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ich\Ciencia de Datos\Practica Ciencia de Datos\Tablero_Garantia_PSVenta\"/>
    </mc:Choice>
  </mc:AlternateContent>
  <xr:revisionPtr revIDLastSave="0" documentId="13_ncr:1_{6B9CAC3E-CBC6-4D45-9098-304AC6B44E40}" xr6:coauthVersionLast="47" xr6:coauthVersionMax="47" xr10:uidLastSave="{00000000-0000-0000-0000-000000000000}"/>
  <bookViews>
    <workbookView xWindow="-120" yWindow="-120" windowWidth="19905" windowHeight="11160" xr2:uid="{89171E4D-E158-4E6C-B9A9-020649B76975}"/>
  </bookViews>
  <sheets>
    <sheet name="Hoja1" sheetId="1" r:id="rId1"/>
    <sheet name="Hoja2" sheetId="2" r:id="rId2"/>
  </sheets>
  <calcPr calcId="181029"/>
  <pivotCaches>
    <pivotCache cacheId="0" r:id="rId3"/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9" i="2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2" i="1"/>
  <c r="I46" i="2"/>
  <c r="J46" i="2" s="1"/>
  <c r="H46" i="2"/>
  <c r="I45" i="2"/>
  <c r="J45" i="2" s="1"/>
  <c r="H45" i="2"/>
  <c r="I44" i="2"/>
  <c r="J44" i="2" s="1"/>
  <c r="H44" i="2"/>
  <c r="I43" i="2"/>
  <c r="J43" i="2" s="1"/>
  <c r="H43" i="2"/>
  <c r="J42" i="2"/>
  <c r="I42" i="2"/>
  <c r="H42" i="2"/>
  <c r="I41" i="2"/>
  <c r="J41" i="2" s="1"/>
  <c r="H41" i="2"/>
  <c r="I40" i="2"/>
  <c r="J40" i="2" s="1"/>
  <c r="H40" i="2"/>
  <c r="I39" i="2"/>
  <c r="J39" i="2" s="1"/>
</calcChain>
</file>

<file path=xl/sharedStrings.xml><?xml version="1.0" encoding="utf-8"?>
<sst xmlns="http://schemas.openxmlformats.org/spreadsheetml/2006/main" count="70109" uniqueCount="23107">
  <si>
    <t>Tall</t>
  </si>
  <si>
    <t>CD RC</t>
  </si>
  <si>
    <t>RC-Nombre</t>
  </si>
  <si>
    <t>Refer.</t>
  </si>
  <si>
    <t>Mes</t>
  </si>
  <si>
    <t>Cta.cargo</t>
  </si>
  <si>
    <t>Nombre cliente</t>
  </si>
  <si>
    <t>Tipo O.R</t>
  </si>
  <si>
    <t>Serie/num</t>
  </si>
  <si>
    <t>Descripción</t>
  </si>
  <si>
    <t>Recamb.</t>
  </si>
  <si>
    <t>Descuento</t>
  </si>
  <si>
    <t>Mano obra</t>
  </si>
  <si>
    <t>Imp.dto.mo</t>
  </si>
  <si>
    <t>TMano obra</t>
  </si>
  <si>
    <t>Beneficio</t>
  </si>
  <si>
    <t>Base</t>
  </si>
  <si>
    <t>Total factura</t>
  </si>
  <si>
    <t>3</t>
  </si>
  <si>
    <t>003</t>
  </si>
  <si>
    <t>116</t>
  </si>
  <si>
    <t>2AC</t>
  </si>
  <si>
    <t>CONSUMO ELEVADO DE ACEITE - CONTROL 2000KM</t>
  </si>
  <si>
    <t>635114</t>
  </si>
  <si>
    <t>INTERNA TALLER</t>
  </si>
  <si>
    <t>3DC</t>
  </si>
  <si>
    <t>EXCEDE LIMITE DE 1 AÑO PARA REEMPLAZAR PAS</t>
  </si>
  <si>
    <t>LLAVE CON MANDO A DISTANCIA FALTANTE</t>
  </si>
  <si>
    <t>631110</t>
  </si>
  <si>
    <t>3AC</t>
  </si>
  <si>
    <t>EMBELLEDOR DE PUERTA RAYADO POR RAMAS</t>
  </si>
  <si>
    <t>256936</t>
  </si>
  <si>
    <t>1AC</t>
  </si>
  <si>
    <t>SERV.MANT. DE  10.000 KM 11580 -10</t>
  </si>
  <si>
    <t>JZ001502</t>
  </si>
  <si>
    <t>RUIDO EN PUERTA DL IZ AL ABRIR</t>
  </si>
  <si>
    <t>RUIDO AL GIRAR A TOPE A LA DERECHA</t>
  </si>
  <si>
    <t>126255</t>
  </si>
  <si>
    <t>SERV.MANT. DE  60.000 KM 9070 CON LIQ FREN</t>
  </si>
  <si>
    <t>259961</t>
  </si>
  <si>
    <t>SERV.MANT. DE  90.000 KM  11580 -30 DES</t>
  </si>
  <si>
    <t>43480</t>
  </si>
  <si>
    <t>SERV.MANT. DE  10.000 KM 11580 -10 DES</t>
  </si>
  <si>
    <t>266859</t>
  </si>
  <si>
    <t>SERV.MANT. DE  30.000 KM 9510 -30 DES</t>
  </si>
  <si>
    <t>187004</t>
  </si>
  <si>
    <t>1CC</t>
  </si>
  <si>
    <t>SUSTITUIR BATERIA</t>
  </si>
  <si>
    <t>REEMPLAZO PANTALLA TERMINA DEPOSITO COMBUS</t>
  </si>
  <si>
    <t>REEMPLAZO VOLANTE DIRECCION</t>
  </si>
  <si>
    <t>EL A/A NO NO FUNCIONA</t>
  </si>
  <si>
    <t>249615</t>
  </si>
  <si>
    <t>SERV.MANT. DE  30.000 KM 10720</t>
  </si>
  <si>
    <t>LA LUZ DE CORTESIA NO ENCIENDE AL ABRIR AL</t>
  </si>
  <si>
    <t>221886</t>
  </si>
  <si>
    <t>SERVICIO 20000 KM 11580 -20 DES</t>
  </si>
  <si>
    <t>REEMPLAZO BURLETE DELANTERO DERECHO</t>
  </si>
  <si>
    <t>BURLETE DE PUERTA   DE ACOMPÑANTE  SALIDO</t>
  </si>
  <si>
    <t>259722</t>
  </si>
  <si>
    <t>SERV.MANT. DE  10.000 KM   11760 -10 DES</t>
  </si>
  <si>
    <t>191846</t>
  </si>
  <si>
    <t>SERV.MANT. DE  20.000 KM  11760 -20 DES</t>
  </si>
  <si>
    <t>SE ENCIENDE EL TESTIGO DE ESP</t>
  </si>
  <si>
    <t>259875</t>
  </si>
  <si>
    <t>SERV.MANT. DE  20.000 KM  9460 -20 DES</t>
  </si>
  <si>
    <t>243716</t>
  </si>
  <si>
    <t>SERV.MANT. DE  30.000 KM  9460 -30 DES</t>
  </si>
  <si>
    <t>REEMPLAZO AFORADOR COMBUSTIBLE</t>
  </si>
  <si>
    <t>263090</t>
  </si>
  <si>
    <t>SERV.MANT. DE  60.000 KM 13030  CON LIQ DE</t>
  </si>
  <si>
    <t>ZWR  208, 308, 408 DAML - CORREA DE DISTRI</t>
  </si>
  <si>
    <t>CORREDERA DE ASIENTO DE ACOMPAÑANTE  NO CO</t>
  </si>
  <si>
    <t>REGULADOR DE ALTURA DE CONDUCTOR APALANCA</t>
  </si>
  <si>
    <t>EN ALGUNAS OPORTUNIDADES SE ENCIENDE EL TE</t>
  </si>
  <si>
    <t>146689</t>
  </si>
  <si>
    <t>SERV.MANT. DE  90.000 KM 7180 -30 DES</t>
  </si>
  <si>
    <t>18811</t>
  </si>
  <si>
    <t>SERVICIO ANUAL 9510  -20 DES</t>
  </si>
  <si>
    <t>190848</t>
  </si>
  <si>
    <t>SERV.MANT. DE  20.000 KM 11760 -20 DES</t>
  </si>
  <si>
    <t>DISMINUYO EL NIVEL DE REFRIGERANTE , DEL A</t>
  </si>
  <si>
    <t>VOLANTE CRUZADO HACIA LA IZQ</t>
  </si>
  <si>
    <t>SE PRENDIO LA LUZ DE SERVICIO A LOS 3000 K</t>
  </si>
  <si>
    <t>254982</t>
  </si>
  <si>
    <t>SERV.MANT. DE  30.000 KM 9510  -30 DES</t>
  </si>
  <si>
    <t>266906</t>
  </si>
  <si>
    <t>SERV.MANT. DE  20.000 KM  9510 -20</t>
  </si>
  <si>
    <t>90138</t>
  </si>
  <si>
    <t>PROMO FORT FAIT  PASTILLAS DELANTERAS  299</t>
  </si>
  <si>
    <t>PROMO FORT FAIT PASTILLAS TRASERAS  3100</t>
  </si>
  <si>
    <t>LA CERRADURAS DEL PORTON TARSERO NO  FUNCI</t>
  </si>
  <si>
    <t>266912</t>
  </si>
  <si>
    <t>SERV.MANT. DE  20.000 KM 9510 -20 DES</t>
  </si>
  <si>
    <t>264399</t>
  </si>
  <si>
    <t>SERV.MANT. DE  10.000 KM  11630 -10 DES</t>
  </si>
  <si>
    <t>259136</t>
  </si>
  <si>
    <t>SERV.MANT. DE  10.000 KM 9510</t>
  </si>
  <si>
    <t>45364</t>
  </si>
  <si>
    <t>PRESUPUESTO TRERN DELNATERO</t>
  </si>
  <si>
    <t>220394</t>
  </si>
  <si>
    <t>SERV.MANT. DE  90.000 KM 11760 -30 DES</t>
  </si>
  <si>
    <t>2710</t>
  </si>
  <si>
    <t>COLOCAR EMBELELCEDOR  TAPA BAUL PROVISTA P</t>
  </si>
  <si>
    <t>245707</t>
  </si>
  <si>
    <t>CAMBIAR BATERIA</t>
  </si>
  <si>
    <t>PROMO FORT FAIT ESCOBILLAS DELANTERAS 1290</t>
  </si>
  <si>
    <t>PROMO FORT FAIT ESCOBILLAS TRASERAS 490</t>
  </si>
  <si>
    <t>PROMO FORT FAIT PASTILLAS DELNATERAS  2990</t>
  </si>
  <si>
    <t>257839</t>
  </si>
  <si>
    <t>SERV.MANT. DE  20.000 KM</t>
  </si>
  <si>
    <t>LA UNIDAD SE PRENDE TETSIGO DE BAJA DE ACE</t>
  </si>
  <si>
    <t>ANALICE DEL PAGO EN TERCERO INCIDENTE: 181</t>
  </si>
  <si>
    <t>ANALICE DEL PAGO EN TERCERO INCIDENTE: 161</t>
  </si>
  <si>
    <t>31084</t>
  </si>
  <si>
    <t>SERV.MANT. DE  20.000 KM 9510 -+20</t>
  </si>
  <si>
    <t>ALIENAOD  BALANCEADO Y ROTACION</t>
  </si>
  <si>
    <t>255485</t>
  </si>
  <si>
    <t>SERV.MANT. DE  10.000 KM  9510 -10 DES</t>
  </si>
  <si>
    <t>REEMPLAZO STEREO</t>
  </si>
  <si>
    <t>REEMPLAZO CABLE EMBRAGUE</t>
  </si>
  <si>
    <t>148348</t>
  </si>
  <si>
    <t>SERV.MANT. DE  10.000 KM 10720 -10 DES</t>
  </si>
  <si>
    <t>247900</t>
  </si>
  <si>
    <t>257306</t>
  </si>
  <si>
    <t>SERV.MANT. DE  20.000 KM   $11630  - 20 DE</t>
  </si>
  <si>
    <t>ROTACION ALIENDO Y BALNCEADO $1000</t>
  </si>
  <si>
    <t>218792</t>
  </si>
  <si>
    <t>SERVICIO ANUAL 9510 -10 DES</t>
  </si>
  <si>
    <t>18649</t>
  </si>
  <si>
    <t>SERV.MANT. DE  10.000 KM</t>
  </si>
  <si>
    <t>213931</t>
  </si>
  <si>
    <t>CODIGO DE RADIO  4 2 3 2</t>
  </si>
  <si>
    <t>260892</t>
  </si>
  <si>
    <t>CAMBIAR PASTILLAS D FRENO</t>
  </si>
  <si>
    <t>140804</t>
  </si>
  <si>
    <t>CODIGO DE RADIO CODIGO   3 6 2 5</t>
  </si>
  <si>
    <t>KG003259</t>
  </si>
  <si>
    <t>266703</t>
  </si>
  <si>
    <t>POALRIXZADO 3M INTERMEDIO</t>
  </si>
  <si>
    <t>RUIDO EN TREN DLEANTYERO MAS MARCADO LADO</t>
  </si>
  <si>
    <t>REEMPLAZO FILTRO COMBUSTIBLE</t>
  </si>
  <si>
    <t>TREN DELANTERO, UN POCO RUIDOSO</t>
  </si>
  <si>
    <t>CONSUMO ELEVADO DE ACEITE CONTROL DE 2000K</t>
  </si>
  <si>
    <t>206254</t>
  </si>
  <si>
    <t>VER ORDEN ANTERIIOR, ( SOPORTENES RETENES</t>
  </si>
  <si>
    <t>PEGAR VAGUETA DE TECHO, Y CAMBIAR POMO DE</t>
  </si>
  <si>
    <t>REPARCION SEGUN PRESUPUESTO</t>
  </si>
  <si>
    <t>243286</t>
  </si>
  <si>
    <t>SERVICIO ANUAL  9510 -20 DES</t>
  </si>
  <si>
    <t>231938</t>
  </si>
  <si>
    <t>SERVICIO ANUAL   $10720-10 DES</t>
  </si>
  <si>
    <t>COLOCAR LAMPARAS DE BAJA Y ALINEARLAS</t>
  </si>
  <si>
    <t>CUANDO APAGAS EL AIRE ACONDIOANDO SALE MAL</t>
  </si>
  <si>
    <t>AMBAS PUERTAS CORREDIZAS NO ABREN DESDE AD</t>
  </si>
  <si>
    <t>RUIDO EN PUERTAS CORRDIZAS AL CIRCULAR</t>
  </si>
  <si>
    <t>218569</t>
  </si>
  <si>
    <t>SERV.MANT. DE  40.000 KM 11600 -30 DES CON</t>
  </si>
  <si>
    <t>AL MCEDER EL A/A EL AUTO SE PARA, PASO EN</t>
  </si>
  <si>
    <t>10801</t>
  </si>
  <si>
    <t>POLARIZADO INTERMEDIO</t>
  </si>
  <si>
    <t>145409</t>
  </si>
  <si>
    <t>SERV.MANT. DE 110.000 KM  11580 -30 DES</t>
  </si>
  <si>
    <t>168877</t>
  </si>
  <si>
    <t>SERV.MANT. DE  10.000 KM 10990 -10 DES</t>
  </si>
  <si>
    <t>261101</t>
  </si>
  <si>
    <t>SERV.MANT. DE  10.000 KM  9510 -10</t>
  </si>
  <si>
    <t>237233</t>
  </si>
  <si>
    <t>SUSTITUIR PASTILLAS Y DISCOS DELANTEROS</t>
  </si>
  <si>
    <t>LOS 4 TOPES DE PERTAS HACEN " CLAC " AL AB</t>
  </si>
  <si>
    <t>VER CORREA QUE CHILLA AL SALIR</t>
  </si>
  <si>
    <t>EN SEGUNDA LA UNIDAD VIBRA EN SUBIDA</t>
  </si>
  <si>
    <t>RUIDO EN ZONA MOTOR COMO , SONIDO A VALVUL</t>
  </si>
  <si>
    <t>RUIDO EN ZONA MOTOR DESAPRECE CUANDO PISAS</t>
  </si>
  <si>
    <t>LA UNIDAD  ARRANCA INESTABLE Y CUENTA ARRA</t>
  </si>
  <si>
    <t>RUIDO EN TREN DELANTERO ALÑ PASAR POR TERR</t>
  </si>
  <si>
    <t>EL A/AC NO ENFRIA CORRECTAMENTE</t>
  </si>
  <si>
    <t>215073</t>
  </si>
  <si>
    <t>SERV.MANT. DE  40.000 KM  10720- 30 DES</t>
  </si>
  <si>
    <t>236727</t>
  </si>
  <si>
    <t>SERV.MANT. DE  20.000 KM  10720 -20 DES</t>
  </si>
  <si>
    <t>248327</t>
  </si>
  <si>
    <t>SERVICIO 40000 KM  11600 CON BUJIAS -30 DE</t>
  </si>
  <si>
    <t>ROTACION ALIENADO Y BALANCEADO $1000</t>
  </si>
  <si>
    <t>267007</t>
  </si>
  <si>
    <t>SERVICIO ANUAL  11630- 10DES</t>
  </si>
  <si>
    <t>266976</t>
  </si>
  <si>
    <t>BOCINA CUESTA ACCIONAR</t>
  </si>
  <si>
    <t>RUIDO EN TREN DLEANTERO AL PASRA POR TERRE</t>
  </si>
  <si>
    <t>RUIDO EN LA PARTE VDE ATRAS COMO SI  ESTUV</t>
  </si>
  <si>
    <t>175872</t>
  </si>
  <si>
    <t>PROMO FORT FET CAMBIO DE ACEITE Y FILTRO $</t>
  </si>
  <si>
    <t>264416</t>
  </si>
  <si>
    <t>REEMPLAZO DE CAÑO DE A/A</t>
  </si>
  <si>
    <t>RUIDO EN ZONA TRASERA,  CUANDO SE HUMEDECE</t>
  </si>
  <si>
    <t>RUIDO EN ZONA DE FRENO DELANTERO COMO Y RU</t>
  </si>
  <si>
    <t>AL ACCIONAR LA UNIDAD LOS FRENOS HACEN RUI</t>
  </si>
  <si>
    <t>GUARDA PLAST, DE RUEDA TRASERA DERECHA EST</t>
  </si>
  <si>
    <t>RUIDO EN PUERTA TRASERA DERECHA CUANDO CIR</t>
  </si>
  <si>
    <t>EMBELLECEDOR  DE PORTA OBJETOS DEFORMADO,</t>
  </si>
  <si>
    <t>AL SALIR MARCHA ATRAS, Y GIRAR LA DIRECCIO</t>
  </si>
  <si>
    <t>234909</t>
  </si>
  <si>
    <t>RUIDO EN TREN DELANTERO</t>
  </si>
  <si>
    <t>PUERTA DELANTERA DERECHA  SE ESCUCHA ALGO</t>
  </si>
  <si>
    <t>7805</t>
  </si>
  <si>
    <t>SERV.MANT. DE  30.000 KM 9510 -30  DES</t>
  </si>
  <si>
    <t>VIDRIO DE ACOMPÑANTE SUBE POR FUERA DE LAS</t>
  </si>
  <si>
    <t>REEMPLAZO PALANCA DE VELOCIDADES</t>
  </si>
  <si>
    <t>148409</t>
  </si>
  <si>
    <t>SERV.MANT. DE  10.000 KM 11720 -10 DES</t>
  </si>
  <si>
    <t>RUIDO EN TREN DLENATERO AL PASRA POR TERRE</t>
  </si>
  <si>
    <t>246645</t>
  </si>
  <si>
    <t>RUIDO EN EN ZONA DELANTERA  COMO SI ESTUVI</t>
  </si>
  <si>
    <t>JBF  301, 3008 (P84), 5008 (P87) - CUNA</t>
  </si>
  <si>
    <t>RUIDO EN PUERTA DL DR AL ABRIR</t>
  </si>
  <si>
    <t>204266</t>
  </si>
  <si>
    <t>REPARACION DE FUELLE DE SEMI EJE</t>
  </si>
  <si>
    <t>5488</t>
  </si>
  <si>
    <t>PIL218</t>
  </si>
  <si>
    <t>LA UNIDAD SE ENCIENDE VARIAS OPORTUNIDADES</t>
  </si>
  <si>
    <t>263831</t>
  </si>
  <si>
    <t>SE ENCIDNE EL TESTIGO DE ANOMALIA</t>
  </si>
  <si>
    <t>FORT FAIT DE BUJIAS</t>
  </si>
  <si>
    <t>REEMPLAZO RETEN CIGUEÑAL Y POLEA MULTIVIA</t>
  </si>
  <si>
    <t>LA UNIDAD FILTRA AGUA POR EL PLAFON CENTRA</t>
  </si>
  <si>
    <t>LA BOCHA DE CAMBIOS TIENE EL CROMO SALIDO</t>
  </si>
  <si>
    <t>RUIDO EN ZNA MOTOR AL PISAR EL EMGRAGUE DE</t>
  </si>
  <si>
    <t>REUIODO EN LOS RESPALDPOS TRASEROS</t>
  </si>
  <si>
    <t>REEMPLAZO CONO DE ESCAPE</t>
  </si>
  <si>
    <t>PARTLANTE DEL IZQ HACE RIUDO CUANDO ESTA L</t>
  </si>
  <si>
    <t>EL ESPEJO RETROVISOR  CENTRAL ESTA MUY BLA</t>
  </si>
  <si>
    <t>263828</t>
  </si>
  <si>
    <t>RUIDO EN ZONA BAJA, AL SALIR COMO GOLPE</t>
  </si>
  <si>
    <t>260226</t>
  </si>
  <si>
    <t>SERV.MANT. DE  30.000 KM   6624</t>
  </si>
  <si>
    <t>VIDRIO DE CONDUCTOR CIRCULANDO A MEDIA ALT</t>
  </si>
  <si>
    <t>RUIDO EN ZONA MOTOR MODERANDO COMO  SI FUE</t>
  </si>
  <si>
    <t>248694</t>
  </si>
  <si>
    <t>SERVICIO 20000 KM  11630  -20 DES</t>
  </si>
  <si>
    <t>AL GIRAR TODA LA DIRECCION GACIA LA DERECH</t>
  </si>
  <si>
    <t>260844</t>
  </si>
  <si>
    <t>SERV.MANT. DE  10.000 KM 7990 -10 DES</t>
  </si>
  <si>
    <t>17443</t>
  </si>
  <si>
    <t>254227</t>
  </si>
  <si>
    <t>SERV.MANT. DE  30.000 KM  9510 -30 DES</t>
  </si>
  <si>
    <t>249815</t>
  </si>
  <si>
    <t>SERV.MANT. DE  40.000 KM CON BUJIAS 1660 -</t>
  </si>
  <si>
    <t>SE ENCIENDE EEL ETSTIGO FALLA MOTOR</t>
  </si>
  <si>
    <t>249156</t>
  </si>
  <si>
    <t>SERV.MANT. DE  40.000 KM 1160 -30 DES CON</t>
  </si>
  <si>
    <t>267091</t>
  </si>
  <si>
    <t>SERV.MANT. DE  10.000 KM 9510 -10 DES</t>
  </si>
  <si>
    <t>221226</t>
  </si>
  <si>
    <t>SERV.MANT. DE  50.000 KM 9510 -30DES</t>
  </si>
  <si>
    <t>226240</t>
  </si>
  <si>
    <t>EL AUTO LE CUESTA AGARRAR VELOCIDAD</t>
  </si>
  <si>
    <t>PROMO FORT FAIT 1300</t>
  </si>
  <si>
    <t>248691</t>
  </si>
  <si>
    <t>PROMO FORTI FAIT  CABIO DE ACIETE Y FILTRO</t>
  </si>
  <si>
    <t>CAMBIAR LOS 3 FILTROS RESTANTES 3810</t>
  </si>
  <si>
    <t>234792</t>
  </si>
  <si>
    <t>SERVICIO ANUAL 9510 -20 DES</t>
  </si>
  <si>
    <t>RUIDO EN ZONA TRASERA  COMO VIBRACION</t>
  </si>
  <si>
    <t>RUIDO EN TREN DELANTERO AL PASAR POR TERRE</t>
  </si>
  <si>
    <t>245865</t>
  </si>
  <si>
    <t>SUSTITUIR PASTILLAS TRASERAS</t>
  </si>
  <si>
    <t>202833</t>
  </si>
  <si>
    <t>195777</t>
  </si>
  <si>
    <t>CHAPON CUBRE CARTER</t>
  </si>
  <si>
    <t>210697</t>
  </si>
  <si>
    <t>267084</t>
  </si>
  <si>
    <t>CODIGO DE RADIO  3 5 4 5</t>
  </si>
  <si>
    <t>EL VELOCIMETRO NO FUNCIONA</t>
  </si>
  <si>
    <t>90239</t>
  </si>
  <si>
    <t>PROMO FORT FAIT CAMBIO DE ACEITE Y FILTRO</t>
  </si>
  <si>
    <t>SUSTITUIR FARO DEL DERECHO Y ESPEJO DEL DE</t>
  </si>
  <si>
    <t>RUIDO EN ZOPNA DE FRENSO AL ACCIONAR</t>
  </si>
  <si>
    <t>PORTON TRASERO CUESTA CERRAR</t>
  </si>
  <si>
    <t>BUTACA DE CONDUCTOR  TIE  JUEGO Y HACE RUI</t>
  </si>
  <si>
    <t>BURLETE DE CONDUCTOR  ESTA MORDIDDO GASTAD</t>
  </si>
  <si>
    <t>LAS 4 PUERTAS  CUESTA CERRAR</t>
  </si>
  <si>
    <t>ESPEJO DE COMPANTE LA LUZ DE GUIÑO ESTA SA</t>
  </si>
  <si>
    <t>247863</t>
  </si>
  <si>
    <t>DIAGNOSTICO</t>
  </si>
  <si>
    <t>PEDAL DE EMGRAGUE AL SOLTARLO HACE UN RUID</t>
  </si>
  <si>
    <t>SERVICIO ANUAL</t>
  </si>
  <si>
    <t>244456</t>
  </si>
  <si>
    <t>ROTACION DE CUBIERTA</t>
  </si>
  <si>
    <t>241913</t>
  </si>
  <si>
    <t>SERV.MANT. DE  20.000 KM 8260 -20 DES</t>
  </si>
  <si>
    <t>REALIZAR CAMPAÑA JEE</t>
  </si>
  <si>
    <t>7212</t>
  </si>
  <si>
    <t>CAMBIO DE ACEITE Y FILTRO</t>
  </si>
  <si>
    <t>259568</t>
  </si>
  <si>
    <t>DESBLOQUEO   DE RADIO</t>
  </si>
  <si>
    <t>PROMO FORT FAIT 1290 ESCOBILALS DELANTERAS</t>
  </si>
  <si>
    <t>RUIDO AL ARRANCAR EN FRIO</t>
  </si>
  <si>
    <t>ENTRADA DE VIENTO EN PUERTA DELANTERA DERE</t>
  </si>
  <si>
    <t>158259</t>
  </si>
  <si>
    <t>SERV.MANT. DE  30.000 KM 10720 -30 DES</t>
  </si>
  <si>
    <t>632106</t>
  </si>
  <si>
    <t>3CC</t>
  </si>
  <si>
    <t>PREPARACION ENTREGA</t>
  </si>
  <si>
    <t>631106</t>
  </si>
  <si>
    <t>PREPAARCION ENTREGA</t>
  </si>
  <si>
    <t>EL  ASIENTO DE CONDUCTOR TIENE SALIDO LA T</t>
  </si>
  <si>
    <t>214503</t>
  </si>
  <si>
    <t>SERV.MANT. DE  30.000 KM  11580 -30 DES</t>
  </si>
  <si>
    <t>CAMPAÑA SANEAMIENTO ZWR - CORREA DISTRIBUC</t>
  </si>
  <si>
    <t>179081</t>
  </si>
  <si>
    <t>SERV.MANT. DE  20.000 KM 9510 -20</t>
  </si>
  <si>
    <t>SUSITUIR GUIÑODE ESPEJO DERECHO Y COLOCAR</t>
  </si>
  <si>
    <t>260240</t>
  </si>
  <si>
    <t>SERV.MANT. DE  10.000 KM  10260 -10 DES</t>
  </si>
  <si>
    <t>249598</t>
  </si>
  <si>
    <t>263004</t>
  </si>
  <si>
    <t>SERVICIO 20000 KM ($ 10720) BONIFICACION 2</t>
  </si>
  <si>
    <t>2155</t>
  </si>
  <si>
    <t>SERV.MANT. DE  30.000 KM 11580 -30 DES</t>
  </si>
  <si>
    <t>REEMPLAZO AMBOS AMORTIGUADORES DELANTEROS</t>
  </si>
  <si>
    <t>REEMPLAZO ELECTROVALVULA TURBO</t>
  </si>
  <si>
    <t>253660</t>
  </si>
  <si>
    <t>SERVICIO ANUAL 12400 -10 % DES</t>
  </si>
  <si>
    <t>EL PEDAL DE EMBRAGUE NO SUELTA AL FINAL NO</t>
  </si>
  <si>
    <t>RUIDO EN TREN DELNATERO Y TARSERO AL PASAR</t>
  </si>
  <si>
    <t>PLAFON DE CONSOLA CENTRAL SE CAE ,</t>
  </si>
  <si>
    <t>203958</t>
  </si>
  <si>
    <t>PERDIDA DE DE  LIQUIDO DE REFIGERANTE</t>
  </si>
  <si>
    <t>213436</t>
  </si>
  <si>
    <t>LA UNIDAD NO ARRANCA ESTANDO CALIENTE, EN</t>
  </si>
  <si>
    <t>249389</t>
  </si>
  <si>
    <t>SERVICIO 20000 KM  11580 -20 DES</t>
  </si>
  <si>
    <t>263392</t>
  </si>
  <si>
    <t>SERV.MANT. DE  50.000 KM 10720 -30 DES</t>
  </si>
  <si>
    <t>EN DOS OPORTUNDIADES SE ENCENDIO EL TETSIG</t>
  </si>
  <si>
    <t xml:space="preserve"> ACTUALIZACION DE SOFT</t>
  </si>
  <si>
    <t>227059</t>
  </si>
  <si>
    <t>SERV.MANT. DE  20.000 KM   9510-20 DES</t>
  </si>
  <si>
    <t>76631</t>
  </si>
  <si>
    <t>SERVICIO ANUAL  11630 -10 DES</t>
  </si>
  <si>
    <t>208001</t>
  </si>
  <si>
    <t>SERV.MANT. DE  10.000 KM 9510 -10  DES</t>
  </si>
  <si>
    <t>EL A/AC ENFRIA POCO</t>
  </si>
  <si>
    <t>LAS MARCHAS ESTAN UN POCO DURAS</t>
  </si>
  <si>
    <t>SE ENCIEND EEL TESTIGO FALLA MOTOR, Y QUED</t>
  </si>
  <si>
    <t>267172</t>
  </si>
  <si>
    <t>SERV.MANT. DE  10.000 KM  11760 -10 DES</t>
  </si>
  <si>
    <t>2618</t>
  </si>
  <si>
    <t>LIMPIEZA Y CONTROL DE CONECTORES</t>
  </si>
  <si>
    <t>REEMPLAZO SEMIEJE DERECHO</t>
  </si>
  <si>
    <t>199552</t>
  </si>
  <si>
    <t>SERV.MANT. DE  50.000 KM 9510 -30 DES</t>
  </si>
  <si>
    <t>ROTACION AÑLIENAOD BALANCEADO AUTO DERIVA</t>
  </si>
  <si>
    <t>254343</t>
  </si>
  <si>
    <t>REEMPLAZO LEV CRISTAL DL IZ</t>
  </si>
  <si>
    <t>LA TOMA DE 12 VOL NO FUNCIONA</t>
  </si>
  <si>
    <t>PJV993</t>
  </si>
  <si>
    <t>230970</t>
  </si>
  <si>
    <t>SERV.MANT. DE  70.000 KM  8260 -30  DES</t>
  </si>
  <si>
    <t>ROTACION ALINEADO Y BALANCEADO $1000</t>
  </si>
  <si>
    <t>245693</t>
  </si>
  <si>
    <t>KIT DISTRIBUCION (COMPLETO) $19200</t>
  </si>
  <si>
    <t>216618</t>
  </si>
  <si>
    <t>PASTILLA DE FRENO DELANTERA CAMBIO</t>
  </si>
  <si>
    <t>JEF  208, 2008 - PROTECCION DEL RAMAL DE L</t>
  </si>
  <si>
    <t>265744</t>
  </si>
  <si>
    <t>SERV.MANT. DE  40.000 KM  11870 -30 DES CO</t>
  </si>
  <si>
    <t>222430</t>
  </si>
  <si>
    <t>SERV.MANT. DE  30.000 KM  11630 -30 DES</t>
  </si>
  <si>
    <t>EN OPORTUNIDADES SE QUEDA ENCEDIDO EL TEST</t>
  </si>
  <si>
    <t>A SU VEZ  EL MANDO DE LEVANTA CRISTALES AM</t>
  </si>
  <si>
    <t>PUERTA DE ACOMPÑANTE CAIDA</t>
  </si>
  <si>
    <t>LA RUEDA TRSERA DERECHA ESTA COMO CAIDA</t>
  </si>
  <si>
    <t>RUIDO EN YTREN DELANTERO LADO IZQ AL ANDAR</t>
  </si>
  <si>
    <t>PARRILAL EMBELLECEDORA CON PINTURA SLAIDA</t>
  </si>
  <si>
    <t>SE ENCIENDE EL TESTIGO DE NIVEL DE ACEITE</t>
  </si>
  <si>
    <t>PUERTA  CORDIZA IZQ NO CIERRA CON CIERRE C</t>
  </si>
  <si>
    <t>185349</t>
  </si>
  <si>
    <t>SERV.MANT. DE  30.000 KM  10720 -30 DES</t>
  </si>
  <si>
    <t>PROMO FORT FAIT  SEMI SINTETICO $1800</t>
  </si>
  <si>
    <t>HACER PRESUPUESTO DE CHAPA PINTURA</t>
  </si>
  <si>
    <t>215955</t>
  </si>
  <si>
    <t>SERVICIO 20000 KM 9510 -20 DES</t>
  </si>
  <si>
    <t>194958</t>
  </si>
  <si>
    <t>SERV.MANT. DE  50.000 KM 9510 -30  %</t>
  </si>
  <si>
    <t>ALIENADO Y BALACEADO  Y ROTACION $1000</t>
  </si>
  <si>
    <t>PPF904</t>
  </si>
  <si>
    <t>267156</t>
  </si>
  <si>
    <t>EL AUTO NO ARRANCA</t>
  </si>
  <si>
    <t>90094</t>
  </si>
  <si>
    <t>CAMBIO DE CERADURA DEL IZQ   4080</t>
  </si>
  <si>
    <t>EL AUTO SE PARO, VENIA ANDANDO Y BAJABA LA</t>
  </si>
  <si>
    <t>REEMPLAZO AMBOS AMORTIGUADORES DL Y CAZOLE</t>
  </si>
  <si>
    <t>256383</t>
  </si>
  <si>
    <t>SERVICIO ANUAL  9510 -10</t>
  </si>
  <si>
    <t>15043</t>
  </si>
  <si>
    <t>CAMBIO DE FILTRO DE AIRE + FILTRO DE COMBU</t>
  </si>
  <si>
    <t>PROMO FORT FAIT CAMBIO DE ESCOBILLAS $1290</t>
  </si>
  <si>
    <t>PROMO FORT FAIT CAMBIO DE ESCOBILLAS TRASE</t>
  </si>
  <si>
    <t>EN OPORTUNIDADES SE ENCIENDE EL TESTIGO  D</t>
  </si>
  <si>
    <t>230973</t>
  </si>
  <si>
    <t>REEMPLAZO KIT EMBRAGUE</t>
  </si>
  <si>
    <t>HPA  208, 2008 - FIJACION DEL TUBO EN LA C</t>
  </si>
  <si>
    <t>MANO D EOBRA  BONIFICADA</t>
  </si>
  <si>
    <t>RUIDO EN EL PROTON TRASERO TAPA FLOJA</t>
  </si>
  <si>
    <t>248243</t>
  </si>
  <si>
    <t>16752</t>
  </si>
  <si>
    <t>SERV.MANT. DE  70.000 KM 9510 -30 DES</t>
  </si>
  <si>
    <t>LA BUTACA DEL CONDUCTOR ES COMO SI ESTUVIE</t>
  </si>
  <si>
    <t>EL AIRE ACONDIOCIONADO ENFRIA POCO</t>
  </si>
  <si>
    <t>EN UNA OPORTUNDIAD SE PRENDIO EL ETSTIGO D</t>
  </si>
  <si>
    <t>252898</t>
  </si>
  <si>
    <t>NIT S.R.L.</t>
  </si>
  <si>
    <t>SERV.MANT. DE  60.000 KM 10820 CON LIQ DE</t>
  </si>
  <si>
    <t>ROTACIOND E CUBIERTA ALIENAOD Y BALANCEADO</t>
  </si>
  <si>
    <t>267310</t>
  </si>
  <si>
    <t>73654</t>
  </si>
  <si>
    <t>PROMO FORT FAIT AMORTIGUADORES TRASEROS $1</t>
  </si>
  <si>
    <t>PROMO FORT FAIT ESCOBILLAS TRASERAS $390</t>
  </si>
  <si>
    <t>SUSTITUIR 2 CUBIERTA MICHELLIN   COD 99593</t>
  </si>
  <si>
    <t>RUIDO EN PUERTA TARSERA IZQ AL ANDAR</t>
  </si>
  <si>
    <t>CUANDO  MOVES EL VOLANTE , LA INTENSIDAD D</t>
  </si>
  <si>
    <t>VERIFICAR LA ALTURA DE CAPOT ,  ESTA MAS</t>
  </si>
  <si>
    <t>REEMPLAZO CALCULADOR MOTOR</t>
  </si>
  <si>
    <t>REEMPLAZO TABLERO INSTRUMENTOS S/TSB</t>
  </si>
  <si>
    <t>LA UNIDAD SUBIO LA TEMPERATURA.</t>
  </si>
  <si>
    <t>DIRONEO DE INYECTORES</t>
  </si>
  <si>
    <t>LEVANTA VIDRIO LADO CONDUTOR CUANDO SUBE H</t>
  </si>
  <si>
    <t>EL ELCTRE QUEDA MUCHO TIEMPO PRENDIDO</t>
  </si>
  <si>
    <t>TAPA DE BAUL CUESTA CERRAR</t>
  </si>
  <si>
    <t>LAS FIJACIONES DE LA ALFOMBRA EN LOS MPIES</t>
  </si>
  <si>
    <t>EN ZONA BAUL SE SIENTE GOLPE O RUIDO AL AN</t>
  </si>
  <si>
    <t>EN LA SALIDA A  LOS 30 KM  EN SEGUNDA,  VI</t>
  </si>
  <si>
    <t>PLATON DE TECHO SE BAJO UN POCO, TIENE LUZ</t>
  </si>
  <si>
    <t>244410</t>
  </si>
  <si>
    <t>SERVICIO ANUAL 10720 -20 DES</t>
  </si>
  <si>
    <t>LEVANTA CRISTALES  DE ACOMPÑANTE SALIDO BO</t>
  </si>
  <si>
    <t>REEMPLAZO RESISTENCIA ELECTROVENTILADOR</t>
  </si>
  <si>
    <t>PERDIDA DE FLUIDO EN ZONA TRASERA RUEDAS</t>
  </si>
  <si>
    <t>EN UNA OPORTUNIDAD LA ALARMA SE DISPARO SO</t>
  </si>
  <si>
    <t>217955</t>
  </si>
  <si>
    <t>ROTACION ALIENADO Y BALANCEADO  $1100</t>
  </si>
  <si>
    <t>267355</t>
  </si>
  <si>
    <t>SERV.MANT. DE  10.000 KM 11760 -10 DES</t>
  </si>
  <si>
    <t>134206</t>
  </si>
  <si>
    <t>SERV.MANT. DE  10.000 KM 9460 -10 DES</t>
  </si>
  <si>
    <t>RUIDO EN ZONA DE RUEDA DELANTERA DERECHA</t>
  </si>
  <si>
    <t>134610</t>
  </si>
  <si>
    <t>CAMBIAR 3 FILTROS RESTANTES 3100</t>
  </si>
  <si>
    <t>ROTACION ALIENADO Y BALANCEADO</t>
  </si>
  <si>
    <t>PROMO FORT FAIT CAMBIO DE FRENO TRASEROS 3</t>
  </si>
  <si>
    <t>PMJ215</t>
  </si>
  <si>
    <t>RUIDO EN EN ZONA TARSERA AL PASRA POR TERR</t>
  </si>
  <si>
    <t>RUIDO EN ZONA DE HABITACULO , PUERTA DE AC</t>
  </si>
  <si>
    <t>262755</t>
  </si>
  <si>
    <t>SERV.MANT. DE  10.000 KM 11500</t>
  </si>
  <si>
    <t>REEMPLAZO CAJA ELECTRONICA DE ELECTROVENTI</t>
  </si>
  <si>
    <t>NIVEL DE ACEITE BAJO</t>
  </si>
  <si>
    <t>EL MOTOR GIRA PERO NO ARRANCA</t>
  </si>
  <si>
    <t>REEMPLAZO KIT ALARMA</t>
  </si>
  <si>
    <t>REEMPLAZO CAJA TELEMATICA</t>
  </si>
  <si>
    <t>239848</t>
  </si>
  <si>
    <t>SERV.MANT. DE  30.000 KM  10720 -30  DES</t>
  </si>
  <si>
    <t>VERIFICAR ALTURA DE TECHO CIELO CON PARABR</t>
  </si>
  <si>
    <t>267402</t>
  </si>
  <si>
    <t>KIT DISTRIBUCION (COMPLETO) 18275 -15 DES</t>
  </si>
  <si>
    <t>267403</t>
  </si>
  <si>
    <t>SERVICIO 10000 KM.  9510 -10 DES</t>
  </si>
  <si>
    <t>EL CAPORT AL PASAR UNA UNIDAD EN RUTA VIBR</t>
  </si>
  <si>
    <t>REPRACION SEGUN PRESUPUESTO</t>
  </si>
  <si>
    <t>267418</t>
  </si>
  <si>
    <t>DISOCS Y PASTILLAS DELANTERAS</t>
  </si>
  <si>
    <t>RUIDO EN ARRANCAR EN FRIO</t>
  </si>
  <si>
    <t>37433</t>
  </si>
  <si>
    <t>SERV.MANT. DE  10.000 KM 11580 -15 DES EMP</t>
  </si>
  <si>
    <t>RUIDO EN OZNA BAJA COMO CHAPA FLOJA</t>
  </si>
  <si>
    <t>EL EQWUIPò EN VARIAS OCACIONMES DEMORA EN</t>
  </si>
  <si>
    <t>267359</t>
  </si>
  <si>
    <t>SERV.MANT. DE 100.000 KM   TEL 3513989013</t>
  </si>
  <si>
    <t>REEMPLAZO ESCAPE INTERMEDIO</t>
  </si>
  <si>
    <t>237704</t>
  </si>
  <si>
    <t>RUIDO EN ZONA DE FRNOS TRASEROS</t>
  </si>
  <si>
    <t>SERV.MANT. DE  40.000 KM CON BUJIAS</t>
  </si>
  <si>
    <t>REPRACOIN DE  GOLPE EN TREN TRASSERO</t>
  </si>
  <si>
    <t>ACUERDO REINTEGRO CAMPAÑA ZWR</t>
  </si>
  <si>
    <t>267454</t>
  </si>
  <si>
    <t>SE ENCENDIO EN VARIAS OPOTUNIDADES SE ENCE</t>
  </si>
  <si>
    <t>48450</t>
  </si>
  <si>
    <t>SERV.MANT. DE  30.000 KM 9460</t>
  </si>
  <si>
    <t>260823</t>
  </si>
  <si>
    <t>156304</t>
  </si>
  <si>
    <t>SUSTITUIR PASTILLAS DE FRENO TRASERAS</t>
  </si>
  <si>
    <t>267437</t>
  </si>
  <si>
    <t>260763</t>
  </si>
  <si>
    <t>250614</t>
  </si>
  <si>
    <t>HCV  308, 408 DAML - SOFTWARE DE LA CSI</t>
  </si>
  <si>
    <t>HXX  308, 408 - MANTA DE AISLAMIENTO ACUST</t>
  </si>
  <si>
    <t>267455</t>
  </si>
  <si>
    <t>COLOCAR FARO TRASERO IZQ</t>
  </si>
  <si>
    <t>236310</t>
  </si>
  <si>
    <t>RUIDO EN EN ZONA DE CAJA  DE CAMBIOS  AL `</t>
  </si>
  <si>
    <t>EL EMBRAGUE ESTA DURO ,  AL `PISAR</t>
  </si>
  <si>
    <t>267319</t>
  </si>
  <si>
    <t>SERVICIO ANUAL 9510  -20DES</t>
  </si>
  <si>
    <t>234310</t>
  </si>
  <si>
    <t>HAY UN RUIDO EN LA CAJA  AL PISRA LA EMBRA</t>
  </si>
  <si>
    <t>243114</t>
  </si>
  <si>
    <t>121628</t>
  </si>
  <si>
    <t>245021</t>
  </si>
  <si>
    <t>CAMBIO DE LOS 3 FILTROS RESTANTES 3482</t>
  </si>
  <si>
    <t>ROTACION ALIENADO Y BALANCEADO $1100</t>
  </si>
  <si>
    <t>PROMO FORT FAIT CAMBIO DE BUJIAS $1300</t>
  </si>
  <si>
    <t>HKM  208 - PERDIDA DE ACEITE DEL BLOQUE MO</t>
  </si>
  <si>
    <t>PREPARCION ENTREGA</t>
  </si>
  <si>
    <t>REEMPLAZO AMBOS AMORT DL</t>
  </si>
  <si>
    <t>RUIDO AL RODAR EN ZONA TRASERA A LOS 50KM</t>
  </si>
  <si>
    <t>RUIDO EN ZONA DELANTERA DERECHA CUANDO PON</t>
  </si>
  <si>
    <t>PUERTA TRASERA  MANIJA FLOJA   INTERNA</t>
  </si>
  <si>
    <t>REEMPLAZO AMORTIGUADORES DELANTEROS</t>
  </si>
  <si>
    <t>REEMPLAZO LEV CRISTAL DL DR</t>
  </si>
  <si>
    <t>LA BOCINA SE ESCUCHA CON MENOS FUERZA</t>
  </si>
  <si>
    <t>SE ACAE EL PLAFON DE CONSOLA CENTRAL</t>
  </si>
  <si>
    <t>BURTLETE DE TECHO ESTA SALIDO</t>
  </si>
  <si>
    <t>RUIDO EN ZONA DE TREN DELANTERO  AL ANDAR</t>
  </si>
  <si>
    <t>LA ALRMA ESTA MUY SENCIBLE</t>
  </si>
  <si>
    <t>CIELO RAZO  MRACADO EN ZONAS  DE ANCLAJES</t>
  </si>
  <si>
    <t>RUIDO EN ZONA DE A/AC AL PRENDER EL VENTIL</t>
  </si>
  <si>
    <t>SE PIERDE LIQUIDO LAVA CRISTALES CUANDO CA</t>
  </si>
  <si>
    <t>LA CERRADURA DE PRTON LATERAL ESTANDO CERR</t>
  </si>
  <si>
    <t>EL CAPOT NO SE PUEDE ABRIR</t>
  </si>
  <si>
    <t>260067</t>
  </si>
  <si>
    <t>SERV.MANT. DE  10.000 KM 10720 -10</t>
  </si>
  <si>
    <t>EL ELCTRO  QUEDA MUCHO TIEMPO ENCEDIDO</t>
  </si>
  <si>
    <t>26263</t>
  </si>
  <si>
    <t>CAMBIO DE ACEITE CON LOS 4 FILTROS 4760</t>
  </si>
  <si>
    <t>PROMO FORT FAIT CAMBIO DE PASTILLAS Y DISC</t>
  </si>
  <si>
    <t>SE ENCIENDO EL TESTIGO DE FRENOS EN MANIOB</t>
  </si>
  <si>
    <t>261086</t>
  </si>
  <si>
    <t>CAMBIUO DE FARO DE FARO TARSERO + FARO ANT</t>
  </si>
  <si>
    <t>267475</t>
  </si>
  <si>
    <t>EL AUTO PIERDE POTENCIA Y SE ENCIENDE EL T</t>
  </si>
  <si>
    <t>220875</t>
  </si>
  <si>
    <t>SE ENCENDIO LE TETSIGO DE FALLA MOTOR</t>
  </si>
  <si>
    <t>258661</t>
  </si>
  <si>
    <t>EQUIPO DE AUDIO  SE CORTA LA MUSICA Y SE S</t>
  </si>
  <si>
    <t>EN FRIO HACE RUIDO AL ARTRANCAR DE LADO IZ</t>
  </si>
  <si>
    <t xml:space="preserve"> CUANDO APAGAS EL AUTO LAS AGUJAS DEL VELO</t>
  </si>
  <si>
    <t>EN LA LA SALIDA DEL ESCAPE   AL FIANL DE R</t>
  </si>
  <si>
    <t>193029</t>
  </si>
  <si>
    <t>SERV.MANT. DE  50.000 KM  9570 -30 DES</t>
  </si>
  <si>
    <t>263056</t>
  </si>
  <si>
    <t>SERV.MANT. DE  10.000 KM 11500 -10 DES</t>
  </si>
  <si>
    <t>QUEDA MUCHO TIEMPO PRENDIDO EL ELECTRO VEN</t>
  </si>
  <si>
    <t>265055</t>
  </si>
  <si>
    <t>SERV.MANT. DE  10.000 KM  12400 -10 DES</t>
  </si>
  <si>
    <t>267564</t>
  </si>
  <si>
    <t>SERV.MANT. DE  10.000 KM 13600 -10 DES</t>
  </si>
  <si>
    <t>49956</t>
  </si>
  <si>
    <t>DIGANOSTICO DE A/AC</t>
  </si>
  <si>
    <t>206079</t>
  </si>
  <si>
    <t>PROMO FORT FAIT PASTILLAS DE FRENO DELANTE</t>
  </si>
  <si>
    <t>PROMO FORT FAIT DE CAMBIO DE BUJIAS</t>
  </si>
  <si>
    <t>PONER CRISTALK DE ESPEJO RETROVISOR</t>
  </si>
  <si>
    <t>7650</t>
  </si>
  <si>
    <t>LIMPEZA DE TANQUE EH INYECCION</t>
  </si>
  <si>
    <t>SE ENCIENDE EL TESTIGO DE FALLA EN LA DIRE</t>
  </si>
  <si>
    <t>267371</t>
  </si>
  <si>
    <t>COLOCAR ALARMA 5234</t>
  </si>
  <si>
    <t>REEMPLAZO BATERIA. GARANTIA PR. PROBO OK.</t>
  </si>
  <si>
    <t>REPUESTOS NO CARGADOS EN ORDEN ANTERIOIR</t>
  </si>
  <si>
    <t>633106</t>
  </si>
  <si>
    <t>3MC</t>
  </si>
  <si>
    <t>245012</t>
  </si>
  <si>
    <t>EL AUTO SE PARO Y SE PRENDE TESTIGO DE DIR</t>
  </si>
  <si>
    <t>NED879</t>
  </si>
  <si>
    <t>260827</t>
  </si>
  <si>
    <t>ACTUALIZACION GPS 2500</t>
  </si>
  <si>
    <t>SEGUIR REPRACION DE BUJE STRASEROS Y FARO</t>
  </si>
  <si>
    <t>263610</t>
  </si>
  <si>
    <t>SERVICIO ANIUAL</t>
  </si>
  <si>
    <t>COLCOAR TAPA DE RETROIVISOR  LADONDUCTOR</t>
  </si>
  <si>
    <t>2441</t>
  </si>
  <si>
    <t>1BC</t>
  </si>
  <si>
    <t>PRESUPUESTO  SAN CRISTOBAL</t>
  </si>
  <si>
    <t>106580</t>
  </si>
  <si>
    <t>SERVICIO 10000 KM. 9510 -10  DES</t>
  </si>
  <si>
    <t>CAMBIAR DISCOS DE FRENO</t>
  </si>
  <si>
    <t>263837</t>
  </si>
  <si>
    <t>SERV DE 20.000 KM</t>
  </si>
  <si>
    <t>PRESUPUESTO DE ARREGLO DE PARAGOLPES</t>
  </si>
  <si>
    <t>163545</t>
  </si>
  <si>
    <t>SERVICIO 80000 KM   11630 - 30 DES</t>
  </si>
  <si>
    <t>FALTAN LOS EMBELLECEDORES DE TORNILLOS DE</t>
  </si>
  <si>
    <t>REEMPLAZO AMORTIGUADOR DL DR</t>
  </si>
  <si>
    <t>247718</t>
  </si>
  <si>
    <t>SERV.MANT. DE  10.000 KM 9510 -10</t>
  </si>
  <si>
    <t>29542</t>
  </si>
  <si>
    <t>SERV.MANT. DE  20.000 KM 12660 -10 DES</t>
  </si>
  <si>
    <t>218233</t>
  </si>
  <si>
    <t>SERV.MANT. DE  10.000 KM 9510  -10 DES</t>
  </si>
  <si>
    <t>AL ENCENDER EL AUTO TARDA EN PRENDER LA PA</t>
  </si>
  <si>
    <t>PROMO FORT FAIT DISTRIBUCION $8500</t>
  </si>
  <si>
    <t>196228</t>
  </si>
  <si>
    <t>SE ENCIENDE EL TETSIGO FALLA MOTOR</t>
  </si>
  <si>
    <t>210180</t>
  </si>
  <si>
    <t>196177</t>
  </si>
  <si>
    <t>SERV.MANT. DE  20.000 KM 10720 -20 DES</t>
  </si>
  <si>
    <t>REEMPLAZO POMO PALANCA DE CAMBIOS</t>
  </si>
  <si>
    <t>POLARIZADO BONIFICADO</t>
  </si>
  <si>
    <t>PMG529</t>
  </si>
  <si>
    <t>31597</t>
  </si>
  <si>
    <t>SERV.MANT. DE  50.000 KM 8260 -30 DES</t>
  </si>
  <si>
    <t>250492</t>
  </si>
  <si>
    <t>PHD693</t>
  </si>
  <si>
    <t>231288</t>
  </si>
  <si>
    <t>SERV.MANT. DE  40.000 KM   $11600 -30 DES</t>
  </si>
  <si>
    <t>ACTIVACION Y REACONDICIONAMIENTO</t>
  </si>
  <si>
    <t>VERIFICAR BATERIA</t>
  </si>
  <si>
    <t>115204</t>
  </si>
  <si>
    <t>SERVICIO Y ROTAR CUBIERTAS</t>
  </si>
  <si>
    <t>115203</t>
  </si>
  <si>
    <t>HACER DUPLICADO DE LLAVE</t>
  </si>
  <si>
    <t>CONTROL 80 PUNTO</t>
  </si>
  <si>
    <t>JW501023</t>
  </si>
  <si>
    <t>COLOCAR REPUESTO PEDIDOS</t>
  </si>
  <si>
    <t>COLOCAR REPUESTOS FALTANTES</t>
  </si>
  <si>
    <t>3NC</t>
  </si>
  <si>
    <t>CHAPA Y PINTURA</t>
  </si>
  <si>
    <t>OTK575</t>
  </si>
  <si>
    <t>JG524070</t>
  </si>
  <si>
    <t>COLOCAR REPUESTO DE PALANCA DE CAMBIO</t>
  </si>
  <si>
    <t>PHK721</t>
  </si>
  <si>
    <t>VER RUIDO AL PRENDER EL AIRE</t>
  </si>
  <si>
    <t>264957</t>
  </si>
  <si>
    <t>1EC</t>
  </si>
  <si>
    <t>6</t>
  </si>
  <si>
    <t>6AC</t>
  </si>
  <si>
    <t>255514</t>
  </si>
  <si>
    <t>NTE251</t>
  </si>
  <si>
    <t>204792</t>
  </si>
  <si>
    <t>SERV.MANT. DE  70.000 KM</t>
  </si>
  <si>
    <t>ALINEADO Y BALANCEADO</t>
  </si>
  <si>
    <t>256086</t>
  </si>
  <si>
    <t>107599</t>
  </si>
  <si>
    <t>SERV.MANT. DE  50.000 KM</t>
  </si>
  <si>
    <t>SERV.MANT. DE  10.000 KM $9460 ( PROMO +KM</t>
  </si>
  <si>
    <t>261357</t>
  </si>
  <si>
    <t>SERVICE + AGREGADO DE ADITIVO BLUE</t>
  </si>
  <si>
    <t>240127</t>
  </si>
  <si>
    <t>266861</t>
  </si>
  <si>
    <t>SERV.MANT. DE  10.000 KM $11.580 ( PROMO +</t>
  </si>
  <si>
    <t>235584</t>
  </si>
  <si>
    <t>POLARIZADO OSCURO BONIFICADO</t>
  </si>
  <si>
    <t>187245</t>
  </si>
  <si>
    <t>3-6-2-1</t>
  </si>
  <si>
    <t xml:space="preserve"> NO ARRANCA HASTA HACER APROXIMADAMENTE 3</t>
  </si>
  <si>
    <t>RUIDO EN MOTOR CUANDO EL AIRE ESTA EN MINI</t>
  </si>
  <si>
    <t>RUIDO EN CABEZAL DEL CONDUCTOR</t>
  </si>
  <si>
    <t>RUIDO EN ESPEJO RETROVISOR</t>
  </si>
  <si>
    <t>CUANDO VA CON PERSONAS SIENTE MUCHO GOLPET</t>
  </si>
  <si>
    <t>RUIDO AL BAJAR Y SUBIR EN VENTANILLA DEL C</t>
  </si>
  <si>
    <t>CUANDO HACE MARCHA ATRAS Y ACCIONA LOS FRE</t>
  </si>
  <si>
    <t>CLIQUETEO/ GOLPETEO ZONA TRASERA</t>
  </si>
  <si>
    <t>266363</t>
  </si>
  <si>
    <t>PROVEER RELOJ HOMBRE</t>
  </si>
  <si>
    <t>30193</t>
  </si>
  <si>
    <t>COLOCAR CHAPON CUBRE CARTER $4000</t>
  </si>
  <si>
    <t>POLARIZADO INTERMEDIO 3M $5300</t>
  </si>
  <si>
    <t>GOLPETEO ZONA TREN DELANTERO</t>
  </si>
  <si>
    <t>REEMPLAZO OPTICA DL IZ</t>
  </si>
  <si>
    <t>REEMPLAZO DEPOSITO LIMPIAPARABRISAS</t>
  </si>
  <si>
    <t>BURLETE DE BAUL DEFORMADO</t>
  </si>
  <si>
    <t>25528</t>
  </si>
  <si>
    <t>SERV.MANT. DE  40.000 KM</t>
  </si>
  <si>
    <t>B27713</t>
  </si>
  <si>
    <t>SOLUTION BOX SRL.</t>
  </si>
  <si>
    <t>SERV.MANT. DE  30.000 KM</t>
  </si>
  <si>
    <t>211943</t>
  </si>
  <si>
    <t>264244</t>
  </si>
  <si>
    <t>120852</t>
  </si>
  <si>
    <t>251936</t>
  </si>
  <si>
    <t>NKI539</t>
  </si>
  <si>
    <t>267106</t>
  </si>
  <si>
    <t>REEMPLAZO DE BUJIAS Y BOBINAS</t>
  </si>
  <si>
    <t>220525</t>
  </si>
  <si>
    <t>CAMBIO ACEITE Y FILTRO (S. SINTÉTICO - QUA</t>
  </si>
  <si>
    <t>FILTROS</t>
  </si>
  <si>
    <t>254624</t>
  </si>
  <si>
    <t>CAMBIO DE ACEITE Y TODOS LOS FILTROS</t>
  </si>
  <si>
    <t>FALLA AL SALIR EN BAJA, TIRONEA</t>
  </si>
  <si>
    <t>DEPOSITO DE LIQUIDO LIMPIAPARABRISAS PIERD</t>
  </si>
  <si>
    <t>235843</t>
  </si>
  <si>
    <t>RUIDO EN LAS RUEDAS AL CIRCULAR COMO SI RO</t>
  </si>
  <si>
    <t>226593</t>
  </si>
  <si>
    <t>260847</t>
  </si>
  <si>
    <t>SERV.MANT. DE  80.000 KM</t>
  </si>
  <si>
    <t>AIRE ACONDICIONADO NO ENFRIA BIEN</t>
  </si>
  <si>
    <t>ALARMA SE DISPARA SOLA</t>
  </si>
  <si>
    <t>CAMPAÑA ZWA - SONDA DE LA CAJA DE SALIDA D</t>
  </si>
  <si>
    <t>CAMPAÑA HSL- 207, 5008, 3008 - SOFTWARE DE</t>
  </si>
  <si>
    <t>256993</t>
  </si>
  <si>
    <t>29490</t>
  </si>
  <si>
    <t>258385</t>
  </si>
  <si>
    <t>267182</t>
  </si>
  <si>
    <t>230737</t>
  </si>
  <si>
    <t>POLARIZADO INTERMEDIO BONIFICADO</t>
  </si>
  <si>
    <t>RUIDO AL FRENAR ZONA TRASERA</t>
  </si>
  <si>
    <t>REEMPLAZO ESCOBILLA IZQUIERDA</t>
  </si>
  <si>
    <t>ENCIENDO TESTIGO DE INYECCION</t>
  </si>
  <si>
    <t>ENCIENDE TESTIGO DE CONTAMINACION</t>
  </si>
  <si>
    <t>CONTROL DE CONSUMO</t>
  </si>
  <si>
    <t>225937</t>
  </si>
  <si>
    <t>COLOCAR ALARMA</t>
  </si>
  <si>
    <t>162535</t>
  </si>
  <si>
    <t>CAMBIO KIT DE DISTRIBUCION</t>
  </si>
  <si>
    <t>REEMPLAZO DE BUJIAS  FD-034</t>
  </si>
  <si>
    <t>255255</t>
  </si>
  <si>
    <t>267217</t>
  </si>
  <si>
    <t>RUIDO COMO ALGO SUELTO EN TABLERO</t>
  </si>
  <si>
    <t>RUIDO EN PORTON TRASERO</t>
  </si>
  <si>
    <t>FALLA AL FRENAR EL VEHICULO, PISTONEA</t>
  </si>
  <si>
    <t>251705</t>
  </si>
  <si>
    <t>MAL FUNCIONAMIENTO DE RADIO</t>
  </si>
  <si>
    <t>MAL FUNCIONAMIENTO DE RADIO AL PONER EN MA</t>
  </si>
  <si>
    <t>REEMPLAZO AMBOS AMORT DL Y CAZOLETAS</t>
  </si>
  <si>
    <t>PLM781</t>
  </si>
  <si>
    <t>ALARMA NO SUENA</t>
  </si>
  <si>
    <t>LEVANTA CRISTAL PUERTA DEL CONDUCTOR SUBE</t>
  </si>
  <si>
    <t>CLIQUETEO ZONA DELANTERA</t>
  </si>
  <si>
    <t>RUIDO EN EMBRAGUE AL PONER LAS MARCHAS</t>
  </si>
  <si>
    <t>71034</t>
  </si>
  <si>
    <t>95327</t>
  </si>
  <si>
    <t>CAMBIO ACEITE Y FILTRO</t>
  </si>
  <si>
    <t>253806</t>
  </si>
  <si>
    <t>263529</t>
  </si>
  <si>
    <t>REALIZAR CAMPAÑA ZWR CORREA DE DISTRIBUCIO</t>
  </si>
  <si>
    <t>REALIZAR CAMPAÑA HGK POSICIONAMIENTO DE RA</t>
  </si>
  <si>
    <t>FALLA MOTOR CUANDO CARGA COMBUSTIBLE Y SE</t>
  </si>
  <si>
    <t>245465</t>
  </si>
  <si>
    <t>OYE364</t>
  </si>
  <si>
    <t>194871</t>
  </si>
  <si>
    <t>4349</t>
  </si>
  <si>
    <t>REEMPLAZAR ESCOBILLAS DELANTERAS FORFAITS</t>
  </si>
  <si>
    <t>REEMPLAZAR FARO TRASERO DERECHO</t>
  </si>
  <si>
    <t>267280</t>
  </si>
  <si>
    <t>241960</t>
  </si>
  <si>
    <t>ROTACION, ALINEADO Y BALANCEADO</t>
  </si>
  <si>
    <t>263257</t>
  </si>
  <si>
    <t>199582</t>
  </si>
  <si>
    <t>259245</t>
  </si>
  <si>
    <t>COLOCAR CHAPON CUBRE CARTER</t>
  </si>
  <si>
    <t>267250</t>
  </si>
  <si>
    <t>REEMPLAZO INYECCION</t>
  </si>
  <si>
    <t>LUCES DE PSOSICION NO FUNCIONAN</t>
  </si>
  <si>
    <t>15216</t>
  </si>
  <si>
    <t>POLARIZADO INTERMEDIO $1900</t>
  </si>
  <si>
    <t>RUIDO /VIBRACION EN CAÑO DE ESCAPE CUANDO</t>
  </si>
  <si>
    <t>REGULADOR DE ALTURA BUTACA DEL CONDUCTOR S</t>
  </si>
  <si>
    <t>PHI036</t>
  </si>
  <si>
    <t>76594</t>
  </si>
  <si>
    <t>REEMPLAZO CAJA ELECTRONICA</t>
  </si>
  <si>
    <t>255731</t>
  </si>
  <si>
    <t>264325</t>
  </si>
  <si>
    <t>242214</t>
  </si>
  <si>
    <t>LPP543</t>
  </si>
  <si>
    <t>267335</t>
  </si>
  <si>
    <t>REPARACION DE CABLEADO</t>
  </si>
  <si>
    <t>256627</t>
  </si>
  <si>
    <t>SERVICIO  ANUAL</t>
  </si>
  <si>
    <t>24257</t>
  </si>
  <si>
    <t>ELECTROVENTILADOR QUEDA ENCEDIDO POR MUCHO</t>
  </si>
  <si>
    <t>633110</t>
  </si>
  <si>
    <t>SACAR TUERCAS DE SEGURIDAD</t>
  </si>
  <si>
    <t>SACAR TUERCAS DE SEGURIDAD Y COLOCAR COMUN</t>
  </si>
  <si>
    <t>244496</t>
  </si>
  <si>
    <t>MRX817</t>
  </si>
  <si>
    <t>267337</t>
  </si>
  <si>
    <t>PRES. SEGUN DIAGNOSTICO</t>
  </si>
  <si>
    <t>194297</t>
  </si>
  <si>
    <t>RADIO SE ENCIENDE Y SE APAGA SOLA</t>
  </si>
  <si>
    <t>267353</t>
  </si>
  <si>
    <t>258930</t>
  </si>
  <si>
    <t>244547</t>
  </si>
  <si>
    <t>SERV.MANT. DE  50.000 KM $12.400 ( PROMO +</t>
  </si>
  <si>
    <t>REEMPLAZO DE AMORTIGUADORES TRASEROS</t>
  </si>
  <si>
    <t>88268</t>
  </si>
  <si>
    <t>CUESTA PONER MARCHA ATRAS, MARCHA DURA</t>
  </si>
  <si>
    <t>85690</t>
  </si>
  <si>
    <t>153574</t>
  </si>
  <si>
    <t>239011</t>
  </si>
  <si>
    <t>253862</t>
  </si>
  <si>
    <t>VIDRIO DEL ACOMPAÑANTE HACE RUIDO CUANDO S</t>
  </si>
  <si>
    <t>EN PANTALLA ENCIENDE TESTIGO BATERIA DESCA</t>
  </si>
  <si>
    <t>CAJA DE CAMBIO DURA CUANDO REALIZA LOS CAM</t>
  </si>
  <si>
    <t>100758</t>
  </si>
  <si>
    <t>ROTACION DE CUBIERTA, ALINEADO Y BALANCEAD</t>
  </si>
  <si>
    <t>267309</t>
  </si>
  <si>
    <t>SERV.MANT. DE  90.000 KM</t>
  </si>
  <si>
    <t>GOLPETEO ZONA TRASERA</t>
  </si>
  <si>
    <t>245413</t>
  </si>
  <si>
    <t>256935</t>
  </si>
  <si>
    <t>CAMPAÑA HZH 3008, 5008 - SOFTWARE DE LA CS</t>
  </si>
  <si>
    <t>264339</t>
  </si>
  <si>
    <t>CAMPAÑA JBF- 301, 3008 (P84), 5008 (P87) -</t>
  </si>
  <si>
    <t>257847</t>
  </si>
  <si>
    <t>RADIO PIERDE SEÑAL CONSTANTEMENTE</t>
  </si>
  <si>
    <t>259963</t>
  </si>
  <si>
    <t>173293</t>
  </si>
  <si>
    <t>207854</t>
  </si>
  <si>
    <t>243903</t>
  </si>
  <si>
    <t>REEMPLAZO DE PLATINA</t>
  </si>
  <si>
    <t>264912</t>
  </si>
  <si>
    <t>PROVEER BICICLETA J01-24</t>
  </si>
  <si>
    <t>261874</t>
  </si>
  <si>
    <t>COLOCACION CHAPON CUBRE CARTER</t>
  </si>
  <si>
    <t>263162</t>
  </si>
  <si>
    <t>PNE838</t>
  </si>
  <si>
    <t>135126</t>
  </si>
  <si>
    <t>81984</t>
  </si>
  <si>
    <t>SERVICIO ANUAL SEGUNDO</t>
  </si>
  <si>
    <t>260401</t>
  </si>
  <si>
    <t>SE POSICIONO PUERTA DE CONDUCTOR Y CHAPON</t>
  </si>
  <si>
    <t>159236</t>
  </si>
  <si>
    <t>REEMPLAZAR PASTILLAS Y DISCOS</t>
  </si>
  <si>
    <t>103215</t>
  </si>
  <si>
    <t>PUERTA TRASERA DERECHA NO TRABA CUANDO SE</t>
  </si>
  <si>
    <t>PUERTA DEL CONDUCTOR TIENE QUE CERRAR FUER</t>
  </si>
  <si>
    <t>REEMPLAZO TAPA DE GUANTERA</t>
  </si>
  <si>
    <t>267522</t>
  </si>
  <si>
    <t>CUANDO ENCIENDE AIRE ACONDICIONADO INGRESA</t>
  </si>
  <si>
    <t>63388</t>
  </si>
  <si>
    <t>SERV.MANT. DE  20.000 KM $11.580 ( PROMO +</t>
  </si>
  <si>
    <t>RATACION, ALINEADO Y BALANCEADO $1200</t>
  </si>
  <si>
    <t>265330</t>
  </si>
  <si>
    <t>241984</t>
  </si>
  <si>
    <t>152222</t>
  </si>
  <si>
    <t>1-2-1-3</t>
  </si>
  <si>
    <t>201261</t>
  </si>
  <si>
    <t>REEMPLAZAR ANTENA ( PROVISTA PR POR CLIENT</t>
  </si>
  <si>
    <t>260369</t>
  </si>
  <si>
    <t>CAMPAÑA HZG-3008 (P84), 5008 (P87) - TUBER</t>
  </si>
  <si>
    <t>EG522927</t>
  </si>
  <si>
    <t>ENCIENDE TESTIGO FALLA MOTOR</t>
  </si>
  <si>
    <t>267524</t>
  </si>
  <si>
    <t>REPARACION SONDA OXIGENO ANTIPOLUCION</t>
  </si>
  <si>
    <t>217831</t>
  </si>
  <si>
    <t>SERV.MANT. DE  60.000 KM</t>
  </si>
  <si>
    <t>154648</t>
  </si>
  <si>
    <t>VEHICULO NO ARRANCA</t>
  </si>
  <si>
    <t>255769</t>
  </si>
  <si>
    <t>CAMBIO DE BATERIA</t>
  </si>
  <si>
    <t>HSL-207, 5008, 3008 - SOFTWARE DEL MOTOR /</t>
  </si>
  <si>
    <t>262053</t>
  </si>
  <si>
    <t>CUANDO EL VH QUEDA REGULANDO SIENTE COMO U</t>
  </si>
  <si>
    <t>244903</t>
  </si>
  <si>
    <t>232352</t>
  </si>
  <si>
    <t>REVISAR CAMBIOS SALTAN LAS MARCHAS</t>
  </si>
  <si>
    <t>CUANDO ENCIENDE AIRE ACONDICIONADO SE APAG</t>
  </si>
  <si>
    <t>CAMPAÑA JJE 208, 2008 - SOFTWARE DEL MOTOR</t>
  </si>
  <si>
    <t>135627</t>
  </si>
  <si>
    <t>3-6-1-3</t>
  </si>
  <si>
    <t>56143</t>
  </si>
  <si>
    <t>REEMPLAZO DE AMORTIGUADORES Y SOPORTE</t>
  </si>
  <si>
    <t>ROTACION ALINEADO Y BALANCEADO. VIBRA SUPE</t>
  </si>
  <si>
    <t>REEMPLAZO BASE ANTENA</t>
  </si>
  <si>
    <t>249825</t>
  </si>
  <si>
    <t>SERV.MANT. DE  10.000 KM $10.260 ( PROMO+</t>
  </si>
  <si>
    <t>212558</t>
  </si>
  <si>
    <t>SERV.MANT. DE  90.000 KM $10.720 ( PROMO +</t>
  </si>
  <si>
    <t>REEMPLAZO PASTILLAS DE FRENO TRASERO Y BIE</t>
  </si>
  <si>
    <t>DIAGNOSTICO POR FALLA EN DIRECCION $2300</t>
  </si>
  <si>
    <t>PANTALLA NO ENCIENDE</t>
  </si>
  <si>
    <t>REEMPLAZO BOMBA DE AGUA</t>
  </si>
  <si>
    <t>267613</t>
  </si>
  <si>
    <t>MTV874</t>
  </si>
  <si>
    <t>267321</t>
  </si>
  <si>
    <t>REEMPLAZO DE INYECTORES, TURBO, ACEITE Y F</t>
  </si>
  <si>
    <t>256962</t>
  </si>
  <si>
    <t>SERV.MANT. DE  10.000 KM $9510 ( PROMO + K</t>
  </si>
  <si>
    <t>267548</t>
  </si>
  <si>
    <t>CONTROLAR BALANCEO</t>
  </si>
  <si>
    <t>CAMPAÑA HGK- 208, 2008 - POSICIONAMIENTO D</t>
  </si>
  <si>
    <t>CAMPAÑA ZWR-208, 308, 408 DAML - CORREA DE</t>
  </si>
  <si>
    <t>259071</t>
  </si>
  <si>
    <t>CAMBIO DE ESPEJO</t>
  </si>
  <si>
    <t>REEMPLAZAR BIELETE ANTIPAR</t>
  </si>
  <si>
    <t>REEMPLAZO BOCINA</t>
  </si>
  <si>
    <t>267600</t>
  </si>
  <si>
    <t>REPACION DE DISTRIBUCION Y TAPA DE VALVULA</t>
  </si>
  <si>
    <t>179843</t>
  </si>
  <si>
    <t>REEMPLAZO PASTILLAS DE FRENOS, TAPA DE CUL</t>
  </si>
  <si>
    <t>267607</t>
  </si>
  <si>
    <t>267605</t>
  </si>
  <si>
    <t>189705</t>
  </si>
  <si>
    <t>267032</t>
  </si>
  <si>
    <t>227756</t>
  </si>
  <si>
    <t>238322</t>
  </si>
  <si>
    <t>187880</t>
  </si>
  <si>
    <t>30</t>
  </si>
  <si>
    <t>NATALIA LIPARI</t>
  </si>
  <si>
    <t>CODIGO LLAVE</t>
  </si>
  <si>
    <t>3PC</t>
  </si>
  <si>
    <t>RUIDO EN CORTINA DE TECHO AL ABRIR Y CERRA</t>
  </si>
  <si>
    <t>232693</t>
  </si>
  <si>
    <t>Servicio 100.000 kms</t>
  </si>
  <si>
    <t>119751</t>
  </si>
  <si>
    <t>Servicio 20.000 Kms</t>
  </si>
  <si>
    <t>234419</t>
  </si>
  <si>
    <t>COLOCAR TAPA RECIPIENTE LAVACRISTAL PRESUP</t>
  </si>
  <si>
    <t>256207</t>
  </si>
  <si>
    <t>SERVICIO 10000 KM ($ 9510) BONIF 10 % ROTA</t>
  </si>
  <si>
    <t>221382</t>
  </si>
  <si>
    <t>SERVICIO 30000 KM</t>
  </si>
  <si>
    <t>266857</t>
  </si>
  <si>
    <t>SERVICIO 40000 KM ($ 11600) BONIF 30 %</t>
  </si>
  <si>
    <t>255295</t>
  </si>
  <si>
    <t>VOLANTE TORCIDO A LA IZQUIERDA</t>
  </si>
  <si>
    <t>56141</t>
  </si>
  <si>
    <t>MOTOR NO ARRANCA POSIBLE BATERIA</t>
  </si>
  <si>
    <t>REEMPLAZO CONTACTOR STOP</t>
  </si>
  <si>
    <t>CUENDO ESTA MODERANDO SE ACELERA SOLO HAST</t>
  </si>
  <si>
    <t>CHIRRIDO AL ARRANCAR EHN FRIO</t>
  </si>
  <si>
    <t>MOTOR NO ARRANCA Y SE ENCIENDE TEST DE ARR</t>
  </si>
  <si>
    <t>EQ DE AUDIO NO SINTO NIZA LAS EMISORAS</t>
  </si>
  <si>
    <t>REEMPLAZO HEBILLA DL IZ</t>
  </si>
  <si>
    <t>256739</t>
  </si>
  <si>
    <t>SERVICIO ANUAL -</t>
  </si>
  <si>
    <t>242575</t>
  </si>
  <si>
    <t>SERVICIO 40000 KM CON BUJIAS</t>
  </si>
  <si>
    <t>255490</t>
  </si>
  <si>
    <t>SERVICIO ANUAL ($ 95610) BONIF 10 % $ 8560</t>
  </si>
  <si>
    <t>OZB245</t>
  </si>
  <si>
    <t>223245</t>
  </si>
  <si>
    <t>SERVICIO 30000 KM ($9510) BONIFI 30 %</t>
  </si>
  <si>
    <t>255872</t>
  </si>
  <si>
    <t>SERVICIO 10000 KM ($ 11760) BONIFICACION 1</t>
  </si>
  <si>
    <t>VENTA MOSTRADOR - BOMBA DE AGUA PIERDE</t>
  </si>
  <si>
    <t>AIRE ACONDICIONADO ENFRIA POCO</t>
  </si>
  <si>
    <t>261805</t>
  </si>
  <si>
    <t>SERVICIO 20000 KM</t>
  </si>
  <si>
    <t>POCO RECORRRIDO DEL PEDAL DE EMBRAGUE</t>
  </si>
  <si>
    <t>255871</t>
  </si>
  <si>
    <t>SERVICIO 20000 KM ($11760) BONIF 20 %</t>
  </si>
  <si>
    <t>ROTACION ALINEADO Y BALANCEADO</t>
  </si>
  <si>
    <t>261172</t>
  </si>
  <si>
    <t/>
  </si>
  <si>
    <t>PASACABLES DE PORTON TRASERO DERECHO SE DE</t>
  </si>
  <si>
    <t>REALIZAR CAMPAÑA ZWR - CORREA DE DISTRIBUC</t>
  </si>
  <si>
    <t>RUIDO EN ZONA TRASER DEL LADO DERCHO</t>
  </si>
  <si>
    <t>PLAFON DE TECHO SE CAE</t>
  </si>
  <si>
    <t>237269</t>
  </si>
  <si>
    <t>RUIDO EN ZONA BAJA AL HACER MARCHA ATRAS</t>
  </si>
  <si>
    <t>RUIDO AL CIRCULAR EN PUERTA TRASERA DERECH</t>
  </si>
  <si>
    <t>246086</t>
  </si>
  <si>
    <t>COMBUSTIBLE</t>
  </si>
  <si>
    <t>266907</t>
  </si>
  <si>
    <t>SERVICIO 10000 KM.</t>
  </si>
  <si>
    <t>265259</t>
  </si>
  <si>
    <t>SERVICIO 10000 KM. ($ 11760) BONIF 10 %</t>
  </si>
  <si>
    <t>244424</t>
  </si>
  <si>
    <t>SERVICIO 30000 KM ($9510) BONIF 30 %</t>
  </si>
  <si>
    <t>266915</t>
  </si>
  <si>
    <t>SERVICIO 40000 KM</t>
  </si>
  <si>
    <t>266913</t>
  </si>
  <si>
    <t>VIBRACION EN ZONA BAJA Y ATRAS A LA IZQUIE</t>
  </si>
  <si>
    <t>245913</t>
  </si>
  <si>
    <t>PROVEER DE LLAVE CON TELEMANFDO</t>
  </si>
  <si>
    <t>266934</t>
  </si>
  <si>
    <t>CODIGO DE RADIO 1 2 6 5</t>
  </si>
  <si>
    <t>3BC</t>
  </si>
  <si>
    <t>REEMPLAZAR OPTICA DERECHA</t>
  </si>
  <si>
    <t xml:space="preserve"> POLARIZADO INTERMEDIO</t>
  </si>
  <si>
    <t>B10921</t>
  </si>
  <si>
    <t>REEMPLAZO DE DISCOS Y PASTILLAS DE FRENO D</t>
  </si>
  <si>
    <t>259748</t>
  </si>
  <si>
    <t>SERVICIO DE LOS 10000 KM.</t>
  </si>
  <si>
    <t>68793</t>
  </si>
  <si>
    <t>258816</t>
  </si>
  <si>
    <t>SERVICIO DE 90.000</t>
  </si>
  <si>
    <t>251917</t>
  </si>
  <si>
    <t>EN VARIAS OPORTUNIDADES SE ENCIENDE TERST</t>
  </si>
  <si>
    <t>251934</t>
  </si>
  <si>
    <t>EN DOS OPORTUNIDADES EL INDICADOR DEL NIVE</t>
  </si>
  <si>
    <t>MOTOR SE PARA CON EL A/A ENCENDIDO</t>
  </si>
  <si>
    <t>210039</t>
  </si>
  <si>
    <t>INDICADOR DE NIVEL DE TEMPERATURA SE VA AL</t>
  </si>
  <si>
    <t>REEMPLAZO COLUMNA DE DIRECCION</t>
  </si>
  <si>
    <t>42008</t>
  </si>
  <si>
    <t>2839</t>
  </si>
  <si>
    <t>CONTROL DE CARGA Y REEMPL DEW BATERIA Y CO</t>
  </si>
  <si>
    <t>RUIDO AL RODAR EN TREN DELANTERO</t>
  </si>
  <si>
    <t>ZUMBIDO EN RUEDA TRASERA DERECHA</t>
  </si>
  <si>
    <t>237551</t>
  </si>
  <si>
    <t>SERVICIO 60000 KM</t>
  </si>
  <si>
    <t>247922</t>
  </si>
  <si>
    <t>SERVICIO DE 50.000 KM</t>
  </si>
  <si>
    <t>258509</t>
  </si>
  <si>
    <t>SERVICIO 40000 KM ($9460) BONIF 30 %</t>
  </si>
  <si>
    <t>MOTOR SE PARA</t>
  </si>
  <si>
    <t>42372</t>
  </si>
  <si>
    <t>214010</t>
  </si>
  <si>
    <t>LIMPIEZA DE TANQUE DE COMBUSTIBLE</t>
  </si>
  <si>
    <t>44378</t>
  </si>
  <si>
    <t>CAMBIO DE ACEITE Y FITRO (SEMI SINTETICO Q</t>
  </si>
  <si>
    <t>CAMBIO DE FILTROS.</t>
  </si>
  <si>
    <t>266916</t>
  </si>
  <si>
    <t>REPARACION SEGUN PRESUPUESTO</t>
  </si>
  <si>
    <t>35478</t>
  </si>
  <si>
    <t>CAMBIO DE ACEITE Y LOS FILTROS</t>
  </si>
  <si>
    <t>265331</t>
  </si>
  <si>
    <t>CONTROL DE NIVEL DE ACEITE</t>
  </si>
  <si>
    <t>186183</t>
  </si>
  <si>
    <t>SERVICIO ANUAL ($9510) BONIF 10 %</t>
  </si>
  <si>
    <t>SERVICIO DE 40.000  CARGO ATENCION COMERCI</t>
  </si>
  <si>
    <t>RUIDO AL RODAR EN PUERTA TRASERA DERECHA</t>
  </si>
  <si>
    <t>267003</t>
  </si>
  <si>
    <t>SERVICIO 10000 KM</t>
  </si>
  <si>
    <t>PORTON LATERAL IZQUIERDO CUESTA ABRIR LA M</t>
  </si>
  <si>
    <t>36848</t>
  </si>
  <si>
    <t>263424</t>
  </si>
  <si>
    <t>244481</t>
  </si>
  <si>
    <t>SERVICIO 20000 KM ($ 11580) BONIF 20 %  ($</t>
  </si>
  <si>
    <t>10005</t>
  </si>
  <si>
    <t>256332</t>
  </si>
  <si>
    <t>C39155</t>
  </si>
  <si>
    <t>MOTOR NO ARRANCA</t>
  </si>
  <si>
    <t>215416</t>
  </si>
  <si>
    <t>SERVICIO ANUAL  BONFICACION 20 %</t>
  </si>
  <si>
    <t>REALIZAR CAMPAÑA HXX MANTA CAPOT</t>
  </si>
  <si>
    <t>REEMPLAZO BIELETA ANTIPAR</t>
  </si>
  <si>
    <t>266774</t>
  </si>
  <si>
    <t>REEMPLAZO DE CAPTOR DE PRESION ADMISION</t>
  </si>
  <si>
    <t>66757</t>
  </si>
  <si>
    <t>REEMPLAZ&lt;AR ESCOBILLAS</t>
  </si>
  <si>
    <t>RUIDO EN ZONA BAJA PR RESERVADO</t>
  </si>
  <si>
    <t>189931</t>
  </si>
  <si>
    <t>SERVICIO DE 20.000 KM</t>
  </si>
  <si>
    <t>267002</t>
  </si>
  <si>
    <t>IMPACTO EN RUEDA DELANTERA DERECHA QUDò DU</t>
  </si>
  <si>
    <t>EN DOS OPORTUNMIDADE DEBIO AGREGARLE LIQ R</t>
  </si>
  <si>
    <t>ESCOBILLA IZQUIERDA GOLPEA EN PARANTE IZQ</t>
  </si>
  <si>
    <t>246329</t>
  </si>
  <si>
    <t>REEMPLAZO DE CJA MARIPOSA</t>
  </si>
  <si>
    <t>267045</t>
  </si>
  <si>
    <t>FORFAIT BUJIAS</t>
  </si>
  <si>
    <t>AIRE ACONDICIONADO NO ENFRIA</t>
  </si>
  <si>
    <t>266747</t>
  </si>
  <si>
    <t>REEMPLAZO SOPORTE DE ESCAPE</t>
  </si>
  <si>
    <t>PULVERIZADORES TRASEROS NO FUNCIONAN</t>
  </si>
  <si>
    <t>PORTON LATERAL IZQ NO ABRE</t>
  </si>
  <si>
    <t>PARAGOLPES TRASERO LADO IZQ FUERA DE ESCUA</t>
  </si>
  <si>
    <t>RUIDO AL RODAAR EN TREN TRASERO DERECHO</t>
  </si>
  <si>
    <t>REALIZAR CAMPAÑA ZWR - CORREA DE DISTR</t>
  </si>
  <si>
    <t>60328</t>
  </si>
  <si>
    <t xml:space="preserve"> SERVICIO DE 90.000 KM BONIF 30 %</t>
  </si>
  <si>
    <t>254807</t>
  </si>
  <si>
    <t>SERVICIO DE 20.000 KM ($ 9460) BONIF 20 %</t>
  </si>
  <si>
    <t>249549</t>
  </si>
  <si>
    <t>MOTOR NO ARRANCA DIAGNOSTICO</t>
  </si>
  <si>
    <t>267042</t>
  </si>
  <si>
    <t>267038</t>
  </si>
  <si>
    <t>24481</t>
  </si>
  <si>
    <t>SERVICIO 50000 KM ($ 11760) BONIF 30 %</t>
  </si>
  <si>
    <t>267051</t>
  </si>
  <si>
    <t>SERVICIO 10000 KM. 12400)BONIF 10 %</t>
  </si>
  <si>
    <t>255344</t>
  </si>
  <si>
    <t>249062</t>
  </si>
  <si>
    <t>SERVICIO 10000 KM. $ 9510 BONIF 10 %</t>
  </si>
  <si>
    <t>33390</t>
  </si>
  <si>
    <t>SERVICIO 10000 KM. ($9510) BONIF 10 %</t>
  </si>
  <si>
    <t>107309</t>
  </si>
  <si>
    <t>PALANCA DE FRENO DE MANOS SE TRABò ARRIBA</t>
  </si>
  <si>
    <t>235663</t>
  </si>
  <si>
    <t>CONTROL DE CARGA Y REEMPLAZO DE BATERIA</t>
  </si>
  <si>
    <t>135724</t>
  </si>
  <si>
    <t>SE ENCIENDE TEST DE FALLO DIRECCION ASISTI</t>
  </si>
  <si>
    <t>REEMPLAZO RESORTE DE PEDAL DE EMBRAGUE</t>
  </si>
  <si>
    <t>264090</t>
  </si>
  <si>
    <t>REEMPLAZO CINTURON DL IZ</t>
  </si>
  <si>
    <t>22214</t>
  </si>
  <si>
    <t>PRESUPUESTO POR INGRESO DE AGUA AL MOTOR Y</t>
  </si>
  <si>
    <t>RUIDO AL RODAR EN TREN DELANTERO EN CAMINO</t>
  </si>
  <si>
    <t>VIBRACION EN CRISTAL DE PUERTA DEL CO NDUC</t>
  </si>
  <si>
    <t>VIBRACION EN CRISTAL DE PUERTA ACOMPAÑANTE</t>
  </si>
  <si>
    <t>PANTALLA NAV A VECES NMO SE ENCIENDE</t>
  </si>
  <si>
    <t>INDICADOR EN TABLERO DE MARCHAS NO MARCA B</t>
  </si>
  <si>
    <t>VIBRACION EN TREN DELANTERO DEL LKADO DERE</t>
  </si>
  <si>
    <t>194676</t>
  </si>
  <si>
    <t>SERVICIO 40000 KM - ($ 12160-) BONIF 30 %</t>
  </si>
  <si>
    <t>REEMPLAZO DE BUJIAS FORFAITS</t>
  </si>
  <si>
    <t>199226</t>
  </si>
  <si>
    <t>REEMPLAZO DE AMORTIGUADORES DELANTEROS</t>
  </si>
  <si>
    <t>243051</t>
  </si>
  <si>
    <t>SERVICIO 60000 KM ($ 13030) BONIF 30 % ($9</t>
  </si>
  <si>
    <t>REEMPLAZO TUBO SUPERIOR DE RADIADOR</t>
  </si>
  <si>
    <t>HTR  208, 2008 - EJES DE LAS ARTICULACIONE</t>
  </si>
  <si>
    <t>ELECTRO VENTILADOR SE ENCIENDE EN FRIO</t>
  </si>
  <si>
    <t>236912</t>
  </si>
  <si>
    <t>SERVICIO DE MANTENIMIENTO DE 60.000 KM ($</t>
  </si>
  <si>
    <t>RUIUDO EN TREN DELANTERO</t>
  </si>
  <si>
    <t>LLAVE NO FUNCIONA EL MANDO A DISTANCIA</t>
  </si>
  <si>
    <t>254917</t>
  </si>
  <si>
    <t>SERVICIO 10000 KM ($9510) - 10 % 8560</t>
  </si>
  <si>
    <t>234424</t>
  </si>
  <si>
    <t>SERVICIO 10000 KM $ 11760 BONIF 10 %</t>
  </si>
  <si>
    <t>184266</t>
  </si>
  <si>
    <t>PDK307</t>
  </si>
  <si>
    <t>229145</t>
  </si>
  <si>
    <t>FORFAITS PASTILLAS DELANTERAS</t>
  </si>
  <si>
    <t>114438</t>
  </si>
  <si>
    <t>SE ENCIENDE TEST DE SUB-INFLADO</t>
  </si>
  <si>
    <t>PORTON DEL BAUL REBOTA AL CERRAR</t>
  </si>
  <si>
    <t>PANTALLA NAV SE VE LA MITAD</t>
  </si>
  <si>
    <t>224912</t>
  </si>
  <si>
    <t>REEMPLAZAR BATERIA</t>
  </si>
  <si>
    <t>228486</t>
  </si>
  <si>
    <t>240561</t>
  </si>
  <si>
    <t>SERVICIO 40000 ($ 11600) BONIF 30 %  REEMP</t>
  </si>
  <si>
    <t>258663</t>
  </si>
  <si>
    <t>REALIZAR CAMPAÑA ZWR-CORREA DE DISTRIBUCIO</t>
  </si>
  <si>
    <t>TEMPERATURA DE BUTACA DEL CONDUCTOR MUY EL</t>
  </si>
  <si>
    <t>267173</t>
  </si>
  <si>
    <t>SERVICIO 30000 KM ($ 9510) BONIF 30 %</t>
  </si>
  <si>
    <t>113781</t>
  </si>
  <si>
    <t>COLOCAR FARITO DE GIRO EN ESPEJO DERECHO</t>
  </si>
  <si>
    <t>REEMPLAZO AMORTIGUADOR DL IZ</t>
  </si>
  <si>
    <t>218461</t>
  </si>
  <si>
    <t>SERV.MANT. DE  20.000 KM ($ 12400) BONIF 2</t>
  </si>
  <si>
    <t>SE ENCIENDE TEST DE FALLO MOTOR</t>
  </si>
  <si>
    <t>199070</t>
  </si>
  <si>
    <t>242090</t>
  </si>
  <si>
    <t>181819</t>
  </si>
  <si>
    <t>SERVICIO ANUAL ($ 10720) BONIF 20 %</t>
  </si>
  <si>
    <t>MOTOR FALLA EN BAJA - AL PARAR EL MOTOR Y</t>
  </si>
  <si>
    <t>267212</t>
  </si>
  <si>
    <t>SERVICIO ANUAL - 9510 BONIF 10 %</t>
  </si>
  <si>
    <t>29799</t>
  </si>
  <si>
    <t>156447</t>
  </si>
  <si>
    <t>SERVICIO 20000 KM ($ 9460) BONIF 20 %</t>
  </si>
  <si>
    <t>MOTOR A VECES NO ARRANCA Y HACE RUIDO EN E</t>
  </si>
  <si>
    <t>238934</t>
  </si>
  <si>
    <t>SERVICIO 20000 KM ($95610) BONIF 20 %</t>
  </si>
  <si>
    <t>267242</t>
  </si>
  <si>
    <t>PANTALLA NAV NO ENCIENDE</t>
  </si>
  <si>
    <t>252083</t>
  </si>
  <si>
    <t>SERVICIO 20000 KM 9510 - BONIF 20 %</t>
  </si>
  <si>
    <t>MOTOR SE PARA AL FRENAR - LO HACE CUANDO E</t>
  </si>
  <si>
    <t>INGRESO DE AGUA EN DIAS DE LLUVIA POR PLAF</t>
  </si>
  <si>
    <t>RUIDOP COMO GOLPE DE PARLANTE EN ZO NA TRA</t>
  </si>
  <si>
    <t>188237</t>
  </si>
  <si>
    <t>SERVICIO 20000 KM ($ 11760) BONIF 20 %</t>
  </si>
  <si>
    <t>173910</t>
  </si>
  <si>
    <t>SERVICIO 30000 KM ($ 10720) BONIF 30 %</t>
  </si>
  <si>
    <t>205872</t>
  </si>
  <si>
    <t>REEMPLAZO DE CONTACTOR DE STOP</t>
  </si>
  <si>
    <t>CRIUJIDO EN PARASOL IZQUIERDO</t>
  </si>
  <si>
    <t>267330</t>
  </si>
  <si>
    <t>SERVICIO 20000 KM  11760 BONIF 20 %</t>
  </si>
  <si>
    <t>GOLPETEO EN TREN EN TERRENO IRREGULAR</t>
  </si>
  <si>
    <t>23620</t>
  </si>
  <si>
    <t>SERVICIO 30000 KM ($11580) BONIF 30 %</t>
  </si>
  <si>
    <t>267318</t>
  </si>
  <si>
    <t>SERVICIO 10000 KM ($9510) BO NIF 10 %</t>
  </si>
  <si>
    <t>29769</t>
  </si>
  <si>
    <t>SERVICIO 70000 KM</t>
  </si>
  <si>
    <t>171705</t>
  </si>
  <si>
    <t>SERVICIO DE 30.000 $ 10720 BONIF 30 % $ 75</t>
  </si>
  <si>
    <t>83405</t>
  </si>
  <si>
    <t>SERVICIO DE 30.000 KM ($7940) BONIF 30 %</t>
  </si>
  <si>
    <t>ROTACION ALINMEADO Y BALANCEADO</t>
  </si>
  <si>
    <t>PORTON LATERAL NO RESPONDE AL MANDO A DOST</t>
  </si>
  <si>
    <t>REEMPLAZO PALANCA DE CAMBIOS</t>
  </si>
  <si>
    <t>267234</t>
  </si>
  <si>
    <t>RUIDO AL RODAR EN PUERTAS TRASERAS</t>
  </si>
  <si>
    <t>267221</t>
  </si>
  <si>
    <t>SERVICIO 50000 KM</t>
  </si>
  <si>
    <t>10086</t>
  </si>
  <si>
    <t>CONFIGURAR BOMBA DE DIRECCION - DIAGNOSTIC</t>
  </si>
  <si>
    <t>18760</t>
  </si>
  <si>
    <t>SERVICIO 20000 KM ($ 9460) BONIF 20 %)</t>
  </si>
  <si>
    <t>250339</t>
  </si>
  <si>
    <t>REEMPLAZO DE TAPA DE VALVULAS</t>
  </si>
  <si>
    <t>RUIDO AL RODAR COMO ROCE EN LATERAL IZQUIE</t>
  </si>
  <si>
    <t>PANTALLA NAVB SE APAGA Y SE REINICIA</t>
  </si>
  <si>
    <t>REEMPLAZO BATERIA</t>
  </si>
  <si>
    <t>RUIDO AL, RODAR EN TECHO</t>
  </si>
  <si>
    <t>171865</t>
  </si>
  <si>
    <t>SERVICIO DE 20.000 KM ($9510) BO NIF 20 %</t>
  </si>
  <si>
    <t>241339</t>
  </si>
  <si>
    <t>SERVICIO DE 20.000 ($9510) BONIF 20 %</t>
  </si>
  <si>
    <t>REEMPLAZO AMBOS MECANISMOS LEV CRISTALES D</t>
  </si>
  <si>
    <t>REEMPLAZO TAPA GUANTERA S/TSB</t>
  </si>
  <si>
    <t>REEMPLAZO AMBOS LEV CRISTALES DELANTEROS</t>
  </si>
  <si>
    <t>ALARMA NO FUNCIONA - AL DESCONECTARLA SUEN</t>
  </si>
  <si>
    <t>REEMPLAZO EMBELLECEDOR DL DR</t>
  </si>
  <si>
    <t>267405</t>
  </si>
  <si>
    <t>SERVICIO ANUAL ($ 9510)BONIF 20 % )</t>
  </si>
  <si>
    <t>ROTACION ALINEADO Y BALANCEADO ($1200)</t>
  </si>
  <si>
    <t>267383</t>
  </si>
  <si>
    <t>SERVICIO 20000 KM ($ 9510) BONIF 20%</t>
  </si>
  <si>
    <t>154203</t>
  </si>
  <si>
    <t>SERVICIO 10000 KM ($9510) BONIF 10 %</t>
  </si>
  <si>
    <t>217166</t>
  </si>
  <si>
    <t>245302</t>
  </si>
  <si>
    <t>SERVICIO ANUAL 9510 BONIF 20 %</t>
  </si>
  <si>
    <t>26375</t>
  </si>
  <si>
    <t>SERVICIO 20000 KM ($ 11580) BONIF 20 %</t>
  </si>
  <si>
    <t>257240</t>
  </si>
  <si>
    <t>SERVICIO 20000 KM ($ 9510) BONIF 20 %</t>
  </si>
  <si>
    <t>267421</t>
  </si>
  <si>
    <t>REEMPLAZO DE RADIADOR</t>
  </si>
  <si>
    <t>266609</t>
  </si>
  <si>
    <t>POCO RECORRIDO EN PEDAL DE EMBRAGUE</t>
  </si>
  <si>
    <t>187380</t>
  </si>
  <si>
    <t>242722</t>
  </si>
  <si>
    <t>REEMPLAZO DE MODULO DE ABS</t>
  </si>
  <si>
    <t>REEMPLAZO RESISTENCIA DE ELECTROVENTILADOR</t>
  </si>
  <si>
    <t>AIRE ACONDICIONADO ENFRIA POCO .- SE NOTA</t>
  </si>
  <si>
    <t>267436</t>
  </si>
  <si>
    <t>221562</t>
  </si>
  <si>
    <t>SERVICIO 20000 KM ($ 11580) BONIF M20 %</t>
  </si>
  <si>
    <t>186408</t>
  </si>
  <si>
    <t>REPOARAR CABLEADO</t>
  </si>
  <si>
    <t>258929</t>
  </si>
  <si>
    <t>SERVICIO 10000 KM. ($10720) BONIF 10 %</t>
  </si>
  <si>
    <t>258578</t>
  </si>
  <si>
    <t>39227</t>
  </si>
  <si>
    <t>POLARIZADO  INTERMEDIO</t>
  </si>
  <si>
    <t>267471</t>
  </si>
  <si>
    <t>SERVICIO 20000 KM - $ 10720 BONIF 20 %</t>
  </si>
  <si>
    <t>ACTUALIZACION GPS</t>
  </si>
  <si>
    <t>EQ DE AUDIO NO TIENE SONIDO</t>
  </si>
  <si>
    <t>REPARACION DE CHAPA</t>
  </si>
  <si>
    <t>SERVICIO 40000 KM - ($12160) BONIF 30 %</t>
  </si>
  <si>
    <t>259078</t>
  </si>
  <si>
    <t>4598</t>
  </si>
  <si>
    <t>222684</t>
  </si>
  <si>
    <t>SERVICIO  140.000 KM</t>
  </si>
  <si>
    <t>266871</t>
  </si>
  <si>
    <t>PRESUPUESTO DE CHAPA Y PINTURA</t>
  </si>
  <si>
    <t>256979</t>
  </si>
  <si>
    <t>SERVICIO ANUAL ($9510) BONIFICACION</t>
  </si>
  <si>
    <t>CAPOT FUERA DE ESCUADRA</t>
  </si>
  <si>
    <t>216091</t>
  </si>
  <si>
    <t>RUIDO EN TREN DELANTERO - AL ACELERAR Y FR</t>
  </si>
  <si>
    <t>VERIFICAR MEMORIZACION DE EMISORAS</t>
  </si>
  <si>
    <t>251229</t>
  </si>
  <si>
    <t>SERVICIO 40000 KM ($ 9460) BONIF M30 %</t>
  </si>
  <si>
    <t>REEMPLAZO FARO ANTINIEBLA DL DR</t>
  </si>
  <si>
    <t>REEMPLAZO AMBOS CINTURONES DE SEGURIDAD TR</t>
  </si>
  <si>
    <t>REALIZAR CAMPAÑA JEG-SOFT DEL MOTOR</t>
  </si>
  <si>
    <t>236154</t>
  </si>
  <si>
    <t>SERVICIO 30000 KM ($ 11760) BONIF 30 %</t>
  </si>
  <si>
    <t>161465</t>
  </si>
  <si>
    <t>SERVI CIO DE 20.000 KM ($12600) BONIF 10 %</t>
  </si>
  <si>
    <t>255435</t>
  </si>
  <si>
    <t>REEMPLAZO ELECTROVENTILADOR</t>
  </si>
  <si>
    <t>LUZ  ROMPENIEBLAS TRASERA NO ENCIENDE</t>
  </si>
  <si>
    <t>RUIDO COMO ROCE EN RUEDA DELANTERA IZQ AL</t>
  </si>
  <si>
    <t>266781</t>
  </si>
  <si>
    <t>REEMPLAZAR ANTENA DE TECHO</t>
  </si>
  <si>
    <t>267327</t>
  </si>
  <si>
    <t>QUEDA ENCENDIDO EL TEST DE AIRBAG</t>
  </si>
  <si>
    <t>OOB694</t>
  </si>
  <si>
    <t>245024</t>
  </si>
  <si>
    <t>SERVICIO 40000 KM CO  BUJIAS</t>
  </si>
  <si>
    <t>247595</t>
  </si>
  <si>
    <t>SERVICIO 20000 KM  ($11580) BONIF 20 %</t>
  </si>
  <si>
    <t>TREN DELANTERO DERECHO AL GIRAR VIBRA EL V</t>
  </si>
  <si>
    <t>227655</t>
  </si>
  <si>
    <t>SERVICIO 30000 KM $ 9510 BONIF 30 %</t>
  </si>
  <si>
    <t>267525</t>
  </si>
  <si>
    <t>SERVICIO 20000 KM ($9510) BO NIF 20 %</t>
  </si>
  <si>
    <t>112387</t>
  </si>
  <si>
    <t>SERVICIO ANUAL ($9510) BONIF 10 %  $8560</t>
  </si>
  <si>
    <t>REEMPLAZO OPTICA IZQ</t>
  </si>
  <si>
    <t>264889</t>
  </si>
  <si>
    <t>SERVICIO 10000 KM.  ($ 9510) BONIF 10 % $</t>
  </si>
  <si>
    <t>SE ENCIENDE TESTIGO DE INYECCION.-</t>
  </si>
  <si>
    <t>RUIDO EN TREN DELANTERO EN TERRENO IRREGUL</t>
  </si>
  <si>
    <t>214988</t>
  </si>
  <si>
    <t>LIMPIEZA DE ELECTRO VENT</t>
  </si>
  <si>
    <t>244914</t>
  </si>
  <si>
    <t>SERVICIO 40000 KM ($12160) BONIF 30 %</t>
  </si>
  <si>
    <t>267529</t>
  </si>
  <si>
    <t>REEMPLAZO DE CAPTOR DE REGIMEN</t>
  </si>
  <si>
    <t>197102</t>
  </si>
  <si>
    <t>PASTILLAS DE FRENO DELANTERAS - 206 / 207</t>
  </si>
  <si>
    <t>REPARACION MECANICA SINIESTRO 030102176647</t>
  </si>
  <si>
    <t>246547</t>
  </si>
  <si>
    <t>RUIDO CO MO ROCE EN PEDALERA - AL CIRCULAR</t>
  </si>
  <si>
    <t>267336</t>
  </si>
  <si>
    <t>REEMPLAZO DE MOTOR PASO A PASO</t>
  </si>
  <si>
    <t>245679</t>
  </si>
  <si>
    <t>SERVICIO DE 30.000 KM</t>
  </si>
  <si>
    <t>REEMPLAZO CONSOLA DE TECHO</t>
  </si>
  <si>
    <t>RUIDO AL RODAR EN TREN DELANT</t>
  </si>
  <si>
    <t>46885</t>
  </si>
  <si>
    <t>DIAGNOSTICO RUIDO EN MOTOR CUANDO ARRANCA</t>
  </si>
  <si>
    <t>26180</t>
  </si>
  <si>
    <t>SE COLOCO ALERON,BARRERITOS ANTENA Y EMBEL</t>
  </si>
  <si>
    <t>PINTURA DE ALERON</t>
  </si>
  <si>
    <t>REALIZAR CAMPAÑA JJE SOFT DEL MOTOR</t>
  </si>
  <si>
    <t>REEMPLAZO CAPTOR DE TEMPERATURA S/ASIST TE</t>
  </si>
  <si>
    <t>REEMPLAZO LIMITADOR DL IZ</t>
  </si>
  <si>
    <t>194980</t>
  </si>
  <si>
    <t>REEMPLAZO DE CADENA DE DISTR Y TENSOR</t>
  </si>
  <si>
    <t>260944</t>
  </si>
  <si>
    <t>REEMPLAZAR BOCINA</t>
  </si>
  <si>
    <t>REEMPLAZARA CACHA DE ESPÑEJO IZQ</t>
  </si>
  <si>
    <t>221827</t>
  </si>
  <si>
    <t>REEMPLAZAR PASTILLAS DE FRENO DELANTERAS</t>
  </si>
  <si>
    <t>211580</t>
  </si>
  <si>
    <t>SERVICIO 10000 KM. ($9510) BONIFICACION 10</t>
  </si>
  <si>
    <t>259768</t>
  </si>
  <si>
    <t>SERVICIO 40000 KM  ($11600) BONIF M30 % CO</t>
  </si>
  <si>
    <t>244299</t>
  </si>
  <si>
    <t>91669</t>
  </si>
  <si>
    <t>SERVICIO DE MANTENIMIENTO DE 130.000 KM</t>
  </si>
  <si>
    <t>257312</t>
  </si>
  <si>
    <t>257143</t>
  </si>
  <si>
    <t>SERVICIO 20000 KM ($ 10720) BONIF 20 %</t>
  </si>
  <si>
    <t>213827</t>
  </si>
  <si>
    <t>SERVICIO ANUAL (20MIL) $ 10720 BONIF 20 %</t>
  </si>
  <si>
    <t>EN UNA OPORTUNIDAD SE ENCENDIò EL TEST DE</t>
  </si>
  <si>
    <t>REALIZAR CAMPAÑA JGS - RAMAL DE TABLERO DE</t>
  </si>
  <si>
    <t>231744</t>
  </si>
  <si>
    <t>SERVICIO 10000 KM. ($ 7940) BONIF 10 %</t>
  </si>
  <si>
    <t>267020</t>
  </si>
  <si>
    <t>COLOCAR CHAPON ($2865)</t>
  </si>
  <si>
    <t>TAPA DE GUANTERA CUESTA ABRIR</t>
  </si>
  <si>
    <t>198048</t>
  </si>
  <si>
    <t>PRESUPUESTO CHAPA Y PINTURA P SAN CRISTOBA</t>
  </si>
  <si>
    <t>REPARACION DE PINTURA S/ PRESUPUESTO ($ 16</t>
  </si>
  <si>
    <t>REPARACION DE MECANICA SEGUN PRESUPUESTO</t>
  </si>
  <si>
    <t>REPARACION DE CHAPA SEGUN PRESUPUESTO</t>
  </si>
  <si>
    <t>ENTRA AGUA P/ ZONA PARAB. ARRIBA A LA IZQ,</t>
  </si>
  <si>
    <t>RUIDO EN PARTE TRASERA IZQ. ZONA PTA T.I.</t>
  </si>
  <si>
    <t>252629</t>
  </si>
  <si>
    <t>SE REEMPLAZO PASTILLAS DEL. Y CONTROLARON</t>
  </si>
  <si>
    <t>257499</t>
  </si>
  <si>
    <t>SERV.MANT. DE  10.000 KM (11760)  PROMO 10</t>
  </si>
  <si>
    <t>28798</t>
  </si>
  <si>
    <t>REPARACION COMANDO INT. DE CERRAD.TRASERA</t>
  </si>
  <si>
    <t>FRANQUICIA CARGO CLIENTE (3000)</t>
  </si>
  <si>
    <t>151000</t>
  </si>
  <si>
    <t>FILI VICTORIO HUGO Y OT</t>
  </si>
  <si>
    <t>SE REEMPLAZO BATERIA</t>
  </si>
  <si>
    <t>TELEFONO NO CARGA LA AGENDA ACTUALIZAR CON</t>
  </si>
  <si>
    <t>240776</t>
  </si>
  <si>
    <t>SE REEMPLAZO BOBINAS Y BUJIAS</t>
  </si>
  <si>
    <t>225524</t>
  </si>
  <si>
    <t>SERV.MANT. DE 100.000 KM (10720) PROMO 30%</t>
  </si>
  <si>
    <t>3059</t>
  </si>
  <si>
    <t>PUNTA DE EJE SINIESTRO 1130812</t>
  </si>
  <si>
    <t>133977</t>
  </si>
  <si>
    <t>REPARACION DE CHAPA SEGUN PRESUPUESTO PART</t>
  </si>
  <si>
    <t>REPARACION DE PINT. PRESUP 08/11/18  (1315</t>
  </si>
  <si>
    <t>REPARACION DE CHAPA SEGUN PRES. PARTE DER.</t>
  </si>
  <si>
    <t>REPARACION DE PINTURA S/ PRES. PARTE DER D</t>
  </si>
  <si>
    <t>DIRECCION SE PONE DURA APARECE TESTIGO EN</t>
  </si>
  <si>
    <t>CAMPAÑA DE SANEAMIENTO ZWA ZONDA CAJA SALI</t>
  </si>
  <si>
    <t>CAMPAÑA DE SANEAMIENTO HHN INSONORIZANTE C</t>
  </si>
  <si>
    <t>245187</t>
  </si>
  <si>
    <t>SERV.MANT. DE  50.000 KM (11580) PROMO 30%</t>
  </si>
  <si>
    <t>SE REEMPLAZO DICOS DELANTEROS</t>
  </si>
  <si>
    <t>COLOCAR CSE COLOCO CENTRO D/LLANTA D.D. Y</t>
  </si>
  <si>
    <t>1367</t>
  </si>
  <si>
    <t>REPARACION DE CHAPA SINIESTRO 41522074000</t>
  </si>
  <si>
    <t>REPARACION DE PINTURA SINIESTRO 4152207400</t>
  </si>
  <si>
    <t>2352</t>
  </si>
  <si>
    <t>FRANQUICIA CARGO CLIENTE (7000)</t>
  </si>
  <si>
    <t>REEMPLAZO BURLETE DE PARABRISAS</t>
  </si>
  <si>
    <t>REEMPLAZO EMBELLECEDOR TRIANGULO DERECHO</t>
  </si>
  <si>
    <t>AL PONER EL CONTACTO EN FRIO SE NOTA RUIDO</t>
  </si>
  <si>
    <t>LUZ INTERIOR AL CERRAR LA PTA.1ERO. SE APA</t>
  </si>
  <si>
    <t>PERILLA DE FUNCIONAMIENTO DE TECHO ESTA AS</t>
  </si>
  <si>
    <t>250525</t>
  </si>
  <si>
    <t>FRANQUICIA CARGO CLIENTE (10000)</t>
  </si>
  <si>
    <t>REPARACION DE PINTURA LEVANTADA EN PARTE B</t>
  </si>
  <si>
    <t>1SC</t>
  </si>
  <si>
    <t>REPRACION DE CHAPA SINIESTRO 030102203151</t>
  </si>
  <si>
    <t>1PC</t>
  </si>
  <si>
    <t>REPARACION DE PINTURA SINIESTRO 0301022031</t>
  </si>
  <si>
    <t>260342</t>
  </si>
  <si>
    <t>CAPOT Y PIEZAS PENDIENTES</t>
  </si>
  <si>
    <t>13026</t>
  </si>
  <si>
    <t>REPARACION DE MECANICA 50101406559</t>
  </si>
  <si>
    <t>PINTURA DE CAPOT Y ADICIONAL SINIESTRO 501</t>
  </si>
  <si>
    <t>232674</t>
  </si>
  <si>
    <t>PINTURA CAPOT</t>
  </si>
  <si>
    <t>6BC</t>
  </si>
  <si>
    <t>REPARACION DE CHAPA GUARD.DEL.IZQ.</t>
  </si>
  <si>
    <t>REPARACION DE PINTURA GUARDABARROS DEL.IZQ</t>
  </si>
  <si>
    <t>POLARIZADO</t>
  </si>
  <si>
    <t>PERDIDA DE ACEITE EN ZONA MOTOR</t>
  </si>
  <si>
    <t>SENSORES DE ESTACIONAMIENTO DEL SUENAN A D</t>
  </si>
  <si>
    <t>CAMARA TRASERA NO INDICA FUNCIONA MAL</t>
  </si>
  <si>
    <t>3364</t>
  </si>
  <si>
    <t>REPARACION DE CHAPA SINIESTRO 2001990944</t>
  </si>
  <si>
    <t>REPARACION DE PINTURA SINIESTRO 2001990944</t>
  </si>
  <si>
    <t>201761</t>
  </si>
  <si>
    <t>FRANQUICIA CARGO CLIENTE (5000)</t>
  </si>
  <si>
    <t>MICROBOLLO EN GUARDABARROS DEL.IZQ. COTIZA</t>
  </si>
  <si>
    <t>PDV562</t>
  </si>
  <si>
    <t>228248</t>
  </si>
  <si>
    <t>REPARACION PARAGOLPE TRASERO CHAPA</t>
  </si>
  <si>
    <t>REPARACION PINTURA PARAGOLPE TRASERO (7489</t>
  </si>
  <si>
    <t>SERV.MANT. DE  10.000 KM BONIFICADO P/FCA.</t>
  </si>
  <si>
    <t>266949</t>
  </si>
  <si>
    <t>FRANQUICIA CARGO CLIENTE (7500)</t>
  </si>
  <si>
    <t>SACAR POLARIZADO Y COLOCAR EL MAS CLARO</t>
  </si>
  <si>
    <t>27320</t>
  </si>
  <si>
    <t>REPARACION DE CHAPA SINIESTRO</t>
  </si>
  <si>
    <t>REPARACION DE PINTURA SINIESTRO</t>
  </si>
  <si>
    <t>266952</t>
  </si>
  <si>
    <t>FRANQUICI ACRGO CLIENTE (15000)</t>
  </si>
  <si>
    <t>SERV.MANT. DE  30.000 KM (9510) PROMO 30%</t>
  </si>
  <si>
    <t>REPARACION DE CHAPA SINIESTRO 70-62962</t>
  </si>
  <si>
    <t>REPARACION DE PINTURA SINIESTRO 70-62962</t>
  </si>
  <si>
    <t>REEMPLAZAR ESPEJO IZQ. SINIESTRO 62224</t>
  </si>
  <si>
    <t>SERVICIO DE 10000 KM</t>
  </si>
  <si>
    <t>REPARACION DE CHAPA SINIESTRO 70837</t>
  </si>
  <si>
    <t>REPARACION DE PINTURA SINIESTRO 70837</t>
  </si>
  <si>
    <t>186499</t>
  </si>
  <si>
    <t>SERV.MANT. DE  40.000 KM (11600) PROMO 30</t>
  </si>
  <si>
    <t>SE DESM. Y SE FRENTEO PASTILLAS FRENO P/ C</t>
  </si>
  <si>
    <t>REPARACION DE CHAPA SINIESTRO 50101065806</t>
  </si>
  <si>
    <t>REPARACION DE PINTURA SINIESTRO 5010106580</t>
  </si>
  <si>
    <t>192531</t>
  </si>
  <si>
    <t>PRESUPUESTO DE CHAPA PINTURA Y MECANICA</t>
  </si>
  <si>
    <t>REEMPLAZO TUBO DE AIRE ACONDICIONADO</t>
  </si>
  <si>
    <t>PUERTA DEL.IZQ. REBOTA AL CERRAR</t>
  </si>
  <si>
    <t>REPARACION DE CHAPA SINIESTRO 030102197117</t>
  </si>
  <si>
    <t>REPARACION DE PINTURA SINIESTRO 0301021971</t>
  </si>
  <si>
    <t>1MC</t>
  </si>
  <si>
    <t>CAMBIO D/PUENTE TRAS. Y 2 BRAZOS  SUSP.SIN</t>
  </si>
  <si>
    <t>241542</t>
  </si>
  <si>
    <t>259048</t>
  </si>
  <si>
    <t>SERV.MANT. DE  10.000 KM (9510) PROMO DTO.</t>
  </si>
  <si>
    <t>250361</t>
  </si>
  <si>
    <t>SERV.MANT. DE  20.000 KM (9510) PROMO 20%</t>
  </si>
  <si>
    <t>230158</t>
  </si>
  <si>
    <t>SERV.MANT. DE  30.000 KM (11580) PROMO 30%</t>
  </si>
  <si>
    <t>255055</t>
  </si>
  <si>
    <t>SERV.MANT. DE  10.000 KM CARGO INTERNO VEN</t>
  </si>
  <si>
    <t>64432</t>
  </si>
  <si>
    <t>SE REEMPLAZO TENSOR Y CADENA DE DISTRIBUCI</t>
  </si>
  <si>
    <t>REPARACION DE MECANICA SINIESTRO 030102195</t>
  </si>
  <si>
    <t>REPARACION DE CHAPA SINIESTRO 030102195782</t>
  </si>
  <si>
    <t>DETALLES EN INT. PTA DEL.DER. PARA ABRIR A</t>
  </si>
  <si>
    <t>1868</t>
  </si>
  <si>
    <t>REPARACION DE CHAPA SINIESTRO 1868</t>
  </si>
  <si>
    <t>REPARACION DE PINTURA SINIESTRO 1868</t>
  </si>
  <si>
    <t>258303</t>
  </si>
  <si>
    <t>REPARACION CHAPA PUERTA DEL.IZQ. Y GUARDAB</t>
  </si>
  <si>
    <t>REPARACION DE PINTURA (6000)</t>
  </si>
  <si>
    <t>267139</t>
  </si>
  <si>
    <t>SE REEMPLAZO AMORTIGUADORES DEL Y CAZOLETA</t>
  </si>
  <si>
    <t>REPARACION DE CHAPA SINIESTRO 70-70730</t>
  </si>
  <si>
    <t>REPARACION DE PINTURA SINIESTRO 70-70730</t>
  </si>
  <si>
    <t>SE REEMPLAZO PARABRISAS SINIESTRO 20019934</t>
  </si>
  <si>
    <t>REPARACION DE CHAPA SINIESTRO 55700000586</t>
  </si>
  <si>
    <t>REPARACION DE PINTURA SINIESTRO 5570000058</t>
  </si>
  <si>
    <t>60926</t>
  </si>
  <si>
    <t>SE REEMPLAZO ESPEJO IZQ. SIN PINTURA (MO 1</t>
  </si>
  <si>
    <t>256373</t>
  </si>
  <si>
    <t>REPARACION DE PINTURA S/ PRESUPUESTO (1546</t>
  </si>
  <si>
    <t>CAMBIAR RULEMAN DE RUEDA DEL.IZQ.</t>
  </si>
  <si>
    <t>REPARACION DE PINTURA SEGUN PRESUPUESTO</t>
  </si>
  <si>
    <t>3256</t>
  </si>
  <si>
    <t>REPARACION DE CHAPA SINIESTRO 409730</t>
  </si>
  <si>
    <t>REPARACION DE PINTURA SINIESTRO 409730</t>
  </si>
  <si>
    <t>4610</t>
  </si>
  <si>
    <t>FRANQUICIA CARGO CLIENTE (15000)  CLUB LA</t>
  </si>
  <si>
    <t>DESARME PIEZAS P/ 2008 PATENTE AC710VI  )D</t>
  </si>
  <si>
    <t>DESARME PIEZAS P/2008 PATENTE AB861AG  OVA</t>
  </si>
  <si>
    <t>262461</t>
  </si>
  <si>
    <t>REPARACION DE CHAPA S/ PRESUPUESTO</t>
  </si>
  <si>
    <t>REPARACION DE PINTURA S/ PRESUPUESTO</t>
  </si>
  <si>
    <t>REPARACION DE MECANICA S/ PRESUPUESTO</t>
  </si>
  <si>
    <t>5796</t>
  </si>
  <si>
    <t>REPARACION DE CHAPA 1980986</t>
  </si>
  <si>
    <t>REPARACION DE PINTURA SINIESTRO 1980986</t>
  </si>
  <si>
    <t>36722</t>
  </si>
  <si>
    <t>FRANQUICIA CARGO CLIENTE (6000)</t>
  </si>
  <si>
    <t>DESARME PIEZAS PARA 2008 AC195YZ   (CAPOT)</t>
  </si>
  <si>
    <t>113253</t>
  </si>
  <si>
    <t>LUSTRADO CAPOT , PARAGOLPE DEL Y PORTON TR</t>
  </si>
  <si>
    <t>SE REGULO CARGA DE A.A.</t>
  </si>
  <si>
    <t>170184</t>
  </si>
  <si>
    <t>REPARACION DE CHAPA PARAGOLPE TRASERO</t>
  </si>
  <si>
    <t>REPARACION DE PINT. MICROB. PTA T.I. Y 2 E</t>
  </si>
  <si>
    <t>PRESUPUESTO Y REP. DE CHAPA SINIESTRO (</t>
  </si>
  <si>
    <t>REPARACION DE CHAPA SINIESTRO 50100025171</t>
  </si>
  <si>
    <t>236920</t>
  </si>
  <si>
    <t>FRANQUICIA CARGO CLIENTE (13300)</t>
  </si>
  <si>
    <t>14160</t>
  </si>
  <si>
    <t>REPARACION DE A.A. SEGUN PRESUP. SINIESTRO</t>
  </si>
  <si>
    <t>SE CAMBIO PASTILLAS Y DISCOS DEL.  DESC. R</t>
  </si>
  <si>
    <t>RUIDO ZUMBIDO COMO A RULEMAN APARENTE RUED</t>
  </si>
  <si>
    <t>2BC</t>
  </si>
  <si>
    <t>UNIDAD CON MANCHAS DE ARRUMBRE</t>
  </si>
  <si>
    <t>REALIZAR CAMPAÑA JEG</t>
  </si>
  <si>
    <t>LUSTRADO DE UNIDAD</t>
  </si>
  <si>
    <t>PREPARACIUON ENTREGA</t>
  </si>
  <si>
    <t>209174</t>
  </si>
  <si>
    <t>REPARACION DE PARAGOLPE DELANTERO</t>
  </si>
  <si>
    <t>206450</t>
  </si>
  <si>
    <t>EMBELLECEDOR DE PUERTA TRASERA DERECHA RAY</t>
  </si>
  <si>
    <t>BARRA DE TECHO RAYADO</t>
  </si>
  <si>
    <t>PARAGOLPE TRASERO RAYADO</t>
  </si>
  <si>
    <t>TECHO RAYADO</t>
  </si>
  <si>
    <t>PARAGOLPE DELANTERO RAYADO</t>
  </si>
  <si>
    <t>PREPARACION ENTTREGA</t>
  </si>
  <si>
    <t>REPARACION DE TECHO Y GUARDABARROS TRASERO</t>
  </si>
  <si>
    <t>REEMPLAZO TAPA GUANTERA</t>
  </si>
  <si>
    <t>REALIZAR CAMPAÑA JJE</t>
  </si>
  <si>
    <t>207217</t>
  </si>
  <si>
    <t>REEMPLAZO PARABRISAS</t>
  </si>
  <si>
    <t>REALIZAR CAMPAÑA JGS</t>
  </si>
  <si>
    <t>PLAFON INTERNO DE LUZ SUELTO</t>
  </si>
  <si>
    <t>208094</t>
  </si>
  <si>
    <t>VN PARA SALON</t>
  </si>
  <si>
    <t>206028</t>
  </si>
  <si>
    <t>KB010311</t>
  </si>
  <si>
    <t>207221</t>
  </si>
  <si>
    <t>208532</t>
  </si>
  <si>
    <t>PERDIDA DE LIQUIDO HIDRAULICO</t>
  </si>
  <si>
    <t>GUARDABARROS DELANTERO IZQUIERDO RAYADO</t>
  </si>
  <si>
    <t>MICROBOLLO EN TECHO</t>
  </si>
  <si>
    <t>PARAGOLPE RAYADO</t>
  </si>
  <si>
    <t>REALIZAR CAMPàÑA JEG</t>
  </si>
  <si>
    <t>REEMPLAZO BATERIA IMP: VNE</t>
  </si>
  <si>
    <t>REEMPLAZO DE GUANTERA</t>
  </si>
  <si>
    <t>PREPARACION VN</t>
  </si>
  <si>
    <t>KJ510700</t>
  </si>
  <si>
    <t>REEMPLAZO CAJA CLIMATIZADORA</t>
  </si>
  <si>
    <t>LA GUNATERA PORTA OBJETOS NO CIERRA BIEN Y</t>
  </si>
  <si>
    <t>259421</t>
  </si>
  <si>
    <t>SERVICIO 20000 KM 9510</t>
  </si>
  <si>
    <t>RUIDO Y MECANIMOS DE TECHO NO FUNCIONA COR</t>
  </si>
  <si>
    <t>RUIDO EN ZONA  MOTOR,  EN FRIO Y AL PASAR</t>
  </si>
  <si>
    <t>ESE RUIDO SE SIENTE EN LA ZONA TARSERA TAM</t>
  </si>
  <si>
    <t>EL INDICADOR DE MARCHAS DE TABLERO MARCA I</t>
  </si>
  <si>
    <t xml:space="preserve"> RUIDO EN ZONA DE FRENO AL ACCIONAR</t>
  </si>
  <si>
    <t>RUIDOI EN ZONA DE PEDAL DE EMBRAGUE AL ACC</t>
  </si>
  <si>
    <t>EL PARLANTE IZQ SATURA</t>
  </si>
  <si>
    <t>252779</t>
  </si>
  <si>
    <t>SERVICIO 10000 KM. 9460</t>
  </si>
  <si>
    <t>205877</t>
  </si>
  <si>
    <t>257906</t>
  </si>
  <si>
    <t>ALINEADO Y BALANCEADO $1200</t>
  </si>
  <si>
    <t>264681</t>
  </si>
  <si>
    <t>SERV.MANT. DE  10.000 KM  9460 -30 DES</t>
  </si>
  <si>
    <t>242857</t>
  </si>
  <si>
    <t>INGRESO DE AGUA EN HABITACULO CUANDO DOBLA</t>
  </si>
  <si>
    <t>RUIDO O VIBRACION EN ZONA TARSERA  CUANDO</t>
  </si>
  <si>
    <t>EL A/AC NO ENFRIA SALVO QUE ESTE EN 17 GRA</t>
  </si>
  <si>
    <t>RUIDO EN ZONA DE FRENOS AL ACCIONAR</t>
  </si>
  <si>
    <t>AL ACCIONAR LOS FRENOS A UNA VELOCIDAD ALT</t>
  </si>
  <si>
    <t>253003</t>
  </si>
  <si>
    <t>SERV.MANT. DE  10.000 KM 11760</t>
  </si>
  <si>
    <t>84612</t>
  </si>
  <si>
    <t>SERVICIO ANUAL  11760</t>
  </si>
  <si>
    <t>REEMPLAZO ESPEJO RETROVISOR</t>
  </si>
  <si>
    <t>214133</t>
  </si>
  <si>
    <t>SERV.MANT. DE  10.000 KM 11580</t>
  </si>
  <si>
    <t>267673</t>
  </si>
  <si>
    <t>129832</t>
  </si>
  <si>
    <t>KIT DISTRIBUCION  18125 -15 DES</t>
  </si>
  <si>
    <t>CAMBIOS DE DISCOS Y PASTILLASDELANTERAS</t>
  </si>
  <si>
    <t>250467</t>
  </si>
  <si>
    <t>PROMO FORT FAIT DE CAMBIO DE BUJIAS 1300</t>
  </si>
  <si>
    <t>SERV.MANT. DE  20.000 KM  11580 -20 DES</t>
  </si>
  <si>
    <t>EL A/AC  NO ENFRIA</t>
  </si>
  <si>
    <t>RUIDO EN ZONA DE FRENO AL ACCIONAR</t>
  </si>
  <si>
    <t>RUIDO EN LADO IZQ COMO SI ESTUVIERA ALGO F</t>
  </si>
  <si>
    <t>255993</t>
  </si>
  <si>
    <t>197902</t>
  </si>
  <si>
    <t>SERVICIO ANUAL  11760 -30 DES</t>
  </si>
  <si>
    <t>ROTACION ALIENAOD Y BALANCEADO $1100</t>
  </si>
  <si>
    <t>ACTUALIZACON DE GPS $2500</t>
  </si>
  <si>
    <t>EL ELECTRO QUEDA MUCHO TIEMPO PRENDIDO</t>
  </si>
  <si>
    <t>RUIDO EN PUERTAS AL ANDAR</t>
  </si>
  <si>
    <t>VIDRIO FIJO , HACE RUIDO AL ANDAR LADO IZQ</t>
  </si>
  <si>
    <t>204052</t>
  </si>
  <si>
    <t>SERV.MANT. DE  80.000 KM  10720 -30DE</t>
  </si>
  <si>
    <t>CAMBIAR DISTRIBUCION  $17500</t>
  </si>
  <si>
    <t>267720</t>
  </si>
  <si>
    <t>163741</t>
  </si>
  <si>
    <t>PROMO  FORT  FAIT  PASTILLAS  TARSERAS $31</t>
  </si>
  <si>
    <t>SUSTITUIR DISCOS  TRASEROS + CAMBIAR BOICH</t>
  </si>
  <si>
    <t>193337</t>
  </si>
  <si>
    <t>SERV.MANT. DE  10.000 KM 9460 -10  DES</t>
  </si>
  <si>
    <t>ROTACION ALIENADO  BALANCEADO Y ROTACION</t>
  </si>
  <si>
    <t>EL A/AC NO ENFRIA LO SUFICIENTE, Y SIEMPRE</t>
  </si>
  <si>
    <t>PLU628</t>
  </si>
  <si>
    <t>165155</t>
  </si>
  <si>
    <t>SERV.MANT. DE  50.000 KM 10720</t>
  </si>
  <si>
    <t>RUDIO EN TREND DELANTERO AL APSRA POR TERR</t>
  </si>
  <si>
    <t>RUIDO EN ZONA BAJA ATRAS COMO VIBRACION</t>
  </si>
  <si>
    <t>SE ENCEDIO EL TETSIGO DE RROR EN SISTEMA D</t>
  </si>
  <si>
    <t>267717</t>
  </si>
  <si>
    <t>KIT DISTRIBUCION (COMPLETO) 18215</t>
  </si>
  <si>
    <t>65778</t>
  </si>
  <si>
    <t>PROMO FORT FAIT ESCOBILLAS $1700</t>
  </si>
  <si>
    <t>REEMPLAZO JUNTAS DE VIDRIO FIJOS</t>
  </si>
  <si>
    <t>267748</t>
  </si>
  <si>
    <t>4244</t>
  </si>
  <si>
    <t>245111</t>
  </si>
  <si>
    <t>ROTACION ALIENBADO Y BALANCEADO 900</t>
  </si>
  <si>
    <t>SE ENCIENDE LA LUZ FALLA MOTOR</t>
  </si>
  <si>
    <t>267810</t>
  </si>
  <si>
    <t>DIAGNOSTICO, PEDIDO DE GRUPO ABS</t>
  </si>
  <si>
    <t>RUIDO EN PUERTA DELANTERAS AL ANDAR</t>
  </si>
  <si>
    <t>RUIDO EN  ZONA TRASERA COMO EL PUENTE  COM</t>
  </si>
  <si>
    <t>LEVANTA CRISTALES IZQ HACE RUIDO AL ANDAR</t>
  </si>
  <si>
    <t>REEMPLAZO BIELETA ANTIPAR Y BOMBA DE AGUA</t>
  </si>
  <si>
    <t>248535</t>
  </si>
  <si>
    <t>PNQ926</t>
  </si>
  <si>
    <t>163488</t>
  </si>
  <si>
    <t>SERVICIO ANUAL 9510 -30 DES</t>
  </si>
  <si>
    <t>145814</t>
  </si>
  <si>
    <t>216331</t>
  </si>
  <si>
    <t>122254</t>
  </si>
  <si>
    <t>SERVICIO 10000 KM MAS  9510 -10</t>
  </si>
  <si>
    <t>243642</t>
  </si>
  <si>
    <t>176691</t>
  </si>
  <si>
    <t>SERV.MANT. DE  30.000 KM 9510 -30</t>
  </si>
  <si>
    <t>262402</t>
  </si>
  <si>
    <t>SUSTITUIR ESPEJO DEL IZQ</t>
  </si>
  <si>
    <t>243511</t>
  </si>
  <si>
    <t>SERV.MANT. DE  20.000 KM 7940  -20 DES</t>
  </si>
  <si>
    <t>225053</t>
  </si>
  <si>
    <t xml:space="preserve"> CAMBIAR PROMO PASTILLAS 4450  PR( 1613259</t>
  </si>
  <si>
    <t>LIMPIA LUNA  NO ARROJA AGUA</t>
  </si>
  <si>
    <t>244334</t>
  </si>
  <si>
    <t>SERV.MANT. DE  30.000  10720</t>
  </si>
  <si>
    <t>267671</t>
  </si>
  <si>
    <t>RUIDO EN ZONA MOTOR AL ANDAR</t>
  </si>
  <si>
    <t>PROMO FORT FAIT DISTRIBUCION  $8500</t>
  </si>
  <si>
    <t>REEMPLAZO FARO ANTINIEBLA IZQ</t>
  </si>
  <si>
    <t>LA TECLA DE VOLIUMEN DE  MANDO DEL VOLANTE</t>
  </si>
  <si>
    <t>EL AIRE AL ENDENDER  SE SIENTE UN SILBIDO</t>
  </si>
  <si>
    <t>RUIDO AL SUBIRSE DOS PERSONAS ALA AUTO COM</t>
  </si>
  <si>
    <t>EL EQUIPO DE AUDIO SE CORTA LAS LLAMADAS,</t>
  </si>
  <si>
    <t>EN UNA OPORTUNIDAD SE ENCIENDE EL ETSTIGO</t>
  </si>
  <si>
    <t>PORTON TARSERO NO CIERRA BIEN</t>
  </si>
  <si>
    <t>GURADA BARROS TRASERO DERECHO ESTA DESLIEN</t>
  </si>
  <si>
    <t>EL AUTO SE ACELERA SOLO , Y SE ENCIENDE EL</t>
  </si>
  <si>
    <t>239562</t>
  </si>
  <si>
    <t>SERV.MANT. DE  50.000 KM VON CAMBIO DE BUJ</t>
  </si>
  <si>
    <t>OBK896</t>
  </si>
  <si>
    <t>264087</t>
  </si>
  <si>
    <t>SERV.MANT. DE  40.000 KM CON BUJIAS  13620</t>
  </si>
  <si>
    <t>EL PEDAL DE EMBRAGUE SE FUE A FONDO</t>
  </si>
  <si>
    <t>239410</t>
  </si>
  <si>
    <t>SERV.MANT. DE  50.000 KM $11760 -30 DES</t>
  </si>
  <si>
    <t>ROTRACION ALIENADO Y BALANCEADO $1100</t>
  </si>
  <si>
    <t>REEMPLAZO GUANTERA</t>
  </si>
  <si>
    <t>254414</t>
  </si>
  <si>
    <t>239216</t>
  </si>
  <si>
    <t>267497</t>
  </si>
  <si>
    <t>COLOCAR CHAPON CUBRE CARTER  4085</t>
  </si>
  <si>
    <t>176146</t>
  </si>
  <si>
    <t>CODIGO DE RADIO  4 2 4 3</t>
  </si>
  <si>
    <t>213798</t>
  </si>
  <si>
    <t>DESBLOQUEO DE RADIO   4 3 6 4</t>
  </si>
  <si>
    <t>REEMPLAZO BUJE RODAMIENTO TR DR</t>
  </si>
  <si>
    <t>REEMPLAZO AMORTIGUADOR TR IZ</t>
  </si>
  <si>
    <t>EN UNA OPORTUNIDAD LA PANTALLA SE TILDO  Y</t>
  </si>
  <si>
    <t>RUIDO EN ZONA BAJA AL MODERAR,  EN ZONA ES</t>
  </si>
  <si>
    <t>267849</t>
  </si>
  <si>
    <t>251281</t>
  </si>
  <si>
    <t>REEMPLAZO TABLERO Y BSI</t>
  </si>
  <si>
    <t>CONSUMO DE ACEITE  CONTROL DE 2000 KILOMET</t>
  </si>
  <si>
    <t>267856</t>
  </si>
  <si>
    <t>SERV.MANT. DE  40.000 KM 11580 -30 DES</t>
  </si>
  <si>
    <t>247430</t>
  </si>
  <si>
    <t>249511</t>
  </si>
  <si>
    <t>SERV.MANT. DE  20.000 KM 9460 -20</t>
  </si>
  <si>
    <t>ASIENTO DE ACOMPÑANTE SE TRABO  HACIA ATRA</t>
  </si>
  <si>
    <t>MODERANMDO SE SIENTE UNA VIBRACION  EN ZON</t>
  </si>
  <si>
    <t>VIDRIO DE TECHO ESTA MAS LEVANTADO</t>
  </si>
  <si>
    <t>VOLUMETRICOS SE DESPEGAN</t>
  </si>
  <si>
    <t>AL ENCEDER AIRE ACONDICONADO TIENE OLOR A</t>
  </si>
  <si>
    <t>EL MARCADOR DE COMBUSTIBLE NO MARCA</t>
  </si>
  <si>
    <t>258529</t>
  </si>
  <si>
    <t>COLOCAR LUZ DE GUIÑO DE ESPEJO DE RETROVIS</t>
  </si>
  <si>
    <t>AL PISAR EL EPDAL DE FRENO ESTANDO PARADO</t>
  </si>
  <si>
    <t>OZG647</t>
  </si>
  <si>
    <t>241079</t>
  </si>
  <si>
    <t>SERV.MANT. DE  30.000 KM 10210 -30 DES</t>
  </si>
  <si>
    <t>223244</t>
  </si>
  <si>
    <t>ROTACIO ALINEADO Y BALNCEADO  ( DERIVA HAC</t>
  </si>
  <si>
    <t>267890</t>
  </si>
  <si>
    <t>REPOSICION DE LIQUIDO REFRIGERANTE</t>
  </si>
  <si>
    <t>255363</t>
  </si>
  <si>
    <t>SERV.MANT. DE  20.000 KM  12910 -20 % DES</t>
  </si>
  <si>
    <t>204306</t>
  </si>
  <si>
    <t>COLLCRA CHAPON COBRE CARTER</t>
  </si>
  <si>
    <t>EL LEVANTA CRISTALES LADOC ONDUCTOR CUANDO</t>
  </si>
  <si>
    <t>LA TOMA  USB , NO FUNCIONA</t>
  </si>
  <si>
    <t>HJB  208, 208 DAML, 508 - RELE DEL MOTOVEN</t>
  </si>
  <si>
    <t>250873</t>
  </si>
  <si>
    <t>SERV.MANT. DE  30.000 KM  12910 -30 DES</t>
  </si>
  <si>
    <t>173606</t>
  </si>
  <si>
    <t>COLOCAR ALARMA Y POLARIZADO INTERMEDIO</t>
  </si>
  <si>
    <t>96414</t>
  </si>
  <si>
    <t>SUSTITUIR BULONES DE SEGURIDAD Y COLOCAR B</t>
  </si>
  <si>
    <t>179699</t>
  </si>
  <si>
    <t>SERVICIO ANUAL $12030  -10 DES</t>
  </si>
  <si>
    <t>REEMPLAZO CONMUTADOR LUCES</t>
  </si>
  <si>
    <t>NO FUNCIONA NINGUN COIMANDE DE VOLANTE</t>
  </si>
  <si>
    <t>257987</t>
  </si>
  <si>
    <t>SUSITUIR PASTILALS DE FRENOS $11300</t>
  </si>
  <si>
    <t>REEMPLAZO IMPULSOR</t>
  </si>
  <si>
    <t>267911</t>
  </si>
  <si>
    <t>264014</t>
  </si>
  <si>
    <t>SERV.MANT. DE  30.000 KM  10210 -30 DES</t>
  </si>
  <si>
    <t>250223</t>
  </si>
  <si>
    <t>SERV.MANT. DE  20.000 KM 10210-20 DES</t>
  </si>
  <si>
    <t>106758</t>
  </si>
  <si>
    <t>RUIDO EN TREND LANTERO AL ANDAR</t>
  </si>
  <si>
    <t>LA SENTADERA DE LA BUTACAS TRASERA ESTA FL</t>
  </si>
  <si>
    <t xml:space="preserve"> EL EMGRAGUE TREPIDA</t>
  </si>
  <si>
    <t>265923</t>
  </si>
  <si>
    <t>EL A/AC ,  SE CORTA POR NOMENTOS , ENFRIA</t>
  </si>
  <si>
    <t>35624</t>
  </si>
  <si>
    <t>SERVICIO DE 50000KM+ ,MANO DE  OBRA DE BOM</t>
  </si>
  <si>
    <t>SELLADO DE CARTER</t>
  </si>
  <si>
    <t>220274</t>
  </si>
  <si>
    <t>EL MEDIDOR DE COMBUSTIBLE NO FUNCIONA</t>
  </si>
  <si>
    <t>REEMPLAZO RECEPTOR TELEMATICO S/AP 107245</t>
  </si>
  <si>
    <t>209193</t>
  </si>
  <si>
    <t>SERV.MANT. DE  10.000 KM 15320 -10 DES</t>
  </si>
  <si>
    <t>REEMPLAZO BURLETE DL IZQ</t>
  </si>
  <si>
    <t>VAGUETA DE PARABRISAS SE VOLO EN RUTA</t>
  </si>
  <si>
    <t>267950</t>
  </si>
  <si>
    <t>PROMO FORT DAIR CAMBIO DE ACEITE Y FITRO</t>
  </si>
  <si>
    <t>CAMBIAR LOS OTRSO 3 FILTROS  1500</t>
  </si>
  <si>
    <t>PROMO FORT FAIT  CAMBIO DE BUJIAS $1900</t>
  </si>
  <si>
    <t>266475</t>
  </si>
  <si>
    <t>SERV.MANT. DE  70.000 KM 8232</t>
  </si>
  <si>
    <t>ROTACION ALINEAOD BALANCEADO 1100</t>
  </si>
  <si>
    <t>262672</t>
  </si>
  <si>
    <t>SERV.MANT. DE  20.000 KM 10210 -20 DES</t>
  </si>
  <si>
    <t>ROTACION DE CUBIERTA ALIENADI Y BALANCEADO</t>
  </si>
  <si>
    <t>JGW  EXPERT - JUNTA ESFERICA DEL TRIANGULO</t>
  </si>
  <si>
    <t>113868</t>
  </si>
  <si>
    <t>RUIDO EN TREN DELANTERO AL APSAR POR TERRE</t>
  </si>
  <si>
    <t>268002</t>
  </si>
  <si>
    <t>SIMONOVICH RODOLFO</t>
  </si>
  <si>
    <t>260634</t>
  </si>
  <si>
    <t>SERV.MANT. DE  10.000 KM 10210 -10 DES</t>
  </si>
  <si>
    <t>35579</t>
  </si>
  <si>
    <t>JJE  208, 2008 - SOFTWARE DEL MOTOR</t>
  </si>
  <si>
    <t>268026</t>
  </si>
  <si>
    <t>241550</t>
  </si>
  <si>
    <t>262935</t>
  </si>
  <si>
    <t>SERV.MANT. DE  20.000 KM  10500 -20 DES</t>
  </si>
  <si>
    <t xml:space="preserve"> VER EL GPS , CON FEDERICO</t>
  </si>
  <si>
    <t>COLOCAR REPOSA PIE 9646G7</t>
  </si>
  <si>
    <t>AMBAS PUERTAS NO CIERRAN AUTOMATICO CUANDO</t>
  </si>
  <si>
    <t>52355</t>
  </si>
  <si>
    <t>SERV.MANT. DE  10.000 KM  15320- 10 DES</t>
  </si>
  <si>
    <t>101109</t>
  </si>
  <si>
    <t>SERV.MANT. DE  10.000 KM 10990-10 DES</t>
  </si>
  <si>
    <t>254805</t>
  </si>
  <si>
    <t>167741</t>
  </si>
  <si>
    <t>SUSTITUIR TOPE DE PUERTA DELANTERAS Y CONR</t>
  </si>
  <si>
    <t>AL ACCIONAR FRENOS SIENTOQ UE  EL PEDAL ES</t>
  </si>
  <si>
    <t>REEMPLAZO CAJA DIRECCION S/AP 107232 EXP 1</t>
  </si>
  <si>
    <t>SE ENCIEND ELE TETSIGO FALLA MOTOR</t>
  </si>
  <si>
    <t>REEMPLAZO TUBO AIRE DE TURBO</t>
  </si>
  <si>
    <t>REEMPLAZO BURLETE DL IZ</t>
  </si>
  <si>
    <t>EL PASTICO DE BUTACA DE ACOMPÑAMNTER, SALI</t>
  </si>
  <si>
    <t>SE SIENTE INESTABLE AL MODERAR, LA UNIDAD</t>
  </si>
  <si>
    <t>RUIDO EN ZONA TAPA DE VALVULAS COMO SI CHU</t>
  </si>
  <si>
    <t>REEMPLAZO KIT DISTRIBUCION</t>
  </si>
  <si>
    <t>SE ENCINDE TESTIGO FALLA MOTOR</t>
  </si>
  <si>
    <t>RUIDO EN ZONA DE BOMBA  DE AGUA AL FUNCION</t>
  </si>
  <si>
    <t>236179</t>
  </si>
  <si>
    <t>SERV.MANT. DE  60.000 KM 14300 -30  DES</t>
  </si>
  <si>
    <t>REEMPLAZO AMBOS AMORT TR</t>
  </si>
  <si>
    <t>REEMPLAZO CONSOLA TECHO</t>
  </si>
  <si>
    <t>SE ENCIEND ELE TESTIGO FALLA MOTOR UNA SOL</t>
  </si>
  <si>
    <t>LE FALTAN LOS  FIJADORES DE ALFOMBRA DE PI</t>
  </si>
  <si>
    <t>LA PANTALLA DE APAGA,  MUCHAS VECES E PREN</t>
  </si>
  <si>
    <t>REEMPLAZO MECANISMO LEV CRISTAL</t>
  </si>
  <si>
    <t>EL LMPIA PARABRISAS NO FUNCIONA EL MISMO P</t>
  </si>
  <si>
    <t>RUIDO EN ZONA MOTOR,  AL MODERAR COMO SI F</t>
  </si>
  <si>
    <t>RUIDO EN ZONA DE TREN DELANTERO COMO SI FU</t>
  </si>
  <si>
    <t>EL EQUIPO DE AUDIO NO SINCRONIZA , BLOTHEU</t>
  </si>
  <si>
    <t>248480</t>
  </si>
  <si>
    <t>SERV.MANT. DE  70.000 KM  $8870</t>
  </si>
  <si>
    <t>EL PEDAL DE EMBRAGUE CORTA MUY ABAJO</t>
  </si>
  <si>
    <t>SE ENCINDE EL TESTIGO DE FALLA MOTOR Y SE</t>
  </si>
  <si>
    <t>268097</t>
  </si>
  <si>
    <t>268087</t>
  </si>
  <si>
    <t>SERV.MANT. DE  50.000 KM 10210 -30 DES</t>
  </si>
  <si>
    <t>DIGANOSTICO DE UNIDAD</t>
  </si>
  <si>
    <t>SE ENCIDE EL TETSIGO DE FALLA MOTOR</t>
  </si>
  <si>
    <t>RUIDO EN PUERTA DE ACOMPÑANTE AL ANDAR</t>
  </si>
  <si>
    <t>RUIDO EN TREND ELANTERO AL APSRA POR TERRE</t>
  </si>
  <si>
    <t>AL SALIR EN PRIMERA  HACE UN RUIDO EN LA Z</t>
  </si>
  <si>
    <t>EL GPS EN OPORTUNIDADES SE PIERDE</t>
  </si>
  <si>
    <t>132093</t>
  </si>
  <si>
    <t>CADA TANTO LSO EPEJOS NO S E PUEDE ABRIR D</t>
  </si>
  <si>
    <t>268089</t>
  </si>
  <si>
    <t>SERV.MANT. DE  120.000 KM  11760 -30</t>
  </si>
  <si>
    <t>15591</t>
  </si>
  <si>
    <t>SERV.MANT. DE  20.000 KM 10210  -10 DES</t>
  </si>
  <si>
    <t>261335</t>
  </si>
  <si>
    <t>264409</t>
  </si>
  <si>
    <t>ROTACION ALIENAOD Y BALANCEADO $1300</t>
  </si>
  <si>
    <t>NNE381</t>
  </si>
  <si>
    <t>256973</t>
  </si>
  <si>
    <t>REPRACIN SEGUN PRESUPUESTO, FLLA DE ABS</t>
  </si>
  <si>
    <t>268174</t>
  </si>
  <si>
    <t>WINNING</t>
  </si>
  <si>
    <t>SERV.MANT. DE 210.000 KM  7760  -30 DES</t>
  </si>
  <si>
    <t>259303</t>
  </si>
  <si>
    <t>116498</t>
  </si>
  <si>
    <t>REEMPLAZO  DEL EMBRAGUE</t>
  </si>
  <si>
    <t>268166</t>
  </si>
  <si>
    <t>SERVICIO ANUAL   $11760 -20 DES</t>
  </si>
  <si>
    <t>SERV.MANT. DE  30.000 KM 11760 -30 DES</t>
  </si>
  <si>
    <t>146114</t>
  </si>
  <si>
    <t>SERV.MANT. DE  30.000 KM 10210 -20 DES</t>
  </si>
  <si>
    <t>186864</t>
  </si>
  <si>
    <t>PRESUPUESTO DE CHAPA Y PINTURA ( COMPAÑIA</t>
  </si>
  <si>
    <t>256280</t>
  </si>
  <si>
    <t>SERV.MANT. DE  20.000 KM  12910 -20 DES</t>
  </si>
  <si>
    <t>256309</t>
  </si>
  <si>
    <t>SERV.MANT. DE  10.000 KM 11760 -10 DE</t>
  </si>
  <si>
    <t>RUIDO AL DESENDER LA UNIDAD ZONA TRASERA C</t>
  </si>
  <si>
    <t>199601</t>
  </si>
  <si>
    <t>COCLOAR ALARMA</t>
  </si>
  <si>
    <t>CAMBIAR ESCOBILLAS Y TACO ANTIPAR</t>
  </si>
  <si>
    <t>REEMPLAZO RETEN DE CIGUEÑAL</t>
  </si>
  <si>
    <t>42129</t>
  </si>
  <si>
    <t>CODIGO DE RADIO 23 23</t>
  </si>
  <si>
    <t>268219</t>
  </si>
  <si>
    <t>268224</t>
  </si>
  <si>
    <t>PROMO FORT FAITR CABLE DE EMBRAGUE $2990</t>
  </si>
  <si>
    <t>TAPAS</t>
  </si>
  <si>
    <t>PASTILLAS DE FRENO DELANTERAS</t>
  </si>
  <si>
    <t>239952</t>
  </si>
  <si>
    <t>CORREA POLOI V  COMO SI VIBRA</t>
  </si>
  <si>
    <t>PLAFON NEGRO DE RETROVISOR  ESTA FLOJO</t>
  </si>
  <si>
    <t>268260</t>
  </si>
  <si>
    <t>SE  ENCIENDE LE TESTIGO, DE LAS  ERROR EN</t>
  </si>
  <si>
    <t>MANO DE OBRA</t>
  </si>
  <si>
    <t>LA ASISTENCIA DE FRENO  EN PENDIENTE NO SE</t>
  </si>
  <si>
    <t>RUIDO EN TREND ELANTERO AL PASRA POR TERRE</t>
  </si>
  <si>
    <t>257666</t>
  </si>
  <si>
    <t>258941</t>
  </si>
  <si>
    <t>SE ENCIENDE LE TESTIGO DE NIVBEL DE ACEITE</t>
  </si>
  <si>
    <t>PEJ620</t>
  </si>
  <si>
    <t>229771</t>
  </si>
  <si>
    <t>ALINEADO Y BALANCEO + ROTACION  $ 1400</t>
  </si>
  <si>
    <t>REEMPLAZO PLATINA LEV CRISTAL DL DR</t>
  </si>
  <si>
    <t>89446</t>
  </si>
  <si>
    <t>SERV.MANT. DE  40.000 KM  12910 -30 DES</t>
  </si>
  <si>
    <t>RUIDO E ZONA MOTOR AL MODERAR</t>
  </si>
  <si>
    <t>EN FRIO  EL AUTO NO ARRANCA,   EN OPORTUNI</t>
  </si>
  <si>
    <t>EL GPS NO   FUNCIONA CORECTAMENTE , NO IND</t>
  </si>
  <si>
    <t>119368</t>
  </si>
  <si>
    <t>SERVICIO ANUAL  11760  -30 DES</t>
  </si>
  <si>
    <t>SUSTITUIR PASTILLAS DE FRENOD ELANTERA Y T</t>
  </si>
  <si>
    <t>7770</t>
  </si>
  <si>
    <t>SERV.MANT. DE  30.000 KM 12910 -30 DES</t>
  </si>
  <si>
    <t>89506</t>
  </si>
  <si>
    <t>LA OPTICA IZQ ,  NO SE PUEDE CERRAR AL COL</t>
  </si>
  <si>
    <t>RUIDO AL ACCIONAR LOS FRENOS Y VIBRACION</t>
  </si>
  <si>
    <t>TRASNIRACION DE ACEITE EN ZONA MOTOR TAPA</t>
  </si>
  <si>
    <t>PLASTICO DE VIDRIO DE PARABRISAS  ZONA BAJ</t>
  </si>
  <si>
    <t>153617</t>
  </si>
  <si>
    <t>COLOCAR CHAPON CUBRE CARTER 4470</t>
  </si>
  <si>
    <t>264286</t>
  </si>
  <si>
    <t>SERV.MANT. DE  10.000 KM  8730 -10 DES</t>
  </si>
  <si>
    <t>VACIADO Y LLENADO ACEITE CAJA DE VELOCIDAD</t>
  </si>
  <si>
    <t>GOLPETEO, EN ZONA DE RUEDA DELANTERA IZQ</t>
  </si>
  <si>
    <t>REEMPLAZO POMO PALANCA CAMBIOS</t>
  </si>
  <si>
    <t>REVISAR POLARIZADOS  QUE SE DESGEAN</t>
  </si>
  <si>
    <t>254297</t>
  </si>
  <si>
    <t>244738</t>
  </si>
  <si>
    <t>SERV.MANT. DE  40.000 KM 12910 -30 DES</t>
  </si>
  <si>
    <t>ROTACION ALIEANDO Y ABLANCEADO  $1300</t>
  </si>
  <si>
    <t>252043</t>
  </si>
  <si>
    <t>SERV.MANT. DE  10.000 KM 8559.00</t>
  </si>
  <si>
    <t>REEMPLAZO AMORTIGUADOR DL DR S/TSB</t>
  </si>
  <si>
    <t>EN UNA OPORTUNIDAD EL INDICADOR NO MARCO L</t>
  </si>
  <si>
    <t>130916</t>
  </si>
  <si>
    <t>RUIDO EN TREN DLENATERO AL APSRA POR TERRE</t>
  </si>
  <si>
    <t>EL DEPOSITO DE LIQ REFRIGERANTE , ESTA MUD</t>
  </si>
  <si>
    <t>258332</t>
  </si>
  <si>
    <t>SERV.MANT. DE  10.000 KM  10500-10 DES</t>
  </si>
  <si>
    <t>247596</t>
  </si>
  <si>
    <t>SERV.MANT. DE  50.000 KM   $12910 -30 DES</t>
  </si>
  <si>
    <t>SUSTITUIR CUBIERTAS DELANTERAS 9959322</t>
  </si>
  <si>
    <t>13655</t>
  </si>
  <si>
    <t>SERV.MANT. DE  50.000 KM 10500 -30 DES</t>
  </si>
  <si>
    <t>257981</t>
  </si>
  <si>
    <t>SERV.MANT. DE  20.000 KM  10210 -20 DES</t>
  </si>
  <si>
    <t>RUIDO EN ZONA DE FRENOS</t>
  </si>
  <si>
    <t>RUIDO EN OZNA TRASERA  ZONA BAUL</t>
  </si>
  <si>
    <t>RUIDO EN TREN DELANTERO AL PARA POR TERREN</t>
  </si>
  <si>
    <t>EL  BAUL CUESTA CERRAR</t>
  </si>
  <si>
    <t>255144</t>
  </si>
  <si>
    <t>SERV.MANT. DE  30.000 KM 10500 -30 DES</t>
  </si>
  <si>
    <t>199894</t>
  </si>
  <si>
    <t>182068</t>
  </si>
  <si>
    <t>PROMO FORT FAIT ESCOBILLAS DELANTERAS</t>
  </si>
  <si>
    <t>PROM FORT FAIT ESCOBILLA TRASERA</t>
  </si>
  <si>
    <t>PROMO FORT FAIT PASTILLAS DELANTERAS</t>
  </si>
  <si>
    <t>250657</t>
  </si>
  <si>
    <t>SERV.MANT. DE  20.000 KM (10210) PROMO 20%</t>
  </si>
  <si>
    <t>268269</t>
  </si>
  <si>
    <t>SERV.MANT. DE  30.000 KM (13090) PROMO 30%</t>
  </si>
  <si>
    <t>268271</t>
  </si>
  <si>
    <t>SERV.MANT. DE  20.000 KM (13090) PROMO 20</t>
  </si>
  <si>
    <t>268272</t>
  </si>
  <si>
    <t>SERV.MANT. DE  10.000 KM (10210) PROMO 10%</t>
  </si>
  <si>
    <t>SERV.MANT. DE  20.000 KM  BONIFICADO</t>
  </si>
  <si>
    <t>252326</t>
  </si>
  <si>
    <t>POLAIRZADO INTERMEDIO</t>
  </si>
  <si>
    <t>JG507734</t>
  </si>
  <si>
    <t>NSU903</t>
  </si>
  <si>
    <t>SERVICIO</t>
  </si>
  <si>
    <t>NO MARCA INDICADOR DE COMBUSTIBLE, CUANDO</t>
  </si>
  <si>
    <t>248753</t>
  </si>
  <si>
    <t>DIAGNOSTICO CUANDO ESTA AUTO ESTA EN MARCH</t>
  </si>
  <si>
    <t>RUIDOS EN PUERTAS TRASERAS</t>
  </si>
  <si>
    <t>CAMPAÑA HPA-208, 2008 - FIJACION DEL TUBO</t>
  </si>
  <si>
    <t>142134</t>
  </si>
  <si>
    <t>REEMPLAZO RESORTE PEDAL EMBRAGUE</t>
  </si>
  <si>
    <t>265724</t>
  </si>
  <si>
    <t>PQN083</t>
  </si>
  <si>
    <t>235749</t>
  </si>
  <si>
    <t>245552</t>
  </si>
  <si>
    <t>ASIENTO REBATIBLES,EL QUE ES DOBLE NO TRAB</t>
  </si>
  <si>
    <t>VIDRIO DEL CONDUCTOR HACE RUIDO CUANDO SUB</t>
  </si>
  <si>
    <t>CAMPAÑA JEE 208, 2008 - PROTECCION DEL RAM</t>
  </si>
  <si>
    <t>INDICADOR DE COMBUSTIBLE NO MARCA CUANDO C</t>
  </si>
  <si>
    <t>REEMPLAZO DE BOCINA</t>
  </si>
  <si>
    <t>AIRE ACONDICIONADO NO TIRA AIRE</t>
  </si>
  <si>
    <t>TAPA INTERIOR DE BAUL SE SALE</t>
  </si>
  <si>
    <t>264248</t>
  </si>
  <si>
    <t>TAPA DE GUANTERA NO ABRE</t>
  </si>
  <si>
    <t>197138</t>
  </si>
  <si>
    <t>SERVICIO 10000</t>
  </si>
  <si>
    <t>242606</t>
  </si>
  <si>
    <t>267667</t>
  </si>
  <si>
    <t>PRESUPUESTO CHAPA Y PINTURA</t>
  </si>
  <si>
    <t>169122</t>
  </si>
  <si>
    <t>SERV.MANT. DE 100.000 KM</t>
  </si>
  <si>
    <t>REEMPLAZO DE CORREA Y TENSORES</t>
  </si>
  <si>
    <t>267680</t>
  </si>
  <si>
    <t>PUERTA DELANTERA DERECHA NO CIERRA BIEN</t>
  </si>
  <si>
    <t>ELECTRO VENTILADOR QUEDA MUCHO TIEMPO PREN</t>
  </si>
  <si>
    <t>246598</t>
  </si>
  <si>
    <t>253923</t>
  </si>
  <si>
    <t>262367</t>
  </si>
  <si>
    <t>CINTURON  DE SEGURIDAD DELANTERO DERECHO C</t>
  </si>
  <si>
    <t>PUERTA DELANTERA DEL ACOMPAÑANTE HACE RUID</t>
  </si>
  <si>
    <t>243750</t>
  </si>
  <si>
    <t>ROTACION,ALINEADO Y BALANCEADO</t>
  </si>
  <si>
    <t>ACTUALIZACION DE GPS</t>
  </si>
  <si>
    <t>247838</t>
  </si>
  <si>
    <t>5-2-1-4</t>
  </si>
  <si>
    <t>MANIJA INTERIOR PUERTA DEL CONDUCTOR DEFOR</t>
  </si>
  <si>
    <t>REEMPLAZO FARO TR DR</t>
  </si>
  <si>
    <t>RUIDO EN EMBRAGUE CUANDO ARRANCA EN FRIO</t>
  </si>
  <si>
    <t>COMANDO DE CONSOLA CENTRAL(RADIO,BALIZAS )</t>
  </si>
  <si>
    <t>REEMPLAZO LEV CRISTAL TR IZ</t>
  </si>
  <si>
    <t>NO FUNCIONA SENSORES DE AYUDA AL ESTACIONA</t>
  </si>
  <si>
    <t>225965</t>
  </si>
  <si>
    <t>SERV.MANT. DE  60.000 KM $8.260 ( PROMO +</t>
  </si>
  <si>
    <t>COMBIO DISTRIBUCION COMPLETA $17.100</t>
  </si>
  <si>
    <t>146807</t>
  </si>
  <si>
    <t>SERV.MANT. DE  20.000 KM $9510 ( PROMO + K</t>
  </si>
  <si>
    <t>265642</t>
  </si>
  <si>
    <t>DUPLICADO LLAVE, COMANDO,CIERRE CENTRALIZA</t>
  </si>
  <si>
    <t>114354</t>
  </si>
  <si>
    <t>SERV.MANT. DE  10.000 KM $11.630 ( PROMO +</t>
  </si>
  <si>
    <t>70324</t>
  </si>
  <si>
    <t>267714</t>
  </si>
  <si>
    <t>SERV.MANT. DE  10.000 KM $11.760</t>
  </si>
  <si>
    <t>AIRE ACONDICIONADO NO ENFRIA Y NO ANDA LA</t>
  </si>
  <si>
    <t>LAS FUNCIONES DE LAS MARCHAS EN LA PANTALL</t>
  </si>
  <si>
    <t>CUANDO ENCIENDE EL AIRE ACONDICIONADO INGR</t>
  </si>
  <si>
    <t>CAMPAÑA ZWR 208, 308, 408 DAML - CORREA DE</t>
  </si>
  <si>
    <t>192452</t>
  </si>
  <si>
    <t>SERVICIO ANUAL 5º $9510 ( PROMO 30% DESC %</t>
  </si>
  <si>
    <t>OLT694</t>
  </si>
  <si>
    <t>116225</t>
  </si>
  <si>
    <t>SERV.MANT. DE  60.000 KM $10.720 ( PROMO +</t>
  </si>
  <si>
    <t>TAPA DE COMBUSTIBLE HACE RUIDO CUANDO ABRE</t>
  </si>
  <si>
    <t>AIRE ACONDICIONADO NO ENFRIA BIEN CUANDO P</t>
  </si>
  <si>
    <t>PANTALLA MULTIMEDIA SE REINICIA</t>
  </si>
  <si>
    <t>256647</t>
  </si>
  <si>
    <t>ROTACION + ALINEADO Y BALANCEADO</t>
  </si>
  <si>
    <t>SERV.MANT. DE  10.000 KM BONIFICADO</t>
  </si>
  <si>
    <t>197106</t>
  </si>
  <si>
    <t>215778</t>
  </si>
  <si>
    <t>250835</t>
  </si>
  <si>
    <t>206148</t>
  </si>
  <si>
    <t>203609</t>
  </si>
  <si>
    <t>267506</t>
  </si>
  <si>
    <t>267544</t>
  </si>
  <si>
    <t>POLARIZADO CON LAMINA DE SEGURIDAD 3M</t>
  </si>
  <si>
    <t>SERVICIO ANUAL BONIFICADO</t>
  </si>
  <si>
    <t>REEMPLAZO BURLETE PUERTA DL IZ</t>
  </si>
  <si>
    <t>189988</t>
  </si>
  <si>
    <t>KIT DISTRIBUCION COMPLETO</t>
  </si>
  <si>
    <t>254891</t>
  </si>
  <si>
    <t>260918</t>
  </si>
  <si>
    <t>COLOCAR ALRMA</t>
  </si>
  <si>
    <t>114594</t>
  </si>
  <si>
    <t>128697</t>
  </si>
  <si>
    <t>241432</t>
  </si>
  <si>
    <t>REEMPLAZO DE BATERIA</t>
  </si>
  <si>
    <t>254853</t>
  </si>
  <si>
    <t>261552</t>
  </si>
  <si>
    <t>PJO798</t>
  </si>
  <si>
    <t>257821</t>
  </si>
  <si>
    <t>REEMPLAZO CAJA ELECTRONICA MANDO GMV</t>
  </si>
  <si>
    <t>132137</t>
  </si>
  <si>
    <t>REEMPLAZO PASTILLAS Y DISCOS DE FRENO.LIQU</t>
  </si>
  <si>
    <t>PASTILLAS Y DISCOS DE FRENO</t>
  </si>
  <si>
    <t>189895</t>
  </si>
  <si>
    <t>GOLPETEO ZONA TREN DELANTERO DEL LADO DERE</t>
  </si>
  <si>
    <t>PUERTA DEL CONDUCTOR NO CIERRA BIEN</t>
  </si>
  <si>
    <t>B17708</t>
  </si>
  <si>
    <t>247485</t>
  </si>
  <si>
    <t>236021</t>
  </si>
  <si>
    <t>249596</t>
  </si>
  <si>
    <t>267730</t>
  </si>
  <si>
    <t>POLARIZADO OSCURO</t>
  </si>
  <si>
    <t>257186</t>
  </si>
  <si>
    <t>COLOCAR ZOCALO 1608204880</t>
  </si>
  <si>
    <t>DIAGNOSTICO RUIDO EN RUEDA DELANTERA DEREC</t>
  </si>
  <si>
    <t>PUERTA DELANTERA DERECHA HACE RUIDO COMO S</t>
  </si>
  <si>
    <t>52155</t>
  </si>
  <si>
    <t>REEMPLAZO CABLE DE EMBRAGUE</t>
  </si>
  <si>
    <t>185318</t>
  </si>
  <si>
    <t>REEMPLAZO ALTERNADOR Y CABLE POSITIVO DE B</t>
  </si>
  <si>
    <t>257241</t>
  </si>
  <si>
    <t>INDICADOR NUMERICO DE PERILLA DE AIRE ACON</t>
  </si>
  <si>
    <t>VIBRA/RUIDO EN LUZ DE STOP INTERIOR</t>
  </si>
  <si>
    <t>ALARMA SE ACTIVA Y SE DESACTIVA SOLA</t>
  </si>
  <si>
    <t>215341</t>
  </si>
  <si>
    <t>CAMPAÑA JEF-208, 2008 - PROTECCION DEL RAM</t>
  </si>
  <si>
    <t>71201</t>
  </si>
  <si>
    <t>PPH971</t>
  </si>
  <si>
    <t>143864</t>
  </si>
  <si>
    <t>REEMPLAZAR OPTICA TRASERA IZQUIERDA</t>
  </si>
  <si>
    <t>247934</t>
  </si>
  <si>
    <t>PNQ831</t>
  </si>
  <si>
    <t>233518</t>
  </si>
  <si>
    <t>SERVICIO ANUAL TERCER</t>
  </si>
  <si>
    <t>REEMPLAZAR LUZ DE GIRO ESPEJO DERECHO</t>
  </si>
  <si>
    <t>AIRE ACONDICIONADO NO ENFRIA BIEN Y HAY OL</t>
  </si>
  <si>
    <t>258118</t>
  </si>
  <si>
    <t>REEMPLAZO CAJA DE AGUA. BOBINAS Y BUJIAS</t>
  </si>
  <si>
    <t>AJUSTAR PARRILLA Y PARAGOLPE</t>
  </si>
  <si>
    <t>267853</t>
  </si>
  <si>
    <t>REPARACION CHAPA</t>
  </si>
  <si>
    <t>REPARACION PINTURA</t>
  </si>
  <si>
    <t>MOTOR CUANDO ENCIENDE AIRE ACONDICIONADO O</t>
  </si>
  <si>
    <t>82667</t>
  </si>
  <si>
    <t>255690</t>
  </si>
  <si>
    <t>257910</t>
  </si>
  <si>
    <t>267999</t>
  </si>
  <si>
    <t>145560</t>
  </si>
  <si>
    <t>CODIGO 1-4-5-3</t>
  </si>
  <si>
    <t>NLN783</t>
  </si>
  <si>
    <t>268011</t>
  </si>
  <si>
    <t>CODIGO 2-1-2-5</t>
  </si>
  <si>
    <t>DIAGNOSTICO. RUIDO ZONA TRASERA COMO CLIQU</t>
  </si>
  <si>
    <t>MOTOR SE APAGA CUANDO FRENA EN ALGUN SEMAF</t>
  </si>
  <si>
    <t>RUIDO EN EL TECHO COMO ALGO SUELTO</t>
  </si>
  <si>
    <t>9522</t>
  </si>
  <si>
    <t>268032</t>
  </si>
  <si>
    <t>268022</t>
  </si>
  <si>
    <t>REEMPLAZO STEREO PAGADO EN OR: 16526341</t>
  </si>
  <si>
    <t>261020</t>
  </si>
  <si>
    <t>258742</t>
  </si>
  <si>
    <t>255900</t>
  </si>
  <si>
    <t>PANTALLA MULTIMEDIA SE DIVIDE Y SE VE EN N</t>
  </si>
  <si>
    <t>PUERTA DELANTERAS HACEN RUIDOS COMO SI EST</t>
  </si>
  <si>
    <t>INGRESO DE AGUA AL INTERIOR DEL VH DEL LAD</t>
  </si>
  <si>
    <t>VIBRACION AL MOMENTO DE FRENAR</t>
  </si>
  <si>
    <t>CAMPAÑA JEF 208, 2008 - PROTECCION DEL RAM</t>
  </si>
  <si>
    <t>REEMPLAZO ROTULA</t>
  </si>
  <si>
    <t>REEMPLAZO PASARUEDA DL DR</t>
  </si>
  <si>
    <t>RUIDO EN EMBRAGUE Y MUY DURO</t>
  </si>
  <si>
    <t>PANEL PUERTA DERECHA ACOMPAÑANTE ESTA DEFO</t>
  </si>
  <si>
    <t>258634</t>
  </si>
  <si>
    <t>CAMPAÑA JEG-PARTNER - SOFTWARE DEL MOTOR</t>
  </si>
  <si>
    <t>CAMPAÑA JGS-PARTNER - RAMAL DEL TABLERO DE</t>
  </si>
  <si>
    <t>VIBRACION ZONA TRASERA COMO SI FUERA CHAPA</t>
  </si>
  <si>
    <t>CUANDO ESTA DETENIDO EN UN SEMAFORO CON MO</t>
  </si>
  <si>
    <t>NO FUNCIONA SENSOR DE ESTACIONAMIENTO TRAS</t>
  </si>
  <si>
    <t>CAMPAÑA JEG -SOFTWARE MOTOR</t>
  </si>
  <si>
    <t>255351</t>
  </si>
  <si>
    <t>259011</t>
  </si>
  <si>
    <t>ROTACION, ALINEADO + BALANCEADO</t>
  </si>
  <si>
    <t>248254</t>
  </si>
  <si>
    <t>141564</t>
  </si>
  <si>
    <t>3-2-1-4</t>
  </si>
  <si>
    <t>CAMBIO DE CERRADURA PUERTA DEL CONDUCTOR (</t>
  </si>
  <si>
    <t>DIAGNOSTICO- AIRE ACONDICIONADO NO ENFRIA</t>
  </si>
  <si>
    <t>ZUMBIDO RUEDA DELANTERA IZQUIERDA</t>
  </si>
  <si>
    <t>35734</t>
  </si>
  <si>
    <t>COLOCACION DE ALARMA</t>
  </si>
  <si>
    <t>ZUMBIDO AL RODAR RUEDAS TRASERAS</t>
  </si>
  <si>
    <t>244180</t>
  </si>
  <si>
    <t>242115</t>
  </si>
  <si>
    <t>36420</t>
  </si>
  <si>
    <t>258866</t>
  </si>
  <si>
    <t>262774</t>
  </si>
  <si>
    <t>268138</t>
  </si>
  <si>
    <t>CAMPAÑA ZWR - CORREA DISTRIBUCION</t>
  </si>
  <si>
    <t>CAMBIO BIELETA</t>
  </si>
  <si>
    <t>72983</t>
  </si>
  <si>
    <t>DIAGNOSTICO $2300</t>
  </si>
  <si>
    <t>REEMPLAZAR PASTILLAS Y DISCOS DE FRENO</t>
  </si>
  <si>
    <t>5590</t>
  </si>
  <si>
    <t>267463</t>
  </si>
  <si>
    <t>REEMPLAZO PASTILLAS DE FRENO DELANTERAS Y</t>
  </si>
  <si>
    <t>CUANDO ENCIENDE AIRE ACONDICIONADO SALE OL</t>
  </si>
  <si>
    <t>PERDIDA DEPOSITO LAVACRISTAL</t>
  </si>
  <si>
    <t>CAMARA DE RETROCESO A VECES FUNCIONA Y OTR</t>
  </si>
  <si>
    <t>PERDIDA DE FLUIDO EN ZONA DE MOTOR, CUANDO</t>
  </si>
  <si>
    <t>ESPEJO PUERTA DEL CONDUCTOR SE TRABA</t>
  </si>
  <si>
    <t>REEMPLAZO MECANISMO LEV CRISTAL DL IZ</t>
  </si>
  <si>
    <t>CAMPAÑA JEF_208, 2008 - PROTECCION DEL RAM</t>
  </si>
  <si>
    <t>162251</t>
  </si>
  <si>
    <t>SACAR TUERCAS ANTIRROBO Y COLOCAR NUEVAS +</t>
  </si>
  <si>
    <t>DIAGNOSTICO. ENCIENDE TESTIGO FALLA MOTOR</t>
  </si>
  <si>
    <t>REEMPLAZO LIMITADOR DE PUERTA DELANTERA DE</t>
  </si>
  <si>
    <t>199242</t>
  </si>
  <si>
    <t>4-6-2-1</t>
  </si>
  <si>
    <t>139310</t>
  </si>
  <si>
    <t>DIAGNOSTICO VARIOS</t>
  </si>
  <si>
    <t>RUIDO EN LA DIRECCION AL GIRAR EL VOLANTE,</t>
  </si>
  <si>
    <t>264555</t>
  </si>
  <si>
    <t>268232</t>
  </si>
  <si>
    <t>243727</t>
  </si>
  <si>
    <t>257665</t>
  </si>
  <si>
    <t>GOLPETEO EN MOTOR</t>
  </si>
  <si>
    <t>45673</t>
  </si>
  <si>
    <t>50580</t>
  </si>
  <si>
    <t>SERVICIO ANUAL 2º</t>
  </si>
  <si>
    <t>DIAGNOSTICO 280- MOTOR SE APAGA EN DIAS DE</t>
  </si>
  <si>
    <t>257865</t>
  </si>
  <si>
    <t>REEMPLAZO FARO LETERAL ESPEJO IZQUIERDO</t>
  </si>
  <si>
    <t>74162</t>
  </si>
  <si>
    <t>198279</t>
  </si>
  <si>
    <t>REEMPLAZO ELECTROVALVULA</t>
  </si>
  <si>
    <t>93659</t>
  </si>
  <si>
    <t>LUSTRADO CARROCERIA</t>
  </si>
  <si>
    <t>PLT986</t>
  </si>
  <si>
    <t>RUIDO MOTOR EN FRIO- RETORNO</t>
  </si>
  <si>
    <t>253384</t>
  </si>
  <si>
    <t>255348</t>
  </si>
  <si>
    <t>FALLA MOTOR</t>
  </si>
  <si>
    <t>257843</t>
  </si>
  <si>
    <t>MOTOR SE APAGA ESTANDO DETINIDO</t>
  </si>
  <si>
    <t>ALARMA MUY SENCIBLE, SI PASA ALGUN VH AL L</t>
  </si>
  <si>
    <t>INGRESA GASES U OLOR AL HABITACULO</t>
  </si>
  <si>
    <t>FRENO DE MANO SE TRABA ALGUNAS VECES</t>
  </si>
  <si>
    <t>REEMPLAZO DISTRIBUCION</t>
  </si>
  <si>
    <t>REEMPLAZO COLUMNA DIRECCION</t>
  </si>
  <si>
    <t>5908</t>
  </si>
  <si>
    <t>RREMPLAZAR BATERIA</t>
  </si>
  <si>
    <t>ALARMA SE ACTIVA Y DESACTIVA SOLA</t>
  </si>
  <si>
    <t>17273</t>
  </si>
  <si>
    <t>REVISAR VELOCIDAD CRUCERO, SE DESACTIVA AL</t>
  </si>
  <si>
    <t>256625</t>
  </si>
  <si>
    <t>204182</t>
  </si>
  <si>
    <t>Servicio 10.000 Kms</t>
  </si>
  <si>
    <t>SERVICIO DE MANTENIM DE 10.000 KM (BONIF V</t>
  </si>
  <si>
    <t>634225</t>
  </si>
  <si>
    <t>3EC</t>
  </si>
  <si>
    <t>INTERNA REPUESTOS</t>
  </si>
  <si>
    <t>INTERNA CHAPA Y PINTURA</t>
  </si>
  <si>
    <t>70763</t>
  </si>
  <si>
    <t>SERVICIO ANUAL (11760) BONIF 30 %</t>
  </si>
  <si>
    <t>QUEDA ENCENDIDO EL TESTIGO DE FALLO MOTOR</t>
  </si>
  <si>
    <t>SE ENCIENDE TEST DE PUERTA ABIERTA (DELANT</t>
  </si>
  <si>
    <t>PANTALLA NAV DEMORA EN ENCENDERSE</t>
  </si>
  <si>
    <t>RUIDO COMO ROCE EN RUEDA DELANTERA DERECHA</t>
  </si>
  <si>
    <t>105818</t>
  </si>
  <si>
    <t>259584</t>
  </si>
  <si>
    <t>SERVICIO 10000 KM. 9510 ($8560) BONIF 10 %</t>
  </si>
  <si>
    <t>11968</t>
  </si>
  <si>
    <t>SERVICIO 20000 KM - ($9510) BONIF 20 %  $</t>
  </si>
  <si>
    <t>REALIZAR CAMPAÑA JEG SOFT DEL MOTOR</t>
  </si>
  <si>
    <t>PEDAL DE EMBRAGUE NO VUELVE</t>
  </si>
  <si>
    <t>267472</t>
  </si>
  <si>
    <t>REEMPLAZO DE BSI</t>
  </si>
  <si>
    <t>249823</t>
  </si>
  <si>
    <t>PINTURA DE ZOCALO DE PUERTA DELANTERA DERE</t>
  </si>
  <si>
    <t>CAPOT FUERA DE ESCAUDRA EN EL ANGULO SUPER</t>
  </si>
  <si>
    <t>MANCHA MAS CLARA EN PINTURA DE TECHO A LA</t>
  </si>
  <si>
    <t>204753</t>
  </si>
  <si>
    <t>253476</t>
  </si>
  <si>
    <t>SERVICIO 20000 KM ($9510) 9510 BONIF 20 %</t>
  </si>
  <si>
    <t>B18353</t>
  </si>
  <si>
    <t>SERVICIO 30000 KM ($ 7940)</t>
  </si>
  <si>
    <t>254673</t>
  </si>
  <si>
    <t>REEMPLAZO FICHA OPTICA</t>
  </si>
  <si>
    <t>267678</t>
  </si>
  <si>
    <t>REEMPLAZAR RULEMAN DE RUEDA DELANTERA DERE</t>
  </si>
  <si>
    <t>267442</t>
  </si>
  <si>
    <t>INSTALAR ALARMA</t>
  </si>
  <si>
    <t>206749</t>
  </si>
  <si>
    <t>PUERTA DELANTERA DERECHA RUIDOP AL RODAR</t>
  </si>
  <si>
    <t>PORTON LATERAL IZQ RUIDO AL RODAR</t>
  </si>
  <si>
    <t>PULVERIZADOR DERECHO NO TIRA AGUA</t>
  </si>
  <si>
    <t>267710</t>
  </si>
  <si>
    <t>FORFAITS BUJIAS 208 ($1800)</t>
  </si>
  <si>
    <t>157011</t>
  </si>
  <si>
    <t>SERVICIO 20000 KM ($12400) BONIF 20 % $992</t>
  </si>
  <si>
    <t>221078</t>
  </si>
  <si>
    <t>SERVICIO 50000 KM ($1176) BONIF 30 %</t>
  </si>
  <si>
    <t>SE ENCIENDE ALEATORIAMENTE EL TESTIGO DE F</t>
  </si>
  <si>
    <t>PANTALLA NAV SE TILDA Y SE REINICIA AL APA</t>
  </si>
  <si>
    <t>CHIRRIDO FUERTE EN TREN DELANTERO AL FRENA</t>
  </si>
  <si>
    <t>REEMPLAZO CAJA DE DIRECCION S/AP 106957 EX</t>
  </si>
  <si>
    <t>PORTON LATERAL DERECHO NO RESPONDE AL CIER</t>
  </si>
  <si>
    <t>PASA RUEDAS DELANTERO DERECO ROZA EN RUEDA</t>
  </si>
  <si>
    <t>267744</t>
  </si>
  <si>
    <t>SERVICIO 10000 KM. ($ 9510) BONIF 10 %</t>
  </si>
  <si>
    <t>72466</t>
  </si>
  <si>
    <t>SERVICIO 20000 KM ($9510) BONIF 20 % 7608</t>
  </si>
  <si>
    <t>217544</t>
  </si>
  <si>
    <t>SERVICIO 60000 KM - CON CAMBIO DE LIQ DE F</t>
  </si>
  <si>
    <t>5346</t>
  </si>
  <si>
    <t>SERV DE 20.000 KM ($ 11580) BONIF 20 %</t>
  </si>
  <si>
    <t>67943</t>
  </si>
  <si>
    <t>SERVICIO DE 40.000 KM $ 11580) BONIF 30 %</t>
  </si>
  <si>
    <t>ROTACION ALINEADO Y BALANCEADO ($1300)</t>
  </si>
  <si>
    <t>CRUJIDO AL GIRAR LA DIRECCION EN REVERSA</t>
  </si>
  <si>
    <t>GOLPETEO AL ARRANCAR Y PARAR EL MOTOR</t>
  </si>
  <si>
    <t>ASENTADERA DE BUTACA COBNDUCTOR SE HUNDE</t>
  </si>
  <si>
    <t>LLAVE NO FUNCIONA MANDO A DISTANCIA</t>
  </si>
  <si>
    <t>EQ DE AUDIO NO LEE CORRECTAMENTE EL FORMAT</t>
  </si>
  <si>
    <t>CAMARA TRASERA NO ANCIENDE</t>
  </si>
  <si>
    <t>ENCENDIDO AUTOMATICO DE LAVA CRISTALES NO</t>
  </si>
  <si>
    <t>181080</t>
  </si>
  <si>
    <t>238333</t>
  </si>
  <si>
    <t>SERVICIO 40000 KM ($ 11580 BONIF 30 %</t>
  </si>
  <si>
    <t>50709</t>
  </si>
  <si>
    <t>SERVICIO 80000 KM ($ 14850)</t>
  </si>
  <si>
    <t>171438</t>
  </si>
  <si>
    <t>REEMPLAZO DE ZONDA DE OXIGENO ANTIPOLUCION</t>
  </si>
  <si>
    <t>REEMPLAZO RECEPTOR TELEMATICO S/EXP 101245</t>
  </si>
  <si>
    <t>267789</t>
  </si>
  <si>
    <t>LAMINA DE SEGURIDAD 3M</t>
  </si>
  <si>
    <t>261722</t>
  </si>
  <si>
    <t>SERVICIO 10000 KM ($ 10990) BONIF 10 %</t>
  </si>
  <si>
    <t>256359</t>
  </si>
  <si>
    <t>SERVICIO ANUAL ($9510) BONNIF 10 %</t>
  </si>
  <si>
    <t>267756</t>
  </si>
  <si>
    <t>SERVICIO 30000 KM ($11760) BONIF 30 % ($$8</t>
  </si>
  <si>
    <t>213607</t>
  </si>
  <si>
    <t>SERVICIKO DE 50.000 KM ($ 11580) BONIF 30</t>
  </si>
  <si>
    <t>VIBRACION EN PUERTA DELANTERA DERECHA A 11</t>
  </si>
  <si>
    <t>266892</t>
  </si>
  <si>
    <t>QUEDA ENCENDIDO TEST DE SUB INFLADO</t>
  </si>
  <si>
    <t>PERDIDA DE LIQ EN ZONA PEDALERA</t>
  </si>
  <si>
    <t>SERVICIO 20000 KM $ 9460 BONIF 20 %</t>
  </si>
  <si>
    <t>267081</t>
  </si>
  <si>
    <t>EQUIPO DE AUDIO NO SINTONIZA LAS EMISORAS</t>
  </si>
  <si>
    <t>261178</t>
  </si>
  <si>
    <t>SERVICIO 10000 KM. ($11580) BONIF 10 %  $</t>
  </si>
  <si>
    <t>PANTALLA NAV SE TILDA Y SE REINICIA .- A V</t>
  </si>
  <si>
    <t>REEMPLAZO MECANISMO INCLINACION RESPALDO</t>
  </si>
  <si>
    <t>MANDO DE INCLINACION RESPALDO 98029953ZD</t>
  </si>
  <si>
    <t>RUIDO CLAQUEO QUE SE VA AL PISAR EL EMBRAG</t>
  </si>
  <si>
    <t>CUESTA QUE ENTRE LA REVERSA</t>
  </si>
  <si>
    <t>RUIDO EN ZONA TRASERA AL TORCIONAR LA CARR</t>
  </si>
  <si>
    <t>ESCOBIULLA TRASERA SE ACTIVA AL PONER LAS</t>
  </si>
  <si>
    <t>RUIDO AL RODAR N PUERTAS POR 4</t>
  </si>
  <si>
    <t>SERVICIO 20000 KM (BONIFICADO VENTAS)</t>
  </si>
  <si>
    <t>46295</t>
  </si>
  <si>
    <t>REEMPLAZO DE DISTRIBUCION CON BOMBA DE AGU</t>
  </si>
  <si>
    <t>CONTROL DE AMORTIGUADORES TRASEROS</t>
  </si>
  <si>
    <t>REEMPLAZO DE 4 INYECTORS</t>
  </si>
  <si>
    <t>69751</t>
  </si>
  <si>
    <t>149708</t>
  </si>
  <si>
    <t>REEMPLAZAR VENTILETE DE PUERTA DELANTERA I</t>
  </si>
  <si>
    <t>REEMPLAZO DE ENGRANAJE DE CDO DISTR</t>
  </si>
  <si>
    <t>247505</t>
  </si>
  <si>
    <t>Diagnóstico</t>
  </si>
  <si>
    <t>JUEGO EN CRISTAL DE PUERTA TRASERA IZQUIER</t>
  </si>
  <si>
    <t>235494</t>
  </si>
  <si>
    <t>31503</t>
  </si>
  <si>
    <t>REEMPLAZO DE CAPTOR DE REG Y CERRADRA PTA</t>
  </si>
  <si>
    <t>246445</t>
  </si>
  <si>
    <t>260512</t>
  </si>
  <si>
    <t>223766</t>
  </si>
  <si>
    <t>PERDODA DE ACEIKTE ZONA BAJO MOTOR LADO IZ</t>
  </si>
  <si>
    <t>129854</t>
  </si>
  <si>
    <t>COLOCAR CHAPON</t>
  </si>
  <si>
    <t>267721</t>
  </si>
  <si>
    <t>RUIDO AL FRENAR</t>
  </si>
  <si>
    <t>RUIDO AL RODAR EN TECHO</t>
  </si>
  <si>
    <t>DE COMUN ACUERDO CON EL CLIENTE SE REEMPLA</t>
  </si>
  <si>
    <t>SERVICIO DE 10.000 KM</t>
  </si>
  <si>
    <t>SE SIENTE MAS AL IR CARGADO</t>
  </si>
  <si>
    <t>RUIDO TAC AL GIRAR VOLANTE DE DIRECCION</t>
  </si>
  <si>
    <t>246705</t>
  </si>
  <si>
    <t>SERVICIO 20000 KM ($ 9570-) $ 7656</t>
  </si>
  <si>
    <t>210513</t>
  </si>
  <si>
    <t>SERVICIO 40000 KM ($ 12450) BONIF 30 %</t>
  </si>
  <si>
    <t>PFW540</t>
  </si>
  <si>
    <t>140119</t>
  </si>
  <si>
    <t xml:space="preserve"> DERV DE 20.000</t>
  </si>
  <si>
    <t>260932</t>
  </si>
  <si>
    <t>SERVICIO 10000 KM. ($1160) BONIF 10 % ($ 1</t>
  </si>
  <si>
    <t>PMK849</t>
  </si>
  <si>
    <t>46149</t>
  </si>
  <si>
    <t>261557</t>
  </si>
  <si>
    <t>SERVICIO DE 10.000 KM ($ 9510 BONIF 10 %</t>
  </si>
  <si>
    <t>264340</t>
  </si>
  <si>
    <t>SERVICIKO DE 10.000 KM ($9510)</t>
  </si>
  <si>
    <t>260371</t>
  </si>
  <si>
    <t>SERVICIO 10000 KM MAS (10210) BONIF 15 %</t>
  </si>
  <si>
    <t>INDICADOR DE NIVEL DE COMBUSTIBLE MARCA MA</t>
  </si>
  <si>
    <t>REEMPLAZO DISTRIBUCION IMP: 3A4</t>
  </si>
  <si>
    <t>QUEDA ENCENDIDO TEST DE FALLAO MOTOR</t>
  </si>
  <si>
    <t>REEMPLAZO FLOTANTE Y JUNTA COMBUSTIBLE</t>
  </si>
  <si>
    <t>PFE084</t>
  </si>
  <si>
    <t>228076</t>
  </si>
  <si>
    <t>SERVICIO 90000 KM ($9510) BONIF 30 %</t>
  </si>
  <si>
    <t>RUIDO EN TREN TRASERO</t>
  </si>
  <si>
    <t>REEMPLAZO AMBOS PARLANTES TR</t>
  </si>
  <si>
    <t>257550</t>
  </si>
  <si>
    <t>267894</t>
  </si>
  <si>
    <t>FORFAIT BUJIAS 308/408 ($1700)</t>
  </si>
  <si>
    <t>REALIZAR CAMPAÑA HXX - MANTA DE AISLAMIENT</t>
  </si>
  <si>
    <t>65629</t>
  </si>
  <si>
    <t>REEMPLAZAR ESPEJO IKZQUIERDO  - SIN PINTAR</t>
  </si>
  <si>
    <t>267912</t>
  </si>
  <si>
    <t>MOTOR NO ARRANCA POSIBLE BATERIA - L3</t>
  </si>
  <si>
    <t>256736</t>
  </si>
  <si>
    <t>SERVICIO 40000 KM 13810 BO NIF 30 %</t>
  </si>
  <si>
    <t>ROTACION ALINEADO Y BALANCEADO $1200</t>
  </si>
  <si>
    <t>REALIZAR CAMPAÑA HGB-CONTACTOR DE FRENOS</t>
  </si>
  <si>
    <t>215681</t>
  </si>
  <si>
    <t>SERVICIO 20000 KM ($10210) BONIF 20 %</t>
  </si>
  <si>
    <t>REEMPLAZO CERRADURA DL DR</t>
  </si>
  <si>
    <t>245263</t>
  </si>
  <si>
    <t>SERVICIO DE 30.000 KM ($ 10.105) BONIF 30</t>
  </si>
  <si>
    <t>PIQ702</t>
  </si>
  <si>
    <t>267908</t>
  </si>
  <si>
    <t>SERVICIO DE 50.000 KM ($ 10210) BONIF 30 %</t>
  </si>
  <si>
    <t>262620</t>
  </si>
  <si>
    <t>SERVICIO DE 40MIL KM. ($ 14850) BONIF 30 %</t>
  </si>
  <si>
    <t>244340</t>
  </si>
  <si>
    <t>)SERVICIO 30000 KM ($ 10210) BONIF 30 %</t>
  </si>
  <si>
    <t>SERVICIO DE 50.0000 KM 11580 BONIF 30 %</t>
  </si>
  <si>
    <t>RUIDO AL RODAR EN TREN TRASERO</t>
  </si>
  <si>
    <t>INDICADOR DE MARCHAS EN TABLERO FUNCIONA M</t>
  </si>
  <si>
    <t>117403</t>
  </si>
  <si>
    <t>PERDIDA DE ACEITE ZONA MOTOR</t>
  </si>
  <si>
    <t>MOTOR PIERDE POTENCIA EN PENDIENTES</t>
  </si>
  <si>
    <t>RESPALKDO DE BUTACA TRASERA DERECHA NO SE</t>
  </si>
  <si>
    <t>AIRE ACONDICIONADO FUNCIONA 2 MINUTOS Y SE</t>
  </si>
  <si>
    <t>REEMPLAZO BRAZO SUSP DL DR S/TSB</t>
  </si>
  <si>
    <t>27173</t>
  </si>
  <si>
    <t>SERVICIO 90000KM ($ 10210) BONIF 30 %</t>
  </si>
  <si>
    <t>AL GIRAR LA DIRECCION A LA IZQ SE SIENTE C</t>
  </si>
  <si>
    <t>223946</t>
  </si>
  <si>
    <t>SERVICIO 70000 KM ($ 11760) BOMNIF 30 %</t>
  </si>
  <si>
    <t>257106</t>
  </si>
  <si>
    <t>SERVICIO 10000 KM. ($ 12670) BONIF 10 %</t>
  </si>
  <si>
    <t>PJO864</t>
  </si>
  <si>
    <t>101425</t>
  </si>
  <si>
    <t>SERVICIO 30000 KM ($10210) BONIF 30 %</t>
  </si>
  <si>
    <t>238444</t>
  </si>
  <si>
    <t>ALFOMBRA DE PISO SE SALE DE LUGAR</t>
  </si>
  <si>
    <t>BURLETE DE PUERTA TRASERA IZZQ DEFORMADO</t>
  </si>
  <si>
    <t>PULVERIZADORES NO FUNCIONAN</t>
  </si>
  <si>
    <t>RUIDO EN ZANA BAJA (POSIBLE LINEA DE ESCAP</t>
  </si>
  <si>
    <t>CINTURON DEL CONDUCTOR NO TRABA</t>
  </si>
  <si>
    <t>RUIDO EN NTREN DELANTERO</t>
  </si>
  <si>
    <t>145177</t>
  </si>
  <si>
    <t>VIBRACION EN HABITACULO AL ENCENDERSE EL E</t>
  </si>
  <si>
    <t>RUIDO EN TREN DELANTERO AL GIRAR LA DIRECC</t>
  </si>
  <si>
    <t>267969</t>
  </si>
  <si>
    <t>SERVICIO 20000 KM ($10260) BONIF 20 %</t>
  </si>
  <si>
    <t>267997</t>
  </si>
  <si>
    <t>SERVICIO 10000 KM. ($10210 BONIF 10 %</t>
  </si>
  <si>
    <t>157351</t>
  </si>
  <si>
    <t>SERVICIO 60000 KM ($ 14450 BONIF 30 %  $ 1</t>
  </si>
  <si>
    <t>216092</t>
  </si>
  <si>
    <t>SERVICIO 40000 KM ($ 10500) BONIF 30 %  ($</t>
  </si>
  <si>
    <t>265811</t>
  </si>
  <si>
    <t>SERVICIO 70000 KM ($ 12670) BONIF 30 %</t>
  </si>
  <si>
    <t>CAMPAÑA DE SANEAMIENTO CAMPJJE - SOFTWARE</t>
  </si>
  <si>
    <t>263467</t>
  </si>
  <si>
    <t>SERVICIO 90000 KM ($10210) BONIF 30 %</t>
  </si>
  <si>
    <t>QUEDA ENCENDIDO TESTIGO DE FALLO MOTOR Y F</t>
  </si>
  <si>
    <t>267994</t>
  </si>
  <si>
    <t>FORFAIT BATERIA 207</t>
  </si>
  <si>
    <t>FORFAIT BUJIAS 207 ($1900)</t>
  </si>
  <si>
    <t>REEMPLAZO DE CAJA MARIPOSA</t>
  </si>
  <si>
    <t>205382</t>
  </si>
  <si>
    <t>SSERVICIO ANUAL - 3 AÑOS</t>
  </si>
  <si>
    <t>264763</t>
  </si>
  <si>
    <t>FORFAIT CAMBIO DE ACEITE Y FILTRO PARTNER</t>
  </si>
  <si>
    <t>REEMPLAZO DE FILTROS Y CONTROL DE TREN DEL</t>
  </si>
  <si>
    <t>REEMPLAZR CRISTAL DE PUERTA DELANTERA IZQ</t>
  </si>
  <si>
    <t>244645</t>
  </si>
  <si>
    <t>PROVEER DE LLAVE CON TELEMANDO</t>
  </si>
  <si>
    <t>PERDODA DE ACEITE ZONA BAJO MOTOR LADO IZQ</t>
  </si>
  <si>
    <t>6718</t>
  </si>
  <si>
    <t>FORFAIT RAPIDE PASTILLAS DISCOS Y PAST  $</t>
  </si>
  <si>
    <t>CAMPAÑA JHS - EQUIPO RADIO</t>
  </si>
  <si>
    <t>TECLA DE COMANDO CLIMATIZACION TRABADA</t>
  </si>
  <si>
    <t>REALIZAR CAMP HSLÑ SOFT DEL MOTOR /BOMBA D</t>
  </si>
  <si>
    <t>260987</t>
  </si>
  <si>
    <t>SERVICIO 20000 KM ($ 13090) BONIF 20 %  ($</t>
  </si>
  <si>
    <t>240526</t>
  </si>
  <si>
    <t>SERVICIO 20000 KM _ ($ 10210 BONIF 20 % 81</t>
  </si>
  <si>
    <t>245252</t>
  </si>
  <si>
    <t>SERVICIO 20000 KM($ 10210) BONIF 20 %</t>
  </si>
  <si>
    <t>232557</t>
  </si>
  <si>
    <t>2864</t>
  </si>
  <si>
    <t>REEMPLAZAR VENTILETE DERECHO</t>
  </si>
  <si>
    <t>SE REEMPLAZO PARABRISAS SINIESTRO 03-01-02</t>
  </si>
  <si>
    <t>253236</t>
  </si>
  <si>
    <t>SERVICIO 10000 KM. ($10210) BONIF 10 %</t>
  </si>
  <si>
    <t>268071</t>
  </si>
  <si>
    <t>REEMPLAZO DE CERRADURA DE PUERTA DELANT IZ</t>
  </si>
  <si>
    <t>245885</t>
  </si>
  <si>
    <t>SERVICIO ANUAL 2 AÑOS .- 12910 BONIF 20 %</t>
  </si>
  <si>
    <t>REEMPLAZAR BATERIA (L2)</t>
  </si>
  <si>
    <t>232631</t>
  </si>
  <si>
    <t>SERVICIO DE 20.000 KM ($ 10210) BONIF 20 %</t>
  </si>
  <si>
    <t>173241</t>
  </si>
  <si>
    <t>RECUPERAR EL CODIGO DE LA RADIO</t>
  </si>
  <si>
    <t>261099</t>
  </si>
  <si>
    <t>SERV DE MANTENIMIENTO DE 50.000 KM ($ 1291</t>
  </si>
  <si>
    <t>RUIDO AL RODAR EN TECHO ZONA TRASERA</t>
  </si>
  <si>
    <t>RUIDO AL RODAR EN PARANTE CENTRAL LADO IZQ</t>
  </si>
  <si>
    <t>RUIDO AL RODAR EN PLANCHADA</t>
  </si>
  <si>
    <t>LED144</t>
  </si>
  <si>
    <t>REEMPLAZAR EMBRAGUE</t>
  </si>
  <si>
    <t>QUEDA ENCENDIDO TEST DE FALLO MOTOR</t>
  </si>
  <si>
    <t>123591</t>
  </si>
  <si>
    <t>SERVICIO 20000 KM - 10210 BONIF 20 % $8168</t>
  </si>
  <si>
    <t>28298</t>
  </si>
  <si>
    <t>DIAGNOSTICO (SE REEMPLAZO BOMBA HIDRAULICA</t>
  </si>
  <si>
    <t>REALIZAR CAMPAÑA  HSL SOFT DEL MOTOR BOMBA</t>
  </si>
  <si>
    <t>JEG  PARTNER - SOFTWARE DEL MOTOR</t>
  </si>
  <si>
    <t>JGS- RAMAL TABLERO DE INSTRUMENTOS</t>
  </si>
  <si>
    <t>JHS - RADIO</t>
  </si>
  <si>
    <t>257974</t>
  </si>
  <si>
    <t>SERVICIO 10000 KM. ($ 10210 BOMIF 10 %  ($</t>
  </si>
  <si>
    <t>SERVICIO DE 110.000 KM ($ 10500)</t>
  </si>
  <si>
    <t>250347</t>
  </si>
  <si>
    <t>FORFAIT CABLE DE EMBRAGUE 207</t>
  </si>
  <si>
    <t>268112</t>
  </si>
  <si>
    <t>CODIGO DE RADIO  1 6 3 4</t>
  </si>
  <si>
    <t>267804</t>
  </si>
  <si>
    <t>30597</t>
  </si>
  <si>
    <t>FORFAIT FRENOS TRASEROS ($3100)</t>
  </si>
  <si>
    <t>EQ DE AUDIO NO SINTONIZA</t>
  </si>
  <si>
    <t>REEMPLAZO ESTRIBOS DE CALIPER DELANTEROS</t>
  </si>
  <si>
    <t>A VECES SE ENCIENDE TEST DA FALLO MOTOR</t>
  </si>
  <si>
    <t>242319</t>
  </si>
  <si>
    <t>241928</t>
  </si>
  <si>
    <t>SERVICIO DE 10.000 ($ 10500) BONIFI 10 %</t>
  </si>
  <si>
    <t>PMG245</t>
  </si>
  <si>
    <t>SERVICIO ANUAL ($ 10210) BONIF 30 %</t>
  </si>
  <si>
    <t>PQN108</t>
  </si>
  <si>
    <t>72142</t>
  </si>
  <si>
    <t>SERVICIO ANUAL - 13090 BONIF 30 %</t>
  </si>
  <si>
    <t>194615</t>
  </si>
  <si>
    <t>SERVICIO DE 20.000 KM ($ 10720) BONIF 20 %</t>
  </si>
  <si>
    <t>RUIDO AL RODAR EN PUERTA DELANTERA DERECHA</t>
  </si>
  <si>
    <t>244910</t>
  </si>
  <si>
    <t>MOTOR LEVA TA TEMPERATURA</t>
  </si>
  <si>
    <t>REPARACION SEGUN PRESUP</t>
  </si>
  <si>
    <t>CAMPAÑA HSL - SOFT DEL MOTOR /BOMBA DE AGU</t>
  </si>
  <si>
    <t>74583</t>
  </si>
  <si>
    <t>SERVICIO 10000 KM. ($ 12910) BONIF 10 %</t>
  </si>
  <si>
    <t>8037</t>
  </si>
  <si>
    <t>SERVICIO 10000 KM. ($ 12670) BO NIF 120 %</t>
  </si>
  <si>
    <t>258498</t>
  </si>
  <si>
    <t>REEMPLAZO DE CRISTAL DE PUERTA DELANT DERE</t>
  </si>
  <si>
    <t>COLOCAR LAMINA DE SEG 3M .-  CONS SANTIAGO</t>
  </si>
  <si>
    <t>261212</t>
  </si>
  <si>
    <t>SERVICIO 20000 KM - ($ 10210) BONIF 20 %</t>
  </si>
  <si>
    <t>REALIZAR CAMPAÑA JGS - RAMAL DEL TABLERO D</t>
  </si>
  <si>
    <t>CAMPAÑA JHS - RADIO</t>
  </si>
  <si>
    <t>CAMPAÑA JGS - RAMAL DEL TABLERO DE INSTRUM</t>
  </si>
  <si>
    <t>CAMPAÑA JEG - SOFT DEL MOTOR</t>
  </si>
  <si>
    <t>CAMPAÑA JGS RAMAL TRABLERO DE INSTR</t>
  </si>
  <si>
    <t>268165</t>
  </si>
  <si>
    <t>COLOCAR CHAPON .- PROMO EFECTIVO DEBITO $</t>
  </si>
  <si>
    <t>223087</t>
  </si>
  <si>
    <t>POILARIZADO $ 1900</t>
  </si>
  <si>
    <t>232134</t>
  </si>
  <si>
    <t>CODIGO DE RADIO  6 3 1 6</t>
  </si>
  <si>
    <t>CAPOPT FUERA DE ESCUADRA</t>
  </si>
  <si>
    <t>VERIFICAR ALTURA DEL PUENTE TRASERO</t>
  </si>
  <si>
    <t>207192</t>
  </si>
  <si>
    <t>PERDIDA DE ACEITE ZONA BAJO MOTOR</t>
  </si>
  <si>
    <t>83455</t>
  </si>
  <si>
    <t>PERDIDA DE FLUIDO ZONA BAJA</t>
  </si>
  <si>
    <t>REEMPLAZAR BUJIAS</t>
  </si>
  <si>
    <t>255861</t>
  </si>
  <si>
    <t>EQ DE AUDIO SE APAGA - SE CORTA LA MUSICA</t>
  </si>
  <si>
    <t>261095</t>
  </si>
  <si>
    <t>133548</t>
  </si>
  <si>
    <t>SERVICIO DE 10.000 LKM</t>
  </si>
  <si>
    <t>206964</t>
  </si>
  <si>
    <t>RUIDO EN ZONA BAJA DELANTERA DERECHA</t>
  </si>
  <si>
    <t>264063</t>
  </si>
  <si>
    <t>263570</t>
  </si>
  <si>
    <t>SERVICIO 10000 KM ($10500) BONIF M10 %</t>
  </si>
  <si>
    <t>35254</t>
  </si>
  <si>
    <t>SERVICIO 40000 KM ($10500) BONIF M30 %</t>
  </si>
  <si>
    <t>52903</t>
  </si>
  <si>
    <t>SERVICIO 40000 KM ($ 12910) BONIF 30 %</t>
  </si>
  <si>
    <t>REEMPLAZO EQUIPO DE AUDIO S/AUT JEFE ZONAL</t>
  </si>
  <si>
    <t>INDICDOR DE NIVEL DE COMBUSTIBLE MARCA MAL</t>
  </si>
  <si>
    <t>227200</t>
  </si>
  <si>
    <t>SERVICIO DE 30.000 ($ 10500) BONIF 30 % ($</t>
  </si>
  <si>
    <t>253477</t>
  </si>
  <si>
    <t>SERVICIO 20000 KM ($10210)  BONIF 20 %</t>
  </si>
  <si>
    <t>239953</t>
  </si>
  <si>
    <t>SERVICIO 10000 KM.($  13090) BONIF 10 %</t>
  </si>
  <si>
    <t>AL CARGAR COMBUSTIBLE SE CORTA EN 3/4 Ô 5/</t>
  </si>
  <si>
    <t>RUIDO AL RODAR EN TREN DELANTERO DERECHO</t>
  </si>
  <si>
    <t>REEMPLAZO JUNTA VIDRIO TR IZ</t>
  </si>
  <si>
    <t>AL FRENAR EN CAMINO IRREGULAR NO FRENA Y S</t>
  </si>
  <si>
    <t>118245</t>
  </si>
  <si>
    <t>DIAGNOSIS Y BUSQUEDA DE AVERIAS</t>
  </si>
  <si>
    <t>258010</t>
  </si>
  <si>
    <t>SERVICIO 80000 KM ($ 12450) BONIF 30 %</t>
  </si>
  <si>
    <t>RUIDO EN ZONA DELANTERA AL GIRAR LA DIRECC</t>
  </si>
  <si>
    <t>CRUJIDO EN PEDAL DE EMBRAGUE</t>
  </si>
  <si>
    <t>CAMAPAÑA JBF - CUNA</t>
  </si>
  <si>
    <t>CAMPAÑA JFB</t>
  </si>
  <si>
    <t>REALIZAR CAMPAÑA JFB - TABLERO DE INSTRUME</t>
  </si>
  <si>
    <t>CAMPAÑA JFB - TABLERO DE INSTRUMENTOS</t>
  </si>
  <si>
    <t>SERVICIO DE 230.000 KM</t>
  </si>
  <si>
    <t>156564</t>
  </si>
  <si>
    <t>SERVICIO 20000 KM 13090 BONIF 20 %</t>
  </si>
  <si>
    <t>REEMPLAZO TAPA CILINDROS</t>
  </si>
  <si>
    <t>267843</t>
  </si>
  <si>
    <t>MARCA EN CAPOT</t>
  </si>
  <si>
    <t>166299</t>
  </si>
  <si>
    <t>SERVICIO 20000 KM ($ 10200) BONIF 20 % $ 8</t>
  </si>
  <si>
    <t>REALIZAR CAMPAÑA ZZWR - CORREA DE DISTRIBU</t>
  </si>
  <si>
    <t>BONIFICACION 40 %</t>
  </si>
  <si>
    <t>PERDIDA DE LIQUIDO EN ZONA RUEDA TRASERA D</t>
  </si>
  <si>
    <t>189780</t>
  </si>
  <si>
    <t>193600</t>
  </si>
  <si>
    <t>REEMPLAZO RECEPTOR TELEMATICO S/AP: 107557</t>
  </si>
  <si>
    <t>36013</t>
  </si>
  <si>
    <t>SERVICIO 50000 KM ($13090) BONIF 30 %</t>
  </si>
  <si>
    <t>226546</t>
  </si>
  <si>
    <t>SERVICIO 90000 KM ($ 12910) BONIF 30 %</t>
  </si>
  <si>
    <t>268277</t>
  </si>
  <si>
    <t>SERVICIO 40000 KM 12450 BONIF 30 %</t>
  </si>
  <si>
    <t>268275</t>
  </si>
  <si>
    <t>FORFAIT DE DISTRIBUCION COMPLETO</t>
  </si>
  <si>
    <t>FORFAIT DE FRENOS DELANTEROS 2990</t>
  </si>
  <si>
    <t>REALIZAR CAMPAÑA JEE - PROTECCION DEL RAMA</t>
  </si>
  <si>
    <t>261092</t>
  </si>
  <si>
    <t>SERVICIO 10000 KM.($ 10210) BONIF 10 %</t>
  </si>
  <si>
    <t>192556</t>
  </si>
  <si>
    <t>96262</t>
  </si>
  <si>
    <t>SERVICIO 40000 KM ($ 12910 BONIF 30 %</t>
  </si>
  <si>
    <t>LUZ DE GIRO DELANT IZQ NO ENCIENDE</t>
  </si>
  <si>
    <t>267394</t>
  </si>
  <si>
    <t>SERV.MANT. DE  20.000 KM (950) PROMO 20% D</t>
  </si>
  <si>
    <t>23499</t>
  </si>
  <si>
    <t>PINTAR TAPITA DE PARAGOLPE DEL.(300)</t>
  </si>
  <si>
    <t>CAMPAÑA DE SANEAMIENTO ZWR  CORREA DE DIST</t>
  </si>
  <si>
    <t>FRANQUICIA CARGO CLIENTE (</t>
  </si>
  <si>
    <t>236429</t>
  </si>
  <si>
    <t>SERVICIO DE 60.000 KM ($ 13030 CON REEMPL</t>
  </si>
  <si>
    <t>PRESUPUESTO CHAPA Y PINTURA P/ PRESENTAR E</t>
  </si>
  <si>
    <t>REPARACION DE PINTURA SINIESTRO 411024</t>
  </si>
  <si>
    <t>REPARACION DE MECANICA SINIESTRO 411024</t>
  </si>
  <si>
    <t>237190</t>
  </si>
  <si>
    <t>PRESUPUESTO CH. PINT. Y MEC. UNIDAD VOLCO</t>
  </si>
  <si>
    <t>REPARACION DE CHAPA SINIESTRO 1920741</t>
  </si>
  <si>
    <t>REPARACION DE PINTURA SINIESTRO 1920741</t>
  </si>
  <si>
    <t>239512</t>
  </si>
  <si>
    <t>EG031380</t>
  </si>
  <si>
    <t>PTO. CH. P.Y MEC. (ROBADO)  STRO 03-01-022</t>
  </si>
  <si>
    <t>REPARACION DE PINTURA SINIESTRO 03-01-0220</t>
  </si>
  <si>
    <t>REPARACION DE MECANICA SINIESTRO 03-01-022</t>
  </si>
  <si>
    <t>211285</t>
  </si>
  <si>
    <t>FRANQUICIA CARGO CLIENTE (10000)  UNIDAD R</t>
  </si>
  <si>
    <t>REPARACION DE PINTURA SINIESTRO 5010002517</t>
  </si>
  <si>
    <t>ALINEADO Y BALANCEO (1200)</t>
  </si>
  <si>
    <t>9788</t>
  </si>
  <si>
    <t>SUSTITUCION DE RETEN DE SEMIEJE IZQ.</t>
  </si>
  <si>
    <t>RUIDO COMO ROCE AL FRENAR</t>
  </si>
  <si>
    <t>REPARACION DE CHAPA SINIESTRO 2002009504</t>
  </si>
  <si>
    <t>REPARACION DE PINTURA SINIESTRO 2002009504</t>
  </si>
  <si>
    <t>REPARACION DE MECANICA STRO. 2002009504</t>
  </si>
  <si>
    <t>239620</t>
  </si>
  <si>
    <t>237284</t>
  </si>
  <si>
    <t>FARO ROMPENIEBLAS TRAS DER</t>
  </si>
  <si>
    <t>REEMPLAZAR ESPEJO DERECHO</t>
  </si>
  <si>
    <t>REPARACION DE MECANICA SINIESTRO 409730</t>
  </si>
  <si>
    <t>REEMPLAZAR ESPEJO IZQ. SINIESTRO 030102205</t>
  </si>
  <si>
    <t>7769</t>
  </si>
  <si>
    <t>FRANQUICIA CARGO CLIENTE</t>
  </si>
  <si>
    <t>REPARACION DE CHAPA SINIESTRO 435415</t>
  </si>
  <si>
    <t>REPARACION DE PINTURA SINIESTRO 435415</t>
  </si>
  <si>
    <t>REPARACION DE PINTURA SINIESTRO 70-71715</t>
  </si>
  <si>
    <t>255269</t>
  </si>
  <si>
    <t>194140</t>
  </si>
  <si>
    <t>SERV.MANT. DE  20.000 KM  9510 -20 DES</t>
  </si>
  <si>
    <t>REPARACION SE CHAPA SINIESTRO  50101406906</t>
  </si>
  <si>
    <t>REPARACION DE PINTURA SINIESTRO 5010140690</t>
  </si>
  <si>
    <t>FRANQUICIA CARGO CLIENTE (29000)</t>
  </si>
  <si>
    <t>RUIDO EN TREND ELANTERO  DERECHO, GOLPEA E</t>
  </si>
  <si>
    <t>ASIENTO DE ACOMPÑANTE TELA SALIDA</t>
  </si>
  <si>
    <t>REALIZAR UN DUPLICADO DE LLAVE SINIESTRO 1</t>
  </si>
  <si>
    <t>244611</t>
  </si>
  <si>
    <t>REPUESTOS PARA REPARACION SEGUN PRESUPUEST</t>
  </si>
  <si>
    <t>234087</t>
  </si>
  <si>
    <t>REPARACION DE CHAPA S/ PRESUP.</t>
  </si>
  <si>
    <t>PRESUPUESTO CHAPA Y PINTURA P / EL NORTE S</t>
  </si>
  <si>
    <t>REPARACION DE PINTURA SINIESTRO 437884</t>
  </si>
  <si>
    <t>REPARACION DE MECANICA SINIESTRO 437884</t>
  </si>
  <si>
    <t>238892</t>
  </si>
  <si>
    <t>FRANQUICIA CARGO CLIENTE (15000)</t>
  </si>
  <si>
    <t>REPARACION DE CHAPA SINIESTRO 50100024838</t>
  </si>
  <si>
    <t>REPARACION DE PINTURA SINIESTRO 5010002483</t>
  </si>
  <si>
    <t>REPARACION DE MECANICA SINIESTRO 501000248</t>
  </si>
  <si>
    <t>7115</t>
  </si>
  <si>
    <t>FRANQUICIA CARGO CLIENTE ( $10.000)</t>
  </si>
  <si>
    <t>171414</t>
  </si>
  <si>
    <t>REPARACION DE CHAPA SINIESTRO 51420165</t>
  </si>
  <si>
    <t>REPARACION DE PINTURA SINIESTRO 51420165</t>
  </si>
  <si>
    <t>PRESUP.DE CHAPA PINT. Y MEC.SINIESTRO 0301</t>
  </si>
  <si>
    <t>VIBRACION EN ESCAPE REGULANDO (SE PIDIO DE</t>
  </si>
  <si>
    <t>INTERNA AUTOPLAN</t>
  </si>
  <si>
    <t>INTERNA VN</t>
  </si>
  <si>
    <t>INTERNA VO</t>
  </si>
  <si>
    <t>CAMPAÑA DE SANEAMIENTO CAMPJGSGPU - RAMAL</t>
  </si>
  <si>
    <t xml:space="preserve"> CAMPAÑA DE SANEAMIENTO CAMPJBFGJX - CUNA</t>
  </si>
  <si>
    <t xml:space="preserve"> CAMPAÑA DE SANEAMIENTO CAMPJFG - CONFORMI</t>
  </si>
  <si>
    <t>RUIDO EN MOTOR</t>
  </si>
  <si>
    <t>VERIFICAR CAUDAL DE A. A.</t>
  </si>
  <si>
    <t>REEMPLAZO CAJA DE VELOCIDADES</t>
  </si>
  <si>
    <t>CAMPAÑA DUPLICADA EN DOSSIER ABJ9FCO01</t>
  </si>
  <si>
    <t>REEMPLAZO CERRADURA DL IZ</t>
  </si>
  <si>
    <t>CAMPAÑA DE SANEAMIENTO JJE - SOFTWARE DEL</t>
  </si>
  <si>
    <t>LUSTRADO COMPLETO DE UNIDAD</t>
  </si>
  <si>
    <t>BASE DE ANTENA ROTA</t>
  </si>
  <si>
    <t>COLOCAR ALFOMBRAS</t>
  </si>
  <si>
    <t>COLOCAR ALFOMBRA,KIT Y MANUAL</t>
  </si>
  <si>
    <t>208255</t>
  </si>
  <si>
    <t>TESTIGO DE ESP QUEDA ENCENDIDO</t>
  </si>
  <si>
    <t>REALIZAR CAMPAÑA JFG</t>
  </si>
  <si>
    <t>RUIDO AL ABRIR PUERTA DL IZ</t>
  </si>
  <si>
    <t>PREPARADCION ENTREGA</t>
  </si>
  <si>
    <t>REPARACION DE PUERTA DELANTERA IZQUIERDA</t>
  </si>
  <si>
    <t>AL APRETAR BOCINA QUEDA SONANDO</t>
  </si>
  <si>
    <t>DAÑO NO PAGADO POR TRANSPORTE</t>
  </si>
  <si>
    <t>UNIDAD RAYADA TECHO Y CAPOT</t>
  </si>
  <si>
    <t>CAPOT RAYADO,ABOLLADO</t>
  </si>
  <si>
    <t>EL ELECTRO VENTILADOR QUEDA MUCHO TIEMPO E</t>
  </si>
  <si>
    <t>242564</t>
  </si>
  <si>
    <t>SERV.MANT. DE  20.000 KM  13090 -20 % DES</t>
  </si>
  <si>
    <t>250466</t>
  </si>
  <si>
    <t>SERV.MANT. DE  40.000 KM 12450  -30 DES CO</t>
  </si>
  <si>
    <t>EL PEDAL EMBRAGUE SE PONE DURO A MAYOR TEM</t>
  </si>
  <si>
    <t>REEMPLAZO AMBOS MECANISMOS LEV CRISTAL DL</t>
  </si>
  <si>
    <t>EL MEDIDOR DE COMBUSTIBLE  MARCA CERO</t>
  </si>
  <si>
    <t>18947</t>
  </si>
  <si>
    <t>CAMBIO ACEITE Y FILTRO+ LOS 3 FILTRO RESTA</t>
  </si>
  <si>
    <t>268374</t>
  </si>
  <si>
    <t>ROTACION DE ALIENADO BALANCEADO $1400</t>
  </si>
  <si>
    <t>259060</t>
  </si>
  <si>
    <t>217366</t>
  </si>
  <si>
    <t>SERVICIO ANUAL 11760 - 20 DES</t>
  </si>
  <si>
    <t>POALRIZADO INTERMEDIO</t>
  </si>
  <si>
    <t>SERV.MANT. DE  70.000 KM  10720 -30 DES</t>
  </si>
  <si>
    <t>SE ENCIENDE  EL ETSTIGO FALAMO MOTOR,</t>
  </si>
  <si>
    <t>RUIDO EN ZONA MOTOR  SE ESCUCHA ESTANDO AF</t>
  </si>
  <si>
    <t>LA PANTALLA SE REINICIA SOLA  2 A TRES VEC</t>
  </si>
  <si>
    <t>243000</t>
  </si>
  <si>
    <t>LA CAMARA DE RETROSESO,  MUCHAS VECES NO P</t>
  </si>
  <si>
    <t>143754</t>
  </si>
  <si>
    <t>SERV.MANT. DE  10.000 KM  12910 -10 DES</t>
  </si>
  <si>
    <t>JFB  PARTNER - TABLERO DE INSTRUMENTOS</t>
  </si>
  <si>
    <t>262101</t>
  </si>
  <si>
    <t>SERV.MANT. DE  10.000 KM $12670 -10 DES</t>
  </si>
  <si>
    <t>58748</t>
  </si>
  <si>
    <t>BALANCEADO 700</t>
  </si>
  <si>
    <t>RUIDO EN ZONA MOTOR,  AL PISAR DEL EMBRAGU</t>
  </si>
  <si>
    <t>EL VOLANTE  AL GIRARLO  A LA IZQ SE SIENTE</t>
  </si>
  <si>
    <t>AL PONER SEGUNDA , SIENTE RECACION LENTA</t>
  </si>
  <si>
    <t>RUIDO AL GIRAR EL VOLANTE</t>
  </si>
  <si>
    <t>VAGUETA EMLLECEDORA DEL DERECHA D EPARABRI</t>
  </si>
  <si>
    <t>RUIDO EN PUERTA DEL CONDUCTOR AL ANDAR</t>
  </si>
  <si>
    <t>268321</t>
  </si>
  <si>
    <t>SE ENCIEND EL TETSIGO FALLA MOTOR,  Y UNA</t>
  </si>
  <si>
    <t>PROMO FORT FAIT ESCOBILLAS TRASERA 490</t>
  </si>
  <si>
    <t>PROMO FORT FAIT  ESCOBILAS DEL   1290</t>
  </si>
  <si>
    <t>243745</t>
  </si>
  <si>
    <t>EL PLAFON DE STOP TRASERO VIBRA A AL ANDAR</t>
  </si>
  <si>
    <t>EL PEDAL EMBRAGUE ESTA ASPERO AL PISARLO</t>
  </si>
  <si>
    <t>118949</t>
  </si>
  <si>
    <t>SERV.MANT. DE  50.000 KM 13090 -30 DES</t>
  </si>
  <si>
    <t>ESPEJOS RETROVISORES  NO REBATEN</t>
  </si>
  <si>
    <t>256852</t>
  </si>
  <si>
    <t>SERV.MANT. DE  10.000 KM 10210 -10</t>
  </si>
  <si>
    <t>150581</t>
  </si>
  <si>
    <t>SERV.MANT. DE  10.000 KM  10210</t>
  </si>
  <si>
    <t>259263</t>
  </si>
  <si>
    <t>LA UNIAD NO ARRANCA Y SE PRNEDER BARIOS SE</t>
  </si>
  <si>
    <t>REEMPLAZO BATERIA. GARANTIA PR</t>
  </si>
  <si>
    <t>4405</t>
  </si>
  <si>
    <t>SUSTITUICION  DE  PASTILLAS DELANTERAS</t>
  </si>
  <si>
    <t>EL AUTO  NO ARRANCABA , GIRABA Y GIRABA Y</t>
  </si>
  <si>
    <t>268446</t>
  </si>
  <si>
    <t>SERV.MANT. DE  10.000 KM   10210 -10 DES</t>
  </si>
  <si>
    <t>249037</t>
  </si>
  <si>
    <t>SERV.MANT. DE  10.000 KM 11210 -10 DES</t>
  </si>
  <si>
    <t>190252</t>
  </si>
  <si>
    <t>SERV.MANT. DE  20.000 KM  $13090  -20 DES</t>
  </si>
  <si>
    <t>ROTACION DE CUBIERTA + ALOIENADO Y BALANCE</t>
  </si>
  <si>
    <t>REEMPLAZO SENSOR ESTACIONAMIENTO</t>
  </si>
  <si>
    <t>192294</t>
  </si>
  <si>
    <t>229482</t>
  </si>
  <si>
    <t>PQC161</t>
  </si>
  <si>
    <t>226107</t>
  </si>
  <si>
    <t>EL AUTO LEVANTOI TEMPERATURA   HASTA   ENC</t>
  </si>
  <si>
    <t>RUIDO EN ZONA TABLERO ,   CRUGIDO</t>
  </si>
  <si>
    <t>PLAFON DE CONSOLA DE TECHO ESTA FLOJO</t>
  </si>
  <si>
    <t>76880</t>
  </si>
  <si>
    <t>SERV.MANT. DE  10.000 KM  $ 13090 -10 DES</t>
  </si>
  <si>
    <t>HACER COPIA DE LLAVE $5200</t>
  </si>
  <si>
    <t>248220</t>
  </si>
  <si>
    <t>VER FRENOS DELANTEROS HACE RUIDO AL FRENAR</t>
  </si>
  <si>
    <t>79445</t>
  </si>
  <si>
    <t>196236</t>
  </si>
  <si>
    <t>SERV.MANT. DE  30.000 KM 13090 -30 DES</t>
  </si>
  <si>
    <t>262209</t>
  </si>
  <si>
    <t>207044</t>
  </si>
  <si>
    <t>CODIGO DE RADIO 4345</t>
  </si>
  <si>
    <t>241735</t>
  </si>
  <si>
    <t>POLARIZADO 3M INTERMEDIO SEGURIDAD</t>
  </si>
  <si>
    <t>VIBRACION  EN ZONA DE TABLERO AL  ANDAR</t>
  </si>
  <si>
    <t>CUANDO ESTA AL SOL LA VENTILACION SE CORTA</t>
  </si>
  <si>
    <t>ESTANDO AL SOL LA PANTALLA DEMORO  PARA EN</t>
  </si>
  <si>
    <t>SE LE SALIO EL CUERO D ELA PLANCA DE CAMBI</t>
  </si>
  <si>
    <t>REEMPLAZO MEDIDOR COMBUSTIBLE</t>
  </si>
  <si>
    <t>263774</t>
  </si>
  <si>
    <t>SERV.MANT. DE  30.000 KM 13850 -30 DES</t>
  </si>
  <si>
    <t>170509</t>
  </si>
  <si>
    <t>SERV.MANT. DE  50.000 KM  11760 -30 DES</t>
  </si>
  <si>
    <t>ZSE  208 2008 - TORNILLOS BRAZO SUSPENSION</t>
  </si>
  <si>
    <t>262690</t>
  </si>
  <si>
    <t>SERV.MANT. DE  10.000 KM 10980 -10 DES</t>
  </si>
  <si>
    <t>264120</t>
  </si>
  <si>
    <t>SERV.MANT. DE  60.000 KM 12380 -30 DES</t>
  </si>
  <si>
    <t>262638</t>
  </si>
  <si>
    <t>2338</t>
  </si>
  <si>
    <t>SERV.MANT. DE  30.000 KM  13730 -30 DES</t>
  </si>
  <si>
    <t>RUIDO EN ZONA FRENOS , AL ACCIONAR</t>
  </si>
  <si>
    <t>RUIDO EN ZONA DE CAJA DE CAMBIOS AL PONER</t>
  </si>
  <si>
    <t>RECORRIDO DE FRENO ES MUY LARGO PARA ACCIO</t>
  </si>
  <si>
    <t>VIDRIO A MEDIA ALTURA RUIDO  AL ANDAR</t>
  </si>
  <si>
    <t>AMBOS GUARDA BARROS DELANTEROS ESTAN DESAL</t>
  </si>
  <si>
    <t>51230</t>
  </si>
  <si>
    <t>SERV.MANT. DE  70.000 KM 10210 -30 DES</t>
  </si>
  <si>
    <t>PROMO FORT FAIT BUJIAS 1990</t>
  </si>
  <si>
    <t>RUIDO EN TREN DELANTERO AL APSRA POR TERRE</t>
  </si>
  <si>
    <t>RUIDO EN ZONA DE TURBO , COMO UNA " FALSAS</t>
  </si>
  <si>
    <t>250653</t>
  </si>
  <si>
    <t>HGK  208, 2008 - POSICIONAMIENTO DEL RAMAL</t>
  </si>
  <si>
    <t>RUIDO EN ZONA DE CAPOT, COMO SI ESTUVIERA</t>
  </si>
  <si>
    <t>RUIDO EN ZONA MOTOR AL IR MARCHANDO, SEUNA</t>
  </si>
  <si>
    <t>RUIDO EN ZONA DE FENOS AL ACCIONAR</t>
  </si>
  <si>
    <t>9311</t>
  </si>
  <si>
    <t>SERV.MANT. DE  40.000 KM 13470 -30 DES</t>
  </si>
  <si>
    <t>EL AUTO  ES COMO SI LE COSTARA ARRANCAR</t>
  </si>
  <si>
    <t>AL ANDAR SE SIENTE ,  COMO SI HICIERA RUID</t>
  </si>
  <si>
    <t>LA UNIDAD ARRANCASR ACELERADA,  Y  EN UNOS</t>
  </si>
  <si>
    <t>250797</t>
  </si>
  <si>
    <t>SERV.MANT. DE  10.000 KM  11250 -10 DES</t>
  </si>
  <si>
    <t>REEMPLAZO AMBOS AMORT DL S/TSB. DID: 10232</t>
  </si>
  <si>
    <t>RUIDO Y GOLPETEO EN ZONA MOTOR  AL SALIR E</t>
  </si>
  <si>
    <t>257160</t>
  </si>
  <si>
    <t>SERVICIO ANUAL 10210 -10 DES</t>
  </si>
  <si>
    <t>260808</t>
  </si>
  <si>
    <t>218790</t>
  </si>
  <si>
    <t>SERV.MANT. DE  30.000 KM 8232</t>
  </si>
  <si>
    <t>ALIENADO BALANCEADO Y ROTACION</t>
  </si>
  <si>
    <t>245374</t>
  </si>
  <si>
    <t>SERV.MANT. DE  30.000 KM  14060 -30 DES</t>
  </si>
  <si>
    <t>248116</t>
  </si>
  <si>
    <t>CAMBIAR PASTILLAS DE FRENO DELANTERA 4600</t>
  </si>
  <si>
    <t>259904</t>
  </si>
  <si>
    <t>SERV.MANT. DE  40.000 KM 16760 -30</t>
  </si>
  <si>
    <t>SE SALE EL EMARCADO DE GOMA DE PARABRISAS</t>
  </si>
  <si>
    <t>LA LUZ  INTERIOR TRASERA IZQ  NO ENCIENDE</t>
  </si>
  <si>
    <t>183634</t>
  </si>
  <si>
    <t>LA UNIDA SE PARA</t>
  </si>
  <si>
    <t>93174</t>
  </si>
  <si>
    <t>DIGANOSTICO SEGUN  AVERIAS</t>
  </si>
  <si>
    <t>RUIDO O VIBRACION AL FRENAR AL PASRA LOS 1</t>
  </si>
  <si>
    <t>LA LUZ DE CORTESIA  NO ENCIENDE  AL ABRIR</t>
  </si>
  <si>
    <t>EN CIERTAS OPORTUNIDADES DA LA SENSACION Q</t>
  </si>
  <si>
    <t>ZUMBIDO EN ZONA DELANTERA , A 90 KILOMETRO</t>
  </si>
  <si>
    <t>MANIJA DE PUERTA DE CONDUCTOR DESPINTADA</t>
  </si>
  <si>
    <t>PRESUPUESTAR CUBIERTA DELANTERAS Y ALIENAD</t>
  </si>
  <si>
    <t>SE ENCINDE EL TESTIGO FALLA MOTOR</t>
  </si>
  <si>
    <t>CAMPAÑA DE SANEAMIENTO HTR EJES DE ARTICUL</t>
  </si>
  <si>
    <t>SE PARA LA  UNIDAD  SE PARA CUANDO PRENDER</t>
  </si>
  <si>
    <t>CUANDO PONER  MODO PARKIN SE PRA ANTES QU</t>
  </si>
  <si>
    <t>RUIDO EN VIDRIO TRASEROS AL ANDAR</t>
  </si>
  <si>
    <t>APERTURA INTERNA LADO TRASERO DERECHO FLOJ</t>
  </si>
  <si>
    <t>211690</t>
  </si>
  <si>
    <t>EL AUTO SE AHOGA CUANDO LO ACELERAS, CUAND</t>
  </si>
  <si>
    <t>PROMO FORT FAIT  CAMBIO DE ESCOBILLAS DELA</t>
  </si>
  <si>
    <t>151048</t>
  </si>
  <si>
    <t>COLOCAR LUCES  BLANCAS  PR 1617924180</t>
  </si>
  <si>
    <t>268537</t>
  </si>
  <si>
    <t>SERV.MANT. DE  10.000 KM  $14060</t>
  </si>
  <si>
    <t>REEMPLAZO FARO TRASERO IZQUIERDO</t>
  </si>
  <si>
    <t>ALINEADO Y BALANCEO Y ROTACION DE CUBIERTA</t>
  </si>
  <si>
    <t>SE ENCEDIO EL ETSTIGO DE  PRESIONDE ACEITE</t>
  </si>
  <si>
    <t>ALINEADO Y BALANCEO Y ROITACION $1300</t>
  </si>
  <si>
    <t>245995</t>
  </si>
  <si>
    <t>SERV.MANT. DE  40.000 KM 13850 -30 DES</t>
  </si>
  <si>
    <t>268569</t>
  </si>
  <si>
    <t>SERV.MANT. DE  20.000 KM 13590  -20 DES</t>
  </si>
  <si>
    <t>19083</t>
  </si>
  <si>
    <t>SERV.MANT. DE  20.000 KM 14670 -20 DES</t>
  </si>
  <si>
    <t>258804</t>
  </si>
  <si>
    <t>SERV.MANT. DE  10.000 KM  10980 -10 DES</t>
  </si>
  <si>
    <t>RUIDO EN ZONA TRASERA AL SUBIRSE COMO RUID</t>
  </si>
  <si>
    <t>9097</t>
  </si>
  <si>
    <t>SERV.MANT. DE  20.000 KM  10210 -20DES</t>
  </si>
  <si>
    <t>GPS NO TOMA LA LOCALIDAD DE VILA DE SOTO</t>
  </si>
  <si>
    <t>HACE RUIDO EL EL PEDAL DE EMGRAGUE AL ACCI</t>
  </si>
  <si>
    <t>RUIDO EN ZONA DE PUERTAS AL ANDAR</t>
  </si>
  <si>
    <t>268379</t>
  </si>
  <si>
    <t>EL AUTO  NO ARRANCA</t>
  </si>
  <si>
    <t>EL ESPEJO DE ACOMPÑANTE NO REBATE</t>
  </si>
  <si>
    <t>LA PANTALLA EN LA ZONA DE TECLAS DE VOLUME</t>
  </si>
  <si>
    <t>VELOCIDAD CRUZERO SE DESCATIVA EN RUTA  EN</t>
  </si>
  <si>
    <t>RUIDO EN ZONA DE PUERTAS DELANTERAS</t>
  </si>
  <si>
    <t>RUIDO EN TREN DELANTERO AL PASAR PORTERREN</t>
  </si>
  <si>
    <t>RUIDO AL FRENAR, MAS MARACDO RUEDA TRASERA</t>
  </si>
  <si>
    <t>EL AUTO NO TIENE POTENCIA PONES PRIEMERA Y</t>
  </si>
  <si>
    <t>268562</t>
  </si>
  <si>
    <t>SERV.MANT. DE  10.000 KM  $14060 -10 DES</t>
  </si>
  <si>
    <t>VIBRACION EN ZONA DE VOLANTE AL GIRARA LA</t>
  </si>
  <si>
    <t>222302</t>
  </si>
  <si>
    <t>197623</t>
  </si>
  <si>
    <t>SERVICIO 40000 KM - 13.390) BONIF 30 %</t>
  </si>
  <si>
    <t>244548</t>
  </si>
  <si>
    <t>SERVICIO 40000 KM $ 12670 -40DES% ($7602)</t>
  </si>
  <si>
    <t>ROTACION ALIENAOD Y BLANCEADO $1300</t>
  </si>
  <si>
    <t>268582</t>
  </si>
  <si>
    <t>SERV.MANT. DE  10.000 KM 14060</t>
  </si>
  <si>
    <t>REEMPLAZO AUTORRADIO S/TSB</t>
  </si>
  <si>
    <t>259559</t>
  </si>
  <si>
    <t>SERV.MANT. DE  20.000 KM 10980 -20 DE</t>
  </si>
  <si>
    <t>CAMPAÑA JHH  208 - BOCINA</t>
  </si>
  <si>
    <t>EL ELECTRO QUED AMUCHO TIEMPO PRENDIO</t>
  </si>
  <si>
    <t>259081</t>
  </si>
  <si>
    <t>SERV.MANT. DE  10.000 KM $10.980 ( PROMO +</t>
  </si>
  <si>
    <t>251643</t>
  </si>
  <si>
    <t>SERV.MANT. DE  20.000 KM 10890 -20 DES</t>
  </si>
  <si>
    <t>257844</t>
  </si>
  <si>
    <t>SERVICIO ANUAL 12670 -10 DES</t>
  </si>
  <si>
    <t>268211</t>
  </si>
  <si>
    <t>POLARIZADO 3M INTERMEDIO</t>
  </si>
  <si>
    <t>20199</t>
  </si>
  <si>
    <t>262280</t>
  </si>
  <si>
    <t>SE ENCIENDE EL TESTIGO DE NIVEL BAJO DE AC</t>
  </si>
  <si>
    <t>268622</t>
  </si>
  <si>
    <t>SERV.MANT. DE  10.000 KM 12670 -10 DES</t>
  </si>
  <si>
    <t>67190</t>
  </si>
  <si>
    <t>SERVICIO ANUAL 14060  -30 DES</t>
  </si>
  <si>
    <t>EL A/AC NO ENFRIA LO SUFICIENTE</t>
  </si>
  <si>
    <t>LA MANIJA DE CAPOT  AL TIRARLA NO LIBERA C</t>
  </si>
  <si>
    <t>RUIDO EN PUERTA DE CONDUCTOR AL ABRIR</t>
  </si>
  <si>
    <t>RUIDO A CHILLIDO EN FRENOS AL ACCIONAR</t>
  </si>
  <si>
    <t>254416</t>
  </si>
  <si>
    <t>SERV.MANT. DE  20.000 KM  14060 -20 DES</t>
  </si>
  <si>
    <t>240655</t>
  </si>
  <si>
    <t>SERV.MANT. ANUAL</t>
  </si>
  <si>
    <t>76578</t>
  </si>
  <si>
    <t>COLCOAR ALARMA</t>
  </si>
  <si>
    <t>EL SELECIONADOR DIGITAL  DE MARCHAS  , MAR</t>
  </si>
  <si>
    <t>LA NITIDEZ D ELA LLAMADA EN LA FUNCION DE</t>
  </si>
  <si>
    <t>261817</t>
  </si>
  <si>
    <t>SERV.MANT. DE  10.000 KM 10980 -10 DES + R</t>
  </si>
  <si>
    <t>239923</t>
  </si>
  <si>
    <t>SERVICIO 20000 KM  13590 -20 DES</t>
  </si>
  <si>
    <t>240540</t>
  </si>
  <si>
    <t>SERV.MANT. DE  30.000 KM 12670 -30 DES</t>
  </si>
  <si>
    <t>247110</t>
  </si>
  <si>
    <t>SERV.MANT. DE  10.000 KM 13850 -10 DES</t>
  </si>
  <si>
    <t>265686</t>
  </si>
  <si>
    <t>SERV.MANT. DE  20.000 KM 11250 -20 DES</t>
  </si>
  <si>
    <t>RUIDO EN ZONA DE VOLANTE AL GIRARA LA DIRE</t>
  </si>
  <si>
    <t>RUIDO EN ZONA DE CORRECIA AL ANDAR</t>
  </si>
  <si>
    <t>262608</t>
  </si>
  <si>
    <t>SERV.MANT. DE  10.000 KM 14060 -10 DES</t>
  </si>
  <si>
    <t>SE SEINTE  QUE VIBRA AL MODERAR O AL CERRR</t>
  </si>
  <si>
    <t>EL AUTO SE PARA ALA ENCEDER EL A/AC Y NO M</t>
  </si>
  <si>
    <t>42083</t>
  </si>
  <si>
    <t>SERV.MANT. DE 130.000 KM 15050 -30 DES</t>
  </si>
  <si>
    <t>248692</t>
  </si>
  <si>
    <t>RUIDO EN PUERTA TRASERA DERECHA  COMO SI T</t>
  </si>
  <si>
    <t>RUIDO AL PISAR EL PEDAL DE EMBRAGUE ,  COM</t>
  </si>
  <si>
    <t>12134</t>
  </si>
  <si>
    <t>SERV.MANT. DE  40.000 KM 11250 -30DES</t>
  </si>
  <si>
    <t>LE FALTA LOS TAPONE SDE TECHO  EN LA ZONA</t>
  </si>
  <si>
    <t>FILTRO AGUA POR EL TECHO</t>
  </si>
  <si>
    <t>75859</t>
  </si>
  <si>
    <t>SERVICIO ANUAL   $14060 -30 DES</t>
  </si>
  <si>
    <t>268689</t>
  </si>
  <si>
    <t>SERV.MANT. DE  30.000 KM  10980 -30 DES</t>
  </si>
  <si>
    <t>248161</t>
  </si>
  <si>
    <t>SERVICIO 40.000 KMS 13390 -30 DES</t>
  </si>
  <si>
    <t>SE SIENTE  RUIDO EN LA ZONA DE PALANCA DE</t>
  </si>
  <si>
    <t>261516</t>
  </si>
  <si>
    <t>SERVICIO 10000 KM MAS DETALLES</t>
  </si>
  <si>
    <t>268670</t>
  </si>
  <si>
    <t>SERV.MANT. DE  40.000 KM 19540 -30 DES  (</t>
  </si>
  <si>
    <t>256416</t>
  </si>
  <si>
    <t>258188</t>
  </si>
  <si>
    <t>206428</t>
  </si>
  <si>
    <t>LA BUTACA DE CONDUCTOR  TIENE ALGO DE JUEG</t>
  </si>
  <si>
    <t>248823</t>
  </si>
  <si>
    <t>PLJ704</t>
  </si>
  <si>
    <t>268692</t>
  </si>
  <si>
    <t>SERV.MANT. DE  30.000 KM 10980 -30 DES</t>
  </si>
  <si>
    <t>95228</t>
  </si>
  <si>
    <t>SERVICIO 10000 KM MAS</t>
  </si>
  <si>
    <t>251789</t>
  </si>
  <si>
    <t>SE REEMP RADIO SEGUN TSB</t>
  </si>
  <si>
    <t>LA CAJA VIBRA MUCHO AL PONER LAS MARCHAS</t>
  </si>
  <si>
    <t>257752</t>
  </si>
  <si>
    <t>SERVICIO ANUAL  14220 -10 DES</t>
  </si>
  <si>
    <t>RUIDO EN VIDRIO DELANTEROS AMBOS , CRUGIDO</t>
  </si>
  <si>
    <t>POLARIZADO INTEREMEDIO</t>
  </si>
  <si>
    <t>242866</t>
  </si>
  <si>
    <t>CAMBIAR PASTILLAS  DE FRENO</t>
  </si>
  <si>
    <t>257030</t>
  </si>
  <si>
    <t>SERVICIO 10000 KM. 12654</t>
  </si>
  <si>
    <t>257904</t>
  </si>
  <si>
    <t>SERVICIO ANUAL 1980 -20 DES</t>
  </si>
  <si>
    <t>EL AUTO LEVANTO TEMPERATURA EN DOS OPORTUN</t>
  </si>
  <si>
    <t>LUEGO D EUNA CRAGA DE COM BUSTIBLE SE ENCE</t>
  </si>
  <si>
    <t>BAUL Y PUERTAS ESTAN DROS</t>
  </si>
  <si>
    <t>RUIDOP EN PUERTA DEL CONDUCTOR</t>
  </si>
  <si>
    <t>139143</t>
  </si>
  <si>
    <t>CAMBIO DE DISTRIBUCION COMPLETA</t>
  </si>
  <si>
    <t>ALINEADO BALANCEADO  Y ROTACION</t>
  </si>
  <si>
    <t>CAMBIUO DE ACEITE +4 FIULTROS</t>
  </si>
  <si>
    <t>HVU  4008 - AMORTIGUADOR DE LA TAPA DEL MA</t>
  </si>
  <si>
    <t>JAT  4008 - ESTRIBOS TRASEROS</t>
  </si>
  <si>
    <t>186997</t>
  </si>
  <si>
    <t>SERV.MANT. DE  40.000 KM 13390 -30 DES</t>
  </si>
  <si>
    <t>246415</t>
  </si>
  <si>
    <t>SERV.MANT. DE  20.000 KM 10980 -20 DES</t>
  </si>
  <si>
    <t>249663</t>
  </si>
  <si>
    <t>SERV.MANT. DE 100.000 KM 12670 - 30 DES</t>
  </si>
  <si>
    <t>LA TAPA DE PLASTICO DE CARGA DE NAFTA ESTA</t>
  </si>
  <si>
    <t>LA MANIJA DE PUERTA DE CONDUCTOR ESTA SALI</t>
  </si>
  <si>
    <t>EL PORTON TRASERO CUESTA CERRAR</t>
  </si>
  <si>
    <t>EL ELCTRO QUEDA PRENDIDO  MAS TIEMPO,  DES</t>
  </si>
  <si>
    <t>263334</t>
  </si>
  <si>
    <t>268385</t>
  </si>
  <si>
    <t>46431</t>
  </si>
  <si>
    <t>SACAR 3 BOLUNES DE SEGURIDAD Y COLOCAR 3 B</t>
  </si>
  <si>
    <t>125773</t>
  </si>
  <si>
    <t>225521</t>
  </si>
  <si>
    <t>CAMBIAR ESCOBILLAS DELANTERAS</t>
  </si>
  <si>
    <t>6756</t>
  </si>
  <si>
    <t>CAMBIAR PASTILLAS Y DISCOS</t>
  </si>
  <si>
    <t>268783</t>
  </si>
  <si>
    <t>LLAVERO DE LEON</t>
  </si>
  <si>
    <t>PLG626</t>
  </si>
  <si>
    <t>233114</t>
  </si>
  <si>
    <t>PROMO FORT FAIT $1290</t>
  </si>
  <si>
    <t>PROMO FORT FAIT $590</t>
  </si>
  <si>
    <t>RUIDO EN TREN DLEANTERO LA APSRA POR TERRE</t>
  </si>
  <si>
    <t>SE ENCIENDE TESTIGO DE FALLA DE DIRECCION</t>
  </si>
  <si>
    <t>EL EQUIPO DE AUDIO SE TILDO EN UNA OPORTUN</t>
  </si>
  <si>
    <t>RUIDO AL ABRIR PUERTA DL IZQ</t>
  </si>
  <si>
    <t>SE ENCENDIO EL ETSTIGO FALLA MOTOR EN ALGU</t>
  </si>
  <si>
    <t>244435</t>
  </si>
  <si>
    <t>SERV.MANT. DE  20.000 KM 14150 -20 DES</t>
  </si>
  <si>
    <t>136815</t>
  </si>
  <si>
    <t>EL AUTO DERIVA HACIA HACIA LA DERECHA</t>
  </si>
  <si>
    <t>27670</t>
  </si>
  <si>
    <t>SERV.MANT. DE  20.000 KM 14060 *20 DE</t>
  </si>
  <si>
    <t>240917</t>
  </si>
  <si>
    <t xml:space="preserve"> JFB  PARTNER - TABLERO DE INSTRUMENTOS</t>
  </si>
  <si>
    <t>SERV.MANT. DE  10.000 KM  12080   -10 DES</t>
  </si>
  <si>
    <t>PUERTA DELANTERA IZQ   CAIDA ,  SE TOCARON</t>
  </si>
  <si>
    <t>RUIDO EN ZONA TARSERA COMO A CAMA VIEJA,</t>
  </si>
  <si>
    <t>EL A/AC NO ENFRIA LO SUFIUENTE</t>
  </si>
  <si>
    <t>INGRESO DE AIRE AL ANDAR</t>
  </si>
  <si>
    <t>EL CONSUMO  PROMEDIO SE QUEDO EN 21 KM X L</t>
  </si>
  <si>
    <t>REEMPLAZO STEREO S/TSB D5AW016TQ0</t>
  </si>
  <si>
    <t>225994</t>
  </si>
  <si>
    <t>CAMBIO DE TACO DE MOTOR</t>
  </si>
  <si>
    <t>DIAGNOTICO DE AIRBAG  2300</t>
  </si>
  <si>
    <t>CAMBIO DE CORREA DENTADA Y TENSOR</t>
  </si>
  <si>
    <t>PKN156</t>
  </si>
  <si>
    <t>LA PUERTA ,  DEL CONDUCTOR NO ABRE  DE SDE</t>
  </si>
  <si>
    <t>RUIDO AL FRENAR, COMO CHIRRIDO</t>
  </si>
  <si>
    <t>EL A/AC NO SALE DE IGUAL FORMA POR TODAS L</t>
  </si>
  <si>
    <t>259529</t>
  </si>
  <si>
    <t>265883</t>
  </si>
  <si>
    <t>SERV.MANT. DE  10.000 KM 10980 -10</t>
  </si>
  <si>
    <t>171141</t>
  </si>
  <si>
    <t>98028</t>
  </si>
  <si>
    <t>225017</t>
  </si>
  <si>
    <t>SERV.MANT. DE  10.000 KM 11250 -10 DES</t>
  </si>
  <si>
    <t>214288</t>
  </si>
  <si>
    <t>SERV.MANT. DE  20.000 KM 14060 -20 DES</t>
  </si>
  <si>
    <t>169805</t>
  </si>
  <si>
    <t>CODIGO DE RADIO  4 2 1 6</t>
  </si>
  <si>
    <t>249878</t>
  </si>
  <si>
    <t>UNIDAD  NO ARRANCA</t>
  </si>
  <si>
    <t>237591</t>
  </si>
  <si>
    <t>SERV.MANT. DE  50.000 KM 10980 -30 DES</t>
  </si>
  <si>
    <t>PGO121</t>
  </si>
  <si>
    <t>8521</t>
  </si>
  <si>
    <t>SERV.MANT. DE  40.000 KM 15950 -30 DES CON</t>
  </si>
  <si>
    <t>164546</t>
  </si>
  <si>
    <t>REEMPLAZO DE AMORTIGUADOR DEL DERECHO  TAC</t>
  </si>
  <si>
    <t>LA RIUEDA DELANTERA DERECHA, CUANDO  PISAS</t>
  </si>
  <si>
    <t>AMBAS LEVANTE CRISTALES ESTAN MUY DUROS PA</t>
  </si>
  <si>
    <t>246176</t>
  </si>
  <si>
    <t>203193</t>
  </si>
  <si>
    <t>ESPEJO DE CONDUCTOR SE PASO   HACIA ATRAS</t>
  </si>
  <si>
    <t>LA SIERNA DE LA ALARMA NO FUNCIONA, LUEGO</t>
  </si>
  <si>
    <t>POALRIZADO BONIFICADO</t>
  </si>
  <si>
    <t>265681</t>
  </si>
  <si>
    <t>EL BOTON DEL AIRE CONDIONADO SE TRABO</t>
  </si>
  <si>
    <t>VOLANTE CRUZADO LUEGO DEL ALIENADO</t>
  </si>
  <si>
    <t>257498</t>
  </si>
  <si>
    <t>REPRACION DE TOQUE D EPARAGOLPE INTERNA</t>
  </si>
  <si>
    <t>MICROBOLLO EN TAPA DE BAUL</t>
  </si>
  <si>
    <t>257451</t>
  </si>
  <si>
    <t>SUSTITUIR PASTILLAS DE FRENO</t>
  </si>
  <si>
    <t>SE ENCIENDE LE TESTIGO DE ABS</t>
  </si>
  <si>
    <t>206972</t>
  </si>
  <si>
    <t>SERVICIO ANUAL 9620 -30 DES $6734</t>
  </si>
  <si>
    <t>PROMO FORT FAIT ESCOBILLAS TRASERAS $490</t>
  </si>
  <si>
    <t>262619</t>
  </si>
  <si>
    <t>146129</t>
  </si>
  <si>
    <t>PROMO FORT FAIT CAMBIO DE BUJIAS 1990</t>
  </si>
  <si>
    <t>268965</t>
  </si>
  <si>
    <t>SUSTITUIR VIDRIO TARSERO IZQ SINIESTRO 70-</t>
  </si>
  <si>
    <t>SERV.MANT. DE  10.000 KM 13590 -10 DES</t>
  </si>
  <si>
    <t>256640</t>
  </si>
  <si>
    <t>SERV.MANT. DE  10.000 KM 14060  -10 DES</t>
  </si>
  <si>
    <t>19713</t>
  </si>
  <si>
    <t>PROMO FORT FAIT  CABLE DE EMBRAGUE 2190</t>
  </si>
  <si>
    <t>NOE982</t>
  </si>
  <si>
    <t>CAMBIAR CORREAS Y TENSORES DE PLV Y DISTRI</t>
  </si>
  <si>
    <t>MICROBOLLO</t>
  </si>
  <si>
    <t>NVL221</t>
  </si>
  <si>
    <t>CORREA Y TENSORES DE PLV Y DISTRIBUCION</t>
  </si>
  <si>
    <t>CAMBIAR FARO TRASERO IZQ</t>
  </si>
  <si>
    <t>OXF030</t>
  </si>
  <si>
    <t>CAMBIAR VIDRIO DE ESPEJO LATERAL IZQ</t>
  </si>
  <si>
    <t>ROTAR CUBIERTAS</t>
  </si>
  <si>
    <t>SE LE PASO PASTA DE PULIR PARAGOLPE TRASER</t>
  </si>
  <si>
    <t>JB509787</t>
  </si>
  <si>
    <t>SERVICIO  Y VERIFICAR AIRE NO FUNCIONA</t>
  </si>
  <si>
    <t>REPARACION DE CHAPA Y PINTURA</t>
  </si>
  <si>
    <t>JG501174</t>
  </si>
  <si>
    <t>PKV955</t>
  </si>
  <si>
    <t>PEDIR KIT ANTIPINCHASO ENBELLECEDOR DE PAR</t>
  </si>
  <si>
    <t>SERVICIO Y VER CAJA AUTOMATICA</t>
  </si>
  <si>
    <t>21</t>
  </si>
  <si>
    <t>ALVAREZ ADOLFO</t>
  </si>
  <si>
    <t>RUIDO EN TREN DELANTERO AL ANDAR EN ZONA D</t>
  </si>
  <si>
    <t>REVISAR ACTUALIZACION PANTALLA, SE TILDA Y</t>
  </si>
  <si>
    <t>268350</t>
  </si>
  <si>
    <t>CAMPAÑA JJE-208, 2008 - SOFTWARE DEL MOTOR</t>
  </si>
  <si>
    <t>REEMPLAZO JUEGO BUJIAS DE ENCENDIDO</t>
  </si>
  <si>
    <t>REEMPLAZO SILENCIADOR TRASERO</t>
  </si>
  <si>
    <t>260158</t>
  </si>
  <si>
    <t>85171</t>
  </si>
  <si>
    <t>REEMPLAZO PASTILLAS DE FRENO DEL</t>
  </si>
  <si>
    <t>218190</t>
  </si>
  <si>
    <t>DISTRIBUCION COMPLETA</t>
  </si>
  <si>
    <t>AIRE ACONDICIONADO NO FUNCIONA, NO ARROJA</t>
  </si>
  <si>
    <t>267930</t>
  </si>
  <si>
    <t>262460</t>
  </si>
  <si>
    <t>266071</t>
  </si>
  <si>
    <t>RUIDO/GOLPETEO ZONA MOTOR EN FRIO</t>
  </si>
  <si>
    <t>CAMPAÑA JFB-PARTNER - TABLERO DE INSTRUMEN</t>
  </si>
  <si>
    <t>VIDRIO TRASERO IZQUIERDO NO BAJA</t>
  </si>
  <si>
    <t>220293</t>
  </si>
  <si>
    <t>REEMPLAZO POLEA DE BOMBA DE AGUA Y TENSOR</t>
  </si>
  <si>
    <t>89659</t>
  </si>
  <si>
    <t>6-1-5-1</t>
  </si>
  <si>
    <t>261558</t>
  </si>
  <si>
    <t>SELLADO CARTER</t>
  </si>
  <si>
    <t>266329</t>
  </si>
  <si>
    <t>263629</t>
  </si>
  <si>
    <t>REEMPLAZO EQUIPO STEREO</t>
  </si>
  <si>
    <t>REEMPLAZO TUBO AIRE ACONDICIONADO</t>
  </si>
  <si>
    <t>247469</t>
  </si>
  <si>
    <t>268386</t>
  </si>
  <si>
    <t>DISTRIBUCIÓN + BOMBA AGUA (*) -  307</t>
  </si>
  <si>
    <t>PASTILLAS DE FRENO TRASERAS - 206 / 207 CO</t>
  </si>
  <si>
    <t>BUJIAS ENCENDIDO (MOTORES NAFTEROS) - 206</t>
  </si>
  <si>
    <t>CAMBIO DE FILTRO DE ACEITE Y ACEITE ( ACEI</t>
  </si>
  <si>
    <t>REEMPLAZAR DISCOS DE FRENO TRAS,CAJA DE SA</t>
  </si>
  <si>
    <t>261650</t>
  </si>
  <si>
    <t>OUQ834</t>
  </si>
  <si>
    <t>224379</t>
  </si>
  <si>
    <t>BATERIA 208</t>
  </si>
  <si>
    <t>TAPA DE GUANTERA SE TRABA AL ABRIR</t>
  </si>
  <si>
    <t>TRABA DE VARILLA DE CAPOT ESTA ROTO</t>
  </si>
  <si>
    <t>RUIDO EN TECHO COMO ALGO SUELTO</t>
  </si>
  <si>
    <t>PLASTICO EN BAUL ESTA SUELTO</t>
  </si>
  <si>
    <t>FARO TRASERO DERECHO FUERA DE LINEA</t>
  </si>
  <si>
    <t>RUIDO/GOLPE ZONA TRASERA</t>
  </si>
  <si>
    <t>RUIDO AL ENCENDER AIRE ACONDICIONADO</t>
  </si>
  <si>
    <t>VIBRACION EN VIDRIO DELANTERO IZQUIERDO</t>
  </si>
  <si>
    <t>RUIDO EN MOTOR COMO SI ALGO ROZARA</t>
  </si>
  <si>
    <t>184923</t>
  </si>
  <si>
    <t>COLOCAR SENSOR DE ESTACIONAMIENTO TRASERO</t>
  </si>
  <si>
    <t>COLOCAR INSIGNIA 308</t>
  </si>
  <si>
    <t>PORTON LATERAL DERECHO NO CIERRA BIEN</t>
  </si>
  <si>
    <t>TAPA DE COMBUSTIBLE SE SALIO</t>
  </si>
  <si>
    <t>268441</t>
  </si>
  <si>
    <t>REEMPLAZO PASTILLAS Y DISCOS DE FRENOS DEL</t>
  </si>
  <si>
    <t>249351</t>
  </si>
  <si>
    <t>246447</t>
  </si>
  <si>
    <t>CAMPAÑA JEF : 208, 2008 - PROTECCIÓN DEL R</t>
  </si>
  <si>
    <t>RELOJ DE TEMPERATURA NO FUNCIONA BIEN</t>
  </si>
  <si>
    <t>ENCIENDE TESTIGO FALLA ABS</t>
  </si>
  <si>
    <t>PASTILLAS DE FRENO</t>
  </si>
  <si>
    <t>PUERTO USB NO LEE TODOS LOS PENDRIVE</t>
  </si>
  <si>
    <t>268448</t>
  </si>
  <si>
    <t>236925</t>
  </si>
  <si>
    <t>SERVICIO ANUAL 3º</t>
  </si>
  <si>
    <t>115167</t>
  </si>
  <si>
    <t>254930</t>
  </si>
  <si>
    <t>SERV.MANT. DE  30.000 KM $10.980 ( PROMO +</t>
  </si>
  <si>
    <t>239851</t>
  </si>
  <si>
    <t>CAMBIAR LAMPARA LUZ BAJA</t>
  </si>
  <si>
    <t>218972</t>
  </si>
  <si>
    <t>CAMPAÑA-JFB PARTNER - TABLERO DE INSTRUMEN</t>
  </si>
  <si>
    <t>REEMPLAZO SOPORTE MOTOR</t>
  </si>
  <si>
    <t>VIDRIO DELANTERO IZQUIERDO SUBE UN POCO CR</t>
  </si>
  <si>
    <t>AL ACELERAR DEMORA EN REACCIONAR</t>
  </si>
  <si>
    <t>PEDAL DE FRENO HACE RUIDO</t>
  </si>
  <si>
    <t>RETOCAR ZOCALO DELANTERO DERECHO</t>
  </si>
  <si>
    <t>268470</t>
  </si>
  <si>
    <t>260699</t>
  </si>
  <si>
    <t>PMD326</t>
  </si>
  <si>
    <t>148930</t>
  </si>
  <si>
    <t>CAPOT VIBRA AL CIRCULAR CON EL VIENTO</t>
  </si>
  <si>
    <t>234609</t>
  </si>
  <si>
    <t>CAPOT ESTA TRABADO</t>
  </si>
  <si>
    <t>268472</t>
  </si>
  <si>
    <t>DIAGNOSTICO- ENCIENDE TESTIGO FALLA MOTOR</t>
  </si>
  <si>
    <t>RETORNO- RUIDO MOTOR EN FRIO</t>
  </si>
  <si>
    <t>MANIJA PUERTA CONDUCTOR DEFORMADO- LLGO RP</t>
  </si>
  <si>
    <t>INDICADOR DE MARCHA SE TILDA Y MARCA SOLO</t>
  </si>
  <si>
    <t>SENSOR DE ESTACIONAMIENTO DELANTEROS SE TI</t>
  </si>
  <si>
    <t>PEDAL DE EMBRAGUE HACE RUIDO</t>
  </si>
  <si>
    <t>TAPA DE VALVULA</t>
  </si>
  <si>
    <t>GOLPETEO/RUIDO ZONA TREN DELANTERO</t>
  </si>
  <si>
    <t>186760</t>
  </si>
  <si>
    <t>268515</t>
  </si>
  <si>
    <t>244385</t>
  </si>
  <si>
    <t>REEMPLAZO DE AMORTIGUADORES</t>
  </si>
  <si>
    <t>ROTACION. ALINEADO Y BALANCEADO</t>
  </si>
  <si>
    <t>CAMBIO DE ACEITE Y FILTRO Y BUJIAS</t>
  </si>
  <si>
    <t>CAMBIO DE POMO EN MARCHAS</t>
  </si>
  <si>
    <t>REGULAR PUERTAS TRASERA DERECHA, NO CIERRA</t>
  </si>
  <si>
    <t>207050</t>
  </si>
  <si>
    <t>BOMBA DE AGUA, CORREA DE ALTERNADOR</t>
  </si>
  <si>
    <t>CLIQUETEO ZONA TREN DELANTERO</t>
  </si>
  <si>
    <t>EL VOLANTE SE MUEVE HACIA LOS COSTADO CUAN</t>
  </si>
  <si>
    <t>VIDRIO TRASERO DERECHO AL CIRCULAR HACE RU</t>
  </si>
  <si>
    <t>262127</t>
  </si>
  <si>
    <t>226759</t>
  </si>
  <si>
    <t>REEMPLAZO PASTILLAS Y DISCOS DE FRENO. COL</t>
  </si>
  <si>
    <t>248555</t>
  </si>
  <si>
    <t>SERV.MANT. DE  20.000</t>
  </si>
  <si>
    <t>57948</t>
  </si>
  <si>
    <t>B28318</t>
  </si>
  <si>
    <t>208695</t>
  </si>
  <si>
    <t>KGGR46</t>
  </si>
  <si>
    <t>268557</t>
  </si>
  <si>
    <t>11572</t>
  </si>
  <si>
    <t>256816</t>
  </si>
  <si>
    <t>ENCIENDE ALERTA AJUSTE NIVEL DE ACEITE</t>
  </si>
  <si>
    <t>135776</t>
  </si>
  <si>
    <t>268474</t>
  </si>
  <si>
    <t>VIBRACION AL FRENAR EN ALTA VELOCIDAD</t>
  </si>
  <si>
    <t>RUIDO ZONA MOTOR COMO SI FUERA UN TENSOR</t>
  </si>
  <si>
    <t>AL FRENAR SIENTE COMO  TREPIDA</t>
  </si>
  <si>
    <t>264021</t>
  </si>
  <si>
    <t>GOLPETEO ZONA MOTOR</t>
  </si>
  <si>
    <t>251788</t>
  </si>
  <si>
    <t>44373</t>
  </si>
  <si>
    <t>APOYA BRAZO DEL ASIENTO DEL CONDUCTOR ESTA</t>
  </si>
  <si>
    <t>268571</t>
  </si>
  <si>
    <t>261254</t>
  </si>
  <si>
    <t>262909</t>
  </si>
  <si>
    <t>REEMPLAZO INDICADOR NIVEL COMBUSTIBLE</t>
  </si>
  <si>
    <t>RUIDO EN TABLERO DETRAS DEL VOLANTE COMO A</t>
  </si>
  <si>
    <t>RUIDO EN PUERTAS AL CIRCULAR COMO SI LE FA</t>
  </si>
  <si>
    <t>PANTALLA Y CAMARA DE RETROCESO A VECES SE</t>
  </si>
  <si>
    <t>264069</t>
  </si>
  <si>
    <t>APLICO TSB D5AW016TQ0 PARA SUSTITUIR AUTOR</t>
  </si>
  <si>
    <t>RUIDO LEVE EN EMBRAGUE</t>
  </si>
  <si>
    <t>6225</t>
  </si>
  <si>
    <t>ACTUALIZACION DE SOFTWARE</t>
  </si>
  <si>
    <t>110027</t>
  </si>
  <si>
    <t>REEMPLAZO LIMITADOR PTA DL IZ</t>
  </si>
  <si>
    <t>244898</t>
  </si>
  <si>
    <t>262080</t>
  </si>
  <si>
    <t>263037</t>
  </si>
  <si>
    <t>252104</t>
  </si>
  <si>
    <t>156091</t>
  </si>
  <si>
    <t>POLARIZADO INTERMEDIO VIDRIOS DELANTEROS</t>
  </si>
  <si>
    <t>CHIRRIDO CONSTANTE EN RUEDAS DELANTERAS, S</t>
  </si>
  <si>
    <t>DEREIVA A LA IZQUIERDA</t>
  </si>
  <si>
    <t>259044</t>
  </si>
  <si>
    <t>224199</t>
  </si>
  <si>
    <t>268332</t>
  </si>
  <si>
    <t>238404</t>
  </si>
  <si>
    <t>COLOCAR INSIGNIA LADO DERECHO DEL.</t>
  </si>
  <si>
    <t>167740</t>
  </si>
  <si>
    <t>DIAGNOSTICO 280- ENCIENDE TESTIGO FALLA MO</t>
  </si>
  <si>
    <t>254498</t>
  </si>
  <si>
    <t>CAMPAÑA-JFB-PARTNER - TABLERO DE INSTRUMEN</t>
  </si>
  <si>
    <t>136389</t>
  </si>
  <si>
    <t>236584</t>
  </si>
  <si>
    <t>121166</t>
  </si>
  <si>
    <t>268125</t>
  </si>
  <si>
    <t>DIAGNOSTICO -RUIDO EN ZONA TRASERA COMO CH</t>
  </si>
  <si>
    <t>EQUIPO DE AUDIO NO FUNCIONA,SE VA LA SEÑAL</t>
  </si>
  <si>
    <t>265918</t>
  </si>
  <si>
    <t>PQT263</t>
  </si>
  <si>
    <t>245878</t>
  </si>
  <si>
    <t>EMBRAGUE ESTA UN POCO DURO</t>
  </si>
  <si>
    <t>268710</t>
  </si>
  <si>
    <t>SERV.MANT. DE  30.000</t>
  </si>
  <si>
    <t>REEMPLAZAR LAMPARA ANTINIEBLA</t>
  </si>
  <si>
    <t>CAMARA DE RETROCESO APUNTA HACIA ABAJO</t>
  </si>
  <si>
    <t>EMBELLECEDOR PUERTA TRASERA IZQUIERDA SUEL</t>
  </si>
  <si>
    <t>RUIDO MOTOR EN FRIO</t>
  </si>
  <si>
    <t>RUIDO/VIBRACION PARTE TRASERA COMO ALGO SU</t>
  </si>
  <si>
    <t>249912</t>
  </si>
  <si>
    <t>258676</t>
  </si>
  <si>
    <t>231773</t>
  </si>
  <si>
    <t>229690</t>
  </si>
  <si>
    <t>268730</t>
  </si>
  <si>
    <t>DUPLICADO DE LLAVE</t>
  </si>
  <si>
    <t>DEBE AGREGAR LIQUIDO REFRIGERANTE CADA 15</t>
  </si>
  <si>
    <t>248442</t>
  </si>
  <si>
    <t>252075</t>
  </si>
  <si>
    <t>251777</t>
  </si>
  <si>
    <t>REEMPLAZAR LAMPARA ROMPENIEBLAS</t>
  </si>
  <si>
    <t>ROTACION MAS ALINEADO</t>
  </si>
  <si>
    <t>233846</t>
  </si>
  <si>
    <t>REEMPLAZAR AMORTIGUADORES</t>
  </si>
  <si>
    <t>CAMPAÑA JFB PARTNER - TABLERO DE INSTRUMEN</t>
  </si>
  <si>
    <t>PERDIDAS DE FLUIDOS</t>
  </si>
  <si>
    <t>265057</t>
  </si>
  <si>
    <t>33526</t>
  </si>
  <si>
    <t>SERVICIO 10.000 KMS BONIFICADO</t>
  </si>
  <si>
    <t>CRUJIDO PARTE DELANTERA IZQUIERDA, CUANDO</t>
  </si>
  <si>
    <t>CHIRRIDO PARTE TRASERA SOBRE TODO CUANDO F</t>
  </si>
  <si>
    <t>DIAGNOSTICO- CRUJIDO PARTE DELANTERA CUAND</t>
  </si>
  <si>
    <t>REVISAR PARAMETROS DE EJE TRASERO</t>
  </si>
  <si>
    <t>CAMPAÑA JFB-TABLERO DE INSTRUMENTOS</t>
  </si>
  <si>
    <t>258803</t>
  </si>
  <si>
    <t>SERVICIO ANUAL $10.980 ( PROMO + KMS DESC</t>
  </si>
  <si>
    <t>184092</t>
  </si>
  <si>
    <t>214185</t>
  </si>
  <si>
    <t>CAMBIAR LAMPARA 621696 IZQUIERDO</t>
  </si>
  <si>
    <t>204604</t>
  </si>
  <si>
    <t>CAMBIO DE ACEITE Y FILTRO $4931 DESC CLUB</t>
  </si>
  <si>
    <t>PLU637</t>
  </si>
  <si>
    <t>80089</t>
  </si>
  <si>
    <t>REEMPLAZO DE BATERIA L1</t>
  </si>
  <si>
    <t>216065</t>
  </si>
  <si>
    <t>REEMPLAZAR DISCOS DE FRENO</t>
  </si>
  <si>
    <t>159676</t>
  </si>
  <si>
    <t>195025</t>
  </si>
  <si>
    <t>ESCOBILLAS DELANTERAS - 206 / 207 COMPACT</t>
  </si>
  <si>
    <t>ESCOBILLAS TRASERAS - 206 / 207 COMPACT /</t>
  </si>
  <si>
    <t>PERDIDA DE FLUIDO EN ZONA MOTOR</t>
  </si>
  <si>
    <t>REEMPLAZO CAJA CLIMATIZADORA S/AP: 107946</t>
  </si>
  <si>
    <t>EMBELLECEDOR DE ZOCALO INTERNO DELANTERO D</t>
  </si>
  <si>
    <t>EMBELLECEDOR DE ZOCALO INTERNO TRASERO DER</t>
  </si>
  <si>
    <t>ANTINIEBLA IZQUIERDO NO FUNIONA</t>
  </si>
  <si>
    <t>REEMPLAZO ARBOL INFERIOR</t>
  </si>
  <si>
    <t>RUIDO EN CARROCERIA EN PUERTA TRASERA IZQU</t>
  </si>
  <si>
    <t>RUIDO EN RUEDAS TRASERAS</t>
  </si>
  <si>
    <t>REEMPLAZO AMBOS BRAZOS DE SUSP</t>
  </si>
  <si>
    <t>247355</t>
  </si>
  <si>
    <t>241644</t>
  </si>
  <si>
    <t>251657</t>
  </si>
  <si>
    <t>268802</t>
  </si>
  <si>
    <t>ESPEJOS ELECTRICOS SE TRABAN Y DEJAN DE FU</t>
  </si>
  <si>
    <t>RUIDO EN TORPEDO PARTE IZQUIERDA INFERIOR</t>
  </si>
  <si>
    <t>CAMBIO DE ACEITE Y FILTROS</t>
  </si>
  <si>
    <t>68302</t>
  </si>
  <si>
    <t>TRABAJO SEGUN PRESUPUESTO</t>
  </si>
  <si>
    <t>RUIDO AL CIRCULAR EN VENTANILLAS DELANTERA</t>
  </si>
  <si>
    <t>239517</t>
  </si>
  <si>
    <t>268833</t>
  </si>
  <si>
    <t>141889</t>
  </si>
  <si>
    <t>SERV.MANT. DE  30.000 KM $14.670 ( PROMO +</t>
  </si>
  <si>
    <t>258734</t>
  </si>
  <si>
    <t>222103</t>
  </si>
  <si>
    <t>0204 00007239</t>
  </si>
  <si>
    <t>4-2-3-4</t>
  </si>
  <si>
    <t>179320</t>
  </si>
  <si>
    <t>TEST INTERNO VER MATERIALES</t>
  </si>
  <si>
    <t>DIAGNOSTICO CAMARA SE TILDA, CUANDO PONE M</t>
  </si>
  <si>
    <t>CLIMATIZACION SE CORTA EN RUTA</t>
  </si>
  <si>
    <t>CHIRRIDO EN FRENO DELANTEROS</t>
  </si>
  <si>
    <t>ASIENTO DELANTERO ESTA TRABADO, NO PUEDE R</t>
  </si>
  <si>
    <t>COLOCAR CHAPON DEBAJO DEL TANQUE</t>
  </si>
  <si>
    <t>259386</t>
  </si>
  <si>
    <t>189809</t>
  </si>
  <si>
    <t>258340</t>
  </si>
  <si>
    <t>192291</t>
  </si>
  <si>
    <t>REEMPLAZO PASTILLAS FRENO DL AUT JEFE ZONA</t>
  </si>
  <si>
    <t>170662</t>
  </si>
  <si>
    <t>REEMPLAZAR AMORTIGUADORES TRASEROS</t>
  </si>
  <si>
    <t>REEMPLAZO GUANTERA S/TSB</t>
  </si>
  <si>
    <t>REUIDO EN ZONA TRASERA AL PASAR POR TERREN</t>
  </si>
  <si>
    <t>VIBRACION PARTE TRASERA IZQUIERDA COMO ALG</t>
  </si>
  <si>
    <t>37389</t>
  </si>
  <si>
    <t>RUIDO/ VIBRACION EN CARROCERIA PARTE LATER</t>
  </si>
  <si>
    <t xml:space="preserve"> STEREO CUANDO ENCIENDE EL VH SE BORRAN LA</t>
  </si>
  <si>
    <t>REEMPLAZO STEREO S/TSB</t>
  </si>
  <si>
    <t>263044</t>
  </si>
  <si>
    <t>265085</t>
  </si>
  <si>
    <t>SERV.MANT. DE  40.000 KM $14.370 ( PROMO +</t>
  </si>
  <si>
    <t>RUIDO DE CRUJIDO, CHASQUIDO EN PARTE DELAN</t>
  </si>
  <si>
    <t>258802</t>
  </si>
  <si>
    <t>266586</t>
  </si>
  <si>
    <t>141936</t>
  </si>
  <si>
    <t>COLOCAR CUBRE CARTER</t>
  </si>
  <si>
    <t>LLP743</t>
  </si>
  <si>
    <t>268936</t>
  </si>
  <si>
    <t>6-5-3-2</t>
  </si>
  <si>
    <t>DIAGNOSTICO ENCIENDE TESTIGO DE ESP</t>
  </si>
  <si>
    <t>264270</t>
  </si>
  <si>
    <t>260562</t>
  </si>
  <si>
    <t>REEMPLAZO AMBOS AMORT TRASEROS</t>
  </si>
  <si>
    <t>REEMPLAZO LEV CRISTAL DL IZ S/TSB</t>
  </si>
  <si>
    <t>RUIDO EN CAJA DE CAMBIOS  AL PONER LAS MAR</t>
  </si>
  <si>
    <t>253317</t>
  </si>
  <si>
    <t>CAMPAÑAN JFB-PARTNER - TABLERO DE INSTRUME</t>
  </si>
  <si>
    <t>ENCIENDE TESTIGO DE ABS</t>
  </si>
  <si>
    <t>257359</t>
  </si>
  <si>
    <t>DIAGNOSTICO ENCIENDE TESTIGO FALLA MOTOR,</t>
  </si>
  <si>
    <t>259224</t>
  </si>
  <si>
    <t>Servicio Anual</t>
  </si>
  <si>
    <t>214219</t>
  </si>
  <si>
    <t>LQX900</t>
  </si>
  <si>
    <t>268811</t>
  </si>
  <si>
    <t>CODIGO 2-1-6-2</t>
  </si>
  <si>
    <t>CUESTA PONER MARCHA ATRAS, ESTA DURO</t>
  </si>
  <si>
    <t>249487</t>
  </si>
  <si>
    <t>SERV.MANT. DE  20.000  KM</t>
  </si>
  <si>
    <t>138399</t>
  </si>
  <si>
    <t>DESBLOQUEO DE EQUIPO STEREO</t>
  </si>
  <si>
    <t>POLARIZADO CLARO BONIFICADO</t>
  </si>
  <si>
    <t>158626</t>
  </si>
  <si>
    <t>COLOCACION ALARMA</t>
  </si>
  <si>
    <t>CAMBIO DE ACEITE Y FILTRO $2190</t>
  </si>
  <si>
    <t>CAMBIAR LOS OTROS FILTROS</t>
  </si>
  <si>
    <t>209846</t>
  </si>
  <si>
    <t>228424</t>
  </si>
  <si>
    <t>TUERCAS ANTIRROBO</t>
  </si>
  <si>
    <t>236872</t>
  </si>
  <si>
    <t>PRESUPUESTO FRONTAL POR IMPACTO RUEDA DEL</t>
  </si>
  <si>
    <t>RUIDO EN A/A AL ESTAR A MAXIMA VELOCIDAD</t>
  </si>
  <si>
    <t>195757</t>
  </si>
  <si>
    <t>MOTOR NO ARRANCA - SE PARÒ EN RODAJE</t>
  </si>
  <si>
    <t>SERVICIO  100,000 KM ($ 8232)</t>
  </si>
  <si>
    <t>FORFAIT BUJIAS 408 ($1700)</t>
  </si>
  <si>
    <t>EMBRAGUE MUY DURO</t>
  </si>
  <si>
    <t>REEMPLAZO AMBAS OPTICAS</t>
  </si>
  <si>
    <t>REEMPLAZO BIELETA BARRA ESTABILIZADORA DER</t>
  </si>
  <si>
    <t>RADIO NO FUNCIONA COMANDO SATELITAL</t>
  </si>
  <si>
    <t>REEMPLAZO CALIPERS DE FRENO</t>
  </si>
  <si>
    <t>128485</t>
  </si>
  <si>
    <t>SERVICIO 10000 KM. ($ 10210) BONIF 10 % ($</t>
  </si>
  <si>
    <t>RUIDO CLAC EN HABITACULO ZONA IZQ BAJO VOL</t>
  </si>
  <si>
    <t>0204 00007055</t>
  </si>
  <si>
    <t>REEMPLAZAR DEFLECTOR 9815025280</t>
  </si>
  <si>
    <t>87792</t>
  </si>
  <si>
    <t>SERVICIO 30000 KM $ 13090 BONIF 30</t>
  </si>
  <si>
    <t>254651</t>
  </si>
  <si>
    <t>ROTACION ALINEADO Y BALANCEADO ($1500)</t>
  </si>
  <si>
    <t>94459</t>
  </si>
  <si>
    <t>SERVICIO  100,000 KM ($ 8960) ATENCION COM</t>
  </si>
  <si>
    <t>FORFAIT BUJIAS 207 $ 1900</t>
  </si>
  <si>
    <t>SERVICIO 50000 KM ($</t>
  </si>
  <si>
    <t>136430</t>
  </si>
  <si>
    <t>PARASOL DERECHO SE CAE</t>
  </si>
  <si>
    <t>TOMA DE 12V A VECES NO FUNCIONA</t>
  </si>
  <si>
    <t>ZUMBIDO AL RODAR EN ZONA DELANTERA</t>
  </si>
  <si>
    <t>CAMPAÑA ZWR - CORREA DE DISTRIBUCION</t>
  </si>
  <si>
    <t>REEMPLAZO COMPRESOR A/A</t>
  </si>
  <si>
    <t>REEMPLAZO DEPOSITO LAVAPARABRISAS</t>
  </si>
  <si>
    <t>PORTON LATERAL IZQ NO ABRE DE ADENTRO</t>
  </si>
  <si>
    <t>REPARACION DE CHAPA SINIENSTRO 03010220270</t>
  </si>
  <si>
    <t>REPARACION DE PINTURA SINIESTRO 0301022027</t>
  </si>
  <si>
    <t>RUIDO EN TREN DELANTERO EN CAMINO IRREGULA</t>
  </si>
  <si>
    <t>INDICADOR DE MARCHAS EN TREN DELANTERO</t>
  </si>
  <si>
    <t>155072</t>
  </si>
  <si>
    <t>SERVICIO 30000 KM ($10980) BONIF 30 %</t>
  </si>
  <si>
    <t>218453</t>
  </si>
  <si>
    <t>SERVICIO 40000 KM ($ 14370) BONIF 30 % CCO</t>
  </si>
  <si>
    <t>173907</t>
  </si>
  <si>
    <t>SERVICIO 30000 KM ($13850) BONIF 30 %</t>
  </si>
  <si>
    <t>268151</t>
  </si>
  <si>
    <t>MANDO A DISTANCIA NO FUNCIONA</t>
  </si>
  <si>
    <t>264697</t>
  </si>
  <si>
    <t>53879</t>
  </si>
  <si>
    <t>SERVICIO DE 370.000 KM</t>
  </si>
  <si>
    <t>137564</t>
  </si>
  <si>
    <t>SERVICIO 80000 KM  ($11950) BONIF 30 %</t>
  </si>
  <si>
    <t>206526</t>
  </si>
  <si>
    <t>SERVICIO 40000 KM ($ 10560) BONIF M30 %</t>
  </si>
  <si>
    <t>268540</t>
  </si>
  <si>
    <t>SERVICIO 20000 KM ($12890) BONIF 20 %</t>
  </si>
  <si>
    <t>ZUMBIDO AL GIRAR LA DIRECCION</t>
  </si>
  <si>
    <t>156446</t>
  </si>
  <si>
    <t>SERVICIO 60000 KM ($12380) BONIF 30 %</t>
  </si>
  <si>
    <t>ROTACION ALINEADO Y BALANCEADO ($1500</t>
  </si>
  <si>
    <t>246928</t>
  </si>
  <si>
    <t>SERVICIO 40000 KM + ($ 14370) CON BUJIAS</t>
  </si>
  <si>
    <t>68392</t>
  </si>
  <si>
    <t>POLARIZ</t>
  </si>
  <si>
    <t>PKS044</t>
  </si>
  <si>
    <t>SE ENCIENDE TESTIGO DE INYECCION Y ALERTA</t>
  </si>
  <si>
    <t>REEMPLAZO DE OPTICA Y EMBELLECEDOR</t>
  </si>
  <si>
    <t>REEMPLAZO DE RESISTENCIIA DE ELECTROVENTIL</t>
  </si>
  <si>
    <t>257254</t>
  </si>
  <si>
    <t>SERVICIO 20000 KM ($ 14670) BONIF 20 %</t>
  </si>
  <si>
    <t>109004</t>
  </si>
  <si>
    <t>SERVICIO 20000 KM ($14060) BON IF 20 %</t>
  </si>
  <si>
    <t>RUIDO A CARROCERIA EN ZONA TRASERA DERECHA</t>
  </si>
  <si>
    <t>PEGAR CAMARA DE RETROCESO</t>
  </si>
  <si>
    <t>EQUIPO DE AUDIO NO ENLAZA EL TELEFONO</t>
  </si>
  <si>
    <t>REEMPLAZO MANIJA GUANTERA S/TSB</t>
  </si>
  <si>
    <t>11500</t>
  </si>
  <si>
    <t>REEMPLAZO DE BOMBA DE COMBUSTIBLE</t>
  </si>
  <si>
    <t>COLOCAR PORTA EQUIPAJE COMPRADO POR MOSTRA</t>
  </si>
  <si>
    <t>REEMPLAZAR CADENA DE DISTRIBUCION SEGUN PR</t>
  </si>
  <si>
    <t>266303</t>
  </si>
  <si>
    <t>RUIDO AL RODAR EN PUERTAS DELANT IZQ Y TRA</t>
  </si>
  <si>
    <t>CAMPAÑA JFB - TABLERO DE INSTRUMETOS</t>
  </si>
  <si>
    <t>234379</t>
  </si>
  <si>
    <t>SERVICIO 60000 KM  12860 BONIF 30 %  $ 900</t>
  </si>
  <si>
    <t>172081</t>
  </si>
  <si>
    <t>SERVICIO 20000 KM ($   11250) BONIF 20 %</t>
  </si>
  <si>
    <t>REEMPLAZAR SOPORTE SUPERIOR DERECHO</t>
  </si>
  <si>
    <t>193077</t>
  </si>
  <si>
    <t>CODIGO DE RADIO 3 6 5 2</t>
  </si>
  <si>
    <t>REALIZAR CAMPAÑA JFB - TABLERO DE INSTR</t>
  </si>
  <si>
    <t>CORREDERAS DE PORTONERS LATERALES SE SALTA</t>
  </si>
  <si>
    <t>INGREA AGUA ZONA PLAFO DE TECHO</t>
  </si>
  <si>
    <t>TAPA DE ACCESO A FILTRO DE COMBUSTIBLE EST</t>
  </si>
  <si>
    <t>SE APLICO TSB D5AW016TQ0 PARA SUSTITUIR AU</t>
  </si>
  <si>
    <t>188707</t>
  </si>
  <si>
    <t>SERVICIO 50000 KM ($ 14150) BONIF 30 %</t>
  </si>
  <si>
    <t>268634</t>
  </si>
  <si>
    <t>SERVICIO DE 70.000 KM ($ 12670) BONIF 30 %</t>
  </si>
  <si>
    <t>SERVICIO ANUAL  ($ 10980) BONIF 10 %</t>
  </si>
  <si>
    <t>OYB315</t>
  </si>
  <si>
    <t>226284</t>
  </si>
  <si>
    <t>SERVICIO 70000 KM ($ 10980) BO NIF 30 %</t>
  </si>
  <si>
    <t>147364</t>
  </si>
  <si>
    <t>104369</t>
  </si>
  <si>
    <t>256492</t>
  </si>
  <si>
    <t>SERVICIO 20000 KM ($ 10980) BONIF 20 %</t>
  </si>
  <si>
    <t>84762</t>
  </si>
  <si>
    <t>CAMBIO DE ACEITE Y FILTRO  ($ 4918)</t>
  </si>
  <si>
    <t>192381</t>
  </si>
  <si>
    <t>SERVICIO ANUAL 14060 BONIF 30 %</t>
  </si>
  <si>
    <t>VIBRACION ALK FRENAR</t>
  </si>
  <si>
    <t>SERVICIO 90000KM</t>
  </si>
  <si>
    <t xml:space="preserve"> ROTACION ALINEADO Y BALANCEADO</t>
  </si>
  <si>
    <t>PERDIDA DE LIQ REFRIGERANTE</t>
  </si>
  <si>
    <t>238163</t>
  </si>
  <si>
    <t>23523</t>
  </si>
  <si>
    <t>SERVICIO DE 140.000 KM.-  ($11250)</t>
  </si>
  <si>
    <t>CONTROL DE CARGA DE BATERIA</t>
  </si>
  <si>
    <t>JG507724</t>
  </si>
  <si>
    <t>Servicio 60.000 kms</t>
  </si>
  <si>
    <t>257282</t>
  </si>
  <si>
    <t>268769</t>
  </si>
  <si>
    <t>MOTOR NOP MARRANCA</t>
  </si>
  <si>
    <t>22009</t>
  </si>
  <si>
    <t>SERVICIO 30000 KM ($ 10980) BONIF 30 %</t>
  </si>
  <si>
    <t>REEMPLAZO BOMBA AGUA - GTIA PR</t>
  </si>
  <si>
    <t>262797</t>
  </si>
  <si>
    <t>SERVICIO 10000 KM. ($ 13590) BONIF 10 %</t>
  </si>
  <si>
    <t>BURLETE DE PARABRISAS SE DESPEGA</t>
  </si>
  <si>
    <t>CRUJIDO EN CRISTAL DE PUERTA DEL CONDUCUTO</t>
  </si>
  <si>
    <t>SOPORTE DE VIDRIO FIJO SE SALIO EN VIAJE</t>
  </si>
  <si>
    <t>CAMPAÑA JEG</t>
  </si>
  <si>
    <t>PEQ438</t>
  </si>
  <si>
    <t>268737</t>
  </si>
  <si>
    <t>237836</t>
  </si>
  <si>
    <t>DIRECCION MUY DURA</t>
  </si>
  <si>
    <t>JG504911</t>
  </si>
  <si>
    <t>PROVEER DE LLAVE CON TELEMANDO RESERVADA</t>
  </si>
  <si>
    <t>9048</t>
  </si>
  <si>
    <t>REEMPLAZAR BIELETQA DE BARRAESTAB</t>
  </si>
  <si>
    <t>OVJ104</t>
  </si>
  <si>
    <t>224795</t>
  </si>
  <si>
    <t>REEMPLAZAR PULVERIZADORES LAVA CRISTALES D</t>
  </si>
  <si>
    <t>151089</t>
  </si>
  <si>
    <t>MOTOR SE PARò EN RODAJE  GIRA EL MOTOR Y N</t>
  </si>
  <si>
    <t>258448</t>
  </si>
  <si>
    <t>SERVICIO 60000 KM ($ 16760) BONIF M30 %</t>
  </si>
  <si>
    <t>REEMPLAZO CAJA DIRECCION</t>
  </si>
  <si>
    <t>CUESTA QUE ENTREN LOS CAMBIOS</t>
  </si>
  <si>
    <t>64693</t>
  </si>
  <si>
    <t>SERV.MANT. DE  10.000 KM ($ 11250) BONIF 1</t>
  </si>
  <si>
    <t>CAMPAÑA JFB-TABLERO DE INSTRUM</t>
  </si>
  <si>
    <t>REEMPLAZO BATERIA. GTIA PR.</t>
  </si>
  <si>
    <t>REALIZAR CAMPAÑA  JJE  208, 2008 - SOFTWAR</t>
  </si>
  <si>
    <t>239658</t>
  </si>
  <si>
    <t xml:space="preserve"> SERVICIOP DE 80.   KM CON BUJIAS - $ 1595</t>
  </si>
  <si>
    <t>EMBRAGUE TREPIDA EN REVERSA</t>
  </si>
  <si>
    <t>REALIZAR CAMPAÑA FJFB - TABLERO DE INSTRUM</t>
  </si>
  <si>
    <t>248155</t>
  </si>
  <si>
    <t>Servicio 30.000 Kms</t>
  </si>
  <si>
    <t>268792</t>
  </si>
  <si>
    <t>RUIDO EN MOTOR COMO SILVIDO</t>
  </si>
  <si>
    <t>163899</t>
  </si>
  <si>
    <t>SERVICIO 10000 KM ($ 10980) BONIF 10 %</t>
  </si>
  <si>
    <t>260500</t>
  </si>
  <si>
    <t>0204 00007242</t>
  </si>
  <si>
    <t>SERVICIO 30000 KM ($ 12670) BONIF 30 %</t>
  </si>
  <si>
    <t>0204 00007243</t>
  </si>
  <si>
    <t>249356</t>
  </si>
  <si>
    <t>SERVICIO DE 10.000 KM ($ 10980) BONIF 10 %</t>
  </si>
  <si>
    <t>SERVICIO 40000 KM ($ 13850) BONIF 30 %</t>
  </si>
  <si>
    <t>171556</t>
  </si>
  <si>
    <t>SERVICIO 30000 KM ($14060) BONIF 30 %</t>
  </si>
  <si>
    <t>REEMPLAZO DE ESPEJO IZQ</t>
  </si>
  <si>
    <t>236924</t>
  </si>
  <si>
    <t>SERVICIO 40000 KM ($ 13390 BONIF 30 %</t>
  </si>
  <si>
    <t>ROTAR RUEDAS ALINEADO Y BALANCEADO</t>
  </si>
  <si>
    <t>268845</t>
  </si>
  <si>
    <t>ALARMA SE ACTIVA SOLA Y NO CORTA</t>
  </si>
  <si>
    <t>ELECTRO VENTILADOR NO CORTA</t>
  </si>
  <si>
    <t>PORTON LATERAL IZQ MREBOTA AL CERRAR</t>
  </si>
  <si>
    <t>SE SLAIO LA MANIJA DE TAPA DE GUANTERA</t>
  </si>
  <si>
    <t>TIRONEO EN MOTOR AL PASAR DE 1RA A 2DA</t>
  </si>
  <si>
    <t>257548</t>
  </si>
  <si>
    <t>SERVICIO 10000 KM. ($14060) BONIF 10 %</t>
  </si>
  <si>
    <t>CUESTA MPONER LA REVERSA</t>
  </si>
  <si>
    <t>RUIDO ALÑ RODAR EN PORTON LATERAL IZQUIERD</t>
  </si>
  <si>
    <t>CHIRRIDO EN ZONA MOTOR CON EL AIRE ACONDIC</t>
  </si>
  <si>
    <t>PUERTAS DELANTERAS REBOTAN AL CERRAR</t>
  </si>
  <si>
    <t>235199</t>
  </si>
  <si>
    <t>SERVICIO 60000 KM ($ 12860 BONIF 30 % ($90</t>
  </si>
  <si>
    <t>LUCES DE LED TRASERAS NO ENCIENDEN (LADO I</t>
  </si>
  <si>
    <t>PQL389</t>
  </si>
  <si>
    <t>REEMPLAZAR LAMPARA DE BAJA</t>
  </si>
  <si>
    <t>218258</t>
  </si>
  <si>
    <t>SERVICIO 10000 KM. ($10980) BONIF 10 %</t>
  </si>
  <si>
    <t>251827</t>
  </si>
  <si>
    <t>SERVICIO DE 20.000 KM ($ 11250 BONIF 20 %</t>
  </si>
  <si>
    <t>ROTACION ALINEADO Y BALANCEADO ($ 1400)</t>
  </si>
  <si>
    <t>CAMPAÑA JFB - TABLERO DE INSTRIUM</t>
  </si>
  <si>
    <t>268882</t>
  </si>
  <si>
    <t>CODIGO DE RADIO 3 1 3 1</t>
  </si>
  <si>
    <t>268916</t>
  </si>
  <si>
    <t>TELECARGA DE SOFT DE LA PANTALLA NAV</t>
  </si>
  <si>
    <t>260170</t>
  </si>
  <si>
    <t>SERVICIO 20000 KM ($ 14060 ) BONIF 20 %  $</t>
  </si>
  <si>
    <t>REEMPLAZO AMBOS EQUILIBRADORES DE BAUL</t>
  </si>
  <si>
    <t>234614</t>
  </si>
  <si>
    <t>PERDODA DE ACEITE BAJO MOTOR</t>
  </si>
  <si>
    <t>FARO IZQUIEDO MANCHADO - VENTA MOSTRADOR</t>
  </si>
  <si>
    <t>192226</t>
  </si>
  <si>
    <t>SERVICIO 20000 KM ($14060) BONIF 20 %</t>
  </si>
  <si>
    <t>237440</t>
  </si>
  <si>
    <t>SERVICIO 30000 KM ($ 11250) BONIF 30 %  $</t>
  </si>
  <si>
    <t>268067</t>
  </si>
  <si>
    <t>25% CARGO CLIENTE QUE NO CUBRE EL GESTO CO</t>
  </si>
  <si>
    <t>268576</t>
  </si>
  <si>
    <t>ACTUALIZACION SOFWARE (NO TOMA LA ACTUALIZ</t>
  </si>
  <si>
    <t>RAYA EN PARAGOLPE TRASERO LADO IZQ</t>
  </si>
  <si>
    <t>SERVICIO 10.000 KMS  NO ASISTIO AL TURNO</t>
  </si>
  <si>
    <t>236165</t>
  </si>
  <si>
    <t>SERVICIO 10000 KM. ($ 14060) BONIF M10 %</t>
  </si>
  <si>
    <t>RUIDO A VIENTO EN ZONA TRASERA IZQ</t>
  </si>
  <si>
    <t>PUERTA TRASERA DERECHA CUESTA CERRAR</t>
  </si>
  <si>
    <t>268666</t>
  </si>
  <si>
    <t>REALIZAR CAMP HSL - SOFT DEL MOTOR - BBA D</t>
  </si>
  <si>
    <t>244863</t>
  </si>
  <si>
    <t>RUIDO AL SALIR EFORZANDO</t>
  </si>
  <si>
    <t>LAMINA DE SEGURIDAD TRANSPARENTE</t>
  </si>
  <si>
    <t>REALIZAR CAMPAÑA JFB - TABLERO DE INSTRUM</t>
  </si>
  <si>
    <t>RUIDO AL RODAR EN TPUERTAS CON EL VIDRIO B</t>
  </si>
  <si>
    <t>268980</t>
  </si>
  <si>
    <t>SERVICIO 10000 KM. ($ 10980) BONIF 10 %</t>
  </si>
  <si>
    <t>CAMPAÑA JFB TABLERO DE INSTRUMENTOS</t>
  </si>
  <si>
    <t>CAMPAÑA ZWA -SONDA DE LA CAJA DE SALIDA DE</t>
  </si>
  <si>
    <t>CAMPAÑA HXX MANTA DE AISLAMIENTO ACUSTICO</t>
  </si>
  <si>
    <t>259000</t>
  </si>
  <si>
    <t>SERVICIO 10000 KM  ($ 10980) BONIF 10 %</t>
  </si>
  <si>
    <t>268963</t>
  </si>
  <si>
    <t>SERVICIO DE 10.000 KM ($ 138850) BONIF 110</t>
  </si>
  <si>
    <t>COLOCAR CHAPON ($2600) PAGO EN EFECTIVO</t>
  </si>
  <si>
    <t>RUIDO EN ZONA TAMBOR DE ARRANQUE</t>
  </si>
  <si>
    <t>171488</t>
  </si>
  <si>
    <t>INSTALAR ALARMA Y TUERCAS ANTIRROBO</t>
  </si>
  <si>
    <t>183415</t>
  </si>
  <si>
    <t>SERVICIO 10000 KM ($ 11250) BONIF 10 %</t>
  </si>
  <si>
    <t>9443</t>
  </si>
  <si>
    <t>CRISTAL DE PUERTA DELANTERA IZQ NO SUBE</t>
  </si>
  <si>
    <t>FOR-FAIT RAPIDE CAMBIO DE ACEITE Y FILTRO</t>
  </si>
  <si>
    <t>268978</t>
  </si>
  <si>
    <t>SERVICIO 10000 KM.($10980) BONIF 10 %</t>
  </si>
  <si>
    <t>35941</t>
  </si>
  <si>
    <t>SERVICIO BONIFICADO PÒR VENTAS</t>
  </si>
  <si>
    <t>194716</t>
  </si>
  <si>
    <t>SERVICIO ANUAL  ($10980) BONIF 10 %</t>
  </si>
  <si>
    <t>228890</t>
  </si>
  <si>
    <t>REPARACION CABLEADO ALARMA</t>
  </si>
  <si>
    <t>268987</t>
  </si>
  <si>
    <t>CODIGO DE RADIO 6 5 4 6</t>
  </si>
  <si>
    <t>246869</t>
  </si>
  <si>
    <t>CAMBIO DE ACEITE Y FILTRO PROMO TALLER PUE</t>
  </si>
  <si>
    <t>REEMPLAZAR PULVERIZADORES Y TAQUITOS DE MO</t>
  </si>
  <si>
    <t>635108</t>
  </si>
  <si>
    <t>REEMPLAZAR MANGUERA DE AGUA</t>
  </si>
  <si>
    <t>262618</t>
  </si>
  <si>
    <t>REPARACION DE CHAPA PINTURA Y PULIDO</t>
  </si>
  <si>
    <t>SE ENCIENDE TEST. ESP Y 1 VEZ EN SUBIDA SE</t>
  </si>
  <si>
    <t>REPARACION DE MECANICA SINIESTRO 1980986</t>
  </si>
  <si>
    <t>REPARACION DE CHAPA SINIESTRO 41522074742</t>
  </si>
  <si>
    <t>REPARACION DE PINTURA SINIESTRO 4152207447</t>
  </si>
  <si>
    <t>REPARACION DE CHAPA SINIESTRO SINIESTRO 70</t>
  </si>
  <si>
    <t>RUIDO VIBRAC.EN ZONA DE PARANTE CENTRAL IZ</t>
  </si>
  <si>
    <t>RUIDO COMO ALGO SUELTO EN PARTE TRAS. ZONA</t>
  </si>
  <si>
    <t>REEMPLAZO AMORT DL DR</t>
  </si>
  <si>
    <t>ALINEAR PARAG. DEL.Y G.D.D Y COLOCAR LAMPA</t>
  </si>
  <si>
    <t>ALARMA MUY SENSIBLE SE DISPARA AL PASAR UN</t>
  </si>
  <si>
    <t>58138</t>
  </si>
  <si>
    <t>PINTAR CAHA DE ESPEJO DER (1100)</t>
  </si>
  <si>
    <t>1657</t>
  </si>
  <si>
    <t>SERV.MANT. DE  10.000 KM (14060)</t>
  </si>
  <si>
    <t>REPARACION DE CHAPA SINIESTRO 50100025649</t>
  </si>
  <si>
    <t>REPARACION DE PINTURA SINIESTRO 5010002564</t>
  </si>
  <si>
    <t>FRANQUICIA CARGO CLIENTE (11020)</t>
  </si>
  <si>
    <t>REP. PINTURA PARAGOLPE DEL (5000)</t>
  </si>
  <si>
    <t>PULIDO COMPLETO C/ LLANTA TRASERA DER. (20</t>
  </si>
  <si>
    <t>RUIDO SE ESCUCHA ABAJO A LA DER AL GIRAR A</t>
  </si>
  <si>
    <t>227927</t>
  </si>
  <si>
    <t>SE REEMPL. CAJA DE AGUA Y LIQUIDO REFR.C/</t>
  </si>
  <si>
    <t>5186</t>
  </si>
  <si>
    <t>BATERIAS - 206 / 207 COMPACT / PARTNER / 3</t>
  </si>
  <si>
    <t>CAMBIO DE FILTRO DE NAFTA , SE FIJO LIMP.</t>
  </si>
  <si>
    <t>DISTRIBUCION - 207 COMPACT (8590)</t>
  </si>
  <si>
    <t>RUIDO CRUJIDO EN POSABRAZO CENTRAL AL ANDA</t>
  </si>
  <si>
    <t>CAMPAÑA DE SANEAMIENTO  JEF  PROTECCION RA</t>
  </si>
  <si>
    <t>183647</t>
  </si>
  <si>
    <t>SE COLOCO CODIGO DE RADIO (500)</t>
  </si>
  <si>
    <t>SERV.MANT. DE  20.000 KM (14060) PROMO 20%</t>
  </si>
  <si>
    <t>PRESUP.CH. PINT.Y MEC. STRO. 1985082 (DEST</t>
  </si>
  <si>
    <t>REEMPLAZO ELECTROBBA ASISTENCIA S/AP: 1077</t>
  </si>
  <si>
    <t>ASIENTO TRASERO DER. AL SENTARSE HACE UN C</t>
  </si>
  <si>
    <t>A.A. ENFRIA POCO MUY POBRE</t>
  </si>
  <si>
    <t>SE ENCIENDE TESTIGO DE INYECCION NO FALLA</t>
  </si>
  <si>
    <t>PCC207</t>
  </si>
  <si>
    <t>111312</t>
  </si>
  <si>
    <t>SE REEMPLAZO BATERIA  TARJETA CLUB LA VOZ</t>
  </si>
  <si>
    <t>FRANQUICIA CARGO CLIENTE (9000)</t>
  </si>
  <si>
    <t>266057</t>
  </si>
  <si>
    <t>GRANQUICIA CARGO CLIENTE (6000)</t>
  </si>
  <si>
    <t>259999</t>
  </si>
  <si>
    <t>SERV.MANT. DE  10.000 KM (10980) PROMO 10%</t>
  </si>
  <si>
    <t>PMT019</t>
  </si>
  <si>
    <t>184380</t>
  </si>
  <si>
    <t>SERV.MANT. DE  40.000 KM (14060) PROMO 30%</t>
  </si>
  <si>
    <t>216748</t>
  </si>
  <si>
    <t>FRANQUICIA CARGO CLIENTE ( 19968 )</t>
  </si>
  <si>
    <t>OR VALES PENDIENTES TRA</t>
  </si>
  <si>
    <t>B5480</t>
  </si>
  <si>
    <t>REPARACION DE CHAPA SINIESTRO 91060788</t>
  </si>
  <si>
    <t>REPARACION DE PINTURA SINIESTRO 91060788</t>
  </si>
  <si>
    <t>REPARACION DE MECANICA SINIESTRO 91060788</t>
  </si>
  <si>
    <t>REPARACION DE CHAPA SINIESTRO 2001961754</t>
  </si>
  <si>
    <t>REPARACION DE PINTURA SINIESTRO 2001961754</t>
  </si>
  <si>
    <t>REPARACION DE CHAPA SINIESTRO 52/02/085452</t>
  </si>
  <si>
    <t>REPARACION DE PINTURA SINIESTRO 52/02/0854</t>
  </si>
  <si>
    <t>CAMBIO ACEITE MOTOR Y FILTRO  (5000)</t>
  </si>
  <si>
    <t>260532</t>
  </si>
  <si>
    <t>SE REEMPLAZO BLOQUE HIDRAULICO DE CAJA AUT</t>
  </si>
  <si>
    <t>REPARACION DE CHAPA SINIESTRO 70-71565</t>
  </si>
  <si>
    <t>REPARACION DE PINTURA SINIESTRO 70-71565</t>
  </si>
  <si>
    <t>REPARACION DE CHAPA SINIESTRO 50101407214</t>
  </si>
  <si>
    <t>REPARACION DE PINTURA SINIESTRO 5010140721</t>
  </si>
  <si>
    <t>FRANQUICIA CARGO CLIENTE (10880)</t>
  </si>
  <si>
    <t>PARTICIPACION COMERCIAL GESTO TECNICO 50%</t>
  </si>
  <si>
    <t>REEMPLAZAR ESPEJO IZQ. SINIESTRO 2019904</t>
  </si>
  <si>
    <t>205248</t>
  </si>
  <si>
    <t>FRANQUICIA CARGO CLIENTE (8000)</t>
  </si>
  <si>
    <t>REPARACION DE CHAPA SINIESTRO 2002052547 F</t>
  </si>
  <si>
    <t>REPARACION DE PINTURA SINIESTRO 2002052547</t>
  </si>
  <si>
    <t>268507</t>
  </si>
  <si>
    <t>SALTADURA EN PINTURA O LACA EN UNION DE PA</t>
  </si>
  <si>
    <t>PINTURA MAS CLARA EN PARTE TRASERA DER. EN</t>
  </si>
  <si>
    <t>CAPOT FURA DE LINEA EN PARTE SUP IZQ. EN U</t>
  </si>
  <si>
    <t>REPARACION DE CHAPA SINIESTRO 50100025407</t>
  </si>
  <si>
    <t>REPARACION DE PINTURA SINIESTRO 5010002540</t>
  </si>
  <si>
    <t>REPARACION DE MECANICA SINIESTRO 501000254</t>
  </si>
  <si>
    <t>SE VERIFICO CONTROL DE VELOCIDAD</t>
  </si>
  <si>
    <t>SE CAMBIO BRAZO Y ESCOBILLA TRASERA</t>
  </si>
  <si>
    <t>COTIZAR MICROBOLLOS</t>
  </si>
  <si>
    <t>CAMPAÑA DE SANEAMIENTO JEF  PROTECCION DEL</t>
  </si>
  <si>
    <t>CAMPAÑA DE SANEAMIENTO JFB  TABLERO DE INS</t>
  </si>
  <si>
    <t>REPARACION DE CHAPA SINIESTRO 445551</t>
  </si>
  <si>
    <t>REPARACION DE PINTURA SINIESTRO 445551</t>
  </si>
  <si>
    <t>SERV.MANT. DE  40.000 KM (13340) PROMO 30</t>
  </si>
  <si>
    <t>ALINEADO Y BALANCEO SI ES CONVENIENTE ROTA</t>
  </si>
  <si>
    <t>263838</t>
  </si>
  <si>
    <t>SE FIJO PLASTICOS BAJO CARROCERIA</t>
  </si>
  <si>
    <t>162537</t>
  </si>
  <si>
    <t>0204 00007238</t>
  </si>
  <si>
    <t>REPARACION DE TAPA DE CILINDROS Y CAMBIO D</t>
  </si>
  <si>
    <t>RUIDO ABAJO AL GIRAR TOTALMENTE LA DIRECCI</t>
  </si>
  <si>
    <t>SOPORTE DE MOTOR SINIESTRO 437884</t>
  </si>
  <si>
    <t>REPARACION DE CHAPA SINIESTRO 2004051</t>
  </si>
  <si>
    <t>REPARACION DE PINTURA SINIESTRO 2004051</t>
  </si>
  <si>
    <t>REPARACION DE MECANICA SINIESTRO 2004051</t>
  </si>
  <si>
    <t>REPARACION DE CHAPA SINIESTRO 2001195</t>
  </si>
  <si>
    <t>REPARACION DE PINTURA SINIESTRO 2001195</t>
  </si>
  <si>
    <t>CAMPAÑA DE SANEAMIENTO JBF   CUNA</t>
  </si>
  <si>
    <t>PRESUPUESTO P/ LA CAJA SINIESTRO 501000264</t>
  </si>
  <si>
    <t>REPARACION DE PINTURA SINIESTRO 5010002645</t>
  </si>
  <si>
    <t>REPARACION DE MECANICA SINIESTRO 501000264</t>
  </si>
  <si>
    <t>268420</t>
  </si>
  <si>
    <t>FRANQUICIA CARGO CLIENTE (16640)</t>
  </si>
  <si>
    <t>OGD302</t>
  </si>
  <si>
    <t>216119</t>
  </si>
  <si>
    <t>SE REEMPLAZO BBA. LAVAPARABRISAS Y TUBO LA</t>
  </si>
  <si>
    <t>REEMPLAZAR CRISTAL FIJO DEL.DER SINIESTRO</t>
  </si>
  <si>
    <t>REPARACION DE CHAPA SINIESTRO 411024</t>
  </si>
  <si>
    <t>REEMPLAZAR 5 RUEDAS Y ACC. SINIESTRO 50100</t>
  </si>
  <si>
    <t>REPARACION DE CHAPA SINIESTRO 50100024591</t>
  </si>
  <si>
    <t>REPARACION DE PINTURA SINIESTRO 5010002459</t>
  </si>
  <si>
    <t>236143</t>
  </si>
  <si>
    <t>FRANQUICIA CARGO CLIENTE (14220)</t>
  </si>
  <si>
    <t>REPARACION DE MECANICA SINIESTRO 501000245</t>
  </si>
  <si>
    <t>REPARACION DE CHAPA SINIESTRO (</t>
  </si>
  <si>
    <t>CONTROL DE UNIDAD CARGO PEUGEOT (EXPEDIENT</t>
  </si>
  <si>
    <t>REPARACIONES MECANICAS SINIESTRO 1990458</t>
  </si>
  <si>
    <t>REPARACION DE CHAPA SINIESTRO 1990458</t>
  </si>
  <si>
    <t>REPARACION DE PINTURA SINIESTRO 1990458</t>
  </si>
  <si>
    <t>240205</t>
  </si>
  <si>
    <t>REPARACION DE PINTURA SEGUN PRESUPUESTO (1</t>
  </si>
  <si>
    <t>SERV.MANT. DE  40.000 KM (12450)  PROMO 30</t>
  </si>
  <si>
    <t>REPARACION DE CHAPA SINIESTRO 52/02/088958</t>
  </si>
  <si>
    <t>REPARACION DE PINTURA SINIESTRO 52/02/0889</t>
  </si>
  <si>
    <t>CAMBIAR PASTILLA DE FRENO DEL.</t>
  </si>
  <si>
    <t>MICROBOLLO EN PTA DEL.DER</t>
  </si>
  <si>
    <t>REPARACION DE CHAPA SINIESTRO 53300087573</t>
  </si>
  <si>
    <t>REPARACION DE PINTURA SINIESTRO 5330008757</t>
  </si>
  <si>
    <t>239002</t>
  </si>
  <si>
    <t>FRANQUICIA CARGO CLIENTE (13980)</t>
  </si>
  <si>
    <t>REPARACION DE CHAPA SINIESTRO 2017897</t>
  </si>
  <si>
    <t>REPARACION DE PINTURA SINIESTRO 2017897</t>
  </si>
  <si>
    <t>9141</t>
  </si>
  <si>
    <t>SERV.MANT. DE  30.000 KM (12670) PROMO 30%</t>
  </si>
  <si>
    <t>SE REPARO CABLEADO DE BOCINA Y CAMBIO DE C</t>
  </si>
  <si>
    <t>CONTROL CRUCERO A VECES NO FUCIONA ANDA UN</t>
  </si>
  <si>
    <t>52949</t>
  </si>
  <si>
    <t>SE REEMPLAZO PARABRISAS</t>
  </si>
  <si>
    <t>CAPOT RAYADO</t>
  </si>
  <si>
    <t>OR CERRADA POR SEBASTIAN BORSERO</t>
  </si>
  <si>
    <t>PERDIDA DE FLUIDO ZONA DE MOTOR</t>
  </si>
  <si>
    <t>PERDIDA FLUIDO ZONA CAJA VELOCIDADES</t>
  </si>
  <si>
    <t>PARAGOLPE DL RAYADO-DDA ENVIADA EN SAGAI-F</t>
  </si>
  <si>
    <t>BOLLO EN PUERTA DELANTERA IZQUIERDA</t>
  </si>
  <si>
    <t>REPARACION BOLLO PUERTA DEL IZQ CON ACUERD</t>
  </si>
  <si>
    <t>TESTIGO DE DIRECCION QUEDA ENCENDIDO</t>
  </si>
  <si>
    <t>DAÑO EN TODO LATERAL DERECHO</t>
  </si>
  <si>
    <t>REALIZAR CAMPAÑA JFB</t>
  </si>
  <si>
    <t>TECHO RAYADO-FALTA PRESUP PARA ENVIAR DDA</t>
  </si>
  <si>
    <t>SUSTITUCION DE JUNTA PTA IZQ</t>
  </si>
  <si>
    <t xml:space="preserve"> CAMPAÑA SANEAMIENTO JGW JUNTA ESFERICA DE</t>
  </si>
  <si>
    <t>DAÑO EN TODO EL LATERAL DERECHO</t>
  </si>
  <si>
    <t>209461</t>
  </si>
  <si>
    <t>DAÑO EN PARAGOLPE DELANTERO</t>
  </si>
  <si>
    <t>DAÑO EN PUERTA DELANTERA IZQUIERDA</t>
  </si>
  <si>
    <t>ESTRIBO DEL CONDUCTOR RAYADO</t>
  </si>
  <si>
    <t>209396</t>
  </si>
  <si>
    <t>RUIDO EN ZONA DE TORPEDO AL RODAR VEHICULO</t>
  </si>
  <si>
    <t>RUIDO ROZAMIENTO EN RUEDA DELANTERA IZQUIE</t>
  </si>
  <si>
    <t>GUANTERA NO CIERRA</t>
  </si>
  <si>
    <t>REEMPLAZO KIT ZAPATAS FRENOS TRASEROS. GTI</t>
  </si>
  <si>
    <t>210284</t>
  </si>
  <si>
    <t>PREPARACION NETREGA</t>
  </si>
  <si>
    <t>REEMPLAZO MOTORREDUCTORES S/AP: 108023 EXP</t>
  </si>
  <si>
    <t>REALIZAR CAMPAÑA JHS</t>
  </si>
  <si>
    <t>TAPA DE BAUL RAYADA</t>
  </si>
  <si>
    <t>REEMPLAZO PARABRISAS: CARGO GEFCO</t>
  </si>
  <si>
    <t>TAPA DE BAUL CON NOVEDADES</t>
  </si>
  <si>
    <t>REALIZAR CAMPAÑA JGW</t>
  </si>
  <si>
    <t>REALIZAR CAMPAÑ JGW</t>
  </si>
  <si>
    <t>REPARACION DE MICROBOLLO EN PARANTE</t>
  </si>
  <si>
    <t>PORTONES TRASERO QUEDAN CON TESTIGO ABIERT</t>
  </si>
  <si>
    <t>REPARAR PORTON LATERAL</t>
  </si>
  <si>
    <t>SE BORRARON LOS MAPAS DEL GPS</t>
  </si>
  <si>
    <t>LAS MARCHAS HAVCEN RUIDO AL CAMBIARLAS</t>
  </si>
  <si>
    <t>EL MEDIDOR DE COMBUSTIBLE EN OPORTUNIDADES</t>
  </si>
  <si>
    <t>RUIDO EN RUEDA DELANTERA DERECHA AL RODAR</t>
  </si>
  <si>
    <t>SE SIENTE UN RUIDO ALÑ PONER LA REVERSA CO</t>
  </si>
  <si>
    <t>RUIDO EN TREN DELANTERO  , COMO SI ESTUVIE</t>
  </si>
  <si>
    <t>TAPA DE  BAUL HACE RUIDO AL ABRIR</t>
  </si>
  <si>
    <t>RUIDO EN PUERTAS AL ABRIR</t>
  </si>
  <si>
    <t>HACE RUIDO CUANDO PISAS EL EMGRAGUE EN PUN</t>
  </si>
  <si>
    <t>NO MARCA LOS INDICADORES DE MARCHA</t>
  </si>
  <si>
    <t>184409</t>
  </si>
  <si>
    <t>SERV.MANT. DE  10.000 KM 9370</t>
  </si>
  <si>
    <t>247955</t>
  </si>
  <si>
    <t>243783</t>
  </si>
  <si>
    <t>SERV.MANT. DE  20.000 KM $14060</t>
  </si>
  <si>
    <t>MANGUERA, DE LOS PIES DE ACOMPÑANTE  A/AC,</t>
  </si>
  <si>
    <t>RUIDO  AL GIRAR EL VOLANTE  PONER MARCHA A</t>
  </si>
  <si>
    <t>REEMPLAZO BIELETA BARRA ESTABILIZADORA</t>
  </si>
  <si>
    <t>EL CINTURON DE SEGURIDAD DEL ACOMPAÑANTE N</t>
  </si>
  <si>
    <t>LA PANTALLLA DEL TABLERO DE INSTRUMENTES E</t>
  </si>
  <si>
    <t>EN SITUACION LE DAS ARRANQUE, NO TOMA NING</t>
  </si>
  <si>
    <t>LA PUERTA TARSERA CORREDIZA  DERECHA CUEST</t>
  </si>
  <si>
    <t>SERV.MANT. DE  10.000 KM 14670-10 DES</t>
  </si>
  <si>
    <t>ROTACION ALÑIENADO Y BALANCEADO</t>
  </si>
  <si>
    <t>RUIDO EN TREN DELANTERO AL PASRA POR TERRE</t>
  </si>
  <si>
    <t>VIBRACION EN ALTA  - DESPUES DE LOS 120 KM</t>
  </si>
  <si>
    <t>268246</t>
  </si>
  <si>
    <t>FRANQUISIA CARHGO CLIENTE  (</t>
  </si>
  <si>
    <t>INTERVENCION CAPO MOTOR S/TSB</t>
  </si>
  <si>
    <t>AL A/AC NO ENFRIA , CUANDO ESTA EXPUESTO M</t>
  </si>
  <si>
    <t>261204</t>
  </si>
  <si>
    <t>SERV.MANT. DE  20.000  KM 10 980 -10 DES</t>
  </si>
  <si>
    <t>RUIDO EN PUERTA DELANTERA IZQ EN VIDRIO A</t>
  </si>
  <si>
    <t>RUIDO EN ZONA DE ACOMPLNATE PARANTE CENTRA</t>
  </si>
  <si>
    <t>222394</t>
  </si>
  <si>
    <t>SERVICIO ANUAL 10980 -10 DES</t>
  </si>
  <si>
    <t>232513</t>
  </si>
  <si>
    <t>SERV.MANT. DE  50.000 KM 14060 -30 DES</t>
  </si>
  <si>
    <t>SE ENCIENDE EL TESTIGO DE INYECCION</t>
  </si>
  <si>
    <t>153652</t>
  </si>
  <si>
    <t>SERV.MANT. DE  10.000 KM   $10980</t>
  </si>
  <si>
    <t>241227</t>
  </si>
  <si>
    <t>PROMO FORT FAIT BATERIA $ 5490</t>
  </si>
  <si>
    <t>247465</t>
  </si>
  <si>
    <t>DERIVA A LA DERECHA REITERACION</t>
  </si>
  <si>
    <t>ESCOBILLA SE PASA Y GOLPEA CON EL MARCO DE</t>
  </si>
  <si>
    <t>ZUMBIDO EN RUEDA DELANTERA DERECHA , ENTRE</t>
  </si>
  <si>
    <t xml:space="preserve"> CRUJIDO O VIBRASION ZONA TABLERO  LADO IZ</t>
  </si>
  <si>
    <t>RUIDO COMO ALGO SUELTO EL RUEDA DELANTERA</t>
  </si>
  <si>
    <t>EMBELLECEDOR VIDRIO FIJO SE DESPEGAN Y SE</t>
  </si>
  <si>
    <t>263569</t>
  </si>
  <si>
    <t>SERVICIO 20000 KM  10980  -20 DES</t>
  </si>
  <si>
    <t>LA RADIO EN OPORTUNIDAD HACVE UN POCO DE D</t>
  </si>
  <si>
    <t>269061</t>
  </si>
  <si>
    <t>REPRACION SEGUN PRESUPUESTO AMORTIGUADORES</t>
  </si>
  <si>
    <t>PROMO FORT  FAIT DE BUJIAS  $2050</t>
  </si>
  <si>
    <t>PROMO FORFAIT DE CAMBIO DE DISCOS Y PASTIL</t>
  </si>
  <si>
    <t>CAMBIO DE ACEITE Y FILTRO  %5080</t>
  </si>
  <si>
    <t>EN EL PRIMER ARRANQUE EN FRIO, CUESTA ARRA</t>
  </si>
  <si>
    <t>EL INDICADOR DE MARCHAS, SE QUEDA EN OPORT</t>
  </si>
  <si>
    <t>185188</t>
  </si>
  <si>
    <t>SERV.MANT. DE  10.000 KM  13980 -10</t>
  </si>
  <si>
    <t>PIY264</t>
  </si>
  <si>
    <t>230345</t>
  </si>
  <si>
    <t>CAMBIO ACEITE Y FILTRO +  FILTRO DE AIRE Y</t>
  </si>
  <si>
    <t>269122</t>
  </si>
  <si>
    <t>249455</t>
  </si>
  <si>
    <t>LA UNIDAD, AL PASAR LOS 120 KILOMETROS LA</t>
  </si>
  <si>
    <t>202017</t>
  </si>
  <si>
    <t>PDY761</t>
  </si>
  <si>
    <t>230509</t>
  </si>
  <si>
    <t>SERV.MANT. DE  90.000 KM  12670 -30 DES</t>
  </si>
  <si>
    <t>SE ENCIENDE LE TESTIGO FALLA MOTOR</t>
  </si>
  <si>
    <t>269142</t>
  </si>
  <si>
    <t>CODIGO DE RADIO  2 1 6 3</t>
  </si>
  <si>
    <t>POLAROIZADO  INTERMEDIO  BONIF</t>
  </si>
  <si>
    <t>LA PANTALLA  TACTIL EN UNA OPORTUNIDAD NO</t>
  </si>
  <si>
    <t>HXP  208, 2008 - TUBO DE CLIMATIZACION</t>
  </si>
  <si>
    <t>58017</t>
  </si>
  <si>
    <t>269083</t>
  </si>
  <si>
    <t>PROMO FORT FAIT BATERIA 5690</t>
  </si>
  <si>
    <t>214423</t>
  </si>
  <si>
    <t>REEMPLAZO DE SONDA DE OXIGENO</t>
  </si>
  <si>
    <t>PARLANTE DELANTERO PUERTA DE CONDUCTOR  VI</t>
  </si>
  <si>
    <t>ASIENTO DELANTERO TIENE LA TELA DESCOCIDA</t>
  </si>
  <si>
    <t>CUESTAN INGRESAR LAS PRIMERA Y SEGUNDO, CO</t>
  </si>
  <si>
    <t>27486</t>
  </si>
  <si>
    <t>SERV.MANT. DE  10.000 KM 11290 -10 DES</t>
  </si>
  <si>
    <t>269187</t>
  </si>
  <si>
    <t>266878</t>
  </si>
  <si>
    <t>SERV.MANT. DE  40.000 KM 16410</t>
  </si>
  <si>
    <t>ROTACION DE CUBIERTA + ALIENAOD Y BALANCEA</t>
  </si>
  <si>
    <t>269156</t>
  </si>
  <si>
    <t>SERVICIO ANUAL 13980 -20 DES</t>
  </si>
  <si>
    <t>SERV.MANT. DE  60.000 KM  12730 -30 DES CO</t>
  </si>
  <si>
    <t>266002</t>
  </si>
  <si>
    <t>257371</t>
  </si>
  <si>
    <t>CODIGO DE CODIGO  1 4 3 1</t>
  </si>
  <si>
    <t>SOPORTE DE PLAFON CENTRAL SE CAE</t>
  </si>
  <si>
    <t>RUIDO EN TREN DELANTERO AL PASAR POR  TERR</t>
  </si>
  <si>
    <t>FALTA TORNILLO EN PLASTICOS DE BAUL TRASER</t>
  </si>
  <si>
    <t>VER TECHO  RIGIDO POR TRABAJO DE VO</t>
  </si>
  <si>
    <t>239951</t>
  </si>
  <si>
    <t>SERV.MANT. DE  40.000 KM 1390 -30 DES CON</t>
  </si>
  <si>
    <t>265618</t>
  </si>
  <si>
    <t>SERV.MANT. DE  20.000 KM  ( PAGO MERCADO P</t>
  </si>
  <si>
    <t>REEMPLAZO DISTRIBUCION S/TSB</t>
  </si>
  <si>
    <t>LA PUERTA , LATERAL DERECHA SE LE SALIO LA</t>
  </si>
  <si>
    <t>TIENE UN ELEMENTO DE  METAAL QUE SE CAJO E</t>
  </si>
  <si>
    <t>COMO UN CAMPANEO EN ZONA MPOTOR AL ARRANCA</t>
  </si>
  <si>
    <t>80990</t>
  </si>
  <si>
    <t>SERV.MANT. DE  30.000 KM 11290 -30 DE</t>
  </si>
  <si>
    <t>269204</t>
  </si>
  <si>
    <t>RUIDO  EN ZONA TASERA LADO DERECHO</t>
  </si>
  <si>
    <t>EN SITUACIONES LA MARCHA,   CUESTA INGRESA</t>
  </si>
  <si>
    <t>247572</t>
  </si>
  <si>
    <t>EL ELCTRO QUEDA PRENDIDO MUCHO TIEMPO</t>
  </si>
  <si>
    <t>SE ENCIENDE EL TESTIGO FALLA MOTOR</t>
  </si>
  <si>
    <t>269212</t>
  </si>
  <si>
    <t>SERV.MANT. DE  20.000 KM 112990 -20 DES</t>
  </si>
  <si>
    <t>263428</t>
  </si>
  <si>
    <t>SERV.MANT. DE  30.000 KM 11570 -30 DES</t>
  </si>
  <si>
    <t>228508</t>
  </si>
  <si>
    <t>SERV.MANT. DE  30.000 KM 11290 -30 DES</t>
  </si>
  <si>
    <t>190041</t>
  </si>
  <si>
    <t>SERV.MANT. DE  10.000 KM 14240 -10 DES</t>
  </si>
  <si>
    <t>266079</t>
  </si>
  <si>
    <t>INGRESO DE AGIUA EN LOS PIES DELÑ  ACOMPAÑ</t>
  </si>
  <si>
    <t>EN OPORTUNIDADES NO FUNCIONA LA SIERAND E</t>
  </si>
  <si>
    <t>LA OPANTALLA EN OPORTUNDIADES SE TILDA O N</t>
  </si>
  <si>
    <t>SERV.MANT. DE  60.000 KM 12000</t>
  </si>
  <si>
    <t>244560</t>
  </si>
  <si>
    <t>SUSTTUIR PASTILLAS DE FRENO DELANTERA  Y T</t>
  </si>
  <si>
    <t>269206</t>
  </si>
  <si>
    <t>REPRACION SEGUN PRESUPUESTO( AMORTGUADORES</t>
  </si>
  <si>
    <t>EMBRAGUE + DISTRIBUCION+ CAMBIO DE TACO DE</t>
  </si>
  <si>
    <t>RADIO NO SE ESCUCHA CON NITIDEZ</t>
  </si>
  <si>
    <t>RELOJO SE ADELANTA 10 MINUTOS</t>
  </si>
  <si>
    <t>LIMPIA PARABRISAS LIMPIA MUY ARRIBVA</t>
  </si>
  <si>
    <t>OSF672</t>
  </si>
  <si>
    <t>240365</t>
  </si>
  <si>
    <t>FALLA EN LUCES , NO SE MUEVEN AL DOBLAR LA</t>
  </si>
  <si>
    <t>139086</t>
  </si>
  <si>
    <t>VER DIG TREN DELANTERO Y VER EMBRAGUE</t>
  </si>
  <si>
    <t>PROMO FORT FAIT DISCOS Y PASTILLAS DELNATE</t>
  </si>
  <si>
    <t>ALINEADO Y BALANCEO  1200</t>
  </si>
  <si>
    <t>REEMPLAZO RODAMIENTO TR DR</t>
  </si>
  <si>
    <t>268541</t>
  </si>
  <si>
    <t>269258</t>
  </si>
  <si>
    <t>69553</t>
  </si>
  <si>
    <t>PRMO FORT FAIT ESCOBILLAS DELANTERAS</t>
  </si>
  <si>
    <t>257316</t>
  </si>
  <si>
    <t>SERV.MANT. DE  10.000 KM 11570 -10DES</t>
  </si>
  <si>
    <t>ROTACION DE CUBIERTA + ALIENADO Y BALANCEA</t>
  </si>
  <si>
    <t>45730</t>
  </si>
  <si>
    <t>PROMO FORT FAIT PASTILLAS TARSERA 3190</t>
  </si>
  <si>
    <t>SUSTITUIR DISCOS  TARSEROS ( CLUB LA VOZ)</t>
  </si>
  <si>
    <t>238842</t>
  </si>
  <si>
    <t>SERVICIO ANUAL 14470 -20 DES</t>
  </si>
  <si>
    <t>260633</t>
  </si>
  <si>
    <t>SERV.MANT. DE  10.000 KM 11290  -10 DES</t>
  </si>
  <si>
    <t>245248</t>
  </si>
  <si>
    <t>SERVICIO ANUAL JESUS MARIA</t>
  </si>
  <si>
    <t>REEMPLAZO DISCOS FRENO DL S/AP 20M ZONAL:</t>
  </si>
  <si>
    <t>237151</t>
  </si>
  <si>
    <t>SERV.MANT. DE 140.000 KM  135090</t>
  </si>
  <si>
    <t>RUIDO EN PUERTAS , COMO A CARROCERIA</t>
  </si>
  <si>
    <t>EL PEDAL DE  EMBRAGUE ESTA MUY DURO Y HAY</t>
  </si>
  <si>
    <t>259873</t>
  </si>
  <si>
    <t>246716</t>
  </si>
  <si>
    <t>SERV.MANT. DE  20.000 KM 16930 -20 DES</t>
  </si>
  <si>
    <t>ROTACION ALIENADO Y BALANCEADO 1300</t>
  </si>
  <si>
    <t>REPARACION DE MECANICA SINIESTROS  2017382</t>
  </si>
  <si>
    <t>REPARACION DE CHAPA SINIESTRO 2017382</t>
  </si>
  <si>
    <t>REPRACION DE PINTURA SINIESTRO 2017382</t>
  </si>
  <si>
    <t>REPRACION DE CHAPA SINIESTRO 50100026358</t>
  </si>
  <si>
    <t>ALFOMBRA FALTANTE SINIESTRO 50100024591</t>
  </si>
  <si>
    <t>DIFERENCIA FRANQUICIA SINIESTRO50100026358</t>
  </si>
  <si>
    <t>258731</t>
  </si>
  <si>
    <t>266541</t>
  </si>
  <si>
    <t>LA GIRAR LA DIRRECCION  A TOPE SE SIENTE U</t>
  </si>
  <si>
    <t>LOS AMORTIGUADORES TRASEROS ESTAN COMO TRA</t>
  </si>
  <si>
    <t>NO DEJA VER LAS LISTA DE CONTACTOS CUANDO</t>
  </si>
  <si>
    <t>LOS VIDRIOS, CUANDO LOS BAJAS NO BAJAS HAS</t>
  </si>
  <si>
    <t>255813</t>
  </si>
  <si>
    <t>SERV.MANT. DE  30.000 KM 11290  -30</t>
  </si>
  <si>
    <t>85426</t>
  </si>
  <si>
    <t>256605</t>
  </si>
  <si>
    <t>SERV.MANT. DE  60.000 KM  15490</t>
  </si>
  <si>
    <t>269330</t>
  </si>
  <si>
    <t>SERV.MANT. DE  20.000 KM 13260 -20 DES</t>
  </si>
  <si>
    <t>SE ENCIENDE TESTIGO ESP</t>
  </si>
  <si>
    <t>269332</t>
  </si>
  <si>
    <t>SERV.MANT. DE  10.000 KM  14470  -10 DES</t>
  </si>
  <si>
    <t>CAMBIO ACEITE + 4 FILTREOS 7080</t>
  </si>
  <si>
    <t>REEMPLAZO RECEPTOR TELEMATICO S/EXP 103328</t>
  </si>
  <si>
    <t>149758</t>
  </si>
  <si>
    <t>LA UNIDAD SE PARA AL LLEGAR EN UNA ESQUINA</t>
  </si>
  <si>
    <t>260052</t>
  </si>
  <si>
    <t>SERV.MANT. DE  20.000 KM 11570 -20 DES</t>
  </si>
  <si>
    <t>RUIDO EN ZONA TARSERA AL ANDAR PROBADO CON</t>
  </si>
  <si>
    <t>LA UNIDAD POR UNOS DIAS NO INGRESABA LA PR</t>
  </si>
  <si>
    <t>182479</t>
  </si>
  <si>
    <t>SERVICIO ANUAL 14550 -10 DES</t>
  </si>
  <si>
    <t>18216</t>
  </si>
  <si>
    <t>SERVICIO ANUAL 11290 -30 DES</t>
  </si>
  <si>
    <t>4422</t>
  </si>
  <si>
    <t>SERV.MANT. DE  20.000 KM 14240 -20 DES</t>
  </si>
  <si>
    <t>252912</t>
  </si>
  <si>
    <t>SERV.MANT. DE  30.000 KM  14470</t>
  </si>
  <si>
    <t>263952</t>
  </si>
  <si>
    <t>SERV.MANT. DE  10.000 KM 11570  -10 DES</t>
  </si>
  <si>
    <t>260962</t>
  </si>
  <si>
    <t>SERV.MANT. DE  20.000 KM 11290 -20 DES</t>
  </si>
  <si>
    <t>269008</t>
  </si>
  <si>
    <t>POLARIZADO INTEMREDIO</t>
  </si>
  <si>
    <t>268804</t>
  </si>
  <si>
    <t>CAMBIO ACEITE Y FILTRO+  3 FILTROS  $6500</t>
  </si>
  <si>
    <t>TABLERO DE INSTRUMENTO COMO CON TIERRA ADE</t>
  </si>
  <si>
    <t>SE CAE EL PLAFON DE LUZ DE CONSOLA CENTRAL</t>
  </si>
  <si>
    <t>PARLANTES ESCUCHA VIBRASION  NNO IDENTIFIC</t>
  </si>
  <si>
    <t>248758</t>
  </si>
  <si>
    <t>SERV.MANT. DE  40.000 KM  13770 -30 DES</t>
  </si>
  <si>
    <t>226499</t>
  </si>
  <si>
    <t>SERV.MANT. DE  90.000  14470 -30 DES</t>
  </si>
  <si>
    <t>2915</t>
  </si>
  <si>
    <t>SERV.MANT. DE  10.000 KM  11290 -10</t>
  </si>
  <si>
    <t>211714</t>
  </si>
  <si>
    <t>LIMPIA PARABRISAS APUNTA HACXIA ABAJO</t>
  </si>
  <si>
    <t>216478</t>
  </si>
  <si>
    <t>SERV.MANT. DE  40.000 KM CON BUJHIAS</t>
  </si>
  <si>
    <t>PINTAR CHACHA DE ESPEJO DEL DERECHO</t>
  </si>
  <si>
    <t>261801</t>
  </si>
  <si>
    <t>SERV.MANT. DE  30.000 KM 11290</t>
  </si>
  <si>
    <t>107859</t>
  </si>
  <si>
    <t>SERV.MANT. DE  10.000 KM - 13260 -10 DES</t>
  </si>
  <si>
    <t>173524</t>
  </si>
  <si>
    <t>SERVICIO ANUAL 11290 -10 DES</t>
  </si>
  <si>
    <t>261081</t>
  </si>
  <si>
    <t>SERVICIO ANUAL 11470 -10 DES</t>
  </si>
  <si>
    <t>119063</t>
  </si>
  <si>
    <t>SERV.MANT. DE  10.000 KM 13980</t>
  </si>
  <si>
    <t>RUIDO EN ZONA TRASERA  CUANDO SUBE PASAJE</t>
  </si>
  <si>
    <t>UN LIMPIA PARABRISAS NO MOJA</t>
  </si>
  <si>
    <t>258839</t>
  </si>
  <si>
    <t>SERV.MANT. DE  10.000 KM 12430 -10 DES</t>
  </si>
  <si>
    <t>REEMPLAZO EMBELLECEDOR PARABRISAS DERECHO</t>
  </si>
  <si>
    <t>170906</t>
  </si>
  <si>
    <t>SERV.MANT. DE  30.000 KM  11290 -30 DES</t>
  </si>
  <si>
    <t>PUERTA DE CONDUCTOR  HAYQ UE DARLE MCUHA F</t>
  </si>
  <si>
    <t>RUIDO EN ZONA MOTOR, CUANDO ESTA MODERANDO</t>
  </si>
  <si>
    <t>AL SINCRONIZAR EL TELEFONO, HAY QUE HACER</t>
  </si>
  <si>
    <t>227861</t>
  </si>
  <si>
    <t>DIGANOSTICO DE TREN DELANTERO . RUIDO AL A</t>
  </si>
  <si>
    <t>RUIDO EN FRENOS AL ACCIONAR</t>
  </si>
  <si>
    <t>RUIDO EN ZONA DE HABITACULO AL ANDAR</t>
  </si>
  <si>
    <t>PUERTAS TRASERAS FUERA DE LINEA</t>
  </si>
  <si>
    <t>252080</t>
  </si>
  <si>
    <t>SERV.MANT. DE  50.000 KM  11290  -30 DES</t>
  </si>
  <si>
    <t>269456</t>
  </si>
  <si>
    <t>SE ENCIENDE EL TESTIGO  DE FALLA MOTOR</t>
  </si>
  <si>
    <t>228078</t>
  </si>
  <si>
    <t>CODIGO DE RADIO  2 3 6 1</t>
  </si>
  <si>
    <t>245753</t>
  </si>
  <si>
    <t>SERV.MANT. DE  10.000 KM 14470</t>
  </si>
  <si>
    <t>205784</t>
  </si>
  <si>
    <t>COPIA DE DE LLAVE CON MANDO A DISTANCIA</t>
  </si>
  <si>
    <t>261157</t>
  </si>
  <si>
    <t>197578</t>
  </si>
  <si>
    <t>CAMBIO ACEITE Y FILTRO + FILTRO DE AIRE Y</t>
  </si>
  <si>
    <t>REEMPLAZO BBA ALTA PRESION S/TSB</t>
  </si>
  <si>
    <t>EN OPORTUNIDADES SE ENCIEND ELE TESTIGO DE</t>
  </si>
  <si>
    <t>AL PISAR EL EMGRAGUE HACE UN RUIDO EN EL P</t>
  </si>
  <si>
    <t>19265</t>
  </si>
  <si>
    <t>38948</t>
  </si>
  <si>
    <t>SERV.MANT. DE  30.000 KM   11570  -30</t>
  </si>
  <si>
    <t>268194</t>
  </si>
  <si>
    <t>269214</t>
  </si>
  <si>
    <t>REPARACION DE 3RO POR CORTE DE CORREA DE D</t>
  </si>
  <si>
    <t>204883</t>
  </si>
  <si>
    <t>SERV.MANT. DE  30.000 KM 13030 -30 DES</t>
  </si>
  <si>
    <t>252540</t>
  </si>
  <si>
    <t>SERV.MANT. DE  20.000 KM  11290 -20 DES</t>
  </si>
  <si>
    <t>81946</t>
  </si>
  <si>
    <t>LA UNDIAD SE ENCIENDE EL TETSIGO DE INYECC</t>
  </si>
  <si>
    <t>RUIDO EN PLAFON TARSERO</t>
  </si>
  <si>
    <t>RUIDO EN TECHO CORREDIZO AL ESTAR ABIUERTO</t>
  </si>
  <si>
    <t>RUIDO EN EL PANEL LATERAL DERECHA AÑL  AND</t>
  </si>
  <si>
    <t>205283</t>
  </si>
  <si>
    <t>129808</t>
  </si>
  <si>
    <t>SERV.MANT. DE  50.000 KM  11290 -30 DES</t>
  </si>
  <si>
    <t>268899</t>
  </si>
  <si>
    <t>POALRIZADO 3M INTERMEDIO</t>
  </si>
  <si>
    <t>VIBRASION EN ZONA DE TECHO CUANDO  ESTA EN</t>
  </si>
  <si>
    <t>RUIDO Y PLAFON TRASERO DE STOP  , COMO FLO</t>
  </si>
  <si>
    <t>RUIDO EN TREN DLENATERO AL PASAR POR TERRE</t>
  </si>
  <si>
    <t>RUIDO EN EL EMBRAGUE AL DESEMBRAGAR  Y CON</t>
  </si>
  <si>
    <t>ASIENTO TRASERO NO TRABA EL RESPALDO LADO</t>
  </si>
  <si>
    <t>LUCES DE CORTESIA HACEN RUIDO   LA DELANTE</t>
  </si>
  <si>
    <t>RUIDO EN ZONA BAJA CUANDO PISAS EL EMGRAGU</t>
  </si>
  <si>
    <t>RUIDO EN TREN DLEANTERO AL PASAR POR TERRE</t>
  </si>
  <si>
    <t>CAMBIAR PASTILLAS DELANTERAS</t>
  </si>
  <si>
    <t>SUSTITUIR VENTILETEDEL DERECHO   SINIESTRO</t>
  </si>
  <si>
    <t>REEMPLAZO JUNTA DE VALVULAS Y SELLADO DE P</t>
  </si>
  <si>
    <t>NO ARROJA LIQ LIMPIA PARABRISAS ADELANTERO</t>
  </si>
  <si>
    <t>REEMPLAZO JUNTA PUERTA TRASERA DERECHA</t>
  </si>
  <si>
    <t>269533</t>
  </si>
  <si>
    <t>255272</t>
  </si>
  <si>
    <t>SERV.MANT. DE  10.000 KM 11290 - 10 DES</t>
  </si>
  <si>
    <t>246934</t>
  </si>
  <si>
    <t>EL EMBARGUE NO DESPEGA SE QUEDA PEGADO</t>
  </si>
  <si>
    <t>256849</t>
  </si>
  <si>
    <t>SERV.MANT. DE  40.000 KM    13770 -30 DES</t>
  </si>
  <si>
    <t>SUSTITUIR DISCOS PASTILLAS DELANTERAS</t>
  </si>
  <si>
    <t>269509</t>
  </si>
  <si>
    <t>SERV.MANT. DE  20.000 KM 16930</t>
  </si>
  <si>
    <t>262498</t>
  </si>
  <si>
    <t>SERV.MANT. DE  20.000 KM 15100</t>
  </si>
  <si>
    <t>SUSTITUIR OPTICAS POR  LAS PROVISTAS POR E</t>
  </si>
  <si>
    <t>148019</t>
  </si>
  <si>
    <t>NO FUNCIONA LUZ TRASERA IZQ</t>
  </si>
  <si>
    <t>260690</t>
  </si>
  <si>
    <t>SERVICIO ANUAL 11290 -10 SES</t>
  </si>
  <si>
    <t>PKL327</t>
  </si>
  <si>
    <t>5183</t>
  </si>
  <si>
    <t>SE ENCIENDE TETSIGO FALLA MOTOR,</t>
  </si>
  <si>
    <t>SE ENDIENDE EL TESTIGO DE  NIVEL BAJO DE A</t>
  </si>
  <si>
    <t>ATENCION COMERCIASL TALLER</t>
  </si>
  <si>
    <t>86231</t>
  </si>
  <si>
    <t>0204 00007587</t>
  </si>
  <si>
    <t>SUSTITUCION DE EMBRAGUE , VER EL BOMBIN DE</t>
  </si>
  <si>
    <t>REINTEGRO DE FABRICA POR REPARACION DE MOT</t>
  </si>
  <si>
    <t>0204 00007588</t>
  </si>
  <si>
    <t>PROMO FORT FFAIT CAMBIO DE  PASTILLAS FREN</t>
  </si>
  <si>
    <t>SENSOR DE ESTACIONAMIENTO HUNDIDO LUEGO DE</t>
  </si>
  <si>
    <t>SERV.MANT. DE  30.000 KM 11570 -30  DES</t>
  </si>
  <si>
    <t>258174</t>
  </si>
  <si>
    <t>SERV.MANT. DE  20.000 KM 14470 -20 DES</t>
  </si>
  <si>
    <t>269590</t>
  </si>
  <si>
    <t>217162</t>
  </si>
  <si>
    <t>PROMO FORT FAIT CAMBIO DE BUJIAS $2050</t>
  </si>
  <si>
    <t>RUIDO EN ZONA BAJA DEL MOTOR ALS ALIR</t>
  </si>
  <si>
    <t>34939</t>
  </si>
  <si>
    <t>SERV.MANT. DE  20.000 KM 15100 -20 DES</t>
  </si>
  <si>
    <t>269595</t>
  </si>
  <si>
    <t>SERV.MANT. DE  30.000 KM $11.290 ( PROMO +</t>
  </si>
  <si>
    <t>240482</t>
  </si>
  <si>
    <t>SERV.MANT. DE  30.000 KM  14470 -30 DES</t>
  </si>
  <si>
    <t>SERV.MANT. DE  40.000 KM   13770 -30 DES</t>
  </si>
  <si>
    <t>COLOCAR REPUESTO PEDIDO</t>
  </si>
  <si>
    <t>CONTROLAR AMORTIGUADORES</t>
  </si>
  <si>
    <t>VER AFORADOR INGRESA OLOR A GASOIL AL LLEN</t>
  </si>
  <si>
    <t>CONTROLAR AIRE</t>
  </si>
  <si>
    <t>VER PORTON TRASERO NO ABRE</t>
  </si>
  <si>
    <t>CAMBIAR LLANTA DELANTERA IZQ QUE PROVEE EL</t>
  </si>
  <si>
    <t>PINTAR PARAGOLPE TRASERO</t>
  </si>
  <si>
    <t>KB000020</t>
  </si>
  <si>
    <t>REEMPLAZO PLAFON TRASERO</t>
  </si>
  <si>
    <t>VIDRIOS DELANTEROS DERECHO E IZQUIERDO EST</t>
  </si>
  <si>
    <t>269032</t>
  </si>
  <si>
    <t>12205</t>
  </si>
  <si>
    <t>REEMPLAZO PEDALERA DE FRENO COMPLETA</t>
  </si>
  <si>
    <t>269029</t>
  </si>
  <si>
    <t>240171</t>
  </si>
  <si>
    <t>216385</t>
  </si>
  <si>
    <t>243156</t>
  </si>
  <si>
    <t>RUIDO EN RUEDAS TRASERAS, CUANDO HACE MARC</t>
  </si>
  <si>
    <t>ROTACION,ALINEADO Y BALANCEADO $1300</t>
  </si>
  <si>
    <t>PORTON TRASERO NO ABRE</t>
  </si>
  <si>
    <t>DIAGNOSTICO CUESTA PONER MARCHA ATRAS, HAC</t>
  </si>
  <si>
    <t>REEMPLAZO MEDIDOR COMBUSTIBLE S/TSB</t>
  </si>
  <si>
    <t>PERDIDA DE COMBUSTIBLE</t>
  </si>
  <si>
    <t>VIBRA VENTANILLA PUERTA DE ACOMPAÑANTE A M</t>
  </si>
  <si>
    <t>REPARACION SEGUN PRESUPUESTO, FRENOS TRASE</t>
  </si>
  <si>
    <t>241630</t>
  </si>
  <si>
    <t>CARGA DE GAS PARA A/A</t>
  </si>
  <si>
    <t>258051</t>
  </si>
  <si>
    <t>107635</t>
  </si>
  <si>
    <t>CAMPAÑA-JEG PARTNER - SOFTWARE DEL MOTOR</t>
  </si>
  <si>
    <t>269102</t>
  </si>
  <si>
    <t>260646</t>
  </si>
  <si>
    <t>247894</t>
  </si>
  <si>
    <t>PEDAL DE FRENO HACE UN POCO DE RUIDO</t>
  </si>
  <si>
    <t>PUERTA TRASERA DERECHA NO ABRE</t>
  </si>
  <si>
    <t>ENCENDIO TESTIGO FALLA MOTOR SOLO UNA VEZ</t>
  </si>
  <si>
    <t>259558</t>
  </si>
  <si>
    <t>OON154</t>
  </si>
  <si>
    <t>7119</t>
  </si>
  <si>
    <t>SERVICIO ANUAL 4º</t>
  </si>
  <si>
    <t>269071</t>
  </si>
  <si>
    <t>REPARACION SEGUN DIAGNOSTICO</t>
  </si>
  <si>
    <t>259528</t>
  </si>
  <si>
    <t>198035</t>
  </si>
  <si>
    <t>DIAGNOSTICO 280- PIERDE ACEITE DE LA CAJA,</t>
  </si>
  <si>
    <t>BUJIA ENCENDIDO</t>
  </si>
  <si>
    <t>DISCOS Y PASTILLAS DE FRENO DELANTERAS</t>
  </si>
  <si>
    <t>250455</t>
  </si>
  <si>
    <t>CONTROL CRUCERO SE DESACTIVA SOLO CUANDO P</t>
  </si>
  <si>
    <t>COMPUTADORA SE TILDA Y SE DESPROGRAMA</t>
  </si>
  <si>
    <t>NO FUNCIONAN LOS SENSORES DE ESTACIONAMIEN</t>
  </si>
  <si>
    <t>EL VH EN ALGUNAS OCASIONES ACELERA DE GOLP</t>
  </si>
  <si>
    <t>DERIVA A LA IZQUIERDA, VOLANTE INCLINADO A</t>
  </si>
  <si>
    <t>TESTIGO DE ABS ENCIENDE ESPORADICAMENTE</t>
  </si>
  <si>
    <t>FALTA TAPA DE FUSILERA ZONA MOTOR</t>
  </si>
  <si>
    <t>FALTA EMBELLECEDOR DE BORNER POSITIVO</t>
  </si>
  <si>
    <t>213480</t>
  </si>
  <si>
    <t>DIAGNOSTICO. NO ENTRAN TODAS LAS MARCHAS,</t>
  </si>
  <si>
    <t>PIERDE LIQUIDO LIMPIAPARABRISAS</t>
  </si>
  <si>
    <t>269157</t>
  </si>
  <si>
    <t>252247</t>
  </si>
  <si>
    <t>268377</t>
  </si>
  <si>
    <t xml:space="preserve"> CAMPAÑA JEG-PARTNER - SOFTWARE DEL MOTOR</t>
  </si>
  <si>
    <t>EN ALGUNAS OCACIONES ENCIENDE TESTIGO FALL</t>
  </si>
  <si>
    <t>235466</t>
  </si>
  <si>
    <t>SERVICIO 130.000 KMS</t>
  </si>
  <si>
    <t>REVISAR ESCOBILLAS TRASERAS</t>
  </si>
  <si>
    <t>269178</t>
  </si>
  <si>
    <t>REPARACION CABLEADO</t>
  </si>
  <si>
    <t>VIBRACION Y RUIDO LEVE EN VIDRIOS PUERTA D</t>
  </si>
  <si>
    <t>VIBRACION RUIDO LEVE EN VIDRIO PUERTA TRAS</t>
  </si>
  <si>
    <t>CHIRRIDO AL FRENAR PARTE DELANTERA</t>
  </si>
  <si>
    <t>RUIDO LEVE EN PEDAL DE EMBRAGUE</t>
  </si>
  <si>
    <t>252188</t>
  </si>
  <si>
    <t>260309</t>
  </si>
  <si>
    <t>257978</t>
  </si>
  <si>
    <t>258342</t>
  </si>
  <si>
    <t>258093</t>
  </si>
  <si>
    <t>SE HUNDIO BOTON CONTROL TRIP</t>
  </si>
  <si>
    <t>269210</t>
  </si>
  <si>
    <t>259566</t>
  </si>
  <si>
    <t>RUIDO/ZUMBIDO RUEDA DELANTERA DERECHA COMO</t>
  </si>
  <si>
    <t>NO FUNCIONAN SENSORES DE ESTACIONAMIENTO D</t>
  </si>
  <si>
    <t>189361</t>
  </si>
  <si>
    <t>198560</t>
  </si>
  <si>
    <t>VIBRACION/RUIDO LEVE EN TABLERO  DETRAS DE</t>
  </si>
  <si>
    <t>REEMPLAZO PARLANTE PUERTA DELANTERA DERECH</t>
  </si>
  <si>
    <t>227500</t>
  </si>
  <si>
    <t>GOLPE ZONA DELANTERA BAJA DEL MOTOR</t>
  </si>
  <si>
    <t>5062</t>
  </si>
  <si>
    <t>DIAGNOSTICO LEVANTA TEMPERATURA, HACE UNA</t>
  </si>
  <si>
    <t>24553</t>
  </si>
  <si>
    <t>DIAGNOSTICO FALLA MOTOR - PIERDE POTENCIA</t>
  </si>
  <si>
    <t>12325</t>
  </si>
  <si>
    <t>BOCINA A VECES FUNCIONA Y OTRAS NO</t>
  </si>
  <si>
    <t>DIAGNOSTICO FALLA MOTOR</t>
  </si>
  <si>
    <t>252910</t>
  </si>
  <si>
    <t>21528</t>
  </si>
  <si>
    <t>ESCOBILLAS DELANTERA HACEN RUIDO</t>
  </si>
  <si>
    <t>RUIDO/CLIQUETEO ZONA DELANTERA</t>
  </si>
  <si>
    <t>22284</t>
  </si>
  <si>
    <t>192295</t>
  </si>
  <si>
    <t>247936</t>
  </si>
  <si>
    <t>237067</t>
  </si>
  <si>
    <t>CAMBIO DE LOS OTROS FILTROS</t>
  </si>
  <si>
    <t>269048</t>
  </si>
  <si>
    <t>DESBLOQUEO CODIGO DE RADIO $500</t>
  </si>
  <si>
    <t>RUIDO/GOLPETEO ZONA DELANTERA</t>
  </si>
  <si>
    <t>SE DESPRENDIO SENSOR DEL IZQ</t>
  </si>
  <si>
    <t>ENCENDIO TESTIGO FALLA MOTOR JUNTO CON AVI</t>
  </si>
  <si>
    <t>246204</t>
  </si>
  <si>
    <t>CAMPAÑA JEE-208, 2008 - PROTECCION DEL RAM</t>
  </si>
  <si>
    <t>CAMPAÑA-ZWR 208, 308, 408 DAML - CORREA DE</t>
  </si>
  <si>
    <t>256206</t>
  </si>
  <si>
    <t>268848</t>
  </si>
  <si>
    <t>CAMPAÑA-ZWR-208, 308, 408 DAML - CORREA DE</t>
  </si>
  <si>
    <t>246906</t>
  </si>
  <si>
    <t>259856</t>
  </si>
  <si>
    <t>252086</t>
  </si>
  <si>
    <t>251784</t>
  </si>
  <si>
    <t>252303</t>
  </si>
  <si>
    <t>REEMPLAZAR CUBIERTAS</t>
  </si>
  <si>
    <t>58293</t>
  </si>
  <si>
    <t>202571</t>
  </si>
  <si>
    <t>RUIDO AL FRENAR EN PARTE DELANTERA</t>
  </si>
  <si>
    <t>REEMPLAZO LUZ LED STOP ADICIONAL</t>
  </si>
  <si>
    <t>187300</t>
  </si>
  <si>
    <t>CAMBIO ACEITE CAJA AUTOMATICA</t>
  </si>
  <si>
    <t>258800</t>
  </si>
  <si>
    <t>257368</t>
  </si>
  <si>
    <t>REEMPLAZAR PROT. TRAVIESA TRASERA Y ABSORV</t>
  </si>
  <si>
    <t>REEMPLAZO STEREO S/TSB ADJUNTA</t>
  </si>
  <si>
    <t>PARLANTE EN TORPEDO DERECHO VIBRA</t>
  </si>
  <si>
    <t>259313</t>
  </si>
  <si>
    <t>RUIDO/VIBRACION ZONA TRASERA COMO ALGO SUE</t>
  </si>
  <si>
    <t>234362</t>
  </si>
  <si>
    <t>238443</t>
  </si>
  <si>
    <t>269320</t>
  </si>
  <si>
    <t>105489</t>
  </si>
  <si>
    <t>259775</t>
  </si>
  <si>
    <t>SERV.MANT. DE  20.000 KM $14.470 ( PROMO +</t>
  </si>
  <si>
    <t>CUANDO PONE MARCHA ATRAS HACE RUIDO Y A VE</t>
  </si>
  <si>
    <t>260774</t>
  </si>
  <si>
    <t>251313</t>
  </si>
  <si>
    <t>ELECTROVENTILADOR QUEDA MUCHO TIEMPO PREND</t>
  </si>
  <si>
    <t>178994</t>
  </si>
  <si>
    <t>261746</t>
  </si>
  <si>
    <t>262559</t>
  </si>
  <si>
    <t>268892</t>
  </si>
  <si>
    <t>POLARIZADO CLARO E INTERMEDIO</t>
  </si>
  <si>
    <t>REEMPLAZAR PANTALLA TERMICA DE DEPOSITO (</t>
  </si>
  <si>
    <t>269394</t>
  </si>
  <si>
    <t>269393</t>
  </si>
  <si>
    <t>129952</t>
  </si>
  <si>
    <t>CAMBIO ACEITE DE CAJA DE VOLOCIDADES AUTOM</t>
  </si>
  <si>
    <t>265967</t>
  </si>
  <si>
    <t>244305</t>
  </si>
  <si>
    <t>203690</t>
  </si>
  <si>
    <t>CAMARA DE RETROCESO EN ALGUNAS OCASIONES N</t>
  </si>
  <si>
    <t>DIAGNOSTICO PANTALLE EN ALGUNAS OCACIONES</t>
  </si>
  <si>
    <t>RUIDO VIDRIO PUERTA DEL CONDUCTOR AL HACER</t>
  </si>
  <si>
    <t>REEMPLAZO BOMBA ALTA PRESION</t>
  </si>
  <si>
    <t>REEMPLAZAR MANDO DE PUERTA (9146G3)</t>
  </si>
  <si>
    <t>REEMPLAZO AMORTIGUADORES TRASEROS</t>
  </si>
  <si>
    <t>REEMPLAZO BURLETE PUERTA TRASERA DERECHA</t>
  </si>
  <si>
    <t>260802</t>
  </si>
  <si>
    <t>REEMPLAZAR BIELETA ANTIPAR</t>
  </si>
  <si>
    <t>ALINEADO $700</t>
  </si>
  <si>
    <t>PATENTE TRASERA ESTA FLOJA</t>
  </si>
  <si>
    <t>PORTON TRASERO NO CIERRA BIEN</t>
  </si>
  <si>
    <t>213818</t>
  </si>
  <si>
    <t>CAMPAÑA-JFB- PARTNER - TABLERO DE INSTRUME</t>
  </si>
  <si>
    <t>38522</t>
  </si>
  <si>
    <t>248328</t>
  </si>
  <si>
    <t>PANEL TAPIZADO PUERTA DELANTERA DERECHA DE</t>
  </si>
  <si>
    <t>MOTOR SE APAGA ESTANDO DETENIDO Y EN MARCH</t>
  </si>
  <si>
    <t>RUIDO EN RUEDA DELANTERA IZQUIERDA</t>
  </si>
  <si>
    <t>265401</t>
  </si>
  <si>
    <t>240392</t>
  </si>
  <si>
    <t>SERV.MANT. DE  20.000 KM $11.290 ( PROMO +</t>
  </si>
  <si>
    <t>212471</t>
  </si>
  <si>
    <t>257787</t>
  </si>
  <si>
    <t>248554</t>
  </si>
  <si>
    <t>DIAGNOSTICO RUIDO/GOLPETEO EN PARTE DELANT</t>
  </si>
  <si>
    <t>RUIDO EN PEDAL DE EMBRAGUE</t>
  </si>
  <si>
    <t>RUIDO PARTE DELANTERA DERECHA COMO ALGO SU</t>
  </si>
  <si>
    <t>198865</t>
  </si>
  <si>
    <t>105154</t>
  </si>
  <si>
    <t>PUERTA DEL CONDUCTOR VIBRA Y HACE RUIDO</t>
  </si>
  <si>
    <t>EN DOS OPORTUNIDADES QUEDO PANTALLA TACTIL</t>
  </si>
  <si>
    <t>SONIDO EN PARLANTES SE INTERCALAN, SE ESCU</t>
  </si>
  <si>
    <t>62606</t>
  </si>
  <si>
    <t>257093</t>
  </si>
  <si>
    <t>FALLA EN CAJA DE DIRECCION</t>
  </si>
  <si>
    <t>249981</t>
  </si>
  <si>
    <t>RUIDO/ZUMBIDO EN ZONA DELANTERO COMO SI FU</t>
  </si>
  <si>
    <t>242624</t>
  </si>
  <si>
    <t>263731</t>
  </si>
  <si>
    <t>PANEL INTERIOR PARTE BAJA DE PUERTA DERECH</t>
  </si>
  <si>
    <t>228323</t>
  </si>
  <si>
    <t>AIRE ACONDICIONADO NO ENFRIA BIEN Y EN ALG</t>
  </si>
  <si>
    <t>144664</t>
  </si>
  <si>
    <t>88978</t>
  </si>
  <si>
    <t>CAMPAÑA- JFB-PARTNER - TABLERO DE INSTRUME</t>
  </si>
  <si>
    <t>243308</t>
  </si>
  <si>
    <t>215951</t>
  </si>
  <si>
    <t>131898</t>
  </si>
  <si>
    <t>252480</t>
  </si>
  <si>
    <t>121076</t>
  </si>
  <si>
    <t>228647</t>
  </si>
  <si>
    <t>CAMBIO DE ACEITE Y FILTRO $5000</t>
  </si>
  <si>
    <t>15273</t>
  </si>
  <si>
    <t>VH NO ARRANCA</t>
  </si>
  <si>
    <t>217380</t>
  </si>
  <si>
    <t>231669</t>
  </si>
  <si>
    <t>214563</t>
  </si>
  <si>
    <t>RECUPERO CODIGO DE RADIO</t>
  </si>
  <si>
    <t>16463</t>
  </si>
  <si>
    <t>184552</t>
  </si>
  <si>
    <t>DISCOS DE FRENO</t>
  </si>
  <si>
    <t>210533</t>
  </si>
  <si>
    <t>CAMBIO ACEIE Y FILTRO</t>
  </si>
  <si>
    <t>REPARACION MICROBOLLO PORTON TRASERO</t>
  </si>
  <si>
    <t>RUIDO ARRANCAR EN FRIO</t>
  </si>
  <si>
    <t>MOCHILA CON CARRY (10027)</t>
  </si>
  <si>
    <t>PIMENTERO Y SALERO (10173)</t>
  </si>
  <si>
    <t>RELOJ HOMBRE (12074)</t>
  </si>
  <si>
    <t>RELOJ HOMBRE (12073)</t>
  </si>
  <si>
    <t>RUIDO MOTOR EN FRIO Y EN CALIENTE</t>
  </si>
  <si>
    <t>RUIDO AL ARRANCAR</t>
  </si>
  <si>
    <t>CINTURON DE SEGURIDAD DEL CONDUCTOR A VECE</t>
  </si>
  <si>
    <t>REEMPLAZO AMBOS LEV CRISTALES TRASEROS</t>
  </si>
  <si>
    <t>DEMORA EN ARRANCAR EN FRIO</t>
  </si>
  <si>
    <t>255880</t>
  </si>
  <si>
    <t>249136</t>
  </si>
  <si>
    <t>178592</t>
  </si>
  <si>
    <t>REEMPLAZO AMBOS AMORTIGUADORES TRASEROS</t>
  </si>
  <si>
    <t>AL ENCENDER AIRE ACONDICIONADO SALE OLOR A</t>
  </si>
  <si>
    <t>REEMPLAZO SOPORTE DE MOTOR Y RETEN DE PALI</t>
  </si>
  <si>
    <t>269586</t>
  </si>
  <si>
    <t>SERV.MANT. DE  30.000 KM $13.030 ( PROMO +</t>
  </si>
  <si>
    <t>259560</t>
  </si>
  <si>
    <t>BUJIAS ENCENDIDO $2050</t>
  </si>
  <si>
    <t>CAMPAÑA- HXX-308, 408 - MANTA DE AISLAMIEN</t>
  </si>
  <si>
    <t>186471</t>
  </si>
  <si>
    <t>1-2-1-4</t>
  </si>
  <si>
    <t>269326</t>
  </si>
  <si>
    <t>0204 00007600</t>
  </si>
  <si>
    <t>REPARACION DE PINTURA SINIESTRO 2029580</t>
  </si>
  <si>
    <t>REPARACION DE MECANICA SINIESTRO 2029580</t>
  </si>
  <si>
    <t>REEMPLAZO AMBOS DISCOS FR S/AP ZONAL: 1083</t>
  </si>
  <si>
    <t>RUIDO EN ZONA BAJO MOTOR</t>
  </si>
  <si>
    <t>SE ENCENDIò EL TEST DE FALLO PRESION DE AC</t>
  </si>
  <si>
    <t>89490</t>
  </si>
  <si>
    <t>SERVICIO 50000 KM - 12670 BONIF 30 %</t>
  </si>
  <si>
    <t>251575</t>
  </si>
  <si>
    <t>264678</t>
  </si>
  <si>
    <t>SERVICIO 20000 KM - 12670 BONIF 20 %</t>
  </si>
  <si>
    <t>RUIDO EN ZONA DELANTERA LO HACE CUANDO FRE</t>
  </si>
  <si>
    <t>CAMPAÑA JFB - TABLERO DE INSTTRUMENTOS</t>
  </si>
  <si>
    <t>236707</t>
  </si>
  <si>
    <t>SERVICIO 40000 KM ($ 11310) BONIF 30 %</t>
  </si>
  <si>
    <t>ROTACION ALINEADO Y BALANCEADO ($1400)</t>
  </si>
  <si>
    <t>MOTOR CUESTA ARRANCAR Y SE ENCIENDE TEST D</t>
  </si>
  <si>
    <t>CAMPAÑA JFB - TABLERO DE INSTRUM</t>
  </si>
  <si>
    <t>GOLPETEO EN MOTOR DEL LADO DERECHO .- DESP</t>
  </si>
  <si>
    <t>221568</t>
  </si>
  <si>
    <t>REEMPLAZAR BOMBA DE AGUA</t>
  </si>
  <si>
    <t>259630</t>
  </si>
  <si>
    <t>MOTOR GIRA Y NO ARRANCA</t>
  </si>
  <si>
    <t>EN EL PRIMER ARRANQUE SE SIENTE RUIDO EN M</t>
  </si>
  <si>
    <t>236332</t>
  </si>
  <si>
    <t>SERVICIO 20000 KM ($ 11250) BONIF 20 %</t>
  </si>
  <si>
    <t>RUIDO COMO CLAQUEO QUE SE VA AL PISAR EL E</t>
  </si>
  <si>
    <t>BURLETE DE PUERTA TRASERA DERECHA ESTA COR</t>
  </si>
  <si>
    <t>BURLETE DE PUERTA DELANTERA IZQ SE MUERDE</t>
  </si>
  <si>
    <t>FUELLE DE PALANCA DE CAMBIOS DESGASTADO</t>
  </si>
  <si>
    <t>RUIDO EN HABITACULO AL CERRAR PÙERTAS</t>
  </si>
  <si>
    <t>PANTALLA SE APAGA Y SE REINICIA</t>
  </si>
  <si>
    <t>CAMPAÑA HHR - PASAFUNDAS</t>
  </si>
  <si>
    <t>REALIZAR CAMPAÑA JEG - SOFT DEL MOTOR</t>
  </si>
  <si>
    <t>260394</t>
  </si>
  <si>
    <t>REALIZAR CAMPAÑA JEF - PROTECCION RAMAL BA</t>
  </si>
  <si>
    <t>266775</t>
  </si>
  <si>
    <t>MOTOR CONSUME ACEITE - 2 LITROS CADA 10 MI</t>
  </si>
  <si>
    <t>VENTA MOSTRADOR - EMBRAGUE DURO</t>
  </si>
  <si>
    <t>RUIDO METALICO EN ZONA BAJA AL CIRCULAR CO</t>
  </si>
  <si>
    <t>VIBRACION EN VOLANTE ENTRE 90 Y 120 KM/H</t>
  </si>
  <si>
    <t>POLARIZADO 3M BONIFICADO VENTS</t>
  </si>
  <si>
    <t>38360</t>
  </si>
  <si>
    <t>SERVICIO 50000 KM ($ 11310)</t>
  </si>
  <si>
    <t>REALIZAR CAMPAÑA ZWR  - CORREA DE DISTRIBU</t>
  </si>
  <si>
    <t>240274</t>
  </si>
  <si>
    <t>SERVICIO 20000 KM ($14060) BONIFICACION 20</t>
  </si>
  <si>
    <t>262521</t>
  </si>
  <si>
    <t>SERVICIO 10000 KM. ($ 15100) BONIF 10 %</t>
  </si>
  <si>
    <t>259166</t>
  </si>
  <si>
    <t>269125</t>
  </si>
  <si>
    <t>SERVICIO 10000 KM. ($ 11570) BONIF 10 %</t>
  </si>
  <si>
    <t>268397</t>
  </si>
  <si>
    <t>269130</t>
  </si>
  <si>
    <t>CODIGO TRASPONDER 5 6 0 3</t>
  </si>
  <si>
    <t>268685</t>
  </si>
  <si>
    <t>RADIO SE APAGA</t>
  </si>
  <si>
    <t>SERVICIO 80000 KM ($15500)</t>
  </si>
  <si>
    <t>REEMPLAZO AMBOS AMORTIGUADORES DL</t>
  </si>
  <si>
    <t>258434</t>
  </si>
  <si>
    <t>269171</t>
  </si>
  <si>
    <t>CODIGO DE RADIO 5 4 6 5</t>
  </si>
  <si>
    <t>206147</t>
  </si>
  <si>
    <t>SERVICIO 30000 KM ($ 11570) BONIF 30 %</t>
  </si>
  <si>
    <t>218509</t>
  </si>
  <si>
    <t>Servicio 40.000 Kms</t>
  </si>
  <si>
    <t>199637</t>
  </si>
  <si>
    <t>268413</t>
  </si>
  <si>
    <t>225569</t>
  </si>
  <si>
    <t>REEMPLAZAR TUBO LAVA LUNETA</t>
  </si>
  <si>
    <t>REEMPLAZO PARASOLES</t>
  </si>
  <si>
    <t>REEMPLAZO EMBELLECEDOR AIRBAG</t>
  </si>
  <si>
    <t>RUIDO EN INTERIOR DE PUERTA DELANTERA IZQ</t>
  </si>
  <si>
    <t>VIBRACION EN ZONA MOTOR</t>
  </si>
  <si>
    <t>VIBRACION AL ANDAR EN ZONA DELANTERA</t>
  </si>
  <si>
    <t>RUIDO COMO GOLPETEO QUE SE VA AL PISAR EL</t>
  </si>
  <si>
    <t>255745</t>
  </si>
  <si>
    <t>SERVICIO 40000 KM ($11590) BONIF 30 %</t>
  </si>
  <si>
    <t>251533</t>
  </si>
  <si>
    <t>SERVICIO 60000 KM($12750) BONIF 30 %</t>
  </si>
  <si>
    <t>243357</t>
  </si>
  <si>
    <t>SERVICIO ANUAL ($ 14480) BONIF 30 %</t>
  </si>
  <si>
    <t>184367</t>
  </si>
  <si>
    <t>PERDIDA DE ACEITE ZONA TAPA DE VALVULAS</t>
  </si>
  <si>
    <t>INGRESO DE AGUA POR ZONA BAJO GUANTERA</t>
  </si>
  <si>
    <t>REEMPLAZO DE PASTILLAS DE FRENO DELANT</t>
  </si>
  <si>
    <t>SERVICIO 30000 KM ($ 14480) BONIF 30 %</t>
  </si>
  <si>
    <t>4639</t>
  </si>
  <si>
    <t>SERVICIO 10000 KM ($ 14575) BONIF 10 %</t>
  </si>
  <si>
    <t>264253</t>
  </si>
  <si>
    <t>ITEM ANULADO</t>
  </si>
  <si>
    <t>4213</t>
  </si>
  <si>
    <t>REEMPLAZAR EMBRAGUE COMPLETO</t>
  </si>
  <si>
    <t>PORTON LATERAL IZQ NO RESPONDE AL CIERRE C</t>
  </si>
  <si>
    <t>153122</t>
  </si>
  <si>
    <t>SERVICIO ANUAL ($ 11310) BONIFICACION 10 %</t>
  </si>
  <si>
    <t>REEMPLAZO BIELETAS BARRA ESTABILIZADORA</t>
  </si>
  <si>
    <t>65299</t>
  </si>
  <si>
    <t>SERVICIO 60000 KM ($11320)</t>
  </si>
  <si>
    <t>164844</t>
  </si>
  <si>
    <t>REEMPLAZO DE PAST DE FRENO DELANTERAS</t>
  </si>
  <si>
    <t>DISPLAY DE AYUDA A LA CONDUCCION NO SE ENC</t>
  </si>
  <si>
    <t>NO FUNCIONA EL SIST DE APERTURA AUTOMATICA</t>
  </si>
  <si>
    <t>255407</t>
  </si>
  <si>
    <t>SERVICIO 20000 KM ($11310) BONIF 20 %</t>
  </si>
  <si>
    <t>41789</t>
  </si>
  <si>
    <t>REEMPLAZO PALANCA VELOCIDADES</t>
  </si>
  <si>
    <t>REALIZAAR CAMPAÑA HYV - CAJA DE SALIDA DE</t>
  </si>
  <si>
    <t>A VECES SE ENCIENDE EL TEST DE FALLO MOTOR</t>
  </si>
  <si>
    <t>REEMPLAZO DE PASTILLAS DE FRENO DELABNTERA</t>
  </si>
  <si>
    <t>REEMPLAZO LIMITADOR PUERTA DL IZ</t>
  </si>
  <si>
    <t>REEMPLAZO KIT DISTRIBUCION IMP: 3A4</t>
  </si>
  <si>
    <t>184784</t>
  </si>
  <si>
    <t>SERVICIO 90000 KM ($ 14000) BONIF 30 %</t>
  </si>
  <si>
    <t>260164</t>
  </si>
  <si>
    <t>SERVICIO 10000 KM. - ($11310) BONIF 10 %</t>
  </si>
  <si>
    <t>SERVICIO 10.000 KMS (REFERENCIA PRE ABIERT</t>
  </si>
  <si>
    <t>146303</t>
  </si>
  <si>
    <t>SERVICIO 30000 KM 11310 BONIF 30 %</t>
  </si>
  <si>
    <t>REEMPLAZO DE BUJIAS DE ENCENDIDO ($2050)</t>
  </si>
  <si>
    <t>261182</t>
  </si>
  <si>
    <t>SERVICIO 10000 KM ($ 11590) BONIF 10 %</t>
  </si>
  <si>
    <t>CAMPAÑA JFB - TABLERO DE INSTR</t>
  </si>
  <si>
    <t>67304</t>
  </si>
  <si>
    <t>SERVICIO 40000 KM ($11540) BONIF 30 %</t>
  </si>
  <si>
    <t>31526</t>
  </si>
  <si>
    <t>167583</t>
  </si>
  <si>
    <t>SERVICIO DE 20.000 KM ($ 14480 BONIF 20 %</t>
  </si>
  <si>
    <t>266137</t>
  </si>
  <si>
    <t>SERVICIO DE 10.000 KM (REALIZADO EN JESUS</t>
  </si>
  <si>
    <t>259384</t>
  </si>
  <si>
    <t>SERVICIODE 30.000 KM  JESUS MARIA</t>
  </si>
  <si>
    <t>268930</t>
  </si>
  <si>
    <t>269291</t>
  </si>
  <si>
    <t>SERVICIO 90000 KM</t>
  </si>
  <si>
    <t>259824</t>
  </si>
  <si>
    <t>REEMPLAZO CAJA SALIDA AGUA</t>
  </si>
  <si>
    <t>RUIDO EN MOTOR MODERANDO</t>
  </si>
  <si>
    <t>RUIDO AL PASAR LOS CAMBIOS</t>
  </si>
  <si>
    <t>MOTOR SE PARA CON A/A ENCENDIDO</t>
  </si>
  <si>
    <t>RUIDO AL HACER MARCHA ATRAS COMO ALGO PEGA</t>
  </si>
  <si>
    <t>44401</t>
  </si>
  <si>
    <t>263516</t>
  </si>
  <si>
    <t>SERVICIO 50000 KM ($ 14480) BONIF 30 %  ($</t>
  </si>
  <si>
    <t>DISPLAY DE INDICADOR DE CAMBIO DE MARCHAS</t>
  </si>
  <si>
    <t>265713</t>
  </si>
  <si>
    <t>131995</t>
  </si>
  <si>
    <t>SE ENCENDIò TEST DE FALLO MOTOR M</t>
  </si>
  <si>
    <t>227578</t>
  </si>
  <si>
    <t>165348</t>
  </si>
  <si>
    <t>REPARACION DE CABLEADO DE CABLERIA PRINCIP</t>
  </si>
  <si>
    <t>GVS197</t>
  </si>
  <si>
    <t>253961</t>
  </si>
  <si>
    <t>PRESUPUESTO DE CHAPA</t>
  </si>
  <si>
    <t>INDICADOR DE CAMBIO DE MARCHAS QUEDA EN 2</t>
  </si>
  <si>
    <t>RIUIDO EN MOTOR CO MO GOLPETEO SE VA AL PI</t>
  </si>
  <si>
    <t>264583</t>
  </si>
  <si>
    <t>RUIDO AL RODAR EN TREN DELANTERO AL MANIOB</t>
  </si>
  <si>
    <t>REEMPLAZO KIT EMBRAGUE Y CABLE EMBRAGUE</t>
  </si>
  <si>
    <t>169301</t>
  </si>
  <si>
    <t>SERVICIO ANUAL ($ 11310) BONIF 10 %</t>
  </si>
  <si>
    <t>CAMPAÑA JFB- TABLERO DE INSTRUM</t>
  </si>
  <si>
    <t>248204</t>
  </si>
  <si>
    <t>25252</t>
  </si>
  <si>
    <t>SENSORES DE AYUDA ESTACIONAMIENTO NO APARE</t>
  </si>
  <si>
    <t>217543</t>
  </si>
  <si>
    <t>SERVICIO ANUAL ($ 11310 BONIF 10 %</t>
  </si>
  <si>
    <t>12013</t>
  </si>
  <si>
    <t>REPARACION CABLES DE ABS</t>
  </si>
  <si>
    <t>8462</t>
  </si>
  <si>
    <t>SERVICIO ANUAL 2DO SERV (</t>
  </si>
  <si>
    <t>SERVICIO 50000 KM ($14480) BONIF 30 %</t>
  </si>
  <si>
    <t>269369</t>
  </si>
  <si>
    <t>209157</t>
  </si>
  <si>
    <t>11419</t>
  </si>
  <si>
    <t>Servicio 80.000 kms</t>
  </si>
  <si>
    <t>268877</t>
  </si>
  <si>
    <t>REEMPLAZO VOLANTE MOTOR</t>
  </si>
  <si>
    <t>269388</t>
  </si>
  <si>
    <t>REALIZAR CAMPAÑA ZWR -  CORREA DE DISTRIB</t>
  </si>
  <si>
    <t>REEMPLAZO DE EMBRAGUE - KIT PROVISTO</t>
  </si>
  <si>
    <t>88880</t>
  </si>
  <si>
    <t>215867</t>
  </si>
  <si>
    <t>SERVICIO 10000 KM. 11310  BONIF 10 %</t>
  </si>
  <si>
    <t>REALIZAR CAMPÑA HXX MANTA DE CAPOT</t>
  </si>
  <si>
    <t>253082</t>
  </si>
  <si>
    <t>SERVICIO 20000 KM ($ 11310) BONIF 20 %   (</t>
  </si>
  <si>
    <t>MOTOR GIRA Y NO ARRANCA .-</t>
  </si>
  <si>
    <t>258730</t>
  </si>
  <si>
    <t>SERVICIO 20.000 KMS ($11590) BONIF M20 % (</t>
  </si>
  <si>
    <t>REEMPLAZAR CHAPON ($3060) PROMO</t>
  </si>
  <si>
    <t>109286</t>
  </si>
  <si>
    <t>SERVICIO DE 40.000 KM CON BUJIAS ($ 16430)</t>
  </si>
  <si>
    <t>ESCOBILLAS DELANTERAS DE 408 ($ 2190)</t>
  </si>
  <si>
    <t>CRISTAL DE PUERTAS X 4 CRUJEN AL ESTAR A M</t>
  </si>
  <si>
    <t>POLARIZADO DE VENTILETE DERECHO</t>
  </si>
  <si>
    <t>208864</t>
  </si>
  <si>
    <t>SERVICIO 10000 KM. ($14480) BONIF 10 % ($1</t>
  </si>
  <si>
    <t>260115</t>
  </si>
  <si>
    <t>SERVICIO 10000 KM. (</t>
  </si>
  <si>
    <t>269421</t>
  </si>
  <si>
    <t>PORTONES LATERALES NO RESPONDEN AL CIERRE</t>
  </si>
  <si>
    <t>261533</t>
  </si>
  <si>
    <t>NO ENCIENDE LUZ DE RESERVA DE COMBUSTIBLE</t>
  </si>
  <si>
    <t>CRUJIDO EN PLANCHADA DE BORDO</t>
  </si>
  <si>
    <t>CRUJIDO EN PUERTA DELANTERA IZQ</t>
  </si>
  <si>
    <t>RUIDO EN HABITACULO ZONA TRASERA</t>
  </si>
  <si>
    <t>RUIDO EN VOLANTE DE DIRECCION DEPENDE DE L</t>
  </si>
  <si>
    <t>REEMPLAZAR VENTILETE DE PUERTA DELANT DERE</t>
  </si>
  <si>
    <t>SE ENCIENDE TEST DE FALLA DE MOTOR</t>
  </si>
  <si>
    <t>REALIZXAR CAMPAÑA JFB</t>
  </si>
  <si>
    <t>RUIDO EN TREN DELA NTERO</t>
  </si>
  <si>
    <t>262742</t>
  </si>
  <si>
    <t>CAMBIO DE ACEITE Y FILTRO FF RAPIDE ($4820</t>
  </si>
  <si>
    <t>269455</t>
  </si>
  <si>
    <t>SERVICIO 40000 KM ($164130) CON BUJIAS  BO</t>
  </si>
  <si>
    <t>COLOCAR TUERCAS ANTIRROBO - PROMO</t>
  </si>
  <si>
    <t>269481</t>
  </si>
  <si>
    <t>191814</t>
  </si>
  <si>
    <t>SERVICIO 40000 KM ($ 16430) BONIF 30 %</t>
  </si>
  <si>
    <t>245183</t>
  </si>
  <si>
    <t>SERVICIO 50.000 KMS</t>
  </si>
  <si>
    <t>RUIDO AL RODAR EN TECHO AL TORCIONAR CARRO</t>
  </si>
  <si>
    <t>242243</t>
  </si>
  <si>
    <t>SERVICIO 20000 KM - ($13050) BONIF 20 %</t>
  </si>
  <si>
    <t>143834</t>
  </si>
  <si>
    <t>MPH457</t>
  </si>
  <si>
    <t>242424</t>
  </si>
  <si>
    <t>PERDIDA DE ACEEITE Y CHIRRIDO ZONA TAPA DE</t>
  </si>
  <si>
    <t>237681</t>
  </si>
  <si>
    <t>OVQ979</t>
  </si>
  <si>
    <t>263347</t>
  </si>
  <si>
    <t>REEMPLAZO DE EMBRAGUE</t>
  </si>
  <si>
    <t>PNS282</t>
  </si>
  <si>
    <t>REEMPLKAZO DE DISTRIBUCION COMPLETA ($ 201</t>
  </si>
  <si>
    <t>RUIDO MEN TREN TTRASERO</t>
  </si>
  <si>
    <t>205869</t>
  </si>
  <si>
    <t>SERVICIO 40000 KM ($13790) BONIF 30 %  CON</t>
  </si>
  <si>
    <t>REEMPLAZO KIT EMBRAGUE Y VOLANTE</t>
  </si>
  <si>
    <t>REEMPLAZO EMBELLECEDOR GUARDABARRO DL DR</t>
  </si>
  <si>
    <t>SERVICIO 40000 KM ($ 13790) BONIF 30 % ($9</t>
  </si>
  <si>
    <t>SERVICIO 50000 KM ($16955) BONIF 30 %</t>
  </si>
  <si>
    <t>191897</t>
  </si>
  <si>
    <t>REEMPLAZO DE BOBINAS Y BUJIAS DE ENCENDIDO</t>
  </si>
  <si>
    <t>6792</t>
  </si>
  <si>
    <t>CODIFICADO DE LLAVE</t>
  </si>
  <si>
    <t>PARAGOLPE TRASERO VENCIDO</t>
  </si>
  <si>
    <t>268956</t>
  </si>
  <si>
    <t>COLOCACION DE PROTECTORES DE UMBRAL</t>
  </si>
  <si>
    <t>232792</t>
  </si>
  <si>
    <t>REEMPLAZO DE RETEN DE CIGUEÑAL</t>
  </si>
  <si>
    <t>REALIZAR CAMPAÑA JJE SOFTWARE DEL MOTOR</t>
  </si>
  <si>
    <t>REALIZAR CAMPAÑA JGW JUNTA ESTATICA DEL TR</t>
  </si>
  <si>
    <t>ZUMBIDO EN PUERTAS AL ABRIR CON CIERRE CEN</t>
  </si>
  <si>
    <t>105641</t>
  </si>
  <si>
    <t>168892</t>
  </si>
  <si>
    <t>SERVICIO 10000 KM. ($% 11600 BONIF 10 %</t>
  </si>
  <si>
    <t>REALIZAR CAMPAÑA  JFB - TABLERO DE INSTRUM</t>
  </si>
  <si>
    <t>REEMPLAZO COLIZA PUERTA TRASERA IZQ</t>
  </si>
  <si>
    <t>269535</t>
  </si>
  <si>
    <t>253484</t>
  </si>
  <si>
    <t>REALIZAR CAMPAÑA HJB RELE DEL MOTOVENTILAD</t>
  </si>
  <si>
    <t>269547</t>
  </si>
  <si>
    <t>OYB313</t>
  </si>
  <si>
    <t>151982</t>
  </si>
  <si>
    <t>SENSOR DE TEMPERATURA AMBOIENTE MARCA MAL</t>
  </si>
  <si>
    <t>FAALAS ELECTRICVAS - SE ENCIENDE SOLO EL C</t>
  </si>
  <si>
    <t>TAMBIEN EL TESTIGO DE ABS Y ESP</t>
  </si>
  <si>
    <t>SERVICIO 10.000</t>
  </si>
  <si>
    <t>PFM513</t>
  </si>
  <si>
    <t>110456</t>
  </si>
  <si>
    <t>REEMPLAZO DE DISCOS Y PÑAST DE FR DELANT</t>
  </si>
  <si>
    <t>DISCOS</t>
  </si>
  <si>
    <t>240354</t>
  </si>
  <si>
    <t>218546</t>
  </si>
  <si>
    <t>SERVICIO  100,000 KM</t>
  </si>
  <si>
    <t>REEMPLAZO MAZAS RUEDAS TRASERAS</t>
  </si>
  <si>
    <t>REEMPLAZO Y PURGA CIRCUITO LIQ REFRIGERANT</t>
  </si>
  <si>
    <t>247281</t>
  </si>
  <si>
    <t>SERVICIO MANUAL - 2 AÑOS   ($11310 BONIF 2</t>
  </si>
  <si>
    <t>246361</t>
  </si>
  <si>
    <t>SERVICIO 40000 KM  (</t>
  </si>
  <si>
    <t>256943</t>
  </si>
  <si>
    <t>206953</t>
  </si>
  <si>
    <t>SERVICIO 40000 KM ($ 14265) BONIF 30 %</t>
  </si>
  <si>
    <t>OUV414</t>
  </si>
  <si>
    <t>114038</t>
  </si>
  <si>
    <t>REALIZAAR CAMPAÑA ZWR - CORREA DE DISTRIBU</t>
  </si>
  <si>
    <t>269563</t>
  </si>
  <si>
    <t>PRESUPUESTO POR IMPACTO FRONTAL</t>
  </si>
  <si>
    <t>220872</t>
  </si>
  <si>
    <t>FORFAIT ESCOBILLA DELANTERAS ($ 2690)</t>
  </si>
  <si>
    <t>0204 00007599</t>
  </si>
  <si>
    <t>269031</t>
  </si>
  <si>
    <t>REPAR.DE PINTURA PUERTA TRAS. DER. CLUB LA</t>
  </si>
  <si>
    <t>24575</t>
  </si>
  <si>
    <t>223102</t>
  </si>
  <si>
    <t>PRESUPUESTO CH. Y PINT. (DEL.Y TRAS. 2 PRR</t>
  </si>
  <si>
    <t>CONTROLAR AMORTIGUADORES LO NOTA MUY BLAND</t>
  </si>
  <si>
    <t>RUIDO TAC AL ABRIR Y CERRAR PTA DEL.DER. S</t>
  </si>
  <si>
    <t>268450</t>
  </si>
  <si>
    <t>FRANQUICIA CARGO CLIENTE (8460)</t>
  </si>
  <si>
    <t>REINTEGRO DE TRABAJO DE 3RO POR CORTE DE C</t>
  </si>
  <si>
    <t>RUIDO GOLPE EN ZONA DE RUEDA DEL.IZQ . AL</t>
  </si>
  <si>
    <t>209004</t>
  </si>
  <si>
    <t xml:space="preserve"> FRANQUICIA CARGO CLIENTE (5000)</t>
  </si>
  <si>
    <t>REPARACION CHAPA SINIESTRO 452549</t>
  </si>
  <si>
    <t>REPARACION DE PINTURA SINIESTRO 452549</t>
  </si>
  <si>
    <t>REPARACION DE PINTTURA PTA TRAS. DER. (CLI</t>
  </si>
  <si>
    <t>REEMPLAZAR 2 LLANTAS DELANTERAS Y ALINEADO</t>
  </si>
  <si>
    <t>REPARACION DE CHAPA SINIESTRO 1983750</t>
  </si>
  <si>
    <t>REPARACION DE PUNTURA SINIESTRO 1983750</t>
  </si>
  <si>
    <t>REPARACION CHAPA SINIESTRO 1946735</t>
  </si>
  <si>
    <t>REPARACION DE PINTURA SINIESTRO 1946735</t>
  </si>
  <si>
    <t>PRESUPUESTO Y REP. CHAPA SINIESTRO 1934308</t>
  </si>
  <si>
    <t>REPARACION DE PINTURA SINIESTRO 1934308</t>
  </si>
  <si>
    <t>REPARACION DE MECANICA SINIESTRO 1934308</t>
  </si>
  <si>
    <t>REPARACION DE CHAPA SINIESTRO 7063637    F</t>
  </si>
  <si>
    <t>REPARACION DE PINTURA SINIESTRO 7063637</t>
  </si>
  <si>
    <t>246024</t>
  </si>
  <si>
    <t>REPARACION DE CHAPA SINIESTRO 7063636  PUE</t>
  </si>
  <si>
    <t>REPARACION DE PINTURA SINIESTRO 7063636</t>
  </si>
  <si>
    <t>REPARACION DE CHAPA SINIESTRO 7063635   PO</t>
  </si>
  <si>
    <t>REPARACION DE PINTURA SINIESTRO 7063635</t>
  </si>
  <si>
    <t>COLOCAR POLARIZADO INTERMEDIO (2000)</t>
  </si>
  <si>
    <t>REEMPLAZAR PARABRISAS SINIESTRO 2001993387</t>
  </si>
  <si>
    <t>132943</t>
  </si>
  <si>
    <t>DESBLOQUEO CODIGO DE RADIO   NO LLEVA CODI</t>
  </si>
  <si>
    <t>REPARACION DE  MECANICA SINIESTRO 50100026</t>
  </si>
  <si>
    <t>REPARACION DE CHAPA SINIESTRO 50100026344</t>
  </si>
  <si>
    <t>REPARACION DE PINTURA SINIESTRO 5010002634</t>
  </si>
  <si>
    <t>REPARACION DE CHAPA SINIESTRO 2016148</t>
  </si>
  <si>
    <t>REPARACION DE PINTURA SINIESTRO 2016148</t>
  </si>
  <si>
    <t>223358</t>
  </si>
  <si>
    <t>SERV.MANT. DE  10.000 KM (11310) PROMO 10%</t>
  </si>
  <si>
    <t>259641</t>
  </si>
  <si>
    <t>REPARACION DE PINTURA</t>
  </si>
  <si>
    <t>PUERTA LATERAL TRASERA DER CUESTA CERRAR S</t>
  </si>
  <si>
    <t>REEMPLAZAR LUNETA TRAS. SINIESTRO 03-01-02</t>
  </si>
  <si>
    <t>POLARIZADO INTERMEDIO SINIESTRO 1990458</t>
  </si>
  <si>
    <t>REPARACION DE CHAPA  TERMINAL PARAGOLPE T.</t>
  </si>
  <si>
    <t>REPARACION DE PINTURA (TOTAL $ 4700)</t>
  </si>
  <si>
    <t>168161</t>
  </si>
  <si>
    <t>FRANQUICIA A CARGO  CLIENTE ( $ 30000)</t>
  </si>
  <si>
    <t>REPARACION DE CHAPA SINIESTRO 72356</t>
  </si>
  <si>
    <t>REEMPLAZAR COJIN DE ASIENTO DEL.IZQ  SINIE</t>
  </si>
  <si>
    <t>CAMBIO DE PARABRISAS SINIESTRO 50100025955</t>
  </si>
  <si>
    <t>211212</t>
  </si>
  <si>
    <t>ROTACION ALINEADO Y BALANCEO(1300)</t>
  </si>
  <si>
    <t>REPARACION DE CHAPA SINIESTRO 5350088881</t>
  </si>
  <si>
    <t>REPARACION DE PINTURA SINIESTRO 5350088881</t>
  </si>
  <si>
    <t>210483</t>
  </si>
  <si>
    <t>FRANQUICIA CARGO CLIENTE (5790)</t>
  </si>
  <si>
    <t>CAMPAÑA DE SANEAMIENTO ZWR CORREA DE DISTR</t>
  </si>
  <si>
    <t>263757</t>
  </si>
  <si>
    <t>SERV.MANT. DE  10.000 KM (</t>
  </si>
  <si>
    <t>211790</t>
  </si>
  <si>
    <t>0204 00007585</t>
  </si>
  <si>
    <t>257743</t>
  </si>
  <si>
    <t>268558</t>
  </si>
  <si>
    <t>246515</t>
  </si>
  <si>
    <t>SERV.MANT. DE  20.000 KM (10980) PROMO 20%</t>
  </si>
  <si>
    <t>260113</t>
  </si>
  <si>
    <t>PRESUPUESTO DE MECANICA SINIESTRO 2040619</t>
  </si>
  <si>
    <t>REPARACION DE CHAPA SINIESTRO 2040619</t>
  </si>
  <si>
    <t>REPARACION DE PINTURA SINIESTRO 2040619</t>
  </si>
  <si>
    <t>CAMPAÑA DE SANEAMIENTO HPA  FIJACION TUBO</t>
  </si>
  <si>
    <t>245013</t>
  </si>
  <si>
    <t>61880</t>
  </si>
  <si>
    <t>SERV.MANT. DE  50.000 KM (13790) CON CAMBI</t>
  </si>
  <si>
    <t>221945</t>
  </si>
  <si>
    <t>SERV.MANT. DE  40.000 KM (13790) PROMO 30</t>
  </si>
  <si>
    <t>ROTACION ALIN.Y BAL.(1300) TARJETA CLUB LA</t>
  </si>
  <si>
    <t>255574</t>
  </si>
  <si>
    <t>REPARACION DE CHAPA   NO SE REALIZO LA REP</t>
  </si>
  <si>
    <t>REPARACION DE PINTURA  (                )</t>
  </si>
  <si>
    <t>PRESUP. CHAPA PINT. Y MECANICA SINIESTRO 5</t>
  </si>
  <si>
    <t>REPARACION DE CHAPA SINIESTRO 1987488</t>
  </si>
  <si>
    <t>REPARACION DE PINTURA SINIESTRO 1987488</t>
  </si>
  <si>
    <t>203641</t>
  </si>
  <si>
    <t>0204 00007598</t>
  </si>
  <si>
    <t>FRANQUICIA CARGO CLIENTE (31000)</t>
  </si>
  <si>
    <t>REPARACION DE CHAPA SIN. 2001823945</t>
  </si>
  <si>
    <t>REPARACION DE PINTURA SINIESTRO 2001823945</t>
  </si>
  <si>
    <t>13256</t>
  </si>
  <si>
    <t>REPARACION DE CHAPA SINIESTRO 1073230</t>
  </si>
  <si>
    <t>REPARACION DE PINTURA SINIESTRO 1073230</t>
  </si>
  <si>
    <t>FRANQUICAI CARGO CLIENTE (7500)</t>
  </si>
  <si>
    <t>REEMPLAZO RADIADOR Y ELECTROVENTILADOR DAÑ</t>
  </si>
  <si>
    <t>REEMPLAZO CAJA DAE</t>
  </si>
  <si>
    <t>VIDRIO CONDUCTOR ROTO</t>
  </si>
  <si>
    <t>REALIZAR CAMPAÑA JEF</t>
  </si>
  <si>
    <t>PARAGOLPE DELANTERO CON NOVEDADES</t>
  </si>
  <si>
    <t>PUERTAS LATERALES CORREDIZAS NO CIERRAN BI</t>
  </si>
  <si>
    <t>REPARACION DE TECHO</t>
  </si>
  <si>
    <t>209578</t>
  </si>
  <si>
    <t>REPARACION DE MICROBOLLO</t>
  </si>
  <si>
    <t>REPARACION DE BOLLO EN PDI</t>
  </si>
  <si>
    <t>REPARACION DE MICROBOLLO EN GDD</t>
  </si>
  <si>
    <t>REPARACION DE MICROBOLLO EN PDI</t>
  </si>
  <si>
    <t>ADHESIVO DE PUERTA  TRASERO IZQUIERDO DEFO</t>
  </si>
  <si>
    <t>REPARACION DE MICROBOLLO EN PUERTA DELANTE</t>
  </si>
  <si>
    <t>REEMPLAZO EMBELLECEDOR TRASERO DERECHO</t>
  </si>
  <si>
    <t>PREPRACION ENTREGA</t>
  </si>
  <si>
    <t>JG010179</t>
  </si>
  <si>
    <t>SE ESCUCHA RUIDO EN  FRIO  AL ARRANCAR EN</t>
  </si>
  <si>
    <t>269239</t>
  </si>
  <si>
    <t>EN OPORTUNIDADES LA CERRADURA DE BAUL NO A</t>
  </si>
  <si>
    <t>EL SENSOR DE TEMPERATURA EXTERNO MARCA  2</t>
  </si>
  <si>
    <t>EL PISO TRASERO LADO DERECHO  SE MOJA  LOS</t>
  </si>
  <si>
    <t>CUANDO INICIA EL A/AC SE ESCUCHA UN RUIDO</t>
  </si>
  <si>
    <t>167902</t>
  </si>
  <si>
    <t>ALLER PUERTAS ABIERTA S 5 H RAPID LIMPIEZA</t>
  </si>
  <si>
    <t>25204</t>
  </si>
  <si>
    <t>222576</t>
  </si>
  <si>
    <t>EL COMANDO MULTIMEDIA DE VOLANTE EN OPORTU</t>
  </si>
  <si>
    <t>EL PEDAL DEL EMBRAGUE TIENE MUCHO RECORRID</t>
  </si>
  <si>
    <t>EL PEDAL DE EMGRAGUE EN OCACIONES HACE RUI</t>
  </si>
  <si>
    <t>REEMPLAZO JUNTA TRASERA IZQUIERDA</t>
  </si>
  <si>
    <t>REEMPLAZO CATALIZADOR POR PCODE P0420</t>
  </si>
  <si>
    <t>264391</t>
  </si>
  <si>
    <t>SE ENCIENDEL TETSIGO FALLA MOTOR. AL UNIDA</t>
  </si>
  <si>
    <t>164676</t>
  </si>
  <si>
    <t>241410</t>
  </si>
  <si>
    <t>SERV.MANT. DE  60.000 KM 16030  -30 DES CO</t>
  </si>
  <si>
    <t>199138</t>
  </si>
  <si>
    <t>CONTROL  FRENO ( 3513290344- 3512002079)</t>
  </si>
  <si>
    <t>233937</t>
  </si>
  <si>
    <t>EL PEDAL DE EMBRAGUE  SIENTE QUE ZAPATEA</t>
  </si>
  <si>
    <t>70755</t>
  </si>
  <si>
    <t>225522</t>
  </si>
  <si>
    <t>DITRIBUCION COMPLETA</t>
  </si>
  <si>
    <t>256363</t>
  </si>
  <si>
    <t>241837</t>
  </si>
  <si>
    <t>SERV.MANT. DE  40.000 KM 13790 -30 DES CON</t>
  </si>
  <si>
    <t>ROTACION DE CUBIERTA ALIEANDO Y BALANCEADO</t>
  </si>
  <si>
    <t>269647</t>
  </si>
  <si>
    <t>CODIGO DE RADIO  2 1 4 3</t>
  </si>
  <si>
    <t>REEMPLAZO EMBELLECEDOR PUERTA DL DR</t>
  </si>
  <si>
    <t>INGRESO A VIENTO, EN PUERTA DELANTERA DERE</t>
  </si>
  <si>
    <t>CAMPAÑA DE SANEAMIENTO JFB - TABLERO DE IN</t>
  </si>
  <si>
    <t>214130</t>
  </si>
  <si>
    <t>JFB PARTNER - TABLERO DE INSTRUMENTOS</t>
  </si>
  <si>
    <t>249430</t>
  </si>
  <si>
    <t>195634</t>
  </si>
  <si>
    <t>90656</t>
  </si>
  <si>
    <t>SERV.MANT. DE  10.000 KM 11290 - -10 DES</t>
  </si>
  <si>
    <t>7829</t>
  </si>
  <si>
    <t>SERV.MANT. DE  10.000 KM 13025</t>
  </si>
  <si>
    <t>260201</t>
  </si>
  <si>
    <t>RUIDO AL FRENAR AL ACCIONAR , Y VIBRACION</t>
  </si>
  <si>
    <t>BUTACA TARERA  TIENE JUEGO Y HACE RUIDO AL</t>
  </si>
  <si>
    <t>LA TRABA PARA NIÑOS NO ANULA EL CIERRE NI</t>
  </si>
  <si>
    <t>SERV.MANT. DE  20.000 KM + ROTACION DE CUB</t>
  </si>
  <si>
    <t>265762</t>
  </si>
  <si>
    <t>SERV.MANT. DE  10.000 KM 11570</t>
  </si>
  <si>
    <t>263312</t>
  </si>
  <si>
    <t>SERV.MANT. DE  10.000 KM 13030 -10DES</t>
  </si>
  <si>
    <t>185463</t>
  </si>
  <si>
    <t>SERV.MANT. DE 120.000 KM</t>
  </si>
  <si>
    <t>181631</t>
  </si>
  <si>
    <t>DISTRIBUCION COMPLETA $ 19160 -20 DES ( TA</t>
  </si>
  <si>
    <t>CAMBIO DE ACEITE FILTRO $4056 ( TALLER PUE</t>
  </si>
  <si>
    <t>REPRACION SEGUN PRESUPUESTO $ 6985 ( TALLE</t>
  </si>
  <si>
    <t>241196</t>
  </si>
  <si>
    <t>247299</t>
  </si>
  <si>
    <t>SERVICIO ANUAL 11290</t>
  </si>
  <si>
    <t>SERV.MANT. DE  80.000 KM 16410 -30 DES CON</t>
  </si>
  <si>
    <t>PASTILLA DE FRENO SUSTIOTUIR 4500</t>
  </si>
  <si>
    <t>269715</t>
  </si>
  <si>
    <t>SERV.MANT. DE  50.000 KM 14470 -30 DES</t>
  </si>
  <si>
    <t>260613</t>
  </si>
  <si>
    <t>POLARIZADO CLARO</t>
  </si>
  <si>
    <t>CINTURON DE CONDUCTOR  NO TIENE TOPE D ELA</t>
  </si>
  <si>
    <t>REEMPLAZO EMBELLECEDOR ESPEJO DERECHO</t>
  </si>
  <si>
    <t>LA LUZ DE CORTESIA DE PARA SOL DE AMBOS LA</t>
  </si>
  <si>
    <t>260796</t>
  </si>
  <si>
    <t>DEMORA EN BAJAR LAS REVOLUCIONES DE MOTOR</t>
  </si>
  <si>
    <t>EL ELCTROVENTILADOR QUEDA ENCEDIDO  POR MA</t>
  </si>
  <si>
    <t>MOJA MUY ABAJO LIMPIA PARABRISAS</t>
  </si>
  <si>
    <t>RUEDA DELANTERA DEL DERECHA SALE   OXIN NE</t>
  </si>
  <si>
    <t>REEMPLAZO PLAFON TERCERA LUZ STOP</t>
  </si>
  <si>
    <t>MAQUINA LEVANTA CRISTALES  LADOC ONDUCTOR</t>
  </si>
  <si>
    <t>EL CONTROL DE PENDIENTE DE FRENO, NO FUNCI</t>
  </si>
  <si>
    <t>LOS LIMPIA PARABRISAS NO MOJAN</t>
  </si>
  <si>
    <t>SIENTE  OLOR A QUEMADA EN LA ZONA DE FRENO</t>
  </si>
  <si>
    <t>SERV.MANT. DE  50.000 KM  $8099</t>
  </si>
  <si>
    <t>ROTACION ALIENADO Y BALANCEADO $1300</t>
  </si>
  <si>
    <t>258251</t>
  </si>
  <si>
    <t>CAMBIO ACEITE Y FILTRO $5070</t>
  </si>
  <si>
    <t>LA GUANTERA PORTA OBJETO DE CONSOLA CENTRA</t>
  </si>
  <si>
    <t>5742</t>
  </si>
  <si>
    <t>CAMBIO DE ACEITE+4 FILTROS</t>
  </si>
  <si>
    <t>199887</t>
  </si>
  <si>
    <t>SUSITUIR COM 2000</t>
  </si>
  <si>
    <t>MANCHA AZUL EN CIELLO RAZO PARTE TRASERA</t>
  </si>
  <si>
    <t>269774</t>
  </si>
  <si>
    <t>UNIDAD NO ARRANCA</t>
  </si>
  <si>
    <t>ASIENTO TGARSERO DE ACOMPÑNMATE TRABADO</t>
  </si>
  <si>
    <t>LIMPIA LUNA TARSEROI SALE LIQUIDO POR LA C</t>
  </si>
  <si>
    <t>SE SALIERON LOS TAMPòNES DE VIDRIO FIJO DE</t>
  </si>
  <si>
    <t>BURLETE DE PARABRISAS DESPEGADO</t>
  </si>
  <si>
    <t>PUERTA DELANTERA TIEEN EL VINILO SALIDO</t>
  </si>
  <si>
    <t>PRESUPUESTAR  CAMBIO DE COMBINACION DE LLA</t>
  </si>
  <si>
    <t>161631</t>
  </si>
  <si>
    <t>LA CERRADURA DE PUERTA LATERAL IZQ  ABRE C</t>
  </si>
  <si>
    <t>263397</t>
  </si>
  <si>
    <t>SERV.MANT. DE  20.000 KM 11290 -20DES</t>
  </si>
  <si>
    <t>156305</t>
  </si>
  <si>
    <t>SERV.MANT. DE  20.000 KM 11290 -20</t>
  </si>
  <si>
    <t>204601</t>
  </si>
  <si>
    <t>LA LUZ TARSERA NO FUCNIONA REPRACION DE CA</t>
  </si>
  <si>
    <t>EL AUTO PIERDE POTENCIA ,  AL ACELELARLO N</t>
  </si>
  <si>
    <t>RUDIO  AL ACELERAR EN ZONA MOTOR ENTRE 150</t>
  </si>
  <si>
    <t>EL TAPIZADO DE RESPALDFO DE CONDUCTOR ESTA</t>
  </si>
  <si>
    <t>156442</t>
  </si>
  <si>
    <t>SERV.MANT. DE  10.000 KM 11290 -10DES</t>
  </si>
  <si>
    <t>139090</t>
  </si>
  <si>
    <t>200395</t>
  </si>
  <si>
    <t>SERV.MANT. DE  40.000 KM 13700 CON BUJIAS</t>
  </si>
  <si>
    <t>SE ENCIENDE TESTIGO DE AIRBAG ( REPARAR CA</t>
  </si>
  <si>
    <t>253096</t>
  </si>
  <si>
    <t>SERV.MANT. DE  10.000 KM 9640 -10 DE</t>
  </si>
  <si>
    <t>REEMPLAZO AMBOS AMORT DL S/TSB</t>
  </si>
  <si>
    <t>RUIDO DENTRO DE LA UNIDAD CUANDO TORCIONA</t>
  </si>
  <si>
    <t>REEMPLAZO CORREA DE ACCESORIOS</t>
  </si>
  <si>
    <t>LA PANTALLA SE COLOCA EN BLANCO EN OPORTUN</t>
  </si>
  <si>
    <t>231162</t>
  </si>
  <si>
    <t>SERV.MANT. DE  40.000 KM CON BUJIAS 14780</t>
  </si>
  <si>
    <t>SERV.MANT. DE  20.000 KM  13980 -20 DES</t>
  </si>
  <si>
    <t>SERV.MANT. DE  10.000 KM  9640 -10 DES</t>
  </si>
  <si>
    <t>268348</t>
  </si>
  <si>
    <t>243909</t>
  </si>
  <si>
    <t>REEMPLAZO MANGUERA, SOPORTE Y CIELORASO</t>
  </si>
  <si>
    <t>64348</t>
  </si>
  <si>
    <t>RUIDO EN ZONA DE PEDAL DE EMBRAGUE  AL TER</t>
  </si>
  <si>
    <t>AL LLENAR LA COMBUSTIBLE  EL COMBUSTIBLE N</t>
  </si>
  <si>
    <t>EN OPORTUNDIADES NO PRENDE LA PANTALLA, EN</t>
  </si>
  <si>
    <t>EL BURLETE DE   MOTOR ESTA COMO  DAÑADO EN</t>
  </si>
  <si>
    <t>260839</t>
  </si>
  <si>
    <t>SERVICIO ANUAL  11290 -10 DES</t>
  </si>
  <si>
    <t>SUSTITUIR PASTILLAS DE FRENO DELANTERA</t>
  </si>
  <si>
    <t>EL SEBADOR DEL FILTRO DE GASOIL ESTA DURO</t>
  </si>
  <si>
    <t>REEMPLAZO ESCOBILLA DL IZ</t>
  </si>
  <si>
    <t>110970</t>
  </si>
  <si>
    <t>SERV.MANT. DE  50.000 KM 11290 -30</t>
  </si>
  <si>
    <t>LA RADIO NO SINTONIZA CORRECTAMENTE</t>
  </si>
  <si>
    <t>PORTONES TRASERO LIBERAN OXIDO PARTE INFER</t>
  </si>
  <si>
    <t>LA SINCRONIZACION CON EL TELEFONO ES MUY D</t>
  </si>
  <si>
    <t>243689</t>
  </si>
  <si>
    <t>PKV978</t>
  </si>
  <si>
    <t>147625</t>
  </si>
  <si>
    <t>SERV.MANT. DE  40.000 KM  13790  -30  DES</t>
  </si>
  <si>
    <t>ROTACION ALINEADO Y BALANCEADO 1200   ((15</t>
  </si>
  <si>
    <t>CAMBIO DE TACO DE MOTOR SUPEIOIR</t>
  </si>
  <si>
    <t>LA COMPIA DE LLAVE NO FUNCIONA EL CIERRE C</t>
  </si>
  <si>
    <t>247537</t>
  </si>
  <si>
    <t>CAMBIAS LUZ ANTI NIEBLA QUEMADA</t>
  </si>
  <si>
    <t>SERV.MANT. DE  30.000 KM  11570 -30 DES</t>
  </si>
  <si>
    <t>67445</t>
  </si>
  <si>
    <t>SUSTITUIR LAMPARAS QUEMADAS  ( OPOTICA DEL</t>
  </si>
  <si>
    <t>269893</t>
  </si>
  <si>
    <t>SERV.MANT. DE  50.000 KM 13980  -30 DES</t>
  </si>
  <si>
    <t>REEMPLAZO MECANISMO EMBRAGUE</t>
  </si>
  <si>
    <t>RUIDO EN ZONA DE TABLERO CONDUCTOR CONTINU</t>
  </si>
  <si>
    <t>REEMPLAZO CIRCUITO IMPRESO TRASERO DE FARO</t>
  </si>
  <si>
    <t>CERRADURA DE BUL CUESTA EN CERRAR</t>
  </si>
  <si>
    <t>214191</t>
  </si>
  <si>
    <t>CAAMBIO DE ACEITE  + 4 FILTROS 7000+ CAMBI</t>
  </si>
  <si>
    <t>254454</t>
  </si>
  <si>
    <t>SERVICIO ANUAL 11290 -10</t>
  </si>
  <si>
    <t>215276</t>
  </si>
  <si>
    <t>RUIDO EN MOTOR AL CIRCULAR</t>
  </si>
  <si>
    <t>LAS PUERTAS LATERALES NO CIERRAN CONDO CER</t>
  </si>
  <si>
    <t>259619</t>
  </si>
  <si>
    <t>SERV.MANT. DE  40.000 KM 13770 CON BUJIAS</t>
  </si>
  <si>
    <t>REEMPLAZO STEREO SEGUN TSB</t>
  </si>
  <si>
    <t>PERDIDA DE ACEITE POR TPA MOTOR Y MANCAHDO</t>
  </si>
  <si>
    <t>EL MARCADOR DE TEMPERATURA ANDANDO  BAJA D</t>
  </si>
  <si>
    <t>EL ENCASTRE SE SALIO DE ALFOMBRA DE PISO</t>
  </si>
  <si>
    <t>235931</t>
  </si>
  <si>
    <t>244574</t>
  </si>
  <si>
    <t>CONTROL TALLER PUERTAS ABIERTAS ( VER RUED</t>
  </si>
  <si>
    <t>REEMPLAZO CATALIZADOR, FIJACIONES Y JUNTA</t>
  </si>
  <si>
    <t>RUIDO AL MODERAR COMO CHAPA SUELTA</t>
  </si>
  <si>
    <t>247261</t>
  </si>
  <si>
    <t>SERVICIO ANUAL 11290 -20 DES</t>
  </si>
  <si>
    <t>ALIENAOD BALACEADO Y ROTACION Y ALINEAR LA</t>
  </si>
  <si>
    <t>222150</t>
  </si>
  <si>
    <t>252396</t>
  </si>
  <si>
    <t>SERV.MANT. DE  20.000 KM  1470 -20 DES</t>
  </si>
  <si>
    <t>269960</t>
  </si>
  <si>
    <t>SERV.MANT. DE  10.000 KM  11570 -10 DES</t>
  </si>
  <si>
    <t>SE QUEDA ENCENDIDO LA LUZ DE STOPO TRASERA</t>
  </si>
  <si>
    <t>SE ENCIENDE  EL TESTIGO DE FALLA MOTOR EN</t>
  </si>
  <si>
    <t>EL BAUL CUESTA CERRAR</t>
  </si>
  <si>
    <t>EL VOLANTE ESTA MARCADO EN LA ZONA CENTRAL</t>
  </si>
  <si>
    <t>PLANCHADA DE ABORDO MARCADA EN ZONA DE ACO</t>
  </si>
  <si>
    <t>RUIDO AL ARARCNAR EN FRIO</t>
  </si>
  <si>
    <t>RUIDO EN EN LA DIRECCION AL GIRAR A TOPE E</t>
  </si>
  <si>
    <t>RUIDO EN ZONA TRASERO AL CIRCULAR . MAS MA</t>
  </si>
  <si>
    <t>RUIDO EN EL PEDAL DEL EMBRAGUE</t>
  </si>
  <si>
    <t>LA MARCHA ATRAS CUESTA  INGRESAR EN VARIOA</t>
  </si>
  <si>
    <t>EN LA CORREDERA DEL LADO IZQ  SE OXIDO LA</t>
  </si>
  <si>
    <t>VIBRACION EN ZONA DELANTERA AL ACCIONAR LO</t>
  </si>
  <si>
    <t>254593</t>
  </si>
  <si>
    <t>SE ENCIENDE TETSIGO FALLA MOTOR, LLEVE A R</t>
  </si>
  <si>
    <t>269978</t>
  </si>
  <si>
    <t>CAMBIO DE ACEITE + 4 FILTROS 7000</t>
  </si>
  <si>
    <t>254730</t>
  </si>
  <si>
    <t>SERV.MANT. DE  40.000 KM CON BUJIAS 1470 -</t>
  </si>
  <si>
    <t>2210</t>
  </si>
  <si>
    <t>COLCOAR CHAPON 2800</t>
  </si>
  <si>
    <t>TABLERO DE INTRUMENTO COMO CON TIERRA MACN</t>
  </si>
  <si>
    <t>269757</t>
  </si>
  <si>
    <t>RUIDO EN ZONA TRASERA COMO EL LOS ASIENTOS</t>
  </si>
  <si>
    <t>LAS PUERTAS CUESTAN CERRAR</t>
  </si>
  <si>
    <t>RUIDO EN ZONA  BAJA DE LA UNIDAD</t>
  </si>
  <si>
    <t>RUIDO EN PUERTA AL ABRIR</t>
  </si>
  <si>
    <t>DISTRIBUCION COMPLETA CON BOMBA DE AGUA  $</t>
  </si>
  <si>
    <t>250644</t>
  </si>
  <si>
    <t>SERVICIO ANUAL 11570 -10 DES</t>
  </si>
  <si>
    <t>ROTACION DE CUBIERTA ALINEADO Y BALANCEADO</t>
  </si>
  <si>
    <t>236827</t>
  </si>
  <si>
    <t>SERV.MANT. DE  30.000 KM 1470 -30 DES</t>
  </si>
  <si>
    <t>OQF362</t>
  </si>
  <si>
    <t>223455</t>
  </si>
  <si>
    <t>CAMBIO ACEITE Y FILTRO DE ACEITE  $5070</t>
  </si>
  <si>
    <t>PROMO FORT FAIT CAMBIO DE ESCOBILLAS DELAN</t>
  </si>
  <si>
    <t>9630</t>
  </si>
  <si>
    <t>REPARACION DE CABLEADO LIMPIA PARABRISAS $</t>
  </si>
  <si>
    <t>SE ENCIENDE  EL TESTIGO FALLA MOTOR DIAGNO</t>
  </si>
  <si>
    <t>269992</t>
  </si>
  <si>
    <t>SE ENCENDIA EL TETSIGO DE FALLO EN DIRECCI</t>
  </si>
  <si>
    <t>EL LIQUIDO REFRIGERANTE ,   BAJO</t>
  </si>
  <si>
    <t>ALINEAR CAPOT ESTA FERA DE LINEA</t>
  </si>
  <si>
    <t>EN OCACIONES MARACA PUERTA ABIERTA , ESTAN</t>
  </si>
  <si>
    <t>OLOR FEO ENLA COMBUSTION , COMO  HUEVO POD</t>
  </si>
  <si>
    <t>185895</t>
  </si>
  <si>
    <t>ROTACION ALIENADO Y BALANCEADO 1150</t>
  </si>
  <si>
    <t>270019</t>
  </si>
  <si>
    <t>LA RADIO SE BAJA EL VOLUMEN SOLA O SE ESCC</t>
  </si>
  <si>
    <t>SERV.MANT. DE  40.000 KM  $ 14470  -30 DES</t>
  </si>
  <si>
    <t>ROTACION DE CUBIERTA ALEINADO Y BALANCEADO</t>
  </si>
  <si>
    <t>EL MANDO  QUE MANEJA  EL VOLUMEN  ( MANOS</t>
  </si>
  <si>
    <t>181262</t>
  </si>
  <si>
    <t>SERV.MANT. DE  10.000 KM  14470 -10 DES</t>
  </si>
  <si>
    <t>SUSTITUIR ESCOBILLAS DELANETRAS</t>
  </si>
  <si>
    <t>EL VIDRIO DE TECHO ESTA SLAIDO HACIA ARRIB</t>
  </si>
  <si>
    <t>SE ENCIENDE TESTIGO FALLA MOTOR</t>
  </si>
  <si>
    <t>RUIDO EN ZONA DE A/AC CVUANDO ENCIENDE O A</t>
  </si>
  <si>
    <t>RUIDO EN TECHO CUANDO LA CORTINA ESTA ABIE</t>
  </si>
  <si>
    <t>INGRESO DE AGUA ZONA TRASERA DERECHA</t>
  </si>
  <si>
    <t>LUZ DE CORTESIA NO ENCIENDE AL ABRIR</t>
  </si>
  <si>
    <t>EL PEDAL DE EMBRAGUE ESTA ASPERO Y DURO</t>
  </si>
  <si>
    <t>VIDRIO DEL IZE TIENE POLARIZADO ESTA ARREB</t>
  </si>
  <si>
    <t>EL MOTOR MODERA INESTABLE ( 155298100)</t>
  </si>
  <si>
    <t>REEMPLAZO JUEGO BUJIAS</t>
  </si>
  <si>
    <t>LA UNIDAD  SALE  TIRONEOANDO</t>
  </si>
  <si>
    <t>EL FARO DELANTERO IZQ , SE HUMEDECE LOS DI</t>
  </si>
  <si>
    <t>REEMPLAZO EMBELLECEDOR PLASTICO DE PUERTA</t>
  </si>
  <si>
    <t>220821</t>
  </si>
  <si>
    <t>270047</t>
  </si>
  <si>
    <t>SERV.MANT. DE  10.000 KM 14550 -10 DES</t>
  </si>
  <si>
    <t>SERV.MANT. DE  30.000 KM  14550 -30 DES</t>
  </si>
  <si>
    <t>EL A/AC  NO ENFRIA , CUANDO HACE CALOR NO</t>
  </si>
  <si>
    <t>SERV.MANT. DE  50.000 KM   $11570 -30 DES</t>
  </si>
  <si>
    <t>ROTACION ALIENEADO Y BALANCEADO + ARMADO D</t>
  </si>
  <si>
    <t>SERV.MANT. DE  40.000 KM  12430  -30 DES</t>
  </si>
  <si>
    <t>220847</t>
  </si>
  <si>
    <t>SERVICIO ANUAL 14240 -30 DES</t>
  </si>
  <si>
    <t>DISTRIBUCION  COMPLETA CON BOMBA DE AGUA $</t>
  </si>
  <si>
    <t>251374</t>
  </si>
  <si>
    <t>SERVICIO ANUAL  14470 -20 DES</t>
  </si>
  <si>
    <t>RUIDO AL FRENAR  COMO UN CHIRRIDO</t>
  </si>
  <si>
    <t>EL ANCLAJE DEL CINTURON DE SEGURIDAD , DE</t>
  </si>
  <si>
    <t>270114</t>
  </si>
  <si>
    <t>SERVICIO ANUAL  $13030 -10 DES ( $11727)</t>
  </si>
  <si>
    <t>RUIDO EN ZONA BAJA, VISTA OPR FEDERICO</t>
  </si>
  <si>
    <t>REEMPLAZO JUNTA ESTANQUEIDAD CAPOT</t>
  </si>
  <si>
    <t>REEMPLAZO TAPIZADO BUTACA CONDUCTOR</t>
  </si>
  <si>
    <t>270125</t>
  </si>
  <si>
    <t>SERVICIO ANUAL 14240 -10 DES (12816)</t>
  </si>
  <si>
    <t>REEMPLAZO MOTOR DE LEV CRISTAL DL IZ</t>
  </si>
  <si>
    <t>128358</t>
  </si>
  <si>
    <t>SERV.MANT. DE 120.000 KM  10550</t>
  </si>
  <si>
    <t>REEMPLAZO AMBOS AMORT DL Y CAZOLETAS DL</t>
  </si>
  <si>
    <t>PNC895</t>
  </si>
  <si>
    <t>SERVICIO ANUAL 13030 -30 DESNC POR  POR CO</t>
  </si>
  <si>
    <t>263646</t>
  </si>
  <si>
    <t>SERV.MANT. DE  10.000 KM  11290 -10 DES</t>
  </si>
  <si>
    <t>AL SALIR SIENTE QUE SE SACUDE ADELANTE , S</t>
  </si>
  <si>
    <t>EL EMBRAGUE SIENTE ZAPETEA. O PATINA</t>
  </si>
  <si>
    <t>EL MARCADOR DE COMBUSTIBLE NO MARCA CORREC</t>
  </si>
  <si>
    <t>OLOR  QUEMADO LUEGO DE USARLO</t>
  </si>
  <si>
    <t>RUIDO EN ZONA DE RUEDA DEL IZQ. COMO SI RO</t>
  </si>
  <si>
    <t>RUIDO AL GIRAR LA DIRECCION A TOPE</t>
  </si>
  <si>
    <t>232132</t>
  </si>
  <si>
    <t>SERV.MANT. DE  10.000 KM 11290 -10  DES</t>
  </si>
  <si>
    <t>SE ENCIENDE EL TESTIGO DE " NIVEL DE ACEIT</t>
  </si>
  <si>
    <t>155377</t>
  </si>
  <si>
    <t>SERV.MANT. DE  20.000 KM 11290  -20 DES</t>
  </si>
  <si>
    <t>22531</t>
  </si>
  <si>
    <t>SERV.MANT. DE  30.000 KM  13030   -30 DES</t>
  </si>
  <si>
    <t>CAMBIAR PASTILAS DE FRENO DELANTERA</t>
  </si>
  <si>
    <t>250351</t>
  </si>
  <si>
    <t>SERV.MANT. DE  40.000 KM CON  BUJIAS  1377</t>
  </si>
  <si>
    <t>142873</t>
  </si>
  <si>
    <t>PROMO FORT FAIT CAMBIO DE ACEITE FILTRO $4</t>
  </si>
  <si>
    <t>SUSUTITUION 3 FILTROS RESTANTES   $2100</t>
  </si>
  <si>
    <t>PROMO FORT FAIT ESCOBILLAS DELANTERAS $179</t>
  </si>
  <si>
    <t>PROMO FORT FAIT ESCOBILLAS TRASERAS $509</t>
  </si>
  <si>
    <t>PROMO FORT FAIT DISCOS Y PASTILLAS DELANTE</t>
  </si>
  <si>
    <t>PROMO FORT FAIT PASTILLAS TRASERAS$ 3190</t>
  </si>
  <si>
    <t>ZUMBIDO AL ANDAR EN RUTA</t>
  </si>
  <si>
    <t>AL GIRAR EL VOLANTE A LA DERECHA SE ESCUCH</t>
  </si>
  <si>
    <t>LA BUTACA DEL CONDUCTOR  NO CORRE HACIA DE</t>
  </si>
  <si>
    <t>COLOCAR LAMINA DE SEGURIDAD ULTTRA 800 -</t>
  </si>
  <si>
    <t>248693</t>
  </si>
  <si>
    <t>SERV.MANT. DE  40.000 KM  14780 -30 DES</t>
  </si>
  <si>
    <t>RUIDO EN ZONA DE MOTOR, QUE DESAPARE AL PI</t>
  </si>
  <si>
    <t>RUIDO EN ZONA DE A/AC ,   AL ENCEDER EL MI</t>
  </si>
  <si>
    <t>CAMBIAR EQUILIBRADORES DE BAUL</t>
  </si>
  <si>
    <t>LA UNIDAD NO ARRANCA</t>
  </si>
  <si>
    <t>RUDIO EN TREN DLENATERO AL PASRA POR TERRE</t>
  </si>
  <si>
    <t>RUIDO EN HABTACULO AL ANDAR</t>
  </si>
  <si>
    <t>REEMPLAZO RESORTE PEDAL DE EMBRAGUE</t>
  </si>
  <si>
    <t>RUIDO EN ZONA BAJA</t>
  </si>
  <si>
    <t>AL SALIR EN UNA ESQUINA SIENTE QUE TIRONEA</t>
  </si>
  <si>
    <t>PROMO FORT FAIT BATERIA  $5490</t>
  </si>
  <si>
    <t>PROMO FORT FAIT  ESCOBILLAS DALANTERAS $21</t>
  </si>
  <si>
    <t>CAMBIAR LIMITADOR D E PUETA DEL IZQ</t>
  </si>
  <si>
    <t>261622</t>
  </si>
  <si>
    <t>SERVICIO ANUAL 13030 -10 DES</t>
  </si>
  <si>
    <t>249240</t>
  </si>
  <si>
    <t>SERV.MANT. DE  10.000 KM  13260 -10 DES</t>
  </si>
  <si>
    <t>244716</t>
  </si>
  <si>
    <t>SERV.MANT. DE  30.000 KM  13030 -30 DES</t>
  </si>
  <si>
    <t>46300</t>
  </si>
  <si>
    <t>SERV.MANT. DE  10.000 KM 14470  -10 DES</t>
  </si>
  <si>
    <t>PROMO FORT FAIT ESCOBILLAS DELANYTERAS $13</t>
  </si>
  <si>
    <t>PROMO FORT FAIT  ESCOBILLAS TRASERAS $ 509</t>
  </si>
  <si>
    <t>PROMO FORT FAIT BUJIAS DE ENEDIDO   $2050</t>
  </si>
  <si>
    <t>270186</t>
  </si>
  <si>
    <t>POLARIZADO BONIFICAFDO</t>
  </si>
  <si>
    <t>REEMPLZO BATERIA Y TUBO DE AGUA</t>
  </si>
  <si>
    <t>LUSTRADO DE VEHICULO</t>
  </si>
  <si>
    <t>LUSTRAR CAPOT Y CAMBIAR VIDRIO Y GUIÑO DE</t>
  </si>
  <si>
    <t>NIVELAR PARAGOLPE DELANTERO</t>
  </si>
  <si>
    <t>213</t>
  </si>
  <si>
    <t>CAMPOS VICTOR</t>
  </si>
  <si>
    <t>ARTICULOS PARA ENSAYOS PARTNER (ORESTE BER</t>
  </si>
  <si>
    <t>REEMPLAZO KIT DISTRIBUCION S/TSB</t>
  </si>
  <si>
    <t>RUIDO EN CAJA DE CAMBIO, EN PUNTO MUERTO</t>
  </si>
  <si>
    <t>21507</t>
  </si>
  <si>
    <t>154308</t>
  </si>
  <si>
    <t>COMANDO DE VELOCIDAD CRUCERO NO FUNCIONAN</t>
  </si>
  <si>
    <t>GOLPETEO ZONA DELANTERA</t>
  </si>
  <si>
    <t>CRUJIDO ZONA TRASERA</t>
  </si>
  <si>
    <t>247372</t>
  </si>
  <si>
    <t>229260</t>
  </si>
  <si>
    <t>COMANDO CIERRE CENTRALIZADO EN ALGUNAS OCA</t>
  </si>
  <si>
    <t>2511</t>
  </si>
  <si>
    <t>202771</t>
  </si>
  <si>
    <t>3-5-3-1</t>
  </si>
  <si>
    <t>CAMAPAÑA JJE-208, 2008 - SOFTWARE DEL MOTO</t>
  </si>
  <si>
    <t>REEMPLAZO EMBELLECEDOR PARAGOLPE DL</t>
  </si>
  <si>
    <t>PORTON LATERAL HACE RUIDO/VIBRA AL CIRCULA</t>
  </si>
  <si>
    <t>259165</t>
  </si>
  <si>
    <t>246294</t>
  </si>
  <si>
    <t>257661</t>
  </si>
  <si>
    <t>258499</t>
  </si>
  <si>
    <t>269635</t>
  </si>
  <si>
    <t>225973</t>
  </si>
  <si>
    <t>30598</t>
  </si>
  <si>
    <t>PMX467</t>
  </si>
  <si>
    <t>234206</t>
  </si>
  <si>
    <t>3-2-6-4</t>
  </si>
  <si>
    <t>236629</t>
  </si>
  <si>
    <t>269677</t>
  </si>
  <si>
    <t>PANTALLA SE TILDA</t>
  </si>
  <si>
    <t>CAMPAÑA -JEF- 208, 2008 - PROTECCION DEL R</t>
  </si>
  <si>
    <t>261605</t>
  </si>
  <si>
    <t>CAMPAÑA-JEG-PARTNER - SOFTWARE DEL MOTOR</t>
  </si>
  <si>
    <t>210840</t>
  </si>
  <si>
    <t>238956</t>
  </si>
  <si>
    <t>265677</t>
  </si>
  <si>
    <t>243171</t>
  </si>
  <si>
    <t>ROTACION ,ALINEADO Y BALANCEADO</t>
  </si>
  <si>
    <t>269691</t>
  </si>
  <si>
    <t>COLOCAR LAMPARA ANTINIEBLA DELANTERA</t>
  </si>
  <si>
    <t>250676</t>
  </si>
  <si>
    <t>ALARMA EN ALGUNAS OCASIONES NO ACTIVA CON</t>
  </si>
  <si>
    <t>RUIDO/VIBRACION VIDRIO PUERTA DEL CONDUCTO</t>
  </si>
  <si>
    <t>DIAGNOSTICO RUIDO EN MOTOR COMO UN ZUMBIDO</t>
  </si>
  <si>
    <t>DIAGNOSTICO EN ALGUNAS OCASIONES NO ARRANC</t>
  </si>
  <si>
    <t>SE ENCENDIO TESTIGO DE FALLA EN DIRECCION</t>
  </si>
  <si>
    <t>257497</t>
  </si>
  <si>
    <t>244939</t>
  </si>
  <si>
    <t>62752</t>
  </si>
  <si>
    <t>266109</t>
  </si>
  <si>
    <t>PANTALLA MULTIMEDIA EN ALGUNAS OCASIONES S</t>
  </si>
  <si>
    <t>REEMPLAZAR PASTILLAS DE FRENO DEL.</t>
  </si>
  <si>
    <t>SE DESPREDIO PLAFON DENTRO DEL ABITACULO</t>
  </si>
  <si>
    <t>REEMPLAZO EMBELLECEDOR ASIENTO DL IZ</t>
  </si>
  <si>
    <t>ESCOBILLAS DELANTERAS HACEN MUCHO RUIDO, R</t>
  </si>
  <si>
    <t>RUIDO/VIBRACION ZONA TRASERA</t>
  </si>
  <si>
    <t>260582</t>
  </si>
  <si>
    <t>DIAGNOSTICO ENCIENDE TESTIGO FALLA MOTOR</t>
  </si>
  <si>
    <t>33490</t>
  </si>
  <si>
    <t>REEMPLAZAR PASTILLAS Y DISCOS DE FRENO DEL</t>
  </si>
  <si>
    <t>153152</t>
  </si>
  <si>
    <t>245180</t>
  </si>
  <si>
    <t>DISTRIBUCION COMPLETA $21.210</t>
  </si>
  <si>
    <t>269729</t>
  </si>
  <si>
    <t>MARCADOR RPM INFORMACION INCOHERENTE</t>
  </si>
  <si>
    <t>GOLPETEO/CLIQUETEO ZONA TRASERA</t>
  </si>
  <si>
    <t>RUIDO EN PEDAL DE FRENO</t>
  </si>
  <si>
    <t>REEMPLAZAR DISCOS DE FRENO DEL</t>
  </si>
  <si>
    <t>DIAGNOSTICO NO MARCA NIVEL DE COMBUSTIBLE,</t>
  </si>
  <si>
    <t>RUIDO EN VIDRIO DELANTERO PUERTA DERECHA A</t>
  </si>
  <si>
    <t>262945</t>
  </si>
  <si>
    <t>269425</t>
  </si>
  <si>
    <t>INSTALACION DE CABLEADO Y LUZ EN GUANTERA</t>
  </si>
  <si>
    <t>167125</t>
  </si>
  <si>
    <t>PUERTA DEL IZQUIERDA HACE RUIDO AL ABRIR</t>
  </si>
  <si>
    <t>PUERTA TRASERA IZQ HACE RUIDO AL CIRCULAR</t>
  </si>
  <si>
    <t>ENCENDIO TESTIGO DE ABS Y LUEGO DESAPARECI</t>
  </si>
  <si>
    <t>260689</t>
  </si>
  <si>
    <t>CAMPAÑA HTR -208, 2008 - EJES DE LAS ARTIC</t>
  </si>
  <si>
    <t>112831</t>
  </si>
  <si>
    <t>PANTALLA SE TILDA Y APARECEN VARIAS LEYEND</t>
  </si>
  <si>
    <t>211283</t>
  </si>
  <si>
    <t>247076</t>
  </si>
  <si>
    <t>CRUJIDO EN PUERTAS TRASERAS Y BAUL</t>
  </si>
  <si>
    <t>REEMPLAZO INDICADOR NIVEL COMBUST S/TSB</t>
  </si>
  <si>
    <t>RUIDO AL FRENAR NO IDENTICA QUE PARTE ES</t>
  </si>
  <si>
    <t>7234</t>
  </si>
  <si>
    <t>111388</t>
  </si>
  <si>
    <t>CAMBIAR LAMPARA LUZ BAJA DERECHA</t>
  </si>
  <si>
    <t>197805</t>
  </si>
  <si>
    <t>205195</t>
  </si>
  <si>
    <t>REEMPLAZO PASTILLAS DE FRENO DEL.</t>
  </si>
  <si>
    <t>DIAG.AIRE ACONDICIONADO NO ENFRIA</t>
  </si>
  <si>
    <t>REEMPLAZO BIELETA</t>
  </si>
  <si>
    <t>269668</t>
  </si>
  <si>
    <t>ESCOBILLAS DELANTERAS NO BARREN BIEN,DEJAN</t>
  </si>
  <si>
    <t>DIAGNOSTICO PUERTA DELANTERAS Y PORTON TRA</t>
  </si>
  <si>
    <t>PORTON TRASERO DERECHO ESTA COMO FUERA DE</t>
  </si>
  <si>
    <t>SERV.MANT. DE  40.000 KM $13.770 ( PROMO +</t>
  </si>
  <si>
    <t>183640</t>
  </si>
  <si>
    <t>263967</t>
  </si>
  <si>
    <t>DIAGNOSTICO- CRUJIDO PARTE DELANTERA PERMA</t>
  </si>
  <si>
    <t>RUIDO EN CAJA DE CAMBIO AL PASAR LAS MARCH</t>
  </si>
  <si>
    <t>REEMPLAZO CERRADURA PUERTA TRASERA DERECHA</t>
  </si>
  <si>
    <t>248019</t>
  </si>
  <si>
    <t>ALINEAR PARAGOLPE TRASERO EN LA PARTE IZQU</t>
  </si>
  <si>
    <t>242229</t>
  </si>
  <si>
    <t>DIAGNOSTICO CHIRRIDO PARTE DELANTERA Y TRA</t>
  </si>
  <si>
    <t>176537</t>
  </si>
  <si>
    <t>CAMPAÑA-ZUT-208 DAML - BRAZOS DE SUSPENSIO</t>
  </si>
  <si>
    <t>207918</t>
  </si>
  <si>
    <t>269818</t>
  </si>
  <si>
    <t>GOLPETEO ZONA DELANTERA PARTE IZQUIERDA</t>
  </si>
  <si>
    <t>TECHO CORREDIZO HACE RUIDO CUANO CIERRA</t>
  </si>
  <si>
    <t>EN TABLERO NO MARCA Y NO PIDE LOS CAMBIOS</t>
  </si>
  <si>
    <t>NIVEL DE COMBUSTIBLE EN ALGUNAS OCASIONES</t>
  </si>
  <si>
    <t>DIAGNOSTICO ENCENDIO TESTIGO FALLA MOTOR Y</t>
  </si>
  <si>
    <t>SENSORES DE ESTACIONAMIENTO EN ALGUNAS OCA</t>
  </si>
  <si>
    <t>EL VOLUMEN DE EQUIPO DE AUDIO SE QUEDA SIN</t>
  </si>
  <si>
    <t>269900</t>
  </si>
  <si>
    <t>PUERTA DELANTERA ACOMPAÑANTE FUERA DE ESCU</t>
  </si>
  <si>
    <t>269905</t>
  </si>
  <si>
    <t xml:space="preserve"> REEMPLAZO FILTRO DE GASOIL POR CONTAMINAC</t>
  </si>
  <si>
    <t>246837</t>
  </si>
  <si>
    <t>261261</t>
  </si>
  <si>
    <t>245820</t>
  </si>
  <si>
    <t>REEMPLAZAR PASTILLAS DE FRENO</t>
  </si>
  <si>
    <t>269967</t>
  </si>
  <si>
    <t>251047</t>
  </si>
  <si>
    <t>231212</t>
  </si>
  <si>
    <t>DIAGNOSTICO 280- RUIDO EN MOTOR EN FRIO Y</t>
  </si>
  <si>
    <t>CRUJIDO ZONA TRASERA AL PASAR POR UN OBSTA</t>
  </si>
  <si>
    <t>GPS NO INDICA BIEN LAS CALLES</t>
  </si>
  <si>
    <t>AL PISAR EL PEDAL DE FRENO SE VA MUY ABAJO</t>
  </si>
  <si>
    <t>EN ALGUNAS OCASIONES CUESTA PONER PRIMERA</t>
  </si>
  <si>
    <t>REEMPLAZO JUNTA DE VALVULAS</t>
  </si>
  <si>
    <t>CUANDO LAVA EL PARABRISAS INGRESA AGUA EN</t>
  </si>
  <si>
    <t>EN ALGUNAS OCASIONES CUESTA ARRANCAR</t>
  </si>
  <si>
    <t>AL GIRAR A LA IZQUIERDA ENCIENDE TESTIGO</t>
  </si>
  <si>
    <t>63773</t>
  </si>
  <si>
    <t>269588</t>
  </si>
  <si>
    <t>REPOSICION EXTRACTOR Y REEMPLAZO INSONORIZ</t>
  </si>
  <si>
    <t>REEMPLAZO EMBELLECEDOR ZOCALO DL DR</t>
  </si>
  <si>
    <t>AL CIRCULAR DERIVA A LA IZQUIERDA,VOLANTE</t>
  </si>
  <si>
    <t>LUCES AL BAJAR DEL AUTO EN ALGUNAS OCASION</t>
  </si>
  <si>
    <t>GOLPETEO ZONA TRASERA AIRE ACONDICIONADO N</t>
  </si>
  <si>
    <t>236392</t>
  </si>
  <si>
    <t>263794</t>
  </si>
  <si>
    <t>EQUIPO DE AUDIO NO FUNCIONA BIEN,SE SUBE Y</t>
  </si>
  <si>
    <t>VIBRACION LADO DERECHO EN PLANCHADA A BORD</t>
  </si>
  <si>
    <t>TAPA DE GUANTERA FUERA DE LINEA</t>
  </si>
  <si>
    <t>REEMPLAZO SOPORTE ELASTICO ESCAPE</t>
  </si>
  <si>
    <t>SE REEMPLAZO SOPORTE MOTOR</t>
  </si>
  <si>
    <t>RUIDO EN RUEDAS DELANTERAS</t>
  </si>
  <si>
    <t>RUIDO EN CIELO RAZO LADO DERECHO A LA ALTU</t>
  </si>
  <si>
    <t>CIERRE CENTRALIZADO NO TRABA</t>
  </si>
  <si>
    <t>270012</t>
  </si>
  <si>
    <t>260514</t>
  </si>
  <si>
    <t>201328</t>
  </si>
  <si>
    <t>236059</t>
  </si>
  <si>
    <t>259819</t>
  </si>
  <si>
    <t>PERDIDA DE FLUIDOS ZONA MOTOR</t>
  </si>
  <si>
    <t>PANTALLA MULTIMEDIA SE TILDA Y SE DIVIDE E</t>
  </si>
  <si>
    <t>CAMPAÑA ZWR- 208, 308, 408 DAML - CORREA D</t>
  </si>
  <si>
    <t>CAMPAÑA HGK-208, 2008 - POSICIONAMIENTO DE</t>
  </si>
  <si>
    <t>REEMPLAZO EQUIPO STEREO S/TSB</t>
  </si>
  <si>
    <t>VIBRACION ZONA DELANTERA IZQUIERDA</t>
  </si>
  <si>
    <t>RUIDO Y VIBRACION PATENTE TRASERA</t>
  </si>
  <si>
    <t>REEMPLAZO RECEPTOR TELEMATICO S/EXP 104159</t>
  </si>
  <si>
    <t>263040</t>
  </si>
  <si>
    <t>ACTUALIZAR GPS SI ESTA DISPONIBLE $2500</t>
  </si>
  <si>
    <t>238145</t>
  </si>
  <si>
    <t>2206</t>
  </si>
  <si>
    <t>246083</t>
  </si>
  <si>
    <t>RUID/VIBRACION EN MOTOR CUANDO SALE EN PRI</t>
  </si>
  <si>
    <t>CAMPAÑA ZWR- CORREA DE DISTRIBUCION</t>
  </si>
  <si>
    <t>270043</t>
  </si>
  <si>
    <t>RREMPLAZAR PARABARRO TRASERO DERECHO</t>
  </si>
  <si>
    <t>263755</t>
  </si>
  <si>
    <t>172873</t>
  </si>
  <si>
    <t>237904</t>
  </si>
  <si>
    <t>215983</t>
  </si>
  <si>
    <t>CUBIERTAS DELANTERAS,ALINEADO Y BALANCEADO</t>
  </si>
  <si>
    <t>BURLETE DE PUERTA DEL CONDUCTOR ESTA AGRIE</t>
  </si>
  <si>
    <t>AIRE ACONDICIONADO HACE RUIDO Y NO TIRA AI</t>
  </si>
  <si>
    <t>AGARRE INTERIOR DE BAUL SE SALE AL BAJAR P</t>
  </si>
  <si>
    <t>73850</t>
  </si>
  <si>
    <t>CAMARA DE MARCHA ATRAS NO FUNCIONA, NO IND</t>
  </si>
  <si>
    <t>ZUMBIDO AL CIRCULAR EN RUTA ZONA TRASERA D</t>
  </si>
  <si>
    <t>250034</t>
  </si>
  <si>
    <t>KIT DISTRIBUCION (COMPLETO)</t>
  </si>
  <si>
    <t>CAMBIO DE CERRADURA PUERTA TRASERA DERECHA</t>
  </si>
  <si>
    <t>RUIDO AL ABRIR PUERTA DEL CONDUCTOR</t>
  </si>
  <si>
    <t>REEMPLAZO CABLE FRENO DE MANO</t>
  </si>
  <si>
    <t xml:space="preserve"> CAMPAÑA JJE-208, 2008 - SOFTWARE DEL MOTO</t>
  </si>
  <si>
    <t>RUIDO/VIBRACION EN TABLERO CUANDO ACELERA</t>
  </si>
  <si>
    <t>REEMPLAZAR PARRILLA DE SUSPENSION</t>
  </si>
  <si>
    <t>196353</t>
  </si>
  <si>
    <t>DUPLICADO DE LLAVE Y CODIFICACION DE ORIGI</t>
  </si>
  <si>
    <t>270117</t>
  </si>
  <si>
    <t>130389</t>
  </si>
  <si>
    <t>199445</t>
  </si>
  <si>
    <t>269705</t>
  </si>
  <si>
    <t>250069</t>
  </si>
  <si>
    <t>134823</t>
  </si>
  <si>
    <t>REPARACION SEGUN PRESUPUESTO. BOBINA, AFOR</t>
  </si>
  <si>
    <t>262582</t>
  </si>
  <si>
    <t>237287</t>
  </si>
  <si>
    <t>270167</t>
  </si>
  <si>
    <t>PASTILLAS Y DISCOS DE FRENO DELANTEROS</t>
  </si>
  <si>
    <t>260264</t>
  </si>
  <si>
    <t>179865</t>
  </si>
  <si>
    <t>269829</t>
  </si>
  <si>
    <t>269995</t>
  </si>
  <si>
    <t>POLRIZADO INTERMEDIO</t>
  </si>
  <si>
    <t>269827</t>
  </si>
  <si>
    <t>DIAGNOSTICO RUIDO MOTOR EN FRIO</t>
  </si>
  <si>
    <t>28181</t>
  </si>
  <si>
    <t>UNIDAD DERIVA A LA IZQUIERDA</t>
  </si>
  <si>
    <t>AMORTIGUADORES DELANTEROS</t>
  </si>
  <si>
    <t>DIAGNOSTICO RUIDO COMO ALGO SUELTO AL GIRA</t>
  </si>
  <si>
    <t>CRUJIDO ZONA TRASERA AL CIRCULAR CAMINO DE</t>
  </si>
  <si>
    <t>RUIDO EN PARTE LATERAL IZQUIERDA LADO DEL</t>
  </si>
  <si>
    <t>LAS MARCHAS EN ALGUNAS OCASIONES SALTA</t>
  </si>
  <si>
    <t>ALARMA NO ACTIVA Y DESACTIVA DESDE EL COMA</t>
  </si>
  <si>
    <t>256602</t>
  </si>
  <si>
    <t>RUIDO AL CIRCULAR CON VENTANILLA BAJA Y AL</t>
  </si>
  <si>
    <t>9862</t>
  </si>
  <si>
    <t>EQUIPO DE AUDIO SE ACOPLA CUANDO REALIZA L</t>
  </si>
  <si>
    <t>PUERTA DELANTERA DERECHA EN ALGUNAS OCASIO</t>
  </si>
  <si>
    <t>REEMPLAZO FLOTANTE Y JUNTA INDICADOR NIVEL</t>
  </si>
  <si>
    <t>DIAGNOSTICO ENCIENDE TESTIGO FALLA ABS</t>
  </si>
  <si>
    <t>270177</t>
  </si>
  <si>
    <t>REEMPLAZO JUNTA PUERTA DL IZ</t>
  </si>
  <si>
    <t>REALIZAR CAMPAÑA HQD - MECANISMO DE VIDRIO</t>
  </si>
  <si>
    <t>REALIZAR CAMPAÑA HYV - CAJA DE SALIDA DE A</t>
  </si>
  <si>
    <t>224978</t>
  </si>
  <si>
    <t>264406</t>
  </si>
  <si>
    <t>REEMPLAZO DE CADENA DE DISTRIBUCION</t>
  </si>
  <si>
    <t>241266</t>
  </si>
  <si>
    <t>122045</t>
  </si>
  <si>
    <t>REEMPLAZO SOPORTE MOTOR Y RODAMIENTO</t>
  </si>
  <si>
    <t>ELECTRO SE EMCIENDE MUY SEGUIDO Y EN FRIO</t>
  </si>
  <si>
    <t>VERIFICAR AMORTIGUADORES TRASEROS</t>
  </si>
  <si>
    <t>PQS857</t>
  </si>
  <si>
    <t>41999</t>
  </si>
  <si>
    <t>SERVICIO 40000 KM - ($ 14800) BONIF 30 %</t>
  </si>
  <si>
    <t>223100</t>
  </si>
  <si>
    <t>6108</t>
  </si>
  <si>
    <t>176474</t>
  </si>
  <si>
    <t>REEMPLAZO DE LAMAPARAS</t>
  </si>
  <si>
    <t>255697</t>
  </si>
  <si>
    <t>PGQ570</t>
  </si>
  <si>
    <t>229546</t>
  </si>
  <si>
    <t>REEMPLAZO DE BOBINA Y BUJIAS</t>
  </si>
  <si>
    <t>263013</t>
  </si>
  <si>
    <t>SERVICIO 10000 KM.  11310) BONIF 10 %</t>
  </si>
  <si>
    <t>269636</t>
  </si>
  <si>
    <t>262534</t>
  </si>
  <si>
    <t>BAJA EL NIVEL DE LIQUIDO YUIIIIIIIIIIIIIII</t>
  </si>
  <si>
    <t>ALARMA DEJò DE FUNCIONAR DESPUES DE UN ROB</t>
  </si>
  <si>
    <t>RUIDO EN MOTOR AL ARRANCAR EN FRIO</t>
  </si>
  <si>
    <t>RUIDO MEN HABITACULO ZONA TRASERA</t>
  </si>
  <si>
    <t>265114</t>
  </si>
  <si>
    <t>PRESUPUESTO RAYA EN BAUL (2000)</t>
  </si>
  <si>
    <t>265459</t>
  </si>
  <si>
    <t>SERVICIO 10000 KM. ($ 11590) BONIF 10 % ($</t>
  </si>
  <si>
    <t>PGO346</t>
  </si>
  <si>
    <t>72605</t>
  </si>
  <si>
    <t>RFEEMPLAZO DE PAST DE FRENO DELANTERAS</t>
  </si>
  <si>
    <t>EMBELLECEDOR DE BASE DE PARABRISAS LEVANTA</t>
  </si>
  <si>
    <t>249792</t>
  </si>
  <si>
    <t>SERVICIO 20000 KM ($ 11310) BONIF 20 %</t>
  </si>
  <si>
    <t>51196</t>
  </si>
  <si>
    <t>SERVICIO ANUAL ($11590)</t>
  </si>
  <si>
    <t>269685</t>
  </si>
  <si>
    <t>KB006216</t>
  </si>
  <si>
    <t>269692</t>
  </si>
  <si>
    <t>269681</t>
  </si>
  <si>
    <t>229128</t>
  </si>
  <si>
    <t>SE ENCIENDE TEST DE PRESION DE ACEITE</t>
  </si>
  <si>
    <t>TAPIZADO DE BUTACA DELANTERA DERECHA</t>
  </si>
  <si>
    <t>PORTON DE BAUL NO RESPONDE AL CIERRE CENTR</t>
  </si>
  <si>
    <t>PARLANTE DE PUJERTA DEL CONDUCTOR SE DESCO</t>
  </si>
  <si>
    <t>53117</t>
  </si>
  <si>
    <t>TELECARGA DE EQ DE AUDIO</t>
  </si>
  <si>
    <t>VENTA MOSTRADOR - MECANISMO DE EMBRAGUE DU</t>
  </si>
  <si>
    <t>191112</t>
  </si>
  <si>
    <t>SERVICIO 10000 KM. ($ 14265) BONIF 10 %</t>
  </si>
  <si>
    <t>247135</t>
  </si>
  <si>
    <t>228111</t>
  </si>
  <si>
    <t>SERVICIO 10000 KM ($ 11310) BONIF 10 %</t>
  </si>
  <si>
    <t>251704</t>
  </si>
  <si>
    <t>121063</t>
  </si>
  <si>
    <t>245046</t>
  </si>
  <si>
    <t>SERVICIO ANUAL (</t>
  </si>
  <si>
    <t>269711</t>
  </si>
  <si>
    <t>SERVICIO DE 10.000 KM  ($ 11310) BONIF 10</t>
  </si>
  <si>
    <t>61025</t>
  </si>
  <si>
    <t>CODIFICAR LLAVE PROVISTA - SIN TALLADO</t>
  </si>
  <si>
    <t>RUIDO EN ZONA DE CORREAS</t>
  </si>
  <si>
    <t>REALIZAR CAMPAÑA ZZUB - RETORNO DE INYECTO</t>
  </si>
  <si>
    <t>INGRESO DE AGUA EN EL BAUL</t>
  </si>
  <si>
    <t>136183</t>
  </si>
  <si>
    <t>SERVICIO 10000 KM ($ 15110) BONIF 10 %</t>
  </si>
  <si>
    <t>159992</t>
  </si>
  <si>
    <t>264509</t>
  </si>
  <si>
    <t>204046</t>
  </si>
  <si>
    <t>SERVICIO 80000 KM ($ 16615) BONIF 30 % ($1</t>
  </si>
  <si>
    <t>25052</t>
  </si>
  <si>
    <t>SERVICIO 30000 KM + DETALLES</t>
  </si>
  <si>
    <t>SERVICIO 90000 KM  $ 14000 BONIF  30 %</t>
  </si>
  <si>
    <t>REALIZAR CAMPÑA JFB - TABLERO DE I NTRUM</t>
  </si>
  <si>
    <t>MANGUERRA DE RADIADOR GASTADA</t>
  </si>
  <si>
    <t>CAMPAÑA HSL SOFT DEL MOTOR M/BOMBA DE AGUA</t>
  </si>
  <si>
    <t>259826</t>
  </si>
  <si>
    <t>SERVICIO ANUAL ($11310) BONIF 10 %</t>
  </si>
  <si>
    <t>117201</t>
  </si>
  <si>
    <t>SERVICIO 40000 KM($ 13790) BO NIF 30 %</t>
  </si>
  <si>
    <t>REPARACION DEL CABLEADO</t>
  </si>
  <si>
    <t>31814</t>
  </si>
  <si>
    <t>REEMPLAZO HEBILLA CINTURON DELANTERO IZQ</t>
  </si>
  <si>
    <t>226862</t>
  </si>
  <si>
    <t>CODIGO DE RADIO 1 5 1 4</t>
  </si>
  <si>
    <t>138766</t>
  </si>
  <si>
    <t>SERVICIO 10000 KM. ($ 14575) BONIF 10 %</t>
  </si>
  <si>
    <t>269815</t>
  </si>
  <si>
    <t>236793</t>
  </si>
  <si>
    <t>KIT DISTRIBUCION (COMPLETO) CON CORREA POL</t>
  </si>
  <si>
    <t>166719</t>
  </si>
  <si>
    <t>REEMPLAZO EMBELLECEDOR PALANCA CAMBIOS</t>
  </si>
  <si>
    <t>RUIDO EN CARROCERIA EN PARTE TRASERA IZQ</t>
  </si>
  <si>
    <t>VIBRACION EN CRISTAL DE PUERTA DELANTERA I</t>
  </si>
  <si>
    <t>CAMPAÑA JEG-SOFT DEL MOTOR DEL MOTOR</t>
  </si>
  <si>
    <t>TEMPERATURA SE VA AL MAXIMO - SE ENC STOP</t>
  </si>
  <si>
    <t>255962</t>
  </si>
  <si>
    <t>158278</t>
  </si>
  <si>
    <t>REEMPLAZO DE ACEITE DE CAJA</t>
  </si>
  <si>
    <t>29878</t>
  </si>
  <si>
    <t>SERVICIO 30000 KM ($ 11310) BONIF 30 %</t>
  </si>
  <si>
    <t>SERVICIO 50000 KM - ($ 11310) BONIF 30 %</t>
  </si>
  <si>
    <t>252640</t>
  </si>
  <si>
    <t>CAMBIO DE ACEITE Y FILTRO FF RAPIDE ($5000</t>
  </si>
  <si>
    <t>CAMBIO DE FILTRO DE AIRE Y COMBUSTIBLE</t>
  </si>
  <si>
    <t>CAMBIO DE BUJNIAS FF RAPIDE $ 2100</t>
  </si>
  <si>
    <t>VIBRACION AL FRENAR EN ALTA</t>
  </si>
  <si>
    <t>REEMPLAZO LUZ LED TRASERA IZQ</t>
  </si>
  <si>
    <t>A VECES NO ENTRA LA 1RA</t>
  </si>
  <si>
    <t>CAMARA TRASERA A VECES NO APARECE EN PANTA</t>
  </si>
  <si>
    <t>PANTALLA SE DESPROGRAMA</t>
  </si>
  <si>
    <t>93862</t>
  </si>
  <si>
    <t>FORFAIT RAPIDE BATERIA DE 308</t>
  </si>
  <si>
    <t>PMT040</t>
  </si>
  <si>
    <t>96935</t>
  </si>
  <si>
    <t>CONTROL DE CARGA Y REEMPL DE BATERIA</t>
  </si>
  <si>
    <t>CONSUMO DE LIQUIDO REFRIGERANTE</t>
  </si>
  <si>
    <t>CUESTA QUE ENTRE LA REVERSA Y LA 1RA</t>
  </si>
  <si>
    <t>ZUMBIDO AL RODAR EN ALTA</t>
  </si>
  <si>
    <t>88642</t>
  </si>
  <si>
    <t>CAMBIO DE ACEIETE Y FILTRO</t>
  </si>
  <si>
    <t>REALIZAR CAMPAÑA HGK - RAMAL DE LIMPIAPARA</t>
  </si>
  <si>
    <t>REEMPLAZO DE CJA EELECTRONICA</t>
  </si>
  <si>
    <t>269870</t>
  </si>
  <si>
    <t>214092</t>
  </si>
  <si>
    <t>LIMPIEZ&lt;A DE CINTAS Y PAST DE FRENO</t>
  </si>
  <si>
    <t>SERVICIO MANTENIMIENTO GESTO COMERCIAL JEF</t>
  </si>
  <si>
    <t>157037</t>
  </si>
  <si>
    <t>RUIDO COMO A CHAPA SUELTA EN ZONA BAJA DEL</t>
  </si>
  <si>
    <t>268457</t>
  </si>
  <si>
    <t>RUEDA TRASERA DERECHA DESINFLADA</t>
  </si>
  <si>
    <t>POLARIZADO PROMO LA CAJA</t>
  </si>
  <si>
    <t>SERVICIO 10000 KM. -</t>
  </si>
  <si>
    <t>223258</t>
  </si>
  <si>
    <t>SERVICIO 40000 KM ($17260) BONIF 30 %</t>
  </si>
  <si>
    <t>SERVICIO DE 10.000 KM BONIFICADO POR VENTA</t>
  </si>
  <si>
    <t>195558</t>
  </si>
  <si>
    <t>SERVICIO DE 10.000 KM ($ 14480) BONIF ESPE</t>
  </si>
  <si>
    <t>237506</t>
  </si>
  <si>
    <t>SERVICIO 50000</t>
  </si>
  <si>
    <t>259396</t>
  </si>
  <si>
    <t>REEMPLAZO EMBELLECEDOR MANIJA APERTURA DL</t>
  </si>
  <si>
    <t>NO FUNCIONA LAVA LUNETA</t>
  </si>
  <si>
    <t>FRENO MUY ESPONJOSO - FRENA MUY ABAJO</t>
  </si>
  <si>
    <t>269971</t>
  </si>
  <si>
    <t>SERVICIO DE 40.000 CON BUJIAS</t>
  </si>
  <si>
    <t>SERVICIO 40000 KM ($ 14800) BONIF 30 %</t>
  </si>
  <si>
    <t>261154</t>
  </si>
  <si>
    <t>SERVICIO ANUAL ($ 11350) BONIF 30 %</t>
  </si>
  <si>
    <t>RUIDO AL RODAR EN CRISTAL DE PUERTA DELANT</t>
  </si>
  <si>
    <t>REEMPLAZO LIMITADOR PUERTA TR IZ</t>
  </si>
  <si>
    <t>260136</t>
  </si>
  <si>
    <t>SERVICIO 10000 KM.  ($ 11310) BONIF 10 %</t>
  </si>
  <si>
    <t>260470</t>
  </si>
  <si>
    <t>REEMPLAZO EQUILIBRADORES BAUL</t>
  </si>
  <si>
    <t>LUZ DE CORTESIA TRASERA NO ENCIENDE</t>
  </si>
  <si>
    <t>REEMPLAZO SOPORTE DE MOTOR</t>
  </si>
  <si>
    <t>67117</t>
  </si>
  <si>
    <t>11310-1SERVICIO DE 10.000 KM</t>
  </si>
  <si>
    <t>SE REEMPLAZO RECEPTOR TELEMATICO</t>
  </si>
  <si>
    <t>REALIZAR CAMPAÑA JEF - PROTECCION RAMAL DE</t>
  </si>
  <si>
    <t>VIBRACION EN PUJERTA DELANTERA DERECHA</t>
  </si>
  <si>
    <t>173314</t>
  </si>
  <si>
    <t>SERVICIO 30000 KM  ($15110) BONIF 30 %</t>
  </si>
  <si>
    <t>92973</t>
  </si>
  <si>
    <t>FIJAR PARAGOLPE TRASERO LADP IZQ</t>
  </si>
  <si>
    <t>144653</t>
  </si>
  <si>
    <t>SERVICIO ANUAL -  14265 BONIF 20 %</t>
  </si>
  <si>
    <t>REALIZAR CAMPAÑA JFB-TABLERO DE INSTRUMENT</t>
  </si>
  <si>
    <t>REEMPLAZO EQUIPO DE AUDIO S/TSB</t>
  </si>
  <si>
    <t>INGRESO DE TIERRA AL HABITACULO</t>
  </si>
  <si>
    <t>REEMPLAZO LAMELUNAS PUERTA TR IZ</t>
  </si>
  <si>
    <t>AL ARRANCAR SE ENCIENDE FALLO DE MOTOR Y P</t>
  </si>
  <si>
    <t>REALIZAR CAMPAÑA HSL - SOFT DEL MOTOR BOMB</t>
  </si>
  <si>
    <t>216867</t>
  </si>
  <si>
    <t>REEMPLAZO DE BMBA DE AGUA Y TENSOR DE DIST</t>
  </si>
  <si>
    <t>CAAMPAÑA ZWR- CORREA DE DISTRIBUCION</t>
  </si>
  <si>
    <t>260258</t>
  </si>
  <si>
    <t>REEMPLAZO DE AFORADOR DE COMBUSTIBLE</t>
  </si>
  <si>
    <t>CAMBIO DE ACEITE Y FILTRO ($ 3050)) FF RAP</t>
  </si>
  <si>
    <t>FORFAIT BUJIAS 207 ($2050)</t>
  </si>
  <si>
    <t>REEMPLAZAR FILTRO DE AIRE - COMBUST Y AIRE</t>
  </si>
  <si>
    <t>SERV.MANT. DE  40.000 KM $14.240 ( PROMO +</t>
  </si>
  <si>
    <t>150225</t>
  </si>
  <si>
    <t>SERVICIO DE 20.000 KM ($ 11350) BONIF ESPE</t>
  </si>
  <si>
    <t>SE ENCIENDCE TESTG DE PRESION DE ACEITE EN</t>
  </si>
  <si>
    <t>PROBLEMA PARA QUE ENTREN LOS CAMBIOS</t>
  </si>
  <si>
    <t>105879</t>
  </si>
  <si>
    <t>REEMPLAZO DE BATERIA Y COMANDO FRENO SECUN</t>
  </si>
  <si>
    <t>190068</t>
  </si>
  <si>
    <t>SERVICIO 20000 KM ($ 11310) BONIF 20</t>
  </si>
  <si>
    <t>POP812</t>
  </si>
  <si>
    <t>222367</t>
  </si>
  <si>
    <t>SERVICIO 30000 KM ($11310) BONIF 30 %</t>
  </si>
  <si>
    <t>CHIRRIDO AL SUBIR Y BAJAR CRISTALES DE PUE</t>
  </si>
  <si>
    <t>242661</t>
  </si>
  <si>
    <t>REALIZAR CAMPAÑA JBF - TABLERO DE INSTRUME</t>
  </si>
  <si>
    <t>SERVICIO DE 60.000 KM ($ 11320) CON CAMBIO</t>
  </si>
  <si>
    <t>222529</t>
  </si>
  <si>
    <t>REEMPLAZO DE TECLA DE FRENO ELECTRICO</t>
  </si>
  <si>
    <t>RUIDO AL ARODAR EN TREN DELANTERO</t>
  </si>
  <si>
    <t>REEMPLAZAR LUZ DE STOP CENTRAL - 6351LX RE</t>
  </si>
  <si>
    <t>245378</t>
  </si>
  <si>
    <t>REALIZAR CAMPAÑA JFB- TABLERO DE INSTRUMEN</t>
  </si>
  <si>
    <t>REEMPLAZAR SONDA DE TEMPERATURA EXTERIOR</t>
  </si>
  <si>
    <t>EN UNA OPORT SE ENCENDIò EL TEST DE FALLO</t>
  </si>
  <si>
    <t>218231</t>
  </si>
  <si>
    <t>SE ENCIENDE TESTIGO DE FALLO MOTOR Y FALLA</t>
  </si>
  <si>
    <t>PANTALLA NAV SE TILDA  A VECES NO ENCIENDE</t>
  </si>
  <si>
    <t>228467</t>
  </si>
  <si>
    <t>INSTALAR ALARMA ($ 7490)</t>
  </si>
  <si>
    <t>SERVICO DE 20.000 KM ($ 12440) ONIF 20 %</t>
  </si>
  <si>
    <t>54021</t>
  </si>
  <si>
    <t>SERVICIO DE 30.000 KM ($ 14480) BO NIF 30</t>
  </si>
  <si>
    <t>SERVICIO ANUAL -  14265 BONIF 30 %</t>
  </si>
  <si>
    <t>RUIDO EN TREN TRASERO EN IRREGULARIDADES</t>
  </si>
  <si>
    <t>59361</t>
  </si>
  <si>
    <t>SERVICIO 20000 KM ($ 14265) BONIF 20 %</t>
  </si>
  <si>
    <t>225917</t>
  </si>
  <si>
    <t>KIT DISTRIBUCION (COMPLETO)($20190)</t>
  </si>
  <si>
    <t>169036</t>
  </si>
  <si>
    <t>SERVICIO DE 10.000 KM ($ 14265) BONIF 10 %</t>
  </si>
  <si>
    <t>COLOCAR CHAPON .- PROMO PAGO CONTADO</t>
  </si>
  <si>
    <t>189026</t>
  </si>
  <si>
    <t>264541</t>
  </si>
  <si>
    <t>248027</t>
  </si>
  <si>
    <t>SERVICIODE 70.000</t>
  </si>
  <si>
    <t>MANGUERA DE RADIADOR GASTDA</t>
  </si>
  <si>
    <t>CONSUMO EXCESIVO DE ACEITE</t>
  </si>
  <si>
    <t>17752</t>
  </si>
  <si>
    <t>269686</t>
  </si>
  <si>
    <t>CRISTAL DE PUERTA DELANTERA DERECHA Y TRAS</t>
  </si>
  <si>
    <t>SERVICIO 70000 KM  ($ 13245) CON CAMBIO DE</t>
  </si>
  <si>
    <t>CRUJIDO EN RUDA IZQ AL GIRAR LA DIRECCION</t>
  </si>
  <si>
    <t>270001</t>
  </si>
  <si>
    <t>ESCOBILLAS DELANTERAS</t>
  </si>
  <si>
    <t>RUIDO EN CORTINA DE TECHO AL ABRIR</t>
  </si>
  <si>
    <t>OLOR A COMBUSTIBLE EN HAITACULO</t>
  </si>
  <si>
    <t>RUIDO EN PUERTAS TRASERA Y DEL CONDUCTOR A</t>
  </si>
  <si>
    <t>REEMPLAZAR 4 NEUMATICOS RESERVADOS</t>
  </si>
  <si>
    <t>252463</t>
  </si>
  <si>
    <t>SERVICIO 30000 KM ($ 11350) BONIF 30 %</t>
  </si>
  <si>
    <t>SERVICIO  140,000 KM</t>
  </si>
  <si>
    <t>SERVICIO 30000 KM  ($13050) BONIF30 %</t>
  </si>
  <si>
    <t>PINTAR CACHAS DE ESPEJOS X 2 ($2000)</t>
  </si>
  <si>
    <t>ESCOBILLAS TRASERAS</t>
  </si>
  <si>
    <t xml:space="preserve"> CAMPAÑA DE SANEAMIENTO JFB - TABLERO DE I</t>
  </si>
  <si>
    <t>SERVICIO 20000 KM ($ 11590) BONIF 20 %</t>
  </si>
  <si>
    <t>30239</t>
  </si>
  <si>
    <t>SERVICIO 40000 KM - ($ 16430) BONIF 30 %</t>
  </si>
  <si>
    <t>261897</t>
  </si>
  <si>
    <t>SERVICIO 20000 KM ($ 14265) BONIF 20%</t>
  </si>
  <si>
    <t>REALIZAR CAMPAÑA JJE - SOFT DEL MOTOR</t>
  </si>
  <si>
    <t>REALIZAR CAMPAÑA JLN - EMBELLECEDOR DE RUE</t>
  </si>
  <si>
    <t>CAMPÑA JLN  EMBELLECEDOR DE RUEDA</t>
  </si>
  <si>
    <t>CAMPAÑA JLT EMBELLECEDOR DE MANIJA</t>
  </si>
  <si>
    <t>270175</t>
  </si>
  <si>
    <t>REPARACION S/PRESUP</t>
  </si>
  <si>
    <t>3375</t>
  </si>
  <si>
    <t>SE REALIZO DIAG. Y SUSTITUCION DE SENSOR E</t>
  </si>
  <si>
    <t>PINTAR SENSOR TRASERO DER.</t>
  </si>
  <si>
    <t>28649</t>
  </si>
  <si>
    <t>A VECES CIRCULANDO A BAJA VELOC SE ENCIEND</t>
  </si>
  <si>
    <t>REPARACION DE PINTURA SINIESTRO 72356</t>
  </si>
  <si>
    <t>SUSTITUCION VIDRIO DEL.DER. (INTERNO)</t>
  </si>
  <si>
    <t>ANDAR INESTABLE SE NOTA EN EL PISO ANDANDO</t>
  </si>
  <si>
    <t>267489</t>
  </si>
  <si>
    <t>PINTAR CACHA DE ESPEJO DER. BLANCO NACRE (</t>
  </si>
  <si>
    <t>TAPIZADO INT. EN PARANTE DEL.IZQ. SE SALE</t>
  </si>
  <si>
    <t>REPARACION DE PINTURA RAYAS</t>
  </si>
  <si>
    <t>SERV.MANT. DE  10.000 KM   CARGO USADOS</t>
  </si>
  <si>
    <t>248675</t>
  </si>
  <si>
    <t>FRANQUICIA CARGO CLIENTE (8780)</t>
  </si>
  <si>
    <t>GG007688</t>
  </si>
  <si>
    <t>69785</t>
  </si>
  <si>
    <t>SERV.MANT. DE  20.000 KM (14480) PROMO 20%</t>
  </si>
  <si>
    <t>269436</t>
  </si>
  <si>
    <t>PRESUPUESTO CH. Y PINT. P/ SAN CRISTOBAL (</t>
  </si>
  <si>
    <t>252690</t>
  </si>
  <si>
    <t>SERV.MANT. DE  20.000 KM (10980) PROMO 20</t>
  </si>
  <si>
    <t>266136</t>
  </si>
  <si>
    <t>254771</t>
  </si>
  <si>
    <t>SERV.MANT. DE  10.000 KM CARGO INTERNO</t>
  </si>
  <si>
    <t>119061</t>
  </si>
  <si>
    <t>REPARACION DE CHAPA PARTE TRAS. S/ PRESUPU</t>
  </si>
  <si>
    <t>REPARACION DE PINTURA SEGUN PRESUPUESTO (4</t>
  </si>
  <si>
    <t>REPARACION DE CHAPA SINIESTRO 41522092870</t>
  </si>
  <si>
    <t>REPARACION DE PINTURA SINIESTRO 4152209287</t>
  </si>
  <si>
    <t>REPARACION DE CHAPA (PARAGOLPE DEL Y TRASE</t>
  </si>
  <si>
    <t>REPARACION DE PINTURA CARGO LOREAL</t>
  </si>
  <si>
    <t>PRESUP.P/DESTRUCCION TOTAL SINIESTRO 03010</t>
  </si>
  <si>
    <t>REPARACION DE PINTURA SINIESTRO 0301022029</t>
  </si>
  <si>
    <t>REPARACION DE MECANICA SINIESTRO 030102202</t>
  </si>
  <si>
    <t>253238</t>
  </si>
  <si>
    <t>SERV.MANT. DE  10.000 KM (9510) 10% DESC.</t>
  </si>
  <si>
    <t>268638</t>
  </si>
  <si>
    <t>REPARACION DE MECANICA P/ CORREA DE DISTRI</t>
  </si>
  <si>
    <t>REEMPLAZO LAMELUNA TR DR</t>
  </si>
  <si>
    <t>CONTROLAR FUNCIONAMIENTO DE ALARMA A VECES</t>
  </si>
  <si>
    <t>REPARACION DE CHAPA SINIESTRO 70-72698</t>
  </si>
  <si>
    <t>REPARACION DE PINTURA SINIESTRO 70-72698</t>
  </si>
  <si>
    <t>173218</t>
  </si>
  <si>
    <t>OHF084</t>
  </si>
  <si>
    <t>CAMPAÑA DE SANEAMIENTO ZWR (CORREA DE DIST</t>
  </si>
  <si>
    <t>REEMPLAZAR GUARDAPLAST DEL.IZQ. SINIESTRO</t>
  </si>
  <si>
    <t>REPARACION DE CHAPA (CAPOT) DTO EMPLEADO 1</t>
  </si>
  <si>
    <t>REPARACION DE PINTURA CAPOT (7500) EMPLEAD</t>
  </si>
  <si>
    <t>38283</t>
  </si>
  <si>
    <t>REPARACION DE PINTURA SEGUN PRESUPUESTO (2</t>
  </si>
  <si>
    <t>119844</t>
  </si>
  <si>
    <t>SUSTITUCION DE CONJUNTO DE EMBRAGUE</t>
  </si>
  <si>
    <t>214272</t>
  </si>
  <si>
    <t>UNIDAD NO ARRANCA VENIA ANDANDO Y SE PARO</t>
  </si>
  <si>
    <t>CONTROLAR LUCES E INFORMAR</t>
  </si>
  <si>
    <t>REPARACION DE CHAPA SINIESTRO 70-72260</t>
  </si>
  <si>
    <t>REPARACION DE PINTURA SINIESTRO 70-72260</t>
  </si>
  <si>
    <t>FRANQUICIA CARGO CLIENTE (3500)</t>
  </si>
  <si>
    <t>CHIRRIDO AL EMPEZAR A FRENAR REITERATIVO C</t>
  </si>
  <si>
    <t>REPARACION DE CHAPA SINIESTRO  70-116300</t>
  </si>
  <si>
    <t>REPARACION DE PINTURA SINIESTRO  70-116300</t>
  </si>
  <si>
    <t>SE AGREGO $ 300 DE COMBUSTIBLE</t>
  </si>
  <si>
    <t>AL ARRANCAR EN FRIO HACE PIP PIP PIP  (LO</t>
  </si>
  <si>
    <t>REPARACION DE CHAPA  SINIESTRO 449463</t>
  </si>
  <si>
    <t>REPARACION DE PINTURA SINIESTRO 449463</t>
  </si>
  <si>
    <t>COTIZAR REPARACION DE LLANTAS</t>
  </si>
  <si>
    <t>REPARACION DE CHAPA SINIESTRO 50101065919</t>
  </si>
  <si>
    <t>REPARACION DE PINTURA SINIESTRO 5010106591</t>
  </si>
  <si>
    <t>PMG295</t>
  </si>
  <si>
    <t>14074</t>
  </si>
  <si>
    <t>PRESUPUESTO DE CHAPA , PINT. Y MECANICA</t>
  </si>
  <si>
    <t>REEMPLAZAR ESPEJO IZQ. SINIESTRO 2062309</t>
  </si>
  <si>
    <t>PINTURA ESPEJO SINIESTRO</t>
  </si>
  <si>
    <t>220391</t>
  </si>
  <si>
    <t>DIFERENCIA DE FRANQUICIA NO FACTURADA</t>
  </si>
  <si>
    <t>205505</t>
  </si>
  <si>
    <t>SERV.MANT. DE  20.000 KM (13030) PROMO 20%</t>
  </si>
  <si>
    <t>260721</t>
  </si>
  <si>
    <t>SERV.MANT. DE  10.000 KM (11290) PROMO 10%</t>
  </si>
  <si>
    <t>269830</t>
  </si>
  <si>
    <t>REPARACION DE CHAPA SINIESTRO 042018107492</t>
  </si>
  <si>
    <t>REPARACION DE PINTURA SINIESTRO 0420181074</t>
  </si>
  <si>
    <t>SE PROVEE AUXILIO COMPL.STRO.  53300086785</t>
  </si>
  <si>
    <t>REPARACION DE CHAPA SINIESTRO 50100027031</t>
  </si>
  <si>
    <t>REPARACION DE PINTURA SINIESTRO 5010002703</t>
  </si>
  <si>
    <t>CHAPA Y PINTURA REP. CH . SINIESTRO 156984</t>
  </si>
  <si>
    <t>REPARACION DE PINT. SINIESTRO 156984</t>
  </si>
  <si>
    <t>REP MECANICA SINIESTRO 156984 DERIVA A LA</t>
  </si>
  <si>
    <t>267850</t>
  </si>
  <si>
    <t>DETALLES EN PARAGOLPE TRAS. Y GUARDAPLAST</t>
  </si>
  <si>
    <t>REPARACION DE CHAPA SINIESTRO 449958</t>
  </si>
  <si>
    <t>REPARACION DE PINTURA SINIESTRO 449958</t>
  </si>
  <si>
    <t>241330</t>
  </si>
  <si>
    <t>SUSTITUCION DE PARABRISAS SINIESTRO 449960</t>
  </si>
  <si>
    <t>REPARACION DE CHAPA SINIESTRO 2044986    R</t>
  </si>
  <si>
    <t>REPARACION DE PINTURA SINIESTRO 2044986</t>
  </si>
  <si>
    <t>255873</t>
  </si>
  <si>
    <t>FRANQUICIA CARGO CLIENTE (18000)</t>
  </si>
  <si>
    <t>SERV.MANT. DE  20.000 KM (14470) PROMO 20%</t>
  </si>
  <si>
    <t>253569</t>
  </si>
  <si>
    <t>REPARAC.DE PINT.DETALLES PINT. PARAG.T. L/</t>
  </si>
  <si>
    <t>SERV.MANT. DE  20.000 KM (14240) PROMO 20%</t>
  </si>
  <si>
    <t>REPARACION DE CHAPA SINIESTRO 5010-0026422</t>
  </si>
  <si>
    <t>REPARACION DE PINTURA SINIESTRO 5010-00264</t>
  </si>
  <si>
    <t>COMPLETAMIENTO SINIESTRO 5010-0026422</t>
  </si>
  <si>
    <t>REEMPLAZO LEV CRISTAL TR DR</t>
  </si>
  <si>
    <t>VERIFICAR POR POSIBLE PERDIDAS DE FLUIDO E</t>
  </si>
  <si>
    <t>CRUJIDO EN VIDRIO TRASERO DER. AL SUBIR O</t>
  </si>
  <si>
    <t>247468</t>
  </si>
  <si>
    <t>SERV.MANT. DE  20.000 KM (14470) PROMO 20</t>
  </si>
  <si>
    <t>ROTACION ALINEADO Y BALANCEO (1300)</t>
  </si>
  <si>
    <t>270152</t>
  </si>
  <si>
    <t>SE REALIZO DIAGNOSTICO AIR BAG, ABS Y MOTO</t>
  </si>
  <si>
    <t>REPARACION DE CHAPA SINIESTRO 72912 (FERAZ</t>
  </si>
  <si>
    <t>REPARACION DE PINTURA SINIESTRO 72912</t>
  </si>
  <si>
    <t>246611</t>
  </si>
  <si>
    <t>REPARACION DE CHAPA SINIESTRO 50101409429</t>
  </si>
  <si>
    <t>REPARACION DE CAPOT (8500) - 4000 PRESUP.</t>
  </si>
  <si>
    <t>PRESUP. CHAP. Y PINT SINIESTRO 2002105854</t>
  </si>
  <si>
    <t>REPARACION PINTURA SINIESTRO 2002105854</t>
  </si>
  <si>
    <t>REPARACION MECANICA SINIESTRO 2002105854</t>
  </si>
  <si>
    <t>228112</t>
  </si>
  <si>
    <t>FRANQUICIA CARGO CLIENTE (  15000 )</t>
  </si>
  <si>
    <t>246468</t>
  </si>
  <si>
    <t>SERV.MANT. DE  20.000 KM (11290) PROMO 20%</t>
  </si>
  <si>
    <t>261475</t>
  </si>
  <si>
    <t>SERV.MANT. DE  50.000 KM (14470) PROMO 30%</t>
  </si>
  <si>
    <t>257622</t>
  </si>
  <si>
    <t>SERV.MANT. DE  20.000 KM (11290)  PROMO 20</t>
  </si>
  <si>
    <t>SE ENCIENDE TRIANGULO EN TABLERO</t>
  </si>
  <si>
    <t>PUERTAS TRASERAS A VECES NO ABREN DE ADENT</t>
  </si>
  <si>
    <t>SE DESMONTO CHAPON PARA ENDERESAR Y FIJAR</t>
  </si>
  <si>
    <t>PRESUPUESTO PARTE DEL. IZQ P/ SAN CRISTOBA</t>
  </si>
  <si>
    <t>232599</t>
  </si>
  <si>
    <t>SE PINTO CACHA DE ESPEJO DER (1100)</t>
  </si>
  <si>
    <t>158943</t>
  </si>
  <si>
    <t>SERV.MANT. DE  40.000 KM (11570) PROMO 30%</t>
  </si>
  <si>
    <t>SERV.MANT. DE  20.000 KM (11290) PROMO 20</t>
  </si>
  <si>
    <t>COLOCAR VINO Y LLAVERO</t>
  </si>
  <si>
    <t>PREPARACION ENTREGA / CON TUERCA DE SEGURI</t>
  </si>
  <si>
    <t>A.A. NO ENFRIA</t>
  </si>
  <si>
    <t>PERDIDA EN ZONA INFERIOR MOTOR DE FLUIDO</t>
  </si>
  <si>
    <t>210131</t>
  </si>
  <si>
    <t>REPARACION DE BOLLO EN GUARDABARROS TRASER</t>
  </si>
  <si>
    <t>BOLLOS EN CAPOT</t>
  </si>
  <si>
    <t>CORTINA DE TECHO NO FUNCIONA</t>
  </si>
  <si>
    <t>A.A. NO FUNCIONA</t>
  </si>
  <si>
    <t>REEMPLAZO BBA ALTA PRESION</t>
  </si>
  <si>
    <t>MECANISMO DISCO RODAMIENTO TREPIDA</t>
  </si>
  <si>
    <t>REEMPLAZO SONDA OXIGENO INFERIOR</t>
  </si>
  <si>
    <t xml:space="preserve"> VENTAS MOSTRADOR - AMORTIGUADORES DELANTE</t>
  </si>
  <si>
    <t>TECHO Y CAPOT RAYADO</t>
  </si>
  <si>
    <t>PREPAARACION ENTREGA</t>
  </si>
  <si>
    <t>210009</t>
  </si>
  <si>
    <t>EMBELLECEDOR DE PARAGOLPE DELANTERO FALTAN</t>
  </si>
  <si>
    <t>APARECE LEYENDA CONTROLAR FILTRO DE GASOIL</t>
  </si>
  <si>
    <t>REPARACION DE CAPOT</t>
  </si>
  <si>
    <t>PREPARACION  ENTREGA</t>
  </si>
  <si>
    <t>EL A/AC NO ENFRIA, CUANDO HACE CALOR O EST</t>
  </si>
  <si>
    <t>NO FUNCIONAN LAS LUCES DIURNAS</t>
  </si>
  <si>
    <t>SE ENCIENDE , TESTIGO DE INYECCION  EN OPO</t>
  </si>
  <si>
    <t>INGRESO DE AGUA POR PRABRISAS LADO DE COND</t>
  </si>
  <si>
    <t>SERV.MANT. DE  70.000 KM 11290 -30 DES</t>
  </si>
  <si>
    <t>261000</t>
  </si>
  <si>
    <t>POLARIZAO INTERMEDIO</t>
  </si>
  <si>
    <t>CUENSTAN INGRESAR LAS MARCHAS, PRIMERO Y S</t>
  </si>
  <si>
    <t>SE VOLO EMBELLECEDOR DE OARABRISAS EN RUTA</t>
  </si>
  <si>
    <t>RUIDO AL ABRIR LA PUERTA DELATERA IZQ " CL</t>
  </si>
  <si>
    <t>269408</t>
  </si>
  <si>
    <t>CAMBIAR TECLA DE FRENO</t>
  </si>
  <si>
    <t>242913</t>
  </si>
  <si>
    <t>RUIDO EN ZONA MOTOR, CUIANDO PRENDER EL AI</t>
  </si>
  <si>
    <t>CUANDO PONES MARCHA ATARS LOS SENSORES NO</t>
  </si>
  <si>
    <t>148448</t>
  </si>
  <si>
    <t>SERV.MANT. DE  70.000 KM 13030 -30 DES</t>
  </si>
  <si>
    <t>DISTRIBUCION COMPLETA  CON BOMBA DE AGUA</t>
  </si>
  <si>
    <t>240733</t>
  </si>
  <si>
    <t>SERV.MANT. DE  60.000 KM 14780 -30 DES ( L</t>
  </si>
  <si>
    <t>SE ENCENDIO EN UNA OPORTUNIDAD EL TETSIGO</t>
  </si>
  <si>
    <t>EN OPROTUNIDADES LA UNIDAD  ARRANCADO SE P</t>
  </si>
  <si>
    <t>QUEDA PRENDIDO EL ELECTRO MUCHO TIEMPO</t>
  </si>
  <si>
    <t>260775</t>
  </si>
  <si>
    <t>REEMPLAZO AMBOS VINILOS DE PUERTAS TRASERA</t>
  </si>
  <si>
    <t>RUIDO EN ZONA DE TABLERO COMO CRUGIDO</t>
  </si>
  <si>
    <t>REEMPLAZO TABLERO INSTRUMENTOS</t>
  </si>
  <si>
    <t>261677</t>
  </si>
  <si>
    <t>270242</t>
  </si>
  <si>
    <t>COLOCAR CHAPòN CUBRE CARTER</t>
  </si>
  <si>
    <t>267663</t>
  </si>
  <si>
    <t>COLOCAR ESCOBILLA DELANTERA FALTANTE</t>
  </si>
  <si>
    <t>220433</t>
  </si>
  <si>
    <t>SERV.MANT. DE  20.000 KM 11290  -20</t>
  </si>
  <si>
    <t>227072</t>
  </si>
  <si>
    <t>SERV.MANT. DE  60.000 KM11290 -30 DES</t>
  </si>
  <si>
    <t>157219</t>
  </si>
  <si>
    <t>CAMBIO DE ACEITE + 4 FILTROS  $7000</t>
  </si>
  <si>
    <t>168220</t>
  </si>
  <si>
    <t>SERV.MANT. DE  40.000 KM 14780 -30 DES</t>
  </si>
  <si>
    <t>PROMO FORT FAIT DE PASTILLAS DELANTERAS 53</t>
  </si>
  <si>
    <t>240571</t>
  </si>
  <si>
    <t>ROTACION ALIENADO BALANCEADO  1300</t>
  </si>
  <si>
    <t>270277</t>
  </si>
  <si>
    <t>SERV.MANT. DE  30.000 KM 14240 -30 DES</t>
  </si>
  <si>
    <t>260762</t>
  </si>
  <si>
    <t>SERV.MANT. DE  10.000 KM  14550 -10 DES</t>
  </si>
  <si>
    <t>270268</t>
  </si>
  <si>
    <t>CODIGO DE RADIO</t>
  </si>
  <si>
    <t>REEMPLAZO EMBELLECEDOR PTA TR</t>
  </si>
  <si>
    <t>RUIDO  EN ZONA DE A/AC AL ENCEDER EL ELCTR</t>
  </si>
  <si>
    <t>EL A/AC  NO ENFRIA ,  LO SUFICIENTE</t>
  </si>
  <si>
    <t>EL INDICADOR DE MARCHAS  A ALTA VELOCIDAD</t>
  </si>
  <si>
    <t>AMBAS PUERTAS DELANTERAS  LOS VIDRIOS SUBE</t>
  </si>
  <si>
    <t>RUIDO EN ZONA MOTOR ALA RRANCAR EN FRIO</t>
  </si>
  <si>
    <t>LA PRIMERA Y LA MARCHA ESTA CUESTAN EN ING</t>
  </si>
  <si>
    <t>121527</t>
  </si>
  <si>
    <t>LA CAMARA DE RETROCESO EN OPORTUNDIADES SE</t>
  </si>
  <si>
    <t>RUIDO EN TREN DELANTERO  AL PASAR TERRENO</t>
  </si>
  <si>
    <t>56521</t>
  </si>
  <si>
    <t>SERV.MANT. DE  10.000 KM  12430 -10 DES</t>
  </si>
  <si>
    <t>SE ENCIEND ELE  TESTIGO DE CINTURON DE SEG</t>
  </si>
  <si>
    <t>RUIDO EN ZONA DE TECHO AL ANDAR</t>
  </si>
  <si>
    <t>GOMA EXPUSLADA POR LOS CONDUCTOS DE VENTIL</t>
  </si>
  <si>
    <t>248221</t>
  </si>
  <si>
    <t>SERV.MANT. DE  10.000 KM  14240 -10 DES</t>
  </si>
  <si>
    <t>16138</t>
  </si>
  <si>
    <t>SERV.MANT. DE  70.000 KM   13030 -30 DES</t>
  </si>
  <si>
    <t>EL MODO ECONOMICO DE LA CAJA DE CAMBIOS  V</t>
  </si>
  <si>
    <t>GOLPE EN ZONA DE VOLANTE A BAJA  VELOCIDAD</t>
  </si>
  <si>
    <t>REEMPLAZO EMBELLECEDOR PARAGOLPE</t>
  </si>
  <si>
    <t>RUIDO EN ZONA TRASERA, COMO A CAMA VIEJA ,</t>
  </si>
  <si>
    <t>EL MANO A DISTANCIA, NO TOMA LA SEÑAL DE A</t>
  </si>
  <si>
    <t>LA MARCHA ATARS CUESTA AL INGRESAR,</t>
  </si>
  <si>
    <t>AL CIRCULAR  SE SIENTE RUIDO EN LAS ZONA D</t>
  </si>
  <si>
    <t>CHILLIDO EN FRENO DELANTERO , AL ACCIONARD</t>
  </si>
  <si>
    <t>PORTON TRASERO CUESTA CERRARLAS .</t>
  </si>
  <si>
    <t>REEMPLAZO RECEPTOR TELEMATICO</t>
  </si>
  <si>
    <t>REEMPLAZO FARO STOP ADICIONAL</t>
  </si>
  <si>
    <t>EN EL BAUL EN OPORTUNIDADES AL ABRIR SE EC</t>
  </si>
  <si>
    <t>266468</t>
  </si>
  <si>
    <t>SERV.MANT. DE  30.000 KM 11290 -30</t>
  </si>
  <si>
    <t>ROTACION DE CUBIERTA ALIENAOD Y BALANCEADO</t>
  </si>
  <si>
    <t>LA DOBLAR LA DIRECCION A TOPE LADO DERECHO</t>
  </si>
  <si>
    <t>181136</t>
  </si>
  <si>
    <t>CAMBIO ACEITE + 4 FILTROS</t>
  </si>
  <si>
    <t>SERV.MANT. DE  40.000 KM 14470 -30 DES CON</t>
  </si>
  <si>
    <t>187208</t>
  </si>
  <si>
    <t>SERV.MANT. DE  20.000 KM  14240 -20  DES</t>
  </si>
  <si>
    <t>HACER UN COPIA DE LLAVE</t>
  </si>
  <si>
    <t>CAMBIAR EL CODIGO DE LOS TAMBORES ( ARRANQ</t>
  </si>
  <si>
    <t>236692</t>
  </si>
  <si>
    <t>254127</t>
  </si>
  <si>
    <t>SERV.MANT. DE  10.000 KM 14470 -10 DES</t>
  </si>
  <si>
    <t>219834</t>
  </si>
  <si>
    <t>CAMBIO BATERIA 4700</t>
  </si>
  <si>
    <t>266172</t>
  </si>
  <si>
    <t>SERV.MANT. DE  20.000 KM 14470 -20</t>
  </si>
  <si>
    <t>SERV.MANT. DE  50.000 KM 13030 -30 DES</t>
  </si>
  <si>
    <t>SERV.MANT. DE  20.000 KM  14550 -20 DES</t>
  </si>
  <si>
    <t>EL FRENO EN PENDIENTE , HAY QUE APRETARLO</t>
  </si>
  <si>
    <t>LA VELOCIDAD CRUZERO SE DESACTIVA  AL IR F</t>
  </si>
  <si>
    <t>141351</t>
  </si>
  <si>
    <t>SERV.MANT. DE  10.000 KM 13030 -10 DES</t>
  </si>
  <si>
    <t>270238</t>
  </si>
  <si>
    <t>PINTAR  Y COLOCAR CACHA DE ESPEJO DEL DERE</t>
  </si>
  <si>
    <t>258036</t>
  </si>
  <si>
    <t>SERV.MANT. DE  50.000 KM  13980-30 DES</t>
  </si>
  <si>
    <t>248140</t>
  </si>
  <si>
    <t>SERV.MANT. DE  10.000 KM -15 DES  EMPLEADO</t>
  </si>
  <si>
    <t>61341</t>
  </si>
  <si>
    <t>SERVICIO 20000 KM 15490 -20</t>
  </si>
  <si>
    <t>262298</t>
  </si>
  <si>
    <t>131983</t>
  </si>
  <si>
    <t>SERV.MANT. DE  40.000 KM 14240 -30</t>
  </si>
  <si>
    <t>EL TABLERO NO MARA TE,PERATURA EXTERIOR</t>
  </si>
  <si>
    <t>EL VIDRIO TARSERO DERECHO SUBE DEMASIADO Y</t>
  </si>
  <si>
    <t>RUIDO INGRESO AIRE EN VIDRIO DTRASERO DERE</t>
  </si>
  <si>
    <t>SE ENCIENDE LE TESTIGO DE AGUA EN FILTRO</t>
  </si>
  <si>
    <t>AL ENCEDER SE SIENTE UNAS DETONACIONES FUE</t>
  </si>
  <si>
    <t>187000</t>
  </si>
  <si>
    <t>ROTACION ALIENADO Y BALANCEADO $1200</t>
  </si>
  <si>
    <t>REEMPLAZO FLOTANTE Y JUNTA COMBUSTIBLE S/T</t>
  </si>
  <si>
    <t>237792</t>
  </si>
  <si>
    <t>SERV.MANT. DE  30.000 KM130 30-30 DES</t>
  </si>
  <si>
    <t>RUIDO EN ZONA DE CARROCERIA, PROBADO POR G</t>
  </si>
  <si>
    <t>VIBRASION AL SALIR ENTRE PRIEMRA Y  SEGUND</t>
  </si>
  <si>
    <t>LA UNIDAD REGULA BAJO EN 600  REVOLUCIONES</t>
  </si>
  <si>
    <t>NO AVISO QUE LE TOCSABA EL SERVICIO, NO SE</t>
  </si>
  <si>
    <t>EL PLAFON DE CONSOLA CENTRAL SE CAE</t>
  </si>
  <si>
    <t>RUIDO EN RUEDA  DELANTERA IZQ  CUANDO PASA</t>
  </si>
  <si>
    <t>PALANCA DE CAMBIOS TIENE JUEGO ESTANDO EN</t>
  </si>
  <si>
    <t>RUIDO COMO UNA CMAPNEO CUANDO ESTA EN  PUN</t>
  </si>
  <si>
    <t>228529</t>
  </si>
  <si>
    <t>HACER COPIA DE LLAVE</t>
  </si>
  <si>
    <t>SERV.MANT. DE  60.000 KM  13230 -30 CON LI</t>
  </si>
  <si>
    <t>174681</t>
  </si>
  <si>
    <t>SERV.MANT. DE  20.000 KM  9640 -20 DES</t>
  </si>
  <si>
    <t>260097</t>
  </si>
  <si>
    <t>ROTACION ALIENQAOD Y BALANCEADO  $1300</t>
  </si>
  <si>
    <t>191745</t>
  </si>
  <si>
    <t>REEMPLAZO COMPRESOR Y CORREA</t>
  </si>
  <si>
    <t>249854</t>
  </si>
  <si>
    <t>SERV.MANT. DE  30.000 K</t>
  </si>
  <si>
    <t>REEMPLAZO MANIJA DL IZ</t>
  </si>
  <si>
    <t>RIUDO EN PUERTA DEL IZQ AL ANDAR ( VER HIS</t>
  </si>
  <si>
    <t>EL MANDO DE LEVANTA CRISTALES DE ACOMPAÑAN</t>
  </si>
  <si>
    <t>RUIDO EN PALANCA DE CAMBIOS AL ANDAR</t>
  </si>
  <si>
    <t>RUIDO EN  VIDRIOS TRASEROS , ESTANDO CERRA</t>
  </si>
  <si>
    <t>RIUDO EN TREN DELANTERO AL APSRA POR TERRE</t>
  </si>
  <si>
    <t>EN UNA OPORTUNIDAD  LE DA ARRANMCA QUE NO</t>
  </si>
  <si>
    <t>RUIDO EN ZONA TRASERA DERECHA AL ANDAR</t>
  </si>
  <si>
    <t>RUIDO EN  EN ZONA BAJA  COMO A CHAPA SUELT</t>
  </si>
  <si>
    <t>LA UNIDAD NO REGULA BIEN Y SE ENCIEND ELE</t>
  </si>
  <si>
    <t>LA UNIDAD ESTA UN POCO  ACELERADA</t>
  </si>
  <si>
    <t>LA PALANCA DE CAMBIOS TIENE SALIDA LA FUND</t>
  </si>
  <si>
    <t>NU FUNCIONA LA VELOCIDAD CRUCERO</t>
  </si>
  <si>
    <t>AL INGRESAR PRIMERA SEGUNDA CUESTA INGRESA</t>
  </si>
  <si>
    <t>RUIDO EN PARANTE LADO DERECHO ALTURA CINTU</t>
  </si>
  <si>
    <t>209537</t>
  </si>
  <si>
    <t>SERV.MANT. DE  40.000 KM  CON BUJIAS</t>
  </si>
  <si>
    <t>252864</t>
  </si>
  <si>
    <t>ROTACION DE CUBIERTAS</t>
  </si>
  <si>
    <t>SERV.MANT. DE  30.000 KM  15100 -30 DES</t>
  </si>
  <si>
    <t>260795</t>
  </si>
  <si>
    <t>SERVICIO ANUAL 14470  -10 DES</t>
  </si>
  <si>
    <t>COLCOAR CHAPON CUBRE CARTER 2670</t>
  </si>
  <si>
    <t>COLOCAR POLARIZADO INTERMEDIO</t>
  </si>
  <si>
    <t>243316</t>
  </si>
  <si>
    <t>BONIFICACION DE SERVICIO EN LUGAR DEL MISM</t>
  </si>
  <si>
    <t>REEMPLAZO SOPORTE AMORT DL S/TSB</t>
  </si>
  <si>
    <t>SERV.MANT. DE  20.000 KM BONIFICADO POR VE</t>
  </si>
  <si>
    <t>SUSTITUIR 4 CUBIERTAS  ALIENADO Y BALANCEA</t>
  </si>
  <si>
    <t>EL AUTO VENIA ANDADO Y SE PARO</t>
  </si>
  <si>
    <t>DERIVA A LA DERECHA</t>
  </si>
  <si>
    <t>253700</t>
  </si>
  <si>
    <t>251221</t>
  </si>
  <si>
    <t>255907</t>
  </si>
  <si>
    <t>REEMPLAZO DE BOMBA DE AGUA Y</t>
  </si>
  <si>
    <t>LA VALIZA QUEDA ENCEDIDA  DESPUES DE FUNCI</t>
  </si>
  <si>
    <t>40133</t>
  </si>
  <si>
    <t>SERV.MANT. DE  30.000 KM 14470 -30 DES</t>
  </si>
  <si>
    <t>ROTACION ALIENADO BAÑLANCEADO 1400</t>
  </si>
  <si>
    <t>209608</t>
  </si>
  <si>
    <t>SERV.MANT. DE  20.000 KM 13030 -20 DES</t>
  </si>
  <si>
    <t>SERV.MANT. DE  20.000 KM  12430 -20 DES</t>
  </si>
  <si>
    <t>240692</t>
  </si>
  <si>
    <t>CODIGO DE RADIO   1 3 1 4</t>
  </si>
  <si>
    <t>POLARIZADO INTERMEDIO 2 VIDRIOS VH</t>
  </si>
  <si>
    <t>205819</t>
  </si>
  <si>
    <t>CAMBIO DE ACIETE Y FILTRO</t>
  </si>
  <si>
    <t>B27163</t>
  </si>
  <si>
    <t>LAMINA DE SEGURIDAD</t>
  </si>
  <si>
    <t>248767</t>
  </si>
  <si>
    <t>201374</t>
  </si>
  <si>
    <t>SE ENCIENDE LA LUZ FALLA MOTOR,  EL AUTO</t>
  </si>
  <si>
    <t>183238</t>
  </si>
  <si>
    <t>SERV.MANT. DE  20.000 KM  13030  -20 DES</t>
  </si>
  <si>
    <t>260906</t>
  </si>
  <si>
    <t>SERV.MANT. DE  10.000 KM 11290 -10</t>
  </si>
  <si>
    <t>249092</t>
  </si>
  <si>
    <t>SERVICIO ANUAL  11290 -20 DES</t>
  </si>
  <si>
    <t>POLAROZADO INTEMEDIO BONIFICADO</t>
  </si>
  <si>
    <t>RUIDO EN ZONA MOTOR, SUSTITUSION DE ELECTR</t>
  </si>
  <si>
    <t>245256</t>
  </si>
  <si>
    <t>SERV.MANT. DE  50.000 KM  13030  -30 DES</t>
  </si>
  <si>
    <t>SERV.MANT. DE  30.000 KM  12430 -30 DES</t>
  </si>
  <si>
    <t>269091</t>
  </si>
  <si>
    <t>CUENSTA FRENAR EN OPORTUNIDADES SIENTE QUE</t>
  </si>
  <si>
    <t>270499</t>
  </si>
  <si>
    <t>LA UNIDAD,  VENIA ANDANDO Y SE PARO</t>
  </si>
  <si>
    <t>263029</t>
  </si>
  <si>
    <t>SERV.MANT. DE  10.000 KM  14550  -10 DES</t>
  </si>
  <si>
    <t>EN VARIAS OPORTUNDIADES LA PANATLA DE LA U</t>
  </si>
  <si>
    <t>AL ENCEDER  LA EBNTILACION HACE RUIDO COMO</t>
  </si>
  <si>
    <t>263184</t>
  </si>
  <si>
    <t>NPL320</t>
  </si>
  <si>
    <t>ZTQ  208 DAML - DIODO</t>
  </si>
  <si>
    <t>ZUT  208 DAML - BRAZOS DE SUSPENSION</t>
  </si>
  <si>
    <t>PUERTA CONDUCTOR NO ABRE DESDE ADENTRO</t>
  </si>
  <si>
    <t>HWP  3008 (P84), 5008 (P87) - GANCHO DEL C</t>
  </si>
  <si>
    <t>EL ASIENTO TRASERO NO BAJA DE TODO Y NO AB</t>
  </si>
  <si>
    <t>SUSTITUIR  VIDRIO TRASERO  DERECHO SINIEST</t>
  </si>
  <si>
    <t>262924</t>
  </si>
  <si>
    <t>118109</t>
  </si>
  <si>
    <t>SERV.MANT. DE  20.000 KM   13030 -20 DES</t>
  </si>
  <si>
    <t>AL FRENAR BRUCSCAMENTE O  GIRAR LA DIRECCI</t>
  </si>
  <si>
    <t>LA UNDIAD  SACUDIAS AL SALIR EN BAJAS REVO</t>
  </si>
  <si>
    <t>CODIGO DE RADIO NO SE PUDO SACAR POR MODEL</t>
  </si>
  <si>
    <t>COLCOAR Y PINTAR CACHA DDE ESPEJO LADO DER</t>
  </si>
  <si>
    <t>261647</t>
  </si>
  <si>
    <t>REEMPLAZO TAPA GUANTERA CENTRAL</t>
  </si>
  <si>
    <t>PARLANTE D E PUERTA DELANYTERA IZQ, CADA T</t>
  </si>
  <si>
    <t>LAS FRECUENCIAS DE RADIOS QUE ESTAN  MEMOR</t>
  </si>
  <si>
    <t>264845</t>
  </si>
  <si>
    <t>PROMO FORT FAIT CAMBIO DE PASTILLAS DELANT</t>
  </si>
  <si>
    <t>PROMO FORT FAIT ESCOBILLAS TRASERA</t>
  </si>
  <si>
    <t>PROMO FORT FAIT CAMBIO DE BUJIAS</t>
  </si>
  <si>
    <t>CAMBIO DE ACEITE DE FILTRO</t>
  </si>
  <si>
    <t>SERV.MANT. DE  80.000 KM  14780 +30 CON BU</t>
  </si>
  <si>
    <t>254838</t>
  </si>
  <si>
    <t>SERV.MANT. DE  20.000 KM 11290 -20  EN 6 P</t>
  </si>
  <si>
    <t>270691</t>
  </si>
  <si>
    <t>SERV.MANT. DE  10.000 KM 11290 -10 DES MER</t>
  </si>
  <si>
    <t>218723</t>
  </si>
  <si>
    <t>CONTROL DE LA UNIDAD , SE ESTA POR VENDER</t>
  </si>
  <si>
    <t>SE ENCIEND ELA LUZ DE CHECK DEL MOTOR</t>
  </si>
  <si>
    <t>SERV.MANT. DE  40.000 KM  14240</t>
  </si>
  <si>
    <t>240433</t>
  </si>
  <si>
    <t>SUSTITUIR PARABRISAS</t>
  </si>
  <si>
    <t>224979</t>
  </si>
  <si>
    <t>SERVICIO ANUAL 11290  -30 DES</t>
  </si>
  <si>
    <t>DISTRIBUCION COMPLETA CON BOMBA DE AGUA 19</t>
  </si>
  <si>
    <t>REEMPLAZAR LUZ STOP CENTRAL</t>
  </si>
  <si>
    <t>REMPLAZAR MANDO DE  REGULACION DE VELOCIDA</t>
  </si>
  <si>
    <t>ROTAR CUBIERTAS /PREGUNTAR A MARCELO /</t>
  </si>
  <si>
    <t>LUSTRADO Y PULIDO COMPLETO</t>
  </si>
  <si>
    <t>223874</t>
  </si>
  <si>
    <t>SERV.MANT. DE  10.000  KM</t>
  </si>
  <si>
    <t>266256</t>
  </si>
  <si>
    <t>262811</t>
  </si>
  <si>
    <t>210798</t>
  </si>
  <si>
    <t>REEMPLAZAR VENTILETE PUERTA CONDUCTOR</t>
  </si>
  <si>
    <t>GOLPE SECO AL PASAR UN OBSTACULO ZONA DELA</t>
  </si>
  <si>
    <t>130949</t>
  </si>
  <si>
    <t>CAMPAÑANA JLN-PARTNER - EMBELLECEDOR DE LA</t>
  </si>
  <si>
    <t>PUERTA TRASERA DERECHA NO CIERA BIEN, FUER</t>
  </si>
  <si>
    <t>ESCOBILLAS DELANTERAS NO BARREN BIEN</t>
  </si>
  <si>
    <t>REEMPLAZO DE LUNETAS</t>
  </si>
  <si>
    <t>GOLPETEO ZONA DELANTERA AL CIRCULAR CAMINO</t>
  </si>
  <si>
    <t>AL FRENAR TIRONEA Y SALE OLOR A QUEMADO EN</t>
  </si>
  <si>
    <t>2485</t>
  </si>
  <si>
    <t>REEMPLAZAR VIDRIO PUERTA TRASERA IZQUIERDA</t>
  </si>
  <si>
    <t>240879</t>
  </si>
  <si>
    <t>225360</t>
  </si>
  <si>
    <t>45447</t>
  </si>
  <si>
    <t>261836</t>
  </si>
  <si>
    <t>72161</t>
  </si>
  <si>
    <t>DIAGNOSTICO- ENCIENDE TESTIGO FALLA MOTOR,</t>
  </si>
  <si>
    <t>174731</t>
  </si>
  <si>
    <t>219270</t>
  </si>
  <si>
    <t>248153</t>
  </si>
  <si>
    <t>REEMPLAZO PULVERIZADOR DELANTERO</t>
  </si>
  <si>
    <t>GUARDA OBJETO INTERIOR SE TRABA</t>
  </si>
  <si>
    <t>CAMPAÑA ZUT-208 DAML - BRAZOS DE SUSPENSIO</t>
  </si>
  <si>
    <t>RUIDO EN BAUL DONDE ESTA EL AUXILIO</t>
  </si>
  <si>
    <t>248009</t>
  </si>
  <si>
    <t>SERV.MANT. DE  30.000  KM</t>
  </si>
  <si>
    <t>270281</t>
  </si>
  <si>
    <t>138092</t>
  </si>
  <si>
    <t>SERVICIO ANUAL 1º</t>
  </si>
  <si>
    <t>NO FUNCIONA EL BLUETOOTH</t>
  </si>
  <si>
    <t>RUIDO/VIBRACION EN TABLERO PARTE IZQUIERDA</t>
  </si>
  <si>
    <t>GOLPE ZONA TRASERA AL PASAR POR UN OBSTACU</t>
  </si>
  <si>
    <t>EN DOS OPORTUNIDADES SE ENCENDIO TESTIGO F</t>
  </si>
  <si>
    <t>EN ALGUNAS OCASIONES EL MOTOR SE APAGA AL</t>
  </si>
  <si>
    <t>ALARMA SE ACTIVA CON EL MANDO Y A LOS SEGU</t>
  </si>
  <si>
    <t>GOLPETEO ZONA DEL MOTOR</t>
  </si>
  <si>
    <t>197554</t>
  </si>
  <si>
    <t>CAMBIO DE BUJIAS</t>
  </si>
  <si>
    <t>PLC755</t>
  </si>
  <si>
    <t>233029</t>
  </si>
  <si>
    <t>GOLPETEO AL CIRCULAR, NO IDENTIFICA BIEN S</t>
  </si>
  <si>
    <t>221160</t>
  </si>
  <si>
    <t>PMT108</t>
  </si>
  <si>
    <t>257181</t>
  </si>
  <si>
    <t>258384</t>
  </si>
  <si>
    <t>270300</t>
  </si>
  <si>
    <t>REEMPLAZAR ESPEJO IZQ. (13000) CON CLUB LA</t>
  </si>
  <si>
    <t>CAMPAÑA JGH-TRAVELLER - TRIANGULO TRASERO</t>
  </si>
  <si>
    <t>DIAGNOSTICO 280- PANTALLA SE TILDA, NO FUN</t>
  </si>
  <si>
    <t>CAMPAÑA JDZ-EXPERT - AMORTIGUADOR TRASERO</t>
  </si>
  <si>
    <t>CAMPAÑA JMY-TRAVELLER, EXPERT - ROTULA DEL</t>
  </si>
  <si>
    <t>173291</t>
  </si>
  <si>
    <t>POLARIZADO INTERMEDIO LUNETA</t>
  </si>
  <si>
    <t>DIAGNOSTICO  CRUJIDO ZONA TRASERA AL CIRCU</t>
  </si>
  <si>
    <t>AL FRENAR SE MUEVE EL VOLANTE,SIENTE INEST</t>
  </si>
  <si>
    <t>260199</t>
  </si>
  <si>
    <t>SE REPOSICIONO SENSORES TRASEROS</t>
  </si>
  <si>
    <t>155431</t>
  </si>
  <si>
    <t>DISTRIBUCIÓN + BOMBA AGUA +CORREA ALT+RODI</t>
  </si>
  <si>
    <t>259850</t>
  </si>
  <si>
    <t>TALLADO DE LLAVE</t>
  </si>
  <si>
    <t>215315</t>
  </si>
  <si>
    <t>270408</t>
  </si>
  <si>
    <t>270412</t>
  </si>
  <si>
    <t>268753</t>
  </si>
  <si>
    <t>PERDIDAS DE FLUIDOS ZONA MOTOR</t>
  </si>
  <si>
    <t>REEMPLAZO FUNDA PEDAL EMBRAGUE</t>
  </si>
  <si>
    <t>VIDRIO PUERTA DSEL CONDUCTOR NO BAJA DEL T</t>
  </si>
  <si>
    <t>CAMPAÑA HKM-208 - PERDIDA DE ACEITE DEL BL</t>
  </si>
  <si>
    <t>RUIDO EN EMBRAGUE CUANDO PONE MARCHAS , EN</t>
  </si>
  <si>
    <t>CIERRE AUTOMATICO NO ACTIVA CUANDO PONE EN</t>
  </si>
  <si>
    <t>270436</t>
  </si>
  <si>
    <t>CAMPAÑA HSL-207, 5008, 3008 - SOFTWARE DEL</t>
  </si>
  <si>
    <t>ENCENDIO TESTIGO FALLA MOTOR UNA SOLA VEZ</t>
  </si>
  <si>
    <t>248361</t>
  </si>
  <si>
    <t>CAMPAÑA-JLT-PARTNER - EMBELLECEDOR DE LA M</t>
  </si>
  <si>
    <t>81362</t>
  </si>
  <si>
    <t>REPARACION DE CABLEADO, REEMPLAZO DE FARO</t>
  </si>
  <si>
    <t>238739</t>
  </si>
  <si>
    <t>270207</t>
  </si>
  <si>
    <t>131881</t>
  </si>
  <si>
    <t>AL CIRCULAR VIBRA Y  SE MUEVE MUCHO EL CAP</t>
  </si>
  <si>
    <t>SE SALIO MANIJA DE TAPA DE GUANTERA</t>
  </si>
  <si>
    <t>261267</t>
  </si>
  <si>
    <t>EN ALGUNAS OPORTUNIDADES CUANDO DA ARRANQU</t>
  </si>
  <si>
    <t>270451</t>
  </si>
  <si>
    <t>262289</t>
  </si>
  <si>
    <t>LIMPIEZA DE ADMISION</t>
  </si>
  <si>
    <t>209167</t>
  </si>
  <si>
    <t>CAMBIO ACEITE Y TODOS LOS FILTROS</t>
  </si>
  <si>
    <t>270129</t>
  </si>
  <si>
    <t>249404</t>
  </si>
  <si>
    <t>REACOMODO DEFLECTOR CANISTE,LUBRICACION MA</t>
  </si>
  <si>
    <t>245617</t>
  </si>
  <si>
    <t>26560</t>
  </si>
  <si>
    <t>55959</t>
  </si>
  <si>
    <t>SACAR TUERCAS ANTIRROBO Y COLOCAR NUEVAS</t>
  </si>
  <si>
    <t>ROTACIONA, ALINEADO Y BALANCEADO</t>
  </si>
  <si>
    <t>BIELETA ANTIPAR (180696)</t>
  </si>
  <si>
    <t>171103</t>
  </si>
  <si>
    <t>DIAGNOSTICO EN UNA OPORTUNIDAD HIZO RUIDO</t>
  </si>
  <si>
    <t>EN DEPOSITO DEL LIQUIDO REFRIGERANTE HAY O</t>
  </si>
  <si>
    <t>RUIDO/VIBRACION EN PARTE DERECHA AL CIRCUL</t>
  </si>
  <si>
    <t>CHIRRIDO AL FRENAR</t>
  </si>
  <si>
    <t>DIAGNOSTICO INDICADOR DE COMBUSTIBLE NO MA</t>
  </si>
  <si>
    <t>DIAGNOSTICO ENCIENDE TESTIGO FALLA EN SIST</t>
  </si>
  <si>
    <t>270531</t>
  </si>
  <si>
    <t>254131</t>
  </si>
  <si>
    <t>260773</t>
  </si>
  <si>
    <t>269126</t>
  </si>
  <si>
    <t>127206</t>
  </si>
  <si>
    <t>270592</t>
  </si>
  <si>
    <t>DIAGNOSTICO GOLPETEO ZONA DELANTERA AL CIR</t>
  </si>
  <si>
    <t>RUIDO EN PUERTA DEL CONDUCTOR AL CIRCULAR</t>
  </si>
  <si>
    <t>221749</t>
  </si>
  <si>
    <t>VIDRIO PUERTA DEL CONDUCTOR HACE RUIDO A M</t>
  </si>
  <si>
    <t>CAMPAÑA HTR-208, 2008 - EJES DE LAS ARTICU</t>
  </si>
  <si>
    <t>32753</t>
  </si>
  <si>
    <t>DISTRIBUCIÓN + BOMBA AGUA (*) - 207 COMPAC</t>
  </si>
  <si>
    <t>BARRA MANDO DIRECCION, SOPORTE ELASTICO DE</t>
  </si>
  <si>
    <t>262395</t>
  </si>
  <si>
    <t>261934</t>
  </si>
  <si>
    <t>ROTACION DE CUBIERTA,ALINEADO Y BALANCEADO</t>
  </si>
  <si>
    <t>224806</t>
  </si>
  <si>
    <t>238207</t>
  </si>
  <si>
    <t>261065</t>
  </si>
  <si>
    <t>ALARMA EN ALGUNAS OCASIONES FUNCIONA Y EN</t>
  </si>
  <si>
    <t>ENCIENDE TESTIGO FALLA MOTOR, LEVANTA TEMP</t>
  </si>
  <si>
    <t>CASMPAÑA JLN-PARTNER - EMBELLECEDOR DE LA</t>
  </si>
  <si>
    <t>CAMPAÑA JLT-PARTNER - EMBELLECEDOR DE LA M</t>
  </si>
  <si>
    <t>REEMPLAZO MECANISMO LEV CRISTAL DL DR</t>
  </si>
  <si>
    <t>261611</t>
  </si>
  <si>
    <t>259379</t>
  </si>
  <si>
    <t>262105</t>
  </si>
  <si>
    <t>262012</t>
  </si>
  <si>
    <t>185486</t>
  </si>
  <si>
    <t>263549</t>
  </si>
  <si>
    <t>17896</t>
  </si>
  <si>
    <t>SERVICIO ANUAL  + BATERIA</t>
  </si>
  <si>
    <t>REEMPLAZAR PASTILLAS Y DISCOS  DE FRENO TR</t>
  </si>
  <si>
    <t>RUIDO/CHIRRIDO AL FRENAR</t>
  </si>
  <si>
    <t>GOLPETEO ZONA DELANTERA POR TERRENO IRREGU</t>
  </si>
  <si>
    <t>48454</t>
  </si>
  <si>
    <t>VH NO ARRANCA, HACE 15 DIAS CAMBIO LA BATE</t>
  </si>
  <si>
    <t>FICHA ENTRADA USB NO HACE BUEN CONTACTO,SE</t>
  </si>
  <si>
    <t>CRUJIDO EN PUERTAS DE CONDUCTOR Y TRASERA</t>
  </si>
  <si>
    <t>116736</t>
  </si>
  <si>
    <t>DISCOS Y PASTILLAS DE FRENO DELANTEROS</t>
  </si>
  <si>
    <t>REEMPLAZO DISCOS PASTILLAS DL S/AP ZONAL 1</t>
  </si>
  <si>
    <t>POH845</t>
  </si>
  <si>
    <t>264545</t>
  </si>
  <si>
    <t>SERV.MANT. DE  40.000  KM</t>
  </si>
  <si>
    <t>DISCOS Y PASTILLAS DE FRENOS DELANTERO $92</t>
  </si>
  <si>
    <t>ASIENTO DELANTERO DEL ACOMPAÑANTE ESTA COM</t>
  </si>
  <si>
    <t>REEMPLAZO CAMARA RETROCESO</t>
  </si>
  <si>
    <t>241447</t>
  </si>
  <si>
    <t>249616</t>
  </si>
  <si>
    <t>226628</t>
  </si>
  <si>
    <t>PIW691</t>
  </si>
  <si>
    <t>134012</t>
  </si>
  <si>
    <t>ILUMINACION EN LA PERILLA DE CALEFACCION</t>
  </si>
  <si>
    <t>125082</t>
  </si>
  <si>
    <t>245520</t>
  </si>
  <si>
    <t>240782</t>
  </si>
  <si>
    <t>239330</t>
  </si>
  <si>
    <t>270695</t>
  </si>
  <si>
    <t>CODIGO 2-1-4-1</t>
  </si>
  <si>
    <t>VH DERIVA HACIA LA IZQUIERDA</t>
  </si>
  <si>
    <t>CONTROLAR RUIDO EN MOTOR</t>
  </si>
  <si>
    <t>ENCENDIO TESTIGO NIVEL DE ACEITE</t>
  </si>
  <si>
    <t>DIAGNOSTICO  ALARMA CUANDO DESACTIVA HACE</t>
  </si>
  <si>
    <t>CERRADURA DE PUERTA</t>
  </si>
  <si>
    <t>REVISAR PASTILLAS DE FRENO DELANTERAS</t>
  </si>
  <si>
    <t>157874</t>
  </si>
  <si>
    <t>BURLETE DE PUERTA Y LIMITADOR</t>
  </si>
  <si>
    <t>CAMBIAR BURLETE Y TOPE DE PUERTA</t>
  </si>
  <si>
    <t>REPARACION PERDIDA DE ACEITE+BOCINA Y BARR</t>
  </si>
  <si>
    <t>DISCOS Y PASTILLAS DE FRENO DELENTAROS $74</t>
  </si>
  <si>
    <t>DISCTRIBUCION COMPLETA</t>
  </si>
  <si>
    <t>253035</t>
  </si>
  <si>
    <t>SERV.MANT. DE  10.000 KM $11.290 ( PROMO +</t>
  </si>
  <si>
    <t>COLOCAR CHAPON CUBRE CARTE</t>
  </si>
  <si>
    <t>228417</t>
  </si>
  <si>
    <t>269671</t>
  </si>
  <si>
    <t>COLOCACION CONTROL CRUZERO</t>
  </si>
  <si>
    <t>96408</t>
  </si>
  <si>
    <t>259167</t>
  </si>
  <si>
    <t>ENCIENDE TESTIGO FALLA MOTOR $2300</t>
  </si>
  <si>
    <t>2762</t>
  </si>
  <si>
    <t>CARGA DE FREON TIPO 1234 POR REPARACION EN</t>
  </si>
  <si>
    <t>MOTOR NO ARRANCA Y SE SIENTE MUCHO OLOR A</t>
  </si>
  <si>
    <t>11606</t>
  </si>
  <si>
    <t>SERVICIO ANUAL (CON BUJIAS) $ 13 790) BONI</t>
  </si>
  <si>
    <t>245579</t>
  </si>
  <si>
    <t>EXTRACCION DE TUERCAS ANTIRROBO</t>
  </si>
  <si>
    <t>265722</t>
  </si>
  <si>
    <t>SERVICIO 10000 KM ($ 14480) BONIF 10 %   (</t>
  </si>
  <si>
    <t>260942</t>
  </si>
  <si>
    <t>CONTRL DE CARGA Y REEMPLAZO DE BATERIA</t>
  </si>
  <si>
    <t>261111</t>
  </si>
  <si>
    <t>SERVICIO ANUAL - $11310 BONIF 10 % ($10179</t>
  </si>
  <si>
    <t>SERVICIO 110.000 KM</t>
  </si>
  <si>
    <t>55396</t>
  </si>
  <si>
    <t>REEMPLAZO DE CORREA DE DISTRIBUCION COMPLE</t>
  </si>
  <si>
    <t>BOMBA DE AGUA PIERDE - VENTA MOSTRADOR</t>
  </si>
  <si>
    <t>LAMPARA FALLO - VENTA MOSTRADOR</t>
  </si>
  <si>
    <t>22929</t>
  </si>
  <si>
    <t>REEMPLAZO DE PARRILLAS DE SUSP, AXIALES Y</t>
  </si>
  <si>
    <t>SERVICIO 50000 KM ($ 11590) BONIF 30 %</t>
  </si>
  <si>
    <t>241582</t>
  </si>
  <si>
    <t>SERVICIO 10000 KM. ($ 11310) BONIF 10 %</t>
  </si>
  <si>
    <t>SERVICIO DE 60.000 KM</t>
  </si>
  <si>
    <t>REALIZAR CAMPAÑA ZWR - CORREADE DISTRIBUCI</t>
  </si>
  <si>
    <t>REALIZAR CAMPAÑA HGK - POSICIONAM RAMAL LI</t>
  </si>
  <si>
    <t>249741</t>
  </si>
  <si>
    <t>SERVICIO ANUAL ($ 11310) BO NIF 20 %</t>
  </si>
  <si>
    <t>106698</t>
  </si>
  <si>
    <t>SERVICIO 50000 KM ($ 14265) BONIF 30 %</t>
  </si>
  <si>
    <t>CAMPAÑA HGK - POSICIONAM RAMAL LAVA PARABR</t>
  </si>
  <si>
    <t>167701</t>
  </si>
  <si>
    <t>SERVICIO 80000 KM  ($164430) BONIF 30 % ($</t>
  </si>
  <si>
    <t>SERVICIO 50000 KM ($ 1159) BONIF 30 %</t>
  </si>
  <si>
    <t>ROTACION ALINEADO Y BALANCEADO ($ 1300)</t>
  </si>
  <si>
    <t>261080</t>
  </si>
  <si>
    <t>SERVICIO 30000 KM ($ 11590)</t>
  </si>
  <si>
    <t>270262</t>
  </si>
  <si>
    <t>RUIDO A VIENTO EN PUERTA DELANTERA IZQUIER</t>
  </si>
  <si>
    <t>CINTURON MEDIO TRASERO NO TRABA</t>
  </si>
  <si>
    <t>270290</t>
  </si>
  <si>
    <t>REEMOLAZO DE CORREA DE DISTRIB (MATERIALES</t>
  </si>
  <si>
    <t>EMBELLECEDOR DE MANIJA INTERIOR DE PUERTA</t>
  </si>
  <si>
    <t>REALIZAR CAMPAÑA JFB TABLERO DE INSTRUMENT</t>
  </si>
  <si>
    <t>RUIDO Y VIBRACION EN ZONA BAJA POSIBLE LIU</t>
  </si>
  <si>
    <t>265617</t>
  </si>
  <si>
    <t>SERVICIO 10000 KM.  ($ 13050 (BONIF 10 %)</t>
  </si>
  <si>
    <t>MOTOR REGULA INESTABLE Y AL SALIR TIRONEA</t>
  </si>
  <si>
    <t>REEMPLAZO DE FARO DE GIRO LATERAL DERECHO</t>
  </si>
  <si>
    <t>ROTACION ALINEADO Y  BALANCEADO</t>
  </si>
  <si>
    <t>214345</t>
  </si>
  <si>
    <t>REEMPLAZAR GUARDAPLAST DELANTERO IUZQ</t>
  </si>
  <si>
    <t>AIRE ACONDICIONADO DEJA DE ENFRIAR CUANDO</t>
  </si>
  <si>
    <t>RADIO NO ENCIENDE</t>
  </si>
  <si>
    <t>CAMPAÑAJGWJ TRAVELLER, EXPERT - ROTULA DEL</t>
  </si>
  <si>
    <t>RUIDO EN ZONA TRASERA LADO DERECHO CUANDO</t>
  </si>
  <si>
    <t>215280</t>
  </si>
  <si>
    <t>SERVICIO 80000 KM  ($ 14800) BONIF 30 %</t>
  </si>
  <si>
    <t>RUIDO AL RODAR EN TREN DELANTERO IZQ</t>
  </si>
  <si>
    <t>250930</t>
  </si>
  <si>
    <t>SERVICIO 30000 KM ($ 11310) BONIF30 % ($ 7</t>
  </si>
  <si>
    <t>2300</t>
  </si>
  <si>
    <t>SERVICIO 40000 KM - 16430 BONIF 30 %</t>
  </si>
  <si>
    <t>270305</t>
  </si>
  <si>
    <t>REEMPLAZAR MANIJA EXTERIOR DE PUERTA CONDU</t>
  </si>
  <si>
    <t>144455</t>
  </si>
  <si>
    <t>MOTOR ARRANCA Y SE PARA Y NO SE APAGAN LAS</t>
  </si>
  <si>
    <t>253140</t>
  </si>
  <si>
    <t>CAMARA DE RETROCESO NO FUNCIONA</t>
  </si>
  <si>
    <t>168403</t>
  </si>
  <si>
    <t>147133</t>
  </si>
  <si>
    <t>248613</t>
  </si>
  <si>
    <t>SERVICIO 20000 KM ($14.480) BONIF 20 % ($1</t>
  </si>
  <si>
    <t>80723</t>
  </si>
  <si>
    <t>BRUNO LUIS</t>
  </si>
  <si>
    <t>SERVICIO 20000 KM ($ 12440) BONIF 20 %  ($</t>
  </si>
  <si>
    <t>ROTACION ALINEADO Y BALANCEADO ($1300) DER</t>
  </si>
  <si>
    <t>MOTOR CUESTA ARRANCAR POR LA MAÑANA</t>
  </si>
  <si>
    <t>RUIDO EN MOTOR EN RALENTI</t>
  </si>
  <si>
    <t>PÑERDIDA DE FLUIDO ZONA MOTOR</t>
  </si>
  <si>
    <t>270341</t>
  </si>
  <si>
    <t>SERVICIO DE MANTENIMIENTO DE 20.000 KM</t>
  </si>
  <si>
    <t>COLOCAR CHAPON .- PROMO JUNIO</t>
  </si>
  <si>
    <t>CAMPAÑA JJE - SOFT DEL MOTOR</t>
  </si>
  <si>
    <t>180547</t>
  </si>
  <si>
    <t>225888</t>
  </si>
  <si>
    <t>SERVICIO DE 50.000 KM ($ 11310) BONIF 30 %</t>
  </si>
  <si>
    <t>261551</t>
  </si>
  <si>
    <t>SERVICIO 20000 KM ($13050) BONIF 20 % ($%1</t>
  </si>
  <si>
    <t>109122</t>
  </si>
  <si>
    <t>SERVICIO DE 60.000</t>
  </si>
  <si>
    <t>244321</t>
  </si>
  <si>
    <t>212556</t>
  </si>
  <si>
    <t>8165</t>
  </si>
  <si>
    <t>COLOCAR CHAPON CUBRECARTER</t>
  </si>
  <si>
    <t>235819</t>
  </si>
  <si>
    <t>SERVICIO ANUAL ($ 11.310) BONIF 10 %</t>
  </si>
  <si>
    <t>266188</t>
  </si>
  <si>
    <t>SERVICIO 30000 KM ($ 11350) BONIFICACION 3</t>
  </si>
  <si>
    <t>270419</t>
  </si>
  <si>
    <t>SERVICIO 60000 KM ($ 14450) BONIF 30 %</t>
  </si>
  <si>
    <t>REEMPLAZO CERRADURA TR IZ</t>
  </si>
  <si>
    <t>REEMPLAZO CORREDERAS DE PORTONES LATERALES</t>
  </si>
  <si>
    <t>STEREO EN FM  SE CAMBIAN LAS EMISORAS SOLA</t>
  </si>
  <si>
    <t>CRISTAL DE PUERTA DELANTERA IZQ SUBE ESCAL</t>
  </si>
  <si>
    <t>PORTON LATERAL IZQUIERDO NO RESPONDE AL MA</t>
  </si>
  <si>
    <t>SELLADO Y REEMPLAZO JUNTA DE TAPA VALVULAS</t>
  </si>
  <si>
    <t>261673</t>
  </si>
  <si>
    <t>SERVICIO 10000 KM ($ 11350) BONIF 10 %</t>
  </si>
  <si>
    <t>CUANDO RECIBE UNA LLAMADA Y ESTA LA PANTAL</t>
  </si>
  <si>
    <t>257382</t>
  </si>
  <si>
    <t>INSTALAR ALARMA - PROMO JUNIO 4400</t>
  </si>
  <si>
    <t>111756</t>
  </si>
  <si>
    <t>SERVICIO 20000 KM ($14265) BONIF 20 %</t>
  </si>
  <si>
    <t>VENTA MOSTRADOR - MECANISMO DE EMBRAGUE TR</t>
  </si>
  <si>
    <t>INGRESO DE AGUA POR EL TECHO</t>
  </si>
  <si>
    <t>CAMPAÑA JLN - EMBELLECEDOR DE RUEDA</t>
  </si>
  <si>
    <t>CAMPAÑA JLT - EMBELLECEDOR DE MANIJA</t>
  </si>
  <si>
    <t>RUIDO EN ZONA MOTOR CONS FEDERICO</t>
  </si>
  <si>
    <t>265340</t>
  </si>
  <si>
    <t>248267</t>
  </si>
  <si>
    <t>SE ENCIENDE FALLO DE MOTOR EN PANTALLA Y N</t>
  </si>
  <si>
    <t>REEMPLAZO DE CABLE NEGATIVO</t>
  </si>
  <si>
    <t>SERVICIO DE 30.000 KM ($ 11590) BONIF 30%</t>
  </si>
  <si>
    <t>225501</t>
  </si>
  <si>
    <t>SERVICIO 20000 KM ($ 11350) BONIFICACION 2</t>
  </si>
  <si>
    <t>123051</t>
  </si>
  <si>
    <t>SERVICIO 10000 KM. ($11350 BONIF 10 %</t>
  </si>
  <si>
    <t>269249</t>
  </si>
  <si>
    <t>REEMPLAZAR VIDRIO DE PUERTA CONDUCTOR</t>
  </si>
  <si>
    <t>LAMINA DE SEG 1 CRISTAL</t>
  </si>
  <si>
    <t>167100</t>
  </si>
  <si>
    <t>DIAGNOSIS Y BUSQUEDA DE AVERIS</t>
  </si>
  <si>
    <t>245685</t>
  </si>
  <si>
    <t>270455</t>
  </si>
  <si>
    <t>SERVICIO 20000 KM ($11350) BO NIF 20 % ($9</t>
  </si>
  <si>
    <t>212091</t>
  </si>
  <si>
    <t>SERVICIO 10000 KM. 14480 BONIF 10 %</t>
  </si>
  <si>
    <t>MOTOR FALLA Y SE PARA</t>
  </si>
  <si>
    <t>MOTOR SE PARO EN RODAJE</t>
  </si>
  <si>
    <t>249810</t>
  </si>
  <si>
    <t>SERVICIO 30000 KM ($11350) BONIF 30 %</t>
  </si>
  <si>
    <t>SERVICIO DE 240.000 KM ($ 14265)</t>
  </si>
  <si>
    <t>117652</t>
  </si>
  <si>
    <t>REEMPLAZO DE MAXIFUSIBLE Y CAPTOR DE NIVEL</t>
  </si>
  <si>
    <t>248520</t>
  </si>
  <si>
    <t>SERVICIO 10000 KM. ($ 11350) BONIF 10 %</t>
  </si>
  <si>
    <t>228613</t>
  </si>
  <si>
    <t>251398</t>
  </si>
  <si>
    <t>GUARDABARROS DELANTEROS FUERA DE ESCUADRA</t>
  </si>
  <si>
    <t>PUERTA DELANTERA DERECHA REBOTA AL CERRAR</t>
  </si>
  <si>
    <t>ALARMA MUY SENSIBLE</t>
  </si>
  <si>
    <t>ASENTADERA DE BUTACA CONDUCTOR HUNDIDA</t>
  </si>
  <si>
    <t>LAMELUNAS DE PUERTA DELANT IZQ SE LEVANTA</t>
  </si>
  <si>
    <t>CAPOT VIBRA EN VELOCIDAD ALTA</t>
  </si>
  <si>
    <t>RUIDO EN ZONA PUERTA DEL ACOMPAÑANTE</t>
  </si>
  <si>
    <t>AIRE ACPODICIONADO NO ENFRIA</t>
  </si>
  <si>
    <t>SE ENCIENDE TEST DE FALLO DE MOTOR</t>
  </si>
  <si>
    <t>AL SALIR DESPUES DE HABER FRENADO HACE UN</t>
  </si>
  <si>
    <t>RUIDO EN MOTOR SE VA AL PISAR EMBRAGUE - S</t>
  </si>
  <si>
    <t>SE ENCIENDE TEST DE STOP Y PRESION DE ACEI</t>
  </si>
  <si>
    <t>270512</t>
  </si>
  <si>
    <t>SERVICIO 20000 KM ($ 14575) BONNIF N20 %</t>
  </si>
  <si>
    <t>268503</t>
  </si>
  <si>
    <t>SERVICIO 10000 KM ($ 12440) BONIF 10 %  ($</t>
  </si>
  <si>
    <t>ACTUALIZACION DE SOFT DEL EQ DE AUDIO CON</t>
  </si>
  <si>
    <t>POLARIZADO BONIFICADO PROMO LA CAJA</t>
  </si>
  <si>
    <t>REPAR. MECANICA CAMBIO MOTOR SINIESTRO 200</t>
  </si>
  <si>
    <t>REPARACION SINIESTRO 2005412</t>
  </si>
  <si>
    <t>MOTOR NO ARRANCA DESPUES DE ESTAR MAS DE U</t>
  </si>
  <si>
    <t>A VECES CUANDO ARRANCA TIRA MUCHO HUMO</t>
  </si>
  <si>
    <t>REEMPLAZO PALANCA DE FRENO DE MANO</t>
  </si>
  <si>
    <t>DERIVA A LA IZQUIERDA</t>
  </si>
  <si>
    <t>RUIDO MAL RODAR EN TREN DELANTERO AL ESTAC</t>
  </si>
  <si>
    <t>SE ENCIENDE TEST DE ABS</t>
  </si>
  <si>
    <t>TAPA CROMADA DE PALANCA DE CAMBIOS SE SALE</t>
  </si>
  <si>
    <t>RUIDO EN FRENOS AL FRENAR EN BAJA</t>
  </si>
  <si>
    <t>REEMPLAZO AMORT DL IZ</t>
  </si>
  <si>
    <t>258999</t>
  </si>
  <si>
    <t>SERVICIO 20000 KM ($11310) BONF 20 % ($908</t>
  </si>
  <si>
    <t>PIERDE COMBUSTIBLE AL LLENBAR EL TANQUE</t>
  </si>
  <si>
    <t>238317</t>
  </si>
  <si>
    <t>SERVICIO 10000 KM.  ($ 11310)BONIF 10 %</t>
  </si>
  <si>
    <t>TECLA DE VOLUMEN DE CPMANDO SATELITAL NO G</t>
  </si>
  <si>
    <t>SERVICIO 60000 KM    ($15950) BONIF 30 %</t>
  </si>
  <si>
    <t>RUIDO EN ZONA MOTOR DELANTERA IZQ (AL MODE</t>
  </si>
  <si>
    <t>218644</t>
  </si>
  <si>
    <t>SERVICIO 50000 KM ($ 11350)   BONIF 30 %</t>
  </si>
  <si>
    <t>270565</t>
  </si>
  <si>
    <t>CAMBIO DE ACEITE Y FILTRO DE ACEITE</t>
  </si>
  <si>
    <t>PGL889</t>
  </si>
  <si>
    <t>EXTRAER TUERCAS ANTIRROBO Y COLOCAR COMUNE</t>
  </si>
  <si>
    <t>VIBRACION EN VOLANTE AL SUPERAR LOS 100 KM</t>
  </si>
  <si>
    <t>SE ENCIENDE TEST DE FALLO MOT R</t>
  </si>
  <si>
    <t>REALIZAR CAMPAÑA JHH - BOCINA</t>
  </si>
  <si>
    <t>76907</t>
  </si>
  <si>
    <t>SERVICIO 40000 KM ($14780) CON BUJIUAS - B</t>
  </si>
  <si>
    <t>SERVICIO 50000 KM - ($10870) BONIF 30 %</t>
  </si>
  <si>
    <t>MLT917</t>
  </si>
  <si>
    <t>261768</t>
  </si>
  <si>
    <t>SERVICIO DE 40.000  (SIN BUJIAS) $9900 BON</t>
  </si>
  <si>
    <t>SERVICIO 10000 KM  ($ 14470) BO NIF 10 % (</t>
  </si>
  <si>
    <t>CAMPAÑA JLT-EMBELLECEDOR DE MANIJA</t>
  </si>
  <si>
    <t>CAMPÑA JLT - EMBELLECEDOR DE MANIJA</t>
  </si>
  <si>
    <t>MOTOR SE ACELERA SOLO Y SE PARA</t>
  </si>
  <si>
    <t>RUIDO AL SUIR Y BAJAR CRISTALES DE PUERTAS</t>
  </si>
  <si>
    <t>BURLETE DE BASE DE PORTON TRASERO LADO IZQ</t>
  </si>
  <si>
    <t>INDICADOR DE NNIVEL DE COMBUSTIBLE MARCA M</t>
  </si>
  <si>
    <t>LANZA AGUA LAVA PARABRISAS NO FUNCIONA</t>
  </si>
  <si>
    <t>RUIDOL AL RODAR EN INTERIOR DE PANELES DE</t>
  </si>
  <si>
    <t>AL FRENAR EN ALTA SE DESLIZA DE ATRAS</t>
  </si>
  <si>
    <t>262596</t>
  </si>
  <si>
    <t>SERVICIO 30000 KM  ($11350) BONIF 30 %</t>
  </si>
  <si>
    <t>SERVICIO 90000 KM ($11300) BONIF 30 %</t>
  </si>
  <si>
    <t>SERVICIO 10000 KM ($ 12430) BONIF 10 %</t>
  </si>
  <si>
    <t>116401</t>
  </si>
  <si>
    <t>SERVICIO ANUAL - 2 AÑOS</t>
  </si>
  <si>
    <t>COLOCACION DE CHAPON CUBRECARTER</t>
  </si>
  <si>
    <t>PPC794</t>
  </si>
  <si>
    <t>121765</t>
  </si>
  <si>
    <t>SERVICIO 60000 KM ($16030) BONIF 30 %  ($1</t>
  </si>
  <si>
    <t>36775</t>
  </si>
  <si>
    <t>PèRDIDA DE ACEITE ZONA BAJO MOTOR</t>
  </si>
  <si>
    <t>SE ENCIENDE TESTIGO DE FALLA DE MOTOR</t>
  </si>
  <si>
    <t>REALIZAR CAMPAÑA JFB - TABLERO DE I NSTRUM</t>
  </si>
  <si>
    <t>RUIDO AL ENCENDER LA VENTILACION</t>
  </si>
  <si>
    <t>270613</t>
  </si>
  <si>
    <t>SE ENCIENDE TEST DE FINALIZAR CIERRE DE TE</t>
  </si>
  <si>
    <t>10713</t>
  </si>
  <si>
    <t>SERVICIO 30000 KM ($14470) BONIF 30 %</t>
  </si>
  <si>
    <t>LUZ DIRECCIONAL IZQ QUEDA ENCENDIDA PERMAN</t>
  </si>
  <si>
    <t>253436</t>
  </si>
  <si>
    <t>SERVICIO 30000 KM ($ 14470) BONIF 30 %  ($</t>
  </si>
  <si>
    <t>194024</t>
  </si>
  <si>
    <t>SERVICIO 10000 KM ($ 11290) BONIF 10 %</t>
  </si>
  <si>
    <t>REALIZAR CAMPAÑA HSL SOFT DEL MOTOR /BOMBA</t>
  </si>
  <si>
    <t>SERVICIO 100000</t>
  </si>
  <si>
    <t>BUJIAS ENCENDIDO (MOTORES NAFTEROS) - PART</t>
  </si>
  <si>
    <t>SERVICIO 70000 KM($15490) BONIF 30 ($10843</t>
  </si>
  <si>
    <t>152106</t>
  </si>
  <si>
    <t>SERVICIO 30000 KM ($ 14470) BONIF 30 %   (</t>
  </si>
  <si>
    <t>270683</t>
  </si>
  <si>
    <t>SERVICIO 10000 KM. - ($ 13030) BONIF 10 %</t>
  </si>
  <si>
    <t>SERVICIO 50000 KM ($ 14470) BONIF 30 %</t>
  </si>
  <si>
    <t>270694</t>
  </si>
  <si>
    <t>REEPLAZAR DISCOS DE FRENO DELANTEROS</t>
  </si>
  <si>
    <t>TAPIZADO DE BUTACA CONDUCTOR DESCODICA</t>
  </si>
  <si>
    <t>REEMPLAZO BBA INYECCION IMP: 3B6</t>
  </si>
  <si>
    <t>REEMPLAZO JTAS DE ESTANQUEIDAD S/TSB</t>
  </si>
  <si>
    <t>DISTRIBUCION</t>
  </si>
  <si>
    <t>241195</t>
  </si>
  <si>
    <t>REEMPLAZO DE PROTECTOR DE PARAGOLPE DELANT</t>
  </si>
  <si>
    <t>SE ENCIENDE TEST DE FALLO MOTOR Y SE APAGA</t>
  </si>
  <si>
    <t>REEMPLAZAR SONDA DE OXIGENO SEGUN DIAGNOST</t>
  </si>
  <si>
    <t>241348</t>
  </si>
  <si>
    <t>SERVICIO 30000 KM ($11300) BONIF 30 % ($79</t>
  </si>
  <si>
    <t>267973</t>
  </si>
  <si>
    <t>SERVICIO 10000 KM ($ 9640) BONIF 10 %</t>
  </si>
  <si>
    <t>SUSTITUCION DE LA CAJA DE SERVICIO</t>
  </si>
  <si>
    <t>PIW635</t>
  </si>
  <si>
    <t>11401</t>
  </si>
  <si>
    <t>FORFAIT CABLE DE EMBRAGUE ($2290)</t>
  </si>
  <si>
    <t>249710</t>
  </si>
  <si>
    <t>REEMPLAZO DE LAMPARA DE BAJA</t>
  </si>
  <si>
    <t>270739</t>
  </si>
  <si>
    <t>SERVIICE DE 20.000 KM</t>
  </si>
  <si>
    <t>270397</t>
  </si>
  <si>
    <t>COLOCAR CHAPON PROMO JUNIO   ($2670)</t>
  </si>
  <si>
    <t>RUIDO AL RODAR EN PUERTAS Y EN HABITACULO</t>
  </si>
  <si>
    <t>16030</t>
  </si>
  <si>
    <t>SE REEMPLAZO VIDRIO FIJO DE  PTA DEL.IZQ</t>
  </si>
  <si>
    <t>SE COLOCO AUXILIO FALTANTE</t>
  </si>
  <si>
    <t>DIFERENCIA DE FRANQUICIA</t>
  </si>
  <si>
    <t>19438</t>
  </si>
  <si>
    <t>REPARACION DE CHAPA S/ PRESUP. (TARJETA CL</t>
  </si>
  <si>
    <t>REPARACION DE PINTURA S/ PRESUP. (22376)</t>
  </si>
  <si>
    <t>CAMPAÑA DE SANEAMIENTO ZWA  SONDA CAJA SAL</t>
  </si>
  <si>
    <t>CAMPAÑA DE SANEAMIENTO HSL SOFTWARE DE MOT</t>
  </si>
  <si>
    <t>REPARACION DE CHAPA SINIESTRO 50101410767</t>
  </si>
  <si>
    <t>REPARACION DE PINTURA SINIESTRO 5010141076</t>
  </si>
  <si>
    <t>256566</t>
  </si>
  <si>
    <t>265817</t>
  </si>
  <si>
    <t>REPARACION DE CHAPA S/PRESUP.</t>
  </si>
  <si>
    <t>REPARACION DE PINTURA S/ PRESUP. (15000)</t>
  </si>
  <si>
    <t>REPARCION DE MECANICA SINIESTRO 411024</t>
  </si>
  <si>
    <t>262089</t>
  </si>
  <si>
    <t>FRANQUICIA CARGO CLIENTE (100000)</t>
  </si>
  <si>
    <t>SERV.MANT. DE  10.000 KM (16930) PROMO 10%</t>
  </si>
  <si>
    <t>118110</t>
  </si>
  <si>
    <t>SE REEMPLAZO PLETINA DE PTA DEL.IZQ. Y 2 T</t>
  </si>
  <si>
    <t>246483</t>
  </si>
  <si>
    <t>SERV.MANT. DE 140.000 KM (14440)</t>
  </si>
  <si>
    <t>SE CONTROLO FRENOS Y DIRECCION</t>
  </si>
  <si>
    <t>104785</t>
  </si>
  <si>
    <t>REPARACION DE CHASPA SINIESTRO 431114</t>
  </si>
  <si>
    <t>REPARACION DE PINTURA SINIESTRO 431114</t>
  </si>
  <si>
    <t>7039</t>
  </si>
  <si>
    <t>FRANQUICIA CARGO CLIENTE (10000 )   CLUB L</t>
  </si>
  <si>
    <t>REPARACION DE PINTURA BAUL Y PARAGOLPE TRA</t>
  </si>
  <si>
    <t>239955</t>
  </si>
  <si>
    <t>RUIDO EN PARTE TRASERA AL SALIR TAC COMO A</t>
  </si>
  <si>
    <t>SE REEMPL.RECEPTOR TELEMATICO SIN. 0301022</t>
  </si>
  <si>
    <t>REPARACION DE CHAPA PARTE TRASERA</t>
  </si>
  <si>
    <t>REPARACION DE PINTURA PARTE TRASERA S/ PRE</t>
  </si>
  <si>
    <t>188673</t>
  </si>
  <si>
    <t>SERV.MANT. DE  60.000 KM (15950) PROMO 30%</t>
  </si>
  <si>
    <t>REEMPLAZAR ESPEJO IZQ.</t>
  </si>
  <si>
    <t>PINTURA DE CACHA DE ESPEJO (13100)</t>
  </si>
  <si>
    <t>REPARACION DE CHAPA SINIESTRO 030102212906</t>
  </si>
  <si>
    <t>REPARACION DE PINTURA SINIESTRO 0301022129</t>
  </si>
  <si>
    <t>REEMPLAZO GUARDAPLAS RUEDA DELANTERA DER C</t>
  </si>
  <si>
    <t>270554</t>
  </si>
  <si>
    <t>SE REEMPLAZO SONDA DE OXIGENO ANTIPOLUCION</t>
  </si>
  <si>
    <t>REPARACION DE CHAPA SINIESYTRO 2002085406</t>
  </si>
  <si>
    <t>REPARACION DE PINTURA SINIESTRO 2002085406</t>
  </si>
  <si>
    <t>REPARACION DE CHAPA SINIESTRO 2053350</t>
  </si>
  <si>
    <t>REPARACION DE PINTURA SINIESTRO 2053350</t>
  </si>
  <si>
    <t>AL HACER M.A. GIRANDO A LA DER. HACE COMO</t>
  </si>
  <si>
    <t>REPARACION DE CHAPA SINIESTRO 03-01-022130</t>
  </si>
  <si>
    <t>REPARACION DE PINTURA SINIESTRO 03-01-0221</t>
  </si>
  <si>
    <t>269886</t>
  </si>
  <si>
    <t>REPARACION DE CHAPA SINIESTRO (    0301022</t>
  </si>
  <si>
    <t>REPARACION DE PINTURA SINIESTRO (  0301022</t>
  </si>
  <si>
    <t>CONTROLAR DE FRENO Y CAMBIO CORREA DE ACCE</t>
  </si>
  <si>
    <t>RUIDO AL SOLTAR EL PEDAL DE FRENO</t>
  </si>
  <si>
    <t>REEMPLAZO JGO EMBELLECEDORES VOLANTE</t>
  </si>
  <si>
    <t>CHAPA Y PINTURA  PINTURA ALOJ. RUEDA AUXIL</t>
  </si>
  <si>
    <t>REPARACION DE CHAPA SINIESTRO 2053445</t>
  </si>
  <si>
    <t>REPARACION DE PINTURA SINIESTRO 2053445</t>
  </si>
  <si>
    <t>FRANQUICIA CARGO CLIENTE (22000)</t>
  </si>
  <si>
    <t>REPARACION DE LAS 2 PUERTAS IZQ. (8000)</t>
  </si>
  <si>
    <t>REEMPLAZAR PARABRISAS SINIESTRO 2071237</t>
  </si>
  <si>
    <t>REPARACION DE CHAPA SINIESTRO 240000098783</t>
  </si>
  <si>
    <t>REPARACION DE PINTURA SINIESTRO 2400000987</t>
  </si>
  <si>
    <t>REPARACION DE MECANICA SINIESTRO 240000098</t>
  </si>
  <si>
    <t>FRANQUICIA CARGO CLIENTE (4800)</t>
  </si>
  <si>
    <t>REPARAR CONJUNTO DE EMBRAGUE S/ PRES. (300</t>
  </si>
  <si>
    <t>NEUMATICO DEL DER . DAÑADO</t>
  </si>
  <si>
    <t>REPARACION DE CHAPA SINIESTRO 50100027375</t>
  </si>
  <si>
    <t>REPARACION DE PINTURA SINIESTRO 5010002737</t>
  </si>
  <si>
    <t>198447</t>
  </si>
  <si>
    <t>FRANQUICIA CARGO CLIENTE ( 16520)</t>
  </si>
  <si>
    <t>SERV.MANT. DE  30.000 KM $11.570 ( PROMO +</t>
  </si>
  <si>
    <t>252187</t>
  </si>
  <si>
    <t>SERV.MANT. DE  30.000 KM (9900) PROMO 30%</t>
  </si>
  <si>
    <t>168617</t>
  </si>
  <si>
    <t>22875</t>
  </si>
  <si>
    <t>233837</t>
  </si>
  <si>
    <t>DISTRIBUCIÓN + BOMBA AGUA (*) - 206 (19260</t>
  </si>
  <si>
    <t>REPARACION DE CHAPA SINIESTRO 042018106336</t>
  </si>
  <si>
    <t>REPARACION DE PINTURA SINIESTRO 0420181063</t>
  </si>
  <si>
    <t>125887</t>
  </si>
  <si>
    <t>PINTURA DE PISO BAUL SALIDA EN PARTE SUP.</t>
  </si>
  <si>
    <t>PRESUP. CH. Y PINT. (2000)</t>
  </si>
  <si>
    <t>209440</t>
  </si>
  <si>
    <t>PUERTA TRASERA DERECHA RAYADA</t>
  </si>
  <si>
    <t>210339</t>
  </si>
  <si>
    <t>REALIZAR CAMAPAÑA JFG</t>
  </si>
  <si>
    <t>REPARACION DE TAPA DE BAUL</t>
  </si>
  <si>
    <t>REPARAR PARAGOLPE DLANTERO Y TAPA BAUL</t>
  </si>
  <si>
    <t>REPARAR TECHO</t>
  </si>
  <si>
    <t>211298</t>
  </si>
  <si>
    <t>270201</t>
  </si>
  <si>
    <t>COLOCAR ZOCOLA UMBRAL DE PUERTA PAGADO EN</t>
  </si>
  <si>
    <t>RUEDA DELANTERA DERECHA ROTA</t>
  </si>
  <si>
    <t>LUCES DE POSICION QUEDAN CONTASTEMENTE PRE</t>
  </si>
  <si>
    <t>210346</t>
  </si>
  <si>
    <t>PREPARACION AUTOPLAN</t>
  </si>
  <si>
    <t>RUIDO EN VIDRIO  PUERTA DE ACOMPAÑANTE AL</t>
  </si>
  <si>
    <t>EL POOTON TRASERO  LE CUESTA CERRA NO CIER</t>
  </si>
  <si>
    <t>SERV.MANT. DE  40.000 KM  13770  -30 DES</t>
  </si>
  <si>
    <t>HGB  308, 408 DAML - CONTACTOR DE FRENO</t>
  </si>
  <si>
    <t>256787</t>
  </si>
  <si>
    <t>SERV.MANT. DE  20.000 KM 14470   -20</t>
  </si>
  <si>
    <t>249513</t>
  </si>
  <si>
    <t>270753</t>
  </si>
  <si>
    <t>234375</t>
  </si>
  <si>
    <t>SERVICIO DE 10.000 KM ($11290) BO NIF 10 %</t>
  </si>
  <si>
    <t>POLARIZADO BONIFICADO INTERMEDIO</t>
  </si>
  <si>
    <t>261577</t>
  </si>
  <si>
    <t>COCAR CACHA DE ESPEJO Y PINTARLA LADO DERE</t>
  </si>
  <si>
    <t>REEMPLAZO FARO TR IZQ</t>
  </si>
  <si>
    <t>ACTUALIZACION SOFT SMEG S/TSB</t>
  </si>
  <si>
    <t>LA CAMARA DE RETROCESO QUEDA MUCHO TIEMPO</t>
  </si>
  <si>
    <t>250375</t>
  </si>
  <si>
    <t>SERV.MANT. DE  40.000 KM 13770 -30 DES</t>
  </si>
  <si>
    <t>ROTACION DE CUBIERTA + ALIENADO BALANCEADO</t>
  </si>
  <si>
    <t>164968</t>
  </si>
  <si>
    <t>SERV.MANT. DE  30.000 KM  13030 -20 DES</t>
  </si>
  <si>
    <t>ALINEADO Y BALANCEO Y ROTACION</t>
  </si>
  <si>
    <t xml:space="preserve"> ZWR  208, 308, 408 DAML - CORREA DE DISTR</t>
  </si>
  <si>
    <t>270645</t>
  </si>
  <si>
    <t>POLARIZADO INTERMEDO</t>
  </si>
  <si>
    <t>CONTROL PRE VIAJE</t>
  </si>
  <si>
    <t>RUIDO EN LA DIRECCION  AL GIRAR LA MISMA A</t>
  </si>
  <si>
    <t>95616</t>
  </si>
  <si>
    <t>ALIENADO Y BALANCEADO 1300</t>
  </si>
  <si>
    <t>248721</t>
  </si>
  <si>
    <t>237624</t>
  </si>
  <si>
    <t>SE REEMPLAZO CONTACTOR STOP</t>
  </si>
  <si>
    <t>DEJO DE FUNCIONAR LA VELOCIDAD CRUCERO, NO</t>
  </si>
  <si>
    <t>255713</t>
  </si>
  <si>
    <t>ROTACION ALIENADO Y BALANCEADO  $1150</t>
  </si>
  <si>
    <t>SERV.MANT. DE  10.000 KM   BONIFICADO POR</t>
  </si>
  <si>
    <t>234737</t>
  </si>
  <si>
    <t>SERV.MANT. DE  10.000 KM 14240</t>
  </si>
  <si>
    <t>SERV.MANT. DE  30.000 KM  13030 -25 DES (</t>
  </si>
  <si>
    <t>SERV.MANT. DE  20.000 KM 13980 -10 DES ( 3</t>
  </si>
  <si>
    <t>COLOCAR CACHA Y PINTAR</t>
  </si>
  <si>
    <t>COLOCAR CHAPON CUBRE CARTER 2670</t>
  </si>
  <si>
    <t>SERV.MANT. DE  70.000 KM 12430 -30  DES</t>
  </si>
  <si>
    <t>270832</t>
  </si>
  <si>
    <t>SERV.MANT. DE  40.000 KM CON BUJIAS 13770</t>
  </si>
  <si>
    <t>SUSTITUIR  AMORTIGUADORES DELANTEROS POR R</t>
  </si>
  <si>
    <t>FRANQUICIA CARGO CLIENTE , $5000</t>
  </si>
  <si>
    <t>270827</t>
  </si>
  <si>
    <t>REEMPLAZO DE MAQUINA LEVANTA CRISTALES  PR</t>
  </si>
  <si>
    <t>LA UNIDAD LE CUENSTA ARRANCAR. SUSTITUIR B</t>
  </si>
  <si>
    <t>262457</t>
  </si>
  <si>
    <t>CONSULTAR ATENCION COMERCIAL CON GERENCIA</t>
  </si>
  <si>
    <t>LA PUERTA DE DERECHA AL ABRIR ROZA CON EL</t>
  </si>
  <si>
    <t>SERV.MANT. DE 100.000 KM  14470 -30 DES</t>
  </si>
  <si>
    <t>SE FIJO FAROS ROMPENIEBLAS DELANTEROS (200</t>
  </si>
  <si>
    <t>PROMO FORT FAIT  4990  BATERIA</t>
  </si>
  <si>
    <t>234117</t>
  </si>
  <si>
    <t>LA ALARMA SE DISPARA , UNA VEZ EL AUTO ABI</t>
  </si>
  <si>
    <t>SERV.MANT. DE  30.000 KM 15100 -30 DES</t>
  </si>
  <si>
    <t>COLCAR CHAPON CUBRE CARTER 2280 OFERTA</t>
  </si>
  <si>
    <t>156365</t>
  </si>
  <si>
    <t>SERV.MANT. DE  30.000 KM  SERVICIO  BONIFI</t>
  </si>
  <si>
    <t>SERV.MANT. DE  40.000 KM 11320-30 DES</t>
  </si>
  <si>
    <t>262506</t>
  </si>
  <si>
    <t>SERVICIO ANUAL 14240 -30 DES PAGO CONTADO</t>
  </si>
  <si>
    <t>SERV.MANT. DE  20.000 KM 14550 -20 DES</t>
  </si>
  <si>
    <t>COLOCAR CHAPON DE OFERTA REFORZADO  PR 967</t>
  </si>
  <si>
    <t>ALIENAOD BALACEADO LA UNIDAD A LOS 120 KM</t>
  </si>
  <si>
    <t>243904</t>
  </si>
  <si>
    <t>CODIGO DE RADIO  2 6 1 5</t>
  </si>
  <si>
    <t>239860</t>
  </si>
  <si>
    <t>SERV.MANT. DE  30.000 KM  14470 -30  DES</t>
  </si>
  <si>
    <t>RUIDO EN PEDAL DE FRENO LUEGO DE PISAR EL</t>
  </si>
  <si>
    <t>PGQ630</t>
  </si>
  <si>
    <t>102649</t>
  </si>
  <si>
    <t>SERV.MANT. DE  70.000 KM  13030 -30 DES</t>
  </si>
  <si>
    <t>ALIENADO BALANCEADO</t>
  </si>
  <si>
    <t>PROMO FORT FAIT PASTILLAS  DELANTERAS  539</t>
  </si>
  <si>
    <t>PROMO FORT FAIT PASTILLAS  TRASERAS 3190</t>
  </si>
  <si>
    <t>71217</t>
  </si>
  <si>
    <t>CONFIGURACION DE CAJA MORIOSA</t>
  </si>
  <si>
    <t>258368</t>
  </si>
  <si>
    <t>CAMBIO ACEITE DE CAJA ÇAJA  16000</t>
  </si>
  <si>
    <t>CAMBIO DE ACEITE CON LOS 4 FILTROS 9000</t>
  </si>
  <si>
    <t>248639</t>
  </si>
  <si>
    <t>SERVICIO ANUAL 14240</t>
  </si>
  <si>
    <t>125391</t>
  </si>
  <si>
    <t>JMY  TRAVELLER, EXPERT - ROTULA DEL TRIANG</t>
  </si>
  <si>
    <t>NTB855</t>
  </si>
  <si>
    <t>18927</t>
  </si>
  <si>
    <t>SERV.MANT. DE  50.000 KM 11290 -30 DES</t>
  </si>
  <si>
    <t>SE ENCIENDE EN OPORTUNIDADES  DE ESP</t>
  </si>
  <si>
    <t>NO FUNCIONA AL VELOCIDAD CRUCERO</t>
  </si>
  <si>
    <t>EL PEDAL DE FRENO HACE RUIDO AL ACCIONAR</t>
  </si>
  <si>
    <t>AMBOS VIDRIOS DELANTERO EN UNA OPORTUNIDAD</t>
  </si>
  <si>
    <t>RUIDO EN TREN DELANTERO LADO DERECHO, CUAN</t>
  </si>
  <si>
    <t>SUSITUIR PASTILLAS DELANTERAS</t>
  </si>
  <si>
    <t>ES IMPOSIBLE ACTIVAR LA VELOCIDAD CRUZERO</t>
  </si>
  <si>
    <t>ES UNA OPORTUNDIAD EL EQUIPODE AUDIO SE QU</t>
  </si>
  <si>
    <t>SE ENCEDIO LA LUZ DE  FALLA DE MOTOR,  EN</t>
  </si>
  <si>
    <t>270900</t>
  </si>
  <si>
    <t>ROTACION ALIENADO BALANCEADO 1300</t>
  </si>
  <si>
    <t>PPB448</t>
  </si>
  <si>
    <t>257641</t>
  </si>
  <si>
    <t>CAMBIO DE ACEITE + 4 FILTROS  7500</t>
  </si>
  <si>
    <t>CAMBIO DE BUJIAS DE ENCENDIDO 2000</t>
  </si>
  <si>
    <t>DIAGNOSTICO  SE ENCIENDE LA PLABRA SERVICI</t>
  </si>
  <si>
    <t>DISTIBUCION COMPLETA -20</t>
  </si>
  <si>
    <t>COLOCAR CHAPON CUBRE CARTER OFERTA 2280</t>
  </si>
  <si>
    <t>241688</t>
  </si>
  <si>
    <t>SERV.MANT. DE  30.000 KM 11290  -30 DES  C</t>
  </si>
  <si>
    <t>UNIDAD NO ARRANCA , CAMBIAR AFORADOR, VER</t>
  </si>
  <si>
    <t>VIDRIO TRASEROS HACE RUIDO A MEDIA ALTURA,</t>
  </si>
  <si>
    <t>270945</t>
  </si>
  <si>
    <t>DIAGNOSTICO BARRADO DE DEFECTOS</t>
  </si>
  <si>
    <t>238496</t>
  </si>
  <si>
    <t>PERDIDA DE LIQUIDO EN ZOAN MOTOR LADO IZQ</t>
  </si>
  <si>
    <t>COLOCAR CHAPON DE OFERTA</t>
  </si>
  <si>
    <t>11498</t>
  </si>
  <si>
    <t>SERV.MANT. DE  20.000 KM -20</t>
  </si>
  <si>
    <t>PORTON DE BAUL CUESTA CERRAR</t>
  </si>
  <si>
    <t>REEMPLAZO AMORTIGUADOR TR DR</t>
  </si>
  <si>
    <t>AIRE ACONDICIONA PIERDE AGUA EN ZONA  DE A</t>
  </si>
  <si>
    <t>EL COMANDO DE VENTILACION,EN ALGUNA OPORTU</t>
  </si>
  <si>
    <t>RUIDO EN EL PEDEAL DE EMBRAGUE  AL PISAR</t>
  </si>
  <si>
    <t>EL EMBELLECEDOR DE  TANGUE DE COMBUSTIBLE</t>
  </si>
  <si>
    <t>EL MANOS LIBRES D ELA RADIO ,  AL ACCIONAR</t>
  </si>
  <si>
    <t>DEBAJOD E LA ASIENTO DE CONDUCTOR HAY UN T</t>
  </si>
  <si>
    <t>EL BURLETE EXTERIOIR DE PUERTA ACOMPÑNATE</t>
  </si>
  <si>
    <t>LEVANTO TEMPERATURA LA UNIDAD  EN MOVMIENT</t>
  </si>
  <si>
    <t>PROMO FOR FAIT CAMBIO DE ACEITE Y FILTRO (</t>
  </si>
  <si>
    <t>REEMPLAZO TENSOR DINAMICO Y CORREA POLI-V</t>
  </si>
  <si>
    <t>REEMPLAZO KIT BOTADORES S/TSB</t>
  </si>
  <si>
    <t>EL  A/AC  NO ENFRIA LO SUFIENTE ,  FRIO.</t>
  </si>
  <si>
    <t>263890</t>
  </si>
  <si>
    <t>SERV.MANT. DE  20.000 KM 11290  - 20  DEBI</t>
  </si>
  <si>
    <t>ALIENADO BALANCEADO ROTACION  $1300</t>
  </si>
  <si>
    <t>CAMBIO  DE DISTRIBUCION COMPLETA 20160</t>
  </si>
  <si>
    <t>262023</t>
  </si>
  <si>
    <t>ROTACION ALIENADO  BAÑLANCEADO $ 1300</t>
  </si>
  <si>
    <t>225947</t>
  </si>
  <si>
    <t>SERV.MANT. DE  10.000 KM 11290</t>
  </si>
  <si>
    <t>LA PANATALLA DE EQUIPO SE QUEDA NEGRA EN A</t>
  </si>
  <si>
    <t>EL MEDIDOR DE COMBUSTIBLE MARCA MAL, INCOR</t>
  </si>
  <si>
    <t>CHEQUEO GRATUITO 28 PUNTOS</t>
  </si>
  <si>
    <t>213391</t>
  </si>
  <si>
    <t>COLOCAR CHAPON ( REFORZADO)</t>
  </si>
  <si>
    <t>270928</t>
  </si>
  <si>
    <t>CONTROL DE 26 GRATUITO</t>
  </si>
  <si>
    <t>REEMPLAZO BOTADORES S/TSB</t>
  </si>
  <si>
    <t>RUIDO EN ZONA  BAJA , AL COLOCAR MARCHA AT</t>
  </si>
  <si>
    <t>171352</t>
  </si>
  <si>
    <t>225813</t>
  </si>
  <si>
    <t>DISTRIBUCION COMPLETA  $19730</t>
  </si>
  <si>
    <t>SERV.MANT. DE  80.000 KM  14240 -20 DES (</t>
  </si>
  <si>
    <t>DISTRIBUCION COMPLETA 20700</t>
  </si>
  <si>
    <t>256422</t>
  </si>
  <si>
    <t>RUIDO DE LADO IZQ AL DOBLAR O AGARRAR UN P</t>
  </si>
  <si>
    <t>61845</t>
  </si>
  <si>
    <t>EL ELECTRO HACE UN RUIDO COMO CHIRRIDO , O</t>
  </si>
  <si>
    <t>RUIDO EN UN ZONA DE  CAMBIOS, CUANDO HACE</t>
  </si>
  <si>
    <t>ENTRADA DE AIRE EN ZONA  DE PùERTA DE ACOM</t>
  </si>
  <si>
    <t>231419</t>
  </si>
  <si>
    <t>SERV.MANT. DE  60.000 KM 17250 MERCADO PAG</t>
  </si>
  <si>
    <t>REEMPLAZO MEDIDOR COMB Y JUNTA S/TSB</t>
  </si>
  <si>
    <t>REEMPLAZO CAZOLETA DL IZ</t>
  </si>
  <si>
    <t>208584</t>
  </si>
  <si>
    <t>271022</t>
  </si>
  <si>
    <t>ROTACION ALIENADO Y BALANCEAD $1300</t>
  </si>
  <si>
    <t>177957</t>
  </si>
  <si>
    <t>ROTACION DE CUBIERTA + ROTACION ALIENADO</t>
  </si>
  <si>
    <t>AL AGREGARLE LAVA CRISTALES PASA HACIA ABA</t>
  </si>
  <si>
    <t>RUIDO AL ARRANCAR EN ZONA BAJA COMO SI ZAP</t>
  </si>
  <si>
    <t>LA CERADURA DE PUERTA TRASERA DERECHA ) CO</t>
  </si>
  <si>
    <t>LA PUERTA CORRDIZA   IZQ ESTA FUERA DE LIN</t>
  </si>
  <si>
    <t xml:space="preserve"> SE ENCENDIO EL TETIGO DE BAJA PRESION DE</t>
  </si>
  <si>
    <t>LA UNIDAD  PIERDE AGUA LIQUIDO EN ZONA DE</t>
  </si>
  <si>
    <t>EL PEDAL DEL EMBRAGUE ESTA DURO</t>
  </si>
  <si>
    <t>LOS COMANDOS DE LA RADIO NO FUNCIONAN ( CO</t>
  </si>
  <si>
    <t>RUIDO EN RUEDA DELANETRA DERECHA</t>
  </si>
  <si>
    <t>CUANDO LLIUEVE INGRESA AGUA POR LA LUZ DE</t>
  </si>
  <si>
    <t>63883</t>
  </si>
  <si>
    <t>249739</t>
  </si>
  <si>
    <t>SERVICIO ANUAL 11290 -20</t>
  </si>
  <si>
    <t>CHEQUEO GENERAL  28 PUNTOS   DE CONTROL  G</t>
  </si>
  <si>
    <t>188385</t>
  </si>
  <si>
    <t>PRESUPUESTO  DE REPRACION</t>
  </si>
  <si>
    <t>HSL  207, 5008, 3008 - SOFTWARE DEL MOTOR</t>
  </si>
  <si>
    <t>CAMARA DE RETROCESO  ENFOCA MUCHO A LA PAT</t>
  </si>
  <si>
    <t>250201</t>
  </si>
  <si>
    <t>ROTACION  ALIUENADO Y BALANCEADO</t>
  </si>
  <si>
    <t>246613</t>
  </si>
  <si>
    <t>SERV.MANT. DE  40.000 KM 16410 3 CON VISA</t>
  </si>
  <si>
    <t>PROMO FORT FAIT  PASTILLAS  5390</t>
  </si>
  <si>
    <t>DISTRIBUCION Y TAPA DE  VALVULAS AL 25 CAR</t>
  </si>
  <si>
    <t>SERV.MANT. DE  60.000 KM $16030 -30 DES</t>
  </si>
  <si>
    <t>262107</t>
  </si>
  <si>
    <t>SERVICIO ANUAL 11290  -10</t>
  </si>
  <si>
    <t>242039</t>
  </si>
  <si>
    <t>COLOCAR REPOSA PIE 9646E9  DES  48%</t>
  </si>
  <si>
    <t>33919</t>
  </si>
  <si>
    <t>SE SIENTE UN TIRONEO EN SEGUNDA TERCERA</t>
  </si>
  <si>
    <t>168437</t>
  </si>
  <si>
    <t>SERV.MANT. DE  10.000 KM 11570 -10 DES</t>
  </si>
  <si>
    <t>249740</t>
  </si>
  <si>
    <t>SERV.MANT. DE  20.000 KM  11290 -10 DES 3</t>
  </si>
  <si>
    <t>SERV.MANT. DE 110.000 KM   13980</t>
  </si>
  <si>
    <t>44166</t>
  </si>
  <si>
    <t>DISTRIBUCION COMPLETA 19730</t>
  </si>
  <si>
    <t>145843</t>
  </si>
  <si>
    <t>SERV.MANT. DE  50.000  13980</t>
  </si>
  <si>
    <t>SERV.MANT. DE  40.000 KM 13770 -30 DES  CO</t>
  </si>
  <si>
    <t>149153</t>
  </si>
  <si>
    <t>COLOCAR  CHAPOIN CUBRE CARTER  $2670</t>
  </si>
  <si>
    <t>249406</t>
  </si>
  <si>
    <t>215640</t>
  </si>
  <si>
    <t>CODIGO DE RADIO 2 1 3 6</t>
  </si>
  <si>
    <t>EL AUTOPIERDE POTENCIA</t>
  </si>
  <si>
    <t>SE SALE LA CHAPITA CROMADA , DE PALANCA DE</t>
  </si>
  <si>
    <t>QUITAR-PONER UN ELEVEVALUNAS DE PUE</t>
  </si>
  <si>
    <t>HACE RUIDO LA BUTACA DE ACOMPÑANTE CUANDO</t>
  </si>
  <si>
    <t>PUERTA DELANTERA DERECHA ESTA MUY DURA CUE</t>
  </si>
  <si>
    <t>PUERTA  CORRIZA DERECHA , GOMA SALIDA</t>
  </si>
  <si>
    <t>PUERTA CORREDIZA DERECHA  EN OPORTUNIDADES</t>
  </si>
  <si>
    <t>CONTROL DE 28 PUNTOS   GRATUITOS</t>
  </si>
  <si>
    <t>INGRESO DE AIRE EN  VENTANILLAS TRASERAS,</t>
  </si>
  <si>
    <t>258335</t>
  </si>
  <si>
    <t>SERV.MANT. DE  20.000 KM 14470 -20 DESD</t>
  </si>
  <si>
    <t>271046</t>
  </si>
  <si>
    <t>DIGANOSTICO DE AVERIAS, LA UNIDAD   LUEGO</t>
  </si>
  <si>
    <t>249121</t>
  </si>
  <si>
    <t>ALINEADO Y BALANCEO Y RORACION $1300 ( DER</t>
  </si>
  <si>
    <t>LA UNIDAD NO LE INGRESAN LOS CAMBIOS</t>
  </si>
  <si>
    <t>245217</t>
  </si>
  <si>
    <t>215568</t>
  </si>
  <si>
    <t>PROMO FORT  FAIT PASTILLAS DELANTERAS 6290</t>
  </si>
  <si>
    <t>ALIENAOD  BAÑLANCEADO Y ROTACION</t>
  </si>
  <si>
    <t>CONTROL DE 28 PUNTOS GRATUITO</t>
  </si>
  <si>
    <t>PROMO FORT FAIT CAMBIO DE BUJIAS  2050</t>
  </si>
  <si>
    <t>271109</t>
  </si>
  <si>
    <t>SERV.MANT. DE  20.000 KM 11570</t>
  </si>
  <si>
    <t>256623</t>
  </si>
  <si>
    <t>136461</t>
  </si>
  <si>
    <t>162213</t>
  </si>
  <si>
    <t>COLOCAR CHAPON DE OFERTA   3630</t>
  </si>
  <si>
    <t>118807</t>
  </si>
  <si>
    <t>COMO DE DUISTRIBUCION SOLO CORREA Y TENSOR</t>
  </si>
  <si>
    <t>PROMO FORT FAIT DE BUJIAS  2050</t>
  </si>
  <si>
    <t>271154</t>
  </si>
  <si>
    <t>PMX507</t>
  </si>
  <si>
    <t>204522</t>
  </si>
  <si>
    <t>SERV.MANT. DE  60.000 KM 15770 -30 DES CON</t>
  </si>
  <si>
    <t>ARMAR 4 CUBIERTAS</t>
  </si>
  <si>
    <t>ALIENADO BALANCEADO Y ROTACION, DERIVA HAC</t>
  </si>
  <si>
    <t>PFM430</t>
  </si>
  <si>
    <t>CONTROL GRATUITO DE 28 PUNTOS</t>
  </si>
  <si>
    <t>EL TABLERRO DE INSTRUMENTO NO MARCA LA TEM</t>
  </si>
  <si>
    <t>RUIDO EN ZONA DE PUERTA CORREDIZA  AL ANDA</t>
  </si>
  <si>
    <t>SE ENCIENDE EL  TESTIGO FALLA MOTOR</t>
  </si>
  <si>
    <t>150503</t>
  </si>
  <si>
    <t>SERVICIO ANUAL   13030 -10 DES</t>
  </si>
  <si>
    <t>248185</t>
  </si>
  <si>
    <t>ROTACION  DE CUBIERTA ALIENADO Y BALANCEAD</t>
  </si>
  <si>
    <t>196053</t>
  </si>
  <si>
    <t>268613</t>
  </si>
  <si>
    <t>SE LE ENCIENDE EL TESTIGO DE AD BLUE</t>
  </si>
  <si>
    <t>COLOCAR POLARIZADO  CLARO BONIFICADO</t>
  </si>
  <si>
    <t>270605</t>
  </si>
  <si>
    <t>COLOCAR TUERCAS DE SEGURIDAD  EN OFERTA  1</t>
  </si>
  <si>
    <t>35373</t>
  </si>
  <si>
    <t>CODIGO DE RADIO  1621</t>
  </si>
  <si>
    <t>271226</t>
  </si>
  <si>
    <t>COLOCAR REPOS PIE 9646E9  DES 48% OFERTA</t>
  </si>
  <si>
    <t>POLARIZADO  INTERMEDIO BONIFICADO</t>
  </si>
  <si>
    <t>LA CORREDERA DE ASIENTO DE ACOMPÑANTE TIEN</t>
  </si>
  <si>
    <t>LA VOZ SE ESCUCHA CON ECO EN LA FUNCION DE</t>
  </si>
  <si>
    <t>EL CLIMATIZADO  ES COMO SI ESTUVIERA TAPAD</t>
  </si>
  <si>
    <t>RUIDO EN ZONA MOTOR AL ARRANCRA EN FRIO</t>
  </si>
  <si>
    <t>LA PANTALLA DEL EQUIPO  SE QUEDA NEGRA</t>
  </si>
  <si>
    <t>FALLA EN EL FUNCIONAMIENTO DEL MOTOR, SE P</t>
  </si>
  <si>
    <t>SERVICIO ANUAL  14470 -10DES</t>
  </si>
  <si>
    <t>CAMBIAR CORREA DE DITSRIBUCION SOLO GOMA 8</t>
  </si>
  <si>
    <t>LA UNIDAD DERIVA HACIA  LA IZQ, VOLANTE CR</t>
  </si>
  <si>
    <t>PNE764</t>
  </si>
  <si>
    <t>232946</t>
  </si>
  <si>
    <t>ALINEADO BALANCEADO  ROTACION  1150</t>
  </si>
  <si>
    <t>262827</t>
  </si>
  <si>
    <t>246414</t>
  </si>
  <si>
    <t>217469</t>
  </si>
  <si>
    <t>CODIGO DE RADIO  3 5 1 4</t>
  </si>
  <si>
    <t>LA PANTALLA DE GPS SE TILDA.</t>
  </si>
  <si>
    <t>LA VELOCIDAD CRUCERO NO SE ACTIVA</t>
  </si>
  <si>
    <t>SERVICIO ANUAL 11290  3 PAGOS</t>
  </si>
  <si>
    <t>SERV.MANT. DE  20.000 KM  11570 -20</t>
  </si>
  <si>
    <t>247869</t>
  </si>
  <si>
    <t>SERV.MANT. DE  10.000 KM     11570  -10 DE</t>
  </si>
  <si>
    <t>266120</t>
  </si>
  <si>
    <t>COPIA DE LLAVE</t>
  </si>
  <si>
    <t>EL PARASOL DE ACOMPÑANTE SE  SALE CUANDO L</t>
  </si>
  <si>
    <t>LA HEBILLA DE CINTURON DE CONDUCTOR, MARCA</t>
  </si>
  <si>
    <t>PGB999</t>
  </si>
  <si>
    <t>CONTROL DE 28 PUNTOS -  157374567 SERGIO R</t>
  </si>
  <si>
    <t>OWD202</t>
  </si>
  <si>
    <t>CHEQUEO GRATUITO  28 PUNTOS DE CONTROL</t>
  </si>
  <si>
    <t>228028</t>
  </si>
  <si>
    <t>DISTRBUCION COMPLETA  19730 -20 DES VER LU</t>
  </si>
  <si>
    <t>PROMO FORT FAIT   CAMBIO DE BUJIASS 2050 3</t>
  </si>
  <si>
    <t>RUIDO   ADELANTE AL PASAR POR TERRENO IRRG</t>
  </si>
  <si>
    <t>SERVICIO 70000 KM  11290 -20 DES 3 PAGOS</t>
  </si>
  <si>
    <t>271294</t>
  </si>
  <si>
    <t>CHEQUEO GRATUITO  DE 28 PUNTOS</t>
  </si>
  <si>
    <t>FB010463</t>
  </si>
  <si>
    <t>JGW820</t>
  </si>
  <si>
    <t>28 PUNTOS CONTROL GRATUITO</t>
  </si>
  <si>
    <t>QUITAR-PONER UN AMORTIGUADOR TRASER</t>
  </si>
  <si>
    <t>NSM990</t>
  </si>
  <si>
    <t>CUANDO EL MOTORSE ENCIENDE SE ECUCHA RUIDO</t>
  </si>
  <si>
    <t>251644</t>
  </si>
  <si>
    <t>ROTACION ALIENADO BALANCEADO$ 1150</t>
  </si>
  <si>
    <t>267322</t>
  </si>
  <si>
    <t>SERV.MANT. DE  10.000 KM 13260  -3 COUTAS</t>
  </si>
  <si>
    <t>RORACION ALIENADO Y BALANCEADO 1150</t>
  </si>
  <si>
    <t>HPL  208, 2008 - PAR DE APRIETE DE LAS SON</t>
  </si>
  <si>
    <t>231858</t>
  </si>
  <si>
    <t>RUIDO EN  ZONA DELANTERA COMO "CLAC" AL PA</t>
  </si>
  <si>
    <t>SE VOLARON EN RUTA EMBELLECEDORES DE PARAB</t>
  </si>
  <si>
    <t>RUIDO EN ZONA MOTOR AL ARRANCAR EN FRIO</t>
  </si>
  <si>
    <t>223561</t>
  </si>
  <si>
    <t>DIAGNOSICO</t>
  </si>
  <si>
    <t>264311</t>
  </si>
  <si>
    <t>LAMPARA DE BAJA QUEMADA</t>
  </si>
  <si>
    <t>RUIDO AL ARRANCAR EN FRIO EN ZONA DE MOTOR</t>
  </si>
  <si>
    <t>SERV.MANT. DE  20.000 KM   11290 -20 DES (</t>
  </si>
  <si>
    <t>233102</t>
  </si>
  <si>
    <t>SERV.MANT. DE  10.000 KM 14240 -10 DES  PA</t>
  </si>
  <si>
    <t>262226</t>
  </si>
  <si>
    <t>SERV.MANT. DE  10.000 KM 11290 -10 DES ( S</t>
  </si>
  <si>
    <t>PRESUPUESTO SEGUN DIAGNOSTICO</t>
  </si>
  <si>
    <t>VERIFICAR CORREAS Y TENSORES DE PLV Y DIST</t>
  </si>
  <si>
    <t>INGRESO OLOR DE COMBUSTION Y LENTO AL ARRA</t>
  </si>
  <si>
    <t>COLOCAR  LIMITADOR PUERTA DELANTERA DERECH</t>
  </si>
  <si>
    <t>VERIFICAR APERTURA DE CAPOT NO ABRE</t>
  </si>
  <si>
    <t>REEMPLAZO IMPULSOR DE CALEFACCION</t>
  </si>
  <si>
    <t>MARCHAS HACE RUIDO CUANDO PASA DE PRIMERA</t>
  </si>
  <si>
    <t>RUIDO/VIBRACION COMO ALGO SUELTO PUERTA DE</t>
  </si>
  <si>
    <t>173964</t>
  </si>
  <si>
    <t>238337</t>
  </si>
  <si>
    <t>245725</t>
  </si>
  <si>
    <t>Servicio 50.000 kms</t>
  </si>
  <si>
    <t>262552</t>
  </si>
  <si>
    <t>REEMPLAZAR ESCOBILLAS DELANTERAS</t>
  </si>
  <si>
    <t>260895</t>
  </si>
  <si>
    <t>117796</t>
  </si>
  <si>
    <t>EMBELLECEDOR DE ASIENTO DEL CONDUCTOR SE S</t>
  </si>
  <si>
    <t>ENCENDIDO DE LUCES DESDE COMANDO DE LLAVE</t>
  </si>
  <si>
    <t>112107</t>
  </si>
  <si>
    <t>231895</t>
  </si>
  <si>
    <t>41534</t>
  </si>
  <si>
    <t>247090</t>
  </si>
  <si>
    <t>CHIRRIDO EN RUEDAS TRASERAS AL CIRCULAR</t>
  </si>
  <si>
    <t>APLICACION FIELTROS ADHESIVOS S/TSB P/ELIM</t>
  </si>
  <si>
    <t>CAMPAÑA- JBF-301, 3008 (P84), 5008 (P87) -</t>
  </si>
  <si>
    <t>140398</t>
  </si>
  <si>
    <t>REEMPLAZO FLOTANTE Y JUNTA S/TSB</t>
  </si>
  <si>
    <t>211882</t>
  </si>
  <si>
    <t>SERVICIO ANUAL 2º $11.290</t>
  </si>
  <si>
    <t>248338</t>
  </si>
  <si>
    <t>SACAR TUERCAS ANTIRROBA Y COLOCAR UNAS NUE</t>
  </si>
  <si>
    <t>109413</t>
  </si>
  <si>
    <t>270441</t>
  </si>
  <si>
    <t>78538</t>
  </si>
  <si>
    <t>247371</t>
  </si>
  <si>
    <t>263355</t>
  </si>
  <si>
    <t>91665</t>
  </si>
  <si>
    <t>RUIDO/CRUJIDO ZONA TRASERA DERECHA AL RODA</t>
  </si>
  <si>
    <t>RUIDO/ VIBRACION COMO ALGO SUELTO EN PUERT</t>
  </si>
  <si>
    <t>ENCENDIO TESTIGO FALLA MOTOR EN DOS OPORTU</t>
  </si>
  <si>
    <t>SERV.MANT. DE  80.000 KM $17.230 ( PROMO +</t>
  </si>
  <si>
    <t>REPUESTOS EN INTERNA POR BONIFICACION DEL</t>
  </si>
  <si>
    <t>265948</t>
  </si>
  <si>
    <t>PUERTAS LATERALES TRASERAS NO CIERRAN BIEN</t>
  </si>
  <si>
    <t>DIAGNOSTICO 280 CAMARA DE RETROCESO EN ALG</t>
  </si>
  <si>
    <t>246313</t>
  </si>
  <si>
    <t>257569</t>
  </si>
  <si>
    <t>ROTACION DE CUBIERTAS,ALINEADO Y BALANCEAD</t>
  </si>
  <si>
    <t>CALEFACCION NO TIRA AIRE HACIA LOS PIES DE</t>
  </si>
  <si>
    <t>VELOCIDAD CRUCERO NO ESTA FUNCIONANDO CORR</t>
  </si>
  <si>
    <t>249770</t>
  </si>
  <si>
    <t>228349</t>
  </si>
  <si>
    <t>220716</t>
  </si>
  <si>
    <t>CAMBIAR TERMINALES DE LUCES BAJAS</t>
  </si>
  <si>
    <t>RUIDO EN RUEDA DELANTERA DERECHA</t>
  </si>
  <si>
    <t>CAMPAÑA-JFB- TABLERO DE INSTRUMENTOS</t>
  </si>
  <si>
    <t>REEMPLAZAR PANTALLA TERMICA -1/9804855780</t>
  </si>
  <si>
    <t>KIT DE EMBRAGUE</t>
  </si>
  <si>
    <t>PGF693</t>
  </si>
  <si>
    <t>230054</t>
  </si>
  <si>
    <t>CAMBIO DE ACEITE Y FILTRO $2490</t>
  </si>
  <si>
    <t>187846</t>
  </si>
  <si>
    <t>COLOCACION TUERCAS ANTIRROBO</t>
  </si>
  <si>
    <t>RUIDO EN PUERTA DELANTERA DEL ACOMPAÑANTE</t>
  </si>
  <si>
    <t>PANTALLA EN ALGUNAS OCASIONES DEMORA EN EN</t>
  </si>
  <si>
    <t>224198</t>
  </si>
  <si>
    <t>240521</t>
  </si>
  <si>
    <t>EMBELLECEDOR DE PORTON TRASERO ESTA FLOJO</t>
  </si>
  <si>
    <t>RUIDO/VIBRACION EN PLAFON PARTE DELANTERA</t>
  </si>
  <si>
    <t>KT001670</t>
  </si>
  <si>
    <t>63850</t>
  </si>
  <si>
    <t>222493</t>
  </si>
  <si>
    <t>DISTRIBUCIÓN + BOMBA AGUA (*) - PARTNER $2</t>
  </si>
  <si>
    <t>CABLE EMBRAGUE - PARTNER $3090</t>
  </si>
  <si>
    <t>CRUJIDO ZONA TRASERA DERECHA AL CIRCULAR</t>
  </si>
  <si>
    <t>REEMPLAZO TOPE DE CAZOLETA</t>
  </si>
  <si>
    <t>REEMPLAZO RESORTE PEDAL</t>
  </si>
  <si>
    <t>CINTURON DE SEGURIDAD DEL CONDUCTOR NO AJU</t>
  </si>
  <si>
    <t>261780</t>
  </si>
  <si>
    <t>221535</t>
  </si>
  <si>
    <t>270955</t>
  </si>
  <si>
    <t>KIT DISTRIBUCION</t>
  </si>
  <si>
    <t>270967</t>
  </si>
  <si>
    <t>270755</t>
  </si>
  <si>
    <t>COLOCAR TUERCAS ANTIRROBO</t>
  </si>
  <si>
    <t>PASTILLAS DE FRENO DELANTEROS</t>
  </si>
  <si>
    <t>CAMBIO ACEITE Y FILTRO+ JUNTA</t>
  </si>
  <si>
    <t>270778</t>
  </si>
  <si>
    <t>SERV.MANT. DE  30.000 KM ( DESC 30% EN UN</t>
  </si>
  <si>
    <t>47181</t>
  </si>
  <si>
    <t>SERV.MANT. DE  50.000 KM $11.290 ( DESC 20</t>
  </si>
  <si>
    <t>238164</t>
  </si>
  <si>
    <t>SERVICIO ANUAL 3º 11.290 ( DESC 20% EN 3 P</t>
  </si>
  <si>
    <t>SERV.MANT. DE  30.000 KM $11.570 ( DESC 30</t>
  </si>
  <si>
    <t>96679</t>
  </si>
  <si>
    <t>224224</t>
  </si>
  <si>
    <t>VIBRACION ZONA DELANTERA EN MARCHA</t>
  </si>
  <si>
    <t>CAMPAÑA HVF-3008 (P84), 5008 (P87) - CABLE</t>
  </si>
  <si>
    <t>CAMPAÑA HWH-3008 (P84) - TUBERIAS DE COMBU</t>
  </si>
  <si>
    <t>261306</t>
  </si>
  <si>
    <t>SERV.MANT. DE  10.000 KM $11.290 ( DESC 10</t>
  </si>
  <si>
    <t>COLOCAR CHAPON CUBRE CARTER PROMO</t>
  </si>
  <si>
    <t>245993</t>
  </si>
  <si>
    <t>SERV.MANT. DE  30.000 KM $11.290 ( DESC 30</t>
  </si>
  <si>
    <t>REPARACION DE CABLEADO ALARMA</t>
  </si>
  <si>
    <t>REEMPLAZAR TIRANTE TOPE DE PUERTA</t>
  </si>
  <si>
    <t>133078</t>
  </si>
  <si>
    <t>RUIDO PARTE DELANTERA DERECHA AL RODAR</t>
  </si>
  <si>
    <t>169756</t>
  </si>
  <si>
    <t>PASTILLAS Y DISCOS DE FRENO DELANTEROS $10</t>
  </si>
  <si>
    <t>ROTACION ALINEADO Y BALANCEADO $1300</t>
  </si>
  <si>
    <t>DIAGNOSTICO ENCIENDE TESTIGO FALLA MOTOR Y</t>
  </si>
  <si>
    <t>RESPALDO BUTACA TRASERA TRABADA</t>
  </si>
  <si>
    <t>REEMPLAZO EJE TRASERO Y NEUMATICOS S/AP 11</t>
  </si>
  <si>
    <t>LEVANTA TEMPERATURA ZONA TRASERA A LA ALTU</t>
  </si>
  <si>
    <t>SERV.MANT. DE  60.000 KM $11.330 ( DESC 30</t>
  </si>
  <si>
    <t>CAMPAÑA-ZWR- CORREA DE DISTRIBUCION</t>
  </si>
  <si>
    <t>256802</t>
  </si>
  <si>
    <t>SERV.MANT. DE  20.000 KM $11.290 (DESC 20%</t>
  </si>
  <si>
    <t>2960</t>
  </si>
  <si>
    <t>SERVICIO ANUAL 2º $11.290 (DESC 20% 1 PAGO</t>
  </si>
  <si>
    <t>271050</t>
  </si>
  <si>
    <t>171370</t>
  </si>
  <si>
    <t>REEMPLAZAR ESPEJO PUERTA DEL DERECHA ( PRO</t>
  </si>
  <si>
    <t>262579</t>
  </si>
  <si>
    <t>SERV.MANT. DE  20.000 KM $14.240 ( 6 CUOTA</t>
  </si>
  <si>
    <t>161753</t>
  </si>
  <si>
    <t>SERV.MANT. DE  20.000 KM $14.470 ( 20% DES</t>
  </si>
  <si>
    <t>SERV.MANT. DE  60.000 KM $16.030 ( DESC 30</t>
  </si>
  <si>
    <t>271072</t>
  </si>
  <si>
    <t>SERV.MANT. DE  40.000 KM $16.930 ( DESC 30</t>
  </si>
  <si>
    <t>SERV.MANT. DE  20.000 KM $14.470 (DESC 20%</t>
  </si>
  <si>
    <t>271085</t>
  </si>
  <si>
    <t>CODIGO DE RADIO 3-6-2-1</t>
  </si>
  <si>
    <t>PANTALLA MULTIMEDIA SE DIVIDE EN DOS Y SE</t>
  </si>
  <si>
    <t>REVISAR EMBRAGUE, SUELTA/ACCIONA RECIEN AL</t>
  </si>
  <si>
    <t>RONRONEO LEVE ZONA MOTOR AL CIRCULAR</t>
  </si>
  <si>
    <t>SERV.MANT. DE  20.000 KM BONIFICADO (AUTOR</t>
  </si>
  <si>
    <t>REEMPLAZO PANTALLA MULTIMEDIA AP: 110179 E</t>
  </si>
  <si>
    <t>270902</t>
  </si>
  <si>
    <t>CONTROL GRATUITO 28 PUNTOS CONTROL GRATUIT</t>
  </si>
  <si>
    <t>28 PUNTOS DE CONTROL GRATUITO</t>
  </si>
  <si>
    <t>81074</t>
  </si>
  <si>
    <t>SERV.MANT. DE  10.000 KM $11.290</t>
  </si>
  <si>
    <t>RUIDO AL ARRANCAR EN FRIO COMO ZUMBIDO Y G</t>
  </si>
  <si>
    <t>COLOCAR ALARMA CARGO VN</t>
  </si>
  <si>
    <t>SERV.MANT. DE  20.000 KM $11.290 ( DESC 10</t>
  </si>
  <si>
    <t>ROTACION Y BALANCEADO</t>
  </si>
  <si>
    <t>RUIDO ENTRADA DE AIRE PUERTAS DELANTERAS D</t>
  </si>
  <si>
    <t>CONTROL GRATUITO 28 PUNTOS CONTROL</t>
  </si>
  <si>
    <t>252271</t>
  </si>
  <si>
    <t>SERV.MANT. DE  30.000 KM $15.100 ( DESC 30</t>
  </si>
  <si>
    <t>270486</t>
  </si>
  <si>
    <t>COLOCAR CHAPON CUBRE CARTER $2775</t>
  </si>
  <si>
    <t>239450</t>
  </si>
  <si>
    <t>SERV.MANT. DE  60.000 KM $12.730 ( DESC 30</t>
  </si>
  <si>
    <t>249218</t>
  </si>
  <si>
    <t>156205</t>
  </si>
  <si>
    <t>SERV.MANT. DE  30.000 KM $14.240 ( DESC 30</t>
  </si>
  <si>
    <t>271157</t>
  </si>
  <si>
    <t>SERV.MANT. DE  10.000 KM $14.470 ( DESC 10</t>
  </si>
  <si>
    <t>PASTIILAS DE FRENO DELANTERO</t>
  </si>
  <si>
    <t>260950</t>
  </si>
  <si>
    <t>SERV.MANT. DE  20.000 KM $11.290 ( DESC 20</t>
  </si>
  <si>
    <t>REEMPLAZAR AMORTIGUADORES TRASEROS $8.670</t>
  </si>
  <si>
    <t>271171</t>
  </si>
  <si>
    <t>SERV.MANT. DE  30.000 KM 11.290 ( DESC 20%</t>
  </si>
  <si>
    <t>271184</t>
  </si>
  <si>
    <t>SERV.MANT. DE  20.000 KM $15.100 ( DESC 20</t>
  </si>
  <si>
    <t>SERV.MANT. DE  80.000 KM $12.070</t>
  </si>
  <si>
    <t>PERTA TRASERA IZQ. NO TRABA AL CERRAR C/ L</t>
  </si>
  <si>
    <t>LGY339</t>
  </si>
  <si>
    <t>271173</t>
  </si>
  <si>
    <t>CODIGO 2-4-5-3</t>
  </si>
  <si>
    <t>267024</t>
  </si>
  <si>
    <t>SERV.MANT. DE  10.000 KM $11.570  ( 10% DE</t>
  </si>
  <si>
    <t>ESCOBILLA DELANTERA DERECHA NO BARRE BIEN,</t>
  </si>
  <si>
    <t>SERV.MANT. DE  20.000 KM $13.030 ( DESC 20</t>
  </si>
  <si>
    <t>POY655</t>
  </si>
  <si>
    <t>235246</t>
  </si>
  <si>
    <t>SERV.MANT. DE  30.000 KM $11.290 ( 30% DES</t>
  </si>
  <si>
    <t>SERV.MANT. DE  20.000 KM $14.470 ( DESC 20</t>
  </si>
  <si>
    <t>RUIDO EN MOTOR EN FRIO Y EN CALIENTE COMO</t>
  </si>
  <si>
    <t>250729</t>
  </si>
  <si>
    <t>SERV.MANT. DE  30.000  $11.290 ( DESC 20%</t>
  </si>
  <si>
    <t>271236</t>
  </si>
  <si>
    <t>ASIENTO DEL CONDUCTOR DESPUES DE ESTAR UN</t>
  </si>
  <si>
    <t>MANIJAS DE PUERTAS DELANTERAS SE SEPARAN L</t>
  </si>
  <si>
    <t>209128</t>
  </si>
  <si>
    <t>SERV.MANT. DE  10.000 KM $14.550  (20 % DE</t>
  </si>
  <si>
    <t>259870</t>
  </si>
  <si>
    <t>SERV.MANT. DE  40.000 KM $14.240 ( 30% DES</t>
  </si>
  <si>
    <t>REEMPLAZAR DISCOS DELANTEROS</t>
  </si>
  <si>
    <t>PINTAR CACHA DE ESPEJO DELANTERO DERECHO $</t>
  </si>
  <si>
    <t>DIAGNOSTICO,ENCENDIO TESTIGO FALLO MOTOR Y</t>
  </si>
  <si>
    <t>RUIDO ZONA DELANTERA IZQUIERDA AL CIRCULAR</t>
  </si>
  <si>
    <t>EN ALGUNAS OCASIONES ENCIENDE TESTIGO FALL</t>
  </si>
  <si>
    <t>GOLPETEO ZONA MOTOR AL CIRCULAR</t>
  </si>
  <si>
    <t>174539</t>
  </si>
  <si>
    <t>SERV.MANT. DE  90.000 KM $9640 ( DESC 30%)</t>
  </si>
  <si>
    <t>208952</t>
  </si>
  <si>
    <t>SERV.MANT. DE  10.000  KM $11.290 ( DESC 1</t>
  </si>
  <si>
    <t>213419</t>
  </si>
  <si>
    <t>SE CAE PARASOL DEL LADO DEL CONDUCTOR</t>
  </si>
  <si>
    <t>271303</t>
  </si>
  <si>
    <t>SERV.MANT. DE  20.000 KM $11.290</t>
  </si>
  <si>
    <t>271295</t>
  </si>
  <si>
    <t>SERV.MANT. DE  60.000 KM $14.430 ( DESC 30</t>
  </si>
  <si>
    <t>27266</t>
  </si>
  <si>
    <t>271341</t>
  </si>
  <si>
    <t>SERV.MANT. DE 130.000 KM $14.550 ( DESC 30</t>
  </si>
  <si>
    <t>271326</t>
  </si>
  <si>
    <t>DIAGNOSTICO ANCIENDE TESTIGO NIVEL DE ACEI</t>
  </si>
  <si>
    <t>237386</t>
  </si>
  <si>
    <t>SERV.MANT. DE  70.000 KM $13.030 ( DESC 30</t>
  </si>
  <si>
    <t>271225</t>
  </si>
  <si>
    <t>DIAGNOSTICO AIRE ACONDIONADO TIRA AIRE PER</t>
  </si>
  <si>
    <t>OPTICAS DELANTERAS TIENEN HUMEDAD</t>
  </si>
  <si>
    <t>191096</t>
  </si>
  <si>
    <t>SERV.MANT. DE 100.000 KM $13.030 ( DESC 30</t>
  </si>
  <si>
    <t>237375</t>
  </si>
  <si>
    <t>SERVICIO ANUAL 3º $14.240 ( DESC 30%)</t>
  </si>
  <si>
    <t>211049</t>
  </si>
  <si>
    <t>COLOCAR ALARMA $7300</t>
  </si>
  <si>
    <t>SERV.MANT. DE  30.000 KM $11.290</t>
  </si>
  <si>
    <t>CAMPAÑA- JLT-PARTNER - EMBELLECEDOR DE LA</t>
  </si>
  <si>
    <t>191114</t>
  </si>
  <si>
    <t>EMBELLECEDOR DE PANTALLA DEFORMADO</t>
  </si>
  <si>
    <t>AMORTIGUADOR TRASERO</t>
  </si>
  <si>
    <t>CAMPAÑA-JJE-208, 2008 - SOFTWARE DEL MOTOR</t>
  </si>
  <si>
    <t>CAMBIO ACEITE DE CAJA + EMRAGUE</t>
  </si>
  <si>
    <t>CHEQUEO GRATUITO</t>
  </si>
  <si>
    <t>SERV.MANT. DE  20.000 KM $11.570</t>
  </si>
  <si>
    <t>SERV.MANT. DE  60.000 KM $13.230 ( DESC 30</t>
  </si>
  <si>
    <t>COLOCAR LUZ EN PERILLA PANEL CENTRAL</t>
  </si>
  <si>
    <t>-JMY  TRAVELLER, EXPERT - ROTULA DEL TRIAN</t>
  </si>
  <si>
    <t>MCD172</t>
  </si>
  <si>
    <t>271379</t>
  </si>
  <si>
    <t>234028</t>
  </si>
  <si>
    <t>SERV.MANT. DE  30.000 KM 13.030 ( DESC 20%</t>
  </si>
  <si>
    <t>3352</t>
  </si>
  <si>
    <t>271393</t>
  </si>
  <si>
    <t>SERVICIO ANUAL $13.030  DESC 20% 3 PAGOS</t>
  </si>
  <si>
    <t>271402</t>
  </si>
  <si>
    <t>CAMBIO ACEITE Y FILTRO $5164</t>
  </si>
  <si>
    <t>271163</t>
  </si>
  <si>
    <t>8070</t>
  </si>
  <si>
    <t>REEMPLAZO DE SONDADE OXIGENO Y CAJA MARIPO</t>
  </si>
  <si>
    <t>PUERTA DELANTERA DERECHA CIERRA MAL - REBO</t>
  </si>
  <si>
    <t>VIBRACION EN ZONA PARANTE CENTRAL DERECHO</t>
  </si>
  <si>
    <t>RUIDO AL RODAR EN TREN TRASERO CON EL VEHI</t>
  </si>
  <si>
    <t>175314</t>
  </si>
  <si>
    <t>SERVICIO DE 40.000 CON BUJIAS ($16410) - B</t>
  </si>
  <si>
    <t>QUEDA ENCENDIDO PERMANENTE LA LUZ DE STIOP</t>
  </si>
  <si>
    <t>COLOLCAR CHAPON</t>
  </si>
  <si>
    <t>244613</t>
  </si>
  <si>
    <t>SERVICIO 30000 KM ($ 14470) BONIF 30 %</t>
  </si>
  <si>
    <t>260550</t>
  </si>
  <si>
    <t>SERVICIO 20000 KM ($ 11570) BONIF 20 % $ 9</t>
  </si>
  <si>
    <t>SERVICIO DE 120.000 KM (CON BUJIAS)</t>
  </si>
  <si>
    <t>262537</t>
  </si>
  <si>
    <t>SERVICIO ANUAL ($ 11290) BO NIF 20 %</t>
  </si>
  <si>
    <t>ROTACION ALINEDO Y BALANCEADO ($1300)</t>
  </si>
  <si>
    <t>263293</t>
  </si>
  <si>
    <t>SERVICIO 50000 KM ($ 11330)</t>
  </si>
  <si>
    <t>EQ DE AUDIO NO TOMA ENTRADAS AUXILIAR - MP</t>
  </si>
  <si>
    <t>CHIRRIDO EN ZONA MOTOR AL ARRANCAR EN FRIO</t>
  </si>
  <si>
    <t>PORTON LATERAL NO ABRE</t>
  </si>
  <si>
    <t>CONTROL DE VELOCIDAD CRUCERO NO MARCA - SE</t>
  </si>
  <si>
    <t>BUTACA DELANTERA IZQ SE HUNDE - Ç</t>
  </si>
  <si>
    <t>RUIDO AL RODAR EN TREN TRASERO - EN IRREGU</t>
  </si>
  <si>
    <t>SERVICIO 50000 KM ($ 14420) BONIF 30 %</t>
  </si>
  <si>
    <t>RUIDO AL ABRIR Y CERRAR PUERTA DELANTERA I</t>
  </si>
  <si>
    <t>CONTROL DE CARGA Y REEMPLAZOZ DE BATERIA</t>
  </si>
  <si>
    <t>TALLADO DE PALETA</t>
  </si>
  <si>
    <t>REEMPLAZO TAPIZADO BUTACA DL DR</t>
  </si>
  <si>
    <t>SE QUEDÒ SIN EMBRAGUE REEMPLAZAR COMPLETO</t>
  </si>
  <si>
    <t>270823</t>
  </si>
  <si>
    <t>SERVICIO 70000 KM ($15100) BO NIF 30 %</t>
  </si>
  <si>
    <t>240331</t>
  </si>
  <si>
    <t>SERVICIO 20000 KM -  11300 BO NIF 20 %</t>
  </si>
  <si>
    <t>96418</t>
  </si>
  <si>
    <t>SERVICIO 20000 KM - $ 11300- 20 %</t>
  </si>
  <si>
    <t>PIERDE LIQUIDO REFRIGERANTE</t>
  </si>
  <si>
    <t>236083</t>
  </si>
  <si>
    <t>CAMBIO DE ACEITE Y FILTRO ($ 5200)</t>
  </si>
  <si>
    <t>51008</t>
  </si>
  <si>
    <t>SERVICIO 40000 KM ($ 11570) BONIF</t>
  </si>
  <si>
    <t>SERVICIO 20000 KM - 14470 BONIF 20 %</t>
  </si>
  <si>
    <t>139246</t>
  </si>
  <si>
    <t>SERVICIO 20000 KM - 11300 BONIF 20 %</t>
  </si>
  <si>
    <t>270858</t>
  </si>
  <si>
    <t>REEMPLAZAR PASA RUEDAS DELANT DERECHO</t>
  </si>
  <si>
    <t>270854</t>
  </si>
  <si>
    <t>RECUPERAR CODIGO DE RADIO</t>
  </si>
  <si>
    <t>INDICADOR DE NIVEL DE COMBUSTIBLE NO MARCA</t>
  </si>
  <si>
    <t>REEMPLAZAR NEUMATICO - ($7500) NO SE REALI</t>
  </si>
  <si>
    <t>266719</t>
  </si>
  <si>
    <t>AL PASAR POR OBSTACULOS SE SIENTE RUIDO EN</t>
  </si>
  <si>
    <t>REEMPLAZO BBA DE AGUA S/AUT JEFE ZONAL AP:</t>
  </si>
  <si>
    <t>REEMPLAZO BOTADORES Y CORREA S/TSB</t>
  </si>
  <si>
    <t>15344</t>
  </si>
  <si>
    <t>SE ENCIENDE TESTIUGO DE FALLO MOTOR -</t>
  </si>
  <si>
    <t>REEEMPLAZO COJIN BUTACA DL IZQ</t>
  </si>
  <si>
    <t>REEMPLAZO COLIZA DL IZ</t>
  </si>
  <si>
    <t>SE ENCIENDE TESTIGO DE FALLO MOTOR</t>
  </si>
  <si>
    <t>REEMPLAZAR DIS NEUMATICOS MICHELIN 205/55/</t>
  </si>
  <si>
    <t>267507</t>
  </si>
  <si>
    <t>REEMPLAZO DE OPTICA TRASERA</t>
  </si>
  <si>
    <t>251853</t>
  </si>
  <si>
    <t>SERVICIO 60000 KM ($ 11000) BONIF 30 % PAG</t>
  </si>
  <si>
    <t>KIT DISTRIBUCION (COMPLETO)$ 20700</t>
  </si>
  <si>
    <t>SERVICIO 40000 KM ($ 13770) BONIF 30 % PAG</t>
  </si>
  <si>
    <t>REEMPLAZAR LAMPARA ROMPENIEBLAS DELANT IZ</t>
  </si>
  <si>
    <t>PREPARACION</t>
  </si>
  <si>
    <t>JLT  PARTNER - EMBELLECEDOR DE LA MANIJA</t>
  </si>
  <si>
    <t>77902</t>
  </si>
  <si>
    <t>SERVICIO ANUAL ($ 14470) BONIF 30 % PAGO C</t>
  </si>
  <si>
    <t>PROVEER DE 2 LAMPARAS H7 (NO REEMPLAZAR )</t>
  </si>
  <si>
    <t>168736</t>
  </si>
  <si>
    <t>SE ENCIENDE TEST DE AIRBAGS Y LOS CINTURON</t>
  </si>
  <si>
    <t>CONTROL DE FRENOS TRASEROS Y REEMPLAZAR SI</t>
  </si>
  <si>
    <t>RUIDO EN ZONA TRASERA DERECHA EN LOMADAS O</t>
  </si>
  <si>
    <t>RUIDO CLAC EN TREN DELANTERO</t>
  </si>
  <si>
    <t>PERDIDA DE ACEITE BAJO MOTOR ADELANTE AL M</t>
  </si>
  <si>
    <t>BUTACA DEL CONDUCTOR NO CORRE</t>
  </si>
  <si>
    <t>263396</t>
  </si>
  <si>
    <t>SERVICIO 10000 KM. ($11300) BONIF 10 %</t>
  </si>
  <si>
    <t>CONTROL DE VELOCIDAD CRUCERO SE DESACTIVA</t>
  </si>
  <si>
    <t>SERVICIO 30000 KM ($14470) BONIF 30 % PAGO</t>
  </si>
  <si>
    <t>262931</t>
  </si>
  <si>
    <t>SERVICIO 20000 KM ($14240) BONIF 20 % EN P</t>
  </si>
  <si>
    <t>REEMPLAZAR PAST DE FRENO DELANT ($4273)</t>
  </si>
  <si>
    <t>SERVICIO 50000 KM ($ 14240) BONIF 30 % PAG</t>
  </si>
  <si>
    <t>244007</t>
  </si>
  <si>
    <t>SERVICIO 40000 KM ($ 13770) BO NIF 20 % 3</t>
  </si>
  <si>
    <t>SERVICIO DE 80.000 KM ($16600) BONIF 30 %</t>
  </si>
  <si>
    <t>189915</t>
  </si>
  <si>
    <t>FORFAIT ESCOBILLAS DELANTERAS</t>
  </si>
  <si>
    <t>FORFAIT ESCOBILLAS TRASERAS</t>
  </si>
  <si>
    <t>250333</t>
  </si>
  <si>
    <t>SE ENCIENDE TSTIGO DE FALLO MOTOR CON PERD</t>
  </si>
  <si>
    <t>149798</t>
  </si>
  <si>
    <t>SERVICIO 30000 KM  ($14470) BONIF 30 % PAG</t>
  </si>
  <si>
    <t>SERVICIO 10000 KM. ($ 13030) BONIF 10 %</t>
  </si>
  <si>
    <t>REALIZAR CAMPAÑA JLT-EMBELLECEDOR DE MANIJ</t>
  </si>
  <si>
    <t>228584</t>
  </si>
  <si>
    <t>44266</t>
  </si>
  <si>
    <t>SERVICIO ANUAL - ($11290)</t>
  </si>
  <si>
    <t>SERVICIO 80000 KM ($ 11590)</t>
  </si>
  <si>
    <t>SE ENCIENDE TESTIGO DE NIVEL DE ACEITE</t>
  </si>
  <si>
    <t>REEMPLAZO PUENTE Y BIELETA</t>
  </si>
  <si>
    <t>PERDIDA DE ACEITE</t>
  </si>
  <si>
    <t>CAMBIO DE PARAGOLPE TRAS. Y REP.G.TI.</t>
  </si>
  <si>
    <t>PINTURA DE GUARD. TRAS. ISQ Y PARAGOLPE TR</t>
  </si>
  <si>
    <t>162868</t>
  </si>
  <si>
    <t>SERVICIO 30000 KM ($ 11290) BONIF 30 % PAG</t>
  </si>
  <si>
    <t>REEMPLAZAR CACHA DE ESPEJO RETROVISOR DERE</t>
  </si>
  <si>
    <t>235619</t>
  </si>
  <si>
    <t>SERVICIO 30000 KM ($ 9900) BONIF 30 % PAGO</t>
  </si>
  <si>
    <t>REEMPLAZO BBA AGUA Y CORREA DISTRIB S/TSB</t>
  </si>
  <si>
    <t>RUIDO COMO A SONAJERO EN ZONA TRASERA LADO</t>
  </si>
  <si>
    <t>PUERTA TRASERA DERECHA HACE RUIDO CON EL C</t>
  </si>
  <si>
    <t>110318</t>
  </si>
  <si>
    <t>SERVICIO 20000 KM ($ 14240) BONIF 10 % 3 P</t>
  </si>
  <si>
    <t>EQ NDE AUDIO NO LEE LOS CDS</t>
  </si>
  <si>
    <t>RUIDO AL PASAR LOMADAS EN LADO DERECHO ADE</t>
  </si>
  <si>
    <t>RUIDO EN HABITACULO ZONA TABLERO AL RODAR</t>
  </si>
  <si>
    <t>RUIDO EN INTERIOR DE PANELES DE PUERTAS EN</t>
  </si>
  <si>
    <t>263639</t>
  </si>
  <si>
    <t>SERVICIO 20000 KM ($ 14240) BO NIFICACION</t>
  </si>
  <si>
    <t>DEPOSITO DE LAVA CRISTALES PIERDE (NO SE R</t>
  </si>
  <si>
    <t>SE FIJò CARTER DE BUTACA DELANT DERECHA</t>
  </si>
  <si>
    <t>237432</t>
  </si>
  <si>
    <t>SERVICIO 20000 KM ($ 11300) BONIF 20 % PAG</t>
  </si>
  <si>
    <t>RUIDO AL RODAR EN PUERTAS DELANTERAS</t>
  </si>
  <si>
    <t>ZUMBIDO AL ANDAR EN ALTA</t>
  </si>
  <si>
    <t>SERVICIO ANUAL (2DO SERV) ($14470) BONIF 1</t>
  </si>
  <si>
    <t>261670</t>
  </si>
  <si>
    <t xml:space="preserve"> SERVICIO DE 10.000 KM ($ 11300) DESC 10 %</t>
  </si>
  <si>
    <t>142257</t>
  </si>
  <si>
    <t>116644</t>
  </si>
  <si>
    <t>CHEQUEO GENERAL</t>
  </si>
  <si>
    <t>246981</t>
  </si>
  <si>
    <t>SERVICIO 20000 KM ($11300)</t>
  </si>
  <si>
    <t>271167</t>
  </si>
  <si>
    <t>SERVICIO 10000 KM. ($ 14240) BONIF 10 %</t>
  </si>
  <si>
    <t>271093</t>
  </si>
  <si>
    <t>REEMPLAZAR MECANISMO LEV CRISTALES DE PUER</t>
  </si>
  <si>
    <t>SERVICIO 40000 KM  ($13770) CON BUJIAS BON</t>
  </si>
  <si>
    <t>269254</t>
  </si>
  <si>
    <t>SERVICIO DE 20.000 KM ($11300)</t>
  </si>
  <si>
    <t>245642</t>
  </si>
  <si>
    <t>QUEDA ENCENDIDO EL TEST DE DE FALLO MOTOR</t>
  </si>
  <si>
    <t>13943</t>
  </si>
  <si>
    <t>SERVICIO 20000 KM - ($ 14550) BONIF 20 % P</t>
  </si>
  <si>
    <t>247000</t>
  </si>
  <si>
    <t>SERVICIO 50000 KM ($ 15430)</t>
  </si>
  <si>
    <t>242601</t>
  </si>
  <si>
    <t>SERVICIO ANUAL 11300) BONIF 20 % CONTADO</t>
  </si>
  <si>
    <t>SERVICIO 50000 KM ($ 14240) BONIF 30 % CON</t>
  </si>
  <si>
    <t>12245</t>
  </si>
  <si>
    <t>SERVICIO 10000 KM. - 14240 BONIF 10 % CONT</t>
  </si>
  <si>
    <t>PBI508</t>
  </si>
  <si>
    <t>271187</t>
  </si>
  <si>
    <t>MOTOR FALLA Y SE DETUVO EN RODAJE - NO TIE</t>
  </si>
  <si>
    <t>RUEDA DE RODILLO TENSOR FUERA DE LUGAR - V</t>
  </si>
  <si>
    <t>SERVICIO 30000 KM CON BALANC DE DIRECCION</t>
  </si>
  <si>
    <t>REEMPLAZAR AMORTIGUADORES DELANTEROS RESER</t>
  </si>
  <si>
    <t>EMBELLECEDOR DE PALANCA DE CAMBIOS SE SALE</t>
  </si>
  <si>
    <t>271253</t>
  </si>
  <si>
    <t>CODIGO DE RADIO 3 2 6 4</t>
  </si>
  <si>
    <t>SERVICIO  100,000 KM (14240) BONIF 30 % ($</t>
  </si>
  <si>
    <t>REEMPLAZO DE BATERIKA</t>
  </si>
  <si>
    <t>REEMPLAZAR AMORTIGUADORES TRASEROS PROVIST</t>
  </si>
  <si>
    <t>SERVICIO DE 40MIL KM ($11490) PAGO CONTDO</t>
  </si>
  <si>
    <t>149681</t>
  </si>
  <si>
    <t>REEMPLAZO DE PASARUEDASS DELANT DER</t>
  </si>
  <si>
    <t>POLARIZADO INTERMEDIO BONIFICADO PROMO LA</t>
  </si>
  <si>
    <t>248929</t>
  </si>
  <si>
    <t>SERVICIO ANUAL ($169630) BONIF 30 %</t>
  </si>
  <si>
    <t>PINTAR CACHAS DE ESPEJO</t>
  </si>
  <si>
    <t>REALIZAR CAMPAÑA HYV-CAJA DE SALIDA DE AGU</t>
  </si>
  <si>
    <t>NO FUNCIONA LAMAPARA DEL COMANDO DE CLIMAT</t>
  </si>
  <si>
    <t>SERVICIO 100 MIL KM</t>
  </si>
  <si>
    <t>KMF722</t>
  </si>
  <si>
    <t>271207</t>
  </si>
  <si>
    <t>266739</t>
  </si>
  <si>
    <t>SERVICIO 80000 KM  ($ 14240) BONIF 30 %</t>
  </si>
  <si>
    <t>CAMBIO DE MCORREA DE DISTRIBUCION COMPLETA</t>
  </si>
  <si>
    <t>199389</t>
  </si>
  <si>
    <t>SERVICIO ANUAL - CON BUJIAS</t>
  </si>
  <si>
    <t>249496</t>
  </si>
  <si>
    <t>SERVICIO 50000 KM -</t>
  </si>
  <si>
    <t>REEMPLAZAR PANTALLA TERMICA</t>
  </si>
  <si>
    <t>SERVICIO DE 50.000 KM BONIF 30 %</t>
  </si>
  <si>
    <t>243268</t>
  </si>
  <si>
    <t>CODIGO DE RADIO 6 2 1 6</t>
  </si>
  <si>
    <t>215400</t>
  </si>
  <si>
    <t>CODIGO DE RADIO 3 4 1 4</t>
  </si>
  <si>
    <t>237587</t>
  </si>
  <si>
    <t>SERVICIO 20000 KM ($ 13030) BONIF 20 %</t>
  </si>
  <si>
    <t>251523</t>
  </si>
  <si>
    <t>SERVICIO 30000 KM _ ($ 11300) BONIF 30 % E</t>
  </si>
  <si>
    <t>ROTACION ALINEADO Y BALA NCEADO</t>
  </si>
  <si>
    <t>10607</t>
  </si>
  <si>
    <t>FORFAIT DE DISCOS Y PASTILLAS DE FRENO DEL</t>
  </si>
  <si>
    <t>REEMPLAZO DE LIQ DE FRENOS</t>
  </si>
  <si>
    <t>POLARIZADO INTERMEDIO ($2000)</t>
  </si>
  <si>
    <t>271164</t>
  </si>
  <si>
    <t>POLARIZADO INTERMEDIO 3M</t>
  </si>
  <si>
    <t>CUESTA QUE ENTREN LOS CAMBIOS Y PEDAL DE E</t>
  </si>
  <si>
    <t>RUIDO EN MOTYOR AL MARRANCAR EN FRIO</t>
  </si>
  <si>
    <t>258164</t>
  </si>
  <si>
    <t>SERVICIO 20000 KM ($ 14470) BONIFICACION 2</t>
  </si>
  <si>
    <t>265276</t>
  </si>
  <si>
    <t>SERVICIO 10000 KM. ($ 11290)) BONIF 10 %</t>
  </si>
  <si>
    <t>142689</t>
  </si>
  <si>
    <t>SE FIJO FALDO AJO PARAGOLPE ELANTERO</t>
  </si>
  <si>
    <t>271361</t>
  </si>
  <si>
    <t>SERVICIO DE 120.000 KM ($ 14780) BO NIF M3</t>
  </si>
  <si>
    <t>SERVICIO 50000 KM $ 13030 BONIF 20 % 3 PAG</t>
  </si>
  <si>
    <t>SERVICIO 50000 KM ($ 14470) 30 % BO NIF PA</t>
  </si>
  <si>
    <t>CODIGO DE RADIO   5 3 2 5</t>
  </si>
  <si>
    <t>RUIDO AL GIRAR LA DIRECCION</t>
  </si>
  <si>
    <t>RUIDO EN ZONA MOTOR QUE DESAPARECE AL PISA</t>
  </si>
  <si>
    <t>CONSUMO EXCESIVO DE COMBUSTIBLE</t>
  </si>
  <si>
    <t>PERDIDA DE FLUIDO ZONA DELANTERA DE AMBOS</t>
  </si>
  <si>
    <t>RUIDO EN MOTOR CUANDO ESTA EL AIRE ACONDIC</t>
  </si>
  <si>
    <t>RUIDO EN ZONA TRASERA AL CIRCULAR COMO GOL</t>
  </si>
  <si>
    <t>VIBRACION EN ZONA BAJA DELANTERA MODERANDO</t>
  </si>
  <si>
    <t>49491</t>
  </si>
  <si>
    <t>MOTOR SE PARÒ EN RODAJE</t>
  </si>
  <si>
    <t>CAMPAÑA DE SANEAMIENTO ZWR -CORREA DE DIST</t>
  </si>
  <si>
    <t>254974</t>
  </si>
  <si>
    <t>SE ENCIENDE TEST DE FALLA EN CAJA DE CAMBI</t>
  </si>
  <si>
    <t>REEMPLAZO DE CJA MAARIPOSA</t>
  </si>
  <si>
    <t>114432</t>
  </si>
  <si>
    <t>SERVICIO DE 40.000 KM ($ 13770) BONIF M30</t>
  </si>
  <si>
    <t>271395</t>
  </si>
  <si>
    <t>SERVICIO 60000 KM ($ 13230) CAMBIO9 DE LIQ</t>
  </si>
  <si>
    <t>261686</t>
  </si>
  <si>
    <t>SERVICIO 20000 KM ($11300) BONIF 20 % EN 1</t>
  </si>
  <si>
    <t>SERVICIO 60000 KM - ($16030) BONIF 20 % 3</t>
  </si>
  <si>
    <t>45125</t>
  </si>
  <si>
    <t>RUIDO TAC AL PISAR PEDAL DE EMBRAGUE</t>
  </si>
  <si>
    <t>77637</t>
  </si>
  <si>
    <t>SERVICIO DE 40.000 KM</t>
  </si>
  <si>
    <t>271406</t>
  </si>
  <si>
    <t>SE ENCIENDE TESTIGO DE FALLO DE MOTOR</t>
  </si>
  <si>
    <t>REPARACION DE PINTURA S/ PRESUPUESTO (2185</t>
  </si>
  <si>
    <t>SE FIJO MANIJA DE ASIENTO DEL.DER.</t>
  </si>
  <si>
    <t>UNIDAD NO ARRANCA ANTES DE ESTO SE ENCENDI</t>
  </si>
  <si>
    <t>RUIDO AL GIRAR LA DIRECCION A AMBOS LADOS</t>
  </si>
  <si>
    <t>REEMPL.CAJA DE AGUA POR PERDIDAS  (FAMIL.</t>
  </si>
  <si>
    <t>SE REVISO LUCES Y AMORT. DE COMP.TRAS.</t>
  </si>
  <si>
    <t>PRESUP CHAPA Y PINTURA (2000)</t>
  </si>
  <si>
    <t>CAMPAÑA DE SANEAMIENTO JFB TABLERO DE INST</t>
  </si>
  <si>
    <t>7531</t>
  </si>
  <si>
    <t>SE REEMPLAZO RADIADOR CALEFACCION (10262)</t>
  </si>
  <si>
    <t>REEMPLAZAR CRISTAL DE TECHO SINIESTRO 03-0</t>
  </si>
  <si>
    <t>REPARACION DE CHAPA SINIESTRO 50101411877</t>
  </si>
  <si>
    <t>REPARACION DE PINTURA SINIESTRO 5010141187</t>
  </si>
  <si>
    <t>270779</t>
  </si>
  <si>
    <t>FRANQUICIA CARGO CLIENTE (6580)</t>
  </si>
  <si>
    <t>244669</t>
  </si>
  <si>
    <t>PRESUP. CHAP. PINT. Y MEC. SINIESTRO  4587</t>
  </si>
  <si>
    <t>240983</t>
  </si>
  <si>
    <t>SERV.MANT. DE  30.000 KM (11290) PROMO 30</t>
  </si>
  <si>
    <t>SERV.MANT. DE  20.000 KM (13980) 20 % EN 1</t>
  </si>
  <si>
    <t>21575</t>
  </si>
  <si>
    <t>SERV.MANT. DE  10.000 KM (11290) 10% DESC.</t>
  </si>
  <si>
    <t>SERV.MANT. DE  40.000 KM (14240) 30% DESC</t>
  </si>
  <si>
    <t xml:space="preserve"> MANCHA OSCURA EN  TAPA BAUL AL CENTRO DER</t>
  </si>
  <si>
    <t>FRANQUICIA CARGO CLIENTE ( 15460 )</t>
  </si>
  <si>
    <t>REPARACION DE CHAPA SINIESTRO C00419011584</t>
  </si>
  <si>
    <t>REPARACION DE PINTURA SINIESTRO  C00419011</t>
  </si>
  <si>
    <t>REEMPLAZAR BOMBA DE ACEITE CADENA Y PIÑON</t>
  </si>
  <si>
    <t>REPARACION DE CHAPA  SIN. 030102214625</t>
  </si>
  <si>
    <t>REPARACION DE PINTURA SINIESTRO 0301022146</t>
  </si>
  <si>
    <t>FRANQUICIA CARGO CLIENTE (17000)</t>
  </si>
  <si>
    <t>REEMPLAZAR AMORTIGUADORES DELANTEROS</t>
  </si>
  <si>
    <t>POLARIZAR VIDRIO TRIANGULO DEL.IZQ.</t>
  </si>
  <si>
    <t>FRANQUICIA CARGO CLIENTE (6350)</t>
  </si>
  <si>
    <t>120865</t>
  </si>
  <si>
    <t>BIONDI VICTOR ODO</t>
  </si>
  <si>
    <t xml:space="preserve"> SE CONFECCIONO DUPLICADO DE LLAVE (6000)</t>
  </si>
  <si>
    <t>REPARACION DE CHAPA SINIESTRO SIN. 5010002</t>
  </si>
  <si>
    <t>REPARACION DE PINTURA SINIESTRO 5010002794</t>
  </si>
  <si>
    <t>REPARACION DE PINTURA S/PRESUP. 12586.91</t>
  </si>
  <si>
    <t>RUIDO ROCE EN PARTE BAJA ZONA DEL.IZQ AL C</t>
  </si>
  <si>
    <t>RUIDO CRJIDO A CARROCECIA EN PARTE TRAS. Z</t>
  </si>
  <si>
    <t>159423</t>
  </si>
  <si>
    <t>COLOCAR Y PINTAR TAPA CACHA ESPEJO DER. (1</t>
  </si>
  <si>
    <t>REPARACION DE CHAPA SIN. 5010-0027363</t>
  </si>
  <si>
    <t>REPARACION DE PINTURA SINIESTRO 5010-00273</t>
  </si>
  <si>
    <t>REEMPLAZO RODILLO TENSOR Y CORREA GTIA PR</t>
  </si>
  <si>
    <t>CAMPAÑA DE SANEAMIENTO HGB  (CONTACTOR DE</t>
  </si>
  <si>
    <t>271025</t>
  </si>
  <si>
    <t>REEMPLAZAR ESPEJO DER. PROVISTO</t>
  </si>
  <si>
    <t>PINTAR CACHA DE ESPEJO DER (2000)</t>
  </si>
  <si>
    <t>PRESUP. DE CH Y PINT. SINIESTRO 70-64432</t>
  </si>
  <si>
    <t>REPARACION DE PINTURA SINIESTRO 70-64432</t>
  </si>
  <si>
    <t>REPARACION DE MECANICA SINIESTRO 70-64432</t>
  </si>
  <si>
    <t>REPARACION DE CHAPA SINIESTRO 50101411670</t>
  </si>
  <si>
    <t>REPARACION DE PINTURA SINIESTRO 5010141167</t>
  </si>
  <si>
    <t>REPARACION DE MECANICA SINIESTRO 501014116</t>
  </si>
  <si>
    <t>270344</t>
  </si>
  <si>
    <t>FRANQUICIA CARGO CLIENTE (11880)</t>
  </si>
  <si>
    <t>UNIDAD NO ARRANCA HAY QUE DARLE VARIAS VEC</t>
  </si>
  <si>
    <t>223271</t>
  </si>
  <si>
    <t xml:space="preserve"> PRESUP. REP. CH. PINT. Y MEC. CARGO CLIEN</t>
  </si>
  <si>
    <t>41978</t>
  </si>
  <si>
    <t>LAMPARAS</t>
  </si>
  <si>
    <t>9237</t>
  </si>
  <si>
    <t>FRANQUICIA CARGO CLIENTE ( 4000)</t>
  </si>
  <si>
    <t>REPARACION DE CHAPA PORTON TRASERO Y PARAG</t>
  </si>
  <si>
    <t>REPARACION DE PINTURA  (28235)</t>
  </si>
  <si>
    <t>REPARACION DE CHAPA SINIESTRO 52/02/102197</t>
  </si>
  <si>
    <t>REPARACION DE PINTURA SINIESTRO 52/02/1021</t>
  </si>
  <si>
    <t>REPARACION DE MECANICA SINIESTRO 52/02/102</t>
  </si>
  <si>
    <t>1 LLAVERO ATENCION COMERCIAL</t>
  </si>
  <si>
    <t>CAMBIO PARABRISAS SINIESTRO 2002124579</t>
  </si>
  <si>
    <t>REPARACION DE CHAPA SINIESTRO 2001978762</t>
  </si>
  <si>
    <t>REPARACION DE PINTURA SINIESTRO 2001978762</t>
  </si>
  <si>
    <t>SERV.MANT. DE  40.000 KM (13770) PROMO 30%</t>
  </si>
  <si>
    <t>270757</t>
  </si>
  <si>
    <t>REPARACION DE CHAPA REPARAC. DE PORTON TRA</t>
  </si>
  <si>
    <t>REPARACION DE PINTURA CARGO CLIENTE</t>
  </si>
  <si>
    <t>REPARACION DE PINTURA (10637)</t>
  </si>
  <si>
    <t>CAMPAÑA DE SANEAMIENTO ZWR  CORREA DISTRIB</t>
  </si>
  <si>
    <t>REPARACION DE CHAPA (DTO 20 % AUTOR. CONTA</t>
  </si>
  <si>
    <t>REPARACION DE PINTURA  (TOTAL 73000 CONTAD</t>
  </si>
  <si>
    <t>REPARACION DE MECANICA (20 % DESC. AUTORIZ</t>
  </si>
  <si>
    <t>FRANQUICIA CARGO CLIENTE (12000)</t>
  </si>
  <si>
    <t>REPARACION DE MECANICA SINIESTRO 2083556</t>
  </si>
  <si>
    <t>SERV.MANT. DE  10.000 KM (11290) 10% DESC</t>
  </si>
  <si>
    <t>REPARACION DE CHAPA SINIESTRO 004190119685</t>
  </si>
  <si>
    <t>REPARACION DE PINTURA SINIESTRO 0041901196</t>
  </si>
  <si>
    <t>REPARACION DE CHAPA SINIESTROS 2076565   A</t>
  </si>
  <si>
    <t>REPARACION DE PINTURA SINIESTRO 2076565</t>
  </si>
  <si>
    <t>260894</t>
  </si>
  <si>
    <t>REPARACION DE CHAPA SINIESTRO 2061768  ROD</t>
  </si>
  <si>
    <t>REPARACION DE PINTURA SINIESTRO 2061768</t>
  </si>
  <si>
    <t>REPARACION DE CHAPA SINIESTRO 70-64509</t>
  </si>
  <si>
    <t>REPARACION DE PINTURA SINIESTRO   70-64509</t>
  </si>
  <si>
    <t>249613</t>
  </si>
  <si>
    <t>REPARACION DE CHAPA  SINIESTRO  C00 418011</t>
  </si>
  <si>
    <t>REPARACION DE PINTURA SINIESTRO C 41801120</t>
  </si>
  <si>
    <t>COTIZAR BOLLO EN BAUL Y RAYA PTA DEL.DER</t>
  </si>
  <si>
    <t>SERV.MANT. DE  30.000 KM (13030) 30% DES.</t>
  </si>
  <si>
    <t>REEMPLAZAR LOS 4 NEUMATICOS (7800 C/U ) MA</t>
  </si>
  <si>
    <t>247386</t>
  </si>
  <si>
    <t>REEMPLAZAR RETROVISOR</t>
  </si>
  <si>
    <t>PINTURA  (13418)</t>
  </si>
  <si>
    <t>LUSTRADO COMPLETO DE UNIDAD (5000)</t>
  </si>
  <si>
    <t>VIDRIO DL IZ MARCADO</t>
  </si>
  <si>
    <t>GUARDABARROS TRASERO IZQUIERDO RAYADO</t>
  </si>
  <si>
    <t>210343</t>
  </si>
  <si>
    <t>LLANTA RAYADO, RUEDA PINCHADA</t>
  </si>
  <si>
    <t>209465</t>
  </si>
  <si>
    <t>SOLERA PARASOL CORTADA</t>
  </si>
  <si>
    <t>MICROBOLLO EN PUERTA TRASERA IZQUIERDA</t>
  </si>
  <si>
    <t>PANTALLA TACTIL NO RESPONDE</t>
  </si>
  <si>
    <t>210017</t>
  </si>
  <si>
    <t>TODO LATERAL DERECHO RAYADO</t>
  </si>
  <si>
    <t>REPARACION DE MICROBOLLO EN CAPOT</t>
  </si>
  <si>
    <t>COMPLETAR LIQUIDO REFRIGERANTE</t>
  </si>
  <si>
    <t>NIVELAR ACEITE MOTOR</t>
  </si>
  <si>
    <t>LUSTRADO DE CAPOT Y TECHO</t>
  </si>
  <si>
    <t>PREPARACIOIN ENTREGA</t>
  </si>
  <si>
    <t>NIVELAR LIQUIDO REFRIGERANTE</t>
  </si>
  <si>
    <t>SE ENCIEND EEL ETSTIGO DE CHECK Y UNALUZ E</t>
  </si>
  <si>
    <t>SE ENCEDIO LE TETSIGO DE FALLA MOTOR EN DO</t>
  </si>
  <si>
    <t>126273</t>
  </si>
  <si>
    <t>SERV.MANT. DE  20.000 KM   14550 -20 DES</t>
  </si>
  <si>
    <t>ALIENADO BALANCEADO Y ROTACION $1300</t>
  </si>
  <si>
    <t>271250</t>
  </si>
  <si>
    <t>COLOCAR CHAPON CUBRE CARTER OFERTA $2900</t>
  </si>
  <si>
    <t>1502807</t>
  </si>
  <si>
    <t>249322</t>
  </si>
  <si>
    <t>ROTACION DE CUBIERTA  ALIENADO BALANCEADO</t>
  </si>
  <si>
    <t>EN AMBAS PUERTAS  CUANDO EL VIDRIO ESTA  A</t>
  </si>
  <si>
    <t>COLIZA DE PUERTA TRASERA IZQ, SALIDA</t>
  </si>
  <si>
    <t>RUIDO EN ZONA DE AC/ AL ENCEDER EL CLIMATI</t>
  </si>
  <si>
    <t>271120</t>
  </si>
  <si>
    <t>SERV.MANT. DE  30.000 KM  14240 -30</t>
  </si>
  <si>
    <t>136337</t>
  </si>
  <si>
    <t>235107</t>
  </si>
  <si>
    <t>263191</t>
  </si>
  <si>
    <t>SERV.MANT. DE  10.000 KM   14240</t>
  </si>
  <si>
    <t>178873</t>
  </si>
  <si>
    <t>COLOCAR ALARMA $2500 PR LBRP005134</t>
  </si>
  <si>
    <t>RUIDO EN ZONA MOTOR</t>
  </si>
  <si>
    <t>SE ENCENDIO ELTESTIGO DE NIVEL BAJO DE ACE</t>
  </si>
  <si>
    <t>RUIDO  AL PONER MARCHA ATRAS EN ZONA BAJA</t>
  </si>
  <si>
    <t>RUIDO EN   ZONA DE FRENOS AL ACCIONAR</t>
  </si>
  <si>
    <t>RUIDO AL ANDAR COMO CHIRRIDO,  CUANDO PISA</t>
  </si>
  <si>
    <t>ALFFORMBRA SALIDA EN PIES DE LOS ACOMPÑANT</t>
  </si>
  <si>
    <t>UNA VUIBRASION EN ZONA MOTOR   CUANDO ARRA</t>
  </si>
  <si>
    <t>RUIDO EN ZONA DE AMORTIGUACION, CUANDO PAS</t>
  </si>
  <si>
    <t>RUIDO  ZONA  BAJA AL SALIR</t>
  </si>
  <si>
    <t>EL AIRE ACONDIONADO ENFRIA POCO</t>
  </si>
  <si>
    <t>SERV.MANT. DE  80.000 KM 13770 -30 DES</t>
  </si>
  <si>
    <t>DISTRIBUCIOMN COMPLETA  $20120</t>
  </si>
  <si>
    <t>265913</t>
  </si>
  <si>
    <t>SERV.MANT. DE  40.000 KM  11570  -30 DES</t>
  </si>
  <si>
    <t>COLOCAR CHAPON CUBRE CARTER Y TUERCAS DE S</t>
  </si>
  <si>
    <t>VIBRACION EN LA PARTE DEL MOTOR AL MODERAR</t>
  </si>
  <si>
    <t>EL PEDAL DEL EMBRAGUE SE VA A FONDO Y  LO</t>
  </si>
  <si>
    <t>LA PANTALLA AL ANDAR SE PONE NEGRA</t>
  </si>
  <si>
    <t>EL MOTOR LE CUESTA ARRANCAR, EN FRIO  Y TA</t>
  </si>
  <si>
    <t>240732</t>
  </si>
  <si>
    <t>SERV.MANT. DE  30.000 KM 11570 -30 DES 1 P</t>
  </si>
  <si>
    <t>SERV.MANT. DE  50.000 KM  14230 -30</t>
  </si>
  <si>
    <t>271257</t>
  </si>
  <si>
    <t>PERDIDA DE ACEITE EN ZONA M SUPERIOR   DE</t>
  </si>
  <si>
    <t>REEMPLAZO JTAS TAPA VALVULA S/TSB</t>
  </si>
  <si>
    <t>CIERRE DE LEVANTA CRISTALKES NO FUNCIONA C</t>
  </si>
  <si>
    <t>REEMPLAZO BOMBA LAVAPARABRISAS Y FUSIBLE</t>
  </si>
  <si>
    <t>SENSOR DE ESTACIONAMIENTO  NO MARCA LA PRO</t>
  </si>
  <si>
    <t>SERV.MANT. DE  20.000 KM   12430 -20 DES</t>
  </si>
  <si>
    <t>236549</t>
  </si>
  <si>
    <t>191216</t>
  </si>
  <si>
    <t>SE ENCIENDE LA LUZ DE CHECK</t>
  </si>
  <si>
    <t>EM AÑTA VELOCIDAD LA UNIDAD SE QUEDA SIN F</t>
  </si>
  <si>
    <t>263059</t>
  </si>
  <si>
    <t>SERVICIO ANUAL  14470 -10 DES</t>
  </si>
  <si>
    <t>RUIDO EN ZONA DE FRENOS AL ACCIONAR  EN FR</t>
  </si>
  <si>
    <t>198936</t>
  </si>
  <si>
    <t>SERVICIO ANUAL  11290 -30 DES</t>
  </si>
  <si>
    <t>255499</t>
  </si>
  <si>
    <t>46603</t>
  </si>
  <si>
    <t>CAMBIO DE ACEITE Y FILTRO + FILTRO DE AIRE</t>
  </si>
  <si>
    <t>268552</t>
  </si>
  <si>
    <t>936CLYFZ0G</t>
  </si>
  <si>
    <t>SE SIENTE OLOR A QUEMADO EN EL HABITACULO</t>
  </si>
  <si>
    <t>26491</t>
  </si>
  <si>
    <t>SE ENCIENDE LE TESTIGO DE CHECK</t>
  </si>
  <si>
    <t>REEMPLAZO DE AMORTIGUADOR IZQ</t>
  </si>
  <si>
    <t>SE ENCIENDE EL TESTIGO DE FALLA MOTOR, AND</t>
  </si>
  <si>
    <t>235027</t>
  </si>
  <si>
    <t>COLOCAR CHAPON CUBRE CARTER $2300</t>
  </si>
  <si>
    <t>TUERCAS ANTIRROBO $1435</t>
  </si>
  <si>
    <t>POLARIZADO INTERMEDIO $2000</t>
  </si>
  <si>
    <t>PROVEER PORTABICI POR 2 (1607798880) DEJAR</t>
  </si>
  <si>
    <t>SUSTITUIR LIQUIDO DE FRENO $2500</t>
  </si>
  <si>
    <t>LA ALFOMBRA DE PISO PIES CONDUCTOR SE LE S</t>
  </si>
  <si>
    <t>EL AIRE DE CALEFACCION,   INDICAS HACIA AB</t>
  </si>
  <si>
    <t>NO SALE AIRE ACLIENMTE POR NINGUN LADO</t>
  </si>
  <si>
    <t>177712</t>
  </si>
  <si>
    <t>SERV.MANT. DE  40.000 KM  CON BUJIAS 14780</t>
  </si>
  <si>
    <t>PROMO FORT FAIT PASTILLAS Y DISCOS DELANET</t>
  </si>
  <si>
    <t>PROMO FORT FAIT  CAMBIO DE BUJIAS  $2050</t>
  </si>
  <si>
    <t>PROMO FORT FAIT ESCOBILLAS DELANTERAS $ 21</t>
  </si>
  <si>
    <t>PROMO FORT FAIT ESCOBILLA TRASERA $ 519</t>
  </si>
  <si>
    <t>SERV.MANT. DE  60.000 KM  16930-30 DES</t>
  </si>
  <si>
    <t>DISTRIBUCION  REEMPLAZO</t>
  </si>
  <si>
    <t>RUIDO EN TREN DLEANTERO AL APSRA POR TERRE</t>
  </si>
  <si>
    <t>8677</t>
  </si>
  <si>
    <t>SERVICIO ANUAL 14240 -15 DES EMPLEADO</t>
  </si>
  <si>
    <t>EL VOLANTE  DE DIRECCION ,  LUEGO DE GIRAR</t>
  </si>
  <si>
    <t>1503020</t>
  </si>
  <si>
    <t>SERV.MANT. DE  20.000 KM  14240 -20</t>
  </si>
  <si>
    <t>260519</t>
  </si>
  <si>
    <t>SERV.MANT. DE  20.000 KM 9640 -20 DES</t>
  </si>
  <si>
    <t>270754</t>
  </si>
  <si>
    <t>COLOCAR PROMOCION DE TUERCAS</t>
  </si>
  <si>
    <t>91627</t>
  </si>
  <si>
    <t>RUIDO EN YTREN DLEANTERO AL PASAR POR TERR</t>
  </si>
  <si>
    <t>RIUDO EN ZONA MOTOR COMO UN GOLPETEO</t>
  </si>
  <si>
    <t>RUIDO EN ZONA MOTOR COMO SI FUERA ALGO SUE</t>
  </si>
  <si>
    <t>LA VELOCIDAD CRUCERO SE DESACTIVA CUANDO V</t>
  </si>
  <si>
    <t>1503075</t>
  </si>
  <si>
    <t>SERVICIO 20000  15190</t>
  </si>
  <si>
    <t>239453</t>
  </si>
  <si>
    <t>SUSTITUIR BURLETE DE PUERTA TARSERA</t>
  </si>
  <si>
    <t>PEDAL DE EMBRAGUE SE SIENTE MUY DURO</t>
  </si>
  <si>
    <t>EN ZONA MOTOR SE ESCUCHA UN SOPLIDO</t>
  </si>
  <si>
    <t>193877</t>
  </si>
  <si>
    <t>SERV.MANT. DE  20.000 KM 11290 -20   EFECT</t>
  </si>
  <si>
    <t>CAMBIO  DE PASTILLAS Y DISCOS</t>
  </si>
  <si>
    <t>SUSTITUCION DEL  CUBRE CARTER</t>
  </si>
  <si>
    <t>PROMO FORT FAIT PASTILLA DE FRENO DELANTER</t>
  </si>
  <si>
    <t>LA COLIZA DE VIDRIO DE CONDUCTOR SE SALE</t>
  </si>
  <si>
    <t>LA TELA D ELA BUTACA CONDUCTOR EN SENTADER</t>
  </si>
  <si>
    <t>SERV.MANT. DE  60.000 KM 16030   -30 DES L</t>
  </si>
  <si>
    <t>LIMPIA PARABRISAS  SALE SIN FUERZA DE LOS</t>
  </si>
  <si>
    <t>JGS  PARTNER - RAMAL DEL TABLERO DE INSTRU</t>
  </si>
  <si>
    <t>LOS CAMBIOS  CUESTAN INGRESAR</t>
  </si>
  <si>
    <t>263227</t>
  </si>
  <si>
    <t>202899</t>
  </si>
  <si>
    <t>EL EPDAL DE EMBRAGUE SE FUE A FONDO</t>
  </si>
  <si>
    <t>239032</t>
  </si>
  <si>
    <t>SERV.MANT. DE  30.000 KM 11850</t>
  </si>
  <si>
    <t>1503128</t>
  </si>
  <si>
    <t>SUSTITUIR CUBIERTAS TRASERAS</t>
  </si>
  <si>
    <t>LA UNIDAD SE ENCIEND ETESTIGO DE ACEITE BA</t>
  </si>
  <si>
    <t>REPUESTOS CARGO CLIENTE</t>
  </si>
  <si>
    <t>RUIDO LADO IZQ AL ANDAR</t>
  </si>
  <si>
    <t>SERV.MANT. DE  10.000 KM 15190 -10 DES</t>
  </si>
  <si>
    <t>65875</t>
  </si>
  <si>
    <t>SERV.MANT. DE  10.000 KM 16930 -10</t>
  </si>
  <si>
    <t>41316</t>
  </si>
  <si>
    <t>SERV.MANT. DE  30.000 KM   11850 -30  DES</t>
  </si>
  <si>
    <t>12646</t>
  </si>
  <si>
    <t>SUSTITUIR VIDRIO TARSERO DERECHO   NUMERO</t>
  </si>
  <si>
    <t>1503156</t>
  </si>
  <si>
    <t>SERV.MANT. DE  10.000 KM 11850 -10 DES</t>
  </si>
  <si>
    <t>SERV.MANT. DE  30.000 KM 11850 -30 DES</t>
  </si>
  <si>
    <t>187050</t>
  </si>
  <si>
    <t>COOCAR CHAPON</t>
  </si>
  <si>
    <t>OLK448</t>
  </si>
  <si>
    <t>LA ALFOMBRA NO LLEGA  AL BORDE Y SE SALE D</t>
  </si>
  <si>
    <t>ZWR 208, 308, 408 DAML - CORREA DE DISTRIB</t>
  </si>
  <si>
    <t>RUIDO EN CRISTAL DE CONDUCTOR A MEDIA ALTU</t>
  </si>
  <si>
    <t>RUIDO EN  TECHO CORREDIZO, HACE RUIDO AL A</t>
  </si>
  <si>
    <t>EN ALTA VELOCIDAD SE SIENTE UN TIRONEO</t>
  </si>
  <si>
    <t>ZUMBIDO E  ZONA  DE RUEDAS  EN VARIAS VELO</t>
  </si>
  <si>
    <t>SILBIDO ENTRADA DE  VIENTO EN ZONA TRASERA</t>
  </si>
  <si>
    <t>RUIDO EN  ZONA DE CARROCERIA   ADELANTE ,</t>
  </si>
  <si>
    <t>SERV.MANT. DE  80.000 KM 15490 -30 DES</t>
  </si>
  <si>
    <t>REEMPLAZO AMORT TR DR</t>
  </si>
  <si>
    <t>LA ESCOBILLA IZQ BARRE , MAL DEJA MARCAS</t>
  </si>
  <si>
    <t>EL PEDAL DE EMGRAGUE EN UN PUNTO EN LA SAL</t>
  </si>
  <si>
    <t>147546</t>
  </si>
  <si>
    <t>SERV.MANT. DE  20.000 KM 11850 -20  DES</t>
  </si>
  <si>
    <t>SE SIENTE LA SUSPENCION, INESTABLE COMO SI</t>
  </si>
  <si>
    <t>REEMPLAZO BOMBA AGUA S/TSB</t>
  </si>
  <si>
    <t>ESCOBILLA DE CONDCTOR NO BARRE CORRECTAMEN</t>
  </si>
  <si>
    <t>188166</t>
  </si>
  <si>
    <t>SERV.MANT. DE  70.000 KM  14680 -30 DES</t>
  </si>
  <si>
    <t>CAMBIAR AMORTIGUADORES TRASEROS</t>
  </si>
  <si>
    <t>REPRACION SEGUN PRERSUPUESTO</t>
  </si>
  <si>
    <t>SUSTITUIR VIDRIO TRASERO IZQUIERDO   NUMER</t>
  </si>
  <si>
    <t>89249</t>
  </si>
  <si>
    <t>SERVICIO ANUAL 11290 -20 DES  10170</t>
  </si>
  <si>
    <t>CRUGIDO  EN ZONA TRASERO  AL ANDAR</t>
  </si>
  <si>
    <t xml:space="preserve"> EL POMO DE PLANACA DE CAMBIO SSE SLAE LO</t>
  </si>
  <si>
    <t>EL PEDAL DE EMGBAGUE SIENTE,  QUE TREPIDA,</t>
  </si>
  <si>
    <t>LAS MARCHAS DE DE CAMBIO CUESTAN INGRESAR</t>
  </si>
  <si>
    <t>REEMPLAZO RETEN CIGUEÑAL</t>
  </si>
  <si>
    <t>EL PLAFON ,  DE ATRAS SE CAE EL PALSTICO Y</t>
  </si>
  <si>
    <t>ENTRADA A VIENTO EL PUERTAS DE ACOMPAÑANTE</t>
  </si>
  <si>
    <t>LUCES DE CORTESIA EN PARA SOLES NO FUNCION</t>
  </si>
  <si>
    <t>EN OPORTUNIDADE SE PRNEDE EL TESTIGO DE AI</t>
  </si>
  <si>
    <t xml:space="preserve"> EN OPORTUNIDADES ,  SE QUEDO TILDA LA CAM</t>
  </si>
  <si>
    <t>SERV.MANT. DE  40.000 KM 11290 -30 DES CON</t>
  </si>
  <si>
    <t>221366</t>
  </si>
  <si>
    <t>CAMBIO  DE TENSORES Y BOMBA DE AGUA   $129</t>
  </si>
  <si>
    <t>PROMO FORT FAIT CAMBIO DE BUJIAS 2190</t>
  </si>
  <si>
    <t>271286</t>
  </si>
  <si>
    <t>COLOVCAR CHAPON CUBRE CARTER</t>
  </si>
  <si>
    <t>270938</t>
  </si>
  <si>
    <t>CAMBIAR LA CORREA DISTRIBUCION ( SOLO GOMA</t>
  </si>
  <si>
    <t>COLOCAR CHAPOMN CUBRE CARTER</t>
  </si>
  <si>
    <t>LA UNDIAD AL SALIR DEL SEMAFORO COMO QUE T</t>
  </si>
  <si>
    <t>RUIDO A CAMA VIEJA EN LA ZONA TRASERO</t>
  </si>
  <si>
    <t>LAS MARCHAS CUESTA  INGRESAR</t>
  </si>
  <si>
    <t>EL EMBELLECEDOR DE PARAGOLPES   QUEDO ABIE</t>
  </si>
  <si>
    <t>ALIENADO BALANCEADO Y ROTACION DE CUBIERTA</t>
  </si>
  <si>
    <t>SERV.MANT. DE  20.000 KM SERVICIO DE JESUS</t>
  </si>
  <si>
    <t>1503118</t>
  </si>
  <si>
    <t>SE QUEDA ENCENDIDA LA LUZ DE FALLA MOTOR,</t>
  </si>
  <si>
    <t>SERV.MANT. DE  50.000 KM  10465 EN 3 PAGOS</t>
  </si>
  <si>
    <t>LA UNIDAD  NO  ARRANCA</t>
  </si>
  <si>
    <t>SERV.MANT. DE  20.000 KM $13000  -10 DES</t>
  </si>
  <si>
    <t>223601</t>
  </si>
  <si>
    <t>SERV.MANT. DE  30.000 KM 12680 -30 DES  (</t>
  </si>
  <si>
    <t>PLT988</t>
  </si>
  <si>
    <t>262323</t>
  </si>
  <si>
    <t>SERV.MANT. DE  50.000 KM 15190 -30 DES</t>
  </si>
  <si>
    <t>PRKOMO FORT FAIT PASTILLAS DE FRENO TRASER</t>
  </si>
  <si>
    <t>33888</t>
  </si>
  <si>
    <t>SERV.MANT. DE  20.000 KM  16000 -20</t>
  </si>
  <si>
    <t>252358</t>
  </si>
  <si>
    <t>SERV.MANT. DE  20.000 KM 11680 -20 DES</t>
  </si>
  <si>
    <t>251676</t>
  </si>
  <si>
    <t>SERV.MANT. DE  50.000 KM 14950 -30 DES</t>
  </si>
  <si>
    <t>1503034</t>
  </si>
  <si>
    <t>LA UNIDAD LE BAJA ,MUCHO LIQ REFRIGERANTE</t>
  </si>
  <si>
    <t>PERDIDA DE LIQUIDO EN ZONA MOTOR</t>
  </si>
  <si>
    <t>REEMPLAZO KIT DISTRIB IMP 3A4</t>
  </si>
  <si>
    <t>RUIDO EN ZONA MOTOR COMO SILBIDO</t>
  </si>
  <si>
    <t>LA GIRRAR LA DIRE CION A TOPE LADO IZQ , H</t>
  </si>
  <si>
    <t>RUIDO A GOLPETEO METALICO,  EN ZONA MOTOR</t>
  </si>
  <si>
    <t>EL FRENO  DE MANO ESTA MUY LARGO</t>
  </si>
  <si>
    <t>EL CIERRE CENTRALIZADO EN DOS OPORTUNIDADE</t>
  </si>
  <si>
    <t>LA PERILLA DE TEMPERATURA NO LLEGA AL FINA</t>
  </si>
  <si>
    <t>EL A/AC NO ENFRIA, EN REALIDAD ENFRIA  PER</t>
  </si>
  <si>
    <t>64588</t>
  </si>
  <si>
    <t>SERV.MANT. DE  30.000 KM 16260</t>
  </si>
  <si>
    <t>SE ENCIENDE LE TETSIGO DE ESP</t>
  </si>
  <si>
    <t>ZPW  208,308,RCZ - SONDA TEMP. AGUA</t>
  </si>
  <si>
    <t>219991</t>
  </si>
  <si>
    <t>SERVICIO ANUAL 16260 -3 PAGOS</t>
  </si>
  <si>
    <t>204236</t>
  </si>
  <si>
    <t>PROMO FORT FAIT ESCOBILLAS DELANTERAS 2890</t>
  </si>
  <si>
    <t>173603</t>
  </si>
  <si>
    <t>SERVICIO ANUAL 16000  -10 DES  CON AHORA 1</t>
  </si>
  <si>
    <t>SUSTITUIR EMGRAGUE</t>
  </si>
  <si>
    <t>239139</t>
  </si>
  <si>
    <t>SERV.MANT. DE  30.000 KM  12680 -30 DES</t>
  </si>
  <si>
    <t>POLARIZAD BONIFICADO</t>
  </si>
  <si>
    <t>SUSITUIR VIDRIO DE CONDUCTOR SINIESTRO :</t>
  </si>
  <si>
    <t>205278</t>
  </si>
  <si>
    <t>PROMO FORT FAIT DE BUJIAS 2190</t>
  </si>
  <si>
    <t>SERV.MANT. DE  30.000 KM 10830  -30 DES</t>
  </si>
  <si>
    <t>SERV.MANT. DE  20.000 KM 12680  -20 DES</t>
  </si>
  <si>
    <t>SERV.MANT. DE  20.000 KM  16960 -20 DES</t>
  </si>
  <si>
    <t>CAMBIO DE ACEITE + 4 FILTROS</t>
  </si>
  <si>
    <t>215728</t>
  </si>
  <si>
    <t>CODIGO DE RADIO    4541</t>
  </si>
  <si>
    <t>REEMPL.D/ FARO TRAS.D.STRO S/ NRO. POLIZA</t>
  </si>
  <si>
    <t>LA DIRECCION  TIRA HACIA LA DERECHA</t>
  </si>
  <si>
    <t>1598</t>
  </si>
  <si>
    <t>POLARIZAFO INTERMEDIO</t>
  </si>
  <si>
    <t>ALIENADO BALANCEADO Y ROTACION + REIVISION</t>
  </si>
  <si>
    <t>SUSTITUIR BURLETE D EPUERTA DE CONDUCTOR</t>
  </si>
  <si>
    <t>248837</t>
  </si>
  <si>
    <t>SERV.MANT. DE  20.000 KM 12680 -20 DES</t>
  </si>
  <si>
    <t>267632</t>
  </si>
  <si>
    <t>SERV.MANT. DE  10.000 KM 12680 -10 DES</t>
  </si>
  <si>
    <t>SERV.MANT. DE  40.000 KM  12680  -20  AHOR</t>
  </si>
  <si>
    <t>REPARACION  SEGUN PRESUPUESTO  AHGORA 12</t>
  </si>
  <si>
    <t>REEMPLAZO KIT DISTRIB IMP: 3A4</t>
  </si>
  <si>
    <t>SUSTITUCION DE PARABRISAS SINIESTRO  11681</t>
  </si>
  <si>
    <t xml:space="preserve"> LA TEMPERATURA DE LA UNIDAD  SE FUE AL MA</t>
  </si>
  <si>
    <t>OPL209</t>
  </si>
  <si>
    <t>LIMPIEZA DE TANQUE  Y ACUERDO CON FABRICA</t>
  </si>
  <si>
    <t>RUIDO EN  ZONA DELANTERA AL PASAR UN BADEN</t>
  </si>
  <si>
    <t>REEMPLAZO KIT DISTRIB IMP:3A4</t>
  </si>
  <si>
    <t>SERV.MANT. DE  20.000 KM 14900 -10 DES  AH</t>
  </si>
  <si>
    <t>EL TABLERO NO MARCA LA TEMPERATURA</t>
  </si>
  <si>
    <t>LA RADIO EN AM SE ESCUCHA CON POCA NITIDEZ</t>
  </si>
  <si>
    <t>SE REEMPLAZARON AMBOS AMORT DL Y CAZOLETAS</t>
  </si>
  <si>
    <t>SE REEMPLAZO EMBELLECEDOR DL DR DE PUERTA</t>
  </si>
  <si>
    <t>27465</t>
  </si>
  <si>
    <t>261492</t>
  </si>
  <si>
    <t>SERVICIO ANUAL 12680  -10</t>
  </si>
  <si>
    <t>SERV.MANT. DE  10.000 KM 12680</t>
  </si>
  <si>
    <t>LA UNIDAD DERIVA HACIA LA IZQ</t>
  </si>
  <si>
    <t>CUESTA IGRESAR LA MARCHA ATRAS CUESTA INGR</t>
  </si>
  <si>
    <t>192585</t>
  </si>
  <si>
    <t>SERV.MANT. DE  10.000 KM 12680  AHORA 12</t>
  </si>
  <si>
    <t>251954</t>
  </si>
  <si>
    <t>SERV.MANT. DE  30.000 KM 12680 -30 DES</t>
  </si>
  <si>
    <t>SUSTITUIR    COLIZA DE PUERTA  PR 98151268</t>
  </si>
  <si>
    <t>COLOCAR CHAPON CUBRE CARTER  $2715</t>
  </si>
  <si>
    <t>CAMBIAR CORREAS Y TENSORE DE PLV Y DISTRIB</t>
  </si>
  <si>
    <t>252204</t>
  </si>
  <si>
    <t>LIMPIEZA FRENOS</t>
  </si>
  <si>
    <t>POSICIONAR PARAGOLPE DELANTERO $6900</t>
  </si>
  <si>
    <t>PASTILLAS Y DISCOS DE FRENO DELANTEROS $14</t>
  </si>
  <si>
    <t>271115</t>
  </si>
  <si>
    <t>29509</t>
  </si>
  <si>
    <t>RUIDO/CRUJIDO/CLIQUETEO AL GIRAR EN VOLANT</t>
  </si>
  <si>
    <t>PUERTA DEL CONDUCTOR /VIBRA/RUIDO CUANDO C</t>
  </si>
  <si>
    <t>ACTIVACION DE ALARMA CON PERSONAS EN EL IN</t>
  </si>
  <si>
    <t>SERV.MANT. DE  30.000 KM $14.470  ( 20% EN</t>
  </si>
  <si>
    <t>ROTACION,ALINEADO Y BALANCEADO $1150</t>
  </si>
  <si>
    <t>260571</t>
  </si>
  <si>
    <t>PASTILLAS Y DISCOS DE FRENO DELANTERAS $10</t>
  </si>
  <si>
    <t>271224</t>
  </si>
  <si>
    <t>COLOCAR CHAPON CUBRE CARTER $2670</t>
  </si>
  <si>
    <t>271198</t>
  </si>
  <si>
    <t>271200</t>
  </si>
  <si>
    <t>POLARIZADO CLARO $2000</t>
  </si>
  <si>
    <t>166920</t>
  </si>
  <si>
    <t>REPARACION FICHA QUEMADA LUZ BAJA/ CODIGO</t>
  </si>
  <si>
    <t>RUIDO ZONA TRASERA AL CIRCULAR COMO ALGO S</t>
  </si>
  <si>
    <t>CALANDRA DE PARABRISAS FUERA DEL LUGRA</t>
  </si>
  <si>
    <t>RUIDO/GOLPETEO ZONA MOTOR</t>
  </si>
  <si>
    <t>PARAGOLPE LADO IZQUIERDO NO COINCIDE CON L</t>
  </si>
  <si>
    <t>RUIDO ENTRADA VIENTO PUERTA CONDUCTOR</t>
  </si>
  <si>
    <t>DUREZA  EL PASAR PARKIN A PRIMERA Y MARCHA</t>
  </si>
  <si>
    <t>REEMPLAZO AMBOS AMORT DL Y CAZOLETA DR</t>
  </si>
  <si>
    <t>PARLANTE PUERTA DEL ACOMPAÑANTE VIBRA, COM</t>
  </si>
  <si>
    <t>TAPA DE GUANTERA ESTA FLOJA Y VIBRA MUCHO</t>
  </si>
  <si>
    <t>RUIDO CHIRRIDO EN PARTE TRASERA AL CIRCULA</t>
  </si>
  <si>
    <t>SILVIDO/SUMBIDO AL CIRCULAR EN PARTE DELAN</t>
  </si>
  <si>
    <t>SERV.MANT. DE  40.000 KM $15.1000</t>
  </si>
  <si>
    <t>249609</t>
  </si>
  <si>
    <t>266280</t>
  </si>
  <si>
    <t>174530</t>
  </si>
  <si>
    <t>SERV.MANT. DE  70.000 KM $14.470 (BONIFICA</t>
  </si>
  <si>
    <t>SERV.MANT. DE  40.000 KM $13.770 ( DEC 30%</t>
  </si>
  <si>
    <t>DIAGNOSTICO RUIDO/VIBRACION EN EL TABLERO</t>
  </si>
  <si>
    <t>TOMA 12V AVERIADO</t>
  </si>
  <si>
    <t>DIAGNOSTICO MOTOR ARRANCA FALLANDO Y ENCIE</t>
  </si>
  <si>
    <t>RUIDO AL ABRIR Y CERRAR PUERTAS TRASERAS I</t>
  </si>
  <si>
    <t>266990</t>
  </si>
  <si>
    <t>REEMPLAZAR FARO GUIÑO ESPEJO DERECHO</t>
  </si>
  <si>
    <t>218796</t>
  </si>
  <si>
    <t>SERVICIO ANUAL $11.290</t>
  </si>
  <si>
    <t>SERV.MANT. DE  30.000 KM $14.470 (DESC 30%</t>
  </si>
  <si>
    <t>99888</t>
  </si>
  <si>
    <t>COLOCAR CHAPON CUBRE CARTER $2715</t>
  </si>
  <si>
    <t>RUIDO/GOLPETEO PARTE DELANTERA DERECHA AL</t>
  </si>
  <si>
    <t>ALARMA SE DISPARA SOLA EN VARIAS OCASIONES</t>
  </si>
  <si>
    <t>RUIDO VIBRACION ZONA BAJA DEL VH</t>
  </si>
  <si>
    <t>DIAGNOSTICO GOLPETEO/CLIQUETEO PARTE DELAN</t>
  </si>
  <si>
    <t>ENCIENDE AVISO DE SERVICIO CON 12.000KM (</t>
  </si>
  <si>
    <t>ESPEJO RETROVISOR PUERTA DEL CONDUCTO VIBR</t>
  </si>
  <si>
    <t>ENCENDIO TESTIGO FALLA MOTOR Y EN DOS OPOR</t>
  </si>
  <si>
    <t>217101</t>
  </si>
  <si>
    <t>SERV.MANT. DE  40.000 KM $13.770 DESC 20%</t>
  </si>
  <si>
    <t>SERV.MANT. DE  50.000 KM $11.290 ( DESC 30</t>
  </si>
  <si>
    <t>252841</t>
  </si>
  <si>
    <t>SERV.MANT. DE  30.000 KM $13.030 ( DESC 30</t>
  </si>
  <si>
    <t>263134</t>
  </si>
  <si>
    <t>SERVICIO ANUAL $11290 ( DESC 10%)</t>
  </si>
  <si>
    <t>RUIDO AL GIRAR EL VOLANTE CUANDO HACE MARC</t>
  </si>
  <si>
    <t>271119</t>
  </si>
  <si>
    <t>COLOCAR CHAPON CUBRE CARTER $2500</t>
  </si>
  <si>
    <t>POLARIZADO 3M CON LAMINA DE SEGURIDAD</t>
  </si>
  <si>
    <t>119117</t>
  </si>
  <si>
    <t>SERV.MANT. DE  30.000 KM $11.290 (DESC 30%</t>
  </si>
  <si>
    <t>1502952</t>
  </si>
  <si>
    <t>SERV.MANT. DE  30.000 KM $14.240</t>
  </si>
  <si>
    <t>RUIDO EN EL MOTOR Y DESAPARECE AL APRETAR</t>
  </si>
  <si>
    <t>CAMPAÑA-JJE  208, 2008 - SOFTWARE DEL MOTO</t>
  </si>
  <si>
    <t>SERV.MANT. DE  60.000 KM $16.030 (DESC 20%</t>
  </si>
  <si>
    <t>ROTACION,ALINEADO Y BALANCEADO Y PASTILLAS</t>
  </si>
  <si>
    <t>REEMPLAZO CERRADURA TR DR</t>
  </si>
  <si>
    <t>239566</t>
  </si>
  <si>
    <t>SERV.MANT. DE  40.000 KM $13.770 ( DESC 30</t>
  </si>
  <si>
    <t>CAMPAÑA JFB  PARTNER - TABLERO DE INSTRUME</t>
  </si>
  <si>
    <t>LUZ DE STOP IZQUIERDA EN ALGUNAS OCASIONES</t>
  </si>
  <si>
    <t>1502996</t>
  </si>
  <si>
    <t>SERV.MANT. DE  10.000 KM $11.570 ( DESC 10</t>
  </si>
  <si>
    <t>226604</t>
  </si>
  <si>
    <t>SERV.MANT. DE  30.000 KM $11.290 ( 20% DES</t>
  </si>
  <si>
    <t>DIAGNOSTICO VH AL CIRCULAR NO TIENE POTENC</t>
  </si>
  <si>
    <t>VH AL CIRCULAR NO TIENE POTENCIA, NO TIENE</t>
  </si>
  <si>
    <t>SERV.MANT. DE 100.000 KM $14.240 (DESC 30%</t>
  </si>
  <si>
    <t>EMBRAGUE DEMASIADO DURO</t>
  </si>
  <si>
    <t>CINTURON TRASERO ASIENTO DEL MEDIO NO TRAB</t>
  </si>
  <si>
    <t>PIC348</t>
  </si>
  <si>
    <t>SERVICIO ANUAL 4º $13.770 (DESC 30%)</t>
  </si>
  <si>
    <t>ALINEADO Y BALANCEADO $1300</t>
  </si>
  <si>
    <t>36234</t>
  </si>
  <si>
    <t>SERVICIO ANUAL $11.290 ( DESC 10%)</t>
  </si>
  <si>
    <t>159640</t>
  </si>
  <si>
    <t>SERV.MANT. DE  30.000 KM $13.030 ( DESC 20</t>
  </si>
  <si>
    <t>RUIDO/CRUJIDO PARTE DELANTERA</t>
  </si>
  <si>
    <t>262512</t>
  </si>
  <si>
    <t>251003</t>
  </si>
  <si>
    <t>259482</t>
  </si>
  <si>
    <t>VIDRIO PUERTA DEL CUNDUCTOR ESTA MARCADO/M</t>
  </si>
  <si>
    <t>CAPOT ESTA FLOJO Y VIBRA AL CIRCULAR</t>
  </si>
  <si>
    <t>PLAFON DE TECHO SE CAE Y EN UNA OPORTUNIDA</t>
  </si>
  <si>
    <t>DIAGNOSTICO PEDAL DE EMBRAGUE CUANDO APRET</t>
  </si>
  <si>
    <t>LAS MARCHAS SALTAN EN PRIMERA Y MARCHA ATR</t>
  </si>
  <si>
    <t>VH CUESTA ARRANCAR, LA PRIMERA VEZ NO ARAN</t>
  </si>
  <si>
    <t>PUERTA TRASERA IZQUIERDA SE TRABA AL ABRIR</t>
  </si>
  <si>
    <t>ENCIENDE TESTIGO FALLA MOTOR Y PIERDE POTE</t>
  </si>
  <si>
    <t>253674</t>
  </si>
  <si>
    <t>REEMPLAZO FARO LED ADICIONAL</t>
  </si>
  <si>
    <t>LUZ DE STOP ENCENDIDA PERMANENTEMENTE</t>
  </si>
  <si>
    <t>10314</t>
  </si>
  <si>
    <t>271311</t>
  </si>
  <si>
    <t>ENCIENDE TESTIGO ESP Y HACE RUIDO Y CHIRRI</t>
  </si>
  <si>
    <t>CALEFACCION NO ARROJA AIRE A LOS PIES DEL</t>
  </si>
  <si>
    <t>TABLERO NO ENCIENDE LUZ CUANDO LO PONE EN</t>
  </si>
  <si>
    <t>BLUETOOH NO TRAE INFORMACION DE CONTACTOS</t>
  </si>
  <si>
    <t>REEMPLAZO EMBELLECEDOR DL IZ</t>
  </si>
  <si>
    <t>REEMPLAZO AMORT TR IZ</t>
  </si>
  <si>
    <t>NO FUNCIONA CIERRE CENTRALIZADO EN PUERTA</t>
  </si>
  <si>
    <t>REEMPLAZO BATERIA. GTIA PR</t>
  </si>
  <si>
    <t>RUIDO EN CORREAS</t>
  </si>
  <si>
    <t>ENCIENDE TESTIGO FALLA MOTOR Y QUEDO PREND</t>
  </si>
  <si>
    <t>ALIENEADO Y BALANCEADO $1300</t>
  </si>
  <si>
    <t>153972</t>
  </si>
  <si>
    <t>SERVICIO ANUAL 3º $13.680 (30% DESC )</t>
  </si>
  <si>
    <t>263147</t>
  </si>
  <si>
    <t>SERV.MANT. DE  10.000 KM $13000 (DESC 10%)</t>
  </si>
  <si>
    <t>SERV.MANT. DE  20.000 KM $12.680 ( DESC 10</t>
  </si>
  <si>
    <t>1503145</t>
  </si>
  <si>
    <t>SERVICIO ANUAL1º $12.680 ( 10% DESC )</t>
  </si>
  <si>
    <t>REPARAR O CAMBIAR BASE DE ANTENA</t>
  </si>
  <si>
    <t>254665</t>
  </si>
  <si>
    <t>SERV.MANT. DE  20.000 KM $12.680</t>
  </si>
  <si>
    <t>1503154</t>
  </si>
  <si>
    <t>CODIGO 1-5-1-4</t>
  </si>
  <si>
    <t>PUERTA TRASERA IZQUIERDA EN ALGUNAS OCASIO</t>
  </si>
  <si>
    <t>RUIDO EN ZONA PARTE DELANTERA DERECHA COMO</t>
  </si>
  <si>
    <t>26271</t>
  </si>
  <si>
    <t>SERV.MANT. DE  20.000 KM $19.020 ( DESC 20</t>
  </si>
  <si>
    <t>SACAR CHAPON DEL KB024442 ( AD834UE)  Y CO</t>
  </si>
  <si>
    <t>135186</t>
  </si>
  <si>
    <t>193670</t>
  </si>
  <si>
    <t>140405</t>
  </si>
  <si>
    <t>ENCIENDE TESTIGO FALLA MOTOR, PIERDE POTEN</t>
  </si>
  <si>
    <t>SERV.MANT. DE  20.000 KM $14.640</t>
  </si>
  <si>
    <t>REEMPLAZO JUNTA PUERTA TRASERA IZQUIERDA</t>
  </si>
  <si>
    <t>SERV.MANT. DE  20.000 KM $16.350 ( DESC 20</t>
  </si>
  <si>
    <t>RUIDO/GOLPETEO ZONA TRASERA AL CIRCULAR</t>
  </si>
  <si>
    <t>ZUMBIDO CUANDO PONE EN 4TA</t>
  </si>
  <si>
    <t>CIERRE CENTRALIZADO CUANDO DESACTIVA NO PU</t>
  </si>
  <si>
    <t>CUANDO ACTIVA CIERRE CENTRALIZADO PUERTA T</t>
  </si>
  <si>
    <t>REEMPLAZO CAZOLETA DEL IZQ</t>
  </si>
  <si>
    <t>REEMPLAZO EMBELLECEDOR DERECHO PARABRISAS</t>
  </si>
  <si>
    <t>RUIDO GOLPETEO ZONA DELANTERA PARTE DERECH</t>
  </si>
  <si>
    <t>GOLPETEO/CLIQUETEO PARTE DELANTERA DERECHA</t>
  </si>
  <si>
    <t>SERV.MANT. DE  20.000 KM $13.000 (DESC 20%</t>
  </si>
  <si>
    <t>152286</t>
  </si>
  <si>
    <t>CODIGO 4654</t>
  </si>
  <si>
    <t>RUIDO/VIBRACION EN PARTE DELANTERA CUANDO</t>
  </si>
  <si>
    <t>MANIJA INTERIOR PUERTA TRASERA IZQUIERDA S</t>
  </si>
  <si>
    <t>RUIDO/GOLPETEO ZONA DELANTERA EN CAMINO RI</t>
  </si>
  <si>
    <t>CAMPAÑA-ZWR  208, 308, 408 DAML - CORREA D</t>
  </si>
  <si>
    <t>DIAGNOSTICO VH NO ARRANCA</t>
  </si>
  <si>
    <t>ZWR CORREA DE DISTRIBUCION</t>
  </si>
  <si>
    <t>212914</t>
  </si>
  <si>
    <t>SERV.MANT. DE  20.000 KM $12.680 ( DESC 20</t>
  </si>
  <si>
    <t>226287</t>
  </si>
  <si>
    <t>LUZ DE STOP QUEDA CONSTANTEMENTE ENCENDIDA</t>
  </si>
  <si>
    <t>KIT DISTRIBUCION $18.080 ( DESC CLUB LA VO</t>
  </si>
  <si>
    <t>SERV.MANT. DE  40.000 KM $13.000 ( DESC 30</t>
  </si>
  <si>
    <t>83945</t>
  </si>
  <si>
    <t>249662</t>
  </si>
  <si>
    <t>184462</t>
  </si>
  <si>
    <t>EN ALGUNAS OCASIONES CUANDO ACCIONA EL FRE</t>
  </si>
  <si>
    <t>DIAGNOSTICO RUIDO/CRUJIDO EN PARTE TRASERA</t>
  </si>
  <si>
    <t>REEMPLAZO FLOTANTE Y JUNTA</t>
  </si>
  <si>
    <t>ENCIENDE TESTIGO FALLA MOTOR CON PERDIDA D</t>
  </si>
  <si>
    <t>CAMPAÑA-JFB  PARTNER - TABLERO DE INSTRUME</t>
  </si>
  <si>
    <t>122441</t>
  </si>
  <si>
    <t>DIAGNOSTICO CUESTA ARRANCAR, SALE LEYENDA</t>
  </si>
  <si>
    <t>VENTAS MOSTRADOR - PERDIDA DE FLUIDO</t>
  </si>
  <si>
    <t>CUESTA ABRIR EL BAUL, PALANCA/BOTON PARA A</t>
  </si>
  <si>
    <t>DIAGNOSTICO CUANDO CIRCULA EN RUTA LA TEMP</t>
  </si>
  <si>
    <t>228663</t>
  </si>
  <si>
    <t>260706</t>
  </si>
  <si>
    <t>SERV.MANT. DE  40.000 KM $15470(DESC 30%)</t>
  </si>
  <si>
    <t>RUIDO/ZUMBIDO ZONA MOTOR EN FRIO Y EN CALI</t>
  </si>
  <si>
    <t>PORTON TRASERO (BAUL) CUESTA CERRAR, NO TR</t>
  </si>
  <si>
    <t>247532</t>
  </si>
  <si>
    <t>SERV.MANT. DE  30.000 KM $12680 ( DESC 30%</t>
  </si>
  <si>
    <t>263478</t>
  </si>
  <si>
    <t>SERV.MANT. DE  40.000 KM $16.000 ( DESC 30</t>
  </si>
  <si>
    <t>1503294</t>
  </si>
  <si>
    <t>SERV.MANT. DE  50.000 KM $10.850 ( DESC 30</t>
  </si>
  <si>
    <t>253268</t>
  </si>
  <si>
    <t>SERV.MANT. DE  30.000 KM $16.000 ( DESC 20</t>
  </si>
  <si>
    <t>INTERIOR DE TECHO ESTA MANCHADO COMO CON O</t>
  </si>
  <si>
    <t>1503329</t>
  </si>
  <si>
    <t>SERV.MANT. DE  30.000 KM $14.640 ( DESC 30</t>
  </si>
  <si>
    <t>226671</t>
  </si>
  <si>
    <t>SERV.MANT. DE  50.000 KM $12.680  ( DESC 3</t>
  </si>
  <si>
    <t>KIT DISTRIBUCION COMPLETA $22765 (DESC 20%</t>
  </si>
  <si>
    <t>252329</t>
  </si>
  <si>
    <t>SERV.MANT. DE  30.000 KM $16.260 ( 30% DE</t>
  </si>
  <si>
    <t>1502900</t>
  </si>
  <si>
    <t>REPARACION SEGUN PRESUPUESTADO</t>
  </si>
  <si>
    <t>RUIDO/GOLPETEO EN PARTE DELANTERA AL PASAR</t>
  </si>
  <si>
    <t>SERV.MANT. DE  30.000 KM $12.680 ( DESC 30</t>
  </si>
  <si>
    <t>264322</t>
  </si>
  <si>
    <t>1503072</t>
  </si>
  <si>
    <t>EQUIPO DE A/A TIRA AIRE NO ENFRIA BIEN</t>
  </si>
  <si>
    <t>ENCIENDE TESTIGO DE INYECCION, CON LEYENDA</t>
  </si>
  <si>
    <t>SE ENCIENDE TESTIGO FALLO MOTOR</t>
  </si>
  <si>
    <t>EXCESIVO CONSUMO DE ACEITE</t>
  </si>
  <si>
    <t>ZWR  CAMPAÑA 208, 308, 408 DAML - CORREA D</t>
  </si>
  <si>
    <t>RUIDO/VIBRACION EN TABLERO NO PUEDE IDENTI</t>
  </si>
  <si>
    <t>1503362</t>
  </si>
  <si>
    <t>SERV.MANT. DE  60.000 KM $14.300 ( DESC 30</t>
  </si>
  <si>
    <t>1503065</t>
  </si>
  <si>
    <t>COLOCAR CHAPON CUBRE CARTER $2700</t>
  </si>
  <si>
    <t>POLARIZADO INTERMEDIO $2400</t>
  </si>
  <si>
    <t>1503249</t>
  </si>
  <si>
    <t>COLCAR CHAPON CUBRE CARTER $2400</t>
  </si>
  <si>
    <t>158494</t>
  </si>
  <si>
    <t>ROTACION,ALINEADO MAS BALANCEADO $1300</t>
  </si>
  <si>
    <t>173751</t>
  </si>
  <si>
    <t>1503402</t>
  </si>
  <si>
    <t>RUIDO AL RODAR EN ZONA DELANTERA</t>
  </si>
  <si>
    <t>RUIDO EN HABITACULO EN ZONA TABLERO DE INS</t>
  </si>
  <si>
    <t>CONSOLA CENTRAL VIBRA Y PORTA VASO ESTA SU</t>
  </si>
  <si>
    <t>BURLETE DE PUERTA DELANTERA DERECHA SE LEV</t>
  </si>
  <si>
    <t>EMBELLECEDOR DE GUARDABARROS DELANT DERECH</t>
  </si>
  <si>
    <t>RUIDO EN ZONA TRASERA</t>
  </si>
  <si>
    <t>CHEQUEO GRAL</t>
  </si>
  <si>
    <t>213062</t>
  </si>
  <si>
    <t>SERVICIO 10000 KM. BONIF 10 %</t>
  </si>
  <si>
    <t>POLARIZADO INTERMEDIO PROMO LA CAJA</t>
  </si>
  <si>
    <t>PINTAR CACHA DE ESPEJO IZQ - (BONIF CLUB L</t>
  </si>
  <si>
    <t>11101</t>
  </si>
  <si>
    <t>SERVICIO ANUAL ($11300)</t>
  </si>
  <si>
    <t>262937</t>
  </si>
  <si>
    <t>POLARIZADO BO NIFICADO</t>
  </si>
  <si>
    <t>PGO357</t>
  </si>
  <si>
    <t>85372</t>
  </si>
  <si>
    <t>SERVICIO 60000 KM($12730) BONIF 30 % PAGO</t>
  </si>
  <si>
    <t>50631</t>
  </si>
  <si>
    <t>1502800</t>
  </si>
  <si>
    <t>SERVICIO 30000 KM ($ 14240) BONIF 30 % PAG</t>
  </si>
  <si>
    <t>271199</t>
  </si>
  <si>
    <t>SERVICIO 10000 KM.($14470) BONIF 10 %</t>
  </si>
  <si>
    <t>253081</t>
  </si>
  <si>
    <t>SERVICIO 10000 KM. ($14550) BONIF 10 % EN</t>
  </si>
  <si>
    <t>ROTACION ALINNEADO Y BALANCEADO</t>
  </si>
  <si>
    <t>RUIDO AL ACELERAR EN ZONA DELANTERA DERECH</t>
  </si>
  <si>
    <t>PORTON DEL BAUL REBOTA AL CERRR - SE CORRE</t>
  </si>
  <si>
    <t>RUIDO PERMANENTE EN MOTOR CON EL AIRE ENCE</t>
  </si>
  <si>
    <t>SERVICIO 10000 KM ($11300) BONIF 10 % ($ 1</t>
  </si>
  <si>
    <t>197353</t>
  </si>
  <si>
    <t>SERVICIO ANUAL ($11300) BONIF 10 % -($1017</t>
  </si>
  <si>
    <t>1502875</t>
  </si>
  <si>
    <t>COLOCAR CHAPON  ($2715)</t>
  </si>
  <si>
    <t>REEMPLAZO COJIN DL IZ</t>
  </si>
  <si>
    <t>FORFAIT BUJIAS 208 ($2050)</t>
  </si>
  <si>
    <t>271401</t>
  </si>
  <si>
    <t>SERVICIO 10000 KM ($11300) BONIF M10 %</t>
  </si>
  <si>
    <t>241921</t>
  </si>
  <si>
    <t>SERVICIO 40000 KM 13370</t>
  </si>
  <si>
    <t>PERDIDA DE FLUIDO ZONA BAJO MOTOR</t>
  </si>
  <si>
    <t>1502891</t>
  </si>
  <si>
    <t>SERVICIO 20000 KM ($ 11300) BONIF 20 % EN1</t>
  </si>
  <si>
    <t>SERVICIO 40000 KM ($14240) BO NIF 30 % PAG</t>
  </si>
  <si>
    <t>REEMPLAZAR PARABRISAS ($ 33775) BONIF15 %</t>
  </si>
  <si>
    <t>237806</t>
  </si>
  <si>
    <t>SERVICIO ANUAL ($11300) 6 PAGOS</t>
  </si>
  <si>
    <t>3820</t>
  </si>
  <si>
    <t>SERVICIO 80000 KM ($ 13770) BONIF 30</t>
  </si>
  <si>
    <t>SERVICIO 90000KM ($ 11570)</t>
  </si>
  <si>
    <t>REEMPLAZO DE SOPORTE</t>
  </si>
  <si>
    <t>REALIZAR CAMPAÑA ZUB - RETORNO DE INYECTOR</t>
  </si>
  <si>
    <t>SERVICIO 80000 KM  (CON BUJIAS) $14780</t>
  </si>
  <si>
    <t>224471</t>
  </si>
  <si>
    <t>SERVICIO 40000 KM ($ 13770) BONIF 30 %</t>
  </si>
  <si>
    <t>2224</t>
  </si>
  <si>
    <t>SERVICIO 30000 KM ($ 14240) BO NIF 30 % PA</t>
  </si>
  <si>
    <t>SERVICIO 30000 KM -</t>
  </si>
  <si>
    <t>SERVICIO 30000 KM BONIF 30 % PAGO CONTADO</t>
  </si>
  <si>
    <t>PERDIDA DE ACEITE ZONA BAO MOTOR</t>
  </si>
  <si>
    <t>SE ENCENDIò TEST DE STOP Y TEMPERATURA</t>
  </si>
  <si>
    <t>SERV DE 380000 KM</t>
  </si>
  <si>
    <t>9982</t>
  </si>
  <si>
    <t>SERVICIO DE 40.000 KM ($ 16450) REEMPLAZO</t>
  </si>
  <si>
    <t>POLARIZADOBONIFICADO</t>
  </si>
  <si>
    <t>REEMPLAZAR LAMPARA ROMPENIEBLAS DELANT IZQ</t>
  </si>
  <si>
    <t>SERVICIO 30000 KM BONIF 20 % 3 PAGOS</t>
  </si>
  <si>
    <t>SERVICIO 30000 KM ($ 12430- BONIF 30</t>
  </si>
  <si>
    <t>LIMPIEZA Y FRENTEDO DE PATILLAS DE FRENO</t>
  </si>
  <si>
    <t>195902</t>
  </si>
  <si>
    <t>SERVICIO ANUAL - ($13860) BONIF 10 %</t>
  </si>
  <si>
    <t>1503023</t>
  </si>
  <si>
    <t>SERVICIO 90000 KM BO NIF 30 % $8100 CONTAD</t>
  </si>
  <si>
    <t>SERVICIO 20000 KM ($11850) BONIF 20 %</t>
  </si>
  <si>
    <t>252997</t>
  </si>
  <si>
    <t>SERVICIO 40000 KM (C0N B8JIAS ) BONIF M30</t>
  </si>
  <si>
    <t>SE ENCIENDE TEST DE FALL MOTOR</t>
  </si>
  <si>
    <t>SERVICIO 20000 KM ($14550) BOPNIF 20 %</t>
  </si>
  <si>
    <t>REEMPL DE AMORT DEL DERECHO Y EXTREMO DE D</t>
  </si>
  <si>
    <t>LUZ DE STOP QUEDFA ENCENDIDA PERMANENTE</t>
  </si>
  <si>
    <t>CAMPAÑA JEF PROTECCION RAMAL DE LA BATERIA</t>
  </si>
  <si>
    <t>RUIDO EN MOTOR EN FRIO</t>
  </si>
  <si>
    <t>AL PONER CONTACTO AUTOMATICAMENTE SE ENCIE</t>
  </si>
  <si>
    <t>RUIDO PERMANENTE EN ZONA TRASERA LA IZQ</t>
  </si>
  <si>
    <t>SERVICIO 20000 KM - BO IF 20 % PAGO CONTAD</t>
  </si>
  <si>
    <t>3781</t>
  </si>
  <si>
    <t>SERVICIO DE 40.000 KM ($ 13860) BONIF 30 %</t>
  </si>
  <si>
    <t>REEMPLAZAR PASTILLAS DE FRENO TRASERAS</t>
  </si>
  <si>
    <t>REEMPLAZAR ESPEJO IZQ</t>
  </si>
  <si>
    <t>CONTROL DE TREN DELANTERO - IMPACTO EN RUE</t>
  </si>
  <si>
    <t>FORFAIT PATILLAS DE FRENO DELANTETRAS</t>
  </si>
  <si>
    <t>REEMPLAZO LAMPARAS VARIAS</t>
  </si>
  <si>
    <t>POLARIZADO BONFICADO</t>
  </si>
  <si>
    <t>REEMPLAZO CONTROL CRUCERO</t>
  </si>
  <si>
    <t>SE ENCIENDE TEST DE ESP-ARS</t>
  </si>
  <si>
    <t>249151</t>
  </si>
  <si>
    <t>SE ENCIENDE TEST DE ALERTA FALLO DE MOTOR</t>
  </si>
  <si>
    <t>PERIDIO LIQ REFRIGERANTE</t>
  </si>
  <si>
    <t>FORFAIT ACEITE Y FILTRO 207</t>
  </si>
  <si>
    <t>268226</t>
  </si>
  <si>
    <t>SERVICIO 10000 KM. - 12680-10 % - 11400</t>
  </si>
  <si>
    <t>CAMPAÑA ZUT - 208 DAML - BRAZOS DE SUSPENS</t>
  </si>
  <si>
    <t>CAMPAÑA ZWR - 208, 308, 408 DAML - CORREA</t>
  </si>
  <si>
    <t>253542</t>
  </si>
  <si>
    <t>SERVICIO 30000 KM ($ 12680) BONIF M30 %</t>
  </si>
  <si>
    <t>259588</t>
  </si>
  <si>
    <t>267569</t>
  </si>
  <si>
    <t>SERVICIO ANUAL ($ 12680) BONIF M10 %</t>
  </si>
  <si>
    <t>CAMPAÑA JMY - TRAVELLER, EXPERT - ROTULA D</t>
  </si>
  <si>
    <t>CAMPAÑA JJE SOFT DEL MOTOR</t>
  </si>
  <si>
    <t>1503093</t>
  </si>
  <si>
    <t>INSTALAR ALARMA (PROMO EFECTIVO)</t>
  </si>
  <si>
    <t>INSTALAR SENSORES DE AYUDA ESTACIONANMIENT</t>
  </si>
  <si>
    <t>REEMPLAZO SONDA INFERIOR OXIGENO</t>
  </si>
  <si>
    <t>CAMPAÑA HYV - CAJA DE SALIDA DE AGUA</t>
  </si>
  <si>
    <t>1503167</t>
  </si>
  <si>
    <t>SERVICIO 70000 KM ($ 16350)</t>
  </si>
  <si>
    <t>SERVICIO 70000 KM -</t>
  </si>
  <si>
    <t>1503186</t>
  </si>
  <si>
    <t>MOTOR FALLA DESPUES DE CARGA DE COMBUSTIBL</t>
  </si>
  <si>
    <t>ALGIRAR LA DIRECCION SE ENCIENDE TEST DE S</t>
  </si>
  <si>
    <t>CAMPAÑA HPA FIJACION DEL TUBO DE LA CAJA D</t>
  </si>
  <si>
    <t>RUIDO EN MOTOR CON EL A/A ENCENDIDO</t>
  </si>
  <si>
    <t>REEMPLAZO PESTILLO CERRADURA BAUL</t>
  </si>
  <si>
    <t>RUIDO A VIENTO ZONA TRASERA DERECHA</t>
  </si>
  <si>
    <t>REEMPLAZO ELECTROVENTILADOR, CAJA Y FUSIBL</t>
  </si>
  <si>
    <t>RUIDO TAC ENZONA DELANTERA AL GIRAR LA DIR</t>
  </si>
  <si>
    <t>REPARACION DE TREN TRASERO SEGUN PRESUPUES</t>
  </si>
  <si>
    <t>FORFAIT AMORT TRAEROS 207</t>
  </si>
  <si>
    <t>263628</t>
  </si>
  <si>
    <t>SERV DE 10.000 KM</t>
  </si>
  <si>
    <t>SERV DE 40.000</t>
  </si>
  <si>
    <t>269600</t>
  </si>
  <si>
    <t>SERVICIO 70000 KM ($14640) BONIF 30 % PAGO</t>
  </si>
  <si>
    <t>REEMPLAZO CORREA DISTRIBUCION KIT COMPLETO</t>
  </si>
  <si>
    <t>FORT FAIT PASTILLAS FRENO DELANTERAS</t>
  </si>
  <si>
    <t>ALINEADO-BALANCEO-ROTACION</t>
  </si>
  <si>
    <t>240332</t>
  </si>
  <si>
    <t>CONTROL DE TREN DELANTERO POR IMPACTO EN R</t>
  </si>
  <si>
    <t>261483</t>
  </si>
  <si>
    <t>SERVICIO DE 20.000 KM ($17400) BONIF 10 %</t>
  </si>
  <si>
    <t>255268</t>
  </si>
  <si>
    <t>SERVICIO 20000 KM BONIF 10 % 3 PAGOS MSTER</t>
  </si>
  <si>
    <t>PDY767</t>
  </si>
  <si>
    <t>132059</t>
  </si>
  <si>
    <t>SERVICIO 50000 KM ($14900) BONIF 30 % EN 1</t>
  </si>
  <si>
    <t>206107</t>
  </si>
  <si>
    <t>REEMPLAZO DE BUJIAS Y FILTRO DE COMBUSTIBL</t>
  </si>
  <si>
    <t>38297</t>
  </si>
  <si>
    <t>224968</t>
  </si>
  <si>
    <t>REEMPLAZAR LAMAPARA DE PANTALLA MULTIFUNCI</t>
  </si>
  <si>
    <t>C57875</t>
  </si>
  <si>
    <t>MOTOR FALLA Y PIERDE POTENCIA EN RUTA ($23</t>
  </si>
  <si>
    <t>SE ENCIENDE STOP Y TEMPERATURA SE VA AL MA</t>
  </si>
  <si>
    <t>250733</t>
  </si>
  <si>
    <t>POLARIZADO IN TERMEDIO</t>
  </si>
  <si>
    <t>SERVICIO 30000 KM 16000 BONIF 30 %</t>
  </si>
  <si>
    <t>RUIDO EN MOTOR AL ARRANCAR EN FRIOI</t>
  </si>
  <si>
    <t>REEMPLAZO DE PATILLAS DE FRENO DELANTERAS</t>
  </si>
  <si>
    <t>1502970</t>
  </si>
  <si>
    <t>TUERCAS ANTIRROBO RUEDAS ($ 1405)</t>
  </si>
  <si>
    <t>NO FUNCIONA GRIP CONTROL NI HILL ASIST</t>
  </si>
  <si>
    <t>REPARACION DE PINTURA $ 4700</t>
  </si>
  <si>
    <t>RUIDO AL RODAR EN ZONA TRASERA</t>
  </si>
  <si>
    <t>PUERTAS DELANTERS REBOTAN AL CERRAR</t>
  </si>
  <si>
    <t>ARRANCA FALLANDO SIN ENCENDIDO DE TESTIGOS</t>
  </si>
  <si>
    <t>SERVICIO  130,000 KM</t>
  </si>
  <si>
    <t>CAMPAÑA ZWR CORREA DE DISTRIBUCION</t>
  </si>
  <si>
    <t>73027</t>
  </si>
  <si>
    <t>FORFAIT DE BUJIAS DE ENCENDIDO 308-408</t>
  </si>
  <si>
    <t>242251</t>
  </si>
  <si>
    <t>SE CIERRA COMO NULA POR QUE SE GRABò DOS V</t>
  </si>
  <si>
    <t>BAJA EL NIVEL DE LIQ REFRIGERANTE AL MINIM</t>
  </si>
  <si>
    <t>PEDAL DE EMBRAGUE HACE RUIDO AL SOLTAR</t>
  </si>
  <si>
    <t>SE ENCIENDE TESTIGO DE ABS Y TABLERO DE IN</t>
  </si>
  <si>
    <t>1503317</t>
  </si>
  <si>
    <t>REEMPLAZO DE TAPA DE VALVULAS Y TUBO DE AI</t>
  </si>
  <si>
    <t>NRL583</t>
  </si>
  <si>
    <t>1503299</t>
  </si>
  <si>
    <t>SERVICIO 50000 KM ($ 12680) BONIF 30 % CON</t>
  </si>
  <si>
    <t>COLOCAR VENTILETE DE PUERTA DELANTER DEREC</t>
  </si>
  <si>
    <t>SERVICIO 20000 KM ($ 14640) BONIF M20 % $1</t>
  </si>
  <si>
    <t>SERVICIO 80000 KM ($18440) BONIF M30 %</t>
  </si>
  <si>
    <t>11732</t>
  </si>
  <si>
    <t>CAMBIO DE DISCOS Y PASTILLAS DE FRENO DELA</t>
  </si>
  <si>
    <t>REEMPLAZO PASTILLAS FRENO DELANTERAS</t>
  </si>
  <si>
    <t>261342</t>
  </si>
  <si>
    <t>CAMPAÑA DE SANEAMIENTO ZUT - BRAZOS DE SUS</t>
  </si>
  <si>
    <t>CAMPAÑA JEG- SOFT DEL MOTOR</t>
  </si>
  <si>
    <t>SERVICIO 80000 KM ($18440) BONIF 30%</t>
  </si>
  <si>
    <t>1502888</t>
  </si>
  <si>
    <t>COLOCAR CHAPON PROMO EFECTIVO - $</t>
  </si>
  <si>
    <t>NO LLE LOS PEN DRIVE</t>
  </si>
  <si>
    <t>INSTALAR ALARMA ($ 6055) PAGO EFECTIVO</t>
  </si>
  <si>
    <t>SERVICIO 40000 KM ($16000) BONIF 30 % PAGO</t>
  </si>
  <si>
    <t>79000</t>
  </si>
  <si>
    <t>CAMBIO ACEITE Y FILTRO ($5719)</t>
  </si>
  <si>
    <t>99785</t>
  </si>
  <si>
    <t>CAMPAÑA JFB- TALERO DE INSTRUMENTOS</t>
  </si>
  <si>
    <t>PORTON DEL BAUL NO CIERRA</t>
  </si>
  <si>
    <t>REEMPLAZO KIT DISTRIB GTIA PR IMP: 8P1</t>
  </si>
  <si>
    <t>REEMPLAZO MONOGRAMA</t>
  </si>
  <si>
    <t>SERVICIO 30000 KM - $ 12680 BONIFICACION 3</t>
  </si>
  <si>
    <t>SERVICIO DE 30.000 KM ($ 14640) BONIF 20 %</t>
  </si>
  <si>
    <t>CRISTAL DE PUERTA CONDUCTOR SUBE ESCALONAD</t>
  </si>
  <si>
    <t>271008</t>
  </si>
  <si>
    <t>21743</t>
  </si>
  <si>
    <t>REEMPLAZAR TENSORES DE LA DISTRIBUCION ($1</t>
  </si>
  <si>
    <t>257579</t>
  </si>
  <si>
    <t>1503388</t>
  </si>
  <si>
    <t>SERVICIO DE 10.000 KM.</t>
  </si>
  <si>
    <t>REEMPLAZAR ESCOBILLAS BONIF 20 % CLUB LA V</t>
  </si>
  <si>
    <t>REPARACION DE CHAPA SINIESTRO 030102187847</t>
  </si>
  <si>
    <t>REPARACION DE PINTURA SINIESTRO 0301021878</t>
  </si>
  <si>
    <t>271425</t>
  </si>
  <si>
    <t>REPUESTOS SINIESTRO 0041901196859</t>
  </si>
  <si>
    <t>PINTURA</t>
  </si>
  <si>
    <t>MOLDURA EXTERIOR DE PTA TRAS. IZQ. SE SALE</t>
  </si>
  <si>
    <t>CAPOT NO ABRE</t>
  </si>
  <si>
    <t>222006</t>
  </si>
  <si>
    <t>SERV.MANT. DE  10.000 KM (14470) EN 3 CUOT</t>
  </si>
  <si>
    <t>1502990</t>
  </si>
  <si>
    <t>REPARACION DE PINTURA  (ULTIMO ACUERDO C/</t>
  </si>
  <si>
    <t>202143</t>
  </si>
  <si>
    <t>DISTRIBUCION COMPL. C/BBA AGUA Y CORREA AC</t>
  </si>
  <si>
    <t>CAMBIO PARABRISAS (27280.83)</t>
  </si>
  <si>
    <t>REEMPLAZO SONDA DE OXIGENO</t>
  </si>
  <si>
    <t>247960</t>
  </si>
  <si>
    <t>FRANQUICIA CARGO CLIENTE (      8094</t>
  </si>
  <si>
    <t>FRANQUICIA CARGO CLIENTE  (       15000</t>
  </si>
  <si>
    <t>REPARACION DE CHAPA (PARAGOLPE DEL</t>
  </si>
  <si>
    <t>REPARACION DE PINTURA CON CAHA DE ESPEJO D</t>
  </si>
  <si>
    <t>SERV.MANT. DE  80.000 KM (14470 C/ 30% DES</t>
  </si>
  <si>
    <t>REPARACION DE PINTURA (16295)</t>
  </si>
  <si>
    <t>REPARACION DE CHAPA SINIESTRO 70-74005</t>
  </si>
  <si>
    <t>MICROBOLLO ES GUARDABARROS DEL IZQ. (1500)</t>
  </si>
  <si>
    <t>ALINEADO Y BALANCEO (1300) CONTROL PASTILL</t>
  </si>
  <si>
    <t>REPARACION DE PINTURA (43708.04)</t>
  </si>
  <si>
    <t>VIDRIO D/PTA D.I. SE BAJA SINIESTRO. 20021</t>
  </si>
  <si>
    <t>REPARACION DE PINTURA SINIESTRO 70-74005</t>
  </si>
  <si>
    <t>REPARACION DE CHAPA SINIESTRO 2043512</t>
  </si>
  <si>
    <t>REPARACION DE PINTURA SINIESTRO 2043512</t>
  </si>
  <si>
    <t>BURLETE DE PUERTA DEL.IZQ CON DESGASTE PRE</t>
  </si>
  <si>
    <t>UNO DE LOS PARLANTES IZQ. A VECES BAJA EL</t>
  </si>
  <si>
    <t>CAMPAÑA DE SANEAMIENTO JEF PROTECCION RAMA</t>
  </si>
  <si>
    <t>FRANQUICIA CARGO CLIENTE (      )</t>
  </si>
  <si>
    <t>REPARACION DE CHAPA  SIN. 2218058</t>
  </si>
  <si>
    <t>REPARACION DE PINTURA SINIESTRO 2218058</t>
  </si>
  <si>
    <t>REPARACION DE CHAPA SINIESTRO 5010-0022863</t>
  </si>
  <si>
    <t>REPARACION DE PINTURA SINIESTRO 5010002286</t>
  </si>
  <si>
    <t>REPUESTOS SINIESTRO 52/02/098407/00</t>
  </si>
  <si>
    <t>REPARACION DE CHAPA SINIESTRO 52/02/098407</t>
  </si>
  <si>
    <t>REPARACION DE MECANICA SINIESTRO 52/02/098</t>
  </si>
  <si>
    <t>GOLPETEO EN PARTE TRASERA AL ANDAR</t>
  </si>
  <si>
    <t>RUIDO GOLPETEO AL ARRANCAR EN FRIO</t>
  </si>
  <si>
    <t>REPARACION DE CHAPA SINIESTRO 2083556</t>
  </si>
  <si>
    <t>REPARACION DE PINTURA SINIESTRO 2083556</t>
  </si>
  <si>
    <t>FRANQUICIA CARGO CLIENTE (9500)</t>
  </si>
  <si>
    <t>REPARAR CAPOT</t>
  </si>
  <si>
    <t>PROVISION DE REPUESTOS SINIESTRO 461909</t>
  </si>
  <si>
    <t>REPARACION DE PINTURA SINIESTRO 461909</t>
  </si>
  <si>
    <t>265332</t>
  </si>
  <si>
    <t>SERV.MANT. DE  10.000 KM (BONIFICADO)</t>
  </si>
  <si>
    <t>REPARACION DE CHAPA SINIESTRO 461909</t>
  </si>
  <si>
    <t>76732</t>
  </si>
  <si>
    <t>REPARACION DE CHAPA     CLUB LA VOZ</t>
  </si>
  <si>
    <t>REPARACION DE PINTURA  Y LUSTRADO   CLUB L</t>
  </si>
  <si>
    <t>PRESUP.CH. PINT. Y FALTANTES P/ROBO SINIES</t>
  </si>
  <si>
    <t>REPARACION DE PINTURA SINIESTRO 2074622</t>
  </si>
  <si>
    <t>REPARACION DE MECANICA SINIESTRO 2074622</t>
  </si>
  <si>
    <t>270936</t>
  </si>
  <si>
    <t>FRANQUICIA CARGO CLIENTE (               )</t>
  </si>
  <si>
    <t>PJO869</t>
  </si>
  <si>
    <t>232603</t>
  </si>
  <si>
    <t>FRANQUICIA CARGO CLIENTE (9660 )</t>
  </si>
  <si>
    <t>REPARACION DE CHAPA  SIN. 2002152621     E</t>
  </si>
  <si>
    <t>REPARACION DE PINTURA SIN. 2002152621</t>
  </si>
  <si>
    <t>REPARACION DE CHAPA SIN. 50100028539    LA</t>
  </si>
  <si>
    <t>17306</t>
  </si>
  <si>
    <t>FRANQUICIA CARGO CLIENTE (23900)</t>
  </si>
  <si>
    <t>REPARACION DE CHAPA ZOCALO DER</t>
  </si>
  <si>
    <t>REPARACION DE PINTURA ZOCALO DER. (14800)</t>
  </si>
  <si>
    <t>REPARACION DE CHAPA PARTE DEL.DER. SINIEST</t>
  </si>
  <si>
    <t>FRANQUICIA CARGO CLIENTE (25620)</t>
  </si>
  <si>
    <t>PARABRISAS DEFORMA LA IMAGEN ABAJO A LA DE</t>
  </si>
  <si>
    <t>CAMBIO CRISTAL DE TECHO SINIESTRO 03-01-02</t>
  </si>
  <si>
    <t>OINTURA DE CAPOT SE LEVANTO ADELANTE AL CE</t>
  </si>
  <si>
    <t>REPARACION DE CHAPA SINIESTRO C00419011721</t>
  </si>
  <si>
    <t>REPARACION DE PINTURA SINIESTRO C004190117</t>
  </si>
  <si>
    <t>REPARACION DE CHAPA SINIESTRO 030102221161</t>
  </si>
  <si>
    <t>REPARACION DE PINTURA SINIESTRO 0301022211</t>
  </si>
  <si>
    <t>265428</t>
  </si>
  <si>
    <t>PINTAR CACHA DE ESPEJO IZQ. (1200)  PIEZA</t>
  </si>
  <si>
    <t>PANTALLA TACTIL MUESTRA INPERFECCION DEL L</t>
  </si>
  <si>
    <t>PREPARACIONN ENTREGA</t>
  </si>
  <si>
    <t>PANTALLA DE STEREO NO RESPONDE AL TACTIL</t>
  </si>
  <si>
    <t>210012</t>
  </si>
  <si>
    <t>TECHO Y CAPOT RAYADOS</t>
  </si>
  <si>
    <t>TESTIGO DE MOTOR QUEDA ENCENDIDO</t>
  </si>
  <si>
    <t>210989</t>
  </si>
  <si>
    <t>REALIZAR CAMPAÑA JMY</t>
  </si>
  <si>
    <t>KS013458</t>
  </si>
  <si>
    <t>PANTALLA TACTIL CON INPERFECCION DE SU LAD</t>
  </si>
  <si>
    <t>PANTALLA TACTIL CON INPERFECCION EN LADO D</t>
  </si>
  <si>
    <t>PANTALLA DE STEREO NO RESPONDE EL TACTIL</t>
  </si>
  <si>
    <t>PANTALLA TACTIL CON INPERFECCIONES</t>
  </si>
  <si>
    <t>REEMPLAZO JUNTAS BASE FILTRO ACEITE</t>
  </si>
  <si>
    <t>REEMPLAZO JGO FIJACION ESCAPE</t>
  </si>
  <si>
    <t>LUSTRADO DE TECHO</t>
  </si>
  <si>
    <t>ZOCALO DERECHO PINTURA SALTADA Y RAYADO</t>
  </si>
  <si>
    <t>ROTURA EN INTERVENCION</t>
  </si>
  <si>
    <t>PANTALLA TACTIL CON IMPERFECCION EN PARTE</t>
  </si>
  <si>
    <t>OPTICA DELANTERA DERECHA CON HUMEDAD</t>
  </si>
  <si>
    <t>LIMPIEZA DE INTERIOR COMPLETA</t>
  </si>
  <si>
    <t>212236</t>
  </si>
  <si>
    <t>211926</t>
  </si>
  <si>
    <t>LUZ AMBIENTAL NO ENCIENDE (LED AZUL DE TEC</t>
  </si>
  <si>
    <t>KS014690</t>
  </si>
  <si>
    <t>O.R_F.cierre</t>
  </si>
  <si>
    <t>Total de Referencias Cerradas</t>
  </si>
  <si>
    <t>(Varios elementos)</t>
  </si>
  <si>
    <t>Etiquetas de fila</t>
  </si>
  <si>
    <t>Referencias cerradas</t>
  </si>
  <si>
    <t>Suma de Total factura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</si>
  <si>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</si>
  <si>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</si>
  <si>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</si>
  <si>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</si>
  <si>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</si>
  <si>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</si>
  <si>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</si>
  <si>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</si>
  <si>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Total general</t>
  </si>
  <si>
    <t>Tipo</t>
  </si>
  <si>
    <t>Tiempos de MO Garantia</t>
  </si>
  <si>
    <t>Tiempo Invertido</t>
  </si>
  <si>
    <t xml:space="preserve">Tiempo Reclamado </t>
  </si>
  <si>
    <t xml:space="preserve">Enero </t>
  </si>
  <si>
    <t xml:space="preserve">Febrero </t>
  </si>
  <si>
    <t xml:space="preserve">Marzo </t>
  </si>
  <si>
    <t>julio</t>
  </si>
  <si>
    <t xml:space="preserve">OR garantia cerradas en cero </t>
  </si>
  <si>
    <t>Cuenta de Refer.</t>
  </si>
  <si>
    <t>enero</t>
  </si>
  <si>
    <t>OR Garantia cerradas en cero por Mes</t>
  </si>
  <si>
    <t>Ref Cerradas en Garantia</t>
  </si>
  <si>
    <t>Ref cerradas en Cero</t>
  </si>
  <si>
    <t>% de ref en cero</t>
  </si>
  <si>
    <t>Tramitadas en Garantia</t>
  </si>
  <si>
    <t xml:space="preserve">Ref cerradas  tramitadas por dia </t>
  </si>
  <si>
    <t>FARIEL</t>
  </si>
  <si>
    <t>JUAN</t>
  </si>
  <si>
    <t>MARCO</t>
  </si>
  <si>
    <t>LUIS</t>
  </si>
  <si>
    <t>ALEJANDRO</t>
  </si>
  <si>
    <t>WQWQ156CH</t>
  </si>
  <si>
    <t>WQB477DS</t>
  </si>
  <si>
    <t>WQD284WQP</t>
  </si>
  <si>
    <t>WQD217EN</t>
  </si>
  <si>
    <t>WQC219WWQ</t>
  </si>
  <si>
    <t>WQC875EJ</t>
  </si>
  <si>
    <t>WQWQ724HI</t>
  </si>
  <si>
    <t>WQC487ED</t>
  </si>
  <si>
    <t>WQB952IF</t>
  </si>
  <si>
    <t>WQC695OP</t>
  </si>
  <si>
    <t>WQB494HN</t>
  </si>
  <si>
    <t>WQB570XU</t>
  </si>
  <si>
    <t>WQC769PB</t>
  </si>
  <si>
    <t>WQC453XV</t>
  </si>
  <si>
    <t>WQB753VO</t>
  </si>
  <si>
    <t>WQB913WQH</t>
  </si>
  <si>
    <t>WQC727ND</t>
  </si>
  <si>
    <t>WQWQ810SD</t>
  </si>
  <si>
    <t>8WQEGCNFPWQK</t>
  </si>
  <si>
    <t>WQB409XP</t>
  </si>
  <si>
    <t>WQB182GZ</t>
  </si>
  <si>
    <t>WQB191JM</t>
  </si>
  <si>
    <t>WQC073WQU</t>
  </si>
  <si>
    <t>WQWQ837PQ</t>
  </si>
  <si>
    <t>WQB204RD</t>
  </si>
  <si>
    <t>WQD141YC</t>
  </si>
  <si>
    <t>WQC481IP</t>
  </si>
  <si>
    <t>WQB523LJ</t>
  </si>
  <si>
    <t>WQB127SE</t>
  </si>
  <si>
    <t>WQC461ZL</t>
  </si>
  <si>
    <t>WQWQ971RB</t>
  </si>
  <si>
    <t>WQC214TF</t>
  </si>
  <si>
    <t>WQC716UY</t>
  </si>
  <si>
    <t>WQC214PZ</t>
  </si>
  <si>
    <t>WQC570IZ</t>
  </si>
  <si>
    <t>WQC030WE</t>
  </si>
  <si>
    <t>WQD029VJ</t>
  </si>
  <si>
    <t>WQC053IQ</t>
  </si>
  <si>
    <t>WQWQ481BJ</t>
  </si>
  <si>
    <t>WQWQ887WQE</t>
  </si>
  <si>
    <t>WQC214MY</t>
  </si>
  <si>
    <t>WQB159OG</t>
  </si>
  <si>
    <t>OPWQ371</t>
  </si>
  <si>
    <t>WQC869NG</t>
  </si>
  <si>
    <t>WQD408VM</t>
  </si>
  <si>
    <t>WQC707WQW</t>
  </si>
  <si>
    <t>WQC716RS</t>
  </si>
  <si>
    <t>WQWQ160JV</t>
  </si>
  <si>
    <t>WQB092EK</t>
  </si>
  <si>
    <t>WQB159LL</t>
  </si>
  <si>
    <t>WQWQ123WQWQ</t>
  </si>
  <si>
    <t>WQC959CV</t>
  </si>
  <si>
    <t>WQC435YE</t>
  </si>
  <si>
    <t>WQWQ871CF</t>
  </si>
  <si>
    <t>WQC291WZ</t>
  </si>
  <si>
    <t>WQC145TJ</t>
  </si>
  <si>
    <t>WQB159MP</t>
  </si>
  <si>
    <t>WQD326QS</t>
  </si>
  <si>
    <t>WQWQ550SS</t>
  </si>
  <si>
    <t>WQC136FR</t>
  </si>
  <si>
    <t>WQC935NN</t>
  </si>
  <si>
    <t>WQB428YQ</t>
  </si>
  <si>
    <t>WQC707FV</t>
  </si>
  <si>
    <t>WQB974HWQ</t>
  </si>
  <si>
    <t>WQB923LJ</t>
  </si>
  <si>
    <t>WQB529CS</t>
  </si>
  <si>
    <t>WQB107HZ</t>
  </si>
  <si>
    <t>WQB097IR</t>
  </si>
  <si>
    <t>WQC596SB</t>
  </si>
  <si>
    <t>WQWQ737SV</t>
  </si>
  <si>
    <t>WQWQ777CT</t>
  </si>
  <si>
    <t>WQB113BL</t>
  </si>
  <si>
    <t>WQC573ZT</t>
  </si>
  <si>
    <t>WQD342ZZ</t>
  </si>
  <si>
    <t>WQD389FK</t>
  </si>
  <si>
    <t>WQWQ962PF</t>
  </si>
  <si>
    <t>WQWQ682BJ</t>
  </si>
  <si>
    <t>WQC092BE</t>
  </si>
  <si>
    <t>WQB204IX</t>
  </si>
  <si>
    <t>WQD360DU</t>
  </si>
  <si>
    <t>WQD458LI</t>
  </si>
  <si>
    <t>WQD233VE</t>
  </si>
  <si>
    <t>WQD410MF</t>
  </si>
  <si>
    <t>WQD386BG</t>
  </si>
  <si>
    <t>WQD407KN</t>
  </si>
  <si>
    <t>WQC231MK</t>
  </si>
  <si>
    <t>WQWQ828PU</t>
  </si>
  <si>
    <t>WQC647WU</t>
  </si>
  <si>
    <t>WQC474QWQ</t>
  </si>
  <si>
    <t>WQD150PZ</t>
  </si>
  <si>
    <t>WQD284BL</t>
  </si>
  <si>
    <t>WQD326QP</t>
  </si>
  <si>
    <t>WQD334BO</t>
  </si>
  <si>
    <t>WQC688SP</t>
  </si>
  <si>
    <t>WQC182NL</t>
  </si>
  <si>
    <t>WQC031GG</t>
  </si>
  <si>
    <t>WQD132DE</t>
  </si>
  <si>
    <t>WQC114BB</t>
  </si>
  <si>
    <t>WQWQ167CC</t>
  </si>
  <si>
    <t>WQB483ZS</t>
  </si>
  <si>
    <t>WQB005OM</t>
  </si>
  <si>
    <t xml:space="preserve"> WQC903UW</t>
  </si>
  <si>
    <t>WQWQ994QE</t>
  </si>
  <si>
    <t>WQC135VR</t>
  </si>
  <si>
    <t>WQD142CQ</t>
  </si>
  <si>
    <t>WQC350OD</t>
  </si>
  <si>
    <t>WQC577HF</t>
  </si>
  <si>
    <t>WQC695PY</t>
  </si>
  <si>
    <t>WQWQ173UO</t>
  </si>
  <si>
    <t>WQC010TX</t>
  </si>
  <si>
    <t>WQWQ482UO</t>
  </si>
  <si>
    <t>WQWQ519MG</t>
  </si>
  <si>
    <t>WQC387HH</t>
  </si>
  <si>
    <t>WQWQ910HC</t>
  </si>
  <si>
    <t>WQC225RX</t>
  </si>
  <si>
    <t>WQWQ722PY</t>
  </si>
  <si>
    <t>WQC261JF</t>
  </si>
  <si>
    <t>WQC323QB</t>
  </si>
  <si>
    <t>WQWQ780UP</t>
  </si>
  <si>
    <t>WQC435PT</t>
  </si>
  <si>
    <t>WQB398HK</t>
  </si>
  <si>
    <t>WQB814FS</t>
  </si>
  <si>
    <t>WQC053HM</t>
  </si>
  <si>
    <t>WQB761TWQ</t>
  </si>
  <si>
    <t>WQWQ915BY</t>
  </si>
  <si>
    <t>WQB655CJ</t>
  </si>
  <si>
    <t>WQB358FX</t>
  </si>
  <si>
    <t>WQD051XQ</t>
  </si>
  <si>
    <t>WQD316DJ</t>
  </si>
  <si>
    <t>WQC596NL</t>
  </si>
  <si>
    <t>WQC502TT</t>
  </si>
  <si>
    <t>WQC436WQS</t>
  </si>
  <si>
    <t>WQC053NO</t>
  </si>
  <si>
    <t>WQC399GJ</t>
  </si>
  <si>
    <t>WQB666JN</t>
  </si>
  <si>
    <t>WQWQ040HG</t>
  </si>
  <si>
    <t>WQC237DJ</t>
  </si>
  <si>
    <t>WQD461UC</t>
  </si>
  <si>
    <t>WQC123WC</t>
  </si>
  <si>
    <t>WQC527NY</t>
  </si>
  <si>
    <t>WQD190NWQ</t>
  </si>
  <si>
    <t>WQWQ828PS</t>
  </si>
  <si>
    <t>WQC225QH</t>
  </si>
  <si>
    <t>WQB748LU</t>
  </si>
  <si>
    <t>WQC716TK</t>
  </si>
  <si>
    <t>WQB074ZJ</t>
  </si>
  <si>
    <t>WQC323ZR</t>
  </si>
  <si>
    <t>WQC758XN</t>
  </si>
  <si>
    <t>WQB594UU</t>
  </si>
  <si>
    <t>WQWQ086BQ</t>
  </si>
  <si>
    <t>WQWQ115GW</t>
  </si>
  <si>
    <t>WQC106LK</t>
  </si>
  <si>
    <t>WQWQ645VY</t>
  </si>
  <si>
    <t>WQWQ814ZL</t>
  </si>
  <si>
    <t>WQC231RZ</t>
  </si>
  <si>
    <t>WQD367XV</t>
  </si>
  <si>
    <t>WQC140NV</t>
  </si>
  <si>
    <t>WQC562HD</t>
  </si>
  <si>
    <t>WQD150ON</t>
  </si>
  <si>
    <t>WQD205QV</t>
  </si>
  <si>
    <t>WQC496MX</t>
  </si>
  <si>
    <t>WQD073DS</t>
  </si>
  <si>
    <t>WQC959CS</t>
  </si>
  <si>
    <t>WQD051WL</t>
  </si>
  <si>
    <t>WQC273SK</t>
  </si>
  <si>
    <t>WQD318IJ</t>
  </si>
  <si>
    <t>WQS401YU</t>
  </si>
  <si>
    <t>WQC756PZ</t>
  </si>
  <si>
    <t>WQB019EWQ</t>
  </si>
  <si>
    <t>WQC406CV</t>
  </si>
  <si>
    <t>WQC238GZ</t>
  </si>
  <si>
    <t>WQD121EG</t>
  </si>
  <si>
    <t>WQC195VK</t>
  </si>
  <si>
    <t>WQC307XO</t>
  </si>
  <si>
    <t>WQC380RD</t>
  </si>
  <si>
    <t>WQC220WQJ</t>
  </si>
  <si>
    <t>WQWQ954EB</t>
  </si>
  <si>
    <t>WQC654FL</t>
  </si>
  <si>
    <t>WQB868ST</t>
  </si>
  <si>
    <t>WQWQ001EP</t>
  </si>
  <si>
    <t>WQC355CD</t>
  </si>
  <si>
    <t>WQC756PP</t>
  </si>
  <si>
    <t>WQB765KM</t>
  </si>
  <si>
    <t>WQWQ262QH</t>
  </si>
  <si>
    <t>WQD164GJ</t>
  </si>
  <si>
    <t>WQC406GB</t>
  </si>
  <si>
    <t>WQC515WK</t>
  </si>
  <si>
    <t>WQC226WQC</t>
  </si>
  <si>
    <t>WQC869DH</t>
  </si>
  <si>
    <t>WQC851FE</t>
  </si>
  <si>
    <t>WQC727KH</t>
  </si>
  <si>
    <t>WQD365UR</t>
  </si>
  <si>
    <t>WQD313WQC</t>
  </si>
  <si>
    <t>WQD256OW</t>
  </si>
  <si>
    <t>WQD312YF</t>
  </si>
  <si>
    <t>WQD360DD</t>
  </si>
  <si>
    <t>WQWQ545YE</t>
  </si>
  <si>
    <t>WQWQ083EM</t>
  </si>
  <si>
    <t>WQWQ433YO</t>
  </si>
  <si>
    <t>WQWQ686YH</t>
  </si>
  <si>
    <t>WQB159FW</t>
  </si>
  <si>
    <t>WQD128ZZ</t>
  </si>
  <si>
    <t>WQC435XF</t>
  </si>
  <si>
    <t>WQB729BS</t>
  </si>
  <si>
    <t>WQC945IO</t>
  </si>
  <si>
    <t>WQC640FT</t>
  </si>
  <si>
    <t>WQC710VX</t>
  </si>
  <si>
    <t>WQC196CU</t>
  </si>
  <si>
    <t>WQC135VS</t>
  </si>
  <si>
    <t>WQC208JD</t>
  </si>
  <si>
    <t>WQC305VL</t>
  </si>
  <si>
    <t>WQC393QW</t>
  </si>
  <si>
    <t>WQD422WP</t>
  </si>
  <si>
    <t>WQD420JH</t>
  </si>
  <si>
    <t>WQC881GE</t>
  </si>
  <si>
    <t>WQC975OX</t>
  </si>
  <si>
    <t>WQD339SO</t>
  </si>
  <si>
    <t>WQC196DP</t>
  </si>
  <si>
    <t>WQD034OF</t>
  </si>
  <si>
    <t>WQD243SY</t>
  </si>
  <si>
    <t>WQB649VY</t>
  </si>
  <si>
    <t>WQB322WF</t>
  </si>
  <si>
    <t>WQWQ054MJ</t>
  </si>
  <si>
    <t>WQC296FU</t>
  </si>
  <si>
    <t>WQWQ415BK</t>
  </si>
  <si>
    <t>WQD009WO</t>
  </si>
  <si>
    <t>WQB065JW</t>
  </si>
  <si>
    <t>WQC020GI</t>
  </si>
  <si>
    <t>WQC082WQZ</t>
  </si>
  <si>
    <t>WQC079NWQ</t>
  </si>
  <si>
    <t>WQC428GG</t>
  </si>
  <si>
    <t>WQD368EE</t>
  </si>
  <si>
    <t>WQB789OM</t>
  </si>
  <si>
    <t>WQC204RS</t>
  </si>
  <si>
    <t>WQC182SC</t>
  </si>
  <si>
    <t>WQC214LW</t>
  </si>
  <si>
    <t>WQC285GZ</t>
  </si>
  <si>
    <t>WQB576FE</t>
  </si>
  <si>
    <t>WQC531QY</t>
  </si>
  <si>
    <t>WQC189UY</t>
  </si>
  <si>
    <t>WQC323ZK</t>
  </si>
  <si>
    <t>WQC670RE</t>
  </si>
  <si>
    <t>WQC428FC</t>
  </si>
  <si>
    <t>WQWQ948DI</t>
  </si>
  <si>
    <t>WQC231RD</t>
  </si>
  <si>
    <t>WQB277ZV</t>
  </si>
  <si>
    <t>WQC967YZ</t>
  </si>
  <si>
    <t>WQB346TL</t>
  </si>
  <si>
    <t>WQB968RK</t>
  </si>
  <si>
    <t>WQWQ815BC</t>
  </si>
  <si>
    <t>WQB040IP</t>
  </si>
  <si>
    <t>WQC285JL</t>
  </si>
  <si>
    <t>WQC886BQ</t>
  </si>
  <si>
    <t>WQC461XB</t>
  </si>
  <si>
    <t>WQC677WQE</t>
  </si>
  <si>
    <t>WQC913PWQ</t>
  </si>
  <si>
    <t>WQC544JE</t>
  </si>
  <si>
    <t>WQD449GX</t>
  </si>
  <si>
    <t>WQD195CV</t>
  </si>
  <si>
    <t>WQWQ948OZ</t>
  </si>
  <si>
    <t>WQC106GF</t>
  </si>
  <si>
    <t>WQB182JY</t>
  </si>
  <si>
    <t>WQWQ397JR</t>
  </si>
  <si>
    <t>WQC745BW</t>
  </si>
  <si>
    <t>WQC394IJ</t>
  </si>
  <si>
    <t>WQWQ866JF</t>
  </si>
  <si>
    <t>WQC869BX</t>
  </si>
  <si>
    <t>WQC208PC</t>
  </si>
  <si>
    <t>WQWQ789RY</t>
  </si>
  <si>
    <t>WQC727RB</t>
  </si>
  <si>
    <t>WQB127TO</t>
  </si>
  <si>
    <t>WQWQ009HL</t>
  </si>
  <si>
    <t>WQC131LT</t>
  </si>
  <si>
    <t>WQC020NL</t>
  </si>
  <si>
    <t>WQWQ941BN</t>
  </si>
  <si>
    <t>WQC296EC</t>
  </si>
  <si>
    <t>WQC783GJ</t>
  </si>
  <si>
    <t>WQC468WQF</t>
  </si>
  <si>
    <t>WQC140KZ</t>
  </si>
  <si>
    <t>WQD092LW</t>
  </si>
  <si>
    <t>WQC254HU</t>
  </si>
  <si>
    <t>WQC647VWQ</t>
  </si>
  <si>
    <t>WQB375JU</t>
  </si>
  <si>
    <t>WQC782TZ</t>
  </si>
  <si>
    <t>WQC231PB</t>
  </si>
  <si>
    <t>WQC802GT</t>
  </si>
  <si>
    <t>WQWQ936FB</t>
  </si>
  <si>
    <t>WQWQ299YI</t>
  </si>
  <si>
    <t>WQWQ739BS</t>
  </si>
  <si>
    <t>WQWQ402KL</t>
  </si>
  <si>
    <t>WQD284BY</t>
  </si>
  <si>
    <t>WQWQ786YI</t>
  </si>
  <si>
    <t>WQB187DC</t>
  </si>
  <si>
    <t>WQB929KP</t>
  </si>
  <si>
    <t>WQC195ZZ</t>
  </si>
  <si>
    <t>WQWQ616OF</t>
  </si>
  <si>
    <t>WQC196WQK</t>
  </si>
  <si>
    <t>WQB600TD</t>
  </si>
  <si>
    <t>WQWQ029SC</t>
  </si>
  <si>
    <t>WQC254FD</t>
  </si>
  <si>
    <t>WQC172NG</t>
  </si>
  <si>
    <t>WQWQ798OF</t>
  </si>
  <si>
    <t>WQWQ504KE</t>
  </si>
  <si>
    <t>WQC111KV</t>
  </si>
  <si>
    <t>WQC214OF</t>
  </si>
  <si>
    <t>WQC182RL</t>
  </si>
  <si>
    <t>WQB571NO</t>
  </si>
  <si>
    <t>WQD256OC</t>
  </si>
  <si>
    <t>WQC177WF</t>
  </si>
  <si>
    <t>WQB952HE</t>
  </si>
  <si>
    <t>WQD146BP</t>
  </si>
  <si>
    <t>WQC783KE</t>
  </si>
  <si>
    <t>WQWQ186PQ</t>
  </si>
  <si>
    <t>WQB085DO</t>
  </si>
  <si>
    <t>WQC231JU</t>
  </si>
  <si>
    <t>WQC261KL</t>
  </si>
  <si>
    <t>WQWQ910DK</t>
  </si>
  <si>
    <t>WQB085FF</t>
  </si>
  <si>
    <t>WQD318PZ</t>
  </si>
  <si>
    <t>WQB039YQ</t>
  </si>
  <si>
    <t>WQC606TZ</t>
  </si>
  <si>
    <t>WQB903LB</t>
  </si>
  <si>
    <t>WQB800IR</t>
  </si>
  <si>
    <t>WQB748WH</t>
  </si>
  <si>
    <t>WQD104UJ</t>
  </si>
  <si>
    <t>WQWQ967IR</t>
  </si>
  <si>
    <t>WQC633ED</t>
  </si>
  <si>
    <t>WQWQ282QH</t>
  </si>
  <si>
    <t>WQWQ218WQZ</t>
  </si>
  <si>
    <t>WQWQ529YO</t>
  </si>
  <si>
    <t>WQC025GK</t>
  </si>
  <si>
    <t>WQC787ZO</t>
  </si>
  <si>
    <t>WQB613HZ</t>
  </si>
  <si>
    <t>WQB364XWQ</t>
  </si>
  <si>
    <t>WQB368YD</t>
  </si>
  <si>
    <t>WQB860VWQ</t>
  </si>
  <si>
    <t>WQB135PM</t>
  </si>
  <si>
    <t>WQD034RN</t>
  </si>
  <si>
    <t>WQC168CT</t>
  </si>
  <si>
    <t>WQD199ES</t>
  </si>
  <si>
    <t>WQWQ931EM</t>
  </si>
  <si>
    <t>WQC182SZ</t>
  </si>
  <si>
    <t>WQC551NX</t>
  </si>
  <si>
    <t>WQWQ402LX</t>
  </si>
  <si>
    <t>WQB106YW</t>
  </si>
  <si>
    <t>WQWQ990HX</t>
  </si>
  <si>
    <t>WQD336LX</t>
  </si>
  <si>
    <t>WQB832KL</t>
  </si>
  <si>
    <t>WQWQ990KU</t>
  </si>
  <si>
    <t>WQWQ250XB</t>
  </si>
  <si>
    <t>WQC626ID</t>
  </si>
  <si>
    <t>WQC254NM</t>
  </si>
  <si>
    <t>WQC992XL</t>
  </si>
  <si>
    <t>WQC475BJ</t>
  </si>
  <si>
    <t>WQC140LX</t>
  </si>
  <si>
    <t>WQC364DE</t>
  </si>
  <si>
    <t>WQWQ658SP</t>
  </si>
  <si>
    <t>WQWQ545XY</t>
  </si>
  <si>
    <t>WQWQ806YI</t>
  </si>
  <si>
    <t>WQD340SX</t>
  </si>
  <si>
    <t>WQWQ317KY</t>
  </si>
  <si>
    <t>WQC934XS</t>
  </si>
  <si>
    <t>WQC449OX</t>
  </si>
  <si>
    <t>WQC783EE</t>
  </si>
  <si>
    <t>WQC843OWQ</t>
  </si>
  <si>
    <t>PHWQ335</t>
  </si>
  <si>
    <t>WQWQ981ES</t>
  </si>
  <si>
    <t>WQC475CF</t>
  </si>
  <si>
    <t>WQD051RN</t>
  </si>
  <si>
    <t>WQB426KN</t>
  </si>
  <si>
    <t>WQB518GM</t>
  </si>
  <si>
    <t>WQC294BS</t>
  </si>
  <si>
    <t>WQC496NK</t>
  </si>
  <si>
    <t>WQWQ786YV</t>
  </si>
  <si>
    <t>WQB818SD</t>
  </si>
  <si>
    <t>WQC350KF</t>
  </si>
  <si>
    <t>WQWQ211UP</t>
  </si>
  <si>
    <t>WQC428GI</t>
  </si>
  <si>
    <t>WQWQ332DZ</t>
  </si>
  <si>
    <t>WQB767FY</t>
  </si>
  <si>
    <t>WQC794US</t>
  </si>
  <si>
    <t>WQB799XT</t>
  </si>
  <si>
    <t>WQWQ383RL</t>
  </si>
  <si>
    <t>WQB513TQ</t>
  </si>
  <si>
    <t>WQB736VX</t>
  </si>
  <si>
    <t>WQC131MWQ</t>
  </si>
  <si>
    <t>WQWQ967IF</t>
  </si>
  <si>
    <t>WQB213YM</t>
  </si>
  <si>
    <t>WQC030WK</t>
  </si>
  <si>
    <t>WQC982NK</t>
  </si>
  <si>
    <t>WQWQ462HX</t>
  </si>
  <si>
    <t>WQB538MB</t>
  </si>
  <si>
    <t>WQC818CQ</t>
  </si>
  <si>
    <t>WQC435ZW</t>
  </si>
  <si>
    <t>WQB299OY</t>
  </si>
  <si>
    <t>WQWQ737RW</t>
  </si>
  <si>
    <t>WQC897DP</t>
  </si>
  <si>
    <t>WQC091UN</t>
  </si>
  <si>
    <t>WQB600TL</t>
  </si>
  <si>
    <t>WQB261JQ</t>
  </si>
  <si>
    <t>WQB800IY</t>
  </si>
  <si>
    <t>WQC764PR</t>
  </si>
  <si>
    <t>WQWQ855PD</t>
  </si>
  <si>
    <t>WQB644LN</t>
  </si>
  <si>
    <t>WQC157SN</t>
  </si>
  <si>
    <t>WQC441LE</t>
  </si>
  <si>
    <t>WQC567YS</t>
  </si>
  <si>
    <t>WQB120QC</t>
  </si>
  <si>
    <t>WQWQ786LD</t>
  </si>
  <si>
    <t>WQC567XV</t>
  </si>
  <si>
    <t>WQC487IE</t>
  </si>
  <si>
    <t>WQD422SF</t>
  </si>
  <si>
    <t>WQC408BJ</t>
  </si>
  <si>
    <t>WQD247SP</t>
  </si>
  <si>
    <t>WQC765WQL</t>
  </si>
  <si>
    <t>WQD233UL</t>
  </si>
  <si>
    <t>WQC537ZK</t>
  </si>
  <si>
    <t>WQC868VW</t>
  </si>
  <si>
    <t>WQC248HT</t>
  </si>
  <si>
    <t>WQB800FT</t>
  </si>
  <si>
    <t>WQB682OH</t>
  </si>
  <si>
    <t>WQB940LU</t>
  </si>
  <si>
    <t>WQWQ001WQG</t>
  </si>
  <si>
    <t>WQC357DR</t>
  </si>
  <si>
    <t>WQD284WQM</t>
  </si>
  <si>
    <t>WQB328LU</t>
  </si>
  <si>
    <t>WQB552CWQ</t>
  </si>
  <si>
    <t>WQC140LZ</t>
  </si>
  <si>
    <t>WQC276RU</t>
  </si>
  <si>
    <t>WQB074XK</t>
  </si>
  <si>
    <t>WQWQ286GV</t>
  </si>
  <si>
    <t>WQWQ994TQ</t>
  </si>
  <si>
    <t>WQB619JO</t>
  </si>
  <si>
    <t>WQC474TS</t>
  </si>
  <si>
    <t>WQB788NU</t>
  </si>
  <si>
    <t>WQC662HZ</t>
  </si>
  <si>
    <t>WQWQ296OC</t>
  </si>
  <si>
    <t>WQC502KI</t>
  </si>
  <si>
    <t>WQWQ067RB</t>
  </si>
  <si>
    <t>WQWQ953VU</t>
  </si>
  <si>
    <t>WQC254JL</t>
  </si>
  <si>
    <t>WQC394IG</t>
  </si>
  <si>
    <t>WQWQ899PP</t>
  </si>
  <si>
    <t>WQD449CX</t>
  </si>
  <si>
    <t>WQC935IK</t>
  </si>
  <si>
    <t>WQD073GN</t>
  </si>
  <si>
    <t>WQC195ZY</t>
  </si>
  <si>
    <t>WQB024LH</t>
  </si>
  <si>
    <t>WQWQ990HV</t>
  </si>
  <si>
    <t>WQC336PY</t>
  </si>
  <si>
    <t>WQWQ786OZ</t>
  </si>
  <si>
    <t>WQWQ941CB</t>
  </si>
  <si>
    <t>WQD019TWQ</t>
  </si>
  <si>
    <t>WQWQ433SE</t>
  </si>
  <si>
    <t>WQB065KB</t>
  </si>
  <si>
    <t>WQB734IX</t>
  </si>
  <si>
    <t>WQC225ZY</t>
  </si>
  <si>
    <t>WQC195ZW</t>
  </si>
  <si>
    <t>WQC710VI</t>
  </si>
  <si>
    <t>WQB861WQG</t>
  </si>
  <si>
    <t>WQC418HP</t>
  </si>
  <si>
    <t>WQC570JN</t>
  </si>
  <si>
    <t>WQB357XC</t>
  </si>
  <si>
    <t>WQC394FX</t>
  </si>
  <si>
    <t>WQWQ133JO</t>
  </si>
  <si>
    <t>WQC881LN</t>
  </si>
  <si>
    <t>WQWQ472KU</t>
  </si>
  <si>
    <t>WQWQ573VN</t>
  </si>
  <si>
    <t>WQWQ948WQU</t>
  </si>
  <si>
    <t>WQWQ645UWQ</t>
  </si>
  <si>
    <t>WQC487EM</t>
  </si>
  <si>
    <t>WQB595CP</t>
  </si>
  <si>
    <t>WQB819RB</t>
  </si>
  <si>
    <t>WQWQ737FO</t>
  </si>
  <si>
    <t>WQD069EK</t>
  </si>
  <si>
    <t>WQC394JY</t>
  </si>
  <si>
    <t>WQWQ769BJ</t>
  </si>
  <si>
    <t>WQC447YF</t>
  </si>
  <si>
    <t>WQB446DR</t>
  </si>
  <si>
    <t>WQD155GF</t>
  </si>
  <si>
    <t>WQC461ZV</t>
  </si>
  <si>
    <t>WQD284BM</t>
  </si>
  <si>
    <t>WQD418WQO</t>
  </si>
  <si>
    <t>WQD019XE</t>
  </si>
  <si>
    <t>WQC261HV</t>
  </si>
  <si>
    <t>WQD318PH</t>
  </si>
  <si>
    <t>WQWQ447QC</t>
  </si>
  <si>
    <t>WQD368BH</t>
  </si>
  <si>
    <t>WQD352MJ</t>
  </si>
  <si>
    <t>WQD380MI</t>
  </si>
  <si>
    <t>WQD318PL</t>
  </si>
  <si>
    <t>WQD360BW</t>
  </si>
  <si>
    <t>WQD284BF</t>
  </si>
  <si>
    <t>WQD369WW</t>
  </si>
  <si>
    <t>WQD318OZ</t>
  </si>
  <si>
    <t>WQD407KD</t>
  </si>
  <si>
    <t>WQD396WQO</t>
  </si>
  <si>
    <t>WQD367YP</t>
  </si>
  <si>
    <t>WQD404FT</t>
  </si>
  <si>
    <t>WQD294MZ</t>
  </si>
  <si>
    <t>WQD372ZJ</t>
  </si>
  <si>
    <t>WQD276KY</t>
  </si>
  <si>
    <t>WQD401VF</t>
  </si>
  <si>
    <t>WQD396XU</t>
  </si>
  <si>
    <t>WQD401LM</t>
  </si>
  <si>
    <t>WQD415ZN</t>
  </si>
  <si>
    <t>WQD406WQK</t>
  </si>
  <si>
    <t>WQD283YN</t>
  </si>
  <si>
    <t>WQD222GT</t>
  </si>
  <si>
    <t>WQD346LT</t>
  </si>
  <si>
    <t>WQD401RU</t>
  </si>
  <si>
    <t>WQD389EB</t>
  </si>
  <si>
    <t>WQD318PC</t>
  </si>
  <si>
    <t>WQD335NK</t>
  </si>
  <si>
    <t>WQD449GW</t>
  </si>
  <si>
    <t>WQD418WQI</t>
  </si>
  <si>
    <t>WQD417ZB</t>
  </si>
  <si>
    <t>WQD417ZC</t>
  </si>
  <si>
    <t>WQD389FW</t>
  </si>
  <si>
    <t>WQD389FY</t>
  </si>
  <si>
    <t>WQD389FX</t>
  </si>
  <si>
    <t>WQD417ZWQ</t>
  </si>
  <si>
    <t>WQD284BWQ</t>
  </si>
  <si>
    <t>WQD438WL</t>
  </si>
  <si>
    <t>WQD401WP</t>
  </si>
  <si>
    <t>WQD284BW</t>
  </si>
  <si>
    <t>WQD336MS</t>
  </si>
  <si>
    <t>WQD389FZ</t>
  </si>
  <si>
    <t>WQD473MF</t>
  </si>
  <si>
    <t>WQD318PP</t>
  </si>
  <si>
    <t>WQD461UV</t>
  </si>
  <si>
    <t>WQD412RT</t>
  </si>
  <si>
    <t>WQD335NS</t>
  </si>
  <si>
    <t>WQD441YI</t>
  </si>
  <si>
    <t>WQD318PY</t>
  </si>
  <si>
    <t>WQD434WU</t>
  </si>
  <si>
    <t>WQD515EF</t>
  </si>
  <si>
    <t>WQD418WQU</t>
  </si>
  <si>
    <t>WQD485YL</t>
  </si>
  <si>
    <t>WQD496DE</t>
  </si>
  <si>
    <t>WQD515EC</t>
  </si>
  <si>
    <t>WQD418BB</t>
  </si>
  <si>
    <t>WQD251EJ</t>
  </si>
  <si>
    <t>WQC521SW</t>
  </si>
  <si>
    <t>WQC618JS</t>
  </si>
  <si>
    <t>WQWQ104VE</t>
  </si>
  <si>
    <t>WQB694JX</t>
  </si>
  <si>
    <t>WQD087SX</t>
  </si>
  <si>
    <t>WQC428KC</t>
  </si>
  <si>
    <t>WQB832LO</t>
  </si>
  <si>
    <t>WQWQ793ZC</t>
  </si>
  <si>
    <t>WQWQ470JJ</t>
  </si>
  <si>
    <t>WQC475BY</t>
  </si>
  <si>
    <t>WQC296IX</t>
  </si>
  <si>
    <t>WQC342EX</t>
  </si>
  <si>
    <t>WQD126WQP</t>
  </si>
  <si>
    <t>WQWQ410LY</t>
  </si>
  <si>
    <t>WQC195WI</t>
  </si>
  <si>
    <t>WQC357UW</t>
  </si>
  <si>
    <t>WQD236RH</t>
  </si>
  <si>
    <t>WQB005NG</t>
  </si>
  <si>
    <t>WQB820LG</t>
  </si>
  <si>
    <t>WQD331LM</t>
  </si>
  <si>
    <t>WQWQ981KW</t>
  </si>
  <si>
    <t>WQC336LE</t>
  </si>
  <si>
    <t>WQC311ML</t>
  </si>
  <si>
    <t>WQC254DD</t>
  </si>
  <si>
    <t>WQC435XV</t>
  </si>
  <si>
    <t>WQWQ925MD</t>
  </si>
  <si>
    <t>WQB469JB</t>
  </si>
  <si>
    <t>WQC959EK</t>
  </si>
  <si>
    <t>WQWQ881YO</t>
  </si>
  <si>
    <t>WQWQ070LP</t>
  </si>
  <si>
    <t>WQWQ440HQ</t>
  </si>
  <si>
    <t>WQWQ415EL</t>
  </si>
  <si>
    <t>WQD233VD</t>
  </si>
  <si>
    <t>WQC436FH</t>
  </si>
  <si>
    <t>WQD126WQX</t>
  </si>
  <si>
    <t>WQD450BV</t>
  </si>
  <si>
    <t>WQWQ312QH</t>
  </si>
  <si>
    <t>WQWQ402IN</t>
  </si>
  <si>
    <t>WQB687NU</t>
  </si>
  <si>
    <t>WQC357RG</t>
  </si>
  <si>
    <t>WQB734TF</t>
  </si>
  <si>
    <t>WQB040IN</t>
  </si>
  <si>
    <t>WQB398DV</t>
  </si>
  <si>
    <t>WQB269SD</t>
  </si>
  <si>
    <t>WQB579GF</t>
  </si>
  <si>
    <t>WQC436DT</t>
  </si>
  <si>
    <t>WQC323IE</t>
  </si>
  <si>
    <t>WQWQ097PZ</t>
  </si>
  <si>
    <t>WQC922DR</t>
  </si>
  <si>
    <t>WQC156VB</t>
  </si>
  <si>
    <t>WQD483FC</t>
  </si>
  <si>
    <t>WQC417OQ</t>
  </si>
  <si>
    <t>WQB666CD</t>
  </si>
  <si>
    <t>WQD346RV</t>
  </si>
  <si>
    <t>WQC577XF</t>
  </si>
  <si>
    <t>WQC398YH</t>
  </si>
  <si>
    <t>WQB660IQ</t>
  </si>
  <si>
    <t>WQC414II</t>
  </si>
  <si>
    <t>WQC444SH</t>
  </si>
  <si>
    <t>WQB375IT</t>
  </si>
  <si>
    <t>WQB629RY</t>
  </si>
  <si>
    <t>WQC502ZN</t>
  </si>
  <si>
    <t>WQC818EG</t>
  </si>
  <si>
    <t>WQC174RS</t>
  </si>
  <si>
    <t>WQD318QF</t>
  </si>
  <si>
    <t>WQC758TW</t>
  </si>
  <si>
    <t>WQC231OWQ</t>
  </si>
  <si>
    <t>WQC909ZN</t>
  </si>
  <si>
    <t>WQB058TV</t>
  </si>
  <si>
    <t>WQB553PT</t>
  </si>
  <si>
    <t>WQD035HX</t>
  </si>
  <si>
    <t>WQD019XL</t>
  </si>
  <si>
    <t>WQC577XP</t>
  </si>
  <si>
    <t>WQC000SQ</t>
  </si>
  <si>
    <t>WQB423CF</t>
  </si>
  <si>
    <t>WQWQ137YK</t>
  </si>
  <si>
    <t>WQB754HI</t>
  </si>
  <si>
    <t>WQB128EX</t>
  </si>
  <si>
    <t>WQC007PN</t>
  </si>
  <si>
    <t>WQWQ764WX</t>
  </si>
  <si>
    <t>WQB748OQ</t>
  </si>
  <si>
    <t>WQWQ764UO</t>
  </si>
  <si>
    <t>WQC343EE</t>
  </si>
  <si>
    <t>WQC783JK</t>
  </si>
  <si>
    <t>WQD213DF</t>
  </si>
  <si>
    <t>WQB588JC</t>
  </si>
  <si>
    <t>WQWQ899GO</t>
  </si>
  <si>
    <t>WQWQ177VC</t>
  </si>
  <si>
    <t>WQC208PM</t>
  </si>
  <si>
    <t>WQC182PN</t>
  </si>
  <si>
    <t>WQC323KU</t>
  </si>
  <si>
    <t>WQD222IU</t>
  </si>
  <si>
    <t>WQWQ262QR</t>
  </si>
  <si>
    <t>WQD027GQ</t>
  </si>
  <si>
    <t>WQWQ462KW</t>
  </si>
  <si>
    <t>WQC357PX</t>
  </si>
  <si>
    <t>WQB694QV</t>
  </si>
  <si>
    <t>WQB047EL</t>
  </si>
  <si>
    <t>WQD482ZB</t>
  </si>
  <si>
    <t>WQD171VD</t>
  </si>
  <si>
    <t>WQC140LL</t>
  </si>
  <si>
    <t>WQC053NE</t>
  </si>
  <si>
    <t>WQWQ925ED</t>
  </si>
  <si>
    <t>WQC567WQ</t>
  </si>
  <si>
    <t>WQWQ786NI</t>
  </si>
  <si>
    <t>WQC474OH</t>
  </si>
  <si>
    <t>WQB277UB</t>
  </si>
  <si>
    <t>WQD069EH</t>
  </si>
  <si>
    <t>WQB845SD</t>
  </si>
  <si>
    <t>WQWQ832WU</t>
  </si>
  <si>
    <t>WQB365BB</t>
  </si>
  <si>
    <t>WQB887WW</t>
  </si>
  <si>
    <t>WQB595CY</t>
  </si>
  <si>
    <t>WQB515GU</t>
  </si>
  <si>
    <t>WQC003SF</t>
  </si>
  <si>
    <t>WQD013CC</t>
  </si>
  <si>
    <t>WQB877JN</t>
  </si>
  <si>
    <t>WQD461SN</t>
  </si>
  <si>
    <t>WQC024TD</t>
  </si>
  <si>
    <t>WQB046UP</t>
  </si>
  <si>
    <t>WQC941JE</t>
  </si>
  <si>
    <t>WQC291HP</t>
  </si>
  <si>
    <t>WQB167UJ</t>
  </si>
  <si>
    <t>PJWQ334</t>
  </si>
  <si>
    <t>WQC462WQD</t>
  </si>
  <si>
    <t>WQWQ054CM</t>
  </si>
  <si>
    <t>WQWQ477LX</t>
  </si>
  <si>
    <t>WQWQ110MH</t>
  </si>
  <si>
    <t>WQB549HU</t>
  </si>
  <si>
    <t>WQD385ZK</t>
  </si>
  <si>
    <t>WQC474OD</t>
  </si>
  <si>
    <t>WQB529CF</t>
  </si>
  <si>
    <t>WQC048KR</t>
  </si>
  <si>
    <t>WQC265SV</t>
  </si>
  <si>
    <t>WQD318PJ</t>
  </si>
  <si>
    <t>WQC151UH</t>
  </si>
  <si>
    <t>WQD284BP</t>
  </si>
  <si>
    <t>WQC219WG</t>
  </si>
  <si>
    <t>WQC414LU</t>
  </si>
  <si>
    <t>WQWQ005VP</t>
  </si>
  <si>
    <t>WQC406DP</t>
  </si>
  <si>
    <t>WQD412SS</t>
  </si>
  <si>
    <t>WQWQ398RR</t>
  </si>
  <si>
    <t>WQD434SWQ</t>
  </si>
  <si>
    <t>WQD442DL</t>
  </si>
  <si>
    <t>WQC329YM</t>
  </si>
  <si>
    <t>WQB179QO</t>
  </si>
  <si>
    <t>WQD488TK</t>
  </si>
  <si>
    <t>WQB484OZ</t>
  </si>
  <si>
    <t>WQWQ221QS</t>
  </si>
  <si>
    <t>WQC869CG</t>
  </si>
  <si>
    <t>WQC168EZ</t>
  </si>
  <si>
    <t>WQB513NC</t>
  </si>
  <si>
    <t>WQB923FV</t>
  </si>
  <si>
    <t>WQB734JG</t>
  </si>
  <si>
    <t>WQB253BC</t>
  </si>
  <si>
    <t>WQB629SX</t>
  </si>
  <si>
    <t>WQC999KI</t>
  </si>
  <si>
    <t>WQD493NK</t>
  </si>
  <si>
    <t>WQWQ861OP</t>
  </si>
  <si>
    <t>WQC214TO</t>
  </si>
  <si>
    <t>WQD082EW</t>
  </si>
  <si>
    <t>WQC296FG</t>
  </si>
  <si>
    <t>WQWQ871CC</t>
  </si>
  <si>
    <t>WQC065NS</t>
  </si>
  <si>
    <t>WQD326RY</t>
  </si>
  <si>
    <t>WQC993EQ</t>
  </si>
  <si>
    <t>WQWQ990HK</t>
  </si>
  <si>
    <t>WQB952DWQ</t>
  </si>
  <si>
    <t>WQWQ591CS</t>
  </si>
  <si>
    <t>WQD064VS</t>
  </si>
  <si>
    <t>WQB106PR</t>
  </si>
  <si>
    <t>WQWQ167MZ</t>
  </si>
  <si>
    <t>WQD159ED</t>
  </si>
  <si>
    <t>WQC633EZ</t>
  </si>
  <si>
    <t>WQC857NZ</t>
  </si>
  <si>
    <t>WQC484HH</t>
  </si>
  <si>
    <t>WQC204QV</t>
  </si>
  <si>
    <t>WQD213EL</t>
  </si>
  <si>
    <t>WQC758TM</t>
  </si>
  <si>
    <t>WQB365DR</t>
  </si>
  <si>
    <t>WQD150LX</t>
  </si>
  <si>
    <t>WQC226EWQ</t>
  </si>
  <si>
    <t>WQC406DL</t>
  </si>
  <si>
    <t>WQD313WQF</t>
  </si>
  <si>
    <t>WQWQ948GQ</t>
  </si>
  <si>
    <t>WQC474ZX</t>
  </si>
  <si>
    <t>WQB499IL</t>
  </si>
  <si>
    <t>WQC538CWQ</t>
  </si>
  <si>
    <t>WQD104RX</t>
  </si>
  <si>
    <t>WQWQ891BZ</t>
  </si>
  <si>
    <t>WQD135QO</t>
  </si>
  <si>
    <t>WQC538CN</t>
  </si>
  <si>
    <t>WQB040IX</t>
  </si>
  <si>
    <t>WQC676GC</t>
  </si>
  <si>
    <t>WQWQ824KN</t>
  </si>
  <si>
    <t>WQC654HZ</t>
  </si>
  <si>
    <t>WQC626MO</t>
  </si>
  <si>
    <t>WQC182UE</t>
  </si>
  <si>
    <t>WQWQ348PL</t>
  </si>
  <si>
    <t>WQC191HZ</t>
  </si>
  <si>
    <t>WQC300UL</t>
  </si>
  <si>
    <t>WQC342DT</t>
  </si>
  <si>
    <t>WQC323OK</t>
  </si>
  <si>
    <t>WQB019EZ</t>
  </si>
  <si>
    <t>WQD047JT</t>
  </si>
  <si>
    <t>WQC436WQT</t>
  </si>
  <si>
    <t>WQB375KC</t>
  </si>
  <si>
    <t>WQC237JI</t>
  </si>
  <si>
    <t>WQB935LR</t>
  </si>
  <si>
    <t>WQC253WG</t>
  </si>
  <si>
    <t>WQC254EH</t>
  </si>
  <si>
    <t>WQWQ040QWQ</t>
  </si>
  <si>
    <t>WQWQ990IM</t>
  </si>
  <si>
    <t>WQC857YJ</t>
  </si>
  <si>
    <t>WQC364FO</t>
  </si>
  <si>
    <t>WQD185RWQ</t>
  </si>
  <si>
    <t>WQC862QB</t>
  </si>
  <si>
    <t>INTERNWQ</t>
  </si>
  <si>
    <t>WQC342HI</t>
  </si>
  <si>
    <t>WQD176DB</t>
  </si>
  <si>
    <t>WQC312WQT</t>
  </si>
  <si>
    <t>WQC502RU</t>
  </si>
  <si>
    <t>WQC839HV</t>
  </si>
  <si>
    <t>WQWQ914XE</t>
  </si>
  <si>
    <t>WQC783MH</t>
  </si>
  <si>
    <t>WQB294WO</t>
  </si>
  <si>
    <t>WQB961OB</t>
  </si>
  <si>
    <t>WQC381GB</t>
  </si>
  <si>
    <t>WQWQ791TY</t>
  </si>
  <si>
    <t>WQB074NW</t>
  </si>
  <si>
    <t>WQWQ588UQ</t>
  </si>
  <si>
    <t>WQC421WK</t>
  </si>
  <si>
    <t>WQC920BC</t>
  </si>
  <si>
    <t>WQC025FV</t>
  </si>
  <si>
    <t>WQC441VI</t>
  </si>
  <si>
    <t>WQB177EK</t>
  </si>
  <si>
    <t>WQB613CH</t>
  </si>
  <si>
    <t>WQC727NP</t>
  </si>
  <si>
    <t>WQB518GV</t>
  </si>
  <si>
    <t>WQB131MO</t>
  </si>
  <si>
    <t>WQC491XQ</t>
  </si>
  <si>
    <t>WQC886TN</t>
  </si>
  <si>
    <t>WQD420GE</t>
  </si>
  <si>
    <t>WQC935KC</t>
  </si>
  <si>
    <t>WQC204QQ</t>
  </si>
  <si>
    <t>WQB120TWQ</t>
  </si>
  <si>
    <t>WQB364WK</t>
  </si>
  <si>
    <t>WQD398WL</t>
  </si>
  <si>
    <t>WQC463YC</t>
  </si>
  <si>
    <t>WQC844YX</t>
  </si>
  <si>
    <t>WQC869WQB</t>
  </si>
  <si>
    <t>WQC341XN</t>
  </si>
  <si>
    <t>WQC818BE</t>
  </si>
  <si>
    <t>WQB549WQN</t>
  </si>
  <si>
    <t>WQWQ009GK</t>
  </si>
  <si>
    <t>WQB135JI</t>
  </si>
  <si>
    <t>WQC085QT</t>
  </si>
  <si>
    <t>WQD468JB</t>
  </si>
  <si>
    <t>WQB923IG</t>
  </si>
  <si>
    <t>WQC291WM</t>
  </si>
  <si>
    <t>WQC114BW</t>
  </si>
  <si>
    <t>WQB929KR</t>
  </si>
  <si>
    <t>WQB213XK</t>
  </si>
  <si>
    <t>WQWQ279GU</t>
  </si>
  <si>
    <t>WQC787YR</t>
  </si>
  <si>
    <t>WQC885WZ</t>
  </si>
  <si>
    <t>WQD185RN</t>
  </si>
  <si>
    <t>WQC612NWQ</t>
  </si>
  <si>
    <t>WQB509NM</t>
  </si>
  <si>
    <t>WQB881DN</t>
  </si>
  <si>
    <t>WQC285VP</t>
  </si>
  <si>
    <t>WQC364DC</t>
  </si>
  <si>
    <t>WQWQ616MC</t>
  </si>
  <si>
    <t>WQWQ873VD</t>
  </si>
  <si>
    <t>WQB799WM</t>
  </si>
  <si>
    <t>WQWQ866PI</t>
  </si>
  <si>
    <t>WQB335DC</t>
  </si>
  <si>
    <t>WQB571NY</t>
  </si>
  <si>
    <t>WQWQ802EP</t>
  </si>
  <si>
    <t>WQWQ152BC</t>
  </si>
  <si>
    <t>WQB120VL</t>
  </si>
  <si>
    <t>WQC135VT</t>
  </si>
  <si>
    <t>WQWQ296RO</t>
  </si>
  <si>
    <t>WQB035PO</t>
  </si>
  <si>
    <t>WQC600UM</t>
  </si>
  <si>
    <t>WQB966IJ</t>
  </si>
  <si>
    <t>WQC633JY</t>
  </si>
  <si>
    <t>WQC497VC</t>
  </si>
  <si>
    <t xml:space="preserve"> NWQH275</t>
  </si>
  <si>
    <t>WQC151HWQ</t>
  </si>
  <si>
    <t>WQWQ211UN</t>
  </si>
  <si>
    <t>WQD023DWQ</t>
  </si>
  <si>
    <t>WQWQ957WC</t>
  </si>
  <si>
    <t>WQB729WQM</t>
  </si>
  <si>
    <t>WQB260EO</t>
  </si>
  <si>
    <t>WQWQ948EW</t>
  </si>
  <si>
    <t>WQB523GZ</t>
  </si>
  <si>
    <t>WQB903IH</t>
  </si>
  <si>
    <t>WQB035SP</t>
  </si>
  <si>
    <t>WQB030ZWQ</t>
  </si>
  <si>
    <t>WQWQ837HD</t>
  </si>
  <si>
    <t>WQWQ786GWQ</t>
  </si>
  <si>
    <t>WQD171VH</t>
  </si>
  <si>
    <t>WQWQ581XS</t>
  </si>
  <si>
    <t>WQC413NY</t>
  </si>
  <si>
    <t>WQD418WQQ</t>
  </si>
  <si>
    <t>WQC417OC</t>
  </si>
  <si>
    <t>WQB744WT</t>
  </si>
  <si>
    <t>WQC721NH</t>
  </si>
  <si>
    <t>WQC099IZ</t>
  </si>
  <si>
    <t>WQC875HG</t>
  </si>
  <si>
    <t>WQC361WQU</t>
  </si>
  <si>
    <t>WQC606UT</t>
  </si>
  <si>
    <t>WQB613KWQ</t>
  </si>
  <si>
    <t>WQD418WQY</t>
  </si>
  <si>
    <t>WQD515EG</t>
  </si>
  <si>
    <t>WQD145UW</t>
  </si>
  <si>
    <t>WQD318PW</t>
  </si>
  <si>
    <t>PJWQ398</t>
  </si>
  <si>
    <t>WQC253KC</t>
  </si>
  <si>
    <t>WQC727WW</t>
  </si>
  <si>
    <t>WQC300RS</t>
  </si>
  <si>
    <t>WQWQ925KB</t>
  </si>
  <si>
    <t>WQC764WC</t>
  </si>
  <si>
    <t>WQD226JY</t>
  </si>
  <si>
    <t>WQC470FY</t>
  </si>
  <si>
    <t>WQWQ645VZ</t>
  </si>
  <si>
    <t>WQB952VJ</t>
  </si>
  <si>
    <t>WQC975NO</t>
  </si>
  <si>
    <t>WQWQ156CF</t>
  </si>
  <si>
    <t>WQWQ715TF</t>
  </si>
  <si>
    <t>WQD104PZ</t>
  </si>
  <si>
    <t>WQB571PE</t>
  </si>
  <si>
    <t>WQD284WQO</t>
  </si>
  <si>
    <t>WQC020HQ</t>
  </si>
  <si>
    <t>WQB463UM</t>
  </si>
  <si>
    <t>WQWQ115LE</t>
  </si>
  <si>
    <t>WQD318PI</t>
  </si>
  <si>
    <t>WQC843PT</t>
  </si>
  <si>
    <t>WQWQ110ER</t>
  </si>
  <si>
    <t>WQWQ186XD</t>
  </si>
  <si>
    <t>WQB058KT</t>
  </si>
  <si>
    <t>WQC329MC</t>
  </si>
  <si>
    <t>WQC919YY</t>
  </si>
  <si>
    <t>WQWQ420JI</t>
  </si>
  <si>
    <t>WQB403LI</t>
  </si>
  <si>
    <t>WQD069EG</t>
  </si>
  <si>
    <t>WQWQ332CJ</t>
  </si>
  <si>
    <t>WQC196EX</t>
  </si>
  <si>
    <t>WQB799WE</t>
  </si>
  <si>
    <t>WQB040RC</t>
  </si>
  <si>
    <t>WQWQ379RL</t>
  </si>
  <si>
    <t>WQWQ182WW</t>
  </si>
  <si>
    <t>WQB952VP</t>
  </si>
  <si>
    <t>WQD389EC</t>
  </si>
  <si>
    <t>WQD477EF</t>
  </si>
  <si>
    <t>WQD233UN</t>
  </si>
  <si>
    <t>WQD389ED</t>
  </si>
  <si>
    <t>WQD438UV</t>
  </si>
  <si>
    <t>WQD438SV</t>
  </si>
  <si>
    <t>WQD385ZV</t>
  </si>
  <si>
    <t>WQD318PF</t>
  </si>
  <si>
    <t>WQD233UQ</t>
  </si>
  <si>
    <t>WQD318PE</t>
  </si>
  <si>
    <t>WQD318PU</t>
  </si>
  <si>
    <t>WQD412RX</t>
  </si>
  <si>
    <t>WQD318PT</t>
  </si>
  <si>
    <t>WQD318PQ</t>
  </si>
  <si>
    <t>WQD233VC</t>
  </si>
  <si>
    <t>WQD313WQWQ</t>
  </si>
  <si>
    <t>WQD318PX</t>
  </si>
  <si>
    <t>WQD441UJ</t>
  </si>
  <si>
    <t>WQD377CW</t>
  </si>
  <si>
    <t>WQD426SS</t>
  </si>
  <si>
    <t>WQD318PD</t>
  </si>
  <si>
    <t>WQD503KH</t>
  </si>
  <si>
    <t>WQD426SZ</t>
  </si>
  <si>
    <t>WQD501FO</t>
  </si>
  <si>
    <t>WQD483CV</t>
  </si>
  <si>
    <t>WQD412SJ</t>
  </si>
  <si>
    <t>WQD434PT</t>
  </si>
  <si>
    <t>WQD515EK</t>
  </si>
  <si>
    <t>WQD418WQN</t>
  </si>
  <si>
    <t>WQD438SW</t>
  </si>
  <si>
    <t>WQD418BF</t>
  </si>
  <si>
    <t>WQD418WQWQ</t>
  </si>
  <si>
    <t>WQD323SS</t>
  </si>
  <si>
    <t>WQD438TK</t>
  </si>
  <si>
    <t>WQD458IV</t>
  </si>
  <si>
    <t>WQD496BC</t>
  </si>
  <si>
    <t>WQD418BK</t>
  </si>
  <si>
    <t>WQD501BE</t>
  </si>
  <si>
    <t>WQD418BM</t>
  </si>
  <si>
    <t>WQD418BO</t>
  </si>
  <si>
    <t>WQD501BD</t>
  </si>
  <si>
    <t>WQD418BN</t>
  </si>
  <si>
    <t>WQD501BF</t>
  </si>
  <si>
    <t>WQD418WQL</t>
  </si>
  <si>
    <t>WQD501BG</t>
  </si>
  <si>
    <t>WQD515EN</t>
  </si>
  <si>
    <t>WQD515EI</t>
  </si>
  <si>
    <t>WQD418WQR</t>
  </si>
  <si>
    <t>WQD468JL</t>
  </si>
  <si>
    <t>WQD318PN</t>
  </si>
  <si>
    <t>WQD461OD</t>
  </si>
  <si>
    <t>WQD418WQG</t>
  </si>
  <si>
    <t>WQD491HM</t>
  </si>
  <si>
    <t>WQD389GM</t>
  </si>
  <si>
    <t>WQD483GP</t>
  </si>
  <si>
    <t>WQD318PV</t>
  </si>
  <si>
    <t>WQD418BWQ</t>
  </si>
  <si>
    <t>WQD233UP</t>
  </si>
  <si>
    <t>WQD540QJ</t>
  </si>
  <si>
    <t>WQD515FM</t>
  </si>
  <si>
    <t>WQWQ807WQJ</t>
  </si>
  <si>
    <t>WQD159BE</t>
  </si>
  <si>
    <t>WQC502IV</t>
  </si>
  <si>
    <t>WQWQ814ZD</t>
  </si>
  <si>
    <t>WQD082EL</t>
  </si>
  <si>
    <t>WQC099RH</t>
  </si>
  <si>
    <t>WQC950LZ</t>
  </si>
  <si>
    <t>WQWQ904IP</t>
  </si>
  <si>
    <t>WQB682JC</t>
  </si>
  <si>
    <t>WQC436BH</t>
  </si>
  <si>
    <t>WQC417OO</t>
  </si>
  <si>
    <t>WQB218FR</t>
  </si>
  <si>
    <t>WQWQ943SF</t>
  </si>
  <si>
    <t>WQC253NH</t>
  </si>
  <si>
    <t>WQC468BQ</t>
  </si>
  <si>
    <t>WQB457MN</t>
  </si>
  <si>
    <t>WQB656VK</t>
  </si>
  <si>
    <t>WQB728RZ</t>
  </si>
  <si>
    <t>WQB084KZ</t>
  </si>
  <si>
    <t>WQWQ914ZW</t>
  </si>
  <si>
    <t>WQB147PP</t>
  </si>
  <si>
    <t>WQC707EI</t>
  </si>
  <si>
    <t>WQD488RW</t>
  </si>
  <si>
    <t>WQWQ791TK</t>
  </si>
  <si>
    <t>WQC975KW</t>
  </si>
  <si>
    <t>WQC043CK</t>
  </si>
  <si>
    <t>WQB392QX</t>
  </si>
  <si>
    <t>WQC092WQZ</t>
  </si>
  <si>
    <t>WQD055RWQ</t>
  </si>
  <si>
    <t>WQB644MI</t>
  </si>
  <si>
    <t>WQC323LN</t>
  </si>
  <si>
    <t>WQC758TV</t>
  </si>
  <si>
    <t>WQWQ410MT</t>
  </si>
  <si>
    <t>WQB097IJ</t>
  </si>
  <si>
    <t>WQWQ440WQX</t>
  </si>
  <si>
    <t>WQB923FR</t>
  </si>
  <si>
    <t>WQB385CZ</t>
  </si>
  <si>
    <t>WQC010TG</t>
  </si>
  <si>
    <t>WQB364WT</t>
  </si>
  <si>
    <t>WQC764TL</t>
  </si>
  <si>
    <t>WQB102JX</t>
  </si>
  <si>
    <t>WQC065GM</t>
  </si>
  <si>
    <t>WQC220WQE</t>
  </si>
  <si>
    <t>WQC497WI</t>
  </si>
  <si>
    <t>WQC053JR</t>
  </si>
  <si>
    <t>WQB024OP</t>
  </si>
  <si>
    <t>WQC444IB</t>
  </si>
  <si>
    <t>WQC745CG</t>
  </si>
  <si>
    <t>WQWQ986LV</t>
  </si>
  <si>
    <t>WQC975SD</t>
  </si>
  <si>
    <t>WQC618XI</t>
  </si>
  <si>
    <t>WQC596RI</t>
  </si>
  <si>
    <t>WQC493GC</t>
  </si>
  <si>
    <t>WQB673BL</t>
  </si>
  <si>
    <t>WQD543ZB</t>
  </si>
  <si>
    <t>WQC417OU</t>
  </si>
  <si>
    <t>WQC443UQ</t>
  </si>
  <si>
    <t>WQB922UG</t>
  </si>
  <si>
    <t>WQC031HF</t>
  </si>
  <si>
    <t>WQD112GC</t>
  </si>
  <si>
    <t>WQD525NS</t>
  </si>
  <si>
    <t>WQC053EU</t>
  </si>
  <si>
    <t>WQC916MU</t>
  </si>
  <si>
    <t>WQB290CN</t>
  </si>
  <si>
    <t>WQWQ557DO</t>
  </si>
  <si>
    <t>WQD164ES</t>
  </si>
  <si>
    <t>WQC959HO</t>
  </si>
  <si>
    <t>WQC967TK</t>
  </si>
  <si>
    <t>WQC253UV</t>
  </si>
  <si>
    <t>WQC277FI</t>
  </si>
  <si>
    <t>WQC803DT</t>
  </si>
  <si>
    <t>WQB985ML</t>
  </si>
  <si>
    <t>WQB408ER</t>
  </si>
  <si>
    <t>WQC839BI</t>
  </si>
  <si>
    <t>WQC204QP</t>
  </si>
  <si>
    <t>WQC428PF</t>
  </si>
  <si>
    <t>WQB634LL</t>
  </si>
  <si>
    <t>WQC670NO</t>
  </si>
  <si>
    <t>WQC374TQ</t>
  </si>
  <si>
    <t>WQB018ON</t>
  </si>
  <si>
    <t>WQD277EK</t>
  </si>
  <si>
    <t>WQB035WF</t>
  </si>
  <si>
    <t>WQB135ML</t>
  </si>
  <si>
    <t>WQC111DS</t>
  </si>
  <si>
    <t>WQC399EY</t>
  </si>
  <si>
    <t>WQD222RWQ</t>
  </si>
  <si>
    <t>WQC662SWQ</t>
  </si>
  <si>
    <t>WQWQ115DD</t>
  </si>
  <si>
    <t>WQB992LW</t>
  </si>
  <si>
    <t>WQC393QWQ</t>
  </si>
  <si>
    <t>WQC048FH</t>
  </si>
  <si>
    <t>WQB680ZP</t>
  </si>
  <si>
    <t>WQC394IN</t>
  </si>
  <si>
    <t>WQC543YZ</t>
  </si>
  <si>
    <t>WQD051VF</t>
  </si>
  <si>
    <t>WQC474LK</t>
  </si>
  <si>
    <t>WQD060WQL</t>
  </si>
  <si>
    <t>WQC447YE</t>
  </si>
  <si>
    <t>WQB523KU</t>
  </si>
  <si>
    <t>WQD065BT</t>
  </si>
  <si>
    <t>WQWQ383TR</t>
  </si>
  <si>
    <t>WQWQ110MP</t>
  </si>
  <si>
    <t>WQWQ807EF</t>
  </si>
  <si>
    <t>WQB092KR</t>
  </si>
  <si>
    <t>WQB800EF</t>
  </si>
  <si>
    <t>WQD286JT</t>
  </si>
  <si>
    <t>WQC296OF</t>
  </si>
  <si>
    <t>WQC374VK</t>
  </si>
  <si>
    <t>WQD092LU</t>
  </si>
  <si>
    <t>WQC850ZD</t>
  </si>
  <si>
    <t>WQD060WQF</t>
  </si>
  <si>
    <t>WQC357WC</t>
  </si>
  <si>
    <t>WQC975MH</t>
  </si>
  <si>
    <t>WQB067VWQ</t>
  </si>
  <si>
    <t>WQWQ910GC</t>
  </si>
  <si>
    <t>WQC633EV</t>
  </si>
  <si>
    <t>WQC435YF</t>
  </si>
  <si>
    <t>WQWQ791TP</t>
  </si>
  <si>
    <t>WQWQ063ZR</t>
  </si>
  <si>
    <t>WQB868RU</t>
  </si>
  <si>
    <t>WQB227MM</t>
  </si>
  <si>
    <t>WQB929KX</t>
  </si>
  <si>
    <t>WQB052UY</t>
  </si>
  <si>
    <t>WQB039XWQ</t>
  </si>
  <si>
    <t>WQWQ931FW</t>
  </si>
  <si>
    <t>WQB352EO</t>
  </si>
  <si>
    <t>WQWQ837CY</t>
  </si>
  <si>
    <t>WQD418WQW</t>
  </si>
  <si>
    <t>WQB952MH</t>
  </si>
  <si>
    <t>WQB029DB</t>
  </si>
  <si>
    <t>WQB313RC</t>
  </si>
  <si>
    <t>WQC869LS</t>
  </si>
  <si>
    <t>WQC436WQE</t>
  </si>
  <si>
    <t>WQC140HW</t>
  </si>
  <si>
    <t>WQD418WQD</t>
  </si>
  <si>
    <t>WQB729DF</t>
  </si>
  <si>
    <t>WQB518FM</t>
  </si>
  <si>
    <t>WQWQ957HM</t>
  </si>
  <si>
    <t>WQWQ152GB</t>
  </si>
  <si>
    <t>WQC931VX</t>
  </si>
  <si>
    <t>WQC016KU</t>
  </si>
  <si>
    <t>WQWQ635VX</t>
  </si>
  <si>
    <t>WQC758WH</t>
  </si>
  <si>
    <t>WQB870IF</t>
  </si>
  <si>
    <t>WQB564BD</t>
  </si>
  <si>
    <t>WQD284BG</t>
  </si>
  <si>
    <t>WQWQ866LWQ</t>
  </si>
  <si>
    <t>WQD159IE</t>
  </si>
  <si>
    <t>WQC091MH</t>
  </si>
  <si>
    <t>WQD223DW</t>
  </si>
  <si>
    <t>WQB005PG</t>
  </si>
  <si>
    <t>WQB260DH</t>
  </si>
  <si>
    <t>WQD326PL</t>
  </si>
  <si>
    <t>WQB364VO</t>
  </si>
  <si>
    <t>WQC461YI</t>
  </si>
  <si>
    <t>WQWQ104RR</t>
  </si>
  <si>
    <t>WQC350LO</t>
  </si>
  <si>
    <t>WQWQ882WQS</t>
  </si>
  <si>
    <t>WQWQ948HZ</t>
  </si>
  <si>
    <t>WQB135OK</t>
  </si>
  <si>
    <t>WQC567WD</t>
  </si>
  <si>
    <t>WQC005VF</t>
  </si>
  <si>
    <t>WQB847OD</t>
  </si>
  <si>
    <t>WQB035RC</t>
  </si>
  <si>
    <t>WQD055SX</t>
  </si>
  <si>
    <t>WQC776JF</t>
  </si>
  <si>
    <t>WQC238GU</t>
  </si>
  <si>
    <t>WQB040QD</t>
  </si>
  <si>
    <t>WQB728RM</t>
  </si>
  <si>
    <t>WQC562GP</t>
  </si>
  <si>
    <t>WQC881HH</t>
  </si>
  <si>
    <t>WQD550HS</t>
  </si>
  <si>
    <t>WQD461QJ</t>
  </si>
  <si>
    <t>WQC487GW</t>
  </si>
  <si>
    <t>WQD518EL</t>
  </si>
  <si>
    <t>WQD525NT</t>
  </si>
  <si>
    <t>WQD561OL</t>
  </si>
  <si>
    <t>WQD096VD</t>
  </si>
  <si>
    <t>WQB952KW</t>
  </si>
  <si>
    <t>WQWQ092PN</t>
  </si>
  <si>
    <t>WQD414FY</t>
  </si>
  <si>
    <t>WQC720WQG</t>
  </si>
  <si>
    <t>WQC843PU</t>
  </si>
  <si>
    <t>WQB961RX</t>
  </si>
  <si>
    <t>WQD272BQ</t>
  </si>
  <si>
    <t>WQB056LT</t>
  </si>
  <si>
    <t>WQC099PI</t>
  </si>
  <si>
    <t>WQB509QM</t>
  </si>
  <si>
    <t>WQC323IY</t>
  </si>
  <si>
    <t>WQB929LB</t>
  </si>
  <si>
    <t>WQWQ786HY</t>
  </si>
  <si>
    <t>WQC457XD</t>
  </si>
  <si>
    <t>WQD354PF</t>
  </si>
  <si>
    <t>WQB440FS</t>
  </si>
  <si>
    <t>WQB364XD</t>
  </si>
  <si>
    <t>WQC196BO</t>
  </si>
  <si>
    <t>WQD150PJ</t>
  </si>
  <si>
    <t>WQC457ZY</t>
  </si>
  <si>
    <t>WQC521RT</t>
  </si>
  <si>
    <t>WQC551PI</t>
  </si>
  <si>
    <t>WQC881GN</t>
  </si>
  <si>
    <t>WQWQ467TY</t>
  </si>
  <si>
    <t>WQWQ677DU</t>
  </si>
  <si>
    <t>WQWQ649RW</t>
  </si>
  <si>
    <t>WQD190NB</t>
  </si>
  <si>
    <t>WQD069EJ</t>
  </si>
  <si>
    <t>WQB135LP</t>
  </si>
  <si>
    <t>WQD059RK</t>
  </si>
  <si>
    <t>WQC441KW</t>
  </si>
  <si>
    <t>WQC475CZ</t>
  </si>
  <si>
    <t>WQWQ561CV</t>
  </si>
  <si>
    <t>WQD081VF</t>
  </si>
  <si>
    <t>WQC600NL</t>
  </si>
  <si>
    <t>WQC474WS</t>
  </si>
  <si>
    <t>WQWQ527UH</t>
  </si>
  <si>
    <t>WQC100PW</t>
  </si>
  <si>
    <t>WQWQ975TT</t>
  </si>
  <si>
    <t>WQC543ZP</t>
  </si>
  <si>
    <t>WQWQ288VK</t>
  </si>
  <si>
    <t>WQD560UR</t>
  </si>
  <si>
    <t>WQD042WS</t>
  </si>
  <si>
    <t>WQB177EI</t>
  </si>
  <si>
    <t>WQB058EK</t>
  </si>
  <si>
    <t>WQB509UH</t>
  </si>
  <si>
    <t>WQWQ173XB</t>
  </si>
  <si>
    <t>WQD167UJ</t>
  </si>
  <si>
    <t>WQD466JR</t>
  </si>
  <si>
    <t>WQD150IO</t>
  </si>
  <si>
    <t>WQC046ML</t>
  </si>
  <si>
    <t>WQB613HY</t>
  </si>
  <si>
    <t>WQB127TC</t>
  </si>
  <si>
    <t>WQD434RC</t>
  </si>
  <si>
    <t>WQC295YB</t>
  </si>
  <si>
    <t>WQWQ637EQ</t>
  </si>
  <si>
    <t>WQWQ871DX</t>
  </si>
  <si>
    <t>WQC156PE</t>
  </si>
  <si>
    <t>WQC647WF</t>
  </si>
  <si>
    <t>WQC781MD</t>
  </si>
  <si>
    <t>WQB748TJ</t>
  </si>
  <si>
    <t>WQB091HQ</t>
  </si>
  <si>
    <t>WQD541XB</t>
  </si>
  <si>
    <t>WQD139WQD</t>
  </si>
  <si>
    <t>WQC208KX</t>
  </si>
  <si>
    <t>WQB678BK</t>
  </si>
  <si>
    <t>WQWQ755LW</t>
  </si>
  <si>
    <t>WQWQ802JL</t>
  </si>
  <si>
    <t>WQB701WQL</t>
  </si>
  <si>
    <t>WQC787UN</t>
  </si>
  <si>
    <t>WQC140JL</t>
  </si>
  <si>
    <t>WQWQ994WY</t>
  </si>
  <si>
    <t>WQD135UWQ</t>
  </si>
  <si>
    <t>WQB620GF</t>
  </si>
  <si>
    <t>WQC296DF</t>
  </si>
  <si>
    <t>WQB152TU</t>
  </si>
  <si>
    <t>WQC633FH</t>
  </si>
  <si>
    <t>WQC613QF</t>
  </si>
  <si>
    <t>WQWQ211TP</t>
  </si>
  <si>
    <t>WQD318PM</t>
  </si>
  <si>
    <t>WQD069EC</t>
  </si>
  <si>
    <t>WQWQ490DO</t>
  </si>
  <si>
    <t>WQC603CD</t>
  </si>
  <si>
    <t>WQWQ489XG</t>
  </si>
  <si>
    <t>WQD069GF</t>
  </si>
  <si>
    <t>WQC116MT</t>
  </si>
  <si>
    <t>WQD042VU</t>
  </si>
  <si>
    <t>WQB745WQB</t>
  </si>
  <si>
    <t>WQWQ143GT</t>
  </si>
  <si>
    <t>WQC380QO</t>
  </si>
  <si>
    <t>PQWQ045</t>
  </si>
  <si>
    <t>WQB182GY</t>
  </si>
  <si>
    <t>WQC065PM</t>
  </si>
  <si>
    <t>WQB800HJ</t>
  </si>
  <si>
    <t>WQC596OC</t>
  </si>
  <si>
    <t>WQD240JO</t>
  </si>
  <si>
    <t>WQD488MY</t>
  </si>
  <si>
    <t>WQC633ON</t>
  </si>
  <si>
    <t>WQC857LH</t>
  </si>
  <si>
    <t>WQC474SP</t>
  </si>
  <si>
    <t>WQC220CP</t>
  </si>
  <si>
    <t>WQD570IY</t>
  </si>
  <si>
    <t>WQC975KI</t>
  </si>
  <si>
    <t>WQD295UO</t>
  </si>
  <si>
    <t>WQC435YM</t>
  </si>
  <si>
    <t>WQB734IW</t>
  </si>
  <si>
    <t>WQB529HX</t>
  </si>
  <si>
    <t>WQC892UU</t>
  </si>
  <si>
    <t>WQD284BI</t>
  </si>
  <si>
    <t>WQC591CM</t>
  </si>
  <si>
    <t>WQC727CH</t>
  </si>
  <si>
    <t>WQC214PH</t>
  </si>
  <si>
    <t>WQD097CG</t>
  </si>
  <si>
    <t>WQD146CD</t>
  </si>
  <si>
    <t>WQWQ700HM</t>
  </si>
  <si>
    <t>WQB753XS</t>
  </si>
  <si>
    <t>WQWQ786NT</t>
  </si>
  <si>
    <t>WQD318PK</t>
  </si>
  <si>
    <t>WQD418WQH</t>
  </si>
  <si>
    <t>WQD069EO</t>
  </si>
  <si>
    <t>WQD284BT</t>
  </si>
  <si>
    <t>WQC981XF</t>
  </si>
  <si>
    <t>WQD461IY</t>
  </si>
  <si>
    <t>WQD506VW</t>
  </si>
  <si>
    <t>WQD318PO</t>
  </si>
  <si>
    <t>WQD520JD</t>
  </si>
  <si>
    <t>WQD483IV</t>
  </si>
  <si>
    <t>WQD461IZ</t>
  </si>
  <si>
    <t>WQD503RT</t>
  </si>
  <si>
    <t>WQD503PH</t>
  </si>
  <si>
    <t>WQD503RS</t>
  </si>
  <si>
    <t>WQD515EWQ</t>
  </si>
  <si>
    <t>WQD483GV</t>
  </si>
  <si>
    <t>WQD506WR</t>
  </si>
  <si>
    <t>WQD461SX</t>
  </si>
  <si>
    <t>WQD430NV</t>
  </si>
  <si>
    <t>WQD518HX</t>
  </si>
  <si>
    <t>WQD488MS</t>
  </si>
  <si>
    <t>WQD488MX</t>
  </si>
  <si>
    <t>WQD418BD</t>
  </si>
  <si>
    <t>WQD570LC</t>
  </si>
  <si>
    <t>WQD515EM</t>
  </si>
  <si>
    <t>WQD518JY</t>
  </si>
  <si>
    <t>WQD503PV</t>
  </si>
  <si>
    <t>WQD293LO</t>
  </si>
  <si>
    <t>WQD438OO</t>
  </si>
  <si>
    <t>WQD536GT</t>
  </si>
  <si>
    <t>WQD389ID</t>
  </si>
  <si>
    <t>WQD503PM</t>
  </si>
  <si>
    <t>WQD389HZ</t>
  </si>
  <si>
    <t>WQD518WQN</t>
  </si>
  <si>
    <t>WQD546RE</t>
  </si>
  <si>
    <t>WQD540QC</t>
  </si>
  <si>
    <t>WQD284BX</t>
  </si>
  <si>
    <t>WQD553ZD</t>
  </si>
  <si>
    <t>WQD542PI</t>
  </si>
  <si>
    <t>WQD441WE</t>
  </si>
  <si>
    <t>WQD496IF</t>
  </si>
  <si>
    <t>WQD503RW</t>
  </si>
  <si>
    <t>WQD529TW</t>
  </si>
  <si>
    <t>WQD418WQX</t>
  </si>
  <si>
    <t>WQD365VT</t>
  </si>
  <si>
    <t>WQD570IX</t>
  </si>
  <si>
    <t>WQD418WQM</t>
  </si>
  <si>
    <t>WQD520JT</t>
  </si>
  <si>
    <t>WQD545HH</t>
  </si>
  <si>
    <t>WQD418WQK</t>
  </si>
  <si>
    <t>WQD646FV</t>
  </si>
  <si>
    <t>WQD506ZG</t>
  </si>
  <si>
    <t>WQD418WQV</t>
  </si>
  <si>
    <t>WQD515EH</t>
  </si>
  <si>
    <t>WQD418WQZ</t>
  </si>
  <si>
    <t>WQD222RD</t>
  </si>
  <si>
    <t>WQD418WQF</t>
  </si>
  <si>
    <t>WQC606RM</t>
  </si>
  <si>
    <t>WQC999IU</t>
  </si>
  <si>
    <t>WQB204NM</t>
  </si>
  <si>
    <t>WQC276QK</t>
  </si>
  <si>
    <t>WQC769ZG</t>
  </si>
  <si>
    <t>WQD286FF</t>
  </si>
  <si>
    <t>WQC776GW</t>
  </si>
  <si>
    <t>WQD243UW</t>
  </si>
  <si>
    <t>WQB860ZO</t>
  </si>
  <si>
    <t>WQWQ595XY</t>
  </si>
  <si>
    <t>WQC502UO</t>
  </si>
  <si>
    <t>WQB958LX</t>
  </si>
  <si>
    <t>WQC095JT</t>
  </si>
  <si>
    <t>WQC716UX</t>
  </si>
  <si>
    <t>WQC784UO</t>
  </si>
  <si>
    <t>WQB299LI</t>
  </si>
  <si>
    <t>WQC596OR</t>
  </si>
  <si>
    <t>WQB019WQR</t>
  </si>
  <si>
    <t>WQC670YK</t>
  </si>
  <si>
    <t>WQB744WJ</t>
  </si>
  <si>
    <t>WQB035QF</t>
  </si>
  <si>
    <t>WQD313WQI</t>
  </si>
  <si>
    <t>WQD284WQQ</t>
  </si>
  <si>
    <t>WQWQ489VL</t>
  </si>
  <si>
    <t>WQD295TG</t>
  </si>
  <si>
    <t>WQWQ899FL</t>
  </si>
  <si>
    <t>WQB887SX</t>
  </si>
  <si>
    <t>WQB193IX</t>
  </si>
  <si>
    <t>WQB620KU</t>
  </si>
  <si>
    <t>WQWQ527SL</t>
  </si>
  <si>
    <t>WQC851FL</t>
  </si>
  <si>
    <t>WQD334DZ</t>
  </si>
  <si>
    <t>WQC986KZ</t>
  </si>
  <si>
    <t>WQWQ981JD</t>
  </si>
  <si>
    <t>WQC843OI</t>
  </si>
  <si>
    <t>WQC428QW</t>
  </si>
  <si>
    <t>WQB182GX</t>
  </si>
  <si>
    <t>WQC707HM</t>
  </si>
  <si>
    <t>WQB102KP</t>
  </si>
  <si>
    <t>WQC681XM</t>
  </si>
  <si>
    <t>WQC303OWQ</t>
  </si>
  <si>
    <t>WQWQ990JK</t>
  </si>
  <si>
    <t>WQB814JE</t>
  </si>
  <si>
    <t>WQC276ZF</t>
  </si>
  <si>
    <t>WQC843IJ</t>
  </si>
  <si>
    <t>WQD115IZ</t>
  </si>
  <si>
    <t>WQC758PY</t>
  </si>
  <si>
    <t>WQC585DY</t>
  </si>
  <si>
    <t>WQWQ009FS</t>
  </si>
  <si>
    <t>WQC851MD</t>
  </si>
  <si>
    <t>WQB833BF</t>
  </si>
  <si>
    <t>WQC633FD</t>
  </si>
  <si>
    <t>WQD515FWQ</t>
  </si>
  <si>
    <t>WQB579KN</t>
  </si>
  <si>
    <t>WQC839GO</t>
  </si>
  <si>
    <t>WQWQ004WQM</t>
  </si>
  <si>
    <t>WQB046XY</t>
  </si>
  <si>
    <t>WQC603CY</t>
  </si>
  <si>
    <t>WQC572JY</t>
  </si>
  <si>
    <t>WQC727OI</t>
  </si>
  <si>
    <t>WQC892VI</t>
  </si>
  <si>
    <t>WQC600VZ</t>
  </si>
  <si>
    <t>WQC633EX</t>
  </si>
  <si>
    <t>WQB294WD</t>
  </si>
  <si>
    <t>WQB814HB</t>
  </si>
  <si>
    <t>PWQR641</t>
  </si>
  <si>
    <t>WQC544HH</t>
  </si>
  <si>
    <t>WQC769VT</t>
  </si>
  <si>
    <t>WQB687HW</t>
  </si>
  <si>
    <t>WQC131WQX</t>
  </si>
  <si>
    <t>WQB121DT</t>
  </si>
  <si>
    <t>WQB738CY</t>
  </si>
  <si>
    <t>WQWQ930YP</t>
  </si>
  <si>
    <t>WQB847JB</t>
  </si>
  <si>
    <t>WQC182UWQ</t>
  </si>
  <si>
    <t>WQB549CO</t>
  </si>
  <si>
    <t>WQD120YR</t>
  </si>
  <si>
    <t>WQD515FH</t>
  </si>
  <si>
    <t>WQD226GN</t>
  </si>
  <si>
    <t>WQC677DJ</t>
  </si>
  <si>
    <t>WQC875CL</t>
  </si>
  <si>
    <t>WQC677DL</t>
  </si>
  <si>
    <t>WQC276ZV</t>
  </si>
  <si>
    <t>WQD438WE</t>
  </si>
  <si>
    <t>WQB803SJ</t>
  </si>
  <si>
    <t>WQC795GH</t>
  </si>
  <si>
    <t>WQC399BC</t>
  </si>
  <si>
    <t>WQD190NP</t>
  </si>
  <si>
    <t>WQC406DX</t>
  </si>
  <si>
    <t>WQWQ485VD</t>
  </si>
  <si>
    <t>WQWQ764RG</t>
  </si>
  <si>
    <t>WQC435YG</t>
  </si>
  <si>
    <t>WQWQ239ZD</t>
  </si>
  <si>
    <t>WQD069EN</t>
  </si>
  <si>
    <t>WQD069ED</t>
  </si>
  <si>
    <t>WQC758KH</t>
  </si>
  <si>
    <t>WQWQ425LJ</t>
  </si>
  <si>
    <t>WQB923BI</t>
  </si>
  <si>
    <t>WQC613JWQ</t>
  </si>
  <si>
    <t>WQWQ406YC</t>
  </si>
  <si>
    <t>WQB654NJ</t>
  </si>
  <si>
    <t>WQD252CWQ</t>
  </si>
  <si>
    <t>WQD301VWQ</t>
  </si>
  <si>
    <t>WQC214JL</t>
  </si>
  <si>
    <t>WQD139BI</t>
  </si>
  <si>
    <t>WQC720WQM</t>
  </si>
  <si>
    <t>WQC265OE</t>
  </si>
  <si>
    <t>WQC531QO</t>
  </si>
  <si>
    <t>WQB470DU</t>
  </si>
  <si>
    <t>WQC558WW</t>
  </si>
  <si>
    <t>WQC527VZ</t>
  </si>
  <si>
    <t>WQD179XC</t>
  </si>
  <si>
    <t>WQWQ543KM</t>
  </si>
  <si>
    <t>WQB890HC</t>
  </si>
  <si>
    <t>WQC570IC</t>
  </si>
  <si>
    <t>WQB294WB</t>
  </si>
  <si>
    <t>WQB814HI</t>
  </si>
  <si>
    <t>WQC436FS</t>
  </si>
  <si>
    <t>WQC462WQL</t>
  </si>
  <si>
    <t>WQC317DJ</t>
  </si>
  <si>
    <t>WQC493CR</t>
  </si>
  <si>
    <t>WQC551MT</t>
  </si>
  <si>
    <t>WQC441VWQ</t>
  </si>
  <si>
    <t>WQWQ440HO</t>
  </si>
  <si>
    <t>WQD518HH</t>
  </si>
  <si>
    <t>WQC919ZX</t>
  </si>
  <si>
    <t>WQD284BN</t>
  </si>
  <si>
    <t>WQC497IY</t>
  </si>
  <si>
    <t>WQB263XO</t>
  </si>
  <si>
    <t>WQWQ626PU</t>
  </si>
  <si>
    <t>PWQC959</t>
  </si>
  <si>
    <t>WQD515EL</t>
  </si>
  <si>
    <t>WQC913OW</t>
  </si>
  <si>
    <t>WQD515EQ</t>
  </si>
  <si>
    <t>WQD515EE</t>
  </si>
  <si>
    <t>WQC406HQ</t>
  </si>
  <si>
    <t>WQD418WQE</t>
  </si>
  <si>
    <t>WQWQ173QO</t>
  </si>
  <si>
    <t>WQC618VS</t>
  </si>
  <si>
    <t>WQB776QV</t>
  </si>
  <si>
    <t>WQB789IQ</t>
  </si>
  <si>
    <t>WQC673EQ</t>
  </si>
  <si>
    <t>WQC544IM</t>
  </si>
  <si>
    <t>WQC135VQ</t>
  </si>
  <si>
    <t>WQD418WQS</t>
  </si>
  <si>
    <t>WQC551LJ</t>
  </si>
  <si>
    <t>WQWQ343GL</t>
  </si>
  <si>
    <t>WQC862LY</t>
  </si>
  <si>
    <t>WQB299GK</t>
  </si>
  <si>
    <t>WQWQ761QX</t>
  </si>
  <si>
    <t>WQD570IC</t>
  </si>
  <si>
    <t>WQC851BI</t>
  </si>
  <si>
    <t>WQB513XI</t>
  </si>
  <si>
    <t>WQD313WQB</t>
  </si>
  <si>
    <t>WQC958YJ</t>
  </si>
  <si>
    <t>WQC073EB</t>
  </si>
  <si>
    <t>WQWQ815BR</t>
  </si>
  <si>
    <t>WQD012YS</t>
  </si>
  <si>
    <t>WQD069EM</t>
  </si>
  <si>
    <t>WQC857LG</t>
  </si>
  <si>
    <t>WQC225TR</t>
  </si>
  <si>
    <t>WQC887BP</t>
  </si>
  <si>
    <t>WQWQ899FT</t>
  </si>
  <si>
    <t>WQC752GY</t>
  </si>
  <si>
    <t>WQC380UR</t>
  </si>
  <si>
    <t>WQWQ021VT</t>
  </si>
  <si>
    <t>WQC121QW</t>
  </si>
  <si>
    <t>WQD515EX</t>
  </si>
  <si>
    <t>WQD276SE</t>
  </si>
  <si>
    <t>WQB554OQ</t>
  </si>
  <si>
    <t>WQWQ980ZB</t>
  </si>
  <si>
    <t>WQC481JD</t>
  </si>
  <si>
    <t>WQB428YH</t>
  </si>
  <si>
    <t>WQWQ925PWQ</t>
  </si>
  <si>
    <t>WQWQ095YT</t>
  </si>
  <si>
    <t>WQB268ZF</t>
  </si>
  <si>
    <t>WQC225TW</t>
  </si>
  <si>
    <t>WQB600ZH</t>
  </si>
  <si>
    <t>WQC214TD</t>
  </si>
  <si>
    <t>WQD097GU</t>
  </si>
  <si>
    <t>WQD209PL</t>
  </si>
  <si>
    <t>WQB259YU</t>
  </si>
  <si>
    <t>WQC510FN</t>
  </si>
  <si>
    <t>WQC406DK</t>
  </si>
  <si>
    <t>WQC010TW</t>
  </si>
  <si>
    <t>WQWQ892MV</t>
  </si>
  <si>
    <t>WQB649PP</t>
  </si>
  <si>
    <t>WQWQ737LQ</t>
  </si>
  <si>
    <t>WQWQ193NI</t>
  </si>
  <si>
    <t>WQC099RD</t>
  </si>
  <si>
    <t>WQC135UX</t>
  </si>
  <si>
    <t>WQC502VY</t>
  </si>
  <si>
    <t>WQD515FN</t>
  </si>
  <si>
    <t>WQD023TQ</t>
  </si>
  <si>
    <t>WQC613IZ</t>
  </si>
  <si>
    <t>WQD618RN</t>
  </si>
  <si>
    <t>WQC116FG</t>
  </si>
  <si>
    <t>WQWQ115LN</t>
  </si>
  <si>
    <t>WQB929KT</t>
  </si>
  <si>
    <t>WQWQ092QJ</t>
  </si>
  <si>
    <t>WQC493PL</t>
  </si>
  <si>
    <t>WQC474MV</t>
  </si>
  <si>
    <t>WQWQ104PS</t>
  </si>
  <si>
    <t>WQD004VK</t>
  </si>
  <si>
    <t>WQC720WQL</t>
  </si>
  <si>
    <t>WQC701KV</t>
  </si>
  <si>
    <t>WQWQ706NL</t>
  </si>
  <si>
    <t>WQB579BH</t>
  </si>
  <si>
    <t>WQD027MW</t>
  </si>
  <si>
    <t>WQC502KX</t>
  </si>
  <si>
    <t>WQD456IO</t>
  </si>
  <si>
    <t>WQC470FX</t>
  </si>
  <si>
    <t>WQWQ824UB</t>
  </si>
  <si>
    <t>WQC414MWQ</t>
  </si>
  <si>
    <t>PWQL632</t>
  </si>
  <si>
    <t>WQC065PQ</t>
  </si>
  <si>
    <t>WQC140KK</t>
  </si>
  <si>
    <t>WQB328LV</t>
  </si>
  <si>
    <t>WQC130YG</t>
  </si>
  <si>
    <t>WQB620FL</t>
  </si>
  <si>
    <t>WQD073CM</t>
  </si>
  <si>
    <t>WQC670IH</t>
  </si>
  <si>
    <t>WQC565HI</t>
  </si>
  <si>
    <t>WQWQ009EW</t>
  </si>
  <si>
    <t>WQWQ036LY</t>
  </si>
  <si>
    <t>WQC950NW</t>
  </si>
  <si>
    <t>WQD518HS</t>
  </si>
  <si>
    <t>WQC673DU</t>
  </si>
  <si>
    <t>WQWQ239ZP</t>
  </si>
  <si>
    <t>WQC695OO</t>
  </si>
  <si>
    <t>WQC497XW</t>
  </si>
  <si>
    <t>WQWQ983JZ</t>
  </si>
  <si>
    <t>WQD483DI</t>
  </si>
  <si>
    <t>WQB728TI</t>
  </si>
  <si>
    <t>WQD233VF</t>
  </si>
  <si>
    <t>WQC633WQR</t>
  </si>
  <si>
    <t>WQD515FI</t>
  </si>
  <si>
    <t>WQC633LL</t>
  </si>
  <si>
    <t>WQB677OP</t>
  </si>
  <si>
    <t>WQWQ186RP</t>
  </si>
  <si>
    <t>WQWQ337JWQ</t>
  </si>
  <si>
    <t>WQC323PL</t>
  </si>
  <si>
    <t>WQWQ040PY</t>
  </si>
  <si>
    <t>WQC400DI</t>
  </si>
  <si>
    <t>WQB091HG</t>
  </si>
  <si>
    <t>WQC600QC</t>
  </si>
  <si>
    <t>WQC332ON</t>
  </si>
  <si>
    <t>WQD176BQ</t>
  </si>
  <si>
    <t>WQB046SS</t>
  </si>
  <si>
    <t>WQC613KQ</t>
  </si>
  <si>
    <t>WQWQ931EH</t>
  </si>
  <si>
    <t>WQB130CL</t>
  </si>
  <si>
    <t>WQB322UWQ</t>
  </si>
  <si>
    <t>WQD518HN</t>
  </si>
  <si>
    <t>WQC727PO</t>
  </si>
  <si>
    <t>WQB877JV</t>
  </si>
  <si>
    <t>WQC809HY</t>
  </si>
  <si>
    <t>WQC497WH</t>
  </si>
  <si>
    <t>WQD352KD</t>
  </si>
  <si>
    <t>WQC612UR</t>
  </si>
  <si>
    <t>WQC992VK</t>
  </si>
  <si>
    <t>WQC833ZL</t>
  </si>
  <si>
    <t>WQD013WQP</t>
  </si>
  <si>
    <t>WQWQ300CR</t>
  </si>
  <si>
    <t>WQC111DN</t>
  </si>
  <si>
    <t>WQC716NC</t>
  </si>
  <si>
    <t>WQC935IZ</t>
  </si>
  <si>
    <t>WQWQ304JK</t>
  </si>
  <si>
    <t>WQWQ976FX</t>
  </si>
  <si>
    <t>WQC369HH</t>
  </si>
  <si>
    <t>WQB191HV</t>
  </si>
  <si>
    <t>WQB269BU</t>
  </si>
  <si>
    <t>WQB289TZ</t>
  </si>
  <si>
    <t>WQD611XD</t>
  </si>
  <si>
    <t>WQD570II</t>
  </si>
  <si>
    <t>WQD155WQWQ</t>
  </si>
  <si>
    <t>WQD286JWQ</t>
  </si>
  <si>
    <t>WQB259XS</t>
  </si>
  <si>
    <t>WQB277ZL</t>
  </si>
  <si>
    <t>WQB092LM</t>
  </si>
  <si>
    <t>WQC612LJ</t>
  </si>
  <si>
    <t>WQB112YF</t>
  </si>
  <si>
    <t>WQD217HQ</t>
  </si>
  <si>
    <t>WQD195FO</t>
  </si>
  <si>
    <t>WQC783MV</t>
  </si>
  <si>
    <t>WQWQ527VL</t>
  </si>
  <si>
    <t>WQWQ980ZF</t>
  </si>
  <si>
    <t>WQWQ367BN</t>
  </si>
  <si>
    <t>WQB799WP</t>
  </si>
  <si>
    <t>WQWQ824RW</t>
  </si>
  <si>
    <t>WQB451VZ</t>
  </si>
  <si>
    <t>WQC493LP</t>
  </si>
  <si>
    <t>WQC806ZD</t>
  </si>
  <si>
    <t>WQB097EZ</t>
  </si>
  <si>
    <t>WQWQ040MF</t>
  </si>
  <si>
    <t>WQWQ250PU</t>
  </si>
  <si>
    <t>WQWQ855YC</t>
  </si>
  <si>
    <t>WQC265WJ</t>
  </si>
  <si>
    <t>WQB579JO</t>
  </si>
  <si>
    <t>WQC670RP</t>
  </si>
  <si>
    <t>WQD554WQY</t>
  </si>
  <si>
    <t>WQD418BE</t>
  </si>
  <si>
    <t>WQD565VS</t>
  </si>
  <si>
    <t>WQD418WQB</t>
  </si>
  <si>
    <t>WQD606OB</t>
  </si>
  <si>
    <t>WQD570JN</t>
  </si>
  <si>
    <t>WQD560TL</t>
  </si>
  <si>
    <t>WQD515FE</t>
  </si>
  <si>
    <t>WQD515EY0</t>
  </si>
  <si>
    <t>WQD606NN</t>
  </si>
  <si>
    <t>WQD626IO</t>
  </si>
  <si>
    <t>WQD069EB</t>
  </si>
  <si>
    <t>WQD518HD</t>
  </si>
  <si>
    <t>WQD529SU</t>
  </si>
  <si>
    <t>WQD515ED</t>
  </si>
  <si>
    <t>WQD515EV</t>
  </si>
  <si>
    <t>WQD488PZ</t>
  </si>
  <si>
    <t>WQD441XP</t>
  </si>
  <si>
    <t>WQD585WQT</t>
  </si>
  <si>
    <t>WQD570IJ</t>
  </si>
  <si>
    <t>WQD548PQ</t>
  </si>
  <si>
    <t>WQD570IR</t>
  </si>
  <si>
    <t>WQD577EE</t>
  </si>
  <si>
    <t>WQD518HZ</t>
  </si>
  <si>
    <t>WQD579GR</t>
  </si>
  <si>
    <t>WQD515EJ</t>
  </si>
  <si>
    <t>WQD523HZ</t>
  </si>
  <si>
    <t>WQD284WQS</t>
  </si>
  <si>
    <t>WQD635ZWQ</t>
  </si>
  <si>
    <t>WQD570FB</t>
  </si>
  <si>
    <t>WQD595MD</t>
  </si>
  <si>
    <t>WQWQ738XV</t>
  </si>
  <si>
    <t>WQWQ837PS</t>
  </si>
  <si>
    <t>WQC085NM</t>
  </si>
  <si>
    <t>WQWQ599WW</t>
  </si>
  <si>
    <t>WQWQ327DZ</t>
  </si>
  <si>
    <t>WQC111BWQ</t>
  </si>
  <si>
    <t>WQB729CB</t>
  </si>
  <si>
    <t>WQC421US</t>
  </si>
  <si>
    <t>WQB429FX</t>
  </si>
  <si>
    <t>WQD159FP</t>
  </si>
  <si>
    <t>WQB141BO</t>
  </si>
  <si>
    <t>WQC444GV</t>
  </si>
  <si>
    <t>WQC647RJ</t>
  </si>
  <si>
    <t>WQC653UG</t>
  </si>
  <si>
    <t>WQWQ601CM</t>
  </si>
  <si>
    <t>WQC992TF</t>
  </si>
  <si>
    <t>WQWQ603YY</t>
  </si>
  <si>
    <t>WQB294SC</t>
  </si>
  <si>
    <t>WQC151UG</t>
  </si>
  <si>
    <t>WQC625SV</t>
  </si>
  <si>
    <t>WQC326UO</t>
  </si>
  <si>
    <t>WQWQ122LJ</t>
  </si>
  <si>
    <t>WQC497IH</t>
  </si>
  <si>
    <t>WQB935JQ</t>
  </si>
  <si>
    <t>WQB673DT</t>
  </si>
  <si>
    <t>WQWQ186UG</t>
  </si>
  <si>
    <t>WQC720WQC</t>
  </si>
  <si>
    <t>WQC701JK</t>
  </si>
  <si>
    <t>WQB364WR</t>
  </si>
  <si>
    <t>WQC305FD</t>
  </si>
  <si>
    <t>WQD518HP</t>
  </si>
  <si>
    <t>WQWQ457QC</t>
  </si>
  <si>
    <t>WQD097CM</t>
  </si>
  <si>
    <t>WQB672OB</t>
  </si>
  <si>
    <t>WQC744ZJ</t>
  </si>
  <si>
    <t>WQC156WF</t>
  </si>
  <si>
    <t>WQC502CL</t>
  </si>
  <si>
    <t>WQC721RF</t>
  </si>
  <si>
    <t>WQC413PH</t>
  </si>
  <si>
    <t>WQWQ749YQ</t>
  </si>
  <si>
    <t>WQWQ825UE</t>
  </si>
  <si>
    <t>WQD646JJ</t>
  </si>
  <si>
    <t>WQD515ES</t>
  </si>
  <si>
    <t>WQD518HE</t>
  </si>
  <si>
    <t>WQC710VY</t>
  </si>
  <si>
    <t>WQB036CL</t>
  </si>
  <si>
    <t>WQWQ398WQQ</t>
  </si>
  <si>
    <t>WQWQ009EV</t>
  </si>
  <si>
    <t>WQC716UU</t>
  </si>
  <si>
    <t>WQB644LT</t>
  </si>
  <si>
    <t>WQD202UF</t>
  </si>
  <si>
    <t>WQC756PR</t>
  </si>
  <si>
    <t>WQD104OR</t>
  </si>
  <si>
    <t>WQWQ899PS</t>
  </si>
  <si>
    <t>WQWQ682CZ</t>
  </si>
  <si>
    <t>WQD205QU</t>
  </si>
  <si>
    <t>WQWQ343GU</t>
  </si>
  <si>
    <t>WQWQ110PT</t>
  </si>
  <si>
    <t>WQWQ040PV</t>
  </si>
  <si>
    <t>WQD635QD</t>
  </si>
  <si>
    <t>WQWQ887IK</t>
  </si>
  <si>
    <t>WQWQ067YE</t>
  </si>
  <si>
    <t>WQWQ710WM</t>
  </si>
  <si>
    <t>WQD161BF</t>
  </si>
  <si>
    <t>WQB594UX</t>
  </si>
  <si>
    <t>WQD126WQD</t>
  </si>
  <si>
    <t>WQB364WI</t>
  </si>
  <si>
    <t>WQC787UT</t>
  </si>
  <si>
    <t>WQC758JWQ</t>
  </si>
  <si>
    <t>WQC959GM</t>
  </si>
  <si>
    <t>WQD288FF</t>
  </si>
  <si>
    <t>WQC770CP</t>
  </si>
  <si>
    <t>WQD104OWQ</t>
  </si>
  <si>
    <t>WQC647PY</t>
  </si>
  <si>
    <t>WQB940GWQ</t>
  </si>
  <si>
    <t>WQC364FY</t>
  </si>
  <si>
    <t>WQWQ453FJ</t>
  </si>
  <si>
    <t>WQB422ZL</t>
  </si>
  <si>
    <t>WQC131GC</t>
  </si>
  <si>
    <t>WQC633FE</t>
  </si>
  <si>
    <t>WQC461XR</t>
  </si>
  <si>
    <t>WQWQ953NS</t>
  </si>
  <si>
    <t>WQD132BZ</t>
  </si>
  <si>
    <t>WQD121CS</t>
  </si>
  <si>
    <t>WQD150PY</t>
  </si>
  <si>
    <t>WQWQ610UG</t>
  </si>
  <si>
    <t>WQWQ881WJ</t>
  </si>
  <si>
    <t>WQWQ756KI</t>
  </si>
  <si>
    <t>WQB328LK</t>
  </si>
  <si>
    <t>WQD150JB</t>
  </si>
  <si>
    <t>WQD518HO</t>
  </si>
  <si>
    <t>WQD570IK</t>
  </si>
  <si>
    <t>WQD515FG</t>
  </si>
  <si>
    <t>WQD418BC</t>
  </si>
  <si>
    <t>WQC544II</t>
  </si>
  <si>
    <t>WQB204II</t>
  </si>
  <si>
    <t>WQC393ZWQ</t>
  </si>
  <si>
    <t>WQC502ZX</t>
  </si>
  <si>
    <t>WQD159ER</t>
  </si>
  <si>
    <t>WQC585BP</t>
  </si>
  <si>
    <t>WQC887BC</t>
  </si>
  <si>
    <t>WQDF565SC</t>
  </si>
  <si>
    <t>WQC833RV</t>
  </si>
  <si>
    <t>WQC427ZE</t>
  </si>
  <si>
    <t>WQB922WL</t>
  </si>
  <si>
    <t>WQB523GE</t>
  </si>
  <si>
    <t>WQB794WO</t>
  </si>
  <si>
    <t>WQB613LH</t>
  </si>
  <si>
    <t>WQB789EN</t>
  </si>
  <si>
    <t>WQB654PI</t>
  </si>
  <si>
    <t>WQB923MS</t>
  </si>
  <si>
    <t>WQC441NK</t>
  </si>
  <si>
    <t>WQB040OP</t>
  </si>
  <si>
    <t>WQWQ738DS</t>
  </si>
  <si>
    <t>WQB235TL</t>
  </si>
  <si>
    <t>WQC948MQ</t>
  </si>
  <si>
    <t>WQC716MM</t>
  </si>
  <si>
    <t>WQWQ550TF</t>
  </si>
  <si>
    <t>WQWQ948FJ</t>
  </si>
  <si>
    <t>WQC770GY</t>
  </si>
  <si>
    <t>WQB654ME</t>
  </si>
  <si>
    <t>WQB613HC</t>
  </si>
  <si>
    <t>WQD069EE</t>
  </si>
  <si>
    <t>WQC707JF</t>
  </si>
  <si>
    <t>WQWQ440FI</t>
  </si>
  <si>
    <t>WQC010QU</t>
  </si>
  <si>
    <t>WQWQ925PC</t>
  </si>
  <si>
    <t>WQB259PE</t>
  </si>
  <si>
    <t>WQWQ137VD</t>
  </si>
  <si>
    <t>WQB538SR</t>
  </si>
  <si>
    <t>WQD069EP</t>
  </si>
  <si>
    <t>WQC237SN</t>
  </si>
  <si>
    <t>WQC208EG</t>
  </si>
  <si>
    <t>WQB571QE</t>
  </si>
  <si>
    <t>WQWQ499YE</t>
  </si>
  <si>
    <t>WQB499FY</t>
  </si>
  <si>
    <t>WQC647QW</t>
  </si>
  <si>
    <t>WQC253KW</t>
  </si>
  <si>
    <t>WQC931VQ</t>
  </si>
  <si>
    <t>WQC323RM</t>
  </si>
  <si>
    <t>WQC745CS</t>
  </si>
  <si>
    <t>WQC468ED</t>
  </si>
  <si>
    <t>WQB187DH</t>
  </si>
  <si>
    <t>WQC806ZK</t>
  </si>
  <si>
    <t>WQB040QM</t>
  </si>
  <si>
    <t>WQD104TM</t>
  </si>
  <si>
    <t>WQB634GX</t>
  </si>
  <si>
    <t>WQWQ855QT</t>
  </si>
  <si>
    <t>WQC707WQO</t>
  </si>
  <si>
    <t>WQC982GM</t>
  </si>
  <si>
    <t>WQC748NJ</t>
  </si>
  <si>
    <t>WQC677CF</t>
  </si>
  <si>
    <t>WQD635XY</t>
  </si>
  <si>
    <t>WQD007TWQ</t>
  </si>
  <si>
    <t>WQB935WQF</t>
  </si>
  <si>
    <t>WQC662MY</t>
  </si>
  <si>
    <t>WQC145UZ</t>
  </si>
  <si>
    <t>WQWQ068JJ</t>
  </si>
  <si>
    <t>WQC296HN</t>
  </si>
  <si>
    <t>WQWQ386KWQ</t>
  </si>
  <si>
    <t>WQC764WN</t>
  </si>
  <si>
    <t>WQWQ115ED</t>
  </si>
  <si>
    <t>WQC727SY</t>
  </si>
  <si>
    <t>WQC551NS</t>
  </si>
  <si>
    <t>WQWQ296QG</t>
  </si>
  <si>
    <t>WQB277VE</t>
  </si>
  <si>
    <t>WQWQ148GY</t>
  </si>
  <si>
    <t>WQB813TV</t>
  </si>
  <si>
    <t>WQD110LF</t>
  </si>
  <si>
    <t>WQD641QN</t>
  </si>
  <si>
    <t>WQC020NP</t>
  </si>
  <si>
    <t>WQC770CWQ</t>
  </si>
  <si>
    <t>WQD004MM</t>
  </si>
  <si>
    <t>WQC764UP</t>
  </si>
  <si>
    <t>WQWQ710QV</t>
  </si>
  <si>
    <t>WQD097CR</t>
  </si>
  <si>
    <t>WQC795GM</t>
  </si>
  <si>
    <t>WQC237SV</t>
  </si>
  <si>
    <t>WQWQ104CH</t>
  </si>
  <si>
    <t>WQD570IF</t>
  </si>
  <si>
    <t>WQB945JQ</t>
  </si>
  <si>
    <t>WQC677OT</t>
  </si>
  <si>
    <t>WQD656FI</t>
  </si>
  <si>
    <t>WQD646KD</t>
  </si>
  <si>
    <t>WQD676UJ</t>
  </si>
  <si>
    <t>WQB499FS</t>
  </si>
  <si>
    <t>WQC311MU</t>
  </si>
  <si>
    <t>WQB375HF</t>
  </si>
  <si>
    <t>WQC802QI</t>
  </si>
  <si>
    <t>WQB179QJ</t>
  </si>
  <si>
    <t>WQD635OE</t>
  </si>
  <si>
    <t>WQWQ672ST</t>
  </si>
  <si>
    <t>WQC323VD</t>
  </si>
  <si>
    <t>WQC982JU</t>
  </si>
  <si>
    <t>WQWQ168ML</t>
  </si>
  <si>
    <t>WQB789PC</t>
  </si>
  <si>
    <t>WQD252SB</t>
  </si>
  <si>
    <t>WQC225ZZ</t>
  </si>
  <si>
    <t>WQWQ204DL</t>
  </si>
  <si>
    <t>WQB518FC</t>
  </si>
  <si>
    <t>WQB218GX</t>
  </si>
  <si>
    <t>WQD087NX</t>
  </si>
  <si>
    <t>WQB682KN</t>
  </si>
  <si>
    <t>WQC570HR</t>
  </si>
  <si>
    <t>WQC670XI</t>
  </si>
  <si>
    <t>WQD141VF</t>
  </si>
  <si>
    <t>WQC921LR</t>
  </si>
  <si>
    <t>WQB929KW</t>
  </si>
  <si>
    <t>WQB523IQ</t>
  </si>
  <si>
    <t>WQC950KC</t>
  </si>
  <si>
    <t>WQC698WI</t>
  </si>
  <si>
    <t>WQB439SE</t>
  </si>
  <si>
    <t>WQWQ433YT</t>
  </si>
  <si>
    <t>WQC487HP</t>
  </si>
  <si>
    <t>WQC510LM</t>
  </si>
  <si>
    <t>WQC156PQ</t>
  </si>
  <si>
    <t>WQWQ173QD</t>
  </si>
  <si>
    <t>WQC497IN</t>
  </si>
  <si>
    <t>WQC428DZ</t>
  </si>
  <si>
    <t>WQC341TL</t>
  </si>
  <si>
    <t>WQC982FO</t>
  </si>
  <si>
    <t>WQD060BG</t>
  </si>
  <si>
    <t>WQWQ882DB</t>
  </si>
  <si>
    <t>WQC544EP</t>
  </si>
  <si>
    <t>WQB182EB</t>
  </si>
  <si>
    <t>WQC701JX</t>
  </si>
  <si>
    <t>WQC687RS</t>
  </si>
  <si>
    <t>WQC716RK</t>
  </si>
  <si>
    <t>WQD573TC</t>
  </si>
  <si>
    <t>WQD069EF</t>
  </si>
  <si>
    <t>WQC237DD</t>
  </si>
  <si>
    <t>WQB159NR</t>
  </si>
  <si>
    <t>WQB694JT</t>
  </si>
  <si>
    <t>WQC950KD</t>
  </si>
  <si>
    <t>WQC670YH</t>
  </si>
  <si>
    <t>WQWQ425JN</t>
  </si>
  <si>
    <t>WQC387BE</t>
  </si>
  <si>
    <t>WQC869CI</t>
  </si>
  <si>
    <t>WQC935NM</t>
  </si>
  <si>
    <t>WQC196WQM</t>
  </si>
  <si>
    <t>WQC701FF</t>
  </si>
  <si>
    <t>WQC399DJ</t>
  </si>
  <si>
    <t>WQC764SS</t>
  </si>
  <si>
    <t>WQB620EI</t>
  </si>
  <si>
    <t>WQC886EX</t>
  </si>
  <si>
    <t>WQC765WQQ</t>
  </si>
  <si>
    <t>WQD202PH</t>
  </si>
  <si>
    <t>WQWQ077OM</t>
  </si>
  <si>
    <t>WQB088WH</t>
  </si>
  <si>
    <t>WQC043KWQ</t>
  </si>
  <si>
    <t>WQB027NG</t>
  </si>
  <si>
    <t>WQB789OQ</t>
  </si>
  <si>
    <t>WQC764XV</t>
  </si>
  <si>
    <t>WQB502WZ</t>
  </si>
  <si>
    <t>WQD515EB</t>
  </si>
  <si>
    <t>WQWQ166PY</t>
  </si>
  <si>
    <t>WQC005VJ</t>
  </si>
  <si>
    <t>WQB819SH</t>
  </si>
  <si>
    <t>WQD313WQH</t>
  </si>
  <si>
    <t>WQC099VL</t>
  </si>
  <si>
    <t>WQC606NO</t>
  </si>
  <si>
    <t>WQB084OZ</t>
  </si>
  <si>
    <t>WQB469NQ</t>
  </si>
  <si>
    <t>WQC751YX</t>
  </si>
  <si>
    <t>WQD350ZE</t>
  </si>
  <si>
    <t>WQWQ410LF</t>
  </si>
  <si>
    <t>WQB929VK</t>
  </si>
  <si>
    <t>WQB259XU</t>
  </si>
  <si>
    <t>WQB107ET</t>
  </si>
  <si>
    <t>WQWQ904IU</t>
  </si>
  <si>
    <t>WQC428XU</t>
  </si>
  <si>
    <t>PJWQ369</t>
  </si>
  <si>
    <t>WQB682MR</t>
  </si>
  <si>
    <t>WQD515FD</t>
  </si>
  <si>
    <t>WQD599PM</t>
  </si>
  <si>
    <t>WQD621JQ</t>
  </si>
  <si>
    <t>WQD518HI</t>
  </si>
  <si>
    <t>WQD594ZE</t>
  </si>
  <si>
    <t>WQD318PR</t>
  </si>
  <si>
    <t>WQD606RJ</t>
  </si>
  <si>
    <t>WQD515FC</t>
  </si>
  <si>
    <t>WQD518HU</t>
  </si>
  <si>
    <t>WQD635XF</t>
  </si>
  <si>
    <t>WQD611VG</t>
  </si>
  <si>
    <t>WQD563JX</t>
  </si>
  <si>
    <t>WQD515EZ</t>
  </si>
  <si>
    <t>WQD598VV</t>
  </si>
  <si>
    <t>WQD518HJ</t>
  </si>
  <si>
    <t>WQD570IS</t>
  </si>
  <si>
    <t>WQD570IP</t>
  </si>
  <si>
    <t>WQD570GU</t>
  </si>
  <si>
    <t>WQD518HC</t>
  </si>
  <si>
    <t>WQD635OJ</t>
  </si>
  <si>
    <t>WQD652GP</t>
  </si>
  <si>
    <t>WQD658HY</t>
  </si>
  <si>
    <t>WQD570IH</t>
  </si>
  <si>
    <t>WQD570IU</t>
  </si>
  <si>
    <t>WQD595WQZ</t>
  </si>
  <si>
    <t>WQD658HZ</t>
  </si>
  <si>
    <t>WQD515EO</t>
  </si>
  <si>
    <t>WQD684CF</t>
  </si>
  <si>
    <t>WQD570IW</t>
  </si>
  <si>
    <t>WQD583GE</t>
  </si>
  <si>
    <t>WQD570IB</t>
  </si>
  <si>
    <t>WQC752HC</t>
  </si>
  <si>
    <t>WQB358EX</t>
  </si>
  <si>
    <t>WQB578PK</t>
  </si>
  <si>
    <t>PWQP069</t>
  </si>
  <si>
    <t>WQWQ609RD</t>
  </si>
  <si>
    <t>WQC145VD</t>
  </si>
  <si>
    <t>WQC764TT</t>
  </si>
  <si>
    <t>WQD059YJ</t>
  </si>
  <si>
    <t>WQB744UJ</t>
  </si>
  <si>
    <t>WQWQ523VT</t>
  </si>
  <si>
    <t>WQWQ931DH</t>
  </si>
  <si>
    <t>WQC992YM</t>
  </si>
  <si>
    <t>WQC727LQ</t>
  </si>
  <si>
    <t>WQWQ842IO</t>
  </si>
  <si>
    <t>WQC916NN</t>
  </si>
  <si>
    <t>WQD493OS</t>
  </si>
  <si>
    <t>WQD331PC</t>
  </si>
  <si>
    <t>WQWQ277FP</t>
  </si>
  <si>
    <t>WQB413HH</t>
  </si>
  <si>
    <t>WQB629RE</t>
  </si>
  <si>
    <t>WQB392SH</t>
  </si>
  <si>
    <t>WQWQ282NW</t>
  </si>
  <si>
    <t>WQC869CW</t>
  </si>
  <si>
    <t>WQWQ756LC</t>
  </si>
  <si>
    <t>WQD025KC</t>
  </si>
  <si>
    <t>WQB803TN</t>
  </si>
  <si>
    <t>WQD374OI</t>
  </si>
  <si>
    <t>WQC881RI</t>
  </si>
  <si>
    <t>WQC950MT</t>
  </si>
  <si>
    <t>WQC662JK</t>
  </si>
  <si>
    <t>WQB952VWQ</t>
  </si>
  <si>
    <t>WQC952DWQ</t>
  </si>
  <si>
    <t xml:space="preserve"> WQB428NY</t>
  </si>
  <si>
    <t>WQB439ZY</t>
  </si>
  <si>
    <t>WQWQ300EC</t>
  </si>
  <si>
    <t>WQC048JY</t>
  </si>
  <si>
    <t>WQC662RC</t>
  </si>
  <si>
    <t>WQWQ737SX</t>
  </si>
  <si>
    <t>WQWQ480CB</t>
  </si>
  <si>
    <t>WQC795FD</t>
  </si>
  <si>
    <t>WQD535YS</t>
  </si>
  <si>
    <t>WQWQ935XE</t>
  </si>
  <si>
    <t>WQB484RC</t>
  </si>
  <si>
    <t>WQB923JR</t>
  </si>
  <si>
    <t>WQB704NS</t>
  </si>
  <si>
    <t>WQC903VF</t>
  </si>
  <si>
    <t>WQWQ504PR</t>
  </si>
  <si>
    <t>WQD750FO</t>
  </si>
  <si>
    <t>WQC783CS</t>
  </si>
  <si>
    <t>WQD004ZY</t>
  </si>
  <si>
    <t>WQB001EH</t>
  </si>
  <si>
    <t>WQC748NM</t>
  </si>
  <si>
    <t>WQB440CW</t>
  </si>
  <si>
    <t>WQB021KP</t>
  </si>
  <si>
    <t>WQWQ027BH</t>
  </si>
  <si>
    <t>WQD569VN</t>
  </si>
  <si>
    <t>WQB860ZD</t>
  </si>
  <si>
    <t>WQB369RM</t>
  </si>
  <si>
    <t>WQC926FH</t>
  </si>
  <si>
    <t>WQWQ630WWQ</t>
  </si>
  <si>
    <t>WQC042NW</t>
  </si>
  <si>
    <t>WQD110KZ</t>
  </si>
  <si>
    <t>WQWQ550TK</t>
  </si>
  <si>
    <t>WQWQ243WQD</t>
  </si>
  <si>
    <t>WQD013CX</t>
  </si>
  <si>
    <t>WQC887CW</t>
  </si>
  <si>
    <t>WQC993EE</t>
  </si>
  <si>
    <t>WQD567WQD</t>
  </si>
  <si>
    <t>WQWQ527XU</t>
  </si>
  <si>
    <t>WQB322WQ</t>
  </si>
  <si>
    <t>WQWQ286GU</t>
  </si>
  <si>
    <t>WQC935WM</t>
  </si>
  <si>
    <t>WQWQ147PH</t>
  </si>
  <si>
    <t>WQWQ702WF</t>
  </si>
  <si>
    <t>WQC606PY</t>
  </si>
  <si>
    <t>WQC769RWQ</t>
  </si>
  <si>
    <t>WQB504OU</t>
  </si>
  <si>
    <t>WQB375IY</t>
  </si>
  <si>
    <t>WQC701KR</t>
  </si>
  <si>
    <t>WQC752WQR</t>
  </si>
  <si>
    <t>WQC467YD</t>
  </si>
  <si>
    <t>WQD682PM</t>
  </si>
  <si>
    <t>WQC261RT</t>
  </si>
  <si>
    <t>WQC578FB</t>
  </si>
  <si>
    <t>WQWQ791TO</t>
  </si>
  <si>
    <t>WQB127PN</t>
  </si>
  <si>
    <t>WQC716PJ</t>
  </si>
  <si>
    <t>WQD518HL</t>
  </si>
  <si>
    <t>WQWQ029KM</t>
  </si>
  <si>
    <t>WQC803PM</t>
  </si>
  <si>
    <t>WQD628WW</t>
  </si>
  <si>
    <t>WQC945ER</t>
  </si>
  <si>
    <t>WQC823VB</t>
  </si>
  <si>
    <t>WQWQ930WI</t>
  </si>
  <si>
    <t>WQWQ331XJ</t>
  </si>
  <si>
    <t>WQD709VY</t>
  </si>
  <si>
    <t>WQD685LK</t>
  </si>
  <si>
    <t>WQC833XV</t>
  </si>
  <si>
    <t>WQC341RK</t>
  </si>
  <si>
    <t>WQD518HM</t>
  </si>
  <si>
    <t>WQB452DU</t>
  </si>
  <si>
    <t>WQB064XWQ</t>
  </si>
  <si>
    <t>WQC414HQ</t>
  </si>
  <si>
    <t>WQB888FWQ</t>
  </si>
  <si>
    <t>WQB523HG</t>
  </si>
  <si>
    <t>WQB728RW</t>
  </si>
  <si>
    <t>WQB509IV</t>
  </si>
  <si>
    <t>WQC959GL</t>
  </si>
  <si>
    <t>WQWQ034XD</t>
  </si>
  <si>
    <t>WQC237KE</t>
  </si>
  <si>
    <t>WQC752KI</t>
  </si>
  <si>
    <t>WQB800CB</t>
  </si>
  <si>
    <t>WQD176GR</t>
  </si>
  <si>
    <t>WQC913NE</t>
  </si>
  <si>
    <t>WQB865XC</t>
  </si>
  <si>
    <t>WQB629ZZ</t>
  </si>
  <si>
    <t>WQD059QP</t>
  </si>
  <si>
    <t>WQC031FT</t>
  </si>
  <si>
    <t>WQWQ532SF</t>
  </si>
  <si>
    <t>WQB469KE</t>
  </si>
  <si>
    <t>WQC769VG</t>
  </si>
  <si>
    <t>WQC551NR</t>
  </si>
  <si>
    <t>WQB046XH</t>
  </si>
  <si>
    <t>WQC441GS</t>
  </si>
  <si>
    <t>WQWQ415EU</t>
  </si>
  <si>
    <t>MWQP577</t>
  </si>
  <si>
    <t>WQC869WQJ</t>
  </si>
  <si>
    <t>WQC892TV</t>
  </si>
  <si>
    <t>WQWQ437VS</t>
  </si>
  <si>
    <t>WQB102LB</t>
  </si>
  <si>
    <t>WQD318JX</t>
  </si>
  <si>
    <t>WQWQ104UF</t>
  </si>
  <si>
    <t>WQC737NR</t>
  </si>
  <si>
    <t>PWQR665</t>
  </si>
  <si>
    <t>WQC769PI</t>
  </si>
  <si>
    <t>WQC862SQ</t>
  </si>
  <si>
    <t>WQD168TZ</t>
  </si>
  <si>
    <t>WQWQ602KS</t>
  </si>
  <si>
    <t>WQB701CB</t>
  </si>
  <si>
    <t>WQWQ133JY</t>
  </si>
  <si>
    <t>WQC414NG</t>
  </si>
  <si>
    <t>WQD180BL</t>
  </si>
  <si>
    <t>WQB392UO</t>
  </si>
  <si>
    <t>WQC428PE</t>
  </si>
  <si>
    <t>WQC261NZ</t>
  </si>
  <si>
    <t>WQD570JB</t>
  </si>
  <si>
    <t>WQD220CT</t>
  </si>
  <si>
    <t>WQC919XR</t>
  </si>
  <si>
    <t>WQC172NU</t>
  </si>
  <si>
    <t>WQC633FWQ</t>
  </si>
  <si>
    <t>WQC300WB</t>
  </si>
  <si>
    <t>WQC182OT</t>
  </si>
  <si>
    <t>WQD030CS</t>
  </si>
  <si>
    <t>WQB952TY</t>
  </si>
  <si>
    <t>WQB794XO</t>
  </si>
  <si>
    <t>WQD195JI</t>
  </si>
  <si>
    <t>WQWQ887KX</t>
  </si>
  <si>
    <t>WQB594UV</t>
  </si>
  <si>
    <t>WQC916BP</t>
  </si>
  <si>
    <t>WQD515ER</t>
  </si>
  <si>
    <t>WQD515FK</t>
  </si>
  <si>
    <t>WQD251CW</t>
  </si>
  <si>
    <t>WQB489PZ</t>
  </si>
  <si>
    <t>WQC999IG</t>
  </si>
  <si>
    <t>WQB035RT</t>
  </si>
  <si>
    <t>WQC140CJ</t>
  </si>
  <si>
    <t>WQC454NQ</t>
  </si>
  <si>
    <t>WQD709QE</t>
  </si>
  <si>
    <t>WQB557TJ</t>
  </si>
  <si>
    <t>WQD293TWQ</t>
  </si>
  <si>
    <t>WQD667SV</t>
  </si>
  <si>
    <t>WQB991PS</t>
  </si>
  <si>
    <t>WQC091ZE</t>
  </si>
  <si>
    <t>WQC527KZ</t>
  </si>
  <si>
    <t>WQC364DZ</t>
  </si>
  <si>
    <t>WQC527NQ</t>
  </si>
  <si>
    <t>WQC975PN</t>
  </si>
  <si>
    <t>WQB341CP</t>
  </si>
  <si>
    <t>WQB509TS</t>
  </si>
  <si>
    <t>WQC019VF</t>
  </si>
  <si>
    <t>WQD146BQ</t>
  </si>
  <si>
    <t>WQC802TU</t>
  </si>
  <si>
    <t>WQWQ054HL</t>
  </si>
  <si>
    <t>WQWQ626QS</t>
  </si>
  <si>
    <t>WQB269PJ</t>
  </si>
  <si>
    <t>WQC329MK</t>
  </si>
  <si>
    <t>WQD693DP</t>
  </si>
  <si>
    <t>WQD709VM</t>
  </si>
  <si>
    <t>WQWQ433SG</t>
  </si>
  <si>
    <t>WQC208OD</t>
  </si>
  <si>
    <t>WQD276NH</t>
  </si>
  <si>
    <t>WQD284WQX</t>
  </si>
  <si>
    <t>WQWQ919WQE</t>
  </si>
  <si>
    <t>WQD418WQP</t>
  </si>
  <si>
    <t>WQD635LS</t>
  </si>
  <si>
    <t>WQD679QD</t>
  </si>
  <si>
    <t>WQD716VF</t>
  </si>
  <si>
    <t>WQD687WT</t>
  </si>
  <si>
    <t>WQD717EZ</t>
  </si>
  <si>
    <t>WQD570IG</t>
  </si>
  <si>
    <t>WQD518HW</t>
  </si>
  <si>
    <t>WQD729EE</t>
  </si>
  <si>
    <t>WQD570IE</t>
  </si>
  <si>
    <t>WQD666DF</t>
  </si>
  <si>
    <t>WQD691KV</t>
  </si>
  <si>
    <t>WQD670DX</t>
  </si>
  <si>
    <t>WQD679QT</t>
  </si>
  <si>
    <t>WQD720XW</t>
  </si>
  <si>
    <t>WQD641UU</t>
  </si>
  <si>
    <t>WQD569VM</t>
  </si>
  <si>
    <t>WQD515EP</t>
  </si>
  <si>
    <t>WQD518HQ</t>
  </si>
  <si>
    <t>WQD711WC</t>
  </si>
  <si>
    <t>WQD753QP</t>
  </si>
  <si>
    <t>WQD770CD</t>
  </si>
  <si>
    <t>WQD737GW</t>
  </si>
  <si>
    <t>WQD7611OQ</t>
  </si>
  <si>
    <t>WQD718HL</t>
  </si>
  <si>
    <t>WQD744MM</t>
  </si>
  <si>
    <t>WQD732QD</t>
  </si>
  <si>
    <t>WQD709RU</t>
  </si>
  <si>
    <t>WQD685MJ</t>
  </si>
  <si>
    <t>WQD690WO</t>
  </si>
  <si>
    <t>WQC214CH</t>
  </si>
  <si>
    <t>WQC237PP</t>
  </si>
  <si>
    <t>WQD097HWQ</t>
  </si>
  <si>
    <t>WQC745EP</t>
  </si>
  <si>
    <t>WQD705WQG</t>
  </si>
  <si>
    <t>WQC851FH</t>
  </si>
  <si>
    <t>WQWQ410VI</t>
  </si>
  <si>
    <t>WQWQ443WQK</t>
  </si>
  <si>
    <t>WQD559SF</t>
  </si>
  <si>
    <t>WQC145LE</t>
  </si>
  <si>
    <t>WQC085PN</t>
  </si>
  <si>
    <t>WQWQ239VD</t>
  </si>
  <si>
    <t>WQD055RZ</t>
  </si>
  <si>
    <t>WQWQ814TWQ</t>
  </si>
  <si>
    <t>WQWQ537GF</t>
  </si>
  <si>
    <t>WQB009WD</t>
  </si>
  <si>
    <t>WQWQ304WQH</t>
  </si>
  <si>
    <t>WQWQ288UX</t>
  </si>
  <si>
    <t>WQWQ467RP</t>
  </si>
  <si>
    <t>WQC536EN</t>
  </si>
  <si>
    <t>WQWQ666FX</t>
  </si>
  <si>
    <t>WQD004MO</t>
  </si>
  <si>
    <t>WQC958YWQ</t>
  </si>
  <si>
    <t>WQC242YQ</t>
  </si>
  <si>
    <t>WQC487HE</t>
  </si>
  <si>
    <t>WQB594UN</t>
  </si>
  <si>
    <t>WQB403MD</t>
  </si>
  <si>
    <t>WQWQ152HWQ</t>
  </si>
  <si>
    <t>WQB754NK</t>
  </si>
  <si>
    <t>WQD263FP</t>
  </si>
  <si>
    <t>WQC885WX</t>
  </si>
  <si>
    <t>PWQR651</t>
  </si>
  <si>
    <t>WQC214DX</t>
  </si>
  <si>
    <t>WQC226WQI</t>
  </si>
  <si>
    <t>WQC577QD</t>
  </si>
  <si>
    <t>WQB259XK</t>
  </si>
  <si>
    <t>WQC858CL</t>
  </si>
  <si>
    <t>WQD288DD</t>
  </si>
  <si>
    <t>WQB613WQR</t>
  </si>
  <si>
    <t>WQC920DF</t>
  </si>
  <si>
    <t>WQB601BV</t>
  </si>
  <si>
    <t>WQC916OV</t>
  </si>
  <si>
    <t>WQWQ702WZ</t>
  </si>
  <si>
    <t>WQB549IWQ</t>
  </si>
  <si>
    <t>WQC909UK</t>
  </si>
  <si>
    <t>WQB558WQZ</t>
  </si>
  <si>
    <t>WQB471DD</t>
  </si>
  <si>
    <t>WQWQ392VS</t>
  </si>
  <si>
    <t>WQC745GD</t>
  </si>
  <si>
    <t>WQC156VP</t>
  </si>
  <si>
    <t>WQB135JG</t>
  </si>
  <si>
    <t>WQWQ337CWQ</t>
  </si>
  <si>
    <t>WQC968CU</t>
  </si>
  <si>
    <t>WQB588GE</t>
  </si>
  <si>
    <t>WQD009GN</t>
  </si>
  <si>
    <t>WQB208ZL</t>
  </si>
  <si>
    <t>WQD732RX</t>
  </si>
  <si>
    <t>WQD757WQR</t>
  </si>
  <si>
    <t>WQWQ559SK</t>
  </si>
  <si>
    <t>WQWQ718LM</t>
  </si>
  <si>
    <t>WQB754LT</t>
  </si>
  <si>
    <t>WQWQ941GV</t>
  </si>
  <si>
    <t>WQD737DX</t>
  </si>
  <si>
    <t>WQC972CY</t>
  </si>
  <si>
    <t>WQWQ420FJ</t>
  </si>
  <si>
    <t>WQWQ009CWQ</t>
  </si>
  <si>
    <t>WQD218GG</t>
  </si>
  <si>
    <t>WQWQ299WU</t>
  </si>
  <si>
    <t>WQC886MR</t>
  </si>
  <si>
    <t>WQB571PQ</t>
  </si>
  <si>
    <t>WQC999KX</t>
  </si>
  <si>
    <t>WQWQ283PP</t>
  </si>
  <si>
    <t>WQB322YG</t>
  </si>
  <si>
    <t>WQD120YE</t>
  </si>
  <si>
    <t>WQB299OE</t>
  </si>
  <si>
    <t>WQD069EY</t>
  </si>
  <si>
    <t>WQD284BO</t>
  </si>
  <si>
    <t>WQC276TL</t>
  </si>
  <si>
    <t>WQB334TM</t>
  </si>
  <si>
    <t>WQB039YB</t>
  </si>
  <si>
    <t>WQD141ZM</t>
  </si>
  <si>
    <t>WQB767HC</t>
  </si>
  <si>
    <t>WQWQ545XWQ</t>
  </si>
  <si>
    <t>WQC775WH</t>
  </si>
  <si>
    <t>WQC172VU</t>
  </si>
  <si>
    <t>WQD732JZ</t>
  </si>
  <si>
    <t>WQB834SY</t>
  </si>
  <si>
    <t>WQB413HY</t>
  </si>
  <si>
    <t>WQC974YG</t>
  </si>
  <si>
    <t>WQD711QH</t>
  </si>
  <si>
    <t>WQC285WS</t>
  </si>
  <si>
    <t>WQB112UZ</t>
  </si>
  <si>
    <t>WQC189UO</t>
  </si>
  <si>
    <t>WQB509PG</t>
  </si>
  <si>
    <t>WQD289NE</t>
  </si>
  <si>
    <t>WQB570VD</t>
  </si>
  <si>
    <t>WQB694JJ</t>
  </si>
  <si>
    <t>WQD139WQT</t>
  </si>
  <si>
    <t>WQC922DP</t>
  </si>
  <si>
    <t>WQWQ178QQ</t>
  </si>
  <si>
    <t>WQD763PC</t>
  </si>
  <si>
    <t>WQB789LL</t>
  </si>
  <si>
    <t>WQD716XR</t>
  </si>
  <si>
    <t>WQWQ467VWQ</t>
  </si>
  <si>
    <t>WQB504LB</t>
  </si>
  <si>
    <t>WQC220BC</t>
  </si>
  <si>
    <t>WQD458MN</t>
  </si>
  <si>
    <t>WQC764UV</t>
  </si>
  <si>
    <t>WQWQ738TD</t>
  </si>
  <si>
    <t>WQB929RU</t>
  </si>
  <si>
    <t>WQB723PG</t>
  </si>
  <si>
    <t>WQD426VB</t>
  </si>
  <si>
    <t>WQC701EK</t>
  </si>
  <si>
    <t>WQD777HV</t>
  </si>
  <si>
    <t>WQD788BI</t>
  </si>
  <si>
    <t>WQB261FX</t>
  </si>
  <si>
    <t>WQC342DE</t>
  </si>
  <si>
    <t>WQC112SW</t>
  </si>
  <si>
    <t>WQD110JU</t>
  </si>
  <si>
    <t>WQD819MK</t>
  </si>
  <si>
    <t>WQWQ292QD</t>
  </si>
  <si>
    <t>WQC502JH</t>
  </si>
  <si>
    <t>WQD343BWQ</t>
  </si>
  <si>
    <t>WQC329PJ</t>
  </si>
  <si>
    <t>WQWQ312QE</t>
  </si>
  <si>
    <t>WQD788BT</t>
  </si>
  <si>
    <t>WQC881SQ</t>
  </si>
  <si>
    <t>WQWQ025ZT</t>
  </si>
  <si>
    <t>WQC727EM</t>
  </si>
  <si>
    <t>WQWQ343DS</t>
  </si>
  <si>
    <t>WQWQ771EB</t>
  </si>
  <si>
    <t>WQC609PD</t>
  </si>
  <si>
    <t>WQB294UG</t>
  </si>
  <si>
    <t>WQWQ603XG</t>
  </si>
  <si>
    <t>WQB571SQ</t>
  </si>
  <si>
    <t>WQC123KWQ</t>
  </si>
  <si>
    <t>WQC745BS</t>
  </si>
  <si>
    <t>WQB092EL</t>
  </si>
  <si>
    <t>WQD027LC</t>
  </si>
  <si>
    <t>WQD047KF</t>
  </si>
  <si>
    <t>WQB613MY</t>
  </si>
  <si>
    <t>WQWQ300FR</t>
  </si>
  <si>
    <t>WQC974YC</t>
  </si>
  <si>
    <t>WQWQ018JH</t>
  </si>
  <si>
    <t>WQB509QE</t>
  </si>
  <si>
    <t>WQC394JR</t>
  </si>
  <si>
    <t>WQB187WQK</t>
  </si>
  <si>
    <t>WQC931YB</t>
  </si>
  <si>
    <t>WQWQ910GJ</t>
  </si>
  <si>
    <t>WQWQ967OU</t>
  </si>
  <si>
    <t>WQD441ZK</t>
  </si>
  <si>
    <t>WQC300UP</t>
  </si>
  <si>
    <t>WQWQ063WK</t>
  </si>
  <si>
    <t>WQC903ZB</t>
  </si>
  <si>
    <t>WQB204IM</t>
  </si>
  <si>
    <t>WQWQ706UT</t>
  </si>
  <si>
    <t>WQD087NR</t>
  </si>
  <si>
    <t>WQC515XS</t>
  </si>
  <si>
    <t>WQD819LJ</t>
  </si>
  <si>
    <t>WQB151XP</t>
  </si>
  <si>
    <t>WQWQ936BR</t>
  </si>
  <si>
    <t>WQWQ755LV</t>
  </si>
  <si>
    <t>WQB718RF</t>
  </si>
  <si>
    <t>WQD777HW</t>
  </si>
  <si>
    <t>WQD747UX</t>
  </si>
  <si>
    <t>WQC441KWQ</t>
  </si>
  <si>
    <t>WQD293WI</t>
  </si>
  <si>
    <t>WQWQ234TY</t>
  </si>
  <si>
    <t>WQWQ814SV</t>
  </si>
  <si>
    <t>WQC451BF</t>
  </si>
  <si>
    <t>WQC145MV</t>
  </si>
  <si>
    <t>WQWQ415HI</t>
  </si>
  <si>
    <t>WQD185NZ</t>
  </si>
  <si>
    <t>WQWQ523UW</t>
  </si>
  <si>
    <t>WQC752GN</t>
  </si>
  <si>
    <t>WQD035IW</t>
  </si>
  <si>
    <t>WQC898IU</t>
  </si>
  <si>
    <t>WQC687WV</t>
  </si>
  <si>
    <t>WQB463SC</t>
  </si>
  <si>
    <t>WQB832NI</t>
  </si>
  <si>
    <t>WQD685MI</t>
  </si>
  <si>
    <t>WQD732KV</t>
  </si>
  <si>
    <t>WQD685MK</t>
  </si>
  <si>
    <t>WQD569WK</t>
  </si>
  <si>
    <t>WQD729DR</t>
  </si>
  <si>
    <t>WQD389EWQ</t>
  </si>
  <si>
    <t>WQD706YM</t>
  </si>
  <si>
    <t>WQD747XWQ</t>
  </si>
  <si>
    <t>WQD766SF</t>
  </si>
  <si>
    <t>WQD756WQP</t>
  </si>
  <si>
    <t>WQD747SR</t>
  </si>
  <si>
    <t>WQD673CZ</t>
  </si>
  <si>
    <t>WQD759WQX</t>
  </si>
  <si>
    <t>WQD804ND</t>
  </si>
  <si>
    <t>WQD766HY</t>
  </si>
  <si>
    <t>WQD515EU</t>
  </si>
  <si>
    <t>WQD765TI</t>
  </si>
  <si>
    <t>WQD765TZ</t>
  </si>
  <si>
    <t>WQD807OP</t>
  </si>
  <si>
    <t>WQD732PZ</t>
  </si>
  <si>
    <t>WQD709MS</t>
  </si>
  <si>
    <t>WQD757BE</t>
  </si>
  <si>
    <t>WQD751LV</t>
  </si>
  <si>
    <t>WQD761OB</t>
  </si>
  <si>
    <t>WQD518HR</t>
  </si>
  <si>
    <t>WQD777EE</t>
  </si>
  <si>
    <t>WQD767ZR</t>
  </si>
  <si>
    <t>WQC650JI</t>
  </si>
  <si>
    <t>WQD828RK</t>
  </si>
  <si>
    <t>WQD573NQ</t>
  </si>
  <si>
    <t>WQB518FJ</t>
  </si>
  <si>
    <t>WQB294YD</t>
  </si>
  <si>
    <t>WQD007TT</t>
  </si>
  <si>
    <t>WQD284BC</t>
  </si>
  <si>
    <t>WQD777BX</t>
  </si>
  <si>
    <t>WQD834WJ</t>
  </si>
  <si>
    <t>WQWQ439ZQ</t>
  </si>
  <si>
    <t>WQD819HR</t>
  </si>
  <si>
    <t>WQD777EZ</t>
  </si>
  <si>
    <t>WQD834WE</t>
  </si>
  <si>
    <t>WQD797PM</t>
  </si>
  <si>
    <t>WQWQ099IW</t>
  </si>
  <si>
    <t>WQB463WK</t>
  </si>
  <si>
    <t>WQD069FH</t>
  </si>
  <si>
    <t>WQWQ048HW</t>
  </si>
  <si>
    <t>WQC596IT</t>
  </si>
  <si>
    <t>WQD069EL</t>
  </si>
  <si>
    <t>WQD570IZ</t>
  </si>
  <si>
    <t>WQD286JR</t>
  </si>
  <si>
    <t>WQC691TD</t>
  </si>
  <si>
    <t>WQD693HZ</t>
  </si>
  <si>
    <t>WQD838IF</t>
  </si>
  <si>
    <t>WQB841JY</t>
  </si>
  <si>
    <t>WQC677FH</t>
  </si>
  <si>
    <t>WQD077JC</t>
  </si>
  <si>
    <t>WQWQ846OJ</t>
  </si>
  <si>
    <t>WQWQ433YS</t>
  </si>
  <si>
    <t>WQD021VG</t>
  </si>
  <si>
    <t>WQB739GK</t>
  </si>
  <si>
    <t>WQD819IC</t>
  </si>
  <si>
    <t>WQD777DR</t>
  </si>
  <si>
    <t>WQC444JD</t>
  </si>
  <si>
    <t>WQB514WQW</t>
  </si>
  <si>
    <t>WQD814WQZ</t>
  </si>
  <si>
    <t>WQD742JK</t>
  </si>
  <si>
    <t>WQD732QV</t>
  </si>
  <si>
    <t>WQB754HW</t>
  </si>
  <si>
    <t>WQB744WW</t>
  </si>
  <si>
    <t>WQD845TJ</t>
  </si>
  <si>
    <t>WQWQ904MWQ</t>
  </si>
  <si>
    <t>WQD788VZ</t>
  </si>
  <si>
    <t>WQC677QF</t>
  </si>
  <si>
    <t>WQD819KV</t>
  </si>
  <si>
    <t>WQWQ981EX</t>
  </si>
  <si>
    <t>WQB613JC</t>
  </si>
  <si>
    <t>WQWQ398VD</t>
  </si>
  <si>
    <t>WQD863KD</t>
  </si>
  <si>
    <t>WQD831QF</t>
  </si>
  <si>
    <t>WQC481KB</t>
  </si>
  <si>
    <t>WQC968FE</t>
  </si>
  <si>
    <t>WQB744YJ</t>
  </si>
  <si>
    <t>WQD222RB</t>
  </si>
  <si>
    <t>WQD037CQ</t>
  </si>
  <si>
    <t>WQWQ477IM</t>
  </si>
  <si>
    <t>WQC196CW</t>
  </si>
  <si>
    <t>WQB124UV</t>
  </si>
  <si>
    <t>WQB935MV</t>
  </si>
  <si>
    <t>WQB888IF</t>
  </si>
  <si>
    <t>WQD834UE</t>
  </si>
  <si>
    <t>WQD747PW</t>
  </si>
  <si>
    <t>WQD804BK</t>
  </si>
  <si>
    <t>WQWQ994QJ</t>
  </si>
  <si>
    <t>WQC214TZ</t>
  </si>
  <si>
    <t>WQD352NH</t>
  </si>
  <si>
    <t>WQD434NWQ</t>
  </si>
  <si>
    <t>WQD009FP</t>
  </si>
  <si>
    <t>WQD515FB</t>
  </si>
  <si>
    <t>WQB813VW</t>
  </si>
  <si>
    <t>WQD016OD</t>
  </si>
  <si>
    <t>WQD818GU</t>
  </si>
  <si>
    <t>WQB509OV</t>
  </si>
  <si>
    <t>WQB749ZY</t>
  </si>
  <si>
    <t>WQWQ882BI</t>
  </si>
  <si>
    <t>WQWQ440EC</t>
  </si>
  <si>
    <t>WQC869LY</t>
  </si>
  <si>
    <t>WQD466IF</t>
  </si>
  <si>
    <t>WQWQ786OL</t>
  </si>
  <si>
    <t>WQC030WD</t>
  </si>
  <si>
    <t>WQD104TJ</t>
  </si>
  <si>
    <t>WQC950SL</t>
  </si>
  <si>
    <t>WQB259SS</t>
  </si>
  <si>
    <t>WQC968CS</t>
  </si>
  <si>
    <t>WQD164BX</t>
  </si>
  <si>
    <t>WQC474MWQ</t>
  </si>
  <si>
    <t>WQD276HF</t>
  </si>
  <si>
    <t>WQC517ZF</t>
  </si>
  <si>
    <t>WQC461UE</t>
  </si>
  <si>
    <t>WQC647TS</t>
  </si>
  <si>
    <t>WQD828SL</t>
  </si>
  <si>
    <t>WQWQ347WM</t>
  </si>
  <si>
    <t>WQD168UL</t>
  </si>
  <si>
    <t>WQC111CK</t>
  </si>
  <si>
    <t>WQC296IP</t>
  </si>
  <si>
    <t>WQD848CC</t>
  </si>
  <si>
    <t>WQD747NP</t>
  </si>
  <si>
    <t>WQD754SW</t>
  </si>
  <si>
    <t>WQC950GC</t>
  </si>
  <si>
    <t>WQD886XB</t>
  </si>
  <si>
    <t>WQD834NL</t>
  </si>
  <si>
    <t>WQD852MV</t>
  </si>
  <si>
    <t>WQD007TJ</t>
  </si>
  <si>
    <t>WQC934TJ</t>
  </si>
  <si>
    <t>WQC031FP</t>
  </si>
  <si>
    <t>WQC678FO</t>
  </si>
  <si>
    <t>WQC038GT</t>
  </si>
  <si>
    <t>WQB131GF</t>
  </si>
  <si>
    <t>WQWQ777DK</t>
  </si>
  <si>
    <t>WQC106LD</t>
  </si>
  <si>
    <t>WQWQ685WC</t>
  </si>
  <si>
    <t>WQB799YW</t>
  </si>
  <si>
    <t>WQD848HY</t>
  </si>
  <si>
    <t>WQB887RQ</t>
  </si>
  <si>
    <t>WQD570ID</t>
  </si>
  <si>
    <t>WQD515EW</t>
  </si>
  <si>
    <t>WQD859HB</t>
  </si>
  <si>
    <t>WQB961SU</t>
  </si>
  <si>
    <t>WQD209PO</t>
  </si>
  <si>
    <t>WQD064TS</t>
  </si>
  <si>
    <t>WQD747YM</t>
  </si>
  <si>
    <t>WQD777WQZ</t>
  </si>
  <si>
    <t>WQD027NC</t>
  </si>
  <si>
    <t>WQD004MC</t>
  </si>
  <si>
    <t>WQWQ739BO</t>
  </si>
  <si>
    <t>WQC326WV</t>
  </si>
  <si>
    <t>WQB809UX</t>
  </si>
  <si>
    <t>WQWQ599WQ</t>
  </si>
  <si>
    <t>WQD819LP</t>
  </si>
  <si>
    <t>WQWQ694XH</t>
  </si>
  <si>
    <t>WQB571GK</t>
  </si>
  <si>
    <t>WQB204FL</t>
  </si>
  <si>
    <t>WQD792YX</t>
  </si>
  <si>
    <t>WQWQ472OG</t>
  </si>
  <si>
    <t>WQWQ688TH</t>
  </si>
  <si>
    <t>WQD121FO</t>
  </si>
  <si>
    <t>WQD171TU</t>
  </si>
  <si>
    <t>WQD747NU</t>
  </si>
  <si>
    <t>WQB499GS</t>
  </si>
  <si>
    <t>WQWQ595YU</t>
  </si>
  <si>
    <t>WQB196CG</t>
  </si>
  <si>
    <t>WQD819KW</t>
  </si>
  <si>
    <t>WQD813VF</t>
  </si>
  <si>
    <t>WQB796SI</t>
  </si>
  <si>
    <t>WQD110IWQ</t>
  </si>
  <si>
    <t>WQD247XK</t>
  </si>
  <si>
    <t>WQWQ402HJ</t>
  </si>
  <si>
    <t>WQC544KP</t>
  </si>
  <si>
    <t>WQC261JJ</t>
  </si>
  <si>
    <t>WQD788OV</t>
  </si>
  <si>
    <t>WQD773ER</t>
  </si>
  <si>
    <t>WQD069HQ</t>
  </si>
  <si>
    <t>WQD828LM</t>
  </si>
  <si>
    <t>WQD792XT</t>
  </si>
  <si>
    <t>WQB052WP</t>
  </si>
  <si>
    <t>WQC999IS</t>
  </si>
  <si>
    <t>WQD130JM</t>
  </si>
  <si>
    <t>WQWQ649QK</t>
  </si>
  <si>
    <t>WQB789NQ</t>
  </si>
  <si>
    <t>WQD233UK</t>
  </si>
  <si>
    <t>WQC341RW</t>
  </si>
  <si>
    <t>WQD284BK</t>
  </si>
  <si>
    <t>WQD828RE</t>
  </si>
  <si>
    <t>WQD777DWQ</t>
  </si>
  <si>
    <t>WQD804NX</t>
  </si>
  <si>
    <t>WQD797PB</t>
  </si>
  <si>
    <t>WQD788DU</t>
  </si>
  <si>
    <t>WQD807QO</t>
  </si>
  <si>
    <t>WQD683DP</t>
  </si>
  <si>
    <t>WQD797SP</t>
  </si>
  <si>
    <t>WQD776ZN</t>
  </si>
  <si>
    <t>WQD836PN</t>
  </si>
  <si>
    <t>WQD759ZU</t>
  </si>
  <si>
    <t>WQD570IT</t>
  </si>
  <si>
    <t>WQD866CC</t>
  </si>
  <si>
    <t>WQD841RN</t>
  </si>
  <si>
    <t>WQD817WQY</t>
  </si>
  <si>
    <t>WQD788HH</t>
  </si>
  <si>
    <t>WQD831QC</t>
  </si>
  <si>
    <t>WQD792XV</t>
  </si>
  <si>
    <t>WQD819FG</t>
  </si>
  <si>
    <t>WQD838HV</t>
  </si>
  <si>
    <t>WQD624GM</t>
  </si>
  <si>
    <t>WQD703WD</t>
  </si>
  <si>
    <t>WQD841RD</t>
  </si>
  <si>
    <t>WQD792WV</t>
  </si>
  <si>
    <t>WQD765RY</t>
  </si>
  <si>
    <t>WQD803UT</t>
  </si>
  <si>
    <t>WQD817WQS</t>
  </si>
  <si>
    <t>WQD852MO</t>
  </si>
  <si>
    <t>WQD747NQ</t>
  </si>
  <si>
    <t>WQD819KO</t>
  </si>
  <si>
    <t>WQD845OF</t>
  </si>
  <si>
    <t>WQD570IV</t>
  </si>
  <si>
    <t>WQD809MI</t>
  </si>
  <si>
    <t>WQD807RJ</t>
  </si>
  <si>
    <t>WQD846SH</t>
  </si>
  <si>
    <t>WQD845FY</t>
  </si>
  <si>
    <t>WQD570IQ</t>
  </si>
  <si>
    <t>WQD788OW</t>
  </si>
  <si>
    <t>WQD848HX</t>
  </si>
  <si>
    <t>WQD845HT</t>
  </si>
  <si>
    <t>WQD796TY</t>
  </si>
  <si>
    <t>WQD838NK</t>
  </si>
  <si>
    <t>WQD881KK</t>
  </si>
  <si>
    <t>WQD831QO</t>
  </si>
  <si>
    <t>WQD881KH</t>
  </si>
  <si>
    <t>WQD848BL</t>
  </si>
  <si>
    <t>WQD788PR</t>
  </si>
  <si>
    <t>PNVWj991</t>
  </si>
  <si>
    <t>NPLWj431</t>
  </si>
  <si>
    <t>POEWj859</t>
  </si>
  <si>
    <t>MFXWj257</t>
  </si>
  <si>
    <t>IGKWj347</t>
  </si>
  <si>
    <t>OUEWj825</t>
  </si>
  <si>
    <t>IZMWj771</t>
  </si>
  <si>
    <t>FVCWj993</t>
  </si>
  <si>
    <t>OODWj869</t>
  </si>
  <si>
    <t>NJCWj887</t>
  </si>
  <si>
    <t>MVQWj051</t>
  </si>
  <si>
    <t>ODNWj758</t>
  </si>
  <si>
    <t>JWBWj210</t>
  </si>
  <si>
    <t>NWQPWj914</t>
  </si>
  <si>
    <t>KNUWj841</t>
  </si>
  <si>
    <t>PMSWj655</t>
  </si>
  <si>
    <t>NZYWj585</t>
  </si>
  <si>
    <t>MLDWj827</t>
  </si>
  <si>
    <t>NEIWj436</t>
  </si>
  <si>
    <t>NYBWj191</t>
  </si>
  <si>
    <t>GZNWj952</t>
  </si>
  <si>
    <t>PQSWj377</t>
  </si>
  <si>
    <t>PMXWj382</t>
  </si>
  <si>
    <t>HBMWj498</t>
  </si>
  <si>
    <t>GCNWj575</t>
  </si>
  <si>
    <t>MGYWj988</t>
  </si>
  <si>
    <t>HQJWj147</t>
  </si>
  <si>
    <t>LEVWj621</t>
  </si>
  <si>
    <t>MFGWj291</t>
  </si>
  <si>
    <t>KMJWj180</t>
  </si>
  <si>
    <t>NWPWj951</t>
  </si>
  <si>
    <t>MTJWj673</t>
  </si>
  <si>
    <t>OIBWj007</t>
  </si>
  <si>
    <t>NMBWj651</t>
  </si>
  <si>
    <t>MYDWj355</t>
  </si>
  <si>
    <t>MCBWj896</t>
  </si>
  <si>
    <t>EIWQWj549</t>
  </si>
  <si>
    <t>NYGWj157</t>
  </si>
  <si>
    <t>PJVWj758</t>
  </si>
  <si>
    <t>JIZWj222</t>
  </si>
  <si>
    <t>NXCWj024</t>
  </si>
  <si>
    <t>ORRWj691</t>
  </si>
  <si>
    <t>LGLWj453</t>
  </si>
  <si>
    <t>JWSWj851</t>
  </si>
  <si>
    <t>NSZWj102</t>
  </si>
  <si>
    <t>MJWWj265</t>
  </si>
  <si>
    <t>PCNWj396</t>
  </si>
  <si>
    <t>MOGWj097</t>
  </si>
  <si>
    <t>MNWWj719</t>
  </si>
  <si>
    <t>PGCWj123</t>
  </si>
  <si>
    <t>NHSWj644</t>
  </si>
  <si>
    <t>LIWWj186</t>
  </si>
  <si>
    <t>NQWWj250</t>
  </si>
  <si>
    <t>GMRWj519</t>
  </si>
  <si>
    <t>KFIWj521</t>
  </si>
  <si>
    <t>LCWQWj579</t>
  </si>
  <si>
    <t>NBZWj515</t>
  </si>
  <si>
    <t>OBEWj135</t>
  </si>
  <si>
    <t>OFMWj730</t>
  </si>
  <si>
    <t>MMUWj889</t>
  </si>
  <si>
    <t>KWQYWj780</t>
  </si>
  <si>
    <t>WQCWj335WjRQ</t>
  </si>
  <si>
    <t>NWQJWj512</t>
  </si>
  <si>
    <t>LVRWj755</t>
  </si>
  <si>
    <t>KNRWj539</t>
  </si>
  <si>
    <t>ORRWj050</t>
  </si>
  <si>
    <t>MVYWj076</t>
  </si>
  <si>
    <t>PNCWj916</t>
  </si>
  <si>
    <t>OLUWj396</t>
  </si>
  <si>
    <t>NNUWj577</t>
  </si>
  <si>
    <t>LNOWj563</t>
  </si>
  <si>
    <t>KHHWj229</t>
  </si>
  <si>
    <t>NRIWj118</t>
  </si>
  <si>
    <t>KOOWj182</t>
  </si>
  <si>
    <t>KJOWj612</t>
  </si>
  <si>
    <t>JZCWj470</t>
  </si>
  <si>
    <t>LWVWj236</t>
  </si>
  <si>
    <t>LOXWj579</t>
  </si>
  <si>
    <t>OWQSWj306</t>
  </si>
  <si>
    <t>OIWQWj995</t>
  </si>
  <si>
    <t>MWQYWj254</t>
  </si>
  <si>
    <t>LWSWj212</t>
  </si>
  <si>
    <t>IYTWj432</t>
  </si>
  <si>
    <t>GSZWj121</t>
  </si>
  <si>
    <t>OWQWj863</t>
  </si>
  <si>
    <t>WQWQWQWj000</t>
  </si>
  <si>
    <t>PIOWj285</t>
  </si>
  <si>
    <t>MFZWj013</t>
  </si>
  <si>
    <t>KGQWj148</t>
  </si>
  <si>
    <t>MDUWj171</t>
  </si>
  <si>
    <t>MJSWj843</t>
  </si>
  <si>
    <t>MGRWj027</t>
  </si>
  <si>
    <t>NURWj109</t>
  </si>
  <si>
    <t>ODNWj754</t>
  </si>
  <si>
    <t>NLDWj082</t>
  </si>
  <si>
    <t>MVYWj013</t>
  </si>
  <si>
    <t>NTSWj352</t>
  </si>
  <si>
    <t>OEQWj571</t>
  </si>
  <si>
    <t>IDHWj256</t>
  </si>
  <si>
    <t>MTEWj502</t>
  </si>
  <si>
    <t>OQXWj465</t>
  </si>
  <si>
    <t>MSQWj639</t>
  </si>
  <si>
    <t>OWPWj535</t>
  </si>
  <si>
    <t>WQWQWj904WjMWQ</t>
  </si>
  <si>
    <t>LCQWj033</t>
  </si>
  <si>
    <t>JKGWj448</t>
  </si>
  <si>
    <t>KGNWj234</t>
  </si>
  <si>
    <t>MTEWj333</t>
  </si>
  <si>
    <t>GWQGWj435</t>
  </si>
  <si>
    <t>NFIWj348</t>
  </si>
  <si>
    <t>NENWj976</t>
  </si>
  <si>
    <t>PBKWj872</t>
  </si>
  <si>
    <t>LWYWj559</t>
  </si>
  <si>
    <t>GQOWj927</t>
  </si>
  <si>
    <t>OTVWj457</t>
  </si>
  <si>
    <t>NPLWj414</t>
  </si>
  <si>
    <t>NBVWj741</t>
  </si>
  <si>
    <t>PNHWj741</t>
  </si>
  <si>
    <t>OSVWj135</t>
  </si>
  <si>
    <t>ODVWj853</t>
  </si>
  <si>
    <t>NEXWj341</t>
  </si>
  <si>
    <t>FPWWj552</t>
  </si>
  <si>
    <t>OFBWj465</t>
  </si>
  <si>
    <t>LDQWj015</t>
  </si>
  <si>
    <t>NLVWj427</t>
  </si>
  <si>
    <t>PHWQWj214</t>
  </si>
  <si>
    <t>NWSWj334</t>
  </si>
  <si>
    <t>NQIWj237</t>
  </si>
  <si>
    <t>WQCWj764WjWI</t>
  </si>
  <si>
    <t>WQCWj891WjTG</t>
  </si>
  <si>
    <t>ETZWj023</t>
  </si>
  <si>
    <t>PPKWj627</t>
  </si>
  <si>
    <t>MMBWj397</t>
  </si>
  <si>
    <t>PMQWj761</t>
  </si>
  <si>
    <t>LVDWj198</t>
  </si>
  <si>
    <t>MJIWj302</t>
  </si>
  <si>
    <t>OGJWj000</t>
  </si>
  <si>
    <t>ICNWj673</t>
  </si>
  <si>
    <t>LQUWj836</t>
  </si>
  <si>
    <t>NBVWj752</t>
  </si>
  <si>
    <t>OOXWj112</t>
  </si>
  <si>
    <t>NKHWj885</t>
  </si>
  <si>
    <t>NHCWj774</t>
  </si>
  <si>
    <t>MXDWj214</t>
  </si>
  <si>
    <t>KNIWj165</t>
  </si>
  <si>
    <t>JLKWj508</t>
  </si>
  <si>
    <t>WQWQWj008WjVO</t>
  </si>
  <si>
    <t>NHOWj969</t>
  </si>
  <si>
    <t>MWPWj725</t>
  </si>
  <si>
    <t>MGMWj216</t>
  </si>
  <si>
    <t>IXHWj628</t>
  </si>
  <si>
    <t>OQZWj461</t>
  </si>
  <si>
    <t>NBBWj757</t>
  </si>
  <si>
    <t>NLVWj765</t>
  </si>
  <si>
    <t>NUJWj237</t>
  </si>
  <si>
    <t>KVMWj830</t>
  </si>
  <si>
    <t>GIFWj972</t>
  </si>
  <si>
    <t>NGVWj291</t>
  </si>
  <si>
    <t>NNEWj413</t>
  </si>
  <si>
    <t>LFSWj168</t>
  </si>
  <si>
    <t>OTNWj281</t>
  </si>
  <si>
    <t>GRZWj743</t>
  </si>
  <si>
    <t>NCWWj627</t>
  </si>
  <si>
    <t>OXNWj186</t>
  </si>
  <si>
    <t>JRKWj279</t>
  </si>
  <si>
    <t>ODDWj554</t>
  </si>
  <si>
    <t>IOWWj366</t>
  </si>
  <si>
    <t>LLCWj931</t>
  </si>
  <si>
    <t>MOYWj780</t>
  </si>
  <si>
    <t>OODWj432</t>
  </si>
  <si>
    <t>MGWWj422</t>
  </si>
  <si>
    <t>WQWQWj346WjHU</t>
  </si>
  <si>
    <t>LMPWj293</t>
  </si>
  <si>
    <t>LKBWj460</t>
  </si>
  <si>
    <t>NOKWj305</t>
  </si>
  <si>
    <t>MCCWj603</t>
  </si>
  <si>
    <t>OWQIWj268</t>
  </si>
  <si>
    <t>MLDWj969</t>
  </si>
  <si>
    <t>MWQVWj494</t>
  </si>
  <si>
    <t>MXOWj469</t>
  </si>
  <si>
    <t>PENWj278</t>
  </si>
  <si>
    <t>PQCWj010</t>
  </si>
  <si>
    <t>KGNWj060</t>
  </si>
  <si>
    <t>KNRWj543</t>
  </si>
  <si>
    <t>NBZWj656</t>
  </si>
  <si>
    <t>PJMWj703</t>
  </si>
  <si>
    <t>LKTWj580</t>
  </si>
  <si>
    <t>NUNWj965</t>
  </si>
  <si>
    <t>KHSWj328</t>
  </si>
  <si>
    <t>OHJWj600</t>
  </si>
  <si>
    <t>OWQWQWj665</t>
  </si>
  <si>
    <t>MVCWj527</t>
  </si>
  <si>
    <t>KQIWj907</t>
  </si>
  <si>
    <t>MRHWj596</t>
  </si>
  <si>
    <t>HRTWj573</t>
  </si>
  <si>
    <t>IHFWj371</t>
  </si>
  <si>
    <t>OGNWj074</t>
  </si>
  <si>
    <t>MOKWj380</t>
  </si>
  <si>
    <t>IZPWj272</t>
  </si>
  <si>
    <t>LDYWj507</t>
  </si>
  <si>
    <t>NQBWj035</t>
  </si>
  <si>
    <t>WQCWj726WjVR</t>
  </si>
  <si>
    <t>NVNWj499</t>
  </si>
  <si>
    <t>OEQWj468</t>
  </si>
  <si>
    <t>JOKWj120</t>
  </si>
  <si>
    <t>LHLWj385</t>
  </si>
  <si>
    <t>JITWj512</t>
  </si>
  <si>
    <t>OLNWj308</t>
  </si>
  <si>
    <t>OWQZWj220</t>
  </si>
  <si>
    <t>PIYWj288</t>
  </si>
  <si>
    <t>OBDWj911</t>
  </si>
  <si>
    <t>MWQVWj644</t>
  </si>
  <si>
    <t>LRBWj576</t>
  </si>
  <si>
    <t>IGWQWj416</t>
  </si>
  <si>
    <t>HCSWj098</t>
  </si>
  <si>
    <t>OZGWj748</t>
  </si>
  <si>
    <t>NIOWj941</t>
  </si>
  <si>
    <t>GZVWj263</t>
  </si>
  <si>
    <t>HMWQWj893</t>
  </si>
  <si>
    <t>NUYWj384</t>
  </si>
  <si>
    <t>OPBWj895</t>
  </si>
  <si>
    <t>NWUWj987</t>
  </si>
  <si>
    <t>ONUWj314</t>
  </si>
  <si>
    <t>MWJWj062</t>
  </si>
  <si>
    <t>HNWWj380</t>
  </si>
  <si>
    <t>KWIWj452</t>
  </si>
  <si>
    <t>MOFWj686</t>
  </si>
  <si>
    <t>NOKWj612</t>
  </si>
  <si>
    <t>HYNWj477</t>
  </si>
  <si>
    <t>NNLWj275</t>
  </si>
  <si>
    <t>KVWWj617</t>
  </si>
  <si>
    <t>MZFWj269</t>
  </si>
  <si>
    <t>JQSWj031</t>
  </si>
  <si>
    <t>PLFWj937</t>
  </si>
  <si>
    <t>KHHWj353</t>
  </si>
  <si>
    <t>KLFWj206</t>
  </si>
  <si>
    <t>GYRWj153</t>
  </si>
  <si>
    <t>IXPWj949</t>
  </si>
  <si>
    <t>JRWWj993</t>
  </si>
  <si>
    <t>LOPWj734</t>
  </si>
  <si>
    <t>PFMWj780</t>
  </si>
  <si>
    <t>NWQYWj514</t>
  </si>
  <si>
    <t>NLNWj816</t>
  </si>
  <si>
    <t>MQTWj766</t>
  </si>
  <si>
    <t>NBCWj617</t>
  </si>
  <si>
    <t>MWUWj791</t>
  </si>
  <si>
    <t>LKXWj142</t>
  </si>
  <si>
    <t>MZKWj280</t>
  </si>
  <si>
    <t>DWQWj720</t>
  </si>
  <si>
    <t>OZSWj424</t>
  </si>
  <si>
    <t>WQBWj983WjCWQ</t>
  </si>
  <si>
    <t>LZDWj249</t>
  </si>
  <si>
    <t>OIBWj047</t>
  </si>
  <si>
    <t>ILNWj238</t>
  </si>
  <si>
    <t>JMIWj647</t>
  </si>
  <si>
    <t>OPJWj487</t>
  </si>
  <si>
    <t>NQWWj308</t>
  </si>
  <si>
    <t>LOIWj474</t>
  </si>
  <si>
    <t>OJDWj276</t>
  </si>
  <si>
    <t>OOIWj846</t>
  </si>
  <si>
    <t>OOHWj381</t>
  </si>
  <si>
    <t>PEBWj218</t>
  </si>
  <si>
    <t>WQCWj700WjWO</t>
  </si>
  <si>
    <t>OWQFWj785</t>
  </si>
  <si>
    <t>MYPWj957</t>
  </si>
  <si>
    <t>OOCWj881</t>
  </si>
  <si>
    <t>NTXWj032</t>
  </si>
  <si>
    <t>PNQWj915</t>
  </si>
  <si>
    <t>OUFWj407</t>
  </si>
  <si>
    <t>NROWj750</t>
  </si>
  <si>
    <t>JUEWj690</t>
  </si>
  <si>
    <t>OTNWj044</t>
  </si>
  <si>
    <t>KSSWj233</t>
  </si>
  <si>
    <t>FWMWj582</t>
  </si>
  <si>
    <t>NWQVWj896</t>
  </si>
  <si>
    <t>OXNWj130</t>
  </si>
  <si>
    <t>MBRWj358</t>
  </si>
  <si>
    <t>MXDWj019</t>
  </si>
  <si>
    <t>JOEWj565</t>
  </si>
  <si>
    <t>EMPWj810</t>
  </si>
  <si>
    <t>NQWWj219</t>
  </si>
  <si>
    <t>KPFWj391</t>
  </si>
  <si>
    <t>MJFWj473</t>
  </si>
  <si>
    <t>OJSWj494</t>
  </si>
  <si>
    <t>KDCWj875</t>
  </si>
  <si>
    <t>JYSWj908</t>
  </si>
  <si>
    <t>LXCWj266</t>
  </si>
  <si>
    <t>OWHWj432</t>
  </si>
  <si>
    <t>NSRWj474</t>
  </si>
  <si>
    <t>OYWWj771</t>
  </si>
  <si>
    <t>JQWQWj385</t>
  </si>
  <si>
    <t>NSQWj546</t>
  </si>
  <si>
    <t>LWDWj226</t>
  </si>
  <si>
    <t>WQBWj388WjFN</t>
  </si>
  <si>
    <t>OLEWj808</t>
  </si>
  <si>
    <t>LLCWj881</t>
  </si>
  <si>
    <t>OQFWj306</t>
  </si>
  <si>
    <t>PGOWj323</t>
  </si>
  <si>
    <t>MWPWj683</t>
  </si>
  <si>
    <t>NQFWj162</t>
  </si>
  <si>
    <t>PQSWj853</t>
  </si>
  <si>
    <t>OMGWj585</t>
  </si>
  <si>
    <t>PPIWj577</t>
  </si>
  <si>
    <t>GUJWj762</t>
  </si>
  <si>
    <t>OPTWj908</t>
  </si>
  <si>
    <t>IFEWj642</t>
  </si>
  <si>
    <t>PNBWj679</t>
  </si>
  <si>
    <t>EWVWj488</t>
  </si>
  <si>
    <t>OIWWj858</t>
  </si>
  <si>
    <t>ODQWj859</t>
  </si>
  <si>
    <t>LVHWj970</t>
  </si>
  <si>
    <t>KFVWj490</t>
  </si>
  <si>
    <t>NPFWj610</t>
  </si>
  <si>
    <t>LISWj970</t>
  </si>
  <si>
    <t>HCXWj109</t>
  </si>
  <si>
    <t>JRDWj065</t>
  </si>
  <si>
    <t>NQWWj172</t>
  </si>
  <si>
    <t>NBHWj099</t>
  </si>
  <si>
    <t>JGSWj999</t>
  </si>
  <si>
    <t>JNPWj054</t>
  </si>
  <si>
    <t>PMGWj366</t>
  </si>
  <si>
    <t>NMWWj395</t>
  </si>
  <si>
    <t>MXVWj666</t>
  </si>
  <si>
    <t>OPTWj917</t>
  </si>
  <si>
    <t>MVIWj773</t>
  </si>
  <si>
    <t>PIIWj088</t>
  </si>
  <si>
    <t>NNIWj794</t>
  </si>
  <si>
    <t>KNMWj617</t>
  </si>
  <si>
    <t>WQWQWj593WjGX</t>
  </si>
  <si>
    <t>NMDWj584</t>
  </si>
  <si>
    <t>MJPWj897</t>
  </si>
  <si>
    <t>LCQWj054</t>
  </si>
  <si>
    <t>OFOWj869</t>
  </si>
  <si>
    <t>JJFWj856</t>
  </si>
  <si>
    <t>OFJWj579</t>
  </si>
  <si>
    <t>GNXWj156</t>
  </si>
  <si>
    <t>KCXWj108</t>
  </si>
  <si>
    <t>OXYWj382</t>
  </si>
  <si>
    <t>KKMWj834</t>
  </si>
  <si>
    <t>WQCWj625WjTO</t>
  </si>
  <si>
    <t>ODUWj434</t>
  </si>
  <si>
    <t>PDEWj646</t>
  </si>
  <si>
    <t>JJEWj155</t>
  </si>
  <si>
    <t>MIDWj134</t>
  </si>
  <si>
    <t>HIWQWj767</t>
  </si>
  <si>
    <t>MQDWj693</t>
  </si>
  <si>
    <t>MWZWj755</t>
  </si>
  <si>
    <t>PIDWj521</t>
  </si>
  <si>
    <t>OQOWj913</t>
  </si>
  <si>
    <t>LSRWj322</t>
  </si>
  <si>
    <t>FGKWj767</t>
  </si>
  <si>
    <t>LZHWj477</t>
  </si>
  <si>
    <t>PLSWj469</t>
  </si>
  <si>
    <t>NPRWj114</t>
  </si>
  <si>
    <t>LUMWj537</t>
  </si>
  <si>
    <t>OSLWj332</t>
  </si>
  <si>
    <t>KQYWj194</t>
  </si>
  <si>
    <t>HGSWj948</t>
  </si>
  <si>
    <t>OCXWj786</t>
  </si>
  <si>
    <t>KVFWj528</t>
  </si>
  <si>
    <t>LQUWj678</t>
  </si>
  <si>
    <t>JTLWj016</t>
  </si>
  <si>
    <t>OQKWj652</t>
  </si>
  <si>
    <t>LNSWj300</t>
  </si>
  <si>
    <t>NWQZWj057</t>
  </si>
  <si>
    <t>WQCWj698WjLW</t>
  </si>
  <si>
    <t>KJEWj858</t>
  </si>
  <si>
    <t>OXGWj264</t>
  </si>
  <si>
    <t>LYCWj691</t>
  </si>
  <si>
    <t>PMYWj045</t>
  </si>
  <si>
    <t>OMTWj813</t>
  </si>
  <si>
    <t>NPFWj142</t>
  </si>
  <si>
    <t>NDJWj058</t>
  </si>
  <si>
    <t>OMTWj789</t>
  </si>
  <si>
    <t>NFMWj735</t>
  </si>
  <si>
    <t>OFMWj624</t>
  </si>
  <si>
    <t>OWHWj404</t>
  </si>
  <si>
    <t>LZWQWj073</t>
  </si>
  <si>
    <t>PDVWj597</t>
  </si>
  <si>
    <t>NDDWj369</t>
  </si>
  <si>
    <t>OUBWj301</t>
  </si>
  <si>
    <t>WQWQWj076WjEM</t>
  </si>
  <si>
    <t>MSFWj103</t>
  </si>
  <si>
    <t>MWQVWj640</t>
  </si>
  <si>
    <t>NINWj168</t>
  </si>
  <si>
    <t>OCUWj958</t>
  </si>
  <si>
    <t>NJXWj121</t>
  </si>
  <si>
    <t>KWIWj489</t>
  </si>
  <si>
    <t>PMNWj160</t>
  </si>
  <si>
    <t>MVPWj182</t>
  </si>
  <si>
    <t>GBHWj511</t>
  </si>
  <si>
    <t>LGBWj621</t>
  </si>
  <si>
    <t>OWQDWj326</t>
  </si>
  <si>
    <t>OCUWj853</t>
  </si>
  <si>
    <t>OHJWj558</t>
  </si>
  <si>
    <t>PJOWj793</t>
  </si>
  <si>
    <t>NWQWj013</t>
  </si>
  <si>
    <t>WQWQWQWj111</t>
  </si>
  <si>
    <t>OPBWj874</t>
  </si>
  <si>
    <t>MOPWj261</t>
  </si>
  <si>
    <t>KQUWj195</t>
  </si>
  <si>
    <t>NINWj174</t>
  </si>
  <si>
    <t>ORRWj683</t>
  </si>
  <si>
    <t>MPJWj870</t>
  </si>
  <si>
    <t>MXFWj709</t>
  </si>
  <si>
    <t>EIWQWj030</t>
  </si>
  <si>
    <t>INLWj165</t>
  </si>
  <si>
    <t>NGYWj961</t>
  </si>
  <si>
    <t>MKQWj789</t>
  </si>
  <si>
    <t>MJSWj754</t>
  </si>
  <si>
    <t>NJVWj584</t>
  </si>
  <si>
    <t>NPFWj584</t>
  </si>
  <si>
    <t>MNBWj933</t>
  </si>
  <si>
    <t>JTZWj030</t>
  </si>
  <si>
    <t>HELWj351</t>
  </si>
  <si>
    <t>MWQPWj815</t>
  </si>
  <si>
    <t>OWHWj484</t>
  </si>
  <si>
    <t>MZFWj204</t>
  </si>
  <si>
    <t>LMYWj447</t>
  </si>
  <si>
    <t>WQWQWj147WjSE</t>
  </si>
  <si>
    <t>MXOWj378</t>
  </si>
  <si>
    <t>NSQWj536</t>
  </si>
  <si>
    <t>MUKWj965</t>
  </si>
  <si>
    <t>LEVWj185</t>
  </si>
  <si>
    <t>PHOWj331</t>
  </si>
  <si>
    <t>OXZWj078</t>
  </si>
  <si>
    <t>OKMWj729</t>
  </si>
  <si>
    <t>OPBWj967</t>
  </si>
  <si>
    <t>OODWj954</t>
  </si>
  <si>
    <t>PKOWj069</t>
  </si>
  <si>
    <t>MOCWj096</t>
  </si>
  <si>
    <t>JISWj323</t>
  </si>
  <si>
    <t>ONJWj114</t>
  </si>
  <si>
    <t>NZCWj034</t>
  </si>
  <si>
    <t>WQDWj426WjWG</t>
  </si>
  <si>
    <t>LJUWj186</t>
  </si>
  <si>
    <t>MWJWj122</t>
  </si>
  <si>
    <t>OYKWj742</t>
  </si>
  <si>
    <t>LDTWj582</t>
  </si>
  <si>
    <t>NQBWj050</t>
  </si>
  <si>
    <t>MZYWj551</t>
  </si>
  <si>
    <t>MJFWj341</t>
  </si>
  <si>
    <t>PLMWj652</t>
  </si>
  <si>
    <t>OSVWj300</t>
  </si>
  <si>
    <t>LDYWj358</t>
  </si>
  <si>
    <t>NQYWj851</t>
  </si>
  <si>
    <t>NPFWj069</t>
  </si>
  <si>
    <t>NJCWj805</t>
  </si>
  <si>
    <t>OZGWj744</t>
  </si>
  <si>
    <t>PKBWj611</t>
  </si>
  <si>
    <t>MDUWj227</t>
  </si>
  <si>
    <t>PNLWj139</t>
  </si>
  <si>
    <t>ODHWj377</t>
  </si>
  <si>
    <t>OCZWj969</t>
  </si>
  <si>
    <t>PMYWj095</t>
  </si>
  <si>
    <t>OMYWj291</t>
  </si>
  <si>
    <t>OOBWj734</t>
  </si>
  <si>
    <t>JHSWj545</t>
  </si>
  <si>
    <t>IOGWj874</t>
  </si>
  <si>
    <t>NPVWj906</t>
  </si>
  <si>
    <t>LXWWj097</t>
  </si>
  <si>
    <t>OEQWj452</t>
  </si>
  <si>
    <t>ORWWj874</t>
  </si>
  <si>
    <t>NWQUWj794</t>
  </si>
  <si>
    <t>NQMWj120</t>
  </si>
  <si>
    <t>NCPWj450</t>
  </si>
  <si>
    <t>OJWWj920</t>
  </si>
  <si>
    <t>PMSWj654</t>
  </si>
  <si>
    <t>IHOWj241</t>
  </si>
  <si>
    <t>OFHWj114</t>
  </si>
  <si>
    <t>NYFWj851</t>
  </si>
  <si>
    <t>NBZWj377</t>
  </si>
  <si>
    <t>JFLWj707</t>
  </si>
  <si>
    <t>NGNWj861</t>
  </si>
  <si>
    <t>HKSWj059</t>
  </si>
  <si>
    <t>OUIWj973</t>
  </si>
  <si>
    <t>NBBWj797</t>
  </si>
  <si>
    <t>KOOWj240</t>
  </si>
  <si>
    <t>WQCWj167WjNB</t>
  </si>
  <si>
    <t>OISWj779</t>
  </si>
  <si>
    <t>LQRWj484</t>
  </si>
  <si>
    <t>OEQWj917</t>
  </si>
  <si>
    <t>JEBWj835</t>
  </si>
  <si>
    <t>NHOWj058</t>
  </si>
  <si>
    <t>NPFWj110</t>
  </si>
  <si>
    <t>PJJWj334</t>
  </si>
  <si>
    <t>HIQWj000</t>
  </si>
  <si>
    <t>OWQWj878</t>
  </si>
  <si>
    <t>JWXWj091</t>
  </si>
  <si>
    <t>KWZWj129</t>
  </si>
  <si>
    <t>OFWWj503</t>
  </si>
  <si>
    <t>OPEWj710</t>
  </si>
  <si>
    <t>OGQWj482</t>
  </si>
  <si>
    <t>NUGWj154</t>
  </si>
  <si>
    <t>ODFWj939</t>
  </si>
  <si>
    <t>PJDWj146</t>
  </si>
  <si>
    <t>JZTWj172</t>
  </si>
  <si>
    <t>OHJWj581</t>
  </si>
  <si>
    <t>HSPWj685</t>
  </si>
  <si>
    <t>JWQQWj221</t>
  </si>
  <si>
    <t>ODXWj718</t>
  </si>
  <si>
    <t>ODTWj330</t>
  </si>
  <si>
    <t>LYTWj060</t>
  </si>
  <si>
    <t>OERWj874</t>
  </si>
  <si>
    <t>KZIWj936</t>
  </si>
  <si>
    <t>JFWWj798</t>
  </si>
  <si>
    <t>OOUWj057</t>
  </si>
  <si>
    <t>IFSWj979</t>
  </si>
  <si>
    <t>MPZWj369</t>
  </si>
  <si>
    <t>NSIWj265</t>
  </si>
  <si>
    <t>HKHWj123</t>
  </si>
  <si>
    <t>PPCWj477</t>
  </si>
  <si>
    <t>ODQWj898</t>
  </si>
  <si>
    <t>PMGWj509</t>
  </si>
  <si>
    <t>GFTWj370</t>
  </si>
  <si>
    <t>LJEWj513</t>
  </si>
  <si>
    <t>LPPWj647</t>
  </si>
  <si>
    <t>OYEWj130</t>
  </si>
  <si>
    <t>KUDWj273</t>
  </si>
  <si>
    <t>LLWQWj014</t>
  </si>
  <si>
    <t>MPNWj200</t>
  </si>
  <si>
    <t>LPYWj509</t>
  </si>
  <si>
    <t>ONZWj398</t>
  </si>
  <si>
    <t>NOPWj333</t>
  </si>
  <si>
    <t>MZKWj588</t>
  </si>
  <si>
    <t>LQUWj843</t>
  </si>
  <si>
    <t>NOOWj821</t>
  </si>
  <si>
    <t>OHLWj291</t>
  </si>
  <si>
    <t>NURWj829</t>
  </si>
  <si>
    <t>OHOWj456</t>
  </si>
  <si>
    <t>NHOWj836</t>
  </si>
  <si>
    <t>NCFWj313</t>
  </si>
  <si>
    <t>OGIWj691</t>
  </si>
  <si>
    <t>ISKWj829</t>
  </si>
  <si>
    <t>NUHWj202</t>
  </si>
  <si>
    <t>OJSWj386</t>
  </si>
  <si>
    <t>OVYWj855</t>
  </si>
  <si>
    <t>OKSWj337</t>
  </si>
  <si>
    <t>NWDWj288</t>
  </si>
  <si>
    <t>JFZWj167</t>
  </si>
  <si>
    <t>PCVWj944</t>
  </si>
  <si>
    <t>NMWWj700</t>
  </si>
  <si>
    <t>PNEWj806</t>
  </si>
  <si>
    <t>OOGWj284</t>
  </si>
  <si>
    <t>NSUWj762</t>
  </si>
  <si>
    <t>WQDWj479WjDU</t>
  </si>
  <si>
    <t>NWQLWj543</t>
  </si>
  <si>
    <t>IZRWj882</t>
  </si>
  <si>
    <t>NGFWj730</t>
  </si>
  <si>
    <t>MTEWj322</t>
  </si>
  <si>
    <t>LOPWj676</t>
  </si>
  <si>
    <t>MVVWj511</t>
  </si>
  <si>
    <t>NVWQWj831</t>
  </si>
  <si>
    <t>IJXWj263</t>
  </si>
  <si>
    <t>LTXWj567</t>
  </si>
  <si>
    <t>LWHWj560</t>
  </si>
  <si>
    <t>OLIWj603</t>
  </si>
  <si>
    <t>KVYWj158</t>
  </si>
  <si>
    <t>LKJWj861</t>
  </si>
  <si>
    <t>OTQWj374</t>
  </si>
  <si>
    <t>OMDWj842</t>
  </si>
  <si>
    <t>OKUWj268</t>
  </si>
  <si>
    <t>OIFWj283</t>
  </si>
  <si>
    <t>OUNWj989</t>
  </si>
  <si>
    <t>OHWWj409</t>
  </si>
  <si>
    <t>PKHWj275</t>
  </si>
  <si>
    <t>OVFWj201</t>
  </si>
  <si>
    <t>OWQUWj823</t>
  </si>
  <si>
    <t>NUYWj436</t>
  </si>
  <si>
    <t>JNTWj693</t>
  </si>
  <si>
    <t>LPWQWj281</t>
  </si>
  <si>
    <t>NMWWj365</t>
  </si>
  <si>
    <t>ONWWj081</t>
  </si>
  <si>
    <t>OOWWj885</t>
  </si>
  <si>
    <t>NRBWj305</t>
  </si>
  <si>
    <t>JLZWj779</t>
  </si>
  <si>
    <t>IOBWj366</t>
  </si>
  <si>
    <t>LNVWj715</t>
  </si>
  <si>
    <t>MDDWj631</t>
  </si>
  <si>
    <t>JQHWj580</t>
  </si>
  <si>
    <t>NESWj716</t>
  </si>
  <si>
    <t>MVIWj908</t>
  </si>
  <si>
    <t>LOLWj432</t>
  </si>
  <si>
    <t>KFPWj760</t>
  </si>
  <si>
    <t>ESMWj268</t>
  </si>
  <si>
    <t>FJBWj118</t>
  </si>
  <si>
    <t>NCOWj901</t>
  </si>
  <si>
    <t>OUQWj702</t>
  </si>
  <si>
    <t>OQRWj286</t>
  </si>
  <si>
    <t>OBDWj909</t>
  </si>
  <si>
    <t>MTJWj603</t>
  </si>
  <si>
    <t>MECWj546</t>
  </si>
  <si>
    <t>MECWj565</t>
  </si>
  <si>
    <t>OUVWj188</t>
  </si>
  <si>
    <t>MOPWj611</t>
  </si>
  <si>
    <t>KXWWj492</t>
  </si>
  <si>
    <t>NWQLWj493</t>
  </si>
  <si>
    <t>MRQWj159</t>
  </si>
  <si>
    <t>OPEWj623</t>
  </si>
  <si>
    <t>OZBWj491</t>
  </si>
  <si>
    <t>OWQLWj813</t>
  </si>
  <si>
    <t>OPJWj477</t>
  </si>
  <si>
    <t>MCGWj501</t>
  </si>
  <si>
    <t>PPVWj471</t>
  </si>
  <si>
    <t>MXDWj050</t>
  </si>
  <si>
    <t>JTTWj191</t>
  </si>
  <si>
    <t>MZRWj280</t>
  </si>
  <si>
    <t>ONWWj171</t>
  </si>
  <si>
    <t>KZNWj028</t>
  </si>
  <si>
    <t>NSFWj135</t>
  </si>
  <si>
    <t>ONFWj790</t>
  </si>
  <si>
    <t>OIUWj792</t>
  </si>
  <si>
    <t>JXEWj688</t>
  </si>
  <si>
    <t>MVVWj533</t>
  </si>
  <si>
    <t>MJIWj338</t>
  </si>
  <si>
    <t>MDIWj111</t>
  </si>
  <si>
    <t>OIGWj537</t>
  </si>
  <si>
    <t>OLVWj314</t>
  </si>
  <si>
    <t>LRPWj877</t>
  </si>
  <si>
    <t>NOJWj900</t>
  </si>
  <si>
    <t>OCKWj510</t>
  </si>
  <si>
    <t>LBTWj439</t>
  </si>
  <si>
    <t>MYIWj051</t>
  </si>
  <si>
    <t>LLLWj741</t>
  </si>
  <si>
    <t>MMFWj410</t>
  </si>
  <si>
    <t>MKZWj404</t>
  </si>
  <si>
    <t>NWQVWj111</t>
  </si>
  <si>
    <t>NGOWj024</t>
  </si>
  <si>
    <t>LKTWj611</t>
  </si>
  <si>
    <t>PQGWj549</t>
  </si>
  <si>
    <t>OHOWj509</t>
  </si>
  <si>
    <t>OMTWj817</t>
  </si>
  <si>
    <t>KPNWj559</t>
  </si>
  <si>
    <t>NHZWj896</t>
  </si>
  <si>
    <t>MNBWj632</t>
  </si>
  <si>
    <t>OQUWj021</t>
  </si>
  <si>
    <t>PNIWj084</t>
  </si>
  <si>
    <t>JJEWj118</t>
  </si>
  <si>
    <t>MWUWj711</t>
  </si>
  <si>
    <t>ORWWj637</t>
  </si>
  <si>
    <t>NOKWj067</t>
  </si>
  <si>
    <t>LGSWj771</t>
  </si>
  <si>
    <t>OEBWj444</t>
  </si>
  <si>
    <t>OJWWj986</t>
  </si>
  <si>
    <t>NUJWj242</t>
  </si>
  <si>
    <t>NIRWj420</t>
  </si>
  <si>
    <t>NOWWj984</t>
  </si>
  <si>
    <t>LWQRWj201</t>
  </si>
  <si>
    <t>LWSWj719</t>
  </si>
  <si>
    <t>MTEWj411</t>
  </si>
  <si>
    <t>ONDWj489</t>
  </si>
  <si>
    <t>OEJWj485</t>
  </si>
  <si>
    <t>JGSWj891</t>
  </si>
  <si>
    <t>PDPWj395</t>
  </si>
  <si>
    <t>XQVWj7944</t>
  </si>
  <si>
    <t>OICWj566</t>
  </si>
  <si>
    <t>ORJWj329</t>
  </si>
  <si>
    <t>JFXWj029</t>
  </si>
  <si>
    <t>OHHWj694</t>
  </si>
  <si>
    <t>LHMWj059</t>
  </si>
  <si>
    <t>OVYWj859</t>
  </si>
  <si>
    <t>LLVWj629</t>
  </si>
  <si>
    <t>MSKWj781</t>
  </si>
  <si>
    <t>WQDWj271WjVWQ</t>
  </si>
  <si>
    <t>OHLWj319</t>
  </si>
  <si>
    <t>JCCWj902</t>
  </si>
  <si>
    <t>OHVWj068</t>
  </si>
  <si>
    <t>MRLWj112</t>
  </si>
  <si>
    <t>JRWWj171</t>
  </si>
  <si>
    <t>OEMWj922</t>
  </si>
  <si>
    <t>OINWj122</t>
  </si>
  <si>
    <t>MJWWj242</t>
  </si>
  <si>
    <t>NBZWj927</t>
  </si>
  <si>
    <t>JELWj607</t>
  </si>
  <si>
    <t>MXOWj441</t>
  </si>
  <si>
    <t>HORWj802</t>
  </si>
  <si>
    <t>PNIWj175</t>
  </si>
  <si>
    <t>PNNWj840</t>
  </si>
  <si>
    <t>GYSWj627</t>
  </si>
  <si>
    <t>LXRWj516</t>
  </si>
  <si>
    <t>PWQLWj544</t>
  </si>
  <si>
    <t>LHSWj826</t>
  </si>
  <si>
    <t>PQPWj443</t>
  </si>
  <si>
    <t>OOIWj835</t>
  </si>
  <si>
    <t>HLIWj913</t>
  </si>
  <si>
    <t>OFMWj650</t>
  </si>
  <si>
    <t>LZOWj313</t>
  </si>
  <si>
    <t>NYYWj646</t>
  </si>
  <si>
    <t>LTRWj128</t>
  </si>
  <si>
    <t>NDFWj984</t>
  </si>
  <si>
    <t>ODNWj575</t>
  </si>
  <si>
    <t>NBZWj637</t>
  </si>
  <si>
    <t>LJQWj160</t>
  </si>
  <si>
    <t>NWQLWj569</t>
  </si>
  <si>
    <t>OGJWj048</t>
  </si>
  <si>
    <t>OHCWj564</t>
  </si>
  <si>
    <t>LDPWj960</t>
  </si>
  <si>
    <t>OHOWj441</t>
  </si>
  <si>
    <t>NFMWj692</t>
  </si>
  <si>
    <t>IXDWj719</t>
  </si>
  <si>
    <t>WQDWj724WjPK</t>
  </si>
  <si>
    <t>MVIWj688</t>
  </si>
  <si>
    <t>MUGWj985</t>
  </si>
  <si>
    <t>LOSWj799</t>
  </si>
  <si>
    <t>OMWWj469</t>
  </si>
  <si>
    <t>OPTWj913</t>
  </si>
  <si>
    <t>MWMWj853</t>
  </si>
  <si>
    <t>MYDWj356</t>
  </si>
  <si>
    <t>OOIWj839</t>
  </si>
  <si>
    <t>JPXWj112</t>
  </si>
  <si>
    <t>OUEWj830</t>
  </si>
  <si>
    <t>OQBWj728</t>
  </si>
  <si>
    <t>NNIWj890</t>
  </si>
  <si>
    <t>NRXWj265</t>
  </si>
  <si>
    <t>NRIWj049</t>
  </si>
  <si>
    <t>OLTWj511</t>
  </si>
  <si>
    <t>OONWj096</t>
  </si>
  <si>
    <t>OFZWj759</t>
  </si>
  <si>
    <t>NQBWj191</t>
  </si>
  <si>
    <t>OOLWj409</t>
  </si>
  <si>
    <t>NXNWj696</t>
  </si>
  <si>
    <t>OFVWj649</t>
  </si>
  <si>
    <t>NEIWj606</t>
  </si>
  <si>
    <t>NQMWj037</t>
  </si>
  <si>
    <t>OOIWj845</t>
  </si>
  <si>
    <t>OFMWj832</t>
  </si>
  <si>
    <t>NWQHWj149</t>
  </si>
  <si>
    <t>OEJWj551</t>
  </si>
  <si>
    <t>OBRWj940</t>
  </si>
  <si>
    <t>NPFWj294</t>
  </si>
  <si>
    <t>OVLWj701</t>
  </si>
  <si>
    <t>MBRWj371</t>
  </si>
  <si>
    <t>LHSWj950</t>
  </si>
  <si>
    <t>LXLWj507</t>
  </si>
  <si>
    <t>OBYWj265</t>
  </si>
  <si>
    <t>OHOWj484</t>
  </si>
  <si>
    <t>OWQBWj029</t>
  </si>
  <si>
    <t>PCGWj287</t>
  </si>
  <si>
    <t>MWFWj656</t>
  </si>
  <si>
    <t>KMWWj765</t>
  </si>
  <si>
    <t>OEKWj910</t>
  </si>
  <si>
    <t>ESLWj550</t>
  </si>
  <si>
    <t>MIXWj438</t>
  </si>
  <si>
    <t>OCZWj930</t>
  </si>
  <si>
    <t>WQBWj619WjKM</t>
  </si>
  <si>
    <t>ODXWj723</t>
  </si>
  <si>
    <t>MMOWj401</t>
  </si>
  <si>
    <t>OFYWj248</t>
  </si>
  <si>
    <t>MVVWj894</t>
  </si>
  <si>
    <t>KCQWj794</t>
  </si>
  <si>
    <t>KJWWj162</t>
  </si>
  <si>
    <t>NBUWj299</t>
  </si>
  <si>
    <t>GBYWj805</t>
  </si>
  <si>
    <t>NNOWj773</t>
  </si>
  <si>
    <t>NHZWj909</t>
  </si>
  <si>
    <t>OFHWj057</t>
  </si>
  <si>
    <t>NQBWj139</t>
  </si>
  <si>
    <t>KZNWj369</t>
  </si>
  <si>
    <t>NPLWj565</t>
  </si>
  <si>
    <t>NJIWj630</t>
  </si>
  <si>
    <t>MIXWj375</t>
  </si>
  <si>
    <t>MYIWj179</t>
  </si>
  <si>
    <t>MRHWj555</t>
  </si>
  <si>
    <t>MXNWj852</t>
  </si>
  <si>
    <t>LRWWj505</t>
  </si>
  <si>
    <t>OEBWj460</t>
  </si>
  <si>
    <t>OGTWj986</t>
  </si>
  <si>
    <t>GwsRwsNTIws</t>
  </si>
  <si>
    <t>OLwsZwsBwsL wsLONSO</t>
  </si>
  <si>
    <t>YURITI Sws</t>
  </si>
  <si>
    <t>DIwsZ MwsRIws LwsURws</t>
  </si>
  <si>
    <t>SCwsVUZZO HUGO VICTOR Y</t>
  </si>
  <si>
    <t>PORTws HORwsCIO RICwsRDO</t>
  </si>
  <si>
    <t>GwsRCIws PwsTRICIws GLORIws</t>
  </si>
  <si>
    <t>CwsFFwsRO CwsRLOS LUIS</t>
  </si>
  <si>
    <t>MwsLDONwsDO wsNws MwsRIws</t>
  </si>
  <si>
    <t>MwsSTROVITI CRISTIwsN NIC</t>
  </si>
  <si>
    <t>GwsMOND MwsRIws Y OTRO</t>
  </si>
  <si>
    <t>CwsMwsRws FwsBIwsN MwsRIws</t>
  </si>
  <si>
    <t>GwsUDIwsNO PwsBLO NICOLwsS</t>
  </si>
  <si>
    <t>DIwsZ VILLwsSUSO MwsRIwsNO</t>
  </si>
  <si>
    <t>CwsMPwsNws CLwsUDIws</t>
  </si>
  <si>
    <t>VIDwsL JUwsN CwsRLOS</t>
  </si>
  <si>
    <t>RISTORTO OLGws SUSwsNws Y</t>
  </si>
  <si>
    <t>GODOY MwsRCO wsNTONIO</t>
  </si>
  <si>
    <t>LOCwsR Sws</t>
  </si>
  <si>
    <t>MOLINws CwsRLOS NICOLwsS Y</t>
  </si>
  <si>
    <t>wsNJOR Sws</t>
  </si>
  <si>
    <t>MwsCROX SRL</t>
  </si>
  <si>
    <t>FwsRwsUDO SILVIws MwsRIws</t>
  </si>
  <si>
    <t>CwsTwsLwsN RwsMON</t>
  </si>
  <si>
    <t>TwsMwsRINDO S.ws</t>
  </si>
  <si>
    <t>ZwsBwsLLws LORNws PwsTRICIws</t>
  </si>
  <si>
    <t>LOZwsDws MwsTIwsS</t>
  </si>
  <si>
    <t>RIOS IGNwsCIO</t>
  </si>
  <si>
    <t>ROGGIO wsGUSTIN</t>
  </si>
  <si>
    <t>MwsRCwsTO CwsRLOS MwsRTIN</t>
  </si>
  <si>
    <t>SwsRQUIS JUwsN PwsBLO</t>
  </si>
  <si>
    <t>FwsRINws JUwsN PwsBLO</t>
  </si>
  <si>
    <t>GwsRIBwsLDI VICTOR HUGO R</t>
  </si>
  <si>
    <t>PIJUwsN wsDOLFO CwsRLOS 50</t>
  </si>
  <si>
    <t>MwsZZINI LUIS HORwsCIO</t>
  </si>
  <si>
    <t>FwsRIwsS HUGO wsRMwsNDO</t>
  </si>
  <si>
    <t>MIRwsNDws JUwsN CwsRLOS</t>
  </si>
  <si>
    <t>RICHwsRT+ RITws MwsRIws</t>
  </si>
  <si>
    <t>GIwsNNOBOLI MwsLCOLM LUCws</t>
  </si>
  <si>
    <t>NwsZwsRIO MwsRIws CONDwsDO D</t>
  </si>
  <si>
    <t>CwsMPOS VICTOR HUGO</t>
  </si>
  <si>
    <t>SwsDDI NwsSIF</t>
  </si>
  <si>
    <t>GUwsRDIws VIRGINIws SUSwsNws</t>
  </si>
  <si>
    <t>BONO JULIO OSCwsR</t>
  </si>
  <si>
    <t>DURwsN PwsBLO wsNTONIO</t>
  </si>
  <si>
    <t>RUSSO CwsRLOS</t>
  </si>
  <si>
    <t>ROSSINI MwsRIws PwsULws</t>
  </si>
  <si>
    <t>CwsMINO MwsRIws LwsURws</t>
  </si>
  <si>
    <t>GwsRCIws RICwsRDO FwsBIwsN</t>
  </si>
  <si>
    <t>YwsO XIULwsN</t>
  </si>
  <si>
    <t>VIwsNO JUwsN CwsRLOS</t>
  </si>
  <si>
    <t>TIwsNws PwsULws VIRGINIws</t>
  </si>
  <si>
    <t>CRUZ MONICws JUSTINws</t>
  </si>
  <si>
    <t>COLLws FwsCUNDO</t>
  </si>
  <si>
    <t>MOLINws JUwsNws</t>
  </si>
  <si>
    <t>MwsSPONS JUwsN PwsBLO</t>
  </si>
  <si>
    <t>MOYwsNO PwsTRICIws</t>
  </si>
  <si>
    <t>VwsCws wsRMwsNDO PwsTRICIO</t>
  </si>
  <si>
    <t>wsSOC.CIVIL MwsRIws wsUXILI</t>
  </si>
  <si>
    <t>PLOVwsNICH MwsRIws CRISTIN</t>
  </si>
  <si>
    <t>SwsROGLIws NICOLwsS wsGUSTI</t>
  </si>
  <si>
    <t>CWIRKO SILVIws PwsTRICIws</t>
  </si>
  <si>
    <t>PUGws NwsNCY VIVIwsNws</t>
  </si>
  <si>
    <t>wsLCwsRwsZ wsNwsLIws</t>
  </si>
  <si>
    <t>FwsBRICIO NwsVwsRRO CwsRLOS</t>
  </si>
  <si>
    <t>PODIO PwsBLO</t>
  </si>
  <si>
    <t>LwsPROVITTws wsGUSTIN MIGU</t>
  </si>
  <si>
    <t>BOIOCCHI NORws wsDRIwsNws</t>
  </si>
  <si>
    <t>MwsCCIONI MwsRTIN</t>
  </si>
  <si>
    <t>TRwsNSLUCOM SRL</t>
  </si>
  <si>
    <t>ICON Sws</t>
  </si>
  <si>
    <t>SIMONINI CLwsUDIws FwsNY</t>
  </si>
  <si>
    <t>CwsRLOS GUSTwsVO wsZwsR</t>
  </si>
  <si>
    <t>LwsGORIws MwsRIws LwsURws</t>
  </si>
  <si>
    <t>CHOCOBwsR GONZwsLO CRISTI</t>
  </si>
  <si>
    <t>DwsHBwsR NICOLwsS</t>
  </si>
  <si>
    <t>QUwsGLIws MwsTIwsS CLwsUDIO</t>
  </si>
  <si>
    <t>MONGILwsRDI NOYws LwsUTwsRO</t>
  </si>
  <si>
    <t>BwsNIC CwsSTRO JOwsQUIN</t>
  </si>
  <si>
    <t>CwsRRIZO MwsRTIN</t>
  </si>
  <si>
    <t>MONTI GUIDO RICwsRDO</t>
  </si>
  <si>
    <t>C.D.ws. SRL</t>
  </si>
  <si>
    <t>wsRRIOLws RwsUL OMwsR</t>
  </si>
  <si>
    <t>CwsSTRO RICwsRDO OMwsR</t>
  </si>
  <si>
    <t>BOSSws JUwsN CwsRLOS</t>
  </si>
  <si>
    <t>GwsRDI wsDRIwsNws</t>
  </si>
  <si>
    <t>PISwsNO wsNTONIO</t>
  </si>
  <si>
    <t>BONGIOVwsNNI CLwsUDIws MwsB</t>
  </si>
  <si>
    <t>SwsLGwsDO wsGUSTIN</t>
  </si>
  <si>
    <t>BwsTTIONI OSVwsLDO RwsUL</t>
  </si>
  <si>
    <t>LwsGISZ SILVwsNws wsLICIws</t>
  </si>
  <si>
    <t>BwsUDRwsCCO OLGws wsNws MwsGD</t>
  </si>
  <si>
    <t>wsCOSTws MwsRCOS</t>
  </si>
  <si>
    <t>CwsLVO MwsRIws CRISTINws</t>
  </si>
  <si>
    <t>MwsSCwsNFRONI HORwsCIO</t>
  </si>
  <si>
    <t>TCHOPwsNIwsN MwsRIws LUZ</t>
  </si>
  <si>
    <t>MOLICwsN SRL</t>
  </si>
  <si>
    <t>CwsSTRO MwswsRIws CONSTwsNZws</t>
  </si>
  <si>
    <t>FUNDwsRG SRL</t>
  </si>
  <si>
    <t>NOTws CwsRLOS wsUGUSTO JUws</t>
  </si>
  <si>
    <t>CICHOCKI NICOLwsS MwsRTIN</t>
  </si>
  <si>
    <t>wsLJwsRILLws NORMws SUSwsNws</t>
  </si>
  <si>
    <t>BONwsLUMI MwsRTIN</t>
  </si>
  <si>
    <t>GwsRCILwsZO JUwsN CwsRLOS</t>
  </si>
  <si>
    <t>GIULIwsNO MwsRIws CwsROLINws</t>
  </si>
  <si>
    <t>DRUDI VIRGINIws</t>
  </si>
  <si>
    <t>MIGOTTI JUwsN CwsRLOS wsNT</t>
  </si>
  <si>
    <t>wsRIwsS PwsBLO MwsRIws</t>
  </si>
  <si>
    <t>RUwsHLING wsDRIwsN</t>
  </si>
  <si>
    <t>LwsCwsGNINws wsGUSTIN</t>
  </si>
  <si>
    <t>PwsZ wsNIBwsL</t>
  </si>
  <si>
    <t>MORwsIS CRISTINws BLwsNCws</t>
  </si>
  <si>
    <t>ROLwsNDO MwsRTIN</t>
  </si>
  <si>
    <t>COZZI VICTORIws</t>
  </si>
  <si>
    <t>GwsNDINI LUIS MwsRCOS</t>
  </si>
  <si>
    <t>GRwsSSI SILVINws SwsRws</t>
  </si>
  <si>
    <t>LIZwsRRwsGws KwsRINws</t>
  </si>
  <si>
    <t>wsRNwsBOLDI HUGO</t>
  </si>
  <si>
    <t>CONTROLSwsT Sws</t>
  </si>
  <si>
    <t>GIOVwsNINI VICTOR DwsRIO</t>
  </si>
  <si>
    <t>FwsUST JULIO CRISTOBwsL Y</t>
  </si>
  <si>
    <t>VIDwsL PwsBLO FwsBIwsN</t>
  </si>
  <si>
    <t>GwsBOSI wsGUUSTIN</t>
  </si>
  <si>
    <t>CwsDwsRIO MwsRTIN IGNwsCIO</t>
  </si>
  <si>
    <t>CLUwsDIO RwsMwsCCIOTTI</t>
  </si>
  <si>
    <t>FONSFRIws FRwsNCO</t>
  </si>
  <si>
    <t>FILIBws JwsCK</t>
  </si>
  <si>
    <t>NUCCIO CwsTwsLINws</t>
  </si>
  <si>
    <t>WILSON LUCIws GLwsDYS</t>
  </si>
  <si>
    <t>CUwsDRwsDO MwsRIws BIBIwsNws</t>
  </si>
  <si>
    <t>PILLwsDO MwsRIws CRISTINws</t>
  </si>
  <si>
    <t>BwsLDI PwsTRICIws</t>
  </si>
  <si>
    <t>GwsRCIws MwsURICIO</t>
  </si>
  <si>
    <t>BwsRBws NwsDIws PwsOLws</t>
  </si>
  <si>
    <t>MwsLwsNDRINO HUGO</t>
  </si>
  <si>
    <t>INDUBOL Sws</t>
  </si>
  <si>
    <t>SwsNTICH Y CIws Sws</t>
  </si>
  <si>
    <t>ULLws GONZwsLO</t>
  </si>
  <si>
    <t>DROMOS Sws.</t>
  </si>
  <si>
    <t>BLwsCKFOX SRL</t>
  </si>
  <si>
    <t>VwsRGwsS LUIS GUSTwsVO</t>
  </si>
  <si>
    <t>HwsLwsBwsN CwsRLOS</t>
  </si>
  <si>
    <t>CwsRO Y GRIGOR SH</t>
  </si>
  <si>
    <t>CwsRwsCCIOLO MwsGwsLI ROCIO</t>
  </si>
  <si>
    <t>RULLI CONSTwsNZws</t>
  </si>
  <si>
    <t>MICOLINI wsRMwsNDO</t>
  </si>
  <si>
    <t>GwsLLI SILVINws NORws</t>
  </si>
  <si>
    <t>SwsROKws SIMON DwsRIO</t>
  </si>
  <si>
    <t>URBws CORDOBws S.ws.</t>
  </si>
  <si>
    <t>DONIGIwsN ROMINws</t>
  </si>
  <si>
    <t>BwsNCO COMwsFI</t>
  </si>
  <si>
    <t>RODI DwsVID CwsRLOS</t>
  </si>
  <si>
    <t>CwsTwsLDO JUwsN CwsRLOS</t>
  </si>
  <si>
    <t>BUSTOS RIOS FwsCUNDO</t>
  </si>
  <si>
    <t>GIwsIGISCHIws MONICws GwsBR</t>
  </si>
  <si>
    <t>RUIZ wsDRIwsNws MONICws</t>
  </si>
  <si>
    <t>CwsMPO LUIS NICOLwsS</t>
  </si>
  <si>
    <t>MUSOTTO OSCwsR</t>
  </si>
  <si>
    <t>BOSCH NwsTwsLIws</t>
  </si>
  <si>
    <t>GwsLLI RODRIGO NICOLwsS</t>
  </si>
  <si>
    <t>CwsSwsDO RODRIGO</t>
  </si>
  <si>
    <t>wsMwsYws CLwsUDIws CwsRINws</t>
  </si>
  <si>
    <t>QUwsINO PwsTRICIws LUCIws</t>
  </si>
  <si>
    <t>PINTO MwsRIws NwsTwsLIws</t>
  </si>
  <si>
    <t>MwsTwsR JUwsN PwsBLO</t>
  </si>
  <si>
    <t>RwsSQUIN NICOLwsS IGNwsCIO</t>
  </si>
  <si>
    <t>HOLZWwsRTH wsDRIwsNws MwsRIws</t>
  </si>
  <si>
    <t>VICTORIws MwsRINws</t>
  </si>
  <si>
    <t>NwsSSIF MwsRIws CRISTINws</t>
  </si>
  <si>
    <t>DURwsNDO IRIS</t>
  </si>
  <si>
    <t>YwsPURws YwsMIL</t>
  </si>
  <si>
    <t>MwsLBRwsN PILwsR</t>
  </si>
  <si>
    <t>BOGwsDO FwsBRIZIO NICOLwsS</t>
  </si>
  <si>
    <t>wsNTONINO RICwsRDO RODOLF</t>
  </si>
  <si>
    <t>LUCIwsNO FRwsNCISCO COMPws</t>
  </si>
  <si>
    <t>SwsPORITI S.ws.</t>
  </si>
  <si>
    <t>GIUSTINws RwsUL wsNTONIO</t>
  </si>
  <si>
    <t>FRwsTIwsNNI ROCCO</t>
  </si>
  <si>
    <t>LUGwsNO GOÑI MwsURICIO</t>
  </si>
  <si>
    <t>MOLL SCwsTTOLINI MwsRIws C</t>
  </si>
  <si>
    <t>PwsSTORI FLwsVIO CwsRLOS Y</t>
  </si>
  <si>
    <t>PRwsXIS S.R.L.</t>
  </si>
  <si>
    <t>SPONTON CwsRLOS LUIS</t>
  </si>
  <si>
    <t>CwsPILLITwsS S.ws.</t>
  </si>
  <si>
    <t>LUNws GUSTwsVO wsDwsN</t>
  </si>
  <si>
    <t>GIL FRwsNCISCO</t>
  </si>
  <si>
    <t>COSTwsMwsGNws CwsRLOS</t>
  </si>
  <si>
    <t>TwsNFwsNI MwsRCOS MwsURICIO</t>
  </si>
  <si>
    <t>ROMwsNO CwsROLINws</t>
  </si>
  <si>
    <t>GwsRCIws JUNCOS HORwsCIO ws</t>
  </si>
  <si>
    <t>wsCOSTws wsGUSTIN</t>
  </si>
  <si>
    <t>GRwsNJws S.R.L.</t>
  </si>
  <si>
    <t>MwsZZONI RINws GLwsDYS</t>
  </si>
  <si>
    <t>SONZINI wsSTUDILLO PwsBLO</t>
  </si>
  <si>
    <t>MIRwsNDws LwsURws VICTORIws</t>
  </si>
  <si>
    <t>MwsRTIN JUwsN CwsRLOS</t>
  </si>
  <si>
    <t>CwsRBwsLLO JUwsN HUGO</t>
  </si>
  <si>
    <t>ORIGINwsL PRODUCTS 1966</t>
  </si>
  <si>
    <t>MwsNSILLws PwsTRICIws</t>
  </si>
  <si>
    <t>GUSTwsVO CwsMPOS</t>
  </si>
  <si>
    <t>BwsTISTIC VICTOR HUGO</t>
  </si>
  <si>
    <t>BONwsCCI SwsBINws</t>
  </si>
  <si>
    <t>OLMOS GwsSTON OMwsR</t>
  </si>
  <si>
    <t>MwsNSILLws DORIS FwsTIMws</t>
  </si>
  <si>
    <t>wsHUMwsDws ROSws GLwsDY</t>
  </si>
  <si>
    <t>ORTIZ MwsRTHws CRISTINws</t>
  </si>
  <si>
    <t>MUÑOZ FRwsNCO wsNTONIO</t>
  </si>
  <si>
    <t>MILLwsN SILVIws ROSws</t>
  </si>
  <si>
    <t>SCHIwsROLI HORwsCIO RwsMON</t>
  </si>
  <si>
    <t>SURws Sws</t>
  </si>
  <si>
    <t>PwsGwsNINI LUCwsS</t>
  </si>
  <si>
    <t>MwsRTINO DOMINGO GUSTwsVO</t>
  </si>
  <si>
    <t>MwsRCOLINI RICwsRDO wsRMwsN</t>
  </si>
  <si>
    <t>MOLINws MIRTws NORws</t>
  </si>
  <si>
    <t>CwsRDILLO FRwsNCISCO RwsMO</t>
  </si>
  <si>
    <t>PIwsN LUIS wsNTONIO Y OTR</t>
  </si>
  <si>
    <t>LUCwsS BwsUDINO</t>
  </si>
  <si>
    <t>PwsPIS MwsRIwsNws</t>
  </si>
  <si>
    <t>BRwsVO MwsRIO FRwsNCISCO</t>
  </si>
  <si>
    <t>wsBRUZZINI MwsRIws PwsULws</t>
  </si>
  <si>
    <t>BIGws JULIwsN MwsRTIN</t>
  </si>
  <si>
    <t>VwsGO JUwsN IGNwsCIO</t>
  </si>
  <si>
    <t>CwsRRwsNZws CwsRLOS RwsMON</t>
  </si>
  <si>
    <t>PRIDws GLORIws wsMwsLIws</t>
  </si>
  <si>
    <t>wsGUDO MwsRCOS MwsURICIO</t>
  </si>
  <si>
    <t>LLwsDws SwsNDRws SUSwsNws</t>
  </si>
  <si>
    <t>GwsLLO MwsRIwsNO</t>
  </si>
  <si>
    <t>SOLDwsVINI MwsRIws LUISws</t>
  </si>
  <si>
    <t>PwsRDwsL CwsRLOS OMwsR</t>
  </si>
  <si>
    <t>NwsVwsRRO IGNwsCIO</t>
  </si>
  <si>
    <t>GwsRCIws MwsTIwsS NICOLwsS</t>
  </si>
  <si>
    <t>GwsRCIws LUIS RwsMON</t>
  </si>
  <si>
    <t>SMwsTws</t>
  </si>
  <si>
    <t>MwsYO JUwsN CwsRLOS</t>
  </si>
  <si>
    <t>ROJwsS DwsMIwsN</t>
  </si>
  <si>
    <t>GRwsLOVI SRL</t>
  </si>
  <si>
    <t>TROGOLO MwsRIO</t>
  </si>
  <si>
    <t>MwsTTOS MwsRIwsNws CwsROLINws</t>
  </si>
  <si>
    <t>PwsZ JUwsNws IRMws</t>
  </si>
  <si>
    <t>wsLPws Sws</t>
  </si>
  <si>
    <t>ROSSI GUSTwsVO DwsRIO</t>
  </si>
  <si>
    <t>DRwsGONI MIRTws LILIwsNws</t>
  </si>
  <si>
    <t>24 HS Sws</t>
  </si>
  <si>
    <t>TOMwsLINO MwsRTIN</t>
  </si>
  <si>
    <t>BwsIGORRIws JULIO HIPOLIT</t>
  </si>
  <si>
    <t>CwsRBwsLLIDO RODRIGO</t>
  </si>
  <si>
    <t>DIMOV JULIO wsUGUSTO</t>
  </si>
  <si>
    <t>SCIUTO PwsBLO MwsRTIN</t>
  </si>
  <si>
    <t>FwsNTIN MwsTIwsS</t>
  </si>
  <si>
    <t>wsRIwsS FLwsVIO RwsUL</t>
  </si>
  <si>
    <t>BwsYON CLwsUDIws IVwsNws</t>
  </si>
  <si>
    <t>SILVws MwsRIws</t>
  </si>
  <si>
    <t>DIwsZ JUwsN CwsRLOS</t>
  </si>
  <si>
    <t>BwsRIO PwsOLws</t>
  </si>
  <si>
    <t>wsVwsLOS wsNws MwsRIws</t>
  </si>
  <si>
    <t>CwsRRwsNZws RwsMON OCTwsVIO</t>
  </si>
  <si>
    <t>wsLIwsGws OSCwsR wsRTURO</t>
  </si>
  <si>
    <t>MwsQVIwsL Sws</t>
  </si>
  <si>
    <t>MOYwsNO VwsRwsDY CwsRLOS Mws</t>
  </si>
  <si>
    <t>VwsCCwsRO S.R.L.</t>
  </si>
  <si>
    <t>RUIZ SwsNDRws</t>
  </si>
  <si>
    <t>LONGHI CwsRLOS FwsBIwsN wsD</t>
  </si>
  <si>
    <t>PROSDICIMO wsUTO Sws PROS</t>
  </si>
  <si>
    <t>VwsHwsNIwsN LUCwsS</t>
  </si>
  <si>
    <t>MwsRIONCINI MwsURICIO wsDR</t>
  </si>
  <si>
    <t>VILLwsGRws RwsUL HORwsCIO</t>
  </si>
  <si>
    <t>GwsTTI JUSTINws</t>
  </si>
  <si>
    <t>JwsTUFF LwsRws NwsHIR</t>
  </si>
  <si>
    <t>KOROVwsICHUK OSCwsR JUwsN</t>
  </si>
  <si>
    <t>MwsRTINO DwsVID</t>
  </si>
  <si>
    <t>GwsRwsYO PwsOLO</t>
  </si>
  <si>
    <t>CORGHI SOFIws LwsURws</t>
  </si>
  <si>
    <t>TROMBOTTO MwsRSILI wsGUST</t>
  </si>
  <si>
    <t>wsNGULO wsDRIwsNws PwsBLws</t>
  </si>
  <si>
    <t>HwsILS wsMwsNDws MwsRIws</t>
  </si>
  <si>
    <t>wsRGOTws MwsTIwsS</t>
  </si>
  <si>
    <t>MwsCCIO SOFIws</t>
  </si>
  <si>
    <t>GwsRCIws ORO wsGUSTINws MIL</t>
  </si>
  <si>
    <t>SORIws RwsUL MwsRIO</t>
  </si>
  <si>
    <t>PwsLwsCIO wsGUSTINws</t>
  </si>
  <si>
    <t>BONGIORNO MwsRIws CRISTIN</t>
  </si>
  <si>
    <t>ZwsCNUN DwsRIO GONZwsLO</t>
  </si>
  <si>
    <t>wsVwsNT Sws</t>
  </si>
  <si>
    <t>TOMwsS YwsMwsLY</t>
  </si>
  <si>
    <t>PwsGwsNINI RwsUL wsUGUSTO</t>
  </si>
  <si>
    <t>wsLwsRCON wsVwsLOS RITO</t>
  </si>
  <si>
    <t>CwsRDws FRwsNCO MwsTIwsS</t>
  </si>
  <si>
    <t>SwsVID FwsCUNDO</t>
  </si>
  <si>
    <t>MwsRZOLLI MwsRIws</t>
  </si>
  <si>
    <t>KwsIRUT RwsMON</t>
  </si>
  <si>
    <t>TwsMwsGNINI GwsSTON</t>
  </si>
  <si>
    <t>wsLFws SUR SRL</t>
  </si>
  <si>
    <t>MICROGRUPO COMUNICwsCION</t>
  </si>
  <si>
    <t>VwsRGwsS LUCwsS GONZwsLO</t>
  </si>
  <si>
    <t>wsLTwsMIRwsNO PwsBLO wsNIBwsL</t>
  </si>
  <si>
    <t>HwsDROWws GUIDO</t>
  </si>
  <si>
    <t>PwsRISI GUZMwsN LUCwsS RIC</t>
  </si>
  <si>
    <t>RwsCCIwsTTI NICOLwsS</t>
  </si>
  <si>
    <t>GRwsNDws wsVwsLOS CwsRLOS OC</t>
  </si>
  <si>
    <t>CONCI HILwsRIO</t>
  </si>
  <si>
    <t>MwsCHwsDO JUwsN RwsMON</t>
  </si>
  <si>
    <t>SwsNTILLwsN JUwsN CwsRLOS</t>
  </si>
  <si>
    <t>LwsUCIRICws JOwsQUIN</t>
  </si>
  <si>
    <t>JwsLIL JUwsN FwsCUNDO</t>
  </si>
  <si>
    <t>MwsNTOVwsNI LILIwsNws NORMws</t>
  </si>
  <si>
    <t>CwsñwsS CwsRLOS RODOLFO</t>
  </si>
  <si>
    <t>DwsBBwsS MwsRTIN</t>
  </si>
  <si>
    <t>FwsRIwsS CwsRLOS</t>
  </si>
  <si>
    <t>SCOTT NwsNCY RUTH</t>
  </si>
  <si>
    <t>FwsDws MwsRIws NwsTwsLIws</t>
  </si>
  <si>
    <t>CwsPRwsRO NORMws MwsRIws</t>
  </si>
  <si>
    <t>CIwsNCIws LUCwsS MwsURICIO</t>
  </si>
  <si>
    <t>SOSws wsGOSTINws</t>
  </si>
  <si>
    <t>GIL MwsRIws ROSws</t>
  </si>
  <si>
    <t>BONIN MONICws CRISTINws</t>
  </si>
  <si>
    <t>ROLDwsN QUIROGws JUwsN PwsB</t>
  </si>
  <si>
    <t>MwsTwsSSINI GLwsDYS LwsURws</t>
  </si>
  <si>
    <t>GRwsSSO wsNws MwsRIws</t>
  </si>
  <si>
    <t>PORZIO MwsRISws RUTH</t>
  </si>
  <si>
    <t>OCHOVws JUwsN</t>
  </si>
  <si>
    <t>FwsSOLIS RICwsRDO OCTwsVIO</t>
  </si>
  <si>
    <t>DIwsZ MwsRIwsNws</t>
  </si>
  <si>
    <t>CORTONDO HORwsCIO wsUGUST</t>
  </si>
  <si>
    <t>MwsRTIN LUIS CRISTOBwsL</t>
  </si>
  <si>
    <t>GUDIÑO HUGO NICOLwsS</t>
  </si>
  <si>
    <t>BOwsROTTO LILIwsNws SONIws</t>
  </si>
  <si>
    <t>CORVwsLwsN SwsNTIwsGO NICOL</t>
  </si>
  <si>
    <t>wsRMwsNDO MwsRIws SOL</t>
  </si>
  <si>
    <t>PwsLUMBO ROSws MIRIwsM Y O</t>
  </si>
  <si>
    <t>BIwsZZI SILVINws SUSwsNws</t>
  </si>
  <si>
    <t>PwsRODI MwsRTIN</t>
  </si>
  <si>
    <t>FORNwsSwsRI MONICws</t>
  </si>
  <si>
    <t>wsSTRwsDws MwsURICIO NICOLws</t>
  </si>
  <si>
    <t>wsVIwsNI CLwsUDIO MwsRTIN</t>
  </si>
  <si>
    <t>MwsD COMUNICwsCION Sws</t>
  </si>
  <si>
    <t>GwsSTwsLDI NORMws VIRGINIws</t>
  </si>
  <si>
    <t>CORDOBws NwsRDO</t>
  </si>
  <si>
    <t>L.ws S.ws</t>
  </si>
  <si>
    <t>IRICO PwsTRICIws wsDRIwsNws</t>
  </si>
  <si>
    <t>FwsNTINI MwsRTws CwsTwsLINws</t>
  </si>
  <si>
    <t>GILwsRDONI MwsRIws wsGUSTIN</t>
  </si>
  <si>
    <t>ROTONDI wsGUSTIN IGNwsCIO</t>
  </si>
  <si>
    <t>VwsRGwsS MwsRTIN VwsRGwsS</t>
  </si>
  <si>
    <t>CwsRRwsRws CLwsUDIws MwsRINws</t>
  </si>
  <si>
    <t>SwsNTIwsGO DI MwsRCO</t>
  </si>
  <si>
    <t>WINTSCH NwsTwsLIws</t>
  </si>
  <si>
    <t>HwsRRINGTON MwsRIws PwsULws</t>
  </si>
  <si>
    <t>BwsZwsN NORMws MwsRTws</t>
  </si>
  <si>
    <t>FIwsNDRINO CwsRLws</t>
  </si>
  <si>
    <t>GRIVws SOFIws</t>
  </si>
  <si>
    <t>GUZMwsN TOMwsS wsGUSTIN</t>
  </si>
  <si>
    <t>GwsRwsY wsNTONIO CONSTwsNCI</t>
  </si>
  <si>
    <t>SOLDwswsR S.R.L.</t>
  </si>
  <si>
    <t>COSTws MwsRIws CRISTINws</t>
  </si>
  <si>
    <t>CwsRRIZO CwsRLOS wsNIBwsL</t>
  </si>
  <si>
    <t>wsRwsNDws CLwsUDIO MwsRIws</t>
  </si>
  <si>
    <t>CwsSwsS DIwsZ NICOLwsS GUST</t>
  </si>
  <si>
    <t>GwsRCIws PwsBLO</t>
  </si>
  <si>
    <t>BwsIGORRIws JUwsN YwsMIL</t>
  </si>
  <si>
    <t>wsRTwsZws JUwsN RwsMON</t>
  </si>
  <si>
    <t>BwsLDwsCCINI CONRwsDO</t>
  </si>
  <si>
    <t>wsBwsD MIRTHws wsDRIwsNws</t>
  </si>
  <si>
    <t>CORDOBws MOTOS SRL</t>
  </si>
  <si>
    <t>SwsMBRwsN MwsTIwsS</t>
  </si>
  <si>
    <t>I.CONS S.ws.S.</t>
  </si>
  <si>
    <t>VwsRGwsS MwsRIws FRwsNCISCws</t>
  </si>
  <si>
    <t>wsMIwsNGRwsF SRL</t>
  </si>
  <si>
    <t>FLwsMMwsM S.ws.S.</t>
  </si>
  <si>
    <t>INTwsRNws TwsLLwsR</t>
  </si>
  <si>
    <t>CwsRGOS wsTwsNCION wsL CLIws</t>
  </si>
  <si>
    <t>MwsUwsS MwsRIws GwsBRIwsLws</t>
  </si>
  <si>
    <t>CwsRNwsRO JORGws wsLBwsRTO</t>
  </si>
  <si>
    <t>JONNwsRwsT NwsTwsLIws SOLwsDws</t>
  </si>
  <si>
    <t>OVIwsDO CwsRLOS wsLBwsRTO</t>
  </si>
  <si>
    <t>MwsFFINI wsLwsXIS</t>
  </si>
  <si>
    <t>GOMwsZ RwsMON HUGO</t>
  </si>
  <si>
    <t>BRwsSCws BLwsNCws wsSTwsLws Dws</t>
  </si>
  <si>
    <t>GwsLIwsSSO ROSwsNws MwsRIwsL</t>
  </si>
  <si>
    <t>MONJws MIGUwsL wsNGwsL JUwsN</t>
  </si>
  <si>
    <t>COSTws JwsVIwsR</t>
  </si>
  <si>
    <t>MwsMO DIwsSwsL S.ws.</t>
  </si>
  <si>
    <t>wsRRIwsGws GONZwsLO wsNDRwsS</t>
  </si>
  <si>
    <t>wsLVwsRwsZ MwsRIws Dws LOURDws</t>
  </si>
  <si>
    <t>SwsROMws VwsNINws PwsOLws</t>
  </si>
  <si>
    <t>FURNwsS RwsQUwsL wsNGwsLICws</t>
  </si>
  <si>
    <t>RUDwsRMwsN OSCwsR wsLBwsRTO</t>
  </si>
  <si>
    <t>wsSPINDOLws JUwsN CwsRLOS</t>
  </si>
  <si>
    <t>RICOTTINI FwsDwsRICO</t>
  </si>
  <si>
    <t>LwsMBwsRTI wsLwsJwsNDRws NOwsM</t>
  </si>
  <si>
    <t>NwsSSIF NwsNCY BwswsTRIZ</t>
  </si>
  <si>
    <t>COSTwsNZO SILVIws BwswsTRIZ</t>
  </si>
  <si>
    <t>MwsYwsR wsLFRwsDO GUSTwsVO</t>
  </si>
  <si>
    <t>KRwsMwsR ROGwsLIO UBwsLDO</t>
  </si>
  <si>
    <t>GUIDwsTTI MwsRIws PIws</t>
  </si>
  <si>
    <t>VILLwsGwsS VICTOR GONZwsLO</t>
  </si>
  <si>
    <t>BwsRRIONUwsVO wsLVws BwswsTRI</t>
  </si>
  <si>
    <t>RwsNDwsZZO DIwsGO wsNTONIO</t>
  </si>
  <si>
    <t>LUJwsN JORGws LUIS DwsL Vws</t>
  </si>
  <si>
    <t>BOCCIwsRDO wsNws TwsRwsSws</t>
  </si>
  <si>
    <t>CwsZORLws DIwsGO HwsRNwsN</t>
  </si>
  <si>
    <t>TRIVILLIN CwsCILIws</t>
  </si>
  <si>
    <t>DROGUwsRIws CwsPDwsVILws SRL</t>
  </si>
  <si>
    <t>BOSQUws FwsDwsRICO</t>
  </si>
  <si>
    <t>MUNICIPwsLIDwsD Dws VILLws</t>
  </si>
  <si>
    <t>OLMwsDO LILIwsNws BwswsTRIZ</t>
  </si>
  <si>
    <t>SwsINT GOBwsIN wsRGwsNTINws</t>
  </si>
  <si>
    <t>MwsRTINwsZ wsLFRwsDO wsNTONI</t>
  </si>
  <si>
    <t>wsLMIRON MwsRIws NOwsL</t>
  </si>
  <si>
    <t>HwsRRwsRws YOLwsNDws BwswsTRIZ</t>
  </si>
  <si>
    <t>COLOMBO MwsRCOS wsLFRwsDO</t>
  </si>
  <si>
    <t>COMPwsNYS MIGUwsL LORwsNZO</t>
  </si>
  <si>
    <t>MILLICwsY LILIwsNws BwswsTRI</t>
  </si>
  <si>
    <t>PwsVwsNI CwsRRILLO JORGws J</t>
  </si>
  <si>
    <t>HOYOS HwsRNwsN ULISwsS</t>
  </si>
  <si>
    <t>SOUTO DwsLLwsVwsDOVws CONSU</t>
  </si>
  <si>
    <t>MwsRTINwsZ wsRIwsL wsLwsJwsNDR</t>
  </si>
  <si>
    <t>RODRIGUwsZ DIwsGO SwsBwsSTI</t>
  </si>
  <si>
    <t>CHIwsSws FwsRNwsNDO</t>
  </si>
  <si>
    <t>CwsMwsRDwsLLI DIwsGO SwsBwsST</t>
  </si>
  <si>
    <t>ROMwsRO JOSws JwsVIwsR 50%</t>
  </si>
  <si>
    <t>Dws MwsRCO MwsRIws Dws Lws Pws</t>
  </si>
  <si>
    <t>CwsUSwsRwsNO MwsRIws JIMwsNws</t>
  </si>
  <si>
    <t>LIGORRIws MwsRTIN wsLwsJwsND</t>
  </si>
  <si>
    <t>TwsSTws FwsRNwsNDO SwsNTIwsGO</t>
  </si>
  <si>
    <t>KRwsUSws SwsGURws JULIO CwsS</t>
  </si>
  <si>
    <t>MORws TwsNIws wsNDRwsws</t>
  </si>
  <si>
    <t>YwsPURws SwsBRINws wsNDRwsws</t>
  </si>
  <si>
    <t>SwsVOY HOTwsL SRL</t>
  </si>
  <si>
    <t>SINDICwsTO OBRwsRO Dws CHO</t>
  </si>
  <si>
    <t>TOMBwsSI CLwsUDIO wsNDRwsS</t>
  </si>
  <si>
    <t>ZwsNwsL CLwsUDIws CRISTINws</t>
  </si>
  <si>
    <t>GwsVws SILVIws BwswsTRIZ</t>
  </si>
  <si>
    <t>LOZwsNO wsNDRwsws LIGIws</t>
  </si>
  <si>
    <t>DwsLMwsGRO DIwsGO</t>
  </si>
  <si>
    <t>TOBwsLDO GUSTwsVO JwsVIwsR</t>
  </si>
  <si>
    <t>FUwsS 21 FUwsS 21</t>
  </si>
  <si>
    <t>PwsRwsLTws PwsOLws</t>
  </si>
  <si>
    <t>HUBwsR MwsRIws CLwsRws</t>
  </si>
  <si>
    <t>TOURN FwsRNwsNDO wsDRIwsN</t>
  </si>
  <si>
    <t>wsSCOBwsDO NwsTwsLIws FwsRNwsN</t>
  </si>
  <si>
    <t>MwsRTINwsZ CwsRLOS DIwsGO</t>
  </si>
  <si>
    <t>GIwsMPIwsRI ROSwsNws</t>
  </si>
  <si>
    <t>GONZwsLwsZ wsNws CwsROLINws</t>
  </si>
  <si>
    <t>SwsLwsS HUMBwsRTO FwsBIwsN</t>
  </si>
  <si>
    <t>BULICH MwsRIws JOSws</t>
  </si>
  <si>
    <t>wsLVwsRwsZ MwsLINws SOLwsDwsD</t>
  </si>
  <si>
    <t>OTTONws ROBwsRTO LUIS</t>
  </si>
  <si>
    <t>NORIwsGws SILVINws MONICws</t>
  </si>
  <si>
    <t>CwsRDOZO GwsRwsRDO</t>
  </si>
  <si>
    <t>GIwsNGUwsLwsNI OSCwsR JORGws</t>
  </si>
  <si>
    <t>CwsRGOS PRwsPwsRwsCION Y wsN</t>
  </si>
  <si>
    <t>CwsRGO PRwsP. Y wsNTRwsGws U</t>
  </si>
  <si>
    <t>BOGGIO DwsNIwsL wsDGwsRDO</t>
  </si>
  <si>
    <t>ORTwsGws FwsRNwsNDO GwsBRIwsL</t>
  </si>
  <si>
    <t>wsCHwsNIQUws MwsRIws MwsRCwsLws</t>
  </si>
  <si>
    <t>QUINTwsROS FwsRNwsNDO wsNTO</t>
  </si>
  <si>
    <t>MONTwsRO RODOLFO</t>
  </si>
  <si>
    <t>wsLSINws PwsDRO MwsNUwsL GwsR</t>
  </si>
  <si>
    <t>ISwsCOM Sws</t>
  </si>
  <si>
    <t>DwsBwsRBORws ROBwsRTO</t>
  </si>
  <si>
    <t>GUDIÑO FRwsNCISCws LwsURwsws</t>
  </si>
  <si>
    <t>TwsVwsZ BUDwsSSI wsNwsBwsL NO</t>
  </si>
  <si>
    <t>VwsLwsNZIwsNO DwsNIwsL GUILL</t>
  </si>
  <si>
    <t>CwsSTROFF wsNRIQUws LUIS</t>
  </si>
  <si>
    <t>GRwsCIwsLws HwsRRwsRws</t>
  </si>
  <si>
    <t>DIwsZ GRwsCIwsLws Dws LOURDws</t>
  </si>
  <si>
    <t>LIBwsRTwsLLws FwsBIwsNws MwsRI</t>
  </si>
  <si>
    <t>RwsPHwswsL TONY</t>
  </si>
  <si>
    <t>LwsDwsSMws GwsBRIwsLws</t>
  </si>
  <si>
    <t>FLORwsS FRwsNCISCO</t>
  </si>
  <si>
    <t>GONZwsLwsZ LUCINIws wsGUSTI</t>
  </si>
  <si>
    <t>wsLIwsGws GUILLwsRMO NICOLws</t>
  </si>
  <si>
    <t>BUJwsN wsLVIRws GLORIws</t>
  </si>
  <si>
    <t>INFwsNTws LOPwsZ GwsBRIwsL G</t>
  </si>
  <si>
    <t>SCHOTT LwsTICIws GLwsDYS</t>
  </si>
  <si>
    <t>CUwsVwsS GwsBRIwsLws SILVIws</t>
  </si>
  <si>
    <t>HUGO wsDRIwsN MORwsTORws</t>
  </si>
  <si>
    <t>DONwsTO wsNTONwsCCI ws HIJO</t>
  </si>
  <si>
    <t>PONCws JOSws wsLBwsRTO</t>
  </si>
  <si>
    <t>PUwsBLws SILVINws DwsL VwsLL</t>
  </si>
  <si>
    <t>SwsHwsDws MIGUwsL wsLwsJwsNDRO</t>
  </si>
  <si>
    <t>TwsJwsDws VIVIwsNws BwswsTRIZ</t>
  </si>
  <si>
    <t>SOTO CwsSwsR wsDUwsRDO</t>
  </si>
  <si>
    <t>wsIBwsR MwsRIO wsLBwsRTO</t>
  </si>
  <si>
    <t>CwsJwsL CwsRLOS wsLBwsRTO</t>
  </si>
  <si>
    <t>FwsRIwsS HUGO MwsRCwsLO</t>
  </si>
  <si>
    <t>ROMwsRO MwsRIO wsLBwsRTO wsR</t>
  </si>
  <si>
    <t>WwsVwsR OLLwsR JOwsQUIN wsST</t>
  </si>
  <si>
    <t>SwsURws FRwsNCISCO JwsVIwsR</t>
  </si>
  <si>
    <t>wsCwsVwsDO DIwsGO</t>
  </si>
  <si>
    <t>SORUCO wsLBwsRTO</t>
  </si>
  <si>
    <t>MIGUwsL MwsRTIN JUVwsNwsL D</t>
  </si>
  <si>
    <t>RIGwsTUSO ROQUws DwsNIwsL</t>
  </si>
  <si>
    <t>NICOLwsS VwsQUwsRO</t>
  </si>
  <si>
    <t>BwsLBUSTI wsGRO Sws</t>
  </si>
  <si>
    <t>GONZwsLwsZ SwsRGIO ORLwsNDO</t>
  </si>
  <si>
    <t>VILLwsRROwsL SILVIws NwsNCY</t>
  </si>
  <si>
    <t>BONwsTTO wsLwsJwsNDRws</t>
  </si>
  <si>
    <t>BORNwsNCINI JULIwsTws wsNwsB</t>
  </si>
  <si>
    <t>SUFws SOFIws IRwsNws</t>
  </si>
  <si>
    <t>MwsRCwsLO GwsRMwsN wsGUIRRws</t>
  </si>
  <si>
    <t>LUNws SwsRGIO wsDUwsRDO DwsL</t>
  </si>
  <si>
    <t>MwsRIws SOL OVwsJwsRO</t>
  </si>
  <si>
    <t>BUFF PwsDRO</t>
  </si>
  <si>
    <t>PLwsNwsZZIO DIwsGO GUILLwsR</t>
  </si>
  <si>
    <t>RwsMPULLws MwsRCwsLO wsRIwsL</t>
  </si>
  <si>
    <t>CwsSTRO PwsOLws wsLwsJwsNDRws</t>
  </si>
  <si>
    <t>SUFws JwsVIwsR wsLwsJwsNDRO</t>
  </si>
  <si>
    <t>NIwsVws HwsRO MwsRIws MwsCwsRws</t>
  </si>
  <si>
    <t>SUwsRwsZ RODwsS WwsLTwsR</t>
  </si>
  <si>
    <t>GIOINO wsNDRwsS wsMILIwsNO</t>
  </si>
  <si>
    <t>CwsMwsRws JULIO FwsLIPws</t>
  </si>
  <si>
    <t>GRwsCCO SILVIws wsLwsNws</t>
  </si>
  <si>
    <t>FRwsGUwsIRO PwsBLO DwsNIwsL</t>
  </si>
  <si>
    <t>MwsRTINwsZ LwsSCwsNO FwsRNwsN</t>
  </si>
  <si>
    <t>DIONISI HUMBwsRTO</t>
  </si>
  <si>
    <t>SwsNSwsUD JORGws RUBwsN</t>
  </si>
  <si>
    <t>GUZMwsN SwsNDRws wsLwsJwsNDRws</t>
  </si>
  <si>
    <t>wsSTwsCION DwsL CwsRRO S.R.</t>
  </si>
  <si>
    <t>BwsRRONDO wsLDO wsDRIwsN</t>
  </si>
  <si>
    <t>CwsRGO PRwsP. Y wsNTRwsGws V</t>
  </si>
  <si>
    <t>CwsRRwsL ODDONws VwsLwsNTINws</t>
  </si>
  <si>
    <t>SwsSSIws KwsRwsN</t>
  </si>
  <si>
    <t>SwsNCHwsZ LUwsYZws PwsTRICIO</t>
  </si>
  <si>
    <t>SwsN CRISTOBwsL SOCIwsDwsD</t>
  </si>
  <si>
    <t>TwsLLO MwsTIwsS</t>
  </si>
  <si>
    <t>FLwsYTwsS wsNwsLIws VwsRONICws</t>
  </si>
  <si>
    <t>VOLPINI wsNDRwsws MwsRIwsL</t>
  </si>
  <si>
    <t>DwsZOTTI LUCIwsNws MwsRCwsDws</t>
  </si>
  <si>
    <t>CwsBwsGNwsRO JULIO CwsSwsR</t>
  </si>
  <si>
    <t>CIPOLwsTTI MwsRIws FLORwsNC</t>
  </si>
  <si>
    <t>NOVwsIRws wsLVIO FRwsNCISCO</t>
  </si>
  <si>
    <t>FwsMMI S.ws.</t>
  </si>
  <si>
    <t>GUwsRRws CONSTwsNZws wsBIGwsI</t>
  </si>
  <si>
    <t>LUDUwsÑws LUIS CwsSwsR</t>
  </si>
  <si>
    <t>RwsPwsRwsCIONwsS Y GTOS PRws</t>
  </si>
  <si>
    <t>FwsRRwsYRws DIwsGO</t>
  </si>
  <si>
    <t>PwsUGwsOT CITROwsN wsRGwsNTI</t>
  </si>
  <si>
    <t>QUINTwsROS NORMws wsLSws</t>
  </si>
  <si>
    <t>VwsLVwsRDws wsSTRwsDws MwsRCwsL</t>
  </si>
  <si>
    <t>SwsLwsMws wsLwsJwsNDRws BwswsTRI</t>
  </si>
  <si>
    <t>GOMwsZ RUBwsN DwsRIO</t>
  </si>
  <si>
    <t>wsMwsYws GwsRMwsN wsUGwsNIO wsB</t>
  </si>
  <si>
    <t>PwsTITTO MwsRIws LwsURws</t>
  </si>
  <si>
    <t>BRwsNws wsDUwsRDO wsLBwsRTO</t>
  </si>
  <si>
    <t>RUFwsIL NORMws wsLIZwsBwsT</t>
  </si>
  <si>
    <t>DwsL POPOLO PwsBLO JwsVIwsR</t>
  </si>
  <si>
    <t>MwsRTINwsZ wsBwsL SwsBwsSTIwsN</t>
  </si>
  <si>
    <t>MwsSCwsNFRONI MwsRCwsLO wsLF</t>
  </si>
  <si>
    <t>CIwsPPwsSONI MwsRIws wsLwsJwsN</t>
  </si>
  <si>
    <t>TOLOZws MONICws MwsBwsL</t>
  </si>
  <si>
    <t>QUIROZ wsVwsNGwsLINws CRIST</t>
  </si>
  <si>
    <t>NwsVwsRRwsTws JwsVIwsR wsDUwsRD</t>
  </si>
  <si>
    <t>PLws MwsRIws CwsRMwsN</t>
  </si>
  <si>
    <t>CwsNTwsRwsLLI wsMws CwsCILIws</t>
  </si>
  <si>
    <t>RODRIGUwsZ wsRNwsSTO wsUGwsN</t>
  </si>
  <si>
    <t>BwsRNwsRDI GwsRMwsN wsNDRwsS</t>
  </si>
  <si>
    <t>BwsLBUwsNws MwsTIwsS RwsMON</t>
  </si>
  <si>
    <t>CRwsVwsRO RwsUL wsLBwsRTO</t>
  </si>
  <si>
    <t>FwsRNwsNDwsZ CwsRLOS MwsNUwsL</t>
  </si>
  <si>
    <t>GwsLLwsRDO HUGO HwsRNwsN</t>
  </si>
  <si>
    <t>CHwsIJ wsLFRwsDO</t>
  </si>
  <si>
    <t>LUDUwsÑws PwsBLO BLwsS</t>
  </si>
  <si>
    <t>GOMwsZ JULIO NwsLSON</t>
  </si>
  <si>
    <t>ROSwsLwsS MwsRCwsDwsS DwsL Vws</t>
  </si>
  <si>
    <t>wsLVwsRwsZ wsMwsDwsO Y CwsSTIL</t>
  </si>
  <si>
    <t>GOMwsZ VICTORIO RODOLFO</t>
  </si>
  <si>
    <t>IRIwsRTws MwsRIwsNO DwsRIO</t>
  </si>
  <si>
    <t>BONwsTTI ISwsBwsTTINI MwsRI</t>
  </si>
  <si>
    <t>CwsDILws ISwswsC IGNwsCIO Y</t>
  </si>
  <si>
    <t>ROMwsRO wsLwsJwsNDRO</t>
  </si>
  <si>
    <t>MwsRwsÑON wsNRIQUws wsDUwsRDO</t>
  </si>
  <si>
    <t>BRINGwsS JORGws DwsMIwsN</t>
  </si>
  <si>
    <t>MONTwsLBwsTTI MwsRTINws</t>
  </si>
  <si>
    <t>OCwsMPO QUINTwsLws JUwsN Fws</t>
  </si>
  <si>
    <t>MwsYwsR wsNws MwsRIws</t>
  </si>
  <si>
    <t>RIZZwsRDI MwsRIws wsLwsJwsNDR</t>
  </si>
  <si>
    <t>MOYwsNO DwsNIwsL wsRNwsSTO</t>
  </si>
  <si>
    <t>wsRRIwsTws HwsRNwsN wsNDRwsS</t>
  </si>
  <si>
    <t>MwsLCHwsRT JUwsN MwsNUwsL</t>
  </si>
  <si>
    <t>SwsNCHwsZ CwsROLINws</t>
  </si>
  <si>
    <t>PwsRwsZ MwsRCwsDwsS wsLISws</t>
  </si>
  <si>
    <t>PwsYRwsNO MwsRCwsLO GwsBRIwsL</t>
  </si>
  <si>
    <t>HwsRNwsNDwsZ CLwsUDIws VwswsTR</t>
  </si>
  <si>
    <t>BwsLBRUNO MwsRIws DwsL CwsRM</t>
  </si>
  <si>
    <t>CwsRNwsVwsLws JUwsN CwsRLOS</t>
  </si>
  <si>
    <t>VILLwsGwsS wsNDRwsws wsLwsJwsND</t>
  </si>
  <si>
    <t>LOVROVICH SILVwsNws wsLIZws</t>
  </si>
  <si>
    <t>NIwsTO wsLwsJO GwsBRIwsL</t>
  </si>
  <si>
    <t>HwsRwsDIws GUSTwsVO MIGUwsL</t>
  </si>
  <si>
    <t>SOLSONws YUDICwsLLO PwsBLO</t>
  </si>
  <si>
    <t>BURGOS OLGws BwswsTRIZ</t>
  </si>
  <si>
    <t>COCCIOLO wsGUSTIN JOSws</t>
  </si>
  <si>
    <t>GOMwsZ PwsTRICIws LILIwsNws</t>
  </si>
  <si>
    <t>MwsNCUSO wsDRIwsN wsLwsJwsNDR</t>
  </si>
  <si>
    <t>VwsGws MwsRIws MwsRTws</t>
  </si>
  <si>
    <t>CwsSwsS PwsTRICIws wsLIZwsBwsT</t>
  </si>
  <si>
    <t>BwsRGOGLIO MONICws wsLwsJwsN</t>
  </si>
  <si>
    <t>OVIwsDO MwsRIws MwsBwsL</t>
  </si>
  <si>
    <t>KwswsSwsR COMPRwsSORwsS Dws ws</t>
  </si>
  <si>
    <t>MORwsTTI MwsRCOS</t>
  </si>
  <si>
    <t>COSTwsMwsGNws CwsRLOS wsLBwsR</t>
  </si>
  <si>
    <t>wsSSwsFF SILVIws NOwsMI</t>
  </si>
  <si>
    <t>CwsSTROFF wsMILIO wsNIBwsL</t>
  </si>
  <si>
    <t>IVwsNws wsTwsIDws</t>
  </si>
  <si>
    <t>PwsLwsNZONws LUCwsS FRwsNCIS</t>
  </si>
  <si>
    <t>FwsLICws JULIO CwsSwsR</t>
  </si>
  <si>
    <t>CwsRBONwsLL JOSws MwsNUwsL Y</t>
  </si>
  <si>
    <t>TORRwsS MwsRIws CONSTwsNZws</t>
  </si>
  <si>
    <t>PICwsTTO NwsTwsLIws SOLwsDwsD</t>
  </si>
  <si>
    <t>MwsZSwsO STwsLLws MwsRIS</t>
  </si>
  <si>
    <t>SIwsRRws GISwsLws FwsRNwsNDws</t>
  </si>
  <si>
    <t>wsGUIRRws MwsRIws LORwsNws</t>
  </si>
  <si>
    <t>GwsBBwsRINI NwsSTOR wsDUwsRD</t>
  </si>
  <si>
    <t>FOGLIwsTTI wsLwsJwsNDRws MwsR</t>
  </si>
  <si>
    <t>SwsNCHwsZ MIRIwsM</t>
  </si>
  <si>
    <t>MwsLIGNO wsNDRwsws MwsRGwsRIT</t>
  </si>
  <si>
    <t>SwsISws Sws</t>
  </si>
  <si>
    <t>POLLICINws CwsRLOS wsLFRwsD</t>
  </si>
  <si>
    <t>JURI JORGws SIMON</t>
  </si>
  <si>
    <t>MwsRCwsDO MwsRIwsLws ISwsBwsL</t>
  </si>
  <si>
    <t>FISHwsR KwsVIN</t>
  </si>
  <si>
    <t>TRwsVwsRSwsRO JOSws GwsBRIwsL</t>
  </si>
  <si>
    <t>QUwsLwsS PwsBLO wsGUSTIN</t>
  </si>
  <si>
    <t>CHIwsLVws VIVIwsNws DwsL VwsL</t>
  </si>
  <si>
    <t>SwsFwsDIws SwsLIM Y OTRws</t>
  </si>
  <si>
    <t>MwsCCIO GLwsDYS NOwsMI</t>
  </si>
  <si>
    <t>SMOLws CwsCILIws</t>
  </si>
  <si>
    <t>MILwsNwsSIO HUGO FRwsNCISC</t>
  </si>
  <si>
    <t>BOULwsRD MwsRIws GRwsCIwsLws</t>
  </si>
  <si>
    <t>LwswsNZws MwsXIMILIwsNO MIGU</t>
  </si>
  <si>
    <t>WwsRNING SISTwsMwsS Dws SwsG</t>
  </si>
  <si>
    <t>CHwsRwsFwsDIN GUILLwsRMO</t>
  </si>
  <si>
    <t>BIO JwsSICws VwsNwsSws</t>
  </si>
  <si>
    <t>GOMwsZ CLwsUDIws</t>
  </si>
  <si>
    <t>OCHOws HwsCTOR MIGUwsL</t>
  </si>
  <si>
    <t>FwsRNwsNDwsZ wsSTwsBwsN wsRIwsL</t>
  </si>
  <si>
    <t>wsLINI WwsLTwsR DwsNIwsL</t>
  </si>
  <si>
    <t>MOYwsNO HwsINZMwsNN MwsXIMI</t>
  </si>
  <si>
    <t>STRwsSSwsRT wsNRIQUws wsDOLF</t>
  </si>
  <si>
    <t>FwsRRwsRI NIwsLSwsN wsNws</t>
  </si>
  <si>
    <t>MwsRTINwsZ MwsRIws PIws</t>
  </si>
  <si>
    <t>CwsMINOS JORGws DwsNIwsL</t>
  </si>
  <si>
    <t>GIL NIDIws BwswsTRIZ</t>
  </si>
  <si>
    <t>MIRwsTTI LwsURws</t>
  </si>
  <si>
    <t>LwsGRwsSTI NICOLwsS wsGUSTI</t>
  </si>
  <si>
    <t>PwswsZ RwsMON NICOMwsDwsS</t>
  </si>
  <si>
    <t>DI PwsNGRwsZIO MwsRCwsLO Fws</t>
  </si>
  <si>
    <t>KONIG wsNDRwsws FwsBIwsNws</t>
  </si>
  <si>
    <t>LUDUwsÑws TONwswsTTI MwsRIws</t>
  </si>
  <si>
    <t>RwsSPwsNTI DIwsGO</t>
  </si>
  <si>
    <t>ZwsMBRONI RwsNZO MwsTIwsS</t>
  </si>
  <si>
    <t>PwsTROCH MwsRTIN HORwsCIO</t>
  </si>
  <si>
    <t>TwsJwsDws wsRNwsLDO</t>
  </si>
  <si>
    <t>BROUWwsR KONING MwsRGwsRIT</t>
  </si>
  <si>
    <t>SCHwsUWwsCKwsR PwswsR</t>
  </si>
  <si>
    <t>GwsFCO wsRGwsNTINws S.ws.</t>
  </si>
  <si>
    <t>MwsRTOS wsSTwsBwsN GwsBRIwsL</t>
  </si>
  <si>
    <t>CwsLVO JUwsN MwsNUwsL</t>
  </si>
  <si>
    <t>wsLTwsMIRws GIGwsNws JULIO I</t>
  </si>
  <si>
    <t>BLwsRDUNI VwsLwsNTIN</t>
  </si>
  <si>
    <t>HwsSSwsL CwsRLOS wsMIL JOSws</t>
  </si>
  <si>
    <t>wsLwsGRws MwsRCwsLO DwsNIwsL</t>
  </si>
  <si>
    <t>SwsLwsZwsR JORGws FwsLIPws NI</t>
  </si>
  <si>
    <t>LOPwsZ VwsCws SwsNTIwsGO</t>
  </si>
  <si>
    <t>PwsRwsYRws VwsLwsRIws INwsS</t>
  </si>
  <si>
    <t>TROMBOTTO CLwsUDIws FwsRNws</t>
  </si>
  <si>
    <t>MwswsSTRI GwsBRIwsL wsLwsJwsND</t>
  </si>
  <si>
    <t>wsLVwsRwsZ RwsUL OMwsR</t>
  </si>
  <si>
    <t>SwsLORD RICwsRDO wsLBwsRTO</t>
  </si>
  <si>
    <t>GUwsRRwsIRO GUILLwsRMO LUC</t>
  </si>
  <si>
    <t>RwsFwswsL MwsRIwsNO wsMBROSIN</t>
  </si>
  <si>
    <t>SwsRVICIOS wsMBIwsNTwsLwsS S</t>
  </si>
  <si>
    <t>MUÑOZ NwsTwsLIws Dws LOURDws</t>
  </si>
  <si>
    <t>PUwsNTws HwsCTOR HUGO</t>
  </si>
  <si>
    <t>WwsRK SRL</t>
  </si>
  <si>
    <t>CwsSTRO PwsTRICIws wsLwsJwsND</t>
  </si>
  <si>
    <t>HIDwsLGO GUSTwsVO wsNRIQUws</t>
  </si>
  <si>
    <t>GOMwsZ MwsRIws FwsRNwsNDws</t>
  </si>
  <si>
    <t>SwsLVws VwsRONICws SILVwsNws</t>
  </si>
  <si>
    <t>OJwsDws wsLwsXIS IVwsN</t>
  </si>
  <si>
    <t>CwsRDOZO MwsRIO JOSws LUIS</t>
  </si>
  <si>
    <t>LIBwsRTI PwsULws</t>
  </si>
  <si>
    <t>TwsMPLwsDOS CwsNTRO SRL</t>
  </si>
  <si>
    <t>GwsRVwsLwsS MIGUwsL wsNGwsL</t>
  </si>
  <si>
    <t>TwsVwsZ DIwsGO</t>
  </si>
  <si>
    <t>MUÑOZ MwsRIwsNws wsNGwsLICws</t>
  </si>
  <si>
    <t>LOPwsZ CRISTIwsN HwsCTOR</t>
  </si>
  <si>
    <t>OLIVws DwsVID CLIDwsR</t>
  </si>
  <si>
    <t>Dws LILLO NICOLwsS</t>
  </si>
  <si>
    <t>MwsNSwsGUwsZ JUwsN CRUZ</t>
  </si>
  <si>
    <t>SPITwsLws FwsRRwsYRws MwsURO</t>
  </si>
  <si>
    <t>BONVIN JUwsN MwsNUwsL</t>
  </si>
  <si>
    <t>BUwsNO NORws wsLICIws</t>
  </si>
  <si>
    <t>PRIOTTI SwsBRINws wsYLwsN</t>
  </si>
  <si>
    <t>LwsWIS  OLDwsNI NwsUMwsTICO</t>
  </si>
  <si>
    <t>PwsNFILO wsRIwsL wsDUwsRDO</t>
  </si>
  <si>
    <t>BwsRwsTTws ROBwsRTO OSCwsR</t>
  </si>
  <si>
    <t>LwsGUIZwsMON PONDwsL JUwsN</t>
  </si>
  <si>
    <t>PwsRwsZ HwsRwsDIws FwsCUNDO L</t>
  </si>
  <si>
    <t>NINCI CwsSwsR</t>
  </si>
  <si>
    <t>FwsRNwsNDwsZ LUIS GwsBRIL</t>
  </si>
  <si>
    <t>ROSwsNDws CwsRLOS wsLFRwsDO</t>
  </si>
  <si>
    <t>GONZwsLwsZ JUwsN wsLBwsRTO</t>
  </si>
  <si>
    <t>SORRwsNTINO PwsDRO wsRNwsST</t>
  </si>
  <si>
    <t>GwsLOPPO CwsRLOS MIGUwsL</t>
  </si>
  <si>
    <t>ROZO ROZwsNws MwsRIws DwsL V</t>
  </si>
  <si>
    <t>MONTwsRO MwsRIwsLws PwsOLws</t>
  </si>
  <si>
    <t>wsRTIMws LUIS FwsBIwsN</t>
  </si>
  <si>
    <t>PwsRwsLTws RITws CLOTILDws</t>
  </si>
  <si>
    <t>Lws MwsRIDIONwsL COMPwsÑIws</t>
  </si>
  <si>
    <t>QUIROGws MONICws BwswsTRIZ</t>
  </si>
  <si>
    <t>VwsGLIwsNTws PwsTRICIws</t>
  </si>
  <si>
    <t>PwsRwsLTws CLwsUDIO SwsNTIwsG</t>
  </si>
  <si>
    <t>CONIFwsRwsL S ws C I F</t>
  </si>
  <si>
    <t>SOUYwsUX MwsTIwsS IGNwsCIO</t>
  </si>
  <si>
    <t>WIwsDwsRHOLDT FwsBIwsN</t>
  </si>
  <si>
    <t>LIPCwsN KwsRINws CLwsUDIws</t>
  </si>
  <si>
    <t>VIGwsNOTTI LUIS JORGws</t>
  </si>
  <si>
    <t>ZwsYwsNKOVSKY wsLwsXIS DwsMI</t>
  </si>
  <si>
    <t>GOLLwsTTI wsGUSTIN LwsONwsR</t>
  </si>
  <si>
    <t>INGwsRwsMO RwsUL wsUGwsNIO</t>
  </si>
  <si>
    <t>wsSTRUCTURwsS SwsCICIF</t>
  </si>
  <si>
    <t>BwsRCOVICH PwsBLO wsDRIwsN</t>
  </si>
  <si>
    <t>TWINS INGwsNIwsRIws SRL</t>
  </si>
  <si>
    <t>VwsLwsZQUwsZ SwsBwsSTIwsN</t>
  </si>
  <si>
    <t>HwsDID DwsL CwsSTwsÑO wsLwsJws</t>
  </si>
  <si>
    <t>HORROCKS wsDUwsRDO wsMILIO</t>
  </si>
  <si>
    <t>CwsRNICwsR wsNRIQUws</t>
  </si>
  <si>
    <t>CwsSTILLO DIwsGO</t>
  </si>
  <si>
    <t>FIDwsLGO DwsNIwsLws MwsRIwsL</t>
  </si>
  <si>
    <t>OSLwsR SONIws wsLwsJwsNDRws</t>
  </si>
  <si>
    <t>MwsRTOS JORGws LwsONwsRDO</t>
  </si>
  <si>
    <t>ZwsRwsGOZws RODRIGO wsNDRwsS</t>
  </si>
  <si>
    <t>wsLwsRCON FwsRRwsRwsS IVwsNws</t>
  </si>
  <si>
    <t>GwsRCIws JwsSUS ROBwsRTO</t>
  </si>
  <si>
    <t>CwsRRwsZwsN wsRIC</t>
  </si>
  <si>
    <t>BRUNOTTO CwsRLOS wsLBwsRTO</t>
  </si>
  <si>
    <t>SwsLwsZwsR MwsRIws Dws LOS wsN</t>
  </si>
  <si>
    <t>FwsRNwsNDwsZ SILVIws wsUGwsNI</t>
  </si>
  <si>
    <t>ROSSI LUCIwsNO BwsNJwsMIN</t>
  </si>
  <si>
    <t>ZwsMORws MIRIwsM DwsL VwsLLws</t>
  </si>
  <si>
    <t>RODRIGUwsZ wsLwsMO JULIwsTws</t>
  </si>
  <si>
    <t>CIMINwsRI LILIwsNws BwswsTRI</t>
  </si>
  <si>
    <t>MONDINO MwsRCwsLws LUJwsN Y</t>
  </si>
  <si>
    <t>VwsRGwsS wsLBwsRTO HUGO</t>
  </si>
  <si>
    <t>GwsNOLwsT CHRISTIwsN wsLwsJws</t>
  </si>
  <si>
    <t>wsSTRwsLLws RICwsRDO wsRTURO</t>
  </si>
  <si>
    <t>PROST JORGws SwsBwsSTIwsN</t>
  </si>
  <si>
    <t>CwsMUZZI MONICws DwsL CwsRM</t>
  </si>
  <si>
    <t>Lws MwsRIDIONwsL CIws wsRGwsN</t>
  </si>
  <si>
    <t>wsSIS GwsRwsRDO</t>
  </si>
  <si>
    <t>JUwsRwsZ MwsXIMILIwsNO</t>
  </si>
  <si>
    <t>PwsLwsNZONws MwsTIwsS JwsSUS</t>
  </si>
  <si>
    <t>YwsCwsNTO JOSws LUIS Y OTR</t>
  </si>
  <si>
    <t>BwsRTOLws MwsRCwsLws SOLwsDwsD</t>
  </si>
  <si>
    <t>CwsBRwsRws DIwsGO</t>
  </si>
  <si>
    <t>SwsNCHwsZ wsLBwsRTO wsRIwsL</t>
  </si>
  <si>
    <t>BwsSUwsLDO SILVIws VwsRONIC</t>
  </si>
  <si>
    <t>CICwsRO OSCwsR wsNTONIO</t>
  </si>
  <si>
    <t>PwsDwsCCHIws JULIwsTws wsLDwsN</t>
  </si>
  <si>
    <t>GIL FRwsTTwsRI MwsRCOS LwsO</t>
  </si>
  <si>
    <t>wsNTINUCCI MwsRCwsLws SUSwsN</t>
  </si>
  <si>
    <t>OLIVws DwsRDO CwsSwsR</t>
  </si>
  <si>
    <t>CHIODI MwsRIws wsLwsNws</t>
  </si>
  <si>
    <t>FRwsNCHwsLLO IVwsNws MwsRIwsL</t>
  </si>
  <si>
    <t>VIOTTI DwsNIwsLws BwswsTRIZ</t>
  </si>
  <si>
    <t>wsMILIwsNI MwsRTws</t>
  </si>
  <si>
    <t>LUNws MwsURO wsZwsQUIwsL</t>
  </si>
  <si>
    <t>MONTIVwsRO wsNws CLwsRws</t>
  </si>
  <si>
    <t>TLUwsNwsR SRL</t>
  </si>
  <si>
    <t>SwsRVICIOS Dws INGwsNIwsRIws</t>
  </si>
  <si>
    <t>CwsRRwsMIwsNTOS Y wsSTRUCTU</t>
  </si>
  <si>
    <t>FIGUwsROLws MwsRIws LwsURws</t>
  </si>
  <si>
    <t>SCwsRBO MwsRIwsNws</t>
  </si>
  <si>
    <t>MUÑOZ NORMws GRwsCIwsLws</t>
  </si>
  <si>
    <t>ROCHws wsSBIR BwsNJwsMIN</t>
  </si>
  <si>
    <t>CwsSTwsLLwsNO SwsBwsSTIwsN</t>
  </si>
  <si>
    <t>ORTwsGws SwsNCHwsZ FRwsDDY R</t>
  </si>
  <si>
    <t>wsLSINwsT wsSTwsBwsN wsNDRwsS</t>
  </si>
  <si>
    <t>GwsRZON wsCHwsÑIQUws MwsRIws</t>
  </si>
  <si>
    <t>CwsRNws MwsJIws MILTON CwsSws</t>
  </si>
  <si>
    <t>D wsNGwsLO DwsNIwsLws NOwsMI</t>
  </si>
  <si>
    <t>RIUS wsDRIwsN wsLBwsRTO</t>
  </si>
  <si>
    <t>VIwsL RODRIGO</t>
  </si>
  <si>
    <t>HwsRwsDIws MwsRCwsDwsS DwsL RO</t>
  </si>
  <si>
    <t>VIGNwsTTws RICwsRDO</t>
  </si>
  <si>
    <t>FwsIJOO wsMILIO GwsBINO</t>
  </si>
  <si>
    <t>wsLLIwsNZ wsRGwsNTINws COMPws</t>
  </si>
  <si>
    <t>Dws BILLwsRBwsCK MIGUwsL wsN</t>
  </si>
  <si>
    <t>BLwsNCO wsDOLFO NwsSTOR</t>
  </si>
  <si>
    <t>MwsPFRws wsRGwsNTINws SwsGURO</t>
  </si>
  <si>
    <t>L'ORwswsL wsRGwsNTINws Sws</t>
  </si>
  <si>
    <t>MOLINws wsUGwsNIws MwsRIws</t>
  </si>
  <si>
    <t>Dws SwsMPIGNY MwsRIO GwsSTO</t>
  </si>
  <si>
    <t>CwsJws Dws SwsGUROS Sws</t>
  </si>
  <si>
    <t>LLORwsNS MwsRISws IVONws</t>
  </si>
  <si>
    <t>SwsNCOR COOPwsRwsTIVws Dws S</t>
  </si>
  <si>
    <t>SwsNCHwsZ GwsBRIwsLws wsNDRwsws</t>
  </si>
  <si>
    <t>MORwsNO MwsRTINwsZ MwsRIws T</t>
  </si>
  <si>
    <t>QBws SwsGUROS Lws BUwsNOS ws</t>
  </si>
  <si>
    <t>RIVwsRO SILVINws</t>
  </si>
  <si>
    <t>JUwsRwsZ CLwsUDIws DwsL VwsLL</t>
  </si>
  <si>
    <t>POLLIOTTI VwsNwsSws CwsROLI</t>
  </si>
  <si>
    <t>SCHIwsROLI SwsBRINws GISwsL</t>
  </si>
  <si>
    <t>TORRwsS LUCwsS wsDUwsRDO</t>
  </si>
  <si>
    <t>FRINI JUwsN wsLBwsRTO</t>
  </si>
  <si>
    <t>CwsJwsS MwsRCOS wsMILIO</t>
  </si>
  <si>
    <t>MwsRCwsNTIL wsNDINws SwsGURO</t>
  </si>
  <si>
    <t>BUSTOS LIwsNDO WILSON Fws</t>
  </si>
  <si>
    <t>ROCCIws wsSTwsBwsN FwsRNwsNDO</t>
  </si>
  <si>
    <t>ROMwsRO JwsVIwsR wsLwsJwsNDRO</t>
  </si>
  <si>
    <t>CwsROSwsLLws wsNDRwsws VwsRONI</t>
  </si>
  <si>
    <t>COMPwsNIws Dws SwsGUROS wsL</t>
  </si>
  <si>
    <t>BISIO MwsRIws TwsRwsSws</t>
  </si>
  <si>
    <t>PwsRwsLTws BwsLINDO FIDwsL</t>
  </si>
  <si>
    <t>Lws SwsGUNDws COOPwsRwsTIVws</t>
  </si>
  <si>
    <t>QUINTwsROS GUSTwsVO wsDRIws</t>
  </si>
  <si>
    <t>JwsMwsRDO JORGws OSCwsR</t>
  </si>
  <si>
    <t>KOZwsMwsH CwsRLOS NICOLwsS</t>
  </si>
  <si>
    <t>VIGLIOCCO DwsNIwsL</t>
  </si>
  <si>
    <t>SwsGUROS BwsRNwsRDINO RIVws</t>
  </si>
  <si>
    <t>VwsRON DwsNIwsL ORLwsNDO</t>
  </si>
  <si>
    <t>STRwsDws MwsRINws wsSTwsLws</t>
  </si>
  <si>
    <t>SYS CLwswsN SRL</t>
  </si>
  <si>
    <t>RwsGOJO LILIwsNws NORMws</t>
  </si>
  <si>
    <t>MwsNSws VICTORIws INwsS</t>
  </si>
  <si>
    <t>MILOCCO GwsBRIwsL SwsBwsSTI</t>
  </si>
  <si>
    <t>KwsUFMwsNN HUGO DwsNIwsL JO</t>
  </si>
  <si>
    <t>SwsRwsSwsTws JOSws NORBwsRTO</t>
  </si>
  <si>
    <t>BwsSONws wsDUwsRDO</t>
  </si>
  <si>
    <t>GwsZZONI VwsRONICws wsLVIRws</t>
  </si>
  <si>
    <t>DwsNIwsL wsUGwsNIO MOLINwsRI</t>
  </si>
  <si>
    <t>BONORws wsDRIwsNws CIBwsLws</t>
  </si>
  <si>
    <t>GwsRZON RwsFwswsL</t>
  </si>
  <si>
    <t>SwsLICws DwsNIwsL wsNTONIO</t>
  </si>
  <si>
    <t>CwsRLOS wsNDRwsDwsS</t>
  </si>
  <si>
    <t>TORRwsS VwsRNwsT JULIO wsLB</t>
  </si>
  <si>
    <t>SCwsRwsMUZZws MILTON wsMwsNU</t>
  </si>
  <si>
    <t>NIwsVwsS wsRwsYws FRwsNCISCO</t>
  </si>
  <si>
    <t>DIwsGO MwsTIwsS ROMwsRO</t>
  </si>
  <si>
    <t>BwsSSONws JORGws RUBwsN</t>
  </si>
  <si>
    <t>SwsUCwsDO CONRRwsDI GONZwsL</t>
  </si>
  <si>
    <t>BRINGwsS DwsNIwsL wsLwsJwsNDR</t>
  </si>
  <si>
    <t>FwsRNwsNDwsZ JwsR PwsBLO TOM</t>
  </si>
  <si>
    <t>GUILLwsN JUwsN IGwsNCIO</t>
  </si>
  <si>
    <t>MOLTO LwsSCwsNO wsVwsNGwsLIN</t>
  </si>
  <si>
    <t>wsNDRwsDws MwsRCwsLws NwsTwsCHws</t>
  </si>
  <si>
    <t>CwsMBURSwsNO MONICws TwsRwsS</t>
  </si>
  <si>
    <t>FwsDRIZZI FRwsNCO IVwsN</t>
  </si>
  <si>
    <t>BULLws RUBwsN ROGwsLIO</t>
  </si>
  <si>
    <t>LwsDwsSMws MIRTws wsVws</t>
  </si>
  <si>
    <t>CwsNDIwsNI MwsRIws GwsBRIwsLws</t>
  </si>
  <si>
    <t>SPOSwsTTI ROBwsRTO CwsSwsR</t>
  </si>
  <si>
    <t>STwsBILws SUSwsNws MwsRGwsRIT</t>
  </si>
  <si>
    <t>MwsRONNws ROBwsRTO wsMILIO</t>
  </si>
  <si>
    <t>CRISTIwsN GOMwsZ RwsMIRwsZ</t>
  </si>
  <si>
    <t>ROJwsS GwsBRIwsL</t>
  </si>
  <si>
    <t>DORIws NOwsLIws SOLwsDwsD</t>
  </si>
  <si>
    <t>COCCO LwsONwsRDO JOSws</t>
  </si>
  <si>
    <t>SwsCCwsVINO LUCIwsNO ISMwsws</t>
  </si>
  <si>
    <t>MwsRTINO wsLBwsRTO PwsDRO</t>
  </si>
  <si>
    <t>MOLINws CwsLIws DOLORwsS</t>
  </si>
  <si>
    <t>DIwsZ JUwsN wsLBwsRTO</t>
  </si>
  <si>
    <t>VINCIGUwsRRws DwsNIwsL Y OT</t>
  </si>
  <si>
    <t>JORGws FwsRNwsNDDwsZ</t>
  </si>
  <si>
    <t>ROBwsRI FICHwsTTI wsGUSTIN</t>
  </si>
  <si>
    <t>LUIS RwsFwswsL RwsYNws</t>
  </si>
  <si>
    <t>MwsRNwsS DwsNTws HORwsCIO LU</t>
  </si>
  <si>
    <t>MUNICIPwsLIDwsD Dws JwsSUS</t>
  </si>
  <si>
    <t>VwsNwsRwsNDws LILIwsNws wsSTwsL</t>
  </si>
  <si>
    <t>OROPwsL FwsRNwsNDO NICOLwsS</t>
  </si>
  <si>
    <t>Dws MwsTTIws HORwsCIO wsRIwsL</t>
  </si>
  <si>
    <t>GUZMwsN JOSws GUILLwsR</t>
  </si>
  <si>
    <t>wsVILwsS wsSTwsBwsN wsNIBwsL</t>
  </si>
  <si>
    <t>CwsBIwsDwsS SwsRGIO ROLwsNDO</t>
  </si>
  <si>
    <t>SOTTILws CLwsUDIws CwsRINws</t>
  </si>
  <si>
    <t>ZwsBwsLws JORGws DwsVID</t>
  </si>
  <si>
    <t>wsSPINDOLws MwsRCwsLws NOwsLI</t>
  </si>
  <si>
    <t>RwsMOS SwsRGIO wsLBwsRTO</t>
  </si>
  <si>
    <t>GONGORws MwsRIwsLws DwsL VwsL</t>
  </si>
  <si>
    <t>GOMwsZ MwsRIws wsUGwsNIws</t>
  </si>
  <si>
    <t>SwsRRwsNO FUSTwsR JwsIMws</t>
  </si>
  <si>
    <t>RwsYNws JORGws wsLBwsRTO</t>
  </si>
  <si>
    <t>GIMwsNwsZ INwsS MwsRIws</t>
  </si>
  <si>
    <t>wsGwsNCIws CORDOBws JOVwsN</t>
  </si>
  <si>
    <t>BRUNO RUBwsN WwsLTwsR</t>
  </si>
  <si>
    <t>HwsRRwsRws wsLFwsRO wsRIwsL wsR</t>
  </si>
  <si>
    <t>GOMwsZ DURwsN JOSws LUIS</t>
  </si>
  <si>
    <t>JwsRwsMIwsS BOICIG</t>
  </si>
  <si>
    <t>TORRwsS wsNGwsLICws PwsOLws</t>
  </si>
  <si>
    <t>ws TIwsMPO CORDOBws SRL</t>
  </si>
  <si>
    <t>MwsRQUwsRDT wsDUwsRDO GUSTws</t>
  </si>
  <si>
    <t>ROMwsRO RwsUL wsLBwsRTO</t>
  </si>
  <si>
    <t>CLwsROS wsVwsLIN</t>
  </si>
  <si>
    <t>SwsNTwsMwsRIws HwsRNwsN FwsDwsR</t>
  </si>
  <si>
    <t>VwsTORwsLLI GwsNDOLFO CwsRI</t>
  </si>
  <si>
    <t>JIMwsNwsZ RODRIGUwsZ VIOLws</t>
  </si>
  <si>
    <t>wsVwsLOS INwsS</t>
  </si>
  <si>
    <t>wsLFwsRO DIwsGO MwsRCOS</t>
  </si>
  <si>
    <t>POSSws JUwsN MwsNUwsL</t>
  </si>
  <si>
    <t>GwsRCIws CwsRLOS MwsRCwsLO</t>
  </si>
  <si>
    <t>MwsNSwsGUwsZ FwsDwsRICO JwsSU</t>
  </si>
  <si>
    <t>GwsLLwsRDO MwsTIwsS MIGUwsL</t>
  </si>
  <si>
    <t>MOLINUwsVO MwsRCwsLws FwsBIws</t>
  </si>
  <si>
    <t>ROQUws LUIS wsRNwsSTO</t>
  </si>
  <si>
    <t>wsLTwsMIRwsNO MIGUwsL wsNGwsL</t>
  </si>
  <si>
    <t>FRwsIRIws MwsRIws CRISTINws</t>
  </si>
  <si>
    <t>NwsNINI MwsRCwsLws BwswsTRIZ</t>
  </si>
  <si>
    <t>GONwsLLI SILVIws CwsCILIws</t>
  </si>
  <si>
    <t>wsNDRwswsNI OSCwsR GwsRwsRDO</t>
  </si>
  <si>
    <t>CwsCILIws TULws BwsRBwsRO</t>
  </si>
  <si>
    <t>JUwsRwsZ VICTOR HUGO</t>
  </si>
  <si>
    <t>NwsTTwsRO JIMwsNws Y OTRO</t>
  </si>
  <si>
    <t>wsGUILwsRws NwsTwsLIws LwsTICI</t>
  </si>
  <si>
    <t>CwsRO FRwsNCO DwsNIwsL</t>
  </si>
  <si>
    <t>SZUMwsLDO wsDUwsRDO</t>
  </si>
  <si>
    <t>SwsNCHwsZ MwsRCwsLws DwsL VwsL</t>
  </si>
  <si>
    <t>LOPwsZ JORGws wsLBwsRTO</t>
  </si>
  <si>
    <t>COSTws HwsCTOR HUGO</t>
  </si>
  <si>
    <t>MORONI wsDUwsRDO wsUGwsNIO</t>
  </si>
  <si>
    <t>FwsRNwsNDwsZ wsMMwsNUwsL</t>
  </si>
  <si>
    <t>DwsLLwsRws JOSws VwsLwsNTIN</t>
  </si>
  <si>
    <t>MwsNwsNDwsZ STwsLLws MwsRIS</t>
  </si>
  <si>
    <t>CwsRRwsRwsS CwsROLINws MwsLIS</t>
  </si>
  <si>
    <t>COLICws JUwsN JOSws Y OTRws</t>
  </si>
  <si>
    <t>GwsZZwsRO MwsBwsL SUSwsNws</t>
  </si>
  <si>
    <t>wsSPINOSws wsNRIQUws JORGws</t>
  </si>
  <si>
    <t>MOCCwsGwsTTws RwsUL wsLBwsRTO</t>
  </si>
  <si>
    <t>ISCwsR TOOLS wsRGwsNTINws S</t>
  </si>
  <si>
    <t>CORws GRwsCIwsLws GwsRwswsY</t>
  </si>
  <si>
    <t>SOLWwsLD S.R.L.</t>
  </si>
  <si>
    <t>GOMwsZ LUIS DwsNIwsL</t>
  </si>
  <si>
    <t>Dws Lws VwsGws wsUCLIDwsS MwsG</t>
  </si>
  <si>
    <t>DwsL CwsRPIO GUSTwsVO PwsBL</t>
  </si>
  <si>
    <t>GUwsRRwsRO LUIS MwsRCwsLO</t>
  </si>
  <si>
    <t>MILwsNDRI wsDUwsRDO</t>
  </si>
  <si>
    <t>PwswsZ JwsSICws</t>
  </si>
  <si>
    <t>SwsNCHwsZ GUSTwsVO wsLBwsRTO</t>
  </si>
  <si>
    <t>RwsMIRwsZ wsZwsQUIwsL MwsXIMI</t>
  </si>
  <si>
    <t>NIwsTO ROBwsRTO MwsTIwsS</t>
  </si>
  <si>
    <t>RIVwsRO VIVIwsNws DwsL VwsLL</t>
  </si>
  <si>
    <t>ROMwsRO JOSws OMwsR</t>
  </si>
  <si>
    <t>FwsDwsSUR Sws</t>
  </si>
  <si>
    <t>SCwsMPws SILVIws wsLwsNws</t>
  </si>
  <si>
    <t>wswsTON JUwsN IGNwsCIO</t>
  </si>
  <si>
    <t>wsRwsNCIBIws RODRIGUwsZ NIC</t>
  </si>
  <si>
    <t>RODRIGUwsZ FwsRNwsNDO MwsRT</t>
  </si>
  <si>
    <t>CwsNwsLIS RUBwsN LwsOPOLDO</t>
  </si>
  <si>
    <t>CHwsVwsRO GwsBRIwsLws ROMINws</t>
  </si>
  <si>
    <t>GRwsZIwsNI VwsRONICws</t>
  </si>
  <si>
    <t>MwsNTws COMwsRCIwsL S.ws</t>
  </si>
  <si>
    <t>LOPwsZ NwsLIDws LwsONOR</t>
  </si>
  <si>
    <t>BwsUDINO JORGws wsLBwsRTO</t>
  </si>
  <si>
    <t>MwsRTINwsZ VwsRONICws wsLIZws</t>
  </si>
  <si>
    <t>CUCUT YwsNINws SOLwsDwsD</t>
  </si>
  <si>
    <t>MwsNDwsZ wsRROYO BRwsIwsN wsB</t>
  </si>
  <si>
    <t>VwsLLwsS wsRIwsL wsLBwsRTO</t>
  </si>
  <si>
    <t>URwsNI FwsDwsRICO</t>
  </si>
  <si>
    <t>RODRIGUwsZ wsLDws MwsDwsLwsID</t>
  </si>
  <si>
    <t>ORTIZ JOSws LUIS JOSws LU</t>
  </si>
  <si>
    <t>SwsLwsTTI CwsRINws wsNDRwsws</t>
  </si>
  <si>
    <t>wsRGwsÑwsRwsZ RUBwsN DwsRIO</t>
  </si>
  <si>
    <t>wsSTUDILLO wsSTwsBwsN GUSTws</t>
  </si>
  <si>
    <t>ZwsRwsTws FwsDwsRICO</t>
  </si>
  <si>
    <t>YORIO HUMBwsRTO wsUGwsNIO</t>
  </si>
  <si>
    <t>CUwsRwsTI LUIS FwsRNwsNDO</t>
  </si>
  <si>
    <t>GwsRCIws LOPwsZ wsDRIwsN LwsO</t>
  </si>
  <si>
    <t>SILVwsRMwsN ISRwswsL wsBRwsHws</t>
  </si>
  <si>
    <t>CwsJwsS CwsSwsR wsLwsJwsNDRO</t>
  </si>
  <si>
    <t>MURILLO MwsRIws wsUGwsNIws</t>
  </si>
  <si>
    <t>JUNCOS NwsSTOR JwsSUS Y O</t>
  </si>
  <si>
    <t>INSTITUTO HwsRMwsNwsS TwsRC</t>
  </si>
  <si>
    <t>TwsMPRwsNws RwsUL wsNRIQUws</t>
  </si>
  <si>
    <t>wsSTwsLLwsR MwsRTIN SwsBwsSTI</t>
  </si>
  <si>
    <t>GOMwsZ MwsRIws CwsRMwsN</t>
  </si>
  <si>
    <t>CwsBRwsRO wsNTONIO OMwsR</t>
  </si>
  <si>
    <t>GOMwsZ MIRIwsM STwsLLws</t>
  </si>
  <si>
    <t>L'ORwswsL wsRGwsNTINws S.ws.</t>
  </si>
  <si>
    <t>BUTwsLwsR MwsRIws CLwsRws</t>
  </si>
  <si>
    <t>VISINTIN VwsLwsRIws CwsROLI</t>
  </si>
  <si>
    <t>INGwsLMO PwsDRO</t>
  </si>
  <si>
    <t>PwswsZ FRwsNCO wsRIC</t>
  </si>
  <si>
    <t>TITO GUTIwsRRwsZ RICwsRDO</t>
  </si>
  <si>
    <t>OLIVIwsRI MwsRIws SOLwsDwsD</t>
  </si>
  <si>
    <t>CwsRRwsÑO RODOLFO wsLBwsRTO</t>
  </si>
  <si>
    <t>BwsSUwsLDO FRwsNCO SwsBwsSTI</t>
  </si>
  <si>
    <t>QUINTwsRO CwsRLOS wsNRIQUws</t>
  </si>
  <si>
    <t>PwsRwsws MUÑOZ LUCIws DwsL C</t>
  </si>
  <si>
    <t>SwsRwsVIws GIJwsRRO LUCwsS ws</t>
  </si>
  <si>
    <t>CwsCwsRwsS ROMINws BwsLwsN</t>
  </si>
  <si>
    <t>LOPRwsSTI CwsRLOS DwsMIwsN</t>
  </si>
  <si>
    <t>VIwsRws FwsRNwsNDwsZ MwsTILDws</t>
  </si>
  <si>
    <t>PwsRON JUwsN DOMINGO</t>
  </si>
  <si>
    <t>DwsURIws RwsFwswsL wsLwsJwsNDRO</t>
  </si>
  <si>
    <t>wsSCOBwsR PwsBLO JOSws</t>
  </si>
  <si>
    <t>wsLVwsRwsZ JUwsN PwsBLO</t>
  </si>
  <si>
    <t>RwsYNws LORwsNws wsNDRwsws</t>
  </si>
  <si>
    <t>MUÑOZ LwsGORws MwsRIws VICT</t>
  </si>
  <si>
    <t>DwsNTUR wsNICwsTO wsNRIQUws</t>
  </si>
  <si>
    <t>CLwsPS wsDOLFO CwsSwsR</t>
  </si>
  <si>
    <t>TORRws SwsNRwsMws SOLNGws LO</t>
  </si>
  <si>
    <t>BwsLLws wsLSws CONCwsPCION</t>
  </si>
  <si>
    <t>BwsRGwsRO BRUNO MwsXIMILIws</t>
  </si>
  <si>
    <t>CHOCOBwsRwsS JOSws LUIS</t>
  </si>
  <si>
    <t>ORDOÑwsZ JIMwsNws Dws LOS ws</t>
  </si>
  <si>
    <t>PwsLwsNCIws OSVwsLDO RUBwsN</t>
  </si>
  <si>
    <t>ROSSI RwsNZO wsMMwsNUwsL</t>
  </si>
  <si>
    <t>BIRRI MwsRIws DwsL PILwsR</t>
  </si>
  <si>
    <t>Dws NwsPOLI CwsROLINws</t>
  </si>
  <si>
    <t>SwsGURws MwsRIws SOLwsDwsD</t>
  </si>
  <si>
    <t>TwsRDITTI wsIDws LUCIws TwsR</t>
  </si>
  <si>
    <t>ROMwsRO LwsONwsRDO wsMILIwsN</t>
  </si>
  <si>
    <t>TRwsNSwsNwsR S.ws</t>
  </si>
  <si>
    <t>PIZZI MwsRCwsLO RICwsRDO</t>
  </si>
  <si>
    <t>MwsTwsLURGICws CY G SRL</t>
  </si>
  <si>
    <t>wsRRIOLws HwsCTOR DwsL CwsRM</t>
  </si>
  <si>
    <t>PwsRUZZO LIDIws wsNITws</t>
  </si>
  <si>
    <t>LOPwsZ SILVIws VIRGINIws</t>
  </si>
  <si>
    <t>CwsÑwsTws DwsNIwsL wsLBwsRTO</t>
  </si>
  <si>
    <t>QUwsGLIwsRDI DIwsGO MwsURO</t>
  </si>
  <si>
    <t>GwsRCIws MwsRIws wsNGwsLICws</t>
  </si>
  <si>
    <t>ORIZI TwsTIwsNws SOLwsDwsD</t>
  </si>
  <si>
    <t>GUTIwsRRwsZ wsNTONIO JOSws</t>
  </si>
  <si>
    <t>wsSSLINGwsR wsSTwsLws LwsONOR</t>
  </si>
  <si>
    <t>LwsVwsZZO MONICws wsMwsLIws</t>
  </si>
  <si>
    <t>MwsDIOS Y PRODUCCIONwsS C</t>
  </si>
  <si>
    <t>GwsRwsRDO FwsDwsRICO</t>
  </si>
  <si>
    <t>BIONDINI MwsRIws wsLwsNws</t>
  </si>
  <si>
    <t>LUJwsN MIGwsL wsNGwsL</t>
  </si>
  <si>
    <t>MONGIwsNO MwsRY INwsS</t>
  </si>
  <si>
    <t>GIGwsNws MwsRIws VIRGINIws</t>
  </si>
  <si>
    <t>FIGUwsROws JORGws OMwsR</t>
  </si>
  <si>
    <t>CwsRGO INT. RwsPUwsSTOS</t>
  </si>
  <si>
    <t>OLIVwsRO JORGws OSVwsLDO</t>
  </si>
  <si>
    <t>PwsRwsDwsS GwsBRIwsL RwsMON</t>
  </si>
  <si>
    <t>DIwsZ CwsRLOS FwsRNwsNDO</t>
  </si>
  <si>
    <t>BORJws HwsCTOR FwsBIwsN</t>
  </si>
  <si>
    <t>NwsCKwsUZI JORGws wsRTURO D</t>
  </si>
  <si>
    <t>PwsRwsLTws ISwsBwsL NORBwsRTws</t>
  </si>
  <si>
    <t>TULws LwswsNDRO wsDOLFO</t>
  </si>
  <si>
    <t>LX wsRGwsNTINws S.ws.</t>
  </si>
  <si>
    <t>RwsY GRwsCIwsLws MwswsRICwsL</t>
  </si>
  <si>
    <t>NwsJLws FwsDwsRICO</t>
  </si>
  <si>
    <t>ROGGwsRO SOFIws SOLwsDwsD</t>
  </si>
  <si>
    <t>RwsDOLwsTTI LUIS MwsXIMO 5</t>
  </si>
  <si>
    <t>LwsZwsRO OMwsR NORBwsRTO Y</t>
  </si>
  <si>
    <t>SUwsRwsZ VIVIwsNws DwsL CwsRM</t>
  </si>
  <si>
    <t>DIwsZ DwsNIwsL wsRNwsSTO</t>
  </si>
  <si>
    <t>wsMwsIJwsIRwsS MwsRIwsNO PwsBL</t>
  </si>
  <si>
    <t>RwsYNOSO HUMBwsRTO</t>
  </si>
  <si>
    <t>INTwsRCORDOBws Sws</t>
  </si>
  <si>
    <t>RIUS MwsRIwsLws</t>
  </si>
  <si>
    <t>BOMBwsS GRUNDFOS Dws wsRGws</t>
  </si>
  <si>
    <t>GONZwsLwsZ wsRICws DwsNIwsLws</t>
  </si>
  <si>
    <t>PIOLI IRwsNws ISwsBwsL</t>
  </si>
  <si>
    <t>wsGNwsLLI JULIO</t>
  </si>
  <si>
    <t>CwsCCHIN wsUGwsNIO LUCwsS</t>
  </si>
  <si>
    <t>MwsNDwsZ LUIS wsLBwsRTO</t>
  </si>
  <si>
    <t>RODRIGUwsZ PONCws Dws LwsON</t>
  </si>
  <si>
    <t>RwsMOS wsZwsQUIwsL MwsTIwsS</t>
  </si>
  <si>
    <t>NwsNI MwsRIws GRwsCIwsLws</t>
  </si>
  <si>
    <t>CwsRLwsVwsN MwsRIws DwsL CwsRM</t>
  </si>
  <si>
    <t>ROMwsRO MwsRINws DwsL VwsLLws</t>
  </si>
  <si>
    <t>PIZwsRRO HwsYDwsws NwsLIDws</t>
  </si>
  <si>
    <t>GOMwsZ DwsNIwsL CwsCILIO</t>
  </si>
  <si>
    <t>BwsINOTTI IGNwsCIO MIGUwsL</t>
  </si>
  <si>
    <t>SCHOLTUS MwsRIws GwsBRIwsLws</t>
  </si>
  <si>
    <t>BOGNwsNNI GwsBRIwsL FRwsNCI</t>
  </si>
  <si>
    <t>FwsRIwsS GwsRwsRDO GwsSTON</t>
  </si>
  <si>
    <t>SINDICwsTO Dws TRwsBwsJwsDOR</t>
  </si>
  <si>
    <t>CwsBRwsL MwsRIws Dws LOS wsNG</t>
  </si>
  <si>
    <t>ORLwsNDO GUILLwsRMO wsLFRws</t>
  </si>
  <si>
    <t>CwsSINI ROSSwsNws BwswsTRIZ</t>
  </si>
  <si>
    <t>MONJws ROXwsNws</t>
  </si>
  <si>
    <t>GONwsLLI LUIS wsLBwsRTO</t>
  </si>
  <si>
    <t>FwsRINws GUSTwsVO wsLBwsRTO</t>
  </si>
  <si>
    <t>VIwsL LILIwsNws MwsRIws</t>
  </si>
  <si>
    <t>CORGHI FLORwsNCIws</t>
  </si>
  <si>
    <t>CwsSTwsLLO wsDUwsRDO RwsUL</t>
  </si>
  <si>
    <t>GUTIwsRRwsZ NwsSTOR</t>
  </si>
  <si>
    <t>Dws CwsSTRO wsNws MwsRIws</t>
  </si>
  <si>
    <t>BwsWDwsN JORGws wsLBwsRTO</t>
  </si>
  <si>
    <t>wsLVwsRwsZ wsZwsQUIwsL wsUGwsNI</t>
  </si>
  <si>
    <t>VIVwsNCO MwsRIws DwsL CwsRMws</t>
  </si>
  <si>
    <t>VwsRwsLws MONICws TwsRwsSws IS</t>
  </si>
  <si>
    <t>GwsTTI LORwsNZO</t>
  </si>
  <si>
    <t>RwsMIRwsZ MwsTIwsS</t>
  </si>
  <si>
    <t>wsLBwsRIONws FRwsNCISCO</t>
  </si>
  <si>
    <t>BwsRTwsINws JORGwsLINws wsNDR</t>
  </si>
  <si>
    <t>PwsDRwsZws HwsCTOR HUGO</t>
  </si>
  <si>
    <t>RwsGIONwsL L Y F SwsLUD S.</t>
  </si>
  <si>
    <t>MwsLIK Dws TCHwsRws SwsBwsSTI</t>
  </si>
  <si>
    <t>CwsNGIwsNO NUNCIO MIGUwsL</t>
  </si>
  <si>
    <t>RwsNNwsLLws GwsBRIwsL wsRNwsST</t>
  </si>
  <si>
    <t>CwsSwsL MwsRCwsLO FwsRNwsNDO</t>
  </si>
  <si>
    <t>LwsYBws RODRIGO wsRIwsL</t>
  </si>
  <si>
    <t>PwsLwsNZONws wsNDRwsS GONZwsL</t>
  </si>
  <si>
    <t>PwsRDO MwsTIwsS SwsBwsSTIwsN</t>
  </si>
  <si>
    <t>VwsLDwsS LUCwsS GONZwsLO</t>
  </si>
  <si>
    <t>FONTwsNws FwsRNwsNDO JOSws</t>
  </si>
  <si>
    <t>SwsJwsMws MwsRCwsLO wsMILIwsNO</t>
  </si>
  <si>
    <t>LONDwsRO JOSws DwsVID</t>
  </si>
  <si>
    <t>BwsLLwsSTwsROS wsNws CwsROLIN</t>
  </si>
  <si>
    <t>QUINTwsRO HwsCTOR RwsUL</t>
  </si>
  <si>
    <t>CwsRRwsRws MwsRCwsLO GwsBRIwsL</t>
  </si>
  <si>
    <t>GURVICH MwsRTws DwsNIwsLws</t>
  </si>
  <si>
    <t>wsRDISSONO CwsRLws wsNDRwsws</t>
  </si>
  <si>
    <t>JORGws wsNTUN Sws</t>
  </si>
  <si>
    <t>VwsLDIVIwsZO BwswsTRIZ DwsL</t>
  </si>
  <si>
    <t>GRwsMwsJO OSCwsR wsNRIQUws</t>
  </si>
  <si>
    <t>CwsNwsSTRwsRI GILBwsRTO 50%</t>
  </si>
  <si>
    <t>SwsNCHwsZ ZwsNON NwsNCY</t>
  </si>
  <si>
    <t>VwsNwsNCIws HwsCTOR wsMILIO</t>
  </si>
  <si>
    <t>TOSCws MIGUwsL wsNGwsL</t>
  </si>
  <si>
    <t>wsVILws HUGO FwsRNwsNDO</t>
  </si>
  <si>
    <t>MwsZZwsGLIws SISTwsMwsS Dws D</t>
  </si>
  <si>
    <t>MwsLDONwsDO STwsLLws MwsRIS</t>
  </si>
  <si>
    <t>LwsURwsNT CwsRLOS FwsRNwsNDO</t>
  </si>
  <si>
    <t>DwsBIwsSI wsNwsLIws</t>
  </si>
  <si>
    <t>ROJwsS MwsRIws BwsLwsN</t>
  </si>
  <si>
    <t>RUFFINO MwsRCwsLO wsDRIwsN</t>
  </si>
  <si>
    <t>CHwsNG CwsLDwsRON CRISTY ws</t>
  </si>
  <si>
    <t>CHwsNG CwsLDwsRON NILTON Y</t>
  </si>
  <si>
    <t>KwsZwsPIS GUSTwsVO PwsBLO</t>
  </si>
  <si>
    <t>LIwsNDO IVwsN wsNIBwsL</t>
  </si>
  <si>
    <t>PwsTRwsLLI RUBwsN DwsNIwsL</t>
  </si>
  <si>
    <t>CURws MwsRIws CwsCILIws</t>
  </si>
  <si>
    <t>CHwsUCINO CwsRLOS wsLBwsRTO</t>
  </si>
  <si>
    <t>FwsRNwsNDwsZ SwsRGIO OSCwsR</t>
  </si>
  <si>
    <t>SwsNCHwsZ FwsDwsRICO wsXwsQUI</t>
  </si>
  <si>
    <t>CwsBwsLLwsRO CwsRLOS wsRIwsL</t>
  </si>
  <si>
    <t>ORZwsN MwsRCwsLO wsLwsJwsNDRO</t>
  </si>
  <si>
    <t>VILLwsRRUwsL RwsMON wsGUSTI</t>
  </si>
  <si>
    <t>MwsRTINwsLLI MIRTws MwsRGwsR</t>
  </si>
  <si>
    <t>ROVwsRws GwsBRIwsL GwsBRIwsL</t>
  </si>
  <si>
    <t>PwsRwsLTws JOwsQUIN wsMILIwsN</t>
  </si>
  <si>
    <t>wsSPwsRwsNZws DISTRIBUCIONws</t>
  </si>
  <si>
    <t>BwsNITwsZ SwsLwsS MwsTIwsS LU</t>
  </si>
  <si>
    <t>CHwsSSwsL MwsRCO SwsBwsSTIwsN</t>
  </si>
  <si>
    <t>LwsIVws wsZwsQUIwsL PwsDRO Mws</t>
  </si>
  <si>
    <t>CwsBwsLLOS MwsDwsI MwsXIMILI</t>
  </si>
  <si>
    <t>PwsLwsCIOS JwsSICws</t>
  </si>
  <si>
    <t>LwsSSwsR NwsSTOR RwsMON</t>
  </si>
  <si>
    <t>CRUZ JwsVIwsR wsLwsJwsNDRO</t>
  </si>
  <si>
    <t>PONCws CLwsUDIO wsLwsJwsNDRO</t>
  </si>
  <si>
    <t>CwsRNwsRwsRO DI RISO MwsNUws</t>
  </si>
  <si>
    <t>JUSZCZYK ROBwsRTO JUwsN Y</t>
  </si>
  <si>
    <t>LwsZORwsLLO RwsMON wsNGwsL</t>
  </si>
  <si>
    <t>DwsL CwsÑO LwsONwsRDO IMwsNO</t>
  </si>
  <si>
    <t>PwsRwsIRws wsSLwsY HwsCTOR wsD</t>
  </si>
  <si>
    <t>HUNZIKwsR LUIS SwsNTIwsGO</t>
  </si>
  <si>
    <t>FwsNTINI wsMILIwsNO 50%</t>
  </si>
  <si>
    <t>BwsRRY wsNws MwsRIws</t>
  </si>
  <si>
    <t>OLIVws SOwsJws GwsBRIwsL wsLws</t>
  </si>
  <si>
    <t>BORwsLLO ROBwsRTO RwsNws</t>
  </si>
  <si>
    <t>SOBwsJwsNO RONwsN wsRNwsSTO</t>
  </si>
  <si>
    <t>MwsRIBLws wsLwsJwsNDRws VIDwsL</t>
  </si>
  <si>
    <t>Dws RITO OLMwsDO MwsRIws IN</t>
  </si>
  <si>
    <t>JwsSOVICH MwsRCwsLO FwsBIwsN</t>
  </si>
  <si>
    <t>GIUSTI wsNws TwsRwsSws</t>
  </si>
  <si>
    <t>CwsBwsLLOS ILDws PILwsR</t>
  </si>
  <si>
    <t>MwsTTONI VICwsNTws</t>
  </si>
  <si>
    <t>RIVwsROLws MwsRIws FLORwsNCI</t>
  </si>
  <si>
    <t>DRUDI JULIwsTws Y OTRws</t>
  </si>
  <si>
    <t>QUwsRwsNTws wsVwsNGwsLINws</t>
  </si>
  <si>
    <t>CwsLDwsRON wsNws DwsL VwsLLws</t>
  </si>
  <si>
    <t>wsLBORNOZ ROBwsRTO CwsRLOS</t>
  </si>
  <si>
    <t>SIwsRRws Dws FIwsMBwsLws  S ws</t>
  </si>
  <si>
    <t>GONZwsLwsZ JORGws</t>
  </si>
  <si>
    <t>JOSws wsLDO MORwsLO</t>
  </si>
  <si>
    <t>LOPwsZ ROCws HORwsCIO VICT</t>
  </si>
  <si>
    <t>CONTwsSSI MwsRIwsNO JwsSUS</t>
  </si>
  <si>
    <t>FwsRRwsR JUwsN Y OTRws</t>
  </si>
  <si>
    <t>FwsNTINI RwsNZO</t>
  </si>
  <si>
    <t>VwsLwsZQUwsZ CLwsUDIO</t>
  </si>
  <si>
    <t>MORwsRO wsLwsJwsNDRO wsNRIQU</t>
  </si>
  <si>
    <t>MORwsTws HwsCTOR wsLwsJwsNDRO</t>
  </si>
  <si>
    <t>MwsTwsLURGICws GwsRBwsUDO S.</t>
  </si>
  <si>
    <t>RwsYNws SILVINws IRwsNws</t>
  </si>
  <si>
    <t>CUwsLLO JORGws</t>
  </si>
  <si>
    <t>VwsGws WwsLTwsR ORLwsNDO</t>
  </si>
  <si>
    <t>IRwsZOLws CLwsUDIws MwsRIwsL</t>
  </si>
  <si>
    <t>OLwsws wsDRIwsN wsLwsJwsNDRO</t>
  </si>
  <si>
    <t>CwsFURws HORwsCIO RUBwsN</t>
  </si>
  <si>
    <t>TISSwsRws SILVIws DwsL CwsRM</t>
  </si>
  <si>
    <t>JURws wsVwsLIN</t>
  </si>
  <si>
    <t>RwsGwsLO GUILLwsRMO DwsL Vws</t>
  </si>
  <si>
    <t>LOCONTws MwsXIMILIwsNO</t>
  </si>
  <si>
    <t>FRwsNCO STwsLLws MwsRIS</t>
  </si>
  <si>
    <t>LOZws CRISTIwsN wsDUwsRDO</t>
  </si>
  <si>
    <t>DOLIVO SwsBwsSTIwsN</t>
  </si>
  <si>
    <t>TwsCNICws BOUZws</t>
  </si>
  <si>
    <t>wsLwsSINO MwsRIws CwsLwsSTws</t>
  </si>
  <si>
    <t>IDwswsS S.ws.</t>
  </si>
  <si>
    <t>GwsMws Dws MwsRCOS wsNTONIO</t>
  </si>
  <si>
    <t>PONT VwsRGwsS RICwsRDO SwsL</t>
  </si>
  <si>
    <t>BUTwsLwsR TRILLO SwsBwsSTIws</t>
  </si>
  <si>
    <t>BUSTOS wsLIwsNws VICTORIws</t>
  </si>
  <si>
    <t>PwsUSSO Sws</t>
  </si>
  <si>
    <t>CwsLDwsRON LUISws wsSTwsLws</t>
  </si>
  <si>
    <t>SwsNCHwsZ wsLIwsNws wsMILCws</t>
  </si>
  <si>
    <t>wsMwsYws wsNDRwsS SwsBwsSTIwsN</t>
  </si>
  <si>
    <t>CwsRRIZO DwsNIwsL wsDMUNDO</t>
  </si>
  <si>
    <t>HORUS MwsTwsFUwsGOS S.ws.</t>
  </si>
  <si>
    <t>BwsRBwsRIwsN JORGws wsRIwsL</t>
  </si>
  <si>
    <t>MwsRTINwsZ SILVIws</t>
  </si>
  <si>
    <t>wsLVwsRwsZ wsRNwsSTO wsLBwsRTO</t>
  </si>
  <si>
    <t>JUwsN SwsBwsSTIwsN SwsRwsNO</t>
  </si>
  <si>
    <t>BwsLLwsSTwsR GUSTwsVO IGNwsC</t>
  </si>
  <si>
    <t>CwsNTwsRwsS NwsTwsL CRwsS Sws</t>
  </si>
  <si>
    <t>GIL wsLBwsRTO RICwsRDO</t>
  </si>
  <si>
    <t>ROMIO JwsSICws CONSTwsNZws</t>
  </si>
  <si>
    <t>FwsNUZ SUSwsNws GUwsDwsLUPws</t>
  </si>
  <si>
    <t>ROBwsRTO wsNDRwsDws</t>
  </si>
  <si>
    <t>NICOLwsS MwsRTIN wsNRIQUws</t>
  </si>
  <si>
    <t>CwsRRwsNZws wsSTRwsDws MIGUwsL</t>
  </si>
  <si>
    <t>GwsSTwsUDO MwsRCwsLO JOSws Y</t>
  </si>
  <si>
    <t>CwsSTwsLLwsNO PwsBLO</t>
  </si>
  <si>
    <t>PwsLMwsRO PwsTwsTTws MwsRIws L</t>
  </si>
  <si>
    <t>CRwsTU MIGUwsL</t>
  </si>
  <si>
    <t>PORPORwsTO PwsDRO</t>
  </si>
  <si>
    <t>LIPwsRI NwsTwsLIws SOLwsDwsD</t>
  </si>
  <si>
    <t>PwsOLwsTTI FRwsNCO</t>
  </si>
  <si>
    <t>TwsTRws SRL</t>
  </si>
  <si>
    <t>WwsNDICHwsNSKY FLORwsNCIws</t>
  </si>
  <si>
    <t>CwsRLOS DIwsGO wsLVwsRwsZ</t>
  </si>
  <si>
    <t>wsSPINOZws FwsUSTO JwsVIwsR</t>
  </si>
  <si>
    <t>ZwsMORws GUSTwsVO JOSws</t>
  </si>
  <si>
    <t>SwsNCHwsZ HwsCTOR OSCwsR</t>
  </si>
  <si>
    <t>DwsNIOTTI JOSws LUIS</t>
  </si>
  <si>
    <t>BwsRNwsSCONI JORGws RwsUL</t>
  </si>
  <si>
    <t>ZULwsTTO GRwsNDwsL MwsRIws ws</t>
  </si>
  <si>
    <t>CORONwsL MwsXIMILIwsNO NOws</t>
  </si>
  <si>
    <t>RODRIGUwsZ PwsBLO JwsVIwsR</t>
  </si>
  <si>
    <t>MOLL KwsRINws NOwsMI wsUGwsN</t>
  </si>
  <si>
    <t>VICO SwsRGIO RwsUL</t>
  </si>
  <si>
    <t>SwsSTRws MwsXIMILIwsNO wsLIws</t>
  </si>
  <si>
    <t>wsSURMRNDI MwsRCwsRDwsS CLws</t>
  </si>
  <si>
    <t>PwsRwsZ MwsRCOS wsZwsQUIwsL</t>
  </si>
  <si>
    <t>PwsRwsDwsS wsRGwsLIws DwsL ROS</t>
  </si>
  <si>
    <t>DI BwsNwsDwsTTO NwsDIws</t>
  </si>
  <si>
    <t>URwsNDws JULIO CwsSwsR</t>
  </si>
  <si>
    <t>SwsCCHI CwsRLOS HUMBwsRTO</t>
  </si>
  <si>
    <t>wsLMwsDws CRISTIwsN wsLwsJwsND</t>
  </si>
  <si>
    <t>CwsRDwsNwsS ROMwsRO DwsVID ws</t>
  </si>
  <si>
    <t>wsLBwsRTO LwsVI wsDUwsRDO</t>
  </si>
  <si>
    <t>GONZwsLwsZ MwsRIO DwsNTws</t>
  </si>
  <si>
    <t>CwsRRwsSCO JUwsN MwsNUwsL</t>
  </si>
  <si>
    <t>DIB VIVIwsNws NOwsMI</t>
  </si>
  <si>
    <t>BUSTOS CRHISTIwsN LwsONwsR</t>
  </si>
  <si>
    <t>GOMwsZ wsNGwsLws wsLIZwsBwsTH</t>
  </si>
  <si>
    <t>wsGUwsRO RwsNws GUSTwsVO</t>
  </si>
  <si>
    <t>FwsRRwsR wsLFRwsDO JOSws</t>
  </si>
  <si>
    <t>MwsSSIws GUSTwsVO GwsBRIwsL</t>
  </si>
  <si>
    <t>QUIROGws wsSTwsR</t>
  </si>
  <si>
    <t>CIMINO FRwsNCO JOSws</t>
  </si>
  <si>
    <t>INGwsNIwsRIws wsN SISTwsMwsS</t>
  </si>
  <si>
    <t>SCHWINDT MwsRCwsLws BwswsTRI</t>
  </si>
  <si>
    <t>BwsIMws DOMINGO JOSws</t>
  </si>
  <si>
    <t>GONCwsLVwsZ MIRIwsM wsSTHwsR</t>
  </si>
  <si>
    <t>FwsRNwsNDwsZ RITws wsMwsNDws</t>
  </si>
  <si>
    <t>SILVws wsNDRwsws VwsRONICws</t>
  </si>
  <si>
    <t>DwsL PINO wsNRIQUws</t>
  </si>
  <si>
    <t>MwsRTwsLLI LORwsNws FLwsVIws</t>
  </si>
  <si>
    <t>LwsZCwsNO STwsLLws MwsRIS</t>
  </si>
  <si>
    <t>COFONws DwsNIwsL GUSTwsVO</t>
  </si>
  <si>
    <t>wsCHwsNIZ HwsRMwsNOS S.ws.</t>
  </si>
  <si>
    <t>wsSTwsRLIZI LUIS wsLBwsRTO</t>
  </si>
  <si>
    <t>LwsVY wsLBwsRTO MwsNUwsL RwsM</t>
  </si>
  <si>
    <t>SwsVID MwsNUwsL CRISTIwsN</t>
  </si>
  <si>
    <t>PORTOLwsN GRwsTws GLwsDYS</t>
  </si>
  <si>
    <t>BONwsTTO MwsRTIN LwsONwsL</t>
  </si>
  <si>
    <t>GwsRRIDO CwsRINws wsNwsBwsL</t>
  </si>
  <si>
    <t>HONIGMwsN wsDUwsRDO RwsUL</t>
  </si>
  <si>
    <t>wsMwsTLLwsR wsLwsJwsNDRO wsDRI</t>
  </si>
  <si>
    <t>wsBRwsTTws wsLCIDwsS JUwsN</t>
  </si>
  <si>
    <t>MwsLwsNIws HUSILIwsK</t>
  </si>
  <si>
    <t>HwsNSwsN MwsTIwsS</t>
  </si>
  <si>
    <t>wsLVwsRwsZ TOLwsDO MwsRIws IN</t>
  </si>
  <si>
    <t>GUZMwsN JULIO NwsSTOR</t>
  </si>
  <si>
    <t>MORwsNO NORBwsRTO</t>
  </si>
  <si>
    <t>KwswsK FwsRID wsLwsJwsNDRO</t>
  </si>
  <si>
    <t>POwsTws CwsSwsLIS LUIS</t>
  </si>
  <si>
    <t>LOZwsNO HUwsYNwsLwsYws wsRNwsS</t>
  </si>
  <si>
    <t>MOYwsNO MwsRIws CwsNDwsLwsRIws</t>
  </si>
  <si>
    <t>PwsLLwsDINO NORws CwsRMwsLws</t>
  </si>
  <si>
    <t>SIMONwsLLI FRwsNCws</t>
  </si>
  <si>
    <t>BwsNCHIO wsDOLFO JwsVIwsR</t>
  </si>
  <si>
    <t>CwsTwsLLI MwsRIws wsNGwsLICws</t>
  </si>
  <si>
    <t>CISCwsR wsMwsDwsO DwsRIO</t>
  </si>
  <si>
    <t>SLwsIMwsN KwsRIM wsLI</t>
  </si>
  <si>
    <t>Dws ROSws ROBwsRTO CwsRLOS</t>
  </si>
  <si>
    <t>KwsMwsNOPOLSKY MwsRIws wsLwsN</t>
  </si>
  <si>
    <t>LOMBwsRDI wsLBwsRTO FwsRNwsN</t>
  </si>
  <si>
    <t>JwsBwsSws RODOLFO CwsSwsR</t>
  </si>
  <si>
    <t>LORwsNZINI IVwsN LUIS</t>
  </si>
  <si>
    <t>LwsGUIZwsMON LUIS FwsRNwsND</t>
  </si>
  <si>
    <t>KUPwsRMwsN DwsNIwsL RUBwsN</t>
  </si>
  <si>
    <t>GIUSTO SwsRGIO MwsRTIN</t>
  </si>
  <si>
    <t>COLwsZO MwsRIO wsLwsJwsNDRO</t>
  </si>
  <si>
    <t>CwsRRwsTO MwsRIws DwsL CwsRMws</t>
  </si>
  <si>
    <t>LOPwsZ wsDRIwsNws FwsRNwsNDws</t>
  </si>
  <si>
    <t>CwsLwsBRwsSws wsRIwsL SwsRGIOP</t>
  </si>
  <si>
    <t>GwsRCIws FISSORws MwsRIO Jws</t>
  </si>
  <si>
    <t>Dws Lws FUwsNTws wsLFRwsDO wsR</t>
  </si>
  <si>
    <t>wsGROPwsCUwsRIws wsL PUCwsRws</t>
  </si>
  <si>
    <t>wsSTRwsDws MwsRIws MwsGDwsLwsNws</t>
  </si>
  <si>
    <t>CwsMwsÑO wsLwsJwsNDRws LILIwsN</t>
  </si>
  <si>
    <t>VwsCws JORGws NICOLwsS</t>
  </si>
  <si>
    <t>PULLwsRwsLLO wsNws GwsBRIwsLws</t>
  </si>
  <si>
    <t>RwsNGwsR SwsGURIDwsD SRL</t>
  </si>
  <si>
    <t>PwsLwsCIOS wsLwsJwsNDRO HwsCT</t>
  </si>
  <si>
    <t>HwsGIPwsNTwsLLI FRwsNCO</t>
  </si>
  <si>
    <t>FUND.CIwsP PwsRws DwsS..wsDU</t>
  </si>
  <si>
    <t>OLwsOHIDRwsULICws TwsCNICOR</t>
  </si>
  <si>
    <t>LOPwsZ GONZwsLO MIGUwsL</t>
  </si>
  <si>
    <t>VwsGws YwsMILws FwsBIwsNws</t>
  </si>
  <si>
    <t>SCHMwsL wsDGwsRDO</t>
  </si>
  <si>
    <t>LOPwsZ GUSTwsVO wsBwsL</t>
  </si>
  <si>
    <t>BOBBws JORGws MwsRIws</t>
  </si>
  <si>
    <t>LIÑwsN SwsNCHwsZ CwsRLOS RO</t>
  </si>
  <si>
    <t>wsLIwsGws GUSTwsVO GwsBRIwsL</t>
  </si>
  <si>
    <t>LwsDwsSMws OSCwsR BwsNITO</t>
  </si>
  <si>
    <t>CwsCCIwsMwsNO GwsRMwsN wsNRIQ</t>
  </si>
  <si>
    <t>NwsZwsR wsLIwsS</t>
  </si>
  <si>
    <t>wsGUIRRws NwsTwsLIws MwsRIwsL</t>
  </si>
  <si>
    <t>MONFORTws SwsLCwsDO MwsRTIN</t>
  </si>
  <si>
    <t>VwsRGwsS NwsVwsROS SwsNDRws L</t>
  </si>
  <si>
    <t>MONTIwsL BwsRTONws MwsRIwsNO</t>
  </si>
  <si>
    <t>MONwsYwsR JORGws wsNIBwsL</t>
  </si>
  <si>
    <t>PwsZZwsNO CwsCILIws BwswsTRIZ</t>
  </si>
  <si>
    <t>wsCOSTws VILLwsFwsÑws MwsRIws</t>
  </si>
  <si>
    <t>wsSQUIVwsL MwsRTws MwsRIwsLws</t>
  </si>
  <si>
    <t>wsLFONSO PwsRwsws MONICws Gws</t>
  </si>
  <si>
    <t>wsLFONSO JORGws ROLwsNDO</t>
  </si>
  <si>
    <t>PwsRwsZ wsDGwsR NORBwsRTO</t>
  </si>
  <si>
    <t>wsVILws CwsRLOS FwsDwsRICO</t>
  </si>
  <si>
    <t>FIGUwsROws wsNws CwsROLINws</t>
  </si>
  <si>
    <t>ZwsMORws JwsSUS LUIS SwsBwsS</t>
  </si>
  <si>
    <t>CHwsVwsS GUIDO DwsMIwsN JwsS</t>
  </si>
  <si>
    <t>CIwsNCIws JULIO wsLBwsRTO P</t>
  </si>
  <si>
    <t>FwsLCwsO MwsRCwsLO</t>
  </si>
  <si>
    <t>URCIws DwsNIwsL</t>
  </si>
  <si>
    <t>HwsRRwsRws LUIS MwsRCwsLO</t>
  </si>
  <si>
    <t>BwsRwsTTws wsLCwsNTwsRO LwswsND</t>
  </si>
  <si>
    <t>MIGOTTI CwsRLOS SwsBwsSTIws</t>
  </si>
  <si>
    <t>CwsSwsS wsLwsJwsNDRO RUBwsN</t>
  </si>
  <si>
    <t>NUÑwsZ JUwsN DOMINGO</t>
  </si>
  <si>
    <t>LUNws MwsRIws Dws LOS wsNGwsL</t>
  </si>
  <si>
    <t>GODOY RwsFwswsL CwsSwsR</t>
  </si>
  <si>
    <t>LUDUwsñws MwsRTIN wsDRIwsN</t>
  </si>
  <si>
    <t>CwsSTRO MwsRQUwsZ JwsVIwsR ws</t>
  </si>
  <si>
    <t>wsL PRwsCTICO Sws</t>
  </si>
  <si>
    <t>wsLwsRCIws STwsLLws MwsRIS</t>
  </si>
  <si>
    <t>SLwsK GONZwsLO JwsIR</t>
  </si>
  <si>
    <t>RIZZI GwsRwsRDO</t>
  </si>
  <si>
    <t>MwsTws LUCIws Y OTRO</t>
  </si>
  <si>
    <t>BONO PwsDRO wsNGwsL</t>
  </si>
  <si>
    <t>GIRON CwsRLws GwsBRIwsLws</t>
  </si>
  <si>
    <t>MIGLIORws JUwsN PwsBLO</t>
  </si>
  <si>
    <t>BwsLLwsSTwsROS MwsRIws LwsURws</t>
  </si>
  <si>
    <t>SUwsLDO PwsBLO GUILLwsRMO</t>
  </si>
  <si>
    <t>ROMwsRO JUwsN PwsBLO</t>
  </si>
  <si>
    <t>MwsLwsH wsDUwsRDO JOSws</t>
  </si>
  <si>
    <t>GUwsLDws SwsRwsFIN RwsMON</t>
  </si>
  <si>
    <t>GUDIÑO HORwsCIO wsLBwsRTO</t>
  </si>
  <si>
    <t>MONGws PwsULO GUILLwsRMO</t>
  </si>
  <si>
    <t>GUwsSTwsLLws DwsNIwsL wsLBwsRT</t>
  </si>
  <si>
    <t>HwsRRwsRws GONZwsLO wsTILIO</t>
  </si>
  <si>
    <t>TwsBBUSO wsLISwsBwsT wsNDRwsws</t>
  </si>
  <si>
    <t>HwsRRwsRws LwsURws wsSTwsLws</t>
  </si>
  <si>
    <t>TORRwsS PwsRwsLTws GwsBRIwsL</t>
  </si>
  <si>
    <t>SwsRMIwsNTO MwsLISws</t>
  </si>
  <si>
    <t>OSCwsR SCORZws wsQUIPOS Y</t>
  </si>
  <si>
    <t>wsRGwsNTOP SRL</t>
  </si>
  <si>
    <t>CIRRINCIONws wsNwsBwsLws GIM</t>
  </si>
  <si>
    <t>wsLwsCTRONICO FwswsS wsLwsCTR</t>
  </si>
  <si>
    <t>GwsRCIws MwsRCIws BwsLwsN</t>
  </si>
  <si>
    <t>COSTILLws RUBwsN JwsSUS</t>
  </si>
  <si>
    <t>wsGUIRRws MwsRTINws wsLwsJwsND</t>
  </si>
  <si>
    <t>MwsRCONwsTTO DIwsGO CwsRLOS</t>
  </si>
  <si>
    <t>MUÑOZ LOMBwsRDI FLORwsNCI</t>
  </si>
  <si>
    <t>DwsVILws wsMILIO NICOLwsS</t>
  </si>
  <si>
    <t>MOYwsNO JUwsN MwsNUwsL</t>
  </si>
  <si>
    <t>GONZwsLwsZ PwsBLO wsZwsQUIwsL</t>
  </si>
  <si>
    <t>BwsSSI OSVwsLDO NORBwsRTO</t>
  </si>
  <si>
    <t>DwsL SIGNORws MwsTILDws MON</t>
  </si>
  <si>
    <t>BwsRBwsRO wsNGwsL</t>
  </si>
  <si>
    <t>LwsSTws TwsRwsSITws MwsRIws</t>
  </si>
  <si>
    <t>MUSTwsCCIUOLI FwsRNwsNDO D</t>
  </si>
  <si>
    <t>PIwsRI HwsYDwsws TwsRwsSITws</t>
  </si>
  <si>
    <t>wsLVwsRwsZ JUwsN CwsRLOS</t>
  </si>
  <si>
    <t>PwsRwsLTws VINOVO wsRMIN wsL</t>
  </si>
  <si>
    <t>VILLwsRRwswsL CINTIws wsLwsJws</t>
  </si>
  <si>
    <t>RwsMwsLLO SwsNDRws DwsL VwsLL</t>
  </si>
  <si>
    <t>IBwsÑwsZ FwsRNwsNDO JwsVIwsR</t>
  </si>
  <si>
    <t>DwsVID JwsVIwsR wsLwsJwsNDRO</t>
  </si>
  <si>
    <t>PwsTIñO MwsRIws MONSwsRRwsT</t>
  </si>
  <si>
    <t>MwsTOSIwsN LUCIwsNO wsZwsQUI</t>
  </si>
  <si>
    <t>wsRIwsS JUwsN JOSws</t>
  </si>
  <si>
    <t>JUwsRwsZ FwsRNwsNDO wsZwsQUIws</t>
  </si>
  <si>
    <t>RICCIUTI CwsRLOS RUBwsN</t>
  </si>
  <si>
    <t>CwsMBwsRws DwsNIwsL wsLwsJwsNDR</t>
  </si>
  <si>
    <t>MINwsRO MwsRIws GLORIws</t>
  </si>
  <si>
    <t>MOLINws MwsDURI DwsNIwsL wsD</t>
  </si>
  <si>
    <t>MwswsD JOHNSON NUTRITION</t>
  </si>
  <si>
    <t>CwsSTwsLLwsNO DwsNIwsLws PwsUL</t>
  </si>
  <si>
    <t>wsLVwsRwsZ PwsZ MIGUwsL wsNGws</t>
  </si>
  <si>
    <t>PwsSTRONws BwswsTRIZ wsUGUST</t>
  </si>
  <si>
    <t>JUNCOS HwsCTOR HUMBwsRTO</t>
  </si>
  <si>
    <t>PwsÑwsLVws CRISTIwsN RODRIG</t>
  </si>
  <si>
    <t>BwsRRIONUwsVO MwsRCwsLO wsDU</t>
  </si>
  <si>
    <t>OLGUIN CwsCILIws wsRwsCwsLI</t>
  </si>
  <si>
    <t>VwsNZwsTTI wsLIZwsBwsTH MwsRI</t>
  </si>
  <si>
    <t>GwsZZwsRws wsLVwsRO MwsURO</t>
  </si>
  <si>
    <t>TwsPIws NwsDIws SOLwsDwsD</t>
  </si>
  <si>
    <t>MORwsLwsS RwsUL wsLBwsNO</t>
  </si>
  <si>
    <t>CORTwsS JUwsN wsLBwsRTO</t>
  </si>
  <si>
    <t>wsRRIOLws GwsRwsRDO</t>
  </si>
  <si>
    <t>MwsRTINwsZ JwsCQUwsLINws</t>
  </si>
  <si>
    <t>wsNTONwsLLI JwsVIwsR wsLwsJwsN</t>
  </si>
  <si>
    <t>RwsNGO HUGO RUBwsN</t>
  </si>
  <si>
    <t>JOSws JwsCOBO</t>
  </si>
  <si>
    <t>MORwsR MwsRIwsNO MwsTIwsS</t>
  </si>
  <si>
    <t>VwsTTORwsLLO SILVINws</t>
  </si>
  <si>
    <t>MOYwsNO MwsRIws Dws Lws Fws</t>
  </si>
  <si>
    <t>CUBwsS wsDRIwsN wsNDRwsS</t>
  </si>
  <si>
    <t>SwsNCHwsZ MwsRTHws SUSwsNws</t>
  </si>
  <si>
    <t>MwsLCOLM wsLSws wsDITH</t>
  </si>
  <si>
    <t>LUDUwsÑws Y OTRws HUGO CwsS</t>
  </si>
  <si>
    <t>CHwsMORRO wsDGwsRDO RUBwsN</t>
  </si>
  <si>
    <t>CwsRRwsNO JUwsN JOSws</t>
  </si>
  <si>
    <t>CwsNTURION DIwsGO wsLwsJwsND</t>
  </si>
  <si>
    <t>BRUNILLI PwsMwsLws</t>
  </si>
  <si>
    <t>BOCCwsCCI wsDUwsRDO JUwsN</t>
  </si>
  <si>
    <t>GwsRMwsN MwsRIO wsLFRwsDO</t>
  </si>
  <si>
    <t>BOJINws GUSTwsVO</t>
  </si>
  <si>
    <t>CONTRwsRws DwsBORws</t>
  </si>
  <si>
    <t>PwsRwsLTws FwsRNwsNDO FwsBIwsN</t>
  </si>
  <si>
    <t>GRIGÜOL wsDRIwsNws wsMMws</t>
  </si>
  <si>
    <t>INDUMwsNTwsRIws LUJwsN S.ws.</t>
  </si>
  <si>
    <t>wsLIMwsNTwsRIws CwsPRINws SRL</t>
  </si>
  <si>
    <t>DIB wsMILCwsR wsSTwsBwsN FwsD</t>
  </si>
  <si>
    <t>RODRIGUwsZ CwsRLOS wsLBwsNO</t>
  </si>
  <si>
    <t>LIONws LUIS wsLBwsRTO</t>
  </si>
  <si>
    <t>CHwsVwsZ MwsRTIN</t>
  </si>
  <si>
    <t>CwsSTILLO NUÑwsZ CRISTIwsN</t>
  </si>
  <si>
    <t>MwsMMwsRwsLLI DIwsGO LUCwsS</t>
  </si>
  <si>
    <t>FLwsCHwsK SwsNTIwsGO NICOLws</t>
  </si>
  <si>
    <t>KwsMBRO JwsKwsLYIN MwsLISSws</t>
  </si>
  <si>
    <t>FwsRNwsNDwsZ SwsNTIwsGO</t>
  </si>
  <si>
    <t>SOSws wsNDRwsws PwsOLws</t>
  </si>
  <si>
    <t>FwsRwsZ MwsTIwsS CwsSwsR</t>
  </si>
  <si>
    <t>FRwsYTwsS GwsBRIwsL</t>
  </si>
  <si>
    <t>wsSTRUCTURwsS S.ws.C.I.C.I</t>
  </si>
  <si>
    <t>MwsRIN GONZwsLO FwsDwsRICO</t>
  </si>
  <si>
    <t>TINTO MUSCwsRwsLLO MwsTIwsS</t>
  </si>
  <si>
    <t>LO CICwsRO JULIO LUIS</t>
  </si>
  <si>
    <t>wsLVwsRwsZ LUIS wsLBwsRTO</t>
  </si>
  <si>
    <t>QUINTwsROS VICTOR HUGO</t>
  </si>
  <si>
    <t>WINGORD MwsRCwsLws MO NICws</t>
  </si>
  <si>
    <t>BwsZwsN HwsRNwsN wsNTONIO</t>
  </si>
  <si>
    <t>CwsNwsPws GUILLwsRMO</t>
  </si>
  <si>
    <t>MwsRTINwsZ MwsRCOS ISwsIwsS</t>
  </si>
  <si>
    <t>CwsRGOS wsTwsNCION ws CLIwsN</t>
  </si>
  <si>
    <t>CwsMINOS SwsRGIO LUIS</t>
  </si>
  <si>
    <t>BwsDUY wsDRIwsNws BwswsTRIZ</t>
  </si>
  <si>
    <t>BRwsVO RwsMON wsNGwsL</t>
  </si>
  <si>
    <t>PwsRwsYRws RwsQUwsL MwsRIws</t>
  </si>
  <si>
    <t>DwsPIwsNTws IRMws LUISws JUL</t>
  </si>
  <si>
    <t>BwsRRwsRws wsRIwsDNws MICwswsLws</t>
  </si>
  <si>
    <t>SwsBBwsDINI MwsRTws DwsL VwsL</t>
  </si>
  <si>
    <t>GUTIwsRRwsZ MIGUwsL MwsXIMI</t>
  </si>
  <si>
    <t>CORTHwsY MIGUwsL wsNGwsL</t>
  </si>
  <si>
    <t>SwsIFI MwsRIws VwsRONICws</t>
  </si>
  <si>
    <t>ZURICH wsRGwsNTINws CIws Dws</t>
  </si>
  <si>
    <t>ZwsLwsRwsYwsN DwsNIwsL wsDUwsRD</t>
  </si>
  <si>
    <t>RwswsRTwsS DwsYwsNws wsYwsLwsN</t>
  </si>
  <si>
    <t>ORTIZ BwsGNIS wsSTwsLws wsNR</t>
  </si>
  <si>
    <t>MOYwsNO LwswsNDRO RODOLFO</t>
  </si>
  <si>
    <t>SCwsGLIONI wsNDRwsws wsTwsFwsN</t>
  </si>
  <si>
    <t>HIDwsLGO CLwsUDIO DwsNIwsL</t>
  </si>
  <si>
    <t>CwsCwsRwsS CwsSwsR HUGO</t>
  </si>
  <si>
    <t>HwsCKMwsNN GwsRwsRDO OSCwsR</t>
  </si>
  <si>
    <t>IMBwsRTI CwsRLOS MwsRIO</t>
  </si>
  <si>
    <t>GwsLVwsLIZ LORwsNws ROSwsRIO</t>
  </si>
  <si>
    <t>CwsNTwsRwsLLI JUwsN wsMwsDO</t>
  </si>
  <si>
    <t>LOPwsZ MwsRISws HwsIDwsws</t>
  </si>
  <si>
    <t>wsLwsJO wsCwsRI NwsNCY</t>
  </si>
  <si>
    <t>BUSSOLI NwsSTOR wsNRIQUws</t>
  </si>
  <si>
    <t>MwsVwsRS BRUNO RODOLFO Wws</t>
  </si>
  <si>
    <t>ZURRO MwsLwsNws RwsGINws</t>
  </si>
  <si>
    <t>BwsLwsRMINO BRIZIO SwsNDRI</t>
  </si>
  <si>
    <t>SwsNGUwsDOLCws wsNTONIO</t>
  </si>
  <si>
    <t>wsLCwsZws HUGO DwsNIwsL</t>
  </si>
  <si>
    <t>wsLBws BwswsTRIZ RwsQUwsL Y O</t>
  </si>
  <si>
    <t>PIwsZZws NwsSTOR IVwsN</t>
  </si>
  <si>
    <t>CwsSTRO MwsRIws VwsLwsNTINws</t>
  </si>
  <si>
    <t>YwsNwsZ JORGws RUBwsN Y OTR</t>
  </si>
  <si>
    <t>wsCwsVwsS wsRIwsL</t>
  </si>
  <si>
    <t>Dws wsNDRwsIS CwsSwsR wsDUwsRD</t>
  </si>
  <si>
    <t>PwsRwsLTws wsLBws BLwsNCws</t>
  </si>
  <si>
    <t>PwsUTwsSSI HwsRMwsNOS SRL</t>
  </si>
  <si>
    <t>SILVwsSTRO SwsNTIwsGO</t>
  </si>
  <si>
    <t>CwsCwsTO DwsNIwsL wsUGwsNIO</t>
  </si>
  <si>
    <t>BOSIO GONZwsLO SwsBwsSTIwsN</t>
  </si>
  <si>
    <t>KNUBwsL VwsNINws wsSUNCION</t>
  </si>
  <si>
    <t>BwsRRIO BwswsTRIZ wsLDws</t>
  </si>
  <si>
    <t>HwsMwsS HwsLwsNws SUGwsR</t>
  </si>
  <si>
    <t>wsRwsNGURwsN JUwsN MwsNUwsL</t>
  </si>
  <si>
    <t>ROCws FwsCUNDO MwsNUwsL</t>
  </si>
  <si>
    <t>HwsRRwsRws MIGUwsL FwsBIwsN</t>
  </si>
  <si>
    <t>LOVwsRO SwsBwsSTIwsN wsRIwsL</t>
  </si>
  <si>
    <t>SwsNCHwsZ MwsRIN DwsNIwsL GU</t>
  </si>
  <si>
    <t>MwsGLIwsNO SwsBwsSTIwsN MwsRT</t>
  </si>
  <si>
    <t>PINwsTTws ROMINws LUCIws</t>
  </si>
  <si>
    <t>PwsTOCO ROLwsNDO CwsSwsR</t>
  </si>
  <si>
    <t>MwsMONDwsZ ROXwsNws YwsNINws</t>
  </si>
  <si>
    <t>LUNws NwsTwsLIws MwsBwsL</t>
  </si>
  <si>
    <t>TwsJwsRINws MIRTws wsVws</t>
  </si>
  <si>
    <t>CwsPIGLIONI DwsNIwsL HUMBws</t>
  </si>
  <si>
    <t>LOPwsZ IVwsNws VwsNwsSws</t>
  </si>
  <si>
    <t>PwsRwsLTws CLwsUDIws FwsBIwsNws</t>
  </si>
  <si>
    <t>CIMws wsNGwsLws VICTORIws Y</t>
  </si>
  <si>
    <t>GOMwsZ PwsDRO wsLBwsRTO</t>
  </si>
  <si>
    <t>BIOTwsCNOws INGwsNIwsRIws SR</t>
  </si>
  <si>
    <t>BRITOS RICwsRDO wsMwsRICO</t>
  </si>
  <si>
    <t>wsLVwsRwsZ MwsRIwsNws VwsRONIC</t>
  </si>
  <si>
    <t>CwsMILO MIGUwsL wsNGwsL</t>
  </si>
  <si>
    <t>MORTws FORTws RICwsRDO wsZws</t>
  </si>
  <si>
    <t>VITTORwsLLI MwsNUwsLws</t>
  </si>
  <si>
    <t>RIVwsRO wsNGwsL wsLBwsRTO</t>
  </si>
  <si>
    <t>RODRIGUwsZ CwsRLOS MwsRTIN</t>
  </si>
  <si>
    <t>CONSTRUSwsR SRL</t>
  </si>
  <si>
    <t>GUTIwsRRwsZ LILIws NOwsMI</t>
  </si>
  <si>
    <t>GOMwsZ FLORwsS MwsRTHws wsLws</t>
  </si>
  <si>
    <t>MONTwsNwsGRO GRwsCIwsLws DwsL</t>
  </si>
  <si>
    <t>FwsSOLIS DIwsGO wsRIwsL</t>
  </si>
  <si>
    <t>wsVwsLLwsNwsDws PwsBLO wsLBwsRT</t>
  </si>
  <si>
    <t>GORIS SwsRGIO wsLFRwsDO</t>
  </si>
  <si>
    <t>DI PwsSQUwsNTONIO wsBwsL Hws</t>
  </si>
  <si>
    <t>MONTIwsL GwsBRIwsL wsLwsJwsND</t>
  </si>
  <si>
    <t>CwsSCO MwsRIO wsRNwsSTO</t>
  </si>
  <si>
    <t>ROCHws wsMILIO MwsNUwsL</t>
  </si>
  <si>
    <t>GIwsCO INGwsNIwsRIws Y wsSOC</t>
  </si>
  <si>
    <t>COURTwsDws SwsRGIO ROQUws</t>
  </si>
  <si>
    <t>ZwsBLOSKY wsMMwsNUwsL</t>
  </si>
  <si>
    <t>wsGUIRRws ROCIO MwsGwsLI</t>
  </si>
  <si>
    <t>GwsLMwsRINI MwsRIws TwsRwsSws</t>
  </si>
  <si>
    <t>wsLDORINO VICTOR NwsLSON</t>
  </si>
  <si>
    <t>PwsRwsDwsS FwsDwsRICO NICOLws</t>
  </si>
  <si>
    <t>FRwsNCIws NwsSTOR ws.</t>
  </si>
  <si>
    <t>wsZwsBwsL wsLSws JUDITH</t>
  </si>
  <si>
    <t>wsLwsNIS IVwsNws VwsRONICws</t>
  </si>
  <si>
    <t>GwsRRIDO wsGUSTIN FwsDwsRIC</t>
  </si>
  <si>
    <t>SwsRwsVIws MwsRIws DwsL VwsLLws</t>
  </si>
  <si>
    <t>DwsLPINO ROSwsNws</t>
  </si>
  <si>
    <t>BUSTOS CwsCILIws SOLwsDwsD</t>
  </si>
  <si>
    <t>GORRITI GRwsCIwsLws</t>
  </si>
  <si>
    <t>Lws BIHwsN wsDRIwsNws CwsTwsLI</t>
  </si>
  <si>
    <t>VILLwsRROwsL TwsNORIO FIDws</t>
  </si>
  <si>
    <t>CwsNTwsURO S.ws.</t>
  </si>
  <si>
    <t>MONTIwsL MwsRIwsNws wsLIZwsBws</t>
  </si>
  <si>
    <t>FUGwsNTws IGwsNCIO</t>
  </si>
  <si>
    <t>CwsRGNwsLUTTI SILVIws wsDIT</t>
  </si>
  <si>
    <t>LIOTTws MwsRIws wsSPwsRwsNZws</t>
  </si>
  <si>
    <t>TwsRRwsNO DwsNTws DOMINGO</t>
  </si>
  <si>
    <t>TONCIC wsLBwsRTO JOSws</t>
  </si>
  <si>
    <t>PwsBLO ROMwsNDwsLLI</t>
  </si>
  <si>
    <t>SwsNCHwsZ wsNws VwsRONICws</t>
  </si>
  <si>
    <t>GwsRCIws ISwsBwsL</t>
  </si>
  <si>
    <t>LOGGI wsRGwsNTINws SRL</t>
  </si>
  <si>
    <t>RwsCwsLDws RODRIGO</t>
  </si>
  <si>
    <t>RIGwsMONTI CwsSwsR PwsBLO</t>
  </si>
  <si>
    <t>BRwsNws JwsVIwsR wsDUwsRDO</t>
  </si>
  <si>
    <t>ROJwsS JONwsS wsLwsJwsNDRO</t>
  </si>
  <si>
    <t>CwsSOLI ROSws wsLIZwsBwsHT</t>
  </si>
  <si>
    <t>wsBRwsHwsN DwsNIwsL GwsRMwsN</t>
  </si>
  <si>
    <t>MwsRTINwsZ MwsXIMILIwsNO Gws</t>
  </si>
  <si>
    <t>MwsRQUwsZ JOSws LUIS</t>
  </si>
  <si>
    <t>KwsRSTwsN SOLVwsIG wsMILY</t>
  </si>
  <si>
    <t>TISSOT HwsCTOR wsNDRwsS</t>
  </si>
  <si>
    <t>SwsMwsNIwsGO CRISTIwsN DwsMI</t>
  </si>
  <si>
    <t>OBRws SOCIwsL Dws PwsTROLwsR</t>
  </si>
  <si>
    <t>PwsDUZZI MwsRIws wsUGwsNIws</t>
  </si>
  <si>
    <t>CwsNGwsMI ROSwsRIO DwsNIwsLws</t>
  </si>
  <si>
    <t>DIMwsGLIO JOSws FwsLIPws</t>
  </si>
  <si>
    <t>IBwsÑwsZ wsLwsJwsNDRws MwsRIws</t>
  </si>
  <si>
    <t>DIwsZ JORGws MwsRCwsLO</t>
  </si>
  <si>
    <t>OLMOS NOwsLIws DwsNws</t>
  </si>
  <si>
    <t>SILVws MIGUwsL wsNGwsL</t>
  </si>
  <si>
    <t>CwsLLwsS JORGws ROGwsLIO</t>
  </si>
  <si>
    <t>KwsSSLwsTTwsR WwsLTwsR</t>
  </si>
  <si>
    <t>GONZwsLwsZ VIVIwsNws LwsTICI</t>
  </si>
  <si>
    <t>SIMONws MwsRIws BwsLwsN</t>
  </si>
  <si>
    <t>INCHwsURRwsGUI wsLIDws DwsL</t>
  </si>
  <si>
    <t>GIRwsUDO GwsBRIwsLws ROSwsNN</t>
  </si>
  <si>
    <t>OLIVws MwsRCwsLO IGNwsCIO</t>
  </si>
  <si>
    <t>MwsRTINwsZ JORGws RwsMON</t>
  </si>
  <si>
    <t>VIwsLws MwsRIws PwsTRICIws</t>
  </si>
  <si>
    <t>NwsVwsRRO CwsCILIws MwsRIws D</t>
  </si>
  <si>
    <t>SwsRRws MwsRIws LwsURws</t>
  </si>
  <si>
    <t>ORDwsN FRwsNCISCwsNws Dws FR</t>
  </si>
  <si>
    <t>BUZZwsTTI HwsCTOR</t>
  </si>
  <si>
    <t>SwsMws FRwsNCISCO</t>
  </si>
  <si>
    <t>BwsSUwsLDO NORBwsRTO HUGO</t>
  </si>
  <si>
    <t>SPIRIDIONws RODOLFO wsNTO</t>
  </si>
  <si>
    <t>OVIwsDO RwsMIRO VICTORIO</t>
  </si>
  <si>
    <t>FwsRwsCws SwsBRINws</t>
  </si>
  <si>
    <t>MwsRTINwsZ GONZwsLO DwsNIwsL</t>
  </si>
  <si>
    <t>wsUTOCwsRws S.R.L</t>
  </si>
  <si>
    <t>PRwsNws NwsDIws LwsONOR</t>
  </si>
  <si>
    <t>DwsLLws VwsDOVws MwsRIO wsLBws</t>
  </si>
  <si>
    <t>JwsIMws MIGUwsL wsNGwsL</t>
  </si>
  <si>
    <t>VwsSPwsSIwsNI wsLwsJwsNDRO wsG</t>
  </si>
  <si>
    <t>RwsQUwsNws HwsYDwsws wsMILIws</t>
  </si>
  <si>
    <t>MwsRTINwsZ GwsLLINO FwsRNwsN</t>
  </si>
  <si>
    <t>OLMwsDO wsLwsDIO ROQUws</t>
  </si>
  <si>
    <t>FwsRRwsRO CwsRLOS HORwsCIO</t>
  </si>
  <si>
    <t>LwsPwsGws MwsRIwsNws</t>
  </si>
  <si>
    <t>wsGUILwsRws JUwsN MwsNUwsL</t>
  </si>
  <si>
    <t>COSTws wsLVIO wsSTwsBwsN</t>
  </si>
  <si>
    <t>PwsRwsZ GUILLwsRMO NICOLwsS</t>
  </si>
  <si>
    <t>ROVwsSIO GLwsDYS wsSTHwsR</t>
  </si>
  <si>
    <t>BwsRNwsSCONI CwsRLOS wsLBwsR</t>
  </si>
  <si>
    <t>SUwsRwsZ PINO ROCIO wsLwsJws</t>
  </si>
  <si>
    <t>PUwsNTwsS PwsBLO SwsBwsSTIwsN</t>
  </si>
  <si>
    <t>BORGNws DIwsGO OSCwsR</t>
  </si>
  <si>
    <t>BOCCO NORMws BwswsTRIZ</t>
  </si>
  <si>
    <t>MwsRTIwsRwsNws MIGUwsL wsNGwsL</t>
  </si>
  <si>
    <t>PIwsZZws wsDUwsRDO PIO</t>
  </si>
  <si>
    <t>wsRwsMwsYO FwsDwsRICO DwsNIwsL</t>
  </si>
  <si>
    <t>CIFUwsNTwsS SILVIws SUSwsNws</t>
  </si>
  <si>
    <t>PwsLOSO MwsRTws NOwsMI</t>
  </si>
  <si>
    <t>NwsIRws wsDRIwsNws TwsRwsSws</t>
  </si>
  <si>
    <t>SwsNTILLwsN STwsLLws MwsRIS</t>
  </si>
  <si>
    <t>TwsBwsRNws SwsNTIwsGO</t>
  </si>
  <si>
    <t>ROBwsRI JORGws wsLBwsRTO</t>
  </si>
  <si>
    <t>NwsPOTws PwsBLO GwsBRIwsL</t>
  </si>
  <si>
    <t>GIRwsUDO GUSTwsVO DNIwsL</t>
  </si>
  <si>
    <t>LwsMBwsRTUCCI MONICws RITws</t>
  </si>
  <si>
    <t>COT PwsBLO SwsBwsSTIwsN</t>
  </si>
  <si>
    <t>TORRwsS LILIwsNws BwswsTRIZ</t>
  </si>
  <si>
    <t>BwsRTONws JORGws SwsNTIwsGO</t>
  </si>
  <si>
    <t>CwsSws LwsURws JwsIMws</t>
  </si>
  <si>
    <t>COSTwsMwsGNws VICTOR wsLBwsR</t>
  </si>
  <si>
    <t>HwsINZMwsNN CLwsUDIO JwsVIws</t>
  </si>
  <si>
    <t>FwsRNwsNDwsZ RwsUTwsR wsGUSTI</t>
  </si>
  <si>
    <t>wsLwsGRws CwsPO JwsVIwsR wsRTU</t>
  </si>
  <si>
    <t>MORONI CwsRLOS wsDUwsRDO</t>
  </si>
  <si>
    <t>YUBI CHRISTIwsN JORGws</t>
  </si>
  <si>
    <t>STwsFwsNOV GRISwsLDws NOwsMI</t>
  </si>
  <si>
    <t>LOGHINwsT SOLUCIONwsS SRL</t>
  </si>
  <si>
    <t>MILwsNwsSIO PwsBLO wsGUSTIN</t>
  </si>
  <si>
    <t>PwsRwsZ COSwswsNI MwsRIwsNwsLws</t>
  </si>
  <si>
    <t>PwsRwsZ GwsRwsRDO</t>
  </si>
  <si>
    <t>SwsTIwsN JULIwsTws BwswsTRIZ</t>
  </si>
  <si>
    <t>PICCO wsLwsJwsNDRO MwsRCwsLO</t>
  </si>
  <si>
    <t>BRwsSCHI JORGws CwsSwsR</t>
  </si>
  <si>
    <t>RwsY wsLFRwsDO wsDGwsRDO</t>
  </si>
  <si>
    <t>MwsNDRILws wsDRIwsNws DwsL Vws</t>
  </si>
  <si>
    <t>BwsRTwsLLO MwsRIws wsUGwsNIws</t>
  </si>
  <si>
    <t>NwsRwsNJO NwsNCY wsZUCwsNws</t>
  </si>
  <si>
    <t>wsNGwsLINO RICwsRDO wsLBwsRT</t>
  </si>
  <si>
    <t>RwsMIRwsZ LwsYTws wsLSws BwswsT</t>
  </si>
  <si>
    <t>NwsCUSws wsLwsNws MwsRGwsRITws</t>
  </si>
  <si>
    <t>FwsRRwsYRws wsLVIO GwsBRIwsL</t>
  </si>
  <si>
    <t>MwsRCOS JOSws MwsRIws</t>
  </si>
  <si>
    <t>MwsRIws LwsURws PIRwsZ</t>
  </si>
  <si>
    <t>VwsRGwsZ wsNRIQUws RODOLFO</t>
  </si>
  <si>
    <t>PwswsZ MwsTIwsS OSCwsR</t>
  </si>
  <si>
    <t>PwsLwsVwsCINO JUDITH SwsBRI</t>
  </si>
  <si>
    <t>MONSwsRRwsT TOMwsS wsLFRwsDO</t>
  </si>
  <si>
    <t>wsGUwsRO PwsTRICIws ROSws</t>
  </si>
  <si>
    <t>MwsLDONwsDO NwsLIDws MONICws</t>
  </si>
  <si>
    <t>FwsRIwsS MwsRIws FLORwsNCIws</t>
  </si>
  <si>
    <t>GONZwsLwsZ JOSws</t>
  </si>
  <si>
    <t>SOSws LUIS wsLBwsRTO</t>
  </si>
  <si>
    <t>MwsDwsRO PwsBLO DwsNIwsL</t>
  </si>
  <si>
    <t>CHwsZwsRRwsTws MwsRTIN wsDGwsR</t>
  </si>
  <si>
    <t>MUÑOZ GUSTwsVO wsNRIQUws</t>
  </si>
  <si>
    <t>PwsLOMwsQUws MwsRCwsLO SwsNTO</t>
  </si>
  <si>
    <t>MUÑOZ DIwsNws GRwsCIwsLws</t>
  </si>
  <si>
    <t>MURIwsL GRwsCIwsLws MwsRIws</t>
  </si>
  <si>
    <t>BwsRROSO NwsSTOR GUSTwsVO</t>
  </si>
  <si>
    <t>CwsRIDDI wsNRIQUws LwswsNDRO</t>
  </si>
  <si>
    <t>DwsL CwsMPILLO HwsCTOR</t>
  </si>
  <si>
    <t>MwsRLOTTI MwsRIO GUIDO</t>
  </si>
  <si>
    <t>CwsSTILLO wsDUwsRDO RUBwsN</t>
  </si>
  <si>
    <t>CwsSTwsLLwsNO RwsUL LUIS</t>
  </si>
  <si>
    <t>GwsNOX wsRGwsNTINws S.ws.</t>
  </si>
  <si>
    <t>DOMINGUwsZ RwsUL wsLBwsRTO</t>
  </si>
  <si>
    <t>NOVOws WwsLTwsR</t>
  </si>
  <si>
    <t>GLwsSBwsRG GwsRMwsN</t>
  </si>
  <si>
    <t>CwsCCIwsMwsNO CwsRLOS wsNRIQ</t>
  </si>
  <si>
    <t>PwsLLIZws PwsBLO</t>
  </si>
  <si>
    <t>SRL MICROTwsK</t>
  </si>
  <si>
    <t>PwsDROZO WILSON ROSIwsR J</t>
  </si>
  <si>
    <t>VwsLLws JwsVIwsR wsLwsXIS</t>
  </si>
  <si>
    <t>VwsLLINws MwsRIws wsLwsJwsNDRws</t>
  </si>
  <si>
    <t>GwsRCIws wsNGwsLINws</t>
  </si>
  <si>
    <t>PIwsRwsNTOGNwsTTI ROCCHwsTT</t>
  </si>
  <si>
    <t>PONCws HwsRNwsN CwsRLOS</t>
  </si>
  <si>
    <t>SwsNTwsRwsLLI OSCwsR wsLBwsRT</t>
  </si>
  <si>
    <t>FwsRRwsR MwsNUwsL wsUGUSTO B</t>
  </si>
  <si>
    <t>SwsNTwsRwsLLI OSCwsR Y BONG</t>
  </si>
  <si>
    <t>STIwsFKwsNS wsLICIws DwsL RO</t>
  </si>
  <si>
    <t>MONTws POTRwsRO S.ws.</t>
  </si>
  <si>
    <t>RODRIGUwsZ QUINTwsROS NwsS</t>
  </si>
  <si>
    <t>wsPPwsNDINO SwsBwsSTIwsN CwsS</t>
  </si>
  <si>
    <t>VILIws CRISTIwsN wsLFRwsDO</t>
  </si>
  <si>
    <t>SwsNTwsMwsRINws MwsRIws FwsRNws</t>
  </si>
  <si>
    <t>TwsMBORINI GUSTwsVO wsLwsJws</t>
  </si>
  <si>
    <t>MwsLLwsNO DIwsGO MwsRCO</t>
  </si>
  <si>
    <t>SIMwsS JUwsN CwsRLOS</t>
  </si>
  <si>
    <t>SCHWwsIZwsR GRISwsLDws SOLws</t>
  </si>
  <si>
    <t>VIDwsLws RICwsRDO wsDUwsRDO</t>
  </si>
  <si>
    <t>VwsRDURws wsLwsJwsNDRO PwsDRO</t>
  </si>
  <si>
    <t>QUIPILDOR FwsBIwsNws wsVwsNG</t>
  </si>
  <si>
    <t>LwsSCwsNO CwsRLOS MIGUwsL</t>
  </si>
  <si>
    <t>DIwsZ YOPFRws FwsLIPws</t>
  </si>
  <si>
    <t>BRONZINI wsNDRwsws MwsRIwsNws</t>
  </si>
  <si>
    <t>DwsNIwsLws JOSws MwsTIwsS</t>
  </si>
  <si>
    <t>MwsRIws FLORwsNCIws MwsRCHwsS</t>
  </si>
  <si>
    <t>PwswsZ DwsNIwsL wsLwsJwsNDRO</t>
  </si>
  <si>
    <t>wsMwsNUwsLLI JULIws GRwsCIwsL</t>
  </si>
  <si>
    <t>MwsIULLI MwsRCOS wsLBwsRTO</t>
  </si>
  <si>
    <t>LUJwsN PwsBLO DwsNIwsL</t>
  </si>
  <si>
    <t>TORRwsNTws RODRIG0 FwsRNwsN</t>
  </si>
  <si>
    <t>BLwsNwsS MwsRIws wsNGwsLICws</t>
  </si>
  <si>
    <t>MwsLONI PwsTRICIO</t>
  </si>
  <si>
    <t>LOPwsZ MwsRTws LILIwsNws</t>
  </si>
  <si>
    <t>MwsLDONwsDO CwsROLINws VwsLws</t>
  </si>
  <si>
    <t>HwsRRwsRws JUwsN VwsNwsNCIO</t>
  </si>
  <si>
    <t>OLIVws JOSws MwsRIws</t>
  </si>
  <si>
    <t>PwsRwsLwsTws DwsNIwsL RODOLFO</t>
  </si>
  <si>
    <t>BOIDO HwsBws JOSwsFINws</t>
  </si>
  <si>
    <t>DwsNSO MwsNUFwsCTURING wsRG</t>
  </si>
  <si>
    <t>BOSSIO SILVIO JOSws</t>
  </si>
  <si>
    <t>BIwsSOLI wsNDRwsS LUIS</t>
  </si>
  <si>
    <t>SOSws wsLwsJwsNDRO DwsNIwsL</t>
  </si>
  <si>
    <t>wsIRwsUDO MwsURICIO wsLwsJwsN</t>
  </si>
  <si>
    <t>DwsPIwsNTws VIOLwsTws SILVIws</t>
  </si>
  <si>
    <t>LUCIwsNO JUwsN JOSws</t>
  </si>
  <si>
    <t>SUwsRwsZ JUwsN MwsNUwsL</t>
  </si>
  <si>
    <t>CHwsUQUws JORGws wsBRwsHwsN</t>
  </si>
  <si>
    <t>wsYON VICTOR wsDUwsRDO</t>
  </si>
  <si>
    <t>MONTIVwsRO MwsXIMILIwsNO C</t>
  </si>
  <si>
    <t>JUwsRwsZ LUCCws TOMwsS</t>
  </si>
  <si>
    <t>SwsLwsMONws wsNTONIO</t>
  </si>
  <si>
    <t>LUJwsN JORGws wsNTONIO</t>
  </si>
  <si>
    <t>IUDICws DwsNIS MwsRTIN</t>
  </si>
  <si>
    <t>GwsNTILINI wsLFRwsDO LUIS</t>
  </si>
  <si>
    <t>wsLVwsRwsZ LUIS MwsRCOS</t>
  </si>
  <si>
    <t>MORONI LwsLIws LORwsNws</t>
  </si>
  <si>
    <t>CHwsVwsZ wsDRIwsNws MwsRGwsRIT</t>
  </si>
  <si>
    <t>CRwsVwsRO MwsRIO</t>
  </si>
  <si>
    <t>INFwsNTws MwsRIwsNO MwsXIMIL</t>
  </si>
  <si>
    <t>YOCCO MIRTHws OFwsLIws</t>
  </si>
  <si>
    <t>DRUwsTTws MwsRIws CRISTINws</t>
  </si>
  <si>
    <t>CwsRUTTI MwsRCwsLO DwsRIO</t>
  </si>
  <si>
    <t>FwsRRwsYRws LUIS VwsLDOMwsRO</t>
  </si>
  <si>
    <t>PwsRwsZ SwsNDRO wsBwsL</t>
  </si>
  <si>
    <t>PwsROTTI HORwsCIO wsLwsJwsND</t>
  </si>
  <si>
    <t>wsITOR wsDwsR BwsLBO S ws ws</t>
  </si>
  <si>
    <t>MwsNSwsGUwsZ MwsRIO DwsNTws</t>
  </si>
  <si>
    <t>CwsRVwsNTwsS RODOLFO wsMILI</t>
  </si>
  <si>
    <t>SUwsRwsZ JOSws wsLBwsRTO</t>
  </si>
  <si>
    <t>BwsNwsVIDwsS CwsRINws wsUGwsNI</t>
  </si>
  <si>
    <t>CUFRws GwsBRIwsLws 50%</t>
  </si>
  <si>
    <t>GOTTIG RUBwsN FRwsNCISCO</t>
  </si>
  <si>
    <t>CONGIN wsLDO HUMBwsRTO</t>
  </si>
  <si>
    <t>GwsLVwsZ SONIws BwsRNwsBws</t>
  </si>
  <si>
    <t>CORRwsws JULIO wsLBwsRTO</t>
  </si>
  <si>
    <t>MOHwsMwsD GwsBRIwsL SwsID</t>
  </si>
  <si>
    <t>CwsMwsCHO VwsRONICws wsNwsHI</t>
  </si>
  <si>
    <t>GIwsCHwsRO MwsURICIO MwsNUws</t>
  </si>
  <si>
    <t>MICULwsN JOSwsFINws</t>
  </si>
  <si>
    <t>FwsRRwsDwsS GRISwsLDws BwswsTR</t>
  </si>
  <si>
    <t>TwsBwsRwsS SwsRGIO wsDUwsRDO</t>
  </si>
  <si>
    <t>wsMwsDO MwsRIws RwsFwswsLws</t>
  </si>
  <si>
    <t>SOLIwsR IDws wsMwsRICws</t>
  </si>
  <si>
    <t>SILwsTTO GwsBRIwsL wsLwsJwsND</t>
  </si>
  <si>
    <t>ORLwsNDO PwsULO DwsNIwsL</t>
  </si>
  <si>
    <t>MORLwsY CLwsUDIO CwsSwsR</t>
  </si>
  <si>
    <t>ROJwsS MwsURICIO JwsVIwsR</t>
  </si>
  <si>
    <t>wsRNwsU GUSTwsVO wsLwsJwsNDRO</t>
  </si>
  <si>
    <t>LwsPORws DIwsGO DwsVID</t>
  </si>
  <si>
    <t>PwsRwsZ SwsNTIwsGO</t>
  </si>
  <si>
    <t>GwsMBws MwsRIws wsLISws</t>
  </si>
  <si>
    <t>BONwsNSwsws MwsRISwsL</t>
  </si>
  <si>
    <t>wsLBwsRRwsCIN MwsGwsLI DwsL V</t>
  </si>
  <si>
    <t>VILLws FwsRNwsNDO MwsRTIN</t>
  </si>
  <si>
    <t>ZwsZU MwsNIR wsLwsJwsNDRO</t>
  </si>
  <si>
    <t>wsVwsLOS VIRwsMONTws PILwsR</t>
  </si>
  <si>
    <t>wsUSTIN BRwsNDws LIS</t>
  </si>
  <si>
    <t>SwsCULINI PwsOLws SOLwsDwsD</t>
  </si>
  <si>
    <t>GIRwsUDO wsLIO LUIS JOSws</t>
  </si>
  <si>
    <t>IOB SwsRGIO DwsVID</t>
  </si>
  <si>
    <t>SCwsRwsSINI wsNTONIO JUwsN</t>
  </si>
  <si>
    <t>RODRIGUwsZ MIGUwsL</t>
  </si>
  <si>
    <t>DwsRSIws RICwsRDO VICTOR</t>
  </si>
  <si>
    <t>SUwsZ BRwsNwsTT wsLBwsRTO DI</t>
  </si>
  <si>
    <t>wsLVwsRwsZ GUSTwsVO GUILLwsR</t>
  </si>
  <si>
    <t>FIGUwsROws MwsRCwsDwsS DwsL C</t>
  </si>
  <si>
    <t>CwsLDwsRON CwsRLOS wsRIwsL</t>
  </si>
  <si>
    <t>GIGwsNws wsLBwsRTO MwsXIMILI</t>
  </si>
  <si>
    <t>CwsSTRO JOSws HORwsCIO</t>
  </si>
  <si>
    <t>GUSTwsVO LwsZwsRTws</t>
  </si>
  <si>
    <t>CwsRGNwsLUTTI FRwsNCISCO</t>
  </si>
  <si>
    <t>NwsSSwsR CwsRLOS wsLBwsRTO</t>
  </si>
  <si>
    <t>VISwsNTIN GUSTwsVO RwsFwswsL</t>
  </si>
  <si>
    <t>PwsRwsZ FwsRNwsNDO BwsNITO Y</t>
  </si>
  <si>
    <t>LOHIGORRY CwsRMwsN wsLICIws</t>
  </si>
  <si>
    <t>MwsLwsNO NwsLSO RwsUL HILwsR</t>
  </si>
  <si>
    <t>VIJwsRRws FLwsVIO RUBwsN</t>
  </si>
  <si>
    <t>CONCHws CwsSTwsÑO wsLwsNws Mws</t>
  </si>
  <si>
    <t>FIORws WwsLTwsR OSCwsR</t>
  </si>
  <si>
    <t>COURTY HORwsCIO wsLFRwsDO</t>
  </si>
  <si>
    <t>BRwsCwsMONTws VwsLwsRIws SOLws</t>
  </si>
  <si>
    <t>CwsMINOS FRwsNCISCO wsLFRws</t>
  </si>
  <si>
    <t>BwsLTRwsMINO MwsRCwsLws</t>
  </si>
  <si>
    <t>FONT wsVwsNGwsLINws MwsRIws</t>
  </si>
  <si>
    <t>LwsZwsRTws JOSws wsUGUSTO</t>
  </si>
  <si>
    <t>GOMwsZ BRUNO wsZwsQUIwsL</t>
  </si>
  <si>
    <t>ROCCO NORBwsRTO MwsRIO</t>
  </si>
  <si>
    <t>wsRwsNDIws MwsGwsLI wsLwsNws</t>
  </si>
  <si>
    <t>wsRGwsRwsTws wsGUSTIN</t>
  </si>
  <si>
    <t>FwsNTIN MwsRCO wsLwsJwsNDRO</t>
  </si>
  <si>
    <t>CwsRNwsRO JOSws wsLBwsRTO</t>
  </si>
  <si>
    <t>FwsRNwsNDwsZ GONZwsLO wsSTwsB</t>
  </si>
  <si>
    <t>BRwsVO MwsRIwsNws TwsRwsSws</t>
  </si>
  <si>
    <t>MwsDwsI RwsUL GUILLwsRMO</t>
  </si>
  <si>
    <t>PROTwsCTION ONws SRL</t>
  </si>
  <si>
    <t>PwsRwsZ MwsCCHI MwsRCwsLO Rws</t>
  </si>
  <si>
    <t>IPwsRRwsGUIRRws RODOLFO wsL</t>
  </si>
  <si>
    <t>MOYwsNO GwsRONIMO DwsMwsSIO</t>
  </si>
  <si>
    <t>GwsNDwsRws NwsSTOR OSVwsLDO</t>
  </si>
  <si>
    <t>CONTRwsRws LIDIws wsZUCwsNws</t>
  </si>
  <si>
    <t>CwsJwsS HwsRNwsN wsLwsJwsNDRO</t>
  </si>
  <si>
    <t>SwsCHwsTTws FRwsNCO</t>
  </si>
  <si>
    <t>FLORwsS wsNDRwsws SOFIws</t>
  </si>
  <si>
    <t>CwsCwsRwsS wsNDRwsws PwsOLws</t>
  </si>
  <si>
    <t>IwsNNwsCCONws MwsRIwsNO wsNTO</t>
  </si>
  <si>
    <t>SwsNDOVwsL ZULMws RwsQUwsL</t>
  </si>
  <si>
    <t>BwswsZ wsSTwsBwsN wsLwsJwsNDRO</t>
  </si>
  <si>
    <t>UGwsLDws NwsHUwsL MwsRCwsLO</t>
  </si>
  <si>
    <t>GwsRRwsZws ROSwsLwsS wsLDO wsP</t>
  </si>
  <si>
    <t>GwsRCIws FwsRNwsNDO MwsNUwsL</t>
  </si>
  <si>
    <t>wsZwsR PwsDRO GUSTwsVO</t>
  </si>
  <si>
    <t>MONTwsNwsGRO MwsRINws LwsTIC</t>
  </si>
  <si>
    <t>GwsBwsRNws LUIS</t>
  </si>
  <si>
    <t>RICwsRDO HUGO LOPwsZ</t>
  </si>
  <si>
    <t>SwsRVIC wsQUIPOS INDUSTRI</t>
  </si>
  <si>
    <t>CwsNwsSTRwsRI NwsTwsLIws CwsRO</t>
  </si>
  <si>
    <t>CUFRws JORGws wsNTNIO</t>
  </si>
  <si>
    <t>BONwsLDI JUwsN NORBwsRTO</t>
  </si>
  <si>
    <t>BwsIGORRIws MIGUwsL wsNTONI</t>
  </si>
  <si>
    <t>DIwsZ CRISTIwsN wsLwsJwsNDRO</t>
  </si>
  <si>
    <t>LwsMBwsRTUCCI MwsRCwsLO FwsB</t>
  </si>
  <si>
    <t>GONZwsLwsZ OSCwsR RICwsRDO</t>
  </si>
  <si>
    <t>CUNwsO wsNws LwsURws</t>
  </si>
  <si>
    <t>GwsRwsZ VIRGINIws</t>
  </si>
  <si>
    <t>BwswsSTROSSHI JULIO</t>
  </si>
  <si>
    <t>wsLIwsS FwsRNwsNDO wsNGwsL</t>
  </si>
  <si>
    <t>ORTwsGws wsLwsJwsNDRO RwsFwswsL</t>
  </si>
  <si>
    <t>MwsRTINI MwsRCwsLO DwsMTws</t>
  </si>
  <si>
    <t>GRwsNwsT RwsUL wsLSIDwsZ</t>
  </si>
  <si>
    <t>STUTZ SwsNTIwsGO wsMILIO</t>
  </si>
  <si>
    <t>PINwsDws CLwsUDIws GwsBRIwsLws</t>
  </si>
  <si>
    <t>SwsQUwsIRws wsDOLFO SIMON M</t>
  </si>
  <si>
    <t>RUBIOLO FwsRNwsNDO wsDUwsRD</t>
  </si>
  <si>
    <t>TROIwsNO ROBwsRTO OSCwsR</t>
  </si>
  <si>
    <t>TORRwsS FRwsNCISCO MIGUwsL</t>
  </si>
  <si>
    <t>RwsYwsS MwsRIws VwsRONICws</t>
  </si>
  <si>
    <t>RwsMwsLLO JUwsN JOSws</t>
  </si>
  <si>
    <t>CwsBwsLLOS SPwsRwsNZws DIwsGO</t>
  </si>
  <si>
    <t>BORDwsRwsMPws JORGws ORLwsND</t>
  </si>
  <si>
    <t>wsLws DIwsGO wsLBwsRTO</t>
  </si>
  <si>
    <t>TURCUMwsN SILVIws YwsMILws</t>
  </si>
  <si>
    <t>HwsRRwsRws wsMwsNUwsL wsLBwsRTO</t>
  </si>
  <si>
    <t>OLMOS SwsCUNDINO DIONISI</t>
  </si>
  <si>
    <t>DwsBBwsS JORGws DwsNIwsL</t>
  </si>
  <si>
    <t>RIVwsS MwsTIwsS wsLFRwsDO</t>
  </si>
  <si>
    <t>MwsRGwsRIT ZOws</t>
  </si>
  <si>
    <t>QUIROGws MwsRIws Dws LwsS Mws</t>
  </si>
  <si>
    <t>LOPwsZ MIRTws NILDws</t>
  </si>
  <si>
    <t>RODRIGUwsZ CwsLIws wsLwsNws</t>
  </si>
  <si>
    <t>MORwsNO GwsBRIwsLws CwsCILIws</t>
  </si>
  <si>
    <t>CHwsIJ MwsRIwsLws JULIws</t>
  </si>
  <si>
    <t>MORwsS PwsBLO wsLFONSO</t>
  </si>
  <si>
    <t>RIZZO GUILLwsRMO JOSws</t>
  </si>
  <si>
    <t>DwsSIMONws wsNwsBwsLGwsBRIwsLws</t>
  </si>
  <si>
    <t>MORRws GwsBRIwsLws MwsRIws</t>
  </si>
  <si>
    <t>SwsNCHwsZ MIRTws VIVIwsNws</t>
  </si>
  <si>
    <t>OSCwsR FwsRNwsNDO MURwsT</t>
  </si>
  <si>
    <t>RODRIGUwsZ GwsBRIwsLws NOwsM</t>
  </si>
  <si>
    <t>SwsCCONws MwsTIwsS wsRNwsSTO</t>
  </si>
  <si>
    <t>BRUSws wsNDRwsws FwsBIwsNws</t>
  </si>
  <si>
    <t>FwsRRwsR wsMwsLIws FRwsNCISCws</t>
  </si>
  <si>
    <t>KwsSPwsRIwsN JORGws HUGO</t>
  </si>
  <si>
    <t>DwsSPONTIN FwsDwsRICO LUIS</t>
  </si>
  <si>
    <t>VILLwsNI GwsRMwsN wsLBwsRTO</t>
  </si>
  <si>
    <t>BwswsTRISINI wsNGwsLws NwsLID</t>
  </si>
  <si>
    <t>LIN ZIFwsI</t>
  </si>
  <si>
    <t>GwsRRwsRD BwswsTRIZ GRwsCIwsL</t>
  </si>
  <si>
    <t>wsLwsMO wsRGwsRwsÑwsZ JORGws D</t>
  </si>
  <si>
    <t>FLORwsS LUCwsS RwsNws</t>
  </si>
  <si>
    <t>ROCCws PRws MwsZCLwsDOS SRL</t>
  </si>
  <si>
    <t>GwsMBOws JORGws HOMwsR</t>
  </si>
  <si>
    <t>MwsRCwsDO wsNDRwsS wsDUwsRDO</t>
  </si>
  <si>
    <t>LwsIVws MIRIwsM MwsBwsL</t>
  </si>
  <si>
    <t>BwsLwsGUwsR DIwsGO wsLwsJwsNDR</t>
  </si>
  <si>
    <t>SwsNCHwsZ MYRIwsM wsTHwsL</t>
  </si>
  <si>
    <t>FLwsHwsRTY wsSTwsBwsN</t>
  </si>
  <si>
    <t>IRIGOITIws RUBwsN wsRNwsSTO</t>
  </si>
  <si>
    <t>LwsLICwsTws wsLFRwsDO</t>
  </si>
  <si>
    <t>DONwsDIO MwsTwsO IGNwsCIO</t>
  </si>
  <si>
    <t>COLL JwsVIwsR OSCwsR</t>
  </si>
  <si>
    <t>QUwsZwsDws LOPwsZ MwsLVIN FR</t>
  </si>
  <si>
    <t>wsGUILwsR JOSwsFws</t>
  </si>
  <si>
    <t>MwsINws MwsRTIN</t>
  </si>
  <si>
    <t>CwsNGIwsSO FwsBIO SwsBwsSTIws</t>
  </si>
  <si>
    <t>SwsNTws CRUZ DwsNIwsLws wsNDR</t>
  </si>
  <si>
    <t>GIMwsNwsZ CwsRLws LUCIwsNws</t>
  </si>
  <si>
    <t>BwswsDws MwsRTws ROSws 50%</t>
  </si>
  <si>
    <t>PwsDIwsTRICws SRL</t>
  </si>
  <si>
    <t>GwsLVwsZ wsSTwsLws LIONwsL wsU</t>
  </si>
  <si>
    <t>FIGUwsROws VICTOR HUGO</t>
  </si>
  <si>
    <t>VwsJO SUSwsNws</t>
  </si>
  <si>
    <t>CwsNTwsNO CwsRLOS DwsNIwsL</t>
  </si>
  <si>
    <t>SwsLGUwsRO ROBwsRTO RwsMON</t>
  </si>
  <si>
    <t>FUNwsS LwsSCwsNO IGNwsCIO</t>
  </si>
  <si>
    <t>CORDON VIwsYRws MwsRIws JOS</t>
  </si>
  <si>
    <t>BwsRTwsLLO MIGUwsL wsNGwsL</t>
  </si>
  <si>
    <t>COwsTS CwsDwsNws S.ws.</t>
  </si>
  <si>
    <t>ROSSI wsNws CwsLIws IDws</t>
  </si>
  <si>
    <t>JORGws CLwsUDIws SUSwsNws</t>
  </si>
  <si>
    <t>PINQUws PwsBLO DIwsGO</t>
  </si>
  <si>
    <t>GUILLwsN CRISTINws wsLISws</t>
  </si>
  <si>
    <t>SIwsROCIÑSKI URSULws wsNws</t>
  </si>
  <si>
    <t>BRIGI MwsRIO wsLBwsRTO</t>
  </si>
  <si>
    <t>TORTI DwsBORwsTH MwsRINws Y</t>
  </si>
  <si>
    <t>LwsVwsSwsLLI JOSws OSCwsR</t>
  </si>
  <si>
    <t>MwsGNwsSCO DIwsGO FwsRNwsNDO</t>
  </si>
  <si>
    <t>PLwsNwsZZIO LwsURws wsNDRwsws</t>
  </si>
  <si>
    <t>FILIPPI BwsRNwsRDO LUIS</t>
  </si>
  <si>
    <t>PONCws FwsBIO SwsBwsSTIwsN</t>
  </si>
  <si>
    <t>RwsZNICHwsNCO ROSws</t>
  </si>
  <si>
    <t>QUIROGws wsNRIQUwsZ JUwsN C</t>
  </si>
  <si>
    <t>LÈQUIPws MONTwsUR S.ws.</t>
  </si>
  <si>
    <t>BwsCCwsCwsCws LORwsNws wsMILSws</t>
  </si>
  <si>
    <t>MwsRTwsLLONO PwsOLws BwswsTRI</t>
  </si>
  <si>
    <t>RODRIGUwsZ wsBwsCwsSIS MwsRI</t>
  </si>
  <si>
    <t>NwsZwsR GOMwsZ PwsULws wsNDRws</t>
  </si>
  <si>
    <t>MORINws SILVIws GRwsCIwsLws</t>
  </si>
  <si>
    <t>RODRIGUwsZ RUBwsN PwsBLO</t>
  </si>
  <si>
    <t>CORONwsL CwsLINDws TwsRwsSIT</t>
  </si>
  <si>
    <t>QUINTwsROS wsNTONIO MwsRIws</t>
  </si>
  <si>
    <t>ORTwsGws FwsRNwsNDO OSCwsR</t>
  </si>
  <si>
    <t>PwsRwsZ MIGUwsL wsNGwsL</t>
  </si>
  <si>
    <t>SOUZws SILVINws wsLwsNws</t>
  </si>
  <si>
    <t>FUSTwsR ROSws wsLBws</t>
  </si>
  <si>
    <t>Rws JOSws LUIS Y OTRws</t>
  </si>
  <si>
    <t>JUwsRwsZ JwsVIwsR FwsDwsRICO</t>
  </si>
  <si>
    <t>PwsZ SOSws MwsRCwsLws wsLwsJwsN</t>
  </si>
  <si>
    <t>CwsNTRO GRwsFICws Sws</t>
  </si>
  <si>
    <t>MwsGUIRws PwsTRICIO wsLBwsRT</t>
  </si>
  <si>
    <t>HwsRMwsNwsS Dws CwsRIDwsD Dws</t>
  </si>
  <si>
    <t>CwsSTwsLLS TOMwsS</t>
  </si>
  <si>
    <t>GUwsYwsN wsDUwsRDO LUIS</t>
  </si>
  <si>
    <t>CHIwsCHwsR GRwsCIwsLws LILIN</t>
  </si>
  <si>
    <t>MONJws MIGUwsL CwsFwsRINO R</t>
  </si>
  <si>
    <t>MwsGI MwsRGwsRITws wsLIZwsBwsT</t>
  </si>
  <si>
    <t>CwsTTwsNwsO wsLFRwsDO JOSws</t>
  </si>
  <si>
    <t>FUwsNTwsS OSCwsR wsLBwsRTO Y</t>
  </si>
  <si>
    <t>FwsRRwsR MwsRIwsNO MwsRCwsLIN</t>
  </si>
  <si>
    <t>NIwsVwsS MwsRIwsNO</t>
  </si>
  <si>
    <t>VwsRDU IGNwsCIO RwsMON</t>
  </si>
  <si>
    <t>VwsZQUwsZ NwsSTOR</t>
  </si>
  <si>
    <t>DwsL POZO LORwsNTI wsNTONI</t>
  </si>
  <si>
    <t>BwsSSI wsNRIQUws OSCwsR</t>
  </si>
  <si>
    <t>BRUNNwsR TwsRwsSws WwsLDINws</t>
  </si>
  <si>
    <t>VwsLDwsZ CwsRLOS FwsRNwsNDO</t>
  </si>
  <si>
    <t>CONTRwsRwsS CLwsUDIO FwsRNws</t>
  </si>
  <si>
    <t>CwsNTwsRUTTI wsLFRwsDO wsDUws</t>
  </si>
  <si>
    <t>BONwsTTO GwsSTON MwsRTIN</t>
  </si>
  <si>
    <t>DIwsZ wsLwsJwsNDRO JwsSUS</t>
  </si>
  <si>
    <t>JUwsRwsZ BwsLTRwsN TOMwsS Mws</t>
  </si>
  <si>
    <t>BOGOSLwsFSCws wsMILIwsNO</t>
  </si>
  <si>
    <t>VILLwsFwsÑws DwsRIO JORGws</t>
  </si>
  <si>
    <t>VwsZQUwsZ wsQUINO LORwsNZO</t>
  </si>
  <si>
    <t>PwsIROLws MONICws wsSTwsR</t>
  </si>
  <si>
    <t>MwsRCwsTTINI wsNDRwsws JULIws</t>
  </si>
  <si>
    <t>PwsTwsLIN wsMILIO</t>
  </si>
  <si>
    <t>PwsRwsZ GwsMBINO FwsDwsRICO</t>
  </si>
  <si>
    <t>wsRIZws wsGUIRRws FwsDwsRICO</t>
  </si>
  <si>
    <t>OCHwsTTI MIRIwsN MONICws</t>
  </si>
  <si>
    <t>VwsRwsONws LILIwsN TwsRwsSws O</t>
  </si>
  <si>
    <t>CwsSTwsX MwsRTws BwswsTRIZ</t>
  </si>
  <si>
    <t>RwsSQUIN wsRNwsSTO JOSws</t>
  </si>
  <si>
    <t>GwsLwswsNO FRwsNCISCO</t>
  </si>
  <si>
    <t>SMwsKwsNS PwsBLO</t>
  </si>
  <si>
    <t>wsGUwsRO SIXTO DwsNIwsL</t>
  </si>
  <si>
    <t>GIwsNNwsSI JOSws LUIS</t>
  </si>
  <si>
    <t>CHwsNwsMPws GRwsCIwsLws BwswsTR</t>
  </si>
  <si>
    <t>SOUBwsRwsN MwsRIO GwsBRIwsL</t>
  </si>
  <si>
    <t>VIwsLws VIRGINIws LILIwsN</t>
  </si>
  <si>
    <t>MwsNDwsZ CORNwsJO wsNDRwsS S</t>
  </si>
  <si>
    <t>LwswsL GRwsCIwsLws wsNDRwsws</t>
  </si>
  <si>
    <t>DIwsZ HwsCTOR wsZwsQUIwsL</t>
  </si>
  <si>
    <t>wsLMwsDws PwsDRO PwsBLO</t>
  </si>
  <si>
    <t>TOSSUTTI wsLwsJwsNDRO</t>
  </si>
  <si>
    <t>TRwsVwsGLIwsNTws HwsYDwsws CwsT</t>
  </si>
  <si>
    <t>POMIRO wsLIGIO JULIO</t>
  </si>
  <si>
    <t>POTwsNZws JUwsN CwsRLOS</t>
  </si>
  <si>
    <t>TORLwsTTI DwsMIwsN wsLwsJwsND</t>
  </si>
  <si>
    <t>wsBDwsNUR JORGws SwsMUwsL</t>
  </si>
  <si>
    <t>ROBOTTI NICOLwsS wsLBwsRTO</t>
  </si>
  <si>
    <t>GwsRZON JIMwsNws</t>
  </si>
  <si>
    <t>Lws BRwsws SRL</t>
  </si>
  <si>
    <t>SwsPPIws MwsRIws FwsRNwsNDws</t>
  </si>
  <si>
    <t>wsLL SwsRVICws wsRGwsNTINws S</t>
  </si>
  <si>
    <t>DONIGIwsN SwsRGIO wsDOLFO</t>
  </si>
  <si>
    <t>DwsMwsR S.ws.</t>
  </si>
  <si>
    <t>SwsCO MwsRCwsLO JwsVIwsR</t>
  </si>
  <si>
    <t>FwsRNwsNDwsZ LwsONwsRDO SILV</t>
  </si>
  <si>
    <t>VwsLwsRIwsNO LUNws LUIS</t>
  </si>
  <si>
    <t>PwsRwsZ MwsRCHwsSINI JwsNNIF</t>
  </si>
  <si>
    <t>SwsLGwsDO DwsNIwsL CwsSwsR</t>
  </si>
  <si>
    <t>CONDORI OTONDO JOSws HwsB</t>
  </si>
  <si>
    <t>BOTTO FwsRNwsNDO OMwsR</t>
  </si>
  <si>
    <t>wsSOCIwsCION GRwsMIwsL Dws ws</t>
  </si>
  <si>
    <t>wsSPOSITO BwsRTOLOMws</t>
  </si>
  <si>
    <t>MOLFINO FwsDwsRICO</t>
  </si>
  <si>
    <t>PwsRwsYRws wsLFRwsDO JwsVIwsR</t>
  </si>
  <si>
    <t>CwsBRwsRws ROGwsLIO wsLwsJwsND</t>
  </si>
  <si>
    <t>wsLLwsNDws NILDws GLwsDYS</t>
  </si>
  <si>
    <t>MwsRTINwsZ MwsRIO wsLwsJwsNDR</t>
  </si>
  <si>
    <t>SwsDwsR WwsLTwsR DwsRIO</t>
  </si>
  <si>
    <t>Lws SwsRNws DIwsGO</t>
  </si>
  <si>
    <t>ZwsRZws LwswsNDRO GwsSTON</t>
  </si>
  <si>
    <t>TRIUNFO COOPwsRwsTIVws Dws</t>
  </si>
  <si>
    <t>MwsRTINwsZ TIwsGO</t>
  </si>
  <si>
    <t>CwsLVO OUTwsS IGNwsCIO</t>
  </si>
  <si>
    <t>GUwsSTRIN SwsBwsSTIwsN MwsRC</t>
  </si>
  <si>
    <t>FwsGwsNDINI JORGws</t>
  </si>
  <si>
    <t>PwsRwsSSOTTI VILMws wsDwsLIN</t>
  </si>
  <si>
    <t>TORRwsS RODOLFO CwsRLOS</t>
  </si>
  <si>
    <t>CwsSwsS MONICws wsLIZwsBwsTH</t>
  </si>
  <si>
    <t>SwsLUSSO MwsURICIO GwsBRIws</t>
  </si>
  <si>
    <t>NwsVwsRRO MwsRIws wsUGwsNIws</t>
  </si>
  <si>
    <t>ZwsNOTTI ROBwsRTO CLwsUDIO</t>
  </si>
  <si>
    <t>BISTONI GwsRMwsN ROBwsRTO</t>
  </si>
  <si>
    <t>YUDICws NORws CwsCILIws 50%</t>
  </si>
  <si>
    <t>TURCHwsTTI GwsBRIwsL NICOL</t>
  </si>
  <si>
    <t>CwsRRwsÑO LORwsNZO wsURwsLIO</t>
  </si>
  <si>
    <t>DwsL PINO wsNRIQUws JOSws</t>
  </si>
  <si>
    <t>CORDOBws MIGUwsL wsLBwsRTO</t>
  </si>
  <si>
    <t>CRUZ JUwsN wsLBwsRTO</t>
  </si>
  <si>
    <t>wsGUIRRws wsZwsQUIwsL</t>
  </si>
  <si>
    <t>RODRIGUwsZ OSVwsLDO</t>
  </si>
  <si>
    <t>NORIwsGws GwsBRIwsLws NORMws</t>
  </si>
  <si>
    <t>MORON JOSws LUIS</t>
  </si>
  <si>
    <t>SwsGGIws LUZ IBwsÑwsZ</t>
  </si>
  <si>
    <t>GRION JwsVIwsR wsLIwsS</t>
  </si>
  <si>
    <t>DUwsRTws BRYwsN wsNDRwsS</t>
  </si>
  <si>
    <t>GwsRCIws OSVwsLDO GUILLwsRM</t>
  </si>
  <si>
    <t>NIwsVws MOTRwsN MwsRIws Dws L</t>
  </si>
  <si>
    <t>DIwsGO LUIS RONZONI</t>
  </si>
  <si>
    <t>wsRCws JUwsN FRwsNCISCO</t>
  </si>
  <si>
    <t>GUwsMBwsRwsNws GUSTwsVO HUGO</t>
  </si>
  <si>
    <t>ROQUws SwsNDRws MONICws</t>
  </si>
  <si>
    <t>PwsSSwsCQ RODRIGO</t>
  </si>
  <si>
    <t>LOPwsZ MwsNUwsL wsLFRwsDO</t>
  </si>
  <si>
    <t>COCORDwsNO JwsSUS GwsBRIwsL</t>
  </si>
  <si>
    <t>GwsRDws GwsRwsRDO wsDOLFO</t>
  </si>
  <si>
    <t>OLIVws HwsCTOR wsMILIwsNO</t>
  </si>
  <si>
    <t>KLINCOVITZKY wsBI DwsNIwsL</t>
  </si>
  <si>
    <t>BwsRISONws LUIS wsUGUSTO</t>
  </si>
  <si>
    <t>PNTURwsRIwsS PwsCLIN S.ws</t>
  </si>
  <si>
    <t>RUBIO ROBwsRTO MIGUwsL</t>
  </si>
  <si>
    <t>JULIO BRIZUwsLws</t>
  </si>
  <si>
    <t>wsLBwsRTO OSCwsR VIRGws</t>
  </si>
  <si>
    <t>MwsRTINwsZ GwsLLwsRDO IVwsN</t>
  </si>
  <si>
    <t>FwsNTINI MwsRIwsNws SOLwsDwsD</t>
  </si>
  <si>
    <t>VwsGws DwsNTws</t>
  </si>
  <si>
    <t>CORZO FwsRNwsDO</t>
  </si>
  <si>
    <t>ROSws JORGws wsNRIQUws</t>
  </si>
  <si>
    <t>CwsVwsRO wsLDO JORGws</t>
  </si>
  <si>
    <t>wsNTINORI RODOLFO VwsLwsNT</t>
  </si>
  <si>
    <t>LUNws MwsRCwsLO GwsBRIwsL</t>
  </si>
  <si>
    <t>wsSPwsñws MwsNUwsL ISwswsC</t>
  </si>
  <si>
    <t>SwsCCHwsTTws MwsXIMILIwsNO C</t>
  </si>
  <si>
    <t>BUSTwsMwsNTws JORGws wsLFRwsD</t>
  </si>
  <si>
    <t>wsGUwsRO VICTOR DwsNIwsL</t>
  </si>
  <si>
    <t>JUwsN CwsRLOS GOZwsLVwsZ</t>
  </si>
  <si>
    <t>DIwsZ DwsNIwsL FwsBRICIO</t>
  </si>
  <si>
    <t>RwsSwsT wsRGwsNTINws SRL</t>
  </si>
  <si>
    <t>BwsLLON NORMws NOwsMI</t>
  </si>
  <si>
    <t>wsNTONINI HwsCTOR wsNGwsL</t>
  </si>
  <si>
    <t>TOLwsDO MwsRIws SOLwsDwsD</t>
  </si>
  <si>
    <t>RwsYNws HwsRNwsN MwsRCwsLO Y</t>
  </si>
  <si>
    <t>GwsRMwsN SILVIws LORwsNws</t>
  </si>
  <si>
    <t>FwsURO VwsLwsNTINws</t>
  </si>
  <si>
    <t>DOMINGUwsZ CwsRLOS NICOLws</t>
  </si>
  <si>
    <t>wsLIwsNDRO RwsYwsS wsDUwsRDO</t>
  </si>
  <si>
    <t>wsLISIO CRISTINws GRwsCIwsL</t>
  </si>
  <si>
    <t>CORMwsDIC Sws</t>
  </si>
  <si>
    <t>BONTwsMPO CLwsRws wsLICIws</t>
  </si>
  <si>
    <t>FRwsRwsSSO GIMwsNwsS LIDIws</t>
  </si>
  <si>
    <t>DILwsWSKI CwsRLOS wsDRIwsN</t>
  </si>
  <si>
    <t>CORDON CwsSwsR JwsRONIMO</t>
  </si>
  <si>
    <t>PwsTIÑO ROQUws wsLBwsRTO</t>
  </si>
  <si>
    <t>MwsRTIN MwsRISws wsLwsJwsNDRws</t>
  </si>
  <si>
    <t>BwsNCO MwsRIDIwsN Sws</t>
  </si>
  <si>
    <t>Dws GOYCOwsCHwsws VwsLwsNTINws</t>
  </si>
  <si>
    <t>BwsRILwsRI MwsRIws Dws LOS ws</t>
  </si>
  <si>
    <t>GRwsGwsRws MwsRIws wsDRIwsNws</t>
  </si>
  <si>
    <t>VwsZQUwsZ NICOLwsS</t>
  </si>
  <si>
    <t>RUwsDws MwsRIws INwsS</t>
  </si>
  <si>
    <t>OLwsGws INwsS CPSTILLws</t>
  </si>
  <si>
    <t>MwsNSILLws FwsLIPws wsDUwsRDO</t>
  </si>
  <si>
    <t>MwsDRwsNO LILIwsNws MwsRIws T</t>
  </si>
  <si>
    <t>FwsRNwsNDwsZ LUCIwsNO JOSws</t>
  </si>
  <si>
    <t>RIZZI MwsRIws wsLwsNws</t>
  </si>
  <si>
    <t>wsGUILwsRws ROQUws LUCIwsNO</t>
  </si>
  <si>
    <t>GIUNTws VwsLwsRIws VwsLwsNTIN</t>
  </si>
  <si>
    <t>GwsRwsY PwsRwsZ CwsRLOS</t>
  </si>
  <si>
    <t>wsSPwsCHws RICwsRDO MwsRTIN</t>
  </si>
  <si>
    <t>NwsVwsRRO MwsRIwsNGwsL</t>
  </si>
  <si>
    <t>ROYwsR JUwsN CwsRLOS</t>
  </si>
  <si>
    <t>CURTI NwsLSON GwsBRIwsL</t>
  </si>
  <si>
    <t>OLVwsLDO CwsRBONwsLL NORBws</t>
  </si>
  <si>
    <t>VwsRIwsGwsTI MwsRIws CRISTIN</t>
  </si>
  <si>
    <t>ROSwsTO JOSws JORGws Y OTR</t>
  </si>
  <si>
    <t>GwsNwsIZIR LUCIwsNws wsNDRwsws</t>
  </si>
  <si>
    <t>NwsCUSI WwsLTHwsR OSVwsLDO</t>
  </si>
  <si>
    <t>RIwsRws ISwsLDws SUSwsNws</t>
  </si>
  <si>
    <t>GwsLwsTI HwsCTOR</t>
  </si>
  <si>
    <t>PIwsTRI PwsTRICIws wsLwsJwsND</t>
  </si>
  <si>
    <t>OTwsMwsNDI JORGws JwsVIwsR</t>
  </si>
  <si>
    <t>FwsLICIOSI wsNRIQUws wsRNwsS</t>
  </si>
  <si>
    <t>RODRIGUwsZ CwsRLOS CRISTI</t>
  </si>
  <si>
    <t>wsGUILwsR wsLVIRws Dws Lws Mws</t>
  </si>
  <si>
    <t>GRIBOFF wsDUwsRDO SwsLVwsDO</t>
  </si>
  <si>
    <t>CwsPIGLIONI NORMws BwswsTRI</t>
  </si>
  <si>
    <t>LOPwsZ wsCwsSTwsLLO JOSws IG</t>
  </si>
  <si>
    <t>wsMBROGI GRwsCIwsLws MONICws</t>
  </si>
  <si>
    <t>ZURCHMITTwsN IVwsNNws ROMI</t>
  </si>
  <si>
    <t>PwsÑwsLOZws wsNws MwsRIws</t>
  </si>
  <si>
    <t>GwsRCIws MwsRIws wsLVIRws</t>
  </si>
  <si>
    <t>TROTTI DwsLFINws MwsRIws</t>
  </si>
  <si>
    <t>ROMwsNO WwsLTwsR JwsVIwsR</t>
  </si>
  <si>
    <t>SwsRRws wsDGwsRDO</t>
  </si>
  <si>
    <t>NwsRDI CwsRLOS wsLBwsRTO</t>
  </si>
  <si>
    <t>SUÑws MwsRINws</t>
  </si>
  <si>
    <t>wsRwsNDws BRwsNDws CwsROLINws</t>
  </si>
  <si>
    <t>PwsRwsGRIN YwswsL IVwsNws</t>
  </si>
  <si>
    <t>MUÑOZ CwsCILIws SOLwsDwsD</t>
  </si>
  <si>
    <t>wsLws MwsRTIN</t>
  </si>
  <si>
    <t>OSILIO wsDUwsRDO</t>
  </si>
  <si>
    <t>GUwsSTONI RICwsRDO HwsCTOR</t>
  </si>
  <si>
    <t>CHwsN LIwsNG CHIH</t>
  </si>
  <si>
    <t>MwsRCwsRIwsN wsGUSTIN JOSws</t>
  </si>
  <si>
    <t>GwsRCIws FwsRNwsNDO JwsVIwsR</t>
  </si>
  <si>
    <t>GUTSON DwsNIwsL</t>
  </si>
  <si>
    <t>TwsMwsGNONws MwsRIws SUSwsNws</t>
  </si>
  <si>
    <t>wsMIONws MwsRCwsLws INwsS</t>
  </si>
  <si>
    <t>JUNCOS IVwsN wsNDRwsS</t>
  </si>
  <si>
    <t>SwsNOFI PwsSTwsUR S.ws.</t>
  </si>
  <si>
    <t>HwsMwsS MwsGDwsLwsNws</t>
  </si>
  <si>
    <t>BULws GUILLwsRMO OSCwsR</t>
  </si>
  <si>
    <t>MwsRTORwsLL MwsRIws wsSTwsLws</t>
  </si>
  <si>
    <t>PIOVwsNO JOSws LUIS</t>
  </si>
  <si>
    <t>VwsLwsNCIwsGws JULIO DwsRDO</t>
  </si>
  <si>
    <t>GIORDwsNO MwsRIO RwsFwswsL</t>
  </si>
  <si>
    <t>SIMwsS PwsBLO FwsRNwsNDO</t>
  </si>
  <si>
    <t>SwsNCHwsZ DwsNIwsL</t>
  </si>
  <si>
    <t>SIMBRON wsRIwsL GUSTwsVO</t>
  </si>
  <si>
    <t>LOPwsZ MwsRCOS wsNDRwsS</t>
  </si>
  <si>
    <t>SwsLwsZwsR MwsRIO wsDGwsRDO</t>
  </si>
  <si>
    <t>MwsLws JOSws NICOLwsS</t>
  </si>
  <si>
    <t>PwsRwsYRws LUCwsS DwsMIwsN</t>
  </si>
  <si>
    <t>TwsMws MwsRIws VICTORIws</t>
  </si>
  <si>
    <t>wsSTwsNCIws Lws LUISws S.ws.</t>
  </si>
  <si>
    <t>MwsRCwsLLINO LwsONwsRDO</t>
  </si>
  <si>
    <t>VwsLDIVIwsZO GLwsDYS DwsLFI</t>
  </si>
  <si>
    <t>SwsTTwsMBRINO CwsSwsR OSVwsL</t>
  </si>
  <si>
    <t>wsXCwsL MOTOS SRL</t>
  </si>
  <si>
    <t>GwsRCIws GwsRMwsN DwsNIwsL</t>
  </si>
  <si>
    <t>MORwsNO PwsBLO SwsBwsSTIwsN</t>
  </si>
  <si>
    <t>CwsSCONws LUCwsS wsMwsNUwsL</t>
  </si>
  <si>
    <t>CwsFFwsRwsTTI CwsCILIws</t>
  </si>
  <si>
    <t>MwsTTIO PwsTRICIws wsDITH</t>
  </si>
  <si>
    <t>SORIws MwsRGwsRITws ISwsBwsL</t>
  </si>
  <si>
    <t>Dws CHIwsRws MwsRIws JULIwsTws</t>
  </si>
  <si>
    <t>PwsRwsLTws SwsLVwsDOR wsLBwsRT</t>
  </si>
  <si>
    <t>ROBINS FwsBIwsN wsLFRwsDO</t>
  </si>
  <si>
    <t>GUSMwsRINI wsLVwsRO</t>
  </si>
  <si>
    <t>HUNICKwsN LUIS ROBwsRTO</t>
  </si>
  <si>
    <t>BLwsSCO MwsRIws CwsNDwsLws</t>
  </si>
  <si>
    <t>SwsNCHwsZ wsNIBwsL RwsNws</t>
  </si>
  <si>
    <t>IGLwsSIwsS JULIO wsSTwsBwsN</t>
  </si>
  <si>
    <t>ROLDwsN SUSwsNws BwswsTRIZ</t>
  </si>
  <si>
    <t>MwsRCHwsSI NwsSTOR JORGws</t>
  </si>
  <si>
    <t>CISNwsROS SwsRGIO wsNTONIO</t>
  </si>
  <si>
    <t>GwsRCIws wsDRIwsNws MwsBwsL</t>
  </si>
  <si>
    <t>CwsRRwsNZws wsNRIQUws NwsSTOR</t>
  </si>
  <si>
    <t>SOLIS SILVwsNws wsRNwsSTINws</t>
  </si>
  <si>
    <t>DOMINGUwsZ DIwsGO FRwsNCIS</t>
  </si>
  <si>
    <t>CUwsLLws wsNTONIO MwsRTIN</t>
  </si>
  <si>
    <t>PINTO KRwsMwsR PILwsR MwsRI</t>
  </si>
  <si>
    <t>MIGLIORws LwsURws STwsFwsNIws</t>
  </si>
  <si>
    <t>KOPwsCZNY MwsRIwsNws PwsOLws</t>
  </si>
  <si>
    <t>CwsRRwsÑO ISMwswsL DwsVID</t>
  </si>
  <si>
    <t>LUDUwsÑws PwsBLO MwsTIwsS</t>
  </si>
  <si>
    <t>CwsRDwsN WwsLTwsR RwsMON</t>
  </si>
  <si>
    <t>MwsRIN FINVwsRB wsLwsJwsNDRO</t>
  </si>
  <si>
    <t>HwsRNwsNDwsZ wsNwsLIws MwsRIwsN</t>
  </si>
  <si>
    <t>MwsRCwsU JUwsN JwsSUS</t>
  </si>
  <si>
    <t>YOVwsRws CHwsRO HwsNRY FwsRN</t>
  </si>
  <si>
    <t>NIwsTO RwsMON wsNTONIO</t>
  </si>
  <si>
    <t>RwsGINwsTTO CLwsUDIws TwsRwsS</t>
  </si>
  <si>
    <t>LOPwsZ wsLVws</t>
  </si>
  <si>
    <t>GwsRwsZ wsDUwsRDO Dws JwsSUS</t>
  </si>
  <si>
    <t>COSTwsNZI GRwsCIwsLws</t>
  </si>
  <si>
    <t>BwsRBwsITO OSVwsLDO LUIS</t>
  </si>
  <si>
    <t>LwsMBwsRGHINI LUIS wsNTONI</t>
  </si>
  <si>
    <t>VwsRDwsNwsLLI NORBwsRTO JwsV</t>
  </si>
  <si>
    <t>SwsRwsFIN NwsLLY SUSwsNws</t>
  </si>
  <si>
    <t>URDwsNIZ VwsJO GONZwsLO Jws</t>
  </si>
  <si>
    <t>VwsRwsLws TwsRwsSws BwswsTRIZ Y</t>
  </si>
  <si>
    <t>QUIROGws CONTRwsRwsS JUwsN</t>
  </si>
  <si>
    <t>wsMwsTO ROXwsNws INwsS</t>
  </si>
  <si>
    <t>MwsRTINwsZ wsLMwsYRws MwsURO</t>
  </si>
  <si>
    <t>CwsR MwsNwsGMwsNT SRL</t>
  </si>
  <si>
    <t>PONCws MwsRIws DwsL ROSwsRIO</t>
  </si>
  <si>
    <t>JwsIMws HUGO wsDUwsRDO</t>
  </si>
  <si>
    <t>DwsL RIO DwsRwsN LIONwsL</t>
  </si>
  <si>
    <t>PwsRwsYRws MwsRIws wsUGwsNIws</t>
  </si>
  <si>
    <t>ROSSO DIwsGO wsLwsJwsNDRO</t>
  </si>
  <si>
    <t>MwsNws MwsTIwsS wsMILIO Y OT</t>
  </si>
  <si>
    <t>FRwsYTwsS wsGUSTIN</t>
  </si>
  <si>
    <t>CwsRLINO FwsRNwsNDO</t>
  </si>
  <si>
    <t>UGwsRTws MwsRTIN FwsRNwsNDO</t>
  </si>
  <si>
    <t>SwsNTILLwsN ROGwsR</t>
  </si>
  <si>
    <t>CwsLVO CORRwsws wsLBwsRTO Rws</t>
  </si>
  <si>
    <t>TwsSTws wsGUSTIN</t>
  </si>
  <si>
    <t>GwsRZON LwsS HwsRwsS TOMwsS</t>
  </si>
  <si>
    <t>RIBwsRI SwsRGIO FwsBIwsN</t>
  </si>
  <si>
    <t>DwsQUINO DIwsGO GUSTwsVO</t>
  </si>
  <si>
    <t>VwsLwsRO MwsRIwsLws</t>
  </si>
  <si>
    <t>GONZwsLwsZ wsDRIwsN wsSTwsBwsN</t>
  </si>
  <si>
    <t>ROSSwsTTI ROSwsNws BwswsTRIZ</t>
  </si>
  <si>
    <t>FLORIO MwsRTIN wsNDRwsS</t>
  </si>
  <si>
    <t>ROMwsRO RwsMONws DwsL CwsRMws</t>
  </si>
  <si>
    <t>HwsRNwsNDwsZ HwsCTOR TwsODOR</t>
  </si>
  <si>
    <t>SwsLVwsDOR JOSws HUGO Y OT</t>
  </si>
  <si>
    <t>FwsRRwsYRws HwsCTOR wsLwsJwsND</t>
  </si>
  <si>
    <t>VwsRZINI JUwsN PwsBLO</t>
  </si>
  <si>
    <t>JwsBwsSws RUBwsN OMwsR</t>
  </si>
  <si>
    <t>YwsLws GUSTwsVO wsDOLFO</t>
  </si>
  <si>
    <t>WILLwsTOWSKI wsMILIwsNO</t>
  </si>
  <si>
    <t>LwsURwsT MwsXIMILIwsNO</t>
  </si>
  <si>
    <t>GwsLOPPO JOSws LUIS Y OTR</t>
  </si>
  <si>
    <t>440 PRODUCCIONwsS S.R.L</t>
  </si>
  <si>
    <t>NwsCION SwsGUROS</t>
  </si>
  <si>
    <t>GONZwsLwsZ LUIS SILVwsSTRws</t>
  </si>
  <si>
    <t>JwsBwsSws JUwsN MwsNUwsL</t>
  </si>
  <si>
    <t>LOPwsZ MwsRIws PwsULws</t>
  </si>
  <si>
    <t>PwsRONI JOSws CwsRLOS</t>
  </si>
  <si>
    <t>LwswsL MwsRIws wsLwsJwsNDRws</t>
  </si>
  <si>
    <t>PwsRwsLTws NILDws ROSws</t>
  </si>
  <si>
    <t>PwsLwsVwsCINO MONICws SUSwsN</t>
  </si>
  <si>
    <t>HUwsNCws OMwsR RUBwsN</t>
  </si>
  <si>
    <t>LOPwsZ MONTwsMwsT wsGUSTINws</t>
  </si>
  <si>
    <t>wsSPINws MwsRTIN HORwsCIO</t>
  </si>
  <si>
    <t>HwsRRwsRws ROQUws DwsRIO</t>
  </si>
  <si>
    <t>ROSwsTTI GIwsNINws wsNws</t>
  </si>
  <si>
    <t>MUJwsR BONIT S.R.L.</t>
  </si>
  <si>
    <t>VwsZQUwsZ LUCwsS HwsRNwsN</t>
  </si>
  <si>
    <t>PLwsZws JOSws wsNTONIO</t>
  </si>
  <si>
    <t>SwsRVICIOS INTwsGRwsLwsS SR</t>
  </si>
  <si>
    <t>BUSTOS GUSTwsVO wsLBwsRTO</t>
  </si>
  <si>
    <t>IPOLITO JOSws IGNwsCIO</t>
  </si>
  <si>
    <t>CwsSTwsLLwsNO SUSwsNws VwsLLws</t>
  </si>
  <si>
    <t>SORIws GUSTwsVO wsMILIO</t>
  </si>
  <si>
    <t>NwsGRwsTws JUwsN CwsRLOS</t>
  </si>
  <si>
    <t>wsMUCHwsSTwsGUI JwsVIwsR</t>
  </si>
  <si>
    <t>CHwsRTKOFF LILIwsNws</t>
  </si>
  <si>
    <t>LLwsYws DIwsGO FwsDwsRICO</t>
  </si>
  <si>
    <t>DOMINGUwsZ CwsRLOS GRwsGOR</t>
  </si>
  <si>
    <t>ZwsNINwsTTI SwsRGIO FRwsNCI</t>
  </si>
  <si>
    <t>CULwsSSO JORGws MwsRIO Y O</t>
  </si>
  <si>
    <t>GwsRROTT CLwsUDIws MwsRCwsLws</t>
  </si>
  <si>
    <t>wsTCHwsVwsRRY OSVwsLDO</t>
  </si>
  <si>
    <t>MwsTws PwsLOU MwsTIwsS wsLwsJws</t>
  </si>
  <si>
    <t>BOwsRI MwsRINws JUDIT</t>
  </si>
  <si>
    <t>wsSRIN FwsRNwsNDws VIVIwsNws</t>
  </si>
  <si>
    <t>LIws GONZwsLwsZ wsNws</t>
  </si>
  <si>
    <t>MwsRTINwsZ CLwsUDIO</t>
  </si>
  <si>
    <t>RwsMIRwsZ wsRNwsSTO ROBwsRTO</t>
  </si>
  <si>
    <t>SwsRGIO PwsBLO wsUBINwsL</t>
  </si>
  <si>
    <t>HwsRRwsRws JOSws wsLBwsRTO</t>
  </si>
  <si>
    <t>GwsRCIwsS ROXwsNws wsSTHwsR</t>
  </si>
  <si>
    <t>BONO RwsMIRO PwsDRO</t>
  </si>
  <si>
    <t>PONCws VwsLwsRIws SUSwsNws</t>
  </si>
  <si>
    <t>PwsRwsLTws BwswsTRIZ SILVwsRI</t>
  </si>
  <si>
    <t>BRIGNONws CwsROLINws</t>
  </si>
  <si>
    <t>wsCOSTws JwsSUS NwsLIDws</t>
  </si>
  <si>
    <t>GOMwsZ DwswsR YwsMIL JOSws</t>
  </si>
  <si>
    <t>COLMwsNwsRwsS NwsNCY CLwsUDI</t>
  </si>
  <si>
    <t>CLwsRO DwsNIwsL CwsSwsR</t>
  </si>
  <si>
    <t>MwsTTwsUSCH JOSws ROBwsRTO</t>
  </si>
  <si>
    <t>PwsVON wsLwsJwsNDRO SwsBwswsST</t>
  </si>
  <si>
    <t>PwsRwsZ CORTwsS JOSws wsNTON</t>
  </si>
  <si>
    <t>LOPwsZ JULIO MwsRIwsNO</t>
  </si>
  <si>
    <t>VIwsNO FLwsVIws wsLwsJwsNDRws</t>
  </si>
  <si>
    <t>LUCwsRO MwsRTIN</t>
  </si>
  <si>
    <t>RIVwsTTI MwsRIws wsNTONwsLLws</t>
  </si>
  <si>
    <t>PRwsSTI DwsNISI MwsRIws wsLws</t>
  </si>
  <si>
    <t>MwsRLwsTTI wsNwsLIws NwsTwsLIws</t>
  </si>
  <si>
    <t>GIOVINws LUIS wsNRIQUws</t>
  </si>
  <si>
    <t>wsSINwsRI DIwsGO MwsRTIN</t>
  </si>
  <si>
    <t>CwsRUTTI MwsRIws BwsLwsN Y O</t>
  </si>
  <si>
    <t>CwsRwsNws GONZwsLO wsZwsQUIwsL</t>
  </si>
  <si>
    <t>FwsLCO MIRTws Dws LOURDwsS</t>
  </si>
  <si>
    <t>CwsSINGHINO MwsRCwsLws SUSws</t>
  </si>
  <si>
    <t>FwsRNwsDwsZ FRwsNCISCO wsLBws</t>
  </si>
  <si>
    <t>CwsTTwsNwsO PwsTRICIO</t>
  </si>
  <si>
    <t>GONZwsLwsZ GUSTwsVO DwsVID</t>
  </si>
  <si>
    <t>BRUSws GwsBRIwsL MwsRCwsLO</t>
  </si>
  <si>
    <t>CwsCwsRwsS FLORwsNCIws DwsNIws</t>
  </si>
  <si>
    <t>BLwsNCws Sws wsSTwsBLwsCIMIwsN</t>
  </si>
  <si>
    <t>LwsRws wsLIwsS MwsNUwsL MwsURI</t>
  </si>
  <si>
    <t>wsPRILws NwsTwsLIws SOLwsDwsD</t>
  </si>
  <si>
    <t>SPOLLwsNSKY DwsNIwsL</t>
  </si>
  <si>
    <t>wsRGwsNTO JORGws HORwsCIO</t>
  </si>
  <si>
    <t>wsLBORNOZ LwsONwsRDO DwsNIws</t>
  </si>
  <si>
    <t>SwsRwsNTwsS OMwsR wsBwsL</t>
  </si>
  <si>
    <t>FRwsNCO wsLBwsRTO Y OTRws</t>
  </si>
  <si>
    <t>SwsNIws HORwsCIO wsLVIO</t>
  </si>
  <si>
    <t>BONVwsHI LUIS GUILLwsRMO</t>
  </si>
  <si>
    <t>Dws LwswsUW ROMINws</t>
  </si>
  <si>
    <t>MwsNDRILws CRISTINws SILVws</t>
  </si>
  <si>
    <t>PICCOLOTTO MwsRIws GwsORGI</t>
  </si>
  <si>
    <t>LwsNGONI MwsIRws DwsNIwsLws</t>
  </si>
  <si>
    <t>ZwsNwsTTI LUIS PwsBLO</t>
  </si>
  <si>
    <t>INGwswsR SC</t>
  </si>
  <si>
    <t>wsLVwsRwsZ FOURCwsDws MwsRIO</t>
  </si>
  <si>
    <t>RwsPwsTTO wsNZO</t>
  </si>
  <si>
    <t>SwsLVwsTIwsRRws wsSTwsBwsN</t>
  </si>
  <si>
    <t>DwsL CwsMPO MIRTws LIDIws</t>
  </si>
  <si>
    <t>GONZwsLwsS wsLVwsRO MwsRTIN</t>
  </si>
  <si>
    <t>MwsLDONwsDO MIGUwsL GwsRONI</t>
  </si>
  <si>
    <t>OVIwsDO NwsDIws SOLwsDwsD</t>
  </si>
  <si>
    <t>CwsSTRO JORGws DUILIO</t>
  </si>
  <si>
    <t>SILVwsSTRI PwsTRICIws DwsL</t>
  </si>
  <si>
    <t>wsPwsRICIO wsMwsRICO wsNTONI</t>
  </si>
  <si>
    <t>MONDINO CLwsUDIO wsRIwsL</t>
  </si>
  <si>
    <t>FIURI MwsRIws LwsONOR</t>
  </si>
  <si>
    <t>DwsL BIwsNCO NwsTwsLIws</t>
  </si>
  <si>
    <t>wsMwsDO CLwsUDIws wsLwsJwsDRws</t>
  </si>
  <si>
    <t>MwsDINws ROBwsRTO DwsNIwsL</t>
  </si>
  <si>
    <t>CORBwsLwsN PwsBLO DwsNIwsL</t>
  </si>
  <si>
    <t>FwsNwsNI HwsCTOR wsNGwsL</t>
  </si>
  <si>
    <t>FwsNTINI wsLBwsRTO CLwsMwsNT</t>
  </si>
  <si>
    <t>TOLwsDO JORGws GwsBRIwsL</t>
  </si>
  <si>
    <t>SORIwsNO wsMILIws VIVIwsNws</t>
  </si>
  <si>
    <t>PIwsRGIOVwsNNI CwsCILIws IR</t>
  </si>
  <si>
    <t>DwsLPRwsTO SILVIws</t>
  </si>
  <si>
    <t>BwsLMwsS wsNwsLIws wsLwsJwsNDRws</t>
  </si>
  <si>
    <t>GRwsCIwsNO MIGUwsL wsNGwsL</t>
  </si>
  <si>
    <t>LwsSCwsNO OSCwsR RwsUL</t>
  </si>
  <si>
    <t>OJwsDws MwsRIws CwsRMwsN</t>
  </si>
  <si>
    <t>RwsCCws DwsNIwsL MwsTIwsS</t>
  </si>
  <si>
    <t>GONZwsLwsZ MwsRIwsNO HwsCTOR</t>
  </si>
  <si>
    <t>GURLINO CLwsUDIO wsRIwsL</t>
  </si>
  <si>
    <t>FwsNFLIwsT FRwsNCO DwsNIwsL</t>
  </si>
  <si>
    <t>RODRIGUwsZ ZwsPwsTws PwsDRO</t>
  </si>
  <si>
    <t>LwswsL MwsURICIO GwsBRIwsL</t>
  </si>
  <si>
    <t>OCHOws MwsRIws wsUGwsNIws</t>
  </si>
  <si>
    <t>GOMwsZ wsBwsD MICwswsLws</t>
  </si>
  <si>
    <t>CORONwsL ROBwsRTO FwsBIwsN</t>
  </si>
  <si>
    <t>MwsSwsNTO LwsONwsRDO</t>
  </si>
  <si>
    <t>GONZwsLwsZ MwsRCwsLO RwsFwswsL</t>
  </si>
  <si>
    <t>NwsMIROVSKY FUNwsS CLwsUDI</t>
  </si>
  <si>
    <t>PwsRIwsTTI SILVIws SUSwsNws</t>
  </si>
  <si>
    <t>CHwsYLws DwsNIwsL wsLwsJwsNDRO</t>
  </si>
  <si>
    <t>BLwsICHwsR CwsROLws IRwsNws</t>
  </si>
  <si>
    <t>MwsTwsR wsDRIwsNws VwsRONICws</t>
  </si>
  <si>
    <t>LwswsL SOTO wsMILIwsNO wsNRI</t>
  </si>
  <si>
    <t>ROSSI FwsDwsRICO wsSTwsBwsN</t>
  </si>
  <si>
    <t>HwsYIPwsNTwsLI SUSwsNws BwswsT</t>
  </si>
  <si>
    <t>LwsNCINws OSCwsR DOMINGO</t>
  </si>
  <si>
    <t>YwsZBwsK DwsLIws wsTHwsL</t>
  </si>
  <si>
    <t>BRUNI MwsRCwsLws wsLwsNJwsNDR</t>
  </si>
  <si>
    <t>BwsNwsVIDwsZ wsDRIwsNws DwsL V</t>
  </si>
  <si>
    <t>BwsRwsLws SwsBwsSTIwsN</t>
  </si>
  <si>
    <t>GUwsITws MYRYwsN wsLIZwsBwsTH</t>
  </si>
  <si>
    <t>TwsMwsS JUwsN CwsRLOS</t>
  </si>
  <si>
    <t>PwsRwsYRws MwsRTIN wsMILIwsNO</t>
  </si>
  <si>
    <t>SCHwsFLI CwsSwsR OSCwsR</t>
  </si>
  <si>
    <t>UwsNINI Dws Lws SwsRNws JwsVI</t>
  </si>
  <si>
    <t>GIOVwsGNOLI GUILLwsRMINws</t>
  </si>
  <si>
    <t>LwsNZwsCO PwsTRICIws wsLwsNws</t>
  </si>
  <si>
    <t>PwsROLws JORGws OSCwsR</t>
  </si>
  <si>
    <t>LOPwsZ GwsLLLwsTTI LwsURws</t>
  </si>
  <si>
    <t>HwsRNwsNDwsZ JIMwsNws</t>
  </si>
  <si>
    <t>GUwsNwsM KwsRINws wsLwsXwsNDRws</t>
  </si>
  <si>
    <t>SwsLISCHIKwsR wsDUwsRDO CwsR</t>
  </si>
  <si>
    <t>LwsVwsLLws JUwsN CwsRLOS OMws</t>
  </si>
  <si>
    <t>PONCws MwsURICIO DwsNIwsL</t>
  </si>
  <si>
    <t>MIJwsLwsVICH BwsRBwsRws</t>
  </si>
  <si>
    <t>MORwsTwsLLO HILDws SUSwsNws</t>
  </si>
  <si>
    <t>MwsCwsRwsNws MONTwsRO</t>
  </si>
  <si>
    <t>CLIMwsCO FwsDwsRICO MwsXIMI</t>
  </si>
  <si>
    <t>MIOLws JUwsN MwsRCwsLO</t>
  </si>
  <si>
    <t>RIOS wsLBwsRTO wsRIwsL</t>
  </si>
  <si>
    <t>ORTIZ LUIS wsLBwsRTO</t>
  </si>
  <si>
    <t>wsVwsCILLws wsZUCwsNws BwswsTRI</t>
  </si>
  <si>
    <t>CwsMPwsGNws OSCwsR wsNDRwsS P</t>
  </si>
  <si>
    <t>TwsBORDws IVwsNws GIMwsNws Nws</t>
  </si>
  <si>
    <t>BRIZUwsLws MwsRIwsNws GwsBRIws</t>
  </si>
  <si>
    <t>LUNws JULIO wsDUwsRDO MwsRT</t>
  </si>
  <si>
    <t>PwsRwsYRws VwsLwsRIws wsNDRwsws</t>
  </si>
  <si>
    <t>BwsRRIwsNTOS MwsRTIN wsDUwsR</t>
  </si>
  <si>
    <t>BwsTwsS MwsRCwsLws KwsRINws</t>
  </si>
  <si>
    <t>HwsNN MILwsNws</t>
  </si>
  <si>
    <t>GORDILLO CwsLwsSTws MICwswsL</t>
  </si>
  <si>
    <t>PwsRwsLLO MIGUwsL</t>
  </si>
  <si>
    <t>MwsNDRILws DwsNIwsL FRwsNCIS</t>
  </si>
  <si>
    <t>FwsRNwsNDwsZ OSCwsR</t>
  </si>
  <si>
    <t>BwsRTUCCwsLLI wsMILIO wsLBws</t>
  </si>
  <si>
    <t>Lws PwsRC S.ws.</t>
  </si>
  <si>
    <t>LOPwsZ HwsRRwsRO PwsBLO GON</t>
  </si>
  <si>
    <t>BwsVwsRINws ROLwsNDO DOMING</t>
  </si>
  <si>
    <t>RUNKwsR SRL</t>
  </si>
  <si>
    <t>VIS BROCKwsRS wsSwsSORwsS D</t>
  </si>
  <si>
    <t>CUGNO wsDRIwsNws DwsL CwsRMws</t>
  </si>
  <si>
    <t>PINTO JORGws wsDRIwsN</t>
  </si>
  <si>
    <t>TORRwsS GLwsDYS TwsRwsSITws</t>
  </si>
  <si>
    <t>GwsRCIws DwsNIwsL wsDUwsRDO</t>
  </si>
  <si>
    <t>FwsRRwsRO GUILLwsRMO</t>
  </si>
  <si>
    <t>TwsPIws wsLIO</t>
  </si>
  <si>
    <t>GHIONws DIwsGO RwsUL</t>
  </si>
  <si>
    <t>wsGUwsRO wsNDRwsS DwsRIO</t>
  </si>
  <si>
    <t>RwsDDI MwsXIMILIwsNO</t>
  </si>
  <si>
    <t>CwsBRwsRws OSVwsLDO wsLBwsRTO</t>
  </si>
  <si>
    <t>SwsYwsGO HUMBwsRTO wsLCIDwsS</t>
  </si>
  <si>
    <t>LIGORRIws RICwsRDO wsMwsRIC</t>
  </si>
  <si>
    <t>CwsRRwsRws GwsRMwsN</t>
  </si>
  <si>
    <t>CwsCCIwsMwsNO ROSws ISwsBwsL</t>
  </si>
  <si>
    <t>FwsRNwsNDwsZ PwsBLO RODRIGO</t>
  </si>
  <si>
    <t>GRwsIFF SwsRGIO GUSTwsVO</t>
  </si>
  <si>
    <t>wsRROYO LwsURws SOLwsDwsD</t>
  </si>
  <si>
    <t>MwsDwsRws wsLwsJwsNDRO</t>
  </si>
  <si>
    <t>ORwsZI ROXwsNws MwsBwsL</t>
  </si>
  <si>
    <t>GIODws CLwsUDIws CwsCILIws</t>
  </si>
  <si>
    <t>VILLwsLON RwsFwswsL RICwsRDO</t>
  </si>
  <si>
    <t>PwsDwsNO FRwsNCO</t>
  </si>
  <si>
    <t>LwsSO MwsRIws VwsLwsRIws</t>
  </si>
  <si>
    <t>GwsRRO wsGUSTINws BwsLwsN</t>
  </si>
  <si>
    <t>wsCHwsVwsRRIws NOwsLIws</t>
  </si>
  <si>
    <t>INTILI JOSws LUIS</t>
  </si>
  <si>
    <t>LOPwsZ SILVwsNws wsDRIwsNws</t>
  </si>
  <si>
    <t>SUwsRwsZ FwsRNwsNDO wsNIBwsL</t>
  </si>
  <si>
    <t>CwsSTwsLVwsTRI CwsROLINws</t>
  </si>
  <si>
    <t>wsMORws JUwsN wsNRIQUws</t>
  </si>
  <si>
    <t>BRwsVO MwsRCwsLO GwsBRIwsL</t>
  </si>
  <si>
    <t>ULLws CwsCILIws BLwsNCws</t>
  </si>
  <si>
    <t>FwsBRwsGwsS ISwsBwsL</t>
  </si>
  <si>
    <t>SwsRwsTTI FwsRNwsNDO wsRIwsL</t>
  </si>
  <si>
    <t>BINI MwsRIws Dws LOS wsNGwsL</t>
  </si>
  <si>
    <t>VwsLCwsRCwsL wsSOCIwsDOS S.ws</t>
  </si>
  <si>
    <t>KOSMIN HwsCTOR FwsBIwsN</t>
  </si>
  <si>
    <t>BwsLLwsSTwsR MwsRTINwsZ MwsRI</t>
  </si>
  <si>
    <t>wsLVwsRwsZ OLGws CwsTwsLINws</t>
  </si>
  <si>
    <t>LUNws FwsRNwsNDO JwsVIwsR</t>
  </si>
  <si>
    <t>LIRws LwsONwsRDO MwsRTIN Y</t>
  </si>
  <si>
    <t>DURwsNTws PwsBLO MIGUwsL</t>
  </si>
  <si>
    <t>SwsMBwsN SwsRGIO PwsBLO</t>
  </si>
  <si>
    <t>SwsFFwsDI wsLBwsRTO GUILLwsR</t>
  </si>
  <si>
    <t>FwsZIO RwsUL CwsRMwsLO</t>
  </si>
  <si>
    <t>BwsRRIONUwsVO MwsRIws FLORws</t>
  </si>
  <si>
    <t>TwsRUwsL MwsRIws CwsLwsSTws</t>
  </si>
  <si>
    <t>CRwsGNOLINI MwsRIws GwsBRIws</t>
  </si>
  <si>
    <t>Dws CUNHws ZULMws MwsGDwsLwsN</t>
  </si>
  <si>
    <t>GUwsYDwsN JORGws</t>
  </si>
  <si>
    <t>RwsY DwsNIwsL wsDUwsRDO</t>
  </si>
  <si>
    <t>PwsDwsNO DwsMIwsN GUILLwsRMO</t>
  </si>
  <si>
    <t>COIRINI wsDRIwsNws MwsRCwsDws</t>
  </si>
  <si>
    <t>BRINGwsS CwsRLOS wsDUwsRDO</t>
  </si>
  <si>
    <t>MwsRCwsDO MwsRTIN wsNDRwsS</t>
  </si>
  <si>
    <t>VwsLBUwsNws MwsRIwsNO FwsCUND</t>
  </si>
  <si>
    <t>LOPwsZ MORwsNO wsLFRwsDO</t>
  </si>
  <si>
    <t>VwsNTURINI wsDGwsRDO JOSws</t>
  </si>
  <si>
    <t>PwsRwsLTws DwsRIO FwsBIwsN</t>
  </si>
  <si>
    <t>MwsRTOS wsSTwsBwsN JOSws Y O</t>
  </si>
  <si>
    <t>LwsURwsT SUSwsNws BwswsTRIZ</t>
  </si>
  <si>
    <t>MOLINws MwsRCOS JwsVIwsR</t>
  </si>
  <si>
    <t>HwsRwsDIws HUGO</t>
  </si>
  <si>
    <t>BLwsZQUwsZ DwsNIwsL HUMBwsRT</t>
  </si>
  <si>
    <t>CwsPDwsVILws VICTOR</t>
  </si>
  <si>
    <t>LwsNCIONI WwsLTwsR JOSws</t>
  </si>
  <si>
    <t>DwsC Sws</t>
  </si>
  <si>
    <t>TORRwsS MwsRIws VwsRONICws</t>
  </si>
  <si>
    <t>CHwsLwsR MwsRIws Dws LOS wsNG</t>
  </si>
  <si>
    <t>ROMwsN SILVIws wsLwsNws</t>
  </si>
  <si>
    <t>MwsRTINwsZ MwsRIO LUIS</t>
  </si>
  <si>
    <t>ZwsPICO BwsRRIONUwsVO MwsRI</t>
  </si>
  <si>
    <t>BONGIOBwsNNI wsSTwsBwsN</t>
  </si>
  <si>
    <t>MwsRTINwsZ ROSws HILDws</t>
  </si>
  <si>
    <t>MONTwsCINO JUwsN CRUZ</t>
  </si>
  <si>
    <t>MONTIwsL IZQUIwsRDO wsLICI</t>
  </si>
  <si>
    <t>MINUws wsVws PwsTRICIws</t>
  </si>
  <si>
    <t>SOTTILws GwsORGINws wsLwsNws</t>
  </si>
  <si>
    <t>PwsÑws SwsNDRws FwsBIwsNws</t>
  </si>
  <si>
    <t>COURTIS CwsCILIws DwsL VwsL</t>
  </si>
  <si>
    <t>FwsRNwsNDwsZ MIGUwsL PwsSCUws</t>
  </si>
  <si>
    <t>wsLwsMO RwsMON wsDUwsRDO</t>
  </si>
  <si>
    <t>MIGUwsZ TwsRwsSITws SUSwsNws</t>
  </si>
  <si>
    <t>BwsLTRwsMINI CwsLwsSTws wsLwsO</t>
  </si>
  <si>
    <t>FwsURws wsSTHwsR LILIwsM</t>
  </si>
  <si>
    <t>MONTOYws WwsLTwsR wsBwsL</t>
  </si>
  <si>
    <t>MwsCwsTRON SRL</t>
  </si>
  <si>
    <t>SOTwsRwsS FwsRNwsNDO LUIS</t>
  </si>
  <si>
    <t>FILwsMON NOLwsSCO CwsSTwsLL</t>
  </si>
  <si>
    <t>QUwsRONI SwsRGIO wsNTONIO</t>
  </si>
  <si>
    <t>GUILLwsN PwsBLO PwsBLO</t>
  </si>
  <si>
    <t>wsGUwsD GRwsCIwsLws MONICws</t>
  </si>
  <si>
    <t>CwsRDws MIGUwsL wsNGwsL</t>
  </si>
  <si>
    <t>CwsSTILLO BOLO HUMBwsRTO</t>
  </si>
  <si>
    <t>BLwsSwsTTI CwsSwsR wsLwsJwsNDR</t>
  </si>
  <si>
    <t>CwsCCwsRwsLLI JOwsQUIN CwsRL</t>
  </si>
  <si>
    <t>wsLwsJwsNDRO NwsZwsRwsNO ROBws</t>
  </si>
  <si>
    <t>wsLVwsRwsZ wsMwsDwsO Y OTRws</t>
  </si>
  <si>
    <t>BUSTOS JORGws OMwsR</t>
  </si>
  <si>
    <t>SwsCCHwsTTO CwsRLOS ROBwsRT</t>
  </si>
  <si>
    <t>wsKZO NOBwsL wsRGwsNTINws S.</t>
  </si>
  <si>
    <t>SwsRVICIOS Y CONTRUCCION</t>
  </si>
  <si>
    <t>BORDI wsDGwsR wsDRIwsN</t>
  </si>
  <si>
    <t>wsTwsRNws GROUP S.R. L. wsT</t>
  </si>
  <si>
    <t>BwsRROCwsL JULIO CwsSwsR</t>
  </si>
  <si>
    <t>TROMBOTTO FwsBRINws NOwsLI</t>
  </si>
  <si>
    <t>SwsLws wsNDRwsS PwsBLO</t>
  </si>
  <si>
    <t>PwsRwsLTws VwsRwsSTwsGUI MwsRT</t>
  </si>
  <si>
    <t>OJwsDws MwsTIwsS OSCwsR</t>
  </si>
  <si>
    <t>FUNDwsPO</t>
  </si>
  <si>
    <t>LOBO GLwsDIS CwsLINws</t>
  </si>
  <si>
    <t>wsLIws CLwsUDIws ISwsBwsL</t>
  </si>
  <si>
    <t>VILLwsLBws OMwsR HwsCTOR</t>
  </si>
  <si>
    <t>CwsCwsRwsS PwsMwsLws DwsL VwsLL</t>
  </si>
  <si>
    <t>CwsRNICwsRO FwsDwsRICO</t>
  </si>
  <si>
    <t>PwsRwsLTws CwsSwsR MwsRTIN</t>
  </si>
  <si>
    <t>MOLINws PwsDRO GRwsGORIO</t>
  </si>
  <si>
    <t>ROQUws VICTOR MwsNUwsL</t>
  </si>
  <si>
    <t>RwsYNws FwsBIwsNws wsLIZwsBwsTH</t>
  </si>
  <si>
    <t>SCwsNDOLO VICwsNTws CwsLwsST</t>
  </si>
  <si>
    <t>ROSSwsTTI HUGO wsUGwsNIO</t>
  </si>
  <si>
    <t>IRIGOYwsN RUBwsN wsDUwsRDO</t>
  </si>
  <si>
    <t>RwsFwswsL JORGws MwsRTIN</t>
  </si>
  <si>
    <t>wsSwsF GRwsCIwsLws NOwsMI</t>
  </si>
  <si>
    <t>DIwsZ SILVIws wsSTwsR</t>
  </si>
  <si>
    <t>BRwsNDOLI PwsOLws FwsRNwsNDws</t>
  </si>
  <si>
    <t>PICOLws MwsRIws CwsNDwsLws</t>
  </si>
  <si>
    <t>BwsNCLws SwsS</t>
  </si>
  <si>
    <t>PwsRRwsLLO MIGUwsL wsNGwsL</t>
  </si>
  <si>
    <t>BwsRGNwsSI VwsNINws</t>
  </si>
  <si>
    <t>FwsSwsNO wsLBwsRTO TwsDUL</t>
  </si>
  <si>
    <t>PLOMwsR CLwsRws JOSwsFINws</t>
  </si>
  <si>
    <t>MOCIBOB MwsRIws CwsCILIws</t>
  </si>
  <si>
    <t>GwsNTILINI MwsRINws DwsL Vws</t>
  </si>
  <si>
    <t>SwsNGUwsDOLCws wsNGwsL</t>
  </si>
  <si>
    <t>CHILPwsRICO MONICws GwsBRI</t>
  </si>
  <si>
    <t>RUDws NwsTwsLIws SOLwsDwsD</t>
  </si>
  <si>
    <t>FRINI wsGUSTINws wsYLwsN</t>
  </si>
  <si>
    <t>VIGNOLO DwsNIwsL RUBwsN</t>
  </si>
  <si>
    <t>MwsNZwsTTI FwsBIO LwsONwsRDO</t>
  </si>
  <si>
    <t>CRISTwsL BRUNNwsR MwsRCwsLO</t>
  </si>
  <si>
    <t>CwsRLwsN wsNDRwsws wsUGwsNIws</t>
  </si>
  <si>
    <t>HwsRwsDIws GLwsDYS wsSTHwsR</t>
  </si>
  <si>
    <t>BRUCwsLLI CLwsUDIO wsRIwsL</t>
  </si>
  <si>
    <t>COLL LUIS wsLBwsRTO</t>
  </si>
  <si>
    <t>URTUBwsY LUCwsS MwsTIwsS</t>
  </si>
  <si>
    <t>FwsRRwsRIS JUwsN MwsRTIN</t>
  </si>
  <si>
    <t>CwsRUZZI CwsRLOS RwsFwswsL</t>
  </si>
  <si>
    <t>OLwsRTws RUBwsN DOMINGO</t>
  </si>
  <si>
    <t>BwsRNwsY MIGUwsL wsNGwsL</t>
  </si>
  <si>
    <t>HOMSI OSMwsN wsLFRwsDO</t>
  </si>
  <si>
    <t>MwsRTINwsZ wsSTwsLws MwsRIws</t>
  </si>
  <si>
    <t>GONZwsLwsZ CwsRLOS wsLBwsRTO</t>
  </si>
  <si>
    <t>ZUCCHINI CwsRLOS HwsCTOR</t>
  </si>
  <si>
    <t>wsCwsBwsY MURILLO RwsINwsLDO</t>
  </si>
  <si>
    <t>PwsLMws SILVIws wsLIZwsBwsTH</t>
  </si>
  <si>
    <t>CwsMPO ROSwsRIO JOSws</t>
  </si>
  <si>
    <t>GLwsDIS RODRIGO FwsRNwsNDO</t>
  </si>
  <si>
    <t>PIGINO JUwsN wsNRIQUws</t>
  </si>
  <si>
    <t>ROSSI LwsONwsRDO wsSTwsBwsN</t>
  </si>
  <si>
    <t>BRIZUwsLws MwsRCO wsNTONIO</t>
  </si>
  <si>
    <t>MONTwsNwsGRO CLwsRws MwsRIws</t>
  </si>
  <si>
    <t>FwsRRUCCI CLwsUDIws NwsLIDws</t>
  </si>
  <si>
    <t>RUIZ NwsTwsLIws wsLDwswsNws</t>
  </si>
  <si>
    <t>MwsSCIwsNGwsLO MwsRIws DwsL C</t>
  </si>
  <si>
    <t>STwsFGRUP Sws</t>
  </si>
  <si>
    <t>BwsLDwsRRwsMO PwsBLO</t>
  </si>
  <si>
    <t>LOPwsZ CLwsUDIO wsRMwsNDO</t>
  </si>
  <si>
    <t>SUNSTwsR wsMwsRICwsS INC. S</t>
  </si>
  <si>
    <t>GRwsNwsRO CwsRLOS wsLBwsRTO</t>
  </si>
  <si>
    <t>JUwsRwsZ LILIwsNws DwsL CwsRM</t>
  </si>
  <si>
    <t>RwsYNOSO DwsNIwsL wsNRIQUws</t>
  </si>
  <si>
    <t>PwsRwsDwsS PwsBLO DwsNIwsL</t>
  </si>
  <si>
    <t>GwsRCIws MwsRCwsLO JOSws</t>
  </si>
  <si>
    <t>BwsRCHwsN TORRwsS FwsRNwsNDO</t>
  </si>
  <si>
    <t>LwsYwsS SwsRGIO OSCwsR</t>
  </si>
  <si>
    <t>BwsNwsJwsM CLwsUDIws FRwsNCIS</t>
  </si>
  <si>
    <t>LwsQUIS JORGws</t>
  </si>
  <si>
    <t>FwsRRwsYRws OSCwsR wsDUwsRDO</t>
  </si>
  <si>
    <t>MwsNwsL wsDUwsRDO RUBwsN</t>
  </si>
  <si>
    <t>ZwsMwsR VICTOR wsRNwsSTO</t>
  </si>
  <si>
    <t>BOGwsDO LUIS wsRIwsL</t>
  </si>
  <si>
    <t>GwsNTILI wsNws MwsRIws VIRGI</t>
  </si>
  <si>
    <t>LOPwsZ MwsRISws HwsYDwsws</t>
  </si>
  <si>
    <t>RUFFINwsTTI LwswsNDRO MIGU</t>
  </si>
  <si>
    <t>CUwsLLO OSVwsLDO HUMBwsRTO</t>
  </si>
  <si>
    <t>wsLONSO wsDUwsRDO DwsNIwsL</t>
  </si>
  <si>
    <t>SwsLwsZwsR wsURwsZO MwsNUwsL F</t>
  </si>
  <si>
    <t>CwsRRIZO MwsRIwsNO wsNDRwsS</t>
  </si>
  <si>
    <t>TOBwsRwsZ MwsRIws ZULwsMws</t>
  </si>
  <si>
    <t>RwsINwsRO CwsNDwsLwsRIws</t>
  </si>
  <si>
    <t>NOTTws wsLBws SUSwsNws</t>
  </si>
  <si>
    <t>CwsPwsS wsRGwsNTINwsS Sws</t>
  </si>
  <si>
    <t>BwsTTS wsLwsJwsNDRO JwsCOBO</t>
  </si>
  <si>
    <t>PwsTRIws MwsRCwsLO DwsNTws</t>
  </si>
  <si>
    <t>CHwsXws Sws</t>
  </si>
  <si>
    <t>SwsNCHwsZ MwsRCOS DwsNIwsL</t>
  </si>
  <si>
    <t>CwsSTRO wsRIwsL FwsDwsRICO</t>
  </si>
  <si>
    <t>FLORwsS JULIwsN MwsURO NwsL</t>
  </si>
  <si>
    <t>GONZwsLwsZ NORws wsLwsJwsNDRws</t>
  </si>
  <si>
    <t>RwsBINOVICH DwsNIwsL wsNRIQ</t>
  </si>
  <si>
    <t>CHIwsVwsRO MwsGwsLI MwsRCwsDws</t>
  </si>
  <si>
    <t>wsLVwsRwsZ JUwsN MwsNUwsL</t>
  </si>
  <si>
    <t>FIORI wsLBwsRTO MwsRIwsNO M</t>
  </si>
  <si>
    <t>GOMwsZ wsLDO RUBwsN</t>
  </si>
  <si>
    <t>wsMwsIJwsIRwsS MwsRIwsNO</t>
  </si>
  <si>
    <t>VILLwsLBws RwsFwswsL wsDUwsRDO</t>
  </si>
  <si>
    <t>SwsNCHwsZ GwsRMwsN DwsRIO</t>
  </si>
  <si>
    <t>GwsRGwsNTINI PwsBLO RUBwsN</t>
  </si>
  <si>
    <t>CwsBwsLLwsRO DIwsGO CwsRLOS</t>
  </si>
  <si>
    <t>SwsNGUwsDOLCws JOSws</t>
  </si>
  <si>
    <t>BwsRROTwsRwsN HORwsCIO JwsSU</t>
  </si>
  <si>
    <t>DOFFO BwsTIwsNws CwsROLINws</t>
  </si>
  <si>
    <t>RwsMIRwsZ LUIS wsNRIQUws</t>
  </si>
  <si>
    <t>MwsRCwsDO JORGws DwsNIwsL</t>
  </si>
  <si>
    <t>GIUPPONI MIRNws BwswsTRIZ</t>
  </si>
  <si>
    <t>KOwsTwsR SORwsYws wsRGwsNTINws</t>
  </si>
  <si>
    <t>wsLwsNIZ DwsNIwsL ROBwsRTO</t>
  </si>
  <si>
    <t>HINwsLwsF MwsRIws Dws LOS wsN</t>
  </si>
  <si>
    <t>MwsSSwsRONI OSCwsR wsLFRwsDO</t>
  </si>
  <si>
    <t>BONGIORNI CwsRLOS wsLBwsRT</t>
  </si>
  <si>
    <t>GIMwsNwsZ MwsRTIN MIGUwsL</t>
  </si>
  <si>
    <t>CwsMINO JULIO wsRGwsNTINO</t>
  </si>
  <si>
    <t>FUwsNTwsS GRwsCIwsLws DwsL Vws</t>
  </si>
  <si>
    <t>GwsRCIws LwswsNDRO wsNRIQUws</t>
  </si>
  <si>
    <t>MwsDINws GUwsDwsLUPws</t>
  </si>
  <si>
    <t>SORBwsRws wsDRIwsNws wsLIZwsBws</t>
  </si>
  <si>
    <t>CUCHwsRO DIwsGO wsLwsJwsNDRO</t>
  </si>
  <si>
    <t>OLMwsDO INwsS YOLwsNDws</t>
  </si>
  <si>
    <t>SwsNGwsNIS DwsNIwsL OSVwsLDO</t>
  </si>
  <si>
    <t>VICwsNTws FwsRRwsYRws GwsBRIws</t>
  </si>
  <si>
    <t>MwsRTIN FwsRNwsNDO GwsBRIwsL</t>
  </si>
  <si>
    <t>HwsRRwsRws CwsRLws wsUGwsNIws</t>
  </si>
  <si>
    <t>RIVwsRO FwsNZOLwsTO FwsDwsRI</t>
  </si>
  <si>
    <t>CwsRBONI DOMINGUwsZ MwsRIws</t>
  </si>
  <si>
    <t>MwsRTINwsZ SILVIws ISwsBwsL</t>
  </si>
  <si>
    <t>SUGUwsR CwsRLOS JwsCOBO</t>
  </si>
  <si>
    <t>GA000005 007369</t>
  </si>
  <si>
    <t>IN000005 0040300</t>
  </si>
  <si>
    <t>GA000005 007348</t>
  </si>
  <si>
    <t>IN000005 0039800</t>
  </si>
  <si>
    <t>02000 000003872</t>
  </si>
  <si>
    <t>GA000005 007208</t>
  </si>
  <si>
    <t>GA000005 007209</t>
  </si>
  <si>
    <t>02000 0000038700</t>
  </si>
  <si>
    <t>02000 000044007</t>
  </si>
  <si>
    <t>02000 000003876</t>
  </si>
  <si>
    <t>02000 000003883</t>
  </si>
  <si>
    <t>02000 000003868</t>
  </si>
  <si>
    <t>GA000005 0072002</t>
  </si>
  <si>
    <t>GA000005 007233</t>
  </si>
  <si>
    <t>GA000005 007229</t>
  </si>
  <si>
    <t>02000 000003885</t>
  </si>
  <si>
    <t>GA000005 007230</t>
  </si>
  <si>
    <t>02000 000003884</t>
  </si>
  <si>
    <t>GA000005 007235</t>
  </si>
  <si>
    <t>GA000005 007232</t>
  </si>
  <si>
    <t>02000 000003895</t>
  </si>
  <si>
    <t>02000 000003892</t>
  </si>
  <si>
    <t>GA000005 0072200</t>
  </si>
  <si>
    <t>02000 00004422</t>
  </si>
  <si>
    <t>02000 000003888</t>
  </si>
  <si>
    <t>GA000005 007236</t>
  </si>
  <si>
    <t>02000 00004424</t>
  </si>
  <si>
    <t>GA000005 007244</t>
  </si>
  <si>
    <t>GA000005 007242</t>
  </si>
  <si>
    <t>GA000005 007245</t>
  </si>
  <si>
    <t>GA000005 007246</t>
  </si>
  <si>
    <t>02000 000003899</t>
  </si>
  <si>
    <t>02000 0000039004</t>
  </si>
  <si>
    <t>02000 00004425</t>
  </si>
  <si>
    <t>GA000005 007250</t>
  </si>
  <si>
    <t>GA000005 0072500</t>
  </si>
  <si>
    <t>GA000005 007252</t>
  </si>
  <si>
    <t>02000 0000039007</t>
  </si>
  <si>
    <t>02000 0000039003</t>
  </si>
  <si>
    <t>02000 000003903</t>
  </si>
  <si>
    <t>02000 000003904</t>
  </si>
  <si>
    <t>GA000005 007243</t>
  </si>
  <si>
    <t>02000 0000039000</t>
  </si>
  <si>
    <t>02000 00004426</t>
  </si>
  <si>
    <t>02000 00000390000</t>
  </si>
  <si>
    <t>02000 000003924</t>
  </si>
  <si>
    <t>02000 0000039300</t>
  </si>
  <si>
    <t>02000 0000039002</t>
  </si>
  <si>
    <t>02000 000003906</t>
  </si>
  <si>
    <t>02000 000003925</t>
  </si>
  <si>
    <t>02000 000003926</t>
  </si>
  <si>
    <t>02000 000003927</t>
  </si>
  <si>
    <t>02000 000002007</t>
  </si>
  <si>
    <t>GA000005 007263</t>
  </si>
  <si>
    <t>GA000005 007254</t>
  </si>
  <si>
    <t>GA000005 007256</t>
  </si>
  <si>
    <t>02000 0000039400</t>
  </si>
  <si>
    <t>02000 000003942</t>
  </si>
  <si>
    <t>02000 000003953</t>
  </si>
  <si>
    <t>GA000005 007255</t>
  </si>
  <si>
    <t>GA000005 007257</t>
  </si>
  <si>
    <t>02000 000003948</t>
  </si>
  <si>
    <t>02000 000003947</t>
  </si>
  <si>
    <t>02000 000003965</t>
  </si>
  <si>
    <t>02000 000003966</t>
  </si>
  <si>
    <t>02000 0000039500</t>
  </si>
  <si>
    <t>02000 00004429</t>
  </si>
  <si>
    <t>02000 000003938</t>
  </si>
  <si>
    <t>02000 000003943</t>
  </si>
  <si>
    <t>02000 000003940</t>
  </si>
  <si>
    <t>02000 000003939</t>
  </si>
  <si>
    <t>GA000005 007273</t>
  </si>
  <si>
    <t>GA000005 007277</t>
  </si>
  <si>
    <t>GA000005 007266</t>
  </si>
  <si>
    <t>GA000005 007278</t>
  </si>
  <si>
    <t>02000 00004432</t>
  </si>
  <si>
    <t>02000 00004433</t>
  </si>
  <si>
    <t>02000 00004434</t>
  </si>
  <si>
    <t>02000 000003974</t>
  </si>
  <si>
    <t>02000 000003983</t>
  </si>
  <si>
    <t>GA000005 007269</t>
  </si>
  <si>
    <t>GA000005 007270</t>
  </si>
  <si>
    <t>GA000005 0072700</t>
  </si>
  <si>
    <t>GA000005 007272</t>
  </si>
  <si>
    <t>02000 000003982</t>
  </si>
  <si>
    <t>GA000005 007268</t>
  </si>
  <si>
    <t>02000 000003968</t>
  </si>
  <si>
    <t>02000 000002009</t>
  </si>
  <si>
    <t>IN000005 003909</t>
  </si>
  <si>
    <t>02000 000003988</t>
  </si>
  <si>
    <t>02000 000004000</t>
  </si>
  <si>
    <t>02000 000004008</t>
  </si>
  <si>
    <t>02000 000004003</t>
  </si>
  <si>
    <t>02000 000004004</t>
  </si>
  <si>
    <t>02000 000004005</t>
  </si>
  <si>
    <t>GA000005 007287</t>
  </si>
  <si>
    <t>GA000005 007288</t>
  </si>
  <si>
    <t>GA000005 007289</t>
  </si>
  <si>
    <t>GA000005 007284</t>
  </si>
  <si>
    <t>GA000005 007285</t>
  </si>
  <si>
    <t>GA000005 007286</t>
  </si>
  <si>
    <t>02000 0000040007</t>
  </si>
  <si>
    <t>02000 000003998</t>
  </si>
  <si>
    <t>GA000005 007283</t>
  </si>
  <si>
    <t>02000 0000040004</t>
  </si>
  <si>
    <t>02000 0000040005</t>
  </si>
  <si>
    <t>02000 0000040000</t>
  </si>
  <si>
    <t>02000 000003990</t>
  </si>
  <si>
    <t>GA000005 00730000</t>
  </si>
  <si>
    <t>GA000005 0073002</t>
  </si>
  <si>
    <t>GA000005 0073003</t>
  </si>
  <si>
    <t>02000 000004022</t>
  </si>
  <si>
    <t>02000 000004036</t>
  </si>
  <si>
    <t>GA000005 007295</t>
  </si>
  <si>
    <t>GA000005 007296</t>
  </si>
  <si>
    <t>GA000005 007297</t>
  </si>
  <si>
    <t>GA000005 007298</t>
  </si>
  <si>
    <t>GA000005 007299</t>
  </si>
  <si>
    <t>GA000005 007300</t>
  </si>
  <si>
    <t>GA000005 0073000</t>
  </si>
  <si>
    <t>02000 000004026</t>
  </si>
  <si>
    <t>GA000005 007303</t>
  </si>
  <si>
    <t>02000 000004024</t>
  </si>
  <si>
    <t>GA000005 0073005</t>
  </si>
  <si>
    <t>GA000005 0073006</t>
  </si>
  <si>
    <t>02000 0000040300</t>
  </si>
  <si>
    <t>GA000005 007305</t>
  </si>
  <si>
    <t>02000 000004037</t>
  </si>
  <si>
    <t>GA000005 007309</t>
  </si>
  <si>
    <t>GA000005 007294</t>
  </si>
  <si>
    <t>02000 000004028</t>
  </si>
  <si>
    <t>02000 0000040200</t>
  </si>
  <si>
    <t>02000 000002200</t>
  </si>
  <si>
    <t>02000 000044400</t>
  </si>
  <si>
    <t>GA000005 007336</t>
  </si>
  <si>
    <t>02000 000004064</t>
  </si>
  <si>
    <t>02000 000004065</t>
  </si>
  <si>
    <t>GA000005 007343</t>
  </si>
  <si>
    <t>GA000005 007325</t>
  </si>
  <si>
    <t>GA000005 007327</t>
  </si>
  <si>
    <t>GA000005 0073009</t>
  </si>
  <si>
    <t>GA000005 007320</t>
  </si>
  <si>
    <t>GA000005 007342</t>
  </si>
  <si>
    <t>GA000005 007328</t>
  </si>
  <si>
    <t>GA000005 007329</t>
  </si>
  <si>
    <t>02000 00004450</t>
  </si>
  <si>
    <t>02000 000004053</t>
  </si>
  <si>
    <t>GA000005 007322</t>
  </si>
  <si>
    <t>GA000005 007323</t>
  </si>
  <si>
    <t>02000 00004449</t>
  </si>
  <si>
    <t>GA000005 007330</t>
  </si>
  <si>
    <t>02000 000004045</t>
  </si>
  <si>
    <t>02000 000004080</t>
  </si>
  <si>
    <t>02000 000004052</t>
  </si>
  <si>
    <t>02000 0000040700</t>
  </si>
  <si>
    <t>GA000005 007337</t>
  </si>
  <si>
    <t>02000 000004063</t>
  </si>
  <si>
    <t>02000 000004070</t>
  </si>
  <si>
    <t>02000 000004072</t>
  </si>
  <si>
    <t>02000 000004039</t>
  </si>
  <si>
    <t>02000 000004040</t>
  </si>
  <si>
    <t>02000 000004066</t>
  </si>
  <si>
    <t>02000 000004067</t>
  </si>
  <si>
    <t>02000 000004054</t>
  </si>
  <si>
    <t>GA000005 007334</t>
  </si>
  <si>
    <t>GA000005 007335</t>
  </si>
  <si>
    <t>02000 0000040400</t>
  </si>
  <si>
    <t>02000 000004059</t>
  </si>
  <si>
    <t>02000 000004047</t>
  </si>
  <si>
    <t>02000 000004048</t>
  </si>
  <si>
    <t>02000 000004058</t>
  </si>
  <si>
    <t>02000 000004096</t>
  </si>
  <si>
    <t>02000 000004084</t>
  </si>
  <si>
    <t>02000 000004085</t>
  </si>
  <si>
    <t>GA000005 0073600</t>
  </si>
  <si>
    <t>GA000005 007362</t>
  </si>
  <si>
    <t>GA000005 007363</t>
  </si>
  <si>
    <t>GA000005 007364</t>
  </si>
  <si>
    <t>GA000005 007365</t>
  </si>
  <si>
    <t>GA000005 007366</t>
  </si>
  <si>
    <t>02000 000004083</t>
  </si>
  <si>
    <t>GA000005 007349</t>
  </si>
  <si>
    <t>IN000005 0039005</t>
  </si>
  <si>
    <t>02000 000004094</t>
  </si>
  <si>
    <t>02000 000004086</t>
  </si>
  <si>
    <t>GA000005 007360</t>
  </si>
  <si>
    <t>02000 000004095</t>
  </si>
  <si>
    <t>02000 000004092</t>
  </si>
  <si>
    <t>02000 000004093</t>
  </si>
  <si>
    <t>GA000005 007376</t>
  </si>
  <si>
    <t>GA000005 007377</t>
  </si>
  <si>
    <t>02000 00000400002</t>
  </si>
  <si>
    <t>IN000005 003936</t>
  </si>
  <si>
    <t>IN000005 003937</t>
  </si>
  <si>
    <t>IN000005 003938</t>
  </si>
  <si>
    <t>IN000005 003939</t>
  </si>
  <si>
    <t>IN000005 003940</t>
  </si>
  <si>
    <t>IN000005 0039400</t>
  </si>
  <si>
    <t>GA000005 007383</t>
  </si>
  <si>
    <t>02000 00000400007</t>
  </si>
  <si>
    <t>GA000005 007382</t>
  </si>
  <si>
    <t>02000 0000040025</t>
  </si>
  <si>
    <t>02000 0000040026</t>
  </si>
  <si>
    <t>02000 00000400003</t>
  </si>
  <si>
    <t>IN000005 0039300</t>
  </si>
  <si>
    <t>IN000005 003932</t>
  </si>
  <si>
    <t>02000 00000400009</t>
  </si>
  <si>
    <t>IN000005 003933</t>
  </si>
  <si>
    <t>IN000005 003934</t>
  </si>
  <si>
    <t>IN000005 003935</t>
  </si>
  <si>
    <t>IN000005 003957</t>
  </si>
  <si>
    <t>02000 0000040020</t>
  </si>
  <si>
    <t>02000 00004462</t>
  </si>
  <si>
    <t>GA000005 007378</t>
  </si>
  <si>
    <t>GA000005 007379</t>
  </si>
  <si>
    <t>02000 00000400200</t>
  </si>
  <si>
    <t>GA000005 007409</t>
  </si>
  <si>
    <t>GA000005 007385</t>
  </si>
  <si>
    <t>GA000005 007386</t>
  </si>
  <si>
    <t>02000 00004466</t>
  </si>
  <si>
    <t>000005 003000</t>
  </si>
  <si>
    <t>02000 0000040029</t>
  </si>
  <si>
    <t>02000 0000040038</t>
  </si>
  <si>
    <t>GA000005 007408</t>
  </si>
  <si>
    <t>GA000005 007395</t>
  </si>
  <si>
    <t>02000 0000040033</t>
  </si>
  <si>
    <t>02000 0000040036</t>
  </si>
  <si>
    <t>02000 0000040046</t>
  </si>
  <si>
    <t>GA000005 0074002</t>
  </si>
  <si>
    <t>GA000005 0074003</t>
  </si>
  <si>
    <t>GA000005 007402</t>
  </si>
  <si>
    <t>02000 0000040045</t>
  </si>
  <si>
    <t>02000 0000040077</t>
  </si>
  <si>
    <t>02000 0000040078</t>
  </si>
  <si>
    <t>GA000005 0074004</t>
  </si>
  <si>
    <t>02000 0000040064</t>
  </si>
  <si>
    <t>000005 0030000</t>
  </si>
  <si>
    <t>02000 0000040060</t>
  </si>
  <si>
    <t>GA000005 007420</t>
  </si>
  <si>
    <t>GA000005 0074009</t>
  </si>
  <si>
    <t>02000 0000040066</t>
  </si>
  <si>
    <t>000005 003002</t>
  </si>
  <si>
    <t>02000 0000040067</t>
  </si>
  <si>
    <t>02000 0000040079</t>
  </si>
  <si>
    <t>GA000005 007422</t>
  </si>
  <si>
    <t>02000 0000040073</t>
  </si>
  <si>
    <t>02000 0000040058</t>
  </si>
  <si>
    <t>GA000005 007440</t>
  </si>
  <si>
    <t>GA000005 0074400</t>
  </si>
  <si>
    <t>GA000005 007442</t>
  </si>
  <si>
    <t>GA000005 007443</t>
  </si>
  <si>
    <t>GA000005 007444</t>
  </si>
  <si>
    <t>GA000005 007445</t>
  </si>
  <si>
    <t>GA000005 007446</t>
  </si>
  <si>
    <t>GA000005 007433</t>
  </si>
  <si>
    <t>02000 0000040088</t>
  </si>
  <si>
    <t>02000 0000040096</t>
  </si>
  <si>
    <t>02000 0000040097</t>
  </si>
  <si>
    <t>02000 0000040098</t>
  </si>
  <si>
    <t>02000 0000040092</t>
  </si>
  <si>
    <t>02000 0000040093</t>
  </si>
  <si>
    <t>02000 0000040085</t>
  </si>
  <si>
    <t>02000 00004485</t>
  </si>
  <si>
    <t>GA000005 0074500</t>
  </si>
  <si>
    <t>GA000005 007457</t>
  </si>
  <si>
    <t>02000 000004225</t>
  </si>
  <si>
    <t>02000 0000042003</t>
  </si>
  <si>
    <t>02000 0000042004</t>
  </si>
  <si>
    <t>02000 0000042005</t>
  </si>
  <si>
    <t>02000 0000042006</t>
  </si>
  <si>
    <t>GA000005 007458</t>
  </si>
  <si>
    <t>02000 000004224</t>
  </si>
  <si>
    <t>GA000005 007452</t>
  </si>
  <si>
    <t>GA000005 007453</t>
  </si>
  <si>
    <t>IN000005 003962</t>
  </si>
  <si>
    <t>GA000005 007459</t>
  </si>
  <si>
    <t>02000 000004237</t>
  </si>
  <si>
    <t>02000 000004259</t>
  </si>
  <si>
    <t>GA000005 007464</t>
  </si>
  <si>
    <t>GA000005 007465</t>
  </si>
  <si>
    <t>GA000005 007466</t>
  </si>
  <si>
    <t>02000 00004498</t>
  </si>
  <si>
    <t>02000 00004499</t>
  </si>
  <si>
    <t>02000 000004239</t>
  </si>
  <si>
    <t>02000 000004248</t>
  </si>
  <si>
    <t>02000 000004252</t>
  </si>
  <si>
    <t>02000 000004253</t>
  </si>
  <si>
    <t>02000 000004254</t>
  </si>
  <si>
    <t>GA000005 007478</t>
  </si>
  <si>
    <t>GA000005 007479</t>
  </si>
  <si>
    <t>GA000005 007480</t>
  </si>
  <si>
    <t>GA000005 0074800</t>
  </si>
  <si>
    <t>GA000005 007482</t>
  </si>
  <si>
    <t>GA000005 007483</t>
  </si>
  <si>
    <t>GA000005 007484</t>
  </si>
  <si>
    <t>GA000005 0074700</t>
  </si>
  <si>
    <t>GA000005 007472</t>
  </si>
  <si>
    <t>GA000005 007473</t>
  </si>
  <si>
    <t>GA000005 007474</t>
  </si>
  <si>
    <t>GA000005 007475</t>
  </si>
  <si>
    <t>GA000005 007476</t>
  </si>
  <si>
    <t>GA000005 007477</t>
  </si>
  <si>
    <t>02000 000004268</t>
  </si>
  <si>
    <t>GA000005 007503</t>
  </si>
  <si>
    <t>GA000005 007470</t>
  </si>
  <si>
    <t>GA000005 007490</t>
  </si>
  <si>
    <t>GA000005 0074900</t>
  </si>
  <si>
    <t>02000 000004270</t>
  </si>
  <si>
    <t>02000 0000042700</t>
  </si>
  <si>
    <t>02000 000004272</t>
  </si>
  <si>
    <t>02000 000004262</t>
  </si>
  <si>
    <t>GA000005 007494</t>
  </si>
  <si>
    <t>02000 000004276</t>
  </si>
  <si>
    <t>02000 000004277</t>
  </si>
  <si>
    <t>02000 000004278</t>
  </si>
  <si>
    <t>02000 000004279</t>
  </si>
  <si>
    <t>GA000005 007496</t>
  </si>
  <si>
    <t>GA000005 007497</t>
  </si>
  <si>
    <t>02000 000004288</t>
  </si>
  <si>
    <t>GA000005 007493</t>
  </si>
  <si>
    <t>GA000005 007492</t>
  </si>
  <si>
    <t>GA000005 0075000</t>
  </si>
  <si>
    <t>GA000005 007489</t>
  </si>
  <si>
    <t>GA000005 0075005</t>
  </si>
  <si>
    <t>GA000005 007508</t>
  </si>
  <si>
    <t>GA000005 007507</t>
  </si>
  <si>
    <t>GA000005 007505</t>
  </si>
  <si>
    <t>GA000005 007524</t>
  </si>
  <si>
    <t>02000 000004290</t>
  </si>
  <si>
    <t>GA000005 007506</t>
  </si>
  <si>
    <t>GA000005 0075009</t>
  </si>
  <si>
    <t>02000 0000043003</t>
  </si>
  <si>
    <t>02000 000004305</t>
  </si>
  <si>
    <t>GA000005 007522</t>
  </si>
  <si>
    <t>02000 000004297</t>
  </si>
  <si>
    <t>IN000005 0039700</t>
  </si>
  <si>
    <t>02000 0000043006</t>
  </si>
  <si>
    <t>GA000005 007546</t>
  </si>
  <si>
    <t>02000 000004353</t>
  </si>
  <si>
    <t>GA000005 0075300</t>
  </si>
  <si>
    <t>GA000005 007532</t>
  </si>
  <si>
    <t>GA000005 007533</t>
  </si>
  <si>
    <t>02000 000004342</t>
  </si>
  <si>
    <t>GA000005 007545</t>
  </si>
  <si>
    <t>02000 000004367</t>
  </si>
  <si>
    <t>02000 000004324</t>
  </si>
  <si>
    <t>02000 000004325</t>
  </si>
  <si>
    <t>GA000005 007529</t>
  </si>
  <si>
    <t>02000 00004529</t>
  </si>
  <si>
    <t>GA000005 007542</t>
  </si>
  <si>
    <t>02000 0000043700</t>
  </si>
  <si>
    <t>02000 000004348</t>
  </si>
  <si>
    <t>02000 000004363</t>
  </si>
  <si>
    <t>02000 000004360</t>
  </si>
  <si>
    <t>02000 000004354</t>
  </si>
  <si>
    <t>02000 000004345</t>
  </si>
  <si>
    <t>GA000005 007544</t>
  </si>
  <si>
    <t>GA000005 007547</t>
  </si>
  <si>
    <t>02000 000004368</t>
  </si>
  <si>
    <t>02000 000004389</t>
  </si>
  <si>
    <t>GA000005 0075500</t>
  </si>
  <si>
    <t>GA000005 007552</t>
  </si>
  <si>
    <t>02000 000004384</t>
  </si>
  <si>
    <t>02000 000004393</t>
  </si>
  <si>
    <t>02000 000004382</t>
  </si>
  <si>
    <t>02000 000004386</t>
  </si>
  <si>
    <t>02000 000004395</t>
  </si>
  <si>
    <t>02000 000004396</t>
  </si>
  <si>
    <t>02000 000004397</t>
  </si>
  <si>
    <t>02000 000004398</t>
  </si>
  <si>
    <t>GA000005 007550</t>
  </si>
  <si>
    <t>IN000005 003996</t>
  </si>
  <si>
    <t>GA000005 007590</t>
  </si>
  <si>
    <t>GA000005 007589</t>
  </si>
  <si>
    <t>GA000005 007563</t>
  </si>
  <si>
    <t>GA000005 007564</t>
  </si>
  <si>
    <t>GA000005 007562</t>
  </si>
  <si>
    <t>GA000005 0075600</t>
  </si>
  <si>
    <t>GA000005 007560</t>
  </si>
  <si>
    <t>GA000005 007565</t>
  </si>
  <si>
    <t>GA000005 007566</t>
  </si>
  <si>
    <t>GA000005 007567</t>
  </si>
  <si>
    <t>GA000005 007568</t>
  </si>
  <si>
    <t>GA000005 007569</t>
  </si>
  <si>
    <t>GA000005 007582</t>
  </si>
  <si>
    <t>GA000005 007583</t>
  </si>
  <si>
    <t>GA000005 0075800</t>
  </si>
  <si>
    <t>GA000005 007579</t>
  </si>
  <si>
    <t>02000 000004405</t>
  </si>
  <si>
    <t>GA000005 007580</t>
  </si>
  <si>
    <t>02000 000004420</t>
  </si>
  <si>
    <t>02000 0000044200</t>
  </si>
  <si>
    <t>GA000005 007586</t>
  </si>
  <si>
    <t>GA000005 007574</t>
  </si>
  <si>
    <t>02000 000004407</t>
  </si>
  <si>
    <t>02000 000004402</t>
  </si>
  <si>
    <t>02000 0000044005</t>
  </si>
  <si>
    <t>02000 000004438</t>
  </si>
  <si>
    <t>GA000005 007608</t>
  </si>
  <si>
    <t>GA000005 007609</t>
  </si>
  <si>
    <t>GA000005 0076000</t>
  </si>
  <si>
    <t>GA000005 00760000</t>
  </si>
  <si>
    <t>GA000005 0076002</t>
  </si>
  <si>
    <t>GA000005 007599</t>
  </si>
  <si>
    <t>02000 000004444</t>
  </si>
  <si>
    <t>GA000005 0076005</t>
  </si>
  <si>
    <t>02000 000004447</t>
  </si>
  <si>
    <t>GA000005 007620</t>
  </si>
  <si>
    <t>02000 000004427</t>
  </si>
  <si>
    <t>02000 000004450</t>
  </si>
  <si>
    <t>02000 000004429</t>
  </si>
  <si>
    <t>02000 000004462</t>
  </si>
  <si>
    <t>02000 000004463</t>
  </si>
  <si>
    <t>02000 000004464</t>
  </si>
  <si>
    <t>02000 00004548</t>
  </si>
  <si>
    <t>GA000005 007600</t>
  </si>
  <si>
    <t>02000 000004425</t>
  </si>
  <si>
    <t>IN000005 004029</t>
  </si>
  <si>
    <t>IN000005 004032</t>
  </si>
  <si>
    <t>IN000005 004033</t>
  </si>
  <si>
    <t>02000 000004485</t>
  </si>
  <si>
    <t>000005 00324</t>
  </si>
  <si>
    <t>IN000005 004022</t>
  </si>
  <si>
    <t>02000 0000044900</t>
  </si>
  <si>
    <t>IN000005 004027</t>
  </si>
  <si>
    <t>000005 00326</t>
  </si>
  <si>
    <t>02000 000004524</t>
  </si>
  <si>
    <t>000005 00327</t>
  </si>
  <si>
    <t>02000 0000045400</t>
  </si>
  <si>
    <t>IN000005 004036</t>
  </si>
  <si>
    <t>IN000005 004037</t>
  </si>
  <si>
    <t>IN000005 004024</t>
  </si>
  <si>
    <t>02000 000004523</t>
  </si>
  <si>
    <t>IN000005 004035</t>
  </si>
  <si>
    <t>GA000005 0076200</t>
  </si>
  <si>
    <t>02000 000004538</t>
  </si>
  <si>
    <t>02000 00004556</t>
  </si>
  <si>
    <t>02000 000004473</t>
  </si>
  <si>
    <t>GA000005 007624</t>
  </si>
  <si>
    <t>02000 000004502</t>
  </si>
  <si>
    <t>02000 000004525</t>
  </si>
  <si>
    <t>02000 00004549</t>
  </si>
  <si>
    <t>02000 000004500</t>
  </si>
  <si>
    <t>GA000005 007634</t>
  </si>
  <si>
    <t>GA000005 007638</t>
  </si>
  <si>
    <t>IN000005 004034</t>
  </si>
  <si>
    <t>02000 000004488</t>
  </si>
  <si>
    <t>02000 0000045002</t>
  </si>
  <si>
    <t>02000 0000045009</t>
  </si>
  <si>
    <t>IN000005 003903</t>
  </si>
  <si>
    <t>IN000005 003908</t>
  </si>
  <si>
    <t>IN000005 003907</t>
  </si>
  <si>
    <t>IN000005 0039000</t>
  </si>
  <si>
    <t>GA000005 0073007</t>
  </si>
  <si>
    <t>IN000005 00390000</t>
  </si>
  <si>
    <t>IN000005 0039002</t>
  </si>
  <si>
    <t>IN000005 0039003</t>
  </si>
  <si>
    <t>IN000005 003959</t>
  </si>
  <si>
    <t>IN000005 0039600</t>
  </si>
  <si>
    <t>IN000005 0040008</t>
  </si>
  <si>
    <t>IN000005 004020</t>
  </si>
  <si>
    <t>IN000005 0040007</t>
  </si>
  <si>
    <t>IN000005 0040009</t>
  </si>
  <si>
    <t>02000 000003859</t>
  </si>
  <si>
    <t>PCA00000 205</t>
  </si>
  <si>
    <t>02000 000003870</t>
  </si>
  <si>
    <t>02000 000044009</t>
  </si>
  <si>
    <t>02000 00004420</t>
  </si>
  <si>
    <t>02000 000003864</t>
  </si>
  <si>
    <t>02000 000003862</t>
  </si>
  <si>
    <t>000005 00307</t>
  </si>
  <si>
    <t>02000 000003878</t>
  </si>
  <si>
    <t>02000 000003880</t>
  </si>
  <si>
    <t>000005 00306</t>
  </si>
  <si>
    <t>02000 000003860</t>
  </si>
  <si>
    <t>02000 000003873</t>
  </si>
  <si>
    <t>GA000005 007223</t>
  </si>
  <si>
    <t>GA000005 007224</t>
  </si>
  <si>
    <t>GA000005 007225</t>
  </si>
  <si>
    <t>GA000005 007226</t>
  </si>
  <si>
    <t>GA000005 007227</t>
  </si>
  <si>
    <t>GA000005 007228</t>
  </si>
  <si>
    <t>GA000005 007234</t>
  </si>
  <si>
    <t>GA000005 0072300</t>
  </si>
  <si>
    <t>GA000005 007249</t>
  </si>
  <si>
    <t>02000 00004423</t>
  </si>
  <si>
    <t>02000 000003935</t>
  </si>
  <si>
    <t>02000 000003936</t>
  </si>
  <si>
    <t>GA000005 0072900</t>
  </si>
  <si>
    <t>GA000005 007345</t>
  </si>
  <si>
    <t>GA000005 007346</t>
  </si>
  <si>
    <t>GA000005 007372</t>
  </si>
  <si>
    <t>02000 0000040900</t>
  </si>
  <si>
    <t>02000 00004455</t>
  </si>
  <si>
    <t>02000 000004082</t>
  </si>
  <si>
    <t>02000 0000040023</t>
  </si>
  <si>
    <t>02000 00004460</t>
  </si>
  <si>
    <t>02000 00000400008</t>
  </si>
  <si>
    <t>02000 0000040009</t>
  </si>
  <si>
    <t>02000 00000400000</t>
  </si>
  <si>
    <t>02000 000004000000</t>
  </si>
  <si>
    <t>02000 00000400004</t>
  </si>
  <si>
    <t>GA000005 00740000</t>
  </si>
  <si>
    <t>GA000005 007396</t>
  </si>
  <si>
    <t>02000 00004463</t>
  </si>
  <si>
    <t>GA000005 007403</t>
  </si>
  <si>
    <t>02000 00004470</t>
  </si>
  <si>
    <t>02000 0000040040</t>
  </si>
  <si>
    <t>GA000005 007397</t>
  </si>
  <si>
    <t>GA000005 0074000</t>
  </si>
  <si>
    <t>GA000005 007398</t>
  </si>
  <si>
    <t>GA000005 007399</t>
  </si>
  <si>
    <t>02000 00004468</t>
  </si>
  <si>
    <t>02000 0000040042</t>
  </si>
  <si>
    <t>02000 0000040032</t>
  </si>
  <si>
    <t>02000 0000040043</t>
  </si>
  <si>
    <t>02000 00000400500</t>
  </si>
  <si>
    <t>02000 0000040034</t>
  </si>
  <si>
    <t>IN000005 003960</t>
  </si>
  <si>
    <t>GA000005 0074200</t>
  </si>
  <si>
    <t>GA000005 007424</t>
  </si>
  <si>
    <t>GA000005 007423</t>
  </si>
  <si>
    <t>GA000005 007425</t>
  </si>
  <si>
    <t>GA000005 007426</t>
  </si>
  <si>
    <t>02000 0000040054</t>
  </si>
  <si>
    <t>02000 0000040055</t>
  </si>
  <si>
    <t>02000 0000040068</t>
  </si>
  <si>
    <t>02000 0000040069</t>
  </si>
  <si>
    <t>02000 0000040075</t>
  </si>
  <si>
    <t>02000 0000040062</t>
  </si>
  <si>
    <t>GA000005 007428</t>
  </si>
  <si>
    <t>GA000005 007429</t>
  </si>
  <si>
    <t>GA000005 007430</t>
  </si>
  <si>
    <t>02000 0000040083</t>
  </si>
  <si>
    <t>GA000005 007427</t>
  </si>
  <si>
    <t>GA000005 007434</t>
  </si>
  <si>
    <t>GA000005 007435</t>
  </si>
  <si>
    <t>GA000005 007438</t>
  </si>
  <si>
    <t>GA000005 007439</t>
  </si>
  <si>
    <t>GA000005 007436</t>
  </si>
  <si>
    <t>GA000005 007437</t>
  </si>
  <si>
    <t>02000 0000040090</t>
  </si>
  <si>
    <t>02000 0000040084</t>
  </si>
  <si>
    <t>02000 00004487</t>
  </si>
  <si>
    <t>02000 000044800</t>
  </si>
  <si>
    <t>GA000005 007447</t>
  </si>
  <si>
    <t>GA000005 007448</t>
  </si>
  <si>
    <t>GA000005 007450</t>
  </si>
  <si>
    <t>02000 0000042000</t>
  </si>
  <si>
    <t>02000 0000042009</t>
  </si>
  <si>
    <t>02000 000004202</t>
  </si>
  <si>
    <t>02000 000004203</t>
  </si>
  <si>
    <t>02000 00004490</t>
  </si>
  <si>
    <t>02000 000004230</t>
  </si>
  <si>
    <t>02000 0000042300</t>
  </si>
  <si>
    <t>02000 0000042007</t>
  </si>
  <si>
    <t>02000 000004204</t>
  </si>
  <si>
    <t>02000 000004207</t>
  </si>
  <si>
    <t>02000 000004208</t>
  </si>
  <si>
    <t>02000 000004206</t>
  </si>
  <si>
    <t>GA000005 007460</t>
  </si>
  <si>
    <t>02000 000004205</t>
  </si>
  <si>
    <t>GA000005 007467</t>
  </si>
  <si>
    <t>GA000005 007468</t>
  </si>
  <si>
    <t>02000 000004235</t>
  </si>
  <si>
    <t>02000 000004243</t>
  </si>
  <si>
    <t>02000 0000042500</t>
  </si>
  <si>
    <t>02000 000004249</t>
  </si>
  <si>
    <t>02000 000004245</t>
  </si>
  <si>
    <t>02000 000004287</t>
  </si>
  <si>
    <t>02000 0000450000</t>
  </si>
  <si>
    <t>GA000005 007495</t>
  </si>
  <si>
    <t>000005 003005</t>
  </si>
  <si>
    <t>IN000005 003965</t>
  </si>
  <si>
    <t>02000 000004265</t>
  </si>
  <si>
    <t>02000 000004266</t>
  </si>
  <si>
    <t>02000 000004267</t>
  </si>
  <si>
    <t>GA000005 0075003</t>
  </si>
  <si>
    <t>GA000005 0075002</t>
  </si>
  <si>
    <t>GA000005 0075008</t>
  </si>
  <si>
    <t>02000 000004289</t>
  </si>
  <si>
    <t>02000 000004304</t>
  </si>
  <si>
    <t>02000 000004308</t>
  </si>
  <si>
    <t>02000 000004309</t>
  </si>
  <si>
    <t>02000 000004298</t>
  </si>
  <si>
    <t>GA000005 0075007</t>
  </si>
  <si>
    <t>02000 0000043000</t>
  </si>
  <si>
    <t>02000 000045009</t>
  </si>
  <si>
    <t>02000 000004303</t>
  </si>
  <si>
    <t>02000 0000043005</t>
  </si>
  <si>
    <t>GA000005 007534</t>
  </si>
  <si>
    <t>GA000005 007535</t>
  </si>
  <si>
    <t>GA000005 007536</t>
  </si>
  <si>
    <t>02000 000004365</t>
  </si>
  <si>
    <t>02000 000004366</t>
  </si>
  <si>
    <t>02000 000004358</t>
  </si>
  <si>
    <t>GA000005 007540</t>
  </si>
  <si>
    <t>02000 000004356</t>
  </si>
  <si>
    <t>02000 00004528</t>
  </si>
  <si>
    <t>GA000005 007548</t>
  </si>
  <si>
    <t>02000 000045300</t>
  </si>
  <si>
    <t>GA000005 007549</t>
  </si>
  <si>
    <t>02000 000004328</t>
  </si>
  <si>
    <t>GA000005 007537</t>
  </si>
  <si>
    <t>02000 000004349</t>
  </si>
  <si>
    <t>02000 000004326</t>
  </si>
  <si>
    <t>02000 000004369</t>
  </si>
  <si>
    <t>02000 000004329</t>
  </si>
  <si>
    <t>IN000005 003973</t>
  </si>
  <si>
    <t>02000 000004376</t>
  </si>
  <si>
    <t>02000 000004390</t>
  </si>
  <si>
    <t>02000 0000043900</t>
  </si>
  <si>
    <t>02000 000004380</t>
  </si>
  <si>
    <t>02000 000004378</t>
  </si>
  <si>
    <t>02000 000004404</t>
  </si>
  <si>
    <t>02000 000045400</t>
  </si>
  <si>
    <t>02000 000004406</t>
  </si>
  <si>
    <t>02000 00004547</t>
  </si>
  <si>
    <t>GA000005 0075900</t>
  </si>
  <si>
    <t>GA000005 007573</t>
  </si>
  <si>
    <t>GA000005 0075700</t>
  </si>
  <si>
    <t>GA000005 007572</t>
  </si>
  <si>
    <t>GA000005 007570</t>
  </si>
  <si>
    <t>02000 000004403</t>
  </si>
  <si>
    <t>GA000005 007587</t>
  </si>
  <si>
    <t>000005 003009</t>
  </si>
  <si>
    <t>000005 00320</t>
  </si>
  <si>
    <t>02000 0000044006</t>
  </si>
  <si>
    <t>02000 000004408</t>
  </si>
  <si>
    <t>02000 0000044000</t>
  </si>
  <si>
    <t>02000 000004459</t>
  </si>
  <si>
    <t>02000 0000044300</t>
  </si>
  <si>
    <t>GA000005 007604</t>
  </si>
  <si>
    <t>GA000005 007595</t>
  </si>
  <si>
    <t>GA000005 0076009</t>
  </si>
  <si>
    <t>02000 000004465</t>
  </si>
  <si>
    <t>02000 000004449</t>
  </si>
  <si>
    <t>02000 000004466</t>
  </si>
  <si>
    <t>GA000005 0076003</t>
  </si>
  <si>
    <t>02000 0000044400</t>
  </si>
  <si>
    <t>GA000005 007607</t>
  </si>
  <si>
    <t>02000 000004446</t>
  </si>
  <si>
    <t>GA000005 0076004</t>
  </si>
  <si>
    <t>02000 000004434</t>
  </si>
  <si>
    <t>02000 000004456</t>
  </si>
  <si>
    <t>GA000005 0076008</t>
  </si>
  <si>
    <t>02000 000004457</t>
  </si>
  <si>
    <t>GA000005 0076007</t>
  </si>
  <si>
    <t>GA000005 0076006</t>
  </si>
  <si>
    <t>02000 000004430</t>
  </si>
  <si>
    <t>02000 000004532</t>
  </si>
  <si>
    <t>000005 00330</t>
  </si>
  <si>
    <t>GA000005 007630</t>
  </si>
  <si>
    <t>000005 00329</t>
  </si>
  <si>
    <t>02000 000004534</t>
  </si>
  <si>
    <t>02000 000004535</t>
  </si>
  <si>
    <t>000005 00332</t>
  </si>
  <si>
    <t>02000 000004536</t>
  </si>
  <si>
    <t>GA000005 007629</t>
  </si>
  <si>
    <t>02000 0000045200</t>
  </si>
  <si>
    <t>02000 0000045300</t>
  </si>
  <si>
    <t>000005 003300</t>
  </si>
  <si>
    <t>GA000005 0076300</t>
  </si>
  <si>
    <t>02000 00004568</t>
  </si>
  <si>
    <t>IN000005 004030</t>
  </si>
  <si>
    <t>GA000005 007627</t>
  </si>
  <si>
    <t>GA000005 007628</t>
  </si>
  <si>
    <t>02000 000004545</t>
  </si>
  <si>
    <t>02000 000004546</t>
  </si>
  <si>
    <t>02000 000004547</t>
  </si>
  <si>
    <t>GA000005 007622</t>
  </si>
  <si>
    <t>02000 000004478</t>
  </si>
  <si>
    <t>02000 000004529</t>
  </si>
  <si>
    <t>02000 000004472</t>
  </si>
  <si>
    <t>GA000005 007639</t>
  </si>
  <si>
    <t>02000 0000045000</t>
  </si>
  <si>
    <t>GA000005 007640</t>
  </si>
  <si>
    <t>02000 000004499</t>
  </si>
  <si>
    <t>02000 0000045004</t>
  </si>
  <si>
    <t>02000 000004492</t>
  </si>
  <si>
    <t>02000 000004493</t>
  </si>
  <si>
    <t>02000 000004497</t>
  </si>
  <si>
    <t>02000 00000226</t>
  </si>
  <si>
    <t>02000 00004560</t>
  </si>
  <si>
    <t>IN000005 003902</t>
  </si>
  <si>
    <t>IN000005 003905</t>
  </si>
  <si>
    <t>000005 00308</t>
  </si>
  <si>
    <t>000005 00309</t>
  </si>
  <si>
    <t>000005 00322</t>
  </si>
  <si>
    <t>02000 000003877</t>
  </si>
  <si>
    <t>02000 000003867</t>
  </si>
  <si>
    <t>02000 000003875</t>
  </si>
  <si>
    <t>02000 0000038800</t>
  </si>
  <si>
    <t>02000 000003865</t>
  </si>
  <si>
    <t>GA000005 00720000</t>
  </si>
  <si>
    <t>GA000005 0072007</t>
  </si>
  <si>
    <t>GA000005 0072008</t>
  </si>
  <si>
    <t>GA000005 0072009</t>
  </si>
  <si>
    <t>GA000005 0072006</t>
  </si>
  <si>
    <t>GA000005 0072004</t>
  </si>
  <si>
    <t>GA000005 0072005</t>
  </si>
  <si>
    <t>02000 000003890</t>
  </si>
  <si>
    <t>02000 000003894</t>
  </si>
  <si>
    <t>02000 000003896</t>
  </si>
  <si>
    <t>02000 000003898</t>
  </si>
  <si>
    <t>02000 0000038900</t>
  </si>
  <si>
    <t>GA000005 007220</t>
  </si>
  <si>
    <t>GA000005 007222</t>
  </si>
  <si>
    <t>02000 000003886</t>
  </si>
  <si>
    <t>GA000005 007253</t>
  </si>
  <si>
    <t>02000 0000039200</t>
  </si>
  <si>
    <t>02000 000003922</t>
  </si>
  <si>
    <t>02000 000003908</t>
  </si>
  <si>
    <t>GA000005 007240</t>
  </si>
  <si>
    <t>GA000005 0072400</t>
  </si>
  <si>
    <t>GA000005 007237</t>
  </si>
  <si>
    <t>GA000005 007247</t>
  </si>
  <si>
    <t>GA000005 007248</t>
  </si>
  <si>
    <t>02000 000003902</t>
  </si>
  <si>
    <t>GA000005 007238</t>
  </si>
  <si>
    <t>GA000005 007239</t>
  </si>
  <si>
    <t>02000 0000039005</t>
  </si>
  <si>
    <t>02000 000003905</t>
  </si>
  <si>
    <t>02000 000003928</t>
  </si>
  <si>
    <t>02000 0000039009</t>
  </si>
  <si>
    <t>02000 000003929</t>
  </si>
  <si>
    <t>02000 000003900</t>
  </si>
  <si>
    <t>02000 000003920</t>
  </si>
  <si>
    <t>02000 000003923</t>
  </si>
  <si>
    <t>IN000005 003906</t>
  </si>
  <si>
    <t>IN000005 003904</t>
  </si>
  <si>
    <t>02000 00004427</t>
  </si>
  <si>
    <t>02000 000003934</t>
  </si>
  <si>
    <t>02000 000003933</t>
  </si>
  <si>
    <t>02000 0000039600</t>
  </si>
  <si>
    <t>02000 000003949</t>
  </si>
  <si>
    <t>02000 000003950</t>
  </si>
  <si>
    <t>GA000005 0072600</t>
  </si>
  <si>
    <t>02000 000003963</t>
  </si>
  <si>
    <t>02000 000003964</t>
  </si>
  <si>
    <t>GA000005 007258</t>
  </si>
  <si>
    <t>GA000005 007260</t>
  </si>
  <si>
    <t>02000 000003952</t>
  </si>
  <si>
    <t>GA000005 007259</t>
  </si>
  <si>
    <t>GA000005 007262</t>
  </si>
  <si>
    <t>02000 000003944</t>
  </si>
  <si>
    <t>02000 000003937</t>
  </si>
  <si>
    <t>02000 000002008</t>
  </si>
  <si>
    <t>02000 000003945</t>
  </si>
  <si>
    <t>GA000005 007275</t>
  </si>
  <si>
    <t>GA000005 007274</t>
  </si>
  <si>
    <t>02000 000003975</t>
  </si>
  <si>
    <t>02000 000044300</t>
  </si>
  <si>
    <t>02000 000003985</t>
  </si>
  <si>
    <t>GA000005 007267</t>
  </si>
  <si>
    <t>02000 000003980</t>
  </si>
  <si>
    <t>02000 000003967</t>
  </si>
  <si>
    <t>GA000005 007276</t>
  </si>
  <si>
    <t>02000 0000039700</t>
  </si>
  <si>
    <t>02000 000003972</t>
  </si>
  <si>
    <t>02000 000003970</t>
  </si>
  <si>
    <t>02000 000003978</t>
  </si>
  <si>
    <t>02000 000003973</t>
  </si>
  <si>
    <t>02000 000003976</t>
  </si>
  <si>
    <t>GA000005 007292</t>
  </si>
  <si>
    <t>GA000005 007282</t>
  </si>
  <si>
    <t>GA000005 007279</t>
  </si>
  <si>
    <t>02000 000004009</t>
  </si>
  <si>
    <t>GA000005 007290</t>
  </si>
  <si>
    <t>02000 000003992</t>
  </si>
  <si>
    <t>02000 000003993</t>
  </si>
  <si>
    <t>02000 00004437</t>
  </si>
  <si>
    <t>02000 0000040002</t>
  </si>
  <si>
    <t>02000 000004007</t>
  </si>
  <si>
    <t>02000 00004440</t>
  </si>
  <si>
    <t>02000 000003994</t>
  </si>
  <si>
    <t>02000 000003995</t>
  </si>
  <si>
    <t>GA000005 0072800</t>
  </si>
  <si>
    <t>GA000005 007280</t>
  </si>
  <si>
    <t>02000 00004435</t>
  </si>
  <si>
    <t>02000 00000220</t>
  </si>
  <si>
    <t>02000 000003996</t>
  </si>
  <si>
    <t>GA000005 007293</t>
  </si>
  <si>
    <t>02000 00004445</t>
  </si>
  <si>
    <t>02000 000004030</t>
  </si>
  <si>
    <t>GA000005 0073004</t>
  </si>
  <si>
    <t>GA000005 007306</t>
  </si>
  <si>
    <t>02000 000004025</t>
  </si>
  <si>
    <t>02000 000004034</t>
  </si>
  <si>
    <t>02000 000004032</t>
  </si>
  <si>
    <t>GA000005 007302</t>
  </si>
  <si>
    <t>GA000005 007304</t>
  </si>
  <si>
    <t>02000 000004029</t>
  </si>
  <si>
    <t>GA000005 007344</t>
  </si>
  <si>
    <t>GA000005 007332</t>
  </si>
  <si>
    <t>GA000005 007333</t>
  </si>
  <si>
    <t>GA000005 007324</t>
  </si>
  <si>
    <t>GA000005 007326</t>
  </si>
  <si>
    <t>GA000005 0073200</t>
  </si>
  <si>
    <t>02000 00004447</t>
  </si>
  <si>
    <t>02000 000004050</t>
  </si>
  <si>
    <t>02000 000004046</t>
  </si>
  <si>
    <t>02000 000004055</t>
  </si>
  <si>
    <t>02000 000004057</t>
  </si>
  <si>
    <t>02000 000004074</t>
  </si>
  <si>
    <t>02000 000004038</t>
  </si>
  <si>
    <t>02000 000004056</t>
  </si>
  <si>
    <t>02000 000004060</t>
  </si>
  <si>
    <t>02000 0000040600</t>
  </si>
  <si>
    <t>02000 000004069</t>
  </si>
  <si>
    <t>GA000005 007338</t>
  </si>
  <si>
    <t>02000 000004068</t>
  </si>
  <si>
    <t>02000 000044500</t>
  </si>
  <si>
    <t>GA000005 007367</t>
  </si>
  <si>
    <t>GA000005 007368</t>
  </si>
  <si>
    <t>02000 00004453</t>
  </si>
  <si>
    <t>GA000005 007347</t>
  </si>
  <si>
    <t>02000 000004099</t>
  </si>
  <si>
    <t>GA000005 007353</t>
  </si>
  <si>
    <t>GA000005 007354</t>
  </si>
  <si>
    <t>GA000005 007355</t>
  </si>
  <si>
    <t>GA000005 007356</t>
  </si>
  <si>
    <t>GA000005 007357</t>
  </si>
  <si>
    <t>GA000005 007375</t>
  </si>
  <si>
    <t>GA000005 007358</t>
  </si>
  <si>
    <t>02000 000004089</t>
  </si>
  <si>
    <t>02000 000004088</t>
  </si>
  <si>
    <t>GA000005 007373</t>
  </si>
  <si>
    <t>GA000005 007374</t>
  </si>
  <si>
    <t>GA000005 007359</t>
  </si>
  <si>
    <t>02000 000004098</t>
  </si>
  <si>
    <t>GA000005 0073800</t>
  </si>
  <si>
    <t>GA000005 007384</t>
  </si>
  <si>
    <t>IN000005 0039006</t>
  </si>
  <si>
    <t>02000 0000040006</t>
  </si>
  <si>
    <t>02000 00000400005</t>
  </si>
  <si>
    <t>02000 0000040008</t>
  </si>
  <si>
    <t>GA000005 007390</t>
  </si>
  <si>
    <t>02000 0000040027</t>
  </si>
  <si>
    <t>02000 0000040028</t>
  </si>
  <si>
    <t>02000 00000400300</t>
  </si>
  <si>
    <t>02000 0000040050</t>
  </si>
  <si>
    <t>02000 0000040044</t>
  </si>
  <si>
    <t>GA000005 007405</t>
  </si>
  <si>
    <t>GA000005 007400</t>
  </si>
  <si>
    <t>02000 0000040048</t>
  </si>
  <si>
    <t>02000 0000040052</t>
  </si>
  <si>
    <t>GA000005 007404</t>
  </si>
  <si>
    <t>02000 00004465</t>
  </si>
  <si>
    <t>GA000005 0074008</t>
  </si>
  <si>
    <t>02000 0000040053</t>
  </si>
  <si>
    <t>02000 0000040057</t>
  </si>
  <si>
    <t>02000 00000400600</t>
  </si>
  <si>
    <t>GA000005 0074005</t>
  </si>
  <si>
    <t>02000 0000040070</t>
  </si>
  <si>
    <t>02000 00004476</t>
  </si>
  <si>
    <t>02000 00004474</t>
  </si>
  <si>
    <t>GA000005 0074007</t>
  </si>
  <si>
    <t>02000 0000040076</t>
  </si>
  <si>
    <t>02000 0000040099</t>
  </si>
  <si>
    <t>02000 000004223</t>
  </si>
  <si>
    <t>GA000005 007454</t>
  </si>
  <si>
    <t>GA000005 007455</t>
  </si>
  <si>
    <t>GA000005 007456</t>
  </si>
  <si>
    <t>02000 0000042200</t>
  </si>
  <si>
    <t>02000 000004228</t>
  </si>
  <si>
    <t>02000 000004232</t>
  </si>
  <si>
    <t>GA000005 007462</t>
  </si>
  <si>
    <t>GA000005 007463</t>
  </si>
  <si>
    <t>02000 000004255</t>
  </si>
  <si>
    <t>GA000005 007469</t>
  </si>
  <si>
    <t>02000 000004242</t>
  </si>
  <si>
    <t>02000 000004240</t>
  </si>
  <si>
    <t>02000 00004496</t>
  </si>
  <si>
    <t>02000 000004247</t>
  </si>
  <si>
    <t>02000 000045000</t>
  </si>
  <si>
    <t>02000 00004502</t>
  </si>
  <si>
    <t>02000 00000222</t>
  </si>
  <si>
    <t>02000 000004244</t>
  </si>
  <si>
    <t>02000 00000073</t>
  </si>
  <si>
    <t>02000 00004504</t>
  </si>
  <si>
    <t>GA000005 007487</t>
  </si>
  <si>
    <t>GA000005 007485</t>
  </si>
  <si>
    <t>GA000005 007486</t>
  </si>
  <si>
    <t>02000 000004263</t>
  </si>
  <si>
    <t>GA000005 007500</t>
  </si>
  <si>
    <t>02000 0000042600</t>
  </si>
  <si>
    <t>02000 000004280</t>
  </si>
  <si>
    <t>02000 000045006</t>
  </si>
  <si>
    <t>02000 000004286</t>
  </si>
  <si>
    <t>GA000005 007502</t>
  </si>
  <si>
    <t>GA000005 007498</t>
  </si>
  <si>
    <t>GA000005 007499</t>
  </si>
  <si>
    <t>GA000005 007504</t>
  </si>
  <si>
    <t>02000 000045007</t>
  </si>
  <si>
    <t>02000 000004285</t>
  </si>
  <si>
    <t>02000 000004274</t>
  </si>
  <si>
    <t>02000 000004275</t>
  </si>
  <si>
    <t>GA000005 00750000</t>
  </si>
  <si>
    <t>GA000005 007509</t>
  </si>
  <si>
    <t>GA000005 0075004</t>
  </si>
  <si>
    <t>GA000005 007525</t>
  </si>
  <si>
    <t>GA000005 007526</t>
  </si>
  <si>
    <t>GA000005 007527</t>
  </si>
  <si>
    <t>02000 0000043008</t>
  </si>
  <si>
    <t>02000 0000043009</t>
  </si>
  <si>
    <t>02000 00000430000</t>
  </si>
  <si>
    <t>02000 0000043200</t>
  </si>
  <si>
    <t>02000 000004306</t>
  </si>
  <si>
    <t>02000 000004292</t>
  </si>
  <si>
    <t>02000 000004293</t>
  </si>
  <si>
    <t>02000 000004295</t>
  </si>
  <si>
    <t>02000 000004296</t>
  </si>
  <si>
    <t>GA000005 007523</t>
  </si>
  <si>
    <t>02000 0000043002</t>
  </si>
  <si>
    <t>000005 003007</t>
  </si>
  <si>
    <t>02000 000004327</t>
  </si>
  <si>
    <t>02000 000004330</t>
  </si>
  <si>
    <t>GA000005 007543</t>
  </si>
  <si>
    <t>GA000005 007539</t>
  </si>
  <si>
    <t>GA000005 007538</t>
  </si>
  <si>
    <t>02000 000004332</t>
  </si>
  <si>
    <t>02000 0000043500</t>
  </si>
  <si>
    <t>02000 000004343</t>
  </si>
  <si>
    <t>02000 000004359</t>
  </si>
  <si>
    <t>02000 000004362</t>
  </si>
  <si>
    <t>02000 0000043300</t>
  </si>
  <si>
    <t>02000 000004388</t>
  </si>
  <si>
    <t>GA000005 007557</t>
  </si>
  <si>
    <t>GA000005 007553</t>
  </si>
  <si>
    <t>GA000005 007554</t>
  </si>
  <si>
    <t>IN000005 003975</t>
  </si>
  <si>
    <t>02000 000004394</t>
  </si>
  <si>
    <t>02000 000004392</t>
  </si>
  <si>
    <t>02000 00000224</t>
  </si>
  <si>
    <t>02000 00004535</t>
  </si>
  <si>
    <t>000005 003008</t>
  </si>
  <si>
    <t>02000 0000044002</t>
  </si>
  <si>
    <t>GA000005 007588</t>
  </si>
  <si>
    <t>02000 00000440000</t>
  </si>
  <si>
    <t>GA000005 007575</t>
  </si>
  <si>
    <t>GA000005 007576</t>
  </si>
  <si>
    <t>02000 0000044004</t>
  </si>
  <si>
    <t>GA000005 007559</t>
  </si>
  <si>
    <t>GA000005 007558</t>
  </si>
  <si>
    <t>GA000005 007577</t>
  </si>
  <si>
    <t>GA000005 007578</t>
  </si>
  <si>
    <t>02000 000004400</t>
  </si>
  <si>
    <t>02000 0000044007</t>
  </si>
  <si>
    <t>02000 000004468</t>
  </si>
  <si>
    <t>GA000005 007593</t>
  </si>
  <si>
    <t>GA000005 007592</t>
  </si>
  <si>
    <t>GA000005 007605</t>
  </si>
  <si>
    <t>GA000005 007606</t>
  </si>
  <si>
    <t>02000 000004428</t>
  </si>
  <si>
    <t>02000 000004422</t>
  </si>
  <si>
    <t>02000 000004433</t>
  </si>
  <si>
    <t>02000 000004454</t>
  </si>
  <si>
    <t>GA000005 007603</t>
  </si>
  <si>
    <t>02000 000004452</t>
  </si>
  <si>
    <t>02000 000004424</t>
  </si>
  <si>
    <t>02000 000004458</t>
  </si>
  <si>
    <t>GA000005 007596</t>
  </si>
  <si>
    <t>02000 000004440</t>
  </si>
  <si>
    <t>GA000005 007597</t>
  </si>
  <si>
    <t>GA000005 007598</t>
  </si>
  <si>
    <t>02000 000004455</t>
  </si>
  <si>
    <t>02000 000004436</t>
  </si>
  <si>
    <t>02000 0000044600</t>
  </si>
  <si>
    <t>GA000005 007602</t>
  </si>
  <si>
    <t>PCA00000 2002</t>
  </si>
  <si>
    <t>000005 00323</t>
  </si>
  <si>
    <t>02000 00004573</t>
  </si>
  <si>
    <t>02000 000004495</t>
  </si>
  <si>
    <t>000005 00325</t>
  </si>
  <si>
    <t>02000 0000045500</t>
  </si>
  <si>
    <t>02000 000045500</t>
  </si>
  <si>
    <t>GA000005 007626</t>
  </si>
  <si>
    <t>GA000005 007625</t>
  </si>
  <si>
    <t>02000 00004567</t>
  </si>
  <si>
    <t>02000 00004553</t>
  </si>
  <si>
    <t>02000 00004554</t>
  </si>
  <si>
    <t>GA000005 007636</t>
  </si>
  <si>
    <t>GA000005 0076400</t>
  </si>
  <si>
    <t>GA000005 007637</t>
  </si>
  <si>
    <t>02000 000004475</t>
  </si>
  <si>
    <t>02000 000004506</t>
  </si>
  <si>
    <t>02000 000004507</t>
  </si>
  <si>
    <t>02000 000004486</t>
  </si>
  <si>
    <t>02000 000004540</t>
  </si>
  <si>
    <t>02000 000004490</t>
  </si>
  <si>
    <t>02000 000004477</t>
  </si>
  <si>
    <t>02000 00004558</t>
  </si>
  <si>
    <t>02000 000004505</t>
  </si>
  <si>
    <t>02000 000004484</t>
  </si>
  <si>
    <t>02000 000004504</t>
  </si>
  <si>
    <t>GA000005 007635</t>
  </si>
  <si>
    <t>GA000005 007623</t>
  </si>
  <si>
    <t>02000 000004527</t>
  </si>
  <si>
    <t>02000 000004508</t>
  </si>
  <si>
    <t>GA000005 0072003</t>
  </si>
  <si>
    <t>BXX00000 0090084</t>
  </si>
  <si>
    <t>02000 000003957</t>
  </si>
  <si>
    <t>02000 000003958</t>
  </si>
  <si>
    <t>02000 000003959</t>
  </si>
  <si>
    <t>GA000005 007264</t>
  </si>
  <si>
    <t>GA000005 007265</t>
  </si>
  <si>
    <t>02000 00004438</t>
  </si>
  <si>
    <t>02000 000004002</t>
  </si>
  <si>
    <t>02000 000004020</t>
  </si>
  <si>
    <t>02000 000004035</t>
  </si>
  <si>
    <t>GA000005 007308</t>
  </si>
  <si>
    <t>GA000005 007307</t>
  </si>
  <si>
    <t>02000 000004027</t>
  </si>
  <si>
    <t>02000 00004443</t>
  </si>
  <si>
    <t>02000 00004448</t>
  </si>
  <si>
    <t>02000 000004075</t>
  </si>
  <si>
    <t>02000 000004076</t>
  </si>
  <si>
    <t>02000 000004077</t>
  </si>
  <si>
    <t>02000 000004078</t>
  </si>
  <si>
    <t>GA000005 0073300</t>
  </si>
  <si>
    <t>GA000005 0073400</t>
  </si>
  <si>
    <t>GA000005 007340</t>
  </si>
  <si>
    <t>02000 000004043</t>
  </si>
  <si>
    <t>02000 000004044</t>
  </si>
  <si>
    <t>02000 000004073</t>
  </si>
  <si>
    <t>02000 00004457</t>
  </si>
  <si>
    <t>02000 00004458</t>
  </si>
  <si>
    <t>02000 00004456</t>
  </si>
  <si>
    <t>GA000005 007370</t>
  </si>
  <si>
    <t>GA000005 0073700</t>
  </si>
  <si>
    <t>GA000005 007350</t>
  </si>
  <si>
    <t>GA000005 0073500</t>
  </si>
  <si>
    <t>GA000005 007352</t>
  </si>
  <si>
    <t>02000 0000040003</t>
  </si>
  <si>
    <t>GA000005 007380</t>
  </si>
  <si>
    <t>GA000005 0073900</t>
  </si>
  <si>
    <t>02000 000044700</t>
  </si>
  <si>
    <t>02000 00004472</t>
  </si>
  <si>
    <t>02000 00000400800</t>
  </si>
  <si>
    <t>02000 00004477</t>
  </si>
  <si>
    <t>02000 00004478</t>
  </si>
  <si>
    <t>02000 00000400700</t>
  </si>
  <si>
    <t>PCA00000 207</t>
  </si>
  <si>
    <t>PCA00000 208</t>
  </si>
  <si>
    <t>PCA00000 209</t>
  </si>
  <si>
    <t>GA000005 007449</t>
  </si>
  <si>
    <t>GA000005 0074300</t>
  </si>
  <si>
    <t>GA000005 007432</t>
  </si>
  <si>
    <t>02000 00004493</t>
  </si>
  <si>
    <t>02000 00004494</t>
  </si>
  <si>
    <t>02000 000004226</t>
  </si>
  <si>
    <t>000005 003003</t>
  </si>
  <si>
    <t>02000 00000420000</t>
  </si>
  <si>
    <t>02000 0000042002</t>
  </si>
  <si>
    <t>PCA00000 2000</t>
  </si>
  <si>
    <t>02000 000004256</t>
  </si>
  <si>
    <t>02000 000004257</t>
  </si>
  <si>
    <t>02000 00004506</t>
  </si>
  <si>
    <t>02000 00004507</t>
  </si>
  <si>
    <t>000005 003004</t>
  </si>
  <si>
    <t>02000 000004234</t>
  </si>
  <si>
    <t>02000 000045002</t>
  </si>
  <si>
    <t>02000 000045003</t>
  </si>
  <si>
    <t>02000 000045004</t>
  </si>
  <si>
    <t>PCA00000 20000</t>
  </si>
  <si>
    <t>02000 00004508</t>
  </si>
  <si>
    <t>02000 00004509</t>
  </si>
  <si>
    <t>02000 000004282</t>
  </si>
  <si>
    <t>02000 000004283</t>
  </si>
  <si>
    <t>02000 00004520</t>
  </si>
  <si>
    <t>000005 003006</t>
  </si>
  <si>
    <t>AXX00000 4204</t>
  </si>
  <si>
    <t>02000 000004299</t>
  </si>
  <si>
    <t>GA000005 0075200</t>
  </si>
  <si>
    <t>GA000005 007520</t>
  </si>
  <si>
    <t>02000 00004525</t>
  </si>
  <si>
    <t>02000 00004526</t>
  </si>
  <si>
    <t>02000 00004522</t>
  </si>
  <si>
    <t>02000 000004322</t>
  </si>
  <si>
    <t>02000 000004334</t>
  </si>
  <si>
    <t>02000 000004338</t>
  </si>
  <si>
    <t>02000 000004336</t>
  </si>
  <si>
    <t>02000 000004340</t>
  </si>
  <si>
    <t>IN000005 003974</t>
  </si>
  <si>
    <t>02000 000004347</t>
  </si>
  <si>
    <t>02000 00004539</t>
  </si>
  <si>
    <t>AXX00000 42006</t>
  </si>
  <si>
    <t>IN000005 003993</t>
  </si>
  <si>
    <t>02000 00004532</t>
  </si>
  <si>
    <t>02000 00004533</t>
  </si>
  <si>
    <t>02000 000004372</t>
  </si>
  <si>
    <t>02000 000004373</t>
  </si>
  <si>
    <t>02000 000004375</t>
  </si>
  <si>
    <t>02000 00004544</t>
  </si>
  <si>
    <t>02000 00004545</t>
  </si>
  <si>
    <t>02000 00004540</t>
  </si>
  <si>
    <t>02000 00004542</t>
  </si>
  <si>
    <t>02000 00004543</t>
  </si>
  <si>
    <t>02000 0000044008</t>
  </si>
  <si>
    <t>02000 000004469</t>
  </si>
  <si>
    <t>02000 000004470</t>
  </si>
  <si>
    <t>02000 000004460</t>
  </si>
  <si>
    <t>000005 00328</t>
  </si>
  <si>
    <t>02000 000045600</t>
  </si>
  <si>
    <t>02000 00004562</t>
  </si>
  <si>
    <t>02000 0000045007</t>
  </si>
  <si>
    <t>IN000005 004026</t>
  </si>
  <si>
    <t>IN000005 004025</t>
  </si>
  <si>
    <t>02000 000004482</t>
  </si>
  <si>
    <t>02000 000004483</t>
  </si>
  <si>
    <t>BXX00000 009587</t>
  </si>
  <si>
    <t>02000 00004564</t>
  </si>
  <si>
    <t>02000 00004565</t>
  </si>
  <si>
    <t>02000 000004520</t>
  </si>
  <si>
    <t>IN000005 004028</t>
  </si>
  <si>
    <t>02000 0000045005</t>
  </si>
  <si>
    <t>02000 0000045006</t>
  </si>
  <si>
    <t>02000 000004549</t>
  </si>
  <si>
    <t>02000 000004550</t>
  </si>
  <si>
    <t>AXX00000 4226</t>
  </si>
  <si>
    <t>AXX00000 4227</t>
  </si>
  <si>
    <t>000005 003200</t>
  </si>
  <si>
    <t>02000 000045700</t>
  </si>
  <si>
    <t>02000 000004548</t>
  </si>
  <si>
    <t>02000 00004569</t>
  </si>
  <si>
    <t>02000 000004542</t>
  </si>
  <si>
    <t>02000 000004543</t>
  </si>
  <si>
    <t>BXX00000 009579</t>
  </si>
  <si>
    <t>GA000005 0072000</t>
  </si>
  <si>
    <t>GA000005 007339</t>
  </si>
  <si>
    <t>GA000005 0073008</t>
  </si>
  <si>
    <t>IN000005 0039004</t>
  </si>
  <si>
    <t>IN000005 003942</t>
  </si>
  <si>
    <t>IN000005 003943</t>
  </si>
  <si>
    <t>IN000005 003944</t>
  </si>
  <si>
    <t>IN000005 003922</t>
  </si>
  <si>
    <t>IN000005 003923</t>
  </si>
  <si>
    <t>IN000005 003924</t>
  </si>
  <si>
    <t>IN000005 003958</t>
  </si>
  <si>
    <t>IN000005 003925</t>
  </si>
  <si>
    <t>IN000005 003926</t>
  </si>
  <si>
    <t>IN000005 003927</t>
  </si>
  <si>
    <t>IN000005 003928</t>
  </si>
  <si>
    <t>IN000005 003929</t>
  </si>
  <si>
    <t>IN000005 003956</t>
  </si>
  <si>
    <t>IN000005 003930</t>
  </si>
  <si>
    <t>IN000005 003945</t>
  </si>
  <si>
    <t>IN000005 003946</t>
  </si>
  <si>
    <t>IN000005 003947</t>
  </si>
  <si>
    <t>IN000005 003948</t>
  </si>
  <si>
    <t>IN000005 003950</t>
  </si>
  <si>
    <t>IN000005 003949</t>
  </si>
  <si>
    <t>IN000005 003952</t>
  </si>
  <si>
    <t>IN000005 0039500</t>
  </si>
  <si>
    <t>IN000005 003953</t>
  </si>
  <si>
    <t>IN000005 003954</t>
  </si>
  <si>
    <t>IN000005 003955</t>
  </si>
  <si>
    <t>PCA00000 206</t>
  </si>
  <si>
    <t>IN000005 0039007</t>
  </si>
  <si>
    <t>IN000005 0039008</t>
  </si>
  <si>
    <t>IN000005 0039009</t>
  </si>
  <si>
    <t>IN000005 003920</t>
  </si>
  <si>
    <t>IN000005 0039200</t>
  </si>
  <si>
    <t>GA000005 007387</t>
  </si>
  <si>
    <t>GA000005 007388</t>
  </si>
  <si>
    <t>GA000005 007389</t>
  </si>
  <si>
    <t>GA000005 007394</t>
  </si>
  <si>
    <t>GA000005 007407</t>
  </si>
  <si>
    <t>GA000005 007406</t>
  </si>
  <si>
    <t>GA000005 007392</t>
  </si>
  <si>
    <t>GA000005 007393</t>
  </si>
  <si>
    <t>GA000005 0074006</t>
  </si>
  <si>
    <t>IN000005 003963</t>
  </si>
  <si>
    <t>GA000005 0074600</t>
  </si>
  <si>
    <t>IN000005 003964</t>
  </si>
  <si>
    <t>GA000005 007488</t>
  </si>
  <si>
    <t>IN000005 003966</t>
  </si>
  <si>
    <t>IN000005 003968</t>
  </si>
  <si>
    <t>IN000005 003967</t>
  </si>
  <si>
    <t>IN000005 003969</t>
  </si>
  <si>
    <t>IN000005 003970</t>
  </si>
  <si>
    <t>GA000005 007528</t>
  </si>
  <si>
    <t>GA000005 0075006</t>
  </si>
  <si>
    <t>GA000005 007530</t>
  </si>
  <si>
    <t>GA000005 0075400</t>
  </si>
  <si>
    <t>GA000005 007556</t>
  </si>
  <si>
    <t>GA000005 007555</t>
  </si>
  <si>
    <t>IN000005 003989</t>
  </si>
  <si>
    <t>IN000005 003984</t>
  </si>
  <si>
    <t>IN000005 003988</t>
  </si>
  <si>
    <t>IN000005 003990</t>
  </si>
  <si>
    <t>IN000005 0039900</t>
  </si>
  <si>
    <t>IN000005 003979</t>
  </si>
  <si>
    <t>IN000005 003976</t>
  </si>
  <si>
    <t>IN000005 003977</t>
  </si>
  <si>
    <t>IN000005 003978</t>
  </si>
  <si>
    <t>IN000005 003980</t>
  </si>
  <si>
    <t>IN000005 003982</t>
  </si>
  <si>
    <t>IN000005 003992</t>
  </si>
  <si>
    <t>IN000005 003983</t>
  </si>
  <si>
    <t>IN000005 003985</t>
  </si>
  <si>
    <t>IN000005 003986</t>
  </si>
  <si>
    <t>IN000005 003987</t>
  </si>
  <si>
    <t>IN000005 003995</t>
  </si>
  <si>
    <t>IN000005 003997</t>
  </si>
  <si>
    <t>IN000005 003994</t>
  </si>
  <si>
    <t>IN000005 003998</t>
  </si>
  <si>
    <t>IN000005 003999</t>
  </si>
  <si>
    <t>IN000005 004003</t>
  </si>
  <si>
    <t>IN000005 004000</t>
  </si>
  <si>
    <t>IN000005 0040000</t>
  </si>
  <si>
    <t>IN000005 004002</t>
  </si>
  <si>
    <t>IN000005 004004</t>
  </si>
  <si>
    <t>IN000005 004005</t>
  </si>
  <si>
    <t>GA000005 007585</t>
  </si>
  <si>
    <t>IN000005 004006</t>
  </si>
  <si>
    <t>IN000005 004007</t>
  </si>
  <si>
    <t>IN000005 0040004</t>
  </si>
  <si>
    <t>IN000005 004008</t>
  </si>
  <si>
    <t>IN000005 004009</t>
  </si>
  <si>
    <t>IN000005 00400000</t>
  </si>
  <si>
    <t>GA000005 007584</t>
  </si>
  <si>
    <t>IN000005 0040002</t>
  </si>
  <si>
    <t>IN000005 0040003</t>
  </si>
  <si>
    <t>IN000005 0040005</t>
  </si>
  <si>
    <t>IN000005 0040006</t>
  </si>
  <si>
    <t>GA000005 007594</t>
  </si>
  <si>
    <t>IN000005 0040200</t>
  </si>
  <si>
    <t>IN000005 004023</t>
  </si>
  <si>
    <t>GA000005 007632</t>
  </si>
  <si>
    <t>GA000005 007633</t>
  </si>
  <si>
    <t>GA000005 007937</t>
  </si>
  <si>
    <t>GA000005 007966</t>
  </si>
  <si>
    <t>IN000005 00400003</t>
  </si>
  <si>
    <t>IN000005 00400400</t>
  </si>
  <si>
    <t>IN000005 0040039</t>
  </si>
  <si>
    <t>IN000005 0040038</t>
  </si>
  <si>
    <t>IN000005 0040040</t>
  </si>
  <si>
    <t>IN000005 0040045</t>
  </si>
  <si>
    <t>GA000005 007662</t>
  </si>
  <si>
    <t>GA000005 007645</t>
  </si>
  <si>
    <t>02000 000004563</t>
  </si>
  <si>
    <t>GA000005 007647</t>
  </si>
  <si>
    <t>GA000005 007648</t>
  </si>
  <si>
    <t>GA000005 007649</t>
  </si>
  <si>
    <t>GA000005 007650</t>
  </si>
  <si>
    <t>GA000005 007657</t>
  </si>
  <si>
    <t>GA000005 007658</t>
  </si>
  <si>
    <t>GA000005 0076500</t>
  </si>
  <si>
    <t>02000 000004569</t>
  </si>
  <si>
    <t>02000 000004559</t>
  </si>
  <si>
    <t>02000 00004574</t>
  </si>
  <si>
    <t>02000 000004553</t>
  </si>
  <si>
    <t>02000 000004582</t>
  </si>
  <si>
    <t>GA000005 007674</t>
  </si>
  <si>
    <t>GA000005 007667</t>
  </si>
  <si>
    <t>GA000005 007668</t>
  </si>
  <si>
    <t>GA000005 007669</t>
  </si>
  <si>
    <t>GA000005 007670</t>
  </si>
  <si>
    <t>02000 000004584</t>
  </si>
  <si>
    <t>02000 000004580</t>
  </si>
  <si>
    <t>GA000005 007665</t>
  </si>
  <si>
    <t>02000 0000045900</t>
  </si>
  <si>
    <t>02000 000004592</t>
  </si>
  <si>
    <t>02000 000004587</t>
  </si>
  <si>
    <t>02000 000004588</t>
  </si>
  <si>
    <t>02000 000004575</t>
  </si>
  <si>
    <t>02000 000004576</t>
  </si>
  <si>
    <t>02000 00000227</t>
  </si>
  <si>
    <t>02000 000004585</t>
  </si>
  <si>
    <t>02000 000004626</t>
  </si>
  <si>
    <t>02000 000004627</t>
  </si>
  <si>
    <t>GA000005 007697</t>
  </si>
  <si>
    <t>GA000005 007698</t>
  </si>
  <si>
    <t>GA000005 0077000</t>
  </si>
  <si>
    <t>02000 0000046200</t>
  </si>
  <si>
    <t>02000 000004607</t>
  </si>
  <si>
    <t>02000 000004608</t>
  </si>
  <si>
    <t>02000 000004609</t>
  </si>
  <si>
    <t>GA000005 007695</t>
  </si>
  <si>
    <t>GA000005 007699</t>
  </si>
  <si>
    <t>GA000005 007700</t>
  </si>
  <si>
    <t>02000 000004629</t>
  </si>
  <si>
    <t>02000 000004630</t>
  </si>
  <si>
    <t>02000 000004623</t>
  </si>
  <si>
    <t>02000 000004600</t>
  </si>
  <si>
    <t>02000 0000046000</t>
  </si>
  <si>
    <t>GA000005 0077007</t>
  </si>
  <si>
    <t>02000 000004635</t>
  </si>
  <si>
    <t>02000 000004636</t>
  </si>
  <si>
    <t>GA000005 0077002</t>
  </si>
  <si>
    <t>02000 000004639</t>
  </si>
  <si>
    <t>GA000005 007720</t>
  </si>
  <si>
    <t>GA000005 0077200</t>
  </si>
  <si>
    <t>GA000005 007722</t>
  </si>
  <si>
    <t>02000 000004634</t>
  </si>
  <si>
    <t>02000 000004645</t>
  </si>
  <si>
    <t>GA000005 007707</t>
  </si>
  <si>
    <t>GA000005 007706</t>
  </si>
  <si>
    <t>02000 000004637</t>
  </si>
  <si>
    <t>02000 0000046500</t>
  </si>
  <si>
    <t>02000 000004648</t>
  </si>
  <si>
    <t>02000 000004649</t>
  </si>
  <si>
    <t>GA000005 007740</t>
  </si>
  <si>
    <t>02000 000004665</t>
  </si>
  <si>
    <t>GA000005 007738</t>
  </si>
  <si>
    <t>GA000005 007739</t>
  </si>
  <si>
    <t>GA000005 007733</t>
  </si>
  <si>
    <t>GA000005 007734</t>
  </si>
  <si>
    <t>02000 000004688</t>
  </si>
  <si>
    <t>GA000005 007742</t>
  </si>
  <si>
    <t>02000 000004680</t>
  </si>
  <si>
    <t>02000 000004682</t>
  </si>
  <si>
    <t>02000 0000046600</t>
  </si>
  <si>
    <t>02000 0000046700</t>
  </si>
  <si>
    <t>02000 000004668</t>
  </si>
  <si>
    <t>02000 000004684</t>
  </si>
  <si>
    <t>02000 000004689</t>
  </si>
  <si>
    <t>02000 000004676</t>
  </si>
  <si>
    <t>02000 000004662</t>
  </si>
  <si>
    <t>GA000005 007750</t>
  </si>
  <si>
    <t>02000 000004730</t>
  </si>
  <si>
    <t>02000 0000047009</t>
  </si>
  <si>
    <t>02000 0000047006</t>
  </si>
  <si>
    <t>GA000005 007759</t>
  </si>
  <si>
    <t>GA000005 007760</t>
  </si>
  <si>
    <t>GA000005 007762</t>
  </si>
  <si>
    <t>GA000005 007763</t>
  </si>
  <si>
    <t>GA000005 007764</t>
  </si>
  <si>
    <t>GA000005 007756</t>
  </si>
  <si>
    <t>GA000005 007765</t>
  </si>
  <si>
    <t>GA000005 007766</t>
  </si>
  <si>
    <t>000005 00340</t>
  </si>
  <si>
    <t>GA000005 007767</t>
  </si>
  <si>
    <t>02000 000004723</t>
  </si>
  <si>
    <t>02000 000004706</t>
  </si>
  <si>
    <t>02000 000004729</t>
  </si>
  <si>
    <t>02000 000004737</t>
  </si>
  <si>
    <t>02000 000004738</t>
  </si>
  <si>
    <t>GA000005 007758</t>
  </si>
  <si>
    <t>02000 000004739</t>
  </si>
  <si>
    <t>02000 0000047005</t>
  </si>
  <si>
    <t>02000 000004724</t>
  </si>
  <si>
    <t>02000 000004700</t>
  </si>
  <si>
    <t>02000 000004699</t>
  </si>
  <si>
    <t>GA000005 007780</t>
  </si>
  <si>
    <t>GA000005 007779</t>
  </si>
  <si>
    <t>GA000005 007784</t>
  </si>
  <si>
    <t>GA000005 007775</t>
  </si>
  <si>
    <t>02000 000004748</t>
  </si>
  <si>
    <t>02000 000004764</t>
  </si>
  <si>
    <t>GA000005 007782</t>
  </si>
  <si>
    <t>GA000005 0077800</t>
  </si>
  <si>
    <t>02000 000004767</t>
  </si>
  <si>
    <t>02000 0000047600</t>
  </si>
  <si>
    <t>02000 000004756</t>
  </si>
  <si>
    <t>GA000005 007798</t>
  </si>
  <si>
    <t>GA000005 007799</t>
  </si>
  <si>
    <t>GA000005 007802</t>
  </si>
  <si>
    <t>GA000005 007803</t>
  </si>
  <si>
    <t>GA000005 007804</t>
  </si>
  <si>
    <t>GA000005 007800</t>
  </si>
  <si>
    <t>02000 000004790</t>
  </si>
  <si>
    <t>02000 0000047900</t>
  </si>
  <si>
    <t>GA000005 007795</t>
  </si>
  <si>
    <t>02000 000004778</t>
  </si>
  <si>
    <t>02000 000004787</t>
  </si>
  <si>
    <t>02000 000004788</t>
  </si>
  <si>
    <t>02000 000004780</t>
  </si>
  <si>
    <t>GA000005 007792</t>
  </si>
  <si>
    <t>02000 0000047800</t>
  </si>
  <si>
    <t>02000 000004770</t>
  </si>
  <si>
    <t>GA000005 007809</t>
  </si>
  <si>
    <t>GA000005 0078000</t>
  </si>
  <si>
    <t>GA000005 0078005</t>
  </si>
  <si>
    <t>IN000005 004076</t>
  </si>
  <si>
    <t>02000 0000048000</t>
  </si>
  <si>
    <t>02000 000004794</t>
  </si>
  <si>
    <t>02000 000004848</t>
  </si>
  <si>
    <t>GA000005 007839</t>
  </si>
  <si>
    <t>GA000005 007824</t>
  </si>
  <si>
    <t>02000 000004838</t>
  </si>
  <si>
    <t>02000 00004599</t>
  </si>
  <si>
    <t>GA000005 007838</t>
  </si>
  <si>
    <t>02000 000004855</t>
  </si>
  <si>
    <t>02000 000004842</t>
  </si>
  <si>
    <t>02000 000004846</t>
  </si>
  <si>
    <t>02000 000004853</t>
  </si>
  <si>
    <t>GA000005 007852</t>
  </si>
  <si>
    <t>GA000005 007853</t>
  </si>
  <si>
    <t>IN000005 004097</t>
  </si>
  <si>
    <t>02000 000004856</t>
  </si>
  <si>
    <t>02000 000004895</t>
  </si>
  <si>
    <t>000005 00344</t>
  </si>
  <si>
    <t>IN000005 004089</t>
  </si>
  <si>
    <t>02000 000004896</t>
  </si>
  <si>
    <t>GA000005 007855</t>
  </si>
  <si>
    <t>02000 000004883</t>
  </si>
  <si>
    <t>GA000005 007856</t>
  </si>
  <si>
    <t>GA000005 0078500</t>
  </si>
  <si>
    <t>02000 000004880</t>
  </si>
  <si>
    <t>02000 0000048800</t>
  </si>
  <si>
    <t>02000 000004882</t>
  </si>
  <si>
    <t>02000 000004907</t>
  </si>
  <si>
    <t>02000 000004908</t>
  </si>
  <si>
    <t>02000 000004868</t>
  </si>
  <si>
    <t>02000 000004869</t>
  </si>
  <si>
    <t>GA000005 007863</t>
  </si>
  <si>
    <t>02000 00004602</t>
  </si>
  <si>
    <t>02000 0000049000</t>
  </si>
  <si>
    <t>02000 00000229</t>
  </si>
  <si>
    <t>02000 000004884</t>
  </si>
  <si>
    <t>02000 000004934</t>
  </si>
  <si>
    <t>02000 000004933</t>
  </si>
  <si>
    <t>GA000005 007870</t>
  </si>
  <si>
    <t>GA000005 0078700</t>
  </si>
  <si>
    <t>02000 000004925</t>
  </si>
  <si>
    <t>GA000005 007872</t>
  </si>
  <si>
    <t>GA000005 007869</t>
  </si>
  <si>
    <t>02000 00004607</t>
  </si>
  <si>
    <t>02000 000004927</t>
  </si>
  <si>
    <t>IN000005 004098</t>
  </si>
  <si>
    <t>02000 0000049200</t>
  </si>
  <si>
    <t>GA000005 007876</t>
  </si>
  <si>
    <t>02000 000004938</t>
  </si>
  <si>
    <t>02000 000004944</t>
  </si>
  <si>
    <t>02000 0000049500</t>
  </si>
  <si>
    <t>02000 000004959</t>
  </si>
  <si>
    <t>GA000005 007885</t>
  </si>
  <si>
    <t>GA000005 007930</t>
  </si>
  <si>
    <t>GA000005 007883</t>
  </si>
  <si>
    <t>GA000005 007884</t>
  </si>
  <si>
    <t>GA000005 007880</t>
  </si>
  <si>
    <t>GA000005 007877</t>
  </si>
  <si>
    <t>GA000005 007878</t>
  </si>
  <si>
    <t>GA000005 007879</t>
  </si>
  <si>
    <t>GA000005 007909</t>
  </si>
  <si>
    <t>GA000005 007907</t>
  </si>
  <si>
    <t>GA000005 007908</t>
  </si>
  <si>
    <t>GA000005 007929</t>
  </si>
  <si>
    <t>02000 0000049600</t>
  </si>
  <si>
    <t>GA000005 007926</t>
  </si>
  <si>
    <t>GA000005 007922</t>
  </si>
  <si>
    <t>GA000005 007927</t>
  </si>
  <si>
    <t>GA000005 007928</t>
  </si>
  <si>
    <t>GA000005 0079004</t>
  </si>
  <si>
    <t>GA000005 007924</t>
  </si>
  <si>
    <t>GA000005 007925</t>
  </si>
  <si>
    <t>GA000005 007889</t>
  </si>
  <si>
    <t>GA000005 007890</t>
  </si>
  <si>
    <t>GA000005 0078900</t>
  </si>
  <si>
    <t>GA000005 007892</t>
  </si>
  <si>
    <t>02000 000004974</t>
  </si>
  <si>
    <t>GA000005 0079009</t>
  </si>
  <si>
    <t>GA000005 0079200</t>
  </si>
  <si>
    <t>02000 000046005</t>
  </si>
  <si>
    <t>02000 000046004</t>
  </si>
  <si>
    <t>02000 000004967</t>
  </si>
  <si>
    <t>GA000005 007945</t>
  </si>
  <si>
    <t>GA000005 007946</t>
  </si>
  <si>
    <t>GA000005 007943</t>
  </si>
  <si>
    <t>GA000005 007940</t>
  </si>
  <si>
    <t>GA000005 0079400</t>
  </si>
  <si>
    <t>GA000005 007942</t>
  </si>
  <si>
    <t>02000 000005003</t>
  </si>
  <si>
    <t>GA000005 007936</t>
  </si>
  <si>
    <t>02000 000004996</t>
  </si>
  <si>
    <t>02000 000004993</t>
  </si>
  <si>
    <t>02000 000004994</t>
  </si>
  <si>
    <t>02000 000004989</t>
  </si>
  <si>
    <t>02000 000004990</t>
  </si>
  <si>
    <t>GA000005 007947</t>
  </si>
  <si>
    <t>02000 00000232</t>
  </si>
  <si>
    <t>02000 00004635</t>
  </si>
  <si>
    <t>02000 000005020</t>
  </si>
  <si>
    <t>02000 00004645</t>
  </si>
  <si>
    <t>02000 000005023</t>
  </si>
  <si>
    <t>02000 000005035</t>
  </si>
  <si>
    <t>02000 0000050004</t>
  </si>
  <si>
    <t>02000 0000050300</t>
  </si>
  <si>
    <t>02000 000005025</t>
  </si>
  <si>
    <t>000005 00353</t>
  </si>
  <si>
    <t>02000 00004654</t>
  </si>
  <si>
    <t>02000 000005045</t>
  </si>
  <si>
    <t>IN000005 0040042</t>
  </si>
  <si>
    <t>GA000005 0079700</t>
  </si>
  <si>
    <t>02000 000005049</t>
  </si>
  <si>
    <t>02000 00004657</t>
  </si>
  <si>
    <t>GA000005 007970</t>
  </si>
  <si>
    <t>02000 000005038</t>
  </si>
  <si>
    <t>02000 000005044</t>
  </si>
  <si>
    <t>02000 0000050500</t>
  </si>
  <si>
    <t>02000 000005052</t>
  </si>
  <si>
    <t>02000 000005069</t>
  </si>
  <si>
    <t>02000 000005084</t>
  </si>
  <si>
    <t>GA000005 0079800</t>
  </si>
  <si>
    <t>GA000005 007982</t>
  </si>
  <si>
    <t>02000 000005065</t>
  </si>
  <si>
    <t>02000 000005066</t>
  </si>
  <si>
    <t>GA000005 007983</t>
  </si>
  <si>
    <t>GA000005 007984</t>
  </si>
  <si>
    <t>02000 000005063</t>
  </si>
  <si>
    <t>02000 000005076</t>
  </si>
  <si>
    <t>02000 000005058</t>
  </si>
  <si>
    <t>GA000005 007990</t>
  </si>
  <si>
    <t>02000 000005088</t>
  </si>
  <si>
    <t>GA000005 008008</t>
  </si>
  <si>
    <t>GA000005 007997</t>
  </si>
  <si>
    <t>GA000005 008004</t>
  </si>
  <si>
    <t>02000 00000500000</t>
  </si>
  <si>
    <t>02000 0000050005</t>
  </si>
  <si>
    <t>02000 0000050003</t>
  </si>
  <si>
    <t>02000 0000050000</t>
  </si>
  <si>
    <t>IN000005 0040052</t>
  </si>
  <si>
    <t>GA000005 0080000</t>
  </si>
  <si>
    <t>GA000005 00800000</t>
  </si>
  <si>
    <t>000005 00355</t>
  </si>
  <si>
    <t>IN000005 0040058</t>
  </si>
  <si>
    <t>02000 0000050060</t>
  </si>
  <si>
    <t>GA000005 008026</t>
  </si>
  <si>
    <t>GA000005 008027</t>
  </si>
  <si>
    <t>GA000005 008029</t>
  </si>
  <si>
    <t>GA000005 008028</t>
  </si>
  <si>
    <t>02000 00000500005</t>
  </si>
  <si>
    <t>02000 0000050046</t>
  </si>
  <si>
    <t>02000 0000050047</t>
  </si>
  <si>
    <t>02000 0000050058</t>
  </si>
  <si>
    <t>GA000005 008032</t>
  </si>
  <si>
    <t>GA000005 008025</t>
  </si>
  <si>
    <t>02000 0000050055</t>
  </si>
  <si>
    <t>GA000005 008023</t>
  </si>
  <si>
    <t>GA000005 008024</t>
  </si>
  <si>
    <t>02000 0000050007</t>
  </si>
  <si>
    <t>02000 0000050044</t>
  </si>
  <si>
    <t>IN000005 0040048</t>
  </si>
  <si>
    <t>02000 00004683</t>
  </si>
  <si>
    <t>02000 0000050035</t>
  </si>
  <si>
    <t>GA000005 0080006</t>
  </si>
  <si>
    <t>GA000005 0080007</t>
  </si>
  <si>
    <t>GA000005 0080008</t>
  </si>
  <si>
    <t>GA000005 0080009</t>
  </si>
  <si>
    <t>02000 00004679</t>
  </si>
  <si>
    <t>02000 0000050028</t>
  </si>
  <si>
    <t>02000 0000050048</t>
  </si>
  <si>
    <t>02000 0000050049</t>
  </si>
  <si>
    <t>02000 0000050050</t>
  </si>
  <si>
    <t>02000 0000050067</t>
  </si>
  <si>
    <t>02000 0000050065</t>
  </si>
  <si>
    <t>02000 0000050066</t>
  </si>
  <si>
    <t>02000 0000050063</t>
  </si>
  <si>
    <t>IN000005 0040047</t>
  </si>
  <si>
    <t>02000 00000500008</t>
  </si>
  <si>
    <t>IN000005 0040043</t>
  </si>
  <si>
    <t>IN000005 0040046</t>
  </si>
  <si>
    <t>GA000005 007654</t>
  </si>
  <si>
    <t>02000 000004568</t>
  </si>
  <si>
    <t>GA000005 007646</t>
  </si>
  <si>
    <t>GA000005 007653</t>
  </si>
  <si>
    <t>02000 000004558</t>
  </si>
  <si>
    <t>GA000005 007656</t>
  </si>
  <si>
    <t>02000 0000045700</t>
  </si>
  <si>
    <t>02000 000004557</t>
  </si>
  <si>
    <t>02000 000004566</t>
  </si>
  <si>
    <t>GA000005 007666</t>
  </si>
  <si>
    <t>GA000005 007663</t>
  </si>
  <si>
    <t>GA000005 007664</t>
  </si>
  <si>
    <t>GA000005 007682</t>
  </si>
  <si>
    <t>GA000005 007676</t>
  </si>
  <si>
    <t>GA000005 007677</t>
  </si>
  <si>
    <t>GA000005 007678</t>
  </si>
  <si>
    <t>GA000005 007675</t>
  </si>
  <si>
    <t>GA000005 007673</t>
  </si>
  <si>
    <t>02000 00004576</t>
  </si>
  <si>
    <t>GA000005 0076700</t>
  </si>
  <si>
    <t>02000 000004586</t>
  </si>
  <si>
    <t>02000 00004580</t>
  </si>
  <si>
    <t>02000 000004594</t>
  </si>
  <si>
    <t>02000 000004595</t>
  </si>
  <si>
    <t>02000 000004583</t>
  </si>
  <si>
    <t>02000 000004598</t>
  </si>
  <si>
    <t>02000 0000046009</t>
  </si>
  <si>
    <t>02000 000004620</t>
  </si>
  <si>
    <t>02000 000004625</t>
  </si>
  <si>
    <t>GA000005 0076900</t>
  </si>
  <si>
    <t>GA000005 007692</t>
  </si>
  <si>
    <t>02000 00000460000</t>
  </si>
  <si>
    <t>02000 0000046007</t>
  </si>
  <si>
    <t>02000 00004582</t>
  </si>
  <si>
    <t>GA000005 007693</t>
  </si>
  <si>
    <t>GA000005 007694</t>
  </si>
  <si>
    <t>02000 0000046002</t>
  </si>
  <si>
    <t>02000 0000046003</t>
  </si>
  <si>
    <t>02000 000004599</t>
  </si>
  <si>
    <t>IN000005 004045</t>
  </si>
  <si>
    <t>GA000005 007702</t>
  </si>
  <si>
    <t>GA000005 007703</t>
  </si>
  <si>
    <t>GA000005 007704</t>
  </si>
  <si>
    <t>GA000005 007708</t>
  </si>
  <si>
    <t>GA000005 007709</t>
  </si>
  <si>
    <t>GA000005 0077006</t>
  </si>
  <si>
    <t>GA000005 007723</t>
  </si>
  <si>
    <t>GA000005 0077005</t>
  </si>
  <si>
    <t>02000 000004653</t>
  </si>
  <si>
    <t>02000 000004655</t>
  </si>
  <si>
    <t>02000 000004644</t>
  </si>
  <si>
    <t>02000 0000046400</t>
  </si>
  <si>
    <t>02000 000004640</t>
  </si>
  <si>
    <t>02000 0000046300</t>
  </si>
  <si>
    <t>02000 000004660</t>
  </si>
  <si>
    <t>GA000005 0077300</t>
  </si>
  <si>
    <t>GA000005 007732</t>
  </si>
  <si>
    <t>GA000005 007730</t>
  </si>
  <si>
    <t>GA000005 007736</t>
  </si>
  <si>
    <t>GA000005 007745</t>
  </si>
  <si>
    <t>GA000005 007746</t>
  </si>
  <si>
    <t>02000 000004664</t>
  </si>
  <si>
    <t>02000 000004673</t>
  </si>
  <si>
    <t>02000 000004674</t>
  </si>
  <si>
    <t>GA000005 007753</t>
  </si>
  <si>
    <t>GA000005 007754</t>
  </si>
  <si>
    <t>GA000005 007755</t>
  </si>
  <si>
    <t>02000 000004734</t>
  </si>
  <si>
    <t>02000 000004735</t>
  </si>
  <si>
    <t>IN000005 004050</t>
  </si>
  <si>
    <t>02000 000004728</t>
  </si>
  <si>
    <t>02000 00000470000</t>
  </si>
  <si>
    <t>02000 000004697</t>
  </si>
  <si>
    <t>02000 000004698</t>
  </si>
  <si>
    <t>02000 000004704</t>
  </si>
  <si>
    <t>02000 000004695</t>
  </si>
  <si>
    <t>02000 000004696</t>
  </si>
  <si>
    <t>02000 000004702</t>
  </si>
  <si>
    <t>GA000005 007783</t>
  </si>
  <si>
    <t>IN000005 004064</t>
  </si>
  <si>
    <t>GA000005 007787</t>
  </si>
  <si>
    <t>02000 000004754</t>
  </si>
  <si>
    <t>02000 000004759</t>
  </si>
  <si>
    <t>02000 000004750</t>
  </si>
  <si>
    <t>02000 000004793</t>
  </si>
  <si>
    <t>02000 000004772</t>
  </si>
  <si>
    <t>02000 000004783</t>
  </si>
  <si>
    <t>02000 000004776</t>
  </si>
  <si>
    <t>02000 0000048002</t>
  </si>
  <si>
    <t>02000 000004796</t>
  </si>
  <si>
    <t>02000 0000048007</t>
  </si>
  <si>
    <t>02000 000004800</t>
  </si>
  <si>
    <t>000005 003400</t>
  </si>
  <si>
    <t>02000 000004799</t>
  </si>
  <si>
    <t>GA000005 0078002</t>
  </si>
  <si>
    <t>GA000005 0078003</t>
  </si>
  <si>
    <t>02000 00004592</t>
  </si>
  <si>
    <t>02000 00004593</t>
  </si>
  <si>
    <t>02000 000004820</t>
  </si>
  <si>
    <t>02000 0000048008</t>
  </si>
  <si>
    <t>02000 0000048003</t>
  </si>
  <si>
    <t>02000 000004804</t>
  </si>
  <si>
    <t>02000 000004797</t>
  </si>
  <si>
    <t>02000 00004598</t>
  </si>
  <si>
    <t>02000 00004596</t>
  </si>
  <si>
    <t>GA000005 007829</t>
  </si>
  <si>
    <t>GA000005 007830</t>
  </si>
  <si>
    <t>02000 000004826</t>
  </si>
  <si>
    <t>02000 000004850</t>
  </si>
  <si>
    <t>02000 0000048500</t>
  </si>
  <si>
    <t>02000 000004827</t>
  </si>
  <si>
    <t>02000 000004847</t>
  </si>
  <si>
    <t>GA000005 007835</t>
  </si>
  <si>
    <t>GA000005 007836</t>
  </si>
  <si>
    <t>GA000005 007834</t>
  </si>
  <si>
    <t>02000 000004829</t>
  </si>
  <si>
    <t>GA000005 007828</t>
  </si>
  <si>
    <t>02000 000004845</t>
  </si>
  <si>
    <t>02000 000004833</t>
  </si>
  <si>
    <t>02000 000004834</t>
  </si>
  <si>
    <t>02000 000004836</t>
  </si>
  <si>
    <t>02000 0000048300</t>
  </si>
  <si>
    <t>000005 00343</t>
  </si>
  <si>
    <t>GA000005 007843</t>
  </si>
  <si>
    <t>GA000005 007844</t>
  </si>
  <si>
    <t>02000 000004893</t>
  </si>
  <si>
    <t>02000 000004894</t>
  </si>
  <si>
    <t>02000 000004885</t>
  </si>
  <si>
    <t>02000 000004886</t>
  </si>
  <si>
    <t>GA000005 007848</t>
  </si>
  <si>
    <t>GA000005 007849</t>
  </si>
  <si>
    <t>02000 000004879</t>
  </si>
  <si>
    <t>02000 000004864</t>
  </si>
  <si>
    <t>02000 000004888</t>
  </si>
  <si>
    <t>02000 000004889</t>
  </si>
  <si>
    <t>02000 00004604</t>
  </si>
  <si>
    <t>02000 0000048600</t>
  </si>
  <si>
    <t>02000 000004870</t>
  </si>
  <si>
    <t>02000 00000076</t>
  </si>
  <si>
    <t>02000 0000049008</t>
  </si>
  <si>
    <t>GA000005 007874</t>
  </si>
  <si>
    <t>GA000005 007867</t>
  </si>
  <si>
    <t>GA000005 007868</t>
  </si>
  <si>
    <t>02000 000004929</t>
  </si>
  <si>
    <t>02000 000004930</t>
  </si>
  <si>
    <t>02000 000004920</t>
  </si>
  <si>
    <t>GA000005 007866</t>
  </si>
  <si>
    <t>02000 000004942</t>
  </si>
  <si>
    <t>02000 000004949</t>
  </si>
  <si>
    <t>02000 000004946</t>
  </si>
  <si>
    <t>GA000005 007902</t>
  </si>
  <si>
    <t>GA000005 007903</t>
  </si>
  <si>
    <t>GA000005 007904</t>
  </si>
  <si>
    <t>GA000005 007906</t>
  </si>
  <si>
    <t>GA000005 007905</t>
  </si>
  <si>
    <t>GA000005 0078800</t>
  </si>
  <si>
    <t>GA000005 007882</t>
  </si>
  <si>
    <t>GA000005 007894</t>
  </si>
  <si>
    <t>GA000005 007887</t>
  </si>
  <si>
    <t>GA000005 007920</t>
  </si>
  <si>
    <t>02000 000004966</t>
  </si>
  <si>
    <t>GA000005 007897</t>
  </si>
  <si>
    <t>GA000005 007896</t>
  </si>
  <si>
    <t>GA000005 007898</t>
  </si>
  <si>
    <t>GA000005 007895</t>
  </si>
  <si>
    <t>GA000005 0079007</t>
  </si>
  <si>
    <t>GA000005 0079008</t>
  </si>
  <si>
    <t>GA000005 0079005</t>
  </si>
  <si>
    <t>GA000005 0079006</t>
  </si>
  <si>
    <t>GA000005 007923</t>
  </si>
  <si>
    <t>02000 000004957</t>
  </si>
  <si>
    <t>02000 000004969</t>
  </si>
  <si>
    <t>02000 000004976</t>
  </si>
  <si>
    <t>02000 000004977</t>
  </si>
  <si>
    <t>02000 000004963</t>
  </si>
  <si>
    <t>02000 000004955</t>
  </si>
  <si>
    <t>02000 0000049900</t>
  </si>
  <si>
    <t>GA000005 007934</t>
  </si>
  <si>
    <t>GA000005 007935</t>
  </si>
  <si>
    <t>02000 000004999</t>
  </si>
  <si>
    <t>02000 000004998</t>
  </si>
  <si>
    <t>GA000005 007933</t>
  </si>
  <si>
    <t>02000 000004983</t>
  </si>
  <si>
    <t>02000 000005005</t>
  </si>
  <si>
    <t>02000 000046200</t>
  </si>
  <si>
    <t>02000 00004637</t>
  </si>
  <si>
    <t>02000 000046400</t>
  </si>
  <si>
    <t>02000 000004997</t>
  </si>
  <si>
    <t>02000 00000078</t>
  </si>
  <si>
    <t>02000 00004639</t>
  </si>
  <si>
    <t>GA000005 007959</t>
  </si>
  <si>
    <t>02000 000005029</t>
  </si>
  <si>
    <t>02000 0000050002</t>
  </si>
  <si>
    <t>02000 0000050200</t>
  </si>
  <si>
    <t>02000 000005009</t>
  </si>
  <si>
    <t>02000 00004643</t>
  </si>
  <si>
    <t>02000 00004646</t>
  </si>
  <si>
    <t>GA000005 007956</t>
  </si>
  <si>
    <t>GA000005 007957</t>
  </si>
  <si>
    <t>GA000005 007953</t>
  </si>
  <si>
    <t>GA000005 007949</t>
  </si>
  <si>
    <t>GA000005 007948</t>
  </si>
  <si>
    <t>GA000005 007954</t>
  </si>
  <si>
    <t>GA000005 007955</t>
  </si>
  <si>
    <t>GA000005 007952</t>
  </si>
  <si>
    <t>GA000005 007969</t>
  </si>
  <si>
    <t>GA000005 007972</t>
  </si>
  <si>
    <t>02000 000005047</t>
  </si>
  <si>
    <t>02000 000005048</t>
  </si>
  <si>
    <t>02000 000005070</t>
  </si>
  <si>
    <t>GA000005 007985</t>
  </si>
  <si>
    <t>02000 000005072</t>
  </si>
  <si>
    <t>02000 000005074</t>
  </si>
  <si>
    <t>02000 000005078</t>
  </si>
  <si>
    <t>02000 0000050600</t>
  </si>
  <si>
    <t>GA000005 008003</t>
  </si>
  <si>
    <t>02000 000005089</t>
  </si>
  <si>
    <t>02000 000005099</t>
  </si>
  <si>
    <t>GA000005 008002</t>
  </si>
  <si>
    <t>02000 0000050900</t>
  </si>
  <si>
    <t>02000 000005092</t>
  </si>
  <si>
    <t>GA000005 008006</t>
  </si>
  <si>
    <t>02000 00004662</t>
  </si>
  <si>
    <t>02000 000005094</t>
  </si>
  <si>
    <t>02000 000005095</t>
  </si>
  <si>
    <t>02000 0000050062</t>
  </si>
  <si>
    <t>IN000005 0040057</t>
  </si>
  <si>
    <t>02000 0000050057</t>
  </si>
  <si>
    <t>02000 0000050033</t>
  </si>
  <si>
    <t>IN000005 0040054</t>
  </si>
  <si>
    <t>02000 000005000000</t>
  </si>
  <si>
    <t>IN000005 0040055</t>
  </si>
  <si>
    <t>GA000005 0080005</t>
  </si>
  <si>
    <t>GA000005 0080002</t>
  </si>
  <si>
    <t>GA000005 0080003</t>
  </si>
  <si>
    <t>GA000005 0080004</t>
  </si>
  <si>
    <t>GA000005 008033</t>
  </si>
  <si>
    <t>GA000005 008034</t>
  </si>
  <si>
    <t>02000 0000050030</t>
  </si>
  <si>
    <t>02000 00000500300</t>
  </si>
  <si>
    <t>GA000005 008020</t>
  </si>
  <si>
    <t>02000 00000500007</t>
  </si>
  <si>
    <t>GA000005 0080200</t>
  </si>
  <si>
    <t>02000 0000050009</t>
  </si>
  <si>
    <t>02000 0000050052</t>
  </si>
  <si>
    <t>IN000005 004058</t>
  </si>
  <si>
    <t>IN000005 004057</t>
  </si>
  <si>
    <t>IN000005 004040</t>
  </si>
  <si>
    <t>IN000005 004042</t>
  </si>
  <si>
    <t>IN000005 004043</t>
  </si>
  <si>
    <t>02000 000004555</t>
  </si>
  <si>
    <t>GA000005 007659</t>
  </si>
  <si>
    <t>GA000005 007660</t>
  </si>
  <si>
    <t>GA000005 0076600</t>
  </si>
  <si>
    <t>GA000005 007655</t>
  </si>
  <si>
    <t>02000 000004564</t>
  </si>
  <si>
    <t>02000 000004560</t>
  </si>
  <si>
    <t>02000 000004562</t>
  </si>
  <si>
    <t>GA000005 007652</t>
  </si>
  <si>
    <t>IN000005 004044</t>
  </si>
  <si>
    <t>02000 000004574</t>
  </si>
  <si>
    <t>02000 000004578</t>
  </si>
  <si>
    <t>GA000005 007679</t>
  </si>
  <si>
    <t>GA000005 007680</t>
  </si>
  <si>
    <t>GA000005 0076800</t>
  </si>
  <si>
    <t>02000 000004590</t>
  </si>
  <si>
    <t>02000 000004597</t>
  </si>
  <si>
    <t>02000 00004578</t>
  </si>
  <si>
    <t>02000 000004579</t>
  </si>
  <si>
    <t>02000 000004577</t>
  </si>
  <si>
    <t>02000 000004605</t>
  </si>
  <si>
    <t>GA000005 007684</t>
  </si>
  <si>
    <t>GA000005 007685</t>
  </si>
  <si>
    <t>GA000005 007686</t>
  </si>
  <si>
    <t>GA000005 007687</t>
  </si>
  <si>
    <t>02000 000004602</t>
  </si>
  <si>
    <t>02000 000004604</t>
  </si>
  <si>
    <t>GA000005 007696</t>
  </si>
  <si>
    <t>02000 0000046005</t>
  </si>
  <si>
    <t>GA000005 00770000</t>
  </si>
  <si>
    <t>GA000005 0077003</t>
  </si>
  <si>
    <t>GA000005 0077004</t>
  </si>
  <si>
    <t>02000 000004646</t>
  </si>
  <si>
    <t>GA000005 007705</t>
  </si>
  <si>
    <t>GA000005 0077008</t>
  </si>
  <si>
    <t>GA000005 0077009</t>
  </si>
  <si>
    <t>02000 000004656</t>
  </si>
  <si>
    <t>02000 000004633</t>
  </si>
  <si>
    <t>02000 00004587</t>
  </si>
  <si>
    <t>02000 000004643</t>
  </si>
  <si>
    <t>02000 00004584</t>
  </si>
  <si>
    <t>02000 00004585</t>
  </si>
  <si>
    <t>GA000005 007743</t>
  </si>
  <si>
    <t>GA000005 007726</t>
  </si>
  <si>
    <t>GA000005 007727</t>
  </si>
  <si>
    <t>GA000005 007744</t>
  </si>
  <si>
    <t>GA000005 007728</t>
  </si>
  <si>
    <t>GA000005 007724</t>
  </si>
  <si>
    <t>GA000005 007737</t>
  </si>
  <si>
    <t>GA000005 007725</t>
  </si>
  <si>
    <t>02000 000004658</t>
  </si>
  <si>
    <t>02000 000004678</t>
  </si>
  <si>
    <t>02000 00004589</t>
  </si>
  <si>
    <t>02000 000004666</t>
  </si>
  <si>
    <t>GA000005 007735</t>
  </si>
  <si>
    <t>GA000005 0077400</t>
  </si>
  <si>
    <t>02000 0000046800</t>
  </si>
  <si>
    <t>02000 0000046900</t>
  </si>
  <si>
    <t>02000 000004692</t>
  </si>
  <si>
    <t>02000 000004669</t>
  </si>
  <si>
    <t>02000 000004685</t>
  </si>
  <si>
    <t>02000 000004686</t>
  </si>
  <si>
    <t>000005 00333</t>
  </si>
  <si>
    <t>IN000005 004046</t>
  </si>
  <si>
    <t>IN000005 004047</t>
  </si>
  <si>
    <t>000005 00334</t>
  </si>
  <si>
    <t>IN000005 004048</t>
  </si>
  <si>
    <t>000005 00335</t>
  </si>
  <si>
    <t>000005 00337</t>
  </si>
  <si>
    <t>000005 00336</t>
  </si>
  <si>
    <t>02000 0000047000</t>
  </si>
  <si>
    <t>GA000005 0077500</t>
  </si>
  <si>
    <t>GA000005 007768</t>
  </si>
  <si>
    <t>GA000005 007769</t>
  </si>
  <si>
    <t>GA000005 007772</t>
  </si>
  <si>
    <t>GA000005 007773</t>
  </si>
  <si>
    <t>GA000005 007774</t>
  </si>
  <si>
    <t>GA000005 0077700</t>
  </si>
  <si>
    <t>GA000005 007770</t>
  </si>
  <si>
    <t>IN000005 004049</t>
  </si>
  <si>
    <t>02000 000004709</t>
  </si>
  <si>
    <t>000005 00338</t>
  </si>
  <si>
    <t>02000 000004744</t>
  </si>
  <si>
    <t>02000 000004694</t>
  </si>
  <si>
    <t>GA000005 0077600</t>
  </si>
  <si>
    <t>02000 000004740</t>
  </si>
  <si>
    <t>BXX00000 009778</t>
  </si>
  <si>
    <t>000005 00339</t>
  </si>
  <si>
    <t>GA000005 007757</t>
  </si>
  <si>
    <t>02000 000004732</t>
  </si>
  <si>
    <t>02000 000004720</t>
  </si>
  <si>
    <t>02000 000004722</t>
  </si>
  <si>
    <t>02000 0000047003</t>
  </si>
  <si>
    <t>02000 000004726</t>
  </si>
  <si>
    <t>02000 00004590</t>
  </si>
  <si>
    <t>02000 000004707</t>
  </si>
  <si>
    <t>02000 00000228</t>
  </si>
  <si>
    <t>02000 0000047200</t>
  </si>
  <si>
    <t>BXX00000 009779</t>
  </si>
  <si>
    <t>02000 000004743</t>
  </si>
  <si>
    <t>IN000005 004063</t>
  </si>
  <si>
    <t>IN000005 004059</t>
  </si>
  <si>
    <t>IN000005 004060</t>
  </si>
  <si>
    <t>IN000005 0040600</t>
  </si>
  <si>
    <t>IN000005 004062</t>
  </si>
  <si>
    <t>GA000005 007776</t>
  </si>
  <si>
    <t>GA000005 007777</t>
  </si>
  <si>
    <t>02000 000004758</t>
  </si>
  <si>
    <t>02000 000004769</t>
  </si>
  <si>
    <t>02000 000004747</t>
  </si>
  <si>
    <t>GA000005 007778</t>
  </si>
  <si>
    <t>GA000005 007785</t>
  </si>
  <si>
    <t>GA000005 007786</t>
  </si>
  <si>
    <t>02000 000004765</t>
  </si>
  <si>
    <t>02000 000004752</t>
  </si>
  <si>
    <t>02000 000004749</t>
  </si>
  <si>
    <t>02000 000004745</t>
  </si>
  <si>
    <t>02000 000004762</t>
  </si>
  <si>
    <t>GA000005 007789</t>
  </si>
  <si>
    <t>GA000005 007788</t>
  </si>
  <si>
    <t>GA000005 007797</t>
  </si>
  <si>
    <t>GA000005 007805</t>
  </si>
  <si>
    <t>02000 000004785</t>
  </si>
  <si>
    <t>GA000005 007790</t>
  </si>
  <si>
    <t>GA000005 0077900</t>
  </si>
  <si>
    <t>GA000005 007793</t>
  </si>
  <si>
    <t>GA000005 007794</t>
  </si>
  <si>
    <t>GA000005 007796</t>
  </si>
  <si>
    <t>02000 000004775</t>
  </si>
  <si>
    <t>02000 000004773</t>
  </si>
  <si>
    <t>02000 000004774</t>
  </si>
  <si>
    <t>02000 000004789</t>
  </si>
  <si>
    <t>GA000005 00780000</t>
  </si>
  <si>
    <t>02000 000004822</t>
  </si>
  <si>
    <t>02000 000004823</t>
  </si>
  <si>
    <t>GA000005 0078004</t>
  </si>
  <si>
    <t>02000 000004806</t>
  </si>
  <si>
    <t>GA000005 0078007</t>
  </si>
  <si>
    <t>GA000005 0078006</t>
  </si>
  <si>
    <t>02000 000004825</t>
  </si>
  <si>
    <t>02000 000004803</t>
  </si>
  <si>
    <t>02000 000004808</t>
  </si>
  <si>
    <t>02000 0000048005</t>
  </si>
  <si>
    <t>02000 0000048006</t>
  </si>
  <si>
    <t>000005 00342</t>
  </si>
  <si>
    <t>GA000005 0078008</t>
  </si>
  <si>
    <t>GA000005 007822</t>
  </si>
  <si>
    <t>GA000005 007823</t>
  </si>
  <si>
    <t>02000 000004837</t>
  </si>
  <si>
    <t>GA000005 007825</t>
  </si>
  <si>
    <t>GA000005 007826</t>
  </si>
  <si>
    <t>GA000005 007827</t>
  </si>
  <si>
    <t>GA000005 007832</t>
  </si>
  <si>
    <t>GA000005 0078300</t>
  </si>
  <si>
    <t>GA000005 007837</t>
  </si>
  <si>
    <t>02000 000046000</t>
  </si>
  <si>
    <t>GA000005 007833</t>
  </si>
  <si>
    <t>02000 00004595</t>
  </si>
  <si>
    <t>02000 000004843</t>
  </si>
  <si>
    <t>02000 000004840</t>
  </si>
  <si>
    <t>02000 000004852</t>
  </si>
  <si>
    <t>GA000005 007862</t>
  </si>
  <si>
    <t>GA000005 007864</t>
  </si>
  <si>
    <t>GA000005 007857</t>
  </si>
  <si>
    <t>GA000005 007858</t>
  </si>
  <si>
    <t>GA000005 007859</t>
  </si>
  <si>
    <t>GA000005 007860</t>
  </si>
  <si>
    <t>GA000005 0078600</t>
  </si>
  <si>
    <t>02000 000004860</t>
  </si>
  <si>
    <t>BXX00000 009860</t>
  </si>
  <si>
    <t>GA000005 007850</t>
  </si>
  <si>
    <t>GA000005 007847</t>
  </si>
  <si>
    <t>GA000005 007854</t>
  </si>
  <si>
    <t>02000 000004905</t>
  </si>
  <si>
    <t>02000 000004866</t>
  </si>
  <si>
    <t>02000 000004875</t>
  </si>
  <si>
    <t>02000 000004876</t>
  </si>
  <si>
    <t>02000 000004872</t>
  </si>
  <si>
    <t>GA000005 007846</t>
  </si>
  <si>
    <t>02000 000004903</t>
  </si>
  <si>
    <t>GA000005 007845</t>
  </si>
  <si>
    <t>02000 000004897</t>
  </si>
  <si>
    <t>02000 000004898</t>
  </si>
  <si>
    <t>02000 000004899</t>
  </si>
  <si>
    <t>02000 0000048900</t>
  </si>
  <si>
    <t>02000 000004873</t>
  </si>
  <si>
    <t>02000 000004877</t>
  </si>
  <si>
    <t>PCA00000 2003</t>
  </si>
  <si>
    <t>02000 000004906</t>
  </si>
  <si>
    <t>02000 00000074</t>
  </si>
  <si>
    <t>02000 000004862</t>
  </si>
  <si>
    <t>02000 00004605</t>
  </si>
  <si>
    <t>02000 00000230</t>
  </si>
  <si>
    <t>02000 0000049002</t>
  </si>
  <si>
    <t>GA000005 007865</t>
  </si>
  <si>
    <t>GA000005 007875</t>
  </si>
  <si>
    <t>GA000005 007873</t>
  </si>
  <si>
    <t>02000 0000049300</t>
  </si>
  <si>
    <t>02000 000004932</t>
  </si>
  <si>
    <t>02000 0000049005</t>
  </si>
  <si>
    <t>02000 0000049007</t>
  </si>
  <si>
    <t>02000 000004923</t>
  </si>
  <si>
    <t>02000 00004606</t>
  </si>
  <si>
    <t>02000 00004608</t>
  </si>
  <si>
    <t>02000 000004954</t>
  </si>
  <si>
    <t>02000 000004947</t>
  </si>
  <si>
    <t>02000 000004939</t>
  </si>
  <si>
    <t>02000 000004940</t>
  </si>
  <si>
    <t>02000 000004936</t>
  </si>
  <si>
    <t>02000 000004937</t>
  </si>
  <si>
    <t>02000 000004953</t>
  </si>
  <si>
    <t>GA000005 007899</t>
  </si>
  <si>
    <t>GA000005 007900</t>
  </si>
  <si>
    <t>GA000005 0079000</t>
  </si>
  <si>
    <t>IN000005 004099</t>
  </si>
  <si>
    <t>GA000005 007893</t>
  </si>
  <si>
    <t>02000 000004979</t>
  </si>
  <si>
    <t>GA000005 007886</t>
  </si>
  <si>
    <t>02000 000046009</t>
  </si>
  <si>
    <t>GA000005 007888</t>
  </si>
  <si>
    <t>GA000005 00790000</t>
  </si>
  <si>
    <t>GA000005 0079002</t>
  </si>
  <si>
    <t>GA000005 0079003</t>
  </si>
  <si>
    <t>02000 000004972</t>
  </si>
  <si>
    <t>02000 000046008</t>
  </si>
  <si>
    <t>02000 000046006</t>
  </si>
  <si>
    <t>02000 000004970</t>
  </si>
  <si>
    <t>02000 000004964</t>
  </si>
  <si>
    <t>02000 0000049800</t>
  </si>
  <si>
    <t>02000 00004624</t>
  </si>
  <si>
    <t>02000 00004625</t>
  </si>
  <si>
    <t>GA000005 007939</t>
  </si>
  <si>
    <t>GA000005 007938</t>
  </si>
  <si>
    <t>GA000005 0079300</t>
  </si>
  <si>
    <t>GA000005 007932</t>
  </si>
  <si>
    <t>02000 000004985</t>
  </si>
  <si>
    <t>02000 000004987</t>
  </si>
  <si>
    <t>02000 00004632</t>
  </si>
  <si>
    <t>02000 00004633</t>
  </si>
  <si>
    <t>02000 000005027</t>
  </si>
  <si>
    <t>GA000005 0079500</t>
  </si>
  <si>
    <t>02000 000005028</t>
  </si>
  <si>
    <t>02000 000005033</t>
  </si>
  <si>
    <t>GA000005 007958</t>
  </si>
  <si>
    <t>02000 0000050006</t>
  </si>
  <si>
    <t>02000 00004647</t>
  </si>
  <si>
    <t>02000 00004648</t>
  </si>
  <si>
    <t>GA000005 007965</t>
  </si>
  <si>
    <t>GA000005 007964</t>
  </si>
  <si>
    <t>GA000005 007963</t>
  </si>
  <si>
    <t>GA000005 0079600</t>
  </si>
  <si>
    <t>GA000005 007962</t>
  </si>
  <si>
    <t>GA000005 007950</t>
  </si>
  <si>
    <t>02000 000005006</t>
  </si>
  <si>
    <t>02000 000005007</t>
  </si>
  <si>
    <t>IN000005 004000000</t>
  </si>
  <si>
    <t>000005 00352</t>
  </si>
  <si>
    <t>IN000005 00400002</t>
  </si>
  <si>
    <t>000005 003500</t>
  </si>
  <si>
    <t>BXX00000 009996</t>
  </si>
  <si>
    <t>BXX00000 009997</t>
  </si>
  <si>
    <t>BXX00000 009998</t>
  </si>
  <si>
    <t>GA000005 007978</t>
  </si>
  <si>
    <t>02000 000005039</t>
  </si>
  <si>
    <t>GA000005 007968</t>
  </si>
  <si>
    <t>02000 000005046</t>
  </si>
  <si>
    <t>02000 000005042</t>
  </si>
  <si>
    <t>02000 0000050400</t>
  </si>
  <si>
    <t>02000 000005037</t>
  </si>
  <si>
    <t>GA000005 007967</t>
  </si>
  <si>
    <t>02000 000005050</t>
  </si>
  <si>
    <t>02000 000005054</t>
  </si>
  <si>
    <t>02000 00004656</t>
  </si>
  <si>
    <t>02000 000005086</t>
  </si>
  <si>
    <t>IN000005 0040044</t>
  </si>
  <si>
    <t>GA000005 007979</t>
  </si>
  <si>
    <t>GA000005 007980</t>
  </si>
  <si>
    <t>02000 000005082</t>
  </si>
  <si>
    <t>02000 000005068</t>
  </si>
  <si>
    <t>02000 000005075</t>
  </si>
  <si>
    <t>000005 00354</t>
  </si>
  <si>
    <t>GA000005 007988</t>
  </si>
  <si>
    <t>GA000005 007986</t>
  </si>
  <si>
    <t>GA000005 007987</t>
  </si>
  <si>
    <t>GA000005 007989</t>
  </si>
  <si>
    <t>02000 000005059</t>
  </si>
  <si>
    <t>02000 000005080</t>
  </si>
  <si>
    <t>BXX00000 200000</t>
  </si>
  <si>
    <t>GA000005 007996</t>
  </si>
  <si>
    <t>GA000005 008005</t>
  </si>
  <si>
    <t>GA000005 008000</t>
  </si>
  <si>
    <t>GA000005 007999</t>
  </si>
  <si>
    <t>GA000005 007995</t>
  </si>
  <si>
    <t>GA000005 007994</t>
  </si>
  <si>
    <t>GA000005 007992</t>
  </si>
  <si>
    <t>GA000005 0079900</t>
  </si>
  <si>
    <t>02000 00004666</t>
  </si>
  <si>
    <t>GA000005 007993</t>
  </si>
  <si>
    <t>02000 00004664</t>
  </si>
  <si>
    <t>02000 000005097</t>
  </si>
  <si>
    <t>GA000005 008009</t>
  </si>
  <si>
    <t>02000 000000800</t>
  </si>
  <si>
    <t>IN000005 00400600</t>
  </si>
  <si>
    <t>02000 0000050026</t>
  </si>
  <si>
    <t>GA000005 008036</t>
  </si>
  <si>
    <t>IN000005 0040059</t>
  </si>
  <si>
    <t>GA000005 008030</t>
  </si>
  <si>
    <t>02000 0000050036</t>
  </si>
  <si>
    <t>02000 000046800</t>
  </si>
  <si>
    <t>GA000005 008022</t>
  </si>
  <si>
    <t>IN000005 0040060</t>
  </si>
  <si>
    <t>02000 0000050024</t>
  </si>
  <si>
    <t>02000 0000050020</t>
  </si>
  <si>
    <t>BXX00000 20083</t>
  </si>
  <si>
    <t>02000 00000500003</t>
  </si>
  <si>
    <t>GA000005 0080300</t>
  </si>
  <si>
    <t>02000 00004675</t>
  </si>
  <si>
    <t>02000 00004676</t>
  </si>
  <si>
    <t>GA000005 008035</t>
  </si>
  <si>
    <t>02000 0000050068</t>
  </si>
  <si>
    <t>02000 0000050022</t>
  </si>
  <si>
    <t>02000 00004674</t>
  </si>
  <si>
    <t>02000 00004677</t>
  </si>
  <si>
    <t>02000 000004573</t>
  </si>
  <si>
    <t>02000 000004567</t>
  </si>
  <si>
    <t>GA000005 007672</t>
  </si>
  <si>
    <t>GA000005 007749</t>
  </si>
  <si>
    <t>02000 0000047004</t>
  </si>
  <si>
    <t>02000 000004858</t>
  </si>
  <si>
    <t>000005 00345</t>
  </si>
  <si>
    <t>000005 00346</t>
  </si>
  <si>
    <t>000005 00347</t>
  </si>
  <si>
    <t>02000 0000049003</t>
  </si>
  <si>
    <t>02000 0000460000</t>
  </si>
  <si>
    <t>02000 000046002</t>
  </si>
  <si>
    <t>02000 000004958</t>
  </si>
  <si>
    <t>AXX00000 4269</t>
  </si>
  <si>
    <t>AXX00000 4270</t>
  </si>
  <si>
    <t>000005 00349</t>
  </si>
  <si>
    <t>02000 00004609</t>
  </si>
  <si>
    <t>000005 00348</t>
  </si>
  <si>
    <t>02000 000004968</t>
  </si>
  <si>
    <t>BXX00000 009939</t>
  </si>
  <si>
    <t>02000 00004629</t>
  </si>
  <si>
    <t>02000 00004630</t>
  </si>
  <si>
    <t>AXX00000 4284</t>
  </si>
  <si>
    <t>02000 000004988</t>
  </si>
  <si>
    <t>02000 000004982</t>
  </si>
  <si>
    <t>02000 000005030</t>
  </si>
  <si>
    <t>000005 00350</t>
  </si>
  <si>
    <t>02000 00004650</t>
  </si>
  <si>
    <t>02000 000005036</t>
  </si>
  <si>
    <t>02000 000046500</t>
  </si>
  <si>
    <t>02000 00004652</t>
  </si>
  <si>
    <t>02000 00004649</t>
  </si>
  <si>
    <t>02000 000005032</t>
  </si>
  <si>
    <t>02000 000005056</t>
  </si>
  <si>
    <t>02000 00004659</t>
  </si>
  <si>
    <t>02000 00004660</t>
  </si>
  <si>
    <t>02000 000005057</t>
  </si>
  <si>
    <t>GA000005 008007</t>
  </si>
  <si>
    <t>GA000005 007998</t>
  </si>
  <si>
    <t>02000 00004667</t>
  </si>
  <si>
    <t>02000 0000050039</t>
  </si>
  <si>
    <t>02000 00000500400</t>
  </si>
  <si>
    <t>02000 0000050042</t>
  </si>
  <si>
    <t>02000 00004693</t>
  </si>
  <si>
    <t>02000 00004694</t>
  </si>
  <si>
    <t>02000 00004695</t>
  </si>
  <si>
    <t>02000 00000500600</t>
  </si>
  <si>
    <t>02000 00004687</t>
  </si>
  <si>
    <t>02000 00004688</t>
  </si>
  <si>
    <t>02000 00004689</t>
  </si>
  <si>
    <t>02000 0000050053</t>
  </si>
  <si>
    <t>02000 0000050069</t>
  </si>
  <si>
    <t>02000 00004669</t>
  </si>
  <si>
    <t>02000 000046700</t>
  </si>
  <si>
    <t>02000 00004670</t>
  </si>
  <si>
    <t>02000 00000500700</t>
  </si>
  <si>
    <t>BXX00000 20082</t>
  </si>
  <si>
    <t>IN000005 004038</t>
  </si>
  <si>
    <t>IN000005 0040400</t>
  </si>
  <si>
    <t>IN000005 004039</t>
  </si>
  <si>
    <t>GA000005 007644</t>
  </si>
  <si>
    <t>GA000005 007643</t>
  </si>
  <si>
    <t>GA000005 007642</t>
  </si>
  <si>
    <t>GA000005 007690</t>
  </si>
  <si>
    <t>GA000005 007689</t>
  </si>
  <si>
    <t>GA000005 007688</t>
  </si>
  <si>
    <t>GA000005 007683</t>
  </si>
  <si>
    <t>GA000005 007729</t>
  </si>
  <si>
    <t>GA000005 007752</t>
  </si>
  <si>
    <t>GA000005 007747</t>
  </si>
  <si>
    <t>GA000005 007748</t>
  </si>
  <si>
    <t>IN000005 004053</t>
  </si>
  <si>
    <t>IN000005 0040500</t>
  </si>
  <si>
    <t>IN000005 004052</t>
  </si>
  <si>
    <t>IN000005 004054</t>
  </si>
  <si>
    <t>IN000005 004055</t>
  </si>
  <si>
    <t>IN000005 004056</t>
  </si>
  <si>
    <t>GA000005 007806</t>
  </si>
  <si>
    <t>GA000005 007808</t>
  </si>
  <si>
    <t>GA000005 007807</t>
  </si>
  <si>
    <t>IN000005 004065</t>
  </si>
  <si>
    <t>IN000005 004077</t>
  </si>
  <si>
    <t>IN000005 004069</t>
  </si>
  <si>
    <t>IN000005 004068</t>
  </si>
  <si>
    <t>IN000005 004066</t>
  </si>
  <si>
    <t>IN000005 004067</t>
  </si>
  <si>
    <t>IN000005 004072</t>
  </si>
  <si>
    <t>IN000005 004074</t>
  </si>
  <si>
    <t>IN000005 004073</t>
  </si>
  <si>
    <t>IN000005 004070</t>
  </si>
  <si>
    <t>IN000005 0040700</t>
  </si>
  <si>
    <t>IN000005 004075</t>
  </si>
  <si>
    <t>IN000005 004078</t>
  </si>
  <si>
    <t>GA000005 0078200</t>
  </si>
  <si>
    <t>IN000005 004083</t>
  </si>
  <si>
    <t>GA000005 007820</t>
  </si>
  <si>
    <t>IN000005 004084</t>
  </si>
  <si>
    <t>IN000005 004085</t>
  </si>
  <si>
    <t>IN000005 004086</t>
  </si>
  <si>
    <t>IN000005 004087</t>
  </si>
  <si>
    <t>IN000005 004088</t>
  </si>
  <si>
    <t>GA000005 0078009</t>
  </si>
  <si>
    <t>IN000005 004079</t>
  </si>
  <si>
    <t>IN000005 004080</t>
  </si>
  <si>
    <t>IN000005 0040800</t>
  </si>
  <si>
    <t>IN000005 004082</t>
  </si>
  <si>
    <t>GA000005 007840</t>
  </si>
  <si>
    <t>GA000005 0078400</t>
  </si>
  <si>
    <t>GA000005 007842</t>
  </si>
  <si>
    <t>IN000005 004093</t>
  </si>
  <si>
    <t>IN000005 004092</t>
  </si>
  <si>
    <t>IN000005 0040900</t>
  </si>
  <si>
    <t>IN000005 004090</t>
  </si>
  <si>
    <t>IN000005 004094</t>
  </si>
  <si>
    <t>IN000005 004096</t>
  </si>
  <si>
    <t>IN000005 004095</t>
  </si>
  <si>
    <t>GA000005 007944</t>
  </si>
  <si>
    <t>GA000005 007960</t>
  </si>
  <si>
    <t>GA000005 007974</t>
  </si>
  <si>
    <t>GA000005 007976</t>
  </si>
  <si>
    <t>GA000005 007973</t>
  </si>
  <si>
    <t>GA000005 007975</t>
  </si>
  <si>
    <t>GA000005 007977</t>
  </si>
  <si>
    <t>IN000005 00400005</t>
  </si>
  <si>
    <t>IN000005 00400004</t>
  </si>
  <si>
    <t>IN000005 00400006</t>
  </si>
  <si>
    <t>IN000005 00400200</t>
  </si>
  <si>
    <t>IN000005 0040022</t>
  </si>
  <si>
    <t>IN000005 0040025</t>
  </si>
  <si>
    <t>IN000005 0040023</t>
  </si>
  <si>
    <t>IN000005 0040020</t>
  </si>
  <si>
    <t>IN000005 00400007</t>
  </si>
  <si>
    <t>IN000005 00400008</t>
  </si>
  <si>
    <t>IN000005 0040024</t>
  </si>
  <si>
    <t>IN000005 00400009</t>
  </si>
  <si>
    <t>IN000005 0040034</t>
  </si>
  <si>
    <t>IN000005 0040035</t>
  </si>
  <si>
    <t>IN000005 0040026</t>
  </si>
  <si>
    <t>IN000005 0040028</t>
  </si>
  <si>
    <t>IN000005 0040030</t>
  </si>
  <si>
    <t>IN000005 0040037</t>
  </si>
  <si>
    <t>IN000005 0040029</t>
  </si>
  <si>
    <t>IN000005 0040032</t>
  </si>
  <si>
    <t>IN000005 0040036</t>
  </si>
  <si>
    <t>IN000005 0040027</t>
  </si>
  <si>
    <t>IN000005 0040033</t>
  </si>
  <si>
    <t>IN000005 00400300</t>
  </si>
  <si>
    <t>IN000005 0040050</t>
  </si>
  <si>
    <t>IN000005 0040056</t>
  </si>
  <si>
    <t>IN000005 0040053</t>
  </si>
  <si>
    <t>IN000005 0040049</t>
  </si>
  <si>
    <t>IN000005 00400500</t>
  </si>
  <si>
    <t>IN000005 00400700</t>
  </si>
  <si>
    <t>IN000005 0040072</t>
  </si>
  <si>
    <t>IN000005 0040073</t>
  </si>
  <si>
    <t>IN000005 0040077</t>
  </si>
  <si>
    <t>IN000005 0040074</t>
  </si>
  <si>
    <t>IN000005 0040075</t>
  </si>
  <si>
    <t>IN000005 0040076</t>
  </si>
  <si>
    <t>IN000005 0040078</t>
  </si>
  <si>
    <t>IN000005 0040079</t>
  </si>
  <si>
    <t>IN000005 0040080</t>
  </si>
  <si>
    <t>IN000005 00400800</t>
  </si>
  <si>
    <t>IN000005 0040083</t>
  </si>
  <si>
    <t>IN000005 0040084</t>
  </si>
  <si>
    <t>IN000005 0040085</t>
  </si>
  <si>
    <t>IN000005 0040086</t>
  </si>
  <si>
    <t>IN000005 0040087</t>
  </si>
  <si>
    <t>IN000005 0040088</t>
  </si>
  <si>
    <t>IN000005 0040090</t>
  </si>
  <si>
    <t>IN000005 00400900</t>
  </si>
  <si>
    <t>IN000005 0042000</t>
  </si>
  <si>
    <t>IN000005 004202</t>
  </si>
  <si>
    <t>GA000005 008246</t>
  </si>
  <si>
    <t>GA000005 008275</t>
  </si>
  <si>
    <t>GA000005 008403</t>
  </si>
  <si>
    <t>GA000005 008406</t>
  </si>
  <si>
    <t>GA000005 0080400</t>
  </si>
  <si>
    <t>GA000005 008055</t>
  </si>
  <si>
    <t>02000 00004699</t>
  </si>
  <si>
    <t>02000 0000050073</t>
  </si>
  <si>
    <t>GA000005 008052</t>
  </si>
  <si>
    <t>GA000005 008053</t>
  </si>
  <si>
    <t>GA000005 0080500</t>
  </si>
  <si>
    <t>02000 0000050086</t>
  </si>
  <si>
    <t>02000 0000050096</t>
  </si>
  <si>
    <t>02000 0000050097</t>
  </si>
  <si>
    <t>02000 0000050094</t>
  </si>
  <si>
    <t>02000 0000050092</t>
  </si>
  <si>
    <t>IN000005 0040063</t>
  </si>
  <si>
    <t>IN000005 0040064</t>
  </si>
  <si>
    <t>IN000005 0040065</t>
  </si>
  <si>
    <t>IN000005 0040067</t>
  </si>
  <si>
    <t>IN000005 0040068</t>
  </si>
  <si>
    <t>02000 00000500800</t>
  </si>
  <si>
    <t>02000 000005204</t>
  </si>
  <si>
    <t>GA000005 008065</t>
  </si>
  <si>
    <t>GA000005 008077</t>
  </si>
  <si>
    <t>GA000005 008078</t>
  </si>
  <si>
    <t>02000 0000052004</t>
  </si>
  <si>
    <t>GA000005 008075</t>
  </si>
  <si>
    <t>02000 0000052002</t>
  </si>
  <si>
    <t>GA000005 008080</t>
  </si>
  <si>
    <t>02000 000005209</t>
  </si>
  <si>
    <t>02000 000005203</t>
  </si>
  <si>
    <t>GA000005 008095</t>
  </si>
  <si>
    <t>GA000005 008096</t>
  </si>
  <si>
    <t>GA000005 008097</t>
  </si>
  <si>
    <t>GA000005 008098</t>
  </si>
  <si>
    <t>GA000005 008099</t>
  </si>
  <si>
    <t>GA000005 008084</t>
  </si>
  <si>
    <t>02000 0000052200</t>
  </si>
  <si>
    <t>02000 000005222</t>
  </si>
  <si>
    <t>02000 000005223</t>
  </si>
  <si>
    <t>02000 000005234</t>
  </si>
  <si>
    <t>GA000005 008092</t>
  </si>
  <si>
    <t>GA000005 008093</t>
  </si>
  <si>
    <t>02000 0000052009</t>
  </si>
  <si>
    <t>GA000005 008094</t>
  </si>
  <si>
    <t>02000 000005235</t>
  </si>
  <si>
    <t>02000 00004706</t>
  </si>
  <si>
    <t>BXX00000 2000300</t>
  </si>
  <si>
    <t>02000 0000052300</t>
  </si>
  <si>
    <t>IN000005 0040092</t>
  </si>
  <si>
    <t>02000 0000052600</t>
  </si>
  <si>
    <t>02000 000005277</t>
  </si>
  <si>
    <t>02000 000047000</t>
  </si>
  <si>
    <t>02000 0000470000</t>
  </si>
  <si>
    <t>GA000005 0080023</t>
  </si>
  <si>
    <t>02000 000005272</t>
  </si>
  <si>
    <t>02000 000005245</t>
  </si>
  <si>
    <t>02000 000005236</t>
  </si>
  <si>
    <t>GA000005 0080032</t>
  </si>
  <si>
    <t>02000 000005273</t>
  </si>
  <si>
    <t>02000 000005253</t>
  </si>
  <si>
    <t>02000 000005254</t>
  </si>
  <si>
    <t>02000 000005249</t>
  </si>
  <si>
    <t>02000 000005262</t>
  </si>
  <si>
    <t>02000 0000052500</t>
  </si>
  <si>
    <t>02000 000005240</t>
  </si>
  <si>
    <t>02000 000005244</t>
  </si>
  <si>
    <t>02000 000005248</t>
  </si>
  <si>
    <t>GA000005 00800400</t>
  </si>
  <si>
    <t>GA000005 0080037</t>
  </si>
  <si>
    <t>GA000005 0080038</t>
  </si>
  <si>
    <t>GA000005 0080035</t>
  </si>
  <si>
    <t>GA000005 0080048</t>
  </si>
  <si>
    <t>GA000005 0080036</t>
  </si>
  <si>
    <t>02000 000047005</t>
  </si>
  <si>
    <t>02000 000005285</t>
  </si>
  <si>
    <t>GA000005 0080039</t>
  </si>
  <si>
    <t>GA000005 0080040</t>
  </si>
  <si>
    <t>02000 0000052800</t>
  </si>
  <si>
    <t>02000 000047009</t>
  </si>
  <si>
    <t>02000 000047008</t>
  </si>
  <si>
    <t>02000 000047200</t>
  </si>
  <si>
    <t>IN000005 0042005</t>
  </si>
  <si>
    <t>GA000005 0080050</t>
  </si>
  <si>
    <t>GA000005 00800500</t>
  </si>
  <si>
    <t>GA000005 0080052</t>
  </si>
  <si>
    <t>GA000005 0080053</t>
  </si>
  <si>
    <t>GA000005 0080058</t>
  </si>
  <si>
    <t>GA000005 0080074</t>
  </si>
  <si>
    <t>02000 000005300</t>
  </si>
  <si>
    <t>02000 0000053000</t>
  </si>
  <si>
    <t>GA000005 0080060</t>
  </si>
  <si>
    <t>GA000005 0080064</t>
  </si>
  <si>
    <t>02000 000005292</t>
  </si>
  <si>
    <t>GA000005 0080073</t>
  </si>
  <si>
    <t>GA000005 0080065</t>
  </si>
  <si>
    <t>GA000005 0080066</t>
  </si>
  <si>
    <t>GA000005 0080067</t>
  </si>
  <si>
    <t>02000 00004723</t>
  </si>
  <si>
    <t>GA000005 00800600</t>
  </si>
  <si>
    <t>GA000005 0080062</t>
  </si>
  <si>
    <t>GA000005 0080063</t>
  </si>
  <si>
    <t>02000 000005298</t>
  </si>
  <si>
    <t>GA000005 0080076</t>
  </si>
  <si>
    <t>GA000005 00800900</t>
  </si>
  <si>
    <t>GA000005 0080087</t>
  </si>
  <si>
    <t>02000 000005303</t>
  </si>
  <si>
    <t>02000 000005309</t>
  </si>
  <si>
    <t>02000 0000053008</t>
  </si>
  <si>
    <t>02000 0000053009</t>
  </si>
  <si>
    <t>02000 0000053005</t>
  </si>
  <si>
    <t>02000 00004732</t>
  </si>
  <si>
    <t>02000 00004735</t>
  </si>
  <si>
    <t>GA000005 0080088</t>
  </si>
  <si>
    <t>GA000005 0080089</t>
  </si>
  <si>
    <t>GA000005 0080077</t>
  </si>
  <si>
    <t>GA000005 0080082</t>
  </si>
  <si>
    <t>GA000005 0080083</t>
  </si>
  <si>
    <t>02000 0000053003</t>
  </si>
  <si>
    <t>02000 000005322</t>
  </si>
  <si>
    <t>GA000005 008209</t>
  </si>
  <si>
    <t>GA000005 0082007</t>
  </si>
  <si>
    <t>GA000005 0082008</t>
  </si>
  <si>
    <t>GA000005 0082003</t>
  </si>
  <si>
    <t>GA000005 0082004</t>
  </si>
  <si>
    <t>IN000005 004227</t>
  </si>
  <si>
    <t>GA000005 0082005</t>
  </si>
  <si>
    <t>GA000005 0082002</t>
  </si>
  <si>
    <t>GA000005 0080099</t>
  </si>
  <si>
    <t>GA000005 008200</t>
  </si>
  <si>
    <t>GA000005 0082000</t>
  </si>
  <si>
    <t>GA000005 008207</t>
  </si>
  <si>
    <t>GA000005 008208</t>
  </si>
  <si>
    <t>02000 000005336</t>
  </si>
  <si>
    <t>02000 000005337</t>
  </si>
  <si>
    <t>02000 000005340</t>
  </si>
  <si>
    <t>02000 000005328</t>
  </si>
  <si>
    <t>GA000005 008203</t>
  </si>
  <si>
    <t>02000 000005342</t>
  </si>
  <si>
    <t>GA000005 0080098</t>
  </si>
  <si>
    <t>02000 00004740</t>
  </si>
  <si>
    <t>02000 00004742</t>
  </si>
  <si>
    <t>02000 00004747</t>
  </si>
  <si>
    <t>02000 0000053400</t>
  </si>
  <si>
    <t>02000 000005345</t>
  </si>
  <si>
    <t>GA000005 008244</t>
  </si>
  <si>
    <t>02000 000005353</t>
  </si>
  <si>
    <t>GA000005 0082200</t>
  </si>
  <si>
    <t>GA000005 008247</t>
  </si>
  <si>
    <t>GA000005 008248</t>
  </si>
  <si>
    <t>GA000005 008250</t>
  </si>
  <si>
    <t>02000 000005380</t>
  </si>
  <si>
    <t>GA000005 0082300</t>
  </si>
  <si>
    <t>GA000005 008224</t>
  </si>
  <si>
    <t>GA000005 008225</t>
  </si>
  <si>
    <t>GA000005 008226</t>
  </si>
  <si>
    <t>GA000005 0082400</t>
  </si>
  <si>
    <t>GA000005 008242</t>
  </si>
  <si>
    <t>GA000005 008249</t>
  </si>
  <si>
    <t>02000 000005387</t>
  </si>
  <si>
    <t>02000 000005354</t>
  </si>
  <si>
    <t>GA000005 008240</t>
  </si>
  <si>
    <t>02000 000005370</t>
  </si>
  <si>
    <t>02000 000005388</t>
  </si>
  <si>
    <t>02000 000005382</t>
  </si>
  <si>
    <t>02000 000005383</t>
  </si>
  <si>
    <t>02000 000005360</t>
  </si>
  <si>
    <t>GA000005 0082500</t>
  </si>
  <si>
    <t>GA000005 008252</t>
  </si>
  <si>
    <t>02000 000005385</t>
  </si>
  <si>
    <t>GA000005 008239</t>
  </si>
  <si>
    <t>GA000005 008238</t>
  </si>
  <si>
    <t>02000 000005386</t>
  </si>
  <si>
    <t>02000 000005375</t>
  </si>
  <si>
    <t>02000 000005390</t>
  </si>
  <si>
    <t>02000 000005357</t>
  </si>
  <si>
    <t>02000 00000235</t>
  </si>
  <si>
    <t>02000 00004750</t>
  </si>
  <si>
    <t>02000 000005405</t>
  </si>
  <si>
    <t>GA000005 008267</t>
  </si>
  <si>
    <t>02000 000005399</t>
  </si>
  <si>
    <t>02000 0000054002</t>
  </si>
  <si>
    <t>GA000005 008263</t>
  </si>
  <si>
    <t>GA000005 008260</t>
  </si>
  <si>
    <t>GA000005 0082600</t>
  </si>
  <si>
    <t>GA000005 008262</t>
  </si>
  <si>
    <t>02000 00004756</t>
  </si>
  <si>
    <t>02000 0000054003</t>
  </si>
  <si>
    <t>02000 000005402</t>
  </si>
  <si>
    <t>IN000005 004236</t>
  </si>
  <si>
    <t>GA000005 008292</t>
  </si>
  <si>
    <t>GA000005 008293</t>
  </si>
  <si>
    <t>GA000005 008294</t>
  </si>
  <si>
    <t>GA000005 008289</t>
  </si>
  <si>
    <t>02000 000005430</t>
  </si>
  <si>
    <t>GA000005 008303</t>
  </si>
  <si>
    <t>02000 000005422</t>
  </si>
  <si>
    <t>02000 000005429</t>
  </si>
  <si>
    <t>02000 00004768</t>
  </si>
  <si>
    <t>02000 000005434</t>
  </si>
  <si>
    <t>GA000005 008305</t>
  </si>
  <si>
    <t>GA000005 008290</t>
  </si>
  <si>
    <t>GA000005 0082900</t>
  </si>
  <si>
    <t>GA000005 008308</t>
  </si>
  <si>
    <t>02000 000005454</t>
  </si>
  <si>
    <t>GA000005 0083002</t>
  </si>
  <si>
    <t>GA000005 0083003</t>
  </si>
  <si>
    <t>02000 000005444</t>
  </si>
  <si>
    <t>000005 00362</t>
  </si>
  <si>
    <t>GA000005 0083007</t>
  </si>
  <si>
    <t>02000 00004773</t>
  </si>
  <si>
    <t>GA000005 0083006</t>
  </si>
  <si>
    <t>GA000005 008309</t>
  </si>
  <si>
    <t>02000 00004776</t>
  </si>
  <si>
    <t>02000 000005456</t>
  </si>
  <si>
    <t>02000 000005446</t>
  </si>
  <si>
    <t>GA000005 008322</t>
  </si>
  <si>
    <t>02000 000005478</t>
  </si>
  <si>
    <t>02000 000005464</t>
  </si>
  <si>
    <t>02000 000005480</t>
  </si>
  <si>
    <t>02000 000005479</t>
  </si>
  <si>
    <t>000005 00364</t>
  </si>
  <si>
    <t>GA000005 0083008</t>
  </si>
  <si>
    <t>02000 000005477</t>
  </si>
  <si>
    <t>02000 000005462</t>
  </si>
  <si>
    <t>02000 000005470</t>
  </si>
  <si>
    <t>02000 000005493</t>
  </si>
  <si>
    <t>GA000005 0083700</t>
  </si>
  <si>
    <t>GA000005 008372</t>
  </si>
  <si>
    <t>GA000005 008373</t>
  </si>
  <si>
    <t>02000 000005500</t>
  </si>
  <si>
    <t>GA000005 008330</t>
  </si>
  <si>
    <t>IN000005 004284</t>
  </si>
  <si>
    <t>000005 00367</t>
  </si>
  <si>
    <t>02000 000005494</t>
  </si>
  <si>
    <t>02000 000005504</t>
  </si>
  <si>
    <t>GA000005 008369</t>
  </si>
  <si>
    <t>GA000005 008370</t>
  </si>
  <si>
    <t>GA000005 008353</t>
  </si>
  <si>
    <t>GA000005 008354</t>
  </si>
  <si>
    <t>02000 000005487</t>
  </si>
  <si>
    <t>02000 000005488</t>
  </si>
  <si>
    <t>02000 000005489</t>
  </si>
  <si>
    <t>GA000005 008336</t>
  </si>
  <si>
    <t>GA000005 008359</t>
  </si>
  <si>
    <t>02000 000005520</t>
  </si>
  <si>
    <t>PCA00000 2009</t>
  </si>
  <si>
    <t>02000 0000055200</t>
  </si>
  <si>
    <t>GA000005 008337</t>
  </si>
  <si>
    <t>02000 00000550000</t>
  </si>
  <si>
    <t>GA000005 008339</t>
  </si>
  <si>
    <t>GA000005 008332</t>
  </si>
  <si>
    <t>GA000005 008333</t>
  </si>
  <si>
    <t>GA000005 008334</t>
  </si>
  <si>
    <t>GA000005 008335</t>
  </si>
  <si>
    <t>GA000005 008357</t>
  </si>
  <si>
    <t>GA000005 008358</t>
  </si>
  <si>
    <t>GA000005 008342</t>
  </si>
  <si>
    <t>02000 000005505</t>
  </si>
  <si>
    <t>02000 000005495</t>
  </si>
  <si>
    <t>02000 0000055008</t>
  </si>
  <si>
    <t>000005 00368</t>
  </si>
  <si>
    <t>02000 000005528</t>
  </si>
  <si>
    <t>02000 0000055300</t>
  </si>
  <si>
    <t>02000 000005532</t>
  </si>
  <si>
    <t>02000 000005533</t>
  </si>
  <si>
    <t>02000 000005534</t>
  </si>
  <si>
    <t>GA000005 008375</t>
  </si>
  <si>
    <t>GA000005 008392</t>
  </si>
  <si>
    <t>GA000005 008382</t>
  </si>
  <si>
    <t>GA000005 008383</t>
  </si>
  <si>
    <t>GA000005 008384</t>
  </si>
  <si>
    <t>GA000005 008394</t>
  </si>
  <si>
    <t>02000 000005552</t>
  </si>
  <si>
    <t>02000 00004798</t>
  </si>
  <si>
    <t>02000 000005549</t>
  </si>
  <si>
    <t>02000 000005537</t>
  </si>
  <si>
    <t>GA000005 008397</t>
  </si>
  <si>
    <t>GA000005 008395</t>
  </si>
  <si>
    <t>02000 000005539</t>
  </si>
  <si>
    <t>GA000005 008420</t>
  </si>
  <si>
    <t>GA000005 0084200</t>
  </si>
  <si>
    <t>GA000005 008408</t>
  </si>
  <si>
    <t>GA000005 008409</t>
  </si>
  <si>
    <t>GA000005 0084008</t>
  </si>
  <si>
    <t>GA000005 0084002</t>
  </si>
  <si>
    <t>GA000005 0084003</t>
  </si>
  <si>
    <t>GA000005 0084000</t>
  </si>
  <si>
    <t>GA000005 00840000</t>
  </si>
  <si>
    <t>02000 000005573</t>
  </si>
  <si>
    <t>02000 000005574</t>
  </si>
  <si>
    <t>02000 000005575</t>
  </si>
  <si>
    <t>IN000005 004309</t>
  </si>
  <si>
    <t>GA000005 008426</t>
  </si>
  <si>
    <t>GA000005 008427</t>
  </si>
  <si>
    <t>GA000005 008428</t>
  </si>
  <si>
    <t>GA000005 008429</t>
  </si>
  <si>
    <t>02000 000005594</t>
  </si>
  <si>
    <t>02000 0000056000</t>
  </si>
  <si>
    <t>02000 000005598</t>
  </si>
  <si>
    <t>02000 000005607</t>
  </si>
  <si>
    <t>02000 00004823</t>
  </si>
  <si>
    <t>02000 000005603</t>
  </si>
  <si>
    <t>02000 00000242</t>
  </si>
  <si>
    <t>02000 0000055800</t>
  </si>
  <si>
    <t>02000 000005587</t>
  </si>
  <si>
    <t>GA000005 008466</t>
  </si>
  <si>
    <t>GA000005 008455</t>
  </si>
  <si>
    <t>02000 000005622</t>
  </si>
  <si>
    <t>02000 00004833</t>
  </si>
  <si>
    <t>02000 0000056004</t>
  </si>
  <si>
    <t>GA000005 008465</t>
  </si>
  <si>
    <t>GA000005 008464</t>
  </si>
  <si>
    <t>GA000005 0084600</t>
  </si>
  <si>
    <t>02000 0000056005</t>
  </si>
  <si>
    <t>02000 000005629</t>
  </si>
  <si>
    <t>02000 0000056009</t>
  </si>
  <si>
    <t>IN000005 004332</t>
  </si>
  <si>
    <t>IN000005 004330</t>
  </si>
  <si>
    <t>02000 000005662</t>
  </si>
  <si>
    <t>GA000005 008494</t>
  </si>
  <si>
    <t>IN000005 004329</t>
  </si>
  <si>
    <t>02000 000005660</t>
  </si>
  <si>
    <t>IN000005 004328</t>
  </si>
  <si>
    <t>000005 003800</t>
  </si>
  <si>
    <t>IN000005 004327</t>
  </si>
  <si>
    <t>000005 00380</t>
  </si>
  <si>
    <t>02000 000005684</t>
  </si>
  <si>
    <t>GA000005 0084800</t>
  </si>
  <si>
    <t>02000 000048500</t>
  </si>
  <si>
    <t>02000 00004852</t>
  </si>
  <si>
    <t>02000 00004853</t>
  </si>
  <si>
    <t>02000 000005638</t>
  </si>
  <si>
    <t>GA000005 008482</t>
  </si>
  <si>
    <t>02000 000005657</t>
  </si>
  <si>
    <t>GA000005 008485</t>
  </si>
  <si>
    <t>02000 000005636</t>
  </si>
  <si>
    <t>02000 000005653</t>
  </si>
  <si>
    <t>02000 00004854</t>
  </si>
  <si>
    <t>02000 00004846</t>
  </si>
  <si>
    <t>02000 000005668</t>
  </si>
  <si>
    <t>02000 00000243</t>
  </si>
  <si>
    <t>02000 000005648</t>
  </si>
  <si>
    <t>02000 000005689</t>
  </si>
  <si>
    <t>IN000005 004224</t>
  </si>
  <si>
    <t>IN000005 004225</t>
  </si>
  <si>
    <t>IN000005 004226</t>
  </si>
  <si>
    <t>IN000005 004228</t>
  </si>
  <si>
    <t>IN000005 004234</t>
  </si>
  <si>
    <t>IN000005 004235</t>
  </si>
  <si>
    <t>IN000005 004249</t>
  </si>
  <si>
    <t>IN000005 004248</t>
  </si>
  <si>
    <t>IN000005 004267</t>
  </si>
  <si>
    <t>IN000005 004266</t>
  </si>
  <si>
    <t>IN000005 004276</t>
  </si>
  <si>
    <t>IN000005 004277</t>
  </si>
  <si>
    <t>IN000005 004274</t>
  </si>
  <si>
    <t>IN000005 004275</t>
  </si>
  <si>
    <t>IN000005 004273</t>
  </si>
  <si>
    <t>IN000005 004287</t>
  </si>
  <si>
    <t>IN000005 004285</t>
  </si>
  <si>
    <t>IN000005 004288</t>
  </si>
  <si>
    <t>IN000005 0043003</t>
  </si>
  <si>
    <t>GA000005 008282</t>
  </si>
  <si>
    <t>GA000005 008458</t>
  </si>
  <si>
    <t>GA000005 008044</t>
  </si>
  <si>
    <t>GA000005 008058</t>
  </si>
  <si>
    <t>02000 0000050075</t>
  </si>
  <si>
    <t>GA000005 008056</t>
  </si>
  <si>
    <t>GA000005 008054</t>
  </si>
  <si>
    <t>GA000005 008059</t>
  </si>
  <si>
    <t>02000 0000050085</t>
  </si>
  <si>
    <t>02000 0000050083</t>
  </si>
  <si>
    <t>02000 0000050098</t>
  </si>
  <si>
    <t>GA000005 008057</t>
  </si>
  <si>
    <t>02000 0000050077</t>
  </si>
  <si>
    <t>IN000005 0040066</t>
  </si>
  <si>
    <t>02000 0000050099</t>
  </si>
  <si>
    <t>000005 00356</t>
  </si>
  <si>
    <t>GA000005 0080800</t>
  </si>
  <si>
    <t>GA000005 008076</t>
  </si>
  <si>
    <t>02000 000005206</t>
  </si>
  <si>
    <t>02000 0000052000</t>
  </si>
  <si>
    <t>02000 000005208</t>
  </si>
  <si>
    <t>02000 0000052007</t>
  </si>
  <si>
    <t>GA000005 008086</t>
  </si>
  <si>
    <t>02000 000005229</t>
  </si>
  <si>
    <t>02000 00004705</t>
  </si>
  <si>
    <t>GA000005 008089</t>
  </si>
  <si>
    <t>GA000005 008085</t>
  </si>
  <si>
    <t>GA000005 0080900</t>
  </si>
  <si>
    <t>02000 000005233</t>
  </si>
  <si>
    <t>02000 000005224</t>
  </si>
  <si>
    <t>02000 000005225</t>
  </si>
  <si>
    <t>02000 000005226</t>
  </si>
  <si>
    <t>02000 000005227</t>
  </si>
  <si>
    <t>02000 000005228</t>
  </si>
  <si>
    <t>02000 000005230</t>
  </si>
  <si>
    <t>PCA00000 2005</t>
  </si>
  <si>
    <t>PCA00000 2004</t>
  </si>
  <si>
    <t>02000 0000052005</t>
  </si>
  <si>
    <t>GA000005 00800002</t>
  </si>
  <si>
    <t>GA000005 00800003</t>
  </si>
  <si>
    <t>GA000005 00800004</t>
  </si>
  <si>
    <t>GA000005 00800005</t>
  </si>
  <si>
    <t>GA000005 0080028</t>
  </si>
  <si>
    <t>GA000005 00800200</t>
  </si>
  <si>
    <t>GA000005 0080022</t>
  </si>
  <si>
    <t>02000 000005255</t>
  </si>
  <si>
    <t>02000 000005256</t>
  </si>
  <si>
    <t>02000 000005267</t>
  </si>
  <si>
    <t>GA000005 0080025</t>
  </si>
  <si>
    <t>GA000005 0080026</t>
  </si>
  <si>
    <t>GA000005 0080027</t>
  </si>
  <si>
    <t>02000 0000052400</t>
  </si>
  <si>
    <t>02000 000005239</t>
  </si>
  <si>
    <t>02000 000005243</t>
  </si>
  <si>
    <t>GA000005 0080029</t>
  </si>
  <si>
    <t>GA000005 0080024</t>
  </si>
  <si>
    <t>GA000005 00800007</t>
  </si>
  <si>
    <t>02000 000005237</t>
  </si>
  <si>
    <t>GA000005 0080020</t>
  </si>
  <si>
    <t>GA000005 00800008</t>
  </si>
  <si>
    <t>GA000005 00800009</t>
  </si>
  <si>
    <t>02000 000005264</t>
  </si>
  <si>
    <t>02000 000005275</t>
  </si>
  <si>
    <t>02000 000047002</t>
  </si>
  <si>
    <t>02000 000005266</t>
  </si>
  <si>
    <t>02000 000005246</t>
  </si>
  <si>
    <t>02000 000005270</t>
  </si>
  <si>
    <t>GA000005 0080033</t>
  </si>
  <si>
    <t>GA000005 0080045</t>
  </si>
  <si>
    <t>GA000005 0080044</t>
  </si>
  <si>
    <t>GA000005 0080042</t>
  </si>
  <si>
    <t>GA000005 0080043</t>
  </si>
  <si>
    <t>IN000005 0042006</t>
  </si>
  <si>
    <t>02000 000005280</t>
  </si>
  <si>
    <t>02000 000005283</t>
  </si>
  <si>
    <t>02000 000047007</t>
  </si>
  <si>
    <t>GA000005 0080047</t>
  </si>
  <si>
    <t>02000 000005278</t>
  </si>
  <si>
    <t>GA000005 0080046</t>
  </si>
  <si>
    <t>02000 000047004</t>
  </si>
  <si>
    <t>IN000005 004223</t>
  </si>
  <si>
    <t>IN000005 004222</t>
  </si>
  <si>
    <t>GA000005 0080068</t>
  </si>
  <si>
    <t>GA000005 0080054</t>
  </si>
  <si>
    <t>GA000005 0080055</t>
  </si>
  <si>
    <t>GA000005 0080056</t>
  </si>
  <si>
    <t>02000 000005286</t>
  </si>
  <si>
    <t>GA000005 0080049</t>
  </si>
  <si>
    <t>GA000005 0080075</t>
  </si>
  <si>
    <t>02000 000005296</t>
  </si>
  <si>
    <t>02000 000005294</t>
  </si>
  <si>
    <t>02000 000005288</t>
  </si>
  <si>
    <t>02000 000005289</t>
  </si>
  <si>
    <t>02000 000005290</t>
  </si>
  <si>
    <t>02000 0000052900</t>
  </si>
  <si>
    <t>GA000005 0080069</t>
  </si>
  <si>
    <t>GA000005 0080059</t>
  </si>
  <si>
    <t>02000 000005307</t>
  </si>
  <si>
    <t>GA000005 0080084</t>
  </si>
  <si>
    <t>GA000005 0080085</t>
  </si>
  <si>
    <t>GA000005 00800800</t>
  </si>
  <si>
    <t>02000 00004733</t>
  </si>
  <si>
    <t>02000 0000053006</t>
  </si>
  <si>
    <t>02000 000005304</t>
  </si>
  <si>
    <t>02000 000005306</t>
  </si>
  <si>
    <t>02000 000047300</t>
  </si>
  <si>
    <t>02000 00004730</t>
  </si>
  <si>
    <t>02000 00004728</t>
  </si>
  <si>
    <t>02000 00000530000</t>
  </si>
  <si>
    <t>02000 00004726</t>
  </si>
  <si>
    <t>02000 0000053007</t>
  </si>
  <si>
    <t>GA000005 0080090</t>
  </si>
  <si>
    <t>02000 0000053200</t>
  </si>
  <si>
    <t>02000 000005330</t>
  </si>
  <si>
    <t>GA000005 008202</t>
  </si>
  <si>
    <t>GA000005 0080096</t>
  </si>
  <si>
    <t>GA000005 0080097</t>
  </si>
  <si>
    <t>02000 000005335</t>
  </si>
  <si>
    <t>GA000005 0082006</t>
  </si>
  <si>
    <t>GA000005 0080095</t>
  </si>
  <si>
    <t>GA000005 0080094</t>
  </si>
  <si>
    <t>02000 000005333</t>
  </si>
  <si>
    <t>02000 000005344</t>
  </si>
  <si>
    <t>GA000005 008204</t>
  </si>
  <si>
    <t>02000 000005339</t>
  </si>
  <si>
    <t>02000 0000053300</t>
  </si>
  <si>
    <t>02000 000005332</t>
  </si>
  <si>
    <t>02000 00000234</t>
  </si>
  <si>
    <t>02000 00004744</t>
  </si>
  <si>
    <t>GA000005 008222</t>
  </si>
  <si>
    <t>GA000005 008227</t>
  </si>
  <si>
    <t>GA000005 008228</t>
  </si>
  <si>
    <t>GA000005 008229</t>
  </si>
  <si>
    <t>GA000005 008230</t>
  </si>
  <si>
    <t>02000 00004752</t>
  </si>
  <si>
    <t>GA000005 008236</t>
  </si>
  <si>
    <t>GA000005 008237</t>
  </si>
  <si>
    <t>GA000005 008235</t>
  </si>
  <si>
    <t>02000 000005366</t>
  </si>
  <si>
    <t>GA000005 008255</t>
  </si>
  <si>
    <t>02000 000005359</t>
  </si>
  <si>
    <t>GA000005 008232</t>
  </si>
  <si>
    <t>02000 00004755</t>
  </si>
  <si>
    <t>02000 000005372</t>
  </si>
  <si>
    <t>02000 000005365</t>
  </si>
  <si>
    <t>02000 000005377</t>
  </si>
  <si>
    <t>02000 000005355</t>
  </si>
  <si>
    <t>IN000005 004229</t>
  </si>
  <si>
    <t>GA000005 008270</t>
  </si>
  <si>
    <t>02000 00000540000</t>
  </si>
  <si>
    <t>02000 000005395</t>
  </si>
  <si>
    <t>GA000005 008266</t>
  </si>
  <si>
    <t>GA000005 008264</t>
  </si>
  <si>
    <t>GA000005 008265</t>
  </si>
  <si>
    <t>02000 000005398</t>
  </si>
  <si>
    <t>02000 000005396</t>
  </si>
  <si>
    <t>02000 000005403</t>
  </si>
  <si>
    <t>02000 0000054000</t>
  </si>
  <si>
    <t>02000 000005404</t>
  </si>
  <si>
    <t>02000 000005432</t>
  </si>
  <si>
    <t>02000 000005433</t>
  </si>
  <si>
    <t>02000 0000054007</t>
  </si>
  <si>
    <t>02000 0000054008</t>
  </si>
  <si>
    <t>GA000005 008288</t>
  </si>
  <si>
    <t>02000 00004766</t>
  </si>
  <si>
    <t>GA000005 008304</t>
  </si>
  <si>
    <t>02000 000005426</t>
  </si>
  <si>
    <t>02000 00004770</t>
  </si>
  <si>
    <t>02000 000047700</t>
  </si>
  <si>
    <t>02000 000005424</t>
  </si>
  <si>
    <t>02000 0000054005</t>
  </si>
  <si>
    <t>GA000005 00830000</t>
  </si>
  <si>
    <t>GA000005 0083004</t>
  </si>
  <si>
    <t>GA000005 008306</t>
  </si>
  <si>
    <t>GA000005 0083005</t>
  </si>
  <si>
    <t>02000 000005453</t>
  </si>
  <si>
    <t>02000 000005442</t>
  </si>
  <si>
    <t>GA000005 0083000</t>
  </si>
  <si>
    <t>02000 000005449</t>
  </si>
  <si>
    <t>02000 000005450</t>
  </si>
  <si>
    <t>GA000005 008326</t>
  </si>
  <si>
    <t>GA000005 008329</t>
  </si>
  <si>
    <t>GA000005 008328</t>
  </si>
  <si>
    <t>02000 000005466</t>
  </si>
  <si>
    <t>GA000005 008323</t>
  </si>
  <si>
    <t>02000 000005460</t>
  </si>
  <si>
    <t>02000 000005458</t>
  </si>
  <si>
    <t>02000 0000054700</t>
  </si>
  <si>
    <t>02000 000005476</t>
  </si>
  <si>
    <t>02000 000005474</t>
  </si>
  <si>
    <t>02000 000005472</t>
  </si>
  <si>
    <t>02000 00004794</t>
  </si>
  <si>
    <t>GA000005 008360</t>
  </si>
  <si>
    <t>02000 000005507</t>
  </si>
  <si>
    <t>02000 000005499</t>
  </si>
  <si>
    <t>02000 000005503</t>
  </si>
  <si>
    <t>02000 000005645</t>
  </si>
  <si>
    <t>02000 000005509</t>
  </si>
  <si>
    <t>02000 0000055003</t>
  </si>
  <si>
    <t>GA000005 0083500</t>
  </si>
  <si>
    <t>GA000005 008352</t>
  </si>
  <si>
    <t>IN000005 004286</t>
  </si>
  <si>
    <t>02000 000005502</t>
  </si>
  <si>
    <t>02000 00004796</t>
  </si>
  <si>
    <t>PCA00000 2008</t>
  </si>
  <si>
    <t>GA000005 008338</t>
  </si>
  <si>
    <t>GA000005 008340</t>
  </si>
  <si>
    <t>GA000005 008355</t>
  </si>
  <si>
    <t>GA000005 008356</t>
  </si>
  <si>
    <t>GA000005 008348</t>
  </si>
  <si>
    <t>GA000005 008349</t>
  </si>
  <si>
    <t>GA000005 008350</t>
  </si>
  <si>
    <t>000005 00366</t>
  </si>
  <si>
    <t>02000 0000055002</t>
  </si>
  <si>
    <t>02000 000005646</t>
  </si>
  <si>
    <t>AXX00000 4405</t>
  </si>
  <si>
    <t>02000 000005524</t>
  </si>
  <si>
    <t>02000 000005525</t>
  </si>
  <si>
    <t>02000 000005527</t>
  </si>
  <si>
    <t>02000 000005529</t>
  </si>
  <si>
    <t>02000 000005530</t>
  </si>
  <si>
    <t>GA000005 008377</t>
  </si>
  <si>
    <t>GA000005 008390</t>
  </si>
  <si>
    <t>GA000005 008387</t>
  </si>
  <si>
    <t>GA000005 008388</t>
  </si>
  <si>
    <t>GA000005 008389</t>
  </si>
  <si>
    <t>GA000005 0083900</t>
  </si>
  <si>
    <t>GA000005 008378</t>
  </si>
  <si>
    <t>GA000005 008379</t>
  </si>
  <si>
    <t>GA000005 008380</t>
  </si>
  <si>
    <t>GA000005 0083800</t>
  </si>
  <si>
    <t>02000 00004806</t>
  </si>
  <si>
    <t>02000 000005554</t>
  </si>
  <si>
    <t>02000 000005548</t>
  </si>
  <si>
    <t>02000 0000055500</t>
  </si>
  <si>
    <t>GA000005 008422</t>
  </si>
  <si>
    <t>GA000005 008423</t>
  </si>
  <si>
    <t>GA000005 008424</t>
  </si>
  <si>
    <t>IN000005 0042900</t>
  </si>
  <si>
    <t>02000 000005560</t>
  </si>
  <si>
    <t>GA000005 0084004</t>
  </si>
  <si>
    <t>02000 000005563</t>
  </si>
  <si>
    <t>GA000005 0084009</t>
  </si>
  <si>
    <t>02000 000005565</t>
  </si>
  <si>
    <t>0204 000004598</t>
  </si>
  <si>
    <t>02000 000005568</t>
  </si>
  <si>
    <t>000005 00370</t>
  </si>
  <si>
    <t>GA000005 008435</t>
  </si>
  <si>
    <t>GA000005 008436</t>
  </si>
  <si>
    <t>GA000005 008437</t>
  </si>
  <si>
    <t>GA000005 008440</t>
  </si>
  <si>
    <t>02000 000005580</t>
  </si>
  <si>
    <t>02000 000005583</t>
  </si>
  <si>
    <t>02000 000005597</t>
  </si>
  <si>
    <t>02000 000005589</t>
  </si>
  <si>
    <t>02000 0000055900</t>
  </si>
  <si>
    <t>GA000005 008453</t>
  </si>
  <si>
    <t>GA000005 0084400</t>
  </si>
  <si>
    <t>02000 00004822</t>
  </si>
  <si>
    <t>GA000005 008444</t>
  </si>
  <si>
    <t>GA000005 008443</t>
  </si>
  <si>
    <t>GA000005 0084300</t>
  </si>
  <si>
    <t>02000 000002400</t>
  </si>
  <si>
    <t>02000 000048003</t>
  </si>
  <si>
    <t>GA000005 008468</t>
  </si>
  <si>
    <t>GA000005 008463</t>
  </si>
  <si>
    <t>GA000005 008462</t>
  </si>
  <si>
    <t>GA000005 008457</t>
  </si>
  <si>
    <t>02000 000005624</t>
  </si>
  <si>
    <t>02000 00004832</t>
  </si>
  <si>
    <t>GA000005 008456</t>
  </si>
  <si>
    <t>02000 0000056003</t>
  </si>
  <si>
    <t>02000 0000056008</t>
  </si>
  <si>
    <t>02000 000005608</t>
  </si>
  <si>
    <t>IN000005 00430000</t>
  </si>
  <si>
    <t>GA000005 008495</t>
  </si>
  <si>
    <t>02000 000005647</t>
  </si>
  <si>
    <t>IN000005 0043004</t>
  </si>
  <si>
    <t>02000 0000056700</t>
  </si>
  <si>
    <t>GA000005 008479</t>
  </si>
  <si>
    <t>GA000005 0084700</t>
  </si>
  <si>
    <t>GA000005 008472</t>
  </si>
  <si>
    <t>GA000005 008473</t>
  </si>
  <si>
    <t>02000 000005635</t>
  </si>
  <si>
    <t>GA000005 008489</t>
  </si>
  <si>
    <t>02000 0000056300</t>
  </si>
  <si>
    <t>02000 000005633</t>
  </si>
  <si>
    <t>000005 00373</t>
  </si>
  <si>
    <t>000005 00372</t>
  </si>
  <si>
    <t>02000 000005632</t>
  </si>
  <si>
    <t>GA000005 008480</t>
  </si>
  <si>
    <t>02000 000005655</t>
  </si>
  <si>
    <t>02000 000005640</t>
  </si>
  <si>
    <t>GA000005 008486</t>
  </si>
  <si>
    <t>000005 00374</t>
  </si>
  <si>
    <t>IN000005 0043005</t>
  </si>
  <si>
    <t>IN000005 0043007</t>
  </si>
  <si>
    <t>02000 000005658</t>
  </si>
  <si>
    <t>02000 000005659</t>
  </si>
  <si>
    <t>02000 000005674</t>
  </si>
  <si>
    <t>02000 000005675</t>
  </si>
  <si>
    <t>02000 000005637</t>
  </si>
  <si>
    <t>02000 0000056400</t>
  </si>
  <si>
    <t>02000 000005642</t>
  </si>
  <si>
    <t>AXX00000 4438</t>
  </si>
  <si>
    <t>AXX00000 4439</t>
  </si>
  <si>
    <t>AXX00000 4440</t>
  </si>
  <si>
    <t>02000 00004840</t>
  </si>
  <si>
    <t>IN000005 004283</t>
  </si>
  <si>
    <t>IN000005 0043002</t>
  </si>
  <si>
    <t>02000 0000050082</t>
  </si>
  <si>
    <t>GA000005 008060</t>
  </si>
  <si>
    <t>02000 0000050079</t>
  </si>
  <si>
    <t>02000 0000050080</t>
  </si>
  <si>
    <t>GA000005 008042</t>
  </si>
  <si>
    <t>GA000005 008062</t>
  </si>
  <si>
    <t>GA000005 008045</t>
  </si>
  <si>
    <t>GA000005 008046</t>
  </si>
  <si>
    <t>GA000005 008047</t>
  </si>
  <si>
    <t>GA000005 008048</t>
  </si>
  <si>
    <t>GA000005 008049</t>
  </si>
  <si>
    <t>GA000005 0080600</t>
  </si>
  <si>
    <t>02000 0000050076</t>
  </si>
  <si>
    <t>GA000005 008050</t>
  </si>
  <si>
    <t>02000 0000050088</t>
  </si>
  <si>
    <t>02000 0000050090</t>
  </si>
  <si>
    <t>02000 0000050095</t>
  </si>
  <si>
    <t>02000 00004697</t>
  </si>
  <si>
    <t>02000 00004698</t>
  </si>
  <si>
    <t>02000 000005202</t>
  </si>
  <si>
    <t>IN000005 0040082</t>
  </si>
  <si>
    <t>GA000005 008073</t>
  </si>
  <si>
    <t>GA000005 008074</t>
  </si>
  <si>
    <t>GA000005 008066</t>
  </si>
  <si>
    <t>GA000005 0080700</t>
  </si>
  <si>
    <t>GA000005 008063</t>
  </si>
  <si>
    <t>GA000005 008072</t>
  </si>
  <si>
    <t>GA000005 008079</t>
  </si>
  <si>
    <t>GA000005 008082</t>
  </si>
  <si>
    <t>GA000005 008090</t>
  </si>
  <si>
    <t>GA000005 008083</t>
  </si>
  <si>
    <t>GA000005 008088</t>
  </si>
  <si>
    <t>GA000005 008087</t>
  </si>
  <si>
    <t>02000 00004707</t>
  </si>
  <si>
    <t>02000 00004708</t>
  </si>
  <si>
    <t>GA000005 008000000</t>
  </si>
  <si>
    <t>02000 000005324</t>
  </si>
  <si>
    <t>02000 000005323</t>
  </si>
  <si>
    <t>02000 0000053002</t>
  </si>
  <si>
    <t>02000 000005329</t>
  </si>
  <si>
    <t>GA000005 00820000</t>
  </si>
  <si>
    <t>02000 000005348</t>
  </si>
  <si>
    <t>02000 00004739</t>
  </si>
  <si>
    <t>02000 000005347</t>
  </si>
  <si>
    <t>02000 000005326</t>
  </si>
  <si>
    <t>02000 00004737</t>
  </si>
  <si>
    <t>GA000005 008206</t>
  </si>
  <si>
    <t>GA000005 008205</t>
  </si>
  <si>
    <t>02000 000005350</t>
  </si>
  <si>
    <t>02000 0000053500</t>
  </si>
  <si>
    <t>02000 00004746</t>
  </si>
  <si>
    <t>02000 000005334</t>
  </si>
  <si>
    <t>GA000005 008257</t>
  </si>
  <si>
    <t>GA000005 008258</t>
  </si>
  <si>
    <t>02000 000005356</t>
  </si>
  <si>
    <t>GA000005 008256</t>
  </si>
  <si>
    <t>02000 000005369</t>
  </si>
  <si>
    <t>02000 00004749</t>
  </si>
  <si>
    <t>GA000005 008223</t>
  </si>
  <si>
    <t>02000 000005374</t>
  </si>
  <si>
    <t>02000 00004753</t>
  </si>
  <si>
    <t>GA000005 008234</t>
  </si>
  <si>
    <t>02000 000005362</t>
  </si>
  <si>
    <t>GA000005 008254</t>
  </si>
  <si>
    <t>GA000005 008253</t>
  </si>
  <si>
    <t>02000 0000053600</t>
  </si>
  <si>
    <t>IN000005 004230</t>
  </si>
  <si>
    <t>IN000005 004233</t>
  </si>
  <si>
    <t>02000 000005393</t>
  </si>
  <si>
    <t>IN000005 004232</t>
  </si>
  <si>
    <t>IN000005 0042300</t>
  </si>
  <si>
    <t>000005 003600</t>
  </si>
  <si>
    <t>AXX00000 4370</t>
  </si>
  <si>
    <t>GA000005 008269</t>
  </si>
  <si>
    <t>GA000005 008272</t>
  </si>
  <si>
    <t>02000 000005407</t>
  </si>
  <si>
    <t>02000 000005409</t>
  </si>
  <si>
    <t>GA000005 0082700</t>
  </si>
  <si>
    <t>GA000005 008273</t>
  </si>
  <si>
    <t>02000 00004757</t>
  </si>
  <si>
    <t>02000 000005400</t>
  </si>
  <si>
    <t>GA000005 008298</t>
  </si>
  <si>
    <t>GA000005 008295</t>
  </si>
  <si>
    <t>GA000005 008296</t>
  </si>
  <si>
    <t>GA000005 008297</t>
  </si>
  <si>
    <t>GA000005 008286</t>
  </si>
  <si>
    <t>GA000005 008287</t>
  </si>
  <si>
    <t>02000 0000054200</t>
  </si>
  <si>
    <t>02000 000005423</t>
  </si>
  <si>
    <t>02000 0000054009</t>
  </si>
  <si>
    <t>02000 000005428</t>
  </si>
  <si>
    <t>02000 0000054300</t>
  </si>
  <si>
    <t>02000 000005436</t>
  </si>
  <si>
    <t>02000 000005438</t>
  </si>
  <si>
    <t>02000 000005445</t>
  </si>
  <si>
    <t>GA000005 008307</t>
  </si>
  <si>
    <t>02000 0000054500</t>
  </si>
  <si>
    <t>02000 000005457</t>
  </si>
  <si>
    <t>02000 00000237</t>
  </si>
  <si>
    <t>02000 000005440</t>
  </si>
  <si>
    <t>02000 00004777</t>
  </si>
  <si>
    <t>000005 00363</t>
  </si>
  <si>
    <t>GA000005 0083009</t>
  </si>
  <si>
    <t>02000 000005469</t>
  </si>
  <si>
    <t>02000 000005468</t>
  </si>
  <si>
    <t>02000 00004779</t>
  </si>
  <si>
    <t>02000 00004780</t>
  </si>
  <si>
    <t>GA000005 008327</t>
  </si>
  <si>
    <t>GA000005 0083200</t>
  </si>
  <si>
    <t>GA000005 008320</t>
  </si>
  <si>
    <t>02000 000005482</t>
  </si>
  <si>
    <t>02000 00000085</t>
  </si>
  <si>
    <t>02000 000047800</t>
  </si>
  <si>
    <t>02000 00000087</t>
  </si>
  <si>
    <t>02000 00004783</t>
  </si>
  <si>
    <t>02000 00000239</t>
  </si>
  <si>
    <t>02000 00004785</t>
  </si>
  <si>
    <t>02000 0000055009</t>
  </si>
  <si>
    <t>02000 0000054900</t>
  </si>
  <si>
    <t>GA000005 0083300</t>
  </si>
  <si>
    <t>02000 0000055004</t>
  </si>
  <si>
    <t>GA000005 008343</t>
  </si>
  <si>
    <t>GA000005 008346</t>
  </si>
  <si>
    <t>GA000005 008347</t>
  </si>
  <si>
    <t>GA000005 008344</t>
  </si>
  <si>
    <t>GA000005 008345</t>
  </si>
  <si>
    <t>02000 0000055007</t>
  </si>
  <si>
    <t>02000 0000055005</t>
  </si>
  <si>
    <t>02000 000005496</t>
  </si>
  <si>
    <t>GA000005 0083400</t>
  </si>
  <si>
    <t>GA000005 0083600</t>
  </si>
  <si>
    <t>GA000005 008362</t>
  </si>
  <si>
    <t>02000 000005522</t>
  </si>
  <si>
    <t>02000 000005523</t>
  </si>
  <si>
    <t>02000 000005526</t>
  </si>
  <si>
    <t>02000 00004797</t>
  </si>
  <si>
    <t>02000 000005556</t>
  </si>
  <si>
    <t>GA000005 008386</t>
  </si>
  <si>
    <t>GA000005 008385</t>
  </si>
  <si>
    <t>02000 000005545</t>
  </si>
  <si>
    <t>GA000005 008400</t>
  </si>
  <si>
    <t>GA000005 008393</t>
  </si>
  <si>
    <t>GA000005 008376</t>
  </si>
  <si>
    <t>02000 00004800</t>
  </si>
  <si>
    <t>GA000005 008374</t>
  </si>
  <si>
    <t>GA000005 008398</t>
  </si>
  <si>
    <t>02000 000005547</t>
  </si>
  <si>
    <t>02000 000005535</t>
  </si>
  <si>
    <t>GA000005 008425</t>
  </si>
  <si>
    <t>02000 000005566</t>
  </si>
  <si>
    <t>02000 000005567</t>
  </si>
  <si>
    <t>02000 000005579</t>
  </si>
  <si>
    <t>02000 0000055600</t>
  </si>
  <si>
    <t>02000 000005570</t>
  </si>
  <si>
    <t>02000 0000055700</t>
  </si>
  <si>
    <t>02000 000005577</t>
  </si>
  <si>
    <t>02000 000005578</t>
  </si>
  <si>
    <t>0204 000004600</t>
  </si>
  <si>
    <t>GA000005 008447</t>
  </si>
  <si>
    <t>GA000005 008448</t>
  </si>
  <si>
    <t>GA000005 008449</t>
  </si>
  <si>
    <t>GA000005 008450</t>
  </si>
  <si>
    <t>GA000005 0084500</t>
  </si>
  <si>
    <t>GA000005 008445</t>
  </si>
  <si>
    <t>02000 000005586</t>
  </si>
  <si>
    <t>GA000005 008432</t>
  </si>
  <si>
    <t>GA000005 008430</t>
  </si>
  <si>
    <t>GA000005 008433</t>
  </si>
  <si>
    <t>GA000005 008434</t>
  </si>
  <si>
    <t>02000 000048005</t>
  </si>
  <si>
    <t>GA000005 008442</t>
  </si>
  <si>
    <t>02000 000005585</t>
  </si>
  <si>
    <t>GA000005 008439</t>
  </si>
  <si>
    <t>GA000005 008438</t>
  </si>
  <si>
    <t>02000 000005595</t>
  </si>
  <si>
    <t>02000 000005593</t>
  </si>
  <si>
    <t>02000 000005599</t>
  </si>
  <si>
    <t>02000 000005600</t>
  </si>
  <si>
    <t>02000 000005605</t>
  </si>
  <si>
    <t>02000 000005606</t>
  </si>
  <si>
    <t>GA000005 008454</t>
  </si>
  <si>
    <t>02000 000005584</t>
  </si>
  <si>
    <t>02000 0000056007</t>
  </si>
  <si>
    <t>02000 000005627</t>
  </si>
  <si>
    <t>GA000005 008459</t>
  </si>
  <si>
    <t>GA000005 008460</t>
  </si>
  <si>
    <t>02000 00000560000</t>
  </si>
  <si>
    <t>GA000005 008467</t>
  </si>
  <si>
    <t>IN000005 0043000</t>
  </si>
  <si>
    <t>02000 000005626</t>
  </si>
  <si>
    <t>02000 0000056200</t>
  </si>
  <si>
    <t>02000 00004834</t>
  </si>
  <si>
    <t>IN000005 0043006</t>
  </si>
  <si>
    <t>IN000005 004324</t>
  </si>
  <si>
    <t>IN000005 004326</t>
  </si>
  <si>
    <t>IN000005 004325</t>
  </si>
  <si>
    <t>IN000005 004320</t>
  </si>
  <si>
    <t>000005 00375</t>
  </si>
  <si>
    <t>IN000005 0043008</t>
  </si>
  <si>
    <t>000005 00376</t>
  </si>
  <si>
    <t>02000 000005663</t>
  </si>
  <si>
    <t>GA000005 008492</t>
  </si>
  <si>
    <t>GA000005 008493</t>
  </si>
  <si>
    <t>02000 00004839</t>
  </si>
  <si>
    <t>GA000005 008490</t>
  </si>
  <si>
    <t>02000 000005656</t>
  </si>
  <si>
    <t>02000 00004845</t>
  </si>
  <si>
    <t>GA000005 008483</t>
  </si>
  <si>
    <t>GA000005 008484</t>
  </si>
  <si>
    <t>02000 000005673</t>
  </si>
  <si>
    <t>GA000005 008478</t>
  </si>
  <si>
    <t>GA000005 008487</t>
  </si>
  <si>
    <t>GA000005 008488</t>
  </si>
  <si>
    <t>02000 0000056600</t>
  </si>
  <si>
    <t>02000 0000056500</t>
  </si>
  <si>
    <t>02000 000005652</t>
  </si>
  <si>
    <t>000005 00382</t>
  </si>
  <si>
    <t>GA000005 008475</t>
  </si>
  <si>
    <t>GA000005 008476</t>
  </si>
  <si>
    <t>02000 000005685</t>
  </si>
  <si>
    <t>GA000005 008477</t>
  </si>
  <si>
    <t>02000 000005670</t>
  </si>
  <si>
    <t>02000 000005649</t>
  </si>
  <si>
    <t>02000 000005650</t>
  </si>
  <si>
    <t>02000 000005676</t>
  </si>
  <si>
    <t>000005 00379</t>
  </si>
  <si>
    <t>IN000005 0043300</t>
  </si>
  <si>
    <t>02000 000005683</t>
  </si>
  <si>
    <t>02000 000005643</t>
  </si>
  <si>
    <t>02000 000005644</t>
  </si>
  <si>
    <t>02000 000005688</t>
  </si>
  <si>
    <t>02000 000005690</t>
  </si>
  <si>
    <t>02000 0000056900</t>
  </si>
  <si>
    <t>IN000005 004334</t>
  </si>
  <si>
    <t>IN000005 004333</t>
  </si>
  <si>
    <t>02000 00004700</t>
  </si>
  <si>
    <t>02000 0000050089</t>
  </si>
  <si>
    <t>IN000005 0040062</t>
  </si>
  <si>
    <t>AXX00000 43300</t>
  </si>
  <si>
    <t>02000 00004702</t>
  </si>
  <si>
    <t>000005 00357</t>
  </si>
  <si>
    <t>AXX00000 4333</t>
  </si>
  <si>
    <t>GA000005 008067</t>
  </si>
  <si>
    <t>GA000005 008068</t>
  </si>
  <si>
    <t>GA000005 008070</t>
  </si>
  <si>
    <t>IN000005 0040089</t>
  </si>
  <si>
    <t>GA000005 008069</t>
  </si>
  <si>
    <t>02000 000005207</t>
  </si>
  <si>
    <t>02000 00004704</t>
  </si>
  <si>
    <t>02000 000047003</t>
  </si>
  <si>
    <t>000005 00358</t>
  </si>
  <si>
    <t>02000 000005268</t>
  </si>
  <si>
    <t>000005 00359</t>
  </si>
  <si>
    <t>000005 00360</t>
  </si>
  <si>
    <t>02000 000005252</t>
  </si>
  <si>
    <t>02000 000005257</t>
  </si>
  <si>
    <t>02000 000005258</t>
  </si>
  <si>
    <t>02000 000005260</t>
  </si>
  <si>
    <t>02000 000005259</t>
  </si>
  <si>
    <t>GA000005 00800300</t>
  </si>
  <si>
    <t>GA000005 0080030</t>
  </si>
  <si>
    <t>02000 000005247</t>
  </si>
  <si>
    <t>02000 000005287</t>
  </si>
  <si>
    <t>02000 00004724</t>
  </si>
  <si>
    <t>GA000005 0080078</t>
  </si>
  <si>
    <t>GA000005 0080079</t>
  </si>
  <si>
    <t>GA000005 0080080</t>
  </si>
  <si>
    <t>GA000005 0080086</t>
  </si>
  <si>
    <t>02000 000005327</t>
  </si>
  <si>
    <t>02000 000005363</t>
  </si>
  <si>
    <t>02000 000005384</t>
  </si>
  <si>
    <t>02000 000005368</t>
  </si>
  <si>
    <t>BXX00000 20229</t>
  </si>
  <si>
    <t>02000 0000054004</t>
  </si>
  <si>
    <t>GA000005 008268</t>
  </si>
  <si>
    <t>02000 00004759</t>
  </si>
  <si>
    <t>02000 00004760</t>
  </si>
  <si>
    <t>02000 000047600</t>
  </si>
  <si>
    <t>02000 00000083</t>
  </si>
  <si>
    <t>02000 00004763</t>
  </si>
  <si>
    <t>02000 00000084</t>
  </si>
  <si>
    <t>02000 00004764</t>
  </si>
  <si>
    <t>02000 00004774</t>
  </si>
  <si>
    <t>02000 00004775</t>
  </si>
  <si>
    <t>02000 000005447</t>
  </si>
  <si>
    <t>02000 000005483</t>
  </si>
  <si>
    <t>02000 00004786</t>
  </si>
  <si>
    <t>02000 00004787</t>
  </si>
  <si>
    <t>02000 000005625</t>
  </si>
  <si>
    <t>02000 00004793</t>
  </si>
  <si>
    <t>000005 00365</t>
  </si>
  <si>
    <t>02000 000005485</t>
  </si>
  <si>
    <t>GA000005 008324</t>
  </si>
  <si>
    <t>02000 00004788</t>
  </si>
  <si>
    <t>02000 00004789</t>
  </si>
  <si>
    <t>02000 00004790</t>
  </si>
  <si>
    <t>02000 000047900</t>
  </si>
  <si>
    <t>02000 000005484</t>
  </si>
  <si>
    <t>GA000005 008366</t>
  </si>
  <si>
    <t>GA000005 008367</t>
  </si>
  <si>
    <t>GA000005 008368</t>
  </si>
  <si>
    <t>02000 00004803</t>
  </si>
  <si>
    <t>02000 00004804</t>
  </si>
  <si>
    <t>02000 00004805</t>
  </si>
  <si>
    <t>02000 000005540</t>
  </si>
  <si>
    <t>02000 000005542</t>
  </si>
  <si>
    <t>02000 000005543</t>
  </si>
  <si>
    <t>GA000005 008396</t>
  </si>
  <si>
    <t>GA000005 008399</t>
  </si>
  <si>
    <t>02000 00004809</t>
  </si>
  <si>
    <t>02000 0000480000</t>
  </si>
  <si>
    <t>02000 000005557</t>
  </si>
  <si>
    <t>02000 000005559</t>
  </si>
  <si>
    <t>000005 00369</t>
  </si>
  <si>
    <t>02000 000005572</t>
  </si>
  <si>
    <t>IN000005 004289</t>
  </si>
  <si>
    <t>02000 000048000</t>
  </si>
  <si>
    <t>02000 000048009</t>
  </si>
  <si>
    <t>02000 00004820</t>
  </si>
  <si>
    <t>02000 000048200</t>
  </si>
  <si>
    <t>02000 00004824</t>
  </si>
  <si>
    <t>02000 00004825</t>
  </si>
  <si>
    <t>GA000005 008446</t>
  </si>
  <si>
    <t>02000 00004828</t>
  </si>
  <si>
    <t>02000 00004829</t>
  </si>
  <si>
    <t>000005 003700</t>
  </si>
  <si>
    <t>02000 000005609</t>
  </si>
  <si>
    <t>02000 0000056006</t>
  </si>
  <si>
    <t>02000 00004830</t>
  </si>
  <si>
    <t>02000 00004844</t>
  </si>
  <si>
    <t>000005 00377</t>
  </si>
  <si>
    <t>000005 00378</t>
  </si>
  <si>
    <t>02000 00004859</t>
  </si>
  <si>
    <t>02000 00004860</t>
  </si>
  <si>
    <t>02000 000048600</t>
  </si>
  <si>
    <t>02000 000005686</t>
  </si>
  <si>
    <t>02000 00004862</t>
  </si>
  <si>
    <t>02000 00004864</t>
  </si>
  <si>
    <t>02000 00004865</t>
  </si>
  <si>
    <t>PCA00000 220</t>
  </si>
  <si>
    <t>02000 00004870</t>
  </si>
  <si>
    <t>02000 00004872</t>
  </si>
  <si>
    <t>02000 00004873</t>
  </si>
  <si>
    <t>000005 00383</t>
  </si>
  <si>
    <t>02000 000005678</t>
  </si>
  <si>
    <t>02000 000005679</t>
  </si>
  <si>
    <t>02000 0000056800</t>
  </si>
  <si>
    <t>02000 000005682</t>
  </si>
  <si>
    <t>02000 00004835</t>
  </si>
  <si>
    <t>02000 00004836</t>
  </si>
  <si>
    <t>02000 00004837</t>
  </si>
  <si>
    <t>02000 00004838</t>
  </si>
  <si>
    <t>02000 00004867</t>
  </si>
  <si>
    <t>02000 00004868</t>
  </si>
  <si>
    <t>02000 000005687</t>
  </si>
  <si>
    <t>02000 00004848</t>
  </si>
  <si>
    <t>02000 00004849</t>
  </si>
  <si>
    <t>02000 000005664</t>
  </si>
  <si>
    <t>02000 000005666</t>
  </si>
  <si>
    <t>02000 000005667</t>
  </si>
  <si>
    <t>GA000005 008474</t>
  </si>
  <si>
    <t>02000 000005630</t>
  </si>
  <si>
    <t>GA000005 008039</t>
  </si>
  <si>
    <t>GA000005 008037</t>
  </si>
  <si>
    <t>GA000005 008043</t>
  </si>
  <si>
    <t>GA000005 008038</t>
  </si>
  <si>
    <t>GA000005 008040</t>
  </si>
  <si>
    <t>GA000005 008064</t>
  </si>
  <si>
    <t>IN000005 0040069</t>
  </si>
  <si>
    <t>IN000005 0040070</t>
  </si>
  <si>
    <t>IN000005 0040093</t>
  </si>
  <si>
    <t>IN000005 0040094</t>
  </si>
  <si>
    <t>IN000005 0040095</t>
  </si>
  <si>
    <t>IN000005 0040096</t>
  </si>
  <si>
    <t>IN000005 0040097</t>
  </si>
  <si>
    <t>IN000005 0040098</t>
  </si>
  <si>
    <t>IN000005 0040099</t>
  </si>
  <si>
    <t>IN000005 004200</t>
  </si>
  <si>
    <t>GA000005 00800006</t>
  </si>
  <si>
    <t>IN000005 004206</t>
  </si>
  <si>
    <t>IN000005 004207</t>
  </si>
  <si>
    <t>IN000005 004205</t>
  </si>
  <si>
    <t>GA000005 0080034</t>
  </si>
  <si>
    <t>IN000005 004208</t>
  </si>
  <si>
    <t>IN000005 004203</t>
  </si>
  <si>
    <t>IN000005 004204</t>
  </si>
  <si>
    <t>IN000005 004209</t>
  </si>
  <si>
    <t>IN000005 00420000</t>
  </si>
  <si>
    <t>IN000005 0042002</t>
  </si>
  <si>
    <t>IN000005 0042003</t>
  </si>
  <si>
    <t>IN000005 0042004</t>
  </si>
  <si>
    <t>IN000005 0042007</t>
  </si>
  <si>
    <t>IN000005 0042008</t>
  </si>
  <si>
    <t>IN000005 0042009</t>
  </si>
  <si>
    <t>IN000005 004220</t>
  </si>
  <si>
    <t>IN000005 0042200</t>
  </si>
  <si>
    <t>GA000005 0080070</t>
  </si>
  <si>
    <t>GA000005 0080057</t>
  </si>
  <si>
    <t>GA000005 0080072</t>
  </si>
  <si>
    <t>GA000005 00800700</t>
  </si>
  <si>
    <t>GA000005 0080092</t>
  </si>
  <si>
    <t>GA000005 0080093</t>
  </si>
  <si>
    <t>GA000005 008245</t>
  </si>
  <si>
    <t>GA000005 0082009</t>
  </si>
  <si>
    <t>GA000005 008220</t>
  </si>
  <si>
    <t>GA000005 008243</t>
  </si>
  <si>
    <t>GA000005 008233</t>
  </si>
  <si>
    <t>GA000005 008259</t>
  </si>
  <si>
    <t>GA000005 008283</t>
  </si>
  <si>
    <t>GA000005 008279</t>
  </si>
  <si>
    <t>GA000005 008280</t>
  </si>
  <si>
    <t>GA000005 008277</t>
  </si>
  <si>
    <t>GA000005 0082800</t>
  </si>
  <si>
    <t>GA000005 008276</t>
  </si>
  <si>
    <t>GA000005 008278</t>
  </si>
  <si>
    <t>GA000005 008302</t>
  </si>
  <si>
    <t>GA000005 008300</t>
  </si>
  <si>
    <t>GA000005 008284</t>
  </si>
  <si>
    <t>GA000005 008285</t>
  </si>
  <si>
    <t>IN000005 004237</t>
  </si>
  <si>
    <t>IN000005 004238</t>
  </si>
  <si>
    <t>IN000005 004239</t>
  </si>
  <si>
    <t>IN000005 004240</t>
  </si>
  <si>
    <t>IN000005 0042400</t>
  </si>
  <si>
    <t>IN000005 004242</t>
  </si>
  <si>
    <t>IN000005 004243</t>
  </si>
  <si>
    <t>IN000005 004244</t>
  </si>
  <si>
    <t>IN000005 004245</t>
  </si>
  <si>
    <t>IN000005 004246</t>
  </si>
  <si>
    <t>GA000005 008274</t>
  </si>
  <si>
    <t>IN000005 004247</t>
  </si>
  <si>
    <t>GA000005 008299</t>
  </si>
  <si>
    <t>IN000005 004253</t>
  </si>
  <si>
    <t>IN000005 004254</t>
  </si>
  <si>
    <t>IN000005 004255</t>
  </si>
  <si>
    <t>IN000005 004263</t>
  </si>
  <si>
    <t>IN000005 004265</t>
  </si>
  <si>
    <t>PCA00000 2007</t>
  </si>
  <si>
    <t>IN000005 004256</t>
  </si>
  <si>
    <t>IN000005 004257</t>
  </si>
  <si>
    <t>IN000005 004258</t>
  </si>
  <si>
    <t>IN000005 004259</t>
  </si>
  <si>
    <t>IN000005 004260</t>
  </si>
  <si>
    <t>IN000005 0042600</t>
  </si>
  <si>
    <t>IN000005 004262</t>
  </si>
  <si>
    <t>IN000005 004264</t>
  </si>
  <si>
    <t>IN000005 004250</t>
  </si>
  <si>
    <t>IN000005 0042500</t>
  </si>
  <si>
    <t>PCA00000 2006</t>
  </si>
  <si>
    <t>IN000005 004252</t>
  </si>
  <si>
    <t>IN000005 004268</t>
  </si>
  <si>
    <t>IN000005 004269</t>
  </si>
  <si>
    <t>IN000005 004270</t>
  </si>
  <si>
    <t>IN000005 0042700</t>
  </si>
  <si>
    <t>IN000005 004272</t>
  </si>
  <si>
    <t>IN000005 004278</t>
  </si>
  <si>
    <t>IN000005 004279</t>
  </si>
  <si>
    <t>IN000005 004280</t>
  </si>
  <si>
    <t>IN000005 0042800</t>
  </si>
  <si>
    <t>GA000005 008325</t>
  </si>
  <si>
    <t>IN000005 004282</t>
  </si>
  <si>
    <t>GA000005 008363</t>
  </si>
  <si>
    <t>GA000005 008364</t>
  </si>
  <si>
    <t>GA000005 008365</t>
  </si>
  <si>
    <t>GA000005 008407</t>
  </si>
  <si>
    <t>GA000005 008405</t>
  </si>
  <si>
    <t>GA000005 008402</t>
  </si>
  <si>
    <t>IN000005 004290</t>
  </si>
  <si>
    <t>GA000005 008404</t>
  </si>
  <si>
    <t>GA000005 0084007</t>
  </si>
  <si>
    <t>IN000005 004292</t>
  </si>
  <si>
    <t>GA000005 0084005</t>
  </si>
  <si>
    <t>IN000005 004296</t>
  </si>
  <si>
    <t>IN000005 004293</t>
  </si>
  <si>
    <t>IN000005 004294</t>
  </si>
  <si>
    <t>IN000005 004295</t>
  </si>
  <si>
    <t>IN000005 004297</t>
  </si>
  <si>
    <t>GA000005 0084006</t>
  </si>
  <si>
    <t>IN000005 004298</t>
  </si>
  <si>
    <t>IN000005 004299</t>
  </si>
  <si>
    <t>IN000005 004303</t>
  </si>
  <si>
    <t>IN000005 004306</t>
  </si>
  <si>
    <t>IN000005 004305</t>
  </si>
  <si>
    <t>IN000005 004304</t>
  </si>
  <si>
    <t>IN000005 004300</t>
  </si>
  <si>
    <t>IN000005 004307</t>
  </si>
  <si>
    <t>IN000005 004302</t>
  </si>
  <si>
    <t>GA000005 008452</t>
  </si>
  <si>
    <t>IN000005 004308</t>
  </si>
  <si>
    <t>IN000005 0043200</t>
  </si>
  <si>
    <t>IN000005 0043009</t>
  </si>
  <si>
    <t>GA000005 0084900</t>
  </si>
  <si>
    <t>GA000005 008469</t>
  </si>
  <si>
    <t>IN000005 004322</t>
  </si>
  <si>
    <t>GA000005 008470</t>
  </si>
  <si>
    <t>IN000005 004323</t>
  </si>
  <si>
    <t>GA000005 008498</t>
  </si>
  <si>
    <t>GA000005 008499</t>
  </si>
  <si>
    <t>GA000005 008500</t>
  </si>
  <si>
    <t>GA000005 008505</t>
  </si>
  <si>
    <t>GA000005 008503</t>
  </si>
  <si>
    <t>GA000005 008497</t>
  </si>
  <si>
    <t>GA000005 0085000</t>
  </si>
  <si>
    <t>GA000005 008502</t>
  </si>
  <si>
    <t>GA000005 0085002</t>
  </si>
  <si>
    <t>GA000005 0085003</t>
  </si>
  <si>
    <t>GA000005 0085004</t>
  </si>
  <si>
    <t>GA000005 00850000</t>
  </si>
  <si>
    <t>02000 000005696</t>
  </si>
  <si>
    <t>02000 000005706</t>
  </si>
  <si>
    <t>02000 0000057004</t>
  </si>
  <si>
    <t>GA000005 008528</t>
  </si>
  <si>
    <t>GA000005 008529</t>
  </si>
  <si>
    <t>GA000005 008530</t>
  </si>
  <si>
    <t>GA000005 008525</t>
  </si>
  <si>
    <t>GA000005 008526</t>
  </si>
  <si>
    <t>GA000005 008527</t>
  </si>
  <si>
    <t>GA000005 0085200</t>
  </si>
  <si>
    <t>GA000005 008520</t>
  </si>
  <si>
    <t>GA000005 008538</t>
  </si>
  <si>
    <t>02000 0000057003</t>
  </si>
  <si>
    <t>GA000005 008522</t>
  </si>
  <si>
    <t>GA000005 008523</t>
  </si>
  <si>
    <t>02000 00004880</t>
  </si>
  <si>
    <t>02000 000005722</t>
  </si>
  <si>
    <t>GA000005 008567</t>
  </si>
  <si>
    <t>GA000005 008544</t>
  </si>
  <si>
    <t>02000 00004885</t>
  </si>
  <si>
    <t>GA000005 008550</t>
  </si>
  <si>
    <t>GA000005 0085500</t>
  </si>
  <si>
    <t>02000 000005736</t>
  </si>
  <si>
    <t>GA000005 008558</t>
  </si>
  <si>
    <t>02000 000005740</t>
  </si>
  <si>
    <t>02000 000048800</t>
  </si>
  <si>
    <t>02000 000005743</t>
  </si>
  <si>
    <t>02000 000005730</t>
  </si>
  <si>
    <t>02000 000005723</t>
  </si>
  <si>
    <t>GA000005 008585</t>
  </si>
  <si>
    <t>GA000005 008572</t>
  </si>
  <si>
    <t>GA000005 008573</t>
  </si>
  <si>
    <t>GA000005 008574</t>
  </si>
  <si>
    <t>GA000005 008590</t>
  </si>
  <si>
    <t>GA000005 0085700</t>
  </si>
  <si>
    <t>02000 000005784</t>
  </si>
  <si>
    <t>GA000005 008580</t>
  </si>
  <si>
    <t>02000 000005777</t>
  </si>
  <si>
    <t>02000 000005778</t>
  </si>
  <si>
    <t>02000 000005779</t>
  </si>
  <si>
    <t>02000 000005780</t>
  </si>
  <si>
    <t>GA000005 008575</t>
  </si>
  <si>
    <t>GA000005 008576</t>
  </si>
  <si>
    <t>GA000005 008577</t>
  </si>
  <si>
    <t>02000 000005770</t>
  </si>
  <si>
    <t>02000 000005748</t>
  </si>
  <si>
    <t>02000 0000057700</t>
  </si>
  <si>
    <t>02000 000005775</t>
  </si>
  <si>
    <t>02000 0000057800</t>
  </si>
  <si>
    <t>02000 000005747</t>
  </si>
  <si>
    <t>GA000005 0085800</t>
  </si>
  <si>
    <t>02000 000005759</t>
  </si>
  <si>
    <t>IN000005 0043500</t>
  </si>
  <si>
    <t>IN000005 004352</t>
  </si>
  <si>
    <t>GA000005 008603</t>
  </si>
  <si>
    <t>GA000005 008606</t>
  </si>
  <si>
    <t>02000 0000057900</t>
  </si>
  <si>
    <t>02000 000005792</t>
  </si>
  <si>
    <t>02000 000005797</t>
  </si>
  <si>
    <t>02000 000005798</t>
  </si>
  <si>
    <t>GA000005 008602</t>
  </si>
  <si>
    <t>02000 000005794</t>
  </si>
  <si>
    <t>GA000005 008622</t>
  </si>
  <si>
    <t>GA000005 008623</t>
  </si>
  <si>
    <t>GA000005 0086200</t>
  </si>
  <si>
    <t>02000 0000058008</t>
  </si>
  <si>
    <t>02000 000005823</t>
  </si>
  <si>
    <t>02000 00004899</t>
  </si>
  <si>
    <t>02000 00004900</t>
  </si>
  <si>
    <t>02000 000005809</t>
  </si>
  <si>
    <t>02000 000005824</t>
  </si>
  <si>
    <t>GA000005 0086003</t>
  </si>
  <si>
    <t>02000 00004897</t>
  </si>
  <si>
    <t>GA000005 0086004</t>
  </si>
  <si>
    <t>02000 0000058007</t>
  </si>
  <si>
    <t>GA000005 008627</t>
  </si>
  <si>
    <t>02000 0000058006</t>
  </si>
  <si>
    <t>GA000005 008630</t>
  </si>
  <si>
    <t>GA000005 0086300</t>
  </si>
  <si>
    <t>GA000005 008632</t>
  </si>
  <si>
    <t>GA000005 008633</t>
  </si>
  <si>
    <t>02000 000005832</t>
  </si>
  <si>
    <t>GA000005 0086400</t>
  </si>
  <si>
    <t>02000 000005835</t>
  </si>
  <si>
    <t>02000 000005826</t>
  </si>
  <si>
    <t>GA000005 008656</t>
  </si>
  <si>
    <t>GA000005 008658</t>
  </si>
  <si>
    <t>GA000005 008642</t>
  </si>
  <si>
    <t>GA000005 008638</t>
  </si>
  <si>
    <t>GA000005 008639</t>
  </si>
  <si>
    <t>GA000005 008640</t>
  </si>
  <si>
    <t>02000 00004904</t>
  </si>
  <si>
    <t>02000 000005836</t>
  </si>
  <si>
    <t>GA000005 008669</t>
  </si>
  <si>
    <t>GA000005 008670</t>
  </si>
  <si>
    <t>02000 000005886</t>
  </si>
  <si>
    <t>GA000005 008663</t>
  </si>
  <si>
    <t>GA000005 008664</t>
  </si>
  <si>
    <t>02000 00004908</t>
  </si>
  <si>
    <t>02000 000005876</t>
  </si>
  <si>
    <t>GA000005 008680</t>
  </si>
  <si>
    <t>02000 000005880</t>
  </si>
  <si>
    <t>02000 0000058600</t>
  </si>
  <si>
    <t>02000 000005862</t>
  </si>
  <si>
    <t>02000 000005855</t>
  </si>
  <si>
    <t>GA000005 0086700</t>
  </si>
  <si>
    <t>GA000005 008672</t>
  </si>
  <si>
    <t>GA000005 008673</t>
  </si>
  <si>
    <t>GA000005 008683</t>
  </si>
  <si>
    <t>02000 000049006</t>
  </si>
  <si>
    <t>02000 000005898</t>
  </si>
  <si>
    <t>02000 000005900</t>
  </si>
  <si>
    <t>02000 000005902</t>
  </si>
  <si>
    <t>GA000005 008705</t>
  </si>
  <si>
    <t>GA000005 008706</t>
  </si>
  <si>
    <t>GA000005 008707</t>
  </si>
  <si>
    <t>02000 000005929</t>
  </si>
  <si>
    <t>02000 000005927</t>
  </si>
  <si>
    <t>02000 000005928</t>
  </si>
  <si>
    <t>02000 000005934</t>
  </si>
  <si>
    <t>GA000005 008702</t>
  </si>
  <si>
    <t>02000 000005895</t>
  </si>
  <si>
    <t>02000 000005930</t>
  </si>
  <si>
    <t>02000 000005904</t>
  </si>
  <si>
    <t>02000 000005905</t>
  </si>
  <si>
    <t>02000 000005935</t>
  </si>
  <si>
    <t>02000 000005936</t>
  </si>
  <si>
    <t>02000 000005926</t>
  </si>
  <si>
    <t>02000 000005932</t>
  </si>
  <si>
    <t>02000 000005933</t>
  </si>
  <si>
    <t>02000 000005892</t>
  </si>
  <si>
    <t>02000 0000059006</t>
  </si>
  <si>
    <t>02000 0000059400</t>
  </si>
  <si>
    <t>GA000005 008725</t>
  </si>
  <si>
    <t>02000 000005946</t>
  </si>
  <si>
    <t>GA000005 008732</t>
  </si>
  <si>
    <t>GA000005 008733</t>
  </si>
  <si>
    <t>GA000005 008730</t>
  </si>
  <si>
    <t>02000 000005956</t>
  </si>
  <si>
    <t>02000 000049200</t>
  </si>
  <si>
    <t>02000 00004922</t>
  </si>
  <si>
    <t>02000 000049300</t>
  </si>
  <si>
    <t>02000 00004932</t>
  </si>
  <si>
    <t>02000 00004933</t>
  </si>
  <si>
    <t>02000 00004936</t>
  </si>
  <si>
    <t>02000 00004937</t>
  </si>
  <si>
    <t>02000 000005965</t>
  </si>
  <si>
    <t>02000 000005974</t>
  </si>
  <si>
    <t>02000 000005963</t>
  </si>
  <si>
    <t>GA000005 008739</t>
  </si>
  <si>
    <t>GA000005 008740</t>
  </si>
  <si>
    <t>GA000005 0087400</t>
  </si>
  <si>
    <t>GA000005 008742</t>
  </si>
  <si>
    <t>02000 000005989</t>
  </si>
  <si>
    <t>02000 000005984</t>
  </si>
  <si>
    <t>02000 000005967</t>
  </si>
  <si>
    <t>02000 000005983</t>
  </si>
  <si>
    <t>GA000005 008736</t>
  </si>
  <si>
    <t>02000 000005978</t>
  </si>
  <si>
    <t>02000 0000060300</t>
  </si>
  <si>
    <t>GA000005 008755</t>
  </si>
  <si>
    <t>000005 00394</t>
  </si>
  <si>
    <t>02000 00004949</t>
  </si>
  <si>
    <t>GA000005 008756</t>
  </si>
  <si>
    <t>GA000005 008754</t>
  </si>
  <si>
    <t>02000 0000060004</t>
  </si>
  <si>
    <t>GA000005 008759</t>
  </si>
  <si>
    <t>02000 0000060009</t>
  </si>
  <si>
    <t>02000 000006025</t>
  </si>
  <si>
    <t>02000 000006032</t>
  </si>
  <si>
    <t>02000 0000060007</t>
  </si>
  <si>
    <t>02000 000006006</t>
  </si>
  <si>
    <t>02000 000006007</t>
  </si>
  <si>
    <t>IN000005 004397</t>
  </si>
  <si>
    <t>02000 000005994</t>
  </si>
  <si>
    <t>02000 000005993</t>
  </si>
  <si>
    <t>02000 000006036</t>
  </si>
  <si>
    <t>GA000005 008779</t>
  </si>
  <si>
    <t>GA000005 008778</t>
  </si>
  <si>
    <t>GA000005 008780</t>
  </si>
  <si>
    <t>GA000005 008777</t>
  </si>
  <si>
    <t>02000 000006050</t>
  </si>
  <si>
    <t>02000 000006057</t>
  </si>
  <si>
    <t>02000 000049600</t>
  </si>
  <si>
    <t>02000 000006038</t>
  </si>
  <si>
    <t>GA000005 008776</t>
  </si>
  <si>
    <t>GA000005 008783</t>
  </si>
  <si>
    <t>02000 000006069</t>
  </si>
  <si>
    <t>02000 000006070</t>
  </si>
  <si>
    <t>02000 000006063</t>
  </si>
  <si>
    <t>02000 000006043</t>
  </si>
  <si>
    <t>02000 0000060400</t>
  </si>
  <si>
    <t>02000 000006076</t>
  </si>
  <si>
    <t>02000 000006077</t>
  </si>
  <si>
    <t>GA000005 008792</t>
  </si>
  <si>
    <t>GA000005 008793</t>
  </si>
  <si>
    <t>02000 000006075</t>
  </si>
  <si>
    <t>GA000005 008796</t>
  </si>
  <si>
    <t>GA000005 008789</t>
  </si>
  <si>
    <t>02000 000006082</t>
  </si>
  <si>
    <t>02000 000006080</t>
  </si>
  <si>
    <t>GA000005 0088006</t>
  </si>
  <si>
    <t>GA000005 0088007</t>
  </si>
  <si>
    <t>GA000005 0088005</t>
  </si>
  <si>
    <t>02000 000006096</t>
  </si>
  <si>
    <t>GA000005 008800</t>
  </si>
  <si>
    <t>GA000005 0088000</t>
  </si>
  <si>
    <t>GA000005 008802</t>
  </si>
  <si>
    <t>GA000005 008803</t>
  </si>
  <si>
    <t>02000 0000060003</t>
  </si>
  <si>
    <t>02000 000006086</t>
  </si>
  <si>
    <t>02000 000006085</t>
  </si>
  <si>
    <t>02000 00000600006</t>
  </si>
  <si>
    <t>02000 0000060020</t>
  </si>
  <si>
    <t>02000 00000600200</t>
  </si>
  <si>
    <t>02000 0000060029</t>
  </si>
  <si>
    <t>02000 0000060006</t>
  </si>
  <si>
    <t>GA000005 008838</t>
  </si>
  <si>
    <t>GA000005 008830</t>
  </si>
  <si>
    <t>GA000005 0088300</t>
  </si>
  <si>
    <t>02000 00004969</t>
  </si>
  <si>
    <t>02000 00004974</t>
  </si>
  <si>
    <t>02000 00000600003</t>
  </si>
  <si>
    <t>IN000005 004406</t>
  </si>
  <si>
    <t>IN000005 004407</t>
  </si>
  <si>
    <t>IN000005 004408</t>
  </si>
  <si>
    <t>IN000005 004409</t>
  </si>
  <si>
    <t>GA000005 008852</t>
  </si>
  <si>
    <t>02000 0000060037</t>
  </si>
  <si>
    <t>GA000005 008860</t>
  </si>
  <si>
    <t>02000 0000060057</t>
  </si>
  <si>
    <t>02000 0000060060</t>
  </si>
  <si>
    <t>02000 0000060058</t>
  </si>
  <si>
    <t>GA000005 008849</t>
  </si>
  <si>
    <t>GA000005 008850</t>
  </si>
  <si>
    <t>GA000005 0088500</t>
  </si>
  <si>
    <t>02000 00004990</t>
  </si>
  <si>
    <t>02000 0000060054</t>
  </si>
  <si>
    <t>GA000005 008846</t>
  </si>
  <si>
    <t>GA000005 008847</t>
  </si>
  <si>
    <t>02000 0000060042</t>
  </si>
  <si>
    <t>GA000005 008884</t>
  </si>
  <si>
    <t>GA000005 008885</t>
  </si>
  <si>
    <t>GA000005 008886</t>
  </si>
  <si>
    <t>GA000005 008887</t>
  </si>
  <si>
    <t>GA000005 008874</t>
  </si>
  <si>
    <t>GA000005 008864</t>
  </si>
  <si>
    <t>GA000005 008868</t>
  </si>
  <si>
    <t>GA000005 008865</t>
  </si>
  <si>
    <t>GA000005 008866</t>
  </si>
  <si>
    <t>GA000005 008867</t>
  </si>
  <si>
    <t>GA000005 0088600</t>
  </si>
  <si>
    <t>GA000005 008862</t>
  </si>
  <si>
    <t>02000 0000060087</t>
  </si>
  <si>
    <t>02000 00004996</t>
  </si>
  <si>
    <t>GA000005 008890</t>
  </si>
  <si>
    <t>GA000005 008870</t>
  </si>
  <si>
    <t>GA000005 008869</t>
  </si>
  <si>
    <t>GA000005 008876</t>
  </si>
  <si>
    <t>02000 000006200</t>
  </si>
  <si>
    <t>02000 0000060089</t>
  </si>
  <si>
    <t>GA000005 008873</t>
  </si>
  <si>
    <t>02000 0000060079</t>
  </si>
  <si>
    <t>02000 00005000</t>
  </si>
  <si>
    <t>02000 000006202</t>
  </si>
  <si>
    <t>02000 0000060067</t>
  </si>
  <si>
    <t>02000 0000060096</t>
  </si>
  <si>
    <t>02000 0000060076</t>
  </si>
  <si>
    <t>02000 0000060088</t>
  </si>
  <si>
    <t>02000 00000620000</t>
  </si>
  <si>
    <t>02000 0000062002</t>
  </si>
  <si>
    <t>GA000005 008920</t>
  </si>
  <si>
    <t>IN000005 004439</t>
  </si>
  <si>
    <t>GA000005 0089006</t>
  </si>
  <si>
    <t>GA000005 0088900</t>
  </si>
  <si>
    <t>GA000005 008905</t>
  </si>
  <si>
    <t>IN000005 004438</t>
  </si>
  <si>
    <t>GA000005 008896</t>
  </si>
  <si>
    <t>GA000005 008897</t>
  </si>
  <si>
    <t>02000 000050003</t>
  </si>
  <si>
    <t>02000 000006233</t>
  </si>
  <si>
    <t>02000 0000062009</t>
  </si>
  <si>
    <t>GA000005 0089004</t>
  </si>
  <si>
    <t>02000 000006237</t>
  </si>
  <si>
    <t>GA000005 008900</t>
  </si>
  <si>
    <t>02000 000006229</t>
  </si>
  <si>
    <t>02000 000006254</t>
  </si>
  <si>
    <t>02000 000006242</t>
  </si>
  <si>
    <t>02000 000006247</t>
  </si>
  <si>
    <t>IN000005 004350</t>
  </si>
  <si>
    <t>IN000005 004359</t>
  </si>
  <si>
    <t>IN000005 004360</t>
  </si>
  <si>
    <t>IN000005 004362</t>
  </si>
  <si>
    <t>IN000005 0043600</t>
  </si>
  <si>
    <t>IN000005 004364</t>
  </si>
  <si>
    <t>IN000005 004372</t>
  </si>
  <si>
    <t>IN000005 004386</t>
  </si>
  <si>
    <t>IN000005 004387</t>
  </si>
  <si>
    <t>IN000005 004388</t>
  </si>
  <si>
    <t>IN000005 004389</t>
  </si>
  <si>
    <t>IN000005 0044000</t>
  </si>
  <si>
    <t>IN000005 004405</t>
  </si>
  <si>
    <t>IN000005 004420</t>
  </si>
  <si>
    <t>GA000005 008508</t>
  </si>
  <si>
    <t>GA000005 008507</t>
  </si>
  <si>
    <t>02000 000005702</t>
  </si>
  <si>
    <t>02000 000005700</t>
  </si>
  <si>
    <t>GA000005 0085008</t>
  </si>
  <si>
    <t>GA000005 0085009</t>
  </si>
  <si>
    <t>GA000005 0085007</t>
  </si>
  <si>
    <t>GA000005 0085005</t>
  </si>
  <si>
    <t>02000 000005693</t>
  </si>
  <si>
    <t>02000 000005698</t>
  </si>
  <si>
    <t>02000 0000057006</t>
  </si>
  <si>
    <t>02000 0000057007</t>
  </si>
  <si>
    <t>02000 00004876</t>
  </si>
  <si>
    <t>GA000005 008536</t>
  </si>
  <si>
    <t>GA000005 008533</t>
  </si>
  <si>
    <t>02000 00004878</t>
  </si>
  <si>
    <t>02000 00004879</t>
  </si>
  <si>
    <t>GA000005 0085300</t>
  </si>
  <si>
    <t>GA000005 008532</t>
  </si>
  <si>
    <t>GA000005 008552</t>
  </si>
  <si>
    <t>GA000005 008553</t>
  </si>
  <si>
    <t>GA000005 008547</t>
  </si>
  <si>
    <t>GA000005 008548</t>
  </si>
  <si>
    <t>GA000005 008554</t>
  </si>
  <si>
    <t>GA000005 008549</t>
  </si>
  <si>
    <t>02000 000005724</t>
  </si>
  <si>
    <t>02000 000005726</t>
  </si>
  <si>
    <t>02000 000005727</t>
  </si>
  <si>
    <t>02000 000005732</t>
  </si>
  <si>
    <t>02000 000005729</t>
  </si>
  <si>
    <t>GA000005 008559</t>
  </si>
  <si>
    <t>GA000005 008560</t>
  </si>
  <si>
    <t>02000 000005739</t>
  </si>
  <si>
    <t>02000 000005734</t>
  </si>
  <si>
    <t>02000 000005752</t>
  </si>
  <si>
    <t>02000 000005765</t>
  </si>
  <si>
    <t>GA000005 008579</t>
  </si>
  <si>
    <t>GA000005 008583</t>
  </si>
  <si>
    <t>GA000005 008582</t>
  </si>
  <si>
    <t>02000 000005754</t>
  </si>
  <si>
    <t>02000 000005755</t>
  </si>
  <si>
    <t>02000 000005750</t>
  </si>
  <si>
    <t>GA000005 008587</t>
  </si>
  <si>
    <t>02000 000005763</t>
  </si>
  <si>
    <t>02000 000005744</t>
  </si>
  <si>
    <t>IN000005 004357</t>
  </si>
  <si>
    <t>IN000005 004358</t>
  </si>
  <si>
    <t>02000 000005758</t>
  </si>
  <si>
    <t>02000 000005782</t>
  </si>
  <si>
    <t>02000 000005768</t>
  </si>
  <si>
    <t>02000 000005769</t>
  </si>
  <si>
    <t>02000 00000244</t>
  </si>
  <si>
    <t>02000 000005772</t>
  </si>
  <si>
    <t>GA000005 008597</t>
  </si>
  <si>
    <t>GA000005 008598</t>
  </si>
  <si>
    <t>GA000005 008599</t>
  </si>
  <si>
    <t>GA000005 008600</t>
  </si>
  <si>
    <t>GA000005 0086000</t>
  </si>
  <si>
    <t>GA000005 0085900</t>
  </si>
  <si>
    <t>GA000005 008592</t>
  </si>
  <si>
    <t>GA000005 008593</t>
  </si>
  <si>
    <t>GA000005 008594</t>
  </si>
  <si>
    <t>GA000005 008595</t>
  </si>
  <si>
    <t>02000 000005786</t>
  </si>
  <si>
    <t>GA000005 008605</t>
  </si>
  <si>
    <t>02000 000005796</t>
  </si>
  <si>
    <t>02000 000005793</t>
  </si>
  <si>
    <t>02000 000005789</t>
  </si>
  <si>
    <t>GA000005 0086005</t>
  </si>
  <si>
    <t>GA000005 0086006</t>
  </si>
  <si>
    <t>GA000005 0086002</t>
  </si>
  <si>
    <t>GA000005 00860000</t>
  </si>
  <si>
    <t>02000 000005820</t>
  </si>
  <si>
    <t>02000 0000058200</t>
  </si>
  <si>
    <t>02000 000005822</t>
  </si>
  <si>
    <t>02000 000005807</t>
  </si>
  <si>
    <t>02000 000005808</t>
  </si>
  <si>
    <t>GA000005 0086007</t>
  </si>
  <si>
    <t>GA000005 0086008</t>
  </si>
  <si>
    <t>GA000005 0086009</t>
  </si>
  <si>
    <t>GA000005 008620</t>
  </si>
  <si>
    <t>02000 000005805</t>
  </si>
  <si>
    <t>02000 000048900</t>
  </si>
  <si>
    <t>02000 0000058000</t>
  </si>
  <si>
    <t>02000 000005803</t>
  </si>
  <si>
    <t>02000 0000058002</t>
  </si>
  <si>
    <t>02000 000005799</t>
  </si>
  <si>
    <t>GA000005 0086500</t>
  </si>
  <si>
    <t>02000 000005838</t>
  </si>
  <si>
    <t>02000 000005840</t>
  </si>
  <si>
    <t>GA000005 008650</t>
  </si>
  <si>
    <t>GA000005 008647</t>
  </si>
  <si>
    <t>02000 00004906</t>
  </si>
  <si>
    <t>GA000005 008662</t>
  </si>
  <si>
    <t>02000 000005830</t>
  </si>
  <si>
    <t>GA000005 008660</t>
  </si>
  <si>
    <t>GA000005 008659</t>
  </si>
  <si>
    <t>02000 00004902</t>
  </si>
  <si>
    <t>GA000005 0086600</t>
  </si>
  <si>
    <t>02000 000005847</t>
  </si>
  <si>
    <t>02000 000005848</t>
  </si>
  <si>
    <t>02000 000005865</t>
  </si>
  <si>
    <t>02000 000005874</t>
  </si>
  <si>
    <t>02000 0000490000</t>
  </si>
  <si>
    <t>02000 000005854</t>
  </si>
  <si>
    <t>GA000005 008665</t>
  </si>
  <si>
    <t>GA000005 008666</t>
  </si>
  <si>
    <t>GA000005 008668</t>
  </si>
  <si>
    <t>02000 000005864</t>
  </si>
  <si>
    <t>02000 000005852</t>
  </si>
  <si>
    <t>GA000005 008675</t>
  </si>
  <si>
    <t>GA000005 008676</t>
  </si>
  <si>
    <t>02000 000005867</t>
  </si>
  <si>
    <t>02000 000005868</t>
  </si>
  <si>
    <t>02000 000005878</t>
  </si>
  <si>
    <t>02000 000005860</t>
  </si>
  <si>
    <t>02000 0000058700</t>
  </si>
  <si>
    <t>000005 00389</t>
  </si>
  <si>
    <t>000005 00388</t>
  </si>
  <si>
    <t>GA000005 008699</t>
  </si>
  <si>
    <t>GA000005 008704</t>
  </si>
  <si>
    <t>GA000005 008696</t>
  </si>
  <si>
    <t>GA000005 008703</t>
  </si>
  <si>
    <t>02000 000005897</t>
  </si>
  <si>
    <t>GA000005 008700</t>
  </si>
  <si>
    <t>GA000005 008695</t>
  </si>
  <si>
    <t>GA000005 0087003</t>
  </si>
  <si>
    <t>GA000005 00870000</t>
  </si>
  <si>
    <t>02000 000005889</t>
  </si>
  <si>
    <t>GA000005 008690</t>
  </si>
  <si>
    <t>GA000005 0086900</t>
  </si>
  <si>
    <t>GA000005 008692</t>
  </si>
  <si>
    <t>GA000005 008693</t>
  </si>
  <si>
    <t>02000 000005890</t>
  </si>
  <si>
    <t>IN000005 0043700</t>
  </si>
  <si>
    <t>GA000005 0087002</t>
  </si>
  <si>
    <t>02000 0000059002</t>
  </si>
  <si>
    <t>02000 0000059003</t>
  </si>
  <si>
    <t>02000 000005923</t>
  </si>
  <si>
    <t>02000 000005924</t>
  </si>
  <si>
    <t>000005 00386</t>
  </si>
  <si>
    <t>02000 0000059005</t>
  </si>
  <si>
    <t>000005 00387</t>
  </si>
  <si>
    <t>02000 000005907</t>
  </si>
  <si>
    <t>02000 0000059007</t>
  </si>
  <si>
    <t>02000 00004924</t>
  </si>
  <si>
    <t>02000 000005958</t>
  </si>
  <si>
    <t>GA000005 008729</t>
  </si>
  <si>
    <t>GA000005 008727</t>
  </si>
  <si>
    <t>GA000005 008728</t>
  </si>
  <si>
    <t>02000 000005953</t>
  </si>
  <si>
    <t>02000 000005960</t>
  </si>
  <si>
    <t>02000 000005968</t>
  </si>
  <si>
    <t>GA000005 008735</t>
  </si>
  <si>
    <t>GA000005 008749</t>
  </si>
  <si>
    <t>GA000005 008750</t>
  </si>
  <si>
    <t>GA000005 0087500</t>
  </si>
  <si>
    <t>02000 000005972</t>
  </si>
  <si>
    <t>GA000005 008743</t>
  </si>
  <si>
    <t>02000 000005970</t>
  </si>
  <si>
    <t>02000 000005977</t>
  </si>
  <si>
    <t>02000 000005980</t>
  </si>
  <si>
    <t>02000 000005986</t>
  </si>
  <si>
    <t>02000 0000059900</t>
  </si>
  <si>
    <t>000005 00392</t>
  </si>
  <si>
    <t>GA000005 008766</t>
  </si>
  <si>
    <t>GA000005 008758</t>
  </si>
  <si>
    <t>02000 000006028</t>
  </si>
  <si>
    <t>02000 000006004</t>
  </si>
  <si>
    <t>GA000005 008763</t>
  </si>
  <si>
    <t>GA000005 008764</t>
  </si>
  <si>
    <t>GA000005 008765</t>
  </si>
  <si>
    <t>GA000005 008760</t>
  </si>
  <si>
    <t>GA000005 0087600</t>
  </si>
  <si>
    <t>GA000005 008762</t>
  </si>
  <si>
    <t>02000 000006024</t>
  </si>
  <si>
    <t>02000 000005997</t>
  </si>
  <si>
    <t>02000 00004940</t>
  </si>
  <si>
    <t>02000 000006002</t>
  </si>
  <si>
    <t>02000 000005992</t>
  </si>
  <si>
    <t>02000 000006044</t>
  </si>
  <si>
    <t>02000 000006056</t>
  </si>
  <si>
    <t>02000 00004960</t>
  </si>
  <si>
    <t>02000 000006040</t>
  </si>
  <si>
    <t>02000 000006067</t>
  </si>
  <si>
    <t>02000 000006059</t>
  </si>
  <si>
    <t>GA000005 008784</t>
  </si>
  <si>
    <t>02000 000006046</t>
  </si>
  <si>
    <t>02000 000006048</t>
  </si>
  <si>
    <t>GA000005 008795</t>
  </si>
  <si>
    <t>GA000005 008785</t>
  </si>
  <si>
    <t>GA000005 008799</t>
  </si>
  <si>
    <t>GA000005 008797</t>
  </si>
  <si>
    <t>02000 00004962</t>
  </si>
  <si>
    <t>GA000005 008786</t>
  </si>
  <si>
    <t>GA000005 008787</t>
  </si>
  <si>
    <t>GA000005 008788</t>
  </si>
  <si>
    <t>GA000005 008794</t>
  </si>
  <si>
    <t>02000 0000060900</t>
  </si>
  <si>
    <t>02000 000006092</t>
  </si>
  <si>
    <t>000005 00396</t>
  </si>
  <si>
    <t>GA000005 0088002</t>
  </si>
  <si>
    <t>GA000005 0088003</t>
  </si>
  <si>
    <t>GA000005 0088004</t>
  </si>
  <si>
    <t>02000 000006094</t>
  </si>
  <si>
    <t>02000 000006095</t>
  </si>
  <si>
    <t>GA000005 008809</t>
  </si>
  <si>
    <t>02000 000006087</t>
  </si>
  <si>
    <t>02000 000006089</t>
  </si>
  <si>
    <t>02000 000006099</t>
  </si>
  <si>
    <t>GA000005 008835</t>
  </si>
  <si>
    <t>GA000005 008839</t>
  </si>
  <si>
    <t>GA000005 008834</t>
  </si>
  <si>
    <t>GA000005 008837</t>
  </si>
  <si>
    <t>02000 0000060024</t>
  </si>
  <si>
    <t>GA000005 008836</t>
  </si>
  <si>
    <t>02000 0000060026</t>
  </si>
  <si>
    <t>02000 000049700</t>
  </si>
  <si>
    <t>02000 00004972</t>
  </si>
  <si>
    <t>02000 00000600002</t>
  </si>
  <si>
    <t>02000 0000060008</t>
  </si>
  <si>
    <t>GA000005 008828</t>
  </si>
  <si>
    <t>GA000005 008829</t>
  </si>
  <si>
    <t>GA000005 008827</t>
  </si>
  <si>
    <t>02000 00000600000</t>
  </si>
  <si>
    <t>02000 00000600005</t>
  </si>
  <si>
    <t>GA000005 008854</t>
  </si>
  <si>
    <t>GA000005 008855</t>
  </si>
  <si>
    <t>GA000005 008856</t>
  </si>
  <si>
    <t>GA000005 008858</t>
  </si>
  <si>
    <t>02000 00000600400</t>
  </si>
  <si>
    <t>02000 0000060039</t>
  </si>
  <si>
    <t>000005 00398</t>
  </si>
  <si>
    <t>02000 0000060044</t>
  </si>
  <si>
    <t>GA000005 008843</t>
  </si>
  <si>
    <t>02000 00004989</t>
  </si>
  <si>
    <t>02000 0000060052</t>
  </si>
  <si>
    <t>GA000005 008857</t>
  </si>
  <si>
    <t>02000 0000060078</t>
  </si>
  <si>
    <t>GA000005 008863</t>
  </si>
  <si>
    <t>02000 0000060083</t>
  </si>
  <si>
    <t>02000 00000600800</t>
  </si>
  <si>
    <t>02000 0000060080</t>
  </si>
  <si>
    <t>02000 0000060073</t>
  </si>
  <si>
    <t>GA000005 008875</t>
  </si>
  <si>
    <t>02000 0000060066</t>
  </si>
  <si>
    <t>GA000005 008877</t>
  </si>
  <si>
    <t>GA000005 008878</t>
  </si>
  <si>
    <t>02000 0000060095</t>
  </si>
  <si>
    <t>02000 00004993</t>
  </si>
  <si>
    <t>02000 00000600700</t>
  </si>
  <si>
    <t>02000 0000060075</t>
  </si>
  <si>
    <t>02000 00000600900</t>
  </si>
  <si>
    <t>02000 00004998</t>
  </si>
  <si>
    <t>02000 000049900</t>
  </si>
  <si>
    <t>02000 000006204</t>
  </si>
  <si>
    <t>02000 0000060085</t>
  </si>
  <si>
    <t>02000 0000060092</t>
  </si>
  <si>
    <t>02000 00005002</t>
  </si>
  <si>
    <t>02000 000006205</t>
  </si>
  <si>
    <t>02000 000006206</t>
  </si>
  <si>
    <t>02000 0000062000</t>
  </si>
  <si>
    <t>IN000005 0044004</t>
  </si>
  <si>
    <t>IN000005 0044008</t>
  </si>
  <si>
    <t>IN000005 0044005</t>
  </si>
  <si>
    <t>IN000005 0044006</t>
  </si>
  <si>
    <t>IN000005 0044007</t>
  </si>
  <si>
    <t>02000 0000062005</t>
  </si>
  <si>
    <t>02000 0000062200</t>
  </si>
  <si>
    <t>GA000005 008909</t>
  </si>
  <si>
    <t>GA000005 0089000</t>
  </si>
  <si>
    <t>GA000005 00890000</t>
  </si>
  <si>
    <t>GA000005 008908</t>
  </si>
  <si>
    <t>IN000005 0044009</t>
  </si>
  <si>
    <t>GA000005 0089009</t>
  </si>
  <si>
    <t>02000 000006223</t>
  </si>
  <si>
    <t>02000 000006225</t>
  </si>
  <si>
    <t>02000 0000062003</t>
  </si>
  <si>
    <t>02000 0000062004</t>
  </si>
  <si>
    <t>GA000005 008893</t>
  </si>
  <si>
    <t>GA000005 008902</t>
  </si>
  <si>
    <t>02000 000006244</t>
  </si>
  <si>
    <t>GA000005 008898</t>
  </si>
  <si>
    <t>02000 000006249</t>
  </si>
  <si>
    <t>GA000005 0089003</t>
  </si>
  <si>
    <t>02000 000006232</t>
  </si>
  <si>
    <t>GA000005 0089007</t>
  </si>
  <si>
    <t>000005 00402</t>
  </si>
  <si>
    <t>GA000005 008907</t>
  </si>
  <si>
    <t>02000 0000062008</t>
  </si>
  <si>
    <t>IN000005 0044200</t>
  </si>
  <si>
    <t>02000 00000249</t>
  </si>
  <si>
    <t>IN000005 004428</t>
  </si>
  <si>
    <t>0204 000076000</t>
  </si>
  <si>
    <t>0204 0000053300</t>
  </si>
  <si>
    <t>0204 000005332</t>
  </si>
  <si>
    <t>AXX00000 4576</t>
  </si>
  <si>
    <t>GA000005 008496</t>
  </si>
  <si>
    <t>02000 0000057000</t>
  </si>
  <si>
    <t>IN000005 004335</t>
  </si>
  <si>
    <t>GA000005 008509</t>
  </si>
  <si>
    <t>02000 000005704</t>
  </si>
  <si>
    <t>02000 000005709</t>
  </si>
  <si>
    <t>02000 000005705</t>
  </si>
  <si>
    <t>02000 000005694</t>
  </si>
  <si>
    <t>GA000005 008534</t>
  </si>
  <si>
    <t>GA000005 008535</t>
  </si>
  <si>
    <t>02000 000005720</t>
  </si>
  <si>
    <t>02000 0000057200</t>
  </si>
  <si>
    <t>GA000005 008524</t>
  </si>
  <si>
    <t>GA000005 008537</t>
  </si>
  <si>
    <t>02000 0000057002</t>
  </si>
  <si>
    <t>GA000005 008539</t>
  </si>
  <si>
    <t>02000 0000057008</t>
  </si>
  <si>
    <t>02000 0000057005</t>
  </si>
  <si>
    <t>GA000005 008569</t>
  </si>
  <si>
    <t>GA000005 008568</t>
  </si>
  <si>
    <t>02000 00004883</t>
  </si>
  <si>
    <t>GA000005 0085600</t>
  </si>
  <si>
    <t>GA000005 008562</t>
  </si>
  <si>
    <t>GA000005 008563</t>
  </si>
  <si>
    <t>GA000005 008564</t>
  </si>
  <si>
    <t>GA000005 008565</t>
  </si>
  <si>
    <t>GA000005 008566</t>
  </si>
  <si>
    <t>GA000005 0085400</t>
  </si>
  <si>
    <t>GA000005 008546</t>
  </si>
  <si>
    <t>GA000005 008543</t>
  </si>
  <si>
    <t>GA000005 008556</t>
  </si>
  <si>
    <t>GA000005 008557</t>
  </si>
  <si>
    <t>02000 000005742</t>
  </si>
  <si>
    <t>GA000005 008570</t>
  </si>
  <si>
    <t>02000 000005737</t>
  </si>
  <si>
    <t>GA000005 008545</t>
  </si>
  <si>
    <t>GA000005 008555</t>
  </si>
  <si>
    <t>IN000005 004354</t>
  </si>
  <si>
    <t>IN000005 004355</t>
  </si>
  <si>
    <t>IN000005 004353</t>
  </si>
  <si>
    <t>000005 00384</t>
  </si>
  <si>
    <t>GA000005 008578</t>
  </si>
  <si>
    <t>IN000005 004356</t>
  </si>
  <si>
    <t>02000 0000057600</t>
  </si>
  <si>
    <t>GA000005 008584</t>
  </si>
  <si>
    <t>02000 000005774</t>
  </si>
  <si>
    <t>02000 000005773</t>
  </si>
  <si>
    <t>02000 000005767</t>
  </si>
  <si>
    <t>02000 00004886</t>
  </si>
  <si>
    <t>02000 000005756</t>
  </si>
  <si>
    <t>02000 000005745</t>
  </si>
  <si>
    <t>02000 000005785</t>
  </si>
  <si>
    <t>GA000005 008596</t>
  </si>
  <si>
    <t>GA000005 008607</t>
  </si>
  <si>
    <t>02000 00004889</t>
  </si>
  <si>
    <t>02000 00004887</t>
  </si>
  <si>
    <t>GA000005 008608</t>
  </si>
  <si>
    <t>02000 000005788</t>
  </si>
  <si>
    <t>02000 000005787</t>
  </si>
  <si>
    <t>GA000005 008626</t>
  </si>
  <si>
    <t>02000 00004893</t>
  </si>
  <si>
    <t>GA000005 008625</t>
  </si>
  <si>
    <t>02000 0000058004</t>
  </si>
  <si>
    <t>02000 00004895</t>
  </si>
  <si>
    <t>02000 0000058009</t>
  </si>
  <si>
    <t>02000 0000058005</t>
  </si>
  <si>
    <t>GA000005 008648</t>
  </si>
  <si>
    <t>GA000005 008649</t>
  </si>
  <si>
    <t>GA000005 008643</t>
  </si>
  <si>
    <t>GA000005 008644</t>
  </si>
  <si>
    <t>GA000005 008655</t>
  </si>
  <si>
    <t>GA000005 008634</t>
  </si>
  <si>
    <t>02000 000005850</t>
  </si>
  <si>
    <t>02000 0000058500</t>
  </si>
  <si>
    <t>02000 000005834</t>
  </si>
  <si>
    <t>02000 000005845</t>
  </si>
  <si>
    <t>02000 000005842</t>
  </si>
  <si>
    <t>02000 000005843</t>
  </si>
  <si>
    <t>GA000005 008652</t>
  </si>
  <si>
    <t>GA000005 008653</t>
  </si>
  <si>
    <t>02000 000005825</t>
  </si>
  <si>
    <t>02000 000005828</t>
  </si>
  <si>
    <t>GA000005 008654</t>
  </si>
  <si>
    <t>02000 0000058400</t>
  </si>
  <si>
    <t>000005 00385</t>
  </si>
  <si>
    <t>GA000005 008645</t>
  </si>
  <si>
    <t>GA000005 008646</t>
  </si>
  <si>
    <t>02000 00000245</t>
  </si>
  <si>
    <t>02000 00004907</t>
  </si>
  <si>
    <t>02000 000049000</t>
  </si>
  <si>
    <t>GA000005 008678</t>
  </si>
  <si>
    <t>GA000005 008679</t>
  </si>
  <si>
    <t>02000 000005856</t>
  </si>
  <si>
    <t>GA000005 008685</t>
  </si>
  <si>
    <t>GA000005 008684</t>
  </si>
  <si>
    <t>02000 000049003</t>
  </si>
  <si>
    <t>GA000005 008677</t>
  </si>
  <si>
    <t>02000 000005882</t>
  </si>
  <si>
    <t>02000 000005883</t>
  </si>
  <si>
    <t>02000 000005884</t>
  </si>
  <si>
    <t>02000 000005858</t>
  </si>
  <si>
    <t>GA000005 0086800</t>
  </si>
  <si>
    <t>GA000005 008682</t>
  </si>
  <si>
    <t>GA000005 008667</t>
  </si>
  <si>
    <t>02000 000005887</t>
  </si>
  <si>
    <t>GA000005 008674</t>
  </si>
  <si>
    <t>02000 000005873</t>
  </si>
  <si>
    <t>02000 00000246</t>
  </si>
  <si>
    <t>02000 000005869</t>
  </si>
  <si>
    <t>GA000005 008708</t>
  </si>
  <si>
    <t>GA000005 008689</t>
  </si>
  <si>
    <t>GA000005 008688</t>
  </si>
  <si>
    <t>BXX00000 20655</t>
  </si>
  <si>
    <t>02000 000005893</t>
  </si>
  <si>
    <t>GA000005 008694</t>
  </si>
  <si>
    <t>GA000005 008697</t>
  </si>
  <si>
    <t>GA000005 008698</t>
  </si>
  <si>
    <t>GA000005 008687</t>
  </si>
  <si>
    <t>02000 0000058900</t>
  </si>
  <si>
    <t>02000 0000059000</t>
  </si>
  <si>
    <t>000005 00390</t>
  </si>
  <si>
    <t>02000 000005909</t>
  </si>
  <si>
    <t>GA000005 008709</t>
  </si>
  <si>
    <t>GA000005 0087000</t>
  </si>
  <si>
    <t>000005 003900</t>
  </si>
  <si>
    <t>02000 0000059009</t>
  </si>
  <si>
    <t>02000 000005894</t>
  </si>
  <si>
    <t>02000 00004920</t>
  </si>
  <si>
    <t>02000 000005888</t>
  </si>
  <si>
    <t>02000 000005938</t>
  </si>
  <si>
    <t>02000 000005940</t>
  </si>
  <si>
    <t>02000 000005943</t>
  </si>
  <si>
    <t>02000 000005939</t>
  </si>
  <si>
    <t>02000 000005950</t>
  </si>
  <si>
    <t>02000 000005952</t>
  </si>
  <si>
    <t>GA000005 0087005</t>
  </si>
  <si>
    <t>GA000005 0087009</t>
  </si>
  <si>
    <t>GA000005 008720</t>
  </si>
  <si>
    <t>GA000005 0087200</t>
  </si>
  <si>
    <t>GA000005 008722</t>
  </si>
  <si>
    <t>GA000005 0087006</t>
  </si>
  <si>
    <t>02000 000005955</t>
  </si>
  <si>
    <t>GA000005 0087300</t>
  </si>
  <si>
    <t>GA000005 008726</t>
  </si>
  <si>
    <t>02000 000005962</t>
  </si>
  <si>
    <t>GA000005 008734</t>
  </si>
  <si>
    <t>GA000005 008723</t>
  </si>
  <si>
    <t>02000 00004930</t>
  </si>
  <si>
    <t>02000 0000059500</t>
  </si>
  <si>
    <t>GA000005 008724</t>
  </si>
  <si>
    <t>02000 000005948</t>
  </si>
  <si>
    <t>BXX00000 20705</t>
  </si>
  <si>
    <t>02000 000005975</t>
  </si>
  <si>
    <t>02000 000005964</t>
  </si>
  <si>
    <t>GA000005 008737</t>
  </si>
  <si>
    <t>GA000005 008738</t>
  </si>
  <si>
    <t>GA000005 008744</t>
  </si>
  <si>
    <t>02000 000005987</t>
  </si>
  <si>
    <t>GA000005 008747</t>
  </si>
  <si>
    <t>GA000005 008748</t>
  </si>
  <si>
    <t>GA000005 008746</t>
  </si>
  <si>
    <t>GA000005 008745</t>
  </si>
  <si>
    <t>02000 00004938</t>
  </si>
  <si>
    <t>02000 000005973</t>
  </si>
  <si>
    <t>02000 000005982</t>
  </si>
  <si>
    <t>GA000005 008767</t>
  </si>
  <si>
    <t>GA000005 008753</t>
  </si>
  <si>
    <t>GA000005 008757</t>
  </si>
  <si>
    <t>02000 000006008</t>
  </si>
  <si>
    <t>02000 000006022</t>
  </si>
  <si>
    <t>02000 000006005</t>
  </si>
  <si>
    <t>02000 0000060000</t>
  </si>
  <si>
    <t>02000 0000060002</t>
  </si>
  <si>
    <t>02000 000006026</t>
  </si>
  <si>
    <t>02000 000006020</t>
  </si>
  <si>
    <t>02000 0000060200</t>
  </si>
  <si>
    <t>02000 000049500</t>
  </si>
  <si>
    <t>02000 0000060005</t>
  </si>
  <si>
    <t>GA000005 008775</t>
  </si>
  <si>
    <t>02000 000006042</t>
  </si>
  <si>
    <t>GA000005 008782</t>
  </si>
  <si>
    <t>02000 000006052</t>
  </si>
  <si>
    <t>02000 000006068</t>
  </si>
  <si>
    <t>02000 000006073</t>
  </si>
  <si>
    <t>GA000005 0087800</t>
  </si>
  <si>
    <t>02000 0000060600</t>
  </si>
  <si>
    <t>GA000005 008774</t>
  </si>
  <si>
    <t>GA000005 008770</t>
  </si>
  <si>
    <t>02000 000006065</t>
  </si>
  <si>
    <t>02000 000006066</t>
  </si>
  <si>
    <t>02000 000006072</t>
  </si>
  <si>
    <t>000005 00395</t>
  </si>
  <si>
    <t>GA000005 008798</t>
  </si>
  <si>
    <t>02000 00004964</t>
  </si>
  <si>
    <t>02000 000006074</t>
  </si>
  <si>
    <t>02000 000006084</t>
  </si>
  <si>
    <t>02000 000006083</t>
  </si>
  <si>
    <t>GA000005 008790</t>
  </si>
  <si>
    <t>GA000005 0087900</t>
  </si>
  <si>
    <t>02000 000006079</t>
  </si>
  <si>
    <t>02000 00000247</t>
  </si>
  <si>
    <t>02000 00004965</t>
  </si>
  <si>
    <t>GA000005 008804</t>
  </si>
  <si>
    <t>GA000005 008805</t>
  </si>
  <si>
    <t>GA000005 008806</t>
  </si>
  <si>
    <t>GA000005 008807</t>
  </si>
  <si>
    <t>GA000005 008808</t>
  </si>
  <si>
    <t>02000 00004967</t>
  </si>
  <si>
    <t>GA000005 0088200</t>
  </si>
  <si>
    <t>GA000005 008822</t>
  </si>
  <si>
    <t>GA000005 008823</t>
  </si>
  <si>
    <t>GA000005 0088008</t>
  </si>
  <si>
    <t>GA000005 0088009</t>
  </si>
  <si>
    <t>GA000005 008820</t>
  </si>
  <si>
    <t>02000 000006097</t>
  </si>
  <si>
    <t>GA000005 00880000</t>
  </si>
  <si>
    <t>GA000005 008824</t>
  </si>
  <si>
    <t>GA000005 008825</t>
  </si>
  <si>
    <t>02000 0000060028</t>
  </si>
  <si>
    <t>02000 00004976</t>
  </si>
  <si>
    <t>02000 0000060022</t>
  </si>
  <si>
    <t>02000 0000060023</t>
  </si>
  <si>
    <t>02000 00000600008</t>
  </si>
  <si>
    <t>02000 0000060032</t>
  </si>
  <si>
    <t>GA000005 008832</t>
  </si>
  <si>
    <t>GA000005 008833</t>
  </si>
  <si>
    <t>02000 0000060030</t>
  </si>
  <si>
    <t>02000 00000600009</t>
  </si>
  <si>
    <t>02000 0000060033</t>
  </si>
  <si>
    <t>GA000005 008859</t>
  </si>
  <si>
    <t>02000 0000060035</t>
  </si>
  <si>
    <t>02000 00004980</t>
  </si>
  <si>
    <t>02000 000049800</t>
  </si>
  <si>
    <t>02000 00004983</t>
  </si>
  <si>
    <t>02000 0000060062</t>
  </si>
  <si>
    <t>GA000005 008848</t>
  </si>
  <si>
    <t>GA000005 008844</t>
  </si>
  <si>
    <t>GA000005 008845</t>
  </si>
  <si>
    <t>GA000005 0088400</t>
  </si>
  <si>
    <t>GA000005 008842</t>
  </si>
  <si>
    <t>02000 0000060047</t>
  </si>
  <si>
    <t>GA000005 008840</t>
  </si>
  <si>
    <t>GA000005 008853</t>
  </si>
  <si>
    <t>02000 0000060065</t>
  </si>
  <si>
    <t>02000 00004986</t>
  </si>
  <si>
    <t>02000 00004987</t>
  </si>
  <si>
    <t>02000 0000060063</t>
  </si>
  <si>
    <t>02000 0000060055</t>
  </si>
  <si>
    <t>02000 0000060056</t>
  </si>
  <si>
    <t>02000 0000060045</t>
  </si>
  <si>
    <t>02000 0000060049</t>
  </si>
  <si>
    <t>GA000005 008883</t>
  </si>
  <si>
    <t>GA000005 008882</t>
  </si>
  <si>
    <t>GA000005 008879</t>
  </si>
  <si>
    <t>GA000005 008880</t>
  </si>
  <si>
    <t>02000 0000060069</t>
  </si>
  <si>
    <t>GA000005 008888</t>
  </si>
  <si>
    <t>GA000005 008889</t>
  </si>
  <si>
    <t>GA000005 0088700</t>
  </si>
  <si>
    <t>02000 0000060093</t>
  </si>
  <si>
    <t>02000 0000060098</t>
  </si>
  <si>
    <t>GA000005 008872</t>
  </si>
  <si>
    <t>02000 00004999</t>
  </si>
  <si>
    <t>02000 000006208</t>
  </si>
  <si>
    <t>000005 00399</t>
  </si>
  <si>
    <t>000005 00400</t>
  </si>
  <si>
    <t>IN000005 0044002</t>
  </si>
  <si>
    <t>02000 000006209</t>
  </si>
  <si>
    <t>IN000005 0044003</t>
  </si>
  <si>
    <t>02000 000006207</t>
  </si>
  <si>
    <t>000005 004000</t>
  </si>
  <si>
    <t>02000 0000062500</t>
  </si>
  <si>
    <t>GA000005 008892</t>
  </si>
  <si>
    <t>BXX00000 20924</t>
  </si>
  <si>
    <t>02000 00005004</t>
  </si>
  <si>
    <t>GA000005 008894</t>
  </si>
  <si>
    <t>GA000005 008895</t>
  </si>
  <si>
    <t>GA000005 008899</t>
  </si>
  <si>
    <t>02000 0000062400</t>
  </si>
  <si>
    <t>GA000005 008903</t>
  </si>
  <si>
    <t>GA000005 0089005</t>
  </si>
  <si>
    <t>02000 000006239</t>
  </si>
  <si>
    <t>02000 0000062007</t>
  </si>
  <si>
    <t>GA000005 0089008</t>
  </si>
  <si>
    <t>02000 000006253</t>
  </si>
  <si>
    <t>GA000005 008904</t>
  </si>
  <si>
    <t>02000 000006227</t>
  </si>
  <si>
    <t>02000 000006228</t>
  </si>
  <si>
    <t>GA000005 0089002</t>
  </si>
  <si>
    <t>BXX00000 20922</t>
  </si>
  <si>
    <t>02000 000006226</t>
  </si>
  <si>
    <t>02000 00000248</t>
  </si>
  <si>
    <t>02000 0000500000</t>
  </si>
  <si>
    <t>BXX00000 20923</t>
  </si>
  <si>
    <t>02000 000005707</t>
  </si>
  <si>
    <t>02000 00004874</t>
  </si>
  <si>
    <t>02000 00000570000</t>
  </si>
  <si>
    <t>GA000005 008657</t>
  </si>
  <si>
    <t>GA000005 008635</t>
  </si>
  <si>
    <t>02000 000005903</t>
  </si>
  <si>
    <t>GA000005 0087004</t>
  </si>
  <si>
    <t>GA000005 008686</t>
  </si>
  <si>
    <t>02000 000005920</t>
  </si>
  <si>
    <t>02000 000049007</t>
  </si>
  <si>
    <t>02000 000049008</t>
  </si>
  <si>
    <t>02000 0000059200</t>
  </si>
  <si>
    <t>02000 0000059300</t>
  </si>
  <si>
    <t>02000 00000088</t>
  </si>
  <si>
    <t>02000 000049004</t>
  </si>
  <si>
    <t>02000 00004928</t>
  </si>
  <si>
    <t>02000 00004929</t>
  </si>
  <si>
    <t>02000 00004925</t>
  </si>
  <si>
    <t>02000 00004926</t>
  </si>
  <si>
    <t>02000 000005947</t>
  </si>
  <si>
    <t>02000 00004934</t>
  </si>
  <si>
    <t>02000 00004935</t>
  </si>
  <si>
    <t>AXX00000 4506</t>
  </si>
  <si>
    <t>02000 000049400</t>
  </si>
  <si>
    <t>02000 00004942</t>
  </si>
  <si>
    <t>02000 000005998</t>
  </si>
  <si>
    <t>02000 00004943</t>
  </si>
  <si>
    <t>02000 00004944</t>
  </si>
  <si>
    <t>02000 000005999</t>
  </si>
  <si>
    <t>02000 00004946</t>
  </si>
  <si>
    <t>02000 00004947</t>
  </si>
  <si>
    <t>02000 000006000</t>
  </si>
  <si>
    <t>02000 000005995</t>
  </si>
  <si>
    <t>02000 00004948</t>
  </si>
  <si>
    <t>000005 00393</t>
  </si>
  <si>
    <t>02000 00004956</t>
  </si>
  <si>
    <t>02000 00004957</t>
  </si>
  <si>
    <t>02000 00004958</t>
  </si>
  <si>
    <t>02000 00004953</t>
  </si>
  <si>
    <t>02000 00004954</t>
  </si>
  <si>
    <t>02000 000006034</t>
  </si>
  <si>
    <t>02000 000006053</t>
  </si>
  <si>
    <t>02000 000006054</t>
  </si>
  <si>
    <t>02000 00000089</t>
  </si>
  <si>
    <t>02000 00004963</t>
  </si>
  <si>
    <t>IN000005 004404</t>
  </si>
  <si>
    <t>02000 00004975</t>
  </si>
  <si>
    <t>02000 00004977</t>
  </si>
  <si>
    <t>000005 00397</t>
  </si>
  <si>
    <t>02000 0000060036</t>
  </si>
  <si>
    <t>02000 0000060048</t>
  </si>
  <si>
    <t>02000 00004984</t>
  </si>
  <si>
    <t>02000 00004979</t>
  </si>
  <si>
    <t>02000 00004978</t>
  </si>
  <si>
    <t>02000 0000060050</t>
  </si>
  <si>
    <t>IN000005 00440000</t>
  </si>
  <si>
    <t>02000 00004994</t>
  </si>
  <si>
    <t>02000 00004995</t>
  </si>
  <si>
    <t>02000 0000060086</t>
  </si>
  <si>
    <t>GA000005 0088800</t>
  </si>
  <si>
    <t>02000 000006256</t>
  </si>
  <si>
    <t>02000 000006259</t>
  </si>
  <si>
    <t>02000 000006258</t>
  </si>
  <si>
    <t>02000 000050005</t>
  </si>
  <si>
    <t>02000 000006246</t>
  </si>
  <si>
    <t>AXX00000 4562</t>
  </si>
  <si>
    <t>02000 00005007</t>
  </si>
  <si>
    <t>02000 00005008</t>
  </si>
  <si>
    <t>GA000005 008906</t>
  </si>
  <si>
    <t>02000 000006230</t>
  </si>
  <si>
    <t>02000 000050007</t>
  </si>
  <si>
    <t>02000 000006235</t>
  </si>
  <si>
    <t>02000 000006236</t>
  </si>
  <si>
    <t>000005 00403</t>
  </si>
  <si>
    <t>000005 00404</t>
  </si>
  <si>
    <t>0204 000005298</t>
  </si>
  <si>
    <t>0204 000005325</t>
  </si>
  <si>
    <t>0204 000005326</t>
  </si>
  <si>
    <t>0204 000005334</t>
  </si>
  <si>
    <t>0204 000005335</t>
  </si>
  <si>
    <t>0204 000005290</t>
  </si>
  <si>
    <t>0204 0000052900</t>
  </si>
  <si>
    <t>0204 000005300</t>
  </si>
  <si>
    <t>0204 0000053000</t>
  </si>
  <si>
    <t>IN000005 004440</t>
  </si>
  <si>
    <t>GA000005 008506</t>
  </si>
  <si>
    <t>GA000005 008504</t>
  </si>
  <si>
    <t>GA000005 0085006</t>
  </si>
  <si>
    <t>GA000005 008540</t>
  </si>
  <si>
    <t>IN000005 004336</t>
  </si>
  <si>
    <t>IN000005 004337</t>
  </si>
  <si>
    <t>IN000005 004338</t>
  </si>
  <si>
    <t>IN000005 004339</t>
  </si>
  <si>
    <t>IN000005 004342</t>
  </si>
  <si>
    <t>IN000005 004340</t>
  </si>
  <si>
    <t>IN000005 0043400</t>
  </si>
  <si>
    <t>IN000005 004343</t>
  </si>
  <si>
    <t>IN000005 004349</t>
  </si>
  <si>
    <t>GA000005 008542</t>
  </si>
  <si>
    <t>IN000005 004344</t>
  </si>
  <si>
    <t>IN000005 004345</t>
  </si>
  <si>
    <t>IN000005 004346</t>
  </si>
  <si>
    <t>IN000005 004347</t>
  </si>
  <si>
    <t>IN000005 004348</t>
  </si>
  <si>
    <t>GA000005 008586</t>
  </si>
  <si>
    <t>GA000005 008589</t>
  </si>
  <si>
    <t>GA000005 008588</t>
  </si>
  <si>
    <t>GA000005 008609</t>
  </si>
  <si>
    <t>GA000005 008604</t>
  </si>
  <si>
    <t>GA000005 008628</t>
  </si>
  <si>
    <t>GA000005 008624</t>
  </si>
  <si>
    <t>IN000005 004363</t>
  </si>
  <si>
    <t>GA000005 008636</t>
  </si>
  <si>
    <t>GA000005 008629</t>
  </si>
  <si>
    <t>IN000005 004365</t>
  </si>
  <si>
    <t>GA000005 008637</t>
  </si>
  <si>
    <t>IN000005 004366</t>
  </si>
  <si>
    <t>IN000005 004367</t>
  </si>
  <si>
    <t>IN000005 004368</t>
  </si>
  <si>
    <t>IN000005 004369</t>
  </si>
  <si>
    <t>IN000005 004370</t>
  </si>
  <si>
    <t>GA000005 0087008</t>
  </si>
  <si>
    <t>IN000005 004383</t>
  </si>
  <si>
    <t>IN000005 004377</t>
  </si>
  <si>
    <t>GA000005 0087007</t>
  </si>
  <si>
    <t>IN000005 004378</t>
  </si>
  <si>
    <t>IN000005 004379</t>
  </si>
  <si>
    <t>IN000005 004380</t>
  </si>
  <si>
    <t>IN000005 0043800</t>
  </si>
  <si>
    <t>IN000005 004382</t>
  </si>
  <si>
    <t>IN000005 004373</t>
  </si>
  <si>
    <t>IN000005 004374</t>
  </si>
  <si>
    <t>IN000005 004375</t>
  </si>
  <si>
    <t>IN000005 004376</t>
  </si>
  <si>
    <t>GA000005 008752</t>
  </si>
  <si>
    <t>IN000005 004396</t>
  </si>
  <si>
    <t>IN000005 0043900</t>
  </si>
  <si>
    <t>IN000005 004392</t>
  </si>
  <si>
    <t>IN000005 004393</t>
  </si>
  <si>
    <t>IN000005 004395</t>
  </si>
  <si>
    <t>IN000005 004394</t>
  </si>
  <si>
    <t>IN000005 004384</t>
  </si>
  <si>
    <t>IN000005 004385</t>
  </si>
  <si>
    <t>IN000005 004390</t>
  </si>
  <si>
    <t>GA000005 008768</t>
  </si>
  <si>
    <t>GA000005 008769</t>
  </si>
  <si>
    <t>GA000005 008772</t>
  </si>
  <si>
    <t>GA000005 0087700</t>
  </si>
  <si>
    <t>GA000005 008773</t>
  </si>
  <si>
    <t>IN000005 004398</t>
  </si>
  <si>
    <t>IN000005 004399</t>
  </si>
  <si>
    <t>IN000005 004400</t>
  </si>
  <si>
    <t>IN000005 004402</t>
  </si>
  <si>
    <t>IN000005 004403</t>
  </si>
  <si>
    <t>GA000005 008826</t>
  </si>
  <si>
    <t>IN000005 004427</t>
  </si>
  <si>
    <t>IN000005 004423</t>
  </si>
  <si>
    <t>IN000005 004424</t>
  </si>
  <si>
    <t>IN000005 004425</t>
  </si>
  <si>
    <t>IN000005 004426</t>
  </si>
  <si>
    <t>IN000005 004422</t>
  </si>
  <si>
    <t>IN000005 004434</t>
  </si>
  <si>
    <t>IN000005 004430</t>
  </si>
  <si>
    <t>IN000005 004429</t>
  </si>
  <si>
    <t>IN000005 004436</t>
  </si>
  <si>
    <t>IN000005 0044300</t>
  </si>
  <si>
    <t>IN000005 004432</t>
  </si>
  <si>
    <t>IN000005 004433</t>
  </si>
  <si>
    <t>IN000005 004435</t>
  </si>
  <si>
    <t>IN000005 004437</t>
  </si>
  <si>
    <t>GA000005 008936</t>
  </si>
  <si>
    <t>02000 000006282</t>
  </si>
  <si>
    <t>GA000005 008924</t>
  </si>
  <si>
    <t>GA000005 008923</t>
  </si>
  <si>
    <t>GA000005 0089300</t>
  </si>
  <si>
    <t>GA000005 008932</t>
  </si>
  <si>
    <t>02000 000006277</t>
  </si>
  <si>
    <t>02000 000006273</t>
  </si>
  <si>
    <t>02000 000050009</t>
  </si>
  <si>
    <t>GA000005 008939</t>
  </si>
  <si>
    <t>GA000005 008940</t>
  </si>
  <si>
    <t>GA000005 008944</t>
  </si>
  <si>
    <t>GA000005 0089400</t>
  </si>
  <si>
    <t>GA000005 008937</t>
  </si>
  <si>
    <t>02000 0000063300</t>
  </si>
  <si>
    <t>02000 00005024</t>
  </si>
  <si>
    <t>02000 000006308</t>
  </si>
  <si>
    <t>02000 000006302</t>
  </si>
  <si>
    <t>02000 0000063000</t>
  </si>
  <si>
    <t>GA000005 008938</t>
  </si>
  <si>
    <t>02000 000006307</t>
  </si>
  <si>
    <t>02000 000006329</t>
  </si>
  <si>
    <t>02000 000006330</t>
  </si>
  <si>
    <t>02000 0000063200</t>
  </si>
  <si>
    <t>02000 000006320</t>
  </si>
  <si>
    <t>02000 0000063009</t>
  </si>
  <si>
    <t>02000 000006287</t>
  </si>
  <si>
    <t>GA000005 008958</t>
  </si>
  <si>
    <t>GA000005 008959</t>
  </si>
  <si>
    <t>GA000005 008953</t>
  </si>
  <si>
    <t>02000 000006342</t>
  </si>
  <si>
    <t>GA000005 008963</t>
  </si>
  <si>
    <t>02000 000006344</t>
  </si>
  <si>
    <t>GA000005 008952</t>
  </si>
  <si>
    <t>02000 000006337</t>
  </si>
  <si>
    <t>02000 000006362</t>
  </si>
  <si>
    <t>02000 0000063500</t>
  </si>
  <si>
    <t>02000 000006359</t>
  </si>
  <si>
    <t>GA000005 008966</t>
  </si>
  <si>
    <t>GA000005 008967</t>
  </si>
  <si>
    <t>GA000005 008968</t>
  </si>
  <si>
    <t>02000 00005030</t>
  </si>
  <si>
    <t>02000 000006373</t>
  </si>
  <si>
    <t>02000 00005032</t>
  </si>
  <si>
    <t>02000 000006354</t>
  </si>
  <si>
    <t>02000 000006380</t>
  </si>
  <si>
    <t>02000 000006396</t>
  </si>
  <si>
    <t>02000 000006397</t>
  </si>
  <si>
    <t>02000 000006398</t>
  </si>
  <si>
    <t>02000 000006394</t>
  </si>
  <si>
    <t>02000 000006407</t>
  </si>
  <si>
    <t>02000 000006409</t>
  </si>
  <si>
    <t>02000 000006388</t>
  </si>
  <si>
    <t>02000 000006385</t>
  </si>
  <si>
    <t>02000 000006403</t>
  </si>
  <si>
    <t>IN000005 004469</t>
  </si>
  <si>
    <t>IN000005 004470</t>
  </si>
  <si>
    <t>02000 000002500</t>
  </si>
  <si>
    <t>02000 000006408</t>
  </si>
  <si>
    <t>GA000005 00900000</t>
  </si>
  <si>
    <t>GA000005 008983</t>
  </si>
  <si>
    <t>GA000005 008984</t>
  </si>
  <si>
    <t>02000 000006436</t>
  </si>
  <si>
    <t>GA000005 008993</t>
  </si>
  <si>
    <t>GA000005 008994</t>
  </si>
  <si>
    <t>GA000005 008995</t>
  </si>
  <si>
    <t>GA000005 008996</t>
  </si>
  <si>
    <t>GA000005 008997</t>
  </si>
  <si>
    <t>GA000005 008992</t>
  </si>
  <si>
    <t>GA000005 0089900</t>
  </si>
  <si>
    <t>GA000005 0090000</t>
  </si>
  <si>
    <t>GA000005 009002</t>
  </si>
  <si>
    <t>GA000005 009000</t>
  </si>
  <si>
    <t>GA000005 009007</t>
  </si>
  <si>
    <t>GA000005 008998</t>
  </si>
  <si>
    <t>GA000005 008999</t>
  </si>
  <si>
    <t>02000 000006433</t>
  </si>
  <si>
    <t>02000 000006434</t>
  </si>
  <si>
    <t>02000 000006429</t>
  </si>
  <si>
    <t>GA000005 009003</t>
  </si>
  <si>
    <t>02000 000006435</t>
  </si>
  <si>
    <t>02000 00005039</t>
  </si>
  <si>
    <t>02000 000006440</t>
  </si>
  <si>
    <t>GA000005 0090009</t>
  </si>
  <si>
    <t>02000 000006452</t>
  </si>
  <si>
    <t>GA000005 009022</t>
  </si>
  <si>
    <t>GA000005 009023</t>
  </si>
  <si>
    <t>GA000005 009024</t>
  </si>
  <si>
    <t>GA000005 009025</t>
  </si>
  <si>
    <t>GA000005 009026</t>
  </si>
  <si>
    <t>02000 000006447</t>
  </si>
  <si>
    <t>02000 000006450</t>
  </si>
  <si>
    <t>GA000005 009027</t>
  </si>
  <si>
    <t>02000 000006463</t>
  </si>
  <si>
    <t>02000 000006456</t>
  </si>
  <si>
    <t>02000 0000064500</t>
  </si>
  <si>
    <t>GA000005 009039</t>
  </si>
  <si>
    <t>GA000005 009040</t>
  </si>
  <si>
    <t>GA000005 009042</t>
  </si>
  <si>
    <t>GA000005 009038</t>
  </si>
  <si>
    <t>02000 000006479</t>
  </si>
  <si>
    <t>02000 000006474</t>
  </si>
  <si>
    <t>02000 00005050</t>
  </si>
  <si>
    <t>02000 000050500</t>
  </si>
  <si>
    <t>02000 000006480</t>
  </si>
  <si>
    <t>GA000005 009047</t>
  </si>
  <si>
    <t>GA000005 009048</t>
  </si>
  <si>
    <t>GA000005 009050</t>
  </si>
  <si>
    <t>GA000005 009049</t>
  </si>
  <si>
    <t>02000 000006500</t>
  </si>
  <si>
    <t>IN000005 004484</t>
  </si>
  <si>
    <t>02000 000006490</t>
  </si>
  <si>
    <t>02000 00005058</t>
  </si>
  <si>
    <t>02000 0000064800</t>
  </si>
  <si>
    <t>02000 000006486</t>
  </si>
  <si>
    <t>GA000005 009052</t>
  </si>
  <si>
    <t>02000 000006508</t>
  </si>
  <si>
    <t>GA000005 009080</t>
  </si>
  <si>
    <t>GA000005 0090800</t>
  </si>
  <si>
    <t>GA000005 009067</t>
  </si>
  <si>
    <t>GA000005 009069</t>
  </si>
  <si>
    <t>GA000005 009068</t>
  </si>
  <si>
    <t>GA000005 009065</t>
  </si>
  <si>
    <t>GA000005 009066</t>
  </si>
  <si>
    <t>02000 000006502</t>
  </si>
  <si>
    <t>02000 0000065008</t>
  </si>
  <si>
    <t>GA000005 009077</t>
  </si>
  <si>
    <t>GA000005 009087</t>
  </si>
  <si>
    <t>GA000005 009086</t>
  </si>
  <si>
    <t>GA000005 009090</t>
  </si>
  <si>
    <t>GA000005 009092</t>
  </si>
  <si>
    <t>GA000005 0090900</t>
  </si>
  <si>
    <t>GA000005 009063</t>
  </si>
  <si>
    <t>GA000005 009064</t>
  </si>
  <si>
    <t>02000 000006526</t>
  </si>
  <si>
    <t>GA000005 009083</t>
  </si>
  <si>
    <t>GA000005 009082</t>
  </si>
  <si>
    <t>02000 000050600</t>
  </si>
  <si>
    <t>IN000005 004489</t>
  </si>
  <si>
    <t>GA000005 009099</t>
  </si>
  <si>
    <t>GA000005 009098</t>
  </si>
  <si>
    <t>GA000005 00900003</t>
  </si>
  <si>
    <t>02000 000006529</t>
  </si>
  <si>
    <t>02000 000006530</t>
  </si>
  <si>
    <t>02000 0000065300</t>
  </si>
  <si>
    <t>02000 000006537</t>
  </si>
  <si>
    <t>GA000005 009097</t>
  </si>
  <si>
    <t>02000 000006540</t>
  </si>
  <si>
    <t>02000 000006545</t>
  </si>
  <si>
    <t>02000 000006549</t>
  </si>
  <si>
    <t>02000 0000065400</t>
  </si>
  <si>
    <t>IN000005 004490</t>
  </si>
  <si>
    <t>IN000005 0044900</t>
  </si>
  <si>
    <t>IN000005 004492</t>
  </si>
  <si>
    <t>02000 00005073</t>
  </si>
  <si>
    <t>GA000005 0090025</t>
  </si>
  <si>
    <t>GA000005 0090024</t>
  </si>
  <si>
    <t>GA000005 0090026</t>
  </si>
  <si>
    <t>02000 000006578</t>
  </si>
  <si>
    <t>GA000005 0090039</t>
  </si>
  <si>
    <t>02000 000006568</t>
  </si>
  <si>
    <t>02000 000006560</t>
  </si>
  <si>
    <t>BXX00000 2000039</t>
  </si>
  <si>
    <t>GA000005 00900006</t>
  </si>
  <si>
    <t>GA000005 00900400</t>
  </si>
  <si>
    <t>GA000005 0090040</t>
  </si>
  <si>
    <t>02000 000006562</t>
  </si>
  <si>
    <t>GA000005 0090043</t>
  </si>
  <si>
    <t>GA000005 0090044</t>
  </si>
  <si>
    <t>IN000005 004493</t>
  </si>
  <si>
    <t>IN000005 004499</t>
  </si>
  <si>
    <t>GA000005 0090050</t>
  </si>
  <si>
    <t>000005 004005</t>
  </si>
  <si>
    <t>000005 004006</t>
  </si>
  <si>
    <t>GA000005 0090047</t>
  </si>
  <si>
    <t>GA000005 0090048</t>
  </si>
  <si>
    <t>02000 000006585</t>
  </si>
  <si>
    <t>000005 004007</t>
  </si>
  <si>
    <t>02000 000006592</t>
  </si>
  <si>
    <t>02000 000050800</t>
  </si>
  <si>
    <t>02000 00005079</t>
  </si>
  <si>
    <t>GA000005 0090082</t>
  </si>
  <si>
    <t>GA000005 0090072</t>
  </si>
  <si>
    <t>GA000005 0090074</t>
  </si>
  <si>
    <t>GA000005 0090076</t>
  </si>
  <si>
    <t>GA000005 0090079</t>
  </si>
  <si>
    <t>GA000005 0090080</t>
  </si>
  <si>
    <t>GA000005 0090065</t>
  </si>
  <si>
    <t>GA000005 0090070</t>
  </si>
  <si>
    <t>GA000005 00900700</t>
  </si>
  <si>
    <t>GA000005 0090066</t>
  </si>
  <si>
    <t>GA000005 0090067</t>
  </si>
  <si>
    <t>GA000005 0090063</t>
  </si>
  <si>
    <t>GA000005 0090064</t>
  </si>
  <si>
    <t>02000 000006606</t>
  </si>
  <si>
    <t>02000 0000066007</t>
  </si>
  <si>
    <t>02000 000006609</t>
  </si>
  <si>
    <t>02000 0000066008</t>
  </si>
  <si>
    <t>02000 0000066009</t>
  </si>
  <si>
    <t>GA000005 0090097</t>
  </si>
  <si>
    <t>02000 000050900</t>
  </si>
  <si>
    <t>GA000005 0090086</t>
  </si>
  <si>
    <t>02000 000006622</t>
  </si>
  <si>
    <t>GA000005 0090092</t>
  </si>
  <si>
    <t>GA000005 0090093</t>
  </si>
  <si>
    <t>GA000005 0090094</t>
  </si>
  <si>
    <t>GA000005 0090095</t>
  </si>
  <si>
    <t>02000 00005095</t>
  </si>
  <si>
    <t>02000 00005097</t>
  </si>
  <si>
    <t>02000 000006639</t>
  </si>
  <si>
    <t>02000 000006640</t>
  </si>
  <si>
    <t>02000 0000066300</t>
  </si>
  <si>
    <t>02000 000006635</t>
  </si>
  <si>
    <t>02000 000006636</t>
  </si>
  <si>
    <t>02000 000006644</t>
  </si>
  <si>
    <t>02000 000006627</t>
  </si>
  <si>
    <t>GA000005 009200</t>
  </si>
  <si>
    <t>IN000005 004508</t>
  </si>
  <si>
    <t>02000 000006642</t>
  </si>
  <si>
    <t>GA000005 009206</t>
  </si>
  <si>
    <t>GA000005 009207</t>
  </si>
  <si>
    <t>GA000005 00920000</t>
  </si>
  <si>
    <t>GA000005 009227</t>
  </si>
  <si>
    <t>GA000005 009228</t>
  </si>
  <si>
    <t>02000 000006667</t>
  </si>
  <si>
    <t>02000 000006668</t>
  </si>
  <si>
    <t>02000 000006673</t>
  </si>
  <si>
    <t>02000 000006674</t>
  </si>
  <si>
    <t>02000 000006675</t>
  </si>
  <si>
    <t>GA000005 0092008</t>
  </si>
  <si>
    <t>GA000005 009220</t>
  </si>
  <si>
    <t>02000 000006653</t>
  </si>
  <si>
    <t>GA000005 009233</t>
  </si>
  <si>
    <t>GA000005 009253</t>
  </si>
  <si>
    <t>GA000005 009257</t>
  </si>
  <si>
    <t>GA000005 009258</t>
  </si>
  <si>
    <t>GA000005 009260</t>
  </si>
  <si>
    <t>GA000005 0092300</t>
  </si>
  <si>
    <t>GA000005 0092600</t>
  </si>
  <si>
    <t>GA000005 009262</t>
  </si>
  <si>
    <t>GA000005 009263</t>
  </si>
  <si>
    <t>GA000005 009264</t>
  </si>
  <si>
    <t>GA000005 009235</t>
  </si>
  <si>
    <t>GA000005 009236</t>
  </si>
  <si>
    <t>GA000005 009246</t>
  </si>
  <si>
    <t>GA000005 009247</t>
  </si>
  <si>
    <t>02000 0000066900</t>
  </si>
  <si>
    <t>02000 000006702</t>
  </si>
  <si>
    <t>GA000005 009269</t>
  </si>
  <si>
    <t>02000 000050020</t>
  </si>
  <si>
    <t>02000 0000500200</t>
  </si>
  <si>
    <t>02000 0000067003</t>
  </si>
  <si>
    <t>02000 000006720</t>
  </si>
  <si>
    <t>02000 0000067009</t>
  </si>
  <si>
    <t>02000 0000067006</t>
  </si>
  <si>
    <t>GA000005 009283</t>
  </si>
  <si>
    <t>GA000005 009278</t>
  </si>
  <si>
    <t>GA000005 009306</t>
  </si>
  <si>
    <t>GA000005 009305</t>
  </si>
  <si>
    <t>02000 000006729</t>
  </si>
  <si>
    <t>GA000005 009296</t>
  </si>
  <si>
    <t>GA000005 009297</t>
  </si>
  <si>
    <t>GA000005 009280</t>
  </si>
  <si>
    <t>GA000005 009279</t>
  </si>
  <si>
    <t>GA000005 009289</t>
  </si>
  <si>
    <t>GA000005 009277</t>
  </si>
  <si>
    <t>GA000005 009285</t>
  </si>
  <si>
    <t>GA000005 009282</t>
  </si>
  <si>
    <t>GA000005 009293</t>
  </si>
  <si>
    <t>02000 000006738</t>
  </si>
  <si>
    <t>GA000005 009284</t>
  </si>
  <si>
    <t>02000 000006748</t>
  </si>
  <si>
    <t>GA000005 009304</t>
  </si>
  <si>
    <t>02000 000006760</t>
  </si>
  <si>
    <t>02000 000006753</t>
  </si>
  <si>
    <t>IN000005 0045200</t>
  </si>
  <si>
    <t>IN000005 0045300</t>
  </si>
  <si>
    <t>GA000005 00930000</t>
  </si>
  <si>
    <t>GA000005 0093002</t>
  </si>
  <si>
    <t>GA000005 0093003</t>
  </si>
  <si>
    <t>GA000005 0093004</t>
  </si>
  <si>
    <t>GA000005 0093005</t>
  </si>
  <si>
    <t>GA000005 0093006</t>
  </si>
  <si>
    <t>02000 000006782</t>
  </si>
  <si>
    <t>GA000005 0093008</t>
  </si>
  <si>
    <t>02000 000006764</t>
  </si>
  <si>
    <t>02000 000006774</t>
  </si>
  <si>
    <t>02000 000006775</t>
  </si>
  <si>
    <t>02000 000006785</t>
  </si>
  <si>
    <t>02000 000006824</t>
  </si>
  <si>
    <t>02000 000006825</t>
  </si>
  <si>
    <t>02000 000006826</t>
  </si>
  <si>
    <t>02000 000006827</t>
  </si>
  <si>
    <t>02000 000006828</t>
  </si>
  <si>
    <t>02000 000006829</t>
  </si>
  <si>
    <t>02000 000006830</t>
  </si>
  <si>
    <t>GA000005 0093400</t>
  </si>
  <si>
    <t>GA000005 009342</t>
  </si>
  <si>
    <t>GA000005 009343</t>
  </si>
  <si>
    <t>000005 00425</t>
  </si>
  <si>
    <t>02000 000006854</t>
  </si>
  <si>
    <t>GA000005 009356</t>
  </si>
  <si>
    <t>GA000005 009355</t>
  </si>
  <si>
    <t>000005 00426</t>
  </si>
  <si>
    <t>GA000005 009324</t>
  </si>
  <si>
    <t>GA000005 009330</t>
  </si>
  <si>
    <t>GA000005 0093300</t>
  </si>
  <si>
    <t>GA000005 009349</t>
  </si>
  <si>
    <t>GA000005 009333</t>
  </si>
  <si>
    <t>GA000005 009332</t>
  </si>
  <si>
    <t>02000 000006807</t>
  </si>
  <si>
    <t>02000 000006808</t>
  </si>
  <si>
    <t>02000 000006809</t>
  </si>
  <si>
    <t>02000 0000068000</t>
  </si>
  <si>
    <t>02000 000006839</t>
  </si>
  <si>
    <t>02000 000006820</t>
  </si>
  <si>
    <t>02000 000006840</t>
  </si>
  <si>
    <t>02000 000006842</t>
  </si>
  <si>
    <t>02000 000006797</t>
  </si>
  <si>
    <t>02000 000006798</t>
  </si>
  <si>
    <t>02000 000006799</t>
  </si>
  <si>
    <t>02000 000006850</t>
  </si>
  <si>
    <t>IN000005 004534</t>
  </si>
  <si>
    <t>BXX00000 200336</t>
  </si>
  <si>
    <t>IN000005 004454</t>
  </si>
  <si>
    <t>IN000005 004455</t>
  </si>
  <si>
    <t>IN000005 0044600</t>
  </si>
  <si>
    <t>IN000005 004456</t>
  </si>
  <si>
    <t>IN000005 004472</t>
  </si>
  <si>
    <t>IN000005 004475</t>
  </si>
  <si>
    <t>IN000005 004507</t>
  </si>
  <si>
    <t>IN000005 0045006</t>
  </si>
  <si>
    <t>IN000005 0045008</t>
  </si>
  <si>
    <t>GA000005 0089200</t>
  </si>
  <si>
    <t>GA000005 008925</t>
  </si>
  <si>
    <t>02000 000006264</t>
  </si>
  <si>
    <t>02000 000006262</t>
  </si>
  <si>
    <t>GA000005 008928</t>
  </si>
  <si>
    <t>GA000005 008929</t>
  </si>
  <si>
    <t>GA000005 008930</t>
  </si>
  <si>
    <t>02000 000006267</t>
  </si>
  <si>
    <t>02000 000006276</t>
  </si>
  <si>
    <t>GA000005 008926</t>
  </si>
  <si>
    <t>GA000005 008927</t>
  </si>
  <si>
    <t>02000 000006269</t>
  </si>
  <si>
    <t>02000 000006265</t>
  </si>
  <si>
    <t>02000 00000630000</t>
  </si>
  <si>
    <t>GA000005 008945</t>
  </si>
  <si>
    <t>GA000005 008946</t>
  </si>
  <si>
    <t>GA000005 008947</t>
  </si>
  <si>
    <t>GA000005 0089500</t>
  </si>
  <si>
    <t>GA000005 008948</t>
  </si>
  <si>
    <t>GA000005 008949</t>
  </si>
  <si>
    <t>GA000005 008950</t>
  </si>
  <si>
    <t>02000 000006306</t>
  </si>
  <si>
    <t>02000 000006290</t>
  </si>
  <si>
    <t>02000 0000062900</t>
  </si>
  <si>
    <t>02000 0000063007</t>
  </si>
  <si>
    <t>02000 0000063008</t>
  </si>
  <si>
    <t>02000 000006293</t>
  </si>
  <si>
    <t>02000 000006295</t>
  </si>
  <si>
    <t>02000 000006326</t>
  </si>
  <si>
    <t>02000 000006288</t>
  </si>
  <si>
    <t>02000 00000250</t>
  </si>
  <si>
    <t>02000 0000063002</t>
  </si>
  <si>
    <t>02000 000006324</t>
  </si>
  <si>
    <t>02000 000006346</t>
  </si>
  <si>
    <t>GA000005 008957</t>
  </si>
  <si>
    <t>02000 000006339</t>
  </si>
  <si>
    <t>GA000005 008954</t>
  </si>
  <si>
    <t>02000 000006348</t>
  </si>
  <si>
    <t>GA000005 008965</t>
  </si>
  <si>
    <t>GA000005 008964</t>
  </si>
  <si>
    <t>02000 0000063400</t>
  </si>
  <si>
    <t>02000 000006335</t>
  </si>
  <si>
    <t>02000 000006336</t>
  </si>
  <si>
    <t>02000 00005028</t>
  </si>
  <si>
    <t>02000 000006356</t>
  </si>
  <si>
    <t>02000 000006357</t>
  </si>
  <si>
    <t>02000 0000063600</t>
  </si>
  <si>
    <t>02000 000006358</t>
  </si>
  <si>
    <t>02000 000006390</t>
  </si>
  <si>
    <t>GA000005 008977</t>
  </si>
  <si>
    <t>GA000005 008978</t>
  </si>
  <si>
    <t>000005 00409</t>
  </si>
  <si>
    <t>GA000005 008976</t>
  </si>
  <si>
    <t>GA000005 008975</t>
  </si>
  <si>
    <t>02000 000006379</t>
  </si>
  <si>
    <t>GA000005 008982</t>
  </si>
  <si>
    <t>02000 000006377</t>
  </si>
  <si>
    <t>02000 0000064000</t>
  </si>
  <si>
    <t>02000 000006382</t>
  </si>
  <si>
    <t>02000 000006383</t>
  </si>
  <si>
    <t>02000 000006384</t>
  </si>
  <si>
    <t>IN000005 0044700</t>
  </si>
  <si>
    <t>GA000005 009005</t>
  </si>
  <si>
    <t>02000 000006437</t>
  </si>
  <si>
    <t>GA000005 008986</t>
  </si>
  <si>
    <t>GA000005 008985</t>
  </si>
  <si>
    <t>GA000005 008987</t>
  </si>
  <si>
    <t>GA000005 008988</t>
  </si>
  <si>
    <t>GA000005 009008</t>
  </si>
  <si>
    <t>02000 0000064200</t>
  </si>
  <si>
    <t>GA000005 009004</t>
  </si>
  <si>
    <t>02000 000006428</t>
  </si>
  <si>
    <t>02000 0000064300</t>
  </si>
  <si>
    <t>02000 0000064007</t>
  </si>
  <si>
    <t>02000 0000064008</t>
  </si>
  <si>
    <t>GA000005 008989</t>
  </si>
  <si>
    <t>02000 000006423</t>
  </si>
  <si>
    <t>IN000005 004476</t>
  </si>
  <si>
    <t>GA000005 0090003</t>
  </si>
  <si>
    <t>GA000005 0090006</t>
  </si>
  <si>
    <t>GA000005 0090007</t>
  </si>
  <si>
    <t>GA000005 0090008</t>
  </si>
  <si>
    <t>GA000005 009036</t>
  </si>
  <si>
    <t>GA000005 009029</t>
  </si>
  <si>
    <t>GA000005 009028</t>
  </si>
  <si>
    <t>02000 000006449</t>
  </si>
  <si>
    <t>02000 000006469</t>
  </si>
  <si>
    <t>02000 000006467</t>
  </si>
  <si>
    <t>02000 00005043</t>
  </si>
  <si>
    <t>GA000005 009032</t>
  </si>
  <si>
    <t>GA000005 009033</t>
  </si>
  <si>
    <t>GA000005 009034</t>
  </si>
  <si>
    <t>02000 000006465</t>
  </si>
  <si>
    <t>GA000005 009035</t>
  </si>
  <si>
    <t>02000 000006453</t>
  </si>
  <si>
    <t>02000 000006454</t>
  </si>
  <si>
    <t>02000 000006473</t>
  </si>
  <si>
    <t>02000 000006476</t>
  </si>
  <si>
    <t>GA000005 0090400</t>
  </si>
  <si>
    <t>000005 004002</t>
  </si>
  <si>
    <t>GA000005 009043</t>
  </si>
  <si>
    <t>02000 00005045</t>
  </si>
  <si>
    <t>02000 000006478</t>
  </si>
  <si>
    <t>GA000005 009044</t>
  </si>
  <si>
    <t>GA000005 009045</t>
  </si>
  <si>
    <t>GA000005 0090500</t>
  </si>
  <si>
    <t>GA000005 009046</t>
  </si>
  <si>
    <t>02000 000006492</t>
  </si>
  <si>
    <t>02000 000006485</t>
  </si>
  <si>
    <t>02000 000006483</t>
  </si>
  <si>
    <t>02000 0000065000</t>
  </si>
  <si>
    <t>02000 000006489</t>
  </si>
  <si>
    <t>02000 00005056</t>
  </si>
  <si>
    <t>02000 000006493</t>
  </si>
  <si>
    <t>GA000005 009074</t>
  </si>
  <si>
    <t>GA000005 009079</t>
  </si>
  <si>
    <t>02000 000006509</t>
  </si>
  <si>
    <t>GA000005 009070</t>
  </si>
  <si>
    <t>GA000005 0090700</t>
  </si>
  <si>
    <t>GA000005 009072</t>
  </si>
  <si>
    <t>GA000005 009073</t>
  </si>
  <si>
    <t>GA000005 009078</t>
  </si>
  <si>
    <t>GA000005 009075</t>
  </si>
  <si>
    <t>02000 00005063</t>
  </si>
  <si>
    <t>02000 00005064</t>
  </si>
  <si>
    <t>02000 000006507</t>
  </si>
  <si>
    <t>02000 000006524</t>
  </si>
  <si>
    <t>02000 000006505</t>
  </si>
  <si>
    <t>GA000005 0090005</t>
  </si>
  <si>
    <t>GA000005 0090004</t>
  </si>
  <si>
    <t>02000 000006539</t>
  </si>
  <si>
    <t>GA000005 009095</t>
  </si>
  <si>
    <t>02000 000006536</t>
  </si>
  <si>
    <t>GA000005 009094</t>
  </si>
  <si>
    <t>02000 000006534</t>
  </si>
  <si>
    <t>02000 000006533</t>
  </si>
  <si>
    <t>02000 00005068</t>
  </si>
  <si>
    <t>02000 00005069</t>
  </si>
  <si>
    <t>02000 00005070</t>
  </si>
  <si>
    <t>02000 000050700</t>
  </si>
  <si>
    <t>GA000005 0090029</t>
  </si>
  <si>
    <t>02000 000006557</t>
  </si>
  <si>
    <t>02000 000006555</t>
  </si>
  <si>
    <t>GA000005 0090030</t>
  </si>
  <si>
    <t>GA000005 00900300</t>
  </si>
  <si>
    <t>GA000005 0090032</t>
  </si>
  <si>
    <t>GA000005 0090033</t>
  </si>
  <si>
    <t>GA000005 00900008</t>
  </si>
  <si>
    <t>GA000005 00900009</t>
  </si>
  <si>
    <t>GA000005 00900007</t>
  </si>
  <si>
    <t>GA000005 0090037</t>
  </si>
  <si>
    <t>GA000005 0090045</t>
  </si>
  <si>
    <t>GA000005 0090046</t>
  </si>
  <si>
    <t>GA000005 0090022</t>
  </si>
  <si>
    <t>GA000005 0090023</t>
  </si>
  <si>
    <t>02000 000006559</t>
  </si>
  <si>
    <t>02000 000006564</t>
  </si>
  <si>
    <t>GA000005 0090038</t>
  </si>
  <si>
    <t>02000 00005075</t>
  </si>
  <si>
    <t>02000 000006565</t>
  </si>
  <si>
    <t>02000 0000065700</t>
  </si>
  <si>
    <t>02000 000006572</t>
  </si>
  <si>
    <t>02000 000006582</t>
  </si>
  <si>
    <t>02000 0000065900</t>
  </si>
  <si>
    <t>02000 00005078</t>
  </si>
  <si>
    <t>02000 00005083</t>
  </si>
  <si>
    <t>02000 000006596</t>
  </si>
  <si>
    <t>000005 004008</t>
  </si>
  <si>
    <t>GA000005 0090078</t>
  </si>
  <si>
    <t>GA000005 00900600</t>
  </si>
  <si>
    <t>GA000005 0090062</t>
  </si>
  <si>
    <t>GA000005 0090075</t>
  </si>
  <si>
    <t>GA000005 0090077</t>
  </si>
  <si>
    <t>GA000005 0090059</t>
  </si>
  <si>
    <t>GA000005 0090060</t>
  </si>
  <si>
    <t>GA000005 0090068</t>
  </si>
  <si>
    <t>GA000005 0090069</t>
  </si>
  <si>
    <t>GA000005 0090058</t>
  </si>
  <si>
    <t>02000 000006602</t>
  </si>
  <si>
    <t>GA000005 0090052</t>
  </si>
  <si>
    <t>02000 0000066000</t>
  </si>
  <si>
    <t>GA000005 0090089</t>
  </si>
  <si>
    <t>GA000005 0090083</t>
  </si>
  <si>
    <t>GA000005 0090084</t>
  </si>
  <si>
    <t>GA000005 0090085</t>
  </si>
  <si>
    <t>02000 000006624</t>
  </si>
  <si>
    <t>02000 000006634</t>
  </si>
  <si>
    <t>02000 000006623</t>
  </si>
  <si>
    <t>GA000005 0092000</t>
  </si>
  <si>
    <t>GA000005 0090090</t>
  </si>
  <si>
    <t>02000 000006629</t>
  </si>
  <si>
    <t>GA000005 00900900</t>
  </si>
  <si>
    <t>02000 000006638</t>
  </si>
  <si>
    <t>IN000005 0045007</t>
  </si>
  <si>
    <t>GA000005 009205</t>
  </si>
  <si>
    <t>GA000005 0092200</t>
  </si>
  <si>
    <t>GA000005 009208</t>
  </si>
  <si>
    <t>GA000005 009209</t>
  </si>
  <si>
    <t>GA000005 009222</t>
  </si>
  <si>
    <t>GA000005 0092002</t>
  </si>
  <si>
    <t>GA000005 0092003</t>
  </si>
  <si>
    <t>GA000005 0092004</t>
  </si>
  <si>
    <t>GA000005 0092005</t>
  </si>
  <si>
    <t>GA000005 0092009</t>
  </si>
  <si>
    <t>02000 000006659</t>
  </si>
  <si>
    <t>02000 000006655</t>
  </si>
  <si>
    <t>02000 000006657</t>
  </si>
  <si>
    <t>02000 000050002</t>
  </si>
  <si>
    <t>02000 0000066600</t>
  </si>
  <si>
    <t>02000 000006693</t>
  </si>
  <si>
    <t>GA000005 009259</t>
  </si>
  <si>
    <t>GA000005 009256</t>
  </si>
  <si>
    <t>GA000005 009243</t>
  </si>
  <si>
    <t>GA000005 009244</t>
  </si>
  <si>
    <t>GA000005 009240</t>
  </si>
  <si>
    <t>GA000005 009238</t>
  </si>
  <si>
    <t>GA000005 009239</t>
  </si>
  <si>
    <t>GA000005 009230</t>
  </si>
  <si>
    <t>02000 00005000000</t>
  </si>
  <si>
    <t>000005 00422</t>
  </si>
  <si>
    <t>GA000005 009248</t>
  </si>
  <si>
    <t>02000 000006687</t>
  </si>
  <si>
    <t>02000 000006678</t>
  </si>
  <si>
    <t>02000 0000067000</t>
  </si>
  <si>
    <t>GA000005 009229</t>
  </si>
  <si>
    <t>GA000005 009245</t>
  </si>
  <si>
    <t>02000 000006680</t>
  </si>
  <si>
    <t>02000 0000067008</t>
  </si>
  <si>
    <t>02000 000006703</t>
  </si>
  <si>
    <t>02000 000006705</t>
  </si>
  <si>
    <t>02000 000006706</t>
  </si>
  <si>
    <t>02000 00000670000</t>
  </si>
  <si>
    <t>02000 0000067004</t>
  </si>
  <si>
    <t>02000 000006724</t>
  </si>
  <si>
    <t>02000 000006709</t>
  </si>
  <si>
    <t>GA000005 0092900</t>
  </si>
  <si>
    <t>GA000005 009273</t>
  </si>
  <si>
    <t>GA000005 009274</t>
  </si>
  <si>
    <t>GA000005 0092700</t>
  </si>
  <si>
    <t>02000 000006750</t>
  </si>
  <si>
    <t>GA000005 009276</t>
  </si>
  <si>
    <t>GA000005 009300</t>
  </si>
  <si>
    <t>02000 000006755</t>
  </si>
  <si>
    <t>02000 000006737</t>
  </si>
  <si>
    <t>GA000005 009294</t>
  </si>
  <si>
    <t>GA000005 009295</t>
  </si>
  <si>
    <t>GA000005 009299</t>
  </si>
  <si>
    <t>GA000005 009287</t>
  </si>
  <si>
    <t>GA000005 009286</t>
  </si>
  <si>
    <t>GA000005 009303</t>
  </si>
  <si>
    <t>GA000005 009308</t>
  </si>
  <si>
    <t>GA000005 009309</t>
  </si>
  <si>
    <t>02000 000050032</t>
  </si>
  <si>
    <t>02000 000006726</t>
  </si>
  <si>
    <t>02000 0000067500</t>
  </si>
  <si>
    <t>GA000005 009307</t>
  </si>
  <si>
    <t>02000 000006732</t>
  </si>
  <si>
    <t>02000 000006730</t>
  </si>
  <si>
    <t>02000 000006736</t>
  </si>
  <si>
    <t>02000 000006742</t>
  </si>
  <si>
    <t>02000 00000259</t>
  </si>
  <si>
    <t>02000 000050034</t>
  </si>
  <si>
    <t>02000 000050038</t>
  </si>
  <si>
    <t>02000 000006768</t>
  </si>
  <si>
    <t>02000 000006769</t>
  </si>
  <si>
    <t>02000 000006766</t>
  </si>
  <si>
    <t>02000 000006780</t>
  </si>
  <si>
    <t>02000 0000067700</t>
  </si>
  <si>
    <t>02000 000006763</t>
  </si>
  <si>
    <t>02000 000006792</t>
  </si>
  <si>
    <t>02000 000006793</t>
  </si>
  <si>
    <t>000005 00427</t>
  </si>
  <si>
    <t>IN000005 004533</t>
  </si>
  <si>
    <t>GA000005 009334</t>
  </si>
  <si>
    <t>02000 000006844</t>
  </si>
  <si>
    <t>IN000005 004536</t>
  </si>
  <si>
    <t>02000 000006837</t>
  </si>
  <si>
    <t>02000 000006838</t>
  </si>
  <si>
    <t>GA000005 009325</t>
  </si>
  <si>
    <t>GA000005 009326</t>
  </si>
  <si>
    <t>GA000005 009327</t>
  </si>
  <si>
    <t>GA000005 009328</t>
  </si>
  <si>
    <t>GA000005 009344</t>
  </si>
  <si>
    <t>02000 0000068004</t>
  </si>
  <si>
    <t>GA000005 009352</t>
  </si>
  <si>
    <t>02000 0000068002</t>
  </si>
  <si>
    <t>GA000005 009348</t>
  </si>
  <si>
    <t>GA000005 009350</t>
  </si>
  <si>
    <t>GA000005 0093500</t>
  </si>
  <si>
    <t>GA000005 009329</t>
  </si>
  <si>
    <t>GA000005 009357</t>
  </si>
  <si>
    <t>GA000005 009339</t>
  </si>
  <si>
    <t>02000 0000068008</t>
  </si>
  <si>
    <t>IN000005 004535</t>
  </si>
  <si>
    <t>GA000005 008933</t>
  </si>
  <si>
    <t>GA000005 008934</t>
  </si>
  <si>
    <t>GA000005 008935</t>
  </si>
  <si>
    <t>02000 0000062700</t>
  </si>
  <si>
    <t>02000 000006274</t>
  </si>
  <si>
    <t>02000 000006279</t>
  </si>
  <si>
    <t>02000 000050008</t>
  </si>
  <si>
    <t>02000 000006260</t>
  </si>
  <si>
    <t>02000 0000063005</t>
  </si>
  <si>
    <t>GA000005 008942</t>
  </si>
  <si>
    <t>GA000005 008943</t>
  </si>
  <si>
    <t>000005 00405</t>
  </si>
  <si>
    <t>000005 00406</t>
  </si>
  <si>
    <t>02000 000006286</t>
  </si>
  <si>
    <t>02000 000006303</t>
  </si>
  <si>
    <t>02000 0000063003</t>
  </si>
  <si>
    <t>02000 00005022</t>
  </si>
  <si>
    <t>02000 00005020</t>
  </si>
  <si>
    <t>02000 000006299</t>
  </si>
  <si>
    <t>02000 000006327</t>
  </si>
  <si>
    <t>02000 000006297</t>
  </si>
  <si>
    <t>02000 000006323</t>
  </si>
  <si>
    <t>02000 000006304</t>
  </si>
  <si>
    <t>02000 00005025</t>
  </si>
  <si>
    <t>GA000005 008960</t>
  </si>
  <si>
    <t>GA000005 008955</t>
  </si>
  <si>
    <t>GA000005 008956</t>
  </si>
  <si>
    <t>02000 000006343</t>
  </si>
  <si>
    <t>02000 000006350</t>
  </si>
  <si>
    <t>02000 000006332</t>
  </si>
  <si>
    <t>GA000005 0089600</t>
  </si>
  <si>
    <t>GA000005 008962</t>
  </si>
  <si>
    <t>02000 00005026</t>
  </si>
  <si>
    <t>GA000005 008970</t>
  </si>
  <si>
    <t>GA000005 008969</t>
  </si>
  <si>
    <t>02000 000006353</t>
  </si>
  <si>
    <t>02000 000006370</t>
  </si>
  <si>
    <t>02000 00005034</t>
  </si>
  <si>
    <t>02000 00005035</t>
  </si>
  <si>
    <t>02000 000006365</t>
  </si>
  <si>
    <t>02000 000006367</t>
  </si>
  <si>
    <t>02000 000006366</t>
  </si>
  <si>
    <t>02000 000006363</t>
  </si>
  <si>
    <t>GA000005 008979</t>
  </si>
  <si>
    <t>GA000005 008980</t>
  </si>
  <si>
    <t>GA000005 0089800</t>
  </si>
  <si>
    <t>GA000005 0089700</t>
  </si>
  <si>
    <t>02000 000006375</t>
  </si>
  <si>
    <t>GA000005 008972</t>
  </si>
  <si>
    <t>02000 000006399</t>
  </si>
  <si>
    <t>02000 000006387</t>
  </si>
  <si>
    <t>02000 000006406</t>
  </si>
  <si>
    <t>02000 000006405</t>
  </si>
  <si>
    <t>02000 000006393</t>
  </si>
  <si>
    <t>02000 000006374</t>
  </si>
  <si>
    <t>02000 0000063900</t>
  </si>
  <si>
    <t>GA000005 008990</t>
  </si>
  <si>
    <t>GA000005 009006</t>
  </si>
  <si>
    <t>02000 000050400</t>
  </si>
  <si>
    <t>02000 0000064009</t>
  </si>
  <si>
    <t>02000 000006439</t>
  </si>
  <si>
    <t>02000 0000064002</t>
  </si>
  <si>
    <t>02000 0000064004</t>
  </si>
  <si>
    <t>02000 0000064400</t>
  </si>
  <si>
    <t>GA000005 009009</t>
  </si>
  <si>
    <t>GA000005 0090200</t>
  </si>
  <si>
    <t>GA000005 009020</t>
  </si>
  <si>
    <t>02000 000006468</t>
  </si>
  <si>
    <t>02000 000006460</t>
  </si>
  <si>
    <t>02000 000006448</t>
  </si>
  <si>
    <t>02000 000006458</t>
  </si>
  <si>
    <t>GA000005 009030</t>
  </si>
  <si>
    <t>GA000005 0090300</t>
  </si>
  <si>
    <t>02000 000006446</t>
  </si>
  <si>
    <t>02000 0000064700</t>
  </si>
  <si>
    <t>02000 000006496</t>
  </si>
  <si>
    <t>02000 000006487</t>
  </si>
  <si>
    <t>02000 000006494</t>
  </si>
  <si>
    <t>02000 000006498</t>
  </si>
  <si>
    <t>02000 0000065004</t>
  </si>
  <si>
    <t>GA000005 009054</t>
  </si>
  <si>
    <t>GA000005 009053</t>
  </si>
  <si>
    <t>02000 0000065003</t>
  </si>
  <si>
    <t>GA000005 009055</t>
  </si>
  <si>
    <t>GA000005 009057</t>
  </si>
  <si>
    <t>GA000005 009058</t>
  </si>
  <si>
    <t>GA000005 009060</t>
  </si>
  <si>
    <t>GA000005 009059</t>
  </si>
  <si>
    <t>GA000005 009088</t>
  </si>
  <si>
    <t>GA000005 009089</t>
  </si>
  <si>
    <t>02000 0000065002</t>
  </si>
  <si>
    <t>02000 000006520</t>
  </si>
  <si>
    <t>02000 000006528</t>
  </si>
  <si>
    <t>02000 000006522</t>
  </si>
  <si>
    <t>02000 0000065006</t>
  </si>
  <si>
    <t>02000 0000065007</t>
  </si>
  <si>
    <t>02000 0000065005</t>
  </si>
  <si>
    <t>GA000005 0090002</t>
  </si>
  <si>
    <t>GA000005 009000000</t>
  </si>
  <si>
    <t>GA000005 00900002</t>
  </si>
  <si>
    <t>GA000005 009096</t>
  </si>
  <si>
    <t>GA000005 009093</t>
  </si>
  <si>
    <t>02000 000006543</t>
  </si>
  <si>
    <t>02000 000006544</t>
  </si>
  <si>
    <t>02000 000006542</t>
  </si>
  <si>
    <t>02000 000006552</t>
  </si>
  <si>
    <t>02000 000006553</t>
  </si>
  <si>
    <t>GA000005 0090028</t>
  </si>
  <si>
    <t>GA000005 00900004</t>
  </si>
  <si>
    <t>GA000005 00900005</t>
  </si>
  <si>
    <t>02000 000006574</t>
  </si>
  <si>
    <t>GA000005 0090020</t>
  </si>
  <si>
    <t>GA000005 00900200</t>
  </si>
  <si>
    <t>GA000005 0090036</t>
  </si>
  <si>
    <t>GA000005 0090027</t>
  </si>
  <si>
    <t>02000 000006554</t>
  </si>
  <si>
    <t>02000 000006579</t>
  </si>
  <si>
    <t>02000 000006580</t>
  </si>
  <si>
    <t>02000 000006566</t>
  </si>
  <si>
    <t>GA000005 00900500</t>
  </si>
  <si>
    <t>BXX00000 20000700</t>
  </si>
  <si>
    <t>BXX00000 2000072</t>
  </si>
  <si>
    <t>IN000005 004506</t>
  </si>
  <si>
    <t>02000 000006587</t>
  </si>
  <si>
    <t>000005 004009</t>
  </si>
  <si>
    <t>02000 000006598</t>
  </si>
  <si>
    <t>IN000005 004505</t>
  </si>
  <si>
    <t>02000 000006600</t>
  </si>
  <si>
    <t>02000 000006594</t>
  </si>
  <si>
    <t>02000 000006589</t>
  </si>
  <si>
    <t>02000 0000066002</t>
  </si>
  <si>
    <t>GA000005 0090054</t>
  </si>
  <si>
    <t>GA000005 0090055</t>
  </si>
  <si>
    <t>GA000005 0090057</t>
  </si>
  <si>
    <t>GA000005 0090056</t>
  </si>
  <si>
    <t>GA000005 0090073</t>
  </si>
  <si>
    <t>02000 0000066006</t>
  </si>
  <si>
    <t>02000 0000066004</t>
  </si>
  <si>
    <t>02000 000006604</t>
  </si>
  <si>
    <t>02000 0000066200</t>
  </si>
  <si>
    <t>02000 000006607</t>
  </si>
  <si>
    <t>AXX00000 46300</t>
  </si>
  <si>
    <t>GA000005 0090087</t>
  </si>
  <si>
    <t>GA000005 0090088</t>
  </si>
  <si>
    <t>02000 000006626</t>
  </si>
  <si>
    <t>GA000005 0090096</t>
  </si>
  <si>
    <t>02000 000006630</t>
  </si>
  <si>
    <t>GA000005 009202</t>
  </si>
  <si>
    <t>02000 000006632</t>
  </si>
  <si>
    <t>BXX00000 2000090</t>
  </si>
  <si>
    <t>02000 00005089</t>
  </si>
  <si>
    <t>02000 00000254</t>
  </si>
  <si>
    <t>02000 000006646</t>
  </si>
  <si>
    <t>GA000005 009204</t>
  </si>
  <si>
    <t>GA000005 009226</t>
  </si>
  <si>
    <t>02000 000006676</t>
  </si>
  <si>
    <t>GA000005 009223</t>
  </si>
  <si>
    <t>GA000005 009224</t>
  </si>
  <si>
    <t>GA000005 009225</t>
  </si>
  <si>
    <t>02000 000006672</t>
  </si>
  <si>
    <t>02000 000006647</t>
  </si>
  <si>
    <t>02000 000006665</t>
  </si>
  <si>
    <t>02000 000006670</t>
  </si>
  <si>
    <t>GA000005 0092006</t>
  </si>
  <si>
    <t>GA000005 0092007</t>
  </si>
  <si>
    <t>02000 000006663</t>
  </si>
  <si>
    <t>GA000005 009252</t>
  </si>
  <si>
    <t>GA000005 009254</t>
  </si>
  <si>
    <t>GA000005 009265</t>
  </si>
  <si>
    <t>GA000005 0092500</t>
  </si>
  <si>
    <t>GA000005 009255</t>
  </si>
  <si>
    <t>GA000005 009250</t>
  </si>
  <si>
    <t>GA000005 009232</t>
  </si>
  <si>
    <t>GA000005 009234</t>
  </si>
  <si>
    <t>02000 0000066800</t>
  </si>
  <si>
    <t>GA000005 009237</t>
  </si>
  <si>
    <t>GA000005 009249</t>
  </si>
  <si>
    <t>02000 000006682</t>
  </si>
  <si>
    <t>02000 000006683</t>
  </si>
  <si>
    <t>02000 000006684</t>
  </si>
  <si>
    <t>02000 000006685</t>
  </si>
  <si>
    <t>02000 000006697</t>
  </si>
  <si>
    <t>02000 000006699</t>
  </si>
  <si>
    <t>GA000005 009242</t>
  </si>
  <si>
    <t>GA000005 0092400</t>
  </si>
  <si>
    <t>02000 0000500003</t>
  </si>
  <si>
    <t>02000 000006689</t>
  </si>
  <si>
    <t>02000 000006695</t>
  </si>
  <si>
    <t>GA000005 009270</t>
  </si>
  <si>
    <t>02000 000006722</t>
  </si>
  <si>
    <t>GA000005 009267</t>
  </si>
  <si>
    <t>GA000005 009268</t>
  </si>
  <si>
    <t>GA000005 009266</t>
  </si>
  <si>
    <t>02000 0000500007</t>
  </si>
  <si>
    <t>02000 000006708</t>
  </si>
  <si>
    <t>02000 0000500008</t>
  </si>
  <si>
    <t>GA000005 009292</t>
  </si>
  <si>
    <t>GA000005 0093000</t>
  </si>
  <si>
    <t>GA000005 009272</t>
  </si>
  <si>
    <t>02000 000006744</t>
  </si>
  <si>
    <t>GA000005 009298</t>
  </si>
  <si>
    <t>GA000005 009290</t>
  </si>
  <si>
    <t>02000 000006735</t>
  </si>
  <si>
    <t>02000 000006728</t>
  </si>
  <si>
    <t>GA000005 009288</t>
  </si>
  <si>
    <t>02000 000006746</t>
  </si>
  <si>
    <t>GA000005 009302</t>
  </si>
  <si>
    <t>02000 000006752</t>
  </si>
  <si>
    <t>02000 000006757</t>
  </si>
  <si>
    <t>02000 000006762</t>
  </si>
  <si>
    <t>02000 00000257</t>
  </si>
  <si>
    <t>02000 000006734</t>
  </si>
  <si>
    <t>GA000005 009322</t>
  </si>
  <si>
    <t>02000 000006790</t>
  </si>
  <si>
    <t>02000 0000067900</t>
  </si>
  <si>
    <t>02000 000006795</t>
  </si>
  <si>
    <t>02000 000006776</t>
  </si>
  <si>
    <t>02000 000006777</t>
  </si>
  <si>
    <t>02000 000006779</t>
  </si>
  <si>
    <t>02000 000006789</t>
  </si>
  <si>
    <t>02000 000006773</t>
  </si>
  <si>
    <t>IN000005 004543</t>
  </si>
  <si>
    <t>GA000005 009366</t>
  </si>
  <si>
    <t>02000 0000068009</t>
  </si>
  <si>
    <t>IN000005 004544</t>
  </si>
  <si>
    <t>IN000005 004538</t>
  </si>
  <si>
    <t>IN000005 004537</t>
  </si>
  <si>
    <t>IN000005 004539</t>
  </si>
  <si>
    <t>02000 000006806</t>
  </si>
  <si>
    <t>02000 000006823</t>
  </si>
  <si>
    <t>02000 000006805</t>
  </si>
  <si>
    <t>GA000005 009340</t>
  </si>
  <si>
    <t>GA000005 009365</t>
  </si>
  <si>
    <t>02000 000006804</t>
  </si>
  <si>
    <t>GA000005 009363</t>
  </si>
  <si>
    <t>GA000005 009362</t>
  </si>
  <si>
    <t>02000 000006866</t>
  </si>
  <si>
    <t>GA000005 009335</t>
  </si>
  <si>
    <t>GA000005 009336</t>
  </si>
  <si>
    <t>GA000005 009337</t>
  </si>
  <si>
    <t>GA000005 009338</t>
  </si>
  <si>
    <t>02000 0000500400</t>
  </si>
  <si>
    <t>02000 000006835</t>
  </si>
  <si>
    <t>02000 000006836</t>
  </si>
  <si>
    <t>02000 000050040</t>
  </si>
  <si>
    <t>02000 000050045</t>
  </si>
  <si>
    <t>02000 000006846</t>
  </si>
  <si>
    <t>000005 00428</t>
  </si>
  <si>
    <t>PCA00000 222</t>
  </si>
  <si>
    <t>02000 000050055</t>
  </si>
  <si>
    <t>GA000005 009347</t>
  </si>
  <si>
    <t>02000 000050047</t>
  </si>
  <si>
    <t>02000 0000068006</t>
  </si>
  <si>
    <t>02000 000006856</t>
  </si>
  <si>
    <t>GA000005 009358</t>
  </si>
  <si>
    <t>GA000005 0093600</t>
  </si>
  <si>
    <t>GA000005 009359</t>
  </si>
  <si>
    <t>GA000005 009360</t>
  </si>
  <si>
    <t>02000 000006848</t>
  </si>
  <si>
    <t>GA000005 009364</t>
  </si>
  <si>
    <t>02000 000006280</t>
  </si>
  <si>
    <t>02000 0000062800</t>
  </si>
  <si>
    <t>000005 00407</t>
  </si>
  <si>
    <t>000005 00408</t>
  </si>
  <si>
    <t>IN000005 004458</t>
  </si>
  <si>
    <t>AXX00000 4585</t>
  </si>
  <si>
    <t>IN000005 004460</t>
  </si>
  <si>
    <t>IN000005 004457</t>
  </si>
  <si>
    <t>02000 000006333</t>
  </si>
  <si>
    <t>IN000005 004459</t>
  </si>
  <si>
    <t>IN000005 004462</t>
  </si>
  <si>
    <t>IN000005 004463</t>
  </si>
  <si>
    <t>02000 000006372</t>
  </si>
  <si>
    <t>02000 00005037</t>
  </si>
  <si>
    <t>02000 0000064005</t>
  </si>
  <si>
    <t>000005 0040000</t>
  </si>
  <si>
    <t>02000 000006445</t>
  </si>
  <si>
    <t>02000 000006443</t>
  </si>
  <si>
    <t>IN000005 004477</t>
  </si>
  <si>
    <t>02000 0000064600</t>
  </si>
  <si>
    <t>02000 000006462</t>
  </si>
  <si>
    <t>02000 00005052</t>
  </si>
  <si>
    <t>02000 00005053</t>
  </si>
  <si>
    <t>02000 00005046</t>
  </si>
  <si>
    <t>02000 00005047</t>
  </si>
  <si>
    <t>02000 00005048</t>
  </si>
  <si>
    <t>02000 00005054</t>
  </si>
  <si>
    <t>AXX00000 4605</t>
  </si>
  <si>
    <t>AXX00000 4606</t>
  </si>
  <si>
    <t>000005 004003</t>
  </si>
  <si>
    <t>000005 004004</t>
  </si>
  <si>
    <t>02000 000006503</t>
  </si>
  <si>
    <t>02000 000006504</t>
  </si>
  <si>
    <t>GA000005 009056</t>
  </si>
  <si>
    <t>GA000005 009084</t>
  </si>
  <si>
    <t>GA000005 009085</t>
  </si>
  <si>
    <t>02000 00005065</t>
  </si>
  <si>
    <t>02000 00005066</t>
  </si>
  <si>
    <t>02000 0000065009</t>
  </si>
  <si>
    <t>GA000005 009076</t>
  </si>
  <si>
    <t>02000 00005059</t>
  </si>
  <si>
    <t>02000 000006546</t>
  </si>
  <si>
    <t>02000 000006547</t>
  </si>
  <si>
    <t>02000 000006550</t>
  </si>
  <si>
    <t>02000 0000065500</t>
  </si>
  <si>
    <t>02000 000006575</t>
  </si>
  <si>
    <t>02000 000006577</t>
  </si>
  <si>
    <t>02000 000006569</t>
  </si>
  <si>
    <t>BXX00000 2000050</t>
  </si>
  <si>
    <t>02000 00005076</t>
  </si>
  <si>
    <t>02000 00005077</t>
  </si>
  <si>
    <t>02000 000006583</t>
  </si>
  <si>
    <t>GA000005 0090049</t>
  </si>
  <si>
    <t>02000 00005085</t>
  </si>
  <si>
    <t>02000 00005086</t>
  </si>
  <si>
    <t>02000 000006584</t>
  </si>
  <si>
    <t>GA000005 0090053</t>
  </si>
  <si>
    <t>GA000005 00900800</t>
  </si>
  <si>
    <t>02000 00005087</t>
  </si>
  <si>
    <t>02000 00005088</t>
  </si>
  <si>
    <t>000005 00420</t>
  </si>
  <si>
    <t>02000 00005099</t>
  </si>
  <si>
    <t>02000 000050000</t>
  </si>
  <si>
    <t>02000 000006643</t>
  </si>
  <si>
    <t>GA000005 0090099</t>
  </si>
  <si>
    <t>000005 004200</t>
  </si>
  <si>
    <t>02000 00005092</t>
  </si>
  <si>
    <t>AXX00000 4635</t>
  </si>
  <si>
    <t>02000 0000066400</t>
  </si>
  <si>
    <t>02000 00000252</t>
  </si>
  <si>
    <t>02000 00005093</t>
  </si>
  <si>
    <t>02000 000006652</t>
  </si>
  <si>
    <t>02000 000006650</t>
  </si>
  <si>
    <t>02000 000006649</t>
  </si>
  <si>
    <t>02000 0000066500</t>
  </si>
  <si>
    <t>02000 000050004</t>
  </si>
  <si>
    <t>02000 0000500002</t>
  </si>
  <si>
    <t>02000 0000500004</t>
  </si>
  <si>
    <t>02000 000006704</t>
  </si>
  <si>
    <t>02000 000050023</t>
  </si>
  <si>
    <t>02000 000050024</t>
  </si>
  <si>
    <t>000005 00423</t>
  </si>
  <si>
    <t>02000 0000067005</t>
  </si>
  <si>
    <t>IN000005 0045009</t>
  </si>
  <si>
    <t>02000 00000255</t>
  </si>
  <si>
    <t>02000 0000500005</t>
  </si>
  <si>
    <t>02000 000050029</t>
  </si>
  <si>
    <t>02000 000050030</t>
  </si>
  <si>
    <t>02000 000006725</t>
  </si>
  <si>
    <t>02000 0000500300</t>
  </si>
  <si>
    <t>02000 000050026</t>
  </si>
  <si>
    <t>02000 000050027</t>
  </si>
  <si>
    <t>000005 00424</t>
  </si>
  <si>
    <t>02000 000006758</t>
  </si>
  <si>
    <t>02000 000006759</t>
  </si>
  <si>
    <t>02000 000006739</t>
  </si>
  <si>
    <t>02000 0000067400</t>
  </si>
  <si>
    <t>02000 000006727</t>
  </si>
  <si>
    <t>02000 000050035</t>
  </si>
  <si>
    <t>02000 000050036</t>
  </si>
  <si>
    <t>02000 000050037</t>
  </si>
  <si>
    <t>GA000005 0093200</t>
  </si>
  <si>
    <t>GA000005 0093009</t>
  </si>
  <si>
    <t>GA000005 009320</t>
  </si>
  <si>
    <t>02000 000006787</t>
  </si>
  <si>
    <t>02000 000006788</t>
  </si>
  <si>
    <t>02000 000006783</t>
  </si>
  <si>
    <t>02000 000050053</t>
  </si>
  <si>
    <t>02000 000050054</t>
  </si>
  <si>
    <t>02000 000050049</t>
  </si>
  <si>
    <t>02000 000050050</t>
  </si>
  <si>
    <t>02000 000006849</t>
  </si>
  <si>
    <t>02000 0000500500</t>
  </si>
  <si>
    <t>02000 000050052</t>
  </si>
  <si>
    <t>02000 0000068500</t>
  </si>
  <si>
    <t>02000 000006852</t>
  </si>
  <si>
    <t>02000 000006853</t>
  </si>
  <si>
    <t>02000 000050043</t>
  </si>
  <si>
    <t>AXX00000 4673</t>
  </si>
  <si>
    <t>AXX00000 4674</t>
  </si>
  <si>
    <t>02000 000006832</t>
  </si>
  <si>
    <t>02000 000006833</t>
  </si>
  <si>
    <t>02000 0000068600</t>
  </si>
  <si>
    <t>BXX00000 200329</t>
  </si>
  <si>
    <t>02000 000006858</t>
  </si>
  <si>
    <t>GA000005 009353</t>
  </si>
  <si>
    <t>GA000005 009354</t>
  </si>
  <si>
    <t>02000 000006796</t>
  </si>
  <si>
    <t>AXX00000 4669</t>
  </si>
  <si>
    <t>02000 000006802</t>
  </si>
  <si>
    <t>02000 000006859</t>
  </si>
  <si>
    <t>02000 000006865</t>
  </si>
  <si>
    <t>02000 000006863</t>
  </si>
  <si>
    <t>IN000005 0044400</t>
  </si>
  <si>
    <t>IN000005 004442</t>
  </si>
  <si>
    <t>IN000005 004444</t>
  </si>
  <si>
    <t>IN000005 004443</t>
  </si>
  <si>
    <t>IN000005 004445</t>
  </si>
  <si>
    <t>IN000005 004446</t>
  </si>
  <si>
    <t>PCA00000 2200</t>
  </si>
  <si>
    <t>IN000005 0044500</t>
  </si>
  <si>
    <t>IN000005 004450</t>
  </si>
  <si>
    <t>IN000005 004449</t>
  </si>
  <si>
    <t>IN000005 004453</t>
  </si>
  <si>
    <t>IN000005 004452</t>
  </si>
  <si>
    <t>IN000005 004447</t>
  </si>
  <si>
    <t>IN000005 004448</t>
  </si>
  <si>
    <t>GA000005 008922</t>
  </si>
  <si>
    <t>IN000005 004464</t>
  </si>
  <si>
    <t>IN000005 004465</t>
  </si>
  <si>
    <t>IN000005 004466</t>
  </si>
  <si>
    <t>IN000005 004467</t>
  </si>
  <si>
    <t>IN000005 004468</t>
  </si>
  <si>
    <t>GA000005 008974</t>
  </si>
  <si>
    <t>GA000005 008973</t>
  </si>
  <si>
    <t>IN000005 004473</t>
  </si>
  <si>
    <t>IN000005 004474</t>
  </si>
  <si>
    <t>IN000005 004478</t>
  </si>
  <si>
    <t>IN000005 004479</t>
  </si>
  <si>
    <t>IN000005 004480</t>
  </si>
  <si>
    <t>IN000005 0044800</t>
  </si>
  <si>
    <t>IN000005 004482</t>
  </si>
  <si>
    <t>IN000005 004483</t>
  </si>
  <si>
    <t>GA000005 009037</t>
  </si>
  <si>
    <t>IN000005 004485</t>
  </si>
  <si>
    <t>IN000005 004486</t>
  </si>
  <si>
    <t>IN000005 004487</t>
  </si>
  <si>
    <t>IN000005 004488</t>
  </si>
  <si>
    <t>GA000005 009062</t>
  </si>
  <si>
    <t>GA000005 0090600</t>
  </si>
  <si>
    <t>GA000005 0090035</t>
  </si>
  <si>
    <t>GA000005 0090034</t>
  </si>
  <si>
    <t>GA000005 0090042</t>
  </si>
  <si>
    <t>IN000005 004504</t>
  </si>
  <si>
    <t>IN000005 004503</t>
  </si>
  <si>
    <t>IN000005 004502</t>
  </si>
  <si>
    <t>IN000005 0045000</t>
  </si>
  <si>
    <t>IN000005 004494</t>
  </si>
  <si>
    <t>IN000005 004495</t>
  </si>
  <si>
    <t>IN000005 004500</t>
  </si>
  <si>
    <t>IN000005 004496</t>
  </si>
  <si>
    <t>IN000005 004497</t>
  </si>
  <si>
    <t>IN000005 004498</t>
  </si>
  <si>
    <t>GA000005 0090098</t>
  </si>
  <si>
    <t>IN000005 004509</t>
  </si>
  <si>
    <t>IN000005 00450000</t>
  </si>
  <si>
    <t>IN000005 0045002</t>
  </si>
  <si>
    <t>IN000005 0045003</t>
  </si>
  <si>
    <t>IN000005 0045004</t>
  </si>
  <si>
    <t>IN000005 0045005</t>
  </si>
  <si>
    <t>GA000005 009203</t>
  </si>
  <si>
    <t>GA000005 009275</t>
  </si>
  <si>
    <t>IN000005 004520</t>
  </si>
  <si>
    <t>GA000005 0092800</t>
  </si>
  <si>
    <t>IN000005 004525</t>
  </si>
  <si>
    <t>GA000005 0093007</t>
  </si>
  <si>
    <t>IN000005 004526</t>
  </si>
  <si>
    <t>IN000005 004527</t>
  </si>
  <si>
    <t>IN000005 004528</t>
  </si>
  <si>
    <t>IN000005 004524</t>
  </si>
  <si>
    <t>IN000005 004530</t>
  </si>
  <si>
    <t>IN000005 004523</t>
  </si>
  <si>
    <t>IN000005 004529</t>
  </si>
  <si>
    <t>IN000005 004522</t>
  </si>
  <si>
    <t>GA000005 009323</t>
  </si>
  <si>
    <t>IN000005 0045400</t>
  </si>
  <si>
    <t>IN000005 004540</t>
  </si>
  <si>
    <t>IN000005 004542</t>
  </si>
  <si>
    <t>IN000005 004532</t>
  </si>
  <si>
    <t>GA000005 009345</t>
  </si>
  <si>
    <t>GA000005 009346</t>
  </si>
  <si>
    <t>IN000005 004545</t>
  </si>
  <si>
    <t>GA000005 009369</t>
  </si>
  <si>
    <t>GA000005 009367</t>
  </si>
  <si>
    <t>GA000005 009368</t>
  </si>
  <si>
    <t>02000 000050059</t>
  </si>
  <si>
    <t>02000 000006882</t>
  </si>
  <si>
    <t>02000 000006867</t>
  </si>
  <si>
    <t>02000 000006878</t>
  </si>
  <si>
    <t>GA000005 009377</t>
  </si>
  <si>
    <t>GA000005 009378</t>
  </si>
  <si>
    <t>GA000005 009379</t>
  </si>
  <si>
    <t>02000 000006903</t>
  </si>
  <si>
    <t>02000 000006907</t>
  </si>
  <si>
    <t>GA000005 009387</t>
  </si>
  <si>
    <t>GA000005 009388</t>
  </si>
  <si>
    <t>GA000005 009380</t>
  </si>
  <si>
    <t>02000 000006886</t>
  </si>
  <si>
    <t>02000 000006887</t>
  </si>
  <si>
    <t>02000 000006894</t>
  </si>
  <si>
    <t>GA000005 009372</t>
  </si>
  <si>
    <t>GA000005 009373</t>
  </si>
  <si>
    <t>GA000005 009384</t>
  </si>
  <si>
    <t>GA000005 009385</t>
  </si>
  <si>
    <t>02000 000006896</t>
  </si>
  <si>
    <t>02000 000006889</t>
  </si>
  <si>
    <t>GA000005 009394</t>
  </si>
  <si>
    <t>GA000005 009395</t>
  </si>
  <si>
    <t>GA000005 009396</t>
  </si>
  <si>
    <t>GA000005 009389</t>
  </si>
  <si>
    <t>02000 000006947</t>
  </si>
  <si>
    <t>02000 000006930</t>
  </si>
  <si>
    <t>02000 000006943</t>
  </si>
  <si>
    <t>02000 000006929</t>
  </si>
  <si>
    <t>02000 000006942</t>
  </si>
  <si>
    <t>02000 000006923</t>
  </si>
  <si>
    <t>02000 000006924</t>
  </si>
  <si>
    <t>02000 000006926</t>
  </si>
  <si>
    <t>02000 000006927</t>
  </si>
  <si>
    <t>02000 000050064</t>
  </si>
  <si>
    <t>02000 000050065</t>
  </si>
  <si>
    <t>02000 000050069</t>
  </si>
  <si>
    <t>02000 000006946</t>
  </si>
  <si>
    <t>02000 0000069200</t>
  </si>
  <si>
    <t>GA000005 0094002</t>
  </si>
  <si>
    <t>GA000005 0094007</t>
  </si>
  <si>
    <t>GA000005 009398</t>
  </si>
  <si>
    <t>GA000005 009399</t>
  </si>
  <si>
    <t>GA000005 009400</t>
  </si>
  <si>
    <t>GA000005 0094000</t>
  </si>
  <si>
    <t>GA000005 009402</t>
  </si>
  <si>
    <t>GA000005 009428</t>
  </si>
  <si>
    <t>02000 000006957</t>
  </si>
  <si>
    <t>GA000005 009407</t>
  </si>
  <si>
    <t>GA000005 009408</t>
  </si>
  <si>
    <t>02000 000006972</t>
  </si>
  <si>
    <t>GA000005 009426</t>
  </si>
  <si>
    <t>GA000005 009424</t>
  </si>
  <si>
    <t>GA000005 009425</t>
  </si>
  <si>
    <t>02000 000006958</t>
  </si>
  <si>
    <t>02000 000006966</t>
  </si>
  <si>
    <t>GA000005 0094300</t>
  </si>
  <si>
    <t>GA000005 009432</t>
  </si>
  <si>
    <t>GA000005 009433</t>
  </si>
  <si>
    <t>GA000005 009447</t>
  </si>
  <si>
    <t>GA000005 009440</t>
  </si>
  <si>
    <t>GA000005 0094400</t>
  </si>
  <si>
    <t>GA000005 009442</t>
  </si>
  <si>
    <t>GA000005 009443</t>
  </si>
  <si>
    <t>GA000005 009444</t>
  </si>
  <si>
    <t>GA000005 009445</t>
  </si>
  <si>
    <t>GA000005 009446</t>
  </si>
  <si>
    <t>GA000005 009449</t>
  </si>
  <si>
    <t>GA000005 009439</t>
  </si>
  <si>
    <t>02000 000006985</t>
  </si>
  <si>
    <t>02000 000006986</t>
  </si>
  <si>
    <t>GA000005 009436</t>
  </si>
  <si>
    <t>02000 0000069900</t>
  </si>
  <si>
    <t>02000 000006993</t>
  </si>
  <si>
    <t>02000 000007006</t>
  </si>
  <si>
    <t>02000 000007007</t>
  </si>
  <si>
    <t>02000 000007008</t>
  </si>
  <si>
    <t>02000 0000070000</t>
  </si>
  <si>
    <t>02000 000006999</t>
  </si>
  <si>
    <t>02000 000006990</t>
  </si>
  <si>
    <t>02000 000006975</t>
  </si>
  <si>
    <t>02000 000006995</t>
  </si>
  <si>
    <t>02000 000007030</t>
  </si>
  <si>
    <t>02000 000007028</t>
  </si>
  <si>
    <t>02000 000050083</t>
  </si>
  <si>
    <t>GA000005 009474</t>
  </si>
  <si>
    <t>GA000005 009475</t>
  </si>
  <si>
    <t>GA000005 009476</t>
  </si>
  <si>
    <t>02000 0000070400</t>
  </si>
  <si>
    <t>02000 0000070500</t>
  </si>
  <si>
    <t>02000 000007070</t>
  </si>
  <si>
    <t>02000 000007073</t>
  </si>
  <si>
    <t>02000 000007075</t>
  </si>
  <si>
    <t>02000 000050090</t>
  </si>
  <si>
    <t>02000 000007065</t>
  </si>
  <si>
    <t>02000 000050088</t>
  </si>
  <si>
    <t>GA000005 0095005</t>
  </si>
  <si>
    <t>GA000005 009500</t>
  </si>
  <si>
    <t>GA000005 0094800</t>
  </si>
  <si>
    <t>GA000005 009482</t>
  </si>
  <si>
    <t>GA000005 009479</t>
  </si>
  <si>
    <t>GA000005 009480</t>
  </si>
  <si>
    <t>02000 000007077</t>
  </si>
  <si>
    <t>02000 000007078</t>
  </si>
  <si>
    <t>GA000005 009485</t>
  </si>
  <si>
    <t>02000 000007092</t>
  </si>
  <si>
    <t>GA000005 009486</t>
  </si>
  <si>
    <t>GA000005 009494</t>
  </si>
  <si>
    <t>GA000005 009496</t>
  </si>
  <si>
    <t>GA000005 009497</t>
  </si>
  <si>
    <t>GA000005 009505</t>
  </si>
  <si>
    <t>GA000005 009506</t>
  </si>
  <si>
    <t>GA000005 009507</t>
  </si>
  <si>
    <t>GA000005 009493</t>
  </si>
  <si>
    <t>02000 000007089</t>
  </si>
  <si>
    <t>02000 00005200</t>
  </si>
  <si>
    <t>02000 00005202</t>
  </si>
  <si>
    <t>02000 00000700000</t>
  </si>
  <si>
    <t>02000 0000070002</t>
  </si>
  <si>
    <t>02000 000007094</t>
  </si>
  <si>
    <t>02000 0000070028</t>
  </si>
  <si>
    <t>GA000005 009527</t>
  </si>
  <si>
    <t>02000 0000070033</t>
  </si>
  <si>
    <t>GA000005 009530</t>
  </si>
  <si>
    <t>GA000005 0095300</t>
  </si>
  <si>
    <t>GA000005 009532</t>
  </si>
  <si>
    <t>GA000005 009525</t>
  </si>
  <si>
    <t>GA000005 009577</t>
  </si>
  <si>
    <t>GA000005 009557</t>
  </si>
  <si>
    <t>GA000005 009558</t>
  </si>
  <si>
    <t>GA000005 009552</t>
  </si>
  <si>
    <t>GA000005 009549</t>
  </si>
  <si>
    <t>GA000005 009550</t>
  </si>
  <si>
    <t>GA000005 0095500</t>
  </si>
  <si>
    <t>GA000005 009547</t>
  </si>
  <si>
    <t>GA000005 009548</t>
  </si>
  <si>
    <t>GA000005 009568</t>
  </si>
  <si>
    <t>GA000005 009570</t>
  </si>
  <si>
    <t>GA000005 009569</t>
  </si>
  <si>
    <t>GA000005 0095700</t>
  </si>
  <si>
    <t>GA000005 009567</t>
  </si>
  <si>
    <t>02000 0000070088</t>
  </si>
  <si>
    <t>GA000005 009560</t>
  </si>
  <si>
    <t>GA000005 009559</t>
  </si>
  <si>
    <t>GA000005 0095600</t>
  </si>
  <si>
    <t>GA000005 009564</t>
  </si>
  <si>
    <t>GA000005 009565</t>
  </si>
  <si>
    <t>GA000005 009566</t>
  </si>
  <si>
    <t>02000 00000700800</t>
  </si>
  <si>
    <t>02000 0000070075</t>
  </si>
  <si>
    <t>02000 0000070090</t>
  </si>
  <si>
    <t>02000 0000070085</t>
  </si>
  <si>
    <t>02000 0000070076</t>
  </si>
  <si>
    <t>02000 0000070077</t>
  </si>
  <si>
    <t>02000 000052008</t>
  </si>
  <si>
    <t>PCA00000 224</t>
  </si>
  <si>
    <t>GA000005 009600</t>
  </si>
  <si>
    <t>IN000005 004583</t>
  </si>
  <si>
    <t>IN000005 004585</t>
  </si>
  <si>
    <t>IN000005 004584</t>
  </si>
  <si>
    <t>IN000005 004586</t>
  </si>
  <si>
    <t>02000 0000072009</t>
  </si>
  <si>
    <t>02000 0000072002</t>
  </si>
  <si>
    <t>02000 0000072003</t>
  </si>
  <si>
    <t>02000 000007225</t>
  </si>
  <si>
    <t>GA000005 009590</t>
  </si>
  <si>
    <t>02000 000007204</t>
  </si>
  <si>
    <t>02000 000007205</t>
  </si>
  <si>
    <t>02000 0000072004</t>
  </si>
  <si>
    <t>02000 0000070093</t>
  </si>
  <si>
    <t>02000 0000070094</t>
  </si>
  <si>
    <t>02000 0000070092</t>
  </si>
  <si>
    <t>IN000005 004582</t>
  </si>
  <si>
    <t>02000 0000072005</t>
  </si>
  <si>
    <t>02000 00005230</t>
  </si>
  <si>
    <t>02000 000007238</t>
  </si>
  <si>
    <t>02000 000007234</t>
  </si>
  <si>
    <t>02000 000007249</t>
  </si>
  <si>
    <t>02000 000007243</t>
  </si>
  <si>
    <t>02000 000007253</t>
  </si>
  <si>
    <t>02000 000007244</t>
  </si>
  <si>
    <t>GA000005 009609</t>
  </si>
  <si>
    <t>GA000005 0096000</t>
  </si>
  <si>
    <t>02000 000007245</t>
  </si>
  <si>
    <t>IN000005 004607</t>
  </si>
  <si>
    <t>02000 000007233</t>
  </si>
  <si>
    <t>IN000005 0046000</t>
  </si>
  <si>
    <t>IN000005 0046003</t>
  </si>
  <si>
    <t>02000 00005237</t>
  </si>
  <si>
    <t>02000 0000072800</t>
  </si>
  <si>
    <t>02000 000007265</t>
  </si>
  <si>
    <t>02000 000007269</t>
  </si>
  <si>
    <t>02000 00000268</t>
  </si>
  <si>
    <t>02000 000007257</t>
  </si>
  <si>
    <t>02000 00000269</t>
  </si>
  <si>
    <t>02000 000007259</t>
  </si>
  <si>
    <t>02000 00000270</t>
  </si>
  <si>
    <t>02000 000007260</t>
  </si>
  <si>
    <t>02000 000002700</t>
  </si>
  <si>
    <t>02000 0000072600</t>
  </si>
  <si>
    <t>GA000005 0096400</t>
  </si>
  <si>
    <t>GA000005 009637</t>
  </si>
  <si>
    <t>02000 000007295</t>
  </si>
  <si>
    <t>02000 000007285</t>
  </si>
  <si>
    <t>GA000005 009638</t>
  </si>
  <si>
    <t>GA000005 009639</t>
  </si>
  <si>
    <t>02000 0000072900</t>
  </si>
  <si>
    <t>GA000005 0096200</t>
  </si>
  <si>
    <t>GA000005 009622</t>
  </si>
  <si>
    <t>GA000005 009623</t>
  </si>
  <si>
    <t>GA000005 009624</t>
  </si>
  <si>
    <t>GA000005 009625</t>
  </si>
  <si>
    <t>IN000005 0046008</t>
  </si>
  <si>
    <t>GA000005 009656</t>
  </si>
  <si>
    <t>GA000005 009654</t>
  </si>
  <si>
    <t>GA000005 009649</t>
  </si>
  <si>
    <t>GA000005 009650</t>
  </si>
  <si>
    <t>GA000005 0096500</t>
  </si>
  <si>
    <t>02000 00005244</t>
  </si>
  <si>
    <t>02000 000007335</t>
  </si>
  <si>
    <t>02000 000007328</t>
  </si>
  <si>
    <t>GA000005 009647</t>
  </si>
  <si>
    <t>IN000005 0046400</t>
  </si>
  <si>
    <t>GA000005 009675</t>
  </si>
  <si>
    <t>GA000005 009658</t>
  </si>
  <si>
    <t>GA000005 009660</t>
  </si>
  <si>
    <t>IN000005 004630</t>
  </si>
  <si>
    <t>000005 00438</t>
  </si>
  <si>
    <t>02000 000007364</t>
  </si>
  <si>
    <t>GA000005 009663</t>
  </si>
  <si>
    <t>GA000005 0096600</t>
  </si>
  <si>
    <t>GA000005 009662</t>
  </si>
  <si>
    <t>02000 000007386</t>
  </si>
  <si>
    <t>02000 000007387</t>
  </si>
  <si>
    <t>02000 000007388</t>
  </si>
  <si>
    <t>02000 000007389</t>
  </si>
  <si>
    <t>02000 000007390</t>
  </si>
  <si>
    <t>02000 000007375</t>
  </si>
  <si>
    <t>02000 000007376</t>
  </si>
  <si>
    <t>02000 000007385</t>
  </si>
  <si>
    <t>02000 000007395</t>
  </si>
  <si>
    <t>GA000005 009668</t>
  </si>
  <si>
    <t>GA000005 009669</t>
  </si>
  <si>
    <t>02000 000052500</t>
  </si>
  <si>
    <t>02000 000007359</t>
  </si>
  <si>
    <t>IN000005 004625</t>
  </si>
  <si>
    <t>IN000005 0046300</t>
  </si>
  <si>
    <t>02000 000052600</t>
  </si>
  <si>
    <t>02000 00005262</t>
  </si>
  <si>
    <t>GA000005 009674</t>
  </si>
  <si>
    <t>IN000005 004563</t>
  </si>
  <si>
    <t>IN000005 004564</t>
  </si>
  <si>
    <t>IN000005 004567</t>
  </si>
  <si>
    <t>IN000005 004577</t>
  </si>
  <si>
    <t>IN000005 0046002</t>
  </si>
  <si>
    <t>02000 000050057</t>
  </si>
  <si>
    <t>02000 000006880</t>
  </si>
  <si>
    <t>02000 000006875</t>
  </si>
  <si>
    <t>02000 000006873</t>
  </si>
  <si>
    <t>02000 0000068800</t>
  </si>
  <si>
    <t>GA000005 009370</t>
  </si>
  <si>
    <t>02000 000006900</t>
  </si>
  <si>
    <t>GA000005 009382</t>
  </si>
  <si>
    <t>GA000005 009383</t>
  </si>
  <si>
    <t>GA000005 009386</t>
  </si>
  <si>
    <t>02000 0000069004</t>
  </si>
  <si>
    <t>GA000005 0093800</t>
  </si>
  <si>
    <t>GA000005 0093700</t>
  </si>
  <si>
    <t>02000 000006905</t>
  </si>
  <si>
    <t>02000 0000500600</t>
  </si>
  <si>
    <t>02000 000006892</t>
  </si>
  <si>
    <t>02000 000006909</t>
  </si>
  <si>
    <t>02000 0000069003</t>
  </si>
  <si>
    <t>02000 000006902</t>
  </si>
  <si>
    <t>02000 000006932</t>
  </si>
  <si>
    <t>02000 000006933</t>
  </si>
  <si>
    <t>000005 00429</t>
  </si>
  <si>
    <t>02000 000006935</t>
  </si>
  <si>
    <t>02000 000006945</t>
  </si>
  <si>
    <t>02000 0000069008</t>
  </si>
  <si>
    <t>02000 0000069009</t>
  </si>
  <si>
    <t>02000 000006920</t>
  </si>
  <si>
    <t>GA000005 0094009</t>
  </si>
  <si>
    <t>GA000005 009405</t>
  </si>
  <si>
    <t>GA000005 009404</t>
  </si>
  <si>
    <t>GA000005 009406</t>
  </si>
  <si>
    <t>GA000005 009427</t>
  </si>
  <si>
    <t>02000 000006969</t>
  </si>
  <si>
    <t>02000 000006955</t>
  </si>
  <si>
    <t>02000 000006962</t>
  </si>
  <si>
    <t>02000 000006960</t>
  </si>
  <si>
    <t>GA000005 0094004</t>
  </si>
  <si>
    <t>GA000005 0094005</t>
  </si>
  <si>
    <t>GA000005 0094006</t>
  </si>
  <si>
    <t>GA000005 009423</t>
  </si>
  <si>
    <t>02000 000006967</t>
  </si>
  <si>
    <t>02000 00000262</t>
  </si>
  <si>
    <t>02000 0000069700</t>
  </si>
  <si>
    <t>GA000005 009455</t>
  </si>
  <si>
    <t>GA000005 009456</t>
  </si>
  <si>
    <t>GA000005 009452</t>
  </si>
  <si>
    <t>GA000005 0094500</t>
  </si>
  <si>
    <t>GA000005 009450</t>
  </si>
  <si>
    <t>02000 000006994</t>
  </si>
  <si>
    <t>GA000005 009448</t>
  </si>
  <si>
    <t>02000 000007002</t>
  </si>
  <si>
    <t>02000 000007003</t>
  </si>
  <si>
    <t>GA000005 009457</t>
  </si>
  <si>
    <t>02000 000006976</t>
  </si>
  <si>
    <t>GA000005 009435</t>
  </si>
  <si>
    <t>02000 000006982</t>
  </si>
  <si>
    <t>02000 000006988</t>
  </si>
  <si>
    <t>02000 000006980</t>
  </si>
  <si>
    <t>02000 000006989</t>
  </si>
  <si>
    <t>GA000005 009468</t>
  </si>
  <si>
    <t>GA000005 009469</t>
  </si>
  <si>
    <t>GA000005 009460</t>
  </si>
  <si>
    <t>IN000005 004565</t>
  </si>
  <si>
    <t>GA000005 009463</t>
  </si>
  <si>
    <t>GA000005 009464</t>
  </si>
  <si>
    <t>02000 0000070007</t>
  </si>
  <si>
    <t>02000 0000070008</t>
  </si>
  <si>
    <t>GA000005 0094700</t>
  </si>
  <si>
    <t>GA000005 009466</t>
  </si>
  <si>
    <t>GA000005 009467</t>
  </si>
  <si>
    <t>02000 000007032</t>
  </si>
  <si>
    <t>GA000005 009465</t>
  </si>
  <si>
    <t>02000 000007029</t>
  </si>
  <si>
    <t>02000 000007022</t>
  </si>
  <si>
    <t>02000 00000090</t>
  </si>
  <si>
    <t>02000 000050078</t>
  </si>
  <si>
    <t>02000 000007039</t>
  </si>
  <si>
    <t>02000 000007036</t>
  </si>
  <si>
    <t>02000 000007037</t>
  </si>
  <si>
    <t>02000 000007067</t>
  </si>
  <si>
    <t>02000 000007069</t>
  </si>
  <si>
    <t>IN000005 004568</t>
  </si>
  <si>
    <t>IN000005 004569</t>
  </si>
  <si>
    <t>IN000005 004570</t>
  </si>
  <si>
    <t>IN000005 0045700</t>
  </si>
  <si>
    <t>02000 0000070700</t>
  </si>
  <si>
    <t>GA000005 009484</t>
  </si>
  <si>
    <t>GA000005 0095004</t>
  </si>
  <si>
    <t>GA000005 009483</t>
  </si>
  <si>
    <t>GA000005 009504</t>
  </si>
  <si>
    <t>02000 000007086</t>
  </si>
  <si>
    <t>02000 000007090</t>
  </si>
  <si>
    <t>GA000005 009490</t>
  </si>
  <si>
    <t>GA000005 0094900</t>
  </si>
  <si>
    <t>02000 000007088</t>
  </si>
  <si>
    <t>GA000005 009495</t>
  </si>
  <si>
    <t>GA000005 0095000</t>
  </si>
  <si>
    <t>GA000005 009492</t>
  </si>
  <si>
    <t>02000 000007084</t>
  </si>
  <si>
    <t>GA000005 009508</t>
  </si>
  <si>
    <t>GA000005 009509</t>
  </si>
  <si>
    <t>02000 000007099</t>
  </si>
  <si>
    <t>02000 000007096</t>
  </si>
  <si>
    <t>02000 000007079</t>
  </si>
  <si>
    <t>02000 000007080</t>
  </si>
  <si>
    <t>GA000005 0095007</t>
  </si>
  <si>
    <t>GA000005 009533</t>
  </si>
  <si>
    <t>02000 00005206</t>
  </si>
  <si>
    <t>GA000005 009524</t>
  </si>
  <si>
    <t>02000 00000700006</t>
  </si>
  <si>
    <t>GA000005 009529</t>
  </si>
  <si>
    <t>GA000005 009528</t>
  </si>
  <si>
    <t>02000 0000070035</t>
  </si>
  <si>
    <t>02000 00000700004</t>
  </si>
  <si>
    <t>02000 00000700400</t>
  </si>
  <si>
    <t>02000 00000700300</t>
  </si>
  <si>
    <t>02000 0000070005</t>
  </si>
  <si>
    <t>02000 0000070006</t>
  </si>
  <si>
    <t>02000 00000700008</t>
  </si>
  <si>
    <t>02000 00000700002</t>
  </si>
  <si>
    <t>02000 0000070024</t>
  </si>
  <si>
    <t>02000 00000266</t>
  </si>
  <si>
    <t>02000 00005208</t>
  </si>
  <si>
    <t>02000 0000070054</t>
  </si>
  <si>
    <t>02000 0000070055</t>
  </si>
  <si>
    <t>02000 0000070050</t>
  </si>
  <si>
    <t>02000 00000700500</t>
  </si>
  <si>
    <t>02000 0000070052</t>
  </si>
  <si>
    <t>02000 0000070044</t>
  </si>
  <si>
    <t>02000 000052006</t>
  </si>
  <si>
    <t>02000 0000070058</t>
  </si>
  <si>
    <t>GA000005 0095400</t>
  </si>
  <si>
    <t>GA000005 009542</t>
  </si>
  <si>
    <t>GA000005 009543</t>
  </si>
  <si>
    <t>GA000005 009544</t>
  </si>
  <si>
    <t>GA000005 009562</t>
  </si>
  <si>
    <t>GA000005 009553</t>
  </si>
  <si>
    <t>02000 0000070063</t>
  </si>
  <si>
    <t>02000 00000700700</t>
  </si>
  <si>
    <t>02000 0000070079</t>
  </si>
  <si>
    <t>02000 0000070069</t>
  </si>
  <si>
    <t>02000 0000070067</t>
  </si>
  <si>
    <t>02000 0000070062</t>
  </si>
  <si>
    <t>02000 0000070073</t>
  </si>
  <si>
    <t>GA000005 009596</t>
  </si>
  <si>
    <t>02000 000007230</t>
  </si>
  <si>
    <t>GA000005 009584</t>
  </si>
  <si>
    <t>GA000005 009585</t>
  </si>
  <si>
    <t>02000 00005226</t>
  </si>
  <si>
    <t>GA000005 009583</t>
  </si>
  <si>
    <t>GA000005 0095900</t>
  </si>
  <si>
    <t>02000 0000070098</t>
  </si>
  <si>
    <t>02000 0000070099</t>
  </si>
  <si>
    <t>02000 000007200</t>
  </si>
  <si>
    <t>02000 0000072000</t>
  </si>
  <si>
    <t>02000 000007207</t>
  </si>
  <si>
    <t>02000 000007208</t>
  </si>
  <si>
    <t>02000 000007222</t>
  </si>
  <si>
    <t>02000 000007223</t>
  </si>
  <si>
    <t>02000 0000070096</t>
  </si>
  <si>
    <t>02000 000007229</t>
  </si>
  <si>
    <t>IN000005 004605</t>
  </si>
  <si>
    <t>GA000005 00960000</t>
  </si>
  <si>
    <t>IN000005 00460000</t>
  </si>
  <si>
    <t>IN000005 004604</t>
  </si>
  <si>
    <t>GA000005 009603</t>
  </si>
  <si>
    <t>GA000005 009604</t>
  </si>
  <si>
    <t>GA000005 009602</t>
  </si>
  <si>
    <t>GA000005 009605</t>
  </si>
  <si>
    <t>02000 000007242</t>
  </si>
  <si>
    <t>02000 000007240</t>
  </si>
  <si>
    <t>02000 0000072500</t>
  </si>
  <si>
    <t>GA000005 0096002</t>
  </si>
  <si>
    <t>02000 0000072700</t>
  </si>
  <si>
    <t>02000 000007262</t>
  </si>
  <si>
    <t>02000 000007263</t>
  </si>
  <si>
    <t>02000 00005236</t>
  </si>
  <si>
    <t>02000 000007273</t>
  </si>
  <si>
    <t>02000 000007279</t>
  </si>
  <si>
    <t>IN000005 004623</t>
  </si>
  <si>
    <t>GA000005 009628</t>
  </si>
  <si>
    <t>02000 00005242</t>
  </si>
  <si>
    <t>GA000005 009640</t>
  </si>
  <si>
    <t>GA000005 009636</t>
  </si>
  <si>
    <t>02000 000007299</t>
  </si>
  <si>
    <t>02000 000007300</t>
  </si>
  <si>
    <t>GA000005 009626</t>
  </si>
  <si>
    <t>02000 000007304</t>
  </si>
  <si>
    <t>02000 000007302</t>
  </si>
  <si>
    <t>000005 00434</t>
  </si>
  <si>
    <t>GA000005 009646</t>
  </si>
  <si>
    <t>GA000005 009644</t>
  </si>
  <si>
    <t>GA000005 009645</t>
  </si>
  <si>
    <t>GA000005 009653</t>
  </si>
  <si>
    <t>02000 0000073007</t>
  </si>
  <si>
    <t>02000 0000073004</t>
  </si>
  <si>
    <t>02000 00005243</t>
  </si>
  <si>
    <t>02000 000007324</t>
  </si>
  <si>
    <t>02000 000007325</t>
  </si>
  <si>
    <t>02000 000007326</t>
  </si>
  <si>
    <t>02000 000007330</t>
  </si>
  <si>
    <t>02000 0000073002</t>
  </si>
  <si>
    <t>02000 000007308</t>
  </si>
  <si>
    <t>02000 0000073000</t>
  </si>
  <si>
    <t>02000 000007306</t>
  </si>
  <si>
    <t>IN000005 004626</t>
  </si>
  <si>
    <t>IN000005 004627</t>
  </si>
  <si>
    <t>IN000005 004628</t>
  </si>
  <si>
    <t>IN000005 004638</t>
  </si>
  <si>
    <t>02000 000007369</t>
  </si>
  <si>
    <t>000005 00437</t>
  </si>
  <si>
    <t>02000 000007345</t>
  </si>
  <si>
    <t>02000 000007346</t>
  </si>
  <si>
    <t>02000 000007347</t>
  </si>
  <si>
    <t>000005 00435</t>
  </si>
  <si>
    <t>02000 000007348</t>
  </si>
  <si>
    <t>02000 000007349</t>
  </si>
  <si>
    <t>02000 0000073500</t>
  </si>
  <si>
    <t>02000 000007367</t>
  </si>
  <si>
    <t>02000 000007368</t>
  </si>
  <si>
    <t>02000 000007356</t>
  </si>
  <si>
    <t>02000 000007353</t>
  </si>
  <si>
    <t>02000 000007354</t>
  </si>
  <si>
    <t>02000 000007360</t>
  </si>
  <si>
    <t>02000 000007362</t>
  </si>
  <si>
    <t>02000 000007365</t>
  </si>
  <si>
    <t>02000 00005264</t>
  </si>
  <si>
    <t>IN000005 004546</t>
  </si>
  <si>
    <t>02000 000006869</t>
  </si>
  <si>
    <t>02000 000006870</t>
  </si>
  <si>
    <t>02000 0000068700</t>
  </si>
  <si>
    <t>02000 000006876</t>
  </si>
  <si>
    <t>GA000005 009376</t>
  </si>
  <si>
    <t>02000 000006883</t>
  </si>
  <si>
    <t>02000 000050060</t>
  </si>
  <si>
    <t>02000 0000069000</t>
  </si>
  <si>
    <t>GA000005 009375</t>
  </si>
  <si>
    <t>GA000005 009374</t>
  </si>
  <si>
    <t>02000 000006898</t>
  </si>
  <si>
    <t>02000 0000069002</t>
  </si>
  <si>
    <t>02000 000006936</t>
  </si>
  <si>
    <t>02000 000006938</t>
  </si>
  <si>
    <t>GA000005 009390</t>
  </si>
  <si>
    <t>GA000005 0093900</t>
  </si>
  <si>
    <t>02000 000050063</t>
  </si>
  <si>
    <t>02000 0000069500</t>
  </si>
  <si>
    <t>GA000005 009393</t>
  </si>
  <si>
    <t>GA000005 009392</t>
  </si>
  <si>
    <t>02000 0000500700</t>
  </si>
  <si>
    <t>02000 000006940</t>
  </si>
  <si>
    <t>02000 0000069400</t>
  </si>
  <si>
    <t>02000 0000069005</t>
  </si>
  <si>
    <t>02000 000050067</t>
  </si>
  <si>
    <t>02000 000006953</t>
  </si>
  <si>
    <t>02000 00000260</t>
  </si>
  <si>
    <t>02000 0000069006</t>
  </si>
  <si>
    <t>GA000005 009430</t>
  </si>
  <si>
    <t>GA000005 009403</t>
  </si>
  <si>
    <t>GA000005 009397</t>
  </si>
  <si>
    <t>02000 000006974</t>
  </si>
  <si>
    <t>GA000005 009409</t>
  </si>
  <si>
    <t>GA000005 00940000</t>
  </si>
  <si>
    <t>GA000005 0094003</t>
  </si>
  <si>
    <t>02000 000006963</t>
  </si>
  <si>
    <t>GA000005 009429</t>
  </si>
  <si>
    <t>02000 000006956</t>
  </si>
  <si>
    <t>02000 000006964</t>
  </si>
  <si>
    <t>02000 000006973</t>
  </si>
  <si>
    <t>IN000005 004557</t>
  </si>
  <si>
    <t>GA000005 009453</t>
  </si>
  <si>
    <t>GA000005 009454</t>
  </si>
  <si>
    <t>GA000005 009438</t>
  </si>
  <si>
    <t>02000 000006978</t>
  </si>
  <si>
    <t>GA000005 009434</t>
  </si>
  <si>
    <t>02000 000006997</t>
  </si>
  <si>
    <t>GA000005 009437</t>
  </si>
  <si>
    <t>02000 000007005</t>
  </si>
  <si>
    <t>02000 000006983</t>
  </si>
  <si>
    <t>02000 000007000</t>
  </si>
  <si>
    <t>02000 000007023</t>
  </si>
  <si>
    <t>02000 000007035</t>
  </si>
  <si>
    <t>IN000005 004566</t>
  </si>
  <si>
    <t>02000 0000070003</t>
  </si>
  <si>
    <t>02000 0000070004</t>
  </si>
  <si>
    <t>GA000005 009459</t>
  </si>
  <si>
    <t>02000 000007020</t>
  </si>
  <si>
    <t>000005 00430</t>
  </si>
  <si>
    <t>BXX00000 200480</t>
  </si>
  <si>
    <t>GA000005 0094600</t>
  </si>
  <si>
    <t>GA000005 009462</t>
  </si>
  <si>
    <t>GA000005 009470</t>
  </si>
  <si>
    <t>02000 000007025</t>
  </si>
  <si>
    <t>02000 000007026</t>
  </si>
  <si>
    <t>GA000005 009472</t>
  </si>
  <si>
    <t>GA000005 009473</t>
  </si>
  <si>
    <t>02000 000050084</t>
  </si>
  <si>
    <t>02000 000007043</t>
  </si>
  <si>
    <t>02000 000007053</t>
  </si>
  <si>
    <t>02000 000007046</t>
  </si>
  <si>
    <t>02000 000007045</t>
  </si>
  <si>
    <t>02000 000050096</t>
  </si>
  <si>
    <t>02000 000007055</t>
  </si>
  <si>
    <t>02000 000050086</t>
  </si>
  <si>
    <t>02000 000007062</t>
  </si>
  <si>
    <t>02000 000007063</t>
  </si>
  <si>
    <t>02000 000007060</t>
  </si>
  <si>
    <t>02000 0000500900</t>
  </si>
  <si>
    <t>02000 000007059</t>
  </si>
  <si>
    <t>02000 000050095</t>
  </si>
  <si>
    <t>02000 00000264</t>
  </si>
  <si>
    <t>02000 000007057</t>
  </si>
  <si>
    <t>02000 00005204</t>
  </si>
  <si>
    <t>GA000005 0095002</t>
  </si>
  <si>
    <t>GA000005 0095003</t>
  </si>
  <si>
    <t>GA000005 0095006</t>
  </si>
  <si>
    <t>GA000005 00950000</t>
  </si>
  <si>
    <t>GA000005 009499</t>
  </si>
  <si>
    <t>GA000005 009498</t>
  </si>
  <si>
    <t>GA000005 009489</t>
  </si>
  <si>
    <t>GA000005 009502</t>
  </si>
  <si>
    <t>GA000005 009488</t>
  </si>
  <si>
    <t>GA000005 009487</t>
  </si>
  <si>
    <t>02000 000007098</t>
  </si>
  <si>
    <t>GA000005 009503</t>
  </si>
  <si>
    <t>02000 000007097</t>
  </si>
  <si>
    <t>GA000005 0095008</t>
  </si>
  <si>
    <t>GA000005 0095009</t>
  </si>
  <si>
    <t>GA000005 009520</t>
  </si>
  <si>
    <t>GA000005 0095200</t>
  </si>
  <si>
    <t>GA000005 009523</t>
  </si>
  <si>
    <t>02000 0000070034</t>
  </si>
  <si>
    <t>02000 000052000</t>
  </si>
  <si>
    <t>02000 0000070030</t>
  </si>
  <si>
    <t>02000 00000700200</t>
  </si>
  <si>
    <t>02000 00000700009</t>
  </si>
  <si>
    <t>02000 0000070020</t>
  </si>
  <si>
    <t>GA000005 009526</t>
  </si>
  <si>
    <t>GA000005 009522</t>
  </si>
  <si>
    <t>02000 0000070023</t>
  </si>
  <si>
    <t>02000 0000070040</t>
  </si>
  <si>
    <t>02000 0000070025</t>
  </si>
  <si>
    <t>IN000005 004572</t>
  </si>
  <si>
    <t>IN000005 004573</t>
  </si>
  <si>
    <t>IN000005 004574</t>
  </si>
  <si>
    <t>IN000005 004575</t>
  </si>
  <si>
    <t>IN000005 004576</t>
  </si>
  <si>
    <t>GA000005 009534</t>
  </si>
  <si>
    <t>GA000005 009535</t>
  </si>
  <si>
    <t>02000 0000070048</t>
  </si>
  <si>
    <t>02000 0000070046</t>
  </si>
  <si>
    <t>02000 000052002</t>
  </si>
  <si>
    <t>02000 0000070056</t>
  </si>
  <si>
    <t>02000 00000700600</t>
  </si>
  <si>
    <t>02000 00000092</t>
  </si>
  <si>
    <t>02000 000052004</t>
  </si>
  <si>
    <t>02000 0000070059</t>
  </si>
  <si>
    <t>GA000005 009578</t>
  </si>
  <si>
    <t>GA000005 009579</t>
  </si>
  <si>
    <t>GA000005 009580</t>
  </si>
  <si>
    <t>GA000005 009537</t>
  </si>
  <si>
    <t>GA000005 009538</t>
  </si>
  <si>
    <t>GA000005 009539</t>
  </si>
  <si>
    <t>GA000005 009540</t>
  </si>
  <si>
    <t>GA000005 009575</t>
  </si>
  <si>
    <t>GA000005 009576</t>
  </si>
  <si>
    <t>GA000005 009545</t>
  </si>
  <si>
    <t>GA000005 009574</t>
  </si>
  <si>
    <t>GA000005 009555</t>
  </si>
  <si>
    <t>GA000005 009556</t>
  </si>
  <si>
    <t>GA000005 009554</t>
  </si>
  <si>
    <t>GA000005 009546</t>
  </si>
  <si>
    <t>GA000005 009572</t>
  </si>
  <si>
    <t>GA000005 009573</t>
  </si>
  <si>
    <t>GA000005 009563</t>
  </si>
  <si>
    <t>02000 0000070065</t>
  </si>
  <si>
    <t>02000 0000070083</t>
  </si>
  <si>
    <t>02000 0000070084</t>
  </si>
  <si>
    <t>02000 0000070087</t>
  </si>
  <si>
    <t>02000 000052009</t>
  </si>
  <si>
    <t>IN000005 004579</t>
  </si>
  <si>
    <t>02000 00005227</t>
  </si>
  <si>
    <t>02000 00005229</t>
  </si>
  <si>
    <t>GA000005 009599</t>
  </si>
  <si>
    <t>GA000005 009595</t>
  </si>
  <si>
    <t>GA000005 009589</t>
  </si>
  <si>
    <t>IN000005 004587</t>
  </si>
  <si>
    <t>GA000005 009586</t>
  </si>
  <si>
    <t>GA000005 009593</t>
  </si>
  <si>
    <t>GA000005 009594</t>
  </si>
  <si>
    <t>GA000005 009597</t>
  </si>
  <si>
    <t>GA000005 009598</t>
  </si>
  <si>
    <t>GA000005 009588</t>
  </si>
  <si>
    <t>GA000005 009587</t>
  </si>
  <si>
    <t>02000 000007203</t>
  </si>
  <si>
    <t>IN000005 004588</t>
  </si>
  <si>
    <t>02000 000007220</t>
  </si>
  <si>
    <t>GA000005 0095800</t>
  </si>
  <si>
    <t>GA000005 009582</t>
  </si>
  <si>
    <t>02000 0000072008</t>
  </si>
  <si>
    <t>GA000005 009592</t>
  </si>
  <si>
    <t>02000 000007227</t>
  </si>
  <si>
    <t>02000 0000072006</t>
  </si>
  <si>
    <t>IN000005 004606</t>
  </si>
  <si>
    <t>IN000005 004608</t>
  </si>
  <si>
    <t>IN000005 004609</t>
  </si>
  <si>
    <t>GA000005 009606</t>
  </si>
  <si>
    <t>02000 000007236</t>
  </si>
  <si>
    <t>02000 000007255</t>
  </si>
  <si>
    <t>02000 000007247</t>
  </si>
  <si>
    <t>02000 000007248</t>
  </si>
  <si>
    <t>GA000005 009607</t>
  </si>
  <si>
    <t>GA000005 009608</t>
  </si>
  <si>
    <t>IN000005 0046006</t>
  </si>
  <si>
    <t>GA000005 0096003</t>
  </si>
  <si>
    <t>GA000005 0096004</t>
  </si>
  <si>
    <t>GA000005 0096007</t>
  </si>
  <si>
    <t>GA000005 0096008</t>
  </si>
  <si>
    <t>GA000005 0096009</t>
  </si>
  <si>
    <t>IN000005 0046007</t>
  </si>
  <si>
    <t>GA000005 0096006</t>
  </si>
  <si>
    <t>GA000005 0096005</t>
  </si>
  <si>
    <t>GA000005 009620</t>
  </si>
  <si>
    <t>IN000005 0046005</t>
  </si>
  <si>
    <t>02000 000007274</t>
  </si>
  <si>
    <t>02000 000007267</t>
  </si>
  <si>
    <t>02000 000007276</t>
  </si>
  <si>
    <t>02000 000007278</t>
  </si>
  <si>
    <t>02000 000007280</t>
  </si>
  <si>
    <t>02000 000007283</t>
  </si>
  <si>
    <t>02000 00005234</t>
  </si>
  <si>
    <t>02000 000007282</t>
  </si>
  <si>
    <t>02000 000007292</t>
  </si>
  <si>
    <t>GA000005 009633</t>
  </si>
  <si>
    <t>GA000005 009629</t>
  </si>
  <si>
    <t>GA000005 009627</t>
  </si>
  <si>
    <t>GA000005 009634</t>
  </si>
  <si>
    <t>GA000005 009635</t>
  </si>
  <si>
    <t>02000 000007286</t>
  </si>
  <si>
    <t>02000 000007297</t>
  </si>
  <si>
    <t>02000 000007305</t>
  </si>
  <si>
    <t>02000 000007334</t>
  </si>
  <si>
    <t>02000 000007307</t>
  </si>
  <si>
    <t>GA000005 009643</t>
  </si>
  <si>
    <t>02000 000007337</t>
  </si>
  <si>
    <t>02000 000007338</t>
  </si>
  <si>
    <t>02000 0000073200</t>
  </si>
  <si>
    <t>02000 0000073009</t>
  </si>
  <si>
    <t>02000 0000073005</t>
  </si>
  <si>
    <t>02000 000007332</t>
  </si>
  <si>
    <t>02000 000007322</t>
  </si>
  <si>
    <t>BXX00000 200709</t>
  </si>
  <si>
    <t>IN000005 004640</t>
  </si>
  <si>
    <t>GA000005 0096700</t>
  </si>
  <si>
    <t>GA000005 009670</t>
  </si>
  <si>
    <t>IN000005 004637</t>
  </si>
  <si>
    <t>IN000005 004636</t>
  </si>
  <si>
    <t>IN000005 004635</t>
  </si>
  <si>
    <t>IN000005 004639</t>
  </si>
  <si>
    <t>GA000005 009664</t>
  </si>
  <si>
    <t>GA000005 009667</t>
  </si>
  <si>
    <t>02000 000007372</t>
  </si>
  <si>
    <t>GA000005 009665</t>
  </si>
  <si>
    <t>GA000005 009672</t>
  </si>
  <si>
    <t>02000 000007377</t>
  </si>
  <si>
    <t>02000 000007380</t>
  </si>
  <si>
    <t>02000 000007374</t>
  </si>
  <si>
    <t>GA000005 009666</t>
  </si>
  <si>
    <t>02000 000007394</t>
  </si>
  <si>
    <t>02000 000007384</t>
  </si>
  <si>
    <t>02000 000007370</t>
  </si>
  <si>
    <t>02000 000007378</t>
  </si>
  <si>
    <t>02000 000007396</t>
  </si>
  <si>
    <t>02000 0000073800</t>
  </si>
  <si>
    <t>IN000005 004629</t>
  </si>
  <si>
    <t>02000 000006884</t>
  </si>
  <si>
    <t>02000 000006888</t>
  </si>
  <si>
    <t>02000 000006890</t>
  </si>
  <si>
    <t>02000 000006948</t>
  </si>
  <si>
    <t>02000 000006949</t>
  </si>
  <si>
    <t>GA000005 009420</t>
  </si>
  <si>
    <t>GA000005 0094200</t>
  </si>
  <si>
    <t>02000 000050073</t>
  </si>
  <si>
    <t>02000 000050074</t>
  </si>
  <si>
    <t>000005 004300</t>
  </si>
  <si>
    <t>02000 000007033</t>
  </si>
  <si>
    <t>02000 000007034</t>
  </si>
  <si>
    <t>02000 000050077</t>
  </si>
  <si>
    <t>02000 000007047</t>
  </si>
  <si>
    <t>02000 000007049</t>
  </si>
  <si>
    <t>02000 000007040</t>
  </si>
  <si>
    <t>02000 0000500800</t>
  </si>
  <si>
    <t>02000 000050082</t>
  </si>
  <si>
    <t>02000 000050092</t>
  </si>
  <si>
    <t>02000 000050093</t>
  </si>
  <si>
    <t>02000 000007074</t>
  </si>
  <si>
    <t>000005 00433</t>
  </si>
  <si>
    <t>02000 000007064</t>
  </si>
  <si>
    <t>000005 00432</t>
  </si>
  <si>
    <t>02000 000050098</t>
  </si>
  <si>
    <t>02000 0000070800</t>
  </si>
  <si>
    <t>02000 000007082</t>
  </si>
  <si>
    <t>02000 0000070037</t>
  </si>
  <si>
    <t>02000 0000070038</t>
  </si>
  <si>
    <t>02000 0000070009</t>
  </si>
  <si>
    <t>02000 00005220</t>
  </si>
  <si>
    <t>02000 000052200</t>
  </si>
  <si>
    <t>02000 000007232</t>
  </si>
  <si>
    <t>02000 0000072300</t>
  </si>
  <si>
    <t>02000 00000700900</t>
  </si>
  <si>
    <t>02000 00005222</t>
  </si>
  <si>
    <t>AXX00000 4728</t>
  </si>
  <si>
    <t>02000 00005223</t>
  </si>
  <si>
    <t>02000 00005232</t>
  </si>
  <si>
    <t>02000 00005233</t>
  </si>
  <si>
    <t>GA000005 009642</t>
  </si>
  <si>
    <t>02000 00005239</t>
  </si>
  <si>
    <t>AXX00000 4742</t>
  </si>
  <si>
    <t>02000 000007287</t>
  </si>
  <si>
    <t>02000 00005240</t>
  </si>
  <si>
    <t>02000 000052400</t>
  </si>
  <si>
    <t>02000 000007288</t>
  </si>
  <si>
    <t>02000 000007289</t>
  </si>
  <si>
    <t>GA000005 009630</t>
  </si>
  <si>
    <t>GA000005 0096300</t>
  </si>
  <si>
    <t>GA000005 009632</t>
  </si>
  <si>
    <t>GA000005 009657</t>
  </si>
  <si>
    <t>02000 00005247</t>
  </si>
  <si>
    <t>02000 00005248</t>
  </si>
  <si>
    <t>02000 000007343</t>
  </si>
  <si>
    <t>02000 000007382</t>
  </si>
  <si>
    <t>02000 00005249</t>
  </si>
  <si>
    <t>02000 00005255</t>
  </si>
  <si>
    <t>02000 00005256</t>
  </si>
  <si>
    <t>000005 00439</t>
  </si>
  <si>
    <t>02000 00005257</t>
  </si>
  <si>
    <t>02000 00005259</t>
  </si>
  <si>
    <t>000005 00436</t>
  </si>
  <si>
    <t>02000 00005266</t>
  </si>
  <si>
    <t>02000 00005267</t>
  </si>
  <si>
    <t>02000 000007397</t>
  </si>
  <si>
    <t>02000 000007340</t>
  </si>
  <si>
    <t>02000 000007342</t>
  </si>
  <si>
    <t>02000 00005263</t>
  </si>
  <si>
    <t>000005 00440</t>
  </si>
  <si>
    <t>02000 000007392</t>
  </si>
  <si>
    <t>02000 000007393</t>
  </si>
  <si>
    <t>02000 00005252</t>
  </si>
  <si>
    <t>02000 00005253</t>
  </si>
  <si>
    <t>02000 000007352</t>
  </si>
  <si>
    <t>GA000005 009673</t>
  </si>
  <si>
    <t>02000 000007357</t>
  </si>
  <si>
    <t>IN000005 004548</t>
  </si>
  <si>
    <t>IN000005 004547</t>
  </si>
  <si>
    <t>IN000005 004549</t>
  </si>
  <si>
    <t>IN000005 004550</t>
  </si>
  <si>
    <t>IN000005 0045500</t>
  </si>
  <si>
    <t>IN000005 004552</t>
  </si>
  <si>
    <t>IN000005 004553</t>
  </si>
  <si>
    <t>IN000005 004554</t>
  </si>
  <si>
    <t>IN000005 004555</t>
  </si>
  <si>
    <t>IN000005 004556</t>
  </si>
  <si>
    <t>GA000005 0094008</t>
  </si>
  <si>
    <t>GA000005 009422</t>
  </si>
  <si>
    <t>IN000005 004558</t>
  </si>
  <si>
    <t>PCA00000 223</t>
  </si>
  <si>
    <t>IN000005 004559</t>
  </si>
  <si>
    <t>IN000005 004560</t>
  </si>
  <si>
    <t>IN000005 0045600</t>
  </si>
  <si>
    <t>IN000005 004562</t>
  </si>
  <si>
    <t>GA000005 009458</t>
  </si>
  <si>
    <t>GA000005 009478</t>
  </si>
  <si>
    <t>GA000005 009477</t>
  </si>
  <si>
    <t>02000 0000070042</t>
  </si>
  <si>
    <t>GA000005 009536</t>
  </si>
  <si>
    <t>IN000005 004578</t>
  </si>
  <si>
    <t>IN000005 0045800</t>
  </si>
  <si>
    <t>IN000005 004580</t>
  </si>
  <si>
    <t>IN000005 004589</t>
  </si>
  <si>
    <t>IN000005 004590</t>
  </si>
  <si>
    <t>IN000005 004594</t>
  </si>
  <si>
    <t>IN000005 0045900</t>
  </si>
  <si>
    <t>IN000005 004593</t>
  </si>
  <si>
    <t>IN000005 004592</t>
  </si>
  <si>
    <t>IN000005 004596</t>
  </si>
  <si>
    <t>IN000005 004597</t>
  </si>
  <si>
    <t>IN000005 004595</t>
  </si>
  <si>
    <t>IN000005 004600</t>
  </si>
  <si>
    <t>IN000005 004598</t>
  </si>
  <si>
    <t>IN000005 004599</t>
  </si>
  <si>
    <t>IN000005 004603</t>
  </si>
  <si>
    <t>IN000005 004602</t>
  </si>
  <si>
    <t>02000 000007258</t>
  </si>
  <si>
    <t>IN000005 0046004</t>
  </si>
  <si>
    <t>IN000005 0046009</t>
  </si>
  <si>
    <t>IN000005 004620</t>
  </si>
  <si>
    <t>IN000005 0046200</t>
  </si>
  <si>
    <t>IN000005 004622</t>
  </si>
  <si>
    <t>IN000005 004624</t>
  </si>
  <si>
    <t>GA000005 009655</t>
  </si>
  <si>
    <t>GA000005 009648</t>
  </si>
  <si>
    <t>GA000005 009652</t>
  </si>
  <si>
    <t>IN000005 004634</t>
  </si>
  <si>
    <t>IN000005 004633</t>
  </si>
  <si>
    <t>IN000005 004632</t>
  </si>
  <si>
    <t>GA000005 009659</t>
  </si>
  <si>
    <t>IN000005 004662</t>
  </si>
  <si>
    <t>IN000005 004663</t>
  </si>
  <si>
    <t>IN000005 004664</t>
  </si>
  <si>
    <t>IN000005 004665</t>
  </si>
  <si>
    <t>IN000005 004666</t>
  </si>
  <si>
    <t>IN000005 004667</t>
  </si>
  <si>
    <t>IN000005 004668</t>
  </si>
  <si>
    <t>IN000005 004669</t>
  </si>
  <si>
    <t>IN000005 004670</t>
  </si>
  <si>
    <t>IN000005 0046700</t>
  </si>
  <si>
    <t>IN000005 004672</t>
  </si>
  <si>
    <t>IN000005 004673</t>
  </si>
  <si>
    <t>IN000005 004674</t>
  </si>
  <si>
    <t>GA000005 009685</t>
  </si>
  <si>
    <t>GA000005 009686</t>
  </si>
  <si>
    <t>02000 0000074000</t>
  </si>
  <si>
    <t>GA000005 009682</t>
  </si>
  <si>
    <t>GA000005 009687</t>
  </si>
  <si>
    <t>02000 00005274</t>
  </si>
  <si>
    <t>02000 000007399</t>
  </si>
  <si>
    <t>02000 000007409</t>
  </si>
  <si>
    <t>IN000005 004643</t>
  </si>
  <si>
    <t>IN000005 004644</t>
  </si>
  <si>
    <t>IN000005 004645</t>
  </si>
  <si>
    <t>02000 000007430</t>
  </si>
  <si>
    <t>02000 0000074005</t>
  </si>
  <si>
    <t>GA000005 009696</t>
  </si>
  <si>
    <t>GA000005 009697</t>
  </si>
  <si>
    <t>GA000005 009698</t>
  </si>
  <si>
    <t>02000 0000074003</t>
  </si>
  <si>
    <t>GA000005 009693</t>
  </si>
  <si>
    <t>GA000005 009694</t>
  </si>
  <si>
    <t>02000 00005276</t>
  </si>
  <si>
    <t>02000 00005277</t>
  </si>
  <si>
    <t>02000 000007420</t>
  </si>
  <si>
    <t>02000 000007428</t>
  </si>
  <si>
    <t>GA000005 009692</t>
  </si>
  <si>
    <t>GA000005 0096900</t>
  </si>
  <si>
    <t>IN000005 004647</t>
  </si>
  <si>
    <t>02000 00000740000</t>
  </si>
  <si>
    <t>02000 0000074300</t>
  </si>
  <si>
    <t>02000 00000273</t>
  </si>
  <si>
    <t>02000 000007425</t>
  </si>
  <si>
    <t>GA000005 0097000</t>
  </si>
  <si>
    <t>GA000005 009699</t>
  </si>
  <si>
    <t>GA000005 009700</t>
  </si>
  <si>
    <t>GA000005 00970000</t>
  </si>
  <si>
    <t>GA000005 009703</t>
  </si>
  <si>
    <t>02000 000007450</t>
  </si>
  <si>
    <t>GA000005 009707</t>
  </si>
  <si>
    <t>02000 000007439</t>
  </si>
  <si>
    <t>02000 000007454</t>
  </si>
  <si>
    <t>02000 000007493</t>
  </si>
  <si>
    <t>GA000005 0097005</t>
  </si>
  <si>
    <t>GA000005 0097006</t>
  </si>
  <si>
    <t>GA000005 0097007</t>
  </si>
  <si>
    <t>GA000005 009723</t>
  </si>
  <si>
    <t>02000 000007487</t>
  </si>
  <si>
    <t>02000 000007488</t>
  </si>
  <si>
    <t>000005 004400</t>
  </si>
  <si>
    <t>IN000005 0046500</t>
  </si>
  <si>
    <t>02000 000007464</t>
  </si>
  <si>
    <t>02000 000007490</t>
  </si>
  <si>
    <t>02000 0000074900</t>
  </si>
  <si>
    <t>02000 000007492</t>
  </si>
  <si>
    <t>02000 000007476</t>
  </si>
  <si>
    <t>02000 000007475</t>
  </si>
  <si>
    <t>02000 00005287</t>
  </si>
  <si>
    <t>02000 00005288</t>
  </si>
  <si>
    <t>02000 000007468</t>
  </si>
  <si>
    <t>02000 000007482</t>
  </si>
  <si>
    <t>02000 000007483</t>
  </si>
  <si>
    <t>GA000005 0097003</t>
  </si>
  <si>
    <t>GA000005 0097002</t>
  </si>
  <si>
    <t>02000 000007463</t>
  </si>
  <si>
    <t>IN000005 004652</t>
  </si>
  <si>
    <t>02000 000007477</t>
  </si>
  <si>
    <t>000005 00442</t>
  </si>
  <si>
    <t>IN000005 004658</t>
  </si>
  <si>
    <t>02000 0000075007</t>
  </si>
  <si>
    <t>02000 000007509</t>
  </si>
  <si>
    <t>02000 000007497</t>
  </si>
  <si>
    <t>02000 000007504</t>
  </si>
  <si>
    <t>02000 00005290</t>
  </si>
  <si>
    <t>02000 000007500</t>
  </si>
  <si>
    <t>02000 000007520</t>
  </si>
  <si>
    <t>IN000005 004656</t>
  </si>
  <si>
    <t>02000 0000075005</t>
  </si>
  <si>
    <t>02000 0000075003</t>
  </si>
  <si>
    <t>02000 0000075200</t>
  </si>
  <si>
    <t>02000 000007524</t>
  </si>
  <si>
    <t>02000 000007503</t>
  </si>
  <si>
    <t>02000 000007499</t>
  </si>
  <si>
    <t>GA000005 009738</t>
  </si>
  <si>
    <t>GA000005 009743</t>
  </si>
  <si>
    <t>GA000005 0097400</t>
  </si>
  <si>
    <t>02000 000007544</t>
  </si>
  <si>
    <t>GA000005 009745</t>
  </si>
  <si>
    <t>GA000005 009748</t>
  </si>
  <si>
    <t>GA000005 009744</t>
  </si>
  <si>
    <t>02000 000007538</t>
  </si>
  <si>
    <t>02000 000007564</t>
  </si>
  <si>
    <t>02000 000007565</t>
  </si>
  <si>
    <t>02000 000007566</t>
  </si>
  <si>
    <t>02000 000007567</t>
  </si>
  <si>
    <t>02000 000007562</t>
  </si>
  <si>
    <t>02000 000007568</t>
  </si>
  <si>
    <t>02000 000007570</t>
  </si>
  <si>
    <t>02000 000007556</t>
  </si>
  <si>
    <t>02000 000007554</t>
  </si>
  <si>
    <t>02000 000007573</t>
  </si>
  <si>
    <t>GA000005 0097600</t>
  </si>
  <si>
    <t>02000 000007589</t>
  </si>
  <si>
    <t>02000 000007590</t>
  </si>
  <si>
    <t>GA000005 009764</t>
  </si>
  <si>
    <t>GA000005 009765</t>
  </si>
  <si>
    <t>GA000005 009766</t>
  </si>
  <si>
    <t>GA000005 009767</t>
  </si>
  <si>
    <t>02000 00005299</t>
  </si>
  <si>
    <t>02000 000007602</t>
  </si>
  <si>
    <t>GA000005 009755</t>
  </si>
  <si>
    <t>GA000005 009756</t>
  </si>
  <si>
    <t>GA000005 009757</t>
  </si>
  <si>
    <t>02000 000007592</t>
  </si>
  <si>
    <t>02000 000007593</t>
  </si>
  <si>
    <t>02000 000007582</t>
  </si>
  <si>
    <t>02000 000007583</t>
  </si>
  <si>
    <t>02000 000007584</t>
  </si>
  <si>
    <t>02000 000007585</t>
  </si>
  <si>
    <t>02000 0000075700</t>
  </si>
  <si>
    <t>02000 000007595</t>
  </si>
  <si>
    <t>02000 0000076000</t>
  </si>
  <si>
    <t>02000 000007596</t>
  </si>
  <si>
    <t>02000 0000076400</t>
  </si>
  <si>
    <t>02000 000007624</t>
  </si>
  <si>
    <t>02000 000007644</t>
  </si>
  <si>
    <t>02000 000007645</t>
  </si>
  <si>
    <t>02000 0000076200</t>
  </si>
  <si>
    <t>GA000005 009793</t>
  </si>
  <si>
    <t>GA000005 009792</t>
  </si>
  <si>
    <t>GA000005 009794</t>
  </si>
  <si>
    <t>GA000005 009795</t>
  </si>
  <si>
    <t>GA000005 009783</t>
  </si>
  <si>
    <t>GA000005 009784</t>
  </si>
  <si>
    <t>GA000005 009785</t>
  </si>
  <si>
    <t>GA000005 009788</t>
  </si>
  <si>
    <t>GA000005 009789</t>
  </si>
  <si>
    <t>GA000005 009790</t>
  </si>
  <si>
    <t>GA000005 0097900</t>
  </si>
  <si>
    <t>GA000005 009779</t>
  </si>
  <si>
    <t>GA000005 009780</t>
  </si>
  <si>
    <t>02000 00005304</t>
  </si>
  <si>
    <t>02000 00005305</t>
  </si>
  <si>
    <t>GA000005 009770</t>
  </si>
  <si>
    <t>GA000005 009769</t>
  </si>
  <si>
    <t>GA000005 0097700</t>
  </si>
  <si>
    <t>02000 00005302</t>
  </si>
  <si>
    <t>GA000005 009787</t>
  </si>
  <si>
    <t>02000 000007654</t>
  </si>
  <si>
    <t>02000 000007655</t>
  </si>
  <si>
    <t>02000 000007647</t>
  </si>
  <si>
    <t>02000 000007643</t>
  </si>
  <si>
    <t>02000 000007639</t>
  </si>
  <si>
    <t>02000 000007640</t>
  </si>
  <si>
    <t>02000 000007652</t>
  </si>
  <si>
    <t>GA000005 0097800</t>
  </si>
  <si>
    <t>GA000005 009782</t>
  </si>
  <si>
    <t>IN000005 004682</t>
  </si>
  <si>
    <t>02000 00000760000</t>
  </si>
  <si>
    <t>02000 00000279</t>
  </si>
  <si>
    <t>02000 000053000</t>
  </si>
  <si>
    <t>IN000005 004683</t>
  </si>
  <si>
    <t>GA000005 009800</t>
  </si>
  <si>
    <t>GA000005 0098000</t>
  </si>
  <si>
    <t>02000 000007672</t>
  </si>
  <si>
    <t>02000 000007686</t>
  </si>
  <si>
    <t>02000 000007687</t>
  </si>
  <si>
    <t>02000 00005308</t>
  </si>
  <si>
    <t>02000 00005309</t>
  </si>
  <si>
    <t>02000 000053003</t>
  </si>
  <si>
    <t>02000 000007680</t>
  </si>
  <si>
    <t>02000 000053006</t>
  </si>
  <si>
    <t>02000 000007683</t>
  </si>
  <si>
    <t>02000 00000093</t>
  </si>
  <si>
    <t>GA000005 009807</t>
  </si>
  <si>
    <t>GA000005 009808</t>
  </si>
  <si>
    <t>GA000005 009809</t>
  </si>
  <si>
    <t>GA000005 00980000</t>
  </si>
  <si>
    <t>02000 000007690</t>
  </si>
  <si>
    <t>GA000005 0098002</t>
  </si>
  <si>
    <t>GA000005 0098003</t>
  </si>
  <si>
    <t>GA000005 0098004</t>
  </si>
  <si>
    <t>GA000005 009805</t>
  </si>
  <si>
    <t>02000 0000077000</t>
  </si>
  <si>
    <t>02000 000007706</t>
  </si>
  <si>
    <t>02000 000007707</t>
  </si>
  <si>
    <t>02000 000007704</t>
  </si>
  <si>
    <t>02000 000007705</t>
  </si>
  <si>
    <t>IN000005 004690</t>
  </si>
  <si>
    <t>IN000005 0046900</t>
  </si>
  <si>
    <t>IN000005 004692</t>
  </si>
  <si>
    <t>IN000005 004693</t>
  </si>
  <si>
    <t>IN000005 004688</t>
  </si>
  <si>
    <t>GA000005 0098005</t>
  </si>
  <si>
    <t>GA000005 009834</t>
  </si>
  <si>
    <t>GA000005 009825</t>
  </si>
  <si>
    <t>GA000005 009826</t>
  </si>
  <si>
    <t>GA000005 009827</t>
  </si>
  <si>
    <t>GA000005 009828</t>
  </si>
  <si>
    <t>GA000005 009829</t>
  </si>
  <si>
    <t>GA000005 009833</t>
  </si>
  <si>
    <t>02000 00005332</t>
  </si>
  <si>
    <t>GA000005 009837</t>
  </si>
  <si>
    <t>02000 000007738</t>
  </si>
  <si>
    <t>02000 0000077200</t>
  </si>
  <si>
    <t>IN000005 004687</t>
  </si>
  <si>
    <t>02000 0000077600</t>
  </si>
  <si>
    <t>GA000005 009830</t>
  </si>
  <si>
    <t>GA000005 009836</t>
  </si>
  <si>
    <t>02000 000007759</t>
  </si>
  <si>
    <t>02000 000007760</t>
  </si>
  <si>
    <t>02000 000007765</t>
  </si>
  <si>
    <t>02000 000007766</t>
  </si>
  <si>
    <t>02000 000007767</t>
  </si>
  <si>
    <t>02000 000007756</t>
  </si>
  <si>
    <t>02000 000007755</t>
  </si>
  <si>
    <t>02000 000007725</t>
  </si>
  <si>
    <t>02000 000007739</t>
  </si>
  <si>
    <t>02000 000007803</t>
  </si>
  <si>
    <t>02000 000007776</t>
  </si>
  <si>
    <t>02000 000007789</t>
  </si>
  <si>
    <t>02000 00005339</t>
  </si>
  <si>
    <t>02000 000007805</t>
  </si>
  <si>
    <t>02000 000007806</t>
  </si>
  <si>
    <t>02000 000007807</t>
  </si>
  <si>
    <t>02000 000007798</t>
  </si>
  <si>
    <t>02000 000007773</t>
  </si>
  <si>
    <t>02000 00005335</t>
  </si>
  <si>
    <t>02000 00005336</t>
  </si>
  <si>
    <t>GA000005 009840</t>
  </si>
  <si>
    <t>GA000005 0098400</t>
  </si>
  <si>
    <t>02000 000007790</t>
  </si>
  <si>
    <t>02000 000007769</t>
  </si>
  <si>
    <t>02000 00000282</t>
  </si>
  <si>
    <t>02000 0000077700</t>
  </si>
  <si>
    <t>02000 00000283</t>
  </si>
  <si>
    <t>02000 000007792</t>
  </si>
  <si>
    <t>02000 00000780000</t>
  </si>
  <si>
    <t>GA000005 009876</t>
  </si>
  <si>
    <t>GA000005 009875</t>
  </si>
  <si>
    <t>GA000005 009848</t>
  </si>
  <si>
    <t>GA000005 009849</t>
  </si>
  <si>
    <t>GA000005 009850</t>
  </si>
  <si>
    <t>GA000005 0098500</t>
  </si>
  <si>
    <t>IN000005 004703</t>
  </si>
  <si>
    <t>GA000005 009857</t>
  </si>
  <si>
    <t>GA000005 009853</t>
  </si>
  <si>
    <t>02000 000007809</t>
  </si>
  <si>
    <t>02000 000007839</t>
  </si>
  <si>
    <t>02000 000007828</t>
  </si>
  <si>
    <t>02000 00005349</t>
  </si>
  <si>
    <t>02000 000007832</t>
  </si>
  <si>
    <t>02000 000007833</t>
  </si>
  <si>
    <t>GA000005 009870</t>
  </si>
  <si>
    <t>GA000005 0098700</t>
  </si>
  <si>
    <t>02000 000007858</t>
  </si>
  <si>
    <t>02000 000007850</t>
  </si>
  <si>
    <t>02000 0000078500</t>
  </si>
  <si>
    <t>IN000005 0047003</t>
  </si>
  <si>
    <t>02000 000007852</t>
  </si>
  <si>
    <t>02000 00005347</t>
  </si>
  <si>
    <t>02000 000007840</t>
  </si>
  <si>
    <t>GA000005 009860</t>
  </si>
  <si>
    <t>GA000005 0098600</t>
  </si>
  <si>
    <t>02000 000007820</t>
  </si>
  <si>
    <t>02000 000007875</t>
  </si>
  <si>
    <t>02000 000007876</t>
  </si>
  <si>
    <t>02000 000007877</t>
  </si>
  <si>
    <t>02000 000007874</t>
  </si>
  <si>
    <t>02000 000007883</t>
  </si>
  <si>
    <t>02000 000007884</t>
  </si>
  <si>
    <t>02000 000007868</t>
  </si>
  <si>
    <t>IN000005 0047004</t>
  </si>
  <si>
    <t>IN000005 0047009</t>
  </si>
  <si>
    <t>IN000005 004720</t>
  </si>
  <si>
    <t>GA000005 0098800</t>
  </si>
  <si>
    <t>02000 000007897</t>
  </si>
  <si>
    <t>02000 000007895</t>
  </si>
  <si>
    <t>02000 000007896</t>
  </si>
  <si>
    <t>02000 000007904</t>
  </si>
  <si>
    <t>02000 000007902</t>
  </si>
  <si>
    <t>IN000005 0047008</t>
  </si>
  <si>
    <t>02000 0000079000</t>
  </si>
  <si>
    <t>02000 000007887</t>
  </si>
  <si>
    <t>GA000005 009880</t>
  </si>
  <si>
    <t>GA000005 009879</t>
  </si>
  <si>
    <t>02000 000007907</t>
  </si>
  <si>
    <t>IN000005 0047007</t>
  </si>
  <si>
    <t>IN000005 0047200</t>
  </si>
  <si>
    <t>IN000005 004722</t>
  </si>
  <si>
    <t>IN000005 004723</t>
  </si>
  <si>
    <t>IN000005 004724</t>
  </si>
  <si>
    <t>GA000005 009888</t>
  </si>
  <si>
    <t>GA000005 009889</t>
  </si>
  <si>
    <t>02000 000007933</t>
  </si>
  <si>
    <t>02000 0000079009</t>
  </si>
  <si>
    <t>IN000005 004728</t>
  </si>
  <si>
    <t>02000 000007924</t>
  </si>
  <si>
    <t>02000 000007925</t>
  </si>
  <si>
    <t>02000 000007929</t>
  </si>
  <si>
    <t>02000 000007920</t>
  </si>
  <si>
    <t>GA000005 009886</t>
  </si>
  <si>
    <t>GA000005 009890</t>
  </si>
  <si>
    <t>IN000005 004725</t>
  </si>
  <si>
    <t>IN000005 004726</t>
  </si>
  <si>
    <t>02000 0000079003</t>
  </si>
  <si>
    <t>02000 00000285</t>
  </si>
  <si>
    <t>02000 0000079008</t>
  </si>
  <si>
    <t>GA000005 009892</t>
  </si>
  <si>
    <t>GA000005 0098900</t>
  </si>
  <si>
    <t>02000 000007939</t>
  </si>
  <si>
    <t>02000 000007942</t>
  </si>
  <si>
    <t>02000 00005372</t>
  </si>
  <si>
    <t>02000 000007952</t>
  </si>
  <si>
    <t>02000 00005370</t>
  </si>
  <si>
    <t>GA000005 009895</t>
  </si>
  <si>
    <t>GA000005 009896</t>
  </si>
  <si>
    <t>IN000005 004733</t>
  </si>
  <si>
    <t>IN000005 004735</t>
  </si>
  <si>
    <t>02000 000007966</t>
  </si>
  <si>
    <t>02000 000007964</t>
  </si>
  <si>
    <t>GA000005 009904</t>
  </si>
  <si>
    <t>02000 00005382</t>
  </si>
  <si>
    <t>02000 000007990</t>
  </si>
  <si>
    <t>02000 000007976</t>
  </si>
  <si>
    <t>GA000005 009909</t>
  </si>
  <si>
    <t>GA000005 0099000</t>
  </si>
  <si>
    <t>GA000005 009908</t>
  </si>
  <si>
    <t>GA000005 009906</t>
  </si>
  <si>
    <t>GA000005 00990000</t>
  </si>
  <si>
    <t>GA000005 0099002</t>
  </si>
  <si>
    <t>IN000005 004736</t>
  </si>
  <si>
    <t>GA000005 0099007</t>
  </si>
  <si>
    <t>GA000005 0099009</t>
  </si>
  <si>
    <t>02000 0000080007</t>
  </si>
  <si>
    <t>02000 000008026</t>
  </si>
  <si>
    <t>02000 000008027</t>
  </si>
  <si>
    <t>02000 0000080009</t>
  </si>
  <si>
    <t>02000 000008020</t>
  </si>
  <si>
    <t>GA000005 0099005</t>
  </si>
  <si>
    <t>GA000005 0099006</t>
  </si>
  <si>
    <t>02000 000008000</t>
  </si>
  <si>
    <t>GA000005 009920</t>
  </si>
  <si>
    <t>GA000005 0099200</t>
  </si>
  <si>
    <t>GA000005 009922</t>
  </si>
  <si>
    <t>GA000005 009923</t>
  </si>
  <si>
    <t>GA000005 0099300</t>
  </si>
  <si>
    <t>02000 000008047</t>
  </si>
  <si>
    <t>02000 000008036</t>
  </si>
  <si>
    <t>02000 0000080300</t>
  </si>
  <si>
    <t>02000 000008035</t>
  </si>
  <si>
    <t>GA000005 009924</t>
  </si>
  <si>
    <t>GA000005 009925</t>
  </si>
  <si>
    <t>GA000005 009935</t>
  </si>
  <si>
    <t>GA000005 009948</t>
  </si>
  <si>
    <t>GA000005 009946</t>
  </si>
  <si>
    <t>02000 000008054</t>
  </si>
  <si>
    <t>02000 000008053</t>
  </si>
  <si>
    <t>02000 000008052</t>
  </si>
  <si>
    <t>02000 00005397</t>
  </si>
  <si>
    <t>IN000005 004646</t>
  </si>
  <si>
    <t>IN000005 004650</t>
  </si>
  <si>
    <t>IN000005 004655</t>
  </si>
  <si>
    <t>IN000005 0046800</t>
  </si>
  <si>
    <t>IN000005 004702</t>
  </si>
  <si>
    <t>IN000005 0047006</t>
  </si>
  <si>
    <t>IN000005 004732</t>
  </si>
  <si>
    <t>02000 000007398</t>
  </si>
  <si>
    <t>GA000005 009679</t>
  </si>
  <si>
    <t>GA000005 009678</t>
  </si>
  <si>
    <t>GA000005 009677</t>
  </si>
  <si>
    <t>GA000005 009688</t>
  </si>
  <si>
    <t>GA000005 0096800</t>
  </si>
  <si>
    <t>GA000005 009680</t>
  </si>
  <si>
    <t>02000 000007405</t>
  </si>
  <si>
    <t>02000 000007403</t>
  </si>
  <si>
    <t>02000 000007407</t>
  </si>
  <si>
    <t>02000 000007408</t>
  </si>
  <si>
    <t>02000 00005272</t>
  </si>
  <si>
    <t>02000 00005273</t>
  </si>
  <si>
    <t>02000 0000074008</t>
  </si>
  <si>
    <t>02000 000007427</t>
  </si>
  <si>
    <t>02000 000007433</t>
  </si>
  <si>
    <t>02000 000007434</t>
  </si>
  <si>
    <t>02000 0000074007</t>
  </si>
  <si>
    <t>02000 000007422</t>
  </si>
  <si>
    <t>02000 000007423</t>
  </si>
  <si>
    <t>GA000005 009704</t>
  </si>
  <si>
    <t>GA000005 009705</t>
  </si>
  <si>
    <t>GA000005 009706</t>
  </si>
  <si>
    <t>02000 000052800</t>
  </si>
  <si>
    <t>02000 000007440</t>
  </si>
  <si>
    <t>GA000005 009708</t>
  </si>
  <si>
    <t>GA000005 009702</t>
  </si>
  <si>
    <t>02000 000007437</t>
  </si>
  <si>
    <t>02000 000007438</t>
  </si>
  <si>
    <t>02000 000007442</t>
  </si>
  <si>
    <t>02000 000007459</t>
  </si>
  <si>
    <t>GA000005 009729</t>
  </si>
  <si>
    <t>GA000005 0097004</t>
  </si>
  <si>
    <t>GA000005 0097008</t>
  </si>
  <si>
    <t>02000 0000074700</t>
  </si>
  <si>
    <t>02000 000007472</t>
  </si>
  <si>
    <t>GA000005 009727</t>
  </si>
  <si>
    <t>02000 000007462</t>
  </si>
  <si>
    <t>02000 000007474</t>
  </si>
  <si>
    <t>02000 000007469</t>
  </si>
  <si>
    <t>02000 000007465</t>
  </si>
  <si>
    <t>02000 000007466</t>
  </si>
  <si>
    <t>02000 000007496</t>
  </si>
  <si>
    <t>02000 0000074800</t>
  </si>
  <si>
    <t>02000 000007479</t>
  </si>
  <si>
    <t>02000 000007485</t>
  </si>
  <si>
    <t>GA000005 009733</t>
  </si>
  <si>
    <t>GA000005 009735</t>
  </si>
  <si>
    <t>GA000005 009736</t>
  </si>
  <si>
    <t>GA000005 009737</t>
  </si>
  <si>
    <t>02000 00000750000</t>
  </si>
  <si>
    <t>IN000005 004654</t>
  </si>
  <si>
    <t>GA000005 009732</t>
  </si>
  <si>
    <t>GA000005 009734</t>
  </si>
  <si>
    <t>02000 000007545</t>
  </si>
  <si>
    <t>GA000005 009742</t>
  </si>
  <si>
    <t>02000 000007543</t>
  </si>
  <si>
    <t>02000 000007536</t>
  </si>
  <si>
    <t>02000 000007537</t>
  </si>
  <si>
    <t>02000 000007539</t>
  </si>
  <si>
    <t>GA000005 009739</t>
  </si>
  <si>
    <t>GA000005 009740</t>
  </si>
  <si>
    <t>02000 000007534</t>
  </si>
  <si>
    <t>02000 000007547</t>
  </si>
  <si>
    <t>02000 000007548</t>
  </si>
  <si>
    <t>02000 000007550</t>
  </si>
  <si>
    <t>000005 00443</t>
  </si>
  <si>
    <t>GA000005 009749</t>
  </si>
  <si>
    <t>02000 000007553</t>
  </si>
  <si>
    <t>02000 000007560</t>
  </si>
  <si>
    <t>02000 000007558</t>
  </si>
  <si>
    <t>02000 0000075500</t>
  </si>
  <si>
    <t>02000 000007552</t>
  </si>
  <si>
    <t>02000 000007587</t>
  </si>
  <si>
    <t>02000 000007576</t>
  </si>
  <si>
    <t>02000 000007577</t>
  </si>
  <si>
    <t>02000 000007580</t>
  </si>
  <si>
    <t>02000 000007574</t>
  </si>
  <si>
    <t>02000 000007575</t>
  </si>
  <si>
    <t>GA000005 009758</t>
  </si>
  <si>
    <t>GA000005 009759</t>
  </si>
  <si>
    <t>02000 000007578</t>
  </si>
  <si>
    <t>02000 000007598</t>
  </si>
  <si>
    <t>02000 000007599</t>
  </si>
  <si>
    <t>GA000005 009762</t>
  </si>
  <si>
    <t>GA000005 009763</t>
  </si>
  <si>
    <t>02000 000007603</t>
  </si>
  <si>
    <t>02000 000007572</t>
  </si>
  <si>
    <t>02000 00000277</t>
  </si>
  <si>
    <t>02000 000007600</t>
  </si>
  <si>
    <t>02000 000007635</t>
  </si>
  <si>
    <t>02000 000007607</t>
  </si>
  <si>
    <t>02000 0000076009</t>
  </si>
  <si>
    <t>02000 000007609</t>
  </si>
  <si>
    <t>GA000005 009774</t>
  </si>
  <si>
    <t>GA000005 009775</t>
  </si>
  <si>
    <t>GA000005 009772</t>
  </si>
  <si>
    <t>GA000005 009773</t>
  </si>
  <si>
    <t>GA000005 009786</t>
  </si>
  <si>
    <t>02000 000007605</t>
  </si>
  <si>
    <t>02000 0000076006</t>
  </si>
  <si>
    <t>02000 0000076007</t>
  </si>
  <si>
    <t>02000 000007623</t>
  </si>
  <si>
    <t>02000 000007650</t>
  </si>
  <si>
    <t>02000 0000076500</t>
  </si>
  <si>
    <t>02000 000007627</t>
  </si>
  <si>
    <t>02000 0000076002</t>
  </si>
  <si>
    <t>02000 0000076003</t>
  </si>
  <si>
    <t>02000 0000076004</t>
  </si>
  <si>
    <t>02000 000007625</t>
  </si>
  <si>
    <t>02000 000007646</t>
  </si>
  <si>
    <t>02000 0000076600</t>
  </si>
  <si>
    <t>02000 000007669</t>
  </si>
  <si>
    <t>02000 000007670</t>
  </si>
  <si>
    <t>02000 000007676</t>
  </si>
  <si>
    <t>02000 000007667</t>
  </si>
  <si>
    <t>02000 000053008</t>
  </si>
  <si>
    <t>02000 000007663</t>
  </si>
  <si>
    <t>02000 000007664</t>
  </si>
  <si>
    <t>02000 000007665</t>
  </si>
  <si>
    <t>02000 000007682</t>
  </si>
  <si>
    <t>GA000005 009806</t>
  </si>
  <si>
    <t>GA000005 009804</t>
  </si>
  <si>
    <t>GA000005 009802</t>
  </si>
  <si>
    <t>GA000005 009803</t>
  </si>
  <si>
    <t>02000 000007698</t>
  </si>
  <si>
    <t>02000 000007699</t>
  </si>
  <si>
    <t>02000 000007696</t>
  </si>
  <si>
    <t>02000 00000770000</t>
  </si>
  <si>
    <t>02000 0000077002</t>
  </si>
  <si>
    <t>02000 0000077003</t>
  </si>
  <si>
    <t>02000 0000077004</t>
  </si>
  <si>
    <t>02000 0000076900</t>
  </si>
  <si>
    <t>02000 0000077005</t>
  </si>
  <si>
    <t>02000 0000077006</t>
  </si>
  <si>
    <t>02000 0000077007</t>
  </si>
  <si>
    <t>GA000005 0098006</t>
  </si>
  <si>
    <t>IN000005 004689</t>
  </si>
  <si>
    <t>GA000005 009823</t>
  </si>
  <si>
    <t>GA000005 009824</t>
  </si>
  <si>
    <t>GA000005 009822</t>
  </si>
  <si>
    <t>GA000005 0098300</t>
  </si>
  <si>
    <t>GA000005 009832</t>
  </si>
  <si>
    <t>02000 00005330</t>
  </si>
  <si>
    <t>02000 000007732</t>
  </si>
  <si>
    <t>GA000005 009835</t>
  </si>
  <si>
    <t>02000 0000077400</t>
  </si>
  <si>
    <t>02000 000007736</t>
  </si>
  <si>
    <t>02000 000007737</t>
  </si>
  <si>
    <t>02000 000007746</t>
  </si>
  <si>
    <t>02000 000007747</t>
  </si>
  <si>
    <t>02000 000007768</t>
  </si>
  <si>
    <t>02000 000007786</t>
  </si>
  <si>
    <t>02000 000007787</t>
  </si>
  <si>
    <t>02000 000007784</t>
  </si>
  <si>
    <t>02000 000007778</t>
  </si>
  <si>
    <t>02000 000007780</t>
  </si>
  <si>
    <t>02000 0000077800</t>
  </si>
  <si>
    <t>02000 0000078000</t>
  </si>
  <si>
    <t>02000 000007800</t>
  </si>
  <si>
    <t>02000 000007770</t>
  </si>
  <si>
    <t>GA000005 009844</t>
  </si>
  <si>
    <t>GA000005 009877</t>
  </si>
  <si>
    <t>GA000005 009878</t>
  </si>
  <si>
    <t>GA000005 009852</t>
  </si>
  <si>
    <t>IN000005 004704</t>
  </si>
  <si>
    <t>GA000005 009859</t>
  </si>
  <si>
    <t>02000 000007853</t>
  </si>
  <si>
    <t>IN000005 004706</t>
  </si>
  <si>
    <t>IN000005 004705</t>
  </si>
  <si>
    <t>02000 0000078009</t>
  </si>
  <si>
    <t>IN000005 004709</t>
  </si>
  <si>
    <t>GA000005 009854</t>
  </si>
  <si>
    <t>IN000005 004707</t>
  </si>
  <si>
    <t>IN000005 004708</t>
  </si>
  <si>
    <t>02000 000007843</t>
  </si>
  <si>
    <t>02000 000007844</t>
  </si>
  <si>
    <t>GA000005 009858</t>
  </si>
  <si>
    <t>GA000005 009862</t>
  </si>
  <si>
    <t>IN000005 0047000</t>
  </si>
  <si>
    <t>02000 000007825</t>
  </si>
  <si>
    <t>02000 000007808</t>
  </si>
  <si>
    <t>02000 000007835</t>
  </si>
  <si>
    <t>02000 0000078006</t>
  </si>
  <si>
    <t>02000 000007848</t>
  </si>
  <si>
    <t>02000 000007849</t>
  </si>
  <si>
    <t>02000 000007866</t>
  </si>
  <si>
    <t>02000 000007870</t>
  </si>
  <si>
    <t>02000 000007859</t>
  </si>
  <si>
    <t>02000 000007864</t>
  </si>
  <si>
    <t>02000 00005352</t>
  </si>
  <si>
    <t>02000 000007873</t>
  </si>
  <si>
    <t>02000 000053500</t>
  </si>
  <si>
    <t>02000 000007879</t>
  </si>
  <si>
    <t>02000 000007880</t>
  </si>
  <si>
    <t>02000 000007860</t>
  </si>
  <si>
    <t>IN000005 0047005</t>
  </si>
  <si>
    <t>02000 000007899</t>
  </si>
  <si>
    <t>02000 000007908</t>
  </si>
  <si>
    <t>02000 000007893</t>
  </si>
  <si>
    <t>02000 0000078900</t>
  </si>
  <si>
    <t>02000 000007889</t>
  </si>
  <si>
    <t>02000 00000284</t>
  </si>
  <si>
    <t>02000 000007885</t>
  </si>
  <si>
    <t>GA000005 009882</t>
  </si>
  <si>
    <t>GA000005 009883</t>
  </si>
  <si>
    <t>GA000005 009884</t>
  </si>
  <si>
    <t>GA000005 009885</t>
  </si>
  <si>
    <t>02000 0000079007</t>
  </si>
  <si>
    <t>02000 000007927</t>
  </si>
  <si>
    <t>02000 000007934</t>
  </si>
  <si>
    <t>02000 0000079005</t>
  </si>
  <si>
    <t>GA000005 009893</t>
  </si>
  <si>
    <t>GA000005 009894</t>
  </si>
  <si>
    <t>02000 000007954</t>
  </si>
  <si>
    <t>02000 000007948</t>
  </si>
  <si>
    <t>02000 000007944</t>
  </si>
  <si>
    <t>02000 000007945</t>
  </si>
  <si>
    <t>02000 000007956</t>
  </si>
  <si>
    <t>02000 000007935</t>
  </si>
  <si>
    <t>IN000005 004730</t>
  </si>
  <si>
    <t>GA000005 009898</t>
  </si>
  <si>
    <t>GA000005 009899</t>
  </si>
  <si>
    <t>GA000005 009902</t>
  </si>
  <si>
    <t>02000 000007986</t>
  </si>
  <si>
    <t>02000 000007988</t>
  </si>
  <si>
    <t>02000 000007975</t>
  </si>
  <si>
    <t>02000 000007978</t>
  </si>
  <si>
    <t>GA000005 009905</t>
  </si>
  <si>
    <t>02000 000007969</t>
  </si>
  <si>
    <t>02000 000007970</t>
  </si>
  <si>
    <t>02000 0000079700</t>
  </si>
  <si>
    <t>02000 000007998</t>
  </si>
  <si>
    <t>02000 000007999</t>
  </si>
  <si>
    <t>02000 000007973</t>
  </si>
  <si>
    <t>GA000005 009907</t>
  </si>
  <si>
    <t>02000 000008004</t>
  </si>
  <si>
    <t>02000 00000800000</t>
  </si>
  <si>
    <t>02000 0000080200</t>
  </si>
  <si>
    <t>02000 000008009</t>
  </si>
  <si>
    <t>02000 000008007</t>
  </si>
  <si>
    <t>GA000005 009926</t>
  </si>
  <si>
    <t>GA000005 009927</t>
  </si>
  <si>
    <t>02000 000008034</t>
  </si>
  <si>
    <t>02000 000008029</t>
  </si>
  <si>
    <t>000005 004500</t>
  </si>
  <si>
    <t>02000 000008043</t>
  </si>
  <si>
    <t>02000 000008044</t>
  </si>
  <si>
    <t>02000 00000287</t>
  </si>
  <si>
    <t>IN000005 004773</t>
  </si>
  <si>
    <t>GA000005 009942</t>
  </si>
  <si>
    <t>02000 000008086</t>
  </si>
  <si>
    <t>02000 000008087</t>
  </si>
  <si>
    <t>IN000005 004774</t>
  </si>
  <si>
    <t>IN000005 004775</t>
  </si>
  <si>
    <t>GA000005 009945</t>
  </si>
  <si>
    <t>02000 0000080600</t>
  </si>
  <si>
    <t>02000 000008088</t>
  </si>
  <si>
    <t>GA000005 009947</t>
  </si>
  <si>
    <t>IN000005 004772</t>
  </si>
  <si>
    <t>GA000005 009936</t>
  </si>
  <si>
    <t>02000 000008060</t>
  </si>
  <si>
    <t>02000 000008063</t>
  </si>
  <si>
    <t>02000 000008078</t>
  </si>
  <si>
    <t>GA000005 009943</t>
  </si>
  <si>
    <t>02000 000008092</t>
  </si>
  <si>
    <t>02000 000008068</t>
  </si>
  <si>
    <t>02000 0000080900</t>
  </si>
  <si>
    <t>000005 00456</t>
  </si>
  <si>
    <t>IN000005 004776</t>
  </si>
  <si>
    <t>02000 000008058</t>
  </si>
  <si>
    <t>02000 000008050</t>
  </si>
  <si>
    <t>02000 000008055</t>
  </si>
  <si>
    <t>02000 00005268</t>
  </si>
  <si>
    <t>GA000005 009683</t>
  </si>
  <si>
    <t>GA000005 009684</t>
  </si>
  <si>
    <t>GA000005 009689</t>
  </si>
  <si>
    <t>GA000005 009690</t>
  </si>
  <si>
    <t>IN000005 004642</t>
  </si>
  <si>
    <t>02000 0000074004</t>
  </si>
  <si>
    <t>02000 000007435</t>
  </si>
  <si>
    <t>GA000005 009709</t>
  </si>
  <si>
    <t>02000 000007445</t>
  </si>
  <si>
    <t>02000 000007446</t>
  </si>
  <si>
    <t>02000 000007452</t>
  </si>
  <si>
    <t>02000 00005285</t>
  </si>
  <si>
    <t>02000 00005279</t>
  </si>
  <si>
    <t>02000 000007448</t>
  </si>
  <si>
    <t>02000 000007449</t>
  </si>
  <si>
    <t>02000 00005283</t>
  </si>
  <si>
    <t>IN000005 004653</t>
  </si>
  <si>
    <t>GA000005 009720</t>
  </si>
  <si>
    <t>GA000005 009722</t>
  </si>
  <si>
    <t>GA000005 0097200</t>
  </si>
  <si>
    <t>GA000005 009724</t>
  </si>
  <si>
    <t>GA000005 009725</t>
  </si>
  <si>
    <t>GA000005 009726</t>
  </si>
  <si>
    <t>02000 000007495</t>
  </si>
  <si>
    <t>GA000005 0097009</t>
  </si>
  <si>
    <t>02000 000007460</t>
  </si>
  <si>
    <t>02000 00000274</t>
  </si>
  <si>
    <t>02000 0000075006</t>
  </si>
  <si>
    <t>IN000005 004657</t>
  </si>
  <si>
    <t>GA000005 0097300</t>
  </si>
  <si>
    <t>02000 0000075300</t>
  </si>
  <si>
    <t>02000 000007532</t>
  </si>
  <si>
    <t>02000 000007506</t>
  </si>
  <si>
    <t>02000 000007507</t>
  </si>
  <si>
    <t>02000 000007523</t>
  </si>
  <si>
    <t>02000 000007502</t>
  </si>
  <si>
    <t>02000 000007528</t>
  </si>
  <si>
    <t>02000 0000075008</t>
  </si>
  <si>
    <t>02000 000007527</t>
  </si>
  <si>
    <t>02000 000052900</t>
  </si>
  <si>
    <t>02000 00005292</t>
  </si>
  <si>
    <t>02000 00005293</t>
  </si>
  <si>
    <t>02000 000007526</t>
  </si>
  <si>
    <t>02000 000007508</t>
  </si>
  <si>
    <t>02000 000007498</t>
  </si>
  <si>
    <t>IN000005 0046600</t>
  </si>
  <si>
    <t>IN000005 004660</t>
  </si>
  <si>
    <t>IN000005 004659</t>
  </si>
  <si>
    <t>02000 00000276</t>
  </si>
  <si>
    <t>02000 000007540</t>
  </si>
  <si>
    <t>GA000005 009746</t>
  </si>
  <si>
    <t>GA000005 009747</t>
  </si>
  <si>
    <t>GA000005 009753</t>
  </si>
  <si>
    <t>GA000005 009754</t>
  </si>
  <si>
    <t>GA000005 0097500</t>
  </si>
  <si>
    <t>GA000005 009760</t>
  </si>
  <si>
    <t>02000 000007656</t>
  </si>
  <si>
    <t>GA000005 009776</t>
  </si>
  <si>
    <t>GA000005 009777</t>
  </si>
  <si>
    <t>GA000005 009778</t>
  </si>
  <si>
    <t>02000 000007658</t>
  </si>
  <si>
    <t>02000 000007659</t>
  </si>
  <si>
    <t>02000 0000530000</t>
  </si>
  <si>
    <t>02000 000007674</t>
  </si>
  <si>
    <t>02000 000053004</t>
  </si>
  <si>
    <t>02000 000053005</t>
  </si>
  <si>
    <t>02000 000007678</t>
  </si>
  <si>
    <t>02000 0000076800</t>
  </si>
  <si>
    <t>IN000005 004684</t>
  </si>
  <si>
    <t>IN000005 004686</t>
  </si>
  <si>
    <t>02000 000007694</t>
  </si>
  <si>
    <t>02000 000007688</t>
  </si>
  <si>
    <t>02000 000007692</t>
  </si>
  <si>
    <t>02000 0000077008</t>
  </si>
  <si>
    <t>02000 000007702</t>
  </si>
  <si>
    <t>GA000005 0098007</t>
  </si>
  <si>
    <t>GA000005 0098008</t>
  </si>
  <si>
    <t>GA000005 0098009</t>
  </si>
  <si>
    <t>GA000005 009820</t>
  </si>
  <si>
    <t>02000 000007727</t>
  </si>
  <si>
    <t>GA000005 0098200</t>
  </si>
  <si>
    <t>02000 000007744</t>
  </si>
  <si>
    <t>02000 00005328</t>
  </si>
  <si>
    <t>02000 000007723</t>
  </si>
  <si>
    <t>02000 000007742</t>
  </si>
  <si>
    <t>02000 000007734</t>
  </si>
  <si>
    <t>02000 00005326</t>
  </si>
  <si>
    <t>02000 000007763</t>
  </si>
  <si>
    <t>02000 000007752</t>
  </si>
  <si>
    <t>02000 000007750</t>
  </si>
  <si>
    <t>02000 000007749</t>
  </si>
  <si>
    <t>02000 00005324</t>
  </si>
  <si>
    <t>02000 000002800</t>
  </si>
  <si>
    <t>02000 000007754</t>
  </si>
  <si>
    <t>02000 000007774</t>
  </si>
  <si>
    <t>02000 000007796</t>
  </si>
  <si>
    <t>02000 000007794</t>
  </si>
  <si>
    <t>02000 000007785</t>
  </si>
  <si>
    <t>GA000005 009842</t>
  </si>
  <si>
    <t>02000 000007782</t>
  </si>
  <si>
    <t>02000 00005337</t>
  </si>
  <si>
    <t>02000 00005345</t>
  </si>
  <si>
    <t>IN000005 0047002</t>
  </si>
  <si>
    <t>000005 00445</t>
  </si>
  <si>
    <t>GA000005 009874</t>
  </si>
  <si>
    <t>IN000005 00470000</t>
  </si>
  <si>
    <t>02000 000007845</t>
  </si>
  <si>
    <t>02000 000007846</t>
  </si>
  <si>
    <t>02000 000007855</t>
  </si>
  <si>
    <t>02000 000007856</t>
  </si>
  <si>
    <t>02000 000007830</t>
  </si>
  <si>
    <t>GA000005 009845</t>
  </si>
  <si>
    <t>GA000005 009855</t>
  </si>
  <si>
    <t>GA000005 009856</t>
  </si>
  <si>
    <t>02000 0000078200</t>
  </si>
  <si>
    <t>GA000005 009866</t>
  </si>
  <si>
    <t>GA000005 009863</t>
  </si>
  <si>
    <t>GA000005 009864</t>
  </si>
  <si>
    <t>GA000005 009865</t>
  </si>
  <si>
    <t>GA000005 009867</t>
  </si>
  <si>
    <t>GA000005 009868</t>
  </si>
  <si>
    <t>02000 0000078003</t>
  </si>
  <si>
    <t>GA000005 009869</t>
  </si>
  <si>
    <t>02000 0000078002</t>
  </si>
  <si>
    <t>02000 000007827</t>
  </si>
  <si>
    <t>GA000005 009846</t>
  </si>
  <si>
    <t>GA000005 009847</t>
  </si>
  <si>
    <t>02000 000007838</t>
  </si>
  <si>
    <t>02000 0000078004</t>
  </si>
  <si>
    <t>02000 0000078007</t>
  </si>
  <si>
    <t>02000 0000078400</t>
  </si>
  <si>
    <t>02000 000007823</t>
  </si>
  <si>
    <t>02000 0000078800</t>
  </si>
  <si>
    <t>02000 0000078700</t>
  </si>
  <si>
    <t>02000 000007862</t>
  </si>
  <si>
    <t>02000 00005354</t>
  </si>
  <si>
    <t>02000 000007867</t>
  </si>
  <si>
    <t>02000 000053600</t>
  </si>
  <si>
    <t>02000 00005362</t>
  </si>
  <si>
    <t>02000 000007886</t>
  </si>
  <si>
    <t>02000 00005364</t>
  </si>
  <si>
    <t>02000 000007906</t>
  </si>
  <si>
    <t>02000 000007909</t>
  </si>
  <si>
    <t>000005 00446</t>
  </si>
  <si>
    <t>02000 0000079002</t>
  </si>
  <si>
    <t>GA000005 009887</t>
  </si>
  <si>
    <t>02000 000007930</t>
  </si>
  <si>
    <t>02000 0000079200</t>
  </si>
  <si>
    <t>02000 0000079300</t>
  </si>
  <si>
    <t>02000 000007922</t>
  </si>
  <si>
    <t>02000 000007937</t>
  </si>
  <si>
    <t>02000 000007938</t>
  </si>
  <si>
    <t>02000 000007940</t>
  </si>
  <si>
    <t>02000 000007958</t>
  </si>
  <si>
    <t>02000 000007946</t>
  </si>
  <si>
    <t>IN000005 0047300</t>
  </si>
  <si>
    <t>02000 00005374</t>
  </si>
  <si>
    <t>02000 00005375</t>
  </si>
  <si>
    <t>000005 00449</t>
  </si>
  <si>
    <t>000005 00448</t>
  </si>
  <si>
    <t>GA000005 009903</t>
  </si>
  <si>
    <t>000005 00450</t>
  </si>
  <si>
    <t>PCA00000 227</t>
  </si>
  <si>
    <t>02000 00005377</t>
  </si>
  <si>
    <t>02000 000007983</t>
  </si>
  <si>
    <t>02000 000007984</t>
  </si>
  <si>
    <t>02000 000007995</t>
  </si>
  <si>
    <t>02000 000007980</t>
  </si>
  <si>
    <t>02000 0000079800</t>
  </si>
  <si>
    <t>02000 000007963</t>
  </si>
  <si>
    <t>02000 000007996</t>
  </si>
  <si>
    <t>02000 0000079600</t>
  </si>
  <si>
    <t>02000 00005384</t>
  </si>
  <si>
    <t>02000 000007960</t>
  </si>
  <si>
    <t>02000 000007967</t>
  </si>
  <si>
    <t>02000 000008022</t>
  </si>
  <si>
    <t>02000 0000080003</t>
  </si>
  <si>
    <t>02000 0000080004</t>
  </si>
  <si>
    <t>GA000005 0099004</t>
  </si>
  <si>
    <t>02000 000008023</t>
  </si>
  <si>
    <t>02000 000008024</t>
  </si>
  <si>
    <t>02000 0000080000</t>
  </si>
  <si>
    <t>02000 000008002</t>
  </si>
  <si>
    <t>GA000005 009928</t>
  </si>
  <si>
    <t>GA000005 009929</t>
  </si>
  <si>
    <t>02000 000008049</t>
  </si>
  <si>
    <t>02000 000008032</t>
  </si>
  <si>
    <t>02000 000008038</t>
  </si>
  <si>
    <t>02000 0000080400</t>
  </si>
  <si>
    <t>02000 000008040</t>
  </si>
  <si>
    <t>02000 000008046</t>
  </si>
  <si>
    <t>02000 000008037</t>
  </si>
  <si>
    <t>02000 000008030</t>
  </si>
  <si>
    <t>GA000005 009932</t>
  </si>
  <si>
    <t>GA000005 009933</t>
  </si>
  <si>
    <t>GA000005 009934</t>
  </si>
  <si>
    <t>IN000005 004778</t>
  </si>
  <si>
    <t>IN000005 004780</t>
  </si>
  <si>
    <t>IN000005 004777</t>
  </si>
  <si>
    <t>GA000005 009944</t>
  </si>
  <si>
    <t>GA000005 009938</t>
  </si>
  <si>
    <t>GA000005 009939</t>
  </si>
  <si>
    <t>GA000005 009940</t>
  </si>
  <si>
    <t>GA000005 0099400</t>
  </si>
  <si>
    <t>02000 000008093</t>
  </si>
  <si>
    <t>GA000005 009949</t>
  </si>
  <si>
    <t>02000 000008056</t>
  </si>
  <si>
    <t>02000 000008094</t>
  </si>
  <si>
    <t>02000 000008073</t>
  </si>
  <si>
    <t>02000 000008074</t>
  </si>
  <si>
    <t>02000 0000080700</t>
  </si>
  <si>
    <t>02000 00005400</t>
  </si>
  <si>
    <t>02000 000008077</t>
  </si>
  <si>
    <t>02000 000008069</t>
  </si>
  <si>
    <t>GA000005 009937</t>
  </si>
  <si>
    <t>02000 0000080800</t>
  </si>
  <si>
    <t>02000 000008066</t>
  </si>
  <si>
    <t>02000 000008079</t>
  </si>
  <si>
    <t>02000 00005269</t>
  </si>
  <si>
    <t>02000 00005270</t>
  </si>
  <si>
    <t>GA000005 009695</t>
  </si>
  <si>
    <t>IN000005 004648</t>
  </si>
  <si>
    <t>02000 000007456</t>
  </si>
  <si>
    <t>02000 000007457</t>
  </si>
  <si>
    <t>02000 000007443</t>
  </si>
  <si>
    <t>02000 000007444</t>
  </si>
  <si>
    <t>GA000005 009728</t>
  </si>
  <si>
    <t>02000 000007529</t>
  </si>
  <si>
    <t>02000 00005295</t>
  </si>
  <si>
    <t>02000 00005296</t>
  </si>
  <si>
    <t>02000 00005297</t>
  </si>
  <si>
    <t>02000 0000075400</t>
  </si>
  <si>
    <t>02000 0000075600</t>
  </si>
  <si>
    <t>02000 00005298</t>
  </si>
  <si>
    <t>GA000005 009752</t>
  </si>
  <si>
    <t>02000 0000076300</t>
  </si>
  <si>
    <t>02000 000007629</t>
  </si>
  <si>
    <t>02000 000007633</t>
  </si>
  <si>
    <t>02000 000007648</t>
  </si>
  <si>
    <t>02000 000007637</t>
  </si>
  <si>
    <t>GA000005 009796</t>
  </si>
  <si>
    <t>02000 000007684</t>
  </si>
  <si>
    <t>02000 00005306</t>
  </si>
  <si>
    <t>02000 00005307</t>
  </si>
  <si>
    <t>02000 00005320</t>
  </si>
  <si>
    <t>02000 000053200</t>
  </si>
  <si>
    <t>02000 00005322</t>
  </si>
  <si>
    <t>02000 0000077009</t>
  </si>
  <si>
    <t>02000 000007708</t>
  </si>
  <si>
    <t>02000 000007709</t>
  </si>
  <si>
    <t>02000 000007729</t>
  </si>
  <si>
    <t>02000 000007730</t>
  </si>
  <si>
    <t>02000 000007757</t>
  </si>
  <si>
    <t>02000 000007748</t>
  </si>
  <si>
    <t>000005 00444</t>
  </si>
  <si>
    <t>02000 00005333</t>
  </si>
  <si>
    <t>PCA00000 225</t>
  </si>
  <si>
    <t>PCA00000 226</t>
  </si>
  <si>
    <t>GA000005 009838</t>
  </si>
  <si>
    <t>GA000005 009839</t>
  </si>
  <si>
    <t>02000 000007793</t>
  </si>
  <si>
    <t>02000 000053400</t>
  </si>
  <si>
    <t>02000 00005342</t>
  </si>
  <si>
    <t>GA000005 009873</t>
  </si>
  <si>
    <t>GA000005 009843</t>
  </si>
  <si>
    <t>02000 000007836</t>
  </si>
  <si>
    <t>02000 000007837</t>
  </si>
  <si>
    <t>02000 00005358</t>
  </si>
  <si>
    <t>02000 00005359</t>
  </si>
  <si>
    <t>AXX00000 4823</t>
  </si>
  <si>
    <t>02000 00005367</t>
  </si>
  <si>
    <t>02000 00005369</t>
  </si>
  <si>
    <t>000005 00447</t>
  </si>
  <si>
    <t>02000 000007903</t>
  </si>
  <si>
    <t>02000 000007928</t>
  </si>
  <si>
    <t>IN000005 004727</t>
  </si>
  <si>
    <t>02000 000007955</t>
  </si>
  <si>
    <t>02000 000007949</t>
  </si>
  <si>
    <t>02000 000007950</t>
  </si>
  <si>
    <t>02000 000007959</t>
  </si>
  <si>
    <t>02000 0000079900</t>
  </si>
  <si>
    <t>02000 000007992</t>
  </si>
  <si>
    <t>02000 00005378</t>
  </si>
  <si>
    <t>AXX00000 4835</t>
  </si>
  <si>
    <t>02000 00005379</t>
  </si>
  <si>
    <t>GA000005 009897</t>
  </si>
  <si>
    <t>IN000005 004734</t>
  </si>
  <si>
    <t>02000 00005385</t>
  </si>
  <si>
    <t>AXX00000 4838</t>
  </si>
  <si>
    <t>02000 00005380</t>
  </si>
  <si>
    <t>02000 000007994</t>
  </si>
  <si>
    <t>02000 00005387</t>
  </si>
  <si>
    <t>02000 0000080005</t>
  </si>
  <si>
    <t>02000 0000080006</t>
  </si>
  <si>
    <t>02000 000008005</t>
  </si>
  <si>
    <t>02000 000008006</t>
  </si>
  <si>
    <t>GA000005 0099008</t>
  </si>
  <si>
    <t>02000 00005392</t>
  </si>
  <si>
    <t>02000 000008096</t>
  </si>
  <si>
    <t>02000 000008097</t>
  </si>
  <si>
    <t>02000 000008098</t>
  </si>
  <si>
    <t>02000 000008099</t>
  </si>
  <si>
    <t>02000 00005398</t>
  </si>
  <si>
    <t>000005 00454</t>
  </si>
  <si>
    <t>02000 000054000</t>
  </si>
  <si>
    <t>02000 00005402</t>
  </si>
  <si>
    <t>02000 00005394</t>
  </si>
  <si>
    <t>02000 00005395</t>
  </si>
  <si>
    <t>02000 000008089</t>
  </si>
  <si>
    <t>02000 00005396</t>
  </si>
  <si>
    <t>AXX00000 48500</t>
  </si>
  <si>
    <t>02000 000008090</t>
  </si>
  <si>
    <t>02000 00005390</t>
  </si>
  <si>
    <t>02000 000053900</t>
  </si>
  <si>
    <t>02000 000008075</t>
  </si>
  <si>
    <t>02000 00005388</t>
  </si>
  <si>
    <t>02000 00005389</t>
  </si>
  <si>
    <t>000005 00455</t>
  </si>
  <si>
    <t>02000 000008083</t>
  </si>
  <si>
    <t>02000 000008084</t>
  </si>
  <si>
    <t>000005 00452</t>
  </si>
  <si>
    <t>000005 00453</t>
  </si>
  <si>
    <t>02000 000008064</t>
  </si>
  <si>
    <t>GA000005 009676</t>
  </si>
  <si>
    <t>IN000005 004649</t>
  </si>
  <si>
    <t>GA000005 009730</t>
  </si>
  <si>
    <t>IN000005 004677</t>
  </si>
  <si>
    <t>IN000005 004675</t>
  </si>
  <si>
    <t>IN000005 004676</t>
  </si>
  <si>
    <t>IN000005 004678</t>
  </si>
  <si>
    <t>IN000005 004679</t>
  </si>
  <si>
    <t>IN000005 004680</t>
  </si>
  <si>
    <t>GA000005 009750</t>
  </si>
  <si>
    <t>GA000005 009768</t>
  </si>
  <si>
    <t>GA000005 009797</t>
  </si>
  <si>
    <t>GA000005 009798</t>
  </si>
  <si>
    <t>GA000005 009799</t>
  </si>
  <si>
    <t>IN000005 004685</t>
  </si>
  <si>
    <t>IN000005 004694</t>
  </si>
  <si>
    <t>IN000005 004695</t>
  </si>
  <si>
    <t>IN000005 004696</t>
  </si>
  <si>
    <t>IN000005 004697</t>
  </si>
  <si>
    <t>IN000005 004698</t>
  </si>
  <si>
    <t>IN000005 004699</t>
  </si>
  <si>
    <t>IN000005 004700</t>
  </si>
  <si>
    <t>GA000005 009872</t>
  </si>
  <si>
    <t>IN000005 004729</t>
  </si>
  <si>
    <t>GA000005 009900</t>
  </si>
  <si>
    <t>GA000005 0099003</t>
  </si>
  <si>
    <t>IN000005 004738</t>
  </si>
  <si>
    <t>IN000005 004737</t>
  </si>
  <si>
    <t>IN000005 004739</t>
  </si>
  <si>
    <t>IN000005 004740</t>
  </si>
  <si>
    <t>IN000005 0047400</t>
  </si>
  <si>
    <t>IN000005 004743</t>
  </si>
  <si>
    <t>IN000005 004742</t>
  </si>
  <si>
    <t>IN000005 004744</t>
  </si>
  <si>
    <t>IN000005 004745</t>
  </si>
  <si>
    <t>IN000005 004746</t>
  </si>
  <si>
    <t>IN000005 004747</t>
  </si>
  <si>
    <t>IN000005 004748</t>
  </si>
  <si>
    <t>IN000005 0047500</t>
  </si>
  <si>
    <t>IN000005 004755</t>
  </si>
  <si>
    <t>IN000005 004754</t>
  </si>
  <si>
    <t>IN000005 004750</t>
  </si>
  <si>
    <t>IN000005 004749</t>
  </si>
  <si>
    <t>IN000005 004753</t>
  </si>
  <si>
    <t>IN000005 004752</t>
  </si>
  <si>
    <t>IN000005 004756</t>
  </si>
  <si>
    <t>IN000005 004759</t>
  </si>
  <si>
    <t>IN000005 004760</t>
  </si>
  <si>
    <t>IN000005 004757</t>
  </si>
  <si>
    <t>IN000005 004758</t>
  </si>
  <si>
    <t>GA000005 009930</t>
  </si>
  <si>
    <t>IN000005 0047600</t>
  </si>
  <si>
    <t>IN000005 004762</t>
  </si>
  <si>
    <t>IN000005 004763</t>
  </si>
  <si>
    <t>IN000005 004764</t>
  </si>
  <si>
    <t>IN000005 004765</t>
  </si>
  <si>
    <t>IN000005 004779</t>
  </si>
  <si>
    <t>IN000005 004782</t>
  </si>
  <si>
    <t>IN000005 0047800</t>
  </si>
  <si>
    <t>IN000005 004766</t>
  </si>
  <si>
    <t>IN000005 004767</t>
  </si>
  <si>
    <t>IN000005 004770</t>
  </si>
  <si>
    <t>IN000005 004769</t>
  </si>
  <si>
    <t>IN000005 0047700</t>
  </si>
  <si>
    <t>IN000005 004768</t>
  </si>
  <si>
    <t>GA000005 009950</t>
  </si>
  <si>
    <t>GA000005 0099500</t>
  </si>
  <si>
    <t>02000 00000800009</t>
  </si>
  <si>
    <t>02000 00000800003</t>
  </si>
  <si>
    <t>02000 00000800004</t>
  </si>
  <si>
    <t>GA000005 009965</t>
  </si>
  <si>
    <t>GA000005 009963</t>
  </si>
  <si>
    <t>GA000005 009964</t>
  </si>
  <si>
    <t>02000 0000080045</t>
  </si>
  <si>
    <t>02000 0000080044</t>
  </si>
  <si>
    <t>02000 00000800300</t>
  </si>
  <si>
    <t>02000 0000080047</t>
  </si>
  <si>
    <t>02000 0000080037</t>
  </si>
  <si>
    <t>02000 00000800400</t>
  </si>
  <si>
    <t>GA000005 009967</t>
  </si>
  <si>
    <t>GA000005 009966</t>
  </si>
  <si>
    <t>GA000005 009968</t>
  </si>
  <si>
    <t>GA000005 0099900</t>
  </si>
  <si>
    <t>GA000005 009992</t>
  </si>
  <si>
    <t>IN000005 004793</t>
  </si>
  <si>
    <t>GA000005 0099800</t>
  </si>
  <si>
    <t>GA000005 009983</t>
  </si>
  <si>
    <t>GA000005 009984</t>
  </si>
  <si>
    <t>GA000005 009985</t>
  </si>
  <si>
    <t>GA000005 009976</t>
  </si>
  <si>
    <t>GA000005 009977</t>
  </si>
  <si>
    <t>02000 0000080060</t>
  </si>
  <si>
    <t>02000 000054007</t>
  </si>
  <si>
    <t>02000 000054008</t>
  </si>
  <si>
    <t>02000 0000080057</t>
  </si>
  <si>
    <t>02000 000054002</t>
  </si>
  <si>
    <t>02000 000054003</t>
  </si>
  <si>
    <t>IN000005 004790</t>
  </si>
  <si>
    <t>GA000005 009993</t>
  </si>
  <si>
    <t>IN000005 004792</t>
  </si>
  <si>
    <t>GA000005 009997</t>
  </si>
  <si>
    <t>GA000005 009995</t>
  </si>
  <si>
    <t>GA000005 009999</t>
  </si>
  <si>
    <t>GA000005 20000</t>
  </si>
  <si>
    <t>02000 0000080072</t>
  </si>
  <si>
    <t>02000 00005422</t>
  </si>
  <si>
    <t>02000 0000080075</t>
  </si>
  <si>
    <t>GA000005 20006</t>
  </si>
  <si>
    <t>02000 00005420</t>
  </si>
  <si>
    <t>IN000005 00480000</t>
  </si>
  <si>
    <t>02000 0000080065</t>
  </si>
  <si>
    <t>IN000005 004795</t>
  </si>
  <si>
    <t>IN000005 004796</t>
  </si>
  <si>
    <t>GA000005 200006</t>
  </si>
  <si>
    <t>GA000005 20007</t>
  </si>
  <si>
    <t>GA000005 200007</t>
  </si>
  <si>
    <t>GA000005 200000</t>
  </si>
  <si>
    <t>GA000005 2000000</t>
  </si>
  <si>
    <t>02000 000008203</t>
  </si>
  <si>
    <t>02000 0000080099</t>
  </si>
  <si>
    <t>02000 0000080092</t>
  </si>
  <si>
    <t>GA000005 20026</t>
  </si>
  <si>
    <t>02000 0000082008</t>
  </si>
  <si>
    <t>02000 0000082000</t>
  </si>
  <si>
    <t>02000 0000082002</t>
  </si>
  <si>
    <t>GA000005 20020</t>
  </si>
  <si>
    <t>02000 000008209</t>
  </si>
  <si>
    <t>02000 00005433</t>
  </si>
  <si>
    <t>GA000005 20024</t>
  </si>
  <si>
    <t>02000 00005440</t>
  </si>
  <si>
    <t>02000 000008230</t>
  </si>
  <si>
    <t>GA000005 20025</t>
  </si>
  <si>
    <t>02000 00000295</t>
  </si>
  <si>
    <t>02000 000008232</t>
  </si>
  <si>
    <t>GA000005 20032</t>
  </si>
  <si>
    <t>GA000005 20033</t>
  </si>
  <si>
    <t>000005 00460</t>
  </si>
  <si>
    <t>02000 000008272</t>
  </si>
  <si>
    <t>GA000005 20046</t>
  </si>
  <si>
    <t>IN000005 004842</t>
  </si>
  <si>
    <t>GA000005 20037</t>
  </si>
  <si>
    <t>02000 000008244</t>
  </si>
  <si>
    <t>02000 000008245</t>
  </si>
  <si>
    <t>02000 000008246</t>
  </si>
  <si>
    <t>02000 000008247</t>
  </si>
  <si>
    <t>02000 000008242</t>
  </si>
  <si>
    <t>02000 000008243</t>
  </si>
  <si>
    <t>GA000005 20039</t>
  </si>
  <si>
    <t>GA000005 20035</t>
  </si>
  <si>
    <t>GA000005 20036</t>
  </si>
  <si>
    <t>02000 0000082600</t>
  </si>
  <si>
    <t>000005 00459</t>
  </si>
  <si>
    <t>02000 000008262</t>
  </si>
  <si>
    <t>02000 000008263</t>
  </si>
  <si>
    <t>02000 000008264</t>
  </si>
  <si>
    <t>02000 000008265</t>
  </si>
  <si>
    <t>02000 000008267</t>
  </si>
  <si>
    <t>02000 000008276</t>
  </si>
  <si>
    <t>GA000005 200300</t>
  </si>
  <si>
    <t>GA000005 200400</t>
  </si>
  <si>
    <t>GA000005 20045</t>
  </si>
  <si>
    <t>GA000005 20030</t>
  </si>
  <si>
    <t>GA000005 20029</t>
  </si>
  <si>
    <t>GA000005 20027</t>
  </si>
  <si>
    <t>GA000005 20028</t>
  </si>
  <si>
    <t>02000 000008280</t>
  </si>
  <si>
    <t>GA000005 20049</t>
  </si>
  <si>
    <t>02000 000008284</t>
  </si>
  <si>
    <t>02000 000008298</t>
  </si>
  <si>
    <t>02000 000008289</t>
  </si>
  <si>
    <t>02000 000008285</t>
  </si>
  <si>
    <t>02000 000008294</t>
  </si>
  <si>
    <t>GA000005 20065</t>
  </si>
  <si>
    <t>GA000005 20064</t>
  </si>
  <si>
    <t>GA000005 20067</t>
  </si>
  <si>
    <t>GA000005 20062</t>
  </si>
  <si>
    <t>GA000005 20063</t>
  </si>
  <si>
    <t>GA000005 20059</t>
  </si>
  <si>
    <t>GA000005 20060</t>
  </si>
  <si>
    <t>02000 0000083005</t>
  </si>
  <si>
    <t>02000 0000083007</t>
  </si>
  <si>
    <t>GA000005 200700</t>
  </si>
  <si>
    <t>GA000005 20077</t>
  </si>
  <si>
    <t>GA000005 20085</t>
  </si>
  <si>
    <t>02000 000008329</t>
  </si>
  <si>
    <t>02000 000008330</t>
  </si>
  <si>
    <t>02000 0000083008</t>
  </si>
  <si>
    <t>02000 000008324</t>
  </si>
  <si>
    <t>GA000005 20069</t>
  </si>
  <si>
    <t>GA000005 20068</t>
  </si>
  <si>
    <t>02000 000008322</t>
  </si>
  <si>
    <t>GA000005 20086</t>
  </si>
  <si>
    <t>GA000005 20087</t>
  </si>
  <si>
    <t>02000 00005453</t>
  </si>
  <si>
    <t>GA000005 20092</t>
  </si>
  <si>
    <t>GA000005 20088</t>
  </si>
  <si>
    <t>GA000005 20089</t>
  </si>
  <si>
    <t>GA000005 20090</t>
  </si>
  <si>
    <t>GA000005 200900</t>
  </si>
  <si>
    <t>02000 000008338</t>
  </si>
  <si>
    <t>GA000005 20097</t>
  </si>
  <si>
    <t>02000 00005459</t>
  </si>
  <si>
    <t>02000 000008335</t>
  </si>
  <si>
    <t>000005 004600</t>
  </si>
  <si>
    <t>GA000005 2000003</t>
  </si>
  <si>
    <t>GA000005 200027</t>
  </si>
  <si>
    <t>02000 00005466</t>
  </si>
  <si>
    <t>GA000005 200008</t>
  </si>
  <si>
    <t>GA000005 200029</t>
  </si>
  <si>
    <t>02000 0000083700</t>
  </si>
  <si>
    <t>02000 00005465</t>
  </si>
  <si>
    <t>000005 00462</t>
  </si>
  <si>
    <t>02000 000008368</t>
  </si>
  <si>
    <t>02000 00005464</t>
  </si>
  <si>
    <t>02000 000008342</t>
  </si>
  <si>
    <t>000005 00463</t>
  </si>
  <si>
    <t>GA000005 200039</t>
  </si>
  <si>
    <t>GA000005 200030</t>
  </si>
  <si>
    <t>GA000005 200035</t>
  </si>
  <si>
    <t>GA000005 200034</t>
  </si>
  <si>
    <t>GA000005 2000300</t>
  </si>
  <si>
    <t>GA000005 200045</t>
  </si>
  <si>
    <t>GA000005 200038</t>
  </si>
  <si>
    <t>GA000005 200040</t>
  </si>
  <si>
    <t>GA000005 200037</t>
  </si>
  <si>
    <t>GA000005 200036</t>
  </si>
  <si>
    <t>GA000005 200033</t>
  </si>
  <si>
    <t>GA000005 200032</t>
  </si>
  <si>
    <t>GA000005 200057</t>
  </si>
  <si>
    <t>GA000005 200058</t>
  </si>
  <si>
    <t>GA000005 200056</t>
  </si>
  <si>
    <t>GA000005 200059</t>
  </si>
  <si>
    <t>GA000005 200046</t>
  </si>
  <si>
    <t>GA000005 200047</t>
  </si>
  <si>
    <t>GA000005 200048</t>
  </si>
  <si>
    <t>02000 000008379</t>
  </si>
  <si>
    <t>GA000005 200053</t>
  </si>
  <si>
    <t>GA000005 200064</t>
  </si>
  <si>
    <t>GA000005 200065</t>
  </si>
  <si>
    <t>GA000005 200054</t>
  </si>
  <si>
    <t>GA000005 200060</t>
  </si>
  <si>
    <t>02000 000008384</t>
  </si>
  <si>
    <t>GA000005 200096</t>
  </si>
  <si>
    <t>GA000005 200094</t>
  </si>
  <si>
    <t>GA000005 200095</t>
  </si>
  <si>
    <t>GA000005 200085</t>
  </si>
  <si>
    <t>02000 0000083900</t>
  </si>
  <si>
    <t>02000 000008392</t>
  </si>
  <si>
    <t>02000 000008388</t>
  </si>
  <si>
    <t>02000 00000300</t>
  </si>
  <si>
    <t>02000 000008393</t>
  </si>
  <si>
    <t>02000 000008408</t>
  </si>
  <si>
    <t>GA000005 2020000</t>
  </si>
  <si>
    <t>GA000005 202000</t>
  </si>
  <si>
    <t>GA000005 202002</t>
  </si>
  <si>
    <t>GA000005 20204</t>
  </si>
  <si>
    <t>GA000005 20205</t>
  </si>
  <si>
    <t>GA000005 202003</t>
  </si>
  <si>
    <t>GA000005 202004</t>
  </si>
  <si>
    <t>GA000005 202005</t>
  </si>
  <si>
    <t>GA000005 202006</t>
  </si>
  <si>
    <t>GA000005 202007</t>
  </si>
  <si>
    <t>02000 000008406</t>
  </si>
  <si>
    <t>GA000005 20208</t>
  </si>
  <si>
    <t>02000 0000084200</t>
  </si>
  <si>
    <t>02000 000008422</t>
  </si>
  <si>
    <t>02000 00000840000</t>
  </si>
  <si>
    <t>02000 000003000</t>
  </si>
  <si>
    <t>02000 0000084002</t>
  </si>
  <si>
    <t>02000 00005485</t>
  </si>
  <si>
    <t>IN000005 004873</t>
  </si>
  <si>
    <t>IN000005 004875</t>
  </si>
  <si>
    <t>IN000005 004874</t>
  </si>
  <si>
    <t>GA000005 20225</t>
  </si>
  <si>
    <t>GA000005 20226</t>
  </si>
  <si>
    <t>GA000005 20222</t>
  </si>
  <si>
    <t>GA000005 20223</t>
  </si>
  <si>
    <t>IN000005 004876</t>
  </si>
  <si>
    <t>IN000005 004869</t>
  </si>
  <si>
    <t>02000 000008435</t>
  </si>
  <si>
    <t>02000 000008463</t>
  </si>
  <si>
    <t>000005 00468</t>
  </si>
  <si>
    <t>02000 000008455</t>
  </si>
  <si>
    <t>02000 000008437</t>
  </si>
  <si>
    <t>02000 000008444</t>
  </si>
  <si>
    <t>02000 000008442</t>
  </si>
  <si>
    <t>02000 000008433</t>
  </si>
  <si>
    <t>02000 0000084500</t>
  </si>
  <si>
    <t>02000 000008459</t>
  </si>
  <si>
    <t>02000 000008430</t>
  </si>
  <si>
    <t>IN000005 004880</t>
  </si>
  <si>
    <t>GA000005 20269</t>
  </si>
  <si>
    <t>GA000005 20230</t>
  </si>
  <si>
    <t>GA000005 20229</t>
  </si>
  <si>
    <t>GA000005 20249</t>
  </si>
  <si>
    <t>GA000005 20250</t>
  </si>
  <si>
    <t>GA000005 20252</t>
  </si>
  <si>
    <t>GA000005 20253</t>
  </si>
  <si>
    <t>GA000005 20236</t>
  </si>
  <si>
    <t>GA000005 20243</t>
  </si>
  <si>
    <t>GA000005 20256</t>
  </si>
  <si>
    <t>GA000005 20240</t>
  </si>
  <si>
    <t>GA000005 202400</t>
  </si>
  <si>
    <t>GA000005 20258</t>
  </si>
  <si>
    <t>GA000005 20259</t>
  </si>
  <si>
    <t>GA000005 20260</t>
  </si>
  <si>
    <t>GA000005 202600</t>
  </si>
  <si>
    <t>GA000005 20264</t>
  </si>
  <si>
    <t>02000 00005489</t>
  </si>
  <si>
    <t>02000 000008473</t>
  </si>
  <si>
    <t>GA000005 20290</t>
  </si>
  <si>
    <t>GA000005 20294</t>
  </si>
  <si>
    <t>GA000005 20295</t>
  </si>
  <si>
    <t>GA000005 20274</t>
  </si>
  <si>
    <t>GA000005 20275</t>
  </si>
  <si>
    <t>GA000005 20283</t>
  </si>
  <si>
    <t>GA000005 20282</t>
  </si>
  <si>
    <t>GA000005 20280</t>
  </si>
  <si>
    <t>GA000005 20279</t>
  </si>
  <si>
    <t>GA000005 20284</t>
  </si>
  <si>
    <t>02000 000008499</t>
  </si>
  <si>
    <t>02000 000008494</t>
  </si>
  <si>
    <t>GA000005 20276</t>
  </si>
  <si>
    <t>GA000005 20277</t>
  </si>
  <si>
    <t>02000 0000084900</t>
  </si>
  <si>
    <t>GA000005 20278</t>
  </si>
  <si>
    <t>GA000005 20285</t>
  </si>
  <si>
    <t>GA000005 20286</t>
  </si>
  <si>
    <t>02000 000008496</t>
  </si>
  <si>
    <t>02000 000008497</t>
  </si>
  <si>
    <t>02000 000008483</t>
  </si>
  <si>
    <t>GA000005 202800</t>
  </si>
  <si>
    <t>IN000005 004905</t>
  </si>
  <si>
    <t>IN000005 004906</t>
  </si>
  <si>
    <t>02000 000008480</t>
  </si>
  <si>
    <t>AXX00000 4926</t>
  </si>
  <si>
    <t>02000 00005504</t>
  </si>
  <si>
    <t>02000 0000085005</t>
  </si>
  <si>
    <t>02000 000008507</t>
  </si>
  <si>
    <t>02000 000008509</t>
  </si>
  <si>
    <t>02000 00005526</t>
  </si>
  <si>
    <t>02000 00005527</t>
  </si>
  <si>
    <t>02000 000055008</t>
  </si>
  <si>
    <t>GA000005 20299</t>
  </si>
  <si>
    <t>02000 000008503</t>
  </si>
  <si>
    <t>02000 0000085000</t>
  </si>
  <si>
    <t>02000 00000098</t>
  </si>
  <si>
    <t>02000 00005522</t>
  </si>
  <si>
    <t>02000 00005534</t>
  </si>
  <si>
    <t>000005 00476</t>
  </si>
  <si>
    <t>000005 00475</t>
  </si>
  <si>
    <t>000005 00474</t>
  </si>
  <si>
    <t>02000 0000085008</t>
  </si>
  <si>
    <t>02000 0000085009</t>
  </si>
  <si>
    <t>GA000005 20304</t>
  </si>
  <si>
    <t>GA000005 20305</t>
  </si>
  <si>
    <t>02000 000008536</t>
  </si>
  <si>
    <t>02000 000008523</t>
  </si>
  <si>
    <t>02000 0000085200</t>
  </si>
  <si>
    <t>02000 000008544</t>
  </si>
  <si>
    <t>IN000005 0049200</t>
  </si>
  <si>
    <t>02000 000008540</t>
  </si>
  <si>
    <t>GA000005 203300</t>
  </si>
  <si>
    <t>GA000005 20333</t>
  </si>
  <si>
    <t>02000 00005550</t>
  </si>
  <si>
    <t>000005 00477</t>
  </si>
  <si>
    <t>GA000005 20327</t>
  </si>
  <si>
    <t>GA000005 20328</t>
  </si>
  <si>
    <t>02000 000008576</t>
  </si>
  <si>
    <t>GA000005 203000</t>
  </si>
  <si>
    <t>GA000005 2030000</t>
  </si>
  <si>
    <t>GA000005 20332</t>
  </si>
  <si>
    <t>02000 000008554</t>
  </si>
  <si>
    <t>GA000005 20322</t>
  </si>
  <si>
    <t>GA000005 20323</t>
  </si>
  <si>
    <t>GA000005 20337</t>
  </si>
  <si>
    <t>GA000005 20338</t>
  </si>
  <si>
    <t>02000 000008567</t>
  </si>
  <si>
    <t>02000 0000085700</t>
  </si>
  <si>
    <t>02000 000008582</t>
  </si>
  <si>
    <t>02000 00005549</t>
  </si>
  <si>
    <t>GA000005 203004</t>
  </si>
  <si>
    <t>GA000005 203005</t>
  </si>
  <si>
    <t>GA000005 203008</t>
  </si>
  <si>
    <t>GA000005 203009</t>
  </si>
  <si>
    <t>02000 000008555</t>
  </si>
  <si>
    <t>02000 000008589</t>
  </si>
  <si>
    <t>02000 000008578</t>
  </si>
  <si>
    <t>02000 000008577</t>
  </si>
  <si>
    <t>GA000005 20324</t>
  </si>
  <si>
    <t>GA000005 20325</t>
  </si>
  <si>
    <t>IN000005 004794</t>
  </si>
  <si>
    <t>IN000005 0048300</t>
  </si>
  <si>
    <t>IN000005 004827</t>
  </si>
  <si>
    <t>IN000005 004848</t>
  </si>
  <si>
    <t>IN000005 004847</t>
  </si>
  <si>
    <t>IN000005 004872</t>
  </si>
  <si>
    <t>IN000005 004879</t>
  </si>
  <si>
    <t>IN000005 004907</t>
  </si>
  <si>
    <t>IN000005 004882</t>
  </si>
  <si>
    <t>GA000005 009959</t>
  </si>
  <si>
    <t>02000 0000080020</t>
  </si>
  <si>
    <t>02000 00000800007</t>
  </si>
  <si>
    <t>02000 00000800008</t>
  </si>
  <si>
    <t>02000 00000289</t>
  </si>
  <si>
    <t>02000 00005404</t>
  </si>
  <si>
    <t>02000 00000293</t>
  </si>
  <si>
    <t>02000 00005405</t>
  </si>
  <si>
    <t>GA000005 009960</t>
  </si>
  <si>
    <t>GA000005 0099600</t>
  </si>
  <si>
    <t>GA000005 009962</t>
  </si>
  <si>
    <t>02000 0000080039</t>
  </si>
  <si>
    <t>02000 0000080040</t>
  </si>
  <si>
    <t>02000 0000080028</t>
  </si>
  <si>
    <t>02000 0000080029</t>
  </si>
  <si>
    <t>02000 0000080023</t>
  </si>
  <si>
    <t>IN000005 004787</t>
  </si>
  <si>
    <t>02000 0000080027</t>
  </si>
  <si>
    <t>02000 0000080024</t>
  </si>
  <si>
    <t>02000 0000080025</t>
  </si>
  <si>
    <t>02000 0000080034</t>
  </si>
  <si>
    <t>02000 0000080035</t>
  </si>
  <si>
    <t>IN000005 0047900</t>
  </si>
  <si>
    <t>GA000005 009986</t>
  </si>
  <si>
    <t>GA000005 009987</t>
  </si>
  <si>
    <t>GA000005 009988</t>
  </si>
  <si>
    <t>GA000005 009989</t>
  </si>
  <si>
    <t>GA000005 009990</t>
  </si>
  <si>
    <t>GA000005 009969</t>
  </si>
  <si>
    <t>GA000005 009970</t>
  </si>
  <si>
    <t>GA000005 0099700</t>
  </si>
  <si>
    <t>GA000005 009972</t>
  </si>
  <si>
    <t>GA000005 009973</t>
  </si>
  <si>
    <t>GA000005 009974</t>
  </si>
  <si>
    <t>GA000005 009975</t>
  </si>
  <si>
    <t>02000 000054005</t>
  </si>
  <si>
    <t>02000 0000080049</t>
  </si>
  <si>
    <t>02000 0000080062</t>
  </si>
  <si>
    <t>02000 0000080055</t>
  </si>
  <si>
    <t>02000 00000800500</t>
  </si>
  <si>
    <t>GA000005 009994</t>
  </si>
  <si>
    <t>GA000005 009996</t>
  </si>
  <si>
    <t>GA000005 20003</t>
  </si>
  <si>
    <t>GA000005 20004</t>
  </si>
  <si>
    <t>02000 0000080089</t>
  </si>
  <si>
    <t>02000 00000800900</t>
  </si>
  <si>
    <t>02000 0000080090</t>
  </si>
  <si>
    <t>02000 0000080076</t>
  </si>
  <si>
    <t>02000 0000080064</t>
  </si>
  <si>
    <t>02000 0000080080</t>
  </si>
  <si>
    <t>02000 00000800800</t>
  </si>
  <si>
    <t>02000 0000080066</t>
  </si>
  <si>
    <t>GA000005 20008</t>
  </si>
  <si>
    <t>GA000005 20009</t>
  </si>
  <si>
    <t>02000 000008200</t>
  </si>
  <si>
    <t>GA000005 200004</t>
  </si>
  <si>
    <t>GA000005 200005</t>
  </si>
  <si>
    <t>GA000005 200002</t>
  </si>
  <si>
    <t>02000 0000080094</t>
  </si>
  <si>
    <t>02000 0000080096</t>
  </si>
  <si>
    <t>02000 00005430</t>
  </si>
  <si>
    <t>02000 000008207</t>
  </si>
  <si>
    <t>GA000005 20023</t>
  </si>
  <si>
    <t>GA000005 20022</t>
  </si>
  <si>
    <t>GA000005 200200</t>
  </si>
  <si>
    <t>02000 0000082009</t>
  </si>
  <si>
    <t>02000 000008220</t>
  </si>
  <si>
    <t>02000 0000082200</t>
  </si>
  <si>
    <t>02000 0000082004</t>
  </si>
  <si>
    <t>02000 00005438</t>
  </si>
  <si>
    <t>02000 000008205</t>
  </si>
  <si>
    <t>02000 000008228</t>
  </si>
  <si>
    <t>IN000005 004828</t>
  </si>
  <si>
    <t>IN000005 004830</t>
  </si>
  <si>
    <t>GA000005 20047</t>
  </si>
  <si>
    <t>GA000005 20044</t>
  </si>
  <si>
    <t>02000 000008270</t>
  </si>
  <si>
    <t>02000 0000082700</t>
  </si>
  <si>
    <t>GA000005 20040</t>
  </si>
  <si>
    <t>02000 000008257</t>
  </si>
  <si>
    <t>02000 000008255</t>
  </si>
  <si>
    <t>GA000005 20042</t>
  </si>
  <si>
    <t>GA000005 20038</t>
  </si>
  <si>
    <t>02000 000008252</t>
  </si>
  <si>
    <t>02000 000008250</t>
  </si>
  <si>
    <t>GA000005 20043</t>
  </si>
  <si>
    <t>02000 000008254</t>
  </si>
  <si>
    <t>IN000005 004843</t>
  </si>
  <si>
    <t>IN000005 004844</t>
  </si>
  <si>
    <t>GA000005 20050</t>
  </si>
  <si>
    <t>GA000005 200500</t>
  </si>
  <si>
    <t>GA000005 20054</t>
  </si>
  <si>
    <t>GA000005 20055</t>
  </si>
  <si>
    <t>02000 0000082900</t>
  </si>
  <si>
    <t>02000 000008293</t>
  </si>
  <si>
    <t>GA000005 20052</t>
  </si>
  <si>
    <t>GA000005 20053</t>
  </si>
  <si>
    <t>02000 000008296</t>
  </si>
  <si>
    <t>02000 000008303</t>
  </si>
  <si>
    <t>02000 000008282</t>
  </si>
  <si>
    <t>02000 000008307</t>
  </si>
  <si>
    <t>GA000005 200600</t>
  </si>
  <si>
    <t>02000 0000083000</t>
  </si>
  <si>
    <t>02000 000008309</t>
  </si>
  <si>
    <t>02000 0000083002</t>
  </si>
  <si>
    <t>02000 0000083003</t>
  </si>
  <si>
    <t>GA000005 20072</t>
  </si>
  <si>
    <t>GA000005 20073</t>
  </si>
  <si>
    <t>GA000005 20078</t>
  </si>
  <si>
    <t>GA000005 20070</t>
  </si>
  <si>
    <t>GA000005 20076</t>
  </si>
  <si>
    <t>GA000005 20075</t>
  </si>
  <si>
    <t>GA000005 20083</t>
  </si>
  <si>
    <t>GA000005 20084</t>
  </si>
  <si>
    <t>02000 0000083009</t>
  </si>
  <si>
    <t>02000 0000083200</t>
  </si>
  <si>
    <t>GA000005 20093</t>
  </si>
  <si>
    <t>GA000005 20095</t>
  </si>
  <si>
    <t>GA000005 20096</t>
  </si>
  <si>
    <t>GA000005 20094</t>
  </si>
  <si>
    <t>02000 00005455</t>
  </si>
  <si>
    <t>IN000005 004850</t>
  </si>
  <si>
    <t>02000 000008333</t>
  </si>
  <si>
    <t>02000 00005456</t>
  </si>
  <si>
    <t>GA000005 200023</t>
  </si>
  <si>
    <t>GA000005 200024</t>
  </si>
  <si>
    <t>GA000005 2000004</t>
  </si>
  <si>
    <t>GA000005 2000005</t>
  </si>
  <si>
    <t>GA000005 2000006</t>
  </si>
  <si>
    <t>GA000005 2000009</t>
  </si>
  <si>
    <t>GA000005 20000000</t>
  </si>
  <si>
    <t>GA000005 200009</t>
  </si>
  <si>
    <t>GA000005 200022</t>
  </si>
  <si>
    <t>GA000005 200028</t>
  </si>
  <si>
    <t>GA000005 200020</t>
  </si>
  <si>
    <t>GA000005 2000200</t>
  </si>
  <si>
    <t>GA000005 20099</t>
  </si>
  <si>
    <t>GA000005 200025</t>
  </si>
  <si>
    <t>GA000005 200026</t>
  </si>
  <si>
    <t>IN000005 004854</t>
  </si>
  <si>
    <t>02000 000008369</t>
  </si>
  <si>
    <t>02000 000054600</t>
  </si>
  <si>
    <t>02000 00005462</t>
  </si>
  <si>
    <t>02000 000008363</t>
  </si>
  <si>
    <t>02000 000008355</t>
  </si>
  <si>
    <t>02000 000008357</t>
  </si>
  <si>
    <t>02000 000008360</t>
  </si>
  <si>
    <t>000005 00464</t>
  </si>
  <si>
    <t>02000 0000083600</t>
  </si>
  <si>
    <t>02000 000008366</t>
  </si>
  <si>
    <t>02000 000008353</t>
  </si>
  <si>
    <t>GA000005 200043</t>
  </si>
  <si>
    <t>GA000005 200044</t>
  </si>
  <si>
    <t>GA000005 200042</t>
  </si>
  <si>
    <t>GA000005 2000400</t>
  </si>
  <si>
    <t>02000 000008375</t>
  </si>
  <si>
    <t>02000 000008376</t>
  </si>
  <si>
    <t>IN000005 004855</t>
  </si>
  <si>
    <t>IN000005 004856</t>
  </si>
  <si>
    <t>02000 000008373</t>
  </si>
  <si>
    <t>02000 000008372</t>
  </si>
  <si>
    <t>02000 000008374</t>
  </si>
  <si>
    <t>GA000005 200068</t>
  </si>
  <si>
    <t>GA000005 200067</t>
  </si>
  <si>
    <t>02000 00005467</t>
  </si>
  <si>
    <t>GA000005 2000600</t>
  </si>
  <si>
    <t>GA000005 200063</t>
  </si>
  <si>
    <t>02000 00005470</t>
  </si>
  <si>
    <t>GA000005 2000800</t>
  </si>
  <si>
    <t>GA000005 200082</t>
  </si>
  <si>
    <t>GA000005 200083</t>
  </si>
  <si>
    <t>GA000005 2000700</t>
  </si>
  <si>
    <t>GA000005 200072</t>
  </si>
  <si>
    <t>GA000005 200089</t>
  </si>
  <si>
    <t>GA000005 200090</t>
  </si>
  <si>
    <t>GA000005 200070</t>
  </si>
  <si>
    <t>GA000005 200086</t>
  </si>
  <si>
    <t>02000 000008395</t>
  </si>
  <si>
    <t>02000 000008387</t>
  </si>
  <si>
    <t>IN000005 004867</t>
  </si>
  <si>
    <t>IN000005 004868</t>
  </si>
  <si>
    <t>IN000005 004866</t>
  </si>
  <si>
    <t>GA000005 200098</t>
  </si>
  <si>
    <t>GA000005 200099</t>
  </si>
  <si>
    <t>GA000005 20200</t>
  </si>
  <si>
    <t>GA000005 20209</t>
  </si>
  <si>
    <t>GA000005 20202</t>
  </si>
  <si>
    <t>02000 000008423</t>
  </si>
  <si>
    <t>GA000005 202008</t>
  </si>
  <si>
    <t>02000 000008425</t>
  </si>
  <si>
    <t>02000 0000084009</t>
  </si>
  <si>
    <t>02000 0000084000</t>
  </si>
  <si>
    <t>GA000005 20220</t>
  </si>
  <si>
    <t>GA000005 20224</t>
  </si>
  <si>
    <t>GA000005 202200</t>
  </si>
  <si>
    <t>02000 00005480</t>
  </si>
  <si>
    <t>02000 000008445</t>
  </si>
  <si>
    <t>02000 000008439</t>
  </si>
  <si>
    <t>02000 0000084300</t>
  </si>
  <si>
    <t>02000 000008447</t>
  </si>
  <si>
    <t>02000 000008448</t>
  </si>
  <si>
    <t>02000 000008453</t>
  </si>
  <si>
    <t>02000 00005487</t>
  </si>
  <si>
    <t>02000 000008440</t>
  </si>
  <si>
    <t>02000 0000084400</t>
  </si>
  <si>
    <t>000005 00470</t>
  </si>
  <si>
    <t>GA000005 20248</t>
  </si>
  <si>
    <t>GA000005 20247</t>
  </si>
  <si>
    <t>GA000005 20239</t>
  </si>
  <si>
    <t>GA000005 20238</t>
  </si>
  <si>
    <t>GA000005 202500</t>
  </si>
  <si>
    <t>GA000005 20257</t>
  </si>
  <si>
    <t>GA000005 20245</t>
  </si>
  <si>
    <t>GA000005 20244</t>
  </si>
  <si>
    <t>02000 000008467</t>
  </si>
  <si>
    <t>02000 000008468</t>
  </si>
  <si>
    <t>GA000005 20246</t>
  </si>
  <si>
    <t>GA000005 20255</t>
  </si>
  <si>
    <t>GA000005 20262</t>
  </si>
  <si>
    <t>GA000005 20263</t>
  </si>
  <si>
    <t>IN000005 0048800</t>
  </si>
  <si>
    <t>02000 000008465</t>
  </si>
  <si>
    <t>02000 000008466</t>
  </si>
  <si>
    <t>02000 000008475</t>
  </si>
  <si>
    <t>02000 00005494</t>
  </si>
  <si>
    <t>02000 00005495</t>
  </si>
  <si>
    <t>GA000005 20273</t>
  </si>
  <si>
    <t>GA000005 202900</t>
  </si>
  <si>
    <t>GA000005 20293</t>
  </si>
  <si>
    <t>02000 00005499</t>
  </si>
  <si>
    <t>02000 000008487</t>
  </si>
  <si>
    <t>02000 000008479</t>
  </si>
  <si>
    <t>02000 000008489</t>
  </si>
  <si>
    <t>02000 000008490</t>
  </si>
  <si>
    <t>000005 00472</t>
  </si>
  <si>
    <t>GA000005 20296</t>
  </si>
  <si>
    <t>02000 00005524</t>
  </si>
  <si>
    <t>02000 0000085002</t>
  </si>
  <si>
    <t>02000 0000085004</t>
  </si>
  <si>
    <t>02000 000055002</t>
  </si>
  <si>
    <t>02000 000008505</t>
  </si>
  <si>
    <t>IN000005 00490000</t>
  </si>
  <si>
    <t>000005 00473</t>
  </si>
  <si>
    <t>02000 000008533</t>
  </si>
  <si>
    <t>GA000005 20302</t>
  </si>
  <si>
    <t>02000 00005536</t>
  </si>
  <si>
    <t>02000 000008529</t>
  </si>
  <si>
    <t>02000 000008525</t>
  </si>
  <si>
    <t>02000 000008534</t>
  </si>
  <si>
    <t>GA000005 20342</t>
  </si>
  <si>
    <t>GA000005 20343</t>
  </si>
  <si>
    <t>GA000005 20340</t>
  </si>
  <si>
    <t>GA000005 20344</t>
  </si>
  <si>
    <t>GA000005 20336</t>
  </si>
  <si>
    <t>GA000005 20320</t>
  </si>
  <si>
    <t>GA000005 203200</t>
  </si>
  <si>
    <t>02000 000008548</t>
  </si>
  <si>
    <t>GA000005 20335</t>
  </si>
  <si>
    <t>GA000005 20326</t>
  </si>
  <si>
    <t>02000 000008552</t>
  </si>
  <si>
    <t>02000 000008558</t>
  </si>
  <si>
    <t>000005 00479</t>
  </si>
  <si>
    <t>02000 000008556</t>
  </si>
  <si>
    <t>IN000005 004948</t>
  </si>
  <si>
    <t>02000 000008557</t>
  </si>
  <si>
    <t>02000 000008560</t>
  </si>
  <si>
    <t>GA000005 203006</t>
  </si>
  <si>
    <t>02000 000008562</t>
  </si>
  <si>
    <t>02000 000008565</t>
  </si>
  <si>
    <t>02000 000008564</t>
  </si>
  <si>
    <t>02000 000008580</t>
  </si>
  <si>
    <t>02000 0000085800</t>
  </si>
  <si>
    <t>02000 000008573</t>
  </si>
  <si>
    <t>02000 000008559</t>
  </si>
  <si>
    <t>02000 000008569</t>
  </si>
  <si>
    <t>GA000005 009952</t>
  </si>
  <si>
    <t>GA000005 009953</t>
  </si>
  <si>
    <t>GA000005 009954</t>
  </si>
  <si>
    <t>GA000005 009955</t>
  </si>
  <si>
    <t>GA000005 009956</t>
  </si>
  <si>
    <t>GA000005 009957</t>
  </si>
  <si>
    <t>GA000005 009958</t>
  </si>
  <si>
    <t>IN000005 004784</t>
  </si>
  <si>
    <t>02000 0000080008</t>
  </si>
  <si>
    <t>IN000005 004783</t>
  </si>
  <si>
    <t>02000 00005407</t>
  </si>
  <si>
    <t>02000 00000800006</t>
  </si>
  <si>
    <t>02000 000008000000</t>
  </si>
  <si>
    <t>IN000005 004785</t>
  </si>
  <si>
    <t>02000 0000080033</t>
  </si>
  <si>
    <t>02000 0000080042</t>
  </si>
  <si>
    <t>02000 0000080022</t>
  </si>
  <si>
    <t>02000 0000080026</t>
  </si>
  <si>
    <t>02000 0000080036</t>
  </si>
  <si>
    <t>02000 00005409</t>
  </si>
  <si>
    <t>IN000005 004786</t>
  </si>
  <si>
    <t>IN000005 004788</t>
  </si>
  <si>
    <t>IN000005 004789</t>
  </si>
  <si>
    <t>GA000005 009978</t>
  </si>
  <si>
    <t>GA000005 009979</t>
  </si>
  <si>
    <t>GA000005 009980</t>
  </si>
  <si>
    <t>GA000005 009982</t>
  </si>
  <si>
    <t>02000 0000080053</t>
  </si>
  <si>
    <t>02000 0000080059</t>
  </si>
  <si>
    <t>02000 0000080084</t>
  </si>
  <si>
    <t>GA000005 20002</t>
  </si>
  <si>
    <t>02000 0000080067</t>
  </si>
  <si>
    <t>02000 0000080068</t>
  </si>
  <si>
    <t>02000 0000080083</t>
  </si>
  <si>
    <t>02000 0000080086</t>
  </si>
  <si>
    <t>02000 0000080087</t>
  </si>
  <si>
    <t>02000 0000080073</t>
  </si>
  <si>
    <t>02000 0000080070</t>
  </si>
  <si>
    <t>02000 0000080078</t>
  </si>
  <si>
    <t>GA000005 200003</t>
  </si>
  <si>
    <t>02000 0000080097</t>
  </si>
  <si>
    <t>02000 00005432</t>
  </si>
  <si>
    <t>02000 00005427</t>
  </si>
  <si>
    <t>02000 00005428</t>
  </si>
  <si>
    <t>IN000005 004829</t>
  </si>
  <si>
    <t>02000 00005436</t>
  </si>
  <si>
    <t>02000 000008223</t>
  </si>
  <si>
    <t>02000 0000082006</t>
  </si>
  <si>
    <t>02000 000008224</t>
  </si>
  <si>
    <t>02000 00005439</t>
  </si>
  <si>
    <t>02000 000008226</t>
  </si>
  <si>
    <t>GA000005 20034</t>
  </si>
  <si>
    <t>BXX00000 22367</t>
  </si>
  <si>
    <t>02000 00005444</t>
  </si>
  <si>
    <t>02000 00005446</t>
  </si>
  <si>
    <t>02000 00005442</t>
  </si>
  <si>
    <t>IN000005 004839</t>
  </si>
  <si>
    <t>IN000005 004840</t>
  </si>
  <si>
    <t>02000 000008233</t>
  </si>
  <si>
    <t>02000 000008274</t>
  </si>
  <si>
    <t>02000 000008278</t>
  </si>
  <si>
    <t>02000 000008259</t>
  </si>
  <si>
    <t>02000 000008248</t>
  </si>
  <si>
    <t>02000 000008305</t>
  </si>
  <si>
    <t>02000 000008287</t>
  </si>
  <si>
    <t>02000 000008300</t>
  </si>
  <si>
    <t>02000 000008302</t>
  </si>
  <si>
    <t>GA000005 20056</t>
  </si>
  <si>
    <t>GA000005 20066</t>
  </si>
  <si>
    <t>02000 0000083006</t>
  </si>
  <si>
    <t>02000 00005449</t>
  </si>
  <si>
    <t>02000 00005448</t>
  </si>
  <si>
    <t>GA000005 20058</t>
  </si>
  <si>
    <t>GA000005 20057</t>
  </si>
  <si>
    <t>GA000005 20074</t>
  </si>
  <si>
    <t>GA000005 20079</t>
  </si>
  <si>
    <t>GA000005 20082</t>
  </si>
  <si>
    <t>GA000005 200800</t>
  </si>
  <si>
    <t>02000 000008327</t>
  </si>
  <si>
    <t>02000 000054500</t>
  </si>
  <si>
    <t>02000 000008323</t>
  </si>
  <si>
    <t>02000 000008325</t>
  </si>
  <si>
    <t>GA000005 20098</t>
  </si>
  <si>
    <t>02000 000008336</t>
  </si>
  <si>
    <t>02000 0000083300</t>
  </si>
  <si>
    <t>02000 000008332</t>
  </si>
  <si>
    <t>IN000005 004849</t>
  </si>
  <si>
    <t>GA000005 2000002</t>
  </si>
  <si>
    <t>GA000005 2000007</t>
  </si>
  <si>
    <t>IN000005 0048500</t>
  </si>
  <si>
    <t>GA000005 2000008</t>
  </si>
  <si>
    <t>IN000005 004852</t>
  </si>
  <si>
    <t>02000 000008340</t>
  </si>
  <si>
    <t>IN000005 004853</t>
  </si>
  <si>
    <t>02000 000008367</t>
  </si>
  <si>
    <t>02000 000008364</t>
  </si>
  <si>
    <t>02000 000008356</t>
  </si>
  <si>
    <t>02000 000008352</t>
  </si>
  <si>
    <t>02000 000008358</t>
  </si>
  <si>
    <t>02000 000008377</t>
  </si>
  <si>
    <t>IN000005 004857</t>
  </si>
  <si>
    <t>GA000005 200055</t>
  </si>
  <si>
    <t>GA000005 2000500</t>
  </si>
  <si>
    <t>02000 000008380</t>
  </si>
  <si>
    <t>02000 0000083800</t>
  </si>
  <si>
    <t>GA000005 200052</t>
  </si>
  <si>
    <t>GA000005 200066</t>
  </si>
  <si>
    <t>GA000005 200062</t>
  </si>
  <si>
    <t>02000 00005472</t>
  </si>
  <si>
    <t>02000 00005468</t>
  </si>
  <si>
    <t>02000 000008385</t>
  </si>
  <si>
    <t>GA000005 200087</t>
  </si>
  <si>
    <t>GA000005 2000900</t>
  </si>
  <si>
    <t>GA000005 200093</t>
  </si>
  <si>
    <t>GA000005 200073</t>
  </si>
  <si>
    <t>GA000005 200074</t>
  </si>
  <si>
    <t>GA000005 200075</t>
  </si>
  <si>
    <t>GA000005 200076</t>
  </si>
  <si>
    <t>GA000005 200088</t>
  </si>
  <si>
    <t>GA000005 200084</t>
  </si>
  <si>
    <t>GA000005 200080</t>
  </si>
  <si>
    <t>GA000005 200092</t>
  </si>
  <si>
    <t>02000 000008396</t>
  </si>
  <si>
    <t>02000 000008397</t>
  </si>
  <si>
    <t>02000 000008389</t>
  </si>
  <si>
    <t>BXX00000 22482</t>
  </si>
  <si>
    <t>02000 000008399</t>
  </si>
  <si>
    <t>02000 000008400</t>
  </si>
  <si>
    <t>02000 000008402</t>
  </si>
  <si>
    <t>000005 00465</t>
  </si>
  <si>
    <t>02000 00005474</t>
  </si>
  <si>
    <t>GA000005 20203</t>
  </si>
  <si>
    <t>GA000005 20207</t>
  </si>
  <si>
    <t>02000 0000084004</t>
  </si>
  <si>
    <t>02000 0000084003</t>
  </si>
  <si>
    <t>02000 000008428</t>
  </si>
  <si>
    <t>02000 000008426</t>
  </si>
  <si>
    <t>02000 000008427</t>
  </si>
  <si>
    <t>02000 0000084007</t>
  </si>
  <si>
    <t>02000 0000084005</t>
  </si>
  <si>
    <t>02000 00005476</t>
  </si>
  <si>
    <t>02000 000008404</t>
  </si>
  <si>
    <t>02000 000008403</t>
  </si>
  <si>
    <t>02000 000008449</t>
  </si>
  <si>
    <t>02000 00005482</t>
  </si>
  <si>
    <t>02000 00005483</t>
  </si>
  <si>
    <t>IN000005 0048700</t>
  </si>
  <si>
    <t>IN000005 004870</t>
  </si>
  <si>
    <t>02000 00005477</t>
  </si>
  <si>
    <t>000005 00466</t>
  </si>
  <si>
    <t>02000 000008429</t>
  </si>
  <si>
    <t>02000 000008457</t>
  </si>
  <si>
    <t>GA000005 202009</t>
  </si>
  <si>
    <t>000005 00467</t>
  </si>
  <si>
    <t>02000 00000096</t>
  </si>
  <si>
    <t>02000 00005478</t>
  </si>
  <si>
    <t>02000 000008434</t>
  </si>
  <si>
    <t>GA000005 20265</t>
  </si>
  <si>
    <t>02000 000008477</t>
  </si>
  <si>
    <t>GA000005 202300</t>
  </si>
  <si>
    <t>GA000005 20232</t>
  </si>
  <si>
    <t>GA000005 20233</t>
  </si>
  <si>
    <t>GA000005 20234</t>
  </si>
  <si>
    <t>GA000005 20235</t>
  </si>
  <si>
    <t>GA000005 20237</t>
  </si>
  <si>
    <t>02000 000054900</t>
  </si>
  <si>
    <t>02000 000008476</t>
  </si>
  <si>
    <t>GA000005 20242</t>
  </si>
  <si>
    <t>GA000005 20254</t>
  </si>
  <si>
    <t>GA000005 20268</t>
  </si>
  <si>
    <t>02000 0000084700</t>
  </si>
  <si>
    <t>02000 000008472</t>
  </si>
  <si>
    <t>02000 000008470</t>
  </si>
  <si>
    <t>000005 00469</t>
  </si>
  <si>
    <t>GA000005 20292</t>
  </si>
  <si>
    <t>GA000005 20288</t>
  </si>
  <si>
    <t>GA000005 20289</t>
  </si>
  <si>
    <t>02000 0000084800</t>
  </si>
  <si>
    <t>02000 00005503</t>
  </si>
  <si>
    <t>02000 000008485</t>
  </si>
  <si>
    <t>02000 00005500</t>
  </si>
  <si>
    <t>02000 000008493</t>
  </si>
  <si>
    <t>02000 000008495</t>
  </si>
  <si>
    <t>IN000005 0049002</t>
  </si>
  <si>
    <t>02000 0000085006</t>
  </si>
  <si>
    <t>02000 00005525</t>
  </si>
  <si>
    <t>02000 00005520</t>
  </si>
  <si>
    <t>IN000005 0049000</t>
  </si>
  <si>
    <t>02000 00005507</t>
  </si>
  <si>
    <t>GA000005 20307</t>
  </si>
  <si>
    <t>GA000005 20300</t>
  </si>
  <si>
    <t>GA000005 20306</t>
  </si>
  <si>
    <t>02000 000008530</t>
  </si>
  <si>
    <t>02000 000008527</t>
  </si>
  <si>
    <t>GA000005 20309</t>
  </si>
  <si>
    <t>GA000005 20308</t>
  </si>
  <si>
    <t>02000 000008538</t>
  </si>
  <si>
    <t>02000 000008539</t>
  </si>
  <si>
    <t>02000 000008526</t>
  </si>
  <si>
    <t>GA000005 20303</t>
  </si>
  <si>
    <t>02000 0000085400</t>
  </si>
  <si>
    <t>02000 000008543</t>
  </si>
  <si>
    <t>02000 0000085300</t>
  </si>
  <si>
    <t>IN000005 004955</t>
  </si>
  <si>
    <t>IN000005 004952</t>
  </si>
  <si>
    <t>IN000005 0049500</t>
  </si>
  <si>
    <t>000005 004800</t>
  </si>
  <si>
    <t>GA000005 20330</t>
  </si>
  <si>
    <t>GA000005 203003</t>
  </si>
  <si>
    <t>000005 00480</t>
  </si>
  <si>
    <t>02000 000008590</t>
  </si>
  <si>
    <t>GA000005 20334</t>
  </si>
  <si>
    <t>GA000005 203002</t>
  </si>
  <si>
    <t>02000 000008575</t>
  </si>
  <si>
    <t>02000 000008550</t>
  </si>
  <si>
    <t>GA000005 203007</t>
  </si>
  <si>
    <t>02000 000008566</t>
  </si>
  <si>
    <t>GA000005 20329</t>
  </si>
  <si>
    <t>02000 000008570</t>
  </si>
  <si>
    <t>02000 000008546</t>
  </si>
  <si>
    <t>02000 000008583</t>
  </si>
  <si>
    <t>02000 000008568</t>
  </si>
  <si>
    <t>02000 000008587</t>
  </si>
  <si>
    <t>02000 00005406</t>
  </si>
  <si>
    <t>AXX00000 4860</t>
  </si>
  <si>
    <t>02000 00000290</t>
  </si>
  <si>
    <t>02000 00000292</t>
  </si>
  <si>
    <t>02000 00005408</t>
  </si>
  <si>
    <t>000005 00457</t>
  </si>
  <si>
    <t>000005 00458</t>
  </si>
  <si>
    <t>GA000005 009998</t>
  </si>
  <si>
    <t>02000 00000095</t>
  </si>
  <si>
    <t>02000 00005424</t>
  </si>
  <si>
    <t>02000 00005425</t>
  </si>
  <si>
    <t>02000 0000082007</t>
  </si>
  <si>
    <t>02000 000008240</t>
  </si>
  <si>
    <t>02000 0000082400</t>
  </si>
  <si>
    <t>02000 00005443</t>
  </si>
  <si>
    <t>02000 000008268</t>
  </si>
  <si>
    <t>02000 000008275</t>
  </si>
  <si>
    <t>02000 00000297</t>
  </si>
  <si>
    <t>02000 000008235</t>
  </si>
  <si>
    <t>02000 00000298</t>
  </si>
  <si>
    <t>02000 000008236</t>
  </si>
  <si>
    <t>02000 00000299</t>
  </si>
  <si>
    <t>02000 000008237</t>
  </si>
  <si>
    <t>GA000005 20080</t>
  </si>
  <si>
    <t>02000 000008348</t>
  </si>
  <si>
    <t>02000 000008343</t>
  </si>
  <si>
    <t>02000 000008344</t>
  </si>
  <si>
    <t>02000 000008345</t>
  </si>
  <si>
    <t>02000 000008347</t>
  </si>
  <si>
    <t>02000 000008349</t>
  </si>
  <si>
    <t>02000 000008350</t>
  </si>
  <si>
    <t>02000 00005473</t>
  </si>
  <si>
    <t>02000 000008386</t>
  </si>
  <si>
    <t>02000 000008382</t>
  </si>
  <si>
    <t>02000 000008420</t>
  </si>
  <si>
    <t>02000 0000084600</t>
  </si>
  <si>
    <t>02000 000008460</t>
  </si>
  <si>
    <t>PCA00000 228</t>
  </si>
  <si>
    <t>PCA00000 229</t>
  </si>
  <si>
    <t>02000 00005492</t>
  </si>
  <si>
    <t>02000 000055000</t>
  </si>
  <si>
    <t>02000 00005496</t>
  </si>
  <si>
    <t>02000 00005497</t>
  </si>
  <si>
    <t>GA000005 20270</t>
  </si>
  <si>
    <t>GA000005 20272</t>
  </si>
  <si>
    <t>GA000005 202700</t>
  </si>
  <si>
    <t>02000 00000302</t>
  </si>
  <si>
    <t>000005 004700</t>
  </si>
  <si>
    <t>02000 00005509</t>
  </si>
  <si>
    <t>02000 00005505</t>
  </si>
  <si>
    <t>02000 00005506</t>
  </si>
  <si>
    <t>02000 000055004</t>
  </si>
  <si>
    <t>02000 000055005</t>
  </si>
  <si>
    <t>02000 000055006</t>
  </si>
  <si>
    <t>GA000005 20297</t>
  </si>
  <si>
    <t>GA000005 20298</t>
  </si>
  <si>
    <t>02000 00005532</t>
  </si>
  <si>
    <t>02000 00005533</t>
  </si>
  <si>
    <t>02000 0000085007</t>
  </si>
  <si>
    <t>02000 000008532</t>
  </si>
  <si>
    <t>02000 00005556</t>
  </si>
  <si>
    <t>02000 000055500</t>
  </si>
  <si>
    <t>02000 000008595</t>
  </si>
  <si>
    <t>IN000005 004949</t>
  </si>
  <si>
    <t>02000 00005552</t>
  </si>
  <si>
    <t>02000 000008585</t>
  </si>
  <si>
    <t>02000 000008586</t>
  </si>
  <si>
    <t>02000 00005540</t>
  </si>
  <si>
    <t>02000 000055400</t>
  </si>
  <si>
    <t>02000 00005542</t>
  </si>
  <si>
    <t>000005 00478</t>
  </si>
  <si>
    <t>02000 000008597</t>
  </si>
  <si>
    <t>02000 00005543</t>
  </si>
  <si>
    <t>AXX00000 4957</t>
  </si>
  <si>
    <t>02000 00005547</t>
  </si>
  <si>
    <t>02000 0000085900</t>
  </si>
  <si>
    <t>02000 000008592</t>
  </si>
  <si>
    <t>02000 000008593</t>
  </si>
  <si>
    <t>02000 00005548</t>
  </si>
  <si>
    <t>02000 000008594</t>
  </si>
  <si>
    <t>GA000005 20339</t>
  </si>
  <si>
    <t>02000 00005544</t>
  </si>
  <si>
    <t>IN000005 004928</t>
  </si>
  <si>
    <t>02000 00005537</t>
  </si>
  <si>
    <t>02000 00005538</t>
  </si>
  <si>
    <t>02000 00005545</t>
  </si>
  <si>
    <t>02000 00005546</t>
  </si>
  <si>
    <t>02000 000008596</t>
  </si>
  <si>
    <t>GA000005 20005</t>
  </si>
  <si>
    <t>IN000005 004824</t>
  </si>
  <si>
    <t>IN000005 0048008</t>
  </si>
  <si>
    <t>IN000005 0048009</t>
  </si>
  <si>
    <t>IN000005 004820</t>
  </si>
  <si>
    <t>IN000005 0048200</t>
  </si>
  <si>
    <t>IN000005 004822</t>
  </si>
  <si>
    <t>IN000005 004823</t>
  </si>
  <si>
    <t>IN000005 004803</t>
  </si>
  <si>
    <t>IN000005 004804</t>
  </si>
  <si>
    <t>IN000005 004805</t>
  </si>
  <si>
    <t>IN000005 0048003</t>
  </si>
  <si>
    <t>IN000005 004806</t>
  </si>
  <si>
    <t>IN000005 004807</t>
  </si>
  <si>
    <t>IN000005 004808</t>
  </si>
  <si>
    <t>IN000005 004809</t>
  </si>
  <si>
    <t>IN000005 0048000</t>
  </si>
  <si>
    <t>IN000005 0048002</t>
  </si>
  <si>
    <t>IN000005 004797</t>
  </si>
  <si>
    <t>IN000005 004798</t>
  </si>
  <si>
    <t>IN000005 004799</t>
  </si>
  <si>
    <t>IN000005 004800</t>
  </si>
  <si>
    <t>IN000005 004802</t>
  </si>
  <si>
    <t>IN000005 004825</t>
  </si>
  <si>
    <t>IN000005 004826</t>
  </si>
  <si>
    <t>IN000005 0048004</t>
  </si>
  <si>
    <t>IN000005 0048005</t>
  </si>
  <si>
    <t>IN000005 0048006</t>
  </si>
  <si>
    <t>IN000005 0048007</t>
  </si>
  <si>
    <t>IN000005 004832</t>
  </si>
  <si>
    <t>IN000005 004833</t>
  </si>
  <si>
    <t>IN000005 004834</t>
  </si>
  <si>
    <t>IN000005 004835</t>
  </si>
  <si>
    <t>IN000005 004836</t>
  </si>
  <si>
    <t>IN000005 004837</t>
  </si>
  <si>
    <t>IN000005 004838</t>
  </si>
  <si>
    <t>IN000005 0048400</t>
  </si>
  <si>
    <t>GA000005 20048</t>
  </si>
  <si>
    <t>IN000005 004846</t>
  </si>
  <si>
    <t>IN000005 004845</t>
  </si>
  <si>
    <t>GA000005 200069</t>
  </si>
  <si>
    <t>GA000005 200050</t>
  </si>
  <si>
    <t>GA000005 200049</t>
  </si>
  <si>
    <t>GA000005 200079</t>
  </si>
  <si>
    <t>GA000005 200077</t>
  </si>
  <si>
    <t>GA000005 200078</t>
  </si>
  <si>
    <t>GA000005 200097</t>
  </si>
  <si>
    <t>IN000005 004858</t>
  </si>
  <si>
    <t>IN000005 004859</t>
  </si>
  <si>
    <t>IN000005 0048600</t>
  </si>
  <si>
    <t>IN000005 004862</t>
  </si>
  <si>
    <t>IN000005 004863</t>
  </si>
  <si>
    <t>IN000005 004864</t>
  </si>
  <si>
    <t>IN000005 004865</t>
  </si>
  <si>
    <t>IN000005 004860</t>
  </si>
  <si>
    <t>GA000005 20206</t>
  </si>
  <si>
    <t>IN000005 004877</t>
  </si>
  <si>
    <t>GA000005 20228</t>
  </si>
  <si>
    <t>GA000005 20266</t>
  </si>
  <si>
    <t>GA000005 20267</t>
  </si>
  <si>
    <t>IN000005 004878</t>
  </si>
  <si>
    <t>GA000005 20227</t>
  </si>
  <si>
    <t>IN000005 004883</t>
  </si>
  <si>
    <t>IN000005 004884</t>
  </si>
  <si>
    <t>IN000005 004885</t>
  </si>
  <si>
    <t>GA000005 20287</t>
  </si>
  <si>
    <t>IN000005 0048900</t>
  </si>
  <si>
    <t>IN000005 004887</t>
  </si>
  <si>
    <t>IN000005 004886</t>
  </si>
  <si>
    <t>IN000005 004889</t>
  </si>
  <si>
    <t>IN000005 004888</t>
  </si>
  <si>
    <t>IN000005 004890</t>
  </si>
  <si>
    <t>IN000005 004895</t>
  </si>
  <si>
    <t>IN000005 004894</t>
  </si>
  <si>
    <t>IN000005 004893</t>
  </si>
  <si>
    <t>IN000005 004892</t>
  </si>
  <si>
    <t>IN000005 004896</t>
  </si>
  <si>
    <t>IN000005 004898</t>
  </si>
  <si>
    <t>IN000005 004899</t>
  </si>
  <si>
    <t>IN000005 004902</t>
  </si>
  <si>
    <t>IN000005 004903</t>
  </si>
  <si>
    <t>IN000005 004904</t>
  </si>
  <si>
    <t>IN000005 004897</t>
  </si>
  <si>
    <t>IN000005 004908</t>
  </si>
  <si>
    <t>IN000005 004900</t>
  </si>
  <si>
    <t>IN000005 004909</t>
  </si>
  <si>
    <t>AXX00000 4945</t>
  </si>
  <si>
    <t>AXX00000 4946</t>
  </si>
  <si>
    <t>IN000005 0049005</t>
  </si>
  <si>
    <t>IN000005 0049004</t>
  </si>
  <si>
    <t>IN000005 0049003</t>
  </si>
  <si>
    <t>IN000005 0049006</t>
  </si>
  <si>
    <t>IN000005 0049008</t>
  </si>
  <si>
    <t>IN000005 004920</t>
  </si>
  <si>
    <t>IN000005 0049009</t>
  </si>
  <si>
    <t>IN000005 0049007</t>
  </si>
  <si>
    <t>IN000005 004922</t>
  </si>
  <si>
    <t>IN000005 004924</t>
  </si>
  <si>
    <t>IN000005 004925</t>
  </si>
  <si>
    <t>IN000005 004923</t>
  </si>
  <si>
    <t>IN000005 004926</t>
  </si>
  <si>
    <t>IN000005 004927</t>
  </si>
  <si>
    <t>IN000005 004950</t>
  </si>
  <si>
    <t>IN000005 004954</t>
  </si>
  <si>
    <t>IN000005 004953</t>
  </si>
  <si>
    <t>GA000005 203400</t>
  </si>
  <si>
    <t>IN000005 004929</t>
  </si>
  <si>
    <t>IN000005 004937</t>
  </si>
  <si>
    <t>IN000005 004938</t>
  </si>
  <si>
    <t>IN000005 004939</t>
  </si>
  <si>
    <t>IN000005 004930</t>
  </si>
  <si>
    <t>IN000005 0049300</t>
  </si>
  <si>
    <t>IN000005 004932</t>
  </si>
  <si>
    <t>IN000005 004933</t>
  </si>
  <si>
    <t>IN000005 004940</t>
  </si>
  <si>
    <t>IN000005 004934</t>
  </si>
  <si>
    <t>IN000005 004935</t>
  </si>
  <si>
    <t>IN000005 004936</t>
  </si>
  <si>
    <t>IN000005 0049400</t>
  </si>
  <si>
    <t>IN000005 004942</t>
  </si>
  <si>
    <t>IN000005 004943</t>
  </si>
  <si>
    <t>IN000005 004944</t>
  </si>
  <si>
    <t>IN000005 004945</t>
  </si>
  <si>
    <t>IN000005 004946</t>
  </si>
  <si>
    <t>IN000005 004947</t>
  </si>
  <si>
    <t>Matricula</t>
  </si>
  <si>
    <t>SILVIO</t>
  </si>
  <si>
    <t>GUSTAVO</t>
  </si>
  <si>
    <t>JOSE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</si>
</sst>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/mm/yy"/>
    <numFmt numFmtId="165" formatCode="#0.00;\-#0.00"/>
    <numFmt numFmtId="166" formatCode="_-[$$-2C0A]\ * #,##0.00_-;\-[$$-2C0A]\ * #,##0.00_-;_-[$$-2C0A]\ * &quot;-&quot;??_-;_-@_-"/>
    <numFmt numFmtId="167" formatCode="[$-2C0A]d&quot; de &quot;mmmm&quot; de &quot;yyyy;@"/>
    <numFmt numFmtId="168" formatCode="0.0%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Courier New"/>
      <family val="3"/>
    </font>
    <font>
      <sz val="10"/>
      <color indexed="8"/>
      <name val="Courier New"/>
      <family val="3"/>
    </font>
    <font>
      <sz val="10"/>
      <color indexed="8"/>
      <name val="Courier New"/>
      <charset val="1"/>
    </font>
    <font>
      <b/>
      <i/>
      <u/>
      <sz val="11"/>
      <color rgb="FFC00000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u/>
      <sz val="11"/>
      <color theme="0"/>
      <name val="Calibri Light"/>
      <family val="1"/>
      <scheme val="major"/>
    </font>
    <font>
      <b/>
      <i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indexed="10"/>
        <bgColor indexed="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0" borderId="0">
      <alignment vertical="top"/>
    </xf>
  </cellStyleXfs>
  <cellXfs count="66">
    <xf numFmtId="0" fontId="0" fillId="0" borderId="0" xfId="0"/>
    <xf numFmtId="0" fontId="3" fillId="2" borderId="0" xfId="2" applyFont="1" applyFill="1" applyAlignment="1">
      <alignment horizontal="left" vertical="top"/>
    </xf>
    <xf numFmtId="0" fontId="3" fillId="2" borderId="0" xfId="2" applyFont="1" applyFill="1" applyAlignment="1">
      <alignment horizontal="center" vertical="top"/>
    </xf>
    <xf numFmtId="0" fontId="4" fillId="0" borderId="0" xfId="2" applyFont="1" applyAlignment="1">
      <alignment horizontal="left" vertical="top"/>
    </xf>
    <xf numFmtId="164" fontId="4" fillId="0" borderId="0" xfId="2" applyNumberFormat="1" applyFont="1" applyAlignment="1">
      <alignment horizontal="left" vertical="top"/>
    </xf>
    <xf numFmtId="39" fontId="4" fillId="0" borderId="0" xfId="2" applyNumberFormat="1" applyFont="1" applyAlignment="1">
      <alignment horizontal="right" vertical="top"/>
    </xf>
    <xf numFmtId="37" fontId="4" fillId="0" borderId="0" xfId="2" applyNumberFormat="1" applyFont="1" applyAlignment="1">
      <alignment horizontal="right" vertical="top"/>
    </xf>
    <xf numFmtId="165" fontId="4" fillId="0" borderId="0" xfId="2" applyNumberFormat="1" applyFont="1" applyAlignment="1">
      <alignment horizontal="right" vertical="top"/>
    </xf>
    <xf numFmtId="0" fontId="2" fillId="0" borderId="0" xfId="2" applyProtection="1">
      <alignment vertical="top"/>
      <protection locked="0"/>
    </xf>
    <xf numFmtId="0" fontId="4" fillId="3" borderId="0" xfId="2" applyFont="1" applyFill="1" applyAlignment="1">
      <alignment horizontal="left" vertical="top"/>
    </xf>
    <xf numFmtId="164" fontId="4" fillId="3" borderId="0" xfId="2" applyNumberFormat="1" applyFont="1" applyFill="1" applyAlignment="1">
      <alignment horizontal="left" vertical="top"/>
    </xf>
    <xf numFmtId="39" fontId="4" fillId="3" borderId="0" xfId="2" applyNumberFormat="1" applyFont="1" applyFill="1" applyAlignment="1">
      <alignment horizontal="right" vertical="top"/>
    </xf>
    <xf numFmtId="37" fontId="4" fillId="3" borderId="0" xfId="2" applyNumberFormat="1" applyFont="1" applyFill="1" applyAlignment="1">
      <alignment horizontal="right" vertical="top"/>
    </xf>
    <xf numFmtId="165" fontId="4" fillId="3" borderId="0" xfId="2" applyNumberFormat="1" applyFont="1" applyFill="1" applyAlignment="1">
      <alignment horizontal="right" vertical="top"/>
    </xf>
    <xf numFmtId="0" fontId="4" fillId="0" borderId="0" xfId="0" applyFont="1" applyAlignment="1">
      <alignment horizontal="left" vertical="top"/>
    </xf>
    <xf numFmtId="164" fontId="4" fillId="0" borderId="0" xfId="0" applyNumberFormat="1" applyFont="1" applyAlignment="1">
      <alignment horizontal="left" vertical="top"/>
    </xf>
    <xf numFmtId="39" fontId="4" fillId="0" borderId="0" xfId="0" applyNumberFormat="1" applyFont="1" applyAlignment="1">
      <alignment horizontal="right" vertical="top"/>
    </xf>
    <xf numFmtId="37" fontId="4" fillId="0" borderId="0" xfId="0" applyNumberFormat="1" applyFont="1" applyAlignment="1">
      <alignment horizontal="right" vertical="top"/>
    </xf>
    <xf numFmtId="165" fontId="4" fillId="0" borderId="0" xfId="0" applyNumberFormat="1" applyFont="1" applyAlignment="1">
      <alignment horizontal="right" vertical="top"/>
    </xf>
    <xf numFmtId="0" fontId="0" fillId="0" borderId="0" xfId="0" applyAlignment="1" applyProtection="1">
      <alignment vertical="top"/>
      <protection locked="0"/>
    </xf>
    <xf numFmtId="0" fontId="5" fillId="0" borderId="0" xfId="0" applyFont="1" applyAlignment="1">
      <alignment horizontal="left" vertical="top"/>
    </xf>
    <xf numFmtId="164" fontId="5" fillId="0" borderId="0" xfId="0" applyNumberFormat="1" applyFont="1" applyAlignment="1">
      <alignment horizontal="left" vertical="top"/>
    </xf>
    <xf numFmtId="39" fontId="5" fillId="0" borderId="0" xfId="0" applyNumberFormat="1" applyFont="1" applyAlignment="1">
      <alignment horizontal="right" vertical="top"/>
    </xf>
    <xf numFmtId="165" fontId="5" fillId="0" borderId="0" xfId="0" applyNumberFormat="1" applyFont="1" applyAlignment="1">
      <alignment horizontal="right" vertical="top"/>
    </xf>
    <xf numFmtId="37" fontId="5" fillId="0" borderId="0" xfId="0" applyNumberFormat="1" applyFont="1" applyAlignment="1">
      <alignment horizontal="right" vertical="top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center"/>
    </xf>
    <xf numFmtId="166" fontId="0" fillId="0" borderId="9" xfId="0" applyNumberFormat="1" applyBorder="1"/>
    <xf numFmtId="0" fontId="0" fillId="0" borderId="10" xfId="0" applyBorder="1" applyAlignment="1">
      <alignment horizontal="left"/>
    </xf>
    <xf numFmtId="0" fontId="0" fillId="0" borderId="5" xfId="0" applyBorder="1" applyAlignment="1">
      <alignment horizontal="center"/>
    </xf>
    <xf numFmtId="166" fontId="0" fillId="0" borderId="4" xfId="0" applyNumberFormat="1" applyBorder="1"/>
    <xf numFmtId="0" fontId="0" fillId="0" borderId="11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12" xfId="0" applyBorder="1" applyAlignment="1">
      <alignment horizontal="center"/>
    </xf>
    <xf numFmtId="166" fontId="0" fillId="0" borderId="13" xfId="0" applyNumberFormat="1" applyBorder="1"/>
    <xf numFmtId="0" fontId="0" fillId="0" borderId="1" xfId="0" pivotButton="1" applyBorder="1"/>
    <xf numFmtId="0" fontId="0" fillId="0" borderId="6" xfId="0" pivotButton="1" applyBorder="1"/>
    <xf numFmtId="0" fontId="0" fillId="0" borderId="0" xfId="0" applyAlignment="1">
      <alignment horizontal="left"/>
    </xf>
    <xf numFmtId="0" fontId="0" fillId="0" borderId="0" xfId="0" pivotButton="1"/>
    <xf numFmtId="39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9" fillId="0" borderId="17" xfId="0" applyFont="1" applyBorder="1"/>
    <xf numFmtId="0" fontId="0" fillId="0" borderId="18" xfId="0" applyBorder="1" applyAlignment="1">
      <alignment horizontal="center"/>
    </xf>
    <xf numFmtId="0" fontId="0" fillId="7" borderId="18" xfId="0" applyFill="1" applyBorder="1" applyAlignment="1">
      <alignment horizontal="center"/>
    </xf>
    <xf numFmtId="2" fontId="0" fillId="8" borderId="19" xfId="0" applyNumberFormat="1" applyFill="1" applyBorder="1" applyAlignment="1">
      <alignment horizontal="center"/>
    </xf>
    <xf numFmtId="0" fontId="9" fillId="0" borderId="19" xfId="0" applyFont="1" applyBorder="1"/>
    <xf numFmtId="0" fontId="0" fillId="0" borderId="20" xfId="0" applyBorder="1" applyAlignment="1">
      <alignment horizontal="center"/>
    </xf>
    <xf numFmtId="0" fontId="0" fillId="7" borderId="20" xfId="0" applyFill="1" applyBorder="1" applyAlignment="1">
      <alignment horizontal="center"/>
    </xf>
    <xf numFmtId="9" fontId="0" fillId="7" borderId="20" xfId="1" applyFont="1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1" fontId="0" fillId="8" borderId="19" xfId="0" applyNumberFormat="1" applyFill="1" applyBorder="1" applyAlignment="1">
      <alignment horizontal="center"/>
    </xf>
    <xf numFmtId="167" fontId="4" fillId="0" borderId="0" xfId="2" applyNumberFormat="1" applyFont="1" applyAlignment="1">
      <alignment horizontal="left" vertical="top"/>
    </xf>
    <xf numFmtId="168" fontId="0" fillId="7" borderId="18" xfId="1" applyNumberFormat="1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0" fontId="6" fillId="4" borderId="0" xfId="0" applyFont="1" applyFill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5" borderId="14" xfId="0" applyFont="1" applyFill="1" applyBorder="1" applyAlignment="1">
      <alignment horizontal="center"/>
    </xf>
    <xf numFmtId="0" fontId="7" fillId="5" borderId="15" xfId="0" applyFont="1" applyFill="1" applyBorder="1" applyAlignment="1">
      <alignment horizontal="center"/>
    </xf>
    <xf numFmtId="0" fontId="8" fillId="6" borderId="16" xfId="0" applyFont="1" applyFill="1" applyBorder="1" applyAlignment="1">
      <alignment horizontal="center" vertical="center" wrapText="1"/>
    </xf>
    <xf numFmtId="0" fontId="8" fillId="6" borderId="14" xfId="0" applyFont="1" applyFill="1" applyBorder="1" applyAlignment="1">
      <alignment horizontal="center" vertical="center" wrapText="1"/>
    </xf>
  </cellXfs>
  <cellStyles count="3">
    <cellStyle name="Normal" xfId="0" builtinId="0"/>
    <cellStyle name="Normal 2" xfId="2" xr:uid="{26733881-1CCE-47B5-8D44-5421AD9E41DA}"/>
    <cellStyle name="Porcentaje" xfId="1" builtinId="5"/>
  </cellStyles>
  <dxfs count="7"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</c:pivotFmt>
      <c:pivotFmt>
        <c:idx val="1"/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Referencias cerradas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Lit>
              <c:ptCount val="8"/>
              <c:pt idx="0">
                <c:v>Enero</c:v>
              </c:pt>
              <c:pt idx="1">
                <c:v>Febrero</c:v>
              </c:pt>
              <c:pt idx="2">
                <c:v>Marzo</c:v>
              </c:pt>
              <c:pt idx="3">
                <c:v>Abril</c:v>
              </c:pt>
              <c:pt idx="4">
                <c:v>Mayo</c:v>
              </c:pt>
              <c:pt idx="5">
                <c:v>Junio</c:v>
              </c:pt>
              <c:pt idx="6">
                <c:v>Julio</c:v>
              </c:pt>
              <c:pt idx="7">
                <c:v>Agosto</c:v>
              </c:pt>
            </c:strLit>
          </c:cat>
          <c:val>
            <c:numLit>
              <c:formatCode>General</c:formatCode>
              <c:ptCount val="8"/>
              <c:pt idx="0">
                <c:v>434</c:v>
              </c:pt>
              <c:pt idx="1">
                <c:v>395</c:v>
              </c:pt>
              <c:pt idx="2">
                <c:v>459</c:v>
              </c:pt>
              <c:pt idx="3">
                <c:v>425</c:v>
              </c:pt>
              <c:pt idx="4">
                <c:v>446</c:v>
              </c:pt>
              <c:pt idx="5">
                <c:v>309</c:v>
              </c:pt>
              <c:pt idx="6">
                <c:v>274</c:v>
              </c:pt>
              <c:pt idx="7">
                <c:v>395</c:v>
              </c:pt>
            </c:numLit>
          </c:val>
          <c:extLst>
            <c:ext xmlns:c16="http://schemas.microsoft.com/office/drawing/2014/chart" uri="{C3380CC4-5D6E-409C-BE32-E72D297353CC}">
              <c16:uniqueId val="{00000000-5A20-462C-AC4F-C65CC3FAFE2B}"/>
            </c:ext>
          </c:extLst>
        </c:ser>
        <c:ser>
          <c:idx val="1"/>
          <c:order val="1"/>
          <c:tx>
            <c:v>Suma de Total factura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Lit>
              <c:ptCount val="8"/>
              <c:pt idx="0">
                <c:v>Enero</c:v>
              </c:pt>
              <c:pt idx="1">
                <c:v>Febrero</c:v>
              </c:pt>
              <c:pt idx="2">
                <c:v>Marzo</c:v>
              </c:pt>
              <c:pt idx="3">
                <c:v>Abril</c:v>
              </c:pt>
              <c:pt idx="4">
                <c:v>Mayo</c:v>
              </c:pt>
              <c:pt idx="5">
                <c:v>Junio</c:v>
              </c:pt>
              <c:pt idx="6">
                <c:v>Julio</c:v>
              </c:pt>
              <c:pt idx="7">
                <c:v>Agosto</c:v>
              </c:pt>
            </c:strLit>
          </c:cat>
          <c:val>
            <c:numLit>
              <c:formatCode>General</c:formatCode>
              <c:ptCount val="8"/>
              <c:pt idx="0">
                <c:v>1123726.77</c:v>
              </c:pt>
              <c:pt idx="1">
                <c:v>1568298.5699999998</c:v>
              </c:pt>
              <c:pt idx="2">
                <c:v>1405265.9700000011</c:v>
              </c:pt>
              <c:pt idx="3">
                <c:v>1324269.3500000015</c:v>
              </c:pt>
              <c:pt idx="4">
                <c:v>1734144.5100000012</c:v>
              </c:pt>
              <c:pt idx="5">
                <c:v>941579.98999999964</c:v>
              </c:pt>
              <c:pt idx="6">
                <c:v>1220767.8299999998</c:v>
              </c:pt>
              <c:pt idx="7">
                <c:v>1341627.21</c:v>
              </c:pt>
            </c:numLit>
          </c:val>
          <c:extLst>
            <c:ext xmlns:c16="http://schemas.microsoft.com/office/drawing/2014/chart" uri="{C3380CC4-5D6E-409C-BE32-E72D297353CC}">
              <c16:uniqueId val="{00000001-5A20-462C-AC4F-C65CC3FAF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0525000"/>
        <c:axId val="730524672"/>
      </c:barChart>
      <c:catAx>
        <c:axId val="730525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0524672"/>
        <c:crosses val="autoZero"/>
        <c:auto val="1"/>
        <c:lblAlgn val="ctr"/>
        <c:lblOffset val="100"/>
        <c:noMultiLvlLbl val="0"/>
      </c:catAx>
      <c:valAx>
        <c:axId val="73052467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0525000"/>
        <c:crosses val="autoZero"/>
        <c:crossBetween val="between"/>
      </c:valAx>
      <c:spPr>
        <a:noFill/>
        <a:ln>
          <a:noFill/>
        </a:ln>
        <a:effectLst>
          <a:outerShdw blurRad="50800" dist="50800" dir="5400000" algn="ctr" rotWithShape="0">
            <a:schemeClr val="accent1">
              <a:lumMod val="40000"/>
              <a:lumOff val="60000"/>
            </a:schemeClr>
          </a:out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pattFill prst="lgCheck">
      <a:fgClr>
        <a:schemeClr val="accent1">
          <a:lumMod val="20000"/>
          <a:lumOff val="80000"/>
        </a:schemeClr>
      </a:fgClr>
      <a:bgClr>
        <a:schemeClr val="bg1"/>
      </a:bgClr>
    </a:patt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1"/>
          </a:solidFill>
          <a:ln>
            <a:solidFill>
              <a:schemeClr val="accent1">
                <a:lumMod val="75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translucentPowder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solidFill>
              <a:schemeClr val="accent1">
                <a:lumMod val="75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translucentPowder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solidFill>
              <a:schemeClr val="accent1">
                <a:lumMod val="75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translucentPowder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solidFill>
              <a:schemeClr val="accent1">
                <a:lumMod val="75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translucentPowder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lt1"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tiempo Invertido </c:v>
          </c:tx>
          <c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translucentPowder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Lit>
              <c:ptCount val="6"/>
              <c:pt idx="0">
                <c:v>Enero </c:v>
              </c:pt>
              <c:pt idx="1">
                <c:v>Febrero</c:v>
              </c:pt>
              <c:pt idx="2">
                <c:v>Marzo</c:v>
              </c:pt>
              <c:pt idx="3">
                <c:v>Abril</c:v>
              </c:pt>
              <c:pt idx="4">
                <c:v>Mayo</c:v>
              </c:pt>
              <c:pt idx="5">
                <c:v>Junio</c:v>
              </c:pt>
            </c:strLit>
          </c:cat>
          <c:val>
            <c:numLit>
              <c:formatCode>General</c:formatCode>
              <c:ptCount val="6"/>
              <c:pt idx="0">
                <c:v>175.9</c:v>
              </c:pt>
              <c:pt idx="1">
                <c:v>196.56999999999994</c:v>
              </c:pt>
              <c:pt idx="2">
                <c:v>189.46000000000012</c:v>
              </c:pt>
              <c:pt idx="3">
                <c:v>220.36000000000004</c:v>
              </c:pt>
              <c:pt idx="4">
                <c:v>273.99000000000012</c:v>
              </c:pt>
              <c:pt idx="5">
                <c:v>191.59000000000003</c:v>
              </c:pt>
            </c:numLit>
          </c:val>
          <c:extLst>
            <c:ext xmlns:c16="http://schemas.microsoft.com/office/drawing/2014/chart" uri="{C3380CC4-5D6E-409C-BE32-E72D297353CC}">
              <c16:uniqueId val="{00000000-9EF2-4AF0-9726-6F7679AA777E}"/>
            </c:ext>
          </c:extLst>
        </c:ser>
        <c:ser>
          <c:idx val="1"/>
          <c:order val="1"/>
          <c:tx>
            <c:v>Tiempo facturado </c:v>
          </c:tx>
          <c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translucentPowder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Lit>
              <c:ptCount val="6"/>
              <c:pt idx="0">
                <c:v>Enero </c:v>
              </c:pt>
              <c:pt idx="1">
                <c:v>Febrero</c:v>
              </c:pt>
              <c:pt idx="2">
                <c:v>Marzo</c:v>
              </c:pt>
              <c:pt idx="3">
                <c:v>Abril</c:v>
              </c:pt>
              <c:pt idx="4">
                <c:v>Mayo</c:v>
              </c:pt>
              <c:pt idx="5">
                <c:v>Junio</c:v>
              </c:pt>
            </c:strLit>
          </c:cat>
          <c:val>
            <c:numLit>
              <c:formatCode>General</c:formatCode>
              <c:ptCount val="6"/>
              <c:pt idx="0">
                <c:v>218.45999999999998</c:v>
              </c:pt>
              <c:pt idx="1">
                <c:v>217.85999999999993</c:v>
              </c:pt>
              <c:pt idx="2">
                <c:v>246.49999999999994</c:v>
              </c:pt>
              <c:pt idx="3">
                <c:v>272.13999999999965</c:v>
              </c:pt>
              <c:pt idx="4">
                <c:v>299.39999999999952</c:v>
              </c:pt>
              <c:pt idx="5">
                <c:v>173.89999999999992</c:v>
              </c:pt>
            </c:numLit>
          </c:val>
          <c:extLst>
            <c:ext xmlns:c16="http://schemas.microsoft.com/office/drawing/2014/chart" uri="{C3380CC4-5D6E-409C-BE32-E72D297353CC}">
              <c16:uniqueId val="{00000001-9EF2-4AF0-9726-6F7679AA7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24508456"/>
        <c:axId val="724506816"/>
        <c:axId val="0"/>
      </c:bar3DChart>
      <c:catAx>
        <c:axId val="724508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24506816"/>
        <c:crosses val="autoZero"/>
        <c:auto val="1"/>
        <c:lblAlgn val="ctr"/>
        <c:lblOffset val="100"/>
        <c:noMultiLvlLbl val="0"/>
      </c:catAx>
      <c:valAx>
        <c:axId val="72450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24508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pattFill prst="lgCheck">
      <a:fgClr>
        <a:schemeClr val="accent1">
          <a:lumMod val="20000"/>
          <a:lumOff val="80000"/>
        </a:schemeClr>
      </a:fgClr>
      <a:bgClr>
        <a:schemeClr val="bg1"/>
      </a:bgClr>
    </a:patt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>
            <a:lumMod val="75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>
            <a:lumMod val="75000"/>
          </a:schemeClr>
        </a:solidFill>
      </a:ln>
      <a:scene3d>
        <a:camera prst="orthographicFront"/>
        <a:lightRig rig="threePt" dir="t"/>
      </a:scene3d>
      <a:sp3d prstMaterial="translucentPowder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lt1"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12</xdr:col>
      <xdr:colOff>19050</xdr:colOff>
      <xdr:row>13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A41FFB0-9337-427B-B52B-B9FCC9DF4E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18</xdr:row>
      <xdr:rowOff>0</xdr:rowOff>
    </xdr:from>
    <xdr:to>
      <xdr:col>12</xdr:col>
      <xdr:colOff>85725</xdr:colOff>
      <xdr:row>30</xdr:row>
      <xdr:rowOff>47625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B082150-7040-4C36-AE7D-087CCA378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yoich/Ciencia%20de%20Datos/Bases%20de%20Datos%20Practicar/infome%20%20y%20base%20Taller-2019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yoich/Ciencia%20de%20Datos/Bases%20de%20Datos%20Practicar/infome%20%20y%20base%20Taller-2019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Y CHANG - U441381" refreshedDate="43712.645740740743" createdVersion="6" refreshedVersion="6" minRefreshableVersion="3" recordCount="8752" xr:uid="{3F9E6CBE-F5E5-491B-9C42-4C9EBAE7B75A}">
  <cacheSource type="worksheet">
    <worksheetSource ref="A1:T8753" sheet="Base 183" r:id="rId2"/>
  </cacheSource>
  <cacheFields count="20">
    <cacheField name="Tall" numFmtId="0">
      <sharedItems/>
    </cacheField>
    <cacheField name="CD RC" numFmtId="0">
      <sharedItems/>
    </cacheField>
    <cacheField name="RC-Nombre" numFmtId="0">
      <sharedItems count="11">
        <s v="RODOLFO SOTO"/>
        <s v="ARIEL CESARATTO"/>
        <s v="ENZO RUIZ"/>
        <s v="JUAN MARCELO AGUIRRE"/>
        <s v="MARCO AHUMADA"/>
        <s v="NATALIA LIPARI"/>
        <s v="ROMERO WALTER"/>
        <s v="LUIS SILVESTRE GONZALEZ"/>
        <s v="ALEJANDRO DIAZ"/>
        <s v="ALVAREZ ADOLFO"/>
        <s v="CAMPOS VICTOR"/>
      </sharedItems>
    </cacheField>
    <cacheField name="Refer." numFmtId="0">
      <sharedItems/>
    </cacheField>
    <cacheField name="F.cierre" numFmtId="164">
      <sharedItems containsSemiMixedTypes="0" containsNonDate="0" containsDate="1" containsString="0" minDate="2019-01-02T00:00:00" maxDate="2019-08-31T00:00:00"/>
    </cacheField>
    <cacheField name="Mes" numFmtId="0">
      <sharedItems containsSemiMixedTypes="0" containsString="0" containsNumber="1" containsInteger="1" minValue="1" maxValue="8" count="8">
        <n v="1"/>
        <n v="2"/>
        <n v="3"/>
        <n v="4"/>
        <n v="5"/>
        <n v="6"/>
        <n v="7"/>
        <n v="8"/>
      </sharedItems>
    </cacheField>
    <cacheField name="Matricula" numFmtId="0">
      <sharedItems count="3528">
        <s v="AA156CH"/>
        <s v="AB477DS"/>
        <s v="AD284AP"/>
        <s v="AD217EN"/>
        <s v="AC219WA"/>
        <s v="JZ001502"/>
        <s v="PNV-991"/>
        <s v="NPL-431"/>
        <s v="AC875EJ"/>
        <s v="AA724HI"/>
        <s v="POE-859"/>
        <s v="AC487ED"/>
        <s v="AB952IF"/>
        <s v="AC695OP"/>
        <s v="AB494HN"/>
        <s v="AB570XU"/>
        <s v="AC769PB"/>
        <s v="AC453XV"/>
        <s v="AB753VO"/>
        <s v="AB913AH"/>
        <s v="AC727ND"/>
        <s v="AA810SD"/>
        <s v="8AEGCNFPAK"/>
        <s v="AB409XP"/>
        <s v="MFX-257"/>
        <s v="IGK-347"/>
        <s v="OUE-825"/>
        <s v="AB182GZ"/>
        <s v="AB191JM"/>
        <s v="AC073AU"/>
        <s v="AA837PQ"/>
        <s v="IZM-771"/>
        <s v="AB204RD"/>
        <s v="AD141YC"/>
        <s v="AC481IP"/>
        <s v="FVC-993"/>
        <s v="OOD-869"/>
        <s v="AB523LJ"/>
        <s v="AB127SE"/>
        <s v="AC461ZL"/>
        <s v="NJC-887"/>
        <s v="MVQ-051"/>
        <s v="AA971RB"/>
        <s v="AC214TF"/>
        <s v="AC716UY"/>
        <s v="AC214PZ"/>
        <s v="AC570IZ"/>
        <s v="AC030WE"/>
        <s v="AD029VJ"/>
        <s v="ODN-758"/>
        <s v="AC053IQ"/>
        <s v="JWB-210"/>
        <s v="KG003259"/>
        <s v="AA481BJ"/>
        <s v="NAP-914"/>
        <s v="AA887AE"/>
        <s v="AC214MY"/>
        <s v="AB159OG"/>
        <s v="OPA371"/>
        <s v="AC869NG"/>
        <s v="AD408VM"/>
        <s v="KNU-841"/>
        <s v="AC707AW"/>
        <s v="AC716RS"/>
        <s v="AA160JV"/>
        <s v="AB092EK"/>
        <s v="AB159LL"/>
        <s v="PMS-655"/>
        <s v="AA123AA"/>
        <s v="NZY-585"/>
        <s v="MLD-827"/>
        <s v="NEI-436"/>
        <s v="AC959CV"/>
        <s v="NYB-191"/>
        <s v="AC435YE"/>
        <s v="AA871CF"/>
        <s v="AC291WZ"/>
        <s v="AC145TJ"/>
        <s v="AB159MP"/>
        <s v="AD326QS"/>
        <s v="PIL218"/>
        <s v="GZN-952"/>
        <s v="AA550SS"/>
        <s v="AC136FR"/>
        <s v="PQS-377"/>
        <s v="AC935NN"/>
        <s v="AB428YQ"/>
        <s v="AC707FV"/>
        <s v="AB974HA"/>
        <s v="AB923LJ"/>
        <s v="AB529CS"/>
        <s v="AB107HZ"/>
        <s v="AB097IR"/>
        <s v="AC596SB"/>
        <s v="PMX-382"/>
        <s v="HBM-498"/>
        <s v="GCN-575"/>
        <s v="AA737SV"/>
        <s v="AA777CT"/>
        <s v="AB113BL"/>
        <s v="AC573ZT"/>
        <s v="AD342ZZ"/>
        <s v="AD389FK"/>
        <s v="MGY-988"/>
        <s v="HQJ-147"/>
        <s v="LEV-621"/>
        <s v="AA962PF"/>
        <s v="AA682BJ"/>
        <s v="MFG-291"/>
        <s v="KMJ-180"/>
        <s v="AC092BE"/>
        <s v="AB204IX"/>
        <s v="AD360DU"/>
        <s v="AD458LI"/>
        <s v="AD233VE"/>
        <s v="AD410MF"/>
        <s v="AD386BG"/>
        <s v="AD407KN"/>
        <s v="AC231MK"/>
        <s v="NWP-951"/>
        <s v="AA828PU"/>
        <s v="AC647WU"/>
        <s v="AC474QA"/>
        <s v="AD150PZ"/>
        <s v="AD284BL"/>
        <s v="AD326QP"/>
        <s v="AD334BO"/>
        <s v="AC688SP"/>
        <s v="AC182NL"/>
        <s v="AC031GG"/>
        <s v="AD132DE"/>
        <s v="AC114BB"/>
        <s v="MTJ-673"/>
        <s v="AA167CC"/>
        <s v="AB483ZS"/>
        <s v="AB005OM"/>
        <s v=" AC903UW"/>
        <s v="AA994QE"/>
        <s v="AC135VR"/>
        <s v="AD142CQ"/>
        <s v="AC350OD"/>
        <s v="AC577HF"/>
        <s v="AC695PY"/>
        <s v="AA173UO"/>
        <s v="AC010TX"/>
        <s v="PJV993"/>
        <s v="OIB-007"/>
        <s v="AA482UO"/>
        <s v="AA519MG"/>
        <s v="NMB-651"/>
        <s v="AC387HH"/>
        <s v="AA910HC"/>
        <s v="AC225RX"/>
        <s v="MYD-355"/>
        <s v="PPF904"/>
        <s v="MCB-896"/>
        <s v="AA722PY"/>
        <s v="AC261JF"/>
        <s v="EIA-549"/>
        <s v="AC323QB"/>
        <s v="AA780UP"/>
        <s v="AC435PT"/>
        <s v="AB398HK"/>
        <s v="NYG-157"/>
        <s v="PJV-758"/>
        <s v="AB814FS"/>
        <s v="AC053HM"/>
        <s v="AB761TA"/>
        <s v="AA915BY"/>
        <s v="AB655CJ"/>
        <s v="AB358FX"/>
        <s v="AD051XQ"/>
        <s v="AD316DJ"/>
        <s v="JIZ-222"/>
        <s v="PMJ215"/>
        <s v="AC596NL"/>
        <s v="AC502TT"/>
        <s v="AC436AS"/>
        <s v="NXC-024"/>
        <s v="AC053NO"/>
        <s v="AC399GJ"/>
        <s v="AB666JN"/>
        <s v="AA040HG"/>
        <s v="ORR-691"/>
        <s v="AC237DJ"/>
        <s v="AD461UC"/>
        <s v="AC123WC"/>
        <s v="LGL-453"/>
        <s v="AC527NY"/>
        <s v="JWS-851"/>
        <s v="AD190NA"/>
        <s v="AA828PS"/>
        <s v="AC225QH"/>
        <s v="AB748LU"/>
        <s v="AC716TK"/>
        <s v="AB074ZJ"/>
        <s v="AC323ZR"/>
        <s v="AC758XN"/>
        <s v="AB594UU"/>
        <s v="NSZ-102"/>
        <s v="AA086BQ"/>
        <s v="AA115GW"/>
        <s v="AC106LK"/>
        <s v="AA645VY"/>
        <s v="AA814ZL"/>
        <s v="AC231RZ"/>
        <s v="MJW-265"/>
        <s v="AD367XV"/>
        <s v="AC140NV"/>
        <s v="AC562HD"/>
        <s v="AD150ON"/>
        <s v="AD205QV"/>
        <s v="PCN-396"/>
        <s v="MOG-097"/>
        <s v="MNW-719"/>
        <s v="PGC-123"/>
        <s v="AC496MX"/>
        <s v="NHS-644"/>
        <s v="AD073DS"/>
        <s v="AC959CS"/>
        <s v="AD051WL"/>
        <s v="AC273SK"/>
        <s v="LIW-186"/>
        <s v="NQW-250"/>
        <s v="AD318IJ"/>
        <s v="AS401YU"/>
        <s v="GMR-519"/>
        <s v="AC756PZ"/>
        <s v="AB019EA"/>
        <s v="NED879"/>
        <s v="KFI-521"/>
        <s v="AC406CV"/>
        <s v="AC238GZ"/>
        <s v="AD121EG"/>
        <s v="LCA-579"/>
        <s v="AC195VK"/>
        <s v="AC307XO"/>
        <s v="AC380RD"/>
        <s v="NBZ-515"/>
        <s v="AC220AJ"/>
        <s v="AA954EB"/>
        <s v="PMG529"/>
        <s v="AC654FL"/>
        <s v="PHD693"/>
        <s v="OBE-135"/>
        <s v="AB868ST"/>
        <s v="AA001EP"/>
        <s v="AC355CD"/>
        <s v="AC756PP"/>
        <s v="JW501023"/>
        <s v="AB765KM"/>
        <s v="AA262QH"/>
        <s v="OTK575"/>
        <s v="JG524070"/>
        <s v="PHK721"/>
        <s v="AD164GJ"/>
        <s v="AC406GB"/>
        <s v="AC515WK"/>
        <s v="NTE251"/>
        <s v="AC226AC"/>
        <s v="OFM-730"/>
        <s v="AC869DH"/>
        <s v="AC851FE"/>
        <s v="AC727KH"/>
        <s v="AD365UR"/>
        <s v="AD313AC"/>
        <s v="MMU-889"/>
        <s v="AD256OW"/>
        <s v="AD312YF"/>
        <s v="AD360DD"/>
        <s v="AA545YE"/>
        <s v="AA083EM"/>
        <s v="AA433YO"/>
        <s v="AA686YH"/>
        <s v="AB159FW"/>
        <s v="AD128ZZ"/>
        <s v="AC435XF"/>
        <s v="AB729BS"/>
        <s v="NKI539"/>
        <s v="KAY-780"/>
        <s v="AC-335-RQ"/>
        <s v="AC945IO"/>
        <s v="AC640FT"/>
        <s v="NAJ-512"/>
        <s v="AC710VX"/>
        <s v="AC196CU"/>
        <s v="AC135VS"/>
        <s v="AC208JD"/>
        <s v="AC305VL"/>
        <s v="AC393QW"/>
        <s v="AD422WP"/>
        <s v="AD420JH"/>
        <s v="AC881GE"/>
        <s v="AC975OX"/>
        <s v="AD339SO"/>
        <s v="LVR-755"/>
        <s v="AC196DP"/>
        <s v="AD034OF"/>
        <s v="AD243SY"/>
        <s v="AB649VY"/>
        <s v="AB322WF"/>
        <s v="AA054MJ"/>
        <s v="PLM781"/>
        <s v="AC296FU"/>
        <s v="KNR-539"/>
        <s v="AA415BK"/>
        <s v="AD009WO"/>
        <s v="ORR-050"/>
        <s v="AB065JW"/>
        <s v="OYE364"/>
        <s v="MVY-076"/>
        <s v="PNC-916"/>
        <s v="AC020GI"/>
        <s v="AC082AZ"/>
        <s v="AC079NA"/>
        <s v="AC428GG"/>
        <s v="OLU-396"/>
        <s v="AD368EE"/>
        <s v="AB789OM"/>
        <s v="PHI036"/>
        <s v="AC204RS"/>
        <s v="AC182SC"/>
        <s v="AC214LW"/>
        <s v="LPP543"/>
        <s v="AC285GZ"/>
        <s v="NNU-577"/>
        <s v="AB576FE"/>
        <s v="AC531QY"/>
        <s v="MRX817"/>
        <s v="AC189UY"/>
        <s v="AC323ZK"/>
        <s v="AC670RE"/>
        <s v="AC428FC"/>
        <s v="AA948DI"/>
        <s v="AC231RD"/>
        <s v="AB277ZV"/>
        <s v="AC967YZ"/>
        <s v="AB346TL"/>
        <s v="AB968RK"/>
        <s v="AA815BC"/>
        <s v="LNO-563"/>
        <s v="AB040IP"/>
        <s v="AC285JL"/>
        <s v="AC886BQ"/>
        <s v="AC461XB"/>
        <s v="AC677AE"/>
        <s v="AC913PA"/>
        <s v="AC544JE"/>
        <s v="KHH-229"/>
        <s v="AD449GX"/>
        <s v="AD195CV"/>
        <s v="AA948OZ"/>
        <s v="AC106GF"/>
        <s v="PNE838"/>
        <s v="AB182JY"/>
        <s v="AA397JR"/>
        <s v="NRI-118"/>
        <s v="AC745BW"/>
        <s v="AC394IJ"/>
        <s v="AA866JF"/>
        <s v="AC869BX"/>
        <s v="AC208PC"/>
        <s v="KOO-182"/>
        <s v="AA789RY"/>
        <s v="AC727RB"/>
        <s v="EG522927"/>
        <s v="AB127TO"/>
        <s v="KJO-612"/>
        <s v="AA009HL"/>
        <s v="AC131LT"/>
        <s v="JZC-470"/>
        <s v="AC020NL"/>
        <s v="AA941BN"/>
        <s v="AC296EC"/>
        <s v="AC783GJ"/>
        <s v="LWV-236"/>
        <s v="LOX-579"/>
        <s v="AC468AF"/>
        <s v="AC140KZ"/>
        <s v="OAS-306"/>
        <s v="AD092LW"/>
        <s v="MTV874"/>
        <s v="AC254HU"/>
        <s v="AC647VA"/>
        <s v="OIA-995"/>
        <s v="AB375JU"/>
        <s v="AC782TZ"/>
        <s v="AC231PB"/>
        <s v="MAY-254"/>
        <s v="AC802GT"/>
        <s v="AA936FB"/>
        <s v="AA299YI"/>
        <s v="AA739BS"/>
        <s v="AA402KL"/>
        <s v="AD284BY"/>
        <s v="AA786YI"/>
        <s v="AB187DC"/>
        <s v="AB929KP"/>
        <s v="AC195ZZ"/>
        <s v="LWS-212"/>
        <s v="AA616OF"/>
        <s v="IYT-432"/>
        <s v="AC196AK"/>
        <s v="AB600TD"/>
        <s v="AA029SC"/>
        <s v="AC254FD"/>
        <s v="GSZ-121"/>
        <s v="AC172NG"/>
        <s v="AA798OF"/>
        <s v="AA504KE"/>
        <s v="OWQ-863"/>
        <s v="AC111KV"/>
        <s v="OZB245"/>
        <s v="AC214OF"/>
        <s v="AAA-000"/>
        <s v="AC182RL"/>
        <s v="AB571NO"/>
        <s v="AD256OC"/>
        <s v="AC177WF"/>
        <s v="AB952HE"/>
        <s v="AD146BP"/>
        <s v="AC783KE"/>
        <s v="AA186PQ"/>
        <s v="AB085DO"/>
        <s v="AC231JU"/>
        <s v="AC261KL"/>
        <s v="PIO-285"/>
        <s v="MFZ-013"/>
        <s v="AA910DK"/>
        <s v="AB085FF"/>
        <s v="KGQ-148"/>
        <s v="MDU-171"/>
        <s v="AD318PZ"/>
        <s v="AB039YQ"/>
        <s v="AC606TZ"/>
        <s v="AB903LB"/>
        <s v="MJS-843"/>
        <s v="AB800IR"/>
        <s v="AB748WH"/>
        <s v="MGR-027"/>
        <s v="AD104UJ"/>
        <s v="NUR-109"/>
        <s v="AA967IR"/>
        <s v="AC633ED"/>
        <s v="ODN-754"/>
        <s v="AA282QH"/>
        <s v="AA218AZ"/>
        <s v="AA529YO"/>
        <s v="AC025GK"/>
        <s v="AC787ZO"/>
        <s v="AB613HZ"/>
        <s v="AB364XA"/>
        <s v="NLD-082"/>
        <s v="AB368YD"/>
        <s v="MVY-013"/>
        <s v="NTS-352"/>
        <s v="AB860VA"/>
        <s v="AB135PM"/>
        <s v="AD034RN"/>
        <s v="AC168CT"/>
        <s v="AD199ES"/>
        <s v="AA931EM"/>
        <s v="AC182SZ"/>
        <s v="AC551NX"/>
        <s v="AA402LX"/>
        <s v="OEQ-571"/>
        <s v="IDH-256"/>
        <s v="MTE-502"/>
        <s v="AB106YW"/>
        <s v="OQX-465"/>
        <s v="MSQ-639"/>
        <s v="OWP-535"/>
        <s v="AA990HX"/>
        <s v="AD336LX"/>
        <s v="AA-904-MA"/>
        <s v="LCQ-033"/>
        <s v="AB832KL"/>
        <s v="JKG-448"/>
        <s v="AA990KU"/>
        <s v="AA250XB"/>
        <s v="AC626ID"/>
        <s v="AC254NM"/>
        <s v="AC992XL"/>
        <s v="AC475BJ"/>
        <s v="AC140LX"/>
        <s v="AC364DE"/>
        <s v="AA658SP"/>
        <s v="KGN-234"/>
        <s v="AA545XY"/>
        <s v="MTE-333"/>
        <s v="GAG-435"/>
        <s v="NFI-348"/>
        <s v="NEN-976"/>
        <s v="AA806YI"/>
        <s v="AD340SX"/>
        <s v="PBK-872"/>
        <s v="AA317KY"/>
        <s v="LWY-559"/>
        <s v="AC934XS"/>
        <s v="AC449OX"/>
        <s v="AC783EE"/>
        <s v="PDK307"/>
        <s v="GQO-927"/>
        <s v="AC843OA"/>
        <s v="OTV-457"/>
        <s v="PHA335"/>
        <s v="AA981ES"/>
        <s v="AC475CF"/>
        <s v="NPL-414"/>
        <s v="AD051RN"/>
        <s v="AB426KN"/>
        <s v="AB518GM"/>
        <s v="AC294BS"/>
        <s v="AC496NK"/>
        <s v="NBV-741"/>
        <s v="PNH-741"/>
        <s v="AA786YV"/>
        <s v="AB818SD"/>
        <s v="AC350KF"/>
        <s v="AA211UP"/>
        <s v="AC428GI"/>
        <s v="AA332DZ"/>
        <s v="OSV-135"/>
        <s v="AB767FY"/>
        <s v="AC794US"/>
        <s v="AB799XT"/>
        <s v="AA383RL"/>
        <s v="ODV-853"/>
        <s v="AB513TQ"/>
        <s v="AB736VX"/>
        <s v="AC131MA"/>
        <s v="NEX-341"/>
        <s v="AA967IF"/>
        <s v="AB213YM"/>
        <s v="AC030WK"/>
        <s v="AC982NK"/>
        <s v="AA462HX"/>
        <s v="FPW-552"/>
        <s v="AB538MB"/>
        <s v="OFB-465"/>
        <s v="AC818CQ"/>
        <s v="AC435ZW"/>
        <s v="AB299OY"/>
        <s v="AA737RW"/>
        <s v="AC897DP"/>
        <s v="AC091UN"/>
        <s v="AB600TL"/>
        <s v="AB261JQ"/>
        <s v="AB800IY"/>
        <s v="AC764PR"/>
        <s v="LDQ-015"/>
        <s v="AA855PD"/>
        <s v="AB644LN"/>
        <s v="AC157SN"/>
        <s v="NLV-427"/>
        <s v="AC441LE"/>
        <s v="PHA-214"/>
        <s v="AC567YS"/>
        <s v="AB120QC"/>
        <s v="AA786LD"/>
        <s v="AC567XV"/>
        <s v="AC487IE"/>
        <s v="AD422SF"/>
        <s v="AC408BJ"/>
        <s v="AD247SP"/>
        <s v="AC765AL"/>
        <s v="AD233UL"/>
        <s v="NWS-334"/>
        <s v="AC537ZK"/>
        <s v="NQI-237"/>
        <s v="AC868VW"/>
        <s v="AC248HT"/>
        <s v="AB800FT"/>
        <s v="AB682OH"/>
        <s v="AC-764-WI"/>
        <s v="AB940LU"/>
        <s v="AC-891-TG"/>
        <s v="AA001AG"/>
        <s v="AC357DR"/>
        <s v="ETZ-023"/>
        <s v="PPK-627"/>
        <s v="AD284AM"/>
        <s v="MMB-397"/>
        <s v="OOB694"/>
        <s v="AB328LU"/>
        <s v="PMQ-761"/>
        <s v="AB552CA"/>
        <s v="AC140LZ"/>
        <s v="AC276RU"/>
        <s v="AB074XK"/>
        <s v="AA286GV"/>
        <s v="AA994TQ"/>
        <s v="LVD-198"/>
        <s v="AB619JO"/>
        <s v="MJI-302"/>
        <s v="OGJ-000"/>
        <s v="AC474TS"/>
        <s v="ICN-673"/>
        <s v="AB788NU"/>
        <s v="LQU-836"/>
        <s v="AC662HZ"/>
        <s v="NBV-752"/>
        <s v="AA296OC"/>
        <s v="OOX-112"/>
        <s v="AC502KI"/>
        <s v="AA067RB"/>
        <s v="AA953VU"/>
        <s v="NKH-885"/>
        <s v="AC254JL"/>
        <s v="AC394IG"/>
        <s v="AA899PP"/>
        <s v="AD449CX"/>
        <s v="AC935IK"/>
        <s v="AD073GN"/>
        <s v="AC195ZY"/>
        <s v="NHC-774"/>
        <s v="AB024LH"/>
        <s v="AA990HV"/>
        <s v="AC336PY"/>
        <s v="AA786OZ"/>
        <s v="AA941CB"/>
        <s v="AD019TA"/>
        <s v="MXD-214"/>
        <s v="KNI-165"/>
        <s v="AA433SE"/>
        <s v="JLK-508"/>
        <s v="AB065KB"/>
        <s v="AB734IX"/>
        <s v="AC225ZY"/>
        <s v="AA-008-VO"/>
        <s v="AC195ZW"/>
        <s v="AC710VI"/>
        <s v="AB861AG"/>
        <s v="AC418HP"/>
        <s v="AC570JN"/>
        <s v="AB357XC"/>
        <s v="PDV562"/>
        <s v="AC394FX"/>
        <s v="AA133JO"/>
        <s v="AC881LN"/>
        <s v="AA472KU"/>
        <s v="AA573VN"/>
        <s v="NHO-969"/>
        <s v="MWP-725"/>
        <s v="AA948AU"/>
        <s v="AA645UA"/>
        <s v="AC487EM"/>
        <s v="AB595CP"/>
        <s v="AB819RB"/>
        <s v="AA737FO"/>
        <s v="AD069EK"/>
        <s v="MGM-216"/>
        <s v="AC394JY"/>
        <s v="IXH-628"/>
        <s v="AA769BJ"/>
        <s v="OQZ-461"/>
        <s v="NBB-757"/>
        <s v="NLV-765"/>
        <s v="AC447YF"/>
        <s v="AB446DR"/>
        <s v="AD155GF"/>
        <s v="NUJ-237"/>
        <s v="AC461ZV"/>
        <s v="AD284BM"/>
        <s v="AD418AO"/>
        <s v="AD019XE"/>
        <s v="AC261HV"/>
        <s v="AD318PH"/>
        <s v="KVM-830"/>
        <s v="AA447QC"/>
        <s v="AD368BH"/>
        <s v="AD352MJ"/>
        <s v="AD380MI"/>
        <s v="AD318PL"/>
        <s v="AD360BW"/>
        <s v="AD284BF"/>
        <s v="AD369WW"/>
        <s v="AD318OZ"/>
        <s v="AD407KD"/>
        <s v="AD396AO"/>
        <s v="AD367YP"/>
        <s v="AD404FT"/>
        <s v="AD294MZ"/>
        <s v="AD372ZJ"/>
        <s v="AD276KY"/>
        <s v="AD401VF"/>
        <s v="209174"/>
        <s v="AD396XU"/>
        <s v="AD401LM"/>
        <s v="AD415ZN"/>
        <s v="AD406AK"/>
        <s v="AD283YN"/>
        <s v="206450"/>
        <s v="AD222GT"/>
        <s v="AD346LT"/>
        <s v="AD401RU"/>
        <s v="207217"/>
        <s v="AD389EB"/>
        <s v="AD318PC"/>
        <s v="AD335NK"/>
        <s v="AD449GW"/>
        <s v="208094"/>
        <s v="206028"/>
        <s v="AD418AI"/>
        <s v="KB010311"/>
        <s v="207221"/>
        <s v="AD417ZB"/>
        <s v="AD417ZC"/>
        <s v="AD389FW"/>
        <s v="AD389FY"/>
        <s v="AD389FX"/>
        <s v="AD417ZA"/>
        <s v="AD284BA"/>
        <s v="208532"/>
        <s v="AD438WL"/>
        <s v="AD401WP"/>
        <s v="AD284BW"/>
        <s v="AD336MS"/>
        <s v="AD389FZ"/>
        <s v="AD473MF"/>
        <s v="AD318PP"/>
        <s v="AD461UV"/>
        <s v="AD412RT"/>
        <s v="AD335NS"/>
        <s v="AD441YI"/>
        <s v="AD318PY"/>
        <s v="AD434WU"/>
        <s v="AD515EF"/>
        <s v="AD418AU"/>
        <s v="AD485YL"/>
        <s v="AD496DE"/>
        <s v="KJ510700"/>
        <s v="AD515EC"/>
        <s v="AD418BB"/>
        <s v="AD251EJ"/>
        <s v="AC521SW"/>
        <s v="AC618JS"/>
        <s v="AA104VE"/>
        <s v="AB694JX"/>
        <s v="AD087SX"/>
        <s v="AC428KC"/>
        <s v="AB832LO"/>
        <s v="AA793ZC"/>
        <s v="AA470JJ"/>
        <s v="AC475BY"/>
        <s v="AC296IX"/>
        <s v="AC342EX"/>
        <s v="AD126AP"/>
        <s v="AA410LY"/>
        <s v="GIF-972"/>
        <s v="AC195WI"/>
        <s v="NGV-291"/>
        <s v="NNE-413"/>
        <s v="AC357UW"/>
        <s v="LFS-168"/>
        <s v="AD236RH"/>
        <s v="PLU628"/>
        <s v="AB005NG"/>
        <s v="OTN-281"/>
        <s v="GRZ-743"/>
        <s v="AB820LG"/>
        <s v="AD331LM"/>
        <s v="AA981KW"/>
        <s v="NCW-627"/>
        <s v="AC336LE"/>
        <s v="PNQ926"/>
        <s v="AC311ML"/>
        <s v="AC254DD"/>
        <s v="AC435XV"/>
        <s v="AA925MD"/>
        <s v="AB469JB"/>
        <s v="AC959EK"/>
        <s v="AA881YO"/>
        <s v="OXN-186"/>
        <s v="AA070LP"/>
        <s v="JRK-279"/>
        <s v="AA440HQ"/>
        <s v="OBK896"/>
        <s v="AA415EL"/>
        <s v="AD233VD"/>
        <s v="AC436FH"/>
        <s v="AD126AX"/>
        <s v="AD450BV"/>
        <s v="AA312QH"/>
        <s v="ODD-554"/>
        <s v="AA402IN"/>
        <s v="AB687NU"/>
        <s v="AC357RG"/>
        <s v="AB734TF"/>
        <s v="AB040IN"/>
        <s v="AB398DV"/>
        <s v="AB269SD"/>
        <s v="AB579GF"/>
        <s v="AC436DT"/>
        <s v="AC323IE"/>
        <s v="OZG647"/>
        <s v="AA097PZ"/>
        <s v="AC922DR"/>
        <s v="AC156VB"/>
        <s v="AD483FC"/>
        <s v="AC417OQ"/>
        <s v="AB666CD"/>
        <s v="AD346RV"/>
        <s v="AC577XF"/>
        <s v="AC398YH"/>
        <s v="AB660IQ"/>
        <s v="AC414II"/>
        <s v="AC444SH"/>
        <s v="AB375IT"/>
        <s v="AB629RY"/>
        <s v="IOW-366"/>
        <s v="LLC-931"/>
        <s v="MOY-780"/>
        <s v="OOD-432"/>
        <s v="AC502ZN"/>
        <s v="AC818EG"/>
        <s v="MGW-422"/>
        <s v="AC174RS"/>
        <s v="AA-346-HU"/>
        <s v="AD318QF"/>
        <s v="AC758TW"/>
        <s v="AC231OA"/>
        <s v="AC909ZN"/>
        <s v="AB058TV"/>
        <s v="AB553PT"/>
        <s v="LMP-293"/>
        <s v="AD035HX"/>
        <s v="AD019XL"/>
        <s v="AC577XP"/>
        <s v="AC000SQ"/>
        <s v="LKB-460"/>
        <s v="AB423CF"/>
        <s v="AA137YK"/>
        <s v="AB754HI"/>
        <s v="NOK-305"/>
        <s v="AB128EX"/>
        <s v="AC007PN"/>
        <s v="AA764WX"/>
        <s v="AB748OQ"/>
        <s v="AA764UO"/>
        <s v="MCC-603"/>
        <s v="AC343EE"/>
        <s v="AC783JK"/>
        <s v="AD213DF"/>
        <s v="NNE381"/>
        <s v="OAI-268"/>
        <s v="AB588JC"/>
        <s v="AA899GO"/>
        <s v="AA177VC"/>
        <s v="MLD-969"/>
        <s v="AC208PM"/>
        <s v="AC182PN"/>
        <s v="AC323KU"/>
        <s v="AD222IU"/>
        <s v="AA262QR"/>
        <s v="AD027GQ"/>
        <s v="MAV-494"/>
        <s v="AA462KW"/>
        <s v="MXO-469"/>
        <s v="AC357PX"/>
        <s v="PEN-278"/>
        <s v="PEJ620"/>
        <s v="AB694QV"/>
        <s v="PQC-010"/>
        <s v="AB047EL"/>
        <s v="AD482ZB"/>
        <s v="AD171VD"/>
        <s v="AC140LL"/>
        <s v="AC053NE"/>
        <s v="AA925ED"/>
        <s v="AC567WQ"/>
        <s v="AA786NI"/>
        <s v="AC474OH"/>
        <s v="AB277UB"/>
        <s v="AD069EH"/>
        <s v="AB845SD"/>
        <s v="AA832WU"/>
        <s v="AB365BB"/>
        <s v="AB887WW"/>
        <s v="KGN-060"/>
        <s v="AB595CY"/>
        <s v="AB515GU"/>
        <s v="AC003SF"/>
        <s v="AD013CC"/>
        <s v="AB877JN"/>
        <s v="AD461SN"/>
        <s v="JG507734"/>
        <s v="NSU903"/>
        <s v="KNR-543"/>
        <s v="AC024TD"/>
        <s v="AB046UP"/>
        <s v="PQN083"/>
        <s v="NBZ-656"/>
        <s v="AC941JE"/>
        <s v="AC291HP"/>
        <s v="PJM-703"/>
        <s v="AB167UJ"/>
        <s v="PJA334"/>
        <s v="AC462AD"/>
        <s v="LKT-580"/>
        <s v="AA054CM"/>
        <s v="AA477LX"/>
        <s v="AA110MH"/>
        <s v="NUN-965"/>
        <s v="AB549HU"/>
        <s v="KHS-328"/>
        <s v="AD385ZK"/>
        <s v="AC474OD"/>
        <s v="OHJ-600"/>
        <s v="AB529CF"/>
        <s v="AC048KR"/>
        <s v="AC265SV"/>
        <s v="AD318PJ"/>
        <s v="AC151UH"/>
        <s v="AD284BP"/>
        <s v="OAA-665"/>
        <s v="MVC-527"/>
        <s v="OLT694"/>
        <s v="AC219WG"/>
        <s v="AC414LU"/>
        <s v="AA005VP"/>
        <s v="AC406DP"/>
        <s v="AD412SS"/>
        <s v="AA398RR"/>
        <s v="KQI-907"/>
        <s v="AD434SA"/>
        <s v="AD442DL"/>
        <s v="AC329YM"/>
        <s v="MRH-596"/>
        <s v="AB179QO"/>
        <s v="AD488TK"/>
        <s v="AB484OZ"/>
        <s v="AA221QS"/>
        <s v="AC869CG"/>
        <s v="AC168EZ"/>
        <s v="AB513NC"/>
        <s v="PJO798"/>
        <s v="HRT-573"/>
        <s v="AB923FV"/>
        <s v="AB734JG"/>
        <s v="AB253BC"/>
        <s v="AB629SX"/>
        <s v="AC999KI"/>
        <s v="AD493NK"/>
        <s v="AA861OP"/>
        <s v="AC214TO"/>
        <s v="IHF-371"/>
        <s v="AD082EW"/>
        <s v="AC296FG"/>
        <s v="OGN-074"/>
        <s v="MOK-380"/>
        <s v="PPH971"/>
        <s v="AA871CC"/>
        <s v="PNQ831"/>
        <s v="IZP-272"/>
        <s v="AC065NS"/>
        <s v="AD326RY"/>
        <s v="AC993EQ"/>
        <s v="AA990HK"/>
        <s v="AB952DA"/>
        <s v="AA591CS"/>
        <s v="LDY-507"/>
        <s v="NLN783"/>
        <s v="AD064VS"/>
        <s v="AB106PR"/>
        <s v="AA167MZ"/>
        <s v="AD159ED"/>
        <s v="AC633EZ"/>
        <s v="AC857NZ"/>
        <s v="AC484HH"/>
        <s v="AC204QV"/>
        <s v="AD213EL"/>
        <s v="AC758TM"/>
        <s v="AB365DR"/>
        <s v="AD150LX"/>
        <s v="AC226EA"/>
        <s v="AC406DL"/>
        <s v="AD313AF"/>
        <s v="AA948GQ"/>
        <s v="AC474ZX"/>
        <s v="AB499IL"/>
        <s v="NQB-035"/>
        <s v="AC538CA"/>
        <s v="AD104RX"/>
        <s v="AA891BZ"/>
        <s v="AD135QO"/>
        <s v="AC-726-VR"/>
        <s v="AC538CN"/>
        <s v="AB040IX"/>
        <s v="AC676GC"/>
        <s v="NVN-499"/>
        <s v="AA824KN"/>
        <s v="AC654HZ"/>
        <s v="AC626MO"/>
        <s v="OEQ-468"/>
        <s v="AC182UE"/>
        <s v="AA348PL"/>
        <s v="JOK-120"/>
        <s v="AC191HZ"/>
        <s v="AC300UL"/>
        <s v="AC342DT"/>
        <s v="AC323OK"/>
        <s v="AB019EZ"/>
        <s v="AD047JT"/>
        <s v="AC436AT"/>
        <s v="AB375KC"/>
        <s v="AC237JI"/>
        <s v="LHL-385"/>
        <s v="PLT986"/>
        <s v="AB935LR"/>
        <s v="AC253WG"/>
        <s v="AC254EH"/>
        <s v="AA040QA"/>
        <s v="AA990IM"/>
        <s v="AC857YJ"/>
        <s v="AC364FO"/>
        <s v="AD185RA"/>
        <s v="AC862QB"/>
        <s v="INTERNA"/>
        <s v="AC342HI"/>
        <s v="AD176DB"/>
        <s v="AC312AT"/>
        <s v="AC502RU"/>
        <s v="AC839HV"/>
        <s v="AA914XE"/>
        <s v="JIT-512"/>
        <s v="AC783MH"/>
        <s v="AB294WO"/>
        <s v="AB961OB"/>
        <s v="AC381GB"/>
        <s v="AA791TY"/>
        <s v="OLN-308"/>
        <s v="OAZ-220"/>
        <s v="206749"/>
        <s v="PIY-288"/>
        <s v="AB074NW"/>
        <s v="AA588UQ"/>
        <s v="AC421WK"/>
        <s v="AC920BC"/>
        <s v="AC025FV"/>
        <s v="AC441VI"/>
        <s v="AB177EK"/>
        <s v="OBD-911"/>
        <s v="AB613CH"/>
        <s v="AC727NP"/>
        <s v="AB518GV"/>
        <s v="MAV-644"/>
        <s v="AB131MO"/>
        <s v="AC491XQ"/>
        <s v="LRB-576"/>
        <s v="AC886TN"/>
        <s v="AD420GE"/>
        <s v="AC935KC"/>
        <s v="AC204QQ"/>
        <s v="AB120TA"/>
        <s v="AB364WK"/>
        <s v="AD398WL"/>
        <s v="AC463YC"/>
        <s v="IGA-416"/>
        <s v="AC844YX"/>
        <s v="AC869AB"/>
        <s v="AC341XN"/>
        <s v="AC818BE"/>
        <s v="HCS-098"/>
        <s v="OZG-748"/>
        <s v="AB549AN"/>
        <s v="NIO-941"/>
        <s v="AA009GK"/>
        <s v="GZV-263"/>
        <s v="AB135JI"/>
        <s v="AC085QT"/>
        <s v="HMA-893"/>
        <s v="AD468JB"/>
        <s v="AB923IG"/>
        <s v="AC291WM"/>
        <s v="AC114BW"/>
        <s v="AB929KR"/>
        <s v="AB213XK"/>
        <s v="NUY-384"/>
        <s v="PFW540"/>
        <s v="AA279GU"/>
        <s v="AC787YR"/>
        <s v="PMK849"/>
        <s v="AC885WZ"/>
        <s v="AD185RN"/>
        <s v="AC612NA"/>
        <s v="AB509NM"/>
        <s v="AB881DN"/>
        <s v="PFE084"/>
        <s v="AC285VP"/>
        <s v="AC364DC"/>
        <s v="OPB-895"/>
        <s v="NWU-987"/>
        <s v="AA616MC"/>
        <s v="ONU-314"/>
        <s v="AA873VD"/>
        <s v="MWJ-062"/>
        <s v="AB799WM"/>
        <s v="AA866PI"/>
        <s v="PIQ702"/>
        <s v="AB335DC"/>
        <s v="AB571NY"/>
        <s v="AA802EP"/>
        <s v="HNW-380"/>
        <s v="AA152BC"/>
        <s v="AB120VL"/>
        <s v="AC135VT"/>
        <s v="PJO864"/>
        <s v="AA296RO"/>
        <s v="AB035PO"/>
        <s v="AC600UM"/>
        <s v="AB966IJ"/>
        <s v="AC633JY"/>
        <s v="KWI-452"/>
        <s v="AC497VC"/>
        <s v="MOF-686"/>
        <s v=" NAH275"/>
        <s v="AC151HA"/>
        <s v="NOK-612"/>
        <s v="AA211UN"/>
        <s v="HYN-477"/>
        <s v="AD023DA"/>
        <s v="AA957WC"/>
        <s v="NNL-275"/>
        <s v="AB729AM"/>
        <s v="AB260EO"/>
        <s v="AA948EW"/>
        <s v="AB523GZ"/>
        <s v="KVW-617"/>
        <s v="AB903IH"/>
        <s v="MZF-269"/>
        <s v="AB035SP"/>
        <s v="AB030ZA"/>
        <s v="AA837HD"/>
        <s v="AA786GA"/>
        <s v="AD171VH"/>
        <s v="LED144"/>
        <s v="AA581XS"/>
        <s v="AC413NY"/>
        <s v="JQS-031"/>
        <s v="AD418AQ"/>
        <s v="AC417OC"/>
        <s v="PLF-937"/>
        <s v="KHH-353"/>
        <s v="KLF-206"/>
        <s v="GYR-153"/>
        <s v="IXP-949"/>
        <s v="AB744WT"/>
        <s v="AC721NH"/>
        <s v="AC099IZ"/>
        <s v="PMG245"/>
        <s v="PQN108"/>
        <s v="JRW-993"/>
        <s v="AC875HG"/>
        <s v="AC361AU"/>
        <s v="AC606UT"/>
        <s v="AB613KA"/>
        <s v="AD418AY"/>
        <s v="AD515EG"/>
        <s v="AD145UW"/>
        <s v="AD318PW"/>
        <s v="PJA398"/>
        <s v="LOP-734"/>
        <s v="PFM-780"/>
        <s v="NAY-514"/>
        <s v="AC253KC"/>
        <s v="AC727WW"/>
        <s v="AC300RS"/>
        <s v="AA925KB"/>
        <s v="AC764WC"/>
        <s v="AD226JY"/>
        <s v="AC470FY"/>
        <s v="AA645VZ"/>
        <s v="AB952VJ"/>
        <s v="AC975NO"/>
        <s v="AA156CF"/>
        <s v="AA715TF"/>
        <s v="AD104PZ"/>
        <s v="AB571PE"/>
        <s v="AD284AO"/>
        <s v="AC020HQ"/>
        <s v="NLN-816"/>
        <s v="MQT-766"/>
        <s v="AB463UM"/>
        <s v="NBC-617"/>
        <s v="AA115LE"/>
        <s v="MWU-791"/>
        <s v="LKX-142"/>
        <s v="AD318PI"/>
        <s v="AC843PT"/>
        <s v="192556"/>
        <s v="AA110ER"/>
        <s v="MZK-280"/>
        <s v="AA186XD"/>
        <s v="AB058KT"/>
        <s v="AC329MC"/>
        <s v="AC919YY"/>
        <s v="EG031380"/>
        <s v="DWQ-720"/>
        <s v="AA420JI"/>
        <s v="AB403LI"/>
        <s v="AD069EG"/>
        <s v="AA332CJ"/>
        <s v="AC196EX"/>
        <s v="AB799WE"/>
        <s v="OZS-424"/>
        <s v="AB040RC"/>
        <s v="AA379RL"/>
        <s v="AA182WW"/>
        <s v="AB952VP"/>
        <s v="AD389EC"/>
        <s v="AD477EF"/>
        <s v="AD233UN"/>
        <s v="AD389ED"/>
        <s v="AD438UV"/>
        <s v="AD438SV"/>
        <s v="AD385ZV"/>
        <s v="AD318PF"/>
        <s v="AD233UQ"/>
        <s v="AD318PE"/>
        <s v="AD318PU"/>
        <s v="AD412RX"/>
        <s v="AD318PT"/>
        <s v="AD318PQ"/>
        <s v="AD233VC"/>
        <s v="AD313AA"/>
        <s v="AD318PX"/>
        <s v="AD441UJ"/>
        <s v="AD377CW"/>
        <s v="AD426SS"/>
        <s v="AD318PD"/>
        <s v="AD503KH"/>
        <s v="AD426SZ"/>
        <s v="AD501FO"/>
        <s v="AD483CV"/>
        <s v="AD412SJ"/>
        <s v="AD434PT"/>
        <s v="208255"/>
        <s v="AD515EK"/>
        <s v="AD418AN"/>
        <s v="AD438SW"/>
        <s v="AD418BF"/>
        <s v="AD418AA"/>
        <s v="AD323SS"/>
        <s v="AD438TK"/>
        <s v="AD458IV"/>
        <s v="AD496BC"/>
        <s v="AD418BK"/>
        <s v="AD501BE"/>
        <s v="AD418BM"/>
        <s v="AD418BO"/>
        <s v="AD501BD"/>
        <s v="AD418BN"/>
        <s v="AD501BF"/>
        <s v="AD418AL"/>
        <s v="AD501BG"/>
        <s v="AD515EN"/>
        <s v="AD515EI"/>
        <s v="AD418AR"/>
        <s v="AD468JL"/>
        <s v="AD318PN"/>
        <s v="AD461OD"/>
        <s v="AD418AG"/>
        <s v="AD491HM"/>
        <s v="AD389GM"/>
        <s v="AD483GP"/>
        <s v="AD318PV"/>
        <s v="AD418BA"/>
        <s v="AD233UP"/>
        <s v="AD540QJ"/>
        <s v="AD515FM"/>
        <s v="AB-983-CA"/>
        <s v="AA807AJ"/>
        <s v="LZD-249"/>
        <s v="AD159BE"/>
        <s v="AC502IV"/>
        <s v="OIB-047"/>
        <s v="AA814ZD"/>
        <s v="AD082EL"/>
        <s v="AC099RH"/>
        <s v="AC950LZ"/>
        <s v="ILN-238"/>
        <s v="JMI-647"/>
        <s v="AA904IP"/>
        <s v="AB682JC"/>
        <s v="AC436BH"/>
        <s v="AC417OO"/>
        <s v="OPJ-487"/>
        <s v="AB218FR"/>
        <s v="AA943SF"/>
        <s v="AC253NH"/>
        <s v="AC468BQ"/>
        <s v="AB457MN"/>
        <s v="AB656VK"/>
        <s v="AB728RZ"/>
        <s v="AB084KZ"/>
        <s v="PQC161"/>
        <s v="AA914ZW"/>
        <s v="AB147PP"/>
        <s v="AC707EI"/>
        <s v="NQW-308"/>
        <s v="AD488RW"/>
        <s v="AA791TK"/>
        <s v="LOI-474"/>
        <s v="OJD-276"/>
        <s v="AC975KW"/>
        <s v="AC043CK"/>
        <s v="AB392QX"/>
        <s v="AC092AZ"/>
        <s v="AD055RA"/>
        <s v="OOI-846"/>
        <s v="AB644MI"/>
        <s v="OOH-381"/>
        <s v="PEB-218"/>
        <s v="AC-700-WO"/>
        <s v="AC323LN"/>
        <s v="AC758TV"/>
        <s v="AA410MT"/>
        <s v="AB097IJ"/>
        <s v="AA440AX"/>
        <s v="AB923FR"/>
        <s v="AB385CZ"/>
        <s v="AC010TG"/>
        <s v="OAF-785"/>
        <s v="AB364WT"/>
        <s v="AC764TL"/>
        <s v="MYP-957"/>
        <s v="AB102JX"/>
        <s v="AC065GM"/>
        <s v="AC220AE"/>
        <s v="AC497WI"/>
        <s v="AC053JR"/>
        <s v="OOC-881"/>
        <s v="AB024OP"/>
        <s v="AC444IB"/>
        <s v="AC745CG"/>
        <s v="AA986LV"/>
        <s v="AC975SD"/>
        <s v="AC618XI"/>
        <s v="AC596RI"/>
        <s v="AC493GC"/>
        <s v="AB673BL"/>
        <s v="AD543ZB"/>
        <s v="AC417OU"/>
        <s v="AC443UQ"/>
        <s v="AB922UG"/>
        <s v="AC031HF"/>
        <s v="AD112GC"/>
        <s v="AD525NS"/>
        <s v="AC053EU"/>
        <s v="AC916MU"/>
        <s v="AB290CN"/>
        <s v="AA557DO"/>
        <s v="AD164ES"/>
        <s v="AC959HO"/>
        <s v="AC967TK"/>
        <s v="NTX-032"/>
        <s v="AC253UV"/>
        <s v="AC277FI"/>
        <s v="AC803DT"/>
        <s v="PNQ-915"/>
        <s v="AB985ML"/>
        <s v="AB408ER"/>
        <s v="AC839BI"/>
        <s v="OUF-407"/>
        <s v="AC204QP"/>
        <s v="AC428PF"/>
        <s v="NRO-750"/>
        <s v="AB634LL"/>
        <s v="PLJ704"/>
        <s v="AC670NO"/>
        <s v="JUE-690"/>
        <s v="AC374TQ"/>
        <s v="AB018ON"/>
        <s v="AD277EK"/>
        <s v="OTN-044"/>
        <s v="AB035WF"/>
        <s v="AB135ML"/>
        <s v="KSS-233"/>
        <s v="AC111DS"/>
        <s v="AC399EY"/>
        <s v="AD222RA"/>
        <s v="FWM-582"/>
        <s v="AC662SA"/>
        <s v="AA115DD"/>
        <s v="NAV-896"/>
        <s v="AB992LW"/>
        <s v="PLG626"/>
        <s v="AC393QA"/>
        <s v="AC048FH"/>
        <s v="AB680ZP"/>
        <s v="AC394IN"/>
        <s v="OXN-130"/>
        <s v="AC543YZ"/>
        <s v="AD051VF"/>
        <s v="PKN156"/>
        <s v="AC474LK"/>
        <s v="AD060AL"/>
        <s v="AC447YE"/>
        <s v="AB523KU"/>
        <s v="AD065BT"/>
        <s v="AA383TR"/>
        <s v="AA110MP"/>
        <s v="AA807EF"/>
        <s v="PGO121"/>
        <s v="AB092KR"/>
        <s v="AB800EF"/>
        <s v="AD286JT"/>
        <s v="AC296OF"/>
        <s v="AC374VK"/>
        <s v="MBR-358"/>
        <s v="AD092LU"/>
        <s v="MXD-019"/>
        <s v="AC850ZD"/>
        <s v="AD060AF"/>
        <s v="AC357WC"/>
        <s v="JOE-565"/>
        <s v="NOE982"/>
        <s v="AC975MH"/>
        <s v="NVL221"/>
        <s v="OXF030"/>
        <s v="AB067VA"/>
        <s v="AA910GC"/>
        <s v="AC633EV"/>
        <s v="AC435YF"/>
        <s v="JB509787"/>
        <s v="JG501174"/>
        <s v="PKV955"/>
        <s v="AA791TP"/>
        <s v="AA063ZR"/>
        <s v="AB868RU"/>
        <s v="AB227MM"/>
        <s v="AB929KX"/>
        <s v="EMP-810"/>
        <s v="AB052UY"/>
        <s v="AB039XA"/>
        <s v="AA931FW"/>
        <s v="AB352EO"/>
        <s v="NQW-219"/>
        <s v="AA837CY"/>
        <s v="AD418AW"/>
        <s v="KPF-391"/>
        <s v="MJF-473"/>
        <s v="OJS-494"/>
        <s v="KDC-875"/>
        <s v="AB952MH"/>
        <s v="AB029DB"/>
        <s v="AB313RC"/>
        <s v="JYS-908"/>
        <s v="AC869LS"/>
        <s v="AC436AE"/>
        <s v="AC140HW"/>
        <s v="OUQ834"/>
        <s v="AD418AD"/>
        <s v="LXC-266"/>
        <s v="AB729DF"/>
        <s v="AB518FM"/>
        <s v="AA957HM"/>
        <s v="AA152GB"/>
        <s v="AC931VX"/>
        <s v="AC016KU"/>
        <s v="AA635VX"/>
        <s v="AC758WH"/>
        <s v="AB870IF"/>
        <s v="AB564BD"/>
        <s v="PMD326"/>
        <s v="AD284BG"/>
        <s v="AA866LA"/>
        <s v="AD159IE"/>
        <s v="AC091MH"/>
        <s v="OWH-432"/>
        <s v="AD223DW"/>
        <s v="AB005PG"/>
        <s v="NSR-474"/>
        <s v="AB260DH"/>
        <s v="AD326PL"/>
        <s v="OYW-771"/>
        <s v="AB364VO"/>
        <s v="JQA-385"/>
        <s v="AC461YI"/>
        <s v="NSQ-546"/>
        <s v="KGGR46"/>
        <s v="AA104RR"/>
        <s v="AC350LO"/>
        <s v="AA882AS"/>
        <s v="AA948HZ"/>
        <s v="LWD-226"/>
        <s v="AB135OK"/>
        <s v="AC567WD"/>
        <s v="AC005VF"/>
        <s v="AB847OD"/>
        <s v="AB035RC"/>
        <s v="AD055SX"/>
        <s v="AC776JF"/>
        <s v="AB-388-FN"/>
        <s v="OLE-808"/>
        <s v="AC238GU"/>
        <s v="AB040QD"/>
        <s v="AB728RM"/>
        <s v="AC562GP"/>
        <s v="AC881HH"/>
        <s v="AD550HS"/>
        <s v="AD461QJ"/>
        <s v="AC487GW"/>
        <s v="AD518EL"/>
        <s v="AD525NT"/>
        <s v="AD561OL"/>
        <s v="AD096VD"/>
        <s v="LLC-881"/>
        <s v="AB952KW"/>
        <s v="OQF-306"/>
        <s v="AA092PN"/>
        <s v="AD414FY"/>
        <s v="AC720AG"/>
        <s v="AC843PU"/>
        <s v="AB961RX"/>
        <s v="PQT263"/>
        <s v="AD272BQ"/>
        <s v="AB056LT"/>
        <s v="AC099PI"/>
        <s v="AB509QM"/>
        <s v="AC323IY"/>
        <s v="AB929LB"/>
        <s v="AA786HY"/>
        <s v="AC457XD"/>
        <s v="AD354PF"/>
        <s v="AB440FS"/>
        <s v="PGO-323"/>
        <s v="AB364XD"/>
        <s v="AC196BO"/>
        <s v="AD150PJ"/>
        <s v="AC457ZY"/>
        <s v="AC521RT"/>
        <s v="AC551PI"/>
        <s v="AC881GN"/>
        <s v="MWP-683"/>
        <s v="NQF-162"/>
        <s v="PLU637"/>
        <s v="PQS-853"/>
        <s v="AA467TY"/>
        <s v="OMG-585"/>
        <s v="AA677DU"/>
        <s v="AA649RW"/>
        <s v="AD190NB"/>
        <s v="PPI-577"/>
        <s v="AD069EJ"/>
        <s v="GUJ-762"/>
        <s v="AB135LP"/>
        <s v="AD059RK"/>
        <s v="AC441KW"/>
        <s v="AC475CZ"/>
        <s v="OPT-908"/>
        <s v="AA561CV"/>
        <s v="AD081VF"/>
        <s v="IFE-642"/>
        <s v="AC600NL"/>
        <s v="PNB-679"/>
        <s v="AC474WS"/>
        <s v="AA527UH"/>
        <s v="AC100PW"/>
        <s v="AA975TT"/>
        <s v="AC543ZP"/>
        <s v="AA288VK"/>
        <s v="AD560UR"/>
        <s v="LLP743"/>
        <s v="AD042WS"/>
        <s v="EWV-488"/>
        <s v="OIW-858"/>
        <s v="AB177EI"/>
        <s v="AB058EK"/>
        <s v="LQX900"/>
        <s v="AB509UH"/>
        <s v="AA173XB"/>
        <s v="AD167UJ"/>
        <s v="ODQ-859"/>
        <s v="AD466JR"/>
        <s v="209846"/>
        <s v="LVH-970"/>
        <s v="AD150IO"/>
        <s v="AC046ML"/>
        <s v="AB613HY"/>
        <s v="AB127TC"/>
        <s v="KFV-490"/>
        <s v="NPF-610"/>
        <s v="AD434RC"/>
        <s v="AC295YB"/>
        <s v="AA637EQ"/>
        <s v="AA871DX"/>
        <s v="AC156PE"/>
        <s v="LIS-970"/>
        <s v="AC647WF"/>
        <s v="HCX-109"/>
        <s v="JRD-065"/>
        <s v="NQW-172"/>
        <s v="AC781MD"/>
        <s v="AB748TJ"/>
        <s v="AB091HQ"/>
        <s v="AD541XB"/>
        <s v="PKS044"/>
        <s v="AD139AD"/>
        <s v="NBH-099"/>
        <s v="JGS-999"/>
        <s v="AC208KX"/>
        <s v="AB678BK"/>
        <s v="AA755LW"/>
        <s v="JNP-054"/>
        <s v="AA802JL"/>
        <s v="AB701AL"/>
        <s v="AC787UN"/>
        <s v="PMG-366"/>
        <s v="AC140JL"/>
        <s v="NMW-395"/>
        <s v="MXV-666"/>
        <s v="AA994WY"/>
        <s v="OYB315"/>
        <s v="AD135UA"/>
        <s v="AB620GF"/>
        <s v="AC296DF"/>
        <s v="OPT-917"/>
        <s v="MVI-773"/>
        <s v="PII-088"/>
        <s v="JG507724"/>
        <s v="AB152TU"/>
        <s v="AC633FH"/>
        <s v="AC613QF"/>
        <s v="PEQ438"/>
        <s v="AA211TP"/>
        <s v="JG504911"/>
        <s v="NNI-794"/>
        <s v="OVJ104"/>
        <s v="KNM-617"/>
        <s v="AD318PM"/>
        <s v="AD069EC"/>
        <s v="AA490DO"/>
        <s v="AC603CD"/>
        <s v="AA489XG"/>
        <s v="AA-593-GX"/>
        <s v="AD069GF"/>
        <s v="AC116MT"/>
        <s v="AD042VU"/>
        <s v="AB745AB"/>
        <s v="AA143GT"/>
        <s v="NMD-584"/>
        <s v="AC380QO"/>
        <s v="PQA045"/>
        <s v="PQL389"/>
        <s v="AB182GY"/>
        <s v="MJP-897"/>
        <s v="LCQ-054"/>
        <s v="OFO-869"/>
        <s v="AC065PM"/>
        <s v="AB800HJ"/>
        <s v="AC596OC"/>
        <s v="JJF-856"/>
        <s v="AD240JO"/>
        <s v="OFJ-579"/>
        <s v="GNX-156"/>
        <s v="AD488MY"/>
        <s v="AC633ON"/>
        <s v="AC857LH"/>
        <s v="AC474SP"/>
        <s v="AC220CP"/>
        <s v="AD570IY"/>
        <s v="KCX-108"/>
        <s v="AC975KI"/>
        <s v="AD295UO"/>
        <s v="AC435YM"/>
        <s v="OXY-382"/>
        <s v="KKM-834"/>
        <s v="AC-625-TO"/>
        <s v="ODU-434"/>
        <s v="AB734IW"/>
        <s v="AB529HX"/>
        <s v="AC892UU"/>
        <s v="PDE-646"/>
        <s v="JJE-155"/>
        <s v="MID-134"/>
        <s v="PCC207"/>
        <s v="AD284BI"/>
        <s v="AC591CM"/>
        <s v="PMT019"/>
        <s v="HIA-767"/>
        <s v="MQD-693"/>
        <s v="MWZ-755"/>
        <s v="PID-521"/>
        <s v="AC727CH"/>
        <s v="AC214PH"/>
        <s v="AD097CG"/>
        <s v="OQO-913"/>
        <s v="LSR-322"/>
        <s v="AD146CD"/>
        <s v="OGD302"/>
        <s v="FGK-767"/>
        <s v="AA700HM"/>
        <s v="LZH-477"/>
        <s v="PLS-469"/>
        <s v="AB753XS"/>
        <s v="AA786NT"/>
        <s v="AD318PK"/>
        <s v="AD418AH"/>
        <s v="AD069EO"/>
        <s v="AD284BT"/>
        <s v="AC981XF"/>
        <s v="AD461IY"/>
        <s v="AD506VW"/>
        <s v="AD318PO"/>
        <s v="AD520JD"/>
        <s v="AD483IV"/>
        <s v="AD461IZ"/>
        <s v="AD503RT"/>
        <s v="AD503PH"/>
        <s v="AD503RS"/>
        <s v="AD515EA"/>
        <s v="AD483GV"/>
        <s v="AD506WR"/>
        <s v="AD461SX"/>
        <s v="AD430NV"/>
        <s v="AD518HX"/>
        <s v="AD488MS"/>
        <s v="AD488MX"/>
        <s v="AD418BD"/>
        <s v="AD570LC"/>
        <s v="209461"/>
        <s v="209396"/>
        <s v="AD515EM"/>
        <s v="AD518JY"/>
        <s v="AD503PV"/>
        <s v="AD293LO"/>
        <s v="AD438OO"/>
        <s v="AD536GT"/>
        <s v="AD389ID"/>
        <s v="AD503PM"/>
        <s v="AD389HZ"/>
        <s v="AD518AN"/>
        <s v="AD546RE"/>
        <s v="AD540QC"/>
        <s v="AD284BX"/>
        <s v="210284"/>
        <s v="AD553ZD"/>
        <s v="AD542PI"/>
        <s v="AD441WE"/>
        <s v="AD496IF"/>
        <s v="AD503RW"/>
        <s v="AD529TW"/>
        <s v="AD418AX"/>
        <s v="AD365VT"/>
        <s v="AD570IX"/>
        <s v="AD418AM"/>
        <s v="AD520JT"/>
        <s v="AD545HH"/>
        <s v="AD418AK"/>
        <s v="AD646FV"/>
        <s v="AD506ZG"/>
        <s v="AD418AV"/>
        <s v="AD515EH"/>
        <s v="AD418AZ"/>
        <s v="AD222RD"/>
        <s v="AD418AF"/>
        <s v="AC606RM"/>
        <s v="AC999IU"/>
        <s v="AB204NM"/>
        <s v="AC276QK"/>
        <s v="AC769ZG"/>
        <s v="NPR-114"/>
        <s v="AD286FF"/>
        <s v="AC776GW"/>
        <s v="AD243UW"/>
        <s v="AB860ZO"/>
        <s v="AA595XY"/>
        <s v="AC502UO"/>
        <s v="LUM-537"/>
        <s v="AB958LX"/>
        <s v="AC095JT"/>
        <s v="OSL-332"/>
        <s v="AC716UX"/>
        <s v="PIY264"/>
        <s v="AC784UO"/>
        <s v="AB299LI"/>
        <s v="AC596OR"/>
        <s v="PDY761"/>
        <s v="KQY-194"/>
        <s v="AB019AR"/>
        <s v="HGS-948"/>
        <s v="OCX-786"/>
        <s v="AC670YK"/>
        <s v="AB744WJ"/>
        <s v="AB035QF"/>
        <s v="AD313AI"/>
        <s v="AD284AQ"/>
        <s v="KVF-528"/>
        <s v="AA489VL"/>
        <s v="AD295TG"/>
        <s v="AA899FL"/>
        <s v="AB887SX"/>
        <s v="AB193IX"/>
        <s v="AB620KU"/>
        <s v="AA527SL"/>
        <s v="AC851FL"/>
        <s v="AD334DZ"/>
        <s v="AC986KZ"/>
        <s v="AA981JD"/>
        <s v="LQU-678"/>
        <s v="OSF672"/>
        <s v="JTL-016"/>
        <s v="AC843OI"/>
        <s v="OQK-652"/>
        <s v="AC428QW"/>
        <s v="LNS-300"/>
        <s v="AB182GX"/>
        <s v="AC707HM"/>
        <s v="AB102KP"/>
        <s v="NAZ-057"/>
        <s v="AC681XM"/>
        <s v="AC-698-LW"/>
        <s v="AC303OA"/>
        <s v="AA990JK"/>
        <s v="AB814JE"/>
        <s v="AC276ZF"/>
        <s v="AC843IJ"/>
        <s v="AD115IZ"/>
        <s v="KJE-858"/>
        <s v="AC758PY"/>
        <s v="AC585DY"/>
        <s v="AA009FS"/>
        <s v="AC851MD"/>
        <s v="AB833BF"/>
        <s v="AC633FD"/>
        <s v="AD515FA"/>
        <s v="AB579KN"/>
        <s v="OXG-264"/>
        <s v="AC839GO"/>
        <s v="AA004AM"/>
        <s v="AB046XY"/>
        <s v="AC603CY"/>
        <s v="AC572JY"/>
        <s v="AC727OI"/>
        <s v="AC892VI"/>
        <s v="AC600VZ"/>
        <s v="AC633EX"/>
        <s v="AB294WD"/>
        <s v="LYC-691"/>
        <s v="AB814HB"/>
        <s v="PMY-045"/>
        <s v="PAR641"/>
        <s v="AC544HH"/>
        <s v="AC769VT"/>
        <s v="AB687HW"/>
        <s v="AC131AX"/>
        <s v="AB121DT"/>
        <s v="AB738CY"/>
        <s v="OMT-813"/>
        <s v="AA930YP"/>
        <s v="AB847JB"/>
        <s v="NPF-142"/>
        <s v="AC182UA"/>
        <s v="AB549CO"/>
        <s v="AD120YR"/>
        <s v="AD515FH"/>
        <s v="AD226GN"/>
        <s v="AC677DJ"/>
        <s v="AC875CL"/>
        <s v="AC677DL"/>
        <s v="NDJ-058"/>
        <s v="AC276ZV"/>
        <s v="AD438WE"/>
        <s v="AB803SJ"/>
        <s v="OMT-789"/>
        <s v="AC795GH"/>
        <s v="PKL327"/>
        <s v="NFM-735"/>
        <s v="AC399BC"/>
        <s v="AD190NP"/>
        <s v="OFM-624"/>
        <s v="AC406DX"/>
        <s v="AA485VD"/>
        <s v="AA764RG"/>
        <s v="AC435YG"/>
        <s v="AA239ZD"/>
        <s v="AD069EN"/>
        <s v="KB000020"/>
        <s v="AD069ED"/>
        <s v="AC758KH"/>
        <s v="AA425LJ"/>
        <s v="AB923BI"/>
        <s v="AC613JA"/>
        <s v="AA406YC"/>
        <s v="AB654NJ"/>
        <s v="AD252CA"/>
        <s v="AD301VA"/>
        <s v="OWH-404"/>
        <s v="LZA-073"/>
        <s v="AC214JL"/>
        <s v="AD139BI"/>
        <s v="AC720AM"/>
        <s v="AC265OE"/>
        <s v="PDV-597"/>
        <s v="AC531QO"/>
        <s v="OON154"/>
        <s v="AB470DU"/>
        <s v="AC558WW"/>
        <s v="AC527VZ"/>
        <s v="NDD-369"/>
        <s v="AD179XC"/>
        <s v="OUB-301"/>
        <s v="AA543KM"/>
        <s v="AB890HC"/>
        <s v="AC570IC"/>
        <s v="AA-076-EM"/>
        <s v="AB294WB"/>
        <s v="AB814HI"/>
        <s v="AC436FS"/>
        <s v="AC462AL"/>
        <s v="AC317DJ"/>
        <s v="AC493CR"/>
        <s v="AC551MT"/>
        <s v="AC441VA"/>
        <s v="AA440HO"/>
        <s v="AD518HH"/>
        <s v="AC919ZX"/>
        <s v="MSF-103"/>
        <s v="AD284BN"/>
        <s v="AC497IY"/>
        <s v="AB263XO"/>
        <s v="AA626PU"/>
        <s v="MAV-640"/>
        <s v="PAC959"/>
        <s v="AD515EL"/>
        <s v="AC913OW"/>
        <s v="AD515EQ"/>
        <s v="AD515EE"/>
        <s v="NIN-168"/>
        <s v="AC406HQ"/>
        <s v="AD418AE"/>
        <s v="OCU-958"/>
        <s v="AA173QO"/>
        <s v="AC618VS"/>
        <s v="AB776QV"/>
        <s v="AB789IQ"/>
        <s v="AC673EQ"/>
        <s v="NJX-121"/>
        <s v="KWI-489"/>
        <s v="AC544IM"/>
        <s v="AC135VQ"/>
        <s v="AD418AS"/>
        <s v="AC551LJ"/>
        <s v="PMN-160"/>
        <s v="AA343GL"/>
        <s v="AC862LY"/>
        <s v="AB299GK"/>
        <s v="AA761QX"/>
        <s v="AD570IC"/>
        <s v="AC851BI"/>
        <s v="AB513XI"/>
        <s v="AD313AB"/>
        <s v="AC958YJ"/>
        <s v="AC073EB"/>
        <s v="AA815BR"/>
        <s v="AD012YS"/>
        <s v="AD069EM"/>
        <s v="AC857LG"/>
        <s v="AC225TR"/>
        <s v="MVP-182"/>
        <s v="AC887BP"/>
        <s v="AA899FT"/>
        <s v="AC752GY"/>
        <s v="AC380UR"/>
        <s v="AA021VT"/>
        <s v="AC121QW"/>
        <s v="AD515EX"/>
        <s v="AD276SE"/>
        <s v="AB554OQ"/>
        <s v="AA980ZB"/>
        <s v="AC481JD"/>
        <s v="AB428YH"/>
        <s v="AA925PA"/>
        <s v="AA095YT"/>
        <s v="AB268ZF"/>
        <s v="AC225TW"/>
        <s v="AB600ZH"/>
        <s v="AC214TD"/>
        <s v="AD097GU"/>
        <s v="AD209PL"/>
        <s v="AB259YU"/>
        <s v="GBH-511"/>
        <s v="AC510FN"/>
        <s v="AC406DK"/>
        <s v="AC010TW"/>
        <s v="LGB-621"/>
        <s v="AA892MV"/>
        <s v="AB649PP"/>
        <s v="OAD-326"/>
        <s v="AA737LQ"/>
        <s v="AA193NI"/>
        <s v="OCU-853"/>
        <s v="OHJ-558"/>
        <s v="PJO-793"/>
        <s v="NWQ-013"/>
        <s v="AAA-111"/>
        <s v="AC099RD"/>
        <s v="AC135UX"/>
        <s v="AC502VY"/>
        <s v="AD515FN"/>
        <s v="AD023TQ"/>
        <s v="OPB-874"/>
        <s v="AC613IZ"/>
        <s v="MOP-261"/>
        <s v="AD618RN"/>
        <s v="KQU-195"/>
        <s v="AC116FG"/>
        <s v="NIN-174"/>
        <s v="AA115LN"/>
        <s v="AB929KT"/>
        <s v="AA092QJ"/>
        <s v="AC493PL"/>
        <s v="ORR-683"/>
        <s v="AC474MV"/>
        <s v="AA104PS"/>
        <s v="AD004VK"/>
        <s v="AC720AL"/>
        <s v="AC701KV"/>
        <s v="MPJ-870"/>
        <s v="AA706NL"/>
        <s v="AB579BH"/>
        <s v="MXF-709"/>
        <s v="AD027MW"/>
        <s v="AC502KX"/>
        <s v="AD456IO"/>
        <s v="EIA-030"/>
        <s v="AC470FX"/>
        <s v="AA824UB"/>
        <s v="AC414MA"/>
        <s v="PAL632"/>
        <s v="AC065PQ"/>
        <s v="AC140KK"/>
        <s v="AB328LV"/>
        <s v="INL-165"/>
        <s v="NGY-961"/>
        <s v="AC130YG"/>
        <s v="AB620FL"/>
        <s v="MKQ-789"/>
        <s v="AD073CM"/>
        <s v="AC670IH"/>
        <s v="AC565HI"/>
        <s v="MJS-754"/>
        <s v="AA009EW"/>
        <s v="AA036LY"/>
        <s v="AC950NW"/>
        <s v="AD518HS"/>
        <s v="NJV-584"/>
        <s v="AC673DU"/>
        <s v="AA239ZP"/>
        <s v="AC695OO"/>
        <s v="AC497XW"/>
        <s v="AA983JZ"/>
        <s v="AD483DI"/>
        <s v="AB728TI"/>
        <s v="AD233VF"/>
        <s v="AC633AR"/>
        <s v="AD515FI"/>
        <s v="AC633LL"/>
        <s v="AB677OP"/>
        <s v="AA186RP"/>
        <s v="AA337JA"/>
        <s v="NPF-584"/>
        <s v="AC323PL"/>
        <s v="MNB-933"/>
        <s v="JTZ-030"/>
        <s v="GVS197"/>
        <s v="AA040PY"/>
        <s v="AC400DI"/>
        <s v="AB091HG"/>
        <s v="AC600QC"/>
        <s v="AC332ON"/>
        <s v="AD176BQ"/>
        <s v="HEL-351"/>
        <s v="AB046SS"/>
        <s v="AC613KQ"/>
        <s v="AA931EH"/>
        <s v="AB130CL"/>
        <s v="MAP-815"/>
        <s v="AB322UA"/>
        <s v="OWH-484"/>
        <s v="AD518HN"/>
        <s v="AC727PO"/>
        <s v="MZF-204"/>
        <s v="LMY-447"/>
        <s v="AB877JV"/>
        <s v="AC809HY"/>
        <s v="AC497WH"/>
        <s v="AA-147-SE"/>
        <s v="AD352KD"/>
        <s v="AC612UR"/>
        <s v="AC992VK"/>
        <s v="AC833ZL"/>
        <s v="AD013AP"/>
        <s v="AA300CR"/>
        <s v="AC111DN"/>
        <s v="AC716NC"/>
        <s v="AC935IZ"/>
        <s v="AA304JK"/>
        <s v="AA976FX"/>
        <s v="AC369HH"/>
        <s v="MXO-378"/>
        <s v="MPH457"/>
        <s v="NSQ-536"/>
        <s v="AB191HV"/>
        <s v="OVQ979"/>
        <s v="PNS282"/>
        <s v="AB269BU"/>
        <s v="AB289TZ"/>
        <s v="MUK-965"/>
        <s v="LEV-185"/>
        <s v="AD611XD"/>
        <s v="PHO-331"/>
        <s v="AD570II"/>
        <s v="AD155AA"/>
        <s v="AD286JA"/>
        <s v="OXZ-078"/>
        <s v="OYB313"/>
        <s v="PFM513"/>
        <s v="OKM-729"/>
        <s v="AB259XS"/>
        <s v="AB277ZL"/>
        <s v="OPB-967"/>
        <s v="AB092LM"/>
        <s v="AC612LJ"/>
        <s v="AB112YF"/>
        <s v="OUV414"/>
        <s v="AD217HQ"/>
        <s v="OOD-954"/>
        <s v="PKO-069"/>
        <s v="AD195FO"/>
        <s v="AC783MV"/>
        <s v="AA527VL"/>
        <s v="MOC-096"/>
        <s v="AA980ZF"/>
        <s v="JIS-323"/>
        <s v="AA367BN"/>
        <s v="AB799WP"/>
        <s v="ONJ-114"/>
        <s v="NZC-034"/>
        <s v="AA824RW"/>
        <s v="AB451VZ"/>
        <s v="AC493LP"/>
        <s v="AC806ZD"/>
        <s v="AB097EZ"/>
        <s v="AA040MF"/>
        <s v="AA250PU"/>
        <s v="AA855YC"/>
        <s v="AC265WJ"/>
        <s v="AB579JO"/>
        <s v="AC670RP"/>
        <s v="AD554AY"/>
        <s v="AD418BE"/>
        <s v="AD565VS"/>
        <s v="AD418AB"/>
        <s v="AD606OB"/>
        <s v="AD570JN"/>
        <s v="AD560TL"/>
        <s v="AD515FE"/>
        <s v="AD515EY0"/>
        <s v="AD606NN"/>
        <s v="AD626IO"/>
        <s v="AD069EB"/>
        <s v="AD518HD"/>
        <s v="209578"/>
        <s v="AD529SU"/>
        <s v="AD515ED"/>
        <s v="AD515EV"/>
        <s v="AD488PZ"/>
        <s v="AD441XP"/>
        <s v="AD585AT"/>
        <s v="AD570IJ"/>
        <s v="AD548PQ"/>
        <s v="AD570IR"/>
        <s v="AD577EE"/>
        <s v="AD-426-WG"/>
        <s v="AD518HZ"/>
        <s v="AD579GR"/>
        <s v="AD515EJ"/>
        <s v="AD523HZ"/>
        <s v="AD284AS"/>
        <s v="JG010179"/>
        <s v="AD635ZA"/>
        <s v="AD570FB"/>
        <s v="AD595MD"/>
        <s v="LJU-186"/>
        <s v="AA738XV"/>
        <s v="AA837PS"/>
        <s v="MWJ-122"/>
        <s v="AC085NM"/>
        <s v="AA599WW"/>
        <s v="AA327DZ"/>
        <s v="AC111BA"/>
        <s v="AB729CB"/>
        <s v="OYK-742"/>
        <s v="AC421US"/>
        <s v="AB429FX"/>
        <s v="LDT-582"/>
        <s v="AD159FP"/>
        <s v="AB141BO"/>
        <s v="NQB-050"/>
        <s v="MZY-551"/>
        <s v="AC444GV"/>
        <s v="AC647RJ"/>
        <s v="AC653UG"/>
        <s v="AA601CM"/>
        <s v="AC992TF"/>
        <s v="MJF-341"/>
        <s v="PLM-652"/>
        <s v="AA603YY"/>
        <s v="AB294SC"/>
        <s v="OSV-300"/>
        <s v="AC151UG"/>
        <s v="AC625SV"/>
        <s v="AC326UO"/>
        <s v="LDY-358"/>
        <s v="AA122LJ"/>
        <s v="NQY-851"/>
        <s v="AC497IH"/>
        <s v="AB935JQ"/>
        <s v="AB673DT"/>
        <s v="NPF-069"/>
        <s v="AA186UG"/>
        <s v="AC720AC"/>
        <s v="AC701JK"/>
        <s v="NJC-805"/>
        <s v="AB364WR"/>
        <s v="OZG-744"/>
        <s v="AC305FD"/>
        <s v="AD518HP"/>
        <s v="AA457QC"/>
        <s v="AD097CM"/>
        <s v="AB672OB"/>
        <s v="AC744ZJ"/>
        <s v="AC156WF"/>
        <s v="AC502CL"/>
        <s v="AC721RF"/>
        <s v="PKB-611"/>
        <s v="AC413PH"/>
        <s v="AA749YQ"/>
        <s v="PKV978"/>
        <s v="AA825UE"/>
        <s v="MDU-227"/>
        <s v="AD646JJ"/>
        <s v="AD515ES"/>
        <s v="AD518HE"/>
        <s v="PNL-139"/>
        <s v="ODH-377"/>
        <s v="AC710VY"/>
        <s v="OCZ-969"/>
        <s v="AB036CL"/>
        <s v="AA398AQ"/>
        <s v="AA009EV"/>
        <s v="AC716UU"/>
        <s v="AB644LT"/>
        <s v="AD202UF"/>
        <s v="AC756PR"/>
        <s v="PMY-095"/>
        <s v="AD104OR"/>
        <s v="AA899PS"/>
        <s v="AA682CZ"/>
        <s v="AD205QU"/>
        <s v="AA343GU"/>
        <s v="AA110PT"/>
        <s v="OQF362"/>
        <s v="AA040PV"/>
        <s v="AD635QD"/>
        <s v="AA887IK"/>
        <s v="AA067YE"/>
        <s v="AA710WM"/>
        <s v="AD161BF"/>
        <s v="AB594UX"/>
        <s v="OMY-291"/>
        <s v="AD126AD"/>
        <s v="OOB-734"/>
        <s v="AB364WI"/>
        <s v="AC787UT"/>
        <s v="AC758JA"/>
        <s v="AC959GM"/>
        <s v="AD288FF"/>
        <s v="AC770CP"/>
        <s v="JHS-545"/>
        <s v="PNC895"/>
        <s v="AD104OA"/>
        <s v="AC647PY"/>
        <s v="AB940GA"/>
        <s v="AC364FY"/>
        <s v="AA453FJ"/>
        <s v="IOG-874"/>
        <s v="AB422ZL"/>
        <s v="AC131GC"/>
        <s v="AC633FE"/>
        <s v="AC461XR"/>
        <s v="AA953NS"/>
        <s v="AD132BZ"/>
        <s v="AD121CS"/>
        <s v="AD150PY"/>
        <s v="AA610UG"/>
        <s v="AA881WJ"/>
        <s v="AA756KI"/>
        <s v="AB328LK"/>
        <s v="NPV-906"/>
        <s v="AD150JB"/>
        <s v="LXW-097"/>
        <s v="AD518HO"/>
        <s v="AD570IK"/>
        <s v="AD515FG"/>
        <s v="AD418BC"/>
        <s v="AC544II"/>
        <s v="AB204II"/>
        <s v="AC393ZA"/>
        <s v="AC502ZX"/>
        <s v="AD159ER"/>
        <s v="AC585BP"/>
        <s v="AC887BC"/>
        <s v="PMX467"/>
        <s v="ADF565SC"/>
        <s v="AC833RV"/>
        <s v="AC427ZE"/>
        <s v="AB922WL"/>
        <s v="AB523GE"/>
        <s v="AB794WO"/>
        <s v="AB613LH"/>
        <s v="AB789EN"/>
        <s v="AB654PI"/>
        <s v="AB923MS"/>
        <s v="AC441NK"/>
        <s v="AB040OP"/>
        <s v="AA738DS"/>
        <s v="AB235TL"/>
        <s v="AC948MQ"/>
        <s v="AC716MM"/>
        <s v="AA550TF"/>
        <s v="OEQ-452"/>
        <s v="ORW-874"/>
        <s v="AA948FJ"/>
        <s v="AC770GY"/>
        <s v="AB654ME"/>
        <s v="AB613HC"/>
        <s v="AD069EE"/>
        <s v="AC707JF"/>
        <s v="AA440FI"/>
        <s v="AC010QU"/>
        <s v="AA925PC"/>
        <s v="AB259PE"/>
        <s v="AA137VD"/>
        <s v="NAU-794"/>
        <s v="NQM-120"/>
        <s v="AB538SR"/>
        <s v="NCP-450"/>
        <s v="AD069EP"/>
        <s v="OJW-920"/>
        <s v="AC237SN"/>
        <s v="AC208EG"/>
        <s v="AB571QE"/>
        <s v="PMS-654"/>
        <s v="AA499YE"/>
        <s v="AB499FY"/>
        <s v="AC647QW"/>
        <s v="IHO-241"/>
        <s v="AC253KW"/>
        <s v="AC931VQ"/>
        <s v="AC323RM"/>
        <s v="AC745CS"/>
        <s v="AC468ED"/>
        <s v="AB187DH"/>
        <s v="AC806ZK"/>
        <s v="AB040QM"/>
        <s v="AD104TM"/>
        <s v="AB634GX"/>
        <s v="AA855QT"/>
        <s v="AC707AO"/>
        <s v="AC982GM"/>
        <s v="AC748NJ"/>
        <s v="AC677CF"/>
        <s v="AD635XY"/>
        <s v="AD007TA"/>
        <s v="AB935AF"/>
        <s v="AC662MY"/>
        <s v="AC145UZ"/>
        <s v="AA068JJ"/>
        <s v="AC296HN"/>
        <s v="AA386KA"/>
        <s v="AC764WN"/>
        <s v="AA115ED"/>
        <s v="AC727SY"/>
        <s v="OFH-114"/>
        <s v="AC551NS"/>
        <s v="AA296QG"/>
        <s v="AB277VE"/>
        <s v="AA148GY"/>
        <s v="NYF-851"/>
        <s v="AB813TV"/>
        <s v="AD110LF"/>
        <s v="AD641QN"/>
        <s v="AC020NP"/>
        <s v="AC770CA"/>
        <s v="AD004MM"/>
        <s v="AC764UP"/>
        <s v="AA710QV"/>
        <s v="AD097CR"/>
        <s v="AC795GM"/>
        <s v="AC237SV"/>
        <s v="NBZ-377"/>
        <s v="AA104CH"/>
        <s v="JFL-707"/>
        <s v="NGN-861"/>
        <s v="AD570IF"/>
        <s v="HKS-059"/>
        <s v="AB945JQ"/>
        <s v="AC677OT"/>
        <s v="AD656FI"/>
        <s v="AD646KD"/>
        <s v="AD676UJ"/>
        <s v="AB499FS"/>
        <s v="AC311MU"/>
        <s v="AB375HF"/>
        <s v="AC802QI"/>
        <s v="OUI-973"/>
        <s v="AB179QJ"/>
        <s v="AD635OE"/>
        <s v="AA672ST"/>
        <s v="PQS857"/>
        <s v="AC323VD"/>
        <s v="NBB-797"/>
        <s v="KOO-240"/>
        <s v="AC-167-NB"/>
        <s v="PGQ570"/>
        <s v="AC982JU"/>
        <s v="AA168ML"/>
        <s v="AB789PC"/>
        <s v="AD252SB"/>
        <s v="PGO346"/>
        <s v="AC225ZZ"/>
        <s v="OIS-779"/>
        <s v="AA204DL"/>
        <s v="KB006216"/>
        <s v="LQR-484"/>
        <s v="AB518FC"/>
        <s v="OEQ-917"/>
        <s v="AB218GX"/>
        <s v="AD087NX"/>
        <s v="AB682KN"/>
        <s v="AC570HR"/>
        <s v="AC670XI"/>
        <s v="AD141VF"/>
        <s v="JEB-835"/>
        <s v="AC921LR"/>
        <s v="NHO-058"/>
        <s v="AB929KW"/>
        <s v="NPF-110"/>
        <s v="AB523IQ"/>
        <s v="AC950KC"/>
        <s v="AC698WI"/>
        <s v="AB439SE"/>
        <s v="AA433YT"/>
        <s v="PJJ-334"/>
        <s v="AC487HP"/>
        <s v="HIQ-000"/>
        <s v="OWQ-878"/>
        <s v="JWX-091"/>
        <s v="AC510LM"/>
        <s v="AC156PQ"/>
        <s v="KWZ-129"/>
        <s v="AA173QD"/>
        <s v="OFW-503"/>
        <s v="AC497IN"/>
        <s v="PMT040"/>
        <s v="OPE-710"/>
        <s v="OGQ-482"/>
        <s v="AC428DZ"/>
        <s v="NUG-154"/>
        <s v="ODF-939"/>
        <s v="AC341TL"/>
        <s v="AC982FO"/>
        <s v="AD060BG"/>
        <s v="AA882DB"/>
        <s v="AC544EP"/>
        <s v="AB182EB"/>
        <s v="AC701JX"/>
        <s v="PJD-146"/>
        <s v="AC687RS"/>
        <s v="AC716RK"/>
        <s v="AD573TC"/>
        <s v="AD069EF"/>
        <s v="AC237DD"/>
        <s v="AB159NR"/>
        <s v="AB694JT"/>
        <s v="AC950KD"/>
        <s v="AC670YH"/>
        <s v="JZT-172"/>
        <s v="AA425JN"/>
        <s v="OHJ-581"/>
        <s v="HSP-685"/>
        <s v="AC387BE"/>
        <s v="AC869CI"/>
        <s v="JAQ-221"/>
        <s v="POP812"/>
        <s v="AC935NM"/>
        <s v="ODX-718"/>
        <s v="AC196AM"/>
        <s v="AC701FF"/>
        <s v="AC399DJ"/>
        <s v="AC764SS"/>
        <s v="AB620EI"/>
        <s v="AC886EX"/>
        <s v="ODT-330"/>
        <s v="AC765AQ"/>
        <s v="LYT-060"/>
        <s v="AD202PH"/>
        <s v="OER-874"/>
        <s v="AA077OM"/>
        <s v="AB088WH"/>
        <s v="AC043KA"/>
        <s v="KZI-936"/>
        <s v="AB027NG"/>
        <s v="AB789OQ"/>
        <s v="AC764XV"/>
        <s v="AB502WZ"/>
        <s v="AD515EB"/>
        <s v="JFW-798"/>
        <s v="OOU-057"/>
        <s v="AA166PY"/>
        <s v="AC005VJ"/>
        <s v="GG007688"/>
        <s v="IFS-979"/>
        <s v="AB819SH"/>
        <s v="AD313AH"/>
        <s v="AC099VL"/>
        <s v="MPZ-369"/>
        <s v="AC606NO"/>
        <s v="NSI-265"/>
        <s v="OHF084"/>
        <s v="HKH-123"/>
        <s v="AB084OZ"/>
        <s v="PPC-477"/>
        <s v="ODQ-898"/>
        <s v="PMG295"/>
        <s v="AB469NQ"/>
        <s v="AC751YX"/>
        <s v="AD350ZE"/>
        <s v="PMG-509"/>
        <s v="AA410LF"/>
        <s v="AB929VK"/>
        <s v="AB259XU"/>
        <s v="GFT-370"/>
        <s v="AB107ET"/>
        <s v="AA904IU"/>
        <s v="AC428XU"/>
        <s v="LJE-513"/>
        <s v="PJA369"/>
        <s v="AB682MR"/>
        <s v="AD515FD"/>
        <s v="AD599PM"/>
        <s v="AD621JQ"/>
        <s v="AD518HI"/>
        <s v="AD594ZE"/>
        <s v="AD318PR"/>
        <s v="AD606RJ"/>
        <s v="AD515FC"/>
        <s v="AD518HU"/>
        <s v="210131"/>
        <s v="AD635XF"/>
        <s v="AD611VG"/>
        <s v="AD563JX"/>
        <s v="AD515EZ"/>
        <s v="AD598VV"/>
        <s v="AD518HJ"/>
        <s v="AD570IS"/>
        <s v="AD570IP"/>
        <s v="AD570GU"/>
        <s v="AD518HC"/>
        <s v="AD635OJ"/>
        <s v="AD652GP"/>
        <s v="AD658HY"/>
        <s v="AD570IH"/>
        <s v="AD570IU"/>
        <s v="AD595AZ"/>
        <s v="AD658HZ"/>
        <s v="210009"/>
        <s v="AD515EO"/>
        <s v="AD684CF"/>
        <s v="AD570IW"/>
        <s v="AD583GE"/>
        <s v="AD570IB"/>
        <s v="AC752HC"/>
        <s v="LPP-647"/>
        <s v="AB358EX"/>
        <s v="AB578PK"/>
        <s v="PAP069"/>
        <s v="AA609RD"/>
        <s v="AC145VD"/>
        <s v="AC764TT"/>
        <s v="AD059YJ"/>
        <s v="AB744UJ"/>
        <s v="OYE-130"/>
        <s v="KUD-273"/>
        <s v="LLA-014"/>
        <s v="AA523VT"/>
        <s v="AA931DH"/>
        <s v="AC992YM"/>
        <s v="MPN-200"/>
        <s v="AC727LQ"/>
        <s v="AA842IO"/>
        <s v="AC916NN"/>
        <s v="AD493OS"/>
        <s v="AD331PC"/>
        <s v="LPY-509"/>
        <s v="AA277FP"/>
        <s v="AB413HH"/>
        <s v="AB629RE"/>
        <s v="AB392SH"/>
        <s v="AA282NW"/>
        <s v="AC869CW"/>
        <s v="AA756LC"/>
        <s v="AD025KC"/>
        <s v="AB803TN"/>
        <s v="AD374OI"/>
        <s v="AC881RI"/>
        <s v="AC950MT"/>
        <s v="ONZ-398"/>
        <s v="AC662JK"/>
        <s v="AB952VA"/>
        <s v="AC952DA"/>
        <s v=" AB428NY"/>
        <s v="AB439ZY"/>
        <s v="AA300EC"/>
        <s v="AC048JY"/>
        <s v="AC662RC"/>
        <s v="NOP-333"/>
        <s v="AA737SX"/>
        <s v="AA480CB"/>
        <s v="AC795FD"/>
        <s v="AD535YS"/>
        <s v="AA935XE"/>
        <s v="AB484RC"/>
        <s v="MZK-588"/>
        <s v="AB923JR"/>
        <s v="AB704NS"/>
        <s v="LQU-843"/>
        <s v="AC903VF"/>
        <s v="AA504PR"/>
        <s v="AD750FO"/>
        <s v="AC783CS"/>
        <s v="AD004ZY"/>
        <s v="NOO-821"/>
        <s v="AB001EH"/>
        <s v="AC748NM"/>
        <s v="OHL-291"/>
        <s v="AB440CW"/>
        <s v="AB021KP"/>
        <s v="NUR-829"/>
        <s v="AA027BH"/>
        <s v="NPL320"/>
        <s v="OHO-456"/>
        <s v="NHO-836"/>
        <s v="AD569VN"/>
        <s v="AB860ZD"/>
        <s v="AB369RM"/>
        <s v="NCF-313"/>
        <s v="OGI-691"/>
        <s v="ISK-829"/>
        <s v="AC926FH"/>
        <s v="AA630WA"/>
        <s v="NUH-202"/>
        <s v="AC042NW"/>
        <s v="AD110KZ"/>
        <s v="OJS-386"/>
        <s v="AA550TK"/>
        <s v="OVY-855"/>
        <s v="OKS-337"/>
        <s v="AA243AD"/>
        <s v="AD013CX"/>
        <s v="AC887CW"/>
        <s v="AC993EE"/>
        <s v="NWD-288"/>
        <s v="JFZ-167"/>
        <s v="AD567AD"/>
        <s v="AA527XU"/>
        <s v="AB322WQ"/>
        <s v="AA286GU"/>
        <s v="PCV-944"/>
        <s v="AC935WM"/>
        <s v="AA147PH"/>
        <s v="AA702WF"/>
        <s v="AC606PY"/>
        <s v="AC769RA"/>
        <s v="NMW-700"/>
        <s v="AB504OU"/>
        <s v="AB375IY"/>
        <s v="AC701KR"/>
        <s v="AC752AR"/>
        <s v="PNE-806"/>
        <s v="PLC755"/>
        <s v="OOG-284"/>
        <s v="PMT108"/>
        <s v="AC467YD"/>
        <s v="NSU-762"/>
        <s v="AD-479-DU"/>
        <s v="AD682PM"/>
        <s v="AC261RT"/>
        <s v="AC578FB"/>
        <s v="AA791TO"/>
        <s v="AB127PN"/>
        <s v="NAL-543"/>
        <s v="AC716PJ"/>
        <s v="AD518HL"/>
        <s v="AA029KM"/>
        <s v="AC803PM"/>
        <s v="AD628WW"/>
        <s v="AC945ER"/>
        <s v="IZR-882"/>
        <s v="AC823VB"/>
        <s v="AA930WI"/>
        <s v="AA331XJ"/>
        <s v="AD709VY"/>
        <s v="AD685LK"/>
        <s v="AC833XV"/>
        <s v="AC341RK"/>
        <s v="NGF-730"/>
        <s v="MTE-322"/>
        <s v="AD518HM"/>
        <s v="AB452DU"/>
        <s v="AB064XA"/>
        <s v="AC414HQ"/>
        <s v="LOP-676"/>
        <s v="AB888FA"/>
        <s v="AB523HG"/>
        <s v="AB728RW"/>
        <s v="MVV-511"/>
        <s v="AB509IV"/>
        <s v="NVA-831"/>
        <s v="AC959GL"/>
        <s v="AA034XD"/>
        <s v="AC237KE"/>
        <s v="AC752KI"/>
        <s v="AB800CB"/>
        <s v="AD176GR"/>
        <s v="AC913NE"/>
        <s v="AB865XC"/>
        <s v="AB629ZZ"/>
        <s v="IJX-263"/>
        <s v="AD059QP"/>
        <s v="LTX-567"/>
        <s v="LWH-560"/>
        <s v="AC031FT"/>
        <s v="OLI-603"/>
        <s v="POH845"/>
        <s v="AA532SF"/>
        <s v="AB469KE"/>
        <s v="AC769VG"/>
        <s v="PIW691"/>
        <s v="AC551NR"/>
        <s v="AB046XH"/>
        <s v="AC441GS"/>
        <s v="AA415EU"/>
        <s v="MAP577"/>
        <s v="KVY-158"/>
        <s v="AC869AJ"/>
        <s v="AC892TV"/>
        <s v="LKJ-861"/>
        <s v="AA437VS"/>
        <s v="OTQ-374"/>
        <s v="AB102LB"/>
        <s v="AD318JX"/>
        <s v="AA104UF"/>
        <s v="AC737NR"/>
        <s v="PAR665"/>
        <s v="OMD-842"/>
        <s v="AC769PI"/>
        <s v="OKU-268"/>
        <s v="OIF-283"/>
        <s v="OUN-989"/>
        <s v="AC862SQ"/>
        <s v="AD168TZ"/>
        <s v="AA602KS"/>
        <s v="OHW-409"/>
        <s v="AB701CB"/>
        <s v="AA133JY"/>
        <s v="PKH-275"/>
        <s v="AC414NG"/>
        <s v="AD180BL"/>
        <s v="AB392UO"/>
        <s v="AC428PE"/>
        <s v="AC261NZ"/>
        <s v="AD570JB"/>
        <s v="AD220CT"/>
        <s v="AC919XR"/>
        <s v="AC172NU"/>
        <s v="OVF-201"/>
        <s v="AC633FA"/>
        <s v="AC300WB"/>
        <s v="OAU-823"/>
        <s v="AC182OT"/>
        <s v="AD030CS"/>
        <s v="AB952TY"/>
        <s v="NUY-436"/>
        <s v="AB794XO"/>
        <s v="AD195JI"/>
        <s v="AA887KX"/>
        <s v="AB594UV"/>
        <s v="AC916BP"/>
        <s v="AD515ER"/>
        <s v="AD515FK"/>
        <s v="AD251CW"/>
        <s v="JNT-693"/>
        <s v="AB489PZ"/>
        <s v="AC999IG"/>
        <s v="LPA-281"/>
        <s v="AB035RT"/>
        <s v="AC140CJ"/>
        <s v="AC454NQ"/>
        <s v="AD709QE"/>
        <s v="AB557TJ"/>
        <s v="NMW-365"/>
        <s v="AD293TA"/>
        <s v="AD667SV"/>
        <s v="AB991PS"/>
        <s v="AC091ZE"/>
        <s v="AC527KZ"/>
        <s v="AC364DZ"/>
        <s v="AC527NQ"/>
        <s v="ONW-081"/>
        <s v="OOW-885"/>
        <s v="PGL889"/>
        <s v="NRB-305"/>
        <s v="MLT917"/>
        <s v="AC975PN"/>
        <s v="AB341CP"/>
        <s v="AB509TS"/>
        <s v="PPC794"/>
        <s v="JLZ-779"/>
        <s v="IOB-366"/>
        <s v="AC019VF"/>
        <s v="AD146BQ"/>
        <s v="AC802TU"/>
        <s v="AA054HL"/>
        <s v="AA626QS"/>
        <s v="PIW635"/>
        <s v="AB269PJ"/>
        <s v="AC329MK"/>
        <s v="AD693DP"/>
        <s v="AD709VM"/>
        <s v="LNV-715"/>
        <s v="AA433SG"/>
        <s v="MDD-631"/>
        <s v="AC208OD"/>
        <s v="AD276NH"/>
        <s v="JQH-580"/>
        <s v="NES-716"/>
        <s v="AD284AX"/>
        <s v="MVI-908"/>
        <s v="AA919AE"/>
        <s v="LOL-432"/>
        <s v="KFP-760"/>
        <s v="ESM-268"/>
        <s v="FJB-118"/>
        <s v="NCO-901"/>
        <s v="OUQ-702"/>
        <s v="AD418AP"/>
        <s v="AD635LS"/>
        <s v="AD679QD"/>
        <s v="AD716VF"/>
        <s v="AD687WT"/>
        <s v="209440"/>
        <s v="AD717EZ"/>
        <s v="AD570IG"/>
        <s v="210339"/>
        <s v="AD518HW"/>
        <s v="AD729EE"/>
        <s v="AD570IE"/>
        <s v="AD666DF"/>
        <s v="AD691KV"/>
        <s v="AD670DX"/>
        <s v="AD679QT"/>
        <s v="211298"/>
        <s v="AD720XW"/>
        <s v="AD641UU"/>
        <s v="AD569VM"/>
        <s v="AD515EP"/>
        <s v="210346"/>
        <s v="AD518HQ"/>
        <s v="AD711WC"/>
        <s v="AD753QP"/>
        <s v="AD770CD"/>
        <s v="AD737GW"/>
        <s v="AD7611OQ"/>
        <s v="AD718HL"/>
        <s v="AD744MM"/>
        <s v="AD732QD"/>
        <s v="AD709RU"/>
        <s v="AD685MJ"/>
        <s v="AD690WO"/>
        <s v="OQR-286"/>
        <s v="AC214CH"/>
        <s v="AC237PP"/>
        <s v="AD097HA"/>
        <s v="AC745EP"/>
        <s v="AD705AG"/>
        <s v="AC851FH"/>
        <s v="AA410VI"/>
        <s v="AA443AK"/>
        <s v="OBD-909"/>
        <s v="MTJ-603"/>
        <s v="AD559SF"/>
        <s v="AC145LE"/>
        <s v="AC085PN"/>
        <s v="AA239VD"/>
        <s v="AD055RZ"/>
        <s v="AA814TA"/>
        <s v="MEC-546"/>
        <s v="MEC-565"/>
        <s v="AA537GF"/>
        <s v="OUV-188"/>
        <s v="AB009WD"/>
        <s v="AA304AH"/>
        <s v="AA288UX"/>
        <s v="MOP-611"/>
        <s v="AA467RP"/>
        <s v="AC536EN"/>
        <s v="PGQ630"/>
        <s v="KXW-492"/>
        <s v="NAL-493"/>
        <s v="AA666FX"/>
        <s v="AD004MO"/>
        <s v="AC958YA"/>
        <s v="AC242YQ"/>
        <s v="NTB855"/>
        <s v="AC487HE"/>
        <s v="AB594UN"/>
        <s v="PPB448"/>
        <s v="AB403MD"/>
        <s v="MRQ-159"/>
        <s v="AA152HA"/>
        <s v="AB754NK"/>
        <s v="OPE-623"/>
        <s v="AD263FP"/>
        <s v="AC885WX"/>
        <s v="PAR651"/>
        <s v="AC214DX"/>
        <s v="OZB-491"/>
        <s v="AC226AI"/>
        <s v="AC577QD"/>
        <s v="AB259XK"/>
        <s v="AC858CL"/>
        <s v="AD288DD"/>
        <s v="OAL-813"/>
        <s v="AB613AR"/>
        <s v="AC920DF"/>
        <s v="OPJ-477"/>
        <s v="MCG-501"/>
        <s v="AB601BV"/>
        <s v="PPV-471"/>
        <s v="AC916OV"/>
        <s v="AA702WZ"/>
        <s v="AB549IA"/>
        <s v="MXD-050"/>
        <s v="JTT-191"/>
        <s v="AC909UK"/>
        <s v="MZR-280"/>
        <s v="AB558AZ"/>
        <s v="ONW-171"/>
        <s v="KZN-028"/>
        <s v="AB471DD"/>
        <s v="NSF-135"/>
        <s v="AA392VS"/>
        <s v="ONF-790"/>
        <s v="AC745GD"/>
        <s v="AC156VP"/>
        <s v="136461"/>
        <s v="OIU-792"/>
        <s v="AB135JG"/>
        <s v="AA337CA"/>
        <s v="PMX507"/>
        <s v="PFM430"/>
        <s v="AC968CU"/>
        <s v="AB588GE"/>
        <s v="JXE-688"/>
        <s v="MVV-533"/>
        <s v="MJI-338"/>
        <s v="PNE764"/>
        <s v="AD009GN"/>
        <s v="AB208ZL"/>
        <s v="MDI-111"/>
        <s v="OIG-537"/>
        <s v="AD732RX"/>
        <s v="AD757AR"/>
        <s v="OLV-314"/>
        <s v="AA559SK"/>
        <s v="LRP-877"/>
        <s v="PGB999"/>
        <s v="OWD202"/>
        <s v="NOJ-900"/>
        <s v="AA718LM"/>
        <s v="FB010463"/>
        <s v="OCK-510"/>
        <s v="LBT-439"/>
        <s v="MYI-051"/>
        <s v="JGW820"/>
        <s v="NSM990"/>
        <s v="AB754LT"/>
        <s v="AA941GV"/>
        <s v="AD737DX"/>
        <s v="LLL-741"/>
        <s v="MMF-410"/>
        <s v="MKZ-404"/>
        <s v="NAV-111"/>
        <s v="AC972CY"/>
        <s v="AA420FJ"/>
        <s v="NGO-024"/>
        <s v="LKT-611"/>
        <s v="AA009CA"/>
        <s v="AD218GG"/>
        <s v="AA299WU"/>
        <s v="PQG-549"/>
        <s v="AC886MR"/>
        <s v="AB571PQ"/>
        <s v="OHO-509"/>
        <s v="AC999KX"/>
        <s v="AA283PP"/>
        <s v="AB322YG"/>
        <s v="AD120YE"/>
        <s v="AB299OE"/>
        <s v="AD069EY"/>
        <s v="AD284BO"/>
        <s v="OMT-817"/>
        <s v="AC276TL"/>
        <s v="AB334TM"/>
        <s v="AB039YB"/>
        <s v="KPN-559"/>
        <s v="PGF693"/>
        <s v="AD141ZM"/>
        <s v="AB767HC"/>
        <s v="AA545XA"/>
        <s v="KT001670"/>
        <s v="NHZ-896"/>
        <s v="AC775WH"/>
        <s v="AC172VU"/>
        <s v="MNB-632"/>
        <s v="OQU-021"/>
        <s v="AD732JZ"/>
        <s v="AB834SY"/>
        <s v="AB413HY"/>
        <s v="PNI-084"/>
        <s v="AC974YG"/>
        <s v="AD711QH"/>
        <s v="AC285WS"/>
        <s v="AB112UZ"/>
        <s v="JJE-118"/>
        <s v="MWU-711"/>
        <s v="AC189UO"/>
        <s v="AB509PG"/>
        <s v="AD289NE"/>
        <s v="ORW-637"/>
        <s v="AB570VD"/>
        <s v="AB694JJ"/>
        <s v="AD139AT"/>
        <s v="NOK-067"/>
        <s v="LGS-771"/>
        <s v="AC922DP"/>
        <s v="AA178QQ"/>
        <s v="AD763PC"/>
        <s v="OEB-444"/>
        <s v="AB789LL"/>
        <s v="AD716XR"/>
        <s v="AA467VA"/>
        <s v="AB504LB"/>
        <s v="AC220BC"/>
        <s v="AD458MN"/>
        <s v="AC764UV"/>
        <s v="AA738TD"/>
        <s v="AB929RU"/>
        <s v="LGY339"/>
        <s v="POY655"/>
        <s v="AB723PG"/>
        <s v="AD426VB"/>
        <s v="AC701EK"/>
        <s v="AD777HV"/>
        <s v="AD788BI"/>
        <s v="AB261FX"/>
        <s v="OJW-986"/>
        <s v="NUJ-242"/>
        <s v="AC342DE"/>
        <s v="AC112SW"/>
        <s v="NIR-420"/>
        <s v="AD110JU"/>
        <s v="NOW-984"/>
        <s v="LAR-201"/>
        <s v="LWS-719"/>
        <s v="AD819MK"/>
        <s v="MTE-411"/>
        <s v="AA292QD"/>
        <s v="211049"/>
        <s v="AC502JH"/>
        <s v="AD343BA"/>
        <s v="AC329PJ"/>
        <s v="OND-489"/>
        <s v="OEJ-485"/>
        <s v="MCD172"/>
        <s v="AA312QE"/>
        <s v="JGS-891"/>
        <s v="PDP-395"/>
        <s v="XQV-7944"/>
        <s v="AD788BT"/>
        <s v="OIC-566"/>
        <s v="AC881SQ"/>
        <s v="AA025ZT"/>
        <s v="AC727EM"/>
        <s v="AA343DS"/>
        <s v="AA771EB"/>
        <s v="AC609PD"/>
        <s v="AB294UG"/>
        <s v="AA603XG"/>
        <s v="AB571SQ"/>
        <s v="ORJ-329"/>
        <s v="JFX-029"/>
        <s v="OHH-694"/>
        <s v="AC123KA"/>
        <s v="LHM-059"/>
        <s v="AC745BS"/>
        <s v="AB092EL"/>
        <s v="OVY-859"/>
        <s v="LLV-629"/>
        <s v="AD027LC"/>
        <s v="AD047KF"/>
        <s v="MSK-781"/>
        <s v="AD-271-VA"/>
        <s v="AB613MY"/>
        <s v="AA300FR"/>
        <s v="AC974YC"/>
        <s v="OHL-319"/>
        <s v="AA018JH"/>
        <s v="AB509QE"/>
        <s v="AC394JR"/>
        <s v="AB187AK"/>
        <s v="AC931YB"/>
        <s v="JCC-902"/>
        <s v="AA910GJ"/>
        <s v="AA967OU"/>
        <s v="AD441ZK"/>
        <s v="OHV-068"/>
        <s v="AC300UP"/>
        <s v="AA063WK"/>
        <s v="AC903ZB"/>
        <s v="AB204IM"/>
        <s v="AA706UT"/>
        <s v="AD087NR"/>
        <s v="PBI508"/>
        <s v="MRL-112"/>
        <s v="AC515XS"/>
        <s v="AD819LJ"/>
        <s v="JRW-171"/>
        <s v="AB151XP"/>
        <s v="KMF722"/>
        <s v="AA936BR"/>
        <s v="AA755LV"/>
        <s v="OEM-922"/>
        <s v="AB718RF"/>
        <s v="OIN-122"/>
        <s v="MJW-242"/>
        <s v="AD777HW"/>
        <s v="AD747UX"/>
        <s v="AC441KA"/>
        <s v="AD293WI"/>
        <s v="NBZ-927"/>
        <s v="JEL-607"/>
        <s v="MXO-441"/>
        <s v="HOR-802"/>
        <s v="PNI-175"/>
        <s v="PNN-840"/>
        <s v="AA234TY"/>
        <s v="AA814SV"/>
        <s v="AC451BF"/>
        <s v="AC145MV"/>
        <s v="GYS-627"/>
        <s v="AA415HI"/>
        <s v="AD185NZ"/>
        <s v="LXR-516"/>
        <s v="AA523UW"/>
        <s v="AC752GN"/>
        <s v="PAL-544"/>
        <s v="LHS-826"/>
        <s v="AD035IW"/>
        <s v="PQP-443"/>
        <s v="OOI-835"/>
        <s v="HLI-913"/>
        <s v="AC898IU"/>
        <s v="OFM-650"/>
        <s v="AC687WV"/>
        <s v="AB463SC"/>
        <s v="AB832NI"/>
        <s v="210343"/>
        <s v="AD685MI"/>
        <s v="AD732KV"/>
        <s v="AD685MK"/>
        <s v="AD569WK"/>
        <s v="AD729DR"/>
        <s v="209465"/>
        <s v="AD389EA"/>
        <s v="AD706YM"/>
        <s v="AD747XA"/>
        <s v="AD766SF"/>
        <s v="AD756AP"/>
        <s v="AD747SR"/>
        <s v="AD673CZ"/>
        <s v="210017"/>
        <s v="AD759AX"/>
        <s v="AD804ND"/>
        <s v="AD766HY"/>
        <s v="AD515EU"/>
        <s v="AD765TI"/>
        <s v="AD765TZ"/>
        <s v="AD807OP"/>
        <s v="AD732PZ"/>
        <s v="AD709MS"/>
        <s v="AD757BE"/>
        <s v="AD751LV"/>
        <s v="AD761OB"/>
        <s v="AD518HR"/>
        <s v="AD777EE"/>
        <s v="AD767ZR"/>
        <s v="AC650JI"/>
        <s v="AD828RK"/>
        <s v="AD573NQ"/>
        <s v="AB518FJ"/>
        <s v="AB294YD"/>
        <s v="AD007TT"/>
        <s v="LZO-313"/>
        <s v="NYY-646"/>
        <s v="LTR-128"/>
        <s v="AD284BC"/>
        <s v="AD777BX"/>
        <s v="NDF-984"/>
        <s v="AD834WJ"/>
        <s v="AA439ZQ"/>
        <s v="ODN-575"/>
        <s v="AD819HR"/>
        <s v="AD777EZ"/>
        <s v="AD834WE"/>
        <s v="AD797PM"/>
        <s v="AA099IW"/>
        <s v="AB463WK"/>
        <s v="AD069FH"/>
        <s v="NBZ-637"/>
        <s v="AA048HW"/>
        <s v="AC596IT"/>
        <s v="AD069EL"/>
        <s v="936CLYFZ0G"/>
        <s v="AD570IZ"/>
        <s v="LJQ-160"/>
        <s v="NAL-569"/>
        <s v="OGJ-048"/>
        <s v="OHC-564"/>
        <s v="AD286JR"/>
        <s v="AC691TD"/>
        <s v="AD693HZ"/>
        <s v="AD838IF"/>
        <s v="AB841JY"/>
        <s v="LDP-960"/>
        <s v="AC677FH"/>
        <s v="OHO-441"/>
        <s v="NFM-692"/>
        <s v="AD077JC"/>
        <s v="AA846OJ"/>
        <s v="AA433YS"/>
        <s v="IXD-719"/>
        <s v="AD021VG"/>
        <s v="AB739GK"/>
        <s v="AD-724-PK"/>
        <s v="AD819IC"/>
        <s v="MVI-688"/>
        <s v="OLK448"/>
        <s v="MUG-985"/>
        <s v="LOS-799"/>
        <s v="OMW-469"/>
        <s v="OPT-913"/>
        <s v="AD777DR"/>
        <s v="AC444JD"/>
        <s v="MWM-853"/>
        <s v="AB514AW"/>
        <s v="MYD-356"/>
        <s v="OOI-839"/>
        <s v="AD814AZ"/>
        <s v="AD742JK"/>
        <s v="AD732QV"/>
        <s v="JPX-112"/>
        <s v="OUE-830"/>
        <s v="PLT988"/>
        <s v="AB754HW"/>
        <s v="AB744WW"/>
        <s v="AD845TJ"/>
        <s v="AA904MA"/>
        <s v="OQB-728"/>
        <s v="AD788VZ"/>
        <s v="AC677QF"/>
        <s v="NNI-890"/>
        <s v="AD819KV"/>
        <s v="AA981EX"/>
        <s v="NRX-265"/>
        <s v="NRI-049"/>
        <s v="OLT-511"/>
        <s v="OON-096"/>
        <s v="OFZ-759"/>
        <s v="NQB-191"/>
        <s v="OOL-409"/>
        <s v="AB613JC"/>
        <s v="NXN-696"/>
        <s v="OFV-649"/>
        <s v="AA398VD"/>
        <s v="NEI-606"/>
        <s v="AD863KD"/>
        <s v="AD831QF"/>
        <s v="NQM-037"/>
        <s v="OOI-845"/>
        <s v="OFM-832"/>
        <s v="AC481KB"/>
        <s v="NAH-149"/>
        <s v="OPL209"/>
        <s v="AC968FE"/>
        <s v="AB744YJ"/>
        <s v="AD222RB"/>
        <s v="AD037CQ"/>
        <s v="AA477IM"/>
        <s v="OEJ-551"/>
        <s v="AC196CW"/>
        <s v="OBR-940"/>
        <s v="AB124UV"/>
        <s v="NPF-294"/>
        <s v="OVL-701"/>
        <s v="AB935MV"/>
        <s v="AB888IF"/>
        <s v="MBR-371"/>
        <s v="AD834UE"/>
        <s v="AD747PW"/>
        <s v="AD804BK"/>
        <s v="LHS-950"/>
        <s v="AA994QJ"/>
        <s v="AC214TZ"/>
        <s v="AD352NH"/>
        <s v="LXL-507"/>
        <s v="AD434NA"/>
        <s v="AD009FP"/>
        <s v="AD515FB"/>
        <s v="OBY-265"/>
        <s v="OHO-484"/>
        <s v="AB813VW"/>
        <s v="AD016OD"/>
        <s v="AD818GU"/>
        <s v="AB509OV"/>
        <s v="AB749ZY"/>
        <s v="AA882BI"/>
        <s v="AA440EC"/>
        <s v="AC869LY"/>
        <s v="AD466IF"/>
        <s v="AA786OL"/>
        <s v="AC030WD"/>
        <s v="AD104TJ"/>
        <s v="PIC348"/>
        <s v="AC950SL"/>
        <s v="AB259SS"/>
        <s v="AC968CS"/>
        <s v="AD164BX"/>
        <s v="AC474MA"/>
        <s v="AD276HF"/>
        <s v="AC517ZF"/>
        <s v="AC461UE"/>
        <s v="AC647TS"/>
        <s v="AD828SL"/>
        <s v="AA347WM"/>
        <s v="OAB-029"/>
        <s v="AD168UL"/>
        <s v="AC111CK"/>
        <s v="PCG-287"/>
        <s v="AC296IP"/>
        <s v="AD848CC"/>
        <s v="AD747NP"/>
        <s v="MWF-656"/>
        <s v="AD754SW"/>
        <s v="AC950GC"/>
        <s v="KMW-765"/>
        <s v="AD886XB"/>
        <s v="AD834NL"/>
        <s v="AD852MV"/>
        <s v="OEK-910"/>
        <s v="AD007TJ"/>
        <s v="ESL-550"/>
        <s v="AC934TJ"/>
        <s v="MIX-438"/>
        <s v="AC031FP"/>
        <s v="OCZ-930"/>
        <s v="AC678FO"/>
        <s v="AC038GT"/>
        <s v="AB131GF"/>
        <s v="AA777DK"/>
        <s v="AC106LD"/>
        <s v="AB-619-KM"/>
        <s v="AA685WC"/>
        <s v="ODX-723"/>
        <s v="AB799YW"/>
        <s v="AD848HY"/>
        <s v="AB887RQ"/>
        <s v="AD570ID"/>
        <s v="MMO-401"/>
        <s v="OFY-248"/>
        <s v="MVV-894"/>
        <s v="AD515EW"/>
        <s v="AD859HB"/>
        <s v="KCQ-794"/>
        <s v="AB961SU"/>
        <s v="KJW-162"/>
        <s v="AD209PO"/>
        <s v="NBU-299"/>
        <s v="AD064TS"/>
        <s v="PGO357"/>
        <s v="GBY-805"/>
        <s v="AD747YM"/>
        <s v="AD777AZ"/>
        <s v="AD027NC"/>
        <s v="AD004MC"/>
        <s v="NNO-773"/>
        <s v="AA739BO"/>
        <s v="AC326WV"/>
        <s v="AB809UX"/>
        <s v="AA599WQ"/>
        <s v="AD819LP"/>
        <s v="AA694XH"/>
        <s v="AB571GK"/>
        <s v="AB204FL"/>
        <s v="AD792YX"/>
        <s v="AA472OG"/>
        <s v="AA688TH"/>
        <s v="AD121FO"/>
        <s v="AD171TU"/>
        <s v="AD747NU"/>
        <s v="AB499GS"/>
        <s v="NHZ-909"/>
        <s v="AA595YU"/>
        <s v="AB196CG"/>
        <s v="AD819KW"/>
        <s v="AD813VF"/>
        <s v="AB796SI"/>
        <s v="AD110IA"/>
        <s v="AD247XK"/>
        <s v="AA402HJ"/>
        <s v="OFH-057"/>
        <s v="AC544KP"/>
        <s v="AC261JJ"/>
        <s v="PDY767"/>
        <s v="NQB-139"/>
        <s v="KZN-369"/>
        <s v="NPL-565"/>
        <s v="AD788OV"/>
        <s v="NJI-630"/>
        <s v="MIX-375"/>
        <s v="NRL583"/>
        <s v="MYI-179"/>
        <s v="AD773ER"/>
        <s v="MRH-555"/>
        <s v="MXN-852"/>
        <s v="AD069HQ"/>
        <s v="AD828LM"/>
        <s v="LRW-505"/>
        <s v="AD792XT"/>
        <s v="OEB-460"/>
        <s v="AB052WP"/>
        <s v="AC999IS"/>
        <s v="AD130JM"/>
        <s v="AA649QK"/>
        <s v="AB789NQ"/>
        <s v="OGT-986"/>
        <s v="AD233UK"/>
        <s v="PJO869"/>
        <s v="AC341RW"/>
        <s v="AD284BK"/>
        <s v="AD828RE"/>
        <s v="AD777DA"/>
        <s v="AD804NX"/>
        <s v="AD797PB"/>
        <s v="AD788DU"/>
        <s v="AD807QO"/>
        <s v="AD683DP"/>
        <s v="AD797SP"/>
        <s v="AD776ZN"/>
        <s v="AD836PN"/>
        <s v="AD759ZU"/>
        <s v="AD570IT"/>
        <s v="210012"/>
        <s v="210989"/>
        <s v="KS013458"/>
        <s v="AD866CC"/>
        <s v="AD841RN"/>
        <s v="AD817AY"/>
        <s v="AD788HH"/>
        <s v="AD831QC"/>
        <s v="AD792XV"/>
        <s v="AD819FG"/>
        <s v="AD838HV"/>
        <s v="AD624GM"/>
        <s v="AD703WD"/>
        <s v="AD841RD"/>
        <s v="AD792WV"/>
        <s v="AD765RY"/>
        <s v="AD803UT"/>
        <s v="AD817AS"/>
        <s v="AD852MO"/>
        <s v="AD747NQ"/>
        <s v="AD819KO"/>
        <s v="212236"/>
        <s v="211926"/>
        <s v="AD845OF"/>
        <s v="AD570IV"/>
        <s v="AD809MI"/>
        <s v="AD807RJ"/>
        <s v="AD846SH"/>
        <s v="AD845FY"/>
        <s v="AD570IQ"/>
        <s v="AD788OW"/>
        <s v="AD848HX"/>
        <s v="AD845HT"/>
        <s v="AD796TY"/>
        <s v="AD838NK"/>
        <s v="AD881KK"/>
        <s v="AD831QO"/>
        <s v="AD881KH"/>
        <s v="AD848BL"/>
        <s v="KS014690"/>
        <s v="AD788PR"/>
      </sharedItems>
    </cacheField>
    <cacheField name="Cta.cargo" numFmtId="0">
      <sharedItems count="2691">
        <s v="116"/>
        <s v="635114"/>
        <s v="631110"/>
        <s v="256936"/>
        <s v="126255"/>
        <s v="259961"/>
        <s v="43480"/>
        <s v="266859"/>
        <s v="187004"/>
        <s v="249615"/>
        <s v="221886"/>
        <s v="259722"/>
        <s v="191846"/>
        <s v="259875"/>
        <s v="243716"/>
        <s v="263090"/>
        <s v="146689"/>
        <s v="18811"/>
        <s v="190848"/>
        <s v="254982"/>
        <s v="266906"/>
        <s v="90138"/>
        <s v="266912"/>
        <s v="264399"/>
        <s v="259136"/>
        <s v="45364"/>
        <s v="220394"/>
        <s v="2710"/>
        <s v="245707"/>
        <s v="257839"/>
        <s v="31084"/>
        <s v="255485"/>
        <s v="148348"/>
        <s v="247900"/>
        <s v="257306"/>
        <s v="218792"/>
        <s v="18649"/>
        <s v="213931"/>
        <s v="260892"/>
        <s v="140804"/>
        <s v="266703"/>
        <s v="206254"/>
        <s v="243286"/>
        <s v="231938"/>
        <s v="218569"/>
        <s v="10801"/>
        <s v="145409"/>
        <s v="168877"/>
        <s v="261101"/>
        <s v="237233"/>
        <s v="215073"/>
        <s v="236727"/>
        <s v="248327"/>
        <s v="267007"/>
        <s v="266976"/>
        <s v="175872"/>
        <s v="264416"/>
        <s v="234909"/>
        <s v="7805"/>
        <s v="148409"/>
        <s v="246645"/>
        <s v="204266"/>
        <s v="5488"/>
        <s v="263831"/>
        <s v="263828"/>
        <s v="260226"/>
        <s v="248694"/>
        <s v="260844"/>
        <s v="17443"/>
        <s v="254227"/>
        <s v="249815"/>
        <s v="249156"/>
        <s v="267091"/>
        <s v="221226"/>
        <s v="226240"/>
        <s v="248691"/>
        <s v="234792"/>
        <s v="245865"/>
        <s v="202833"/>
        <s v="195777"/>
        <s v="210697"/>
        <s v="267084"/>
        <s v="90239"/>
        <s v="247863"/>
        <s v="244456"/>
        <s v="241913"/>
        <s v="7212"/>
        <s v="259568"/>
        <s v="158259"/>
        <s v="632106"/>
        <s v="631106"/>
        <s v="214503"/>
        <s v="179081"/>
        <s v="260240"/>
        <s v="249598"/>
        <s v="263004"/>
        <s v="2155"/>
        <s v="253660"/>
        <s v="203958"/>
        <s v="213436"/>
        <s v="249389"/>
        <s v="263392"/>
        <s v="227059"/>
        <s v="76631"/>
        <s v="208001"/>
        <s v="267172"/>
        <s v="2618"/>
        <s v="199552"/>
        <s v="254343"/>
        <s v="230970"/>
        <s v="245693"/>
        <s v="216618"/>
        <s v="265744"/>
        <s v="222430"/>
        <s v="185349"/>
        <s v="215955"/>
        <s v="194958"/>
        <s v="267156"/>
        <s v="90094"/>
        <s v="256383"/>
        <s v="15043"/>
        <s v="230973"/>
        <s v="248243"/>
        <s v="16752"/>
        <s v="252898"/>
        <s v="267310"/>
        <s v="73654"/>
        <s v="244410"/>
        <s v="217955"/>
        <s v="267355"/>
        <s v="134206"/>
        <s v="134610"/>
        <s v="262755"/>
        <s v="239848"/>
        <s v="267402"/>
        <s v="267403"/>
        <s v="267418"/>
        <s v="37433"/>
        <s v="267359"/>
        <s v="237704"/>
        <s v="267454"/>
        <s v="48450"/>
        <s v="260823"/>
        <s v="156304"/>
        <s v="267437"/>
        <s v="260763"/>
        <s v="250614"/>
        <s v="267455"/>
        <s v="236310"/>
        <s v="267319"/>
        <s v="234310"/>
        <s v="243114"/>
        <s v="121628"/>
        <s v="245021"/>
        <s v="260067"/>
        <s v="26263"/>
        <s v="261086"/>
        <s v="267475"/>
        <s v="220875"/>
        <s v="258661"/>
        <s v="193029"/>
        <s v="263056"/>
        <s v="265055"/>
        <s v="267564"/>
        <s v="49956"/>
        <s v="206079"/>
        <s v="7650"/>
        <s v="267371"/>
        <s v="633106"/>
        <s v="245012"/>
        <s v="260827"/>
        <s v="263610"/>
        <s v="2441"/>
        <s v="106580"/>
        <s v="263837"/>
        <s v="163545"/>
        <s v="247718"/>
        <s v="29542"/>
        <s v="218233"/>
        <s v="196228"/>
        <s v="210180"/>
        <s v="196177"/>
        <s v="31597"/>
        <s v="250492"/>
        <s v="231288"/>
        <s v="115204"/>
        <s v="115203"/>
        <s v="264957"/>
        <s v="6"/>
        <s v="255514"/>
        <s v="204792"/>
        <s v="256086"/>
        <s v="107599"/>
        <s v="261357"/>
        <s v="240127"/>
        <s v="266861"/>
        <s v="235584"/>
        <s v="187245"/>
        <s v="266363"/>
        <s v="30193"/>
        <s v="25528"/>
        <s v="B27713"/>
        <s v="211943"/>
        <s v="264244"/>
        <s v="120852"/>
        <s v="251936"/>
        <s v="267106"/>
        <s v="220525"/>
        <s v="254624"/>
        <s v="235843"/>
        <s v="226593"/>
        <s v="260847"/>
        <s v="256993"/>
        <s v="29490"/>
        <s v="258385"/>
        <s v="267182"/>
        <s v="230737"/>
        <s v="225937"/>
        <s v="162535"/>
        <s v="255255"/>
        <s v="267217"/>
        <s v="251705"/>
        <s v="71034"/>
        <s v="95327"/>
        <s v="253806"/>
        <s v="263529"/>
        <s v="245465"/>
        <s v="194871"/>
        <s v="4349"/>
        <s v="267280"/>
        <s v="241960"/>
        <s v="263257"/>
        <s v="199582"/>
        <s v="259245"/>
        <s v="267250"/>
        <s v="15216"/>
        <s v="76594"/>
        <s v="255731"/>
        <s v="264325"/>
        <s v="242214"/>
        <s v="267335"/>
        <s v="256627"/>
        <s v="24257"/>
        <s v="633110"/>
        <s v="244496"/>
        <s v="267337"/>
        <s v="194297"/>
        <s v="267353"/>
        <s v="258930"/>
        <s v="244547"/>
        <s v="88268"/>
        <s v="85690"/>
        <s v="153574"/>
        <s v="239011"/>
        <s v="253862"/>
        <s v="100758"/>
        <s v="267309"/>
        <s v="245413"/>
        <s v="256935"/>
        <s v="264339"/>
        <s v="257847"/>
        <s v="259963"/>
        <s v="173293"/>
        <s v="207854"/>
        <s v="243903"/>
        <s v="264912"/>
        <s v="261874"/>
        <s v="263162"/>
        <s v="135126"/>
        <s v="81984"/>
        <s v="260401"/>
        <s v="159236"/>
        <s v="103215"/>
        <s v="267522"/>
        <s v="63388"/>
        <s v="265330"/>
        <s v="241984"/>
        <s v="152222"/>
        <s v="201261"/>
        <s v="260369"/>
        <s v="267524"/>
        <s v="217831"/>
        <s v="154648"/>
        <s v="255769"/>
        <s v="262053"/>
        <s v="244903"/>
        <s v="232352"/>
        <s v="135627"/>
        <s v="56143"/>
        <s v="249825"/>
        <s v="212558"/>
        <s v="267613"/>
        <s v="267321"/>
        <s v="256962"/>
        <s v="267548"/>
        <s v="259071"/>
        <s v="267600"/>
        <s v="179843"/>
        <s v="267607"/>
        <s v="267605"/>
        <s v="189705"/>
        <s v="267032"/>
        <s v="227756"/>
        <s v="238322"/>
        <s v="187880"/>
        <s v="232693"/>
        <s v="119751"/>
        <s v="234419"/>
        <s v="256207"/>
        <s v="221382"/>
        <s v="266857"/>
        <s v="255295"/>
        <s v="56141"/>
        <s v="256739"/>
        <s v="242575"/>
        <s v="255490"/>
        <s v="223245"/>
        <s v="255872"/>
        <s v="261805"/>
        <s v="255871"/>
        <s v="261172"/>
        <s v="237269"/>
        <s v="246086"/>
        <s v="266907"/>
        <s v="265259"/>
        <s v="244424"/>
        <s v="266915"/>
        <s v="266913"/>
        <s v="245913"/>
        <s v="266934"/>
        <s v="B10921"/>
        <s v="259748"/>
        <s v="68793"/>
        <s v="258816"/>
        <s v="251917"/>
        <s v="251934"/>
        <s v="210039"/>
        <s v="42008"/>
        <s v="2839"/>
        <s v="237551"/>
        <s v="247922"/>
        <s v="258509"/>
        <s v="42372"/>
        <s v="214010"/>
        <s v="44378"/>
        <s v="266916"/>
        <s v="35478"/>
        <s v="265331"/>
        <s v="186183"/>
        <s v="267003"/>
        <s v="36848"/>
        <s v="263424"/>
        <s v="244481"/>
        <s v="10005"/>
        <s v="256332"/>
        <s v="C39155"/>
        <s v="215416"/>
        <s v="266774"/>
        <s v="66757"/>
        <s v="189931"/>
        <s v="267002"/>
        <s v="246329"/>
        <s v="267045"/>
        <s v="266747"/>
        <s v="60328"/>
        <s v="254807"/>
        <s v="249549"/>
        <s v="267042"/>
        <s v="267038"/>
        <s v="24481"/>
        <s v="267051"/>
        <s v="255344"/>
        <s v="249062"/>
        <s v="33390"/>
        <s v="107309"/>
        <s v="235663"/>
        <s v="135724"/>
        <s v="264090"/>
        <s v="22214"/>
        <s v="194676"/>
        <s v="199226"/>
        <s v="243051"/>
        <s v="236912"/>
        <s v="254917"/>
        <s v="234424"/>
        <s v="184266"/>
        <s v="229145"/>
        <s v="114438"/>
        <s v="224912"/>
        <s v="228486"/>
        <s v="240561"/>
        <s v="258663"/>
        <s v="267173"/>
        <s v="113781"/>
        <s v="218461"/>
        <s v="199070"/>
        <s v="242090"/>
        <s v="181819"/>
        <s v="267212"/>
        <s v="29799"/>
        <s v="156447"/>
        <s v="238934"/>
        <s v="267242"/>
        <s v="252083"/>
        <s v="188237"/>
        <s v="173910"/>
        <s v="205872"/>
        <s v="267330"/>
        <s v="23620"/>
        <s v="267318"/>
        <s v="29769"/>
        <s v="171705"/>
        <s v="83405"/>
        <s v="267234"/>
        <s v="267221"/>
        <s v="10086"/>
        <s v="18760"/>
        <s v="250339"/>
        <s v="171865"/>
        <s v="241339"/>
        <s v="267405"/>
        <s v="267383"/>
        <s v="154203"/>
        <s v="217166"/>
        <s v="245302"/>
        <s v="26375"/>
        <s v="257240"/>
        <s v="267421"/>
        <s v="266609"/>
        <s v="187380"/>
        <s v="242722"/>
        <s v="267436"/>
        <s v="221562"/>
        <s v="186408"/>
        <s v="258929"/>
        <s v="258578"/>
        <s v="39227"/>
        <s v="267471"/>
        <s v="259078"/>
        <s v="4598"/>
        <s v="222684"/>
        <s v="266871"/>
        <s v="256979"/>
        <s v="216091"/>
        <s v="251229"/>
        <s v="236154"/>
        <s v="161465"/>
        <s v="255435"/>
        <s v="266781"/>
        <s v="267327"/>
        <s v="245024"/>
        <s v="247595"/>
        <s v="227655"/>
        <s v="267525"/>
        <s v="112387"/>
        <s v="264889"/>
        <s v="214988"/>
        <s v="244914"/>
        <s v="267529"/>
        <s v="197102"/>
        <s v="246547"/>
        <s v="267336"/>
        <s v="245679"/>
        <s v="46885"/>
        <s v="26180"/>
        <s v="194980"/>
        <s v="260944"/>
        <s v="221827"/>
        <s v="211580"/>
        <s v="259768"/>
        <s v="244299"/>
        <s v="91669"/>
        <s v="257312"/>
        <s v="257143"/>
        <s v="213827"/>
        <s v="231744"/>
        <s v="267020"/>
        <s v="198048"/>
        <s v="252629"/>
        <s v="257499"/>
        <s v="28798"/>
        <s v="151000"/>
        <s v="240776"/>
        <s v="225524"/>
        <s v="3059"/>
        <s v="133977"/>
        <s v="245187"/>
        <s v="1367"/>
        <s v="2352"/>
        <s v="250525"/>
        <s v="260342"/>
        <s v="13026"/>
        <s v="232674"/>
        <s v="3364"/>
        <s v="201761"/>
        <s v="228248"/>
        <s v="266949"/>
        <s v="27320"/>
        <s v="266952"/>
        <s v="186499"/>
        <s v="192531"/>
        <s v="241542"/>
        <s v="259048"/>
        <s v="250361"/>
        <s v="230158"/>
        <s v="255055"/>
        <s v="64432"/>
        <s v="1868"/>
        <s v="258303"/>
        <s v="267139"/>
        <s v="60926"/>
        <s v="256373"/>
        <s v="3256"/>
        <s v="4610"/>
        <s v="262461"/>
        <s v="5796"/>
        <s v="36722"/>
        <s v="113253"/>
        <s v="170184"/>
        <s v="236920"/>
        <s v="14160"/>
        <s v="259421"/>
        <s v="252779"/>
        <s v="205877"/>
        <s v="257906"/>
        <s v="264681"/>
        <s v="242857"/>
        <s v="253003"/>
        <s v="84612"/>
        <s v="214133"/>
        <s v="267673"/>
        <s v="129832"/>
        <s v="250467"/>
        <s v="255993"/>
        <s v="197902"/>
        <s v="204052"/>
        <s v="267720"/>
        <s v="163741"/>
        <s v="193337"/>
        <s v="165155"/>
        <s v="267717"/>
        <s v="65778"/>
        <s v="267748"/>
        <s v="4244"/>
        <s v="245111"/>
        <s v="267810"/>
        <s v="248535"/>
        <s v="163488"/>
        <s v="145814"/>
        <s v="216331"/>
        <s v="122254"/>
        <s v="243642"/>
        <s v="176691"/>
        <s v="262402"/>
        <s v="243511"/>
        <s v="225053"/>
        <s v="244334"/>
        <s v="267671"/>
        <s v="239562"/>
        <s v="264087"/>
        <s v="239410"/>
        <s v="254414"/>
        <s v="239216"/>
        <s v="267497"/>
        <s v="176146"/>
        <s v="213798"/>
        <s v="267849"/>
        <s v="251281"/>
        <s v="267856"/>
        <s v="247430"/>
        <s v="249511"/>
        <s v="258529"/>
        <s v="241079"/>
        <s v="223244"/>
        <s v="267890"/>
        <s v="255363"/>
        <s v="204306"/>
        <s v="250873"/>
        <s v="173606"/>
        <s v="96414"/>
        <s v="179699"/>
        <s v="257987"/>
        <s v="267911"/>
        <s v="264014"/>
        <s v="250223"/>
        <s v="106758"/>
        <s v="265923"/>
        <s v="35624"/>
        <s v="220274"/>
        <s v="209193"/>
        <s v="267950"/>
        <s v="266475"/>
        <s v="262672"/>
        <s v="113868"/>
        <s v="268002"/>
        <s v="260634"/>
        <s v="35579"/>
        <s v="268026"/>
        <s v="241550"/>
        <s v="262935"/>
        <s v="52355"/>
        <s v="101109"/>
        <s v="254805"/>
        <s v="167741"/>
        <s v="236179"/>
        <s v="248480"/>
        <s v="268097"/>
        <s v="268087"/>
        <s v="132093"/>
        <s v="268089"/>
        <s v="15591"/>
        <s v="261335"/>
        <s v="264409"/>
        <s v="256973"/>
        <s v="268174"/>
        <s v="259303"/>
        <s v="116498"/>
        <s v="268166"/>
        <s v="146114"/>
        <s v="186864"/>
        <s v="256280"/>
        <s v="256309"/>
        <s v="199601"/>
        <s v="42129"/>
        <s v="268219"/>
        <s v="268224"/>
        <s v="239952"/>
        <s v="268260"/>
        <s v="257666"/>
        <s v="258941"/>
        <s v="229771"/>
        <s v="89446"/>
        <s v="119368"/>
        <s v="7770"/>
        <s v="89506"/>
        <s v="153617"/>
        <s v="264286"/>
        <s v="254297"/>
        <s v="244738"/>
        <s v="252043"/>
        <s v="130916"/>
        <s v="258332"/>
        <s v="247596"/>
        <s v="13655"/>
        <s v="257981"/>
        <s v="255144"/>
        <s v="199894"/>
        <s v="182068"/>
        <s v="250657"/>
        <s v="268269"/>
        <s v="268271"/>
        <s v="268272"/>
        <s v="252326"/>
        <s v="248753"/>
        <s v="142134"/>
        <s v="265724"/>
        <s v="235749"/>
        <s v="245552"/>
        <s v="264248"/>
        <s v="197138"/>
        <s v="242606"/>
        <s v="267667"/>
        <s v="169122"/>
        <s v="267680"/>
        <s v="246598"/>
        <s v="253923"/>
        <s v="262367"/>
        <s v="243750"/>
        <s v="247838"/>
        <s v="225965"/>
        <s v="146807"/>
        <s v="265642"/>
        <s v="114354"/>
        <s v="70324"/>
        <s v="267714"/>
        <s v="192452"/>
        <s v="116225"/>
        <s v="256647"/>
        <s v="197106"/>
        <s v="215778"/>
        <s v="250835"/>
        <s v="206148"/>
        <s v="203609"/>
        <s v="267506"/>
        <s v="267544"/>
        <s v="189988"/>
        <s v="254891"/>
        <s v="260918"/>
        <s v="114594"/>
        <s v="128697"/>
        <s v="241432"/>
        <s v="254853"/>
        <s v="261552"/>
        <s v="257821"/>
        <s v="132137"/>
        <s v="189895"/>
        <s v="B17708"/>
        <s v="247485"/>
        <s v="236021"/>
        <s v="249596"/>
        <s v="267730"/>
        <s v="257186"/>
        <s v="52155"/>
        <s v="185318"/>
        <s v="257241"/>
        <s v="215341"/>
        <s v="71201"/>
        <s v="143864"/>
        <s v="247934"/>
        <s v="233518"/>
        <s v="258118"/>
        <s v="267853"/>
        <s v="82667"/>
        <s v="255690"/>
        <s v="257910"/>
        <s v="267999"/>
        <s v="145560"/>
        <s v="268011"/>
        <s v="9522"/>
        <s v="268032"/>
        <s v="268022"/>
        <s v="261020"/>
        <s v="258742"/>
        <s v="255900"/>
        <s v="258634"/>
        <s v="255351"/>
        <s v="259011"/>
        <s v="248254"/>
        <s v="141564"/>
        <s v="35734"/>
        <s v="244180"/>
        <s v="242115"/>
        <s v="36420"/>
        <s v="258866"/>
        <s v="262774"/>
        <s v="268138"/>
        <s v="72983"/>
        <s v="5590"/>
        <s v="267463"/>
        <s v="162251"/>
        <s v="199242"/>
        <s v="139310"/>
        <s v="264555"/>
        <s v="268232"/>
        <s v="243727"/>
        <s v="257665"/>
        <s v="45673"/>
        <s v="50580"/>
        <s v="257865"/>
        <s v="74162"/>
        <s v="198279"/>
        <s v="93659"/>
        <s v="253384"/>
        <s v="255348"/>
        <s v="257843"/>
        <s v="5908"/>
        <s v="17273"/>
        <s v="256625"/>
        <s v="204182"/>
        <s v="634225"/>
        <s v="70763"/>
        <s v="105818"/>
        <s v="259584"/>
        <s v="11968"/>
        <s v="267472"/>
        <s v="249823"/>
        <s v="204753"/>
        <s v="253476"/>
        <s v="B18353"/>
        <s v="254673"/>
        <s v="267678"/>
        <s v="267442"/>
        <s v="267710"/>
        <s v="157011"/>
        <s v="221078"/>
        <s v="267744"/>
        <s v="72466"/>
        <s v="217544"/>
        <s v="5346"/>
        <s v="67943"/>
        <s v="181080"/>
        <s v="238333"/>
        <s v="50709"/>
        <s v="171438"/>
        <s v="267789"/>
        <s v="261722"/>
        <s v="256359"/>
        <s v="267756"/>
        <s v="213607"/>
        <s v="266892"/>
        <s v="267081"/>
        <s v="261178"/>
        <s v="46295"/>
        <s v="69751"/>
        <s v="149708"/>
        <s v="247505"/>
        <s v="235494"/>
        <s v="31503"/>
        <s v="246445"/>
        <s v="260512"/>
        <s v="223766"/>
        <s v="129854"/>
        <s v="267721"/>
        <s v="246705"/>
        <s v="210513"/>
        <s v="140119"/>
        <s v="260932"/>
        <s v="46149"/>
        <s v="261557"/>
        <s v="264340"/>
        <s v="260371"/>
        <s v="228076"/>
        <s v="257550"/>
        <s v="267894"/>
        <s v="65629"/>
        <s v="267912"/>
        <s v="256736"/>
        <s v="215681"/>
        <s v="245263"/>
        <s v="267908"/>
        <s v="262620"/>
        <s v="244340"/>
        <s v="117403"/>
        <s v="27173"/>
        <s v="223946"/>
        <s v="257106"/>
        <s v="101425"/>
        <s v="238444"/>
        <s v="145177"/>
        <s v="267969"/>
        <s v="267997"/>
        <s v="157351"/>
        <s v="216092"/>
        <s v="265811"/>
        <s v="263467"/>
        <s v="267994"/>
        <s v="205382"/>
        <s v="264763"/>
        <s v="244645"/>
        <s v="6718"/>
        <s v="260987"/>
        <s v="240526"/>
        <s v="245252"/>
        <s v="232557"/>
        <s v="2864"/>
        <s v="253236"/>
        <s v="268071"/>
        <s v="245885"/>
        <s v="232631"/>
        <s v="173241"/>
        <s v="261099"/>
        <s v="123591"/>
        <s v="28298"/>
        <s v="257974"/>
        <s v="250347"/>
        <s v="268112"/>
        <s v="267804"/>
        <s v="30597"/>
        <s v="242319"/>
        <s v="241928"/>
        <s v="72142"/>
        <s v="194615"/>
        <s v="244910"/>
        <s v="74583"/>
        <s v="8037"/>
        <s v="258498"/>
        <s v="261212"/>
        <s v="268165"/>
        <s v="223087"/>
        <s v="232134"/>
        <s v="207192"/>
        <s v="83455"/>
        <s v="255861"/>
        <s v="261095"/>
        <s v="133548"/>
        <s v="206964"/>
        <s v="264063"/>
        <s v="263570"/>
        <s v="35254"/>
        <s v="52903"/>
        <s v="227200"/>
        <s v="253477"/>
        <s v="239953"/>
        <s v="118245"/>
        <s v="258010"/>
        <s v="156564"/>
        <s v="267843"/>
        <s v="166299"/>
        <s v="189780"/>
        <s v="193600"/>
        <s v="36013"/>
        <s v="226546"/>
        <s v="268277"/>
        <s v="268275"/>
        <s v="261092"/>
        <s v="96262"/>
        <s v="267394"/>
        <s v="23499"/>
        <s v="236429"/>
        <s v="237190"/>
        <s v="239512"/>
        <s v="211285"/>
        <s v="9788"/>
        <s v="239620"/>
        <s v="237284"/>
        <s v="7769"/>
        <s v="255269"/>
        <s v="194140"/>
        <s v="244611"/>
        <s v="234087"/>
        <s v="238892"/>
        <s v="7115"/>
        <s v="171414"/>
        <s v="242564"/>
        <s v="250466"/>
        <s v="18947"/>
        <s v="268374"/>
        <s v="259060"/>
        <s v="217366"/>
        <s v="243000"/>
        <s v="143754"/>
        <s v="262101"/>
        <s v="58748"/>
        <s v="268321"/>
        <s v="243745"/>
        <s v="118949"/>
        <s v="256852"/>
        <s v="150581"/>
        <s v="259263"/>
        <s v="4405"/>
        <s v="268446"/>
        <s v="249037"/>
        <s v="190252"/>
        <s v="192294"/>
        <s v="229482"/>
        <s v="226107"/>
        <s v="76880"/>
        <s v="248220"/>
        <s v="79445"/>
        <s v="196236"/>
        <s v="262209"/>
        <s v="207044"/>
        <s v="241735"/>
        <s v="263774"/>
        <s v="170509"/>
        <s v="262690"/>
        <s v="264120"/>
        <s v="262638"/>
        <s v="2338"/>
        <s v="51230"/>
        <s v="250653"/>
        <s v="9311"/>
        <s v="250797"/>
        <s v="257160"/>
        <s v="260808"/>
        <s v="218790"/>
        <s v="245374"/>
        <s v="248116"/>
        <s v="259904"/>
        <s v="183634"/>
        <s v="93174"/>
        <s v="211690"/>
        <s v="151048"/>
        <s v="268537"/>
        <s v="245995"/>
        <s v="268569"/>
        <s v="19083"/>
        <s v="258804"/>
        <s v="9097"/>
        <s v="268379"/>
        <s v="268562"/>
        <s v="222302"/>
        <s v="197623"/>
        <s v="244548"/>
        <s v="268582"/>
        <s v="259559"/>
        <s v="259081"/>
        <s v="251643"/>
        <s v="257844"/>
        <s v="268211"/>
        <s v="20199"/>
        <s v="262280"/>
        <s v="268622"/>
        <s v="67190"/>
        <s v="254416"/>
        <s v="240655"/>
        <s v="76578"/>
        <s v="261817"/>
        <s v="239923"/>
        <s v="240540"/>
        <s v="247110"/>
        <s v="265686"/>
        <s v="262608"/>
        <s v="42083"/>
        <s v="248692"/>
        <s v="12134"/>
        <s v="75859"/>
        <s v="268689"/>
        <s v="248161"/>
        <s v="261516"/>
        <s v="268670"/>
        <s v="256416"/>
        <s v="258188"/>
        <s v="206428"/>
        <s v="248823"/>
        <s v="268692"/>
        <s v="95228"/>
        <s v="251789"/>
        <s v="257752"/>
        <s v="242866"/>
        <s v="257030"/>
        <s v="257904"/>
        <s v="139143"/>
        <s v="186997"/>
        <s v="246415"/>
        <s v="249663"/>
        <s v="263334"/>
        <s v="268385"/>
        <s v="46431"/>
        <s v="125773"/>
        <s v="225521"/>
        <s v="6756"/>
        <s v="268783"/>
        <s v="233114"/>
        <s v="244435"/>
        <s v="136815"/>
        <s v="27670"/>
        <s v="240917"/>
        <s v="225994"/>
        <s v="259529"/>
        <s v="265883"/>
        <s v="171141"/>
        <s v="98028"/>
        <s v="225017"/>
        <s v="214288"/>
        <s v="169805"/>
        <s v="249878"/>
        <s v="237591"/>
        <s v="8521"/>
        <s v="164546"/>
        <s v="246176"/>
        <s v="203193"/>
        <s v="265681"/>
        <s v="257498"/>
        <s v="257451"/>
        <s v="206972"/>
        <s v="262619"/>
        <s v="146129"/>
        <s v="268965"/>
        <s v="256640"/>
        <s v="19713"/>
        <s v="268350"/>
        <s v="260158"/>
        <s v="85171"/>
        <s v="218190"/>
        <s v="267930"/>
        <s v="262460"/>
        <s v="266071"/>
        <s v="220293"/>
        <s v="89659"/>
        <s v="261558"/>
        <s v="266329"/>
        <s v="263629"/>
        <s v="247469"/>
        <s v="268386"/>
        <s v="261650"/>
        <s v="224379"/>
        <s v="184923"/>
        <s v="268441"/>
        <s v="249351"/>
        <s v="246447"/>
        <s v="268448"/>
        <s v="236925"/>
        <s v="115167"/>
        <s v="254930"/>
        <s v="239851"/>
        <s v="218972"/>
        <s v="268470"/>
        <s v="260699"/>
        <s v="148930"/>
        <s v="234609"/>
        <s v="268472"/>
        <s v="186760"/>
        <s v="268515"/>
        <s v="244385"/>
        <s v="207050"/>
        <s v="262127"/>
        <s v="226759"/>
        <s v="248555"/>
        <s v="57948"/>
        <s v="B28318"/>
        <s v="208695"/>
        <s v="268557"/>
        <s v="11572"/>
        <s v="256816"/>
        <s v="135776"/>
        <s v="268474"/>
        <s v="264021"/>
        <s v="251788"/>
        <s v="44373"/>
        <s v="268571"/>
        <s v="261254"/>
        <s v="262909"/>
        <s v="264069"/>
        <s v="6225"/>
        <s v="110027"/>
        <s v="244898"/>
        <s v="262080"/>
        <s v="263037"/>
        <s v="252104"/>
        <s v="156091"/>
        <s v="259044"/>
        <s v="224199"/>
        <s v="268332"/>
        <s v="238404"/>
        <s v="167740"/>
        <s v="254498"/>
        <s v="136389"/>
        <s v="236584"/>
        <s v="121166"/>
        <s v="268125"/>
        <s v="265918"/>
        <s v="245878"/>
        <s v="268710"/>
        <s v="249912"/>
        <s v="258676"/>
        <s v="231773"/>
        <s v="229690"/>
        <s v="268730"/>
        <s v="248442"/>
        <s v="252075"/>
        <s v="251777"/>
        <s v="233846"/>
        <s v="265057"/>
        <s v="33526"/>
        <s v="258803"/>
        <s v="184092"/>
        <s v="214185"/>
        <s v="204604"/>
        <s v="80089"/>
        <s v="216065"/>
        <s v="159676"/>
        <s v="195025"/>
        <s v="247355"/>
        <s v="241644"/>
        <s v="251657"/>
        <s v="268802"/>
        <s v="68302"/>
        <s v="239517"/>
        <s v="268833"/>
        <s v="141889"/>
        <s v="258734"/>
        <s v="222103"/>
        <s v="179320"/>
        <s v="259386"/>
        <s v="189809"/>
        <s v="258340"/>
        <s v="192291"/>
        <s v="170662"/>
        <s v="37389"/>
        <s v="263044"/>
        <s v="265085"/>
        <s v="258802"/>
        <s v="266586"/>
        <s v="141936"/>
        <s v="268936"/>
        <s v="264270"/>
        <s v="260562"/>
        <s v="253317"/>
        <s v="257359"/>
        <s v="259224"/>
        <s v="214219"/>
        <s v="268811"/>
        <s v="249487"/>
        <s v="138399"/>
        <s v="158626"/>
        <s v="228424"/>
        <s v="236872"/>
        <s v="195757"/>
        <s v="128485"/>
        <s v="87792"/>
        <s v="254651"/>
        <s v="94459"/>
        <s v="136430"/>
        <s v="155072"/>
        <s v="218453"/>
        <s v="173907"/>
        <s v="268151"/>
        <s v="264697"/>
        <s v="53879"/>
        <s v="137564"/>
        <s v="206526"/>
        <s v="268540"/>
        <s v="156446"/>
        <s v="246928"/>
        <s v="68392"/>
        <s v="257254"/>
        <s v="109004"/>
        <s v="11500"/>
        <s v="266303"/>
        <s v="234379"/>
        <s v="172081"/>
        <s v="193077"/>
        <s v="188707"/>
        <s v="268634"/>
        <s v="226284"/>
        <s v="147364"/>
        <s v="104369"/>
        <s v="256492"/>
        <s v="84762"/>
        <s v="192381"/>
        <s v="238163"/>
        <s v="23523"/>
        <s v="257282"/>
        <s v="268769"/>
        <s v="22009"/>
        <s v="262797"/>
        <s v="268737"/>
        <s v="237836"/>
        <s v="9048"/>
        <s v="224795"/>
        <s v="151089"/>
        <s v="258448"/>
        <s v="64693"/>
        <s v="239658"/>
        <s v="248155"/>
        <s v="268792"/>
        <s v="163899"/>
        <s v="260500"/>
        <s v="249356"/>
        <s v="171556"/>
        <s v="236924"/>
        <s v="268845"/>
        <s v="257548"/>
        <s v="235199"/>
        <s v="218258"/>
        <s v="251827"/>
        <s v="268882"/>
        <s v="268916"/>
        <s v="260170"/>
        <s v="234614"/>
        <s v="192226"/>
        <s v="237440"/>
        <s v="268067"/>
        <s v="268576"/>
        <s v="236165"/>
        <s v="268666"/>
        <s v="244863"/>
        <s v="268980"/>
        <s v="259000"/>
        <s v="268963"/>
        <s v="171488"/>
        <s v="183415"/>
        <s v="9443"/>
        <s v="268978"/>
        <s v="35941"/>
        <s v="194716"/>
        <s v="228890"/>
        <s v="268987"/>
        <s v="246869"/>
        <s v="635108"/>
        <s v="262618"/>
        <s v="58138"/>
        <s v="1657"/>
        <s v="227927"/>
        <s v="5186"/>
        <s v="183647"/>
        <s v="111312"/>
        <s v="266057"/>
        <s v="259999"/>
        <s v="184380"/>
        <s v="216748"/>
        <s v="B5480"/>
        <s v="260532"/>
        <s v="205248"/>
        <s v="268507"/>
        <s v="263838"/>
        <s v="162537"/>
        <s v="268420"/>
        <s v="216119"/>
        <s v="236143"/>
        <s v="240205"/>
        <s v="239002"/>
        <s v="9141"/>
        <s v="52949"/>
        <s v="184409"/>
        <s v="247955"/>
        <s v="243783"/>
        <s v="268246"/>
        <s v="261204"/>
        <s v="222394"/>
        <s v="232513"/>
        <s v="153652"/>
        <s v="241227"/>
        <s v="247465"/>
        <s v="263569"/>
        <s v="269061"/>
        <s v="185188"/>
        <s v="230345"/>
        <s v="269122"/>
        <s v="249455"/>
        <s v="202017"/>
        <s v="230509"/>
        <s v="269142"/>
        <s v="58017"/>
        <s v="269083"/>
        <s v="214423"/>
        <s v="27486"/>
        <s v="269187"/>
        <s v="266878"/>
        <s v="269156"/>
        <s v="266002"/>
        <s v="257371"/>
        <s v="239951"/>
        <s v="265618"/>
        <s v="80990"/>
        <s v="269204"/>
        <s v="247572"/>
        <s v="269212"/>
        <s v="263428"/>
        <s v="228508"/>
        <s v="190041"/>
        <s v="266079"/>
        <s v="244560"/>
        <s v="269206"/>
        <s v="240365"/>
        <s v="139086"/>
        <s v="268541"/>
        <s v="269258"/>
        <s v="69553"/>
        <s v="257316"/>
        <s v="45730"/>
        <s v="238842"/>
        <s v="260633"/>
        <s v="245248"/>
        <s v="237151"/>
        <s v="259873"/>
        <s v="246716"/>
        <s v="258731"/>
        <s v="266541"/>
        <s v="255813"/>
        <s v="85426"/>
        <s v="256605"/>
        <s v="269330"/>
        <s v="269332"/>
        <s v="149758"/>
        <s v="260052"/>
        <s v="182479"/>
        <s v="18216"/>
        <s v="4422"/>
        <s v="252912"/>
        <s v="263952"/>
        <s v="260962"/>
        <s v="269008"/>
        <s v="268804"/>
        <s v="248758"/>
        <s v="226499"/>
        <s v="2915"/>
        <s v="211714"/>
        <s v="216478"/>
        <s v="261801"/>
        <s v="107859"/>
        <s v="173524"/>
        <s v="261081"/>
        <s v="119063"/>
        <s v="258839"/>
        <s v="170906"/>
        <s v="227861"/>
        <s v="252080"/>
        <s v="269456"/>
        <s v="228078"/>
        <s v="245753"/>
        <s v="205784"/>
        <s v="261157"/>
        <s v="197578"/>
        <s v="19265"/>
        <s v="38948"/>
        <s v="268194"/>
        <s v="269214"/>
        <s v="204883"/>
        <s v="252540"/>
        <s v="81946"/>
        <s v="205283"/>
        <s v="129808"/>
        <s v="268899"/>
        <s v="269533"/>
        <s v="255272"/>
        <s v="246934"/>
        <s v="256849"/>
        <s v="269509"/>
        <s v="262498"/>
        <s v="148019"/>
        <s v="260690"/>
        <s v="5183"/>
        <s v="86231"/>
        <s v="258174"/>
        <s v="269590"/>
        <s v="217162"/>
        <s v="34939"/>
        <s v="269595"/>
        <s v="240482"/>
        <s v="269032"/>
        <s v="12205"/>
        <s v="269029"/>
        <s v="240171"/>
        <s v="216385"/>
        <s v="243156"/>
        <s v="241630"/>
        <s v="258051"/>
        <s v="107635"/>
        <s v="269102"/>
        <s v="260646"/>
        <s v="247894"/>
        <s v="259558"/>
        <s v="7119"/>
        <s v="269071"/>
        <s v="259528"/>
        <s v="198035"/>
        <s v="250455"/>
        <s v="213480"/>
        <s v="269157"/>
        <s v="252247"/>
        <s v="268377"/>
        <s v="235466"/>
        <s v="269178"/>
        <s v="252188"/>
        <s v="260309"/>
        <s v="257978"/>
        <s v="258342"/>
        <s v="258093"/>
        <s v="269210"/>
        <s v="259566"/>
        <s v="189361"/>
        <s v="198560"/>
        <s v="227500"/>
        <s v="5062"/>
        <s v="24553"/>
        <s v="12325"/>
        <s v="252910"/>
        <s v="21528"/>
        <s v="22284"/>
        <s v="192295"/>
        <s v="247936"/>
        <s v="237067"/>
        <s v="269048"/>
        <s v="246204"/>
        <s v="256206"/>
        <s v="268848"/>
        <s v="246906"/>
        <s v="259856"/>
        <s v="252086"/>
        <s v="251784"/>
        <s v="252303"/>
        <s v="58293"/>
        <s v="202571"/>
        <s v="187300"/>
        <s v="258800"/>
        <s v="257368"/>
        <s v="259313"/>
        <s v="234362"/>
        <s v="238443"/>
        <s v="269320"/>
        <s v="105489"/>
        <s v="259775"/>
        <s v="260774"/>
        <s v="251313"/>
        <s v="178994"/>
        <s v="261746"/>
        <s v="262559"/>
        <s v="268892"/>
        <s v="269394"/>
        <s v="269393"/>
        <s v="129952"/>
        <s v="265967"/>
        <s v="244305"/>
        <s v="203690"/>
        <s v="260802"/>
        <s v="213818"/>
        <s v="38522"/>
        <s v="248328"/>
        <s v="265401"/>
        <s v="240392"/>
        <s v="212471"/>
        <s v="257787"/>
        <s v="248554"/>
        <s v="198865"/>
        <s v="105154"/>
        <s v="62606"/>
        <s v="257093"/>
        <s v="249981"/>
        <s v="242624"/>
        <s v="263731"/>
        <s v="228323"/>
        <s v="144664"/>
        <s v="88978"/>
        <s v="243308"/>
        <s v="215951"/>
        <s v="131898"/>
        <s v="252480"/>
        <s v="121076"/>
        <s v="228647"/>
        <s v="15273"/>
        <s v="217380"/>
        <s v="231669"/>
        <s v="214563"/>
        <s v="16463"/>
        <s v="184552"/>
        <s v="210533"/>
        <s v="255880"/>
        <s v="249136"/>
        <s v="178592"/>
        <s v="269586"/>
        <s v="259560"/>
        <s v="186471"/>
        <s v="269326"/>
        <s v="89490"/>
        <s v="251575"/>
        <s v="264678"/>
        <s v="236707"/>
        <s v="221568"/>
        <s v="259630"/>
        <s v="236332"/>
        <s v="260394"/>
        <s v="266775"/>
        <s v="38360"/>
        <s v="240274"/>
        <s v="262521"/>
        <s v="259166"/>
        <s v="269125"/>
        <s v="268397"/>
        <s v="269130"/>
        <s v="268685"/>
        <s v="258434"/>
        <s v="269171"/>
        <s v="206147"/>
        <s v="218509"/>
        <s v="199637"/>
        <s v="268413"/>
        <s v="225569"/>
        <s v="255745"/>
        <s v="251533"/>
        <s v="243357"/>
        <s v="184367"/>
        <s v="4639"/>
        <s v="264253"/>
        <s v="4213"/>
        <s v="153122"/>
        <s v="65299"/>
        <s v="164844"/>
        <s v="255407"/>
        <s v="41789"/>
        <s v="184784"/>
        <s v="260164"/>
        <s v="146303"/>
        <s v="261182"/>
        <s v="67304"/>
        <s v="31526"/>
        <s v="167583"/>
        <s v="266137"/>
        <s v="259384"/>
        <s v="268930"/>
        <s v="269291"/>
        <s v="259824"/>
        <s v="44401"/>
        <s v="263516"/>
        <s v="265713"/>
        <s v="131995"/>
        <s v="227578"/>
        <s v="165348"/>
        <s v="253961"/>
        <s v="264583"/>
        <s v="169301"/>
        <s v="248204"/>
        <s v="25252"/>
        <s v="217543"/>
        <s v="12013"/>
        <s v="8462"/>
        <s v="269369"/>
        <s v="209157"/>
        <s v="11419"/>
        <s v="268877"/>
        <s v="269388"/>
        <s v="88880"/>
        <s v="215867"/>
        <s v="253082"/>
        <s v="258730"/>
        <s v="109286"/>
        <s v="208864"/>
        <s v="260115"/>
        <s v="269421"/>
        <s v="261533"/>
        <s v="262742"/>
        <s v="269455"/>
        <s v="269481"/>
        <s v="191814"/>
        <s v="245183"/>
        <s v="242243"/>
        <s v="143834"/>
        <s v="242424"/>
        <s v="237681"/>
        <s v="263347"/>
        <s v="205869"/>
        <s v="191897"/>
        <s v="6792"/>
        <s v="268956"/>
        <s v="232792"/>
        <s v="105641"/>
        <s v="168892"/>
        <s v="269535"/>
        <s v="253484"/>
        <s v="269547"/>
        <s v="151982"/>
        <s v="110456"/>
        <s v="240354"/>
        <s v="218546"/>
        <s v="247281"/>
        <s v="246361"/>
        <s v="256943"/>
        <s v="206953"/>
        <s v="114038"/>
        <s v="269563"/>
        <s v="220872"/>
        <s v="269031"/>
        <s v="24575"/>
        <s v="223102"/>
        <s v="268450"/>
        <s v="209004"/>
        <s v="246024"/>
        <s v="132943"/>
        <s v="223358"/>
        <s v="259641"/>
        <s v="168161"/>
        <s v="211212"/>
        <s v="210483"/>
        <s v="263757"/>
        <s v="211790"/>
        <s v="257743"/>
        <s v="268558"/>
        <s v="246515"/>
        <s v="260113"/>
        <s v="245013"/>
        <s v="61880"/>
        <s v="221945"/>
        <s v="255574"/>
        <s v="203641"/>
        <s v="13256"/>
        <s v="269239"/>
        <s v="167902"/>
        <s v="25204"/>
        <s v="222576"/>
        <s v="264391"/>
        <s v="164676"/>
        <s v="241410"/>
        <s v="199138"/>
        <s v="233937"/>
        <s v="70755"/>
        <s v="225522"/>
        <s v="256363"/>
        <s v="241837"/>
        <s v="269647"/>
        <s v="214130"/>
        <s v="249430"/>
        <s v="195634"/>
        <s v="90656"/>
        <s v="7829"/>
        <s v="260201"/>
        <s v="265762"/>
        <s v="263312"/>
        <s v="185463"/>
        <s v="181631"/>
        <s v="241196"/>
        <s v="247299"/>
        <s v="269715"/>
        <s v="260613"/>
        <s v="260796"/>
        <s v="258251"/>
        <s v="5742"/>
        <s v="199887"/>
        <s v="269774"/>
        <s v="161631"/>
        <s v="263397"/>
        <s v="156305"/>
        <s v="204601"/>
        <s v="156442"/>
        <s v="139090"/>
        <s v="200395"/>
        <s v="253096"/>
        <s v="231162"/>
        <s v="268348"/>
        <s v="243909"/>
        <s v="64348"/>
        <s v="260839"/>
        <s v="110970"/>
        <s v="243689"/>
        <s v="147625"/>
        <s v="247537"/>
        <s v="67445"/>
        <s v="269893"/>
        <s v="214191"/>
        <s v="254454"/>
        <s v="215276"/>
        <s v="259619"/>
        <s v="235931"/>
        <s v="244574"/>
        <s v="247261"/>
        <s v="222150"/>
        <s v="252396"/>
        <s v="269960"/>
        <s v="254593"/>
        <s v="269978"/>
        <s v="254730"/>
        <s v="2210"/>
        <s v="269757"/>
        <s v="250644"/>
        <s v="236827"/>
        <s v="223455"/>
        <s v="9630"/>
        <s v="269992"/>
        <s v="185895"/>
        <s v="270019"/>
        <s v="181262"/>
        <s v="220821"/>
        <s v="270047"/>
        <s v="220847"/>
        <s v="251374"/>
        <s v="270114"/>
        <s v="270125"/>
        <s v="128358"/>
        <s v="263646"/>
        <s v="232132"/>
        <s v="155377"/>
        <s v="22531"/>
        <s v="250351"/>
        <s v="142873"/>
        <s v="248693"/>
        <s v="261622"/>
        <s v="249240"/>
        <s v="244716"/>
        <s v="46300"/>
        <s v="270186"/>
        <s v="21507"/>
        <s v="154308"/>
        <s v="247372"/>
        <s v="229260"/>
        <s v="2511"/>
        <s v="202771"/>
        <s v="259165"/>
        <s v="246294"/>
        <s v="257661"/>
        <s v="258499"/>
        <s v="269635"/>
        <s v="225973"/>
        <s v="30598"/>
        <s v="234206"/>
        <s v="236629"/>
        <s v="269677"/>
        <s v="261605"/>
        <s v="210840"/>
        <s v="238956"/>
        <s v="265677"/>
        <s v="243171"/>
        <s v="269691"/>
        <s v="250676"/>
        <s v="257497"/>
        <s v="244939"/>
        <s v="62752"/>
        <s v="266109"/>
        <s v="260582"/>
        <s v="33490"/>
        <s v="153152"/>
        <s v="245180"/>
        <s v="269729"/>
        <s v="262945"/>
        <s v="269425"/>
        <s v="167125"/>
        <s v="260689"/>
        <s v="112831"/>
        <s v="211283"/>
        <s v="247076"/>
        <s v="7234"/>
        <s v="111388"/>
        <s v="197805"/>
        <s v="205195"/>
        <s v="269668"/>
        <s v="183640"/>
        <s v="263967"/>
        <s v="248019"/>
        <s v="242229"/>
        <s v="176537"/>
        <s v="207918"/>
        <s v="269818"/>
        <s v="269900"/>
        <s v="269905"/>
        <s v="246837"/>
        <s v="261261"/>
        <s v="245820"/>
        <s v="269967"/>
        <s v="251047"/>
        <s v="231212"/>
        <s v="63773"/>
        <s v="269588"/>
        <s v="236392"/>
        <s v="263794"/>
        <s v="270012"/>
        <s v="260514"/>
        <s v="201328"/>
        <s v="236059"/>
        <s v="259819"/>
        <s v="263040"/>
        <s v="238145"/>
        <s v="2206"/>
        <s v="246083"/>
        <s v="270043"/>
        <s v="263755"/>
        <s v="172873"/>
        <s v="237904"/>
        <s v="215983"/>
        <s v="73850"/>
        <s v="250034"/>
        <s v="196353"/>
        <s v="270117"/>
        <s v="130389"/>
        <s v="199445"/>
        <s v="269705"/>
        <s v="250069"/>
        <s v="134823"/>
        <s v="262582"/>
        <s v="237287"/>
        <s v="270167"/>
        <s v="260264"/>
        <s v="179865"/>
        <s v="269829"/>
        <s v="269995"/>
        <s v="269827"/>
        <s v="28181"/>
        <s v="256602"/>
        <s v="9862"/>
        <s v="270177"/>
        <s v="224978"/>
        <s v="264406"/>
        <s v="241266"/>
        <s v="122045"/>
        <s v="41999"/>
        <s v="223100"/>
        <s v="6108"/>
        <s v="176474"/>
        <s v="255697"/>
        <s v="229546"/>
        <s v="263013"/>
        <s v="269636"/>
        <s v="262534"/>
        <s v="265114"/>
        <s v="265459"/>
        <s v="72605"/>
        <s v="249792"/>
        <s v="51196"/>
        <s v="269685"/>
        <s v="269692"/>
        <s v="269681"/>
        <s v="229128"/>
        <s v="53117"/>
        <s v="191112"/>
        <s v="247135"/>
        <s v="228111"/>
        <s v="251704"/>
        <s v="121063"/>
        <s v="245046"/>
        <s v="269711"/>
        <s v="61025"/>
        <s v="136183"/>
        <s v="159992"/>
        <s v="264509"/>
        <s v="204046"/>
        <s v="25052"/>
        <s v="259826"/>
        <s v="117201"/>
        <s v="31814"/>
        <s v="226862"/>
        <s v="138766"/>
        <s v="269815"/>
        <s v="236793"/>
        <s v="166719"/>
        <s v="255962"/>
        <s v="158278"/>
        <s v="29878"/>
        <s v="252640"/>
        <s v="93862"/>
        <s v="96935"/>
        <s v="88642"/>
        <s v="269870"/>
        <s v="214092"/>
        <s v="157037"/>
        <s v="268457"/>
        <s v="223258"/>
        <s v="195558"/>
        <s v="237506"/>
        <s v="259396"/>
        <s v="269971"/>
        <s v="261154"/>
        <s v="260136"/>
        <s v="260470"/>
        <s v="67117"/>
        <s v="173314"/>
        <s v="92973"/>
        <s v="144653"/>
        <s v="216867"/>
        <s v="260258"/>
        <s v="150225"/>
        <s v="105879"/>
        <s v="190068"/>
        <s v="222367"/>
        <s v="242661"/>
        <s v="222529"/>
        <s v="245378"/>
        <s v="218231"/>
        <s v="228467"/>
        <s v="54021"/>
        <s v="59361"/>
        <s v="225917"/>
        <s v="169036"/>
        <s v="189026"/>
        <s v="264541"/>
        <s v="248027"/>
        <s v="17752"/>
        <s v="269686"/>
        <s v="270001"/>
        <s v="252463"/>
        <s v="30239"/>
        <s v="261897"/>
        <s v="270175"/>
        <s v="3375"/>
        <s v="28649"/>
        <s v="267489"/>
        <s v="248675"/>
        <s v="69785"/>
        <s v="269436"/>
        <s v="252690"/>
        <s v="266136"/>
        <s v="254771"/>
        <s v="119061"/>
        <s v="253238"/>
        <s v="268638"/>
        <s v="173218"/>
        <s v="38283"/>
        <s v="119844"/>
        <s v="214272"/>
        <s v="14074"/>
        <s v="220391"/>
        <s v="205505"/>
        <s v="260721"/>
        <s v="269830"/>
        <s v="267850"/>
        <s v="241330"/>
        <s v="255873"/>
        <s v="253569"/>
        <s v="247468"/>
        <s v="270152"/>
        <s v="246611"/>
        <s v="228112"/>
        <s v="246468"/>
        <s v="261475"/>
        <s v="257622"/>
        <s v="232599"/>
        <s v="158943"/>
        <s v="261000"/>
        <s v="269408"/>
        <s v="242913"/>
        <s v="148448"/>
        <s v="240733"/>
        <s v="260775"/>
        <s v="261677"/>
        <s v="270242"/>
        <s v="267663"/>
        <s v="220433"/>
        <s v="227072"/>
        <s v="157219"/>
        <s v="168220"/>
        <s v="240571"/>
        <s v="270277"/>
        <s v="260762"/>
        <s v="270268"/>
        <s v="121527"/>
        <s v="56521"/>
        <s v="248221"/>
        <s v="16138"/>
        <s v="266468"/>
        <s v="181136"/>
        <s v="187208"/>
        <s v="236692"/>
        <s v="254127"/>
        <s v="219834"/>
        <s v="266172"/>
        <s v="141351"/>
        <s v="270238"/>
        <s v="258036"/>
        <s v="248140"/>
        <s v="61341"/>
        <s v="262298"/>
        <s v="131983"/>
        <s v="187000"/>
        <s v="237792"/>
        <s v="228529"/>
        <s v="174681"/>
        <s v="260097"/>
        <s v="191745"/>
        <s v="249854"/>
        <s v="209537"/>
        <s v="252864"/>
        <s v="260795"/>
        <s v="243316"/>
        <s v="253700"/>
        <s v="251221"/>
        <s v="255907"/>
        <s v="40133"/>
        <s v="209608"/>
        <s v="240692"/>
        <s v="205819"/>
        <s v="B27163"/>
        <s v="248767"/>
        <s v="201374"/>
        <s v="183238"/>
        <s v="260906"/>
        <s v="249092"/>
        <s v="245256"/>
        <s v="269091"/>
        <s v="270499"/>
        <s v="263029"/>
        <s v="263184"/>
        <s v="262924"/>
        <s v="118109"/>
        <s v="261647"/>
        <s v="264845"/>
        <s v="254838"/>
        <s v="270691"/>
        <s v="218723"/>
        <s v="240433"/>
        <s v="224979"/>
        <s v="223874"/>
        <s v="266256"/>
        <s v="262811"/>
        <s v="210798"/>
        <s v="130949"/>
        <s v="2485"/>
        <s v="240879"/>
        <s v="225360"/>
        <s v="45447"/>
        <s v="261836"/>
        <s v="72161"/>
        <s v="174731"/>
        <s v="219270"/>
        <s v="248153"/>
        <s v="248009"/>
        <s v="270281"/>
        <s v="138092"/>
        <s v="197554"/>
        <s v="233029"/>
        <s v="221160"/>
        <s v="257181"/>
        <s v="258384"/>
        <s v="270300"/>
        <s v="173291"/>
        <s v="260199"/>
        <s v="155431"/>
        <s v="259850"/>
        <s v="215315"/>
        <s v="270408"/>
        <s v="270412"/>
        <s v="268753"/>
        <s v="270436"/>
        <s v="248361"/>
        <s v="81362"/>
        <s v="238739"/>
        <s v="270207"/>
        <s v="131881"/>
        <s v="261267"/>
        <s v="270451"/>
        <s v="262289"/>
        <s v="209167"/>
        <s v="270129"/>
        <s v="249404"/>
        <s v="245617"/>
        <s v="26560"/>
        <s v="55959"/>
        <s v="171103"/>
        <s v="270531"/>
        <s v="254131"/>
        <s v="260773"/>
        <s v="269126"/>
        <s v="127206"/>
        <s v="270592"/>
        <s v="221749"/>
        <s v="32753"/>
        <s v="262395"/>
        <s v="261934"/>
        <s v="224806"/>
        <s v="238207"/>
        <s v="261065"/>
        <s v="261611"/>
        <s v="259379"/>
        <s v="262105"/>
        <s v="262012"/>
        <s v="185486"/>
        <s v="263549"/>
        <s v="17896"/>
        <s v="48454"/>
        <s v="116736"/>
        <s v="264545"/>
        <s v="241447"/>
        <s v="249616"/>
        <s v="226628"/>
        <s v="134012"/>
        <s v="125082"/>
        <s v="245520"/>
        <s v="240782"/>
        <s v="239330"/>
        <s v="270695"/>
        <s v="157874"/>
        <s v="253035"/>
        <s v="228417"/>
        <s v="269671"/>
        <s v="96408"/>
        <s v="259167"/>
        <s v="2762"/>
        <s v="11606"/>
        <s v="245579"/>
        <s v="265722"/>
        <s v="260942"/>
        <s v="261111"/>
        <s v="55396"/>
        <s v="22929"/>
        <s v="241582"/>
        <s v="249741"/>
        <s v="106698"/>
        <s v="167701"/>
        <s v="261080"/>
        <s v="270262"/>
        <s v="270290"/>
        <s v="265617"/>
        <s v="214345"/>
        <s v="215280"/>
        <s v="250930"/>
        <s v="2300"/>
        <s v="270305"/>
        <s v="144455"/>
        <s v="253140"/>
        <s v="168403"/>
        <s v="147133"/>
        <s v="248613"/>
        <s v="80723"/>
        <s v="270341"/>
        <s v="180547"/>
        <s v="225888"/>
        <s v="261551"/>
        <s v="109122"/>
        <s v="244321"/>
        <s v="212556"/>
        <s v="8165"/>
        <s v="235819"/>
        <s v="266188"/>
        <s v="270419"/>
        <s v="261673"/>
        <s v="257382"/>
        <s v="111756"/>
        <s v="265340"/>
        <s v="248267"/>
        <s v="225501"/>
        <s v="123051"/>
        <s v="269249"/>
        <s v="167100"/>
        <s v="245685"/>
        <s v="270455"/>
        <s v="212091"/>
        <s v="249810"/>
        <s v="117652"/>
        <s v="248520"/>
        <s v="228613"/>
        <s v="251398"/>
        <s v="270512"/>
        <s v="268503"/>
        <s v="258999"/>
        <s v="238317"/>
        <s v="218644"/>
        <s v="270565"/>
        <s v="76907"/>
        <s v="261768"/>
        <s v="262596"/>
        <s v="116401"/>
        <s v="121765"/>
        <s v="36775"/>
        <s v="270613"/>
        <s v="10713"/>
        <s v="253436"/>
        <s v="194024"/>
        <s v="152106"/>
        <s v="270683"/>
        <s v="270694"/>
        <s v="241195"/>
        <s v="241348"/>
        <s v="267973"/>
        <s v="11401"/>
        <s v="249710"/>
        <s v="270739"/>
        <s v="270397"/>
        <s v="16030"/>
        <s v="19438"/>
        <s v="256566"/>
        <s v="265817"/>
        <s v="262089"/>
        <s v="118110"/>
        <s v="246483"/>
        <s v="104785"/>
        <s v="7039"/>
        <s v="239955"/>
        <s v="188673"/>
        <s v="270554"/>
        <s v="269886"/>
        <s v="198447"/>
        <s v="252187"/>
        <s v="168617"/>
        <s v="22875"/>
        <s v="233837"/>
        <s v="125887"/>
        <s v="270201"/>
        <s v="256787"/>
        <s v="249513"/>
        <s v="270753"/>
        <s v="234375"/>
        <s v="261577"/>
        <s v="250375"/>
        <s v="164968"/>
        <s v="270645"/>
        <s v="95616"/>
        <s v="248721"/>
        <s v="237624"/>
        <s v="255713"/>
        <s v="234737"/>
        <s v="270832"/>
        <s v="270827"/>
        <s v="262457"/>
        <s v="234117"/>
        <s v="156365"/>
        <s v="262506"/>
        <s v="243904"/>
        <s v="239860"/>
        <s v="102649"/>
        <s v="71217"/>
        <s v="258368"/>
        <s v="248639"/>
        <s v="125391"/>
        <s v="18927"/>
        <s v="270900"/>
        <s v="257641"/>
        <s v="241688"/>
        <s v="270945"/>
        <s v="238496"/>
        <s v="11498"/>
        <s v="263890"/>
        <s v="262023"/>
        <s v="225947"/>
        <s v="213391"/>
        <s v="270928"/>
        <s v="171352"/>
        <s v="225813"/>
        <s v="256422"/>
        <s v="61845"/>
        <s v="231419"/>
        <s v="208584"/>
        <s v="271022"/>
        <s v="177957"/>
        <s v="63883"/>
        <s v="249739"/>
        <s v="188385"/>
        <s v="250201"/>
        <s v="246613"/>
        <s v="262107"/>
        <s v="242039"/>
        <s v="33919"/>
        <s v="168437"/>
        <s v="249740"/>
        <s v="44166"/>
        <s v="145843"/>
        <s v="149153"/>
        <s v="249406"/>
        <s v="215640"/>
        <s v="258335"/>
        <s v="271046"/>
        <s v="249121"/>
        <s v="245217"/>
        <s v="215568"/>
        <s v="271109"/>
        <s v="256623"/>
        <s v="162213"/>
        <s v="118807"/>
        <s v="271154"/>
        <s v="204522"/>
        <s v="150503"/>
        <s v="248185"/>
        <s v="196053"/>
        <s v="268613"/>
        <s v="270605"/>
        <s v="35373"/>
        <s v="271226"/>
        <s v="232946"/>
        <s v="262827"/>
        <s v="246414"/>
        <s v="217469"/>
        <s v="247869"/>
        <s v="266120"/>
        <s v="228028"/>
        <s v="271294"/>
        <s v="251644"/>
        <s v="267322"/>
        <s v="231858"/>
        <s v="223561"/>
        <s v="264311"/>
        <s v="233102"/>
        <s v="262226"/>
        <s v="173964"/>
        <s v="238337"/>
        <s v="245725"/>
        <s v="262552"/>
        <s v="260895"/>
        <s v="117796"/>
        <s v="112107"/>
        <s v="231895"/>
        <s v="41534"/>
        <s v="247090"/>
        <s v="140398"/>
        <s v="211882"/>
        <s v="248338"/>
        <s v="109413"/>
        <s v="270441"/>
        <s v="78538"/>
        <s v="247371"/>
        <s v="263355"/>
        <s v="91665"/>
        <s v="265948"/>
        <s v="246313"/>
        <s v="257569"/>
        <s v="249770"/>
        <s v="228349"/>
        <s v="220716"/>
        <s v="230054"/>
        <s v="187846"/>
        <s v="224198"/>
        <s v="240521"/>
        <s v="63850"/>
        <s v="222493"/>
        <s v="261780"/>
        <s v="221535"/>
        <s v="270955"/>
        <s v="270967"/>
        <s v="270755"/>
        <s v="270778"/>
        <s v="47181"/>
        <s v="238164"/>
        <s v="96679"/>
        <s v="224224"/>
        <s v="261306"/>
        <s v="245993"/>
        <s v="133078"/>
        <s v="169756"/>
        <s v="256802"/>
        <s v="2960"/>
        <s v="271050"/>
        <s v="171370"/>
        <s v="262579"/>
        <s v="161753"/>
        <s v="271072"/>
        <s v="271085"/>
        <s v="270902"/>
        <s v="81074"/>
        <s v="252271"/>
        <s v="270486"/>
        <s v="239450"/>
        <s v="249218"/>
        <s v="156205"/>
        <s v="271157"/>
        <s v="260950"/>
        <s v="271171"/>
        <s v="271184"/>
        <s v="271173"/>
        <s v="267024"/>
        <s v="235246"/>
        <s v="250729"/>
        <s v="271236"/>
        <s v="209128"/>
        <s v="259870"/>
        <s v="174539"/>
        <s v="208952"/>
        <s v="213419"/>
        <s v="271303"/>
        <s v="271295"/>
        <s v="27266"/>
        <s v="271341"/>
        <s v="271326"/>
        <s v="237386"/>
        <s v="271225"/>
        <s v="191096"/>
        <s v="237375"/>
        <s v="191114"/>
        <s v="271379"/>
        <s v="234028"/>
        <s v="3352"/>
        <s v="271393"/>
        <s v="271402"/>
        <s v="271163"/>
        <s v="8070"/>
        <s v="175314"/>
        <s v="244613"/>
        <s v="260550"/>
        <s v="262537"/>
        <s v="263293"/>
        <s v="270823"/>
        <s v="240331"/>
        <s v="96418"/>
        <s v="236083"/>
        <s v="51008"/>
        <s v="139246"/>
        <s v="270858"/>
        <s v="270854"/>
        <s v="266719"/>
        <s v="15344"/>
        <s v="267507"/>
        <s v="251853"/>
        <s v="77902"/>
        <s v="168736"/>
        <s v="263396"/>
        <s v="262931"/>
        <s v="244007"/>
        <s v="189915"/>
        <s v="250333"/>
        <s v="149798"/>
        <s v="228584"/>
        <s v="44266"/>
        <s v="162868"/>
        <s v="235619"/>
        <s v="110318"/>
        <s v="263639"/>
        <s v="237432"/>
        <s v="261670"/>
        <s v="142257"/>
        <s v="116644"/>
        <s v="246981"/>
        <s v="271167"/>
        <s v="271093"/>
        <s v="269254"/>
        <s v="245642"/>
        <s v="13943"/>
        <s v="247000"/>
        <s v="242601"/>
        <s v="12245"/>
        <s v="271187"/>
        <s v="271253"/>
        <s v="149681"/>
        <s v="248929"/>
        <s v="271207"/>
        <s v="266739"/>
        <s v="199389"/>
        <s v="249496"/>
        <s v="243268"/>
        <s v="215400"/>
        <s v="237587"/>
        <s v="251523"/>
        <s v="10607"/>
        <s v="271164"/>
        <s v="258164"/>
        <s v="265276"/>
        <s v="142689"/>
        <s v="271361"/>
        <s v="49491"/>
        <s v="254974"/>
        <s v="114432"/>
        <s v="271395"/>
        <s v="261686"/>
        <s v="45125"/>
        <s v="77637"/>
        <s v="271406"/>
        <s v="7531"/>
        <s v="270779"/>
        <s v="244669"/>
        <s v="240983"/>
        <s v="21575"/>
        <s v="120865"/>
        <s v="159423"/>
        <s v="271025"/>
        <s v="270344"/>
        <s v="223271"/>
        <s v="41978"/>
        <s v="9237"/>
        <s v="270757"/>
        <s v="260894"/>
        <s v="249613"/>
        <s v="247386"/>
        <s v="126273"/>
        <s v="271250"/>
        <s v="1502807"/>
        <s v="249322"/>
        <s v="271120"/>
        <s v="136337"/>
        <s v="235107"/>
        <s v="263191"/>
        <s v="178873"/>
        <s v="265913"/>
        <s v="240732"/>
        <s v="271257"/>
        <s v="236549"/>
        <s v="191216"/>
        <s v="263059"/>
        <s v="198936"/>
        <s v="255499"/>
        <s v="46603"/>
        <s v="268552"/>
        <s v="26491"/>
        <s v="235027"/>
        <s v="177712"/>
        <s v="8677"/>
        <s v="1503020"/>
        <s v="260519"/>
        <s v="270754"/>
        <s v="91627"/>
        <s v="1503075"/>
        <s v="239453"/>
        <s v="193877"/>
        <s v="263227"/>
        <s v="202899"/>
        <s v="239032"/>
        <s v="1503128"/>
        <s v="65875"/>
        <s v="41316"/>
        <s v="12646"/>
        <s v="1503156"/>
        <s v="187050"/>
        <s v="147546"/>
        <s v="188166"/>
        <s v="89249"/>
        <s v="221366"/>
        <s v="271286"/>
        <s v="270938"/>
        <s v="1503118"/>
        <s v="223601"/>
        <s v="262323"/>
        <s v="33888"/>
        <s v="252358"/>
        <s v="251676"/>
        <s v="1503034"/>
        <s v="64588"/>
        <s v="219991"/>
        <s v="204236"/>
        <s v="173603"/>
        <s v="239139"/>
        <s v="205278"/>
        <s v="215728"/>
        <s v="1598"/>
        <s v="248837"/>
        <s v="267632"/>
        <s v="27465"/>
        <s v="261492"/>
        <s v="192585"/>
        <s v="251954"/>
        <s v="252204"/>
        <s v="271115"/>
        <s v="29509"/>
        <s v="260571"/>
        <s v="271224"/>
        <s v="271198"/>
        <s v="271200"/>
        <s v="166920"/>
        <s v="249609"/>
        <s v="266280"/>
        <s v="174530"/>
        <s v="266990"/>
        <s v="218796"/>
        <s v="99888"/>
        <s v="217101"/>
        <s v="252841"/>
        <s v="263134"/>
        <s v="271119"/>
        <s v="119117"/>
        <s v="1502952"/>
        <s v="239566"/>
        <s v="1502996"/>
        <s v="226604"/>
        <s v="36234"/>
        <s v="159640"/>
        <s v="262512"/>
        <s v="251003"/>
        <s v="259482"/>
        <s v="253674"/>
        <s v="10314"/>
        <s v="271311"/>
        <s v="153972"/>
        <s v="263147"/>
        <s v="1503145"/>
        <s v="254665"/>
        <s v="1503154"/>
        <s v="26271"/>
        <s v="135186"/>
        <s v="193670"/>
        <s v="140405"/>
        <s v="152286"/>
        <s v="212914"/>
        <s v="226287"/>
        <s v="83945"/>
        <s v="249662"/>
        <s v="184462"/>
        <s v="122441"/>
        <s v="228663"/>
        <s v="260706"/>
        <s v="247532"/>
        <s v="263478"/>
        <s v="1503294"/>
        <s v="253268"/>
        <s v="1503329"/>
        <s v="226671"/>
        <s v="252329"/>
        <s v="1502900"/>
        <s v="264322"/>
        <s v="1503072"/>
        <s v="1503362"/>
        <s v="1503065"/>
        <s v="1503249"/>
        <s v="158494"/>
        <s v="173751"/>
        <s v="1503402"/>
        <s v="213062"/>
        <s v="11101"/>
        <s v="262937"/>
        <s v="85372"/>
        <s v="50631"/>
        <s v="1502800"/>
        <s v="271199"/>
        <s v="253081"/>
        <s v="197353"/>
        <s v="1502875"/>
        <s v="271401"/>
        <s v="241921"/>
        <s v="1502891"/>
        <s v="237806"/>
        <s v="3820"/>
        <s v="224471"/>
        <s v="2224"/>
        <s v="9982"/>
        <s v="195902"/>
        <s v="1503023"/>
        <s v="252997"/>
        <s v="3781"/>
        <s v="249151"/>
        <s v="268226"/>
        <s v="253542"/>
        <s v="259588"/>
        <s v="267569"/>
        <s v="1503093"/>
        <s v="1503167"/>
        <s v="1503186"/>
        <s v="263628"/>
        <s v="269600"/>
        <s v="240332"/>
        <s v="261483"/>
        <s v="255268"/>
        <s v="132059"/>
        <s v="206107"/>
        <s v="38297"/>
        <s v="224968"/>
        <s v="C57875"/>
        <s v="250733"/>
        <s v="1502970"/>
        <s v="73027"/>
        <s v="242251"/>
        <s v="1503317"/>
        <s v="1503299"/>
        <s v="11732"/>
        <s v="261342"/>
        <s v="1502888"/>
        <s v="79000"/>
        <s v="99785"/>
        <s v="271008"/>
        <s v="21743"/>
        <s v="257579"/>
        <s v="1503388"/>
        <s v="271425"/>
        <s v="222006"/>
        <s v="1502990"/>
        <s v="202143"/>
        <s v="247960"/>
        <s v="265332"/>
        <s v="76732"/>
        <s v="270936"/>
        <s v="232603"/>
        <s v="17306"/>
        <s v="265428"/>
      </sharedItems>
    </cacheField>
    <cacheField name="Nombre cliente" numFmtId="0">
      <sharedItems/>
    </cacheField>
    <cacheField name="Tipo O.R" numFmtId="0">
      <sharedItems count="19">
        <s v="2AC"/>
        <s v="3DC"/>
        <s v="3AC"/>
        <s v="1AC"/>
        <s v="1CC"/>
        <s v="3CC"/>
        <s v="3MC"/>
        <s v="1BC"/>
        <s v="3NC"/>
        <s v="1EC"/>
        <s v="6AC"/>
        <s v="3PC"/>
        <s v="3BC"/>
        <s v="1SC"/>
        <s v="1PC"/>
        <s v="6BC"/>
        <s v="1MC"/>
        <s v="2BC"/>
        <s v="3EC"/>
      </sharedItems>
    </cacheField>
    <cacheField name="Serie/num" numFmtId="0">
      <sharedItems/>
    </cacheField>
    <cacheField name="Descripción" numFmtId="0">
      <sharedItems/>
    </cacheField>
    <cacheField name="Recamb." numFmtId="39">
      <sharedItems containsSemiMixedTypes="0" containsString="0" containsNumber="1" minValue="-57573.38" maxValue="222381.97"/>
    </cacheField>
    <cacheField name="Descuento" numFmtId="39">
      <sharedItems containsSemiMixedTypes="0" containsString="0" containsNumber="1" minValue="-7665.87" maxValue="74691.16"/>
    </cacheField>
    <cacheField name="Mano obra" numFmtId="39">
      <sharedItems containsSemiMixedTypes="0" containsString="0" containsNumber="1" minValue="-11994.24" maxValue="19107.32"/>
    </cacheField>
    <cacheField name="Imp.dto.mo" numFmtId="0">
      <sharedItems containsString="0" containsBlank="1" containsNumber="1" minValue="-2100.15" maxValue="6279.45"/>
    </cacheField>
    <cacheField name="TMano obra" numFmtId="165">
      <sharedItems containsSemiMixedTypes="0" containsString="0" containsNumber="1" minValue="-19397.28" maxValue="49302.35"/>
    </cacheField>
    <cacheField name="Beneficio" numFmtId="0">
      <sharedItems containsString="0" containsBlank="1" containsNumber="1" minValue="-19397.28" maxValue="48120.91"/>
    </cacheField>
    <cacheField name="Base" numFmtId="39">
      <sharedItems containsSemiMixedTypes="0" containsString="0" containsNumber="1" minValue="-63728.92" maxValue="248008.4"/>
    </cacheField>
    <cacheField name="Total factura" numFmtId="39">
      <sharedItems containsSemiMixedTypes="0" containsString="0" containsNumber="1" minValue="-77111.990000000005" maxValue="278103.51" count="4809">
        <n v="105968.72"/>
        <n v="2568.3000000000002"/>
        <n v="3291.07"/>
        <n v="1043.7"/>
        <n v="10428.59"/>
        <n v="0"/>
        <n v="6330.83"/>
        <n v="10786.87"/>
        <n v="6655.34"/>
        <n v="5108.8"/>
        <n v="1321.72"/>
        <n v="11852.35"/>
        <n v="7503.05"/>
        <n v="9259.0300000000007"/>
        <n v="1032.73"/>
        <n v="10553.18"/>
        <n v="9318.19"/>
        <n v="7415.57"/>
        <n v="6616.76"/>
        <n v="7934.95"/>
        <n v="9111.4500000000007"/>
        <n v="3781.53"/>
        <n v="5030.01"/>
        <n v="7602.42"/>
        <n v="9390.59"/>
        <n v="6633.18"/>
        <n v="2990.04"/>
        <n v="3100.07"/>
        <n v="7603.22"/>
        <n v="10449.18"/>
        <n v="8552.41"/>
        <n v="8134.45"/>
        <n v="13560.59"/>
        <n v="1900"/>
        <n v="4746.12"/>
        <n v="1289.92"/>
        <n v="490.01"/>
        <n v="-8503.2900000000009"/>
        <n v="770"/>
        <n v="19199.71"/>
        <n v="2005.14"/>
        <n v="9316.0300000000007"/>
        <n v="7606.12"/>
        <n v="9220.67"/>
        <n v="990"/>
        <n v="8499.6299999999992"/>
        <n v="494.44"/>
        <n v="2985.17"/>
        <n v="492.76"/>
        <n v="5299.99"/>
        <n v="1661.94"/>
        <n v="8933.4500000000007"/>
        <n v="11595.63"/>
        <n v="3030.77"/>
        <n v="7604.54"/>
        <n v="9633.17"/>
        <n v="8117.3"/>
        <n v="1899.99"/>
        <n v="-1899.99"/>
        <n v="1570.24"/>
        <n v="110690.88"/>
        <n v="9845.1200000000008"/>
        <n v="8557.59"/>
        <n v="6623.78"/>
        <n v="3940.93"/>
        <n v="4339.41"/>
        <n v="7428.4"/>
        <n v="8525.89"/>
        <n v="3815.63"/>
        <n v="8082.88"/>
        <n v="760"/>
        <n v="10359.67"/>
        <n v="8111.39"/>
        <n v="2899.95"/>
        <n v="3984.03"/>
        <n v="4059.89"/>
        <n v="6634.49"/>
        <n v="8631.07"/>
        <n v="10535.03"/>
        <n v="1470.62"/>
        <n v="3321.18"/>
        <n v="1800"/>
        <n v="-3321.18"/>
        <n v="3403.52"/>
        <n v="85616.88"/>
        <n v="9587.9599999999991"/>
        <n v="1102.79"/>
        <n v="2984.4"/>
        <n v="1944.12"/>
        <n v="5659.01"/>
        <n v="6623.67"/>
        <n v="9260.7199999999993"/>
        <n v="7117.35"/>
        <n v="7599.76"/>
        <n v="6644.38"/>
        <n v="7960.2"/>
        <n v="8127.49"/>
        <n v="6912.84"/>
        <n v="6464.53"/>
        <n v="9989.32"/>
        <n v="1300.01"/>
        <n v="2899.14"/>
        <n v="3807.79"/>
        <n v="2243.91"/>
        <n v="10445.629999999999"/>
        <n v="6325.07"/>
        <n v="494.01"/>
        <n v="12547.74"/>
        <n v="2300.0300000000002"/>
        <n v="13286.97"/>
        <n v="1596"/>
        <n v="3316.96"/>
        <n v="748"/>
        <n v="6607.65"/>
        <n v="561.98"/>
        <n v="3421.05"/>
        <n v="500.13"/>
        <n v="1290.02"/>
        <n v="7429.17"/>
        <n v="5170.95"/>
        <n v="5135.95"/>
        <n v="4047.1"/>
        <n v="4746.63"/>
        <n v="4841.6000000000004"/>
        <n v="8116.61"/>
        <n v="8202.3799999999992"/>
        <n v="1116.93"/>
        <n v="9223.9"/>
        <n v="8103.78"/>
        <n v="5143.6499999999996"/>
        <n v="8568.17"/>
        <n v="8351.2800000000007"/>
        <n v="5854.9"/>
        <n v="7128.73"/>
        <n v="11151.78"/>
        <n v="1673.44"/>
        <n v="7884.82"/>
        <n v="15979.07"/>
        <n v="9221.4599999999991"/>
        <n v="7441.03"/>
        <n v="7602.25"/>
        <n v="10433.65"/>
        <n v="8554.5300000000007"/>
        <n v="10442.030000000001"/>
        <n v="6000.4"/>
        <n v="9711.5"/>
        <n v="6610.13"/>
        <n v="7426.52"/>
        <n v="2838.38"/>
        <n v="5760.5"/>
        <n v="21305.32"/>
        <n v="3373.84"/>
        <n v="3371.42"/>
        <n v="8917.5499999999993"/>
        <n v="8152.83"/>
        <n v="97683.89"/>
        <n v="7489.6"/>
        <n v="1799.89"/>
        <n v="9564.5499999999993"/>
        <n v="999.99"/>
        <n v="5700.01"/>
        <n v="3662.83"/>
        <n v="11152.95"/>
        <n v="8559.5300000000007"/>
        <n v="2300.02"/>
        <n v="1651.21"/>
        <n v="1290.04"/>
        <n v="489.99"/>
        <n v="8554.58"/>
        <n v="20734.04"/>
        <n v="224.79"/>
        <n v="1.37"/>
        <n v="7612.58"/>
        <n v="6637.38"/>
        <n v="7576.81"/>
        <n v="6617.39"/>
        <n v="7604.77"/>
        <n v="8558.5400000000009"/>
        <n v="10599.61"/>
        <n v="390.03"/>
        <n v="23024.74"/>
        <n v="23456.69"/>
        <n v="8150.1"/>
        <n v="8573.18"/>
        <n v="1194.8699999999999"/>
        <n v="6612.26"/>
        <n v="1100.68"/>
        <n v="10582.47"/>
        <n v="8506.66"/>
        <n v="2299.98"/>
        <n v="3099.92"/>
        <n v="793.49"/>
        <n v="3100.15"/>
        <n v="10346.629999999999"/>
        <n v="5976.44"/>
        <n v="8032.74"/>
        <n v="78900.78"/>
        <n v="2847.53"/>
        <n v="10159.4"/>
        <n v="7504.95"/>
        <n v="19765.650000000001"/>
        <n v="16802.240000000002"/>
        <n v="6094.32"/>
        <n v="1210"/>
        <n v="7317.61"/>
        <n v="11307.14"/>
        <n v="9845.48"/>
        <n v="8027.47"/>
        <n v="5085.09"/>
        <n v="1790.98"/>
        <n v="8208.74"/>
        <n v="49904.43"/>
        <n v="8771.24"/>
        <n v="6601.17"/>
        <n v="8548.26"/>
        <n v="6684.84"/>
        <n v="8559.0300000000007"/>
        <n v="7610.28"/>
        <n v="1059.56"/>
        <n v="9300.51"/>
        <n v="7503.9"/>
        <n v="7599.7"/>
        <n v="4993.75"/>
        <n v="6650.33"/>
        <n v="9406.7900000000009"/>
        <n v="2300.04"/>
        <n v="3478.13"/>
        <n v="1092.96"/>
        <n v="1300.06"/>
        <n v="449.58"/>
        <n v="3932.3"/>
        <n v="9539.18"/>
        <n v="4112.1000000000004"/>
        <n v="6899.98"/>
        <n v="5451.53"/>
        <n v="13203.39"/>
        <n v="24.56"/>
        <n v="10531.68"/>
        <n v="42117.64"/>
        <n v="10353.950000000001"/>
        <n v="11149.71"/>
        <n v="11635.6"/>
        <n v="2300"/>
        <n v="8999.9599999999991"/>
        <n v="1697.57"/>
        <n v="1723.2"/>
        <n v="9199.9599999999991"/>
        <n v="8127.92"/>
        <n v="3775.05"/>
        <n v="6640.17"/>
        <n v="4"/>
        <n v="4181.6400000000003"/>
        <n v="4659.5200000000004"/>
        <n v="6013.59"/>
        <n v="0.67"/>
        <n v="8513.6299999999992"/>
        <n v="8536.5400000000009"/>
        <n v="7.6"/>
        <n v="4283.8100000000004"/>
        <n v="23444.78"/>
        <n v="735"/>
        <n v="4815.2299999999996"/>
        <n v="8543.08"/>
        <n v="11362.47"/>
        <n v="8555.6"/>
        <n v="8499.84"/>
        <n v="7890.18"/>
        <n v="8575.11"/>
        <n v="8527.17"/>
        <n v="1062.94"/>
        <n v="1100"/>
        <n v="5728.96"/>
        <n v="8520.52"/>
        <n v="8054.05"/>
        <n v="5600"/>
        <n v="2407.85"/>
        <n v="6545.7"/>
        <n v="289.26"/>
        <n v="11904.74"/>
        <n v="11203.29"/>
        <n v="500"/>
        <n v="10800"/>
        <n v="9484.08"/>
        <n v="6000"/>
        <n v="1520"/>
        <n v="5340.91"/>
        <n v="8559.14"/>
        <n v="8434.82"/>
        <n v="1228.73"/>
        <n v="5782.08"/>
        <n v="9509.9699999999993"/>
        <n v="10467.299999999999"/>
        <n v="500.03"/>
        <n v="5498.27"/>
        <n v="3999.72"/>
        <n v="9764.16"/>
        <n v="8140.67"/>
        <n v="3372.38"/>
        <n v="9338.01"/>
        <n v="8503.94"/>
        <n v="7504.36"/>
        <n v="9234.32"/>
        <n v="7174.21"/>
        <n v="9407.8799999999992"/>
        <n v="14831.33"/>
        <n v="389.62"/>
        <n v="5637.37"/>
        <n v="8770.7800000000007"/>
        <n v="8895.25"/>
        <n v="9691.5400000000009"/>
        <n v="786.77"/>
        <n v="8770.99"/>
        <n v="9200.14"/>
        <n v="10583.79"/>
        <n v="8559.08"/>
        <n v="1150.44"/>
        <n v="9325.07"/>
        <n v="18700.240000000002"/>
        <n v="1699.98"/>
        <n v="7504.04"/>
        <n v="9304.11"/>
        <n v="12146.5"/>
        <n v="8576.01"/>
        <n v="4093.04"/>
        <n v="9569.1299999999992"/>
        <n v="7755.54"/>
        <n v="9408.2199999999993"/>
        <n v="6656.78"/>
        <n v="6656.57"/>
        <n v="2600.39"/>
        <n v="7429.81"/>
        <n v="6786.45"/>
        <n v="9263.4699999999993"/>
        <n v="1200.01"/>
        <n v="8576.1299999999992"/>
        <n v="4548.8999999999996"/>
        <n v="8179.25"/>
        <n v="6420.16"/>
        <n v="7608.17"/>
        <n v="9755.7999999999993"/>
        <n v="692.48"/>
        <n v="8514.0300000000007"/>
        <n v="5750.02"/>
        <n v="18317.03"/>
        <n v="12320.78"/>
        <n v="8559.1"/>
        <n v="8679.7800000000007"/>
        <n v="11796.35"/>
        <n v="9647.39"/>
        <n v="9263.49"/>
        <n v="8725.06"/>
        <n v="6657.14"/>
        <n v="7564.67"/>
        <n v="8106.25"/>
        <n v="1200.48"/>
        <n v="34568.01"/>
        <n v="8106.3"/>
        <n v="9534.61"/>
        <n v="8559.4599999999991"/>
        <n v="3278.1"/>
        <n v="8159.27"/>
        <n v="9408.1"/>
        <n v="2865.1"/>
        <n v="8208.1200000000008"/>
        <n v="7504.26"/>
        <n v="7607.83"/>
        <n v="1471.48"/>
        <n v="11436.56"/>
        <n v="10036.31"/>
        <n v="3664.9"/>
        <n v="8559.02"/>
        <n v="8558.9599999999991"/>
        <n v="3499.78"/>
        <n v="8559.19"/>
        <n v="2913.17"/>
        <n v="23033.99"/>
        <n v="8981.14"/>
        <n v="9120.27"/>
        <n v="7606.35"/>
        <n v="4448.47"/>
        <n v="337.19"/>
        <n v="7607.42"/>
        <n v="7608.26"/>
        <n v="500.94"/>
        <n v="20214.45"/>
        <n v="740.88"/>
        <n v="7504.03"/>
        <n v="5319.67"/>
        <n v="9200.02"/>
        <n v="5331.12"/>
        <n v="10422.370000000001"/>
        <n v="137800.95999999999"/>
        <n v="10846.44"/>
        <n v="155.26"/>
        <n v="7608.4"/>
        <n v="15213.71"/>
        <n v="2515.8000000000002"/>
        <n v="2690.33"/>
        <n v="9939.65"/>
        <n v="25212.09"/>
        <n v="28585.75"/>
        <n v="9338.24"/>
        <n v="7607.9"/>
        <n v="8106"/>
        <n v="4389.2"/>
        <n v="9634.4"/>
        <n v="2815.16"/>
        <n v="-8106"/>
        <n v="8497.91"/>
        <n v="8560.42"/>
        <n v="6649.78"/>
        <n v="8120.35"/>
        <n v="550.01"/>
        <n v="5695.89"/>
        <n v="2836.41"/>
        <n v="415.11"/>
        <n v="2000.16"/>
        <n v="1909.69"/>
        <n v="6745.8"/>
        <n v="8405.58"/>
        <n v="8561.49"/>
        <n v="9457.58"/>
        <n v="1924.71"/>
        <n v="7608.1"/>
        <n v="9399.18"/>
        <n v="1199"/>
        <n v="7610.26"/>
        <n v="6656.66"/>
        <n v="570.01"/>
        <n v="8559.01"/>
        <n v="10585.54"/>
        <n v="6566.57"/>
        <n v="11409.02"/>
        <n v="950.01"/>
        <n v="4497.1099999999997"/>
        <n v="495"/>
        <n v="22774.12"/>
        <n v="9068.5"/>
        <n v="6659.78"/>
        <n v="7529.02"/>
        <n v="9407.02"/>
        <n v="1200.32"/>
        <n v="7063.64"/>
        <n v="7743.46"/>
        <n v="7815.41"/>
        <n v="8459.84"/>
        <n v="5797.27"/>
        <n v="-8459.84"/>
        <n v="8942.0499999999993"/>
        <n v="11719.84"/>
        <n v="8208.59"/>
        <n v="8640.5"/>
        <n v="6666.52"/>
        <n v="6524.14"/>
        <n v="6508.29"/>
        <n v="2300.3200000000002"/>
        <n v="1228.45"/>
        <n v="33269.65"/>
        <n v="17242.89"/>
        <n v="385"/>
        <n v="8560.6299999999992"/>
        <n v="5379.24"/>
        <n v="9232.49"/>
        <n v="11377.25"/>
        <n v="1200.93"/>
        <n v="8826.7999999999993"/>
        <n v="9259.4500000000007"/>
        <n v="8589.52"/>
        <n v="7924.11"/>
        <n v="2499.96"/>
        <n v="8589.16"/>
        <n v="1295.01"/>
        <n v="5494.76"/>
        <n v="1804.26"/>
        <n v="-8589.16"/>
        <n v="7610.23"/>
        <n v="2147.4899999999998"/>
        <n v="9156.61"/>
        <n v="12342.58"/>
        <n v="6319.76"/>
        <n v="1800.12"/>
        <n v="623.59"/>
        <n v="7953.3"/>
        <n v="7578.38"/>
        <n v="5242.8500000000004"/>
        <n v="10422.15"/>
        <n v="1199.72"/>
        <n v="8232.33"/>
        <n v="11160.29"/>
        <n v="10581.01"/>
        <n v="8541.57"/>
        <n v="8559.58"/>
        <n v="5332.83"/>
        <n v="1947.11"/>
        <n v="4533.09"/>
        <n v="399.54"/>
        <n v="53230.37"/>
        <n v="4547.66"/>
        <n v="7664.5"/>
        <n v="1696.65"/>
        <n v="10738.93"/>
        <n v="9121.7800000000007"/>
        <n v="1165.32"/>
        <n v="7501.94"/>
        <n v="1619.51"/>
        <n v="10584.81"/>
        <n v="7570.96"/>
        <n v="4900.1899999999996"/>
        <n v="6899.8"/>
        <n v="5587.59"/>
        <n v="8140.59"/>
        <n v="8558.64"/>
        <n v="1555.94"/>
        <n v="7618.14"/>
        <n v="10357.82"/>
        <n v="17124.54"/>
        <n v="15238.47"/>
        <n v="8569.17"/>
        <n v="8542.52"/>
        <n v="6567.02"/>
        <n v="7960.98"/>
        <n v="7601.64"/>
        <n v="9407.18"/>
        <n v="7503.67"/>
        <n v="1600.61"/>
        <n v="9407.91"/>
        <n v="8105.6"/>
        <n v="9559.6200000000008"/>
        <n v="8844.6299999999992"/>
        <n v="7773.33"/>
        <n v="1370.89"/>
        <n v="-9559.6200000000008"/>
        <n v="-7773.33"/>
        <n v="6067.52"/>
        <n v="14292.86"/>
        <n v="2784.59"/>
        <n v="2760.01"/>
        <n v="7900.33"/>
        <n v="12129.98"/>
        <n v="1767.77"/>
        <n v="8734.31"/>
        <n v="1196"/>
        <n v="12995.86"/>
        <n v="1596.57"/>
        <n v="7603.39"/>
        <n v="8558.3799999999992"/>
        <n v="8530.86"/>
        <n v="7608.61"/>
        <n v="9264.7999999999993"/>
        <n v="1299.49"/>
        <n v="12122.63"/>
        <n v="9200.0499999999993"/>
        <n v="22786.97"/>
        <n v="9264.07"/>
        <n v="3450.01"/>
        <n v="9640.61"/>
        <n v="8211.17"/>
        <n v="8581.39"/>
        <n v="3600"/>
        <n v="8512.5400000000009"/>
        <n v="-15238.47"/>
        <n v="8420.16"/>
        <n v="10421.459999999999"/>
        <n v="6220.51"/>
        <n v="1927.05"/>
        <n v="5467.45"/>
        <n v="6497.93"/>
        <n v="8231.94"/>
        <n v="11341.8"/>
        <n v="24751.02"/>
        <n v="5418.56"/>
        <n v="1656.73"/>
        <n v="10404.200000000001"/>
        <n v="9259.61"/>
        <n v="8689.81"/>
        <n v="7603.92"/>
        <n v="8553.1299999999992"/>
        <n v="8374.49"/>
        <n v="8553.68"/>
        <n v="5931.55"/>
        <n v="8511.77"/>
        <n v="9657.43"/>
        <n v="6125.96"/>
        <n v="31848.43"/>
        <n v="7900.57"/>
        <n v="8860.31"/>
        <n v="10330.35"/>
        <n v="920.59"/>
        <n v="50733.14"/>
        <n v="25175.599999999999"/>
        <n v="3113.1"/>
        <n v="5192.57"/>
        <n v="1543.93"/>
        <n v="12622.8"/>
        <n v="3765.31"/>
        <n v="3062.7"/>
        <n v="5767.27"/>
        <n v="8569.92"/>
        <n v="8119.5"/>
        <n v="6657.01"/>
        <n v="29162.87"/>
        <n v="8569.0300000000007"/>
        <n v="7119.79"/>
        <n v="2866.71"/>
        <n v="118747.97"/>
        <n v="14177.67"/>
        <n v="44724.63"/>
        <n v="6010.87"/>
        <n v="10583.97"/>
        <n v="3000.07"/>
        <n v="2999.59"/>
        <n v="4999.54"/>
        <n v="13782.75"/>
        <n v="7504.87"/>
        <n v="4254.6000000000004"/>
        <n v="4891.75"/>
        <n v="7401.11"/>
        <n v="7687.05"/>
        <n v="20214.27"/>
        <n v="7065.02"/>
        <n v="5302.76"/>
        <n v="1886.15"/>
        <n v="1146.33"/>
        <n v="6249.67"/>
        <n v="7699.78"/>
        <n v="2068.41"/>
        <n v="9999.7199999999993"/>
        <n v="7465.91"/>
        <n v="4066.51"/>
        <n v="32904.82"/>
        <n v="41979.09"/>
        <n v="40076.019999999997"/>
        <n v="13822.96"/>
        <n v="7791.13"/>
        <n v="1635.99"/>
        <n v="4537.5600000000004"/>
        <n v="4772.26"/>
        <n v="104497.42"/>
        <n v="25210.17"/>
        <n v="5000.46"/>
        <n v="2919.81"/>
        <n v="5382.21"/>
        <n v="8146.79"/>
        <n v="7500.16"/>
        <n v="2699.99"/>
        <n v="34369.300000000003"/>
        <n v="7991.22"/>
        <n v="6688.03"/>
        <n v="7776.16"/>
        <n v="8718.16"/>
        <n v="3980.31"/>
        <n v="8909.1299999999992"/>
        <n v="1155.3800000000001"/>
        <n v="7267.79"/>
        <n v="8118.06"/>
        <n v="575"/>
        <n v="41500.51"/>
        <n v="2499.98"/>
        <n v="2391.69"/>
        <n v="54109.279999999999"/>
        <n v="6848.76"/>
        <n v="60924.99"/>
        <n v="5000.03"/>
        <n v="8558.84"/>
        <n v="7608.2"/>
        <n v="8105.97"/>
        <n v="7607.55"/>
        <n v="3476.78"/>
        <n v="10500.05"/>
        <n v="234489.01"/>
        <n v="1786.2"/>
        <n v="8144.32"/>
        <n v="16255.14"/>
        <n v="1944.01"/>
        <n v="4023.55"/>
        <n v="38555.79"/>
        <n v="2727.99"/>
        <n v="8580.0400000000009"/>
        <n v="23155.31"/>
        <n v="3024.18"/>
        <n v="14736.25"/>
        <n v="9735.65"/>
        <n v="8730.44"/>
        <n v="4499.99"/>
        <n v="5104.0600000000004"/>
        <n v="33032.699999999997"/>
        <n v="6802.21"/>
        <n v="15632.26"/>
        <n v="474.03"/>
        <n v="1003.02"/>
        <n v="118060.52"/>
        <n v="16205.97"/>
        <n v="70848.58"/>
        <n v="17820.55"/>
        <n v="5999.93"/>
        <n v="950.81"/>
        <n v="7198.97"/>
        <n v="24105.05"/>
        <n v="2668.24"/>
        <n v="9035.32"/>
        <n v="42839.07"/>
        <n v="13298.96"/>
        <n v="17323.259999999998"/>
        <n v="11776.18"/>
        <n v="4999.05"/>
        <n v="2198.35"/>
        <n v="4703.7"/>
        <n v="5020.45"/>
        <n v="1092.4000000000001"/>
        <n v="4993.8500000000004"/>
        <n v="5016.32"/>
        <n v="6940.2"/>
        <n v="1122.1500000000001"/>
        <n v="5309.99"/>
        <n v="11960.25"/>
        <n v="4748.92"/>
        <n v="1023.05"/>
        <n v="1790.25"/>
        <n v="1817.55"/>
        <n v="5048.68"/>
        <n v="4314.5"/>
        <n v="3383.35"/>
        <n v="5040.9799999999996"/>
        <n v="5163.25"/>
        <n v="1067.77"/>
        <n v="1027.18"/>
        <n v="963.45"/>
        <n v="950"/>
        <n v="3881.76"/>
        <n v="3961.87"/>
        <n v="4936.45"/>
        <n v="5272.45"/>
        <n v="4747.05"/>
        <n v="1680.75"/>
        <n v="1853.95"/>
        <n v="5055.87"/>
        <n v="39534.71"/>
        <n v="7607.62"/>
        <n v="8502.49"/>
        <n v="8550.6200000000008"/>
        <n v="1198.47"/>
        <n v="6622.75"/>
        <n v="6593.87"/>
        <n v="10574.63"/>
        <n v="10533.82"/>
        <n v="1249.31"/>
        <n v="10352.879999999999"/>
        <n v="8412.48"/>
        <n v="15137.63"/>
        <n v="7865.9"/>
        <n v="1300.1300000000001"/>
        <n v="490.05"/>
        <n v="-10574.63"/>
        <n v="9239.89"/>
        <n v="1092.5"/>
        <n v="8527.6200000000008"/>
        <n v="8120.92"/>
        <n v="977.5"/>
        <n v="1955"/>
        <n v="7521.11"/>
        <n v="13780.22"/>
        <n v="8614.75"/>
        <n v="3099.74"/>
        <n v="7903.16"/>
        <n v="10270.780000000001"/>
        <n v="897"/>
        <n v="7490.01"/>
        <n v="16172.63"/>
        <n v="1700.1"/>
        <n v="1904.92"/>
        <n v="20154.23"/>
        <n v="10411.09"/>
        <n v="9405.0499999999993"/>
        <n v="908.49"/>
        <n v="1462.86"/>
        <n v="6409.03"/>
        <n v="8514.1"/>
        <n v="6649.87"/>
        <n v="8558.02"/>
        <n v="8619.6200000000008"/>
        <n v="8545.07"/>
        <n v="7602.07"/>
        <n v="6719.77"/>
        <n v="11313.04"/>
        <n v="6347.44"/>
        <n v="4441.8500000000004"/>
        <n v="7742.23"/>
        <n v="34043.65"/>
        <n v="8498.64"/>
        <n v="1949.82"/>
        <n v="12663.9"/>
        <n v="9354.82"/>
        <n v="9596.99"/>
        <n v="4533.16"/>
        <n v="8142.51"/>
        <n v="1081"/>
        <n v="7605.82"/>
        <n v="8535.01"/>
        <n v="5572.39"/>
        <n v="494.5"/>
        <n v="3059.61"/>
        <n v="3813.2"/>
        <n v="10550"/>
        <n v="7590.21"/>
        <n v="17189.580000000002"/>
        <n v="8110.8"/>
        <n v="8082.35"/>
        <n v="7627.48"/>
        <n v="8591.19"/>
        <n v="1212.52"/>
        <n v="7132.33"/>
        <n v="8106.4"/>
        <n v="8567.5400000000009"/>
        <n v="1256.33"/>
        <n v="10322.82"/>
        <n v="4800.09"/>
        <n v="1211.92"/>
        <n v="4123.28"/>
        <n v="9031.1"/>
        <n v="7580.53"/>
        <n v="3793.56"/>
        <n v="10819.41"/>
        <n v="9623.17"/>
        <n v="8650.83"/>
        <n v="11061.08"/>
        <n v="16240.28"/>
        <n v="7065.12"/>
        <n v="7107.03"/>
        <n v="8140.02"/>
        <n v="10398.85"/>
        <n v="40"/>
        <n v="39944.639999999999"/>
        <n v="11569.81"/>
        <n v="137.4"/>
        <n v="18218.23"/>
        <n v="80467.59"/>
        <n v="13692.7"/>
        <n v="2271.84"/>
        <n v="2699.44"/>
        <n v="1994.64"/>
        <n v="1898.93"/>
        <n v="8212.0400000000009"/>
        <n v="8054.1"/>
        <n v="1078.06"/>
        <n v="14257.69"/>
        <n v="14186.4"/>
        <n v="-13692.7"/>
        <n v="11852.7"/>
        <n v="9135.86"/>
        <n v="9181.76"/>
        <n v="8969.74"/>
        <n v="7143.37"/>
        <n v="3835.66"/>
        <n v="8743.01"/>
        <n v="4453.8500000000004"/>
        <n v="8397.81"/>
        <n v="13.74"/>
        <n v="2131.0500000000002"/>
        <n v="13695.49"/>
        <n v="9889.06"/>
        <n v="8146.1"/>
        <n v="8310.52"/>
        <n v="50841.52"/>
        <n v="3977.32"/>
        <n v="2435.15"/>
        <n v="15400.57"/>
        <n v="10008.14"/>
        <n v="7095.44"/>
        <n v="1563.4"/>
        <n v="3762.25"/>
        <n v="8869.0300000000007"/>
        <n v="9362.82"/>
        <n v="7368.63"/>
        <n v="14795.52"/>
        <n v="7854.96"/>
        <n v="8358.32"/>
        <n v="9188.5300000000007"/>
        <n v="9189.2000000000007"/>
        <n v="11640.84"/>
        <n v="1035"/>
        <n v="-9188.5300000000007"/>
        <n v="9416.34"/>
        <n v="32075.56"/>
        <n v="6503.87"/>
        <n v="7146.14"/>
        <n v="21058.49"/>
        <n v="9395.8799999999992"/>
        <n v="8213.84"/>
        <n v="7095.54"/>
        <n v="10315.67"/>
        <n v="10178.209999999999"/>
        <n v="4582.67"/>
        <n v="7423.86"/>
        <n v="4205.54"/>
        <n v="1765.37"/>
        <n v="9189.2800000000007"/>
        <n v="2990.03"/>
        <n v="387.93"/>
        <n v="3688.21"/>
        <n v="7112.51"/>
        <n v="30001.5"/>
        <n v="498.41"/>
        <n v="8162.25"/>
        <n v="941.17"/>
        <n v="1399.76"/>
        <n v="815.28"/>
        <n v="9008.1"/>
        <n v="8121.83"/>
        <n v="5827.81"/>
        <n v="9054.09"/>
        <n v="1150"/>
        <n v="15.72"/>
        <n v="1344.09"/>
        <n v="3945.8"/>
        <n v="7843.97"/>
        <n v="1536.37"/>
        <n v="1079.75"/>
        <n v="8107.53"/>
        <n v="8558.18"/>
        <n v="4585.47"/>
        <n v="9042.94"/>
        <n v="9442.02"/>
        <n v="9025.81"/>
        <n v="13097.99"/>
        <n v="7612.67"/>
        <n v="8161.26"/>
        <n v="7625.49"/>
        <n v="9152.0300000000007"/>
        <n v="2990.01"/>
        <n v="8165.7"/>
        <n v="9137.7000000000007"/>
        <n v="10472.4"/>
        <n v="9188.73"/>
        <n v="4894.67"/>
        <n v="4368.8500000000004"/>
        <n v="4636.57"/>
        <n v="8559.2099999999991"/>
        <n v="403"/>
        <n v="7608.19"/>
        <n v="8120.13"/>
        <n v="5780.7"/>
        <n v="1928.94"/>
        <n v="6600.19"/>
        <n v="9716.67"/>
        <n v="8512.1200000000008"/>
        <n v="2998.6"/>
        <n v="6321.12"/>
        <n v="7082.76"/>
        <n v="8232.19"/>
        <n v="7504.09"/>
        <n v="8232.07"/>
        <n v="8342.76"/>
        <n v="500.99"/>
        <n v="6357.57"/>
        <n v="2255.64"/>
        <n v="8218.7900000000009"/>
        <n v="5781.8"/>
        <n v="17096.36"/>
        <n v="7610.13"/>
        <n v="8129.49"/>
        <n v="10466.69"/>
        <n v="7607.16"/>
        <n v="10319.219999999999"/>
        <n v="10295"/>
        <n v="6657.3"/>
        <n v="7502.06"/>
        <n v="9264.2099999999991"/>
        <n v="3019.21"/>
        <n v="7182.81"/>
        <n v="8559.36"/>
        <n v="4015.01"/>
        <n v="3645.32"/>
        <n v="6300"/>
        <n v="4062.67"/>
        <n v="17100.57"/>
        <n v="8167.85"/>
        <n v="8505.15"/>
        <n v="8167.75"/>
        <n v="9037.2800000000007"/>
        <n v="8400.34"/>
        <n v="6750.49"/>
        <n v="8559.41"/>
        <n v="6657.09"/>
        <n v="6200.1"/>
        <n v="6432.92"/>
        <n v="8168.26"/>
        <n v="9779.2800000000007"/>
        <n v="1320"/>
        <n v="8168.19"/>
        <n v="11780.92"/>
        <n v="10731.08"/>
        <n v="1623.21"/>
        <n v="4271.82"/>
        <n v="1200.25"/>
        <n v="37300.69"/>
        <n v="11781.06"/>
        <n v="6272.17"/>
        <n v="3147.09"/>
        <n v="8232.4599999999991"/>
        <n v="12739.09"/>
        <n v="8168.04"/>
        <n v="7147.29"/>
        <n v="40208.53"/>
        <n v="4600.01"/>
        <n v="1804.24"/>
        <n v="10327.11"/>
        <n v="8715.1"/>
        <n v="8931.26"/>
        <n v="500.18"/>
        <n v="-9534.61"/>
        <n v="10917.06"/>
        <n v="3798.77"/>
        <n v="10584.1"/>
        <n v="7856.86"/>
        <n v="7147.63"/>
        <n v="1618.12"/>
        <n v="2797.26"/>
        <n v="2013.17"/>
        <n v="6789.56"/>
        <n v="600.35"/>
        <n v="9163.17"/>
        <n v="1040.21"/>
        <n v="9163.25"/>
        <n v="500.43"/>
        <n v="5223.1899999999996"/>
        <n v="10579.68"/>
        <n v="6195.41"/>
        <n v="9189.18"/>
        <n v="8400.4699999999993"/>
        <n v="8400.15"/>
        <n v="9416.7999999999993"/>
        <n v="8436.07"/>
        <n v="11780.89"/>
        <n v="-9416.7999999999993"/>
        <n v="8371.64"/>
        <n v="2173.33"/>
        <n v="9780.0499999999993"/>
        <n v="4610.26"/>
        <n v="13440.89"/>
        <n v="2865.82"/>
        <n v="4340.79"/>
        <n v="8500.26"/>
        <n v="6326.81"/>
        <n v="1704.58"/>
        <n v="4477.3599999999997"/>
        <n v="503.47"/>
        <n v="10472.11"/>
        <n v="10328.34"/>
        <n v="7147.24"/>
        <n v="11618.94"/>
        <n v="10472.07"/>
        <n v="11781.53"/>
        <n v="1505.58"/>
        <n v="9260.9500000000007"/>
        <n v="6351.41"/>
        <n v="2964.72"/>
        <n v="9706.43"/>
        <n v="8400.09"/>
        <n v="9189.24"/>
        <n v="1492"/>
        <n v="620"/>
        <n v="15811.53"/>
        <n v="15288.17"/>
        <n v="8222.5"/>
        <n v="5600.05"/>
        <n v="4438.4799999999996"/>
        <n v="7607.4"/>
        <n v="72537.039999999994"/>
        <n v="146862.84"/>
        <n v="8350.5400000000009"/>
        <n v="8560.2900000000009"/>
        <n v="8549.57"/>
        <n v="7605"/>
        <n v="549.70000000000005"/>
        <n v="16888.91"/>
        <n v="8559.16"/>
        <n v="7567.74"/>
        <n v="7607.92"/>
        <n v="6407.62"/>
        <n v="1495"/>
        <n v="7726.54"/>
        <n v="4650.18"/>
        <n v="20282.330000000002"/>
        <n v="1798.12"/>
        <n v="9919.76"/>
        <n v="8230.81"/>
        <n v="3918.21"/>
        <n v="53561.79"/>
        <n v="8760.11"/>
        <n v="7608.49"/>
        <n v="8759.51"/>
        <n v="9264.93"/>
        <n v="8719.16"/>
        <n v="1296.3499999999999"/>
        <n v="1724.42"/>
        <n v="2890.46"/>
        <n v="5258.23"/>
        <n v="17115.14"/>
        <n v="8106.5"/>
        <n v="12181.37"/>
        <n v="11709.88"/>
        <n v="80242.8"/>
        <n v="1312.05"/>
        <n v="7000"/>
        <n v="8890.61"/>
        <n v="1001.89"/>
        <n v="8559.9599999999991"/>
        <n v="8232.8799999999992"/>
        <n v="4799.3599999999997"/>
        <n v="30.23"/>
        <n v="536.23"/>
        <n v="3362.58"/>
        <n v="16824.54"/>
        <n v="10237.18"/>
        <n v="7519.98"/>
        <n v="8813.34"/>
        <n v="4142.12"/>
        <n v="6659.07"/>
        <n v="11032.31"/>
        <n v="8212.9"/>
        <n v="8232.39"/>
        <n v="6665.96"/>
        <n v="2311.9299999999998"/>
        <n v="4077.76"/>
        <n v="-11032.31"/>
        <n v="-4142.12"/>
        <n v="4245.5"/>
        <n v="68.7"/>
        <n v="2099.3000000000002"/>
        <n v="150.82"/>
        <n v="4523.5600000000004"/>
        <n v="7656.35"/>
        <n v="8120.33"/>
        <n v="7183.42"/>
        <n v="10466.94"/>
        <n v="8559.81"/>
        <n v="8673.01"/>
        <n v="14064.58"/>
        <n v="3332.26"/>
        <n v="6655.01"/>
        <n v="11477.36"/>
        <n v="2980.35"/>
        <n v="1700.33"/>
        <n v="1071.42"/>
        <n v="11698.45"/>
        <n v="7302.5"/>
        <n v="12909.32"/>
        <n v="493.96"/>
        <n v="3076.49"/>
        <n v="7323.33"/>
        <n v="7141.53"/>
        <n v="10395.09"/>
        <n v="20727.23"/>
        <n v="5179.87"/>
        <n v="7405.81"/>
        <n v="8454.8700000000008"/>
        <n v="11401.52"/>
        <n v="7139.17"/>
        <n v="5408.86"/>
        <n v="11588.48"/>
        <n v="1967.08"/>
        <n v="3023.36"/>
        <n v="6004.32"/>
        <n v="2773.14"/>
        <n v="9407.52"/>
        <n v="16422.849999999999"/>
        <n v="10115.16"/>
        <n v="7359.46"/>
        <n v="8859.23"/>
        <n v="8254.02"/>
        <n v="4700.3999999999996"/>
        <n v="1900.38"/>
        <n v="18908.13"/>
        <n v="7555.05"/>
        <n v="2700.01"/>
        <n v="2815.44"/>
        <n v="6241.35"/>
        <n v="5022.04"/>
        <n v="-2311.9299999999998"/>
        <n v="2301.65"/>
        <n v="9294.4699999999993"/>
        <n v="-8760.11"/>
        <n v="10471.74"/>
        <n v="1400.19"/>
        <n v="8169.94"/>
        <n v="8034.68"/>
        <n v="40154.620000000003"/>
        <n v="9185.26"/>
        <n v="5722.36"/>
        <n v="10327.41"/>
        <n v="5670.88"/>
        <n v="9037.68"/>
        <n v="25116.04"/>
        <n v="2357.02"/>
        <n v="9594.24"/>
        <n v="1541.14"/>
        <n v="2099.54"/>
        <n v="499.92"/>
        <n v="40951.51"/>
        <n v="35436.26"/>
        <n v="3099.98"/>
        <n v="5998.64"/>
        <n v="9332.56"/>
        <n v="9449.8700000000008"/>
        <n v="8658.2199999999993"/>
        <n v="5425.11"/>
        <n v="8812.94"/>
        <n v="3910.01"/>
        <n v="17999.75"/>
        <n v="11714.4"/>
        <n v="11401.19"/>
        <n v="3815.53"/>
        <n v="1332.72"/>
        <n v="2600.16"/>
        <n v="52.21"/>
        <n v="400"/>
        <n v="122625.47"/>
        <n v="8559.75"/>
        <n v="6125.66"/>
        <n v="8677.64"/>
        <n v="6544.88"/>
        <n v="8063.96"/>
        <n v="9497.74"/>
        <n v="28922.83"/>
        <n v="7350.25"/>
        <n v="11779.58"/>
        <n v="1206.54"/>
        <n v="2986.11"/>
        <n v="8715.4699999999993"/>
        <n v="-1196"/>
        <n v="8069.03"/>
        <n v="12705.69"/>
        <n v="10472.469999999999"/>
        <n v="76496.179999999993"/>
        <n v="-35436.26"/>
        <n v="2185.3000000000002"/>
        <n v="96163.24"/>
        <n v="3678.67"/>
        <n v="4844.54"/>
        <n v="9262.16"/>
        <n v="5039.8599999999997"/>
        <n v="19243.009999999998"/>
        <n v="8716.2099999999991"/>
        <n v="17243.54"/>
        <n v="3048.9"/>
        <n v="9038.08"/>
        <n v="35235.68"/>
        <n v="1178.51"/>
        <n v="299.81"/>
        <n v="8000.71"/>
        <n v="9099.19"/>
        <n v="2222.61"/>
        <n v="10295.61"/>
        <n v="5999.45"/>
        <n v="5501.3"/>
        <n v="2245.7600000000002"/>
        <n v="3796.75"/>
        <n v="181409.4"/>
        <n v="21029.5"/>
        <n v="9999.52"/>
        <n v="2772.65"/>
        <n v="9968.06"/>
        <n v="8869.0400000000009"/>
        <n v="6500.36"/>
        <n v="16275.52"/>
        <n v="11057.24"/>
        <n v="2000.12"/>
        <n v="9999.75"/>
        <n v="7607.68"/>
        <n v="26367.79"/>
        <n v="16214.91"/>
        <n v="29000.07"/>
        <n v="12136.91"/>
        <n v="4974.09"/>
        <n v="109844.79"/>
        <n v="48493.79"/>
        <n v="50849.04"/>
        <n v="148801.31"/>
        <n v="27690.95"/>
        <n v="20268.63"/>
        <n v="14999.75"/>
        <n v="200223.79"/>
        <n v="13983.74"/>
        <n v="14388.47"/>
        <n v="10440.11"/>
        <n v="6999.93"/>
        <n v="64823.63"/>
        <n v="26153.07"/>
        <n v="1980.97"/>
        <n v="8617.86"/>
        <n v="37038.75"/>
        <n v="4644.68"/>
        <n v="64852.87"/>
        <n v="1047.48"/>
        <n v="4841.4799999999996"/>
        <n v="3418.5"/>
        <n v="430.97"/>
        <n v="3118.51"/>
        <n v="6120"/>
        <n v="5287.15"/>
        <n v="5244.45"/>
        <n v="5296.13"/>
        <n v="4808.58"/>
        <n v="9027.7099999999991"/>
        <n v="2000"/>
        <n v="1142.45"/>
        <n v="1544.25"/>
        <n v="5268.32"/>
        <n v="5391.1"/>
        <n v="4813.4799999999996"/>
        <n v="5010.72"/>
        <n v="4915.75"/>
        <n v="1200"/>
        <n v="4030.88"/>
        <n v="4432.68"/>
        <n v="4.13"/>
        <n v="122953.95"/>
        <n v="31763.96"/>
        <n v="6267.8"/>
        <n v="25797.38"/>
        <n v="1825.95"/>
        <n v="1043.3499999999999"/>
        <n v="5141.43"/>
        <n v="5149.4799999999996"/>
        <n v="14762.01"/>
        <n v="3868.18"/>
        <n v="10670.77"/>
        <n v="8713.9599999999991"/>
        <n v="13210.9"/>
        <n v="6243.24"/>
        <n v="10559.84"/>
        <n v="1398.78"/>
        <n v="9160.31"/>
        <n v="9406.92"/>
        <n v="880"/>
        <n v="2299.9899999999998"/>
        <n v="7500.32"/>
        <n v="23842.77"/>
        <n v="9374.66"/>
        <n v="11607.15"/>
        <n v="11404.13"/>
        <n v="1720.54"/>
        <n v="12746.59"/>
        <n v="10786.77"/>
        <n v="1290.08"/>
        <n v="8163"/>
        <n v="9161.39"/>
        <n v="8694.39"/>
        <n v="9416.6200000000008"/>
        <n v="4346.1400000000003"/>
        <n v="4586.54"/>
        <n v="8967.39"/>
        <n v="10368.89"/>
        <n v="690"/>
        <n v="2070.29"/>
        <n v="7126.43"/>
        <n v="8131.2"/>
        <n v="1599.86"/>
        <n v="977.3"/>
        <n v="11758.99"/>
        <n v="4660.93"/>
        <n v="13467.87"/>
        <n v="9136.2999999999993"/>
        <n v="9166.2000000000007"/>
        <n v="9215.98"/>
        <n v="9613.15"/>
        <n v="8217.49"/>
        <n v="1475.1"/>
        <n v="4362.54"/>
        <n v="9879.2000000000007"/>
        <n v="8669.5499999999993"/>
        <n v="4835.8500000000004"/>
        <n v="9655.94"/>
        <n v="533.88"/>
        <n v="6911.53"/>
        <n v="1990.14"/>
        <n v="8177.19"/>
        <n v="266.94"/>
        <n v="9428.89"/>
        <n v="10123.43"/>
        <n v="934.3"/>
        <n v="9863.9599999999991"/>
        <n v="9165.5300000000007"/>
        <n v="8566.18"/>
        <n v="8248.99"/>
        <n v="9819.0300000000007"/>
        <n v="4677.76"/>
        <n v="13243.16"/>
        <n v="15715.31"/>
        <n v="10719.65"/>
        <n v="409.31"/>
        <n v="14062.15"/>
        <n v="5017.3100000000004"/>
        <n v="4082.58"/>
        <n v="667.36"/>
        <n v="2284.9499999999998"/>
        <n v="2099.65"/>
        <n v="1393.9"/>
        <n v="12620.61"/>
        <n v="6528.5"/>
        <n v="912"/>
        <n v="1037.0899999999999"/>
        <n v="9663.19"/>
        <n v="11297.96"/>
        <n v="11620.34"/>
        <n v="1729.05"/>
        <n v="6605.45"/>
        <n v="49429.55"/>
        <n v="10757.91"/>
        <n v="11864.4"/>
        <n v="12643.62"/>
        <n v="9833.2000000000007"/>
        <n v="9363.1299999999992"/>
        <n v="7567.82"/>
        <n v="12517.98"/>
        <n v="20751.34"/>
        <n v="8461.14"/>
        <n v="2099.21"/>
        <n v="9856.2000000000007"/>
        <n v="8694.7000000000007"/>
        <n v="11402.33"/>
        <n v="-12517.98"/>
        <n v="13565.97"/>
        <n v="11399.99"/>
        <n v="9860.6"/>
        <n v="11249.2"/>
        <n v="9030.99"/>
        <n v="6495.9"/>
        <n v="9835.2199999999993"/>
        <n v="10872.01"/>
        <n v="8846.99"/>
        <n v="12437.07"/>
        <n v="9001.7999999999993"/>
        <n v="11620.99"/>
        <n v="10615.38"/>
        <n v="10035.26"/>
        <n v="13677.88"/>
        <n v="8801"/>
        <n v="9456.4500000000007"/>
        <n v="7685.71"/>
        <n v="7602.36"/>
        <n v="12745.62"/>
        <n v="12650.51"/>
        <n v="8777.5"/>
        <n v="5125.8100000000004"/>
        <n v="18615"/>
        <n v="6145.49"/>
        <n v="10718.27"/>
        <n v="26022.66"/>
        <n v="4649.8599999999997"/>
        <n v="9638.9500000000007"/>
        <n v="8734.24"/>
        <n v="9183.58"/>
        <n v="8859.58"/>
        <n v="11214.38"/>
        <n v="6361.66"/>
        <n v="3673.62"/>
        <n v="577.32000000000005"/>
        <n v="6980.88"/>
        <n v="337.3"/>
        <n v="1289.17"/>
        <n v="590.07000000000005"/>
        <n v="1396.35"/>
        <n v="11320.01"/>
        <n v="596.24"/>
        <n v="11246.93"/>
        <n v="9756.34"/>
        <n v="1674.82"/>
        <n v="10852.94"/>
        <n v="5130.25"/>
        <n v="2954.18"/>
        <n v="8399.35"/>
        <n v="76"/>
        <n v="10627.71"/>
        <n v="8412.18"/>
        <n v="9741.2000000000007"/>
        <n v="12655.98"/>
        <n v="9810.9500000000007"/>
        <n v="10124.370000000001"/>
        <n v="11222.02"/>
        <n v="-8650.83"/>
        <n v="4343.55"/>
        <n v="3241.38"/>
        <n v="16214.04"/>
        <n v="7696.18"/>
        <n v="11164.77"/>
        <n v="15233.82"/>
        <n v="11733.12"/>
        <n v="10135"/>
        <n v="11660.26"/>
        <n v="9718.2000000000007"/>
        <n v="8787.9"/>
        <n v="274.8"/>
        <n v="6266.7"/>
        <n v="6093.31"/>
        <n v="1290.26"/>
        <n v="9986.69"/>
        <n v="8771.98"/>
        <n v="1990.03"/>
        <n v="5199.1000000000004"/>
        <n v="12202.74"/>
        <n v="12505.62"/>
        <n v="-977.3"/>
        <n v="351.7"/>
        <n v="2190.04"/>
        <n v="13341"/>
        <n v="8641.43"/>
        <n v="42440.37"/>
        <n v="10280.549999999999"/>
        <n v="13969.75"/>
        <n v="10970.98"/>
        <n v="152"/>
        <n v="5820.8"/>
        <n v="28677.48"/>
        <n v="13800"/>
        <n v="6678.13"/>
        <n v="6735.53"/>
        <n v="14315.68"/>
        <n v="22142.16"/>
        <n v="3392.45"/>
        <n v="-37.799999999999997"/>
        <n v="1292.27"/>
        <n v="15300.24"/>
        <n v="8168.31"/>
        <n v="2768.21"/>
        <n v="20950.5"/>
        <n v="6750.14"/>
        <n v="9163.74"/>
        <n v="7610.14"/>
        <n v="1355.73"/>
        <n v="10387.799999999999"/>
        <n v="20217.45"/>
        <n v="4263.92"/>
        <n v="9163.2199999999993"/>
        <n v="20400.5"/>
        <n v="3100.08"/>
        <n v="1300.02"/>
        <n v="421.38"/>
        <n v="6511.95"/>
        <n v="11248.21"/>
        <n v="7152.05"/>
        <n v="5042.75"/>
        <n v="4890.05"/>
        <n v="7451.71"/>
        <n v="797.23"/>
        <n v="8600.1200000000008"/>
        <n v="9842.09"/>
        <n v="8784"/>
        <n v="3737.19"/>
        <n v="3946.72"/>
        <n v="3782.44"/>
        <n v="7875.21"/>
        <n v="7686.02"/>
        <n v="11935.92"/>
        <n v="7686.1"/>
        <n v="390.71"/>
        <n v="10125.01"/>
        <n v="3117.3"/>
        <n v="9390.85"/>
        <n v="12654.49"/>
        <n v="19628.400000000001"/>
        <n v="7234.58"/>
        <n v="8629.66"/>
        <n v="6734.03"/>
        <n v="12549.37"/>
        <n v="15478.31"/>
        <n v="1479.85"/>
        <n v="6505.15"/>
        <n v="1697.44"/>
        <n v="17724.32"/>
        <n v="9521.14"/>
        <n v="23249.34"/>
        <n v="10872.32"/>
        <n v="6662.77"/>
        <n v="10358.450000000001"/>
        <n v="6721.34"/>
        <n v="10084.26"/>
        <n v="10872.14"/>
        <n v="9088.1299999999992"/>
        <n v="11080.24"/>
        <n v="8869.19"/>
        <n v="18900.2"/>
        <n v="8784.2900000000009"/>
        <n v="9695.09"/>
        <n v="9882.32"/>
        <n v="12465"/>
        <n v="4085.11"/>
        <n v="-9695.09"/>
        <n v="9935.4599999999991"/>
        <n v="3437.64"/>
        <n v="9935.01"/>
        <n v="2999.75"/>
        <n v="1687.68"/>
        <n v="7876.55"/>
        <n v="8784.07"/>
        <n v="8456.07"/>
        <n v="10320.969999999999"/>
        <n v="96161.9"/>
        <n v="9842.07"/>
        <n v="4028.3"/>
        <n v="4470.12"/>
        <n v="5600.04"/>
        <n v="12654.52"/>
        <n v="1815.73"/>
        <n v="10058.94"/>
        <n v="16320.23"/>
        <n v="9223.1200000000008"/>
        <n v="7686.32"/>
        <n v="11441.74"/>
        <n v="1434.76"/>
        <n v="9842.33"/>
        <n v="1367.75"/>
        <n v="1253.1500000000001"/>
        <n v="14985.78"/>
        <n v="6559.19"/>
        <n v="19000.63"/>
        <n v="28856.46"/>
        <n v="9882.0300000000007"/>
        <n v="10136.299999999999"/>
        <n v="8666.19"/>
        <n v="6764.98"/>
        <n v="2192.89"/>
        <n v="7685.32"/>
        <n v="40160.839999999997"/>
        <n v="1243.82"/>
        <n v="700.09"/>
        <n v="11079.58"/>
        <n v="7166.85"/>
        <n v="1879.2"/>
        <n v="13540.97"/>
        <n v="3944.47"/>
        <n v="3760.01"/>
        <n v="4975.08"/>
        <n v="3641.57"/>
        <n v="1290.05"/>
        <n v="490.11"/>
        <n v="42019.85"/>
        <n v="3567.9"/>
        <n v="8478.89"/>
        <n v="8693.42"/>
        <n v="7685.91"/>
        <n v="9882.24"/>
        <n v="13411.83"/>
        <n v="4462.9399999999996"/>
        <n v="5203.6099999999997"/>
        <n v="11248.24"/>
        <n v="10522.47"/>
        <n v="500.48"/>
        <n v="1600.01"/>
        <n v="9881.73"/>
        <n v="4092.23"/>
        <n v="10221.51"/>
        <n v="3779.23"/>
        <n v="-9842.07"/>
        <n v="13363.92"/>
        <n v="11688.37"/>
        <n v="1950.18"/>
        <n v="2825.14"/>
        <n v="467.89"/>
        <n v="33609.199999999997"/>
        <n v="4434.0200000000004"/>
        <n v="12653.99"/>
        <n v="7477.06"/>
        <n v="3186.74"/>
        <n v="8784.3799999999992"/>
        <n v="4694.63"/>
        <n v="2825.33"/>
        <n v="3952.37"/>
        <n v="2827.49"/>
        <n v="2251.9899999999998"/>
        <n v="1590.01"/>
        <n v="-3907.39"/>
        <n v="3944.39"/>
        <n v="8260.34"/>
        <n v="8236.02"/>
        <n v="24294.76"/>
        <n v="10275.15"/>
        <n v="1848.15"/>
        <n v="13026.68"/>
        <n v="9189.5400000000009"/>
        <n v="6447.63"/>
        <n v="9679.26"/>
        <n v="1399.49"/>
        <n v="1399.91"/>
        <n v="7696.47"/>
        <n v="2039.31"/>
        <n v="9036.09"/>
        <n v="27472.36"/>
        <n v="7591.75"/>
        <n v="5819.01"/>
        <n v="98131.38"/>
        <n v="29567.82"/>
        <n v="2430.13"/>
        <n v="45626.54"/>
        <n v="7671.19"/>
        <n v="10058.83"/>
        <n v="9695.5400000000009"/>
        <n v="20132.16"/>
        <n v="8688.17"/>
        <n v="8169"/>
        <n v="8978.26"/>
        <n v="8364.85"/>
        <n v="7392.79"/>
        <n v="10565.4"/>
        <n v="3214.91"/>
        <n v="8696.2000000000007"/>
        <n v="1391.5"/>
        <n v="10587.94"/>
        <n v="3941.92"/>
        <n v="13072.51"/>
        <n v="2513.56"/>
        <n v="8522.4599999999991"/>
        <n v="11729.66"/>
        <n v="11249.13"/>
        <n v="20853.09"/>
        <n v="5028.18"/>
        <n v="80"/>
        <n v="36891.379999999997"/>
        <n v="9678.6"/>
        <n v="8998.19"/>
        <n v="3680.74"/>
        <n v="9896"/>
        <n v="8873.9599999999991"/>
        <n v="9882.58"/>
        <n v="7686.49"/>
        <n v="9781.8700000000008"/>
        <n v="11731.46"/>
        <n v="8785"/>
        <n v="5346.12"/>
        <n v="9841.6200000000008"/>
        <n v="5738.7"/>
        <n v="-8785"/>
        <n v="11681.77"/>
        <n v="9312.0400000000009"/>
        <n v="706.16"/>
        <n v="6560.22"/>
        <n v="9329.64"/>
        <n v="6631.86"/>
        <n v="13215.96"/>
        <n v="-6597.1"/>
        <n v="6523.85"/>
        <n v="-9280.74"/>
        <n v="9177.7099999999991"/>
        <n v="-13215.96"/>
        <n v="13543.63"/>
        <n v="13395.52"/>
        <n v="4715.32"/>
        <n v="12229.52"/>
        <n v="221.29"/>
        <n v="25792.18"/>
        <n v="4742.58"/>
        <n v="5600.32"/>
        <n v="5985.89"/>
        <n v="2327.17"/>
        <n v="3113.55"/>
        <n v="21767.59"/>
        <n v="11733.25"/>
        <n v="22451.919999999998"/>
        <n v="9547.89"/>
        <n v="309.8"/>
        <n v="11440.76"/>
        <n v="7696.91"/>
        <n v="5599.41"/>
        <n v="1500.17"/>
        <n v="8882.7999999999993"/>
        <n v="3745.71"/>
        <n v="9879.1299999999992"/>
        <n v="9682.11"/>
        <n v="8729.27"/>
        <n v="8897.8700000000008"/>
        <n v="9369.65"/>
        <n v="5422.1"/>
        <n v="9786.56"/>
        <n v="1150.01"/>
        <n v="4523.12"/>
        <n v="249.33"/>
        <n v="9880.1200000000008"/>
        <n v="8869.99"/>
        <n v="11229.97"/>
        <n v="1539.86"/>
        <n v="3139.79"/>
        <n v="23532.62"/>
        <n v="4870.7299999999996"/>
        <n v="4960.6400000000003"/>
        <n v="11250.33"/>
        <n v="7866.59"/>
        <n v="33499.120000000003"/>
        <n v="814.5"/>
        <n v="49124.45"/>
        <n v="62701.57"/>
        <n v="71646.259999999995"/>
        <n v="40893.39"/>
        <n v="741.96"/>
        <n v="12653.18"/>
        <n v="8919.5499999999993"/>
        <n v="1380.01"/>
        <n v="3450"/>
        <n v="1155.72"/>
        <n v="12451.35"/>
        <n v="2658.85"/>
        <n v="15463.62"/>
        <n v="7914.53"/>
        <n v="1121.9000000000001"/>
        <n v="10124.450000000001"/>
        <n v="8698.19"/>
        <n v="2689.5"/>
        <n v="3566.54"/>
        <n v="522.39"/>
        <n v="1184.49"/>
        <n v="3960.25"/>
        <n v="1605.17"/>
        <n v="2558.33"/>
        <n v="1367.8"/>
        <n v="7700.2"/>
        <n v="7500.14"/>
        <n v="96.18"/>
        <n v="7573.15"/>
        <n v="32392.27"/>
        <n v="5440.6"/>
        <n v="1100.22"/>
        <n v="7370.05"/>
        <n v="6029.74"/>
        <n v="11020.43"/>
        <n v="4905.91"/>
        <n v="2979.9"/>
        <n v="4890.01"/>
        <n v="960.99"/>
        <n v="8589.94"/>
        <n v="500.06"/>
        <n v="12710.86"/>
        <n v="3039.34"/>
        <n v="32055.71"/>
        <n v="4376.91"/>
        <n v="8999.93"/>
        <n v="5999.74"/>
        <n v="9881.9599999999991"/>
        <n v="19968.18"/>
        <n v="54174.17"/>
        <n v="3142.65"/>
        <n v="1309"/>
        <n v="-34369.300000000003"/>
        <n v="-7991.22"/>
        <n v="29486.18"/>
        <n v="7398.01"/>
        <n v="4999.3900000000003"/>
        <n v="71677.47"/>
        <n v="1861.03"/>
        <n v="8125.8"/>
        <n v="4999.7"/>
        <n v="27504.44"/>
        <n v="10879.56"/>
        <n v="4403.6400000000003"/>
        <n v="7657.68"/>
        <n v="8198.81"/>
        <n v="24975.91"/>
        <n v="7654.74"/>
        <n v="14998.94"/>
        <n v="8008.26"/>
        <n v="93678.07"/>
        <n v="47372.41"/>
        <n v="25002.59"/>
        <n v="2070.0100000000002"/>
        <n v="7107.35"/>
        <n v="5250.19"/>
        <n v="103206.24"/>
        <n v="18531.68"/>
        <n v="9337.61"/>
        <n v="700.23"/>
        <n v="54487.82"/>
        <n v="229.46"/>
        <n v="4716.72"/>
        <n v="155602.03"/>
        <n v="27040.19"/>
        <n v="2934.54"/>
        <n v="865.03"/>
        <n v="10279.34"/>
        <n v="116402.41"/>
        <n v="15428.97"/>
        <n v="16640.63"/>
        <n v="4501.3599999999997"/>
        <n v="7270.73"/>
        <n v="278103.51"/>
        <n v="188075.22"/>
        <n v="6911.86"/>
        <n v="36479.29"/>
        <n v="14220.03"/>
        <n v="12245.39"/>
        <n v="44018.15"/>
        <n v="14566.38"/>
        <n v="950.42"/>
        <n v="77912.14"/>
        <n v="25030.76"/>
        <n v="42429.89"/>
        <n v="59313.33"/>
        <n v="59655.839999999997"/>
        <n v="8715.51"/>
        <n v="4689.3100000000004"/>
        <n v="1925.64"/>
        <n v="9183.1299999999992"/>
        <n v="8083.45"/>
        <n v="50378.65"/>
        <n v="26599.49"/>
        <n v="13980.01"/>
        <n v="35683.660000000003"/>
        <n v="3647.07"/>
        <n v="8000.48"/>
        <n v="8876.25"/>
        <n v="10748.05"/>
        <n v="14868.18"/>
        <n v="2786.77"/>
        <n v="4235"/>
        <n v="5236.3999999999996"/>
        <n v="2500"/>
        <n v="1792.47"/>
        <n v="1636.26"/>
        <n v="14822"/>
        <n v="2200"/>
        <n v="10396.17"/>
        <n v="5177.4799999999996"/>
        <n v="4125.8500000000004"/>
        <n v="5386.97"/>
        <n v="5221.7"/>
        <n v="43288.6"/>
        <n v="7735.12"/>
        <n v="47606.879999999997"/>
        <n v="6273.14"/>
        <n v="1248.2"/>
        <n v="5176.55"/>
        <n v="1000"/>
        <n v="4960.13"/>
        <n v="4903.55"/>
        <n v="1500"/>
        <n v="2697.71"/>
        <n v="1855.5"/>
        <n v="8423.23"/>
        <n v="11231.17"/>
        <n v="11257.79"/>
        <n v="1366.76"/>
        <n v="4393.4399999999996"/>
        <n v="13196.59"/>
        <n v="345"/>
        <n v="8000.04"/>
        <n v="12715.3"/>
        <n v="8778.24"/>
        <n v="12720.43"/>
        <n v="9874.5300000000007"/>
        <n v="9971.01"/>
        <n v="12307.66"/>
        <n v="9881.6"/>
        <n v="5490"/>
        <n v="3107.25"/>
        <n v="1989.22"/>
        <n v="8784.61"/>
        <n v="21075.95"/>
        <n v="2048.84"/>
        <n v="10590.13"/>
        <n v="5080.79"/>
        <n v="8628.26"/>
        <n v="12495.62"/>
        <n v="4474.13"/>
        <n v="920"/>
        <n v="8769.34"/>
        <n v="8895.2800000000007"/>
        <n v="3240.6"/>
        <n v="9673.2999999999993"/>
        <n v="805"/>
        <n v="9172.66"/>
        <n v="5690.01"/>
        <n v="5543.02"/>
        <n v="1716.84"/>
        <n v="10127.530000000001"/>
        <n v="459.99"/>
        <n v="12926.59"/>
        <n v="1428.08"/>
        <n v="11173.89"/>
        <n v="8985.1299999999992"/>
        <n v="473.92"/>
        <n v="3696.86"/>
        <n v="9637.25"/>
        <n v="10150.530000000001"/>
        <n v="8783.64"/>
        <n v="15997.63"/>
        <n v="1172.75"/>
        <n v="1887.06"/>
        <n v="7901.84"/>
        <n v="7905.91"/>
        <n v="9952.06"/>
        <n v="9129.4"/>
        <n v="8088.67"/>
        <n v="7898.86"/>
        <n v="12753.58"/>
        <n v="1207.5"/>
        <n v="10136.76"/>
        <n v="3944.93"/>
        <n v="9870.02"/>
        <n v="3915.95"/>
        <n v="34380.82"/>
        <n v="23616.95"/>
        <n v="2779.87"/>
        <n v="10441.01"/>
        <n v="7684.96"/>
        <n v="3346.27"/>
        <n v="3816.35"/>
        <n v="10164.68"/>
        <n v="8453.27"/>
        <n v="2190.02"/>
        <n v="10410.27"/>
        <n v="1379.99"/>
        <n v="11352.29"/>
        <n v="3190.82"/>
        <n v="5683.43"/>
        <n v="11569.78"/>
        <n v="10161.24"/>
        <n v="4382.01"/>
        <n v="43177.05"/>
        <n v="10104.530000000001"/>
        <n v="13737.43"/>
        <n v="1273.3699999999999"/>
        <n v="29955.83"/>
        <n v="4149.17"/>
        <n v="4227.03"/>
        <n v="3249.41"/>
        <n v="5990.71"/>
        <n v="5360"/>
        <n v="12025.55"/>
        <n v="8482.27"/>
        <n v="9028.6200000000008"/>
        <n v="11053.4"/>
        <n v="10601.6"/>
        <n v="13018.78"/>
        <n v="19712.53"/>
        <n v="89677.75"/>
        <n v="9566.4699999999993"/>
        <n v="13091.63"/>
        <n v="450.49"/>
        <n v="11334.95"/>
        <n v="10130.790000000001"/>
        <n v="10415.76"/>
        <n v="9023.5300000000007"/>
        <n v="597.99"/>
        <n v="8191.02"/>
        <n v="9569.32"/>
        <n v="10100.58"/>
        <n v="9050"/>
        <n v="9697.42"/>
        <n v="592.95000000000005"/>
        <n v="7852.86"/>
        <n v="11935.6"/>
        <n v="10312.76"/>
        <n v="11815.13"/>
        <n v="11129.8"/>
        <n v="2134.06"/>
        <n v="2205.4"/>
        <n v="7078"/>
        <n v="2306.41"/>
        <n v="22857.23"/>
        <n v="7896.53"/>
        <n v="13021.9"/>
        <n v="26094.28"/>
        <n v="5163.55"/>
        <n v="11171.19"/>
        <n v="6430.74"/>
        <n v="30770.37"/>
        <n v="8251.25"/>
        <n v="8223.17"/>
        <n v="8604.8700000000008"/>
        <n v="9114.2999999999993"/>
        <n v="9032.36"/>
        <n v="8465.89"/>
        <n v="11392.45"/>
        <n v="16130.37"/>
        <n v="1995.26"/>
        <n v="3182.03"/>
        <n v="2644.26"/>
        <n v="10092.23"/>
        <n v="2777.04"/>
        <n v="3159.88"/>
        <n v="10156.76"/>
        <n v="10160.120000000001"/>
        <n v="9848.2999999999993"/>
        <n v="10301.6"/>
        <n v="11791.32"/>
        <n v="12069.58"/>
        <n v="918.85"/>
        <n v="1429.77"/>
        <n v="10155.219999999999"/>
        <n v="9817.93"/>
        <n v="90568.7"/>
        <n v="94.97"/>
        <n v="94342.97"/>
        <n v="29898.01"/>
        <n v="4031.99"/>
        <n v="103106.61"/>
        <n v="13226.53"/>
        <n v="1422.34"/>
        <n v="8019.24"/>
        <n v="11574.35"/>
        <n v="10156.57"/>
        <n v="2049.9899999999998"/>
        <n v="12060.9"/>
        <n v="7902.51"/>
        <n v="10121.59"/>
        <n v="9623.8799999999992"/>
        <n v="1772.65"/>
        <n v="608"/>
        <n v="5949.56"/>
        <n v="4704.51"/>
        <n v="4439.49"/>
        <n v="1496.13"/>
        <n v="6706.06"/>
        <n v="380"/>
        <n v="6840"/>
        <n v="5308.86"/>
        <n v="17784"/>
        <n v="574.91999999999996"/>
        <n v="9882.26"/>
        <n v="9841.98"/>
        <n v="5810.04"/>
        <n v="12465.37"/>
        <n v="7686.17"/>
        <n v="10136.24"/>
        <n v="10375.92"/>
        <n v="11959.48"/>
        <n v="1429.44"/>
        <n v="5816.18"/>
        <n v="3921.14"/>
        <n v="5195.54"/>
        <n v="12022.33"/>
        <n v="17500.29"/>
        <n v="8784.1200000000008"/>
        <n v="6907.14"/>
        <n v="11195.97"/>
        <n v="9047.84"/>
        <n v="11248.4"/>
        <n v="11522"/>
        <n v="8112.12"/>
        <n v="1292.56"/>
        <n v="10125.35"/>
        <n v="9653.36"/>
        <n v="6253.28"/>
        <n v="4267.2700000000004"/>
        <n v="153.88"/>
        <n v="10179.209999999999"/>
        <n v="1161.83"/>
        <n v="2050.0100000000002"/>
        <n v="10590.08"/>
        <n v="-3585.02"/>
        <n v="2500.31"/>
        <n v="21345.93"/>
        <n v="9048.33"/>
        <n v="11584.41"/>
        <n v="12570.45"/>
        <n v="1300.25"/>
        <n v="545.15"/>
        <n v="10129.1"/>
        <n v="11584.53"/>
        <n v="10028.530000000001"/>
        <n v="13023.34"/>
        <n v="10161.36"/>
        <n v="8701.24"/>
        <n v="5600.26"/>
        <n v="10161.33"/>
        <n v="8867.58"/>
        <n v="1744.24"/>
        <n v="11212.15"/>
        <n v="13023.69"/>
        <n v="1040.0999999999999"/>
        <n v="2332.9299999999998"/>
        <n v="1211.77"/>
        <n v="9968.17"/>
        <n v="11187.25"/>
        <n v="11727.15"/>
        <n v="11576.08"/>
        <n v="1300.1199999999999"/>
        <n v="7712.2"/>
        <n v="8099.15"/>
        <n v="11851.28"/>
        <n v="11183.95"/>
        <n v="1319.7"/>
        <n v="11487.05"/>
        <n v="17326.490000000002"/>
        <n v="1299.99"/>
        <n v="9017.66"/>
        <n v="15125.97"/>
        <n v="13927.02"/>
        <n v="29022.25"/>
        <n v="1526.18"/>
        <n v="2439.66"/>
        <n v="8800"/>
        <n v="15236.88"/>
        <n v="7673.7"/>
        <n v="10402.93"/>
        <n v="15980.2"/>
        <n v="9639.2999999999993"/>
        <n v="9032.2900000000009"/>
        <n v="11486.76"/>
        <n v="12986.75"/>
        <n v="7903.45"/>
        <n v="9485.33"/>
        <n v="3727.04"/>
        <n v="10187.17"/>
        <n v="11460.62"/>
        <n v="11183.97"/>
        <n v="17998.009999999998"/>
        <n v="11184.08"/>
        <n v="10129.290000000001"/>
        <n v="30848.59"/>
        <n v="265.32"/>
        <n v="13970.62"/>
        <n v="13052.57"/>
        <n v="1396.68"/>
        <n v="8911.18"/>
        <n v="2068.0100000000002"/>
        <n v="10129.44"/>
        <n v="1040.01"/>
        <n v="2679.3"/>
        <n v="8911.4"/>
        <n v="6747.33"/>
        <n v="10250.950000000001"/>
        <n v="10965.01"/>
        <n v="12445.92"/>
        <n v="2472.9699999999998"/>
        <n v="9967.77"/>
        <n v="10129.209999999999"/>
        <n v="7903.34"/>
        <n v="8098.65"/>
        <n v="8640.7900000000009"/>
        <n v="47467.05"/>
        <n v="1330.01"/>
        <n v="509.08"/>
        <n v="5600.28"/>
        <n v="11933.48"/>
        <n v="11862.37"/>
        <n v="8099.09"/>
        <n v="7903.04"/>
        <n v="10424.44"/>
        <n v="26032.71"/>
        <n v="5738.83"/>
        <n v="500.89"/>
        <n v="9878"/>
        <n v="4857.1099999999997"/>
        <n v="5390.08"/>
        <n v="5080.0600000000004"/>
        <n v="3160"/>
        <n v="452"/>
        <n v="1776.46"/>
        <n v="1564.34"/>
        <n v="5447.72"/>
        <n v="2758.24"/>
        <n v="9032.19"/>
        <n v="15271.53"/>
        <n v="10423.969999999999"/>
        <n v="10161.200000000001"/>
        <n v="2280.0300000000002"/>
        <n v="7148.53"/>
        <n v="9146.61"/>
        <n v="4382.33"/>
        <n v="12816.33"/>
        <n v="9121.4500000000007"/>
        <n v="7712.23"/>
        <n v="1169.95"/>
        <n v="508.73"/>
        <n v="202519.62"/>
        <n v="34828.31"/>
        <n v="9456.19"/>
        <n v="9031.8799999999992"/>
        <n v="824.88"/>
        <n v="7030.75"/>
        <n v="8853.26"/>
        <n v="7686.36"/>
        <n v="10125.26"/>
        <n v="4948.8"/>
        <n v="7910.65"/>
        <n v="6725.35"/>
        <n v="22302.04"/>
        <n v="9248.33"/>
        <n v="12653.01"/>
        <n v="2299.8000000000002"/>
        <n v="4109.24"/>
        <n v="4637.53"/>
        <n v="3900"/>
        <n v="16844.12"/>
        <n v="12063.64"/>
        <n v="13589.58"/>
        <n v="9879.8700000000008"/>
        <n v="11381.5"/>
        <n v="11705.03"/>
        <n v="6063.09"/>
        <n v="12837.36"/>
        <n v="9311.66"/>
        <n v="8698.36"/>
        <n v="11767.59"/>
        <n v="2829.79"/>
        <n v="1018.54"/>
        <n v="2321.6799999999998"/>
        <n v="12540.27"/>
        <n v="8124.23"/>
        <n v="1400.62"/>
        <n v="9019.06"/>
        <n v="10115.93"/>
        <n v="8532.69"/>
        <n v="5865.02"/>
        <n v="4140.18"/>
        <n v="10136.5"/>
        <n v="13114.89"/>
        <n v="-13114.89"/>
        <n v="13440.05"/>
        <n v="23238.73"/>
        <n v="10173.530000000001"/>
        <n v="3444.98"/>
        <n v="7994.97"/>
        <n v="11486.09"/>
        <n v="1493.08"/>
        <n v="3562.24"/>
        <n v="7720.13"/>
        <n v="13989.26"/>
        <n v="9048.83"/>
        <n v="-7914.53"/>
        <n v="9483.25"/>
        <n v="2802.94"/>
        <n v="2600"/>
        <n v="1861.95"/>
        <n v="15196.07"/>
        <n v="9773.2800000000007"/>
        <n v="10178.92"/>
        <n v="7919.05"/>
        <n v="10430.01"/>
        <n v="11410.6"/>
        <n v="8702.18"/>
        <n v="9249.17"/>
        <n v="11584.62"/>
        <n v="8675.93"/>
        <n v="7917.03"/>
        <n v="9845.69"/>
        <n v="2403.75"/>
        <n v="26107.55"/>
        <n v="7928.85"/>
        <n v="3250.42"/>
        <n v="10132.23"/>
        <n v="1178.52"/>
        <n v="7683.1"/>
        <n v="10891.9"/>
        <n v="11412.57"/>
        <n v="5481.72"/>
        <n v="18086.189999999999"/>
        <n v="9596.65"/>
        <n v="9800.33"/>
        <n v="8244.2800000000007"/>
        <n v="2560.42"/>
        <n v="7630.5"/>
        <n v="13548.82"/>
        <n v="10137.17"/>
        <n v="9134.2800000000007"/>
        <n v="10350.74"/>
        <n v="2660.41"/>
        <n v="21173.7"/>
        <n v="10442.26"/>
        <n v="14773.63"/>
        <n v="9048.08"/>
        <n v="9272.35"/>
        <n v="3057.79"/>
        <n v="11493.38"/>
        <n v="157.30000000000001"/>
        <n v="13039.94"/>
        <n v="8671.2099999999991"/>
        <n v="10178.98"/>
        <n v="13949.45"/>
        <n v="-10178.98"/>
        <n v="10431.35"/>
        <n v="24191"/>
        <n v="13961.28"/>
        <n v="11749.26"/>
        <n v="4820.25"/>
        <n v="11614.81"/>
        <n v="1550.58"/>
        <n v="4393.18"/>
        <n v="4346.2700000000004"/>
        <n v="9164.36"/>
        <n v="3844.66"/>
        <n v="2426.5300000000002"/>
        <n v="11499.57"/>
        <n v="12479.81"/>
        <n v="10431.26"/>
        <n v="4529.1000000000004"/>
        <n v="12155.19"/>
        <n v="7916.35"/>
        <n v="34678.92"/>
        <n v="2202.73"/>
        <n v="21773.87"/>
        <n v="9995.2999999999993"/>
        <n v="9657.89"/>
        <n v="22281.53"/>
        <n v="1770.46"/>
        <n v="9659.82"/>
        <n v="12162.01"/>
        <n v="1482.63"/>
        <n v="14460.32"/>
        <n v="6912.97"/>
        <n v="1325.65"/>
        <n v="4412.04"/>
        <n v="1249.78"/>
        <n v="10441.879999999999"/>
        <n v="648.82000000000005"/>
        <n v="13032.33"/>
        <n v="11198.5"/>
        <n v="1713.14"/>
        <n v="12788.6"/>
        <n v="999.86"/>
        <n v="599.03"/>
        <n v="4551.08"/>
        <n v="9093.02"/>
        <n v="10980.44"/>
        <n v="118726.91"/>
        <n v="14006.41"/>
        <n v="6158.66"/>
        <n v="1453.48"/>
        <n v="4151.57"/>
        <n v="9048.9"/>
        <n v="975.04"/>
        <n v="9949.2999999999993"/>
        <n v="10424.23"/>
        <n v="9941.23"/>
        <n v="16854.38"/>
        <n v="5950.6"/>
        <n v="2050.41"/>
        <n v="52972.13"/>
        <n v="4483.62"/>
        <n v="-2866.71"/>
        <n v="3400.88"/>
        <n v="2691.11"/>
        <n v="4800.24"/>
        <n v="8198.77"/>
        <n v="3998.13"/>
        <n v="8460.0400000000009"/>
        <n v="4999.84"/>
        <n v="5817.49"/>
        <n v="1480.1"/>
        <n v="5300.47"/>
        <n v="29790.1"/>
        <n v="-25629.63"/>
        <n v="10479.32"/>
        <n v="57293.81"/>
        <n v="22569.63"/>
        <n v="1504.25"/>
        <n v="26509.13"/>
        <n v="2999.72"/>
        <n v="23589.279999999999"/>
        <n v="29714.54"/>
        <n v="9447.92"/>
        <n v="4920.04"/>
        <n v="2999.95"/>
        <n v="21499.09"/>
        <n v="15889.53"/>
        <n v="5599.28"/>
        <n v="3878.91"/>
        <n v="2000.01"/>
        <n v="4852.28"/>
        <n v="100038.81"/>
        <n v="4728.8"/>
        <n v="5161.18"/>
        <n v="54466.46"/>
        <n v="25958.37"/>
        <n v="10179.790000000001"/>
        <n v="28584.12"/>
        <n v="11064.76"/>
        <n v="-1997.97"/>
        <n v="2006.16"/>
        <n v="20511"/>
        <n v="2102.2399999999998"/>
        <n v="4700.1099999999997"/>
        <n v="29999.49"/>
        <n v="12376.23"/>
        <n v="23364.959999999999"/>
        <n v="17563.39"/>
        <n v="1355.72"/>
        <n v="27694.3"/>
        <n v="35508.199999999997"/>
        <n v="17240.78"/>
        <n v="5789.85"/>
        <n v="12231.22"/>
        <n v="9694.6200000000008"/>
        <n v="9882.36"/>
        <n v="9884.93"/>
        <n v="8783.0400000000009"/>
        <n v="85277.92"/>
        <n v="10550.04"/>
        <n v="7999.64"/>
        <n v="9887.83"/>
        <n v="9733.89"/>
        <n v="1138.49"/>
        <n v="3499.7"/>
        <n v="39309.08"/>
        <n v="9980.8799999999992"/>
        <n v="31000.240000000002"/>
        <n v="51753.95"/>
        <n v="32129.14"/>
        <n v="3112.7"/>
        <n v="11299.36"/>
        <n v="62851.39"/>
        <n v="17637.79"/>
        <n v="7500.45"/>
        <n v="12139.88"/>
        <n v="3877.84"/>
        <n v="5284.39"/>
        <n v="4991.97"/>
        <n v="5460.44"/>
        <n v="4800.05"/>
        <n v="5113.97"/>
        <n v="1173.9000000000001"/>
        <n v="5309.16"/>
        <n v="2800"/>
        <n v="5668.84"/>
        <n v="4897"/>
        <n v="5019.45"/>
        <n v="1201.24"/>
        <n v="3884.63"/>
        <n v="14096.48"/>
        <n v="251.24"/>
        <n v="4999.42"/>
        <n v="5337.99"/>
        <n v="5456.31"/>
        <n v="6850.84"/>
        <n v="700"/>
        <n v="3104.81"/>
        <n v="-1200"/>
        <n v="93248.73"/>
        <n v="5831.9"/>
        <n v="84995.92"/>
        <n v="45038.34"/>
        <n v="121449.75"/>
        <n v="5003.55"/>
        <n v="5086.28"/>
        <n v="4895.0200000000004"/>
        <n v="3405.51"/>
        <n v="6627.8"/>
        <n v="10305.85"/>
        <n v="9126.2800000000007"/>
        <n v="998.2"/>
        <n v="772.68"/>
        <n v="27061.1"/>
        <n v="12297.31"/>
        <n v="9926.31"/>
        <n v="11220.23"/>
        <n v="4341.0600000000004"/>
        <n v="9034.61"/>
        <n v="11537.46"/>
        <n v="9943.66"/>
        <n v="17115.330000000002"/>
        <n v="11383.32"/>
        <n v="9612.5300000000007"/>
        <n v="9203.61"/>
        <n v="10407.09"/>
        <n v="1178.8800000000001"/>
        <n v="2490.0100000000002"/>
        <n v="10035.39"/>
        <n v="11725.19"/>
        <n v="9327.58"/>
        <n v="10359.370000000001"/>
        <n v="9974.2900000000009"/>
        <n v="11711.48"/>
        <n v="17474.419999999998"/>
        <n v="15284.76"/>
        <n v="4054.09"/>
        <n v="3931.94"/>
        <n v="7895.79"/>
        <n v="11486.74"/>
        <n v="4321.1899999999996"/>
        <n v="10082.290000000001"/>
        <n v="7730.84"/>
        <n v="-10035.39"/>
        <n v="9023.39"/>
        <n v="10127.39"/>
        <n v="845.2"/>
        <n v="3194.61"/>
        <n v="1431.21"/>
        <n v="8029.51"/>
        <n v="5065.82"/>
        <n v="9112.4699999999993"/>
        <n v="8396.43"/>
        <n v="17712.62"/>
        <n v="10781.62"/>
        <n v="17009.25"/>
        <n v="9029.07"/>
        <n v="949.33"/>
        <n v="6386.21"/>
        <n v="10150.39"/>
        <n v="9588.69"/>
        <n v="8663.89"/>
        <n v="9113.82"/>
        <n v="688.15"/>
        <n v="10329.14"/>
        <n v="11179.84"/>
        <n v="8406.14"/>
        <n v="9918.58"/>
        <n v="10128.290000000001"/>
        <n v="633.20000000000005"/>
        <n v="10160.09"/>
        <n v="3879.22"/>
        <n v="4404.04"/>
        <n v="977.7"/>
        <n v="7900.96"/>
        <n v="8358.0300000000007"/>
        <n v="19566.82"/>
        <n v="94316.17"/>
        <n v="6963.31"/>
        <n v="9632.08"/>
        <n v="2897.49"/>
        <n v="10971.73"/>
        <n v="586.5"/>
        <n v="1111.24"/>
        <n v="8082.1"/>
        <n v="654.23"/>
        <n v="3148.52"/>
        <n v="9930.0499999999993"/>
        <n v="16474.72"/>
        <n v="804.75"/>
        <n v="6760.71"/>
        <n v="9631.56"/>
        <n v="15817.89"/>
        <n v="13320.89"/>
        <n v="16003.28"/>
        <n v="9032.59"/>
        <n v="10575.83"/>
        <n v="10878.34"/>
        <n v="7047.91"/>
        <n v="16898.810000000001"/>
        <n v="12584.94"/>
        <n v="8826.7900000000009"/>
        <n v="6752.3"/>
        <n v="10335.280000000001"/>
        <n v="4715.4399999999996"/>
        <n v="2800.51"/>
        <n v="4448.04"/>
        <n v="21477.37"/>
        <n v="5139.32"/>
        <n v="10411.89"/>
        <n v="994.17"/>
        <n v="10122.959999999999"/>
        <n v="3517.6"/>
        <n v="2690.07"/>
        <n v="8217.73"/>
        <n v="1187.29"/>
        <n v="4761.45"/>
        <n v="7902.9"/>
        <n v="10146.99"/>
        <n v="12979.25"/>
        <n v="2563.6799999999998"/>
        <n v="19368.099999999999"/>
        <n v="13364.26"/>
        <n v="9004.2999999999993"/>
        <n v="1422.04"/>
        <n v="7893.35"/>
        <n v="13089.97"/>
        <n v="10501.96"/>
        <n v="8539.3799999999992"/>
        <n v="2741.8"/>
        <n v="8698.82"/>
        <n v="9972.11"/>
        <n v="18186.02"/>
        <n v="11568.05"/>
        <n v="10282.030000000001"/>
        <n v="1537.56"/>
        <n v="15482.47"/>
        <n v="927.77"/>
        <n v="5689.5"/>
        <n v="12815.3"/>
        <n v="4250.3"/>
        <n v="10495.44"/>
        <n v="12984.05"/>
        <n v="11642.77"/>
        <n v="3976.09"/>
        <n v="10145.84"/>
        <n v="9031.2800000000007"/>
        <n v="9015.35"/>
        <n v="3875.3"/>
        <n v="9622.3700000000008"/>
        <n v="4820.01"/>
        <n v="2092.11"/>
        <n v="1790.05"/>
        <n v="509.01"/>
        <n v="9228.94"/>
        <n v="3190.03"/>
        <n v="12795.73"/>
        <n v="10337.41"/>
        <n v="1004.06"/>
        <n v="5490.06"/>
        <n v="2190.08"/>
        <n v="518.97"/>
        <n v="2035.97"/>
        <n v="11726.64"/>
        <n v="11925.35"/>
        <n v="9096.27"/>
        <n v="12966.47"/>
        <n v="1329.98"/>
        <n v="509.03"/>
        <n v="2049.89"/>
        <n v="10160.64"/>
        <n v="6600"/>
        <n v="5223.03"/>
        <n v="3034.95"/>
        <n v="4140.8500000000004"/>
        <n v="3130.37"/>
        <n v="6437.85"/>
        <n v="1662.24"/>
        <n v="17714.68"/>
        <n v="10129.31"/>
        <n v="11392.57"/>
        <n v="11220.98"/>
        <n v="13023.67"/>
        <n v="44939.53"/>
        <n v="2750.95"/>
        <n v="10161.469999999999"/>
        <n v="9031.83"/>
        <n v="7902.97"/>
        <n v="10161.07"/>
        <n v="11429.76"/>
        <n v="-44939.53"/>
        <n v="35950.410000000003"/>
        <n v="1900.35"/>
        <n v="11187.2"/>
        <n v="8676.0300000000007"/>
        <n v="9032.31"/>
        <n v="1300.3699999999999"/>
        <n v="10129.280000000001"/>
        <n v="9032.4"/>
        <n v="9032.15"/>
        <n v="3196.54"/>
        <n v="12025.87"/>
        <n v="9639.2000000000007"/>
        <n v="9121.27"/>
        <n v="4072.13"/>
        <n v="1584.68"/>
        <n v="15937.13"/>
        <n v="9639.32"/>
        <n v="8099.2"/>
        <n v="21209.65"/>
        <n v="10424.200000000001"/>
        <n v="4412.79"/>
        <n v="13022.89"/>
        <n v="3660.77"/>
        <n v="7903.08"/>
        <n v="8298.81"/>
        <n v="9032.5"/>
        <n v="2810.04"/>
        <n v="13022.88"/>
        <n v="11498.51"/>
        <n v="9944.09"/>
        <n v="14890.36"/>
        <n v="16573.16"/>
        <n v="19627.810000000001"/>
        <n v="11392.48"/>
        <n v="309.24"/>
        <n v="9155.93"/>
        <n v="3787.23"/>
        <n v="28088.81"/>
        <n v="10603.1"/>
        <n v="11576.17"/>
        <n v="12080.39"/>
        <n v="4700.08"/>
        <n v="7845.8"/>
        <n v="2498.9299999999998"/>
        <n v="3174.81"/>
        <n v="9031.94"/>
        <n v="5600.06"/>
        <n v="10975.75"/>
        <n v="2212.89"/>
        <n v="10215.18"/>
        <n v="1332.08"/>
        <n v="12302.14"/>
        <n v="8098.55"/>
        <n v="11460.84"/>
        <n v="10532.02"/>
        <n v="9968.1299999999992"/>
        <n v="8676.33"/>
        <n v="4691.8"/>
        <n v="10413.41"/>
        <n v="2795.44"/>
        <n v="12582.17"/>
        <n v="1380.08"/>
        <n v="1513.57"/>
        <n v="16708.759999999998"/>
        <n v="9256.11"/>
        <n v="10128.58"/>
        <n v="727.34"/>
        <n v="10345.42"/>
        <n v="10129.08"/>
        <n v="9032.09"/>
        <n v="5645.32"/>
        <n v="8130.6"/>
        <n v="82970.149999999994"/>
        <n v="10862.27"/>
        <n v="9175.07"/>
        <n v="11576.09"/>
        <n v="7903.28"/>
        <n v="9968.33"/>
        <n v="3760.11"/>
        <n v="2809.98"/>
        <n v="10424.11"/>
        <n v="11727.55"/>
        <n v="12816.4"/>
        <n v="13832.33"/>
        <n v="16765.330000000002"/>
        <n v="11184.49"/>
        <n v="20300.349999999999"/>
        <n v="3600.1"/>
        <n v="3304.73"/>
        <n v="2878.51"/>
        <n v="9494.94"/>
        <n v="6513.44"/>
        <n v="9639.44"/>
        <n v="10870.05"/>
        <n v="3765.06"/>
        <n v="-20300.349999999999"/>
        <n v="20803.66"/>
        <n v="31990.48"/>
        <n v="9075.27"/>
        <n v="5583.52"/>
        <n v="100.3"/>
        <n v="9290.0400000000009"/>
        <n v="17000.84"/>
        <n v="475.88"/>
        <n v="3063.82"/>
        <n v="2329.34"/>
        <n v="11487.38"/>
        <n v="3055.18"/>
        <n v="6374.81"/>
        <n v="7283.98"/>
        <n v="9050.34"/>
        <n v="13677.13"/>
        <n v="5435.6"/>
        <n v="10129.24"/>
        <n v="4812.3"/>
        <n v="10368.39"/>
        <n v="10433.31"/>
        <n v="1322.49"/>
        <n v="10956.54"/>
        <n v="118.33"/>
        <n v="7710.56"/>
        <n v="7737.35"/>
        <n v="10180.36"/>
        <n v="9989.4"/>
        <n v="9064.84"/>
        <n v="2000.42"/>
        <n v="10431.25"/>
        <n v="19140.41"/>
        <n v="11260.37"/>
        <n v="4059.51"/>
        <n v="9044.8700000000008"/>
        <n v="40279.519999999997"/>
        <n v="10191.27"/>
        <n v="1532.06"/>
        <n v="7917.82"/>
        <n v="10173.39"/>
        <n v="1449"/>
        <n v="7540.05"/>
        <n v="4683.84"/>
        <n v="11838.87"/>
        <n v="9041.83"/>
        <n v="10177.35"/>
        <n v="9043.36"/>
        <n v="11198.05"/>
        <n v="5418.43"/>
        <n v="13659.19"/>
        <n v="2383.17"/>
        <n v="10135.030000000001"/>
        <n v="11630.63"/>
        <n v="10859.18"/>
        <n v="9799.1"/>
        <n v="400.41"/>
        <n v="4680.03"/>
        <n v="9651.49"/>
        <n v="14387.6"/>
        <n v="1303.9100000000001"/>
        <n v="9984.91"/>
        <n v="9063.36"/>
        <n v="13116.68"/>
        <n v="2010.49"/>
        <n v="25820.18"/>
        <n v="16460.37"/>
        <n v="5079.59"/>
        <n v="415.07"/>
        <n v="890.11"/>
        <n v="25506"/>
        <n v="9980.36"/>
        <n v="6450.66"/>
        <n v="7914.84"/>
        <n v="7937.19"/>
        <n v="3781.1"/>
        <n v="1488.66"/>
        <n v="2098.5300000000002"/>
        <n v="6877.84"/>
        <n v="6716.24"/>
        <n v="11582.19"/>
        <n v="5489.75"/>
        <n v="4876.46"/>
        <n v="4420.05"/>
        <n v="5316.09"/>
        <n v="1897.94"/>
        <n v="17515.37"/>
        <n v="7035.75"/>
        <n v="1725"/>
        <n v="4782.45"/>
        <n v="1652.89"/>
        <n v="8685.39"/>
        <n v="15590.84"/>
        <n v="5050.9799999999996"/>
        <n v="10137.459999999999"/>
        <n v="14154.68"/>
        <n v="11196.61"/>
        <n v="11545.29"/>
        <n v="486.75"/>
        <n v="10355.969999999999"/>
        <n v="10370.1"/>
        <n v="7936.54"/>
        <n v="3590.03"/>
        <n v="1894.71"/>
        <n v="10131.35"/>
        <n v="10170.06"/>
        <n v="1578"/>
        <n v="1300.28"/>
        <n v="-3503.17"/>
        <n v="-10980.44"/>
        <n v="10139.780000000001"/>
        <n v="3696.11"/>
        <n v="10179.69"/>
        <n v="10569.42"/>
        <n v="9049.25"/>
        <n v="11411.62"/>
        <n v="8121.21"/>
        <n v="777.7"/>
        <n v="1508.68"/>
        <n v="16614.189999999999"/>
        <n v="5751.13"/>
        <n v="9026.64"/>
        <n v="96539.94"/>
        <n v="7393.41"/>
        <n v="14078.24"/>
        <n v="3050.23"/>
        <n v="2049.67"/>
        <n v="2655.49"/>
        <n v="9953.3799999999992"/>
        <n v="6805.2"/>
        <n v="8450.01"/>
        <n v="12550.47"/>
        <n v="9719.64"/>
        <n v="12434.4"/>
        <n v="11174.62"/>
        <n v="7934.38"/>
        <n v="5495.33"/>
        <n v="15907.42"/>
        <n v="11238.67"/>
        <n v="9047.91"/>
        <n v="5003.75"/>
        <n v="5697.06"/>
        <n v="3268.08"/>
        <n v="10179.33"/>
        <n v="4549.8999999999996"/>
        <n v="9851.94"/>
        <n v="9786.67"/>
        <n v="-11411.62"/>
        <n v="9985.42"/>
        <n v="11409.28"/>
        <n v="20185.509999999998"/>
        <n v="12837.04"/>
        <n v="2438.36"/>
        <n v="9535.77"/>
        <n v="13020.97"/>
        <n v="11228.59"/>
        <n v="1204.3599999999999"/>
        <n v="248008.4"/>
        <n v="1717.19"/>
        <n v="68839.22"/>
        <n v="12828.42"/>
        <n v="13578.61"/>
        <n v="2579.0500000000002"/>
        <n v="53348.31"/>
        <n v="5200.25"/>
        <n v="10431.59"/>
        <n v="10004.86"/>
        <n v="2190.1799999999998"/>
        <n v="8702.4699999999993"/>
        <n v="23738.28"/>
        <n v="7945.54"/>
        <n v="1299.8499999999999"/>
        <n v="11740.27"/>
        <n v="9678.8700000000008"/>
        <n v="19045.79"/>
        <n v="7774.57"/>
        <n v="606.96"/>
        <n v="9781.3700000000008"/>
        <n v="11500.23"/>
        <n v="11411.53"/>
        <n v="1621.09"/>
        <n v="21057.91"/>
        <n v="5038.66"/>
        <n v="447.06"/>
        <n v="9167.7800000000007"/>
        <n v="1100.27"/>
        <n v="2777.9"/>
        <n v="2605.86"/>
        <n v="5655.94"/>
        <n v="8779.41"/>
        <n v="11870.87"/>
        <n v="2500.02"/>
        <n v="9881.48"/>
        <n v="10161.08"/>
        <n v="4846.3999999999996"/>
        <n v="33840.519999999997"/>
        <n v="11679.48"/>
        <n v="21338.65"/>
        <n v="11904.93"/>
        <n v="7700.67"/>
        <n v="5587.99"/>
        <n v="17143.7"/>
        <n v="7636.41"/>
        <n v="2292.91"/>
        <n v="21147.11"/>
        <n v="5547.57"/>
        <n v="15445"/>
        <n v="7000.12"/>
        <n v="3064.9"/>
        <n v="1533.6"/>
        <n v="4845.0200000000004"/>
        <n v="22517.98"/>
        <n v="8270.6299999999992"/>
        <n v="6000.37"/>
        <n v="21998.2"/>
        <n v="15062.36"/>
        <n v="3639.49"/>
        <n v="7153.54"/>
        <n v="3500.31"/>
        <n v="3653.59"/>
        <n v="49616.51"/>
        <n v="11829.18"/>
        <n v="299.98"/>
        <n v="3213.83"/>
        <n v="7412.67"/>
        <n v="18666.5"/>
        <n v="17420.86"/>
        <n v="6999.43"/>
        <n v="103783.58"/>
        <n v="9615.56"/>
        <n v="3000.01"/>
        <n v="-3000.01"/>
        <n v="3074.39"/>
        <n v="499.95"/>
        <n v="10423.41"/>
        <n v="10160.6"/>
        <n v="6451.21"/>
        <n v="5532.99"/>
        <n v="11729.12"/>
        <n v="28449.759999999998"/>
        <n v="17882.439999999999"/>
        <n v="61987.67"/>
        <n v="26214.47"/>
        <n v="-17882.439999999999"/>
        <n v="18104.12"/>
        <n v="42910.37"/>
        <n v="11506.6"/>
        <n v="22181.33"/>
        <n v="20015.400000000001"/>
        <n v="17818.53"/>
        <n v="19539.560000000001"/>
        <n v="11391.92"/>
        <n v="4731.6000000000004"/>
        <n v="32344.21"/>
        <n v="2545.89"/>
        <n v="1901.39"/>
        <n v="5259.54"/>
        <n v="11576.58"/>
        <n v="1299.95"/>
        <n v="18359.509999999998"/>
        <n v="36336.639999999999"/>
        <n v="53517.72"/>
        <n v="6840.8"/>
        <n v="3846.08"/>
        <n v="24443.27"/>
        <n v="11201.93"/>
        <n v="4499.93"/>
        <n v="11668.26"/>
        <n v="23465.119999999999"/>
        <n v="39365.79"/>
        <n v="14999.92"/>
        <n v="9034.83"/>
        <n v="9031.56"/>
        <n v="5760.24"/>
        <n v="8100.56"/>
        <n v="9050.11"/>
        <n v="440.99"/>
        <n v="4711.5200000000004"/>
        <n v="7319.31"/>
        <n v="4157.34"/>
        <n v="5012.7299999999996"/>
        <n v="5010.93"/>
        <n v="5360.51"/>
        <n v="5133.72"/>
        <n v="31036.01"/>
        <n v="5056.08"/>
        <n v="5464"/>
        <n v="5022.51"/>
        <n v="5220.09"/>
        <n v="3942.27"/>
        <n v="5306.12"/>
        <n v="6352"/>
        <n v="5276.53"/>
        <n v="5304.42"/>
        <n v="4913.1899999999996"/>
        <n v="1282.33"/>
        <n v="2433.9899999999998"/>
        <n v="1413.23"/>
        <n v="5312.72"/>
        <n v="24902.16"/>
        <n v="1100.26"/>
        <n v="4484.47"/>
        <n v="9521.02"/>
        <n v="8082.15"/>
        <n v="10138.52"/>
        <n v="7898.12"/>
        <n v="5764.13"/>
        <n v="10470.129999999999"/>
        <n v="11137.55"/>
        <n v="9125.6"/>
        <n v="19062.580000000002"/>
        <n v="10340.82"/>
        <n v="10160.219999999999"/>
        <n v="1192.54"/>
        <n v="9408.61"/>
        <n v="9824.26"/>
        <n v="1440.38"/>
        <n v="11333.65"/>
        <n v="2669.16"/>
        <n v="838.77"/>
        <n v="9031.7999999999993"/>
        <n v="7903.32"/>
        <n v="2190.0300000000002"/>
        <n v="10329.15"/>
        <n v="5389.74"/>
        <n v="8093.47"/>
        <n v="9956.09"/>
        <n v="13063.93"/>
        <n v="10145.790000000001"/>
        <n v="9930.58"/>
        <n v="12976.08"/>
        <n v="9117.52"/>
        <n v="1604.78"/>
        <n v="2501.0300000000002"/>
        <n v="84357.65"/>
        <n v="2477.88"/>
        <n v="7905.01"/>
        <n v="6810.99"/>
        <n v="10124.459999999999"/>
        <n v="11389.06"/>
        <n v="5067.03"/>
        <n v="5167"/>
        <n v="7886.61"/>
        <n v="7901.75"/>
        <n v="13022.92"/>
        <n v="3938.82"/>
        <n v="11544.02"/>
        <n v="9810.2999999999993"/>
        <n v="11606.88"/>
        <n v="11724.91"/>
        <n v="11086.64"/>
        <n v="2800.15"/>
        <n v="9776.68"/>
        <n v="9577.3700000000008"/>
        <n v="13324.29"/>
        <n v="12792.07"/>
        <n v="9897.9599999999991"/>
        <n v="7885.72"/>
        <n v="3488.49"/>
        <n v="9115.0400000000009"/>
        <n v="5526.64"/>
        <n v="9723.56"/>
        <n v="7791.75"/>
        <n v="9002.36"/>
        <n v="13020.93"/>
        <n v="27083.1"/>
        <n v="31627.83"/>
        <n v="7902.87"/>
        <n v="488.98"/>
        <n v="13267.13"/>
        <n v="3645.38"/>
        <n v="16202.38"/>
        <n v="8884.33"/>
        <n v="1189"/>
        <n v="1487.49"/>
        <n v="9919.57"/>
        <n v="19785.919999999998"/>
        <n v="21756.41"/>
        <n v="10416.31"/>
        <n v="8081.12"/>
        <n v="10547.29"/>
        <n v="13028.84"/>
        <n v="2105.65"/>
        <n v="4144.13"/>
        <n v="8180.39"/>
        <n v="15778.85"/>
        <n v="3894.07"/>
        <n v="4849.76"/>
        <n v="11372.97"/>
        <n v="7900.04"/>
        <n v="1288"/>
        <n v="25527.53"/>
        <n v="10124.9"/>
        <n v="10152.370000000001"/>
        <n v="10417.81"/>
        <n v="9931.73"/>
        <n v="483"/>
        <n v="3386.58"/>
        <n v="9807.58"/>
        <n v="9026.52"/>
        <n v="14778.99"/>
        <n v="10083.370000000001"/>
        <n v="290.5"/>
        <n v="4709.34"/>
        <n v="8995.7900000000009"/>
        <n v="10547.5"/>
        <n v="8738.69"/>
        <n v="9125.06"/>
        <n v="8699.07"/>
        <n v="-11086.64"/>
        <n v="9943.5400000000009"/>
        <n v="-26094.28"/>
        <n v="-5163.55"/>
        <n v="-11642.77"/>
        <n v="11361.31"/>
        <n v="54012.77"/>
        <n v="13063.95"/>
        <n v="7896.52"/>
        <n v="12539"/>
        <n v="5218.32"/>
        <n v="850.61"/>
        <n v="2627.95"/>
        <n v="6471.95"/>
        <n v="10353.799999999999"/>
        <n v="2400"/>
        <n v="33146.400000000001"/>
        <n v="19.010000000000002"/>
        <n v="10158.06"/>
        <n v="3572.39"/>
        <n v="6290.09"/>
        <n v="2690.06"/>
        <n v="399.06"/>
        <n v="5069.2700000000004"/>
        <n v="10345.51"/>
        <n v="9025.3700000000008"/>
        <n v="10160.52"/>
        <n v="3080.99"/>
        <n v="17089.259999999998"/>
        <n v="9966.8700000000008"/>
        <n v="8185.5"/>
        <n v="16564.240000000002"/>
        <n v="4306.07"/>
        <n v="7881.8"/>
        <n v="15046.74"/>
        <n v="3360.76"/>
        <n v="2716.03"/>
        <n v="4896"/>
        <n v="7126.75"/>
        <n v="10671.09"/>
        <n v="10161.42"/>
        <n v="8099.4"/>
        <n v="11934.48"/>
        <n v="9231.5"/>
        <n v="19657.099999999999"/>
        <n v="1646.77"/>
        <n v="5599"/>
        <n v="8602.8799999999992"/>
        <n v="7176.77"/>
        <n v="11039.01"/>
        <n v="10161.51"/>
        <n v="9032.35"/>
        <n v="11487.26"/>
        <n v="11184.19"/>
        <n v="4731.3999999999996"/>
        <n v="1173.52"/>
        <n v="12303.46"/>
        <n v="4414.92"/>
        <n v="9032.44"/>
        <n v="11726.91"/>
        <n v="12110.66"/>
        <n v="-7903.28"/>
        <n v="6774.06"/>
        <n v="1859.9"/>
        <n v="2485.19"/>
        <n v="10203.370000000001"/>
        <n v="17648.29"/>
        <n v="10557.83"/>
        <n v="933.4"/>
        <n v="9165.93"/>
        <n v="1250.9000000000001"/>
        <n v="8682.0400000000009"/>
        <n v="11615.44"/>
        <n v="13023.39"/>
        <n v="7702.88"/>
        <n v="17600.3"/>
        <n v="-779.78"/>
        <n v="725.82"/>
        <n v="6774.09"/>
        <n v="2900.04"/>
        <n v="9639.2199999999993"/>
        <n v="498.32"/>
        <n v="2700.02"/>
        <n v="5778.47"/>
        <n v="8405.9500000000007"/>
        <n v="7903.21"/>
        <n v="3872.98"/>
        <n v="10530.1"/>
        <n v="7507.79"/>
        <n v="637.11"/>
        <n v="9601.59"/>
        <n v="4730.63"/>
        <n v="18399.82"/>
        <n v="7212.13"/>
        <n v="2280.23"/>
        <n v="5599.99"/>
        <n v="9032.4699999999993"/>
        <n v="1610"/>
        <n v="9121.2199999999993"/>
        <n v="2670.69"/>
        <n v="9390.5300000000007"/>
        <n v="10424.620000000001"/>
        <n v="1901.58"/>
        <n v="2600.14"/>
        <n v="9347.2999999999993"/>
        <n v="10346.19"/>
        <n v="750.04"/>
        <n v="11576"/>
        <n v="7712.16"/>
        <n v="9968.15"/>
        <n v="52066.78"/>
        <n v="8610.36"/>
        <n v="7490.07"/>
        <n v="17600.37"/>
        <n v="7696.36"/>
        <n v="2670.11"/>
        <n v="11184.36"/>
        <n v="10424.16"/>
        <n v="1334.71"/>
        <n v="328"/>
        <n v="1682.1"/>
        <n v="4237.2299999999996"/>
        <n v="4894.58"/>
        <n v="1016.74"/>
        <n v="3050.02"/>
        <n v="2063.1799999999998"/>
        <n v="10161.52"/>
        <n v="17110.77"/>
        <n v="16811.23"/>
        <n v="109.92"/>
        <n v="25529.64"/>
        <n v="9121.25"/>
        <n v="10590.21"/>
        <n v="7108.05"/>
        <n v="10346.31"/>
        <n v="1299.21"/>
        <n v="5293.08"/>
        <n v="6945.78"/>
        <n v="7609.42"/>
        <n v="1150.1500000000001"/>
        <n v="10128.620000000001"/>
        <n v="6357.82"/>
        <n v="600"/>
        <n v="3869.5"/>
        <n v="7609.11"/>
        <n v="5528.95"/>
        <n v="1300"/>
        <n v="13302.53"/>
        <n v="7490.98"/>
        <n v="19695.439999999999"/>
        <n v="10161.19"/>
        <n v="2699.93"/>
        <n v="5199.95"/>
        <n v="16240.51"/>
        <n v="7958.5"/>
        <n v="3848.56"/>
        <n v="14898.33"/>
        <n v="1003.96"/>
        <n v="9653.73"/>
        <n v="2300.39"/>
        <n v="13032.18"/>
        <n v="5092.0200000000004"/>
        <n v="10178.790000000001"/>
        <n v="13721.29"/>
        <n v="18823.990000000002"/>
        <n v="2036.33"/>
        <n v="180.48"/>
        <n v="31206.54"/>
        <n v="8100.67"/>
        <n v="10175.36"/>
        <n v="11119.71"/>
        <n v="9048.5300000000007"/>
        <n v="9985.49"/>
        <n v="11499.76"/>
        <n v="8040.86"/>
        <n v="11178.91"/>
        <n v="11571.38"/>
        <n v="10179.09"/>
        <n v="-11178.91"/>
        <n v="10179.6"/>
        <n v="12189.89"/>
        <n v="11740.79"/>
        <n v="1340.04"/>
        <n v="2398.83"/>
        <n v="19833.759999999998"/>
        <n v="1250.3399999999999"/>
        <n v="20109.84"/>
        <n v="3927.84"/>
        <n v="7917.19"/>
        <n v="4692.32"/>
        <n v="11129.01"/>
        <n v="5999.72"/>
        <n v="9047.64"/>
        <n v="11584.15"/>
        <n v="9951.73"/>
        <n v="9047.92"/>
        <n v="3366.74"/>
        <n v="18190.93"/>
        <n v="9271.3700000000008"/>
        <n v="7918.59"/>
        <n v="10440.32"/>
        <n v="8627.48"/>
        <n v="28136.41"/>
        <n v="38564.160000000003"/>
        <n v="10136.27"/>
        <n v="3765.23"/>
        <n v="2688.2"/>
        <n v="10174.200000000001"/>
        <n v="8284.99"/>
        <n v="-28136.41"/>
        <n v="10376.83"/>
        <n v="3353.76"/>
        <n v="1094.3"/>
        <n v="3216.19"/>
        <n v="23607.1"/>
        <n v="2814.42"/>
        <n v="10129.370000000001"/>
        <n v="4398.8"/>
        <n v="11412.07"/>
        <n v="4070.71"/>
        <n v="13117.23"/>
        <n v="5538.21"/>
        <n v="13238.6"/>
        <n v="9194.83"/>
        <n v="9080.69"/>
        <n v="10214.709999999999"/>
        <n v="2484.06"/>
        <n v="1600"/>
        <n v="10135.42"/>
        <n v="9080.2000000000007"/>
        <n v="13032.23"/>
        <n v="1058.3499999999999"/>
        <n v="910.85"/>
        <n v="230.83"/>
        <n v="6285.75"/>
        <n v="44108.11"/>
        <n v="26694.74"/>
        <n v="7945.67"/>
        <n v="14779.68"/>
        <n v="4143.46"/>
        <n v="10212.450000000001"/>
        <n v="-14779.68"/>
        <n v="13617.04"/>
        <n v="14254.36"/>
        <n v="21838.85"/>
        <n v="9047.6200000000008"/>
        <n v="11659.72"/>
        <n v="11195.43"/>
        <n v="15259.18"/>
        <n v="214887.11"/>
        <n v="2107.81"/>
        <n v="3053.9"/>
        <n v="1553.58"/>
        <n v="4729.7"/>
        <n v="9080.06"/>
        <n v="1252.4100000000001"/>
        <n v="10179.040000000001"/>
        <n v="11185.97"/>
        <n v="8433"/>
        <n v="3409.34"/>
        <n v="404.66"/>
        <n v="2240.77"/>
        <n v="10345.56"/>
        <n v="7680.84"/>
        <n v="6929.91"/>
        <n v="13023.17"/>
        <n v="302.22000000000003"/>
        <n v="687"/>
        <n v="320"/>
        <n v="4651.7299999999996"/>
        <n v="14613.7"/>
        <n v="13023.41"/>
        <n v="7955.36"/>
        <n v="7968.23"/>
        <n v="11187.24"/>
        <n v="11564.22"/>
        <n v="1300.3399999999999"/>
        <n v="2977.13"/>
        <n v="11220.96"/>
        <n v="21062.51"/>
        <n v="2896.86"/>
        <n v="5621.81"/>
        <n v="10128.26"/>
        <n v="8693.1"/>
        <n v="10129.99"/>
        <n v="10161.620000000001"/>
        <n v="435.74"/>
        <n v="7971.69"/>
        <n v="1549.78"/>
        <n v="10866.42"/>
        <n v="10139.799999999999"/>
        <n v="11726.47"/>
        <n v="10122.86"/>
        <n v="6592.53"/>
        <n v="29018.240000000002"/>
        <n v="17309.63"/>
        <n v="38498.769999999997"/>
        <n v="57713.1"/>
        <n v="66660.2"/>
        <n v="1125.48"/>
        <n v="3187.35"/>
        <n v="17806.990000000002"/>
        <n v="25779.03"/>
        <n v="23788.97"/>
        <n v="6497.46"/>
        <n v="7909.61"/>
        <n v="8676.7199999999993"/>
        <n v="7901.45"/>
        <n v="2290.15"/>
        <n v="380.69"/>
        <n v="11407.18"/>
        <n v="1750.29"/>
        <n v="1090.9000000000001"/>
        <n v="12694.27"/>
        <n v="13523.69"/>
        <n v="1153.8699999999999"/>
        <n v="9705.01"/>
        <n v="10561.82"/>
        <n v="5743.6"/>
        <n v="43347.86"/>
        <n v="12131.69"/>
        <n v="6338.92"/>
        <n v="8653.42"/>
        <n v="35720.82"/>
        <n v="10000.06"/>
        <n v="15237"/>
        <n v="11617.75"/>
        <n v="29166.28"/>
        <n v="6703.43"/>
        <n v="88327.37"/>
        <n v="4546.6099999999997"/>
        <n v="7999.23"/>
        <n v="16253.7"/>
        <n v="149030.35"/>
        <n v="7418.4"/>
        <n v="23358.94"/>
        <n v="11165.36"/>
        <n v="12085.12"/>
        <n v="12194.48"/>
        <n v="1195.8900000000001"/>
        <n v="9908.68"/>
        <n v="4356.7700000000004"/>
        <n v="4159.76"/>
        <n v="10861.88"/>
        <n v="3497.01"/>
        <n v="5123.4399999999996"/>
        <n v="61547.78"/>
        <n v="13771.73"/>
        <n v="4286.58"/>
        <n v="66634.97"/>
        <n v="15000.09"/>
        <n v="10781.5"/>
        <n v="2494.5500000000002"/>
        <n v="14999.35"/>
        <n v="2999.41"/>
        <n v="18414"/>
        <n v="2530.7399999999998"/>
        <n v="67120.179999999993"/>
        <n v="4982.88"/>
        <n v="21999.26"/>
        <n v="8000.99"/>
        <n v="21559.54"/>
        <n v="77111.990000000005"/>
        <n v="12294.18"/>
        <n v="4919.5"/>
        <n v="30804.92"/>
        <n v="49395.46"/>
        <n v="20423.72"/>
        <n v="16520.82"/>
        <n v="8099.43"/>
        <n v="6929.66"/>
        <n v="9506.43"/>
        <n v="19260.25"/>
        <n v="3050.08"/>
        <n v="48700.3"/>
        <n v="7298.61"/>
        <n v="9999.4599999999991"/>
        <n v="6826.66"/>
        <n v="1999.07"/>
        <n v="5314.82"/>
        <n v="5013.03"/>
        <n v="5362.61"/>
        <n v="5092.82"/>
        <n v="5408.82"/>
        <n v="5445.95"/>
        <n v="5417.11"/>
        <n v="4994.28"/>
        <n v="5656.87"/>
        <n v="5214.29"/>
        <n v="5000"/>
        <n v="4700"/>
        <n v="3275.51"/>
        <n v="4080"/>
        <n v="4807.2299999999996"/>
        <n v="2249.8000000000002"/>
        <n v="5571.16"/>
        <n v="9636.34"/>
        <n v="4051.6"/>
        <n v="26836.7"/>
        <n v="1366.9"/>
        <n v="5500"/>
        <n v="1780.24"/>
        <n v="5143.16"/>
        <n v="5470.96"/>
        <n v="9639.61"/>
        <n v="573.64"/>
        <n v="11551.79"/>
        <n v="10412.43"/>
        <n v="10154.76"/>
        <n v="10160.27"/>
        <n v="10150.700000000001"/>
        <n v="3223.67"/>
        <n v="7397.56"/>
        <n v="9031.74"/>
        <n v="726.24"/>
        <n v="9690.91"/>
        <n v="1424.17"/>
        <n v="10423.4"/>
        <n v="1004.65"/>
        <n v="3631.2"/>
        <n v="2580.42"/>
        <n v="-10423.4"/>
        <n v="9120.67"/>
        <n v="1496.84"/>
        <n v="503.97"/>
        <n v="1344.48"/>
        <n v="5251.85"/>
        <n v="2373.94"/>
        <n v="2734.13"/>
        <n v="8989.5400000000009"/>
        <n v="9009.36"/>
        <n v="11449.53"/>
        <n v="501.67"/>
        <n v="11882.49"/>
        <n v="10126.02"/>
        <n v="5576"/>
        <n v="12805.55"/>
        <n v="9701.9500000000007"/>
        <n v="12538.12"/>
        <n v="3247.79"/>
        <n v="2669.79"/>
        <n v="9175.52"/>
        <n v="1355.28"/>
        <n v="9623.1200000000008"/>
        <n v="3247.42"/>
        <n v="4999.97"/>
        <n v="4720.3"/>
        <n v="8378.7900000000009"/>
        <n v="5078.29"/>
        <n v="200"/>
        <n v="10088.1"/>
        <n v="2000.13"/>
        <n v="4989.99"/>
        <n v="1763.33"/>
        <n v="10877.85"/>
        <n v="2279.0500000000002"/>
        <n v="9910.2900000000009"/>
        <n v="5479.42"/>
        <n v="7819.08"/>
        <n v="9952.84"/>
        <n v="11639.97"/>
        <n v="2279.87"/>
        <n v="1126.99"/>
        <n v="1246.94"/>
        <n v="15840.37"/>
        <n v="18747.990000000002"/>
        <n v="10041.14"/>
        <n v="1300.07"/>
        <n v="9108.17"/>
        <n v="5389.64"/>
        <n v="3189.35"/>
        <n v="5278.5"/>
        <n v="15974.76"/>
        <n v="8236.89"/>
        <n v="10122.32"/>
        <n v="12816.1"/>
        <n v="10112.59"/>
        <n v="1360.05"/>
        <n v="7471.57"/>
        <n v="6289.48"/>
        <n v="18120.080000000002"/>
        <n v="4195.51"/>
        <n v="7828.07"/>
        <n v="9658.3799999999992"/>
        <n v="1994.9"/>
        <n v="4831.6499999999996"/>
        <n v="15592.58"/>
        <n v="2273.29"/>
        <n v="7901.8"/>
        <n v="7892.77"/>
        <n v="18760.57"/>
        <n v="18022.05"/>
        <n v="2670.07"/>
        <n v="9034.77"/>
        <n v="1533.75"/>
        <n v="4522.62"/>
        <n v="6400.64"/>
        <n v="4764.1099999999997"/>
        <n v="4033.33"/>
        <n v="2587.77"/>
        <n v="5506.31"/>
        <n v="19615.75"/>
        <n v="10086.35"/>
        <n v="9014.43"/>
        <n v="16122.32"/>
        <n v="10148.200000000001"/>
        <n v="12066.41"/>
        <n v="11136.09"/>
        <n v="912.4"/>
        <n v="2669.83"/>
        <n v="-10122.32"/>
        <n v="10219.98"/>
        <n v="37.1"/>
        <n v="16414.66"/>
        <n v="8085.26"/>
        <n v="7905.18"/>
        <n v="17878.259999999998"/>
        <n v="11625.12"/>
        <n v="19825.53"/>
        <n v="8546.18"/>
        <n v="7091.01"/>
        <n v="10158.370000000001"/>
        <n v="-11625.12"/>
        <n v="9956.35"/>
        <n v="17928.87"/>
        <n v="12052.93"/>
        <n v="3705.29"/>
        <n v="12149.61"/>
        <n v="1555.8"/>
        <n v="9021.2000000000007"/>
        <n v="13022.82"/>
        <n v="10171.200000000001"/>
        <n v="312"/>
        <n v="180"/>
        <n v="212"/>
        <n v="100"/>
        <n v="1278.94"/>
        <n v="10081.709999999999"/>
        <n v="4066.94"/>
        <n v="11225.79"/>
        <n v="9020.4"/>
        <n v="54.96"/>
        <n v="3668.77"/>
        <n v="8929.2000000000007"/>
        <n v="11471.2"/>
        <n v="5381.41"/>
        <n v="11174.1"/>
        <n v="1276.5"/>
        <n v="10113.33"/>
        <n v="1821.34"/>
        <n v="32187.48"/>
        <n v="10397.92"/>
        <n v="10160.450000000001"/>
        <n v="29285.3"/>
        <n v="7891.9"/>
        <n v="18200.25"/>
        <n v="10574.11"/>
        <n v="9618.7000000000007"/>
        <n v="10158.14"/>
        <n v="2668.19"/>
        <n v="13030"/>
        <n v="10061.98"/>
        <n v="-5865.02"/>
        <n v="4242.3599999999997"/>
        <n v="-10061.98"/>
        <n v="9734.2099999999991"/>
        <n v="78436.45"/>
        <n v="1520.66"/>
        <n v="11568.07"/>
        <n v="1293.74"/>
        <n v="28216.25"/>
        <n v="9955.09"/>
        <n v="7899.86"/>
        <n v="6290.06"/>
        <n v="3799.48"/>
        <n v="2050.0300000000002"/>
        <n v="9599.77"/>
        <n v="9008.58"/>
        <n v="3629.89"/>
        <n v="9770.69"/>
        <n v="5148.84"/>
        <n v="11036.23"/>
        <n v="30242.17"/>
        <n v="11726.86"/>
        <n v="9032.7000000000007"/>
        <n v="2666.59"/>
        <n v="5653.81"/>
        <n v="160"/>
        <n v="580.99"/>
        <n v="14607.87"/>
        <n v="8114.34"/>
        <n v="8997.6299999999992"/>
        <n v="10144.790000000001"/>
        <n v="14468.7"/>
        <n v="-15974.76"/>
        <n v="13003.16"/>
        <n v="512.66999999999996"/>
        <n v="11285.83"/>
        <n v="9121.42"/>
        <n v="9180.9500000000007"/>
        <n v="10410.89"/>
        <n v="4740.53"/>
        <n v="15776.52"/>
        <n v="2550.11"/>
        <n v="11799.39"/>
        <n v="7956.4"/>
        <n v="9016.02"/>
        <n v="10114.280000000001"/>
        <n v="4037.87"/>
        <n v="4256.49"/>
        <n v="36393.760000000002"/>
        <n v="14544.24"/>
        <n v="18758.87"/>
        <n v="14620.72"/>
        <n v="328.49"/>
        <n v="17596.88"/>
        <n v="103401.42"/>
        <n v="10161.14"/>
        <n v="12816.05"/>
        <n v="10161.299999999999"/>
        <n v="29789.81"/>
        <n v="9283.2000000000007"/>
        <n v="18651.88"/>
        <n v="7303.36"/>
        <n v="516.12"/>
        <n v="7986.12"/>
        <n v="5690"/>
        <n v="9934.18"/>
        <n v="8676.4500000000007"/>
        <n v="7903.12"/>
        <n v="10128.93"/>
        <n v="8693.11"/>
        <n v="1429.99"/>
        <n v="2551.2600000000002"/>
        <n v="9046.94"/>
        <n v="10129.33"/>
        <n v="9032.0300000000007"/>
        <n v="1600.97"/>
        <n v="12887.2"/>
        <n v="5083.34"/>
        <n v="11392.21"/>
        <n v="320.95999999999998"/>
        <n v="9968.2000000000007"/>
        <n v="2280.3200000000002"/>
        <n v="3607.09"/>
        <n v="4400.62"/>
        <n v="10161.120000000001"/>
        <n v="10161.48"/>
        <n v="8614.57"/>
        <n v="5208.84"/>
        <n v="7931.11"/>
        <n v="10424.09"/>
        <n v="7903.36"/>
        <n v="11392.42"/>
        <n v="6015.78"/>
        <n v="14637.26"/>
        <n v="2799.9"/>
        <n v="25977.22"/>
        <n v="2490.02"/>
        <n v="2483.02"/>
        <n v="10161.219999999999"/>
        <n v="1435.07"/>
        <n v="4600.0200000000004"/>
        <n v="2670.02"/>
        <n v="11576.42"/>
        <n v="11015.69"/>
        <n v="33750.230000000003"/>
        <n v="4231.3500000000004"/>
        <n v="-33750.230000000003"/>
        <n v="29184.17"/>
        <n v="11640.47"/>
        <n v="12069.67"/>
        <n v="20600.310000000001"/>
        <n v="20800.28"/>
        <n v="3089.99"/>
        <n v="2130.15"/>
        <n v="448.04"/>
        <n v="11726.27"/>
        <n v="11184.05"/>
        <n v="20160.62"/>
        <n v="10183.99"/>
        <n v="9786.35"/>
        <n v="9032.34"/>
        <n v="5390.16"/>
        <n v="6908.27"/>
        <n v="11576.28"/>
        <n v="9032.32"/>
        <n v="8533.9"/>
        <n v="2775.05"/>
        <n v="871.49"/>
        <n v="1104.99"/>
        <n v="10161.540000000001"/>
        <n v="2774.99"/>
        <n v="10590.02"/>
        <n v="519.07000000000005"/>
        <n v="1737.25"/>
        <n v="10589.94"/>
        <n v="3190.09"/>
        <n v="172"/>
        <n v="1513.21"/>
        <n v="487.81"/>
        <n v="41413.06"/>
        <n v="8162.63"/>
        <n v="7931.22"/>
        <n v="12816.11"/>
        <n v="2300.31"/>
        <n v="989.01"/>
        <n v="14240.36"/>
        <n v="11576.57"/>
        <n v="11221.35"/>
        <n v="2774.93"/>
        <n v="12179.32"/>
        <n v="11576.54"/>
        <n v="5197.6499999999996"/>
        <n v="88624.7"/>
        <n v="27.48"/>
        <n v="11290.69"/>
        <n v="50.84"/>
        <n v="5357.06"/>
        <n v="8397.92"/>
        <n v="565.46"/>
        <n v="10570.48"/>
        <n v="2775.34"/>
        <n v="8911.2099999999991"/>
        <n v="7924.45"/>
        <n v="7902.85"/>
        <n v="9968.31"/>
        <n v="13023.19"/>
        <n v="3091.13"/>
        <n v="8881.2999999999993"/>
        <n v="12379.5"/>
        <n v="8448.5499999999993"/>
        <n v="499.77"/>
        <n v="10413.1"/>
        <n v="878.24"/>
        <n v="10424.459999999999"/>
        <n v="7903.09"/>
        <n v="11575.59"/>
        <n v="-1300.1199999999999"/>
        <n v="1040.02"/>
        <n v="9032.01"/>
        <n v="5762.24"/>
        <n v="11640.25"/>
        <n v="9968.16"/>
        <n v="6785.58"/>
        <n v="960.05"/>
        <n v="22357.95"/>
        <n v="6748.23"/>
        <n v="18590.46"/>
        <n v="18570.64"/>
        <n v="2442.29"/>
        <n v="9031.92"/>
        <n v="10160.959999999999"/>
        <n v="10101.23"/>
        <n v="10185.24"/>
        <n v="7300.16"/>
        <n v="9121.11"/>
        <n v="-9032.0300000000007"/>
        <n v="315.98"/>
        <n v="12816.31"/>
        <n v="11500.02"/>
        <n v="1771.88"/>
        <n v="4209.22"/>
        <n v="19990.310000000001"/>
        <n v="30214.75"/>
        <n v="9256.32"/>
        <n v="9260.94"/>
        <n v="2381.9899999999998"/>
        <n v="18400.03"/>
        <n v="10423.76"/>
        <n v="9969.4"/>
        <n v="3188.49"/>
        <n v="5164.13"/>
        <n v="17114.650000000001"/>
        <n v="20720.97"/>
        <n v="11485.42"/>
        <n v="6762.69"/>
        <n v="2277.0500000000002"/>
        <n v="10128.86"/>
        <n v="9600.8700000000008"/>
        <n v="14375.35"/>
        <n v="8383.64"/>
        <n v="10094.36"/>
        <n v="4889.53"/>
        <n v="-1176.01"/>
        <n v="1176.01"/>
        <n v="7810.31"/>
        <n v="35274.550000000003"/>
        <n v="5362.77"/>
        <n v="15568.65"/>
        <n v="7996.74"/>
        <n v="18644.060000000001"/>
        <n v="5533.37"/>
        <n v="11802.66"/>
        <n v="1396.15"/>
        <n v="10120.209999999999"/>
        <n v="9021.42"/>
        <n v="3980.42"/>
        <n v="308"/>
        <n v="-20185.509999999998"/>
        <n v="10125.790000000001"/>
        <n v="3440.28"/>
        <n v="18142.73"/>
        <n v="17576.16"/>
        <n v="6338.44"/>
        <n v="11020.84"/>
        <n v="5237.75"/>
        <n v="1736.87"/>
        <n v="44889.2"/>
        <n v="18233.82"/>
        <n v="7699.75"/>
        <n v="21088.73"/>
        <n v="1337.08"/>
        <n v="9636.1"/>
        <n v="1742.56"/>
        <n v="10116.56"/>
        <n v="656.98"/>
        <n v="6081.59"/>
        <n v="10170.43"/>
        <n v="10129.89"/>
        <n v="20685.98"/>
        <n v="11388.29"/>
        <n v="5572.72"/>
        <n v="9967.18"/>
        <n v="11009.68"/>
        <n v="11671.72"/>
        <n v="11087.07"/>
        <n v="1300.77"/>
        <n v="510.04"/>
        <n v="9822.91"/>
        <n v="-11087.07"/>
        <n v="8994.06"/>
        <n v="5793.47"/>
        <n v="11494.69"/>
        <n v="31194.16"/>
        <n v="25185.200000000001"/>
        <n v="879.16"/>
        <n v="39701.47"/>
        <n v="14395.37"/>
        <n v="7917.2"/>
        <n v="3361.11"/>
        <n v="6930.17"/>
        <n v="8346.08"/>
        <n v="12813.85"/>
        <n v="9666.92"/>
        <n v="9807.99"/>
        <n v="11391.86"/>
        <n v="9040.24"/>
        <n v="13022.77"/>
        <n v="10170.049999999999"/>
        <n v="1542.92"/>
        <n v="5411.77"/>
        <n v="7479.4"/>
        <n v="11300.26"/>
        <n v="12815.73"/>
        <n v="7178.45"/>
        <n v="9639.2099999999991"/>
        <n v="11300.88"/>
        <n v="2298.85"/>
        <n v="12271.91"/>
        <n v="1331.71"/>
        <n v="4676.18"/>
        <n v="11275.94"/>
        <n v="9039.83"/>
        <n v="9987.2999999999993"/>
        <n v="11816.7"/>
        <n v="54985.79"/>
        <n v="1381.5"/>
        <n v="10779.02"/>
        <n v="13410.47"/>
        <n v="22660.59"/>
        <n v="5575.17"/>
        <n v="6103.47"/>
        <n v="16078.88"/>
        <n v="4394.62"/>
        <n v="11906.61"/>
        <n v="1580.6"/>
        <n v="3293.26"/>
        <n v="9375.1"/>
        <n v="27680.12"/>
        <n v="10160.94"/>
        <n v="4998.8100000000004"/>
        <n v="9967.17"/>
        <n v="21551.25"/>
        <n v="12415.64"/>
        <n v="11653.73"/>
        <n v="2525.4499999999998"/>
        <n v="12723.07"/>
        <n v="460.01"/>
        <n v="10424.1"/>
        <n v="7909.56"/>
        <n v="10589.87"/>
        <n v="1436.97"/>
        <n v="15561.78"/>
        <n v="14992.58"/>
        <n v="2875"/>
        <n v="10349.57"/>
        <n v="10423.209999999999"/>
        <n v="12544.52"/>
        <n v="64210.96"/>
        <n v="43700.97"/>
        <n v="50310.68"/>
        <n v="12224.15"/>
        <n v="22747.439999999999"/>
        <n v="17353.37"/>
        <n v="9640.82"/>
        <n v="19455.150000000001"/>
        <n v="9244.8700000000008"/>
        <n v="25529.119999999999"/>
        <n v="5538.73"/>
        <n v="9786.33"/>
        <n v="10248.620000000001"/>
        <n v="12932.32"/>
        <n v="1060.6600000000001"/>
        <n v="36048.1"/>
        <n v="6717.53"/>
        <n v="1999.91"/>
        <n v="5636.36"/>
        <n v="8075.64"/>
        <n v="46646.26"/>
        <n v="2530.4499999999998"/>
        <n v="13952.06"/>
        <n v="6579.97"/>
        <n v="3499.69"/>
        <n v="13673.27"/>
        <n v="9031.44"/>
        <n v="7902.72"/>
        <n v="11184.03"/>
        <n v="9968.0300000000007"/>
        <n v="15459.34"/>
        <n v="1655.69"/>
        <n v="16910.32"/>
        <n v="24042.02"/>
        <n v="3270.62"/>
        <n v="10537.61"/>
        <n v="16999.71"/>
        <n v="20715.72"/>
        <n v="242"/>
        <n v="47329.08"/>
        <n v="24163.65"/>
        <n v="6349.84"/>
        <n v="5999.54"/>
        <n v="4396.1000000000004"/>
        <n v="2084.8200000000002"/>
        <n v="10501.93"/>
        <n v="1715.08"/>
        <n v="42325.4"/>
        <n v="6259.51"/>
        <n v="3667.56"/>
        <n v="588.17999999999995"/>
        <n v="1277.05"/>
        <n v="714.18"/>
        <n v="139110.74"/>
        <n v="25521.99"/>
        <n v="101026.02"/>
        <n v="20152.689999999999"/>
        <n v="11880.02"/>
        <n v="17999.2"/>
        <n v="4000.25"/>
        <n v="1329.85"/>
        <n v="24.44"/>
        <n v="3999.82"/>
        <n v="12150.55"/>
        <n v="14060.07"/>
        <n v="26371.41"/>
        <n v="3328.59"/>
        <n v="9478.2099999999991"/>
        <n v="16435.45"/>
        <n v="18990.64"/>
        <n v="9638.73"/>
        <n v="12293.15"/>
        <n v="5039.0200000000004"/>
        <n v="11812.85"/>
        <n v="4508.91"/>
        <n v="6122.5"/>
        <n v="7499.88"/>
        <n v="47267.45"/>
        <n v="8941.2199999999993"/>
        <n v="7360.02"/>
        <n v="11999.46"/>
        <n v="16954.650000000001"/>
        <n v="3552.92"/>
        <n v="12473.01"/>
        <n v="53630.89"/>
        <n v="13835.78"/>
        <n v="7801.12"/>
        <n v="12833.56"/>
        <n v="6164.56"/>
        <n v="1558.59"/>
        <n v="13285.76"/>
        <n v="9121.44"/>
        <n v="34970.199999999997"/>
        <n v="4999.96"/>
        <n v="970.09"/>
        <n v="3060"/>
        <n v="7259.93"/>
        <n v="5373.89"/>
        <n v="5152.33"/>
        <n v="5043.99"/>
        <n v="5626.72"/>
        <n v="5140"/>
        <n v="4376.33"/>
        <n v="4832.75"/>
        <n v="5266.12"/>
        <n v="1780.68"/>
        <n v="28881.75"/>
        <n v="5046.09"/>
        <n v="850"/>
        <n v="304.48"/>
        <n v="5495.87"/>
        <n v="496.32"/>
        <n v="50303.5"/>
        <n v="41295.050000000003"/>
        <n v="321.16000000000003"/>
        <n v="5463.04"/>
        <n v="12641.69"/>
        <n v="2889.99"/>
        <n v="10123.65"/>
        <n v="9010.4599999999991"/>
        <n v="10667.79"/>
        <n v="833.03"/>
        <n v="9196.19"/>
        <n v="14313.8"/>
        <n v="7898.4"/>
        <n v="12663.93"/>
        <n v="2489.96"/>
        <n v="4792.45"/>
        <n v="16724.310000000001"/>
        <n v="6660.45"/>
        <n v="10511.3"/>
        <n v="18655.57"/>
        <n v="10150.129999999999"/>
        <n v="8465.11"/>
        <n v="1197.52"/>
        <n v="5139.88"/>
        <n v="6925.41"/>
        <n v="8997.69"/>
        <n v="9485.69"/>
        <n v="9632.86"/>
        <n v="10302.58"/>
        <n v="5559.87"/>
        <n v="3332.79"/>
        <n v="1194.6199999999999"/>
        <n v="9895.1299999999992"/>
        <n v="7883.45"/>
        <n v="731.18"/>
        <n v="2341.5"/>
        <n v="13015.46"/>
        <n v="9512.3799999999992"/>
        <n v="7813.7"/>
        <n v="13073.51"/>
        <n v="11026.5"/>
        <n v="6740.1"/>
        <n v="10371.129999999999"/>
        <n v="10031.950000000001"/>
        <n v="-10031.950000000001"/>
        <n v="9025.7000000000007"/>
        <n v="9440.7800000000007"/>
        <n v="33493.1"/>
        <n v="6505.9"/>
        <n v="3983.08"/>
        <n v="2480.04"/>
        <n v="2491.79"/>
        <n v="27461.11"/>
        <n v="10537.02"/>
        <n v="2041.51"/>
        <n v="2190"/>
        <n v="518.91999999999996"/>
        <n v="11850.82"/>
        <n v="9203.99"/>
        <n v="13208.96"/>
        <n v="12091.64"/>
        <n v="11339.36"/>
        <n v="7700.75"/>
        <n v="1431.49"/>
        <n v="13342.29"/>
        <n v="1338.64"/>
        <n v="9195.06"/>
        <n v="9014.2800000000007"/>
        <n v="9634.27"/>
        <n v="5250.29"/>
        <n v="6289.99"/>
        <n v="871.87"/>
        <n v="11219.06"/>
        <n v="3633.22"/>
        <n v="10153.549999999999"/>
        <n v="53947.87"/>
        <n v="8286.08"/>
        <n v="12779.21"/>
        <n v="32980.800000000003"/>
        <n v="2026.19"/>
        <n v="3289.68"/>
        <n v="13671.87"/>
        <n v="15154.64"/>
        <n v="4977.3999999999996"/>
        <n v="11593.51"/>
        <n v="8271.2099999999991"/>
        <n v="1704.53"/>
        <n v="4966.7700000000004"/>
        <n v="13419.67"/>
        <n v="21101.24"/>
        <n v="10818.1"/>
        <n v="4756.03"/>
        <n v="19397.5"/>
        <n v="9325.6299999999992"/>
        <n v="9463.94"/>
        <n v="8457.41"/>
        <n v="8554.93"/>
        <n v="10224.26"/>
        <n v="18005.740000000002"/>
        <n v="9066.82"/>
        <n v="-4977.3999999999996"/>
        <n v="8133"/>
        <n v="1070.55"/>
        <n v="16674.02"/>
        <n v="1019.74"/>
        <n v="7918.37"/>
        <n v="11626.97"/>
        <n v="2659.56"/>
        <n v="-2659.56"/>
        <n v="2358.25"/>
        <n v="9851.08"/>
        <n v="4564.97"/>
        <n v="5.54"/>
        <n v="1322.2"/>
        <n v="7737.88"/>
        <n v="5902.7"/>
        <n v="10458.36"/>
        <n v="11698.61"/>
        <n v="14732.58"/>
        <n v="10624.28"/>
        <n v="3490"/>
        <n v="12799.42"/>
        <n v="9327.08"/>
        <n v="10448.83"/>
        <n v="20390.32"/>
        <n v="11070.05"/>
        <n v="552.75"/>
        <n v="3806.55"/>
        <n v="11326.17"/>
        <n v="5500.35"/>
        <n v="518.37"/>
        <n v="145.25"/>
        <n v="14845.44"/>
        <n v="8697.51"/>
        <n v="14623.36"/>
        <n v="2889.79"/>
        <n v="14399.04"/>
        <n v="17225.97"/>
        <n v="3421.24"/>
        <n v="8877.43"/>
        <n v="1595"/>
        <n v="5830.41"/>
        <n v="2190.0500000000002"/>
        <n v="7496.12"/>
        <n v="10138.99"/>
        <n v="24325.87"/>
        <n v="7920.63"/>
        <n v="14423.86"/>
        <n v="4479.09"/>
        <n v="7616.72"/>
        <n v="-14423.86"/>
        <n v="13564.12"/>
        <n v="10056.16"/>
        <n v="1173"/>
        <n v="2376.06"/>
        <n v="10142.81"/>
        <n v="11407.54"/>
        <n v="10127.64"/>
        <n v="11410.06"/>
        <n v="12762.23"/>
        <n v="19082"/>
        <n v="20112.78"/>
        <n v="23975.19"/>
        <n v="17009.37"/>
        <n v="21287.09"/>
        <n v="13408.41"/>
        <n v="16058.45"/>
        <n v="2097.23"/>
        <n v="11408.4"/>
        <n v="11409.86"/>
        <n v="12675.06"/>
        <n v="574.79999999999995"/>
        <n v="13784.33"/>
        <n v="9003.7000000000007"/>
        <n v="12676.93"/>
        <n v="8877.26"/>
        <n v="3930.02"/>
        <n v="2714.24"/>
        <n v="5610"/>
        <n v="19549.84"/>
        <n v="26225.11"/>
        <n v="5400.58"/>
        <n v="50462.32"/>
        <n v="32302.06"/>
        <n v="9429.06"/>
        <n v="26500"/>
        <n v="1422.1"/>
        <n v="6900.01"/>
        <n v="12707.8"/>
        <n v="-12179.32"/>
        <n v="12481.29"/>
        <n v="-9969.4"/>
        <n v="10628.54"/>
        <n v="9333.4"/>
        <n v="11576.15"/>
        <n v="10590.07"/>
        <n v="2670.12"/>
        <n v="4915.2700000000004"/>
        <n v="590.05999999999995"/>
        <n v="5311.51"/>
        <n v="12918.25"/>
        <n v="1911.19"/>
        <n v="10852.4"/>
        <n v="9032.48"/>
        <n v="11290.29"/>
        <n v="7234.88"/>
        <n v="9639.4"/>
        <n v="1457.77"/>
        <n v="7826.52"/>
        <n v="10127.98"/>
        <n v="2715.01"/>
        <n v="11016.18"/>
        <n v="10221.36"/>
        <n v="14322.25"/>
        <n v="2500.3000000000002"/>
        <n v="1435.02"/>
        <n v="7299.99"/>
        <n v="7903.13"/>
        <n v="10412.36"/>
        <n v="9032"/>
        <n v="11392.43"/>
        <n v="29160.39"/>
        <n v="12823.62"/>
        <n v="6998.83"/>
        <n v="3180.6"/>
        <n v="9639.01"/>
        <n v="13057.61"/>
        <n v="10413.5"/>
        <n v="452.04"/>
        <n v="12622.05"/>
        <n v="1557.71"/>
        <n v="12285.33"/>
        <n v="8911.32"/>
        <n v="9968.2199999999993"/>
        <n v="9032.67"/>
        <n v="10160.59"/>
        <n v="10160.73"/>
        <n v="10228.92"/>
        <n v="11575.94"/>
        <n v="8978.15"/>
        <n v="2674.4"/>
        <n v="12034.87"/>
        <n v="2360.09"/>
        <n v="6380.26"/>
        <n v="9851.92"/>
        <n v="26103.77"/>
        <n v="15390.24"/>
        <n v="529.92999999999995"/>
        <n v="5367.46"/>
        <n v="4304.75"/>
        <n v="12146.33"/>
        <n v="4501.57"/>
        <n v="9931.9"/>
        <n v="1359.75"/>
        <n v="11699.94"/>
        <n v="11411.84"/>
        <n v="3290.03"/>
        <n v="11412.01"/>
        <n v="2714.94"/>
        <n v="12680.13"/>
        <n v="476.39"/>
        <n v="15215.85"/>
        <n v="5208.07"/>
        <n v="70.349999999999994"/>
        <n v="22350.6"/>
        <n v="3706.83"/>
        <n v="13801.74"/>
        <n v="930.3"/>
        <n v="13836.67"/>
        <n v="10543.76"/>
        <n v="2890.07"/>
        <n v="2424.4"/>
        <n v="10400.26"/>
        <n v="3074.07"/>
        <n v="10144.18"/>
        <n v="16959.97"/>
        <n v="11920.11"/>
        <n v="11398.28"/>
        <n v="14279.36"/>
        <n v="13381.69"/>
        <n v="9100.1"/>
        <n v="3290.1"/>
        <n v="10144.19"/>
        <n v="13969.66"/>
        <n v="11477.37"/>
        <n v="1390.13"/>
        <n v="550.09"/>
        <n v="19311.830000000002"/>
        <n v="3724.73"/>
        <n v="3290.39"/>
        <n v="6035.33"/>
        <n v="4353.0200000000004"/>
        <n v="10412.15"/>
        <n v="2715.05"/>
        <n v="8876.3799999999992"/>
        <n v="11920.39"/>
        <n v="1431.06"/>
        <n v="9421.1200000000008"/>
        <n v="24294.45"/>
        <n v="756.2"/>
        <n v="9389"/>
        <n v="11199.98"/>
        <n v="7595.34"/>
        <n v="12800.12"/>
        <n v="11523.38"/>
        <n v="10976.34"/>
        <n v="18212.29"/>
        <n v="9889.51"/>
        <n v="11381.84"/>
        <n v="15535.94"/>
        <n v="9096.4599999999991"/>
        <n v="10276.07"/>
        <n v="14739.06"/>
        <n v="10665.19"/>
        <n v="10009.14"/>
        <n v="2700.07"/>
        <n v="2400.12"/>
        <n v="1405"/>
        <n v="3489.68"/>
        <n v="13054.98"/>
        <n v="2404.94"/>
        <n v="36449.410000000003"/>
        <n v="13008.06"/>
        <n v="12680.12"/>
        <n v="550.38"/>
        <n v="11187.36"/>
        <n v="3581.84"/>
        <n v="10166.209999999999"/>
        <n v="8925.34"/>
        <n v="31622.58"/>
        <n v="9982.85"/>
        <n v="13023.38"/>
        <n v="13316.48"/>
        <n v="4754.6400000000003"/>
        <n v="2151.5"/>
        <n v="10167.450000000001"/>
        <n v="2713.2"/>
        <n v="5633.3"/>
        <n v="2049.98"/>
        <n v="28900.6"/>
        <n v="10174.99"/>
        <n v="10902.46"/>
        <n v="3729.16"/>
        <n v="8892.18"/>
        <n v="9040.19"/>
        <n v="9968.39"/>
        <n v="29692.46"/>
        <n v="11299.94"/>
        <n v="10442.780000000001"/>
        <n v="8549.1"/>
        <n v="3641.88"/>
        <n v="2243.71"/>
        <n v="36923.78"/>
        <n v="10906.21"/>
        <n v="9966.33"/>
        <n v="10109.16"/>
        <n v="10887.12"/>
        <n v="7917.95"/>
        <n v="3754.02"/>
        <n v="20664.259999999998"/>
        <n v="28266.3"/>
        <n v="1649.21"/>
        <n v="12076.37"/>
        <n v="8382.8700000000008"/>
        <n v="9039.9500000000007"/>
        <n v="12469.92"/>
        <n v="8509.89"/>
        <n v="9479.9500000000007"/>
        <n v="15094"/>
        <n v="11683.31"/>
        <n v="13907.67"/>
        <n v="12145.29"/>
        <n v="9519.8700000000008"/>
        <n v="10479.1"/>
        <n v="2456.7800000000002"/>
        <n v="12402.45"/>
        <n v="21124.19"/>
        <n v="16197.46"/>
        <n v="3090.15"/>
        <n v="540.51"/>
        <n v="1234.49"/>
        <n v="2168.98"/>
        <n v="4625.62"/>
        <n v="14393.62"/>
        <n v="248"/>
        <n v="20464.89"/>
        <n v="3289.78"/>
        <n v="11399.46"/>
        <n v="8875.1299999999992"/>
        <n v="4163.96"/>
        <n v="11400.15"/>
        <n v="1361.39"/>
        <n v="4579.83"/>
        <n v="14820.13"/>
        <n v="3726.3"/>
        <n v="3826.05"/>
        <n v="11861.29"/>
        <n v="8988.39"/>
        <n v="10213.450000000001"/>
        <n v="11109.69"/>
        <n v="12363.81"/>
        <n v="5618.41"/>
        <n v="9520.24"/>
        <n v="6324.53"/>
        <n v="15304.73"/>
        <n v="10899.9"/>
        <n v="10665.35"/>
        <n v="10665.39"/>
        <n v="23612.47"/>
        <n v="21904.85"/>
        <n v="5800.3"/>
        <n v="15937.37"/>
        <n v="36673.47"/>
        <n v="15659.02"/>
        <n v="11399.17"/>
        <n v="18172.11"/>
        <n v="10416.780000000001"/>
        <n v="7710.75"/>
        <n v="13639.98"/>
        <n v="325.39"/>
        <n v="550.24"/>
        <n v="3946.92"/>
        <n v="11097.42"/>
        <n v="1402.59"/>
        <n v="7174.67"/>
        <n v="4582.5600000000004"/>
        <n v="11197.49"/>
        <n v="-1296.3499999999999"/>
        <n v="1407.96"/>
        <n v="15312.24"/>
        <n v="661.85"/>
        <n v="12900.33"/>
        <n v="21593.200000000001"/>
        <n v="2190.33"/>
        <n v="1890.37"/>
        <n v="9990.7900000000009"/>
        <n v="6742.06"/>
        <n v="33967.4"/>
        <n v="8874.0400000000009"/>
        <n v="12907.48"/>
        <n v="11709.67"/>
        <n v="568.04"/>
        <n v="12908.32"/>
        <n v="10664.46"/>
        <n v="11750.39"/>
        <n v="10177.82"/>
        <n v="14728.85"/>
        <n v="5633.77"/>
        <n v="12336.78"/>
        <n v="5344.65"/>
        <n v="2713.29"/>
        <n v="6053.09"/>
        <n v="5719.89"/>
        <n v="35644.67"/>
        <n v="40778.699999999997"/>
        <n v="167511.79"/>
        <n v="20705.63"/>
        <n v="19937.150000000001"/>
        <n v="11412.58"/>
        <n v="4383.53"/>
        <n v="8882.5300000000007"/>
        <n v="19972.240000000002"/>
        <n v="6055.34"/>
        <n v="10899.37"/>
        <n v="15179.03"/>
        <n v="10145.06"/>
        <n v="11400.05"/>
        <n v="1677.57"/>
        <n v="17652.88"/>
        <n v="-34970.199999999997"/>
        <n v="-9121.44"/>
        <n v="17260.54"/>
        <n v="10379.92"/>
        <n v="-77111.990000000005"/>
        <n v="69663.789999999994"/>
        <n v="7448.2"/>
        <n v="14469.65"/>
        <n v="23893.69"/>
        <n v="5037.93"/>
        <n v="10744.45"/>
        <n v="19700.13"/>
        <n v="27279.83"/>
        <n v="-47267.45"/>
        <n v="-7360.02"/>
        <n v="-8941.2199999999993"/>
        <n v="5600.66"/>
        <n v="8094.08"/>
        <n v="4235.3"/>
        <n v="6776.48"/>
        <n v="9977.5400000000009"/>
        <n v="7163.48"/>
        <n v="9052.99"/>
        <n v="1452.88"/>
        <n v="7000.42"/>
        <n v="2703.85"/>
        <n v="5500.15"/>
        <n v="34906.800000000003"/>
        <n v="8800.89"/>
        <n v="2296.7600000000002"/>
        <n v="3460.04"/>
        <n v="26173.34"/>
        <n v="9529.93"/>
        <n v="2534.2800000000002"/>
        <n v="-8094.08"/>
        <n v="37330.720000000001"/>
        <n v="15461.66"/>
        <n v="22908.74"/>
        <n v="20156.97"/>
        <n v="50892.43"/>
        <n v="8685.11"/>
        <n v="9996.58"/>
        <n v="220558.48"/>
        <n v="37420.15"/>
        <n v="9500.42"/>
        <n v="3996.5"/>
        <n v="212214.01"/>
        <n v="47649.97"/>
        <n v="8999.9"/>
        <n v="7925.04"/>
        <n v="28861.95"/>
        <n v="106990.66"/>
        <n v="13912.54"/>
        <n v="35175.660000000003"/>
        <n v="50631.199999999997"/>
        <n v="2349.1799999999998"/>
        <n v="9660.1"/>
        <n v="38127.85"/>
        <n v="26347.67"/>
        <n v="23978.82"/>
        <n v="5760.01"/>
        <n v="6080.03"/>
        <n v="29977.27"/>
        <n v="25619.57"/>
        <n v="47317.02"/>
        <n v="20606.03"/>
        <n v="8377.93"/>
        <n v="3988.07"/>
        <n v="7834.96"/>
        <n v="1199.45"/>
        <n v="19548.73"/>
        <n v="2068.44"/>
        <n v="2117.77"/>
        <n v="5589.59"/>
        <n v="5551.68"/>
        <n v="5121.92"/>
        <n v="5223.41"/>
        <n v="1256.2"/>
        <n v="5126.34"/>
        <n v="6500"/>
        <n v="9922.48"/>
        <n v="6592.48"/>
        <n v="1548.47"/>
        <n v="1369.89"/>
        <n v="5736.06"/>
        <n v="6281.89"/>
        <n v="5869.76"/>
        <n v="6138.86"/>
        <n v="6106.12"/>
        <n v="5638.99"/>
        <n v="1490.69"/>
        <n v="1244.83"/>
        <n v="453.91"/>
        <n v="463.25"/>
        <n v="5719.7"/>
        <n v="2020.7"/>
        <n v="6066.88"/>
        <n v="6097.5"/>
        <n v="14803.71"/>
        <n v="3810"/>
        <n v="2218.62"/>
        <n v="5826.71"/>
        <n v="1995"/>
        <n v="2319.8200000000002"/>
        <n v="118.89"/>
        <n v="91961.57"/>
        <n v="314.05"/>
        <n v="6248.7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Y CHANG - U441381" refreshedDate="43712.654973032404" createdVersion="6" refreshedVersion="6" minRefreshableVersion="3" recordCount="8752" xr:uid="{1B4446F4-1BE2-4D2A-A47A-D376D5D2E038}">
  <cacheSource type="worksheet">
    <worksheetSource ref="A1:AD8753" sheet="Base 192" r:id="rId2"/>
  </cacheSource>
  <cacheFields count="30">
    <cacheField name="Tall" numFmtId="0">
      <sharedItems/>
    </cacheField>
    <cacheField name="Tipo" numFmtId="0">
      <sharedItems count="19">
        <s v="1AC"/>
        <s v="6AC"/>
        <s v="1CC"/>
        <s v="3AC"/>
        <s v="2AC"/>
        <s v="1EC"/>
        <s v="2BC"/>
        <s v="3MC"/>
        <s v="3PC"/>
        <s v="3BC"/>
        <s v="1BC"/>
        <s v="3DC"/>
        <s v="3CC"/>
        <s v="3NC"/>
        <s v="1SC"/>
        <s v="1PC"/>
        <s v="6BC"/>
        <s v="1MC"/>
        <s v="3EC"/>
      </sharedItems>
    </cacheField>
    <cacheField name="Referencia" numFmtId="0">
      <sharedItems/>
    </cacheField>
    <cacheField name="Rec" numFmtId="0">
      <sharedItems/>
    </cacheField>
    <cacheField name="Recepcionista" numFmtId="0">
      <sharedItems/>
    </cacheField>
    <cacheField name="Fecha Fa" numFmtId="164">
      <sharedItems containsSemiMixedTypes="0" containsNonDate="0" containsDate="1" containsString="0" minDate="2019-01-02T00:00:00" maxDate="2019-08-17T00:00:00"/>
    </cacheField>
    <cacheField name="Mes" numFmtId="0">
      <sharedItems containsSemiMixedTypes="0" containsString="0" containsNumber="1" containsInteger="1" minValue="1" maxValue="8" count="8">
        <n v="1"/>
        <n v="2"/>
        <n v="3"/>
        <n v="4"/>
        <n v="5"/>
        <n v="6"/>
        <n v="7"/>
        <n v="8"/>
      </sharedItems>
    </cacheField>
    <cacheField name="Cta.car" numFmtId="0">
      <sharedItems/>
    </cacheField>
    <cacheField name="Nombre cliente" numFmtId="0">
      <sharedItems/>
    </cacheField>
    <cacheField name="Mar" numFmtId="0">
      <sharedItems/>
    </cacheField>
    <cacheField name="Modelo" numFmtId="0">
      <sharedItems/>
    </cacheField>
    <cacheField name="Matricul" numFmtId="0">
      <sharedItems/>
    </cacheField>
    <cacheField name="F.matric" numFmtId="0">
      <sharedItems containsDate="1" containsString="0" containsBlank="1" containsMixedTypes="1" minDate="2001-10-19T00:00:00" maxDate="2020-03-19T00:00:00"/>
    </cacheField>
    <cacheField name="Tiem.fac" numFmtId="0">
      <sharedItems containsString="0" containsBlank="1" containsNumber="1" minValue="-6.31" maxValue="17"/>
    </cacheField>
    <cacheField name="Imp.dto." numFmtId="0">
      <sharedItems containsString="0" containsBlank="1" containsNumber="1" minValue="-2100.15" maxValue="6279.45"/>
    </cacheField>
    <cacheField name="Total Dsc MO" numFmtId="0">
      <sharedItems containsString="0" containsBlank="1" containsNumber="1" minValue="0" maxValue="40"/>
    </cacheField>
    <cacheField name="% Dsc MO" numFmtId="39">
      <sharedItems containsSemiMixedTypes="0" containsString="0" containsNumber="1" minValue="0" maxValue="0.4"/>
    </cacheField>
    <cacheField name="Recamb." numFmtId="0">
      <sharedItems containsString="0" containsBlank="1" containsNumber="1" minValue="-57573.38" maxValue="222381.97"/>
    </cacheField>
    <cacheField name="Descuento" numFmtId="0">
      <sharedItems containsString="0" containsBlank="1" containsNumber="1" minValue="-7665.87" maxValue="74691.16"/>
    </cacheField>
    <cacheField name="% descue" numFmtId="0">
      <sharedItems containsString="0" containsBlank="1" containsNumber="1" minValue="-19.850000000000001" maxValue="78.400000000000006"/>
    </cacheField>
    <cacheField name="% dsc Recamb" numFmtId="39">
      <sharedItems containsSemiMixedTypes="0" containsString="0" containsNumber="1" minValue="-0.19850000000000001" maxValue="0.78400000000000003"/>
    </cacheField>
    <cacheField name="Costo rec" numFmtId="0">
      <sharedItems containsString="0" containsBlank="1" containsNumber="1" minValue="-37717.74" maxValue="207067.85"/>
    </cacheField>
    <cacheField name="Costo mo" numFmtId="0">
      <sharedItems containsString="0" containsBlank="1" containsNumber="1" minValue="-350" maxValue="5700"/>
    </cacheField>
    <cacheField name="Nom Opera" numFmtId="39">
      <sharedItems/>
    </cacheField>
    <cacheField name="Ope" numFmtId="0">
      <sharedItems containsMixedTypes="1" containsNumber="1" containsInteger="1" minValue="8" maxValue="121"/>
    </cacheField>
    <cacheField name="Tiem Inv" numFmtId="0">
      <sharedItems containsString="0" containsBlank="1" containsNumber="1" minValue="-4.2699999999999996" maxValue="71.569999999999993"/>
    </cacheField>
    <cacheField name="Mano obra2" numFmtId="0">
      <sharedItems containsString="0" containsBlank="1" containsNumber="1" minValue="-19397.28" maxValue="49302.35"/>
    </cacheField>
    <cacheField name="Tiempo Op *iten" numFmtId="0">
      <sharedItems containsString="0" containsBlank="1" containsNumber="1" minValue="-4.2699999999999996" maxValue="71.569999999999993"/>
    </cacheField>
    <cacheField name="Tiem.fac2" numFmtId="0">
      <sharedItems containsString="0" containsBlank="1" containsNumber="1" minValue="0" maxValue="55"/>
    </cacheField>
    <cacheField name="Top&lt;Tfac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52">
  <r>
    <s v="3"/>
    <s v="003"/>
    <x v="0"/>
    <s v="16337511"/>
    <d v="2019-01-14T00:00:00"/>
    <x v="0"/>
    <x v="0"/>
    <x v="0"/>
    <s v="GARANTIA"/>
    <x v="0"/>
    <s v="GA0115 17369"/>
    <s v="CONSUMO ELEVADO DE ACEITE - CONTROL 2000KM"/>
    <n v="82253.16"/>
    <n v="0"/>
    <n v="0"/>
    <n v="0"/>
    <n v="23715.56"/>
    <n v="-469.85"/>
    <n v="105968.72"/>
    <x v="0"/>
  </r>
  <r>
    <s v="3"/>
    <s v="003"/>
    <x v="0"/>
    <s v="16384602"/>
    <d v="2019-01-31T00:00:00"/>
    <x v="0"/>
    <x v="1"/>
    <x v="1"/>
    <s v="INTERNA TALLER"/>
    <x v="1"/>
    <s v="IN0115 14031"/>
    <s v="EXCEDE LIMITE DE 1 AÑO PARA REEMPLAZAR PAS"/>
    <n v="2568.3000000000002"/>
    <n v="0"/>
    <n v="0"/>
    <n v="0"/>
    <n v="0"/>
    <m/>
    <n v="2568.3000000000002"/>
    <x v="1"/>
  </r>
  <r>
    <s v="3"/>
    <s v="078"/>
    <x v="1"/>
    <s v="16359411"/>
    <d v="2019-01-14T00:00:00"/>
    <x v="0"/>
    <x v="2"/>
    <x v="0"/>
    <s v="GARANTIA"/>
    <x v="0"/>
    <s v="GA0115 17348"/>
    <s v="LLAVE CON MANDO A DISTANCIA FALTANTE"/>
    <n v="3291.07"/>
    <n v="0"/>
    <n v="0"/>
    <n v="0"/>
    <n v="0"/>
    <m/>
    <n v="3291.07"/>
    <x v="2"/>
  </r>
  <r>
    <s v="3"/>
    <s v="078"/>
    <x v="1"/>
    <s v="16368632"/>
    <d v="2019-01-28T00:00:00"/>
    <x v="0"/>
    <x v="3"/>
    <x v="2"/>
    <s v="CARGOS ATENCION AL CLIE"/>
    <x v="2"/>
    <s v="IN0115 13981"/>
    <s v="EMBELLEDOR DE PUERTA RAYADO POR RAMAS"/>
    <n v="1043.7"/>
    <n v="0"/>
    <n v="0"/>
    <n v="0"/>
    <n v="0"/>
    <m/>
    <n v="1043.7"/>
    <x v="3"/>
  </r>
  <r>
    <s v="3"/>
    <s v="082"/>
    <x v="2"/>
    <s v="16405051"/>
    <d v="2019-01-02T00:00:00"/>
    <x v="0"/>
    <x v="4"/>
    <x v="3"/>
    <s v="MAUAS MARIA GABRIELA"/>
    <x v="3"/>
    <s v="0201 00013872"/>
    <s v="SERV.MANT. DE  10.000 KM 11580 -10"/>
    <n v="3876.51"/>
    <n v="0"/>
    <n v="4742.16"/>
    <n v="0"/>
    <n v="4742.16"/>
    <n v="4742.16"/>
    <n v="8618.67"/>
    <x v="4"/>
  </r>
  <r>
    <s v="3"/>
    <s v="082"/>
    <x v="2"/>
    <s v="16424301"/>
    <d v="2019-01-02T00:00:00"/>
    <x v="0"/>
    <x v="5"/>
    <x v="0"/>
    <s v="GARANTIA"/>
    <x v="0"/>
    <s v="GA0115 17208"/>
    <s v="RUIDO EN PUERTA DL IZ AL ABRIR"/>
    <n v="0"/>
    <n v="0"/>
    <n v="0"/>
    <n v="0"/>
    <n v="0"/>
    <m/>
    <n v="0"/>
    <x v="5"/>
  </r>
  <r>
    <s v="3"/>
    <s v="082"/>
    <x v="2"/>
    <s v="16424302"/>
    <d v="2019-01-02T00:00:00"/>
    <x v="0"/>
    <x v="5"/>
    <x v="0"/>
    <s v="GARANTIA"/>
    <x v="0"/>
    <s v="GA0115 17209"/>
    <s v="RUIDO AL GIRAR A TOPE A LA DERECHA"/>
    <n v="0"/>
    <n v="0"/>
    <n v="0"/>
    <n v="0"/>
    <n v="0"/>
    <m/>
    <n v="0"/>
    <x v="5"/>
  </r>
  <r>
    <s v="3"/>
    <s v="082"/>
    <x v="2"/>
    <s v="16454071"/>
    <d v="2019-01-02T00:00:00"/>
    <x v="0"/>
    <x v="6"/>
    <x v="4"/>
    <s v="CARNERO JORGE ALBERTO"/>
    <x v="3"/>
    <s v="0201 00013871"/>
    <s v="SERV.MANT. DE  60.000 KM 9070 CON LIQ FREN"/>
    <n v="2562.66"/>
    <n v="0"/>
    <n v="2669.43"/>
    <n v="0"/>
    <n v="2669.43"/>
    <n v="2669.43"/>
    <n v="5232.09"/>
    <x v="6"/>
  </r>
  <r>
    <s v="3"/>
    <s v="082"/>
    <x v="2"/>
    <s v="16456721"/>
    <d v="2019-01-02T00:00:00"/>
    <x v="0"/>
    <x v="7"/>
    <x v="5"/>
    <s v="JONNERET NATALIA SOLEDA"/>
    <x v="3"/>
    <s v="0201 00004417"/>
    <s v="SERV.MANT. DE  90.000 KM  11580 -30 DES"/>
    <n v="4302.3900000000003"/>
    <n v="759.22"/>
    <n v="4396.7"/>
    <n v="0"/>
    <n v="4396.7"/>
    <n v="4366.92"/>
    <n v="8699.09"/>
    <x v="7"/>
  </r>
  <r>
    <s v="3"/>
    <s v="082"/>
    <x v="2"/>
    <s v="16459111"/>
    <d v="2019-01-02T00:00:00"/>
    <x v="0"/>
    <x v="8"/>
    <x v="6"/>
    <s v="OVIEDO CARLOS ALBERTO"/>
    <x v="3"/>
    <s v="0201 00013876"/>
    <s v="SERV.MANT. DE  10.000 KM 11580 -10 DES"/>
    <n v="3876.51"/>
    <n v="0"/>
    <n v="4742.16"/>
    <n v="0"/>
    <n v="4742.16"/>
    <n v="4724.1400000000003"/>
    <n v="8618.67"/>
    <x v="4"/>
  </r>
  <r>
    <s v="3"/>
    <s v="082"/>
    <x v="2"/>
    <s v="16460031"/>
    <d v="2019-01-02T00:00:00"/>
    <x v="0"/>
    <x v="9"/>
    <x v="7"/>
    <s v="MAFFINI ALEXIS"/>
    <x v="3"/>
    <s v="0201 00013883"/>
    <s v="SERV.MANT. DE  30.000 KM 9510 -30 DES"/>
    <n v="2438.29"/>
    <n v="430.27"/>
    <n v="3061.99"/>
    <n v="78.510000000000005"/>
    <n v="3061.99"/>
    <n v="3058.21"/>
    <n v="5500.28"/>
    <x v="8"/>
  </r>
  <r>
    <s v="3"/>
    <s v="082"/>
    <x v="2"/>
    <s v="16475251"/>
    <d v="2019-01-02T00:00:00"/>
    <x v="0"/>
    <x v="10"/>
    <x v="8"/>
    <s v="GOMEZ RAMON HUGO"/>
    <x v="4"/>
    <s v="0201 00013868"/>
    <s v="SUSTITUIR BATERIA"/>
    <n v="3731.25"/>
    <n v="658.45"/>
    <n v="0"/>
    <n v="54.55"/>
    <n v="490.9"/>
    <n v="490.9"/>
    <n v="4222.1499999999996"/>
    <x v="9"/>
  </r>
  <r>
    <s v="3"/>
    <s v="082"/>
    <x v="2"/>
    <s v="16437392"/>
    <d v="2019-01-03T00:00:00"/>
    <x v="0"/>
    <x v="11"/>
    <x v="0"/>
    <s v="GARANTIA"/>
    <x v="0"/>
    <s v="GA0115 17212"/>
    <s v="REEMPLAZO PANTALLA TERMINA DEPOSITO COMBUS"/>
    <n v="647.34"/>
    <n v="0"/>
    <n v="674.38"/>
    <n v="0"/>
    <n v="674.38"/>
    <n v="674.38"/>
    <n v="1321.72"/>
    <x v="10"/>
  </r>
  <r>
    <s v="3"/>
    <s v="082"/>
    <x v="2"/>
    <s v="16440851"/>
    <d v="2019-01-03T00:00:00"/>
    <x v="0"/>
    <x v="12"/>
    <x v="0"/>
    <s v="GARANTIA"/>
    <x v="0"/>
    <s v="GA0115 17233"/>
    <s v="REEMPLAZO VOLANTE DIRECCION"/>
    <n v="11515.16"/>
    <n v="0"/>
    <n v="337.19"/>
    <n v="0"/>
    <n v="337.19"/>
    <n v="331.52"/>
    <n v="11852.35"/>
    <x v="11"/>
  </r>
  <r>
    <s v="3"/>
    <s v="082"/>
    <x v="2"/>
    <s v="16442971"/>
    <d v="2019-01-03T00:00:00"/>
    <x v="0"/>
    <x v="13"/>
    <x v="0"/>
    <s v="GARANTIA"/>
    <x v="0"/>
    <s v="GA0115 17229"/>
    <s v="EL A/A NO NO FUNCIONA"/>
    <n v="0"/>
    <n v="0"/>
    <n v="0"/>
    <n v="0"/>
    <n v="0"/>
    <m/>
    <n v="0"/>
    <x v="5"/>
  </r>
  <r>
    <s v="3"/>
    <s v="082"/>
    <x v="2"/>
    <s v="16459031"/>
    <d v="2019-01-03T00:00:00"/>
    <x v="0"/>
    <x v="14"/>
    <x v="9"/>
    <s v="BRASCA BLANCA ESTELA DE"/>
    <x v="3"/>
    <s v="0201 00013885"/>
    <s v="SERV.MANT. DE  30.000 KM 10720"/>
    <n v="2369.46"/>
    <n v="0"/>
    <n v="3831.41"/>
    <n v="0"/>
    <n v="3831.41"/>
    <n v="3831.41"/>
    <n v="6200.87"/>
    <x v="12"/>
  </r>
  <r>
    <s v="3"/>
    <s v="082"/>
    <x v="2"/>
    <s v="16459112"/>
    <d v="2019-01-03T00:00:00"/>
    <x v="0"/>
    <x v="8"/>
    <x v="0"/>
    <s v="GARANTIA"/>
    <x v="0"/>
    <s v="GA0115 17230"/>
    <s v="LA LUZ DE CORTESIA NO ENCIENDE AL ABRIR AL"/>
    <n v="0"/>
    <n v="0"/>
    <n v="0"/>
    <n v="0"/>
    <n v="0"/>
    <m/>
    <n v="0"/>
    <x v="5"/>
  </r>
  <r>
    <s v="3"/>
    <s v="082"/>
    <x v="2"/>
    <s v="16460071"/>
    <d v="2019-01-03T00:00:00"/>
    <x v="0"/>
    <x v="15"/>
    <x v="10"/>
    <s v="GALIASSO ROSANA MARIEL"/>
    <x v="3"/>
    <s v="0201 00013884"/>
    <s v="SERVICIO 20000 KM 11580 -20 DES"/>
    <n v="3993.41"/>
    <n v="0"/>
    <n v="0"/>
    <n v="0"/>
    <n v="3658.68"/>
    <n v="3658.68"/>
    <n v="7652.09"/>
    <x v="13"/>
  </r>
  <r>
    <s v="3"/>
    <s v="082"/>
    <x v="2"/>
    <s v="16461411"/>
    <d v="2019-01-03T00:00:00"/>
    <x v="0"/>
    <x v="16"/>
    <x v="0"/>
    <s v="GARANTIA"/>
    <x v="0"/>
    <s v="GA0115 17235"/>
    <s v="REEMPLAZO BURLETE DELANTERO DERECHO"/>
    <n v="695.54"/>
    <n v="0"/>
    <n v="337.19"/>
    <n v="0"/>
    <n v="337.19"/>
    <n v="330.26"/>
    <n v="1032.73"/>
    <x v="14"/>
  </r>
  <r>
    <s v="3"/>
    <s v="082"/>
    <x v="2"/>
    <s v="16461412"/>
    <d v="2019-01-03T00:00:00"/>
    <x v="0"/>
    <x v="16"/>
    <x v="0"/>
    <s v="GARANTIA"/>
    <x v="0"/>
    <s v="GA0115 17232"/>
    <s v="BURLETE DE PUERTA   DE ACOMPÑANTE  SALIDO"/>
    <n v="0"/>
    <n v="0"/>
    <n v="0"/>
    <n v="0"/>
    <n v="0"/>
    <m/>
    <n v="0"/>
    <x v="5"/>
  </r>
  <r>
    <s v="3"/>
    <s v="082"/>
    <x v="2"/>
    <s v="16462221"/>
    <d v="2019-01-03T00:00:00"/>
    <x v="0"/>
    <x v="17"/>
    <x v="11"/>
    <s v="MONJE MIGUEL ANGEL JUAN"/>
    <x v="3"/>
    <s v="0201 00013895"/>
    <s v="SERV.MANT. DE  10.000 KM   11760 -10 DES"/>
    <n v="4089.4"/>
    <n v="0"/>
    <n v="4632.24"/>
    <n v="0"/>
    <n v="4632.24"/>
    <n v="4632.24"/>
    <n v="8721.64"/>
    <x v="15"/>
  </r>
  <r>
    <s v="3"/>
    <s v="082"/>
    <x v="2"/>
    <s v="16462601"/>
    <d v="2019-01-03T00:00:00"/>
    <x v="0"/>
    <x v="18"/>
    <x v="12"/>
    <s v="COSTA JAVIER"/>
    <x v="3"/>
    <s v="0201 00013892"/>
    <s v="SERV.MANT. DE  20.000 KM  11760 -20 DES"/>
    <n v="4089.4"/>
    <n v="0"/>
    <n v="3611.58"/>
    <n v="0"/>
    <n v="3611.58"/>
    <n v="3611.58"/>
    <n v="7700.98"/>
    <x v="16"/>
  </r>
  <r>
    <s v="3"/>
    <s v="082"/>
    <x v="2"/>
    <s v="16463821"/>
    <d v="2019-01-03T00:00:00"/>
    <x v="0"/>
    <x v="19"/>
    <x v="0"/>
    <s v="GARANTIA"/>
    <x v="0"/>
    <s v="GA0115 17221"/>
    <s v="SE ENCIENDE EL TESTIGO DE ESP"/>
    <n v="0"/>
    <n v="0"/>
    <n v="0"/>
    <n v="0"/>
    <n v="0"/>
    <m/>
    <n v="0"/>
    <x v="5"/>
  </r>
  <r>
    <s v="3"/>
    <s v="082"/>
    <x v="2"/>
    <s v="16464021"/>
    <d v="2019-01-03T00:00:00"/>
    <x v="0"/>
    <x v="20"/>
    <x v="13"/>
    <s v="MEMO DIESEL S.A."/>
    <x v="3"/>
    <s v="0201 00004422"/>
    <s v="SERV.MANT. DE  20.000 KM  9460 -20 DES"/>
    <n v="3467.9"/>
    <n v="611.96"/>
    <n v="2512.4"/>
    <n v="0"/>
    <n v="2512.4"/>
    <n v="2512.4"/>
    <n v="5980.3"/>
    <x v="17"/>
  </r>
  <r>
    <s v="3"/>
    <s v="082"/>
    <x v="2"/>
    <s v="16474971"/>
    <d v="2019-01-03T00:00:00"/>
    <x v="0"/>
    <x v="21"/>
    <x v="14"/>
    <s v="ARRIAGA GONZALO ANDRES"/>
    <x v="3"/>
    <s v="0201 00013888"/>
    <s v="SERV.MANT. DE  30.000 KM  9460 -30 DES"/>
    <n v="3467.9"/>
    <n v="611.96"/>
    <n v="2000.5"/>
    <n v="40.83"/>
    <n v="2000.5"/>
    <n v="1999.9"/>
    <n v="5468.4"/>
    <x v="18"/>
  </r>
  <r>
    <s v="3"/>
    <s v="082"/>
    <x v="2"/>
    <s v="16448821"/>
    <d v="2019-01-04T00:00:00"/>
    <x v="0"/>
    <x v="22"/>
    <x v="0"/>
    <s v="GARANTIA"/>
    <x v="0"/>
    <s v="GA0115 17236"/>
    <s v="REEMPLAZO AFORADOR COMBUSTIBLE"/>
    <n v="6361.41"/>
    <n v="0"/>
    <n v="1573.54"/>
    <n v="0"/>
    <n v="1573.54"/>
    <n v="1573.54"/>
    <n v="7934.95"/>
    <x v="19"/>
  </r>
  <r>
    <s v="3"/>
    <s v="082"/>
    <x v="2"/>
    <s v="16452001"/>
    <d v="2019-01-04T00:00:00"/>
    <x v="0"/>
    <x v="23"/>
    <x v="15"/>
    <s v="ALVAREZ MARIA DE LOURDE"/>
    <x v="3"/>
    <s v="0201 00004424"/>
    <s v="SERV.MANT. DE  60.000 KM 13030  CON LIQ DE"/>
    <n v="3657.85"/>
    <n v="0"/>
    <n v="3690.09"/>
    <n v="0"/>
    <n v="3690.09"/>
    <n v="3690.09"/>
    <n v="7347.94"/>
    <x v="20"/>
  </r>
  <r>
    <s v="3"/>
    <s v="082"/>
    <x v="2"/>
    <s v="16456751"/>
    <d v="2019-01-04T00:00:00"/>
    <x v="0"/>
    <x v="24"/>
    <x v="0"/>
    <s v="GARANTIA"/>
    <x v="0"/>
    <s v="GA0115 17244"/>
    <s v="ZWR  208, 308, 408 DAML - CORREA DE DISTRI"/>
    <n v="971.63"/>
    <n v="0"/>
    <n v="0"/>
    <n v="0"/>
    <n v="2809.9"/>
    <n v="2794.42"/>
    <n v="3781.53"/>
    <x v="21"/>
  </r>
  <r>
    <s v="3"/>
    <s v="082"/>
    <x v="2"/>
    <s v="16459032"/>
    <d v="2019-01-04T00:00:00"/>
    <x v="0"/>
    <x v="14"/>
    <x v="0"/>
    <s v="GARANTIA"/>
    <x v="0"/>
    <s v="GA0115 17242"/>
    <s v="CORREDERA DE ASIENTO DE ACOMPAÑANTE  NO CO"/>
    <n v="0"/>
    <n v="0"/>
    <n v="0"/>
    <n v="0"/>
    <n v="0"/>
    <m/>
    <n v="0"/>
    <x v="5"/>
  </r>
  <r>
    <s v="3"/>
    <s v="082"/>
    <x v="2"/>
    <s v="16462602"/>
    <d v="2019-01-04T00:00:00"/>
    <x v="0"/>
    <x v="18"/>
    <x v="0"/>
    <s v="GARANTIA"/>
    <x v="0"/>
    <s v="GA0115 17245"/>
    <s v="REGULADOR DE ALTURA DE CONDUCTOR APALANCA"/>
    <n v="0"/>
    <n v="0"/>
    <n v="0"/>
    <n v="0"/>
    <n v="0"/>
    <m/>
    <n v="0"/>
    <x v="5"/>
  </r>
  <r>
    <s v="3"/>
    <s v="082"/>
    <x v="2"/>
    <s v="16462603"/>
    <d v="2019-01-04T00:00:00"/>
    <x v="0"/>
    <x v="18"/>
    <x v="0"/>
    <s v="GARANTIA"/>
    <x v="0"/>
    <s v="GA0115 17246"/>
    <s v="EN ALGUNAS OPORTUNIDADES SE ENCIENDE EL TE"/>
    <n v="0"/>
    <n v="0"/>
    <n v="0"/>
    <n v="0"/>
    <n v="0"/>
    <m/>
    <n v="0"/>
    <x v="5"/>
  </r>
  <r>
    <s v="3"/>
    <s v="082"/>
    <x v="2"/>
    <s v="16464991"/>
    <d v="2019-01-04T00:00:00"/>
    <x v="0"/>
    <x v="25"/>
    <x v="16"/>
    <s v="SAROME VANINA PAOLA"/>
    <x v="3"/>
    <s v="0201 00013899"/>
    <s v="SERV.MANT. DE  90.000 KM 7180 -30 DES"/>
    <n v="3097.11"/>
    <n v="546.54"/>
    <n v="1059.92"/>
    <n v="117.77"/>
    <n v="1059.92"/>
    <n v="1035.7"/>
    <n v="4157.03"/>
    <x v="22"/>
  </r>
  <r>
    <s v="3"/>
    <s v="082"/>
    <x v="2"/>
    <s v="16471641"/>
    <d v="2019-01-04T00:00:00"/>
    <x v="0"/>
    <x v="26"/>
    <x v="17"/>
    <s v="FURNES RAQUEL ANGELICA"/>
    <x v="3"/>
    <s v="0201 00013914"/>
    <s v="SERVICIO ANUAL 9510  -20 DES"/>
    <n v="2985.46"/>
    <n v="0"/>
    <n v="3297.53"/>
    <n v="0"/>
    <n v="3297.53"/>
    <n v="3275.1"/>
    <n v="6282.99"/>
    <x v="23"/>
  </r>
  <r>
    <s v="3"/>
    <s v="082"/>
    <x v="2"/>
    <s v="16473251"/>
    <d v="2019-01-04T00:00:00"/>
    <x v="0"/>
    <x v="27"/>
    <x v="18"/>
    <s v="RUDERMAN OSCAR ALBERTO"/>
    <x v="3"/>
    <s v="0201 00004425"/>
    <s v="SERV.MANT. DE  20.000 KM 11760 -20 DES"/>
    <n v="3443.3"/>
    <n v="0"/>
    <n v="4129.76"/>
    <n v="0"/>
    <n v="4129.76"/>
    <n v="4102.37"/>
    <n v="7573.06"/>
    <x v="24"/>
  </r>
  <r>
    <s v="3"/>
    <s v="082"/>
    <x v="2"/>
    <s v="16473501"/>
    <d v="2019-01-04T00:00:00"/>
    <x v="0"/>
    <x v="28"/>
    <x v="0"/>
    <s v="GARANTIA"/>
    <x v="0"/>
    <s v="GA0115 17250"/>
    <s v="DISMINUYO EL NIVEL DE REFRIGERANTE , DEL A"/>
    <n v="0"/>
    <n v="0"/>
    <n v="0"/>
    <n v="0"/>
    <n v="0"/>
    <m/>
    <n v="0"/>
    <x v="5"/>
  </r>
  <r>
    <s v="3"/>
    <s v="082"/>
    <x v="2"/>
    <s v="16473502"/>
    <d v="2019-01-04T00:00:00"/>
    <x v="0"/>
    <x v="28"/>
    <x v="0"/>
    <s v="GARANTIA"/>
    <x v="0"/>
    <s v="GA0115 17251"/>
    <s v="VOLANTE CRUZADO HACIA LA IZQ"/>
    <n v="0"/>
    <n v="0"/>
    <n v="0"/>
    <n v="0"/>
    <n v="0"/>
    <m/>
    <n v="0"/>
    <x v="5"/>
  </r>
  <r>
    <s v="3"/>
    <s v="082"/>
    <x v="2"/>
    <s v="16473503"/>
    <d v="2019-01-04T00:00:00"/>
    <x v="0"/>
    <x v="28"/>
    <x v="0"/>
    <s v="GARANTIA"/>
    <x v="0"/>
    <s v="GA0115 17252"/>
    <s v="SE PRENDIO LA LUZ DE SERVICIO A LOS 3000 K"/>
    <n v="0"/>
    <n v="0"/>
    <n v="0"/>
    <n v="0"/>
    <n v="0"/>
    <m/>
    <n v="0"/>
    <x v="5"/>
  </r>
  <r>
    <s v="3"/>
    <s v="082"/>
    <x v="2"/>
    <s v="16473711"/>
    <d v="2019-01-04T00:00:00"/>
    <x v="0"/>
    <x v="29"/>
    <x v="19"/>
    <s v="ESPINDOLA JUAN CARLOS"/>
    <x v="3"/>
    <s v="0201 00013917"/>
    <s v="SERV.MANT. DE  30.000 KM 9510  -30 DES"/>
    <n v="2686.92"/>
    <n v="298.54000000000002"/>
    <n v="2795.05"/>
    <n v="0"/>
    <n v="2795.05"/>
    <n v="2795.05"/>
    <n v="5481.97"/>
    <x v="25"/>
  </r>
  <r>
    <s v="3"/>
    <s v="082"/>
    <x v="2"/>
    <s v="16473921"/>
    <d v="2019-01-04T00:00:00"/>
    <x v="0"/>
    <x v="30"/>
    <x v="20"/>
    <s v="RICOTTINI FEDERICO"/>
    <x v="3"/>
    <s v="0201 00013913"/>
    <s v="SERV.MANT. DE  20.000 KM  9510 -20"/>
    <n v="2985.46"/>
    <n v="0"/>
    <n v="3297.53"/>
    <n v="0"/>
    <n v="3297.53"/>
    <n v="3297.53"/>
    <n v="6282.99"/>
    <x v="23"/>
  </r>
  <r>
    <s v="3"/>
    <s v="082"/>
    <x v="2"/>
    <s v="16474271"/>
    <d v="2019-01-04T00:00:00"/>
    <x v="0"/>
    <x v="31"/>
    <x v="21"/>
    <s v="LAMBERTI ALEJANDRA NOEM"/>
    <x v="4"/>
    <s v="0201 00013903"/>
    <s v="PROMO FORT FAIT  PASTILLAS DELANTERAS  299"/>
    <n v="2109.87"/>
    <n v="234.43"/>
    <n v="0"/>
    <n v="2.4"/>
    <n v="361.24"/>
    <n v="361.24"/>
    <n v="2471.11"/>
    <x v="26"/>
  </r>
  <r>
    <s v="3"/>
    <s v="082"/>
    <x v="2"/>
    <s v="16474272"/>
    <d v="2019-01-04T00:00:00"/>
    <x v="0"/>
    <x v="31"/>
    <x v="21"/>
    <s v="LAMBERTI ALEJANDRA NOEM"/>
    <x v="4"/>
    <s v="0201 00013904"/>
    <s v="PROMO FORT FAIT PASTILLAS TRASERAS  3100"/>
    <n v="1144.71"/>
    <n v="127.19"/>
    <n v="0"/>
    <n v="0.85"/>
    <n v="1417.33"/>
    <n v="1417.33"/>
    <n v="2562.04"/>
    <x v="27"/>
  </r>
  <r>
    <s v="3"/>
    <s v="082"/>
    <x v="2"/>
    <s v="16474972"/>
    <d v="2019-01-04T00:00:00"/>
    <x v="0"/>
    <x v="21"/>
    <x v="0"/>
    <s v="GARANTIA"/>
    <x v="0"/>
    <s v="GA0115 17243"/>
    <s v="LA CERRADURAS DEL PORTON TARSERO NO  FUNCI"/>
    <n v="0"/>
    <n v="0"/>
    <n v="0"/>
    <n v="0"/>
    <n v="0"/>
    <m/>
    <n v="0"/>
    <x v="5"/>
  </r>
  <r>
    <s v="3"/>
    <s v="082"/>
    <x v="2"/>
    <s v="16475091"/>
    <d v="2019-01-04T00:00:00"/>
    <x v="0"/>
    <x v="32"/>
    <x v="22"/>
    <s v="OLAZABAL ALONSO"/>
    <x v="3"/>
    <s v="0201 00013910"/>
    <s v="SERV.MANT. DE  20.000 KM 9510 -20 DES"/>
    <n v="2537.66"/>
    <n v="447.8"/>
    <n v="3745.99"/>
    <n v="22.61"/>
    <n v="3745.99"/>
    <n v="3745.99"/>
    <n v="6283.65"/>
    <x v="28"/>
  </r>
  <r>
    <s v="3"/>
    <s v="082"/>
    <x v="2"/>
    <s v="16475431"/>
    <d v="2019-01-04T00:00:00"/>
    <x v="0"/>
    <x v="33"/>
    <x v="23"/>
    <s v="YURITI SA"/>
    <x v="3"/>
    <s v="0201 00004426"/>
    <s v="SERV.MANT. DE  10.000 KM  11630 -10 DES"/>
    <n v="3918.25"/>
    <n v="0"/>
    <n v="4082.65"/>
    <n v="0"/>
    <n v="4082.65"/>
    <n v="4082.65"/>
    <n v="8000.9"/>
    <x v="29"/>
  </r>
  <r>
    <s v="3"/>
    <s v="082"/>
    <x v="2"/>
    <s v="16477031"/>
    <d v="2019-01-04T00:00:00"/>
    <x v="0"/>
    <x v="34"/>
    <x v="24"/>
    <s v="NASSIF NANCY BEATRIZ"/>
    <x v="3"/>
    <s v="0201 00013911"/>
    <s v="SERV.MANT. DE  10.000 KM 9510"/>
    <n v="2985.46"/>
    <n v="0"/>
    <n v="4082.65"/>
    <n v="0"/>
    <n v="4082.65"/>
    <n v="4060.22"/>
    <n v="7068.11"/>
    <x v="30"/>
  </r>
  <r>
    <s v="3"/>
    <s v="082"/>
    <x v="2"/>
    <s v="16478231"/>
    <d v="2019-01-04T00:00:00"/>
    <x v="0"/>
    <x v="35"/>
    <x v="25"/>
    <s v="COSTANZO SILVIA BEATRIZ"/>
    <x v="3"/>
    <s v="0201 00013924"/>
    <s v="PRESUPUESTO TRERN DELNATERO"/>
    <n v="4367.3100000000004"/>
    <n v="770.69"/>
    <n v="0"/>
    <n v="0"/>
    <n v="2355.38"/>
    <n v="2320.39"/>
    <n v="6722.69"/>
    <x v="31"/>
  </r>
  <r>
    <s v="3"/>
    <s v="082"/>
    <x v="2"/>
    <s v="16479421"/>
    <d v="2019-01-04T00:00:00"/>
    <x v="0"/>
    <x v="36"/>
    <x v="26"/>
    <s v="MAYER ALFREDO GUSTAVO"/>
    <x v="3"/>
    <s v="0201 00013931"/>
    <s v="SERV.MANT. DE  90.000 KM 11760 -30 DES"/>
    <n v="7674.03"/>
    <n v="1354.22"/>
    <n v="3533.07"/>
    <n v="392.56"/>
    <n v="3533.07"/>
    <n v="3533.07"/>
    <n v="11207.1"/>
    <x v="32"/>
  </r>
  <r>
    <s v="3"/>
    <s v="082"/>
    <x v="2"/>
    <s v="16481171"/>
    <d v="2019-01-04T00:00:00"/>
    <x v="0"/>
    <x v="37"/>
    <x v="27"/>
    <s v="KREMER ROGELIO UBALDO"/>
    <x v="3"/>
    <s v="0201 00013912"/>
    <s v="COLOCAR EMBELELCEDOR  TAPA BAUL PROVISTA P"/>
    <n v="0"/>
    <n v="0"/>
    <n v="0"/>
    <n v="0"/>
    <n v="1570.25"/>
    <n v="1555.13"/>
    <n v="1570.25"/>
    <x v="33"/>
  </r>
  <r>
    <s v="3"/>
    <s v="082"/>
    <x v="2"/>
    <s v="16481191"/>
    <d v="2019-01-04T00:00:00"/>
    <x v="0"/>
    <x v="38"/>
    <x v="28"/>
    <s v="GUIDETTI MARIA PIA"/>
    <x v="4"/>
    <s v="0201 00013906"/>
    <s v="CAMBIAR BATERIA"/>
    <n v="3558.77"/>
    <n v="886.23"/>
    <n v="0"/>
    <n v="0"/>
    <n v="363.64"/>
    <n v="363.64"/>
    <n v="3922.41"/>
    <x v="34"/>
  </r>
  <r>
    <s v="3"/>
    <s v="082"/>
    <x v="2"/>
    <s v="16482161"/>
    <d v="2019-01-04T00:00:00"/>
    <x v="0"/>
    <x v="35"/>
    <x v="25"/>
    <s v="COSTANZO SILVIA BEATRIZ"/>
    <x v="4"/>
    <s v="0201 00013925"/>
    <s v="PROMO FORT FAIT ESCOBILLAS DELANTERAS 1290"/>
    <n v="625.95000000000005"/>
    <n v="110.45"/>
    <n v="0"/>
    <n v="5.35"/>
    <n v="440.1"/>
    <n v="440.1"/>
    <n v="1066.05"/>
    <x v="35"/>
  </r>
  <r>
    <s v="3"/>
    <s v="082"/>
    <x v="2"/>
    <s v="16482162"/>
    <d v="2019-01-04T00:00:00"/>
    <x v="0"/>
    <x v="35"/>
    <x v="25"/>
    <s v="COSTANZO SILVIA BEATRIZ"/>
    <x v="4"/>
    <s v="0201 00013926"/>
    <s v="PROMO FORT FAIT ESCOBILLAS TRASERAS 490"/>
    <n v="137.15"/>
    <n v="24.2"/>
    <n v="0"/>
    <n v="4.91"/>
    <n v="267.82"/>
    <n v="267.82"/>
    <n v="404.97"/>
    <x v="36"/>
  </r>
  <r>
    <s v="3"/>
    <s v="082"/>
    <x v="2"/>
    <s v="16482163"/>
    <d v="2019-01-04T00:00:00"/>
    <x v="0"/>
    <x v="35"/>
    <x v="25"/>
    <s v="COSTANZO SILVIA BEATRIZ"/>
    <x v="4"/>
    <s v="0201 00013927"/>
    <s v="PROMO FORT FAIT PASTILLAS DELNATERAS  2990"/>
    <n v="1992.66"/>
    <n v="351.64"/>
    <n v="0"/>
    <n v="3.37"/>
    <n v="478.45"/>
    <n v="460.98"/>
    <n v="2471.11"/>
    <x v="26"/>
  </r>
  <r>
    <s v="3"/>
    <s v="082"/>
    <x v="2"/>
    <s v="16483441"/>
    <d v="2019-01-05T00:00:00"/>
    <x v="0"/>
    <x v="39"/>
    <x v="29"/>
    <s v="VILLEGAS VICTOR GONZALO"/>
    <x v="3"/>
    <s v="0201 00000217"/>
    <s v="SERV.MANT. DE  20.000 KM"/>
    <n v="-3871.31"/>
    <n v="0"/>
    <n v="-3156.2"/>
    <n v="0"/>
    <n v="-3156.2"/>
    <n v="-3156.2"/>
    <n v="-7027.51"/>
    <x v="37"/>
  </r>
  <r>
    <s v="3"/>
    <s v="082"/>
    <x v="2"/>
    <s v="16334441"/>
    <d v="2019-01-07T00:00:00"/>
    <x v="0"/>
    <x v="36"/>
    <x v="0"/>
    <s v="GARANTIA"/>
    <x v="0"/>
    <s v="GA0115 17263"/>
    <s v="LA UNIDAD SE PRENDE TETSIGO DE BAJA DE ACE"/>
    <n v="0"/>
    <n v="0"/>
    <n v="0"/>
    <n v="0"/>
    <n v="0"/>
    <m/>
    <n v="0"/>
    <x v="5"/>
  </r>
  <r>
    <s v="3"/>
    <s v="082"/>
    <x v="2"/>
    <s v="16373482"/>
    <d v="2019-01-07T00:00:00"/>
    <x v="0"/>
    <x v="40"/>
    <x v="0"/>
    <s v="GARANTIA"/>
    <x v="0"/>
    <s v="GA0115 17254"/>
    <s v="ANALICE DEL PAGO EN TERCERO INCIDENTE: 181"/>
    <n v="0"/>
    <n v="0"/>
    <n v="0"/>
    <n v="0"/>
    <n v="0"/>
    <m/>
    <n v="0"/>
    <x v="5"/>
  </r>
  <r>
    <s v="3"/>
    <s v="082"/>
    <x v="2"/>
    <s v="16428882"/>
    <d v="2019-01-07T00:00:00"/>
    <x v="0"/>
    <x v="41"/>
    <x v="0"/>
    <s v="GARANTIA"/>
    <x v="0"/>
    <s v="GA0115 17256"/>
    <s v="ANALICE DEL PAGO EN TERCERO INCIDENTE: 161"/>
    <n v="0"/>
    <n v="0"/>
    <n v="0"/>
    <n v="0"/>
    <n v="0"/>
    <m/>
    <n v="0"/>
    <x v="5"/>
  </r>
  <r>
    <s v="3"/>
    <s v="082"/>
    <x v="2"/>
    <s v="16456301"/>
    <d v="2019-01-07T00:00:00"/>
    <x v="0"/>
    <x v="42"/>
    <x v="30"/>
    <s v="BARRIONUEVO ELVA BEATRI"/>
    <x v="3"/>
    <s v="0201 00013941"/>
    <s v="SERV.MANT. DE  20.000 KM 9510 -+20"/>
    <n v="2985.46"/>
    <n v="0"/>
    <n v="3297.53"/>
    <n v="0"/>
    <n v="3297.53"/>
    <n v="3276.69"/>
    <n v="6282.99"/>
    <x v="23"/>
  </r>
  <r>
    <s v="3"/>
    <s v="082"/>
    <x v="2"/>
    <s v="16456302"/>
    <d v="2019-01-07T00:00:00"/>
    <x v="0"/>
    <x v="42"/>
    <x v="30"/>
    <s v="BARRIONUEVO ELVA BEATRI"/>
    <x v="4"/>
    <s v="0201 00013942"/>
    <s v="ALIENAOD  BALANCEADO Y ROTACION"/>
    <n v="0"/>
    <n v="0"/>
    <n v="0"/>
    <n v="0"/>
    <n v="636.36"/>
    <n v="636.36"/>
    <n v="636.36"/>
    <x v="38"/>
  </r>
  <r>
    <s v="3"/>
    <s v="082"/>
    <x v="2"/>
    <s v="16461451"/>
    <d v="2019-01-07T00:00:00"/>
    <x v="0"/>
    <x v="43"/>
    <x v="31"/>
    <s v="RANDAZZO DIEGO ANTONIO"/>
    <x v="3"/>
    <s v="0201 00013953"/>
    <s v="SERV.MANT. DE  10.000 KM  9510 -10 DES"/>
    <n v="2985.46"/>
    <n v="0"/>
    <n v="4082.65"/>
    <n v="0"/>
    <n v="4082.65"/>
    <n v="4082.65"/>
    <n v="7068.11"/>
    <x v="30"/>
  </r>
  <r>
    <s v="3"/>
    <s v="082"/>
    <x v="2"/>
    <s v="16464022"/>
    <d v="2019-01-07T00:00:00"/>
    <x v="0"/>
    <x v="20"/>
    <x v="0"/>
    <s v="GARANTIA"/>
    <x v="0"/>
    <s v="GA0115 17255"/>
    <s v="REEMPLAZO STEREO"/>
    <n v="18862.52"/>
    <n v="0"/>
    <n v="337.19"/>
    <n v="0"/>
    <n v="337.19"/>
    <n v="330.01"/>
    <n v="19199.71"/>
    <x v="39"/>
  </r>
  <r>
    <s v="3"/>
    <s v="082"/>
    <x v="2"/>
    <s v="16464023"/>
    <d v="2019-01-07T00:00:00"/>
    <x v="0"/>
    <x v="20"/>
    <x v="0"/>
    <s v="GARANTIA"/>
    <x v="0"/>
    <s v="GA0115 17257"/>
    <s v="REEMPLAZO CABLE EMBRAGUE"/>
    <n v="1330.76"/>
    <n v="0"/>
    <n v="674.38"/>
    <n v="0"/>
    <n v="674.38"/>
    <n v="674.38"/>
    <n v="2005.14"/>
    <x v="40"/>
  </r>
  <r>
    <s v="3"/>
    <s v="082"/>
    <x v="2"/>
    <s v="16464941"/>
    <d v="2019-01-07T00:00:00"/>
    <x v="0"/>
    <x v="44"/>
    <x v="32"/>
    <s v="LUJAN JORGE LUIS DEL VA"/>
    <x v="3"/>
    <s v="0201 00013948"/>
    <s v="SERV.MANT. DE  10.000 KM 10720 -10 DES"/>
    <n v="3993.41"/>
    <n v="0"/>
    <n v="3705.79"/>
    <n v="0"/>
    <n v="3705.79"/>
    <n v="3705.79"/>
    <n v="7699.2"/>
    <x v="41"/>
  </r>
  <r>
    <s v="3"/>
    <s v="082"/>
    <x v="2"/>
    <s v="16473181"/>
    <d v="2019-01-07T00:00:00"/>
    <x v="0"/>
    <x v="45"/>
    <x v="33"/>
    <s v="BOCCIARDO ANA TERESA"/>
    <x v="3"/>
    <s v="0201 00013947"/>
    <s v="SERV.MANT. DE  20.000 KM 9510 -20 DES"/>
    <n v="3137.11"/>
    <n v="165.1"/>
    <n v="3148.94"/>
    <n v="7.26"/>
    <n v="3148.94"/>
    <n v="3148.94"/>
    <n v="6286.05"/>
    <x v="42"/>
  </r>
  <r>
    <s v="3"/>
    <s v="082"/>
    <x v="2"/>
    <s v="16474781"/>
    <d v="2019-01-07T00:00:00"/>
    <x v="0"/>
    <x v="46"/>
    <x v="34"/>
    <s v="CAZORLA DIEGO HERNAN"/>
    <x v="3"/>
    <s v="0201 00013965"/>
    <s v="SERV.MANT. DE  20.000 KM   $11630  - 20 DE"/>
    <n v="4417.08"/>
    <n v="490.77"/>
    <n v="3203.31"/>
    <n v="0"/>
    <n v="3203.31"/>
    <n v="3203.31"/>
    <n v="7620.39"/>
    <x v="43"/>
  </r>
  <r>
    <s v="3"/>
    <s v="082"/>
    <x v="2"/>
    <s v="16474782"/>
    <d v="2019-01-07T00:00:00"/>
    <x v="0"/>
    <x v="46"/>
    <x v="34"/>
    <s v="CAZORLA DIEGO HERNAN"/>
    <x v="4"/>
    <s v="0201 00013966"/>
    <s v="ROTACION ALIENDO Y BALNCEADO $1000"/>
    <n v="0"/>
    <n v="0"/>
    <n v="0"/>
    <n v="0"/>
    <n v="818.18"/>
    <n v="818.18"/>
    <n v="818.18"/>
    <x v="44"/>
  </r>
  <r>
    <s v="3"/>
    <s v="082"/>
    <x v="2"/>
    <s v="16476381"/>
    <d v="2019-01-07T00:00:00"/>
    <x v="0"/>
    <x v="47"/>
    <x v="35"/>
    <s v="TRIVILLIN CECILIA"/>
    <x v="3"/>
    <s v="0201 00013951"/>
    <s v="SERVICIO ANUAL 9510 -10 DES"/>
    <n v="2985.46"/>
    <n v="0"/>
    <n v="4082.65"/>
    <n v="0"/>
    <n v="4082.65"/>
    <n v="4082.65"/>
    <n v="7068.11"/>
    <x v="30"/>
  </r>
  <r>
    <s v="3"/>
    <s v="082"/>
    <x v="2"/>
    <s v="16477011"/>
    <d v="2019-01-07T00:00:00"/>
    <x v="0"/>
    <x v="48"/>
    <x v="36"/>
    <s v="DROGUERIA CAPDEVILA SRL"/>
    <x v="3"/>
    <s v="0201 00004429"/>
    <s v="SERV.MANT. DE  10.000 KM"/>
    <n v="3467.9"/>
    <n v="611.96"/>
    <n v="2528.1"/>
    <n v="0"/>
    <n v="2528.1"/>
    <n v="2528.1"/>
    <n v="5996"/>
    <x v="45"/>
  </r>
  <r>
    <s v="3"/>
    <s v="082"/>
    <x v="2"/>
    <s v="16478021"/>
    <d v="2019-01-07T00:00:00"/>
    <x v="0"/>
    <x v="49"/>
    <x v="37"/>
    <s v="BOSQUE FEDERICO"/>
    <x v="4"/>
    <s v="0201 00013938"/>
    <s v="CODIGO DE RADIO  4 2 3 2"/>
    <n v="235.9"/>
    <n v="0"/>
    <n v="0"/>
    <n v="0"/>
    <n v="172.73"/>
    <n v="169.2"/>
    <n v="408.63"/>
    <x v="46"/>
  </r>
  <r>
    <s v="3"/>
    <s v="082"/>
    <x v="2"/>
    <s v="16485621"/>
    <d v="2019-01-07T00:00:00"/>
    <x v="0"/>
    <x v="50"/>
    <x v="38"/>
    <s v="MUNICIPALIDAD DE VILLA"/>
    <x v="4"/>
    <s v="0201 00013943"/>
    <s v="CAMBIAR PASTILLAS D FRENO"/>
    <n v="2166.9899999999998"/>
    <n v="382.41"/>
    <n v="0"/>
    <n v="0"/>
    <n v="818.18"/>
    <n v="807.26"/>
    <n v="2985.17"/>
    <x v="47"/>
  </r>
  <r>
    <s v="3"/>
    <s v="082"/>
    <x v="2"/>
    <s v="16486631"/>
    <d v="2019-01-07T00:00:00"/>
    <x v="0"/>
    <x v="51"/>
    <x v="39"/>
    <s v="OLMEDO LILIANA BEATRIZ"/>
    <x v="4"/>
    <s v="0201 00013940"/>
    <s v="CODIGO DE RADIO CODIGO   3 6 2 5"/>
    <n v="34.51"/>
    <n v="6.09"/>
    <n v="0"/>
    <n v="0"/>
    <n v="372.73"/>
    <n v="372.73"/>
    <n v="407.24"/>
    <x v="48"/>
  </r>
  <r>
    <s v="3"/>
    <s v="082"/>
    <x v="2"/>
    <s v="16486961"/>
    <d v="2019-01-07T00:00:00"/>
    <x v="0"/>
    <x v="52"/>
    <x v="40"/>
    <s v="DIAZ MARIA LAURA"/>
    <x v="3"/>
    <s v="0201 00013939"/>
    <s v="POALRIXZADO 3M INTERMEDIO"/>
    <n v="0"/>
    <n v="0"/>
    <n v="0"/>
    <n v="0"/>
    <n v="0"/>
    <m/>
    <n v="4380.16"/>
    <x v="49"/>
  </r>
  <r>
    <s v="3"/>
    <s v="082"/>
    <x v="2"/>
    <s v="16456303"/>
    <d v="2019-01-08T00:00:00"/>
    <x v="0"/>
    <x v="42"/>
    <x v="0"/>
    <s v="GARANTIA"/>
    <x v="0"/>
    <s v="GA0115 17273"/>
    <s v="RUIDO EN TREN DLEANTYERO MAS MARCADO LADO"/>
    <n v="0"/>
    <n v="0"/>
    <n v="0"/>
    <n v="0"/>
    <n v="0"/>
    <m/>
    <n v="0"/>
    <x v="5"/>
  </r>
  <r>
    <s v="3"/>
    <s v="082"/>
    <x v="2"/>
    <s v="16458251"/>
    <d v="2019-01-08T00:00:00"/>
    <x v="0"/>
    <x v="53"/>
    <x v="0"/>
    <s v="GARANTIA"/>
    <x v="0"/>
    <s v="GA0115 17277"/>
    <s v="REEMPLAZO FILTRO COMBUSTIBLE"/>
    <n v="987.56"/>
    <n v="0"/>
    <n v="674.38"/>
    <n v="0"/>
    <n v="674.38"/>
    <n v="670.22"/>
    <n v="1661.94"/>
    <x v="50"/>
  </r>
  <r>
    <s v="3"/>
    <s v="082"/>
    <x v="2"/>
    <s v="16461452"/>
    <d v="2019-01-08T00:00:00"/>
    <x v="0"/>
    <x v="43"/>
    <x v="0"/>
    <s v="GARANTIA"/>
    <x v="0"/>
    <s v="GA0115 17266"/>
    <s v="TREN DELANTERO, UN POCO RUIDOSO"/>
    <n v="0"/>
    <n v="0"/>
    <n v="0"/>
    <n v="0"/>
    <n v="0"/>
    <m/>
    <n v="0"/>
    <x v="5"/>
  </r>
  <r>
    <s v="3"/>
    <s v="082"/>
    <x v="2"/>
    <s v="16469611"/>
    <d v="2019-01-08T00:00:00"/>
    <x v="0"/>
    <x v="0"/>
    <x v="0"/>
    <s v="GARANTIA"/>
    <x v="0"/>
    <s v="GA0115 17278"/>
    <s v="CONSUMO ELEVADO DE ACEITE CONTROL DE 2000K"/>
    <n v="0"/>
    <n v="0"/>
    <n v="0"/>
    <n v="0"/>
    <n v="0"/>
    <m/>
    <n v="0"/>
    <x v="5"/>
  </r>
  <r>
    <s v="3"/>
    <s v="082"/>
    <x v="2"/>
    <s v="16474451"/>
    <d v="2019-01-08T00:00:00"/>
    <x v="0"/>
    <x v="54"/>
    <x v="41"/>
    <s v="SAINT GOBAIN ARGENTINA"/>
    <x v="3"/>
    <s v="0201 00004432"/>
    <s v="VER ORDEN ANTERIIOR, ( SOPORTENES RETENES"/>
    <n v="3941.58"/>
    <n v="695.57"/>
    <n v="0"/>
    <n v="471.08"/>
    <n v="2669.42"/>
    <n v="2669.42"/>
    <n v="6611"/>
    <x v="51"/>
  </r>
  <r>
    <s v="3"/>
    <s v="082"/>
    <x v="2"/>
    <s v="16474452"/>
    <d v="2019-01-08T00:00:00"/>
    <x v="0"/>
    <x v="54"/>
    <x v="41"/>
    <s v="SAINT GOBAIN ARGENTINA"/>
    <x v="4"/>
    <s v="0201 00004433"/>
    <s v="PEGAR VAGUETA DE TECHO, Y CAMBIAR POMO DE"/>
    <n v="8581.09"/>
    <n v="1514.31"/>
    <n v="0"/>
    <n v="0"/>
    <n v="0"/>
    <m/>
    <n v="8581.09"/>
    <x v="52"/>
  </r>
  <r>
    <s v="3"/>
    <s v="082"/>
    <x v="2"/>
    <s v="16474453"/>
    <d v="2019-01-08T00:00:00"/>
    <x v="0"/>
    <x v="54"/>
    <x v="41"/>
    <s v="SAINT GOBAIN ARGENTINA"/>
    <x v="4"/>
    <s v="0201 00004434"/>
    <s v="REPARCION SEGUN PRESUPUESTO"/>
    <n v="2242.85"/>
    <n v="395.8"/>
    <n v="0"/>
    <n v="0"/>
    <n v="0"/>
    <m/>
    <n v="2242.85"/>
    <x v="53"/>
  </r>
  <r>
    <s v="3"/>
    <s v="082"/>
    <x v="2"/>
    <s v="16474881"/>
    <d v="2019-01-08T00:00:00"/>
    <x v="0"/>
    <x v="55"/>
    <x v="42"/>
    <s v="MARTINEZ ALFREDO ANTONI"/>
    <x v="3"/>
    <s v="0201 00013974"/>
    <s v="SERVICIO ANUAL  9510 -20 DES"/>
    <n v="2987.21"/>
    <n v="0"/>
    <n v="3297.53"/>
    <n v="0"/>
    <n v="3297.53"/>
    <n v="3297.53"/>
    <n v="6284.74"/>
    <x v="54"/>
  </r>
  <r>
    <s v="3"/>
    <s v="082"/>
    <x v="2"/>
    <s v="16475481"/>
    <d v="2019-01-08T00:00:00"/>
    <x v="0"/>
    <x v="56"/>
    <x v="43"/>
    <s v="ALMIRON MARIA NOEL"/>
    <x v="3"/>
    <s v="0201 00013983"/>
    <s v="SERVICIO ANUAL   $10720-10 DES"/>
    <n v="2371.21"/>
    <n v="0"/>
    <n v="5590.09"/>
    <n v="0"/>
    <n v="5590.09"/>
    <n v="5590.09"/>
    <n v="7961.3"/>
    <x v="55"/>
  </r>
  <r>
    <s v="3"/>
    <s v="082"/>
    <x v="2"/>
    <s v="16475511"/>
    <d v="2019-01-08T00:00:00"/>
    <x v="0"/>
    <x v="57"/>
    <x v="0"/>
    <s v="GARANTIA"/>
    <x v="0"/>
    <s v="GA0115 17269"/>
    <s v="COLOCAR LAMPARAS DE BAJA Y ALINEARLAS"/>
    <n v="0"/>
    <n v="0"/>
    <n v="0"/>
    <n v="0"/>
    <n v="0"/>
    <m/>
    <n v="0"/>
    <x v="5"/>
  </r>
  <r>
    <s v="3"/>
    <s v="082"/>
    <x v="2"/>
    <s v="16475512"/>
    <d v="2019-01-08T00:00:00"/>
    <x v="0"/>
    <x v="57"/>
    <x v="0"/>
    <s v="GARANTIA"/>
    <x v="0"/>
    <s v="GA0115 17270"/>
    <s v="CUANDO APAGAS EL AIRE ACONDIOANDO SALE MAL"/>
    <n v="0"/>
    <n v="0"/>
    <n v="0"/>
    <n v="0"/>
    <n v="0"/>
    <m/>
    <n v="0"/>
    <x v="5"/>
  </r>
  <r>
    <s v="3"/>
    <s v="082"/>
    <x v="2"/>
    <s v="16475513"/>
    <d v="2019-01-08T00:00:00"/>
    <x v="0"/>
    <x v="57"/>
    <x v="0"/>
    <s v="GARANTIA"/>
    <x v="0"/>
    <s v="GA0115 17271"/>
    <s v="AMBAS PUERTAS CORREDIZAS NO ABREN DESDE AD"/>
    <n v="0"/>
    <n v="0"/>
    <n v="0"/>
    <n v="0"/>
    <n v="0"/>
    <m/>
    <n v="0"/>
    <x v="5"/>
  </r>
  <r>
    <s v="3"/>
    <s v="082"/>
    <x v="2"/>
    <s v="16475514"/>
    <d v="2019-01-08T00:00:00"/>
    <x v="0"/>
    <x v="57"/>
    <x v="0"/>
    <s v="GARANTIA"/>
    <x v="0"/>
    <s v="GA0115 17272"/>
    <s v="RUIDO EN PUERTAS CORRDIZAS AL CIRCULAR"/>
    <n v="0"/>
    <n v="0"/>
    <n v="0"/>
    <n v="0"/>
    <n v="0"/>
    <m/>
    <n v="0"/>
    <x v="5"/>
  </r>
  <r>
    <s v="3"/>
    <s v="082"/>
    <x v="2"/>
    <s v="16478831"/>
    <d v="2019-01-08T00:00:00"/>
    <x v="0"/>
    <x v="58"/>
    <x v="44"/>
    <s v="HERRERA YOLANDA BEATRIZ"/>
    <x v="3"/>
    <s v="0201 00013982"/>
    <s v="SERV.MANT. DE  40.000 KM 11600 -30 DES CON"/>
    <n v="4412.8"/>
    <n v="490.31"/>
    <n v="2295.71"/>
    <n v="405.12"/>
    <n v="2295.71"/>
    <n v="2295.71"/>
    <n v="6708.51"/>
    <x v="56"/>
  </r>
  <r>
    <s v="3"/>
    <s v="082"/>
    <x v="2"/>
    <s v="16478921"/>
    <d v="2019-01-08T00:00:00"/>
    <x v="0"/>
    <x v="59"/>
    <x v="0"/>
    <s v="GARANTIA"/>
    <x v="0"/>
    <s v="GA0115 17268"/>
    <s v="AL MCEDER EL A/A EL AUTO SE PARA, PASO EN"/>
    <n v="0"/>
    <n v="0"/>
    <n v="0"/>
    <n v="0"/>
    <n v="0"/>
    <m/>
    <n v="0"/>
    <x v="5"/>
  </r>
  <r>
    <s v="3"/>
    <s v="082"/>
    <x v="2"/>
    <s v="16489341"/>
    <d v="2019-01-08T00:00:00"/>
    <x v="0"/>
    <x v="60"/>
    <x v="45"/>
    <s v="COLOMBO MARCOS ALFREDO"/>
    <x v="3"/>
    <s v="0201 00013968"/>
    <s v="POLARIZADO INTERMEDIO"/>
    <n v="0"/>
    <n v="0"/>
    <n v="0"/>
    <n v="0"/>
    <n v="0"/>
    <m/>
    <n v="1570.24"/>
    <x v="57"/>
  </r>
  <r>
    <s v="3"/>
    <s v="082"/>
    <x v="2"/>
    <s v="16489581"/>
    <d v="2019-01-08T00:00:00"/>
    <x v="0"/>
    <x v="60"/>
    <x v="45"/>
    <s v="COLOMBO MARCOS ALFREDO"/>
    <x v="3"/>
    <s v="0201 00000219"/>
    <s v="POLARIZADO INTERMEDIO"/>
    <n v="0"/>
    <n v="0"/>
    <n v="0"/>
    <n v="0"/>
    <n v="0"/>
    <m/>
    <n v="-1570.24"/>
    <x v="58"/>
  </r>
  <r>
    <s v="3"/>
    <s v="082"/>
    <x v="2"/>
    <s v="16489591"/>
    <d v="2019-01-08T00:00:00"/>
    <x v="0"/>
    <x v="60"/>
    <x v="2"/>
    <s v="CARGOS ATENCION AL CLIE"/>
    <x v="2"/>
    <s v="IN0115 13909"/>
    <s v="POLARIZADO INTERMEDIO"/>
    <n v="0"/>
    <n v="0"/>
    <n v="0"/>
    <n v="0"/>
    <n v="0"/>
    <m/>
    <n v="1570.24"/>
    <x v="59"/>
  </r>
  <r>
    <s v="3"/>
    <s v="082"/>
    <x v="2"/>
    <s v="16410151"/>
    <d v="2019-01-09T00:00:00"/>
    <x v="0"/>
    <x v="61"/>
    <x v="46"/>
    <s v="COMPANYS MIGUEL LORENZO"/>
    <x v="3"/>
    <s v="0201 00013988"/>
    <s v="SERV.MANT. DE 110.000 KM  11580 -30 DES"/>
    <n v="88370.19"/>
    <n v="15030.92"/>
    <n v="3109.88"/>
    <n v="548.79999999999995"/>
    <n v="3109.88"/>
    <n v="3109.88"/>
    <n v="91480.07"/>
    <x v="60"/>
  </r>
  <r>
    <s v="3"/>
    <s v="082"/>
    <x v="2"/>
    <s v="16445551"/>
    <d v="2019-01-09T00:00:00"/>
    <x v="0"/>
    <x v="62"/>
    <x v="47"/>
    <s v="MILLICAY LILIANA BEATRI"/>
    <x v="3"/>
    <s v="0201 00014000"/>
    <s v="SERV.MANT. DE  10.000 KM 10990 -10 DES"/>
    <n v="3943.89"/>
    <n v="695.97"/>
    <n v="4192.57"/>
    <n v="0"/>
    <n v="4192.57"/>
    <n v="4164.38"/>
    <n v="8136.46"/>
    <x v="61"/>
  </r>
  <r>
    <s v="3"/>
    <s v="082"/>
    <x v="2"/>
    <s v="16474511"/>
    <d v="2019-01-09T00:00:00"/>
    <x v="0"/>
    <x v="63"/>
    <x v="48"/>
    <s v="PAVANI CARRILLO JORGE J"/>
    <x v="3"/>
    <s v="0201 00014008"/>
    <s v="SERV.MANT. DE  10.000 KM  9510 -10"/>
    <n v="2204.61"/>
    <n v="0"/>
    <n v="4867.78"/>
    <n v="0"/>
    <n v="4867.78"/>
    <n v="4867.78"/>
    <n v="7072.39"/>
    <x v="62"/>
  </r>
  <r>
    <s v="3"/>
    <s v="082"/>
    <x v="2"/>
    <s v="16474831"/>
    <d v="2019-01-09T00:00:00"/>
    <x v="0"/>
    <x v="64"/>
    <x v="49"/>
    <s v="HOYOS HERNAN ULISES"/>
    <x v="4"/>
    <s v="0201 00014003"/>
    <s v="SUSTITUIR PASTILLAS Y DISCOS DELANTEROS"/>
    <n v="4110.5600000000004"/>
    <n v="725.39"/>
    <n v="0"/>
    <n v="0"/>
    <n v="1363.64"/>
    <n v="1363.64"/>
    <n v="5474.2"/>
    <x v="63"/>
  </r>
  <r>
    <s v="3"/>
    <s v="082"/>
    <x v="2"/>
    <s v="16474833"/>
    <d v="2019-01-09T00:00:00"/>
    <x v="0"/>
    <x v="64"/>
    <x v="49"/>
    <s v="HOYOS HERNAN ULISES"/>
    <x v="4"/>
    <s v="0201 00014004"/>
    <s v="LOS 4 TOPES DE PERTAS HACEN &quot; CLAC &quot; AL AB"/>
    <n v="2347.88"/>
    <n v="414.32"/>
    <n v="0"/>
    <n v="0"/>
    <n v="909.09"/>
    <n v="909.09"/>
    <n v="3256.97"/>
    <x v="64"/>
  </r>
  <r>
    <s v="3"/>
    <s v="082"/>
    <x v="2"/>
    <s v="16474834"/>
    <d v="2019-01-09T00:00:00"/>
    <x v="0"/>
    <x v="64"/>
    <x v="49"/>
    <s v="HOYOS HERNAN ULISES"/>
    <x v="4"/>
    <s v="0201 00014005"/>
    <s v="VER CORREA QUE CHILLA AL SALIR"/>
    <n v="2677.2"/>
    <n v="472.45"/>
    <n v="0"/>
    <n v="0"/>
    <n v="909.09"/>
    <n v="909.09"/>
    <n v="3586.29"/>
    <x v="65"/>
  </r>
  <r>
    <s v="3"/>
    <s v="082"/>
    <x v="2"/>
    <s v="16474882"/>
    <d v="2019-01-09T00:00:00"/>
    <x v="0"/>
    <x v="55"/>
    <x v="0"/>
    <s v="GARANTIA"/>
    <x v="0"/>
    <s v="GA0115 17287"/>
    <s v="EN SEGUNDA LA UNIDAD VIBRA EN SUBIDA"/>
    <n v="0"/>
    <n v="0"/>
    <n v="0"/>
    <n v="0"/>
    <n v="0"/>
    <m/>
    <n v="0"/>
    <x v="5"/>
  </r>
  <r>
    <s v="3"/>
    <s v="082"/>
    <x v="2"/>
    <s v="16474883"/>
    <d v="2019-01-09T00:00:00"/>
    <x v="0"/>
    <x v="55"/>
    <x v="0"/>
    <s v="GARANTIA"/>
    <x v="0"/>
    <s v="GA0115 17288"/>
    <s v="RUIDO EN ZONA MOTOR COMO , SONIDO A VALVUL"/>
    <n v="0"/>
    <n v="0"/>
    <n v="0"/>
    <n v="0"/>
    <n v="0"/>
    <m/>
    <n v="0"/>
    <x v="5"/>
  </r>
  <r>
    <s v="3"/>
    <s v="082"/>
    <x v="2"/>
    <s v="16474884"/>
    <d v="2019-01-09T00:00:00"/>
    <x v="0"/>
    <x v="55"/>
    <x v="0"/>
    <s v="GARANTIA"/>
    <x v="0"/>
    <s v="GA0115 17289"/>
    <s v="RUIDO EN ZONA MOTOR DESAPRECE CUANDO PISAS"/>
    <n v="0"/>
    <n v="0"/>
    <n v="0"/>
    <n v="0"/>
    <n v="0"/>
    <m/>
    <n v="0"/>
    <x v="5"/>
  </r>
  <r>
    <s v="3"/>
    <s v="082"/>
    <x v="2"/>
    <s v="16475482"/>
    <d v="2019-01-09T00:00:00"/>
    <x v="0"/>
    <x v="56"/>
    <x v="0"/>
    <s v="GARANTIA"/>
    <x v="0"/>
    <s v="GA0115 17284"/>
    <s v="LA UNIDAD  ARRANCA INESTABLE Y CUENTA ARRA"/>
    <n v="0"/>
    <n v="0"/>
    <n v="0"/>
    <n v="0"/>
    <n v="0"/>
    <m/>
    <n v="0"/>
    <x v="5"/>
  </r>
  <r>
    <s v="3"/>
    <s v="082"/>
    <x v="2"/>
    <s v="16475483"/>
    <d v="2019-01-09T00:00:00"/>
    <x v="0"/>
    <x v="56"/>
    <x v="0"/>
    <s v="GARANTIA"/>
    <x v="0"/>
    <s v="GA0115 17285"/>
    <s v="RUIDO EN TREN DELANTERO ALÑ PASAR POR TERR"/>
    <n v="0"/>
    <n v="0"/>
    <n v="0"/>
    <n v="0"/>
    <n v="0"/>
    <m/>
    <n v="0"/>
    <x v="5"/>
  </r>
  <r>
    <s v="3"/>
    <s v="082"/>
    <x v="2"/>
    <s v="16475484"/>
    <d v="2019-01-09T00:00:00"/>
    <x v="0"/>
    <x v="56"/>
    <x v="0"/>
    <s v="GARANTIA"/>
    <x v="0"/>
    <s v="GA0115 17286"/>
    <s v="EL A/AC NO ENFRIA CORRECTAMENTE"/>
    <n v="0"/>
    <n v="0"/>
    <n v="0"/>
    <n v="0"/>
    <n v="0"/>
    <m/>
    <n v="0"/>
    <x v="5"/>
  </r>
  <r>
    <s v="3"/>
    <s v="082"/>
    <x v="2"/>
    <s v="16476251"/>
    <d v="2019-01-09T00:00:00"/>
    <x v="0"/>
    <x v="65"/>
    <x v="50"/>
    <s v="SOUTO DELLAVEDOVA CONSU"/>
    <x v="3"/>
    <s v="0201 00014017"/>
    <s v="SERV.MANT. DE  40.000 KM  10720- 30 DES"/>
    <n v="3940.82"/>
    <n v="695.43"/>
    <n v="2198.35"/>
    <n v="0"/>
    <n v="2198.35"/>
    <n v="2198.35"/>
    <n v="6139.17"/>
    <x v="66"/>
  </r>
  <r>
    <s v="3"/>
    <s v="082"/>
    <x v="2"/>
    <s v="16478741"/>
    <d v="2019-01-09T00:00:00"/>
    <x v="0"/>
    <x v="66"/>
    <x v="51"/>
    <s v="MARTINEZ ARIEL ALEJANDR"/>
    <x v="3"/>
    <s v="0201 00013998"/>
    <s v="SERV.MANT. DE  20.000 KM  10720 -20 DES"/>
    <n v="2021.39"/>
    <n v="349.82"/>
    <n v="5024.8"/>
    <n v="0"/>
    <n v="5024.8"/>
    <n v="5024.8"/>
    <n v="7046.19"/>
    <x v="67"/>
  </r>
  <r>
    <s v="3"/>
    <s v="082"/>
    <x v="2"/>
    <s v="16478832"/>
    <d v="2019-01-09T00:00:00"/>
    <x v="0"/>
    <x v="58"/>
    <x v="0"/>
    <s v="GARANTIA"/>
    <x v="0"/>
    <s v="GA0115 17283"/>
    <s v="ZWR  208, 308, 408 DAML - CORREA DE DISTRI"/>
    <n v="1005.73"/>
    <n v="0"/>
    <n v="0"/>
    <n v="0"/>
    <n v="2809.9"/>
    <n v="2809.9"/>
    <n v="3815.63"/>
    <x v="68"/>
  </r>
  <r>
    <s v="3"/>
    <s v="082"/>
    <x v="2"/>
    <s v="16479461"/>
    <d v="2019-01-09T00:00:00"/>
    <x v="0"/>
    <x v="67"/>
    <x v="52"/>
    <s v="RODRIGUEZ DIEGO SEBASTI"/>
    <x v="3"/>
    <s v="0201 00014014"/>
    <s v="SERVICIO 40000 KM  11600 CON BUJIAS -30 DE"/>
    <n v="4167.67"/>
    <n v="735.44"/>
    <n v="0"/>
    <n v="0"/>
    <n v="2512.4"/>
    <n v="2512.4"/>
    <n v="6680.07"/>
    <x v="69"/>
  </r>
  <r>
    <s v="3"/>
    <s v="082"/>
    <x v="2"/>
    <s v="16479462"/>
    <d v="2019-01-09T00:00:00"/>
    <x v="0"/>
    <x v="67"/>
    <x v="52"/>
    <s v="RODRIGUEZ DIEGO SEBASTI"/>
    <x v="3"/>
    <s v="0201 00014015"/>
    <s v="ROTACION ALIENADO Y BALANCEADO $1000"/>
    <n v="0"/>
    <n v="0"/>
    <n v="0"/>
    <n v="0"/>
    <n v="628.1"/>
    <n v="628.1"/>
    <n v="628.1"/>
    <x v="70"/>
  </r>
  <r>
    <s v="3"/>
    <s v="082"/>
    <x v="2"/>
    <s v="16482131"/>
    <d v="2019-01-09T00:00:00"/>
    <x v="0"/>
    <x v="68"/>
    <x v="53"/>
    <s v="CHIESA FERNANDO"/>
    <x v="3"/>
    <s v="0201 00014010"/>
    <s v="SERVICIO ANUAL  11630- 10DES"/>
    <n v="4400.55"/>
    <n v="0"/>
    <n v="4161.16"/>
    <n v="0"/>
    <n v="4161.16"/>
    <n v="4161.16"/>
    <n v="8561.7099999999991"/>
    <x v="71"/>
  </r>
  <r>
    <s v="3"/>
    <s v="082"/>
    <x v="2"/>
    <s v="16485961"/>
    <d v="2019-01-09T00:00:00"/>
    <x v="0"/>
    <x v="69"/>
    <x v="54"/>
    <s v="CAMARDELLI DIEGO SEBAST"/>
    <x v="3"/>
    <s v="0201 00013990"/>
    <s v="SERV.MANT. DE  40.000 KM 11600 -30 DES CON"/>
    <n v="4167.67"/>
    <n v="735.44"/>
    <n v="2535.96"/>
    <n v="447.52"/>
    <n v="2535.96"/>
    <n v="2535.96"/>
    <n v="6703.63"/>
    <x v="72"/>
  </r>
  <r>
    <s v="3"/>
    <s v="082"/>
    <x v="2"/>
    <s v="16445552"/>
    <d v="2019-01-10T00:00:00"/>
    <x v="0"/>
    <x v="62"/>
    <x v="0"/>
    <s v="GARANTIA"/>
    <x v="0"/>
    <s v="GA0115 17311"/>
    <s v="BOCINA CUESTA ACCIONAR"/>
    <n v="0"/>
    <n v="0"/>
    <n v="0"/>
    <n v="0"/>
    <n v="0"/>
    <m/>
    <n v="0"/>
    <x v="5"/>
  </r>
  <r>
    <s v="3"/>
    <s v="082"/>
    <x v="2"/>
    <s v="16445553"/>
    <d v="2019-01-10T00:00:00"/>
    <x v="0"/>
    <x v="62"/>
    <x v="0"/>
    <s v="GARANTIA"/>
    <x v="0"/>
    <s v="GA0115 17312"/>
    <s v="RUIDO EN TREN DLEANTERO AL PASRA POR TERRE"/>
    <n v="0"/>
    <n v="0"/>
    <n v="0"/>
    <n v="0"/>
    <n v="0"/>
    <m/>
    <n v="0"/>
    <x v="5"/>
  </r>
  <r>
    <s v="3"/>
    <s v="082"/>
    <x v="2"/>
    <s v="16445554"/>
    <d v="2019-01-10T00:00:00"/>
    <x v="0"/>
    <x v="62"/>
    <x v="0"/>
    <s v="GARANTIA"/>
    <x v="0"/>
    <s v="GA0115 17313"/>
    <s v="RUIDO EN LA PARTE VDE ATRAS COMO SI  ESTUV"/>
    <n v="0"/>
    <n v="0"/>
    <n v="0"/>
    <n v="0"/>
    <n v="0"/>
    <m/>
    <n v="0"/>
    <x v="5"/>
  </r>
  <r>
    <s v="3"/>
    <s v="082"/>
    <x v="2"/>
    <s v="16457881"/>
    <d v="2019-01-10T00:00:00"/>
    <x v="0"/>
    <x v="70"/>
    <x v="55"/>
    <s v="ROMERO JOSE JAVIER 50%"/>
    <x v="4"/>
    <s v="0201 00014022"/>
    <s v="PROMO FORT FET CAMBIO DE ACEITE Y FILTRO $"/>
    <n v="2179.71"/>
    <n v="0"/>
    <n v="0"/>
    <n v="1.24"/>
    <n v="216.94"/>
    <n v="216.94"/>
    <n v="2396.65"/>
    <x v="73"/>
  </r>
  <r>
    <s v="3"/>
    <s v="082"/>
    <x v="2"/>
    <s v="16464581"/>
    <d v="2019-01-10T00:00:00"/>
    <x v="0"/>
    <x v="71"/>
    <x v="56"/>
    <s v="DE MARCO MARIA DE LA PA"/>
    <x v="4"/>
    <s v="0201 00014036"/>
    <s v="REEMPLAZO DE CAÑO DE A/A"/>
    <n v="1474.41"/>
    <n v="260.19"/>
    <n v="0"/>
    <n v="0"/>
    <n v="1818.18"/>
    <n v="1796.26"/>
    <n v="3292.59"/>
    <x v="74"/>
  </r>
  <r>
    <s v="3"/>
    <s v="082"/>
    <x v="2"/>
    <s v="16469031"/>
    <d v="2019-01-10T00:00:00"/>
    <x v="0"/>
    <x v="72"/>
    <x v="0"/>
    <s v="GARANTIA"/>
    <x v="0"/>
    <s v="GA0115 17295"/>
    <s v="RUIDO EN ZONA TRASERA,  CUANDO SE HUMEDECE"/>
    <n v="0"/>
    <n v="0"/>
    <n v="0"/>
    <n v="0"/>
    <n v="0"/>
    <m/>
    <n v="0"/>
    <x v="5"/>
  </r>
  <r>
    <s v="3"/>
    <s v="082"/>
    <x v="2"/>
    <s v="16469032"/>
    <d v="2019-01-10T00:00:00"/>
    <x v="0"/>
    <x v="72"/>
    <x v="0"/>
    <s v="GARANTIA"/>
    <x v="0"/>
    <s v="GA0115 17296"/>
    <s v="RUIDO EN ZONA DE FRENO DELANTERO COMO Y RU"/>
    <n v="0"/>
    <n v="0"/>
    <n v="0"/>
    <n v="0"/>
    <n v="0"/>
    <m/>
    <n v="0"/>
    <x v="5"/>
  </r>
  <r>
    <s v="3"/>
    <s v="082"/>
    <x v="2"/>
    <s v="16469033"/>
    <d v="2019-01-10T00:00:00"/>
    <x v="0"/>
    <x v="72"/>
    <x v="0"/>
    <s v="GARANTIA"/>
    <x v="0"/>
    <s v="GA0115 17297"/>
    <s v="AL ACCIONAR LA UNIDAD LOS FRENOS HACEN RUI"/>
    <n v="0"/>
    <n v="0"/>
    <n v="0"/>
    <n v="0"/>
    <n v="0"/>
    <m/>
    <n v="0"/>
    <x v="5"/>
  </r>
  <r>
    <s v="3"/>
    <s v="082"/>
    <x v="2"/>
    <s v="16469034"/>
    <d v="2019-01-10T00:00:00"/>
    <x v="0"/>
    <x v="72"/>
    <x v="0"/>
    <s v="GARANTIA"/>
    <x v="0"/>
    <s v="GA0115 17298"/>
    <s v="GUARDA PLAST, DE RUEDA TRASERA DERECHA EST"/>
    <n v="0"/>
    <n v="0"/>
    <n v="0"/>
    <n v="0"/>
    <n v="0"/>
    <m/>
    <n v="0"/>
    <x v="5"/>
  </r>
  <r>
    <s v="3"/>
    <s v="082"/>
    <x v="2"/>
    <s v="16469035"/>
    <d v="2019-01-10T00:00:00"/>
    <x v="0"/>
    <x v="72"/>
    <x v="0"/>
    <s v="GARANTIA"/>
    <x v="0"/>
    <s v="GA0115 17299"/>
    <s v="RUIDO EN PUERTA TRASERA DERECHA CUANDO CIR"/>
    <n v="0"/>
    <n v="0"/>
    <n v="0"/>
    <n v="0"/>
    <n v="0"/>
    <m/>
    <n v="0"/>
    <x v="5"/>
  </r>
  <r>
    <s v="3"/>
    <s v="082"/>
    <x v="2"/>
    <s v="16469036"/>
    <d v="2019-01-10T00:00:00"/>
    <x v="0"/>
    <x v="72"/>
    <x v="0"/>
    <s v="GARANTIA"/>
    <x v="0"/>
    <s v="GA0115 17300"/>
    <s v="EMBELLECEDOR  DE PORTA OBJETOS DEFORMADO,"/>
    <n v="0"/>
    <n v="0"/>
    <n v="0"/>
    <n v="0"/>
    <n v="0"/>
    <m/>
    <n v="0"/>
    <x v="5"/>
  </r>
  <r>
    <s v="3"/>
    <s v="082"/>
    <x v="2"/>
    <s v="16469037"/>
    <d v="2019-01-10T00:00:00"/>
    <x v="0"/>
    <x v="72"/>
    <x v="0"/>
    <s v="GARANTIA"/>
    <x v="0"/>
    <s v="GA0115 17301"/>
    <s v="AL SALIR MARCHA ATRAS, Y GIRAR LA DIRECCIO"/>
    <n v="0"/>
    <n v="0"/>
    <n v="0"/>
    <n v="0"/>
    <n v="0"/>
    <m/>
    <n v="0"/>
    <x v="5"/>
  </r>
  <r>
    <s v="3"/>
    <s v="082"/>
    <x v="2"/>
    <s v="16469571"/>
    <d v="2019-01-10T00:00:00"/>
    <x v="0"/>
    <x v="73"/>
    <x v="57"/>
    <s v="CAUSARANO MARIA JIMENA"/>
    <x v="3"/>
    <s v="0201 00014026"/>
    <s v="RUIDO EN TREN DELANTERO"/>
    <n v="999.9"/>
    <n v="176.45"/>
    <n v="0"/>
    <n v="0"/>
    <n v="2355.38"/>
    <n v="2344.67"/>
    <n v="3355.28"/>
    <x v="75"/>
  </r>
  <r>
    <s v="3"/>
    <s v="082"/>
    <x v="2"/>
    <s v="16473541"/>
    <d v="2019-01-10T00:00:00"/>
    <x v="0"/>
    <x v="74"/>
    <x v="0"/>
    <s v="GARANTIA"/>
    <x v="0"/>
    <s v="GA0115 17303"/>
    <s v="PUERTA DELANTERA DERECHA  SE ESCUCHA ALGO"/>
    <n v="0"/>
    <n v="0"/>
    <n v="0"/>
    <n v="0"/>
    <n v="0"/>
    <m/>
    <n v="0"/>
    <x v="5"/>
  </r>
  <r>
    <s v="3"/>
    <s v="082"/>
    <x v="2"/>
    <s v="16475131"/>
    <d v="2019-01-10T00:00:00"/>
    <x v="0"/>
    <x v="75"/>
    <x v="58"/>
    <s v="SCAVUZZO HUGO VICTOR Y"/>
    <x v="3"/>
    <s v="0201 00014024"/>
    <s v="SERV.MANT. DE  30.000 KM 9510 -30  DES"/>
    <n v="2735.11"/>
    <n v="303.89999999999998"/>
    <n v="2747.94"/>
    <n v="0"/>
    <n v="2747.94"/>
    <n v="2720.15"/>
    <n v="5483.05"/>
    <x v="76"/>
  </r>
  <r>
    <s v="3"/>
    <s v="082"/>
    <x v="2"/>
    <s v="16476181"/>
    <d v="2019-01-10T00:00:00"/>
    <x v="0"/>
    <x v="76"/>
    <x v="0"/>
    <s v="GARANTIA"/>
    <x v="0"/>
    <s v="GA0115 17315"/>
    <s v="VIDRIO DE ACOMPÑANTE SUBE POR FUERA DE LAS"/>
    <n v="0"/>
    <n v="0"/>
    <n v="0"/>
    <n v="0"/>
    <n v="0"/>
    <m/>
    <n v="0"/>
    <x v="5"/>
  </r>
  <r>
    <s v="3"/>
    <s v="082"/>
    <x v="2"/>
    <s v="16476182"/>
    <d v="2019-01-10T00:00:00"/>
    <x v="0"/>
    <x v="76"/>
    <x v="0"/>
    <s v="GARANTIA"/>
    <x v="0"/>
    <s v="GA0115 17316"/>
    <s v="REEMPLAZO PALANCA DE VELOCIDADES"/>
    <n v="5596.38"/>
    <n v="0"/>
    <n v="3034.69"/>
    <n v="0"/>
    <n v="3034.69"/>
    <n v="3014.28"/>
    <n v="8631.07"/>
    <x v="77"/>
  </r>
  <r>
    <s v="3"/>
    <s v="082"/>
    <x v="2"/>
    <s v="16478511"/>
    <d v="2019-01-10T00:00:00"/>
    <x v="0"/>
    <x v="77"/>
    <x v="59"/>
    <s v="LIGORRIA MARTIN ALEJAND"/>
    <x v="3"/>
    <s v="0201 00014031"/>
    <s v="SERV.MANT. DE  10.000 KM 11720 -10 DES"/>
    <n v="4090.1"/>
    <n v="0"/>
    <n v="4616.54"/>
    <n v="0"/>
    <n v="4616.54"/>
    <n v="4616.54"/>
    <n v="8706.64"/>
    <x v="78"/>
  </r>
  <r>
    <s v="3"/>
    <s v="082"/>
    <x v="2"/>
    <s v="16478742"/>
    <d v="2019-01-10T00:00:00"/>
    <x v="0"/>
    <x v="66"/>
    <x v="0"/>
    <s v="GARANTIA"/>
    <x v="0"/>
    <s v="GA0115 17305"/>
    <s v="RUIDO EN TREN DLENATERO AL PASRA POR TERRE"/>
    <n v="0"/>
    <n v="0"/>
    <n v="0"/>
    <n v="0"/>
    <n v="0"/>
    <m/>
    <n v="0"/>
    <x v="5"/>
  </r>
  <r>
    <s v="3"/>
    <s v="082"/>
    <x v="2"/>
    <s v="16479921"/>
    <d v="2019-01-10T00:00:00"/>
    <x v="0"/>
    <x v="78"/>
    <x v="60"/>
    <s v="TESTA FERNANDO SANTIAGO"/>
    <x v="3"/>
    <s v="0201 00014037"/>
    <s v="SERV.MANT. DE  20.000 KM 9510 -20 DES"/>
    <n v="2987.21"/>
    <n v="0"/>
    <n v="3297.53"/>
    <n v="0"/>
    <n v="3297.53"/>
    <n v="3277.68"/>
    <n v="6284.74"/>
    <x v="54"/>
  </r>
  <r>
    <s v="3"/>
    <s v="082"/>
    <x v="2"/>
    <s v="16482132"/>
    <d v="2019-01-10T00:00:00"/>
    <x v="0"/>
    <x v="68"/>
    <x v="0"/>
    <s v="GARANTIA"/>
    <x v="0"/>
    <s v="GA0115 17309"/>
    <s v="RUIDO EN EN ZONA DELANTERA  COMO SI ESTUVI"/>
    <n v="0"/>
    <n v="0"/>
    <n v="0"/>
    <n v="0"/>
    <n v="0"/>
    <m/>
    <n v="0"/>
    <x v="5"/>
  </r>
  <r>
    <s v="3"/>
    <s v="082"/>
    <x v="2"/>
    <s v="16482133"/>
    <d v="2019-01-10T00:00:00"/>
    <x v="0"/>
    <x v="68"/>
    <x v="0"/>
    <s v="GARANTIA"/>
    <x v="0"/>
    <s v="GA0115 17310"/>
    <s v="JBF  301, 3008 (P84), 5008 (P87) - CUNA"/>
    <n v="1021.04"/>
    <n v="0"/>
    <n v="0"/>
    <n v="0"/>
    <n v="449.58"/>
    <n v="449.58"/>
    <n v="1470.62"/>
    <x v="79"/>
  </r>
  <r>
    <s v="3"/>
    <s v="082"/>
    <x v="2"/>
    <s v="16485962"/>
    <d v="2019-01-10T00:00:00"/>
    <x v="0"/>
    <x v="69"/>
    <x v="0"/>
    <s v="GARANTIA"/>
    <x v="0"/>
    <s v="GA0115 17294"/>
    <s v="RUIDO EN PUERTA DL DR AL ABRIR"/>
    <n v="0"/>
    <n v="0"/>
    <n v="0"/>
    <n v="0"/>
    <n v="0"/>
    <m/>
    <n v="0"/>
    <x v="5"/>
  </r>
  <r>
    <s v="3"/>
    <s v="082"/>
    <x v="2"/>
    <s v="16490361"/>
    <d v="2019-01-10T00:00:00"/>
    <x v="0"/>
    <x v="7"/>
    <x v="61"/>
    <s v="KRAUSE SEGURA JULIO CES"/>
    <x v="3"/>
    <s v="0201 00014028"/>
    <s v="REPARACION DE FUELLE DE SEMI EJE"/>
    <n v="1174.53"/>
    <n v="207.27"/>
    <n v="0"/>
    <n v="0"/>
    <n v="1570.25"/>
    <n v="1570.25"/>
    <n v="2744.78"/>
    <x v="80"/>
  </r>
  <r>
    <s v="3"/>
    <s v="082"/>
    <x v="2"/>
    <s v="16495521"/>
    <d v="2019-01-10T00:00:00"/>
    <x v="0"/>
    <x v="79"/>
    <x v="62"/>
    <s v="MORA TANIA ANDREA"/>
    <x v="3"/>
    <s v="0201 00014021"/>
    <s v="POLARIZADO INTERMEDIO"/>
    <n v="0"/>
    <n v="0"/>
    <n v="0"/>
    <n v="0"/>
    <n v="0"/>
    <m/>
    <n v="1487.6"/>
    <x v="81"/>
  </r>
  <r>
    <s v="3"/>
    <s v="082"/>
    <x v="2"/>
    <s v="16497121"/>
    <d v="2019-01-10T00:00:00"/>
    <x v="0"/>
    <x v="7"/>
    <x v="61"/>
    <s v="KRAUSE SEGURA JULIO CES"/>
    <x v="3"/>
    <s v="0201 00000221"/>
    <s v="REPARACION DE FUELLE DE SEMI EJE"/>
    <n v="-1174.53"/>
    <n v="-207.27"/>
    <n v="0"/>
    <n v="0"/>
    <n v="-1570.25"/>
    <n v="-1570.25"/>
    <n v="-2744.78"/>
    <x v="82"/>
  </r>
  <r>
    <s v="3"/>
    <s v="082"/>
    <x v="2"/>
    <s v="16497131"/>
    <d v="2019-01-10T00:00:00"/>
    <x v="0"/>
    <x v="7"/>
    <x v="5"/>
    <s v="JONNERET NATALIA SOLEDA"/>
    <x v="3"/>
    <s v="0201 00004441"/>
    <s v="REPARACION DE FUELLE DE SEMI EJE"/>
    <n v="1174.53"/>
    <n v="207.27"/>
    <n v="0"/>
    <n v="0"/>
    <n v="1570.25"/>
    <n v="1570.25"/>
    <n v="2744.78"/>
    <x v="83"/>
  </r>
  <r>
    <s v="3"/>
    <s v="082"/>
    <x v="2"/>
    <s v="16423361"/>
    <d v="2019-01-11T00:00:00"/>
    <x v="0"/>
    <x v="80"/>
    <x v="0"/>
    <s v="GARANTIA"/>
    <x v="0"/>
    <s v="GA0115 17336"/>
    <s v="LA UNIDAD SE ENCIENDE VARIAS OPORTUNIDADES"/>
    <n v="66846.75"/>
    <n v="0"/>
    <n v="18770.13"/>
    <n v="0"/>
    <n v="18770.13"/>
    <m/>
    <n v="85616.88"/>
    <x v="84"/>
  </r>
  <r>
    <s v="3"/>
    <s v="082"/>
    <x v="2"/>
    <s v="16449451"/>
    <d v="2019-01-11T00:00:00"/>
    <x v="0"/>
    <x v="81"/>
    <x v="63"/>
    <s v="YAPURA SABRINA ANDREA"/>
    <x v="4"/>
    <s v="0201 00014064"/>
    <s v="SE ENCIDNE EL TESTIGO DE ANOMALIA"/>
    <n v="6105.75"/>
    <n v="0"/>
    <n v="0"/>
    <n v="0"/>
    <n v="1818.18"/>
    <n v="1758.7"/>
    <n v="7923.93"/>
    <x v="85"/>
  </r>
  <r>
    <s v="3"/>
    <s v="082"/>
    <x v="2"/>
    <s v="16449454"/>
    <d v="2019-01-11T00:00:00"/>
    <x v="0"/>
    <x v="81"/>
    <x v="63"/>
    <s v="YAPURA SABRINA ANDREA"/>
    <x v="4"/>
    <s v="0201 00014065"/>
    <s v="FORT FAIT DE BUJIAS"/>
    <n v="911.4"/>
    <n v="0"/>
    <n v="0"/>
    <n v="0"/>
    <n v="0"/>
    <n v="-7.34"/>
    <n v="911.4"/>
    <x v="86"/>
  </r>
  <r>
    <s v="3"/>
    <s v="082"/>
    <x v="2"/>
    <s v="16454902"/>
    <d v="2019-01-11T00:00:00"/>
    <x v="0"/>
    <x v="82"/>
    <x v="0"/>
    <s v="GARANTIA"/>
    <x v="0"/>
    <s v="GA0115 17343"/>
    <s v="REEMPLAZO RETEN CIGUEÑAL Y POLEA MULTIVIA"/>
    <n v="1860.44"/>
    <n v="0"/>
    <n v="1123.96"/>
    <n v="0"/>
    <n v="1123.96"/>
    <n v="1097.1600000000001"/>
    <n v="2984.4"/>
    <x v="87"/>
  </r>
  <r>
    <s v="3"/>
    <s v="082"/>
    <x v="2"/>
    <s v="16454903"/>
    <d v="2019-01-11T00:00:00"/>
    <x v="0"/>
    <x v="82"/>
    <x v="0"/>
    <s v="GARANTIA"/>
    <x v="0"/>
    <s v="GA0115 17325"/>
    <s v="LA UNIDAD FILTRA AGUA POR EL PLAFON CENTRA"/>
    <n v="0"/>
    <n v="0"/>
    <n v="0"/>
    <n v="0"/>
    <n v="0"/>
    <m/>
    <n v="0"/>
    <x v="5"/>
  </r>
  <r>
    <s v="3"/>
    <s v="082"/>
    <x v="2"/>
    <s v="16454904"/>
    <d v="2019-01-11T00:00:00"/>
    <x v="0"/>
    <x v="82"/>
    <x v="0"/>
    <s v="GARANTIA"/>
    <x v="0"/>
    <s v="GA0115 17327"/>
    <s v="LA BOCHA DE CAMBIOS TIENE EL CROMO SALIDO"/>
    <n v="0"/>
    <n v="0"/>
    <n v="0"/>
    <n v="0"/>
    <n v="0"/>
    <m/>
    <n v="0"/>
    <x v="5"/>
  </r>
  <r>
    <s v="3"/>
    <s v="082"/>
    <x v="2"/>
    <s v="16462692"/>
    <d v="2019-01-11T00:00:00"/>
    <x v="0"/>
    <x v="39"/>
    <x v="0"/>
    <s v="GARANTIA"/>
    <x v="0"/>
    <s v="GA0115 17319"/>
    <s v="RUIDO EN ZNA MOTOR AL PISAR EL EMGRAGUE DE"/>
    <n v="0"/>
    <n v="0"/>
    <n v="0"/>
    <n v="0"/>
    <n v="0"/>
    <m/>
    <n v="0"/>
    <x v="5"/>
  </r>
  <r>
    <s v="3"/>
    <s v="082"/>
    <x v="2"/>
    <s v="16462693"/>
    <d v="2019-01-11T00:00:00"/>
    <x v="0"/>
    <x v="39"/>
    <x v="0"/>
    <s v="GARANTIA"/>
    <x v="0"/>
    <s v="GA0115 17320"/>
    <s v="REUIODO EN LOS RESPALDPOS TRASEROS"/>
    <n v="0"/>
    <n v="0"/>
    <n v="0"/>
    <n v="0"/>
    <n v="0"/>
    <m/>
    <n v="0"/>
    <x v="5"/>
  </r>
  <r>
    <s v="3"/>
    <s v="082"/>
    <x v="2"/>
    <s v="16465341"/>
    <d v="2019-01-11T00:00:00"/>
    <x v="0"/>
    <x v="83"/>
    <x v="0"/>
    <s v="GARANTIA"/>
    <x v="0"/>
    <s v="GA0115 17342"/>
    <s v="REEMPLAZO CONO DE ESCAPE"/>
    <n v="482.97"/>
    <n v="0"/>
    <n v="1461.15"/>
    <n v="0"/>
    <n v="1461.15"/>
    <n v="1461.15"/>
    <n v="1944.12"/>
    <x v="88"/>
  </r>
  <r>
    <s v="3"/>
    <s v="082"/>
    <x v="2"/>
    <s v="16474512"/>
    <d v="2019-01-11T00:00:00"/>
    <x v="0"/>
    <x v="63"/>
    <x v="0"/>
    <s v="GARANTIA"/>
    <x v="0"/>
    <s v="GA0115 17328"/>
    <s v="PARTLANTE DEL IZQ HACE RIUDO CUANDO ESTA L"/>
    <n v="0"/>
    <n v="0"/>
    <n v="0"/>
    <n v="0"/>
    <n v="0"/>
    <m/>
    <n v="0"/>
    <x v="5"/>
  </r>
  <r>
    <s v="3"/>
    <s v="082"/>
    <x v="2"/>
    <s v="16474513"/>
    <d v="2019-01-11T00:00:00"/>
    <x v="0"/>
    <x v="63"/>
    <x v="0"/>
    <s v="GARANTIA"/>
    <x v="0"/>
    <s v="GA0115 17329"/>
    <s v="EL ESPEJO RETROVISOR  CENTRAL ESTA MUY BLA"/>
    <n v="0"/>
    <n v="0"/>
    <n v="0"/>
    <n v="0"/>
    <n v="0"/>
    <m/>
    <n v="0"/>
    <x v="5"/>
  </r>
  <r>
    <s v="3"/>
    <s v="082"/>
    <x v="2"/>
    <s v="16475031"/>
    <d v="2019-01-11T00:00:00"/>
    <x v="0"/>
    <x v="84"/>
    <x v="64"/>
    <s v="SAVOY HOTEL SRL"/>
    <x v="4"/>
    <s v="0201 00004450"/>
    <s v="RUIDO EN ZONA BAJA, AL SALIR COMO GOLPE"/>
    <n v="1836.45"/>
    <n v="0"/>
    <n v="0"/>
    <n v="0"/>
    <n v="2727.27"/>
    <n v="2727.27"/>
    <n v="4563.72"/>
    <x v="89"/>
  </r>
  <r>
    <s v="3"/>
    <s v="082"/>
    <x v="2"/>
    <s v="16478132"/>
    <d v="2019-01-11T00:00:00"/>
    <x v="0"/>
    <x v="85"/>
    <x v="65"/>
    <s v="SINDICATO OBRERO DE CHO"/>
    <x v="3"/>
    <s v="0201 00014053"/>
    <s v="SERV.MANT. DE  30.000 KM   6624"/>
    <n v="4079.86"/>
    <n v="0"/>
    <n v="2543.81"/>
    <n v="0"/>
    <n v="2543.81"/>
    <n v="2543.81"/>
    <n v="6623.67"/>
    <x v="90"/>
  </r>
  <r>
    <s v="3"/>
    <s v="082"/>
    <x v="2"/>
    <s v="16479463"/>
    <d v="2019-01-11T00:00:00"/>
    <x v="0"/>
    <x v="67"/>
    <x v="0"/>
    <s v="GARANTIA"/>
    <x v="0"/>
    <s v="GA0115 17322"/>
    <s v="VIDRIO DE CONDUCTOR CIRCULANDO A MEDIA ALT"/>
    <n v="0"/>
    <n v="0"/>
    <n v="0"/>
    <n v="0"/>
    <n v="0"/>
    <m/>
    <n v="0"/>
    <x v="5"/>
  </r>
  <r>
    <s v="3"/>
    <s v="082"/>
    <x v="2"/>
    <s v="16479464"/>
    <d v="2019-01-11T00:00:00"/>
    <x v="0"/>
    <x v="67"/>
    <x v="0"/>
    <s v="GARANTIA"/>
    <x v="0"/>
    <s v="GA0115 17323"/>
    <s v="RUIDO EN ZONA MOTOR MODERANDO COMO  SI FUE"/>
    <n v="0"/>
    <n v="0"/>
    <n v="0"/>
    <n v="0"/>
    <n v="0"/>
    <m/>
    <n v="0"/>
    <x v="5"/>
  </r>
  <r>
    <s v="3"/>
    <s v="082"/>
    <x v="2"/>
    <s v="16480661"/>
    <d v="2019-01-11T00:00:00"/>
    <x v="0"/>
    <x v="86"/>
    <x v="66"/>
    <s v="TOMBESI CLAUDIO ANDRES"/>
    <x v="3"/>
    <s v="0201 00004449"/>
    <s v="SERVICIO 20000 KM  11630  -20 DES"/>
    <n v="4233.6000000000004"/>
    <n v="0"/>
    <n v="0"/>
    <n v="0"/>
    <n v="3234.72"/>
    <n v="3234.72"/>
    <n v="7468.32"/>
    <x v="91"/>
  </r>
  <r>
    <s v="3"/>
    <s v="082"/>
    <x v="2"/>
    <s v="16480662"/>
    <d v="2019-01-11T00:00:00"/>
    <x v="0"/>
    <x v="86"/>
    <x v="0"/>
    <s v="GARANTIA"/>
    <x v="0"/>
    <s v="GA0115 17330"/>
    <s v="AL GIRAR TODA LA DIRECCION GACIA LA DERECH"/>
    <n v="0"/>
    <n v="0"/>
    <n v="0"/>
    <n v="0"/>
    <n v="0"/>
    <m/>
    <n v="0"/>
    <x v="5"/>
  </r>
  <r>
    <s v="3"/>
    <s v="082"/>
    <x v="2"/>
    <s v="16481111"/>
    <d v="2019-01-11T00:00:00"/>
    <x v="0"/>
    <x v="87"/>
    <x v="67"/>
    <s v="ZANEL CLAUDIA CRISTINA"/>
    <x v="3"/>
    <s v="0201 00014045"/>
    <s v="SERV.MANT. DE  10.000 KM 7990 -10 DES"/>
    <n v="2427.56"/>
    <n v="0"/>
    <n v="3454.55"/>
    <n v="0"/>
    <n v="3454.55"/>
    <n v="3420.8"/>
    <n v="5882.11"/>
    <x v="92"/>
  </r>
  <r>
    <s v="3"/>
    <s v="082"/>
    <x v="2"/>
    <s v="16481401"/>
    <d v="2019-01-11T00:00:00"/>
    <x v="0"/>
    <x v="88"/>
    <x v="68"/>
    <s v="GAVA SILVIA BEATRIZ"/>
    <x v="3"/>
    <s v="0201 00014080"/>
    <s v="SERV.MANT. DE  20.000 KM 9510 -20 DES"/>
    <n v="2539.15"/>
    <n v="448.06"/>
    <n v="3741.64"/>
    <n v="11.26"/>
    <n v="3741.64"/>
    <n v="3709.88"/>
    <n v="6280.79"/>
    <x v="93"/>
  </r>
  <r>
    <s v="3"/>
    <s v="082"/>
    <x v="2"/>
    <s v="16482491"/>
    <d v="2019-01-11T00:00:00"/>
    <x v="0"/>
    <x v="89"/>
    <x v="69"/>
    <s v="LOZANO ANDREA LIGIA"/>
    <x v="3"/>
    <s v="0201 00014052"/>
    <s v="SERV.MANT. DE  30.000 KM  9510 -30 DES"/>
    <n v="2539.15"/>
    <n v="448.06"/>
    <n v="2952.07"/>
    <n v="188.43"/>
    <n v="2952.07"/>
    <n v="2933.61"/>
    <n v="5491.22"/>
    <x v="94"/>
  </r>
  <r>
    <s v="3"/>
    <s v="082"/>
    <x v="2"/>
    <s v="16483041"/>
    <d v="2019-01-11T00:00:00"/>
    <x v="0"/>
    <x v="90"/>
    <x v="70"/>
    <s v="DALMAGRO DIEGO"/>
    <x v="3"/>
    <s v="0201 00014071"/>
    <s v="SERV.MANT. DE  40.000 KM CON BUJIAS 1660 -"/>
    <n v="4882.8100000000004"/>
    <n v="0"/>
    <n v="1695.87"/>
    <n v="188.43"/>
    <n v="1695.87"/>
    <n v="1695.87"/>
    <n v="6578.68"/>
    <x v="95"/>
  </r>
  <r>
    <s v="3"/>
    <s v="082"/>
    <x v="2"/>
    <s v="16483511"/>
    <d v="2019-01-11T00:00:00"/>
    <x v="0"/>
    <x v="91"/>
    <x v="0"/>
    <s v="GARANTIA"/>
    <x v="0"/>
    <s v="GA0115 17337"/>
    <s v="SE ENCIENDE EEL ETSTIGO FALLA MOTOR"/>
    <n v="0"/>
    <n v="0"/>
    <n v="0"/>
    <n v="0"/>
    <n v="0"/>
    <m/>
    <n v="0"/>
    <x v="5"/>
  </r>
  <r>
    <s v="3"/>
    <s v="082"/>
    <x v="2"/>
    <s v="16484021"/>
    <d v="2019-01-11T00:00:00"/>
    <x v="0"/>
    <x v="92"/>
    <x v="71"/>
    <s v="TOBALDO GUSTAVO JAVIER"/>
    <x v="3"/>
    <s v="0201 00014063"/>
    <s v="SERV.MANT. DE  40.000 KM 1160 -30 DES CON"/>
    <n v="4394.53"/>
    <n v="488.28"/>
    <n v="2322.4"/>
    <n v="409.84"/>
    <n v="2322.4"/>
    <n v="2322.4"/>
    <n v="6716.93"/>
    <x v="96"/>
  </r>
  <r>
    <s v="3"/>
    <s v="082"/>
    <x v="2"/>
    <s v="16484621"/>
    <d v="2019-01-11T00:00:00"/>
    <x v="0"/>
    <x v="93"/>
    <x v="72"/>
    <s v="FUES 21 FUES 21"/>
    <x v="3"/>
    <s v="0201 00014070"/>
    <s v="SERV.MANT. DE  10.000 KM 9510 -10 DES"/>
    <n v="2987.21"/>
    <n v="0"/>
    <n v="3925.63"/>
    <n v="0"/>
    <n v="3925.63"/>
    <n v="3925.63"/>
    <n v="6912.84"/>
    <x v="97"/>
  </r>
  <r>
    <s v="3"/>
    <s v="082"/>
    <x v="2"/>
    <s v="16485401"/>
    <d v="2019-01-11T00:00:00"/>
    <x v="0"/>
    <x v="94"/>
    <x v="73"/>
    <s v="PERALTA PAOLA"/>
    <x v="3"/>
    <s v="0201 00014072"/>
    <s v="SERV.MANT. DE  50.000 KM 9510 -30DES"/>
    <n v="2987.21"/>
    <n v="0"/>
    <n v="2355.38"/>
    <n v="0"/>
    <n v="2355.38"/>
    <n v="2347.44"/>
    <n v="5342.59"/>
    <x v="98"/>
  </r>
  <r>
    <s v="3"/>
    <s v="082"/>
    <x v="2"/>
    <s v="16486011"/>
    <d v="2019-01-11T00:00:00"/>
    <x v="0"/>
    <x v="95"/>
    <x v="74"/>
    <s v="HUBER MARIA CLARA"/>
    <x v="3"/>
    <s v="0201 00014039"/>
    <s v="EL AUTO LE CUESTA AGARRAR VELOCIDAD"/>
    <n v="5743.24"/>
    <n v="1013.51"/>
    <n v="0"/>
    <n v="0"/>
    <n v="2512.4"/>
    <n v="2493.92"/>
    <n v="8255.64"/>
    <x v="99"/>
  </r>
  <r>
    <s v="3"/>
    <s v="082"/>
    <x v="2"/>
    <s v="16486012"/>
    <d v="2019-01-11T00:00:00"/>
    <x v="0"/>
    <x v="95"/>
    <x v="74"/>
    <s v="HUBER MARIA CLARA"/>
    <x v="4"/>
    <s v="0201 00014040"/>
    <s v="PROMO FORT FAIT 1300"/>
    <n v="911.4"/>
    <n v="0"/>
    <n v="0"/>
    <n v="0.65"/>
    <n v="162.99"/>
    <n v="162.99"/>
    <n v="1074.3900000000001"/>
    <x v="100"/>
  </r>
  <r>
    <s v="3"/>
    <s v="082"/>
    <x v="2"/>
    <s v="16486301"/>
    <d v="2019-01-11T00:00:00"/>
    <x v="0"/>
    <x v="96"/>
    <x v="75"/>
    <s v="TOURN FERNANDO ADRIAN"/>
    <x v="4"/>
    <s v="0201 00014066"/>
    <s v="PROMO FORTI FAIT  CABIO DE ACIETE Y FILTRO"/>
    <n v="2195.98"/>
    <n v="387.52"/>
    <n v="0"/>
    <n v="0"/>
    <n v="200"/>
    <n v="186.1"/>
    <n v="2395.98"/>
    <x v="101"/>
  </r>
  <r>
    <s v="3"/>
    <s v="082"/>
    <x v="2"/>
    <s v="16486302"/>
    <d v="2019-01-11T00:00:00"/>
    <x v="0"/>
    <x v="96"/>
    <x v="75"/>
    <s v="TOURN FERNANDO ADRIAN"/>
    <x v="4"/>
    <s v="0201 00014067"/>
    <s v="CAMBIAR LOS 3 FILTROS RESTANTES 3810"/>
    <n v="801.48"/>
    <n v="141.41999999999999"/>
    <n v="0"/>
    <n v="0"/>
    <n v="2345.4499999999998"/>
    <n v="2336.52"/>
    <n v="3146.93"/>
    <x v="102"/>
  </r>
  <r>
    <s v="3"/>
    <s v="082"/>
    <x v="2"/>
    <s v="16486421"/>
    <d v="2019-01-11T00:00:00"/>
    <x v="0"/>
    <x v="97"/>
    <x v="76"/>
    <s v="ESCOBEDO NATALIA FERNAN"/>
    <x v="3"/>
    <s v="0201 00014054"/>
    <s v="SERVICIO ANUAL 9510 -20 DES"/>
    <n v="2987.21"/>
    <n v="0"/>
    <n v="3297.53"/>
    <n v="0"/>
    <n v="3297.53"/>
    <n v="3297.53"/>
    <n v="6284.74"/>
    <x v="54"/>
  </r>
  <r>
    <s v="3"/>
    <s v="082"/>
    <x v="2"/>
    <s v="16490751"/>
    <d v="2019-01-11T00:00:00"/>
    <x v="0"/>
    <x v="98"/>
    <x v="0"/>
    <s v="GARANTIA"/>
    <x v="0"/>
    <s v="GA0115 17334"/>
    <s v="RUIDO EN ZONA TRASERA  COMO VIBRACION"/>
    <n v="0"/>
    <n v="0"/>
    <n v="0"/>
    <n v="0"/>
    <n v="0"/>
    <m/>
    <n v="0"/>
    <x v="5"/>
  </r>
  <r>
    <s v="3"/>
    <s v="082"/>
    <x v="2"/>
    <s v="16490752"/>
    <d v="2019-01-11T00:00:00"/>
    <x v="0"/>
    <x v="98"/>
    <x v="0"/>
    <s v="GARANTIA"/>
    <x v="0"/>
    <s v="GA0115 17335"/>
    <s v="RUIDO EN TREN DELANTERO AL PASAR POR TERRE"/>
    <n v="0"/>
    <n v="0"/>
    <n v="0"/>
    <n v="0"/>
    <n v="0"/>
    <m/>
    <n v="0"/>
    <x v="5"/>
  </r>
  <r>
    <s v="3"/>
    <s v="082"/>
    <x v="2"/>
    <s v="16496631"/>
    <d v="2019-01-11T00:00:00"/>
    <x v="0"/>
    <x v="99"/>
    <x v="77"/>
    <s v="MARTINEZ CARLOS DIEGO"/>
    <x v="4"/>
    <s v="0201 00014041"/>
    <s v="SUSTITUIR PASTILLAS TRASERAS"/>
    <n v="1699.92"/>
    <n v="299.98"/>
    <n v="0"/>
    <n v="27.27"/>
    <n v="154.55000000000001"/>
    <n v="140.65"/>
    <n v="1854.47"/>
    <x v="103"/>
  </r>
  <r>
    <s v="3"/>
    <s v="082"/>
    <x v="2"/>
    <s v="16496821"/>
    <d v="2019-01-11T00:00:00"/>
    <x v="0"/>
    <x v="100"/>
    <x v="78"/>
    <s v="GIAMPIERI ROSANA"/>
    <x v="3"/>
    <s v="0201 00014059"/>
    <s v="SERV.MANT. DE  10.000 KM  11630 -10 DES"/>
    <n v="4236.05"/>
    <n v="0"/>
    <n v="4396.7"/>
    <n v="0"/>
    <n v="4396.7"/>
    <n v="4361.96"/>
    <n v="8632.75"/>
    <x v="104"/>
  </r>
  <r>
    <s v="3"/>
    <s v="082"/>
    <x v="2"/>
    <s v="16498411"/>
    <d v="2019-01-11T00:00:00"/>
    <x v="0"/>
    <x v="101"/>
    <x v="79"/>
    <s v="GONZALEZ ANA CAROLINA"/>
    <x v="3"/>
    <s v="0201 00014047"/>
    <s v="CHAPON CUBRE CARTER"/>
    <n v="2416.59"/>
    <n v="426.46"/>
    <n v="0"/>
    <n v="0"/>
    <n v="1240.5"/>
    <n v="1240.5"/>
    <n v="5227.33"/>
    <x v="105"/>
  </r>
  <r>
    <s v="3"/>
    <s v="082"/>
    <x v="2"/>
    <s v="16499001"/>
    <d v="2019-01-11T00:00:00"/>
    <x v="0"/>
    <x v="102"/>
    <x v="80"/>
    <s v="SALAS HUMBERTO FABIAN"/>
    <x v="3"/>
    <s v="0201 00014048"/>
    <s v="POLARIZADO INTERMEDIO"/>
    <n v="0"/>
    <n v="0"/>
    <n v="0"/>
    <n v="0"/>
    <n v="0"/>
    <m/>
    <n v="1570.24"/>
    <x v="57"/>
  </r>
  <r>
    <s v="3"/>
    <s v="082"/>
    <x v="2"/>
    <s v="16500471"/>
    <d v="2019-01-11T00:00:00"/>
    <x v="0"/>
    <x v="103"/>
    <x v="81"/>
    <s v="BULICH MARIA JOSE"/>
    <x v="3"/>
    <s v="0201 00014058"/>
    <s v="CODIGO DE RADIO  3 5 4 5"/>
    <n v="0"/>
    <n v="0"/>
    <n v="0"/>
    <n v="0"/>
    <n v="408.27"/>
    <n v="401.32"/>
    <n v="408.27"/>
    <x v="106"/>
  </r>
  <r>
    <s v="3"/>
    <s v="082"/>
    <x v="2"/>
    <s v="16457882"/>
    <d v="2019-01-14T00:00:00"/>
    <x v="0"/>
    <x v="70"/>
    <x v="55"/>
    <s v="ROMERO JOSE JAVIER 50%"/>
    <x v="3"/>
    <s v="0201 00014096"/>
    <s v="EL VELOCIMETRO NO FUNCIONA"/>
    <n v="2911.34"/>
    <n v="513.76"/>
    <n v="0"/>
    <n v="0"/>
    <n v="7458.69"/>
    <n v="42.34"/>
    <n v="10370.030000000001"/>
    <x v="107"/>
  </r>
  <r>
    <s v="3"/>
    <s v="082"/>
    <x v="2"/>
    <s v="16474591"/>
    <d v="2019-01-14T00:00:00"/>
    <x v="0"/>
    <x v="104"/>
    <x v="82"/>
    <s v="PORTA HORACIO RICARDO"/>
    <x v="4"/>
    <s v="0201 00014084"/>
    <s v="PROMO FORT FAIT CAMBIO DE ACEITE Y FILTRO"/>
    <n v="1394.36"/>
    <n v="0"/>
    <n v="0"/>
    <n v="2.6"/>
    <n v="506.49"/>
    <n v="506.49"/>
    <n v="1900.85"/>
    <x v="108"/>
  </r>
  <r>
    <s v="3"/>
    <s v="082"/>
    <x v="2"/>
    <s v="16474592"/>
    <d v="2019-01-14T00:00:00"/>
    <x v="0"/>
    <x v="104"/>
    <x v="82"/>
    <s v="PORTA HORACIO RICARDO"/>
    <x v="4"/>
    <s v="0201 00014085"/>
    <s v="SUSTITUIR FARO DEL DERECHO Y ESPEJO DEL DE"/>
    <n v="9435.52"/>
    <n v="1665.08"/>
    <n v="0"/>
    <n v="0"/>
    <n v="1545.45"/>
    <n v="1534.99"/>
    <n v="10980.97"/>
    <x v="109"/>
  </r>
  <r>
    <s v="3"/>
    <s v="082"/>
    <x v="2"/>
    <s v="16478512"/>
    <d v="2019-01-14T00:00:00"/>
    <x v="0"/>
    <x v="77"/>
    <x v="0"/>
    <s v="GARANTIA"/>
    <x v="0"/>
    <s v="GA0115 17361"/>
    <s v="RUIDO EN ZOPNA DE FRENSO AL ACCIONAR"/>
    <n v="0"/>
    <n v="0"/>
    <n v="0"/>
    <n v="0"/>
    <n v="0"/>
    <m/>
    <n v="0"/>
    <x v="5"/>
  </r>
  <r>
    <s v="3"/>
    <s v="082"/>
    <x v="2"/>
    <s v="16478513"/>
    <d v="2019-01-14T00:00:00"/>
    <x v="0"/>
    <x v="77"/>
    <x v="0"/>
    <s v="GARANTIA"/>
    <x v="0"/>
    <s v="GA0115 17362"/>
    <s v="PORTON TRASERO CUESTA CERRAR"/>
    <n v="0"/>
    <n v="0"/>
    <n v="0"/>
    <n v="0"/>
    <n v="0"/>
    <m/>
    <n v="0"/>
    <x v="5"/>
  </r>
  <r>
    <s v="3"/>
    <s v="082"/>
    <x v="2"/>
    <s v="16478514"/>
    <d v="2019-01-14T00:00:00"/>
    <x v="0"/>
    <x v="77"/>
    <x v="0"/>
    <s v="GARANTIA"/>
    <x v="0"/>
    <s v="GA0115 17363"/>
    <s v="BUTACA DE CONDUCTOR  TIE  JUEGO Y HACE RUI"/>
    <n v="0"/>
    <n v="0"/>
    <n v="0"/>
    <n v="0"/>
    <n v="0"/>
    <m/>
    <n v="0"/>
    <x v="5"/>
  </r>
  <r>
    <s v="3"/>
    <s v="082"/>
    <x v="2"/>
    <s v="16478515"/>
    <d v="2019-01-14T00:00:00"/>
    <x v="0"/>
    <x v="77"/>
    <x v="0"/>
    <s v="GARANTIA"/>
    <x v="0"/>
    <s v="GA0115 17364"/>
    <s v="BURLETE DE CONDUCTOR  ESTA MORDIDDO GASTAD"/>
    <n v="0"/>
    <n v="0"/>
    <n v="0"/>
    <n v="0"/>
    <n v="0"/>
    <m/>
    <n v="0"/>
    <x v="5"/>
  </r>
  <r>
    <s v="3"/>
    <s v="082"/>
    <x v="2"/>
    <s v="16478516"/>
    <d v="2019-01-14T00:00:00"/>
    <x v="0"/>
    <x v="77"/>
    <x v="0"/>
    <s v="GARANTIA"/>
    <x v="0"/>
    <s v="GA0115 17365"/>
    <s v="LAS 4 PUERTAS  CUESTA CERRAR"/>
    <n v="0"/>
    <n v="0"/>
    <n v="0"/>
    <n v="0"/>
    <n v="0"/>
    <m/>
    <n v="0"/>
    <x v="5"/>
  </r>
  <r>
    <s v="3"/>
    <s v="082"/>
    <x v="2"/>
    <s v="16478517"/>
    <d v="2019-01-14T00:00:00"/>
    <x v="0"/>
    <x v="77"/>
    <x v="0"/>
    <s v="GARANTIA"/>
    <x v="0"/>
    <s v="GA0115 17366"/>
    <s v="ESPEJO DE COMPANTE LA LUZ DE GUIÑO ESTA SA"/>
    <n v="0"/>
    <n v="0"/>
    <n v="0"/>
    <n v="0"/>
    <n v="0"/>
    <m/>
    <n v="0"/>
    <x v="5"/>
  </r>
  <r>
    <s v="3"/>
    <s v="082"/>
    <x v="2"/>
    <s v="16478941"/>
    <d v="2019-01-14T00:00:00"/>
    <x v="0"/>
    <x v="105"/>
    <x v="83"/>
    <s v="ALVAREZ MELINA SOLEDAD"/>
    <x v="3"/>
    <s v="0201 00014083"/>
    <s v="DIAGNOSTICO"/>
    <n v="0"/>
    <n v="0"/>
    <n v="0"/>
    <n v="0"/>
    <n v="1319.01"/>
    <n v="1319.01"/>
    <n v="1319.01"/>
    <x v="110"/>
  </r>
  <r>
    <s v="3"/>
    <s v="082"/>
    <x v="2"/>
    <s v="16481112"/>
    <d v="2019-01-14T00:00:00"/>
    <x v="0"/>
    <x v="87"/>
    <x v="0"/>
    <s v="GARANTIA"/>
    <x v="0"/>
    <s v="GA0115 17349"/>
    <s v="PEDAL DE EMGRAGUE AL SOLTARLO HACE UN RUID"/>
    <n v="0"/>
    <n v="0"/>
    <n v="0"/>
    <n v="0"/>
    <n v="0"/>
    <m/>
    <n v="0"/>
    <x v="5"/>
  </r>
  <r>
    <s v="3"/>
    <s v="082"/>
    <x v="2"/>
    <s v="16485901"/>
    <d v="2019-01-14T00:00:00"/>
    <x v="0"/>
    <x v="106"/>
    <x v="2"/>
    <s v="CARGOS ATENCION AL CLIE"/>
    <x v="2"/>
    <s v="IN0115 13915"/>
    <s v="SERVICIO ANUAL"/>
    <n v="2987.21"/>
    <n v="0"/>
    <n v="0"/>
    <n v="0"/>
    <n v="329.75"/>
    <n v="316.45"/>
    <n v="3316.96"/>
    <x v="111"/>
  </r>
  <r>
    <s v="3"/>
    <s v="082"/>
    <x v="2"/>
    <s v="16485902"/>
    <d v="2019-01-14T00:00:00"/>
    <x v="0"/>
    <x v="106"/>
    <x v="84"/>
    <s v="OTTONE ROBERTO LUIS"/>
    <x v="4"/>
    <s v="0201 00014094"/>
    <s v="ROTACION DE CUBIERTA"/>
    <n v="0"/>
    <n v="0"/>
    <n v="0"/>
    <n v="0"/>
    <n v="618.17999999999995"/>
    <n v="20.11"/>
    <n v="618.17999999999995"/>
    <x v="112"/>
  </r>
  <r>
    <s v="3"/>
    <s v="082"/>
    <x v="2"/>
    <s v="16486471"/>
    <d v="2019-01-14T00:00:00"/>
    <x v="0"/>
    <x v="107"/>
    <x v="85"/>
    <s v="NORIEGA SILVINA MONICA"/>
    <x v="3"/>
    <s v="0201 00014086"/>
    <s v="SERV.MANT. DE  20.000 KM 8260 -20 DES"/>
    <n v="3244.46"/>
    <n v="0"/>
    <n v="2216.41"/>
    <n v="138.97"/>
    <n v="2216.41"/>
    <n v="2216.41"/>
    <n v="5460.87"/>
    <x v="113"/>
  </r>
  <r>
    <s v="3"/>
    <s v="082"/>
    <x v="2"/>
    <s v="16488012"/>
    <d v="2019-01-14T00:00:00"/>
    <x v="0"/>
    <x v="102"/>
    <x v="0"/>
    <s v="GARANTIA"/>
    <x v="0"/>
    <s v="GA0115 17360"/>
    <s v="REALIZAR CAMPAÑA JEE"/>
    <n v="0"/>
    <n v="0"/>
    <n v="0"/>
    <n v="0"/>
    <n v="561.98"/>
    <n v="550.07000000000005"/>
    <n v="561.98"/>
    <x v="114"/>
  </r>
  <r>
    <s v="3"/>
    <s v="082"/>
    <x v="2"/>
    <s v="16493781"/>
    <d v="2019-01-14T00:00:00"/>
    <x v="0"/>
    <x v="108"/>
    <x v="86"/>
    <s v="GARCIA PATRICIA GLORIA"/>
    <x v="3"/>
    <s v="0201 00014095"/>
    <s v="CAMBIO DE ACEITE Y FILTRO"/>
    <n v="2262.02"/>
    <n v="399.18"/>
    <n v="0"/>
    <n v="62.81"/>
    <n v="565.29"/>
    <n v="538.1"/>
    <n v="2827.31"/>
    <x v="115"/>
  </r>
  <r>
    <s v="3"/>
    <s v="082"/>
    <x v="2"/>
    <s v="16504981"/>
    <d v="2019-01-14T00:00:00"/>
    <x v="0"/>
    <x v="109"/>
    <x v="87"/>
    <s v="CARDOZO GERARDO"/>
    <x v="4"/>
    <s v="0201 00014092"/>
    <s v="DESBLOQUEO   DE RADIO"/>
    <n v="40.6"/>
    <n v="0"/>
    <n v="0"/>
    <n v="0"/>
    <n v="372.73"/>
    <n v="372.73"/>
    <n v="413.33"/>
    <x v="116"/>
  </r>
  <r>
    <s v="3"/>
    <s v="082"/>
    <x v="2"/>
    <s v="16504982"/>
    <d v="2019-01-14T00:00:00"/>
    <x v="0"/>
    <x v="109"/>
    <x v="87"/>
    <s v="CARDOZO GERARDO"/>
    <x v="4"/>
    <s v="0201 00014093"/>
    <s v="PROMO FORT FAIT 1290 ESCOBILALS DELANTERAS"/>
    <n v="736.4"/>
    <n v="0"/>
    <n v="0"/>
    <n v="6.63"/>
    <n v="329.73"/>
    <n v="329.73"/>
    <n v="1066.1300000000001"/>
    <x v="117"/>
  </r>
  <r>
    <s v="3"/>
    <s v="082"/>
    <x v="2"/>
    <s v="16460191"/>
    <d v="2019-01-15T00:00:00"/>
    <x v="0"/>
    <x v="110"/>
    <x v="0"/>
    <s v="GARANTIA"/>
    <x v="0"/>
    <s v="GA0115 17376"/>
    <s v="RUIDO AL ARRANCAR EN FRIO"/>
    <n v="0"/>
    <n v="0"/>
    <n v="0"/>
    <n v="0"/>
    <n v="0"/>
    <m/>
    <n v="0"/>
    <x v="5"/>
  </r>
  <r>
    <s v="3"/>
    <s v="082"/>
    <x v="2"/>
    <s v="16460192"/>
    <d v="2019-01-15T00:00:00"/>
    <x v="0"/>
    <x v="110"/>
    <x v="0"/>
    <s v="GARANTIA"/>
    <x v="0"/>
    <s v="GA0115 17377"/>
    <s v="ENTRADA DE VIENTO EN PUERTA DELANTERA DERE"/>
    <n v="0"/>
    <n v="0"/>
    <n v="0"/>
    <n v="0"/>
    <n v="0"/>
    <m/>
    <n v="0"/>
    <x v="5"/>
  </r>
  <r>
    <s v="3"/>
    <s v="082"/>
    <x v="2"/>
    <s v="16484821"/>
    <d v="2019-01-15T00:00:00"/>
    <x v="0"/>
    <x v="111"/>
    <x v="88"/>
    <s v="GIANGUALANI OSCAR JORGE"/>
    <x v="3"/>
    <s v="0201 00014112"/>
    <s v="SERV.MANT. DE  30.000 KM 10720 -30 DES"/>
    <n v="2371.21"/>
    <n v="0"/>
    <n v="3768.6"/>
    <n v="0"/>
    <n v="3768.6"/>
    <n v="3768.6"/>
    <n v="6139.81"/>
    <x v="118"/>
  </r>
  <r>
    <s v="3"/>
    <s v="082"/>
    <x v="2"/>
    <s v="16485111"/>
    <d v="2019-01-15T00:00:00"/>
    <x v="0"/>
    <x v="112"/>
    <x v="89"/>
    <s v="CARGOS PREPARACION Y EN"/>
    <x v="5"/>
    <s v="IN0115 13936"/>
    <s v="PREPARACION ENTREGA"/>
    <n v="5170.95"/>
    <n v="0"/>
    <n v="0"/>
    <n v="0"/>
    <n v="0"/>
    <m/>
    <n v="5170.95"/>
    <x v="119"/>
  </r>
  <r>
    <s v="3"/>
    <s v="082"/>
    <x v="2"/>
    <s v="16485131"/>
    <d v="2019-01-15T00:00:00"/>
    <x v="0"/>
    <x v="113"/>
    <x v="90"/>
    <s v="CARGO PREP. Y ENTREGA U"/>
    <x v="2"/>
    <s v="IN0115 13937"/>
    <s v="PREPARACION ENTREGA"/>
    <n v="5135.95"/>
    <n v="0"/>
    <n v="0"/>
    <n v="0"/>
    <n v="0"/>
    <m/>
    <n v="5135.95"/>
    <x v="120"/>
  </r>
  <r>
    <s v="3"/>
    <s v="082"/>
    <x v="2"/>
    <s v="16485171"/>
    <d v="2019-01-15T00:00:00"/>
    <x v="0"/>
    <x v="114"/>
    <x v="90"/>
    <s v="CARGO PREP. Y ENTREGA U"/>
    <x v="2"/>
    <s v="IN0115 13938"/>
    <s v="PREPAARCION ENTREGA"/>
    <n v="4047.1"/>
    <n v="0"/>
    <n v="0"/>
    <n v="0"/>
    <n v="0"/>
    <m/>
    <n v="4047.1"/>
    <x v="121"/>
  </r>
  <r>
    <s v="3"/>
    <s v="082"/>
    <x v="2"/>
    <s v="16485191"/>
    <d v="2019-01-15T00:00:00"/>
    <x v="0"/>
    <x v="115"/>
    <x v="89"/>
    <s v="CARGOS PREPARACION Y EN"/>
    <x v="5"/>
    <s v="IN0115 13939"/>
    <s v="PREPARACION ENTREGA"/>
    <n v="4746.63"/>
    <n v="0"/>
    <n v="0"/>
    <n v="0"/>
    <n v="0"/>
    <m/>
    <n v="4746.63"/>
    <x v="122"/>
  </r>
  <r>
    <s v="3"/>
    <s v="082"/>
    <x v="2"/>
    <s v="16485211"/>
    <d v="2019-01-15T00:00:00"/>
    <x v="0"/>
    <x v="116"/>
    <x v="90"/>
    <s v="CARGO PREP. Y ENTREGA U"/>
    <x v="2"/>
    <s v="IN0115 13940"/>
    <s v="PREPARACION ENTREGA"/>
    <n v="4841.6000000000004"/>
    <n v="0"/>
    <n v="0"/>
    <n v="0"/>
    <n v="0"/>
    <m/>
    <n v="4841.6000000000004"/>
    <x v="123"/>
  </r>
  <r>
    <s v="3"/>
    <s v="082"/>
    <x v="2"/>
    <s v="16485231"/>
    <d v="2019-01-15T00:00:00"/>
    <x v="0"/>
    <x v="117"/>
    <x v="90"/>
    <s v="CARGO PREP. Y ENTREGA U"/>
    <x v="2"/>
    <s v="IN0115 13941"/>
    <s v="PREPARACION ENTREGA"/>
    <n v="4841.6000000000004"/>
    <n v="0"/>
    <n v="0"/>
    <n v="0"/>
    <n v="0"/>
    <m/>
    <n v="4841.6000000000004"/>
    <x v="123"/>
  </r>
  <r>
    <s v="3"/>
    <s v="082"/>
    <x v="2"/>
    <s v="16485903"/>
    <d v="2019-01-15T00:00:00"/>
    <x v="0"/>
    <x v="106"/>
    <x v="0"/>
    <s v="GARANTIA"/>
    <x v="0"/>
    <s v="GA0115 17383"/>
    <s v="EL  ASIENTO DE CONDUCTOR TIENE SALIDO LA T"/>
    <n v="0"/>
    <n v="0"/>
    <n v="0"/>
    <n v="0"/>
    <n v="0"/>
    <m/>
    <n v="0"/>
    <x v="5"/>
  </r>
  <r>
    <s v="3"/>
    <s v="082"/>
    <x v="2"/>
    <s v="16486871"/>
    <d v="2019-01-15T00:00:00"/>
    <x v="0"/>
    <x v="118"/>
    <x v="91"/>
    <s v="BOGGIO DANIEL EDGARDO"/>
    <x v="3"/>
    <s v="0201 00014117"/>
    <s v="SERV.MANT. DE  30.000 KM  11580 -30 DES"/>
    <n v="3394.71"/>
    <n v="599.04999999999995"/>
    <n v="3313.23"/>
    <n v="0"/>
    <n v="3313.23"/>
    <n v="3285.44"/>
    <n v="6707.94"/>
    <x v="124"/>
  </r>
  <r>
    <s v="3"/>
    <s v="082"/>
    <x v="2"/>
    <s v="16487311"/>
    <d v="2019-01-15T00:00:00"/>
    <x v="0"/>
    <x v="119"/>
    <x v="0"/>
    <s v="GARANTIA"/>
    <x v="0"/>
    <s v="GA0115 17382"/>
    <s v="CAMPAÑA SANEAMIENTO ZWR - CORREA DISTRIBUC"/>
    <n v="1005.73"/>
    <n v="0"/>
    <n v="0"/>
    <n v="0"/>
    <n v="2809.9"/>
    <n v="2789.06"/>
    <n v="3815.63"/>
    <x v="68"/>
  </r>
  <r>
    <s v="3"/>
    <s v="082"/>
    <x v="2"/>
    <s v="16487521"/>
    <d v="2019-01-15T00:00:00"/>
    <x v="0"/>
    <x v="120"/>
    <x v="92"/>
    <s v="ORTEGA FERNANDO GABRIEL"/>
    <x v="3"/>
    <s v="0201 00014125"/>
    <s v="SERV.MANT. DE  20.000 KM 9510 -20"/>
    <n v="2539.15"/>
    <n v="448.06"/>
    <n v="4239.68"/>
    <n v="0"/>
    <n v="4239.68"/>
    <n v="4239.68"/>
    <n v="6778.83"/>
    <x v="125"/>
  </r>
  <r>
    <s v="3"/>
    <s v="082"/>
    <x v="2"/>
    <s v="16487522"/>
    <d v="2019-01-15T00:00:00"/>
    <x v="0"/>
    <x v="120"/>
    <x v="92"/>
    <s v="ORTEGA FERNANDO GABRIEL"/>
    <x v="4"/>
    <s v="0201 00014126"/>
    <s v="SUSITUIR GUIÑODE ESPEJO DERECHO Y COLOCAR"/>
    <n v="877.63"/>
    <n v="154.87"/>
    <n v="0"/>
    <n v="0"/>
    <n v="45.45"/>
    <n v="45.45"/>
    <n v="923.08"/>
    <x v="126"/>
  </r>
  <r>
    <s v="3"/>
    <s v="082"/>
    <x v="2"/>
    <s v="16487861"/>
    <d v="2019-01-15T00:00:00"/>
    <x v="0"/>
    <x v="121"/>
    <x v="93"/>
    <s v="ECHENIQUE MARIA MARCELA"/>
    <x v="3"/>
    <s v="0201 00014113"/>
    <s v="SERV.MANT. DE  10.000 KM  10260 -10 DES"/>
    <n v="4199.91"/>
    <n v="0"/>
    <n v="3423.15"/>
    <n v="0"/>
    <n v="3423.15"/>
    <n v="3423.15"/>
    <n v="7623.06"/>
    <x v="127"/>
  </r>
  <r>
    <s v="3"/>
    <s v="082"/>
    <x v="2"/>
    <s v="16487991"/>
    <d v="2019-01-15T00:00:00"/>
    <x v="0"/>
    <x v="60"/>
    <x v="90"/>
    <s v="CARGO PREP. Y ENTREGA U"/>
    <x v="2"/>
    <s v="IN0115 13931"/>
    <s v="PREPARACION ENTREGA"/>
    <n v="4841.6000000000004"/>
    <n v="0"/>
    <n v="0"/>
    <n v="0"/>
    <n v="0"/>
    <m/>
    <n v="4841.6000000000004"/>
    <x v="123"/>
  </r>
  <r>
    <s v="3"/>
    <s v="082"/>
    <x v="2"/>
    <s v="16488011"/>
    <d v="2019-01-15T00:00:00"/>
    <x v="0"/>
    <x v="102"/>
    <x v="90"/>
    <s v="CARGO PREP. Y ENTREGA U"/>
    <x v="2"/>
    <s v="IN0115 13932"/>
    <s v="PREPAARCION ENTREGA"/>
    <n v="5170.95"/>
    <n v="0"/>
    <n v="0"/>
    <n v="0"/>
    <n v="0"/>
    <m/>
    <n v="5170.95"/>
    <x v="119"/>
  </r>
  <r>
    <s v="3"/>
    <s v="082"/>
    <x v="2"/>
    <s v="16488021"/>
    <d v="2019-01-15T00:00:00"/>
    <x v="0"/>
    <x v="122"/>
    <x v="94"/>
    <s v="QUINTEROS FERNANDO ANTO"/>
    <x v="3"/>
    <s v="0201 00014119"/>
    <s v="SERV.MANT. DE  40.000 KM 11600 -30 DES CON"/>
    <n v="3038.66"/>
    <n v="0"/>
    <n v="3658.68"/>
    <n v="0"/>
    <n v="3658.68"/>
    <n v="3642.8"/>
    <n v="6697.34"/>
    <x v="128"/>
  </r>
  <r>
    <s v="3"/>
    <s v="082"/>
    <x v="2"/>
    <s v="16488041"/>
    <d v="2019-01-15T00:00:00"/>
    <x v="0"/>
    <x v="123"/>
    <x v="90"/>
    <s v="CARGO PREP. Y ENTREGA U"/>
    <x v="2"/>
    <s v="IN0115 13933"/>
    <s v="PREPARACION ENTREGA"/>
    <n v="5143.6499999999996"/>
    <n v="0"/>
    <n v="0"/>
    <n v="0"/>
    <n v="0"/>
    <m/>
    <n v="5143.6499999999996"/>
    <x v="129"/>
  </r>
  <r>
    <s v="3"/>
    <s v="082"/>
    <x v="2"/>
    <s v="16488061"/>
    <d v="2019-01-15T00:00:00"/>
    <x v="0"/>
    <x v="124"/>
    <x v="90"/>
    <s v="CARGO PREP. Y ENTREGA U"/>
    <x v="2"/>
    <s v="IN0115 13934"/>
    <s v="PREPARACION ENTREGA"/>
    <n v="4841.6000000000004"/>
    <n v="0"/>
    <n v="0"/>
    <n v="0"/>
    <n v="0"/>
    <m/>
    <n v="4841.6000000000004"/>
    <x v="123"/>
  </r>
  <r>
    <s v="3"/>
    <s v="082"/>
    <x v="2"/>
    <s v="16488091"/>
    <d v="2019-01-15T00:00:00"/>
    <x v="0"/>
    <x v="125"/>
    <x v="89"/>
    <s v="CARGOS PREPARACION Y EN"/>
    <x v="5"/>
    <s v="IN0115 13935"/>
    <s v="PREPARACION ENTREGA"/>
    <n v="5170.95"/>
    <n v="0"/>
    <n v="0"/>
    <n v="0"/>
    <n v="0"/>
    <m/>
    <n v="5170.95"/>
    <x v="119"/>
  </r>
  <r>
    <s v="3"/>
    <s v="082"/>
    <x v="2"/>
    <s v="16488101"/>
    <d v="2019-01-15T00:00:00"/>
    <x v="0"/>
    <x v="126"/>
    <x v="90"/>
    <s v="CARGO PREP. Y ENTREGA U"/>
    <x v="2"/>
    <s v="IN0115 13957"/>
    <s v="PREPARACION ENTREGA"/>
    <n v="4841.6000000000004"/>
    <n v="0"/>
    <n v="0"/>
    <n v="0"/>
    <n v="0"/>
    <m/>
    <n v="4841.6000000000004"/>
    <x v="123"/>
  </r>
  <r>
    <s v="3"/>
    <s v="082"/>
    <x v="2"/>
    <s v="16488151"/>
    <d v="2019-01-15T00:00:00"/>
    <x v="0"/>
    <x v="127"/>
    <x v="95"/>
    <s v="MONTERO RODOLFO"/>
    <x v="3"/>
    <s v="0201 00014120"/>
    <s v="SERVICIO 20000 KM ($ 10720) BONIFICACION 2"/>
    <n v="2371.21"/>
    <n v="0"/>
    <n v="0"/>
    <n v="0"/>
    <n v="3909.92"/>
    <n v="3909.92"/>
    <n v="7081.13"/>
    <x v="130"/>
  </r>
  <r>
    <s v="3"/>
    <s v="082"/>
    <x v="2"/>
    <s v="16494171"/>
    <d v="2019-01-15T00:00:00"/>
    <x v="0"/>
    <x v="128"/>
    <x v="96"/>
    <s v="ALSINA PEDRO MANUEL GER"/>
    <x v="3"/>
    <s v="0201 00004462"/>
    <s v="SERV.MANT. DE  30.000 KM 11580 -30 DES"/>
    <n v="3594.4"/>
    <n v="399.36"/>
    <n v="3140.5"/>
    <n v="0"/>
    <n v="3140.5"/>
    <n v="3140.5"/>
    <n v="6734.9"/>
    <x v="131"/>
  </r>
  <r>
    <s v="3"/>
    <s v="082"/>
    <x v="2"/>
    <s v="16496632"/>
    <d v="2019-01-15T00:00:00"/>
    <x v="0"/>
    <x v="99"/>
    <x v="0"/>
    <s v="GARANTIA"/>
    <x v="0"/>
    <s v="GA0115 17378"/>
    <s v="REEMPLAZO AMBOS AMORTIGUADORES DELANTEROS"/>
    <n v="4056.56"/>
    <n v="0"/>
    <n v="1798.34"/>
    <n v="0"/>
    <n v="1798.34"/>
    <n v="1767.18"/>
    <n v="5854.9"/>
    <x v="132"/>
  </r>
  <r>
    <s v="3"/>
    <s v="082"/>
    <x v="2"/>
    <s v="16496633"/>
    <d v="2019-01-15T00:00:00"/>
    <x v="0"/>
    <x v="99"/>
    <x v="0"/>
    <s v="GARANTIA"/>
    <x v="0"/>
    <s v="GA0115 17379"/>
    <s v="REEMPLAZO ELECTROVALVULA TURBO"/>
    <n v="6454.35"/>
    <n v="0"/>
    <n v="674.38"/>
    <n v="0"/>
    <n v="674.38"/>
    <n v="674.38"/>
    <n v="7128.73"/>
    <x v="133"/>
  </r>
  <r>
    <s v="3"/>
    <s v="082"/>
    <x v="2"/>
    <s v="16500261"/>
    <d v="2019-01-15T00:00:00"/>
    <x v="0"/>
    <x v="129"/>
    <x v="97"/>
    <s v="CAFFARO CARLOS LUIS"/>
    <x v="3"/>
    <s v="0201 00014121"/>
    <s v="SERVICIO ANUAL 12400 -10 % DES"/>
    <n v="4819.6499999999996"/>
    <n v="0"/>
    <n v="0"/>
    <n v="0"/>
    <n v="4396.7"/>
    <n v="4355.6099999999997"/>
    <n v="9216.35"/>
    <x v="134"/>
  </r>
  <r>
    <s v="3"/>
    <s v="082"/>
    <x v="2"/>
    <s v="16460002"/>
    <d v="2019-01-16T00:00:00"/>
    <x v="0"/>
    <x v="130"/>
    <x v="0"/>
    <s v="GARANTIA"/>
    <x v="0"/>
    <s v="GA0115 17409"/>
    <s v="EL PEDAL DE EMBRAGUE NO SUELTA AL FINAL NO"/>
    <n v="999.06"/>
    <n v="0"/>
    <n v="674.38"/>
    <n v="0"/>
    <n v="674.38"/>
    <m/>
    <n v="1673.44"/>
    <x v="135"/>
  </r>
  <r>
    <s v="3"/>
    <s v="082"/>
    <x v="2"/>
    <s v="16462771"/>
    <d v="2019-01-16T00:00:00"/>
    <x v="0"/>
    <x v="131"/>
    <x v="0"/>
    <s v="GARANTIA"/>
    <x v="0"/>
    <s v="GA0115 17385"/>
    <s v="RUIDO EN TREN DELNATERO Y TARSERO AL PASAR"/>
    <n v="5074.92"/>
    <n v="0"/>
    <n v="2809.9"/>
    <n v="0"/>
    <n v="2809.9"/>
    <m/>
    <n v="7884.82"/>
    <x v="136"/>
  </r>
  <r>
    <s v="3"/>
    <s v="082"/>
    <x v="2"/>
    <s v="16462772"/>
    <d v="2019-01-16T00:00:00"/>
    <x v="0"/>
    <x v="131"/>
    <x v="0"/>
    <s v="GARANTIA"/>
    <x v="0"/>
    <s v="GA0115 17386"/>
    <s v="PLAFON DE CONSOLA CENTRAL SE CAE ,"/>
    <n v="0"/>
    <n v="0"/>
    <n v="0"/>
    <n v="0"/>
    <n v="0"/>
    <m/>
    <n v="0"/>
    <x v="5"/>
  </r>
  <r>
    <s v="3"/>
    <s v="082"/>
    <x v="2"/>
    <s v="16484141"/>
    <d v="2019-01-16T00:00:00"/>
    <x v="0"/>
    <x v="132"/>
    <x v="98"/>
    <s v="ISECOM SA"/>
    <x v="3"/>
    <s v="0201 00004466"/>
    <s v="PERDIDA DE DE  LIQUIDO DE REFIGERANTE"/>
    <n v="7524.38"/>
    <n v="1327.82"/>
    <n v="0"/>
    <n v="0"/>
    <n v="4710.75"/>
    <n v="4650.01"/>
    <n v="12235.13"/>
    <x v="137"/>
  </r>
  <r>
    <s v="3"/>
    <s v="082"/>
    <x v="2"/>
    <s v="16484181"/>
    <d v="2019-01-16T00:00:00"/>
    <x v="0"/>
    <x v="133"/>
    <x v="99"/>
    <s v="DEBARBORA ROBERTO"/>
    <x v="3"/>
    <s v="0115 1310"/>
    <s v="LA UNIDAD NO ARRANCA ESTANDO CALIENTE, EN"/>
    <n v="0"/>
    <n v="0"/>
    <n v="0"/>
    <n v="0"/>
    <n v="0"/>
    <m/>
    <n v="0"/>
    <x v="5"/>
  </r>
  <r>
    <s v="3"/>
    <s v="082"/>
    <x v="2"/>
    <s v="16485691"/>
    <d v="2019-01-16T00:00:00"/>
    <x v="0"/>
    <x v="134"/>
    <x v="100"/>
    <s v="GUDIÑO FRANCISCA LAUREA"/>
    <x v="3"/>
    <s v="0201 00014129"/>
    <s v="SERVICIO 20000 KM  11580 -20 DES"/>
    <n v="3993.76"/>
    <n v="0"/>
    <n v="0"/>
    <n v="0"/>
    <n v="3627.28"/>
    <n v="3627.28"/>
    <n v="7621.04"/>
    <x v="138"/>
  </r>
  <r>
    <s v="3"/>
    <s v="082"/>
    <x v="2"/>
    <s v="16493851"/>
    <d v="2019-01-16T00:00:00"/>
    <x v="0"/>
    <x v="135"/>
    <x v="101"/>
    <s v="TEVEZ BUDASSI ANABEL NO"/>
    <x v="3"/>
    <s v="0201 00014138"/>
    <s v="SERV.MANT. DE  50.000 KM 10720 -30 DES"/>
    <n v="3166.13"/>
    <n v="558.72"/>
    <n v="2983.48"/>
    <n v="0"/>
    <n v="2983.48"/>
    <n v="2956.09"/>
    <n v="6149.61"/>
    <x v="139"/>
  </r>
  <r>
    <s v="3"/>
    <s v="082"/>
    <x v="2"/>
    <s v="16494172"/>
    <d v="2019-01-16T00:00:00"/>
    <x v="0"/>
    <x v="128"/>
    <x v="0"/>
    <s v="GARANTIA"/>
    <x v="0"/>
    <s v="GA0115 17408"/>
    <s v="EN DOS OPORTUNDIADES SE ENCENDIO EL TETSIG"/>
    <n v="0"/>
    <n v="0"/>
    <n v="0"/>
    <n v="0"/>
    <n v="0"/>
    <m/>
    <n v="0"/>
    <x v="5"/>
  </r>
  <r>
    <s v="3"/>
    <s v="082"/>
    <x v="2"/>
    <s v="16495581"/>
    <d v="2019-01-16T00:00:00"/>
    <x v="0"/>
    <x v="136"/>
    <x v="0"/>
    <s v="GARANTIA"/>
    <x v="0"/>
    <s v="GA0115 17395"/>
    <s v=" ACTUALIZACION DE SOFT"/>
    <n v="0"/>
    <n v="0"/>
    <n v="0"/>
    <n v="0"/>
    <n v="0"/>
    <m/>
    <n v="0"/>
    <x v="5"/>
  </r>
  <r>
    <s v="3"/>
    <s v="082"/>
    <x v="2"/>
    <s v="16495941"/>
    <d v="2019-01-16T00:00:00"/>
    <x v="0"/>
    <x v="137"/>
    <x v="102"/>
    <s v="VALENZIANO DANIEL GUILL"/>
    <x v="3"/>
    <s v="0201 00014133"/>
    <s v="SERV.MANT. DE  20.000 KM   9510-20 DES"/>
    <n v="2987.21"/>
    <n v="0"/>
    <n v="3295.64"/>
    <n v="33.29"/>
    <n v="3295.64"/>
    <n v="3295.24"/>
    <n v="6282.85"/>
    <x v="140"/>
  </r>
  <r>
    <s v="3"/>
    <s v="082"/>
    <x v="2"/>
    <s v="16496621"/>
    <d v="2019-01-16T00:00:00"/>
    <x v="0"/>
    <x v="138"/>
    <x v="103"/>
    <s v="CASTROFF ENRIQUE LUIS"/>
    <x v="3"/>
    <s v="0201 00014136"/>
    <s v="SERVICIO ANUAL  11630 -10 DES"/>
    <n v="3331.11"/>
    <n v="587.84"/>
    <n v="5291.74"/>
    <n v="0"/>
    <n v="5291.74"/>
    <n v="5291.74"/>
    <n v="8622.85"/>
    <x v="141"/>
  </r>
  <r>
    <s v="3"/>
    <s v="082"/>
    <x v="2"/>
    <s v="16497481"/>
    <d v="2019-01-16T00:00:00"/>
    <x v="0"/>
    <x v="139"/>
    <x v="104"/>
    <s v="MALDONADO ANA MARIA"/>
    <x v="3"/>
    <s v="0201 00014146"/>
    <s v="SERV.MANT. DE  10.000 KM 9510 -10  DES"/>
    <n v="2987.21"/>
    <n v="0"/>
    <n v="4082.65"/>
    <n v="0"/>
    <n v="4082.65"/>
    <n v="4063.5"/>
    <n v="7069.86"/>
    <x v="142"/>
  </r>
  <r>
    <s v="3"/>
    <s v="082"/>
    <x v="2"/>
    <s v="16500262"/>
    <d v="2019-01-16T00:00:00"/>
    <x v="0"/>
    <x v="129"/>
    <x v="0"/>
    <s v="GARANTIA"/>
    <x v="0"/>
    <s v="GA0115 17412"/>
    <s v="EL A/AC ENFRIA POCO"/>
    <n v="0"/>
    <n v="0"/>
    <n v="0"/>
    <n v="0"/>
    <n v="0"/>
    <m/>
    <n v="0"/>
    <x v="5"/>
  </r>
  <r>
    <s v="3"/>
    <s v="082"/>
    <x v="2"/>
    <s v="16500263"/>
    <d v="2019-01-16T00:00:00"/>
    <x v="0"/>
    <x v="129"/>
    <x v="0"/>
    <s v="GARANTIA"/>
    <x v="0"/>
    <s v="GA0115 17413"/>
    <s v="LAS MARCHAS ESTAN UN POCO DURAS"/>
    <n v="0"/>
    <n v="0"/>
    <n v="0"/>
    <n v="0"/>
    <n v="0"/>
    <m/>
    <n v="0"/>
    <x v="5"/>
  </r>
  <r>
    <s v="3"/>
    <s v="082"/>
    <x v="2"/>
    <s v="16503081"/>
    <d v="2019-01-16T00:00:00"/>
    <x v="0"/>
    <x v="140"/>
    <x v="0"/>
    <s v="GARANTIA"/>
    <x v="0"/>
    <s v="GA0115 17402"/>
    <s v="SE ENCIEND EEL TESTIGO FALLA MOTOR, Y QUED"/>
    <n v="0"/>
    <n v="0"/>
    <n v="0"/>
    <n v="0"/>
    <n v="0"/>
    <m/>
    <n v="0"/>
    <x v="5"/>
  </r>
  <r>
    <s v="3"/>
    <s v="082"/>
    <x v="2"/>
    <s v="16503881"/>
    <d v="2019-01-16T00:00:00"/>
    <x v="0"/>
    <x v="141"/>
    <x v="105"/>
    <s v="GRACIELA HERRERA"/>
    <x v="3"/>
    <s v="0201 00014145"/>
    <s v="SERV.MANT. DE  10.000 KM  11760 -10 DES"/>
    <n v="4090.1"/>
    <n v="0"/>
    <n v="4239.68"/>
    <n v="0"/>
    <n v="4239.68"/>
    <n v="4239.68"/>
    <n v="8629.7800000000007"/>
    <x v="143"/>
  </r>
  <r>
    <s v="3"/>
    <s v="082"/>
    <x v="2"/>
    <s v="16464211"/>
    <d v="2019-01-17T00:00:00"/>
    <x v="0"/>
    <x v="142"/>
    <x v="106"/>
    <s v="DIAZ GRACIELA DE LOURDE"/>
    <x v="3"/>
    <s v="0201 00014177"/>
    <s v="SERV.MANT. DE  10.000 KM 9510"/>
    <n v="2985.46"/>
    <n v="0"/>
    <n v="4082.65"/>
    <n v="0"/>
    <n v="4082.65"/>
    <n v="4082.65"/>
    <n v="7068.11"/>
    <x v="30"/>
  </r>
  <r>
    <s v="3"/>
    <s v="082"/>
    <x v="2"/>
    <s v="16464212"/>
    <d v="2019-01-17T00:00:00"/>
    <x v="0"/>
    <x v="142"/>
    <x v="106"/>
    <s v="DIAZ GRACIELA DE LOURDE"/>
    <x v="3"/>
    <s v="0201 00014178"/>
    <s v="LIMPIEZA Y CONTROL DE CONECTORES"/>
    <n v="0"/>
    <n v="0"/>
    <n v="0"/>
    <n v="2.98"/>
    <n v="4959.01"/>
    <n v="4959.01"/>
    <n v="4959.01"/>
    <x v="144"/>
  </r>
  <r>
    <s v="3"/>
    <s v="082"/>
    <x v="2"/>
    <s v="16478131"/>
    <d v="2019-01-17T00:00:00"/>
    <x v="0"/>
    <x v="85"/>
    <x v="0"/>
    <s v="GARANTIA"/>
    <x v="0"/>
    <s v="GA0115 17414"/>
    <s v="REEMPLAZO SEMIEJE DERECHO"/>
    <n v="8362.75"/>
    <n v="0"/>
    <n v="1348.75"/>
    <n v="0"/>
    <n v="1348.75"/>
    <n v="1348.75"/>
    <n v="9711.5"/>
    <x v="145"/>
  </r>
  <r>
    <s v="3"/>
    <s v="082"/>
    <x v="2"/>
    <s v="16480201"/>
    <d v="2019-01-17T00:00:00"/>
    <x v="0"/>
    <x v="143"/>
    <x v="107"/>
    <s v="LIBERTELLA FABIANA MARI"/>
    <x v="3"/>
    <s v="0201 00014164"/>
    <s v="SERV.MANT. DE  50.000 KM 9510 -30 DES"/>
    <n v="2573.66"/>
    <n v="454.15"/>
    <n v="2889.26"/>
    <n v="251.24"/>
    <n v="2889.26"/>
    <n v="2889.26"/>
    <n v="5462.92"/>
    <x v="146"/>
  </r>
  <r>
    <s v="3"/>
    <s v="082"/>
    <x v="2"/>
    <s v="16480202"/>
    <d v="2019-01-17T00:00:00"/>
    <x v="0"/>
    <x v="143"/>
    <x v="107"/>
    <s v="LIBERTELLA FABIANA MARI"/>
    <x v="4"/>
    <s v="0115 1311"/>
    <s v="ROTACION AÑLIENAOD BALANCEADO AUTO DERIVA"/>
    <n v="0"/>
    <n v="0"/>
    <n v="0"/>
    <n v="0"/>
    <n v="0"/>
    <m/>
    <n v="0"/>
    <x v="5"/>
  </r>
  <r>
    <s v="3"/>
    <s v="082"/>
    <x v="2"/>
    <s v="16482751"/>
    <d v="2019-01-17T00:00:00"/>
    <x v="0"/>
    <x v="144"/>
    <x v="108"/>
    <s v="RAPHAEL TONY"/>
    <x v="3"/>
    <s v="0201 00014160"/>
    <s v="SERV.MANT. DE  20.000 KM"/>
    <n v="3468.19"/>
    <n v="612.02"/>
    <n v="2669.43"/>
    <n v="0"/>
    <n v="2669.43"/>
    <n v="2649.38"/>
    <n v="6137.62"/>
    <x v="147"/>
  </r>
  <r>
    <s v="3"/>
    <s v="082"/>
    <x v="2"/>
    <s v="16485692"/>
    <d v="2019-01-17T00:00:00"/>
    <x v="0"/>
    <x v="134"/>
    <x v="0"/>
    <s v="GARANTIA"/>
    <x v="0"/>
    <s v="GA0115 17420"/>
    <s v="REEMPLAZO LEV CRISTAL DL IZ"/>
    <n v="1377.23"/>
    <n v="0"/>
    <n v="1461.15"/>
    <n v="0"/>
    <n v="1461.15"/>
    <n v="1461.15"/>
    <n v="2838.38"/>
    <x v="148"/>
  </r>
  <r>
    <s v="3"/>
    <s v="082"/>
    <x v="2"/>
    <s v="16485693"/>
    <d v="2019-01-17T00:00:00"/>
    <x v="0"/>
    <x v="134"/>
    <x v="0"/>
    <s v="GARANTIA"/>
    <x v="0"/>
    <s v="GA0115 17419"/>
    <s v="LA TOMA DE 12 VOL NO FUNCIONA"/>
    <n v="0"/>
    <n v="0"/>
    <n v="0"/>
    <n v="0"/>
    <n v="0"/>
    <m/>
    <n v="0"/>
    <x v="5"/>
  </r>
  <r>
    <s v="3"/>
    <s v="082"/>
    <x v="2"/>
    <s v="16486311"/>
    <d v="2019-01-17T00:00:00"/>
    <x v="0"/>
    <x v="145"/>
    <x v="109"/>
    <s v="LEDESMA GABRIELA"/>
    <x v="3"/>
    <s v="0201 00014166"/>
    <s v="SERV.MANT. DE  70.000 KM  8260 -30  DES"/>
    <n v="2945.53"/>
    <n v="519.78"/>
    <n v="1815.21"/>
    <n v="320.33"/>
    <n v="1815.21"/>
    <n v="1815.21"/>
    <n v="4760.74"/>
    <x v="149"/>
  </r>
  <r>
    <s v="3"/>
    <s v="082"/>
    <x v="2"/>
    <s v="16486312"/>
    <d v="2019-01-17T00:00:00"/>
    <x v="0"/>
    <x v="145"/>
    <x v="109"/>
    <s v="LEDESMA GABRIELA"/>
    <x v="4"/>
    <s v="0115 1312"/>
    <s v="ROTACION ALINEADO Y BALANCEADO $1000"/>
    <n v="0"/>
    <n v="0"/>
    <n v="0"/>
    <n v="0"/>
    <n v="0"/>
    <m/>
    <n v="0"/>
    <x v="5"/>
  </r>
  <r>
    <s v="3"/>
    <s v="082"/>
    <x v="2"/>
    <s v="16490881"/>
    <d v="2019-01-17T00:00:00"/>
    <x v="0"/>
    <x v="146"/>
    <x v="110"/>
    <s v="FLORES FRANCISCO"/>
    <x v="3"/>
    <s v="0201 00014167"/>
    <s v="KIT DISTRIBUCION (COMPLETO) $19200"/>
    <n v="12111.82"/>
    <n v="2137.38"/>
    <n v="0"/>
    <n v="0"/>
    <n v="5495.88"/>
    <n v="5438.71"/>
    <n v="17607.7"/>
    <x v="150"/>
  </r>
  <r>
    <s v="3"/>
    <s v="082"/>
    <x v="2"/>
    <s v="16492631"/>
    <d v="2019-01-17T00:00:00"/>
    <x v="0"/>
    <x v="147"/>
    <x v="111"/>
    <s v="GONZALEZ LUCINIA AGUSTI"/>
    <x v="4"/>
    <s v="0201 00014179"/>
    <s v="PASTILLA DE FRENO DELANTERA CAMBIO"/>
    <n v="2242.85"/>
    <n v="395.8"/>
    <n v="0"/>
    <n v="0"/>
    <n v="545.45000000000005"/>
    <n v="545.45000000000005"/>
    <n v="2788.3"/>
    <x v="151"/>
  </r>
  <r>
    <s v="3"/>
    <s v="082"/>
    <x v="2"/>
    <s v="16503882"/>
    <d v="2019-01-17T00:00:00"/>
    <x v="0"/>
    <x v="141"/>
    <x v="0"/>
    <s v="GARANTIA"/>
    <x v="0"/>
    <s v="GA0115 17422"/>
    <s v="JEF  208, 2008 - PROTECCION DEL RAMAL DE L"/>
    <n v="224.33"/>
    <n v="0"/>
    <n v="0"/>
    <n v="0"/>
    <n v="3147.09"/>
    <n v="3147.09"/>
    <n v="3371.42"/>
    <x v="152"/>
  </r>
  <r>
    <s v="3"/>
    <s v="082"/>
    <x v="2"/>
    <s v="16504391"/>
    <d v="2019-01-17T00:00:00"/>
    <x v="0"/>
    <x v="148"/>
    <x v="112"/>
    <s v="ALIAGA GUILLERMO NICOLA"/>
    <x v="3"/>
    <s v="0201 00014173"/>
    <s v="SERV.MANT. DE  40.000 KM  11870 -30 DES CO"/>
    <n v="4402.1000000000004"/>
    <n v="776.81"/>
    <n v="2967.78"/>
    <n v="329.75"/>
    <n v="2967.78"/>
    <n v="2967.78"/>
    <n v="7369.88"/>
    <x v="153"/>
  </r>
  <r>
    <s v="3"/>
    <s v="082"/>
    <x v="2"/>
    <s v="16509791"/>
    <d v="2019-01-17T00:00:00"/>
    <x v="0"/>
    <x v="149"/>
    <x v="113"/>
    <s v="BUJAN ELVIRA GLORIA"/>
    <x v="3"/>
    <s v="0201 00014158"/>
    <s v="SERV.MANT. DE  30.000 KM  11630 -30 DES"/>
    <n v="3738.7"/>
    <n v="0"/>
    <n v="2999.18"/>
    <n v="141.32"/>
    <n v="2999.18"/>
    <n v="2999.18"/>
    <n v="6737.88"/>
    <x v="154"/>
  </r>
  <r>
    <s v="3"/>
    <s v="082"/>
    <x v="2"/>
    <s v="16469962"/>
    <d v="2019-01-18T00:00:00"/>
    <x v="0"/>
    <x v="150"/>
    <x v="0"/>
    <s v="GARANTIA"/>
    <x v="0"/>
    <s v="GA0115 17440"/>
    <s v="EN OPORTUNIDADES SE QUEDA ENCEDIDO EL TEST"/>
    <n v="0"/>
    <n v="0"/>
    <n v="0"/>
    <n v="0"/>
    <n v="0"/>
    <m/>
    <n v="0"/>
    <x v="5"/>
  </r>
  <r>
    <s v="3"/>
    <s v="082"/>
    <x v="2"/>
    <s v="16469963"/>
    <d v="2019-01-18T00:00:00"/>
    <x v="0"/>
    <x v="150"/>
    <x v="0"/>
    <s v="GARANTIA"/>
    <x v="0"/>
    <s v="GA0115 17441"/>
    <s v="A SU VEZ  EL MANDO DE LEVANTA CRISTALES AM"/>
    <n v="0"/>
    <n v="0"/>
    <n v="0"/>
    <n v="0"/>
    <n v="0"/>
    <m/>
    <n v="0"/>
    <x v="5"/>
  </r>
  <r>
    <s v="3"/>
    <s v="082"/>
    <x v="2"/>
    <s v="16469964"/>
    <d v="2019-01-18T00:00:00"/>
    <x v="0"/>
    <x v="150"/>
    <x v="0"/>
    <s v="GARANTIA"/>
    <x v="0"/>
    <s v="GA0115 17442"/>
    <s v="PUERTA DE ACOMPÑANTE CAIDA"/>
    <n v="0"/>
    <n v="0"/>
    <n v="0"/>
    <n v="0"/>
    <n v="0"/>
    <m/>
    <n v="0"/>
    <x v="5"/>
  </r>
  <r>
    <s v="3"/>
    <s v="082"/>
    <x v="2"/>
    <s v="16469965"/>
    <d v="2019-01-18T00:00:00"/>
    <x v="0"/>
    <x v="150"/>
    <x v="0"/>
    <s v="GARANTIA"/>
    <x v="0"/>
    <s v="GA0115 17443"/>
    <s v="LA RUEDA TRSERA DERECHA ESTA COMO CAIDA"/>
    <n v="0"/>
    <n v="0"/>
    <n v="0"/>
    <n v="0"/>
    <n v="0"/>
    <m/>
    <n v="0"/>
    <x v="5"/>
  </r>
  <r>
    <s v="3"/>
    <s v="082"/>
    <x v="2"/>
    <s v="16469966"/>
    <d v="2019-01-18T00:00:00"/>
    <x v="0"/>
    <x v="150"/>
    <x v="0"/>
    <s v="GARANTIA"/>
    <x v="0"/>
    <s v="GA0115 17444"/>
    <s v="RUIDO EN YTREN DELANTERO LADO IZQ AL ANDAR"/>
    <n v="0"/>
    <n v="0"/>
    <n v="0"/>
    <n v="0"/>
    <n v="0"/>
    <m/>
    <n v="0"/>
    <x v="5"/>
  </r>
  <r>
    <s v="3"/>
    <s v="082"/>
    <x v="2"/>
    <s v="16469967"/>
    <d v="2019-01-18T00:00:00"/>
    <x v="0"/>
    <x v="150"/>
    <x v="0"/>
    <s v="GARANTIA"/>
    <x v="0"/>
    <s v="GA0115 17445"/>
    <s v="PARRILAL EMBELLECEDORA CON PINTURA SLAIDA"/>
    <n v="0"/>
    <n v="0"/>
    <n v="0"/>
    <n v="0"/>
    <n v="0"/>
    <m/>
    <n v="0"/>
    <x v="5"/>
  </r>
  <r>
    <s v="3"/>
    <s v="082"/>
    <x v="2"/>
    <s v="16479422"/>
    <d v="2019-01-18T00:00:00"/>
    <x v="0"/>
    <x v="36"/>
    <x v="0"/>
    <s v="GARANTIA"/>
    <x v="0"/>
    <s v="GA0115 17446"/>
    <s v="SE ENCIENDE EL TESTIGO DE NIVEL DE ACEITE"/>
    <n v="70786.48"/>
    <n v="0"/>
    <n v="0"/>
    <n v="0"/>
    <n v="18657.740000000002"/>
    <m/>
    <n v="97683.89"/>
    <x v="155"/>
  </r>
  <r>
    <s v="3"/>
    <s v="082"/>
    <x v="2"/>
    <s v="16482752"/>
    <d v="2019-01-18T00:00:00"/>
    <x v="0"/>
    <x v="144"/>
    <x v="0"/>
    <s v="GARANTIA"/>
    <x v="0"/>
    <s v="GA0115 17433"/>
    <s v="PUERTA  CORDIZA IZQ NO CIERRA CON CIERRE C"/>
    <n v="0"/>
    <n v="0"/>
    <n v="0"/>
    <n v="0"/>
    <n v="0"/>
    <m/>
    <n v="0"/>
    <x v="5"/>
  </r>
  <r>
    <s v="3"/>
    <s v="082"/>
    <x v="2"/>
    <s v="16484741"/>
    <d v="2019-01-18T00:00:00"/>
    <x v="0"/>
    <x v="151"/>
    <x v="114"/>
    <s v="INFANTE LOPEZ GABRIEL G"/>
    <x v="3"/>
    <s v="0201 00014188"/>
    <s v="SERV.MANT. DE  30.000 KM  10720 -30 DES"/>
    <n v="3394.71"/>
    <n v="599.04999999999995"/>
    <n v="2795.04"/>
    <n v="345.46"/>
    <n v="2795.04"/>
    <n v="2795.04"/>
    <n v="6189.75"/>
    <x v="156"/>
  </r>
  <r>
    <s v="3"/>
    <s v="082"/>
    <x v="2"/>
    <s v="16497351"/>
    <d v="2019-01-18T00:00:00"/>
    <x v="0"/>
    <x v="35"/>
    <x v="25"/>
    <s v="COSTANZO SILVIA BEATRIZ"/>
    <x v="4"/>
    <s v="0201 00014196"/>
    <s v="PROMO FORT FAIT  SEMI SINTETICO $1800"/>
    <n v="1344.97"/>
    <n v="237.33"/>
    <n v="0"/>
    <n v="2.91"/>
    <n v="142.54"/>
    <n v="142.54"/>
    <n v="1487.51"/>
    <x v="157"/>
  </r>
  <r>
    <s v="3"/>
    <s v="082"/>
    <x v="2"/>
    <s v="16497352"/>
    <d v="2019-01-18T00:00:00"/>
    <x v="0"/>
    <x v="35"/>
    <x v="25"/>
    <s v="COSTANZO SILVIA BEATRIZ"/>
    <x v="4"/>
    <s v="0201 00014197"/>
    <s v="HACER PRESUPUESTO DE CHAPA PINTURA"/>
    <n v="4709.1400000000003"/>
    <n v="831.01"/>
    <n v="0"/>
    <n v="0"/>
    <n v="3195.45"/>
    <n v="40.94"/>
    <n v="7904.59"/>
    <x v="158"/>
  </r>
  <r>
    <s v="3"/>
    <s v="082"/>
    <x v="2"/>
    <s v="16502961"/>
    <d v="2019-01-18T00:00:00"/>
    <x v="0"/>
    <x v="152"/>
    <x v="115"/>
    <s v="SCHOTT LETICIA GLADYS"/>
    <x v="3"/>
    <s v="0201 00014198"/>
    <s v="SERVICIO 20000 KM 9510 -20 DES"/>
    <n v="2987.21"/>
    <n v="0"/>
    <n v="0"/>
    <n v="0"/>
    <n v="3297.53"/>
    <n v="3297.53"/>
    <n v="6284.74"/>
    <x v="54"/>
  </r>
  <r>
    <s v="3"/>
    <s v="082"/>
    <x v="2"/>
    <s v="16506111"/>
    <d v="2019-01-18T00:00:00"/>
    <x v="0"/>
    <x v="153"/>
    <x v="116"/>
    <s v="CUEVAS GABRIELA SILVIA"/>
    <x v="3"/>
    <s v="0201 00014192"/>
    <s v="SERV.MANT. DE  50.000 KM 9510 -30  %"/>
    <n v="2539.15"/>
    <n v="448.06"/>
    <n v="2952.07"/>
    <n v="188.43"/>
    <n v="2952.07"/>
    <n v="2952.07"/>
    <n v="5491.22"/>
    <x v="94"/>
  </r>
  <r>
    <s v="3"/>
    <s v="082"/>
    <x v="2"/>
    <s v="16506112"/>
    <d v="2019-01-18T00:00:00"/>
    <x v="0"/>
    <x v="153"/>
    <x v="116"/>
    <s v="CUEVAS GABRIELA SILVIA"/>
    <x v="4"/>
    <s v="0201 00014193"/>
    <s v="ALIENADO Y BALACEADO  Y ROTACION $1000"/>
    <n v="0"/>
    <n v="0"/>
    <n v="0"/>
    <n v="0.83"/>
    <n v="826.44"/>
    <n v="826.44"/>
    <n v="826.44"/>
    <x v="159"/>
  </r>
  <r>
    <s v="3"/>
    <s v="082"/>
    <x v="2"/>
    <s v="16507701"/>
    <d v="2019-01-18T00:00:00"/>
    <x v="0"/>
    <x v="154"/>
    <x v="117"/>
    <s v="HUGO ADRIAN MORATORE"/>
    <x v="3"/>
    <s v="0201 00014185"/>
    <s v="EL AUTO NO ARRANCA"/>
    <n v="0"/>
    <n v="0"/>
    <n v="0"/>
    <n v="0"/>
    <n v="4710.75"/>
    <n v="4710.75"/>
    <n v="4710.75"/>
    <x v="160"/>
  </r>
  <r>
    <s v="3"/>
    <s v="082"/>
    <x v="2"/>
    <s v="16510641"/>
    <d v="2019-01-18T00:00:00"/>
    <x v="0"/>
    <x v="155"/>
    <x v="118"/>
    <s v="DONATO ANTONACCI E HIJO"/>
    <x v="3"/>
    <s v="0201 00004485"/>
    <s v="CAMBIO DE CERADURA DEL IZQ   4080"/>
    <n v="2887.53"/>
    <n v="509.57"/>
    <n v="0"/>
    <n v="0"/>
    <n v="0"/>
    <m/>
    <n v="2887.53"/>
    <x v="161"/>
  </r>
  <r>
    <s v="3"/>
    <s v="082"/>
    <x v="2"/>
    <s v="16482651"/>
    <d v="2019-01-21T00:00:00"/>
    <x v="0"/>
    <x v="156"/>
    <x v="0"/>
    <s v="GARANTIA"/>
    <x v="0"/>
    <s v="GA0115 17451"/>
    <s v="EL AUTO SE PARO, VENIA ANDANDO Y BAJABA LA"/>
    <n v="0"/>
    <n v="0"/>
    <n v="0"/>
    <n v="0"/>
    <n v="0"/>
    <m/>
    <n v="0"/>
    <x v="5"/>
  </r>
  <r>
    <s v="3"/>
    <s v="082"/>
    <x v="2"/>
    <s v="16484742"/>
    <d v="2019-01-21T00:00:00"/>
    <x v="0"/>
    <x v="151"/>
    <x v="0"/>
    <s v="GARANTIA"/>
    <x v="0"/>
    <s v="GA0115 17457"/>
    <s v="REEMPLAZO AMBOS AMORTIGUADORES DL Y CAZOLE"/>
    <n v="9017.43"/>
    <n v="0"/>
    <n v="2135.52"/>
    <n v="0"/>
    <n v="2135.52"/>
    <n v="2135.52"/>
    <n v="11152.95"/>
    <x v="162"/>
  </r>
  <r>
    <s v="3"/>
    <s v="082"/>
    <x v="2"/>
    <s v="16490601"/>
    <d v="2019-01-21T00:00:00"/>
    <x v="0"/>
    <x v="157"/>
    <x v="119"/>
    <s v="MASTROVITI CRISTIAN NIC"/>
    <x v="3"/>
    <s v="0201 00014225"/>
    <s v="SERVICIO ANUAL  9510 -10"/>
    <n v="2987.21"/>
    <n v="0"/>
    <n v="4086.78"/>
    <n v="0"/>
    <n v="4086.78"/>
    <n v="4061.37"/>
    <n v="7073.99"/>
    <x v="163"/>
  </r>
  <r>
    <s v="3"/>
    <s v="082"/>
    <x v="2"/>
    <s v="16501491"/>
    <d v="2019-01-21T00:00:00"/>
    <x v="0"/>
    <x v="158"/>
    <x v="120"/>
    <s v="PONCE JOSE ALBERTO"/>
    <x v="4"/>
    <s v="0201 00014213"/>
    <s v="PROMO FORT FAIT CAMBIO DE ACEITE Y FILTRO"/>
    <n v="1497.96"/>
    <n v="0"/>
    <n v="0"/>
    <n v="5.8"/>
    <n v="402.88"/>
    <n v="402.88"/>
    <n v="1900.84"/>
    <x v="164"/>
  </r>
  <r>
    <s v="3"/>
    <s v="082"/>
    <x v="2"/>
    <s v="16501492"/>
    <d v="2019-01-21T00:00:00"/>
    <x v="0"/>
    <x v="158"/>
    <x v="120"/>
    <s v="PONCE JOSE ALBERTO"/>
    <x v="4"/>
    <s v="0201 00014214"/>
    <s v="CAMBIO DE FILTRO DE AIRE + FILTRO DE COMBU"/>
    <n v="1193.57"/>
    <n v="210.63"/>
    <n v="0"/>
    <n v="0"/>
    <n v="171.07"/>
    <n v="171.07"/>
    <n v="1364.64"/>
    <x v="165"/>
  </r>
  <r>
    <s v="3"/>
    <s v="082"/>
    <x v="2"/>
    <s v="16501493"/>
    <d v="2019-01-21T00:00:00"/>
    <x v="0"/>
    <x v="158"/>
    <x v="120"/>
    <s v="PONCE JOSE ALBERTO"/>
    <x v="4"/>
    <s v="0201 00014215"/>
    <s v="PROMO FORT FAIT CAMBIO DE ESCOBILLAS $1290"/>
    <n v="736.4"/>
    <n v="0"/>
    <n v="0"/>
    <n v="2.89"/>
    <n v="329.75"/>
    <n v="329.75"/>
    <n v="1066.1500000000001"/>
    <x v="166"/>
  </r>
  <r>
    <s v="3"/>
    <s v="082"/>
    <x v="2"/>
    <s v="16501494"/>
    <d v="2019-01-21T00:00:00"/>
    <x v="0"/>
    <x v="158"/>
    <x v="120"/>
    <s v="PONCE JOSE ALBERTO"/>
    <x v="4"/>
    <s v="0201 00014216"/>
    <s v="PROMO FORT FAIT CAMBIO DE ESCOBILLAS TRASE"/>
    <n v="161.35"/>
    <n v="0"/>
    <n v="0"/>
    <n v="3.51"/>
    <n v="243.6"/>
    <n v="243.6"/>
    <n v="404.95"/>
    <x v="167"/>
  </r>
  <r>
    <s v="3"/>
    <s v="082"/>
    <x v="2"/>
    <s v="16502962"/>
    <d v="2019-01-21T00:00:00"/>
    <x v="0"/>
    <x v="152"/>
    <x v="0"/>
    <s v="GARANTIA"/>
    <x v="0"/>
    <s v="GA0115 17458"/>
    <s v="EN OPORTUNIDADES SE ENCIENDE EL TESTIGO  D"/>
    <n v="0"/>
    <n v="0"/>
    <n v="0"/>
    <n v="0"/>
    <n v="0"/>
    <m/>
    <n v="0"/>
    <x v="5"/>
  </r>
  <r>
    <s v="3"/>
    <s v="082"/>
    <x v="2"/>
    <s v="16505361"/>
    <d v="2019-01-21T00:00:00"/>
    <x v="0"/>
    <x v="159"/>
    <x v="121"/>
    <s v="PUEBLA SILVINA DEL VALL"/>
    <x v="3"/>
    <s v="0201 00014224"/>
    <s v="SERV.MANT. DE  10.000 KM 9510 -10 DES"/>
    <n v="2987.21"/>
    <n v="0"/>
    <n v="4082.69"/>
    <n v="4.09"/>
    <n v="4082.69"/>
    <n v="4047.95"/>
    <n v="7069.9"/>
    <x v="168"/>
  </r>
  <r>
    <s v="3"/>
    <s v="082"/>
    <x v="2"/>
    <s v="16507281"/>
    <d v="2019-01-21T00:00:00"/>
    <x v="0"/>
    <x v="160"/>
    <x v="0"/>
    <s v="GARANTIA"/>
    <x v="0"/>
    <s v="GA0115 17452"/>
    <s v="REEMPLAZO KIT EMBRAGUE"/>
    <n v="16013.41"/>
    <n v="0"/>
    <n v="4720.63"/>
    <n v="0"/>
    <n v="4720.63"/>
    <n v="4649.97"/>
    <n v="20734.04"/>
    <x v="169"/>
  </r>
  <r>
    <s v="3"/>
    <s v="082"/>
    <x v="2"/>
    <s v="16507282"/>
    <d v="2019-01-21T00:00:00"/>
    <x v="0"/>
    <x v="160"/>
    <x v="0"/>
    <s v="GARANTIA"/>
    <x v="0"/>
    <s v="GA0115 17453"/>
    <s v="HPA  208, 2008 - FIJACION DEL TUBO EN LA C"/>
    <n v="0"/>
    <n v="0"/>
    <n v="0"/>
    <n v="0"/>
    <n v="224.79"/>
    <n v="222.65"/>
    <n v="224.79"/>
    <x v="170"/>
  </r>
  <r>
    <s v="3"/>
    <s v="082"/>
    <x v="2"/>
    <s v="16510642"/>
    <d v="2019-01-21T00:00:00"/>
    <x v="0"/>
    <x v="155"/>
    <x v="1"/>
    <s v="INTERNA TALLER"/>
    <x v="1"/>
    <s v="IN0115 13962"/>
    <s v="MANO D EOBRA  BONIFICADA"/>
    <n v="0"/>
    <n v="0"/>
    <n v="0"/>
    <n v="0"/>
    <n v="1.37"/>
    <n v="1.37"/>
    <n v="1.37"/>
    <x v="171"/>
  </r>
  <r>
    <s v="3"/>
    <s v="082"/>
    <x v="2"/>
    <s v="16510732"/>
    <d v="2019-01-21T00:00:00"/>
    <x v="0"/>
    <x v="161"/>
    <x v="0"/>
    <s v="GARANTIA"/>
    <x v="0"/>
    <s v="GA0115 17459"/>
    <s v="RUIDO EN EL PROTON TRASERO TAPA FLOJA"/>
    <n v="0"/>
    <n v="0"/>
    <n v="0"/>
    <n v="0"/>
    <n v="0"/>
    <m/>
    <n v="0"/>
    <x v="5"/>
  </r>
  <r>
    <s v="3"/>
    <s v="082"/>
    <x v="2"/>
    <s v="16503581"/>
    <d v="2019-01-22T00:00:00"/>
    <x v="0"/>
    <x v="162"/>
    <x v="122"/>
    <s v="SAHADE MIGUEL ALEJANDRO"/>
    <x v="3"/>
    <s v="0201 00014237"/>
    <s v="SERV.MANT. DE  20.000 KM 9510 -20 DES"/>
    <n v="2539.15"/>
    <n v="448.06"/>
    <n v="3752.24"/>
    <n v="239.5"/>
    <n v="3752.24"/>
    <n v="3752.24"/>
    <n v="6291.39"/>
    <x v="172"/>
  </r>
  <r>
    <s v="3"/>
    <s v="082"/>
    <x v="2"/>
    <s v="16504081"/>
    <d v="2019-01-22T00:00:00"/>
    <x v="0"/>
    <x v="163"/>
    <x v="123"/>
    <s v="TEJEDA VIVIANA BEATRIZ"/>
    <x v="3"/>
    <s v="0201 00014259"/>
    <s v="SERV.MANT. DE  70.000 KM 9510 -30 DES"/>
    <n v="2539.15"/>
    <n v="448.06"/>
    <n v="2946.29"/>
    <n v="0"/>
    <n v="2946.29"/>
    <n v="2946.29"/>
    <n v="5485.44"/>
    <x v="173"/>
  </r>
  <r>
    <s v="3"/>
    <s v="082"/>
    <x v="2"/>
    <s v="16505363"/>
    <d v="2019-01-22T00:00:00"/>
    <x v="0"/>
    <x v="159"/>
    <x v="0"/>
    <s v="GARANTIA"/>
    <x v="0"/>
    <s v="GA0115 17464"/>
    <s v="LA BUTACA DEL CONDUCTOR ES COMO SI ESTUVIE"/>
    <n v="0"/>
    <n v="0"/>
    <n v="0"/>
    <n v="0"/>
    <n v="0"/>
    <m/>
    <n v="0"/>
    <x v="5"/>
  </r>
  <r>
    <s v="3"/>
    <s v="082"/>
    <x v="2"/>
    <s v="16505364"/>
    <d v="2019-01-22T00:00:00"/>
    <x v="0"/>
    <x v="159"/>
    <x v="0"/>
    <s v="GARANTIA"/>
    <x v="0"/>
    <s v="GA0115 17465"/>
    <s v="EL AIRE ACONDIOCIONADO ENFRIA POCO"/>
    <n v="0"/>
    <n v="0"/>
    <n v="0"/>
    <n v="0"/>
    <n v="0"/>
    <m/>
    <n v="0"/>
    <x v="5"/>
  </r>
  <r>
    <s v="3"/>
    <s v="082"/>
    <x v="2"/>
    <s v="16505365"/>
    <d v="2019-01-22T00:00:00"/>
    <x v="0"/>
    <x v="159"/>
    <x v="0"/>
    <s v="GARANTIA"/>
    <x v="0"/>
    <s v="GA0115 17466"/>
    <s v="EN UNA OPORTUNDIAD SE PRENDIO EL ETSTIGO D"/>
    <n v="0"/>
    <n v="0"/>
    <n v="0"/>
    <n v="0"/>
    <n v="0"/>
    <m/>
    <n v="0"/>
    <x v="5"/>
  </r>
  <r>
    <s v="3"/>
    <s v="082"/>
    <x v="2"/>
    <s v="16513771"/>
    <d v="2019-01-22T00:00:00"/>
    <x v="0"/>
    <x v="164"/>
    <x v="124"/>
    <s v="NIT S.R.L."/>
    <x v="3"/>
    <s v="0201 00004498"/>
    <s v="SERV.MANT. DE  60.000 KM 10820 CON LIQ DE"/>
    <n v="4228.51"/>
    <n v="746.19"/>
    <n v="1881.82"/>
    <n v="19.010000000000002"/>
    <n v="1881.82"/>
    <n v="1881.82"/>
    <n v="6110.33"/>
    <x v="174"/>
  </r>
  <r>
    <s v="3"/>
    <s v="082"/>
    <x v="2"/>
    <s v="16513772"/>
    <d v="2019-01-22T00:00:00"/>
    <x v="0"/>
    <x v="164"/>
    <x v="124"/>
    <s v="NIT S.R.L."/>
    <x v="3"/>
    <s v="0201 00004499"/>
    <s v="ROTACIOND E CUBIERTA ALIENAOD Y BALANCEADO"/>
    <n v="2865.52"/>
    <n v="505.68"/>
    <n v="0"/>
    <n v="0"/>
    <n v="2471.08"/>
    <n v="2471.08"/>
    <n v="5336.6"/>
    <x v="175"/>
  </r>
  <r>
    <s v="3"/>
    <s v="082"/>
    <x v="2"/>
    <s v="16514791"/>
    <d v="2019-01-22T00:00:00"/>
    <x v="0"/>
    <x v="165"/>
    <x v="125"/>
    <s v="SOTO CESAR EDUARDO"/>
    <x v="3"/>
    <s v="0201 00014239"/>
    <s v="SERV.MANT. DE  20.000 KM 9510 -20 DES"/>
    <n v="2539.15"/>
    <n v="448.06"/>
    <n v="3745.78"/>
    <n v="55.88"/>
    <n v="3745.78"/>
    <n v="3745.78"/>
    <n v="6284.93"/>
    <x v="176"/>
  </r>
  <r>
    <s v="3"/>
    <s v="082"/>
    <x v="2"/>
    <s v="16516691"/>
    <d v="2019-01-22T00:00:00"/>
    <x v="0"/>
    <x v="166"/>
    <x v="126"/>
    <s v="AIBAR MARIO ALBERTO"/>
    <x v="3"/>
    <s v="0201 00014248"/>
    <s v="SERV.MANT. DE  10.000 KM 9510 -10 DES"/>
    <n v="2987.21"/>
    <n v="0"/>
    <n v="4085.96"/>
    <n v="0.82"/>
    <n v="4085.96"/>
    <n v="4085.96"/>
    <n v="7073.17"/>
    <x v="177"/>
  </r>
  <r>
    <s v="3"/>
    <s v="082"/>
    <x v="2"/>
    <s v="16517021"/>
    <d v="2019-01-22T00:00:00"/>
    <x v="0"/>
    <x v="163"/>
    <x v="123"/>
    <s v="TEJEDA VIVIANA BEATRIZ"/>
    <x v="4"/>
    <s v="0201 00014252"/>
    <s v="PROMO FORT FAIT AMORTIGUADORES TRASEROS $1"/>
    <n v="7981.63"/>
    <n v="1408.52"/>
    <n v="0"/>
    <n v="19.96"/>
    <n v="778.38"/>
    <n v="778.38"/>
    <n v="8760.01"/>
    <x v="178"/>
  </r>
  <r>
    <s v="3"/>
    <s v="082"/>
    <x v="2"/>
    <s v="16517022"/>
    <d v="2019-01-22T00:00:00"/>
    <x v="0"/>
    <x v="163"/>
    <x v="123"/>
    <s v="TEJEDA VIVIANA BEATRIZ"/>
    <x v="4"/>
    <s v="0201 00014253"/>
    <s v="PROMO FORT FAIT ESCOBILLAS TRASERAS $390"/>
    <n v="137.15"/>
    <n v="24.2"/>
    <n v="0"/>
    <n v="4.8899999999999997"/>
    <n v="185.19"/>
    <n v="185.19"/>
    <n v="322.33999999999997"/>
    <x v="179"/>
  </r>
  <r>
    <s v="3"/>
    <s v="082"/>
    <x v="2"/>
    <s v="16517023"/>
    <d v="2019-01-22T00:00:00"/>
    <x v="0"/>
    <x v="163"/>
    <x v="123"/>
    <s v="TEJEDA VIVIANA BEATRIZ"/>
    <x v="3"/>
    <s v="0201 00014254"/>
    <s v="SUSTITUIR 2 CUBIERTA MICHELLIN   COD 99593"/>
    <n v="13326.22"/>
    <n v="2351.6799999999998"/>
    <n v="0"/>
    <n v="0"/>
    <n v="5702.49"/>
    <n v="5702.49"/>
    <n v="19028.71"/>
    <x v="180"/>
  </r>
  <r>
    <s v="3"/>
    <s v="082"/>
    <x v="2"/>
    <s v="16464942"/>
    <d v="2019-01-23T00:00:00"/>
    <x v="0"/>
    <x v="44"/>
    <x v="0"/>
    <s v="GARANTIA"/>
    <x v="0"/>
    <s v="GA0115 17478"/>
    <s v="RUIDO EN PUERTA TARSERA IZQ AL ANDAR"/>
    <n v="0"/>
    <n v="0"/>
    <n v="0"/>
    <n v="0"/>
    <n v="0"/>
    <m/>
    <n v="0"/>
    <x v="5"/>
  </r>
  <r>
    <s v="3"/>
    <s v="082"/>
    <x v="2"/>
    <s v="16464943"/>
    <d v="2019-01-23T00:00:00"/>
    <x v="0"/>
    <x v="44"/>
    <x v="0"/>
    <s v="GARANTIA"/>
    <x v="0"/>
    <s v="GA0115 17479"/>
    <s v="CUANDO  MOVES EL VOLANTE , LA INTENSIDAD D"/>
    <n v="0"/>
    <n v="0"/>
    <n v="0"/>
    <n v="0"/>
    <n v="0"/>
    <m/>
    <n v="0"/>
    <x v="5"/>
  </r>
  <r>
    <s v="3"/>
    <s v="082"/>
    <x v="2"/>
    <s v="16464944"/>
    <d v="2019-01-23T00:00:00"/>
    <x v="0"/>
    <x v="44"/>
    <x v="0"/>
    <s v="GARANTIA"/>
    <x v="0"/>
    <s v="GA0115 17480"/>
    <s v="VERIFICAR LA ALTURA DE CAPOT ,  ESTA MAS"/>
    <n v="0"/>
    <n v="0"/>
    <n v="0"/>
    <n v="0"/>
    <n v="0"/>
    <m/>
    <n v="0"/>
    <x v="5"/>
  </r>
  <r>
    <s v="3"/>
    <s v="082"/>
    <x v="2"/>
    <s v="16489062"/>
    <d v="2019-01-23T00:00:00"/>
    <x v="0"/>
    <x v="167"/>
    <x v="0"/>
    <s v="GARANTIA"/>
    <x v="0"/>
    <s v="GA0115 17481"/>
    <s v="REEMPLAZO CALCULADOR MOTOR"/>
    <n v="22220.33"/>
    <n v="0"/>
    <n v="1236.3599999999999"/>
    <n v="0"/>
    <n v="1236.3599999999999"/>
    <n v="1236.3599999999999"/>
    <n v="23456.69"/>
    <x v="181"/>
  </r>
  <r>
    <s v="3"/>
    <s v="082"/>
    <x v="2"/>
    <s v="16489063"/>
    <d v="2019-01-23T00:00:00"/>
    <x v="0"/>
    <x v="167"/>
    <x v="0"/>
    <s v="GARANTIA"/>
    <x v="0"/>
    <s v="GA0115 17482"/>
    <s v="REEMPLAZO TABLERO INSTRUMENTOS S/TSB"/>
    <n v="7588.12"/>
    <n v="0"/>
    <n v="561.98"/>
    <n v="0"/>
    <n v="561.98"/>
    <n v="561.98"/>
    <n v="8150.1"/>
    <x v="182"/>
  </r>
  <r>
    <s v="3"/>
    <s v="082"/>
    <x v="2"/>
    <s v="16489064"/>
    <d v="2019-01-23T00:00:00"/>
    <x v="0"/>
    <x v="167"/>
    <x v="0"/>
    <s v="GARANTIA"/>
    <x v="0"/>
    <s v="GA0115 17483"/>
    <s v="LA UNIDAD SUBIO LA TEMPERATURA."/>
    <n v="0"/>
    <n v="0"/>
    <n v="0"/>
    <n v="0"/>
    <n v="0"/>
    <m/>
    <n v="0"/>
    <x v="5"/>
  </r>
  <r>
    <s v="3"/>
    <s v="082"/>
    <x v="2"/>
    <s v="16489065"/>
    <d v="2019-01-23T00:00:00"/>
    <x v="0"/>
    <x v="167"/>
    <x v="0"/>
    <s v="GARANTIA"/>
    <x v="0"/>
    <s v="GA0115 17484"/>
    <s v="DIRONEO DE INYECTORES"/>
    <n v="0"/>
    <n v="0"/>
    <n v="0"/>
    <n v="0"/>
    <n v="0"/>
    <m/>
    <n v="0"/>
    <x v="5"/>
  </r>
  <r>
    <s v="3"/>
    <s v="082"/>
    <x v="2"/>
    <s v="16490602"/>
    <d v="2019-01-23T00:00:00"/>
    <x v="0"/>
    <x v="157"/>
    <x v="0"/>
    <s v="GARANTIA"/>
    <x v="0"/>
    <s v="GA0115 17471"/>
    <s v="LEVANTA VIDRIO LADO CONDUTOR CUANDO SUBE H"/>
    <n v="0"/>
    <n v="0"/>
    <n v="0"/>
    <n v="0"/>
    <n v="0"/>
    <m/>
    <n v="0"/>
    <x v="5"/>
  </r>
  <r>
    <s v="3"/>
    <s v="082"/>
    <x v="2"/>
    <s v="16490603"/>
    <d v="2019-01-23T00:00:00"/>
    <x v="0"/>
    <x v="157"/>
    <x v="0"/>
    <s v="GARANTIA"/>
    <x v="0"/>
    <s v="GA0115 17472"/>
    <s v="EL ELCTRE QUEDA MUCHO TIEMPO PRENDIDO"/>
    <n v="0"/>
    <n v="0"/>
    <n v="0"/>
    <n v="0"/>
    <n v="0"/>
    <m/>
    <n v="0"/>
    <x v="5"/>
  </r>
  <r>
    <s v="3"/>
    <s v="082"/>
    <x v="2"/>
    <s v="16497482"/>
    <d v="2019-01-23T00:00:00"/>
    <x v="0"/>
    <x v="139"/>
    <x v="0"/>
    <s v="GARANTIA"/>
    <x v="0"/>
    <s v="GA0115 17473"/>
    <s v="TAPA DE BAUL CUESTA CERRAR"/>
    <n v="0"/>
    <n v="0"/>
    <n v="0"/>
    <n v="0"/>
    <n v="0"/>
    <m/>
    <n v="0"/>
    <x v="5"/>
  </r>
  <r>
    <s v="3"/>
    <s v="082"/>
    <x v="2"/>
    <s v="16497483"/>
    <d v="2019-01-23T00:00:00"/>
    <x v="0"/>
    <x v="139"/>
    <x v="0"/>
    <s v="GARANTIA"/>
    <x v="0"/>
    <s v="GA0115 17474"/>
    <s v="LAS FIJACIONES DE LA ALFOMBRA EN LOS MPIES"/>
    <n v="0"/>
    <n v="0"/>
    <n v="0"/>
    <n v="0"/>
    <n v="0"/>
    <m/>
    <n v="0"/>
    <x v="5"/>
  </r>
  <r>
    <s v="3"/>
    <s v="082"/>
    <x v="2"/>
    <s v="16497484"/>
    <d v="2019-01-23T00:00:00"/>
    <x v="0"/>
    <x v="139"/>
    <x v="0"/>
    <s v="GARANTIA"/>
    <x v="0"/>
    <s v="GA0115 17475"/>
    <s v="EN ZONA BAUL SE SIENTE GOLPE O RUIDO AL AN"/>
    <n v="0"/>
    <n v="0"/>
    <n v="0"/>
    <n v="0"/>
    <n v="0"/>
    <m/>
    <n v="0"/>
    <x v="5"/>
  </r>
  <r>
    <s v="3"/>
    <s v="082"/>
    <x v="2"/>
    <s v="16497485"/>
    <d v="2019-01-23T00:00:00"/>
    <x v="0"/>
    <x v="139"/>
    <x v="0"/>
    <s v="GARANTIA"/>
    <x v="0"/>
    <s v="GA0115 17476"/>
    <s v="EN LA SALIDA A  LOS 30 KM  EN SEGUNDA,  VI"/>
    <n v="0"/>
    <n v="0"/>
    <n v="0"/>
    <n v="0"/>
    <n v="0"/>
    <m/>
    <n v="0"/>
    <x v="5"/>
  </r>
  <r>
    <s v="3"/>
    <s v="082"/>
    <x v="2"/>
    <s v="16497486"/>
    <d v="2019-01-23T00:00:00"/>
    <x v="0"/>
    <x v="139"/>
    <x v="0"/>
    <s v="GARANTIA"/>
    <x v="0"/>
    <s v="GA0115 17477"/>
    <s v="PLATON DE TECHO SE BAJO UN POCO, TIENE LUZ"/>
    <n v="0"/>
    <n v="0"/>
    <n v="0"/>
    <n v="0"/>
    <n v="0"/>
    <m/>
    <n v="0"/>
    <x v="5"/>
  </r>
  <r>
    <s v="3"/>
    <s v="082"/>
    <x v="2"/>
    <s v="16503181"/>
    <d v="2019-01-23T00:00:00"/>
    <x v="0"/>
    <x v="168"/>
    <x v="127"/>
    <s v="GAMOND MARIA Y OTRO"/>
    <x v="3"/>
    <s v="0201 00014268"/>
    <s v="SERVICIO ANUAL 10720 -20 DES"/>
    <n v="2371.21"/>
    <n v="0"/>
    <n v="4714.0600000000004"/>
    <n v="0"/>
    <n v="4714.0600000000004"/>
    <n v="4714.0600000000004"/>
    <n v="7085.27"/>
    <x v="183"/>
  </r>
  <r>
    <s v="3"/>
    <s v="082"/>
    <x v="2"/>
    <s v="16503582"/>
    <d v="2019-01-23T00:00:00"/>
    <x v="0"/>
    <x v="162"/>
    <x v="0"/>
    <s v="GARANTIA"/>
    <x v="0"/>
    <s v="GA0115 17503"/>
    <s v="LEVANTA CRISTALES  DE ACOMPÑANTE SALIDO BO"/>
    <n v="0"/>
    <n v="0"/>
    <n v="0"/>
    <n v="0"/>
    <n v="0"/>
    <m/>
    <n v="0"/>
    <x v="5"/>
  </r>
  <r>
    <s v="3"/>
    <s v="082"/>
    <x v="2"/>
    <s v="16505362"/>
    <d v="2019-01-23T00:00:00"/>
    <x v="0"/>
    <x v="159"/>
    <x v="0"/>
    <s v="GARANTIA"/>
    <x v="0"/>
    <s v="GA0115 17470"/>
    <s v="REEMPLAZO RESISTENCIA ELECTROVENTILADOR"/>
    <n v="857.68"/>
    <n v="0"/>
    <n v="337.19"/>
    <n v="0"/>
    <n v="337.19"/>
    <n v="333.41"/>
    <n v="1194.8699999999999"/>
    <x v="184"/>
  </r>
  <r>
    <s v="3"/>
    <s v="082"/>
    <x v="2"/>
    <s v="16507401"/>
    <d v="2019-01-23T00:00:00"/>
    <x v="0"/>
    <x v="169"/>
    <x v="0"/>
    <s v="GARANTIA"/>
    <x v="0"/>
    <s v="GA0115 17490"/>
    <s v="PERDIDA DE FLUIDO EN ZONA TRASERA RUEDAS"/>
    <n v="0"/>
    <n v="0"/>
    <n v="0"/>
    <n v="0"/>
    <n v="0"/>
    <m/>
    <n v="0"/>
    <x v="5"/>
  </r>
  <r>
    <s v="3"/>
    <s v="082"/>
    <x v="2"/>
    <s v="16507402"/>
    <d v="2019-01-23T00:00:00"/>
    <x v="0"/>
    <x v="169"/>
    <x v="0"/>
    <s v="GARANTIA"/>
    <x v="0"/>
    <s v="GA0115 17491"/>
    <s v="EN UNA OPORTUNIDAD LA ALARMA SE DISPARO SO"/>
    <n v="0"/>
    <n v="0"/>
    <n v="0"/>
    <n v="0"/>
    <n v="0"/>
    <m/>
    <n v="0"/>
    <x v="5"/>
  </r>
  <r>
    <s v="3"/>
    <s v="082"/>
    <x v="2"/>
    <s v="16510271"/>
    <d v="2019-01-23T00:00:00"/>
    <x v="0"/>
    <x v="170"/>
    <x v="128"/>
    <s v="CAJAL CARLOS ALBERTO"/>
    <x v="3"/>
    <s v="0201 00014270"/>
    <s v="SERV.MANT. DE  30.000 KM 9510 -30 DES"/>
    <n v="2556.41"/>
    <n v="451.1"/>
    <n v="2908.27"/>
    <n v="0"/>
    <n v="2908.27"/>
    <n v="2908.27"/>
    <n v="5464.68"/>
    <x v="185"/>
  </r>
  <r>
    <s v="3"/>
    <s v="082"/>
    <x v="2"/>
    <s v="16510272"/>
    <d v="2019-01-23T00:00:00"/>
    <x v="0"/>
    <x v="170"/>
    <x v="128"/>
    <s v="CAJAL CARLOS ALBERTO"/>
    <x v="4"/>
    <s v="0201 00014271"/>
    <s v="ROTACION ALIENADO Y BALANCEADO  $1100"/>
    <n v="0"/>
    <n v="0"/>
    <n v="0"/>
    <n v="2.74"/>
    <n v="909.65"/>
    <n v="909.65"/>
    <n v="909.65"/>
    <x v="186"/>
  </r>
  <r>
    <s v="3"/>
    <s v="082"/>
    <x v="2"/>
    <s v="16511441"/>
    <d v="2019-01-23T00:00:00"/>
    <x v="0"/>
    <x v="171"/>
    <x v="129"/>
    <s v="FARIAS HUGO MARCELO"/>
    <x v="3"/>
    <s v="0201 00014272"/>
    <s v="SERV.MANT. DE  10.000 KM 11760 -10 DES"/>
    <n v="3993.76"/>
    <n v="0"/>
    <n v="4752.08"/>
    <n v="0"/>
    <n v="4752.08"/>
    <n v="4723.29"/>
    <n v="8745.84"/>
    <x v="187"/>
  </r>
  <r>
    <s v="3"/>
    <s v="082"/>
    <x v="2"/>
    <s v="16514771"/>
    <d v="2019-01-23T00:00:00"/>
    <x v="0"/>
    <x v="172"/>
    <x v="130"/>
    <s v="ROMERO MARIO ALBERTO ER"/>
    <x v="3"/>
    <s v="0201 00014262"/>
    <s v="SERV.MANT. DE  10.000 KM 9460 -10 DES"/>
    <n v="4080.21"/>
    <n v="0"/>
    <n v="2950.09"/>
    <n v="91.24"/>
    <n v="2950.09"/>
    <n v="2950.09"/>
    <n v="7030.3"/>
    <x v="188"/>
  </r>
  <r>
    <s v="3"/>
    <s v="082"/>
    <x v="2"/>
    <s v="16514792"/>
    <d v="2019-01-23T00:00:00"/>
    <x v="0"/>
    <x v="165"/>
    <x v="0"/>
    <s v="GARANTIA"/>
    <x v="0"/>
    <s v="GA0115 17494"/>
    <s v="RUIDO EN ZONA DE RUEDA DELANTERA DERECHA"/>
    <n v="0"/>
    <n v="0"/>
    <n v="0"/>
    <n v="0"/>
    <n v="0"/>
    <m/>
    <n v="0"/>
    <x v="5"/>
  </r>
  <r>
    <s v="3"/>
    <s v="082"/>
    <x v="2"/>
    <s v="16517621"/>
    <d v="2019-01-23T00:00:00"/>
    <x v="0"/>
    <x v="173"/>
    <x v="131"/>
    <s v="WEVAR OLLER JOAQUIN EST"/>
    <x v="4"/>
    <s v="0201 00014276"/>
    <s v="PROMO FORT FAIT CAMBIO DE ACEITE Y FILTRO"/>
    <n v="1394.36"/>
    <n v="0"/>
    <n v="0"/>
    <n v="6.77"/>
    <n v="506.45"/>
    <n v="491.17"/>
    <n v="1900.81"/>
    <x v="189"/>
  </r>
  <r>
    <s v="3"/>
    <s v="082"/>
    <x v="2"/>
    <s v="16517622"/>
    <d v="2019-01-23T00:00:00"/>
    <x v="0"/>
    <x v="173"/>
    <x v="131"/>
    <s v="WEVAR OLLER JOAQUIN EST"/>
    <x v="4"/>
    <s v="0201 00014277"/>
    <s v="CAMBIAR 3 FILTROS RESTANTES 3100"/>
    <n v="1163.75"/>
    <n v="0"/>
    <n v="0"/>
    <n v="8.44"/>
    <n v="1398.17"/>
    <n v="1387.02"/>
    <n v="2561.92"/>
    <x v="190"/>
  </r>
  <r>
    <s v="3"/>
    <s v="082"/>
    <x v="2"/>
    <s v="16517623"/>
    <d v="2019-01-23T00:00:00"/>
    <x v="0"/>
    <x v="173"/>
    <x v="131"/>
    <s v="WEVAR OLLER JOAQUIN EST"/>
    <x v="4"/>
    <s v="0201 00014278"/>
    <s v="ROTACION ALIENADO Y BALANCEADO"/>
    <n v="0"/>
    <n v="0"/>
    <n v="0"/>
    <n v="0"/>
    <n v="655.78"/>
    <n v="655.78"/>
    <n v="655.78"/>
    <x v="191"/>
  </r>
  <r>
    <s v="3"/>
    <s v="082"/>
    <x v="2"/>
    <s v="16517624"/>
    <d v="2019-01-23T00:00:00"/>
    <x v="0"/>
    <x v="173"/>
    <x v="131"/>
    <s v="WEVAR OLLER JOAQUIN EST"/>
    <x v="4"/>
    <s v="0201 00014279"/>
    <s v="PROMO FORT FAIT CAMBIO DE FRENO TRASEROS 3"/>
    <n v="1316.35"/>
    <n v="0"/>
    <n v="0"/>
    <n v="8.7799999999999994"/>
    <n v="1245.76"/>
    <n v="1245.76"/>
    <n v="2562.11"/>
    <x v="192"/>
  </r>
  <r>
    <s v="3"/>
    <s v="082"/>
    <x v="2"/>
    <s v="16517951"/>
    <d v="2019-01-23T00:00:00"/>
    <x v="0"/>
    <x v="174"/>
    <x v="0"/>
    <s v="GARANTIA"/>
    <x v="0"/>
    <s v="GA0115 17496"/>
    <s v="RUIDO EN EN ZONA TARSERA AL PASRA POR TERR"/>
    <n v="0"/>
    <n v="0"/>
    <n v="0"/>
    <n v="0"/>
    <n v="0"/>
    <m/>
    <n v="0"/>
    <x v="5"/>
  </r>
  <r>
    <s v="3"/>
    <s v="082"/>
    <x v="2"/>
    <s v="16517952"/>
    <d v="2019-01-23T00:00:00"/>
    <x v="0"/>
    <x v="174"/>
    <x v="0"/>
    <s v="GARANTIA"/>
    <x v="0"/>
    <s v="GA0115 17497"/>
    <s v="RUIDO EN ZONA DE HABITACULO , PUERTA DE AC"/>
    <n v="0"/>
    <n v="0"/>
    <n v="0"/>
    <n v="0"/>
    <n v="0"/>
    <m/>
    <n v="0"/>
    <x v="5"/>
  </r>
  <r>
    <s v="3"/>
    <s v="082"/>
    <x v="2"/>
    <s v="16518731"/>
    <d v="2019-01-23T00:00:00"/>
    <x v="0"/>
    <x v="175"/>
    <x v="132"/>
    <s v="CAMARA FABIAN MARIA"/>
    <x v="3"/>
    <s v="0201 00014288"/>
    <s v="SERV.MANT. DE  10.000 KM 11500"/>
    <n v="4236.05"/>
    <n v="0"/>
    <n v="4314.88"/>
    <n v="0"/>
    <n v="4314.88"/>
    <n v="4314.88"/>
    <n v="8550.93"/>
    <x v="193"/>
  </r>
  <r>
    <s v="3"/>
    <s v="082"/>
    <x v="2"/>
    <s v="16519901"/>
    <d v="2019-01-23T00:00:00"/>
    <x v="0"/>
    <x v="176"/>
    <x v="0"/>
    <s v="GARANTIA"/>
    <x v="0"/>
    <s v="GA0115 17493"/>
    <s v="REEMPLAZO CAJA ELECTRONICA DE ELECTROVENTI"/>
    <n v="857.68"/>
    <n v="0"/>
    <n v="337.19"/>
    <n v="0"/>
    <n v="337.19"/>
    <n v="337.19"/>
    <n v="1194.8699999999999"/>
    <x v="184"/>
  </r>
  <r>
    <s v="3"/>
    <s v="082"/>
    <x v="2"/>
    <s v="16519902"/>
    <d v="2019-01-23T00:00:00"/>
    <x v="0"/>
    <x v="176"/>
    <x v="0"/>
    <s v="GARANTIA"/>
    <x v="0"/>
    <s v="GA0115 17492"/>
    <s v="NIVEL DE ACEITE BAJO"/>
    <n v="0"/>
    <n v="0"/>
    <n v="0"/>
    <n v="0"/>
    <n v="0"/>
    <m/>
    <n v="0"/>
    <x v="5"/>
  </r>
  <r>
    <s v="3"/>
    <s v="082"/>
    <x v="2"/>
    <s v="16520451"/>
    <d v="2019-01-23T00:00:00"/>
    <x v="0"/>
    <x v="177"/>
    <x v="0"/>
    <s v="GARANTIA"/>
    <x v="0"/>
    <s v="GA0115 17501"/>
    <s v="EL MOTOR GIRA PERO NO ARRANCA"/>
    <n v="0"/>
    <n v="0"/>
    <n v="0"/>
    <n v="0"/>
    <n v="0"/>
    <m/>
    <n v="0"/>
    <x v="5"/>
  </r>
  <r>
    <s v="3"/>
    <s v="082"/>
    <x v="2"/>
    <s v="16523531"/>
    <d v="2019-01-23T00:00:00"/>
    <x v="0"/>
    <x v="178"/>
    <x v="0"/>
    <s v="GARANTIA"/>
    <x v="0"/>
    <s v="GA0115 17489"/>
    <s v="ZWR  208, 308, 408 DAML - CORREA DE DISTRI"/>
    <n v="1005.73"/>
    <n v="0"/>
    <n v="0"/>
    <n v="0"/>
    <n v="2809.9"/>
    <n v="2809.9"/>
    <n v="3815.63"/>
    <x v="68"/>
  </r>
  <r>
    <s v="3"/>
    <s v="082"/>
    <x v="2"/>
    <s v="16464945"/>
    <d v="2019-01-24T00:00:00"/>
    <x v="0"/>
    <x v="44"/>
    <x v="0"/>
    <s v="GARANTIA"/>
    <x v="0"/>
    <s v="GA0115 17515"/>
    <s v="REEMPLAZO KIT ALARMA"/>
    <n v="5189.67"/>
    <n v="0"/>
    <n v="786.77"/>
    <n v="0"/>
    <n v="786.77"/>
    <n v="780.85"/>
    <n v="5976.44"/>
    <x v="194"/>
  </r>
  <r>
    <s v="3"/>
    <s v="082"/>
    <x v="2"/>
    <s v="16481361"/>
    <d v="2019-01-24T00:00:00"/>
    <x v="0"/>
    <x v="179"/>
    <x v="0"/>
    <s v="GARANTIA"/>
    <x v="0"/>
    <s v="GA0115 17508"/>
    <s v="REEMPLAZO AMBOS AMORTIGUADORES DELANTEROS"/>
    <n v="5222.84"/>
    <n v="0"/>
    <n v="2809.9"/>
    <n v="0"/>
    <n v="2809.9"/>
    <n v="2809.9"/>
    <n v="8032.74"/>
    <x v="195"/>
  </r>
  <r>
    <s v="3"/>
    <s v="082"/>
    <x v="2"/>
    <s v="16484381"/>
    <d v="2019-01-24T00:00:00"/>
    <x v="0"/>
    <x v="180"/>
    <x v="0"/>
    <s v="GARANTIA"/>
    <x v="0"/>
    <s v="GA0115 17507"/>
    <s v="REEMPLAZO CAJA TELEMATICA"/>
    <n v="78338.8"/>
    <n v="0"/>
    <n v="561.98"/>
    <n v="0"/>
    <n v="561.98"/>
    <n v="561.98"/>
    <n v="78900.78"/>
    <x v="196"/>
  </r>
  <r>
    <s v="3"/>
    <s v="082"/>
    <x v="2"/>
    <s v="16484743"/>
    <d v="2019-01-24T00:00:00"/>
    <x v="0"/>
    <x v="151"/>
    <x v="0"/>
    <s v="GARANTIA"/>
    <x v="0"/>
    <s v="GA0115 17505"/>
    <s v="REEMPLAZO LEV CRISTAL DL IZ"/>
    <n v="1386.38"/>
    <n v="0"/>
    <n v="1461.15"/>
    <n v="0"/>
    <n v="1461.15"/>
    <n v="1461.15"/>
    <n v="2847.53"/>
    <x v="197"/>
  </r>
  <r>
    <s v="3"/>
    <s v="082"/>
    <x v="2"/>
    <s v="16506981"/>
    <d v="2019-01-24T00:00:00"/>
    <x v="0"/>
    <x v="181"/>
    <x v="0"/>
    <s v="GARANTIA"/>
    <x v="0"/>
    <s v="GA0115 17524"/>
    <s v="REEMPLAZO AMBOS AMORTIGUADORES DELANTEROS"/>
    <n v="8023.88"/>
    <n v="0"/>
    <n v="2135.52"/>
    <n v="0"/>
    <n v="2135.52"/>
    <n v="2135.52"/>
    <n v="10159.4"/>
    <x v="198"/>
  </r>
  <r>
    <s v="3"/>
    <s v="082"/>
    <x v="2"/>
    <s v="16510391"/>
    <d v="2019-01-24T00:00:00"/>
    <x v="0"/>
    <x v="182"/>
    <x v="133"/>
    <s v="SAURA FRANCISCO JAVIER"/>
    <x v="3"/>
    <s v="0201 00014290"/>
    <s v="SERV.MANT. DE  30.000 KM  10720 -30  DES"/>
    <n v="2371.21"/>
    <n v="0"/>
    <n v="3831.23"/>
    <n v="8.4499999999999993"/>
    <n v="3831.23"/>
    <n v="3831.23"/>
    <n v="6202.44"/>
    <x v="199"/>
  </r>
  <r>
    <s v="3"/>
    <s v="082"/>
    <x v="2"/>
    <s v="16510731"/>
    <d v="2019-01-24T00:00:00"/>
    <x v="0"/>
    <x v="161"/>
    <x v="0"/>
    <s v="GARANTIA"/>
    <x v="0"/>
    <s v="GA0115 17506"/>
    <s v="REEMPLAZO STEREO"/>
    <n v="19428.46"/>
    <n v="0"/>
    <n v="337.19"/>
    <n v="0"/>
    <n v="337.19"/>
    <n v="334.42"/>
    <n v="19765.650000000001"/>
    <x v="200"/>
  </r>
  <r>
    <s v="3"/>
    <s v="082"/>
    <x v="2"/>
    <s v="16511442"/>
    <d v="2019-01-24T00:00:00"/>
    <x v="0"/>
    <x v="171"/>
    <x v="0"/>
    <s v="GARANTIA"/>
    <x v="0"/>
    <s v="GA0115 17519"/>
    <s v="VERIFICAR ALTURA DE TECHO CIELO CON PARABR"/>
    <n v="0"/>
    <n v="0"/>
    <n v="0"/>
    <n v="0"/>
    <n v="0"/>
    <m/>
    <n v="0"/>
    <x v="5"/>
  </r>
  <r>
    <s v="3"/>
    <s v="082"/>
    <x v="2"/>
    <s v="16515751"/>
    <d v="2019-01-24T00:00:00"/>
    <x v="0"/>
    <x v="183"/>
    <x v="134"/>
    <s v="ACEVEDO DIEGO"/>
    <x v="3"/>
    <s v="0201 00014313"/>
    <s v="KIT DISTRIBUCION (COMPLETO) 18275 -15 DES"/>
    <n v="7617.21"/>
    <n v="1344.19"/>
    <n v="0"/>
    <n v="193.88"/>
    <n v="6268.94"/>
    <n v="6230.83"/>
    <n v="13886.15"/>
    <x v="201"/>
  </r>
  <r>
    <s v="3"/>
    <s v="082"/>
    <x v="2"/>
    <s v="16516611"/>
    <d v="2019-01-24T00:00:00"/>
    <x v="0"/>
    <x v="184"/>
    <x v="135"/>
    <s v="SORUCO ALBERTO"/>
    <x v="3"/>
    <s v="0201 00014305"/>
    <s v="SERVICIO 10000 KM.  9510 -10 DES"/>
    <n v="2987.21"/>
    <n v="0"/>
    <n v="0"/>
    <n v="0"/>
    <n v="4086.78"/>
    <n v="4086.78"/>
    <n v="7073.99"/>
    <x v="163"/>
  </r>
  <r>
    <s v="3"/>
    <s v="082"/>
    <x v="2"/>
    <s v="16518732"/>
    <d v="2019-01-24T00:00:00"/>
    <x v="0"/>
    <x v="175"/>
    <x v="0"/>
    <s v="GARANTIA"/>
    <x v="0"/>
    <s v="GA0115 17522"/>
    <s v="EL CAPORT AL PASAR UNA UNIDAD EN RUTA VIBR"/>
    <n v="0"/>
    <n v="0"/>
    <n v="0"/>
    <n v="0"/>
    <n v="0"/>
    <m/>
    <n v="0"/>
    <x v="5"/>
  </r>
  <r>
    <s v="3"/>
    <s v="082"/>
    <x v="2"/>
    <s v="16528451"/>
    <d v="2019-01-24T00:00:00"/>
    <x v="0"/>
    <x v="94"/>
    <x v="73"/>
    <s v="PERALTA PAOLA"/>
    <x v="4"/>
    <s v="0201 00014297"/>
    <s v="REPRACION SEGUN PRESUPUESTO"/>
    <n v="3230.85"/>
    <n v="570.15"/>
    <n v="0"/>
    <n v="95.04"/>
    <n v="1805.78"/>
    <n v="1805.78"/>
    <n v="5036.63"/>
    <x v="202"/>
  </r>
  <r>
    <s v="3"/>
    <s v="082"/>
    <x v="2"/>
    <s v="16530041"/>
    <d v="2019-01-24T00:00:00"/>
    <x v="0"/>
    <x v="185"/>
    <x v="2"/>
    <s v="CARGOS ATENCION AL CLIE"/>
    <x v="2"/>
    <s v="IN0115 13971"/>
    <s v="POLARIZADO INTERMEDIO"/>
    <n v="0"/>
    <n v="0"/>
    <n v="0"/>
    <n v="0"/>
    <n v="0"/>
    <m/>
    <n v="1210"/>
    <x v="203"/>
  </r>
  <r>
    <s v="3"/>
    <s v="082"/>
    <x v="2"/>
    <s v="16530652"/>
    <d v="2019-01-24T00:00:00"/>
    <x v="0"/>
    <x v="186"/>
    <x v="136"/>
    <s v="MIGUEL MARTIN JUVENAL D"/>
    <x v="4"/>
    <s v="0201 00014316"/>
    <s v="DISOCS Y PASTILLAS DELANTERAS"/>
    <n v="5534.39"/>
    <n v="976.66"/>
    <n v="0"/>
    <n v="57.02"/>
    <n v="513.22"/>
    <n v="497.74"/>
    <n v="6047.61"/>
    <x v="204"/>
  </r>
  <r>
    <s v="3"/>
    <s v="082"/>
    <x v="2"/>
    <s v="16488841"/>
    <d v="2019-01-25T00:00:00"/>
    <x v="0"/>
    <x v="187"/>
    <x v="0"/>
    <s v="GARANTIA"/>
    <x v="0"/>
    <s v="GA0115 17546"/>
    <s v="RUIDO EN ARRANCAR EN FRIO"/>
    <n v="6024.53"/>
    <n v="0"/>
    <n v="0"/>
    <n v="0"/>
    <n v="5282.61"/>
    <n v="5221.8599999999997"/>
    <n v="11307.14"/>
    <x v="205"/>
  </r>
  <r>
    <s v="3"/>
    <s v="082"/>
    <x v="2"/>
    <s v="16493481"/>
    <d v="2019-01-25T00:00:00"/>
    <x v="0"/>
    <x v="188"/>
    <x v="137"/>
    <s v="RIGATUSO ROQUE DANIEL"/>
    <x v="3"/>
    <s v="0201 00014353"/>
    <s v="SERV.MANT. DE  10.000 KM 11580 -15 DES EMP"/>
    <n v="3593.78"/>
    <n v="399.98"/>
    <n v="4542.9799999999996"/>
    <n v="0"/>
    <n v="4542.9799999999996"/>
    <n v="4542.9799999999996"/>
    <n v="8136.76"/>
    <x v="206"/>
  </r>
  <r>
    <s v="3"/>
    <s v="082"/>
    <x v="2"/>
    <s v="16510392"/>
    <d v="2019-01-25T00:00:00"/>
    <x v="0"/>
    <x v="182"/>
    <x v="0"/>
    <s v="GARANTIA"/>
    <x v="0"/>
    <s v="GA0115 17531"/>
    <s v="REEMPLAZO AMBOS AMORTIGUADORES DELANTEROS"/>
    <n v="8023.88"/>
    <n v="0"/>
    <n v="2135.52"/>
    <n v="0"/>
    <n v="2135.52"/>
    <n v="2135.52"/>
    <n v="10159.4"/>
    <x v="198"/>
  </r>
  <r>
    <s v="3"/>
    <s v="082"/>
    <x v="2"/>
    <s v="16510393"/>
    <d v="2019-01-25T00:00:00"/>
    <x v="0"/>
    <x v="182"/>
    <x v="0"/>
    <s v="GARANTIA"/>
    <x v="0"/>
    <s v="GA0115 17532"/>
    <s v="RUIDO EN OZNA BAJA COMO CHAPA FLOJA"/>
    <n v="0"/>
    <n v="0"/>
    <n v="0"/>
    <n v="0"/>
    <n v="0"/>
    <m/>
    <n v="0"/>
    <x v="5"/>
  </r>
  <r>
    <s v="3"/>
    <s v="082"/>
    <x v="2"/>
    <s v="16510394"/>
    <d v="2019-01-25T00:00:00"/>
    <x v="0"/>
    <x v="182"/>
    <x v="0"/>
    <s v="GARANTIA"/>
    <x v="0"/>
    <s v="GA0115 17533"/>
    <s v="EL EQWUIPò EN VARIAS OCACIONMES DEMORA EN"/>
    <n v="0"/>
    <n v="0"/>
    <n v="0"/>
    <n v="0"/>
    <n v="0"/>
    <m/>
    <n v="0"/>
    <x v="5"/>
  </r>
  <r>
    <s v="3"/>
    <s v="082"/>
    <x v="2"/>
    <s v="16511301"/>
    <d v="2019-01-25T00:00:00"/>
    <x v="0"/>
    <x v="189"/>
    <x v="138"/>
    <s v="NICOLAS VAQUERO"/>
    <x v="3"/>
    <s v="0201 00014342"/>
    <s v="SERV.MANT. DE 100.000 KM   TEL 3513989013"/>
    <n v="3364.84"/>
    <n v="373.86"/>
    <n v="3269.43"/>
    <n v="532.23"/>
    <n v="3269.43"/>
    <n v="3269.43"/>
    <n v="6634.27"/>
    <x v="207"/>
  </r>
  <r>
    <s v="3"/>
    <s v="082"/>
    <x v="2"/>
    <s v="16511531"/>
    <d v="2019-01-25T00:00:00"/>
    <x v="0"/>
    <x v="190"/>
    <x v="0"/>
    <s v="GARANTIA"/>
    <x v="0"/>
    <s v="GA0115 17545"/>
    <s v="REEMPLAZO ESCAPE INTERMEDIO"/>
    <n v="4410.71"/>
    <n v="0"/>
    <n v="674.38"/>
    <n v="0"/>
    <n v="674.38"/>
    <n v="674.38"/>
    <n v="5085.09"/>
    <x v="208"/>
  </r>
  <r>
    <s v="3"/>
    <s v="082"/>
    <x v="2"/>
    <s v="16513722"/>
    <d v="2019-01-25T00:00:00"/>
    <x v="0"/>
    <x v="191"/>
    <x v="139"/>
    <s v="GAUDIANO PABLO NICOLAS"/>
    <x v="4"/>
    <s v="0201 00014367"/>
    <s v="RUIDO EN ZONA DE FRNOS TRASEROS"/>
    <n v="995.44"/>
    <n v="175.66"/>
    <n v="0"/>
    <n v="85.54"/>
    <n v="484.71"/>
    <n v="484.71"/>
    <n v="1480.15"/>
    <x v="209"/>
  </r>
  <r>
    <s v="3"/>
    <s v="082"/>
    <x v="2"/>
    <s v="16514181"/>
    <d v="2019-01-25T00:00:00"/>
    <x v="0"/>
    <x v="99"/>
    <x v="77"/>
    <s v="MARTINEZ CARLOS DIEGO"/>
    <x v="3"/>
    <s v="0201 00014324"/>
    <s v="SERV.MANT. DE  40.000 KM CON BUJIAS"/>
    <n v="4715.9799999999996"/>
    <n v="832.22"/>
    <n v="2068.1"/>
    <n v="364.96"/>
    <n v="2068.1"/>
    <n v="2046.86"/>
    <n v="6784.08"/>
    <x v="210"/>
  </r>
  <r>
    <s v="3"/>
    <s v="082"/>
    <x v="2"/>
    <s v="16514182"/>
    <d v="2019-01-25T00:00:00"/>
    <x v="0"/>
    <x v="99"/>
    <x v="77"/>
    <s v="MARTINEZ CARLOS DIEGO"/>
    <x v="3"/>
    <s v="0201 00014325"/>
    <s v="REPRACOIN DE  GOLPE EN TREN TRASSERO"/>
    <n v="36004.06"/>
    <n v="6353.64"/>
    <n v="0"/>
    <n v="712.81"/>
    <n v="4039.27"/>
    <n v="4039.27"/>
    <n v="41243.33"/>
    <x v="211"/>
  </r>
  <r>
    <s v="3"/>
    <s v="082"/>
    <x v="2"/>
    <s v="16517024"/>
    <d v="2019-01-25T00:00:00"/>
    <x v="0"/>
    <x v="163"/>
    <x v="0"/>
    <s v="GARANTIA"/>
    <x v="0"/>
    <s v="GA0115 17529"/>
    <s v="ACUERDO REINTEGRO CAMPAÑA ZWR"/>
    <n v="0"/>
    <n v="0"/>
    <n v="0"/>
    <n v="0"/>
    <n v="0"/>
    <m/>
    <n v="0"/>
    <x v="5"/>
  </r>
  <r>
    <s v="3"/>
    <s v="082"/>
    <x v="2"/>
    <s v="16517371"/>
    <d v="2019-01-25T00:00:00"/>
    <x v="0"/>
    <x v="192"/>
    <x v="140"/>
    <s v="BELBUSTI AGRO SA"/>
    <x v="3"/>
    <s v="0201 00004529"/>
    <s v="SERVICIO ANUAL 9510 -10 DES"/>
    <n v="2987.21"/>
    <n v="0"/>
    <n v="0"/>
    <n v="0.41"/>
    <n v="4086.37"/>
    <n v="4086.37"/>
    <n v="7073.58"/>
    <x v="212"/>
  </r>
  <r>
    <s v="3"/>
    <s v="082"/>
    <x v="2"/>
    <s v="16518381"/>
    <d v="2019-01-25T00:00:00"/>
    <x v="0"/>
    <x v="114"/>
    <x v="0"/>
    <s v="GARANTIA"/>
    <x v="0"/>
    <s v="GA0115 17542"/>
    <s v="SE ENCENDIO EN VARIAS OPOTUNIDADES SE ENCE"/>
    <n v="0"/>
    <n v="0"/>
    <n v="0"/>
    <n v="0"/>
    <n v="0"/>
    <m/>
    <n v="0"/>
    <x v="5"/>
  </r>
  <r>
    <s v="3"/>
    <s v="082"/>
    <x v="2"/>
    <s v="16519171"/>
    <d v="2019-01-25T00:00:00"/>
    <x v="0"/>
    <x v="193"/>
    <x v="141"/>
    <s v="GONZALEZ SERGIO ORLANDO"/>
    <x v="3"/>
    <s v="0201 00014371"/>
    <s v="SERV.MANT. DE  30.000 KM 9460"/>
    <n v="3468.19"/>
    <n v="612.02"/>
    <n v="1987.32"/>
    <n v="350.7"/>
    <n v="1987.32"/>
    <n v="1987.32"/>
    <n v="5455.51"/>
    <x v="213"/>
  </r>
  <r>
    <s v="3"/>
    <s v="082"/>
    <x v="2"/>
    <s v="16520581"/>
    <d v="2019-01-25T00:00:00"/>
    <x v="0"/>
    <x v="194"/>
    <x v="142"/>
    <s v="VILLARROEL SILVIA NANCY"/>
    <x v="3"/>
    <s v="0201 00014348"/>
    <s v="SERV.MANT. DE  10.000 KM 9510 -10 DES"/>
    <n v="3015.91"/>
    <n v="0"/>
    <n v="4048.77"/>
    <n v="0"/>
    <n v="4048.77"/>
    <n v="4048.77"/>
    <n v="7064.68"/>
    <x v="214"/>
  </r>
  <r>
    <s v="3"/>
    <s v="082"/>
    <x v="2"/>
    <s v="16523321"/>
    <d v="2019-01-25T00:00:00"/>
    <x v="0"/>
    <x v="195"/>
    <x v="143"/>
    <s v="DIAZ VILLASUSO MARIANO"/>
    <x v="4"/>
    <s v="0201 00014363"/>
    <s v="SUSTITUIR PASTILLAS DE FRENO TRASERAS"/>
    <n v="4859.37"/>
    <n v="857.53"/>
    <n v="0"/>
    <n v="0"/>
    <n v="665.29"/>
    <n v="665.29"/>
    <n v="5524.66"/>
    <x v="215"/>
  </r>
  <r>
    <s v="3"/>
    <s v="082"/>
    <x v="2"/>
    <s v="16524931"/>
    <d v="2019-01-25T00:00:00"/>
    <x v="0"/>
    <x v="196"/>
    <x v="144"/>
    <s v="BONETTO ALEJANDRA"/>
    <x v="3"/>
    <s v="0201 00014360"/>
    <s v="SERV.MANT. DE  10.000 KM 9510 -10 DES"/>
    <n v="2987.21"/>
    <n v="0"/>
    <n v="4086.37"/>
    <n v="0.41"/>
    <n v="4086.37"/>
    <n v="4086.37"/>
    <n v="7073.58"/>
    <x v="216"/>
  </r>
  <r>
    <s v="3"/>
    <s v="082"/>
    <x v="2"/>
    <s v="16527811"/>
    <d v="2019-01-25T00:00:00"/>
    <x v="0"/>
    <x v="197"/>
    <x v="145"/>
    <s v="BORNANCINI JULIETA ANAB"/>
    <x v="3"/>
    <s v="0201 00014354"/>
    <s v="SERV.MANT. DE  10.000 KM 9510 -10 DES"/>
    <n v="2987.21"/>
    <n v="0"/>
    <n v="4086.78"/>
    <n v="0"/>
    <n v="4086.78"/>
    <n v="4086.78"/>
    <n v="7073.99"/>
    <x v="163"/>
  </r>
  <r>
    <s v="3"/>
    <s v="082"/>
    <x v="2"/>
    <s v="16531821"/>
    <d v="2019-01-25T00:00:00"/>
    <x v="0"/>
    <x v="198"/>
    <x v="146"/>
    <s v="SUFE SOFIA IRENE"/>
    <x v="3"/>
    <s v="0201 00014345"/>
    <s v="SERVICIO 20000 KM 9510 -20 DES"/>
    <n v="2539.15"/>
    <n v="448.06"/>
    <n v="0"/>
    <n v="51.32"/>
    <n v="3750.34"/>
    <n v="3731.88"/>
    <n v="6289.49"/>
    <x v="217"/>
  </r>
  <r>
    <s v="3"/>
    <s v="082"/>
    <x v="2"/>
    <s v="16532461"/>
    <d v="2019-01-25T00:00:00"/>
    <x v="0"/>
    <x v="199"/>
    <x v="0"/>
    <s v="GARANTIA"/>
    <x v="0"/>
    <s v="GA0115 17544"/>
    <s v="HCV  308, 408 DAML - SOFTWARE DE LA CSI"/>
    <n v="0"/>
    <n v="0"/>
    <n v="0"/>
    <n v="0"/>
    <n v="561.98"/>
    <n v="561.98"/>
    <n v="561.98"/>
    <x v="114"/>
  </r>
  <r>
    <s v="3"/>
    <s v="082"/>
    <x v="2"/>
    <s v="16532462"/>
    <d v="2019-01-25T00:00:00"/>
    <x v="0"/>
    <x v="199"/>
    <x v="0"/>
    <s v="GARANTIA"/>
    <x v="0"/>
    <s v="GA0115 17547"/>
    <s v="HXX  308, 408 - MANTA DE AISLAMIENTO ACUST"/>
    <n v="609.98"/>
    <n v="0"/>
    <n v="0"/>
    <n v="0"/>
    <n v="449.58"/>
    <n v="449.58"/>
    <n v="1059.56"/>
    <x v="218"/>
  </r>
  <r>
    <s v="3"/>
    <s v="082"/>
    <x v="2"/>
    <s v="16533771"/>
    <d v="2019-01-25T00:00:00"/>
    <x v="0"/>
    <x v="200"/>
    <x v="147"/>
    <s v="MARCELO GERMAN AGUIRRE"/>
    <x v="3"/>
    <s v="0201 00014368"/>
    <s v="COLOCAR FARO TRASERO IZQ"/>
    <n v="6614.3"/>
    <n v="0"/>
    <n v="0"/>
    <n v="68.430000000000007"/>
    <n v="1072.07"/>
    <n v="1070.43"/>
    <n v="7686.37"/>
    <x v="219"/>
  </r>
  <r>
    <s v="3"/>
    <s v="082"/>
    <x v="2"/>
    <s v="16483391"/>
    <d v="2019-01-28T00:00:00"/>
    <x v="0"/>
    <x v="201"/>
    <x v="148"/>
    <s v="LUNA SERGIO EDUARDO DEL"/>
    <x v="3"/>
    <s v="0201 00014389"/>
    <s v="SERV.MANT. DE  30.000 KM 10720 -30 DES"/>
    <n v="2399.91"/>
    <n v="0"/>
    <n v="3801.66"/>
    <n v="0"/>
    <n v="3801.66"/>
    <n v="3801.66"/>
    <n v="6201.57"/>
    <x v="220"/>
  </r>
  <r>
    <s v="3"/>
    <s v="082"/>
    <x v="2"/>
    <s v="16484822"/>
    <d v="2019-01-28T00:00:00"/>
    <x v="0"/>
    <x v="111"/>
    <x v="0"/>
    <s v="GARANTIA"/>
    <x v="0"/>
    <s v="GA0115 17551"/>
    <s v="RUIDO EN EN ZONA DE CAJA  DE CAMBIOS  AL `"/>
    <n v="0"/>
    <n v="0"/>
    <n v="0"/>
    <n v="0"/>
    <n v="0"/>
    <m/>
    <n v="0"/>
    <x v="5"/>
  </r>
  <r>
    <s v="3"/>
    <s v="082"/>
    <x v="2"/>
    <s v="16484823"/>
    <d v="2019-01-28T00:00:00"/>
    <x v="0"/>
    <x v="111"/>
    <x v="0"/>
    <s v="GARANTIA"/>
    <x v="0"/>
    <s v="GA0115 17552"/>
    <s v="EL EMBRAGUE ESTA DURO ,  AL `PISAR"/>
    <n v="0"/>
    <n v="0"/>
    <n v="0"/>
    <n v="0"/>
    <n v="0"/>
    <m/>
    <n v="0"/>
    <x v="5"/>
  </r>
  <r>
    <s v="3"/>
    <s v="082"/>
    <x v="2"/>
    <s v="16508721"/>
    <d v="2019-01-28T00:00:00"/>
    <x v="0"/>
    <x v="202"/>
    <x v="149"/>
    <s v="MARIA SOL OVEJERO"/>
    <x v="3"/>
    <s v="0201 00014384"/>
    <s v="SERVICIO ANUAL 9510  -20DES"/>
    <n v="2539.15"/>
    <n v="448.06"/>
    <n v="3741.59"/>
    <n v="60.07"/>
    <n v="3741.59"/>
    <n v="3741.59"/>
    <n v="6280.74"/>
    <x v="221"/>
  </r>
  <r>
    <s v="3"/>
    <s v="082"/>
    <x v="2"/>
    <s v="16519931"/>
    <d v="2019-01-28T00:00:00"/>
    <x v="0"/>
    <x v="203"/>
    <x v="150"/>
    <s v="BUFF PEDRO"/>
    <x v="3"/>
    <s v="0201 00014393"/>
    <s v="HAY UN RUIDO EN LA CAJA  AL PISRA LA EMBRA"/>
    <n v="1361.36"/>
    <n v="240.24"/>
    <n v="0"/>
    <n v="85.54"/>
    <n v="2765.71"/>
    <n v="2757.17"/>
    <n v="4127.07"/>
    <x v="222"/>
  </r>
  <r>
    <s v="3"/>
    <s v="082"/>
    <x v="2"/>
    <s v="16526971"/>
    <d v="2019-01-28T00:00:00"/>
    <x v="0"/>
    <x v="204"/>
    <x v="151"/>
    <s v="CAMPANA CLAUDIA"/>
    <x v="3"/>
    <s v="0201 00014382"/>
    <s v="SERV.MANT. DE  30.000 KM  9510 -30 DES"/>
    <n v="3331.1"/>
    <n v="587.80999999999995"/>
    <n v="2165.04"/>
    <n v="382.07"/>
    <n v="2165.04"/>
    <n v="2132.48"/>
    <n v="5496.14"/>
    <x v="223"/>
  </r>
  <r>
    <s v="3"/>
    <s v="082"/>
    <x v="2"/>
    <s v="16530301"/>
    <d v="2019-01-28T00:00:00"/>
    <x v="0"/>
    <x v="205"/>
    <x v="152"/>
    <s v="PLENAZZIO DIEGO GUILLER"/>
    <x v="3"/>
    <s v="0201 00014386"/>
    <s v="SERV.MANT. DE  20.000 KM 11760 -20 DES"/>
    <n v="3476.59"/>
    <n v="613.51"/>
    <n v="4297.62"/>
    <n v="17.260000000000002"/>
    <n v="4297.62"/>
    <n v="4267.25"/>
    <n v="7774.21"/>
    <x v="224"/>
  </r>
  <r>
    <s v="3"/>
    <s v="082"/>
    <x v="2"/>
    <s v="16531601"/>
    <d v="2019-01-28T00:00:00"/>
    <x v="0"/>
    <x v="206"/>
    <x v="153"/>
    <s v="RAMPULLA MARCELO ARIEL"/>
    <x v="4"/>
    <s v="0201 00014395"/>
    <s v="PROMO FORT FAIT CAMBIO DE ACEITE Y FILTRO"/>
    <n v="1394.36"/>
    <n v="0"/>
    <n v="0"/>
    <n v="6.72"/>
    <n v="506.5"/>
    <n v="506.5"/>
    <n v="1900.86"/>
    <x v="225"/>
  </r>
  <r>
    <s v="3"/>
    <s v="082"/>
    <x v="2"/>
    <s v="16531602"/>
    <d v="2019-01-28T00:00:00"/>
    <x v="0"/>
    <x v="206"/>
    <x v="153"/>
    <s v="RAMPULLA MARCELO ARIEL"/>
    <x v="4"/>
    <s v="0201 00014396"/>
    <s v="CAMBIO DE LOS 3 FILTROS RESTANTES 3482"/>
    <n v="1163.75"/>
    <n v="0"/>
    <n v="0"/>
    <n v="0"/>
    <n v="1710.74"/>
    <n v="1710.74"/>
    <n v="2874.49"/>
    <x v="226"/>
  </r>
  <r>
    <s v="3"/>
    <s v="082"/>
    <x v="2"/>
    <s v="16531603"/>
    <d v="2019-01-28T00:00:00"/>
    <x v="0"/>
    <x v="206"/>
    <x v="153"/>
    <s v="RAMPULLA MARCELO ARIEL"/>
    <x v="4"/>
    <s v="0201 00014397"/>
    <s v="ROTACION ALIENADO Y BALANCEADO $1100"/>
    <n v="0"/>
    <n v="0"/>
    <n v="0"/>
    <n v="9.1199999999999992"/>
    <n v="903.27"/>
    <n v="903.27"/>
    <n v="903.27"/>
    <x v="227"/>
  </r>
  <r>
    <s v="3"/>
    <s v="082"/>
    <x v="2"/>
    <s v="16531604"/>
    <d v="2019-01-28T00:00:00"/>
    <x v="0"/>
    <x v="206"/>
    <x v="153"/>
    <s v="RAMPULLA MARCELO ARIEL"/>
    <x v="4"/>
    <s v="0201 00014398"/>
    <s v="PROMO FORT FAIT CAMBIO DE BUJIAS $1300"/>
    <n v="911.4"/>
    <n v="0"/>
    <n v="0"/>
    <n v="8.0399999999999991"/>
    <n v="163.03"/>
    <n v="163.03"/>
    <n v="1074.43"/>
    <x v="228"/>
  </r>
  <r>
    <s v="3"/>
    <s v="082"/>
    <x v="2"/>
    <s v="16533772"/>
    <d v="2019-01-28T00:00:00"/>
    <x v="0"/>
    <x v="200"/>
    <x v="0"/>
    <s v="GARANTIA"/>
    <x v="0"/>
    <s v="GA0115 17550"/>
    <s v="HKM  208 - PERDIDA DE ACEITE DEL BLOQUE MO"/>
    <n v="0"/>
    <n v="0"/>
    <n v="0"/>
    <n v="0"/>
    <n v="449.58"/>
    <n v="449.58"/>
    <n v="449.58"/>
    <x v="229"/>
  </r>
  <r>
    <s v="3"/>
    <s v="082"/>
    <x v="2"/>
    <s v="16482571"/>
    <d v="2019-01-29T00:00:00"/>
    <x v="0"/>
    <x v="207"/>
    <x v="90"/>
    <s v="CARGO PREP. Y ENTREGA U"/>
    <x v="2"/>
    <s v="IN0115 13996"/>
    <s v="PREPARCION ENTREGA"/>
    <n v="3932.3"/>
    <n v="0"/>
    <n v="0"/>
    <n v="0"/>
    <n v="0"/>
    <m/>
    <n v="3932.3"/>
    <x v="230"/>
  </r>
  <r>
    <s v="3"/>
    <s v="082"/>
    <x v="2"/>
    <s v="16498951"/>
    <d v="2019-01-29T00:00:00"/>
    <x v="0"/>
    <x v="208"/>
    <x v="0"/>
    <s v="GARANTIA"/>
    <x v="0"/>
    <s v="GA0115 17590"/>
    <s v="REEMPLAZO AMBOS AMORT DL"/>
    <n v="8023.88"/>
    <n v="0"/>
    <n v="2135.52"/>
    <n v="0"/>
    <n v="2135.52"/>
    <n v="2135.52"/>
    <n v="10159.4"/>
    <x v="198"/>
  </r>
  <r>
    <s v="3"/>
    <s v="082"/>
    <x v="2"/>
    <s v="16498952"/>
    <d v="2019-01-29T00:00:00"/>
    <x v="0"/>
    <x v="208"/>
    <x v="0"/>
    <s v="GARANTIA"/>
    <x v="0"/>
    <s v="GA0115 17589"/>
    <s v="RUIDO AL RODAR EN ZONA TRASERA A LOS 50KM"/>
    <n v="0"/>
    <n v="0"/>
    <n v="0"/>
    <n v="0"/>
    <n v="0"/>
    <m/>
    <n v="0"/>
    <x v="5"/>
  </r>
  <r>
    <s v="3"/>
    <s v="082"/>
    <x v="2"/>
    <s v="16503061"/>
    <d v="2019-01-29T00:00:00"/>
    <x v="0"/>
    <x v="209"/>
    <x v="0"/>
    <s v="GARANTIA"/>
    <x v="0"/>
    <s v="GA0115 17563"/>
    <s v="RUIDO EN ZONA DELANTERA DERECHA CUANDO PON"/>
    <n v="0"/>
    <n v="0"/>
    <n v="0"/>
    <n v="0"/>
    <n v="0"/>
    <m/>
    <n v="0"/>
    <x v="5"/>
  </r>
  <r>
    <s v="3"/>
    <s v="082"/>
    <x v="2"/>
    <s v="16503062"/>
    <d v="2019-01-29T00:00:00"/>
    <x v="0"/>
    <x v="209"/>
    <x v="0"/>
    <s v="GARANTIA"/>
    <x v="0"/>
    <s v="GA0115 17564"/>
    <s v="PUERTA TRASERA  MANIJA FLOJA   INTERNA"/>
    <n v="0"/>
    <n v="0"/>
    <n v="0"/>
    <n v="0"/>
    <n v="0"/>
    <m/>
    <n v="0"/>
    <x v="5"/>
  </r>
  <r>
    <s v="3"/>
    <s v="082"/>
    <x v="2"/>
    <s v="16503182"/>
    <d v="2019-01-29T00:00:00"/>
    <x v="0"/>
    <x v="168"/>
    <x v="0"/>
    <s v="GARANTIA"/>
    <x v="0"/>
    <s v="GA0115 17562"/>
    <s v="REEMPLAZO AMORTIGUADORES DELANTEROS"/>
    <n v="8023.88"/>
    <n v="0"/>
    <n v="2135.52"/>
    <n v="0"/>
    <n v="2135.52"/>
    <n v="2135.52"/>
    <n v="10159.4"/>
    <x v="198"/>
  </r>
  <r>
    <s v="3"/>
    <s v="082"/>
    <x v="2"/>
    <s v="16503183"/>
    <d v="2019-01-29T00:00:00"/>
    <x v="0"/>
    <x v="168"/>
    <x v="0"/>
    <s v="GARANTIA"/>
    <x v="0"/>
    <s v="GA0115 17561"/>
    <s v="REEMPLAZO LEV CRISTAL DL DR"/>
    <n v="1377.23"/>
    <n v="0"/>
    <n v="1461.15"/>
    <n v="0"/>
    <n v="1461.15"/>
    <n v="1449.56"/>
    <n v="2838.38"/>
    <x v="148"/>
  </r>
  <r>
    <s v="3"/>
    <s v="082"/>
    <x v="2"/>
    <s v="16503184"/>
    <d v="2019-01-29T00:00:00"/>
    <x v="0"/>
    <x v="168"/>
    <x v="0"/>
    <s v="GARANTIA"/>
    <x v="0"/>
    <s v="GA0115 17560"/>
    <s v="LA BOCINA SE ESCUCHA CON MENOS FUERZA"/>
    <n v="0"/>
    <n v="0"/>
    <n v="0"/>
    <n v="0"/>
    <n v="0"/>
    <m/>
    <n v="0"/>
    <x v="5"/>
  </r>
  <r>
    <s v="3"/>
    <s v="082"/>
    <x v="2"/>
    <s v="16508311"/>
    <d v="2019-01-29T00:00:00"/>
    <x v="0"/>
    <x v="131"/>
    <x v="0"/>
    <s v="GARANTIA"/>
    <x v="0"/>
    <s v="GA0115 17565"/>
    <s v="SE ACAE EL PLAFON DE CONSOLA CENTRAL"/>
    <n v="0"/>
    <n v="0"/>
    <n v="0"/>
    <n v="0"/>
    <n v="0"/>
    <m/>
    <n v="0"/>
    <x v="5"/>
  </r>
  <r>
    <s v="3"/>
    <s v="082"/>
    <x v="2"/>
    <s v="16508312"/>
    <d v="2019-01-29T00:00:00"/>
    <x v="0"/>
    <x v="131"/>
    <x v="0"/>
    <s v="GARANTIA"/>
    <x v="0"/>
    <s v="GA0115 17566"/>
    <s v="BURTLETE DE TECHO ESTA SALIDO"/>
    <n v="0"/>
    <n v="0"/>
    <n v="0"/>
    <n v="0"/>
    <n v="0"/>
    <m/>
    <n v="0"/>
    <x v="5"/>
  </r>
  <r>
    <s v="3"/>
    <s v="082"/>
    <x v="2"/>
    <s v="16508313"/>
    <d v="2019-01-29T00:00:00"/>
    <x v="0"/>
    <x v="131"/>
    <x v="0"/>
    <s v="GARANTIA"/>
    <x v="0"/>
    <s v="GA0115 17567"/>
    <s v="RUIDO EN ZONA DE TREN DELANTERO  AL ANDAR"/>
    <n v="0"/>
    <n v="0"/>
    <n v="0"/>
    <n v="0"/>
    <n v="0"/>
    <m/>
    <n v="0"/>
    <x v="5"/>
  </r>
  <r>
    <s v="3"/>
    <s v="082"/>
    <x v="2"/>
    <s v="16508314"/>
    <d v="2019-01-29T00:00:00"/>
    <x v="0"/>
    <x v="131"/>
    <x v="0"/>
    <s v="GARANTIA"/>
    <x v="0"/>
    <s v="GA0115 17568"/>
    <s v="LA ALRMA ESTA MUY SENCIBLE"/>
    <n v="0"/>
    <n v="0"/>
    <n v="0"/>
    <n v="0"/>
    <n v="0"/>
    <m/>
    <n v="0"/>
    <x v="5"/>
  </r>
  <r>
    <s v="3"/>
    <s v="082"/>
    <x v="2"/>
    <s v="16508316"/>
    <d v="2019-01-29T00:00:00"/>
    <x v="0"/>
    <x v="131"/>
    <x v="0"/>
    <s v="GARANTIA"/>
    <x v="0"/>
    <s v="GA0115 17569"/>
    <s v="CIELO RAZO  MRACADO EN ZONAS  DE ANCLAJES"/>
    <n v="0"/>
    <n v="0"/>
    <n v="0"/>
    <n v="0"/>
    <n v="0"/>
    <m/>
    <n v="0"/>
    <x v="5"/>
  </r>
  <r>
    <s v="3"/>
    <s v="082"/>
    <x v="2"/>
    <s v="16508691"/>
    <d v="2019-01-29T00:00:00"/>
    <x v="0"/>
    <x v="210"/>
    <x v="0"/>
    <s v="GARANTIA"/>
    <x v="0"/>
    <s v="GA0115 17582"/>
    <s v="RUIDO EN ZONA DE A/AC AL PRENDER EL VENTIL"/>
    <n v="0"/>
    <n v="0"/>
    <n v="0"/>
    <n v="0"/>
    <n v="0"/>
    <m/>
    <n v="0"/>
    <x v="5"/>
  </r>
  <r>
    <s v="3"/>
    <s v="082"/>
    <x v="2"/>
    <s v="16508692"/>
    <d v="2019-01-29T00:00:00"/>
    <x v="0"/>
    <x v="210"/>
    <x v="0"/>
    <s v="GARANTIA"/>
    <x v="0"/>
    <s v="GA0115 17583"/>
    <s v="SE PIERDE LIQUIDO LAVA CRISTALES CUANDO CA"/>
    <n v="0"/>
    <n v="0"/>
    <n v="0"/>
    <n v="0"/>
    <n v="0"/>
    <m/>
    <n v="0"/>
    <x v="5"/>
  </r>
  <r>
    <s v="3"/>
    <s v="082"/>
    <x v="2"/>
    <s v="16519172"/>
    <d v="2019-01-29T00:00:00"/>
    <x v="0"/>
    <x v="193"/>
    <x v="0"/>
    <s v="GARANTIA"/>
    <x v="0"/>
    <s v="GA0115 17581"/>
    <s v="LA CERRADURA DE PRTON LATERAL ESTANDO CERR"/>
    <n v="0"/>
    <n v="0"/>
    <n v="0"/>
    <n v="0"/>
    <n v="0"/>
    <m/>
    <n v="0"/>
    <x v="5"/>
  </r>
  <r>
    <s v="3"/>
    <s v="082"/>
    <x v="2"/>
    <s v="16521021"/>
    <d v="2019-01-29T00:00:00"/>
    <x v="0"/>
    <x v="211"/>
    <x v="0"/>
    <s v="GARANTIA"/>
    <x v="0"/>
    <s v="GA0115 17579"/>
    <s v="EL CAPOT NO SE PUEDE ABRIR"/>
    <n v="0"/>
    <n v="0"/>
    <n v="0"/>
    <n v="0"/>
    <n v="0"/>
    <m/>
    <n v="0"/>
    <x v="5"/>
  </r>
  <r>
    <s v="3"/>
    <s v="082"/>
    <x v="2"/>
    <s v="16527361"/>
    <d v="2019-01-29T00:00:00"/>
    <x v="0"/>
    <x v="209"/>
    <x v="154"/>
    <s v="CASTRO PAOLA ALEJANDRA"/>
    <x v="3"/>
    <s v="0201 00014405"/>
    <s v="SERV.MANT. DE  10.000 KM 10720 -10"/>
    <n v="2371.21"/>
    <n v="0"/>
    <n v="5512.41"/>
    <n v="0"/>
    <n v="5512.41"/>
    <n v="5512.41"/>
    <n v="7883.62"/>
    <x v="231"/>
  </r>
  <r>
    <s v="3"/>
    <s v="082"/>
    <x v="2"/>
    <s v="16527812"/>
    <d v="2019-01-29T00:00:00"/>
    <x v="0"/>
    <x v="197"/>
    <x v="0"/>
    <s v="GARANTIA"/>
    <x v="0"/>
    <s v="GA0115 17580"/>
    <s v="EL ELCTRO  QUEDA MUCHO TIEMPO ENCEDIDO"/>
    <n v="0"/>
    <n v="0"/>
    <n v="0"/>
    <n v="0"/>
    <n v="0"/>
    <m/>
    <n v="0"/>
    <x v="5"/>
  </r>
  <r>
    <s v="3"/>
    <s v="082"/>
    <x v="2"/>
    <s v="16529181"/>
    <d v="2019-01-29T00:00:00"/>
    <x v="0"/>
    <x v="212"/>
    <x v="155"/>
    <s v="SUFE JAVIER ALEJANDRO"/>
    <x v="4"/>
    <s v="0201 00014420"/>
    <s v="CAMBIO DE ACEITE CON LOS 4 FILTROS 4760"/>
    <n v="3317.65"/>
    <n v="585.46"/>
    <n v="0"/>
    <n v="14.26"/>
    <n v="80.78"/>
    <n v="80.78"/>
    <n v="3398.43"/>
    <x v="232"/>
  </r>
  <r>
    <s v="3"/>
    <s v="082"/>
    <x v="2"/>
    <s v="16529182"/>
    <d v="2019-01-29T00:00:00"/>
    <x v="0"/>
    <x v="212"/>
    <x v="155"/>
    <s v="SUFE JAVIER ALEJANDRO"/>
    <x v="4"/>
    <s v="0201 00014421"/>
    <s v="PROMO FORT FAIT CAMBIO DE PASTILLAS Y DISC"/>
    <n v="4110.5600000000004"/>
    <n v="725.39"/>
    <n v="0"/>
    <n v="4.79"/>
    <n v="1591.9"/>
    <n v="1591.9"/>
    <n v="5702.46"/>
    <x v="233"/>
  </r>
  <r>
    <s v="3"/>
    <s v="082"/>
    <x v="2"/>
    <s v="16530302"/>
    <d v="2019-01-29T00:00:00"/>
    <x v="0"/>
    <x v="205"/>
    <x v="0"/>
    <s v="GARANTIA"/>
    <x v="0"/>
    <s v="GA0115 17586"/>
    <s v="REEMPLAZO RESISTENCIA ELECTROVENTILADOR"/>
    <n v="857.68"/>
    <n v="0"/>
    <n v="337.19"/>
    <n v="0"/>
    <n v="337.19"/>
    <n v="335.3"/>
    <n v="1194.8699999999999"/>
    <x v="184"/>
  </r>
  <r>
    <s v="3"/>
    <s v="082"/>
    <x v="2"/>
    <s v="16530651"/>
    <d v="2019-01-29T00:00:00"/>
    <x v="0"/>
    <x v="186"/>
    <x v="0"/>
    <s v="GARANTIA"/>
    <x v="0"/>
    <s v="GA0115 17574"/>
    <s v="SE ENCIENDO EL TESTIGO DE FRENOS EN MANIOB"/>
    <n v="0"/>
    <n v="0"/>
    <n v="0"/>
    <n v="0"/>
    <n v="0"/>
    <m/>
    <n v="0"/>
    <x v="5"/>
  </r>
  <r>
    <s v="3"/>
    <s v="082"/>
    <x v="2"/>
    <s v="16531501"/>
    <d v="2019-01-29T00:00:00"/>
    <x v="0"/>
    <x v="213"/>
    <x v="156"/>
    <s v="NIEVA HARO MARIA MACARE"/>
    <x v="4"/>
    <s v="0201 00014407"/>
    <s v="CAMBIUO DE FARO DE FARO TARSERO + FARO ANT"/>
    <n v="4182.26"/>
    <n v="738.04"/>
    <n v="0"/>
    <n v="57.02"/>
    <n v="323.14"/>
    <n v="308.64999999999998"/>
    <n v="4505.3999999999996"/>
    <x v="234"/>
  </r>
  <r>
    <s v="3"/>
    <s v="082"/>
    <x v="2"/>
    <s v="16534911"/>
    <d v="2019-01-29T00:00:00"/>
    <x v="0"/>
    <x v="214"/>
    <x v="157"/>
    <s v="SUAREZ RODAS WALTER"/>
    <x v="3"/>
    <s v="0201 00014402"/>
    <s v="EL AUTO PIERDE POTENCIA Y SE ENCIENDE EL T"/>
    <n v="5209.3999999999996"/>
    <n v="0"/>
    <n v="0"/>
    <n v="0"/>
    <n v="5702.49"/>
    <n v="5702.49"/>
    <n v="10911.89"/>
    <x v="235"/>
  </r>
  <r>
    <s v="3"/>
    <s v="082"/>
    <x v="2"/>
    <s v="16538912"/>
    <d v="2019-01-29T00:00:00"/>
    <x v="0"/>
    <x v="215"/>
    <x v="158"/>
    <s v="GIOINO ANDRES EMILIANO"/>
    <x v="3"/>
    <s v="0201 00014415"/>
    <s v="SE ENCENDIO LE TETSIGO DE FALLA MOTOR"/>
    <n v="20.3"/>
    <n v="0"/>
    <n v="0"/>
    <n v="0"/>
    <n v="0"/>
    <m/>
    <n v="20.3"/>
    <x v="236"/>
  </r>
  <r>
    <s v="3"/>
    <s v="082"/>
    <x v="2"/>
    <s v="16498071"/>
    <d v="2019-01-30T00:00:00"/>
    <x v="0"/>
    <x v="216"/>
    <x v="159"/>
    <s v="CAMARA JULIO FELIPE"/>
    <x v="3"/>
    <s v="0201 00014438"/>
    <s v="SERV.MANT. DE  10.000 KM 11760 -10 DES"/>
    <n v="3476.59"/>
    <n v="613.51"/>
    <n v="5227.28"/>
    <n v="0"/>
    <n v="5227.28"/>
    <n v="5227.28"/>
    <n v="8703.8700000000008"/>
    <x v="237"/>
  </r>
  <r>
    <s v="3"/>
    <s v="082"/>
    <x v="2"/>
    <s v="16498072"/>
    <d v="2019-01-30T00:00:00"/>
    <x v="0"/>
    <x v="216"/>
    <x v="0"/>
    <s v="GARANTIA"/>
    <x v="0"/>
    <s v="GA0115 17608"/>
    <s v="EQUIPO DE AUDIO  SE CORTA LA MUSICA Y SE S"/>
    <n v="0"/>
    <n v="0"/>
    <n v="0"/>
    <n v="0"/>
    <n v="0"/>
    <m/>
    <n v="0"/>
    <x v="5"/>
  </r>
  <r>
    <s v="3"/>
    <s v="082"/>
    <x v="2"/>
    <s v="16498073"/>
    <d v="2019-01-30T00:00:00"/>
    <x v="0"/>
    <x v="216"/>
    <x v="0"/>
    <s v="GARANTIA"/>
    <x v="0"/>
    <s v="GA0115 17609"/>
    <s v="EN FRIO HACE RUIDO AL ARTRANCAR DE LADO IZ"/>
    <n v="0"/>
    <n v="0"/>
    <n v="0"/>
    <n v="0"/>
    <n v="0"/>
    <m/>
    <n v="0"/>
    <x v="5"/>
  </r>
  <r>
    <s v="3"/>
    <s v="082"/>
    <x v="2"/>
    <s v="16498074"/>
    <d v="2019-01-30T00:00:00"/>
    <x v="0"/>
    <x v="216"/>
    <x v="0"/>
    <s v="GARANTIA"/>
    <x v="0"/>
    <s v="GA0115 17610"/>
    <s v="EN FRIO HACE RUIDO AL ARTRANCAR DE LADO IZ"/>
    <n v="0"/>
    <n v="0"/>
    <n v="0"/>
    <n v="0"/>
    <n v="0"/>
    <m/>
    <n v="0"/>
    <x v="5"/>
  </r>
  <r>
    <s v="3"/>
    <s v="082"/>
    <x v="2"/>
    <s v="16498075"/>
    <d v="2019-01-30T00:00:00"/>
    <x v="0"/>
    <x v="216"/>
    <x v="0"/>
    <s v="GARANTIA"/>
    <x v="0"/>
    <s v="GA0115 17611"/>
    <s v=" CUANDO APAGAS EL AUTO LAS AGUJAS DEL VELO"/>
    <n v="0"/>
    <n v="0"/>
    <n v="0"/>
    <n v="0"/>
    <n v="0"/>
    <m/>
    <n v="0"/>
    <x v="5"/>
  </r>
  <r>
    <s v="3"/>
    <s v="082"/>
    <x v="2"/>
    <s v="16498076"/>
    <d v="2019-01-30T00:00:00"/>
    <x v="0"/>
    <x v="216"/>
    <x v="0"/>
    <s v="GARANTIA"/>
    <x v="0"/>
    <s v="GA0115 17612"/>
    <s v="EN LA LA SALIDA DEL ESCAPE   AL FIANL DE R"/>
    <n v="0"/>
    <n v="0"/>
    <n v="0"/>
    <n v="0"/>
    <n v="0"/>
    <m/>
    <n v="0"/>
    <x v="5"/>
  </r>
  <r>
    <s v="3"/>
    <s v="082"/>
    <x v="2"/>
    <s v="16508471"/>
    <d v="2019-01-30T00:00:00"/>
    <x v="0"/>
    <x v="118"/>
    <x v="0"/>
    <s v="GARANTIA"/>
    <x v="0"/>
    <s v="GA0115 17599"/>
    <s v="REEMPLAZO AMBOS AMORT DL"/>
    <n v="8023.88"/>
    <n v="0"/>
    <n v="2135.52"/>
    <n v="0"/>
    <n v="2135.52"/>
    <n v="2135.52"/>
    <n v="10159.4"/>
    <x v="198"/>
  </r>
  <r>
    <s v="3"/>
    <s v="082"/>
    <x v="2"/>
    <s v="16520511"/>
    <d v="2019-01-30T00:00:00"/>
    <x v="0"/>
    <x v="217"/>
    <x v="160"/>
    <s v="GRECCO SILVIA ELENA"/>
    <x v="3"/>
    <s v="0201 00014444"/>
    <s v="SERV.MANT. DE  50.000 KM  9570 -30 DES"/>
    <n v="23498.03"/>
    <n v="4146.68"/>
    <n v="11309.94"/>
    <n v="1995.87"/>
    <n v="11309.94"/>
    <n v="11309.94"/>
    <n v="34807.97"/>
    <x v="238"/>
  </r>
  <r>
    <s v="3"/>
    <s v="082"/>
    <x v="2"/>
    <s v="16520512"/>
    <d v="2019-01-30T00:00:00"/>
    <x v="0"/>
    <x v="217"/>
    <x v="0"/>
    <s v="GARANTIA"/>
    <x v="0"/>
    <s v="GA0115 17615"/>
    <s v="ZWR  208, 308, 408 DAML - CORREA DE DISTRI"/>
    <n v="1005.73"/>
    <n v="0"/>
    <n v="0"/>
    <n v="0"/>
    <n v="2809.9"/>
    <n v="2809.9"/>
    <n v="3815.63"/>
    <x v="68"/>
  </r>
  <r>
    <s v="3"/>
    <s v="082"/>
    <x v="2"/>
    <s v="16522421"/>
    <d v="2019-01-30T00:00:00"/>
    <x v="0"/>
    <x v="218"/>
    <x v="161"/>
    <s v="FRAGUEIRO PABLO DANIEL"/>
    <x v="3"/>
    <s v="0201 00014447"/>
    <s v="SERV.MANT. DE  10.000 KM 11500 -10 DES"/>
    <n v="3918.95"/>
    <n v="0"/>
    <n v="4638.03"/>
    <n v="0"/>
    <n v="4638.03"/>
    <n v="4638.03"/>
    <n v="8556.98"/>
    <x v="239"/>
  </r>
  <r>
    <s v="3"/>
    <s v="082"/>
    <x v="2"/>
    <s v="16527871"/>
    <d v="2019-01-30T00:00:00"/>
    <x v="0"/>
    <x v="219"/>
    <x v="0"/>
    <s v="GARANTIA"/>
    <x v="0"/>
    <s v="GA0115 17620"/>
    <s v="QUEDA MUCHO TIEMPO PRENDIDO EL ELECTRO VEN"/>
    <n v="0"/>
    <n v="0"/>
    <n v="0"/>
    <n v="0"/>
    <n v="0"/>
    <m/>
    <n v="0"/>
    <x v="5"/>
  </r>
  <r>
    <s v="3"/>
    <s v="082"/>
    <x v="2"/>
    <s v="16534531"/>
    <d v="2019-01-30T00:00:00"/>
    <x v="0"/>
    <x v="220"/>
    <x v="162"/>
    <s v="MARTINEZ LASCANO FERNAN"/>
    <x v="3"/>
    <s v="0201 00014427"/>
    <s v="SERV.MANT. DE  10.000 KM  12400 -10 DES"/>
    <n v="3816.28"/>
    <n v="673.43"/>
    <n v="5398.36"/>
    <n v="0"/>
    <n v="5398.36"/>
    <n v="5398.36"/>
    <n v="9214.64"/>
    <x v="240"/>
  </r>
  <r>
    <s v="3"/>
    <s v="082"/>
    <x v="2"/>
    <s v="16535071"/>
    <d v="2019-01-30T00:00:00"/>
    <x v="0"/>
    <x v="221"/>
    <x v="163"/>
    <s v="DIONISI HUMBERTO"/>
    <x v="3"/>
    <s v="0201 00014450"/>
    <s v="SERV.MANT. DE  10.000 KM 13600 -10 DES"/>
    <n v="4921.1499999999996"/>
    <n v="0"/>
    <n v="4695.05"/>
    <n v="0"/>
    <n v="4695.05"/>
    <n v="4695.05"/>
    <n v="9616.2000000000007"/>
    <x v="241"/>
  </r>
  <r>
    <s v="3"/>
    <s v="082"/>
    <x v="2"/>
    <s v="16536271"/>
    <d v="2019-01-30T00:00:00"/>
    <x v="0"/>
    <x v="222"/>
    <x v="164"/>
    <s v="SENSAUD JORGE RUBEN"/>
    <x v="3"/>
    <s v="0201 00014429"/>
    <s v="DIGANOSTICO DE A/AC"/>
    <n v="0"/>
    <n v="0"/>
    <n v="0"/>
    <n v="0"/>
    <n v="1900.83"/>
    <n v="1880.54"/>
    <n v="1900.83"/>
    <x v="242"/>
  </r>
  <r>
    <s v="3"/>
    <s v="082"/>
    <x v="2"/>
    <s v="16537291"/>
    <d v="2019-01-30T00:00:00"/>
    <x v="0"/>
    <x v="223"/>
    <x v="165"/>
    <s v="GUZMAN SANDRA ALEJANDRA"/>
    <x v="4"/>
    <s v="0201 00014462"/>
    <s v="PROMO FORT FAIT PASTILLAS DE FRENO DELANTE"/>
    <n v="6511.05"/>
    <n v="0"/>
    <n v="0"/>
    <n v="23.48"/>
    <n v="926.93"/>
    <n v="926.93"/>
    <n v="7437.98"/>
    <x v="243"/>
  </r>
  <r>
    <s v="3"/>
    <s v="082"/>
    <x v="2"/>
    <s v="16537292"/>
    <d v="2019-01-30T00:00:00"/>
    <x v="0"/>
    <x v="223"/>
    <x v="165"/>
    <s v="GUZMAN SANDRA ALEJANDRA"/>
    <x v="4"/>
    <s v="0201 00014463"/>
    <s v="PROMO FORT FAIT DE CAMBIO DE BUJIAS"/>
    <n v="1326.92"/>
    <n v="568.67999999999995"/>
    <n v="0"/>
    <n v="0"/>
    <n v="76.03"/>
    <n v="76.03"/>
    <n v="1402.95"/>
    <x v="244"/>
  </r>
  <r>
    <s v="3"/>
    <s v="082"/>
    <x v="2"/>
    <s v="16537293"/>
    <d v="2019-01-30T00:00:00"/>
    <x v="0"/>
    <x v="223"/>
    <x v="165"/>
    <s v="GUZMAN SANDRA ALEJANDRA"/>
    <x v="4"/>
    <s v="0201 00014464"/>
    <s v="PONER CRISTALK DE ESPEJO RETROVISOR"/>
    <n v="1424.13"/>
    <n v="251.32"/>
    <n v="0"/>
    <n v="0"/>
    <n v="0"/>
    <m/>
    <n v="1424.13"/>
    <x v="245"/>
  </r>
  <r>
    <s v="3"/>
    <s v="082"/>
    <x v="2"/>
    <s v="16537331"/>
    <d v="2019-01-30T00:00:00"/>
    <x v="0"/>
    <x v="224"/>
    <x v="166"/>
    <s v="ESTACION DEL CERRO S.R."/>
    <x v="3"/>
    <s v="0201 00004548"/>
    <s v="LIMPEZA DE TANQUE EH INYECCION"/>
    <n v="969.15"/>
    <n v="0"/>
    <n v="0"/>
    <n v="484.71"/>
    <n v="5217.78"/>
    <n v="5217.78"/>
    <n v="6186.93"/>
    <x v="246"/>
  </r>
  <r>
    <s v="3"/>
    <s v="082"/>
    <x v="2"/>
    <s v="16538301"/>
    <d v="2019-01-30T00:00:00"/>
    <x v="0"/>
    <x v="148"/>
    <x v="0"/>
    <s v="GARANTIA"/>
    <x v="0"/>
    <s v="GA0115 17600"/>
    <s v="SE ENCIENDE EL TESTIGO DE FALLA EN LA DIRE"/>
    <n v="0"/>
    <n v="0"/>
    <n v="0"/>
    <n v="0"/>
    <n v="0"/>
    <m/>
    <n v="0"/>
    <x v="5"/>
  </r>
  <r>
    <s v="3"/>
    <s v="082"/>
    <x v="2"/>
    <s v="16538331"/>
    <d v="2019-01-30T00:00:00"/>
    <x v="0"/>
    <x v="225"/>
    <x v="167"/>
    <s v="BERRONDO ALDO ADRIAN"/>
    <x v="4"/>
    <s v="0201 00014425"/>
    <s v="COLOCAR ALARMA 5234"/>
    <n v="5852.42"/>
    <n v="1032.78"/>
    <n v="0"/>
    <n v="85.54"/>
    <n v="864.87"/>
    <n v="845.97"/>
    <n v="6717.29"/>
    <x v="247"/>
  </r>
  <r>
    <s v="3"/>
    <s v="082"/>
    <x v="2"/>
    <s v="16538911"/>
    <d v="2019-01-30T00:00:00"/>
    <x v="0"/>
    <x v="215"/>
    <x v="0"/>
    <s v="GARANTIA"/>
    <x v="0"/>
    <s v="GA0115 17601"/>
    <s v="REEMPLAZO BATERIA. GARANTIA PR. PROBO OK."/>
    <n v="3550.26"/>
    <n v="0"/>
    <n v="224.79"/>
    <n v="0"/>
    <n v="224.79"/>
    <n v="222.52"/>
    <n v="3775.05"/>
    <x v="248"/>
  </r>
  <r>
    <s v="3"/>
    <s v="082"/>
    <x v="2"/>
    <s v="16272001"/>
    <d v="2019-01-31T00:00:00"/>
    <x v="0"/>
    <x v="226"/>
    <x v="1"/>
    <s v="INTERNA TALLER"/>
    <x v="1"/>
    <s v="IN0115 14029"/>
    <s v="REPUESTOS NO CARGADOS EN ORDEN ANTERIOIR"/>
    <n v="6638.8"/>
    <n v="0"/>
    <n v="0"/>
    <n v="0"/>
    <n v="1.37"/>
    <n v="1.37"/>
    <n v="6640.17"/>
    <x v="249"/>
  </r>
  <r>
    <s v="3"/>
    <s v="082"/>
    <x v="2"/>
    <s v="16411291"/>
    <d v="2019-01-31T00:00:00"/>
    <x v="0"/>
    <x v="227"/>
    <x v="2"/>
    <s v="CARGOS ATENCION AL CLIE"/>
    <x v="1"/>
    <s v="IN0115 14032"/>
    <s v="SERV.MANT. DE  10.000 KM  11630 -10 DES"/>
    <n v="0"/>
    <n v="0"/>
    <n v="4"/>
    <n v="0"/>
    <n v="4"/>
    <n v="4"/>
    <n v="4"/>
    <x v="250"/>
  </r>
  <r>
    <s v="3"/>
    <s v="082"/>
    <x v="2"/>
    <s v="16411292"/>
    <d v="2019-01-31T00:00:00"/>
    <x v="0"/>
    <x v="227"/>
    <x v="168"/>
    <s v="CARGO PREP. Y ENTREGA V"/>
    <x v="6"/>
    <s v="IN0115 14033"/>
    <s v="SERV.MANT. DE  10.000 KM  11630 -10 DES"/>
    <n v="3041.64"/>
    <n v="760.41"/>
    <n v="0"/>
    <n v="0"/>
    <n v="1140"/>
    <n v="1140"/>
    <n v="4181.6400000000003"/>
    <x v="251"/>
  </r>
  <r>
    <s v="3"/>
    <s v="082"/>
    <x v="2"/>
    <s v="16424911"/>
    <d v="2019-01-31T00:00:00"/>
    <x v="0"/>
    <x v="228"/>
    <x v="169"/>
    <s v="CARRAL ODDONE VALENTINA"/>
    <x v="4"/>
    <s v="0201 00014485"/>
    <s v="EL AUTO SE PARO Y SE PRENDE TESTIGO DE DIR"/>
    <n v="3843.11"/>
    <n v="678.19"/>
    <n v="0"/>
    <n v="1.36"/>
    <n v="7.73"/>
    <n v="7.73"/>
    <n v="3850.84"/>
    <x v="252"/>
  </r>
  <r>
    <s v="3"/>
    <s v="082"/>
    <x v="2"/>
    <s v="16429751"/>
    <d v="2019-01-31T00:00:00"/>
    <x v="0"/>
    <x v="229"/>
    <x v="170"/>
    <s v="SASSIA KAREN"/>
    <x v="3"/>
    <s v="0115 1324"/>
    <s v="ACTUALIZACION GPS 2500"/>
    <n v="0"/>
    <n v="0"/>
    <n v="0"/>
    <n v="0"/>
    <n v="0"/>
    <m/>
    <n v="0"/>
    <x v="5"/>
  </r>
  <r>
    <s v="3"/>
    <s v="082"/>
    <x v="2"/>
    <s v="16435851"/>
    <d v="2019-01-31T00:00:00"/>
    <x v="0"/>
    <x v="230"/>
    <x v="1"/>
    <s v="INTERNA TALLER"/>
    <x v="1"/>
    <s v="IN0115 14022"/>
    <s v="SEGUIR REPRACION DE BUJE STRASEROS Y FARO"/>
    <n v="0"/>
    <n v="0"/>
    <n v="0"/>
    <n v="0"/>
    <n v="4"/>
    <n v="-22.46"/>
    <n v="4"/>
    <x v="250"/>
  </r>
  <r>
    <s v="3"/>
    <s v="082"/>
    <x v="2"/>
    <s v="16460001"/>
    <d v="2019-01-31T00:00:00"/>
    <x v="0"/>
    <x v="130"/>
    <x v="171"/>
    <s v="SANCHEZ LUAYZA PATRICIO"/>
    <x v="3"/>
    <s v="0201 00014491"/>
    <s v="SERVICIO ANIUAL"/>
    <n v="3107.1"/>
    <n v="548.29999999999995"/>
    <n v="0"/>
    <n v="0"/>
    <n v="1862.81"/>
    <n v="1862.81"/>
    <n v="4969.91"/>
    <x v="253"/>
  </r>
  <r>
    <s v="3"/>
    <s v="082"/>
    <x v="2"/>
    <s v="16474832"/>
    <d v="2019-01-31T00:00:00"/>
    <x v="0"/>
    <x v="64"/>
    <x v="1"/>
    <s v="INTERNA TALLER"/>
    <x v="1"/>
    <s v="IN0115 14027"/>
    <s v="COLCOAR TAPA DE RETROIVISOR  LADONDUCTOR"/>
    <n v="0"/>
    <n v="0"/>
    <n v="0"/>
    <n v="0"/>
    <n v="0.67"/>
    <n v="0.67"/>
    <n v="0.67"/>
    <x v="254"/>
  </r>
  <r>
    <s v="3"/>
    <s v="082"/>
    <x v="2"/>
    <s v="16477891"/>
    <d v="2019-01-31T00:00:00"/>
    <x v="0"/>
    <x v="231"/>
    <x v="172"/>
    <s v="SAN CRISTOBAL SOCIEDAD"/>
    <x v="7"/>
    <s v="0115 1326"/>
    <s v="PRESUPUESTO  SAN CRISTOBAL"/>
    <n v="0"/>
    <n v="0"/>
    <n v="0"/>
    <n v="0"/>
    <n v="0"/>
    <m/>
    <n v="0"/>
    <x v="5"/>
  </r>
  <r>
    <s v="3"/>
    <s v="082"/>
    <x v="2"/>
    <s v="16481851"/>
    <d v="2019-01-31T00:00:00"/>
    <x v="0"/>
    <x v="232"/>
    <x v="173"/>
    <s v="TELLO MATIAS"/>
    <x v="3"/>
    <s v="0201 00014524"/>
    <s v="SERVICIO 10000 KM. 9510 -10  DES"/>
    <n v="3709.61"/>
    <n v="0"/>
    <n v="0"/>
    <n v="0"/>
    <n v="3326.45"/>
    <n v="3326.45"/>
    <n v="7036.06"/>
    <x v="255"/>
  </r>
  <r>
    <s v="3"/>
    <s v="082"/>
    <x v="2"/>
    <s v="16482164"/>
    <d v="2019-01-31T00:00:00"/>
    <x v="0"/>
    <x v="35"/>
    <x v="25"/>
    <s v="COSTANZO SILVIA BEATRIZ"/>
    <x v="4"/>
    <s v="0115 1327"/>
    <s v="CAMBIAR DISCOS DE FRENO"/>
    <n v="0"/>
    <n v="0"/>
    <n v="0"/>
    <n v="0"/>
    <n v="0"/>
    <m/>
    <n v="0"/>
    <x v="5"/>
  </r>
  <r>
    <s v="3"/>
    <s v="082"/>
    <x v="2"/>
    <s v="16482851"/>
    <d v="2019-01-31T00:00:00"/>
    <x v="0"/>
    <x v="233"/>
    <x v="174"/>
    <s v="FLEYTAS ANALIA VERONICA"/>
    <x v="3"/>
    <s v="0201 00014541"/>
    <s v="SERV.MANT. DE  10.000 KM 9510 -10 DES"/>
    <n v="2987.21"/>
    <n v="0"/>
    <n v="4067.78"/>
    <n v="0"/>
    <n v="4067.78"/>
    <n v="4067.78"/>
    <n v="7054.99"/>
    <x v="256"/>
  </r>
  <r>
    <s v="3"/>
    <s v="082"/>
    <x v="2"/>
    <s v="16483461"/>
    <d v="2019-01-31T00:00:00"/>
    <x v="0"/>
    <x v="39"/>
    <x v="2"/>
    <s v="CARGOS ATENCION AL CLIE"/>
    <x v="2"/>
    <s v="IN0115 14036"/>
    <s v="SERV.MANT. DE  20.000 KM"/>
    <n v="0"/>
    <n v="0"/>
    <n v="7.6"/>
    <n v="0"/>
    <n v="7.6"/>
    <n v="7.6"/>
    <n v="7.6"/>
    <x v="257"/>
  </r>
  <r>
    <s v="3"/>
    <s v="082"/>
    <x v="2"/>
    <s v="16483462"/>
    <d v="2019-01-31T00:00:00"/>
    <x v="0"/>
    <x v="39"/>
    <x v="2"/>
    <s v="CARGOS ATENCION AL CLIE"/>
    <x v="2"/>
    <s v="IN0115 14037"/>
    <s v="SERV DE 20.000 KM"/>
    <n v="3143.81"/>
    <n v="785.95"/>
    <n v="0"/>
    <n v="0"/>
    <n v="1140"/>
    <n v="1140"/>
    <n v="4283.8100000000004"/>
    <x v="258"/>
  </r>
  <r>
    <s v="3"/>
    <s v="082"/>
    <x v="2"/>
    <s v="16489061"/>
    <d v="2019-01-31T00:00:00"/>
    <x v="0"/>
    <x v="167"/>
    <x v="1"/>
    <s v="INTERNA TALLER"/>
    <x v="2"/>
    <s v="IN0115 14024"/>
    <s v="PRESUPUESTO DE ARREGLO DE PARAGOLPES"/>
    <n v="0"/>
    <n v="0"/>
    <n v="0"/>
    <n v="0"/>
    <n v="7.6"/>
    <n v="7.6"/>
    <n v="7.6"/>
    <x v="257"/>
  </r>
  <r>
    <s v="3"/>
    <s v="082"/>
    <x v="2"/>
    <s v="16501911"/>
    <d v="2019-01-31T00:00:00"/>
    <x v="0"/>
    <x v="234"/>
    <x v="175"/>
    <s v="VOLPINI ANDREA MARIEL"/>
    <x v="3"/>
    <s v="0201 00014523"/>
    <s v="SERVICIO 80000 KM   11630 - 30 DES"/>
    <n v="16144.44"/>
    <n v="2849.01"/>
    <n v="0"/>
    <n v="570.25"/>
    <n v="3231.41"/>
    <n v="3227.63"/>
    <n v="19375.849999999999"/>
    <x v="259"/>
  </r>
  <r>
    <s v="3"/>
    <s v="082"/>
    <x v="2"/>
    <s v="16508315"/>
    <d v="2019-01-31T00:00:00"/>
    <x v="0"/>
    <x v="131"/>
    <x v="1"/>
    <s v="INTERNA TALLER"/>
    <x v="1"/>
    <s v="IN0115 14035"/>
    <s v="FALTAN LOS EMBELLECEDORES DE TORNILLOS DE"/>
    <n v="735"/>
    <n v="0"/>
    <n v="0"/>
    <n v="0"/>
    <n v="0"/>
    <m/>
    <n v="735"/>
    <x v="260"/>
  </r>
  <r>
    <s v="3"/>
    <s v="082"/>
    <x v="2"/>
    <s v="16508722"/>
    <d v="2019-01-31T00:00:00"/>
    <x v="0"/>
    <x v="202"/>
    <x v="0"/>
    <s v="GARANTIA"/>
    <x v="0"/>
    <s v="GA0115 17621"/>
    <s v="REEMPLAZO AMORTIGUADOR DL DR"/>
    <n v="3241.69"/>
    <n v="0"/>
    <n v="1573.54"/>
    <n v="0"/>
    <n v="1573.54"/>
    <n v="1573.54"/>
    <n v="4815.2299999999996"/>
    <x v="261"/>
  </r>
  <r>
    <s v="3"/>
    <s v="082"/>
    <x v="2"/>
    <s v="16509661"/>
    <d v="2019-01-31T00:00:00"/>
    <x v="0"/>
    <x v="235"/>
    <x v="176"/>
    <s v="DEZOTTI LUCIANA MERCEDE"/>
    <x v="3"/>
    <s v="0201 00014538"/>
    <s v="SERV.MANT. DE  10.000 KM 9510 -10"/>
    <n v="2688.49"/>
    <n v="298.72000000000003"/>
    <n v="4371.91"/>
    <n v="0"/>
    <n v="4371.91"/>
    <n v="4371.91"/>
    <n v="7060.4"/>
    <x v="262"/>
  </r>
  <r>
    <s v="3"/>
    <s v="082"/>
    <x v="2"/>
    <s v="16523241"/>
    <d v="2019-01-31T00:00:00"/>
    <x v="0"/>
    <x v="236"/>
    <x v="177"/>
    <s v="CABAGNERO JULIO CESAR"/>
    <x v="3"/>
    <s v="0201 00004556"/>
    <s v="SERV.MANT. DE  20.000 KM 12660 -10 DES"/>
    <n v="4434.87"/>
    <n v="782.62"/>
    <n v="3911.91"/>
    <n v="79.83"/>
    <n v="3911.91"/>
    <n v="3911.91"/>
    <n v="8346.7800000000007"/>
    <x v="263"/>
  </r>
  <r>
    <s v="3"/>
    <s v="082"/>
    <x v="2"/>
    <s v="16526531"/>
    <d v="2019-01-31T00:00:00"/>
    <x v="0"/>
    <x v="237"/>
    <x v="178"/>
    <s v="CIPOLATTI MARIA FLORENC"/>
    <x v="3"/>
    <s v="0201 00014473"/>
    <s v="SERV.MANT. DE  10.000 KM 9510  -10 DES"/>
    <n v="2755.86"/>
    <n v="0"/>
    <n v="4314.88"/>
    <n v="0"/>
    <n v="4314.88"/>
    <n v="4314.88"/>
    <n v="7070.74"/>
    <x v="264"/>
  </r>
  <r>
    <s v="3"/>
    <s v="082"/>
    <x v="2"/>
    <s v="16526532"/>
    <d v="2019-01-31T00:00:00"/>
    <x v="0"/>
    <x v="237"/>
    <x v="0"/>
    <s v="GARANTIA"/>
    <x v="0"/>
    <s v="GA0115 17624"/>
    <s v="AL ENCENDER EL AUTO TARDA EN PRENDER LA PA"/>
    <n v="0"/>
    <n v="0"/>
    <n v="0"/>
    <n v="0"/>
    <n v="0"/>
    <m/>
    <n v="0"/>
    <x v="5"/>
  </r>
  <r>
    <s v="3"/>
    <s v="082"/>
    <x v="2"/>
    <s v="16531891"/>
    <d v="2019-01-31T00:00:00"/>
    <x v="0"/>
    <x v="158"/>
    <x v="120"/>
    <s v="PONCE JOSE ALBERTO"/>
    <x v="4"/>
    <s v="0201 00014502"/>
    <s v="PROMO FORT FAIT DISTRIBUCION $8500"/>
    <n v="4680.2"/>
    <n v="0"/>
    <n v="0"/>
    <n v="3.05"/>
    <n v="2344.46"/>
    <n v="2314.29"/>
    <n v="7024.66"/>
    <x v="265"/>
  </r>
  <r>
    <s v="3"/>
    <s v="082"/>
    <x v="2"/>
    <s v="16532051"/>
    <d v="2019-01-31T00:00:00"/>
    <x v="0"/>
    <x v="238"/>
    <x v="179"/>
    <s v="NOVAIRA ELVIO FRANCISCO"/>
    <x v="3"/>
    <s v="0201 00014525"/>
    <s v="SE ENCIENDE EL TETSIGO FALLA MOTOR"/>
    <n v="2719.15"/>
    <n v="0"/>
    <n v="0"/>
    <n v="0"/>
    <n v="3801.66"/>
    <n v="3801.66"/>
    <n v="6520.81"/>
    <x v="266"/>
  </r>
  <r>
    <s v="3"/>
    <s v="082"/>
    <x v="2"/>
    <s v="16533071"/>
    <d v="2019-01-31T00:00:00"/>
    <x v="0"/>
    <x v="239"/>
    <x v="180"/>
    <s v="FEMMI S.A."/>
    <x v="3"/>
    <s v="0201 00004549"/>
    <s v="SERV.MANT. DE  10.000 KM 9510 -10 DES"/>
    <n v="2674.66"/>
    <n v="0"/>
    <n v="4240.75"/>
    <n v="131.16"/>
    <n v="4240.75"/>
    <n v="4240.75"/>
    <n v="6915.41"/>
    <x v="267"/>
  </r>
  <r>
    <s v="3"/>
    <s v="082"/>
    <x v="2"/>
    <s v="16536021"/>
    <d v="2019-01-31T00:00:00"/>
    <x v="0"/>
    <x v="240"/>
    <x v="181"/>
    <s v="GUERRA CONSTANZA ABIGAI"/>
    <x v="3"/>
    <s v="0201 00014500"/>
    <s v="SERV.MANT. DE  20.000 KM 10720 -20 DES"/>
    <n v="2371.21"/>
    <n v="0"/>
    <n v="4676.04"/>
    <n v="0"/>
    <n v="4676.04"/>
    <n v="4676.04"/>
    <n v="7047.25"/>
    <x v="268"/>
  </r>
  <r>
    <s v="3"/>
    <s v="082"/>
    <x v="2"/>
    <s v="16536022"/>
    <d v="2019-01-31T00:00:00"/>
    <x v="0"/>
    <x v="240"/>
    <x v="0"/>
    <s v="GARANTIA"/>
    <x v="0"/>
    <s v="GA0115 17634"/>
    <s v="REEMPLAZO POMO PALANCA DE CAMBIOS"/>
    <n v="838.15"/>
    <n v="0"/>
    <n v="224.79"/>
    <n v="0"/>
    <n v="224.79"/>
    <n v="224.79"/>
    <n v="1062.94"/>
    <x v="269"/>
  </r>
  <r>
    <s v="3"/>
    <s v="082"/>
    <x v="2"/>
    <s v="16536151"/>
    <d v="2019-01-31T00:00:00"/>
    <x v="0"/>
    <x v="228"/>
    <x v="0"/>
    <s v="GARANTIA"/>
    <x v="0"/>
    <s v="GA0115 17638"/>
    <s v="REEMPLAZO AMBOS AMORTIGUADORES DELANTEROS"/>
    <n v="8023.88"/>
    <n v="0"/>
    <n v="2135.52"/>
    <n v="0"/>
    <n v="2135.52"/>
    <n v="2135.52"/>
    <n v="10159.4"/>
    <x v="198"/>
  </r>
  <r>
    <s v="3"/>
    <s v="082"/>
    <x v="2"/>
    <s v="16538332"/>
    <d v="2019-01-31T00:00:00"/>
    <x v="0"/>
    <x v="225"/>
    <x v="2"/>
    <s v="CARGOS ATENCION AL CLIE"/>
    <x v="2"/>
    <s v="IN0115 14034"/>
    <s v="POLARIZADO BONIFICADO"/>
    <n v="0"/>
    <n v="0"/>
    <n v="0"/>
    <n v="0"/>
    <n v="0"/>
    <m/>
    <n v="1100"/>
    <x v="270"/>
  </r>
  <r>
    <s v="3"/>
    <s v="082"/>
    <x v="2"/>
    <s v="16538511"/>
    <d v="2019-01-31T00:00:00"/>
    <x v="0"/>
    <x v="241"/>
    <x v="182"/>
    <s v="LUDUEÑA LUIS CESAR"/>
    <x v="3"/>
    <s v="0201 00014488"/>
    <s v="SERV.MANT. DE  50.000 KM 8260 -30 DES"/>
    <n v="2757.82"/>
    <n v="486.64"/>
    <n v="1976.86"/>
    <n v="0"/>
    <n v="1976.86"/>
    <n v="1976.86"/>
    <n v="4734.68"/>
    <x v="271"/>
  </r>
  <r>
    <s v="3"/>
    <s v="082"/>
    <x v="2"/>
    <s v="16538761"/>
    <d v="2019-01-31T00:00:00"/>
    <x v="0"/>
    <x v="242"/>
    <x v="183"/>
    <s v="VIDAL JUAN CARLOS"/>
    <x v="3"/>
    <s v="0201 00014512"/>
    <s v="SERV.MANT. DE  10.000 KM 9460 -10 DES"/>
    <n v="3468.19"/>
    <n v="612.02"/>
    <n v="3573.56"/>
    <n v="228.1"/>
    <n v="3573.56"/>
    <n v="3555.3"/>
    <n v="7041.75"/>
    <x v="272"/>
  </r>
  <r>
    <s v="3"/>
    <s v="082"/>
    <x v="2"/>
    <s v="16539831"/>
    <d v="2019-01-31T00:00:00"/>
    <x v="0"/>
    <x v="243"/>
    <x v="184"/>
    <s v="RISTORTO OLGA SUSANA Y"/>
    <x v="3"/>
    <s v="0201 00014519"/>
    <s v="SERV.MANT. DE  40.000 KM   $11600 -30 DES"/>
    <n v="3082.68"/>
    <n v="543.98"/>
    <n v="3573.56"/>
    <n v="228.1"/>
    <n v="3573.56"/>
    <n v="3573.56"/>
    <n v="6656.24"/>
    <x v="273"/>
  </r>
  <r>
    <s v="3"/>
    <s v="087"/>
    <x v="3"/>
    <s v="16478781"/>
    <d v="2019-01-04T00:00:00"/>
    <x v="0"/>
    <x v="244"/>
    <x v="168"/>
    <s v="CARGO PREP. Y ENTREGA V"/>
    <x v="6"/>
    <s v="IN0115 13903"/>
    <s v="ACTIVACION Y REACONDICIONAMIENTO"/>
    <n v="0"/>
    <n v="0"/>
    <n v="0"/>
    <n v="0"/>
    <n v="0"/>
    <m/>
    <n v="5600"/>
    <x v="274"/>
  </r>
  <r>
    <s v="3"/>
    <s v="087"/>
    <x v="3"/>
    <s v="16448211"/>
    <d v="2019-01-07T00:00:00"/>
    <x v="0"/>
    <x v="245"/>
    <x v="168"/>
    <s v="CARGO PREP. Y ENTREGA V"/>
    <x v="6"/>
    <s v="IN0115 13908"/>
    <s v="VERIFICAR BATERIA"/>
    <n v="2197.85"/>
    <n v="387.85"/>
    <n v="0"/>
    <n v="0"/>
    <n v="210"/>
    <n v="210"/>
    <n v="2407.85"/>
    <x v="275"/>
  </r>
  <r>
    <s v="3"/>
    <s v="087"/>
    <x v="3"/>
    <s v="16478821"/>
    <d v="2019-01-07T00:00:00"/>
    <x v="0"/>
    <x v="246"/>
    <x v="185"/>
    <s v="REPARACIONES Y GTOS PRE"/>
    <x v="6"/>
    <s v="IN0115 13907"/>
    <s v="SERVICIO Y ROTAR CUBIERTAS"/>
    <n v="4795.7"/>
    <n v="0"/>
    <n v="0"/>
    <n v="0"/>
    <n v="1750"/>
    <n v="1750"/>
    <n v="6545.7"/>
    <x v="276"/>
  </r>
  <r>
    <s v="3"/>
    <s v="087"/>
    <x v="3"/>
    <s v="16487821"/>
    <d v="2019-01-10T00:00:00"/>
    <x v="0"/>
    <x v="247"/>
    <x v="186"/>
    <s v="REPARACIONES Y GTOS PRE"/>
    <x v="6"/>
    <s v="IN0115 13910"/>
    <s v="HACER DUPLICADO DE LLAVE"/>
    <n v="0"/>
    <n v="0"/>
    <n v="0"/>
    <n v="0"/>
    <n v="0"/>
    <m/>
    <n v="289.26"/>
    <x v="277"/>
  </r>
  <r>
    <s v="3"/>
    <s v="087"/>
    <x v="3"/>
    <s v="16468071"/>
    <d v="2019-01-11T00:00:00"/>
    <x v="0"/>
    <x v="248"/>
    <x v="0"/>
    <s v="GARANTIA"/>
    <x v="0"/>
    <s v="GA0115 17317"/>
    <s v="CONTROL 80 PUNTO"/>
    <n v="0"/>
    <n v="0"/>
    <n v="0"/>
    <n v="0"/>
    <n v="0"/>
    <m/>
    <n v="0"/>
    <x v="5"/>
  </r>
  <r>
    <s v="3"/>
    <s v="087"/>
    <x v="3"/>
    <s v="16385821"/>
    <d v="2019-01-14T00:00:00"/>
    <x v="0"/>
    <x v="249"/>
    <x v="168"/>
    <s v="CARGO PREP. Y ENTREGA V"/>
    <x v="6"/>
    <s v="IN0115 13911"/>
    <s v="COLOCAR REPUESTO PEDIDOS"/>
    <n v="10854.74"/>
    <n v="2429.5100000000002"/>
    <n v="0"/>
    <n v="0"/>
    <n v="1050"/>
    <n v="1037.78"/>
    <n v="11904.74"/>
    <x v="278"/>
  </r>
  <r>
    <s v="3"/>
    <s v="087"/>
    <x v="3"/>
    <s v="16447811"/>
    <d v="2019-01-14T00:00:00"/>
    <x v="0"/>
    <x v="250"/>
    <x v="168"/>
    <s v="CARGO PREP. Y ENTREGA V"/>
    <x v="6"/>
    <s v="IN0115 13912"/>
    <s v="COLOCAR REPUESTOS FALTANTES"/>
    <n v="11203.29"/>
    <n v="1908.41"/>
    <n v="0"/>
    <n v="0"/>
    <n v="0"/>
    <m/>
    <n v="11203.29"/>
    <x v="279"/>
  </r>
  <r>
    <s v="3"/>
    <s v="087"/>
    <x v="3"/>
    <s v="16495331"/>
    <d v="2019-01-14T00:00:00"/>
    <x v="0"/>
    <x v="246"/>
    <x v="185"/>
    <s v="REPARACIONES Y GTOS PRE"/>
    <x v="6"/>
    <s v="IN0115 13913"/>
    <s v="ACTIVACION Y REACONDICIONAMIENTO"/>
    <n v="0"/>
    <n v="0"/>
    <n v="0"/>
    <n v="0"/>
    <n v="0"/>
    <m/>
    <n v="500"/>
    <x v="280"/>
  </r>
  <r>
    <s v="3"/>
    <s v="087"/>
    <x v="3"/>
    <s v="16474301"/>
    <d v="2019-01-16T00:00:00"/>
    <x v="0"/>
    <x v="251"/>
    <x v="185"/>
    <s v="REPARACIONES Y GTOS PRE"/>
    <x v="8"/>
    <s v="IN0115 13959"/>
    <s v="CHAPA Y PINTURA"/>
    <n v="0"/>
    <n v="0"/>
    <n v="0"/>
    <n v="0"/>
    <n v="10800"/>
    <n v="10664"/>
    <n v="10800"/>
    <x v="281"/>
  </r>
  <r>
    <s v="3"/>
    <s v="087"/>
    <x v="3"/>
    <s v="16514601"/>
    <d v="2019-01-17T00:00:00"/>
    <x v="0"/>
    <x v="247"/>
    <x v="186"/>
    <s v="REPARACIONES Y GTOS PRE"/>
    <x v="6"/>
    <s v="IN0115 13961"/>
    <s v="ACTIVACION Y REACONDICIONAMIENTO"/>
    <n v="0"/>
    <n v="0"/>
    <n v="0"/>
    <n v="0"/>
    <n v="0"/>
    <m/>
    <n v="9484.08"/>
    <x v="282"/>
  </r>
  <r>
    <s v="3"/>
    <s v="087"/>
    <x v="3"/>
    <s v="16487171"/>
    <d v="2019-01-30T00:00:00"/>
    <x v="0"/>
    <x v="252"/>
    <x v="185"/>
    <s v="REPARACIONES Y GTOS PRE"/>
    <x v="8"/>
    <s v="IN0115 14018"/>
    <s v="CHAPA Y PINTURA"/>
    <n v="0"/>
    <n v="0"/>
    <n v="0"/>
    <n v="0"/>
    <n v="0"/>
    <m/>
    <n v="6000"/>
    <x v="283"/>
  </r>
  <r>
    <s v="3"/>
    <s v="087"/>
    <x v="3"/>
    <s v="16505291"/>
    <d v="2019-01-30T00:00:00"/>
    <x v="0"/>
    <x v="253"/>
    <x v="186"/>
    <s v="REPARACIONES Y GTOS PRE"/>
    <x v="6"/>
    <s v="IN0115 14020"/>
    <s v="COLOCAR REPUESTO DE PALANCA DE CAMBIO"/>
    <n v="0"/>
    <n v="0"/>
    <n v="0"/>
    <n v="0"/>
    <n v="1520"/>
    <n v="1500.09"/>
    <n v="1520"/>
    <x v="284"/>
  </r>
  <r>
    <s v="3"/>
    <s v="087"/>
    <x v="3"/>
    <s v="16530551"/>
    <d v="2019-01-30T00:00:00"/>
    <x v="0"/>
    <x v="246"/>
    <x v="186"/>
    <s v="REPARACIONES Y GTOS PRE"/>
    <x v="6"/>
    <s v="IN0115 14017"/>
    <s v="ACTIVACION Y REACONDICIONAMIENTO"/>
    <n v="0"/>
    <n v="0"/>
    <n v="0"/>
    <n v="0"/>
    <n v="0"/>
    <m/>
    <n v="6000"/>
    <x v="283"/>
  </r>
  <r>
    <s v="3"/>
    <s v="087"/>
    <x v="3"/>
    <s v="16534121"/>
    <d v="2019-01-30T00:00:00"/>
    <x v="0"/>
    <x v="254"/>
    <x v="185"/>
    <s v="REPARACIONES Y GTOS PRE"/>
    <x v="6"/>
    <s v="IN0115 14019"/>
    <s v="VER RUIDO AL PRENDER EL AIRE"/>
    <n v="0"/>
    <n v="0"/>
    <n v="0"/>
    <n v="0"/>
    <n v="0"/>
    <m/>
    <n v="0"/>
    <x v="5"/>
  </r>
  <r>
    <s v="3"/>
    <s v="214"/>
    <x v="4"/>
    <s v="16289731"/>
    <d v="2019-01-02T00:00:00"/>
    <x v="0"/>
    <x v="255"/>
    <x v="187"/>
    <s v="FERREYRA DIEGO"/>
    <x v="9"/>
    <s v="0201 00013859"/>
    <s v="POLARIZADO INTERMEDIO"/>
    <n v="0"/>
    <n v="0"/>
    <n v="0"/>
    <n v="0"/>
    <n v="0"/>
    <n v="470.24"/>
    <n v="1570.24"/>
    <x v="57"/>
  </r>
  <r>
    <s v="3"/>
    <s v="214"/>
    <x v="4"/>
    <s v="16458291"/>
    <d v="2019-01-02T00:00:00"/>
    <x v="0"/>
    <x v="256"/>
    <x v="188"/>
    <s v="PEUGEOT CITROEN ARGENTI"/>
    <x v="10"/>
    <s v="PCA011 205"/>
    <s v="SERV.MANT. DE  10.000 KM"/>
    <n v="2200.41"/>
    <n v="0"/>
    <n v="3140.5"/>
    <n v="0"/>
    <n v="3140.5"/>
    <n v="3140.5"/>
    <n v="5340.91"/>
    <x v="285"/>
  </r>
  <r>
    <s v="3"/>
    <s v="214"/>
    <x v="4"/>
    <s v="16458521"/>
    <d v="2019-01-02T00:00:00"/>
    <x v="0"/>
    <x v="257"/>
    <x v="189"/>
    <s v="GODOY MARCO ANTONIO"/>
    <x v="3"/>
    <s v="0201 00013870"/>
    <s v="SERV.MANT. DE  10.000 KM"/>
    <n v="2581.71"/>
    <n v="286.85000000000002"/>
    <n v="4491.96"/>
    <n v="17.13"/>
    <n v="4491.96"/>
    <n v="4491.96"/>
    <n v="7073.67"/>
    <x v="286"/>
  </r>
  <r>
    <s v="3"/>
    <s v="214"/>
    <x v="4"/>
    <s v="16462951"/>
    <d v="2019-01-02T00:00:00"/>
    <x v="0"/>
    <x v="258"/>
    <x v="190"/>
    <s v="LOCAR SA"/>
    <x v="3"/>
    <s v="0201 00004419"/>
    <s v="SERV.MANT. DE  70.000 KM"/>
    <n v="2860.77"/>
    <n v="504.83"/>
    <n v="3941.5"/>
    <n v="3.95"/>
    <n v="3941.5"/>
    <n v="3898.46"/>
    <n v="6802.27"/>
    <x v="287"/>
  </r>
  <r>
    <s v="3"/>
    <s v="214"/>
    <x v="4"/>
    <s v="16462952"/>
    <d v="2019-01-02T00:00:00"/>
    <x v="0"/>
    <x v="258"/>
    <x v="190"/>
    <s v="LOCAR SA"/>
    <x v="4"/>
    <s v="0201 00004420"/>
    <s v="ALINEADO Y BALANCEADO"/>
    <n v="0"/>
    <n v="0"/>
    <n v="0"/>
    <n v="0"/>
    <n v="990.91"/>
    <n v="963.52"/>
    <n v="990.91"/>
    <x v="288"/>
  </r>
  <r>
    <s v="3"/>
    <s v="214"/>
    <x v="4"/>
    <s v="16471941"/>
    <d v="2019-01-02T00:00:00"/>
    <x v="0"/>
    <x v="259"/>
    <x v="191"/>
    <s v="QUINTEROS NORMA ELSA"/>
    <x v="3"/>
    <s v="0201 00013864"/>
    <s v="SERV.MANT. DE  10.000 KM"/>
    <n v="2581.71"/>
    <n v="286.85000000000002"/>
    <n v="4491.96"/>
    <n v="17.13"/>
    <n v="4491.96"/>
    <n v="4491.96"/>
    <n v="7073.67"/>
    <x v="286"/>
  </r>
  <r>
    <s v="3"/>
    <s v="214"/>
    <x v="4"/>
    <s v="16472101"/>
    <d v="2019-01-02T00:00:00"/>
    <x v="0"/>
    <x v="260"/>
    <x v="192"/>
    <s v="MOLINA CARLOS NICOLAS Y"/>
    <x v="3"/>
    <s v="0201 00013862"/>
    <s v="SERV.MANT. DE  50.000 KM"/>
    <n v="2649.22"/>
    <n v="467.49"/>
    <n v="2129.36"/>
    <n v="16.09"/>
    <n v="2129.36"/>
    <n v="2099.19"/>
    <n v="4778.58"/>
    <x v="289"/>
  </r>
  <r>
    <s v="3"/>
    <s v="214"/>
    <x v="4"/>
    <s v="16472281"/>
    <d v="2019-01-02T00:00:00"/>
    <x v="0"/>
    <x v="261"/>
    <x v="188"/>
    <s v="PEUGEOT CITROEN ARGENTI"/>
    <x v="10"/>
    <s v="0115 1307"/>
    <s v="SERV.MANT. DE  10.000 KM $9460 ( PROMO +KM"/>
    <n v="0"/>
    <n v="0"/>
    <n v="0"/>
    <n v="0"/>
    <n v="0"/>
    <m/>
    <n v="0"/>
    <x v="5"/>
  </r>
  <r>
    <s v="3"/>
    <s v="214"/>
    <x v="4"/>
    <s v="16472282"/>
    <d v="2019-01-02T00:00:00"/>
    <x v="0"/>
    <x v="261"/>
    <x v="193"/>
    <s v="VALVERDE ESTRADA MARCEL"/>
    <x v="4"/>
    <s v="0201 00013878"/>
    <s v="SERVICE + AGREGADO DE ADITIVO BLUE"/>
    <n v="5664.76"/>
    <n v="268.58999999999997"/>
    <n v="0"/>
    <n v="5.28"/>
    <n v="2194.7199999999998"/>
    <n v="2194.7199999999998"/>
    <n v="7859.48"/>
    <x v="290"/>
  </r>
  <r>
    <s v="3"/>
    <s v="214"/>
    <x v="4"/>
    <s v="16472461"/>
    <d v="2019-01-02T00:00:00"/>
    <x v="0"/>
    <x v="262"/>
    <x v="194"/>
    <s v="SELEME ALEJANDRA BEATRI"/>
    <x v="3"/>
    <s v="0201 00013880"/>
    <s v="SERV.MANT. DE  10.000 KM"/>
    <n v="3231.15"/>
    <n v="570.20000000000005"/>
    <n v="5419.51"/>
    <n v="16.850000000000001"/>
    <n v="5419.51"/>
    <n v="5390.33"/>
    <n v="8650.66"/>
    <x v="291"/>
  </r>
  <r>
    <s v="3"/>
    <s v="214"/>
    <x v="4"/>
    <s v="16472961"/>
    <d v="2019-01-02T00:00:00"/>
    <x v="0"/>
    <x v="263"/>
    <x v="195"/>
    <s v="GOMEZ RUBEN DARIO"/>
    <x v="3"/>
    <s v="0115 1306"/>
    <s v="SERV.MANT. DE  10.000 KM $11.580 ( PROMO +"/>
    <n v="0"/>
    <n v="0"/>
    <n v="0"/>
    <n v="0"/>
    <n v="0"/>
    <m/>
    <n v="0"/>
    <x v="5"/>
  </r>
  <r>
    <s v="3"/>
    <s v="214"/>
    <x v="4"/>
    <s v="16473741"/>
    <d v="2019-01-02T00:00:00"/>
    <x v="0"/>
    <x v="264"/>
    <x v="196"/>
    <s v="AMAYA GERMAN EUGENIO AB"/>
    <x v="3"/>
    <s v="0201 00013860"/>
    <s v="POLARIZADO INTERMEDIO"/>
    <n v="0"/>
    <n v="0"/>
    <n v="0"/>
    <n v="0"/>
    <n v="0"/>
    <n v="470.24"/>
    <n v="1570.24"/>
    <x v="57"/>
  </r>
  <r>
    <s v="3"/>
    <s v="214"/>
    <x v="4"/>
    <s v="16475191"/>
    <d v="2019-01-02T00:00:00"/>
    <x v="0"/>
    <x v="265"/>
    <x v="2"/>
    <s v="CARGOS ATENCION AL CLIE"/>
    <x v="2"/>
    <s v="IN0115 13901"/>
    <s v="POLARIZADO OSCURO BONIFICADO"/>
    <n v="0"/>
    <n v="0"/>
    <n v="0"/>
    <n v="0"/>
    <n v="0"/>
    <n v="110"/>
    <n v="1210"/>
    <x v="203"/>
  </r>
  <r>
    <s v="3"/>
    <s v="214"/>
    <x v="4"/>
    <s v="16475821"/>
    <d v="2019-01-02T00:00:00"/>
    <x v="0"/>
    <x v="266"/>
    <x v="197"/>
    <s v="PETITTO MARIA LAURA"/>
    <x v="4"/>
    <s v="0201 00013873"/>
    <s v="3-6-2-1"/>
    <n v="0"/>
    <n v="0"/>
    <n v="0"/>
    <n v="4.93"/>
    <n v="413.25"/>
    <n v="410.98"/>
    <n v="413.25"/>
    <x v="292"/>
  </r>
  <r>
    <s v="3"/>
    <s v="214"/>
    <x v="4"/>
    <s v="16436582"/>
    <d v="2019-01-03T00:00:00"/>
    <x v="0"/>
    <x v="136"/>
    <x v="0"/>
    <s v="GARANTIA"/>
    <x v="0"/>
    <s v="GA0115 17223"/>
    <s v=" NO ARRANCA HASTA HACER APROXIMADAMENTE 3"/>
    <n v="0"/>
    <n v="0"/>
    <n v="0"/>
    <n v="0"/>
    <n v="0"/>
    <m/>
    <n v="0"/>
    <x v="5"/>
  </r>
  <r>
    <s v="3"/>
    <s v="214"/>
    <x v="4"/>
    <s v="16436583"/>
    <d v="2019-01-03T00:00:00"/>
    <x v="0"/>
    <x v="136"/>
    <x v="0"/>
    <s v="GARANTIA"/>
    <x v="0"/>
    <s v="GA0115 17224"/>
    <s v="RUIDO EN MOTOR CUANDO EL AIRE ESTA EN MINI"/>
    <n v="0"/>
    <n v="0"/>
    <n v="0"/>
    <n v="0"/>
    <n v="0"/>
    <m/>
    <n v="0"/>
    <x v="5"/>
  </r>
  <r>
    <s v="3"/>
    <s v="214"/>
    <x v="4"/>
    <s v="16436584"/>
    <d v="2019-01-03T00:00:00"/>
    <x v="0"/>
    <x v="136"/>
    <x v="0"/>
    <s v="GARANTIA"/>
    <x v="0"/>
    <s v="GA0115 17225"/>
    <s v="RUIDO EN CABEZAL DEL CONDUCTOR"/>
    <n v="0"/>
    <n v="0"/>
    <n v="0"/>
    <n v="0"/>
    <n v="0"/>
    <m/>
    <n v="0"/>
    <x v="5"/>
  </r>
  <r>
    <s v="3"/>
    <s v="214"/>
    <x v="4"/>
    <s v="16436585"/>
    <d v="2019-01-03T00:00:00"/>
    <x v="0"/>
    <x v="136"/>
    <x v="0"/>
    <s v="GARANTIA"/>
    <x v="0"/>
    <s v="GA0115 17226"/>
    <s v="RUIDO EN ESPEJO RETROVISOR"/>
    <n v="0"/>
    <n v="0"/>
    <n v="0"/>
    <n v="0"/>
    <n v="0"/>
    <m/>
    <n v="0"/>
    <x v="5"/>
  </r>
  <r>
    <s v="3"/>
    <s v="214"/>
    <x v="4"/>
    <s v="16436586"/>
    <d v="2019-01-03T00:00:00"/>
    <x v="0"/>
    <x v="136"/>
    <x v="0"/>
    <s v="GARANTIA"/>
    <x v="0"/>
    <s v="GA0115 17227"/>
    <s v="CUANDO VA CON PERSONAS SIENTE MUCHO GOLPET"/>
    <n v="0"/>
    <n v="0"/>
    <n v="0"/>
    <n v="0"/>
    <n v="0"/>
    <m/>
    <n v="0"/>
    <x v="5"/>
  </r>
  <r>
    <s v="3"/>
    <s v="214"/>
    <x v="4"/>
    <s v="16436587"/>
    <d v="2019-01-03T00:00:00"/>
    <x v="0"/>
    <x v="136"/>
    <x v="0"/>
    <s v="GARANTIA"/>
    <x v="0"/>
    <s v="GA0115 17228"/>
    <s v="RUIDO AL BAJAR Y SUBIR EN VENTANILLA DEL C"/>
    <n v="0"/>
    <n v="0"/>
    <n v="0"/>
    <n v="0"/>
    <n v="0"/>
    <m/>
    <n v="0"/>
    <x v="5"/>
  </r>
  <r>
    <s v="3"/>
    <s v="214"/>
    <x v="4"/>
    <s v="16445151"/>
    <d v="2019-01-03T00:00:00"/>
    <x v="0"/>
    <x v="267"/>
    <x v="0"/>
    <s v="GARANTIA"/>
    <x v="0"/>
    <s v="GA0115 17234"/>
    <s v="REEMPLAZO STEREO"/>
    <n v="18862.52"/>
    <n v="0"/>
    <n v="337.19"/>
    <n v="0"/>
    <n v="337.19"/>
    <n v="334.29"/>
    <n v="19199.71"/>
    <x v="39"/>
  </r>
  <r>
    <s v="3"/>
    <s v="214"/>
    <x v="4"/>
    <s v="16472462"/>
    <d v="2019-01-03T00:00:00"/>
    <x v="0"/>
    <x v="262"/>
    <x v="0"/>
    <s v="GARANTIA"/>
    <x v="0"/>
    <s v="GA0115 17231"/>
    <s v="CUANDO HACE MARCHA ATRAS Y ACCIONA LOS FRE"/>
    <n v="0"/>
    <n v="0"/>
    <n v="0"/>
    <n v="0"/>
    <n v="0"/>
    <m/>
    <n v="0"/>
    <x v="5"/>
  </r>
  <r>
    <s v="3"/>
    <s v="214"/>
    <x v="4"/>
    <s v="16463221"/>
    <d v="2019-01-04T00:00:00"/>
    <x v="0"/>
    <x v="268"/>
    <x v="0"/>
    <s v="GARANTIA"/>
    <x v="0"/>
    <s v="GA0115 17249"/>
    <s v="CLIQUETEO/ GOLPETEO ZONA TRASERA"/>
    <n v="0"/>
    <n v="0"/>
    <n v="0"/>
    <n v="0"/>
    <n v="0"/>
    <m/>
    <n v="0"/>
    <x v="5"/>
  </r>
  <r>
    <s v="3"/>
    <s v="214"/>
    <x v="4"/>
    <s v="16473941"/>
    <d v="2019-01-04T00:00:00"/>
    <x v="0"/>
    <x v="207"/>
    <x v="198"/>
    <s v="BRANE EDUARDO ALBERTO"/>
    <x v="9"/>
    <s v="0201 00004423"/>
    <s v="PROVEER RELOJ HOMBRE"/>
    <n v="4434.09"/>
    <n v="111.36"/>
    <n v="0"/>
    <n v="0"/>
    <n v="0"/>
    <m/>
    <n v="4434.09"/>
    <x v="293"/>
  </r>
  <r>
    <s v="3"/>
    <s v="214"/>
    <x v="4"/>
    <s v="16475231"/>
    <d v="2019-01-07T00:00:00"/>
    <x v="0"/>
    <x v="269"/>
    <x v="199"/>
    <s v="RUFEIL NORMA ELIZABET"/>
    <x v="9"/>
    <s v="0201 00013935"/>
    <s v="COLOCAR CHAPON CUBRE CARTER $4000"/>
    <n v="2760.1"/>
    <n v="0"/>
    <n v="0"/>
    <n v="0"/>
    <n v="545.45000000000005"/>
    <n v="522.77"/>
    <n v="3305.55"/>
    <x v="294"/>
  </r>
  <r>
    <s v="3"/>
    <s v="214"/>
    <x v="4"/>
    <s v="16475232"/>
    <d v="2019-01-07T00:00:00"/>
    <x v="0"/>
    <x v="269"/>
    <x v="199"/>
    <s v="RUFEIL NORMA ELIZABET"/>
    <x v="9"/>
    <s v="0201 00013936"/>
    <s v="POLARIZADO INTERMEDIO 3M $5300"/>
    <n v="0"/>
    <n v="0"/>
    <n v="0"/>
    <n v="0"/>
    <n v="0"/>
    <m/>
    <n v="4380.16"/>
    <x v="49"/>
  </r>
  <r>
    <s v="3"/>
    <s v="214"/>
    <x v="4"/>
    <s v="16446271"/>
    <d v="2019-01-09T00:00:00"/>
    <x v="0"/>
    <x v="270"/>
    <x v="0"/>
    <s v="GARANTIA"/>
    <x v="0"/>
    <s v="GA0115 17291"/>
    <s v="GOLPETEO ZONA TREN DELANTERO"/>
    <n v="7628.64"/>
    <n v="0"/>
    <n v="2135.52"/>
    <n v="0"/>
    <n v="2135.52"/>
    <n v="-24.42"/>
    <n v="9764.16"/>
    <x v="295"/>
  </r>
  <r>
    <s v="3"/>
    <s v="214"/>
    <x v="4"/>
    <s v="16453112"/>
    <d v="2019-01-11T00:00:00"/>
    <x v="0"/>
    <x v="271"/>
    <x v="0"/>
    <s v="GARANTIA"/>
    <x v="0"/>
    <s v="GA0115 17345"/>
    <s v="REEMPLAZO OPTICA DL IZ"/>
    <n v="6679.52"/>
    <n v="0"/>
    <n v="1461.15"/>
    <n v="0"/>
    <n v="1461.15"/>
    <n v="1446.91"/>
    <n v="8140.67"/>
    <x v="296"/>
  </r>
  <r>
    <s v="3"/>
    <s v="214"/>
    <x v="4"/>
    <s v="16453113"/>
    <d v="2019-01-11T00:00:00"/>
    <x v="0"/>
    <x v="271"/>
    <x v="0"/>
    <s v="GARANTIA"/>
    <x v="0"/>
    <s v="GA0115 17346"/>
    <s v="REEMPLAZO DEPOSITO LIMPIAPARABRISAS"/>
    <n v="1686.44"/>
    <n v="0"/>
    <n v="1685.94"/>
    <n v="0"/>
    <n v="1685.94"/>
    <n v="1680.27"/>
    <n v="3372.38"/>
    <x v="297"/>
  </r>
  <r>
    <s v="3"/>
    <s v="214"/>
    <x v="4"/>
    <s v="16472962"/>
    <d v="2019-01-14T00:00:00"/>
    <x v="0"/>
    <x v="263"/>
    <x v="0"/>
    <s v="GARANTIA"/>
    <x v="0"/>
    <s v="GA0115 17372"/>
    <s v="BURLETE DE BAUL DEFORMADO"/>
    <n v="0"/>
    <n v="0"/>
    <n v="0"/>
    <n v="0"/>
    <n v="0"/>
    <m/>
    <n v="0"/>
    <x v="5"/>
  </r>
  <r>
    <s v="3"/>
    <s v="214"/>
    <x v="4"/>
    <s v="16488631"/>
    <d v="2019-01-14T00:00:00"/>
    <x v="0"/>
    <x v="272"/>
    <x v="200"/>
    <s v="DEL POPOLO PABLO JAVIER"/>
    <x v="3"/>
    <s v="0201 00014091"/>
    <s v="SERV.MANT. DE  40.000 KM"/>
    <n v="4101.3500000000004"/>
    <n v="723.75"/>
    <n v="3616.01"/>
    <n v="2.17"/>
    <n v="3616.01"/>
    <n v="3616.01"/>
    <n v="7717.36"/>
    <x v="298"/>
  </r>
  <r>
    <s v="3"/>
    <s v="214"/>
    <x v="4"/>
    <s v="16489271"/>
    <d v="2019-01-14T00:00:00"/>
    <x v="0"/>
    <x v="273"/>
    <x v="201"/>
    <s v="SOLUTION BOX SRL."/>
    <x v="3"/>
    <s v="0201 00004455"/>
    <s v="SERV.MANT. DE  30.000 KM"/>
    <n v="2927.41"/>
    <n v="516.59"/>
    <n v="3875.74"/>
    <n v="15.17"/>
    <n v="3875.74"/>
    <n v="3875.74"/>
    <n v="6803.15"/>
    <x v="299"/>
  </r>
  <r>
    <s v="3"/>
    <s v="214"/>
    <x v="4"/>
    <s v="16501391"/>
    <d v="2019-01-14T00:00:00"/>
    <x v="0"/>
    <x v="274"/>
    <x v="202"/>
    <s v="MARTINEZ ABEL SEBASTIAN"/>
    <x v="3"/>
    <s v="0201 00014082"/>
    <s v="SERV.MANT. DE  30.000 KM"/>
    <n v="2539.15"/>
    <n v="448.06"/>
    <n v="3662.8"/>
    <n v="9.92"/>
    <n v="3662.8"/>
    <n v="3662.8"/>
    <n v="6201.95"/>
    <x v="300"/>
  </r>
  <r>
    <s v="3"/>
    <s v="214"/>
    <x v="4"/>
    <s v="16484921"/>
    <d v="2019-01-15T00:00:00"/>
    <x v="0"/>
    <x v="275"/>
    <x v="203"/>
    <s v="MASCANFRONI MARCELO ALF"/>
    <x v="3"/>
    <s v="0201 00014123"/>
    <s v="SERV.MANT. DE  10.000 KM"/>
    <n v="3989.92"/>
    <n v="209.99"/>
    <n v="3641.75"/>
    <n v="12.79"/>
    <n v="3641.75"/>
    <n v="3641.75"/>
    <n v="7631.67"/>
    <x v="301"/>
  </r>
  <r>
    <s v="3"/>
    <s v="214"/>
    <x v="4"/>
    <s v="16488951"/>
    <d v="2019-01-15T00:00:00"/>
    <x v="0"/>
    <x v="276"/>
    <x v="204"/>
    <s v="ANJOR SA"/>
    <x v="3"/>
    <s v="0201 00004460"/>
    <s v="SERV.MANT. DE  30.000 KM"/>
    <n v="3502.7"/>
    <n v="618.11"/>
    <n v="1969.62"/>
    <n v="8.9"/>
    <n v="1969.62"/>
    <n v="1947.19"/>
    <n v="5472.32"/>
    <x v="302"/>
  </r>
  <r>
    <s v="3"/>
    <s v="214"/>
    <x v="4"/>
    <s v="16492221"/>
    <d v="2019-01-15T00:00:00"/>
    <x v="0"/>
    <x v="277"/>
    <x v="205"/>
    <s v="CIAPPESONI MARIA ALEJAN"/>
    <x v="3"/>
    <s v="0201 00014118"/>
    <s v="SERV.MANT. DE  20.000 KM"/>
    <n v="3444"/>
    <n v="0"/>
    <n v="4331.1099999999997"/>
    <n v="14.34"/>
    <n v="4331.1099999999997"/>
    <n v="4331.1099999999997"/>
    <n v="7775.11"/>
    <x v="303"/>
  </r>
  <r>
    <s v="3"/>
    <s v="214"/>
    <x v="4"/>
    <s v="16502411"/>
    <d v="2019-01-15T00:00:00"/>
    <x v="0"/>
    <x v="278"/>
    <x v="206"/>
    <s v="TOLOZA MONICA MABEL"/>
    <x v="3"/>
    <s v="0201 00014109"/>
    <s v="REEMPLAZO DE BUJIAS Y BOBINAS"/>
    <n v="9116.7999999999993"/>
    <n v="0"/>
    <n v="0"/>
    <n v="0"/>
    <n v="3140.5"/>
    <n v="3120.05"/>
    <n v="12257.3"/>
    <x v="304"/>
  </r>
  <r>
    <s v="3"/>
    <s v="214"/>
    <x v="4"/>
    <s v="16504831"/>
    <d v="2019-01-15T00:00:00"/>
    <x v="0"/>
    <x v="279"/>
    <x v="207"/>
    <s v="QUIROZ EVANGELINA CRIST"/>
    <x v="4"/>
    <s v="0201 00014110"/>
    <s v="CAMBIO ACEITE Y FILTRO (S. SINTÉTICO - QUA"/>
    <n v="1642.48"/>
    <n v="289.83"/>
    <n v="258.37"/>
    <n v="5.27"/>
    <n v="258.37"/>
    <n v="241.89"/>
    <n v="1900.85"/>
    <x v="108"/>
  </r>
  <r>
    <s v="3"/>
    <s v="214"/>
    <x v="4"/>
    <s v="16504832"/>
    <d v="2019-01-15T00:00:00"/>
    <x v="0"/>
    <x v="279"/>
    <x v="207"/>
    <s v="QUIROZ EVANGELINA CRIST"/>
    <x v="4"/>
    <s v="0201 00014111"/>
    <s v="FILTROS"/>
    <n v="322"/>
    <n v="0"/>
    <n v="0"/>
    <n v="0"/>
    <n v="0"/>
    <m/>
    <n v="322"/>
    <x v="305"/>
  </r>
  <r>
    <s v="3"/>
    <s v="214"/>
    <x v="4"/>
    <s v="16505851"/>
    <d v="2019-01-15T00:00:00"/>
    <x v="0"/>
    <x v="280"/>
    <x v="208"/>
    <s v="NAVARRETE JAVIER EDUARD"/>
    <x v="4"/>
    <s v="0201 00014114"/>
    <s v="CAMBIO DE ACEITE Y TODOS LOS FILTROS"/>
    <n v="3295.34"/>
    <n v="581.52"/>
    <n v="0"/>
    <n v="0"/>
    <n v="1363.64"/>
    <n v="1363.64"/>
    <n v="4658.9799999999996"/>
    <x v="306"/>
  </r>
  <r>
    <s v="3"/>
    <s v="214"/>
    <x v="4"/>
    <s v="16484922"/>
    <d v="2019-01-16T00:00:00"/>
    <x v="0"/>
    <x v="275"/>
    <x v="0"/>
    <s v="GARANTIA"/>
    <x v="0"/>
    <s v="GA0115 17411"/>
    <s v="FALLA AL SALIR EN BAJA, TIRONEA"/>
    <n v="0"/>
    <n v="0"/>
    <n v="0"/>
    <n v="0"/>
    <n v="0"/>
    <m/>
    <n v="0"/>
    <x v="5"/>
  </r>
  <r>
    <s v="3"/>
    <s v="214"/>
    <x v="4"/>
    <s v="16488952"/>
    <d v="2019-01-16T00:00:00"/>
    <x v="0"/>
    <x v="276"/>
    <x v="0"/>
    <s v="GARANTIA"/>
    <x v="0"/>
    <s v="GA0115 17396"/>
    <s v="DEPOSITO DE LIQUIDO LIMPIAPARABRISAS PIERD"/>
    <n v="0"/>
    <n v="0"/>
    <n v="0"/>
    <n v="0"/>
    <n v="0"/>
    <m/>
    <n v="0"/>
    <x v="5"/>
  </r>
  <r>
    <s v="3"/>
    <s v="214"/>
    <x v="4"/>
    <s v="16491961"/>
    <d v="2019-01-16T00:00:00"/>
    <x v="0"/>
    <x v="281"/>
    <x v="209"/>
    <s v="PLA MARIA CARMEN"/>
    <x v="3"/>
    <s v="0201 00004463"/>
    <s v="SERV.MANT. DE  10.000 KM"/>
    <n v="2987.21"/>
    <n v="0"/>
    <n v="4086"/>
    <n v="4.91"/>
    <n v="4086"/>
    <n v="4086"/>
    <n v="7073.21"/>
    <x v="307"/>
  </r>
  <r>
    <s v="3"/>
    <s v="214"/>
    <x v="4"/>
    <s v="16492222"/>
    <d v="2019-01-16T00:00:00"/>
    <x v="0"/>
    <x v="277"/>
    <x v="0"/>
    <s v="GARANTIA"/>
    <x v="0"/>
    <s v="GA0115 17403"/>
    <s v="RUIDO EN LAS RUEDAS AL CIRCULAR COMO SI RO"/>
    <n v="0"/>
    <n v="0"/>
    <n v="0"/>
    <n v="0"/>
    <n v="0"/>
    <m/>
    <n v="0"/>
    <x v="5"/>
  </r>
  <r>
    <s v="3"/>
    <s v="214"/>
    <x v="4"/>
    <s v="16494501"/>
    <d v="2019-01-16T00:00:00"/>
    <x v="0"/>
    <x v="282"/>
    <x v="210"/>
    <s v="MACROX SRL"/>
    <x v="3"/>
    <s v="0201 00004470"/>
    <s v="SERV.MANT. DE  10.000 KM"/>
    <n v="3468.19"/>
    <n v="612.02"/>
    <n v="3563.63"/>
    <n v="0"/>
    <n v="3563.63"/>
    <n v="3563.63"/>
    <n v="7031.82"/>
    <x v="308"/>
  </r>
  <r>
    <s v="3"/>
    <s v="214"/>
    <x v="4"/>
    <s v="16497531"/>
    <d v="2019-01-16T00:00:00"/>
    <x v="0"/>
    <x v="283"/>
    <x v="211"/>
    <s v="FARAUDO SILVIA MARIA"/>
    <x v="3"/>
    <s v="0201 00014140"/>
    <s v="SERV.MANT. DE  80.000 KM"/>
    <n v="5139.9799999999996"/>
    <n v="903.47"/>
    <n v="2869.56"/>
    <n v="3.16"/>
    <n v="2869.56"/>
    <n v="2835.22"/>
    <n v="8009.54"/>
    <x v="309"/>
  </r>
  <r>
    <s v="3"/>
    <s v="214"/>
    <x v="4"/>
    <s v="16501392"/>
    <d v="2019-01-16T00:00:00"/>
    <x v="0"/>
    <x v="274"/>
    <x v="0"/>
    <s v="GARANTIA"/>
    <x v="0"/>
    <s v="GA0115 17397"/>
    <s v="AIRE ACONDICIONADO NO ENFRIA BIEN"/>
    <n v="0"/>
    <n v="0"/>
    <n v="0"/>
    <n v="0"/>
    <n v="0"/>
    <m/>
    <n v="0"/>
    <x v="5"/>
  </r>
  <r>
    <s v="3"/>
    <s v="214"/>
    <x v="4"/>
    <s v="16501841"/>
    <d v="2019-01-16T00:00:00"/>
    <x v="0"/>
    <x v="284"/>
    <x v="0"/>
    <s v="GARANTIA"/>
    <x v="0"/>
    <s v="GA0115 17401"/>
    <s v="ALARMA SE DISPARA SOLA"/>
    <n v="0"/>
    <n v="0"/>
    <n v="0"/>
    <n v="0"/>
    <n v="0"/>
    <m/>
    <n v="0"/>
    <x v="5"/>
  </r>
  <r>
    <s v="3"/>
    <s v="214"/>
    <x v="4"/>
    <s v="16502412"/>
    <d v="2019-01-16T00:00:00"/>
    <x v="0"/>
    <x v="278"/>
    <x v="0"/>
    <s v="GARANTIA"/>
    <x v="0"/>
    <s v="GA0115 17398"/>
    <s v="CAMPAÑA ZWA - SONDA DE LA CAJA DE SALIDA D"/>
    <n v="0"/>
    <n v="0"/>
    <n v="0"/>
    <n v="0"/>
    <n v="224.79"/>
    <n v="223.28"/>
    <n v="224.79"/>
    <x v="170"/>
  </r>
  <r>
    <s v="3"/>
    <s v="214"/>
    <x v="4"/>
    <s v="16502413"/>
    <d v="2019-01-16T00:00:00"/>
    <x v="0"/>
    <x v="278"/>
    <x v="0"/>
    <s v="GARANTIA"/>
    <x v="0"/>
    <s v="GA0115 17399"/>
    <s v="CAMPAÑA HSL- 207, 5008, 3008 - SOFTWARE DE"/>
    <n v="0"/>
    <n v="0"/>
    <n v="0"/>
    <n v="0"/>
    <n v="786.77"/>
    <n v="783.37"/>
    <n v="786.77"/>
    <x v="310"/>
  </r>
  <r>
    <s v="3"/>
    <s v="214"/>
    <x v="4"/>
    <s v="16508751"/>
    <d v="2019-01-16T00:00:00"/>
    <x v="0"/>
    <x v="285"/>
    <x v="124"/>
    <s v="NIT S.R.L."/>
    <x v="3"/>
    <s v="0201 00004468"/>
    <s v="SERVICIO ANUAL"/>
    <n v="2837.87"/>
    <n v="149.34"/>
    <n v="4235.51"/>
    <n v="0.85"/>
    <n v="4235.51"/>
    <n v="4235.51"/>
    <n v="7073.38"/>
    <x v="311"/>
  </r>
  <r>
    <s v="3"/>
    <s v="214"/>
    <x v="4"/>
    <s v="16508771"/>
    <d v="2019-01-16T00:00:00"/>
    <x v="0"/>
    <x v="286"/>
    <x v="212"/>
    <s v="CANTARELLI EMA CECILIA"/>
    <x v="3"/>
    <s v="0201 00014142"/>
    <s v="SERV.MANT. DE  20.000 KM"/>
    <n v="3723.02"/>
    <n v="195.93"/>
    <n v="3880.4"/>
    <n v="10.51"/>
    <n v="3880.4"/>
    <n v="3851.02"/>
    <n v="7603.42"/>
    <x v="312"/>
  </r>
  <r>
    <s v="3"/>
    <s v="214"/>
    <x v="4"/>
    <s v="16508811"/>
    <d v="2019-01-16T00:00:00"/>
    <x v="0"/>
    <x v="287"/>
    <x v="213"/>
    <s v="RODRIGUEZ ERNESTO EUGEN"/>
    <x v="3"/>
    <s v="0201 00014132"/>
    <s v="SERVICIO ANUAL"/>
    <n v="4090.1"/>
    <n v="0"/>
    <n v="4656.83"/>
    <n v="15.89"/>
    <n v="4656.83"/>
    <n v="4656.83"/>
    <n v="8746.93"/>
    <x v="313"/>
  </r>
  <r>
    <s v="3"/>
    <s v="214"/>
    <x v="4"/>
    <s v="16508941"/>
    <d v="2019-01-16T00:00:00"/>
    <x v="0"/>
    <x v="288"/>
    <x v="214"/>
    <s v="BERNARDI GERMAN ANDRES"/>
    <x v="3"/>
    <s v="0201 00014143"/>
    <s v="SERV.MANT. DE  10.000 KM"/>
    <n v="2987.21"/>
    <n v="0"/>
    <n v="4086.41"/>
    <n v="4.5"/>
    <n v="4086.41"/>
    <n v="4086.41"/>
    <n v="7073.62"/>
    <x v="314"/>
  </r>
  <r>
    <s v="3"/>
    <s v="214"/>
    <x v="4"/>
    <s v="16509951"/>
    <d v="2019-01-16T00:00:00"/>
    <x v="0"/>
    <x v="289"/>
    <x v="215"/>
    <s v="BALBUENA MATIAS RAMON"/>
    <x v="3"/>
    <s v="0201 00014151"/>
    <s v="SERV.MANT. DE  10.000 KM"/>
    <n v="2987.21"/>
    <n v="0"/>
    <n v="4086.41"/>
    <n v="4.5"/>
    <n v="4086.41"/>
    <n v="4086.41"/>
    <n v="7073.62"/>
    <x v="314"/>
  </r>
  <r>
    <s v="3"/>
    <s v="214"/>
    <x v="4"/>
    <s v="16511391"/>
    <d v="2019-01-16T00:00:00"/>
    <x v="0"/>
    <x v="290"/>
    <x v="216"/>
    <s v="CRAVERO RAUL ALBERTO"/>
    <x v="9"/>
    <s v="0201 00014134"/>
    <s v="POLARIZADO INTERMEDIO"/>
    <n v="0"/>
    <n v="0"/>
    <n v="0"/>
    <n v="0"/>
    <n v="0"/>
    <n v="387.6"/>
    <n v="1487.6"/>
    <x v="81"/>
  </r>
  <r>
    <s v="3"/>
    <s v="214"/>
    <x v="4"/>
    <s v="16511581"/>
    <d v="2019-01-16T00:00:00"/>
    <x v="0"/>
    <x v="291"/>
    <x v="2"/>
    <s v="CARGOS ATENCION AL CLIE"/>
    <x v="2"/>
    <s v="IN0115 13960"/>
    <s v="POLARIZADO INTERMEDIO BONIFICADO"/>
    <n v="0"/>
    <n v="0"/>
    <n v="0"/>
    <n v="0"/>
    <n v="0"/>
    <m/>
    <n v="1210"/>
    <x v="203"/>
  </r>
  <r>
    <s v="3"/>
    <s v="214"/>
    <x v="4"/>
    <s v="16444151"/>
    <d v="2019-01-17T00:00:00"/>
    <x v="0"/>
    <x v="292"/>
    <x v="0"/>
    <s v="GARANTIA"/>
    <x v="0"/>
    <s v="GA0115 17421"/>
    <s v="RUIDO AL FRENAR ZONA TRASERA"/>
    <n v="0"/>
    <n v="0"/>
    <n v="0"/>
    <n v="0"/>
    <n v="0"/>
    <m/>
    <n v="0"/>
    <x v="5"/>
  </r>
  <r>
    <s v="3"/>
    <s v="214"/>
    <x v="4"/>
    <s v="16491133"/>
    <d v="2019-01-17T00:00:00"/>
    <x v="0"/>
    <x v="293"/>
    <x v="0"/>
    <s v="GARANTIA"/>
    <x v="0"/>
    <s v="GA0115 17424"/>
    <s v="REEMPLAZO ESCOBILLA IZQUIERDA"/>
    <n v="925.65"/>
    <n v="0"/>
    <n v="224.79"/>
    <n v="0"/>
    <n v="224.79"/>
    <n v="222.65"/>
    <n v="1150.44"/>
    <x v="315"/>
  </r>
  <r>
    <s v="3"/>
    <s v="214"/>
    <x v="4"/>
    <s v="16491134"/>
    <d v="2019-01-17T00:00:00"/>
    <x v="0"/>
    <x v="293"/>
    <x v="0"/>
    <s v="GARANTIA"/>
    <x v="0"/>
    <s v="GA0115 17423"/>
    <s v="ENCIENDO TESTIGO DE INYECCION"/>
    <n v="0"/>
    <n v="0"/>
    <n v="0"/>
    <n v="0"/>
    <n v="0"/>
    <m/>
    <n v="0"/>
    <x v="5"/>
  </r>
  <r>
    <s v="3"/>
    <s v="214"/>
    <x v="4"/>
    <s v="16491135"/>
    <d v="2019-01-17T00:00:00"/>
    <x v="0"/>
    <x v="293"/>
    <x v="0"/>
    <s v="GARANTIA"/>
    <x v="0"/>
    <s v="GA0115 17425"/>
    <s v="ENCIENDE TESTIGO DE CONTAMINACION"/>
    <n v="0"/>
    <n v="0"/>
    <n v="0"/>
    <n v="0"/>
    <n v="0"/>
    <m/>
    <n v="0"/>
    <x v="5"/>
  </r>
  <r>
    <s v="3"/>
    <s v="214"/>
    <x v="4"/>
    <s v="16491136"/>
    <d v="2019-01-17T00:00:00"/>
    <x v="0"/>
    <x v="293"/>
    <x v="0"/>
    <s v="GARANTIA"/>
    <x v="0"/>
    <s v="GA0115 17426"/>
    <s v="CONTROL DE CONSUMO"/>
    <n v="0"/>
    <n v="0"/>
    <n v="0"/>
    <n v="0"/>
    <n v="0"/>
    <m/>
    <n v="0"/>
    <x v="5"/>
  </r>
  <r>
    <s v="3"/>
    <s v="214"/>
    <x v="4"/>
    <s v="16510551"/>
    <d v="2019-01-17T00:00:00"/>
    <x v="0"/>
    <x v="294"/>
    <x v="217"/>
    <s v="FERNANDEZ CARLOS MANUEL"/>
    <x v="9"/>
    <s v="0201 00014154"/>
    <s v="COLOCAR ALARMA"/>
    <n v="6062.7"/>
    <n v="0"/>
    <n v="0"/>
    <n v="1.48"/>
    <n v="1643.97"/>
    <n v="1624.31"/>
    <n v="7706.67"/>
    <x v="316"/>
  </r>
  <r>
    <s v="3"/>
    <s v="214"/>
    <x v="4"/>
    <s v="16510552"/>
    <d v="2019-01-17T00:00:00"/>
    <x v="0"/>
    <x v="294"/>
    <x v="217"/>
    <s v="FERNANDEZ CARLOS MANUEL"/>
    <x v="9"/>
    <s v="0201 00014155"/>
    <s v="POLARIZADO INTERMEDIO"/>
    <n v="0"/>
    <n v="0"/>
    <n v="0"/>
    <n v="0"/>
    <n v="0"/>
    <n v="470.24"/>
    <n v="1570.24"/>
    <x v="57"/>
  </r>
  <r>
    <s v="3"/>
    <s v="214"/>
    <x v="4"/>
    <s v="16511951"/>
    <d v="2019-01-17T00:00:00"/>
    <x v="0"/>
    <x v="295"/>
    <x v="218"/>
    <s v="GALLARDO HUGO HERNAN"/>
    <x v="3"/>
    <s v="0201 00014168"/>
    <s v="CAMBIO KIT DE DISTRIBUCION"/>
    <n v="9170.74"/>
    <n v="1618.36"/>
    <n v="0"/>
    <n v="28.41"/>
    <n v="6284"/>
    <n v="6211.75"/>
    <n v="15454.74"/>
    <x v="317"/>
  </r>
  <r>
    <s v="3"/>
    <s v="214"/>
    <x v="4"/>
    <s v="16511952"/>
    <d v="2019-01-17T00:00:00"/>
    <x v="0"/>
    <x v="295"/>
    <x v="218"/>
    <s v="GALLARDO HUGO HERNAN"/>
    <x v="4"/>
    <s v="0201 00014169"/>
    <s v="REEMPLAZO DE BUJIAS  FD-034"/>
    <n v="774.69"/>
    <n v="136.71"/>
    <n v="630.25"/>
    <n v="6.11"/>
    <n v="630.25"/>
    <n v="630.25"/>
    <n v="1404.94"/>
    <x v="318"/>
  </r>
  <r>
    <s v="3"/>
    <s v="214"/>
    <x v="4"/>
    <s v="16512271"/>
    <d v="2019-01-17T00:00:00"/>
    <x v="0"/>
    <x v="296"/>
    <x v="219"/>
    <s v="CHAIJ ALFREDO"/>
    <x v="3"/>
    <s v="0201 00014175"/>
    <s v="SERV.MANT. DE  30.000 KM"/>
    <n v="2015.55"/>
    <n v="355.66"/>
    <n v="4186.1400000000003"/>
    <n v="13.86"/>
    <n v="4186.1400000000003"/>
    <n v="4169.8599999999997"/>
    <n v="6201.69"/>
    <x v="319"/>
  </r>
  <r>
    <s v="3"/>
    <s v="214"/>
    <x v="4"/>
    <s v="16513861"/>
    <d v="2019-01-17T00:00:00"/>
    <x v="0"/>
    <x v="297"/>
    <x v="220"/>
    <s v="CATALAN RAMON"/>
    <x v="3"/>
    <s v="0201 00014162"/>
    <s v="SERV.MANT. DE  10.000 KM"/>
    <n v="2987.21"/>
    <n v="0"/>
    <n v="4086.41"/>
    <n v="4.5"/>
    <n v="4086.41"/>
    <n v="4086.41"/>
    <n v="7073.62"/>
    <x v="314"/>
  </r>
  <r>
    <s v="3"/>
    <s v="214"/>
    <x v="4"/>
    <s v="16488651"/>
    <d v="2019-01-18T00:00:00"/>
    <x v="0"/>
    <x v="298"/>
    <x v="0"/>
    <s v="GARANTIA"/>
    <x v="0"/>
    <s v="GA0115 17428"/>
    <s v="RUIDO COMO ALGO SUELTO EN TABLERO"/>
    <n v="0"/>
    <n v="0"/>
    <n v="0"/>
    <n v="0"/>
    <n v="0"/>
    <m/>
    <n v="0"/>
    <x v="5"/>
  </r>
  <r>
    <s v="3"/>
    <s v="214"/>
    <x v="4"/>
    <s v="16488652"/>
    <d v="2019-01-18T00:00:00"/>
    <x v="0"/>
    <x v="298"/>
    <x v="0"/>
    <s v="GARANTIA"/>
    <x v="0"/>
    <s v="GA0115 17429"/>
    <s v="RUIDO EN PORTON TRASERO"/>
    <n v="0"/>
    <n v="0"/>
    <n v="0"/>
    <n v="0"/>
    <n v="0"/>
    <m/>
    <n v="0"/>
    <x v="5"/>
  </r>
  <r>
    <s v="3"/>
    <s v="214"/>
    <x v="4"/>
    <s v="16488653"/>
    <d v="2019-01-18T00:00:00"/>
    <x v="0"/>
    <x v="298"/>
    <x v="0"/>
    <s v="GARANTIA"/>
    <x v="0"/>
    <s v="GA0115 17430"/>
    <s v="FALLA AL FRENAR EL VEHICULO, PISTONEA"/>
    <n v="0"/>
    <n v="0"/>
    <n v="0"/>
    <n v="0"/>
    <n v="0"/>
    <m/>
    <n v="0"/>
    <x v="5"/>
  </r>
  <r>
    <s v="3"/>
    <s v="214"/>
    <x v="4"/>
    <s v="16488921"/>
    <d v="2019-01-18T00:00:00"/>
    <x v="0"/>
    <x v="299"/>
    <x v="221"/>
    <s v="LUDUEÑA PABLO BLAS"/>
    <x v="3"/>
    <s v="0201 00014183"/>
    <s v="SERV.MANT. DE  20.000 KM"/>
    <n v="3924.18"/>
    <n v="206.52"/>
    <n v="3765.17"/>
    <n v="16.64"/>
    <n v="3765.17"/>
    <n v="3765.17"/>
    <n v="7689.35"/>
    <x v="320"/>
  </r>
  <r>
    <s v="3"/>
    <s v="214"/>
    <x v="4"/>
    <s v="16490231"/>
    <d v="2019-01-18T00:00:00"/>
    <x v="0"/>
    <x v="300"/>
    <x v="0"/>
    <s v="GARANTIA"/>
    <x v="0"/>
    <s v="GA0115 17427"/>
    <s v="MAL FUNCIONAMIENTO DE RADIO"/>
    <n v="0"/>
    <n v="0"/>
    <n v="0"/>
    <n v="0"/>
    <n v="0"/>
    <m/>
    <n v="0"/>
    <x v="5"/>
  </r>
  <r>
    <s v="3"/>
    <s v="214"/>
    <x v="4"/>
    <s v="16494502"/>
    <d v="2019-01-18T00:00:00"/>
    <x v="0"/>
    <x v="282"/>
    <x v="0"/>
    <s v="GARANTIA"/>
    <x v="0"/>
    <s v="GA0115 17434"/>
    <s v="MAL FUNCIONAMIENTO DE RADIO AL PONER EN MA"/>
    <n v="0"/>
    <n v="0"/>
    <n v="0"/>
    <n v="0"/>
    <n v="0"/>
    <m/>
    <n v="0"/>
    <x v="5"/>
  </r>
  <r>
    <s v="3"/>
    <s v="214"/>
    <x v="4"/>
    <s v="16495831"/>
    <d v="2019-01-18T00:00:00"/>
    <x v="0"/>
    <x v="301"/>
    <x v="0"/>
    <s v="GARANTIA"/>
    <x v="0"/>
    <s v="GA0115 17435"/>
    <s v="REEMPLAZO AMBOS AMORT DL Y CAZOLETAS"/>
    <n v="10010.98"/>
    <n v="0"/>
    <n v="2135.52"/>
    <n v="0"/>
    <n v="2135.52"/>
    <n v="2135.52"/>
    <n v="12146.5"/>
    <x v="321"/>
  </r>
  <r>
    <s v="3"/>
    <s v="214"/>
    <x v="4"/>
    <s v="16501451"/>
    <d v="2019-01-18T00:00:00"/>
    <x v="0"/>
    <x v="302"/>
    <x v="0"/>
    <s v="GARANTIA"/>
    <x v="0"/>
    <s v="GA0115 17438"/>
    <s v="ALARMA NO SUENA"/>
    <n v="0"/>
    <n v="0"/>
    <n v="0"/>
    <n v="0"/>
    <n v="0"/>
    <m/>
    <n v="0"/>
    <x v="5"/>
  </r>
  <r>
    <s v="3"/>
    <s v="214"/>
    <x v="4"/>
    <s v="16501452"/>
    <d v="2019-01-18T00:00:00"/>
    <x v="0"/>
    <x v="302"/>
    <x v="0"/>
    <s v="GARANTIA"/>
    <x v="0"/>
    <s v="GA0115 17439"/>
    <s v="LEVANTA CRISTAL PUERTA DEL CONDUCTOR SUBE"/>
    <n v="0"/>
    <n v="0"/>
    <n v="0"/>
    <n v="0"/>
    <n v="0"/>
    <m/>
    <n v="0"/>
    <x v="5"/>
  </r>
  <r>
    <s v="3"/>
    <s v="214"/>
    <x v="4"/>
    <s v="16512272"/>
    <d v="2019-01-18T00:00:00"/>
    <x v="0"/>
    <x v="296"/>
    <x v="0"/>
    <s v="GARANTIA"/>
    <x v="0"/>
    <s v="GA0115 17436"/>
    <s v="CLIQUETEO ZONA DELANTERA"/>
    <n v="0"/>
    <n v="0"/>
    <n v="0"/>
    <n v="0"/>
    <n v="0"/>
    <m/>
    <n v="0"/>
    <x v="5"/>
  </r>
  <r>
    <s v="3"/>
    <s v="214"/>
    <x v="4"/>
    <s v="16512273"/>
    <d v="2019-01-18T00:00:00"/>
    <x v="0"/>
    <x v="296"/>
    <x v="0"/>
    <s v="GARANTIA"/>
    <x v="0"/>
    <s v="GA0115 17437"/>
    <s v="RUIDO EN EMBRAGUE AL PONER LAS MARCHAS"/>
    <n v="0"/>
    <n v="0"/>
    <n v="0"/>
    <n v="0"/>
    <n v="0"/>
    <m/>
    <n v="0"/>
    <x v="5"/>
  </r>
  <r>
    <s v="3"/>
    <s v="214"/>
    <x v="4"/>
    <s v="16514561"/>
    <d v="2019-01-18T00:00:00"/>
    <x v="0"/>
    <x v="303"/>
    <x v="222"/>
    <s v="GOMEZ JULIO NELSON"/>
    <x v="3"/>
    <s v="0201 00014190"/>
    <s v="SERV.MANT. DE  10.000 KM"/>
    <n v="2371.21"/>
    <n v="0"/>
    <n v="4716.3999999999996"/>
    <n v="10.87"/>
    <n v="4716.3999999999996"/>
    <n v="4716.3999999999996"/>
    <n v="7087.61"/>
    <x v="322"/>
  </r>
  <r>
    <s v="3"/>
    <s v="214"/>
    <x v="4"/>
    <s v="16514621"/>
    <d v="2019-01-18T00:00:00"/>
    <x v="0"/>
    <x v="304"/>
    <x v="223"/>
    <s v="ROSALES MERCEDES DEL VA"/>
    <x v="4"/>
    <s v="0201 00014184"/>
    <s v="CAMBIO ACEITE Y FILTRO"/>
    <n v="2528.14"/>
    <n v="133.06"/>
    <n v="0"/>
    <n v="0"/>
    <n v="854.54"/>
    <n v="854.54"/>
    <n v="3382.68"/>
    <x v="323"/>
  </r>
  <r>
    <s v="3"/>
    <s v="214"/>
    <x v="4"/>
    <s v="16514671"/>
    <d v="2019-01-18T00:00:00"/>
    <x v="0"/>
    <x v="305"/>
    <x v="224"/>
    <s v="ALVAREZ AMADEO Y CASTIL"/>
    <x v="3"/>
    <s v="0201 00004487"/>
    <s v="SERV.MANT. DE  40.000 KM"/>
    <n v="4626.13"/>
    <n v="816.37"/>
    <n v="3090.91"/>
    <n v="0"/>
    <n v="3090.91"/>
    <n v="3090.91"/>
    <n v="7717.04"/>
    <x v="324"/>
  </r>
  <r>
    <s v="3"/>
    <s v="214"/>
    <x v="4"/>
    <s v="16515731"/>
    <d v="2019-01-18T00:00:00"/>
    <x v="0"/>
    <x v="306"/>
    <x v="225"/>
    <s v="GOMEZ VICTORIO RODOLFO"/>
    <x v="3"/>
    <s v="0201 00004481"/>
    <s v="SERV.MANT. DE  20.000 KM"/>
    <n v="3641.53"/>
    <n v="642.62"/>
    <n v="2612.94"/>
    <n v="5.24"/>
    <n v="2612.94"/>
    <n v="2612.94"/>
    <n v="6254.47"/>
    <x v="325"/>
  </r>
  <r>
    <s v="3"/>
    <s v="214"/>
    <x v="4"/>
    <s v="16516121"/>
    <d v="2019-01-18T00:00:00"/>
    <x v="0"/>
    <x v="307"/>
    <x v="0"/>
    <s v="GARANTIA"/>
    <x v="0"/>
    <s v="GA0115 17447"/>
    <s v="REALIZAR CAMPAÑA ZWR CORREA DE DISTRIBUCIO"/>
    <n v="1005.73"/>
    <n v="0"/>
    <n v="0"/>
    <n v="0"/>
    <n v="2809.9"/>
    <n v="2809.9"/>
    <n v="3815.63"/>
    <x v="68"/>
  </r>
  <r>
    <s v="3"/>
    <s v="214"/>
    <x v="4"/>
    <s v="16516122"/>
    <d v="2019-01-18T00:00:00"/>
    <x v="0"/>
    <x v="307"/>
    <x v="0"/>
    <s v="GARANTIA"/>
    <x v="0"/>
    <s v="GA0115 17448"/>
    <s v="REALIZAR CAMPAÑA HGK POSICIONAMIENTO DE RA"/>
    <n v="0"/>
    <n v="0"/>
    <n v="0"/>
    <n v="0"/>
    <n v="224.79"/>
    <n v="224.79"/>
    <n v="224.79"/>
    <x v="170"/>
  </r>
  <r>
    <s v="3"/>
    <s v="214"/>
    <x v="4"/>
    <s v="16488922"/>
    <d v="2019-01-21T00:00:00"/>
    <x v="0"/>
    <x v="299"/>
    <x v="0"/>
    <s v="GARANTIA"/>
    <x v="0"/>
    <s v="GA0115 17450"/>
    <s v="FALLA MOTOR CUANDO CARGA COMBUSTIBLE Y SE"/>
    <n v="0"/>
    <n v="0"/>
    <n v="0"/>
    <n v="0"/>
    <n v="0"/>
    <m/>
    <n v="0"/>
    <x v="5"/>
  </r>
  <r>
    <s v="3"/>
    <s v="214"/>
    <x v="4"/>
    <s v="16501711"/>
    <d v="2019-01-21T00:00:00"/>
    <x v="0"/>
    <x v="308"/>
    <x v="226"/>
    <s v="IRIARTE MARIANO DARIO"/>
    <x v="3"/>
    <s v="0201 00014210"/>
    <s v="SERV.MANT. DE  20.000 KM"/>
    <n v="3681.1"/>
    <n v="409"/>
    <n v="4094.29"/>
    <n v="11.5"/>
    <n v="4094.29"/>
    <n v="4094.29"/>
    <n v="7775.39"/>
    <x v="326"/>
  </r>
  <r>
    <s v="3"/>
    <s v="214"/>
    <x v="4"/>
    <s v="16502941"/>
    <d v="2019-01-21T00:00:00"/>
    <x v="0"/>
    <x v="309"/>
    <x v="227"/>
    <s v="BONATTI ISABETTINI MARI"/>
    <x v="3"/>
    <s v="0201 00014219"/>
    <s v="SERV.MANT. DE  50.000 KM"/>
    <n v="2539.15"/>
    <n v="448.06"/>
    <n v="2962.32"/>
    <n v="2.97"/>
    <n v="2962.32"/>
    <n v="2962.32"/>
    <n v="5501.47"/>
    <x v="327"/>
  </r>
  <r>
    <s v="3"/>
    <s v="214"/>
    <x v="4"/>
    <s v="16504171"/>
    <d v="2019-01-21T00:00:00"/>
    <x v="0"/>
    <x v="310"/>
    <x v="228"/>
    <s v="CADILE ISAAC IGNACIO Y"/>
    <x v="3"/>
    <s v="0201 00014201"/>
    <s v="SERV.MANT. DE  30.000 KM"/>
    <n v="2539.15"/>
    <n v="448.06"/>
    <n v="2962.15"/>
    <n v="1.48"/>
    <n v="2962.15"/>
    <n v="2962.15"/>
    <n v="5501.3"/>
    <x v="328"/>
  </r>
  <r>
    <s v="3"/>
    <s v="214"/>
    <x v="4"/>
    <s v="16504172"/>
    <d v="2019-01-21T00:00:00"/>
    <x v="0"/>
    <x v="310"/>
    <x v="228"/>
    <s v="CADILE ISAAC IGNACIO Y"/>
    <x v="4"/>
    <s v="0201 00014202"/>
    <s v="REEMPLAZAR ESCOBILLAS DELANTERAS FORFAITS"/>
    <n v="1573.78"/>
    <n v="277.72000000000003"/>
    <n v="575.29999999999995"/>
    <n v="6.52"/>
    <n v="575.29999999999995"/>
    <n v="575.29999999999995"/>
    <n v="2149.08"/>
    <x v="329"/>
  </r>
  <r>
    <s v="3"/>
    <s v="214"/>
    <x v="4"/>
    <s v="16504173"/>
    <d v="2019-01-21T00:00:00"/>
    <x v="0"/>
    <x v="310"/>
    <x v="228"/>
    <s v="CADILE ISAAC IGNACIO Y"/>
    <x v="3"/>
    <s v="0201 00014203"/>
    <s v="REEMPLAZAR FARO TRASERO DERECHO"/>
    <n v="5622.16"/>
    <n v="992.14"/>
    <n v="0"/>
    <n v="0"/>
    <n v="518.17999999999995"/>
    <n v="518.17999999999995"/>
    <n v="6140.34"/>
    <x v="330"/>
  </r>
  <r>
    <s v="3"/>
    <s v="214"/>
    <x v="4"/>
    <s v="16505121"/>
    <d v="2019-01-21T00:00:00"/>
    <x v="0"/>
    <x v="311"/>
    <x v="229"/>
    <s v="TAMARINDO S.A"/>
    <x v="3"/>
    <s v="0201 00004490"/>
    <s v="SERV.MANT. DE  30.000 KM"/>
    <n v="3601.09"/>
    <n v="635.46"/>
    <n v="1871.85"/>
    <n v="9.9700000000000006"/>
    <n v="1871.85"/>
    <n v="1871.85"/>
    <n v="5472.94"/>
    <x v="331"/>
  </r>
  <r>
    <s v="3"/>
    <s v="214"/>
    <x v="4"/>
    <s v="16505681"/>
    <d v="2019-01-21T00:00:00"/>
    <x v="0"/>
    <x v="312"/>
    <x v="230"/>
    <s v="ROMERO ALEJANDRO"/>
    <x v="3"/>
    <s v="0201 00014230"/>
    <s v="SERV.MANT. DE  20.000 KM"/>
    <n v="3394.71"/>
    <n v="599.04999999999995"/>
    <n v="4261.05"/>
    <n v="15.82"/>
    <n v="4261.05"/>
    <n v="4261.05"/>
    <n v="7655.76"/>
    <x v="332"/>
  </r>
  <r>
    <s v="3"/>
    <s v="214"/>
    <x v="4"/>
    <s v="16505683"/>
    <d v="2019-01-21T00:00:00"/>
    <x v="0"/>
    <x v="312"/>
    <x v="230"/>
    <s v="ROMERO ALEJANDRO"/>
    <x v="4"/>
    <s v="0201 00014231"/>
    <s v="ROTACION, ALINEADO Y BALANCEADO"/>
    <n v="0"/>
    <n v="0"/>
    <n v="0"/>
    <n v="6.19"/>
    <n v="991.74"/>
    <n v="991.74"/>
    <n v="991.74"/>
    <x v="333"/>
  </r>
  <r>
    <s v="3"/>
    <s v="214"/>
    <x v="4"/>
    <s v="16506151"/>
    <d v="2019-01-21T00:00:00"/>
    <x v="0"/>
    <x v="313"/>
    <x v="231"/>
    <s v="MARAÑON ENRIQUE EDUARDO"/>
    <x v="3"/>
    <s v="0201 00014217"/>
    <s v="SERV.MANT. DE  20.000 KM"/>
    <n v="2371.21"/>
    <n v="0"/>
    <n v="4716.5"/>
    <n v="16.57"/>
    <n v="4716.5"/>
    <n v="4716.5"/>
    <n v="7087.71"/>
    <x v="334"/>
  </r>
  <r>
    <s v="3"/>
    <s v="214"/>
    <x v="4"/>
    <s v="16514521"/>
    <d v="2019-01-21T00:00:00"/>
    <x v="0"/>
    <x v="314"/>
    <x v="232"/>
    <s v="BRINGAS JORGE DAMIAN"/>
    <x v="3"/>
    <s v="0201 00014204"/>
    <s v="SERV.MANT. DE  20.000 KM"/>
    <n v="2371.21"/>
    <n v="0"/>
    <n v="4716.3999999999996"/>
    <n v="10.87"/>
    <n v="4716.3999999999996"/>
    <n v="4696.1499999999996"/>
    <n v="7087.61"/>
    <x v="322"/>
  </r>
  <r>
    <s v="3"/>
    <s v="214"/>
    <x v="4"/>
    <s v="16514651"/>
    <d v="2019-01-21T00:00:00"/>
    <x v="0"/>
    <x v="315"/>
    <x v="233"/>
    <s v="MONTALBETTI MARTINA"/>
    <x v="3"/>
    <s v="0201 00014207"/>
    <s v="SERV.MANT. DE  10.000 KM"/>
    <n v="2987.21"/>
    <n v="0"/>
    <n v="4086.37"/>
    <n v="0.41"/>
    <n v="4086.37"/>
    <n v="4047.27"/>
    <n v="7073.58"/>
    <x v="216"/>
  </r>
  <r>
    <s v="3"/>
    <s v="214"/>
    <x v="4"/>
    <s v="16514652"/>
    <d v="2019-01-21T00:00:00"/>
    <x v="0"/>
    <x v="315"/>
    <x v="233"/>
    <s v="MONTALBETTI MARTINA"/>
    <x v="9"/>
    <s v="0201 00014208"/>
    <s v="COLOCAR CHAPON CUBRE CARTER"/>
    <n v="2843.05"/>
    <n v="0"/>
    <n v="0"/>
    <n v="5.53"/>
    <n v="916.37"/>
    <n v="916.37"/>
    <n v="3759.42"/>
    <x v="335"/>
  </r>
  <r>
    <s v="3"/>
    <s v="214"/>
    <x v="4"/>
    <s v="16516191"/>
    <d v="2019-01-21T00:00:00"/>
    <x v="0"/>
    <x v="316"/>
    <x v="234"/>
    <s v="OCAMPO QUINTELA JUAN FA"/>
    <x v="3"/>
    <s v="0201 00014206"/>
    <s v="REEMPLAZO INYECCION"/>
    <n v="772.1"/>
    <n v="0"/>
    <n v="0"/>
    <n v="0"/>
    <n v="5987.61"/>
    <n v="5952.87"/>
    <n v="6759.71"/>
    <x v="336"/>
  </r>
  <r>
    <s v="3"/>
    <s v="214"/>
    <x v="4"/>
    <s v="16519861"/>
    <d v="2019-01-21T00:00:00"/>
    <x v="0"/>
    <x v="52"/>
    <x v="0"/>
    <s v="GARANTIA"/>
    <x v="0"/>
    <s v="GA0115 17460"/>
    <s v="LUCES DE PSOSICION NO FUNCIONAN"/>
    <n v="0"/>
    <n v="0"/>
    <n v="0"/>
    <n v="0"/>
    <n v="0"/>
    <m/>
    <n v="0"/>
    <x v="5"/>
  </r>
  <r>
    <s v="3"/>
    <s v="214"/>
    <x v="4"/>
    <s v="16520231"/>
    <d v="2019-01-21T00:00:00"/>
    <x v="0"/>
    <x v="317"/>
    <x v="235"/>
    <s v="MEYER ANA MARIA"/>
    <x v="9"/>
    <s v="0201 00014205"/>
    <s v="POLARIZADO INTERMEDIO $1900"/>
    <n v="0"/>
    <n v="0"/>
    <n v="0"/>
    <n v="0"/>
    <n v="0"/>
    <m/>
    <n v="1570.24"/>
    <x v="57"/>
  </r>
  <r>
    <s v="3"/>
    <s v="214"/>
    <x v="4"/>
    <s v="16501621"/>
    <d v="2019-01-22T00:00:00"/>
    <x v="0"/>
    <x v="318"/>
    <x v="0"/>
    <s v="GARANTIA"/>
    <x v="0"/>
    <s v="GA0115 17467"/>
    <s v="RUIDO /VIBRACION EN CAÑO DE ESCAPE CUANDO"/>
    <n v="0"/>
    <n v="0"/>
    <n v="0"/>
    <n v="0"/>
    <n v="0"/>
    <m/>
    <n v="0"/>
    <x v="5"/>
  </r>
  <r>
    <s v="3"/>
    <s v="214"/>
    <x v="4"/>
    <s v="16505682"/>
    <d v="2019-01-22T00:00:00"/>
    <x v="0"/>
    <x v="312"/>
    <x v="0"/>
    <s v="GARANTIA"/>
    <x v="0"/>
    <s v="GA0115 17468"/>
    <s v="REGULADOR DE ALTURA BUTACA DEL CONDUCTOR S"/>
    <n v="0"/>
    <n v="0"/>
    <n v="0"/>
    <n v="0"/>
    <n v="0"/>
    <m/>
    <n v="0"/>
    <x v="5"/>
  </r>
  <r>
    <s v="3"/>
    <s v="214"/>
    <x v="4"/>
    <s v="16518101"/>
    <d v="2019-01-22T00:00:00"/>
    <x v="0"/>
    <x v="319"/>
    <x v="236"/>
    <s v="ZABALLA LORNA PATRICIA"/>
    <x v="3"/>
    <s v="0201 00014235"/>
    <s v="REEMPLAZO CAJA ELECTRONICA"/>
    <n v="1214.5"/>
    <n v="0"/>
    <n v="0"/>
    <n v="14.37"/>
    <n v="4091.42"/>
    <n v="4091.42"/>
    <n v="5305.92"/>
    <x v="337"/>
  </r>
  <r>
    <s v="3"/>
    <s v="214"/>
    <x v="4"/>
    <s v="16521381"/>
    <d v="2019-01-22T00:00:00"/>
    <x v="0"/>
    <x v="320"/>
    <x v="237"/>
    <s v="RIZZARDI MARIA ALEJANDR"/>
    <x v="3"/>
    <s v="0201 00014243"/>
    <s v="SERV.MANT. DE  10.000 KM"/>
    <n v="2987.21"/>
    <n v="0"/>
    <n v="4086.37"/>
    <n v="0.41"/>
    <n v="4086.37"/>
    <n v="4086.37"/>
    <n v="7073.58"/>
    <x v="216"/>
  </r>
  <r>
    <s v="3"/>
    <s v="214"/>
    <x v="4"/>
    <s v="16521471"/>
    <d v="2019-01-22T00:00:00"/>
    <x v="0"/>
    <x v="321"/>
    <x v="238"/>
    <s v="MOYANO DANIEL ERNESTO"/>
    <x v="3"/>
    <s v="0201 00014251"/>
    <s v="SERV.MANT. DE  20.000 KM"/>
    <n v="2539.15"/>
    <n v="448.06"/>
    <n v="3748.59"/>
    <n v="15.05"/>
    <n v="3748.59"/>
    <n v="3748.59"/>
    <n v="6287.74"/>
    <x v="338"/>
  </r>
  <r>
    <s v="3"/>
    <s v="214"/>
    <x v="4"/>
    <s v="16521791"/>
    <d v="2019-01-22T00:00:00"/>
    <x v="0"/>
    <x v="322"/>
    <x v="239"/>
    <s v="ARRIETA HERNAN ANDRES"/>
    <x v="3"/>
    <s v="0201 00014249"/>
    <s v="SERV.MANT. DE  10.000 KM"/>
    <n v="2987.21"/>
    <n v="0"/>
    <n v="4086.37"/>
    <n v="0.41"/>
    <n v="4086.37"/>
    <n v="4086.37"/>
    <n v="7073.58"/>
    <x v="216"/>
  </r>
  <r>
    <s v="3"/>
    <s v="214"/>
    <x v="4"/>
    <s v="16524211"/>
    <d v="2019-01-22T00:00:00"/>
    <x v="0"/>
    <x v="323"/>
    <x v="240"/>
    <s v="MELCHERT JUAN MANUEL"/>
    <x v="3"/>
    <s v="0201 00014245"/>
    <s v="REPARACION DE CABLEADO"/>
    <n v="0"/>
    <n v="0"/>
    <n v="0"/>
    <n v="0"/>
    <n v="1900.83"/>
    <n v="1895.16"/>
    <n v="1900.83"/>
    <x v="242"/>
  </r>
  <r>
    <s v="3"/>
    <s v="214"/>
    <x v="4"/>
    <s v="16511681"/>
    <d v="2019-01-23T00:00:00"/>
    <x v="0"/>
    <x v="324"/>
    <x v="241"/>
    <s v="SANCHEZ CAROLINA"/>
    <x v="3"/>
    <s v="0201 00014287"/>
    <s v="SERVICIO  ANUAL"/>
    <n v="2987.21"/>
    <n v="0"/>
    <n v="0"/>
    <n v="0.41"/>
    <n v="4086.37"/>
    <n v="4086.37"/>
    <n v="7073.58"/>
    <x v="216"/>
  </r>
  <r>
    <s v="3"/>
    <s v="214"/>
    <x v="4"/>
    <s v="16521351"/>
    <d v="2019-01-23T00:00:00"/>
    <x v="0"/>
    <x v="325"/>
    <x v="242"/>
    <s v="LOZADA MATIAS"/>
    <x v="3"/>
    <s v="0201 00004511"/>
    <s v="SERV.MANT. DE  80.000 KM"/>
    <n v="4367.75"/>
    <n v="770.75"/>
    <n v="3499.83"/>
    <n v="35.71"/>
    <n v="3499.83"/>
    <n v="3463.7"/>
    <n v="7867.58"/>
    <x v="339"/>
  </r>
  <r>
    <s v="3"/>
    <s v="214"/>
    <x v="4"/>
    <s v="16521792"/>
    <d v="2019-01-23T00:00:00"/>
    <x v="0"/>
    <x v="322"/>
    <x v="0"/>
    <s v="GARANTIA"/>
    <x v="0"/>
    <s v="GA0115 17495"/>
    <s v="ELECTROVENTILADOR QUEDA ENCEDIDO POR MUCHO"/>
    <n v="0"/>
    <n v="0"/>
    <n v="0"/>
    <n v="0"/>
    <n v="0"/>
    <m/>
    <n v="0"/>
    <x v="5"/>
  </r>
  <r>
    <s v="3"/>
    <s v="214"/>
    <x v="4"/>
    <s v="16522781"/>
    <d v="2019-01-23T00:00:00"/>
    <x v="0"/>
    <x v="326"/>
    <x v="243"/>
    <s v="CARGOS ATENCION AL CLIE"/>
    <x v="3"/>
    <s v="0115 1315"/>
    <s v="SACAR TUERCAS DE SEGURIDAD"/>
    <n v="0"/>
    <n v="0"/>
    <n v="0"/>
    <n v="0"/>
    <n v="0"/>
    <m/>
    <n v="0"/>
    <x v="5"/>
  </r>
  <r>
    <s v="3"/>
    <s v="214"/>
    <x v="4"/>
    <s v="16522782"/>
    <d v="2019-01-23T00:00:00"/>
    <x v="0"/>
    <x v="326"/>
    <x v="168"/>
    <s v="CARGO PREP. Y ENTREGA V"/>
    <x v="6"/>
    <s v="IN0115 13965"/>
    <s v="SACAR TUERCAS DE SEGURIDAD Y COLOCAR COMUN"/>
    <n v="312.48"/>
    <n v="78.12"/>
    <n v="0"/>
    <n v="0"/>
    <n v="380"/>
    <n v="380"/>
    <n v="692.48"/>
    <x v="340"/>
  </r>
  <r>
    <s v="3"/>
    <s v="214"/>
    <x v="4"/>
    <s v="16523751"/>
    <d v="2019-01-23T00:00:00"/>
    <x v="0"/>
    <x v="327"/>
    <x v="244"/>
    <s v="RIOS IGNACIO"/>
    <x v="3"/>
    <s v="0201 00014265"/>
    <s v="SERV.MANT. DE  10.000 KM"/>
    <n v="3468.19"/>
    <n v="612.02"/>
    <n v="3568.2"/>
    <n v="5.36"/>
    <n v="3568.2"/>
    <n v="3547.36"/>
    <n v="7036.39"/>
    <x v="341"/>
  </r>
  <r>
    <s v="3"/>
    <s v="214"/>
    <x v="4"/>
    <s v="16524271"/>
    <d v="2019-01-23T00:00:00"/>
    <x v="0"/>
    <x v="328"/>
    <x v="245"/>
    <s v="PEREZ MERCEDES ELISA"/>
    <x v="3"/>
    <s v="0201 00014266"/>
    <s v="PRES. SEGUN DIAGNOSTICO"/>
    <n v="0"/>
    <n v="0"/>
    <n v="0"/>
    <n v="0"/>
    <n v="4752.08"/>
    <n v="4752.08"/>
    <n v="4752.08"/>
    <x v="342"/>
  </r>
  <r>
    <s v="3"/>
    <s v="214"/>
    <x v="4"/>
    <s v="16525221"/>
    <d v="2019-01-23T00:00:00"/>
    <x v="0"/>
    <x v="329"/>
    <x v="246"/>
    <s v="PEYRANO MARCELO GABRIEL"/>
    <x v="3"/>
    <s v="0201 00014267"/>
    <s v="SERV.MANT. DE  10.000 KM"/>
    <n v="2987.21"/>
    <n v="0"/>
    <n v="4086.37"/>
    <n v="0.41"/>
    <n v="4086.37"/>
    <n v="4066.92"/>
    <n v="7073.58"/>
    <x v="216"/>
  </r>
  <r>
    <s v="3"/>
    <s v="214"/>
    <x v="4"/>
    <s v="16491131"/>
    <d v="2019-01-24T00:00:00"/>
    <x v="0"/>
    <x v="293"/>
    <x v="0"/>
    <s v="GARANTIA"/>
    <x v="0"/>
    <s v="GA0115 17513"/>
    <s v="REEMPLAZO STEREO"/>
    <n v="17979.84"/>
    <n v="0"/>
    <n v="337.19"/>
    <n v="0"/>
    <n v="337.19"/>
    <n v="326.86"/>
    <n v="18317.03"/>
    <x v="343"/>
  </r>
  <r>
    <s v="3"/>
    <s v="214"/>
    <x v="4"/>
    <s v="16491132"/>
    <d v="2019-01-24T00:00:00"/>
    <x v="0"/>
    <x v="293"/>
    <x v="0"/>
    <s v="GARANTIA"/>
    <x v="0"/>
    <s v="GA0115 17512"/>
    <s v="REEMPLAZO AMBOS AMORTIGUADORES DELANTEROS"/>
    <n v="9960.4599999999991"/>
    <n v="0"/>
    <n v="2360.3200000000002"/>
    <n v="0"/>
    <n v="2360.3200000000002"/>
    <n v="2312.08"/>
    <n v="12320.78"/>
    <x v="344"/>
  </r>
  <r>
    <s v="3"/>
    <s v="214"/>
    <x v="4"/>
    <s v="16505701"/>
    <d v="2019-01-24T00:00:00"/>
    <x v="0"/>
    <x v="330"/>
    <x v="0"/>
    <s v="GARANTIA"/>
    <x v="0"/>
    <s v="GA0115 17518"/>
    <s v="RADIO SE ENCIENDE Y SE APAGA SOLA"/>
    <n v="0"/>
    <n v="0"/>
    <n v="0"/>
    <n v="0"/>
    <n v="0"/>
    <m/>
    <n v="0"/>
    <x v="5"/>
  </r>
  <r>
    <s v="3"/>
    <s v="214"/>
    <x v="4"/>
    <s v="16512901"/>
    <d v="2019-01-24T00:00:00"/>
    <x v="0"/>
    <x v="331"/>
    <x v="247"/>
    <s v="ROGGIO AGUSTIN"/>
    <x v="3"/>
    <s v="0201 00014289"/>
    <s v="SERV.MANT. DE  10.000 KM"/>
    <n v="2392.21"/>
    <n v="0"/>
    <n v="4681.43"/>
    <n v="13.62"/>
    <n v="4681.43"/>
    <n v="4681.43"/>
    <n v="7073.64"/>
    <x v="345"/>
  </r>
  <r>
    <s v="3"/>
    <s v="214"/>
    <x v="4"/>
    <s v="16517051"/>
    <d v="2019-01-24T00:00:00"/>
    <x v="0"/>
    <x v="332"/>
    <x v="248"/>
    <s v="HERNANDEZ CLAUDIA VEATR"/>
    <x v="3"/>
    <s v="0201 00014304"/>
    <s v="SERV.MANT. DE  10.000 KM"/>
    <n v="2987.21"/>
    <n v="0"/>
    <n v="4086.37"/>
    <n v="0.41"/>
    <n v="4086.37"/>
    <n v="4086.37"/>
    <n v="7073.58"/>
    <x v="216"/>
  </r>
  <r>
    <s v="3"/>
    <s v="214"/>
    <x v="4"/>
    <s v="16518421"/>
    <d v="2019-01-24T00:00:00"/>
    <x v="0"/>
    <x v="333"/>
    <x v="249"/>
    <s v="BELBRUNO MARIA DEL CARM"/>
    <x v="3"/>
    <s v="0201 00014308"/>
    <s v="SERV.MANT. DE  50.000 KM $12.400 ( PROMO +"/>
    <n v="4096.71"/>
    <n v="722.94"/>
    <n v="3076.66"/>
    <n v="21.69"/>
    <n v="3076.66"/>
    <n v="3076.66"/>
    <n v="7173.37"/>
    <x v="346"/>
  </r>
  <r>
    <s v="3"/>
    <s v="214"/>
    <x v="4"/>
    <s v="16518423"/>
    <d v="2019-01-24T00:00:00"/>
    <x v="0"/>
    <x v="333"/>
    <x v="249"/>
    <s v="BELBRUNO MARIA DEL CARM"/>
    <x v="4"/>
    <s v="0201 00014309"/>
    <s v="REEMPLAZO DE AMORTIGUADORES TRASEROS"/>
    <n v="8346.66"/>
    <n v="1472.94"/>
    <n v="0"/>
    <n v="4.22"/>
    <n v="1402.39"/>
    <n v="1402.39"/>
    <n v="9749.0499999999993"/>
    <x v="347"/>
  </r>
  <r>
    <s v="3"/>
    <s v="214"/>
    <x v="4"/>
    <s v="16519081"/>
    <d v="2019-01-24T00:00:00"/>
    <x v="0"/>
    <x v="334"/>
    <x v="250"/>
    <s v="CARNEVALE JUAN CARLOS"/>
    <x v="3"/>
    <s v="0201 00014298"/>
    <s v="SERV.MANT. DE  10.000 KM"/>
    <n v="2371.21"/>
    <n v="0"/>
    <n v="5601.84"/>
    <n v="5.61"/>
    <n v="5601.84"/>
    <n v="5601.84"/>
    <n v="7973.05"/>
    <x v="348"/>
  </r>
  <r>
    <s v="3"/>
    <s v="214"/>
    <x v="4"/>
    <s v="16525222"/>
    <d v="2019-01-24T00:00:00"/>
    <x v="0"/>
    <x v="329"/>
    <x v="0"/>
    <s v="GARANTIA"/>
    <x v="0"/>
    <s v="GA0115 17517"/>
    <s v="CUESTA PONER MARCHA ATRAS, MARCHA DURA"/>
    <n v="0"/>
    <n v="0"/>
    <n v="0"/>
    <n v="0"/>
    <n v="0"/>
    <m/>
    <n v="0"/>
    <x v="5"/>
  </r>
  <r>
    <s v="3"/>
    <s v="214"/>
    <x v="4"/>
    <s v="16527721"/>
    <d v="2019-01-24T00:00:00"/>
    <x v="0"/>
    <x v="335"/>
    <x v="251"/>
    <s v="VILLEGAS ANDREA ALEJAND"/>
    <x v="3"/>
    <s v="0201 00014301"/>
    <s v="SERV.MANT. DE  20.000 KM"/>
    <n v="1810"/>
    <n v="319.39999999999998"/>
    <n v="5845.78"/>
    <n v="8.7799999999999994"/>
    <n v="5845.78"/>
    <n v="5845.78"/>
    <n v="7655.78"/>
    <x v="349"/>
  </r>
  <r>
    <s v="3"/>
    <s v="214"/>
    <x v="4"/>
    <s v="16527911"/>
    <d v="2019-01-24T00:00:00"/>
    <x v="0"/>
    <x v="336"/>
    <x v="252"/>
    <s v="MARCATO CARLOS MARTIN"/>
    <x v="3"/>
    <s v="0201 00004519"/>
    <s v="SERV.MANT. DE  10.000 KM"/>
    <n v="1994.29"/>
    <n v="221.56"/>
    <n v="5042.05"/>
    <n v="14.16"/>
    <n v="5042.05"/>
    <n v="5042.05"/>
    <n v="7036.34"/>
    <x v="350"/>
  </r>
  <r>
    <s v="3"/>
    <s v="214"/>
    <x v="4"/>
    <s v="16527941"/>
    <d v="2019-01-24T00:00:00"/>
    <x v="0"/>
    <x v="337"/>
    <x v="253"/>
    <s v="SARQUIS JUAN PABLO"/>
    <x v="3"/>
    <s v="0201 00014303"/>
    <s v="SERV.MANT. DE  30.000 KM"/>
    <n v="2539.15"/>
    <n v="448.06"/>
    <n v="2962.62"/>
    <n v="2.67"/>
    <n v="2962.62"/>
    <n v="2962.62"/>
    <n v="5501.77"/>
    <x v="351"/>
  </r>
  <r>
    <s v="3"/>
    <s v="214"/>
    <x v="4"/>
    <s v="16527971"/>
    <d v="2019-01-24T00:00:00"/>
    <x v="0"/>
    <x v="338"/>
    <x v="254"/>
    <s v="LOVROVICH SILVANA ELIZA"/>
    <x v="3"/>
    <s v="0201 00014315"/>
    <s v="SERV.MANT. DE  20.000 KM"/>
    <n v="3468.19"/>
    <n v="612.02"/>
    <n v="2783.6"/>
    <n v="10.62"/>
    <n v="2783.6"/>
    <n v="2779.57"/>
    <n v="6251.79"/>
    <x v="352"/>
  </r>
  <r>
    <s v="3"/>
    <s v="214"/>
    <x v="4"/>
    <s v="16512902"/>
    <d v="2019-01-25T00:00:00"/>
    <x v="0"/>
    <x v="331"/>
    <x v="0"/>
    <s v="GARANTIA"/>
    <x v="0"/>
    <s v="GA0115 17534"/>
    <s v="VIDRIO DEL ACOMPAÑANTE HACE RUIDO CUANDO S"/>
    <n v="0"/>
    <n v="0"/>
    <n v="0"/>
    <n v="0"/>
    <n v="0"/>
    <m/>
    <n v="0"/>
    <x v="5"/>
  </r>
  <r>
    <s v="3"/>
    <s v="214"/>
    <x v="4"/>
    <s v="16512903"/>
    <d v="2019-01-25T00:00:00"/>
    <x v="0"/>
    <x v="331"/>
    <x v="0"/>
    <s v="GARANTIA"/>
    <x v="0"/>
    <s v="GA0115 17535"/>
    <s v="EN PANTALLA ENCIENDE TESTIGO BATERIA DESCA"/>
    <n v="0"/>
    <n v="0"/>
    <n v="0"/>
    <n v="0"/>
    <n v="0"/>
    <m/>
    <n v="0"/>
    <x v="5"/>
  </r>
  <r>
    <s v="3"/>
    <s v="214"/>
    <x v="4"/>
    <s v="16512904"/>
    <d v="2019-01-25T00:00:00"/>
    <x v="0"/>
    <x v="331"/>
    <x v="0"/>
    <s v="GARANTIA"/>
    <x v="0"/>
    <s v="GA0115 17536"/>
    <s v="CAJA DE CAMBIO DURA CUANDO REALIZA LOS CAM"/>
    <n v="0"/>
    <n v="0"/>
    <n v="0"/>
    <n v="0"/>
    <n v="0"/>
    <m/>
    <n v="0"/>
    <x v="5"/>
  </r>
  <r>
    <s v="3"/>
    <s v="214"/>
    <x v="4"/>
    <s v="16513451"/>
    <d v="2019-01-25T00:00:00"/>
    <x v="0"/>
    <x v="339"/>
    <x v="255"/>
    <s v="FARINA JUAN PABLO"/>
    <x v="3"/>
    <s v="0201 00014365"/>
    <s v="SERV.MANT. DE  50.000 KM"/>
    <n v="3633.9"/>
    <n v="641.26"/>
    <n v="3065.48"/>
    <n v="13.86"/>
    <n v="3065.48"/>
    <n v="3065.48"/>
    <n v="6699.38"/>
    <x v="353"/>
  </r>
  <r>
    <s v="3"/>
    <s v="214"/>
    <x v="4"/>
    <s v="16513452"/>
    <d v="2019-01-25T00:00:00"/>
    <x v="0"/>
    <x v="339"/>
    <x v="255"/>
    <s v="FARINA JUAN PABLO"/>
    <x v="4"/>
    <s v="0201 00014366"/>
    <s v="ROTACION DE CUBIERTA, ALINEADO Y BALANCEAD"/>
    <n v="0"/>
    <n v="0"/>
    <n v="0"/>
    <n v="53.32"/>
    <n v="992.13"/>
    <n v="992.13"/>
    <n v="992.13"/>
    <x v="354"/>
  </r>
  <r>
    <s v="3"/>
    <s v="214"/>
    <x v="4"/>
    <s v="16515811"/>
    <d v="2019-01-25T00:00:00"/>
    <x v="0"/>
    <x v="340"/>
    <x v="256"/>
    <s v="NIETO ALEJO GABRIEL"/>
    <x v="3"/>
    <s v="0201 00014358"/>
    <s v="SERV.MANT. DE  90.000 KM"/>
    <n v="15384.95"/>
    <n v="0"/>
    <n v="3679.5"/>
    <n v="8.11"/>
    <n v="13183.65"/>
    <n v="3810.14"/>
    <n v="28568.6"/>
    <x v="355"/>
  </r>
  <r>
    <s v="3"/>
    <s v="214"/>
    <x v="4"/>
    <s v="16518422"/>
    <d v="2019-01-25T00:00:00"/>
    <x v="0"/>
    <x v="333"/>
    <x v="0"/>
    <s v="GARANTIA"/>
    <x v="0"/>
    <s v="GA0115 17540"/>
    <s v="GOLPETEO ZONA TRASERA"/>
    <n v="0"/>
    <n v="0"/>
    <n v="0"/>
    <n v="0"/>
    <n v="0"/>
    <m/>
    <n v="0"/>
    <x v="5"/>
  </r>
  <r>
    <s v="3"/>
    <s v="214"/>
    <x v="4"/>
    <s v="16519521"/>
    <d v="2019-01-25T00:00:00"/>
    <x v="0"/>
    <x v="341"/>
    <x v="257"/>
    <s v="GARIBALDI VICTOR HUGO R"/>
    <x v="3"/>
    <s v="0201 00014356"/>
    <s v="SERV.MANT. DE  40.000 KM"/>
    <n v="3411.97"/>
    <n v="602.09"/>
    <n v="3287.45"/>
    <n v="0.99"/>
    <n v="3287.45"/>
    <n v="3287.45"/>
    <n v="6699.42"/>
    <x v="356"/>
  </r>
  <r>
    <s v="3"/>
    <s v="214"/>
    <x v="4"/>
    <s v="16521181"/>
    <d v="2019-01-25T00:00:00"/>
    <x v="0"/>
    <x v="342"/>
    <x v="258"/>
    <s v="PIJUAN ADOLFO CARLOS 50"/>
    <x v="3"/>
    <s v="0201 00004528"/>
    <s v="SERV.MANT. DE  20.000 KM"/>
    <n v="3600.65"/>
    <n v="635.4"/>
    <n v="4088.55"/>
    <n v="17.239999999999998"/>
    <n v="4088.55"/>
    <n v="4088.55"/>
    <n v="7689.2"/>
    <x v="357"/>
  </r>
  <r>
    <s v="3"/>
    <s v="214"/>
    <x v="4"/>
    <s v="16521182"/>
    <d v="2019-01-25T00:00:00"/>
    <x v="0"/>
    <x v="342"/>
    <x v="0"/>
    <s v="GARANTIA"/>
    <x v="0"/>
    <s v="GA0115 17548"/>
    <s v="CAMPAÑA HZH 3008, 5008 - SOFTWARE DE LA CS"/>
    <n v="0"/>
    <n v="0"/>
    <n v="0"/>
    <n v="0"/>
    <n v="786.77"/>
    <n v="786.77"/>
    <n v="786.77"/>
    <x v="310"/>
  </r>
  <r>
    <s v="3"/>
    <s v="214"/>
    <x v="4"/>
    <s v="16524291"/>
    <d v="2019-01-25T00:00:00"/>
    <x v="0"/>
    <x v="343"/>
    <x v="259"/>
    <s v="HEREDIA GUSTAVO MIGUEL"/>
    <x v="3"/>
    <s v="0201 00004531"/>
    <s v="SERV.MANT. DE  20.000 KM"/>
    <n v="3600.65"/>
    <n v="635.4"/>
    <n v="4088.55"/>
    <n v="17.239999999999998"/>
    <n v="4088.55"/>
    <n v="4088.55"/>
    <n v="7689.2"/>
    <x v="357"/>
  </r>
  <r>
    <s v="3"/>
    <s v="214"/>
    <x v="4"/>
    <s v="16524292"/>
    <d v="2019-01-25T00:00:00"/>
    <x v="0"/>
    <x v="343"/>
    <x v="0"/>
    <s v="GARANTIA"/>
    <x v="0"/>
    <s v="GA0115 17549"/>
    <s v="CAMPAÑA JBF- 301, 3008 (P84), 5008 (P87) -"/>
    <n v="0"/>
    <n v="0"/>
    <n v="0"/>
    <n v="0"/>
    <n v="449.58"/>
    <n v="449.58"/>
    <n v="449.58"/>
    <x v="229"/>
  </r>
  <r>
    <s v="3"/>
    <s v="214"/>
    <x v="4"/>
    <s v="16525241"/>
    <d v="2019-01-25T00:00:00"/>
    <x v="0"/>
    <x v="344"/>
    <x v="260"/>
    <s v="SOLSONA YUDICELLO PABLO"/>
    <x v="3"/>
    <s v="0201 00014328"/>
    <s v="SERV.MANT. DE  10.000 KM"/>
    <n v="2987.21"/>
    <n v="0"/>
    <n v="4086.37"/>
    <n v="0.41"/>
    <n v="4086.37"/>
    <n v="4086.37"/>
    <n v="7073.58"/>
    <x v="216"/>
  </r>
  <r>
    <s v="3"/>
    <s v="214"/>
    <x v="4"/>
    <s v="16527972"/>
    <d v="2019-01-25T00:00:00"/>
    <x v="0"/>
    <x v="338"/>
    <x v="0"/>
    <s v="GARANTIA"/>
    <x v="0"/>
    <s v="GA0115 17537"/>
    <s v="RADIO PIERDE SEÑAL CONSTANTEMENTE"/>
    <n v="0"/>
    <n v="0"/>
    <n v="0"/>
    <n v="0"/>
    <n v="0"/>
    <m/>
    <n v="0"/>
    <x v="5"/>
  </r>
  <r>
    <s v="3"/>
    <s v="214"/>
    <x v="4"/>
    <s v="16528351"/>
    <d v="2019-01-25T00:00:00"/>
    <x v="0"/>
    <x v="345"/>
    <x v="261"/>
    <s v="MAZZINI LUIS HORACIO"/>
    <x v="3"/>
    <s v="0201 00014349"/>
    <s v="SERV.MANT. DE  10.000 KM"/>
    <n v="2987.21"/>
    <n v="0"/>
    <n v="4086.37"/>
    <n v="0.41"/>
    <n v="4086.37"/>
    <n v="4086.37"/>
    <n v="7073.58"/>
    <x v="216"/>
  </r>
  <r>
    <s v="3"/>
    <s v="214"/>
    <x v="4"/>
    <s v="16529061"/>
    <d v="2019-01-25T00:00:00"/>
    <x v="0"/>
    <x v="346"/>
    <x v="262"/>
    <s v="BURGOS OLGA BEATRIZ"/>
    <x v="3"/>
    <s v="0201 00014326"/>
    <s v="SERV.MANT. DE  10.000 KM"/>
    <n v="2204.61"/>
    <n v="0"/>
    <n v="4869.01"/>
    <n v="16.12"/>
    <n v="4869.01"/>
    <n v="4869.01"/>
    <n v="7073.62"/>
    <x v="314"/>
  </r>
  <r>
    <s v="3"/>
    <s v="214"/>
    <x v="4"/>
    <s v="16531021"/>
    <d v="2019-01-25T00:00:00"/>
    <x v="0"/>
    <x v="347"/>
    <x v="263"/>
    <s v="COCCIOLO AGUSTIN JOSE"/>
    <x v="3"/>
    <s v="0201 00014369"/>
    <s v="SERV.MANT. DE  10.000 KM"/>
    <n v="3015.91"/>
    <n v="0"/>
    <n v="4058.02"/>
    <n v="9.76"/>
    <n v="4058.02"/>
    <n v="4058.02"/>
    <n v="7073.93"/>
    <x v="358"/>
  </r>
  <r>
    <s v="3"/>
    <s v="214"/>
    <x v="4"/>
    <s v="16532761"/>
    <d v="2019-01-25T00:00:00"/>
    <x v="0"/>
    <x v="348"/>
    <x v="264"/>
    <s v="GOMEZ PATRICIA LILIANA"/>
    <x v="3"/>
    <s v="0201 00014329"/>
    <s v="REEMPLAZO DE PLATINA"/>
    <n v="1758.75"/>
    <n v="0"/>
    <n v="0"/>
    <n v="0"/>
    <n v="950.42"/>
    <n v="944.75"/>
    <n v="2709.17"/>
    <x v="359"/>
  </r>
  <r>
    <s v="3"/>
    <s v="214"/>
    <x v="4"/>
    <s v="16533511"/>
    <d v="2019-01-25T00:00:00"/>
    <x v="0"/>
    <x v="349"/>
    <x v="2"/>
    <s v="CARGOS ATENCION AL CLIE"/>
    <x v="2"/>
    <s v="IN0115 13973"/>
    <s v="POLARIZADO INTERMEDIO BONIFICADO"/>
    <n v="0"/>
    <n v="0"/>
    <n v="0"/>
    <n v="0"/>
    <n v="0"/>
    <m/>
    <n v="1210"/>
    <x v="203"/>
  </r>
  <r>
    <s v="3"/>
    <s v="214"/>
    <x v="4"/>
    <s v="16505311"/>
    <d v="2019-01-28T00:00:00"/>
    <x v="0"/>
    <x v="350"/>
    <x v="265"/>
    <s v="MANCUSO ADRIAN ALEJANDR"/>
    <x v="9"/>
    <s v="0201 00014376"/>
    <s v="PROVEER BICICLETA J01-24"/>
    <n v="6743.2"/>
    <n v="2529.63"/>
    <n v="0"/>
    <n v="0"/>
    <n v="0"/>
    <m/>
    <n v="6743.2"/>
    <x v="360"/>
  </r>
  <r>
    <s v="3"/>
    <s v="214"/>
    <x v="4"/>
    <s v="16526911"/>
    <d v="2019-01-28T00:00:00"/>
    <x v="0"/>
    <x v="351"/>
    <x v="266"/>
    <s v="VEGA MARIA MARTA"/>
    <x v="3"/>
    <s v="0201 00014390"/>
    <s v="SERV.MANT. DE  20.000 KM"/>
    <n v="3444"/>
    <n v="0"/>
    <n v="4331.29"/>
    <n v="2.6"/>
    <n v="4331.29"/>
    <n v="4294.7700000000004"/>
    <n v="7775.29"/>
    <x v="361"/>
  </r>
  <r>
    <s v="3"/>
    <s v="214"/>
    <x v="4"/>
    <s v="16526913"/>
    <d v="2019-01-28T00:00:00"/>
    <x v="0"/>
    <x v="351"/>
    <x v="266"/>
    <s v="VEGA MARIA MARTA"/>
    <x v="4"/>
    <s v="0201 00014391"/>
    <s v="COLOCACION CHAPON CUBRE CARTER"/>
    <n v="2302.65"/>
    <n v="1223.5999999999999"/>
    <n v="0"/>
    <n v="1.33"/>
    <n v="65.2"/>
    <n v="60.63"/>
    <n v="2367.85"/>
    <x v="362"/>
  </r>
  <r>
    <s v="3"/>
    <s v="214"/>
    <x v="4"/>
    <s v="16534441"/>
    <d v="2019-01-28T00:00:00"/>
    <x v="0"/>
    <x v="352"/>
    <x v="267"/>
    <s v="CASAS PATRICIA ELIZABET"/>
    <x v="3"/>
    <s v="0201 00014380"/>
    <s v="SERV.MANT. DE  20.000 KM"/>
    <n v="3569.93"/>
    <n v="629.98"/>
    <n v="3213.64"/>
    <n v="17.77"/>
    <n v="3213.64"/>
    <n v="3213.64"/>
    <n v="6783.57"/>
    <x v="363"/>
  </r>
  <r>
    <s v="3"/>
    <s v="214"/>
    <x v="4"/>
    <s v="16534461"/>
    <d v="2019-01-28T00:00:00"/>
    <x v="0"/>
    <x v="353"/>
    <x v="268"/>
    <s v="BERGOGLIO MONICA ALEJAN"/>
    <x v="3"/>
    <s v="0201 00014378"/>
    <s v="SERVICIO ANUAL"/>
    <n v="2134.09"/>
    <n v="237.12"/>
    <n v="4067.78"/>
    <n v="0"/>
    <n v="4067.78"/>
    <n v="4067.78"/>
    <n v="6201.87"/>
    <x v="364"/>
  </r>
  <r>
    <s v="3"/>
    <s v="214"/>
    <x v="4"/>
    <s v="16520731"/>
    <d v="2019-01-29T00:00:00"/>
    <x v="0"/>
    <x v="354"/>
    <x v="269"/>
    <s v="OVIEDO MARIA MABEL"/>
    <x v="3"/>
    <s v="0201 00014404"/>
    <s v="SERVICIO ANUAL SEGUNDO"/>
    <n v="2674.66"/>
    <n v="0"/>
    <n v="3612.8"/>
    <n v="17.79"/>
    <n v="3612.8"/>
    <n v="3612.8"/>
    <n v="6287.46"/>
    <x v="365"/>
  </r>
  <r>
    <s v="3"/>
    <s v="214"/>
    <x v="4"/>
    <s v="16522851"/>
    <d v="2019-01-29T00:00:00"/>
    <x v="0"/>
    <x v="355"/>
    <x v="270"/>
    <s v="KAESER COMPRESORES DE A"/>
    <x v="3"/>
    <s v="0201 00004541"/>
    <s v="SE POSICIONO PUERTA DE CONDUCTOR Y CHAPON"/>
    <n v="0"/>
    <n v="0"/>
    <n v="0"/>
    <n v="0"/>
    <n v="1045.46"/>
    <n v="1038.53"/>
    <n v="1045.46"/>
    <x v="366"/>
  </r>
  <r>
    <s v="3"/>
    <s v="214"/>
    <x v="4"/>
    <s v="16526051"/>
    <d v="2019-01-29T00:00:00"/>
    <x v="0"/>
    <x v="356"/>
    <x v="271"/>
    <s v="MORETTI MARCOS"/>
    <x v="3"/>
    <s v="0201 00014406"/>
    <s v="REEMPLAZAR PASTILLAS Y DISCOS"/>
    <n v="0"/>
    <n v="0"/>
    <n v="0"/>
    <n v="0"/>
    <n v="1900.83"/>
    <n v="1900.83"/>
    <n v="1900.83"/>
    <x v="242"/>
  </r>
  <r>
    <s v="3"/>
    <s v="214"/>
    <x v="4"/>
    <s v="16526261"/>
    <d v="2019-01-29T00:00:00"/>
    <x v="0"/>
    <x v="357"/>
    <x v="272"/>
    <s v="COSTAMAGNA CARLOS ALBER"/>
    <x v="3"/>
    <s v="0201 00004547"/>
    <s v="SERV.MANT. DE  10.000 KM"/>
    <n v="4608.63"/>
    <n v="813.26"/>
    <n v="4614.3999999999996"/>
    <n v="4.62"/>
    <n v="4614.3999999999996"/>
    <n v="4614.3999999999996"/>
    <n v="9223.0300000000007"/>
    <x v="367"/>
  </r>
  <r>
    <s v="3"/>
    <s v="214"/>
    <x v="4"/>
    <s v="16526912"/>
    <d v="2019-01-29T00:00:00"/>
    <x v="0"/>
    <x v="351"/>
    <x v="0"/>
    <s v="GARANTIA"/>
    <x v="0"/>
    <s v="GA0115 17591"/>
    <s v="REEMPLAZO AMBOS AMORTIGUADORES DELANTEROS"/>
    <n v="7900.79"/>
    <n v="0"/>
    <n v="2135.52"/>
    <n v="0"/>
    <n v="2135.52"/>
    <n v="2135.52"/>
    <n v="10036.31"/>
    <x v="368"/>
  </r>
  <r>
    <s v="3"/>
    <s v="214"/>
    <x v="4"/>
    <s v="16527722"/>
    <d v="2019-01-29T00:00:00"/>
    <x v="0"/>
    <x v="335"/>
    <x v="0"/>
    <s v="GARANTIA"/>
    <x v="0"/>
    <s v="GA0115 17573"/>
    <s v="REEMPLAZO AMBOS AMORTIGUADORES DELANTEROS"/>
    <n v="8023.88"/>
    <n v="0"/>
    <n v="2135.52"/>
    <n v="0"/>
    <n v="2135.52"/>
    <n v="2135.52"/>
    <n v="10159.4"/>
    <x v="198"/>
  </r>
  <r>
    <s v="3"/>
    <s v="214"/>
    <x v="4"/>
    <s v="16527912"/>
    <d v="2019-01-29T00:00:00"/>
    <x v="0"/>
    <x v="336"/>
    <x v="0"/>
    <s v="GARANTIA"/>
    <x v="0"/>
    <s v="GA0115 17571"/>
    <s v="PUERTA TRASERA DERECHA NO TRABA CUANDO SE"/>
    <n v="0"/>
    <n v="0"/>
    <n v="0"/>
    <n v="0"/>
    <n v="0"/>
    <m/>
    <n v="0"/>
    <x v="5"/>
  </r>
  <r>
    <s v="3"/>
    <s v="214"/>
    <x v="4"/>
    <s v="16527913"/>
    <d v="2019-01-29T00:00:00"/>
    <x v="0"/>
    <x v="336"/>
    <x v="0"/>
    <s v="GARANTIA"/>
    <x v="0"/>
    <s v="GA0115 17572"/>
    <s v="PUERTA DEL CONDUCTOR TIENE QUE CERRAR FUER"/>
    <n v="0"/>
    <n v="0"/>
    <n v="0"/>
    <n v="0"/>
    <n v="0"/>
    <m/>
    <n v="0"/>
    <x v="5"/>
  </r>
  <r>
    <s v="3"/>
    <s v="214"/>
    <x v="4"/>
    <s v="16527914"/>
    <d v="2019-01-29T00:00:00"/>
    <x v="0"/>
    <x v="336"/>
    <x v="0"/>
    <s v="GARANTIA"/>
    <x v="0"/>
    <s v="GA0115 17570"/>
    <s v="REEMPLAZO TAPA DE GUANTERA"/>
    <n v="3440.11"/>
    <n v="0"/>
    <n v="224.79"/>
    <n v="0"/>
    <n v="224.79"/>
    <n v="220.63"/>
    <n v="3664.9"/>
    <x v="369"/>
  </r>
  <r>
    <s v="3"/>
    <s v="214"/>
    <x v="4"/>
    <s v="16530661"/>
    <d v="2019-01-29T00:00:00"/>
    <x v="0"/>
    <x v="358"/>
    <x v="273"/>
    <s v="ASSEFF SILVIA NOEMI"/>
    <x v="3"/>
    <s v="0201 00014403"/>
    <s v="SERV.MANT. DE  10.000 KM"/>
    <n v="2674.66"/>
    <n v="0"/>
    <n v="4398.91"/>
    <n v="11.02"/>
    <n v="4398.91"/>
    <n v="4398.91"/>
    <n v="7073.57"/>
    <x v="370"/>
  </r>
  <r>
    <s v="3"/>
    <s v="214"/>
    <x v="4"/>
    <s v="16534442"/>
    <d v="2019-01-29T00:00:00"/>
    <x v="0"/>
    <x v="352"/>
    <x v="0"/>
    <s v="GARANTIA"/>
    <x v="0"/>
    <s v="GA0115 17587"/>
    <s v="CUANDO ENCIENDE AIRE ACONDICIONADO INGRESA"/>
    <n v="0"/>
    <n v="0"/>
    <n v="0"/>
    <n v="0"/>
    <n v="0"/>
    <m/>
    <n v="0"/>
    <x v="5"/>
  </r>
  <r>
    <s v="3"/>
    <s v="214"/>
    <x v="4"/>
    <s v="16537961"/>
    <d v="2019-01-29T00:00:00"/>
    <x v="0"/>
    <x v="359"/>
    <x v="274"/>
    <s v="CASTROFF EMILIO ANIBAL"/>
    <x v="3"/>
    <s v="0115 1319"/>
    <s v="SERV.MANT. DE  20.000 KM $11.580 ( PROMO +"/>
    <n v="0"/>
    <n v="0"/>
    <n v="0"/>
    <n v="0"/>
    <n v="0"/>
    <m/>
    <n v="0"/>
    <x v="5"/>
  </r>
  <r>
    <s v="3"/>
    <s v="214"/>
    <x v="4"/>
    <s v="16537962"/>
    <d v="2019-01-29T00:00:00"/>
    <x v="0"/>
    <x v="359"/>
    <x v="274"/>
    <s v="CASTROFF EMILIO ANIBAL"/>
    <x v="4"/>
    <s v="0115 1320"/>
    <s v="RATACION, ALINEADO Y BALANCEADO $1200"/>
    <n v="0"/>
    <n v="0"/>
    <n v="0"/>
    <n v="0"/>
    <n v="0"/>
    <m/>
    <n v="0"/>
    <x v="5"/>
  </r>
  <r>
    <s v="3"/>
    <s v="214"/>
    <x v="4"/>
    <s v="16537981"/>
    <d v="2019-01-29T00:00:00"/>
    <x v="0"/>
    <x v="360"/>
    <x v="275"/>
    <s v="IVANA ATAIDE"/>
    <x v="3"/>
    <s v="0201 00014416"/>
    <s v="SERV.MANT. DE  10.000 KM"/>
    <n v="2703.36"/>
    <n v="0"/>
    <n v="4370.16"/>
    <n v="1.75"/>
    <n v="4370.16"/>
    <n v="4333.43"/>
    <n v="7073.52"/>
    <x v="371"/>
  </r>
  <r>
    <s v="3"/>
    <s v="214"/>
    <x v="4"/>
    <s v="16538011"/>
    <d v="2019-01-29T00:00:00"/>
    <x v="0"/>
    <x v="361"/>
    <x v="276"/>
    <s v="PALENZONA LUCAS FRANCIS"/>
    <x v="3"/>
    <s v="0201 00014408"/>
    <s v="SERV.MANT. DE  10.000 KM"/>
    <n v="2674.66"/>
    <n v="0"/>
    <n v="4398.91"/>
    <n v="11.02"/>
    <n v="4398.91"/>
    <n v="4398.91"/>
    <n v="7073.57"/>
    <x v="370"/>
  </r>
  <r>
    <s v="3"/>
    <s v="214"/>
    <x v="4"/>
    <s v="16539431"/>
    <d v="2019-01-29T00:00:00"/>
    <x v="0"/>
    <x v="362"/>
    <x v="277"/>
    <s v="FELICE JULIO CESAR"/>
    <x v="4"/>
    <s v="0201 00014401"/>
    <s v="1-2-1-3"/>
    <n v="0"/>
    <n v="0"/>
    <n v="0"/>
    <n v="4.93"/>
    <n v="413.25"/>
    <n v="410.98"/>
    <n v="413.25"/>
    <x v="292"/>
  </r>
  <r>
    <s v="3"/>
    <s v="214"/>
    <x v="4"/>
    <s v="16520251"/>
    <d v="2019-01-30T00:00:00"/>
    <x v="0"/>
    <x v="363"/>
    <x v="278"/>
    <s v="CARBONELL JOSE MANUEL Y"/>
    <x v="3"/>
    <s v="0201 00014459"/>
    <s v="REEMPLAZAR ANTENA ( PROVISTA PR POR CLIENT"/>
    <n v="991.55"/>
    <n v="0"/>
    <n v="0"/>
    <n v="0"/>
    <n v="1900.83"/>
    <n v="1887.98"/>
    <n v="2892.38"/>
    <x v="372"/>
  </r>
  <r>
    <s v="3"/>
    <s v="214"/>
    <x v="4"/>
    <s v="16522121"/>
    <d v="2019-01-30T00:00:00"/>
    <x v="0"/>
    <x v="364"/>
    <x v="279"/>
    <s v="TORRES MARIA CONSTANZA"/>
    <x v="3"/>
    <s v="0201 00014431"/>
    <s v="SERV.MANT. DE  10.000 KM"/>
    <n v="2755.86"/>
    <n v="0"/>
    <n v="4317.8500000000004"/>
    <n v="16.04"/>
    <n v="4317.8500000000004"/>
    <n v="4317.8500000000004"/>
    <n v="7073.71"/>
    <x v="373"/>
  </r>
  <r>
    <s v="3"/>
    <s v="214"/>
    <x v="4"/>
    <s v="16526262"/>
    <d v="2019-01-30T00:00:00"/>
    <x v="0"/>
    <x v="357"/>
    <x v="0"/>
    <s v="GARANTIA"/>
    <x v="0"/>
    <s v="GA0115 17604"/>
    <s v="CAMPAÑA HZG-3008 (P84), 5008 (P87) - TUBER"/>
    <n v="2126.4"/>
    <n v="0"/>
    <n v="0"/>
    <n v="0"/>
    <n v="786.77"/>
    <n v="786.77"/>
    <n v="2913.17"/>
    <x v="374"/>
  </r>
  <r>
    <s v="3"/>
    <s v="214"/>
    <x v="4"/>
    <s v="16526341"/>
    <d v="2019-01-30T00:00:00"/>
    <x v="0"/>
    <x v="365"/>
    <x v="0"/>
    <s v="GARANTIA"/>
    <x v="0"/>
    <s v="GA0115 17595"/>
    <s v="REEMPLAZO STEREO"/>
    <n v="22696.799999999999"/>
    <n v="0"/>
    <n v="337.19"/>
    <n v="0"/>
    <n v="337.19"/>
    <n v="326.73"/>
    <n v="23033.99"/>
    <x v="375"/>
  </r>
  <r>
    <s v="3"/>
    <s v="214"/>
    <x v="4"/>
    <s v="16533491"/>
    <d v="2019-01-30T00:00:00"/>
    <x v="0"/>
    <x v="366"/>
    <x v="0"/>
    <s v="GARANTIA"/>
    <x v="0"/>
    <s v="GA0115 17619"/>
    <s v="ENCIENDE TESTIGO FALLA MOTOR"/>
    <n v="0"/>
    <n v="0"/>
    <n v="0"/>
    <n v="0"/>
    <n v="0"/>
    <m/>
    <n v="0"/>
    <x v="5"/>
  </r>
  <r>
    <s v="3"/>
    <s v="214"/>
    <x v="4"/>
    <s v="16533492"/>
    <d v="2019-01-30T00:00:00"/>
    <x v="0"/>
    <x v="366"/>
    <x v="280"/>
    <s v="PICATTO NATALIA SOLEDAD"/>
    <x v="3"/>
    <s v="0201 00014465"/>
    <s v="REPARACION SONDA OXIGENO ANTIPOLUCION"/>
    <n v="5521.6"/>
    <n v="974.4"/>
    <n v="0"/>
    <n v="0"/>
    <n v="1900.83"/>
    <n v="1900.83"/>
    <n v="7422.43"/>
    <x v="376"/>
  </r>
  <r>
    <s v="3"/>
    <s v="214"/>
    <x v="4"/>
    <s v="16535281"/>
    <d v="2019-01-30T00:00:00"/>
    <x v="0"/>
    <x v="367"/>
    <x v="281"/>
    <s v="MAZSEO STELLA MARIS"/>
    <x v="3"/>
    <s v="0201 00014449"/>
    <s v="SERV.MANT. DE  60.000 KM"/>
    <n v="3367.71"/>
    <n v="594.29"/>
    <n v="4169.7"/>
    <n v="12.13"/>
    <n v="4169.7"/>
    <n v="4169.7"/>
    <n v="7537.41"/>
    <x v="377"/>
  </r>
  <r>
    <s v="3"/>
    <s v="214"/>
    <x v="4"/>
    <s v="16535771"/>
    <d v="2019-01-30T00:00:00"/>
    <x v="0"/>
    <x v="368"/>
    <x v="282"/>
    <s v="SIERRA GISELA FERNANDA"/>
    <x v="3"/>
    <s v="0201 00014466"/>
    <s v="SERVICIO ANUAL SEGUNDO"/>
    <n v="2674.66"/>
    <n v="0"/>
    <n v="3611.58"/>
    <n v="0"/>
    <n v="3611.58"/>
    <n v="3611.58"/>
    <n v="6286.24"/>
    <x v="378"/>
  </r>
  <r>
    <s v="3"/>
    <s v="214"/>
    <x v="4"/>
    <s v="16536431"/>
    <d v="2019-01-30T00:00:00"/>
    <x v="0"/>
    <x v="369"/>
    <x v="0"/>
    <s v="GARANTIA"/>
    <x v="0"/>
    <s v="GA0115 17613"/>
    <s v="VEHICULO NO ARRANCA"/>
    <n v="0"/>
    <n v="0"/>
    <n v="0"/>
    <n v="0"/>
    <n v="0"/>
    <m/>
    <n v="0"/>
    <x v="5"/>
  </r>
  <r>
    <s v="3"/>
    <s v="214"/>
    <x v="4"/>
    <s v="16536432"/>
    <d v="2019-01-30T00:00:00"/>
    <x v="0"/>
    <x v="369"/>
    <x v="283"/>
    <s v="AGUIRRE MARIA LORENA"/>
    <x v="4"/>
    <s v="0201 00014441"/>
    <s v="CAMBIO DE BATERIA"/>
    <n v="2726.01"/>
    <n v="1817.34"/>
    <n v="0"/>
    <n v="0"/>
    <n v="950.41"/>
    <n v="950.41"/>
    <n v="3676.42"/>
    <x v="379"/>
  </r>
  <r>
    <s v="3"/>
    <s v="214"/>
    <x v="4"/>
    <s v="16540151"/>
    <d v="2019-01-30T00:00:00"/>
    <x v="0"/>
    <x v="370"/>
    <x v="0"/>
    <s v="GARANTIA"/>
    <x v="0"/>
    <s v="GA0115 17607"/>
    <s v="HSL-207, 5008, 3008 - SOFTWARE DEL MOTOR /"/>
    <n v="0"/>
    <n v="0"/>
    <n v="0"/>
    <n v="0"/>
    <n v="337.19"/>
    <n v="334.61"/>
    <n v="337.19"/>
    <x v="380"/>
  </r>
  <r>
    <s v="3"/>
    <s v="214"/>
    <x v="4"/>
    <s v="16540581"/>
    <d v="2019-01-30T00:00:00"/>
    <x v="0"/>
    <x v="371"/>
    <x v="284"/>
    <s v="GABBARINI NESTOR EDUARD"/>
    <x v="3"/>
    <s v="0201 00014446"/>
    <s v="SERV.MANT. DE  20.000 KM"/>
    <n v="2273.48"/>
    <n v="401.18"/>
    <n v="4013.64"/>
    <n v="16.12"/>
    <n v="4013.64"/>
    <n v="4013.64"/>
    <n v="6287.12"/>
    <x v="381"/>
  </r>
  <r>
    <s v="3"/>
    <s v="214"/>
    <x v="4"/>
    <s v="16540582"/>
    <d v="2019-01-30T00:00:00"/>
    <x v="0"/>
    <x v="371"/>
    <x v="0"/>
    <s v="GARANTIA"/>
    <x v="0"/>
    <s v="GA0115 17614"/>
    <s v="CUANDO EL VH QUEDA REGULANDO SIENTE COMO U"/>
    <n v="0"/>
    <n v="0"/>
    <n v="0"/>
    <n v="0"/>
    <n v="0"/>
    <m/>
    <n v="0"/>
    <x v="5"/>
  </r>
  <r>
    <s v="3"/>
    <s v="214"/>
    <x v="4"/>
    <s v="16540611"/>
    <d v="2019-01-30T00:00:00"/>
    <x v="0"/>
    <x v="372"/>
    <x v="285"/>
    <s v="FOGLIATTI ALEJANDRA MAR"/>
    <x v="3"/>
    <s v="0201 00014434"/>
    <s v="SERVICIO ANUAL SEGUNDO"/>
    <n v="2674.66"/>
    <n v="0"/>
    <n v="3613.16"/>
    <n v="17.43"/>
    <n v="3613.16"/>
    <n v="3613.16"/>
    <n v="6287.82"/>
    <x v="382"/>
  </r>
  <r>
    <s v="3"/>
    <s v="214"/>
    <x v="4"/>
    <s v="16540691"/>
    <d v="2019-01-30T00:00:00"/>
    <x v="0"/>
    <x v="373"/>
    <x v="286"/>
    <s v="SANCHEZ MIRIAM"/>
    <x v="3"/>
    <s v="0201 00014456"/>
    <s v="SERVICIO ANUAL"/>
    <n v="2674.66"/>
    <n v="0"/>
    <n v="4398.91"/>
    <n v="11.02"/>
    <n v="4398.91"/>
    <n v="4398.91"/>
    <n v="7073.57"/>
    <x v="370"/>
  </r>
  <r>
    <s v="3"/>
    <s v="214"/>
    <x v="4"/>
    <s v="16540692"/>
    <d v="2019-01-30T00:00:00"/>
    <x v="0"/>
    <x v="373"/>
    <x v="0"/>
    <s v="GARANTIA"/>
    <x v="0"/>
    <s v="GA0115 17618"/>
    <s v="REVISAR CAMBIOS SALTAN LAS MARCHAS"/>
    <n v="0"/>
    <n v="0"/>
    <n v="0"/>
    <n v="0"/>
    <n v="0"/>
    <m/>
    <n v="0"/>
    <x v="5"/>
  </r>
  <r>
    <s v="3"/>
    <s v="214"/>
    <x v="4"/>
    <s v="16540693"/>
    <d v="2019-01-30T00:00:00"/>
    <x v="0"/>
    <x v="373"/>
    <x v="286"/>
    <s v="SANCHEZ MIRIAM"/>
    <x v="9"/>
    <s v="0201 00014457"/>
    <s v="POLARIZADO INTERMEDIO"/>
    <n v="0"/>
    <n v="0"/>
    <n v="0"/>
    <n v="0"/>
    <n v="0"/>
    <n v="470.24"/>
    <n v="1570.24"/>
    <x v="57"/>
  </r>
  <r>
    <s v="3"/>
    <s v="214"/>
    <x v="4"/>
    <s v="16541041"/>
    <d v="2019-01-30T00:00:00"/>
    <x v="0"/>
    <x v="374"/>
    <x v="0"/>
    <s v="GARANTIA"/>
    <x v="0"/>
    <s v="GA0115 17617"/>
    <s v="CUANDO ENCIENDE AIRE ACONDICIONADO SE APAG"/>
    <n v="0"/>
    <n v="0"/>
    <n v="0"/>
    <n v="0"/>
    <n v="0"/>
    <m/>
    <n v="0"/>
    <x v="5"/>
  </r>
  <r>
    <s v="3"/>
    <s v="214"/>
    <x v="4"/>
    <s v="16541042"/>
    <d v="2019-01-30T00:00:00"/>
    <x v="0"/>
    <x v="374"/>
    <x v="0"/>
    <s v="GARANTIA"/>
    <x v="0"/>
    <s v="GA0115 17616"/>
    <s v="CAMPAÑA JJE 208, 2008 - SOFTWARE DEL MOTOR"/>
    <n v="0"/>
    <n v="0"/>
    <n v="0"/>
    <n v="0"/>
    <n v="561.98"/>
    <n v="556.41999999999996"/>
    <n v="561.98"/>
    <x v="114"/>
  </r>
  <r>
    <s v="3"/>
    <s v="214"/>
    <x v="4"/>
    <s v="16542731"/>
    <d v="2019-01-30T00:00:00"/>
    <x v="0"/>
    <x v="375"/>
    <x v="287"/>
    <s v="MALIGNO ANDREA MARGARIT"/>
    <x v="3"/>
    <s v="0201 00014430"/>
    <s v="3-6-1-3"/>
    <n v="0"/>
    <n v="0"/>
    <n v="0"/>
    <n v="4.18"/>
    <n v="414"/>
    <n v="412.74"/>
    <n v="414"/>
    <x v="383"/>
  </r>
  <r>
    <s v="3"/>
    <s v="214"/>
    <x v="4"/>
    <s v="16489001"/>
    <d v="2019-01-31T00:00:00"/>
    <x v="0"/>
    <x v="376"/>
    <x v="288"/>
    <s v="SEISA SA"/>
    <x v="3"/>
    <s v="0201 00014532"/>
    <s v="REEMPLAZO DE AMORTIGUADORES Y SOPORTE"/>
    <n v="12904.5"/>
    <n v="0"/>
    <n v="0"/>
    <n v="0"/>
    <n v="3801.66"/>
    <n v="3801.66"/>
    <n v="16706.16"/>
    <x v="384"/>
  </r>
  <r>
    <s v="3"/>
    <s v="214"/>
    <x v="4"/>
    <s v="16505122"/>
    <d v="2019-01-31T00:00:00"/>
    <x v="0"/>
    <x v="311"/>
    <x v="229"/>
    <s v="TAMARINDO S.A"/>
    <x v="4"/>
    <s v="0115 1330"/>
    <s v="ROTACION ALINEADO Y BALANCEADO. VIBRA SUPE"/>
    <n v="0"/>
    <n v="0"/>
    <n v="0"/>
    <n v="0"/>
    <n v="0"/>
    <m/>
    <n v="0"/>
    <x v="5"/>
  </r>
  <r>
    <s v="3"/>
    <s v="214"/>
    <x v="4"/>
    <s v="16511782"/>
    <d v="2019-01-31T00:00:00"/>
    <x v="0"/>
    <x v="377"/>
    <x v="0"/>
    <s v="GARANTIA"/>
    <x v="0"/>
    <s v="GA0115 17630"/>
    <s v="REEMPLAZO BASE ANTENA"/>
    <n v="516.09"/>
    <n v="0"/>
    <n v="224.79"/>
    <n v="0"/>
    <n v="224.79"/>
    <n v="216.85"/>
    <n v="740.88"/>
    <x v="385"/>
  </r>
  <r>
    <s v="3"/>
    <s v="214"/>
    <x v="4"/>
    <s v="16512001"/>
    <d v="2019-01-31T00:00:00"/>
    <x v="0"/>
    <x v="378"/>
    <x v="289"/>
    <s v="POLLICINA CARLOS ALFRED"/>
    <x v="3"/>
    <s v="0115 1329"/>
    <s v="SERV.MANT. DE  10.000 KM $10.260 ( PROMO+"/>
    <n v="0"/>
    <n v="0"/>
    <n v="0"/>
    <n v="0"/>
    <n v="0"/>
    <m/>
    <n v="0"/>
    <x v="5"/>
  </r>
  <r>
    <s v="3"/>
    <s v="214"/>
    <x v="4"/>
    <s v="16516331"/>
    <d v="2019-01-31T00:00:00"/>
    <x v="0"/>
    <x v="379"/>
    <x v="290"/>
    <s v="JURI JORGE SIMON"/>
    <x v="3"/>
    <s v="0201 00014534"/>
    <s v="SERV.MANT. DE  90.000 KM $10.720 ( PROMO +"/>
    <n v="3166.13"/>
    <n v="558.72"/>
    <n v="3035.55"/>
    <n v="5.78"/>
    <n v="3035.55"/>
    <n v="3035.55"/>
    <n v="6201.68"/>
    <x v="386"/>
  </r>
  <r>
    <s v="3"/>
    <s v="214"/>
    <x v="4"/>
    <s v="16516332"/>
    <d v="2019-01-31T00:00:00"/>
    <x v="0"/>
    <x v="379"/>
    <x v="290"/>
    <s v="JURI JORGE SIMON"/>
    <x v="4"/>
    <s v="0201 00014535"/>
    <s v="REEMPLAZO PASTILLAS DE FRENO TRASERO Y BIE"/>
    <n v="2970.8"/>
    <n v="0"/>
    <n v="0"/>
    <n v="0"/>
    <n v="1425.62"/>
    <n v="1415.92"/>
    <n v="4396.42"/>
    <x v="387"/>
  </r>
  <r>
    <s v="3"/>
    <s v="214"/>
    <x v="4"/>
    <s v="16516333"/>
    <d v="2019-01-31T00:00:00"/>
    <x v="0"/>
    <x v="379"/>
    <x v="290"/>
    <s v="JURI JORGE SIMON"/>
    <x v="3"/>
    <s v="0115 1332"/>
    <s v="DIAGNOSTICO POR FALLA EN DIRECCION $2300"/>
    <n v="0"/>
    <n v="0"/>
    <n v="0"/>
    <n v="0"/>
    <n v="0"/>
    <m/>
    <n v="0"/>
    <x v="5"/>
  </r>
  <r>
    <s v="3"/>
    <s v="214"/>
    <x v="4"/>
    <s v="16516334"/>
    <d v="2019-01-31T00:00:00"/>
    <x v="0"/>
    <x v="379"/>
    <x v="290"/>
    <s v="JURI JORGE SIMON"/>
    <x v="3"/>
    <s v="0201 00014536"/>
    <s v="PANTALLA NO ENCIENDE"/>
    <n v="0"/>
    <n v="0"/>
    <n v="0"/>
    <n v="0"/>
    <n v="7603.32"/>
    <n v="7603.32"/>
    <n v="7603.32"/>
    <x v="388"/>
  </r>
  <r>
    <s v="3"/>
    <s v="214"/>
    <x v="4"/>
    <s v="16519522"/>
    <d v="2019-01-31T00:00:00"/>
    <x v="0"/>
    <x v="341"/>
    <x v="0"/>
    <s v="GARANTIA"/>
    <x v="0"/>
    <s v="GA0115 17629"/>
    <s v="REEMPLAZO BOMBA DE AGUA"/>
    <n v="2408.8200000000002"/>
    <n v="0"/>
    <n v="2922.3"/>
    <n v="0"/>
    <n v="2922.3"/>
    <n v="2922.3"/>
    <n v="5331.12"/>
    <x v="389"/>
  </r>
  <r>
    <s v="3"/>
    <s v="214"/>
    <x v="4"/>
    <s v="16521721"/>
    <d v="2019-01-31T00:00:00"/>
    <x v="0"/>
    <x v="380"/>
    <x v="291"/>
    <s v="FARIAS HUGO ARMANDO"/>
    <x v="3"/>
    <s v="0201 00014521"/>
    <s v="SERV.MANT. DE  10.000 KM"/>
    <n v="3798.46"/>
    <n v="0"/>
    <n v="4815.07"/>
    <n v="13.04"/>
    <n v="4815.07"/>
    <n v="4815.07"/>
    <n v="8613.5300000000007"/>
    <x v="390"/>
  </r>
  <r>
    <s v="3"/>
    <s v="214"/>
    <x v="4"/>
    <s v="16522631"/>
    <d v="2019-01-31T00:00:00"/>
    <x v="0"/>
    <x v="381"/>
    <x v="292"/>
    <s v="MERCADO MARIELA ISABEL"/>
    <x v="3"/>
    <s v="0201 00014531"/>
    <s v="REEMPLAZO DE INYECTORES, TURBO, ACEITE Y F"/>
    <n v="98982.58"/>
    <n v="42599.98"/>
    <n v="0"/>
    <n v="0"/>
    <n v="14902.51"/>
    <n v="14841.96"/>
    <n v="113885.09"/>
    <x v="391"/>
  </r>
  <r>
    <s v="3"/>
    <s v="214"/>
    <x v="4"/>
    <s v="16527851"/>
    <d v="2019-01-31T00:00:00"/>
    <x v="0"/>
    <x v="382"/>
    <x v="293"/>
    <s v="FISHER KEVIN"/>
    <x v="3"/>
    <s v="0115 1331"/>
    <s v="SERV.MANT. DE  10.000 KM $9510 ( PROMO + K"/>
    <n v="0"/>
    <n v="0"/>
    <n v="0"/>
    <n v="0"/>
    <n v="0"/>
    <m/>
    <n v="0"/>
    <x v="5"/>
  </r>
  <r>
    <s v="3"/>
    <s v="214"/>
    <x v="4"/>
    <s v="16527973"/>
    <d v="2019-01-31T00:00:00"/>
    <x v="0"/>
    <x v="338"/>
    <x v="0"/>
    <s v="GARANTIA"/>
    <x v="0"/>
    <s v="GA0115 17631"/>
    <s v="RADIO PIERDE SEÑAL CONSTANTEMENTE"/>
    <n v="19428.46"/>
    <n v="0"/>
    <n v="0"/>
    <n v="0"/>
    <n v="337.19"/>
    <n v="334.42"/>
    <n v="19765.650000000001"/>
    <x v="200"/>
  </r>
  <r>
    <s v="3"/>
    <s v="214"/>
    <x v="4"/>
    <s v="16528591"/>
    <d v="2019-01-31T00:00:00"/>
    <x v="0"/>
    <x v="383"/>
    <x v="294"/>
    <s v="TRAVERSARO JOSE GABRIEL"/>
    <x v="3"/>
    <s v="0201 00004568"/>
    <s v="SERV.MANT. DE  10.000 KM"/>
    <n v="4090.1"/>
    <n v="0"/>
    <n v="4657.03"/>
    <n v="0"/>
    <n v="4657.03"/>
    <n v="4657.03"/>
    <n v="8747.1299999999992"/>
    <x v="392"/>
  </r>
  <r>
    <s v="3"/>
    <s v="214"/>
    <x v="4"/>
    <s v="16528771"/>
    <d v="2019-01-31T00:00:00"/>
    <x v="0"/>
    <x v="46"/>
    <x v="1"/>
    <s v="INTERNA TALLER"/>
    <x v="1"/>
    <s v="IN0115 14030"/>
    <s v="CONTROLAR BALANCEO"/>
    <n v="0"/>
    <n v="0"/>
    <n v="0"/>
    <n v="0"/>
    <n v="155.26"/>
    <n v="155.26"/>
    <n v="155.26"/>
    <x v="393"/>
  </r>
  <r>
    <s v="3"/>
    <s v="214"/>
    <x v="4"/>
    <s v="16530261"/>
    <d v="2019-01-31T00:00:00"/>
    <x v="0"/>
    <x v="384"/>
    <x v="0"/>
    <s v="GARANTIA"/>
    <x v="0"/>
    <s v="GA0115 17627"/>
    <s v="CAMPAÑA HGK- 208, 2008 - POSICIONAMIENTO D"/>
    <n v="0"/>
    <n v="0"/>
    <n v="0"/>
    <n v="0"/>
    <n v="224.79"/>
    <n v="224.79"/>
    <n v="224.79"/>
    <x v="170"/>
  </r>
  <r>
    <s v="3"/>
    <s v="214"/>
    <x v="4"/>
    <s v="16530262"/>
    <d v="2019-01-31T00:00:00"/>
    <x v="0"/>
    <x v="384"/>
    <x v="0"/>
    <s v="GARANTIA"/>
    <x v="0"/>
    <s v="GA0115 17628"/>
    <s v="CAMPAÑA ZWR-208, 308, 408 DAML - CORREA DE"/>
    <n v="1005.73"/>
    <n v="0"/>
    <n v="0"/>
    <n v="0"/>
    <n v="2809.9"/>
    <n v="2809.9"/>
    <n v="3815.63"/>
    <x v="68"/>
  </r>
  <r>
    <s v="3"/>
    <s v="214"/>
    <x v="4"/>
    <s v="16530501"/>
    <d v="2019-01-31T00:00:00"/>
    <x v="0"/>
    <x v="385"/>
    <x v="295"/>
    <s v="QUELAS PABLO AGUSTIN"/>
    <x v="3"/>
    <s v="0201 00014545"/>
    <s v="SERV.MANT. DE  20.000 KM"/>
    <n v="2273.48"/>
    <n v="401.18"/>
    <n v="4014.45"/>
    <n v="15.31"/>
    <n v="4014.45"/>
    <n v="4014.45"/>
    <n v="6287.93"/>
    <x v="394"/>
  </r>
  <r>
    <s v="3"/>
    <s v="214"/>
    <x v="4"/>
    <s v="16530502"/>
    <d v="2019-01-31T00:00:00"/>
    <x v="0"/>
    <x v="385"/>
    <x v="295"/>
    <s v="QUELAS PABLO AGUSTIN"/>
    <x v="7"/>
    <s v="0201 00014546"/>
    <s v="CAMBIO DE ESPEJO"/>
    <n v="10033.19"/>
    <n v="1770.56"/>
    <n v="0"/>
    <n v="0"/>
    <n v="2540.12"/>
    <n v="2528.92"/>
    <n v="12573.31"/>
    <x v="395"/>
  </r>
  <r>
    <s v="3"/>
    <s v="214"/>
    <x v="4"/>
    <s v="16530503"/>
    <d v="2019-01-31T00:00:00"/>
    <x v="0"/>
    <x v="385"/>
    <x v="295"/>
    <s v="QUELAS PABLO AGUSTIN"/>
    <x v="3"/>
    <s v="0201 00014547"/>
    <s v="REEMPLAZAR BIELETE ANTIPAR"/>
    <n v="1128.75"/>
    <n v="0"/>
    <n v="0"/>
    <n v="0"/>
    <n v="950.42"/>
    <n v="950.42"/>
    <n v="2079.17"/>
    <x v="396"/>
  </r>
  <r>
    <s v="3"/>
    <s v="214"/>
    <x v="4"/>
    <s v="16531111"/>
    <d v="2019-01-31T00:00:00"/>
    <x v="0"/>
    <x v="386"/>
    <x v="0"/>
    <s v="GARANTIA"/>
    <x v="0"/>
    <s v="GA0115 17622"/>
    <s v="REEMPLAZO BOCINA"/>
    <n v="1229.18"/>
    <n v="0"/>
    <n v="1461.15"/>
    <n v="0"/>
    <n v="1461.15"/>
    <n v="1454.85"/>
    <n v="2690.33"/>
    <x v="397"/>
  </r>
  <r>
    <s v="3"/>
    <s v="214"/>
    <x v="4"/>
    <s v="16535141"/>
    <d v="2019-01-31T00:00:00"/>
    <x v="0"/>
    <x v="387"/>
    <x v="296"/>
    <s v="CHIALVA VIVIANA DEL VAL"/>
    <x v="3"/>
    <s v="0201 00014478"/>
    <s v="SERV.MANT. DE  10.000 KM"/>
    <n v="2612.19"/>
    <n v="42.52"/>
    <n v="5602.4"/>
    <n v="5.05"/>
    <n v="5602.4"/>
    <n v="5602.4"/>
    <n v="8214.59"/>
    <x v="398"/>
  </r>
  <r>
    <s v="3"/>
    <s v="214"/>
    <x v="4"/>
    <s v="16535283"/>
    <d v="2019-01-31T00:00:00"/>
    <x v="0"/>
    <x v="367"/>
    <x v="281"/>
    <s v="MAZSEO STELLA MARIS"/>
    <x v="3"/>
    <s v="0201 00014529"/>
    <s v="REPACION DE DISTRIBUCION Y TAPA DE VALVULA"/>
    <n v="10381.870000000001"/>
    <n v="1832.08"/>
    <n v="0"/>
    <n v="0"/>
    <n v="10454.57"/>
    <n v="10454.57"/>
    <n v="20836.439999999999"/>
    <x v="399"/>
  </r>
  <r>
    <s v="3"/>
    <s v="214"/>
    <x v="4"/>
    <s v="16535751"/>
    <d v="2019-01-31T00:00:00"/>
    <x v="0"/>
    <x v="388"/>
    <x v="297"/>
    <s v="SAFADIE SALIM Y OTRA"/>
    <x v="3"/>
    <s v="0201 00014472"/>
    <s v="REEMPLAZO PASTILLAS DE FRENOS, TAPA DE CUL"/>
    <n v="16021.27"/>
    <n v="2827.28"/>
    <n v="0"/>
    <n v="0"/>
    <n v="7603.32"/>
    <n v="7536.43"/>
    <n v="23624.59"/>
    <x v="400"/>
  </r>
  <r>
    <s v="3"/>
    <s v="214"/>
    <x v="4"/>
    <s v="16535901"/>
    <d v="2019-01-31T00:00:00"/>
    <x v="0"/>
    <x v="389"/>
    <x v="0"/>
    <s v="GARANTIA"/>
    <x v="0"/>
    <s v="GA0115 17639"/>
    <s v="REEMPLAZO AMBOS AMORT DL"/>
    <n v="8023.88"/>
    <n v="0"/>
    <n v="2135.52"/>
    <n v="0"/>
    <n v="2135.52"/>
    <n v="2135.52"/>
    <n v="10159.4"/>
    <x v="198"/>
  </r>
  <r>
    <s v="3"/>
    <s v="214"/>
    <x v="4"/>
    <s v="16536521"/>
    <d v="2019-01-31T00:00:00"/>
    <x v="0"/>
    <x v="390"/>
    <x v="298"/>
    <s v="MACCIO GLADYS NOEMI"/>
    <x v="3"/>
    <s v="0201 00014510"/>
    <s v="SERV.MANT. DE  40.000 KM"/>
    <n v="4333.09"/>
    <n v="764.66"/>
    <n v="3384.46"/>
    <n v="18.03"/>
    <n v="3384.46"/>
    <n v="3358.26"/>
    <n v="7717.55"/>
    <x v="401"/>
  </r>
  <r>
    <s v="3"/>
    <s v="214"/>
    <x v="4"/>
    <s v="16537511"/>
    <d v="2019-01-31T00:00:00"/>
    <x v="0"/>
    <x v="391"/>
    <x v="0"/>
    <s v="GARANTIA"/>
    <x v="0"/>
    <s v="GA0115 17640"/>
    <s v="REEMPLAZO AMBOS AMORT DL"/>
    <n v="8023.88"/>
    <n v="0"/>
    <n v="2135.52"/>
    <n v="0"/>
    <n v="2135.52"/>
    <n v="2135.52"/>
    <n v="10159.4"/>
    <x v="198"/>
  </r>
  <r>
    <s v="3"/>
    <s v="214"/>
    <x v="4"/>
    <s v="16537721"/>
    <d v="2019-01-31T00:00:00"/>
    <x v="0"/>
    <x v="392"/>
    <x v="299"/>
    <s v="SMOLE CECILIA"/>
    <x v="3"/>
    <s v="0201 00014499"/>
    <s v="SERV.MANT. DE  20.000 KM"/>
    <n v="2273.48"/>
    <n v="401.18"/>
    <n v="4014.04"/>
    <n v="15.72"/>
    <n v="4014.04"/>
    <n v="4014.04"/>
    <n v="6287.52"/>
    <x v="402"/>
  </r>
  <r>
    <s v="3"/>
    <s v="214"/>
    <x v="4"/>
    <s v="16539051"/>
    <d v="2019-01-31T00:00:00"/>
    <x v="0"/>
    <x v="393"/>
    <x v="300"/>
    <s v="MILANESIO HUGO FRANCISC"/>
    <x v="3"/>
    <s v="0201 00014514"/>
    <s v="SERV.MANT. DE  50.000 KM"/>
    <n v="3394.71"/>
    <n v="599.04999999999995"/>
    <n v="3304.46"/>
    <n v="2.98"/>
    <n v="3304.46"/>
    <n v="3304.46"/>
    <n v="6699.17"/>
    <x v="403"/>
  </r>
  <r>
    <s v="3"/>
    <s v="214"/>
    <x v="4"/>
    <s v="16542341"/>
    <d v="2019-01-31T00:00:00"/>
    <x v="0"/>
    <x v="394"/>
    <x v="301"/>
    <s v="MIRANDA JUAN CARLOS"/>
    <x v="3"/>
    <s v="0201 00014492"/>
    <s v="COLOCAR CHAPON CUBRE CARTER"/>
    <n v="2997.32"/>
    <n v="528.92999999999995"/>
    <n v="0"/>
    <n v="16.16"/>
    <n v="630.12"/>
    <n v="630.12"/>
    <n v="3627.44"/>
    <x v="404"/>
  </r>
  <r>
    <s v="3"/>
    <s v="214"/>
    <x v="4"/>
    <s v="16542342"/>
    <d v="2019-01-31T00:00:00"/>
    <x v="0"/>
    <x v="394"/>
    <x v="301"/>
    <s v="MIRANDA JUAN CARLOS"/>
    <x v="3"/>
    <s v="0201 00014493"/>
    <s v="COLOCAR ALARMA"/>
    <n v="5153.3"/>
    <n v="909.4"/>
    <n v="0"/>
    <n v="4.22"/>
    <n v="2809.01"/>
    <n v="2803.59"/>
    <n v="7962.31"/>
    <x v="405"/>
  </r>
  <r>
    <s v="3"/>
    <s v="214"/>
    <x v="4"/>
    <s v="16542381"/>
    <d v="2019-01-31T00:00:00"/>
    <x v="0"/>
    <x v="395"/>
    <x v="302"/>
    <s v="BOULARD MARIA GRACIELA"/>
    <x v="3"/>
    <s v="0201 00014501"/>
    <s v="COLOCAR CHAPON CUBRE CARTER"/>
    <n v="1992.98"/>
    <n v="850.07"/>
    <n v="0"/>
    <n v="8.5500000000000007"/>
    <n v="333.6"/>
    <n v="333.6"/>
    <n v="2326.58"/>
    <x v="406"/>
  </r>
  <r>
    <s v="3"/>
    <s v="214"/>
    <x v="4"/>
    <s v="16544901"/>
    <d v="2019-01-31T00:00:00"/>
    <x v="0"/>
    <x v="396"/>
    <x v="303"/>
    <s v="LEANZA MAXIMILIANO MIGU"/>
    <x v="3"/>
    <s v="0201 00014497"/>
    <s v="SERV.MANT. DE  20.000 KM"/>
    <n v="2273.48"/>
    <n v="401.18"/>
    <n v="4013.64"/>
    <n v="16.12"/>
    <n v="4013.64"/>
    <n v="4013.64"/>
    <n v="6287.12"/>
    <x v="381"/>
  </r>
  <r>
    <s v="3"/>
    <s v="214"/>
    <x v="4"/>
    <s v="16548291"/>
    <d v="2019-01-31T00:00:00"/>
    <x v="0"/>
    <x v="393"/>
    <x v="300"/>
    <s v="MILANESIO HUGO FRANCISC"/>
    <x v="3"/>
    <s v="0201 00000226"/>
    <s v="SERV.MANT. DE  50.000 KM"/>
    <n v="-3394.71"/>
    <n v="-599.04999999999995"/>
    <n v="-3304.46"/>
    <n v="-2.98"/>
    <n v="-3304.46"/>
    <n v="-3304.46"/>
    <n v="-6699.17"/>
    <x v="407"/>
  </r>
  <r>
    <s v="3"/>
    <s v="214"/>
    <x v="4"/>
    <s v="16548301"/>
    <d v="2019-01-31T00:00:00"/>
    <x v="0"/>
    <x v="393"/>
    <x v="304"/>
    <s v="WARNING SISTEMAS DE SEG"/>
    <x v="3"/>
    <s v="0201 00004560"/>
    <s v="SERV.MANT. DE  50.000 KM"/>
    <n v="3394.71"/>
    <n v="599.04999999999995"/>
    <n v="3304.46"/>
    <n v="2.98"/>
    <n v="3304.46"/>
    <n v="3304.46"/>
    <n v="6699.17"/>
    <x v="408"/>
  </r>
  <r>
    <s v="3"/>
    <s v="30"/>
    <x v="5"/>
    <s v="16291254"/>
    <d v="2019-01-03T00:00:00"/>
    <x v="0"/>
    <x v="397"/>
    <x v="168"/>
    <s v="CARGO PREP. Y ENTREGA V"/>
    <x v="6"/>
    <s v="IN0115 13902"/>
    <s v="CODIGO LLAVE"/>
    <n v="0"/>
    <n v="0"/>
    <n v="0"/>
    <n v="0"/>
    <n v="0"/>
    <m/>
    <n v="0"/>
    <x v="5"/>
  </r>
  <r>
    <s v="3"/>
    <s v="30"/>
    <x v="5"/>
    <s v="16368042"/>
    <d v="2019-01-05T00:00:00"/>
    <x v="0"/>
    <x v="398"/>
    <x v="1"/>
    <s v="INTERNA TALLER"/>
    <x v="11"/>
    <s v="IN0115 13905"/>
    <s v="RUIDO EN CORTINA DE TECHO AL ABRIR Y CERRA"/>
    <n v="0"/>
    <n v="0"/>
    <n v="0"/>
    <n v="0"/>
    <n v="0"/>
    <m/>
    <n v="0"/>
    <x v="5"/>
  </r>
  <r>
    <s v="3"/>
    <s v="30"/>
    <x v="5"/>
    <s v="16375631"/>
    <d v="2019-01-05T00:00:00"/>
    <x v="0"/>
    <x v="399"/>
    <x v="305"/>
    <s v="CHARAFEDIN GUILLERMO"/>
    <x v="3"/>
    <s v="0115 1308"/>
    <s v="Servicio 100.000 kms"/>
    <n v="0"/>
    <n v="0"/>
    <n v="0"/>
    <n v="0"/>
    <n v="0"/>
    <m/>
    <n v="0"/>
    <x v="5"/>
  </r>
  <r>
    <s v="3"/>
    <s v="30"/>
    <x v="5"/>
    <s v="16379661"/>
    <d v="2019-01-05T00:00:00"/>
    <x v="0"/>
    <x v="400"/>
    <x v="306"/>
    <s v="BIO JESICA VANESA"/>
    <x v="3"/>
    <s v="0115 1309"/>
    <s v="Servicio 20.000 Kms"/>
    <n v="0"/>
    <n v="0"/>
    <n v="0"/>
    <n v="0"/>
    <n v="0"/>
    <m/>
    <n v="0"/>
    <x v="5"/>
  </r>
  <r>
    <s v="3"/>
    <s v="30"/>
    <x v="5"/>
    <s v="16402902"/>
    <d v="2019-01-31T00:00:00"/>
    <x v="0"/>
    <x v="401"/>
    <x v="307"/>
    <s v="GOMEZ CLAUDIA"/>
    <x v="4"/>
    <s v="0115 1322"/>
    <s v="COLOCAR TAPA RECIPIENTE LAVACRISTAL PRESUP"/>
    <n v="0"/>
    <n v="0"/>
    <n v="0"/>
    <n v="0"/>
    <n v="0"/>
    <m/>
    <n v="0"/>
    <x v="5"/>
  </r>
  <r>
    <s v="3"/>
    <s v="4"/>
    <x v="6"/>
    <s v="16450021"/>
    <d v="2019-01-02T00:00:00"/>
    <x v="0"/>
    <x v="402"/>
    <x v="308"/>
    <s v="OCHOA HECTOR MIGUEL"/>
    <x v="3"/>
    <s v="0201 00013877"/>
    <s v="SERVICIO 10000 KM ($ 9510) BONIF 10 % ROTA"/>
    <n v="2868.56"/>
    <n v="0"/>
    <n v="0"/>
    <n v="2.1"/>
    <n v="4206.17"/>
    <n v="4206.17"/>
    <n v="7074.73"/>
    <x v="409"/>
  </r>
  <r>
    <s v="3"/>
    <s v="4"/>
    <x v="6"/>
    <s v="16457011"/>
    <d v="2019-01-02T00:00:00"/>
    <x v="0"/>
    <x v="403"/>
    <x v="309"/>
    <s v="FERNANDEZ ESTEBAN ARIEL"/>
    <x v="3"/>
    <s v="0201 00013867"/>
    <s v="SERVICIO 30000 KM"/>
    <n v="2478.75"/>
    <n v="437.41"/>
    <n v="0"/>
    <n v="13.64"/>
    <n v="3016.94"/>
    <n v="3016.94"/>
    <n v="5495.69"/>
    <x v="410"/>
  </r>
  <r>
    <s v="3"/>
    <s v="4"/>
    <x v="6"/>
    <s v="16459761"/>
    <d v="2019-01-02T00:00:00"/>
    <x v="0"/>
    <x v="404"/>
    <x v="310"/>
    <s v="ALINI WALTER DANIEL"/>
    <x v="3"/>
    <s v="0201 00013875"/>
    <s v="SERVICIO 40000 KM ($ 11600) BONIF 30 %"/>
    <n v="3535.53"/>
    <n v="392.83"/>
    <n v="0"/>
    <n v="12.11"/>
    <n v="3175.5"/>
    <n v="3175.5"/>
    <n v="6711.03"/>
    <x v="411"/>
  </r>
  <r>
    <s v="3"/>
    <s v="4"/>
    <x v="6"/>
    <s v="16463201"/>
    <d v="2019-01-02T00:00:00"/>
    <x v="0"/>
    <x v="405"/>
    <x v="311"/>
    <s v="MOYANO HEINZMANN MAXIMI"/>
    <x v="4"/>
    <s v="0201 00013881"/>
    <s v="VOLANTE TORCIDO A LA IZQUIERDA"/>
    <n v="0"/>
    <n v="0"/>
    <n v="0"/>
    <n v="0"/>
    <n v="454.55"/>
    <n v="454.55"/>
    <n v="454.55"/>
    <x v="412"/>
  </r>
  <r>
    <s v="3"/>
    <s v="4"/>
    <x v="6"/>
    <s v="16474361"/>
    <d v="2019-01-02T00:00:00"/>
    <x v="0"/>
    <x v="406"/>
    <x v="312"/>
    <s v="STRASSERT ENRIQUE ADOLF"/>
    <x v="3"/>
    <s v="0201 00013865"/>
    <s v="MOTOR NO ARRANCA POSIBLE BATERIA"/>
    <n v="3765.2"/>
    <n v="658.45"/>
    <n v="0"/>
    <n v="0"/>
    <n v="942.15"/>
    <n v="923.29"/>
    <n v="4707.3500000000004"/>
    <x v="413"/>
  </r>
  <r>
    <s v="3"/>
    <s v="4"/>
    <x v="6"/>
    <s v="16450202"/>
    <d v="2019-01-03T00:00:00"/>
    <x v="0"/>
    <x v="302"/>
    <x v="0"/>
    <s v="GARANTIA"/>
    <x v="0"/>
    <s v="GA0115 17211"/>
    <s v="REEMPLAZO LEV CRISTAL DL IZ"/>
    <n v="1375.26"/>
    <n v="0"/>
    <n v="1461.15"/>
    <n v="0"/>
    <n v="1461.15"/>
    <n v="1453.97"/>
    <n v="2836.41"/>
    <x v="414"/>
  </r>
  <r>
    <s v="3"/>
    <s v="4"/>
    <x v="6"/>
    <s v="16454272"/>
    <d v="2019-01-03T00:00:00"/>
    <x v="0"/>
    <x v="407"/>
    <x v="0"/>
    <s v="GARANTIA"/>
    <x v="0"/>
    <s v="GA0115 17217"/>
    <s v="REEMPLAZO CONTACTOR STOP"/>
    <n v="190.32"/>
    <n v="0"/>
    <n v="224.79"/>
    <n v="0"/>
    <n v="224.79"/>
    <n v="224.79"/>
    <n v="415.11"/>
    <x v="415"/>
  </r>
  <r>
    <s v="3"/>
    <s v="4"/>
    <x v="6"/>
    <s v="16454273"/>
    <d v="2019-01-03T00:00:00"/>
    <x v="0"/>
    <x v="407"/>
    <x v="0"/>
    <s v="GARANTIA"/>
    <x v="0"/>
    <s v="GA0115 17218"/>
    <s v="CUENDO ESTA MODERANDO SE ACELERA SOLO HAST"/>
    <n v="0"/>
    <n v="0"/>
    <n v="0"/>
    <n v="0"/>
    <n v="0"/>
    <m/>
    <n v="0"/>
    <x v="5"/>
  </r>
  <r>
    <s v="3"/>
    <s v="4"/>
    <x v="6"/>
    <s v="16454274"/>
    <d v="2019-01-03T00:00:00"/>
    <x v="0"/>
    <x v="407"/>
    <x v="0"/>
    <s v="GARANTIA"/>
    <x v="0"/>
    <s v="GA0115 17219"/>
    <s v="CHIRRIDO AL ARRANCAR EHN FRIO"/>
    <n v="0"/>
    <n v="0"/>
    <n v="0"/>
    <n v="0"/>
    <n v="0"/>
    <m/>
    <n v="0"/>
    <x v="5"/>
  </r>
  <r>
    <s v="3"/>
    <s v="4"/>
    <x v="6"/>
    <s v="16457331"/>
    <d v="2019-01-03T00:00:00"/>
    <x v="0"/>
    <x v="408"/>
    <x v="0"/>
    <s v="GARANTIA"/>
    <x v="0"/>
    <s v="GA0115 17216"/>
    <s v="MOTOR NO ARRANCA Y SE ENCIENDE TEST DE ARR"/>
    <n v="1711.16"/>
    <n v="0"/>
    <n v="0"/>
    <n v="0"/>
    <n v="0"/>
    <m/>
    <n v="2000.16"/>
    <x v="416"/>
  </r>
  <r>
    <s v="3"/>
    <s v="4"/>
    <x v="6"/>
    <s v="16460852"/>
    <d v="2019-01-03T00:00:00"/>
    <x v="0"/>
    <x v="161"/>
    <x v="0"/>
    <s v="GARANTIA"/>
    <x v="0"/>
    <s v="GA0115 17214"/>
    <s v="EQ DE AUDIO NO SINTO NIZA LAS EMISORAS"/>
    <n v="0"/>
    <n v="0"/>
    <n v="0"/>
    <n v="0"/>
    <n v="0"/>
    <m/>
    <n v="0"/>
    <x v="5"/>
  </r>
  <r>
    <s v="3"/>
    <s v="4"/>
    <x v="6"/>
    <s v="16460853"/>
    <d v="2019-01-03T00:00:00"/>
    <x v="0"/>
    <x v="161"/>
    <x v="0"/>
    <s v="GARANTIA"/>
    <x v="0"/>
    <s v="GA0115 17215"/>
    <s v="REEMPLAZO HEBILLA DL IZ"/>
    <n v="336.15"/>
    <n v="0"/>
    <n v="1573.54"/>
    <n v="0"/>
    <n v="1573.54"/>
    <n v="1564.47"/>
    <n v="1909.69"/>
    <x v="417"/>
  </r>
  <r>
    <s v="3"/>
    <s v="4"/>
    <x v="6"/>
    <s v="16461831"/>
    <d v="2019-01-03T00:00:00"/>
    <x v="0"/>
    <x v="409"/>
    <x v="313"/>
    <s v="RICHART+ RITA MARIA"/>
    <x v="3"/>
    <s v="0201 00013890"/>
    <s v="SERVICIO ANUAL -"/>
    <n v="2748.59"/>
    <n v="485.02"/>
    <n v="0"/>
    <n v="0"/>
    <n v="2826.45"/>
    <n v="2823.05"/>
    <n v="5575.04"/>
    <x v="418"/>
  </r>
  <r>
    <s v="3"/>
    <s v="4"/>
    <x v="6"/>
    <s v="16463061"/>
    <d v="2019-01-03T00:00:00"/>
    <x v="0"/>
    <x v="410"/>
    <x v="314"/>
    <s v="FERRARI NIELSEN ANA"/>
    <x v="3"/>
    <s v="0201 00013894"/>
    <s v="SERVICIO 40000 KM CON BUJIAS"/>
    <n v="4346.76"/>
    <n v="767.05"/>
    <n v="0"/>
    <n v="0"/>
    <n v="2600"/>
    <n v="2566.65"/>
    <n v="6946.76"/>
    <x v="419"/>
  </r>
  <r>
    <s v="3"/>
    <s v="4"/>
    <x v="6"/>
    <s v="16463921"/>
    <d v="2019-01-03T00:00:00"/>
    <x v="0"/>
    <x v="411"/>
    <x v="315"/>
    <s v="MARTINEZ MARIA PIA"/>
    <x v="3"/>
    <s v="0201 00013896"/>
    <s v="SERVICIO ANUAL ($ 95610) BONIF 10 % $ 8560"/>
    <n v="2985.46"/>
    <n v="0"/>
    <n v="0"/>
    <n v="8.1999999999999993"/>
    <n v="4090.15"/>
    <n v="4090.15"/>
    <n v="7075.61"/>
    <x v="420"/>
  </r>
  <r>
    <s v="3"/>
    <s v="4"/>
    <x v="6"/>
    <s v="16464191"/>
    <d v="2019-01-03T00:00:00"/>
    <x v="0"/>
    <x v="412"/>
    <x v="316"/>
    <s v="CAMINOS JORGE DANIEL"/>
    <x v="3"/>
    <s v="0201 00013898"/>
    <s v="SERVICIO 30000 KM ($9510) BONIFI 30 %"/>
    <n v="3497.99"/>
    <n v="617.27"/>
    <n v="0"/>
    <n v="0"/>
    <n v="4318.1899999999996"/>
    <n v="4318.1899999999996"/>
    <n v="7816.18"/>
    <x v="421"/>
  </r>
  <r>
    <s v="3"/>
    <s v="4"/>
    <x v="6"/>
    <s v="16465011"/>
    <d v="2019-01-03T00:00:00"/>
    <x v="0"/>
    <x v="413"/>
    <x v="317"/>
    <s v="GIL NIDIA BEATRIZ"/>
    <x v="3"/>
    <s v="0201 00013891"/>
    <s v="SERVICIO 10000 KM ($ 11760) BONIFICACION 1"/>
    <n v="4089.4"/>
    <n v="0"/>
    <n v="0"/>
    <n v="0"/>
    <n v="4632.24"/>
    <n v="4632.24"/>
    <n v="8721.64"/>
    <x v="15"/>
  </r>
  <r>
    <s v="3"/>
    <s v="4"/>
    <x v="6"/>
    <s v="16465281"/>
    <d v="2019-01-03T00:00:00"/>
    <x v="0"/>
    <x v="414"/>
    <x v="0"/>
    <s v="GARANTIA"/>
    <x v="0"/>
    <s v="GA0115 17220"/>
    <s v="VENTA MOSTRADOR - BOMBA DE AGUA PIERDE"/>
    <n v="1924.71"/>
    <n v="0"/>
    <n v="0"/>
    <n v="0"/>
    <n v="0"/>
    <m/>
    <n v="1924.71"/>
    <x v="422"/>
  </r>
  <r>
    <s v="3"/>
    <s v="4"/>
    <x v="6"/>
    <s v="16465902"/>
    <d v="2019-01-03T00:00:00"/>
    <x v="0"/>
    <x v="415"/>
    <x v="0"/>
    <s v="GARANTIA"/>
    <x v="0"/>
    <s v="GA0115 17222"/>
    <s v="AIRE ACONDICIONADO ENFRIA POCO"/>
    <n v="0"/>
    <n v="0"/>
    <n v="0"/>
    <n v="0"/>
    <n v="0"/>
    <m/>
    <n v="0"/>
    <x v="5"/>
  </r>
  <r>
    <s v="3"/>
    <s v="4"/>
    <x v="6"/>
    <s v="16470141"/>
    <d v="2019-01-03T00:00:00"/>
    <x v="0"/>
    <x v="416"/>
    <x v="318"/>
    <s v="MIRETTI LAURA"/>
    <x v="3"/>
    <s v="0201 00013886"/>
    <s v="SERVICIO 20000 KM"/>
    <n v="2200.41"/>
    <n v="0"/>
    <n v="0"/>
    <n v="11.07"/>
    <n v="4087.28"/>
    <n v="4087.28"/>
    <n v="6287.69"/>
    <x v="423"/>
  </r>
  <r>
    <s v="3"/>
    <s v="4"/>
    <x v="6"/>
    <s v="16441532"/>
    <d v="2019-01-04T00:00:00"/>
    <x v="0"/>
    <x v="417"/>
    <x v="0"/>
    <s v="GARANTIA"/>
    <x v="0"/>
    <s v="GA0115 17253"/>
    <s v="POCO RECORRRIDO DEL PEDAL DE EMBRAGUE"/>
    <n v="999.06"/>
    <n v="0"/>
    <n v="674.38"/>
    <n v="0"/>
    <n v="674.38"/>
    <m/>
    <n v="1673.44"/>
    <x v="135"/>
  </r>
  <r>
    <s v="3"/>
    <s v="4"/>
    <x v="6"/>
    <s v="16458311"/>
    <d v="2019-01-04T00:00:00"/>
    <x v="0"/>
    <x v="418"/>
    <x v="319"/>
    <s v="LEGRESTI NICOLAS AGUSTI"/>
    <x v="3"/>
    <s v="0201 00013921"/>
    <s v="SERVICIO 20000 KM ($11760) BONIF 20 %"/>
    <n v="4187.75"/>
    <n v="0"/>
    <n v="0"/>
    <n v="0"/>
    <n v="3580.17"/>
    <n v="3580.17"/>
    <n v="7767.92"/>
    <x v="424"/>
  </r>
  <r>
    <s v="3"/>
    <s v="4"/>
    <x v="6"/>
    <s v="16458312"/>
    <d v="2019-01-04T00:00:00"/>
    <x v="0"/>
    <x v="418"/>
    <x v="319"/>
    <s v="LEGRESTI NICOLAS AGUSTI"/>
    <x v="4"/>
    <s v="0201 00013922"/>
    <s v="ROTACION ALINEADO Y BALANCEADO"/>
    <n v="0"/>
    <n v="0"/>
    <n v="0"/>
    <n v="0"/>
    <n v="990.91"/>
    <n v="990.91"/>
    <n v="990.91"/>
    <x v="425"/>
  </r>
  <r>
    <s v="3"/>
    <s v="4"/>
    <x v="6"/>
    <s v="16458821"/>
    <d v="2019-01-04T00:00:00"/>
    <x v="0"/>
    <x v="419"/>
    <x v="320"/>
    <s v="PAEZ RAMON NICOMEDES"/>
    <x v="3"/>
    <s v="0201 00013908"/>
    <s v="SERVICIO 20000 KM"/>
    <n v="2686.92"/>
    <n v="298.54000000000002"/>
    <n v="0"/>
    <n v="9.0299999999999994"/>
    <n v="3602.55"/>
    <n v="3602.55"/>
    <n v="6289.47"/>
    <x v="426"/>
  </r>
  <r>
    <s v="3"/>
    <s v="4"/>
    <x v="6"/>
    <s v="16461111"/>
    <d v="2019-01-04T00:00:00"/>
    <x v="0"/>
    <x v="420"/>
    <x v="0"/>
    <s v="GARANTIA"/>
    <x v="0"/>
    <s v="GA0115 17240"/>
    <s v=""/>
    <n v="0"/>
    <n v="0"/>
    <n v="0"/>
    <n v="0"/>
    <n v="0"/>
    <m/>
    <n v="0"/>
    <x v="5"/>
  </r>
  <r>
    <s v="3"/>
    <s v="4"/>
    <x v="6"/>
    <s v="16461112"/>
    <d v="2019-01-04T00:00:00"/>
    <x v="0"/>
    <x v="420"/>
    <x v="0"/>
    <s v="GARANTIA"/>
    <x v="0"/>
    <s v="GA0115 17241"/>
    <s v="PASACABLES DE PORTON TRASERO DERECHO SE DE"/>
    <n v="0"/>
    <n v="0"/>
    <n v="0"/>
    <n v="0"/>
    <n v="0"/>
    <m/>
    <n v="0"/>
    <x v="5"/>
  </r>
  <r>
    <s v="3"/>
    <s v="4"/>
    <x v="6"/>
    <s v="16463062"/>
    <d v="2019-01-04T00:00:00"/>
    <x v="0"/>
    <x v="410"/>
    <x v="0"/>
    <s v="GARANTIA"/>
    <x v="0"/>
    <s v="GA0115 17237"/>
    <s v="REALIZAR CAMPAÑA ZWR - CORREA DE DISTRIBUC"/>
    <n v="971.63"/>
    <n v="0"/>
    <n v="0"/>
    <n v="0"/>
    <n v="2809.9"/>
    <n v="2789.06"/>
    <n v="3781.53"/>
    <x v="21"/>
  </r>
  <r>
    <s v="3"/>
    <s v="4"/>
    <x v="6"/>
    <s v="16464711"/>
    <d v="2019-01-04T00:00:00"/>
    <x v="0"/>
    <x v="421"/>
    <x v="0"/>
    <s v="GARANTIA"/>
    <x v="0"/>
    <s v="GA0115 17247"/>
    <s v="RUIDO EN ZONA TRASER DEL LADO DERCHO"/>
    <n v="0"/>
    <n v="0"/>
    <n v="0"/>
    <n v="0"/>
    <n v="0"/>
    <m/>
    <n v="0"/>
    <x v="5"/>
  </r>
  <r>
    <s v="3"/>
    <s v="4"/>
    <x v="6"/>
    <s v="16464712"/>
    <d v="2019-01-04T00:00:00"/>
    <x v="0"/>
    <x v="421"/>
    <x v="0"/>
    <s v="GARANTIA"/>
    <x v="0"/>
    <s v="GA0115 17248"/>
    <s v="PLAFON DE TECHO SE CAE"/>
    <n v="0"/>
    <n v="0"/>
    <n v="0"/>
    <n v="0"/>
    <n v="0"/>
    <m/>
    <n v="0"/>
    <x v="5"/>
  </r>
  <r>
    <s v="3"/>
    <s v="4"/>
    <x v="6"/>
    <s v="16468941"/>
    <d v="2019-01-04T00:00:00"/>
    <x v="0"/>
    <x v="422"/>
    <x v="321"/>
    <s v="DI PANGRAZIO MARCELO FA"/>
    <x v="3"/>
    <s v="0201 00013902"/>
    <s v="SERV.MANT. DE  30.000 KM 9510 -30 DES"/>
    <n v="2554.3200000000002"/>
    <n v="450.74"/>
    <n v="2947.05"/>
    <n v="5.0199999999999996"/>
    <n v="2947.05"/>
    <n v="2947.05"/>
    <n v="5501.37"/>
    <x v="427"/>
  </r>
  <r>
    <s v="3"/>
    <s v="4"/>
    <x v="6"/>
    <s v="16470142"/>
    <d v="2019-01-04T00:00:00"/>
    <x v="0"/>
    <x v="416"/>
    <x v="0"/>
    <s v="GARANTIA"/>
    <x v="0"/>
    <s v="GA0115 17238"/>
    <s v="RUIDO EN ZONA BAJA AL HACER MARCHA ATRAS"/>
    <n v="0"/>
    <n v="0"/>
    <n v="0"/>
    <n v="0"/>
    <n v="0"/>
    <m/>
    <n v="0"/>
    <x v="5"/>
  </r>
  <r>
    <s v="3"/>
    <s v="4"/>
    <x v="6"/>
    <s v="16470143"/>
    <d v="2019-01-04T00:00:00"/>
    <x v="0"/>
    <x v="416"/>
    <x v="0"/>
    <s v="GARANTIA"/>
    <x v="0"/>
    <s v="GA0115 17239"/>
    <s v="RUIDO AL CIRCULAR EN PUERTA TRASERA DERECH"/>
    <n v="0"/>
    <n v="0"/>
    <n v="0"/>
    <n v="0"/>
    <n v="0"/>
    <m/>
    <n v="0"/>
    <x v="5"/>
  </r>
  <r>
    <s v="3"/>
    <s v="4"/>
    <x v="6"/>
    <s v="16470832"/>
    <d v="2019-01-04T00:00:00"/>
    <x v="0"/>
    <x v="423"/>
    <x v="322"/>
    <s v="KONIG ANDREA FABIANA"/>
    <x v="3"/>
    <s v="0201 00013915"/>
    <s v="COMBUSTIBLE"/>
    <n v="0"/>
    <n v="0"/>
    <n v="0"/>
    <n v="0"/>
    <n v="471.08"/>
    <n v="471.08"/>
    <n v="471.08"/>
    <x v="428"/>
  </r>
  <r>
    <s v="3"/>
    <s v="4"/>
    <x v="6"/>
    <s v="16472061"/>
    <d v="2019-01-04T00:00:00"/>
    <x v="0"/>
    <x v="424"/>
    <x v="323"/>
    <s v="LUDUEÑA TONEATTI MARIA"/>
    <x v="3"/>
    <s v="0201 00013905"/>
    <s v="SERVICIO 10000 KM."/>
    <n v="2985.46"/>
    <n v="0"/>
    <n v="0"/>
    <n v="10.25"/>
    <n v="4088.1"/>
    <n v="4070.83"/>
    <n v="7073.56"/>
    <x v="429"/>
  </r>
  <r>
    <s v="3"/>
    <s v="4"/>
    <x v="6"/>
    <s v="16473981"/>
    <d v="2019-01-04T00:00:00"/>
    <x v="0"/>
    <x v="425"/>
    <x v="324"/>
    <s v="RASPANTI DIEGO"/>
    <x v="3"/>
    <s v="0201 00013928"/>
    <s v="SERVICIO 10000 KM. ($ 11760) BONIF 10 %"/>
    <n v="4089.4"/>
    <n v="0"/>
    <n v="0"/>
    <n v="4.66"/>
    <n v="4658.9799999999996"/>
    <n v="4658.9799999999996"/>
    <n v="8748.3799999999992"/>
    <x v="430"/>
  </r>
  <r>
    <s v="3"/>
    <s v="4"/>
    <x v="6"/>
    <s v="16475291"/>
    <d v="2019-01-04T00:00:00"/>
    <x v="0"/>
    <x v="426"/>
    <x v="325"/>
    <s v="ZAMBRONI RENZO MATIAS"/>
    <x v="3"/>
    <s v="0201 00013919"/>
    <s v="SERVICIO 30000 KM ($9510) BONIF 30 %"/>
    <n v="2537.66"/>
    <n v="447.8"/>
    <n v="0"/>
    <n v="0"/>
    <n v="2889.26"/>
    <n v="2889.26"/>
    <n v="5426.92"/>
    <x v="431"/>
  </r>
  <r>
    <s v="3"/>
    <s v="4"/>
    <x v="6"/>
    <s v="16475701"/>
    <d v="2019-01-04T00:00:00"/>
    <x v="0"/>
    <x v="427"/>
    <x v="326"/>
    <s v="PETROCH MARTIN HORACIO"/>
    <x v="3"/>
    <s v="0201 00013929"/>
    <s v="SERVICIO 40000 KM"/>
    <n v="5567.1"/>
    <n v="0"/>
    <n v="0"/>
    <n v="16.68"/>
    <n v="3861.84"/>
    <n v="3825.11"/>
    <n v="9428.94"/>
    <x v="432"/>
  </r>
  <r>
    <s v="3"/>
    <s v="4"/>
    <x v="6"/>
    <s v="16480701"/>
    <d v="2019-01-04T00:00:00"/>
    <x v="0"/>
    <x v="428"/>
    <x v="327"/>
    <s v="TEJEDA ARNALDO"/>
    <x v="3"/>
    <s v="0201 00013900"/>
    <s v="VIBRACION EN ZONA BAJA Y ATRAS A LA IZQUIE"/>
    <n v="0"/>
    <n v="0"/>
    <n v="0"/>
    <n v="0"/>
    <n v="785.13"/>
    <n v="777.95"/>
    <n v="785.13"/>
    <x v="433"/>
  </r>
  <r>
    <s v="3"/>
    <s v="4"/>
    <x v="6"/>
    <s v="16481421"/>
    <d v="2019-01-04T00:00:00"/>
    <x v="0"/>
    <x v="429"/>
    <x v="328"/>
    <s v="BROUWER KONING MARGARIT"/>
    <x v="3"/>
    <s v="0201 00013920"/>
    <s v="PROVEER DE LLAVE CON TELEMANFDO"/>
    <n v="1815.8"/>
    <n v="0"/>
    <n v="0"/>
    <n v="0"/>
    <n v="1570.25"/>
    <n v="1570.25"/>
    <n v="3716.62"/>
    <x v="434"/>
  </r>
  <r>
    <s v="3"/>
    <s v="4"/>
    <x v="6"/>
    <s v="16482991"/>
    <d v="2019-01-04T00:00:00"/>
    <x v="0"/>
    <x v="430"/>
    <x v="329"/>
    <s v="SCHAUWECKER PEER"/>
    <x v="4"/>
    <s v="0201 00013923"/>
    <s v="CODIGO DE RADIO 1 2 6 5"/>
    <n v="0"/>
    <n v="0"/>
    <n v="0"/>
    <n v="0"/>
    <n v="409.09"/>
    <n v="409.09"/>
    <n v="409.09"/>
    <x v="435"/>
  </r>
  <r>
    <s v="3"/>
    <s v="4"/>
    <x v="6"/>
    <s v="16314791"/>
    <d v="2019-01-05T00:00:00"/>
    <x v="0"/>
    <x v="431"/>
    <x v="90"/>
    <s v="CARGO PREP. Y ENTREGA U"/>
    <x v="12"/>
    <s v="IN0115 13906"/>
    <s v="REEMPLAZAR OPTICA DERECHA"/>
    <n v="22324.12"/>
    <n v="5581.03"/>
    <n v="0"/>
    <n v="0"/>
    <n v="450"/>
    <n v="440.55"/>
    <n v="22774.12"/>
    <x v="436"/>
  </r>
  <r>
    <s v="3"/>
    <s v="4"/>
    <x v="6"/>
    <s v="16471191"/>
    <d v="2019-01-05T00:00:00"/>
    <x v="0"/>
    <x v="432"/>
    <x v="2"/>
    <s v="CARGOS ATENCION AL CLIE"/>
    <x v="2"/>
    <s v="IN0115 13904"/>
    <s v=" POLARIZADO INTERMEDIO"/>
    <n v="0"/>
    <n v="0"/>
    <n v="0"/>
    <n v="0"/>
    <n v="0"/>
    <m/>
    <n v="1210"/>
    <x v="203"/>
  </r>
  <r>
    <s v="3"/>
    <s v="4"/>
    <x v="6"/>
    <s v="16473161"/>
    <d v="2019-01-05T00:00:00"/>
    <x v="0"/>
    <x v="433"/>
    <x v="330"/>
    <s v="GEFCO ARGENTINA S.A."/>
    <x v="3"/>
    <s v="0201 00004427"/>
    <s v="REEMPLAZO DE DISCOS Y PASTILLAS DE FRENO D"/>
    <n v="5418.96"/>
    <n v="956.29"/>
    <n v="0"/>
    <n v="0"/>
    <n v="1570.25"/>
    <n v="1570.25"/>
    <n v="6989.21"/>
    <x v="437"/>
  </r>
  <r>
    <s v="3"/>
    <s v="4"/>
    <x v="6"/>
    <s v="16483321"/>
    <d v="2019-01-05T00:00:00"/>
    <x v="0"/>
    <x v="434"/>
    <x v="331"/>
    <s v="MARTOS ESTEBAN GABRIEL"/>
    <x v="3"/>
    <s v="0201 00013934"/>
    <s v="SERVICIO DE LOS 10000 KM."/>
    <n v="2985.46"/>
    <n v="0"/>
    <n v="4088.1"/>
    <n v="10.25"/>
    <n v="4088.1"/>
    <n v="4088.1"/>
    <n v="7073.56"/>
    <x v="429"/>
  </r>
  <r>
    <s v="3"/>
    <s v="4"/>
    <x v="6"/>
    <s v="16483371"/>
    <d v="2019-01-05T00:00:00"/>
    <x v="0"/>
    <x v="435"/>
    <x v="332"/>
    <s v="GIANNOBOLI MALCOLM LUCA"/>
    <x v="3"/>
    <s v="0201 00013933"/>
    <s v="SERV.MANT. DE  30.000 KM"/>
    <n v="2537.66"/>
    <n v="447.8"/>
    <n v="2966.29"/>
    <n v="1.48"/>
    <n v="2966.29"/>
    <n v="2966.29"/>
    <n v="5503.95"/>
    <x v="438"/>
  </r>
  <r>
    <s v="3"/>
    <s v="4"/>
    <x v="6"/>
    <s v="16452061"/>
    <d v="2019-01-07T00:00:00"/>
    <x v="0"/>
    <x v="436"/>
    <x v="333"/>
    <s v="CALVO JUAN MANUEL"/>
    <x v="3"/>
    <s v="0201 00013961"/>
    <s v="SERVICIO DE 90.000"/>
    <n v="2014.06"/>
    <n v="355.4"/>
    <n v="0"/>
    <n v="0"/>
    <n v="4208.2700000000004"/>
    <n v="4205.5"/>
    <n v="6222.33"/>
    <x v="439"/>
  </r>
  <r>
    <s v="3"/>
    <s v="4"/>
    <x v="6"/>
    <s v="16473311"/>
    <d v="2019-01-07T00:00:00"/>
    <x v="0"/>
    <x v="437"/>
    <x v="334"/>
    <s v="ALTAMIRA GIGENA JULIO I"/>
    <x v="3"/>
    <s v="0201 00013949"/>
    <s v="SERVICIO 20000 KM"/>
    <n v="3676.05"/>
    <n v="0"/>
    <n v="0"/>
    <n v="0"/>
    <n v="4098.3500000000004"/>
    <n v="4098.3500000000004"/>
    <n v="7774.4"/>
    <x v="440"/>
  </r>
  <r>
    <s v="3"/>
    <s v="4"/>
    <x v="6"/>
    <s v="16473312"/>
    <d v="2019-01-07T00:00:00"/>
    <x v="0"/>
    <x v="437"/>
    <x v="334"/>
    <s v="ALTAMIRA GIGENA JULIO I"/>
    <x v="4"/>
    <s v="0201 00013950"/>
    <s v="ROTACION ALINEADO Y BALANCEADO"/>
    <n v="0"/>
    <n v="0"/>
    <n v="0"/>
    <n v="8"/>
    <n v="992"/>
    <n v="992"/>
    <n v="992"/>
    <x v="441"/>
  </r>
  <r>
    <s v="3"/>
    <s v="4"/>
    <x v="6"/>
    <s v="16473982"/>
    <d v="2019-01-07T00:00:00"/>
    <x v="0"/>
    <x v="425"/>
    <x v="0"/>
    <s v="GARANTIA"/>
    <x v="0"/>
    <s v="GA0115 17261"/>
    <s v="EN VARIAS OPORTUNIDADES SE ENCIENDE TERST"/>
    <n v="0"/>
    <n v="0"/>
    <n v="0"/>
    <n v="0"/>
    <n v="0"/>
    <m/>
    <n v="0"/>
    <x v="5"/>
  </r>
  <r>
    <s v="3"/>
    <s v="4"/>
    <x v="6"/>
    <s v="16474391"/>
    <d v="2019-01-07T00:00:00"/>
    <x v="0"/>
    <x v="438"/>
    <x v="335"/>
    <s v="BLARDUNI VALENTIN"/>
    <x v="3"/>
    <s v="0201 00013963"/>
    <s v="SERVICIO 40000 KM"/>
    <n v="3953.42"/>
    <n v="697.64"/>
    <n v="0"/>
    <n v="0"/>
    <n v="1884.3"/>
    <n v="1884.3"/>
    <n v="5837.72"/>
    <x v="442"/>
  </r>
  <r>
    <s v="3"/>
    <s v="4"/>
    <x v="6"/>
    <s v="16474392"/>
    <d v="2019-01-07T00:00:00"/>
    <x v="0"/>
    <x v="438"/>
    <x v="335"/>
    <s v="BLARDUNI VALENTIN"/>
    <x v="4"/>
    <s v="0201 00013964"/>
    <s v="ROTACION ALINEADO Y BALANCEADO"/>
    <n v="0"/>
    <n v="0"/>
    <n v="0"/>
    <n v="0"/>
    <n v="909.09"/>
    <n v="909.09"/>
    <n v="909.09"/>
    <x v="270"/>
  </r>
  <r>
    <s v="3"/>
    <s v="4"/>
    <x v="6"/>
    <s v="16475671"/>
    <d v="2019-01-07T00:00:00"/>
    <x v="0"/>
    <x v="439"/>
    <x v="0"/>
    <s v="GARANTIA"/>
    <x v="0"/>
    <s v="GA0115 17258"/>
    <s v="EN DOS OPORTUNIDADES EL INDICADOR DEL NIVE"/>
    <n v="0"/>
    <n v="0"/>
    <n v="0"/>
    <n v="0"/>
    <n v="0"/>
    <m/>
    <n v="0"/>
    <x v="5"/>
  </r>
  <r>
    <s v="3"/>
    <s v="4"/>
    <x v="6"/>
    <s v="16476091"/>
    <d v="2019-01-07T00:00:00"/>
    <x v="0"/>
    <x v="440"/>
    <x v="0"/>
    <s v="GARANTIA"/>
    <x v="0"/>
    <s v="GA0115 17260"/>
    <s v="MOTOR SE PARA CON EL A/A ENCENDIDO"/>
    <n v="0"/>
    <n v="0"/>
    <n v="0"/>
    <n v="0"/>
    <n v="0"/>
    <m/>
    <n v="0"/>
    <x v="5"/>
  </r>
  <r>
    <s v="3"/>
    <s v="4"/>
    <x v="6"/>
    <s v="16478271"/>
    <d v="2019-01-07T00:00:00"/>
    <x v="0"/>
    <x v="441"/>
    <x v="336"/>
    <s v="HESSEL CARLOS EMIL JOSE"/>
    <x v="3"/>
    <s v="0201 00013952"/>
    <s v="INDICADOR DE NIVEL DE TEMPERATURA SE VA AL"/>
    <n v="4829.3"/>
    <n v="0"/>
    <n v="0"/>
    <n v="0"/>
    <n v="1570.25"/>
    <n v="1570.25"/>
    <n v="6399.55"/>
    <x v="443"/>
  </r>
  <r>
    <s v="3"/>
    <s v="4"/>
    <x v="6"/>
    <s v="16479141"/>
    <d v="2019-01-07T00:00:00"/>
    <x v="0"/>
    <x v="442"/>
    <x v="0"/>
    <s v="GARANTIA"/>
    <x v="0"/>
    <s v="GA0115 17259"/>
    <s v="REEMPLAZO COLUMNA DE DIRECCION"/>
    <n v="6803.85"/>
    <n v="0"/>
    <n v="1011.56"/>
    <n v="0"/>
    <n v="1011.56"/>
    <n v="1008.58"/>
    <n v="7815.41"/>
    <x v="444"/>
  </r>
  <r>
    <s v="3"/>
    <s v="4"/>
    <x v="6"/>
    <s v="16480702"/>
    <d v="2019-01-07T00:00:00"/>
    <x v="0"/>
    <x v="428"/>
    <x v="0"/>
    <s v="GARANTIA"/>
    <x v="0"/>
    <s v="GA0115 17262"/>
    <s v="VIBRACION EN ZONA BAJA Y ATRAS A LA IZQUIE"/>
    <n v="0"/>
    <n v="0"/>
    <n v="0"/>
    <n v="0"/>
    <n v="0"/>
    <m/>
    <n v="0"/>
    <x v="5"/>
  </r>
  <r>
    <s v="3"/>
    <s v="4"/>
    <x v="6"/>
    <s v="16483521"/>
    <d v="2019-01-07T00:00:00"/>
    <x v="0"/>
    <x v="443"/>
    <x v="337"/>
    <s v="ALEGRE MARCELO DANIEL"/>
    <x v="3"/>
    <s v="0201 00013944"/>
    <s v="SERV.MANT. DE  10.000 KM"/>
    <n v="2985.46"/>
    <n v="0"/>
    <n v="4006.14"/>
    <n v="92.21"/>
    <n v="4006.14"/>
    <n v="4006.14"/>
    <n v="6991.6"/>
    <x v="445"/>
  </r>
  <r>
    <s v="3"/>
    <s v="4"/>
    <x v="6"/>
    <s v="16485521"/>
    <d v="2019-01-07T00:00:00"/>
    <x v="0"/>
    <x v="444"/>
    <x v="338"/>
    <s v="NAZARIO MARIA CONDADO D"/>
    <x v="4"/>
    <s v="0201 00013937"/>
    <s v="CONTROL DE CARGA Y REEMPL DEW BATERIA Y CO"/>
    <n v="4063.86"/>
    <n v="717.14"/>
    <n v="0"/>
    <n v="0"/>
    <n v="727.27"/>
    <n v="705.83"/>
    <n v="4791.13"/>
    <x v="446"/>
  </r>
  <r>
    <s v="3"/>
    <s v="4"/>
    <x v="6"/>
    <s v="16487581"/>
    <d v="2019-01-07T00:00:00"/>
    <x v="0"/>
    <x v="443"/>
    <x v="337"/>
    <s v="ALEGRE MARCELO DANIEL"/>
    <x v="3"/>
    <s v="0201 00000218"/>
    <s v="SERV.MANT. DE  10.000 KM"/>
    <n v="-2985.46"/>
    <n v="0"/>
    <n v="-4006.14"/>
    <n v="-92.21"/>
    <n v="-4006.14"/>
    <n v="-4006.14"/>
    <n v="-6991.6"/>
    <x v="447"/>
  </r>
  <r>
    <s v="3"/>
    <s v="4"/>
    <x v="6"/>
    <s v="16487591"/>
    <d v="2019-01-07T00:00:00"/>
    <x v="0"/>
    <x v="443"/>
    <x v="337"/>
    <s v="ALEGRE MARCELO DANIEL"/>
    <x v="3"/>
    <s v="0201 00013945"/>
    <s v="SERV.MANT. DE  10.000 KM"/>
    <n v="2985.46"/>
    <n v="0"/>
    <n v="4006.14"/>
    <n v="92.21"/>
    <n v="4404.66"/>
    <n v="4006.14"/>
    <n v="7390.12"/>
    <x v="448"/>
  </r>
  <r>
    <s v="3"/>
    <s v="4"/>
    <x v="6"/>
    <s v="16473591"/>
    <d v="2019-01-08T00:00:00"/>
    <x v="0"/>
    <x v="445"/>
    <x v="0"/>
    <s v="GARANTIA"/>
    <x v="0"/>
    <s v="GA0115 17275"/>
    <s v="RUIDO AL RODAR EN TREN DELANTERO"/>
    <n v="9584.32"/>
    <n v="0"/>
    <n v="2135.52"/>
    <n v="0"/>
    <n v="2135.52"/>
    <n v="2097.8000000000002"/>
    <n v="11719.84"/>
    <x v="449"/>
  </r>
  <r>
    <s v="3"/>
    <s v="4"/>
    <x v="6"/>
    <s v="16473592"/>
    <d v="2019-01-08T00:00:00"/>
    <x v="0"/>
    <x v="445"/>
    <x v="0"/>
    <s v="GARANTIA"/>
    <x v="0"/>
    <s v="GA0115 17274"/>
    <s v="ZUMBIDO EN RUEDA TRASERA DERECHA"/>
    <n v="0"/>
    <n v="0"/>
    <n v="0"/>
    <n v="0"/>
    <n v="0"/>
    <m/>
    <n v="0"/>
    <x v="5"/>
  </r>
  <r>
    <s v="3"/>
    <s v="4"/>
    <x v="6"/>
    <s v="16473831"/>
    <d v="2019-01-08T00:00:00"/>
    <x v="0"/>
    <x v="446"/>
    <x v="339"/>
    <s v="SALAZAR JORGE FELIPE NI"/>
    <x v="3"/>
    <s v="0201 00013975"/>
    <s v="SERVICIO 60000 KM"/>
    <n v="2606.06"/>
    <n v="0"/>
    <n v="0"/>
    <n v="14.67"/>
    <n v="4177.8999999999996"/>
    <n v="4146.54"/>
    <n v="6783.96"/>
    <x v="450"/>
  </r>
  <r>
    <s v="3"/>
    <s v="4"/>
    <x v="6"/>
    <s v="16474291"/>
    <d v="2019-01-08T00:00:00"/>
    <x v="0"/>
    <x v="447"/>
    <x v="340"/>
    <s v="LOPEZ VACA SANTIAGO"/>
    <x v="3"/>
    <s v="0201 00004431"/>
    <s v="SERVICIO DE 50.000 KM"/>
    <n v="3506.04"/>
    <n v="618.66999999999996"/>
    <n v="0"/>
    <n v="0"/>
    <n v="3140.5"/>
    <n v="3140.5"/>
    <n v="6646.54"/>
    <x v="451"/>
  </r>
  <r>
    <s v="3"/>
    <s v="4"/>
    <x v="6"/>
    <s v="16476051"/>
    <d v="2019-01-08T00:00:00"/>
    <x v="0"/>
    <x v="448"/>
    <x v="341"/>
    <s v="PEREYRA VALERIA INES"/>
    <x v="3"/>
    <s v="0201 00013985"/>
    <s v="SERVICIO 40000 KM ($9460) BONIF 30 %"/>
    <n v="3468.19"/>
    <n v="612.02"/>
    <n v="0"/>
    <n v="0"/>
    <n v="2041.33"/>
    <n v="2041.33"/>
    <n v="5509.52"/>
    <x v="452"/>
  </r>
  <r>
    <s v="3"/>
    <s v="4"/>
    <x v="6"/>
    <s v="16477601"/>
    <d v="2019-01-08T00:00:00"/>
    <x v="0"/>
    <x v="449"/>
    <x v="0"/>
    <s v="GARANTIA"/>
    <x v="0"/>
    <s v="GA0115 17267"/>
    <s v="MOTOR SE PARA"/>
    <n v="0"/>
    <n v="0"/>
    <n v="0"/>
    <n v="0"/>
    <n v="0"/>
    <m/>
    <n v="0"/>
    <x v="5"/>
  </r>
  <r>
    <s v="3"/>
    <s v="4"/>
    <x v="6"/>
    <s v="16478101"/>
    <d v="2019-01-08T00:00:00"/>
    <x v="0"/>
    <x v="450"/>
    <x v="342"/>
    <s v="TROMBOTTO CLAUDIA FERNA"/>
    <x v="3"/>
    <s v="0201 00013980"/>
    <s v="SERVICIO 30000 KM"/>
    <n v="2581.1"/>
    <n v="455.46"/>
    <n v="0"/>
    <n v="0"/>
    <n v="2810.75"/>
    <n v="2810.75"/>
    <n v="5391.85"/>
    <x v="453"/>
  </r>
  <r>
    <s v="3"/>
    <s v="4"/>
    <x v="6"/>
    <s v="16480351"/>
    <d v="2019-01-08T00:00:00"/>
    <x v="0"/>
    <x v="451"/>
    <x v="343"/>
    <s v="MAESTRI GABRIEL ALEJAND"/>
    <x v="3"/>
    <s v="0201 00013967"/>
    <s v="LIMPIEZA DE TANQUE DE COMBUSTIBLE"/>
    <n v="2238.25"/>
    <n v="0"/>
    <n v="0"/>
    <n v="0"/>
    <n v="3140.5"/>
    <n v="3116.08"/>
    <n v="5378.75"/>
    <x v="454"/>
  </r>
  <r>
    <s v="3"/>
    <s v="4"/>
    <x v="6"/>
    <s v="16480352"/>
    <d v="2019-01-08T00:00:00"/>
    <x v="0"/>
    <x v="451"/>
    <x v="0"/>
    <s v="GARANTIA"/>
    <x v="0"/>
    <s v="GA0115 17276"/>
    <s v=""/>
    <n v="0"/>
    <n v="0"/>
    <n v="0"/>
    <n v="0"/>
    <n v="0"/>
    <m/>
    <n v="0"/>
    <x v="5"/>
  </r>
  <r>
    <s v="3"/>
    <s v="4"/>
    <x v="6"/>
    <s v="16480921"/>
    <d v="2019-01-08T00:00:00"/>
    <x v="0"/>
    <x v="452"/>
    <x v="344"/>
    <s v="CAMPOS VICTOR HUGO"/>
    <x v="4"/>
    <s v="0201 00013971"/>
    <s v="CAMBIO DE ACEITE Y FITRO (SEMI SINTETICO Q"/>
    <n v="1250.74"/>
    <n v="141.87"/>
    <n v="650.35"/>
    <n v="4.1900000000000004"/>
    <n v="650.35"/>
    <n v="650.35"/>
    <n v="1901.09"/>
    <x v="455"/>
  </r>
  <r>
    <s v="3"/>
    <s v="4"/>
    <x v="6"/>
    <s v="16480922"/>
    <d v="2019-01-08T00:00:00"/>
    <x v="0"/>
    <x v="452"/>
    <x v="344"/>
    <s v="CAMPOS VICTOR HUGO"/>
    <x v="4"/>
    <s v="0201 00013972"/>
    <s v="CAMBIO DE FILTROS."/>
    <n v="1015.25"/>
    <n v="112.8"/>
    <n v="0"/>
    <n v="0"/>
    <n v="0"/>
    <m/>
    <n v="1015.25"/>
    <x v="456"/>
  </r>
  <r>
    <s v="3"/>
    <s v="4"/>
    <x v="6"/>
    <s v="16481271"/>
    <d v="2019-01-08T00:00:00"/>
    <x v="0"/>
    <x v="453"/>
    <x v="345"/>
    <s v="ALVAREZ RAUL OMAR"/>
    <x v="3"/>
    <s v="0201 00013970"/>
    <s v="REPARACION SEGUN PRESUPUESTO"/>
    <n v="18074.080000000002"/>
    <n v="2008.22"/>
    <n v="0"/>
    <n v="0"/>
    <n v="9421.5"/>
    <n v="9345.07"/>
    <n v="27495.58"/>
    <x v="457"/>
  </r>
  <r>
    <s v="3"/>
    <s v="4"/>
    <x v="6"/>
    <s v="16487061"/>
    <d v="2019-01-08T00:00:00"/>
    <x v="0"/>
    <x v="454"/>
    <x v="346"/>
    <s v="SALORD RICARDO ALBERTO"/>
    <x v="3"/>
    <s v="0201 00013978"/>
    <s v="CAMBIO DE ACEITE Y LOS FILTROS"/>
    <n v="11894.94"/>
    <n v="2099.11"/>
    <n v="0"/>
    <n v="0"/>
    <n v="2355.38"/>
    <n v="868.13"/>
    <n v="14250.32"/>
    <x v="458"/>
  </r>
  <r>
    <s v="3"/>
    <s v="4"/>
    <x v="6"/>
    <s v="16488501"/>
    <d v="2019-01-08T00:00:00"/>
    <x v="0"/>
    <x v="455"/>
    <x v="347"/>
    <s v="GUERREIRO GUILLERMO LUC"/>
    <x v="4"/>
    <s v="0201 00013973"/>
    <s v="CONTROL DE NIVEL DE ACEITE"/>
    <n v="0"/>
    <n v="0"/>
    <n v="0"/>
    <n v="0"/>
    <n v="318.18"/>
    <n v="318.18"/>
    <n v="318.18"/>
    <x v="459"/>
  </r>
  <r>
    <s v="3"/>
    <s v="4"/>
    <x v="6"/>
    <s v="16489231"/>
    <d v="2019-01-08T00:00:00"/>
    <x v="0"/>
    <x v="456"/>
    <x v="348"/>
    <s v="SADDI NASIF"/>
    <x v="3"/>
    <s v="0201 00013976"/>
    <s v="SERVICIO ANUAL ($9510) BONIF 10 %"/>
    <n v="2987.21"/>
    <n v="0"/>
    <n v="0"/>
    <n v="10.66"/>
    <n v="4087.69"/>
    <n v="4058.31"/>
    <n v="7074.9"/>
    <x v="460"/>
  </r>
  <r>
    <s v="3"/>
    <s v="4"/>
    <x v="6"/>
    <s v="16448092"/>
    <d v="2019-01-09T00:00:00"/>
    <x v="0"/>
    <x v="98"/>
    <x v="0"/>
    <s v="GARANTIA"/>
    <x v="0"/>
    <s v="GA0115 17292"/>
    <s v="SERVICIO DE 40.000  CARGO ATENCION COMERCI"/>
    <n v="3131.32"/>
    <n v="0"/>
    <n v="0"/>
    <n v="0"/>
    <n v="2247.92"/>
    <n v="2243.2600000000002"/>
    <n v="5379.24"/>
    <x v="461"/>
  </r>
  <r>
    <s v="3"/>
    <s v="4"/>
    <x v="6"/>
    <s v="16468741"/>
    <d v="2019-01-09T00:00:00"/>
    <x v="0"/>
    <x v="457"/>
    <x v="0"/>
    <s v="GARANTIA"/>
    <x v="0"/>
    <s v="GA0115 17282"/>
    <s v="REEMPLAZO AMBOS AMORTIGUADORES DELANTEROS"/>
    <n v="8023.88"/>
    <n v="0"/>
    <n v="2135.52"/>
    <n v="0"/>
    <n v="2135.52"/>
    <n v="2135.52"/>
    <n v="10159.4"/>
    <x v="198"/>
  </r>
  <r>
    <s v="3"/>
    <s v="4"/>
    <x v="6"/>
    <s v="16468742"/>
    <d v="2019-01-09T00:00:00"/>
    <x v="0"/>
    <x v="457"/>
    <x v="0"/>
    <s v="GARANTIA"/>
    <x v="0"/>
    <s v="GA0115 17279"/>
    <s v="RUIDO AL RODAR EN PUERTA TRASERA DERECHA"/>
    <n v="0"/>
    <n v="0"/>
    <n v="0"/>
    <n v="0"/>
    <n v="0"/>
    <m/>
    <n v="0"/>
    <x v="5"/>
  </r>
  <r>
    <s v="3"/>
    <s v="4"/>
    <x v="6"/>
    <s v="16474011"/>
    <d v="2019-01-09T00:00:00"/>
    <x v="0"/>
    <x v="458"/>
    <x v="349"/>
    <s v="RAFAEL MARIANO AMBROSIN"/>
    <x v="3"/>
    <s v="0201 00014009"/>
    <s v="SERVICIO 10000 KM"/>
    <n v="4199.91"/>
    <n v="0"/>
    <n v="0"/>
    <n v="8.6"/>
    <n v="3430.25"/>
    <n v="3430.25"/>
    <n v="7630.16"/>
    <x v="462"/>
  </r>
  <r>
    <s v="3"/>
    <s v="4"/>
    <x v="6"/>
    <s v="16476052"/>
    <d v="2019-01-09T00:00:00"/>
    <x v="0"/>
    <x v="448"/>
    <x v="0"/>
    <s v="GARANTIA"/>
    <x v="0"/>
    <s v="GA0115 17290"/>
    <s v="PORTON LATERAL IZQUIERDO CUESTA ABRIR LA M"/>
    <n v="0"/>
    <n v="0"/>
    <n v="0"/>
    <n v="0"/>
    <n v="0"/>
    <m/>
    <n v="0"/>
    <x v="5"/>
  </r>
  <r>
    <s v="3"/>
    <s v="4"/>
    <x v="6"/>
    <s v="16476731"/>
    <d v="2019-01-09T00:00:00"/>
    <x v="0"/>
    <x v="459"/>
    <x v="350"/>
    <s v="GUARDIA VIRGINIA SUSANA"/>
    <x v="3"/>
    <s v="0201 00013992"/>
    <s v="SERVICIO ANUAL"/>
    <n v="4691.9399999999996"/>
    <n v="521.30999999999995"/>
    <n v="0"/>
    <n v="0"/>
    <n v="4710.75"/>
    <n v="4683.5600000000004"/>
    <n v="9402.69"/>
    <x v="463"/>
  </r>
  <r>
    <s v="3"/>
    <s v="4"/>
    <x v="6"/>
    <s v="16476732"/>
    <d v="2019-01-09T00:00:00"/>
    <x v="0"/>
    <x v="459"/>
    <x v="350"/>
    <s v="GUARDIA VIRGINIA SUSANA"/>
    <x v="4"/>
    <s v="0201 00013993"/>
    <s v="ROTACION ALINEADO Y BALANCEADO"/>
    <n v="0"/>
    <n v="0"/>
    <n v="0"/>
    <n v="7.5"/>
    <n v="992.5"/>
    <n v="964.31"/>
    <n v="992.5"/>
    <x v="464"/>
  </r>
  <r>
    <s v="3"/>
    <s v="4"/>
    <x v="6"/>
    <s v="16478631"/>
    <d v="2019-01-09T00:00:00"/>
    <x v="0"/>
    <x v="460"/>
    <x v="351"/>
    <s v="SERVICIOS AMBIENTALES S"/>
    <x v="3"/>
    <s v="0201 00004437"/>
    <s v="SERVICIO 10000 KM"/>
    <n v="4213.43"/>
    <n v="743.53"/>
    <n v="0"/>
    <n v="0"/>
    <n v="2904.96"/>
    <n v="2904.96"/>
    <n v="7118.39"/>
    <x v="465"/>
  </r>
  <r>
    <s v="3"/>
    <s v="4"/>
    <x v="6"/>
    <s v="16479091"/>
    <d v="2019-01-09T00:00:00"/>
    <x v="0"/>
    <x v="461"/>
    <x v="352"/>
    <s v="MUÑOZ NATALIA DE LOURDE"/>
    <x v="3"/>
    <s v="0201 00014012"/>
    <s v="SERVICIO 20000 KM ($ 11580) BONIF 20 %  ($"/>
    <n v="3993.76"/>
    <n v="0"/>
    <n v="0"/>
    <n v="0"/>
    <n v="3658.68"/>
    <n v="3630.69"/>
    <n v="7652.44"/>
    <x v="466"/>
  </r>
  <r>
    <s v="3"/>
    <s v="4"/>
    <x v="6"/>
    <s v="16479361"/>
    <d v="2019-01-09T00:00:00"/>
    <x v="0"/>
    <x v="462"/>
    <x v="353"/>
    <s v="PUENTE HECTOR HUGO"/>
    <x v="3"/>
    <s v="0201 00014007"/>
    <s v="SERVICIO 10000 KM."/>
    <n v="2650.42"/>
    <n v="467.69"/>
    <n v="0"/>
    <n v="11.15"/>
    <n v="4448.3599999999997"/>
    <n v="4420.57"/>
    <n v="7098.78"/>
    <x v="467"/>
  </r>
  <r>
    <s v="3"/>
    <s v="4"/>
    <x v="6"/>
    <s v="16483491"/>
    <d v="2019-01-09T00:00:00"/>
    <x v="0"/>
    <x v="463"/>
    <x v="354"/>
    <s v="WERK SRL"/>
    <x v="3"/>
    <s v="0201 00004440"/>
    <s v="SERVICIO 20000 KM"/>
    <n v="3485.45"/>
    <n v="615.05999999999995"/>
    <n v="0"/>
    <n v="0"/>
    <n v="2904.96"/>
    <n v="2876.57"/>
    <n v="6390.41"/>
    <x v="468"/>
  </r>
  <r>
    <s v="3"/>
    <s v="4"/>
    <x v="6"/>
    <s v="16487721"/>
    <d v="2019-01-09T00:00:00"/>
    <x v="0"/>
    <x v="464"/>
    <x v="355"/>
    <s v="CASTRO PATRICIA ALEJAND"/>
    <x v="3"/>
    <s v="0201 00013994"/>
    <s v="MOTOR NO ARRANCA"/>
    <n v="0"/>
    <n v="0"/>
    <n v="0"/>
    <n v="22.35"/>
    <n v="2066.08"/>
    <n v="2036.3"/>
    <n v="2066.08"/>
    <x v="469"/>
  </r>
  <r>
    <s v="3"/>
    <s v="4"/>
    <x v="6"/>
    <s v="16488131"/>
    <d v="2019-01-09T00:00:00"/>
    <x v="0"/>
    <x v="465"/>
    <x v="356"/>
    <s v="HIDALGO GUSTAVO ENRIQUE"/>
    <x v="3"/>
    <s v="0201 00013995"/>
    <s v="SERVICIO ANUAL  BONFICACION 20 %"/>
    <n v="2371.21"/>
    <n v="0"/>
    <n v="0"/>
    <n v="0"/>
    <n v="4727.2700000000004"/>
    <n v="4708.41"/>
    <n v="7098.48"/>
    <x v="470"/>
  </r>
  <r>
    <s v="3"/>
    <s v="4"/>
    <x v="6"/>
    <s v="16488502"/>
    <d v="2019-01-09T00:00:00"/>
    <x v="0"/>
    <x v="455"/>
    <x v="0"/>
    <s v="GARANTIA"/>
    <x v="0"/>
    <s v="GA0115 17281"/>
    <s v="REALIZAR CAMPAÑA HXX MANTA CAPOT"/>
    <n v="609.98"/>
    <n v="0"/>
    <n v="0"/>
    <n v="0"/>
    <n v="449.58"/>
    <n v="445.8"/>
    <n v="1059.56"/>
    <x v="218"/>
  </r>
  <r>
    <s v="3"/>
    <s v="4"/>
    <x v="6"/>
    <s v="16488771"/>
    <d v="2019-01-09T00:00:00"/>
    <x v="0"/>
    <x v="435"/>
    <x v="0"/>
    <s v="GARANTIA"/>
    <x v="0"/>
    <s v="GA0115 17280"/>
    <s v="REEMPLAZO BIELETA ANTIPAR"/>
    <n v="845.43"/>
    <n v="0"/>
    <n v="449.58"/>
    <n v="0"/>
    <n v="449.58"/>
    <n v="449.58"/>
    <n v="1295.01"/>
    <x v="471"/>
  </r>
  <r>
    <s v="3"/>
    <s v="4"/>
    <x v="6"/>
    <s v="16491381"/>
    <d v="2019-01-09T00:00:00"/>
    <x v="0"/>
    <x v="466"/>
    <x v="357"/>
    <s v="GOMEZ MARIA FERNANDA"/>
    <x v="3"/>
    <s v="0201 00014011"/>
    <s v="REEMPLAZO DE CAPTOR DE PRESION ADMISION"/>
    <n v="2484.09"/>
    <n v="276.01"/>
    <n v="0"/>
    <n v="0"/>
    <n v="2057.0300000000002"/>
    <n v="2027.85"/>
    <n v="4541.12"/>
    <x v="472"/>
  </r>
  <r>
    <s v="3"/>
    <s v="4"/>
    <x v="6"/>
    <s v="16493021"/>
    <d v="2019-01-09T00:00:00"/>
    <x v="0"/>
    <x v="467"/>
    <x v="358"/>
    <s v="BONO JULIO OSCAR"/>
    <x v="4"/>
    <s v="0201 00004435"/>
    <s v="REEMPLAZ&lt;AR ESCOBILLAS"/>
    <n v="1273.23"/>
    <n v="141.47"/>
    <n v="0"/>
    <n v="0"/>
    <n v="181.82"/>
    <n v="181.82"/>
    <n v="1455.05"/>
    <x v="473"/>
  </r>
  <r>
    <s v="3"/>
    <s v="4"/>
    <x v="6"/>
    <s v="16493571"/>
    <d v="2019-01-09T00:00:00"/>
    <x v="0"/>
    <x v="465"/>
    <x v="356"/>
    <s v="HIDALGO GUSTAVO ENRIQUE"/>
    <x v="3"/>
    <s v="0201 00000220"/>
    <s v="SERVICIO ANUAL  BONFICACION 20 %"/>
    <n v="-2371.21"/>
    <n v="0"/>
    <n v="0"/>
    <n v="0"/>
    <n v="-4727.2700000000004"/>
    <n v="-4727.2700000000004"/>
    <n v="-7098.48"/>
    <x v="474"/>
  </r>
  <r>
    <s v="3"/>
    <s v="4"/>
    <x v="6"/>
    <s v="16493581"/>
    <d v="2019-01-09T00:00:00"/>
    <x v="0"/>
    <x v="465"/>
    <x v="356"/>
    <s v="HIDALGO GUSTAVO ENRIQUE"/>
    <x v="3"/>
    <s v="0201 00013996"/>
    <s v="SERVICIO ANUAL  BONFICACION 20 %"/>
    <n v="2371.21"/>
    <n v="0"/>
    <n v="0"/>
    <n v="9.0299999999999994"/>
    <n v="3918.24"/>
    <n v="3918.24"/>
    <n v="6289.45"/>
    <x v="475"/>
  </r>
  <r>
    <s v="3"/>
    <s v="4"/>
    <x v="6"/>
    <s v="16448091"/>
    <d v="2019-01-10T00:00:00"/>
    <x v="0"/>
    <x v="98"/>
    <x v="0"/>
    <s v="GARANTIA"/>
    <x v="0"/>
    <s v="GA0115 17293"/>
    <s v="RUIDO EN ZONA BAJA PR RESERVADO"/>
    <n v="1023.53"/>
    <n v="0"/>
    <n v="0"/>
    <n v="0"/>
    <n v="1123.96"/>
    <m/>
    <n v="2147.4899999999998"/>
    <x v="476"/>
  </r>
  <r>
    <s v="3"/>
    <s v="4"/>
    <x v="6"/>
    <s v="16470991"/>
    <d v="2019-01-10T00:00:00"/>
    <x v="0"/>
    <x v="468"/>
    <x v="359"/>
    <s v="SELVA VERONICA SILVANA"/>
    <x v="3"/>
    <s v="0201 00004445"/>
    <s v="SERVICIO DE 20.000 KM"/>
    <n v="3835.59"/>
    <n v="426.16"/>
    <n v="0"/>
    <n v="0"/>
    <n v="3548.77"/>
    <n v="3548.77"/>
    <n v="7384.36"/>
    <x v="477"/>
  </r>
  <r>
    <s v="3"/>
    <s v="4"/>
    <x v="6"/>
    <s v="16475571"/>
    <d v="2019-01-10T00:00:00"/>
    <x v="0"/>
    <x v="469"/>
    <x v="360"/>
    <s v="OJEDA ALEXIS IVAN"/>
    <x v="3"/>
    <s v="0201 00014030"/>
    <s v="IMPACTO EN RUEDA DELANTERA DERECHA QUDò DU"/>
    <n v="0"/>
    <n v="0"/>
    <n v="0"/>
    <n v="0"/>
    <n v="1570.25"/>
    <n v="1570.25"/>
    <n v="1570.25"/>
    <x v="33"/>
  </r>
  <r>
    <s v="3"/>
    <s v="4"/>
    <x v="6"/>
    <s v="16478632"/>
    <d v="2019-01-10T00:00:00"/>
    <x v="0"/>
    <x v="460"/>
    <x v="0"/>
    <s v="GARANTIA"/>
    <x v="0"/>
    <s v="GA0115 17314"/>
    <s v="EN DOS OPORTUNMIDADE DEBIO AGREGARLE LIQ R"/>
    <n v="0"/>
    <n v="0"/>
    <n v="0"/>
    <n v="0"/>
    <n v="0"/>
    <m/>
    <n v="0"/>
    <x v="5"/>
  </r>
  <r>
    <s v="3"/>
    <s v="4"/>
    <x v="6"/>
    <s v="16479092"/>
    <d v="2019-01-10T00:00:00"/>
    <x v="0"/>
    <x v="461"/>
    <x v="0"/>
    <s v="GARANTIA"/>
    <x v="0"/>
    <s v="GA0115 17306"/>
    <s v="ESCOBILLA IZQUIERDA GOLPEA EN PARANTE IZQ"/>
    <n v="0"/>
    <n v="0"/>
    <n v="0"/>
    <n v="0"/>
    <n v="0"/>
    <m/>
    <n v="0"/>
    <x v="5"/>
  </r>
  <r>
    <s v="3"/>
    <s v="4"/>
    <x v="6"/>
    <s v="16479551"/>
    <d v="2019-01-10T00:00:00"/>
    <x v="0"/>
    <x v="470"/>
    <x v="361"/>
    <s v="CARDOZO MARIO JOSE LUIS"/>
    <x v="3"/>
    <s v="0201 00014025"/>
    <s v="REEMPLAZO DE CJA MARIPOSA"/>
    <n v="7059.98"/>
    <n v="1245.8699999999999"/>
    <n v="0"/>
    <n v="0"/>
    <n v="3140.5"/>
    <n v="3120.65"/>
    <n v="10200.48"/>
    <x v="478"/>
  </r>
  <r>
    <s v="3"/>
    <s v="4"/>
    <x v="6"/>
    <s v="16481441"/>
    <d v="2019-01-10T00:00:00"/>
    <x v="0"/>
    <x v="471"/>
    <x v="362"/>
    <s v="DURAN PABLO ANTONIO"/>
    <x v="3"/>
    <s v="0201 00014034"/>
    <s v="SERVICIO 40000 KM"/>
    <n v="2539.15"/>
    <n v="448.06"/>
    <n v="0"/>
    <n v="1.34"/>
    <n v="2683.79"/>
    <n v="2683.79"/>
    <n v="5222.9399999999996"/>
    <x v="479"/>
  </r>
  <r>
    <s v="3"/>
    <s v="4"/>
    <x v="6"/>
    <s v="16481442"/>
    <d v="2019-01-10T00:00:00"/>
    <x v="0"/>
    <x v="471"/>
    <x v="362"/>
    <s v="DURAN PABLO ANTONIO"/>
    <x v="4"/>
    <s v="0201 00014032"/>
    <s v="FORFAIT BUJIAS"/>
    <n v="1326.92"/>
    <n v="568.67999999999995"/>
    <n v="0"/>
    <n v="2.86"/>
    <n v="160.78"/>
    <n v="160.78"/>
    <n v="1487.7"/>
    <x v="480"/>
  </r>
  <r>
    <s v="3"/>
    <s v="4"/>
    <x v="6"/>
    <s v="16488132"/>
    <d v="2019-01-10T00:00:00"/>
    <x v="0"/>
    <x v="465"/>
    <x v="0"/>
    <s v="GARANTIA"/>
    <x v="0"/>
    <s v="GA0115 17302"/>
    <s v="REALIZAR CAMPAÑA ZWR - CORREA DE DISTRIBUC"/>
    <n v="1005.73"/>
    <n v="0"/>
    <n v="0"/>
    <n v="0"/>
    <n v="2809.9"/>
    <n v="2799.58"/>
    <n v="3815.63"/>
    <x v="68"/>
  </r>
  <r>
    <s v="3"/>
    <s v="4"/>
    <x v="6"/>
    <s v="16490311"/>
    <d v="2019-01-10T00:00:00"/>
    <x v="0"/>
    <x v="472"/>
    <x v="0"/>
    <s v="GARANTIA"/>
    <x v="0"/>
    <s v="GA0115 17304"/>
    <s v="AIRE ACONDICIONADO NO ENFRIA"/>
    <n v="0"/>
    <n v="0"/>
    <n v="0"/>
    <n v="0"/>
    <n v="0"/>
    <m/>
    <n v="0"/>
    <x v="5"/>
  </r>
  <r>
    <s v="3"/>
    <s v="4"/>
    <x v="6"/>
    <s v="16497071"/>
    <d v="2019-01-10T00:00:00"/>
    <x v="0"/>
    <x v="473"/>
    <x v="363"/>
    <s v="LIBERTI PAULA"/>
    <x v="9"/>
    <s v="0201 00014029"/>
    <s v="POLARIZADO INTERMEDIO"/>
    <n v="0"/>
    <n v="0"/>
    <n v="0"/>
    <n v="0"/>
    <n v="0"/>
    <n v="470.24"/>
    <n v="1570.24"/>
    <x v="57"/>
  </r>
  <r>
    <s v="3"/>
    <s v="4"/>
    <x v="6"/>
    <s v="16470281"/>
    <d v="2019-01-11T00:00:00"/>
    <x v="0"/>
    <x v="474"/>
    <x v="0"/>
    <s v="GARANTIA"/>
    <x v="0"/>
    <s v="GA0115 17344"/>
    <s v="REEMPLAZO SOPORTE DE ESCAPE"/>
    <n v="174.01"/>
    <n v="0"/>
    <n v="449.58"/>
    <n v="0"/>
    <n v="449.58"/>
    <n v="444.16"/>
    <n v="623.59"/>
    <x v="481"/>
  </r>
  <r>
    <s v="3"/>
    <s v="4"/>
    <x v="6"/>
    <s v="16470282"/>
    <d v="2019-01-11T00:00:00"/>
    <x v="0"/>
    <x v="474"/>
    <x v="0"/>
    <s v="GARANTIA"/>
    <x v="0"/>
    <s v="GA0115 17332"/>
    <s v="PULVERIZADORES TRASEROS NO FUNCIONAN"/>
    <n v="0"/>
    <n v="0"/>
    <n v="0"/>
    <n v="0"/>
    <n v="0"/>
    <m/>
    <n v="0"/>
    <x v="5"/>
  </r>
  <r>
    <s v="3"/>
    <s v="4"/>
    <x v="6"/>
    <s v="16470283"/>
    <d v="2019-01-11T00:00:00"/>
    <x v="0"/>
    <x v="474"/>
    <x v="0"/>
    <s v="GARANTIA"/>
    <x v="0"/>
    <s v="GA0115 17333"/>
    <s v="PORTON LATERAL IZQ NO ABRE"/>
    <n v="0"/>
    <n v="0"/>
    <n v="0"/>
    <n v="0"/>
    <n v="0"/>
    <m/>
    <n v="0"/>
    <x v="5"/>
  </r>
  <r>
    <s v="3"/>
    <s v="4"/>
    <x v="6"/>
    <s v="16474012"/>
    <d v="2019-01-11T00:00:00"/>
    <x v="0"/>
    <x v="458"/>
    <x v="0"/>
    <s v="GARANTIA"/>
    <x v="0"/>
    <s v="GA0115 17324"/>
    <s v="PARAGOLPES TRASERO LADO IZQ FUERA DE ESCUA"/>
    <n v="0"/>
    <n v="0"/>
    <n v="0"/>
    <n v="0"/>
    <n v="0"/>
    <m/>
    <n v="0"/>
    <x v="5"/>
  </r>
  <r>
    <s v="3"/>
    <s v="4"/>
    <x v="6"/>
    <s v="16474013"/>
    <d v="2019-01-11T00:00:00"/>
    <x v="0"/>
    <x v="458"/>
    <x v="0"/>
    <s v="GARANTIA"/>
    <x v="0"/>
    <s v="GA0115 17326"/>
    <s v="RUIDO AL RODAAR EN TREN TRASERO DERECHO"/>
    <n v="0"/>
    <n v="0"/>
    <n v="0"/>
    <n v="0"/>
    <n v="0"/>
    <m/>
    <n v="0"/>
    <x v="5"/>
  </r>
  <r>
    <s v="3"/>
    <s v="4"/>
    <x v="6"/>
    <s v="16475572"/>
    <d v="2019-01-11T00:00:00"/>
    <x v="0"/>
    <x v="469"/>
    <x v="0"/>
    <s v="GARANTIA"/>
    <x v="0"/>
    <s v="GA0115 17321"/>
    <s v="REALIZAR CAMPAÑA ZWR - CORREA DE DISTR"/>
    <n v="1005.73"/>
    <n v="0"/>
    <n v="0"/>
    <n v="0"/>
    <n v="2809.9"/>
    <n v="2778.74"/>
    <n v="3815.63"/>
    <x v="68"/>
  </r>
  <r>
    <s v="3"/>
    <s v="4"/>
    <x v="6"/>
    <s v="16477241"/>
    <d v="2019-01-11T00:00:00"/>
    <x v="0"/>
    <x v="475"/>
    <x v="364"/>
    <s v="TEMPLADOS CENTRO SRL"/>
    <x v="3"/>
    <s v="0201 00004447"/>
    <s v=" SERVICIO DE 90.000 KM BONIF 30 %"/>
    <n v="3166.13"/>
    <n v="558.72"/>
    <n v="0"/>
    <n v="2.6"/>
    <n v="3247.82"/>
    <n v="3223.4"/>
    <n v="6413.95"/>
    <x v="482"/>
  </r>
  <r>
    <s v="3"/>
    <s v="4"/>
    <x v="6"/>
    <s v="16479171"/>
    <d v="2019-01-11T00:00:00"/>
    <x v="0"/>
    <x v="476"/>
    <x v="365"/>
    <s v="GARVALES MIGUEL ANGEL"/>
    <x v="3"/>
    <s v="0201 00014050"/>
    <s v="SERVICIO DE 20.000 KM ($ 9460) BONIF 20 %"/>
    <n v="3672.21"/>
    <n v="408"/>
    <n v="0"/>
    <n v="0"/>
    <n v="2590.91"/>
    <n v="2559.5500000000002"/>
    <n v="6263.12"/>
    <x v="483"/>
  </r>
  <r>
    <s v="3"/>
    <s v="4"/>
    <x v="6"/>
    <s v="16479781"/>
    <d v="2019-01-11T00:00:00"/>
    <x v="0"/>
    <x v="477"/>
    <x v="366"/>
    <s v="TEVEZ DIEGO"/>
    <x v="3"/>
    <s v="0201 00014046"/>
    <s v="MOTOR NO ARRANCA DIAGNOSTICO"/>
    <n v="3861.85"/>
    <n v="681.5"/>
    <n v="0"/>
    <n v="0"/>
    <n v="471.08"/>
    <n v="466.42"/>
    <n v="4332.93"/>
    <x v="484"/>
  </r>
  <r>
    <s v="3"/>
    <s v="4"/>
    <x v="6"/>
    <s v="16481041"/>
    <d v="2019-01-11T00:00:00"/>
    <x v="0"/>
    <x v="389"/>
    <x v="367"/>
    <s v="MUÑOZ MARIANA ANGELICA"/>
    <x v="3"/>
    <s v="0201 00014055"/>
    <s v="SERVICIO 10000 KM"/>
    <n v="4084.41"/>
    <n v="0"/>
    <n v="0"/>
    <n v="9.08"/>
    <n v="4528.9399999999996"/>
    <n v="4528.9399999999996"/>
    <n v="8613.35"/>
    <x v="485"/>
  </r>
  <r>
    <s v="3"/>
    <s v="4"/>
    <x v="6"/>
    <s v="16481762"/>
    <d v="2019-01-11T00:00:00"/>
    <x v="0"/>
    <x v="478"/>
    <x v="368"/>
    <s v="LOPEZ CRISTIAN HECTOR"/>
    <x v="4"/>
    <s v="0201 00014057"/>
    <s v="ROTACION ALINEADO Y BALANCEADO"/>
    <n v="0"/>
    <n v="0"/>
    <n v="0"/>
    <n v="8.5"/>
    <n v="991.5"/>
    <n v="991.5"/>
    <n v="991.5"/>
    <x v="486"/>
  </r>
  <r>
    <s v="3"/>
    <s v="4"/>
    <x v="6"/>
    <s v="16482201"/>
    <d v="2019-01-11T00:00:00"/>
    <x v="0"/>
    <x v="479"/>
    <x v="369"/>
    <s v="OLIVA DAVID CLIDER"/>
    <x v="3"/>
    <s v="0201 00014074"/>
    <s v="SERVICIO 50000 KM ($ 11760) BONIF 30 %"/>
    <n v="3464.3"/>
    <n v="0"/>
    <n v="0"/>
    <n v="5.35"/>
    <n v="3339.28"/>
    <n v="3312.88"/>
    <n v="6803.58"/>
    <x v="487"/>
  </r>
  <r>
    <s v="3"/>
    <s v="4"/>
    <x v="6"/>
    <s v="16482521"/>
    <d v="2019-01-11T00:00:00"/>
    <x v="0"/>
    <x v="480"/>
    <x v="370"/>
    <s v="DE LILLO NICOLAS"/>
    <x v="3"/>
    <s v="0201 00014038"/>
    <s v="SERVICIO 10000 KM. 12400)BONIF 10 %"/>
    <n v="4931.6499999999996"/>
    <n v="0"/>
    <n v="0"/>
    <n v="10.76"/>
    <n v="4291.7299999999996"/>
    <n v="4255.3999999999996"/>
    <n v="9223.3799999999992"/>
    <x v="488"/>
  </r>
  <r>
    <s v="3"/>
    <s v="4"/>
    <x v="6"/>
    <s v="16484061"/>
    <d v="2019-01-11T00:00:00"/>
    <x v="0"/>
    <x v="481"/>
    <x v="371"/>
    <s v="MENSEGUEZ JUAN CRUZ"/>
    <x v="3"/>
    <s v="0201 00014056"/>
    <s v="SERVICIO 10000 KM."/>
    <n v="4090.1"/>
    <n v="0"/>
    <n v="0"/>
    <n v="0"/>
    <n v="4654.54"/>
    <n v="4654.54"/>
    <n v="8744.64"/>
    <x v="489"/>
  </r>
  <r>
    <s v="3"/>
    <s v="4"/>
    <x v="6"/>
    <s v="16484681"/>
    <d v="2019-01-11T00:00:00"/>
    <x v="0"/>
    <x v="482"/>
    <x v="372"/>
    <s v="SPITALE FERREYRA MAURO"/>
    <x v="3"/>
    <s v="0201 00014060"/>
    <s v="SERVICIO 10000 KM. $ 9510 BONIF 10 %"/>
    <n v="2204.61"/>
    <n v="0"/>
    <n v="0"/>
    <n v="0"/>
    <n v="4854.54"/>
    <n v="4854.54"/>
    <n v="7059.15"/>
    <x v="490"/>
  </r>
  <r>
    <s v="3"/>
    <s v="4"/>
    <x v="6"/>
    <s v="16484861"/>
    <d v="2019-01-11T00:00:00"/>
    <x v="0"/>
    <x v="483"/>
    <x v="373"/>
    <s v="BONVIN JUAN MANUEL"/>
    <x v="3"/>
    <s v="0201 00014061"/>
    <s v="SERVICIO 10000 KM. ($9510) BONIF 10 %"/>
    <n v="2987.21"/>
    <n v="0"/>
    <n v="0"/>
    <n v="4.09"/>
    <n v="4086.82"/>
    <n v="4086.82"/>
    <n v="7074.03"/>
    <x v="491"/>
  </r>
  <r>
    <s v="3"/>
    <s v="4"/>
    <x v="6"/>
    <s v="16489821"/>
    <d v="2019-01-11T00:00:00"/>
    <x v="0"/>
    <x v="484"/>
    <x v="374"/>
    <s v="BUENO NORA ALICIA"/>
    <x v="3"/>
    <s v="0201 00014069"/>
    <s v="SERVICIO ANUAL ($9510) BONIF 10 %"/>
    <n v="2987.21"/>
    <n v="0"/>
    <n v="0"/>
    <n v="0"/>
    <n v="4082.65"/>
    <n v="4082.65"/>
    <n v="7069.86"/>
    <x v="142"/>
  </r>
  <r>
    <s v="3"/>
    <s v="4"/>
    <x v="6"/>
    <s v="16495391"/>
    <d v="2019-01-11T00:00:00"/>
    <x v="0"/>
    <x v="485"/>
    <x v="0"/>
    <s v="GARANTIA"/>
    <x v="0"/>
    <s v="GA0115 17338"/>
    <s v="PALANCA DE FRENO DE MANOS SE TRABò ARRIBA"/>
    <n v="0"/>
    <n v="0"/>
    <n v="0"/>
    <n v="0"/>
    <n v="0"/>
    <m/>
    <n v="0"/>
    <x v="5"/>
  </r>
  <r>
    <s v="3"/>
    <s v="4"/>
    <x v="6"/>
    <s v="16495691"/>
    <d v="2019-01-11T00:00:00"/>
    <x v="0"/>
    <x v="486"/>
    <x v="375"/>
    <s v="PRIOTTI SABRINA AYLEN"/>
    <x v="4"/>
    <s v="0201 00014068"/>
    <s v="CONTROL DE CARGA Y REEMPLAZO DE BATERIA"/>
    <n v="3861.85"/>
    <n v="681.5"/>
    <n v="0"/>
    <n v="0"/>
    <n v="545.45000000000005"/>
    <n v="545.45000000000005"/>
    <n v="4407.3"/>
    <x v="492"/>
  </r>
  <r>
    <s v="3"/>
    <s v="4"/>
    <x v="6"/>
    <s v="16497851"/>
    <d v="2019-01-11T00:00:00"/>
    <x v="0"/>
    <x v="487"/>
    <x v="376"/>
    <s v="LEWIS  OLDANI NEUMATICO"/>
    <x v="3"/>
    <s v="0201 00004451"/>
    <s v="SE ENCIENDE TEST DE FALLO DIRECCION ASISTI"/>
    <n v="0"/>
    <n v="0"/>
    <n v="0"/>
    <n v="0"/>
    <n v="1570.25"/>
    <n v="1570.25"/>
    <n v="1570.25"/>
    <x v="493"/>
  </r>
  <r>
    <s v="3"/>
    <s v="4"/>
    <x v="6"/>
    <s v="16459751"/>
    <d v="2019-01-14T00:00:00"/>
    <x v="0"/>
    <x v="488"/>
    <x v="0"/>
    <s v="GARANTIA"/>
    <x v="0"/>
    <s v="GA0115 17367"/>
    <s v="REEMPLAZO BOMBA DE AGUA"/>
    <n v="2172.77"/>
    <n v="0"/>
    <n v="2360.3200000000002"/>
    <n v="0"/>
    <n v="2360.3200000000002"/>
    <n v="2321.0100000000002"/>
    <n v="4533.09"/>
    <x v="494"/>
  </r>
  <r>
    <s v="3"/>
    <s v="4"/>
    <x v="6"/>
    <s v="16459752"/>
    <d v="2019-01-14T00:00:00"/>
    <x v="0"/>
    <x v="488"/>
    <x v="0"/>
    <s v="GARANTIA"/>
    <x v="0"/>
    <s v="GA0115 17368"/>
    <s v="REEMPLAZO RESORTE DE PEDAL DE EMBRAGUE"/>
    <n v="174.75"/>
    <n v="0"/>
    <n v="224.79"/>
    <n v="0"/>
    <n v="224.79"/>
    <n v="219.83"/>
    <n v="399.54"/>
    <x v="495"/>
  </r>
  <r>
    <s v="3"/>
    <s v="4"/>
    <x v="6"/>
    <s v="16469931"/>
    <d v="2019-01-14T00:00:00"/>
    <x v="0"/>
    <x v="489"/>
    <x v="377"/>
    <s v="RUSSO CARLOS"/>
    <x v="3"/>
    <s v="0201 00004453"/>
    <s v="REPARACION SEGUN PRESUPUESTO"/>
    <n v="27460.76"/>
    <n v="4845.99"/>
    <n v="0"/>
    <n v="0"/>
    <n v="15466.96"/>
    <n v="15466.96"/>
    <n v="42927.72"/>
    <x v="496"/>
  </r>
  <r>
    <s v="3"/>
    <s v="4"/>
    <x v="6"/>
    <s v="16470284"/>
    <d v="2019-01-14T00:00:00"/>
    <x v="0"/>
    <x v="474"/>
    <x v="0"/>
    <s v="GARANTIA"/>
    <x v="0"/>
    <s v="GA0115 17347"/>
    <s v="REEMPLAZO CINTURON DL IZ"/>
    <n v="4098.08"/>
    <n v="0"/>
    <n v="449.58"/>
    <n v="0"/>
    <n v="449.58"/>
    <n v="440.76"/>
    <n v="4547.66"/>
    <x v="497"/>
  </r>
  <r>
    <s v="3"/>
    <s v="4"/>
    <x v="6"/>
    <s v="16477681"/>
    <d v="2019-01-14T00:00:00"/>
    <x v="0"/>
    <x v="490"/>
    <x v="378"/>
    <s v="PANFILO ARIEL EDUARDO"/>
    <x v="3"/>
    <s v="0201 00014099"/>
    <s v="PRESUPUESTO POR INGRESO DE AGUA AL MOTOR Y"/>
    <n v="0"/>
    <n v="0"/>
    <n v="0"/>
    <n v="0"/>
    <n v="1570.25"/>
    <n v="1529.16"/>
    <n v="1570.25"/>
    <x v="33"/>
  </r>
  <r>
    <s v="3"/>
    <s v="4"/>
    <x v="6"/>
    <s v="16481042"/>
    <d v="2019-01-14T00:00:00"/>
    <x v="0"/>
    <x v="389"/>
    <x v="0"/>
    <s v="GARANTIA"/>
    <x v="0"/>
    <s v="GA0115 17353"/>
    <s v="RUIDO AL RODAR EN TREN DELANTERO EN CAMINO"/>
    <n v="0"/>
    <n v="0"/>
    <n v="0"/>
    <n v="0"/>
    <n v="0"/>
    <m/>
    <n v="0"/>
    <x v="5"/>
  </r>
  <r>
    <s v="3"/>
    <s v="4"/>
    <x v="6"/>
    <s v="16481043"/>
    <d v="2019-01-14T00:00:00"/>
    <x v="0"/>
    <x v="389"/>
    <x v="0"/>
    <s v="GARANTIA"/>
    <x v="0"/>
    <s v="GA0115 17354"/>
    <s v="VIBRACION EN CRISTAL DE PUERTA DEL CO NDUC"/>
    <n v="0"/>
    <n v="0"/>
    <n v="0"/>
    <n v="0"/>
    <n v="0"/>
    <m/>
    <n v="0"/>
    <x v="5"/>
  </r>
  <r>
    <s v="3"/>
    <s v="4"/>
    <x v="6"/>
    <s v="16481044"/>
    <d v="2019-01-14T00:00:00"/>
    <x v="0"/>
    <x v="389"/>
    <x v="0"/>
    <s v="GARANTIA"/>
    <x v="0"/>
    <s v="GA0115 17355"/>
    <s v="VIBRACION EN CRISTAL DE PUERTA ACOMPAÑANTE"/>
    <n v="0"/>
    <n v="0"/>
    <n v="0"/>
    <n v="0"/>
    <n v="0"/>
    <m/>
    <n v="0"/>
    <x v="5"/>
  </r>
  <r>
    <s v="3"/>
    <s v="4"/>
    <x v="6"/>
    <s v="16481045"/>
    <d v="2019-01-14T00:00:00"/>
    <x v="0"/>
    <x v="389"/>
    <x v="0"/>
    <s v="GARANTIA"/>
    <x v="0"/>
    <s v="GA0115 17356"/>
    <s v="PANTALLA NAV A VECES NMO SE ENCIENDE"/>
    <n v="0"/>
    <n v="0"/>
    <n v="0"/>
    <n v="0"/>
    <n v="0"/>
    <m/>
    <n v="0"/>
    <x v="5"/>
  </r>
  <r>
    <s v="3"/>
    <s v="4"/>
    <x v="6"/>
    <s v="16481046"/>
    <d v="2019-01-14T00:00:00"/>
    <x v="0"/>
    <x v="389"/>
    <x v="0"/>
    <s v="GARANTIA"/>
    <x v="0"/>
    <s v="GA0115 17357"/>
    <s v="INDICADOR EN TABLERO DE MARCHAS NO MARCA B"/>
    <n v="0"/>
    <n v="0"/>
    <n v="0"/>
    <n v="0"/>
    <n v="0"/>
    <m/>
    <n v="0"/>
    <x v="5"/>
  </r>
  <r>
    <s v="3"/>
    <s v="4"/>
    <x v="6"/>
    <s v="16481761"/>
    <d v="2019-01-14T00:00:00"/>
    <x v="0"/>
    <x v="478"/>
    <x v="0"/>
    <s v="GARANTIA"/>
    <x v="0"/>
    <s v="GA0115 17375"/>
    <s v="REEMPLAZO AMBOS AMORTIGUADORES DELANTEROS"/>
    <n v="8023.88"/>
    <n v="0"/>
    <n v="2135.52"/>
    <n v="0"/>
    <n v="2135.52"/>
    <n v="2135.52"/>
    <n v="10159.4"/>
    <x v="198"/>
  </r>
  <r>
    <s v="3"/>
    <s v="4"/>
    <x v="6"/>
    <s v="16482522"/>
    <d v="2019-01-14T00:00:00"/>
    <x v="0"/>
    <x v="480"/>
    <x v="0"/>
    <s v="GARANTIA"/>
    <x v="0"/>
    <s v="GA0115 17358"/>
    <s v="VIBRACION EN TREN DELANTERO DEL LKADO DERE"/>
    <n v="0"/>
    <n v="0"/>
    <n v="0"/>
    <n v="0"/>
    <n v="0"/>
    <m/>
    <n v="0"/>
    <x v="5"/>
  </r>
  <r>
    <s v="3"/>
    <s v="4"/>
    <x v="6"/>
    <s v="16485591"/>
    <d v="2019-01-14T00:00:00"/>
    <x v="0"/>
    <x v="491"/>
    <x v="379"/>
    <s v="BERETTA ROBERTO OSCAR"/>
    <x v="3"/>
    <s v="0201 00014101"/>
    <s v="SERVICIO 40000 KM - ($ 12160-) BONIF 30 %"/>
    <n v="3193.8"/>
    <n v="563.6"/>
    <n v="0"/>
    <n v="0"/>
    <n v="3140.5"/>
    <n v="3140.5"/>
    <n v="6334.3"/>
    <x v="498"/>
  </r>
  <r>
    <s v="3"/>
    <s v="4"/>
    <x v="6"/>
    <s v="16485592"/>
    <d v="2019-01-14T00:00:00"/>
    <x v="0"/>
    <x v="491"/>
    <x v="379"/>
    <s v="BERETTA ROBERTO OSCAR"/>
    <x v="4"/>
    <s v="0201 00014102"/>
    <s v="REEMPLAZO DE BUJIAS FORFAITS"/>
    <n v="865.83"/>
    <n v="45.57"/>
    <n v="0"/>
    <n v="0"/>
    <n v="536.36"/>
    <n v="536.36"/>
    <n v="1402.19"/>
    <x v="499"/>
  </r>
  <r>
    <s v="3"/>
    <s v="4"/>
    <x v="6"/>
    <s v="16485941"/>
    <d v="2019-01-14T00:00:00"/>
    <x v="0"/>
    <x v="492"/>
    <x v="380"/>
    <s v="LEGUIZAMON PONDAL JUAN"/>
    <x v="4"/>
    <s v="0201 00014089"/>
    <s v="REEMPLAZO DE AMORTIGUADORES DELANTEROS"/>
    <n v="7275.97"/>
    <n v="1283.98"/>
    <n v="0"/>
    <n v="0"/>
    <n v="1599.18"/>
    <n v="1599.18"/>
    <n v="8875.15"/>
    <x v="500"/>
  </r>
  <r>
    <s v="3"/>
    <s v="4"/>
    <x v="6"/>
    <s v="16486211"/>
    <d v="2019-01-14T00:00:00"/>
    <x v="0"/>
    <x v="493"/>
    <x v="381"/>
    <s v="PEREZ HEREDIA FACUNDO L"/>
    <x v="3"/>
    <s v="0201 00014088"/>
    <s v="SERVICIO 60000 KM ($ 13030) BONIF 30 % ($9"/>
    <n v="3134.18"/>
    <n v="553.07000000000005"/>
    <n v="0"/>
    <n v="13.7"/>
    <n v="4404.4799999999996"/>
    <n v="4404.4799999999996"/>
    <n v="7538.66"/>
    <x v="501"/>
  </r>
  <r>
    <s v="3"/>
    <s v="4"/>
    <x v="6"/>
    <s v="16490441"/>
    <d v="2019-01-14T00:00:00"/>
    <x v="0"/>
    <x v="419"/>
    <x v="0"/>
    <s v="GARANTIA"/>
    <x v="0"/>
    <s v="GA0115 17373"/>
    <s v="REEMPLAZO TUBO SUPERIOR DE RADIADOR"/>
    <n v="603.34"/>
    <n v="0"/>
    <n v="561.98"/>
    <n v="0"/>
    <n v="561.98"/>
    <n v="561.98"/>
    <n v="1165.32"/>
    <x v="502"/>
  </r>
  <r>
    <s v="3"/>
    <s v="4"/>
    <x v="6"/>
    <s v="16490442"/>
    <d v="2019-01-14T00:00:00"/>
    <x v="0"/>
    <x v="419"/>
    <x v="0"/>
    <s v="GARANTIA"/>
    <x v="0"/>
    <s v="GA0115 17374"/>
    <s v="HTR  208, 2008 - EJES DE LAS ARTICULACIONE"/>
    <n v="0"/>
    <n v="0"/>
    <n v="0"/>
    <n v="0"/>
    <n v="449.58"/>
    <n v="449.58"/>
    <n v="449.58"/>
    <x v="229"/>
  </r>
  <r>
    <s v="3"/>
    <s v="4"/>
    <x v="6"/>
    <s v="16498191"/>
    <d v="2019-01-14T00:00:00"/>
    <x v="0"/>
    <x v="494"/>
    <x v="0"/>
    <s v="GARANTIA"/>
    <x v="0"/>
    <s v="GA0115 17359"/>
    <s v="ELECTRO VENTILADOR SE ENCIENDE EN FRIO"/>
    <n v="0"/>
    <n v="0"/>
    <n v="0"/>
    <n v="0"/>
    <n v="0"/>
    <m/>
    <n v="0"/>
    <x v="5"/>
  </r>
  <r>
    <s v="3"/>
    <s v="4"/>
    <x v="6"/>
    <s v="16501721"/>
    <d v="2019-01-14T00:00:00"/>
    <x v="0"/>
    <x v="495"/>
    <x v="382"/>
    <s v="NINCI CESAR"/>
    <x v="3"/>
    <s v="0201 00014098"/>
    <s v="SERVICIO DE MANTENIMIENTO DE 60.000 KM ($"/>
    <n v="2918.13"/>
    <n v="324.23"/>
    <n v="0"/>
    <n v="0"/>
    <n v="3281.82"/>
    <n v="3251.84"/>
    <n v="6199.95"/>
    <x v="503"/>
  </r>
  <r>
    <s v="3"/>
    <s v="4"/>
    <x v="6"/>
    <s v="16456641"/>
    <d v="2019-01-15T00:00:00"/>
    <x v="0"/>
    <x v="496"/>
    <x v="0"/>
    <s v="GARANTIA"/>
    <x v="0"/>
    <s v="GA0115 17381"/>
    <s v="RUIUDO EN TREN DELANTERO"/>
    <n v="0"/>
    <n v="0"/>
    <n v="0"/>
    <n v="0"/>
    <n v="0"/>
    <m/>
    <n v="0"/>
    <x v="5"/>
  </r>
  <r>
    <s v="3"/>
    <s v="4"/>
    <x v="6"/>
    <s v="16467691"/>
    <d v="2019-01-15T00:00:00"/>
    <x v="0"/>
    <x v="497"/>
    <x v="0"/>
    <s v="GARANTIA"/>
    <x v="0"/>
    <s v="GA0115 17384"/>
    <s v="LLAVE NO FUNCIONA EL MANDO A DISTANCIA"/>
    <n v="1282.32"/>
    <n v="0"/>
    <n v="337.19"/>
    <n v="0"/>
    <n v="337.19"/>
    <n v="-2.52"/>
    <n v="1619.51"/>
    <x v="504"/>
  </r>
  <r>
    <s v="3"/>
    <s v="4"/>
    <x v="6"/>
    <s v="16483351"/>
    <d v="2019-01-15T00:00:00"/>
    <x v="0"/>
    <x v="281"/>
    <x v="1"/>
    <s v="INTERNA TALLER"/>
    <x v="1"/>
    <s v="IN0115 13916"/>
    <s v="SERV.MANT. DE  10.000 KM"/>
    <n v="0"/>
    <n v="0"/>
    <n v="0"/>
    <n v="0"/>
    <n v="0"/>
    <m/>
    <n v="0"/>
    <x v="5"/>
  </r>
  <r>
    <s v="3"/>
    <s v="4"/>
    <x v="6"/>
    <s v="16485341"/>
    <d v="2019-01-15T00:00:00"/>
    <x v="0"/>
    <x v="498"/>
    <x v="383"/>
    <s v="FERNANDEZ LUIS GABRIL"/>
    <x v="3"/>
    <s v="0201 00014106"/>
    <s v="SERVICIO 10000 KM ($9510) - 10 % 8560"/>
    <n v="2987.21"/>
    <n v="0"/>
    <n v="0"/>
    <n v="4.09"/>
    <n v="4086.82"/>
    <n v="4068.95"/>
    <n v="7074.03"/>
    <x v="491"/>
  </r>
  <r>
    <s v="3"/>
    <s v="4"/>
    <x v="6"/>
    <s v="16487691"/>
    <d v="2019-01-15T00:00:00"/>
    <x v="0"/>
    <x v="499"/>
    <x v="384"/>
    <s v="ROSENDE CARLOS ALFREDO"/>
    <x v="3"/>
    <s v="0201 00014115"/>
    <s v="SERVICIO 10000 KM $ 11760 BONIF 10 %"/>
    <n v="3444"/>
    <n v="0"/>
    <n v="0"/>
    <n v="5.31"/>
    <n v="5303.78"/>
    <n v="5279.36"/>
    <n v="8747.7800000000007"/>
    <x v="505"/>
  </r>
  <r>
    <s v="3"/>
    <s v="4"/>
    <x v="6"/>
    <s v="16487761"/>
    <d v="2019-01-15T00:00:00"/>
    <x v="0"/>
    <x v="500"/>
    <x v="385"/>
    <s v="ROSSINI MARIA PAULA"/>
    <x v="3"/>
    <s v="0201 00014108"/>
    <s v="SERVICIO 20000 KM"/>
    <n v="3468.19"/>
    <n v="612.02"/>
    <n v="0"/>
    <n v="11.2"/>
    <n v="2788.8"/>
    <n v="2788.8"/>
    <n v="6256.99"/>
    <x v="506"/>
  </r>
  <r>
    <s v="3"/>
    <s v="4"/>
    <x v="6"/>
    <s v="16493761"/>
    <d v="2019-01-15T00:00:00"/>
    <x v="0"/>
    <x v="501"/>
    <x v="386"/>
    <s v="CAMINO MARIA LAURA"/>
    <x v="4"/>
    <s v="0201 00014104"/>
    <s v="FORFAITS PASTILLAS DELANTERAS"/>
    <n v="2638.65"/>
    <n v="0"/>
    <n v="0"/>
    <n v="7.09"/>
    <n v="1411.09"/>
    <n v="1404.54"/>
    <n v="4049.74"/>
    <x v="507"/>
  </r>
  <r>
    <s v="3"/>
    <s v="4"/>
    <x v="6"/>
    <s v="16506831"/>
    <d v="2019-01-15T00:00:00"/>
    <x v="0"/>
    <x v="502"/>
    <x v="387"/>
    <s v="GONZALEZ JUAN ALBERTO"/>
    <x v="4"/>
    <s v="0201 00014105"/>
    <s v="SE ENCIENDE TEST DE SUB-INFLADO"/>
    <n v="0"/>
    <n v="0"/>
    <n v="0"/>
    <n v="0"/>
    <n v="909.09"/>
    <n v="899.76"/>
    <n v="909.09"/>
    <x v="270"/>
  </r>
  <r>
    <s v="3"/>
    <s v="4"/>
    <x v="6"/>
    <s v="16465012"/>
    <d v="2019-01-16T00:00:00"/>
    <x v="0"/>
    <x v="413"/>
    <x v="0"/>
    <s v="GARANTIA"/>
    <x v="0"/>
    <s v="GA0115 17390"/>
    <s v="PORTON DEL BAUL REBOTA AL CERRAR"/>
    <n v="0"/>
    <n v="0"/>
    <n v="0"/>
    <n v="0"/>
    <n v="0"/>
    <m/>
    <n v="0"/>
    <x v="5"/>
  </r>
  <r>
    <s v="3"/>
    <s v="4"/>
    <x v="6"/>
    <s v="16486251"/>
    <d v="2019-01-16T00:00:00"/>
    <x v="0"/>
    <x v="503"/>
    <x v="0"/>
    <s v="GARANTIA"/>
    <x v="0"/>
    <s v="GA0115 17410"/>
    <s v="PANTALLA NAV SE VE LA MITAD"/>
    <n v="0"/>
    <n v="0"/>
    <n v="0"/>
    <n v="0"/>
    <n v="0"/>
    <m/>
    <n v="0"/>
    <x v="5"/>
  </r>
  <r>
    <s v="3"/>
    <s v="4"/>
    <x v="6"/>
    <s v="16492481"/>
    <d v="2019-01-16T00:00:00"/>
    <x v="0"/>
    <x v="504"/>
    <x v="388"/>
    <s v="GARCIA RICARDO FABIAN"/>
    <x v="4"/>
    <s v="0201 00014127"/>
    <s v="ROTACION ALINEADO Y BALANCEADO"/>
    <n v="0"/>
    <n v="0"/>
    <n v="0"/>
    <n v="0"/>
    <n v="1000"/>
    <n v="971.61"/>
    <n v="1000"/>
    <x v="203"/>
  </r>
  <r>
    <s v="3"/>
    <s v="4"/>
    <x v="6"/>
    <s v="16492482"/>
    <d v="2019-01-16T00:00:00"/>
    <x v="0"/>
    <x v="504"/>
    <x v="388"/>
    <s v="GARCIA RICARDO FABIAN"/>
    <x v="4"/>
    <s v="0201 00014128"/>
    <s v="REEMPLAZAR BATERIA"/>
    <n v="5205.0600000000004"/>
    <n v="918.54"/>
    <n v="0"/>
    <n v="2.75"/>
    <n v="497.25"/>
    <n v="490.3"/>
    <n v="5702.31"/>
    <x v="508"/>
  </r>
  <r>
    <s v="3"/>
    <s v="4"/>
    <x v="6"/>
    <s v="16492861"/>
    <d v="2019-01-16T00:00:00"/>
    <x v="0"/>
    <x v="505"/>
    <x v="389"/>
    <s v="YAO XIULAN"/>
    <x v="3"/>
    <s v="0201 00014131"/>
    <s v="SERVICIO 30000 KM"/>
    <n v="2063.4499999999998"/>
    <n v="364.11"/>
    <n v="0"/>
    <n v="5.12"/>
    <n v="2554.39"/>
    <n v="2554.39"/>
    <n v="4617.84"/>
    <x v="509"/>
  </r>
  <r>
    <s v="3"/>
    <s v="4"/>
    <x v="6"/>
    <s v="16494531"/>
    <d v="2019-01-16T00:00:00"/>
    <x v="0"/>
    <x v="506"/>
    <x v="390"/>
    <s v="SORRENTINO PEDRO ERNEST"/>
    <x v="3"/>
    <s v="0201 00014150"/>
    <s v="SERVICIO 40000 ($ 11600) BONIF 30 %  REEMP"/>
    <n v="3508.75"/>
    <n v="389.86"/>
    <n v="0"/>
    <n v="0"/>
    <n v="3219.01"/>
    <n v="3219.01"/>
    <n v="6727.76"/>
    <x v="510"/>
  </r>
  <r>
    <s v="3"/>
    <s v="4"/>
    <x v="6"/>
    <s v="16495481"/>
    <d v="2019-01-16T00:00:00"/>
    <x v="0"/>
    <x v="507"/>
    <x v="391"/>
    <s v="GALOPPO CARLOS MIGUEL"/>
    <x v="3"/>
    <s v="0201 00014144"/>
    <s v="SERVICIO 10000 KM. ($9510) BONIF 10 %"/>
    <n v="2987.21"/>
    <n v="0"/>
    <n v="0"/>
    <n v="12.3"/>
    <n v="4086.05"/>
    <n v="4086.05"/>
    <n v="7073.26"/>
    <x v="511"/>
  </r>
  <r>
    <s v="3"/>
    <s v="4"/>
    <x v="6"/>
    <s v="16495601"/>
    <d v="2019-01-16T00:00:00"/>
    <x v="0"/>
    <x v="508"/>
    <x v="0"/>
    <s v="GARANTIA"/>
    <x v="0"/>
    <s v="GA0115 17405"/>
    <s v="REALIZAR CAMPAÑA ZWR-CORREA DE DISTRIBUCIO"/>
    <n v="1005.73"/>
    <n v="0"/>
    <n v="0"/>
    <n v="0"/>
    <n v="2809.9"/>
    <n v="2780.32"/>
    <n v="3815.63"/>
    <x v="68"/>
  </r>
  <r>
    <s v="3"/>
    <s v="4"/>
    <x v="6"/>
    <s v="16501271"/>
    <d v="2019-01-16T00:00:00"/>
    <x v="0"/>
    <x v="509"/>
    <x v="0"/>
    <s v="GARANTIA"/>
    <x v="0"/>
    <s v="GA0115 17400"/>
    <s v="TEMPERATURA DE BUTACA DEL CONDUCTOR MUY EL"/>
    <n v="0"/>
    <n v="0"/>
    <n v="0"/>
    <n v="0"/>
    <n v="0"/>
    <m/>
    <n v="0"/>
    <x v="5"/>
  </r>
  <r>
    <s v="3"/>
    <s v="4"/>
    <x v="6"/>
    <s v="16501331"/>
    <d v="2019-01-16T00:00:00"/>
    <x v="0"/>
    <x v="510"/>
    <x v="392"/>
    <s v="ROZO ROZANA MARIA DEL V"/>
    <x v="3"/>
    <s v="0201 00014148"/>
    <s v="SERVICIO 30000 KM ($ 9510) BONIF 30 %"/>
    <n v="2539.15"/>
    <n v="448.06"/>
    <n v="0"/>
    <n v="2.97"/>
    <n v="2964.8"/>
    <n v="2938.4"/>
    <n v="5503.95"/>
    <x v="438"/>
  </r>
  <r>
    <s v="3"/>
    <s v="4"/>
    <x v="6"/>
    <s v="16503502"/>
    <d v="2019-01-16T00:00:00"/>
    <x v="0"/>
    <x v="511"/>
    <x v="393"/>
    <s v="MONTERO MARIELA PAOLA"/>
    <x v="3"/>
    <s v="0201 00014152"/>
    <s v="COLOCAR FARITO DE GIRO EN ESPEJO DERECHO"/>
    <n v="877.63"/>
    <n v="154.87"/>
    <n v="0"/>
    <n v="0"/>
    <n v="408.27"/>
    <n v="397.35"/>
    <n v="1285.9000000000001"/>
    <x v="512"/>
  </r>
  <r>
    <s v="3"/>
    <s v="4"/>
    <x v="6"/>
    <s v="16503781"/>
    <d v="2019-01-16T00:00:00"/>
    <x v="0"/>
    <x v="512"/>
    <x v="0"/>
    <s v="GARANTIA"/>
    <x v="0"/>
    <s v="GA0115 17404"/>
    <s v="REEMPLAZO AMORTIGUADOR DL IZ"/>
    <n v="6044.6"/>
    <n v="0"/>
    <n v="1573.54"/>
    <n v="0"/>
    <n v="1573.54"/>
    <n v="1573.54"/>
    <n v="7618.14"/>
    <x v="513"/>
  </r>
  <r>
    <s v="3"/>
    <s v="4"/>
    <x v="6"/>
    <s v="16504141"/>
    <d v="2019-01-16T00:00:00"/>
    <x v="0"/>
    <x v="513"/>
    <x v="394"/>
    <s v="ARTIME LUIS FABIAN"/>
    <x v="3"/>
    <s v="0201 00004465"/>
    <s v="SERV.MANT. DE  20.000 KM ($ 12400) BONIF 2"/>
    <n v="4191.92"/>
    <n v="739.73"/>
    <n v="4161.16"/>
    <n v="0"/>
    <n v="4161.16"/>
    <n v="4161.16"/>
    <n v="8353.08"/>
    <x v="514"/>
  </r>
  <r>
    <s v="3"/>
    <s v="4"/>
    <x v="6"/>
    <s v="16483281"/>
    <d v="2019-01-17T00:00:00"/>
    <x v="0"/>
    <x v="425"/>
    <x v="0"/>
    <s v="GARANTIA"/>
    <x v="0"/>
    <s v="GA0115 17418"/>
    <s v="SE ENCIENDE TEST DE FALLO MOTOR"/>
    <n v="0"/>
    <n v="0"/>
    <n v="0"/>
    <n v="0"/>
    <n v="0"/>
    <m/>
    <n v="0"/>
    <x v="5"/>
  </r>
  <r>
    <s v="3"/>
    <s v="4"/>
    <x v="6"/>
    <s v="16484221"/>
    <d v="2019-01-17T00:00:00"/>
    <x v="0"/>
    <x v="514"/>
    <x v="395"/>
    <s v="PERALTA RITA CLOTILDE"/>
    <x v="3"/>
    <s v="0201 00014153"/>
    <s v="AIRE ACONDICIONADO NO ENFRIA"/>
    <n v="9441.76"/>
    <n v="1666.19"/>
    <n v="0"/>
    <n v="0"/>
    <n v="4710.75"/>
    <n v="4673.58"/>
    <n v="14152.51"/>
    <x v="515"/>
  </r>
  <r>
    <s v="3"/>
    <s v="4"/>
    <x v="6"/>
    <s v="16492421"/>
    <d v="2019-01-17T00:00:00"/>
    <x v="0"/>
    <x v="515"/>
    <x v="396"/>
    <s v="LA MERIDIONAL COMPAÑIA"/>
    <x v="3"/>
    <s v="0201 00014157"/>
    <s v="SERVICIO 40000 KM"/>
    <n v="6705.34"/>
    <n v="1183.27"/>
    <n v="0"/>
    <n v="0"/>
    <n v="5888.44"/>
    <n v="4318.1899999999996"/>
    <n v="12593.78"/>
    <x v="516"/>
  </r>
  <r>
    <s v="3"/>
    <s v="4"/>
    <x v="6"/>
    <s v="16498601"/>
    <d v="2019-01-17T00:00:00"/>
    <x v="0"/>
    <x v="516"/>
    <x v="397"/>
    <s v="QUIROGA MONICA BEATRIZ"/>
    <x v="3"/>
    <s v="0201 00014161"/>
    <s v="SERVICIO ANUAL ($ 10720) BONIF 20 %"/>
    <n v="2371.21"/>
    <n v="0"/>
    <n v="0"/>
    <n v="0"/>
    <n v="4710.75"/>
    <n v="4710.75"/>
    <n v="7081.96"/>
    <x v="517"/>
  </r>
  <r>
    <s v="3"/>
    <s v="4"/>
    <x v="6"/>
    <s v="16500281"/>
    <d v="2019-01-17T00:00:00"/>
    <x v="0"/>
    <x v="517"/>
    <x v="0"/>
    <s v="GARANTIA"/>
    <x v="0"/>
    <s v="GA0115 17415"/>
    <s v="MOTOR FALLA EN BAJA - AL PARAR EL MOTOR Y"/>
    <n v="0"/>
    <n v="0"/>
    <n v="0"/>
    <n v="0"/>
    <n v="0"/>
    <m/>
    <n v="0"/>
    <x v="5"/>
  </r>
  <r>
    <s v="3"/>
    <s v="4"/>
    <x v="6"/>
    <s v="16500631"/>
    <d v="2019-01-17T00:00:00"/>
    <x v="0"/>
    <x v="518"/>
    <x v="398"/>
    <s v="VAGLIENTE PATRICIA"/>
    <x v="3"/>
    <s v="0201 00014170"/>
    <s v="SERVICIO ANUAL - 9510 BONIF 10 %"/>
    <n v="2987.21"/>
    <n v="0"/>
    <n v="0"/>
    <n v="0"/>
    <n v="4072.72"/>
    <n v="4053.86"/>
    <n v="7059.93"/>
    <x v="518"/>
  </r>
  <r>
    <s v="3"/>
    <s v="4"/>
    <x v="6"/>
    <s v="16502101"/>
    <d v="2019-01-17T00:00:00"/>
    <x v="0"/>
    <x v="519"/>
    <x v="399"/>
    <s v="PERALTA CLAUDIO SANTIAG"/>
    <x v="3"/>
    <s v="0201 00004476"/>
    <s v="SERVICIO 30000 KM ($ 9510) BONIF 30 %"/>
    <n v="2539.15"/>
    <n v="448.06"/>
    <n v="0"/>
    <n v="0"/>
    <n v="2512.4"/>
    <n v="2512.4"/>
    <n v="5051.55"/>
    <x v="519"/>
  </r>
  <r>
    <s v="3"/>
    <s v="4"/>
    <x v="6"/>
    <s v="16502371"/>
    <d v="2019-01-17T00:00:00"/>
    <x v="0"/>
    <x v="520"/>
    <x v="400"/>
    <s v="CONIFERAL S A C I F"/>
    <x v="3"/>
    <s v="0201 00004474"/>
    <s v="SERVICIO 20000 KM ($ 9460) BONIF 20 %"/>
    <n v="3672.21"/>
    <n v="408"/>
    <n v="0"/>
    <n v="0"/>
    <n v="2747.94"/>
    <n v="2747.94"/>
    <n v="6420.15"/>
    <x v="520"/>
  </r>
  <r>
    <s v="3"/>
    <s v="4"/>
    <x v="6"/>
    <s v="16503501"/>
    <d v="2019-01-17T00:00:00"/>
    <x v="0"/>
    <x v="511"/>
    <x v="0"/>
    <s v="GARANTIA"/>
    <x v="0"/>
    <s v="GA0115 17417"/>
    <s v="MOTOR A VECES NO ARRANCA Y HACE RUIDO EN E"/>
    <n v="0"/>
    <n v="0"/>
    <n v="0"/>
    <n v="0"/>
    <n v="0"/>
    <m/>
    <n v="0"/>
    <x v="5"/>
  </r>
  <r>
    <s v="3"/>
    <s v="4"/>
    <x v="6"/>
    <s v="16504751"/>
    <d v="2019-01-17T00:00:00"/>
    <x v="0"/>
    <x v="521"/>
    <x v="401"/>
    <s v="SOUYEUX MATIAS IGNACIO"/>
    <x v="3"/>
    <s v="0201 00014176"/>
    <s v="SERVICIO 20000 KM ($95610) BONIF 20 %"/>
    <n v="3027.81"/>
    <n v="0"/>
    <n v="0"/>
    <n v="0"/>
    <n v="3254.54"/>
    <n v="3235.26"/>
    <n v="6282.35"/>
    <x v="521"/>
  </r>
  <r>
    <s v="3"/>
    <s v="4"/>
    <x v="6"/>
    <s v="16515961"/>
    <d v="2019-01-18T00:00:00"/>
    <x v="0"/>
    <x v="522"/>
    <x v="402"/>
    <s v="WIEDERHOLDT FABIAN"/>
    <x v="3"/>
    <s v="0201 00014199"/>
    <s v="PANTALLA NAV NO ENCIENDE"/>
    <n v="0"/>
    <n v="0"/>
    <n v="0"/>
    <n v="0"/>
    <n v="1570.25"/>
    <n v="1570.25"/>
    <n v="1570.25"/>
    <x v="33"/>
  </r>
  <r>
    <s v="3"/>
    <s v="4"/>
    <x v="6"/>
    <s v="16473781"/>
    <d v="2019-01-21T00:00:00"/>
    <x v="0"/>
    <x v="523"/>
    <x v="403"/>
    <s v="LIPCEN KARINA CLAUDIA"/>
    <x v="3"/>
    <s v="0201 00014223"/>
    <s v="SERVICIO 20000 KM 9510 - BONIF 20 %"/>
    <n v="2539.15"/>
    <n v="448.06"/>
    <n v="0"/>
    <n v="15.05"/>
    <n v="3748.59"/>
    <n v="3748.59"/>
    <n v="6287.74"/>
    <x v="338"/>
  </r>
  <r>
    <s v="3"/>
    <s v="4"/>
    <x v="6"/>
    <s v="16495711"/>
    <d v="2019-01-21T00:00:00"/>
    <x v="0"/>
    <x v="524"/>
    <x v="0"/>
    <s v="GARANTIA"/>
    <x v="0"/>
    <s v="GA0115 17454"/>
    <s v="MOTOR SE PARA AL FRENAR - LO HACE CUANDO E"/>
    <n v="0"/>
    <n v="0"/>
    <n v="0"/>
    <n v="0"/>
    <n v="0"/>
    <m/>
    <n v="0"/>
    <x v="5"/>
  </r>
  <r>
    <s v="3"/>
    <s v="4"/>
    <x v="6"/>
    <s v="16495712"/>
    <d v="2019-01-21T00:00:00"/>
    <x v="0"/>
    <x v="524"/>
    <x v="0"/>
    <s v="GARANTIA"/>
    <x v="0"/>
    <s v="GA0115 17455"/>
    <s v="INGRESO DE AGUA EN DIAS DE LLUVIA POR PLAF"/>
    <n v="0"/>
    <n v="0"/>
    <n v="0"/>
    <n v="0"/>
    <n v="0"/>
    <m/>
    <n v="0"/>
    <x v="5"/>
  </r>
  <r>
    <s v="3"/>
    <s v="4"/>
    <x v="6"/>
    <s v="16495713"/>
    <d v="2019-01-21T00:00:00"/>
    <x v="0"/>
    <x v="524"/>
    <x v="0"/>
    <s v="GARANTIA"/>
    <x v="0"/>
    <s v="GA0115 17456"/>
    <s v="RUIDOP COMO GOLPE DE PARLANTE EN ZO NA TRA"/>
    <n v="0"/>
    <n v="0"/>
    <n v="0"/>
    <n v="0"/>
    <n v="0"/>
    <m/>
    <n v="0"/>
    <x v="5"/>
  </r>
  <r>
    <s v="3"/>
    <s v="4"/>
    <x v="6"/>
    <s v="16501471"/>
    <d v="2019-01-21T00:00:00"/>
    <x v="0"/>
    <x v="525"/>
    <x v="404"/>
    <s v="VIANO JUAN CARLOS"/>
    <x v="3"/>
    <s v="0201 00014221"/>
    <s v="SERVICIO 20000 KM ($ 11760) BONIF 20 %"/>
    <n v="2927.41"/>
    <n v="516.59"/>
    <n v="0"/>
    <n v="0"/>
    <n v="4847.12"/>
    <n v="4847.12"/>
    <n v="7774.53"/>
    <x v="522"/>
  </r>
  <r>
    <s v="3"/>
    <s v="4"/>
    <x v="6"/>
    <s v="16507121"/>
    <d v="2019-01-21T00:00:00"/>
    <x v="0"/>
    <x v="526"/>
    <x v="405"/>
    <s v="VIGANOTTI LUIS JORGE"/>
    <x v="3"/>
    <s v="0201 00014228"/>
    <s v="SERVICIO 30000 KM ($ 10720) BONIF 30 %"/>
    <n v="3166.13"/>
    <n v="558.72"/>
    <n v="0"/>
    <n v="6.08"/>
    <n v="3035.25"/>
    <n v="3017.78"/>
    <n v="6201.38"/>
    <x v="523"/>
  </r>
  <r>
    <s v="3"/>
    <s v="4"/>
    <x v="6"/>
    <s v="16497831"/>
    <d v="2019-01-22T00:00:00"/>
    <x v="0"/>
    <x v="527"/>
    <x v="406"/>
    <s v="ZAYANKOVSKY ALEXIS DEMI"/>
    <x v="3"/>
    <s v="0201 00014232"/>
    <s v="REEMPLAZO DE CONTACTOR DE STOP"/>
    <n v="372.4"/>
    <n v="0"/>
    <n v="0"/>
    <n v="0"/>
    <n v="950.42"/>
    <n v="950.42"/>
    <n v="1322.82"/>
    <x v="524"/>
  </r>
  <r>
    <s v="3"/>
    <s v="4"/>
    <x v="6"/>
    <s v="16501472"/>
    <d v="2019-01-22T00:00:00"/>
    <x v="0"/>
    <x v="525"/>
    <x v="0"/>
    <s v="GARANTIA"/>
    <x v="0"/>
    <s v="GA0115 17462"/>
    <s v="PLAFON DE TECHO SE CAE"/>
    <n v="0"/>
    <n v="0"/>
    <n v="0"/>
    <n v="0"/>
    <n v="0"/>
    <m/>
    <n v="0"/>
    <x v="5"/>
  </r>
  <r>
    <s v="3"/>
    <s v="4"/>
    <x v="6"/>
    <s v="16501473"/>
    <d v="2019-01-22T00:00:00"/>
    <x v="0"/>
    <x v="525"/>
    <x v="0"/>
    <s v="GARANTIA"/>
    <x v="0"/>
    <s v="GA0115 17463"/>
    <s v="CRIUJIDO EN PARASOL IZQUIERDO"/>
    <n v="0"/>
    <n v="0"/>
    <n v="0"/>
    <n v="0"/>
    <n v="0"/>
    <m/>
    <n v="0"/>
    <x v="5"/>
  </r>
  <r>
    <s v="3"/>
    <s v="4"/>
    <x v="6"/>
    <s v="16507101"/>
    <d v="2019-01-22T00:00:00"/>
    <x v="0"/>
    <x v="528"/>
    <x v="407"/>
    <s v="GOLLETTI AGUSTIN LEONAR"/>
    <x v="3"/>
    <s v="0201 00014255"/>
    <s v="SERVICIO 20000 KM  11760 BONIF 20 %"/>
    <n v="4090.1"/>
    <n v="0"/>
    <n v="0"/>
    <n v="2.58"/>
    <n v="3685.03"/>
    <n v="3663.59"/>
    <n v="7775.13"/>
    <x v="525"/>
  </r>
  <r>
    <s v="3"/>
    <s v="4"/>
    <x v="6"/>
    <s v="16507122"/>
    <d v="2019-01-22T00:00:00"/>
    <x v="0"/>
    <x v="526"/>
    <x v="0"/>
    <s v="GARANTIA"/>
    <x v="0"/>
    <s v="GA0115 17469"/>
    <s v="GOLPETEO EN TREN EN TERRENO IRREGULAR"/>
    <n v="0"/>
    <n v="0"/>
    <n v="0"/>
    <n v="0"/>
    <n v="0"/>
    <m/>
    <n v="0"/>
    <x v="5"/>
  </r>
  <r>
    <s v="3"/>
    <s v="4"/>
    <x v="6"/>
    <s v="16507141"/>
    <d v="2019-01-22T00:00:00"/>
    <x v="0"/>
    <x v="529"/>
    <x v="408"/>
    <s v="INGARAMO RAUL EUGENIO"/>
    <x v="3"/>
    <s v="0201 00014242"/>
    <s v="SERVICIO 30000 KM ($11580) BONIF 30 %"/>
    <n v="3394.71"/>
    <n v="599.04999999999995"/>
    <n v="0"/>
    <n v="3.31"/>
    <n v="3304.13"/>
    <n v="3304.13"/>
    <n v="6698.84"/>
    <x v="526"/>
  </r>
  <r>
    <s v="3"/>
    <s v="4"/>
    <x v="6"/>
    <s v="16510041"/>
    <d v="2019-01-22T00:00:00"/>
    <x v="0"/>
    <x v="530"/>
    <x v="409"/>
    <s v="TIANA PAULA VIRGINIA"/>
    <x v="3"/>
    <s v="0201 00014240"/>
    <s v="SERVICIO 10000 KM ($9510) BO NIF 10 %"/>
    <n v="2987.21"/>
    <n v="0"/>
    <n v="0"/>
    <n v="9.85"/>
    <n v="4913.3"/>
    <n v="4913.3"/>
    <n v="7900.51"/>
    <x v="527"/>
  </r>
  <r>
    <s v="3"/>
    <s v="4"/>
    <x v="6"/>
    <s v="16510461"/>
    <d v="2019-01-22T00:00:00"/>
    <x v="0"/>
    <x v="531"/>
    <x v="410"/>
    <s v="ESTRUCTURAS SACICIF"/>
    <x v="3"/>
    <s v="0201 00004496"/>
    <s v="SERVICIO 70000 KM"/>
    <n v="3331.11"/>
    <n v="587.84"/>
    <n v="0"/>
    <n v="0"/>
    <n v="3801.66"/>
    <n v="3801.66"/>
    <n v="7132.77"/>
    <x v="528"/>
  </r>
  <r>
    <s v="3"/>
    <s v="4"/>
    <x v="6"/>
    <s v="16521271"/>
    <d v="2019-01-22T00:00:00"/>
    <x v="0"/>
    <x v="532"/>
    <x v="411"/>
    <s v="BERCOVICH PABLO ADRIAN"/>
    <x v="3"/>
    <s v="0201 00014247"/>
    <s v="SERVICIO DE 30.000 $ 10720 BONIF 30 % $ 75"/>
    <n v="2787.22"/>
    <n v="491.84"/>
    <n v="0"/>
    <n v="6.84"/>
    <n v="3414.65"/>
    <n v="3389.84"/>
    <n v="6201.87"/>
    <x v="364"/>
  </r>
  <r>
    <s v="3"/>
    <s v="4"/>
    <x v="6"/>
    <s v="16521561"/>
    <d v="2019-01-22T00:00:00"/>
    <x v="0"/>
    <x v="533"/>
    <x v="412"/>
    <s v="TWINS INGENIERIA SRL"/>
    <x v="3"/>
    <s v="0201 00004501"/>
    <s v="SERVICIO DE 30.000 KM ($7940) BONIF 30 %"/>
    <n v="2886.63"/>
    <n v="320.73"/>
    <n v="0"/>
    <n v="0"/>
    <n v="3041.33"/>
    <n v="3041.33"/>
    <n v="5927.96"/>
    <x v="529"/>
  </r>
  <r>
    <s v="3"/>
    <s v="4"/>
    <x v="6"/>
    <s v="16521562"/>
    <d v="2019-01-22T00:00:00"/>
    <x v="0"/>
    <x v="533"/>
    <x v="412"/>
    <s v="TWINS INGENIERIA SRL"/>
    <x v="4"/>
    <s v="0201 00004502"/>
    <s v="ROTACION ALINMEADO Y BALANCEADO"/>
    <n v="0"/>
    <n v="0"/>
    <n v="0"/>
    <n v="0"/>
    <n v="1045.45"/>
    <n v="1045.45"/>
    <n v="1045.45"/>
    <x v="530"/>
  </r>
  <r>
    <s v="3"/>
    <s v="4"/>
    <x v="6"/>
    <s v="16524841"/>
    <d v="2019-01-22T00:00:00"/>
    <x v="0"/>
    <x v="530"/>
    <x v="409"/>
    <s v="TIANA PAULA VIRGINIA"/>
    <x v="3"/>
    <s v="0201 00000222"/>
    <s v="SERVICIO 10000 KM ($9510) BO NIF 10 %"/>
    <n v="-2987.21"/>
    <n v="0"/>
    <n v="0"/>
    <n v="-9.85"/>
    <n v="-4913.3"/>
    <n v="-4913.3"/>
    <n v="-7900.51"/>
    <x v="531"/>
  </r>
  <r>
    <s v="3"/>
    <s v="4"/>
    <x v="6"/>
    <s v="16524851"/>
    <d v="2019-01-22T00:00:00"/>
    <x v="0"/>
    <x v="530"/>
    <x v="409"/>
    <s v="TIANA PAULA VIRGINIA"/>
    <x v="3"/>
    <s v="0201 00014244"/>
    <s v="SERVICIO 10000 KM ($9510) BO NIF 10 %"/>
    <n v="2987.21"/>
    <n v="0"/>
    <n v="0"/>
    <n v="0"/>
    <n v="4086.78"/>
    <n v="4086.78"/>
    <n v="7073.99"/>
    <x v="163"/>
  </r>
  <r>
    <s v="3"/>
    <s v="4"/>
    <x v="6"/>
    <s v="16525121"/>
    <d v="2019-01-22T00:00:00"/>
    <x v="0"/>
    <x v="533"/>
    <x v="412"/>
    <s v="TWINS INGENIERIA SRL"/>
    <x v="3"/>
    <s v="0201 00000073"/>
    <s v="SERVICIO DE 30.000 KM ($7940) BONIF 30 %"/>
    <n v="-2886.63"/>
    <n v="-320.73"/>
    <n v="0"/>
    <n v="0"/>
    <n v="-3041.33"/>
    <n v="-3041.33"/>
    <n v="-5927.96"/>
    <x v="532"/>
  </r>
  <r>
    <s v="3"/>
    <s v="4"/>
    <x v="6"/>
    <s v="16525131"/>
    <d v="2019-01-22T00:00:00"/>
    <x v="0"/>
    <x v="533"/>
    <x v="412"/>
    <s v="TWINS INGENIERIA SRL"/>
    <x v="3"/>
    <s v="0201 00004504"/>
    <s v="SERVICIO DE 30.000 KM ($7940) BONIF 30 %"/>
    <n v="2726.28"/>
    <n v="481.08"/>
    <n v="0"/>
    <n v="0"/>
    <n v="1900.83"/>
    <n v="1900.83"/>
    <n v="4627.1099999999997"/>
    <x v="533"/>
  </r>
  <r>
    <s v="3"/>
    <s v="4"/>
    <x v="6"/>
    <s v="16479172"/>
    <d v="2019-01-23T00:00:00"/>
    <x v="0"/>
    <x v="476"/>
    <x v="0"/>
    <s v="GARANTIA"/>
    <x v="0"/>
    <s v="GA0115 17487"/>
    <s v="PORTON LATERAL NO RESPONDE AL MANDO A DOST"/>
    <n v="0"/>
    <n v="0"/>
    <n v="0"/>
    <n v="0"/>
    <n v="0"/>
    <m/>
    <n v="0"/>
    <x v="5"/>
  </r>
  <r>
    <s v="3"/>
    <s v="4"/>
    <x v="6"/>
    <s v="16479174"/>
    <d v="2019-01-23T00:00:00"/>
    <x v="0"/>
    <x v="476"/>
    <x v="0"/>
    <s v="GARANTIA"/>
    <x v="0"/>
    <s v="GA0115 17485"/>
    <s v="REEMPLAZO KIT EMBRAGUE"/>
    <n v="6087.95"/>
    <n v="0"/>
    <n v="8204.91"/>
    <n v="0"/>
    <n v="8204.91"/>
    <n v="8126.7"/>
    <n v="14292.86"/>
    <x v="534"/>
  </r>
  <r>
    <s v="3"/>
    <s v="4"/>
    <x v="6"/>
    <s v="16479175"/>
    <d v="2019-01-23T00:00:00"/>
    <x v="0"/>
    <x v="476"/>
    <x v="0"/>
    <s v="GARANTIA"/>
    <x v="0"/>
    <s v="GA0115 17486"/>
    <s v="REEMPLAZO PALANCA DE CAMBIOS"/>
    <n v="2335.0100000000002"/>
    <n v="0"/>
    <n v="449.58"/>
    <n v="0"/>
    <n v="449.58"/>
    <n v="441.64"/>
    <n v="2784.59"/>
    <x v="535"/>
  </r>
  <r>
    <s v="3"/>
    <s v="4"/>
    <x v="6"/>
    <s v="16505781"/>
    <d v="2019-01-23T00:00:00"/>
    <x v="0"/>
    <x v="534"/>
    <x v="413"/>
    <s v="VELAZQUEZ SEBASTIAN"/>
    <x v="3"/>
    <s v="0201 00014263"/>
    <s v="SERVICIO ANUAL"/>
    <n v="2987.21"/>
    <n v="0"/>
    <n v="0"/>
    <n v="4.5"/>
    <n v="4086.41"/>
    <n v="4086.41"/>
    <n v="7073.62"/>
    <x v="314"/>
  </r>
  <r>
    <s v="3"/>
    <s v="4"/>
    <x v="6"/>
    <s v="16506582"/>
    <d v="2019-01-23T00:00:00"/>
    <x v="0"/>
    <x v="535"/>
    <x v="0"/>
    <s v="GARANTIA"/>
    <x v="0"/>
    <s v="GA0115 17500"/>
    <s v="RUIDO AL RODAR EN PUERTAS TRASERAS"/>
    <n v="0"/>
    <n v="0"/>
    <n v="0"/>
    <n v="0"/>
    <n v="0"/>
    <m/>
    <n v="0"/>
    <x v="5"/>
  </r>
  <r>
    <s v="3"/>
    <s v="4"/>
    <x v="6"/>
    <s v="16506851"/>
    <d v="2019-01-23T00:00:00"/>
    <x v="0"/>
    <x v="536"/>
    <x v="414"/>
    <s v="HADID DEL CASTAÑO ALEJA"/>
    <x v="3"/>
    <s v="0201 00014261"/>
    <s v="SERVICIO 50000 KM"/>
    <n v="3394.71"/>
    <n v="599.04999999999995"/>
    <n v="0"/>
    <n v="3.31"/>
    <n v="3304.13"/>
    <n v="3304.13"/>
    <n v="6698.84"/>
    <x v="526"/>
  </r>
  <r>
    <s v="3"/>
    <s v="4"/>
    <x v="6"/>
    <s v="16508621"/>
    <d v="2019-01-23T00:00:00"/>
    <x v="0"/>
    <x v="537"/>
    <x v="415"/>
    <s v="HORROCKS EDUARDO EMILIO"/>
    <x v="3"/>
    <s v="0201 00014280"/>
    <s v="CONFIGURAR BOMBA DE DIRECCION - DIAGNOSTIC"/>
    <n v="0"/>
    <n v="0"/>
    <n v="0"/>
    <n v="0"/>
    <n v="2281"/>
    <n v="2281"/>
    <n v="2281"/>
    <x v="536"/>
  </r>
  <r>
    <s v="3"/>
    <s v="4"/>
    <x v="6"/>
    <s v="16515501"/>
    <d v="2019-01-23T00:00:00"/>
    <x v="0"/>
    <x v="538"/>
    <x v="416"/>
    <s v="CARNICER ENRIQUE"/>
    <x v="3"/>
    <s v="0201 00004516"/>
    <s v="SERVICIO 20000 KM ($ 9460) BONIF 20 %)"/>
    <n v="3468.19"/>
    <n v="612.02"/>
    <n v="0"/>
    <n v="5.23"/>
    <n v="2903.04"/>
    <n v="2903.04"/>
    <n v="6371.23"/>
    <x v="537"/>
  </r>
  <r>
    <s v="3"/>
    <s v="4"/>
    <x v="6"/>
    <s v="16517241"/>
    <d v="2019-01-23T00:00:00"/>
    <x v="0"/>
    <x v="539"/>
    <x v="417"/>
    <s v="CASTILLO DIEGO"/>
    <x v="3"/>
    <s v="0201 00014286"/>
    <s v="REEMPLAZO DE TAPA DE VALVULAS"/>
    <n v="6223.11"/>
    <n v="1098.19"/>
    <n v="0"/>
    <n v="0"/>
    <n v="3801.67"/>
    <n v="2851.25"/>
    <n v="10024.780000000001"/>
    <x v="538"/>
  </r>
  <r>
    <s v="3"/>
    <s v="4"/>
    <x v="6"/>
    <s v="16520351"/>
    <d v="2019-01-23T00:00:00"/>
    <x v="0"/>
    <x v="540"/>
    <x v="0"/>
    <s v="GARANTIA"/>
    <x v="0"/>
    <s v="GA0115 17502"/>
    <s v="RUIDO AL RODAR COMO ROCE EN LATERAL IZQUIE"/>
    <n v="0"/>
    <n v="0"/>
    <n v="0"/>
    <n v="0"/>
    <n v="0"/>
    <m/>
    <n v="0"/>
    <x v="5"/>
  </r>
  <r>
    <s v="3"/>
    <s v="4"/>
    <x v="6"/>
    <s v="16521272"/>
    <d v="2019-01-23T00:00:00"/>
    <x v="0"/>
    <x v="532"/>
    <x v="0"/>
    <s v="GARANTIA"/>
    <x v="0"/>
    <s v="GA0115 17498"/>
    <s v="RUIDO AL RODAR EN TREN DELANTERO"/>
    <n v="0"/>
    <n v="0"/>
    <n v="0"/>
    <n v="0"/>
    <n v="0"/>
    <m/>
    <n v="0"/>
    <x v="5"/>
  </r>
  <r>
    <s v="3"/>
    <s v="4"/>
    <x v="6"/>
    <s v="16521273"/>
    <d v="2019-01-23T00:00:00"/>
    <x v="0"/>
    <x v="532"/>
    <x v="0"/>
    <s v="GARANTIA"/>
    <x v="0"/>
    <s v="GA0115 17499"/>
    <s v="PANTALLA NAVB SE APAGA Y SE REINICIA"/>
    <n v="0"/>
    <n v="0"/>
    <n v="0"/>
    <n v="0"/>
    <n v="0"/>
    <m/>
    <n v="0"/>
    <x v="5"/>
  </r>
  <r>
    <s v="3"/>
    <s v="4"/>
    <x v="6"/>
    <s v="16524361"/>
    <d v="2019-01-23T00:00:00"/>
    <x v="0"/>
    <x v="541"/>
    <x v="0"/>
    <s v="GARANTIA"/>
    <x v="0"/>
    <s v="GA0115 17504"/>
    <s v="REEMPLAZO BATERIA"/>
    <n v="3550.26"/>
    <n v="0"/>
    <n v="224.79"/>
    <n v="0"/>
    <n v="224.79"/>
    <n v="216.35"/>
    <n v="3775.05"/>
    <x v="248"/>
  </r>
  <r>
    <s v="3"/>
    <s v="4"/>
    <x v="6"/>
    <s v="16525282"/>
    <d v="2019-01-23T00:00:00"/>
    <x v="0"/>
    <x v="467"/>
    <x v="358"/>
    <s v="BONO JULIO OSCAR"/>
    <x v="4"/>
    <s v="0201 00004517"/>
    <s v="RUIDO AL, RODAR EN TECHO"/>
    <n v="0"/>
    <n v="0"/>
    <n v="0"/>
    <n v="0"/>
    <n v="1425.62"/>
    <n v="1425.62"/>
    <n v="1425.62"/>
    <x v="539"/>
  </r>
  <r>
    <s v="3"/>
    <s v="4"/>
    <x v="6"/>
    <s v="16525331"/>
    <d v="2019-01-23T00:00:00"/>
    <x v="0"/>
    <x v="542"/>
    <x v="418"/>
    <s v="FIDALGO DANIELA MARIEL"/>
    <x v="3"/>
    <s v="0201 00014285"/>
    <s v="SERVICIO DE 20.000 KM ($9510) BO NIF 20 %"/>
    <n v="2539.15"/>
    <n v="448.06"/>
    <n v="0"/>
    <n v="15.05"/>
    <n v="3748.59"/>
    <n v="3748.59"/>
    <n v="6287.74"/>
    <x v="338"/>
  </r>
  <r>
    <s v="3"/>
    <s v="4"/>
    <x v="6"/>
    <s v="16525651"/>
    <d v="2019-01-23T00:00:00"/>
    <x v="0"/>
    <x v="543"/>
    <x v="419"/>
    <s v="OSLER SONIA ALEJANDRA"/>
    <x v="3"/>
    <s v="0201 00014274"/>
    <s v="SERVICIO DE 20.000 ($9510) BONIF 20 %"/>
    <n v="3416.78"/>
    <n v="602.92999999999995"/>
    <n v="0"/>
    <n v="0"/>
    <n v="3801.66"/>
    <n v="3801.66"/>
    <n v="7218.44"/>
    <x v="540"/>
  </r>
  <r>
    <s v="3"/>
    <s v="4"/>
    <x v="6"/>
    <s v="16525652"/>
    <d v="2019-01-23T00:00:00"/>
    <x v="0"/>
    <x v="543"/>
    <x v="419"/>
    <s v="OSLER SONIA ALEJANDRA"/>
    <x v="4"/>
    <s v="0201 00014275"/>
    <s v="ROTACION ALINEADO Y BALANCEADO"/>
    <n v="0"/>
    <n v="0"/>
    <n v="0"/>
    <n v="0"/>
    <n v="988.43"/>
    <n v="988.43"/>
    <n v="988.43"/>
    <x v="541"/>
  </r>
  <r>
    <s v="3"/>
    <s v="4"/>
    <x v="6"/>
    <s v="16479173"/>
    <d v="2019-01-24T00:00:00"/>
    <x v="0"/>
    <x v="476"/>
    <x v="0"/>
    <s v="GARANTIA"/>
    <x v="0"/>
    <s v="GA0115 17511"/>
    <s v="REEMPLAZO AMBOS MECANISMOS LEV CRISTALES D"/>
    <n v="10747.94"/>
    <n v="0"/>
    <n v="2247.92"/>
    <n v="0"/>
    <n v="2247.92"/>
    <n v="2230.2800000000002"/>
    <n v="12995.86"/>
    <x v="542"/>
  </r>
  <r>
    <s v="3"/>
    <s v="4"/>
    <x v="6"/>
    <s v="16480781"/>
    <d v="2019-01-24T00:00:00"/>
    <x v="0"/>
    <x v="544"/>
    <x v="0"/>
    <s v="GARANTIA"/>
    <x v="0"/>
    <s v="GA0115 17509"/>
    <s v="REEMPLAZO TAPA GUANTERA S/TSB"/>
    <n v="3440.11"/>
    <n v="0"/>
    <n v="224.79"/>
    <n v="0"/>
    <n v="224.79"/>
    <n v="213.7"/>
    <n v="3664.9"/>
    <x v="369"/>
  </r>
  <r>
    <s v="3"/>
    <s v="4"/>
    <x v="6"/>
    <s v="16482251"/>
    <d v="2019-01-24T00:00:00"/>
    <x v="0"/>
    <x v="545"/>
    <x v="0"/>
    <s v="GARANTIA"/>
    <x v="0"/>
    <s v="GA0115 17514"/>
    <s v="REEMPLAZO AMBOS LEV CRISTALES DELANTEROS"/>
    <n v="10747.94"/>
    <n v="0"/>
    <n v="2247.92"/>
    <n v="0"/>
    <n v="2247.92"/>
    <n v="2227.13"/>
    <n v="12995.86"/>
    <x v="542"/>
  </r>
  <r>
    <s v="3"/>
    <s v="4"/>
    <x v="6"/>
    <s v="16486441"/>
    <d v="2019-01-24T00:00:00"/>
    <x v="0"/>
    <x v="546"/>
    <x v="0"/>
    <s v="GARANTIA"/>
    <x v="0"/>
    <s v="GA0115 17525"/>
    <s v="REEMPLAZO AMBOS AMORTIGUADORES DELANTEROS"/>
    <n v="8023.88"/>
    <n v="0"/>
    <n v="2135.52"/>
    <n v="0"/>
    <n v="2135.52"/>
    <n v="2135.52"/>
    <n v="10159.4"/>
    <x v="198"/>
  </r>
  <r>
    <s v="3"/>
    <s v="4"/>
    <x v="6"/>
    <s v="16486442"/>
    <d v="2019-01-24T00:00:00"/>
    <x v="0"/>
    <x v="546"/>
    <x v="0"/>
    <s v="GARANTIA"/>
    <x v="0"/>
    <s v="GA0115 17526"/>
    <s v="ALARMA NO FUNCIONA - AL DESCONECTARLA SUEN"/>
    <n v="0"/>
    <n v="0"/>
    <n v="0"/>
    <n v="0"/>
    <n v="0"/>
    <m/>
    <n v="0"/>
    <x v="5"/>
  </r>
  <r>
    <s v="3"/>
    <s v="4"/>
    <x v="6"/>
    <s v="16486443"/>
    <d v="2019-01-24T00:00:00"/>
    <x v="0"/>
    <x v="546"/>
    <x v="0"/>
    <s v="GARANTIA"/>
    <x v="0"/>
    <s v="GA0115 17527"/>
    <s v="REEMPLAZO EMBELLECEDOR DL DR"/>
    <n v="922.19"/>
    <n v="0"/>
    <n v="674.38"/>
    <n v="0"/>
    <n v="674.38"/>
    <n v="667.7"/>
    <n v="1596.57"/>
    <x v="543"/>
  </r>
  <r>
    <s v="3"/>
    <s v="4"/>
    <x v="6"/>
    <s v="16514201"/>
    <d v="2019-01-24T00:00:00"/>
    <x v="0"/>
    <x v="547"/>
    <x v="420"/>
    <s v="MARTOS JORGE LEONARDO"/>
    <x v="3"/>
    <s v="0201 00014318"/>
    <s v="SERVICIO ANUAL ($ 9510)BONIF 20 % )"/>
    <n v="2539.15"/>
    <n v="448.06"/>
    <n v="0"/>
    <n v="0"/>
    <n v="3744.64"/>
    <n v="3744.64"/>
    <n v="6283.79"/>
    <x v="544"/>
  </r>
  <r>
    <s v="3"/>
    <s v="4"/>
    <x v="6"/>
    <s v="16514202"/>
    <d v="2019-01-24T00:00:00"/>
    <x v="0"/>
    <x v="547"/>
    <x v="420"/>
    <s v="MARTOS JORGE LEONARDO"/>
    <x v="4"/>
    <s v="0201 00014319"/>
    <s v="ROTACION ALINEADO Y BALANCEADO ($1200)"/>
    <n v="0"/>
    <n v="0"/>
    <n v="0"/>
    <n v="0"/>
    <n v="988.43"/>
    <n v="988.43"/>
    <n v="988.43"/>
    <x v="541"/>
  </r>
  <r>
    <s v="3"/>
    <s v="4"/>
    <x v="6"/>
    <s v="16514441"/>
    <d v="2019-01-24T00:00:00"/>
    <x v="0"/>
    <x v="548"/>
    <x v="421"/>
    <s v="ZARAGOZA RODRIGO ANDRES"/>
    <x v="3"/>
    <s v="0201 00014311"/>
    <s v="SERVICIO 20000 KM ($ 9510) BONIF 20%"/>
    <n v="2539.15"/>
    <n v="448.06"/>
    <n v="0"/>
    <n v="0"/>
    <n v="3744.64"/>
    <n v="3726.18"/>
    <n v="6283.79"/>
    <x v="544"/>
  </r>
  <r>
    <s v="3"/>
    <s v="4"/>
    <x v="6"/>
    <s v="16514581"/>
    <d v="2019-01-24T00:00:00"/>
    <x v="0"/>
    <x v="549"/>
    <x v="422"/>
    <s v="ALARCON FERRERAS IVANA"/>
    <x v="3"/>
    <s v="0201 00014321"/>
    <s v="SERVICIO 10000 KM ($9510) BONIF 10 %"/>
    <n v="2539.15"/>
    <n v="448.06"/>
    <n v="0"/>
    <n v="9.09"/>
    <n v="4533.8900000000003"/>
    <n v="4517.41"/>
    <n v="7073.04"/>
    <x v="545"/>
  </r>
  <r>
    <s v="3"/>
    <s v="4"/>
    <x v="6"/>
    <s v="16516391"/>
    <d v="2019-01-24T00:00:00"/>
    <x v="0"/>
    <x v="550"/>
    <x v="423"/>
    <s v="GARCIA JESUS ROBERTO"/>
    <x v="3"/>
    <s v="0201 00014306"/>
    <s v="SERVICIO 40000 KM"/>
    <n v="4636.25"/>
    <n v="0"/>
    <n v="0"/>
    <n v="0"/>
    <n v="2414.0500000000002"/>
    <n v="2414.0500000000002"/>
    <n v="7050.3"/>
    <x v="546"/>
  </r>
  <r>
    <s v="3"/>
    <s v="4"/>
    <x v="6"/>
    <s v="16517121"/>
    <d v="2019-01-24T00:00:00"/>
    <x v="0"/>
    <x v="551"/>
    <x v="424"/>
    <s v="CARRAZAN ERIC"/>
    <x v="3"/>
    <s v="0201 00014292"/>
    <s v="SERVICIO ANUAL 9510 BONIF 20 %"/>
    <n v="2539.15"/>
    <n v="448.06"/>
    <n v="0"/>
    <n v="14.68"/>
    <n v="3748.96"/>
    <n v="3748.96"/>
    <n v="6288.11"/>
    <x v="547"/>
  </r>
  <r>
    <s v="3"/>
    <s v="4"/>
    <x v="6"/>
    <s v="16517541"/>
    <d v="2019-01-24T00:00:00"/>
    <x v="0"/>
    <x v="552"/>
    <x v="425"/>
    <s v="BRUNOTTO CARLOS ALBERTO"/>
    <x v="3"/>
    <s v="0201 00014293"/>
    <s v="SERVICIO 20000 KM ($ 11580) BONIF 20 %"/>
    <n v="3993.76"/>
    <n v="0"/>
    <n v="0"/>
    <n v="5.5"/>
    <n v="3663.1"/>
    <n v="3645.23"/>
    <n v="7656.86"/>
    <x v="548"/>
  </r>
  <r>
    <s v="3"/>
    <s v="4"/>
    <x v="6"/>
    <s v="16518791"/>
    <d v="2019-01-24T00:00:00"/>
    <x v="0"/>
    <x v="553"/>
    <x v="426"/>
    <s v="CRUZ MONICA JUSTINA"/>
    <x v="3"/>
    <s v="0201 00014295"/>
    <s v="SERVICIO 20000 KM ($ 9510) BONIF 20 %"/>
    <n v="2539.15"/>
    <n v="448.06"/>
    <n v="0"/>
    <n v="15.05"/>
    <n v="3748.59"/>
    <n v="3748.59"/>
    <n v="6287.74"/>
    <x v="338"/>
  </r>
  <r>
    <s v="3"/>
    <s v="4"/>
    <x v="6"/>
    <s v="16518792"/>
    <d v="2019-01-24T00:00:00"/>
    <x v="0"/>
    <x v="553"/>
    <x v="426"/>
    <s v="CRUZ MONICA JUSTINA"/>
    <x v="4"/>
    <s v="0201 00014296"/>
    <s v="ROTACION ALINEADO Y BALANCEADO"/>
    <n v="0"/>
    <n v="0"/>
    <n v="0"/>
    <n v="0"/>
    <n v="1073.96"/>
    <n v="1073.96"/>
    <n v="1073.96"/>
    <x v="549"/>
  </r>
  <r>
    <s v="3"/>
    <s v="4"/>
    <x v="6"/>
    <s v="16525332"/>
    <d v="2019-01-24T00:00:00"/>
    <x v="0"/>
    <x v="542"/>
    <x v="0"/>
    <s v="GARANTIA"/>
    <x v="0"/>
    <s v="GA0115 17523"/>
    <s v="REEMPLAZO BIELETA ANTIPAR"/>
    <n v="845.43"/>
    <n v="0"/>
    <n v="449.58"/>
    <n v="0"/>
    <n v="449.58"/>
    <n v="449.58"/>
    <n v="1295.01"/>
    <x v="471"/>
  </r>
  <r>
    <s v="3"/>
    <s v="4"/>
    <x v="6"/>
    <s v="16530691"/>
    <d v="2019-01-24T00:00:00"/>
    <x v="0"/>
    <x v="554"/>
    <x v="427"/>
    <s v="SALAZAR MARIA DE LOS AN"/>
    <x v="3"/>
    <s v="0201 00014312"/>
    <s v="REEMPLAZO DE RADIADOR"/>
    <n v="5532.74"/>
    <n v="933.86"/>
    <n v="0"/>
    <n v="0"/>
    <n v="4485.96"/>
    <n v="4485.96"/>
    <n v="10018.700000000001"/>
    <x v="550"/>
  </r>
  <r>
    <s v="3"/>
    <s v="4"/>
    <x v="6"/>
    <s v="16441531"/>
    <d v="2019-01-25T00:00:00"/>
    <x v="0"/>
    <x v="417"/>
    <x v="428"/>
    <s v="FERNANDEZ SILVIA EUGENI"/>
    <x v="3"/>
    <s v="0115 1317"/>
    <s v="POCO RECORRIDO EN PEDAL DE EMBRAGUE"/>
    <n v="0"/>
    <n v="0"/>
    <n v="0"/>
    <n v="0"/>
    <n v="0"/>
    <m/>
    <n v="0"/>
    <x v="5"/>
  </r>
  <r>
    <s v="3"/>
    <s v="4"/>
    <x v="6"/>
    <s v="16488361"/>
    <d v="2019-01-25T00:00:00"/>
    <x v="0"/>
    <x v="555"/>
    <x v="429"/>
    <s v="ROSSI LUCIANO BENJAMIN"/>
    <x v="3"/>
    <s v="0201 00014327"/>
    <s v="SERVICIO DE 20.000 KM"/>
    <n v="2987.21"/>
    <n v="0"/>
    <n v="0"/>
    <n v="10.31"/>
    <n v="4285.57"/>
    <n v="4285.57"/>
    <n v="7603.35"/>
    <x v="551"/>
  </r>
  <r>
    <s v="3"/>
    <s v="4"/>
    <x v="6"/>
    <s v="16505471"/>
    <d v="2019-01-25T00:00:00"/>
    <x v="0"/>
    <x v="556"/>
    <x v="430"/>
    <s v="ZAMORA MIRIAM DEL VALLE"/>
    <x v="3"/>
    <s v="0201 00014330"/>
    <s v="REEMPLAZO DE MODULO DE ABS"/>
    <n v="15030.55"/>
    <n v="1670.05"/>
    <n v="0"/>
    <n v="0"/>
    <n v="3801.66"/>
    <n v="3771.89"/>
    <n v="18832.21"/>
    <x v="552"/>
  </r>
  <r>
    <s v="3"/>
    <s v="4"/>
    <x v="6"/>
    <s v="16514203"/>
    <d v="2019-01-25T00:00:00"/>
    <x v="0"/>
    <x v="547"/>
    <x v="0"/>
    <s v="GARANTIA"/>
    <x v="0"/>
    <s v="GA0115 17543"/>
    <s v="AIRE ACONDICIONADO ENFRIA POCO"/>
    <n v="0"/>
    <n v="0"/>
    <n v="0"/>
    <n v="0"/>
    <n v="0"/>
    <m/>
    <n v="0"/>
    <x v="5"/>
  </r>
  <r>
    <s v="3"/>
    <s v="4"/>
    <x v="6"/>
    <s v="16514442"/>
    <d v="2019-01-25T00:00:00"/>
    <x v="0"/>
    <x v="548"/>
    <x v="0"/>
    <s v="GARANTIA"/>
    <x v="0"/>
    <s v="GA0115 17539"/>
    <s v="REEMPLAZO RESISTENCIA DE ELECTROVENTILADOR"/>
    <n v="857.68"/>
    <n v="0"/>
    <n v="337.19"/>
    <n v="0"/>
    <n v="337.19"/>
    <n v="332.23"/>
    <n v="1194.8699999999999"/>
    <x v="184"/>
  </r>
  <r>
    <s v="3"/>
    <s v="4"/>
    <x v="6"/>
    <s v="16514443"/>
    <d v="2019-01-25T00:00:00"/>
    <x v="0"/>
    <x v="548"/>
    <x v="0"/>
    <s v="GARANTIA"/>
    <x v="0"/>
    <s v="GA0115 17538"/>
    <s v="AIRE ACONDICIONADO ENFRIA POCO .- SE NOTA"/>
    <n v="0"/>
    <n v="0"/>
    <n v="0"/>
    <n v="0"/>
    <n v="0"/>
    <m/>
    <n v="0"/>
    <x v="5"/>
  </r>
  <r>
    <s v="3"/>
    <s v="4"/>
    <x v="6"/>
    <s v="16526881"/>
    <d v="2019-01-25T00:00:00"/>
    <x v="0"/>
    <x v="557"/>
    <x v="431"/>
    <s v="RODRIGUEZ ALAMO JULIETA"/>
    <x v="3"/>
    <s v="0201 00014332"/>
    <s v="SERVICIO 10000 KM."/>
    <n v="2987.21"/>
    <n v="0"/>
    <n v="0"/>
    <n v="0.41"/>
    <n v="4086.37"/>
    <n v="4086.37"/>
    <n v="7073.58"/>
    <x v="216"/>
  </r>
  <r>
    <s v="3"/>
    <s v="4"/>
    <x v="6"/>
    <s v="16527141"/>
    <d v="2019-01-25T00:00:00"/>
    <x v="0"/>
    <x v="558"/>
    <x v="432"/>
    <s v="CIMINARI LILIANA BEATRI"/>
    <x v="3"/>
    <s v="0201 00014351"/>
    <s v="SERVICIO 20000 KM ($ 11580) BONIF M20 %"/>
    <n v="3794.08"/>
    <n v="199.68"/>
    <n v="0"/>
    <n v="15.51"/>
    <n v="3862.18"/>
    <n v="3862.18"/>
    <n v="7656.26"/>
    <x v="553"/>
  </r>
  <r>
    <s v="3"/>
    <s v="4"/>
    <x v="6"/>
    <s v="16529012"/>
    <d v="2019-01-25T00:00:00"/>
    <x v="0"/>
    <x v="559"/>
    <x v="433"/>
    <s v="MONDINO MARCELA LUJAN Y"/>
    <x v="3"/>
    <s v="0201 00014343"/>
    <s v="REPOARAR CABLEADO"/>
    <n v="0"/>
    <n v="0"/>
    <n v="0"/>
    <n v="0"/>
    <n v="2851.25"/>
    <n v="2837.26"/>
    <n v="2851.25"/>
    <x v="554"/>
  </r>
  <r>
    <s v="3"/>
    <s v="4"/>
    <x v="6"/>
    <s v="16529621"/>
    <d v="2019-01-25T00:00:00"/>
    <x v="0"/>
    <x v="560"/>
    <x v="434"/>
    <s v="VARGAS ALBERTO HUGO"/>
    <x v="3"/>
    <s v="0201 00014359"/>
    <s v="SERVICIO 10000 KM. ($10720) BONIF 10 %"/>
    <n v="2371.21"/>
    <n v="0"/>
    <n v="0"/>
    <n v="11.21"/>
    <n v="5596.24"/>
    <n v="5596.24"/>
    <n v="7967.45"/>
    <x v="555"/>
  </r>
  <r>
    <s v="3"/>
    <s v="4"/>
    <x v="6"/>
    <s v="16530021"/>
    <d v="2019-01-25T00:00:00"/>
    <x v="0"/>
    <x v="561"/>
    <x v="435"/>
    <s v="GENOLET CHRISTIAN ALEJA"/>
    <x v="3"/>
    <s v="0201 00014362"/>
    <s v="SERVICIO 30000 KM"/>
    <n v="2927.41"/>
    <n v="516.59"/>
    <n v="0"/>
    <n v="0"/>
    <n v="3858.68"/>
    <n v="3858.68"/>
    <n v="6786.09"/>
    <x v="556"/>
  </r>
  <r>
    <s v="3"/>
    <s v="4"/>
    <x v="6"/>
    <s v="16533531"/>
    <d v="2019-01-25T00:00:00"/>
    <x v="0"/>
    <x v="562"/>
    <x v="436"/>
    <s v="ESTRELLA RICARDO ARTURO"/>
    <x v="9"/>
    <s v="0201 00014331"/>
    <s v="POLARIZADO  INTERMEDIO"/>
    <n v="0"/>
    <n v="0"/>
    <n v="0"/>
    <n v="0"/>
    <n v="0"/>
    <m/>
    <n v="1570.24"/>
    <x v="57"/>
  </r>
  <r>
    <s v="3"/>
    <s v="4"/>
    <x v="6"/>
    <s v="16498381"/>
    <d v="2019-01-28T00:00:00"/>
    <x v="0"/>
    <x v="563"/>
    <x v="437"/>
    <s v="PROST JORGE SEBASTIAN"/>
    <x v="3"/>
    <s v="0201 00014388"/>
    <s v="SERVICIO 20000 KM - $ 10720 BONIF 20 %"/>
    <n v="3394.71"/>
    <n v="599.04999999999995"/>
    <n v="0"/>
    <n v="9.27"/>
    <n v="3697.35"/>
    <n v="3697.35"/>
    <n v="7092.06"/>
    <x v="557"/>
  </r>
  <r>
    <s v="3"/>
    <s v="4"/>
    <x v="6"/>
    <s v="16502791"/>
    <d v="2019-01-28T00:00:00"/>
    <x v="0"/>
    <x v="564"/>
    <x v="0"/>
    <s v="GARANTIA"/>
    <x v="0"/>
    <s v="GA0115 17557"/>
    <s v="ACTUALIZACION GPS"/>
    <n v="0"/>
    <n v="0"/>
    <n v="0"/>
    <n v="0"/>
    <n v="0"/>
    <m/>
    <n v="0"/>
    <x v="5"/>
  </r>
  <r>
    <s v="3"/>
    <s v="4"/>
    <x v="6"/>
    <s v="16503161"/>
    <d v="2019-01-28T00:00:00"/>
    <x v="0"/>
    <x v="496"/>
    <x v="0"/>
    <s v="GARANTIA"/>
    <x v="0"/>
    <s v="GA0115 17553"/>
    <s v="RUIDO EN TREN DELANTERO"/>
    <n v="0"/>
    <n v="0"/>
    <n v="0"/>
    <n v="0"/>
    <n v="0"/>
    <m/>
    <n v="0"/>
    <x v="5"/>
  </r>
  <r>
    <s v="3"/>
    <s v="4"/>
    <x v="6"/>
    <s v="16503941"/>
    <d v="2019-01-28T00:00:00"/>
    <x v="0"/>
    <x v="565"/>
    <x v="0"/>
    <s v="GARANTIA"/>
    <x v="0"/>
    <s v="GA0115 17554"/>
    <s v="EQ DE AUDIO NO TIENE SONIDO"/>
    <n v="0"/>
    <n v="0"/>
    <n v="0"/>
    <n v="0"/>
    <n v="0"/>
    <m/>
    <n v="0"/>
    <x v="5"/>
  </r>
  <r>
    <s v="3"/>
    <s v="4"/>
    <x v="6"/>
    <s v="16508912"/>
    <d v="2019-01-28T00:00:00"/>
    <x v="0"/>
    <x v="566"/>
    <x v="243"/>
    <s v="CARGOS ATENCION AL CLIE"/>
    <x v="8"/>
    <s v="IN0115 13975"/>
    <s v="REPARACION DE CHAPA"/>
    <n v="0"/>
    <n v="0"/>
    <n v="0"/>
    <n v="0"/>
    <n v="3600"/>
    <n v="3462.56"/>
    <n v="3600"/>
    <x v="558"/>
  </r>
  <r>
    <s v="3"/>
    <s v="4"/>
    <x v="6"/>
    <s v="16518901"/>
    <d v="2019-01-28T00:00:00"/>
    <x v="0"/>
    <x v="567"/>
    <x v="72"/>
    <s v="FUES 21 FUES 21"/>
    <x v="3"/>
    <s v="0201 00014394"/>
    <s v="SERVICIO 40000 KM - ($12160) BONIF 30 %"/>
    <n v="3724.85"/>
    <n v="0"/>
    <n v="0"/>
    <n v="2.4"/>
    <n v="4787.6899999999996"/>
    <n v="4787.6899999999996"/>
    <n v="8512.5400000000009"/>
    <x v="559"/>
  </r>
  <r>
    <s v="3"/>
    <s v="4"/>
    <x v="6"/>
    <s v="16522081"/>
    <d v="2019-01-28T00:00:00"/>
    <x v="0"/>
    <x v="568"/>
    <x v="438"/>
    <s v="CAMUZZI MONICA DEL CARM"/>
    <x v="3"/>
    <s v="0201 00014392"/>
    <s v="SERVICIO 10000 KM"/>
    <n v="3993.76"/>
    <n v="0"/>
    <n v="0"/>
    <n v="37.26"/>
    <n v="4619.7700000000004"/>
    <n v="4618.26"/>
    <n v="8613.5300000000007"/>
    <x v="390"/>
  </r>
  <r>
    <s v="3"/>
    <s v="4"/>
    <x v="6"/>
    <s v="16537461"/>
    <d v="2019-01-28T00:00:00"/>
    <x v="0"/>
    <x v="515"/>
    <x v="396"/>
    <s v="LA MERIDIONAL COMPAÑIA"/>
    <x v="3"/>
    <s v="0201 00000224"/>
    <s v="SERVICIO 40000 KM"/>
    <n v="-6705.34"/>
    <n v="-1183.27"/>
    <n v="0"/>
    <n v="0"/>
    <n v="-5888.44"/>
    <n v="-4318.1899999999996"/>
    <n v="-12593.78"/>
    <x v="560"/>
  </r>
  <r>
    <s v="3"/>
    <s v="4"/>
    <x v="6"/>
    <s v="16537481"/>
    <d v="2019-01-28T00:00:00"/>
    <x v="0"/>
    <x v="515"/>
    <x v="439"/>
    <s v="LA MERIDIONAL CIA ARGEN"/>
    <x v="3"/>
    <s v="0201 00004535"/>
    <s v="SERVICIO 40000 KM"/>
    <n v="6705.34"/>
    <n v="1183.27"/>
    <n v="0"/>
    <n v="0"/>
    <n v="5888.44"/>
    <n v="4318.1899999999996"/>
    <n v="12593.78"/>
    <x v="516"/>
  </r>
  <r>
    <s v="3"/>
    <s v="4"/>
    <x v="6"/>
    <s v="16440041"/>
    <d v="2019-01-29T00:00:00"/>
    <x v="0"/>
    <x v="569"/>
    <x v="440"/>
    <s v="ASIS GERARDO"/>
    <x v="3"/>
    <s v="0201 00014410"/>
    <s v="SERVICIO  140.000 KM"/>
    <n v="3428.99"/>
    <n v="605.11"/>
    <n v="0"/>
    <n v="0"/>
    <n v="3529.82"/>
    <n v="2490.09"/>
    <n v="6958.81"/>
    <x v="561"/>
  </r>
  <r>
    <s v="3"/>
    <s v="4"/>
    <x v="6"/>
    <s v="16473911"/>
    <d v="2019-01-29T00:00:00"/>
    <x v="0"/>
    <x v="570"/>
    <x v="441"/>
    <s v="JUAREZ MAXIMILIANO"/>
    <x v="3"/>
    <s v="0115 1318"/>
    <s v="PRESUPUESTO DE CHAPA Y PINTURA"/>
    <n v="0"/>
    <n v="0"/>
    <n v="0"/>
    <n v="0"/>
    <n v="0"/>
    <m/>
    <n v="0"/>
    <x v="5"/>
  </r>
  <r>
    <s v="3"/>
    <s v="4"/>
    <x v="6"/>
    <s v="16487881"/>
    <d v="2019-01-29T00:00:00"/>
    <x v="0"/>
    <x v="571"/>
    <x v="442"/>
    <s v="COLLA FACUNDO"/>
    <x v="3"/>
    <s v="0201 00014412"/>
    <s v="SERVICIO ANUAL ($9510) BONIFICACION"/>
    <n v="2674.66"/>
    <n v="0"/>
    <n v="0"/>
    <n v="11.02"/>
    <n v="4398.91"/>
    <n v="4398.91"/>
    <n v="7073.57"/>
    <x v="370"/>
  </r>
  <r>
    <s v="3"/>
    <s v="4"/>
    <x v="6"/>
    <s v="16498382"/>
    <d v="2019-01-29T00:00:00"/>
    <x v="0"/>
    <x v="563"/>
    <x v="0"/>
    <s v="GARANTIA"/>
    <x v="0"/>
    <s v="GA0115 17588"/>
    <s v="CAPOT FUERA DE ESCUADRA"/>
    <n v="0"/>
    <n v="0"/>
    <n v="0"/>
    <n v="0"/>
    <n v="0"/>
    <m/>
    <n v="0"/>
    <x v="5"/>
  </r>
  <r>
    <s v="3"/>
    <s v="4"/>
    <x v="6"/>
    <s v="16506581"/>
    <d v="2019-01-29T00:00:00"/>
    <x v="0"/>
    <x v="535"/>
    <x v="443"/>
    <s v="PALENZONA MATIAS JESUS"/>
    <x v="3"/>
    <s v="0201 00014411"/>
    <s v="SERVICIO 10000 KM"/>
    <n v="3993.76"/>
    <n v="0"/>
    <n v="0"/>
    <n v="0"/>
    <n v="4619.0200000000004"/>
    <n v="4619.0200000000004"/>
    <n v="8612.7800000000007"/>
    <x v="562"/>
  </r>
  <r>
    <s v="3"/>
    <s v="4"/>
    <x v="6"/>
    <s v="16515251"/>
    <d v="2019-01-29T00:00:00"/>
    <x v="0"/>
    <x v="572"/>
    <x v="0"/>
    <s v="GARANTIA"/>
    <x v="0"/>
    <s v="GA0115 17575"/>
    <s v="RUIDO EN TREN DELANTERO - AL ACELERAR Y FR"/>
    <n v="0"/>
    <n v="0"/>
    <n v="0"/>
    <n v="0"/>
    <n v="0"/>
    <m/>
    <n v="0"/>
    <x v="5"/>
  </r>
  <r>
    <s v="3"/>
    <s v="4"/>
    <x v="6"/>
    <s v="16515252"/>
    <d v="2019-01-29T00:00:00"/>
    <x v="0"/>
    <x v="572"/>
    <x v="0"/>
    <s v="GARANTIA"/>
    <x v="0"/>
    <s v="GA0115 17576"/>
    <s v="VERIFICAR MEMORIZACION DE EMISORAS"/>
    <n v="0"/>
    <n v="0"/>
    <n v="0"/>
    <n v="0"/>
    <n v="0"/>
    <m/>
    <n v="0"/>
    <x v="5"/>
  </r>
  <r>
    <s v="3"/>
    <s v="4"/>
    <x v="6"/>
    <s v="16516561"/>
    <d v="2019-01-29T00:00:00"/>
    <x v="0"/>
    <x v="573"/>
    <x v="444"/>
    <s v="MOLINA JUANA"/>
    <x v="3"/>
    <s v="0201 00014414"/>
    <s v="SERVICIO 40000 KM ($ 9460) BONIF M30 %"/>
    <n v="3468.19"/>
    <n v="612.02"/>
    <n v="0"/>
    <n v="0"/>
    <n v="1672.73"/>
    <n v="1672.73"/>
    <n v="5140.92"/>
    <x v="563"/>
  </r>
  <r>
    <s v="3"/>
    <s v="4"/>
    <x v="6"/>
    <s v="16525821"/>
    <d v="2019-01-29T00:00:00"/>
    <x v="0"/>
    <x v="574"/>
    <x v="0"/>
    <s v="GARANTIA"/>
    <x v="0"/>
    <s v="GA0115 17559"/>
    <s v="REEMPLAZO FARO ANTINIEBLA DL DR"/>
    <n v="1140.28"/>
    <n v="0"/>
    <n v="786.77"/>
    <n v="0"/>
    <n v="786.77"/>
    <n v="782.74"/>
    <n v="1927.05"/>
    <x v="564"/>
  </r>
  <r>
    <s v="3"/>
    <s v="4"/>
    <x v="6"/>
    <s v="16526121"/>
    <d v="2019-01-29T00:00:00"/>
    <x v="0"/>
    <x v="575"/>
    <x v="0"/>
    <s v="GARANTIA"/>
    <x v="0"/>
    <s v="GA0115 17558"/>
    <s v="REEMPLAZO AMBOS CINTURONES DE SEGURIDAD TR"/>
    <n v="3893.91"/>
    <n v="0"/>
    <n v="1573.54"/>
    <n v="0"/>
    <n v="1573.54"/>
    <n v="1573.54"/>
    <n v="5467.45"/>
    <x v="565"/>
  </r>
  <r>
    <s v="3"/>
    <s v="4"/>
    <x v="6"/>
    <s v="16532731"/>
    <d v="2019-01-29T00:00:00"/>
    <x v="0"/>
    <x v="576"/>
    <x v="0"/>
    <s v="GARANTIA"/>
    <x v="0"/>
    <s v="GA0115 17577"/>
    <s v="REEMPLAZO LEV CRISTAL DL IZ"/>
    <n v="5373.97"/>
    <n v="0"/>
    <n v="1123.96"/>
    <n v="0"/>
    <n v="1123.96"/>
    <n v="1111.3599999999999"/>
    <n v="6497.93"/>
    <x v="566"/>
  </r>
  <r>
    <s v="3"/>
    <s v="4"/>
    <x v="6"/>
    <s v="16532732"/>
    <d v="2019-01-29T00:00:00"/>
    <x v="0"/>
    <x v="576"/>
    <x v="0"/>
    <s v="GARANTIA"/>
    <x v="0"/>
    <s v="GA0115 17578"/>
    <s v="REALIZAR CAMPAÑA JEG-SOFT DEL MOTOR"/>
    <n v="0"/>
    <n v="0"/>
    <n v="0"/>
    <n v="0"/>
    <n v="561.98"/>
    <n v="561.98"/>
    <n v="561.98"/>
    <x v="114"/>
  </r>
  <r>
    <s v="3"/>
    <s v="4"/>
    <x v="6"/>
    <s v="16533871"/>
    <d v="2019-01-29T00:00:00"/>
    <x v="0"/>
    <x v="577"/>
    <x v="445"/>
    <s v="YACANTO JOSE LUIS Y OTR"/>
    <x v="3"/>
    <s v="0201 00014400"/>
    <s v="SERVICIO 30000 KM ($ 11760) BONIF 30 %"/>
    <n v="3099.61"/>
    <n v="344.39"/>
    <n v="0"/>
    <n v="2.97"/>
    <n v="3703.65"/>
    <n v="3703.65"/>
    <n v="6803.26"/>
    <x v="567"/>
  </r>
  <r>
    <s v="3"/>
    <s v="4"/>
    <x v="6"/>
    <s v="16537221"/>
    <d v="2019-01-29T00:00:00"/>
    <x v="0"/>
    <x v="578"/>
    <x v="446"/>
    <s v="BERTOLA MARCELA SOLEDAD"/>
    <x v="3"/>
    <s v="0201 00014417"/>
    <s v="SERVI CIO DE 20.000 KM ($12600) BONIF 10 %"/>
    <n v="5217.49"/>
    <n v="0"/>
    <n v="0"/>
    <n v="25.93"/>
    <n v="4155.8999999999996"/>
    <n v="4155.8999999999996"/>
    <n v="9373.39"/>
    <x v="568"/>
  </r>
  <r>
    <s v="3"/>
    <s v="4"/>
    <x v="6"/>
    <s v="16480421"/>
    <d v="2019-01-30T00:00:00"/>
    <x v="0"/>
    <x v="579"/>
    <x v="447"/>
    <s v="CABRERA DIEGO"/>
    <x v="3"/>
    <s v="0201 00014468"/>
    <s v="REPARACION SEGUN PRESUPUESTO"/>
    <n v="14729.23"/>
    <n v="2599.27"/>
    <n v="0"/>
    <n v="14.35"/>
    <n v="5726.16"/>
    <n v="5615.6"/>
    <n v="20455.39"/>
    <x v="569"/>
  </r>
  <r>
    <s v="3"/>
    <s v="4"/>
    <x v="6"/>
    <s v="16496722"/>
    <d v="2019-01-30T00:00:00"/>
    <x v="0"/>
    <x v="580"/>
    <x v="0"/>
    <s v="GARANTIA"/>
    <x v="0"/>
    <s v="GA0115 17593"/>
    <s v="REEMPLAZO ELECTROVENTILADOR"/>
    <n v="4744.18"/>
    <n v="0"/>
    <n v="674.38"/>
    <n v="0"/>
    <n v="674.38"/>
    <n v="674.38"/>
    <n v="5418.56"/>
    <x v="570"/>
  </r>
  <r>
    <s v="3"/>
    <s v="4"/>
    <x v="6"/>
    <s v="16496723"/>
    <d v="2019-01-30T00:00:00"/>
    <x v="0"/>
    <x v="580"/>
    <x v="0"/>
    <s v="GARANTIA"/>
    <x v="0"/>
    <s v="GA0115 17592"/>
    <s v="SE ENCIENDE TEST DE FALLO MOTOR"/>
    <n v="0"/>
    <n v="0"/>
    <n v="0"/>
    <n v="0"/>
    <n v="0"/>
    <m/>
    <n v="0"/>
    <x v="5"/>
  </r>
  <r>
    <s v="3"/>
    <s v="4"/>
    <x v="6"/>
    <s v="16507361"/>
    <d v="2019-01-30T00:00:00"/>
    <x v="0"/>
    <x v="581"/>
    <x v="0"/>
    <s v="GARANTIA"/>
    <x v="0"/>
    <s v="GA0115 17605"/>
    <s v="LUZ  ROMPENIEBLAS TRASERA NO ENCIENDE"/>
    <n v="0"/>
    <n v="0"/>
    <n v="0"/>
    <n v="0"/>
    <n v="0"/>
    <m/>
    <n v="0"/>
    <x v="5"/>
  </r>
  <r>
    <s v="3"/>
    <s v="4"/>
    <x v="6"/>
    <s v="16507362"/>
    <d v="2019-01-30T00:00:00"/>
    <x v="0"/>
    <x v="581"/>
    <x v="0"/>
    <s v="GARANTIA"/>
    <x v="0"/>
    <s v="GA0115 17606"/>
    <s v="RUIDO COMO ROCE EN RUEDA DELANTERA IZQ AL"/>
    <n v="0"/>
    <n v="0"/>
    <n v="0"/>
    <n v="0"/>
    <n v="0"/>
    <m/>
    <n v="0"/>
    <x v="5"/>
  </r>
  <r>
    <s v="3"/>
    <s v="4"/>
    <x v="6"/>
    <s v="16507363"/>
    <d v="2019-01-30T00:00:00"/>
    <x v="0"/>
    <x v="581"/>
    <x v="448"/>
    <s v="SANCHEZ ALBERTO ARIEL"/>
    <x v="4"/>
    <s v="0201 00014428"/>
    <s v="REEMPLAZAR ANTENA DE TECHO"/>
    <n v="893.99"/>
    <n v="157.76"/>
    <n v="0"/>
    <n v="0"/>
    <n v="475.21"/>
    <n v="468.03"/>
    <n v="1369.2"/>
    <x v="571"/>
  </r>
  <r>
    <s v="3"/>
    <s v="4"/>
    <x v="6"/>
    <s v="16509031"/>
    <d v="2019-01-30T00:00:00"/>
    <x v="0"/>
    <x v="582"/>
    <x v="449"/>
    <s v="BASUALDO SILVIA VERONIC"/>
    <x v="3"/>
    <s v="0201 00014422"/>
    <s v="QUEDA ENCENDIDO EL TEST DE AIRBAG"/>
    <n v="0"/>
    <n v="0"/>
    <n v="0"/>
    <n v="0"/>
    <n v="1900.83"/>
    <n v="1886.34"/>
    <n v="1900.83"/>
    <x v="242"/>
  </r>
  <r>
    <s v="3"/>
    <s v="4"/>
    <x v="6"/>
    <s v="16520661"/>
    <d v="2019-01-30T00:00:00"/>
    <x v="0"/>
    <x v="583"/>
    <x v="450"/>
    <s v="CICERO OSCAR ANTONIO"/>
    <x v="3"/>
    <s v="0201 00014433"/>
    <s v="SERVICIO 40000 KM CO  BUJIAS"/>
    <n v="3846.43"/>
    <n v="427.38"/>
    <n v="0"/>
    <n v="0"/>
    <n v="4752.08"/>
    <n v="4752.08"/>
    <n v="8598.51"/>
    <x v="572"/>
  </r>
  <r>
    <s v="3"/>
    <s v="4"/>
    <x v="6"/>
    <s v="16525751"/>
    <d v="2019-01-30T00:00:00"/>
    <x v="0"/>
    <x v="584"/>
    <x v="451"/>
    <s v="PEDACCHIA JULIETA ALDAN"/>
    <x v="3"/>
    <s v="0201 00014454"/>
    <s v="SERVICIO 20000 KM  ($11580) BONIF 20 %"/>
    <n v="3394.71"/>
    <n v="599.04999999999995"/>
    <n v="0"/>
    <n v="0"/>
    <n v="4257.8599999999997"/>
    <n v="4257.8599999999997"/>
    <n v="7652.57"/>
    <x v="573"/>
  </r>
  <r>
    <s v="3"/>
    <s v="4"/>
    <x v="6"/>
    <s v="16525752"/>
    <d v="2019-01-30T00:00:00"/>
    <x v="0"/>
    <x v="584"/>
    <x v="0"/>
    <s v="GARANTIA"/>
    <x v="0"/>
    <s v="GA0115 17603"/>
    <s v="TREN DELANTERO DERECHO AL GIRAR VIBRA EL V"/>
    <n v="0"/>
    <n v="0"/>
    <n v="0"/>
    <n v="0"/>
    <n v="0"/>
    <m/>
    <n v="0"/>
    <x v="5"/>
  </r>
  <r>
    <s v="3"/>
    <s v="4"/>
    <x v="6"/>
    <s v="16526091"/>
    <d v="2019-01-30T00:00:00"/>
    <x v="0"/>
    <x v="585"/>
    <x v="452"/>
    <s v="GIL FRATTARI MARCOS LEO"/>
    <x v="3"/>
    <s v="0201 00014452"/>
    <s v="SERVICIO 30000 KM $ 9510 BONIF 30 %"/>
    <n v="3094.88"/>
    <n v="546.13"/>
    <n v="0"/>
    <n v="0"/>
    <n v="4086.78"/>
    <n v="4086.78"/>
    <n v="7181.66"/>
    <x v="574"/>
  </r>
  <r>
    <s v="3"/>
    <s v="4"/>
    <x v="6"/>
    <s v="16532431"/>
    <d v="2019-01-30T00:00:00"/>
    <x v="0"/>
    <x v="586"/>
    <x v="453"/>
    <s v="MASPONS JUAN PABLO"/>
    <x v="3"/>
    <s v="0201 00014424"/>
    <s v="SERVICIO 20000 KM ($9510) BO NIF 20 %"/>
    <n v="2273.48"/>
    <n v="401.18"/>
    <n v="0"/>
    <n v="0"/>
    <n v="4010.75"/>
    <n v="4006.97"/>
    <n v="6284.23"/>
    <x v="575"/>
  </r>
  <r>
    <s v="3"/>
    <s v="4"/>
    <x v="6"/>
    <s v="16533121"/>
    <d v="2019-01-30T00:00:00"/>
    <x v="0"/>
    <x v="587"/>
    <x v="454"/>
    <s v="ANTINUCCI MARCELA SUSAN"/>
    <x v="3"/>
    <s v="0201 00014458"/>
    <s v="SERVICIO ANUAL ($9510) BONIF 10 %  $8560"/>
    <n v="2620.7600000000002"/>
    <n v="0"/>
    <n v="0"/>
    <n v="0"/>
    <n v="4447.9399999999996"/>
    <n v="4447.9399999999996"/>
    <n v="7068.7"/>
    <x v="576"/>
  </r>
  <r>
    <s v="3"/>
    <s v="4"/>
    <x v="6"/>
    <s v="16533872"/>
    <d v="2019-01-30T00:00:00"/>
    <x v="0"/>
    <x v="577"/>
    <x v="0"/>
    <s v="GARANTIA"/>
    <x v="0"/>
    <s v="GA0115 17596"/>
    <s v="REEMPLAZO OPTICA IZQ"/>
    <n v="6913.34"/>
    <n v="0"/>
    <n v="1461.15"/>
    <n v="0"/>
    <n v="1461.15"/>
    <n v="1452.71"/>
    <n v="8374.49"/>
    <x v="577"/>
  </r>
  <r>
    <s v="3"/>
    <s v="4"/>
    <x v="6"/>
    <s v="16535121"/>
    <d v="2019-01-30T00:00:00"/>
    <x v="0"/>
    <x v="588"/>
    <x v="455"/>
    <s v="OLIVA DARDO CESAR"/>
    <x v="3"/>
    <s v="0201 00014440"/>
    <s v="SERVICIO 10000 KM.  ($ 9510) BONIF 10 % $"/>
    <n v="3476.59"/>
    <n v="613.51"/>
    <n v="0"/>
    <n v="0"/>
    <n v="3592.57"/>
    <n v="3592.57"/>
    <n v="7069.16"/>
    <x v="578"/>
  </r>
  <r>
    <s v="3"/>
    <s v="4"/>
    <x v="6"/>
    <s v="16536361"/>
    <d v="2019-01-30T00:00:00"/>
    <x v="0"/>
    <x v="589"/>
    <x v="0"/>
    <s v="GARANTIA"/>
    <x v="0"/>
    <s v="GA0115 17597"/>
    <s v="SE ENCIENDE TESTIGO DE INYECCION.-"/>
    <n v="0"/>
    <n v="0"/>
    <n v="0"/>
    <n v="0"/>
    <n v="0"/>
    <m/>
    <n v="0"/>
    <x v="5"/>
  </r>
  <r>
    <s v="3"/>
    <s v="4"/>
    <x v="6"/>
    <s v="16537222"/>
    <d v="2019-01-30T00:00:00"/>
    <x v="0"/>
    <x v="578"/>
    <x v="0"/>
    <s v="GARANTIA"/>
    <x v="0"/>
    <s v="GA0115 17598"/>
    <s v="RUIDO EN TREN DELANTERO EN TERRENO IRREGUL"/>
    <n v="0"/>
    <n v="0"/>
    <n v="0"/>
    <n v="0"/>
    <n v="0"/>
    <m/>
    <n v="0"/>
    <x v="5"/>
  </r>
  <r>
    <s v="3"/>
    <s v="4"/>
    <x v="6"/>
    <s v="16537311"/>
    <d v="2019-01-30T00:00:00"/>
    <x v="0"/>
    <x v="590"/>
    <x v="456"/>
    <s v="CHIODI MARIA ELENA"/>
    <x v="3"/>
    <s v="0201 00014455"/>
    <s v="LIMPIEZA DE ELECTRO VENT"/>
    <n v="1100.45"/>
    <n v="194.2"/>
    <n v="0"/>
    <n v="0"/>
    <n v="3801.66"/>
    <n v="3774.95"/>
    <n v="4902.1099999999997"/>
    <x v="579"/>
  </r>
  <r>
    <s v="3"/>
    <s v="4"/>
    <x v="6"/>
    <s v="16538561"/>
    <d v="2019-01-30T00:00:00"/>
    <x v="0"/>
    <x v="591"/>
    <x v="457"/>
    <s v="FRANCHELLO IVANA MARIEL"/>
    <x v="3"/>
    <s v="0201 00014436"/>
    <s v="SERVICIO 40000 KM ($12160) BONIF 30 %"/>
    <n v="3940.82"/>
    <n v="695.43"/>
    <n v="0"/>
    <n v="4.6500000000000004"/>
    <n v="3093.7"/>
    <n v="3093.7"/>
    <n v="7034.52"/>
    <x v="580"/>
  </r>
  <r>
    <s v="3"/>
    <s v="4"/>
    <x v="6"/>
    <s v="16539181"/>
    <d v="2019-01-30T00:00:00"/>
    <x v="0"/>
    <x v="592"/>
    <x v="458"/>
    <s v="VIOTTI DANIELA BEATRIZ"/>
    <x v="3"/>
    <s v="0201 00014461"/>
    <s v="REEMPLAZO DE CAPTOR DE REGIMEN"/>
    <n v="5130.1000000000004"/>
    <n v="905.3"/>
    <n v="0"/>
    <n v="0"/>
    <n v="2851.25"/>
    <n v="1904.92"/>
    <n v="7981.35"/>
    <x v="581"/>
  </r>
  <r>
    <s v="3"/>
    <s v="4"/>
    <x v="6"/>
    <s v="16541631"/>
    <d v="2019-01-30T00:00:00"/>
    <x v="0"/>
    <x v="98"/>
    <x v="0"/>
    <s v="GARANTIA"/>
    <x v="0"/>
    <s v="GA0115 17602"/>
    <s v="REEMPLAZO RESORTE DE PEDAL DE EMBRAGUE"/>
    <n v="174.75"/>
    <n v="0"/>
    <n v="224.79"/>
    <n v="0"/>
    <n v="224.79"/>
    <n v="223.2"/>
    <n v="399.54"/>
    <x v="495"/>
  </r>
  <r>
    <s v="3"/>
    <s v="4"/>
    <x v="6"/>
    <s v="16395831"/>
    <d v="2019-01-31T00:00:00"/>
    <x v="0"/>
    <x v="593"/>
    <x v="188"/>
    <s v="PEUGEOT CITROEN ARGENTI"/>
    <x v="10"/>
    <s v="PCA011 212"/>
    <s v="SERVICIO 30000 KM"/>
    <n v="2985.46"/>
    <n v="0"/>
    <n v="0"/>
    <n v="0"/>
    <n v="3140.5"/>
    <n v="3140.5"/>
    <n v="6125.96"/>
    <x v="582"/>
  </r>
  <r>
    <s v="3"/>
    <s v="4"/>
    <x v="6"/>
    <s v="16430152"/>
    <d v="2019-01-31T00:00:00"/>
    <x v="0"/>
    <x v="594"/>
    <x v="459"/>
    <s v="EMILIANI MARTA"/>
    <x v="4"/>
    <s v="0115 1323"/>
    <s v="PASTILLAS DE FRENO DELANTERAS - 206 / 207"/>
    <n v="0"/>
    <n v="0"/>
    <n v="0"/>
    <n v="0"/>
    <n v="0"/>
    <m/>
    <n v="0"/>
    <x v="5"/>
  </r>
  <r>
    <s v="3"/>
    <s v="4"/>
    <x v="6"/>
    <s v="16465211"/>
    <d v="2019-01-31T00:00:00"/>
    <x v="0"/>
    <x v="595"/>
    <x v="172"/>
    <s v="SAN CRISTOBAL SOCIEDAD"/>
    <x v="3"/>
    <s v="0201 00004573"/>
    <s v="REPARACION MECANICA SINIESTRO 030102176647"/>
    <n v="16721.32"/>
    <n v="2280.1799999999998"/>
    <n v="0"/>
    <n v="21.67"/>
    <n v="7201.48"/>
    <n v="7091.35"/>
    <n v="23922.799999999999"/>
    <x v="583"/>
  </r>
  <r>
    <s v="3"/>
    <s v="4"/>
    <x v="6"/>
    <s v="16472991"/>
    <d v="2019-01-31T00:00:00"/>
    <x v="0"/>
    <x v="596"/>
    <x v="460"/>
    <s v="LUNA MAURO EZEQUIEL"/>
    <x v="3"/>
    <s v="0201 00014495"/>
    <s v="SERVICIO 10000 KM"/>
    <n v="2537.66"/>
    <n v="447.8"/>
    <n v="0"/>
    <n v="0"/>
    <n v="3991.74"/>
    <n v="3970.9"/>
    <n v="6529.4"/>
    <x v="584"/>
  </r>
  <r>
    <s v="3"/>
    <s v="4"/>
    <x v="6"/>
    <s v="16507103"/>
    <d v="2019-01-31T00:00:00"/>
    <x v="0"/>
    <x v="528"/>
    <x v="407"/>
    <s v="GOLLETTI AGUSTIN LEONAR"/>
    <x v="3"/>
    <s v="0115 1325"/>
    <s v="RUIDO CO MO ROCE EN PEDALERA - AL CIRCULAR"/>
    <n v="0"/>
    <n v="0"/>
    <n v="0"/>
    <n v="0"/>
    <n v="0"/>
    <m/>
    <n v="0"/>
    <x v="5"/>
  </r>
  <r>
    <s v="3"/>
    <s v="4"/>
    <x v="6"/>
    <s v="16508551"/>
    <d v="2019-01-31T00:00:00"/>
    <x v="0"/>
    <x v="597"/>
    <x v="461"/>
    <s v="MONTIVERO ANA CLARA"/>
    <x v="3"/>
    <s v="0201 00014551"/>
    <s v="REEMPLAZO DE MOTOR PASO A PASO"/>
    <n v="3520.91"/>
    <n v="621.34"/>
    <n v="0"/>
    <n v="0"/>
    <n v="3801.66"/>
    <n v="3801.66"/>
    <n v="7322.57"/>
    <x v="585"/>
  </r>
  <r>
    <s v="3"/>
    <s v="4"/>
    <x v="6"/>
    <s v="16510831"/>
    <d v="2019-01-31T00:00:00"/>
    <x v="0"/>
    <x v="598"/>
    <x v="462"/>
    <s v="TLUANER SRL"/>
    <x v="3"/>
    <s v="0201 00004551"/>
    <s v="SERVICIO DE 30.000 KM"/>
    <n v="5125.8599999999997"/>
    <n v="904.55"/>
    <n v="0"/>
    <n v="0"/>
    <n v="2851.25"/>
    <n v="2808.17"/>
    <n v="7977.11"/>
    <x v="586"/>
  </r>
  <r>
    <s v="3"/>
    <s v="4"/>
    <x v="6"/>
    <s v="16511221"/>
    <d v="2019-01-31T00:00:00"/>
    <x v="0"/>
    <x v="53"/>
    <x v="0"/>
    <s v="GARANTIA"/>
    <x v="0"/>
    <s v="GA0115 17626"/>
    <s v="REEMPLAZO CONSOLA DE TECHO"/>
    <n v="695.8"/>
    <n v="0"/>
    <n v="224.79"/>
    <n v="0"/>
    <n v="224.79"/>
    <n v="212.19"/>
    <n v="920.59"/>
    <x v="587"/>
  </r>
  <r>
    <s v="3"/>
    <s v="4"/>
    <x v="6"/>
    <s v="16511222"/>
    <d v="2019-01-31T00:00:00"/>
    <x v="0"/>
    <x v="53"/>
    <x v="0"/>
    <s v="GARANTIA"/>
    <x v="0"/>
    <s v="GA0115 17625"/>
    <s v="RUIDO AL RODAR EN TREN DELANT"/>
    <n v="0"/>
    <n v="0"/>
    <n v="0"/>
    <n v="0"/>
    <n v="0"/>
    <m/>
    <n v="0"/>
    <x v="5"/>
  </r>
  <r>
    <s v="3"/>
    <s v="4"/>
    <x v="6"/>
    <s v="16519811"/>
    <d v="2019-01-31T00:00:00"/>
    <x v="0"/>
    <x v="599"/>
    <x v="463"/>
    <s v="SERVICIOS DE INGENIERIA"/>
    <x v="3"/>
    <s v="0201 00004567"/>
    <s v="DIAGNOSTICO RUIDO EN MOTOR CUANDO ARRANCA"/>
    <n v="21905.53"/>
    <n v="3865.67"/>
    <n v="0"/>
    <n v="0"/>
    <n v="19008.3"/>
    <n v="19008.3"/>
    <n v="40913.83"/>
    <x v="588"/>
  </r>
  <r>
    <s v="3"/>
    <s v="4"/>
    <x v="6"/>
    <s v="16519951"/>
    <d v="2019-01-31T00:00:00"/>
    <x v="0"/>
    <x v="317"/>
    <x v="464"/>
    <s v="CERRAMIENTOS Y ESTRUCTU"/>
    <x v="7"/>
    <s v="0201 00004553"/>
    <s v="SE COLOCO ALERON,BARRERITOS ANTENA Y EMBEL"/>
    <n v="19168.82"/>
    <n v="3382.73"/>
    <n v="0"/>
    <n v="126.01"/>
    <n v="1134.08"/>
    <n v="1116.8599999999999"/>
    <n v="20302.900000000001"/>
    <x v="589"/>
  </r>
  <r>
    <s v="3"/>
    <s v="4"/>
    <x v="6"/>
    <s v="16519952"/>
    <d v="2019-01-31T00:00:00"/>
    <x v="0"/>
    <x v="317"/>
    <x v="464"/>
    <s v="CERRAMIENTOS Y ESTRUCTU"/>
    <x v="7"/>
    <s v="0201 00004554"/>
    <s v="PINTURA DE ALERON"/>
    <n v="0"/>
    <n v="0"/>
    <n v="0"/>
    <n v="278.95"/>
    <n v="2510.56"/>
    <n v="2479.84"/>
    <n v="2510.56"/>
    <x v="590"/>
  </r>
  <r>
    <s v="3"/>
    <s v="4"/>
    <x v="6"/>
    <s v="16519953"/>
    <d v="2019-01-31T00:00:00"/>
    <x v="0"/>
    <x v="317"/>
    <x v="0"/>
    <s v="GARANTIA"/>
    <x v="0"/>
    <s v="GA0115 17636"/>
    <s v="REALIZAR CAMPAÑA JJE SOFT DEL MOTOR"/>
    <n v="0"/>
    <n v="0"/>
    <n v="0"/>
    <n v="0"/>
    <n v="561.98"/>
    <n v="561.98"/>
    <n v="561.98"/>
    <x v="114"/>
  </r>
  <r>
    <s v="3"/>
    <s v="4"/>
    <x v="6"/>
    <s v="16520021"/>
    <d v="2019-01-31T00:00:00"/>
    <x v="0"/>
    <x v="600"/>
    <x v="0"/>
    <s v="GARANTIA"/>
    <x v="0"/>
    <s v="GA0115 17641"/>
    <s v="REEMPLAZO CAPTOR DE TEMPERATURA S/ASIST TE"/>
    <n v="2719.86"/>
    <n v="0"/>
    <n v="2472.71"/>
    <n v="0"/>
    <n v="2472.71"/>
    <n v="2451.52"/>
    <n v="5192.57"/>
    <x v="591"/>
  </r>
  <r>
    <s v="3"/>
    <s v="4"/>
    <x v="6"/>
    <s v="16522082"/>
    <d v="2019-01-31T00:00:00"/>
    <x v="0"/>
    <x v="568"/>
    <x v="0"/>
    <s v="GARANTIA"/>
    <x v="0"/>
    <s v="GA0115 17637"/>
    <s v="REEMPLAZO LIMITADOR DL IZ"/>
    <n v="869.55"/>
    <n v="0"/>
    <n v="674.38"/>
    <n v="0"/>
    <n v="674.38"/>
    <n v="667.45"/>
    <n v="1543.93"/>
    <x v="592"/>
  </r>
  <r>
    <s v="3"/>
    <s v="4"/>
    <x v="6"/>
    <s v="16524911"/>
    <d v="2019-01-31T00:00:00"/>
    <x v="0"/>
    <x v="601"/>
    <x v="465"/>
    <s v="FIGUEROLA MARIA LAURA"/>
    <x v="3"/>
    <s v="0201 00014475"/>
    <s v="REEMPLAZO DE CADENA DE DISTR Y TENSOR"/>
    <n v="3779.16"/>
    <n v="666.89"/>
    <n v="0"/>
    <n v="0"/>
    <n v="6652.91"/>
    <n v="6652.91"/>
    <n v="10432.07"/>
    <x v="593"/>
  </r>
  <r>
    <s v="3"/>
    <s v="4"/>
    <x v="6"/>
    <s v="16531791"/>
    <d v="2019-01-31T00:00:00"/>
    <x v="0"/>
    <x v="602"/>
    <x v="466"/>
    <s v="SCERBO MARIANA"/>
    <x v="3"/>
    <s v="0201 00014506"/>
    <s v="REEMPLAZAR BOCINA"/>
    <n v="1211"/>
    <n v="0"/>
    <n v="0"/>
    <n v="0"/>
    <n v="1900.83"/>
    <n v="1900.83"/>
    <n v="3111.83"/>
    <x v="594"/>
  </r>
  <r>
    <s v="3"/>
    <s v="4"/>
    <x v="6"/>
    <s v="16531792"/>
    <d v="2019-01-31T00:00:00"/>
    <x v="0"/>
    <x v="602"/>
    <x v="466"/>
    <s v="SCERBO MARIANA"/>
    <x v="7"/>
    <s v="0201 00014507"/>
    <s v="REEMPLAZARA CACHA DE ESPÑEJO IZQ"/>
    <n v="1831.11"/>
    <n v="323.14"/>
    <n v="0"/>
    <n v="0"/>
    <n v="700.05"/>
    <n v="674.75"/>
    <n v="2531.16"/>
    <x v="595"/>
  </r>
  <r>
    <s v="3"/>
    <s v="4"/>
    <x v="6"/>
    <s v="16532011"/>
    <d v="2019-01-31T00:00:00"/>
    <x v="0"/>
    <x v="603"/>
    <x v="467"/>
    <s v="MUÑOZ NORMA GRACIELA"/>
    <x v="4"/>
    <s v="0201 00014486"/>
    <s v="REEMPLAZAR PASTILLAS DE FRENO DELANTERAS"/>
    <n v="2865.52"/>
    <n v="505.68"/>
    <n v="0"/>
    <n v="0"/>
    <n v="1900.82"/>
    <n v="1900.82"/>
    <n v="4766.34"/>
    <x v="596"/>
  </r>
  <r>
    <s v="3"/>
    <s v="4"/>
    <x v="6"/>
    <s v="16533171"/>
    <d v="2019-01-31T00:00:00"/>
    <x v="0"/>
    <x v="604"/>
    <x v="468"/>
    <s v="ROCHA ASBIR BENJAMIN"/>
    <x v="3"/>
    <s v="0201 00014540"/>
    <s v="SERVICIO 10000 KM. ($9510) BONIFICACION 10"/>
    <n v="2273.48"/>
    <n v="401.18"/>
    <n v="0"/>
    <n v="0"/>
    <n v="4809.1000000000004"/>
    <n v="4809.1000000000004"/>
    <n v="7082.58"/>
    <x v="597"/>
  </r>
  <r>
    <s v="3"/>
    <s v="4"/>
    <x v="6"/>
    <s v="16533331"/>
    <d v="2019-01-31T00:00:00"/>
    <x v="0"/>
    <x v="605"/>
    <x v="469"/>
    <s v="CASTELLANO SEBASTIAN"/>
    <x v="3"/>
    <s v="0201 00014490"/>
    <s v="SERVICIO 40000 KM  ($11600) BONIF M30 % CO"/>
    <n v="3884.74"/>
    <n v="685.52"/>
    <n v="0"/>
    <n v="25.66"/>
    <n v="2825.59"/>
    <n v="2825.59"/>
    <n v="6710.33"/>
    <x v="598"/>
  </r>
  <r>
    <s v="3"/>
    <s v="4"/>
    <x v="6"/>
    <s v="16534881"/>
    <d v="2019-01-31T00:00:00"/>
    <x v="0"/>
    <x v="606"/>
    <x v="470"/>
    <s v="ORTEGA SANCHEZ FREDDY R"/>
    <x v="3"/>
    <s v="0201 00014477"/>
    <s v="SERVICIO 30000 KM ($9510) BONIF 30 %"/>
    <n v="2273.48"/>
    <n v="401.18"/>
    <n v="0"/>
    <n v="3.23"/>
    <n v="3228.18"/>
    <n v="3217.66"/>
    <n v="5501.66"/>
    <x v="599"/>
  </r>
  <r>
    <s v="3"/>
    <s v="4"/>
    <x v="6"/>
    <s v="16538101"/>
    <d v="2019-01-31T00:00:00"/>
    <x v="0"/>
    <x v="607"/>
    <x v="471"/>
    <s v="ALSINET ESTEBAN ANDRES"/>
    <x v="3"/>
    <s v="0201 00004558"/>
    <s v="SERVICIO DE MANTENIMIENTO DE 130.000 KM"/>
    <n v="12535.47"/>
    <n v="2212.13"/>
    <n v="0"/>
    <n v="0"/>
    <n v="10454.57"/>
    <n v="3801.66"/>
    <n v="22990.04"/>
    <x v="600"/>
  </r>
  <r>
    <s v="3"/>
    <s v="4"/>
    <x v="6"/>
    <s v="16540331"/>
    <d v="2019-01-31T00:00:00"/>
    <x v="0"/>
    <x v="608"/>
    <x v="472"/>
    <s v="GARZON ECHEÑIQUE MARIA"/>
    <x v="3"/>
    <s v="0201 00014505"/>
    <s v="SERVICIO 10000 KM. ($9510) BONIFICACION 10"/>
    <n v="2674.66"/>
    <n v="0"/>
    <n v="0"/>
    <n v="11.02"/>
    <n v="4398.91"/>
    <n v="4383.03"/>
    <n v="7073.57"/>
    <x v="370"/>
  </r>
  <r>
    <s v="3"/>
    <s v="4"/>
    <x v="6"/>
    <s v="16540871"/>
    <d v="2019-01-31T00:00:00"/>
    <x v="0"/>
    <x v="609"/>
    <x v="473"/>
    <s v="CERNA MEJIA MILTON CESA"/>
    <x v="3"/>
    <s v="0201 00014484"/>
    <s v="SERVICIO 20000 KM ($ 10720) BONIF 20 %"/>
    <n v="2371.21"/>
    <n v="0"/>
    <n v="0"/>
    <n v="0"/>
    <n v="4714.0600000000004"/>
    <n v="4714.0600000000004"/>
    <n v="7085.27"/>
    <x v="183"/>
  </r>
  <r>
    <s v="3"/>
    <s v="4"/>
    <x v="6"/>
    <s v="16542871"/>
    <d v="2019-01-31T00:00:00"/>
    <x v="0"/>
    <x v="610"/>
    <x v="474"/>
    <s v="MOYANO PATRICIA"/>
    <x v="3"/>
    <s v="0201 00014504"/>
    <s v="SERVICIO ANUAL (20MIL) $ 10720 BONIF 20 %"/>
    <n v="3166.13"/>
    <n v="558.72"/>
    <n v="0"/>
    <n v="0"/>
    <n v="3915.71"/>
    <n v="3915.71"/>
    <n v="7081.84"/>
    <x v="601"/>
  </r>
  <r>
    <s v="3"/>
    <s v="4"/>
    <x v="6"/>
    <s v="16542872"/>
    <d v="2019-01-31T00:00:00"/>
    <x v="0"/>
    <x v="610"/>
    <x v="0"/>
    <s v="GARANTIA"/>
    <x v="0"/>
    <s v="GA0115 17635"/>
    <s v="EN UNA OPORTUNIDAD SE ENCENDIò EL TEST DE"/>
    <n v="0"/>
    <n v="0"/>
    <n v="0"/>
    <n v="0"/>
    <n v="0"/>
    <m/>
    <n v="0"/>
    <x v="5"/>
  </r>
  <r>
    <s v="3"/>
    <s v="4"/>
    <x v="6"/>
    <s v="16543141"/>
    <d v="2019-01-31T00:00:00"/>
    <x v="0"/>
    <x v="611"/>
    <x v="0"/>
    <s v="GARANTIA"/>
    <x v="0"/>
    <s v="GA0115 17623"/>
    <s v="REALIZAR CAMPAÑA JGS - RAMAL DE TABLERO DE"/>
    <n v="0"/>
    <n v="0"/>
    <n v="0"/>
    <n v="0"/>
    <n v="224.79"/>
    <n v="224.79"/>
    <n v="224.79"/>
    <x v="170"/>
  </r>
  <r>
    <s v="3"/>
    <s v="4"/>
    <x v="6"/>
    <s v="16545521"/>
    <d v="2019-01-31T00:00:00"/>
    <x v="0"/>
    <x v="612"/>
    <x v="475"/>
    <s v="VACA ARMANDO PATRICIO"/>
    <x v="3"/>
    <s v="0201 00014527"/>
    <s v="SERVICIO 10000 KM. ($ 7940) BONIF 10 %"/>
    <n v="2063.4499999999998"/>
    <n v="364.11"/>
    <n v="0"/>
    <n v="0"/>
    <n v="3820.67"/>
    <n v="3800.22"/>
    <n v="5884.12"/>
    <x v="602"/>
  </r>
  <r>
    <s v="3"/>
    <s v="4"/>
    <x v="6"/>
    <s v="16547911"/>
    <d v="2019-01-31T00:00:00"/>
    <x v="0"/>
    <x v="613"/>
    <x v="476"/>
    <s v="D ANGELO DANIELA NOEMI"/>
    <x v="4"/>
    <s v="0201 00014508"/>
    <s v="COLOCAR CHAPON ($2865)"/>
    <n v="2302.65"/>
    <n v="1223.5999999999999"/>
    <n v="0"/>
    <n v="0"/>
    <n v="66.53"/>
    <n v="66.53"/>
    <n v="2369.1799999999998"/>
    <x v="603"/>
  </r>
  <r>
    <s v="3"/>
    <s v="8"/>
    <x v="7"/>
    <s v="16441942"/>
    <d v="2019-01-03T00:00:00"/>
    <x v="0"/>
    <x v="614"/>
    <x v="0"/>
    <s v="GARANTIA"/>
    <x v="0"/>
    <s v="GA0115 17213"/>
    <s v="TAPA DE GUANTERA CUESTA ABRIR"/>
    <n v="0"/>
    <n v="0"/>
    <n v="0"/>
    <n v="0"/>
    <n v="0"/>
    <m/>
    <n v="0"/>
    <x v="5"/>
  </r>
  <r>
    <s v="3"/>
    <s v="8"/>
    <x v="7"/>
    <s v="16201481"/>
    <d v="2019-01-07T00:00:00"/>
    <x v="0"/>
    <x v="615"/>
    <x v="477"/>
    <s v="ASOC.CIVIL MARIA AUXILI"/>
    <x v="7"/>
    <s v="BXX011 19184"/>
    <s v="PRESUPUESTO CHAPA Y PINTURA P SAN CRISTOBA"/>
    <n v="0"/>
    <n v="0"/>
    <n v="0"/>
    <n v="0"/>
    <n v="0"/>
    <m/>
    <n v="0"/>
    <x v="5"/>
  </r>
  <r>
    <s v="3"/>
    <s v="8"/>
    <x v="7"/>
    <s v="16201482"/>
    <d v="2019-01-07T00:00:00"/>
    <x v="0"/>
    <x v="615"/>
    <x v="477"/>
    <s v="ASOC.CIVIL MARIA AUXILI"/>
    <x v="7"/>
    <s v="0201 00013957"/>
    <s v="REPARACION DE PINTURA S/ PRESUPUESTO ($ 16"/>
    <n v="77495.240000000005"/>
    <n v="13675.56"/>
    <n v="0"/>
    <n v="2293.73"/>
    <n v="20643.580000000002"/>
    <n v="20233.82"/>
    <n v="98138.82"/>
    <x v="604"/>
  </r>
  <r>
    <s v="3"/>
    <s v="8"/>
    <x v="7"/>
    <s v="16201483"/>
    <d v="2019-01-07T00:00:00"/>
    <x v="0"/>
    <x v="615"/>
    <x v="477"/>
    <s v="ASOC.CIVIL MARIA AUXILI"/>
    <x v="3"/>
    <s v="0201 00013958"/>
    <s v="REPARACION DE MECANICA SEGUN PRESUPUESTO"/>
    <n v="4933.6000000000004"/>
    <n v="0"/>
    <n v="0"/>
    <n v="753.72"/>
    <n v="6783.48"/>
    <n v="6715.6"/>
    <n v="11717.08"/>
    <x v="605"/>
  </r>
  <r>
    <s v="3"/>
    <s v="8"/>
    <x v="7"/>
    <s v="16201484"/>
    <d v="2019-01-07T00:00:00"/>
    <x v="0"/>
    <x v="615"/>
    <x v="477"/>
    <s v="ASOC.CIVIL MARIA AUXILI"/>
    <x v="7"/>
    <s v="0201 00013959"/>
    <s v="REPARACION DE CHAPA SEGUN PRESUPUESTO"/>
    <n v="0"/>
    <n v="0"/>
    <n v="0"/>
    <n v="4106.9399999999996"/>
    <n v="36962.5"/>
    <n v="36016.58"/>
    <n v="36962.5"/>
    <x v="606"/>
  </r>
  <r>
    <s v="3"/>
    <s v="8"/>
    <x v="7"/>
    <s v="16393151"/>
    <d v="2019-01-07T00:00:00"/>
    <x v="0"/>
    <x v="616"/>
    <x v="0"/>
    <s v="GARANTIA"/>
    <x v="0"/>
    <s v="GA0115 17264"/>
    <s v="ENTRA AGUA P/ ZONA PARAB. ARRIBA A LA IZQ,"/>
    <n v="0"/>
    <n v="0"/>
    <n v="0"/>
    <n v="0"/>
    <n v="0"/>
    <m/>
    <n v="0"/>
    <x v="5"/>
  </r>
  <r>
    <s v="3"/>
    <s v="8"/>
    <x v="7"/>
    <s v="16393152"/>
    <d v="2019-01-07T00:00:00"/>
    <x v="0"/>
    <x v="616"/>
    <x v="0"/>
    <s v="GARANTIA"/>
    <x v="0"/>
    <s v="GA0115 17265"/>
    <s v="RUIDO EN PARTE TRASERA IZQ. ZONA PTA T.I."/>
    <n v="0"/>
    <n v="0"/>
    <n v="0"/>
    <n v="0"/>
    <n v="0"/>
    <m/>
    <n v="0"/>
    <x v="5"/>
  </r>
  <r>
    <s v="3"/>
    <s v="8"/>
    <x v="7"/>
    <s v="16480461"/>
    <d v="2019-01-09T00:00:00"/>
    <x v="0"/>
    <x v="617"/>
    <x v="478"/>
    <s v="RIUS ADRIAN ALBERTO"/>
    <x v="4"/>
    <s v="0201 00004438"/>
    <s v="SE REEMPLAZO PASTILLAS DEL. Y CONTROLARON"/>
    <n v="3665.66"/>
    <n v="407.29"/>
    <n v="0"/>
    <n v="0"/>
    <n v="1181.82"/>
    <n v="1076.6600000000001"/>
    <n v="4847.4799999999996"/>
    <x v="607"/>
  </r>
  <r>
    <s v="3"/>
    <s v="8"/>
    <x v="7"/>
    <s v="16490541"/>
    <d v="2019-01-09T00:00:00"/>
    <x v="0"/>
    <x v="618"/>
    <x v="479"/>
    <s v="VIEL RODRIGO"/>
    <x v="3"/>
    <s v="0201 00014002"/>
    <s v="SERV.MANT. DE  10.000 KM (11760)  PROMO 10"/>
    <n v="3679.86"/>
    <n v="410.24"/>
    <n v="5067.22"/>
    <n v="554.28"/>
    <n v="5067.22"/>
    <n v="5067.22"/>
    <n v="8747.08"/>
    <x v="608"/>
  </r>
  <r>
    <s v="3"/>
    <s v="8"/>
    <x v="7"/>
    <s v="16442763"/>
    <d v="2019-01-10T00:00:00"/>
    <x v="0"/>
    <x v="619"/>
    <x v="480"/>
    <s v="HEREDIA MERCEDES DEL RO"/>
    <x v="3"/>
    <s v="0201 00014018"/>
    <s v="REPARACION COMANDO INT. DE CERRAD.TRASERA"/>
    <n v="0"/>
    <n v="0"/>
    <n v="0"/>
    <n v="0"/>
    <n v="1570.25"/>
    <n v="1563.07"/>
    <n v="1570.25"/>
    <x v="33"/>
  </r>
  <r>
    <s v="3"/>
    <s v="8"/>
    <x v="7"/>
    <s v="16442764"/>
    <d v="2019-01-10T00:00:00"/>
    <x v="0"/>
    <x v="619"/>
    <x v="480"/>
    <s v="HEREDIA MERCEDES DEL RO"/>
    <x v="7"/>
    <s v="0201 00014019"/>
    <s v="FRANQUICIA CARGO CLIENTE (3000)"/>
    <n v="0"/>
    <n v="0"/>
    <n v="0"/>
    <n v="23.27"/>
    <n v="2479.4"/>
    <n v="2437.48"/>
    <n v="2479.4"/>
    <x v="609"/>
  </r>
  <r>
    <s v="3"/>
    <s v="8"/>
    <x v="7"/>
    <s v="16442766"/>
    <d v="2019-01-10T00:00:00"/>
    <x v="0"/>
    <x v="619"/>
    <x v="480"/>
    <s v="HEREDIA MERCEDES DEL RO"/>
    <x v="7"/>
    <s v="0201 00014020"/>
    <s v="FRANQUICIA CARGO CLIENTE (3000)"/>
    <n v="2479"/>
    <n v="2300.25"/>
    <n v="0"/>
    <n v="0"/>
    <n v="0"/>
    <m/>
    <n v="2479"/>
    <x v="610"/>
  </r>
  <r>
    <s v="3"/>
    <s v="8"/>
    <x v="7"/>
    <s v="16480302"/>
    <d v="2019-01-10T00:00:00"/>
    <x v="0"/>
    <x v="620"/>
    <x v="481"/>
    <s v="FILI VICTORIO HUGO Y OT"/>
    <x v="4"/>
    <s v="0201 00014035"/>
    <s v="SE REEMPLAZO BATERIA"/>
    <n v="3861.85"/>
    <n v="681.5"/>
    <n v="0"/>
    <n v="30"/>
    <n v="270"/>
    <n v="262.06"/>
    <n v="4131.8500000000004"/>
    <x v="611"/>
  </r>
  <r>
    <s v="3"/>
    <s v="8"/>
    <x v="7"/>
    <s v="16480721"/>
    <d v="2019-01-10T00:00:00"/>
    <x v="0"/>
    <x v="621"/>
    <x v="0"/>
    <s v="GARANTIA"/>
    <x v="0"/>
    <s v="GA0115 17308"/>
    <s v="REEMPLAZO LEV CRISTAL DL IZ"/>
    <n v="1377.23"/>
    <n v="0"/>
    <n v="1461.15"/>
    <n v="0"/>
    <n v="1461.15"/>
    <n v="1450.44"/>
    <n v="2838.38"/>
    <x v="148"/>
  </r>
  <r>
    <s v="3"/>
    <s v="8"/>
    <x v="7"/>
    <s v="16480722"/>
    <d v="2019-01-10T00:00:00"/>
    <x v="0"/>
    <x v="621"/>
    <x v="0"/>
    <s v="GARANTIA"/>
    <x v="0"/>
    <s v="GA0115 17307"/>
    <s v="TELEFONO NO CARGA LA AGENDA ACTUALIZAR CON"/>
    <n v="0"/>
    <n v="0"/>
    <n v="0"/>
    <n v="0"/>
    <n v="0"/>
    <m/>
    <n v="0"/>
    <x v="5"/>
  </r>
  <r>
    <s v="3"/>
    <s v="8"/>
    <x v="7"/>
    <s v="16481871"/>
    <d v="2019-01-10T00:00:00"/>
    <x v="0"/>
    <x v="622"/>
    <x v="482"/>
    <s v="VIGNETTA RICARDO"/>
    <x v="3"/>
    <s v="0201 00014027"/>
    <s v="SE REEMPLAZO BOBINAS Y BUJIAS"/>
    <n v="8250.2000000000007"/>
    <n v="0"/>
    <n v="0"/>
    <n v="0"/>
    <n v="3140.5"/>
    <n v="3127.02"/>
    <n v="11390.7"/>
    <x v="612"/>
  </r>
  <r>
    <s v="3"/>
    <s v="8"/>
    <x v="7"/>
    <s v="16486081"/>
    <d v="2019-01-10T00:00:00"/>
    <x v="0"/>
    <x v="623"/>
    <x v="483"/>
    <s v="FEIJOO EMILIO GABINO"/>
    <x v="3"/>
    <s v="0201 00004443"/>
    <s v="SERV.MANT. DE 100.000 KM (10720) PROMO 30%"/>
    <n v="3166.13"/>
    <n v="558.72"/>
    <n v="2886.18"/>
    <n v="317.13"/>
    <n v="2886.18"/>
    <n v="2850.05"/>
    <n v="6052.31"/>
    <x v="613"/>
  </r>
  <r>
    <s v="3"/>
    <s v="8"/>
    <x v="7"/>
    <s v="16386887"/>
    <d v="2019-01-11T00:00:00"/>
    <x v="0"/>
    <x v="624"/>
    <x v="484"/>
    <s v="ALLIANZ ARGENTINA COMPA"/>
    <x v="3"/>
    <s v="0201 00004448"/>
    <s v="PUNTA DE EJE SINIESTRO 1130812"/>
    <n v="2180.38"/>
    <n v="384.77"/>
    <n v="0"/>
    <n v="140.22"/>
    <n v="1335.82"/>
    <n v="1335.82"/>
    <n v="3516.2"/>
    <x v="614"/>
  </r>
  <r>
    <s v="3"/>
    <s v="8"/>
    <x v="7"/>
    <s v="16443293"/>
    <d v="2019-01-11T00:00:00"/>
    <x v="0"/>
    <x v="625"/>
    <x v="485"/>
    <s v="DE BILLERBECK MIGUEL AN"/>
    <x v="7"/>
    <s v="0201 00014075"/>
    <s v="REPARACION DE CHAPA SEGUN PRESUPUESTO PART"/>
    <n v="0"/>
    <n v="0"/>
    <n v="0"/>
    <n v="449.2"/>
    <n v="4042.77"/>
    <n v="3983.57"/>
    <n v="4042.77"/>
    <x v="615"/>
  </r>
  <r>
    <s v="3"/>
    <s v="8"/>
    <x v="7"/>
    <s v="16443294"/>
    <d v="2019-01-11T00:00:00"/>
    <x v="0"/>
    <x v="625"/>
    <x v="485"/>
    <s v="DE BILLERBECK MIGUEL AN"/>
    <x v="7"/>
    <s v="0201 00014076"/>
    <s v="REPARACION DE PINT. PRESUP 08/11/18  (1315"/>
    <n v="0"/>
    <n v="0"/>
    <n v="0"/>
    <n v="679.62"/>
    <n v="6116.62"/>
    <n v="6077.42"/>
    <n v="6116.62"/>
    <x v="616"/>
  </r>
  <r>
    <s v="3"/>
    <s v="8"/>
    <x v="7"/>
    <s v="16443295"/>
    <d v="2019-01-11T00:00:00"/>
    <x v="0"/>
    <x v="625"/>
    <x v="485"/>
    <s v="DE BILLERBECK MIGUEL AN"/>
    <x v="7"/>
    <s v="0201 00014077"/>
    <s v="REPARACION DE CHAPA SEGUN PRES. PARTE DER."/>
    <n v="0"/>
    <n v="0"/>
    <n v="0"/>
    <n v="705.88"/>
    <n v="6352.93"/>
    <n v="6199.49"/>
    <n v="6352.93"/>
    <x v="617"/>
  </r>
  <r>
    <s v="3"/>
    <s v="8"/>
    <x v="7"/>
    <s v="16443296"/>
    <d v="2019-01-11T00:00:00"/>
    <x v="0"/>
    <x v="625"/>
    <x v="485"/>
    <s v="DE BILLERBECK MIGUEL AN"/>
    <x v="7"/>
    <s v="0201 00014078"/>
    <s v="REPARACION DE PINTURA S/ PRES. PARTE DER D"/>
    <n v="0"/>
    <n v="0"/>
    <n v="0"/>
    <n v="1856.22"/>
    <n v="16706.009999999998"/>
    <n v="16597.21"/>
    <n v="16706.009999999998"/>
    <x v="618"/>
  </r>
  <r>
    <s v="3"/>
    <s v="8"/>
    <x v="7"/>
    <s v="16480301"/>
    <d v="2019-01-11T00:00:00"/>
    <x v="0"/>
    <x v="620"/>
    <x v="0"/>
    <s v="GARANTIA"/>
    <x v="0"/>
    <s v="GA0115 17331"/>
    <s v="DIRECCION SE PONE DURA APARECE TESTIGO EN"/>
    <n v="0"/>
    <n v="0"/>
    <n v="0"/>
    <n v="0"/>
    <n v="0"/>
    <m/>
    <n v="0"/>
    <x v="5"/>
  </r>
  <r>
    <s v="3"/>
    <s v="8"/>
    <x v="7"/>
    <s v="16481872"/>
    <d v="2019-01-11T00:00:00"/>
    <x v="0"/>
    <x v="622"/>
    <x v="0"/>
    <s v="GARANTIA"/>
    <x v="0"/>
    <s v="GA0115 17341"/>
    <s v="CAMPAÑA DE SANEAMIENTO ZWA ZONDA CAJA SALI"/>
    <n v="0"/>
    <n v="0"/>
    <n v="0"/>
    <n v="0"/>
    <n v="224.79"/>
    <n v="215.26"/>
    <n v="224.79"/>
    <x v="170"/>
  </r>
  <r>
    <s v="3"/>
    <s v="8"/>
    <x v="7"/>
    <s v="16481873"/>
    <d v="2019-01-11T00:00:00"/>
    <x v="0"/>
    <x v="622"/>
    <x v="0"/>
    <s v="GARANTIA"/>
    <x v="0"/>
    <s v="GA0115 17340"/>
    <s v="CAMPAÑA DE SANEAMIENTO HHN INSONORIZANTE C"/>
    <n v="609.98"/>
    <n v="0"/>
    <n v="0"/>
    <n v="0"/>
    <n v="449.58"/>
    <n v="449.58"/>
    <n v="1059.56"/>
    <x v="218"/>
  </r>
  <r>
    <s v="3"/>
    <s v="8"/>
    <x v="7"/>
    <s v="16482591"/>
    <d v="2019-01-11T00:00:00"/>
    <x v="0"/>
    <x v="626"/>
    <x v="486"/>
    <s v="BLANCO ADOLFO NESTOR"/>
    <x v="3"/>
    <s v="0201 00014043"/>
    <s v="SERV.MANT. DE  50.000 KM (11580) PROMO 30%"/>
    <n v="3436.37"/>
    <n v="606.39"/>
    <n v="2402.4899999999998"/>
    <n v="266.94"/>
    <n v="2402.4899999999998"/>
    <n v="2402.4899999999998"/>
    <n v="5838.86"/>
    <x v="619"/>
  </r>
  <r>
    <s v="3"/>
    <s v="8"/>
    <x v="7"/>
    <s v="16482594"/>
    <d v="2019-01-11T00:00:00"/>
    <x v="0"/>
    <x v="626"/>
    <x v="486"/>
    <s v="BLANCO ADOLFO NESTOR"/>
    <x v="4"/>
    <s v="0201 00014044"/>
    <s v="SE REEMPLAZO DICOS DELANTEROS"/>
    <n v="3291.54"/>
    <n v="580.86"/>
    <n v="0"/>
    <n v="0"/>
    <n v="1090.9100000000001"/>
    <n v="1090.9100000000001"/>
    <n v="4382.45"/>
    <x v="620"/>
  </r>
  <r>
    <s v="3"/>
    <s v="8"/>
    <x v="7"/>
    <s v="16497991"/>
    <d v="2019-01-11T00:00:00"/>
    <x v="0"/>
    <x v="36"/>
    <x v="26"/>
    <s v="MAYER ALFREDO GUSTAVO"/>
    <x v="4"/>
    <s v="0201 00014073"/>
    <s v="COLOCAR CSE COLOCO CENTRO D/LLANTA D.D. Y"/>
    <n v="1104.25"/>
    <n v="0"/>
    <n v="0"/>
    <n v="0"/>
    <n v="454.55"/>
    <n v="454.55"/>
    <n v="1558.8"/>
    <x v="621"/>
  </r>
  <r>
    <s v="3"/>
    <s v="8"/>
    <x v="7"/>
    <s v="16403631"/>
    <d v="2019-01-14T00:00:00"/>
    <x v="0"/>
    <x v="627"/>
    <x v="487"/>
    <s v="MAPFRE ARGENTINA SEGURO"/>
    <x v="7"/>
    <s v="0201 00004457"/>
    <s v="REPARACION DE CHAPA SINIESTRO 41522074000"/>
    <n v="0"/>
    <n v="0"/>
    <n v="0"/>
    <n v="92.41"/>
    <n v="934.33"/>
    <n v="913.05"/>
    <n v="934.33"/>
    <x v="622"/>
  </r>
  <r>
    <s v="3"/>
    <s v="8"/>
    <x v="7"/>
    <s v="16403632"/>
    <d v="2019-01-14T00:00:00"/>
    <x v="0"/>
    <x v="627"/>
    <x v="487"/>
    <s v="MAPFRE ARGENTINA SEGURO"/>
    <x v="7"/>
    <s v="0201 00004458"/>
    <s v="REPARACION DE PINTURA SINIESTRO 4152207400"/>
    <n v="0"/>
    <n v="0"/>
    <n v="0"/>
    <n v="513.03"/>
    <n v="5093.87"/>
    <n v="4943.79"/>
    <n v="5093.87"/>
    <x v="623"/>
  </r>
  <r>
    <s v="3"/>
    <s v="8"/>
    <x v="7"/>
    <s v="16403633"/>
    <d v="2019-01-14T00:00:00"/>
    <x v="0"/>
    <x v="627"/>
    <x v="488"/>
    <s v="L'OREAL ARGENTINA SA"/>
    <x v="7"/>
    <s v="0201 00004456"/>
    <s v="FRANQUICIA CARGO CLIENTE (7000)"/>
    <n v="0"/>
    <n v="0"/>
    <n v="0"/>
    <n v="161.75"/>
    <n v="5784.96"/>
    <n v="5784.96"/>
    <n v="5784.96"/>
    <x v="624"/>
  </r>
  <r>
    <s v="3"/>
    <s v="8"/>
    <x v="7"/>
    <s v="16479842"/>
    <d v="2019-01-14T00:00:00"/>
    <x v="0"/>
    <x v="628"/>
    <x v="0"/>
    <s v="GARANTIA"/>
    <x v="0"/>
    <s v="GA0115 17370"/>
    <s v="REEMPLAZO BURLETE DE PARABRISAS"/>
    <n v="1843.62"/>
    <n v="0"/>
    <n v="224.79"/>
    <n v="0"/>
    <n v="224.79"/>
    <n v="224.79"/>
    <n v="2068.41"/>
    <x v="625"/>
  </r>
  <r>
    <s v="3"/>
    <s v="8"/>
    <x v="7"/>
    <s v="16479843"/>
    <d v="2019-01-14T00:00:00"/>
    <x v="0"/>
    <x v="628"/>
    <x v="0"/>
    <s v="GARANTIA"/>
    <x v="0"/>
    <s v="GA0115 17371"/>
    <s v="REEMPLAZO EMBELLECEDOR TRIANGULO DERECHO"/>
    <n v="922.19"/>
    <n v="0"/>
    <n v="674.38"/>
    <n v="0"/>
    <n v="674.38"/>
    <n v="674.38"/>
    <n v="1596.57"/>
    <x v="543"/>
  </r>
  <r>
    <s v="3"/>
    <s v="8"/>
    <x v="7"/>
    <s v="16482592"/>
    <d v="2019-01-14T00:00:00"/>
    <x v="0"/>
    <x v="626"/>
    <x v="0"/>
    <s v="GARANTIA"/>
    <x v="0"/>
    <s v="GA0115 17350"/>
    <s v="AL PONER EL CONTACTO EN FRIO SE NOTA RUIDO"/>
    <n v="0"/>
    <n v="0"/>
    <n v="0"/>
    <n v="0"/>
    <n v="0"/>
    <m/>
    <n v="0"/>
    <x v="5"/>
  </r>
  <r>
    <s v="3"/>
    <s v="8"/>
    <x v="7"/>
    <s v="16482593"/>
    <d v="2019-01-14T00:00:00"/>
    <x v="0"/>
    <x v="626"/>
    <x v="0"/>
    <s v="GARANTIA"/>
    <x v="0"/>
    <s v="GA0115 17351"/>
    <s v="LUZ INTERIOR AL CERRAR LA PTA.1ERO. SE APA"/>
    <n v="0"/>
    <n v="0"/>
    <n v="0"/>
    <n v="0"/>
    <n v="0"/>
    <m/>
    <n v="0"/>
    <x v="5"/>
  </r>
  <r>
    <s v="3"/>
    <s v="8"/>
    <x v="7"/>
    <s v="16482595"/>
    <d v="2019-01-14T00:00:00"/>
    <x v="0"/>
    <x v="626"/>
    <x v="0"/>
    <s v="GARANTIA"/>
    <x v="0"/>
    <s v="GA0115 17352"/>
    <s v="PERILLA DE FUNCIONAMIENTO DE TECHO ESTA AS"/>
    <n v="0"/>
    <n v="0"/>
    <n v="0"/>
    <n v="0"/>
    <n v="0"/>
    <m/>
    <n v="0"/>
    <x v="5"/>
  </r>
  <r>
    <s v="3"/>
    <s v="8"/>
    <x v="7"/>
    <s v="16480863"/>
    <d v="2019-01-15T00:00:00"/>
    <x v="0"/>
    <x v="415"/>
    <x v="489"/>
    <s v="MOLINA EUGENIA MARIA"/>
    <x v="7"/>
    <s v="0201 00014103"/>
    <s v="FRANQUICIA CARGO CLIENTE (10000)"/>
    <n v="0"/>
    <n v="0"/>
    <n v="0"/>
    <n v="231.07"/>
    <n v="8264.23"/>
    <n v="8185.19"/>
    <n v="8264.23"/>
    <x v="626"/>
  </r>
  <r>
    <s v="3"/>
    <s v="8"/>
    <x v="7"/>
    <s v="16497771"/>
    <d v="2019-01-15T00:00:00"/>
    <x v="0"/>
    <x v="629"/>
    <x v="0"/>
    <s v="GARANTIA"/>
    <x v="0"/>
    <s v="GA0115 17380"/>
    <s v="REEMPLAZO ELECTROVALVULA TURBO"/>
    <n v="6454.35"/>
    <n v="0"/>
    <n v="1011.56"/>
    <n v="0"/>
    <n v="1011.56"/>
    <n v="997.66"/>
    <n v="7465.91"/>
    <x v="627"/>
  </r>
  <r>
    <s v="3"/>
    <s v="8"/>
    <x v="7"/>
    <s v="16368121"/>
    <d v="2019-01-16T00:00:00"/>
    <x v="0"/>
    <x v="630"/>
    <x v="0"/>
    <s v="GARANTIA"/>
    <x v="0"/>
    <s v="GA0115 17391"/>
    <s v="REPARACION DE PINTURA LEVANTADA EN PARTE B"/>
    <n v="0"/>
    <n v="0"/>
    <n v="0"/>
    <n v="0"/>
    <n v="0"/>
    <m/>
    <n v="0"/>
    <x v="5"/>
  </r>
  <r>
    <s v="3"/>
    <s v="8"/>
    <x v="7"/>
    <s v="16480861"/>
    <d v="2019-01-16T00:00:00"/>
    <x v="0"/>
    <x v="415"/>
    <x v="172"/>
    <s v="SAN CRISTOBAL SOCIEDAD"/>
    <x v="13"/>
    <s v="0201 00004471"/>
    <s v="REPRACION DE CHAPA SINIESTRO 030102203151"/>
    <n v="0"/>
    <n v="0"/>
    <n v="0"/>
    <n v="154.01"/>
    <n v="3054.54"/>
    <n v="2980.94"/>
    <n v="3054.54"/>
    <x v="628"/>
  </r>
  <r>
    <s v="3"/>
    <s v="8"/>
    <x v="7"/>
    <s v="16480862"/>
    <d v="2019-01-16T00:00:00"/>
    <x v="0"/>
    <x v="415"/>
    <x v="172"/>
    <s v="SAN CRISTOBAL SOCIEDAD"/>
    <x v="14"/>
    <s v="0201 00004472"/>
    <s v="REPARACION DE PINTURA SINIESTRO 0301022031"/>
    <n v="22735.02"/>
    <n v="3100.23"/>
    <n v="0"/>
    <n v="104.28"/>
    <n v="1981.29"/>
    <n v="1944.01"/>
    <n v="24716.31"/>
    <x v="629"/>
  </r>
  <r>
    <s v="3"/>
    <s v="8"/>
    <x v="7"/>
    <s v="16205127"/>
    <d v="2019-01-17T00:00:00"/>
    <x v="0"/>
    <x v="631"/>
    <x v="490"/>
    <s v="DE SAMPIGNY MARIO GASTO"/>
    <x v="7"/>
    <s v="0201 00014181"/>
    <s v="CAPOT Y PIEZAS PENDIENTES"/>
    <n v="34193.47"/>
    <n v="6034.13"/>
    <n v="0"/>
    <n v="51.88"/>
    <n v="499.99"/>
    <n v="499.99"/>
    <n v="34693.46"/>
    <x v="630"/>
  </r>
  <r>
    <s v="3"/>
    <s v="8"/>
    <x v="7"/>
    <s v="16290973"/>
    <d v="2019-01-17T00:00:00"/>
    <x v="0"/>
    <x v="632"/>
    <x v="491"/>
    <s v="CAJA DE SEGUROS SA"/>
    <x v="3"/>
    <s v="0201 00004477"/>
    <s v="REPARACION DE MECANICA 50101406559"/>
    <n v="33120.68"/>
    <n v="5844.82"/>
    <n v="0"/>
    <n v="0"/>
    <n v="0"/>
    <m/>
    <n v="33120.68"/>
    <x v="631"/>
  </r>
  <r>
    <s v="3"/>
    <s v="8"/>
    <x v="7"/>
    <s v="16290975"/>
    <d v="2019-01-17T00:00:00"/>
    <x v="0"/>
    <x v="632"/>
    <x v="491"/>
    <s v="CAJA DE SEGUROS SA"/>
    <x v="7"/>
    <s v="0201 00004478"/>
    <s v="PINTURA DE CAPOT Y ADICIONAL SINIESTRO 501"/>
    <n v="0"/>
    <n v="0"/>
    <n v="0"/>
    <n v="44.73"/>
    <n v="11423.93"/>
    <n v="11344.25"/>
    <n v="11423.93"/>
    <x v="632"/>
  </r>
  <r>
    <s v="3"/>
    <s v="8"/>
    <x v="7"/>
    <s v="16364115"/>
    <d v="2019-01-17T00:00:00"/>
    <x v="0"/>
    <x v="614"/>
    <x v="492"/>
    <s v="LLORENS MARISA IVONE"/>
    <x v="7"/>
    <s v="0201 00014171"/>
    <s v="PINTURA CAPOT"/>
    <n v="5561.47"/>
    <n v="981.43"/>
    <n v="0"/>
    <n v="57"/>
    <n v="877.48"/>
    <n v="869.48"/>
    <n v="6438.95"/>
    <x v="633"/>
  </r>
  <r>
    <s v="3"/>
    <s v="8"/>
    <x v="7"/>
    <s v="16504061"/>
    <d v="2019-01-17T00:00:00"/>
    <x v="0"/>
    <x v="633"/>
    <x v="188"/>
    <s v="PEUGEOT CITROEN ARGENTI"/>
    <x v="15"/>
    <s v="PCA011 207"/>
    <s v="REPARACION DE CHAPA GUARD.DEL.IZQ."/>
    <n v="0"/>
    <n v="0"/>
    <n v="0"/>
    <n v="181.78"/>
    <n v="1635.99"/>
    <n v="1593.59"/>
    <n v="1635.99"/>
    <x v="634"/>
  </r>
  <r>
    <s v="3"/>
    <s v="8"/>
    <x v="7"/>
    <s v="16504062"/>
    <d v="2019-01-17T00:00:00"/>
    <x v="0"/>
    <x v="633"/>
    <x v="188"/>
    <s v="PEUGEOT CITROEN ARGENTI"/>
    <x v="15"/>
    <s v="PCA011 208"/>
    <s v="REPARACION DE PINTURA GUARDABARROS DEL.IZQ"/>
    <n v="0"/>
    <n v="0"/>
    <n v="0"/>
    <n v="504.17"/>
    <n v="4537.5600000000004"/>
    <n v="4442.68"/>
    <n v="4537.5600000000004"/>
    <x v="635"/>
  </r>
  <r>
    <s v="3"/>
    <s v="8"/>
    <x v="7"/>
    <s v="16504065"/>
    <d v="2019-01-17T00:00:00"/>
    <x v="0"/>
    <x v="633"/>
    <x v="188"/>
    <s v="PEUGEOT CITROEN ARGENTI"/>
    <x v="10"/>
    <s v="PCA011 209"/>
    <s v="POLARIZADO"/>
    <n v="1541.35"/>
    <n v="272"/>
    <n v="0"/>
    <n v="0"/>
    <n v="2020.91"/>
    <m/>
    <n v="4772.26"/>
    <x v="636"/>
  </r>
  <r>
    <s v="3"/>
    <s v="8"/>
    <x v="7"/>
    <s v="16481641"/>
    <d v="2019-01-18T00:00:00"/>
    <x v="0"/>
    <x v="634"/>
    <x v="0"/>
    <s v="GARANTIA"/>
    <x v="0"/>
    <s v="GA0115 17449"/>
    <s v="PERDIDA DE ACEITE EN ZONA MOTOR"/>
    <n v="0"/>
    <n v="0"/>
    <n v="0"/>
    <n v="0"/>
    <n v="0"/>
    <m/>
    <n v="0"/>
    <x v="5"/>
  </r>
  <r>
    <s v="3"/>
    <s v="8"/>
    <x v="7"/>
    <s v="16504063"/>
    <d v="2019-01-18T00:00:00"/>
    <x v="0"/>
    <x v="633"/>
    <x v="0"/>
    <s v="GARANTIA"/>
    <x v="0"/>
    <s v="GA0115 17431"/>
    <s v="SENSORES DE ESTACIONAMIENTO DEL SUENAN A D"/>
    <n v="0"/>
    <n v="0"/>
    <n v="0"/>
    <n v="0"/>
    <n v="0"/>
    <m/>
    <n v="0"/>
    <x v="5"/>
  </r>
  <r>
    <s v="3"/>
    <s v="8"/>
    <x v="7"/>
    <s v="16504064"/>
    <d v="2019-01-18T00:00:00"/>
    <x v="0"/>
    <x v="633"/>
    <x v="0"/>
    <s v="GARANTIA"/>
    <x v="0"/>
    <s v="GA0115 17432"/>
    <s v="CAMARA TRASERA NO INDICA FUNCIONA MAL"/>
    <n v="0"/>
    <n v="0"/>
    <n v="0"/>
    <n v="0"/>
    <n v="0"/>
    <m/>
    <n v="0"/>
    <x v="5"/>
  </r>
  <r>
    <s v="3"/>
    <s v="8"/>
    <x v="7"/>
    <s v="16400581"/>
    <d v="2019-01-21T00:00:00"/>
    <x v="0"/>
    <x v="635"/>
    <x v="493"/>
    <s v="SANCOR COOPERATIVA DE S"/>
    <x v="13"/>
    <s v="0201 00004493"/>
    <s v="REPARACION DE CHAPA SINIESTRO 2001990944"/>
    <n v="69173.95"/>
    <n v="1846.51"/>
    <n v="0"/>
    <n v="1909.73"/>
    <n v="17187.55"/>
    <n v="16621.97"/>
    <n v="86361.5"/>
    <x v="637"/>
  </r>
  <r>
    <s v="3"/>
    <s v="8"/>
    <x v="7"/>
    <s v="16400582"/>
    <d v="2019-01-21T00:00:00"/>
    <x v="0"/>
    <x v="635"/>
    <x v="493"/>
    <s v="SANCOR COOPERATIVA DE S"/>
    <x v="14"/>
    <s v="0201 00004494"/>
    <s v="REPARACION DE PINTURA SINIESTRO 2001990944"/>
    <n v="0"/>
    <n v="0"/>
    <n v="0"/>
    <n v="2314.98"/>
    <n v="20834.849999999999"/>
    <n v="20445.41"/>
    <n v="20834.849999999999"/>
    <x v="638"/>
  </r>
  <r>
    <s v="3"/>
    <s v="8"/>
    <x v="7"/>
    <s v="16400583"/>
    <d v="2019-01-21T00:00:00"/>
    <x v="0"/>
    <x v="635"/>
    <x v="494"/>
    <s v="PLOVANICH MARIA CRISTIN"/>
    <x v="7"/>
    <s v="0201 00014226"/>
    <s v="FRANQUICIA CARGO CLIENTE (5000)"/>
    <n v="0"/>
    <n v="0"/>
    <n v="0"/>
    <n v="417.72"/>
    <n v="4132.6099999999997"/>
    <n v="4049.34"/>
    <n v="4132.6099999999997"/>
    <x v="639"/>
  </r>
  <r>
    <s v="3"/>
    <s v="8"/>
    <x v="7"/>
    <s v="16400584"/>
    <d v="2019-01-21T00:00:00"/>
    <x v="0"/>
    <x v="635"/>
    <x v="494"/>
    <s v="PLOVANICH MARIA CRISTIN"/>
    <x v="7"/>
    <s v="0115 1313"/>
    <s v="MICROBOLLO EN GUARDABARROS DEL.IZQ. COTIZA"/>
    <n v="0"/>
    <n v="0"/>
    <n v="0"/>
    <n v="0"/>
    <n v="0"/>
    <m/>
    <n v="0"/>
    <x v="5"/>
  </r>
  <r>
    <s v="3"/>
    <s v="8"/>
    <x v="7"/>
    <s v="16417251"/>
    <d v="2019-01-21T00:00:00"/>
    <x v="0"/>
    <x v="636"/>
    <x v="495"/>
    <s v="SANCHEZ GABRIELA ANDREA"/>
    <x v="7"/>
    <s v="0201 00014211"/>
    <s v="REPARACION PARAGOLPE TRASERO CHAPA"/>
    <n v="0"/>
    <n v="0"/>
    <n v="0"/>
    <n v="268.12"/>
    <n v="2413.0700000000002"/>
    <n v="2351.79"/>
    <n v="2413.0700000000002"/>
    <x v="640"/>
  </r>
  <r>
    <s v="3"/>
    <s v="8"/>
    <x v="7"/>
    <s v="16417252"/>
    <d v="2019-01-21T00:00:00"/>
    <x v="0"/>
    <x v="636"/>
    <x v="495"/>
    <s v="SANCHEZ GABRIELA ANDREA"/>
    <x v="7"/>
    <s v="0201 00014212"/>
    <s v="REPARACION PINTURA PARAGOLPE TRASERO (7489"/>
    <n v="0"/>
    <n v="0"/>
    <n v="0"/>
    <n v="420.03"/>
    <n v="4448.1099999999997"/>
    <n v="3780.27"/>
    <n v="4448.1099999999997"/>
    <x v="641"/>
  </r>
  <r>
    <s v="3"/>
    <s v="8"/>
    <x v="7"/>
    <s v="16479841"/>
    <d v="2019-01-21T00:00:00"/>
    <x v="0"/>
    <x v="628"/>
    <x v="188"/>
    <s v="PEUGEOT CITROEN ARGENTI"/>
    <x v="10"/>
    <s v="PCA011 210"/>
    <s v="SERV.MANT. DE  10.000 KM BONIFICADO P/FCA."/>
    <n v="3394.71"/>
    <n v="599.04999999999995"/>
    <n v="4752.08"/>
    <n v="0"/>
    <n v="4752.08"/>
    <n v="4725.28"/>
    <n v="8146.79"/>
    <x v="642"/>
  </r>
  <r>
    <s v="3"/>
    <s v="8"/>
    <x v="7"/>
    <s v="16362643"/>
    <d v="2019-01-22T00:00:00"/>
    <x v="0"/>
    <x v="637"/>
    <x v="496"/>
    <s v="MORENO MARTINEZ MARIA T"/>
    <x v="7"/>
    <s v="0201 00014256"/>
    <s v="FRANQUICIA CARGO CLIENTE (7500)"/>
    <n v="4912.0200000000004"/>
    <n v="866.83"/>
    <n v="0"/>
    <n v="99.06"/>
    <n v="1286.46"/>
    <n v="1286.46"/>
    <n v="6198.48"/>
    <x v="643"/>
  </r>
  <r>
    <s v="3"/>
    <s v="8"/>
    <x v="7"/>
    <s v="16362644"/>
    <d v="2019-01-22T00:00:00"/>
    <x v="0"/>
    <x v="637"/>
    <x v="496"/>
    <s v="MORENO MARTINEZ MARIA T"/>
    <x v="9"/>
    <s v="0201 00014257"/>
    <s v="SACAR POLARIZADO Y COLOCAR EL MAS CLARO"/>
    <n v="0"/>
    <n v="0"/>
    <n v="0"/>
    <n v="0"/>
    <n v="0"/>
    <m/>
    <n v="2231.4"/>
    <x v="644"/>
  </r>
  <r>
    <s v="3"/>
    <s v="8"/>
    <x v="7"/>
    <s v="16410241"/>
    <d v="2019-01-22T00:00:00"/>
    <x v="0"/>
    <x v="638"/>
    <x v="497"/>
    <s v="QBE SEGUROS LA BUENOS A"/>
    <x v="13"/>
    <s v="0201 00004506"/>
    <s v="REPARACION DE CHAPA SINIESTRO"/>
    <n v="23232.2"/>
    <n v="2842.1"/>
    <n v="0"/>
    <n v="0"/>
    <n v="5172.18"/>
    <n v="5039.3999999999996"/>
    <n v="28404.38"/>
    <x v="645"/>
  </r>
  <r>
    <s v="3"/>
    <s v="8"/>
    <x v="7"/>
    <s v="16410242"/>
    <d v="2019-01-22T00:00:00"/>
    <x v="0"/>
    <x v="638"/>
    <x v="497"/>
    <s v="QBE SEGUROS LA BUENOS A"/>
    <x v="14"/>
    <s v="0201 00004507"/>
    <s v="REPARACION DE PINTURA SINIESTRO"/>
    <n v="0"/>
    <n v="0"/>
    <n v="0"/>
    <n v="0"/>
    <n v="6604.31"/>
    <n v="6504.63"/>
    <n v="6604.31"/>
    <x v="646"/>
  </r>
  <r>
    <s v="3"/>
    <s v="8"/>
    <x v="7"/>
    <s v="16410243"/>
    <d v="2019-01-22T00:00:00"/>
    <x v="0"/>
    <x v="638"/>
    <x v="498"/>
    <s v="RIVERO SILVINA"/>
    <x v="7"/>
    <s v="0115 1314"/>
    <s v="FRANQUICI ACRGO CLIENTE (15000)"/>
    <n v="0"/>
    <n v="0"/>
    <n v="0"/>
    <n v="0"/>
    <n v="0"/>
    <m/>
    <n v="0"/>
    <x v="5"/>
  </r>
  <r>
    <s v="3"/>
    <s v="8"/>
    <x v="7"/>
    <s v="16410244"/>
    <d v="2019-01-22T00:00:00"/>
    <x v="0"/>
    <x v="638"/>
    <x v="498"/>
    <s v="RIVERO SILVINA"/>
    <x v="3"/>
    <s v="0201 00014234"/>
    <s v="SERV.MANT. DE  30.000 KM (9510) PROMO 30%"/>
    <n v="2573.66"/>
    <n v="454.15"/>
    <n v="2953.64"/>
    <n v="328.18"/>
    <n v="2953.64"/>
    <n v="2953.64"/>
    <n v="5527.3"/>
    <x v="647"/>
  </r>
  <r>
    <s v="3"/>
    <s v="8"/>
    <x v="7"/>
    <s v="16442761"/>
    <d v="2019-01-23T00:00:00"/>
    <x v="0"/>
    <x v="619"/>
    <x v="497"/>
    <s v="QBE SEGUROS LA BUENOS A"/>
    <x v="13"/>
    <s v="0201 00004512"/>
    <s v="REPARACION DE CHAPA SINIESTRO 70-62962"/>
    <n v="5365.62"/>
    <n v="851.78"/>
    <n v="0"/>
    <n v="0"/>
    <n v="1060.96"/>
    <n v="1044.48"/>
    <n v="6426.58"/>
    <x v="648"/>
  </r>
  <r>
    <s v="3"/>
    <s v="8"/>
    <x v="7"/>
    <s v="16442762"/>
    <d v="2019-01-23T00:00:00"/>
    <x v="0"/>
    <x v="619"/>
    <x v="497"/>
    <s v="QBE SEGUROS LA BUENOS A"/>
    <x v="14"/>
    <s v="0201 00004513"/>
    <s v="REPARACION DE PINTURA SINIESTRO 70-62962"/>
    <n v="0"/>
    <n v="0"/>
    <n v="0"/>
    <n v="442"/>
    <n v="7205.09"/>
    <n v="7069.89"/>
    <n v="7205.09"/>
    <x v="649"/>
  </r>
  <r>
    <s v="3"/>
    <s v="8"/>
    <x v="7"/>
    <s v="16442765"/>
    <d v="2019-01-23T00:00:00"/>
    <x v="0"/>
    <x v="619"/>
    <x v="497"/>
    <s v="QBE SEGUROS LA BUENOS A"/>
    <x v="13"/>
    <s v="0201 00004514"/>
    <s v="REEMPLAZAR ESPEJO IZQ. SINIESTRO 62224"/>
    <n v="0"/>
    <n v="0"/>
    <n v="0"/>
    <n v="158.61000000000001"/>
    <n v="3289.51"/>
    <n v="3289.51"/>
    <n v="3289.51"/>
    <x v="650"/>
  </r>
  <r>
    <s v="3"/>
    <s v="8"/>
    <x v="7"/>
    <s v="16501301"/>
    <d v="2019-01-23T00:00:00"/>
    <x v="0"/>
    <x v="639"/>
    <x v="188"/>
    <s v="PEUGEOT CITROEN ARGENTI"/>
    <x v="10"/>
    <s v="PCA011 211"/>
    <s v="SERVICIO DE 10000 KM"/>
    <n v="4223.1000000000004"/>
    <n v="0"/>
    <n v="0"/>
    <n v="66.05"/>
    <n v="4686.03"/>
    <n v="4637.79"/>
    <n v="8909.1299999999992"/>
    <x v="651"/>
  </r>
  <r>
    <s v="3"/>
    <s v="8"/>
    <x v="7"/>
    <s v="16503621"/>
    <d v="2019-01-23T00:00:00"/>
    <x v="0"/>
    <x v="640"/>
    <x v="497"/>
    <s v="QBE SEGUROS LA BUENOS A"/>
    <x v="13"/>
    <s v="0201 00004508"/>
    <s v="REPARACION DE CHAPA SINIESTRO 70837"/>
    <n v="0"/>
    <n v="0"/>
    <n v="0"/>
    <n v="106.1"/>
    <n v="954.86"/>
    <n v="914.38"/>
    <n v="954.86"/>
    <x v="652"/>
  </r>
  <r>
    <s v="3"/>
    <s v="8"/>
    <x v="7"/>
    <s v="16503622"/>
    <d v="2019-01-23T00:00:00"/>
    <x v="0"/>
    <x v="640"/>
    <x v="497"/>
    <s v="QBE SEGUROS LA BUENOS A"/>
    <x v="14"/>
    <s v="0201 00004509"/>
    <s v="REPARACION DE PINTURA SINIESTRO 70837"/>
    <n v="0"/>
    <n v="0"/>
    <n v="0"/>
    <n v="667.38"/>
    <n v="6006.44"/>
    <n v="5833.32"/>
    <n v="6006.44"/>
    <x v="653"/>
  </r>
  <r>
    <s v="3"/>
    <s v="8"/>
    <x v="7"/>
    <s v="16505764"/>
    <d v="2019-01-23T00:00:00"/>
    <x v="0"/>
    <x v="641"/>
    <x v="499"/>
    <s v="JUAREZ CLAUDIA DEL VALL"/>
    <x v="3"/>
    <s v="0201 00014282"/>
    <s v="SERV.MANT. DE  40.000 KM (11600) PROMO 30"/>
    <n v="3317.72"/>
    <n v="580.89"/>
    <n v="3391.42"/>
    <n v="372.22"/>
    <n v="3391.42"/>
    <n v="3391.42"/>
    <n v="6709.14"/>
    <x v="654"/>
  </r>
  <r>
    <s v="3"/>
    <s v="8"/>
    <x v="7"/>
    <s v="16505765"/>
    <d v="2019-01-23T00:00:00"/>
    <x v="0"/>
    <x v="641"/>
    <x v="499"/>
    <s v="JUAREZ CLAUDIA DEL VALL"/>
    <x v="4"/>
    <s v="0201 00014283"/>
    <s v="SE DESM. Y SE FRENTEO PASTILLAS FRENO P/ C"/>
    <n v="0"/>
    <n v="0"/>
    <n v="0"/>
    <n v="0"/>
    <n v="475.21"/>
    <n v="475.21"/>
    <n v="475.21"/>
    <x v="655"/>
  </r>
  <r>
    <s v="3"/>
    <s v="8"/>
    <x v="7"/>
    <s v="16362641"/>
    <d v="2019-01-24T00:00:00"/>
    <x v="0"/>
    <x v="637"/>
    <x v="491"/>
    <s v="CAJA DE SEGUROS SA"/>
    <x v="7"/>
    <s v="0201 00004520"/>
    <s v="REPARACION DE CHAPA SINIESTRO 50101065806"/>
    <n v="23876.46"/>
    <n v="4213.49"/>
    <n v="0"/>
    <n v="0"/>
    <n v="0"/>
    <m/>
    <n v="34297.94"/>
    <x v="656"/>
  </r>
  <r>
    <s v="3"/>
    <s v="8"/>
    <x v="7"/>
    <s v="16362642"/>
    <d v="2019-01-24T00:00:00"/>
    <x v="0"/>
    <x v="637"/>
    <x v="491"/>
    <s v="CAJA DE SEGUROS SA"/>
    <x v="7"/>
    <s v="0115 1316"/>
    <s v="REPARACION DE PINTURA SINIESTRO 5010106580"/>
    <n v="0"/>
    <n v="0"/>
    <n v="0"/>
    <n v="0"/>
    <n v="0"/>
    <m/>
    <n v="0"/>
    <x v="5"/>
  </r>
  <r>
    <s v="3"/>
    <s v="8"/>
    <x v="7"/>
    <s v="16401341"/>
    <d v="2019-01-24T00:00:00"/>
    <x v="0"/>
    <x v="642"/>
    <x v="497"/>
    <s v="QBE SEGUROS LA BUENOS A"/>
    <x v="13"/>
    <s v="AXX011 4204"/>
    <s v=""/>
    <n v="0"/>
    <n v="0"/>
    <n v="0"/>
    <n v="0"/>
    <n v="0"/>
    <m/>
    <n v="0"/>
    <x v="5"/>
  </r>
  <r>
    <s v="3"/>
    <s v="8"/>
    <x v="7"/>
    <s v="16493351"/>
    <d v="2019-01-24T00:00:00"/>
    <x v="0"/>
    <x v="643"/>
    <x v="500"/>
    <s v="POLLIOTTI VANESA CAROLI"/>
    <x v="7"/>
    <s v="0201 00014299"/>
    <s v="PRESUPUESTO DE CHAPA PINTURA Y MECANICA"/>
    <n v="0"/>
    <n v="0"/>
    <n v="0"/>
    <n v="174.06"/>
    <n v="2066.1"/>
    <n v="2015.22"/>
    <n v="2066.1"/>
    <x v="657"/>
  </r>
  <r>
    <s v="3"/>
    <s v="8"/>
    <x v="7"/>
    <s v="16526491"/>
    <d v="2019-01-24T00:00:00"/>
    <x v="0"/>
    <x v="644"/>
    <x v="0"/>
    <s v="GARANTIA"/>
    <x v="0"/>
    <s v="GA0115 17521"/>
    <s v="REEMPLAZO TUBO DE AIRE ACONDICIONADO"/>
    <n v="1267.73"/>
    <n v="0"/>
    <n v="1123.96"/>
    <n v="0"/>
    <n v="1123.96"/>
    <n v="1106.95"/>
    <n v="2391.69"/>
    <x v="658"/>
  </r>
  <r>
    <s v="3"/>
    <s v="8"/>
    <x v="7"/>
    <s v="16526492"/>
    <d v="2019-01-24T00:00:00"/>
    <x v="0"/>
    <x v="644"/>
    <x v="0"/>
    <s v="GARANTIA"/>
    <x v="0"/>
    <s v="GA0115 17520"/>
    <s v="PUERTA DEL.IZQ. REBOTA AL CERRAR"/>
    <n v="0"/>
    <n v="0"/>
    <n v="0"/>
    <n v="0"/>
    <n v="0"/>
    <m/>
    <n v="0"/>
    <x v="5"/>
  </r>
  <r>
    <s v="3"/>
    <s v="8"/>
    <x v="7"/>
    <s v="16443291"/>
    <d v="2019-01-25T00:00:00"/>
    <x v="0"/>
    <x v="625"/>
    <x v="172"/>
    <s v="SAN CRISTOBAL SOCIEDAD"/>
    <x v="13"/>
    <s v="0201 00004525"/>
    <s v="REPARACION DE CHAPA SINIESTRO 030102197117"/>
    <n v="35424.019999999997"/>
    <n v="6056.09"/>
    <n v="0"/>
    <n v="0"/>
    <n v="5219.92"/>
    <n v="5105.5200000000004"/>
    <n v="40643.94"/>
    <x v="659"/>
  </r>
  <r>
    <s v="3"/>
    <s v="8"/>
    <x v="7"/>
    <s v="16443292"/>
    <d v="2019-01-25T00:00:00"/>
    <x v="0"/>
    <x v="625"/>
    <x v="172"/>
    <s v="SAN CRISTOBAL SOCIEDAD"/>
    <x v="14"/>
    <s v="0201 00004526"/>
    <s v="REPARACION DE PINTURA SINIESTRO 0301021971"/>
    <n v="0"/>
    <n v="0"/>
    <n v="0"/>
    <n v="0"/>
    <n v="5144.41"/>
    <n v="4451.45"/>
    <n v="5144.41"/>
    <x v="660"/>
  </r>
  <r>
    <s v="3"/>
    <s v="8"/>
    <x v="7"/>
    <s v="16486231"/>
    <d v="2019-01-25T00:00:00"/>
    <x v="0"/>
    <x v="645"/>
    <x v="493"/>
    <s v="SANCOR COOPERATIVA DE S"/>
    <x v="16"/>
    <s v="0201 00004522"/>
    <s v="CAMBIO D/PUENTE TRAS. Y 2 BRAZOS  SUSP.SIN"/>
    <n v="39537.360000000001"/>
    <n v="258.69"/>
    <n v="0"/>
    <n v="4.33"/>
    <n v="10813.87"/>
    <n v="10789.45"/>
    <n v="50351.23"/>
    <x v="661"/>
  </r>
  <r>
    <s v="3"/>
    <s v="8"/>
    <x v="7"/>
    <s v="16486232"/>
    <d v="2019-01-25T00:00:00"/>
    <x v="0"/>
    <x v="645"/>
    <x v="501"/>
    <s v="SAROGLIA NICOLAS AGUSTI"/>
    <x v="7"/>
    <s v="0201 00014322"/>
    <s v="FRANQUICIA CARGO CLIENTE (5000)"/>
    <n v="0"/>
    <n v="0"/>
    <n v="0"/>
    <n v="68.040000000000006"/>
    <n v="4132.26"/>
    <n v="4052.26"/>
    <n v="4132.26"/>
    <x v="662"/>
  </r>
  <r>
    <s v="3"/>
    <s v="8"/>
    <x v="7"/>
    <s v="16490461"/>
    <d v="2019-01-25T00:00:00"/>
    <x v="0"/>
    <x v="646"/>
    <x v="502"/>
    <s v="SCHIAROLI SABRINA GISEL"/>
    <x v="3"/>
    <s v="0201 00014334"/>
    <s v="SERV.MANT. DE  10.000 KM (9510) PROMO DTO."/>
    <n v="2539.15"/>
    <n v="448.06"/>
    <n v="4534.2700000000004"/>
    <n v="46.73"/>
    <n v="4534.2700000000004"/>
    <n v="4534.2700000000004"/>
    <n v="7073.42"/>
    <x v="663"/>
  </r>
  <r>
    <s v="3"/>
    <s v="8"/>
    <x v="7"/>
    <s v="16490491"/>
    <d v="2019-01-25T00:00:00"/>
    <x v="0"/>
    <x v="647"/>
    <x v="503"/>
    <s v="TORRES LUCAS EDUARDO"/>
    <x v="3"/>
    <s v="0201 00014338"/>
    <s v="SERV.MANT. DE  20.000 KM (9510) PROMO 20%"/>
    <n v="2539.15"/>
    <n v="448.06"/>
    <n v="3748.62"/>
    <n v="414.2"/>
    <n v="3748.62"/>
    <n v="3748.62"/>
    <n v="6287.77"/>
    <x v="664"/>
  </r>
  <r>
    <s v="3"/>
    <s v="8"/>
    <x v="7"/>
    <s v="16493811"/>
    <d v="2019-01-25T00:00:00"/>
    <x v="0"/>
    <x v="648"/>
    <x v="504"/>
    <s v="FRINI JUAN ALBERTO"/>
    <x v="3"/>
    <s v="0201 00014336"/>
    <s v="SERV.MANT. DE  30.000 KM (11580) PROMO 30%"/>
    <n v="3133.28"/>
    <n v="552.91999999999996"/>
    <n v="3565.87"/>
    <n v="387.86"/>
    <n v="3565.87"/>
    <n v="3565.87"/>
    <n v="6699.15"/>
    <x v="665"/>
  </r>
  <r>
    <s v="3"/>
    <s v="8"/>
    <x v="7"/>
    <s v="16493901"/>
    <d v="2019-01-25T00:00:00"/>
    <x v="0"/>
    <x v="649"/>
    <x v="505"/>
    <s v="CEJAS MARCOS EMILIO"/>
    <x v="3"/>
    <s v="0201 00014340"/>
    <s v="SERV.MANT. DE  20.000 KM (9510) PROMO 20%"/>
    <n v="2539.15"/>
    <n v="448.06"/>
    <n v="3748.08"/>
    <n v="395.73"/>
    <n v="3748.08"/>
    <n v="3748.08"/>
    <n v="6287.23"/>
    <x v="666"/>
  </r>
  <r>
    <s v="3"/>
    <s v="8"/>
    <x v="7"/>
    <s v="16493941"/>
    <d v="2019-01-25T00:00:00"/>
    <x v="0"/>
    <x v="650"/>
    <x v="1"/>
    <s v="INTERNA TALLER"/>
    <x v="1"/>
    <s v="IN0115 13974"/>
    <s v="SERV.MANT. DE  10.000 KM CARGO INTERNO VEN"/>
    <n v="3133.28"/>
    <n v="552.91999999999996"/>
    <n v="343.5"/>
    <n v="0"/>
    <n v="343.5"/>
    <n v="343.5"/>
    <n v="3476.78"/>
    <x v="667"/>
  </r>
  <r>
    <s v="3"/>
    <s v="8"/>
    <x v="7"/>
    <s v="16510691"/>
    <d v="2019-01-25T00:00:00"/>
    <x v="0"/>
    <x v="651"/>
    <x v="506"/>
    <s v="CWIRKO SILVIA PATRICIA"/>
    <x v="4"/>
    <s v="0201 00014347"/>
    <s v="SE REEMPLAZO TENSOR Y CADENA DE DISTRIBUCI"/>
    <n v="5935.14"/>
    <n v="1047.3599999999999"/>
    <n v="0"/>
    <n v="171.65"/>
    <n v="2742.59"/>
    <n v="2493.65"/>
    <n v="8677.73"/>
    <x v="668"/>
  </r>
  <r>
    <s v="3"/>
    <s v="8"/>
    <x v="7"/>
    <s v="16290841"/>
    <d v="2019-01-28T00:00:00"/>
    <x v="0"/>
    <x v="652"/>
    <x v="172"/>
    <s v="SAN CRISTOBAL SOCIEDAD"/>
    <x v="16"/>
    <s v="0201 00004539"/>
    <s v="REPARACION DE MECANICA SINIESTRO 030102195"/>
    <n v="158789.57"/>
    <n v="19926.91"/>
    <n v="0"/>
    <n v="1705.05"/>
    <n v="17345.8"/>
    <n v="17088.580000000002"/>
    <n v="176135.37"/>
    <x v="669"/>
  </r>
  <r>
    <s v="3"/>
    <s v="8"/>
    <x v="7"/>
    <s v="16290842"/>
    <d v="2019-01-28T00:00:00"/>
    <x v="0"/>
    <x v="652"/>
    <x v="172"/>
    <s v="SAN CRISTOBAL SOCIEDAD"/>
    <x v="13"/>
    <s v="AXX011 4216"/>
    <s v="REPARACION DE CHAPA SINIESTRO 030102195782"/>
    <n v="0"/>
    <n v="0"/>
    <n v="0"/>
    <n v="0"/>
    <n v="0"/>
    <m/>
    <n v="0"/>
    <x v="5"/>
  </r>
  <r>
    <s v="3"/>
    <s v="8"/>
    <x v="7"/>
    <s v="16405511"/>
    <d v="2019-01-28T00:00:00"/>
    <x v="0"/>
    <x v="653"/>
    <x v="1"/>
    <s v="INTERNA TALLER"/>
    <x v="1"/>
    <s v="IN0115 13993"/>
    <s v="DETALLES EN INT. PTA DEL.DER. PARA ABRIR A"/>
    <n v="0"/>
    <n v="0"/>
    <n v="0"/>
    <n v="0"/>
    <n v="1786.2"/>
    <n v="1786.2"/>
    <n v="1786.2"/>
    <x v="670"/>
  </r>
  <r>
    <s v="3"/>
    <s v="8"/>
    <x v="7"/>
    <s v="16440931"/>
    <d v="2019-01-28T00:00:00"/>
    <x v="0"/>
    <x v="654"/>
    <x v="507"/>
    <s v="MERCANTIL ANDINA SEGURO"/>
    <x v="7"/>
    <s v="0201 00004532"/>
    <s v="REPARACION DE CHAPA SINIESTRO 1868"/>
    <n v="115.36"/>
    <n v="28.84"/>
    <n v="0"/>
    <n v="735.05"/>
    <n v="6615.48"/>
    <n v="6459"/>
    <n v="6730.84"/>
    <x v="671"/>
  </r>
  <r>
    <s v="3"/>
    <s v="8"/>
    <x v="7"/>
    <s v="16440932"/>
    <d v="2019-01-28T00:00:00"/>
    <x v="0"/>
    <x v="654"/>
    <x v="507"/>
    <s v="MERCANTIL ANDINA SEGURO"/>
    <x v="7"/>
    <s v="0201 00004533"/>
    <s v="REPARACION DE PINTURA SINIESTRO 1868"/>
    <n v="0"/>
    <n v="0"/>
    <n v="0"/>
    <n v="1492.67"/>
    <n v="13434"/>
    <n v="13197.36"/>
    <n v="13434"/>
    <x v="672"/>
  </r>
  <r>
    <s v="3"/>
    <s v="8"/>
    <x v="7"/>
    <s v="16440933"/>
    <d v="2019-01-28T00:00:00"/>
    <x v="0"/>
    <x v="654"/>
    <x v="508"/>
    <s v="BUSTOS LIENDO WILSON FA"/>
    <x v="7"/>
    <s v="0201 00014372"/>
    <s v="REPARACION CHAPA PUERTA DEL.IZQ. Y GUARDAB"/>
    <n v="0"/>
    <n v="0"/>
    <n v="0"/>
    <n v="178.51"/>
    <n v="1606.62"/>
    <n v="1574.3"/>
    <n v="1606.62"/>
    <x v="673"/>
  </r>
  <r>
    <s v="3"/>
    <s v="8"/>
    <x v="7"/>
    <s v="16440934"/>
    <d v="2019-01-28T00:00:00"/>
    <x v="0"/>
    <x v="654"/>
    <x v="508"/>
    <s v="BUSTOS LIENDO WILSON FA"/>
    <x v="7"/>
    <s v="0201 00014373"/>
    <s v="REPARACION DE PINTURA (6000)"/>
    <n v="0"/>
    <n v="0"/>
    <n v="0"/>
    <n v="369.47"/>
    <n v="3325.25"/>
    <n v="3270.05"/>
    <n v="3325.25"/>
    <x v="674"/>
  </r>
  <r>
    <s v="3"/>
    <s v="8"/>
    <x v="7"/>
    <s v="16490251"/>
    <d v="2019-01-28T00:00:00"/>
    <x v="0"/>
    <x v="655"/>
    <x v="509"/>
    <s v="ROCCIA ESTEBAN FERNANDO"/>
    <x v="4"/>
    <s v="0201 00014375"/>
    <s v="SE REEMPLAZO AMORTIGUADORES DEL Y CAZOLETA"/>
    <n v="27672.97"/>
    <n v="6681.63"/>
    <n v="0"/>
    <n v="237.6"/>
    <n v="4191.32"/>
    <n v="2138.4299999999998"/>
    <n v="31864.29"/>
    <x v="675"/>
  </r>
  <r>
    <s v="3"/>
    <s v="8"/>
    <x v="7"/>
    <s v="16410481"/>
    <d v="2019-01-29T00:00:00"/>
    <x v="0"/>
    <x v="656"/>
    <x v="497"/>
    <s v="QBE SEGUROS LA BUENOS A"/>
    <x v="13"/>
    <s v="0201 00004544"/>
    <s v="REPARACION DE CHAPA SINIESTRO 70-70730"/>
    <n v="0"/>
    <n v="0"/>
    <n v="0"/>
    <n v="0"/>
    <n v="2254.54"/>
    <n v="2197.42"/>
    <n v="2254.54"/>
    <x v="676"/>
  </r>
  <r>
    <s v="3"/>
    <s v="8"/>
    <x v="7"/>
    <s v="16410482"/>
    <d v="2019-01-29T00:00:00"/>
    <x v="0"/>
    <x v="656"/>
    <x v="497"/>
    <s v="QBE SEGUROS LA BUENOS A"/>
    <x v="14"/>
    <s v="0201 00004545"/>
    <s v="REPARACION DE PINTURA SINIESTRO 70-70730"/>
    <n v="0"/>
    <n v="0"/>
    <n v="0"/>
    <n v="0"/>
    <n v="7090.94"/>
    <n v="6882.46"/>
    <n v="7090.94"/>
    <x v="677"/>
  </r>
  <r>
    <s v="3"/>
    <s v="8"/>
    <x v="7"/>
    <s v="16412451"/>
    <d v="2019-01-29T00:00:00"/>
    <x v="0"/>
    <x v="657"/>
    <x v="493"/>
    <s v="SANCOR COOPERATIVA DE S"/>
    <x v="13"/>
    <s v="0201 00004540"/>
    <s v="SE REEMPLAZO PARABRISAS SINIESTRO 20019934"/>
    <n v="17916.52"/>
    <n v="2443.16"/>
    <n v="0"/>
    <n v="0"/>
    <n v="1220.0999999999999"/>
    <n v="1184.04"/>
    <n v="19136.62"/>
    <x v="678"/>
  </r>
  <r>
    <s v="3"/>
    <s v="8"/>
    <x v="7"/>
    <s v="16449171"/>
    <d v="2019-01-29T00:00:00"/>
    <x v="0"/>
    <x v="658"/>
    <x v="491"/>
    <s v="CAJA DE SEGUROS SA"/>
    <x v="7"/>
    <s v="0201 00004542"/>
    <s v="REPARACION DE CHAPA SINIESTRO 55700000586"/>
    <n v="974.61"/>
    <n v="171.99"/>
    <n v="0"/>
    <n v="169.41"/>
    <n v="1524.71"/>
    <n v="1485.99"/>
    <n v="2499.3200000000002"/>
    <x v="679"/>
  </r>
  <r>
    <s v="3"/>
    <s v="8"/>
    <x v="7"/>
    <s v="16449172"/>
    <d v="2019-01-29T00:00:00"/>
    <x v="0"/>
    <x v="658"/>
    <x v="491"/>
    <s v="CAJA DE SEGUROS SA"/>
    <x v="7"/>
    <s v="0201 00004543"/>
    <s v="REPARACION DE PINTURA SINIESTRO 5570000058"/>
    <n v="0"/>
    <n v="0"/>
    <n v="0"/>
    <n v="1353.19"/>
    <n v="12178.72"/>
    <n v="11754.24"/>
    <n v="12178.72"/>
    <x v="680"/>
  </r>
  <r>
    <s v="3"/>
    <s v="8"/>
    <x v="7"/>
    <s v="16539331"/>
    <d v="2019-01-29T00:00:00"/>
    <x v="0"/>
    <x v="659"/>
    <x v="510"/>
    <s v="ROMERO JAVIER ALEJANDRO"/>
    <x v="7"/>
    <s v="0201 00014418"/>
    <s v="SE REEMPLAZO ESPEJO IZQ. SIN PINTURA (MO 1"/>
    <n v="7095.67"/>
    <n v="1252.18"/>
    <n v="0"/>
    <n v="99.76"/>
    <n v="950.32"/>
    <n v="932.4"/>
    <n v="8045.99"/>
    <x v="681"/>
  </r>
  <r>
    <s v="3"/>
    <s v="8"/>
    <x v="7"/>
    <s v="16465761"/>
    <d v="2019-01-30T00:00:00"/>
    <x v="0"/>
    <x v="660"/>
    <x v="511"/>
    <s v="CAROSELLA ANDREA VERONI"/>
    <x v="7"/>
    <s v="0201 00014469"/>
    <s v="REPARACION DE CHAPA"/>
    <n v="6780.55"/>
    <n v="0"/>
    <n v="0"/>
    <n v="20.34"/>
    <n v="434.69"/>
    <n v="434.69"/>
    <n v="7215.24"/>
    <x v="682"/>
  </r>
  <r>
    <s v="3"/>
    <s v="8"/>
    <x v="7"/>
    <s v="16465762"/>
    <d v="2019-01-30T00:00:00"/>
    <x v="0"/>
    <x v="660"/>
    <x v="511"/>
    <s v="CAROSELLA ANDREA VERONI"/>
    <x v="7"/>
    <s v="0201 00014470"/>
    <s v="REPARACION DE PINTURA S/ PRESUPUESTO (1546"/>
    <n v="0"/>
    <n v="0"/>
    <n v="0"/>
    <n v="0"/>
    <n v="0"/>
    <m/>
    <n v="3719"/>
    <x v="683"/>
  </r>
  <r>
    <s v="3"/>
    <s v="8"/>
    <x v="7"/>
    <s v="16534092"/>
    <d v="2019-01-30T00:00:00"/>
    <x v="0"/>
    <x v="661"/>
    <x v="506"/>
    <s v="CWIRKO SILVIA PATRICIA"/>
    <x v="4"/>
    <s v="0201 00014460"/>
    <s v="CAMBIAR RULEMAN DE RUEDA DEL.IZQ."/>
    <n v="3260.22"/>
    <n v="1397.23"/>
    <n v="0"/>
    <n v="106.45"/>
    <n v="958.01"/>
    <n v="958.01"/>
    <n v="4218.2299999999996"/>
    <x v="684"/>
  </r>
  <r>
    <s v="3"/>
    <s v="8"/>
    <x v="7"/>
    <s v="16201485"/>
    <d v="2019-01-31T00:00:00"/>
    <x v="0"/>
    <x v="615"/>
    <x v="477"/>
    <s v="ASOC.CIVIL MARIA AUXILI"/>
    <x v="7"/>
    <s v="0115 1328"/>
    <s v="REPARACION DE PINTURA SEGUN PRESUPUESTO"/>
    <n v="0"/>
    <n v="0"/>
    <n v="0"/>
    <n v="0"/>
    <n v="0"/>
    <m/>
    <n v="0"/>
    <x v="5"/>
  </r>
  <r>
    <s v="3"/>
    <s v="8"/>
    <x v="7"/>
    <s v="16318751"/>
    <d v="2019-01-31T00:00:00"/>
    <x v="0"/>
    <x v="662"/>
    <x v="512"/>
    <s v="COMPANIA DE SEGUROS EL"/>
    <x v="7"/>
    <s v="0201 00004561"/>
    <s v="REPARACION DE CHAPA SINIESTRO 409730"/>
    <n v="15740.14"/>
    <n v="2777.66"/>
    <n v="0"/>
    <n v="1050.08"/>
    <n v="9450.67"/>
    <n v="9225.8700000000008"/>
    <n v="25190.81"/>
    <x v="685"/>
  </r>
  <r>
    <s v="3"/>
    <s v="8"/>
    <x v="7"/>
    <s v="16318752"/>
    <d v="2019-01-31T00:00:00"/>
    <x v="0"/>
    <x v="662"/>
    <x v="512"/>
    <s v="COMPANIA DE SEGUROS EL"/>
    <x v="7"/>
    <s v="0201 00004562"/>
    <s v="REPARACION DE PINTURA SINIESTRO 409730"/>
    <n v="0"/>
    <n v="0"/>
    <n v="0"/>
    <n v="576.38"/>
    <n v="5187.38"/>
    <n v="5088.18"/>
    <n v="5187.38"/>
    <x v="686"/>
  </r>
  <r>
    <s v="3"/>
    <s v="8"/>
    <x v="7"/>
    <s v="16318754"/>
    <d v="2019-01-31T00:00:00"/>
    <x v="0"/>
    <x v="662"/>
    <x v="513"/>
    <s v="BISIO MARIA TERESA"/>
    <x v="7"/>
    <s v="0201 00014517"/>
    <s v="FRANQUICIA CARGO CLIENTE (15000)  CLUB LA"/>
    <n v="522.11"/>
    <n v="92.14"/>
    <n v="0"/>
    <n v="1372.87"/>
    <n v="12397.11"/>
    <n v="12115.99"/>
    <n v="12919.22"/>
    <x v="687"/>
  </r>
  <r>
    <s v="3"/>
    <s v="8"/>
    <x v="7"/>
    <s v="16383001"/>
    <d v="2019-01-31T00:00:00"/>
    <x v="0"/>
    <x v="663"/>
    <x v="1"/>
    <s v="INTERNA TALLER"/>
    <x v="1"/>
    <s v="IN0115 14026"/>
    <s v="DESARME PIEZAS P/ 2008 PATENTE AC710VI  )D"/>
    <n v="0"/>
    <n v="0"/>
    <n v="0"/>
    <n v="0"/>
    <n v="474.03"/>
    <n v="474.03"/>
    <n v="474.03"/>
    <x v="688"/>
  </r>
  <r>
    <s v="3"/>
    <s v="8"/>
    <x v="7"/>
    <s v="16383021"/>
    <d v="2019-01-31T00:00:00"/>
    <x v="0"/>
    <x v="664"/>
    <x v="1"/>
    <s v="INTERNA TALLER"/>
    <x v="1"/>
    <s v="IN0115 14025"/>
    <s v="DESARME PIEZAS P/2008 PATENTE AB861AG  OVA"/>
    <n v="0"/>
    <n v="0"/>
    <n v="0"/>
    <n v="0"/>
    <n v="1003.02"/>
    <n v="904.78"/>
    <n v="1003.02"/>
    <x v="689"/>
  </r>
  <r>
    <s v="3"/>
    <s v="8"/>
    <x v="7"/>
    <s v="16427491"/>
    <d v="2019-01-31T00:00:00"/>
    <x v="0"/>
    <x v="665"/>
    <x v="514"/>
    <s v="PERALTA BELINDO FIDEL"/>
    <x v="7"/>
    <s v="0201 00014482"/>
    <s v="REPARACION DE CHAPA S/ PRESUPUESTO"/>
    <n v="81469.53"/>
    <n v="14376.92"/>
    <n v="0"/>
    <n v="0"/>
    <n v="16101.15"/>
    <n v="15842.75"/>
    <n v="97570.68"/>
    <x v="690"/>
  </r>
  <r>
    <s v="3"/>
    <s v="8"/>
    <x v="7"/>
    <s v="16427492"/>
    <d v="2019-01-31T00:00:00"/>
    <x v="0"/>
    <x v="665"/>
    <x v="514"/>
    <s v="PERALTA BELINDO FIDEL"/>
    <x v="7"/>
    <s v="0201 00014483"/>
    <s v="REPARACION DE PINTURA S/ PRESUPUESTO"/>
    <n v="0"/>
    <n v="0"/>
    <n v="0"/>
    <n v="0"/>
    <n v="13393.36"/>
    <n v="13236.56"/>
    <n v="13393.36"/>
    <x v="691"/>
  </r>
  <r>
    <s v="3"/>
    <s v="8"/>
    <x v="7"/>
    <s v="16427493"/>
    <d v="2019-01-31T00:00:00"/>
    <x v="0"/>
    <x v="665"/>
    <x v="514"/>
    <s v="PERALTA BELINDO FIDEL"/>
    <x v="3"/>
    <s v="BXX011 19587"/>
    <s v="REPARACION DE MECANICA S/ PRESUPUESTO"/>
    <n v="0"/>
    <n v="0"/>
    <n v="0"/>
    <n v="0"/>
    <n v="0"/>
    <m/>
    <n v="0"/>
    <x v="5"/>
  </r>
  <r>
    <s v="3"/>
    <s v="8"/>
    <x v="7"/>
    <s v="16429171"/>
    <d v="2019-01-31T00:00:00"/>
    <x v="0"/>
    <x v="666"/>
    <x v="515"/>
    <s v="LA SEGUNDA COOPERATIVA"/>
    <x v="13"/>
    <s v="0201 00004564"/>
    <s v="REPARACION DE CHAPA 1980986"/>
    <n v="49060.15"/>
    <n v="8657.65"/>
    <n v="0"/>
    <n v="6.37"/>
    <n v="3176.51"/>
    <n v="3108.99"/>
    <n v="52236.66"/>
    <x v="692"/>
  </r>
  <r>
    <s v="3"/>
    <s v="8"/>
    <x v="7"/>
    <s v="16429172"/>
    <d v="2019-01-31T00:00:00"/>
    <x v="0"/>
    <x v="666"/>
    <x v="515"/>
    <s v="LA SEGUNDA COOPERATIVA"/>
    <x v="14"/>
    <s v="0201 00004565"/>
    <s v="REPARACION DE PINTURA SINIESTRO 1980986"/>
    <n v="0"/>
    <n v="0"/>
    <n v="0"/>
    <n v="1459.9"/>
    <n v="13139.09"/>
    <n v="12825.17"/>
    <n v="13139.09"/>
    <x v="693"/>
  </r>
  <r>
    <s v="3"/>
    <s v="8"/>
    <x v="7"/>
    <s v="16429174"/>
    <d v="2019-01-31T00:00:00"/>
    <x v="0"/>
    <x v="666"/>
    <x v="516"/>
    <s v="QUINTEROS GUSTAVO ADRIA"/>
    <x v="7"/>
    <s v="0201 00014520"/>
    <s v="FRANQUICIA CARGO CLIENTE (6000)"/>
    <n v="0"/>
    <n v="0"/>
    <n v="0"/>
    <n v="431.77"/>
    <n v="4958.62"/>
    <n v="4958.62"/>
    <n v="4958.62"/>
    <x v="694"/>
  </r>
  <r>
    <s v="3"/>
    <s v="8"/>
    <x v="7"/>
    <s v="16458211"/>
    <d v="2019-01-31T00:00:00"/>
    <x v="0"/>
    <x v="667"/>
    <x v="1"/>
    <s v="INTERNA TALLER"/>
    <x v="1"/>
    <s v="IN0115 14028"/>
    <s v="DESARME PIEZAS PARA 2008 AC195YZ   (CAPOT)"/>
    <n v="0"/>
    <n v="0"/>
    <n v="0"/>
    <n v="0"/>
    <n v="950.81"/>
    <n v="883.61"/>
    <n v="950.81"/>
    <x v="695"/>
  </r>
  <r>
    <s v="3"/>
    <s v="8"/>
    <x v="7"/>
    <s v="16481911"/>
    <d v="2019-01-31T00:00:00"/>
    <x v="0"/>
    <x v="668"/>
    <x v="517"/>
    <s v="JAMARDO JORGE OSCAR"/>
    <x v="7"/>
    <s v="0201 00014515"/>
    <s v="LUSTRADO CAPOT , PARAGOLPE DEL Y PORTON TR"/>
    <n v="0"/>
    <n v="0"/>
    <n v="0"/>
    <n v="66.5"/>
    <n v="4090.06"/>
    <n v="4090.06"/>
    <n v="5949.56"/>
    <x v="696"/>
  </r>
  <r>
    <s v="3"/>
    <s v="8"/>
    <x v="7"/>
    <s v="16481912"/>
    <d v="2019-01-31T00:00:00"/>
    <x v="0"/>
    <x v="668"/>
    <x v="517"/>
    <s v="JAMARDO JORGE OSCAR"/>
    <x v="3"/>
    <s v="0201 00014516"/>
    <s v="SE REGULO CARGA DE A.A."/>
    <n v="8516.5499999999993"/>
    <n v="0"/>
    <n v="0"/>
    <n v="0"/>
    <n v="11404.98"/>
    <n v="3801.66"/>
    <n v="19921.53"/>
    <x v="697"/>
  </r>
  <r>
    <s v="3"/>
    <s v="8"/>
    <x v="7"/>
    <s v="16487971"/>
    <d v="2019-01-31T00:00:00"/>
    <x v="0"/>
    <x v="457"/>
    <x v="518"/>
    <s v="KOZAMEH CARLOS NICOLAS"/>
    <x v="7"/>
    <s v="0201 00014549"/>
    <s v="REPARACION DE CHAPA PARAGOLPE TRASERO"/>
    <n v="0"/>
    <n v="0"/>
    <n v="0"/>
    <n v="245.02"/>
    <n v="2205.16"/>
    <n v="2186.44"/>
    <n v="2205.16"/>
    <x v="698"/>
  </r>
  <r>
    <s v="3"/>
    <s v="8"/>
    <x v="7"/>
    <s v="16487972"/>
    <d v="2019-01-31T00:00:00"/>
    <x v="0"/>
    <x v="457"/>
    <x v="518"/>
    <s v="KOZAMEH CARLOS NICOLAS"/>
    <x v="7"/>
    <s v="0201 00014550"/>
    <s v="REPARACION DE PINT. MICROB. PTA T.I. Y 2 E"/>
    <n v="0"/>
    <n v="0"/>
    <n v="0"/>
    <n v="554.21"/>
    <n v="4987.87"/>
    <n v="4987.87"/>
    <n v="7467.21"/>
    <x v="699"/>
  </r>
  <r>
    <s v="3"/>
    <s v="8"/>
    <x v="7"/>
    <s v="16505761"/>
    <d v="2019-01-31T00:00:00"/>
    <x v="0"/>
    <x v="641"/>
    <x v="515"/>
    <s v="LA SEGUNDA COOPERATIVA"/>
    <x v="13"/>
    <s v="AXX011 4226"/>
    <s v="PRESUPUESTO Y REP. DE CHAPA SINIESTRO ("/>
    <n v="0"/>
    <n v="0"/>
    <n v="0"/>
    <n v="0"/>
    <n v="0"/>
    <m/>
    <n v="0"/>
    <x v="5"/>
  </r>
  <r>
    <s v="3"/>
    <s v="8"/>
    <x v="7"/>
    <s v="16505762"/>
    <d v="2019-01-31T00:00:00"/>
    <x v="0"/>
    <x v="641"/>
    <x v="515"/>
    <s v="LA SEGUNDA COOPERATIVA"/>
    <x v="14"/>
    <s v="AXX011 4227"/>
    <s v="REPARACION DE PINTURA SINIESTRO"/>
    <n v="0"/>
    <n v="0"/>
    <n v="0"/>
    <n v="0"/>
    <n v="0"/>
    <m/>
    <n v="0"/>
    <x v="5"/>
  </r>
  <r>
    <s v="3"/>
    <s v="8"/>
    <x v="7"/>
    <s v="16505763"/>
    <d v="2019-01-31T00:00:00"/>
    <x v="0"/>
    <x v="641"/>
    <x v="499"/>
    <s v="JUAREZ CLAUDIA DEL VALL"/>
    <x v="7"/>
    <s v="0115 1321"/>
    <s v="FRANQUICIA CARGO CLIENTE (3000)"/>
    <n v="0"/>
    <n v="0"/>
    <n v="0"/>
    <n v="0"/>
    <n v="0"/>
    <m/>
    <n v="0"/>
    <x v="5"/>
  </r>
  <r>
    <s v="3"/>
    <s v="8"/>
    <x v="7"/>
    <s v="16528381"/>
    <d v="2019-01-31T00:00:00"/>
    <x v="0"/>
    <x v="669"/>
    <x v="491"/>
    <s v="CAJA DE SEGUROS SA"/>
    <x v="7"/>
    <s v="0201 00004571"/>
    <s v="REPARACION DE CHAPA SINIESTRO 50100025171"/>
    <n v="28561.200000000001"/>
    <n v="5040.2"/>
    <n v="0"/>
    <n v="157.51"/>
    <n v="6842.99"/>
    <n v="6724.91"/>
    <n v="35404.19"/>
    <x v="700"/>
  </r>
  <r>
    <s v="3"/>
    <s v="8"/>
    <x v="7"/>
    <s v="16528383"/>
    <d v="2019-01-31T00:00:00"/>
    <x v="0"/>
    <x v="669"/>
    <x v="519"/>
    <s v="VIGLIOCCO DANIEL"/>
    <x v="7"/>
    <s v="0201 00014548"/>
    <s v="FRANQUICIA CARGO CLIENTE (13300)"/>
    <n v="0"/>
    <n v="0"/>
    <n v="0"/>
    <n v="370.38"/>
    <n v="10990.88"/>
    <n v="10818.24"/>
    <n v="10990.88"/>
    <x v="701"/>
  </r>
  <r>
    <s v="3"/>
    <s v="8"/>
    <x v="7"/>
    <s v="16531261"/>
    <d v="2019-01-31T00:00:00"/>
    <x v="0"/>
    <x v="9"/>
    <x v="520"/>
    <s v="SEGUROS BERNARDINO RIVA"/>
    <x v="3"/>
    <s v="0201 00004569"/>
    <s v="REPARACION DE A.A. SEGUN PRESUP. SINIESTRO"/>
    <n v="12746.27"/>
    <n v="1738.13"/>
    <n v="0"/>
    <n v="140.28"/>
    <n v="1570.47"/>
    <n v="1565.05"/>
    <n v="14316.74"/>
    <x v="702"/>
  </r>
  <r>
    <s v="3"/>
    <s v="8"/>
    <x v="7"/>
    <s v="16531262"/>
    <d v="2019-01-31T00:00:00"/>
    <x v="0"/>
    <x v="9"/>
    <x v="7"/>
    <s v="MAFFINI ALEXIS"/>
    <x v="3"/>
    <s v="0201 00014542"/>
    <s v="SE CAMBIO PASTILLAS Y DISCOS DEL.  DESC. R"/>
    <n v="7565.43"/>
    <n v="1335.07"/>
    <n v="0"/>
    <n v="114.05"/>
    <n v="2166.9499999999998"/>
    <n v="2166.9499999999998"/>
    <n v="9732.3799999999992"/>
    <x v="703"/>
  </r>
  <r>
    <s v="3"/>
    <s v="8"/>
    <x v="7"/>
    <s v="16531263"/>
    <d v="2019-01-31T00:00:00"/>
    <x v="0"/>
    <x v="9"/>
    <x v="7"/>
    <s v="MAFFINI ALEXIS"/>
    <x v="3"/>
    <s v="0201 00014543"/>
    <s v="FRANQUICIA CARGO CLIENTE (5000)"/>
    <n v="0"/>
    <n v="0"/>
    <n v="0"/>
    <n v="240.45"/>
    <n v="4131.45"/>
    <n v="4109.1499999999996"/>
    <n v="4131.45"/>
    <x v="704"/>
  </r>
  <r>
    <s v="3"/>
    <s v="8"/>
    <x v="7"/>
    <s v="16534091"/>
    <d v="2019-01-31T00:00:00"/>
    <x v="0"/>
    <x v="661"/>
    <x v="506"/>
    <s v="CWIRKO SILVIA PATRICIA"/>
    <x v="3"/>
    <s v="BXX011 19579"/>
    <s v="RUIDO ZUMBIDO COMO A RULEMAN APARENTE RUED"/>
    <n v="0"/>
    <n v="0"/>
    <n v="0"/>
    <n v="0"/>
    <n v="0"/>
    <m/>
    <n v="0"/>
    <x v="5"/>
  </r>
  <r>
    <s v="3"/>
    <s v="87"/>
    <x v="8"/>
    <s v="16385981"/>
    <d v="2019-01-02T00:00:00"/>
    <x v="0"/>
    <x v="670"/>
    <x v="0"/>
    <s v="GARANTIA"/>
    <x v="17"/>
    <s v="GA0115 17210"/>
    <s v="UNIDAD CON MANCHAS DE ARRUMBRE"/>
    <n v="0"/>
    <n v="0"/>
    <n v="0"/>
    <n v="0"/>
    <n v="0"/>
    <m/>
    <n v="0"/>
    <x v="5"/>
  </r>
  <r>
    <s v="3"/>
    <s v="87"/>
    <x v="8"/>
    <s v="16488681"/>
    <d v="2019-01-11T00:00:00"/>
    <x v="0"/>
    <x v="114"/>
    <x v="0"/>
    <s v="GARANTIA"/>
    <x v="0"/>
    <s v="GA0115 17339"/>
    <s v="REALIZAR CAMPAÑA JEG"/>
    <n v="0"/>
    <n v="0"/>
    <n v="0"/>
    <n v="0"/>
    <n v="561.98"/>
    <n v="559.08000000000004"/>
    <n v="561.98"/>
    <x v="114"/>
  </r>
  <r>
    <s v="3"/>
    <s v="87"/>
    <x v="8"/>
    <s v="16493042"/>
    <d v="2019-01-11T00:00:00"/>
    <x v="0"/>
    <x v="671"/>
    <x v="0"/>
    <s v="GARANTIA"/>
    <x v="0"/>
    <s v="GA0115 17318"/>
    <s v="REALIZAR CAMPAÑA JEE"/>
    <n v="0"/>
    <n v="0"/>
    <n v="0"/>
    <n v="0"/>
    <n v="561.98"/>
    <n v="556.55999999999995"/>
    <n v="561.98"/>
    <x v="114"/>
  </r>
  <r>
    <s v="3"/>
    <s v="87"/>
    <x v="8"/>
    <s v="16483721"/>
    <d v="2019-01-14T00:00:00"/>
    <x v="0"/>
    <x v="125"/>
    <x v="90"/>
    <s v="CARGO PREP. Y ENTREGA U"/>
    <x v="12"/>
    <s v="IN0115 13914"/>
    <s v="LUSTRADO DE UNIDAD"/>
    <n v="0"/>
    <n v="0"/>
    <n v="0"/>
    <n v="0"/>
    <n v="2198.35"/>
    <n v="2086.5100000000002"/>
    <n v="2198.35"/>
    <x v="705"/>
  </r>
  <r>
    <s v="3"/>
    <s v="87"/>
    <x v="8"/>
    <s v="16472801"/>
    <d v="2019-01-15T00:00:00"/>
    <x v="0"/>
    <x v="264"/>
    <x v="90"/>
    <s v="CARGO PREP. Y ENTREGA U"/>
    <x v="2"/>
    <s v="IN0115 13942"/>
    <s v="PREPARACION ENTREGA"/>
    <n v="4703.7"/>
    <n v="0"/>
    <n v="0"/>
    <n v="0"/>
    <n v="0"/>
    <m/>
    <n v="4703.7"/>
    <x v="706"/>
  </r>
  <r>
    <s v="3"/>
    <s v="87"/>
    <x v="8"/>
    <s v="16472841"/>
    <d v="2019-01-15T00:00:00"/>
    <x v="0"/>
    <x v="672"/>
    <x v="90"/>
    <s v="CARGO PREP. Y ENTREGA U"/>
    <x v="2"/>
    <s v="IN0115 13943"/>
    <s v="PREPARACION ENTREGA"/>
    <n v="4703.7"/>
    <n v="0"/>
    <n v="0"/>
    <n v="0"/>
    <n v="0"/>
    <m/>
    <n v="4703.7"/>
    <x v="706"/>
  </r>
  <r>
    <s v="3"/>
    <s v="87"/>
    <x v="8"/>
    <s v="16472891"/>
    <d v="2019-01-15T00:00:00"/>
    <x v="0"/>
    <x v="673"/>
    <x v="90"/>
    <s v="CARGO PREP. Y ENTREGA U"/>
    <x v="2"/>
    <s v="IN0115 13944"/>
    <s v="PREPARACION ENTREGA"/>
    <n v="5020.45"/>
    <n v="0"/>
    <n v="0"/>
    <n v="0"/>
    <n v="0"/>
    <m/>
    <n v="5020.45"/>
    <x v="707"/>
  </r>
  <r>
    <s v="3"/>
    <s v="87"/>
    <x v="8"/>
    <s v="16478251"/>
    <d v="2019-01-15T00:00:00"/>
    <x v="0"/>
    <x v="581"/>
    <x v="90"/>
    <s v="CARGO PREP. Y ENTREGA U"/>
    <x v="2"/>
    <s v="IN0115 13922"/>
    <s v="PREPARACION ENTREGA"/>
    <n v="1092.4000000000001"/>
    <n v="0"/>
    <n v="0"/>
    <n v="0"/>
    <n v="0"/>
    <m/>
    <n v="1092.4000000000001"/>
    <x v="708"/>
  </r>
  <r>
    <s v="3"/>
    <s v="87"/>
    <x v="8"/>
    <s v="16478291"/>
    <d v="2019-01-15T00:00:00"/>
    <x v="0"/>
    <x v="674"/>
    <x v="90"/>
    <s v="CARGO PREP. Y ENTREGA U"/>
    <x v="2"/>
    <s v="IN0115 13923"/>
    <s v="PREPARACION ENTREGA"/>
    <n v="4993.8500000000004"/>
    <n v="0"/>
    <n v="0"/>
    <n v="0"/>
    <n v="0"/>
    <m/>
    <n v="4993.8500000000004"/>
    <x v="709"/>
  </r>
  <r>
    <s v="3"/>
    <s v="87"/>
    <x v="8"/>
    <s v="16478331"/>
    <d v="2019-01-15T00:00:00"/>
    <x v="0"/>
    <x v="675"/>
    <x v="90"/>
    <s v="CARGO PREP. Y ENTREGA U"/>
    <x v="2"/>
    <s v="IN0115 13924"/>
    <s v="PREPARACION ENTREGA"/>
    <n v="4703.7"/>
    <n v="0"/>
    <n v="0"/>
    <n v="0"/>
    <n v="0"/>
    <m/>
    <n v="4703.7"/>
    <x v="706"/>
  </r>
  <r>
    <s v="3"/>
    <s v="87"/>
    <x v="8"/>
    <s v="16478361"/>
    <d v="2019-01-15T00:00:00"/>
    <x v="0"/>
    <x v="673"/>
    <x v="90"/>
    <s v="CARGO PREP. Y ENTREGA U"/>
    <x v="2"/>
    <s v="IN0115 13958"/>
    <s v="PREPARACION ENTREGA"/>
    <n v="0"/>
    <n v="0"/>
    <n v="0"/>
    <n v="0"/>
    <n v="0"/>
    <m/>
    <n v="0"/>
    <x v="5"/>
  </r>
  <r>
    <s v="3"/>
    <s v="87"/>
    <x v="8"/>
    <s v="16478381"/>
    <d v="2019-01-15T00:00:00"/>
    <x v="0"/>
    <x v="564"/>
    <x v="90"/>
    <s v="CARGO PREP. Y ENTREGA U"/>
    <x v="2"/>
    <s v="IN0115 13925"/>
    <s v="PREPARACION ENTREGA"/>
    <n v="4841.6000000000004"/>
    <n v="0"/>
    <n v="0"/>
    <n v="0"/>
    <n v="0"/>
    <m/>
    <n v="4841.6000000000004"/>
    <x v="123"/>
  </r>
  <r>
    <s v="3"/>
    <s v="87"/>
    <x v="8"/>
    <s v="16478411"/>
    <d v="2019-01-15T00:00:00"/>
    <x v="0"/>
    <x v="676"/>
    <x v="90"/>
    <s v="CARGO PREP. Y ENTREGA U"/>
    <x v="2"/>
    <s v="IN0115 13926"/>
    <s v="PREPARACION ENTREGA"/>
    <n v="4841.6000000000004"/>
    <n v="0"/>
    <n v="0"/>
    <n v="0"/>
    <n v="0"/>
    <m/>
    <n v="4841.6000000000004"/>
    <x v="123"/>
  </r>
  <r>
    <s v="3"/>
    <s v="87"/>
    <x v="8"/>
    <s v="16478431"/>
    <d v="2019-01-15T00:00:00"/>
    <x v="0"/>
    <x v="677"/>
    <x v="90"/>
    <s v="CARGO PREP. Y ENTREGA U"/>
    <x v="2"/>
    <s v="IN0115 13927"/>
    <s v="PREPARACION ENTREGA"/>
    <n v="5170.95"/>
    <n v="0"/>
    <n v="0"/>
    <n v="0"/>
    <n v="0"/>
    <m/>
    <n v="5170.95"/>
    <x v="119"/>
  </r>
  <r>
    <s v="3"/>
    <s v="87"/>
    <x v="8"/>
    <s v="16478471"/>
    <d v="2019-01-15T00:00:00"/>
    <x v="0"/>
    <x v="269"/>
    <x v="90"/>
    <s v="CARGO PREP. Y ENTREGA U"/>
    <x v="2"/>
    <s v="IN0115 13928"/>
    <s v="PREPARACION ENTREGA"/>
    <n v="5170.95"/>
    <n v="0"/>
    <n v="0"/>
    <n v="0"/>
    <n v="0"/>
    <m/>
    <n v="5170.95"/>
    <x v="119"/>
  </r>
  <r>
    <s v="3"/>
    <s v="87"/>
    <x v="8"/>
    <s v="16478491"/>
    <d v="2019-01-15T00:00:00"/>
    <x v="0"/>
    <x v="678"/>
    <x v="89"/>
    <s v="CARGOS PREPARACION Y EN"/>
    <x v="5"/>
    <s v="IN0115 13929"/>
    <s v="PREPARACION ENTREGA"/>
    <n v="5016.32"/>
    <n v="0"/>
    <n v="0"/>
    <n v="0"/>
    <n v="0"/>
    <m/>
    <n v="5016.32"/>
    <x v="710"/>
  </r>
  <r>
    <s v="3"/>
    <s v="87"/>
    <x v="8"/>
    <s v="16478531"/>
    <d v="2019-01-15T00:00:00"/>
    <x v="0"/>
    <x v="124"/>
    <x v="90"/>
    <s v="CARGO PREP. Y ENTREGA U"/>
    <x v="2"/>
    <s v="IN0115 13956"/>
    <s v="PREPARACION ENTREGA"/>
    <n v="0"/>
    <n v="0"/>
    <n v="0"/>
    <n v="0"/>
    <n v="0"/>
    <m/>
    <n v="0"/>
    <x v="5"/>
  </r>
  <r>
    <s v="3"/>
    <s v="87"/>
    <x v="8"/>
    <s v="16478571"/>
    <d v="2019-01-15T00:00:00"/>
    <x v="0"/>
    <x v="52"/>
    <x v="90"/>
    <s v="CARGO PREP. Y ENTREGA U"/>
    <x v="2"/>
    <s v="IN0115 13930"/>
    <s v="PREPARACION ENTREGA"/>
    <n v="5135.95"/>
    <n v="0"/>
    <n v="0"/>
    <n v="0"/>
    <n v="0"/>
    <m/>
    <n v="5135.95"/>
    <x v="120"/>
  </r>
  <r>
    <s v="3"/>
    <s v="87"/>
    <x v="8"/>
    <s v="16491061"/>
    <d v="2019-01-15T00:00:00"/>
    <x v="0"/>
    <x v="79"/>
    <x v="90"/>
    <s v="CARGO PREP. Y ENTREGA U"/>
    <x v="2"/>
    <s v="IN0115 13945"/>
    <s v="PREPARACION ENTREGA"/>
    <n v="5170.95"/>
    <n v="0"/>
    <n v="0"/>
    <n v="0"/>
    <n v="0"/>
    <m/>
    <n v="5170.95"/>
    <x v="119"/>
  </r>
  <r>
    <s v="3"/>
    <s v="87"/>
    <x v="8"/>
    <s v="16491081"/>
    <d v="2019-01-15T00:00:00"/>
    <x v="0"/>
    <x v="679"/>
    <x v="89"/>
    <s v="CARGOS PREPARACION Y EN"/>
    <x v="5"/>
    <s v="IN0115 13946"/>
    <s v="PREPARACION ENTREGA"/>
    <n v="5170.95"/>
    <n v="0"/>
    <n v="0"/>
    <n v="0"/>
    <n v="0"/>
    <m/>
    <n v="5170.95"/>
    <x v="119"/>
  </r>
  <r>
    <s v="3"/>
    <s v="87"/>
    <x v="8"/>
    <s v="16491101"/>
    <d v="2019-01-15T00:00:00"/>
    <x v="0"/>
    <x v="473"/>
    <x v="89"/>
    <s v="CARGOS PREPARACION Y EN"/>
    <x v="5"/>
    <s v="IN0115 13947"/>
    <s v="PREPARACION ENTREGA"/>
    <n v="4841.6000000000004"/>
    <n v="0"/>
    <n v="0"/>
    <n v="0"/>
    <n v="0"/>
    <m/>
    <n v="4841.6000000000004"/>
    <x v="123"/>
  </r>
  <r>
    <s v="3"/>
    <s v="87"/>
    <x v="8"/>
    <s v="16491121"/>
    <d v="2019-01-15T00:00:00"/>
    <x v="0"/>
    <x v="680"/>
    <x v="89"/>
    <s v="CARGOS PREPARACION Y EN"/>
    <x v="5"/>
    <s v="IN0115 13948"/>
    <s v="PREPARACION ENTREGA"/>
    <n v="5170.95"/>
    <n v="0"/>
    <n v="0"/>
    <n v="0"/>
    <n v="0"/>
    <m/>
    <n v="5170.95"/>
    <x v="119"/>
  </r>
  <r>
    <s v="3"/>
    <s v="87"/>
    <x v="8"/>
    <s v="16491151"/>
    <d v="2019-01-15T00:00:00"/>
    <x v="0"/>
    <x v="101"/>
    <x v="90"/>
    <s v="CARGO PREP. Y ENTREGA U"/>
    <x v="2"/>
    <s v="IN0115 13950"/>
    <s v="PREPARACION ENTREGA"/>
    <n v="5170.95"/>
    <n v="0"/>
    <n v="0"/>
    <n v="0"/>
    <n v="0"/>
    <m/>
    <n v="5170.95"/>
    <x v="119"/>
  </r>
  <r>
    <s v="3"/>
    <s v="87"/>
    <x v="8"/>
    <s v="16491171"/>
    <d v="2019-01-15T00:00:00"/>
    <x v="0"/>
    <x v="681"/>
    <x v="90"/>
    <s v="CARGO PREP. Y ENTREGA U"/>
    <x v="2"/>
    <s v="IN0115 13949"/>
    <s v="PREPARACION ENTREGA"/>
    <n v="5143.6499999999996"/>
    <n v="0"/>
    <n v="0"/>
    <n v="0"/>
    <n v="0"/>
    <m/>
    <n v="5143.6499999999996"/>
    <x v="129"/>
  </r>
  <r>
    <s v="3"/>
    <s v="87"/>
    <x v="8"/>
    <s v="16491191"/>
    <d v="2019-01-15T00:00:00"/>
    <x v="0"/>
    <x v="682"/>
    <x v="90"/>
    <s v="CARGO PREP. Y ENTREGA U"/>
    <x v="2"/>
    <s v="IN0115 13952"/>
    <s v="PREPARACION ENTREGA"/>
    <n v="5135.95"/>
    <n v="0"/>
    <n v="0"/>
    <n v="0"/>
    <n v="0"/>
    <m/>
    <n v="5135.95"/>
    <x v="120"/>
  </r>
  <r>
    <s v="3"/>
    <s v="87"/>
    <x v="8"/>
    <s v="16493041"/>
    <d v="2019-01-15T00:00:00"/>
    <x v="0"/>
    <x v="671"/>
    <x v="90"/>
    <s v="CARGO PREP. Y ENTREGA U"/>
    <x v="2"/>
    <s v="IN0115 13951"/>
    <s v="PREPARACIUON ENTREGA"/>
    <n v="4841.6000000000004"/>
    <n v="0"/>
    <n v="0"/>
    <n v="0"/>
    <n v="0"/>
    <m/>
    <n v="4841.6000000000004"/>
    <x v="123"/>
  </r>
  <r>
    <s v="3"/>
    <s v="87"/>
    <x v="8"/>
    <s v="16493061"/>
    <d v="2019-01-15T00:00:00"/>
    <x v="0"/>
    <x v="683"/>
    <x v="89"/>
    <s v="CARGOS PREPARACION Y EN"/>
    <x v="5"/>
    <s v="IN0115 13953"/>
    <s v="PREPARACIUON ENTREGA"/>
    <n v="5143.6499999999996"/>
    <n v="0"/>
    <n v="0"/>
    <n v="0"/>
    <n v="0"/>
    <m/>
    <n v="5143.6499999999996"/>
    <x v="129"/>
  </r>
  <r>
    <s v="3"/>
    <s v="87"/>
    <x v="8"/>
    <s v="16493081"/>
    <d v="2019-01-15T00:00:00"/>
    <x v="0"/>
    <x v="684"/>
    <x v="90"/>
    <s v="CARGO PREP. Y ENTREGA U"/>
    <x v="2"/>
    <s v="IN0115 13954"/>
    <s v="PREPARACIUON ENTREGA"/>
    <n v="4841.6000000000004"/>
    <n v="0"/>
    <n v="0"/>
    <n v="0"/>
    <n v="0"/>
    <m/>
    <n v="4841.6000000000004"/>
    <x v="123"/>
  </r>
  <r>
    <s v="3"/>
    <s v="87"/>
    <x v="8"/>
    <s v="16493101"/>
    <d v="2019-01-15T00:00:00"/>
    <x v="0"/>
    <x v="685"/>
    <x v="89"/>
    <s v="CARGOS PREPARACION Y EN"/>
    <x v="5"/>
    <s v="IN0115 13955"/>
    <s v="PREPARACIUON ENTREGA"/>
    <n v="4841.6000000000004"/>
    <n v="0"/>
    <n v="0"/>
    <n v="0"/>
    <n v="0"/>
    <m/>
    <n v="4841.6000000000004"/>
    <x v="123"/>
  </r>
  <r>
    <s v="3"/>
    <s v="87"/>
    <x v="8"/>
    <s v="16493171"/>
    <d v="2019-01-15T00:00:00"/>
    <x v="0"/>
    <x v="686"/>
    <x v="188"/>
    <s v="PEUGEOT CITROEN ARGENTI"/>
    <x v="10"/>
    <s v="PCA011 206"/>
    <s v="PREPARACION ENTREGA"/>
    <n v="6940.2"/>
    <n v="0"/>
    <n v="0"/>
    <n v="0"/>
    <n v="0"/>
    <m/>
    <n v="6940.2"/>
    <x v="711"/>
  </r>
  <r>
    <s v="3"/>
    <s v="87"/>
    <x v="8"/>
    <s v="16504571"/>
    <d v="2019-01-15T00:00:00"/>
    <x v="0"/>
    <x v="687"/>
    <x v="90"/>
    <s v="CARGO PREP. Y ENTREGA U"/>
    <x v="2"/>
    <s v="IN0115 13917"/>
    <s v="PREPARACION ENTREGA"/>
    <n v="4841.6000000000004"/>
    <n v="0"/>
    <n v="0"/>
    <n v="0"/>
    <n v="0"/>
    <m/>
    <n v="4841.6000000000004"/>
    <x v="123"/>
  </r>
  <r>
    <s v="3"/>
    <s v="87"/>
    <x v="8"/>
    <s v="16504591"/>
    <d v="2019-01-15T00:00:00"/>
    <x v="0"/>
    <x v="688"/>
    <x v="90"/>
    <s v="CARGO PREP. Y ENTREGA U"/>
    <x v="2"/>
    <s v="IN0115 13918"/>
    <s v="PREPARACION ENTREGA"/>
    <n v="1122.1500000000001"/>
    <n v="0"/>
    <n v="0"/>
    <n v="0"/>
    <n v="0"/>
    <m/>
    <n v="1122.1500000000001"/>
    <x v="712"/>
  </r>
  <r>
    <s v="3"/>
    <s v="87"/>
    <x v="8"/>
    <s v="16504651"/>
    <d v="2019-01-15T00:00:00"/>
    <x v="0"/>
    <x v="291"/>
    <x v="90"/>
    <s v="CARGO PREP. Y ENTREGA U"/>
    <x v="2"/>
    <s v="IN0115 13919"/>
    <s v="PREPARACION ENTREGA"/>
    <n v="5170.95"/>
    <n v="0"/>
    <n v="0"/>
    <n v="0"/>
    <n v="0"/>
    <m/>
    <n v="5170.95"/>
    <x v="119"/>
  </r>
  <r>
    <s v="3"/>
    <s v="87"/>
    <x v="8"/>
    <s v="16504711"/>
    <d v="2019-01-15T00:00:00"/>
    <x v="0"/>
    <x v="689"/>
    <x v="89"/>
    <s v="CARGOS PREPARACION Y EN"/>
    <x v="5"/>
    <s v="IN0115 13920"/>
    <s v="PREPARACION ENTREGA"/>
    <n v="5170.95"/>
    <n v="0"/>
    <n v="0"/>
    <n v="0"/>
    <n v="0"/>
    <m/>
    <n v="5170.95"/>
    <x v="119"/>
  </r>
  <r>
    <s v="3"/>
    <s v="87"/>
    <x v="8"/>
    <s v="16504731"/>
    <d v="2019-01-15T00:00:00"/>
    <x v="0"/>
    <x v="690"/>
    <x v="90"/>
    <s v="CARGO PREP. Y ENTREGA U"/>
    <x v="2"/>
    <s v="IN0115 13921"/>
    <s v="PREPARACION ENTREGA"/>
    <n v="4841.6000000000004"/>
    <n v="0"/>
    <n v="0"/>
    <n v="0"/>
    <n v="0"/>
    <m/>
    <n v="4841.6000000000004"/>
    <x v="123"/>
  </r>
  <r>
    <s v="3"/>
    <s v="87"/>
    <x v="8"/>
    <s v="16414391"/>
    <d v="2019-01-16T00:00:00"/>
    <x v="0"/>
    <x v="691"/>
    <x v="0"/>
    <s v="GARANTIA"/>
    <x v="17"/>
    <s v="GA0115 17387"/>
    <s v="REPARACION DE PARAGOLPE DELANTERO"/>
    <n v="0"/>
    <n v="0"/>
    <n v="0"/>
    <n v="0"/>
    <n v="0"/>
    <m/>
    <n v="0"/>
    <x v="5"/>
  </r>
  <r>
    <s v="3"/>
    <s v="87"/>
    <x v="8"/>
    <s v="16463832"/>
    <d v="2019-01-16T00:00:00"/>
    <x v="0"/>
    <x v="692"/>
    <x v="0"/>
    <s v="GARANTIA"/>
    <x v="17"/>
    <s v="GA0115 17388"/>
    <s v="EMBELLECEDOR DE PUERTA TRASERA DERECHA RAY"/>
    <n v="0"/>
    <n v="0"/>
    <n v="0"/>
    <n v="0"/>
    <n v="0"/>
    <m/>
    <n v="0"/>
    <x v="5"/>
  </r>
  <r>
    <s v="3"/>
    <s v="87"/>
    <x v="8"/>
    <s v="16463833"/>
    <d v="2019-01-16T00:00:00"/>
    <x v="0"/>
    <x v="692"/>
    <x v="0"/>
    <s v="GARANTIA"/>
    <x v="17"/>
    <s v="GA0115 17389"/>
    <s v="BARRA DE TECHO RAYADO"/>
    <n v="0"/>
    <n v="0"/>
    <n v="0"/>
    <n v="0"/>
    <n v="0"/>
    <m/>
    <n v="0"/>
    <x v="5"/>
  </r>
  <r>
    <s v="3"/>
    <s v="87"/>
    <x v="8"/>
    <s v="16471741"/>
    <d v="2019-01-16T00:00:00"/>
    <x v="0"/>
    <x v="101"/>
    <x v="0"/>
    <s v="GARANTIA"/>
    <x v="17"/>
    <s v="GA0115 17394"/>
    <s v="PARAGOLPE TRASERO RAYADO"/>
    <n v="2009.99"/>
    <n v="0"/>
    <n v="0"/>
    <n v="0"/>
    <n v="0"/>
    <m/>
    <n v="5309.99"/>
    <x v="713"/>
  </r>
  <r>
    <s v="3"/>
    <s v="87"/>
    <x v="8"/>
    <s v="16478382"/>
    <d v="2019-01-16T00:00:00"/>
    <x v="0"/>
    <x v="564"/>
    <x v="0"/>
    <s v="GARANTIA"/>
    <x v="0"/>
    <s v="GA0115 17407"/>
    <s v="REALIZAR CAMPAÑA JEE"/>
    <n v="0"/>
    <n v="0"/>
    <n v="0"/>
    <n v="0"/>
    <n v="561.98"/>
    <n v="561.98"/>
    <n v="561.98"/>
    <x v="114"/>
  </r>
  <r>
    <s v="3"/>
    <s v="87"/>
    <x v="8"/>
    <s v="16478412"/>
    <d v="2019-01-16T00:00:00"/>
    <x v="0"/>
    <x v="676"/>
    <x v="0"/>
    <s v="GARANTIA"/>
    <x v="0"/>
    <s v="GA0115 17406"/>
    <s v="REALIZAR CAMPAÑA JEE"/>
    <n v="0"/>
    <n v="0"/>
    <n v="0"/>
    <n v="0"/>
    <n v="561.98"/>
    <n v="554.44000000000005"/>
    <n v="561.98"/>
    <x v="114"/>
  </r>
  <r>
    <s v="3"/>
    <s v="87"/>
    <x v="8"/>
    <s v="16491701"/>
    <d v="2019-01-16T00:00:00"/>
    <x v="0"/>
    <x v="688"/>
    <x v="0"/>
    <s v="GARANTIA"/>
    <x v="17"/>
    <s v="GA0115 17392"/>
    <s v="TECHO RAYADO"/>
    <n v="0"/>
    <n v="0"/>
    <n v="0"/>
    <n v="0"/>
    <n v="0"/>
    <m/>
    <n v="0"/>
    <x v="5"/>
  </r>
  <r>
    <s v="3"/>
    <s v="87"/>
    <x v="8"/>
    <s v="16491702"/>
    <d v="2019-01-16T00:00:00"/>
    <x v="0"/>
    <x v="688"/>
    <x v="0"/>
    <s v="GARANTIA"/>
    <x v="17"/>
    <s v="GA0115 17393"/>
    <s v="PARAGOLPE TRASERO RAYADO"/>
    <n v="0"/>
    <n v="0"/>
    <n v="0"/>
    <n v="0"/>
    <n v="0"/>
    <m/>
    <n v="0"/>
    <x v="5"/>
  </r>
  <r>
    <s v="3"/>
    <s v="87"/>
    <x v="8"/>
    <s v="16504732"/>
    <d v="2019-01-17T00:00:00"/>
    <x v="0"/>
    <x v="690"/>
    <x v="0"/>
    <s v="GARANTIA"/>
    <x v="0"/>
    <s v="GA0115 17416"/>
    <s v="REALIZAR CAMPAÑA JEE"/>
    <n v="0"/>
    <n v="0"/>
    <n v="0"/>
    <n v="0"/>
    <n v="561.98"/>
    <n v="553.54"/>
    <n v="561.98"/>
    <x v="114"/>
  </r>
  <r>
    <s v="3"/>
    <s v="87"/>
    <x v="8"/>
    <s v="16512031"/>
    <d v="2019-01-21T00:00:00"/>
    <x v="0"/>
    <x v="115"/>
    <x v="89"/>
    <s v="CARGOS PREPARACION Y EN"/>
    <x v="5"/>
    <s v="IN0115 13963"/>
    <s v="PREPARACION ENTREGA"/>
    <n v="0"/>
    <n v="0"/>
    <n v="0"/>
    <n v="0"/>
    <n v="0"/>
    <m/>
    <n v="0"/>
    <x v="5"/>
  </r>
  <r>
    <s v="3"/>
    <s v="87"/>
    <x v="8"/>
    <s v="16491741"/>
    <d v="2019-01-22T00:00:00"/>
    <x v="0"/>
    <x v="684"/>
    <x v="0"/>
    <s v="GARANTIA"/>
    <x v="17"/>
    <s v="GA0115 17461"/>
    <s v="PARAGOLPE DELANTERO RAYADO"/>
    <n v="0"/>
    <n v="0"/>
    <n v="0"/>
    <n v="0"/>
    <n v="0"/>
    <m/>
    <n v="0"/>
    <x v="5"/>
  </r>
  <r>
    <s v="3"/>
    <s v="87"/>
    <x v="8"/>
    <s v="16522361"/>
    <d v="2019-01-22T00:00:00"/>
    <x v="0"/>
    <x v="113"/>
    <x v="90"/>
    <s v="CARGO PREP. Y ENTREGA U"/>
    <x v="2"/>
    <s v="IN0115 13964"/>
    <s v="PREPARACION ENTREGA"/>
    <n v="0"/>
    <n v="0"/>
    <n v="0"/>
    <n v="0"/>
    <n v="0"/>
    <m/>
    <n v="0"/>
    <x v="5"/>
  </r>
  <r>
    <s v="3"/>
    <s v="87"/>
    <x v="8"/>
    <s v="16493082"/>
    <d v="2019-01-23T00:00:00"/>
    <x v="0"/>
    <x v="684"/>
    <x v="0"/>
    <s v="GARANTIA"/>
    <x v="0"/>
    <s v="GA0115 17488"/>
    <s v="REALIZAR CAMPAÑA JEE"/>
    <n v="0"/>
    <n v="0"/>
    <n v="0"/>
    <n v="0"/>
    <n v="561.98"/>
    <n v="560.39"/>
    <n v="561.98"/>
    <x v="114"/>
  </r>
  <r>
    <s v="3"/>
    <s v="87"/>
    <x v="8"/>
    <s v="16508661"/>
    <d v="2019-01-23T00:00:00"/>
    <x v="0"/>
    <x v="290"/>
    <x v="90"/>
    <s v="CARGO PREP. Y ENTREGA U"/>
    <x v="2"/>
    <s v="IN0115 13966"/>
    <s v="PREPARACION ENTREGA"/>
    <n v="4841.6000000000004"/>
    <n v="0"/>
    <n v="0"/>
    <n v="0"/>
    <n v="0"/>
    <m/>
    <n v="4841.6000000000004"/>
    <x v="123"/>
  </r>
  <r>
    <s v="3"/>
    <s v="87"/>
    <x v="8"/>
    <s v="16508681"/>
    <d v="2019-01-23T00:00:00"/>
    <x v="0"/>
    <x v="693"/>
    <x v="90"/>
    <s v="CARGO PREP. Y ENTREGA U"/>
    <x v="2"/>
    <s v="IN0115 13968"/>
    <s v="PREPARACION ENTREGA"/>
    <n v="5170.95"/>
    <n v="0"/>
    <n v="0"/>
    <n v="0"/>
    <n v="0"/>
    <m/>
    <n v="5170.95"/>
    <x v="119"/>
  </r>
  <r>
    <s v="3"/>
    <s v="87"/>
    <x v="8"/>
    <s v="16508841"/>
    <d v="2019-01-23T00:00:00"/>
    <x v="0"/>
    <x v="317"/>
    <x v="90"/>
    <s v="CARGO PREP. Y ENTREGA U"/>
    <x v="2"/>
    <s v="IN0115 13967"/>
    <s v="PREPARACION ENTTREGA"/>
    <n v="5170.95"/>
    <n v="0"/>
    <n v="0"/>
    <n v="0"/>
    <n v="0"/>
    <m/>
    <n v="5170.95"/>
    <x v="119"/>
  </r>
  <r>
    <s v="3"/>
    <s v="87"/>
    <x v="8"/>
    <s v="16512011"/>
    <d v="2019-01-23T00:00:00"/>
    <x v="0"/>
    <x v="294"/>
    <x v="89"/>
    <s v="CARGOS PREPARACION Y EN"/>
    <x v="5"/>
    <s v="IN0115 13969"/>
    <s v="PREPARACION ENTREGA"/>
    <n v="5143.6499999999996"/>
    <n v="0"/>
    <n v="0"/>
    <n v="0"/>
    <n v="0"/>
    <m/>
    <n v="5143.6499999999996"/>
    <x v="129"/>
  </r>
  <r>
    <s v="3"/>
    <s v="87"/>
    <x v="8"/>
    <s v="16512051"/>
    <d v="2019-01-23T00:00:00"/>
    <x v="0"/>
    <x v="694"/>
    <x v="89"/>
    <s v="CARGOS PREPARACION Y EN"/>
    <x v="5"/>
    <s v="IN0115 13970"/>
    <s v="PREPARACION ENTREGA"/>
    <n v="5170.95"/>
    <n v="0"/>
    <n v="0"/>
    <n v="0"/>
    <n v="0"/>
    <m/>
    <n v="5170.95"/>
    <x v="119"/>
  </r>
  <r>
    <s v="3"/>
    <s v="87"/>
    <x v="8"/>
    <s v="16389701"/>
    <d v="2019-01-24T00:00:00"/>
    <x v="0"/>
    <x v="268"/>
    <x v="0"/>
    <s v="GARANTIA"/>
    <x v="17"/>
    <s v="GA0115 17528"/>
    <s v="REPARACION DE TECHO Y GUARDABARROS TRASERO"/>
    <n v="0"/>
    <n v="0"/>
    <n v="0"/>
    <n v="0"/>
    <n v="0"/>
    <m/>
    <n v="0"/>
    <x v="5"/>
  </r>
  <r>
    <s v="3"/>
    <s v="87"/>
    <x v="8"/>
    <s v="16488682"/>
    <d v="2019-01-24T00:00:00"/>
    <x v="0"/>
    <x v="114"/>
    <x v="0"/>
    <s v="GARANTIA"/>
    <x v="0"/>
    <s v="GA0115 17510"/>
    <s v="REEMPLAZO TAPA GUANTERA"/>
    <n v="3440.11"/>
    <n v="0"/>
    <n v="224.79"/>
    <n v="0"/>
    <n v="224.79"/>
    <n v="221.26"/>
    <n v="3664.9"/>
    <x v="369"/>
  </r>
  <r>
    <s v="3"/>
    <s v="87"/>
    <x v="8"/>
    <s v="16523053"/>
    <d v="2019-01-24T00:00:00"/>
    <x v="0"/>
    <x v="695"/>
    <x v="0"/>
    <s v="GARANTIA"/>
    <x v="0"/>
    <s v="GA0115 17516"/>
    <s v="REALIZAR CAMPAÑA JJE"/>
    <n v="0"/>
    <n v="0"/>
    <n v="0"/>
    <n v="0"/>
    <n v="561.98"/>
    <n v="556.55999999999995"/>
    <n v="561.98"/>
    <x v="114"/>
  </r>
  <r>
    <s v="3"/>
    <s v="87"/>
    <x v="8"/>
    <s v="16505641"/>
    <d v="2019-01-25T00:00:00"/>
    <x v="0"/>
    <x v="696"/>
    <x v="0"/>
    <s v="GARANTIA"/>
    <x v="0"/>
    <s v="GA0115 17530"/>
    <s v="REEMPLAZO PARABRISAS"/>
    <n v="9824.73"/>
    <n v="0"/>
    <n v="2135.52"/>
    <n v="0"/>
    <n v="2135.52"/>
    <n v="2118.63"/>
    <n v="11960.25"/>
    <x v="714"/>
  </r>
  <r>
    <s v="3"/>
    <s v="87"/>
    <x v="8"/>
    <s v="16529942"/>
    <d v="2019-01-25T00:00:00"/>
    <x v="0"/>
    <x v="697"/>
    <x v="0"/>
    <s v="GARANTIA"/>
    <x v="0"/>
    <s v="GA0115 17541"/>
    <s v="REALIZAR CAMPAÑA JGS"/>
    <n v="0"/>
    <n v="0"/>
    <n v="0"/>
    <n v="0"/>
    <n v="224.79"/>
    <n v="222.9"/>
    <n v="224.79"/>
    <x v="170"/>
  </r>
  <r>
    <s v="3"/>
    <s v="87"/>
    <x v="8"/>
    <s v="16508712"/>
    <d v="2019-01-28T00:00:00"/>
    <x v="0"/>
    <x v="698"/>
    <x v="0"/>
    <s v="GARANTIA"/>
    <x v="0"/>
    <s v="GA0115 17556"/>
    <s v="REALIZAR CAMPAÑA JGS"/>
    <n v="0"/>
    <n v="0"/>
    <n v="0"/>
    <n v="0"/>
    <n v="224.79"/>
    <n v="221.26"/>
    <n v="224.79"/>
    <x v="170"/>
  </r>
  <r>
    <s v="3"/>
    <s v="87"/>
    <x v="8"/>
    <s v="16508713"/>
    <d v="2019-01-28T00:00:00"/>
    <x v="0"/>
    <x v="698"/>
    <x v="0"/>
    <s v="GARANTIA"/>
    <x v="0"/>
    <s v="GA0115 17555"/>
    <s v="PLAFON INTERNO DE LUZ SUELTO"/>
    <n v="0"/>
    <n v="0"/>
    <n v="0"/>
    <n v="0"/>
    <n v="0"/>
    <m/>
    <n v="0"/>
    <x v="5"/>
  </r>
  <r>
    <s v="3"/>
    <s v="87"/>
    <x v="8"/>
    <s v="16527221"/>
    <d v="2019-01-28T00:00:00"/>
    <x v="0"/>
    <x v="699"/>
    <x v="90"/>
    <s v="CARGO PREP. Y ENTREGA U"/>
    <x v="2"/>
    <s v="IN0115 13989"/>
    <s v="PREPARACION ENTREGA"/>
    <n v="0"/>
    <n v="0"/>
    <n v="0"/>
    <n v="0"/>
    <n v="0"/>
    <m/>
    <n v="0"/>
    <x v="5"/>
  </r>
  <r>
    <s v="3"/>
    <s v="87"/>
    <x v="8"/>
    <s v="16529941"/>
    <d v="2019-01-28T00:00:00"/>
    <x v="0"/>
    <x v="697"/>
    <x v="90"/>
    <s v="CARGO PREP. Y ENTREGA U"/>
    <x v="2"/>
    <s v="IN0115 13984"/>
    <s v="PREPARACION ENTREGA"/>
    <n v="1122.1500000000001"/>
    <n v="0"/>
    <n v="0"/>
    <n v="0"/>
    <n v="0"/>
    <m/>
    <n v="1122.1500000000001"/>
    <x v="712"/>
  </r>
  <r>
    <s v="3"/>
    <s v="87"/>
    <x v="8"/>
    <s v="16530001"/>
    <d v="2019-01-28T00:00:00"/>
    <x v="0"/>
    <x v="699"/>
    <x v="90"/>
    <s v="CARGO PREP. Y ENTREGA U"/>
    <x v="2"/>
    <s v="IN0115 13988"/>
    <s v="PREPARACION ENTREGA"/>
    <n v="1122.1500000000001"/>
    <n v="0"/>
    <n v="0"/>
    <n v="0"/>
    <n v="0"/>
    <m/>
    <n v="1122.1500000000001"/>
    <x v="712"/>
  </r>
  <r>
    <s v="3"/>
    <s v="87"/>
    <x v="8"/>
    <s v="16530061"/>
    <d v="2019-01-28T00:00:00"/>
    <x v="0"/>
    <x v="700"/>
    <x v="89"/>
    <s v="CARGOS PREPARACION Y EN"/>
    <x v="5"/>
    <s v="IN0115 13990"/>
    <s v="PREPARACION ENTREGA"/>
    <n v="4748.92"/>
    <n v="0"/>
    <n v="0"/>
    <n v="0"/>
    <n v="0"/>
    <m/>
    <n v="4748.92"/>
    <x v="715"/>
  </r>
  <r>
    <s v="3"/>
    <s v="87"/>
    <x v="8"/>
    <s v="16530081"/>
    <d v="2019-01-28T00:00:00"/>
    <x v="0"/>
    <x v="349"/>
    <x v="90"/>
    <s v="CARGO PREP. Y ENTREGA U"/>
    <x v="2"/>
    <s v="IN0115 13991"/>
    <s v="PREPARACION ENTREGA"/>
    <n v="5170.95"/>
    <n v="0"/>
    <n v="0"/>
    <n v="0"/>
    <n v="0"/>
    <m/>
    <n v="5170.95"/>
    <x v="119"/>
  </r>
  <r>
    <s v="3"/>
    <s v="87"/>
    <x v="8"/>
    <s v="16530161"/>
    <d v="2019-01-28T00:00:00"/>
    <x v="0"/>
    <x v="701"/>
    <x v="90"/>
    <s v="CARGO PREP. Y ENTREGA U"/>
    <x v="2"/>
    <s v="IN0115 13979"/>
    <s v="VN PARA SALON"/>
    <n v="1023.05"/>
    <n v="0"/>
    <n v="0"/>
    <n v="0"/>
    <n v="0"/>
    <m/>
    <n v="1023.05"/>
    <x v="716"/>
  </r>
  <r>
    <s v="3"/>
    <s v="87"/>
    <x v="8"/>
    <s v="16530201"/>
    <d v="2019-01-28T00:00:00"/>
    <x v="0"/>
    <x v="702"/>
    <x v="90"/>
    <s v="CARGO PREP. Y ENTREGA U"/>
    <x v="2"/>
    <s v="IN0115 13976"/>
    <s v="VN PARA SALON"/>
    <n v="1790.25"/>
    <n v="0"/>
    <n v="0"/>
    <n v="0"/>
    <n v="0"/>
    <m/>
    <n v="1790.25"/>
    <x v="717"/>
  </r>
  <r>
    <s v="3"/>
    <s v="87"/>
    <x v="8"/>
    <s v="16530241"/>
    <d v="2019-01-28T00:00:00"/>
    <x v="0"/>
    <x v="703"/>
    <x v="90"/>
    <s v="CARGO PREP. Y ENTREGA U"/>
    <x v="2"/>
    <s v="IN0115 13977"/>
    <s v="VN PARA SALON"/>
    <n v="1817.55"/>
    <n v="0"/>
    <n v="0"/>
    <n v="0"/>
    <n v="0"/>
    <m/>
    <n v="1817.55"/>
    <x v="718"/>
  </r>
  <r>
    <s v="3"/>
    <s v="87"/>
    <x v="8"/>
    <s v="16530281"/>
    <d v="2019-01-28T00:00:00"/>
    <x v="0"/>
    <x v="704"/>
    <x v="90"/>
    <s v="CARGO PREP. Y ENTREGA U"/>
    <x v="2"/>
    <s v="IN0115 13978"/>
    <s v="VN PARA SALON"/>
    <n v="1817.55"/>
    <n v="0"/>
    <n v="0"/>
    <n v="0"/>
    <n v="0"/>
    <m/>
    <n v="1817.55"/>
    <x v="718"/>
  </r>
  <r>
    <s v="3"/>
    <s v="87"/>
    <x v="8"/>
    <s v="16530321"/>
    <d v="2019-01-28T00:00:00"/>
    <x v="0"/>
    <x v="705"/>
    <x v="90"/>
    <s v="CARGO PREP. Y ENTREGA U"/>
    <x v="2"/>
    <s v="IN0115 13980"/>
    <s v="VN PARA SALON"/>
    <n v="1790.25"/>
    <n v="0"/>
    <n v="0"/>
    <n v="0"/>
    <n v="0"/>
    <m/>
    <n v="1790.25"/>
    <x v="717"/>
  </r>
  <r>
    <s v="3"/>
    <s v="87"/>
    <x v="8"/>
    <s v="16530361"/>
    <d v="2019-01-28T00:00:00"/>
    <x v="0"/>
    <x v="706"/>
    <x v="90"/>
    <s v="CARGO PREP. Y ENTREGA U"/>
    <x v="2"/>
    <s v="IN0115 13982"/>
    <s v="PREPARACION ENTREGA"/>
    <n v="4746.63"/>
    <n v="0"/>
    <n v="0"/>
    <n v="0"/>
    <n v="0"/>
    <m/>
    <n v="4746.63"/>
    <x v="122"/>
  </r>
  <r>
    <s v="3"/>
    <s v="87"/>
    <x v="8"/>
    <s v="16530801"/>
    <d v="2019-01-28T00:00:00"/>
    <x v="0"/>
    <x v="707"/>
    <x v="90"/>
    <s v="CARGO PREP. Y ENTREGA U"/>
    <x v="2"/>
    <s v="IN0115 13992"/>
    <s v="PREPARACION ENTREGA"/>
    <n v="5143.6499999999996"/>
    <n v="0"/>
    <n v="0"/>
    <n v="0"/>
    <n v="0"/>
    <m/>
    <n v="5143.6499999999996"/>
    <x v="129"/>
  </r>
  <r>
    <s v="3"/>
    <s v="87"/>
    <x v="8"/>
    <s v="16531671"/>
    <d v="2019-01-28T00:00:00"/>
    <x v="0"/>
    <x v="708"/>
    <x v="90"/>
    <s v="CARGO PREP. Y ENTREGA U"/>
    <x v="2"/>
    <s v="IN0115 13983"/>
    <s v="PREPARACION ENTREGA"/>
    <n v="5048.68"/>
    <n v="0"/>
    <n v="0"/>
    <n v="0"/>
    <n v="0"/>
    <m/>
    <n v="5048.68"/>
    <x v="719"/>
  </r>
  <r>
    <s v="3"/>
    <s v="87"/>
    <x v="8"/>
    <s v="16531691"/>
    <d v="2019-01-28T00:00:00"/>
    <x v="0"/>
    <x v="709"/>
    <x v="90"/>
    <s v="CARGO PREP. Y ENTREGA U"/>
    <x v="2"/>
    <s v="IN0115 13985"/>
    <s v="PREPARACION ENTREGA"/>
    <n v="4748.92"/>
    <n v="0"/>
    <n v="0"/>
    <n v="0"/>
    <n v="0"/>
    <m/>
    <n v="4748.92"/>
    <x v="715"/>
  </r>
  <r>
    <s v="3"/>
    <s v="87"/>
    <x v="8"/>
    <s v="16531711"/>
    <d v="2019-01-28T00:00:00"/>
    <x v="0"/>
    <x v="710"/>
    <x v="90"/>
    <s v="CARGO PREP. Y ENTREGA U"/>
    <x v="2"/>
    <s v="IN0115 13986"/>
    <s v="PREPARACION ENTREGA"/>
    <n v="5135.95"/>
    <n v="0"/>
    <n v="0"/>
    <n v="0"/>
    <n v="0"/>
    <m/>
    <n v="5135.95"/>
    <x v="120"/>
  </r>
  <r>
    <s v="3"/>
    <s v="87"/>
    <x v="8"/>
    <s v="16532161"/>
    <d v="2019-01-28T00:00:00"/>
    <x v="0"/>
    <x v="711"/>
    <x v="90"/>
    <s v="CARGO PREP. Y ENTREGA U"/>
    <x v="2"/>
    <s v="IN0115 13987"/>
    <s v="PREPARACION ENTREGA"/>
    <n v="4748.92"/>
    <n v="0"/>
    <n v="0"/>
    <n v="0"/>
    <n v="0"/>
    <m/>
    <n v="4748.92"/>
    <x v="715"/>
  </r>
  <r>
    <s v="3"/>
    <s v="87"/>
    <x v="8"/>
    <s v="16417811"/>
    <d v="2019-01-29T00:00:00"/>
    <x v="0"/>
    <x v="712"/>
    <x v="90"/>
    <s v="CARGO PREP. Y ENTREGA U"/>
    <x v="2"/>
    <s v="IN0115 13995"/>
    <s v="PREPARACION ENTREGA"/>
    <n v="4314.5"/>
    <n v="0"/>
    <n v="0"/>
    <n v="0"/>
    <n v="0"/>
    <m/>
    <n v="4314.5"/>
    <x v="720"/>
  </r>
  <r>
    <s v="3"/>
    <s v="87"/>
    <x v="8"/>
    <s v="16507341"/>
    <d v="2019-01-29T00:00:00"/>
    <x v="0"/>
    <x v="713"/>
    <x v="90"/>
    <s v="CARGO PREP. Y ENTREGA U"/>
    <x v="2"/>
    <s v="IN0115 13997"/>
    <s v="VN PARA SALON"/>
    <n v="1790.25"/>
    <n v="0"/>
    <n v="0"/>
    <n v="0"/>
    <n v="0"/>
    <m/>
    <n v="1790.25"/>
    <x v="717"/>
  </r>
  <r>
    <s v="3"/>
    <s v="87"/>
    <x v="8"/>
    <s v="16509241"/>
    <d v="2019-01-29T00:00:00"/>
    <x v="0"/>
    <x v="714"/>
    <x v="89"/>
    <s v="CARGOS PREPARACION Y EN"/>
    <x v="5"/>
    <s v="IN0115 13994"/>
    <s v="PREPARACION ENTREGA"/>
    <n v="1122.1500000000001"/>
    <n v="0"/>
    <n v="0"/>
    <n v="0"/>
    <n v="0"/>
    <m/>
    <n v="1122.1500000000001"/>
    <x v="712"/>
  </r>
  <r>
    <s v="3"/>
    <s v="87"/>
    <x v="8"/>
    <s v="16509242"/>
    <d v="2019-01-29T00:00:00"/>
    <x v="0"/>
    <x v="714"/>
    <x v="90"/>
    <s v="CARGO PREP. Y ENTREGA U"/>
    <x v="2"/>
    <s v="IN0115 13998"/>
    <s v="PERDIDA DE LIQUIDO HIDRAULICO"/>
    <n v="343.35"/>
    <n v="0"/>
    <n v="0"/>
    <n v="0"/>
    <n v="3040"/>
    <n v="2972.31"/>
    <n v="3383.35"/>
    <x v="721"/>
  </r>
  <r>
    <s v="3"/>
    <s v="87"/>
    <x v="8"/>
    <s v="16522311"/>
    <d v="2019-01-29T00:00:00"/>
    <x v="0"/>
    <x v="562"/>
    <x v="90"/>
    <s v="CARGO PREP. Y ENTREGA U"/>
    <x v="2"/>
    <s v="IN0115 13999"/>
    <s v="PREPARACION ENTREGA"/>
    <n v="5040.9799999999996"/>
    <n v="0"/>
    <n v="0"/>
    <n v="0"/>
    <n v="0"/>
    <m/>
    <n v="5040.9799999999996"/>
    <x v="722"/>
  </r>
  <r>
    <s v="3"/>
    <s v="87"/>
    <x v="8"/>
    <s v="16522941"/>
    <d v="2019-01-29T00:00:00"/>
    <x v="0"/>
    <x v="715"/>
    <x v="89"/>
    <s v="CARGOS PREPARACION Y EN"/>
    <x v="5"/>
    <s v="IN0115 14003"/>
    <s v="PREPARACION ENTREGA"/>
    <n v="1122.1500000000001"/>
    <n v="0"/>
    <n v="0"/>
    <n v="0"/>
    <n v="0"/>
    <m/>
    <n v="1122.1500000000001"/>
    <x v="712"/>
  </r>
  <r>
    <s v="3"/>
    <s v="87"/>
    <x v="8"/>
    <s v="16522971"/>
    <d v="2019-01-29T00:00:00"/>
    <x v="0"/>
    <x v="716"/>
    <x v="90"/>
    <s v="CARGO PREP. Y ENTREGA U"/>
    <x v="2"/>
    <s v="IN0115 14000"/>
    <s v="PREPARACION ENTREGA"/>
    <n v="5143.6499999999996"/>
    <n v="0"/>
    <n v="0"/>
    <n v="0"/>
    <n v="0"/>
    <m/>
    <n v="5143.6499999999996"/>
    <x v="129"/>
  </r>
  <r>
    <s v="3"/>
    <s v="87"/>
    <x v="8"/>
    <s v="16523011"/>
    <d v="2019-01-29T00:00:00"/>
    <x v="0"/>
    <x v="185"/>
    <x v="90"/>
    <s v="CARGO PREP. Y ENTREGA U"/>
    <x v="2"/>
    <s v="IN0115 14001"/>
    <s v="PREPARACION ENTREGA"/>
    <n v="5143.6499999999996"/>
    <n v="0"/>
    <n v="0"/>
    <n v="0"/>
    <n v="0"/>
    <m/>
    <n v="5143.6499999999996"/>
    <x v="129"/>
  </r>
  <r>
    <s v="3"/>
    <s v="87"/>
    <x v="8"/>
    <s v="16523051"/>
    <d v="2019-01-29T00:00:00"/>
    <x v="0"/>
    <x v="695"/>
    <x v="90"/>
    <s v="CARGO PREP. Y ENTREGA U"/>
    <x v="2"/>
    <s v="IN0115 14002"/>
    <s v="PREPARACION ENTREGA"/>
    <n v="5170.95"/>
    <n v="0"/>
    <n v="0"/>
    <n v="0"/>
    <n v="0"/>
    <m/>
    <n v="5170.95"/>
    <x v="119"/>
  </r>
  <r>
    <s v="3"/>
    <s v="87"/>
    <x v="8"/>
    <s v="16534851"/>
    <d v="2019-01-29T00:00:00"/>
    <x v="0"/>
    <x v="717"/>
    <x v="90"/>
    <s v="CARGO PREP. Y ENTREGA U"/>
    <x v="2"/>
    <s v="IN0115 14004"/>
    <s v="PREPARACION ENTREGA"/>
    <n v="5170.95"/>
    <n v="0"/>
    <n v="0"/>
    <n v="0"/>
    <n v="0"/>
    <m/>
    <n v="5170.95"/>
    <x v="119"/>
  </r>
  <r>
    <s v="3"/>
    <s v="87"/>
    <x v="8"/>
    <s v="16534901"/>
    <d v="2019-01-29T00:00:00"/>
    <x v="0"/>
    <x v="718"/>
    <x v="90"/>
    <s v="CARGO PREP. Y ENTREGA U"/>
    <x v="2"/>
    <s v="IN0115 14005"/>
    <s v="PREPARACION ENTREGA"/>
    <n v="4746.63"/>
    <n v="0"/>
    <n v="0"/>
    <n v="0"/>
    <n v="0"/>
    <m/>
    <n v="4746.63"/>
    <x v="122"/>
  </r>
  <r>
    <s v="3"/>
    <s v="87"/>
    <x v="8"/>
    <s v="16534902"/>
    <d v="2019-01-29T00:00:00"/>
    <x v="0"/>
    <x v="718"/>
    <x v="0"/>
    <s v="GARANTIA"/>
    <x v="0"/>
    <s v="GA0115 17585"/>
    <s v="REALIZAR CAMPAÑA JJE"/>
    <n v="0"/>
    <n v="0"/>
    <n v="0"/>
    <n v="0"/>
    <n v="561.98"/>
    <n v="559.71"/>
    <n v="561.98"/>
    <x v="114"/>
  </r>
  <r>
    <s v="3"/>
    <s v="87"/>
    <x v="8"/>
    <s v="16534941"/>
    <d v="2019-01-29T00:00:00"/>
    <x v="0"/>
    <x v="225"/>
    <x v="90"/>
    <s v="CARGO PREP. Y ENTREGA U"/>
    <x v="2"/>
    <s v="IN0115 14006"/>
    <s v="PREPARACION ENTREGA"/>
    <n v="5163.25"/>
    <n v="0"/>
    <n v="0"/>
    <n v="0"/>
    <n v="0"/>
    <m/>
    <n v="5163.25"/>
    <x v="723"/>
  </r>
  <r>
    <s v="3"/>
    <s v="87"/>
    <x v="8"/>
    <s v="16534971"/>
    <d v="2019-01-29T00:00:00"/>
    <x v="0"/>
    <x v="719"/>
    <x v="90"/>
    <s v="CARGO PREP. Y ENTREGA U"/>
    <x v="2"/>
    <s v="IN0115 14007"/>
    <s v="PREPARACION ENTREGA"/>
    <n v="5170.95"/>
    <n v="0"/>
    <n v="0"/>
    <n v="0"/>
    <n v="0"/>
    <m/>
    <n v="5170.95"/>
    <x v="119"/>
  </r>
  <r>
    <s v="3"/>
    <s v="87"/>
    <x v="8"/>
    <s v="16534972"/>
    <d v="2019-01-29T00:00:00"/>
    <x v="0"/>
    <x v="719"/>
    <x v="90"/>
    <s v="CARGO PREP. Y ENTREGA U"/>
    <x v="12"/>
    <s v="IN0115 14014"/>
    <s v="GUARDABARROS DELANTERO IZQUIERDO RAYADO"/>
    <n v="0"/>
    <n v="0"/>
    <n v="0"/>
    <n v="0"/>
    <n v="1067.77"/>
    <n v="1013.85"/>
    <n v="1067.77"/>
    <x v="724"/>
  </r>
  <r>
    <s v="3"/>
    <s v="87"/>
    <x v="8"/>
    <s v="16535021"/>
    <d v="2019-01-29T00:00:00"/>
    <x v="0"/>
    <x v="720"/>
    <x v="90"/>
    <s v="CARGO PREP. Y ENTREGA U"/>
    <x v="2"/>
    <s v="IN0115 14008"/>
    <s v="PREPARACION ENTREGA"/>
    <n v="5170.95"/>
    <n v="0"/>
    <n v="0"/>
    <n v="0"/>
    <n v="0"/>
    <m/>
    <n v="5170.95"/>
    <x v="119"/>
  </r>
  <r>
    <s v="3"/>
    <s v="87"/>
    <x v="8"/>
    <s v="16535061"/>
    <d v="2019-01-29T00:00:00"/>
    <x v="0"/>
    <x v="721"/>
    <x v="90"/>
    <s v="CARGO PREP. Y ENTREGA U"/>
    <x v="2"/>
    <s v="IN0115 14009"/>
    <s v="PREPARACION ENTREGA"/>
    <n v="5143.6499999999996"/>
    <n v="0"/>
    <n v="0"/>
    <n v="0"/>
    <n v="0"/>
    <m/>
    <n v="5143.6499999999996"/>
    <x v="129"/>
  </r>
  <r>
    <s v="3"/>
    <s v="87"/>
    <x v="8"/>
    <s v="16535091"/>
    <d v="2019-01-29T00:00:00"/>
    <x v="0"/>
    <x v="613"/>
    <x v="90"/>
    <s v="CARGO PREP. Y ENTREGA U"/>
    <x v="2"/>
    <s v="IN0115 14010"/>
    <s v="PREPARACION ENTREGA"/>
    <n v="5143.6499999999996"/>
    <n v="0"/>
    <n v="0"/>
    <n v="0"/>
    <n v="0"/>
    <m/>
    <n v="5143.6499999999996"/>
    <x v="129"/>
  </r>
  <r>
    <s v="3"/>
    <s v="87"/>
    <x v="8"/>
    <s v="16535161"/>
    <d v="2019-01-29T00:00:00"/>
    <x v="0"/>
    <x v="722"/>
    <x v="90"/>
    <s v="CARGO PREP. Y ENTREGA U"/>
    <x v="2"/>
    <s v="IN0115 14011"/>
    <s v="PREPARACION ENTREGA"/>
    <n v="1122.1500000000001"/>
    <n v="0"/>
    <n v="0"/>
    <n v="0"/>
    <n v="0"/>
    <m/>
    <n v="1122.1500000000001"/>
    <x v="712"/>
  </r>
  <r>
    <s v="3"/>
    <s v="87"/>
    <x v="8"/>
    <s v="16535162"/>
    <d v="2019-01-29T00:00:00"/>
    <x v="0"/>
    <x v="722"/>
    <x v="0"/>
    <s v="GARANTIA"/>
    <x v="0"/>
    <s v="GA0115 17584"/>
    <s v="REALIZAR CAMPAÑA JGS"/>
    <n v="0"/>
    <n v="0"/>
    <n v="0"/>
    <n v="0"/>
    <n v="224.79"/>
    <n v="218.87"/>
    <n v="224.79"/>
    <x v="170"/>
  </r>
  <r>
    <s v="3"/>
    <s v="87"/>
    <x v="8"/>
    <s v="16535201"/>
    <d v="2019-01-29T00:00:00"/>
    <x v="0"/>
    <x v="723"/>
    <x v="90"/>
    <s v="CARGO PREP. Y ENTREGA U"/>
    <x v="2"/>
    <s v="IN0115 14012"/>
    <s v="PREPARACION ENTREGA"/>
    <n v="5143.6499999999996"/>
    <n v="0"/>
    <n v="0"/>
    <n v="0"/>
    <n v="0"/>
    <m/>
    <n v="5143.6499999999996"/>
    <x v="129"/>
  </r>
  <r>
    <s v="3"/>
    <s v="87"/>
    <x v="8"/>
    <s v="16535231"/>
    <d v="2019-01-29T00:00:00"/>
    <x v="0"/>
    <x v="724"/>
    <x v="90"/>
    <s v="CARGO PREP. Y ENTREGA U"/>
    <x v="2"/>
    <s v="IN0115 14013"/>
    <s v="PREPARACION ENTREGA"/>
    <n v="5143.6499999999996"/>
    <n v="0"/>
    <n v="0"/>
    <n v="0"/>
    <n v="0"/>
    <m/>
    <n v="5143.6499999999996"/>
    <x v="129"/>
  </r>
  <r>
    <s v="3"/>
    <s v="87"/>
    <x v="8"/>
    <s v="16540831"/>
    <d v="2019-01-29T00:00:00"/>
    <x v="0"/>
    <x v="725"/>
    <x v="90"/>
    <s v="CARGO PREP. Y ENTREGA U"/>
    <x v="2"/>
    <s v="IN0115 14015"/>
    <s v="PREPARACION ENTREGA"/>
    <n v="1027.18"/>
    <n v="0"/>
    <n v="0"/>
    <n v="0"/>
    <n v="0"/>
    <m/>
    <n v="1027.18"/>
    <x v="725"/>
  </r>
  <r>
    <s v="3"/>
    <s v="87"/>
    <x v="8"/>
    <s v="16508711"/>
    <d v="2019-01-30T00:00:00"/>
    <x v="0"/>
    <x v="698"/>
    <x v="90"/>
    <s v="CARGO PREP. Y ENTREGA U"/>
    <x v="2"/>
    <s v="IN0115 14016"/>
    <s v="PREPARACION ENTREGA"/>
    <n v="1027.18"/>
    <n v="0"/>
    <n v="0"/>
    <n v="0"/>
    <n v="0"/>
    <m/>
    <n v="1027.18"/>
    <x v="725"/>
  </r>
  <r>
    <s v="3"/>
    <s v="87"/>
    <x v="8"/>
    <s v="16508714"/>
    <d v="2019-01-30T00:00:00"/>
    <x v="0"/>
    <x v="698"/>
    <x v="0"/>
    <s v="GARANTIA"/>
    <x v="0"/>
    <s v="GA0115 17594"/>
    <s v="REEMPLAZO CONSOLA DE TECHO"/>
    <n v="513.87"/>
    <n v="0"/>
    <n v="449.58"/>
    <n v="0"/>
    <n v="449.58"/>
    <n v="445.55"/>
    <n v="963.45"/>
    <x v="726"/>
  </r>
  <r>
    <s v="3"/>
    <s v="87"/>
    <x v="8"/>
    <s v="16539001"/>
    <d v="2019-01-31T00:00:00"/>
    <x v="0"/>
    <x v="115"/>
    <x v="90"/>
    <s v="CARGO PREP. Y ENTREGA U"/>
    <x v="12"/>
    <s v="IN0115 14021"/>
    <s v="MICROBOLLO EN TECHO"/>
    <n v="0"/>
    <n v="0"/>
    <n v="0"/>
    <n v="0"/>
    <n v="0"/>
    <m/>
    <n v="950"/>
    <x v="727"/>
  </r>
  <r>
    <s v="3"/>
    <s v="87"/>
    <x v="8"/>
    <s v="16539471"/>
    <d v="2019-01-31T00:00:00"/>
    <x v="0"/>
    <x v="726"/>
    <x v="90"/>
    <s v="CARGO PREP. Y ENTREGA U"/>
    <x v="12"/>
    <s v="IN0115 14023"/>
    <s v="PARAGOLPE RAYADO"/>
    <n v="0"/>
    <n v="0"/>
    <n v="0"/>
    <n v="0"/>
    <n v="1067.77"/>
    <n v="980.73"/>
    <n v="1067.77"/>
    <x v="724"/>
  </r>
  <r>
    <s v="3"/>
    <s v="87"/>
    <x v="8"/>
    <s v="16540832"/>
    <d v="2019-01-31T00:00:00"/>
    <x v="0"/>
    <x v="725"/>
    <x v="0"/>
    <s v="GARANTIA"/>
    <x v="0"/>
    <s v="GA0115 17632"/>
    <s v="REALIZAR CAMPAÑA JGS"/>
    <n v="0"/>
    <n v="0"/>
    <n v="0"/>
    <n v="0"/>
    <n v="224.79"/>
    <n v="224.79"/>
    <n v="224.79"/>
    <x v="170"/>
  </r>
  <r>
    <s v="3"/>
    <s v="87"/>
    <x v="8"/>
    <s v="16540833"/>
    <d v="2019-01-31T00:00:00"/>
    <x v="0"/>
    <x v="725"/>
    <x v="0"/>
    <s v="GARANTIA"/>
    <x v="0"/>
    <s v="GA0115 17633"/>
    <s v="REALIZAR CAMPàÑA JEG"/>
    <n v="0"/>
    <n v="0"/>
    <n v="0"/>
    <n v="0"/>
    <n v="561.98"/>
    <n v="561.98"/>
    <n v="561.98"/>
    <x v="114"/>
  </r>
  <r>
    <s v="3"/>
    <s v="078"/>
    <x v="1"/>
    <s v="16588541"/>
    <d v="2019-02-21T00:00:00"/>
    <x v="1"/>
    <x v="727"/>
    <x v="0"/>
    <s v="GARANTIA"/>
    <x v="0"/>
    <s v="GA0115 17937"/>
    <s v="REEMPLAZO BATERIA IMP: VNE"/>
    <n v="3544.57"/>
    <n v="0"/>
    <n v="337.19"/>
    <n v="0"/>
    <n v="337.19"/>
    <n v="322.7"/>
    <n v="3881.76"/>
    <x v="728"/>
  </r>
  <r>
    <s v="3"/>
    <s v="078"/>
    <x v="1"/>
    <s v="16594271"/>
    <d v="2019-02-22T00:00:00"/>
    <x v="1"/>
    <x v="728"/>
    <x v="0"/>
    <s v="GARANTIA"/>
    <x v="0"/>
    <s v="GA0115 17966"/>
    <s v="REEMPLAZO DE GUANTERA"/>
    <n v="3512.29"/>
    <n v="0"/>
    <n v="449.58"/>
    <n v="0"/>
    <n v="449.58"/>
    <n v="445.17"/>
    <n v="3961.87"/>
    <x v="729"/>
  </r>
  <r>
    <s v="3"/>
    <s v="078"/>
    <x v="1"/>
    <s v="16588171"/>
    <d v="2019-02-25T00:00:00"/>
    <x v="1"/>
    <x v="729"/>
    <x v="89"/>
    <s v="CARGOS PREPARACION Y EN"/>
    <x v="5"/>
    <s v="IN0115 14113"/>
    <s v="PREPARACION VN"/>
    <n v="4936.45"/>
    <n v="0"/>
    <n v="0"/>
    <n v="0"/>
    <n v="0"/>
    <m/>
    <n v="4936.45"/>
    <x v="730"/>
  </r>
  <r>
    <s v="3"/>
    <s v="078"/>
    <x v="1"/>
    <s v="16588311"/>
    <d v="2019-02-25T00:00:00"/>
    <x v="1"/>
    <x v="730"/>
    <x v="90"/>
    <s v="CARGO PREP. Y ENTREGA U"/>
    <x v="2"/>
    <s v="IN0115 14141"/>
    <s v="PREPARACION VN"/>
    <n v="5272.45"/>
    <n v="0"/>
    <n v="0"/>
    <n v="0"/>
    <n v="0"/>
    <m/>
    <n v="5272.45"/>
    <x v="731"/>
  </r>
  <r>
    <s v="3"/>
    <s v="078"/>
    <x v="1"/>
    <s v="16588621"/>
    <d v="2019-02-25T00:00:00"/>
    <x v="1"/>
    <x v="731"/>
    <x v="90"/>
    <s v="CARGO PREP. Y ENTREGA U"/>
    <x v="2"/>
    <s v="IN0115 14139"/>
    <s v="PREPARACION VN"/>
    <n v="4747.05"/>
    <n v="0"/>
    <n v="0"/>
    <n v="0"/>
    <n v="0"/>
    <m/>
    <n v="4747.05"/>
    <x v="732"/>
  </r>
  <r>
    <s v="3"/>
    <s v="078"/>
    <x v="1"/>
    <s v="16588891"/>
    <d v="2019-02-25T00:00:00"/>
    <x v="1"/>
    <x v="732"/>
    <x v="90"/>
    <s v="CARGO PREP. Y ENTREGA U"/>
    <x v="2"/>
    <s v="IN0115 14138"/>
    <s v="PREPARACION VN"/>
    <n v="1680.75"/>
    <n v="0"/>
    <n v="0"/>
    <n v="0"/>
    <n v="0"/>
    <m/>
    <n v="1680.75"/>
    <x v="733"/>
  </r>
  <r>
    <s v="3"/>
    <s v="078"/>
    <x v="1"/>
    <s v="16589461"/>
    <d v="2019-02-25T00:00:00"/>
    <x v="1"/>
    <x v="733"/>
    <x v="90"/>
    <s v="CARGO PREP. Y ENTREGA U"/>
    <x v="2"/>
    <s v="IN0115 14140"/>
    <s v="PREPARACION VN"/>
    <n v="1853.95"/>
    <n v="0"/>
    <n v="0"/>
    <n v="0"/>
    <n v="0"/>
    <m/>
    <n v="1853.95"/>
    <x v="734"/>
  </r>
  <r>
    <s v="3"/>
    <s v="078"/>
    <x v="1"/>
    <s v="16593071"/>
    <d v="2019-02-26T00:00:00"/>
    <x v="1"/>
    <x v="734"/>
    <x v="90"/>
    <s v="CARGO PREP. Y ENTREGA U"/>
    <x v="2"/>
    <s v="IN0115 14145"/>
    <s v="PREPARACION VN"/>
    <n v="5055.87"/>
    <n v="0"/>
    <n v="0"/>
    <n v="0"/>
    <n v="0"/>
    <m/>
    <n v="5055.87"/>
    <x v="735"/>
  </r>
  <r>
    <s v="3"/>
    <s v="082"/>
    <x v="2"/>
    <s v="16520491"/>
    <d v="2019-02-01T00:00:00"/>
    <x v="1"/>
    <x v="735"/>
    <x v="0"/>
    <s v="GARANTIA"/>
    <x v="0"/>
    <s v="GA0115 17662"/>
    <s v="REEMPLAZO CAJA CLIMATIZADORA"/>
    <n v="34701.68"/>
    <n v="0"/>
    <n v="4833.03"/>
    <n v="0"/>
    <n v="4833.03"/>
    <n v="4809.8500000000004"/>
    <n v="39534.71"/>
    <x v="736"/>
  </r>
  <r>
    <s v="3"/>
    <s v="082"/>
    <x v="2"/>
    <s v="16523242"/>
    <d v="2019-02-01T00:00:00"/>
    <x v="1"/>
    <x v="236"/>
    <x v="0"/>
    <s v="GARANTIA"/>
    <x v="0"/>
    <s v="GA0115 17645"/>
    <s v="LA GUNATERA PORTA OBJETOS NO CIERRA BIEN Y"/>
    <n v="0"/>
    <n v="0"/>
    <n v="0"/>
    <n v="0"/>
    <n v="0"/>
    <m/>
    <n v="0"/>
    <x v="5"/>
  </r>
  <r>
    <s v="3"/>
    <s v="082"/>
    <x v="2"/>
    <s v="16524771"/>
    <d v="2019-02-01T00:00:00"/>
    <x v="1"/>
    <x v="736"/>
    <x v="521"/>
    <s v="VERON DANIEL ORLANDO"/>
    <x v="3"/>
    <s v="0201 00014563"/>
    <s v="SERVICIO 20000 KM 9510"/>
    <n v="2675.71"/>
    <n v="0"/>
    <n v="0"/>
    <n v="190.08"/>
    <n v="3611.58"/>
    <n v="3611.58"/>
    <n v="6287.29"/>
    <x v="737"/>
  </r>
  <r>
    <s v="3"/>
    <s v="082"/>
    <x v="2"/>
    <s v="16529871"/>
    <d v="2019-02-01T00:00:00"/>
    <x v="1"/>
    <x v="737"/>
    <x v="0"/>
    <s v="GARANTIA"/>
    <x v="0"/>
    <s v="GA0115 17647"/>
    <s v="RUIDO Y MECANIMOS DE TECHO NO FUNCIONA COR"/>
    <n v="0"/>
    <n v="0"/>
    <n v="0"/>
    <n v="0"/>
    <n v="0"/>
    <m/>
    <n v="0"/>
    <x v="5"/>
  </r>
  <r>
    <s v="3"/>
    <s v="082"/>
    <x v="2"/>
    <s v="16529872"/>
    <d v="2019-02-01T00:00:00"/>
    <x v="1"/>
    <x v="737"/>
    <x v="0"/>
    <s v="GARANTIA"/>
    <x v="0"/>
    <s v="GA0115 17648"/>
    <s v="RUIDO EN ZONA  MOTOR,  EN FRIO Y AL PASAR"/>
    <n v="0"/>
    <n v="0"/>
    <n v="0"/>
    <n v="0"/>
    <n v="0"/>
    <m/>
    <n v="0"/>
    <x v="5"/>
  </r>
  <r>
    <s v="3"/>
    <s v="082"/>
    <x v="2"/>
    <s v="16529873"/>
    <d v="2019-02-01T00:00:00"/>
    <x v="1"/>
    <x v="737"/>
    <x v="0"/>
    <s v="GARANTIA"/>
    <x v="0"/>
    <s v="GA0115 17649"/>
    <s v="ESE RUIDO SE SIENTE EN LA ZONA TARSERA TAM"/>
    <n v="0"/>
    <n v="0"/>
    <n v="0"/>
    <n v="0"/>
    <n v="0"/>
    <m/>
    <n v="0"/>
    <x v="5"/>
  </r>
  <r>
    <s v="3"/>
    <s v="082"/>
    <x v="2"/>
    <s v="16529874"/>
    <d v="2019-02-01T00:00:00"/>
    <x v="1"/>
    <x v="737"/>
    <x v="0"/>
    <s v="GARANTIA"/>
    <x v="0"/>
    <s v="GA0115 17650"/>
    <s v="EL INDICADOR DE MARCHAS DE TABLERO MARCA I"/>
    <n v="0"/>
    <n v="0"/>
    <n v="0"/>
    <n v="0"/>
    <n v="0"/>
    <m/>
    <n v="0"/>
    <x v="5"/>
  </r>
  <r>
    <s v="3"/>
    <s v="082"/>
    <x v="2"/>
    <s v="16534951"/>
    <d v="2019-02-01T00:00:00"/>
    <x v="1"/>
    <x v="738"/>
    <x v="0"/>
    <s v="GARANTIA"/>
    <x v="0"/>
    <s v="GA0115 17657"/>
    <s v=" RUIDO EN ZONA DE FRENO AL ACCIONAR"/>
    <n v="0"/>
    <n v="0"/>
    <n v="0"/>
    <n v="0"/>
    <n v="0"/>
    <m/>
    <n v="0"/>
    <x v="5"/>
  </r>
  <r>
    <s v="3"/>
    <s v="082"/>
    <x v="2"/>
    <s v="16534952"/>
    <d v="2019-02-01T00:00:00"/>
    <x v="1"/>
    <x v="738"/>
    <x v="0"/>
    <s v="GARANTIA"/>
    <x v="0"/>
    <s v="GA0115 17658"/>
    <s v="RUIDOI EN ZONA DE PEDAL DE EMBRAGUE AL ACC"/>
    <n v="0"/>
    <n v="0"/>
    <n v="0"/>
    <n v="0"/>
    <n v="0"/>
    <m/>
    <n v="0"/>
    <x v="5"/>
  </r>
  <r>
    <s v="3"/>
    <s v="082"/>
    <x v="2"/>
    <s v="16538841"/>
    <d v="2019-02-01T00:00:00"/>
    <x v="1"/>
    <x v="63"/>
    <x v="0"/>
    <s v="GARANTIA"/>
    <x v="0"/>
    <s v="GA0115 17651"/>
    <s v="EL PARLANTE IZQ SATURA"/>
    <n v="0"/>
    <n v="0"/>
    <n v="0"/>
    <n v="0"/>
    <n v="0"/>
    <m/>
    <n v="0"/>
    <x v="5"/>
  </r>
  <r>
    <s v="3"/>
    <s v="082"/>
    <x v="2"/>
    <s v="16540711"/>
    <d v="2019-02-01T00:00:00"/>
    <x v="1"/>
    <x v="739"/>
    <x v="522"/>
    <s v="PUGA NANCY VIVIANA"/>
    <x v="3"/>
    <s v="0201 00014569"/>
    <s v="SERVICIO 10000 KM. 9460"/>
    <n v="4080.56"/>
    <n v="0"/>
    <n v="0"/>
    <n v="0"/>
    <n v="2946.29"/>
    <n v="2946.29"/>
    <n v="7026.85"/>
    <x v="738"/>
  </r>
  <r>
    <s v="3"/>
    <s v="082"/>
    <x v="2"/>
    <s v="16546401"/>
    <d v="2019-02-01T00:00:00"/>
    <x v="1"/>
    <x v="740"/>
    <x v="523"/>
    <s v="STRADA MARINA ESTELA"/>
    <x v="3"/>
    <s v="0201 00014559"/>
    <s v="SERVICIO ANUAL 9510 -10 DES"/>
    <n v="2675.71"/>
    <n v="0"/>
    <n v="0"/>
    <n v="0"/>
    <n v="4390.92"/>
    <n v="4390.92"/>
    <n v="7066.63"/>
    <x v="739"/>
  </r>
  <r>
    <s v="3"/>
    <s v="082"/>
    <x v="2"/>
    <s v="16546521"/>
    <d v="2019-02-01T00:00:00"/>
    <x v="1"/>
    <x v="741"/>
    <x v="524"/>
    <s v="SYS CLEAN SRL"/>
    <x v="4"/>
    <s v="0201 00004574"/>
    <s v="ALINEADO Y BALANCEADO $1200"/>
    <n v="0"/>
    <n v="0"/>
    <n v="0"/>
    <n v="28.51"/>
    <n v="921.9"/>
    <n v="921.9"/>
    <n v="921.9"/>
    <x v="740"/>
  </r>
  <r>
    <s v="3"/>
    <s v="082"/>
    <x v="2"/>
    <s v="16548841"/>
    <d v="2019-02-01T00:00:00"/>
    <x v="1"/>
    <x v="16"/>
    <x v="525"/>
    <s v="REGOJO LILIANA NORMA"/>
    <x v="3"/>
    <s v="0201 00014553"/>
    <s v="SERV.MANT. DE  10.000 KM  9460 -30 DES"/>
    <n v="2279.96"/>
    <n v="402.33"/>
    <n v="3193.39"/>
    <n v="0"/>
    <n v="3193.39"/>
    <n v="3193.39"/>
    <n v="5473.35"/>
    <x v="741"/>
  </r>
  <r>
    <s v="3"/>
    <s v="082"/>
    <x v="2"/>
    <s v="16509741"/>
    <d v="2019-02-04T00:00:00"/>
    <x v="1"/>
    <x v="742"/>
    <x v="526"/>
    <s v="MENSA VICTORIA INES"/>
    <x v="3"/>
    <s v="0201 00014582"/>
    <s v="SERV.MANT. DE  50.000 KM 9510 -30 DES"/>
    <n v="2408.15"/>
    <n v="267.56"/>
    <n v="3041.33"/>
    <n v="0"/>
    <n v="3041.33"/>
    <n v="3014.53"/>
    <n v="5449.48"/>
    <x v="742"/>
  </r>
  <r>
    <s v="3"/>
    <s v="082"/>
    <x v="2"/>
    <s v="16513721"/>
    <d v="2019-02-04T00:00:00"/>
    <x v="1"/>
    <x v="191"/>
    <x v="0"/>
    <s v="GARANTIA"/>
    <x v="0"/>
    <s v="GA0115 17674"/>
    <s v="INGRESO DE AGUA EN HABITACULO CUANDO DOBLA"/>
    <n v="0"/>
    <n v="0"/>
    <n v="0"/>
    <n v="0"/>
    <n v="0"/>
    <m/>
    <n v="0"/>
    <x v="5"/>
  </r>
  <r>
    <s v="3"/>
    <s v="082"/>
    <x v="2"/>
    <s v="16534611"/>
    <d v="2019-02-04T00:00:00"/>
    <x v="1"/>
    <x v="743"/>
    <x v="0"/>
    <s v="GARANTIA"/>
    <x v="0"/>
    <s v="GA0115 17667"/>
    <s v="RUIDO O VIBRACION EN ZONA TARSERA  CUANDO"/>
    <n v="0"/>
    <n v="0"/>
    <n v="0"/>
    <n v="0"/>
    <n v="0"/>
    <m/>
    <n v="0"/>
    <x v="5"/>
  </r>
  <r>
    <s v="3"/>
    <s v="082"/>
    <x v="2"/>
    <s v="16534612"/>
    <d v="2019-02-04T00:00:00"/>
    <x v="1"/>
    <x v="743"/>
    <x v="0"/>
    <s v="GARANTIA"/>
    <x v="0"/>
    <s v="GA0115 17668"/>
    <s v="EL A/AC NO ENFRIA SALVO QUE ESTE EN 17 GRA"/>
    <n v="0"/>
    <n v="0"/>
    <n v="0"/>
    <n v="0"/>
    <n v="0"/>
    <m/>
    <n v="0"/>
    <x v="5"/>
  </r>
  <r>
    <s v="3"/>
    <s v="082"/>
    <x v="2"/>
    <s v="16534613"/>
    <d v="2019-02-04T00:00:00"/>
    <x v="1"/>
    <x v="743"/>
    <x v="0"/>
    <s v="GARANTIA"/>
    <x v="0"/>
    <s v="GA0115 17669"/>
    <s v="RUIDO EN ZONA DE FRENOS AL ACCIONAR"/>
    <n v="0"/>
    <n v="0"/>
    <n v="0"/>
    <n v="0"/>
    <n v="0"/>
    <m/>
    <n v="0"/>
    <x v="5"/>
  </r>
  <r>
    <s v="3"/>
    <s v="082"/>
    <x v="2"/>
    <s v="16534614"/>
    <d v="2019-02-04T00:00:00"/>
    <x v="1"/>
    <x v="743"/>
    <x v="0"/>
    <s v="GARANTIA"/>
    <x v="0"/>
    <s v="GA0115 17670"/>
    <s v="AL ACCIONAR LOS FRENOS A UNA VELOCIDAD ALT"/>
    <n v="0"/>
    <n v="0"/>
    <n v="0"/>
    <n v="0"/>
    <n v="0"/>
    <m/>
    <n v="0"/>
    <x v="5"/>
  </r>
  <r>
    <s v="3"/>
    <s v="082"/>
    <x v="2"/>
    <s v="16535011"/>
    <d v="2019-02-04T00:00:00"/>
    <x v="1"/>
    <x v="744"/>
    <x v="527"/>
    <s v="MILOCCO GABRIEL SEBASTI"/>
    <x v="3"/>
    <s v="0201 00014584"/>
    <s v="SERV.MANT. DE  10.000 KM 11760"/>
    <n v="2675.71"/>
    <n v="0"/>
    <n v="6063.65"/>
    <n v="0"/>
    <n v="6063.65"/>
    <n v="6063.65"/>
    <n v="8739.36"/>
    <x v="743"/>
  </r>
  <r>
    <s v="3"/>
    <s v="082"/>
    <x v="2"/>
    <s v="16535801"/>
    <d v="2019-02-04T00:00:00"/>
    <x v="1"/>
    <x v="745"/>
    <x v="528"/>
    <s v="KAUFMANN HUGO DANIEL JO"/>
    <x v="3"/>
    <s v="0201 00014580"/>
    <s v="SERVICIO ANUAL  11760"/>
    <n v="4143.6499999999996"/>
    <n v="0"/>
    <n v="4561.99"/>
    <n v="0"/>
    <n v="4561.99"/>
    <n v="4561.99"/>
    <n v="8705.64"/>
    <x v="744"/>
  </r>
  <r>
    <s v="3"/>
    <s v="082"/>
    <x v="2"/>
    <s v="16538842"/>
    <d v="2019-02-04T00:00:00"/>
    <x v="1"/>
    <x v="63"/>
    <x v="0"/>
    <s v="GARANTIA"/>
    <x v="0"/>
    <s v="GA0115 17665"/>
    <s v="REEMPLAZO ESPEJO RETROVISOR"/>
    <n v="1024.52"/>
    <n v="0"/>
    <n v="224.79"/>
    <n v="0"/>
    <n v="224.79"/>
    <n v="217.86"/>
    <n v="1249.31"/>
    <x v="745"/>
  </r>
  <r>
    <s v="3"/>
    <s v="082"/>
    <x v="2"/>
    <s v="16542451"/>
    <d v="2019-02-04T00:00:00"/>
    <x v="1"/>
    <x v="746"/>
    <x v="529"/>
    <s v="SARASATE JOSE NORBERTO"/>
    <x v="3"/>
    <s v="0201 00014591"/>
    <s v="SERV.MANT. DE  10.000 KM 11580"/>
    <n v="3994.11"/>
    <n v="0"/>
    <n v="4561.99"/>
    <n v="0"/>
    <n v="4561.99"/>
    <n v="4552.0600000000004"/>
    <n v="8556.1"/>
    <x v="746"/>
  </r>
  <r>
    <s v="3"/>
    <s v="082"/>
    <x v="2"/>
    <s v="16542521"/>
    <d v="2019-02-04T00:00:00"/>
    <x v="1"/>
    <x v="747"/>
    <x v="530"/>
    <s v="BESONE EDUARDO"/>
    <x v="3"/>
    <s v="0201 00014592"/>
    <s v="SERV.MANT. DE  10.000 KM 9460 -10 DES"/>
    <n v="4101.21"/>
    <n v="0"/>
    <n v="2851.25"/>
    <n v="0"/>
    <n v="2851.25"/>
    <n v="2851.25"/>
    <n v="6952.46"/>
    <x v="747"/>
  </r>
  <r>
    <s v="3"/>
    <s v="082"/>
    <x v="2"/>
    <s v="16551251"/>
    <d v="2019-02-04T00:00:00"/>
    <x v="1"/>
    <x v="748"/>
    <x v="531"/>
    <s v="GAZZONI VERONICA ELVIRA"/>
    <x v="3"/>
    <s v="0201 00014587"/>
    <s v="KIT DISTRIBUCION  18125 -15 DES"/>
    <n v="7663.32"/>
    <n v="1352.33"/>
    <n v="0"/>
    <n v="855.37"/>
    <n v="4847.12"/>
    <n v="4847.12"/>
    <n v="12510.44"/>
    <x v="748"/>
  </r>
  <r>
    <s v="3"/>
    <s v="082"/>
    <x v="2"/>
    <s v="16551252"/>
    <d v="2019-02-04T00:00:00"/>
    <x v="1"/>
    <x v="748"/>
    <x v="531"/>
    <s v="GAZZONI VERONICA ELVIRA"/>
    <x v="4"/>
    <s v="0201 00014588"/>
    <s v="CAMBIOS DE DISCOS Y PASTILLASDELANTERAS"/>
    <n v="5645.37"/>
    <n v="996.23"/>
    <n v="0"/>
    <n v="95.04"/>
    <n v="855.37"/>
    <n v="855.37"/>
    <n v="6500.74"/>
    <x v="749"/>
  </r>
  <r>
    <s v="3"/>
    <s v="082"/>
    <x v="2"/>
    <s v="16551751"/>
    <d v="2019-02-04T00:00:00"/>
    <x v="1"/>
    <x v="749"/>
    <x v="532"/>
    <s v="DANIEL EUGENIO MOLINERI"/>
    <x v="4"/>
    <s v="0201 00014575"/>
    <s v="PROMO FORT FAIT DE CAMBIO DE BUJIAS 1300"/>
    <n v="1026.97"/>
    <n v="181.23"/>
    <n v="0"/>
    <n v="0"/>
    <n v="47.52"/>
    <n v="33.43"/>
    <n v="1074.49"/>
    <x v="750"/>
  </r>
  <r>
    <s v="3"/>
    <s v="082"/>
    <x v="2"/>
    <s v="16551752"/>
    <d v="2019-02-04T00:00:00"/>
    <x v="1"/>
    <x v="749"/>
    <x v="532"/>
    <s v="DANIEL EUGENIO MOLINERI"/>
    <x v="4"/>
    <s v="0201 00014576"/>
    <s v="PROMO FORT FAIT CAMBIO DE ESCOBILLAS TRASE"/>
    <n v="161.35"/>
    <n v="0"/>
    <n v="0"/>
    <n v="3.46"/>
    <n v="243.65"/>
    <n v="243.65"/>
    <n v="405"/>
    <x v="751"/>
  </r>
  <r>
    <s v="3"/>
    <s v="082"/>
    <x v="2"/>
    <s v="16555131"/>
    <d v="2019-02-04T00:00:00"/>
    <x v="1"/>
    <x v="744"/>
    <x v="527"/>
    <s v="MILOCCO GABRIEL SEBASTI"/>
    <x v="3"/>
    <s v="0201 00000227"/>
    <s v="SERV.MANT. DE  10.000 KM 11760"/>
    <n v="-2675.71"/>
    <n v="0"/>
    <n v="-6063.65"/>
    <n v="0"/>
    <n v="-6063.65"/>
    <n v="-6063.65"/>
    <n v="-8739.36"/>
    <x v="752"/>
  </r>
  <r>
    <s v="3"/>
    <s v="082"/>
    <x v="2"/>
    <s v="16555151"/>
    <d v="2019-02-04T00:00:00"/>
    <x v="1"/>
    <x v="744"/>
    <x v="527"/>
    <s v="MILOCCO GABRIEL SEBASTI"/>
    <x v="3"/>
    <s v="0201 00014585"/>
    <s v="SERV.MANT. DE  10.000 KM 11760"/>
    <n v="2675.71"/>
    <n v="0"/>
    <n v="4390.92"/>
    <n v="0"/>
    <n v="4390.92"/>
    <n v="4390.92"/>
    <n v="7066.63"/>
    <x v="739"/>
  </r>
  <r>
    <s v="3"/>
    <s v="082"/>
    <x v="2"/>
    <s v="16500791"/>
    <d v="2019-02-05T00:00:00"/>
    <x v="1"/>
    <x v="359"/>
    <x v="274"/>
    <s v="CASTROFF EMILIO ANIBAL"/>
    <x v="3"/>
    <s v="0201 00014626"/>
    <s v="SERV.MANT. DE  20.000 KM  11580 -20 DES"/>
    <n v="4062.71"/>
    <n v="0"/>
    <n v="3573.56"/>
    <n v="228.1"/>
    <n v="3573.56"/>
    <n v="3573.56"/>
    <n v="7636.27"/>
    <x v="753"/>
  </r>
  <r>
    <s v="3"/>
    <s v="082"/>
    <x v="2"/>
    <s v="16500792"/>
    <d v="2019-02-05T00:00:00"/>
    <x v="1"/>
    <x v="359"/>
    <x v="274"/>
    <s v="CASTROFF EMILIO ANIBAL"/>
    <x v="4"/>
    <s v="0201 00014627"/>
    <s v="ROTACION ALIENADO Y BALANCEADO  $1100"/>
    <n v="0"/>
    <n v="0"/>
    <n v="0"/>
    <n v="0"/>
    <n v="902.89"/>
    <n v="902.89"/>
    <n v="902.89"/>
    <x v="754"/>
  </r>
  <r>
    <s v="3"/>
    <s v="082"/>
    <x v="2"/>
    <s v="16509742"/>
    <d v="2019-02-05T00:00:00"/>
    <x v="1"/>
    <x v="742"/>
    <x v="0"/>
    <s v="GARANTIA"/>
    <x v="0"/>
    <s v="GA0115 17697"/>
    <s v="EL A/AC  NO ENFRIA"/>
    <n v="0"/>
    <n v="0"/>
    <n v="0"/>
    <n v="0"/>
    <n v="0"/>
    <m/>
    <n v="0"/>
    <x v="5"/>
  </r>
  <r>
    <s v="3"/>
    <s v="082"/>
    <x v="2"/>
    <s v="16509743"/>
    <d v="2019-02-05T00:00:00"/>
    <x v="1"/>
    <x v="742"/>
    <x v="0"/>
    <s v="GARANTIA"/>
    <x v="0"/>
    <s v="GA0115 17698"/>
    <s v="RUIDO EN ZONA DE FRENO AL ACCIONAR"/>
    <n v="0"/>
    <n v="0"/>
    <n v="0"/>
    <n v="0"/>
    <n v="0"/>
    <m/>
    <n v="0"/>
    <x v="5"/>
  </r>
  <r>
    <s v="3"/>
    <s v="082"/>
    <x v="2"/>
    <s v="16535802"/>
    <d v="2019-02-05T00:00:00"/>
    <x v="1"/>
    <x v="745"/>
    <x v="0"/>
    <s v="GARANTIA"/>
    <x v="0"/>
    <s v="GA0115 17701"/>
    <s v="RUIDO EN LADO IZQ COMO SI ESTUVIERA ALGO F"/>
    <n v="0"/>
    <n v="0"/>
    <n v="0"/>
    <n v="0"/>
    <n v="0"/>
    <m/>
    <n v="0"/>
    <x v="5"/>
  </r>
  <r>
    <s v="3"/>
    <s v="082"/>
    <x v="2"/>
    <s v="16539201"/>
    <d v="2019-02-05T00:00:00"/>
    <x v="1"/>
    <x v="750"/>
    <x v="533"/>
    <s v="BONORA ADRIANA CIBELE"/>
    <x v="3"/>
    <s v="0201 00014621"/>
    <s v="SERVICIO ANUAL 9510 -10 DES"/>
    <n v="2675.71"/>
    <n v="0"/>
    <n v="4371.91"/>
    <n v="0"/>
    <n v="4371.91"/>
    <n v="4371.91"/>
    <n v="7047.62"/>
    <x v="755"/>
  </r>
  <r>
    <s v="3"/>
    <s v="082"/>
    <x v="2"/>
    <s v="16539621"/>
    <d v="2019-02-05T00:00:00"/>
    <x v="1"/>
    <x v="751"/>
    <x v="534"/>
    <s v="GARZON RAFAEL"/>
    <x v="3"/>
    <s v="0201 00014607"/>
    <s v="SERVICIO ANUAL  11760 -30 DES"/>
    <n v="3099.92"/>
    <n v="344.43"/>
    <n v="3611.58"/>
    <n v="190.08"/>
    <n v="3611.58"/>
    <n v="3611.58"/>
    <n v="6711.5"/>
    <x v="756"/>
  </r>
  <r>
    <s v="3"/>
    <s v="082"/>
    <x v="2"/>
    <s v="16539622"/>
    <d v="2019-02-05T00:00:00"/>
    <x v="1"/>
    <x v="751"/>
    <x v="534"/>
    <s v="GARZON RAFAEL"/>
    <x v="4"/>
    <s v="0201 00014608"/>
    <s v="ROTACION ALIENAOD Y BALANCEADO $1100"/>
    <n v="0"/>
    <n v="0"/>
    <n v="0"/>
    <n v="0"/>
    <n v="807.85"/>
    <n v="807.85"/>
    <n v="807.85"/>
    <x v="757"/>
  </r>
  <r>
    <s v="3"/>
    <s v="082"/>
    <x v="2"/>
    <s v="16539623"/>
    <d v="2019-02-05T00:00:00"/>
    <x v="1"/>
    <x v="751"/>
    <x v="534"/>
    <s v="GARZON RAFAEL"/>
    <x v="4"/>
    <s v="0201 00014609"/>
    <s v="ACTUALIZACON DE GPS $2500"/>
    <n v="0"/>
    <n v="0"/>
    <n v="0"/>
    <n v="0"/>
    <n v="1615.7"/>
    <n v="1615.7"/>
    <n v="1615.7"/>
    <x v="758"/>
  </r>
  <r>
    <s v="3"/>
    <s v="082"/>
    <x v="2"/>
    <s v="16542452"/>
    <d v="2019-02-05T00:00:00"/>
    <x v="1"/>
    <x v="746"/>
    <x v="0"/>
    <s v="GARANTIA"/>
    <x v="0"/>
    <s v="GA0115 17695"/>
    <s v="EL ELECTRO QUEDA MUCHO TIEMPO PRENDIDO"/>
    <n v="0"/>
    <n v="0"/>
    <n v="0"/>
    <n v="0"/>
    <n v="0"/>
    <m/>
    <n v="0"/>
    <x v="5"/>
  </r>
  <r>
    <s v="3"/>
    <s v="082"/>
    <x v="2"/>
    <s v="16542522"/>
    <d v="2019-02-05T00:00:00"/>
    <x v="1"/>
    <x v="747"/>
    <x v="0"/>
    <s v="GARANTIA"/>
    <x v="0"/>
    <s v="GA0115 17699"/>
    <s v="RUIDO EN PUERTAS AL ANDAR"/>
    <n v="0"/>
    <n v="0"/>
    <n v="0"/>
    <n v="0"/>
    <n v="0"/>
    <m/>
    <n v="0"/>
    <x v="5"/>
  </r>
  <r>
    <s v="3"/>
    <s v="082"/>
    <x v="2"/>
    <s v="16542523"/>
    <d v="2019-02-05T00:00:00"/>
    <x v="1"/>
    <x v="747"/>
    <x v="0"/>
    <s v="GARANTIA"/>
    <x v="0"/>
    <s v="GA0115 17700"/>
    <s v="VIDRIO FIJO , HACE RUIDO AL ANDAR LADO IZQ"/>
    <n v="0"/>
    <n v="0"/>
    <n v="0"/>
    <n v="0"/>
    <n v="0"/>
    <m/>
    <n v="0"/>
    <x v="5"/>
  </r>
  <r>
    <s v="3"/>
    <s v="082"/>
    <x v="2"/>
    <s v="16542951"/>
    <d v="2019-02-05T00:00:00"/>
    <x v="1"/>
    <x v="752"/>
    <x v="535"/>
    <s v="SALICA DANIEL ANTONIO"/>
    <x v="3"/>
    <s v="0201 00014629"/>
    <s v="SERV.MANT. DE  80.000 KM  10720 -30DE"/>
    <n v="3649.67"/>
    <n v="644.04"/>
    <n v="2566.12"/>
    <n v="0"/>
    <n v="2566.12"/>
    <n v="2512.5300000000002"/>
    <n v="6215.79"/>
    <x v="759"/>
  </r>
  <r>
    <s v="3"/>
    <s v="082"/>
    <x v="2"/>
    <s v="16542952"/>
    <d v="2019-02-05T00:00:00"/>
    <x v="1"/>
    <x v="752"/>
    <x v="535"/>
    <s v="SALICA DANIEL ANTONIO"/>
    <x v="3"/>
    <s v="0201 00014630"/>
    <s v="CAMBIAR DISTRIBUCION  $17500"/>
    <n v="6618.8"/>
    <n v="1168"/>
    <n v="0"/>
    <n v="571.52"/>
    <n v="4769.8100000000004"/>
    <n v="4751.9399999999996"/>
    <n v="11388.61"/>
    <x v="760"/>
  </r>
  <r>
    <s v="3"/>
    <s v="082"/>
    <x v="2"/>
    <s v="16546921"/>
    <d v="2019-02-05T00:00:00"/>
    <x v="1"/>
    <x v="753"/>
    <x v="536"/>
    <s v="CARLOS ANDRADES"/>
    <x v="3"/>
    <s v="0201 00014623"/>
    <s v="SERV.MANT. DE  10.000 KM 9510 -10 DES"/>
    <n v="4074.5"/>
    <n v="452.71"/>
    <n v="3045.13"/>
    <n v="376.36"/>
    <n v="3045.13"/>
    <n v="3045.13"/>
    <n v="7119.63"/>
    <x v="761"/>
  </r>
  <r>
    <s v="3"/>
    <s v="082"/>
    <x v="2"/>
    <s v="16555461"/>
    <d v="2019-02-05T00:00:00"/>
    <x v="1"/>
    <x v="754"/>
    <x v="537"/>
    <s v="TORRES VERNET JULIO ALB"/>
    <x v="4"/>
    <s v="0201 00014600"/>
    <s v="PROMO  FORT  FAIT  PASTILLAS  TARSERAS $31"/>
    <n v="1194.55"/>
    <n v="0"/>
    <n v="0"/>
    <n v="1.37"/>
    <n v="1367.22"/>
    <n v="1367.22"/>
    <n v="2561.77"/>
    <x v="762"/>
  </r>
  <r>
    <s v="3"/>
    <s v="082"/>
    <x v="2"/>
    <s v="16555462"/>
    <d v="2019-02-05T00:00:00"/>
    <x v="1"/>
    <x v="754"/>
    <x v="537"/>
    <s v="TORRES VERNET JULIO ALB"/>
    <x v="4"/>
    <s v="0201 00014601"/>
    <s v="SUSTITUIR DISCOS  TRASEROS + CAMBIAR BOICH"/>
    <n v="6127.61"/>
    <n v="1081.3399999999999"/>
    <n v="0"/>
    <n v="71.28"/>
    <n v="403.93"/>
    <n v="403.93"/>
    <n v="6531.54"/>
    <x v="763"/>
  </r>
  <r>
    <s v="3"/>
    <s v="082"/>
    <x v="2"/>
    <s v="16500793"/>
    <d v="2019-02-06T00:00:00"/>
    <x v="1"/>
    <x v="359"/>
    <x v="0"/>
    <s v="GARANTIA"/>
    <x v="0"/>
    <s v="GA0115 17717"/>
    <s v="REEMPLAZO AMBOS AMORT DL"/>
    <n v="8135.26"/>
    <n v="0"/>
    <n v="2135.52"/>
    <n v="0"/>
    <n v="2135.52"/>
    <n v="2135.52"/>
    <n v="10270.780000000001"/>
    <x v="764"/>
  </r>
  <r>
    <s v="3"/>
    <s v="082"/>
    <x v="2"/>
    <s v="16526181"/>
    <d v="2019-02-06T00:00:00"/>
    <x v="1"/>
    <x v="755"/>
    <x v="538"/>
    <s v="SCARAMUZZA MILTON EMANU"/>
    <x v="3"/>
    <s v="0201 00014635"/>
    <s v="SERV.MANT. DE  10.000 KM 9460 -10  DES"/>
    <n v="4080.56"/>
    <n v="0"/>
    <n v="2946.29"/>
    <n v="0"/>
    <n v="2946.29"/>
    <n v="2946.29"/>
    <n v="7026.85"/>
    <x v="738"/>
  </r>
  <r>
    <s v="3"/>
    <s v="082"/>
    <x v="2"/>
    <s v="16526182"/>
    <d v="2019-02-06T00:00:00"/>
    <x v="1"/>
    <x v="755"/>
    <x v="538"/>
    <s v="SCARAMUZZA MILTON EMANU"/>
    <x v="4"/>
    <s v="0201 00014636"/>
    <s v="ROTACION ALIENADO  BALANCEADO Y ROTACION"/>
    <n v="0"/>
    <n v="0"/>
    <n v="0"/>
    <n v="0"/>
    <n v="741.32"/>
    <n v="741.32"/>
    <n v="741.32"/>
    <x v="765"/>
  </r>
  <r>
    <s v="3"/>
    <s v="082"/>
    <x v="2"/>
    <s v="16539202"/>
    <d v="2019-02-06T00:00:00"/>
    <x v="1"/>
    <x v="750"/>
    <x v="0"/>
    <s v="GARANTIA"/>
    <x v="0"/>
    <s v="GA0115 17712"/>
    <s v="EL A/AC NO ENFRIA LO SUFICIENTE, Y SIEMPRE"/>
    <n v="0"/>
    <n v="0"/>
    <n v="0"/>
    <n v="0"/>
    <n v="0"/>
    <m/>
    <n v="0"/>
    <x v="5"/>
  </r>
  <r>
    <s v="3"/>
    <s v="082"/>
    <x v="2"/>
    <s v="16539891"/>
    <d v="2019-02-06T00:00:00"/>
    <x v="1"/>
    <x v="756"/>
    <x v="539"/>
    <s v="NIEVAS ARAYA FRANCISCO"/>
    <x v="3"/>
    <s v="0201 00014639"/>
    <s v="SERV.MANT. DE  50.000 KM 10720"/>
    <n v="2977.69"/>
    <n v="525.46"/>
    <n v="3212.4"/>
    <n v="0"/>
    <n v="3212.4"/>
    <n v="3187.19"/>
    <n v="6190.09"/>
    <x v="766"/>
  </r>
  <r>
    <s v="3"/>
    <s v="082"/>
    <x v="2"/>
    <s v="16540421"/>
    <d v="2019-02-06T00:00:00"/>
    <x v="1"/>
    <x v="757"/>
    <x v="0"/>
    <s v="GARANTIA"/>
    <x v="0"/>
    <s v="GA0115 17720"/>
    <s v="RUDIO EN TREND DELANTERO AL APSRA POR TERR"/>
    <n v="0"/>
    <n v="0"/>
    <n v="0"/>
    <n v="0"/>
    <n v="0"/>
    <m/>
    <n v="0"/>
    <x v="5"/>
  </r>
  <r>
    <s v="3"/>
    <s v="082"/>
    <x v="2"/>
    <s v="16540422"/>
    <d v="2019-02-06T00:00:00"/>
    <x v="1"/>
    <x v="757"/>
    <x v="0"/>
    <s v="GARANTIA"/>
    <x v="0"/>
    <s v="GA0115 17721"/>
    <s v="RUIDO EN ZONA BAJA ATRAS COMO VIBRACION"/>
    <n v="0"/>
    <n v="0"/>
    <n v="0"/>
    <n v="0"/>
    <n v="0"/>
    <m/>
    <n v="0"/>
    <x v="5"/>
  </r>
  <r>
    <s v="3"/>
    <s v="082"/>
    <x v="2"/>
    <s v="16540423"/>
    <d v="2019-02-06T00:00:00"/>
    <x v="1"/>
    <x v="757"/>
    <x v="0"/>
    <s v="GARANTIA"/>
    <x v="0"/>
    <s v="GA0115 17722"/>
    <s v="SE ENCEDIO EL TETSIGO DE RROR EN SISTEMA D"/>
    <n v="0"/>
    <n v="0"/>
    <n v="0"/>
    <n v="0"/>
    <n v="0"/>
    <m/>
    <n v="0"/>
    <x v="5"/>
  </r>
  <r>
    <s v="3"/>
    <s v="082"/>
    <x v="2"/>
    <s v="16547961"/>
    <d v="2019-02-06T00:00:00"/>
    <x v="1"/>
    <x v="758"/>
    <x v="540"/>
    <s v="DIEGO MATIAS ROMERO"/>
    <x v="3"/>
    <s v="0201 00014634"/>
    <s v="KIT DISTRIBUCION (COMPLETO) 18215"/>
    <n v="7663.32"/>
    <n v="1352.33"/>
    <n v="0"/>
    <n v="0"/>
    <n v="5702.49"/>
    <n v="5671.13"/>
    <n v="13365.81"/>
    <x v="767"/>
  </r>
  <r>
    <s v="3"/>
    <s v="082"/>
    <x v="2"/>
    <s v="16548401"/>
    <d v="2019-02-06T00:00:00"/>
    <x v="1"/>
    <x v="759"/>
    <x v="541"/>
    <s v="BESSONE JORGE RUBEN"/>
    <x v="4"/>
    <s v="0201 00014645"/>
    <s v="PROMO FORT FAIT ESCOBILLAS $1700"/>
    <n v="826.1"/>
    <n v="0"/>
    <n v="0"/>
    <n v="0.81"/>
    <n v="578.94000000000005"/>
    <n v="578.94000000000005"/>
    <n v="1405.04"/>
    <x v="768"/>
  </r>
  <r>
    <s v="3"/>
    <s v="082"/>
    <x v="2"/>
    <s v="16548842"/>
    <d v="2019-02-06T00:00:00"/>
    <x v="1"/>
    <x v="16"/>
    <x v="0"/>
    <s v="GARANTIA"/>
    <x v="0"/>
    <s v="GA0115 17707"/>
    <s v="REEMPLAZO JUNTAS DE VIDRIO FIJOS"/>
    <n v="1455.34"/>
    <n v="0"/>
    <n v="449.58"/>
    <n v="0"/>
    <n v="449.58"/>
    <n v="446.05"/>
    <n v="1904.92"/>
    <x v="769"/>
  </r>
  <r>
    <s v="3"/>
    <s v="082"/>
    <x v="2"/>
    <s v="16548843"/>
    <d v="2019-02-06T00:00:00"/>
    <x v="1"/>
    <x v="16"/>
    <x v="0"/>
    <s v="GARANTIA"/>
    <x v="0"/>
    <s v="GA0115 17706"/>
    <s v="REEMPLAZO STEREO"/>
    <n v="19817.04"/>
    <n v="0"/>
    <n v="337.19"/>
    <n v="0"/>
    <n v="337.19"/>
    <n v="334.42"/>
    <n v="20154.23"/>
    <x v="770"/>
  </r>
  <r>
    <s v="3"/>
    <s v="082"/>
    <x v="2"/>
    <s v="16550211"/>
    <d v="2019-02-06T00:00:00"/>
    <x v="1"/>
    <x v="760"/>
    <x v="542"/>
    <s v="SAUCEDO CONRRADI GONZAL"/>
    <x v="3"/>
    <s v="0201 00014637"/>
    <s v="SERV.MANT. DE  20.000 KM 9510 -20 DES"/>
    <n v="2675.71"/>
    <n v="0"/>
    <n v="3611.58"/>
    <n v="0"/>
    <n v="3611.58"/>
    <n v="3611.58"/>
    <n v="6287.29"/>
    <x v="737"/>
  </r>
  <r>
    <s v="3"/>
    <s v="082"/>
    <x v="2"/>
    <s v="16550681"/>
    <d v="2019-02-06T00:00:00"/>
    <x v="1"/>
    <x v="761"/>
    <x v="543"/>
    <s v="BRINGAS DANIEL ALEJANDR"/>
    <x v="3"/>
    <s v="0201 00014651"/>
    <s v="SERV.MANT. DE  10.000 KM 11580"/>
    <n v="4175.28"/>
    <n v="736.8"/>
    <n v="4428.93"/>
    <n v="0"/>
    <n v="4428.93"/>
    <n v="4428.93"/>
    <n v="8604.2099999999991"/>
    <x v="771"/>
  </r>
  <r>
    <s v="3"/>
    <s v="082"/>
    <x v="2"/>
    <s v="16553401"/>
    <d v="2019-02-06T00:00:00"/>
    <x v="1"/>
    <x v="762"/>
    <x v="544"/>
    <s v="FERNANDEZ JER PABLO TOM"/>
    <x v="3"/>
    <s v="0201 00014648"/>
    <s v="SERV.MANT. DE  20.000 KM  11760 -20 DES"/>
    <n v="3476.89"/>
    <n v="613.55999999999995"/>
    <n v="4295.88"/>
    <n v="0"/>
    <n v="4295.88"/>
    <n v="4295.88"/>
    <n v="7772.77"/>
    <x v="772"/>
  </r>
  <r>
    <s v="3"/>
    <s v="082"/>
    <x v="2"/>
    <s v="16553405"/>
    <d v="2019-02-06T00:00:00"/>
    <x v="1"/>
    <x v="762"/>
    <x v="544"/>
    <s v="FERNANDEZ JER PABLO TOM"/>
    <x v="4"/>
    <s v="0201 00014649"/>
    <s v="ROTACION ALIENBADO Y BALANCEADO 900"/>
    <n v="0"/>
    <n v="0"/>
    <n v="0"/>
    <n v="0"/>
    <n v="750.82"/>
    <n v="750.82"/>
    <n v="750.82"/>
    <x v="773"/>
  </r>
  <r>
    <s v="3"/>
    <s v="082"/>
    <x v="2"/>
    <s v="16502171"/>
    <d v="2019-02-07T00:00:00"/>
    <x v="1"/>
    <x v="77"/>
    <x v="0"/>
    <s v="GARANTIA"/>
    <x v="0"/>
    <s v="GA0115 17740"/>
    <s v="SE ENCIENDE LA LUZ FALLA MOTOR"/>
    <n v="1238.07"/>
    <n v="0"/>
    <n v="0"/>
    <n v="0"/>
    <n v="224.79"/>
    <m/>
    <n v="1462.86"/>
    <x v="774"/>
  </r>
  <r>
    <s v="3"/>
    <s v="082"/>
    <x v="2"/>
    <s v="16521081"/>
    <d v="2019-02-07T00:00:00"/>
    <x v="1"/>
    <x v="763"/>
    <x v="545"/>
    <s v="GUILLEN JUAN IGANCIO"/>
    <x v="3"/>
    <s v="0201 00014665"/>
    <s v="DIAGNOSTICO, PEDIDO DE GRUPO ABS"/>
    <n v="0"/>
    <n v="0"/>
    <n v="0"/>
    <n v="0"/>
    <n v="1900.83"/>
    <n v="1899.84"/>
    <n v="1900.83"/>
    <x v="242"/>
  </r>
  <r>
    <s v="3"/>
    <s v="082"/>
    <x v="2"/>
    <s v="16526183"/>
    <d v="2019-02-07T00:00:00"/>
    <x v="1"/>
    <x v="755"/>
    <x v="0"/>
    <s v="GARANTIA"/>
    <x v="0"/>
    <s v="GA0115 17738"/>
    <s v="RUIDO EN PUERTA DELANTERAS AL ANDAR"/>
    <n v="0"/>
    <n v="0"/>
    <n v="0"/>
    <n v="0"/>
    <n v="0"/>
    <m/>
    <n v="0"/>
    <x v="5"/>
  </r>
  <r>
    <s v="3"/>
    <s v="082"/>
    <x v="2"/>
    <s v="16526184"/>
    <d v="2019-02-07T00:00:00"/>
    <x v="1"/>
    <x v="755"/>
    <x v="0"/>
    <s v="GARANTIA"/>
    <x v="0"/>
    <s v="GA0115 17739"/>
    <s v="RUIDO EN  ZONA TRASERA COMO EL PUENTE  COM"/>
    <n v="0"/>
    <n v="0"/>
    <n v="0"/>
    <n v="0"/>
    <n v="0"/>
    <m/>
    <n v="0"/>
    <x v="5"/>
  </r>
  <r>
    <s v="3"/>
    <s v="082"/>
    <x v="2"/>
    <s v="16533731"/>
    <d v="2019-02-07T00:00:00"/>
    <x v="1"/>
    <x v="67"/>
    <x v="0"/>
    <s v="GARANTIA"/>
    <x v="0"/>
    <s v="GA0115 17733"/>
    <s v="LEVANTA CRISTALES IZQ HACE RUIDO AL ANDAR"/>
    <n v="0"/>
    <n v="0"/>
    <n v="0"/>
    <n v="0"/>
    <n v="0"/>
    <m/>
    <n v="0"/>
    <x v="5"/>
  </r>
  <r>
    <s v="3"/>
    <s v="082"/>
    <x v="2"/>
    <s v="16533732"/>
    <d v="2019-02-07T00:00:00"/>
    <x v="1"/>
    <x v="67"/>
    <x v="0"/>
    <s v="GARANTIA"/>
    <x v="0"/>
    <s v="GA0115 17734"/>
    <s v="REEMPLAZO BIELETA ANTIPAR Y BOMBA DE AGUA"/>
    <n v="3037.15"/>
    <n v="0"/>
    <n v="3371.88"/>
    <n v="0"/>
    <n v="3371.88"/>
    <n v="3371.88"/>
    <n v="6409.03"/>
    <x v="775"/>
  </r>
  <r>
    <s v="3"/>
    <s v="082"/>
    <x v="2"/>
    <s v="16539501"/>
    <d v="2019-02-07T00:00:00"/>
    <x v="1"/>
    <x v="764"/>
    <x v="546"/>
    <s v="MOLTO LASCANO EVANGELIN"/>
    <x v="3"/>
    <s v="0201 00014688"/>
    <s v="SERV.MANT. DE  10.000 KM 9510 -10 DES"/>
    <n v="3310.82"/>
    <n v="367.85"/>
    <n v="3725.63"/>
    <n v="0"/>
    <n v="3725.63"/>
    <n v="3725.63"/>
    <n v="7036.45"/>
    <x v="776"/>
  </r>
  <r>
    <s v="3"/>
    <s v="082"/>
    <x v="2"/>
    <s v="16547962"/>
    <d v="2019-02-07T00:00:00"/>
    <x v="1"/>
    <x v="758"/>
    <x v="0"/>
    <s v="GARANTIA"/>
    <x v="0"/>
    <s v="GA0115 17742"/>
    <s v="RUIDO EN PUERTA DL DR AL ABRIR"/>
    <n v="0"/>
    <n v="0"/>
    <n v="0"/>
    <n v="0"/>
    <n v="0"/>
    <m/>
    <n v="0"/>
    <x v="5"/>
  </r>
  <r>
    <s v="3"/>
    <s v="082"/>
    <x v="2"/>
    <s v="16549871"/>
    <d v="2019-02-07T00:00:00"/>
    <x v="1"/>
    <x v="765"/>
    <x v="547"/>
    <s v="ANDRADA MARCELA NATACHA"/>
    <x v="3"/>
    <s v="0201 00014680"/>
    <s v="SERVICIO ANUAL 9510 -30 DES"/>
    <n v="2861.21"/>
    <n v="504.91"/>
    <n v="0"/>
    <n v="292.73"/>
    <n v="2634.55"/>
    <n v="2633.88"/>
    <n v="5495.76"/>
    <x v="777"/>
  </r>
  <r>
    <s v="3"/>
    <s v="082"/>
    <x v="2"/>
    <s v="16550971"/>
    <d v="2019-02-07T00:00:00"/>
    <x v="1"/>
    <x v="766"/>
    <x v="548"/>
    <s v="CAMBURSANO MONICA TERES"/>
    <x v="3"/>
    <s v="0201 00014682"/>
    <s v="SERV.MANT. DE  10.000 KM 9510 -10 DES"/>
    <n v="3366.12"/>
    <n v="0"/>
    <n v="3706.62"/>
    <n v="0"/>
    <n v="3706.62"/>
    <n v="3682.8"/>
    <n v="7072.74"/>
    <x v="778"/>
  </r>
  <r>
    <s v="3"/>
    <s v="082"/>
    <x v="2"/>
    <s v="16551941"/>
    <d v="2019-02-07T00:00:00"/>
    <x v="1"/>
    <x v="767"/>
    <x v="549"/>
    <s v="FEDRIZZI FRANCO IVAN"/>
    <x v="3"/>
    <s v="0201 00014661"/>
    <s v="SERV.MANT. DE  10.000 KM 9510"/>
    <n v="2675.71"/>
    <n v="0"/>
    <n v="4447.9399999999996"/>
    <n v="0"/>
    <n v="4447.9399999999996"/>
    <n v="4447.9399999999996"/>
    <n v="7123.65"/>
    <x v="779"/>
  </r>
  <r>
    <s v="3"/>
    <s v="082"/>
    <x v="2"/>
    <s v="16552761"/>
    <d v="2019-02-07T00:00:00"/>
    <x v="1"/>
    <x v="768"/>
    <x v="550"/>
    <s v="BULLA RUBEN ROGELIO"/>
    <x v="3"/>
    <s v="0201 00014671"/>
    <s v="SERVICIO 10000 KM MAS  9510 -10"/>
    <n v="2861.21"/>
    <n v="504.91"/>
    <n v="0"/>
    <n v="0"/>
    <n v="4200.83"/>
    <n v="4178.3999999999996"/>
    <n v="7062.04"/>
    <x v="780"/>
  </r>
  <r>
    <s v="3"/>
    <s v="082"/>
    <x v="2"/>
    <s v="16553681"/>
    <d v="2019-02-07T00:00:00"/>
    <x v="1"/>
    <x v="769"/>
    <x v="551"/>
    <s v="LEDESMA MIRTA EVA"/>
    <x v="3"/>
    <s v="0201 00014668"/>
    <s v="SERV.MANT. DE  20.000 KM 9510 -20 DES"/>
    <n v="2861.21"/>
    <n v="504.91"/>
    <n v="3421.49"/>
    <n v="380.17"/>
    <n v="3421.49"/>
    <n v="3407.59"/>
    <n v="6282.7"/>
    <x v="781"/>
  </r>
  <r>
    <s v="3"/>
    <s v="082"/>
    <x v="2"/>
    <s v="16553701"/>
    <d v="2019-02-07T00:00:00"/>
    <x v="1"/>
    <x v="770"/>
    <x v="552"/>
    <s v="CANDIANI MARIA GABRIELA"/>
    <x v="3"/>
    <s v="0201 00014684"/>
    <s v="SERV.MANT. DE  30.000 KM 9510 -30"/>
    <n v="4180.18"/>
    <n v="737.67"/>
    <n v="1373.35"/>
    <n v="242.36"/>
    <n v="1373.35"/>
    <n v="1373.35"/>
    <n v="5553.53"/>
    <x v="782"/>
  </r>
  <r>
    <s v="3"/>
    <s v="082"/>
    <x v="2"/>
    <s v="16553721"/>
    <d v="2019-02-07T00:00:00"/>
    <x v="1"/>
    <x v="771"/>
    <x v="553"/>
    <s v="SPOSETTI ROBERTO CESAR"/>
    <x v="4"/>
    <s v="0201 00014689"/>
    <s v="SUSTITUIR ESPEJO DEL IZQ"/>
    <n v="8864.91"/>
    <n v="1564.39"/>
    <n v="0"/>
    <n v="85.54"/>
    <n v="484.71"/>
    <n v="471.23"/>
    <n v="9349.6200000000008"/>
    <x v="783"/>
  </r>
  <r>
    <s v="3"/>
    <s v="082"/>
    <x v="2"/>
    <s v="16556381"/>
    <d v="2019-02-07T00:00:00"/>
    <x v="1"/>
    <x v="772"/>
    <x v="554"/>
    <s v="STABILE SUSANA MARGARIT"/>
    <x v="3"/>
    <s v="0201 00014676"/>
    <s v="SERV.MANT. DE  20.000 KM 7940  -20 DES"/>
    <n v="2651.18"/>
    <n v="467.84"/>
    <n v="2594.64"/>
    <n v="256.61"/>
    <n v="2594.64"/>
    <n v="2576.77"/>
    <n v="5245.82"/>
    <x v="784"/>
  </r>
  <r>
    <s v="3"/>
    <s v="082"/>
    <x v="2"/>
    <s v="16556561"/>
    <d v="2019-02-07T00:00:00"/>
    <x v="1"/>
    <x v="773"/>
    <x v="555"/>
    <s v="MARONNA ROBERTO EMILIO"/>
    <x v="3"/>
    <s v="0201 00014662"/>
    <s v=" CAMBIAR PROMO PASTILLAS 4450  PR( 1613259"/>
    <n v="2316.04"/>
    <n v="408.71"/>
    <n v="0"/>
    <n v="13.69"/>
    <n v="1354.91"/>
    <n v="1340.42"/>
    <n v="3670.95"/>
    <x v="785"/>
  </r>
  <r>
    <s v="3"/>
    <s v="082"/>
    <x v="2"/>
    <s v="16518841"/>
    <d v="2019-02-08T00:00:00"/>
    <x v="1"/>
    <x v="157"/>
    <x v="0"/>
    <s v="GARANTIA"/>
    <x v="0"/>
    <s v="GA0115 17750"/>
    <s v="LIMPIA LUNA  NO ARROJA AGUA"/>
    <n v="0"/>
    <n v="0"/>
    <n v="0"/>
    <n v="0"/>
    <n v="0"/>
    <m/>
    <n v="0"/>
    <x v="5"/>
  </r>
  <r>
    <s v="3"/>
    <s v="082"/>
    <x v="2"/>
    <s v="16536581"/>
    <d v="2019-02-08T00:00:00"/>
    <x v="1"/>
    <x v="774"/>
    <x v="556"/>
    <s v="ALCARAZ ANALIA"/>
    <x v="3"/>
    <s v="0201 00014730"/>
    <s v="SERV.MANT. DE  30.000  10720"/>
    <n v="3262.17"/>
    <n v="0"/>
    <n v="3136.37"/>
    <n v="0"/>
    <n v="3136.37"/>
    <n v="3136.37"/>
    <n v="6398.54"/>
    <x v="786"/>
  </r>
  <r>
    <s v="3"/>
    <s v="082"/>
    <x v="2"/>
    <s v="16537581"/>
    <d v="2019-02-08T00:00:00"/>
    <x v="1"/>
    <x v="775"/>
    <x v="557"/>
    <s v="CRISTIAN GOMEZ RAMIREZ"/>
    <x v="4"/>
    <s v="0201 00014719"/>
    <s v="RUIDO EN ZONA MOTOR AL ANDAR"/>
    <n v="22480.31"/>
    <n v="3967.09"/>
    <n v="0"/>
    <n v="997.93"/>
    <n v="5654.94"/>
    <n v="5590.42"/>
    <n v="28135.25"/>
    <x v="787"/>
  </r>
  <r>
    <s v="3"/>
    <s v="082"/>
    <x v="2"/>
    <s v="16537582"/>
    <d v="2019-02-08T00:00:00"/>
    <x v="1"/>
    <x v="775"/>
    <x v="557"/>
    <s v="CRISTIAN GOMEZ RAMIREZ"/>
    <x v="4"/>
    <s v="0201 00014716"/>
    <s v="PROMO FORT FAIT DISTRIBUCION  $8500"/>
    <n v="3562.3"/>
    <n v="0"/>
    <n v="0"/>
    <n v="7.63"/>
    <n v="3461.37"/>
    <n v="3461.37"/>
    <n v="7023.67"/>
    <x v="788"/>
  </r>
  <r>
    <s v="3"/>
    <s v="082"/>
    <x v="2"/>
    <s v="16550212"/>
    <d v="2019-02-08T00:00:00"/>
    <x v="1"/>
    <x v="760"/>
    <x v="0"/>
    <s v="GARANTIA"/>
    <x v="0"/>
    <s v="GA0115 17759"/>
    <s v="REEMPLAZO FARO ANTINIEBLA IZQ"/>
    <n v="1163.05"/>
    <n v="0"/>
    <n v="786.77"/>
    <n v="0"/>
    <n v="786.77"/>
    <n v="786.77"/>
    <n v="1949.82"/>
    <x v="789"/>
  </r>
  <r>
    <s v="3"/>
    <s v="082"/>
    <x v="2"/>
    <s v="16550682"/>
    <d v="2019-02-08T00:00:00"/>
    <x v="1"/>
    <x v="761"/>
    <x v="0"/>
    <s v="GARANTIA"/>
    <x v="0"/>
    <s v="GA0115 17760"/>
    <s v="LA TECLA DE VOLIUMEN DE  MANDO DEL VOLANTE"/>
    <n v="0"/>
    <n v="0"/>
    <n v="0"/>
    <n v="0"/>
    <n v="0"/>
    <m/>
    <n v="0"/>
    <x v="5"/>
  </r>
  <r>
    <s v="3"/>
    <s v="082"/>
    <x v="2"/>
    <s v="16550972"/>
    <d v="2019-02-08T00:00:00"/>
    <x v="1"/>
    <x v="766"/>
    <x v="0"/>
    <s v="GARANTIA"/>
    <x v="0"/>
    <s v="GA0115 17762"/>
    <s v="EL AIRE AL ENDENDER  SE SIENTE UN SILBIDO"/>
    <n v="0"/>
    <n v="0"/>
    <n v="0"/>
    <n v="0"/>
    <n v="0"/>
    <m/>
    <n v="0"/>
    <x v="5"/>
  </r>
  <r>
    <s v="3"/>
    <s v="082"/>
    <x v="2"/>
    <s v="16550973"/>
    <d v="2019-02-08T00:00:00"/>
    <x v="1"/>
    <x v="766"/>
    <x v="0"/>
    <s v="GARANTIA"/>
    <x v="0"/>
    <s v="GA0115 17763"/>
    <s v="RUIDO AL SUBIRSE DOS PERSONAS ALA AUTO COM"/>
    <n v="0"/>
    <n v="0"/>
    <n v="0"/>
    <n v="0"/>
    <n v="0"/>
    <m/>
    <n v="0"/>
    <x v="5"/>
  </r>
  <r>
    <s v="3"/>
    <s v="082"/>
    <x v="2"/>
    <s v="16550974"/>
    <d v="2019-02-08T00:00:00"/>
    <x v="1"/>
    <x v="766"/>
    <x v="0"/>
    <s v="GARANTIA"/>
    <x v="0"/>
    <s v="GA0115 17764"/>
    <s v="EL EQUIPO DE AUDIO SE CORTA LAS LLAMADAS,"/>
    <n v="0"/>
    <n v="0"/>
    <n v="0"/>
    <n v="0"/>
    <n v="0"/>
    <m/>
    <n v="0"/>
    <x v="5"/>
  </r>
  <r>
    <s v="3"/>
    <s v="082"/>
    <x v="2"/>
    <s v="16551942"/>
    <d v="2019-02-08T00:00:00"/>
    <x v="1"/>
    <x v="767"/>
    <x v="0"/>
    <s v="GARANTIA"/>
    <x v="0"/>
    <s v="GA0115 17756"/>
    <s v="EN UNA OPORTUNIDAD SE ENCIENDE EL ETSTIGO"/>
    <n v="0"/>
    <n v="0"/>
    <n v="0"/>
    <n v="0"/>
    <n v="0"/>
    <m/>
    <n v="0"/>
    <x v="5"/>
  </r>
  <r>
    <s v="3"/>
    <s v="082"/>
    <x v="2"/>
    <s v="16552762"/>
    <d v="2019-02-08T00:00:00"/>
    <x v="1"/>
    <x v="768"/>
    <x v="0"/>
    <s v="GARANTIA"/>
    <x v="0"/>
    <s v="GA0115 17765"/>
    <s v="PORTON TARSERO NO CIERRA BIEN"/>
    <n v="0"/>
    <n v="0"/>
    <n v="0"/>
    <n v="0"/>
    <n v="0"/>
    <m/>
    <n v="0"/>
    <x v="5"/>
  </r>
  <r>
    <s v="3"/>
    <s v="082"/>
    <x v="2"/>
    <s v="16552763"/>
    <d v="2019-02-08T00:00:00"/>
    <x v="1"/>
    <x v="768"/>
    <x v="0"/>
    <s v="GARANTIA"/>
    <x v="0"/>
    <s v="GA0115 17766"/>
    <s v="GURADA BARROS TRASERO DERECHO ESTA DESLIEN"/>
    <n v="0"/>
    <n v="0"/>
    <n v="0"/>
    <n v="0"/>
    <n v="0"/>
    <m/>
    <n v="0"/>
    <x v="5"/>
  </r>
  <r>
    <s v="3"/>
    <s v="082"/>
    <x v="2"/>
    <s v="16552801"/>
    <d v="2019-02-08T00:00:00"/>
    <x v="1"/>
    <x v="81"/>
    <x v="63"/>
    <s v="YAPURA SABRINA ANDREA"/>
    <x v="3"/>
    <s v="0115 1340"/>
    <s v="EL AUTO SE ACELERA SOLO , Y SE ENCIENDE EL"/>
    <n v="0"/>
    <n v="0"/>
    <n v="0"/>
    <n v="0"/>
    <n v="0"/>
    <m/>
    <n v="0"/>
    <x v="5"/>
  </r>
  <r>
    <s v="3"/>
    <s v="082"/>
    <x v="2"/>
    <s v="16553702"/>
    <d v="2019-02-08T00:00:00"/>
    <x v="1"/>
    <x v="770"/>
    <x v="0"/>
    <s v="GARANTIA"/>
    <x v="0"/>
    <s v="GA0115 17767"/>
    <s v="REEMPLAZO OPTICA IZQ"/>
    <n v="11652.34"/>
    <n v="0"/>
    <n v="1011.56"/>
    <n v="0"/>
    <n v="1011.56"/>
    <n v="1004.25"/>
    <n v="12663.9"/>
    <x v="790"/>
  </r>
  <r>
    <s v="3"/>
    <s v="082"/>
    <x v="2"/>
    <s v="16553941"/>
    <d v="2019-02-08T00:00:00"/>
    <x v="1"/>
    <x v="776"/>
    <x v="558"/>
    <s v="ROJAS GABRIEL"/>
    <x v="3"/>
    <s v="0201 00014723"/>
    <s v="SERV.MANT. DE  50.000 KM VON CAMBIO DE BUJ"/>
    <n v="4271.75"/>
    <n v="0"/>
    <n v="3459.51"/>
    <n v="342.15"/>
    <n v="3459.51"/>
    <n v="3437.88"/>
    <n v="7731.26"/>
    <x v="791"/>
  </r>
  <r>
    <s v="3"/>
    <s v="082"/>
    <x v="2"/>
    <s v="16556321"/>
    <d v="2019-02-08T00:00:00"/>
    <x v="1"/>
    <x v="777"/>
    <x v="559"/>
    <s v="DORIA NOELIA SOLEDAD"/>
    <x v="3"/>
    <s v="0201 00014706"/>
    <s v="SERV.MANT. DE  40.000 KM CON BUJIAS  13620"/>
    <n v="4034.7"/>
    <n v="712"/>
    <n v="3896.7"/>
    <n v="0"/>
    <n v="3896.7"/>
    <n v="3865.93"/>
    <n v="7931.4"/>
    <x v="792"/>
  </r>
  <r>
    <s v="3"/>
    <s v="082"/>
    <x v="2"/>
    <s v="16556691"/>
    <d v="2019-02-08T00:00:00"/>
    <x v="1"/>
    <x v="71"/>
    <x v="56"/>
    <s v="DE MARCO MARIA DE LA PA"/>
    <x v="3"/>
    <s v="0201 00014729"/>
    <s v="EL PEDAL DE EMBRAGUE SE FUE A FONDO"/>
    <n v="2130.6999999999998"/>
    <n v="376"/>
    <n v="0"/>
    <n v="285.12"/>
    <n v="1615.71"/>
    <n v="1590.3"/>
    <n v="3746.41"/>
    <x v="793"/>
  </r>
  <r>
    <s v="3"/>
    <s v="082"/>
    <x v="2"/>
    <s v="16557891"/>
    <d v="2019-02-08T00:00:00"/>
    <x v="1"/>
    <x v="778"/>
    <x v="560"/>
    <s v="COCCO LEONARDO JOSE"/>
    <x v="3"/>
    <s v="0201 00014737"/>
    <s v="SERV.MANT. DE  50.000 KM $11760 -30 DES"/>
    <n v="3631"/>
    <n v="640.75"/>
    <n v="3098.35"/>
    <n v="0"/>
    <n v="3098.35"/>
    <n v="3098.35"/>
    <n v="6729.35"/>
    <x v="794"/>
  </r>
  <r>
    <s v="3"/>
    <s v="082"/>
    <x v="2"/>
    <s v="16557892"/>
    <d v="2019-02-08T00:00:00"/>
    <x v="1"/>
    <x v="778"/>
    <x v="560"/>
    <s v="COCCO LEONARDO JOSE"/>
    <x v="4"/>
    <s v="0201 00014738"/>
    <s v="ROTRACION ALIENADO Y BALANCEADO $1100"/>
    <n v="0"/>
    <n v="0"/>
    <n v="0"/>
    <n v="0"/>
    <n v="893.39"/>
    <n v="893.39"/>
    <n v="893.39"/>
    <x v="795"/>
  </r>
  <r>
    <s v="3"/>
    <s v="082"/>
    <x v="2"/>
    <s v="16558681"/>
    <d v="2019-02-08T00:00:00"/>
    <x v="1"/>
    <x v="779"/>
    <x v="0"/>
    <s v="GARANTIA"/>
    <x v="0"/>
    <s v="GA0115 17758"/>
    <s v="REEMPLAZO GUANTERA"/>
    <n v="3512.29"/>
    <n v="0"/>
    <n v="449.58"/>
    <n v="0"/>
    <n v="449.58"/>
    <n v="436.6"/>
    <n v="3961.87"/>
    <x v="729"/>
  </r>
  <r>
    <s v="3"/>
    <s v="082"/>
    <x v="2"/>
    <s v="16559551"/>
    <d v="2019-02-08T00:00:00"/>
    <x v="1"/>
    <x v="780"/>
    <x v="561"/>
    <s v="SACCAVINO LUCIANO ISMAE"/>
    <x v="3"/>
    <s v="0201 00014739"/>
    <s v="SERV.MANT. DE  20.000 KM 9510 -20 DES"/>
    <n v="3366.12"/>
    <n v="0"/>
    <n v="2919.68"/>
    <n v="121.65"/>
    <n v="2919.68"/>
    <n v="2900.43"/>
    <n v="6285.8"/>
    <x v="796"/>
  </r>
  <r>
    <s v="3"/>
    <s v="082"/>
    <x v="2"/>
    <s v="16560421"/>
    <d v="2019-02-08T00:00:00"/>
    <x v="1"/>
    <x v="781"/>
    <x v="562"/>
    <s v="MARTINO ALBERTO PEDRO"/>
    <x v="3"/>
    <s v="0201 00014715"/>
    <s v="SERV.MANT. DE  10.000 KM 9510 -10 DES"/>
    <n v="3366.12"/>
    <n v="0"/>
    <n v="3687.61"/>
    <n v="114.05"/>
    <n v="3687.61"/>
    <n v="3687.61"/>
    <n v="7053.73"/>
    <x v="797"/>
  </r>
  <r>
    <s v="3"/>
    <s v="082"/>
    <x v="2"/>
    <s v="16564681"/>
    <d v="2019-02-08T00:00:00"/>
    <x v="1"/>
    <x v="782"/>
    <x v="563"/>
    <s v="MOLINA CELIA DOLORES"/>
    <x v="3"/>
    <s v="0201 00014724"/>
    <s v="COLOCAR CHAPON CUBRE CARTER  4085"/>
    <n v="2464.79"/>
    <n v="434.96"/>
    <n v="0"/>
    <n v="0"/>
    <n v="570.25"/>
    <n v="570.25"/>
    <n v="4605.28"/>
    <x v="798"/>
  </r>
  <r>
    <s v="3"/>
    <s v="082"/>
    <x v="2"/>
    <s v="16564751"/>
    <d v="2019-02-08T00:00:00"/>
    <x v="1"/>
    <x v="783"/>
    <x v="564"/>
    <s v="DIAZ JUAN ALBERTO"/>
    <x v="4"/>
    <s v="0201 00014700"/>
    <s v="CODIGO DE RADIO  4 2 4 3"/>
    <n v="0"/>
    <n v="0"/>
    <n v="0"/>
    <n v="0"/>
    <n v="408.68"/>
    <n v="406.79"/>
    <n v="408.68"/>
    <x v="799"/>
  </r>
  <r>
    <s v="3"/>
    <s v="082"/>
    <x v="2"/>
    <s v="16564861"/>
    <d v="2019-02-08T00:00:00"/>
    <x v="1"/>
    <x v="784"/>
    <x v="565"/>
    <s v="VINCIGUERRA DANIEL Y OT"/>
    <x v="4"/>
    <s v="0201 00014699"/>
    <s v="DESBLOQUEO DE RADIO   4 3 6 4"/>
    <n v="0"/>
    <n v="0"/>
    <n v="0"/>
    <n v="0"/>
    <n v="408.68"/>
    <n v="407.17"/>
    <n v="408.68"/>
    <x v="799"/>
  </r>
  <r>
    <s v="3"/>
    <s v="082"/>
    <x v="2"/>
    <s v="16503841"/>
    <d v="2019-02-11T00:00:00"/>
    <x v="1"/>
    <x v="785"/>
    <x v="0"/>
    <s v="GARANTIA"/>
    <x v="0"/>
    <s v="GA0115 17780"/>
    <s v="REEMPLAZO BUJE RODAMIENTO TR DR"/>
    <n v="1823.25"/>
    <n v="0"/>
    <n v="1236.3599999999999"/>
    <n v="0"/>
    <n v="1236.3599999999999"/>
    <n v="1202.74"/>
    <n v="3059.61"/>
    <x v="800"/>
  </r>
  <r>
    <s v="3"/>
    <s v="082"/>
    <x v="2"/>
    <s v="16503842"/>
    <d v="2019-02-11T00:00:00"/>
    <x v="1"/>
    <x v="785"/>
    <x v="0"/>
    <s v="GARANTIA"/>
    <x v="0"/>
    <s v="GA0115 17779"/>
    <s v="REEMPLAZO AMORTIGUADOR TR IZ"/>
    <n v="2745.44"/>
    <n v="0"/>
    <n v="1067.76"/>
    <n v="0"/>
    <n v="1067.76"/>
    <n v="1052.3900000000001"/>
    <n v="3813.2"/>
    <x v="801"/>
  </r>
  <r>
    <s v="3"/>
    <s v="082"/>
    <x v="2"/>
    <s v="16539502"/>
    <d v="2019-02-11T00:00:00"/>
    <x v="1"/>
    <x v="764"/>
    <x v="0"/>
    <s v="GARANTIA"/>
    <x v="0"/>
    <s v="GA0115 17784"/>
    <s v="EN UNA OPORTUNIDAD LA PANTALLA SE TILDO  Y"/>
    <n v="0"/>
    <n v="0"/>
    <n v="0"/>
    <n v="0"/>
    <n v="0"/>
    <m/>
    <n v="0"/>
    <x v="5"/>
  </r>
  <r>
    <s v="3"/>
    <s v="082"/>
    <x v="2"/>
    <s v="16552622"/>
    <d v="2019-02-11T00:00:00"/>
    <x v="1"/>
    <x v="786"/>
    <x v="0"/>
    <s v="GARANTIA"/>
    <x v="0"/>
    <s v="GA0115 17775"/>
    <s v="RUIDO EN ZONA BAJA AL MODERAR,  EN ZONA ES"/>
    <n v="0"/>
    <n v="0"/>
    <n v="0"/>
    <n v="0"/>
    <n v="0"/>
    <m/>
    <n v="0"/>
    <x v="5"/>
  </r>
  <r>
    <s v="3"/>
    <s v="082"/>
    <x v="2"/>
    <s v="16555971"/>
    <d v="2019-02-11T00:00:00"/>
    <x v="1"/>
    <x v="787"/>
    <x v="566"/>
    <s v="JORGE FERNANDDEZ"/>
    <x v="3"/>
    <s v="0201 00014748"/>
    <s v="SERV.MANT. DE  10.000 KM 11720 -10 DES"/>
    <n v="4575.2"/>
    <n v="0"/>
    <n v="4143.8100000000004"/>
    <n v="0"/>
    <n v="4143.8100000000004"/>
    <n v="4143.8100000000004"/>
    <n v="8719.01"/>
    <x v="802"/>
  </r>
  <r>
    <s v="3"/>
    <s v="082"/>
    <x v="2"/>
    <s v="16559021"/>
    <d v="2019-02-11T00:00:00"/>
    <x v="1"/>
    <x v="788"/>
    <x v="567"/>
    <s v="ROBERI FICHETTI AGUSTIN"/>
    <x v="3"/>
    <s v="0201 00014764"/>
    <s v="SERV.MANT. DE  20.000 KM 9510 -20 DES"/>
    <n v="3041.49"/>
    <n v="536.73"/>
    <n v="3231.41"/>
    <n v="0"/>
    <n v="3231.41"/>
    <n v="3231.41"/>
    <n v="6272.9"/>
    <x v="803"/>
  </r>
  <r>
    <s v="3"/>
    <s v="082"/>
    <x v="2"/>
    <s v="16559611"/>
    <d v="2019-02-11T00:00:00"/>
    <x v="1"/>
    <x v="369"/>
    <x v="0"/>
    <s v="GARANTIA"/>
    <x v="0"/>
    <s v="GA0115 17782"/>
    <s v="REEMPLAZO TABLERO Y BSI"/>
    <n v="16290.41"/>
    <n v="0"/>
    <n v="899.17"/>
    <n v="0"/>
    <n v="899.17"/>
    <n v="886.19"/>
    <n v="17189.580000000002"/>
    <x v="804"/>
  </r>
  <r>
    <s v="3"/>
    <s v="082"/>
    <x v="2"/>
    <s v="16560011"/>
    <d v="2019-02-11T00:00:00"/>
    <x v="1"/>
    <x v="789"/>
    <x v="0"/>
    <s v="GARANTIA"/>
    <x v="0"/>
    <s v="GA0115 17781"/>
    <s v="CONSUMO DE ACEITE  CONTROL DE 2000 KILOMET"/>
    <n v="0"/>
    <n v="0"/>
    <n v="0"/>
    <n v="0"/>
    <n v="0"/>
    <m/>
    <n v="0"/>
    <x v="5"/>
  </r>
  <r>
    <s v="3"/>
    <s v="082"/>
    <x v="2"/>
    <s v="16560721"/>
    <d v="2019-02-11T00:00:00"/>
    <x v="1"/>
    <x v="790"/>
    <x v="568"/>
    <s v="LUIS RAFAEL REYNA"/>
    <x v="3"/>
    <s v="0201 00014767"/>
    <s v="SERV.MANT. DE  40.000 KM 11580 -30 DES"/>
    <n v="4384.13"/>
    <n v="773.65"/>
    <n v="2319.0100000000002"/>
    <n v="0"/>
    <n v="2319.0100000000002"/>
    <n v="2288.2399999999998"/>
    <n v="6703.14"/>
    <x v="805"/>
  </r>
  <r>
    <s v="3"/>
    <s v="082"/>
    <x v="2"/>
    <s v="16562661"/>
    <d v="2019-02-11T00:00:00"/>
    <x v="1"/>
    <x v="791"/>
    <x v="569"/>
    <s v="MERNES DANTE HORACIO LU"/>
    <x v="3"/>
    <s v="0201 00014761"/>
    <s v="SERV.MANT. DE  30.000 KM 11580 -30 DES"/>
    <n v="4175.28"/>
    <n v="736.8"/>
    <n v="2504.35"/>
    <n v="441.94"/>
    <n v="2504.35"/>
    <n v="2504.35"/>
    <n v="6679.63"/>
    <x v="806"/>
  </r>
  <r>
    <s v="3"/>
    <s v="082"/>
    <x v="2"/>
    <s v="16568091"/>
    <d v="2019-02-11T00:00:00"/>
    <x v="1"/>
    <x v="792"/>
    <x v="570"/>
    <s v="MUNICIPALIDAD DE JESUS"/>
    <x v="3"/>
    <s v="0201 00014756"/>
    <s v="SERV.MANT. DE  20.000 KM 9460 -20"/>
    <n v="3965.68"/>
    <n v="699.82"/>
    <n v="2338.02"/>
    <n v="0"/>
    <n v="2338.02"/>
    <n v="2338.02"/>
    <n v="6303.7"/>
    <x v="807"/>
  </r>
  <r>
    <s v="3"/>
    <s v="082"/>
    <x v="2"/>
    <s v="16554451"/>
    <d v="2019-02-12T00:00:00"/>
    <x v="1"/>
    <x v="677"/>
    <x v="0"/>
    <s v="GARANTIA"/>
    <x v="0"/>
    <s v="GA0115 17798"/>
    <s v="ASIENTO DE ACOMPÑANTE SE TRABO  HACIA ATRA"/>
    <n v="0"/>
    <n v="0"/>
    <n v="0"/>
    <n v="0"/>
    <n v="0"/>
    <m/>
    <n v="0"/>
    <x v="5"/>
  </r>
  <r>
    <s v="3"/>
    <s v="082"/>
    <x v="2"/>
    <s v="16555972"/>
    <d v="2019-02-12T00:00:00"/>
    <x v="1"/>
    <x v="787"/>
    <x v="0"/>
    <s v="GARANTIA"/>
    <x v="0"/>
    <s v="GA0115 17799"/>
    <s v="MODERANMDO SE SIENTE UNA VIBRACION  EN ZON"/>
    <n v="0"/>
    <n v="0"/>
    <n v="0"/>
    <n v="0"/>
    <n v="0"/>
    <m/>
    <n v="0"/>
    <x v="5"/>
  </r>
  <r>
    <s v="3"/>
    <s v="082"/>
    <x v="2"/>
    <s v="16556751"/>
    <d v="2019-02-12T00:00:00"/>
    <x v="1"/>
    <x v="793"/>
    <x v="0"/>
    <s v="GARANTIA"/>
    <x v="0"/>
    <s v="GA0115 17802"/>
    <s v="VIDRIO DE TECHO ESTA MAS LEVANTADO"/>
    <n v="0"/>
    <n v="0"/>
    <n v="0"/>
    <n v="0"/>
    <n v="0"/>
    <m/>
    <n v="0"/>
    <x v="5"/>
  </r>
  <r>
    <s v="3"/>
    <s v="082"/>
    <x v="2"/>
    <s v="16556752"/>
    <d v="2019-02-12T00:00:00"/>
    <x v="1"/>
    <x v="793"/>
    <x v="0"/>
    <s v="GARANTIA"/>
    <x v="0"/>
    <s v="GA0115 17803"/>
    <s v="VOLUMETRICOS SE DESPEGAN"/>
    <n v="0"/>
    <n v="0"/>
    <n v="0"/>
    <n v="0"/>
    <n v="0"/>
    <m/>
    <n v="0"/>
    <x v="5"/>
  </r>
  <r>
    <s v="3"/>
    <s v="082"/>
    <x v="2"/>
    <s v="16556753"/>
    <d v="2019-02-12T00:00:00"/>
    <x v="1"/>
    <x v="793"/>
    <x v="0"/>
    <s v="GARANTIA"/>
    <x v="0"/>
    <s v="GA0115 17804"/>
    <s v="AL ENCEDER AIRE ACONDICONADO TIENE OLOR A"/>
    <n v="0"/>
    <n v="0"/>
    <n v="0"/>
    <n v="0"/>
    <n v="0"/>
    <m/>
    <n v="0"/>
    <x v="5"/>
  </r>
  <r>
    <s v="3"/>
    <s v="082"/>
    <x v="2"/>
    <s v="16559022"/>
    <d v="2019-02-12T00:00:00"/>
    <x v="1"/>
    <x v="788"/>
    <x v="0"/>
    <s v="GARANTIA"/>
    <x v="0"/>
    <s v="GA0115 17800"/>
    <s v="EL MARCADOR DE COMBUSTIBLE NO MARCA"/>
    <n v="0"/>
    <n v="0"/>
    <n v="0"/>
    <n v="0"/>
    <n v="0"/>
    <m/>
    <n v="0"/>
    <x v="5"/>
  </r>
  <r>
    <s v="3"/>
    <s v="082"/>
    <x v="2"/>
    <s v="16559121"/>
    <d v="2019-02-12T00:00:00"/>
    <x v="1"/>
    <x v="794"/>
    <x v="571"/>
    <s v="VENERANDA LILIANA ESTEL"/>
    <x v="3"/>
    <s v="0201 00014790"/>
    <s v="SERV.MANT. DE  10.000 KM 9510 -10 DES"/>
    <n v="3678.67"/>
    <n v="0"/>
    <n v="3421.49"/>
    <n v="380.17"/>
    <n v="3421.49"/>
    <n v="3402.23"/>
    <n v="7100.16"/>
    <x v="808"/>
  </r>
  <r>
    <s v="3"/>
    <s v="082"/>
    <x v="2"/>
    <s v="16559122"/>
    <d v="2019-02-12T00:00:00"/>
    <x v="1"/>
    <x v="794"/>
    <x v="571"/>
    <s v="VENERANDA LILIANA ESTEL"/>
    <x v="4"/>
    <s v="0201 00014791"/>
    <s v="COLOCAR LUZ DE GUIÑO DE ESPEJO DE RETROVIS"/>
    <n v="812"/>
    <n v="0"/>
    <n v="0"/>
    <n v="0"/>
    <n v="190.08"/>
    <n v="183.78"/>
    <n v="1002.08"/>
    <x v="809"/>
  </r>
  <r>
    <s v="3"/>
    <s v="082"/>
    <x v="2"/>
    <s v="16559552"/>
    <d v="2019-02-12T00:00:00"/>
    <x v="1"/>
    <x v="780"/>
    <x v="0"/>
    <s v="GARANTIA"/>
    <x v="0"/>
    <s v="GA0115 17795"/>
    <s v="AL PISAR EL EPDAL DE FRENO ESTANDO PARADO"/>
    <n v="0"/>
    <n v="0"/>
    <n v="0"/>
    <n v="0"/>
    <n v="0"/>
    <m/>
    <n v="0"/>
    <x v="5"/>
  </r>
  <r>
    <s v="3"/>
    <s v="082"/>
    <x v="2"/>
    <s v="16562341"/>
    <d v="2019-02-12T00:00:00"/>
    <x v="1"/>
    <x v="795"/>
    <x v="572"/>
    <s v="OROPEL FERNANDO NICOLAS"/>
    <x v="3"/>
    <s v="0201 00014778"/>
    <s v="SERV.MANT. DE  30.000 KM 10210 -30 DES"/>
    <n v="3126.88"/>
    <n v="551.79"/>
    <n v="2767.61"/>
    <n v="273.72000000000003"/>
    <n v="2767.61"/>
    <n v="2736.3"/>
    <n v="5894.49"/>
    <x v="810"/>
  </r>
  <r>
    <s v="3"/>
    <s v="082"/>
    <x v="2"/>
    <s v="16563251"/>
    <d v="2019-02-12T00:00:00"/>
    <x v="1"/>
    <x v="796"/>
    <x v="573"/>
    <s v="DE MATTIA HORACIO ARIEL"/>
    <x v="3"/>
    <s v="0201 00014787"/>
    <s v="SERV.MANT. DE  40.000 KM 11600 -30 DES CON"/>
    <n v="3888.18"/>
    <n v="686.14"/>
    <n v="2811.32"/>
    <n v="496.12"/>
    <n v="2811.32"/>
    <n v="2811.32"/>
    <n v="6699.5"/>
    <x v="811"/>
  </r>
  <r>
    <s v="3"/>
    <s v="082"/>
    <x v="2"/>
    <s v="16563252"/>
    <d v="2019-02-12T00:00:00"/>
    <x v="1"/>
    <x v="796"/>
    <x v="573"/>
    <s v="DE MATTIA HORACIO ARIEL"/>
    <x v="4"/>
    <s v="0201 00014788"/>
    <s v="ROTACIO ALINEADO Y BALNCEADO  ( DERIVA HAC"/>
    <n v="0"/>
    <n v="0"/>
    <n v="0"/>
    <n v="0"/>
    <n v="475.21"/>
    <n v="475.21"/>
    <n v="475.21"/>
    <x v="655"/>
  </r>
  <r>
    <s v="3"/>
    <s v="082"/>
    <x v="2"/>
    <s v="16563731"/>
    <d v="2019-02-12T00:00:00"/>
    <x v="1"/>
    <x v="797"/>
    <x v="574"/>
    <s v="GUZMAN JOSE GUILLAR"/>
    <x v="3"/>
    <s v="0201 00014780"/>
    <s v="SERV.MANT. DE  10.000 KM 9510 -10 DES"/>
    <n v="3126.88"/>
    <n v="551.79"/>
    <n v="3953.73"/>
    <n v="0"/>
    <n v="3953.73"/>
    <n v="3953.73"/>
    <n v="7080.61"/>
    <x v="812"/>
  </r>
  <r>
    <s v="3"/>
    <s v="082"/>
    <x v="2"/>
    <s v="16564491"/>
    <d v="2019-02-12T00:00:00"/>
    <x v="1"/>
    <x v="735"/>
    <x v="0"/>
    <s v="GARANTIA"/>
    <x v="0"/>
    <s v="GA0115 17792"/>
    <s v="REPOSICION DE LIQUIDO REFRIGERANTE"/>
    <n v="244.77"/>
    <n v="0"/>
    <n v="1011.56"/>
    <n v="0"/>
    <n v="1011.56"/>
    <n v="994.93"/>
    <n v="1256.33"/>
    <x v="813"/>
  </r>
  <r>
    <s v="3"/>
    <s v="082"/>
    <x v="2"/>
    <s v="16566611"/>
    <d v="2019-02-12T00:00:00"/>
    <x v="1"/>
    <x v="798"/>
    <x v="575"/>
    <s v="AVILES ESTEBAN ANIBAL"/>
    <x v="3"/>
    <s v="0201 00014781"/>
    <s v="SERV.MANT. DE  20.000 KM  12910 -20 % DES"/>
    <n v="4912.08"/>
    <n v="0"/>
    <n v="3619.18"/>
    <n v="182.48"/>
    <n v="3619.18"/>
    <n v="3590"/>
    <n v="8531.26"/>
    <x v="814"/>
  </r>
  <r>
    <s v="3"/>
    <s v="082"/>
    <x v="2"/>
    <s v="16571221"/>
    <d v="2019-02-12T00:00:00"/>
    <x v="1"/>
    <x v="799"/>
    <x v="576"/>
    <s v="CABIEDES SERGIO ROLANDO"/>
    <x v="3"/>
    <s v="0201 00014770"/>
    <s v="COLLCRA CHAPON COBRE CARTER"/>
    <n v="3060.09"/>
    <n v="540.01"/>
    <n v="0"/>
    <n v="5.47"/>
    <n v="906.93"/>
    <n v="902.96"/>
    <n v="3967.02"/>
    <x v="815"/>
  </r>
  <r>
    <s v="3"/>
    <s v="082"/>
    <x v="2"/>
    <s v="16538762"/>
    <d v="2019-02-13T00:00:00"/>
    <x v="1"/>
    <x v="242"/>
    <x v="0"/>
    <s v="GARANTIA"/>
    <x v="0"/>
    <s v="GA0115 17809"/>
    <s v="EL LEVANTA CRISTALES LADOC ONDUCTOR CUANDO"/>
    <n v="0"/>
    <n v="0"/>
    <n v="0"/>
    <n v="0"/>
    <n v="0"/>
    <m/>
    <n v="0"/>
    <x v="5"/>
  </r>
  <r>
    <s v="3"/>
    <s v="082"/>
    <x v="2"/>
    <s v="16538763"/>
    <d v="2019-02-13T00:00:00"/>
    <x v="1"/>
    <x v="242"/>
    <x v="0"/>
    <s v="GARANTIA"/>
    <x v="0"/>
    <s v="GA0115 17810"/>
    <s v="LA TOMA  USB , NO FUNCIONA"/>
    <n v="0"/>
    <n v="0"/>
    <n v="0"/>
    <n v="0"/>
    <n v="0"/>
    <m/>
    <n v="0"/>
    <x v="5"/>
  </r>
  <r>
    <s v="3"/>
    <s v="082"/>
    <x v="2"/>
    <s v="16562342"/>
    <d v="2019-02-13T00:00:00"/>
    <x v="1"/>
    <x v="795"/>
    <x v="0"/>
    <s v="GARANTIA"/>
    <x v="0"/>
    <s v="GA0115 17815"/>
    <s v="HJB  208, 208 DAML, 508 - RELE DEL MOTOVEN"/>
    <n v="874.73"/>
    <n v="0"/>
    <n v="0"/>
    <n v="0"/>
    <n v="337.19"/>
    <n v="321.70999999999998"/>
    <n v="1211.92"/>
    <x v="816"/>
  </r>
  <r>
    <s v="3"/>
    <s v="082"/>
    <x v="2"/>
    <s v="16564301"/>
    <d v="2019-02-13T00:00:00"/>
    <x v="1"/>
    <x v="800"/>
    <x v="2"/>
    <s v="CARGOS ATENCION AL CLIE"/>
    <x v="2"/>
    <s v="IN0115 14076"/>
    <s v="SERV.MANT. DE  10.000 KM 10720 -10 DES"/>
    <n v="2603.2800000000002"/>
    <n v="459.39"/>
    <n v="1520"/>
    <n v="0"/>
    <n v="1520"/>
    <n v="1520"/>
    <n v="4123.28"/>
    <x v="817"/>
  </r>
  <r>
    <s v="3"/>
    <s v="082"/>
    <x v="2"/>
    <s v="16566641"/>
    <d v="2019-02-13T00:00:00"/>
    <x v="1"/>
    <x v="801"/>
    <x v="577"/>
    <s v="SOTTILE CLAUDIA CARINA"/>
    <x v="3"/>
    <s v="0201 00014810"/>
    <s v="SERV.MANT. DE  30.000 KM  12910 -30 DES"/>
    <n v="4175.28"/>
    <n v="736.8"/>
    <n v="3288.44"/>
    <n v="513.22"/>
    <n v="3288.44"/>
    <n v="3288.44"/>
    <n v="7463.72"/>
    <x v="818"/>
  </r>
  <r>
    <s v="3"/>
    <s v="082"/>
    <x v="2"/>
    <s v="16569741"/>
    <d v="2019-02-13T00:00:00"/>
    <x v="1"/>
    <x v="802"/>
    <x v="578"/>
    <s v="ZABALA JORGE DAVID"/>
    <x v="4"/>
    <s v="0201 00014794"/>
    <s v="COLOCAR ALARMA Y POLARIZADO INTERMEDIO"/>
    <n v="3504.55"/>
    <n v="618.45000000000005"/>
    <n v="0"/>
    <n v="0"/>
    <n v="1520.66"/>
    <n v="1520.66"/>
    <n v="6264.9"/>
    <x v="819"/>
  </r>
  <r>
    <s v="3"/>
    <s v="082"/>
    <x v="2"/>
    <s v="16572131"/>
    <d v="2019-02-13T00:00:00"/>
    <x v="1"/>
    <x v="803"/>
    <x v="579"/>
    <s v="ESPINDOLA MARCELA NOELI"/>
    <x v="4"/>
    <s v="0201 00014801"/>
    <s v="SUSTITUIR BULONES DE SEGURIDAD Y COLOCAR B"/>
    <n v="1804.6"/>
    <n v="0"/>
    <n v="0"/>
    <n v="0"/>
    <n v="1330.57"/>
    <n v="1314.69"/>
    <n v="3135.17"/>
    <x v="820"/>
  </r>
  <r>
    <s v="3"/>
    <s v="082"/>
    <x v="2"/>
    <s v="16518521"/>
    <d v="2019-02-14T00:00:00"/>
    <x v="1"/>
    <x v="804"/>
    <x v="580"/>
    <s v="RAMOS SERGIO ALBERTO"/>
    <x v="3"/>
    <s v="0201 00014848"/>
    <s v="SERVICIO ANUAL $12030  -10 DES"/>
    <n v="5558.18"/>
    <n v="0"/>
    <n v="3383.48"/>
    <n v="418.18"/>
    <n v="3383.48"/>
    <n v="3383.48"/>
    <n v="8941.66"/>
    <x v="821"/>
  </r>
  <r>
    <s v="3"/>
    <s v="082"/>
    <x v="2"/>
    <s v="16548131"/>
    <d v="2019-02-14T00:00:00"/>
    <x v="1"/>
    <x v="805"/>
    <x v="0"/>
    <s v="GARANTIA"/>
    <x v="0"/>
    <s v="GA0115 17839"/>
    <s v="REEMPLAZO CONMUTADOR LUCES"/>
    <n v="8948.7900000000009"/>
    <n v="0"/>
    <n v="674.38"/>
    <n v="0"/>
    <n v="674.38"/>
    <n v="667.83"/>
    <n v="9623.17"/>
    <x v="822"/>
  </r>
  <r>
    <s v="3"/>
    <s v="082"/>
    <x v="2"/>
    <s v="16548132"/>
    <d v="2019-02-14T00:00:00"/>
    <x v="1"/>
    <x v="805"/>
    <x v="0"/>
    <s v="GARANTIA"/>
    <x v="0"/>
    <s v="GA0115 17824"/>
    <s v="NO FUNCIONA NINGUN COIMANDE DE VOLANTE"/>
    <n v="0"/>
    <n v="0"/>
    <n v="0"/>
    <n v="0"/>
    <n v="0"/>
    <m/>
    <n v="0"/>
    <x v="5"/>
  </r>
  <r>
    <s v="3"/>
    <s v="082"/>
    <x v="2"/>
    <s v="16559041"/>
    <d v="2019-02-14T00:00:00"/>
    <x v="1"/>
    <x v="806"/>
    <x v="581"/>
    <s v="GONGORA MARIELA DEL VAL"/>
    <x v="3"/>
    <s v="0201 00014838"/>
    <s v="SERV.MANT. DE  10.000 KM 9510 -10"/>
    <n v="3062.67"/>
    <n v="0"/>
    <n v="4086.78"/>
    <n v="0"/>
    <n v="4086.78"/>
    <n v="4086.78"/>
    <n v="7149.45"/>
    <x v="823"/>
  </r>
  <r>
    <s v="3"/>
    <s v="082"/>
    <x v="2"/>
    <s v="16560272"/>
    <d v="2019-02-14T00:00:00"/>
    <x v="1"/>
    <x v="86"/>
    <x v="66"/>
    <s v="TOMBESI CLAUDIO ANDRES"/>
    <x v="4"/>
    <s v="0201 00004599"/>
    <s v="SUSITUIR PASTILALS DE FRENOS $11300"/>
    <n v="8910.7199999999993"/>
    <n v="1572.48"/>
    <n v="0"/>
    <n v="0"/>
    <n v="9.5"/>
    <n v="9.5"/>
    <n v="8920.2199999999993"/>
    <x v="824"/>
  </r>
  <r>
    <s v="3"/>
    <s v="082"/>
    <x v="2"/>
    <s v="16562961"/>
    <d v="2019-02-14T00:00:00"/>
    <x v="1"/>
    <x v="210"/>
    <x v="0"/>
    <s v="GARANTIA"/>
    <x v="0"/>
    <s v="GA0115 17838"/>
    <s v="REEMPLAZO IMPULSOR"/>
    <n v="15790.7"/>
    <n v="0"/>
    <n v="449.58"/>
    <n v="0"/>
    <n v="449.58"/>
    <n v="443.66"/>
    <n v="16240.28"/>
    <x v="825"/>
  </r>
  <r>
    <s v="3"/>
    <s v="082"/>
    <x v="2"/>
    <s v="16562991"/>
    <d v="2019-02-14T00:00:00"/>
    <x v="1"/>
    <x v="807"/>
    <x v="582"/>
    <s v="GOMEZ MARIA EUGENIA"/>
    <x v="3"/>
    <s v="0201 00014855"/>
    <s v="SERV.MANT. DE  10.000 KM 9510 -10 DES"/>
    <n v="3900.09"/>
    <n v="688.23"/>
    <n v="1938.85"/>
    <n v="342.15"/>
    <n v="1938.85"/>
    <n v="1938.85"/>
    <n v="5838.94"/>
    <x v="826"/>
  </r>
  <r>
    <s v="3"/>
    <s v="082"/>
    <x v="2"/>
    <s v="16571321"/>
    <d v="2019-02-14T00:00:00"/>
    <x v="1"/>
    <x v="808"/>
    <x v="583"/>
    <s v="SERRANO FUSTER JAIME"/>
    <x v="3"/>
    <s v="0201 00014842"/>
    <s v="SERV.MANT. DE  30.000 KM  10210 -30 DES"/>
    <n v="3126.88"/>
    <n v="551.79"/>
    <n v="2746.7"/>
    <n v="484.71"/>
    <n v="2746.7"/>
    <n v="2727.45"/>
    <n v="5873.58"/>
    <x v="827"/>
  </r>
  <r>
    <s v="3"/>
    <s v="082"/>
    <x v="2"/>
    <s v="16571801"/>
    <d v="2019-02-14T00:00:00"/>
    <x v="1"/>
    <x v="809"/>
    <x v="584"/>
    <s v="REYNA JORGE ALBERTO"/>
    <x v="3"/>
    <s v="0201 00014846"/>
    <s v="SERV.MANT. DE  20.000 KM 10210-20 DES"/>
    <n v="3819.02"/>
    <n v="0"/>
    <n v="2908.27"/>
    <n v="513.22"/>
    <n v="2908.27"/>
    <n v="2908.27"/>
    <n v="6727.29"/>
    <x v="828"/>
  </r>
  <r>
    <s v="3"/>
    <s v="082"/>
    <x v="2"/>
    <s v="16572001"/>
    <d v="2019-02-14T00:00:00"/>
    <x v="1"/>
    <x v="485"/>
    <x v="585"/>
    <s v="GIMENEZ INES MARIA"/>
    <x v="3"/>
    <s v="0201 00014853"/>
    <s v="SERV.MANT. DE  10.000 KM 11580 -10 DES"/>
    <n v="3062.67"/>
    <n v="0"/>
    <n v="5531.42"/>
    <n v="0"/>
    <n v="5531.42"/>
    <n v="5512.27"/>
    <n v="8594.09"/>
    <x v="829"/>
  </r>
  <r>
    <s v="3"/>
    <s v="082"/>
    <x v="2"/>
    <s v="16518522"/>
    <d v="2019-02-15T00:00:00"/>
    <x v="1"/>
    <x v="804"/>
    <x v="0"/>
    <s v="GARANTIA"/>
    <x v="0"/>
    <s v="GA0115 17852"/>
    <s v="RUIDO EN TREND LANTERO AL ANDAR"/>
    <n v="0"/>
    <n v="0"/>
    <n v="0"/>
    <n v="0"/>
    <n v="0"/>
    <m/>
    <n v="0"/>
    <x v="5"/>
  </r>
  <r>
    <s v="3"/>
    <s v="082"/>
    <x v="2"/>
    <s v="16518523"/>
    <d v="2019-02-15T00:00:00"/>
    <x v="1"/>
    <x v="804"/>
    <x v="0"/>
    <s v="GARANTIA"/>
    <x v="0"/>
    <s v="GA0115 17853"/>
    <s v="LA SENTADERA DE LA BUTACAS TRASERA ESTA FL"/>
    <n v="0"/>
    <n v="0"/>
    <n v="0"/>
    <n v="0"/>
    <n v="0"/>
    <m/>
    <n v="0"/>
    <x v="5"/>
  </r>
  <r>
    <s v="3"/>
    <s v="082"/>
    <x v="2"/>
    <s v="16554431"/>
    <d v="2019-02-15T00:00:00"/>
    <x v="1"/>
    <x v="810"/>
    <x v="1"/>
    <s v="INTERNA TALLER"/>
    <x v="1"/>
    <s v="IN0115 14097"/>
    <s v=" EL EMGRAGUE TREPIDA"/>
    <n v="0"/>
    <n v="0"/>
    <n v="0"/>
    <n v="0"/>
    <n v="40"/>
    <n v="35.04"/>
    <n v="40"/>
    <x v="830"/>
  </r>
  <r>
    <s v="3"/>
    <s v="082"/>
    <x v="2"/>
    <s v="16556441"/>
    <d v="2019-02-15T00:00:00"/>
    <x v="1"/>
    <x v="811"/>
    <x v="586"/>
    <s v="AGENCIA CORDOBA JOVEN"/>
    <x v="3"/>
    <s v="0201 00014856"/>
    <s v="EL A/AC ,  SE CORTA POR NOMENTOS , ENFRIA"/>
    <n v="21607.119999999999"/>
    <n v="3813.03"/>
    <n v="0"/>
    <n v="0"/>
    <n v="11404.98"/>
    <n v="11364.03"/>
    <n v="33012.1"/>
    <x v="831"/>
  </r>
  <r>
    <s v="3"/>
    <s v="082"/>
    <x v="2"/>
    <s v="16558921"/>
    <d v="2019-02-15T00:00:00"/>
    <x v="1"/>
    <x v="812"/>
    <x v="587"/>
    <s v="BRUNO RUBEN WALTER"/>
    <x v="3"/>
    <s v="0201 00014895"/>
    <s v="SERVICIO DE 50000KM+ ,MANO DE  OBRA DE BOM"/>
    <n v="3536.2"/>
    <n v="392.9"/>
    <n v="0"/>
    <n v="0"/>
    <n v="6025.63"/>
    <n v="6012.73"/>
    <n v="9561.83"/>
    <x v="832"/>
  </r>
  <r>
    <s v="3"/>
    <s v="082"/>
    <x v="2"/>
    <s v="16565431"/>
    <d v="2019-02-15T00:00:00"/>
    <x v="1"/>
    <x v="772"/>
    <x v="554"/>
    <s v="STABILE SUSANA MARGARIT"/>
    <x v="3"/>
    <s v="0115 1344"/>
    <s v="SELLADO DE CARTER"/>
    <n v="0"/>
    <n v="0"/>
    <n v="0"/>
    <n v="0"/>
    <n v="0"/>
    <m/>
    <n v="0"/>
    <x v="5"/>
  </r>
  <r>
    <s v="3"/>
    <s v="082"/>
    <x v="2"/>
    <s v="16565432"/>
    <d v="2019-02-15T00:00:00"/>
    <x v="1"/>
    <x v="772"/>
    <x v="1"/>
    <s v="INTERNA TALLER"/>
    <x v="1"/>
    <s v="IN0115 14089"/>
    <s v="SELLADO DE CARTER"/>
    <n v="0"/>
    <n v="0"/>
    <n v="0"/>
    <n v="0"/>
    <n v="137.4"/>
    <n v="108.02"/>
    <n v="137.4"/>
    <x v="833"/>
  </r>
  <r>
    <s v="3"/>
    <s v="082"/>
    <x v="2"/>
    <s v="16568301"/>
    <d v="2019-02-15T00:00:00"/>
    <x v="1"/>
    <x v="813"/>
    <x v="588"/>
    <s v="HERRERA ALFARO ARIEL AR"/>
    <x v="3"/>
    <s v="0201 00014896"/>
    <s v="EL MEDIDOR DE COMBUSTIBLE NO FUNCIONA"/>
    <n v="11254.73"/>
    <n v="1986.12"/>
    <n v="0"/>
    <n v="0"/>
    <n v="3801.66"/>
    <n v="3801.66"/>
    <n v="15056.39"/>
    <x v="834"/>
  </r>
  <r>
    <s v="3"/>
    <s v="082"/>
    <x v="2"/>
    <s v="16568471"/>
    <d v="2019-02-15T00:00:00"/>
    <x v="1"/>
    <x v="814"/>
    <x v="0"/>
    <s v="GARANTIA"/>
    <x v="0"/>
    <s v="GA0115 17855"/>
    <s v="REEMPLAZO RECEPTOR TELEMATICO S/AP 107245"/>
    <n v="79905.61"/>
    <n v="0"/>
    <n v="561.98"/>
    <n v="0"/>
    <n v="561.98"/>
    <n v="554.16999999999996"/>
    <n v="80467.59"/>
    <x v="835"/>
  </r>
  <r>
    <s v="3"/>
    <s v="082"/>
    <x v="2"/>
    <s v="16571611"/>
    <d v="2019-02-15T00:00:00"/>
    <x v="1"/>
    <x v="815"/>
    <x v="589"/>
    <s v="GOMEZ DURAN JOSE LUIS"/>
    <x v="3"/>
    <s v="0201 00014883"/>
    <s v="SERV.MANT. DE  10.000 KM 15320 -10 DES"/>
    <n v="6089"/>
    <n v="0"/>
    <n v="5227.28"/>
    <n v="0"/>
    <n v="5227.28"/>
    <n v="5193.93"/>
    <n v="11316.28"/>
    <x v="836"/>
  </r>
  <r>
    <s v="3"/>
    <s v="082"/>
    <x v="2"/>
    <s v="16571802"/>
    <d v="2019-02-15T00:00:00"/>
    <x v="1"/>
    <x v="809"/>
    <x v="0"/>
    <s v="GARANTIA"/>
    <x v="0"/>
    <s v="GA0115 17856"/>
    <s v="REEMPLAZO BURLETE DL IZQ"/>
    <n v="1597.46"/>
    <n v="0"/>
    <n v="674.38"/>
    <n v="0"/>
    <n v="674.38"/>
    <n v="674.38"/>
    <n v="2271.84"/>
    <x v="837"/>
  </r>
  <r>
    <s v="3"/>
    <s v="082"/>
    <x v="2"/>
    <s v="16572002"/>
    <d v="2019-02-15T00:00:00"/>
    <x v="1"/>
    <x v="485"/>
    <x v="0"/>
    <s v="GARANTIA"/>
    <x v="0"/>
    <s v="GA0115 17851"/>
    <s v="VAGUETA DE PARABRISAS SE VOLO EN RUTA"/>
    <n v="0"/>
    <n v="0"/>
    <n v="0"/>
    <n v="0"/>
    <n v="0"/>
    <m/>
    <n v="0"/>
    <x v="5"/>
  </r>
  <r>
    <s v="3"/>
    <s v="082"/>
    <x v="2"/>
    <s v="16575261"/>
    <d v="2019-02-15T00:00:00"/>
    <x v="1"/>
    <x v="816"/>
    <x v="590"/>
    <s v="FABRICIO NAVARRO CARLOS"/>
    <x v="4"/>
    <s v="0201 00014880"/>
    <s v="PROMO FORT DAIR CAMBIO DE ACEITE Y FITRO"/>
    <n v="2069.37"/>
    <n v="0"/>
    <n v="0"/>
    <n v="0"/>
    <n v="161.57"/>
    <n v="161.57"/>
    <n v="2230.94"/>
    <x v="838"/>
  </r>
  <r>
    <s v="3"/>
    <s v="082"/>
    <x v="2"/>
    <s v="16575262"/>
    <d v="2019-02-15T00:00:00"/>
    <x v="1"/>
    <x v="816"/>
    <x v="590"/>
    <s v="FABRICIO NAVARRO CARLOS"/>
    <x v="4"/>
    <s v="0201 00014881"/>
    <s v="CAMBIAR LOS OTRSO 3 FILTROS  1500"/>
    <n v="1163.75"/>
    <n v="0"/>
    <n v="0"/>
    <n v="0"/>
    <n v="484.71"/>
    <n v="87.15"/>
    <n v="1648.46"/>
    <x v="839"/>
  </r>
  <r>
    <s v="3"/>
    <s v="082"/>
    <x v="2"/>
    <s v="16575263"/>
    <d v="2019-02-15T00:00:00"/>
    <x v="1"/>
    <x v="816"/>
    <x v="590"/>
    <s v="FABRICIO NAVARRO CARLOS"/>
    <x v="4"/>
    <s v="0201 00014882"/>
    <s v="PROMO FORT FAIT  CAMBIO DE BUJIAS $1900"/>
    <n v="1208.2"/>
    <n v="0"/>
    <n v="0"/>
    <n v="0"/>
    <n v="361.16"/>
    <n v="361.16"/>
    <n v="1569.36"/>
    <x v="840"/>
  </r>
  <r>
    <s v="3"/>
    <s v="082"/>
    <x v="2"/>
    <s v="16575281"/>
    <d v="2019-02-15T00:00:00"/>
    <x v="1"/>
    <x v="41"/>
    <x v="591"/>
    <s v="JEREMIAS BOICIG"/>
    <x v="3"/>
    <s v="0201 00014907"/>
    <s v="SERV.MANT. DE  70.000 KM 8232"/>
    <n v="3137.22"/>
    <n v="0"/>
    <n v="3649.59"/>
    <n v="0"/>
    <n v="3649.59"/>
    <n v="3649.59"/>
    <n v="6786.81"/>
    <x v="841"/>
  </r>
  <r>
    <s v="3"/>
    <s v="082"/>
    <x v="2"/>
    <s v="16575282"/>
    <d v="2019-02-15T00:00:00"/>
    <x v="1"/>
    <x v="41"/>
    <x v="591"/>
    <s v="JEREMIAS BOICIG"/>
    <x v="4"/>
    <s v="0201 00014908"/>
    <s v="ROTACION ALINEAOD BALANCEADO 1100"/>
    <n v="0"/>
    <n v="0"/>
    <n v="0"/>
    <n v="0"/>
    <n v="902.89"/>
    <n v="902.89"/>
    <n v="902.89"/>
    <x v="754"/>
  </r>
  <r>
    <s v="3"/>
    <s v="082"/>
    <x v="2"/>
    <s v="16576061"/>
    <d v="2019-02-15T00:00:00"/>
    <x v="1"/>
    <x v="817"/>
    <x v="592"/>
    <s v="TORRES ANGELICA PAOLA"/>
    <x v="3"/>
    <s v="0201 00014868"/>
    <s v="SERV.MANT. DE  20.000 KM 10210 -20 DES"/>
    <n v="3310.82"/>
    <n v="367.85"/>
    <n v="3345.46"/>
    <n v="456.2"/>
    <n v="3345.46"/>
    <n v="3327.59"/>
    <n v="6656.28"/>
    <x v="842"/>
  </r>
  <r>
    <s v="3"/>
    <s v="082"/>
    <x v="2"/>
    <s v="16576062"/>
    <d v="2019-02-15T00:00:00"/>
    <x v="1"/>
    <x v="817"/>
    <x v="592"/>
    <s v="TORRES ANGELICA PAOLA"/>
    <x v="4"/>
    <s v="0201 00014869"/>
    <s v="ROTACION DE CUBIERTA ALIENADI Y BALANCEADO"/>
    <n v="0"/>
    <n v="0"/>
    <n v="0"/>
    <n v="0"/>
    <n v="893.39"/>
    <n v="872.54"/>
    <n v="893.39"/>
    <x v="795"/>
  </r>
  <r>
    <s v="3"/>
    <s v="082"/>
    <x v="2"/>
    <s v="16577661"/>
    <d v="2019-02-15T00:00:00"/>
    <x v="1"/>
    <x v="5"/>
    <x v="0"/>
    <s v="GARANTIA"/>
    <x v="0"/>
    <s v="GA0115 17863"/>
    <s v="JGW  EXPERT - JUNTA ESFERICA DEL TRIANGULO"/>
    <n v="66.5"/>
    <n v="0"/>
    <n v="0"/>
    <n v="0"/>
    <n v="1011.56"/>
    <n v="1011.56"/>
    <n v="1078.06"/>
    <x v="843"/>
  </r>
  <r>
    <s v="3"/>
    <s v="082"/>
    <x v="2"/>
    <s v="16577761"/>
    <d v="2019-02-15T00:00:00"/>
    <x v="1"/>
    <x v="818"/>
    <x v="593"/>
    <s v="A TIEMPO CORDOBA SRL"/>
    <x v="4"/>
    <s v="0201 00004602"/>
    <s v="RUIDO EN TREN DELANTERO AL APSAR POR TERRE"/>
    <n v="8687"/>
    <n v="1533"/>
    <n v="0"/>
    <n v="0"/>
    <n v="2185.94"/>
    <n v="2185.94"/>
    <n v="10872.94"/>
    <x v="844"/>
  </r>
  <r>
    <s v="3"/>
    <s v="082"/>
    <x v="2"/>
    <s v="16579841"/>
    <d v="2019-02-15T00:00:00"/>
    <x v="1"/>
    <x v="819"/>
    <x v="594"/>
    <s v="SIMONOVICH RODOLFO"/>
    <x v="4"/>
    <s v="0201 00014910"/>
    <s v="COLOCAR ALARMA"/>
    <n v="5728.44"/>
    <n v="4055.46"/>
    <n v="0"/>
    <n v="285.12"/>
    <n v="1615.7"/>
    <n v="1615.7"/>
    <n v="11724.3"/>
    <x v="845"/>
  </r>
  <r>
    <s v="3"/>
    <s v="082"/>
    <x v="2"/>
    <s v="16580971"/>
    <d v="2019-02-15T00:00:00"/>
    <x v="1"/>
    <x v="815"/>
    <x v="589"/>
    <s v="GOMEZ DURAN JOSE LUIS"/>
    <x v="3"/>
    <s v="0201 00000229"/>
    <s v="SERV.MANT. DE  10.000 KM 15320 -10 DES"/>
    <n v="-6089"/>
    <n v="0"/>
    <n v="-5227.28"/>
    <n v="0"/>
    <n v="-5227.28"/>
    <n v="-5227.28"/>
    <n v="-11316.28"/>
    <x v="846"/>
  </r>
  <r>
    <s v="3"/>
    <s v="082"/>
    <x v="2"/>
    <s v="16580981"/>
    <d v="2019-02-15T00:00:00"/>
    <x v="1"/>
    <x v="815"/>
    <x v="589"/>
    <s v="GOMEZ DURAN JOSE LUIS"/>
    <x v="3"/>
    <s v="0201 00014884"/>
    <s v="SERV.MANT. DE  10.000 KM"/>
    <n v="6089"/>
    <n v="0"/>
    <n v="3706.62"/>
    <n v="0"/>
    <n v="3706.62"/>
    <n v="3706.62"/>
    <n v="9795.6200000000008"/>
    <x v="847"/>
  </r>
  <r>
    <s v="3"/>
    <s v="082"/>
    <x v="2"/>
    <s v="16546991"/>
    <d v="2019-02-18T00:00:00"/>
    <x v="1"/>
    <x v="820"/>
    <x v="595"/>
    <s v="MARQUARDT EDUARDO GUSTA"/>
    <x v="3"/>
    <s v="0201 00014934"/>
    <s v="SERV.MANT. DE  10.000 KM 10210 -10 DES"/>
    <n v="3938.72"/>
    <n v="0"/>
    <n v="3611.58"/>
    <n v="190.08"/>
    <n v="3611.58"/>
    <n v="3611.58"/>
    <n v="7550.3"/>
    <x v="848"/>
  </r>
  <r>
    <s v="3"/>
    <s v="082"/>
    <x v="2"/>
    <s v="16565001"/>
    <d v="2019-02-18T00:00:00"/>
    <x v="1"/>
    <x v="821"/>
    <x v="596"/>
    <s v="ROMERO RAUL ALBERTO"/>
    <x v="3"/>
    <s v="0201 00014933"/>
    <s v="SERV.MANT. DE  10.000 KM 10210 -10 DES"/>
    <n v="4014.67"/>
    <n v="0"/>
    <n v="3573.56"/>
    <n v="228.1"/>
    <n v="3573.56"/>
    <n v="3573.56"/>
    <n v="7588.23"/>
    <x v="849"/>
  </r>
  <r>
    <s v="3"/>
    <s v="082"/>
    <x v="2"/>
    <s v="16567351"/>
    <d v="2019-02-18T00:00:00"/>
    <x v="1"/>
    <x v="822"/>
    <x v="0"/>
    <s v="GARANTIA"/>
    <x v="0"/>
    <s v="GA0115 17870"/>
    <s v="REEMPLAZO AMBOS AMORT DL"/>
    <n v="6272.24"/>
    <n v="0"/>
    <n v="2697.5"/>
    <n v="0"/>
    <n v="2697.5"/>
    <n v="2697.5"/>
    <n v="8969.74"/>
    <x v="850"/>
  </r>
  <r>
    <s v="3"/>
    <s v="082"/>
    <x v="2"/>
    <s v="16567352"/>
    <d v="2019-02-18T00:00:00"/>
    <x v="1"/>
    <x v="822"/>
    <x v="0"/>
    <s v="GARANTIA"/>
    <x v="0"/>
    <s v="GA0115 17871"/>
    <s v="JJE  208, 2008 - SOFTWARE DEL MOTOR"/>
    <n v="0"/>
    <n v="0"/>
    <n v="0"/>
    <n v="0"/>
    <n v="561.98"/>
    <n v="560.34"/>
    <n v="561.98"/>
    <x v="114"/>
  </r>
  <r>
    <s v="3"/>
    <s v="082"/>
    <x v="2"/>
    <s v="16568081"/>
    <d v="2019-02-18T00:00:00"/>
    <x v="1"/>
    <x v="823"/>
    <x v="597"/>
    <s v="PODIO PABLO"/>
    <x v="3"/>
    <s v="0201 00014925"/>
    <s v="SERV.MANT. DE  30.000 KM"/>
    <n v="3126.88"/>
    <n v="551.79"/>
    <n v="2776.73"/>
    <n v="264.60000000000002"/>
    <n v="2776.73"/>
    <n v="2776.73"/>
    <n v="5903.61"/>
    <x v="851"/>
  </r>
  <r>
    <s v="3"/>
    <s v="082"/>
    <x v="2"/>
    <s v="16568302"/>
    <d v="2019-02-18T00:00:00"/>
    <x v="1"/>
    <x v="813"/>
    <x v="0"/>
    <s v="GARANTIA"/>
    <x v="0"/>
    <s v="GA0115 17872"/>
    <s v="ZWR  208, 308, 408 DAML - CORREA DE DISTRI"/>
    <n v="1025.76"/>
    <n v="0"/>
    <n v="0"/>
    <n v="0"/>
    <n v="2809.9"/>
    <n v="2789.65"/>
    <n v="3835.66"/>
    <x v="852"/>
  </r>
  <r>
    <s v="3"/>
    <s v="082"/>
    <x v="2"/>
    <s v="16569291"/>
    <d v="2019-02-18T00:00:00"/>
    <x v="1"/>
    <x v="824"/>
    <x v="0"/>
    <s v="GARANTIA"/>
    <x v="0"/>
    <s v="GA0115 17869"/>
    <s v="REEMPLAZO PALANCA DE VELOCIDADES"/>
    <n v="5708.32"/>
    <n v="0"/>
    <n v="3034.69"/>
    <n v="0"/>
    <n v="3034.69"/>
    <n v="3022.09"/>
    <n v="8743.01"/>
    <x v="853"/>
  </r>
  <r>
    <s v="3"/>
    <s v="082"/>
    <x v="2"/>
    <s v="16577541"/>
    <d v="2019-02-18T00:00:00"/>
    <x v="1"/>
    <x v="825"/>
    <x v="598"/>
    <s v="CLAROS EVELIN"/>
    <x v="3"/>
    <s v="0201 00004607"/>
    <s v="EL PEDAL DE EMBRAGUE SE FUE A FONDO"/>
    <n v="1690.99"/>
    <n v="298.41000000000003"/>
    <n v="0"/>
    <n v="0"/>
    <n v="1900.83"/>
    <n v="1884.95"/>
    <n v="3591.82"/>
    <x v="854"/>
  </r>
  <r>
    <s v="3"/>
    <s v="082"/>
    <x v="2"/>
    <s v="16579851"/>
    <d v="2019-02-18T00:00:00"/>
    <x v="1"/>
    <x v="826"/>
    <x v="599"/>
    <s v="SANTAMARIA HERNAN FEDER"/>
    <x v="3"/>
    <s v="0201 00014927"/>
    <s v="SERV.MANT. DE  20.000 KM  10500 -20 DES"/>
    <n v="4248.76"/>
    <n v="749.77"/>
    <n v="2691.58"/>
    <n v="349.75"/>
    <n v="2691.58"/>
    <n v="2691.58"/>
    <n v="6940.34"/>
    <x v="855"/>
  </r>
  <r>
    <s v="3"/>
    <s v="082"/>
    <x v="2"/>
    <s v="16581521"/>
    <d v="2019-02-18T00:00:00"/>
    <x v="1"/>
    <x v="751"/>
    <x v="1"/>
    <s v="INTERNA TALLER"/>
    <x v="1"/>
    <s v="IN0115 14098"/>
    <s v=" VER EL GPS , CON FEDERICO"/>
    <n v="0"/>
    <n v="0"/>
    <n v="0"/>
    <n v="0"/>
    <n v="13.74"/>
    <n v="-4.78"/>
    <n v="13.74"/>
    <x v="856"/>
  </r>
  <r>
    <s v="3"/>
    <s v="082"/>
    <x v="2"/>
    <s v="16581522"/>
    <d v="2019-02-18T00:00:00"/>
    <x v="1"/>
    <x v="751"/>
    <x v="534"/>
    <s v="GARZON RAFAEL"/>
    <x v="4"/>
    <s v="0201 00014921"/>
    <s v="COLOCAR REPOSA PIE 9646G7"/>
    <n v="1761.2"/>
    <n v="310.8"/>
    <n v="0"/>
    <n v="0"/>
    <n v="0"/>
    <m/>
    <n v="1761.2"/>
    <x v="857"/>
  </r>
  <r>
    <s v="3"/>
    <s v="082"/>
    <x v="2"/>
    <s v="16474411"/>
    <d v="2019-02-19T00:00:00"/>
    <x v="1"/>
    <x v="5"/>
    <x v="0"/>
    <s v="GARANTIA"/>
    <x v="0"/>
    <s v="GA0115 17876"/>
    <s v="AMBAS PUERTAS NO CIERRAN AUTOMATICO CUANDO"/>
    <n v="0"/>
    <n v="0"/>
    <n v="0"/>
    <n v="0"/>
    <n v="0"/>
    <m/>
    <n v="0"/>
    <x v="5"/>
  </r>
  <r>
    <s v="3"/>
    <s v="082"/>
    <x v="2"/>
    <s v="16564831"/>
    <d v="2019-02-19T00:00:00"/>
    <x v="1"/>
    <x v="827"/>
    <x v="600"/>
    <s v="VETORELLI GANDOLFO CARI"/>
    <x v="3"/>
    <s v="0201 00014938"/>
    <s v="SERV.MANT. DE  10.000 KM  15320- 10 DES"/>
    <n v="4817.75"/>
    <n v="0"/>
    <n v="6500.84"/>
    <n v="0"/>
    <n v="6500.84"/>
    <n v="6500.84"/>
    <n v="11318.59"/>
    <x v="858"/>
  </r>
  <r>
    <s v="3"/>
    <s v="082"/>
    <x v="2"/>
    <s v="16567051"/>
    <d v="2019-02-19T00:00:00"/>
    <x v="1"/>
    <x v="828"/>
    <x v="601"/>
    <s v="LAPROVITTA AGUSTIN MIGU"/>
    <x v="3"/>
    <s v="0201 00014944"/>
    <s v="SERV.MANT. DE  10.000 KM 10990-10 DES"/>
    <n v="5039.55"/>
    <n v="559.92999999999995"/>
    <n v="3133.23"/>
    <n v="3.14"/>
    <n v="3133.23"/>
    <n v="3133.23"/>
    <n v="8172.78"/>
    <x v="859"/>
  </r>
  <r>
    <s v="3"/>
    <s v="082"/>
    <x v="2"/>
    <s v="16583551"/>
    <d v="2019-02-19T00:00:00"/>
    <x v="1"/>
    <x v="829"/>
    <x v="602"/>
    <s v="BOIOCCHI NORA ADRIANA"/>
    <x v="3"/>
    <s v="0201 00014951"/>
    <s v="SERV.MANT. DE  20.000 KM 10210 -20 DES"/>
    <n v="3310.82"/>
    <n v="367.85"/>
    <n v="3421.49"/>
    <n v="380.17"/>
    <n v="3421.49"/>
    <n v="3421.49"/>
    <n v="6732.31"/>
    <x v="860"/>
  </r>
  <r>
    <s v="3"/>
    <s v="082"/>
    <x v="2"/>
    <s v="16544751"/>
    <d v="2019-02-20T00:00:00"/>
    <x v="1"/>
    <x v="830"/>
    <x v="603"/>
    <s v="JIMENEZ RODRIGUEZ VIOLE"/>
    <x v="4"/>
    <s v="0201 00014959"/>
    <s v="SUSTITUIR TOPE DE PUERTA DELANTERAS Y CONR"/>
    <n v="6583.08"/>
    <n v="1161.72"/>
    <n v="0"/>
    <n v="0"/>
    <n v="285.12"/>
    <n v="-73.12"/>
    <n v="6868.2"/>
    <x v="861"/>
  </r>
  <r>
    <s v="3"/>
    <s v="082"/>
    <x v="2"/>
    <s v="16546992"/>
    <d v="2019-02-20T00:00:00"/>
    <x v="1"/>
    <x v="820"/>
    <x v="0"/>
    <s v="GARANTIA"/>
    <x v="0"/>
    <s v="GA0115 17885"/>
    <s v="AL ACCIONAR FRENOS SIENTOQ UE  EL PEDAL ES"/>
    <n v="0"/>
    <n v="0"/>
    <n v="0"/>
    <n v="0"/>
    <n v="0"/>
    <m/>
    <n v="0"/>
    <x v="5"/>
  </r>
  <r>
    <s v="3"/>
    <s v="082"/>
    <x v="2"/>
    <s v="16560271"/>
    <d v="2019-02-20T00:00:00"/>
    <x v="1"/>
    <x v="86"/>
    <x v="0"/>
    <s v="GARANTIA"/>
    <x v="0"/>
    <s v="GA0115 17930"/>
    <s v="REEMPLAZO CAJA DIRECCION S/AP 107232 EXP 1"/>
    <n v="46907.66"/>
    <n v="0"/>
    <n v="3933.86"/>
    <n v="0"/>
    <n v="3933.86"/>
    <n v="3933.86"/>
    <n v="50841.52"/>
    <x v="862"/>
  </r>
  <r>
    <s v="3"/>
    <s v="082"/>
    <x v="2"/>
    <s v="16569331"/>
    <d v="2019-02-20T00:00:00"/>
    <x v="1"/>
    <x v="0"/>
    <x v="0"/>
    <s v="GARANTIA"/>
    <x v="0"/>
    <s v="GA0115 17883"/>
    <s v="SE ENCIEND ELE TETSIGO FALLA MOTOR"/>
    <n v="0"/>
    <n v="0"/>
    <n v="0"/>
    <n v="0"/>
    <n v="0"/>
    <m/>
    <n v="0"/>
    <x v="5"/>
  </r>
  <r>
    <s v="3"/>
    <s v="082"/>
    <x v="2"/>
    <s v="16569332"/>
    <d v="2019-02-20T00:00:00"/>
    <x v="1"/>
    <x v="0"/>
    <x v="0"/>
    <s v="GARANTIA"/>
    <x v="0"/>
    <s v="GA0115 17884"/>
    <s v="REEMPLAZO TUBO AIRE DE TURBO"/>
    <n v="3752.53"/>
    <n v="0"/>
    <n v="224.79"/>
    <n v="0"/>
    <n v="224.79"/>
    <n v="219.37"/>
    <n v="3977.32"/>
    <x v="863"/>
  </r>
  <r>
    <s v="3"/>
    <s v="082"/>
    <x v="2"/>
    <s v="16569333"/>
    <d v="2019-02-20T00:00:00"/>
    <x v="1"/>
    <x v="0"/>
    <x v="0"/>
    <s v="GARANTIA"/>
    <x v="0"/>
    <s v="GA0115 17880"/>
    <s v="REEMPLAZO BURLETE DL IZ"/>
    <n v="1648.38"/>
    <n v="0"/>
    <n v="786.77"/>
    <n v="0"/>
    <n v="786.77"/>
    <n v="785.51"/>
    <n v="2435.15"/>
    <x v="864"/>
  </r>
  <r>
    <s v="3"/>
    <s v="082"/>
    <x v="2"/>
    <s v="16569334"/>
    <d v="2019-02-20T00:00:00"/>
    <x v="1"/>
    <x v="0"/>
    <x v="0"/>
    <s v="GARANTIA"/>
    <x v="0"/>
    <s v="GA0115 17877"/>
    <s v="EL PASTICO DE BUTACA DE ACOMPÑAMNTER, SALI"/>
    <n v="0"/>
    <n v="0"/>
    <n v="0"/>
    <n v="0"/>
    <n v="0"/>
    <m/>
    <n v="0"/>
    <x v="5"/>
  </r>
  <r>
    <s v="3"/>
    <s v="082"/>
    <x v="2"/>
    <s v="16569335"/>
    <d v="2019-02-20T00:00:00"/>
    <x v="1"/>
    <x v="0"/>
    <x v="0"/>
    <s v="GARANTIA"/>
    <x v="0"/>
    <s v="GA0115 17878"/>
    <s v="SE SIENTE INESTABLE AL MODERAR, LA UNIDAD"/>
    <n v="0"/>
    <n v="0"/>
    <n v="0"/>
    <n v="0"/>
    <n v="0"/>
    <m/>
    <n v="0"/>
    <x v="5"/>
  </r>
  <r>
    <s v="3"/>
    <s v="082"/>
    <x v="2"/>
    <s v="16569336"/>
    <d v="2019-02-20T00:00:00"/>
    <x v="1"/>
    <x v="0"/>
    <x v="0"/>
    <s v="GARANTIA"/>
    <x v="0"/>
    <s v="GA0115 17879"/>
    <s v="RUIDO EN ZONA TAPA DE VALVULAS COMO SI CHU"/>
    <n v="0"/>
    <n v="0"/>
    <n v="0"/>
    <n v="0"/>
    <n v="0"/>
    <m/>
    <n v="0"/>
    <x v="5"/>
  </r>
  <r>
    <s v="3"/>
    <s v="082"/>
    <x v="2"/>
    <s v="16569451"/>
    <d v="2019-02-20T00:00:00"/>
    <x v="1"/>
    <x v="831"/>
    <x v="0"/>
    <s v="GARANTIA"/>
    <x v="0"/>
    <s v="GA0115 17909"/>
    <s v="REEMPLAZO KIT DISTRIBUCION"/>
    <n v="9106.39"/>
    <n v="0"/>
    <n v="6294.18"/>
    <n v="0"/>
    <n v="6294.18"/>
    <n v="6234.62"/>
    <n v="15400.57"/>
    <x v="865"/>
  </r>
  <r>
    <s v="3"/>
    <s v="082"/>
    <x v="2"/>
    <s v="16569452"/>
    <d v="2019-02-20T00:00:00"/>
    <x v="1"/>
    <x v="831"/>
    <x v="0"/>
    <s v="GARANTIA"/>
    <x v="0"/>
    <s v="GA0115 17907"/>
    <s v="SE ENCINDE TESTIGO FALLA MOTOR"/>
    <n v="0"/>
    <n v="0"/>
    <n v="0"/>
    <n v="0"/>
    <n v="0"/>
    <m/>
    <n v="0"/>
    <x v="5"/>
  </r>
  <r>
    <s v="3"/>
    <s v="082"/>
    <x v="2"/>
    <s v="16569453"/>
    <d v="2019-02-20T00:00:00"/>
    <x v="1"/>
    <x v="831"/>
    <x v="0"/>
    <s v="GARANTIA"/>
    <x v="0"/>
    <s v="GA0115 17908"/>
    <s v="RUIDO EN ZONA DE BOMBA  DE AGUA AL FUNCION"/>
    <n v="0"/>
    <n v="0"/>
    <n v="0"/>
    <n v="0"/>
    <n v="0"/>
    <m/>
    <n v="0"/>
    <x v="5"/>
  </r>
  <r>
    <s v="3"/>
    <s v="082"/>
    <x v="2"/>
    <s v="16571201"/>
    <d v="2019-02-20T00:00:00"/>
    <x v="1"/>
    <x v="130"/>
    <x v="0"/>
    <s v="GARANTIA"/>
    <x v="0"/>
    <s v="GA0115 17929"/>
    <s v="REEMPLAZO STEREO"/>
    <n v="19817.04"/>
    <n v="0"/>
    <n v="337.19"/>
    <n v="0"/>
    <n v="337.19"/>
    <n v="335.3"/>
    <n v="20154.23"/>
    <x v="770"/>
  </r>
  <r>
    <s v="3"/>
    <s v="082"/>
    <x v="2"/>
    <s v="16572821"/>
    <d v="2019-02-20T00:00:00"/>
    <x v="1"/>
    <x v="832"/>
    <x v="604"/>
    <s v="AVALOS INES"/>
    <x v="3"/>
    <s v="0201 00014961"/>
    <s v="SERV.MANT. DE  60.000 KM 14300 -30  DES"/>
    <n v="4613.99"/>
    <n v="512.64"/>
    <n v="3657.2"/>
    <n v="144.46"/>
    <n v="3657.2"/>
    <n v="3657.2"/>
    <n v="8271.19"/>
    <x v="866"/>
  </r>
  <r>
    <s v="3"/>
    <s v="082"/>
    <x v="2"/>
    <s v="16573331"/>
    <d v="2019-02-20T00:00:00"/>
    <x v="1"/>
    <x v="139"/>
    <x v="0"/>
    <s v="GARANTIA"/>
    <x v="0"/>
    <s v="GA0115 17926"/>
    <s v="REEMPLAZO AMBOS AMORT TR"/>
    <n v="5297.1"/>
    <n v="0"/>
    <n v="1798.34"/>
    <n v="0"/>
    <n v="1798.34"/>
    <n v="1791.66"/>
    <n v="7095.44"/>
    <x v="867"/>
  </r>
  <r>
    <s v="3"/>
    <s v="082"/>
    <x v="2"/>
    <s v="16573332"/>
    <d v="2019-02-20T00:00:00"/>
    <x v="1"/>
    <x v="139"/>
    <x v="0"/>
    <s v="GARANTIA"/>
    <x v="0"/>
    <s v="GA0115 17922"/>
    <s v="REEMPLAZO CONSOLA TECHO"/>
    <n v="1226.21"/>
    <n v="0"/>
    <n v="337.19"/>
    <n v="0"/>
    <n v="337.19"/>
    <n v="333.41"/>
    <n v="1563.4"/>
    <x v="868"/>
  </r>
  <r>
    <s v="3"/>
    <s v="082"/>
    <x v="2"/>
    <s v="16573333"/>
    <d v="2019-02-20T00:00:00"/>
    <x v="1"/>
    <x v="139"/>
    <x v="0"/>
    <s v="GARANTIA"/>
    <x v="0"/>
    <s v="GA0115 17927"/>
    <s v="SE ENCIEND ELE TESTIGO FALLA MOTOR UNA SOL"/>
    <n v="0"/>
    <n v="0"/>
    <n v="0"/>
    <n v="0"/>
    <n v="0"/>
    <m/>
    <n v="0"/>
    <x v="5"/>
  </r>
  <r>
    <s v="3"/>
    <s v="082"/>
    <x v="2"/>
    <s v="16573334"/>
    <d v="2019-02-20T00:00:00"/>
    <x v="1"/>
    <x v="139"/>
    <x v="0"/>
    <s v="GARANTIA"/>
    <x v="0"/>
    <s v="GA0115 17928"/>
    <s v="LE FALTAN LOS  FIJADORES DE ALFOMBRA DE PI"/>
    <n v="0"/>
    <n v="0"/>
    <n v="0"/>
    <n v="0"/>
    <n v="0"/>
    <m/>
    <n v="0"/>
    <x v="5"/>
  </r>
  <r>
    <s v="3"/>
    <s v="082"/>
    <x v="2"/>
    <s v="16574551"/>
    <d v="2019-02-20T00:00:00"/>
    <x v="1"/>
    <x v="833"/>
    <x v="0"/>
    <s v="GARANTIA"/>
    <x v="0"/>
    <s v="GA0115 17914"/>
    <s v="LA PANTALLA DE APAGA,  MUCHAS VECES E PREN"/>
    <n v="0"/>
    <n v="0"/>
    <n v="0"/>
    <n v="0"/>
    <n v="0"/>
    <m/>
    <n v="0"/>
    <x v="5"/>
  </r>
  <r>
    <s v="3"/>
    <s v="082"/>
    <x v="2"/>
    <s v="16574961"/>
    <d v="2019-02-20T00:00:00"/>
    <x v="1"/>
    <x v="242"/>
    <x v="0"/>
    <s v="GARANTIA"/>
    <x v="0"/>
    <s v="GA0115 17924"/>
    <s v="REEMPLAZO MECANISMO LEV CRISTAL"/>
    <n v="2638.29"/>
    <n v="0"/>
    <n v="1123.96"/>
    <n v="0"/>
    <n v="1123.96"/>
    <n v="1120.18"/>
    <n v="3762.25"/>
    <x v="869"/>
  </r>
  <r>
    <s v="3"/>
    <s v="082"/>
    <x v="2"/>
    <s v="16574962"/>
    <d v="2019-02-20T00:00:00"/>
    <x v="1"/>
    <x v="242"/>
    <x v="0"/>
    <s v="GARANTIA"/>
    <x v="0"/>
    <s v="GA0115 17925"/>
    <s v="REEMPLAZO STEREO"/>
    <n v="19817.04"/>
    <n v="0"/>
    <n v="337.19"/>
    <n v="0"/>
    <n v="337.19"/>
    <n v="334.04"/>
    <n v="20154.23"/>
    <x v="770"/>
  </r>
  <r>
    <s v="3"/>
    <s v="082"/>
    <x v="2"/>
    <s v="16579852"/>
    <d v="2019-02-20T00:00:00"/>
    <x v="1"/>
    <x v="826"/>
    <x v="0"/>
    <s v="GARANTIA"/>
    <x v="0"/>
    <s v="GA0115 17889"/>
    <s v="EL LMPIA PARABRISAS NO FUNCIONA EL MISMO P"/>
    <n v="0"/>
    <n v="0"/>
    <n v="0"/>
    <n v="0"/>
    <n v="0"/>
    <m/>
    <n v="0"/>
    <x v="5"/>
  </r>
  <r>
    <s v="3"/>
    <s v="082"/>
    <x v="2"/>
    <s v="16579853"/>
    <d v="2019-02-20T00:00:00"/>
    <x v="1"/>
    <x v="826"/>
    <x v="0"/>
    <s v="GARANTIA"/>
    <x v="0"/>
    <s v="GA0115 17890"/>
    <s v="RUIDO EN ZONA MOTOR,  AL MODERAR COMO SI F"/>
    <n v="0"/>
    <n v="0"/>
    <n v="0"/>
    <n v="0"/>
    <n v="0"/>
    <m/>
    <n v="0"/>
    <x v="5"/>
  </r>
  <r>
    <s v="3"/>
    <s v="082"/>
    <x v="2"/>
    <s v="16579854"/>
    <d v="2019-02-20T00:00:00"/>
    <x v="1"/>
    <x v="826"/>
    <x v="0"/>
    <s v="GARANTIA"/>
    <x v="0"/>
    <s v="GA0115 17891"/>
    <s v="RUIDO EN ZONA DE TREN DELANTERO COMO SI FU"/>
    <n v="0"/>
    <n v="0"/>
    <n v="0"/>
    <n v="0"/>
    <n v="0"/>
    <m/>
    <n v="0"/>
    <x v="5"/>
  </r>
  <r>
    <s v="3"/>
    <s v="082"/>
    <x v="2"/>
    <s v="16579855"/>
    <d v="2019-02-20T00:00:00"/>
    <x v="1"/>
    <x v="826"/>
    <x v="0"/>
    <s v="GARANTIA"/>
    <x v="0"/>
    <s v="GA0115 17892"/>
    <s v="EL EQUIPO DE AUDIO NO SINCRONIZA , BLOTHEU"/>
    <n v="0"/>
    <n v="0"/>
    <n v="0"/>
    <n v="0"/>
    <n v="0"/>
    <m/>
    <n v="0"/>
    <x v="5"/>
  </r>
  <r>
    <s v="3"/>
    <s v="082"/>
    <x v="2"/>
    <s v="16583351"/>
    <d v="2019-02-20T00:00:00"/>
    <x v="1"/>
    <x v="834"/>
    <x v="605"/>
    <s v="MACCIONI MARTIN"/>
    <x v="3"/>
    <s v="0201 00014974"/>
    <s v="SERV.MANT. DE  70.000 KM  $8870"/>
    <n v="4084.68"/>
    <n v="720.82"/>
    <n v="3245.1"/>
    <n v="100.36"/>
    <n v="3245.1"/>
    <n v="3245.1"/>
    <n v="7329.78"/>
    <x v="870"/>
  </r>
  <r>
    <s v="3"/>
    <s v="082"/>
    <x v="2"/>
    <s v="16583552"/>
    <d v="2019-02-20T00:00:00"/>
    <x v="1"/>
    <x v="829"/>
    <x v="0"/>
    <s v="GARANTIA"/>
    <x v="0"/>
    <s v="GA0115 17919"/>
    <s v="EL PEDAL DE EMBRAGUE CORTA MUY ABAJO"/>
    <n v="0"/>
    <n v="0"/>
    <n v="0"/>
    <n v="0"/>
    <n v="0"/>
    <m/>
    <n v="0"/>
    <x v="5"/>
  </r>
  <r>
    <s v="3"/>
    <s v="082"/>
    <x v="2"/>
    <s v="16586001"/>
    <d v="2019-02-20T00:00:00"/>
    <x v="1"/>
    <x v="835"/>
    <x v="0"/>
    <s v="GARANTIA"/>
    <x v="0"/>
    <s v="GA0115 17921"/>
    <s v="SE ENCINDE EL TESTIGO DE FALLA MOTOR Y SE"/>
    <n v="0"/>
    <n v="0"/>
    <n v="0"/>
    <n v="0"/>
    <n v="0"/>
    <m/>
    <n v="0"/>
    <x v="5"/>
  </r>
  <r>
    <s v="3"/>
    <s v="082"/>
    <x v="2"/>
    <s v="16586431"/>
    <d v="2019-02-20T00:00:00"/>
    <x v="1"/>
    <x v="836"/>
    <x v="606"/>
    <s v="TRANSLUCOM SRL"/>
    <x v="3"/>
    <s v="0201 00004615"/>
    <s v="SERV.MANT. DE  10.000 KM"/>
    <n v="3678.67"/>
    <n v="0"/>
    <n v="3871.99"/>
    <n v="119.75"/>
    <n v="3871.99"/>
    <n v="3871.99"/>
    <n v="7550.66"/>
    <x v="871"/>
  </r>
  <r>
    <s v="3"/>
    <s v="082"/>
    <x v="2"/>
    <s v="16586651"/>
    <d v="2019-02-20T00:00:00"/>
    <x v="1"/>
    <x v="837"/>
    <x v="607"/>
    <s v="ICON SA"/>
    <x v="3"/>
    <s v="0201 00004614"/>
    <s v="SERV.MANT. DE  50.000 KM 10210 -30 DES"/>
    <n v="3144.43"/>
    <n v="554.89"/>
    <n v="2798.02"/>
    <n v="243.31"/>
    <n v="2798.02"/>
    <n v="2793.61"/>
    <n v="5942.45"/>
    <x v="872"/>
  </r>
  <r>
    <s v="3"/>
    <s v="082"/>
    <x v="2"/>
    <s v="16589531"/>
    <d v="2019-02-20T00:00:00"/>
    <x v="1"/>
    <x v="522"/>
    <x v="402"/>
    <s v="WIEDERHOLDT FABIAN"/>
    <x v="3"/>
    <s v="0201 00014967"/>
    <s v="DIGANOSTICO DE UNIDAD"/>
    <n v="0"/>
    <n v="0"/>
    <n v="0"/>
    <n v="0"/>
    <n v="1900.83"/>
    <n v="1900.83"/>
    <n v="1900.83"/>
    <x v="242"/>
  </r>
  <r>
    <s v="3"/>
    <s v="082"/>
    <x v="2"/>
    <s v="16551621"/>
    <d v="2019-02-21T00:00:00"/>
    <x v="1"/>
    <x v="838"/>
    <x v="0"/>
    <s v="GARANTIA"/>
    <x v="0"/>
    <s v="GA0115 17945"/>
    <s v="SE ENCIDE EL TETSIGO DE FALLA MOTOR"/>
    <n v="0"/>
    <n v="0"/>
    <n v="0"/>
    <n v="0"/>
    <n v="0"/>
    <m/>
    <n v="0"/>
    <x v="5"/>
  </r>
  <r>
    <s v="3"/>
    <s v="082"/>
    <x v="2"/>
    <s v="16551622"/>
    <d v="2019-02-21T00:00:00"/>
    <x v="1"/>
    <x v="838"/>
    <x v="0"/>
    <s v="GARANTIA"/>
    <x v="0"/>
    <s v="GA0115 17946"/>
    <s v="REEMPLAZO KIT DISTRIBUCION"/>
    <n v="9400.51"/>
    <n v="0"/>
    <n v="5395.01"/>
    <n v="0"/>
    <n v="5395.01"/>
    <n v="5395.01"/>
    <n v="14795.52"/>
    <x v="873"/>
  </r>
  <r>
    <s v="3"/>
    <s v="082"/>
    <x v="2"/>
    <s v="16551623"/>
    <d v="2019-02-21T00:00:00"/>
    <x v="1"/>
    <x v="838"/>
    <x v="0"/>
    <s v="GARANTIA"/>
    <x v="0"/>
    <s v="GA0115 17943"/>
    <s v="RUIDO EN PUERTA DE ACOMPÑANTE AL ANDAR"/>
    <n v="0"/>
    <n v="0"/>
    <n v="0"/>
    <n v="0"/>
    <n v="0"/>
    <m/>
    <n v="0"/>
    <x v="5"/>
  </r>
  <r>
    <s v="3"/>
    <s v="082"/>
    <x v="2"/>
    <s v="16553402"/>
    <d v="2019-02-21T00:00:00"/>
    <x v="1"/>
    <x v="762"/>
    <x v="0"/>
    <s v="GARANTIA"/>
    <x v="0"/>
    <s v="GA0115 17940"/>
    <s v="RUIDO EN TREND ELANTERO AL APSRA POR TERRE"/>
    <n v="0"/>
    <n v="0"/>
    <n v="0"/>
    <n v="0"/>
    <n v="0"/>
    <m/>
    <n v="0"/>
    <x v="5"/>
  </r>
  <r>
    <s v="3"/>
    <s v="082"/>
    <x v="2"/>
    <s v="16553403"/>
    <d v="2019-02-21T00:00:00"/>
    <x v="1"/>
    <x v="762"/>
    <x v="0"/>
    <s v="GARANTIA"/>
    <x v="0"/>
    <s v="GA0115 17941"/>
    <s v="AL SALIR EN PRIMERA  HACE UN RUIDO EN LA Z"/>
    <n v="0"/>
    <n v="0"/>
    <n v="0"/>
    <n v="0"/>
    <n v="0"/>
    <m/>
    <n v="0"/>
    <x v="5"/>
  </r>
  <r>
    <s v="3"/>
    <s v="082"/>
    <x v="2"/>
    <s v="16553404"/>
    <d v="2019-02-21T00:00:00"/>
    <x v="1"/>
    <x v="762"/>
    <x v="0"/>
    <s v="GARANTIA"/>
    <x v="0"/>
    <s v="GA0115 17942"/>
    <s v="EL GPS EN OPORTUNIDADES SE PIERDE"/>
    <n v="0"/>
    <n v="0"/>
    <n v="0"/>
    <n v="0"/>
    <n v="0"/>
    <m/>
    <n v="0"/>
    <x v="5"/>
  </r>
  <r>
    <s v="3"/>
    <s v="082"/>
    <x v="2"/>
    <s v="16567911"/>
    <d v="2019-02-21T00:00:00"/>
    <x v="1"/>
    <x v="839"/>
    <x v="608"/>
    <s v="ALFARO DIEGO MARCOS"/>
    <x v="3"/>
    <s v="0201 00015003"/>
    <s v="SERV.MANT. DE  50.000 KM 10210 -30 DES"/>
    <n v="3222.27"/>
    <n v="456.4"/>
    <n v="3269.43"/>
    <n v="532.23"/>
    <n v="3269.43"/>
    <n v="3269.43"/>
    <n v="6491.7"/>
    <x v="874"/>
  </r>
  <r>
    <s v="3"/>
    <s v="082"/>
    <x v="2"/>
    <s v="16572822"/>
    <d v="2019-02-21T00:00:00"/>
    <x v="1"/>
    <x v="832"/>
    <x v="0"/>
    <s v="GARANTIA"/>
    <x v="0"/>
    <s v="GA0115 17936"/>
    <s v="CADA TANTO LSO EPEJOS NO S E PUEDE ABRIR D"/>
    <n v="0"/>
    <n v="0"/>
    <n v="0"/>
    <n v="0"/>
    <n v="0"/>
    <m/>
    <n v="0"/>
    <x v="5"/>
  </r>
  <r>
    <s v="3"/>
    <s v="082"/>
    <x v="2"/>
    <s v="16574901"/>
    <d v="2019-02-21T00:00:00"/>
    <x v="1"/>
    <x v="840"/>
    <x v="609"/>
    <s v="POSSE JUAN MANUEL"/>
    <x v="3"/>
    <s v="0201 00014996"/>
    <s v="SERV.MANT. DE  120.000 KM  11760 -30"/>
    <n v="5291.99"/>
    <n v="933.86"/>
    <n v="1615.71"/>
    <n v="285.12"/>
    <n v="1615.71"/>
    <n v="1594.87"/>
    <n v="6907.7"/>
    <x v="875"/>
  </r>
  <r>
    <s v="3"/>
    <s v="082"/>
    <x v="2"/>
    <s v="16577971"/>
    <d v="2019-02-21T00:00:00"/>
    <x v="1"/>
    <x v="841"/>
    <x v="610"/>
    <s v="GARCIA CARLOS MARCELO"/>
    <x v="3"/>
    <s v="0201 00014993"/>
    <s v="SERV.MANT. DE  20.000 KM 10210  -10 DES"/>
    <n v="3126.88"/>
    <n v="551.79"/>
    <n v="4466.95"/>
    <n v="0"/>
    <n v="4466.95"/>
    <n v="4466.95"/>
    <n v="7593.83"/>
    <x v="876"/>
  </r>
  <r>
    <s v="3"/>
    <s v="082"/>
    <x v="2"/>
    <s v="16579261"/>
    <d v="2019-02-21T00:00:00"/>
    <x v="1"/>
    <x v="842"/>
    <x v="611"/>
    <s v="MENSEGUEZ FEDERICO JESU"/>
    <x v="3"/>
    <s v="0201 00014994"/>
    <s v="SERV.MANT. DE  10.000 KM 10210 -10 DES"/>
    <n v="3678.67"/>
    <n v="0"/>
    <n v="3915.71"/>
    <n v="0"/>
    <n v="3915.71"/>
    <n v="3915.71"/>
    <n v="7594.38"/>
    <x v="877"/>
  </r>
  <r>
    <s v="3"/>
    <s v="082"/>
    <x v="2"/>
    <s v="16585221"/>
    <d v="2019-02-21T00:00:00"/>
    <x v="1"/>
    <x v="843"/>
    <x v="612"/>
    <s v="GALLARDO MATIAS MIGUEL"/>
    <x v="3"/>
    <s v="0201 00014989"/>
    <s v="SERV.MANT. DE  10.000 KM 11760 -10 DES"/>
    <n v="3062.67"/>
    <n v="0"/>
    <n v="6557.86"/>
    <n v="0"/>
    <n v="6557.86"/>
    <n v="6557.86"/>
    <n v="9620.5300000000007"/>
    <x v="878"/>
  </r>
  <r>
    <s v="3"/>
    <s v="082"/>
    <x v="2"/>
    <s v="16585222"/>
    <d v="2019-02-21T00:00:00"/>
    <x v="1"/>
    <x v="843"/>
    <x v="612"/>
    <s v="GALLARDO MATIAS MIGUEL"/>
    <x v="4"/>
    <s v="0201 00014990"/>
    <s v="ROTACION ALIENAOD Y BALANCEADO $1300"/>
    <n v="0"/>
    <n v="0"/>
    <n v="0"/>
    <n v="0"/>
    <n v="855.37"/>
    <n v="855.37"/>
    <n v="855.37"/>
    <x v="879"/>
  </r>
  <r>
    <s v="3"/>
    <s v="082"/>
    <x v="2"/>
    <s v="16586681"/>
    <d v="2019-02-21T00:00:00"/>
    <x v="1"/>
    <x v="844"/>
    <x v="0"/>
    <s v="GARANTIA"/>
    <x v="0"/>
    <s v="GA0115 17947"/>
    <s v="ZWR  208, 308, 408 DAML - CORREA DE DISTRI"/>
    <n v="1025.76"/>
    <n v="0"/>
    <n v="0"/>
    <n v="0"/>
    <n v="2809.9"/>
    <n v="2786.08"/>
    <n v="3835.66"/>
    <x v="852"/>
  </r>
  <r>
    <s v="3"/>
    <s v="082"/>
    <x v="2"/>
    <s v="16592931"/>
    <d v="2019-02-21T00:00:00"/>
    <x v="1"/>
    <x v="841"/>
    <x v="610"/>
    <s v="GARCIA CARLOS MARCELO"/>
    <x v="3"/>
    <s v="0201 00000232"/>
    <s v="SERV.MANT. DE  20.000 KM 10210  -10 DES"/>
    <n v="-3126.88"/>
    <n v="-551.79"/>
    <n v="-4466.95"/>
    <n v="0"/>
    <n v="-4466.95"/>
    <n v="-4466.95"/>
    <n v="-7593.83"/>
    <x v="880"/>
  </r>
  <r>
    <s v="3"/>
    <s v="082"/>
    <x v="2"/>
    <s v="16592941"/>
    <d v="2019-02-21T00:00:00"/>
    <x v="1"/>
    <x v="841"/>
    <x v="613"/>
    <s v="MOLINUEVO MARCELA FABIA"/>
    <x v="3"/>
    <s v="0201 00004635"/>
    <s v="SERV.MANT. DE  20.000 KM 10210  -10 DES"/>
    <n v="3126.88"/>
    <n v="551.79"/>
    <n v="4466.95"/>
    <n v="0"/>
    <n v="4466.95"/>
    <n v="4466.95"/>
    <n v="7593.83"/>
    <x v="881"/>
  </r>
  <r>
    <s v="3"/>
    <s v="082"/>
    <x v="2"/>
    <s v="16562601"/>
    <d v="2019-02-22T00:00:00"/>
    <x v="1"/>
    <x v="763"/>
    <x v="545"/>
    <s v="GUILLEN JUAN IGANCIO"/>
    <x v="3"/>
    <s v="0201 00015020"/>
    <s v="REPRACIN SEGUN PRESUPUESTO, FLLA DE ABS"/>
    <n v="24893.02"/>
    <n v="4392.88"/>
    <n v="0"/>
    <n v="285.12"/>
    <n v="1615.71"/>
    <n v="1615.71"/>
    <n v="26508.73"/>
    <x v="882"/>
  </r>
  <r>
    <s v="3"/>
    <s v="082"/>
    <x v="2"/>
    <s v="16564551"/>
    <d v="2019-02-22T00:00:00"/>
    <x v="1"/>
    <x v="845"/>
    <x v="614"/>
    <s v="WINNING"/>
    <x v="3"/>
    <s v="0201 00004645"/>
    <s v="SERV.MANT. DE 210.000 KM  7760  -30 DES"/>
    <n v="2837.42"/>
    <n v="500.7"/>
    <n v="1454.14"/>
    <n v="256.61"/>
    <n v="1454.14"/>
    <n v="1454.14"/>
    <n v="4291.5600000000004"/>
    <x v="883"/>
  </r>
  <r>
    <s v="3"/>
    <s v="082"/>
    <x v="2"/>
    <s v="16583411"/>
    <d v="2019-02-22T00:00:00"/>
    <x v="1"/>
    <x v="846"/>
    <x v="615"/>
    <s v="SIMONINI CLAUDIA FANY"/>
    <x v="3"/>
    <s v="0201 00015023"/>
    <s v="SERV.MANT. DE  30.000 KM 10210 -30 DES"/>
    <n v="3126.88"/>
    <n v="551.79"/>
    <n v="2779.02"/>
    <n v="490.41"/>
    <n v="2779.02"/>
    <n v="2776.75"/>
    <n v="5905.9"/>
    <x v="884"/>
  </r>
  <r>
    <s v="3"/>
    <s v="082"/>
    <x v="2"/>
    <s v="16584371"/>
    <d v="2019-02-22T00:00:00"/>
    <x v="1"/>
    <x v="810"/>
    <x v="616"/>
    <s v="ROQUE LUIS ERNESTO"/>
    <x v="3"/>
    <s v="0201 00015035"/>
    <s v="REEMPLAZO  DEL EMBRAGUE"/>
    <n v="8540.4699999999993"/>
    <n v="3660.18"/>
    <n v="0"/>
    <n v="0"/>
    <n v="7413.24"/>
    <n v="7413.24"/>
    <n v="17403.71"/>
    <x v="885"/>
  </r>
  <r>
    <s v="3"/>
    <s v="082"/>
    <x v="2"/>
    <s v="16587161"/>
    <d v="2019-02-22T00:00:00"/>
    <x v="1"/>
    <x v="847"/>
    <x v="617"/>
    <s v="CARLOS GUSTAVO AZAR"/>
    <x v="3"/>
    <s v="0201 00015014"/>
    <s v="SERVICIO ANUAL   $11760 -20 DES"/>
    <n v="4381.71"/>
    <n v="486.84"/>
    <n v="3383.48"/>
    <n v="418.18"/>
    <n v="3383.48"/>
    <n v="3383.48"/>
    <n v="7765.19"/>
    <x v="886"/>
  </r>
  <r>
    <s v="3"/>
    <s v="082"/>
    <x v="2"/>
    <s v="16589021"/>
    <d v="2019-02-22T00:00:00"/>
    <x v="1"/>
    <x v="38"/>
    <x v="28"/>
    <s v="GUIDETTI MARIA PIA"/>
    <x v="3"/>
    <s v="0201 00015031"/>
    <s v="SERV.MANT. DE  30.000 KM 11760 -30 DES"/>
    <n v="3062.67"/>
    <n v="0"/>
    <n v="3725.63"/>
    <n v="76.03"/>
    <n v="3725.63"/>
    <n v="3725.63"/>
    <n v="6788.3"/>
    <x v="887"/>
  </r>
  <r>
    <s v="3"/>
    <s v="082"/>
    <x v="2"/>
    <s v="16590851"/>
    <d v="2019-02-22T00:00:00"/>
    <x v="1"/>
    <x v="848"/>
    <x v="618"/>
    <s v="ALTAMIRANO MIGUEL ANGEL"/>
    <x v="3"/>
    <s v="0201 00015025"/>
    <s v="SERV.MANT. DE  30.000 KM 10210 -20 DES"/>
    <n v="3126.88"/>
    <n v="551.79"/>
    <n v="2737.2"/>
    <n v="304.13"/>
    <n v="2737.2"/>
    <n v="2715.96"/>
    <n v="5864.08"/>
    <x v="888"/>
  </r>
  <r>
    <s v="3"/>
    <s v="082"/>
    <x v="2"/>
    <s v="16559251"/>
    <d v="2019-02-25T00:00:00"/>
    <x v="1"/>
    <x v="849"/>
    <x v="619"/>
    <s v="FREIRIA MARIA CRISTINA"/>
    <x v="7"/>
    <s v="0115 1353"/>
    <s v="PRESUPUESTO DE CHAPA Y PINTURA ( COMPAÑIA"/>
    <n v="0"/>
    <n v="0"/>
    <n v="0"/>
    <n v="0"/>
    <n v="0"/>
    <m/>
    <n v="0"/>
    <x v="5"/>
  </r>
  <r>
    <s v="3"/>
    <s v="082"/>
    <x v="2"/>
    <s v="16573711"/>
    <d v="2019-02-25T00:00:00"/>
    <x v="1"/>
    <x v="850"/>
    <x v="620"/>
    <s v="NANINI MARCELA BEATRIZ"/>
    <x v="3"/>
    <s v="0201 00004654"/>
    <s v="SERV.MANT. DE  20.000 KM  12910 -20 DES"/>
    <n v="4175.28"/>
    <n v="736.8"/>
    <n v="4143.8100000000004"/>
    <n v="0"/>
    <n v="4143.8100000000004"/>
    <n v="4143.8100000000004"/>
    <n v="8319.09"/>
    <x v="889"/>
  </r>
  <r>
    <s v="3"/>
    <s v="082"/>
    <x v="2"/>
    <s v="16580741"/>
    <d v="2019-02-25T00:00:00"/>
    <x v="1"/>
    <x v="851"/>
    <x v="621"/>
    <s v="GONELLI SILVIA CECILIA"/>
    <x v="3"/>
    <s v="0201 00015045"/>
    <s v="SERV.MANT. DE  10.000 KM 10210 -10 DES"/>
    <n v="3678.67"/>
    <n v="0"/>
    <n v="4733.07"/>
    <n v="0"/>
    <n v="4733.07"/>
    <n v="4733.07"/>
    <n v="8411.74"/>
    <x v="890"/>
  </r>
  <r>
    <s v="3"/>
    <s v="082"/>
    <x v="2"/>
    <s v="16586741"/>
    <d v="2019-02-25T00:00:00"/>
    <x v="1"/>
    <x v="852"/>
    <x v="2"/>
    <s v="CARGOS ATENCION AL CLIE"/>
    <x v="2"/>
    <s v="IN0115 14142"/>
    <s v="SERV.MANT. DE  10.000 KM 11760 -10 DE"/>
    <n v="3062.67"/>
    <n v="0"/>
    <n v="1520"/>
    <n v="0"/>
    <n v="1520"/>
    <n v="1520"/>
    <n v="4582.67"/>
    <x v="891"/>
  </r>
  <r>
    <s v="3"/>
    <s v="082"/>
    <x v="2"/>
    <s v="16589022"/>
    <d v="2019-02-25T00:00:00"/>
    <x v="1"/>
    <x v="38"/>
    <x v="0"/>
    <s v="GARANTIA"/>
    <x v="0"/>
    <s v="GA0115 17971"/>
    <s v="RUIDO AL DESENDER LA UNIDAD ZONA TRASERA C"/>
    <n v="0"/>
    <n v="0"/>
    <n v="0"/>
    <n v="0"/>
    <n v="0"/>
    <m/>
    <n v="0"/>
    <x v="5"/>
  </r>
  <r>
    <s v="3"/>
    <s v="082"/>
    <x v="2"/>
    <s v="16589681"/>
    <d v="2019-02-25T00:00:00"/>
    <x v="1"/>
    <x v="853"/>
    <x v="622"/>
    <s v="LAGORIA MARIA LAURA"/>
    <x v="4"/>
    <s v="0201 00015049"/>
    <s v="COCLOAR ALARMA"/>
    <n v="4329.6400000000003"/>
    <n v="2693.11"/>
    <n v="0"/>
    <n v="0"/>
    <n v="1805.78"/>
    <n v="1792.17"/>
    <n v="6135.42"/>
    <x v="892"/>
  </r>
  <r>
    <s v="3"/>
    <s v="082"/>
    <x v="2"/>
    <s v="16589971"/>
    <d v="2019-02-25T00:00:00"/>
    <x v="1"/>
    <x v="837"/>
    <x v="607"/>
    <s v="ICON SA"/>
    <x v="4"/>
    <s v="0201 00004657"/>
    <s v="CAMBIAR ESCOBILLAS Y TACO ANTIPAR"/>
    <n v="2707.26"/>
    <n v="477.74"/>
    <n v="0"/>
    <n v="76.03"/>
    <n v="684.3"/>
    <n v="666.43"/>
    <n v="3391.56"/>
    <x v="893"/>
  </r>
  <r>
    <s v="3"/>
    <s v="082"/>
    <x v="2"/>
    <s v="16593771"/>
    <d v="2019-02-25T00:00:00"/>
    <x v="1"/>
    <x v="831"/>
    <x v="0"/>
    <s v="GARANTIA"/>
    <x v="0"/>
    <s v="GA0115 17970"/>
    <s v="REEMPLAZO RETEN DE CIGUEÑAL"/>
    <n v="641.41"/>
    <n v="0"/>
    <n v="1123.96"/>
    <n v="0"/>
    <n v="1123.96"/>
    <n v="1104.51"/>
    <n v="1765.37"/>
    <x v="894"/>
  </r>
  <r>
    <s v="3"/>
    <s v="082"/>
    <x v="2"/>
    <s v="16596341"/>
    <d v="2019-02-25T00:00:00"/>
    <x v="1"/>
    <x v="854"/>
    <x v="623"/>
    <s v="ANDREANI OSCAR GERARDO"/>
    <x v="4"/>
    <s v="0201 00015038"/>
    <s v="CODIGO DE RADIO 23 23"/>
    <n v="0"/>
    <n v="0"/>
    <n v="0"/>
    <n v="0"/>
    <n v="408.68"/>
    <n v="389.82"/>
    <n v="408.68"/>
    <x v="799"/>
  </r>
  <r>
    <s v="3"/>
    <s v="082"/>
    <x v="2"/>
    <s v="16596911"/>
    <d v="2019-02-25T00:00:00"/>
    <x v="1"/>
    <x v="855"/>
    <x v="624"/>
    <s v="CECILIA TULA BARBERO"/>
    <x v="3"/>
    <s v="0201 00015044"/>
    <s v="SERV.MANT. DE  10.000 KM"/>
    <n v="3126.88"/>
    <n v="551.79"/>
    <n v="4467.57"/>
    <n v="18.39"/>
    <n v="4467.57"/>
    <n v="4467.57"/>
    <n v="7594.45"/>
    <x v="895"/>
  </r>
  <r>
    <s v="3"/>
    <s v="082"/>
    <x v="2"/>
    <s v="16598061"/>
    <d v="2019-02-25T00:00:00"/>
    <x v="1"/>
    <x v="856"/>
    <x v="625"/>
    <s v="JUAREZ VICTOR HUGO"/>
    <x v="4"/>
    <s v="0201 00015051"/>
    <s v="PROMO FORT FAITR CABLE DE EMBRAGUE $2990"/>
    <n v="1493.45"/>
    <n v="0"/>
    <n v="0"/>
    <n v="1.27"/>
    <n v="977.65"/>
    <n v="977.65"/>
    <n v="2471.1"/>
    <x v="896"/>
  </r>
  <r>
    <s v="3"/>
    <s v="082"/>
    <x v="2"/>
    <s v="16598062"/>
    <d v="2019-02-25T00:00:00"/>
    <x v="1"/>
    <x v="856"/>
    <x v="625"/>
    <s v="JUAREZ VICTOR HUGO"/>
    <x v="4"/>
    <s v="0201 00015052"/>
    <s v="TAPAS"/>
    <n v="320.60000000000002"/>
    <n v="0"/>
    <n v="0"/>
    <n v="0"/>
    <n v="0"/>
    <m/>
    <n v="320.60000000000002"/>
    <x v="897"/>
  </r>
  <r>
    <s v="3"/>
    <s v="082"/>
    <x v="2"/>
    <s v="16561541"/>
    <d v="2019-02-26T00:00:00"/>
    <x v="1"/>
    <x v="312"/>
    <x v="230"/>
    <s v="ROMERO ALEJANDRO"/>
    <x v="4"/>
    <s v="0201 00015069"/>
    <s v="PASTILLAS DE FRENO DELANTERAS"/>
    <n v="2287.7800000000002"/>
    <n v="403.72"/>
    <n v="0"/>
    <n v="0"/>
    <n v="760.33"/>
    <n v="745.05"/>
    <n v="3048.11"/>
    <x v="898"/>
  </r>
  <r>
    <s v="3"/>
    <s v="082"/>
    <x v="2"/>
    <s v="16567621"/>
    <d v="2019-02-26T00:00:00"/>
    <x v="1"/>
    <x v="857"/>
    <x v="626"/>
    <s v="NATTERO JIMENA Y OTRO"/>
    <x v="3"/>
    <s v="0201 00015084"/>
    <s v="SERV.MANT. DE  30.000 KM 10210 -30 DES"/>
    <n v="3169.42"/>
    <n v="559.29999999999995"/>
    <n v="2708.69"/>
    <n v="142.56"/>
    <n v="2708.69"/>
    <n v="2677.13"/>
    <n v="5878.11"/>
    <x v="899"/>
  </r>
  <r>
    <s v="3"/>
    <s v="082"/>
    <x v="2"/>
    <s v="16573712"/>
    <d v="2019-02-26T00:00:00"/>
    <x v="1"/>
    <x v="850"/>
    <x v="0"/>
    <s v="GARANTIA"/>
    <x v="0"/>
    <s v="GA0115 17981"/>
    <s v="CORREA POLOI V  COMO SI VIBRA"/>
    <n v="0"/>
    <n v="0"/>
    <n v="0"/>
    <n v="0"/>
    <n v="0"/>
    <m/>
    <n v="0"/>
    <x v="5"/>
  </r>
  <r>
    <s v="3"/>
    <s v="082"/>
    <x v="2"/>
    <s v="16573713"/>
    <d v="2019-02-26T00:00:00"/>
    <x v="1"/>
    <x v="850"/>
    <x v="0"/>
    <s v="GARANTIA"/>
    <x v="0"/>
    <s v="GA0115 17982"/>
    <s v="PLAFON NEGRO DE RETROVISOR  ESTA FLOJO"/>
    <n v="0"/>
    <n v="0"/>
    <n v="0"/>
    <n v="0"/>
    <n v="0"/>
    <m/>
    <n v="0"/>
    <x v="5"/>
  </r>
  <r>
    <s v="3"/>
    <s v="082"/>
    <x v="2"/>
    <s v="16577241"/>
    <d v="2019-02-26T00:00:00"/>
    <x v="1"/>
    <x v="858"/>
    <x v="627"/>
    <s v="AGUILERA NATALIA LETICI"/>
    <x v="3"/>
    <s v="0201 00015065"/>
    <s v="SE  ENCIENDE LE TESTIGO, DE LAS  ERROR EN"/>
    <n v="16381.56"/>
    <n v="2890.84"/>
    <n v="3280.83"/>
    <n v="570.25"/>
    <n v="8413.07"/>
    <n v="5200.3500000000004"/>
    <n v="24794.63"/>
    <x v="900"/>
  </r>
  <r>
    <s v="3"/>
    <s v="082"/>
    <x v="2"/>
    <s v="16577242"/>
    <d v="2019-02-26T00:00:00"/>
    <x v="1"/>
    <x v="858"/>
    <x v="627"/>
    <s v="AGUILERA NATALIA LETICI"/>
    <x v="3"/>
    <s v="0201 00015066"/>
    <s v="MANO DE OBRA"/>
    <n v="0"/>
    <n v="0"/>
    <n v="0"/>
    <n v="6.27"/>
    <n v="411.91"/>
    <n v="411.91"/>
    <n v="411.91"/>
    <x v="901"/>
  </r>
  <r>
    <s v="3"/>
    <s v="082"/>
    <x v="2"/>
    <s v="16586742"/>
    <d v="2019-02-26T00:00:00"/>
    <x v="1"/>
    <x v="852"/>
    <x v="0"/>
    <s v="GARANTIA"/>
    <x v="0"/>
    <s v="GA0115 17983"/>
    <s v="LA ASISTENCIA DE FRENO  EN PENDIENTE NO SE"/>
    <n v="0"/>
    <n v="0"/>
    <n v="0"/>
    <n v="0"/>
    <n v="0"/>
    <m/>
    <n v="0"/>
    <x v="5"/>
  </r>
  <r>
    <s v="3"/>
    <s v="082"/>
    <x v="2"/>
    <s v="16586743"/>
    <d v="2019-02-26T00:00:00"/>
    <x v="1"/>
    <x v="852"/>
    <x v="0"/>
    <s v="GARANTIA"/>
    <x v="0"/>
    <s v="GA0115 17984"/>
    <s v="RUIDO EN TREND ELANTERO AL PASRA POR TERRE"/>
    <n v="0"/>
    <n v="0"/>
    <n v="0"/>
    <n v="0"/>
    <n v="0"/>
    <m/>
    <n v="0"/>
    <x v="5"/>
  </r>
  <r>
    <s v="3"/>
    <s v="082"/>
    <x v="2"/>
    <s v="16587781"/>
    <d v="2019-02-26T00:00:00"/>
    <x v="1"/>
    <x v="859"/>
    <x v="628"/>
    <s v="CARO FRANCO DANIEL"/>
    <x v="3"/>
    <s v="0201 00015063"/>
    <s v="SERV.MANT. DE  20.000 KM 10210 -20 DES"/>
    <n v="3240.53"/>
    <n v="571.84"/>
    <n v="3505.13"/>
    <n v="296.52999999999997"/>
    <n v="3505.13"/>
    <n v="3505.13"/>
    <n v="6745.66"/>
    <x v="902"/>
  </r>
  <r>
    <s v="3"/>
    <s v="082"/>
    <x v="2"/>
    <s v="16592421"/>
    <d v="2019-02-26T00:00:00"/>
    <x v="1"/>
    <x v="860"/>
    <x v="629"/>
    <s v="SZUMELDO EDUARDO"/>
    <x v="3"/>
    <s v="0201 00015076"/>
    <s v="SE ENCIENDE LE TESTIGO DE NIVBEL DE ACEITE"/>
    <n v="587.75"/>
    <n v="103.72"/>
    <n v="0"/>
    <n v="0"/>
    <n v="190.08"/>
    <n v="190.08"/>
    <n v="777.83"/>
    <x v="903"/>
  </r>
  <r>
    <s v="3"/>
    <s v="082"/>
    <x v="2"/>
    <s v="16593101"/>
    <d v="2019-02-26T00:00:00"/>
    <x v="1"/>
    <x v="861"/>
    <x v="630"/>
    <s v="SANCHEZ MARCELA DEL VAL"/>
    <x v="4"/>
    <s v="0201 00015058"/>
    <s v="ALINEADO Y BALANCEO + ROTACION  $ 1400"/>
    <n v="0"/>
    <n v="0"/>
    <n v="0"/>
    <n v="2.67"/>
    <n v="1156.83"/>
    <n v="1156.83"/>
    <n v="1156.83"/>
    <x v="904"/>
  </r>
  <r>
    <s v="3"/>
    <s v="082"/>
    <x v="2"/>
    <s v="16594681"/>
    <d v="2019-02-26T00:00:00"/>
    <x v="1"/>
    <x v="162"/>
    <x v="0"/>
    <s v="GARANTIA"/>
    <x v="0"/>
    <s v="GA0115 17990"/>
    <s v="REEMPLAZO PLATINA LEV CRISTAL DL DR"/>
    <n v="590.49"/>
    <n v="0"/>
    <n v="224.79"/>
    <n v="0"/>
    <n v="224.79"/>
    <n v="223.15"/>
    <n v="815.28"/>
    <x v="905"/>
  </r>
  <r>
    <s v="3"/>
    <s v="082"/>
    <x v="2"/>
    <s v="16597221"/>
    <d v="2019-02-26T00:00:00"/>
    <x v="1"/>
    <x v="862"/>
    <x v="631"/>
    <s v="LOPEZ JORGE ALBERTO"/>
    <x v="3"/>
    <s v="0201 00015088"/>
    <s v="SERV.MANT. DE  40.000 KM  12910 -30 DES"/>
    <n v="4175.28"/>
    <n v="736.8"/>
    <n v="3269.43"/>
    <n v="532.23"/>
    <n v="3269.43"/>
    <n v="3269.43"/>
    <n v="7444.71"/>
    <x v="906"/>
  </r>
  <r>
    <s v="3"/>
    <s v="082"/>
    <x v="2"/>
    <s v="16548271"/>
    <d v="2019-02-27T00:00:00"/>
    <x v="1"/>
    <x v="737"/>
    <x v="0"/>
    <s v="GARANTIA"/>
    <x v="0"/>
    <s v="GA0115 18008"/>
    <s v="RUIDO E ZONA MOTOR AL MODERAR"/>
    <n v="9106.39"/>
    <n v="0"/>
    <n v="0"/>
    <n v="0"/>
    <n v="6294.18"/>
    <n v="-77.22"/>
    <n v="15400.57"/>
    <x v="865"/>
  </r>
  <r>
    <s v="3"/>
    <s v="082"/>
    <x v="2"/>
    <s v="16562771"/>
    <d v="2019-02-27T00:00:00"/>
    <x v="1"/>
    <x v="744"/>
    <x v="0"/>
    <s v="GARANTIA"/>
    <x v="0"/>
    <s v="GA0115 17997"/>
    <s v="EN FRIO  EL AUTO NO ARRANCA,   EN OPORTUNI"/>
    <n v="0"/>
    <n v="0"/>
    <n v="0"/>
    <n v="0"/>
    <n v="0"/>
    <m/>
    <n v="0"/>
    <x v="5"/>
  </r>
  <r>
    <s v="3"/>
    <s v="082"/>
    <x v="2"/>
    <s v="16567622"/>
    <d v="2019-02-27T00:00:00"/>
    <x v="1"/>
    <x v="857"/>
    <x v="0"/>
    <s v="GARANTIA"/>
    <x v="0"/>
    <s v="GA0115 18004"/>
    <s v="EL GPS NO   FUNCIONA CORECTAMENTE , NO IND"/>
    <n v="0"/>
    <n v="0"/>
    <n v="0"/>
    <n v="0"/>
    <n v="0"/>
    <m/>
    <n v="0"/>
    <x v="5"/>
  </r>
  <r>
    <s v="3"/>
    <s v="082"/>
    <x v="2"/>
    <s v="16589081"/>
    <d v="2019-02-27T00:00:00"/>
    <x v="1"/>
    <x v="863"/>
    <x v="632"/>
    <s v="COSTA HECTOR HUGO"/>
    <x v="3"/>
    <s v="0201 00015101"/>
    <s v="SERVICIO ANUAL  11760  -30 DES"/>
    <n v="3062.67"/>
    <n v="0"/>
    <n v="3649.59"/>
    <n v="152.07"/>
    <n v="3649.59"/>
    <n v="3649.59"/>
    <n v="6712.26"/>
    <x v="907"/>
  </r>
  <r>
    <s v="3"/>
    <s v="082"/>
    <x v="2"/>
    <s v="16600311"/>
    <d v="2019-02-27T00:00:00"/>
    <x v="1"/>
    <x v="404"/>
    <x v="310"/>
    <s v="ALINI WALTER DANIEL"/>
    <x v="4"/>
    <s v="0201 00015105"/>
    <s v="SUSTITUIR PASTILLAS DE FRENOD ELANTERA Y T"/>
    <n v="3295.71"/>
    <n v="581.59"/>
    <n v="0"/>
    <n v="0"/>
    <n v="1520.66"/>
    <n v="1520.66"/>
    <n v="4816.37"/>
    <x v="908"/>
  </r>
  <r>
    <s v="3"/>
    <s v="082"/>
    <x v="2"/>
    <s v="16600471"/>
    <d v="2019-02-27T00:00:00"/>
    <x v="1"/>
    <x v="864"/>
    <x v="633"/>
    <s v="MORONI EDUARDO EUGENIO"/>
    <x v="3"/>
    <s v="0201 00015103"/>
    <s v="SERV.MANT. DE  30.000 KM 12910 -30 DES"/>
    <n v="4175.28"/>
    <n v="736.8"/>
    <n v="3307.44"/>
    <n v="494.22"/>
    <n v="3307.44"/>
    <n v="3307.44"/>
    <n v="7482.72"/>
    <x v="909"/>
  </r>
  <r>
    <s v="3"/>
    <s v="082"/>
    <x v="2"/>
    <s v="16601101"/>
    <d v="2019-02-27T00:00:00"/>
    <x v="1"/>
    <x v="0"/>
    <x v="634"/>
    <s v="FERNANDEZ EMMANUEL"/>
    <x v="4"/>
    <s v="0201 00015100"/>
    <s v="LA OPTICA IZQ ,  NO SE PUEDE CERRAR AL COL"/>
    <n v="0"/>
    <n v="0"/>
    <n v="0"/>
    <n v="0"/>
    <n v="950.41"/>
    <n v="950.41"/>
    <n v="950.41"/>
    <x v="910"/>
  </r>
  <r>
    <s v="3"/>
    <s v="082"/>
    <x v="2"/>
    <s v="16424661"/>
    <d v="2019-02-28T00:00:00"/>
    <x v="1"/>
    <x v="230"/>
    <x v="1"/>
    <s v="INTERNA TALLER"/>
    <x v="1"/>
    <s v="IN0115 14152"/>
    <s v="RUIDO AL ACCIONAR LOS FRENOS Y VIBRACION"/>
    <n v="14.35"/>
    <n v="0"/>
    <n v="0"/>
    <n v="0"/>
    <n v="1.37"/>
    <n v="1.37"/>
    <n v="15.72"/>
    <x v="911"/>
  </r>
  <r>
    <s v="3"/>
    <s v="082"/>
    <x v="2"/>
    <s v="16559042"/>
    <d v="2019-02-28T00:00:00"/>
    <x v="1"/>
    <x v="806"/>
    <x v="0"/>
    <s v="GARANTIA"/>
    <x v="0"/>
    <s v="GA0115 18010"/>
    <s v="TRASNIRACION DE ACEITE EN ZONA MOTOR TAPA"/>
    <n v="894.51"/>
    <n v="0"/>
    <n v="449.58"/>
    <n v="0"/>
    <n v="449.58"/>
    <m/>
    <n v="1344.09"/>
    <x v="912"/>
  </r>
  <r>
    <s v="3"/>
    <s v="082"/>
    <x v="2"/>
    <s v="16559043"/>
    <d v="2019-02-28T00:00:00"/>
    <x v="1"/>
    <x v="806"/>
    <x v="0"/>
    <s v="GARANTIA"/>
    <x v="0"/>
    <s v="GA0115 18011"/>
    <s v="PLASTICO DE VIDRIO DE PARABRISAS  ZONA BAJ"/>
    <n v="0"/>
    <n v="0"/>
    <n v="0"/>
    <n v="0"/>
    <n v="0"/>
    <m/>
    <n v="0"/>
    <x v="5"/>
  </r>
  <r>
    <s v="3"/>
    <s v="082"/>
    <x v="2"/>
    <s v="16562641"/>
    <d v="2019-02-28T00:00:00"/>
    <x v="1"/>
    <x v="865"/>
    <x v="635"/>
    <s v="DALLERA JOSE VALENTIN"/>
    <x v="4"/>
    <s v="0115 1355"/>
    <s v="COLOCAR CHAPON CUBRE CARTER 4470"/>
    <n v="0"/>
    <n v="0"/>
    <n v="0"/>
    <n v="0"/>
    <n v="0"/>
    <m/>
    <n v="0"/>
    <x v="5"/>
  </r>
  <r>
    <s v="3"/>
    <s v="082"/>
    <x v="2"/>
    <s v="16562642"/>
    <d v="2019-02-28T00:00:00"/>
    <x v="1"/>
    <x v="865"/>
    <x v="2"/>
    <s v="CARGOS ATENCION AL CLIE"/>
    <x v="2"/>
    <s v="IN0115 14158"/>
    <s v="COLOCAR CHAPON CUBRE CARTER 4470"/>
    <n v="3565.8"/>
    <n v="0"/>
    <n v="0"/>
    <n v="0"/>
    <n v="380"/>
    <n v="380"/>
    <n v="3945.8"/>
    <x v="913"/>
  </r>
  <r>
    <s v="3"/>
    <s v="082"/>
    <x v="2"/>
    <s v="16570501"/>
    <d v="2019-02-28T00:00:00"/>
    <x v="1"/>
    <x v="866"/>
    <x v="636"/>
    <s v="MENENDEZ STELLA MARIS"/>
    <x v="3"/>
    <s v="0201 00015160"/>
    <s v="SERV.MANT. DE  10.000 KM  8730 -10 DES"/>
    <n v="4248.76"/>
    <n v="749.77"/>
    <n v="2233.86"/>
    <n v="237.22"/>
    <n v="2233.86"/>
    <n v="2233.86"/>
    <n v="6482.62"/>
    <x v="914"/>
  </r>
  <r>
    <s v="3"/>
    <s v="082"/>
    <x v="2"/>
    <s v="16572371"/>
    <d v="2019-02-28T00:00:00"/>
    <x v="1"/>
    <x v="867"/>
    <x v="0"/>
    <s v="GARANTIA"/>
    <x v="0"/>
    <s v="GA0115 18026"/>
    <s v="VACIADO Y LLENADO ACEITE CAJA DE VELOCIDAD"/>
    <n v="637.20000000000005"/>
    <n v="0"/>
    <n v="899.17"/>
    <n v="0"/>
    <n v="899.17"/>
    <n v="899.17"/>
    <n v="1536.37"/>
    <x v="915"/>
  </r>
  <r>
    <s v="3"/>
    <s v="082"/>
    <x v="2"/>
    <s v="16572372"/>
    <d v="2019-02-28T00:00:00"/>
    <x v="1"/>
    <x v="867"/>
    <x v="0"/>
    <s v="GARANTIA"/>
    <x v="0"/>
    <s v="GA0115 18027"/>
    <s v="GOLPETEO, EN ZONA DE RUEDA DELANTERA IZQ"/>
    <n v="0"/>
    <n v="0"/>
    <n v="0"/>
    <n v="0"/>
    <n v="0"/>
    <m/>
    <n v="0"/>
    <x v="5"/>
  </r>
  <r>
    <s v="3"/>
    <s v="082"/>
    <x v="2"/>
    <s v="16572373"/>
    <d v="2019-02-28T00:00:00"/>
    <x v="1"/>
    <x v="867"/>
    <x v="0"/>
    <s v="GARANTIA"/>
    <x v="0"/>
    <s v="GA0115 18029"/>
    <s v="REEMPLAZO POMO PALANCA CAMBIOS"/>
    <n v="854.96"/>
    <n v="0"/>
    <n v="224.79"/>
    <n v="0"/>
    <n v="224.79"/>
    <n v="224.79"/>
    <n v="1079.75"/>
    <x v="916"/>
  </r>
  <r>
    <s v="3"/>
    <s v="082"/>
    <x v="2"/>
    <s v="16572374"/>
    <d v="2019-02-28T00:00:00"/>
    <x v="1"/>
    <x v="867"/>
    <x v="0"/>
    <s v="GARANTIA"/>
    <x v="0"/>
    <s v="GA0115 18028"/>
    <s v="REVISAR POLARIZADOS  QUE SE DESGEAN"/>
    <n v="0"/>
    <n v="0"/>
    <n v="0"/>
    <n v="0"/>
    <n v="0"/>
    <m/>
    <n v="0"/>
    <x v="5"/>
  </r>
  <r>
    <s v="3"/>
    <s v="082"/>
    <x v="2"/>
    <s v="16581021"/>
    <d v="2019-02-28T00:00:00"/>
    <x v="1"/>
    <x v="868"/>
    <x v="637"/>
    <s v="CARRERAS CAROLINA MELIS"/>
    <x v="3"/>
    <s v="0201 00015115"/>
    <s v="SERV.MANT. DE  20.000 KM 10210 -20 DES"/>
    <n v="3126.88"/>
    <n v="551.79"/>
    <n v="3573.56"/>
    <n v="228.1"/>
    <n v="3573.56"/>
    <n v="3573.56"/>
    <n v="6700.44"/>
    <x v="917"/>
  </r>
  <r>
    <s v="3"/>
    <s v="082"/>
    <x v="2"/>
    <s v="16582201"/>
    <d v="2019-02-28T00:00:00"/>
    <x v="1"/>
    <x v="869"/>
    <x v="638"/>
    <s v="COLICA JUAN JOSE Y OTRA"/>
    <x v="3"/>
    <s v="0201 00015146"/>
    <s v="SERV.MANT. DE  40.000 KM 12910 -30 DES"/>
    <n v="4175.28"/>
    <n v="736.8"/>
    <n v="3307.44"/>
    <n v="0"/>
    <n v="3307.44"/>
    <n v="3307.44"/>
    <n v="7482.72"/>
    <x v="909"/>
  </r>
  <r>
    <s v="3"/>
    <s v="082"/>
    <x v="2"/>
    <s v="16582203"/>
    <d v="2019-02-28T00:00:00"/>
    <x v="1"/>
    <x v="869"/>
    <x v="638"/>
    <s v="COLICA JUAN JOSE Y OTRA"/>
    <x v="4"/>
    <s v="0201 00015147"/>
    <s v="ROTACION ALIEANDO Y ABLANCEADO  $1300"/>
    <n v="0"/>
    <n v="0"/>
    <n v="0"/>
    <n v="0"/>
    <n v="1073.96"/>
    <n v="1073.96"/>
    <n v="1073.96"/>
    <x v="549"/>
  </r>
  <r>
    <s v="3"/>
    <s v="082"/>
    <x v="2"/>
    <s v="16582471"/>
    <d v="2019-02-28T00:00:00"/>
    <x v="1"/>
    <x v="870"/>
    <x v="639"/>
    <s v="GAZZERO MABEL SUSANA"/>
    <x v="3"/>
    <s v="0201 00015158"/>
    <s v="SERV.MANT. DE  10.000 KM 8559.00"/>
    <n v="2896.07"/>
    <n v="0"/>
    <n v="4176.8100000000004"/>
    <n v="5.0199999999999996"/>
    <n v="4176.8100000000004"/>
    <n v="4166.88"/>
    <n v="7072.88"/>
    <x v="918"/>
  </r>
  <r>
    <s v="3"/>
    <s v="082"/>
    <x v="2"/>
    <s v="16587031"/>
    <d v="2019-02-28T00:00:00"/>
    <x v="1"/>
    <x v="870"/>
    <x v="0"/>
    <s v="GARANTIA"/>
    <x v="0"/>
    <s v="GA0115 18032"/>
    <s v="REEMPLAZO AMORTIGUADOR DL DR S/TSB"/>
    <n v="3349.11"/>
    <n v="0"/>
    <n v="0"/>
    <n v="0"/>
    <n v="1236.3599999999999"/>
    <n v="1236.3599999999999"/>
    <n v="4585.47"/>
    <x v="919"/>
  </r>
  <r>
    <s v="3"/>
    <s v="082"/>
    <x v="2"/>
    <s v="16589082"/>
    <d v="2019-02-28T00:00:00"/>
    <x v="1"/>
    <x v="863"/>
    <x v="0"/>
    <s v="GARANTIA"/>
    <x v="0"/>
    <s v="GA0115 18025"/>
    <s v="EN UNA OPORTUNIDAD EL INDICADOR NO MARCO L"/>
    <n v="0"/>
    <n v="0"/>
    <n v="0"/>
    <n v="0"/>
    <n v="0"/>
    <m/>
    <n v="0"/>
    <x v="5"/>
  </r>
  <r>
    <s v="3"/>
    <s v="082"/>
    <x v="2"/>
    <s v="16591051"/>
    <d v="2019-02-28T00:00:00"/>
    <x v="1"/>
    <x v="871"/>
    <x v="640"/>
    <s v="CHOCOBAR GONZALO CRISTI"/>
    <x v="3"/>
    <s v="0201 00015155"/>
    <s v="SERV.MANT. DE  40.000 KM  12910 -30 DES"/>
    <n v="4200.2700000000004"/>
    <n v="741.21"/>
    <n v="3273.23"/>
    <n v="528.42999999999995"/>
    <n v="3273.23"/>
    <n v="3273.23"/>
    <n v="7473.5"/>
    <x v="920"/>
  </r>
  <r>
    <s v="3"/>
    <s v="082"/>
    <x v="2"/>
    <s v="16593051"/>
    <d v="2019-02-28T00:00:00"/>
    <x v="1"/>
    <x v="839"/>
    <x v="0"/>
    <s v="GARANTIA"/>
    <x v="0"/>
    <s v="GA0115 18023"/>
    <s v="RUIDO EN TREN DLENATERO AL APSRA POR TERRE"/>
    <n v="0"/>
    <n v="0"/>
    <n v="0"/>
    <n v="0"/>
    <n v="0"/>
    <m/>
    <n v="0"/>
    <x v="5"/>
  </r>
  <r>
    <s v="3"/>
    <s v="082"/>
    <x v="2"/>
    <s v="16593052"/>
    <d v="2019-02-28T00:00:00"/>
    <x v="1"/>
    <x v="839"/>
    <x v="0"/>
    <s v="GARANTIA"/>
    <x v="0"/>
    <s v="GA0115 18024"/>
    <s v="EL DEPOSITO DE LIQ REFRIGERANTE , ESTA MUD"/>
    <n v="0"/>
    <n v="0"/>
    <n v="0"/>
    <n v="0"/>
    <n v="0"/>
    <m/>
    <n v="0"/>
    <x v="5"/>
  </r>
  <r>
    <s v="3"/>
    <s v="082"/>
    <x v="2"/>
    <s v="16593941"/>
    <d v="2019-02-28T00:00:00"/>
    <x v="1"/>
    <x v="872"/>
    <x v="641"/>
    <s v="ESPINOSA ENRIQUE JORGE"/>
    <x v="3"/>
    <s v="0201 00015107"/>
    <s v="SERV.MANT. DE  10.000 KM  10500-10 DES"/>
    <n v="4248.76"/>
    <n v="749.77"/>
    <n v="3554.56"/>
    <n v="627.27"/>
    <n v="3554.56"/>
    <n v="3554.56"/>
    <n v="7803.32"/>
    <x v="921"/>
  </r>
  <r>
    <s v="3"/>
    <s v="082"/>
    <x v="2"/>
    <s v="16594231"/>
    <d v="2019-02-28T00:00:00"/>
    <x v="1"/>
    <x v="873"/>
    <x v="642"/>
    <s v="MOCCAGATTA RAUL ALBERTO"/>
    <x v="3"/>
    <s v="0201 00015144"/>
    <s v="SERV.MANT. DE  50.000 KM   $12910 -30 DES"/>
    <n v="4646.12"/>
    <n v="516.21"/>
    <n v="2813.23"/>
    <n v="228.1"/>
    <n v="2813.23"/>
    <n v="2813.23"/>
    <n v="7459.35"/>
    <x v="922"/>
  </r>
  <r>
    <s v="3"/>
    <s v="082"/>
    <x v="2"/>
    <s v="16594661"/>
    <d v="2019-02-28T00:00:00"/>
    <x v="1"/>
    <x v="874"/>
    <x v="2"/>
    <s v="CARGOS ATENCION AL CLIE"/>
    <x v="5"/>
    <s v="IN0115 14148"/>
    <s v="SUSTITUIR CUBIERTAS DELANTERAS 9959322"/>
    <n v="11805.99"/>
    <n v="2083.41"/>
    <n v="0"/>
    <n v="228"/>
    <n v="1292"/>
    <n v="1292"/>
    <n v="13097.99"/>
    <x v="923"/>
  </r>
  <r>
    <s v="3"/>
    <s v="082"/>
    <x v="2"/>
    <s v="16596531"/>
    <d v="2019-02-28T00:00:00"/>
    <x v="1"/>
    <x v="875"/>
    <x v="643"/>
    <s v="ISCAR TOOLS ARGENTINA S"/>
    <x v="3"/>
    <s v="0201 00004683"/>
    <s v="SERV.MANT. DE  50.000 KM 10500 -30 DES"/>
    <n v="4248.76"/>
    <n v="749.77"/>
    <n v="1292.56"/>
    <n v="228.1"/>
    <n v="1292.56"/>
    <n v="1292.56"/>
    <n v="5541.32"/>
    <x v="924"/>
  </r>
  <r>
    <s v="3"/>
    <s v="082"/>
    <x v="2"/>
    <s v="16597471"/>
    <d v="2019-02-28T00:00:00"/>
    <x v="1"/>
    <x v="876"/>
    <x v="644"/>
    <s v="CORA GRACIELA GARAAY"/>
    <x v="3"/>
    <s v="0201 00015135"/>
    <s v="SERV.MANT. DE  20.000 KM  10210 -20 DES"/>
    <n v="4175.87"/>
    <n v="736.9"/>
    <n v="2568.9699999999998"/>
    <n v="453.35"/>
    <n v="2568.9699999999998"/>
    <n v="2568.9699999999998"/>
    <n v="6744.84"/>
    <x v="925"/>
  </r>
  <r>
    <s v="3"/>
    <s v="082"/>
    <x v="2"/>
    <s v="16598081"/>
    <d v="2019-02-28T00:00:00"/>
    <x v="1"/>
    <x v="532"/>
    <x v="0"/>
    <s v="GARANTIA"/>
    <x v="0"/>
    <s v="GA0115 18016"/>
    <s v="RUIDO EN ZONA DE FRENOS"/>
    <n v="0"/>
    <n v="0"/>
    <n v="0"/>
    <n v="0"/>
    <n v="0"/>
    <m/>
    <n v="0"/>
    <x v="5"/>
  </r>
  <r>
    <s v="3"/>
    <s v="082"/>
    <x v="2"/>
    <s v="16598082"/>
    <d v="2019-02-28T00:00:00"/>
    <x v="1"/>
    <x v="532"/>
    <x v="0"/>
    <s v="GARANTIA"/>
    <x v="0"/>
    <s v="GA0115 18017"/>
    <s v="RUIDO EN OZNA TRASERA  ZONA BAUL"/>
    <n v="0"/>
    <n v="0"/>
    <n v="0"/>
    <n v="0"/>
    <n v="0"/>
    <m/>
    <n v="0"/>
    <x v="5"/>
  </r>
  <r>
    <s v="3"/>
    <s v="082"/>
    <x v="2"/>
    <s v="16598083"/>
    <d v="2019-02-28T00:00:00"/>
    <x v="1"/>
    <x v="532"/>
    <x v="0"/>
    <s v="GARANTIA"/>
    <x v="0"/>
    <s v="GA0115 18018"/>
    <s v="RUIDO EN TREN DELANTERO AL PARA POR TERREN"/>
    <n v="0"/>
    <n v="0"/>
    <n v="0"/>
    <n v="0"/>
    <n v="0"/>
    <m/>
    <n v="0"/>
    <x v="5"/>
  </r>
  <r>
    <s v="3"/>
    <s v="082"/>
    <x v="2"/>
    <s v="16598084"/>
    <d v="2019-02-28T00:00:00"/>
    <x v="1"/>
    <x v="532"/>
    <x v="0"/>
    <s v="GARANTIA"/>
    <x v="0"/>
    <s v="GA0115 18019"/>
    <s v="EL  BAUL CUESTA CERRAR"/>
    <n v="0"/>
    <n v="0"/>
    <n v="0"/>
    <n v="0"/>
    <n v="0"/>
    <m/>
    <n v="0"/>
    <x v="5"/>
  </r>
  <r>
    <s v="3"/>
    <s v="082"/>
    <x v="2"/>
    <s v="16599561"/>
    <d v="2019-02-28T00:00:00"/>
    <x v="1"/>
    <x v="877"/>
    <x v="645"/>
    <s v="SOLWELD S.R.L."/>
    <x v="3"/>
    <s v="0201 00004679"/>
    <s v="SERV.MANT. DE  30.000 KM 10500 -30 DES"/>
    <n v="4248.76"/>
    <n v="749.77"/>
    <n v="1900.83"/>
    <n v="0"/>
    <n v="1900.83"/>
    <n v="1877.41"/>
    <n v="6149.59"/>
    <x v="926"/>
  </r>
  <r>
    <s v="3"/>
    <s v="082"/>
    <x v="2"/>
    <s v="16600271"/>
    <d v="2019-02-28T00:00:00"/>
    <x v="1"/>
    <x v="878"/>
    <x v="646"/>
    <s v="GOMEZ LUIS DANIEL"/>
    <x v="3"/>
    <s v="0201 00015128"/>
    <s v="SERV.MANT. DE  20.000 KM 10210 -20 DES"/>
    <n v="4180.18"/>
    <n v="737.67"/>
    <n v="3383.48"/>
    <n v="418.18"/>
    <n v="3383.48"/>
    <n v="3383.48"/>
    <n v="7563.66"/>
    <x v="927"/>
  </r>
  <r>
    <s v="3"/>
    <s v="082"/>
    <x v="2"/>
    <s v="16600771"/>
    <d v="2019-02-28T00:00:00"/>
    <x v="1"/>
    <x v="879"/>
    <x v="647"/>
    <s v="DE LA VEGA EUCLIDES MAG"/>
    <x v="4"/>
    <s v="0201 00015148"/>
    <s v="PROMO FORT FAIT ESCOBILLAS DELANTERAS"/>
    <n v="736.4"/>
    <n v="0"/>
    <n v="0"/>
    <n v="2.99"/>
    <n v="329.65"/>
    <n v="321.70999999999998"/>
    <n v="1066.05"/>
    <x v="35"/>
  </r>
  <r>
    <s v="3"/>
    <s v="082"/>
    <x v="2"/>
    <s v="16600772"/>
    <d v="2019-02-28T00:00:00"/>
    <x v="1"/>
    <x v="879"/>
    <x v="647"/>
    <s v="DE LA VEGA EUCLIDES MAG"/>
    <x v="4"/>
    <s v="0201 00015149"/>
    <s v="PROM FORT FAIT ESCOBILLA TRASERA"/>
    <n v="161.35"/>
    <n v="0"/>
    <n v="0"/>
    <n v="3.46"/>
    <n v="243.65"/>
    <n v="243.65"/>
    <n v="405"/>
    <x v="751"/>
  </r>
  <r>
    <s v="3"/>
    <s v="082"/>
    <x v="2"/>
    <s v="16600773"/>
    <d v="2019-02-28T00:00:00"/>
    <x v="1"/>
    <x v="879"/>
    <x v="647"/>
    <s v="DE LA VEGA EUCLIDES MAG"/>
    <x v="4"/>
    <s v="0201 00015150"/>
    <s v="PROMO FORT FAIT PASTILLAS DELANTERAS"/>
    <n v="1509.9"/>
    <n v="0"/>
    <n v="0"/>
    <n v="8.24"/>
    <n v="961.18"/>
    <n v="961.18"/>
    <n v="2471.08"/>
    <x v="928"/>
  </r>
  <r>
    <s v="3"/>
    <s v="082"/>
    <x v="2"/>
    <s v="16601361"/>
    <d v="2019-02-28T00:00:00"/>
    <x v="1"/>
    <x v="880"/>
    <x v="648"/>
    <s v="DEL CARPIO GUSTAVO PABL"/>
    <x v="3"/>
    <s v="0201 00015167"/>
    <s v="SERV.MANT. DE  20.000 KM (10210) PROMO 20%"/>
    <n v="3678.67"/>
    <n v="0"/>
    <n v="3069.84"/>
    <n v="541.74"/>
    <n v="3069.84"/>
    <n v="3069.84"/>
    <n v="6748.51"/>
    <x v="929"/>
  </r>
  <r>
    <s v="3"/>
    <s v="082"/>
    <x v="2"/>
    <s v="16601551"/>
    <d v="2019-02-28T00:00:00"/>
    <x v="1"/>
    <x v="881"/>
    <x v="649"/>
    <s v="GUERRERO LUIS MARCELO"/>
    <x v="3"/>
    <s v="0201 00015165"/>
    <s v="SERV.MANT. DE  30.000 KM (13090) PROMO 30%"/>
    <n v="4206.3599999999997"/>
    <n v="742.29"/>
    <n v="3345.46"/>
    <n v="456.2"/>
    <n v="3345.46"/>
    <n v="3345.46"/>
    <n v="7551.82"/>
    <x v="930"/>
  </r>
  <r>
    <s v="3"/>
    <s v="082"/>
    <x v="2"/>
    <s v="16601571"/>
    <d v="2019-02-28T00:00:00"/>
    <x v="1"/>
    <x v="882"/>
    <x v="650"/>
    <s v="MILANDRI EDUARDO"/>
    <x v="3"/>
    <s v="0201 00015166"/>
    <s v="SERV.MANT. DE  20.000 KM (13090) PROMO 20"/>
    <n v="4917.8500000000004"/>
    <n v="0"/>
    <n v="3737.03"/>
    <n v="64.63"/>
    <n v="3737.03"/>
    <n v="3737.03"/>
    <n v="8654.8799999999992"/>
    <x v="931"/>
  </r>
  <r>
    <s v="3"/>
    <s v="082"/>
    <x v="2"/>
    <s v="16601591"/>
    <d v="2019-02-28T00:00:00"/>
    <x v="1"/>
    <x v="883"/>
    <x v="651"/>
    <s v="PAEZ JESICA"/>
    <x v="3"/>
    <s v="0201 00015163"/>
    <s v="SERV.MANT. DE  10.000 KM (10210) PROMO 10%"/>
    <n v="3678.67"/>
    <n v="0"/>
    <n v="3915.32"/>
    <n v="0.39"/>
    <n v="3915.32"/>
    <n v="3915.32"/>
    <n v="7593.99"/>
    <x v="932"/>
  </r>
  <r>
    <s v="3"/>
    <s v="082"/>
    <x v="2"/>
    <s v="16602101"/>
    <d v="2019-02-28T00:00:00"/>
    <x v="1"/>
    <x v="884"/>
    <x v="2"/>
    <s v="CARGOS ATENCION AL CLIE"/>
    <x v="2"/>
    <s v="IN0115 14147"/>
    <s v="SERV.MANT. DE  20.000 KM  BONIFICADO"/>
    <n v="3678.67"/>
    <n v="0"/>
    <n v="1216"/>
    <n v="0"/>
    <n v="1216"/>
    <n v="1216"/>
    <n v="4894.67"/>
    <x v="933"/>
  </r>
  <r>
    <s v="3"/>
    <s v="082"/>
    <x v="2"/>
    <s v="16606541"/>
    <d v="2019-02-28T00:00:00"/>
    <x v="1"/>
    <x v="885"/>
    <x v="652"/>
    <s v="DAHBAR NICOLAS"/>
    <x v="3"/>
    <s v="0201 00015118"/>
    <s v="POLAIRZADO INTERMEDIO"/>
    <n v="0"/>
    <n v="0"/>
    <n v="0"/>
    <n v="0"/>
    <n v="0"/>
    <m/>
    <n v="1487.6"/>
    <x v="81"/>
  </r>
  <r>
    <s v="3"/>
    <s v="087"/>
    <x v="3"/>
    <s v="16596481"/>
    <d v="2019-02-26T00:00:00"/>
    <x v="1"/>
    <x v="886"/>
    <x v="186"/>
    <s v="REPARACIONES Y GTOS PRE"/>
    <x v="6"/>
    <s v="IN0115 14143"/>
    <s v="VERIFICAR BATERIA"/>
    <n v="4140.8500000000004"/>
    <n v="0"/>
    <n v="0"/>
    <n v="0"/>
    <n v="228"/>
    <m/>
    <n v="4368.8500000000004"/>
    <x v="934"/>
  </r>
  <r>
    <s v="3"/>
    <s v="087"/>
    <x v="3"/>
    <s v="16596361"/>
    <d v="2019-02-27T00:00:00"/>
    <x v="1"/>
    <x v="887"/>
    <x v="185"/>
    <s v="REPARACIONES Y GTOS PRE"/>
    <x v="6"/>
    <s v="IN0115 14146"/>
    <s v="SERVICIO"/>
    <n v="3116.57"/>
    <n v="0"/>
    <n v="0"/>
    <n v="0"/>
    <n v="1520"/>
    <n v="1520"/>
    <n v="4636.57"/>
    <x v="935"/>
  </r>
  <r>
    <s v="3"/>
    <s v="214"/>
    <x v="4"/>
    <s v="16511682"/>
    <d v="2019-02-01T00:00:00"/>
    <x v="1"/>
    <x v="324"/>
    <x v="0"/>
    <s v="GARANTIA"/>
    <x v="0"/>
    <s v="GA0115 17654"/>
    <s v="NO MARCA INDICADOR DE COMBUSTIBLE, CUANDO"/>
    <n v="0"/>
    <n v="0"/>
    <n v="0"/>
    <n v="0"/>
    <n v="0"/>
    <m/>
    <n v="0"/>
    <x v="5"/>
  </r>
  <r>
    <s v="3"/>
    <s v="214"/>
    <x v="4"/>
    <s v="16520601"/>
    <d v="2019-02-01T00:00:00"/>
    <x v="1"/>
    <x v="888"/>
    <x v="653"/>
    <s v="SANCHEZ GUSTAVO ALBERTO"/>
    <x v="3"/>
    <s v="0201 00014568"/>
    <s v="DIAGNOSTICO CUANDO ESTA AUTO ESTA EN MARCH"/>
    <n v="0"/>
    <n v="0"/>
    <n v="0"/>
    <n v="0"/>
    <n v="1900.83"/>
    <n v="1890.31"/>
    <n v="1900.83"/>
    <x v="242"/>
  </r>
  <r>
    <s v="3"/>
    <s v="214"/>
    <x v="4"/>
    <s v="16532231"/>
    <d v="2019-02-01T00:00:00"/>
    <x v="1"/>
    <x v="628"/>
    <x v="0"/>
    <s v="GARANTIA"/>
    <x v="0"/>
    <s v="GA0115 17646"/>
    <s v="RUIDOS EN PUERTAS TRASERAS"/>
    <n v="0"/>
    <n v="0"/>
    <n v="0"/>
    <n v="0"/>
    <n v="0"/>
    <m/>
    <n v="0"/>
    <x v="5"/>
  </r>
  <r>
    <s v="3"/>
    <s v="214"/>
    <x v="4"/>
    <s v="16536522"/>
    <d v="2019-02-01T00:00:00"/>
    <x v="1"/>
    <x v="390"/>
    <x v="0"/>
    <s v="GARANTIA"/>
    <x v="0"/>
    <s v="GA0115 17653"/>
    <s v="CAMPAÑA HPA-208, 2008 - FIJACION DEL TUBO"/>
    <n v="0"/>
    <n v="0"/>
    <n v="0"/>
    <n v="0"/>
    <n v="224.79"/>
    <n v="221.22"/>
    <n v="224.79"/>
    <x v="170"/>
  </r>
  <r>
    <s v="3"/>
    <s v="214"/>
    <x v="4"/>
    <s v="16536951"/>
    <d v="2019-02-01T00:00:00"/>
    <x v="1"/>
    <x v="889"/>
    <x v="654"/>
    <s v="RAMIREZ EZEQUIEL MAXIMI"/>
    <x v="3"/>
    <s v="0201 00014558"/>
    <s v="SERV.MANT. DE  10.000 KM"/>
    <n v="2675.71"/>
    <n v="0"/>
    <n v="4398.0200000000004"/>
    <n v="11.91"/>
    <n v="4398.0200000000004"/>
    <n v="4398.0200000000004"/>
    <n v="7073.73"/>
    <x v="936"/>
  </r>
  <r>
    <s v="3"/>
    <s v="214"/>
    <x v="4"/>
    <s v="16539111"/>
    <d v="2019-02-01T00:00:00"/>
    <x v="1"/>
    <x v="890"/>
    <x v="0"/>
    <s v="GARANTIA"/>
    <x v="0"/>
    <s v="GA0115 17656"/>
    <s v="REEMPLAZO RESORTE PEDAL EMBRAGUE"/>
    <n v="178.21"/>
    <n v="0"/>
    <n v="224.79"/>
    <n v="0"/>
    <n v="224.79"/>
    <n v="224.79"/>
    <n v="403"/>
    <x v="937"/>
  </r>
  <r>
    <s v="3"/>
    <s v="214"/>
    <x v="4"/>
    <s v="16539951"/>
    <d v="2019-02-01T00:00:00"/>
    <x v="1"/>
    <x v="634"/>
    <x v="655"/>
    <s v="NIETO ROBERTO MATIAS"/>
    <x v="3"/>
    <s v="0201 00014571"/>
    <s v="SERV.MANT. DE  20.000 KM"/>
    <n v="2273.48"/>
    <n v="401.18"/>
    <n v="3214.28"/>
    <n v="17.13"/>
    <n v="3214.28"/>
    <n v="3214.28"/>
    <n v="6287.76"/>
    <x v="938"/>
  </r>
  <r>
    <s v="3"/>
    <s v="214"/>
    <x v="4"/>
    <s v="16540221"/>
    <d v="2019-02-01T00:00:00"/>
    <x v="1"/>
    <x v="891"/>
    <x v="656"/>
    <s v="RIVERO VIVIANA DEL VALL"/>
    <x v="3"/>
    <s v="0201 00014557"/>
    <s v="SERV.MANT. DE  40.000 KM"/>
    <n v="3301.34"/>
    <n v="582.57000000000005"/>
    <n v="3409.51"/>
    <n v="11.98"/>
    <n v="3409.51"/>
    <n v="3409.51"/>
    <n v="6710.85"/>
    <x v="939"/>
  </r>
  <r>
    <s v="3"/>
    <s v="214"/>
    <x v="4"/>
    <s v="16543591"/>
    <d v="2019-02-01T00:00:00"/>
    <x v="1"/>
    <x v="892"/>
    <x v="657"/>
    <s v="ROMERO JOSE OMAR"/>
    <x v="3"/>
    <s v="0201 00014566"/>
    <s v="SERV.MANT. DE  70.000 KM"/>
    <n v="2535.58"/>
    <n v="447.43"/>
    <n v="2241.86"/>
    <n v="1.1200000000000001"/>
    <n v="2241.86"/>
    <n v="2231.02"/>
    <n v="4777.4399999999996"/>
    <x v="940"/>
  </r>
  <r>
    <s v="3"/>
    <s v="214"/>
    <x v="4"/>
    <s v="16511781"/>
    <d v="2019-02-04T00:00:00"/>
    <x v="1"/>
    <x v="377"/>
    <x v="0"/>
    <s v="GARANTIA"/>
    <x v="0"/>
    <s v="GA0115 17666"/>
    <s v="REEMPLAZO STEREO"/>
    <n v="19817.04"/>
    <n v="0"/>
    <n v="337.19"/>
    <n v="0"/>
    <n v="337.19"/>
    <n v="330.26"/>
    <n v="20154.23"/>
    <x v="770"/>
  </r>
  <r>
    <s v="3"/>
    <s v="214"/>
    <x v="4"/>
    <s v="16511783"/>
    <d v="2019-02-04T00:00:00"/>
    <x v="1"/>
    <x v="377"/>
    <x v="0"/>
    <s v="GARANTIA"/>
    <x v="0"/>
    <s v="GA0115 17663"/>
    <s v="ASIENTO REBATIBLES,EL QUE ES DOBLE NO TRAB"/>
    <n v="0"/>
    <n v="0"/>
    <n v="0"/>
    <n v="0"/>
    <n v="0"/>
    <m/>
    <n v="0"/>
    <x v="5"/>
  </r>
  <r>
    <s v="3"/>
    <s v="214"/>
    <x v="4"/>
    <s v="16511784"/>
    <d v="2019-02-04T00:00:00"/>
    <x v="1"/>
    <x v="377"/>
    <x v="0"/>
    <s v="GARANTIA"/>
    <x v="0"/>
    <s v="GA0115 17664"/>
    <s v="VIDRIO DEL CONDUCTOR HACE RUIDO CUANDO SUB"/>
    <n v="0"/>
    <n v="0"/>
    <n v="0"/>
    <n v="0"/>
    <n v="0"/>
    <m/>
    <n v="0"/>
    <x v="5"/>
  </r>
  <r>
    <s v="3"/>
    <s v="214"/>
    <x v="4"/>
    <s v="16528595"/>
    <d v="2019-02-04T00:00:00"/>
    <x v="1"/>
    <x v="383"/>
    <x v="0"/>
    <s v="GARANTIA"/>
    <x v="0"/>
    <s v="GA0115 17682"/>
    <s v="CAMPAÑA JEE 208, 2008 - PROTECCION DEL RAM"/>
    <n v="0"/>
    <n v="0"/>
    <n v="561.98"/>
    <n v="0"/>
    <n v="561.98"/>
    <n v="559.71"/>
    <n v="561.98"/>
    <x v="114"/>
  </r>
  <r>
    <s v="3"/>
    <s v="214"/>
    <x v="4"/>
    <s v="16532181"/>
    <d v="2019-02-04T00:00:00"/>
    <x v="1"/>
    <x v="893"/>
    <x v="0"/>
    <s v="GARANTIA"/>
    <x v="0"/>
    <s v="GA0115 17676"/>
    <s v="INDICADOR DE COMBUSTIBLE NO MARCA CUANDO C"/>
    <n v="0"/>
    <n v="0"/>
    <n v="0"/>
    <n v="0"/>
    <n v="0"/>
    <m/>
    <n v="0"/>
    <x v="5"/>
  </r>
  <r>
    <s v="3"/>
    <s v="214"/>
    <x v="4"/>
    <s v="16532182"/>
    <d v="2019-02-04T00:00:00"/>
    <x v="1"/>
    <x v="893"/>
    <x v="0"/>
    <s v="GARANTIA"/>
    <x v="0"/>
    <s v="GA0115 17677"/>
    <s v="REEMPLAZO DE BOCINA"/>
    <n v="1142.17"/>
    <n v="0"/>
    <n v="786.77"/>
    <n v="0"/>
    <n v="786.77"/>
    <n v="783.62"/>
    <n v="1928.94"/>
    <x v="941"/>
  </r>
  <r>
    <s v="3"/>
    <s v="214"/>
    <x v="4"/>
    <s v="16532183"/>
    <d v="2019-02-04T00:00:00"/>
    <x v="1"/>
    <x v="893"/>
    <x v="0"/>
    <s v="GARANTIA"/>
    <x v="0"/>
    <s v="GA0115 17678"/>
    <s v="AIRE ACONDICIONADO NO TIRA AIRE"/>
    <n v="0"/>
    <n v="0"/>
    <n v="0"/>
    <n v="0"/>
    <n v="0"/>
    <m/>
    <n v="0"/>
    <x v="5"/>
  </r>
  <r>
    <s v="3"/>
    <s v="214"/>
    <x v="4"/>
    <s v="16535282"/>
    <d v="2019-02-04T00:00:00"/>
    <x v="1"/>
    <x v="367"/>
    <x v="0"/>
    <s v="GARANTIA"/>
    <x v="0"/>
    <s v="GA0115 17675"/>
    <s v="HSL-207, 5008, 3008 - SOFTWARE DEL MOTOR /"/>
    <n v="0"/>
    <n v="0"/>
    <n v="0"/>
    <n v="0"/>
    <n v="786.77"/>
    <n v="786.77"/>
    <n v="786.77"/>
    <x v="310"/>
  </r>
  <r>
    <s v="3"/>
    <s v="214"/>
    <x v="4"/>
    <s v="16535902"/>
    <d v="2019-02-04T00:00:00"/>
    <x v="1"/>
    <x v="389"/>
    <x v="0"/>
    <s v="GARANTIA"/>
    <x v="0"/>
    <s v="GA0115 17673"/>
    <s v="TAPA INTERIOR DE BAUL SE SALE"/>
    <n v="0"/>
    <n v="0"/>
    <n v="0"/>
    <n v="0"/>
    <n v="0"/>
    <m/>
    <n v="0"/>
    <x v="5"/>
  </r>
  <r>
    <s v="3"/>
    <s v="214"/>
    <x v="4"/>
    <s v="16536041"/>
    <d v="2019-02-04T00:00:00"/>
    <x v="1"/>
    <x v="894"/>
    <x v="658"/>
    <s v="FEDESUR SA"/>
    <x v="3"/>
    <s v="0201 00004576"/>
    <s v="SERV.MANT. DE  20.000 KM"/>
    <n v="2064.34"/>
    <n v="364.27"/>
    <n v="2838.13"/>
    <n v="13.12"/>
    <n v="2838.13"/>
    <n v="2820.26"/>
    <n v="4902.47"/>
    <x v="942"/>
  </r>
  <r>
    <s v="3"/>
    <s v="214"/>
    <x v="4"/>
    <s v="16536952"/>
    <d v="2019-02-04T00:00:00"/>
    <x v="1"/>
    <x v="889"/>
    <x v="0"/>
    <s v="GARANTIA"/>
    <x v="0"/>
    <s v="GA0115 17671"/>
    <s v="TAPA DE GUANTERA NO ABRE"/>
    <n v="0"/>
    <n v="0"/>
    <n v="0"/>
    <n v="0"/>
    <n v="0"/>
    <m/>
    <n v="0"/>
    <x v="5"/>
  </r>
  <r>
    <s v="3"/>
    <s v="214"/>
    <x v="4"/>
    <s v="16539791"/>
    <d v="2019-02-04T00:00:00"/>
    <x v="1"/>
    <x v="895"/>
    <x v="659"/>
    <s v="SCAMPA SILVIA ELENA"/>
    <x v="3"/>
    <s v="0201 00014586"/>
    <s v="SERVICIO ANUAL SEGUNDO"/>
    <n v="2675.71"/>
    <n v="0"/>
    <n v="3611.58"/>
    <n v="0"/>
    <n v="3611.58"/>
    <n v="3603.01"/>
    <n v="6287.29"/>
    <x v="737"/>
  </r>
  <r>
    <s v="3"/>
    <s v="214"/>
    <x v="4"/>
    <s v="16540931"/>
    <d v="2019-02-04T00:00:00"/>
    <x v="1"/>
    <x v="896"/>
    <x v="643"/>
    <s v="ISCAR TOOLS ARGENTINA S"/>
    <x v="3"/>
    <s v="0201 00004580"/>
    <s v="SERVICIO 10000"/>
    <n v="3468.49"/>
    <n v="612.07000000000005"/>
    <n v="0"/>
    <n v="7.22"/>
    <n v="3604.36"/>
    <n v="3604.36"/>
    <n v="7072.85"/>
    <x v="943"/>
  </r>
  <r>
    <s v="3"/>
    <s v="214"/>
    <x v="4"/>
    <s v="16541071"/>
    <d v="2019-02-04T00:00:00"/>
    <x v="1"/>
    <x v="897"/>
    <x v="660"/>
    <s v="EATON JUAN IGNACIO"/>
    <x v="3"/>
    <s v="0201 00014594"/>
    <s v="SERV.MANT. DE  40.000 KM"/>
    <n v="3072.81"/>
    <n v="537.04999999999995"/>
    <n v="3962"/>
    <n v="10.73"/>
    <n v="3962"/>
    <n v="3962"/>
    <n v="7034.81"/>
    <x v="944"/>
  </r>
  <r>
    <s v="3"/>
    <s v="214"/>
    <x v="4"/>
    <s v="16541072"/>
    <d v="2019-02-04T00:00:00"/>
    <x v="1"/>
    <x v="897"/>
    <x v="660"/>
    <s v="EATON JUAN IGNACIO"/>
    <x v="4"/>
    <s v="0201 00014595"/>
    <s v="ROTACION, ALINEADO Y BALANCEADO"/>
    <n v="0"/>
    <n v="0"/>
    <n v="0"/>
    <n v="6.19"/>
    <n v="991.74"/>
    <n v="991.74"/>
    <n v="991.74"/>
    <x v="333"/>
  </r>
  <r>
    <s v="3"/>
    <s v="214"/>
    <x v="4"/>
    <s v="16550061"/>
    <d v="2019-02-04T00:00:00"/>
    <x v="1"/>
    <x v="898"/>
    <x v="661"/>
    <s v="ARANCIBIA RODRIGUEZ NIC"/>
    <x v="3"/>
    <s v="0201 00014583"/>
    <s v="SERV.MANT. DE  10.000 KM"/>
    <n v="2325.36"/>
    <n v="0"/>
    <n v="4748.28"/>
    <n v="3.8"/>
    <n v="4748.28"/>
    <n v="4748.28"/>
    <n v="7073.64"/>
    <x v="345"/>
  </r>
  <r>
    <s v="3"/>
    <s v="214"/>
    <x v="4"/>
    <s v="16536781"/>
    <d v="2019-02-05T00:00:00"/>
    <x v="1"/>
    <x v="280"/>
    <x v="208"/>
    <s v="NAVARRETE JAVIER EDUARD"/>
    <x v="7"/>
    <s v="0201 00014598"/>
    <s v="PRESUPUESTO CHAPA Y PINTURA"/>
    <n v="0"/>
    <n v="0"/>
    <n v="0"/>
    <n v="0"/>
    <n v="2478.1799999999998"/>
    <n v="2478.1799999999998"/>
    <n v="2478.1799999999998"/>
    <x v="945"/>
  </r>
  <r>
    <s v="3"/>
    <s v="214"/>
    <x v="4"/>
    <s v="16537851"/>
    <d v="2019-02-05T00:00:00"/>
    <x v="1"/>
    <x v="899"/>
    <x v="662"/>
    <s v="RODRIGUEZ FERNANDO MART"/>
    <x v="3"/>
    <s v="0201 00014619"/>
    <s v="SERV.MANT. DE 100.000 KM"/>
    <n v="3715.42"/>
    <n v="655.64"/>
    <n v="1508.65"/>
    <n v="12.01"/>
    <n v="1508.65"/>
    <n v="1508.65"/>
    <n v="5224.07"/>
    <x v="946"/>
  </r>
  <r>
    <s v="3"/>
    <s v="214"/>
    <x v="4"/>
    <s v="16537852"/>
    <d v="2019-02-05T00:00:00"/>
    <x v="1"/>
    <x v="899"/>
    <x v="662"/>
    <s v="RODRIGUEZ FERNANDO MART"/>
    <x v="3"/>
    <s v="0201 00014620"/>
    <s v="REEMPLAZO DE CORREA Y TENSORES"/>
    <n v="2051.86"/>
    <n v="362.09"/>
    <n v="0"/>
    <n v="0"/>
    <n v="3801.66"/>
    <n v="3801.66"/>
    <n v="5853.52"/>
    <x v="947"/>
  </r>
  <r>
    <s v="3"/>
    <s v="214"/>
    <x v="4"/>
    <s v="16538001"/>
    <d v="2019-02-05T00:00:00"/>
    <x v="1"/>
    <x v="900"/>
    <x v="663"/>
    <s v="CANALIS RUBEN LEOPOLDO"/>
    <x v="3"/>
    <s v="0201 00014625"/>
    <s v="SERV.MANT. DE  30.000 KM"/>
    <n v="2927.71"/>
    <n v="516.64"/>
    <n v="3875.75"/>
    <n v="1.94"/>
    <n v="3875.75"/>
    <n v="3849.94"/>
    <n v="6803.46"/>
    <x v="948"/>
  </r>
  <r>
    <s v="3"/>
    <s v="214"/>
    <x v="4"/>
    <s v="16540932"/>
    <d v="2019-02-05T00:00:00"/>
    <x v="1"/>
    <x v="896"/>
    <x v="0"/>
    <s v="GARANTIA"/>
    <x v="0"/>
    <s v="GA0115 17691"/>
    <s v="PUERTA DELANTERA DERECHA NO CIERRA BIEN"/>
    <n v="0"/>
    <n v="0"/>
    <n v="0"/>
    <n v="0"/>
    <n v="0"/>
    <m/>
    <n v="0"/>
    <x v="5"/>
  </r>
  <r>
    <s v="3"/>
    <s v="214"/>
    <x v="4"/>
    <s v="16540933"/>
    <d v="2019-02-05T00:00:00"/>
    <x v="1"/>
    <x v="896"/>
    <x v="0"/>
    <s v="GARANTIA"/>
    <x v="0"/>
    <s v="GA0115 17692"/>
    <s v="ELECTRO VENTILADOR QUEDA MUCHO TIEMPO PREN"/>
    <n v="0"/>
    <n v="0"/>
    <n v="0"/>
    <n v="0"/>
    <n v="0"/>
    <m/>
    <n v="0"/>
    <x v="5"/>
  </r>
  <r>
    <s v="3"/>
    <s v="214"/>
    <x v="4"/>
    <s v="16541821"/>
    <d v="2019-02-05T00:00:00"/>
    <x v="1"/>
    <x v="901"/>
    <x v="664"/>
    <s v="CHAVERO GABRIELA ROMINA"/>
    <x v="3"/>
    <s v="0201 00014611"/>
    <s v="SERV.MANT. DE  50.000 KM"/>
    <n v="2016.44"/>
    <n v="355.82"/>
    <n v="4185.29"/>
    <n v="15.54"/>
    <n v="4185.29"/>
    <n v="4165.4399999999996"/>
    <n v="6201.73"/>
    <x v="949"/>
  </r>
  <r>
    <s v="3"/>
    <s v="214"/>
    <x v="4"/>
    <s v="16544801"/>
    <d v="2019-02-05T00:00:00"/>
    <x v="1"/>
    <x v="902"/>
    <x v="665"/>
    <s v="GRAZIANI VERONICA"/>
    <x v="3"/>
    <s v="0201 00014617"/>
    <s v="SERV.MANT. DE  50.000 KM"/>
    <n v="2962.82"/>
    <n v="522.83000000000004"/>
    <n v="3840.54"/>
    <n v="18.14"/>
    <n v="3840.54"/>
    <n v="3840.54"/>
    <n v="6803.36"/>
    <x v="950"/>
  </r>
  <r>
    <s v="3"/>
    <s v="214"/>
    <x v="4"/>
    <s v="16546041"/>
    <d v="2019-02-05T00:00:00"/>
    <x v="1"/>
    <x v="903"/>
    <x v="666"/>
    <s v="MENTE COMERCIAL S.A"/>
    <x v="3"/>
    <s v="0201 00004582"/>
    <s v="SERV.MANT. DE  90.000 KM"/>
    <n v="3381.39"/>
    <n v="596.71"/>
    <n v="3346.64"/>
    <n v="17.829999999999998"/>
    <n v="3346.64"/>
    <n v="3295.03"/>
    <n v="6728.03"/>
    <x v="951"/>
  </r>
  <r>
    <s v="3"/>
    <s v="214"/>
    <x v="4"/>
    <s v="16550062"/>
    <d v="2019-02-05T00:00:00"/>
    <x v="1"/>
    <x v="898"/>
    <x v="0"/>
    <s v="GARANTIA"/>
    <x v="0"/>
    <s v="GA0115 17693"/>
    <s v="CINTURON  DE SEGURIDAD DELANTERO DERECHO C"/>
    <n v="0"/>
    <n v="0"/>
    <n v="0"/>
    <n v="0"/>
    <n v="0"/>
    <m/>
    <n v="0"/>
    <x v="5"/>
  </r>
  <r>
    <s v="3"/>
    <s v="214"/>
    <x v="4"/>
    <s v="16550063"/>
    <d v="2019-02-05T00:00:00"/>
    <x v="1"/>
    <x v="898"/>
    <x v="0"/>
    <s v="GARANTIA"/>
    <x v="0"/>
    <s v="GA0115 17694"/>
    <s v="PUERTA DELANTERA DEL ACOMPAÑANTE HACE RUID"/>
    <n v="0"/>
    <n v="0"/>
    <n v="0"/>
    <n v="0"/>
    <n v="0"/>
    <m/>
    <n v="0"/>
    <x v="5"/>
  </r>
  <r>
    <s v="3"/>
    <s v="214"/>
    <x v="4"/>
    <s v="16555551"/>
    <d v="2019-02-05T00:00:00"/>
    <x v="1"/>
    <x v="904"/>
    <x v="667"/>
    <s v="QUAGLIA MATIAS CLAUDIO"/>
    <x v="4"/>
    <s v="0201 00014612"/>
    <s v="ROTACION,ALINEADO Y BALANCEADO"/>
    <n v="0"/>
    <n v="0"/>
    <n v="0"/>
    <n v="6.19"/>
    <n v="991.74"/>
    <n v="991.74"/>
    <n v="991.74"/>
    <x v="333"/>
  </r>
  <r>
    <s v="3"/>
    <s v="214"/>
    <x v="4"/>
    <s v="16555552"/>
    <d v="2019-02-05T00:00:00"/>
    <x v="1"/>
    <x v="904"/>
    <x v="667"/>
    <s v="QUAGLIA MATIAS CLAUDIO"/>
    <x v="3"/>
    <s v="0201 00014613"/>
    <s v="ACTUALIZACION DE GPS"/>
    <n v="0"/>
    <n v="0"/>
    <n v="0"/>
    <n v="5.8"/>
    <n v="2066.1"/>
    <n v="2066.1"/>
    <n v="2066.1"/>
    <x v="657"/>
  </r>
  <r>
    <s v="3"/>
    <s v="214"/>
    <x v="4"/>
    <s v="16556341"/>
    <d v="2019-02-05T00:00:00"/>
    <x v="1"/>
    <x v="905"/>
    <x v="668"/>
    <s v="LOPEZ NELIDA LEONOR"/>
    <x v="4"/>
    <s v="0201 00014599"/>
    <s v="5-2-1-4"/>
    <n v="0"/>
    <n v="0"/>
    <n v="0"/>
    <n v="4.1399999999999997"/>
    <n v="414.04"/>
    <n v="414.04"/>
    <n v="414.04"/>
    <x v="952"/>
  </r>
  <r>
    <s v="3"/>
    <s v="214"/>
    <x v="4"/>
    <s v="16557761"/>
    <d v="2019-02-05T00:00:00"/>
    <x v="1"/>
    <x v="906"/>
    <x v="2"/>
    <s v="CARGOS ATENCION AL CLIE"/>
    <x v="2"/>
    <s v="IN0115 14045"/>
    <s v="POLARIZADO OSCURO BONIFICADO"/>
    <n v="0"/>
    <n v="0"/>
    <n v="0"/>
    <n v="0"/>
    <n v="0"/>
    <n v="110"/>
    <n v="1210"/>
    <x v="203"/>
  </r>
  <r>
    <s v="3"/>
    <s v="214"/>
    <x v="4"/>
    <s v="16528592"/>
    <d v="2019-02-06T00:00:00"/>
    <x v="1"/>
    <x v="383"/>
    <x v="0"/>
    <s v="GARANTIA"/>
    <x v="0"/>
    <s v="GA0115 17702"/>
    <s v="MANIJA INTERIOR PUERTA DEL CONDUCTOR DEFOR"/>
    <n v="0"/>
    <n v="0"/>
    <n v="0"/>
    <n v="0"/>
    <n v="0"/>
    <m/>
    <n v="0"/>
    <x v="5"/>
  </r>
  <r>
    <s v="3"/>
    <s v="214"/>
    <x v="4"/>
    <s v="16528593"/>
    <d v="2019-02-06T00:00:00"/>
    <x v="1"/>
    <x v="383"/>
    <x v="0"/>
    <s v="GARANTIA"/>
    <x v="0"/>
    <s v="GA0115 17703"/>
    <s v="GOLPETEO ZONA TRASERA"/>
    <n v="0"/>
    <n v="0"/>
    <n v="0"/>
    <n v="0"/>
    <n v="0"/>
    <m/>
    <n v="0"/>
    <x v="5"/>
  </r>
  <r>
    <s v="3"/>
    <s v="214"/>
    <x v="4"/>
    <s v="16528594"/>
    <d v="2019-02-06T00:00:00"/>
    <x v="1"/>
    <x v="383"/>
    <x v="0"/>
    <s v="GARANTIA"/>
    <x v="0"/>
    <s v="GA0115 17704"/>
    <s v="REEMPLAZO FARO TR DR"/>
    <n v="6132.78"/>
    <n v="0"/>
    <n v="224.79"/>
    <n v="0"/>
    <n v="224.79"/>
    <n v="214.46"/>
    <n v="6357.57"/>
    <x v="953"/>
  </r>
  <r>
    <s v="3"/>
    <s v="214"/>
    <x v="4"/>
    <s v="16536042"/>
    <d v="2019-02-06T00:00:00"/>
    <x v="1"/>
    <x v="894"/>
    <x v="0"/>
    <s v="GARANTIA"/>
    <x v="0"/>
    <s v="GA0115 17708"/>
    <s v="RUIDO EN EMBRAGUE CUANDO ARRANCA EN FRIO"/>
    <n v="0"/>
    <n v="0"/>
    <n v="0"/>
    <n v="0"/>
    <n v="0"/>
    <m/>
    <n v="0"/>
    <x v="5"/>
  </r>
  <r>
    <s v="3"/>
    <s v="214"/>
    <x v="4"/>
    <s v="16536043"/>
    <d v="2019-02-06T00:00:00"/>
    <x v="1"/>
    <x v="894"/>
    <x v="0"/>
    <s v="GARANTIA"/>
    <x v="0"/>
    <s v="GA0115 17709"/>
    <s v="COMANDO DE CONSOLA CENTRAL(RADIO,BALIZAS )"/>
    <n v="0"/>
    <n v="0"/>
    <n v="0"/>
    <n v="0"/>
    <n v="0"/>
    <m/>
    <n v="0"/>
    <x v="5"/>
  </r>
  <r>
    <s v="3"/>
    <s v="214"/>
    <x v="4"/>
    <s v="16541822"/>
    <d v="2019-02-06T00:00:00"/>
    <x v="1"/>
    <x v="901"/>
    <x v="0"/>
    <s v="GARANTIA"/>
    <x v="0"/>
    <s v="GA0115 17716"/>
    <s v="REEMPLAZO LEV CRISTAL TR IZ"/>
    <n v="1356.47"/>
    <n v="0"/>
    <n v="899.17"/>
    <n v="0"/>
    <n v="899.17"/>
    <n v="887.2"/>
    <n v="2255.64"/>
    <x v="954"/>
  </r>
  <r>
    <s v="3"/>
    <s v="214"/>
    <x v="4"/>
    <s v="16544802"/>
    <d v="2019-02-06T00:00:00"/>
    <x v="1"/>
    <x v="902"/>
    <x v="0"/>
    <s v="GARANTIA"/>
    <x v="0"/>
    <s v="GA0115 17723"/>
    <s v="REEMPLAZO COLUMNA DE DIRECCION"/>
    <n v="7207.23"/>
    <n v="0"/>
    <n v="1011.56"/>
    <n v="0"/>
    <n v="1011.56"/>
    <n v="1002.74"/>
    <n v="8218.7900000000009"/>
    <x v="955"/>
  </r>
  <r>
    <s v="3"/>
    <s v="214"/>
    <x v="4"/>
    <s v="16546671"/>
    <d v="2019-02-06T00:00:00"/>
    <x v="1"/>
    <x v="907"/>
    <x v="0"/>
    <s v="GARANTIA"/>
    <x v="0"/>
    <s v="GA0115 17715"/>
    <s v="NO FUNCIONA SENSORES DE AYUDA AL ESTACIONA"/>
    <n v="0"/>
    <n v="0"/>
    <n v="0"/>
    <n v="0"/>
    <n v="0"/>
    <m/>
    <n v="0"/>
    <x v="5"/>
  </r>
  <r>
    <s v="3"/>
    <s v="214"/>
    <x v="4"/>
    <s v="16549211"/>
    <d v="2019-02-06T00:00:00"/>
    <x v="1"/>
    <x v="908"/>
    <x v="669"/>
    <s v="BAUDINO JORGE ALBERTO"/>
    <x v="3"/>
    <s v="0201 00014653"/>
    <s v="SERV.MANT. DE  60.000 KM $8.260 ( PROMO +"/>
    <n v="2763.47"/>
    <n v="487.64"/>
    <n v="2014.88"/>
    <n v="0"/>
    <n v="2014.88"/>
    <n v="1978.15"/>
    <n v="4778.3500000000004"/>
    <x v="956"/>
  </r>
  <r>
    <s v="3"/>
    <s v="214"/>
    <x v="4"/>
    <s v="16549212"/>
    <d v="2019-02-06T00:00:00"/>
    <x v="1"/>
    <x v="908"/>
    <x v="669"/>
    <s v="BAUDINO JORGE ALBERTO"/>
    <x v="3"/>
    <s v="0201 00014655"/>
    <s v="COMBIO DISTRIBUCION COMPLETA $17.100"/>
    <n v="8153.59"/>
    <n v="1438.86"/>
    <n v="0"/>
    <n v="11.98"/>
    <n v="5975.63"/>
    <n v="5965.91"/>
    <n v="14129.22"/>
    <x v="957"/>
  </r>
  <r>
    <s v="3"/>
    <s v="214"/>
    <x v="4"/>
    <s v="16549431"/>
    <d v="2019-02-06T00:00:00"/>
    <x v="1"/>
    <x v="909"/>
    <x v="670"/>
    <s v="MARTINEZ VERONICA ELIZA"/>
    <x v="3"/>
    <s v="0201 00014644"/>
    <s v="SERV.MANT. DE  20.000 KM $9510 ( PROMO + K"/>
    <n v="2620.7600000000002"/>
    <n v="0"/>
    <n v="3668.6"/>
    <n v="0"/>
    <n v="3668.6"/>
    <n v="3628.19"/>
    <n v="6289.36"/>
    <x v="958"/>
  </r>
  <r>
    <s v="3"/>
    <s v="214"/>
    <x v="4"/>
    <s v="16550701"/>
    <d v="2019-02-06T00:00:00"/>
    <x v="1"/>
    <x v="910"/>
    <x v="671"/>
    <s v="CUCUT YANINA SOLEDAD"/>
    <x v="3"/>
    <s v="0201 00014641"/>
    <s v="DUPLICADO LLAVE, COMANDO,CIERRE CENTRALIZA"/>
    <n v="4487.1899999999996"/>
    <n v="791.86"/>
    <n v="0"/>
    <n v="0"/>
    <n v="1900.83"/>
    <n v="1900.83"/>
    <n v="6718.59"/>
    <x v="959"/>
  </r>
  <r>
    <s v="3"/>
    <s v="214"/>
    <x v="4"/>
    <s v="16557981"/>
    <d v="2019-02-06T00:00:00"/>
    <x v="1"/>
    <x v="911"/>
    <x v="672"/>
    <s v="MENDEZ ARROYO BRAIAN AB"/>
    <x v="3"/>
    <s v="0201 00014640"/>
    <s v="SERV.MANT. DE  10.000 KM $11.630 ( PROMO +"/>
    <n v="4090.45"/>
    <n v="0"/>
    <n v="4559.71"/>
    <n v="2.2799999999999998"/>
    <n v="4559.71"/>
    <n v="4559.71"/>
    <n v="8650.16"/>
    <x v="960"/>
  </r>
  <r>
    <s v="3"/>
    <s v="214"/>
    <x v="4"/>
    <s v="16558241"/>
    <d v="2019-02-06T00:00:00"/>
    <x v="1"/>
    <x v="912"/>
    <x v="673"/>
    <s v="VALLES ARIEL ALBERTO"/>
    <x v="9"/>
    <s v="0201 00014631"/>
    <s v="POLARIZADO INTERMEDIO"/>
    <n v="0"/>
    <n v="0"/>
    <n v="0"/>
    <n v="0"/>
    <n v="0"/>
    <n v="470.24"/>
    <n v="1570.24"/>
    <x v="57"/>
  </r>
  <r>
    <s v="3"/>
    <s v="214"/>
    <x v="4"/>
    <s v="16528311"/>
    <d v="2019-02-07T00:00:00"/>
    <x v="1"/>
    <x v="913"/>
    <x v="674"/>
    <s v="URANI FEDERICO"/>
    <x v="3"/>
    <s v="0201 00014660"/>
    <s v="SERV.MANT. DE  10.000 KM $11.760"/>
    <n v="3506.94"/>
    <n v="618.86"/>
    <n v="2779.97"/>
    <n v="71.28"/>
    <n v="2779.97"/>
    <n v="2752.78"/>
    <n v="6286.91"/>
    <x v="961"/>
  </r>
  <r>
    <s v="3"/>
    <s v="214"/>
    <x v="4"/>
    <s v="16538002"/>
    <d v="2019-02-07T00:00:00"/>
    <x v="1"/>
    <x v="900"/>
    <x v="0"/>
    <s v="GARANTIA"/>
    <x v="0"/>
    <s v="GA0115 17731"/>
    <s v="AIRE ACONDICIONADO NO ENFRIA Y NO ANDA LA"/>
    <n v="0"/>
    <n v="0"/>
    <n v="0"/>
    <n v="0"/>
    <n v="0"/>
    <m/>
    <n v="0"/>
    <x v="5"/>
  </r>
  <r>
    <s v="3"/>
    <s v="214"/>
    <x v="4"/>
    <s v="16538003"/>
    <d v="2019-02-07T00:00:00"/>
    <x v="1"/>
    <x v="900"/>
    <x v="0"/>
    <s v="GARANTIA"/>
    <x v="0"/>
    <s v="GA0115 17732"/>
    <s v="LAS FUNCIONES DE LAS MARCHAS EN LA PANTALL"/>
    <n v="0"/>
    <n v="0"/>
    <n v="0"/>
    <n v="0"/>
    <n v="0"/>
    <m/>
    <n v="0"/>
    <x v="5"/>
  </r>
  <r>
    <s v="3"/>
    <s v="214"/>
    <x v="4"/>
    <s v="16538004"/>
    <d v="2019-02-07T00:00:00"/>
    <x v="1"/>
    <x v="900"/>
    <x v="0"/>
    <s v="GARANTIA"/>
    <x v="0"/>
    <s v="GA0115 17730"/>
    <s v="REEMPLAZO AMBOS AMORT DL"/>
    <n v="8183.7"/>
    <n v="0"/>
    <n v="2135.52"/>
    <n v="0"/>
    <n v="2135.52"/>
    <n v="2135.52"/>
    <n v="10319.219999999999"/>
    <x v="962"/>
  </r>
  <r>
    <s v="3"/>
    <s v="214"/>
    <x v="4"/>
    <s v="16542161"/>
    <d v="2019-02-07T00:00:00"/>
    <x v="1"/>
    <x v="914"/>
    <x v="0"/>
    <s v="GARANTIA"/>
    <x v="0"/>
    <s v="GA0115 17736"/>
    <s v="CUANDO ENCIENDE EL AIRE ACONDICIONADO INGR"/>
    <n v="0"/>
    <n v="0"/>
    <n v="0"/>
    <n v="0"/>
    <n v="0"/>
    <m/>
    <n v="0"/>
    <x v="5"/>
  </r>
  <r>
    <s v="3"/>
    <s v="214"/>
    <x v="4"/>
    <s v="16544971"/>
    <d v="2019-02-07T00:00:00"/>
    <x v="1"/>
    <x v="461"/>
    <x v="0"/>
    <s v="GARANTIA"/>
    <x v="0"/>
    <s v="GA0115 17745"/>
    <s v="REEMPLAZO AMBOS AMORT DL"/>
    <n v="8159.48"/>
    <n v="0"/>
    <n v="2135.52"/>
    <n v="0"/>
    <n v="2135.52"/>
    <n v="2135.52"/>
    <n v="10295"/>
    <x v="963"/>
  </r>
  <r>
    <s v="3"/>
    <s v="214"/>
    <x v="4"/>
    <s v="16551361"/>
    <d v="2019-02-07T00:00:00"/>
    <x v="1"/>
    <x v="915"/>
    <x v="0"/>
    <s v="GARANTIA"/>
    <x v="0"/>
    <s v="GA0115 17746"/>
    <s v="CAMPAÑA ZWR 208, 308, 408 DAML - CORREA DE"/>
    <n v="1025.76"/>
    <n v="0"/>
    <n v="0"/>
    <n v="0"/>
    <n v="2809.9"/>
    <n v="2788.46"/>
    <n v="3835.66"/>
    <x v="852"/>
  </r>
  <r>
    <s v="3"/>
    <s v="214"/>
    <x v="4"/>
    <s v="16551891"/>
    <d v="2019-02-07T00:00:00"/>
    <x v="1"/>
    <x v="916"/>
    <x v="675"/>
    <s v="RODRIGUEZ ELDA MADALAID"/>
    <x v="3"/>
    <s v="0201 00014664"/>
    <s v="SERVICIO ANUAL 5º $9510 ( PROMO 30% DESC %"/>
    <n v="2462.09"/>
    <n v="434.47"/>
    <n v="3039.81"/>
    <n v="1.52"/>
    <n v="3039.81"/>
    <n v="3039.81"/>
    <n v="5501.9"/>
    <x v="964"/>
  </r>
  <r>
    <s v="3"/>
    <s v="214"/>
    <x v="4"/>
    <s v="16552391"/>
    <d v="2019-02-07T00:00:00"/>
    <x v="1"/>
    <x v="917"/>
    <x v="676"/>
    <s v="ORTIZ JOSE LUIS JOSE LU"/>
    <x v="3"/>
    <s v="0201 00014673"/>
    <s v="SERV.MANT. DE  60.000 KM $10.720 ( PROMO +"/>
    <n v="3348.8"/>
    <n v="590.95000000000005"/>
    <n v="2851.25"/>
    <n v="0"/>
    <n v="2851.25"/>
    <n v="2826.84"/>
    <n v="6200.05"/>
    <x v="965"/>
  </r>
  <r>
    <s v="3"/>
    <s v="214"/>
    <x v="4"/>
    <s v="16552392"/>
    <d v="2019-02-07T00:00:00"/>
    <x v="1"/>
    <x v="917"/>
    <x v="676"/>
    <s v="ORTIZ JOSE LUIS JOSE LU"/>
    <x v="4"/>
    <s v="0201 00014674"/>
    <s v="ROTACION,ALINEADO Y BALANCEADO"/>
    <n v="0"/>
    <n v="0"/>
    <n v="0"/>
    <n v="0"/>
    <n v="988.43"/>
    <n v="962.23"/>
    <n v="988.43"/>
    <x v="541"/>
  </r>
  <r>
    <s v="3"/>
    <s v="214"/>
    <x v="4"/>
    <s v="16528312"/>
    <d v="2019-02-08T00:00:00"/>
    <x v="1"/>
    <x v="913"/>
    <x v="0"/>
    <s v="GARANTIA"/>
    <x v="0"/>
    <s v="GA0115 17753"/>
    <s v="TAPA DE COMBUSTIBLE HACE RUIDO CUANDO ABRE"/>
    <n v="0"/>
    <n v="0"/>
    <n v="0"/>
    <n v="0"/>
    <n v="0"/>
    <m/>
    <n v="0"/>
    <x v="5"/>
  </r>
  <r>
    <s v="3"/>
    <s v="214"/>
    <x v="4"/>
    <s v="16528313"/>
    <d v="2019-02-08T00:00:00"/>
    <x v="1"/>
    <x v="913"/>
    <x v="0"/>
    <s v="GARANTIA"/>
    <x v="0"/>
    <s v="GA0115 17754"/>
    <s v="AIRE ACONDICIONADO NO ENFRIA BIEN CUANDO P"/>
    <n v="0"/>
    <n v="0"/>
    <n v="0"/>
    <n v="0"/>
    <n v="0"/>
    <m/>
    <n v="0"/>
    <x v="5"/>
  </r>
  <r>
    <s v="3"/>
    <s v="214"/>
    <x v="4"/>
    <s v="16528314"/>
    <d v="2019-02-08T00:00:00"/>
    <x v="1"/>
    <x v="913"/>
    <x v="0"/>
    <s v="GARANTIA"/>
    <x v="0"/>
    <s v="GA0115 17755"/>
    <s v="PANTALLA MULTIMEDIA SE REINICIA"/>
    <n v="0"/>
    <n v="0"/>
    <n v="0"/>
    <n v="0"/>
    <n v="0"/>
    <m/>
    <n v="0"/>
    <x v="5"/>
  </r>
  <r>
    <s v="3"/>
    <s v="214"/>
    <x v="4"/>
    <s v="16541251"/>
    <d v="2019-02-08T00:00:00"/>
    <x v="1"/>
    <x v="918"/>
    <x v="677"/>
    <s v="SALETTI CARINA ANDREA"/>
    <x v="3"/>
    <s v="0201 00014734"/>
    <s v="SERV.MANT. DE  20.000 KM"/>
    <n v="4175.28"/>
    <n v="736.8"/>
    <n v="3481.09"/>
    <n v="16.440000000000001"/>
    <n v="3481.09"/>
    <n v="3481.09"/>
    <n v="7656.37"/>
    <x v="966"/>
  </r>
  <r>
    <s v="3"/>
    <s v="214"/>
    <x v="4"/>
    <s v="16541252"/>
    <d v="2019-02-08T00:00:00"/>
    <x v="1"/>
    <x v="918"/>
    <x v="677"/>
    <s v="SALETTI CARINA ANDREA"/>
    <x v="4"/>
    <s v="0201 00014735"/>
    <s v="ROTACION + ALINEADO Y BALANCEADO"/>
    <n v="0"/>
    <n v="0"/>
    <n v="0"/>
    <n v="6.19"/>
    <n v="991.74"/>
    <n v="991.74"/>
    <n v="991.74"/>
    <x v="333"/>
  </r>
  <r>
    <s v="3"/>
    <s v="214"/>
    <x v="4"/>
    <s v="16543301"/>
    <d v="2019-02-08T00:00:00"/>
    <x v="1"/>
    <x v="919"/>
    <x v="1"/>
    <s v="INTERNA TALLER"/>
    <x v="1"/>
    <s v="IN0115 14050"/>
    <s v="SERV.MANT. DE  10.000 KM BONIFICADO"/>
    <n v="2675.71"/>
    <n v="0"/>
    <n v="343.5"/>
    <n v="0"/>
    <n v="343.5"/>
    <n v="324.25"/>
    <n v="3019.21"/>
    <x v="967"/>
  </r>
  <r>
    <s v="3"/>
    <s v="214"/>
    <x v="4"/>
    <s v="16553331"/>
    <d v="2019-02-08T00:00:00"/>
    <x v="1"/>
    <x v="920"/>
    <x v="678"/>
    <s v="ARGAÑARAZ RUBEN DARIO"/>
    <x v="3"/>
    <s v="0201 00014728"/>
    <s v="SERV.MANT. DE  40.000 KM"/>
    <n v="4430.76"/>
    <n v="591.21"/>
    <n v="1505.45"/>
    <n v="15.21"/>
    <n v="1505.45"/>
    <n v="1505.45"/>
    <n v="5936.21"/>
    <x v="968"/>
  </r>
  <r>
    <s v="3"/>
    <s v="214"/>
    <x v="4"/>
    <s v="16555531"/>
    <d v="2019-02-08T00:00:00"/>
    <x v="1"/>
    <x v="921"/>
    <x v="679"/>
    <s v="ASTUDILLO ESTEBAN GUSTA"/>
    <x v="3"/>
    <s v="0201 00014711"/>
    <s v="SERV.MANT. DE  10.000 KM"/>
    <n v="3029.53"/>
    <n v="336.59"/>
    <n v="4044.32"/>
    <n v="4.45"/>
    <n v="4044.32"/>
    <n v="4018.12"/>
    <n v="7073.85"/>
    <x v="969"/>
  </r>
  <r>
    <s v="3"/>
    <s v="214"/>
    <x v="4"/>
    <s v="16556261"/>
    <d v="2019-02-08T00:00:00"/>
    <x v="1"/>
    <x v="922"/>
    <x v="680"/>
    <s v="ZARATE FEDERICO"/>
    <x v="3"/>
    <s v="0201 00014697"/>
    <s v="COLOCAR CHAPON CUBRE CARTER"/>
    <n v="2464.79"/>
    <n v="434.96"/>
    <n v="0"/>
    <n v="1.97"/>
    <n v="853.4"/>
    <n v="853.4"/>
    <n v="3318.19"/>
    <x v="970"/>
  </r>
  <r>
    <s v="3"/>
    <s v="214"/>
    <x v="4"/>
    <s v="16556262"/>
    <d v="2019-02-08T00:00:00"/>
    <x v="1"/>
    <x v="922"/>
    <x v="680"/>
    <s v="ZARATE FEDERICO"/>
    <x v="9"/>
    <s v="0201 00014698"/>
    <s v="POLARIZADO INTERMEDIO"/>
    <n v="0"/>
    <n v="0"/>
    <n v="0"/>
    <n v="0"/>
    <n v="0"/>
    <n v="470.24"/>
    <n v="1570.24"/>
    <x v="57"/>
  </r>
  <r>
    <s v="3"/>
    <s v="214"/>
    <x v="4"/>
    <s v="16559631"/>
    <d v="2019-02-08T00:00:00"/>
    <x v="1"/>
    <x v="923"/>
    <x v="681"/>
    <s v="YORIO HUMBERTO EUGENIO"/>
    <x v="3"/>
    <s v="0201 00014704"/>
    <s v="SERV.MANT. DE  50.000 KM"/>
    <n v="2861.21"/>
    <n v="504.91"/>
    <n v="2640.56"/>
    <n v="1.59"/>
    <n v="2640.56"/>
    <n v="2640.56"/>
    <n v="5501.77"/>
    <x v="351"/>
  </r>
  <r>
    <s v="3"/>
    <s v="214"/>
    <x v="4"/>
    <s v="16561471"/>
    <d v="2019-02-08T00:00:00"/>
    <x v="1"/>
    <x v="924"/>
    <x v="682"/>
    <s v="CUARATI LUIS FERNANDO"/>
    <x v="3"/>
    <s v="0201 00014695"/>
    <s v="CAMBIO ACEITE Y FILTRO"/>
    <n v="2069.37"/>
    <n v="0"/>
    <n v="0"/>
    <n v="7.13"/>
    <n v="943.29"/>
    <n v="943.29"/>
    <n v="3012.66"/>
    <x v="971"/>
  </r>
  <r>
    <s v="3"/>
    <s v="214"/>
    <x v="4"/>
    <s v="16564661"/>
    <d v="2019-02-08T00:00:00"/>
    <x v="1"/>
    <x v="925"/>
    <x v="683"/>
    <s v="MONGILARDI NOYA LAUTARO"/>
    <x v="9"/>
    <s v="0201 00014696"/>
    <s v="POLARIZADO INTERMEDIO"/>
    <n v="0"/>
    <n v="0"/>
    <n v="0"/>
    <n v="0"/>
    <n v="0"/>
    <n v="470.24"/>
    <n v="1570.24"/>
    <x v="57"/>
  </r>
  <r>
    <s v="3"/>
    <s v="214"/>
    <x v="4"/>
    <s v="16564711"/>
    <d v="2019-02-08T00:00:00"/>
    <x v="1"/>
    <x v="926"/>
    <x v="684"/>
    <s v="GARCIA LOPEZ ADRIAN LEO"/>
    <x v="9"/>
    <s v="0201 00014702"/>
    <s v="POLARIZADO CON LAMINA DE SEGURIDAD 3M"/>
    <n v="0"/>
    <n v="0"/>
    <n v="0"/>
    <n v="0"/>
    <n v="0"/>
    <n v="306.61"/>
    <n v="5206.6099999999997"/>
    <x v="972"/>
  </r>
  <r>
    <s v="3"/>
    <s v="214"/>
    <x v="4"/>
    <s v="16551892"/>
    <d v="2019-02-11T00:00:00"/>
    <x v="1"/>
    <x v="916"/>
    <x v="0"/>
    <s v="GARANTIA"/>
    <x v="0"/>
    <s v="GA0115 17783"/>
    <s v="ZWR  208, 308, 408 DAML - CORREA DE DISTRI"/>
    <n v="1025.76"/>
    <n v="0"/>
    <n v="0"/>
    <n v="0"/>
    <n v="2809.9"/>
    <n v="2790.45"/>
    <n v="3835.66"/>
    <x v="852"/>
  </r>
  <r>
    <s v="3"/>
    <s v="214"/>
    <x v="4"/>
    <s v="16553241"/>
    <d v="2019-02-11T00:00:00"/>
    <x v="1"/>
    <x v="927"/>
    <x v="1"/>
    <s v="INTERNA TALLER"/>
    <x v="1"/>
    <s v="IN0115 14064"/>
    <s v="SERVICIO ANUAL BONIFICADO"/>
    <n v="3062.67"/>
    <n v="0"/>
    <n v="1000"/>
    <n v="0"/>
    <n v="1000"/>
    <n v="1000"/>
    <n v="4062.67"/>
    <x v="973"/>
  </r>
  <r>
    <s v="3"/>
    <s v="214"/>
    <x v="4"/>
    <s v="16555532"/>
    <d v="2019-02-11T00:00:00"/>
    <x v="1"/>
    <x v="921"/>
    <x v="0"/>
    <s v="GARANTIA"/>
    <x v="0"/>
    <s v="GA0115 17787"/>
    <s v="REEMPLAZO BURLETE PUERTA DL IZ"/>
    <n v="1597.46"/>
    <n v="0"/>
    <n v="674.38"/>
    <n v="0"/>
    <n v="674.38"/>
    <n v="669.72"/>
    <n v="2271.84"/>
    <x v="837"/>
  </r>
  <r>
    <s v="3"/>
    <s v="214"/>
    <x v="4"/>
    <s v="16556961"/>
    <d v="2019-02-11T00:00:00"/>
    <x v="1"/>
    <x v="928"/>
    <x v="685"/>
    <s v="SILVERMAN ISRAEL ABRAHA"/>
    <x v="3"/>
    <s v="0201 00014754"/>
    <s v="KIT DISTRIBUCION COMPLETO"/>
    <n v="8900.0499999999993"/>
    <n v="468.4"/>
    <n v="0"/>
    <n v="13.64"/>
    <n v="5232.6499999999996"/>
    <n v="5232.6499999999996"/>
    <n v="14132.7"/>
    <x v="974"/>
  </r>
  <r>
    <s v="3"/>
    <s v="214"/>
    <x v="4"/>
    <s v="16562871"/>
    <d v="2019-02-11T00:00:00"/>
    <x v="1"/>
    <x v="929"/>
    <x v="686"/>
    <s v="CEJAS CESAR ALEJANDRO"/>
    <x v="3"/>
    <s v="0201 00014759"/>
    <s v="SERV.MANT. DE  20.000 KM"/>
    <n v="2606.48"/>
    <n v="289.58999999999997"/>
    <n v="4143.8100000000004"/>
    <n v="0"/>
    <n v="4143.8100000000004"/>
    <n v="4143.8100000000004"/>
    <n v="6750.29"/>
    <x v="975"/>
  </r>
  <r>
    <s v="3"/>
    <s v="214"/>
    <x v="4"/>
    <s v="16564781"/>
    <d v="2019-02-11T00:00:00"/>
    <x v="1"/>
    <x v="930"/>
    <x v="687"/>
    <s v="MURILLO MARIA EUGENIA"/>
    <x v="9"/>
    <s v="0201 00014750"/>
    <s v="COLOCAR ALRMA"/>
    <n v="4886.7"/>
    <n v="0"/>
    <n v="0"/>
    <n v="5.58"/>
    <n v="2142.35"/>
    <n v="2126.85"/>
    <n v="7029.05"/>
    <x v="976"/>
  </r>
  <r>
    <s v="3"/>
    <s v="214"/>
    <x v="4"/>
    <s v="16558041"/>
    <d v="2019-02-12T00:00:00"/>
    <x v="1"/>
    <x v="931"/>
    <x v="688"/>
    <s v="BANIC CASTRO JOAQUIN"/>
    <x v="3"/>
    <s v="0201 00014793"/>
    <s v="SERV.MANT. DE  20.000 KM"/>
    <n v="3126.88"/>
    <n v="551.79"/>
    <n v="3623.33"/>
    <n v="7.26"/>
    <n v="3623.33"/>
    <n v="3623.33"/>
    <n v="6750.21"/>
    <x v="977"/>
  </r>
  <r>
    <s v="3"/>
    <s v="214"/>
    <x v="4"/>
    <s v="16561811"/>
    <d v="2019-02-12T00:00:00"/>
    <x v="1"/>
    <x v="932"/>
    <x v="689"/>
    <s v="JUNCOS NESTOR JESUS Y O"/>
    <x v="3"/>
    <s v="0201 00014772"/>
    <s v="SERV.MANT. DE  30.000 KM"/>
    <n v="4175.28"/>
    <n v="736.8"/>
    <n v="3293.55"/>
    <n v="13.89"/>
    <n v="3293.55"/>
    <n v="3293.55"/>
    <n v="7468.83"/>
    <x v="978"/>
  </r>
  <r>
    <s v="3"/>
    <s v="214"/>
    <x v="4"/>
    <s v="16565081"/>
    <d v="2019-02-12T00:00:00"/>
    <x v="1"/>
    <x v="933"/>
    <x v="690"/>
    <s v="INSTITUTO HERMANAS TERC"/>
    <x v="3"/>
    <s v="0201 00014783"/>
    <s v="SERV.MANT. DE  20.000 KM"/>
    <n v="4248.76"/>
    <n v="749.77"/>
    <n v="4151.58"/>
    <n v="11.24"/>
    <n v="4151.58"/>
    <n v="4151.58"/>
    <n v="8400.34"/>
    <x v="979"/>
  </r>
  <r>
    <s v="3"/>
    <s v="214"/>
    <x v="4"/>
    <s v="16572251"/>
    <d v="2019-02-12T00:00:00"/>
    <x v="1"/>
    <x v="376"/>
    <x v="288"/>
    <s v="SEISA SA"/>
    <x v="3"/>
    <s v="0201 00014776"/>
    <s v="REEMPLAZO DE BATERIA"/>
    <n v="4609.5"/>
    <n v="0"/>
    <n v="0"/>
    <n v="0"/>
    <n v="969.42"/>
    <n v="969.42"/>
    <n v="5578.92"/>
    <x v="980"/>
  </r>
  <r>
    <s v="3"/>
    <s v="214"/>
    <x v="4"/>
    <s v="16556491"/>
    <d v="2019-02-13T00:00:00"/>
    <x v="1"/>
    <x v="934"/>
    <x v="691"/>
    <s v="TEMPRANA RAUL ENRIQUE"/>
    <x v="3"/>
    <s v="0201 00014812"/>
    <s v="SERV.MANT. DE  10.000 KM"/>
    <n v="3126.88"/>
    <n v="551.79"/>
    <n v="3947.01"/>
    <n v="6.72"/>
    <n v="3947.01"/>
    <n v="3947.01"/>
    <n v="7073.89"/>
    <x v="981"/>
  </r>
  <r>
    <s v="3"/>
    <s v="214"/>
    <x v="4"/>
    <s v="16556811"/>
    <d v="2019-02-13T00:00:00"/>
    <x v="1"/>
    <x v="935"/>
    <x v="692"/>
    <s v="ESTELLER MARTIN SEBASTI"/>
    <x v="3"/>
    <s v="0201 00014796"/>
    <s v="SERV.MANT. DE  30.000 KM"/>
    <n v="3126.88"/>
    <n v="551.79"/>
    <n v="2374.85"/>
    <n v="1.19"/>
    <n v="2374.85"/>
    <n v="2350.63"/>
    <n v="5501.73"/>
    <x v="982"/>
  </r>
  <r>
    <s v="3"/>
    <s v="214"/>
    <x v="4"/>
    <s v="16560491"/>
    <d v="2019-02-13T00:00:00"/>
    <x v="1"/>
    <x v="936"/>
    <x v="693"/>
    <s v="GOMEZ MARIA CARMEN"/>
    <x v="3"/>
    <s v="0201 00014817"/>
    <s v="REEMPLAZO CAJA ELECTRONICA MANDO GMV"/>
    <n v="1238.6500000000001"/>
    <n v="0"/>
    <n v="0"/>
    <n v="11.3"/>
    <n v="3885.4"/>
    <n v="3875.7"/>
    <n v="5124.05"/>
    <x v="983"/>
  </r>
  <r>
    <s v="3"/>
    <s v="214"/>
    <x v="4"/>
    <s v="16564061"/>
    <d v="2019-02-13T00:00:00"/>
    <x v="1"/>
    <x v="937"/>
    <x v="694"/>
    <s v="CEBRERO ANTONIO OMAR"/>
    <x v="3"/>
    <s v="0201 00014800"/>
    <s v="REEMPLAZO PASTILLAS Y DISCOS DE FRENO.LIQU"/>
    <n v="3605.71"/>
    <n v="636.29"/>
    <n v="0"/>
    <n v="0"/>
    <n v="1710.75"/>
    <n v="1710.75"/>
    <n v="5316.46"/>
    <x v="984"/>
  </r>
  <r>
    <s v="3"/>
    <s v="214"/>
    <x v="4"/>
    <s v="16564062"/>
    <d v="2019-02-13T00:00:00"/>
    <x v="1"/>
    <x v="937"/>
    <x v="694"/>
    <s v="CEBRERO ANTONIO OMAR"/>
    <x v="3"/>
    <s v="0115 1341"/>
    <s v="PASTILLAS Y DISCOS DE FRENO"/>
    <n v="0"/>
    <n v="0"/>
    <n v="0"/>
    <n v="0"/>
    <n v="0"/>
    <m/>
    <n v="0"/>
    <x v="5"/>
  </r>
  <r>
    <s v="3"/>
    <s v="214"/>
    <x v="4"/>
    <s v="16564201"/>
    <d v="2019-02-13T00:00:00"/>
    <x v="1"/>
    <x v="938"/>
    <x v="695"/>
    <s v="GOMEZ MIRIAM STELLA"/>
    <x v="3"/>
    <s v="0201 00014799"/>
    <s v="SERV.MANT. DE  20.000 KM"/>
    <n v="3310.82"/>
    <n v="367.85"/>
    <n v="3439.81"/>
    <n v="0.69"/>
    <n v="3439.81"/>
    <n v="3416.59"/>
    <n v="6750.63"/>
    <x v="985"/>
  </r>
  <r>
    <s v="3"/>
    <s v="214"/>
    <x v="4"/>
    <s v="16565082"/>
    <d v="2019-02-13T00:00:00"/>
    <x v="1"/>
    <x v="933"/>
    <x v="0"/>
    <s v="GARANTIA"/>
    <x v="0"/>
    <s v="GA0115 17812"/>
    <s v="GOLPETEO ZONA TREN DELANTERO DEL LADO DERE"/>
    <n v="0"/>
    <n v="0"/>
    <n v="0"/>
    <n v="0"/>
    <n v="0"/>
    <m/>
    <n v="0"/>
    <x v="5"/>
  </r>
  <r>
    <s v="3"/>
    <s v="214"/>
    <x v="4"/>
    <s v="16565083"/>
    <d v="2019-02-13T00:00:00"/>
    <x v="1"/>
    <x v="933"/>
    <x v="0"/>
    <s v="GARANTIA"/>
    <x v="0"/>
    <s v="GA0115 17813"/>
    <s v="PUERTA DEL CONDUCTOR NO CIERRA BIEN"/>
    <n v="0"/>
    <n v="0"/>
    <n v="0"/>
    <n v="0"/>
    <n v="0"/>
    <m/>
    <n v="0"/>
    <x v="5"/>
  </r>
  <r>
    <s v="3"/>
    <s v="214"/>
    <x v="4"/>
    <s v="16566411"/>
    <d v="2019-02-13T00:00:00"/>
    <x v="1"/>
    <x v="939"/>
    <x v="696"/>
    <s v="L'OREAL ARGENTINA S.A."/>
    <x v="3"/>
    <s v="0201 00004592"/>
    <s v="SERV.MANT. DE  40.000 KM"/>
    <n v="3024.26"/>
    <n v="508.11"/>
    <n v="4323.0600000000004"/>
    <n v="10.83"/>
    <n v="4323.0600000000004"/>
    <n v="4323.0600000000004"/>
    <n v="7347.32"/>
    <x v="986"/>
  </r>
  <r>
    <s v="3"/>
    <s v="214"/>
    <x v="4"/>
    <s v="16566414"/>
    <d v="2019-02-13T00:00:00"/>
    <x v="1"/>
    <x v="939"/>
    <x v="696"/>
    <s v="L'OREAL ARGENTINA S.A."/>
    <x v="4"/>
    <s v="0201 00004593"/>
    <s v="ROTACION, ALINEADO Y BALANCEADO"/>
    <n v="0"/>
    <n v="0"/>
    <n v="0"/>
    <n v="6.19"/>
    <n v="991.74"/>
    <n v="991.74"/>
    <n v="991.74"/>
    <x v="987"/>
  </r>
  <r>
    <s v="3"/>
    <s v="214"/>
    <x v="4"/>
    <s v="16566531"/>
    <d v="2019-02-13T00:00:00"/>
    <x v="1"/>
    <x v="940"/>
    <x v="697"/>
    <s v="BUTELER MARIA CLARA"/>
    <x v="3"/>
    <s v="0201 00014820"/>
    <s v="SERV.MANT. DE  20.000 KM"/>
    <n v="3126.88"/>
    <n v="551.79"/>
    <n v="3623.69"/>
    <n v="6.9"/>
    <n v="3623.69"/>
    <n v="3623.69"/>
    <n v="6750.57"/>
    <x v="988"/>
  </r>
  <r>
    <s v="3"/>
    <s v="214"/>
    <x v="4"/>
    <s v="16566941"/>
    <d v="2019-02-13T00:00:00"/>
    <x v="1"/>
    <x v="941"/>
    <x v="698"/>
    <s v="VISINTIN VALERIA CAROLI"/>
    <x v="3"/>
    <s v="0201 00014818"/>
    <s v="SERV.MANT. DE  10.000 KM"/>
    <n v="3678.67"/>
    <n v="0"/>
    <n v="3915.71"/>
    <n v="0"/>
    <n v="3915.71"/>
    <n v="3897.45"/>
    <n v="7594.38"/>
    <x v="877"/>
  </r>
  <r>
    <s v="3"/>
    <s v="214"/>
    <x v="4"/>
    <s v="16566942"/>
    <d v="2019-02-13T00:00:00"/>
    <x v="1"/>
    <x v="941"/>
    <x v="698"/>
    <s v="VISINTIN VALERIA CAROLI"/>
    <x v="9"/>
    <s v="0201 00014813"/>
    <s v="POLARIZADO INTERMEDIO"/>
    <n v="0"/>
    <n v="0"/>
    <n v="0"/>
    <n v="0"/>
    <n v="0"/>
    <n v="470.24"/>
    <n v="1570.24"/>
    <x v="57"/>
  </r>
  <r>
    <s v="3"/>
    <s v="214"/>
    <x v="4"/>
    <s v="16567831"/>
    <d v="2019-02-13T00:00:00"/>
    <x v="1"/>
    <x v="942"/>
    <x v="699"/>
    <s v="CARRIZO MARTIN"/>
    <x v="3"/>
    <s v="0201 00014804"/>
    <s v="SERV.MANT. DE  10.000 KM"/>
    <n v="4917.8500000000004"/>
    <n v="0"/>
    <n v="4818.45"/>
    <n v="9.66"/>
    <n v="4818.45"/>
    <n v="4817.8500000000004"/>
    <n v="9736.2999999999993"/>
    <x v="989"/>
  </r>
  <r>
    <s v="3"/>
    <s v="214"/>
    <x v="4"/>
    <s v="16574581"/>
    <d v="2019-02-13T00:00:00"/>
    <x v="1"/>
    <x v="943"/>
    <x v="700"/>
    <s v="INGELMO PEDRO"/>
    <x v="9"/>
    <s v="0201 00014797"/>
    <s v="POLARIZADO OSCURO"/>
    <n v="0"/>
    <n v="0"/>
    <n v="0"/>
    <n v="0"/>
    <n v="0"/>
    <n v="470.24"/>
    <n v="1570.24"/>
    <x v="57"/>
  </r>
  <r>
    <s v="3"/>
    <s v="214"/>
    <x v="4"/>
    <s v="16550231"/>
    <d v="2019-02-14T00:00:00"/>
    <x v="1"/>
    <x v="944"/>
    <x v="701"/>
    <s v="PAEZ FRANCO ERIC"/>
    <x v="3"/>
    <s v="0201 00004598"/>
    <s v="SERV.MANT. DE  20.000 KM"/>
    <n v="3631"/>
    <n v="640.75"/>
    <n v="5023.1000000000004"/>
    <n v="14.1"/>
    <n v="5023.1000000000004"/>
    <n v="5023.1000000000004"/>
    <n v="8654.1"/>
    <x v="990"/>
  </r>
  <r>
    <s v="3"/>
    <s v="214"/>
    <x v="4"/>
    <s v="16550234"/>
    <d v="2019-02-14T00:00:00"/>
    <x v="1"/>
    <x v="944"/>
    <x v="701"/>
    <s v="PAEZ FRANCO ERIC"/>
    <x v="4"/>
    <s v="0201 00004596"/>
    <s v="COLOCAR ZOCALO 1608204880"/>
    <n v="971.34"/>
    <n v="171.41"/>
    <n v="0"/>
    <n v="4.45"/>
    <n v="337.7"/>
    <n v="335.3"/>
    <n v="1309.04"/>
    <x v="991"/>
  </r>
  <r>
    <s v="3"/>
    <s v="214"/>
    <x v="4"/>
    <s v="16555921"/>
    <d v="2019-02-14T00:00:00"/>
    <x v="1"/>
    <x v="945"/>
    <x v="0"/>
    <s v="GARANTIA"/>
    <x v="0"/>
    <s v="GA0115 17829"/>
    <s v="DIAGNOSTICO RUIDO EN RUEDA DELANTERA DEREC"/>
    <n v="0"/>
    <n v="0"/>
    <n v="0"/>
    <n v="0"/>
    <n v="0"/>
    <m/>
    <n v="0"/>
    <x v="5"/>
  </r>
  <r>
    <s v="3"/>
    <s v="214"/>
    <x v="4"/>
    <s v="16556812"/>
    <d v="2019-02-14T00:00:00"/>
    <x v="1"/>
    <x v="935"/>
    <x v="0"/>
    <s v="GARANTIA"/>
    <x v="0"/>
    <s v="GA0115 17830"/>
    <s v="PUERTA DELANTERA DERECHA HACE RUIDO COMO S"/>
    <n v="0"/>
    <n v="0"/>
    <n v="0"/>
    <n v="0"/>
    <n v="0"/>
    <m/>
    <n v="0"/>
    <x v="5"/>
  </r>
  <r>
    <s v="3"/>
    <s v="214"/>
    <x v="4"/>
    <s v="16560741"/>
    <d v="2019-02-14T00:00:00"/>
    <x v="1"/>
    <x v="946"/>
    <x v="702"/>
    <s v="TITO GUTIERREZ RICARDO"/>
    <x v="3"/>
    <s v="0201 00014826"/>
    <s v="REEMPLAZO CABLE DE EMBRAGUE"/>
    <n v="1629.6"/>
    <n v="0"/>
    <n v="0"/>
    <n v="0"/>
    <n v="1900.83"/>
    <n v="1899.44"/>
    <n v="3530.43"/>
    <x v="992"/>
  </r>
  <r>
    <s v="3"/>
    <s v="214"/>
    <x v="4"/>
    <s v="16563931"/>
    <d v="2019-02-14T00:00:00"/>
    <x v="1"/>
    <x v="947"/>
    <x v="703"/>
    <s v="OLIVIERI MARIA SOLEDAD"/>
    <x v="3"/>
    <s v="0201 00014850"/>
    <s v="SERV.MANT. DE  10.000 KM"/>
    <n v="3126.88"/>
    <n v="551.79"/>
    <n v="4466.95"/>
    <n v="0"/>
    <n v="4466.95"/>
    <n v="4455.6099999999997"/>
    <n v="7593.83"/>
    <x v="876"/>
  </r>
  <r>
    <s v="3"/>
    <s v="214"/>
    <x v="4"/>
    <s v="16563932"/>
    <d v="2019-02-14T00:00:00"/>
    <x v="1"/>
    <x v="947"/>
    <x v="703"/>
    <s v="OLIVIERI MARIA SOLEDAD"/>
    <x v="4"/>
    <s v="0201 00014851"/>
    <s v="ROTACION, ALINEADO Y BALANCEADO"/>
    <n v="0"/>
    <n v="0"/>
    <n v="0"/>
    <n v="5.99"/>
    <n v="991.94"/>
    <n v="991.94"/>
    <n v="991.94"/>
    <x v="993"/>
  </r>
  <r>
    <s v="3"/>
    <s v="214"/>
    <x v="4"/>
    <s v="16564941"/>
    <d v="2019-02-14T00:00:00"/>
    <x v="1"/>
    <x v="381"/>
    <x v="292"/>
    <s v="MERCADO MARIELA ISABEL"/>
    <x v="3"/>
    <s v="0201 00014827"/>
    <s v="REEMPLAZO ALTERNADOR Y CABLE POSITIVO DE B"/>
    <n v="23223.7"/>
    <n v="2580.4"/>
    <n v="0"/>
    <n v="0"/>
    <n v="7603.32"/>
    <n v="7567.03"/>
    <n v="30827.02"/>
    <x v="994"/>
  </r>
  <r>
    <s v="3"/>
    <s v="214"/>
    <x v="4"/>
    <s v="16565531"/>
    <d v="2019-02-14T00:00:00"/>
    <x v="1"/>
    <x v="948"/>
    <x v="704"/>
    <s v="CARREÑO RODOLFO ALBERTO"/>
    <x v="3"/>
    <s v="0201 00014847"/>
    <s v="SERVICIO ANUAL"/>
    <n v="4886.3500000000004"/>
    <n v="0"/>
    <n v="0"/>
    <n v="16.059999999999999"/>
    <n v="4850.0600000000004"/>
    <n v="4850.0600000000004"/>
    <n v="9736.41"/>
    <x v="995"/>
  </r>
  <r>
    <s v="3"/>
    <s v="214"/>
    <x v="4"/>
    <s v="16566412"/>
    <d v="2019-02-14T00:00:00"/>
    <x v="1"/>
    <x v="939"/>
    <x v="0"/>
    <s v="GARANTIA"/>
    <x v="0"/>
    <s v="GA0115 17835"/>
    <s v="INDICADOR NUMERICO DE PERILLA DE AIRE ACON"/>
    <n v="0"/>
    <n v="0"/>
    <n v="0"/>
    <n v="0"/>
    <n v="0"/>
    <m/>
    <n v="0"/>
    <x v="5"/>
  </r>
  <r>
    <s v="3"/>
    <s v="214"/>
    <x v="4"/>
    <s v="16566413"/>
    <d v="2019-02-14T00:00:00"/>
    <x v="1"/>
    <x v="939"/>
    <x v="0"/>
    <s v="GARANTIA"/>
    <x v="0"/>
    <s v="GA0115 17836"/>
    <s v="VIBRA/RUIDO EN LUZ DE STOP INTERIOR"/>
    <n v="0"/>
    <n v="0"/>
    <n v="0"/>
    <n v="0"/>
    <n v="0"/>
    <m/>
    <n v="0"/>
    <x v="5"/>
  </r>
  <r>
    <s v="3"/>
    <s v="214"/>
    <x v="4"/>
    <s v="16566532"/>
    <d v="2019-02-14T00:00:00"/>
    <x v="1"/>
    <x v="940"/>
    <x v="0"/>
    <s v="GARANTIA"/>
    <x v="0"/>
    <s v="GA0115 17834"/>
    <s v="ALARMA SE ACTIVA Y SE DESACTIVA SOLA"/>
    <n v="0"/>
    <n v="0"/>
    <n v="0"/>
    <n v="0"/>
    <n v="0"/>
    <m/>
    <n v="0"/>
    <x v="5"/>
  </r>
  <r>
    <s v="3"/>
    <s v="214"/>
    <x v="4"/>
    <s v="16567391"/>
    <d v="2019-02-14T00:00:00"/>
    <x v="1"/>
    <x v="949"/>
    <x v="705"/>
    <s v="BASUALDO FRANCO SEBASTI"/>
    <x v="3"/>
    <s v="0201 00014829"/>
    <s v="SERV.MANT. DE  30.000 KM"/>
    <n v="3350.31"/>
    <n v="591.21"/>
    <n v="1833.3"/>
    <n v="10.51"/>
    <n v="1833.3"/>
    <n v="1810.08"/>
    <n v="5183.6099999999997"/>
    <x v="996"/>
  </r>
  <r>
    <s v="3"/>
    <s v="214"/>
    <x v="4"/>
    <s v="16567832"/>
    <d v="2019-02-14T00:00:00"/>
    <x v="1"/>
    <x v="942"/>
    <x v="0"/>
    <s v="GARANTIA"/>
    <x v="0"/>
    <s v="GA0115 17828"/>
    <s v="CAMPAÑA JEF-208, 2008 - PROTECCION DEL RAM"/>
    <n v="0"/>
    <n v="0"/>
    <n v="0"/>
    <n v="0"/>
    <n v="3147.09"/>
    <n v="3139.28"/>
    <n v="3147.09"/>
    <x v="997"/>
  </r>
  <r>
    <s v="3"/>
    <s v="214"/>
    <x v="4"/>
    <s v="16568451"/>
    <d v="2019-02-14T00:00:00"/>
    <x v="1"/>
    <x v="950"/>
    <x v="706"/>
    <s v="QUINTERO CARLOS ENRIQUE"/>
    <x v="3"/>
    <s v="0201 00014845"/>
    <s v="SERV.MANT. DE  50.000 KM"/>
    <n v="2603.2800000000002"/>
    <n v="459.39"/>
    <n v="4200.41"/>
    <n v="0.42"/>
    <n v="4200.41"/>
    <n v="4171.63"/>
    <n v="6803.69"/>
    <x v="998"/>
  </r>
  <r>
    <s v="3"/>
    <s v="214"/>
    <x v="4"/>
    <s v="16568891"/>
    <d v="2019-02-14T00:00:00"/>
    <x v="1"/>
    <x v="951"/>
    <x v="707"/>
    <s v="PEREA MUÑOZ LUCIA DEL C"/>
    <x v="3"/>
    <s v="0201 00014833"/>
    <s v="SERV.MANT. DE  40.000 KM"/>
    <n v="4175.28"/>
    <n v="736.8"/>
    <n v="3293.55"/>
    <n v="13.89"/>
    <n v="3293.55"/>
    <n v="3277.42"/>
    <n v="7468.83"/>
    <x v="978"/>
  </r>
  <r>
    <s v="3"/>
    <s v="214"/>
    <x v="4"/>
    <s v="16568892"/>
    <d v="2019-02-14T00:00:00"/>
    <x v="1"/>
    <x v="951"/>
    <x v="707"/>
    <s v="PEREA MUÑOZ LUCIA DEL C"/>
    <x v="3"/>
    <s v="0201 00014834"/>
    <s v="REEMPLAZAR OPTICA TRASERA IZQUIERDA"/>
    <n v="9577.75"/>
    <n v="0"/>
    <n v="0"/>
    <n v="0"/>
    <n v="950.42"/>
    <n v="950.04"/>
    <n v="10528.17"/>
    <x v="999"/>
  </r>
  <r>
    <s v="3"/>
    <s v="214"/>
    <x v="4"/>
    <s v="16569061"/>
    <d v="2019-02-14T00:00:00"/>
    <x v="1"/>
    <x v="952"/>
    <x v="708"/>
    <s v="SARAVIA GIJARRO LUCAS E"/>
    <x v="3"/>
    <s v="0201 00014836"/>
    <s v="SERV.MANT. DE  20.000 KM"/>
    <n v="3151.87"/>
    <n v="556.20000000000005"/>
    <n v="3598.58"/>
    <n v="13"/>
    <n v="3598.58"/>
    <n v="3597.95"/>
    <n v="6750.45"/>
    <x v="1000"/>
  </r>
  <r>
    <s v="3"/>
    <s v="214"/>
    <x v="4"/>
    <s v="16569651"/>
    <d v="2019-02-14T00:00:00"/>
    <x v="1"/>
    <x v="953"/>
    <x v="709"/>
    <s v="CACERES ROMINA BELEN"/>
    <x v="3"/>
    <s v="0201 00014831"/>
    <s v="SERVICIO ANUAL TERCER"/>
    <n v="3126.88"/>
    <n v="551.79"/>
    <n v="2779.97"/>
    <n v="14.25"/>
    <n v="2779.97"/>
    <n v="2779.97"/>
    <n v="5906.85"/>
    <x v="1001"/>
  </r>
  <r>
    <s v="3"/>
    <s v="214"/>
    <x v="4"/>
    <s v="16569652"/>
    <d v="2019-02-14T00:00:00"/>
    <x v="1"/>
    <x v="953"/>
    <x v="709"/>
    <s v="CACERES ROMINA BELEN"/>
    <x v="4"/>
    <s v="0115 1343"/>
    <s v="REEMPLAZAR LUZ DE GIRO ESPEJO DERECHO"/>
    <n v="0"/>
    <n v="0"/>
    <n v="0"/>
    <n v="0"/>
    <n v="0"/>
    <m/>
    <n v="0"/>
    <x v="5"/>
  </r>
  <r>
    <s v="3"/>
    <s v="214"/>
    <x v="4"/>
    <s v="16550232"/>
    <d v="2019-02-15T00:00:00"/>
    <x v="1"/>
    <x v="944"/>
    <x v="0"/>
    <s v="GARANTIA"/>
    <x v="0"/>
    <s v="GA0115 17843"/>
    <s v="AIRE ACONDICIONADO NO ENFRIA BIEN Y HAY OL"/>
    <n v="0"/>
    <n v="0"/>
    <n v="0"/>
    <n v="0"/>
    <n v="0"/>
    <m/>
    <n v="0"/>
    <x v="5"/>
  </r>
  <r>
    <s v="3"/>
    <s v="214"/>
    <x v="4"/>
    <s v="16550233"/>
    <d v="2019-02-15T00:00:00"/>
    <x v="1"/>
    <x v="944"/>
    <x v="0"/>
    <s v="GARANTIA"/>
    <x v="0"/>
    <s v="GA0115 17844"/>
    <s v="REEMPLAZO AMBOS AMORT DL"/>
    <n v="8183.7"/>
    <n v="0"/>
    <n v="2135.52"/>
    <n v="0"/>
    <n v="2135.52"/>
    <n v="2135.52"/>
    <n v="10319.219999999999"/>
    <x v="962"/>
  </r>
  <r>
    <s v="3"/>
    <s v="214"/>
    <x v="4"/>
    <s v="16553311"/>
    <d v="2019-02-15T00:00:00"/>
    <x v="1"/>
    <x v="954"/>
    <x v="710"/>
    <s v="LOPRESTI CARLOS DAMIAN"/>
    <x v="3"/>
    <s v="0201 00014893"/>
    <s v="REEMPLAZO CAJA DE AGUA. BOBINAS Y BUJIAS"/>
    <n v="21825.21"/>
    <n v="3851.49"/>
    <n v="0"/>
    <n v="0"/>
    <n v="11404.98"/>
    <n v="11404.73"/>
    <n v="33230.19"/>
    <x v="1002"/>
  </r>
  <r>
    <s v="3"/>
    <s v="214"/>
    <x v="4"/>
    <s v="16553312"/>
    <d v="2019-02-15T00:00:00"/>
    <x v="1"/>
    <x v="954"/>
    <x v="710"/>
    <s v="LOPRESTI CARLOS DAMIAN"/>
    <x v="3"/>
    <s v="0201 00014894"/>
    <s v="AJUSTAR PARRILLA Y PARAGOLPE"/>
    <n v="0"/>
    <n v="0"/>
    <n v="0"/>
    <n v="0"/>
    <n v="3801.66"/>
    <n v="3798.26"/>
    <n v="3801.66"/>
    <x v="1003"/>
  </r>
  <r>
    <s v="3"/>
    <s v="214"/>
    <x v="4"/>
    <s v="16567161"/>
    <d v="2019-02-15T00:00:00"/>
    <x v="1"/>
    <x v="955"/>
    <x v="711"/>
    <s v="VIERA FERNANDEZ MATILDE"/>
    <x v="7"/>
    <s v="0201 00014885"/>
    <s v="REPARACION CHAPA"/>
    <n v="0"/>
    <n v="0"/>
    <n v="0"/>
    <n v="0"/>
    <n v="1491.11"/>
    <n v="1491.11"/>
    <n v="1491.11"/>
    <x v="1004"/>
  </r>
  <r>
    <s v="3"/>
    <s v="214"/>
    <x v="4"/>
    <s v="16567162"/>
    <d v="2019-02-15T00:00:00"/>
    <x v="1"/>
    <x v="955"/>
    <x v="711"/>
    <s v="VIERA FERNANDEZ MATILDE"/>
    <x v="7"/>
    <s v="0201 00014886"/>
    <s v="REPARACION PINTURA"/>
    <n v="0"/>
    <n v="0"/>
    <n v="0"/>
    <n v="0"/>
    <n v="8534.7999999999993"/>
    <n v="8534.7999999999993"/>
    <n v="8534.7999999999993"/>
    <x v="1005"/>
  </r>
  <r>
    <s v="3"/>
    <s v="214"/>
    <x v="4"/>
    <s v="16567601"/>
    <d v="2019-02-15T00:00:00"/>
    <x v="1"/>
    <x v="956"/>
    <x v="0"/>
    <s v="GARANTIA"/>
    <x v="0"/>
    <s v="GA0115 17848"/>
    <s v="MOTOR CUANDO ENCIENDE AIRE ACONDICIONADO O"/>
    <n v="0"/>
    <n v="0"/>
    <n v="0"/>
    <n v="0"/>
    <n v="0"/>
    <m/>
    <n v="0"/>
    <x v="5"/>
  </r>
  <r>
    <s v="3"/>
    <s v="214"/>
    <x v="4"/>
    <s v="16567602"/>
    <d v="2019-02-15T00:00:00"/>
    <x v="1"/>
    <x v="956"/>
    <x v="0"/>
    <s v="GARANTIA"/>
    <x v="0"/>
    <s v="GA0115 17849"/>
    <s v="CAMPAÑA JJE 208, 2008 - SOFTWARE DEL MOTOR"/>
    <n v="0"/>
    <n v="0"/>
    <n v="0"/>
    <n v="0"/>
    <n v="561.98"/>
    <n v="560.09"/>
    <n v="561.98"/>
    <x v="114"/>
  </r>
  <r>
    <s v="3"/>
    <s v="214"/>
    <x v="4"/>
    <s v="16567701"/>
    <d v="2019-02-15T00:00:00"/>
    <x v="1"/>
    <x v="957"/>
    <x v="712"/>
    <s v="PERON JUAN DOMINGO"/>
    <x v="3"/>
    <s v="0201 00014879"/>
    <s v="SERV.MANT. DE  10.000 KM"/>
    <n v="3126.88"/>
    <n v="551.79"/>
    <n v="4466.95"/>
    <n v="0"/>
    <n v="4466.95"/>
    <n v="4466.95"/>
    <n v="7593.83"/>
    <x v="876"/>
  </r>
  <r>
    <s v="3"/>
    <s v="214"/>
    <x v="4"/>
    <s v="16567771"/>
    <d v="2019-02-15T00:00:00"/>
    <x v="1"/>
    <x v="958"/>
    <x v="713"/>
    <s v="DAURIA RAFAEL ALEJANDRO"/>
    <x v="3"/>
    <s v="0201 00014864"/>
    <s v="SERV.MANT. DE  30.000 KM"/>
    <n v="2603.2800000000002"/>
    <n v="459.39"/>
    <n v="4200.41"/>
    <n v="0.42"/>
    <n v="4200.41"/>
    <n v="4181.16"/>
    <n v="6803.69"/>
    <x v="998"/>
  </r>
  <r>
    <s v="3"/>
    <s v="214"/>
    <x v="4"/>
    <s v="16574321"/>
    <d v="2019-02-15T00:00:00"/>
    <x v="1"/>
    <x v="959"/>
    <x v="714"/>
    <s v="ESCOBAR PABLO JOSE"/>
    <x v="3"/>
    <s v="0201 00014888"/>
    <s v="SERV.MANT. DE  40.000 KM"/>
    <n v="2904.94"/>
    <n v="512.63"/>
    <n v="4297.62"/>
    <n v="17.260000000000002"/>
    <n v="4297.62"/>
    <n v="4297.62"/>
    <n v="7202.56"/>
    <x v="1006"/>
  </r>
  <r>
    <s v="3"/>
    <s v="214"/>
    <x v="4"/>
    <s v="16574322"/>
    <d v="2019-02-15T00:00:00"/>
    <x v="1"/>
    <x v="959"/>
    <x v="714"/>
    <s v="ESCOBAR PABLO JOSE"/>
    <x v="4"/>
    <s v="0201 00014889"/>
    <s v="ROTACION, ALINEADO Y BALANCEADO"/>
    <n v="0"/>
    <n v="0"/>
    <n v="0"/>
    <n v="6.19"/>
    <n v="991.74"/>
    <n v="991.74"/>
    <n v="991.74"/>
    <x v="333"/>
  </r>
  <r>
    <s v="3"/>
    <s v="214"/>
    <x v="4"/>
    <s v="16575211"/>
    <d v="2019-02-15T00:00:00"/>
    <x v="1"/>
    <x v="960"/>
    <x v="715"/>
    <s v="ALVAREZ JUAN PABLO"/>
    <x v="3"/>
    <s v="0201 00004604"/>
    <s v="SERV.MANT. DE  40.000 KM"/>
    <n v="3126.88"/>
    <n v="551.79"/>
    <n v="4075.75"/>
    <n v="11.03"/>
    <n v="4075.75"/>
    <n v="4057.49"/>
    <n v="7202.63"/>
    <x v="1007"/>
  </r>
  <r>
    <s v="3"/>
    <s v="214"/>
    <x v="4"/>
    <s v="16579471"/>
    <d v="2019-02-15T00:00:00"/>
    <x v="1"/>
    <x v="961"/>
    <x v="716"/>
    <s v="REYNA LORENA ANDREA"/>
    <x v="4"/>
    <s v="0201 00014861"/>
    <s v="CODIGO 1-4-5-3"/>
    <n v="0"/>
    <n v="0"/>
    <n v="0"/>
    <n v="4.8099999999999996"/>
    <n v="413.37"/>
    <n v="413.37"/>
    <n v="413.37"/>
    <x v="1008"/>
  </r>
  <r>
    <s v="3"/>
    <s v="214"/>
    <x v="4"/>
    <s v="16580481"/>
    <d v="2019-02-15T00:00:00"/>
    <x v="1"/>
    <x v="962"/>
    <x v="717"/>
    <s v="MUÑOZ LEGORA MARIA VICT"/>
    <x v="4"/>
    <s v="0201 00014870"/>
    <s v="CODIGO 2-1-2-5"/>
    <n v="0"/>
    <n v="0"/>
    <n v="0"/>
    <n v="4.8099999999999996"/>
    <n v="413.37"/>
    <n v="413.37"/>
    <n v="413.37"/>
    <x v="1008"/>
  </r>
  <r>
    <s v="3"/>
    <s v="214"/>
    <x v="4"/>
    <s v="16580801"/>
    <d v="2019-02-15T00:00:00"/>
    <x v="1"/>
    <x v="343"/>
    <x v="259"/>
    <s v="HEREDIA GUSTAVO MIGUEL"/>
    <x v="3"/>
    <s v="0201 00000076"/>
    <s v="SERV.MANT. DE  20.000 KM"/>
    <n v="-3600.65"/>
    <n v="-635.4"/>
    <n v="-4088.55"/>
    <n v="-17.239999999999998"/>
    <n v="-4088.55"/>
    <n v="-4088.55"/>
    <n v="-7689.2"/>
    <x v="1009"/>
  </r>
  <r>
    <s v="3"/>
    <s v="214"/>
    <x v="4"/>
    <s v="16561631"/>
    <d v="2019-02-18T00:00:00"/>
    <x v="1"/>
    <x v="229"/>
    <x v="170"/>
    <s v="SASSIA KAREN"/>
    <x v="3"/>
    <s v="0201 00014918"/>
    <s v="DIAGNOSTICO. RUIDO ZONA TRASERA COMO CLIQU"/>
    <n v="0"/>
    <n v="0"/>
    <n v="0"/>
    <n v="0"/>
    <n v="1900.83"/>
    <n v="1900.83"/>
    <n v="1900.83"/>
    <x v="242"/>
  </r>
  <r>
    <s v="3"/>
    <s v="214"/>
    <x v="4"/>
    <s v="16567772"/>
    <d v="2019-02-18T00:00:00"/>
    <x v="1"/>
    <x v="958"/>
    <x v="0"/>
    <s v="GARANTIA"/>
    <x v="0"/>
    <s v="GA0115 17874"/>
    <s v="MOTOR SE APAGA CUANDO FRENA EN ALGUN SEMAF"/>
    <n v="0"/>
    <n v="0"/>
    <n v="0"/>
    <n v="0"/>
    <n v="0"/>
    <m/>
    <n v="0"/>
    <x v="5"/>
  </r>
  <r>
    <s v="3"/>
    <s v="214"/>
    <x v="4"/>
    <s v="16569601"/>
    <d v="2019-02-18T00:00:00"/>
    <x v="1"/>
    <x v="963"/>
    <x v="0"/>
    <s v="GARANTIA"/>
    <x v="0"/>
    <s v="GA0115 17867"/>
    <s v="REEMPLAZO AMBOS AMORT TR"/>
    <n v="5297.1"/>
    <n v="0"/>
    <n v="1798.34"/>
    <n v="0"/>
    <n v="1798.34"/>
    <n v="1786.62"/>
    <n v="7095.44"/>
    <x v="867"/>
  </r>
  <r>
    <s v="3"/>
    <s v="214"/>
    <x v="4"/>
    <s v="16569602"/>
    <d v="2019-02-18T00:00:00"/>
    <x v="1"/>
    <x v="963"/>
    <x v="0"/>
    <s v="GARANTIA"/>
    <x v="0"/>
    <s v="GA0115 17868"/>
    <s v="RUIDO EN EL TECHO COMO ALGO SUELTO"/>
    <n v="0"/>
    <n v="0"/>
    <n v="0"/>
    <n v="0"/>
    <n v="0"/>
    <m/>
    <n v="0"/>
    <x v="5"/>
  </r>
  <r>
    <s v="3"/>
    <s v="214"/>
    <x v="4"/>
    <s v="16570171"/>
    <d v="2019-02-18T00:00:00"/>
    <x v="1"/>
    <x v="964"/>
    <x v="718"/>
    <s v="DANTUR ANICETO ENRIQUE"/>
    <x v="3"/>
    <s v="0201 00014929"/>
    <s v="SERV.MANT. DE  20.000 KM"/>
    <n v="4175.28"/>
    <n v="736.8"/>
    <n v="4360.54"/>
    <n v="11.37"/>
    <n v="4847.08"/>
    <n v="4360.54"/>
    <n v="9022.36"/>
    <x v="1010"/>
  </r>
  <r>
    <s v="3"/>
    <s v="214"/>
    <x v="4"/>
    <s v="16572801"/>
    <d v="2019-02-18T00:00:00"/>
    <x v="1"/>
    <x v="965"/>
    <x v="719"/>
    <s v="CLAPS ADOLFO CESAR"/>
    <x v="3"/>
    <s v="0201 00014930"/>
    <s v="REEMPLAZO CAJA ELECTRONICA"/>
    <n v="1238.6500000000001"/>
    <n v="0"/>
    <n v="0"/>
    <n v="0"/>
    <n v="1900.83"/>
    <n v="1900.83"/>
    <n v="3139.48"/>
    <x v="1011"/>
  </r>
  <r>
    <s v="3"/>
    <s v="214"/>
    <x v="4"/>
    <s v="16574601"/>
    <d v="2019-02-18T00:00:00"/>
    <x v="1"/>
    <x v="966"/>
    <x v="720"/>
    <s v="TORRE SANRAME SOLNGE LO"/>
    <x v="3"/>
    <s v="0201 00014920"/>
    <s v="SERV.MANT. DE  10.000 KM"/>
    <n v="3126.88"/>
    <n v="551.79"/>
    <n v="4467.57"/>
    <n v="18.39"/>
    <n v="4467.57"/>
    <n v="4467.57"/>
    <n v="7594.45"/>
    <x v="895"/>
  </r>
  <r>
    <s v="3"/>
    <s v="214"/>
    <x v="4"/>
    <s v="16584531"/>
    <d v="2019-02-18T00:00:00"/>
    <x v="1"/>
    <x v="967"/>
    <x v="0"/>
    <s v="GARANTIA"/>
    <x v="0"/>
    <s v="GA0115 17866"/>
    <s v="REEMPLAZO STEREO PAGADO EN OR: 16526341"/>
    <n v="0"/>
    <n v="0"/>
    <n v="0"/>
    <n v="0"/>
    <n v="0"/>
    <m/>
    <n v="0"/>
    <x v="5"/>
  </r>
  <r>
    <s v="3"/>
    <s v="214"/>
    <x v="4"/>
    <s v="16576541"/>
    <d v="2019-02-19T00:00:00"/>
    <x v="1"/>
    <x v="968"/>
    <x v="721"/>
    <s v="BALLE ELSA CONCEPCION"/>
    <x v="3"/>
    <s v="0201 00014942"/>
    <s v="SERV.MANT. DE  10.000 KM"/>
    <n v="3310.82"/>
    <n v="367.85"/>
    <n v="5436.37"/>
    <n v="0"/>
    <n v="5436.37"/>
    <n v="5412.15"/>
    <n v="8747.19"/>
    <x v="1012"/>
  </r>
  <r>
    <s v="3"/>
    <s v="214"/>
    <x v="4"/>
    <s v="16577221"/>
    <d v="2019-02-19T00:00:00"/>
    <x v="1"/>
    <x v="969"/>
    <x v="722"/>
    <s v="BERGERO BRUNO MAXIMILIA"/>
    <x v="3"/>
    <s v="0201 00014949"/>
    <s v="SERV.MANT. DE  10.000 KM"/>
    <n v="2651.18"/>
    <n v="467.84"/>
    <n v="3842.09"/>
    <n v="16.59"/>
    <n v="3842.09"/>
    <n v="3842.09"/>
    <n v="6493.27"/>
    <x v="1013"/>
  </r>
  <r>
    <s v="3"/>
    <s v="214"/>
    <x v="4"/>
    <s v="16583761"/>
    <d v="2019-02-19T00:00:00"/>
    <x v="1"/>
    <x v="970"/>
    <x v="723"/>
    <s v="CHOCOBARES JOSE LUIS"/>
    <x v="3"/>
    <s v="0201 00014946"/>
    <s v="SERV.MANT. DE  10.000 KM"/>
    <n v="3126.88"/>
    <n v="551.79"/>
    <n v="2780.25"/>
    <n v="13.97"/>
    <n v="2780.25"/>
    <n v="2780.25"/>
    <n v="5907.13"/>
    <x v="1014"/>
  </r>
  <r>
    <s v="3"/>
    <s v="214"/>
    <x v="4"/>
    <s v="16540171"/>
    <d v="2019-02-20T00:00:00"/>
    <x v="1"/>
    <x v="971"/>
    <x v="0"/>
    <s v="GARANTIA"/>
    <x v="0"/>
    <s v="GA0115 17902"/>
    <s v="PANTALLA MULTIMEDIA SE DIVIDE Y SE VE EN N"/>
    <n v="0"/>
    <n v="0"/>
    <n v="0"/>
    <n v="0"/>
    <n v="0"/>
    <m/>
    <n v="0"/>
    <x v="5"/>
  </r>
  <r>
    <s v="3"/>
    <s v="214"/>
    <x v="4"/>
    <s v="16540172"/>
    <d v="2019-02-20T00:00:00"/>
    <x v="1"/>
    <x v="971"/>
    <x v="0"/>
    <s v="GARANTIA"/>
    <x v="0"/>
    <s v="GA0115 17903"/>
    <s v="PUERTA DELANTERAS HACEN RUIDOS COMO SI EST"/>
    <n v="0"/>
    <n v="0"/>
    <n v="0"/>
    <n v="0"/>
    <n v="0"/>
    <m/>
    <n v="0"/>
    <x v="5"/>
  </r>
  <r>
    <s v="3"/>
    <s v="214"/>
    <x v="4"/>
    <s v="16552431"/>
    <d v="2019-02-20T00:00:00"/>
    <x v="1"/>
    <x v="972"/>
    <x v="0"/>
    <s v="GARANTIA"/>
    <x v="0"/>
    <s v="GA0115 17904"/>
    <s v="INGRESO DE AGUA AL INTERIOR DEL VH DEL LAD"/>
    <n v="0"/>
    <n v="0"/>
    <n v="0"/>
    <n v="0"/>
    <n v="0"/>
    <m/>
    <n v="0"/>
    <x v="5"/>
  </r>
  <r>
    <s v="3"/>
    <s v="214"/>
    <x v="4"/>
    <s v="16552432"/>
    <d v="2019-02-20T00:00:00"/>
    <x v="1"/>
    <x v="972"/>
    <x v="0"/>
    <s v="GARANTIA"/>
    <x v="0"/>
    <s v="GA0115 17906"/>
    <s v="VIBRACION AL MOMENTO DE FRENAR"/>
    <n v="0"/>
    <n v="0"/>
    <n v="0"/>
    <n v="0"/>
    <n v="0"/>
    <m/>
    <n v="0"/>
    <x v="5"/>
  </r>
  <r>
    <s v="3"/>
    <s v="214"/>
    <x v="4"/>
    <s v="16552433"/>
    <d v="2019-02-20T00:00:00"/>
    <x v="1"/>
    <x v="972"/>
    <x v="0"/>
    <s v="GARANTIA"/>
    <x v="0"/>
    <s v="GA0115 17905"/>
    <s v="CAMPAÑA JEF 208, 2008 - PROTECCION DEL RAM"/>
    <n v="0"/>
    <n v="0"/>
    <n v="0"/>
    <n v="0"/>
    <n v="0"/>
    <m/>
    <n v="0"/>
    <x v="5"/>
  </r>
  <r>
    <s v="3"/>
    <s v="214"/>
    <x v="4"/>
    <s v="16568581"/>
    <d v="2019-02-20T00:00:00"/>
    <x v="1"/>
    <x v="973"/>
    <x v="0"/>
    <s v="GARANTIA"/>
    <x v="0"/>
    <s v="GA0115 17881"/>
    <s v="REEMPLAZO BIELETA ANTIPAR"/>
    <n v="943.74"/>
    <n v="0"/>
    <n v="674.38"/>
    <n v="0"/>
    <n v="674.38"/>
    <n v="659.1"/>
    <n v="1618.12"/>
    <x v="1015"/>
  </r>
  <r>
    <s v="3"/>
    <s v="214"/>
    <x v="4"/>
    <s v="16568582"/>
    <d v="2019-02-20T00:00:00"/>
    <x v="1"/>
    <x v="973"/>
    <x v="0"/>
    <s v="GARANTIA"/>
    <x v="0"/>
    <s v="GA0115 17882"/>
    <s v="REEMPLAZO ROTULA"/>
    <n v="1223.72"/>
    <n v="0"/>
    <n v="1573.54"/>
    <n v="0"/>
    <n v="1573.54"/>
    <n v="1562.62"/>
    <n v="2797.26"/>
    <x v="1016"/>
  </r>
  <r>
    <s v="3"/>
    <s v="214"/>
    <x v="4"/>
    <s v="16568971"/>
    <d v="2019-02-20T00:00:00"/>
    <x v="1"/>
    <x v="974"/>
    <x v="0"/>
    <s v="GARANTIA"/>
    <x v="0"/>
    <s v="GA0115 17894"/>
    <s v="REEMPLAZO PASARUEDA DL DR"/>
    <n v="1563.59"/>
    <n v="0"/>
    <n v="449.58"/>
    <n v="0"/>
    <n v="449.58"/>
    <n v="449.58"/>
    <n v="2013.17"/>
    <x v="1017"/>
  </r>
  <r>
    <s v="3"/>
    <s v="214"/>
    <x v="4"/>
    <s v="16570172"/>
    <d v="2019-02-20T00:00:00"/>
    <x v="1"/>
    <x v="964"/>
    <x v="0"/>
    <s v="GARANTIA"/>
    <x v="0"/>
    <s v="GA0115 17887"/>
    <s v="RUIDO EN EMBRAGUE Y MUY DURO"/>
    <n v="0"/>
    <n v="0"/>
    <n v="0"/>
    <n v="0"/>
    <n v="0"/>
    <m/>
    <n v="0"/>
    <x v="5"/>
  </r>
  <r>
    <s v="3"/>
    <s v="214"/>
    <x v="4"/>
    <s v="16571241"/>
    <d v="2019-02-20T00:00:00"/>
    <x v="1"/>
    <x v="975"/>
    <x v="0"/>
    <s v="GARANTIA"/>
    <x v="0"/>
    <s v="GA0115 17920"/>
    <s v="PANEL PUERTA DERECHA ACOMPAÑANTE ESTA DEFO"/>
    <n v="0"/>
    <n v="0"/>
    <n v="0"/>
    <n v="0"/>
    <n v="0"/>
    <m/>
    <n v="0"/>
    <x v="5"/>
  </r>
  <r>
    <s v="3"/>
    <s v="214"/>
    <x v="4"/>
    <s v="16572091"/>
    <d v="2019-02-20T00:00:00"/>
    <x v="1"/>
    <x v="976"/>
    <x v="724"/>
    <s v="ORDOÑEZ JIMENA DE LOS A"/>
    <x v="3"/>
    <s v="0201 00014966"/>
    <s v="SERV.MANT. DE  10.000 KM"/>
    <n v="3126.88"/>
    <n v="551.79"/>
    <n v="4466.95"/>
    <n v="0"/>
    <n v="4466.95"/>
    <n v="4466.95"/>
    <n v="7593.83"/>
    <x v="876"/>
  </r>
  <r>
    <s v="3"/>
    <s v="214"/>
    <x v="4"/>
    <s v="16574341"/>
    <d v="2019-02-20T00:00:00"/>
    <x v="1"/>
    <x v="977"/>
    <x v="0"/>
    <s v="GARANTIA"/>
    <x v="0"/>
    <s v="GA0115 17897"/>
    <s v="CAMPAÑA JEG-PARTNER - SOFTWARE DEL MOTOR"/>
    <n v="0"/>
    <n v="0"/>
    <n v="0"/>
    <n v="0"/>
    <n v="561.98"/>
    <n v="561.98"/>
    <n v="561.98"/>
    <x v="114"/>
  </r>
  <r>
    <s v="3"/>
    <s v="214"/>
    <x v="4"/>
    <s v="16574342"/>
    <d v="2019-02-20T00:00:00"/>
    <x v="1"/>
    <x v="977"/>
    <x v="0"/>
    <s v="GARANTIA"/>
    <x v="0"/>
    <s v="GA0115 17896"/>
    <s v="CAMPAÑA JGS-PARTNER - RAMAL DEL TABLERO DE"/>
    <n v="0"/>
    <n v="0"/>
    <n v="0"/>
    <n v="0"/>
    <n v="224.79"/>
    <n v="224.79"/>
    <n v="224.79"/>
    <x v="170"/>
  </r>
  <r>
    <s v="3"/>
    <s v="214"/>
    <x v="4"/>
    <s v="16574343"/>
    <d v="2019-02-20T00:00:00"/>
    <x v="1"/>
    <x v="977"/>
    <x v="0"/>
    <s v="GARANTIA"/>
    <x v="0"/>
    <s v="GA0115 17898"/>
    <s v="REEMPLAZO STEREO"/>
    <n v="19817.04"/>
    <n v="0"/>
    <n v="337.19"/>
    <n v="0"/>
    <n v="337.19"/>
    <n v="337.19"/>
    <n v="20154.23"/>
    <x v="770"/>
  </r>
  <r>
    <s v="3"/>
    <s v="214"/>
    <x v="4"/>
    <s v="16574602"/>
    <d v="2019-02-20T00:00:00"/>
    <x v="1"/>
    <x v="966"/>
    <x v="0"/>
    <s v="GARANTIA"/>
    <x v="0"/>
    <s v="GA0115 17895"/>
    <s v="VIBRACION ZONA TRASERA COMO SI FUERA CHAPA"/>
    <n v="0"/>
    <n v="0"/>
    <n v="0"/>
    <n v="0"/>
    <n v="0"/>
    <m/>
    <n v="0"/>
    <x v="5"/>
  </r>
  <r>
    <s v="3"/>
    <s v="214"/>
    <x v="4"/>
    <s v="16576542"/>
    <d v="2019-02-20T00:00:00"/>
    <x v="1"/>
    <x v="968"/>
    <x v="0"/>
    <s v="GARANTIA"/>
    <x v="0"/>
    <s v="GA0115 17917"/>
    <s v="CUANDO ESTA DETENIDO EN UN SEMAFORO CON MO"/>
    <n v="0"/>
    <n v="0"/>
    <n v="0"/>
    <n v="0"/>
    <n v="0"/>
    <m/>
    <n v="0"/>
    <x v="5"/>
  </r>
  <r>
    <s v="3"/>
    <s v="214"/>
    <x v="4"/>
    <s v="16576543"/>
    <d v="2019-02-20T00:00:00"/>
    <x v="1"/>
    <x v="968"/>
    <x v="0"/>
    <s v="GARANTIA"/>
    <x v="0"/>
    <s v="GA0115 17918"/>
    <s v="NO FUNCIONA SENSOR DE ESTACIONAMIENTO TRAS"/>
    <n v="0"/>
    <n v="0"/>
    <n v="0"/>
    <n v="0"/>
    <n v="0"/>
    <m/>
    <n v="0"/>
    <x v="5"/>
  </r>
  <r>
    <s v="3"/>
    <s v="214"/>
    <x v="4"/>
    <s v="16577222"/>
    <d v="2019-02-20T00:00:00"/>
    <x v="1"/>
    <x v="969"/>
    <x v="0"/>
    <s v="GARANTIA"/>
    <x v="0"/>
    <s v="GA0115 17915"/>
    <s v="CAMPAÑA JEG-PARTNER - SOFTWARE DEL MOTOR"/>
    <n v="0"/>
    <n v="0"/>
    <n v="0"/>
    <n v="0"/>
    <n v="0"/>
    <m/>
    <n v="0"/>
    <x v="5"/>
  </r>
  <r>
    <s v="3"/>
    <s v="214"/>
    <x v="4"/>
    <s v="16577223"/>
    <d v="2019-02-20T00:00:00"/>
    <x v="1"/>
    <x v="969"/>
    <x v="0"/>
    <s v="GARANTIA"/>
    <x v="0"/>
    <s v="GA0115 17916"/>
    <s v="CAMPAÑA JEG -SOFTWARE MOTOR"/>
    <n v="0"/>
    <n v="0"/>
    <n v="0"/>
    <n v="0"/>
    <n v="561.98"/>
    <n v="557.32000000000005"/>
    <n v="561.98"/>
    <x v="114"/>
  </r>
  <r>
    <s v="3"/>
    <s v="214"/>
    <x v="4"/>
    <s v="16577621"/>
    <d v="2019-02-20T00:00:00"/>
    <x v="1"/>
    <x v="978"/>
    <x v="0"/>
    <s v="GARANTIA"/>
    <x v="0"/>
    <s v="GA0115 17923"/>
    <s v="REEMPLAZO CINTURON DL IZ"/>
    <n v="6452.37"/>
    <n v="0"/>
    <n v="337.19"/>
    <n v="0"/>
    <n v="337.19"/>
    <n v="329.88"/>
    <n v="6789.56"/>
    <x v="1018"/>
  </r>
  <r>
    <s v="3"/>
    <s v="214"/>
    <x v="4"/>
    <s v="16581501"/>
    <d v="2019-02-20T00:00:00"/>
    <x v="1"/>
    <x v="208"/>
    <x v="725"/>
    <s v="PALENCIA OSVALDO RUBEN"/>
    <x v="3"/>
    <s v="0201 00014957"/>
    <s v="SERV.MANT. DE  30.000 KM"/>
    <n v="4175.28"/>
    <n v="736.8"/>
    <n v="3293.55"/>
    <n v="13.89"/>
    <n v="3293.55"/>
    <n v="3293.55"/>
    <n v="7468.83"/>
    <x v="978"/>
  </r>
  <r>
    <s v="3"/>
    <s v="214"/>
    <x v="4"/>
    <s v="16581503"/>
    <d v="2019-02-20T00:00:00"/>
    <x v="1"/>
    <x v="208"/>
    <x v="725"/>
    <s v="PALENCIA OSVALDO RUBEN"/>
    <x v="4"/>
    <s v="0201 00014969"/>
    <s v="ROTACION, ALINEADO Y BALANCEADO"/>
    <n v="0"/>
    <n v="0"/>
    <n v="0"/>
    <n v="7.56"/>
    <n v="496.16"/>
    <n v="496.16"/>
    <n v="496.16"/>
    <x v="1019"/>
  </r>
  <r>
    <s v="3"/>
    <s v="214"/>
    <x v="4"/>
    <s v="16583741"/>
    <d v="2019-02-20T00:00:00"/>
    <x v="1"/>
    <x v="979"/>
    <x v="726"/>
    <s v="ROSSI RENZO EMMANUEL"/>
    <x v="3"/>
    <s v="0201 00014976"/>
    <s v="SERV.MANT. DE  30.000 KM"/>
    <n v="3631"/>
    <n v="640.75"/>
    <n v="3941.87"/>
    <n v="11.86"/>
    <n v="3941.87"/>
    <n v="3941.87"/>
    <n v="7572.87"/>
    <x v="1020"/>
  </r>
  <r>
    <s v="3"/>
    <s v="214"/>
    <x v="4"/>
    <s v="16583742"/>
    <d v="2019-02-20T00:00:00"/>
    <x v="1"/>
    <x v="979"/>
    <x v="726"/>
    <s v="ROSSI RENZO EMMANUEL"/>
    <x v="4"/>
    <s v="0201 00014977"/>
    <s v="ROTACION, ALINEADO + BALANCEADO"/>
    <n v="0"/>
    <n v="0"/>
    <n v="0"/>
    <n v="5.19"/>
    <n v="859.68"/>
    <n v="859.68"/>
    <n v="859.68"/>
    <x v="1021"/>
  </r>
  <r>
    <s v="3"/>
    <s v="214"/>
    <x v="4"/>
    <s v="16584851"/>
    <d v="2019-02-20T00:00:00"/>
    <x v="1"/>
    <x v="980"/>
    <x v="727"/>
    <s v="BIRRI MARIA DEL PILAR"/>
    <x v="3"/>
    <s v="0201 00014963"/>
    <s v="SERV.MANT. DE  30.000 KM"/>
    <n v="4180.18"/>
    <n v="737.67"/>
    <n v="3392.75"/>
    <n v="28.74"/>
    <n v="3392.75"/>
    <n v="3392.75"/>
    <n v="7572.93"/>
    <x v="1022"/>
  </r>
  <r>
    <s v="3"/>
    <s v="214"/>
    <x v="4"/>
    <s v="16587991"/>
    <d v="2019-02-20T00:00:00"/>
    <x v="1"/>
    <x v="981"/>
    <x v="728"/>
    <s v="DE NAPOLI CAROLINA"/>
    <x v="4"/>
    <s v="0201 00014955"/>
    <s v="3-2-1-4"/>
    <n v="0"/>
    <n v="0"/>
    <n v="0"/>
    <n v="4.5999999999999996"/>
    <n v="413.58"/>
    <n v="411.06"/>
    <n v="413.58"/>
    <x v="1023"/>
  </r>
  <r>
    <s v="3"/>
    <s v="214"/>
    <x v="4"/>
    <s v="16559241"/>
    <d v="2019-02-21T00:00:00"/>
    <x v="1"/>
    <x v="569"/>
    <x v="440"/>
    <s v="ASIS GERARDO"/>
    <x v="3"/>
    <s v="0201 00014991"/>
    <s v="CAMBIO DE CERRADURA PUERTA DEL CONDUCTOR ("/>
    <n v="2902.9"/>
    <n v="0"/>
    <n v="0"/>
    <n v="11.83"/>
    <n v="1413.79"/>
    <n v="1399.05"/>
    <n v="4316.6899999999996"/>
    <x v="1024"/>
  </r>
  <r>
    <s v="3"/>
    <s v="214"/>
    <x v="4"/>
    <s v="16565201"/>
    <d v="2019-02-21T00:00:00"/>
    <x v="1"/>
    <x v="982"/>
    <x v="0"/>
    <s v="GARANTIA"/>
    <x v="0"/>
    <s v="GA0115 17934"/>
    <s v="DIAGNOSTICO- AIRE ACONDICIONADO NO ENFRIA"/>
    <n v="0"/>
    <n v="0"/>
    <n v="0"/>
    <n v="0"/>
    <n v="0"/>
    <m/>
    <n v="0"/>
    <x v="5"/>
  </r>
  <r>
    <s v="3"/>
    <s v="214"/>
    <x v="4"/>
    <s v="16565202"/>
    <d v="2019-02-21T00:00:00"/>
    <x v="1"/>
    <x v="982"/>
    <x v="0"/>
    <s v="GARANTIA"/>
    <x v="0"/>
    <s v="GA0115 17935"/>
    <s v="ZUMBIDO RUEDA DELANTERA IZQUIERDA"/>
    <n v="0"/>
    <n v="0"/>
    <n v="0"/>
    <n v="0"/>
    <n v="0"/>
    <m/>
    <n v="0"/>
    <x v="5"/>
  </r>
  <r>
    <s v="3"/>
    <s v="214"/>
    <x v="4"/>
    <s v="16574291"/>
    <d v="2019-02-21T00:00:00"/>
    <x v="1"/>
    <x v="983"/>
    <x v="729"/>
    <s v="SEGURA MARIA SOLEDAD"/>
    <x v="3"/>
    <s v="0201 00014999"/>
    <s v="SERV.MANT. DE  10.000 KM"/>
    <n v="3169.07"/>
    <n v="0"/>
    <n v="5574.47"/>
    <n v="13.97"/>
    <n v="5574.47"/>
    <n v="5574.47"/>
    <n v="8743.5400000000009"/>
    <x v="1025"/>
  </r>
  <r>
    <s v="3"/>
    <s v="214"/>
    <x v="4"/>
    <s v="16574293"/>
    <d v="2019-02-21T00:00:00"/>
    <x v="1"/>
    <x v="983"/>
    <x v="729"/>
    <s v="SEGURA MARIA SOLEDAD"/>
    <x v="9"/>
    <s v="0201 00014998"/>
    <s v="COLOCACION DE ALARMA"/>
    <n v="3215.58"/>
    <n v="2968.22"/>
    <n v="0"/>
    <n v="5.73"/>
    <n v="1904.59"/>
    <n v="1890.35"/>
    <n v="5120.17"/>
    <x v="1026"/>
  </r>
  <r>
    <s v="3"/>
    <s v="214"/>
    <x v="4"/>
    <s v="16581502"/>
    <d v="2019-02-21T00:00:00"/>
    <x v="1"/>
    <x v="208"/>
    <x v="0"/>
    <s v="GARANTIA"/>
    <x v="0"/>
    <s v="GA0115 17933"/>
    <s v="ZUMBIDO AL RODAR RUEDAS TRASERAS"/>
    <n v="0"/>
    <n v="0"/>
    <n v="0"/>
    <n v="0"/>
    <n v="0"/>
    <m/>
    <n v="0"/>
    <x v="5"/>
  </r>
  <r>
    <s v="3"/>
    <s v="214"/>
    <x v="4"/>
    <s v="16583621"/>
    <d v="2019-02-21T00:00:00"/>
    <x v="1"/>
    <x v="984"/>
    <x v="730"/>
    <s v="TARDITTI AIDA LUCIA TER"/>
    <x v="3"/>
    <s v="0201 00014983"/>
    <s v="SERVICIO ANUAL"/>
    <n v="2738.46"/>
    <n v="304.26"/>
    <n v="4855.8999999999996"/>
    <n v="10.220000000000001"/>
    <n v="4855.8999999999996"/>
    <n v="4847.5600000000004"/>
    <n v="7594.36"/>
    <x v="1027"/>
  </r>
  <r>
    <s v="3"/>
    <s v="214"/>
    <x v="4"/>
    <s v="16583861"/>
    <d v="2019-02-21T00:00:00"/>
    <x v="1"/>
    <x v="985"/>
    <x v="731"/>
    <s v="ROMERO LEONARDO EMILIAN"/>
    <x v="3"/>
    <s v="0201 00015005"/>
    <s v="SERV.MANT. DE  20.000 KM"/>
    <n v="4248.76"/>
    <n v="749.77"/>
    <n v="2693.78"/>
    <n v="5.4"/>
    <n v="2693.78"/>
    <n v="2693.78"/>
    <n v="6942.54"/>
    <x v="1028"/>
  </r>
  <r>
    <s v="3"/>
    <s v="214"/>
    <x v="4"/>
    <s v="16584051"/>
    <d v="2019-02-21T00:00:00"/>
    <x v="1"/>
    <x v="986"/>
    <x v="732"/>
    <s v="TRANSENER S.A"/>
    <x v="3"/>
    <s v="0201 00004621"/>
    <s v="SERV.MANT. DE  20.000 KM"/>
    <n v="4248.76"/>
    <n v="749.77"/>
    <n v="2693.51"/>
    <n v="5.67"/>
    <n v="2693.51"/>
    <n v="2693.51"/>
    <n v="6942.27"/>
    <x v="1029"/>
  </r>
  <r>
    <s v="3"/>
    <s v="214"/>
    <x v="4"/>
    <s v="16584241"/>
    <d v="2019-02-21T00:00:00"/>
    <x v="1"/>
    <x v="987"/>
    <x v="733"/>
    <s v="PIZZI MARCELO RICARDO"/>
    <x v="3"/>
    <s v="0201 00004637"/>
    <s v="SERV.MANT. DE  20.000 KM"/>
    <n v="3374.41"/>
    <n v="304.26"/>
    <n v="4219.78"/>
    <n v="19.07"/>
    <n v="4219.78"/>
    <n v="4219.78"/>
    <n v="7594.19"/>
    <x v="1030"/>
  </r>
  <r>
    <s v="3"/>
    <s v="214"/>
    <x v="4"/>
    <s v="16586891"/>
    <d v="2019-02-21T00:00:00"/>
    <x v="1"/>
    <x v="988"/>
    <x v="734"/>
    <s v="METALURGICA CY G SRL"/>
    <x v="3"/>
    <s v="0201 00004641"/>
    <s v="SERV.MANT. DE  40.000 KM"/>
    <n v="3655.24"/>
    <n v="645.03"/>
    <n v="3148.04"/>
    <n v="26.35"/>
    <n v="3148.04"/>
    <n v="3113.69"/>
    <n v="6803.28"/>
    <x v="1031"/>
  </r>
  <r>
    <s v="3"/>
    <s v="214"/>
    <x v="4"/>
    <s v="16588601"/>
    <d v="2019-02-21T00:00:00"/>
    <x v="1"/>
    <x v="989"/>
    <x v="735"/>
    <s v="MONTI GUIDO RICARDO"/>
    <x v="3"/>
    <s v="0201 00014997"/>
    <s v="SERV.MANT. DE  10.000 KM"/>
    <n v="4275.57"/>
    <n v="642.28"/>
    <n v="5460.7"/>
    <n v="13.69"/>
    <n v="5460.7"/>
    <n v="5460.7"/>
    <n v="9736.27"/>
    <x v="1032"/>
  </r>
  <r>
    <s v="3"/>
    <s v="214"/>
    <x v="4"/>
    <s v="16592971"/>
    <d v="2019-02-21T00:00:00"/>
    <x v="1"/>
    <x v="987"/>
    <x v="733"/>
    <s v="PIZZI MARCELO RICARDO"/>
    <x v="3"/>
    <s v="0201 00000078"/>
    <s v="SERV.MANT. DE  20.000 KM"/>
    <n v="-3374.41"/>
    <n v="-304.26"/>
    <n v="-4219.78"/>
    <n v="-19.07"/>
    <n v="-4219.78"/>
    <n v="-4219.78"/>
    <n v="-7594.19"/>
    <x v="1033"/>
  </r>
  <r>
    <s v="3"/>
    <s v="214"/>
    <x v="4"/>
    <s v="16592981"/>
    <d v="2019-02-21T00:00:00"/>
    <x v="1"/>
    <x v="987"/>
    <x v="733"/>
    <s v="PIZZI MARCELO RICARDO"/>
    <x v="3"/>
    <s v="0201 00004639"/>
    <s v="SERV.MANT. DE  20.000 KM"/>
    <n v="3310.82"/>
    <n v="367.85"/>
    <n v="3440.5"/>
    <n v="0"/>
    <n v="3440.5"/>
    <n v="3440.5"/>
    <n v="6751.32"/>
    <x v="1034"/>
  </r>
  <r>
    <s v="3"/>
    <s v="214"/>
    <x v="4"/>
    <s v="16564161"/>
    <d v="2019-02-22T00:00:00"/>
    <x v="1"/>
    <x v="990"/>
    <x v="0"/>
    <s v="GARANTIA"/>
    <x v="0"/>
    <s v="GA0115 17959"/>
    <s v="CAMPAÑA ZWR - CORREA DISTRIBUCION"/>
    <n v="1025.76"/>
    <n v="0"/>
    <n v="0"/>
    <n v="0"/>
    <n v="2809.9"/>
    <n v="2809.9"/>
    <n v="3835.66"/>
    <x v="852"/>
  </r>
  <r>
    <s v="3"/>
    <s v="214"/>
    <x v="4"/>
    <s v="16570251"/>
    <d v="2019-02-22T00:00:00"/>
    <x v="1"/>
    <x v="891"/>
    <x v="656"/>
    <s v="RIVERO VIVIANA DEL VALL"/>
    <x v="3"/>
    <s v="0201 00015029"/>
    <s v="CAMBIO BIELETA"/>
    <n v="978.78"/>
    <n v="172.72"/>
    <n v="0"/>
    <n v="0"/>
    <n v="817.36"/>
    <n v="808.82"/>
    <n v="1796.14"/>
    <x v="1035"/>
  </r>
  <r>
    <s v="3"/>
    <s v="214"/>
    <x v="4"/>
    <s v="16577381"/>
    <d v="2019-02-22T00:00:00"/>
    <x v="1"/>
    <x v="991"/>
    <x v="736"/>
    <s v="ARRIOLA HECTOR DEL CARM"/>
    <x v="3"/>
    <s v="0201 00015012"/>
    <s v="DIAGNOSTICO $2300"/>
    <n v="0"/>
    <n v="0"/>
    <n v="0"/>
    <n v="0"/>
    <n v="1900.83"/>
    <n v="1900.83"/>
    <n v="1900.83"/>
    <x v="242"/>
  </r>
  <r>
    <s v="3"/>
    <s v="214"/>
    <x v="4"/>
    <s v="16578011"/>
    <d v="2019-02-22T00:00:00"/>
    <x v="1"/>
    <x v="951"/>
    <x v="707"/>
    <s v="PEREA MUÑOZ LUCIA DEL C"/>
    <x v="3"/>
    <s v="0201 00015021"/>
    <s v="REEMPLAZAR PASTILLAS Y DISCOS DE FRENO"/>
    <n v="6562.64"/>
    <n v="1640.66"/>
    <n v="0"/>
    <n v="0.61"/>
    <n v="1520.05"/>
    <n v="1507.54"/>
    <n v="8082.69"/>
    <x v="1036"/>
  </r>
  <r>
    <s v="3"/>
    <s v="214"/>
    <x v="4"/>
    <s v="16578761"/>
    <d v="2019-02-22T00:00:00"/>
    <x v="1"/>
    <x v="992"/>
    <x v="737"/>
    <s v="PERUZZO LIDIA ANITA"/>
    <x v="3"/>
    <s v="0201 00015009"/>
    <s v="SERV.MANT. DE  10.000 KM"/>
    <n v="3126.88"/>
    <n v="551.79"/>
    <n v="4467.57"/>
    <n v="18.39"/>
    <n v="4467.57"/>
    <n v="4467.57"/>
    <n v="7594.45"/>
    <x v="895"/>
  </r>
  <r>
    <s v="3"/>
    <s v="214"/>
    <x v="4"/>
    <s v="16580821"/>
    <d v="2019-02-22T00:00:00"/>
    <x v="1"/>
    <x v="343"/>
    <x v="738"/>
    <s v="C.D.A. SRL"/>
    <x v="3"/>
    <s v="0201 00004643"/>
    <s v="SERV.MANT. DE  20.000 KM"/>
    <n v="3600.65"/>
    <n v="635.4"/>
    <n v="4088.55"/>
    <n v="17.239999999999998"/>
    <n v="4088.55"/>
    <n v="4088.55"/>
    <n v="7689.2"/>
    <x v="357"/>
  </r>
  <r>
    <s v="3"/>
    <s v="214"/>
    <x v="4"/>
    <s v="16583821"/>
    <d v="2019-02-22T00:00:00"/>
    <x v="1"/>
    <x v="939"/>
    <x v="696"/>
    <s v="L'OREAL ARGENTINA S.A."/>
    <x v="4"/>
    <s v="0201 00004646"/>
    <s v="REEMPLAZO PASTILLAS DE FRENO DELANTERAS Y"/>
    <n v="2513.35"/>
    <n v="0"/>
    <n v="0"/>
    <n v="0"/>
    <n v="950.41"/>
    <n v="950.41"/>
    <n v="3463.76"/>
    <x v="1037"/>
  </r>
  <r>
    <s v="3"/>
    <s v="214"/>
    <x v="4"/>
    <s v="16583862"/>
    <d v="2019-02-22T00:00:00"/>
    <x v="1"/>
    <x v="985"/>
    <x v="0"/>
    <s v="GARANTIA"/>
    <x v="0"/>
    <s v="GA0115 17956"/>
    <s v="CUANDO ENCIENDE AIRE ACONDICIONADO SALE OL"/>
    <n v="0"/>
    <n v="0"/>
    <n v="0"/>
    <n v="0"/>
    <n v="0"/>
    <m/>
    <n v="0"/>
    <x v="5"/>
  </r>
  <r>
    <s v="3"/>
    <s v="214"/>
    <x v="4"/>
    <s v="16583863"/>
    <d v="2019-02-22T00:00:00"/>
    <x v="1"/>
    <x v="985"/>
    <x v="0"/>
    <s v="GARANTIA"/>
    <x v="0"/>
    <s v="GA0115 17957"/>
    <s v="PERDIDA DEPOSITO LAVACRISTAL"/>
    <n v="0"/>
    <n v="0"/>
    <n v="0"/>
    <n v="0"/>
    <n v="0"/>
    <m/>
    <n v="0"/>
    <x v="5"/>
  </r>
  <r>
    <s v="3"/>
    <s v="214"/>
    <x v="4"/>
    <s v="16584242"/>
    <d v="2019-02-22T00:00:00"/>
    <x v="1"/>
    <x v="987"/>
    <x v="0"/>
    <s v="GARANTIA"/>
    <x v="0"/>
    <s v="GA0115 17953"/>
    <s v="CAMARA DE RETROCESO A VECES FUNCIONA Y OTR"/>
    <n v="0"/>
    <n v="0"/>
    <n v="0"/>
    <n v="0"/>
    <n v="0"/>
    <m/>
    <n v="0"/>
    <x v="5"/>
  </r>
  <r>
    <s v="3"/>
    <s v="214"/>
    <x v="4"/>
    <s v="16586091"/>
    <d v="2019-02-22T00:00:00"/>
    <x v="1"/>
    <x v="296"/>
    <x v="0"/>
    <s v="GARANTIA"/>
    <x v="0"/>
    <s v="GA0115 17949"/>
    <s v="REEMPLAZO KIT EMBRAGUE"/>
    <n v="7596.3"/>
    <n v="0"/>
    <n v="5844.59"/>
    <n v="0"/>
    <n v="5844.59"/>
    <n v="5797.94"/>
    <n v="13440.89"/>
    <x v="1038"/>
  </r>
  <r>
    <s v="3"/>
    <s v="214"/>
    <x v="4"/>
    <s v="16586092"/>
    <d v="2019-02-22T00:00:00"/>
    <x v="1"/>
    <x v="296"/>
    <x v="0"/>
    <s v="GARANTIA"/>
    <x v="0"/>
    <s v="GA0115 17948"/>
    <s v="PERDIDA DE FLUIDO EN ZONA DE MOTOR, CUANDO"/>
    <n v="0"/>
    <n v="0"/>
    <n v="0"/>
    <n v="0"/>
    <n v="0"/>
    <m/>
    <n v="0"/>
    <x v="5"/>
  </r>
  <r>
    <s v="3"/>
    <s v="214"/>
    <x v="4"/>
    <s v="16586892"/>
    <d v="2019-02-22T00:00:00"/>
    <x v="1"/>
    <x v="988"/>
    <x v="0"/>
    <s v="GARANTIA"/>
    <x v="0"/>
    <s v="GA0115 17954"/>
    <s v="ESPEJO PUERTA DEL CONDUCTOR SE TRABA"/>
    <n v="0"/>
    <n v="0"/>
    <n v="0"/>
    <n v="0"/>
    <n v="0"/>
    <m/>
    <n v="0"/>
    <x v="5"/>
  </r>
  <r>
    <s v="3"/>
    <s v="214"/>
    <x v="4"/>
    <s v="16586893"/>
    <d v="2019-02-22T00:00:00"/>
    <x v="1"/>
    <x v="988"/>
    <x v="0"/>
    <s v="GARANTIA"/>
    <x v="0"/>
    <s v="GA0115 17955"/>
    <s v="REEMPLAZO MECANISMO LEV CRISTAL DL IZ"/>
    <n v="1404.67"/>
    <n v="0"/>
    <n v="1461.15"/>
    <n v="0"/>
    <n v="1461.15"/>
    <n v="1461.15"/>
    <n v="2865.82"/>
    <x v="1039"/>
  </r>
  <r>
    <s v="3"/>
    <s v="214"/>
    <x v="4"/>
    <s v="16588602"/>
    <d v="2019-02-22T00:00:00"/>
    <x v="1"/>
    <x v="989"/>
    <x v="0"/>
    <s v="GARANTIA"/>
    <x v="0"/>
    <s v="GA0115 17952"/>
    <s v="CAMPAÑA JEF_208, 2008 - PROTECCION DEL RAM"/>
    <n v="0"/>
    <n v="0"/>
    <n v="0"/>
    <n v="0"/>
    <n v="3147.09"/>
    <n v="3142.93"/>
    <n v="3147.09"/>
    <x v="997"/>
  </r>
  <r>
    <s v="3"/>
    <s v="214"/>
    <x v="4"/>
    <s v="16591631"/>
    <d v="2019-02-22T00:00:00"/>
    <x v="1"/>
    <x v="993"/>
    <x v="2"/>
    <s v="CARGOS ATENCION AL CLIE"/>
    <x v="2"/>
    <s v="IN0115 14105"/>
    <s v="SERV.MANT. DE  30.000 KM"/>
    <n v="4094.58"/>
    <n v="1023.65"/>
    <n v="246.21"/>
    <n v="0"/>
    <n v="246.21"/>
    <n v="246.21"/>
    <n v="4340.79"/>
    <x v="1040"/>
  </r>
  <r>
    <s v="3"/>
    <s v="214"/>
    <x v="4"/>
    <s v="16592471"/>
    <d v="2019-02-22T00:00:00"/>
    <x v="1"/>
    <x v="994"/>
    <x v="739"/>
    <s v="ARRIOLA RAUL OMAR"/>
    <x v="3"/>
    <s v="0201 00015011"/>
    <s v="SACAR TUERCAS ANTIRROBO Y COLOCAR NUEVAS +"/>
    <n v="4069.8"/>
    <n v="718.2"/>
    <n v="0"/>
    <n v="10.08"/>
    <n v="2955.21"/>
    <n v="2955.21"/>
    <n v="7025.01"/>
    <x v="1041"/>
  </r>
  <r>
    <s v="3"/>
    <s v="214"/>
    <x v="4"/>
    <s v="16564511"/>
    <d v="2019-02-25T00:00:00"/>
    <x v="1"/>
    <x v="995"/>
    <x v="0"/>
    <s v="GARANTIA"/>
    <x v="0"/>
    <s v="GA0115 17969"/>
    <s v="DIAGNOSTICO. ENCIENDE TESTIGO FALLA MOTOR"/>
    <n v="6326.81"/>
    <n v="0"/>
    <n v="0"/>
    <n v="0"/>
    <n v="0"/>
    <m/>
    <n v="6326.81"/>
    <x v="1042"/>
  </r>
  <r>
    <s v="3"/>
    <s v="214"/>
    <x v="4"/>
    <s v="16578012"/>
    <d v="2019-02-25T00:00:00"/>
    <x v="1"/>
    <x v="951"/>
    <x v="0"/>
    <s v="GARANTIA"/>
    <x v="0"/>
    <s v="GA0115 17972"/>
    <s v="REEMPLAZO LIMITADOR DE PUERTA DELANTERA DE"/>
    <n v="1030.2"/>
    <n v="0"/>
    <n v="674.38"/>
    <n v="0"/>
    <n v="674.38"/>
    <n v="674.38"/>
    <n v="1704.58"/>
    <x v="1043"/>
  </r>
  <r>
    <s v="3"/>
    <s v="214"/>
    <x v="4"/>
    <s v="16597981"/>
    <d v="2019-02-25T00:00:00"/>
    <x v="1"/>
    <x v="996"/>
    <x v="740"/>
    <s v="LOPEZ SILVIA VIRGINIA"/>
    <x v="4"/>
    <s v="0201 00015047"/>
    <s v="REEMPLAZO DE BATERIA"/>
    <n v="3519.72"/>
    <n v="621.13"/>
    <n v="0"/>
    <n v="0"/>
    <n v="180.58"/>
    <n v="180.58"/>
    <n v="3700.3"/>
    <x v="1044"/>
  </r>
  <r>
    <s v="3"/>
    <s v="214"/>
    <x v="4"/>
    <s v="16597982"/>
    <d v="2019-02-25T00:00:00"/>
    <x v="1"/>
    <x v="996"/>
    <x v="740"/>
    <s v="LOPEZ SILVIA VIRGINIA"/>
    <x v="4"/>
    <s v="0201 00015048"/>
    <s v="4-6-2-1"/>
    <n v="0"/>
    <n v="0"/>
    <n v="0"/>
    <n v="2.09"/>
    <n v="416.09"/>
    <n v="416.09"/>
    <n v="416.09"/>
    <x v="1045"/>
  </r>
  <r>
    <s v="3"/>
    <s v="214"/>
    <x v="4"/>
    <s v="16571121"/>
    <d v="2019-02-26T00:00:00"/>
    <x v="1"/>
    <x v="997"/>
    <x v="741"/>
    <s v="CAÑETE DANIEL ALBERTO"/>
    <x v="3"/>
    <s v="0201 00015070"/>
    <s v="DIAGNOSTICO VARIOS"/>
    <n v="0"/>
    <n v="0"/>
    <n v="0"/>
    <n v="0"/>
    <n v="1900.83"/>
    <n v="1900.83"/>
    <n v="1900.83"/>
    <x v="242"/>
  </r>
  <r>
    <s v="3"/>
    <s v="214"/>
    <x v="4"/>
    <s v="16574292"/>
    <d v="2019-02-26T00:00:00"/>
    <x v="1"/>
    <x v="983"/>
    <x v="0"/>
    <s v="GARANTIA"/>
    <x v="0"/>
    <s v="GA0115 17985"/>
    <s v="RUIDO EN LA DIRECCION AL GIRAR EL VOLANTE,"/>
    <n v="0"/>
    <n v="0"/>
    <n v="0"/>
    <n v="0"/>
    <n v="0"/>
    <m/>
    <n v="0"/>
    <x v="5"/>
  </r>
  <r>
    <s v="3"/>
    <s v="214"/>
    <x v="4"/>
    <s v="16596461"/>
    <d v="2019-02-26T00:00:00"/>
    <x v="1"/>
    <x v="397"/>
    <x v="742"/>
    <s v="QUAGLIARDI DIEGO MAURO"/>
    <x v="3"/>
    <s v="0201 00015072"/>
    <s v="SERV.MANT. DE  20.000 KM"/>
    <n v="5752.77"/>
    <n v="1015.18"/>
    <n v="2901.87"/>
    <n v="6.4"/>
    <n v="2901.87"/>
    <n v="2901.87"/>
    <n v="8654.64"/>
    <x v="1046"/>
  </r>
  <r>
    <s v="3"/>
    <s v="214"/>
    <x v="4"/>
    <s v="16596941"/>
    <d v="2019-02-26T00:00:00"/>
    <x v="1"/>
    <x v="998"/>
    <x v="743"/>
    <s v="GARCIA MARIA ANGELICA"/>
    <x v="3"/>
    <s v="0201 00015074"/>
    <s v="SERV.MANT. DE  20.000 KM"/>
    <n v="4175.28"/>
    <n v="736.8"/>
    <n v="4360.54"/>
    <n v="11.37"/>
    <n v="4360.54"/>
    <n v="4360.54"/>
    <n v="8535.82"/>
    <x v="1047"/>
  </r>
  <r>
    <s v="3"/>
    <s v="214"/>
    <x v="4"/>
    <s v="16597191"/>
    <d v="2019-02-26T00:00:00"/>
    <x v="1"/>
    <x v="999"/>
    <x v="744"/>
    <s v="CASTRO RICARDO OMAR"/>
    <x v="3"/>
    <s v="0201 00015078"/>
    <s v="SERV.MANT. DE  10.000 KM"/>
    <n v="3126.88"/>
    <n v="551.79"/>
    <n v="4466.95"/>
    <n v="0"/>
    <n v="4466.95"/>
    <n v="4466.95"/>
    <n v="7593.83"/>
    <x v="876"/>
  </r>
  <r>
    <s v="3"/>
    <s v="214"/>
    <x v="4"/>
    <s v="16597691"/>
    <d v="2019-02-26T00:00:00"/>
    <x v="1"/>
    <x v="1000"/>
    <x v="745"/>
    <s v="ORIZI TATIANA SOLEDAD"/>
    <x v="3"/>
    <s v="0201 00015061"/>
    <s v="SERV.MANT. DE  30.000 KM"/>
    <n v="3246.18"/>
    <n v="572.84"/>
    <n v="2660.63"/>
    <n v="0.53"/>
    <n v="2660.63"/>
    <n v="2660.63"/>
    <n v="5906.81"/>
    <x v="1048"/>
  </r>
  <r>
    <s v="3"/>
    <s v="214"/>
    <x v="4"/>
    <s v="16588111"/>
    <d v="2019-02-27T00:00:00"/>
    <x v="1"/>
    <x v="211"/>
    <x v="0"/>
    <s v="GARANTIA"/>
    <x v="0"/>
    <s v="GA0115 18003"/>
    <s v="GOLPETEO EN MOTOR"/>
    <n v="0"/>
    <n v="0"/>
    <n v="0"/>
    <n v="0"/>
    <n v="0"/>
    <m/>
    <n v="0"/>
    <x v="5"/>
  </r>
  <r>
    <s v="3"/>
    <s v="214"/>
    <x v="4"/>
    <s v="16591371"/>
    <d v="2019-02-27T00:00:00"/>
    <x v="1"/>
    <x v="1001"/>
    <x v="746"/>
    <s v="GUTIERREZ ANTONIO JOSE"/>
    <x v="3"/>
    <s v="0201 00015089"/>
    <s v="SERV.MANT. DE  10.000 KM"/>
    <n v="4912.08"/>
    <n v="0"/>
    <n v="4690.3500000000004"/>
    <n v="4.7"/>
    <n v="4690.3500000000004"/>
    <n v="4690.3500000000004"/>
    <n v="9602.43"/>
    <x v="1049"/>
  </r>
  <r>
    <s v="3"/>
    <s v="214"/>
    <x v="4"/>
    <s v="16593731"/>
    <d v="2019-02-27T00:00:00"/>
    <x v="1"/>
    <x v="1002"/>
    <x v="747"/>
    <s v="ESSLINGER ESTELA LEONOR"/>
    <x v="3"/>
    <s v="0201 00015099"/>
    <s v="SERVICIO ANUAL 2º"/>
    <n v="3631"/>
    <n v="640.75"/>
    <n v="5023.6000000000004"/>
    <n v="13.6"/>
    <n v="5023.6000000000004"/>
    <n v="5023.6000000000004"/>
    <n v="8654.6"/>
    <x v="1050"/>
  </r>
  <r>
    <s v="3"/>
    <s v="214"/>
    <x v="4"/>
    <s v="16595041"/>
    <d v="2019-02-27T00:00:00"/>
    <x v="1"/>
    <x v="1003"/>
    <x v="0"/>
    <s v="GARANTIA"/>
    <x v="0"/>
    <s v="GA0115 18001"/>
    <s v="DIAGNOSTICO 280- MOTOR SE APAGA EN DIAS DE"/>
    <n v="0"/>
    <n v="0"/>
    <n v="0"/>
    <n v="0"/>
    <n v="0"/>
    <m/>
    <n v="0"/>
    <x v="5"/>
  </r>
  <r>
    <s v="3"/>
    <s v="214"/>
    <x v="4"/>
    <s v="16595042"/>
    <d v="2019-02-27T00:00:00"/>
    <x v="1"/>
    <x v="1003"/>
    <x v="0"/>
    <s v="GARANTIA"/>
    <x v="0"/>
    <s v="GA0115 18002"/>
    <s v="CAMPAÑA JJE 208, 2008 - SOFTWARE DEL MOTOR"/>
    <n v="0"/>
    <n v="0"/>
    <n v="0"/>
    <n v="0"/>
    <n v="561.98"/>
    <n v="561.98"/>
    <n v="561.98"/>
    <x v="114"/>
  </r>
  <r>
    <s v="3"/>
    <s v="214"/>
    <x v="4"/>
    <s v="16596891"/>
    <d v="2019-02-27T00:00:00"/>
    <x v="1"/>
    <x v="1004"/>
    <x v="748"/>
    <s v="LAVEZZO MONICA AMELIA"/>
    <x v="3"/>
    <s v="0201 00015091"/>
    <s v="SERV.MANT. DE  10.000 KM"/>
    <n v="4180.18"/>
    <n v="737.67"/>
    <n v="5556.62"/>
    <n v="12.81"/>
    <n v="5556.62"/>
    <n v="5556.62"/>
    <n v="9736.7999999999993"/>
    <x v="1051"/>
  </r>
  <r>
    <s v="3"/>
    <s v="214"/>
    <x v="4"/>
    <s v="16596892"/>
    <d v="2019-02-27T00:00:00"/>
    <x v="1"/>
    <x v="1004"/>
    <x v="748"/>
    <s v="LAVEZZO MONICA AMELIA"/>
    <x v="4"/>
    <s v="0201 00015092"/>
    <s v="REEMPLAZO FARO LETERAL ESPEJO IZQUIERDO"/>
    <n v="1054.2"/>
    <n v="0"/>
    <n v="0"/>
    <n v="0"/>
    <n v="190.08"/>
    <n v="190.08"/>
    <n v="1244.28"/>
    <x v="1052"/>
  </r>
  <r>
    <s v="3"/>
    <s v="214"/>
    <x v="4"/>
    <s v="16596942"/>
    <d v="2019-02-27T00:00:00"/>
    <x v="1"/>
    <x v="998"/>
    <x v="0"/>
    <s v="GARANTIA"/>
    <x v="0"/>
    <s v="GA0115 18006"/>
    <s v="REEMPLAZO LEV CRISTAL DL DR"/>
    <n v="1404.67"/>
    <n v="0"/>
    <n v="1461.15"/>
    <n v="0"/>
    <n v="1461.15"/>
    <n v="1448.3"/>
    <n v="2865.82"/>
    <x v="1039"/>
  </r>
  <r>
    <s v="3"/>
    <s v="214"/>
    <x v="4"/>
    <s v="16597731"/>
    <d v="2019-02-27T00:00:00"/>
    <x v="1"/>
    <x v="1005"/>
    <x v="749"/>
    <s v="MEDIOS Y PRODUCCIONES C"/>
    <x v="3"/>
    <s v="0201 00004662"/>
    <s v="SERV.MANT. DE  40.000 KM"/>
    <n v="4175.28"/>
    <n v="736.8"/>
    <n v="3293.22"/>
    <n v="14.22"/>
    <n v="3293.22"/>
    <n v="3293.22"/>
    <n v="7468.5"/>
    <x v="1053"/>
  </r>
  <r>
    <s v="3"/>
    <s v="214"/>
    <x v="4"/>
    <s v="16599921"/>
    <d v="2019-02-27T00:00:00"/>
    <x v="1"/>
    <x v="1006"/>
    <x v="750"/>
    <s v="BOSSA JUAN CARLOS"/>
    <x v="3"/>
    <s v="0201 00015094"/>
    <s v="SERVICIO ANUAL"/>
    <n v="3126.88"/>
    <n v="551.79"/>
    <n v="4466.95"/>
    <n v="0"/>
    <n v="4466.95"/>
    <n v="4466.95"/>
    <n v="7593.83"/>
    <x v="876"/>
  </r>
  <r>
    <s v="3"/>
    <s v="214"/>
    <x v="4"/>
    <s v="16599991"/>
    <d v="2019-02-27T00:00:00"/>
    <x v="1"/>
    <x v="569"/>
    <x v="440"/>
    <s v="ASIS GERARDO"/>
    <x v="3"/>
    <s v="0201 00015095"/>
    <s v="REEMPLAZO ELECTROVALVULA"/>
    <n v="2397.85"/>
    <n v="0"/>
    <n v="0"/>
    <n v="0"/>
    <n v="2851.25"/>
    <n v="2832.98"/>
    <n v="5249.1"/>
    <x v="1054"/>
  </r>
  <r>
    <s v="3"/>
    <s v="214"/>
    <x v="4"/>
    <s v="16512141"/>
    <d v="2019-02-28T00:00:00"/>
    <x v="1"/>
    <x v="1007"/>
    <x v="751"/>
    <s v="GERARDO FEDERICO"/>
    <x v="7"/>
    <s v="0201 00015162"/>
    <s v="LUSTRADO CARROCERIA"/>
    <n v="0"/>
    <n v="0"/>
    <n v="0"/>
    <n v="0"/>
    <n v="2450.1799999999998"/>
    <n v="2350.98"/>
    <n v="2450.1799999999998"/>
    <x v="1055"/>
  </r>
  <r>
    <s v="3"/>
    <s v="214"/>
    <x v="4"/>
    <s v="16528751"/>
    <d v="2019-02-28T00:00:00"/>
    <x v="1"/>
    <x v="1008"/>
    <x v="168"/>
    <s v="CARGO PREP. Y ENTREGA V"/>
    <x v="6"/>
    <s v="IN0115 14157"/>
    <s v="RUIDO MOTOR EN FRIO- RETORNO"/>
    <n v="6377.63"/>
    <n v="966.42"/>
    <n v="0"/>
    <n v="0"/>
    <n v="3328.8"/>
    <n v="3328.8"/>
    <n v="9706.43"/>
    <x v="1056"/>
  </r>
  <r>
    <s v="3"/>
    <s v="214"/>
    <x v="4"/>
    <s v="16572571"/>
    <d v="2019-02-28T00:00:00"/>
    <x v="1"/>
    <x v="1009"/>
    <x v="752"/>
    <s v="BIONDINI MARIA ELENA"/>
    <x v="3"/>
    <s v="0201 00015157"/>
    <s v="SERV.MANT. DE  20.000 KM"/>
    <n v="3965.68"/>
    <n v="699.82"/>
    <n v="2976.54"/>
    <n v="7.76"/>
    <n v="2976.54"/>
    <n v="2976.54"/>
    <n v="6942.22"/>
    <x v="1057"/>
  </r>
  <r>
    <s v="3"/>
    <s v="214"/>
    <x v="4"/>
    <s v="16574821"/>
    <d v="2019-02-28T00:00:00"/>
    <x v="1"/>
    <x v="1010"/>
    <x v="753"/>
    <s v="GARDI ADRIANA"/>
    <x v="3"/>
    <s v="0201 00015133"/>
    <s v="SERV.MANT. DE  10.000 KM"/>
    <n v="3144.43"/>
    <n v="554.89"/>
    <n v="4449.9799999999996"/>
    <n v="16.97"/>
    <n v="4449.9799999999996"/>
    <n v="4449.9799999999996"/>
    <n v="7594.41"/>
    <x v="1058"/>
  </r>
  <r>
    <s v="3"/>
    <s v="214"/>
    <x v="4"/>
    <s v="16582811"/>
    <d v="2019-02-28T00:00:00"/>
    <x v="1"/>
    <x v="954"/>
    <x v="1"/>
    <s v="INTERNA TALLER"/>
    <x v="11"/>
    <s v="IN0115 14154"/>
    <s v="FALLA MOTOR"/>
    <n v="0"/>
    <n v="0"/>
    <n v="0"/>
    <n v="0"/>
    <n v="1492"/>
    <n v="1445"/>
    <n v="1492"/>
    <x v="1059"/>
  </r>
  <r>
    <s v="3"/>
    <s v="214"/>
    <x v="4"/>
    <s v="16583791"/>
    <d v="2019-02-28T00:00:00"/>
    <x v="1"/>
    <x v="1011"/>
    <x v="754"/>
    <s v="LUJAN MIGEL ANGEL"/>
    <x v="3"/>
    <s v="0201 00015111"/>
    <s v="SERV.MANT. DE  10.000 KM"/>
    <n v="3126.88"/>
    <n v="551.79"/>
    <n v="4466.95"/>
    <n v="0"/>
    <n v="4466.95"/>
    <n v="4466.95"/>
    <n v="7593.83"/>
    <x v="876"/>
  </r>
  <r>
    <s v="3"/>
    <s v="214"/>
    <x v="4"/>
    <s v="16584351"/>
    <d v="2019-02-28T00:00:00"/>
    <x v="1"/>
    <x v="958"/>
    <x v="1"/>
    <s v="INTERNA TALLER"/>
    <x v="11"/>
    <s v="IN0115 14155"/>
    <s v="MOTOR SE APAGA ESTANDO DETINIDO"/>
    <n v="0"/>
    <n v="0"/>
    <n v="0"/>
    <n v="0"/>
    <n v="620"/>
    <n v="620"/>
    <n v="620"/>
    <x v="1060"/>
  </r>
  <r>
    <s v="3"/>
    <s v="214"/>
    <x v="4"/>
    <s v="16584451"/>
    <d v="2019-02-28T00:00:00"/>
    <x v="1"/>
    <x v="964"/>
    <x v="0"/>
    <s v="GARANTIA"/>
    <x v="0"/>
    <s v="GA0115 18015"/>
    <s v="REEMPLAZO KIT EMBRAGUE"/>
    <n v="8730.58"/>
    <n v="0"/>
    <n v="7080.95"/>
    <n v="0"/>
    <n v="7080.95"/>
    <n v="7080.95"/>
    <n v="15811.53"/>
    <x v="1061"/>
  </r>
  <r>
    <s v="3"/>
    <s v="214"/>
    <x v="4"/>
    <s v="16591372"/>
    <d v="2019-02-28T00:00:00"/>
    <x v="1"/>
    <x v="1001"/>
    <x v="0"/>
    <s v="GARANTIA"/>
    <x v="0"/>
    <s v="GA0115 18012"/>
    <s v="ALARMA MUY SENCIBLE, SI PASA ALGUN VH AL L"/>
    <n v="0"/>
    <n v="0"/>
    <n v="0"/>
    <n v="0"/>
    <n v="0"/>
    <m/>
    <n v="0"/>
    <x v="5"/>
  </r>
  <r>
    <s v="3"/>
    <s v="214"/>
    <x v="4"/>
    <s v="16591373"/>
    <d v="2019-02-28T00:00:00"/>
    <x v="1"/>
    <x v="1001"/>
    <x v="0"/>
    <s v="GARANTIA"/>
    <x v="0"/>
    <s v="GA0115 18013"/>
    <s v="INGRESA GASES U OLOR AL HABITACULO"/>
    <n v="0"/>
    <n v="0"/>
    <n v="0"/>
    <n v="0"/>
    <n v="0"/>
    <m/>
    <n v="0"/>
    <x v="5"/>
  </r>
  <r>
    <s v="3"/>
    <s v="214"/>
    <x v="4"/>
    <s v="16591374"/>
    <d v="2019-02-28T00:00:00"/>
    <x v="1"/>
    <x v="1001"/>
    <x v="0"/>
    <s v="GARANTIA"/>
    <x v="0"/>
    <s v="GA0115 18014"/>
    <s v="FRENO DE MANO SE TRABA ALGUNAS VECES"/>
    <n v="0"/>
    <n v="0"/>
    <n v="0"/>
    <n v="0"/>
    <n v="0"/>
    <m/>
    <n v="0"/>
    <x v="5"/>
  </r>
  <r>
    <s v="3"/>
    <s v="214"/>
    <x v="4"/>
    <s v="16591911"/>
    <d v="2019-02-28T00:00:00"/>
    <x v="1"/>
    <x v="1012"/>
    <x v="0"/>
    <s v="GARANTIA"/>
    <x v="0"/>
    <s v="GA0115 18033"/>
    <s v="REEMPLAZO DISTRIBUCION"/>
    <n v="9106.39"/>
    <n v="0"/>
    <n v="6181.78"/>
    <n v="0"/>
    <n v="6181.78"/>
    <n v="6181.78"/>
    <n v="15288.17"/>
    <x v="1062"/>
  </r>
  <r>
    <s v="3"/>
    <s v="214"/>
    <x v="4"/>
    <s v="16591913"/>
    <d v="2019-02-28T00:00:00"/>
    <x v="1"/>
    <x v="1012"/>
    <x v="0"/>
    <s v="GARANTIA"/>
    <x v="0"/>
    <s v="GA0115 18034"/>
    <s v="REEMPLAZO COLUMNA DIRECCION"/>
    <n v="7210.94"/>
    <n v="0"/>
    <n v="1011.56"/>
    <n v="0"/>
    <n v="1011.56"/>
    <n v="1011.56"/>
    <n v="8222.5"/>
    <x v="1063"/>
  </r>
  <r>
    <s v="3"/>
    <s v="214"/>
    <x v="4"/>
    <s v="16592101"/>
    <d v="2019-02-28T00:00:00"/>
    <x v="1"/>
    <x v="1013"/>
    <x v="755"/>
    <s v="PISANO ANTONIO"/>
    <x v="3"/>
    <s v="0201 00015130"/>
    <s v="SERV.MANT. DE  20.000 KM"/>
    <n v="3631"/>
    <n v="640.75"/>
    <n v="5023.6000000000004"/>
    <n v="13.6"/>
    <n v="5023.6000000000004"/>
    <n v="5023.6000000000004"/>
    <n v="8654.6"/>
    <x v="1050"/>
  </r>
  <r>
    <s v="3"/>
    <s v="214"/>
    <x v="4"/>
    <s v="16592102"/>
    <d v="2019-02-28T00:00:00"/>
    <x v="1"/>
    <x v="1013"/>
    <x v="755"/>
    <s v="PISANO ANTONIO"/>
    <x v="4"/>
    <s v="0201 00015131"/>
    <s v="RREMPLAZAR BATERIA"/>
    <n v="4140.8500000000004"/>
    <n v="0"/>
    <n v="0"/>
    <n v="6.92"/>
    <n v="487.29"/>
    <n v="487.29"/>
    <n v="4628.1400000000003"/>
    <x v="1064"/>
  </r>
  <r>
    <s v="3"/>
    <s v="214"/>
    <x v="4"/>
    <s v="16593732"/>
    <d v="2019-02-28T00:00:00"/>
    <x v="1"/>
    <x v="1002"/>
    <x v="0"/>
    <s v="GARANTIA"/>
    <x v="0"/>
    <s v="GA0115 18020"/>
    <s v="ALARMA SE ACTIVA Y DESACTIVA SOLA"/>
    <n v="0"/>
    <n v="0"/>
    <n v="0"/>
    <n v="0"/>
    <n v="0"/>
    <m/>
    <n v="0"/>
    <x v="5"/>
  </r>
  <r>
    <s v="3"/>
    <s v="214"/>
    <x v="4"/>
    <s v="16596811"/>
    <d v="2019-02-28T00:00:00"/>
    <x v="1"/>
    <x v="1014"/>
    <x v="756"/>
    <s v="MONGIANO MARY INES"/>
    <x v="3"/>
    <s v="0201 00015117"/>
    <s v="SERV.MANT. DE  10.000 KM"/>
    <n v="3126.88"/>
    <n v="551.79"/>
    <n v="4466.95"/>
    <n v="0"/>
    <n v="4466.95"/>
    <n v="4452.08"/>
    <n v="7593.83"/>
    <x v="876"/>
  </r>
  <r>
    <s v="3"/>
    <s v="214"/>
    <x v="4"/>
    <s v="16597732"/>
    <d v="2019-02-28T00:00:00"/>
    <x v="1"/>
    <x v="1005"/>
    <x v="0"/>
    <s v="GARANTIA"/>
    <x v="0"/>
    <s v="GA0115 18021"/>
    <s v="REVISAR VELOCIDAD CRUCERO, SE DESACTIVA AL"/>
    <n v="0"/>
    <n v="0"/>
    <n v="0"/>
    <n v="0"/>
    <n v="0"/>
    <m/>
    <n v="0"/>
    <x v="5"/>
  </r>
  <r>
    <s v="3"/>
    <s v="214"/>
    <x v="4"/>
    <s v="16601261"/>
    <d v="2019-02-28T00:00:00"/>
    <x v="1"/>
    <x v="1015"/>
    <x v="757"/>
    <s v="GIGENA MARIA VIRGINIA"/>
    <x v="3"/>
    <s v="0201 00015109"/>
    <s v="SERV.MANT. DE  10.000 KM"/>
    <n v="3126.88"/>
    <n v="551.79"/>
    <n v="4466.95"/>
    <n v="0"/>
    <n v="4466.95"/>
    <n v="4466.95"/>
    <n v="7593.83"/>
    <x v="876"/>
  </r>
  <r>
    <s v="3"/>
    <s v="214"/>
    <x v="4"/>
    <s v="16603491"/>
    <d v="2019-02-28T00:00:00"/>
    <x v="1"/>
    <x v="1016"/>
    <x v="758"/>
    <s v="FIGUEROA JORGE OMAR"/>
    <x v="3"/>
    <s v="0201 00015152"/>
    <s v="SERV.MANT. DE  10.000 KM"/>
    <n v="2603.2800000000002"/>
    <n v="459.39"/>
    <n v="6143.91"/>
    <n v="14.78"/>
    <n v="6143.91"/>
    <n v="6143.91"/>
    <n v="8747.19"/>
    <x v="1012"/>
  </r>
  <r>
    <s v="3"/>
    <s v="30"/>
    <x v="5"/>
    <s v="16403131"/>
    <d v="2019-02-09T00:00:00"/>
    <x v="1"/>
    <x v="1017"/>
    <x v="1"/>
    <s v="INTERNA TALLER"/>
    <x v="1"/>
    <s v="IN0115 14058"/>
    <s v="Servicio 10.000 Kms"/>
    <n v="0"/>
    <n v="0"/>
    <n v="0"/>
    <n v="0"/>
    <n v="4"/>
    <n v="-10.11"/>
    <n v="4"/>
    <x v="250"/>
  </r>
  <r>
    <s v="3"/>
    <s v="30"/>
    <x v="5"/>
    <s v="16403134"/>
    <d v="2019-02-09T00:00:00"/>
    <x v="1"/>
    <x v="1017"/>
    <x v="2"/>
    <s v="CARGOS ATENCION AL CLIE"/>
    <x v="2"/>
    <s v="IN0115 14057"/>
    <s v="SERVICIO DE MANTENIM DE 10.000 KM (BONIF V"/>
    <n v="3998.82"/>
    <n v="999.71"/>
    <n v="0"/>
    <n v="0"/>
    <n v="439.66"/>
    <n v="439.66"/>
    <n v="4438.4799999999996"/>
    <x v="1065"/>
  </r>
  <r>
    <s v="3"/>
    <s v="4"/>
    <x v="6"/>
    <s v="16474601"/>
    <d v="2019-02-01T00:00:00"/>
    <x v="1"/>
    <x v="1018"/>
    <x v="759"/>
    <s v="CARGO INT. REPUESTOS"/>
    <x v="18"/>
    <s v="IN0115 14040"/>
    <s v="INTERNA REPUESTOS"/>
    <n v="7607.4"/>
    <n v="0"/>
    <n v="0"/>
    <n v="0"/>
    <n v="0"/>
    <m/>
    <n v="7607.4"/>
    <x v="1066"/>
  </r>
  <r>
    <s v="3"/>
    <s v="4"/>
    <x v="6"/>
    <s v="16474631"/>
    <d v="2019-02-01T00:00:00"/>
    <x v="1"/>
    <x v="1018"/>
    <x v="1"/>
    <s v="INTERNA TALLER"/>
    <x v="1"/>
    <s v="IN0115 14042"/>
    <s v="INTERNA CHAPA Y PINTURA"/>
    <n v="72537.039999999994"/>
    <n v="0"/>
    <n v="0"/>
    <n v="0"/>
    <n v="0"/>
    <m/>
    <n v="72537.039999999994"/>
    <x v="1067"/>
  </r>
  <r>
    <s v="3"/>
    <s v="4"/>
    <x v="6"/>
    <s v="16474751"/>
    <d v="2019-02-01T00:00:00"/>
    <x v="1"/>
    <x v="1018"/>
    <x v="1"/>
    <s v="INTERNA TALLER"/>
    <x v="1"/>
    <s v="IN0115 14043"/>
    <s v="INTERNA TALLER"/>
    <n v="146862.84"/>
    <n v="0"/>
    <n v="0"/>
    <n v="0"/>
    <n v="0"/>
    <m/>
    <n v="146862.84"/>
    <x v="1068"/>
  </r>
  <r>
    <s v="3"/>
    <s v="4"/>
    <x v="6"/>
    <s v="16496721"/>
    <d v="2019-02-01T00:00:00"/>
    <x v="1"/>
    <x v="580"/>
    <x v="760"/>
    <s v="OLIVERO JORGE OSVALDO"/>
    <x v="3"/>
    <s v="0201 00014555"/>
    <s v="SERVICIO ANUAL (11760) BONIF 30 %"/>
    <n v="3099.61"/>
    <n v="344.39"/>
    <n v="0"/>
    <n v="0"/>
    <n v="3801.66"/>
    <n v="3801.66"/>
    <n v="6901.27"/>
    <x v="1069"/>
  </r>
  <r>
    <s v="3"/>
    <s v="4"/>
    <x v="6"/>
    <s v="16520851"/>
    <d v="2019-02-01T00:00:00"/>
    <x v="1"/>
    <x v="1019"/>
    <x v="0"/>
    <s v="GARANTIA"/>
    <x v="0"/>
    <s v="GA0115 17659"/>
    <s v="QUEDA ENCENDIDO EL TESTIGO DE FALLO MOTOR"/>
    <n v="0"/>
    <n v="0"/>
    <n v="0"/>
    <n v="0"/>
    <n v="0"/>
    <m/>
    <n v="0"/>
    <x v="5"/>
  </r>
  <r>
    <s v="3"/>
    <s v="4"/>
    <x v="6"/>
    <s v="16520852"/>
    <d v="2019-02-01T00:00:00"/>
    <x v="1"/>
    <x v="1019"/>
    <x v="0"/>
    <s v="GARANTIA"/>
    <x v="0"/>
    <s v="GA0115 17660"/>
    <s v="SE ENCIENDE TEST DE PUERTA ABIERTA (DELANT"/>
    <n v="0"/>
    <n v="0"/>
    <n v="0"/>
    <n v="0"/>
    <n v="0"/>
    <m/>
    <n v="0"/>
    <x v="5"/>
  </r>
  <r>
    <s v="3"/>
    <s v="4"/>
    <x v="6"/>
    <s v="16520853"/>
    <d v="2019-02-01T00:00:00"/>
    <x v="1"/>
    <x v="1019"/>
    <x v="0"/>
    <s v="GARANTIA"/>
    <x v="0"/>
    <s v="GA0115 17661"/>
    <s v="PANTALLA NAV DEMORA EN ENCENDERSE"/>
    <n v="0"/>
    <n v="0"/>
    <n v="0"/>
    <n v="0"/>
    <n v="0"/>
    <m/>
    <n v="0"/>
    <x v="5"/>
  </r>
  <r>
    <s v="3"/>
    <s v="4"/>
    <x v="6"/>
    <s v="16535631"/>
    <d v="2019-02-01T00:00:00"/>
    <x v="1"/>
    <x v="1020"/>
    <x v="0"/>
    <s v="GARANTIA"/>
    <x v="0"/>
    <s v="GA0115 17655"/>
    <s v="RUIDO COMO ROCE EN RUEDA DELANTERA DERECHA"/>
    <n v="0"/>
    <n v="0"/>
    <n v="0"/>
    <n v="0"/>
    <n v="0"/>
    <m/>
    <n v="0"/>
    <x v="5"/>
  </r>
  <r>
    <s v="3"/>
    <s v="4"/>
    <x v="6"/>
    <s v="16536101"/>
    <d v="2019-02-01T00:00:00"/>
    <x v="1"/>
    <x v="1021"/>
    <x v="761"/>
    <s v="PAREDES GABRIEL RAMON"/>
    <x v="3"/>
    <s v="0201 00014564"/>
    <s v="SERVICIO 10000 KM. ($9510) BONIF 10 %"/>
    <n v="2675.71"/>
    <n v="0"/>
    <n v="0"/>
    <n v="11.02"/>
    <n v="4398.91"/>
    <n v="4398.91"/>
    <n v="7074.62"/>
    <x v="1070"/>
  </r>
  <r>
    <s v="3"/>
    <s v="4"/>
    <x v="6"/>
    <s v="16542551"/>
    <d v="2019-02-01T00:00:00"/>
    <x v="1"/>
    <x v="1022"/>
    <x v="762"/>
    <s v="BONGIOVANNI CLAUDIA MAB"/>
    <x v="3"/>
    <s v="0201 00014560"/>
    <s v="SERVICIO 10000 KM. 9510 ($8560) BONIF 10 %"/>
    <n v="1420.29"/>
    <n v="0"/>
    <n v="0"/>
    <n v="0"/>
    <n v="5645.47"/>
    <n v="5615.1"/>
    <n v="7065.76"/>
    <x v="1071"/>
  </r>
  <r>
    <s v="3"/>
    <s v="4"/>
    <x v="6"/>
    <s v="16544371"/>
    <d v="2019-02-01T00:00:00"/>
    <x v="1"/>
    <x v="1023"/>
    <x v="763"/>
    <s v="DIAZ CARLOS FERNANDO"/>
    <x v="3"/>
    <s v="0201 00014562"/>
    <s v="SERVICIO 20000 KM - ($9510) BONIF 20 %  $"/>
    <n v="2274.37"/>
    <n v="401.34"/>
    <n v="0"/>
    <n v="0"/>
    <n v="4010.75"/>
    <n v="4010.75"/>
    <n v="6285.12"/>
    <x v="1072"/>
  </r>
  <r>
    <s v="3"/>
    <s v="4"/>
    <x v="6"/>
    <s v="16545522"/>
    <d v="2019-02-01T00:00:00"/>
    <x v="1"/>
    <x v="612"/>
    <x v="0"/>
    <s v="GARANTIA"/>
    <x v="0"/>
    <s v="GA0115 17652"/>
    <s v="REALIZAR CAMPAÑA JEG SOFT DEL MOTOR"/>
    <n v="0"/>
    <n v="0"/>
    <n v="0"/>
    <n v="0"/>
    <n v="561.98"/>
    <n v="551.66"/>
    <n v="561.98"/>
    <x v="114"/>
  </r>
  <r>
    <s v="3"/>
    <s v="4"/>
    <x v="6"/>
    <s v="16314632"/>
    <d v="2019-02-02T00:00:00"/>
    <x v="1"/>
    <x v="1024"/>
    <x v="1"/>
    <s v="INTERNA TALLER"/>
    <x v="1"/>
    <s v="IN0115 14044"/>
    <s v="PEDAL DE EMBRAGUE NO VUELVE"/>
    <n v="469.7"/>
    <n v="0"/>
    <n v="0"/>
    <n v="0"/>
    <n v="80"/>
    <n v="68.489999999999995"/>
    <n v="549.70000000000005"/>
    <x v="1073"/>
  </r>
  <r>
    <s v="3"/>
    <s v="4"/>
    <x v="6"/>
    <s v="16534661"/>
    <d v="2019-02-02T00:00:00"/>
    <x v="1"/>
    <x v="1025"/>
    <x v="764"/>
    <s v="BORJA HECTOR FABIAN"/>
    <x v="3"/>
    <s v="0201 00014574"/>
    <s v="REEMPLAZO DE BSI"/>
    <n v="9205.7000000000007"/>
    <n v="0"/>
    <n v="0"/>
    <n v="0"/>
    <n v="4752.08"/>
    <n v="4752.08"/>
    <n v="13957.78"/>
    <x v="1074"/>
  </r>
  <r>
    <s v="3"/>
    <s v="4"/>
    <x v="6"/>
    <s v="16524741"/>
    <d v="2019-02-04T00:00:00"/>
    <x v="1"/>
    <x v="1026"/>
    <x v="765"/>
    <s v="NACKAUZI JORGE ARTURO D"/>
    <x v="3"/>
    <s v="0201 00014578"/>
    <s v="SERVICIO 10000 KM. ($9510) BONIF 10 %"/>
    <n v="2205.66"/>
    <n v="0"/>
    <n v="0"/>
    <n v="17.100000000000001"/>
    <n v="4868.03"/>
    <n v="4868.03"/>
    <n v="7073.69"/>
    <x v="1075"/>
  </r>
  <r>
    <s v="3"/>
    <s v="4"/>
    <x v="6"/>
    <s v="16533172"/>
    <d v="2019-02-04T00:00:00"/>
    <x v="1"/>
    <x v="604"/>
    <x v="0"/>
    <s v="GARANTIA"/>
    <x v="0"/>
    <s v="GA0115 17679"/>
    <s v="PINTURA DE ZOCALO DE PUERTA DELANTERA DERE"/>
    <n v="0"/>
    <n v="0"/>
    <n v="0"/>
    <n v="0"/>
    <n v="0"/>
    <m/>
    <n v="0"/>
    <x v="5"/>
  </r>
  <r>
    <s v="3"/>
    <s v="4"/>
    <x v="6"/>
    <s v="16533173"/>
    <d v="2019-02-04T00:00:00"/>
    <x v="1"/>
    <x v="604"/>
    <x v="0"/>
    <s v="GARANTIA"/>
    <x v="0"/>
    <s v="GA0115 17680"/>
    <s v="CAPOT FUERA DE ESCAUDRA EN EL ANGULO SUPER"/>
    <n v="0"/>
    <n v="0"/>
    <n v="0"/>
    <n v="0"/>
    <n v="0"/>
    <m/>
    <n v="0"/>
    <x v="5"/>
  </r>
  <r>
    <s v="3"/>
    <s v="4"/>
    <x v="6"/>
    <s v="16533174"/>
    <d v="2019-02-04T00:00:00"/>
    <x v="1"/>
    <x v="604"/>
    <x v="0"/>
    <s v="GARANTIA"/>
    <x v="0"/>
    <s v="GA0115 17681"/>
    <s v="MANCHA MAS CLARA EN PINTURA DE TECHO A LA"/>
    <n v="0"/>
    <n v="0"/>
    <n v="0"/>
    <n v="0"/>
    <n v="0"/>
    <m/>
    <n v="0"/>
    <x v="5"/>
  </r>
  <r>
    <s v="3"/>
    <s v="4"/>
    <x v="6"/>
    <s v="16535571"/>
    <d v="2019-02-04T00:00:00"/>
    <x v="1"/>
    <x v="1027"/>
    <x v="766"/>
    <s v="PERALTA ISABEL NORBERTA"/>
    <x v="3"/>
    <s v="0201 00014590"/>
    <s v="SERVICIO 20000 KM ($ 9460) BONIF 20 %"/>
    <n v="3468.49"/>
    <n v="612.07000000000005"/>
    <n v="0"/>
    <n v="8.3800000000000008"/>
    <n v="2785.84"/>
    <n v="2745.87"/>
    <n v="6254.33"/>
    <x v="1076"/>
  </r>
  <r>
    <s v="3"/>
    <s v="4"/>
    <x v="6"/>
    <s v="16541971"/>
    <d v="2019-02-04T00:00:00"/>
    <x v="1"/>
    <x v="1028"/>
    <x v="767"/>
    <s v="TULA LEANDRO ADOLFO"/>
    <x v="3"/>
    <s v="0201 00014597"/>
    <s v="SERVICIO 20000 KM ($9510) 9510 BONIF 20 %"/>
    <n v="2277.9299999999998"/>
    <n v="401.98"/>
    <n v="0"/>
    <n v="20.149999999999999"/>
    <n v="4009.61"/>
    <n v="3987.18"/>
    <n v="6287.54"/>
    <x v="1077"/>
  </r>
  <r>
    <s v="3"/>
    <s v="4"/>
    <x v="6"/>
    <s v="16546291"/>
    <d v="2019-02-04T00:00:00"/>
    <x v="1"/>
    <x v="1029"/>
    <x v="768"/>
    <s v="LX ARGENTINA S.A."/>
    <x v="3"/>
    <s v="0201 00004578"/>
    <s v="SERVICIO 30000 KM ($ 7940)"/>
    <n v="2064.34"/>
    <n v="364.27"/>
    <n v="0"/>
    <n v="0"/>
    <n v="3041.33"/>
    <n v="3041.33"/>
    <n v="5105.67"/>
    <x v="1078"/>
  </r>
  <r>
    <s v="3"/>
    <s v="4"/>
    <x v="6"/>
    <s v="16552311"/>
    <d v="2019-02-04T00:00:00"/>
    <x v="1"/>
    <x v="1030"/>
    <x v="769"/>
    <s v="SALGADO AGUSTIN"/>
    <x v="3"/>
    <s v="0201 00014579"/>
    <s v="REEMPLAZO FICHA OPTICA"/>
    <n v="0"/>
    <n v="0"/>
    <n v="0"/>
    <n v="0"/>
    <n v="1235.54"/>
    <n v="1228.5899999999999"/>
    <n v="1235.54"/>
    <x v="1079"/>
  </r>
  <r>
    <s v="3"/>
    <s v="4"/>
    <x v="6"/>
    <s v="16552961"/>
    <d v="2019-02-04T00:00:00"/>
    <x v="1"/>
    <x v="1031"/>
    <x v="770"/>
    <s v="REY GRACIELA MAARICEL"/>
    <x v="3"/>
    <s v="0201 00014577"/>
    <s v="REEMPLAZAR RULEMAN DE RUEDA DELANTERA DERE"/>
    <n v="3800.44"/>
    <n v="950.11"/>
    <n v="0"/>
    <n v="456.2"/>
    <n v="2585.13"/>
    <n v="2557.14"/>
    <n v="6385.57"/>
    <x v="1080"/>
  </r>
  <r>
    <s v="3"/>
    <s v="4"/>
    <x v="6"/>
    <s v="16527561"/>
    <d v="2019-02-05T00:00:00"/>
    <x v="1"/>
    <x v="1032"/>
    <x v="771"/>
    <s v="NAJLE FEDERICO"/>
    <x v="4"/>
    <s v="0201 00014605"/>
    <s v="INSTALAR ALARMA"/>
    <n v="1940.06"/>
    <n v="4122.6400000000003"/>
    <n v="0"/>
    <n v="7.26"/>
    <n v="1903.06"/>
    <n v="1889.58"/>
    <n v="3843.12"/>
    <x v="1081"/>
  </r>
  <r>
    <s v="3"/>
    <s v="4"/>
    <x v="6"/>
    <s v="16536541"/>
    <d v="2019-02-05T00:00:00"/>
    <x v="1"/>
    <x v="1033"/>
    <x v="0"/>
    <s v="GARANTIA"/>
    <x v="0"/>
    <s v="GA0115 17684"/>
    <s v="PUERTA DELANTERA DERECHA RUIDOP AL RODAR"/>
    <n v="0"/>
    <n v="0"/>
    <n v="0"/>
    <n v="0"/>
    <n v="0"/>
    <m/>
    <n v="0"/>
    <x v="5"/>
  </r>
  <r>
    <s v="3"/>
    <s v="4"/>
    <x v="6"/>
    <s v="16536542"/>
    <d v="2019-02-05T00:00:00"/>
    <x v="1"/>
    <x v="1033"/>
    <x v="0"/>
    <s v="GARANTIA"/>
    <x v="0"/>
    <s v="GA0115 17685"/>
    <s v="PORTON LATERAL IZQ RUIDO AL RODAR"/>
    <n v="0"/>
    <n v="0"/>
    <n v="0"/>
    <n v="0"/>
    <n v="0"/>
    <m/>
    <n v="0"/>
    <x v="5"/>
  </r>
  <r>
    <s v="3"/>
    <s v="4"/>
    <x v="6"/>
    <s v="16536543"/>
    <d v="2019-02-05T00:00:00"/>
    <x v="1"/>
    <x v="1033"/>
    <x v="0"/>
    <s v="GARANTIA"/>
    <x v="0"/>
    <s v="GA0115 17686"/>
    <s v="PULVERIZADOR DERECHO NO TIRA AGUA"/>
    <n v="0"/>
    <n v="0"/>
    <n v="0"/>
    <n v="0"/>
    <n v="0"/>
    <m/>
    <n v="0"/>
    <x v="5"/>
  </r>
  <r>
    <s v="3"/>
    <s v="4"/>
    <x v="6"/>
    <s v="16536544"/>
    <d v="2019-02-05T00:00:00"/>
    <x v="1"/>
    <x v="1033"/>
    <x v="0"/>
    <s v="GARANTIA"/>
    <x v="0"/>
    <s v="GA0115 17687"/>
    <s v="REEMPLAZO STEREO"/>
    <n v="19945.14"/>
    <n v="0"/>
    <n v="337.19"/>
    <n v="0"/>
    <n v="337.19"/>
    <n v="337.19"/>
    <n v="20282.330000000002"/>
    <x v="1082"/>
  </r>
  <r>
    <s v="3"/>
    <s v="4"/>
    <x v="6"/>
    <s v="16541291"/>
    <d v="2019-02-05T00:00:00"/>
    <x v="1"/>
    <x v="1034"/>
    <x v="772"/>
    <s v="ROGGERO SOFIA SOLEDAD"/>
    <x v="4"/>
    <s v="0201 00014602"/>
    <s v="FORFAITS BUJIAS 208 ($1800)"/>
    <n v="953.82"/>
    <n v="105.98"/>
    <n v="0"/>
    <n v="0"/>
    <n v="532.23"/>
    <n v="532.23"/>
    <n v="1486.05"/>
    <x v="1083"/>
  </r>
  <r>
    <s v="3"/>
    <s v="4"/>
    <x v="6"/>
    <s v="16543281"/>
    <d v="2019-02-05T00:00:00"/>
    <x v="1"/>
    <x v="1035"/>
    <x v="773"/>
    <s v="REDOLATTI LUIS MAXIMO 5"/>
    <x v="3"/>
    <s v="0201 00014604"/>
    <s v="SERVICIO 20000 KM ($12400) BONIF 20 % $992"/>
    <n v="3931.12"/>
    <n v="436.79"/>
    <n v="0"/>
    <n v="9.84"/>
    <n v="4267.03"/>
    <n v="4267.03"/>
    <n v="8198.15"/>
    <x v="1084"/>
  </r>
  <r>
    <s v="3"/>
    <s v="4"/>
    <x v="6"/>
    <s v="16546292"/>
    <d v="2019-02-05T00:00:00"/>
    <x v="1"/>
    <x v="1029"/>
    <x v="0"/>
    <s v="GARANTIA"/>
    <x v="0"/>
    <s v="GA0115 17696"/>
    <s v="REALIZAR CAMPAÑA JEG SOFT DEL MOTOR"/>
    <n v="0"/>
    <n v="0"/>
    <n v="0"/>
    <n v="0"/>
    <n v="561.98"/>
    <n v="561.98"/>
    <n v="561.98"/>
    <x v="114"/>
  </r>
  <r>
    <s v="3"/>
    <s v="4"/>
    <x v="6"/>
    <s v="16546741"/>
    <d v="2019-02-05T00:00:00"/>
    <x v="1"/>
    <x v="1036"/>
    <x v="774"/>
    <s v="LAZARO OMAR NORBERTO Y"/>
    <x v="3"/>
    <s v="0201 00014615"/>
    <s v="SERVICIO 50000 KM ($1176) BONIF 30 %"/>
    <n v="3031.02"/>
    <n v="413.33"/>
    <n v="0"/>
    <n v="11.35"/>
    <n v="3771.3"/>
    <n v="3771.3"/>
    <n v="6802.32"/>
    <x v="1085"/>
  </r>
  <r>
    <s v="3"/>
    <s v="4"/>
    <x v="6"/>
    <s v="16537391"/>
    <d v="2019-02-06T00:00:00"/>
    <x v="1"/>
    <x v="1037"/>
    <x v="0"/>
    <s v="GARANTIA"/>
    <x v="0"/>
    <s v="GA0115 17710"/>
    <s v="SE ENCIENDE ALEATORIAMENTE EL TESTIGO DE F"/>
    <n v="0"/>
    <n v="0"/>
    <n v="0"/>
    <n v="0"/>
    <n v="0"/>
    <m/>
    <n v="0"/>
    <x v="5"/>
  </r>
  <r>
    <s v="3"/>
    <s v="4"/>
    <x v="6"/>
    <s v="16537392"/>
    <d v="2019-02-06T00:00:00"/>
    <x v="1"/>
    <x v="1037"/>
    <x v="0"/>
    <s v="GARANTIA"/>
    <x v="0"/>
    <s v="GA0115 17711"/>
    <s v="PANTALLA NAV SE TILDA Y SE REINICIA AL APA"/>
    <n v="0"/>
    <n v="0"/>
    <n v="0"/>
    <n v="0"/>
    <n v="0"/>
    <m/>
    <n v="0"/>
    <x v="5"/>
  </r>
  <r>
    <s v="3"/>
    <s v="4"/>
    <x v="6"/>
    <s v="16537781"/>
    <d v="2019-02-06T00:00:00"/>
    <x v="1"/>
    <x v="1038"/>
    <x v="0"/>
    <s v="GARANTIA"/>
    <x v="0"/>
    <s v="GA0115 17713"/>
    <s v="CHIRRIDO FUERTE EN TREN DELANTERO AL FRENA"/>
    <n v="0"/>
    <n v="0"/>
    <n v="0"/>
    <n v="0"/>
    <n v="0"/>
    <m/>
    <n v="0"/>
    <x v="5"/>
  </r>
  <r>
    <s v="3"/>
    <s v="4"/>
    <x v="6"/>
    <s v="16537782"/>
    <d v="2019-02-06T00:00:00"/>
    <x v="1"/>
    <x v="1038"/>
    <x v="0"/>
    <s v="GARANTIA"/>
    <x v="0"/>
    <s v="GA0115 17714"/>
    <s v="RUIDO AL RODAR EN TREN DELANTERO"/>
    <n v="0"/>
    <n v="0"/>
    <n v="0"/>
    <n v="0"/>
    <n v="0"/>
    <m/>
    <n v="0"/>
    <x v="5"/>
  </r>
  <r>
    <s v="3"/>
    <s v="4"/>
    <x v="6"/>
    <s v="16538564"/>
    <d v="2019-02-06T00:00:00"/>
    <x v="1"/>
    <x v="591"/>
    <x v="457"/>
    <s v="FRANCHELLO IVANA MARIEL"/>
    <x v="4"/>
    <s v="0201 00014646"/>
    <s v="REEMPLAZAR PASTILLAS DE FRENO DELANTERAS"/>
    <n v="2287.7800000000002"/>
    <n v="403.72"/>
    <n v="0"/>
    <n v="0"/>
    <n v="950.41"/>
    <n v="950.41"/>
    <n v="3238.19"/>
    <x v="1086"/>
  </r>
  <r>
    <s v="3"/>
    <s v="4"/>
    <x v="6"/>
    <s v="16540291"/>
    <d v="2019-02-06T00:00:00"/>
    <x v="1"/>
    <x v="496"/>
    <x v="0"/>
    <s v="GARANTIA"/>
    <x v="0"/>
    <s v="GA0115 17705"/>
    <s v="REEMPLAZO CAJA DE DIRECCION S/AP 106957 EX"/>
    <n v="50302.31"/>
    <n v="0"/>
    <n v="3259.48"/>
    <n v="0"/>
    <n v="3259.48"/>
    <n v="3259.48"/>
    <n v="53561.79"/>
    <x v="1087"/>
  </r>
  <r>
    <s v="3"/>
    <s v="4"/>
    <x v="6"/>
    <s v="16542911"/>
    <d v="2019-02-06T00:00:00"/>
    <x v="1"/>
    <x v="1039"/>
    <x v="0"/>
    <s v="GARANTIA"/>
    <x v="0"/>
    <s v="GA0115 17718"/>
    <s v="PORTON LATERAL DERECHO NO RESPONDE AL CIER"/>
    <n v="0"/>
    <n v="0"/>
    <n v="0"/>
    <n v="0"/>
    <n v="0"/>
    <m/>
    <n v="0"/>
    <x v="5"/>
  </r>
  <r>
    <s v="3"/>
    <s v="4"/>
    <x v="6"/>
    <s v="16542912"/>
    <d v="2019-02-06T00:00:00"/>
    <x v="1"/>
    <x v="1039"/>
    <x v="0"/>
    <s v="GARANTIA"/>
    <x v="0"/>
    <s v="GA0115 17719"/>
    <s v="PASA RUEDAS DELANTERO DERECO ROZA EN RUEDA"/>
    <n v="0"/>
    <n v="0"/>
    <n v="0"/>
    <n v="0"/>
    <n v="0"/>
    <m/>
    <n v="0"/>
    <x v="5"/>
  </r>
  <r>
    <s v="3"/>
    <s v="4"/>
    <x v="6"/>
    <s v="16550631"/>
    <d v="2019-02-06T00:00:00"/>
    <x v="1"/>
    <x v="1040"/>
    <x v="775"/>
    <s v="SUAREZ VIVIANA DEL CARM"/>
    <x v="3"/>
    <s v="0201 00014656"/>
    <s v="SERVICIO 10000 KM. ($ 9510) BONIF 10 %"/>
    <n v="2675.71"/>
    <n v="0"/>
    <n v="0"/>
    <n v="16.95"/>
    <n v="4564.05"/>
    <n v="4564.05"/>
    <n v="7239.76"/>
    <x v="1088"/>
  </r>
  <r>
    <s v="3"/>
    <s v="4"/>
    <x v="6"/>
    <s v="16551661"/>
    <d v="2019-02-06T00:00:00"/>
    <x v="1"/>
    <x v="1041"/>
    <x v="776"/>
    <s v="DIAZ DANIEL ERNESTO"/>
    <x v="3"/>
    <s v="0201 00014633"/>
    <s v="SERVICIO 20000 KM ($9510) BONIF 20 % 7608"/>
    <n v="2274.37"/>
    <n v="401.34"/>
    <n v="0"/>
    <n v="16.12"/>
    <n v="4013.64"/>
    <n v="4013.64"/>
    <n v="6288.01"/>
    <x v="1089"/>
  </r>
  <r>
    <s v="3"/>
    <s v="4"/>
    <x v="6"/>
    <s v="16553391"/>
    <d v="2019-02-06T00:00:00"/>
    <x v="1"/>
    <x v="1042"/>
    <x v="777"/>
    <s v="AMEIJEIRAS MARIANO PABL"/>
    <x v="3"/>
    <s v="0201 00004587"/>
    <s v="SERVICIO 60000 KM - CON CAMBIO DE LIQ DE F"/>
    <n v="4878.17"/>
    <n v="860.83"/>
    <n v="0"/>
    <n v="0"/>
    <n v="2185.9499999999998"/>
    <n v="2185.9499999999998"/>
    <n v="7064.12"/>
    <x v="1090"/>
  </r>
  <r>
    <s v="3"/>
    <s v="4"/>
    <x v="6"/>
    <s v="16558191"/>
    <d v="2019-02-06T00:00:00"/>
    <x v="1"/>
    <x v="1043"/>
    <x v="778"/>
    <s v="REYNOSO HUMBERTO"/>
    <x v="3"/>
    <s v="0201 00014643"/>
    <s v="SERV DE 20.000 KM ($ 11580) BONIF 20 %"/>
    <n v="3594.71"/>
    <n v="399.4"/>
    <n v="0"/>
    <n v="24.52"/>
    <n v="4062.26"/>
    <n v="4062.26"/>
    <n v="7656.97"/>
    <x v="1091"/>
  </r>
  <r>
    <s v="3"/>
    <s v="4"/>
    <x v="6"/>
    <s v="16558211"/>
    <d v="2019-02-06T00:00:00"/>
    <x v="1"/>
    <x v="398"/>
    <x v="779"/>
    <s v="INTERCORDOBA SA"/>
    <x v="3"/>
    <s v="0201 00004584"/>
    <s v="SERVICIO DE 40.000 KM $ 11580) BONIF 30 %"/>
    <n v="3420"/>
    <n v="603.51"/>
    <n v="0"/>
    <n v="0"/>
    <n v="3611.58"/>
    <n v="3611.58"/>
    <n v="7031.58"/>
    <x v="1092"/>
  </r>
  <r>
    <s v="3"/>
    <s v="4"/>
    <x v="6"/>
    <s v="16558212"/>
    <d v="2019-02-06T00:00:00"/>
    <x v="1"/>
    <x v="398"/>
    <x v="779"/>
    <s v="INTERCORDOBA SA"/>
    <x v="4"/>
    <s v="0201 00004585"/>
    <s v="ROTACION ALINEADO Y BALANCEADO ($1300)"/>
    <n v="0"/>
    <n v="0"/>
    <n v="0"/>
    <n v="0"/>
    <n v="1045.45"/>
    <n v="1045.45"/>
    <n v="1045.45"/>
    <x v="1093"/>
  </r>
  <r>
    <s v="3"/>
    <s v="4"/>
    <x v="6"/>
    <s v="16495371"/>
    <d v="2019-02-07T00:00:00"/>
    <x v="1"/>
    <x v="1044"/>
    <x v="0"/>
    <s v="GARANTIA"/>
    <x v="0"/>
    <s v="GA0115 17743"/>
    <s v="RUIDO AL RODAR EN TREN DELANTERO"/>
    <n v="1274.8399999999999"/>
    <n v="0"/>
    <n v="449.58"/>
    <n v="0"/>
    <n v="449.58"/>
    <m/>
    <n v="1724.42"/>
    <x v="1094"/>
  </r>
  <r>
    <s v="3"/>
    <s v="4"/>
    <x v="6"/>
    <s v="16495372"/>
    <d v="2019-02-07T00:00:00"/>
    <x v="1"/>
    <x v="1044"/>
    <x v="0"/>
    <s v="GARANTIA"/>
    <x v="0"/>
    <s v="GA0115 17726"/>
    <s v="CRUJIDO AL GIRAR LA DIRECCION EN REVERSA"/>
    <n v="0"/>
    <n v="0"/>
    <n v="0"/>
    <n v="0"/>
    <n v="0"/>
    <m/>
    <n v="0"/>
    <x v="5"/>
  </r>
  <r>
    <s v="3"/>
    <s v="4"/>
    <x v="6"/>
    <s v="16495373"/>
    <d v="2019-02-07T00:00:00"/>
    <x v="1"/>
    <x v="1044"/>
    <x v="0"/>
    <s v="GARANTIA"/>
    <x v="0"/>
    <s v="GA0115 17727"/>
    <s v="GOLPETEO AL ARRANCAR Y PARAR EL MOTOR"/>
    <n v="0"/>
    <n v="0"/>
    <n v="0"/>
    <n v="0"/>
    <n v="0"/>
    <m/>
    <n v="0"/>
    <x v="5"/>
  </r>
  <r>
    <s v="3"/>
    <s v="4"/>
    <x v="6"/>
    <s v="16495374"/>
    <d v="2019-02-07T00:00:00"/>
    <x v="1"/>
    <x v="1044"/>
    <x v="0"/>
    <s v="GARANTIA"/>
    <x v="0"/>
    <s v="GA0115 17744"/>
    <s v="ASENTADERA DE BUTACA COBNDUCTOR SE HUNDE"/>
    <n v="1316.92"/>
    <n v="0"/>
    <n v="1573.54"/>
    <n v="0"/>
    <n v="1573.54"/>
    <m/>
    <n v="2890.46"/>
    <x v="1095"/>
  </r>
  <r>
    <s v="3"/>
    <s v="4"/>
    <x v="6"/>
    <s v="16495375"/>
    <d v="2019-02-07T00:00:00"/>
    <x v="1"/>
    <x v="1044"/>
    <x v="0"/>
    <s v="GARANTIA"/>
    <x v="0"/>
    <s v="GA0115 17728"/>
    <s v="LLAVE NO FUNCIONA MANDO A DISTANCIA"/>
    <n v="0"/>
    <n v="0"/>
    <n v="0"/>
    <n v="0"/>
    <n v="0"/>
    <m/>
    <n v="0"/>
    <x v="5"/>
  </r>
  <r>
    <s v="3"/>
    <s v="4"/>
    <x v="6"/>
    <s v="16502631"/>
    <d v="2019-02-07T00:00:00"/>
    <x v="1"/>
    <x v="1045"/>
    <x v="0"/>
    <s v="GARANTIA"/>
    <x v="0"/>
    <s v="GA0115 17724"/>
    <s v="EQ DE AUDIO NO LEE CORRECTAMENTE EL FORMAT"/>
    <n v="0"/>
    <n v="0"/>
    <n v="0"/>
    <n v="0"/>
    <n v="0"/>
    <m/>
    <n v="0"/>
    <x v="5"/>
  </r>
  <r>
    <s v="3"/>
    <s v="4"/>
    <x v="6"/>
    <s v="16502632"/>
    <d v="2019-02-07T00:00:00"/>
    <x v="1"/>
    <x v="1045"/>
    <x v="0"/>
    <s v="GARANTIA"/>
    <x v="0"/>
    <s v="GA0115 17737"/>
    <s v="CAMARA TRASERA NO ANCIENDE"/>
    <n v="4527.66"/>
    <n v="0"/>
    <n v="0"/>
    <n v="0"/>
    <n v="730.57"/>
    <m/>
    <n v="5258.23"/>
    <x v="1096"/>
  </r>
  <r>
    <s v="3"/>
    <s v="4"/>
    <x v="6"/>
    <s v="16502633"/>
    <d v="2019-02-07T00:00:00"/>
    <x v="1"/>
    <x v="1045"/>
    <x v="0"/>
    <s v="GARANTIA"/>
    <x v="0"/>
    <s v="GA0115 17725"/>
    <s v="ENCENDIDO AUTOMATICO DE LAVA CRISTALES NO"/>
    <n v="0"/>
    <n v="0"/>
    <n v="0"/>
    <n v="0"/>
    <n v="0"/>
    <m/>
    <n v="0"/>
    <x v="5"/>
  </r>
  <r>
    <s v="3"/>
    <s v="4"/>
    <x v="6"/>
    <s v="16542481"/>
    <d v="2019-02-07T00:00:00"/>
    <x v="1"/>
    <x v="1046"/>
    <x v="780"/>
    <s v="BATTIONI OSVALDO RAUL"/>
    <x v="3"/>
    <s v="0201 00014658"/>
    <s v="REEMPLAZAR BATERIA"/>
    <n v="7776.96"/>
    <n v="1372.39"/>
    <n v="0"/>
    <n v="0"/>
    <n v="6367.78"/>
    <n v="760.33"/>
    <n v="14144.74"/>
    <x v="1097"/>
  </r>
  <r>
    <s v="3"/>
    <s v="4"/>
    <x v="6"/>
    <s v="16544671"/>
    <d v="2019-02-07T00:00:00"/>
    <x v="1"/>
    <x v="1047"/>
    <x v="781"/>
    <s v="RIUS MARIELA"/>
    <x v="3"/>
    <s v="0201 00014678"/>
    <s v="SERVICIO 40000 KM ($ 11580 BONIF 30 %"/>
    <n v="4175.28"/>
    <n v="736.8"/>
    <n v="0"/>
    <n v="3.79"/>
    <n v="2524.31"/>
    <n v="2524.31"/>
    <n v="6699.59"/>
    <x v="1098"/>
  </r>
  <r>
    <s v="3"/>
    <s v="4"/>
    <x v="6"/>
    <s v="16544701"/>
    <d v="2019-02-07T00:00:00"/>
    <x v="1"/>
    <x v="1048"/>
    <x v="782"/>
    <s v="BOMBAS GRUNDFOS DE ARGE"/>
    <x v="3"/>
    <s v="0201 00004589"/>
    <s v="SERVICIO 80000 KM ($ 14850)"/>
    <n v="4682.96"/>
    <n v="826.39"/>
    <n v="0"/>
    <n v="0"/>
    <n v="3801.66"/>
    <n v="3784.39"/>
    <n v="8484.6200000000008"/>
    <x v="1099"/>
  </r>
  <r>
    <s v="3"/>
    <s v="4"/>
    <x v="6"/>
    <s v="16544861"/>
    <d v="2019-02-07T00:00:00"/>
    <x v="1"/>
    <x v="1049"/>
    <x v="783"/>
    <s v="LAGISZ SILVANA ALICIA"/>
    <x v="3"/>
    <s v="0201 00014666"/>
    <s v="REEMPLAZO DE ZONDA DE OXIGENO ANTIPOLUCION"/>
    <n v="5875.93"/>
    <n v="1036.92"/>
    <n v="0"/>
    <n v="0"/>
    <n v="3801.66"/>
    <n v="3794.32"/>
    <n v="9677.59"/>
    <x v="1100"/>
  </r>
  <r>
    <s v="3"/>
    <s v="4"/>
    <x v="6"/>
    <s v="16546611"/>
    <d v="2019-02-07T00:00:00"/>
    <x v="1"/>
    <x v="1050"/>
    <x v="0"/>
    <s v="GARANTIA"/>
    <x v="0"/>
    <s v="GA0115 17735"/>
    <s v="REEMPLAZO RECEPTOR TELEMATICO S/EXP 101245"/>
    <n v="79905.61"/>
    <n v="0"/>
    <n v="337.19"/>
    <n v="0"/>
    <n v="337.19"/>
    <n v="337.19"/>
    <n v="80242.8"/>
    <x v="1101"/>
  </r>
  <r>
    <s v="3"/>
    <s v="4"/>
    <x v="6"/>
    <s v="16551662"/>
    <d v="2019-02-07T00:00:00"/>
    <x v="1"/>
    <x v="1041"/>
    <x v="0"/>
    <s v="GARANTIA"/>
    <x v="0"/>
    <s v="GA0115 17741"/>
    <s v="REEMPLAZO BIELETA ANTIPAR"/>
    <n v="862.47"/>
    <n v="0"/>
    <n v="449.58"/>
    <n v="0"/>
    <n v="449.58"/>
    <n v="449.58"/>
    <n v="1312.05"/>
    <x v="1102"/>
  </r>
  <r>
    <s v="3"/>
    <s v="4"/>
    <x v="6"/>
    <s v="16553221"/>
    <d v="2019-02-07T00:00:00"/>
    <x v="1"/>
    <x v="1051"/>
    <x v="784"/>
    <s v="GONZALEZ ERICA DANIELA"/>
    <x v="3"/>
    <s v="0201 00014681"/>
    <s v="LAMINA DE SEGURIDAD 3M"/>
    <n v="0"/>
    <n v="0"/>
    <n v="0"/>
    <n v="0"/>
    <n v="0"/>
    <n v="885.12"/>
    <n v="5785.12"/>
    <x v="1103"/>
  </r>
  <r>
    <s v="3"/>
    <s v="4"/>
    <x v="6"/>
    <s v="16554761"/>
    <d v="2019-02-07T00:00:00"/>
    <x v="1"/>
    <x v="1052"/>
    <x v="785"/>
    <s v="PIOLI IRENE ISABEL"/>
    <x v="3"/>
    <s v="0201 00014691"/>
    <s v="SERVICIO 10000 KM ($ 10990) BONIF 10 %"/>
    <n v="4724.46"/>
    <n v="833.72"/>
    <n v="0"/>
    <n v="0"/>
    <n v="2623.15"/>
    <n v="2600.3200000000002"/>
    <n v="7347.61"/>
    <x v="1104"/>
  </r>
  <r>
    <s v="3"/>
    <s v="4"/>
    <x v="6"/>
    <s v="16554762"/>
    <d v="2019-02-07T00:00:00"/>
    <x v="1"/>
    <x v="1052"/>
    <x v="785"/>
    <s v="PIOLI IRENE ISABEL"/>
    <x v="3"/>
    <s v="0201 00014692"/>
    <s v="MANO DE OBRA"/>
    <n v="0"/>
    <n v="0"/>
    <n v="0"/>
    <n v="8.36"/>
    <n v="828.01"/>
    <n v="828.01"/>
    <n v="828.01"/>
    <x v="1105"/>
  </r>
  <r>
    <s v="3"/>
    <s v="4"/>
    <x v="6"/>
    <s v="16555361"/>
    <d v="2019-02-07T00:00:00"/>
    <x v="1"/>
    <x v="1053"/>
    <x v="786"/>
    <s v="AGNELLI JULIO"/>
    <x v="3"/>
    <s v="0201 00014669"/>
    <s v="SERVICIO ANUAL ($9510) BONNIF 10 %"/>
    <n v="3072.82"/>
    <n v="0"/>
    <n v="0"/>
    <n v="9.2200000000000006"/>
    <n v="4001.53"/>
    <n v="4001.53"/>
    <n v="7074.35"/>
    <x v="1106"/>
  </r>
  <r>
    <s v="3"/>
    <s v="4"/>
    <x v="6"/>
    <s v="16558151"/>
    <d v="2019-02-07T00:00:00"/>
    <x v="1"/>
    <x v="1054"/>
    <x v="787"/>
    <s v="CECCHIN EUGENIO LUCAS"/>
    <x v="3"/>
    <s v="0201 00014685"/>
    <s v="SERVICIO 30000 KM ($11760) BONIF 30 % ($$8"/>
    <n v="4066.83"/>
    <n v="717.67"/>
    <n v="0"/>
    <n v="0"/>
    <n v="2737.2"/>
    <n v="2737.2"/>
    <n v="6804.03"/>
    <x v="1107"/>
  </r>
  <r>
    <s v="3"/>
    <s v="4"/>
    <x v="6"/>
    <s v="16558152"/>
    <d v="2019-02-07T00:00:00"/>
    <x v="1"/>
    <x v="1054"/>
    <x v="787"/>
    <s v="CECCHIN EUGENIO LUCAS"/>
    <x v="4"/>
    <s v="0201 00014686"/>
    <s v="MOTOR NO ARRANCA"/>
    <n v="3519.72"/>
    <n v="621.13"/>
    <n v="0"/>
    <n v="0"/>
    <n v="446.69"/>
    <n v="446.69"/>
    <n v="3966.41"/>
    <x v="1108"/>
  </r>
  <r>
    <s v="3"/>
    <s v="4"/>
    <x v="6"/>
    <s v="16560821"/>
    <d v="2019-02-07T00:00:00"/>
    <x v="1"/>
    <x v="1055"/>
    <x v="788"/>
    <s v="MENDEZ LUIS ALBERTO"/>
    <x v="3"/>
    <s v="0115 1333"/>
    <s v="SERVICIKO DE 50.000 KM ($ 11580) BONIF 30"/>
    <n v="0"/>
    <n v="0"/>
    <n v="0"/>
    <n v="0"/>
    <n v="0"/>
    <m/>
    <n v="0"/>
    <x v="5"/>
  </r>
  <r>
    <s v="3"/>
    <s v="4"/>
    <x v="6"/>
    <s v="16562501"/>
    <d v="2019-02-07T00:00:00"/>
    <x v="1"/>
    <x v="1056"/>
    <x v="2"/>
    <s v="CARGOS ATENCION AL CLIE"/>
    <x v="2"/>
    <s v="IN0115 14046"/>
    <s v="POLARIZADO BONIFICADO"/>
    <n v="0"/>
    <n v="0"/>
    <n v="0"/>
    <n v="0"/>
    <n v="0"/>
    <m/>
    <n v="1210"/>
    <x v="203"/>
  </r>
  <r>
    <s v="3"/>
    <s v="4"/>
    <x v="6"/>
    <s v="16470831"/>
    <d v="2019-02-08T00:00:00"/>
    <x v="1"/>
    <x v="423"/>
    <x v="1"/>
    <s v="INTERNA TALLER"/>
    <x v="1"/>
    <s v="IN0115 14047"/>
    <s v="VIBRACION EN PUERTA DELANTERA DERECHA A 11"/>
    <n v="0"/>
    <n v="0"/>
    <n v="0"/>
    <n v="0"/>
    <n v="0"/>
    <m/>
    <n v="0"/>
    <x v="5"/>
  </r>
  <r>
    <s v="3"/>
    <s v="4"/>
    <x v="6"/>
    <s v="16475111"/>
    <d v="2019-02-08T00:00:00"/>
    <x v="1"/>
    <x v="1057"/>
    <x v="789"/>
    <s v="RODRIGUEZ PONCE DE LEON"/>
    <x v="3"/>
    <s v="0115 1334"/>
    <s v="QUEDA ENCENDIDO TEST DE SUB INFLADO"/>
    <n v="0"/>
    <n v="0"/>
    <n v="0"/>
    <n v="0"/>
    <n v="0"/>
    <m/>
    <n v="0"/>
    <x v="5"/>
  </r>
  <r>
    <s v="3"/>
    <s v="4"/>
    <x v="6"/>
    <s v="16478041"/>
    <d v="2019-02-08T00:00:00"/>
    <x v="1"/>
    <x v="1058"/>
    <x v="1"/>
    <s v="INTERNA TALLER"/>
    <x v="1"/>
    <s v="IN0115 14048"/>
    <s v="PERDIDA DE LIQ EN ZONA PEDALERA"/>
    <n v="0"/>
    <n v="0"/>
    <n v="0"/>
    <n v="0"/>
    <n v="30.23"/>
    <n v="27.46"/>
    <n v="30.23"/>
    <x v="1109"/>
  </r>
  <r>
    <s v="3"/>
    <s v="4"/>
    <x v="6"/>
    <s v="16483301"/>
    <d v="2019-02-08T00:00:00"/>
    <x v="1"/>
    <x v="520"/>
    <x v="400"/>
    <s v="CONIFERAL S A C I F"/>
    <x v="3"/>
    <s v="0115 1335"/>
    <s v="SERVICIO 20000 KM $ 9460 BONIF 20 %"/>
    <n v="0"/>
    <n v="0"/>
    <n v="0"/>
    <n v="0"/>
    <n v="0"/>
    <m/>
    <n v="0"/>
    <x v="5"/>
  </r>
  <r>
    <s v="3"/>
    <s v="4"/>
    <x v="6"/>
    <s v="16498383"/>
    <d v="2019-02-08T00:00:00"/>
    <x v="1"/>
    <x v="563"/>
    <x v="437"/>
    <s v="PROST JORGE SEBASTIAN"/>
    <x v="4"/>
    <s v="0115 1337"/>
    <s v="ROTACION ALINEADO Y BALANCEADO ($1300)"/>
    <n v="0"/>
    <n v="0"/>
    <n v="0"/>
    <n v="0"/>
    <n v="0"/>
    <m/>
    <n v="0"/>
    <x v="5"/>
  </r>
  <r>
    <s v="3"/>
    <s v="4"/>
    <x v="6"/>
    <s v="16500241"/>
    <d v="2019-02-08T00:00:00"/>
    <x v="1"/>
    <x v="1059"/>
    <x v="790"/>
    <s v="RAMOS EZEQUIEL MATIAS"/>
    <x v="3"/>
    <s v="0115 1336"/>
    <s v="EQUIPO DE AUDIO NO SINTONIZA LAS EMISORAS"/>
    <n v="0"/>
    <n v="0"/>
    <n v="0"/>
    <n v="0"/>
    <n v="0"/>
    <m/>
    <n v="0"/>
    <x v="5"/>
  </r>
  <r>
    <s v="3"/>
    <s v="4"/>
    <x v="6"/>
    <s v="16503631"/>
    <d v="2019-02-08T00:00:00"/>
    <x v="1"/>
    <x v="1060"/>
    <x v="791"/>
    <s v="NANI MARIA GRACIELA"/>
    <x v="3"/>
    <s v="0201 00014701"/>
    <s v="SERVICIO 10000 KM. ($11580) BONIF 10 %  $"/>
    <n v="3993.76"/>
    <n v="0"/>
    <n v="0"/>
    <n v="0"/>
    <n v="4619.0200000000004"/>
    <n v="4619.0200000000004"/>
    <n v="8612.7800000000007"/>
    <x v="562"/>
  </r>
  <r>
    <s v="3"/>
    <s v="4"/>
    <x v="6"/>
    <s v="16507102"/>
    <d v="2019-02-08T00:00:00"/>
    <x v="1"/>
    <x v="528"/>
    <x v="0"/>
    <s v="GARANTIA"/>
    <x v="0"/>
    <s v="GA0115 17751"/>
    <s v="PANTALLA NAV SE TILDA Y SE REINICIA .- A V"/>
    <n v="0"/>
    <n v="0"/>
    <n v="0"/>
    <n v="0"/>
    <n v="0"/>
    <m/>
    <n v="0"/>
    <x v="5"/>
  </r>
  <r>
    <s v="3"/>
    <s v="4"/>
    <x v="6"/>
    <s v="16511161"/>
    <d v="2019-02-08T00:00:00"/>
    <x v="1"/>
    <x v="1061"/>
    <x v="0"/>
    <s v="GARANTIA"/>
    <x v="0"/>
    <s v="GA0115 17768"/>
    <s v="REEMPLAZO MECANISMO INCLINACION RESPALDO"/>
    <n v="311.44"/>
    <n v="0"/>
    <n v="224.79"/>
    <n v="0"/>
    <n v="224.79"/>
    <n v="222.27"/>
    <n v="536.23"/>
    <x v="1110"/>
  </r>
  <r>
    <s v="3"/>
    <s v="4"/>
    <x v="6"/>
    <s v="16511162"/>
    <d v="2019-02-08T00:00:00"/>
    <x v="1"/>
    <x v="1061"/>
    <x v="0"/>
    <s v="GARANTIA"/>
    <x v="0"/>
    <s v="GA0115 17769"/>
    <s v="MANDO DE INCLINACION RESPALDO 98029953ZD"/>
    <n v="0"/>
    <n v="0"/>
    <n v="0"/>
    <n v="0"/>
    <n v="0"/>
    <m/>
    <n v="0"/>
    <x v="5"/>
  </r>
  <r>
    <s v="3"/>
    <s v="4"/>
    <x v="6"/>
    <s v="16525301"/>
    <d v="2019-02-08T00:00:00"/>
    <x v="1"/>
    <x v="1062"/>
    <x v="0"/>
    <s v="GARANTIA"/>
    <x v="0"/>
    <s v="GA0115 17772"/>
    <s v="RUIDO CLAQUEO QUE SE VA AL PISAR EL EMBRAG"/>
    <n v="0"/>
    <n v="0"/>
    <n v="0"/>
    <n v="0"/>
    <n v="0"/>
    <m/>
    <n v="0"/>
    <x v="5"/>
  </r>
  <r>
    <s v="3"/>
    <s v="4"/>
    <x v="6"/>
    <s v="16525302"/>
    <d v="2019-02-08T00:00:00"/>
    <x v="1"/>
    <x v="1062"/>
    <x v="0"/>
    <s v="GARANTIA"/>
    <x v="0"/>
    <s v="GA0115 17773"/>
    <s v="CUESTA QUE ENTRE LA REVERSA"/>
    <n v="0"/>
    <n v="0"/>
    <n v="0"/>
    <n v="0"/>
    <n v="0"/>
    <m/>
    <n v="0"/>
    <x v="5"/>
  </r>
  <r>
    <s v="3"/>
    <s v="4"/>
    <x v="6"/>
    <s v="16525303"/>
    <d v="2019-02-08T00:00:00"/>
    <x v="1"/>
    <x v="1062"/>
    <x v="0"/>
    <s v="GARANTIA"/>
    <x v="0"/>
    <s v="GA0115 17774"/>
    <s v="RUIDO EN ZONA TRASERA AL TORCIONAR LA CARR"/>
    <n v="0"/>
    <n v="0"/>
    <n v="0"/>
    <n v="0"/>
    <n v="0"/>
    <m/>
    <n v="0"/>
    <x v="5"/>
  </r>
  <r>
    <s v="3"/>
    <s v="4"/>
    <x v="6"/>
    <s v="16525304"/>
    <d v="2019-02-08T00:00:00"/>
    <x v="1"/>
    <x v="1062"/>
    <x v="0"/>
    <s v="GARANTIA"/>
    <x v="0"/>
    <s v="GA0115 17771"/>
    <s v="ESCOBIULLA TRASERA SE ACTIVA AL PONER LAS"/>
    <n v="0"/>
    <n v="0"/>
    <n v="0"/>
    <n v="0"/>
    <n v="0"/>
    <m/>
    <n v="0"/>
    <x v="5"/>
  </r>
  <r>
    <s v="3"/>
    <s v="4"/>
    <x v="6"/>
    <s v="16525305"/>
    <d v="2019-02-08T00:00:00"/>
    <x v="1"/>
    <x v="1062"/>
    <x v="0"/>
    <s v="GARANTIA"/>
    <x v="0"/>
    <s v="GA0115 17770"/>
    <s v="RUIDO AL RODAR N PUERTAS POR 4"/>
    <n v="922.19"/>
    <n v="0"/>
    <n v="0"/>
    <n v="0"/>
    <n v="674.38"/>
    <n v="-11.31"/>
    <n v="1596.57"/>
    <x v="543"/>
  </r>
  <r>
    <s v="3"/>
    <s v="4"/>
    <x v="6"/>
    <s v="16529011"/>
    <d v="2019-02-08T00:00:00"/>
    <x v="1"/>
    <x v="559"/>
    <x v="2"/>
    <s v="CARGOS ATENCION AL CLIE"/>
    <x v="2"/>
    <s v="IN0115 14049"/>
    <s v="SERVICIO 20000 KM (BONIFICADO VENTAS)"/>
    <n v="2922.92"/>
    <n v="730.73"/>
    <n v="0"/>
    <n v="0"/>
    <n v="439.66"/>
    <n v="439.66"/>
    <n v="3362.58"/>
    <x v="1111"/>
  </r>
  <r>
    <s v="3"/>
    <s v="4"/>
    <x v="6"/>
    <s v="16539021"/>
    <d v="2019-02-08T00:00:00"/>
    <x v="1"/>
    <x v="1063"/>
    <x v="792"/>
    <s v="CARLAVAN MARIA DEL CARM"/>
    <x v="3"/>
    <s v="0201 00014709"/>
    <s v="REEMPLAZO DE DISTRIBUCION CON BOMBA DE AGU"/>
    <n v="8202.09"/>
    <n v="1447.41"/>
    <n v="0"/>
    <n v="0"/>
    <n v="5702.49"/>
    <n v="5642.63"/>
    <n v="13904.58"/>
    <x v="1112"/>
  </r>
  <r>
    <s v="3"/>
    <s v="4"/>
    <x v="6"/>
    <s v="16543762"/>
    <d v="2019-02-08T00:00:00"/>
    <x v="1"/>
    <x v="149"/>
    <x v="113"/>
    <s v="BUJAN ELVIRA GLORIA"/>
    <x v="4"/>
    <s v="0115 1338"/>
    <s v="CONTROL DE AMORTIGUADORES TRASEROS"/>
    <n v="0"/>
    <n v="0"/>
    <n v="0"/>
    <n v="0"/>
    <n v="0"/>
    <m/>
    <n v="0"/>
    <x v="5"/>
  </r>
  <r>
    <s v="3"/>
    <s v="4"/>
    <x v="6"/>
    <s v="16549092"/>
    <d v="2019-02-08T00:00:00"/>
    <x v="1"/>
    <x v="579"/>
    <x v="447"/>
    <s v="CABRERA DIEGO"/>
    <x v="3"/>
    <s v="0201 00014744"/>
    <s v="REEMPLAZO DE 4 INYECTORS"/>
    <n v="8460.48"/>
    <n v="12690.72"/>
    <n v="0"/>
    <n v="0"/>
    <n v="0"/>
    <m/>
    <n v="8460.48"/>
    <x v="1113"/>
  </r>
  <r>
    <s v="3"/>
    <s v="4"/>
    <x v="6"/>
    <s v="16551491"/>
    <d v="2019-02-08T00:00:00"/>
    <x v="1"/>
    <x v="1064"/>
    <x v="793"/>
    <s v="ROMERO MARINA DEL VALLE"/>
    <x v="3"/>
    <s v="0201 00014694"/>
    <s v="SERVICIO 30000 KM ($ 10720) BONIF 30 %"/>
    <n v="2603.2800000000002"/>
    <n v="459.39"/>
    <n v="0"/>
    <n v="0"/>
    <n v="3611.58"/>
    <n v="3592.13"/>
    <n v="6214.86"/>
    <x v="1114"/>
  </r>
  <r>
    <s v="3"/>
    <s v="4"/>
    <x v="6"/>
    <s v="16552141"/>
    <d v="2019-02-08T00:00:00"/>
    <x v="1"/>
    <x v="1065"/>
    <x v="0"/>
    <s v="GARANTIA"/>
    <x v="0"/>
    <s v="GA0115 17761"/>
    <s v="SE ENCIENDE TEST DE FALLO MOTOR"/>
    <n v="0"/>
    <n v="0"/>
    <n v="0"/>
    <n v="0"/>
    <n v="0"/>
    <m/>
    <n v="0"/>
    <x v="5"/>
  </r>
  <r>
    <s v="3"/>
    <s v="4"/>
    <x v="6"/>
    <s v="16553021"/>
    <d v="2019-02-08T00:00:00"/>
    <x v="1"/>
    <x v="1066"/>
    <x v="794"/>
    <s v="PIZARRO HAYDEE NELIDA"/>
    <x v="3"/>
    <s v="0201 00014740"/>
    <s v="REEMPLAZAR VENTILETE DE PUERTA DELANTERA I"/>
    <n v="5382.92"/>
    <n v="734.03"/>
    <n v="0"/>
    <n v="0"/>
    <n v="1900.83"/>
    <n v="1847.77"/>
    <n v="7283.75"/>
    <x v="1115"/>
  </r>
  <r>
    <s v="3"/>
    <s v="4"/>
    <x v="6"/>
    <s v="16553023"/>
    <d v="2019-02-08T00:00:00"/>
    <x v="1"/>
    <x v="1066"/>
    <x v="794"/>
    <s v="PIZARRO HAYDEE NELIDA"/>
    <x v="3"/>
    <s v="BXX011 19778"/>
    <s v="REEMPLAZO DE ENGRANAJE DE CDO DISTR"/>
    <n v="2472.8200000000002"/>
    <n v="436.38"/>
    <n v="0"/>
    <n v="0"/>
    <n v="950.42"/>
    <n v="950.42"/>
    <n v="3423.24"/>
    <x v="1116"/>
  </r>
  <r>
    <s v="3"/>
    <s v="4"/>
    <x v="6"/>
    <s v="16554601"/>
    <d v="2019-02-08T00:00:00"/>
    <x v="1"/>
    <x v="1039"/>
    <x v="795"/>
    <s v="GOMEZ DANIEL CECILIO"/>
    <x v="3"/>
    <s v="0115 1339"/>
    <s v="Diagnóstico"/>
    <n v="0"/>
    <n v="0"/>
    <n v="0"/>
    <n v="0"/>
    <n v="0"/>
    <m/>
    <n v="0"/>
    <x v="5"/>
  </r>
  <r>
    <s v="3"/>
    <s v="4"/>
    <x v="6"/>
    <s v="16555362"/>
    <d v="2019-02-08T00:00:00"/>
    <x v="1"/>
    <x v="1053"/>
    <x v="0"/>
    <s v="GARANTIA"/>
    <x v="0"/>
    <s v="GA0115 17757"/>
    <s v="JUEGO EN CRISTAL DE PUERTA TRASERA IZQUIER"/>
    <n v="0"/>
    <n v="0"/>
    <n v="0"/>
    <n v="0"/>
    <n v="0"/>
    <m/>
    <n v="0"/>
    <x v="5"/>
  </r>
  <r>
    <s v="3"/>
    <s v="4"/>
    <x v="6"/>
    <s v="16555661"/>
    <d v="2019-02-08T00:00:00"/>
    <x v="1"/>
    <x v="1067"/>
    <x v="796"/>
    <s v="BAINOTTI IGNACIO MIGUEL"/>
    <x v="3"/>
    <s v="0201 00014732"/>
    <s v="SERVICIO 70000 KM"/>
    <n v="2861.21"/>
    <n v="504.91"/>
    <n v="0"/>
    <n v="0"/>
    <n v="2642.15"/>
    <n v="2621.7"/>
    <n v="5503.36"/>
    <x v="1117"/>
  </r>
  <r>
    <s v="3"/>
    <s v="4"/>
    <x v="6"/>
    <s v="16556461"/>
    <d v="2019-02-08T00:00:00"/>
    <x v="1"/>
    <x v="1068"/>
    <x v="797"/>
    <s v="SCHOLTUS MARIA GABRIELA"/>
    <x v="3"/>
    <s v="0201 00014720"/>
    <s v="REEMPLAZO DE CAPTOR DE REG Y CERRADRA PTA"/>
    <n v="5315.95"/>
    <n v="590.65"/>
    <n v="0"/>
    <n v="0"/>
    <n v="3801.66"/>
    <n v="3784.39"/>
    <n v="9117.61"/>
    <x v="1118"/>
  </r>
  <r>
    <s v="3"/>
    <s v="4"/>
    <x v="6"/>
    <s v="16557942"/>
    <d v="2019-02-08T00:00:00"/>
    <x v="1"/>
    <x v="1059"/>
    <x v="790"/>
    <s v="RAMOS EZEQUIEL MATIAS"/>
    <x v="9"/>
    <s v="0201 00014722"/>
    <s v="INSTALAR ALARMA"/>
    <n v="4886.7"/>
    <n v="0"/>
    <n v="0"/>
    <n v="0"/>
    <n v="1900.82"/>
    <n v="1888.47"/>
    <n v="6787.52"/>
    <x v="1119"/>
  </r>
  <r>
    <s v="3"/>
    <s v="4"/>
    <x v="6"/>
    <s v="16558891"/>
    <d v="2019-02-08T00:00:00"/>
    <x v="1"/>
    <x v="1069"/>
    <x v="798"/>
    <s v="BOGNANNI GABRIEL FRANCI"/>
    <x v="3"/>
    <s v="0201 00014713"/>
    <s v="SERVICIO 20000 KM ($ 11760) BONIF 20 %"/>
    <n v="3631"/>
    <n v="640.75"/>
    <n v="0"/>
    <n v="20.76"/>
    <n v="3172.63"/>
    <n v="3172.63"/>
    <n v="6803.63"/>
    <x v="1120"/>
  </r>
  <r>
    <s v="3"/>
    <s v="4"/>
    <x v="6"/>
    <s v="16559591"/>
    <d v="2019-02-08T00:00:00"/>
    <x v="1"/>
    <x v="1070"/>
    <x v="799"/>
    <s v="FARIAS GERARDO GASTON"/>
    <x v="3"/>
    <s v="0201 00014726"/>
    <s v="SERVICIO 30000 KM ($ 9510) BONIF 30 %"/>
    <n v="2861.21"/>
    <n v="504.91"/>
    <n v="0"/>
    <n v="13.31"/>
    <n v="2647.85"/>
    <n v="2647.85"/>
    <n v="5509.06"/>
    <x v="1121"/>
  </r>
  <r>
    <s v="3"/>
    <s v="4"/>
    <x v="6"/>
    <s v="16559791"/>
    <d v="2019-02-08T00:00:00"/>
    <x v="1"/>
    <x v="1071"/>
    <x v="800"/>
    <s v="SINDICATO DE TRABAJADOR"/>
    <x v="3"/>
    <s v="0201 00004590"/>
    <s v="PERDODA DE ACEIKTE ZONA BAJO MOTOR LADO IZ"/>
    <n v="20.65"/>
    <n v="0"/>
    <n v="0"/>
    <n v="0"/>
    <n v="1843.81"/>
    <n v="1823.56"/>
    <n v="1864.46"/>
    <x v="1122"/>
  </r>
  <r>
    <s v="3"/>
    <s v="4"/>
    <x v="6"/>
    <s v="16564701"/>
    <d v="2019-02-08T00:00:00"/>
    <x v="1"/>
    <x v="1072"/>
    <x v="801"/>
    <s v="CABRAL MARIA DE LOS ANG"/>
    <x v="9"/>
    <s v="0201 00014707"/>
    <s v="COLOCAR CHAPON"/>
    <n v="2989.89"/>
    <n v="527.61"/>
    <n v="0"/>
    <n v="0"/>
    <n v="380.16"/>
    <n v="372.6"/>
    <n v="3370.05"/>
    <x v="1123"/>
  </r>
  <r>
    <s v="3"/>
    <s v="4"/>
    <x v="6"/>
    <s v="16565781"/>
    <d v="2019-02-08T00:00:00"/>
    <x v="1"/>
    <x v="1068"/>
    <x v="797"/>
    <s v="SCHOLTUS MARIA GABRIELA"/>
    <x v="3"/>
    <s v="0201 00000228"/>
    <s v="REEMPLAZO DE CAPTOR DE REG Y CERRADRA PTA"/>
    <n v="-5315.95"/>
    <n v="-590.65"/>
    <n v="0"/>
    <n v="0"/>
    <n v="-3801.66"/>
    <n v="-3801.66"/>
    <n v="-9117.61"/>
    <x v="1124"/>
  </r>
  <r>
    <s v="3"/>
    <s v="4"/>
    <x v="6"/>
    <s v="16565791"/>
    <d v="2019-02-08T00:00:00"/>
    <x v="1"/>
    <x v="1068"/>
    <x v="802"/>
    <s v="ORLANDO GUILLERMO ALFRE"/>
    <x v="3"/>
    <s v="0201 00014721"/>
    <s v="REEMPLAZO DE CAPTOR DE REG Y CERRADRA PTA"/>
    <n v="5315.95"/>
    <n v="590.65"/>
    <n v="0"/>
    <n v="0"/>
    <n v="3801.66"/>
    <n v="3801.66"/>
    <n v="9117.61"/>
    <x v="1118"/>
  </r>
  <r>
    <s v="3"/>
    <s v="4"/>
    <x v="6"/>
    <s v="16566071"/>
    <d v="2019-02-08T00:00:00"/>
    <x v="1"/>
    <x v="1066"/>
    <x v="794"/>
    <s v="PIZARRO HAYDEE NELIDA"/>
    <x v="3"/>
    <s v="BXX011 19779"/>
    <s v="REEMPLAZO DE ENGRANAJE DE CDO DISTR"/>
    <n v="-2472.8200000000002"/>
    <n v="-436.38"/>
    <n v="0"/>
    <n v="0"/>
    <n v="-950.42"/>
    <n v="-950.42"/>
    <n v="-3423.24"/>
    <x v="1125"/>
  </r>
  <r>
    <s v="3"/>
    <s v="4"/>
    <x v="6"/>
    <s v="16566081"/>
    <d v="2019-02-08T00:00:00"/>
    <x v="1"/>
    <x v="1066"/>
    <x v="794"/>
    <s v="PIZARRO HAYDEE NELIDA"/>
    <x v="3"/>
    <s v="0201 00014743"/>
    <s v="REEMPLAZO DE ENGRANAJE DE CDO DISTR"/>
    <n v="3128.51"/>
    <n v="552.09"/>
    <n v="0"/>
    <n v="0"/>
    <n v="380.17"/>
    <n v="380.17"/>
    <n v="3508.68"/>
    <x v="1126"/>
  </r>
  <r>
    <s v="3"/>
    <s v="4"/>
    <x v="6"/>
    <s v="16398451"/>
    <d v="2019-02-09T00:00:00"/>
    <x v="1"/>
    <x v="1073"/>
    <x v="1"/>
    <s v="INTERNA TALLER"/>
    <x v="1"/>
    <s v="IN0115 14063"/>
    <s v="RUIDO AL FRENAR"/>
    <n v="0"/>
    <n v="0"/>
    <n v="0"/>
    <n v="0"/>
    <n v="68.7"/>
    <n v="68.7"/>
    <n v="68.7"/>
    <x v="1127"/>
  </r>
  <r>
    <s v="3"/>
    <s v="4"/>
    <x v="6"/>
    <s v="16478591"/>
    <d v="2019-02-09T00:00:00"/>
    <x v="1"/>
    <x v="1074"/>
    <x v="1"/>
    <s v="INTERNA TALLER"/>
    <x v="11"/>
    <s v="IN0115 14059"/>
    <s v="RUIDO AL FRENAR"/>
    <n v="2099.3000000000002"/>
    <n v="0"/>
    <n v="0"/>
    <n v="0"/>
    <n v="0"/>
    <m/>
    <n v="2099.3000000000002"/>
    <x v="1128"/>
  </r>
  <r>
    <s v="3"/>
    <s v="4"/>
    <x v="6"/>
    <s v="16525281"/>
    <d v="2019-02-09T00:00:00"/>
    <x v="1"/>
    <x v="467"/>
    <x v="1"/>
    <s v="INTERNA TALLER"/>
    <x v="1"/>
    <s v="IN0115 14060"/>
    <s v="RUIDO AL RODAR EN TECHO"/>
    <n v="149.44999999999999"/>
    <n v="0"/>
    <n v="0"/>
    <n v="0"/>
    <n v="1.37"/>
    <n v="-10.220000000000001"/>
    <n v="150.82"/>
    <x v="1129"/>
  </r>
  <r>
    <s v="3"/>
    <s v="4"/>
    <x v="6"/>
    <s v="16551511"/>
    <d v="2019-02-09T00:00:00"/>
    <x v="1"/>
    <x v="1075"/>
    <x v="1"/>
    <s v="INTERNA TALLER"/>
    <x v="1"/>
    <s v="IN0115 14061"/>
    <s v="DE COMUN ACUERDO CON EL CLIENTE SE REEMPLA"/>
    <n v="0"/>
    <n v="0"/>
    <n v="0"/>
    <n v="0"/>
    <n v="0"/>
    <m/>
    <n v="0"/>
    <x v="5"/>
  </r>
  <r>
    <s v="3"/>
    <s v="4"/>
    <x v="6"/>
    <s v="16558161"/>
    <d v="2019-02-09T00:00:00"/>
    <x v="1"/>
    <x v="1076"/>
    <x v="1"/>
    <s v="INTERNA TALLER"/>
    <x v="1"/>
    <s v="IN0115 14062"/>
    <s v="SERVICIO DE 10.000 KM"/>
    <n v="4248.76"/>
    <n v="749.77"/>
    <n v="0"/>
    <n v="0"/>
    <n v="274.8"/>
    <n v="274.8"/>
    <n v="4523.5600000000004"/>
    <x v="1130"/>
  </r>
  <r>
    <s v="3"/>
    <s v="4"/>
    <x v="6"/>
    <s v="16538562"/>
    <d v="2019-02-11T00:00:00"/>
    <x v="1"/>
    <x v="591"/>
    <x v="0"/>
    <s v="GARANTIA"/>
    <x v="0"/>
    <s v="GA0115 17776"/>
    <s v="SE SIENTE MAS AL IR CARGADO"/>
    <n v="0"/>
    <n v="0"/>
    <n v="0"/>
    <n v="0"/>
    <n v="0"/>
    <m/>
    <n v="0"/>
    <x v="5"/>
  </r>
  <r>
    <s v="3"/>
    <s v="4"/>
    <x v="6"/>
    <s v="16538563"/>
    <d v="2019-02-11T00:00:00"/>
    <x v="1"/>
    <x v="591"/>
    <x v="0"/>
    <s v="GARANTIA"/>
    <x v="0"/>
    <s v="GA0115 17777"/>
    <s v="RUIDO TAC AL GIRAR VOLANTE DE DIRECCION"/>
    <n v="0"/>
    <n v="0"/>
    <n v="0"/>
    <n v="0"/>
    <n v="0"/>
    <m/>
    <n v="0"/>
    <x v="5"/>
  </r>
  <r>
    <s v="3"/>
    <s v="4"/>
    <x v="6"/>
    <s v="16551991"/>
    <d v="2019-02-11T00:00:00"/>
    <x v="1"/>
    <x v="1077"/>
    <x v="803"/>
    <s v="CASINI ROSSANA BEATRIZ"/>
    <x v="3"/>
    <s v="0201 00014758"/>
    <s v="SERVICIO 20000 KM ($ 9570-) $ 7656"/>
    <n v="2861.21"/>
    <n v="504.91"/>
    <n v="0"/>
    <n v="12.17"/>
    <n v="3466.35"/>
    <n v="3466.35"/>
    <n v="6327.56"/>
    <x v="1131"/>
  </r>
  <r>
    <s v="3"/>
    <s v="4"/>
    <x v="6"/>
    <s v="16552341"/>
    <d v="2019-02-11T00:00:00"/>
    <x v="1"/>
    <x v="1078"/>
    <x v="804"/>
    <s v="MONJE ROXANA"/>
    <x v="3"/>
    <s v="0201 00014769"/>
    <s v="SERVICIO 40000 KM ($ 12450) BONIF 30 %"/>
    <n v="3762.04"/>
    <n v="663.88"/>
    <n v="0"/>
    <n v="16.309999999999999"/>
    <n v="2948.98"/>
    <n v="2921.01"/>
    <n v="6711.02"/>
    <x v="1132"/>
  </r>
  <r>
    <s v="3"/>
    <s v="4"/>
    <x v="6"/>
    <s v="16552861"/>
    <d v="2019-02-11T00:00:00"/>
    <x v="1"/>
    <x v="1079"/>
    <x v="805"/>
    <s v="BAUDRACCO OLGA ANA MAGD"/>
    <x v="3"/>
    <s v="0201 00014747"/>
    <s v=" DERV DE 20.000"/>
    <n v="3090.88"/>
    <n v="545.44000000000005"/>
    <n v="0"/>
    <n v="5.42"/>
    <n v="2845.83"/>
    <n v="2845.83"/>
    <n v="5936.71"/>
    <x v="1133"/>
  </r>
  <r>
    <s v="3"/>
    <s v="4"/>
    <x v="6"/>
    <s v="16553022"/>
    <d v="2019-02-11T00:00:00"/>
    <x v="1"/>
    <x v="1066"/>
    <x v="0"/>
    <s v="GARANTIA"/>
    <x v="0"/>
    <s v="GA0115 17778"/>
    <s v="REALIZAR CAMPAÑA ZWR-CORREA DE DISTRIBUCIO"/>
    <n v="1025.76"/>
    <n v="0"/>
    <n v="0"/>
    <n v="0"/>
    <n v="2809.9"/>
    <n v="2785.69"/>
    <n v="3835.66"/>
    <x v="852"/>
  </r>
  <r>
    <s v="3"/>
    <s v="4"/>
    <x v="6"/>
    <s v="16553791"/>
    <d v="2019-02-11T00:00:00"/>
    <x v="1"/>
    <x v="1080"/>
    <x v="0"/>
    <s v="GARANTIA"/>
    <x v="0"/>
    <s v="GA0115 17785"/>
    <s v="MOTOR NO ARRANCA"/>
    <n v="0"/>
    <n v="0"/>
    <n v="0"/>
    <n v="0"/>
    <n v="0"/>
    <m/>
    <n v="0"/>
    <x v="5"/>
  </r>
  <r>
    <s v="3"/>
    <s v="4"/>
    <x v="6"/>
    <s v="16553871"/>
    <d v="2019-02-11T00:00:00"/>
    <x v="1"/>
    <x v="396"/>
    <x v="0"/>
    <s v="GARANTIA"/>
    <x v="0"/>
    <s v="GA0115 17786"/>
    <s v="REEMPLAZO AMBOS AMORTIGUADORES DELANTEROS"/>
    <n v="6272.24"/>
    <n v="0"/>
    <n v="2697.5"/>
    <n v="0"/>
    <n v="2697.5"/>
    <n v="2697.5"/>
    <n v="8969.74"/>
    <x v="850"/>
  </r>
  <r>
    <s v="3"/>
    <s v="4"/>
    <x v="6"/>
    <s v="16555301"/>
    <d v="2019-02-11T00:00:00"/>
    <x v="1"/>
    <x v="1081"/>
    <x v="806"/>
    <s v="GONELLI LUIS ALBERTO"/>
    <x v="3"/>
    <s v="0201 00014765"/>
    <s v="SERVICIO 10000 KM. ($1160) BONIF 10 % ($ 1"/>
    <n v="4739.3500000000004"/>
    <n v="0"/>
    <n v="0"/>
    <n v="4.7"/>
    <n v="3911.01"/>
    <n v="3911.01"/>
    <n v="8650.36"/>
    <x v="1134"/>
  </r>
  <r>
    <s v="3"/>
    <s v="4"/>
    <x v="6"/>
    <s v="16555741"/>
    <d v="2019-02-11T00:00:00"/>
    <x v="1"/>
    <x v="1082"/>
    <x v="807"/>
    <s v="FARINA GUSTAVO ALBERTO"/>
    <x v="3"/>
    <s v="0201 00014752"/>
    <s v="SERVICIO ANUAL -"/>
    <n v="2861.21"/>
    <n v="504.91"/>
    <n v="0"/>
    <n v="0"/>
    <n v="3421.49"/>
    <n v="3421.49"/>
    <n v="6282.7"/>
    <x v="781"/>
  </r>
  <r>
    <s v="3"/>
    <s v="4"/>
    <x v="6"/>
    <s v="16558071"/>
    <d v="2019-02-11T00:00:00"/>
    <x v="1"/>
    <x v="1083"/>
    <x v="808"/>
    <s v="VIEL LILIANA MARIA"/>
    <x v="3"/>
    <s v="0201 00014749"/>
    <s v="SERVICIO DE 10.000 KM ($ 9510 BONIF 10 %"/>
    <n v="2988.26"/>
    <n v="0"/>
    <n v="0"/>
    <n v="0.82"/>
    <n v="4085.96"/>
    <n v="4085.96"/>
    <n v="7074.22"/>
    <x v="1135"/>
  </r>
  <r>
    <s v="3"/>
    <s v="4"/>
    <x v="6"/>
    <s v="16558091"/>
    <d v="2019-02-11T00:00:00"/>
    <x v="1"/>
    <x v="1084"/>
    <x v="809"/>
    <s v="CORGHI FLORENCIA"/>
    <x v="3"/>
    <s v="0201 00014745"/>
    <s v="SERVICIKO DE 10.000 KM ($9510)"/>
    <n v="2675.71"/>
    <n v="0"/>
    <n v="0"/>
    <n v="11.91"/>
    <n v="4398.0200000000004"/>
    <n v="4398.0200000000004"/>
    <n v="7073.73"/>
    <x v="936"/>
  </r>
  <r>
    <s v="3"/>
    <s v="4"/>
    <x v="6"/>
    <s v="16560121"/>
    <d v="2019-02-11T00:00:00"/>
    <x v="1"/>
    <x v="1085"/>
    <x v="810"/>
    <s v="CASTELLO EDUARDO RAUL"/>
    <x v="3"/>
    <s v="0201 00014762"/>
    <s v="SERVICIO 10000 KM MAS (10210) BONIF 15 %"/>
    <n v="3366.12"/>
    <n v="0"/>
    <n v="0"/>
    <n v="0"/>
    <n v="3801.66"/>
    <n v="3774.39"/>
    <n v="7167.78"/>
    <x v="1136"/>
  </r>
  <r>
    <s v="3"/>
    <s v="4"/>
    <x v="6"/>
    <s v="16508891"/>
    <d v="2019-02-12T00:00:00"/>
    <x v="1"/>
    <x v="1086"/>
    <x v="0"/>
    <s v="GARANTIA"/>
    <x v="0"/>
    <s v="GA0115 17789"/>
    <s v="INDICADOR DE NIVEL DE COMBUSTIBLE MARCA MA"/>
    <n v="0"/>
    <n v="0"/>
    <n v="0"/>
    <n v="0"/>
    <n v="0"/>
    <m/>
    <n v="0"/>
    <x v="5"/>
  </r>
  <r>
    <s v="3"/>
    <s v="4"/>
    <x v="6"/>
    <s v="16542482"/>
    <d v="2019-02-12T00:00:00"/>
    <x v="1"/>
    <x v="1046"/>
    <x v="0"/>
    <s v="GARANTIA"/>
    <x v="0"/>
    <s v="GA0115 17788"/>
    <s v="REEMPLAZO DISTRIBUCION IMP: 3A4"/>
    <n v="8557.18"/>
    <n v="0"/>
    <n v="5507.4"/>
    <n v="0"/>
    <n v="5507.4"/>
    <n v="5474.64"/>
    <n v="14064.58"/>
    <x v="1137"/>
  </r>
  <r>
    <s v="3"/>
    <s v="4"/>
    <x v="6"/>
    <s v="16549981"/>
    <d v="2019-02-12T00:00:00"/>
    <x v="1"/>
    <x v="665"/>
    <x v="0"/>
    <s v="GARANTIA"/>
    <x v="0"/>
    <s v="GA0115 17797"/>
    <s v="QUEDA ENCENDIDO TEST DE FALLAO MOTOR"/>
    <n v="0"/>
    <n v="0"/>
    <n v="0"/>
    <n v="0"/>
    <n v="0"/>
    <m/>
    <n v="0"/>
    <x v="5"/>
  </r>
  <r>
    <s v="3"/>
    <s v="4"/>
    <x v="6"/>
    <s v="16554281"/>
    <d v="2019-02-12T00:00:00"/>
    <x v="1"/>
    <x v="1087"/>
    <x v="0"/>
    <s v="GARANTIA"/>
    <x v="0"/>
    <s v="GA0115 17805"/>
    <s v="REEMPLAZO FLOTANTE Y JUNTA COMBUSTIBLE"/>
    <n v="2770.28"/>
    <n v="0"/>
    <n v="561.98"/>
    <n v="0"/>
    <n v="561.98"/>
    <n v="550.01"/>
    <n v="3332.26"/>
    <x v="1138"/>
  </r>
  <r>
    <s v="3"/>
    <s v="4"/>
    <x v="6"/>
    <s v="16555341"/>
    <d v="2019-02-12T00:00:00"/>
    <x v="1"/>
    <x v="1088"/>
    <x v="811"/>
    <s v="GUTIERREZ NESTOR"/>
    <x v="3"/>
    <s v="0201 00014785"/>
    <s v="SERVICIO 90000 KM ($9510) BONIF 30 %"/>
    <n v="3161.99"/>
    <n v="557.98"/>
    <n v="0"/>
    <n v="0"/>
    <n v="2338.02"/>
    <n v="2335.75"/>
    <n v="5500.01"/>
    <x v="1139"/>
  </r>
  <r>
    <s v="3"/>
    <s v="4"/>
    <x v="6"/>
    <s v="16555381"/>
    <d v="2019-02-12T00:00:00"/>
    <x v="1"/>
    <x v="1089"/>
    <x v="0"/>
    <s v="GARANTIA"/>
    <x v="0"/>
    <s v="GA0115 17790"/>
    <s v="REEMPLAZO AMBOS AMORT DL"/>
    <n v="9117.0400000000009"/>
    <n v="0"/>
    <n v="2360.3200000000002"/>
    <n v="0"/>
    <n v="2360.3200000000002"/>
    <n v="2360.3200000000002"/>
    <n v="11477.36"/>
    <x v="1140"/>
  </r>
  <r>
    <s v="3"/>
    <s v="4"/>
    <x v="6"/>
    <s v="16555382"/>
    <d v="2019-02-12T00:00:00"/>
    <x v="1"/>
    <x v="1089"/>
    <x v="0"/>
    <s v="GARANTIA"/>
    <x v="0"/>
    <s v="GA0115 17791"/>
    <s v="RUIDO EN TREN TRASERO"/>
    <n v="0"/>
    <n v="0"/>
    <n v="0"/>
    <n v="0"/>
    <n v="0"/>
    <m/>
    <n v="0"/>
    <x v="5"/>
  </r>
  <r>
    <s v="3"/>
    <s v="4"/>
    <x v="6"/>
    <s v="16555662"/>
    <d v="2019-02-12T00:00:00"/>
    <x v="1"/>
    <x v="1067"/>
    <x v="0"/>
    <s v="GARANTIA"/>
    <x v="0"/>
    <s v="GA0115 17793"/>
    <s v="AIRE ACONDICIONADO ENFRIA POCO"/>
    <n v="0"/>
    <n v="0"/>
    <n v="0"/>
    <n v="0"/>
    <n v="0"/>
    <m/>
    <n v="0"/>
    <x v="5"/>
  </r>
  <r>
    <s v="3"/>
    <s v="4"/>
    <x v="6"/>
    <s v="16557941"/>
    <d v="2019-02-12T00:00:00"/>
    <x v="1"/>
    <x v="1059"/>
    <x v="0"/>
    <s v="GARANTIA"/>
    <x v="0"/>
    <s v="GA0115 17794"/>
    <s v="REEMPLAZO STEREO"/>
    <n v="19817.04"/>
    <n v="0"/>
    <n v="337.19"/>
    <n v="0"/>
    <n v="337.19"/>
    <n v="333.66"/>
    <n v="20154.23"/>
    <x v="770"/>
  </r>
  <r>
    <s v="3"/>
    <s v="4"/>
    <x v="6"/>
    <s v="16559592"/>
    <d v="2019-02-12T00:00:00"/>
    <x v="1"/>
    <x v="1070"/>
    <x v="0"/>
    <s v="GARANTIA"/>
    <x v="0"/>
    <s v="GA0115 17796"/>
    <s v="REEMPLAZO AMBOS PARLANTES TR"/>
    <n v="2081.1799999999998"/>
    <n v="0"/>
    <n v="899.17"/>
    <n v="0"/>
    <n v="899.17"/>
    <n v="899.17"/>
    <n v="2980.35"/>
    <x v="1141"/>
  </r>
  <r>
    <s v="3"/>
    <s v="4"/>
    <x v="6"/>
    <s v="16562221"/>
    <d v="2019-02-12T00:00:00"/>
    <x v="1"/>
    <x v="1090"/>
    <x v="812"/>
    <s v="DE CASTRO ANA MARIA"/>
    <x v="3"/>
    <s v="0201 00014775"/>
    <s v="SERVICIO ANUAL"/>
    <n v="3678.67"/>
    <n v="0"/>
    <n v="0"/>
    <n v="0"/>
    <n v="3915.71"/>
    <n v="3915.71"/>
    <n v="7594.38"/>
    <x v="877"/>
  </r>
  <r>
    <s v="3"/>
    <s v="4"/>
    <x v="6"/>
    <s v="16565742"/>
    <d v="2019-02-12T00:00:00"/>
    <x v="1"/>
    <x v="1091"/>
    <x v="813"/>
    <s v="ACOSTA MARCOS"/>
    <x v="4"/>
    <s v="0201 00014773"/>
    <s v="FORFAIT BUJIAS 308/408 ($1700)"/>
    <n v="1026.97"/>
    <n v="181.23"/>
    <n v="0"/>
    <n v="1.9"/>
    <n v="378.26"/>
    <n v="378.26"/>
    <n v="1405.23"/>
    <x v="1142"/>
  </r>
  <r>
    <s v="3"/>
    <s v="4"/>
    <x v="6"/>
    <s v="16568761"/>
    <d v="2019-02-12T00:00:00"/>
    <x v="1"/>
    <x v="1092"/>
    <x v="0"/>
    <s v="GARANTIA"/>
    <x v="0"/>
    <s v="GA0115 17801"/>
    <s v="REALIZAR CAMPAÑA HXX - MANTA DE AISLAMIENT"/>
    <n v="621.84"/>
    <n v="0"/>
    <n v="0"/>
    <n v="0"/>
    <n v="449.58"/>
    <n v="449.58"/>
    <n v="1071.42"/>
    <x v="1143"/>
  </r>
  <r>
    <s v="3"/>
    <s v="4"/>
    <x v="6"/>
    <s v="16569111"/>
    <d v="2019-02-12T00:00:00"/>
    <x v="1"/>
    <x v="1093"/>
    <x v="814"/>
    <s v="BAWDEN JORGE ALBERTO"/>
    <x v="3"/>
    <s v="0201 00014774"/>
    <s v="REEMPLAZAR ESPEJO IKZQUIERDO  - SIN PINTAR"/>
    <n v="8147.48"/>
    <n v="905.27"/>
    <n v="0"/>
    <n v="0"/>
    <n v="1520.66"/>
    <n v="1520.66"/>
    <n v="9668.14"/>
    <x v="1144"/>
  </r>
  <r>
    <s v="3"/>
    <s v="4"/>
    <x v="6"/>
    <s v="16572331"/>
    <d v="2019-02-12T00:00:00"/>
    <x v="1"/>
    <x v="1094"/>
    <x v="815"/>
    <s v="ALVAREZ EZEQUIEL EUGENI"/>
    <x v="4"/>
    <s v="0201 00014789"/>
    <s v="MOTOR NO ARRANCA POSIBLE BATERIA - L3"/>
    <n v="4609.5"/>
    <n v="0"/>
    <n v="0"/>
    <n v="0"/>
    <n v="1425.62"/>
    <n v="1417.43"/>
    <n v="6035.12"/>
    <x v="1145"/>
  </r>
  <r>
    <s v="3"/>
    <s v="4"/>
    <x v="6"/>
    <s v="16535601"/>
    <d v="2019-02-13T00:00:00"/>
    <x v="1"/>
    <x v="1095"/>
    <x v="0"/>
    <s v="GARANTIA"/>
    <x v="0"/>
    <s v="GA0115 17811"/>
    <s v="AIRE ACONDICIONADO NO ENFRIA"/>
    <n v="0"/>
    <n v="0"/>
    <n v="0"/>
    <n v="0"/>
    <n v="0"/>
    <m/>
    <n v="0"/>
    <x v="5"/>
  </r>
  <r>
    <s v="3"/>
    <s v="4"/>
    <x v="6"/>
    <s v="16556241"/>
    <d v="2019-02-13T00:00:00"/>
    <x v="1"/>
    <x v="1096"/>
    <x v="816"/>
    <s v="VIVANCO MARIA DEL CARME"/>
    <x v="3"/>
    <s v="0201 00014822"/>
    <s v="SERVICIO 40000 KM 13810 BO NIF 30 %"/>
    <n v="6867.2"/>
    <n v="1211.8499999999999"/>
    <n v="0"/>
    <n v="0"/>
    <n v="3801.66"/>
    <n v="3764.04"/>
    <n v="10668.86"/>
    <x v="1146"/>
  </r>
  <r>
    <s v="3"/>
    <s v="4"/>
    <x v="6"/>
    <s v="16556242"/>
    <d v="2019-02-13T00:00:00"/>
    <x v="1"/>
    <x v="1096"/>
    <x v="816"/>
    <s v="VIVANCO MARIA DEL CARME"/>
    <x v="4"/>
    <s v="0201 00014823"/>
    <s v="ROTACION ALINEADO Y BALANCEADO $1200"/>
    <n v="0"/>
    <n v="0"/>
    <n v="0"/>
    <n v="0"/>
    <n v="988.43"/>
    <n v="963.02"/>
    <n v="988.43"/>
    <x v="541"/>
  </r>
  <r>
    <s v="3"/>
    <s v="4"/>
    <x v="6"/>
    <s v="16565741"/>
    <d v="2019-02-13T00:00:00"/>
    <x v="1"/>
    <x v="1091"/>
    <x v="0"/>
    <s v="GARANTIA"/>
    <x v="0"/>
    <s v="GA0115 17814"/>
    <s v="REALIZAR CAMPAÑA HGB-CONTACTOR DE FRENOS"/>
    <n v="269.17"/>
    <n v="0"/>
    <n v="0"/>
    <n v="0"/>
    <n v="224.79"/>
    <n v="220.76"/>
    <n v="493.96"/>
    <x v="1147"/>
  </r>
  <r>
    <s v="3"/>
    <s v="4"/>
    <x v="6"/>
    <s v="16566311"/>
    <d v="2019-02-13T00:00:00"/>
    <x v="1"/>
    <x v="1097"/>
    <x v="817"/>
    <s v="VARELA MONICA TERESA IS"/>
    <x v="3"/>
    <s v="0201 00014806"/>
    <s v="SERVICIO 20000 KM ($10210) BONIF 20 %"/>
    <n v="3126.88"/>
    <n v="551.79"/>
    <n v="0"/>
    <n v="7.26"/>
    <n v="3623.33"/>
    <n v="3623.33"/>
    <n v="6750.21"/>
    <x v="977"/>
  </r>
  <r>
    <s v="3"/>
    <s v="4"/>
    <x v="6"/>
    <s v="16566341"/>
    <d v="2019-02-13T00:00:00"/>
    <x v="1"/>
    <x v="1019"/>
    <x v="0"/>
    <s v="GARANTIA"/>
    <x v="0"/>
    <s v="GA0115 17817"/>
    <s v="REEMPLAZO CERRADURA DL DR"/>
    <n v="2177.3200000000002"/>
    <n v="0"/>
    <n v="899.17"/>
    <n v="0"/>
    <n v="899.17"/>
    <n v="887.58"/>
    <n v="3076.49"/>
    <x v="1148"/>
  </r>
  <r>
    <s v="3"/>
    <s v="4"/>
    <x v="6"/>
    <s v="16566342"/>
    <d v="2019-02-13T00:00:00"/>
    <x v="1"/>
    <x v="1019"/>
    <x v="0"/>
    <s v="GARANTIA"/>
    <x v="0"/>
    <s v="GA0115 17816"/>
    <s v="PANTALLA NAV DEMORA EN ENCENDERSE"/>
    <n v="0"/>
    <n v="0"/>
    <n v="0"/>
    <n v="0"/>
    <n v="0"/>
    <m/>
    <n v="0"/>
    <x v="5"/>
  </r>
  <r>
    <s v="3"/>
    <s v="4"/>
    <x v="6"/>
    <s v="16567891"/>
    <d v="2019-02-13T00:00:00"/>
    <x v="1"/>
    <x v="1098"/>
    <x v="818"/>
    <s v="GATTI LORENZO"/>
    <x v="3"/>
    <s v="0201 00014825"/>
    <s v="SERVICIO DE 30.000 KM ($ 10.105) BONIF 30"/>
    <n v="3360.72"/>
    <n v="593.04999999999995"/>
    <n v="0"/>
    <n v="7.56"/>
    <n v="2691.62"/>
    <n v="2656.88"/>
    <n v="6052.34"/>
    <x v="1149"/>
  </r>
  <r>
    <s v="3"/>
    <s v="4"/>
    <x v="6"/>
    <s v="16568361"/>
    <d v="2019-02-13T00:00:00"/>
    <x v="1"/>
    <x v="1099"/>
    <x v="819"/>
    <s v="RAMIREZ MATIAS"/>
    <x v="3"/>
    <s v="0201 00014803"/>
    <s v="SERVICIO DE 50.000 KM ($ 10210) BONIF 30 %"/>
    <n v="3126.88"/>
    <n v="551.79"/>
    <n v="0"/>
    <n v="0"/>
    <n v="2775.21"/>
    <n v="2739.47"/>
    <n v="5902.09"/>
    <x v="1150"/>
  </r>
  <r>
    <s v="3"/>
    <s v="4"/>
    <x v="6"/>
    <s v="16568381"/>
    <d v="2019-02-13T00:00:00"/>
    <x v="1"/>
    <x v="1100"/>
    <x v="820"/>
    <s v="ALBERIONE FRANCISCO"/>
    <x v="3"/>
    <s v="0201 00014808"/>
    <s v="SERVICIO DE 40MIL KM. ($ 14850) BONIF 30 %"/>
    <n v="5329.72"/>
    <n v="940.53"/>
    <n v="0"/>
    <n v="8.17"/>
    <n v="3261.26"/>
    <n v="3234.26"/>
    <n v="8590.98"/>
    <x v="1151"/>
  </r>
  <r>
    <s v="3"/>
    <s v="4"/>
    <x v="6"/>
    <s v="16568511"/>
    <d v="2019-02-13T00:00:00"/>
    <x v="1"/>
    <x v="1101"/>
    <x v="821"/>
    <s v="BERTAINA JORGELINA ANDR"/>
    <x v="3"/>
    <s v="0201 00014815"/>
    <s v=")SERVICIO 30000 KM ($ 10210) BONIF 30 %"/>
    <n v="3126.88"/>
    <n v="551.79"/>
    <n v="0"/>
    <n v="0"/>
    <n v="2775.21"/>
    <n v="2756.15"/>
    <n v="5902.09"/>
    <x v="1150"/>
  </r>
  <r>
    <s v="3"/>
    <s v="4"/>
    <x v="6"/>
    <s v="16568512"/>
    <d v="2019-02-13T00:00:00"/>
    <x v="1"/>
    <x v="1101"/>
    <x v="821"/>
    <s v="BERTAINA JORGELINA ANDR"/>
    <x v="4"/>
    <s v="0201 00014816"/>
    <s v="ROTACION ALINEADO Y BALANCEADO"/>
    <n v="0"/>
    <n v="0"/>
    <n v="0"/>
    <n v="0"/>
    <n v="988.43"/>
    <n v="974.14"/>
    <n v="988.43"/>
    <x v="541"/>
  </r>
  <r>
    <s v="3"/>
    <s v="4"/>
    <x v="6"/>
    <s v="16572621"/>
    <d v="2019-02-13T00:00:00"/>
    <x v="1"/>
    <x v="1055"/>
    <x v="788"/>
    <s v="MENDEZ LUIS ALBERTO"/>
    <x v="3"/>
    <s v="0115 1342"/>
    <s v="SERVICIO DE 50.0000 KM 11580 BONIF 30 %"/>
    <n v="0"/>
    <n v="0"/>
    <n v="0"/>
    <n v="0"/>
    <n v="0"/>
    <m/>
    <n v="0"/>
    <x v="5"/>
  </r>
  <r>
    <s v="3"/>
    <s v="4"/>
    <x v="6"/>
    <s v="16574212"/>
    <d v="2019-02-13T00:00:00"/>
    <x v="1"/>
    <x v="599"/>
    <x v="0"/>
    <s v="GARANTIA"/>
    <x v="0"/>
    <s v="GA0115 17818"/>
    <s v=""/>
    <n v="0"/>
    <n v="0"/>
    <n v="0"/>
    <n v="0"/>
    <n v="0"/>
    <m/>
    <n v="0"/>
    <x v="5"/>
  </r>
  <r>
    <s v="3"/>
    <s v="4"/>
    <x v="6"/>
    <s v="16520993"/>
    <d v="2019-02-14T00:00:00"/>
    <x v="1"/>
    <x v="1102"/>
    <x v="0"/>
    <s v="GARANTIA"/>
    <x v="0"/>
    <s v="GA0115 17822"/>
    <s v="RUIDO AL RODAR EN TREN TRASERO"/>
    <n v="0"/>
    <n v="0"/>
    <n v="0"/>
    <n v="0"/>
    <n v="0"/>
    <m/>
    <n v="0"/>
    <x v="5"/>
  </r>
  <r>
    <s v="3"/>
    <s v="4"/>
    <x v="6"/>
    <s v="16520994"/>
    <d v="2019-02-14T00:00:00"/>
    <x v="1"/>
    <x v="1102"/>
    <x v="0"/>
    <s v="GARANTIA"/>
    <x v="0"/>
    <s v="GA0115 17823"/>
    <s v="INDICADOR DE MARCHAS EN TABLERO FUNCIONA M"/>
    <n v="0"/>
    <n v="0"/>
    <n v="0"/>
    <n v="0"/>
    <n v="0"/>
    <m/>
    <n v="0"/>
    <x v="5"/>
  </r>
  <r>
    <s v="3"/>
    <s v="4"/>
    <x v="6"/>
    <s v="16557311"/>
    <d v="2019-02-14T00:00:00"/>
    <x v="1"/>
    <x v="1103"/>
    <x v="822"/>
    <s v="CALVO MARIA CRISTINA"/>
    <x v="3"/>
    <s v="0201 00014837"/>
    <s v="PERDIDA DE ACEITE ZONA MOTOR"/>
    <n v="11313.4"/>
    <n v="0"/>
    <n v="0"/>
    <n v="0"/>
    <n v="5816.54"/>
    <n v="5758.97"/>
    <n v="17129.939999999999"/>
    <x v="1152"/>
  </r>
  <r>
    <s v="3"/>
    <s v="4"/>
    <x v="6"/>
    <s v="16557641"/>
    <d v="2019-02-14T00:00:00"/>
    <x v="1"/>
    <x v="224"/>
    <x v="0"/>
    <s v="GARANTIA"/>
    <x v="0"/>
    <s v="GA0115 17825"/>
    <s v="MOTOR PIERDE POTENCIA EN PENDIENTES"/>
    <n v="0"/>
    <n v="0"/>
    <n v="0"/>
    <n v="0"/>
    <n v="0"/>
    <m/>
    <n v="0"/>
    <x v="5"/>
  </r>
  <r>
    <s v="3"/>
    <s v="4"/>
    <x v="6"/>
    <s v="16557642"/>
    <d v="2019-02-14T00:00:00"/>
    <x v="1"/>
    <x v="224"/>
    <x v="0"/>
    <s v="GARANTIA"/>
    <x v="0"/>
    <s v="GA0115 17826"/>
    <s v="RESPALKDO DE BUTACA TRASERA DERECHA NO SE"/>
    <n v="0"/>
    <n v="0"/>
    <n v="0"/>
    <n v="0"/>
    <n v="0"/>
    <m/>
    <n v="0"/>
    <x v="5"/>
  </r>
  <r>
    <s v="3"/>
    <s v="4"/>
    <x v="6"/>
    <s v="16557643"/>
    <d v="2019-02-14T00:00:00"/>
    <x v="1"/>
    <x v="224"/>
    <x v="0"/>
    <s v="GARANTIA"/>
    <x v="0"/>
    <s v="GA0115 17827"/>
    <s v="AIRE ACONDICIONADO FUNCIONA 2 MINUTOS Y SE"/>
    <n v="0"/>
    <n v="0"/>
    <n v="0"/>
    <n v="0"/>
    <n v="0"/>
    <m/>
    <n v="0"/>
    <x v="5"/>
  </r>
  <r>
    <s v="3"/>
    <s v="4"/>
    <x v="6"/>
    <s v="16559061"/>
    <d v="2019-02-14T00:00:00"/>
    <x v="1"/>
    <x v="722"/>
    <x v="0"/>
    <s v="GARANTIA"/>
    <x v="0"/>
    <s v="GA0115 17832"/>
    <s v="REEMPLAZO GUANTERA"/>
    <n v="3512.29"/>
    <n v="0"/>
    <n v="449.58"/>
    <n v="0"/>
    <n v="449.58"/>
    <n v="442.15"/>
    <n v="3961.87"/>
    <x v="729"/>
  </r>
  <r>
    <s v="3"/>
    <s v="4"/>
    <x v="6"/>
    <s v="16559062"/>
    <d v="2019-02-14T00:00:00"/>
    <x v="1"/>
    <x v="722"/>
    <x v="0"/>
    <s v="GARANTIA"/>
    <x v="0"/>
    <s v="GA0115 17831"/>
    <s v="RUIDO EN PUERTA DL DR AL ABRIR"/>
    <n v="0"/>
    <n v="0"/>
    <n v="0"/>
    <n v="0"/>
    <n v="0"/>
    <m/>
    <n v="0"/>
    <x v="5"/>
  </r>
  <r>
    <s v="3"/>
    <s v="4"/>
    <x v="6"/>
    <s v="16560671"/>
    <d v="2019-02-14T00:00:00"/>
    <x v="1"/>
    <x v="1075"/>
    <x v="0"/>
    <s v="GARANTIA"/>
    <x v="0"/>
    <s v="GA0115 17837"/>
    <s v="REEMPLAZO BRAZO SUSP DL DR S/TSB"/>
    <n v="2594.7600000000002"/>
    <n v="0"/>
    <n v="2585.11"/>
    <n v="0"/>
    <n v="2585.11"/>
    <n v="2585.11"/>
    <n v="5179.87"/>
    <x v="1153"/>
  </r>
  <r>
    <s v="3"/>
    <s v="4"/>
    <x v="6"/>
    <s v="16564641"/>
    <d v="2019-02-14T00:00:00"/>
    <x v="1"/>
    <x v="1104"/>
    <x v="823"/>
    <s v="PEDRAZA HECTOR HUGO"/>
    <x v="3"/>
    <s v="0201 00004601"/>
    <s v="SERVICIO 90000KM ($ 10210) BONIF 30 %"/>
    <n v="3126.88"/>
    <n v="551.79"/>
    <n v="0"/>
    <n v="5.7"/>
    <n v="2845.55"/>
    <n v="2827.29"/>
    <n v="5972.43"/>
    <x v="1154"/>
  </r>
  <r>
    <s v="3"/>
    <s v="4"/>
    <x v="6"/>
    <s v="16567892"/>
    <d v="2019-02-14T00:00:00"/>
    <x v="1"/>
    <x v="1098"/>
    <x v="0"/>
    <s v="GARANTIA"/>
    <x v="0"/>
    <s v="GA0115 17833"/>
    <s v="AL GIRAR LA DIRECCION A LA IZQ SE SIENTE C"/>
    <n v="0"/>
    <n v="0"/>
    <n v="0"/>
    <n v="0"/>
    <n v="0"/>
    <m/>
    <n v="0"/>
    <x v="5"/>
  </r>
  <r>
    <s v="3"/>
    <s v="4"/>
    <x v="6"/>
    <s v="16568591"/>
    <d v="2019-02-14T00:00:00"/>
    <x v="1"/>
    <x v="1105"/>
    <x v="824"/>
    <s v="REGIONAL L Y F SALUD S."/>
    <x v="3"/>
    <s v="0201 00004595"/>
    <s v="SERVICIO 70000 KM ($ 11760) BOMNIF 30 %"/>
    <n v="4138.28"/>
    <n v="730.27"/>
    <n v="0"/>
    <n v="0"/>
    <n v="2680.17"/>
    <n v="2653.77"/>
    <n v="6818.45"/>
    <x v="1155"/>
  </r>
  <r>
    <s v="3"/>
    <s v="4"/>
    <x v="6"/>
    <s v="16569211"/>
    <d v="2019-02-14T00:00:00"/>
    <x v="1"/>
    <x v="1106"/>
    <x v="825"/>
    <s v="MALIK DE TCHARA SEBASTI"/>
    <x v="3"/>
    <s v="0201 00014843"/>
    <s v="SERVICIO 10000 KM. ($ 12670) BONIF 10 %"/>
    <n v="4746.7"/>
    <n v="0"/>
    <n v="0"/>
    <n v="0"/>
    <n v="4676.04"/>
    <n v="4646.47"/>
    <n v="9422.74"/>
    <x v="1156"/>
  </r>
  <r>
    <s v="3"/>
    <s v="4"/>
    <x v="6"/>
    <s v="16569261"/>
    <d v="2019-02-14T00:00:00"/>
    <x v="1"/>
    <x v="1107"/>
    <x v="826"/>
    <s v="CANGIANO NUNCIO MIGUEL"/>
    <x v="3"/>
    <s v="0201 00014840"/>
    <s v="SERVICIO 30000 KM ($10210) BONIF 30 %"/>
    <n v="3126.88"/>
    <n v="551.79"/>
    <n v="0"/>
    <n v="20.96"/>
    <n v="2773.26"/>
    <n v="2773.26"/>
    <n v="5900.14"/>
    <x v="1157"/>
  </r>
  <r>
    <s v="3"/>
    <s v="4"/>
    <x v="6"/>
    <s v="16578461"/>
    <d v="2019-02-14T00:00:00"/>
    <x v="1"/>
    <x v="1108"/>
    <x v="827"/>
    <s v="RENNELLA GABRIEL ERNEST"/>
    <x v="4"/>
    <s v="0201 00014852"/>
    <s v="MOTOR NO ARRANCA POSIBLE BATERIA"/>
    <n v="3519.72"/>
    <n v="621.13"/>
    <n v="0"/>
    <n v="0"/>
    <n v="950.41"/>
    <n v="950.41"/>
    <n v="4470.13"/>
    <x v="1158"/>
  </r>
  <r>
    <s v="3"/>
    <s v="4"/>
    <x v="6"/>
    <s v="16520991"/>
    <d v="2019-02-15T00:00:00"/>
    <x v="1"/>
    <x v="1102"/>
    <x v="0"/>
    <s v="GARANTIA"/>
    <x v="0"/>
    <s v="GA0115 17862"/>
    <s v="ALFOMBRA DE PISO SE SALE DE LUGAR"/>
    <n v="4732.32"/>
    <n v="0"/>
    <n v="6856.16"/>
    <n v="0"/>
    <n v="6856.16"/>
    <m/>
    <n v="11588.48"/>
    <x v="1159"/>
  </r>
  <r>
    <s v="3"/>
    <s v="4"/>
    <x v="6"/>
    <s v="16520992"/>
    <d v="2019-02-15T00:00:00"/>
    <x v="1"/>
    <x v="1102"/>
    <x v="0"/>
    <s v="GARANTIA"/>
    <x v="0"/>
    <s v="GA0115 17864"/>
    <s v="BURLETE DE PUERTA TRASERA IZZQ DEFORMADO"/>
    <n v="1292.7"/>
    <n v="0"/>
    <n v="674.38"/>
    <n v="0"/>
    <n v="674.38"/>
    <m/>
    <n v="1967.08"/>
    <x v="1160"/>
  </r>
  <r>
    <s v="3"/>
    <s v="4"/>
    <x v="6"/>
    <s v="16531861"/>
    <d v="2019-02-15T00:00:00"/>
    <x v="1"/>
    <x v="474"/>
    <x v="0"/>
    <s v="GARANTIA"/>
    <x v="0"/>
    <s v="GA0115 17857"/>
    <s v="PORTON LATERAL IZQ NO ABRE"/>
    <n v="2573.7800000000002"/>
    <n v="0"/>
    <n v="449.58"/>
    <n v="0"/>
    <n v="449.58"/>
    <m/>
    <n v="3023.36"/>
    <x v="1161"/>
  </r>
  <r>
    <s v="3"/>
    <s v="4"/>
    <x v="6"/>
    <s v="16531862"/>
    <d v="2019-02-15T00:00:00"/>
    <x v="1"/>
    <x v="474"/>
    <x v="0"/>
    <s v="GARANTIA"/>
    <x v="0"/>
    <s v="GA0115 17858"/>
    <s v="PULVERIZADORES NO FUNCIONAN"/>
    <n v="0"/>
    <n v="0"/>
    <n v="0"/>
    <n v="0"/>
    <n v="0"/>
    <m/>
    <n v="0"/>
    <x v="5"/>
  </r>
  <r>
    <s v="3"/>
    <s v="4"/>
    <x v="6"/>
    <s v="16531863"/>
    <d v="2019-02-15T00:00:00"/>
    <x v="1"/>
    <x v="474"/>
    <x v="0"/>
    <s v="GARANTIA"/>
    <x v="0"/>
    <s v="GA0115 17859"/>
    <s v="RUIDO EN ZANA BAJA (POSIBLE LINEA DE ESCAP"/>
    <n v="5554.74"/>
    <n v="0"/>
    <n v="449.58"/>
    <n v="0"/>
    <n v="449.58"/>
    <m/>
    <n v="6004.32"/>
    <x v="1162"/>
  </r>
  <r>
    <s v="3"/>
    <s v="4"/>
    <x v="6"/>
    <s v="16531864"/>
    <d v="2019-02-15T00:00:00"/>
    <x v="1"/>
    <x v="474"/>
    <x v="0"/>
    <s v="GARANTIA"/>
    <x v="0"/>
    <s v="GA0115 17860"/>
    <s v="CINTURON DEL CONDUCTOR NO TRABA"/>
    <n v="0"/>
    <n v="0"/>
    <n v="0"/>
    <n v="0"/>
    <n v="0"/>
    <m/>
    <n v="0"/>
    <x v="5"/>
  </r>
  <r>
    <s v="3"/>
    <s v="4"/>
    <x v="6"/>
    <s v="16531865"/>
    <d v="2019-02-15T00:00:00"/>
    <x v="1"/>
    <x v="474"/>
    <x v="0"/>
    <s v="GARANTIA"/>
    <x v="0"/>
    <s v="GA0115 17861"/>
    <s v="RUIDO EN NTREN DELANTERO"/>
    <n v="1199.5999999999999"/>
    <n v="0"/>
    <n v="1573.54"/>
    <n v="0"/>
    <n v="1573.54"/>
    <m/>
    <n v="2773.14"/>
    <x v="1163"/>
  </r>
  <r>
    <s v="3"/>
    <s v="4"/>
    <x v="6"/>
    <s v="16553101"/>
    <d v="2019-02-15T00:00:00"/>
    <x v="1"/>
    <x v="1109"/>
    <x v="828"/>
    <s v="CASAL MARCELO FERNANDO"/>
    <x v="3"/>
    <s v="0201 00014860"/>
    <s v="SERVICIO ANUAL"/>
    <n v="3631"/>
    <n v="640.75"/>
    <n v="0"/>
    <n v="0"/>
    <n v="4143.8100000000004"/>
    <n v="4143.8100000000004"/>
    <n v="7774.81"/>
    <x v="1164"/>
  </r>
  <r>
    <s v="3"/>
    <s v="4"/>
    <x v="6"/>
    <s v="16553102"/>
    <d v="2019-02-15T00:00:00"/>
    <x v="1"/>
    <x v="1109"/>
    <x v="828"/>
    <s v="CASAL MARCELO FERNANDO"/>
    <x v="4"/>
    <s v="BXX011 19860"/>
    <s v="ROTACION ALINEADO Y BALANCEADO"/>
    <n v="0"/>
    <n v="0"/>
    <n v="0"/>
    <n v="0"/>
    <n v="988.43"/>
    <n v="988.43"/>
    <n v="988.43"/>
    <x v="541"/>
  </r>
  <r>
    <s v="3"/>
    <s v="4"/>
    <x v="6"/>
    <s v="16559901"/>
    <d v="2019-02-15T00:00:00"/>
    <x v="1"/>
    <x v="1110"/>
    <x v="0"/>
    <s v="GARANTIA"/>
    <x v="0"/>
    <s v="GA0115 17850"/>
    <s v="VIBRACION EN HABITACULO AL ENCENDERSE EL E"/>
    <n v="0"/>
    <n v="0"/>
    <n v="0"/>
    <n v="0"/>
    <n v="0"/>
    <m/>
    <n v="0"/>
    <x v="5"/>
  </r>
  <r>
    <s v="3"/>
    <s v="4"/>
    <x v="6"/>
    <s v="16564351"/>
    <d v="2019-02-15T00:00:00"/>
    <x v="1"/>
    <x v="85"/>
    <x v="0"/>
    <s v="GARANTIA"/>
    <x v="0"/>
    <s v="GA0115 17847"/>
    <s v="RUIDO EN TREN DELANTERO AL GIRAR LA DIRECC"/>
    <n v="0"/>
    <n v="0"/>
    <n v="0"/>
    <n v="0"/>
    <n v="0"/>
    <m/>
    <n v="0"/>
    <x v="5"/>
  </r>
  <r>
    <s v="3"/>
    <s v="4"/>
    <x v="6"/>
    <s v="16564352"/>
    <d v="2019-02-15T00:00:00"/>
    <x v="1"/>
    <x v="85"/>
    <x v="0"/>
    <s v="GARANTIA"/>
    <x v="0"/>
    <s v="GA0115 17854"/>
    <s v="REEMPLAZO STEREO"/>
    <n v="19817.04"/>
    <n v="0"/>
    <n v="337.19"/>
    <n v="0"/>
    <n v="337.19"/>
    <n v="326.86"/>
    <n v="20154.23"/>
    <x v="770"/>
  </r>
  <r>
    <s v="3"/>
    <s v="4"/>
    <x v="6"/>
    <s v="16565961"/>
    <d v="2019-02-15T00:00:00"/>
    <x v="1"/>
    <x v="1111"/>
    <x v="829"/>
    <s v="MASCANFRONI HORACIO"/>
    <x v="3"/>
    <s v="0201 00014901"/>
    <s v="SERVICIO 20000 KM ($10260) BONIF 20 %"/>
    <n v="7665.24"/>
    <n v="1352.68"/>
    <n v="0"/>
    <n v="0"/>
    <n v="5907.36"/>
    <n v="3789.39"/>
    <n v="13572.6"/>
    <x v="1165"/>
  </r>
  <r>
    <s v="3"/>
    <s v="4"/>
    <x v="6"/>
    <s v="16568221"/>
    <d v="2019-02-15T00:00:00"/>
    <x v="1"/>
    <x v="1112"/>
    <x v="830"/>
    <s v="LEYBA RODRIGO ARIEL"/>
    <x v="3"/>
    <s v="0201 00014905"/>
    <s v="SERVICIO 10000 KM. ($10210 BONIF 10 %"/>
    <n v="3126.88"/>
    <n v="551.79"/>
    <n v="0"/>
    <n v="0"/>
    <n v="4466.95"/>
    <n v="4442.53"/>
    <n v="7593.83"/>
    <x v="876"/>
  </r>
  <r>
    <s v="3"/>
    <s v="4"/>
    <x v="6"/>
    <s v="16568531"/>
    <d v="2019-02-15T00:00:00"/>
    <x v="1"/>
    <x v="1113"/>
    <x v="831"/>
    <s v="TCHOPANIAN MARIA LUZ"/>
    <x v="3"/>
    <s v="0201 00014866"/>
    <s v="SERVICIO 60000 KM ($ 14450 BONIF 30 %  $ 1"/>
    <n v="4277.76"/>
    <n v="754.89"/>
    <n v="0"/>
    <n v="4.9000000000000004"/>
    <n v="4081.88"/>
    <n v="4050.52"/>
    <n v="8359.64"/>
    <x v="1166"/>
  </r>
  <r>
    <s v="3"/>
    <s v="4"/>
    <x v="6"/>
    <s v="16568541"/>
    <d v="2019-02-15T00:00:00"/>
    <x v="1"/>
    <x v="1114"/>
    <x v="832"/>
    <s v="PALENZONA ANDRES GONZAL"/>
    <x v="3"/>
    <s v="0201 00014875"/>
    <s v="SERVICIO 40000 KM ($ 10500) BONIF 30 %  ($"/>
    <n v="4255.91"/>
    <n v="751.02"/>
    <n v="0"/>
    <n v="17.52"/>
    <n v="1826.29"/>
    <n v="1795.91"/>
    <n v="6082.2"/>
    <x v="1167"/>
  </r>
  <r>
    <s v="3"/>
    <s v="4"/>
    <x v="6"/>
    <s v="16568542"/>
    <d v="2019-02-15T00:00:00"/>
    <x v="1"/>
    <x v="1114"/>
    <x v="832"/>
    <s v="PALENZONA ANDRES GONZAL"/>
    <x v="4"/>
    <s v="0201 00014876"/>
    <s v="ROTACION ALINEADO Y BALANCEADO ($1300)"/>
    <n v="0"/>
    <n v="0"/>
    <n v="0"/>
    <n v="0"/>
    <n v="1073.96"/>
    <n v="1051.73"/>
    <n v="1073.96"/>
    <x v="549"/>
  </r>
  <r>
    <s v="3"/>
    <s v="4"/>
    <x v="6"/>
    <s v="16568991"/>
    <d v="2019-02-15T00:00:00"/>
    <x v="1"/>
    <x v="1115"/>
    <x v="833"/>
    <s v="PARDO MATIAS SEBASTIAN"/>
    <x v="3"/>
    <s v="0201 00014872"/>
    <s v="SERVICIO 70000 KM ($ 12670) BONIF 30 %"/>
    <n v="4052.25"/>
    <n v="715.1"/>
    <n v="0"/>
    <n v="0"/>
    <n v="3269.43"/>
    <n v="3269.43"/>
    <n v="7321.68"/>
    <x v="1168"/>
  </r>
  <r>
    <s v="3"/>
    <s v="4"/>
    <x v="6"/>
    <s v="16569722"/>
    <d v="2019-02-15T00:00:00"/>
    <x v="1"/>
    <x v="1083"/>
    <x v="0"/>
    <s v="GARANTIA"/>
    <x v="0"/>
    <s v="GA0115 17846"/>
    <s v="CAMPAÑA DE SANEAMIENTO CAMPJJE - SOFTWARE"/>
    <n v="0"/>
    <n v="0"/>
    <n v="0"/>
    <n v="0"/>
    <n v="561.98"/>
    <n v="556.05999999999995"/>
    <n v="561.98"/>
    <x v="114"/>
  </r>
  <r>
    <s v="3"/>
    <s v="4"/>
    <x v="6"/>
    <s v="16569781"/>
    <d v="2019-02-15T00:00:00"/>
    <x v="1"/>
    <x v="1116"/>
    <x v="834"/>
    <s v="VALDES LUCAS GONZALO"/>
    <x v="3"/>
    <s v="0201 00014903"/>
    <s v="SERVICIO 90000 KM ($10210) BONIF 30 %"/>
    <n v="3324.72"/>
    <n v="586.70000000000005"/>
    <n v="0"/>
    <n v="0"/>
    <n v="3496.78"/>
    <n v="2776.42"/>
    <n v="6821.5"/>
    <x v="1169"/>
  </r>
  <r>
    <s v="3"/>
    <s v="4"/>
    <x v="6"/>
    <s v="16570861"/>
    <d v="2019-02-15T00:00:00"/>
    <x v="1"/>
    <x v="1117"/>
    <x v="0"/>
    <s v="GARANTIA"/>
    <x v="0"/>
    <s v="GA0115 17845"/>
    <s v="QUEDA ENCENDIDO TESTIGO DE FALLO MOTOR Y F"/>
    <n v="0"/>
    <n v="0"/>
    <n v="0"/>
    <n v="0"/>
    <n v="0"/>
    <m/>
    <n v="0"/>
    <x v="5"/>
  </r>
  <r>
    <s v="3"/>
    <s v="4"/>
    <x v="6"/>
    <s v="16571491"/>
    <d v="2019-02-15T00:00:00"/>
    <x v="1"/>
    <x v="1118"/>
    <x v="835"/>
    <s v="FONTANA FERNANDO JOSE"/>
    <x v="4"/>
    <s v="0201 00014897"/>
    <s v="FORFAIT BATERIA 207"/>
    <n v="3519.72"/>
    <n v="621.13"/>
    <n v="0"/>
    <n v="5.75"/>
    <n v="364.91"/>
    <n v="364.91"/>
    <n v="3884.63"/>
    <x v="1170"/>
  </r>
  <r>
    <s v="3"/>
    <s v="4"/>
    <x v="6"/>
    <s v="16571492"/>
    <d v="2019-02-15T00:00:00"/>
    <x v="1"/>
    <x v="1118"/>
    <x v="835"/>
    <s v="FONTANA FERNANDO JOSE"/>
    <x v="4"/>
    <s v="0201 00014898"/>
    <s v="FORFAIT BUJIAS 207 ($1900)"/>
    <n v="900.83"/>
    <n v="158.97"/>
    <n v="0"/>
    <n v="5.0599999999999996"/>
    <n v="669.73"/>
    <n v="669.73"/>
    <n v="1570.56"/>
    <x v="1171"/>
  </r>
  <r>
    <s v="3"/>
    <s v="4"/>
    <x v="6"/>
    <s v="16571493"/>
    <d v="2019-02-15T00:00:00"/>
    <x v="1"/>
    <x v="1118"/>
    <x v="835"/>
    <s v="FONTANA FERNANDO JOSE"/>
    <x v="3"/>
    <s v="0201 00014899"/>
    <s v="REEMPLAZO DE CAJA MARIPOSA"/>
    <n v="13345.55"/>
    <n v="2355.1"/>
    <n v="0"/>
    <n v="0"/>
    <n v="2281"/>
    <n v="2281"/>
    <n v="15626.55"/>
    <x v="1172"/>
  </r>
  <r>
    <s v="3"/>
    <s v="4"/>
    <x v="6"/>
    <s v="16574941"/>
    <d v="2019-02-15T00:00:00"/>
    <x v="1"/>
    <x v="1119"/>
    <x v="836"/>
    <s v="SAJAMA MARCELO EMILIANO"/>
    <x v="3"/>
    <s v="0201 00014891"/>
    <s v="SSERVICIO ANUAL - 3 AÑOS"/>
    <n v="3126.88"/>
    <n v="551.79"/>
    <n v="0"/>
    <n v="13.97"/>
    <n v="3116.96"/>
    <n v="2758.41"/>
    <n v="6243.84"/>
    <x v="1173"/>
  </r>
  <r>
    <s v="3"/>
    <s v="4"/>
    <x v="6"/>
    <s v="16575891"/>
    <d v="2019-02-15T00:00:00"/>
    <x v="1"/>
    <x v="1120"/>
    <x v="837"/>
    <s v="LONDERO JOSE DAVID"/>
    <x v="4"/>
    <s v="0201 00014873"/>
    <s v="FORFAIT CAMBIO DE ACEITE Y FILTRO PARTNER"/>
    <n v="1678.35"/>
    <n v="296.17"/>
    <n v="0"/>
    <n v="7.68"/>
    <n v="553.05999999999995"/>
    <n v="553.05999999999995"/>
    <n v="2231.41"/>
    <x v="1174"/>
  </r>
  <r>
    <s v="3"/>
    <s v="4"/>
    <x v="6"/>
    <s v="16575892"/>
    <d v="2019-02-15T00:00:00"/>
    <x v="1"/>
    <x v="1120"/>
    <x v="837"/>
    <s v="LONDERO JOSE DAVID"/>
    <x v="4"/>
    <s v="0201 00014877"/>
    <s v="REEMPLAZO DE FILTROS Y CONTROL DE TREN DEL"/>
    <n v="758.63"/>
    <n v="133.87"/>
    <n v="0"/>
    <n v="0"/>
    <n v="1568.18"/>
    <n v="1568.18"/>
    <n v="2326.81"/>
    <x v="1175"/>
  </r>
  <r>
    <s v="3"/>
    <s v="4"/>
    <x v="6"/>
    <s v="16578071"/>
    <d v="2019-02-15T00:00:00"/>
    <x v="1"/>
    <x v="1121"/>
    <x v="188"/>
    <s v="PEUGEOT CITROEN ARGENTI"/>
    <x v="10"/>
    <s v="PCA011 213"/>
    <s v="REEMPLAZR CRISTAL DE PUERTA DELANTERA IZQ"/>
    <n v="3941.35"/>
    <n v="0"/>
    <n v="0"/>
    <n v="0"/>
    <n v="2300"/>
    <n v="2286.52"/>
    <n v="6241.35"/>
    <x v="1176"/>
  </r>
  <r>
    <s v="3"/>
    <s v="4"/>
    <x v="6"/>
    <s v="16579951"/>
    <d v="2019-02-15T00:00:00"/>
    <x v="1"/>
    <x v="1122"/>
    <x v="838"/>
    <s v="BALLESTEROS ANA CAROLIN"/>
    <x v="3"/>
    <s v="0201 00014906"/>
    <s v="PROVEER DE LLAVE CON TELEMANDO"/>
    <n v="1919.05"/>
    <n v="0"/>
    <n v="0"/>
    <n v="0"/>
    <n v="1900.83"/>
    <n v="1900.83"/>
    <n v="4150.45"/>
    <x v="1177"/>
  </r>
  <r>
    <s v="3"/>
    <s v="4"/>
    <x v="6"/>
    <s v="16580091"/>
    <d v="2019-02-15T00:00:00"/>
    <x v="1"/>
    <x v="1071"/>
    <x v="800"/>
    <s v="SINDICATO DE TRABAJADOR"/>
    <x v="3"/>
    <s v="0201 00000074"/>
    <s v="PERDODA DE ACEIKTE ZONA BAJO MOTOR LADO IZ"/>
    <n v="-20.65"/>
    <n v="0"/>
    <n v="0"/>
    <n v="0"/>
    <n v="-1843.81"/>
    <n v="-1843.81"/>
    <n v="-1864.46"/>
    <x v="1178"/>
  </r>
  <r>
    <s v="3"/>
    <s v="4"/>
    <x v="6"/>
    <s v="16580111"/>
    <d v="2019-02-15T00:00:00"/>
    <x v="1"/>
    <x v="1071"/>
    <x v="800"/>
    <s v="SINDICATO DE TRABAJADOR"/>
    <x v="3"/>
    <s v="0201 00014862"/>
    <s v="PERDODA DE ACEITE ZONA BAJO MOTOR LADO IZQ"/>
    <n v="20.65"/>
    <n v="0"/>
    <n v="0"/>
    <n v="0"/>
    <n v="2281"/>
    <n v="2281"/>
    <n v="2301.65"/>
    <x v="1179"/>
  </r>
  <r>
    <s v="3"/>
    <s v="4"/>
    <x v="6"/>
    <s v="16581251"/>
    <d v="2019-02-16T00:00:00"/>
    <x v="1"/>
    <x v="1123"/>
    <x v="839"/>
    <s v="MOLICAN SRL"/>
    <x v="4"/>
    <s v="0201 00004605"/>
    <s v="FORFAIT RAPIDE PASTILLAS DISCOS Y PAST  $"/>
    <n v="6972.81"/>
    <n v="1230.49"/>
    <n v="0"/>
    <n v="0"/>
    <n v="522.73"/>
    <n v="522.73"/>
    <n v="7495.54"/>
    <x v="1180"/>
  </r>
  <r>
    <s v="3"/>
    <s v="4"/>
    <x v="6"/>
    <s v="16581311"/>
    <d v="2019-02-16T00:00:00"/>
    <x v="1"/>
    <x v="1040"/>
    <x v="775"/>
    <s v="SUAREZ VIVIANA DEL CARM"/>
    <x v="3"/>
    <s v="0201 00000230"/>
    <s v="SERVICIO 10000 KM. ($ 9510) BONIF 10 %"/>
    <n v="-2675.71"/>
    <n v="0"/>
    <n v="0"/>
    <n v="-16.95"/>
    <n v="-4564.05"/>
    <n v="-4564.05"/>
    <n v="-7239.76"/>
    <x v="1181"/>
  </r>
  <r>
    <s v="3"/>
    <s v="4"/>
    <x v="6"/>
    <s v="16581331"/>
    <d v="2019-02-16T00:00:00"/>
    <x v="1"/>
    <x v="1040"/>
    <x v="775"/>
    <s v="SUAREZ VIVIANA DEL CARM"/>
    <x v="3"/>
    <s v="0201 00014912"/>
    <s v="SERVICIO 10000 KM. ($ 9510) BONIF 10 %"/>
    <n v="2274.37"/>
    <n v="401.34"/>
    <n v="0"/>
    <n v="9.6199999999999992"/>
    <n v="4799.4799999999996"/>
    <n v="4799.4799999999996"/>
    <n v="7073.85"/>
    <x v="969"/>
  </r>
  <r>
    <s v="3"/>
    <s v="4"/>
    <x v="6"/>
    <s v="16559063"/>
    <d v="2019-02-18T00:00:00"/>
    <x v="1"/>
    <x v="722"/>
    <x v="0"/>
    <s v="GARANTIA"/>
    <x v="0"/>
    <s v="GA0115 17865"/>
    <s v="CAMPAÑA JHS - EQUIPO RADIO"/>
    <n v="19817.04"/>
    <n v="0"/>
    <n v="0"/>
    <n v="0"/>
    <n v="337.19"/>
    <n v="337.19"/>
    <n v="20154.23"/>
    <x v="770"/>
  </r>
  <r>
    <s v="3"/>
    <s v="4"/>
    <x v="6"/>
    <s v="16568222"/>
    <d v="2019-02-18T00:00:00"/>
    <x v="1"/>
    <x v="1112"/>
    <x v="0"/>
    <s v="GARANTIA"/>
    <x v="0"/>
    <s v="GA0115 17875"/>
    <s v="TECLA DE COMANDO CLIMATIZACION TRABADA"/>
    <n v="0"/>
    <n v="0"/>
    <n v="0"/>
    <n v="0"/>
    <n v="0"/>
    <m/>
    <n v="0"/>
    <x v="5"/>
  </r>
  <r>
    <s v="3"/>
    <s v="4"/>
    <x v="6"/>
    <s v="16568992"/>
    <d v="2019-02-18T00:00:00"/>
    <x v="1"/>
    <x v="1115"/>
    <x v="0"/>
    <s v="GARANTIA"/>
    <x v="0"/>
    <s v="GA0115 17873"/>
    <s v="REALIZAR CAMP HSLÑ SOFT DEL MOTOR /BOMBA D"/>
    <n v="0"/>
    <n v="0"/>
    <n v="0"/>
    <n v="0"/>
    <n v="337.19"/>
    <n v="337.19"/>
    <n v="337.19"/>
    <x v="380"/>
  </r>
  <r>
    <s v="3"/>
    <s v="4"/>
    <x v="6"/>
    <s v="16575341"/>
    <d v="2019-02-18T00:00:00"/>
    <x v="1"/>
    <x v="1124"/>
    <x v="840"/>
    <s v="QUINTERO HECTOR RAUL"/>
    <x v="3"/>
    <s v="0201 00014931"/>
    <s v="SERVICIO 20000 KM ($ 13090) BONIF 20 %  ($"/>
    <n v="4271.75"/>
    <n v="0"/>
    <n v="0"/>
    <n v="8.34"/>
    <n v="4382.58"/>
    <n v="4382.58"/>
    <n v="8654.33"/>
    <x v="1182"/>
  </r>
  <r>
    <s v="3"/>
    <s v="4"/>
    <x v="6"/>
    <s v="16575343"/>
    <d v="2019-02-18T00:00:00"/>
    <x v="1"/>
    <x v="1124"/>
    <x v="840"/>
    <s v="QUINTERO HECTOR RAUL"/>
    <x v="4"/>
    <s v="0201 00014932"/>
    <s v="ROTACION ALINEADO Y BALANCEADO"/>
    <n v="0"/>
    <n v="0"/>
    <n v="0"/>
    <n v="2.3199999999999998"/>
    <n v="1157.18"/>
    <n v="1157.18"/>
    <n v="1157.18"/>
    <x v="1183"/>
  </r>
  <r>
    <s v="3"/>
    <s v="4"/>
    <x v="6"/>
    <s v="16575671"/>
    <d v="2019-02-18T00:00:00"/>
    <x v="1"/>
    <x v="1125"/>
    <x v="841"/>
    <s v="CARRERA MARCELO GABRIEL"/>
    <x v="3"/>
    <s v="0201 00014915"/>
    <s v="SERVICIO 20000 KM _ ($ 10210 BONIF 20 % 81"/>
    <n v="3126.88"/>
    <n v="551.79"/>
    <n v="0"/>
    <n v="5.45"/>
    <n v="3625.14"/>
    <n v="3594.97"/>
    <n v="6752.02"/>
    <x v="1184"/>
  </r>
  <r>
    <s v="3"/>
    <s v="4"/>
    <x v="6"/>
    <s v="16576301"/>
    <d v="2019-02-18T00:00:00"/>
    <x v="1"/>
    <x v="1126"/>
    <x v="842"/>
    <s v="GURVICH MARTA DANIELA"/>
    <x v="3"/>
    <s v="0201 00014917"/>
    <s v="SERVICIO 20000 KM($ 10210) BONIF 20 %"/>
    <n v="3126.88"/>
    <n v="551.79"/>
    <n v="0"/>
    <n v="5.45"/>
    <n v="3625.14"/>
    <n v="3625.14"/>
    <n v="6752.02"/>
    <x v="1184"/>
  </r>
  <r>
    <s v="3"/>
    <s v="4"/>
    <x v="6"/>
    <s v="16579661"/>
    <d v="2019-02-18T00:00:00"/>
    <x v="1"/>
    <x v="1127"/>
    <x v="843"/>
    <s v="ARDISSONO CARLA ANDREA"/>
    <x v="3"/>
    <s v="0201 00014923"/>
    <s v="SERV.MANT. DE  20.000 KM"/>
    <n v="3126.88"/>
    <n v="551.79"/>
    <n v="3623.33"/>
    <n v="7.26"/>
    <n v="3623.33"/>
    <n v="3623.33"/>
    <n v="6750.21"/>
    <x v="977"/>
  </r>
  <r>
    <s v="3"/>
    <s v="4"/>
    <x v="6"/>
    <s v="16581861"/>
    <d v="2019-02-18T00:00:00"/>
    <x v="1"/>
    <x v="1128"/>
    <x v="844"/>
    <s v="JORGE ANTUN SA"/>
    <x v="3"/>
    <s v="0201 00004606"/>
    <s v="REEMPLAZAR VENTILETE DERECHO"/>
    <n v="4111.8"/>
    <n v="1027.95"/>
    <n v="0"/>
    <n v="0"/>
    <n v="1900.83"/>
    <n v="1892.64"/>
    <n v="6012.63"/>
    <x v="1185"/>
  </r>
  <r>
    <s v="3"/>
    <s v="4"/>
    <x v="6"/>
    <s v="16543761"/>
    <d v="2019-02-19T00:00:00"/>
    <x v="1"/>
    <x v="149"/>
    <x v="172"/>
    <s v="SAN CRISTOBAL SOCIEDAD"/>
    <x v="3"/>
    <s v="0201 00004608"/>
    <s v="SE REEMPLAZO PARABRISAS SINIESTRO 03-01-02"/>
    <n v="25742.53"/>
    <n v="4542.8"/>
    <n v="0"/>
    <n v="332.65"/>
    <n v="4419.43"/>
    <n v="4386.79"/>
    <n v="30161.96"/>
    <x v="1186"/>
  </r>
  <r>
    <s v="3"/>
    <s v="4"/>
    <x v="6"/>
    <s v="16578791"/>
    <d v="2019-02-19T00:00:00"/>
    <x v="1"/>
    <x v="1129"/>
    <x v="845"/>
    <s v="VALDIVIEZO BEATRIZ DEL"/>
    <x v="3"/>
    <s v="0201 00014954"/>
    <s v="SERVICIO 10000 KM. ($10210) BONIF 10 %"/>
    <n v="2896.07"/>
    <n v="0"/>
    <n v="0"/>
    <n v="0"/>
    <n v="4695.05"/>
    <n v="4695.05"/>
    <n v="7591.12"/>
    <x v="1187"/>
  </r>
  <r>
    <s v="3"/>
    <s v="4"/>
    <x v="6"/>
    <s v="16580551"/>
    <d v="2019-02-19T00:00:00"/>
    <x v="1"/>
    <x v="1130"/>
    <x v="846"/>
    <s v="GRAMAJO OSCAR ENRIQUE"/>
    <x v="3"/>
    <s v="0201 00014947"/>
    <s v="REEMPLAZO DE CERRADURA DE PUERTA DELANT IZ"/>
    <n v="2828.39"/>
    <n v="314.26"/>
    <n v="0"/>
    <n v="0"/>
    <n v="1900.83"/>
    <n v="1900.83"/>
    <n v="4729.22"/>
    <x v="1188"/>
  </r>
  <r>
    <s v="3"/>
    <s v="4"/>
    <x v="6"/>
    <s v="16582441"/>
    <d v="2019-02-19T00:00:00"/>
    <x v="1"/>
    <x v="1131"/>
    <x v="847"/>
    <s v="CANESTRARI GILBERTO 50%"/>
    <x v="3"/>
    <s v="0201 00014939"/>
    <s v="SERVICIO ANUAL 2 AÑOS .- 12910 BONIF 20 %"/>
    <n v="4912.08"/>
    <n v="0"/>
    <n v="0"/>
    <n v="7.62"/>
    <n v="3622.97"/>
    <n v="3619"/>
    <n v="8535.0499999999993"/>
    <x v="1189"/>
  </r>
  <r>
    <s v="3"/>
    <s v="4"/>
    <x v="6"/>
    <s v="16582442"/>
    <d v="2019-02-19T00:00:00"/>
    <x v="1"/>
    <x v="1131"/>
    <x v="847"/>
    <s v="CANESTRARI GILBERTO 50%"/>
    <x v="4"/>
    <s v="0201 00014940"/>
    <s v="REEMPLAZAR BATERIA (L2)"/>
    <n v="3726.77"/>
    <n v="414.08"/>
    <n v="0"/>
    <n v="0"/>
    <n v="959.91"/>
    <n v="959.91"/>
    <n v="4686.68"/>
    <x v="1190"/>
  </r>
  <r>
    <s v="3"/>
    <s v="4"/>
    <x v="6"/>
    <s v="16583531"/>
    <d v="2019-02-19T00:00:00"/>
    <x v="1"/>
    <x v="1132"/>
    <x v="848"/>
    <s v="SANCHEZ ZANON NANCY"/>
    <x v="3"/>
    <s v="0201 00014936"/>
    <s v="SERVICIO DE 20.000 KM ($ 10210) BONIF 20 %"/>
    <n v="3126.88"/>
    <n v="551.79"/>
    <n v="0"/>
    <n v="6.9"/>
    <n v="3623.69"/>
    <n v="3623.69"/>
    <n v="6750.57"/>
    <x v="988"/>
  </r>
  <r>
    <s v="3"/>
    <s v="4"/>
    <x v="6"/>
    <s v="16585531"/>
    <d v="2019-02-19T00:00:00"/>
    <x v="1"/>
    <x v="1133"/>
    <x v="849"/>
    <s v="VENENCIA HECTOR EMILIO"/>
    <x v="4"/>
    <s v="0201 00014937"/>
    <s v="RECUPERAR EL CODIGO DE LA RADIO"/>
    <n v="0"/>
    <n v="0"/>
    <n v="0"/>
    <n v="4.18"/>
    <n v="414"/>
    <n v="414"/>
    <n v="414"/>
    <x v="383"/>
  </r>
  <r>
    <s v="3"/>
    <s v="4"/>
    <x v="6"/>
    <s v="16586701"/>
    <d v="2019-02-19T00:00:00"/>
    <x v="1"/>
    <x v="1134"/>
    <x v="850"/>
    <s v="TOSCA MIGUEL ANGEL"/>
    <x v="3"/>
    <s v="0201 00014953"/>
    <s v="SERV DE MANTENIMIENTO DE 50.000 KM ($ 1291"/>
    <n v="4175.28"/>
    <n v="736.8"/>
    <n v="0"/>
    <n v="13.56"/>
    <n v="3293.88"/>
    <n v="3293.88"/>
    <n v="7469.16"/>
    <x v="1191"/>
  </r>
  <r>
    <s v="3"/>
    <s v="4"/>
    <x v="6"/>
    <s v="16489803"/>
    <d v="2019-02-20T00:00:00"/>
    <x v="1"/>
    <x v="1135"/>
    <x v="0"/>
    <s v="GARANTIA"/>
    <x v="0"/>
    <s v="GA0115 17899"/>
    <s v="RUIDO AL RODAR EN TECHO ZONA TRASERA"/>
    <n v="0"/>
    <n v="0"/>
    <n v="0"/>
    <n v="0"/>
    <n v="0"/>
    <m/>
    <n v="0"/>
    <x v="5"/>
  </r>
  <r>
    <s v="3"/>
    <s v="4"/>
    <x v="6"/>
    <s v="16489804"/>
    <d v="2019-02-20T00:00:00"/>
    <x v="1"/>
    <x v="1135"/>
    <x v="0"/>
    <s v="GARANTIA"/>
    <x v="0"/>
    <s v="GA0115 17900"/>
    <s v="RUIDO AL RODAR EN PARANTE CENTRAL LADO IZQ"/>
    <n v="0"/>
    <n v="0"/>
    <n v="0"/>
    <n v="0"/>
    <n v="0"/>
    <m/>
    <n v="0"/>
    <x v="5"/>
  </r>
  <r>
    <s v="3"/>
    <s v="4"/>
    <x v="6"/>
    <s v="16489805"/>
    <d v="2019-02-20T00:00:00"/>
    <x v="1"/>
    <x v="1135"/>
    <x v="0"/>
    <s v="GARANTIA"/>
    <x v="0"/>
    <s v="GA0115 17901"/>
    <s v="RUIDO AL RODAR EN PLANCHADA"/>
    <n v="0"/>
    <n v="0"/>
    <n v="0"/>
    <n v="0"/>
    <n v="0"/>
    <m/>
    <n v="0"/>
    <x v="5"/>
  </r>
  <r>
    <s v="3"/>
    <s v="4"/>
    <x v="6"/>
    <s v="16558131"/>
    <d v="2019-02-20T00:00:00"/>
    <x v="1"/>
    <x v="1136"/>
    <x v="185"/>
    <s v="REPARACIONES Y GTOS PRE"/>
    <x v="6"/>
    <s v="IN0115 14099"/>
    <s v="REEMPLAZAR EMBRAGUE"/>
    <n v="16756.04"/>
    <n v="4189.01"/>
    <n v="0"/>
    <n v="0"/>
    <n v="8360"/>
    <n v="4752.3999999999996"/>
    <n v="25116.04"/>
    <x v="1192"/>
  </r>
  <r>
    <s v="3"/>
    <s v="4"/>
    <x v="6"/>
    <s v="16562821"/>
    <d v="2019-02-20T00:00:00"/>
    <x v="1"/>
    <x v="1137"/>
    <x v="0"/>
    <s v="GARANTIA"/>
    <x v="0"/>
    <s v="GA0115 17893"/>
    <s v="QUEDA ENCENDIDO TEST DE FALLO MOTOR"/>
    <n v="0"/>
    <n v="0"/>
    <n v="0"/>
    <n v="0"/>
    <n v="0"/>
    <m/>
    <n v="0"/>
    <x v="5"/>
  </r>
  <r>
    <s v="3"/>
    <s v="4"/>
    <x v="6"/>
    <s v="16569231"/>
    <d v="2019-02-20T00:00:00"/>
    <x v="1"/>
    <x v="1138"/>
    <x v="851"/>
    <s v="AVILA HUGO FERNANDO"/>
    <x v="3"/>
    <s v="0201 00014979"/>
    <s v="SERVICIO 20000 KM - 10210 BONIF 20 % $8168"/>
    <n v="3126.88"/>
    <n v="551.79"/>
    <n v="0"/>
    <n v="7.26"/>
    <n v="3623.33"/>
    <n v="3623.33"/>
    <n v="6750.21"/>
    <x v="977"/>
  </r>
  <r>
    <s v="3"/>
    <s v="4"/>
    <x v="6"/>
    <s v="16575342"/>
    <d v="2019-02-20T00:00:00"/>
    <x v="1"/>
    <x v="1124"/>
    <x v="0"/>
    <s v="GARANTIA"/>
    <x v="0"/>
    <s v="GA0115 17886"/>
    <s v="REEMPLAZO LEV CRISTAL DL IZ"/>
    <n v="1404.67"/>
    <n v="0"/>
    <n v="1461.15"/>
    <n v="0"/>
    <n v="1461.15"/>
    <n v="1461.15"/>
    <n v="2865.82"/>
    <x v="1039"/>
  </r>
  <r>
    <s v="3"/>
    <s v="4"/>
    <x v="6"/>
    <s v="16576401"/>
    <d v="2019-02-20T00:00:00"/>
    <x v="1"/>
    <x v="487"/>
    <x v="852"/>
    <s v="MAZZAGLIA SISTEMAS DE D"/>
    <x v="3"/>
    <s v="0201 00004619"/>
    <s v="DIAGNOSTICO (SE REEMPLAZO BOMBA HIDRAULICA"/>
    <n v="0"/>
    <n v="0"/>
    <n v="0"/>
    <n v="0"/>
    <n v="1900.83"/>
    <n v="1900.83"/>
    <n v="1900.83"/>
    <x v="1193"/>
  </r>
  <r>
    <s v="3"/>
    <s v="4"/>
    <x v="6"/>
    <s v="16580171"/>
    <d v="2019-02-20T00:00:00"/>
    <x v="1"/>
    <x v="1139"/>
    <x v="0"/>
    <s v="GARANTIA"/>
    <x v="0"/>
    <s v="GA0115 17888"/>
    <s v="REALIZAR CAMPAÑA  HSL SOFT DEL MOTOR BOMBA"/>
    <n v="0"/>
    <n v="0"/>
    <n v="0"/>
    <n v="0"/>
    <n v="337.19"/>
    <n v="318.93"/>
    <n v="337.19"/>
    <x v="380"/>
  </r>
  <r>
    <s v="3"/>
    <s v="4"/>
    <x v="6"/>
    <s v="16581561"/>
    <d v="2019-02-20T00:00:00"/>
    <x v="1"/>
    <x v="1140"/>
    <x v="0"/>
    <s v="GARANTIA"/>
    <x v="0"/>
    <s v="GA0115 17911"/>
    <s v="JEG  PARTNER - SOFTWARE DEL MOTOR"/>
    <n v="0"/>
    <n v="0"/>
    <n v="0"/>
    <n v="0"/>
    <n v="561.98"/>
    <n v="561.98"/>
    <n v="561.98"/>
    <x v="114"/>
  </r>
  <r>
    <s v="3"/>
    <s v="4"/>
    <x v="6"/>
    <s v="16581562"/>
    <d v="2019-02-20T00:00:00"/>
    <x v="1"/>
    <x v="1140"/>
    <x v="0"/>
    <s v="GARANTIA"/>
    <x v="0"/>
    <s v="GA0115 17912"/>
    <s v="JGS- RAMAL TABLERO DE INSTRUMENTOS"/>
    <n v="0"/>
    <n v="0"/>
    <n v="0"/>
    <n v="0"/>
    <n v="224.79"/>
    <n v="224.79"/>
    <n v="224.79"/>
    <x v="170"/>
  </r>
  <r>
    <s v="3"/>
    <s v="4"/>
    <x v="6"/>
    <s v="16581563"/>
    <d v="2019-02-20T00:00:00"/>
    <x v="1"/>
    <x v="1140"/>
    <x v="0"/>
    <s v="GARANTIA"/>
    <x v="0"/>
    <s v="GA0115 17913"/>
    <s v="JHS - RADIO"/>
    <n v="19817.04"/>
    <n v="0"/>
    <n v="0"/>
    <n v="0"/>
    <n v="337.19"/>
    <n v="332.15"/>
    <n v="20154.23"/>
    <x v="770"/>
  </r>
  <r>
    <s v="3"/>
    <s v="4"/>
    <x v="6"/>
    <s v="16581821"/>
    <d v="2019-02-20T00:00:00"/>
    <x v="1"/>
    <x v="1141"/>
    <x v="853"/>
    <s v="MALDONADO STELLA MARIS"/>
    <x v="3"/>
    <s v="0201 00014972"/>
    <s v="SERVICIO 10000 KM. ($ 10210 BOMIF 10 %  ($"/>
    <n v="3126.88"/>
    <n v="551.79"/>
    <n v="0"/>
    <n v="0"/>
    <n v="4466.95"/>
    <n v="4466.95"/>
    <n v="7593.83"/>
    <x v="876"/>
  </r>
  <r>
    <s v="3"/>
    <s v="4"/>
    <x v="6"/>
    <s v="16583921"/>
    <d v="2019-02-20T00:00:00"/>
    <x v="1"/>
    <x v="913"/>
    <x v="0"/>
    <s v="GARANTIA"/>
    <x v="0"/>
    <s v="GA0115 17910"/>
    <s v="QUEDA ENCENDIDO TEST DE FALLO MOTOR"/>
    <n v="0"/>
    <n v="0"/>
    <n v="0"/>
    <n v="0"/>
    <n v="0"/>
    <m/>
    <n v="0"/>
    <x v="5"/>
  </r>
  <r>
    <s v="3"/>
    <s v="4"/>
    <x v="6"/>
    <s v="16584011"/>
    <d v="2019-02-20T00:00:00"/>
    <x v="1"/>
    <x v="1142"/>
    <x v="41"/>
    <s v="SAINT GOBAIN ARGENTINA"/>
    <x v="3"/>
    <s v="0201 00004618"/>
    <s v="SERVICIO DE 110.000 KM ($ 10500)"/>
    <n v="4248.76"/>
    <n v="749.77"/>
    <n v="0"/>
    <n v="0"/>
    <n v="2851.25"/>
    <n v="2851.25"/>
    <n v="7100.01"/>
    <x v="1194"/>
  </r>
  <r>
    <s v="3"/>
    <s v="4"/>
    <x v="6"/>
    <s v="16584012"/>
    <d v="2019-02-20T00:00:00"/>
    <x v="1"/>
    <x v="1142"/>
    <x v="41"/>
    <s v="SAINT GOBAIN ARGENTINA"/>
    <x v="4"/>
    <s v="0201 00004616"/>
    <s v="ROTACION ALINEADO Y BALANCEADO"/>
    <n v="0"/>
    <n v="0"/>
    <n v="0"/>
    <n v="0"/>
    <n v="1140.49"/>
    <n v="1140.49"/>
    <n v="1140.49"/>
    <x v="1195"/>
  </r>
  <r>
    <s v="3"/>
    <s v="4"/>
    <x v="6"/>
    <s v="16588412"/>
    <d v="2019-02-20T00:00:00"/>
    <x v="1"/>
    <x v="1143"/>
    <x v="854"/>
    <s v="LAURENT CARLOS FERNANDO"/>
    <x v="4"/>
    <s v="0201 00014970"/>
    <s v="FORFAIT CABLE DE EMBRAGUE 207"/>
    <n v="1107.8900000000001"/>
    <n v="195.51"/>
    <n v="0"/>
    <n v="0"/>
    <n v="627.27"/>
    <n v="610.99"/>
    <n v="1735.16"/>
    <x v="1196"/>
  </r>
  <r>
    <s v="3"/>
    <s v="4"/>
    <x v="6"/>
    <s v="16589381"/>
    <d v="2019-02-20T00:00:00"/>
    <x v="1"/>
    <x v="1144"/>
    <x v="855"/>
    <s v="DEBIASI ANALIA"/>
    <x v="4"/>
    <s v="0201 00014964"/>
    <s v="CODIGO DE RADIO  1 6 3 4"/>
    <n v="0"/>
    <n v="0"/>
    <n v="0"/>
    <n v="5.0199999999999996"/>
    <n v="413.16"/>
    <n v="413.16"/>
    <n v="413.16"/>
    <x v="1197"/>
  </r>
  <r>
    <s v="3"/>
    <s v="4"/>
    <x v="6"/>
    <s v="16540731"/>
    <d v="2019-02-21T00:00:00"/>
    <x v="1"/>
    <x v="1145"/>
    <x v="856"/>
    <s v="CASTRO MAARIA CONSTANZA"/>
    <x v="3"/>
    <s v="0201 00014981"/>
    <s v="REPARACION SEGUN PRESUPUESTO"/>
    <n v="27666.52"/>
    <n v="6916.63"/>
    <n v="0"/>
    <n v="0"/>
    <n v="6177.7"/>
    <n v="6083.41"/>
    <n v="33844.22"/>
    <x v="1198"/>
  </r>
  <r>
    <s v="3"/>
    <s v="4"/>
    <x v="6"/>
    <s v="16553351"/>
    <d v="2019-02-21T00:00:00"/>
    <x v="1"/>
    <x v="1146"/>
    <x v="857"/>
    <s v="FUNDARG SRL"/>
    <x v="3"/>
    <s v="0201 00004624"/>
    <s v="SERVICIO ANUAL"/>
    <n v="14388.95"/>
    <n v="2539.1999999999998"/>
    <n v="0"/>
    <n v="0"/>
    <n v="12355.4"/>
    <n v="4752.08"/>
    <n v="26744.35"/>
    <x v="1199"/>
  </r>
  <r>
    <s v="3"/>
    <s v="4"/>
    <x v="6"/>
    <s v="16553352"/>
    <d v="2019-02-21T00:00:00"/>
    <x v="1"/>
    <x v="1146"/>
    <x v="857"/>
    <s v="FUNDARG SRL"/>
    <x v="4"/>
    <s v="0201 00004625"/>
    <s v="FORFAIT FRENOS TRASEROS ($3100)"/>
    <n v="1484.23"/>
    <n v="261.92"/>
    <n v="0"/>
    <n v="0"/>
    <n v="855.37"/>
    <n v="855.37"/>
    <n v="2339.6"/>
    <x v="1200"/>
  </r>
  <r>
    <s v="3"/>
    <s v="4"/>
    <x v="6"/>
    <s v="16558072"/>
    <d v="2019-02-21T00:00:00"/>
    <x v="1"/>
    <x v="1083"/>
    <x v="0"/>
    <s v="GARANTIA"/>
    <x v="0"/>
    <s v="GA0115 17939"/>
    <s v="RUIDO EN PUERTA DL IZ AL ABRIR"/>
    <n v="0"/>
    <n v="0"/>
    <n v="0"/>
    <n v="0"/>
    <n v="0"/>
    <m/>
    <n v="0"/>
    <x v="5"/>
  </r>
  <r>
    <s v="3"/>
    <s v="4"/>
    <x v="6"/>
    <s v="16558162"/>
    <d v="2019-02-21T00:00:00"/>
    <x v="1"/>
    <x v="1076"/>
    <x v="0"/>
    <s v="GARANTIA"/>
    <x v="0"/>
    <s v="GA0115 17938"/>
    <s v="EQ DE AUDIO NO SINTONIZA"/>
    <n v="0"/>
    <n v="0"/>
    <n v="0"/>
    <n v="0"/>
    <n v="0"/>
    <m/>
    <n v="0"/>
    <x v="5"/>
  </r>
  <r>
    <s v="3"/>
    <s v="4"/>
    <x v="6"/>
    <s v="16563541"/>
    <d v="2019-02-21T00:00:00"/>
    <x v="1"/>
    <x v="572"/>
    <x v="0"/>
    <s v="GARANTIA"/>
    <x v="0"/>
    <s v="GA0115 17931"/>
    <s v="REEMPLAZO ESTRIBOS DE CALIPER DELANTEROS"/>
    <n v="4874.68"/>
    <n v="0"/>
    <n v="1123.96"/>
    <n v="0"/>
    <n v="1123.96"/>
    <n v="1123.96"/>
    <n v="5998.64"/>
    <x v="1201"/>
  </r>
  <r>
    <s v="3"/>
    <s v="4"/>
    <x v="6"/>
    <s v="16572871"/>
    <d v="2019-02-21T00:00:00"/>
    <x v="1"/>
    <x v="1147"/>
    <x v="0"/>
    <s v="GARANTIA"/>
    <x v="0"/>
    <s v="GA0115 17932"/>
    <s v="A VECES SE ENCIENDE TEST DA FALLO MOTOR"/>
    <n v="0"/>
    <n v="0"/>
    <n v="0"/>
    <n v="0"/>
    <n v="0"/>
    <m/>
    <n v="0"/>
    <x v="5"/>
  </r>
  <r>
    <s v="3"/>
    <s v="4"/>
    <x v="6"/>
    <s v="16575901"/>
    <d v="2019-02-21T00:00:00"/>
    <x v="1"/>
    <x v="1148"/>
    <x v="858"/>
    <s v="ROJAS MARIA BELEN"/>
    <x v="3"/>
    <s v="0201 00015001"/>
    <s v="SERVICIO 10000 KM."/>
    <n v="4861.6099999999997"/>
    <n v="857.92"/>
    <n v="0"/>
    <n v="0"/>
    <n v="2851.25"/>
    <n v="2851.25"/>
    <n v="7712.86"/>
    <x v="1202"/>
  </r>
  <r>
    <s v="3"/>
    <s v="4"/>
    <x v="6"/>
    <s v="16583451"/>
    <d v="2019-02-21T00:00:00"/>
    <x v="1"/>
    <x v="1149"/>
    <x v="859"/>
    <s v="RUFFINO MARCELO ADRIAN"/>
    <x v="3"/>
    <s v="0201 00014985"/>
    <s v="SERVICIO DE 10.000 ($ 10500) BONIFI 10 %"/>
    <n v="4248.76"/>
    <n v="749.77"/>
    <n v="0"/>
    <n v="12.51"/>
    <n v="3561.05"/>
    <n v="3561.05"/>
    <n v="7809.81"/>
    <x v="1203"/>
  </r>
  <r>
    <s v="3"/>
    <s v="4"/>
    <x v="6"/>
    <s v="16586561"/>
    <d v="2019-02-21T00:00:00"/>
    <x v="1"/>
    <x v="1150"/>
    <x v="475"/>
    <s v="VACA ARMANDO PATRICIO"/>
    <x v="3"/>
    <s v="0201 00014987"/>
    <s v="SERVICIO ANUAL ($ 10210) BONIF 30 %"/>
    <n v="3126.88"/>
    <n v="551.79"/>
    <n v="0"/>
    <n v="13.97"/>
    <n v="2780.25"/>
    <n v="2778.11"/>
    <n v="5907.13"/>
    <x v="1014"/>
  </r>
  <r>
    <s v="3"/>
    <s v="4"/>
    <x v="6"/>
    <s v="16590241"/>
    <d v="2019-02-21T00:00:00"/>
    <x v="1"/>
    <x v="1151"/>
    <x v="860"/>
    <s v="NOTA CARLOS AUGUSTO JUA"/>
    <x v="3"/>
    <s v="0201 00004632"/>
    <s v="SERVICIO ANUAL - 13090 BONIF 30 %"/>
    <n v="3655.99"/>
    <n v="645.16"/>
    <n v="0"/>
    <n v="0"/>
    <n v="3326.45"/>
    <n v="3326.45"/>
    <n v="6982.44"/>
    <x v="1204"/>
  </r>
  <r>
    <s v="3"/>
    <s v="4"/>
    <x v="6"/>
    <s v="16590242"/>
    <d v="2019-02-21T00:00:00"/>
    <x v="1"/>
    <x v="1151"/>
    <x v="860"/>
    <s v="NOTA CARLOS AUGUSTO JUA"/>
    <x v="4"/>
    <s v="0201 00004633"/>
    <s v="REEMPLAZAR BATERIA"/>
    <n v="3519.72"/>
    <n v="621.13"/>
    <n v="0"/>
    <n v="0"/>
    <n v="855.37"/>
    <n v="855.37"/>
    <n v="4375.09"/>
    <x v="1205"/>
  </r>
  <r>
    <s v="3"/>
    <s v="4"/>
    <x v="6"/>
    <s v="16567241"/>
    <d v="2019-02-22T00:00:00"/>
    <x v="1"/>
    <x v="1086"/>
    <x v="861"/>
    <s v="CHANG CALDERON CRISTY A"/>
    <x v="3"/>
    <s v="0201 00015027"/>
    <s v="SERVICIO DE 20.000 KM ($ 10720) BONIF 20 %"/>
    <n v="3101.59"/>
    <n v="547.33000000000004"/>
    <n v="0"/>
    <n v="0"/>
    <n v="4181.83"/>
    <n v="4155.43"/>
    <n v="7283.42"/>
    <x v="1206"/>
  </r>
  <r>
    <s v="3"/>
    <s v="4"/>
    <x v="6"/>
    <s v="16575902"/>
    <d v="2019-02-22T00:00:00"/>
    <x v="1"/>
    <x v="1148"/>
    <x v="0"/>
    <s v="GARANTIA"/>
    <x v="0"/>
    <s v="GA0115 17951"/>
    <s v="RUIDO AL RODAR EN PUERTA DELANTERA DERECHA"/>
    <n v="0"/>
    <n v="0"/>
    <n v="0"/>
    <n v="0"/>
    <n v="0"/>
    <m/>
    <n v="0"/>
    <x v="5"/>
  </r>
  <r>
    <s v="3"/>
    <s v="4"/>
    <x v="6"/>
    <s v="16576221"/>
    <d v="2019-02-22T00:00:00"/>
    <x v="1"/>
    <x v="474"/>
    <x v="862"/>
    <s v="CHANG CALDERON NILTON Y"/>
    <x v="3"/>
    <s v="0201 00015028"/>
    <s v="MOTOR LEVA TA TEMPERATURA"/>
    <n v="0"/>
    <n v="0"/>
    <n v="0"/>
    <n v="570.25"/>
    <n v="3231.41"/>
    <n v="3218.31"/>
    <n v="3231.41"/>
    <x v="1207"/>
  </r>
  <r>
    <s v="3"/>
    <s v="4"/>
    <x v="6"/>
    <s v="16580721"/>
    <d v="2019-02-22T00:00:00"/>
    <x v="1"/>
    <x v="260"/>
    <x v="192"/>
    <s v="MOLINA CARLOS NICOLAS Y"/>
    <x v="4"/>
    <s v="0201 00015033"/>
    <s v="REPARACION SEGUN PRESUP"/>
    <n v="10045.700000000001"/>
    <n v="0"/>
    <n v="0"/>
    <n v="16.96"/>
    <n v="4830.13"/>
    <n v="4830.13"/>
    <n v="14875.83"/>
    <x v="1208"/>
  </r>
  <r>
    <s v="3"/>
    <s v="4"/>
    <x v="6"/>
    <s v="16584511"/>
    <d v="2019-02-22T00:00:00"/>
    <x v="1"/>
    <x v="1152"/>
    <x v="0"/>
    <s v="GARANTIA"/>
    <x v="0"/>
    <s v="GA0115 17958"/>
    <s v="CAMPAÑA HSL - SOFT DEL MOTOR /BOMBA DE AGU"/>
    <n v="0"/>
    <n v="0"/>
    <n v="0"/>
    <n v="0"/>
    <n v="337.19"/>
    <n v="327.74"/>
    <n v="337.19"/>
    <x v="380"/>
  </r>
  <r>
    <s v="3"/>
    <s v="4"/>
    <x v="6"/>
    <s v="16587961"/>
    <d v="2019-02-22T00:00:00"/>
    <x v="1"/>
    <x v="1153"/>
    <x v="863"/>
    <s v="KAZEPIS GUSTAVO PABLO"/>
    <x v="3"/>
    <s v="0201 00015016"/>
    <s v="SERVICIO 10000 KM. ($ 12910) BONIF 10 %"/>
    <n v="4454.04"/>
    <n v="785.99"/>
    <n v="0"/>
    <n v="0"/>
    <n v="5227.28"/>
    <n v="5227.28"/>
    <n v="9681.32"/>
    <x v="1209"/>
  </r>
  <r>
    <s v="3"/>
    <s v="4"/>
    <x v="6"/>
    <s v="16588191"/>
    <d v="2019-02-22T00:00:00"/>
    <x v="1"/>
    <x v="1154"/>
    <x v="864"/>
    <s v="LIENDO IVAN ANIBAL"/>
    <x v="3"/>
    <s v="0201 00015017"/>
    <s v="SERVICIO 10000 KM. ($ 12670) BO NIF 120 %"/>
    <n v="4917.5"/>
    <n v="0"/>
    <n v="0"/>
    <n v="0"/>
    <n v="4504.97"/>
    <n v="4504.97"/>
    <n v="9422.4699999999993"/>
    <x v="1210"/>
  </r>
  <r>
    <s v="3"/>
    <s v="4"/>
    <x v="6"/>
    <s v="16588331"/>
    <d v="2019-02-22T00:00:00"/>
    <x v="1"/>
    <x v="1155"/>
    <x v="865"/>
    <s v="PETRELLI RUBEN DANIEL"/>
    <x v="3"/>
    <s v="0201 00004647"/>
    <s v="REEMPLAZO DE CRISTAL DE PUERTA DELANT DERE"/>
    <n v="1176.21"/>
    <n v="130.69"/>
    <n v="0"/>
    <n v="0"/>
    <n v="1900.83"/>
    <n v="1884.45"/>
    <n v="3077.04"/>
    <x v="1211"/>
  </r>
  <r>
    <s v="3"/>
    <s v="4"/>
    <x v="6"/>
    <s v="16588332"/>
    <d v="2019-02-22T00:00:00"/>
    <x v="1"/>
    <x v="1155"/>
    <x v="865"/>
    <s v="PETRELLI RUBEN DANIEL"/>
    <x v="9"/>
    <s v="0201 00004648"/>
    <s v="COLOCAR LAMINA DE SEG 3M .-  CONS SANTIAGO"/>
    <n v="0"/>
    <n v="0"/>
    <n v="0"/>
    <n v="0"/>
    <n v="0"/>
    <m/>
    <n v="1074.78"/>
    <x v="1212"/>
  </r>
  <r>
    <s v="3"/>
    <s v="4"/>
    <x v="6"/>
    <s v="16588931"/>
    <d v="2019-02-22T00:00:00"/>
    <x v="1"/>
    <x v="1156"/>
    <x v="866"/>
    <s v="CURA MARIA CECILIA"/>
    <x v="3"/>
    <s v="0201 00015019"/>
    <s v="SERVICIO 20000 KM - ($ 10210) BONIF 20 %"/>
    <n v="3126.88"/>
    <n v="551.79"/>
    <n v="0"/>
    <n v="7.26"/>
    <n v="3623.33"/>
    <n v="3609.22"/>
    <n v="6750.21"/>
    <x v="977"/>
  </r>
  <r>
    <s v="3"/>
    <s v="4"/>
    <x v="6"/>
    <s v="16589111"/>
    <d v="2019-02-22T00:00:00"/>
    <x v="1"/>
    <x v="1157"/>
    <x v="0"/>
    <s v="GARANTIA"/>
    <x v="0"/>
    <s v="GA0115 17965"/>
    <s v="REALIZAR CAMPAÑA JGS - RAMAL DEL TABLERO D"/>
    <n v="0"/>
    <n v="0"/>
    <n v="0"/>
    <n v="0"/>
    <n v="224.79"/>
    <n v="222.02"/>
    <n v="224.79"/>
    <x v="170"/>
  </r>
  <r>
    <s v="3"/>
    <s v="4"/>
    <x v="6"/>
    <s v="16589112"/>
    <d v="2019-02-22T00:00:00"/>
    <x v="1"/>
    <x v="1157"/>
    <x v="0"/>
    <s v="GARANTIA"/>
    <x v="0"/>
    <s v="GA0115 17964"/>
    <s v="CAMPAÑA JHS - RADIO"/>
    <n v="19817.04"/>
    <n v="0"/>
    <n v="0"/>
    <n v="0"/>
    <n v="337.19"/>
    <n v="332.78"/>
    <n v="20154.23"/>
    <x v="770"/>
  </r>
  <r>
    <s v="3"/>
    <s v="4"/>
    <x v="6"/>
    <s v="16589161"/>
    <d v="2019-02-22T00:00:00"/>
    <x v="1"/>
    <x v="1158"/>
    <x v="0"/>
    <s v="GARANTIA"/>
    <x v="0"/>
    <s v="GA0115 17963"/>
    <s v="CAMPAÑA JGS - RAMAL DEL TABLERO DE INSTRUM"/>
    <n v="0"/>
    <n v="0"/>
    <n v="0"/>
    <n v="0"/>
    <n v="224.79"/>
    <n v="224.16"/>
    <n v="224.79"/>
    <x v="170"/>
  </r>
  <r>
    <s v="3"/>
    <s v="4"/>
    <x v="6"/>
    <s v="16589201"/>
    <d v="2019-02-22T00:00:00"/>
    <x v="1"/>
    <x v="728"/>
    <x v="0"/>
    <s v="GARANTIA"/>
    <x v="0"/>
    <s v="GA0115 17961"/>
    <s v="CAMPAÑA JEG - SOFT DEL MOTOR"/>
    <n v="0"/>
    <n v="0"/>
    <n v="0"/>
    <n v="0"/>
    <n v="561.98"/>
    <n v="551.65"/>
    <n v="561.98"/>
    <x v="114"/>
  </r>
  <r>
    <s v="3"/>
    <s v="4"/>
    <x v="6"/>
    <s v="16589202"/>
    <d v="2019-02-22T00:00:00"/>
    <x v="1"/>
    <x v="728"/>
    <x v="0"/>
    <s v="GARANTIA"/>
    <x v="0"/>
    <s v="GA0115 17962"/>
    <s v="CAMPAÑA JGS - RAMAL DEL TABLERO DE INSTRUM"/>
    <n v="0"/>
    <n v="0"/>
    <n v="0"/>
    <n v="0"/>
    <n v="224.79"/>
    <n v="223.91"/>
    <n v="224.79"/>
    <x v="170"/>
  </r>
  <r>
    <s v="3"/>
    <s v="4"/>
    <x v="6"/>
    <s v="16589271"/>
    <d v="2019-02-22T00:00:00"/>
    <x v="1"/>
    <x v="732"/>
    <x v="0"/>
    <s v="GARANTIA"/>
    <x v="0"/>
    <s v="GA0115 17950"/>
    <s v="CAMPAÑA JGS RAMAL TRABLERO DE INSTR"/>
    <n v="0"/>
    <n v="0"/>
    <n v="0"/>
    <n v="0"/>
    <n v="224.79"/>
    <n v="221.64"/>
    <n v="224.79"/>
    <x v="170"/>
  </r>
  <r>
    <s v="3"/>
    <s v="4"/>
    <x v="6"/>
    <s v="16589801"/>
    <d v="2019-02-22T00:00:00"/>
    <x v="1"/>
    <x v="1159"/>
    <x v="867"/>
    <s v="CHAUCINO CARLOS ALBERTO"/>
    <x v="4"/>
    <s v="0201 00015006"/>
    <s v="COLOCAR CHAPON .- PROMO EFECTIVO DEBITO $"/>
    <n v="2016.76"/>
    <n v="1583.34"/>
    <n v="0"/>
    <n v="0.93"/>
    <n v="132.13"/>
    <n v="132.13"/>
    <n v="2148.89"/>
    <x v="1213"/>
  </r>
  <r>
    <s v="3"/>
    <s v="4"/>
    <x v="6"/>
    <s v="16593831"/>
    <d v="2019-02-22T00:00:00"/>
    <x v="1"/>
    <x v="730"/>
    <x v="2"/>
    <s v="CARGOS ATENCION AL CLIE"/>
    <x v="2"/>
    <s v="IN0115 14100"/>
    <s v="POLARIZADO BONIFICADO"/>
    <n v="0"/>
    <n v="0"/>
    <n v="0"/>
    <n v="0"/>
    <n v="0"/>
    <m/>
    <n v="1210"/>
    <x v="203"/>
  </r>
  <r>
    <s v="3"/>
    <s v="4"/>
    <x v="6"/>
    <s v="16593861"/>
    <d v="2019-02-22T00:00:00"/>
    <x v="1"/>
    <x v="1160"/>
    <x v="868"/>
    <s v="FERNANDEZ SERGIO OSCAR"/>
    <x v="9"/>
    <s v="0201 00015007"/>
    <s v="POILARIZADO $ 1900"/>
    <n v="0"/>
    <n v="0"/>
    <n v="0"/>
    <n v="0"/>
    <n v="0"/>
    <m/>
    <n v="1570.24"/>
    <x v="57"/>
  </r>
  <r>
    <s v="3"/>
    <s v="4"/>
    <x v="6"/>
    <s v="16594101"/>
    <d v="2019-02-22T00:00:00"/>
    <x v="1"/>
    <x v="1161"/>
    <x v="869"/>
    <s v="SANCHEZ FEDERICO EXEQUI"/>
    <x v="3"/>
    <s v="0201 00015010"/>
    <s v="CODIGO DE RADIO  6 3 1 6"/>
    <n v="0"/>
    <n v="0"/>
    <n v="0"/>
    <n v="4.5999999999999996"/>
    <n v="413.58"/>
    <n v="411.69"/>
    <n v="413.58"/>
    <x v="1023"/>
  </r>
  <r>
    <s v="3"/>
    <s v="4"/>
    <x v="6"/>
    <s v="16486252"/>
    <d v="2019-02-23T00:00:00"/>
    <x v="1"/>
    <x v="503"/>
    <x v="1"/>
    <s v="INTERNA TALLER"/>
    <x v="1"/>
    <s v="IN0115 14111"/>
    <s v="CAPOPT FUERA DE ESCUADRA"/>
    <n v="0"/>
    <n v="0"/>
    <n v="0"/>
    <n v="0"/>
    <n v="52.21"/>
    <n v="52.21"/>
    <n v="52.21"/>
    <x v="1214"/>
  </r>
  <r>
    <s v="3"/>
    <s v="4"/>
    <x v="6"/>
    <s v="16537741"/>
    <d v="2019-02-23T00:00:00"/>
    <x v="1"/>
    <x v="645"/>
    <x v="1"/>
    <s v="INTERNA TALLER"/>
    <x v="1"/>
    <s v="IN0115 14110"/>
    <s v="VERIFICAR ALTURA DEL PUENTE TRASERO"/>
    <n v="0"/>
    <n v="0"/>
    <n v="0"/>
    <n v="0"/>
    <n v="400"/>
    <n v="400"/>
    <n v="400"/>
    <x v="1215"/>
  </r>
  <r>
    <s v="3"/>
    <s v="4"/>
    <x v="6"/>
    <s v="16566291"/>
    <d v="2019-02-23T00:00:00"/>
    <x v="1"/>
    <x v="1162"/>
    <x v="870"/>
    <s v="CABALLERO CARLOS ARIEL"/>
    <x v="3"/>
    <s v="0115 1352"/>
    <s v="MOTOR NO ARRANCA"/>
    <n v="0"/>
    <n v="0"/>
    <n v="0"/>
    <n v="0"/>
    <n v="0"/>
    <m/>
    <n v="0"/>
    <x v="5"/>
  </r>
  <r>
    <s v="3"/>
    <s v="4"/>
    <x v="6"/>
    <s v="16569721"/>
    <d v="2019-02-23T00:00:00"/>
    <x v="1"/>
    <x v="1083"/>
    <x v="1"/>
    <s v="INTERNA TALLER"/>
    <x v="11"/>
    <s v="IN0115 14112"/>
    <s v="PERDIDA DE ACEITE ZONA BAJO MOTOR"/>
    <n v="0"/>
    <n v="0"/>
    <n v="0"/>
    <n v="0"/>
    <n v="0"/>
    <m/>
    <n v="0"/>
    <x v="5"/>
  </r>
  <r>
    <s v="3"/>
    <s v="4"/>
    <x v="6"/>
    <s v="16588411"/>
    <d v="2019-02-23T00:00:00"/>
    <x v="1"/>
    <x v="1143"/>
    <x v="854"/>
    <s v="LAURENT CARLOS FERNANDO"/>
    <x v="3"/>
    <s v="0115 1351"/>
    <s v="PEDAL DE EMBRAGUE NO VUELVE"/>
    <n v="0"/>
    <n v="0"/>
    <n v="0"/>
    <n v="0"/>
    <n v="0"/>
    <m/>
    <n v="0"/>
    <x v="5"/>
  </r>
  <r>
    <s v="3"/>
    <s v="4"/>
    <x v="6"/>
    <s v="16446171"/>
    <d v="2019-02-25T00:00:00"/>
    <x v="1"/>
    <x v="1163"/>
    <x v="871"/>
    <s v="CICHOCKI NICOLAS MARTIN"/>
    <x v="3"/>
    <s v="BXX011 19996"/>
    <s v="RUIDO EN PUERTA DL IZ AL ABRIR"/>
    <n v="0"/>
    <n v="0"/>
    <n v="0"/>
    <n v="0"/>
    <n v="0"/>
    <m/>
    <n v="0"/>
    <x v="5"/>
  </r>
  <r>
    <s v="3"/>
    <s v="4"/>
    <x v="6"/>
    <s v="16446172"/>
    <d v="2019-02-25T00:00:00"/>
    <x v="1"/>
    <x v="1163"/>
    <x v="871"/>
    <s v="CICHOCKI NICOLAS MARTIN"/>
    <x v="3"/>
    <s v="BXX011 19997"/>
    <s v="PERDIDA DE FLUIDO ZONA BAJA"/>
    <n v="0"/>
    <n v="0"/>
    <n v="0"/>
    <n v="0"/>
    <n v="0"/>
    <m/>
    <n v="0"/>
    <x v="5"/>
  </r>
  <r>
    <s v="3"/>
    <s v="4"/>
    <x v="6"/>
    <s v="16446173"/>
    <d v="2019-02-25T00:00:00"/>
    <x v="1"/>
    <x v="1163"/>
    <x v="871"/>
    <s v="CICHOCKI NICOLAS MARTIN"/>
    <x v="3"/>
    <s v="BXX011 19998"/>
    <s v="REEMPLAZAR BUJIAS"/>
    <n v="0"/>
    <n v="0"/>
    <n v="0"/>
    <n v="0"/>
    <n v="0"/>
    <m/>
    <n v="0"/>
    <x v="5"/>
  </r>
  <r>
    <s v="3"/>
    <s v="4"/>
    <x v="6"/>
    <s v="16549682"/>
    <d v="2019-02-25T00:00:00"/>
    <x v="1"/>
    <x v="1164"/>
    <x v="0"/>
    <s v="GARANTIA"/>
    <x v="0"/>
    <s v="GA0115 17978"/>
    <s v="REALIZAR CAMPAÑA ZWR - CORREA DE DISTRIBUC"/>
    <n v="101205.75"/>
    <n v="0"/>
    <n v="19107.32"/>
    <n v="0"/>
    <n v="19107.32"/>
    <m/>
    <n v="122625.47"/>
    <x v="1216"/>
  </r>
  <r>
    <s v="3"/>
    <s v="4"/>
    <x v="6"/>
    <s v="16558111"/>
    <d v="2019-02-25T00:00:00"/>
    <x v="1"/>
    <x v="1165"/>
    <x v="872"/>
    <s v="ALJARILLA NORMA SUSANA"/>
    <x v="3"/>
    <s v="0201 00015039"/>
    <s v="SERVICIO ANUAL"/>
    <n v="2675.71"/>
    <n v="0"/>
    <n v="0"/>
    <n v="11.47"/>
    <n v="4398.46"/>
    <n v="4398.46"/>
    <n v="7074.17"/>
    <x v="1217"/>
  </r>
  <r>
    <s v="3"/>
    <s v="4"/>
    <x v="6"/>
    <s v="16559001"/>
    <d v="2019-02-25T00:00:00"/>
    <x v="1"/>
    <x v="216"/>
    <x v="0"/>
    <s v="GARANTIA"/>
    <x v="0"/>
    <s v="GA0115 17968"/>
    <s v="EQ DE AUDIO SE APAGA - SE CORTA LA MUSICA"/>
    <n v="0"/>
    <n v="0"/>
    <n v="0"/>
    <n v="0"/>
    <n v="0"/>
    <m/>
    <n v="0"/>
    <x v="5"/>
  </r>
  <r>
    <s v="3"/>
    <s v="4"/>
    <x v="6"/>
    <s v="16572781"/>
    <d v="2019-02-25T00:00:00"/>
    <x v="1"/>
    <x v="1166"/>
    <x v="873"/>
    <s v="ORZAN MARCELO ALEJANDRO"/>
    <x v="3"/>
    <s v="0201 00015046"/>
    <s v="SERVICIO DE 20.000 KM"/>
    <n v="0"/>
    <n v="0"/>
    <n v="0"/>
    <n v="12.69"/>
    <n v="5062.53"/>
    <n v="5062.53"/>
    <n v="5062.53"/>
    <x v="1218"/>
  </r>
  <r>
    <s v="3"/>
    <s v="4"/>
    <x v="6"/>
    <s v="16572831"/>
    <d v="2019-02-25T00:00:00"/>
    <x v="1"/>
    <x v="1167"/>
    <x v="874"/>
    <s v="VILLARRUEL RAMON AGUSTI"/>
    <x v="3"/>
    <s v="0201 00015042"/>
    <s v="SERVICIO DE 10.000 LKM"/>
    <n v="3678.67"/>
    <n v="0"/>
    <n v="0"/>
    <n v="0"/>
    <n v="3915.71"/>
    <n v="3915.71"/>
    <n v="7594.38"/>
    <x v="877"/>
  </r>
  <r>
    <s v="3"/>
    <s v="4"/>
    <x v="6"/>
    <s v="16584981"/>
    <d v="2019-02-25T00:00:00"/>
    <x v="1"/>
    <x v="1168"/>
    <x v="875"/>
    <s v="MARTINELLI MIRTA MARGAR"/>
    <x v="3"/>
    <s v="0201 00015041"/>
    <s v="SERVICIO 20000 KM"/>
    <n v="3126.88"/>
    <n v="551.79"/>
    <n v="0"/>
    <n v="4.05"/>
    <n v="4044.72"/>
    <n v="4044.72"/>
    <n v="7171.6"/>
    <x v="1219"/>
  </r>
  <r>
    <s v="3"/>
    <s v="4"/>
    <x v="6"/>
    <s v="16587631"/>
    <d v="2019-02-25T00:00:00"/>
    <x v="1"/>
    <x v="1107"/>
    <x v="826"/>
    <s v="CANGIANO NUNCIO MIGUEL"/>
    <x v="3"/>
    <s v="0201 00015037"/>
    <s v="REEMPLAZAR PASTILLAS DE FRENO DELANTERAS"/>
    <n v="3508.16"/>
    <n v="389.79"/>
    <n v="0"/>
    <n v="0"/>
    <n v="1900.83"/>
    <n v="574.72"/>
    <n v="5408.99"/>
    <x v="1220"/>
  </r>
  <r>
    <s v="3"/>
    <s v="4"/>
    <x v="6"/>
    <s v="16588333"/>
    <d v="2019-02-25T00:00:00"/>
    <x v="1"/>
    <x v="1155"/>
    <x v="0"/>
    <s v="GARANTIA"/>
    <x v="0"/>
    <s v="GA0115 17967"/>
    <s v="RUIDO EN ZONA BAJA DELANTERA DERECHA"/>
    <n v="0"/>
    <n v="0"/>
    <n v="0"/>
    <n v="0"/>
    <n v="0"/>
    <m/>
    <n v="0"/>
    <x v="5"/>
  </r>
  <r>
    <s v="3"/>
    <s v="4"/>
    <x v="6"/>
    <s v="16592761"/>
    <d v="2019-02-25T00:00:00"/>
    <x v="1"/>
    <x v="1169"/>
    <x v="876"/>
    <s v="ROVERA GABRIEL GABRIEL"/>
    <x v="3"/>
    <s v="0201 00015050"/>
    <s v="SERVICIO 20000 KM"/>
    <n v="4271.75"/>
    <n v="0"/>
    <n v="0"/>
    <n v="8.34"/>
    <n v="4382.58"/>
    <n v="4382.58"/>
    <n v="8654.33"/>
    <x v="1182"/>
  </r>
  <r>
    <s v="3"/>
    <s v="4"/>
    <x v="6"/>
    <s v="16593551"/>
    <d v="2019-02-25T00:00:00"/>
    <x v="1"/>
    <x v="1170"/>
    <x v="877"/>
    <s v="PERALTA JOAQUIN EMILIAN"/>
    <x v="3"/>
    <s v="0201 00015054"/>
    <s v="SERVICIO 10000 KM ($10500) BONIF M10 %"/>
    <n v="4248.76"/>
    <n v="749.77"/>
    <n v="0"/>
    <n v="12.51"/>
    <n v="3561.05"/>
    <n v="3561.05"/>
    <n v="7809.81"/>
    <x v="1203"/>
  </r>
  <r>
    <s v="3"/>
    <s v="4"/>
    <x v="6"/>
    <s v="16594351"/>
    <d v="2019-02-25T00:00:00"/>
    <x v="1"/>
    <x v="1171"/>
    <x v="878"/>
    <s v="ESPERANZA DISTRIBUCIONE"/>
    <x v="3"/>
    <s v="0201 00004656"/>
    <s v="SERVICIO 40000 KM ($10500) BONIF M30 %"/>
    <n v="4248.76"/>
    <n v="749.77"/>
    <n v="0"/>
    <n v="0"/>
    <n v="1900.83"/>
    <n v="1900.83"/>
    <n v="6149.59"/>
    <x v="1221"/>
  </r>
  <r>
    <s v="3"/>
    <s v="4"/>
    <x v="6"/>
    <s v="16561841"/>
    <d v="2019-02-26T00:00:00"/>
    <x v="1"/>
    <x v="1172"/>
    <x v="879"/>
    <s v="BENITEZ SALAS MATIAS LU"/>
    <x v="3"/>
    <s v="0201 00015086"/>
    <s v="SERVICIO 40000 KM ($ 12910) BONIF 30 %"/>
    <n v="4617.96"/>
    <n v="814.92"/>
    <n v="0"/>
    <n v="0"/>
    <n v="3231.41"/>
    <n v="3231.41"/>
    <n v="7849.37"/>
    <x v="1222"/>
  </r>
  <r>
    <s v="3"/>
    <s v="4"/>
    <x v="6"/>
    <s v="16564531"/>
    <d v="2019-02-26T00:00:00"/>
    <x v="1"/>
    <x v="1136"/>
    <x v="185"/>
    <s v="REPARACIONES Y GTOS PRE"/>
    <x v="6"/>
    <s v="IN0115 14144"/>
    <s v="SERVICIO"/>
    <n v="25122.83"/>
    <n v="0"/>
    <n v="0"/>
    <n v="0"/>
    <n v="3800"/>
    <n v="1529.43"/>
    <n v="28922.83"/>
    <x v="1223"/>
  </r>
  <r>
    <s v="3"/>
    <s v="4"/>
    <x v="6"/>
    <s v="16583452"/>
    <d v="2019-02-26T00:00:00"/>
    <x v="1"/>
    <x v="1149"/>
    <x v="0"/>
    <s v="GARANTIA"/>
    <x v="0"/>
    <s v="GA0115 17979"/>
    <s v="REEMPLAZO EQUIPO DE AUDIO S/AUT JEFE ZONAL"/>
    <n v="19817.04"/>
    <n v="0"/>
    <n v="337.19"/>
    <n v="0"/>
    <n v="337.19"/>
    <n v="335.05"/>
    <n v="20154.23"/>
    <x v="770"/>
  </r>
  <r>
    <s v="3"/>
    <s v="4"/>
    <x v="6"/>
    <s v="16584982"/>
    <d v="2019-02-26T00:00:00"/>
    <x v="1"/>
    <x v="1168"/>
    <x v="0"/>
    <s v="GARANTIA"/>
    <x v="0"/>
    <s v="GA0115 17980"/>
    <s v="INDICDOR DE NIVEL DE COMBUSTIBLE MARCA MAL"/>
    <n v="0"/>
    <n v="0"/>
    <n v="0"/>
    <n v="0"/>
    <n v="0"/>
    <m/>
    <n v="0"/>
    <x v="5"/>
  </r>
  <r>
    <s v="3"/>
    <s v="4"/>
    <x v="6"/>
    <s v="16585607"/>
    <d v="2019-02-26T00:00:00"/>
    <x v="1"/>
    <x v="1044"/>
    <x v="880"/>
    <s v="CHESSEL MARCO SEBASTIAN"/>
    <x v="3"/>
    <s v="0201 00015082"/>
    <s v="SERVICIO DE 30.000 ($ 10500) BONIF 30 % ($"/>
    <n v="4265.12"/>
    <n v="752.66"/>
    <n v="0"/>
    <n v="15.33"/>
    <n v="1809.47"/>
    <n v="1806.95"/>
    <n v="6074.59"/>
    <x v="1224"/>
  </r>
  <r>
    <s v="3"/>
    <s v="4"/>
    <x v="6"/>
    <s v="16589481"/>
    <d v="2019-02-26T00:00:00"/>
    <x v="1"/>
    <x v="1173"/>
    <x v="881"/>
    <s v="LEIVA EZEQUIEL PEDRO MA"/>
    <x v="3"/>
    <s v="0201 00015068"/>
    <s v="SERVICIO 20000 KM ($10210)  BONIF 20 %"/>
    <n v="3126.88"/>
    <n v="551.79"/>
    <n v="0"/>
    <n v="5.45"/>
    <n v="3625.14"/>
    <n v="3625.14"/>
    <n v="6752.02"/>
    <x v="1184"/>
  </r>
  <r>
    <s v="3"/>
    <s v="4"/>
    <x v="6"/>
    <s v="16591821"/>
    <d v="2019-02-26T00:00:00"/>
    <x v="1"/>
    <x v="1174"/>
    <x v="882"/>
    <s v="CEBALLOS MADEI MAXIMILI"/>
    <x v="3"/>
    <s v="0201 00015075"/>
    <s v="SERVICIO 10000 KM.($  13090) BONIF 10 %"/>
    <n v="4271.75"/>
    <n v="0"/>
    <n v="0"/>
    <n v="10.95"/>
    <n v="5463.44"/>
    <n v="5463.44"/>
    <n v="9735.19"/>
    <x v="1225"/>
  </r>
  <r>
    <s v="3"/>
    <s v="4"/>
    <x v="6"/>
    <s v="16592901"/>
    <d v="2019-02-26T00:00:00"/>
    <x v="1"/>
    <x v="796"/>
    <x v="573"/>
    <s v="DE MATTIA HORACIO ARIEL"/>
    <x v="3"/>
    <s v="0115 1354"/>
    <s v="AL CARGAR COMBUSTIBLE SE CORTA EN 3/4 Ô 5/"/>
    <n v="0"/>
    <n v="0"/>
    <n v="0"/>
    <n v="0"/>
    <n v="0"/>
    <m/>
    <n v="0"/>
    <x v="5"/>
  </r>
  <r>
    <s v="3"/>
    <s v="4"/>
    <x v="6"/>
    <s v="16593552"/>
    <d v="2019-02-26T00:00:00"/>
    <x v="1"/>
    <x v="1170"/>
    <x v="0"/>
    <s v="GARANTIA"/>
    <x v="0"/>
    <s v="GA0115 17988"/>
    <s v="RUIDO AL RODAR EN TREN DELANTERO DERECHO"/>
    <n v="0"/>
    <n v="0"/>
    <n v="0"/>
    <n v="0"/>
    <n v="0"/>
    <m/>
    <n v="0"/>
    <x v="5"/>
  </r>
  <r>
    <s v="3"/>
    <s v="4"/>
    <x v="6"/>
    <s v="16593553"/>
    <d v="2019-02-26T00:00:00"/>
    <x v="1"/>
    <x v="1170"/>
    <x v="0"/>
    <s v="GARANTIA"/>
    <x v="0"/>
    <s v="GA0115 17986"/>
    <s v="REEMPLAZO STEREO"/>
    <n v="19817.04"/>
    <n v="0"/>
    <n v="337.19"/>
    <n v="0"/>
    <n v="337.19"/>
    <n v="329"/>
    <n v="20154.23"/>
    <x v="770"/>
  </r>
  <r>
    <s v="3"/>
    <s v="4"/>
    <x v="6"/>
    <s v="16593554"/>
    <d v="2019-02-26T00:00:00"/>
    <x v="1"/>
    <x v="1170"/>
    <x v="0"/>
    <s v="GARANTIA"/>
    <x v="0"/>
    <s v="GA0115 17987"/>
    <s v="REEMPLAZO JUNTA VIDRIO TR IZ"/>
    <n v="981.75"/>
    <n v="0"/>
    <n v="224.79"/>
    <n v="0"/>
    <n v="224.79"/>
    <n v="224.79"/>
    <n v="1206.54"/>
    <x v="1226"/>
  </r>
  <r>
    <s v="3"/>
    <s v="4"/>
    <x v="6"/>
    <s v="16593555"/>
    <d v="2019-02-26T00:00:00"/>
    <x v="1"/>
    <x v="1170"/>
    <x v="0"/>
    <s v="GARANTIA"/>
    <x v="0"/>
    <s v="GA0115 17989"/>
    <s v="AL FRENAR EN CAMINO IRREGULAR NO FRENA Y S"/>
    <n v="0"/>
    <n v="0"/>
    <n v="0"/>
    <n v="0"/>
    <n v="0"/>
    <m/>
    <n v="0"/>
    <x v="5"/>
  </r>
  <r>
    <s v="3"/>
    <s v="4"/>
    <x v="6"/>
    <s v="16595331"/>
    <d v="2019-02-26T00:00:00"/>
    <x v="1"/>
    <x v="1175"/>
    <x v="883"/>
    <s v="PALACIOS JESICA"/>
    <x v="3"/>
    <s v="0201 00015059"/>
    <s v="DIAGNOSIS Y BUSQUEDA DE AVERIAS"/>
    <n v="625.95000000000005"/>
    <n v="110.45"/>
    <n v="0"/>
    <n v="325.04000000000002"/>
    <n v="1841.91"/>
    <n v="1839.01"/>
    <n v="2467.86"/>
    <x v="1227"/>
  </r>
  <r>
    <s v="3"/>
    <s v="4"/>
    <x v="6"/>
    <s v="16596731"/>
    <d v="2019-02-26T00:00:00"/>
    <x v="1"/>
    <x v="1176"/>
    <x v="884"/>
    <s v="LESSER NESTOR RAMON"/>
    <x v="3"/>
    <s v="0201 00015080"/>
    <s v="SERVICIO 80000 KM ($ 12450) BONIF 30 %"/>
    <n v="4153.8500000000004"/>
    <n v="733.02"/>
    <n v="0"/>
    <n v="11.32"/>
    <n v="3049.02"/>
    <n v="3049.02"/>
    <n v="7202.87"/>
    <x v="1228"/>
  </r>
  <r>
    <s v="3"/>
    <s v="4"/>
    <x v="6"/>
    <s v="16600181"/>
    <d v="2019-02-26T00:00:00"/>
    <x v="1"/>
    <x v="1109"/>
    <x v="828"/>
    <s v="CASAL MARCELO FERNANDO"/>
    <x v="4"/>
    <s v="BXX011 20010"/>
    <s v="ROTACION ALINEADO Y BALANCEADO"/>
    <n v="0"/>
    <n v="0"/>
    <n v="0"/>
    <n v="0"/>
    <n v="-988.43"/>
    <n v="-988.43"/>
    <n v="-988.43"/>
    <x v="1229"/>
  </r>
  <r>
    <s v="3"/>
    <s v="4"/>
    <x v="6"/>
    <s v="16555302"/>
    <d v="2019-02-27T00:00:00"/>
    <x v="1"/>
    <x v="1081"/>
    <x v="0"/>
    <s v="GARANTIA"/>
    <x v="0"/>
    <s v="GA0115 17996"/>
    <s v="RUIDO EN ZONA DELANTERA AL GIRAR LA DIRECC"/>
    <n v="0"/>
    <n v="0"/>
    <n v="0"/>
    <n v="0"/>
    <n v="0"/>
    <m/>
    <n v="0"/>
    <x v="5"/>
  </r>
  <r>
    <s v="3"/>
    <s v="4"/>
    <x v="6"/>
    <s v="16567242"/>
    <d v="2019-02-27T00:00:00"/>
    <x v="1"/>
    <x v="1086"/>
    <x v="0"/>
    <s v="GARANTIA"/>
    <x v="0"/>
    <s v="GA0115 18005"/>
    <s v="CRUJIDO EN PEDAL DE EMBRAGUE"/>
    <n v="178.21"/>
    <n v="0"/>
    <n v="224.79"/>
    <n v="0"/>
    <n v="224.79"/>
    <m/>
    <n v="403"/>
    <x v="937"/>
  </r>
  <r>
    <s v="3"/>
    <s v="4"/>
    <x v="6"/>
    <s v="16589441"/>
    <d v="2019-02-27T00:00:00"/>
    <x v="1"/>
    <x v="1177"/>
    <x v="0"/>
    <s v="GARANTIA"/>
    <x v="0"/>
    <s v="GA0115 18000"/>
    <s v="RUIDO EN TREN DELANTERO"/>
    <n v="0"/>
    <n v="0"/>
    <n v="0"/>
    <n v="0"/>
    <n v="0"/>
    <m/>
    <n v="0"/>
    <x v="5"/>
  </r>
  <r>
    <s v="3"/>
    <s v="4"/>
    <x v="6"/>
    <s v="16589442"/>
    <d v="2019-02-27T00:00:00"/>
    <x v="1"/>
    <x v="1177"/>
    <x v="0"/>
    <s v="GARANTIA"/>
    <x v="0"/>
    <s v="GA0115 17999"/>
    <s v="CAMAPAÑA JBF - CUNA"/>
    <n v="0"/>
    <n v="0"/>
    <n v="0"/>
    <n v="0"/>
    <n v="449.58"/>
    <n v="449.58"/>
    <n v="449.58"/>
    <x v="229"/>
  </r>
  <r>
    <s v="3"/>
    <s v="4"/>
    <x v="6"/>
    <s v="16590901"/>
    <d v="2019-02-27T00:00:00"/>
    <x v="1"/>
    <x v="1017"/>
    <x v="0"/>
    <s v="GARANTIA"/>
    <x v="0"/>
    <s v="GA0115 17995"/>
    <s v="REEMPLAZO STEREO"/>
    <n v="19817.04"/>
    <n v="0"/>
    <n v="337.19"/>
    <n v="0"/>
    <n v="337.19"/>
    <n v="331.52"/>
    <n v="20154.23"/>
    <x v="770"/>
  </r>
  <r>
    <s v="3"/>
    <s v="4"/>
    <x v="6"/>
    <s v="16590902"/>
    <d v="2019-02-27T00:00:00"/>
    <x v="1"/>
    <x v="1017"/>
    <x v="0"/>
    <s v="GARANTIA"/>
    <x v="0"/>
    <s v="GA0115 17994"/>
    <s v="CAMPAÑA JFB"/>
    <n v="0"/>
    <n v="0"/>
    <n v="0"/>
    <n v="0"/>
    <n v="786.77"/>
    <n v="780.85"/>
    <n v="786.77"/>
    <x v="310"/>
  </r>
  <r>
    <s v="3"/>
    <s v="4"/>
    <x v="6"/>
    <s v="16594352"/>
    <d v="2019-02-27T00:00:00"/>
    <x v="1"/>
    <x v="1171"/>
    <x v="0"/>
    <s v="GARANTIA"/>
    <x v="0"/>
    <s v="GA0115 17992"/>
    <s v="REEMPLAZO STEREO"/>
    <n v="19817.04"/>
    <n v="0"/>
    <n v="337.19"/>
    <n v="0"/>
    <n v="337.19"/>
    <n v="335.93"/>
    <n v="20154.23"/>
    <x v="770"/>
  </r>
  <r>
    <s v="3"/>
    <s v="4"/>
    <x v="6"/>
    <s v="16594353"/>
    <d v="2019-02-27T00:00:00"/>
    <x v="1"/>
    <x v="1171"/>
    <x v="0"/>
    <s v="GARANTIA"/>
    <x v="0"/>
    <s v="GA0115 17991"/>
    <s v="REALIZAR CAMPAÑA JFB - TABLERO DE INSTRUME"/>
    <n v="0"/>
    <n v="0"/>
    <n v="0"/>
    <n v="0"/>
    <n v="786.77"/>
    <n v="782.23"/>
    <n v="786.77"/>
    <x v="310"/>
  </r>
  <r>
    <s v="3"/>
    <s v="4"/>
    <x v="6"/>
    <s v="16594391"/>
    <d v="2019-02-27T00:00:00"/>
    <x v="1"/>
    <x v="433"/>
    <x v="330"/>
    <s v="GEFCO ARGENTINA S.A."/>
    <x v="3"/>
    <s v="0201 00004666"/>
    <s v="SERVICIO 70000 KM"/>
    <n v="4318.08"/>
    <n v="762"/>
    <n v="0"/>
    <n v="0"/>
    <n v="1900.83"/>
    <n v="1900.83"/>
    <n v="6218.91"/>
    <x v="1230"/>
  </r>
  <r>
    <s v="3"/>
    <s v="4"/>
    <x v="6"/>
    <s v="16595311"/>
    <d v="2019-02-27T00:00:00"/>
    <x v="1"/>
    <x v="728"/>
    <x v="0"/>
    <s v="GARANTIA"/>
    <x v="0"/>
    <s v="GA0115 17993"/>
    <s v="CAMPAÑA JFB - TABLERO DE INSTRUMENTOS"/>
    <n v="0"/>
    <n v="0"/>
    <n v="0"/>
    <n v="0"/>
    <n v="786.77"/>
    <n v="782.11"/>
    <n v="786.77"/>
    <x v="310"/>
  </r>
  <r>
    <s v="3"/>
    <s v="4"/>
    <x v="6"/>
    <s v="16597291"/>
    <d v="2019-02-27T00:00:00"/>
    <x v="1"/>
    <x v="54"/>
    <x v="41"/>
    <s v="SAINT GOBAIN ARGENTINA"/>
    <x v="3"/>
    <s v="0201 00004664"/>
    <s v="SERVICIO DE 230.000 KM"/>
    <n v="4175.28"/>
    <n v="736.8"/>
    <n v="0"/>
    <n v="0"/>
    <n v="5227.28"/>
    <n v="5227.28"/>
    <n v="9402.56"/>
    <x v="1231"/>
  </r>
  <r>
    <s v="3"/>
    <s v="4"/>
    <x v="6"/>
    <s v="16597341"/>
    <d v="2019-02-27T00:00:00"/>
    <x v="1"/>
    <x v="1178"/>
    <x v="885"/>
    <s v="CRUZ JAVIER ALEJANDRO"/>
    <x v="3"/>
    <s v="0201 00015097"/>
    <s v="SERVICIO 20000 KM 13090 BONIF 20 %"/>
    <n v="4180.18"/>
    <n v="737.67"/>
    <n v="0"/>
    <n v="11.21"/>
    <n v="4474.75"/>
    <n v="4474.75"/>
    <n v="8654.93"/>
    <x v="1232"/>
  </r>
  <r>
    <s v="3"/>
    <s v="4"/>
    <x v="6"/>
    <s v="16597611"/>
    <d v="2019-02-27T00:00:00"/>
    <x v="1"/>
    <x v="1163"/>
    <x v="0"/>
    <s v="GARANTIA"/>
    <x v="0"/>
    <s v="GA0115 18009"/>
    <s v="REEMPLAZO TAPA CILINDROS"/>
    <n v="63345.85"/>
    <n v="0"/>
    <n v="13150.33"/>
    <n v="0"/>
    <n v="13150.33"/>
    <n v="13150.33"/>
    <n v="76496.179999999993"/>
    <x v="1233"/>
  </r>
  <r>
    <s v="3"/>
    <s v="4"/>
    <x v="6"/>
    <s v="16603381"/>
    <d v="2019-02-27T00:00:00"/>
    <x v="1"/>
    <x v="1146"/>
    <x v="857"/>
    <s v="FUNDARG SRL"/>
    <x v="3"/>
    <s v="0201 00000081"/>
    <s v="SERVICIO ANUAL"/>
    <n v="-14388.95"/>
    <n v="-2539.1999999999998"/>
    <n v="0"/>
    <n v="0"/>
    <n v="-12355.4"/>
    <n v="-4752.08"/>
    <n v="-26744.35"/>
    <x v="1234"/>
  </r>
  <r>
    <s v="3"/>
    <s v="4"/>
    <x v="6"/>
    <s v="16604291"/>
    <d v="2019-02-27T00:00:00"/>
    <x v="1"/>
    <x v="1179"/>
    <x v="886"/>
    <s v="BONALUMI MARTIN"/>
    <x v="3"/>
    <s v="0201 00015104"/>
    <s v="POLARIZADO INTERMEDIO"/>
    <n v="0"/>
    <n v="0"/>
    <n v="0"/>
    <n v="0"/>
    <n v="0"/>
    <n v="470.24"/>
    <n v="1570.24"/>
    <x v="57"/>
  </r>
  <r>
    <s v="3"/>
    <s v="4"/>
    <x v="6"/>
    <s v="16502634"/>
    <d v="2019-02-28T00:00:00"/>
    <x v="1"/>
    <x v="1045"/>
    <x v="1"/>
    <s v="INTERNA TALLER"/>
    <x v="1"/>
    <s v="IN0115 14161"/>
    <s v="MARCA EN CAPOT"/>
    <n v="811.3"/>
    <n v="0"/>
    <n v="0"/>
    <n v="0"/>
    <n v="1374"/>
    <n v="1256.8800000000001"/>
    <n v="2185.3000000000002"/>
    <x v="1235"/>
  </r>
  <r>
    <s v="3"/>
    <s v="4"/>
    <x v="6"/>
    <s v="16565051"/>
    <d v="2019-02-28T00:00:00"/>
    <x v="1"/>
    <x v="1180"/>
    <x v="887"/>
    <s v="GARCILAZO JUAN CARLOS"/>
    <x v="3"/>
    <s v="0201 00015126"/>
    <s v="SERVICIO 20000 KM ($ 10200) BONIF 20 % $ 8"/>
    <n v="4248.76"/>
    <n v="749.77"/>
    <n v="0"/>
    <n v="5.67"/>
    <n v="2693.51"/>
    <n v="2693.51"/>
    <n v="6942.27"/>
    <x v="1029"/>
  </r>
  <r>
    <s v="3"/>
    <s v="4"/>
    <x v="6"/>
    <s v="16565622"/>
    <d v="2019-02-28T00:00:00"/>
    <x v="1"/>
    <x v="1181"/>
    <x v="0"/>
    <s v="GARANTIA"/>
    <x v="0"/>
    <s v="GA0115 18036"/>
    <s v="REALIZAR CAMPAÑA ZZWR - CORREA DE DISTRIBU"/>
    <n v="74743.520000000004"/>
    <n v="0"/>
    <n v="0"/>
    <n v="0"/>
    <n v="19107.32"/>
    <m/>
    <n v="96163.24"/>
    <x v="1236"/>
  </r>
  <r>
    <s v="3"/>
    <s v="4"/>
    <x v="6"/>
    <s v="16572782"/>
    <d v="2019-02-28T00:00:00"/>
    <x v="1"/>
    <x v="1166"/>
    <x v="1"/>
    <s v="INTERNA TALLER"/>
    <x v="1"/>
    <s v="IN0115 14159"/>
    <s v="BONIFICACION 40 %"/>
    <n v="3678.67"/>
    <n v="0"/>
    <n v="0"/>
    <n v="0"/>
    <n v="0"/>
    <m/>
    <n v="3678.67"/>
    <x v="1237"/>
  </r>
  <r>
    <s v="3"/>
    <s v="4"/>
    <x v="6"/>
    <s v="16574211"/>
    <d v="2019-02-28T00:00:00"/>
    <x v="1"/>
    <x v="599"/>
    <x v="0"/>
    <s v="GARANTIA"/>
    <x v="0"/>
    <s v="GA0115 18030"/>
    <s v="PERDIDA DE LIQUIDO EN ZONA RUEDA TRASERA D"/>
    <n v="0"/>
    <n v="0"/>
    <n v="0"/>
    <n v="0"/>
    <n v="0"/>
    <m/>
    <n v="0"/>
    <x v="5"/>
  </r>
  <r>
    <s v="3"/>
    <s v="4"/>
    <x v="6"/>
    <s v="16574991"/>
    <d v="2019-02-28T00:00:00"/>
    <x v="1"/>
    <x v="1182"/>
    <x v="888"/>
    <s v="PONCE CLAUDIO ALEJANDRO"/>
    <x v="3"/>
    <s v="0201 00015136"/>
    <s v="MOTOR NO ARRANCA"/>
    <n v="4003.75"/>
    <n v="706.55"/>
    <n v="0"/>
    <n v="0"/>
    <n v="0"/>
    <m/>
    <n v="4003.75"/>
    <x v="1238"/>
  </r>
  <r>
    <s v="3"/>
    <s v="4"/>
    <x v="6"/>
    <s v="16575911"/>
    <d v="2019-02-28T00:00:00"/>
    <x v="1"/>
    <x v="442"/>
    <x v="889"/>
    <s v="CARNERERO DI RISO MANUE"/>
    <x v="3"/>
    <s v="0201 00004681"/>
    <s v="SERVICIO 70000 KM"/>
    <n v="4175.28"/>
    <n v="736.8"/>
    <n v="0"/>
    <n v="13.23"/>
    <n v="3294.21"/>
    <n v="3294.21"/>
    <n v="7469.49"/>
    <x v="1239"/>
  </r>
  <r>
    <s v="3"/>
    <s v="4"/>
    <x v="6"/>
    <s v="16588011"/>
    <d v="2019-02-28T00:00:00"/>
    <x v="1"/>
    <x v="216"/>
    <x v="0"/>
    <s v="GARANTIA"/>
    <x v="0"/>
    <s v="GA0115 18022"/>
    <s v="REEMPLAZO RECEPTOR TELEMATICO S/AP: 107557"/>
    <n v="79905.61"/>
    <n v="0"/>
    <n v="561.98"/>
    <n v="0"/>
    <n v="561.98"/>
    <n v="559.84"/>
    <n v="80467.59"/>
    <x v="835"/>
  </r>
  <r>
    <s v="3"/>
    <s v="4"/>
    <x v="6"/>
    <s v="16591091"/>
    <d v="2019-02-28T00:00:00"/>
    <x v="1"/>
    <x v="1183"/>
    <x v="1"/>
    <s v="INTERNA TALLER"/>
    <x v="1"/>
    <s v="IN0115 14160"/>
    <s v="SERVICIO 40000 KM"/>
    <n v="4912.08"/>
    <n v="0"/>
    <n v="0"/>
    <n v="0"/>
    <n v="127.78"/>
    <n v="127.78"/>
    <n v="5039.8599999999997"/>
    <x v="1240"/>
  </r>
  <r>
    <s v="3"/>
    <s v="4"/>
    <x v="6"/>
    <s v="16597451"/>
    <d v="2019-02-28T00:00:00"/>
    <x v="1"/>
    <x v="1184"/>
    <x v="890"/>
    <s v="JUSZCZYK ROBERTO JUAN Y"/>
    <x v="3"/>
    <s v="0201 00015124"/>
    <s v="SERVICIO 50000 KM ($13090) BONIF 30 %"/>
    <n v="3631"/>
    <n v="640.75"/>
    <n v="0"/>
    <n v="11.86"/>
    <n v="3941.87"/>
    <n v="3941.87"/>
    <n v="7572.87"/>
    <x v="1020"/>
  </r>
  <r>
    <s v="3"/>
    <s v="4"/>
    <x v="6"/>
    <s v="16599481"/>
    <d v="2019-02-28T00:00:00"/>
    <x v="1"/>
    <x v="1185"/>
    <x v="891"/>
    <s v="LAZORELLO RAMON ANGEL"/>
    <x v="3"/>
    <s v="0201 00015120"/>
    <s v="SERVICIO 90000 KM ($ 12910) BONIF 30 %"/>
    <n v="9820.65"/>
    <n v="1733.03"/>
    <n v="0"/>
    <n v="0"/>
    <n v="6082.66"/>
    <n v="4160.3900000000003"/>
    <n v="15903.31"/>
    <x v="1241"/>
  </r>
  <r>
    <s v="3"/>
    <s v="4"/>
    <x v="6"/>
    <s v="16600201"/>
    <d v="2019-02-28T00:00:00"/>
    <x v="1"/>
    <x v="1109"/>
    <x v="828"/>
    <s v="CASAL MARCELO FERNANDO"/>
    <x v="4"/>
    <s v="BXX011 20083"/>
    <s v="ROTACION ALINEADO Y BALANCEADO"/>
    <n v="0"/>
    <n v="0"/>
    <n v="0"/>
    <n v="0"/>
    <n v="0"/>
    <m/>
    <n v="0"/>
    <x v="5"/>
  </r>
  <r>
    <s v="3"/>
    <s v="4"/>
    <x v="6"/>
    <s v="16600231"/>
    <d v="2019-02-28T00:00:00"/>
    <x v="1"/>
    <x v="1186"/>
    <x v="892"/>
    <s v="DEL CAÑO LEONARDO IMANO"/>
    <x v="3"/>
    <s v="0201 00015113"/>
    <s v="SERVICIO 40000 KM 12450 BONIF 30 %"/>
    <n v="4153.8500000000004"/>
    <n v="733.02"/>
    <n v="0"/>
    <n v="10.71"/>
    <n v="3049.63"/>
    <n v="3049.63"/>
    <n v="7203.48"/>
    <x v="1242"/>
  </r>
  <r>
    <s v="3"/>
    <s v="4"/>
    <x v="6"/>
    <s v="16600232"/>
    <d v="2019-02-28T00:00:00"/>
    <x v="1"/>
    <x v="1186"/>
    <x v="0"/>
    <s v="GARANTIA"/>
    <x v="0"/>
    <s v="GA0115 18031"/>
    <s v="REALIZAR CAMPAÑA ZWR - CORREA DE DISTRIBUC"/>
    <n v="1025.76"/>
    <n v="0"/>
    <n v="0"/>
    <n v="0"/>
    <n v="2809.9"/>
    <n v="2799.44"/>
    <n v="3835.66"/>
    <x v="852"/>
  </r>
  <r>
    <s v="3"/>
    <s v="4"/>
    <x v="6"/>
    <s v="16600451"/>
    <d v="2019-02-28T00:00:00"/>
    <x v="1"/>
    <x v="1187"/>
    <x v="893"/>
    <s v="PEREIRA ESLEY HECTOR ED"/>
    <x v="4"/>
    <s v="0201 00004675"/>
    <s v="FORFAIT DE DISTRIBUCION COMPLETO"/>
    <n v="9439.15"/>
    <n v="0"/>
    <n v="0"/>
    <n v="0"/>
    <n v="4466.93"/>
    <n v="4429.42"/>
    <n v="13906.08"/>
    <x v="1243"/>
  </r>
  <r>
    <s v="3"/>
    <s v="4"/>
    <x v="6"/>
    <s v="16600452"/>
    <d v="2019-02-28T00:00:00"/>
    <x v="1"/>
    <x v="1187"/>
    <x v="893"/>
    <s v="PEREIRA ESLEY HECTOR ED"/>
    <x v="4"/>
    <s v="0201 00004676"/>
    <s v="FORFAIT DE FRENOS DELANTEROS 2990"/>
    <n v="1509.9"/>
    <n v="0"/>
    <n v="0"/>
    <n v="1.52"/>
    <n v="948.89"/>
    <n v="939.56"/>
    <n v="2458.79"/>
    <x v="1244"/>
  </r>
  <r>
    <s v="3"/>
    <s v="4"/>
    <x v="6"/>
    <s v="16600511"/>
    <d v="2019-02-28T00:00:00"/>
    <x v="1"/>
    <x v="1188"/>
    <x v="0"/>
    <s v="GARANTIA"/>
    <x v="0"/>
    <s v="GA0115 18035"/>
    <s v="REALIZAR CAMPAÑA JEE - PROTECCION DEL RAMA"/>
    <n v="0"/>
    <n v="0"/>
    <n v="0"/>
    <n v="0"/>
    <n v="561.98"/>
    <n v="557.82000000000005"/>
    <n v="561.98"/>
    <x v="114"/>
  </r>
  <r>
    <s v="3"/>
    <s v="4"/>
    <x v="6"/>
    <s v="16602451"/>
    <d v="2019-02-28T00:00:00"/>
    <x v="1"/>
    <x v="1189"/>
    <x v="894"/>
    <s v="HUNZIKER LUIS SANTIAGO"/>
    <x v="3"/>
    <s v="0201 00015168"/>
    <s v="SERVICIO 10000 KM.($ 10210) BONIF 10 %"/>
    <n v="3678.67"/>
    <n v="0"/>
    <n v="0"/>
    <n v="0"/>
    <n v="3915.71"/>
    <n v="3915.71"/>
    <n v="7594.38"/>
    <x v="877"/>
  </r>
  <r>
    <s v="3"/>
    <s v="4"/>
    <x v="6"/>
    <s v="16603071"/>
    <d v="2019-02-28T00:00:00"/>
    <x v="1"/>
    <x v="1190"/>
    <x v="895"/>
    <s v="FANTINI EMILIANO 50%"/>
    <x v="3"/>
    <s v="0201 00015122"/>
    <s v="SERVICIO 40000 KM ($ 12910 BONIF 30 %"/>
    <n v="4175.28"/>
    <n v="736.8"/>
    <n v="0"/>
    <n v="13.23"/>
    <n v="3294.21"/>
    <n v="3294.21"/>
    <n v="7469.49"/>
    <x v="1245"/>
  </r>
  <r>
    <s v="3"/>
    <s v="4"/>
    <x v="6"/>
    <s v="16603401"/>
    <d v="2019-02-28T00:00:00"/>
    <x v="1"/>
    <x v="1146"/>
    <x v="857"/>
    <s v="FUNDARG SRL"/>
    <x v="3"/>
    <s v="0201 00004674"/>
    <s v="SERVICIO ANUAL"/>
    <n v="14388.95"/>
    <n v="2539.1999999999998"/>
    <n v="0"/>
    <n v="0"/>
    <n v="12355.4"/>
    <n v="4752.08"/>
    <n v="26744.35"/>
    <x v="1246"/>
  </r>
  <r>
    <s v="3"/>
    <s v="4"/>
    <x v="6"/>
    <s v="16606241"/>
    <d v="2019-02-28T00:00:00"/>
    <x v="1"/>
    <x v="1151"/>
    <x v="860"/>
    <s v="NOTA CARLOS AUGUSTO JUA"/>
    <x v="4"/>
    <s v="0201 00004677"/>
    <s v="LUZ DE GIRO DELANT IZQ NO ENCIENDE"/>
    <n v="0"/>
    <n v="0"/>
    <n v="0"/>
    <n v="0"/>
    <n v="950.41"/>
    <n v="946.88"/>
    <n v="950.41"/>
    <x v="1247"/>
  </r>
  <r>
    <s v="3"/>
    <s v="8"/>
    <x v="7"/>
    <s v="16528124"/>
    <d v="2019-02-01T00:00:00"/>
    <x v="1"/>
    <x v="1191"/>
    <x v="896"/>
    <s v="BERRY ANA MARIA"/>
    <x v="3"/>
    <s v="0201 00014573"/>
    <s v="SERV.MANT. DE  20.000 KM (950) PROMO 20% D"/>
    <n v="2535.87"/>
    <n v="447.49"/>
    <n v="3752.24"/>
    <n v="49.42"/>
    <n v="3752.24"/>
    <n v="3752.24"/>
    <n v="6288.11"/>
    <x v="547"/>
  </r>
  <r>
    <s v="3"/>
    <s v="8"/>
    <x v="7"/>
    <s v="16548941"/>
    <d v="2019-02-01T00:00:00"/>
    <x v="1"/>
    <x v="1192"/>
    <x v="897"/>
    <s v="OLIVA SOAJE GABRIEL ALE"/>
    <x v="7"/>
    <s v="0201 00014567"/>
    <s v="PINTAR TAPITA DE PARAGOLPE DEL.(300)"/>
    <n v="0"/>
    <n v="0"/>
    <n v="0"/>
    <n v="20.09"/>
    <n v="247.78"/>
    <n v="247.78"/>
    <n v="247.78"/>
    <x v="1248"/>
  </r>
  <r>
    <s v="3"/>
    <s v="8"/>
    <x v="7"/>
    <s v="16548942"/>
    <d v="2019-02-04T00:00:00"/>
    <x v="1"/>
    <x v="1192"/>
    <x v="0"/>
    <s v="GARANTIA"/>
    <x v="0"/>
    <s v="GA0115 17672"/>
    <s v="CAMPAÑA DE SANEAMIENTO ZWR  CORREA DE DIST"/>
    <n v="1025.76"/>
    <n v="0"/>
    <n v="0"/>
    <n v="0"/>
    <n v="2809.9"/>
    <n v="2809.9"/>
    <n v="3835.66"/>
    <x v="852"/>
  </r>
  <r>
    <s v="3"/>
    <s v="8"/>
    <x v="7"/>
    <s v="16449512"/>
    <d v="2019-02-08T00:00:00"/>
    <x v="1"/>
    <x v="990"/>
    <x v="0"/>
    <s v="GARANTIA"/>
    <x v="0"/>
    <s v="GA0115 17749"/>
    <s v="CAMPAÑA DE SANEAMIENTO ZWR  CORREA DE DIST"/>
    <n v="0"/>
    <n v="0"/>
    <n v="0"/>
    <n v="0"/>
    <n v="0"/>
    <m/>
    <n v="0"/>
    <x v="5"/>
  </r>
  <r>
    <s v="3"/>
    <s v="8"/>
    <x v="7"/>
    <s v="16528123"/>
    <d v="2019-02-08T00:00:00"/>
    <x v="1"/>
    <x v="1191"/>
    <x v="896"/>
    <s v="BERRY ANA MARIA"/>
    <x v="7"/>
    <s v="0201 00014714"/>
    <s v="FRANQUICIA CARGO CLIENTE ("/>
    <n v="0"/>
    <n v="0"/>
    <n v="0"/>
    <n v="3.31"/>
    <n v="6612.16"/>
    <n v="6487.2"/>
    <n v="6612.16"/>
    <x v="1249"/>
  </r>
  <r>
    <s v="3"/>
    <s v="8"/>
    <x v="7"/>
    <s v="16551463"/>
    <d v="2019-02-15T00:00:00"/>
    <x v="1"/>
    <x v="1193"/>
    <x v="898"/>
    <s v="BORELLO ROBERTO RENE"/>
    <x v="3"/>
    <s v="0201 00014858"/>
    <s v="SERVICIO DE 60.000 KM ($ 13030 CON REEMPL"/>
    <n v="3813.37"/>
    <n v="672.93"/>
    <n v="0"/>
    <n v="0"/>
    <n v="3706.62"/>
    <n v="3706.62"/>
    <n v="7519.99"/>
    <x v="1250"/>
  </r>
  <r>
    <s v="3"/>
    <s v="8"/>
    <x v="7"/>
    <s v="15766481"/>
    <d v="2019-02-18T00:00:00"/>
    <x v="1"/>
    <x v="1194"/>
    <x v="512"/>
    <s v="COMPANIA DE SEGUROS EL"/>
    <x v="7"/>
    <s v="0115 1345"/>
    <s v="PRESUPUESTO CHAPA Y PINTURA P/ PRESENTAR E"/>
    <n v="0"/>
    <n v="0"/>
    <n v="0"/>
    <n v="0"/>
    <n v="0"/>
    <m/>
    <n v="0"/>
    <x v="5"/>
  </r>
  <r>
    <s v="3"/>
    <s v="8"/>
    <x v="7"/>
    <s v="15766482"/>
    <d v="2019-02-18T00:00:00"/>
    <x v="1"/>
    <x v="1194"/>
    <x v="512"/>
    <s v="COMPANIA DE SEGUROS EL"/>
    <x v="7"/>
    <s v="0115 1346"/>
    <s v="REPARACION DE PINTURA SINIESTRO 411024"/>
    <n v="0"/>
    <n v="0"/>
    <n v="0"/>
    <n v="0"/>
    <n v="0"/>
    <m/>
    <n v="0"/>
    <x v="5"/>
  </r>
  <r>
    <s v="3"/>
    <s v="8"/>
    <x v="7"/>
    <s v="15766483"/>
    <d v="2019-02-18T00:00:00"/>
    <x v="1"/>
    <x v="1194"/>
    <x v="512"/>
    <s v="COMPANIA DE SEGUROS EL"/>
    <x v="3"/>
    <s v="0115 1347"/>
    <s v="REPARACION DE MECANICA SINIESTRO 411024"/>
    <n v="0"/>
    <n v="0"/>
    <n v="0"/>
    <n v="0"/>
    <n v="0"/>
    <m/>
    <n v="0"/>
    <x v="5"/>
  </r>
  <r>
    <s v="3"/>
    <s v="8"/>
    <x v="7"/>
    <s v="16489301"/>
    <d v="2019-02-18T00:00:00"/>
    <x v="1"/>
    <x v="1195"/>
    <x v="899"/>
    <s v="SOBEJANO RONAN ERNESTO"/>
    <x v="7"/>
    <s v="0201 00014913"/>
    <s v="PRESUPUESTO CH. PINT. Y MEC. UNIDAD VOLCO"/>
    <n v="0"/>
    <n v="0"/>
    <n v="0"/>
    <n v="68.040000000000006"/>
    <n v="4132.26"/>
    <n v="4043.78"/>
    <n v="4132.26"/>
    <x v="662"/>
  </r>
  <r>
    <s v="3"/>
    <s v="8"/>
    <x v="7"/>
    <s v="16446811"/>
    <d v="2019-02-20T00:00:00"/>
    <x v="1"/>
    <x v="1196"/>
    <x v="515"/>
    <s v="LA SEGUNDA COOPERATIVA"/>
    <x v="13"/>
    <s v="0201 00004611"/>
    <s v="REPARACION DE CHAPA SINIESTRO 1920741"/>
    <n v="0"/>
    <n v="0"/>
    <n v="0"/>
    <n v="5.76"/>
    <n v="1638.73"/>
    <n v="1608.17"/>
    <n v="1638.73"/>
    <x v="1251"/>
  </r>
  <r>
    <s v="3"/>
    <s v="8"/>
    <x v="7"/>
    <s v="16446812"/>
    <d v="2019-02-20T00:00:00"/>
    <x v="1"/>
    <x v="1196"/>
    <x v="515"/>
    <s v="LA SEGUNDA COOPERATIVA"/>
    <x v="14"/>
    <s v="0201 00004612"/>
    <s v="REPARACION DE PINTURA SINIESTRO 1920741"/>
    <n v="0"/>
    <n v="0"/>
    <n v="0"/>
    <n v="403.73"/>
    <n v="7590.96"/>
    <n v="7510.8"/>
    <n v="7590.96"/>
    <x v="1252"/>
  </r>
  <r>
    <s v="3"/>
    <s v="8"/>
    <x v="7"/>
    <s v="16446813"/>
    <d v="2019-02-20T00:00:00"/>
    <x v="1"/>
    <x v="1196"/>
    <x v="900"/>
    <s v="GIULIANO MARIA CAROLINA"/>
    <x v="7"/>
    <s v="0201 00014958"/>
    <s v="FRANQUICIA CARGO CLIENTE (6000)"/>
    <n v="0"/>
    <n v="0"/>
    <n v="0"/>
    <n v="399.12"/>
    <n v="4958.22"/>
    <n v="4865.8999999999996"/>
    <n v="4958.22"/>
    <x v="1253"/>
  </r>
  <r>
    <s v="3"/>
    <s v="8"/>
    <x v="7"/>
    <s v="16471171"/>
    <d v="2019-02-20T00:00:00"/>
    <x v="1"/>
    <x v="1197"/>
    <x v="172"/>
    <s v="SAN CRISTOBAL SOCIEDAD"/>
    <x v="13"/>
    <s v="0201 00004610"/>
    <s v="PTO. CH. P.Y MEC. (ROBADO)  STRO 03-01-022"/>
    <n v="0"/>
    <n v="0"/>
    <n v="0"/>
    <n v="10.77"/>
    <n v="4132.28"/>
    <n v="4056.21"/>
    <n v="4132.28"/>
    <x v="1254"/>
  </r>
  <r>
    <s v="3"/>
    <s v="8"/>
    <x v="7"/>
    <s v="16471172"/>
    <d v="2019-02-20T00:00:00"/>
    <x v="1"/>
    <x v="1197"/>
    <x v="172"/>
    <s v="SAN CRISTOBAL SOCIEDAD"/>
    <x v="14"/>
    <s v="AXX011 4269"/>
    <s v="REPARACION DE PINTURA SINIESTRO 03-01-0220"/>
    <n v="0"/>
    <n v="0"/>
    <n v="0"/>
    <n v="0"/>
    <n v="0"/>
    <m/>
    <n v="0"/>
    <x v="5"/>
  </r>
  <r>
    <s v="3"/>
    <s v="8"/>
    <x v="7"/>
    <s v="16471173"/>
    <d v="2019-02-20T00:00:00"/>
    <x v="1"/>
    <x v="1197"/>
    <x v="172"/>
    <s v="SAN CRISTOBAL SOCIEDAD"/>
    <x v="16"/>
    <s v="AXX011 4270"/>
    <s v="REPARACION DE MECANICA SINIESTRO 03-01-022"/>
    <n v="0"/>
    <n v="0"/>
    <n v="0"/>
    <n v="0"/>
    <n v="0"/>
    <m/>
    <n v="0"/>
    <x v="5"/>
  </r>
  <r>
    <s v="3"/>
    <s v="8"/>
    <x v="7"/>
    <s v="16471174"/>
    <d v="2019-02-20T00:00:00"/>
    <x v="1"/>
    <x v="1197"/>
    <x v="901"/>
    <s v="MARIBLE ALEJANDRA VIDAL"/>
    <x v="7"/>
    <s v="0115 1349"/>
    <s v="FRANQUICIA CARGO CLIENTE (10000)  UNIDAD R"/>
    <n v="0"/>
    <n v="0"/>
    <n v="0"/>
    <n v="0"/>
    <n v="0"/>
    <m/>
    <n v="0"/>
    <x v="5"/>
  </r>
  <r>
    <s v="3"/>
    <s v="8"/>
    <x v="7"/>
    <s v="16528382"/>
    <d v="2019-02-20T00:00:00"/>
    <x v="1"/>
    <x v="669"/>
    <x v="491"/>
    <s v="CAJA DE SEGUROS SA"/>
    <x v="7"/>
    <s v="0201 00004609"/>
    <s v="REPARACION DE PINTURA SINIESTRO 5010002517"/>
    <n v="0"/>
    <n v="0"/>
    <n v="0"/>
    <n v="181.96"/>
    <n v="1637.68"/>
    <n v="1597.84"/>
    <n v="1637.68"/>
    <x v="1255"/>
  </r>
  <r>
    <s v="3"/>
    <s v="8"/>
    <x v="7"/>
    <s v="16528384"/>
    <d v="2019-02-20T00:00:00"/>
    <x v="1"/>
    <x v="669"/>
    <x v="519"/>
    <s v="VIGLIOCCO DANIEL"/>
    <x v="4"/>
    <s v="0115 1348"/>
    <s v="ALINEADO Y BALANCEO (1200)"/>
    <n v="0"/>
    <n v="0"/>
    <n v="0"/>
    <n v="0"/>
    <n v="0"/>
    <m/>
    <n v="0"/>
    <x v="5"/>
  </r>
  <r>
    <s v="3"/>
    <s v="8"/>
    <x v="7"/>
    <s v="16584031"/>
    <d v="2019-02-20T00:00:00"/>
    <x v="1"/>
    <x v="1198"/>
    <x v="902"/>
    <s v="DE RITO OLMEDO MARIA IN"/>
    <x v="3"/>
    <s v="0201 00014968"/>
    <s v="SUSTITUCION DE RETEN DE SEMIEJE IZQ."/>
    <n v="856.81"/>
    <n v="95.19"/>
    <n v="0"/>
    <n v="0"/>
    <n v="2281"/>
    <n v="2236.34"/>
    <n v="3137.81"/>
    <x v="1256"/>
  </r>
  <r>
    <s v="3"/>
    <s v="8"/>
    <x v="7"/>
    <s v="16584032"/>
    <d v="2019-02-20T00:00:00"/>
    <x v="1"/>
    <x v="1198"/>
    <x v="902"/>
    <s v="DE RITO OLMEDO MARIA IN"/>
    <x v="4"/>
    <s v="BXX011 19939"/>
    <s v="RUIDO COMO ROCE AL FRENAR"/>
    <n v="0"/>
    <n v="0"/>
    <n v="0"/>
    <n v="0"/>
    <n v="0"/>
    <m/>
    <n v="0"/>
    <x v="5"/>
  </r>
  <r>
    <s v="3"/>
    <s v="8"/>
    <x v="7"/>
    <s v="16440681"/>
    <d v="2019-02-21T00:00:00"/>
    <x v="1"/>
    <x v="1199"/>
    <x v="493"/>
    <s v="SANCOR COOPERATIVA DE S"/>
    <x v="13"/>
    <s v="0201 00004629"/>
    <s v="REPARACION DE CHAPA SINIESTRO 2002009504"/>
    <n v="137724.07999999999"/>
    <n v="24304.22"/>
    <n v="0"/>
    <n v="0"/>
    <n v="12201.04"/>
    <n v="11898.48"/>
    <n v="149925.12"/>
    <x v="1257"/>
  </r>
  <r>
    <s v="3"/>
    <s v="8"/>
    <x v="7"/>
    <s v="16440682"/>
    <d v="2019-02-21T00:00:00"/>
    <x v="1"/>
    <x v="1199"/>
    <x v="493"/>
    <s v="SANCOR COOPERATIVA DE S"/>
    <x v="14"/>
    <s v="0201 00004630"/>
    <s v="REPARACION DE PINTURA SINIESTRO 2002009504"/>
    <n v="0"/>
    <n v="0"/>
    <n v="0"/>
    <n v="0"/>
    <n v="17379.75"/>
    <n v="17131.75"/>
    <n v="17379.75"/>
    <x v="1258"/>
  </r>
  <r>
    <s v="3"/>
    <s v="8"/>
    <x v="7"/>
    <s v="16440683"/>
    <d v="2019-02-21T00:00:00"/>
    <x v="1"/>
    <x v="1199"/>
    <x v="493"/>
    <s v="SANCOR COOPERATIVA DE S"/>
    <x v="16"/>
    <s v="AXX011 4284"/>
    <s v="REPARACION DE MECANICA STRO. 2002009504"/>
    <n v="0"/>
    <n v="0"/>
    <n v="0"/>
    <n v="0"/>
    <n v="0"/>
    <n v="-121.12"/>
    <n v="0"/>
    <x v="5"/>
  </r>
  <r>
    <s v="3"/>
    <s v="8"/>
    <x v="7"/>
    <s v="16440684"/>
    <d v="2019-02-21T00:00:00"/>
    <x v="1"/>
    <x v="1199"/>
    <x v="903"/>
    <s v="JASOVICH MARCELO FABIAN"/>
    <x v="7"/>
    <s v="0201 00014988"/>
    <s v="FRANQUICIA CARGO CLIENTE (10000)"/>
    <n v="0"/>
    <n v="0"/>
    <n v="0"/>
    <n v="49.05"/>
    <n v="8264.07"/>
    <n v="8264.07"/>
    <n v="8264.07"/>
    <x v="1259"/>
  </r>
  <r>
    <s v="3"/>
    <s v="8"/>
    <x v="7"/>
    <s v="16590921"/>
    <d v="2019-02-21T00:00:00"/>
    <x v="1"/>
    <x v="1200"/>
    <x v="904"/>
    <s v="GIUSTI ANA TERESA"/>
    <x v="7"/>
    <s v="0201 00014982"/>
    <s v="FARO ROMPENIEBLAS TRAS DER"/>
    <n v="2291.4499999999998"/>
    <n v="0"/>
    <n v="0"/>
    <n v="0"/>
    <n v="0"/>
    <m/>
    <n v="2291.4499999999998"/>
    <x v="1260"/>
  </r>
  <r>
    <s v="3"/>
    <s v="8"/>
    <x v="7"/>
    <s v="16308811"/>
    <d v="2019-02-22T00:00:00"/>
    <x v="1"/>
    <x v="1201"/>
    <x v="381"/>
    <s v="PEREZ HEREDIA FACUNDO L"/>
    <x v="7"/>
    <s v="0201 00015030"/>
    <s v="REEMPLAZAR ESPEJO DERECHO"/>
    <n v="8238.07"/>
    <n v="1453.78"/>
    <n v="0"/>
    <n v="0"/>
    <n v="0"/>
    <m/>
    <n v="8238.07"/>
    <x v="1261"/>
  </r>
  <r>
    <s v="3"/>
    <s v="8"/>
    <x v="7"/>
    <s v="16318753"/>
    <d v="2019-02-22T00:00:00"/>
    <x v="1"/>
    <x v="662"/>
    <x v="512"/>
    <s v="COMPANIA DE SEGUROS EL"/>
    <x v="4"/>
    <s v="0115 1350"/>
    <s v="REPARACION DE MECANICA SINIESTRO 409730"/>
    <n v="0"/>
    <n v="0"/>
    <n v="0"/>
    <n v="0"/>
    <n v="0"/>
    <m/>
    <n v="0"/>
    <x v="5"/>
  </r>
  <r>
    <s v="3"/>
    <s v="8"/>
    <x v="7"/>
    <s v="16547411"/>
    <d v="2019-02-22T00:00:00"/>
    <x v="1"/>
    <x v="1202"/>
    <x v="172"/>
    <s v="SAN CRISTOBAL SOCIEDAD"/>
    <x v="14"/>
    <s v="0201 00004650"/>
    <s v="REEMPLAZAR ESPEJO IZQ. SINIESTRO 030102205"/>
    <n v="1906.83"/>
    <n v="260.02"/>
    <n v="0"/>
    <n v="250.27"/>
    <n v="4755.1000000000004"/>
    <n v="4713.18"/>
    <n v="6661.93"/>
    <x v="1262"/>
  </r>
  <r>
    <s v="3"/>
    <s v="8"/>
    <x v="7"/>
    <s v="16547412"/>
    <d v="2019-02-22T00:00:00"/>
    <x v="1"/>
    <x v="1202"/>
    <x v="905"/>
    <s v="CEBALLOS ILDA PILAR"/>
    <x v="7"/>
    <s v="0201 00015036"/>
    <s v="FRANQUICIA CARGO CLIENTE"/>
    <n v="5372.2"/>
    <n v="4467"/>
    <n v="0"/>
    <n v="0"/>
    <n v="0"/>
    <m/>
    <n v="5372.2"/>
    <x v="1263"/>
  </r>
  <r>
    <s v="3"/>
    <s v="8"/>
    <x v="7"/>
    <s v="16551461"/>
    <d v="2019-02-22T00:00:00"/>
    <x v="1"/>
    <x v="1193"/>
    <x v="512"/>
    <s v="COMPANIA DE SEGUROS EL"/>
    <x v="7"/>
    <s v="0201 00004651"/>
    <s v="REPARACION DE CHAPA SINIESTRO 435415"/>
    <n v="8246.44"/>
    <n v="1331.31"/>
    <n v="0"/>
    <n v="735.05"/>
    <n v="4165.3"/>
    <n v="4064.34"/>
    <n v="12411.74"/>
    <x v="1264"/>
  </r>
  <r>
    <s v="3"/>
    <s v="8"/>
    <x v="7"/>
    <s v="16551462"/>
    <d v="2019-02-22T00:00:00"/>
    <x v="1"/>
    <x v="1193"/>
    <x v="512"/>
    <s v="COMPANIA DE SEGUROS EL"/>
    <x v="7"/>
    <s v="0201 00004652"/>
    <s v="REPARACION DE PINTURA SINIESTRO 435415"/>
    <n v="0"/>
    <n v="0"/>
    <n v="0"/>
    <n v="1488.05"/>
    <n v="8432.27"/>
    <n v="8432.27"/>
    <n v="8432.27"/>
    <x v="1265"/>
  </r>
  <r>
    <s v="3"/>
    <s v="8"/>
    <x v="7"/>
    <s v="16566883"/>
    <d v="2019-02-22T00:00:00"/>
    <x v="1"/>
    <x v="1203"/>
    <x v="497"/>
    <s v="QBE SEGUROS LA BUENOS A"/>
    <x v="14"/>
    <s v="0201 00004649"/>
    <s v="REPARACION DE PINTURA SINIESTRO 70-71715"/>
    <n v="0"/>
    <n v="0"/>
    <n v="0"/>
    <n v="84.99"/>
    <n v="1652.99"/>
    <n v="1652.99"/>
    <n v="1652.99"/>
    <x v="1266"/>
  </r>
  <r>
    <s v="3"/>
    <s v="8"/>
    <x v="7"/>
    <s v="16566884"/>
    <d v="2019-02-22T00:00:00"/>
    <x v="1"/>
    <x v="1203"/>
    <x v="906"/>
    <s v="MATTONI VICENTE"/>
    <x v="7"/>
    <s v="0201 00015032"/>
    <s v="FRANQUICIA CARGO CLIENTE (10000)"/>
    <n v="0"/>
    <n v="0"/>
    <n v="0"/>
    <n v="510.7"/>
    <n v="8264.26"/>
    <n v="8141.38"/>
    <n v="8264.26"/>
    <x v="1267"/>
  </r>
  <r>
    <s v="3"/>
    <s v="8"/>
    <x v="7"/>
    <s v="16428101"/>
    <d v="2019-02-26T00:00:00"/>
    <x v="1"/>
    <x v="1204"/>
    <x v="907"/>
    <s v="RIVAROLA MARIA FLORENCI"/>
    <x v="3"/>
    <s v="0201 00015056"/>
    <s v="SERV.MANT. DE  20.000 KM  9510 -20 DES"/>
    <n v="3126.88"/>
    <n v="551.79"/>
    <n v="3160.46"/>
    <n v="165.99"/>
    <n v="3160.46"/>
    <n v="3160.46"/>
    <n v="6287.34"/>
    <x v="1268"/>
  </r>
  <r>
    <s v="3"/>
    <s v="8"/>
    <x v="7"/>
    <s v="16428104"/>
    <d v="2019-02-26T00:00:00"/>
    <x v="1"/>
    <x v="1204"/>
    <x v="491"/>
    <s v="CAJA DE SEGUROS SA"/>
    <x v="7"/>
    <s v="0201 00004659"/>
    <s v="REPARACION SE CHAPA SINIESTRO  50101406906"/>
    <n v="15491.11"/>
    <n v="2744.59"/>
    <n v="0"/>
    <n v="700.05"/>
    <n v="6300.45"/>
    <n v="6135.81"/>
    <n v="21791.56"/>
    <x v="1269"/>
  </r>
  <r>
    <s v="3"/>
    <s v="8"/>
    <x v="7"/>
    <s v="16428105"/>
    <d v="2019-02-26T00:00:00"/>
    <x v="1"/>
    <x v="1204"/>
    <x v="491"/>
    <s v="CAJA DE SEGUROS SA"/>
    <x v="7"/>
    <s v="0201 00004660"/>
    <s v="REPARACION DE PINTURA SINIESTRO 5010140690"/>
    <n v="0"/>
    <n v="0"/>
    <n v="0"/>
    <n v="1488.97"/>
    <n v="13400.75"/>
    <n v="13082.99"/>
    <n v="13400.75"/>
    <x v="1270"/>
  </r>
  <r>
    <s v="3"/>
    <s v="8"/>
    <x v="7"/>
    <s v="16428106"/>
    <d v="2019-02-26T00:00:00"/>
    <x v="1"/>
    <x v="1204"/>
    <x v="907"/>
    <s v="RIVAROLA MARIA FLORENCI"/>
    <x v="7"/>
    <s v="0201 00015057"/>
    <s v="FRANQUICIA CARGO CLIENTE (29000)"/>
    <n v="14113.1"/>
    <n v="2490.5500000000002"/>
    <n v="0"/>
    <n v="646.85"/>
    <n v="9853.9"/>
    <n v="9640.94"/>
    <n v="23967"/>
    <x v="1271"/>
  </r>
  <r>
    <s v="3"/>
    <s v="8"/>
    <x v="7"/>
    <s v="16428102"/>
    <d v="2019-02-27T00:00:00"/>
    <x v="1"/>
    <x v="1204"/>
    <x v="0"/>
    <s v="GARANTIA"/>
    <x v="0"/>
    <s v="GA0115 18007"/>
    <s v="RUIDO EN TREND ELANTERO  DERECHO, GOLPEA E"/>
    <n v="7978.26"/>
    <n v="0"/>
    <n v="0"/>
    <n v="0"/>
    <n v="4158.6499999999996"/>
    <m/>
    <n v="12136.91"/>
    <x v="1272"/>
  </r>
  <r>
    <s v="3"/>
    <s v="8"/>
    <x v="7"/>
    <s v="16428103"/>
    <d v="2019-02-27T00:00:00"/>
    <x v="1"/>
    <x v="1204"/>
    <x v="0"/>
    <s v="GARANTIA"/>
    <x v="0"/>
    <s v="GA0115 17998"/>
    <s v="ASIENTO DE ACOMPÑANTE TELA SALIDA"/>
    <n v="0"/>
    <n v="0"/>
    <n v="0"/>
    <n v="0"/>
    <n v="0"/>
    <m/>
    <n v="0"/>
    <x v="5"/>
  </r>
  <r>
    <s v="3"/>
    <s v="8"/>
    <x v="7"/>
    <s v="16551411"/>
    <d v="2019-02-27T00:00:00"/>
    <x v="1"/>
    <x v="1205"/>
    <x v="484"/>
    <s v="ALLIANZ ARGENTINA COMPA"/>
    <x v="3"/>
    <s v="0201 00004667"/>
    <s v="REALIZAR UN DUPLICADO DE LLAVE SINIESTRO 1"/>
    <n v="1919.05"/>
    <n v="0"/>
    <n v="0"/>
    <n v="31.36"/>
    <n v="1869.47"/>
    <n v="1869.47"/>
    <n v="4110.82"/>
    <x v="1273"/>
  </r>
  <r>
    <s v="3"/>
    <s v="8"/>
    <x v="7"/>
    <s v="16247981"/>
    <d v="2019-02-28T00:00:00"/>
    <x v="1"/>
    <x v="1206"/>
    <x v="908"/>
    <s v="DRUDI JULIETA Y OTRA"/>
    <x v="7"/>
    <s v="0201 00015139"/>
    <s v="REPUESTOS PARA REPARACION SEGUN PRESUPUEST"/>
    <n v="77524.679999999993"/>
    <n v="25841.52"/>
    <n v="0"/>
    <n v="1472.91"/>
    <n v="13256.14"/>
    <n v="12958.38"/>
    <n v="90780.82"/>
    <x v="1274"/>
  </r>
  <r>
    <s v="3"/>
    <s v="8"/>
    <x v="7"/>
    <s v="16247982"/>
    <d v="2019-02-28T00:00:00"/>
    <x v="1"/>
    <x v="1206"/>
    <x v="909"/>
    <s v="DRUDI VIRGINIA"/>
    <x v="7"/>
    <s v="0201 00015141"/>
    <s v="REPARACION DE PINTURA S/ PRESUPUESTO"/>
    <n v="9540.65"/>
    <n v="3180.19"/>
    <n v="0"/>
    <n v="4562.9799999999996"/>
    <n v="30536.86"/>
    <n v="29789.82"/>
    <n v="40077.51"/>
    <x v="1275"/>
  </r>
  <r>
    <s v="3"/>
    <s v="8"/>
    <x v="7"/>
    <s v="16247983"/>
    <d v="2019-02-28T00:00:00"/>
    <x v="1"/>
    <x v="1206"/>
    <x v="909"/>
    <s v="DRUDI VIRGINIA"/>
    <x v="7"/>
    <s v="0201 00015142"/>
    <s v="REPARACION DE CHAPA S/ PRESUP."/>
    <n v="0"/>
    <n v="0"/>
    <n v="0"/>
    <n v="6279.45"/>
    <n v="42024"/>
    <n v="40965.120000000003"/>
    <n v="42024"/>
    <x v="1276"/>
  </r>
  <r>
    <s v="3"/>
    <s v="8"/>
    <x v="7"/>
    <s v="16407901"/>
    <d v="2019-02-28T00:00:00"/>
    <x v="1"/>
    <x v="1207"/>
    <x v="512"/>
    <s v="COMPANIA DE SEGUROS EL"/>
    <x v="7"/>
    <s v="0201 00004693"/>
    <s v="PRESUPUESTO CHAPA Y PINTURA P / EL NORTE S"/>
    <n v="88974.42"/>
    <n v="12132.88"/>
    <n v="0"/>
    <n v="0"/>
    <n v="24501.75"/>
    <n v="24039.03"/>
    <n v="113476.17"/>
    <x v="1277"/>
  </r>
  <r>
    <s v="3"/>
    <s v="8"/>
    <x v="7"/>
    <s v="16407902"/>
    <d v="2019-02-28T00:00:00"/>
    <x v="1"/>
    <x v="1207"/>
    <x v="512"/>
    <s v="COMPANIA DE SEGUROS EL"/>
    <x v="7"/>
    <s v="0201 00004694"/>
    <s v="REPARACION DE PINTURA SINIESTRO 437884"/>
    <n v="0"/>
    <n v="0"/>
    <n v="0"/>
    <n v="127.47"/>
    <n v="21117.17"/>
    <n v="21003.09"/>
    <n v="21117.17"/>
    <x v="1278"/>
  </r>
  <r>
    <s v="3"/>
    <s v="8"/>
    <x v="7"/>
    <s v="16407903"/>
    <d v="2019-02-28T00:00:00"/>
    <x v="1"/>
    <x v="1207"/>
    <x v="512"/>
    <s v="COMPANIA DE SEGUROS EL"/>
    <x v="3"/>
    <s v="0201 00004695"/>
    <s v="REPARACION DE MECANICA SINIESTRO 437884"/>
    <n v="250.25"/>
    <n v="0"/>
    <n v="0"/>
    <n v="0"/>
    <n v="15206.64"/>
    <n v="15149.47"/>
    <n v="15456.89"/>
    <x v="1279"/>
  </r>
  <r>
    <s v="3"/>
    <s v="8"/>
    <x v="7"/>
    <s v="16407904"/>
    <d v="2019-02-28T00:00:00"/>
    <x v="1"/>
    <x v="1207"/>
    <x v="910"/>
    <s v="QUARANTA EVANGELINA"/>
    <x v="7"/>
    <s v="0201 00015161"/>
    <s v="FRANQUICIA CARGO CLIENTE (15000)"/>
    <n v="0"/>
    <n v="0"/>
    <n v="0"/>
    <n v="904.46"/>
    <n v="12396.49"/>
    <n v="12330.73"/>
    <n v="12396.49"/>
    <x v="1280"/>
  </r>
  <r>
    <s v="3"/>
    <s v="8"/>
    <x v="7"/>
    <s v="16414741"/>
    <d v="2019-02-28T00:00:00"/>
    <x v="1"/>
    <x v="1208"/>
    <x v="491"/>
    <s v="CAJA DE SEGUROS SA"/>
    <x v="7"/>
    <s v="0201 00004687"/>
    <s v="REPARACION DE CHAPA SINIESTRO 50100024838"/>
    <n v="134417.37"/>
    <n v="23720.67"/>
    <n v="0"/>
    <n v="1008.07"/>
    <n v="11592.83"/>
    <n v="11366.75"/>
    <n v="146010.20000000001"/>
    <x v="1281"/>
  </r>
  <r>
    <s v="3"/>
    <s v="8"/>
    <x v="7"/>
    <s v="16414742"/>
    <d v="2019-02-28T00:00:00"/>
    <x v="1"/>
    <x v="1208"/>
    <x v="491"/>
    <s v="CAJA DE SEGUROS SA"/>
    <x v="7"/>
    <s v="0201 00004688"/>
    <s v="REPARACION DE PINTURA SINIESTRO 5010002483"/>
    <n v="0"/>
    <n v="0"/>
    <n v="0"/>
    <n v="886.73"/>
    <n v="10197.43"/>
    <n v="10067.51"/>
    <n v="10197.43"/>
    <x v="1282"/>
  </r>
  <r>
    <s v="3"/>
    <s v="8"/>
    <x v="7"/>
    <s v="16414743"/>
    <d v="2019-02-28T00:00:00"/>
    <x v="1"/>
    <x v="1208"/>
    <x v="491"/>
    <s v="CAJA DE SEGUROS SA"/>
    <x v="3"/>
    <s v="0201 00004689"/>
    <s v="REPARACION DE MECANICA SINIESTRO 501000248"/>
    <n v="0"/>
    <n v="0"/>
    <n v="0"/>
    <n v="912.4"/>
    <n v="10492.58"/>
    <n v="10433.48"/>
    <n v="10492.58"/>
    <x v="1283"/>
  </r>
  <r>
    <s v="3"/>
    <s v="8"/>
    <x v="7"/>
    <s v="16414744"/>
    <d v="2019-02-28T00:00:00"/>
    <x v="1"/>
    <x v="1208"/>
    <x v="911"/>
    <s v="CALDERON ANA DEL VALLE"/>
    <x v="7"/>
    <s v="0201 00015153"/>
    <s v="FRANQUICIA CARGO CLIENTE ( $10.000)"/>
    <n v="0"/>
    <n v="0"/>
    <n v="0"/>
    <n v="955.49"/>
    <n v="8628.19"/>
    <n v="8473.4699999999993"/>
    <n v="8628.19"/>
    <x v="1284"/>
  </r>
  <r>
    <s v="3"/>
    <s v="8"/>
    <x v="7"/>
    <s v="16505204"/>
    <d v="2019-02-28T00:00:00"/>
    <x v="1"/>
    <x v="1209"/>
    <x v="912"/>
    <s v="ALBORNOZ ROBERTO CARLOS"/>
    <x v="7"/>
    <s v="0201 00015169"/>
    <s v="FRANQUICIA CARGO CLIENTE (7000)"/>
    <n v="0"/>
    <n v="0"/>
    <n v="0"/>
    <n v="515.38"/>
    <n v="5785.07"/>
    <n v="5659.31"/>
    <n v="5785.07"/>
    <x v="1285"/>
  </r>
  <r>
    <s v="3"/>
    <s v="8"/>
    <x v="7"/>
    <s v="16528121"/>
    <d v="2019-02-28T00:00:00"/>
    <x v="1"/>
    <x v="1191"/>
    <x v="507"/>
    <s v="MERCANTIL ANDINA SEGURO"/>
    <x v="7"/>
    <s v="0201 00004669"/>
    <s v="REPARACION DE CHAPA SINIESTRO 51420165"/>
    <n v="47235.839999999997"/>
    <n v="6772.66"/>
    <n v="0"/>
    <n v="103.05"/>
    <n v="6337.41"/>
    <n v="6277.73"/>
    <n v="53573.25"/>
    <x v="1286"/>
  </r>
  <r>
    <s v="3"/>
    <s v="8"/>
    <x v="7"/>
    <s v="16528122"/>
    <d v="2019-02-28T00:00:00"/>
    <x v="1"/>
    <x v="1191"/>
    <x v="507"/>
    <s v="MERCANTIL ANDINA SEGURO"/>
    <x v="7"/>
    <s v="0201 00004671"/>
    <s v="REPARACION DE PINTURA SINIESTRO 51420165"/>
    <n v="0"/>
    <n v="0"/>
    <n v="0"/>
    <n v="2401.5700000000002"/>
    <n v="21614.11"/>
    <n v="21518.75"/>
    <n v="21614.11"/>
    <x v="1287"/>
  </r>
  <r>
    <s v="3"/>
    <s v="8"/>
    <x v="7"/>
    <s v="16604601"/>
    <d v="2019-02-28T00:00:00"/>
    <x v="1"/>
    <x v="231"/>
    <x v="172"/>
    <s v="SAN CRISTOBAL SOCIEDAD"/>
    <x v="13"/>
    <s v="0201 00004670"/>
    <s v="PRESUP.DE CHAPA PINT. Y MEC.SINIESTRO 0301"/>
    <n v="0"/>
    <n v="0"/>
    <n v="0"/>
    <n v="103.44"/>
    <n v="1488"/>
    <n v="1488"/>
    <n v="1488"/>
    <x v="1288"/>
  </r>
  <r>
    <s v="3"/>
    <s v="8"/>
    <x v="7"/>
    <s v="16604881"/>
    <d v="2019-02-28T00:00:00"/>
    <x v="1"/>
    <x v="1206"/>
    <x v="908"/>
    <s v="DRUDI JULIETA Y OTRA"/>
    <x v="3"/>
    <s v="0201 00015171"/>
    <s v="SERV.MANT. DE  20.000 KM (10210) PROMO 20%"/>
    <n v="3126.88"/>
    <n v="551.79"/>
    <n v="3995.32"/>
    <n v="186.51"/>
    <n v="3995.32"/>
    <n v="3995.32"/>
    <n v="7122.2"/>
    <x v="1289"/>
  </r>
  <r>
    <s v="3"/>
    <s v="8"/>
    <x v="7"/>
    <s v="16604882"/>
    <d v="2019-02-28T00:00:00"/>
    <x v="1"/>
    <x v="1206"/>
    <x v="908"/>
    <s v="DRUDI JULIETA Y OTRA"/>
    <x v="4"/>
    <s v="BXX011 20082"/>
    <s v="VIBRACION EN ESCAPE REGULANDO (SE PIDIO DE"/>
    <n v="0"/>
    <n v="0"/>
    <n v="0"/>
    <n v="0"/>
    <n v="0"/>
    <m/>
    <n v="0"/>
    <x v="5"/>
  </r>
  <r>
    <s v="3"/>
    <s v="87"/>
    <x v="8"/>
    <s v="16474431"/>
    <d v="2019-02-01T00:00:00"/>
    <x v="1"/>
    <x v="1018"/>
    <x v="89"/>
    <s v="CARGOS PREPARACION Y EN"/>
    <x v="5"/>
    <s v="IN0115 14038"/>
    <s v="INTERNA AUTOPLAN"/>
    <n v="0"/>
    <n v="0"/>
    <n v="0"/>
    <n v="0"/>
    <n v="0"/>
    <m/>
    <n v="0"/>
    <x v="5"/>
  </r>
  <r>
    <s v="3"/>
    <s v="87"/>
    <x v="8"/>
    <s v="16474791"/>
    <d v="2019-02-01T00:00:00"/>
    <x v="1"/>
    <x v="1018"/>
    <x v="90"/>
    <s v="CARGO PREP. Y ENTREGA U"/>
    <x v="2"/>
    <s v="IN0115 14041"/>
    <s v="INTERNA VN"/>
    <n v="37038.75"/>
    <n v="0"/>
    <n v="0"/>
    <n v="0"/>
    <n v="0"/>
    <m/>
    <n v="37038.75"/>
    <x v="1290"/>
  </r>
  <r>
    <s v="3"/>
    <s v="87"/>
    <x v="8"/>
    <s v="16474851"/>
    <d v="2019-02-01T00:00:00"/>
    <x v="1"/>
    <x v="1018"/>
    <x v="168"/>
    <s v="CARGO PREP. Y ENTREGA V"/>
    <x v="6"/>
    <s v="IN0115 14039"/>
    <s v="INTERNA VO"/>
    <n v="4644.68"/>
    <n v="516.07000000000005"/>
    <n v="0"/>
    <n v="0"/>
    <n v="0"/>
    <m/>
    <n v="4644.68"/>
    <x v="1291"/>
  </r>
  <r>
    <s v="3"/>
    <s v="87"/>
    <x v="8"/>
    <s v="16532271"/>
    <d v="2019-02-01T00:00:00"/>
    <x v="1"/>
    <x v="1210"/>
    <x v="0"/>
    <s v="GARANTIA"/>
    <x v="0"/>
    <s v="GA0115 17644"/>
    <s v="CAMPAÑA DE SANEAMIENTO CAMPJGSGPU - RAMAL"/>
    <n v="0"/>
    <n v="0"/>
    <n v="0"/>
    <n v="0"/>
    <n v="224.79"/>
    <n v="222.65"/>
    <n v="224.79"/>
    <x v="170"/>
  </r>
  <r>
    <s v="3"/>
    <s v="87"/>
    <x v="8"/>
    <s v="16545022"/>
    <d v="2019-02-01T00:00:00"/>
    <x v="1"/>
    <x v="1211"/>
    <x v="0"/>
    <s v="GARANTIA"/>
    <x v="0"/>
    <s v="GA0115 17643"/>
    <s v="REALIZAR CAMPAÑA JGS"/>
    <n v="0"/>
    <n v="0"/>
    <n v="0"/>
    <n v="0"/>
    <n v="224.79"/>
    <n v="223.15"/>
    <n v="224.79"/>
    <x v="170"/>
  </r>
  <r>
    <s v="3"/>
    <s v="87"/>
    <x v="8"/>
    <s v="16545142"/>
    <d v="2019-02-01T00:00:00"/>
    <x v="1"/>
    <x v="1210"/>
    <x v="0"/>
    <s v="GARANTIA"/>
    <x v="0"/>
    <s v="GA0115 17642"/>
    <s v="REALIZAR CAMPAÑA JGS"/>
    <n v="0"/>
    <n v="0"/>
    <n v="0"/>
    <n v="0"/>
    <n v="224.79"/>
    <n v="224.79"/>
    <n v="224.79"/>
    <x v="170"/>
  </r>
  <r>
    <s v="3"/>
    <s v="87"/>
    <x v="8"/>
    <s v="16532141"/>
    <d v="2019-02-05T00:00:00"/>
    <x v="1"/>
    <x v="1212"/>
    <x v="0"/>
    <s v="GARANTIA"/>
    <x v="0"/>
    <s v="GA0115 17690"/>
    <s v=" CAMPAÑA DE SANEAMIENTO CAMPJBFGJX - CUNA"/>
    <n v="0"/>
    <n v="0"/>
    <n v="0"/>
    <n v="0"/>
    <n v="449.58"/>
    <n v="449.58"/>
    <n v="449.58"/>
    <x v="229"/>
  </r>
  <r>
    <s v="3"/>
    <s v="87"/>
    <x v="8"/>
    <s v="16532142"/>
    <d v="2019-02-05T00:00:00"/>
    <x v="1"/>
    <x v="1212"/>
    <x v="0"/>
    <s v="GARANTIA"/>
    <x v="0"/>
    <s v="GA0115 17689"/>
    <s v=" CAMPAÑA DE SANEAMIENTO CAMPJFG - CONFORMI"/>
    <n v="0"/>
    <n v="0"/>
    <n v="0"/>
    <n v="0"/>
    <n v="224.79"/>
    <n v="224.79"/>
    <n v="224.79"/>
    <x v="170"/>
  </r>
  <r>
    <s v="3"/>
    <s v="87"/>
    <x v="8"/>
    <s v="16532251"/>
    <d v="2019-02-05T00:00:00"/>
    <x v="1"/>
    <x v="1213"/>
    <x v="0"/>
    <s v="GARANTIA"/>
    <x v="0"/>
    <s v="GA0115 17688"/>
    <s v="CAMPAÑA DE SANEAMIENTO CAMPJGSGPU - RAMAL"/>
    <n v="0"/>
    <n v="0"/>
    <n v="0"/>
    <n v="0"/>
    <n v="224.79"/>
    <n v="224.79"/>
    <n v="224.79"/>
    <x v="170"/>
  </r>
  <r>
    <s v="3"/>
    <s v="87"/>
    <x v="8"/>
    <s v="16545122"/>
    <d v="2019-02-05T00:00:00"/>
    <x v="1"/>
    <x v="853"/>
    <x v="0"/>
    <s v="GARANTIA"/>
    <x v="0"/>
    <s v="GA0115 17683"/>
    <s v="RUIDO EN MOTOR"/>
    <n v="0"/>
    <n v="0"/>
    <n v="0"/>
    <n v="0"/>
    <n v="0"/>
    <m/>
    <n v="0"/>
    <x v="5"/>
  </r>
  <r>
    <s v="3"/>
    <s v="87"/>
    <x v="8"/>
    <s v="16560962"/>
    <d v="2019-02-07T00:00:00"/>
    <x v="1"/>
    <x v="1214"/>
    <x v="0"/>
    <s v="GARANTIA"/>
    <x v="0"/>
    <s v="GA0115 17729"/>
    <s v="REALIZAR CAMPAÑA JGS"/>
    <n v="0"/>
    <n v="0"/>
    <n v="0"/>
    <n v="0"/>
    <n v="224.79"/>
    <n v="223.15"/>
    <n v="224.79"/>
    <x v="170"/>
  </r>
  <r>
    <s v="3"/>
    <s v="87"/>
    <x v="8"/>
    <s v="16523052"/>
    <d v="2019-02-08T00:00:00"/>
    <x v="1"/>
    <x v="695"/>
    <x v="0"/>
    <s v="GARANTIA"/>
    <x v="0"/>
    <s v="GA0115 17752"/>
    <s v="VERIFICAR CAUDAL DE A. A."/>
    <n v="0"/>
    <n v="0"/>
    <n v="0"/>
    <n v="0"/>
    <n v="0"/>
    <m/>
    <n v="0"/>
    <x v="5"/>
  </r>
  <r>
    <s v="3"/>
    <s v="87"/>
    <x v="8"/>
    <s v="16527222"/>
    <d v="2019-02-08T00:00:00"/>
    <x v="1"/>
    <x v="699"/>
    <x v="0"/>
    <s v="GARANTIA"/>
    <x v="0"/>
    <s v="GA0115 17747"/>
    <s v="REEMPLAZO CAJA DE VELOCIDADES"/>
    <n v="54624.83"/>
    <n v="0"/>
    <n v="10228.040000000001"/>
    <n v="0"/>
    <n v="10228.040000000001"/>
    <n v="10228.040000000001"/>
    <n v="64852.87"/>
    <x v="1292"/>
  </r>
  <r>
    <s v="3"/>
    <s v="87"/>
    <x v="8"/>
    <s v="16527223"/>
    <d v="2019-02-08T00:00:00"/>
    <x v="1"/>
    <x v="699"/>
    <x v="0"/>
    <s v="GARANTIA"/>
    <x v="0"/>
    <s v="GA0115 17748"/>
    <s v="CAMPAÑA DE SANEAMIENTO CAMPJGSGPU - RAMAL"/>
    <n v="0"/>
    <n v="0"/>
    <n v="0"/>
    <n v="0"/>
    <n v="224.79"/>
    <n v="222.9"/>
    <n v="224.79"/>
    <x v="170"/>
  </r>
  <r>
    <s v="3"/>
    <s v="87"/>
    <x v="8"/>
    <s v="16545121"/>
    <d v="2019-02-08T00:00:00"/>
    <x v="1"/>
    <x v="853"/>
    <x v="89"/>
    <s v="CARGOS PREPARACION Y EN"/>
    <x v="5"/>
    <s v="IN0115 14053"/>
    <s v="PREPARACION ENTREGA"/>
    <n v="5272.45"/>
    <n v="0"/>
    <n v="0"/>
    <n v="0"/>
    <n v="0"/>
    <m/>
    <n v="5272.45"/>
    <x v="731"/>
  </r>
  <r>
    <s v="3"/>
    <s v="87"/>
    <x v="8"/>
    <s v="16545141"/>
    <d v="2019-02-08T00:00:00"/>
    <x v="1"/>
    <x v="1210"/>
    <x v="90"/>
    <s v="CARGO PREP. Y ENTREGA U"/>
    <x v="2"/>
    <s v="IN0115 14051"/>
    <s v="PREPARACION ENTREGA"/>
    <n v="1047.48"/>
    <n v="0"/>
    <n v="0"/>
    <n v="0"/>
    <n v="0"/>
    <m/>
    <n v="1047.48"/>
    <x v="1293"/>
  </r>
  <r>
    <s v="3"/>
    <s v="87"/>
    <x v="8"/>
    <s v="16545221"/>
    <d v="2019-02-08T00:00:00"/>
    <x v="1"/>
    <x v="912"/>
    <x v="90"/>
    <s v="CARGO PREP. Y ENTREGA U"/>
    <x v="2"/>
    <s v="IN0115 14052"/>
    <s v="PREPARACION ENTREGA"/>
    <n v="4841.4799999999996"/>
    <n v="0"/>
    <n v="0"/>
    <n v="0"/>
    <n v="0"/>
    <m/>
    <n v="4841.4799999999996"/>
    <x v="1294"/>
  </r>
  <r>
    <s v="3"/>
    <s v="87"/>
    <x v="8"/>
    <s v="16553961"/>
    <d v="2019-02-08T00:00:00"/>
    <x v="1"/>
    <x v="1215"/>
    <x v="90"/>
    <s v="CARGO PREP. Y ENTREGA U"/>
    <x v="2"/>
    <s v="IN0115 14054"/>
    <s v="PREPARACION ENTREGA"/>
    <n v="5272.45"/>
    <n v="0"/>
    <n v="0"/>
    <n v="0"/>
    <n v="0"/>
    <m/>
    <n v="5272.45"/>
    <x v="731"/>
  </r>
  <r>
    <s v="3"/>
    <s v="87"/>
    <x v="8"/>
    <s v="16553981"/>
    <d v="2019-02-08T00:00:00"/>
    <x v="1"/>
    <x v="1216"/>
    <x v="90"/>
    <s v="CARGO PREP. Y ENTREGA U"/>
    <x v="2"/>
    <s v="IN0115 14055"/>
    <s v="PREPARACION ENTREGA"/>
    <n v="3418.5"/>
    <n v="0"/>
    <n v="0"/>
    <n v="0"/>
    <n v="0"/>
    <m/>
    <n v="3418.5"/>
    <x v="1295"/>
  </r>
  <r>
    <s v="3"/>
    <s v="87"/>
    <x v="8"/>
    <s v="16554081"/>
    <d v="2019-02-08T00:00:00"/>
    <x v="1"/>
    <x v="922"/>
    <x v="89"/>
    <s v="CARGOS PREPARACION Y EN"/>
    <x v="5"/>
    <s v="IN0115 14056"/>
    <s v="PREPARCION ENTREGA"/>
    <n v="430.97"/>
    <n v="0"/>
    <n v="0"/>
    <n v="0"/>
    <n v="0"/>
    <m/>
    <n v="430.97"/>
    <x v="1296"/>
  </r>
  <r>
    <s v="3"/>
    <s v="87"/>
    <x v="8"/>
    <s v="16530002"/>
    <d v="2019-02-12T00:00:00"/>
    <x v="1"/>
    <x v="699"/>
    <x v="0"/>
    <s v="GARANTIA"/>
    <x v="0"/>
    <s v="GA0115 17806"/>
    <s v="CAMPAÑA DUPLICADA EN DOSSIER ABJ9FCO01"/>
    <n v="0"/>
    <n v="0"/>
    <n v="0"/>
    <n v="0"/>
    <n v="0"/>
    <m/>
    <n v="0"/>
    <x v="5"/>
  </r>
  <r>
    <s v="3"/>
    <s v="87"/>
    <x v="8"/>
    <s v="16530141"/>
    <d v="2019-02-12T00:00:00"/>
    <x v="1"/>
    <x v="1217"/>
    <x v="0"/>
    <s v="GARANTIA"/>
    <x v="0"/>
    <s v="GA0115 17808"/>
    <s v="REEMPLAZO CERRADURA DL IZ"/>
    <n v="2219.34"/>
    <n v="0"/>
    <n v="899.17"/>
    <n v="0"/>
    <n v="899.17"/>
    <n v="878.63"/>
    <n v="3118.51"/>
    <x v="1297"/>
  </r>
  <r>
    <s v="3"/>
    <s v="87"/>
    <x v="8"/>
    <s v="16530142"/>
    <d v="2019-02-12T00:00:00"/>
    <x v="1"/>
    <x v="1217"/>
    <x v="0"/>
    <s v="GARANTIA"/>
    <x v="0"/>
    <s v="GA0115 17807"/>
    <s v="CAMPAÑA DE SANEAMIENTO JJE - SOFTWARE DEL"/>
    <n v="0"/>
    <n v="0"/>
    <n v="0"/>
    <n v="0"/>
    <n v="561.98"/>
    <n v="557.82000000000005"/>
    <n v="561.98"/>
    <x v="114"/>
  </r>
  <r>
    <s v="3"/>
    <s v="87"/>
    <x v="8"/>
    <s v="16532202"/>
    <d v="2019-02-13T00:00:00"/>
    <x v="1"/>
    <x v="1218"/>
    <x v="168"/>
    <s v="CARGO PREP. Y ENTREGA V"/>
    <x v="6"/>
    <s v="IN0115 14065"/>
    <s v="LUSTRADO COMPLETO DE UNIDAD"/>
    <n v="0"/>
    <n v="0"/>
    <n v="0"/>
    <n v="0"/>
    <n v="6120"/>
    <n v="6060.64"/>
    <n v="6120"/>
    <x v="1298"/>
  </r>
  <r>
    <s v="3"/>
    <s v="87"/>
    <x v="8"/>
    <s v="16543201"/>
    <d v="2019-02-13T00:00:00"/>
    <x v="1"/>
    <x v="734"/>
    <x v="90"/>
    <s v="CARGO PREP. Y ENTREGA U"/>
    <x v="2"/>
    <s v="IN0115 14077"/>
    <s v="PREPARACION ENTREGA"/>
    <n v="0"/>
    <n v="0"/>
    <n v="0"/>
    <n v="0"/>
    <n v="0"/>
    <m/>
    <n v="0"/>
    <x v="5"/>
  </r>
  <r>
    <s v="3"/>
    <s v="87"/>
    <x v="8"/>
    <s v="16543241"/>
    <d v="2019-02-13T00:00:00"/>
    <x v="1"/>
    <x v="1219"/>
    <x v="90"/>
    <s v="CARGO PREP. Y ENTREGA U"/>
    <x v="2"/>
    <s v="IN0115 14069"/>
    <s v="PREPARACION ENTREGA"/>
    <n v="0"/>
    <n v="0"/>
    <n v="0"/>
    <n v="0"/>
    <n v="0"/>
    <m/>
    <n v="0"/>
    <x v="5"/>
  </r>
  <r>
    <s v="3"/>
    <s v="87"/>
    <x v="8"/>
    <s v="16543261"/>
    <d v="2019-02-13T00:00:00"/>
    <x v="1"/>
    <x v="1220"/>
    <x v="90"/>
    <s v="CARGO PREP. Y ENTREGA U"/>
    <x v="2"/>
    <s v="IN0115 14068"/>
    <s v="PREPARACION ENTREGA"/>
    <n v="0"/>
    <n v="0"/>
    <n v="0"/>
    <n v="0"/>
    <n v="0"/>
    <m/>
    <n v="0"/>
    <x v="5"/>
  </r>
  <r>
    <s v="3"/>
    <s v="87"/>
    <x v="8"/>
    <s v="16543321"/>
    <d v="2019-02-13T00:00:00"/>
    <x v="1"/>
    <x v="1221"/>
    <x v="90"/>
    <s v="CARGO PREP. Y ENTREGA U"/>
    <x v="2"/>
    <s v="IN0115 14066"/>
    <s v="PREPARACION ENTREGA"/>
    <n v="5287.15"/>
    <n v="0"/>
    <n v="0"/>
    <n v="0"/>
    <n v="0"/>
    <m/>
    <n v="5287.15"/>
    <x v="1299"/>
  </r>
  <r>
    <s v="3"/>
    <s v="87"/>
    <x v="8"/>
    <s v="16543341"/>
    <d v="2019-02-13T00:00:00"/>
    <x v="1"/>
    <x v="1222"/>
    <x v="90"/>
    <s v="CARGO PREP. Y ENTREGA U"/>
    <x v="2"/>
    <s v="IN0115 14067"/>
    <s v="PREPARACION ENTREGA"/>
    <n v="0"/>
    <n v="0"/>
    <n v="0"/>
    <n v="0"/>
    <n v="0"/>
    <m/>
    <n v="0"/>
    <x v="5"/>
  </r>
  <r>
    <s v="3"/>
    <s v="87"/>
    <x v="8"/>
    <s v="16543481"/>
    <d v="2019-02-13T00:00:00"/>
    <x v="1"/>
    <x v="667"/>
    <x v="90"/>
    <s v="CARGO PREP. Y ENTREGA U"/>
    <x v="2"/>
    <s v="IN0115 14072"/>
    <s v="PREPARACION ENTREGA"/>
    <n v="0"/>
    <n v="0"/>
    <n v="0"/>
    <n v="0"/>
    <n v="0"/>
    <m/>
    <n v="0"/>
    <x v="5"/>
  </r>
  <r>
    <s v="3"/>
    <s v="87"/>
    <x v="8"/>
    <s v="16543521"/>
    <d v="2019-02-13T00:00:00"/>
    <x v="1"/>
    <x v="1223"/>
    <x v="90"/>
    <s v="CARGO PREP. Y ENTREGA U"/>
    <x v="2"/>
    <s v="IN0115 14074"/>
    <s v="PREPARACION ENTREGA"/>
    <n v="0"/>
    <n v="0"/>
    <n v="0"/>
    <n v="0"/>
    <n v="0"/>
    <m/>
    <n v="0"/>
    <x v="5"/>
  </r>
  <r>
    <s v="3"/>
    <s v="87"/>
    <x v="8"/>
    <s v="16543601"/>
    <d v="2019-02-13T00:00:00"/>
    <x v="1"/>
    <x v="1224"/>
    <x v="90"/>
    <s v="CARGO PREP. Y ENTREGA U"/>
    <x v="2"/>
    <s v="IN0115 14073"/>
    <s v="PREPARACION ENTREGA"/>
    <n v="0"/>
    <n v="0"/>
    <n v="0"/>
    <n v="0"/>
    <n v="0"/>
    <m/>
    <n v="0"/>
    <x v="5"/>
  </r>
  <r>
    <s v="3"/>
    <s v="87"/>
    <x v="8"/>
    <s v="16543621"/>
    <d v="2019-02-13T00:00:00"/>
    <x v="1"/>
    <x v="1225"/>
    <x v="90"/>
    <s v="CARGO PREP. Y ENTREGA U"/>
    <x v="2"/>
    <s v="IN0115 14070"/>
    <s v="PREPARACION ENTREGA"/>
    <n v="0"/>
    <n v="0"/>
    <n v="0"/>
    <n v="0"/>
    <n v="0"/>
    <m/>
    <n v="0"/>
    <x v="5"/>
  </r>
  <r>
    <s v="3"/>
    <s v="87"/>
    <x v="8"/>
    <s v="16543641"/>
    <d v="2019-02-13T00:00:00"/>
    <x v="1"/>
    <x v="1160"/>
    <x v="90"/>
    <s v="CARGO PREP. Y ENTREGA U"/>
    <x v="2"/>
    <s v="IN0115 14071"/>
    <s v="PREPARACION ENTREGA"/>
    <n v="0"/>
    <n v="0"/>
    <n v="0"/>
    <n v="0"/>
    <n v="0"/>
    <m/>
    <n v="0"/>
    <x v="5"/>
  </r>
  <r>
    <s v="3"/>
    <s v="87"/>
    <x v="8"/>
    <s v="16551441"/>
    <d v="2019-02-13T00:00:00"/>
    <x v="1"/>
    <x v="664"/>
    <x v="90"/>
    <s v="CARGO PREP. Y ENTREGA U"/>
    <x v="2"/>
    <s v="IN0115 14075"/>
    <s v="PREPARACION ENTREGA"/>
    <n v="0"/>
    <n v="0"/>
    <n v="0"/>
    <n v="0"/>
    <n v="0"/>
    <m/>
    <n v="0"/>
    <x v="5"/>
  </r>
  <r>
    <s v="3"/>
    <s v="87"/>
    <x v="8"/>
    <s v="16543561"/>
    <d v="2019-02-14T00:00:00"/>
    <x v="1"/>
    <x v="1226"/>
    <x v="90"/>
    <s v="CARGO PREP. Y ENTREGA U"/>
    <x v="2"/>
    <s v="IN0115 14078"/>
    <s v="PREPAARCION ENTREGA"/>
    <n v="4747.05"/>
    <n v="0"/>
    <n v="0"/>
    <n v="0"/>
    <n v="0"/>
    <m/>
    <n v="4747.05"/>
    <x v="732"/>
  </r>
  <r>
    <s v="3"/>
    <s v="87"/>
    <x v="8"/>
    <s v="16560982"/>
    <d v="2019-02-14T00:00:00"/>
    <x v="1"/>
    <x v="1056"/>
    <x v="0"/>
    <s v="GARANTIA"/>
    <x v="0"/>
    <s v="GA0115 17821"/>
    <s v="REALIZAR CAMPAÑA JJE"/>
    <n v="0"/>
    <n v="0"/>
    <n v="0"/>
    <n v="0"/>
    <n v="561.98"/>
    <n v="561.98"/>
    <n v="561.98"/>
    <x v="114"/>
  </r>
  <r>
    <s v="3"/>
    <s v="87"/>
    <x v="8"/>
    <s v="16566581"/>
    <d v="2019-02-14T00:00:00"/>
    <x v="1"/>
    <x v="1227"/>
    <x v="90"/>
    <s v="CARGO PREP. Y ENTREGA U"/>
    <x v="2"/>
    <s v="IN0115 14083"/>
    <s v="PREPARACION ENTREGA"/>
    <n v="5272.45"/>
    <n v="0"/>
    <n v="0"/>
    <n v="0"/>
    <n v="0"/>
    <m/>
    <n v="5272.45"/>
    <x v="731"/>
  </r>
  <r>
    <s v="3"/>
    <s v="87"/>
    <x v="8"/>
    <s v="16566582"/>
    <d v="2019-02-14T00:00:00"/>
    <x v="1"/>
    <x v="1227"/>
    <x v="0"/>
    <s v="GARANTIA"/>
    <x v="0"/>
    <s v="GA0115 17820"/>
    <s v="REALIZAR CAMPAÑA JJE"/>
    <n v="0"/>
    <n v="0"/>
    <n v="0"/>
    <n v="0"/>
    <n v="561.98"/>
    <n v="554.04"/>
    <n v="561.98"/>
    <x v="114"/>
  </r>
  <r>
    <s v="3"/>
    <s v="87"/>
    <x v="8"/>
    <s v="16566631"/>
    <d v="2019-02-14T00:00:00"/>
    <x v="1"/>
    <x v="1228"/>
    <x v="90"/>
    <s v="CARGO PREP. Y ENTREGA U"/>
    <x v="2"/>
    <s v="IN0115 14084"/>
    <s v="PREPARACION ENTREGA"/>
    <n v="4936.45"/>
    <n v="0"/>
    <n v="0"/>
    <n v="0"/>
    <n v="0"/>
    <m/>
    <n v="4936.45"/>
    <x v="730"/>
  </r>
  <r>
    <s v="3"/>
    <s v="87"/>
    <x v="8"/>
    <s v="16566681"/>
    <d v="2019-02-14T00:00:00"/>
    <x v="1"/>
    <x v="1229"/>
    <x v="90"/>
    <s v="CARGO PREP. Y ENTREGA U"/>
    <x v="2"/>
    <s v="IN0115 14085"/>
    <s v="PREPARACION ENTREGA"/>
    <n v="5272.45"/>
    <n v="0"/>
    <n v="0"/>
    <n v="0"/>
    <n v="0"/>
    <m/>
    <n v="5272.45"/>
    <x v="731"/>
  </r>
  <r>
    <s v="3"/>
    <s v="87"/>
    <x v="8"/>
    <s v="16566731"/>
    <d v="2019-02-14T00:00:00"/>
    <x v="1"/>
    <x v="799"/>
    <x v="90"/>
    <s v="CARGO PREP. Y ENTREGA U"/>
    <x v="2"/>
    <s v="IN0115 14086"/>
    <s v="PREPARACION ENTREGA"/>
    <n v="5244.45"/>
    <n v="0"/>
    <n v="0"/>
    <n v="0"/>
    <n v="0"/>
    <m/>
    <n v="5244.45"/>
    <x v="1300"/>
  </r>
  <r>
    <s v="3"/>
    <s v="87"/>
    <x v="8"/>
    <s v="16566791"/>
    <d v="2019-02-14T00:00:00"/>
    <x v="1"/>
    <x v="943"/>
    <x v="90"/>
    <s v="CARGO PREP. Y ENTREGA U"/>
    <x v="2"/>
    <s v="IN0115 14087"/>
    <s v="PREPARACION ENTREGA"/>
    <n v="5272.45"/>
    <n v="0"/>
    <n v="0"/>
    <n v="0"/>
    <n v="0"/>
    <m/>
    <n v="5272.45"/>
    <x v="731"/>
  </r>
  <r>
    <s v="3"/>
    <s v="87"/>
    <x v="8"/>
    <s v="16566831"/>
    <d v="2019-02-14T00:00:00"/>
    <x v="1"/>
    <x v="1230"/>
    <x v="90"/>
    <s v="CARGO PREP. Y ENTREGA U"/>
    <x v="2"/>
    <s v="IN0115 14088"/>
    <s v="PREPARACION ENTREGA"/>
    <n v="5296.13"/>
    <n v="0"/>
    <n v="0"/>
    <n v="0"/>
    <n v="0"/>
    <m/>
    <n v="5296.13"/>
    <x v="1301"/>
  </r>
  <r>
    <s v="3"/>
    <s v="87"/>
    <x v="8"/>
    <s v="16572952"/>
    <d v="2019-02-14T00:00:00"/>
    <x v="1"/>
    <x v="1231"/>
    <x v="0"/>
    <s v="GARANTIA"/>
    <x v="0"/>
    <s v="GA0115 17819"/>
    <s v="REALIZAR CAMPAÑA JJE"/>
    <n v="0"/>
    <n v="0"/>
    <n v="0"/>
    <n v="0"/>
    <n v="561.98"/>
    <n v="561.98"/>
    <n v="561.98"/>
    <x v="114"/>
  </r>
  <r>
    <s v="3"/>
    <s v="87"/>
    <x v="8"/>
    <s v="16577831"/>
    <d v="2019-02-14T00:00:00"/>
    <x v="1"/>
    <x v="2"/>
    <x v="90"/>
    <s v="CARGO PREP. Y ENTREGA U"/>
    <x v="2"/>
    <s v="IN0115 14079"/>
    <s v="PREPARACION ENTREGA"/>
    <n v="4808.58"/>
    <n v="0"/>
    <n v="0"/>
    <n v="0"/>
    <n v="0"/>
    <m/>
    <n v="4808.58"/>
    <x v="1302"/>
  </r>
  <r>
    <s v="3"/>
    <s v="87"/>
    <x v="8"/>
    <s v="16577871"/>
    <d v="2019-02-14T00:00:00"/>
    <x v="1"/>
    <x v="1232"/>
    <x v="90"/>
    <s v="CARGO PREP. Y ENTREGA U"/>
    <x v="2"/>
    <s v="IN0115 14080"/>
    <s v="PREPARACION ENTREGA"/>
    <n v="4936.45"/>
    <n v="0"/>
    <n v="0"/>
    <n v="0"/>
    <n v="0"/>
    <m/>
    <n v="4936.45"/>
    <x v="730"/>
  </r>
  <r>
    <s v="3"/>
    <s v="87"/>
    <x v="8"/>
    <s v="16577891"/>
    <d v="2019-02-14T00:00:00"/>
    <x v="1"/>
    <x v="1233"/>
    <x v="90"/>
    <s v="CARGO PREP. Y ENTREGA U"/>
    <x v="2"/>
    <s v="IN0115 14081"/>
    <s v="PREPARACION ENTREGA"/>
    <n v="4936.45"/>
    <n v="0"/>
    <n v="0"/>
    <n v="0"/>
    <n v="0"/>
    <m/>
    <n v="4936.45"/>
    <x v="730"/>
  </r>
  <r>
    <s v="3"/>
    <s v="87"/>
    <x v="8"/>
    <s v="16577911"/>
    <d v="2019-02-14T00:00:00"/>
    <x v="1"/>
    <x v="1234"/>
    <x v="89"/>
    <s v="CARGOS PREPARACION Y EN"/>
    <x v="5"/>
    <s v="IN0115 14082"/>
    <s v="PREPARACION ENTREGA"/>
    <n v="4841.4799999999996"/>
    <n v="0"/>
    <n v="0"/>
    <n v="0"/>
    <n v="0"/>
    <m/>
    <n v="4841.4799999999996"/>
    <x v="1294"/>
  </r>
  <r>
    <s v="3"/>
    <s v="87"/>
    <x v="8"/>
    <s v="16519451"/>
    <d v="2019-02-15T00:00:00"/>
    <x v="1"/>
    <x v="1235"/>
    <x v="0"/>
    <s v="GARANTIA"/>
    <x v="17"/>
    <s v="GA0115 17840"/>
    <s v="TECHO RAYADO"/>
    <n v="592.71"/>
    <n v="0"/>
    <n v="0"/>
    <n v="0"/>
    <n v="0"/>
    <m/>
    <n v="9027.7099999999991"/>
    <x v="1303"/>
  </r>
  <r>
    <s v="3"/>
    <s v="87"/>
    <x v="8"/>
    <s v="16519452"/>
    <d v="2019-02-15T00:00:00"/>
    <x v="1"/>
    <x v="1235"/>
    <x v="0"/>
    <s v="GARANTIA"/>
    <x v="17"/>
    <s v="GA0115 17841"/>
    <s v="BASE DE ANTENA ROTA"/>
    <n v="0"/>
    <n v="0"/>
    <n v="0"/>
    <n v="0"/>
    <n v="0"/>
    <m/>
    <n v="0"/>
    <x v="5"/>
  </r>
  <r>
    <s v="3"/>
    <s v="87"/>
    <x v="8"/>
    <s v="16527291"/>
    <d v="2019-02-15T00:00:00"/>
    <x v="1"/>
    <x v="715"/>
    <x v="0"/>
    <s v="GARANTIA"/>
    <x v="17"/>
    <s v="GA0115 17842"/>
    <s v="TECHO RAYADO"/>
    <n v="0"/>
    <n v="0"/>
    <n v="0"/>
    <n v="0"/>
    <n v="0"/>
    <m/>
    <n v="2000"/>
    <x v="1304"/>
  </r>
  <r>
    <s v="3"/>
    <s v="87"/>
    <x v="8"/>
    <s v="16553982"/>
    <d v="2019-02-15T00:00:00"/>
    <x v="1"/>
    <x v="1216"/>
    <x v="90"/>
    <s v="CARGO PREP. Y ENTREGA U"/>
    <x v="2"/>
    <s v="IN0115 14093"/>
    <s v="COLOCAR ALFOMBRAS"/>
    <n v="1853.95"/>
    <n v="0"/>
    <n v="0"/>
    <n v="0"/>
    <n v="0"/>
    <m/>
    <n v="1853.95"/>
    <x v="734"/>
  </r>
  <r>
    <s v="3"/>
    <s v="87"/>
    <x v="8"/>
    <s v="16554001"/>
    <d v="2019-02-15T00:00:00"/>
    <x v="1"/>
    <x v="1236"/>
    <x v="90"/>
    <s v="CARGO PREP. Y ENTREGA U"/>
    <x v="2"/>
    <s v="IN0115 14092"/>
    <s v="PREPARACION ENTREGA"/>
    <n v="4936.45"/>
    <n v="0"/>
    <n v="0"/>
    <n v="0"/>
    <n v="0"/>
    <m/>
    <n v="4936.45"/>
    <x v="730"/>
  </r>
  <r>
    <s v="3"/>
    <s v="87"/>
    <x v="8"/>
    <s v="16554061"/>
    <d v="2019-02-15T00:00:00"/>
    <x v="1"/>
    <x v="611"/>
    <x v="90"/>
    <s v="CARGO PREP. Y ENTREGA U"/>
    <x v="2"/>
    <s v="IN0115 14091"/>
    <s v="PREPARACION ENTREGA"/>
    <n v="1142.45"/>
    <n v="0"/>
    <n v="0"/>
    <n v="0"/>
    <n v="0"/>
    <m/>
    <n v="1142.45"/>
    <x v="1305"/>
  </r>
  <r>
    <s v="3"/>
    <s v="87"/>
    <x v="8"/>
    <s v="16554082"/>
    <d v="2019-02-15T00:00:00"/>
    <x v="1"/>
    <x v="922"/>
    <x v="89"/>
    <s v="CARGOS PREPARACION Y EN"/>
    <x v="5"/>
    <s v="IN0115 14090"/>
    <s v="COLOCAR ALFOMBRA,KIT Y MANUAL"/>
    <n v="4841.4799999999996"/>
    <n v="0"/>
    <n v="0"/>
    <n v="0"/>
    <n v="0"/>
    <m/>
    <n v="4841.4799999999996"/>
    <x v="1294"/>
  </r>
  <r>
    <s v="3"/>
    <s v="87"/>
    <x v="8"/>
    <s v="16561051"/>
    <d v="2019-02-15T00:00:00"/>
    <x v="1"/>
    <x v="930"/>
    <x v="89"/>
    <s v="CARGOS PREPARACION Y EN"/>
    <x v="5"/>
    <s v="IN0115 14094"/>
    <s v="PREPARACION ENTREGA"/>
    <n v="1544.25"/>
    <n v="0"/>
    <n v="0"/>
    <n v="0"/>
    <n v="0"/>
    <m/>
    <n v="1544.25"/>
    <x v="1306"/>
  </r>
  <r>
    <s v="3"/>
    <s v="87"/>
    <x v="8"/>
    <s v="16561201"/>
    <d v="2019-02-15T00:00:00"/>
    <x v="1"/>
    <x v="1237"/>
    <x v="90"/>
    <s v="CARGO PREP. Y ENTREGA U"/>
    <x v="2"/>
    <s v="IN0115 14096"/>
    <s v="VN PARA SALON"/>
    <n v="1853.95"/>
    <n v="0"/>
    <n v="0"/>
    <n v="0"/>
    <n v="0"/>
    <m/>
    <n v="1853.95"/>
    <x v="734"/>
  </r>
  <r>
    <s v="3"/>
    <s v="87"/>
    <x v="8"/>
    <s v="16561241"/>
    <d v="2019-02-15T00:00:00"/>
    <x v="1"/>
    <x v="1238"/>
    <x v="90"/>
    <s v="CARGO PREP. Y ENTREGA U"/>
    <x v="2"/>
    <s v="IN0115 14095"/>
    <s v="VN PARA SALON"/>
    <n v="1853.95"/>
    <n v="0"/>
    <n v="0"/>
    <n v="0"/>
    <n v="0"/>
    <m/>
    <n v="1853.95"/>
    <x v="734"/>
  </r>
  <r>
    <s v="3"/>
    <s v="87"/>
    <x v="8"/>
    <s v="16561002"/>
    <d v="2019-02-21T00:00:00"/>
    <x v="1"/>
    <x v="865"/>
    <x v="0"/>
    <s v="GARANTIA"/>
    <x v="0"/>
    <s v="GA0115 17944"/>
    <s v="TESTIGO DE ESP QUEDA ENCENDIDO"/>
    <n v="0"/>
    <n v="0"/>
    <n v="0"/>
    <n v="0"/>
    <n v="0"/>
    <m/>
    <n v="0"/>
    <x v="5"/>
  </r>
  <r>
    <s v="3"/>
    <s v="87"/>
    <x v="8"/>
    <s v="16545041"/>
    <d v="2019-02-22T00:00:00"/>
    <x v="1"/>
    <x v="726"/>
    <x v="90"/>
    <s v="CARGO PREP. Y ENTREGA U"/>
    <x v="2"/>
    <s v="IN0115 14101"/>
    <s v="PREPARACION ENTREGA"/>
    <n v="5244.45"/>
    <n v="0"/>
    <n v="0"/>
    <n v="0"/>
    <n v="0"/>
    <m/>
    <n v="5244.45"/>
    <x v="1300"/>
  </r>
  <r>
    <s v="3"/>
    <s v="87"/>
    <x v="8"/>
    <s v="16545071"/>
    <d v="2019-02-22T00:00:00"/>
    <x v="1"/>
    <x v="394"/>
    <x v="90"/>
    <s v="CARGO PREP. Y ENTREGA U"/>
    <x v="2"/>
    <s v="IN0115 14104"/>
    <s v="PREPARACION ENTREGA"/>
    <n v="5244.45"/>
    <n v="0"/>
    <n v="0"/>
    <n v="0"/>
    <n v="0"/>
    <m/>
    <n v="5244.45"/>
    <x v="1300"/>
  </r>
  <r>
    <s v="3"/>
    <s v="87"/>
    <x v="8"/>
    <s v="16545091"/>
    <d v="2019-02-22T00:00:00"/>
    <x v="1"/>
    <x v="1235"/>
    <x v="90"/>
    <s v="CARGO PREP. Y ENTREGA U"/>
    <x v="2"/>
    <s v="IN0115 14103"/>
    <s v="PREPARACION ENTREGA"/>
    <n v="5268.32"/>
    <n v="0"/>
    <n v="0"/>
    <n v="0"/>
    <n v="0"/>
    <m/>
    <n v="5268.32"/>
    <x v="1307"/>
  </r>
  <r>
    <s v="3"/>
    <s v="87"/>
    <x v="8"/>
    <s v="16545201"/>
    <d v="2019-02-22T00:00:00"/>
    <x v="1"/>
    <x v="906"/>
    <x v="90"/>
    <s v="CARGO PREP. Y ENTREGA U"/>
    <x v="2"/>
    <s v="IN0115 14102"/>
    <s v="PREPARACION ENTREGA"/>
    <n v="1142.45"/>
    <n v="0"/>
    <n v="0"/>
    <n v="0"/>
    <n v="0"/>
    <m/>
    <n v="1142.45"/>
    <x v="1305"/>
  </r>
  <r>
    <s v="3"/>
    <s v="87"/>
    <x v="8"/>
    <s v="16551401"/>
    <d v="2019-02-22T00:00:00"/>
    <x v="1"/>
    <x v="1239"/>
    <x v="90"/>
    <s v="CARGO PREP. Y ENTREGA U"/>
    <x v="2"/>
    <s v="IN0115 14106"/>
    <s v="PREPARACION ENTREGA"/>
    <n v="5391.1"/>
    <n v="0"/>
    <n v="0"/>
    <n v="0"/>
    <n v="0"/>
    <m/>
    <n v="5391.1"/>
    <x v="1308"/>
  </r>
  <r>
    <s v="3"/>
    <s v="87"/>
    <x v="8"/>
    <s v="16554041"/>
    <d v="2019-02-22T00:00:00"/>
    <x v="1"/>
    <x v="1240"/>
    <x v="90"/>
    <s v="CARGO PREP. Y ENTREGA U"/>
    <x v="2"/>
    <s v="IN0115 14107"/>
    <s v="PREPARACION ENTREGA"/>
    <n v="1142.45"/>
    <n v="0"/>
    <n v="0"/>
    <n v="0"/>
    <n v="0"/>
    <m/>
    <n v="1142.45"/>
    <x v="1305"/>
  </r>
  <r>
    <s v="3"/>
    <s v="87"/>
    <x v="8"/>
    <s v="16560981"/>
    <d v="2019-02-22T00:00:00"/>
    <x v="1"/>
    <x v="1056"/>
    <x v="90"/>
    <s v="CARGO PREP. Y ENTREGA U"/>
    <x v="2"/>
    <s v="IN0115 14108"/>
    <s v="PREPARACION ENTREGA"/>
    <n v="5272.45"/>
    <n v="0"/>
    <n v="0"/>
    <n v="0"/>
    <n v="0"/>
    <m/>
    <n v="5272.45"/>
    <x v="731"/>
  </r>
  <r>
    <s v="3"/>
    <s v="87"/>
    <x v="8"/>
    <s v="16561031"/>
    <d v="2019-02-22T00:00:00"/>
    <x v="1"/>
    <x v="663"/>
    <x v="90"/>
    <s v="CARGO PREP. Y ENTREGA U"/>
    <x v="2"/>
    <s v="IN0115 14109"/>
    <s v="PREPARACION ENTREGA"/>
    <n v="4841.4799999999996"/>
    <n v="0"/>
    <n v="0"/>
    <n v="0"/>
    <n v="0"/>
    <m/>
    <n v="4841.4799999999996"/>
    <x v="1294"/>
  </r>
  <r>
    <s v="3"/>
    <s v="87"/>
    <x v="8"/>
    <s v="16573862"/>
    <d v="2019-02-22T00:00:00"/>
    <x v="1"/>
    <x v="1241"/>
    <x v="0"/>
    <s v="GARANTIA"/>
    <x v="0"/>
    <s v="GA0115 17960"/>
    <s v="REALIZAR CAMPAÑA JFG"/>
    <n v="0"/>
    <n v="0"/>
    <n v="0"/>
    <n v="0"/>
    <n v="224.79"/>
    <n v="223.15"/>
    <n v="224.79"/>
    <x v="170"/>
  </r>
  <r>
    <s v="3"/>
    <s v="87"/>
    <x v="8"/>
    <s v="16531991"/>
    <d v="2019-02-25T00:00:00"/>
    <x v="1"/>
    <x v="1220"/>
    <x v="0"/>
    <s v="GARANTIA"/>
    <x v="0"/>
    <s v="GA0115 17974"/>
    <s v="RUIDO AL ABRIR PUERTA DL IZ"/>
    <n v="0"/>
    <n v="0"/>
    <n v="0"/>
    <n v="0"/>
    <n v="0"/>
    <m/>
    <n v="0"/>
    <x v="5"/>
  </r>
  <r>
    <s v="3"/>
    <s v="87"/>
    <x v="8"/>
    <s v="16532031"/>
    <d v="2019-02-25T00:00:00"/>
    <x v="1"/>
    <x v="1222"/>
    <x v="0"/>
    <s v="GARANTIA"/>
    <x v="0"/>
    <s v="GA0115 17976"/>
    <s v="RUIDO AL ABRIR PUERTA DL IZ"/>
    <n v="0"/>
    <n v="0"/>
    <n v="0"/>
    <n v="0"/>
    <n v="0"/>
    <m/>
    <n v="0"/>
    <x v="5"/>
  </r>
  <r>
    <s v="3"/>
    <s v="87"/>
    <x v="8"/>
    <s v="16532101"/>
    <d v="2019-02-25T00:00:00"/>
    <x v="1"/>
    <x v="1223"/>
    <x v="0"/>
    <s v="GARANTIA"/>
    <x v="0"/>
    <s v="GA0115 17973"/>
    <s v="RUIDO AL ABRIR PUERTA DL IZ"/>
    <n v="0"/>
    <n v="0"/>
    <n v="0"/>
    <n v="0"/>
    <n v="0"/>
    <m/>
    <n v="0"/>
    <x v="5"/>
  </r>
  <r>
    <s v="3"/>
    <s v="87"/>
    <x v="8"/>
    <s v="16532121"/>
    <d v="2019-02-25T00:00:00"/>
    <x v="1"/>
    <x v="1188"/>
    <x v="0"/>
    <s v="GARANTIA"/>
    <x v="0"/>
    <s v="GA0115 17975"/>
    <s v="RUIDO AL ABRIR PUERTA DL IZ"/>
    <n v="0"/>
    <n v="0"/>
    <n v="0"/>
    <n v="0"/>
    <n v="0"/>
    <m/>
    <n v="0"/>
    <x v="5"/>
  </r>
  <r>
    <s v="3"/>
    <s v="87"/>
    <x v="8"/>
    <s v="16532201"/>
    <d v="2019-02-25T00:00:00"/>
    <x v="1"/>
    <x v="1218"/>
    <x v="0"/>
    <s v="GARANTIA"/>
    <x v="0"/>
    <s v="GA0115 17977"/>
    <s v=" CAMPAÑA DE SANEAMIENTO CAMPJFG - CONFORMI"/>
    <n v="0"/>
    <n v="0"/>
    <n v="0"/>
    <n v="0"/>
    <n v="224.79"/>
    <n v="224.79"/>
    <n v="224.79"/>
    <x v="170"/>
  </r>
  <r>
    <s v="3"/>
    <s v="87"/>
    <x v="8"/>
    <s v="16560961"/>
    <d v="2019-02-25T00:00:00"/>
    <x v="1"/>
    <x v="1214"/>
    <x v="90"/>
    <s v="CARGO PREP. Y ENTREGA U"/>
    <x v="2"/>
    <s v="IN0115 14115"/>
    <s v="PREPARACION ENTREGA"/>
    <n v="1544.25"/>
    <n v="0"/>
    <n v="0"/>
    <n v="0"/>
    <n v="0"/>
    <m/>
    <n v="1544.25"/>
    <x v="1306"/>
  </r>
  <r>
    <s v="3"/>
    <s v="87"/>
    <x v="8"/>
    <s v="16561001"/>
    <d v="2019-02-25T00:00:00"/>
    <x v="1"/>
    <x v="865"/>
    <x v="90"/>
    <s v="CARGO PREP. Y ENTREGA U"/>
    <x v="2"/>
    <s v="IN0115 14114"/>
    <s v="PREPARACION ENTREGA"/>
    <n v="5244.45"/>
    <n v="0"/>
    <n v="0"/>
    <n v="0"/>
    <n v="0"/>
    <m/>
    <n v="5244.45"/>
    <x v="1300"/>
  </r>
  <r>
    <s v="3"/>
    <s v="87"/>
    <x v="8"/>
    <s v="16561521"/>
    <d v="2019-02-25T00:00:00"/>
    <x v="1"/>
    <x v="1242"/>
    <x v="90"/>
    <s v="CARGO PREP. Y ENTREGA U"/>
    <x v="2"/>
    <s v="IN0115 14116"/>
    <s v="PREPARACION ENTREGA"/>
    <n v="4813.4799999999996"/>
    <n v="0"/>
    <n v="0"/>
    <n v="0"/>
    <n v="0"/>
    <m/>
    <n v="4813.4799999999996"/>
    <x v="1309"/>
  </r>
  <r>
    <s v="3"/>
    <s v="87"/>
    <x v="8"/>
    <s v="16563691"/>
    <d v="2019-02-25T00:00:00"/>
    <x v="1"/>
    <x v="1243"/>
    <x v="90"/>
    <s v="CARGO PREP. Y ENTREGA U"/>
    <x v="2"/>
    <s v="IN0115 14121"/>
    <s v="PREPARACION ENTREGA"/>
    <n v="5244.45"/>
    <n v="0"/>
    <n v="0"/>
    <n v="0"/>
    <n v="0"/>
    <m/>
    <n v="5244.45"/>
    <x v="1300"/>
  </r>
  <r>
    <s v="3"/>
    <s v="87"/>
    <x v="8"/>
    <s v="16563711"/>
    <d v="2019-02-25T00:00:00"/>
    <x v="1"/>
    <x v="782"/>
    <x v="90"/>
    <s v="CARGO PREP. Y ENTREGA U"/>
    <x v="2"/>
    <s v="IN0115 14122"/>
    <s v="PREPARADCION ENTREGA"/>
    <n v="5272.45"/>
    <n v="0"/>
    <n v="0"/>
    <n v="0"/>
    <n v="0"/>
    <m/>
    <n v="5272.45"/>
    <x v="731"/>
  </r>
  <r>
    <s v="3"/>
    <s v="87"/>
    <x v="8"/>
    <s v="16563771"/>
    <d v="2019-02-25T00:00:00"/>
    <x v="1"/>
    <x v="1244"/>
    <x v="90"/>
    <s v="CARGO PREP. Y ENTREGA U"/>
    <x v="2"/>
    <s v="IN0115 14125"/>
    <s v="PREPARACION ENTREGA"/>
    <n v="5272.45"/>
    <n v="0"/>
    <n v="0"/>
    <n v="0"/>
    <n v="0"/>
    <m/>
    <n v="5272.45"/>
    <x v="731"/>
  </r>
  <r>
    <s v="3"/>
    <s v="87"/>
    <x v="8"/>
    <s v="16563791"/>
    <d v="2019-02-25T00:00:00"/>
    <x v="1"/>
    <x v="925"/>
    <x v="89"/>
    <s v="CARGOS PREPARACION Y EN"/>
    <x v="5"/>
    <s v="IN0115 14123"/>
    <s v="PREPARACION ENTREGA"/>
    <n v="5272.45"/>
    <n v="0"/>
    <n v="0"/>
    <n v="0"/>
    <n v="0"/>
    <m/>
    <n v="5272.45"/>
    <x v="731"/>
  </r>
  <r>
    <s v="3"/>
    <s v="87"/>
    <x v="8"/>
    <s v="16563811"/>
    <d v="2019-02-25T00:00:00"/>
    <x v="1"/>
    <x v="1072"/>
    <x v="90"/>
    <s v="CARGO PREP. Y ENTREGA U"/>
    <x v="2"/>
    <s v="IN0115 14120"/>
    <s v="PREPARACION ENTREGA"/>
    <n v="5244.45"/>
    <n v="0"/>
    <n v="0"/>
    <n v="0"/>
    <n v="0"/>
    <m/>
    <n v="5244.45"/>
    <x v="1300"/>
  </r>
  <r>
    <s v="3"/>
    <s v="87"/>
    <x v="8"/>
    <s v="16563831"/>
    <d v="2019-02-25T00:00:00"/>
    <x v="1"/>
    <x v="1245"/>
    <x v="90"/>
    <s v="CARGO PREP. Y ENTREGA U"/>
    <x v="2"/>
    <s v="IN0115 14117"/>
    <s v="PREPARACION ENTREGA"/>
    <n v="4936.45"/>
    <n v="0"/>
    <n v="0"/>
    <n v="0"/>
    <n v="0"/>
    <m/>
    <n v="4936.45"/>
    <x v="730"/>
  </r>
  <r>
    <s v="3"/>
    <s v="87"/>
    <x v="8"/>
    <s v="16563871"/>
    <d v="2019-02-25T00:00:00"/>
    <x v="1"/>
    <x v="1218"/>
    <x v="90"/>
    <s v="CARGO PREP. Y ENTREGA U"/>
    <x v="2"/>
    <s v="IN0115 14118"/>
    <s v="PREPARACION ENTREGA"/>
    <n v="5010.72"/>
    <n v="0"/>
    <n v="0"/>
    <n v="0"/>
    <n v="0"/>
    <m/>
    <n v="5010.72"/>
    <x v="1310"/>
  </r>
  <r>
    <s v="3"/>
    <s v="87"/>
    <x v="8"/>
    <s v="16563901"/>
    <d v="2019-02-25T00:00:00"/>
    <x v="1"/>
    <x v="1246"/>
    <x v="89"/>
    <s v="CARGOS PREPARACION Y EN"/>
    <x v="5"/>
    <s v="IN0115 14124"/>
    <s v="PREPARACION ENTREGA"/>
    <n v="1142.45"/>
    <n v="0"/>
    <n v="0"/>
    <n v="0"/>
    <n v="0"/>
    <m/>
    <n v="1142.45"/>
    <x v="1305"/>
  </r>
  <r>
    <s v="3"/>
    <s v="87"/>
    <x v="8"/>
    <s v="16563941"/>
    <d v="2019-02-25T00:00:00"/>
    <x v="1"/>
    <x v="926"/>
    <x v="90"/>
    <s v="CARGO PREP. Y ENTREGA U"/>
    <x v="2"/>
    <s v="IN0115 14119"/>
    <s v="PREPARACION ENTREGA"/>
    <n v="5272.45"/>
    <n v="0"/>
    <n v="0"/>
    <n v="0"/>
    <n v="0"/>
    <m/>
    <n v="5272.45"/>
    <x v="731"/>
  </r>
  <r>
    <s v="3"/>
    <s v="87"/>
    <x v="8"/>
    <s v="16573861"/>
    <d v="2019-02-25T00:00:00"/>
    <x v="1"/>
    <x v="1241"/>
    <x v="90"/>
    <s v="CARGO PREP. Y ENTREGA U"/>
    <x v="2"/>
    <s v="IN0115 14134"/>
    <s v="PREPARACION ENTREGA"/>
    <n v="4915.75"/>
    <n v="0"/>
    <n v="0"/>
    <n v="0"/>
    <n v="0"/>
    <m/>
    <n v="4915.75"/>
    <x v="1311"/>
  </r>
  <r>
    <s v="3"/>
    <s v="87"/>
    <x v="8"/>
    <s v="16573863"/>
    <d v="2019-02-25T00:00:00"/>
    <x v="1"/>
    <x v="1241"/>
    <x v="90"/>
    <s v="CARGO PREP. Y ENTREGA U"/>
    <x v="12"/>
    <s v="IN0115 14135"/>
    <s v="REPARACION DE PUERTA DELANTERA IZQUIERDA"/>
    <n v="0"/>
    <n v="0"/>
    <n v="0"/>
    <n v="0"/>
    <n v="0"/>
    <m/>
    <n v="1200"/>
    <x v="1312"/>
  </r>
  <r>
    <s v="3"/>
    <s v="87"/>
    <x v="8"/>
    <s v="16573911"/>
    <d v="2019-02-25T00:00:00"/>
    <x v="1"/>
    <x v="1247"/>
    <x v="90"/>
    <s v="CARGO PREP. Y ENTREGA U"/>
    <x v="2"/>
    <s v="IN0115 14126"/>
    <s v="PREPARACION ENTREGA"/>
    <n v="4813.4799999999996"/>
    <n v="0"/>
    <n v="0"/>
    <n v="0"/>
    <n v="0"/>
    <m/>
    <n v="4813.4799999999996"/>
    <x v="1309"/>
  </r>
  <r>
    <s v="3"/>
    <s v="87"/>
    <x v="8"/>
    <s v="16573971"/>
    <d v="2019-02-25T00:00:00"/>
    <x v="1"/>
    <x v="1248"/>
    <x v="90"/>
    <s v="CARGO PREP. Y ENTREGA U"/>
    <x v="2"/>
    <s v="IN0115 14128"/>
    <s v="PREPARACION ENTREGA"/>
    <n v="4813.4799999999996"/>
    <n v="0"/>
    <n v="0"/>
    <n v="0"/>
    <n v="0"/>
    <m/>
    <n v="4813.4799999999996"/>
    <x v="1309"/>
  </r>
  <r>
    <s v="3"/>
    <s v="87"/>
    <x v="8"/>
    <s v="16573991"/>
    <d v="2019-02-25T00:00:00"/>
    <x v="1"/>
    <x v="1249"/>
    <x v="90"/>
    <s v="CARGO PREP. Y ENTREGA U"/>
    <x v="2"/>
    <s v="IN0115 14130"/>
    <s v="PREPARACION ENTREGA"/>
    <n v="4841.4799999999996"/>
    <n v="0"/>
    <n v="0"/>
    <n v="0"/>
    <n v="0"/>
    <m/>
    <n v="4841.4799999999996"/>
    <x v="1294"/>
  </r>
  <r>
    <s v="3"/>
    <s v="87"/>
    <x v="8"/>
    <s v="16574031"/>
    <d v="2019-02-25T00:00:00"/>
    <x v="1"/>
    <x v="1250"/>
    <x v="90"/>
    <s v="CARGO PREP. Y ENTREGA U"/>
    <x v="2"/>
    <s v="IN0115 14137"/>
    <s v="PREPARACION ENTREGA"/>
    <n v="4841.4799999999996"/>
    <n v="0"/>
    <n v="0"/>
    <n v="0"/>
    <n v="0"/>
    <m/>
    <n v="4841.4799999999996"/>
    <x v="1294"/>
  </r>
  <r>
    <s v="3"/>
    <s v="87"/>
    <x v="8"/>
    <s v="16574061"/>
    <d v="2019-02-25T00:00:00"/>
    <x v="1"/>
    <x v="1251"/>
    <x v="90"/>
    <s v="CARGO PREP. Y ENTREGA U"/>
    <x v="2"/>
    <s v="IN0115 14129"/>
    <s v="PREPARACION ENTREGA"/>
    <n v="4841.4799999999996"/>
    <n v="0"/>
    <n v="0"/>
    <n v="0"/>
    <n v="0"/>
    <m/>
    <n v="4841.4799999999996"/>
    <x v="1294"/>
  </r>
  <r>
    <s v="3"/>
    <s v="87"/>
    <x v="8"/>
    <s v="16574111"/>
    <d v="2019-02-25T00:00:00"/>
    <x v="1"/>
    <x v="1252"/>
    <x v="90"/>
    <s v="CARGO PREP. Y ENTREGA U"/>
    <x v="2"/>
    <s v="IN0115 14132"/>
    <s v="PREPARACION ENTREGA"/>
    <n v="4841.4799999999996"/>
    <n v="0"/>
    <n v="0"/>
    <n v="0"/>
    <n v="0"/>
    <m/>
    <n v="4841.4799999999996"/>
    <x v="1294"/>
  </r>
  <r>
    <s v="3"/>
    <s v="87"/>
    <x v="8"/>
    <s v="16574161"/>
    <d v="2019-02-25T00:00:00"/>
    <x v="1"/>
    <x v="1247"/>
    <x v="90"/>
    <s v="CARGO PREP. Y ENTREGA U"/>
    <x v="2"/>
    <s v="IN0115 14136"/>
    <s v="PREPARACION ENTREGA"/>
    <n v="4813.4799999999996"/>
    <n v="0"/>
    <n v="0"/>
    <n v="0"/>
    <n v="0"/>
    <m/>
    <n v="4813.4799999999996"/>
    <x v="1309"/>
  </r>
  <r>
    <s v="3"/>
    <s v="87"/>
    <x v="8"/>
    <s v="16574201"/>
    <d v="2019-02-25T00:00:00"/>
    <x v="1"/>
    <x v="1253"/>
    <x v="90"/>
    <s v="CARGO PREP. Y ENTREGA U"/>
    <x v="2"/>
    <s v="IN0115 14127"/>
    <s v="PREPARACION ENTREGA"/>
    <n v="4813.4799999999996"/>
    <n v="0"/>
    <n v="0"/>
    <n v="0"/>
    <n v="0"/>
    <m/>
    <n v="4813.4799999999996"/>
    <x v="1309"/>
  </r>
  <r>
    <s v="3"/>
    <s v="87"/>
    <x v="8"/>
    <s v="16574271"/>
    <d v="2019-02-25T00:00:00"/>
    <x v="1"/>
    <x v="1254"/>
    <x v="90"/>
    <s v="CARGO PREP. Y ENTREGA U"/>
    <x v="2"/>
    <s v="IN0115 14133"/>
    <s v="PREPARACION ENTREGA"/>
    <n v="4030.88"/>
    <n v="0"/>
    <n v="0"/>
    <n v="0"/>
    <n v="0"/>
    <m/>
    <n v="4030.88"/>
    <x v="1313"/>
  </r>
  <r>
    <s v="3"/>
    <s v="87"/>
    <x v="8"/>
    <s v="16574301"/>
    <d v="2019-02-25T00:00:00"/>
    <x v="1"/>
    <x v="1255"/>
    <x v="90"/>
    <s v="CARGO PREP. Y ENTREGA U"/>
    <x v="2"/>
    <s v="IN0115 14131"/>
    <s v="PREPARACION ENTREGA"/>
    <n v="4432.68"/>
    <n v="0"/>
    <n v="0"/>
    <n v="0"/>
    <n v="0"/>
    <m/>
    <n v="4432.68"/>
    <x v="1314"/>
  </r>
  <r>
    <s v="3"/>
    <s v="87"/>
    <x v="8"/>
    <s v="16549911"/>
    <d v="2019-02-28T00:00:00"/>
    <x v="1"/>
    <x v="1018"/>
    <x v="168"/>
    <s v="CARGO PREP. Y ENTREGA V"/>
    <x v="6"/>
    <s v="IN0115 14150"/>
    <s v="INTERNA VO"/>
    <n v="4.13"/>
    <n v="0"/>
    <n v="0"/>
    <n v="0"/>
    <n v="0"/>
    <m/>
    <n v="4.13"/>
    <x v="1315"/>
  </r>
  <r>
    <s v="3"/>
    <s v="87"/>
    <x v="8"/>
    <s v="16549941"/>
    <d v="2019-02-28T00:00:00"/>
    <x v="1"/>
    <x v="1018"/>
    <x v="1"/>
    <s v="INTERNA TALLER"/>
    <x v="1"/>
    <s v="IN0115 14156"/>
    <s v="INTERNA CHAPA Y PINTURA"/>
    <n v="122953.95"/>
    <n v="0"/>
    <n v="0"/>
    <n v="0"/>
    <n v="0"/>
    <m/>
    <n v="122953.95"/>
    <x v="1316"/>
  </r>
  <r>
    <s v="3"/>
    <s v="87"/>
    <x v="8"/>
    <s v="16549961"/>
    <d v="2019-02-28T00:00:00"/>
    <x v="1"/>
    <x v="1018"/>
    <x v="1"/>
    <s v="INTERNA TALLER"/>
    <x v="1"/>
    <s v="IN0115 14153"/>
    <s v="INTERNA TALLER"/>
    <n v="31763.96"/>
    <n v="0"/>
    <n v="0"/>
    <n v="0"/>
    <n v="0"/>
    <m/>
    <n v="31763.96"/>
    <x v="1317"/>
  </r>
  <r>
    <s v="3"/>
    <s v="87"/>
    <x v="8"/>
    <s v="16550001"/>
    <d v="2019-02-28T00:00:00"/>
    <x v="1"/>
    <x v="1018"/>
    <x v="759"/>
    <s v="CARGO INT. REPUESTOS"/>
    <x v="18"/>
    <s v="IN0115 14149"/>
    <s v="INTERNA REPUESTOS"/>
    <n v="6267.8"/>
    <n v="0"/>
    <n v="0"/>
    <n v="0"/>
    <n v="0"/>
    <m/>
    <n v="6267.8"/>
    <x v="1318"/>
  </r>
  <r>
    <s v="3"/>
    <s v="87"/>
    <x v="8"/>
    <s v="16550021"/>
    <d v="2019-02-28T00:00:00"/>
    <x v="1"/>
    <x v="1018"/>
    <x v="90"/>
    <s v="CARGO PREP. Y ENTREGA U"/>
    <x v="2"/>
    <s v="IN0115 14151"/>
    <s v="INTERNA VN"/>
    <n v="25797.38"/>
    <n v="0"/>
    <n v="0"/>
    <n v="0"/>
    <n v="0"/>
    <m/>
    <n v="25797.38"/>
    <x v="1319"/>
  </r>
  <r>
    <s v="3"/>
    <s v="078"/>
    <x v="1"/>
    <s v="16591451"/>
    <d v="2019-03-06T00:00:00"/>
    <x v="2"/>
    <x v="1256"/>
    <x v="90"/>
    <s v="CARGO PREP. Y ENTREGA U"/>
    <x v="2"/>
    <s v="IN0115 14171"/>
    <s v="PREPARACION VN"/>
    <n v="1825.95"/>
    <n v="0"/>
    <n v="0"/>
    <m/>
    <n v="0"/>
    <m/>
    <n v="1825.95"/>
    <x v="1320"/>
  </r>
  <r>
    <s v="3"/>
    <s v="078"/>
    <x v="1"/>
    <s v="16591471"/>
    <d v="2019-03-06T00:00:00"/>
    <x v="2"/>
    <x v="1257"/>
    <x v="90"/>
    <s v="CARGO PREP. Y ENTREGA U"/>
    <x v="2"/>
    <s v="IN0115 14172"/>
    <s v=""/>
    <n v="1043.3499999999999"/>
    <n v="0"/>
    <n v="0"/>
    <m/>
    <n v="0"/>
    <m/>
    <n v="1043.3499999999999"/>
    <x v="1321"/>
  </r>
  <r>
    <s v="3"/>
    <s v="078"/>
    <x v="1"/>
    <s v="16593111"/>
    <d v="2019-03-06T00:00:00"/>
    <x v="2"/>
    <x v="1160"/>
    <x v="90"/>
    <s v="CARGO PREP. Y ENTREGA U"/>
    <x v="2"/>
    <s v="IN0115 14173"/>
    <s v="PREPARACION VN"/>
    <n v="5141.43"/>
    <n v="0"/>
    <n v="0"/>
    <m/>
    <n v="0"/>
    <m/>
    <n v="5141.43"/>
    <x v="1322"/>
  </r>
  <r>
    <s v="3"/>
    <s v="078"/>
    <x v="1"/>
    <s v="16593131"/>
    <d v="2019-03-06T00:00:00"/>
    <x v="2"/>
    <x v="1157"/>
    <x v="90"/>
    <s v="CARGO PREP. Y ENTREGA U"/>
    <x v="2"/>
    <s v="IN0115 14177"/>
    <s v="PREPARACION VN"/>
    <n v="1544.25"/>
    <n v="0"/>
    <n v="0"/>
    <m/>
    <n v="0"/>
    <m/>
    <n v="1544.25"/>
    <x v="1306"/>
  </r>
  <r>
    <s v="3"/>
    <s v="078"/>
    <x v="1"/>
    <s v="16593151"/>
    <d v="2019-03-06T00:00:00"/>
    <x v="2"/>
    <x v="1258"/>
    <x v="90"/>
    <s v="CARGO PREP. Y ENTREGA U"/>
    <x v="2"/>
    <s v="IN0115 14174"/>
    <s v="PREPARACION VN"/>
    <n v="5391.1"/>
    <n v="0"/>
    <n v="0"/>
    <m/>
    <n v="0"/>
    <m/>
    <n v="5391.1"/>
    <x v="1308"/>
  </r>
  <r>
    <s v="3"/>
    <s v="078"/>
    <x v="1"/>
    <s v="16593171"/>
    <d v="2019-03-06T00:00:00"/>
    <x v="2"/>
    <x v="1259"/>
    <x v="90"/>
    <s v="CARGO PREP. Y ENTREGA U"/>
    <x v="2"/>
    <s v="IN0115 14175"/>
    <s v="PREPARACION VN"/>
    <n v="5244.45"/>
    <n v="0"/>
    <n v="0"/>
    <m/>
    <n v="0"/>
    <m/>
    <n v="5244.45"/>
    <x v="1300"/>
  </r>
  <r>
    <s v="3"/>
    <s v="078"/>
    <x v="1"/>
    <s v="16593201"/>
    <d v="2019-03-06T00:00:00"/>
    <x v="2"/>
    <x v="1260"/>
    <x v="90"/>
    <s v="CARGO PREP. Y ENTREGA U"/>
    <x v="2"/>
    <s v="IN0115 14176"/>
    <s v="PREPARACION VN"/>
    <n v="5149.4799999999996"/>
    <n v="0"/>
    <n v="0"/>
    <m/>
    <n v="0"/>
    <m/>
    <n v="5149.4799999999996"/>
    <x v="1323"/>
  </r>
  <r>
    <s v="3"/>
    <s v="078"/>
    <x v="1"/>
    <s v="16593221"/>
    <d v="2019-03-06T00:00:00"/>
    <x v="2"/>
    <x v="1158"/>
    <x v="90"/>
    <s v="CARGO PREP. Y ENTREGA U"/>
    <x v="2"/>
    <s v="IN0115 14178"/>
    <s v="PREPARACION VN"/>
    <n v="1142.45"/>
    <n v="0"/>
    <n v="0"/>
    <m/>
    <n v="0"/>
    <m/>
    <n v="1142.45"/>
    <x v="1305"/>
  </r>
  <r>
    <s v="3"/>
    <s v="078"/>
    <x v="1"/>
    <s v="16597861"/>
    <d v="2019-03-06T00:00:00"/>
    <x v="2"/>
    <x v="1261"/>
    <x v="90"/>
    <s v="CARGO PREP. Y ENTREGA U"/>
    <x v="2"/>
    <s v="IN0115 14179"/>
    <s v="PREPARACION VN"/>
    <n v="5272.45"/>
    <n v="0"/>
    <n v="0"/>
    <m/>
    <n v="0"/>
    <m/>
    <n v="5272.45"/>
    <x v="731"/>
  </r>
  <r>
    <s v="3"/>
    <s v="078"/>
    <x v="1"/>
    <s v="16597901"/>
    <d v="2019-03-06T00:00:00"/>
    <x v="2"/>
    <x v="1262"/>
    <x v="90"/>
    <s v="CARGO PREP. Y ENTREGA U"/>
    <x v="2"/>
    <s v="IN0115 14180"/>
    <s v="PREPARACION VN"/>
    <n v="5272.45"/>
    <n v="0"/>
    <n v="0"/>
    <m/>
    <n v="0"/>
    <m/>
    <n v="5272.45"/>
    <x v="731"/>
  </r>
  <r>
    <s v="3"/>
    <s v="078"/>
    <x v="1"/>
    <s v="16599521"/>
    <d v="2019-03-06T00:00:00"/>
    <x v="2"/>
    <x v="1263"/>
    <x v="90"/>
    <s v="CARGO PREP. Y ENTREGA U"/>
    <x v="2"/>
    <s v="IN0115 14181"/>
    <s v="PREPARACION VN"/>
    <n v="4936.45"/>
    <n v="0"/>
    <n v="0"/>
    <m/>
    <n v="0"/>
    <m/>
    <n v="4936.45"/>
    <x v="730"/>
  </r>
  <r>
    <s v="3"/>
    <s v="078"/>
    <x v="1"/>
    <s v="16599591"/>
    <d v="2019-03-06T00:00:00"/>
    <x v="2"/>
    <x v="1179"/>
    <x v="90"/>
    <s v="CARGO PREP. Y ENTREGA U"/>
    <x v="2"/>
    <s v="IN0115 14183"/>
    <s v="PREPARACION VN"/>
    <n v="5149.4799999999996"/>
    <n v="0"/>
    <n v="0"/>
    <m/>
    <n v="0"/>
    <m/>
    <n v="5149.4799999999996"/>
    <x v="1323"/>
  </r>
  <r>
    <s v="3"/>
    <s v="078"/>
    <x v="1"/>
    <s v="16599611"/>
    <d v="2019-03-06T00:00:00"/>
    <x v="2"/>
    <x v="728"/>
    <x v="90"/>
    <s v="CARGO PREP. Y ENTREGA U"/>
    <x v="2"/>
    <s v="IN0115 14184"/>
    <s v="PREPARACION VN"/>
    <n v="1680.75"/>
    <n v="0"/>
    <n v="0"/>
    <m/>
    <n v="0"/>
    <m/>
    <n v="1680.75"/>
    <x v="733"/>
  </r>
  <r>
    <s v="3"/>
    <s v="078"/>
    <x v="1"/>
    <s v="16603211"/>
    <d v="2019-03-06T00:00:00"/>
    <x v="2"/>
    <x v="1264"/>
    <x v="90"/>
    <s v="CARGO PREP. Y ENTREGA U"/>
    <x v="2"/>
    <s v="IN0115 14185"/>
    <s v="PREPARACION VN"/>
    <n v="5272.45"/>
    <n v="0"/>
    <n v="0"/>
    <m/>
    <n v="0"/>
    <m/>
    <n v="5272.45"/>
    <x v="731"/>
  </r>
  <r>
    <s v="3"/>
    <s v="078"/>
    <x v="1"/>
    <s v="16603251"/>
    <d v="2019-03-06T00:00:00"/>
    <x v="2"/>
    <x v="1188"/>
    <x v="90"/>
    <s v="CARGO PREP. Y ENTREGA U"/>
    <x v="2"/>
    <s v="IN0115 14186"/>
    <s v="PREPARACION VN"/>
    <n v="4841.4799999999996"/>
    <n v="0"/>
    <n v="0"/>
    <m/>
    <n v="0"/>
    <m/>
    <n v="4841.4799999999996"/>
    <x v="1294"/>
  </r>
  <r>
    <s v="3"/>
    <s v="078"/>
    <x v="1"/>
    <s v="16603271"/>
    <d v="2019-03-06T00:00:00"/>
    <x v="2"/>
    <x v="1265"/>
    <x v="90"/>
    <s v="CARGO PREP. Y ENTREGA U"/>
    <x v="2"/>
    <s v="IN0115 14187"/>
    <s v="PREPARACION VN"/>
    <n v="4936.45"/>
    <n v="0"/>
    <n v="0"/>
    <m/>
    <n v="0"/>
    <m/>
    <n v="4936.45"/>
    <x v="730"/>
  </r>
  <r>
    <s v="3"/>
    <s v="078"/>
    <x v="1"/>
    <s v="16603291"/>
    <d v="2019-03-06T00:00:00"/>
    <x v="2"/>
    <x v="1266"/>
    <x v="90"/>
    <s v="CARGO PREP. Y ENTREGA U"/>
    <x v="2"/>
    <s v="IN0115 14188"/>
    <s v="PREPARACION VN"/>
    <n v="4841.4799999999996"/>
    <n v="0"/>
    <n v="0"/>
    <m/>
    <n v="0"/>
    <m/>
    <n v="4841.4799999999996"/>
    <x v="1294"/>
  </r>
  <r>
    <s v="3"/>
    <s v="078"/>
    <x v="1"/>
    <s v="16607741"/>
    <d v="2019-03-06T00:00:00"/>
    <x v="2"/>
    <x v="885"/>
    <x v="90"/>
    <s v="CARGO PREP. Y ENTREGA U"/>
    <x v="2"/>
    <s v="IN0115 14190"/>
    <s v="PREPARACION VN"/>
    <n v="5272.45"/>
    <n v="0"/>
    <n v="0"/>
    <m/>
    <n v="0"/>
    <m/>
    <n v="5272.45"/>
    <x v="731"/>
  </r>
  <r>
    <s v="3"/>
    <s v="078"/>
    <x v="1"/>
    <s v="16607781"/>
    <d v="2019-03-06T00:00:00"/>
    <x v="2"/>
    <x v="1267"/>
    <x v="90"/>
    <s v="CARGO PREP. Y ENTREGA U"/>
    <x v="2"/>
    <s v="IN0115 14191"/>
    <s v="PREPARACION VN"/>
    <n v="5141.43"/>
    <n v="0"/>
    <n v="0"/>
    <m/>
    <n v="0"/>
    <m/>
    <n v="5141.43"/>
    <x v="1322"/>
  </r>
  <r>
    <s v="3"/>
    <s v="078"/>
    <x v="1"/>
    <s v="16607881"/>
    <d v="2019-03-07T00:00:00"/>
    <x v="2"/>
    <x v="667"/>
    <x v="90"/>
    <s v="CARGO PREP. Y ENTREGA U"/>
    <x v="2"/>
    <s v="IN0115 14201"/>
    <s v="PREPARACION VN"/>
    <n v="4841.4799999999996"/>
    <n v="0"/>
    <n v="0"/>
    <m/>
    <n v="0"/>
    <m/>
    <n v="4841.4799999999996"/>
    <x v="1294"/>
  </r>
  <r>
    <s v="3"/>
    <s v="078"/>
    <x v="1"/>
    <s v="16608061"/>
    <d v="2019-03-07T00:00:00"/>
    <x v="2"/>
    <x v="1268"/>
    <x v="90"/>
    <s v="CARGO PREP. Y ENTREGA U"/>
    <x v="2"/>
    <s v="IN0115 14202"/>
    <s v="PREPARACION VN"/>
    <n v="5055.87"/>
    <n v="0"/>
    <n v="0"/>
    <m/>
    <n v="0"/>
    <m/>
    <n v="5055.87"/>
    <x v="735"/>
  </r>
  <r>
    <s v="3"/>
    <s v="078"/>
    <x v="1"/>
    <s v="16601431"/>
    <d v="2019-03-15T00:00:00"/>
    <x v="2"/>
    <x v="1160"/>
    <x v="0"/>
    <s v="GARANTIA"/>
    <x v="0"/>
    <s v="GA0115 18246"/>
    <s v="AL APRETAR BOCINA QUEDA SONANDO"/>
    <n v="13975.24"/>
    <n v="0"/>
    <n v="786.77"/>
    <m/>
    <n v="786.77"/>
    <n v="-17.260000000000002"/>
    <n v="14762.01"/>
    <x v="1324"/>
  </r>
  <r>
    <s v="3"/>
    <s v="078"/>
    <x v="1"/>
    <s v="16610421"/>
    <d v="2019-03-19T00:00:00"/>
    <x v="2"/>
    <x v="1269"/>
    <x v="0"/>
    <s v="GARANTIA"/>
    <x v="0"/>
    <s v="GA0115 18275"/>
    <s v="DAÑO NO PAGADO POR TRANSPORTE"/>
    <n v="0"/>
    <n v="0"/>
    <n v="0"/>
    <m/>
    <n v="0"/>
    <m/>
    <n v="0"/>
    <x v="5"/>
  </r>
  <r>
    <s v="3"/>
    <s v="078"/>
    <x v="1"/>
    <s v="16599751"/>
    <d v="2019-03-26T00:00:00"/>
    <x v="2"/>
    <x v="1270"/>
    <x v="0"/>
    <s v="GARANTIA"/>
    <x v="17"/>
    <s v="GA0115 18403"/>
    <s v="UNIDAD RAYADA TECHO Y CAPOT"/>
    <n v="0"/>
    <n v="0"/>
    <n v="0"/>
    <m/>
    <n v="0"/>
    <m/>
    <n v="0"/>
    <x v="5"/>
  </r>
  <r>
    <s v="3"/>
    <s v="078"/>
    <x v="1"/>
    <s v="16601391"/>
    <d v="2019-03-26T00:00:00"/>
    <x v="2"/>
    <x v="1263"/>
    <x v="0"/>
    <s v="GARANTIA"/>
    <x v="17"/>
    <s v="GA0115 18406"/>
    <s v="CAPOT RAYADO,ABOLLADO"/>
    <n v="0"/>
    <n v="0"/>
    <n v="0"/>
    <m/>
    <n v="1468.18"/>
    <n v="1468.18"/>
    <n v="3868.18"/>
    <x v="1325"/>
  </r>
  <r>
    <s v="3"/>
    <s v="082"/>
    <x v="2"/>
    <s v="16570502"/>
    <d v="2019-03-01T00:00:00"/>
    <x v="2"/>
    <x v="866"/>
    <x v="0"/>
    <s v="GARANTIA"/>
    <x v="0"/>
    <s v="GA0115 18041"/>
    <s v="EL ELECTRO VENTILADOR QUEDA MUCHO TIEMPO E"/>
    <n v="0"/>
    <n v="0"/>
    <n v="0"/>
    <m/>
    <n v="0"/>
    <m/>
    <n v="0"/>
    <x v="5"/>
  </r>
  <r>
    <s v="3"/>
    <s v="082"/>
    <x v="2"/>
    <s v="16594232"/>
    <d v="2019-03-01T00:00:00"/>
    <x v="2"/>
    <x v="873"/>
    <x v="0"/>
    <s v="GARANTIA"/>
    <x v="0"/>
    <s v="GA0115 18055"/>
    <s v="REEMPLAZO LEV CRISTAL DL IZ"/>
    <n v="1404.67"/>
    <n v="0"/>
    <n v="1461.15"/>
    <m/>
    <n v="1461.15"/>
    <n v="1452.71"/>
    <n v="2865.82"/>
    <x v="1039"/>
  </r>
  <r>
    <s v="3"/>
    <s v="082"/>
    <x v="2"/>
    <s v="16594801"/>
    <d v="2019-03-01T00:00:00"/>
    <x v="2"/>
    <x v="1271"/>
    <x v="913"/>
    <s v="SIERRA DE FIAMBALA  S A"/>
    <x v="3"/>
    <s v="0201 00004699"/>
    <s v="SERV.MANT. DE  20.000 KM  13090 -20 % DES"/>
    <n v="4917.8500000000004"/>
    <n v="0"/>
    <n v="3687.61"/>
    <n v="114.05"/>
    <n v="3687.61"/>
    <n v="3659.43"/>
    <n v="8605.4599999999991"/>
    <x v="1326"/>
  </r>
  <r>
    <s v="3"/>
    <s v="082"/>
    <x v="2"/>
    <s v="16596851"/>
    <d v="2019-03-01T00:00:00"/>
    <x v="2"/>
    <x v="1272"/>
    <x v="914"/>
    <s v="MIGOTTI JUAN CARLOS ANT"/>
    <x v="3"/>
    <s v="0201 00015173"/>
    <s v="SERV.MANT. DE  40.000 KM 12450  -30 DES CO"/>
    <n v="4008.23"/>
    <n v="707.32"/>
    <n v="3193.39"/>
    <m/>
    <n v="3193.39"/>
    <n v="3193.39"/>
    <n v="7201.62"/>
    <x v="1327"/>
  </r>
  <r>
    <s v="3"/>
    <s v="082"/>
    <x v="2"/>
    <s v="16599562"/>
    <d v="2019-03-01T00:00:00"/>
    <x v="2"/>
    <x v="877"/>
    <x v="0"/>
    <s v="GARANTIA"/>
    <x v="0"/>
    <s v="GA0115 18052"/>
    <s v="EL PEDAL EMBRAGUE SE PONE DURO A MAYOR TEM"/>
    <n v="0"/>
    <n v="0"/>
    <n v="0"/>
    <m/>
    <n v="0"/>
    <m/>
    <n v="0"/>
    <x v="5"/>
  </r>
  <r>
    <s v="3"/>
    <s v="082"/>
    <x v="2"/>
    <s v="16599563"/>
    <d v="2019-03-01T00:00:00"/>
    <x v="2"/>
    <x v="877"/>
    <x v="0"/>
    <s v="GARANTIA"/>
    <x v="0"/>
    <s v="GA0115 18053"/>
    <s v="REEMPLAZO AMBOS MECANISMOS LEV CRISTAL DL"/>
    <n v="10962.98"/>
    <n v="0"/>
    <n v="2247.92"/>
    <m/>
    <n v="2247.92"/>
    <n v="2239.73"/>
    <n v="13210.9"/>
    <x v="1328"/>
  </r>
  <r>
    <s v="3"/>
    <s v="082"/>
    <x v="2"/>
    <s v="16602102"/>
    <d v="2019-03-01T00:00:00"/>
    <x v="2"/>
    <x v="884"/>
    <x v="0"/>
    <s v="GARANTIA"/>
    <x v="0"/>
    <s v="GA0115 18051"/>
    <s v="EL MEDIDOR DE COMBUSTIBLE  MARCA CERO"/>
    <n v="0"/>
    <n v="0"/>
    <n v="0"/>
    <m/>
    <n v="0"/>
    <m/>
    <n v="0"/>
    <x v="5"/>
  </r>
  <r>
    <s v="3"/>
    <s v="082"/>
    <x v="2"/>
    <s v="16602291"/>
    <d v="2019-03-01T00:00:00"/>
    <x v="2"/>
    <x v="1273"/>
    <x v="915"/>
    <s v="GONZALEZ JORGE"/>
    <x v="4"/>
    <s v="0201 00015186"/>
    <s v="CAMBIO ACEITE Y FILTRO+ LOS 3 FILTRO RESTA"/>
    <n v="4271.07"/>
    <n v="753.71"/>
    <n v="0"/>
    <n v="156.82"/>
    <n v="888.63"/>
    <n v="888.63"/>
    <n v="5159.7"/>
    <x v="1329"/>
  </r>
  <r>
    <s v="3"/>
    <s v="082"/>
    <x v="2"/>
    <s v="16602641"/>
    <d v="2019-03-01T00:00:00"/>
    <x v="2"/>
    <x v="1274"/>
    <x v="916"/>
    <s v="JOSE ALDO MORELO"/>
    <x v="3"/>
    <s v="0201 00015196"/>
    <s v="SERV.MANT. DE  10.000 KM 11760 -10 DES"/>
    <n v="3062.67"/>
    <n v="0"/>
    <n v="5664.47"/>
    <m/>
    <n v="5664.47"/>
    <n v="5664.47"/>
    <n v="8727.14"/>
    <x v="1330"/>
  </r>
  <r>
    <s v="3"/>
    <s v="082"/>
    <x v="2"/>
    <s v="16602644"/>
    <d v="2019-03-01T00:00:00"/>
    <x v="2"/>
    <x v="1274"/>
    <x v="916"/>
    <s v="JOSE ALDO MORELO"/>
    <x v="4"/>
    <s v="0201 00015197"/>
    <s v="ROTACION DE ALIENADO BALANCEADO $1400"/>
    <n v="0"/>
    <n v="0"/>
    <n v="0"/>
    <n v="3.48"/>
    <n v="1156.02"/>
    <n v="1122.67"/>
    <n v="1156.02"/>
    <x v="1331"/>
  </r>
  <r>
    <s v="3"/>
    <s v="082"/>
    <x v="2"/>
    <s v="16603721"/>
    <d v="2019-03-01T00:00:00"/>
    <x v="2"/>
    <x v="1275"/>
    <x v="917"/>
    <s v="ARIAS PABLO MARIA"/>
    <x v="3"/>
    <s v="0201 00015194"/>
    <s v="SERV.MANT. DE  10.000 KM 10210 -10 DES"/>
    <n v="4097.6899999999996"/>
    <n v="455.28"/>
    <n v="3472.81"/>
    <n v="385.87"/>
    <n v="3472.81"/>
    <n v="3472.81"/>
    <n v="7570.5"/>
    <x v="1332"/>
  </r>
  <r>
    <s v="3"/>
    <s v="082"/>
    <x v="2"/>
    <s v="16609121"/>
    <d v="2019-03-01T00:00:00"/>
    <x v="2"/>
    <x v="1276"/>
    <x v="918"/>
    <s v="LOPEZ ROCA HORACIO VICT"/>
    <x v="3"/>
    <s v="0201 00015192"/>
    <s v="SERVICIO ANUAL 11760 - 20 DES"/>
    <n v="4371.82"/>
    <n v="771.48"/>
    <n v="3402.49"/>
    <n v="399.17"/>
    <n v="3402.49"/>
    <n v="3402.49"/>
    <n v="7774.31"/>
    <x v="1333"/>
  </r>
  <r>
    <s v="3"/>
    <s v="082"/>
    <x v="2"/>
    <s v="16609531"/>
    <d v="2019-03-01T00:00:00"/>
    <x v="2"/>
    <x v="1243"/>
    <x v="2"/>
    <s v="CARGOS ATENCION AL CLIE"/>
    <x v="2"/>
    <s v="IN0115 14163"/>
    <s v="POLARIZADO BONIFICADO"/>
    <n v="0"/>
    <n v="0"/>
    <n v="0"/>
    <m/>
    <n v="0"/>
    <m/>
    <n v="1210"/>
    <x v="203"/>
  </r>
  <r>
    <s v="3"/>
    <s v="082"/>
    <x v="2"/>
    <s v="16609751"/>
    <d v="2019-03-01T00:00:00"/>
    <x v="2"/>
    <x v="1228"/>
    <x v="2"/>
    <s v="CARGOS ATENCION AL CLIE"/>
    <x v="2"/>
    <s v="IN0115 14164"/>
    <s v="POALRIZADO INTERMEDIO"/>
    <n v="0"/>
    <n v="0"/>
    <n v="0"/>
    <m/>
    <n v="0"/>
    <m/>
    <n v="1210"/>
    <x v="203"/>
  </r>
  <r>
    <s v="3"/>
    <s v="082"/>
    <x v="2"/>
    <s v="16609791"/>
    <d v="2019-03-01T00:00:00"/>
    <x v="2"/>
    <x v="671"/>
    <x v="2"/>
    <s v="CARGOS ATENCION AL CLIE"/>
    <x v="2"/>
    <s v="IN0115 14165"/>
    <s v="POALRIZADO INTERMEDIO"/>
    <n v="0"/>
    <n v="0"/>
    <n v="0"/>
    <m/>
    <n v="0"/>
    <m/>
    <n v="1210"/>
    <x v="203"/>
  </r>
  <r>
    <s v="3"/>
    <s v="082"/>
    <x v="2"/>
    <s v="16610201"/>
    <d v="2019-03-01T00:00:00"/>
    <x v="2"/>
    <x v="734"/>
    <x v="2"/>
    <s v="CARGOS ATENCION AL CLIE"/>
    <x v="2"/>
    <s v="IN0115 14167"/>
    <s v="POALRIZADO INTERMEDIO"/>
    <n v="0"/>
    <n v="0"/>
    <n v="0"/>
    <m/>
    <n v="0"/>
    <m/>
    <n v="880"/>
    <x v="1334"/>
  </r>
  <r>
    <s v="3"/>
    <s v="082"/>
    <x v="2"/>
    <s v="16610271"/>
    <d v="2019-03-01T00:00:00"/>
    <x v="2"/>
    <x v="1261"/>
    <x v="2"/>
    <s v="CARGOS ATENCION AL CLIE"/>
    <x v="2"/>
    <s v="IN0115 14168"/>
    <s v="POLARIZADO INTERMEDIO"/>
    <n v="0"/>
    <n v="0"/>
    <n v="0"/>
    <m/>
    <n v="0"/>
    <m/>
    <n v="1210"/>
    <x v="203"/>
  </r>
  <r>
    <s v="3"/>
    <s v="082"/>
    <x v="2"/>
    <s v="16610341"/>
    <d v="2019-03-01T00:00:00"/>
    <x v="2"/>
    <x v="611"/>
    <x v="545"/>
    <s v="GUILLEN JUAN IGANCIO"/>
    <x v="3"/>
    <s v="0201 00015181"/>
    <s v="POALRIZADO INTERMEDIO"/>
    <n v="0"/>
    <n v="0"/>
    <n v="0"/>
    <m/>
    <n v="0"/>
    <m/>
    <n v="1900.82"/>
    <x v="1335"/>
  </r>
  <r>
    <s v="3"/>
    <s v="082"/>
    <x v="2"/>
    <s v="16538291"/>
    <d v="2019-03-06T00:00:00"/>
    <x v="2"/>
    <x v="748"/>
    <x v="531"/>
    <s v="GAZZONI VERONICA ELVIRA"/>
    <x v="3"/>
    <s v="0201 00015204"/>
    <s v="SERV.MANT. DE  70.000 KM  10720 -30 DES"/>
    <n v="2659.26"/>
    <n v="0"/>
    <n v="3539.35"/>
    <n v="262.31"/>
    <n v="3539.35"/>
    <n v="3539.35"/>
    <n v="6198.61"/>
    <x v="1336"/>
  </r>
  <r>
    <s v="3"/>
    <s v="082"/>
    <x v="2"/>
    <s v="16558922"/>
    <d v="2019-03-06T00:00:00"/>
    <x v="2"/>
    <x v="812"/>
    <x v="0"/>
    <s v="GARANTIA"/>
    <x v="0"/>
    <s v="GA0115 18065"/>
    <s v="SE ENCIENDE  EL ETSTIGO FALAMO MOTOR,"/>
    <n v="23842.77"/>
    <n v="0"/>
    <n v="0"/>
    <m/>
    <n v="0"/>
    <m/>
    <n v="23842.77"/>
    <x v="1337"/>
  </r>
  <r>
    <s v="3"/>
    <s v="082"/>
    <x v="2"/>
    <s v="16602642"/>
    <d v="2019-03-06T00:00:00"/>
    <x v="2"/>
    <x v="1274"/>
    <x v="0"/>
    <s v="GARANTIA"/>
    <x v="0"/>
    <s v="GA0115 18077"/>
    <s v="RUIDO EN ZONA MOTOR  SE ESCUCHA ESTANDO AF"/>
    <n v="0"/>
    <n v="0"/>
    <n v="0"/>
    <m/>
    <n v="0"/>
    <m/>
    <n v="0"/>
    <x v="5"/>
  </r>
  <r>
    <s v="3"/>
    <s v="082"/>
    <x v="2"/>
    <s v="16602643"/>
    <d v="2019-03-06T00:00:00"/>
    <x v="2"/>
    <x v="1274"/>
    <x v="0"/>
    <s v="GARANTIA"/>
    <x v="0"/>
    <s v="GA0115 18078"/>
    <s v="LA PANTALLA SE REINICIA SOLA  2 A TRES VEC"/>
    <n v="0"/>
    <n v="0"/>
    <n v="0"/>
    <m/>
    <n v="0"/>
    <m/>
    <n v="0"/>
    <x v="5"/>
  </r>
  <r>
    <s v="3"/>
    <s v="082"/>
    <x v="2"/>
    <s v="16602871"/>
    <d v="2019-03-06T00:00:00"/>
    <x v="2"/>
    <x v="1277"/>
    <x v="919"/>
    <s v="CONTESSI MARIANO JESUS"/>
    <x v="3"/>
    <s v="0201 00015214"/>
    <s v="SERV.MANT. DE  20.000 KM  11760 -20 DES"/>
    <n v="2482.35"/>
    <n v="438.05"/>
    <n v="5265.3"/>
    <m/>
    <n v="5265.3"/>
    <n v="5239.8900000000003"/>
    <n v="7747.65"/>
    <x v="1338"/>
  </r>
  <r>
    <s v="3"/>
    <s v="082"/>
    <x v="2"/>
    <s v="16603722"/>
    <d v="2019-03-06T00:00:00"/>
    <x v="2"/>
    <x v="1275"/>
    <x v="0"/>
    <s v="GARANTIA"/>
    <x v="0"/>
    <s v="GA0115 18075"/>
    <s v="LA CAMARA DE RETROSESO,  MUCHAS VECES NO P"/>
    <n v="0"/>
    <n v="0"/>
    <n v="0"/>
    <m/>
    <n v="0"/>
    <m/>
    <n v="0"/>
    <x v="5"/>
  </r>
  <r>
    <s v="3"/>
    <s v="082"/>
    <x v="2"/>
    <s v="16605981"/>
    <d v="2019-03-06T00:00:00"/>
    <x v="2"/>
    <x v="1278"/>
    <x v="920"/>
    <s v="FERRER JUAN Y OTRA"/>
    <x v="3"/>
    <s v="0201 00015212"/>
    <s v="SERV.MANT. DE  10.000 KM  12910 -10 DES"/>
    <n v="4384.42"/>
    <n v="773.71"/>
    <n v="5208.2700000000004"/>
    <m/>
    <n v="5208.2700000000004"/>
    <n v="5208.2700000000004"/>
    <n v="9592.69"/>
    <x v="1339"/>
  </r>
  <r>
    <s v="3"/>
    <s v="082"/>
    <x v="2"/>
    <s v="16606721"/>
    <d v="2019-03-06T00:00:00"/>
    <x v="2"/>
    <x v="1279"/>
    <x v="0"/>
    <s v="GARANTIA"/>
    <x v="0"/>
    <s v="GA0115 18080"/>
    <s v="JFB  PARTNER - TABLERO DE INSTRUMENTOS"/>
    <n v="0"/>
    <n v="0"/>
    <n v="0"/>
    <m/>
    <n v="786.77"/>
    <n v="785.64"/>
    <n v="786.77"/>
    <x v="310"/>
  </r>
  <r>
    <s v="3"/>
    <s v="082"/>
    <x v="2"/>
    <s v="16606771"/>
    <d v="2019-03-06T00:00:00"/>
    <x v="2"/>
    <x v="1280"/>
    <x v="921"/>
    <s v="FANTINI RENZO"/>
    <x v="3"/>
    <s v="0201 00015209"/>
    <s v="SERV.MANT. DE  10.000 KM $12670 -10 DES"/>
    <n v="4739.3500000000004"/>
    <n v="0"/>
    <n v="4685.55"/>
    <n v="66.53"/>
    <n v="4685.55"/>
    <n v="4685.55"/>
    <n v="9424.9"/>
    <x v="1340"/>
  </r>
  <r>
    <s v="3"/>
    <s v="082"/>
    <x v="2"/>
    <s v="16609651"/>
    <d v="2019-03-06T00:00:00"/>
    <x v="2"/>
    <x v="1281"/>
    <x v="922"/>
    <s v="VELAZQUEZ CLAUDIO"/>
    <x v="3"/>
    <s v="0201 00015203"/>
    <s v="BALANCEADO 700"/>
    <n v="921.06"/>
    <n v="162.54"/>
    <n v="0"/>
    <n v="88.39"/>
    <n v="500.87"/>
    <n v="500.87"/>
    <n v="1421.93"/>
    <x v="1341"/>
  </r>
  <r>
    <s v="3"/>
    <s v="082"/>
    <x v="2"/>
    <s v="16582202"/>
    <d v="2019-03-07T00:00:00"/>
    <x v="2"/>
    <x v="869"/>
    <x v="0"/>
    <s v="GARANTIA"/>
    <x v="0"/>
    <s v="GA0115 18095"/>
    <s v="RUIDO EN ZONA MOTOR,  AL PISAR DEL EMBRAGU"/>
    <n v="0"/>
    <n v="0"/>
    <n v="0"/>
    <m/>
    <n v="0"/>
    <m/>
    <n v="0"/>
    <x v="5"/>
  </r>
  <r>
    <s v="3"/>
    <s v="082"/>
    <x v="2"/>
    <s v="16582472"/>
    <d v="2019-03-07T00:00:00"/>
    <x v="2"/>
    <x v="870"/>
    <x v="0"/>
    <s v="GARANTIA"/>
    <x v="0"/>
    <s v="GA0115 18096"/>
    <s v="EL VOLANTE  AL GIRARLO  A LA IZQ SE SIENTE"/>
    <n v="0"/>
    <n v="0"/>
    <n v="0"/>
    <m/>
    <n v="0"/>
    <m/>
    <n v="0"/>
    <x v="5"/>
  </r>
  <r>
    <s v="3"/>
    <s v="082"/>
    <x v="2"/>
    <s v="16591052"/>
    <d v="2019-03-07T00:00:00"/>
    <x v="2"/>
    <x v="871"/>
    <x v="0"/>
    <s v="GARANTIA"/>
    <x v="0"/>
    <s v="GA0115 18100"/>
    <s v="REEMPLAZO AMORTIGUADORES DELANTEROS"/>
    <n v="10210.64"/>
    <n v="0"/>
    <n v="2535.9499999999998"/>
    <m/>
    <n v="2535.9499999999998"/>
    <n v="2535.9499999999998"/>
    <n v="12746.59"/>
    <x v="1342"/>
  </r>
  <r>
    <s v="3"/>
    <s v="082"/>
    <x v="2"/>
    <s v="16591053"/>
    <d v="2019-03-07T00:00:00"/>
    <x v="2"/>
    <x v="871"/>
    <x v="0"/>
    <s v="GARANTIA"/>
    <x v="0"/>
    <s v="GA0115 18097"/>
    <s v="AL PONER SEGUNDA , SIENTE RECACION LENTA"/>
    <n v="0"/>
    <n v="0"/>
    <n v="0"/>
    <m/>
    <n v="0"/>
    <m/>
    <n v="0"/>
    <x v="5"/>
  </r>
  <r>
    <s v="3"/>
    <s v="082"/>
    <x v="2"/>
    <s v="16591054"/>
    <d v="2019-03-07T00:00:00"/>
    <x v="2"/>
    <x v="871"/>
    <x v="0"/>
    <s v="GARANTIA"/>
    <x v="0"/>
    <s v="GA0115 18098"/>
    <s v="RUIDO AL GIRAR EL VOLANTE"/>
    <n v="0"/>
    <n v="0"/>
    <n v="0"/>
    <m/>
    <n v="0"/>
    <m/>
    <n v="0"/>
    <x v="5"/>
  </r>
  <r>
    <s v="3"/>
    <s v="082"/>
    <x v="2"/>
    <s v="16591055"/>
    <d v="2019-03-07T00:00:00"/>
    <x v="2"/>
    <x v="871"/>
    <x v="0"/>
    <s v="GARANTIA"/>
    <x v="0"/>
    <s v="GA0115 18099"/>
    <s v="VAGUETA EMLLECEDORA DEL DERECHA D EPARABRI"/>
    <n v="0"/>
    <n v="0"/>
    <n v="0"/>
    <m/>
    <n v="0"/>
    <m/>
    <n v="0"/>
    <x v="5"/>
  </r>
  <r>
    <s v="3"/>
    <s v="082"/>
    <x v="2"/>
    <s v="16594802"/>
    <d v="2019-03-07T00:00:00"/>
    <x v="2"/>
    <x v="1271"/>
    <x v="0"/>
    <s v="GARANTIA"/>
    <x v="0"/>
    <s v="GA0115 18084"/>
    <s v="RUIDO EN PUERTA DEL CONDUCTOR AL ANDAR"/>
    <n v="0"/>
    <n v="0"/>
    <n v="0"/>
    <m/>
    <n v="0"/>
    <m/>
    <n v="0"/>
    <x v="5"/>
  </r>
  <r>
    <s v="3"/>
    <s v="082"/>
    <x v="2"/>
    <s v="16600801"/>
    <d v="2019-03-07T00:00:00"/>
    <x v="2"/>
    <x v="1282"/>
    <x v="923"/>
    <s v="RUAHLING ADRIAN"/>
    <x v="3"/>
    <s v="0201 00015221"/>
    <s v="SE ENCIEND EL TETSIGO FALLA MOTOR,  Y UNA"/>
    <n v="3259.72"/>
    <n v="575.23"/>
    <n v="0"/>
    <n v="997.94"/>
    <n v="5654.97"/>
    <n v="5654.97"/>
    <n v="8914.69"/>
    <x v="1343"/>
  </r>
  <r>
    <s v="3"/>
    <s v="082"/>
    <x v="2"/>
    <s v="16600802"/>
    <d v="2019-03-07T00:00:00"/>
    <x v="2"/>
    <x v="1282"/>
    <x v="923"/>
    <s v="RUAHLING ADRIAN"/>
    <x v="4"/>
    <s v="0201 00015222"/>
    <s v="PROMO FORT FAIT ESCOBILLAS TRASERA 490"/>
    <n v="161.35"/>
    <n v="0"/>
    <n v="0"/>
    <n v="31.97"/>
    <n v="243.65"/>
    <n v="243.65"/>
    <n v="405"/>
    <x v="751"/>
  </r>
  <r>
    <s v="3"/>
    <s v="082"/>
    <x v="2"/>
    <s v="16600803"/>
    <d v="2019-03-07T00:00:00"/>
    <x v="2"/>
    <x v="1282"/>
    <x v="923"/>
    <s v="RUAHLING ADRIAN"/>
    <x v="4"/>
    <s v="0201 00015223"/>
    <s v="PROMO FORT FAIT  ESCOBILAS DEL   1290"/>
    <n v="736.4"/>
    <n v="0"/>
    <n v="0"/>
    <n v="2.86"/>
    <n v="329.78"/>
    <n v="329.78"/>
    <n v="1066.18"/>
    <x v="1344"/>
  </r>
  <r>
    <s v="3"/>
    <s v="082"/>
    <x v="2"/>
    <s v="16602841"/>
    <d v="2019-03-07T00:00:00"/>
    <x v="2"/>
    <x v="1283"/>
    <x v="924"/>
    <s v="MORERO ALEJANDRO ENRIQU"/>
    <x v="3"/>
    <s v="0201 00015234"/>
    <s v="SERV.MANT. DE  20.000 KM 10210 -20 DES"/>
    <n v="4952.8500000000004"/>
    <n v="0"/>
    <n v="1793.43"/>
    <n v="316.49"/>
    <n v="1793.43"/>
    <n v="1769.21"/>
    <n v="6746.28"/>
    <x v="1345"/>
  </r>
  <r>
    <s v="3"/>
    <s v="082"/>
    <x v="2"/>
    <s v="16602872"/>
    <d v="2019-03-07T00:00:00"/>
    <x v="2"/>
    <x v="1277"/>
    <x v="0"/>
    <s v="GARANTIA"/>
    <x v="0"/>
    <s v="GA0115 18092"/>
    <s v="EL PLAFON DE STOP TRASERO VIBRA A AL ANDAR"/>
    <n v="0"/>
    <n v="0"/>
    <n v="0"/>
    <m/>
    <n v="0"/>
    <m/>
    <n v="0"/>
    <x v="5"/>
  </r>
  <r>
    <s v="3"/>
    <s v="082"/>
    <x v="2"/>
    <s v="16602873"/>
    <d v="2019-03-07T00:00:00"/>
    <x v="2"/>
    <x v="1277"/>
    <x v="0"/>
    <s v="GARANTIA"/>
    <x v="0"/>
    <s v="GA0115 18093"/>
    <s v="EL PEDAL EMBRAGUE ESTA ASPERO AL PISARLO"/>
    <n v="0"/>
    <n v="0"/>
    <n v="0"/>
    <m/>
    <n v="0"/>
    <m/>
    <n v="0"/>
    <x v="5"/>
  </r>
  <r>
    <s v="3"/>
    <s v="082"/>
    <x v="2"/>
    <s v="16605851"/>
    <d v="2019-03-07T00:00:00"/>
    <x v="2"/>
    <x v="1284"/>
    <x v="925"/>
    <s v="MORETA HECTOR ALEJANDRO"/>
    <x v="3"/>
    <s v="0201 00015219"/>
    <s v="SERV.MANT. DE  50.000 KM 13090 -30 DES"/>
    <n v="3655.69"/>
    <n v="645.11"/>
    <n v="3915.71"/>
    <m/>
    <n v="3915.71"/>
    <n v="3915.71"/>
    <n v="7571.4"/>
    <x v="1346"/>
  </r>
  <r>
    <s v="3"/>
    <s v="082"/>
    <x v="2"/>
    <s v="16605982"/>
    <d v="2019-03-07T00:00:00"/>
    <x v="2"/>
    <x v="1278"/>
    <x v="0"/>
    <s v="GARANTIA"/>
    <x v="0"/>
    <s v="GA0115 18094"/>
    <s v="ESPEJOS RETROVISORES  NO REBATEN"/>
    <n v="0"/>
    <n v="0"/>
    <n v="0"/>
    <m/>
    <n v="0"/>
    <m/>
    <n v="0"/>
    <x v="5"/>
  </r>
  <r>
    <s v="3"/>
    <s v="082"/>
    <x v="2"/>
    <s v="16609891"/>
    <d v="2019-03-07T00:00:00"/>
    <x v="2"/>
    <x v="1285"/>
    <x v="926"/>
    <s v="LACAGNINA AGUSTIN"/>
    <x v="3"/>
    <s v="0201 00015235"/>
    <s v="SERV.MANT. DE  10.000 KM 10210 -10"/>
    <n v="3507.35"/>
    <n v="0"/>
    <n v="3678.1"/>
    <n v="408.68"/>
    <n v="3678.1"/>
    <n v="3652.3"/>
    <n v="7185.45"/>
    <x v="1347"/>
  </r>
  <r>
    <s v="3"/>
    <s v="082"/>
    <x v="2"/>
    <s v="16611341"/>
    <d v="2019-03-07T00:00:00"/>
    <x v="2"/>
    <x v="1286"/>
    <x v="927"/>
    <s v="METALURGICA GERBAUDO S."/>
    <x v="3"/>
    <s v="0201 00004706"/>
    <s v="SERV.MANT. DE  10.000 KM  10210"/>
    <n v="3507.35"/>
    <n v="0"/>
    <n v="3592.57"/>
    <n v="399.17"/>
    <n v="3592.57"/>
    <n v="3556.84"/>
    <n v="7099.92"/>
    <x v="1348"/>
  </r>
  <r>
    <s v="3"/>
    <s v="082"/>
    <x v="2"/>
    <s v="16612931"/>
    <d v="2019-03-07T00:00:00"/>
    <x v="2"/>
    <x v="1287"/>
    <x v="928"/>
    <s v="PAZ ANIBAL"/>
    <x v="3"/>
    <s v="BXX011 20131"/>
    <s v="LA UNIAD NO ARRANCA Y SE PRNEDER BARIOS SE"/>
    <n v="0"/>
    <n v="0"/>
    <n v="0"/>
    <m/>
    <n v="0"/>
    <m/>
    <n v="0"/>
    <x v="5"/>
  </r>
  <r>
    <s v="3"/>
    <s v="082"/>
    <x v="2"/>
    <s v="16612932"/>
    <d v="2019-03-07T00:00:00"/>
    <x v="2"/>
    <x v="1287"/>
    <x v="0"/>
    <s v="GARANTIA"/>
    <x v="0"/>
    <s v="GA0115 18104"/>
    <s v="REEMPLAZO BATERIA. GARANTIA PR"/>
    <n v="3945.73"/>
    <n v="0"/>
    <n v="400.41"/>
    <m/>
    <n v="400.41"/>
    <n v="400.41"/>
    <n v="4346.1400000000003"/>
    <x v="1349"/>
  </r>
  <r>
    <s v="3"/>
    <s v="082"/>
    <x v="2"/>
    <s v="16613031"/>
    <d v="2019-03-07T00:00:00"/>
    <x v="2"/>
    <x v="1288"/>
    <x v="929"/>
    <s v="REYNA SILVINA IRENE"/>
    <x v="4"/>
    <s v="0201 00015231"/>
    <s v="SUSTITUICION  DE  PASTILLAS DELANTERAS"/>
    <n v="3305.82"/>
    <n v="583.38"/>
    <n v="0"/>
    <n v="85.54"/>
    <n v="484.71"/>
    <n v="469.43"/>
    <n v="3790.53"/>
    <x v="1350"/>
  </r>
  <r>
    <s v="3"/>
    <s v="082"/>
    <x v="2"/>
    <s v="16614321"/>
    <d v="2019-03-07T00:00:00"/>
    <x v="2"/>
    <x v="1289"/>
    <x v="168"/>
    <s v="CARGO PREP. Y ENTREGA V"/>
    <x v="6"/>
    <s v="IN0115 14192"/>
    <s v="EL AUTO  NO ARRANCABA , GIRABA Y GIRABA Y"/>
    <n v="0"/>
    <n v="0"/>
    <n v="0"/>
    <m/>
    <n v="7.6"/>
    <n v="7.6"/>
    <n v="7.6"/>
    <x v="257"/>
  </r>
  <r>
    <s v="3"/>
    <s v="082"/>
    <x v="2"/>
    <s v="16567021"/>
    <d v="2019-03-08T00:00:00"/>
    <x v="2"/>
    <x v="1290"/>
    <x v="930"/>
    <s v="CUELLO JORGE"/>
    <x v="3"/>
    <s v="0201 00015261"/>
    <s v="SERV.MANT. DE  10.000 KM   10210 -10 DES"/>
    <n v="3678.67"/>
    <n v="0"/>
    <n v="3915.71"/>
    <m/>
    <n v="3915.71"/>
    <n v="3915.71"/>
    <n v="7594.38"/>
    <x v="877"/>
  </r>
  <r>
    <s v="3"/>
    <s v="082"/>
    <x v="2"/>
    <s v="16577951"/>
    <d v="2019-03-08T00:00:00"/>
    <x v="2"/>
    <x v="1291"/>
    <x v="931"/>
    <s v="VEGA WALTER ORLANDO"/>
    <x v="3"/>
    <s v="0201 00015277"/>
    <s v="SERV.MANT. DE  10.000 KM 11210 -10 DES"/>
    <n v="5132.93"/>
    <n v="905.8"/>
    <n v="2278.14"/>
    <n v="402.03"/>
    <n v="2278.14"/>
    <n v="2237.44"/>
    <n v="7411.07"/>
    <x v="1351"/>
  </r>
  <r>
    <s v="3"/>
    <s v="082"/>
    <x v="2"/>
    <s v="16600841"/>
    <d v="2019-03-08T00:00:00"/>
    <x v="2"/>
    <x v="1292"/>
    <x v="932"/>
    <s v="IRAZOLA CLAUDIA MARIEL"/>
    <x v="3"/>
    <s v="0201 00004710"/>
    <s v="SERV.MANT. DE  20.000 KM  $13090  -20 DES"/>
    <n v="4180.18"/>
    <n v="737.67"/>
    <n v="0"/>
    <m/>
    <n v="4181.83"/>
    <n v="4181.83"/>
    <n v="8362.01"/>
    <x v="1352"/>
  </r>
  <r>
    <s v="3"/>
    <s v="082"/>
    <x v="2"/>
    <s v="16600843"/>
    <d v="2019-03-08T00:00:00"/>
    <x v="2"/>
    <x v="1292"/>
    <x v="932"/>
    <s v="IRAZOLA CLAUDIA MARIEL"/>
    <x v="4"/>
    <s v="0201 00004711"/>
    <s v="ROTACION DE CUBIERTA + ALOIENADO Y BALANCE"/>
    <n v="0"/>
    <n v="0"/>
    <n v="0"/>
    <m/>
    <n v="570.25"/>
    <n v="570.25"/>
    <n v="570.25"/>
    <x v="1353"/>
  </r>
  <r>
    <s v="3"/>
    <s v="082"/>
    <x v="2"/>
    <s v="16603361"/>
    <d v="2019-03-08T00:00:00"/>
    <x v="2"/>
    <x v="1293"/>
    <x v="0"/>
    <s v="GARANTIA"/>
    <x v="0"/>
    <s v="GA0115 18123"/>
    <s v="REEMPLAZO SENSOR ESTACIONAMIENTO"/>
    <n v="1536.41"/>
    <n v="0"/>
    <n v="533.88"/>
    <m/>
    <n v="533.88"/>
    <n v="519.64"/>
    <n v="2070.29"/>
    <x v="1354"/>
  </r>
  <r>
    <s v="3"/>
    <s v="082"/>
    <x v="2"/>
    <s v="16609001"/>
    <d v="2019-03-08T00:00:00"/>
    <x v="2"/>
    <x v="1294"/>
    <x v="933"/>
    <s v="OLEA ADRIAN ALEJANDRO"/>
    <x v="3"/>
    <s v="0201 00015272"/>
    <s v="SERV.MANT. DE  30.000 KM 10210 -30 DES"/>
    <n v="2316.0500000000002"/>
    <n v="408.7"/>
    <n v="3573.56"/>
    <n v="228.1"/>
    <n v="3573.56"/>
    <n v="3547.75"/>
    <n v="5889.61"/>
    <x v="1355"/>
  </r>
  <r>
    <s v="3"/>
    <s v="082"/>
    <x v="2"/>
    <s v="16609331"/>
    <d v="2019-03-08T00:00:00"/>
    <x v="2"/>
    <x v="1295"/>
    <x v="934"/>
    <s v="MORAIS CRISTINA BLANCA"/>
    <x v="3"/>
    <s v="0201 00015245"/>
    <s v="SERV.MANT. DE  20.000 KM  10210 -20 DES"/>
    <n v="3678.67"/>
    <n v="0"/>
    <n v="3041.33"/>
    <m/>
    <n v="3041.33"/>
    <n v="3041.33"/>
    <n v="6720"/>
    <x v="1356"/>
  </r>
  <r>
    <s v="3"/>
    <s v="082"/>
    <x v="2"/>
    <s v="16611191"/>
    <d v="2019-03-08T00:00:00"/>
    <x v="2"/>
    <x v="1296"/>
    <x v="935"/>
    <s v="CAFURE HORACIO RUBEN"/>
    <x v="3"/>
    <s v="0201 00015236"/>
    <s v="EL AUTO LEVANTOI TEMPERATURA   HASTA   ENC"/>
    <n v="0"/>
    <n v="0"/>
    <n v="0"/>
    <n v="8.3800000000000008"/>
    <n v="1322.2"/>
    <n v="1305.92"/>
    <n v="1322.2"/>
    <x v="1357"/>
  </r>
  <r>
    <s v="3"/>
    <s v="082"/>
    <x v="2"/>
    <s v="16611342"/>
    <d v="2019-03-08T00:00:00"/>
    <x v="2"/>
    <x v="1286"/>
    <x v="0"/>
    <s v="GARANTIA"/>
    <x v="0"/>
    <s v="GA0115 18132"/>
    <s v="RUIDO EN ZONA TABLERO ,   CRUGIDO"/>
    <n v="0"/>
    <n v="0"/>
    <n v="0"/>
    <m/>
    <n v="0"/>
    <m/>
    <n v="0"/>
    <x v="5"/>
  </r>
  <r>
    <s v="3"/>
    <s v="082"/>
    <x v="2"/>
    <s v="16613114"/>
    <d v="2019-03-08T00:00:00"/>
    <x v="2"/>
    <x v="1086"/>
    <x v="861"/>
    <s v="CHANG CALDERON CRISTY A"/>
    <x v="3"/>
    <s v="0201 00015273"/>
    <s v="PLAFON DE CONSOLA DE TECHO ESTA FLOJO"/>
    <n v="290.66000000000003"/>
    <n v="51.29"/>
    <n v="0"/>
    <n v="91.24"/>
    <n v="517.03"/>
    <n v="517.03"/>
    <n v="807.69"/>
    <x v="1358"/>
  </r>
  <r>
    <s v="3"/>
    <s v="082"/>
    <x v="2"/>
    <s v="16613261"/>
    <d v="2019-03-08T00:00:00"/>
    <x v="2"/>
    <x v="1297"/>
    <x v="936"/>
    <s v="TISSERA SILVIA DEL CARM"/>
    <x v="3"/>
    <s v="0201 00015253"/>
    <s v="SERV.MANT. DE  10.000 KM  $ 13090 -10 DES"/>
    <n v="4300.8"/>
    <n v="0"/>
    <n v="5417.37"/>
    <m/>
    <n v="5417.37"/>
    <n v="5399.5"/>
    <n v="9718.17"/>
    <x v="1359"/>
  </r>
  <r>
    <s v="3"/>
    <s v="082"/>
    <x v="2"/>
    <s v="16613262"/>
    <d v="2019-03-08T00:00:00"/>
    <x v="2"/>
    <x v="1297"/>
    <x v="936"/>
    <s v="TISSERA SILVIA DEL CARM"/>
    <x v="4"/>
    <s v="0201 00015254"/>
    <s v="HACER COPIA DE LLAVE $5200"/>
    <n v="1631.19"/>
    <n v="287.86"/>
    <n v="0"/>
    <m/>
    <n v="1900.82"/>
    <n v="1895.46"/>
    <n v="3852.01"/>
    <x v="1360"/>
  </r>
  <r>
    <s v="3"/>
    <s v="082"/>
    <x v="2"/>
    <s v="16613281"/>
    <d v="2019-03-08T00:00:00"/>
    <x v="2"/>
    <x v="1298"/>
    <x v="937"/>
    <s v="JURE EVELIN"/>
    <x v="4"/>
    <s v="0201 00015249"/>
    <s v="VER FRENOS DELANTEROS HACE RUIDO AL FRENAR"/>
    <n v="11009.29"/>
    <n v="1942.81"/>
    <n v="0"/>
    <n v="21.38"/>
    <n v="121.18"/>
    <n v="121.18"/>
    <n v="11130.47"/>
    <x v="1361"/>
  </r>
  <r>
    <s v="3"/>
    <s v="082"/>
    <x v="2"/>
    <s v="16615281"/>
    <d v="2019-03-08T00:00:00"/>
    <x v="2"/>
    <x v="1299"/>
    <x v="938"/>
    <s v="REGALO GUILLERMO DEL VA"/>
    <x v="3"/>
    <s v="0201 00015262"/>
    <s v="SERV.MANT. DE  10.000 KM 10210 -10 DES"/>
    <n v="3678.67"/>
    <n v="0"/>
    <n v="3871.99"/>
    <n v="119.75"/>
    <n v="3871.99"/>
    <n v="3854.12"/>
    <n v="7550.66"/>
    <x v="1362"/>
  </r>
  <r>
    <s v="3"/>
    <s v="082"/>
    <x v="2"/>
    <s v="16615341"/>
    <d v="2019-03-08T00:00:00"/>
    <x v="2"/>
    <x v="629"/>
    <x v="939"/>
    <s v="LOCONTE MAXIMILIANO"/>
    <x v="3"/>
    <s v="0201 00015251"/>
    <s v="SERV.MANT. DE  30.000 KM 13090 -30 DES"/>
    <n v="3655.69"/>
    <n v="645.11"/>
    <n v="3915.71"/>
    <m/>
    <n v="3915.71"/>
    <n v="3894.47"/>
    <n v="7571.4"/>
    <x v="1346"/>
  </r>
  <r>
    <s v="3"/>
    <s v="082"/>
    <x v="2"/>
    <s v="16616951"/>
    <d v="2019-03-08T00:00:00"/>
    <x v="2"/>
    <x v="1050"/>
    <x v="940"/>
    <s v="FRANCO STELLA MARIS"/>
    <x v="3"/>
    <s v="0201 00015240"/>
    <s v="SERV.MANT. DE  10.000 KM 10210 -10 DES"/>
    <n v="3678.67"/>
    <n v="0"/>
    <n v="3896.7"/>
    <m/>
    <n v="3896.7"/>
    <n v="3896.7"/>
    <n v="7575.37"/>
    <x v="1363"/>
  </r>
  <r>
    <s v="3"/>
    <s v="082"/>
    <x v="2"/>
    <s v="16618921"/>
    <d v="2019-03-08T00:00:00"/>
    <x v="2"/>
    <x v="1300"/>
    <x v="941"/>
    <s v="LOZA CRISTIAN EDUARDO"/>
    <x v="4"/>
    <s v="0201 00015244"/>
    <s v="CODIGO DE RADIO 4345"/>
    <n v="0"/>
    <n v="0"/>
    <n v="0"/>
    <m/>
    <n v="408.68"/>
    <n v="407.67"/>
    <n v="408.68"/>
    <x v="799"/>
  </r>
  <r>
    <s v="3"/>
    <s v="082"/>
    <x v="2"/>
    <s v="16619251"/>
    <d v="2019-03-08T00:00:00"/>
    <x v="2"/>
    <x v="1301"/>
    <x v="942"/>
    <s v="DOLIVO SEBASTIAN"/>
    <x v="3"/>
    <s v="0201 00015248"/>
    <s v="POLARIZADO 3M INTERMEDIO SEGURIDAD"/>
    <n v="0"/>
    <n v="0"/>
    <n v="0"/>
    <m/>
    <n v="0"/>
    <m/>
    <n v="5785.12"/>
    <x v="1103"/>
  </r>
  <r>
    <s v="3"/>
    <s v="082"/>
    <x v="2"/>
    <s v="16600842"/>
    <d v="2019-03-11T00:00:00"/>
    <x v="2"/>
    <x v="1292"/>
    <x v="0"/>
    <s v="GARANTIA"/>
    <x v="0"/>
    <s v="GA0115 18141"/>
    <s v="VIBRACION  EN ZONA DE TABLERO AL  ANDAR"/>
    <n v="0"/>
    <n v="0"/>
    <n v="0"/>
    <m/>
    <n v="0"/>
    <m/>
    <n v="0"/>
    <x v="5"/>
  </r>
  <r>
    <s v="3"/>
    <s v="082"/>
    <x v="2"/>
    <s v="16609002"/>
    <d v="2019-03-11T00:00:00"/>
    <x v="2"/>
    <x v="1294"/>
    <x v="0"/>
    <s v="GARANTIA"/>
    <x v="0"/>
    <s v="GA0115 18137"/>
    <s v="CUANDO ESTA AL SOL LA VENTILACION SE CORTA"/>
    <n v="0"/>
    <n v="0"/>
    <n v="0"/>
    <m/>
    <n v="0"/>
    <m/>
    <n v="0"/>
    <x v="5"/>
  </r>
  <r>
    <s v="3"/>
    <s v="082"/>
    <x v="2"/>
    <s v="16609003"/>
    <d v="2019-03-11T00:00:00"/>
    <x v="2"/>
    <x v="1294"/>
    <x v="0"/>
    <s v="GARANTIA"/>
    <x v="0"/>
    <s v="GA0115 18138"/>
    <s v="ESTANDO AL SOL LA PANTALLA DEMORO  PARA EN"/>
    <n v="0"/>
    <n v="0"/>
    <n v="0"/>
    <m/>
    <n v="0"/>
    <m/>
    <n v="0"/>
    <x v="5"/>
  </r>
  <r>
    <s v="3"/>
    <s v="082"/>
    <x v="2"/>
    <s v="16613111"/>
    <d v="2019-03-11T00:00:00"/>
    <x v="2"/>
    <x v="1086"/>
    <x v="0"/>
    <s v="GARANTIA"/>
    <x v="0"/>
    <s v="GA0115 18135"/>
    <s v="SE LE SALIO EL CUERO D ELA PLANCA DE CAMBI"/>
    <n v="0"/>
    <n v="0"/>
    <n v="0"/>
    <m/>
    <n v="0"/>
    <m/>
    <n v="0"/>
    <x v="5"/>
  </r>
  <r>
    <s v="3"/>
    <s v="082"/>
    <x v="2"/>
    <s v="16613112"/>
    <d v="2019-03-11T00:00:00"/>
    <x v="2"/>
    <x v="1086"/>
    <x v="0"/>
    <s v="GARANTIA"/>
    <x v="0"/>
    <s v="GA0115 18148"/>
    <s v="REEMPLAZO MEDIDOR COMBUSTIBLE"/>
    <n v="8548.6200000000008"/>
    <n v="0"/>
    <n v="667.36"/>
    <m/>
    <n v="667.36"/>
    <n v="662.7"/>
    <n v="9215.98"/>
    <x v="1364"/>
  </r>
  <r>
    <s v="3"/>
    <s v="082"/>
    <x v="2"/>
    <s v="16613113"/>
    <d v="2019-03-11T00:00:00"/>
    <x v="2"/>
    <x v="1086"/>
    <x v="0"/>
    <s v="GARANTIA"/>
    <x v="0"/>
    <s v="GA0115 18136"/>
    <s v="PLAFON DE CONSOLA DE TECHO ESTA FLOJO"/>
    <n v="0"/>
    <n v="0"/>
    <n v="0"/>
    <m/>
    <n v="0"/>
    <m/>
    <n v="0"/>
    <x v="5"/>
  </r>
  <r>
    <s v="3"/>
    <s v="082"/>
    <x v="2"/>
    <s v="16613961"/>
    <d v="2019-03-11T00:00:00"/>
    <x v="2"/>
    <x v="1302"/>
    <x v="943"/>
    <s v="TECNICA BOUZA"/>
    <x v="3"/>
    <s v="0201 00004715"/>
    <s v="SERV.MANT. DE  30.000 KM 13850 -30 DES"/>
    <n v="3083.72"/>
    <n v="0"/>
    <n v="3953.73"/>
    <m/>
    <n v="3953.73"/>
    <n v="3953.73"/>
    <n v="7037.45"/>
    <x v="1365"/>
  </r>
  <r>
    <s v="3"/>
    <s v="082"/>
    <x v="2"/>
    <s v="16614221"/>
    <d v="2019-03-11T00:00:00"/>
    <x v="2"/>
    <x v="1303"/>
    <x v="944"/>
    <s v="ROLANDO MARTIN"/>
    <x v="3"/>
    <s v="0201 00015285"/>
    <s v="SERV.MANT. DE  50.000 KM  11760 -30 DES"/>
    <n v="3654.94"/>
    <n v="644.98"/>
    <n v="3136.37"/>
    <m/>
    <n v="3136.37"/>
    <n v="3122.13"/>
    <n v="6791.31"/>
    <x v="1366"/>
  </r>
  <r>
    <s v="3"/>
    <s v="082"/>
    <x v="2"/>
    <s v="16614811"/>
    <d v="2019-03-11T00:00:00"/>
    <x v="2"/>
    <x v="1304"/>
    <x v="0"/>
    <s v="GARANTIA"/>
    <x v="0"/>
    <s v="GA0115 18139"/>
    <s v="ZSE  208 2008 - TORNILLOS BRAZO SUSPENSION"/>
    <n v="540.79999999999995"/>
    <n v="0"/>
    <n v="0"/>
    <m/>
    <n v="934.3"/>
    <n v="908.7"/>
    <n v="1475.1"/>
    <x v="1367"/>
  </r>
  <r>
    <s v="3"/>
    <s v="082"/>
    <x v="2"/>
    <s v="16614812"/>
    <d v="2019-03-11T00:00:00"/>
    <x v="2"/>
    <x v="1304"/>
    <x v="0"/>
    <s v="GARANTIA"/>
    <x v="0"/>
    <s v="GA0115 18140"/>
    <s v="ZWR  208, 308, 408 DAML - CORREA DE DISTRI"/>
    <n v="1025.76"/>
    <n v="0"/>
    <n v="0"/>
    <m/>
    <n v="3336.78"/>
    <n v="3309.59"/>
    <n v="4362.54"/>
    <x v="1368"/>
  </r>
  <r>
    <s v="3"/>
    <s v="082"/>
    <x v="2"/>
    <s v="16615061"/>
    <d v="2019-03-11T00:00:00"/>
    <x v="2"/>
    <x v="1305"/>
    <x v="945"/>
    <s v="ALASINO MARIA CELESTE"/>
    <x v="3"/>
    <s v="0201 00015281"/>
    <s v="SERV.MANT. DE  10.000 KM 10980 -10 DES"/>
    <n v="3678.67"/>
    <n v="0"/>
    <n v="4485.96"/>
    <m/>
    <n v="4485.96"/>
    <n v="4456.88"/>
    <n v="8164.63"/>
    <x v="1369"/>
  </r>
  <r>
    <s v="3"/>
    <s v="082"/>
    <x v="2"/>
    <s v="16616641"/>
    <d v="2019-03-11T00:00:00"/>
    <x v="2"/>
    <x v="1306"/>
    <x v="946"/>
    <s v="IDEAS S.A."/>
    <x v="3"/>
    <s v="0201 00004719"/>
    <s v="SERV.MANT. DE  60.000 KM 12380 -30 DES"/>
    <n v="3893.22"/>
    <n v="0"/>
    <n v="3098.35"/>
    <m/>
    <n v="3098.35"/>
    <n v="3098.1"/>
    <n v="6991.57"/>
    <x v="1370"/>
  </r>
  <r>
    <s v="3"/>
    <s v="082"/>
    <x v="2"/>
    <s v="16620534"/>
    <d v="2019-03-11T00:00:00"/>
    <x v="2"/>
    <x v="838"/>
    <x v="947"/>
    <s v="GEMA DE MARCOS ANTONIO"/>
    <x v="4"/>
    <s v="0201 00004718"/>
    <s v="CAMBIO DE BATERIA"/>
    <n v="3519.72"/>
    <n v="621.13"/>
    <n v="0"/>
    <m/>
    <n v="380.16"/>
    <n v="367.26"/>
    <n v="3899.88"/>
    <x v="1371"/>
  </r>
  <r>
    <s v="3"/>
    <s v="082"/>
    <x v="2"/>
    <s v="16621221"/>
    <d v="2019-03-11T00:00:00"/>
    <x v="2"/>
    <x v="1307"/>
    <x v="948"/>
    <s v="PONT VERGES RICARDO SAL"/>
    <x v="3"/>
    <s v="0201 00004721"/>
    <s v="SERV.MANT. DE  30.000 KM  13730 -30 DES"/>
    <n v="5068.8599999999997"/>
    <n v="894.49"/>
    <n v="2718.19"/>
    <m/>
    <n v="2718.19"/>
    <n v="2718.19"/>
    <n v="7787.05"/>
    <x v="1372"/>
  </r>
  <r>
    <s v="3"/>
    <s v="082"/>
    <x v="2"/>
    <s v="16622981"/>
    <d v="2019-03-11T00:00:00"/>
    <x v="2"/>
    <x v="684"/>
    <x v="2"/>
    <s v="CARGOS ATENCION AL CLIE"/>
    <x v="2"/>
    <s v="IN0115 14215"/>
    <s v="POLARIZADO INTERMEDIO"/>
    <n v="0"/>
    <n v="0"/>
    <n v="0"/>
    <m/>
    <n v="0"/>
    <m/>
    <n v="1210"/>
    <x v="203"/>
  </r>
  <r>
    <s v="3"/>
    <s v="082"/>
    <x v="2"/>
    <s v="16577953"/>
    <d v="2019-03-12T00:00:00"/>
    <x v="2"/>
    <x v="1291"/>
    <x v="0"/>
    <s v="GARANTIA"/>
    <x v="0"/>
    <s v="GA0115 18150"/>
    <s v="RUIDO EN ZONA FRENOS , AL ACCIONAR"/>
    <n v="0"/>
    <n v="0"/>
    <n v="0"/>
    <m/>
    <n v="0"/>
    <m/>
    <n v="0"/>
    <x v="5"/>
  </r>
  <r>
    <s v="3"/>
    <s v="082"/>
    <x v="2"/>
    <s v="16577954"/>
    <d v="2019-03-12T00:00:00"/>
    <x v="2"/>
    <x v="1291"/>
    <x v="0"/>
    <s v="GARANTIA"/>
    <x v="0"/>
    <s v="GA0115 18151"/>
    <s v="RUIDO EN ZONA DE CAJA DE CAMBIOS AL PONER"/>
    <n v="0"/>
    <n v="0"/>
    <n v="0"/>
    <m/>
    <n v="0"/>
    <m/>
    <n v="0"/>
    <x v="5"/>
  </r>
  <r>
    <s v="3"/>
    <s v="082"/>
    <x v="2"/>
    <s v="16577955"/>
    <d v="2019-03-12T00:00:00"/>
    <x v="2"/>
    <x v="1291"/>
    <x v="0"/>
    <s v="GARANTIA"/>
    <x v="0"/>
    <s v="GA0115 18152"/>
    <s v="RECORRIDO DE FRENO ES MUY LARGO PARA ACCIO"/>
    <n v="0"/>
    <n v="0"/>
    <n v="0"/>
    <m/>
    <n v="0"/>
    <m/>
    <n v="0"/>
    <x v="5"/>
  </r>
  <r>
    <s v="3"/>
    <s v="082"/>
    <x v="2"/>
    <s v="16577956"/>
    <d v="2019-03-12T00:00:00"/>
    <x v="2"/>
    <x v="1291"/>
    <x v="0"/>
    <s v="GARANTIA"/>
    <x v="0"/>
    <s v="GA0115 18153"/>
    <s v="VIDRIO A MEDIA ALTURA RUIDO  AL ANDAR"/>
    <n v="0"/>
    <n v="0"/>
    <n v="0"/>
    <m/>
    <n v="0"/>
    <m/>
    <n v="0"/>
    <x v="5"/>
  </r>
  <r>
    <s v="3"/>
    <s v="082"/>
    <x v="2"/>
    <s v="16582871"/>
    <d v="2019-03-12T00:00:00"/>
    <x v="2"/>
    <x v="1308"/>
    <x v="0"/>
    <s v="GARANTIA"/>
    <x v="0"/>
    <s v="GA0115 18158"/>
    <s v="AMBOS GUARDA BARROS DELANTEROS ESTAN DESAL"/>
    <n v="0"/>
    <n v="0"/>
    <n v="0"/>
    <m/>
    <n v="0"/>
    <m/>
    <n v="0"/>
    <x v="5"/>
  </r>
  <r>
    <s v="3"/>
    <s v="082"/>
    <x v="2"/>
    <s v="16598842"/>
    <d v="2019-03-12T00:00:00"/>
    <x v="2"/>
    <x v="1309"/>
    <x v="0"/>
    <s v="GARANTIA"/>
    <x v="0"/>
    <s v="GA0115 18174"/>
    <s v="JBF  301, 3008 (P84), 5008 (P87) - CUNA"/>
    <n v="0"/>
    <n v="0"/>
    <n v="0"/>
    <m/>
    <n v="533.88"/>
    <n v="526.34"/>
    <n v="533.88"/>
    <x v="1373"/>
  </r>
  <r>
    <s v="3"/>
    <s v="082"/>
    <x v="2"/>
    <s v="16600011"/>
    <d v="2019-03-12T00:00:00"/>
    <x v="2"/>
    <x v="1310"/>
    <x v="949"/>
    <s v="BUTELER TRILLO SEBASTIA"/>
    <x v="3"/>
    <s v="0201 00015300"/>
    <s v="SERV.MANT. DE  70.000 KM 10210 -30 DES"/>
    <n v="3126.88"/>
    <n v="551.79"/>
    <n v="2585.13"/>
    <n v="456.2"/>
    <n v="2585.13"/>
    <n v="2554.96"/>
    <n v="5712.01"/>
    <x v="1374"/>
  </r>
  <r>
    <s v="3"/>
    <s v="082"/>
    <x v="2"/>
    <s v="16600012"/>
    <d v="2019-03-12T00:00:00"/>
    <x v="2"/>
    <x v="1310"/>
    <x v="949"/>
    <s v="BUTELER TRILLO SEBASTIA"/>
    <x v="4"/>
    <s v="0201 00015301"/>
    <s v="PROMO FORT FAIT BUJIAS 1990"/>
    <n v="1026.97"/>
    <n v="181.23"/>
    <n v="0"/>
    <m/>
    <n v="617.77"/>
    <n v="617.77"/>
    <n v="1644.74"/>
    <x v="1375"/>
  </r>
  <r>
    <s v="3"/>
    <s v="082"/>
    <x v="2"/>
    <s v="16612861"/>
    <d v="2019-03-12T00:00:00"/>
    <x v="2"/>
    <x v="762"/>
    <x v="0"/>
    <s v="GARANTIA"/>
    <x v="0"/>
    <s v="GA0115 18160"/>
    <s v="RUIDO EN TREN DELANTERO AL APSRA POR TERRE"/>
    <n v="0"/>
    <n v="0"/>
    <n v="0"/>
    <m/>
    <n v="0"/>
    <m/>
    <n v="0"/>
    <x v="5"/>
  </r>
  <r>
    <s v="3"/>
    <s v="082"/>
    <x v="2"/>
    <s v="16612862"/>
    <d v="2019-03-12T00:00:00"/>
    <x v="2"/>
    <x v="762"/>
    <x v="0"/>
    <s v="GARANTIA"/>
    <x v="0"/>
    <s v="GA0115 18164"/>
    <s v="RUIDO EN ZONA DE TURBO , COMO UNA &quot; FALSAS"/>
    <n v="0"/>
    <n v="0"/>
    <n v="0"/>
    <m/>
    <n v="0"/>
    <m/>
    <n v="0"/>
    <x v="5"/>
  </r>
  <r>
    <s v="3"/>
    <s v="082"/>
    <x v="2"/>
    <s v="16613371"/>
    <d v="2019-03-12T00:00:00"/>
    <x v="2"/>
    <x v="1311"/>
    <x v="950"/>
    <s v="BUSTOS ELIANA VICTORIA"/>
    <x v="3"/>
    <s v="0201 00015292"/>
    <s v="SERV.MANT. DE  20.000 KM 10210 -20 DES"/>
    <n v="3678.67"/>
    <n v="0"/>
    <n v="3079.34"/>
    <m/>
    <n v="3079.34"/>
    <n v="3079.34"/>
    <n v="6758.01"/>
    <x v="1376"/>
  </r>
  <r>
    <s v="3"/>
    <s v="082"/>
    <x v="2"/>
    <s v="16614761"/>
    <d v="2019-03-12T00:00:00"/>
    <x v="2"/>
    <x v="1312"/>
    <x v="0"/>
    <s v="GARANTIA"/>
    <x v="0"/>
    <s v="GA0115 18173"/>
    <s v="HGK  208, 2008 - POSICIONAMIENTO DEL RAMAL"/>
    <n v="0"/>
    <n v="0"/>
    <n v="0"/>
    <m/>
    <n v="266.94"/>
    <n v="260.89"/>
    <n v="266.94"/>
    <x v="1377"/>
  </r>
  <r>
    <s v="3"/>
    <s v="082"/>
    <x v="2"/>
    <s v="16615062"/>
    <d v="2019-03-12T00:00:00"/>
    <x v="2"/>
    <x v="1305"/>
    <x v="0"/>
    <s v="GARANTIA"/>
    <x v="0"/>
    <s v="GA0115 18165"/>
    <s v="RUIDO EN ZONA DE CAPOT, COMO SI ESTUVIERA"/>
    <n v="0"/>
    <n v="0"/>
    <n v="0"/>
    <m/>
    <n v="0"/>
    <m/>
    <n v="0"/>
    <x v="5"/>
  </r>
  <r>
    <s v="3"/>
    <s v="082"/>
    <x v="2"/>
    <s v="16615063"/>
    <d v="2019-03-12T00:00:00"/>
    <x v="2"/>
    <x v="1305"/>
    <x v="0"/>
    <s v="GARANTIA"/>
    <x v="0"/>
    <s v="GA0115 18166"/>
    <s v="RUIDO EN ZONA MOTOR AL IR MARCHANDO, SEUNA"/>
    <n v="0"/>
    <n v="0"/>
    <n v="0"/>
    <m/>
    <n v="0"/>
    <m/>
    <n v="0"/>
    <x v="5"/>
  </r>
  <r>
    <s v="3"/>
    <s v="082"/>
    <x v="2"/>
    <s v="16615064"/>
    <d v="2019-03-12T00:00:00"/>
    <x v="2"/>
    <x v="1305"/>
    <x v="0"/>
    <s v="GARANTIA"/>
    <x v="0"/>
    <s v="GA0115 18167"/>
    <s v="RUIDO EN ZONA DE FENOS AL ACCIONAR"/>
    <n v="0"/>
    <n v="0"/>
    <n v="0"/>
    <m/>
    <n v="0"/>
    <m/>
    <n v="0"/>
    <x v="5"/>
  </r>
  <r>
    <s v="3"/>
    <s v="082"/>
    <x v="2"/>
    <s v="16615681"/>
    <d v="2019-03-12T00:00:00"/>
    <x v="2"/>
    <x v="1313"/>
    <x v="951"/>
    <s v="PEUSSO SA"/>
    <x v="3"/>
    <s v="0201 00004723"/>
    <s v="SERV.MANT. DE  40.000 KM 13470 -30 DES"/>
    <n v="3672.49"/>
    <n v="648.08000000000004"/>
    <n v="3383.48"/>
    <n v="418.18"/>
    <n v="3383.48"/>
    <n v="3356.29"/>
    <n v="7055.97"/>
    <x v="1378"/>
  </r>
  <r>
    <s v="3"/>
    <s v="082"/>
    <x v="2"/>
    <s v="16620531"/>
    <d v="2019-03-12T00:00:00"/>
    <x v="2"/>
    <x v="838"/>
    <x v="0"/>
    <s v="GARANTIA"/>
    <x v="0"/>
    <s v="GA0115 18161"/>
    <s v="EL AUTO  ES COMO SI LE COSTARA ARRANCAR"/>
    <n v="0"/>
    <n v="0"/>
    <n v="0"/>
    <m/>
    <n v="0"/>
    <m/>
    <n v="0"/>
    <x v="5"/>
  </r>
  <r>
    <s v="3"/>
    <s v="082"/>
    <x v="2"/>
    <s v="16620532"/>
    <d v="2019-03-12T00:00:00"/>
    <x v="2"/>
    <x v="838"/>
    <x v="0"/>
    <s v="GARANTIA"/>
    <x v="0"/>
    <s v="GA0115 18162"/>
    <s v="AL ANDAR SE SIENTE ,  COMO SI HICIERA RUID"/>
    <n v="0"/>
    <n v="0"/>
    <n v="0"/>
    <m/>
    <n v="0"/>
    <m/>
    <n v="0"/>
    <x v="5"/>
  </r>
  <r>
    <s v="3"/>
    <s v="082"/>
    <x v="2"/>
    <s v="16620533"/>
    <d v="2019-03-12T00:00:00"/>
    <x v="2"/>
    <x v="838"/>
    <x v="0"/>
    <s v="GARANTIA"/>
    <x v="0"/>
    <s v="GA0115 18163"/>
    <s v="LA UNIDAD ARRANCASR ACELERADA,  Y  EN UNOS"/>
    <n v="0"/>
    <n v="0"/>
    <n v="0"/>
    <m/>
    <n v="0"/>
    <m/>
    <n v="0"/>
    <x v="5"/>
  </r>
  <r>
    <s v="3"/>
    <s v="082"/>
    <x v="2"/>
    <s v="16620921"/>
    <d v="2019-03-12T00:00:00"/>
    <x v="2"/>
    <x v="1314"/>
    <x v="952"/>
    <s v="CALDERON LUISA ESTELA"/>
    <x v="3"/>
    <s v="0201 00015298"/>
    <s v="SERV.MANT. DE  10.000 KM  11250 -10 DES"/>
    <n v="4450.76"/>
    <n v="785.42"/>
    <n v="3915.71"/>
    <m/>
    <n v="3915.71"/>
    <n v="3915.71"/>
    <n v="8366.4699999999993"/>
    <x v="1379"/>
  </r>
  <r>
    <s v="3"/>
    <s v="082"/>
    <x v="2"/>
    <s v="16620924"/>
    <d v="2019-03-12T00:00:00"/>
    <x v="2"/>
    <x v="1314"/>
    <x v="0"/>
    <s v="GARANTIA"/>
    <x v="0"/>
    <s v="GA0115 18176"/>
    <s v="JFB  PARTNER - TABLERO DE INSTRUMENTOS"/>
    <n v="0"/>
    <n v="0"/>
    <n v="0"/>
    <m/>
    <n v="934.3"/>
    <n v="934.3"/>
    <n v="934.3"/>
    <x v="1380"/>
  </r>
  <r>
    <s v="3"/>
    <s v="082"/>
    <x v="2"/>
    <s v="16577952"/>
    <d v="2019-03-13T00:00:00"/>
    <x v="2"/>
    <x v="1291"/>
    <x v="0"/>
    <s v="GARANTIA"/>
    <x v="0"/>
    <s v="GA0115 18191"/>
    <s v="REEMPLAZO AMBOS AMORT DL S/TSB. DID: 10232"/>
    <n v="6927.6"/>
    <n v="0"/>
    <n v="0"/>
    <m/>
    <n v="2936.36"/>
    <n v="2936.36"/>
    <n v="9863.9599999999991"/>
    <x v="1381"/>
  </r>
  <r>
    <s v="3"/>
    <s v="082"/>
    <x v="2"/>
    <s v="16598841"/>
    <d v="2019-03-13T00:00:00"/>
    <x v="2"/>
    <x v="1309"/>
    <x v="0"/>
    <s v="GARANTIA"/>
    <x v="0"/>
    <s v="GA0115 18187"/>
    <s v="RUIDO Y GOLPETEO EN ZONA MOTOR  AL SALIR E"/>
    <n v="0"/>
    <n v="0"/>
    <n v="0"/>
    <m/>
    <n v="0"/>
    <m/>
    <n v="0"/>
    <x v="5"/>
  </r>
  <r>
    <s v="3"/>
    <s v="082"/>
    <x v="2"/>
    <s v="16603181"/>
    <d v="2019-03-13T00:00:00"/>
    <x v="2"/>
    <x v="1315"/>
    <x v="953"/>
    <s v="COZZI VICTORIA"/>
    <x v="3"/>
    <s v="0201 00015303"/>
    <s v="SERVICIO ANUAL 10210 -10 DES"/>
    <n v="3126.88"/>
    <n v="551.79"/>
    <n v="4447.9399999999996"/>
    <m/>
    <n v="4447.9399999999996"/>
    <n v="4447.9399999999996"/>
    <n v="7574.82"/>
    <x v="1382"/>
  </r>
  <r>
    <s v="3"/>
    <s v="082"/>
    <x v="2"/>
    <s v="16607031"/>
    <d v="2019-03-13T00:00:00"/>
    <x v="2"/>
    <x v="1316"/>
    <x v="954"/>
    <s v="SANCHEZ ELIANA EMILCE"/>
    <x v="3"/>
    <s v="0201 00015309"/>
    <s v="SERV.MANT. DE  10.000 KM 10210 -10 DES"/>
    <n v="2695.41"/>
    <n v="141.86000000000001"/>
    <n v="4384.08"/>
    <n v="329.98"/>
    <n v="4384.08"/>
    <n v="4384.08"/>
    <n v="7079.49"/>
    <x v="1383"/>
  </r>
  <r>
    <s v="3"/>
    <s v="082"/>
    <x v="2"/>
    <s v="16607241"/>
    <d v="2019-03-13T00:00:00"/>
    <x v="2"/>
    <x v="1317"/>
    <x v="955"/>
    <s v="AMAYA ANDRES SEBASTIAN"/>
    <x v="3"/>
    <s v="0201 00015318"/>
    <s v="SERV.MANT. DE  30.000 KM 8232"/>
    <n v="3091.72"/>
    <n v="0"/>
    <n v="3725.63"/>
    <n v="76.03"/>
    <n v="3725.63"/>
    <n v="3725.63"/>
    <n v="6817.35"/>
    <x v="1384"/>
  </r>
  <r>
    <s v="3"/>
    <s v="082"/>
    <x v="2"/>
    <s v="16607242"/>
    <d v="2019-03-13T00:00:00"/>
    <x v="2"/>
    <x v="1317"/>
    <x v="955"/>
    <s v="AMAYA ANDRES SEBASTIAN"/>
    <x v="4"/>
    <s v="0201 00015319"/>
    <s v="ALIENADO BALANCEADO Y ROTACION"/>
    <n v="0"/>
    <n v="0"/>
    <n v="0"/>
    <m/>
    <n v="950.41"/>
    <n v="950.41"/>
    <n v="950.41"/>
    <x v="910"/>
  </r>
  <r>
    <s v="3"/>
    <s v="082"/>
    <x v="2"/>
    <s v="16618201"/>
    <d v="2019-03-13T00:00:00"/>
    <x v="2"/>
    <x v="1318"/>
    <x v="956"/>
    <s v="GANDINI LUIS MARCOS"/>
    <x v="3"/>
    <s v="0201 00015315"/>
    <s v="SERV.MANT. DE  30.000 KM  14060 -30 DES"/>
    <n v="4180.18"/>
    <n v="737.67"/>
    <n v="3934.72"/>
    <m/>
    <n v="3934.72"/>
    <n v="3894.22"/>
    <n v="8114.9"/>
    <x v="1385"/>
  </r>
  <r>
    <s v="3"/>
    <s v="082"/>
    <x v="2"/>
    <s v="16618701"/>
    <d v="2019-03-13T00:00:00"/>
    <x v="2"/>
    <x v="1319"/>
    <x v="957"/>
    <s v="CARRIZO DANIEL EDMUNDO"/>
    <x v="4"/>
    <s v="0201 00004732"/>
    <s v="CAMBIAR PASTILLAS DE FRENO DELANTERA 4600"/>
    <n v="2922.94"/>
    <n v="515.80999999999995"/>
    <n v="0"/>
    <m/>
    <n v="760.33"/>
    <n v="760.33"/>
    <n v="3683.27"/>
    <x v="1386"/>
  </r>
  <r>
    <s v="3"/>
    <s v="082"/>
    <x v="2"/>
    <s v="16619401"/>
    <d v="2019-03-13T00:00:00"/>
    <x v="2"/>
    <x v="1320"/>
    <x v="958"/>
    <s v="HORUS MATAFUEGOS S.A."/>
    <x v="3"/>
    <s v="0201 00004735"/>
    <s v="SERV.MANT. DE  40.000 KM 16760 -30"/>
    <n v="8578.43"/>
    <n v="1513.83"/>
    <n v="1900.83"/>
    <m/>
    <n v="1900.83"/>
    <n v="1860.14"/>
    <n v="10479.26"/>
    <x v="1387"/>
  </r>
  <r>
    <s v="3"/>
    <s v="082"/>
    <x v="2"/>
    <s v="16620922"/>
    <d v="2019-03-13T00:00:00"/>
    <x v="2"/>
    <x v="1314"/>
    <x v="0"/>
    <s v="GARANTIA"/>
    <x v="0"/>
    <s v="GA0115 18188"/>
    <s v="SE SALE EL EMARCADO DE GOMA DE PARABRISAS"/>
    <n v="0"/>
    <n v="0"/>
    <n v="0"/>
    <m/>
    <n v="0"/>
    <m/>
    <n v="0"/>
    <x v="5"/>
  </r>
  <r>
    <s v="3"/>
    <s v="082"/>
    <x v="2"/>
    <s v="16620923"/>
    <d v="2019-03-13T00:00:00"/>
    <x v="2"/>
    <x v="1314"/>
    <x v="0"/>
    <s v="GARANTIA"/>
    <x v="0"/>
    <s v="GA0115 18189"/>
    <s v="LA LUZ  INTERIOR TRASERA IZQ  NO ENCIENDE"/>
    <n v="0"/>
    <n v="0"/>
    <n v="0"/>
    <m/>
    <n v="0"/>
    <m/>
    <n v="0"/>
    <x v="5"/>
  </r>
  <r>
    <s v="3"/>
    <s v="082"/>
    <x v="2"/>
    <s v="16620991"/>
    <d v="2019-03-13T00:00:00"/>
    <x v="2"/>
    <x v="884"/>
    <x v="0"/>
    <s v="GARANTIA"/>
    <x v="0"/>
    <s v="GA0115 18177"/>
    <s v="REEMPLAZO MEDIDOR COMBUSTIBLE"/>
    <n v="15047.95"/>
    <n v="0"/>
    <n v="667.36"/>
    <m/>
    <n v="667.36"/>
    <n v="656.02"/>
    <n v="15715.31"/>
    <x v="1388"/>
  </r>
  <r>
    <s v="3"/>
    <s v="082"/>
    <x v="2"/>
    <s v="16621491"/>
    <d v="2019-03-13T00:00:00"/>
    <x v="2"/>
    <x v="862"/>
    <x v="0"/>
    <s v="GARANTIA"/>
    <x v="0"/>
    <s v="GA0115 18182"/>
    <s v="REEMPLAZO AMBOS AMORT DL"/>
    <n v="8183.7"/>
    <n v="0"/>
    <n v="2535.9499999999998"/>
    <m/>
    <n v="2535.9499999999998"/>
    <n v="2535.9499999999998"/>
    <n v="10719.65"/>
    <x v="1389"/>
  </r>
  <r>
    <s v="3"/>
    <s v="082"/>
    <x v="2"/>
    <s v="16621492"/>
    <d v="2019-03-13T00:00:00"/>
    <x v="2"/>
    <x v="862"/>
    <x v="0"/>
    <s v="GARANTIA"/>
    <x v="0"/>
    <s v="GA0115 18183"/>
    <s v="REEMPLAZO RESORTE PEDAL EMBRAGUE"/>
    <n v="142.37"/>
    <n v="0"/>
    <n v="266.94"/>
    <m/>
    <n v="266.94"/>
    <n v="266.94"/>
    <n v="409.31"/>
    <x v="1390"/>
  </r>
  <r>
    <s v="3"/>
    <s v="082"/>
    <x v="2"/>
    <s v="16624331"/>
    <d v="2019-03-13T00:00:00"/>
    <x v="2"/>
    <x v="1289"/>
    <x v="959"/>
    <s v="BERBERIAN JORGE ARIEL"/>
    <x v="4"/>
    <s v="0201 00015313"/>
    <s v="LA UNIDA SE PARA"/>
    <n v="10409.83"/>
    <n v="1837.02"/>
    <n v="0"/>
    <n v="213.84"/>
    <n v="1211.78"/>
    <n v="1211.78"/>
    <n v="11621.61"/>
    <x v="1391"/>
  </r>
  <r>
    <s v="3"/>
    <s v="082"/>
    <x v="2"/>
    <s v="16628751"/>
    <d v="2019-03-13T00:00:00"/>
    <x v="2"/>
    <x v="1321"/>
    <x v="960"/>
    <s v="MARTINEZ SILVIA"/>
    <x v="3"/>
    <s v="0201 00015322"/>
    <s v="DIGANOSTICO SEGUN  AVERIAS"/>
    <n v="2530.83"/>
    <n v="446.62"/>
    <n v="0"/>
    <n v="285.12"/>
    <n v="1615.71"/>
    <n v="1615.71"/>
    <n v="4146.54"/>
    <x v="1392"/>
  </r>
  <r>
    <s v="3"/>
    <s v="082"/>
    <x v="2"/>
    <s v="16592841"/>
    <d v="2019-03-14T00:00:00"/>
    <x v="2"/>
    <x v="66"/>
    <x v="0"/>
    <s v="GARANTIA"/>
    <x v="0"/>
    <s v="GA0115 18209"/>
    <s v="RUIDO O VIBRACION AL FRENAR AL PASRA LOS 1"/>
    <n v="2958.62"/>
    <n v="0"/>
    <n v="1123.96"/>
    <m/>
    <n v="1123.96"/>
    <n v="-18.46"/>
    <n v="4082.58"/>
    <x v="1393"/>
  </r>
  <r>
    <s v="3"/>
    <s v="082"/>
    <x v="2"/>
    <s v="16593942"/>
    <d v="2019-03-14T00:00:00"/>
    <x v="2"/>
    <x v="872"/>
    <x v="0"/>
    <s v="GARANTIA"/>
    <x v="0"/>
    <s v="GA0115 18217"/>
    <s v="LA LUZ DE CORTESIA  NO ENCIENDE  AL ABRIR"/>
    <n v="0"/>
    <n v="0"/>
    <n v="0"/>
    <m/>
    <n v="0"/>
    <m/>
    <n v="0"/>
    <x v="5"/>
  </r>
  <r>
    <s v="3"/>
    <s v="082"/>
    <x v="2"/>
    <s v="16593944"/>
    <d v="2019-03-14T00:00:00"/>
    <x v="2"/>
    <x v="872"/>
    <x v="0"/>
    <s v="GARANTIA"/>
    <x v="0"/>
    <s v="GA0115 18218"/>
    <s v="EN CIERTAS OPORTUNIDADES DA LA SENSACION Q"/>
    <n v="0"/>
    <n v="0"/>
    <n v="0"/>
    <m/>
    <n v="0"/>
    <m/>
    <n v="0"/>
    <x v="5"/>
  </r>
  <r>
    <s v="3"/>
    <s v="082"/>
    <x v="2"/>
    <s v="16596532"/>
    <d v="2019-03-14T00:00:00"/>
    <x v="2"/>
    <x v="875"/>
    <x v="0"/>
    <s v="GARANTIA"/>
    <x v="0"/>
    <s v="GA0115 18213"/>
    <s v="ZUMBIDO EN ZONA DELANTERA , A 90 KILOMETRO"/>
    <n v="0"/>
    <n v="0"/>
    <n v="0"/>
    <m/>
    <n v="0"/>
    <m/>
    <n v="0"/>
    <x v="5"/>
  </r>
  <r>
    <s v="3"/>
    <s v="082"/>
    <x v="2"/>
    <s v="16596533"/>
    <d v="2019-03-14T00:00:00"/>
    <x v="2"/>
    <x v="875"/>
    <x v="0"/>
    <s v="GARANTIA"/>
    <x v="0"/>
    <s v="GA0115 18214"/>
    <s v="MANIJA DE PUERTA DE CONDUCTOR DESPINTADA"/>
    <n v="0"/>
    <n v="0"/>
    <n v="0"/>
    <m/>
    <n v="0"/>
    <m/>
    <n v="0"/>
    <x v="5"/>
  </r>
  <r>
    <s v="3"/>
    <s v="082"/>
    <x v="2"/>
    <s v="16600101"/>
    <d v="2019-03-14T00:00:00"/>
    <x v="2"/>
    <x v="1322"/>
    <x v="1"/>
    <s v="INTERNA TALLER"/>
    <x v="1"/>
    <s v="IN0115 14227"/>
    <s v="PRESUPUESTAR CUBIERTA DELANTERAS Y ALIENAD"/>
    <n v="0"/>
    <n v="0"/>
    <n v="0"/>
    <m/>
    <n v="40"/>
    <n v="14.19"/>
    <n v="40"/>
    <x v="830"/>
  </r>
  <r>
    <s v="3"/>
    <s v="082"/>
    <x v="2"/>
    <s v="16601051"/>
    <d v="2019-03-14T00:00:00"/>
    <x v="2"/>
    <x v="831"/>
    <x v="0"/>
    <s v="GARANTIA"/>
    <x v="0"/>
    <s v="GA0115 18215"/>
    <s v="SE ENCINDE EL TESTIGO FALLA MOTOR"/>
    <n v="0"/>
    <n v="0"/>
    <n v="0"/>
    <m/>
    <n v="0"/>
    <m/>
    <n v="0"/>
    <x v="5"/>
  </r>
  <r>
    <s v="3"/>
    <s v="082"/>
    <x v="2"/>
    <s v="16601552"/>
    <d v="2019-03-14T00:00:00"/>
    <x v="2"/>
    <x v="881"/>
    <x v="0"/>
    <s v="GARANTIA"/>
    <x v="0"/>
    <s v="GA0115 18212"/>
    <s v="CAMPAÑA DE SANEAMIENTO HTR EJES DE ARTICUL"/>
    <n v="0"/>
    <n v="0"/>
    <n v="0"/>
    <m/>
    <n v="0"/>
    <m/>
    <n v="0"/>
    <x v="5"/>
  </r>
  <r>
    <s v="3"/>
    <s v="082"/>
    <x v="2"/>
    <s v="16607032"/>
    <d v="2019-03-14T00:00:00"/>
    <x v="2"/>
    <x v="1316"/>
    <x v="0"/>
    <s v="GARANTIA"/>
    <x v="0"/>
    <s v="GA0115 18199"/>
    <s v="SE PARA LA  UNIDAD  SE PARA CUANDO PRENDER"/>
    <n v="0"/>
    <n v="0"/>
    <n v="0"/>
    <m/>
    <n v="0"/>
    <m/>
    <n v="0"/>
    <x v="5"/>
  </r>
  <r>
    <s v="3"/>
    <s v="082"/>
    <x v="2"/>
    <s v="16607033"/>
    <d v="2019-03-14T00:00:00"/>
    <x v="2"/>
    <x v="1316"/>
    <x v="0"/>
    <s v="GARANTIA"/>
    <x v="0"/>
    <s v="GA0115 18200"/>
    <s v="CUANDO PONER  MODO PARKIN SE PRA ANTES QU"/>
    <n v="0"/>
    <n v="0"/>
    <n v="0"/>
    <m/>
    <n v="0"/>
    <m/>
    <n v="0"/>
    <x v="5"/>
  </r>
  <r>
    <s v="3"/>
    <s v="082"/>
    <x v="2"/>
    <s v="16607034"/>
    <d v="2019-03-14T00:00:00"/>
    <x v="2"/>
    <x v="1316"/>
    <x v="0"/>
    <s v="GARANTIA"/>
    <x v="0"/>
    <s v="GA0115 18201"/>
    <s v="JJE  208, 2008 - SOFTWARE DEL MOTOR"/>
    <n v="0"/>
    <n v="0"/>
    <n v="0"/>
    <m/>
    <n v="667.36"/>
    <n v="664.46"/>
    <n v="667.36"/>
    <x v="1394"/>
  </r>
  <r>
    <s v="3"/>
    <s v="082"/>
    <x v="2"/>
    <s v="16607243"/>
    <d v="2019-03-14T00:00:00"/>
    <x v="2"/>
    <x v="1317"/>
    <x v="0"/>
    <s v="GARANTIA"/>
    <x v="0"/>
    <s v="GA0115 18207"/>
    <s v="RUIDO EN VIDRIO TRASEROS AL ANDAR"/>
    <n v="0"/>
    <n v="0"/>
    <n v="0"/>
    <m/>
    <n v="0"/>
    <m/>
    <n v="0"/>
    <x v="5"/>
  </r>
  <r>
    <s v="3"/>
    <s v="082"/>
    <x v="2"/>
    <s v="16607244"/>
    <d v="2019-03-14T00:00:00"/>
    <x v="2"/>
    <x v="1317"/>
    <x v="0"/>
    <s v="GARANTIA"/>
    <x v="0"/>
    <s v="GA0115 18208"/>
    <s v="APERTURA INTERNA LADO TRASERO DERECHO FLOJ"/>
    <n v="0"/>
    <n v="0"/>
    <n v="0"/>
    <m/>
    <n v="0"/>
    <m/>
    <n v="0"/>
    <x v="5"/>
  </r>
  <r>
    <s v="3"/>
    <s v="082"/>
    <x v="2"/>
    <s v="16611031"/>
    <d v="2019-03-14T00:00:00"/>
    <x v="2"/>
    <x v="1323"/>
    <x v="961"/>
    <s v="ALVAREZ ERNESTO ALBERTO"/>
    <x v="3"/>
    <s v="0201 00015336"/>
    <s v="EL AUTO SE AHOGA CUANDO LO ACELERAS, CUAND"/>
    <n v="82.6"/>
    <n v="0"/>
    <n v="0"/>
    <m/>
    <n v="1805.79"/>
    <n v="1805.79"/>
    <n v="1888.39"/>
    <x v="1395"/>
  </r>
  <r>
    <s v="3"/>
    <s v="082"/>
    <x v="2"/>
    <s v="16611032"/>
    <d v="2019-03-14T00:00:00"/>
    <x v="2"/>
    <x v="1323"/>
    <x v="961"/>
    <s v="ALVAREZ ERNESTO ALBERTO"/>
    <x v="4"/>
    <s v="0201 00015337"/>
    <s v="PROMO FORT FAIT  CAMBIO DE ESCOBILLAS DELA"/>
    <n v="1414.7"/>
    <n v="0"/>
    <n v="0"/>
    <n v="2.59"/>
    <n v="320.55"/>
    <n v="320.55"/>
    <n v="1735.25"/>
    <x v="1396"/>
  </r>
  <r>
    <s v="3"/>
    <s v="082"/>
    <x v="2"/>
    <s v="16612995"/>
    <d v="2019-03-14T00:00:00"/>
    <x v="2"/>
    <x v="1324"/>
    <x v="962"/>
    <s v="GRASSI SILVINA SARA"/>
    <x v="4"/>
    <s v="0201 00015340"/>
    <s v="COLOCAR LUCES  BLANCAS  PR 1617924180"/>
    <n v="1009.42"/>
    <n v="178.13"/>
    <n v="0"/>
    <m/>
    <n v="142.56"/>
    <n v="142.56"/>
    <n v="1151.98"/>
    <x v="1397"/>
  </r>
  <r>
    <s v="3"/>
    <s v="082"/>
    <x v="2"/>
    <s v="16616451"/>
    <d v="2019-03-14T00:00:00"/>
    <x v="2"/>
    <x v="1325"/>
    <x v="963"/>
    <s v="JUAN SEBASTIAN SERENO"/>
    <x v="3"/>
    <s v="0201 00015328"/>
    <s v="SERV.MANT. DE  10.000 KM  $14060"/>
    <n v="4917.8500000000004"/>
    <n v="0"/>
    <n v="5512.41"/>
    <m/>
    <n v="5512.41"/>
    <n v="5512.41"/>
    <n v="10430.26"/>
    <x v="1398"/>
  </r>
  <r>
    <s v="3"/>
    <s v="082"/>
    <x v="2"/>
    <s v="16616811"/>
    <d v="2019-03-14T00:00:00"/>
    <x v="2"/>
    <x v="684"/>
    <x v="0"/>
    <s v="GARANTIA"/>
    <x v="0"/>
    <s v="GA0115 18203"/>
    <s v="REEMPLAZO FARO TRASERO IZQUIERDO"/>
    <n v="6261.56"/>
    <n v="0"/>
    <n v="266.94"/>
    <m/>
    <n v="266.94"/>
    <n v="266.94"/>
    <n v="6528.5"/>
    <x v="1399"/>
  </r>
  <r>
    <s v="3"/>
    <s v="082"/>
    <x v="2"/>
    <s v="16617231"/>
    <d v="2019-03-14T00:00:00"/>
    <x v="2"/>
    <x v="1288"/>
    <x v="929"/>
    <s v="REYNA SILVINA IRENE"/>
    <x v="4"/>
    <s v="0201 00015342"/>
    <s v="ALINEADO Y BALANCEO Y ROTACION DE CUBIERTA"/>
    <n v="309.39999999999998"/>
    <n v="0"/>
    <n v="0"/>
    <n v="78.41"/>
    <n v="444.32"/>
    <n v="444.32"/>
    <n v="753.72"/>
    <x v="1400"/>
  </r>
  <r>
    <s v="3"/>
    <s v="082"/>
    <x v="2"/>
    <s v="16619402"/>
    <d v="2019-03-14T00:00:00"/>
    <x v="2"/>
    <x v="1320"/>
    <x v="0"/>
    <s v="GARANTIA"/>
    <x v="0"/>
    <s v="GA0115 18198"/>
    <s v="SE ENCEDIO EL ETSTIGO DE  PRESIONDE ACEITE"/>
    <n v="0"/>
    <n v="0"/>
    <n v="0"/>
    <m/>
    <n v="0"/>
    <m/>
    <n v="0"/>
    <x v="5"/>
  </r>
  <r>
    <s v="3"/>
    <s v="082"/>
    <x v="2"/>
    <s v="16620611"/>
    <d v="2019-03-14T00:00:00"/>
    <x v="2"/>
    <x v="1326"/>
    <x v="932"/>
    <s v="IRAZOLA CLAUDIA MARIEL"/>
    <x v="4"/>
    <s v="0201 00004740"/>
    <s v="ALINEADO Y BALANCEO Y ROITACION $1300"/>
    <n v="0"/>
    <n v="0"/>
    <n v="0"/>
    <m/>
    <n v="836.36"/>
    <n v="836.36"/>
    <n v="836.36"/>
    <x v="1401"/>
  </r>
  <r>
    <s v="3"/>
    <s v="082"/>
    <x v="2"/>
    <s v="16622331"/>
    <d v="2019-03-14T00:00:00"/>
    <x v="2"/>
    <x v="1327"/>
    <x v="964"/>
    <s v="BALLESTER GUSTAVO IGNAC"/>
    <x v="3"/>
    <s v="0201 00004742"/>
    <s v="SERV.MANT. DE  40.000 KM 13850 -30 DES"/>
    <n v="4409.41"/>
    <n v="778.12"/>
    <n v="3383.48"/>
    <n v="418.18"/>
    <n v="3383.48"/>
    <n v="3383.48"/>
    <n v="7792.89"/>
    <x v="1402"/>
  </r>
  <r>
    <s v="3"/>
    <s v="082"/>
    <x v="2"/>
    <s v="16623381"/>
    <d v="2019-03-14T00:00:00"/>
    <x v="2"/>
    <x v="1328"/>
    <x v="965"/>
    <s v="CANTERAS NATAL CRES SA"/>
    <x v="3"/>
    <s v="0201 00004747"/>
    <s v="SERV.MANT. DE  20.000 KM 13590  -20 DES"/>
    <n v="4739.3500000000004"/>
    <n v="0"/>
    <n v="4371.91"/>
    <m/>
    <n v="4371.91"/>
    <n v="4352.76"/>
    <n v="9111.26"/>
    <x v="1403"/>
  </r>
  <r>
    <s v="3"/>
    <s v="082"/>
    <x v="2"/>
    <s v="16624011"/>
    <d v="2019-03-14T00:00:00"/>
    <x v="2"/>
    <x v="1329"/>
    <x v="966"/>
    <s v="GIL ALBERTO RICARDO"/>
    <x v="3"/>
    <s v="0201 00015341"/>
    <s v="SERV.MANT. DE  20.000 KM 14670 -20 DES"/>
    <n v="6182.1"/>
    <n v="0"/>
    <n v="3421.49"/>
    <n v="380.17"/>
    <n v="3421.49"/>
    <n v="3421.49"/>
    <n v="9603.59"/>
    <x v="1404"/>
  </r>
  <r>
    <s v="3"/>
    <s v="082"/>
    <x v="2"/>
    <s v="16628391"/>
    <d v="2019-03-14T00:00:00"/>
    <x v="2"/>
    <x v="1330"/>
    <x v="967"/>
    <s v="ROMIO JESICA CONSTANZA"/>
    <x v="3"/>
    <s v="0201 00015345"/>
    <s v="SERV.MANT. DE  10.000 KM  10980 -10 DES"/>
    <n v="3678.67"/>
    <n v="0"/>
    <n v="4485.96"/>
    <m/>
    <n v="4485.96"/>
    <n v="4462.54"/>
    <n v="8164.63"/>
    <x v="1369"/>
  </r>
  <r>
    <s v="3"/>
    <s v="082"/>
    <x v="2"/>
    <s v="16469961"/>
    <d v="2019-03-15T00:00:00"/>
    <x v="2"/>
    <x v="150"/>
    <x v="0"/>
    <s v="GARANTIA"/>
    <x v="0"/>
    <s v="GA0115 18244"/>
    <s v="RUIDO EN ZONA TRASERA AL SUBIRSE COMO RUID"/>
    <n v="0"/>
    <n v="0"/>
    <n v="0"/>
    <m/>
    <n v="0"/>
    <m/>
    <n v="0"/>
    <x v="5"/>
  </r>
  <r>
    <s v="3"/>
    <s v="082"/>
    <x v="2"/>
    <s v="16593711"/>
    <d v="2019-03-15T00:00:00"/>
    <x v="2"/>
    <x v="1331"/>
    <x v="968"/>
    <s v="FANUZ SUSANA GUADALUPE"/>
    <x v="3"/>
    <s v="0201 00015353"/>
    <s v="SERV.MANT. DE  20.000 KM  10210 -20DES"/>
    <n v="3126.88"/>
    <n v="551.79"/>
    <n v="2779.02"/>
    <n v="490.41"/>
    <n v="2779.02"/>
    <n v="2765.24"/>
    <n v="5905.9"/>
    <x v="884"/>
  </r>
  <r>
    <s v="3"/>
    <s v="082"/>
    <x v="2"/>
    <s v="16593712"/>
    <d v="2019-03-15T00:00:00"/>
    <x v="2"/>
    <x v="1331"/>
    <x v="0"/>
    <s v="GARANTIA"/>
    <x v="0"/>
    <s v="GA0115 18221"/>
    <s v="GPS NO TOMA LA LOCALIDAD DE VILA DE SOTO"/>
    <n v="0"/>
    <n v="0"/>
    <n v="0"/>
    <m/>
    <n v="0"/>
    <m/>
    <n v="0"/>
    <x v="5"/>
  </r>
  <r>
    <s v="3"/>
    <s v="082"/>
    <x v="2"/>
    <s v="16593943"/>
    <d v="2019-03-15T00:00:00"/>
    <x v="2"/>
    <x v="872"/>
    <x v="0"/>
    <s v="GARANTIA"/>
    <x v="0"/>
    <s v="GA0115 18247"/>
    <s v="HACE RUIDO EL EL PEDAL DE EMGRAGUE AL ACCI"/>
    <n v="1054.67"/>
    <n v="0"/>
    <n v="674.38"/>
    <m/>
    <n v="674.38"/>
    <m/>
    <n v="1729.05"/>
    <x v="1405"/>
  </r>
  <r>
    <s v="3"/>
    <s v="082"/>
    <x v="2"/>
    <s v="16593945"/>
    <d v="2019-03-15T00:00:00"/>
    <x v="2"/>
    <x v="872"/>
    <x v="0"/>
    <s v="GARANTIA"/>
    <x v="0"/>
    <s v="GA0115 18248"/>
    <s v="JFB  PARTNER - TABLERO DE INSTRUMENTOS"/>
    <n v="0"/>
    <n v="0"/>
    <n v="0"/>
    <m/>
    <n v="786.77"/>
    <n v="778.96"/>
    <n v="786.77"/>
    <x v="310"/>
  </r>
  <r>
    <s v="3"/>
    <s v="082"/>
    <x v="2"/>
    <s v="16593946"/>
    <d v="2019-03-15T00:00:00"/>
    <x v="2"/>
    <x v="872"/>
    <x v="0"/>
    <s v="GARANTIA"/>
    <x v="0"/>
    <s v="GA0115 18250"/>
    <s v="RUIDO EN ZONA DE PUERTAS AL ANDAR"/>
    <n v="5481.49"/>
    <n v="0"/>
    <n v="1123.96"/>
    <m/>
    <n v="1123.96"/>
    <n v="-9.1999999999999993"/>
    <n v="6605.45"/>
    <x v="1406"/>
  </r>
  <r>
    <s v="3"/>
    <s v="082"/>
    <x v="2"/>
    <s v="16610861"/>
    <d v="2019-03-15T00:00:00"/>
    <x v="2"/>
    <x v="1332"/>
    <x v="969"/>
    <s v="LIZARRAGA KARINA"/>
    <x v="3"/>
    <s v="0201 00015380"/>
    <s v="EL AUTO  NO ARRANCA"/>
    <n v="21214.89"/>
    <n v="3575.78"/>
    <n v="0"/>
    <n v="1520.66"/>
    <n v="13685.98"/>
    <n v="13550.22"/>
    <n v="40850.870000000003"/>
    <x v="1407"/>
  </r>
  <r>
    <s v="3"/>
    <s v="082"/>
    <x v="2"/>
    <s v="16614431"/>
    <d v="2019-03-15T00:00:00"/>
    <x v="2"/>
    <x v="1278"/>
    <x v="0"/>
    <s v="GARANTIA"/>
    <x v="0"/>
    <s v="GA0115 18231"/>
    <s v="EL ESPEJO DE ACOMPÑANTE NO REBATE"/>
    <n v="0"/>
    <n v="0"/>
    <n v="0"/>
    <m/>
    <n v="0"/>
    <m/>
    <n v="0"/>
    <x v="5"/>
  </r>
  <r>
    <s v="3"/>
    <s v="082"/>
    <x v="2"/>
    <s v="16616452"/>
    <d v="2019-03-15T00:00:00"/>
    <x v="2"/>
    <x v="1325"/>
    <x v="0"/>
    <s v="GARANTIA"/>
    <x v="0"/>
    <s v="GA0115 18224"/>
    <s v="LA PANTALLA EN LA ZONA DE TECLAS DE VOLUME"/>
    <n v="0"/>
    <n v="0"/>
    <n v="0"/>
    <m/>
    <n v="0"/>
    <m/>
    <n v="0"/>
    <x v="5"/>
  </r>
  <r>
    <s v="3"/>
    <s v="082"/>
    <x v="2"/>
    <s v="16616453"/>
    <d v="2019-03-15T00:00:00"/>
    <x v="2"/>
    <x v="1325"/>
    <x v="0"/>
    <s v="GARANTIA"/>
    <x v="0"/>
    <s v="GA0115 18225"/>
    <s v="VELOCIDAD CRUZERO SE DESCATIVA EN RUTA  EN"/>
    <n v="0"/>
    <n v="0"/>
    <n v="0"/>
    <m/>
    <n v="0"/>
    <m/>
    <n v="0"/>
    <x v="5"/>
  </r>
  <r>
    <s v="3"/>
    <s v="082"/>
    <x v="2"/>
    <s v="16616454"/>
    <d v="2019-03-15T00:00:00"/>
    <x v="2"/>
    <x v="1325"/>
    <x v="0"/>
    <s v="GARANTIA"/>
    <x v="0"/>
    <s v="GA0115 18226"/>
    <s v="RUIDO EN ZONA DE PUERTAS DELANTERAS"/>
    <n v="0"/>
    <n v="0"/>
    <n v="0"/>
    <m/>
    <n v="0"/>
    <m/>
    <n v="0"/>
    <x v="5"/>
  </r>
  <r>
    <s v="3"/>
    <s v="082"/>
    <x v="2"/>
    <s v="16617232"/>
    <d v="2019-03-15T00:00:00"/>
    <x v="2"/>
    <x v="1288"/>
    <x v="0"/>
    <s v="GARANTIA"/>
    <x v="0"/>
    <s v="GA0115 18241"/>
    <s v="RUIDO EN TREN DELANTERO AL PASAR PORTERREN"/>
    <n v="0"/>
    <n v="0"/>
    <n v="0"/>
    <m/>
    <n v="0"/>
    <m/>
    <n v="0"/>
    <x v="5"/>
  </r>
  <r>
    <s v="3"/>
    <s v="082"/>
    <x v="2"/>
    <s v="16617233"/>
    <d v="2019-03-15T00:00:00"/>
    <x v="2"/>
    <x v="1288"/>
    <x v="0"/>
    <s v="GARANTIA"/>
    <x v="0"/>
    <s v="GA0115 18242"/>
    <s v="RUIDO AL FRENAR, MAS MARACDO RUEDA TRASERA"/>
    <n v="0"/>
    <n v="0"/>
    <n v="0"/>
    <m/>
    <n v="0"/>
    <m/>
    <n v="0"/>
    <x v="5"/>
  </r>
  <r>
    <s v="3"/>
    <s v="082"/>
    <x v="2"/>
    <s v="16618371"/>
    <d v="2019-03-15T00:00:00"/>
    <x v="2"/>
    <x v="1333"/>
    <x v="0"/>
    <s v="GARANTIA"/>
    <x v="0"/>
    <s v="GA0115 18249"/>
    <s v="REEMPLAZO AMBOS AMORT DL"/>
    <n v="8221.9599999999991"/>
    <n v="0"/>
    <n v="2535.9499999999998"/>
    <m/>
    <n v="2535.9499999999998"/>
    <n v="2517.29"/>
    <n v="10757.91"/>
    <x v="1408"/>
  </r>
  <r>
    <s v="3"/>
    <s v="082"/>
    <x v="2"/>
    <s v="16620391"/>
    <d v="2019-03-15T00:00:00"/>
    <x v="2"/>
    <x v="775"/>
    <x v="557"/>
    <s v="CRISTIAN GOMEZ RAMIREZ"/>
    <x v="3"/>
    <s v="0201 00015387"/>
    <s v="EL AUTO NO TIENE POTENCIA PONES PRIEMERA Y"/>
    <n v="8697.85"/>
    <n v="0"/>
    <n v="0"/>
    <m/>
    <n v="1107.44"/>
    <n v="1090.05"/>
    <n v="9805.2900000000009"/>
    <x v="1409"/>
  </r>
  <r>
    <s v="3"/>
    <s v="082"/>
    <x v="2"/>
    <s v="16621681"/>
    <d v="2019-03-15T00:00:00"/>
    <x v="2"/>
    <x v="1334"/>
    <x v="970"/>
    <s v="ROBERTO ANDRADA"/>
    <x v="3"/>
    <s v="0201 00015354"/>
    <s v="SERV.MANT. DE  10.000 KM  $14060 -10 DES"/>
    <n v="4917.8500000000004"/>
    <n v="0"/>
    <n v="5531.42"/>
    <m/>
    <n v="5531.42"/>
    <n v="5500.06"/>
    <n v="10449.27"/>
    <x v="1410"/>
  </r>
  <r>
    <s v="3"/>
    <s v="082"/>
    <x v="2"/>
    <s v="16622332"/>
    <d v="2019-03-15T00:00:00"/>
    <x v="2"/>
    <x v="1327"/>
    <x v="0"/>
    <s v="GARANTIA"/>
    <x v="0"/>
    <s v="GA0115 18240"/>
    <s v="VIBRACION EN ZONA DE VOLANTE AL GIRARA LA"/>
    <n v="0"/>
    <n v="0"/>
    <n v="0"/>
    <m/>
    <n v="0"/>
    <m/>
    <n v="0"/>
    <x v="5"/>
  </r>
  <r>
    <s v="3"/>
    <s v="082"/>
    <x v="2"/>
    <s v="16622431"/>
    <d v="2019-03-15T00:00:00"/>
    <x v="2"/>
    <x v="1335"/>
    <x v="971"/>
    <s v="NICOLAS MARTIN ENRIQUE"/>
    <x v="3"/>
    <s v="0201 00015370"/>
    <s v="SERV.MANT. DE  10.000 KM 10980 -10 DES"/>
    <n v="3678.67"/>
    <n v="0"/>
    <n v="4447.9399999999996"/>
    <m/>
    <n v="4447.9399999999996"/>
    <n v="4443.78"/>
    <n v="8126.61"/>
    <x v="1411"/>
  </r>
  <r>
    <s v="3"/>
    <s v="082"/>
    <x v="2"/>
    <s v="16624161"/>
    <d v="2019-03-15T00:00:00"/>
    <x v="2"/>
    <x v="472"/>
    <x v="972"/>
    <s v="CARRANZA ASTRADA MIGUEL"/>
    <x v="3"/>
    <s v="0201 00015388"/>
    <s v="SERVICIO 40000 KM - 13.390) BONIF 30 %"/>
    <n v="4886.87"/>
    <n v="0"/>
    <n v="0"/>
    <m/>
    <n v="2851.25"/>
    <n v="2851.25"/>
    <n v="7738.12"/>
    <x v="1412"/>
  </r>
  <r>
    <s v="3"/>
    <s v="082"/>
    <x v="2"/>
    <s v="16624721"/>
    <d v="2019-03-15T00:00:00"/>
    <x v="2"/>
    <x v="1336"/>
    <x v="973"/>
    <s v="GASTAUDO MARCELO JOSE Y"/>
    <x v="3"/>
    <s v="0201 00015382"/>
    <s v="SERVICIO 40000 KM $ 12670 -40DES% ($7602)"/>
    <n v="5189.9399999999996"/>
    <n v="915.86"/>
    <n v="0"/>
    <m/>
    <n v="1064.46"/>
    <n v="1064.46"/>
    <n v="6254.4"/>
    <x v="1413"/>
  </r>
  <r>
    <s v="3"/>
    <s v="082"/>
    <x v="2"/>
    <s v="16624722"/>
    <d v="2019-03-15T00:00:00"/>
    <x v="2"/>
    <x v="1336"/>
    <x v="973"/>
    <s v="GASTAUDO MARCELO JOSE Y"/>
    <x v="4"/>
    <s v="0201 00015383"/>
    <s v="ROTACION ALIENAOD Y BLANCEADO $1300"/>
    <n v="0"/>
    <n v="0"/>
    <n v="0"/>
    <m/>
    <n v="1073.96"/>
    <n v="1073.96"/>
    <n v="1073.96"/>
    <x v="549"/>
  </r>
  <r>
    <s v="3"/>
    <s v="082"/>
    <x v="2"/>
    <s v="16625461"/>
    <d v="2019-03-15T00:00:00"/>
    <x v="2"/>
    <x v="1337"/>
    <x v="974"/>
    <s v="CASTELLANO PABLO"/>
    <x v="3"/>
    <s v="0201 00015360"/>
    <s v="SERV.MANT. DE  10.000 KM 14060"/>
    <n v="4300.8"/>
    <n v="0"/>
    <n v="6044.64"/>
    <m/>
    <n v="6044.64"/>
    <n v="6044.64"/>
    <n v="10345.44"/>
    <x v="1414"/>
  </r>
  <r>
    <s v="3"/>
    <s v="082"/>
    <x v="2"/>
    <s v="16626751"/>
    <d v="2019-03-15T00:00:00"/>
    <x v="2"/>
    <x v="1338"/>
    <x v="0"/>
    <s v="GARANTIA"/>
    <x v="0"/>
    <s v="GA0115 18251"/>
    <s v="JFB  PARTNER - TABLERO DE INSTRUMENTOS"/>
    <n v="0"/>
    <n v="0"/>
    <n v="0"/>
    <m/>
    <n v="934.3"/>
    <n v="928.13"/>
    <n v="934.3"/>
    <x v="1380"/>
  </r>
  <r>
    <s v="3"/>
    <s v="082"/>
    <x v="2"/>
    <s v="16626752"/>
    <d v="2019-03-15T00:00:00"/>
    <x v="2"/>
    <x v="1338"/>
    <x v="0"/>
    <s v="GARANTIA"/>
    <x v="0"/>
    <s v="GA0115 18252"/>
    <s v="REEMPLAZO AUTORRADIO S/TSB"/>
    <n v="19817.04"/>
    <n v="0"/>
    <n v="934.3"/>
    <m/>
    <n v="934.3"/>
    <n v="928"/>
    <n v="20751.34"/>
    <x v="1415"/>
  </r>
  <r>
    <s v="3"/>
    <s v="082"/>
    <x v="2"/>
    <s v="16627971"/>
    <d v="2019-03-15T00:00:00"/>
    <x v="2"/>
    <x v="1339"/>
    <x v="975"/>
    <s v="PALMERO PETETTA MARIA L"/>
    <x v="3"/>
    <s v="0201 00015385"/>
    <s v="SERV.MANT. DE  20.000 KM 10980 -20 DE"/>
    <n v="3761.27"/>
    <n v="0"/>
    <n v="3231.41"/>
    <n v="570.25"/>
    <n v="3231.41"/>
    <n v="3231.41"/>
    <n v="6992.68"/>
    <x v="1416"/>
  </r>
  <r>
    <s v="3"/>
    <s v="082"/>
    <x v="2"/>
    <s v="16628392"/>
    <d v="2019-03-15T00:00:00"/>
    <x v="2"/>
    <x v="1330"/>
    <x v="0"/>
    <s v="GARANTIA"/>
    <x v="0"/>
    <s v="GA0115 18239"/>
    <s v="CAMPAÑA JHH  208 - BOCINA"/>
    <n v="1164.9100000000001"/>
    <n v="0"/>
    <n v="0"/>
    <m/>
    <n v="934.3"/>
    <n v="932.16"/>
    <n v="2099.21"/>
    <x v="1417"/>
  </r>
  <r>
    <s v="3"/>
    <s v="082"/>
    <x v="2"/>
    <s v="16628393"/>
    <d v="2019-03-15T00:00:00"/>
    <x v="2"/>
    <x v="1330"/>
    <x v="0"/>
    <s v="GARANTIA"/>
    <x v="0"/>
    <s v="GA0115 18238"/>
    <s v="EL ELECTRO QUED AMUCHO TIEMPO PRENDIO"/>
    <n v="0"/>
    <n v="0"/>
    <n v="0"/>
    <m/>
    <n v="0"/>
    <m/>
    <n v="0"/>
    <x v="5"/>
  </r>
  <r>
    <s v="3"/>
    <s v="082"/>
    <x v="2"/>
    <s v="16630801"/>
    <d v="2019-03-15T00:00:00"/>
    <x v="2"/>
    <x v="1340"/>
    <x v="976"/>
    <s v="CRETU MIGUEL"/>
    <x v="3"/>
    <s v="0201 00015386"/>
    <s v="SERV.MANT. DE  10.000 KM $10.980 ( PROMO +"/>
    <n v="3678.67"/>
    <n v="0"/>
    <n v="4466.95"/>
    <m/>
    <n v="4466.95"/>
    <n v="4466.95"/>
    <n v="8145.62"/>
    <x v="1418"/>
  </r>
  <r>
    <s v="3"/>
    <s v="082"/>
    <x v="2"/>
    <s v="16631841"/>
    <d v="2019-03-15T00:00:00"/>
    <x v="2"/>
    <x v="1341"/>
    <x v="977"/>
    <s v="PORPORATO PEDRO"/>
    <x v="3"/>
    <s v="0201 00015375"/>
    <s v="SERV.MANT. DE  20.000 KM 10890 -20 DES"/>
    <n v="3678.67"/>
    <n v="0"/>
    <n v="3507.03"/>
    <n v="389.67"/>
    <n v="3507.03"/>
    <n v="3507.03"/>
    <n v="7185.7"/>
    <x v="1419"/>
  </r>
  <r>
    <s v="3"/>
    <s v="082"/>
    <x v="2"/>
    <s v="16633311"/>
    <d v="2019-03-15T00:00:00"/>
    <x v="2"/>
    <x v="793"/>
    <x v="978"/>
    <s v="LIPARI NATALIA SOLEDAD"/>
    <x v="3"/>
    <s v="0201 00015390"/>
    <s v="SERVICIO ANUAL 12670 -10 DES"/>
    <n v="2627.97"/>
    <n v="463.75"/>
    <n v="0"/>
    <n v="9.5299999999999994"/>
    <n v="6795.44"/>
    <n v="6777.18"/>
    <n v="9423.41"/>
    <x v="1420"/>
  </r>
  <r>
    <s v="3"/>
    <s v="082"/>
    <x v="2"/>
    <s v="16633921"/>
    <d v="2019-03-15T00:00:00"/>
    <x v="2"/>
    <x v="1342"/>
    <x v="979"/>
    <s v="PAOLETTI FRANCO"/>
    <x v="3"/>
    <s v="0201 00015357"/>
    <s v="POLARIZADO 3M INTERMEDIO"/>
    <n v="0"/>
    <n v="0"/>
    <n v="0"/>
    <m/>
    <n v="0"/>
    <m/>
    <n v="4380.16"/>
    <x v="49"/>
  </r>
  <r>
    <s v="3"/>
    <s v="082"/>
    <x v="2"/>
    <s v="16634151"/>
    <d v="2019-03-15T00:00:00"/>
    <x v="2"/>
    <x v="1337"/>
    <x v="974"/>
    <s v="CASTELLANO PABLO"/>
    <x v="3"/>
    <s v="0201 00000235"/>
    <s v="SERV.MANT. DE  10.000 KM 14060"/>
    <n v="-4300.8"/>
    <n v="0"/>
    <n v="-6044.64"/>
    <m/>
    <n v="-6044.64"/>
    <n v="-6044.64"/>
    <n v="-10345.44"/>
    <x v="1421"/>
  </r>
  <r>
    <s v="3"/>
    <s v="082"/>
    <x v="2"/>
    <s v="16634161"/>
    <d v="2019-03-15T00:00:00"/>
    <x v="2"/>
    <x v="1337"/>
    <x v="980"/>
    <s v="TETRA SRL"/>
    <x v="3"/>
    <s v="0201 00004750"/>
    <s v="SERV.MANT. DE  10.000 KM 14060"/>
    <n v="4300.8"/>
    <n v="0"/>
    <n v="6044.64"/>
    <m/>
    <n v="6044.64"/>
    <n v="6044.64"/>
    <n v="10345.44"/>
    <x v="1422"/>
  </r>
  <r>
    <s v="3"/>
    <s v="082"/>
    <x v="2"/>
    <s v="16583571"/>
    <d v="2019-03-18T00:00:00"/>
    <x v="2"/>
    <x v="1343"/>
    <x v="981"/>
    <s v="WENDICHANSKY FLORENCIA"/>
    <x v="3"/>
    <s v="0201 00015405"/>
    <s v="SERVICIO ANUAL 10210 -10 DES"/>
    <n v="3678.67"/>
    <n v="0"/>
    <n v="3915.71"/>
    <m/>
    <n v="3915.71"/>
    <n v="3915.71"/>
    <n v="7594.38"/>
    <x v="877"/>
  </r>
  <r>
    <s v="3"/>
    <s v="082"/>
    <x v="2"/>
    <s v="16605852"/>
    <d v="2019-03-18T00:00:00"/>
    <x v="2"/>
    <x v="1284"/>
    <x v="0"/>
    <s v="GARANTIA"/>
    <x v="0"/>
    <s v="GA0115 18267"/>
    <s v="SE ENCIENDE EL TESTIGO DE NIVEL BAJO DE AC"/>
    <n v="0"/>
    <n v="0"/>
    <n v="0"/>
    <m/>
    <n v="0"/>
    <m/>
    <n v="0"/>
    <x v="5"/>
  </r>
  <r>
    <s v="3"/>
    <s v="082"/>
    <x v="2"/>
    <s v="16612631"/>
    <d v="2019-03-18T00:00:00"/>
    <x v="2"/>
    <x v="1344"/>
    <x v="982"/>
    <s v="CARLOS DIEGO ALVAREZ"/>
    <x v="3"/>
    <s v="0201 00015399"/>
    <s v="SERV.MANT. DE  10.000 KM 12670 -10 DES"/>
    <n v="3091.72"/>
    <n v="0"/>
    <n v="6329.76"/>
    <m/>
    <n v="6329.76"/>
    <n v="6299.39"/>
    <n v="9421.48"/>
    <x v="1423"/>
  </r>
  <r>
    <s v="3"/>
    <s v="082"/>
    <x v="2"/>
    <s v="16613951"/>
    <d v="2019-03-18T00:00:00"/>
    <x v="2"/>
    <x v="1345"/>
    <x v="983"/>
    <s v="ESPINOZA FAUSTO JAVIER"/>
    <x v="3"/>
    <s v="0201 00015412"/>
    <s v="SERVICIO ANUAL 14060  -30 DES"/>
    <n v="4917.8500000000004"/>
    <n v="0"/>
    <n v="0"/>
    <m/>
    <n v="3231.41"/>
    <n v="3231.01"/>
    <n v="8149.26"/>
    <x v="1424"/>
  </r>
  <r>
    <s v="3"/>
    <s v="082"/>
    <x v="2"/>
    <s v="16622432"/>
    <d v="2019-03-18T00:00:00"/>
    <x v="2"/>
    <x v="1335"/>
    <x v="0"/>
    <s v="GARANTIA"/>
    <x v="0"/>
    <s v="GA0115 18263"/>
    <s v="EL A/AC NO ENFRIA LO SUFICIENTE"/>
    <n v="0"/>
    <n v="0"/>
    <n v="0"/>
    <m/>
    <n v="0"/>
    <m/>
    <n v="0"/>
    <x v="5"/>
  </r>
  <r>
    <s v="3"/>
    <s v="082"/>
    <x v="2"/>
    <s v="16624723"/>
    <d v="2019-03-18T00:00:00"/>
    <x v="2"/>
    <x v="1336"/>
    <x v="0"/>
    <s v="GARANTIA"/>
    <x v="0"/>
    <s v="GA0115 18260"/>
    <s v="LA MANIJA DE CAPOT  AL TIRARLA NO LIBERA C"/>
    <n v="0"/>
    <n v="0"/>
    <n v="0"/>
    <m/>
    <n v="0"/>
    <m/>
    <n v="0"/>
    <x v="5"/>
  </r>
  <r>
    <s v="3"/>
    <s v="082"/>
    <x v="2"/>
    <s v="16625462"/>
    <d v="2019-03-18T00:00:00"/>
    <x v="2"/>
    <x v="1337"/>
    <x v="0"/>
    <s v="GARANTIA"/>
    <x v="0"/>
    <s v="GA0115 18261"/>
    <s v="RUIDO EN PUERTA DE CONDUCTOR AL ABRIR"/>
    <n v="0"/>
    <n v="0"/>
    <n v="0"/>
    <m/>
    <n v="0"/>
    <m/>
    <n v="0"/>
    <x v="5"/>
  </r>
  <r>
    <s v="3"/>
    <s v="082"/>
    <x v="2"/>
    <s v="16625463"/>
    <d v="2019-03-18T00:00:00"/>
    <x v="2"/>
    <x v="1337"/>
    <x v="0"/>
    <s v="GARANTIA"/>
    <x v="0"/>
    <s v="GA0115 18262"/>
    <s v="RUIDO A CHILLIDO EN FRENOS AL ACCIONAR"/>
    <n v="0"/>
    <n v="0"/>
    <n v="0"/>
    <m/>
    <n v="0"/>
    <m/>
    <n v="0"/>
    <x v="5"/>
  </r>
  <r>
    <s v="3"/>
    <s v="082"/>
    <x v="2"/>
    <s v="16627801"/>
    <d v="2019-03-18T00:00:00"/>
    <x v="2"/>
    <x v="1346"/>
    <x v="984"/>
    <s v="ZAMORA GUSTAVO JOSE"/>
    <x v="3"/>
    <s v="0201 00004756"/>
    <s v="SERV.MANT. DE  20.000 KM  14060 -20 DES"/>
    <n v="4917.8500000000004"/>
    <n v="0"/>
    <n v="4154.08"/>
    <n v="8.74"/>
    <n v="4154.08"/>
    <n v="4150.55"/>
    <n v="9071.93"/>
    <x v="1425"/>
  </r>
  <r>
    <s v="3"/>
    <s v="082"/>
    <x v="2"/>
    <s v="16636161"/>
    <d v="2019-03-18T00:00:00"/>
    <x v="2"/>
    <x v="1347"/>
    <x v="985"/>
    <s v="ARNABOLDI HUGO"/>
    <x v="3"/>
    <s v="0201 00015413"/>
    <s v="SERV.MANT. ANUAL"/>
    <n v="3091.72"/>
    <n v="0"/>
    <n v="4371.91"/>
    <m/>
    <n v="4371.91"/>
    <n v="4371.91"/>
    <n v="7463.63"/>
    <x v="1426"/>
  </r>
  <r>
    <s v="3"/>
    <s v="082"/>
    <x v="2"/>
    <s v="16637481"/>
    <d v="2019-03-18T00:00:00"/>
    <x v="2"/>
    <x v="1348"/>
    <x v="986"/>
    <s v="SANCHEZ HECTOR OSCAR"/>
    <x v="4"/>
    <s v="0201 00015402"/>
    <s v="COLCOAR ALARMA"/>
    <n v="3710.28"/>
    <n v="2473.52"/>
    <n v="0"/>
    <n v="4.99"/>
    <n v="1658.23"/>
    <n v="1652.81"/>
    <n v="5368.51"/>
    <x v="1427"/>
  </r>
  <r>
    <s v="3"/>
    <s v="082"/>
    <x v="2"/>
    <s v="16637482"/>
    <d v="2019-03-18T00:00:00"/>
    <x v="2"/>
    <x v="1348"/>
    <x v="2"/>
    <s v="CARGOS ATENCION AL CLIE"/>
    <x v="2"/>
    <s v="IN0115 14236"/>
    <s v="POLARIZADO INTERMEDIO"/>
    <n v="0"/>
    <n v="0"/>
    <n v="0"/>
    <m/>
    <n v="0"/>
    <m/>
    <n v="1210"/>
    <x v="203"/>
  </r>
  <r>
    <s v="3"/>
    <s v="082"/>
    <x v="2"/>
    <s v="16613952"/>
    <d v="2019-03-19T00:00:00"/>
    <x v="2"/>
    <x v="1345"/>
    <x v="0"/>
    <s v="GARANTIA"/>
    <x v="0"/>
    <s v="GA0115 18292"/>
    <s v="VOLANTE CRUZADO HACIA LA IZQ"/>
    <n v="0"/>
    <n v="0"/>
    <n v="0"/>
    <m/>
    <n v="0"/>
    <m/>
    <n v="0"/>
    <x v="5"/>
  </r>
  <r>
    <s v="3"/>
    <s v="082"/>
    <x v="2"/>
    <s v="16613953"/>
    <d v="2019-03-19T00:00:00"/>
    <x v="2"/>
    <x v="1345"/>
    <x v="0"/>
    <s v="GARANTIA"/>
    <x v="0"/>
    <s v="GA0115 18293"/>
    <s v="EL SELECIONADOR DIGITAL  DE MARCHAS  , MAR"/>
    <n v="0"/>
    <n v="0"/>
    <n v="0"/>
    <m/>
    <n v="0"/>
    <m/>
    <n v="0"/>
    <x v="5"/>
  </r>
  <r>
    <s v="3"/>
    <s v="082"/>
    <x v="2"/>
    <s v="16613954"/>
    <d v="2019-03-19T00:00:00"/>
    <x v="2"/>
    <x v="1345"/>
    <x v="0"/>
    <s v="GARANTIA"/>
    <x v="0"/>
    <s v="GA0115 18294"/>
    <s v="HTR  208, 2008 - EJES DE LAS ARTICULACIONE"/>
    <n v="0"/>
    <n v="0"/>
    <n v="0"/>
    <m/>
    <n v="533.88"/>
    <n v="530.35"/>
    <n v="533.88"/>
    <x v="1373"/>
  </r>
  <r>
    <s v="3"/>
    <s v="082"/>
    <x v="2"/>
    <s v="16619321"/>
    <d v="2019-03-19T00:00:00"/>
    <x v="2"/>
    <x v="1349"/>
    <x v="0"/>
    <s v="GARANTIA"/>
    <x v="0"/>
    <s v="GA0115 18289"/>
    <s v="LA NITIDEZ D ELA LLAMADA EN LA FUNCION DE"/>
    <n v="0"/>
    <n v="0"/>
    <n v="0"/>
    <m/>
    <n v="0"/>
    <m/>
    <n v="0"/>
    <x v="5"/>
  </r>
  <r>
    <s v="3"/>
    <s v="082"/>
    <x v="2"/>
    <s v="16624871"/>
    <d v="2019-03-19T00:00:00"/>
    <x v="2"/>
    <x v="1350"/>
    <x v="987"/>
    <s v="DANIOTTI JOSE LUIS"/>
    <x v="3"/>
    <s v="0201 00015430"/>
    <s v="SERV.MANT. DE  10.000 KM 10980 -10 DES + R"/>
    <n v="3756.37"/>
    <n v="0"/>
    <n v="4371.91"/>
    <m/>
    <n v="4371.91"/>
    <n v="4371.91"/>
    <n v="8128.28"/>
    <x v="1428"/>
  </r>
  <r>
    <s v="3"/>
    <s v="082"/>
    <x v="2"/>
    <s v="16624873"/>
    <d v="2019-03-19T00:00:00"/>
    <x v="2"/>
    <x v="1350"/>
    <x v="0"/>
    <s v="GARANTIA"/>
    <x v="0"/>
    <s v="GA0115 18303"/>
    <s v="JJE  208, 2008 - SOFTWARE DEL MOTOR"/>
    <n v="0"/>
    <n v="0"/>
    <n v="0"/>
    <m/>
    <n v="667.36"/>
    <n v="667.36"/>
    <n v="667.36"/>
    <x v="1394"/>
  </r>
  <r>
    <s v="3"/>
    <s v="082"/>
    <x v="2"/>
    <s v="16628671"/>
    <d v="2019-03-19T00:00:00"/>
    <x v="2"/>
    <x v="1351"/>
    <x v="988"/>
    <s v="BERNASCONI JORGE RAUL"/>
    <x v="3"/>
    <s v="0201 00015422"/>
    <s v="SERVICIO 20000 KM  13590 -20 DES"/>
    <n v="4575.2"/>
    <n v="0"/>
    <n v="0"/>
    <m/>
    <n v="4409.93"/>
    <n v="4409.93"/>
    <n v="8985.1299999999992"/>
    <x v="1429"/>
  </r>
  <r>
    <s v="3"/>
    <s v="082"/>
    <x v="2"/>
    <s v="16629221"/>
    <d v="2019-03-19T00:00:00"/>
    <x v="2"/>
    <x v="1352"/>
    <x v="989"/>
    <s v="ZULATTO GRANDAL MARIA E"/>
    <x v="3"/>
    <s v="0201 00015429"/>
    <s v="SERV.MANT. DE  30.000 KM 12670 -30 DES"/>
    <n v="3091.72"/>
    <n v="0"/>
    <n v="4219.84"/>
    <m/>
    <n v="4219.84"/>
    <n v="4199.59"/>
    <n v="7311.56"/>
    <x v="1430"/>
  </r>
  <r>
    <s v="3"/>
    <s v="082"/>
    <x v="2"/>
    <s v="16633471"/>
    <d v="2019-03-19T00:00:00"/>
    <x v="2"/>
    <x v="1353"/>
    <x v="990"/>
    <s v="CONTROLSAT SA"/>
    <x v="3"/>
    <s v="0201 00004768"/>
    <s v="SERV.MANT. DE  10.000 KM 13850 -10 DES"/>
    <n v="4384.42"/>
    <n v="773.71"/>
    <n v="5645.47"/>
    <m/>
    <n v="5645.47"/>
    <n v="5645.47"/>
    <n v="10029.89"/>
    <x v="1431"/>
  </r>
  <r>
    <s v="3"/>
    <s v="082"/>
    <x v="2"/>
    <s v="16634741"/>
    <d v="2019-03-19T00:00:00"/>
    <x v="2"/>
    <x v="1354"/>
    <x v="991"/>
    <s v="CORONEL MAXIMILIANO NOE"/>
    <x v="3"/>
    <s v="0201 00015434"/>
    <s v="SERV.MANT. DE  20.000 KM 11250 -20 DES"/>
    <n v="5215.53"/>
    <n v="0"/>
    <n v="2223.9699999999998"/>
    <n v="247.11"/>
    <n v="2223.9699999999998"/>
    <n v="2223.9699999999998"/>
    <n v="7439.5"/>
    <x v="1432"/>
  </r>
  <r>
    <s v="3"/>
    <s v="082"/>
    <x v="2"/>
    <s v="16634746"/>
    <d v="2019-03-19T00:00:00"/>
    <x v="2"/>
    <x v="1354"/>
    <x v="0"/>
    <s v="GARANTIA"/>
    <x v="0"/>
    <s v="GA0115 18305"/>
    <s v="JFB  PARTNER - TABLERO DE INSTRUMENTOS"/>
    <n v="0"/>
    <n v="0"/>
    <n v="0"/>
    <m/>
    <n v="934.3"/>
    <n v="934.3"/>
    <n v="934.3"/>
    <x v="1380"/>
  </r>
  <r>
    <s v="3"/>
    <s v="082"/>
    <x v="2"/>
    <s v="16635042"/>
    <d v="2019-03-19T00:00:00"/>
    <x v="2"/>
    <x v="1324"/>
    <x v="0"/>
    <s v="GARANTIA"/>
    <x v="0"/>
    <s v="GA0115 18290"/>
    <s v="RUIDO EN ZONA DE VOLANTE AL GIRARA LA DIRE"/>
    <n v="0"/>
    <n v="0"/>
    <n v="0"/>
    <m/>
    <n v="0"/>
    <m/>
    <n v="0"/>
    <x v="5"/>
  </r>
  <r>
    <s v="3"/>
    <s v="082"/>
    <x v="2"/>
    <s v="16636162"/>
    <d v="2019-03-19T00:00:00"/>
    <x v="2"/>
    <x v="1347"/>
    <x v="0"/>
    <s v="GARANTIA"/>
    <x v="0"/>
    <s v="GA0115 18291"/>
    <s v="RUIDO EN ZONA DE CORRECIA AL ANDAR"/>
    <n v="0"/>
    <n v="0"/>
    <n v="0"/>
    <m/>
    <n v="0"/>
    <m/>
    <n v="0"/>
    <x v="5"/>
  </r>
  <r>
    <s v="3"/>
    <s v="082"/>
    <x v="2"/>
    <s v="16577662"/>
    <d v="2019-03-20T00:00:00"/>
    <x v="2"/>
    <x v="5"/>
    <x v="0"/>
    <s v="GARANTIA"/>
    <x v="0"/>
    <s v="GA0115 18308"/>
    <s v="AMBAS PUERTAS NO CIERRAN AUTOMATICO CUANDO"/>
    <n v="0"/>
    <n v="0"/>
    <n v="0"/>
    <m/>
    <n v="0"/>
    <m/>
    <n v="0"/>
    <x v="5"/>
  </r>
  <r>
    <s v="3"/>
    <s v="082"/>
    <x v="2"/>
    <s v="16618061"/>
    <d v="2019-03-20T00:00:00"/>
    <x v="2"/>
    <x v="1355"/>
    <x v="992"/>
    <s v="RODRIGUEZ PABLO JAVIER"/>
    <x v="3"/>
    <s v="0201 00015454"/>
    <s v="SERV.MANT. DE  10.000 KM 14060 -10 DES"/>
    <n v="4300.8"/>
    <n v="0"/>
    <n v="5303.32"/>
    <n v="399.17"/>
    <n v="5303.32"/>
    <n v="5303.32"/>
    <n v="9604.1200000000008"/>
    <x v="1433"/>
  </r>
  <r>
    <s v="3"/>
    <s v="082"/>
    <x v="2"/>
    <s v="16624872"/>
    <d v="2019-03-20T00:00:00"/>
    <x v="2"/>
    <x v="1350"/>
    <x v="0"/>
    <s v="GARANTIA"/>
    <x v="0"/>
    <s v="GA0115 18312"/>
    <s v="SE SEINTE  QUE VIBRA AL MODERAR O AL CERRR"/>
    <n v="0"/>
    <n v="0"/>
    <n v="0"/>
    <m/>
    <n v="0"/>
    <m/>
    <n v="0"/>
    <x v="5"/>
  </r>
  <r>
    <s v="3"/>
    <s v="082"/>
    <x v="2"/>
    <s v="16624874"/>
    <d v="2019-03-20T00:00:00"/>
    <x v="2"/>
    <x v="1350"/>
    <x v="0"/>
    <s v="GARANTIA"/>
    <x v="0"/>
    <s v="GA0115 18313"/>
    <s v="EL AUTO SE PARA ALA ENCEDER EL A/AC Y NO M"/>
    <n v="0"/>
    <n v="0"/>
    <n v="0"/>
    <m/>
    <n v="0"/>
    <m/>
    <n v="0"/>
    <x v="5"/>
  </r>
  <r>
    <s v="3"/>
    <s v="082"/>
    <x v="2"/>
    <s v="16627241"/>
    <d v="2019-03-20T00:00:00"/>
    <x v="2"/>
    <x v="1356"/>
    <x v="993"/>
    <s v="GIOVANINI VICTOR DARIO"/>
    <x v="3"/>
    <s v="0201 00015444"/>
    <s v="SERV.MANT. DE 130.000 KM 15050 -30 DES"/>
    <n v="8620.9699999999993"/>
    <n v="1521.34"/>
    <n v="152.07"/>
    <m/>
    <n v="152.07"/>
    <n v="152.07"/>
    <n v="8773.0400000000009"/>
    <x v="1434"/>
  </r>
  <r>
    <s v="3"/>
    <s v="082"/>
    <x v="2"/>
    <s v="16629051"/>
    <d v="2019-03-20T00:00:00"/>
    <x v="2"/>
    <x v="1357"/>
    <x v="994"/>
    <s v="MOLL KARINA NOEMI EUGEN"/>
    <x v="3"/>
    <s v="0115 1362"/>
    <s v="RUIDO EN PUERTA TRASERA DERECHA  COMO SI T"/>
    <n v="0"/>
    <n v="0"/>
    <n v="0"/>
    <m/>
    <n v="0"/>
    <m/>
    <n v="0"/>
    <x v="5"/>
  </r>
  <r>
    <s v="3"/>
    <s v="082"/>
    <x v="2"/>
    <s v="16629222"/>
    <d v="2019-03-20T00:00:00"/>
    <x v="2"/>
    <x v="1352"/>
    <x v="0"/>
    <s v="GARANTIA"/>
    <x v="0"/>
    <s v="GA0115 18317"/>
    <s v="RUIDO AL PISAR EL PEDAL DE EMBRAGUE ,  COM"/>
    <n v="0"/>
    <n v="0"/>
    <n v="0"/>
    <m/>
    <n v="0"/>
    <m/>
    <n v="0"/>
    <x v="5"/>
  </r>
  <r>
    <s v="3"/>
    <s v="082"/>
    <x v="2"/>
    <s v="16630661"/>
    <d v="2019-03-20T00:00:00"/>
    <x v="2"/>
    <x v="1358"/>
    <x v="995"/>
    <s v="FAUST JULIO CRISTOBAL Y"/>
    <x v="3"/>
    <s v="0201 00004773"/>
    <s v="SERV.MANT. DE  40.000 KM 11250 -30DES"/>
    <n v="4433.21"/>
    <n v="782.32"/>
    <n v="2566.12"/>
    <n v="285.12"/>
    <n v="2566.12"/>
    <n v="2528.08"/>
    <n v="6999.33"/>
    <x v="55"/>
  </r>
  <r>
    <s v="3"/>
    <s v="082"/>
    <x v="2"/>
    <s v="16633472"/>
    <d v="2019-03-20T00:00:00"/>
    <x v="2"/>
    <x v="1353"/>
    <x v="0"/>
    <s v="GARANTIA"/>
    <x v="0"/>
    <s v="GA0115 18316"/>
    <s v="LE FALTA LOS TAPONE SDE TECHO  EN LA ZONA"/>
    <n v="0"/>
    <n v="0"/>
    <n v="0"/>
    <m/>
    <n v="0"/>
    <m/>
    <n v="0"/>
    <x v="5"/>
  </r>
  <r>
    <s v="3"/>
    <s v="082"/>
    <x v="2"/>
    <s v="16635991"/>
    <d v="2019-03-20T00:00:00"/>
    <x v="2"/>
    <x v="1359"/>
    <x v="0"/>
    <s v="GARANTIA"/>
    <x v="0"/>
    <s v="GA0115 18309"/>
    <s v="FILTRO AGUA POR EL TECHO"/>
    <n v="0"/>
    <n v="0"/>
    <n v="0"/>
    <m/>
    <n v="0"/>
    <m/>
    <n v="0"/>
    <x v="5"/>
  </r>
  <r>
    <s v="3"/>
    <s v="082"/>
    <x v="2"/>
    <s v="16637141"/>
    <d v="2019-03-20T00:00:00"/>
    <x v="2"/>
    <x v="1360"/>
    <x v="996"/>
    <s v="VIDAL PABLO FABIAN"/>
    <x v="3"/>
    <s v="0201 00004776"/>
    <s v="SERVICIO ANUAL   $14060 -30 DES"/>
    <n v="4300.8"/>
    <n v="0"/>
    <n v="3792.15"/>
    <n v="199.59"/>
    <n v="3792.15"/>
    <n v="3769.32"/>
    <n v="8092.95"/>
    <x v="1435"/>
  </r>
  <r>
    <s v="3"/>
    <s v="082"/>
    <x v="2"/>
    <s v="16638201"/>
    <d v="2019-03-20T00:00:00"/>
    <x v="2"/>
    <x v="1361"/>
    <x v="997"/>
    <s v="GABOSI AGUUSTIN"/>
    <x v="3"/>
    <s v="0201 00015456"/>
    <s v="SERV.MANT. DE  30.000 KM  10980 -30 DES"/>
    <n v="3126.88"/>
    <n v="551.79"/>
    <n v="2585.13"/>
    <n v="456.2"/>
    <n v="2585.13"/>
    <n v="2585.13"/>
    <n v="5712.01"/>
    <x v="1374"/>
  </r>
  <r>
    <s v="3"/>
    <s v="082"/>
    <x v="2"/>
    <s v="16641351"/>
    <d v="2019-03-20T00:00:00"/>
    <x v="2"/>
    <x v="1362"/>
    <x v="998"/>
    <s v="VICO SERGIO RAUL"/>
    <x v="3"/>
    <s v="0201 00015446"/>
    <s v="SERVICIO 40.000 KMS 13390 -30 DES"/>
    <n v="4886.87"/>
    <n v="0"/>
    <n v="0"/>
    <m/>
    <n v="2851.25"/>
    <n v="2851.25"/>
    <n v="7738.12"/>
    <x v="1412"/>
  </r>
  <r>
    <s v="3"/>
    <s v="082"/>
    <x v="2"/>
    <s v="16618062"/>
    <d v="2019-03-21T00:00:00"/>
    <x v="2"/>
    <x v="1355"/>
    <x v="0"/>
    <s v="GARANTIA"/>
    <x v="0"/>
    <s v="GA0115 18322"/>
    <s v="SE SIENTE  RUIDO EN LA ZONA DE PALANCA DE"/>
    <n v="0"/>
    <n v="0"/>
    <n v="0"/>
    <m/>
    <n v="0"/>
    <m/>
    <n v="0"/>
    <x v="5"/>
  </r>
  <r>
    <s v="3"/>
    <s v="082"/>
    <x v="2"/>
    <s v="16625571"/>
    <d v="2019-03-21T00:00:00"/>
    <x v="2"/>
    <x v="1363"/>
    <x v="999"/>
    <s v="SASTRE MAXIMILIANO ELIA"/>
    <x v="3"/>
    <s v="0201 00015478"/>
    <s v="SERVICIO 10000 KM MAS DETALLES"/>
    <n v="4917.8500000000004"/>
    <n v="0"/>
    <n v="0"/>
    <m/>
    <n v="5512.41"/>
    <n v="5512.41"/>
    <n v="10430.26"/>
    <x v="1398"/>
  </r>
  <r>
    <s v="3"/>
    <s v="082"/>
    <x v="2"/>
    <s v="16626341"/>
    <d v="2019-03-21T00:00:00"/>
    <x v="2"/>
    <x v="1364"/>
    <x v="1000"/>
    <s v="ASURMRNDI MERCERDES CLE"/>
    <x v="3"/>
    <s v="0201 00015464"/>
    <s v="SERV.MANT. DE  40.000 KM 19540 -30 DES  ("/>
    <n v="6050.31"/>
    <n v="1067.69"/>
    <n v="5253.72"/>
    <n v="11.58"/>
    <n v="5253.72"/>
    <n v="5253.72"/>
    <n v="11304.03"/>
    <x v="1436"/>
  </r>
  <r>
    <s v="3"/>
    <s v="082"/>
    <x v="2"/>
    <s v="16632211"/>
    <d v="2019-03-21T00:00:00"/>
    <x v="2"/>
    <x v="1365"/>
    <x v="1001"/>
    <s v="CADARIO MARTIN IGNACIO"/>
    <x v="3"/>
    <s v="0201 00015480"/>
    <s v="SERV.MANT. DE  30.000 KM 12670 -30 DES"/>
    <n v="3091.72"/>
    <n v="0"/>
    <n v="4181.83"/>
    <m/>
    <n v="4181.83"/>
    <n v="4181.83"/>
    <n v="7273.55"/>
    <x v="1437"/>
  </r>
  <r>
    <s v="3"/>
    <s v="082"/>
    <x v="2"/>
    <s v="16633901"/>
    <d v="2019-03-21T00:00:00"/>
    <x v="2"/>
    <x v="1366"/>
    <x v="1002"/>
    <s v="PEREZ MARCOS EZEQUIEL"/>
    <x v="3"/>
    <s v="0201 00015479"/>
    <s v="SERV.MANT. DE  10.000 KM"/>
    <n v="3678.67"/>
    <n v="0"/>
    <n v="4136.58"/>
    <n v="311.36"/>
    <n v="4136.58"/>
    <n v="4136.58"/>
    <n v="7815.25"/>
    <x v="1438"/>
  </r>
  <r>
    <s v="3"/>
    <s v="082"/>
    <x v="2"/>
    <s v="16635431"/>
    <d v="2019-03-21T00:00:00"/>
    <x v="2"/>
    <x v="1367"/>
    <x v="1003"/>
    <s v="PAREDES ARGELIA DEL ROS"/>
    <x v="3"/>
    <s v="0115 1364"/>
    <s v="RUIDO AL ARRANCAR EN FRIO"/>
    <n v="0"/>
    <n v="0"/>
    <n v="0"/>
    <m/>
    <n v="0"/>
    <m/>
    <n v="0"/>
    <x v="5"/>
  </r>
  <r>
    <s v="3"/>
    <s v="082"/>
    <x v="2"/>
    <s v="16638202"/>
    <d v="2019-03-21T00:00:00"/>
    <x v="2"/>
    <x v="1361"/>
    <x v="0"/>
    <s v="GARANTIA"/>
    <x v="0"/>
    <s v="GA0115 18318"/>
    <s v="LA BUTACA DE CONDUCTOR  TIENE ALGO DE JUEG"/>
    <n v="0"/>
    <n v="0"/>
    <n v="0"/>
    <m/>
    <n v="0"/>
    <m/>
    <n v="0"/>
    <x v="5"/>
  </r>
  <r>
    <s v="3"/>
    <s v="082"/>
    <x v="2"/>
    <s v="16639011"/>
    <d v="2019-03-21T00:00:00"/>
    <x v="2"/>
    <x v="1368"/>
    <x v="1004"/>
    <s v="DI BENEDETTO NADIA"/>
    <x v="3"/>
    <s v="0201 00015477"/>
    <s v="SERV.MANT. DE  20.000 KM"/>
    <n v="3678.67"/>
    <n v="0"/>
    <n v="4485.96"/>
    <m/>
    <n v="4485.96"/>
    <n v="4485.96"/>
    <n v="8164.63"/>
    <x v="1369"/>
  </r>
  <r>
    <s v="3"/>
    <s v="082"/>
    <x v="2"/>
    <s v="16640341"/>
    <d v="2019-03-21T00:00:00"/>
    <x v="2"/>
    <x v="1369"/>
    <x v="1005"/>
    <s v="CLUADIO RAMACCIOTTI"/>
    <x v="3"/>
    <s v="0201 00015462"/>
    <s v="SERV.MANT. DE  30.000 KM 10980 -30 DES"/>
    <n v="3126.88"/>
    <n v="551.79"/>
    <n v="3224.95"/>
    <n v="6.46"/>
    <n v="3224.95"/>
    <n v="3200.34"/>
    <n v="6351.83"/>
    <x v="1439"/>
  </r>
  <r>
    <s v="3"/>
    <s v="082"/>
    <x v="2"/>
    <s v="16642321"/>
    <d v="2019-03-21T00:00:00"/>
    <x v="2"/>
    <x v="1370"/>
    <x v="1006"/>
    <s v="URENDA JULIO CESAR"/>
    <x v="3"/>
    <s v="0201 00015470"/>
    <s v="SERVICIO 10000 KM MAS"/>
    <n v="3678.67"/>
    <n v="0"/>
    <n v="0"/>
    <m/>
    <n v="4466.95"/>
    <n v="4456.63"/>
    <n v="8145.62"/>
    <x v="1418"/>
  </r>
  <r>
    <s v="3"/>
    <s v="082"/>
    <x v="2"/>
    <s v="16552621"/>
    <d v="2019-03-22T00:00:00"/>
    <x v="2"/>
    <x v="786"/>
    <x v="1007"/>
    <s v="SECCHI CARLOS HUMBERTO"/>
    <x v="3"/>
    <s v="0201 00015493"/>
    <s v="SERV.MANT. DE  20.000 KM 9510 -20 DES"/>
    <n v="3355.66"/>
    <n v="592.16"/>
    <n v="2927.28"/>
    <m/>
    <n v="2927.28"/>
    <n v="2927.28"/>
    <n v="6282.94"/>
    <x v="1440"/>
  </r>
  <r>
    <s v="3"/>
    <s v="082"/>
    <x v="2"/>
    <s v="16597502"/>
    <d v="2019-03-22T00:00:00"/>
    <x v="2"/>
    <x v="565"/>
    <x v="0"/>
    <s v="GARANTIA"/>
    <x v="0"/>
    <s v="GA0115 18371"/>
    <s v="SE REEMP RADIO SEGUN TSB"/>
    <n v="19817.04"/>
    <n v="0"/>
    <n v="0"/>
    <m/>
    <n v="934.3"/>
    <n v="934.3"/>
    <n v="20751.34"/>
    <x v="1415"/>
  </r>
  <r>
    <s v="3"/>
    <s v="082"/>
    <x v="2"/>
    <s v="16597503"/>
    <d v="2019-03-22T00:00:00"/>
    <x v="2"/>
    <x v="565"/>
    <x v="0"/>
    <s v="GARANTIA"/>
    <x v="0"/>
    <s v="GA0115 18372"/>
    <s v="JFB  PARTNER - TABLERO DE INSTRUMENTOS"/>
    <n v="0"/>
    <n v="0"/>
    <n v="0"/>
    <m/>
    <n v="934.3"/>
    <n v="934.3"/>
    <n v="934.3"/>
    <x v="1380"/>
  </r>
  <r>
    <s v="3"/>
    <s v="082"/>
    <x v="2"/>
    <s v="16597504"/>
    <d v="2019-03-22T00:00:00"/>
    <x v="2"/>
    <x v="565"/>
    <x v="0"/>
    <s v="GARANTIA"/>
    <x v="0"/>
    <s v="GA0115 18373"/>
    <s v="LA CAJA VIBRA MUCHO AL PONER LAS MARCHAS"/>
    <n v="0"/>
    <n v="0"/>
    <n v="0"/>
    <m/>
    <n v="0"/>
    <m/>
    <n v="0"/>
    <x v="5"/>
  </r>
  <r>
    <s v="3"/>
    <s v="082"/>
    <x v="2"/>
    <s v="16599653"/>
    <d v="2019-03-22T00:00:00"/>
    <x v="2"/>
    <x v="150"/>
    <x v="1008"/>
    <s v="ALMADA CRISTIAN ALEJAND"/>
    <x v="3"/>
    <s v="0201 00015500"/>
    <s v="SERVICIO ANUAL  14220 -10 DES"/>
    <n v="7834.39"/>
    <n v="1382.52"/>
    <n v="2699.18"/>
    <m/>
    <n v="2699.18"/>
    <n v="2699.18"/>
    <n v="10533.57"/>
    <x v="1441"/>
  </r>
  <r>
    <s v="3"/>
    <s v="082"/>
    <x v="2"/>
    <s v="16602842"/>
    <d v="2019-03-22T00:00:00"/>
    <x v="2"/>
    <x v="1283"/>
    <x v="0"/>
    <s v="GARANTIA"/>
    <x v="0"/>
    <s v="GA0115 18330"/>
    <s v="RUIDO EN VIDRIO DELANTEROS AMBOS , CRUGIDO"/>
    <n v="0"/>
    <n v="0"/>
    <n v="0"/>
    <m/>
    <n v="0"/>
    <m/>
    <n v="0"/>
    <x v="5"/>
  </r>
  <r>
    <s v="3"/>
    <s v="082"/>
    <x v="2"/>
    <s v="16609831"/>
    <d v="2019-03-22T00:00:00"/>
    <x v="2"/>
    <x v="1215"/>
    <x v="2"/>
    <s v="CARGOS ATENCION AL CLIE"/>
    <x v="2"/>
    <s v="IN0115 14284"/>
    <s v="POLARIZADO INTEREMEDIO"/>
    <n v="0"/>
    <n v="0"/>
    <n v="0"/>
    <m/>
    <n v="0"/>
    <m/>
    <n v="1210"/>
    <x v="203"/>
  </r>
  <r>
    <s v="3"/>
    <s v="082"/>
    <x v="2"/>
    <s v="16610481"/>
    <d v="2019-03-22T00:00:00"/>
    <x v="2"/>
    <x v="1371"/>
    <x v="1009"/>
    <s v="FONSFRIA FRANCO"/>
    <x v="4"/>
    <s v="0115 1367"/>
    <s v="CAMBIAR PASTILLAS  DE FRENO"/>
    <n v="0"/>
    <n v="0"/>
    <n v="0"/>
    <m/>
    <n v="0"/>
    <m/>
    <n v="0"/>
    <x v="5"/>
  </r>
  <r>
    <s v="3"/>
    <s v="082"/>
    <x v="2"/>
    <s v="16612561"/>
    <d v="2019-03-22T00:00:00"/>
    <x v="2"/>
    <x v="1372"/>
    <x v="1010"/>
    <s v="CARDENAS ROMERO DAVID E"/>
    <x v="3"/>
    <s v="0201 00015494"/>
    <s v="SERVICIO 10000 KM. 12654"/>
    <n v="4917.8500000000004"/>
    <n v="0"/>
    <n v="0"/>
    <n v="165.37"/>
    <n v="5537.12"/>
    <n v="5537.12"/>
    <n v="10454.969999999999"/>
    <x v="1442"/>
  </r>
  <r>
    <s v="3"/>
    <s v="082"/>
    <x v="2"/>
    <s v="16613071"/>
    <d v="2019-03-22T00:00:00"/>
    <x v="2"/>
    <x v="1373"/>
    <x v="1011"/>
    <s v="ALBERTO LEVI EDUARDO"/>
    <x v="3"/>
    <s v="0201 00015504"/>
    <s v="SERVICIO ANUAL 1980 -20 DES"/>
    <n v="3678.67"/>
    <n v="0"/>
    <n v="3575.46"/>
    <n v="397.27"/>
    <n v="3575.46"/>
    <n v="3555.21"/>
    <n v="7254.13"/>
    <x v="1443"/>
  </r>
  <r>
    <s v="3"/>
    <s v="082"/>
    <x v="2"/>
    <s v="16616791"/>
    <d v="2019-03-22T00:00:00"/>
    <x v="2"/>
    <x v="1374"/>
    <x v="0"/>
    <s v="GARANTIA"/>
    <x v="0"/>
    <s v="GA0115 18369"/>
    <s v="EL AUTO LEVANTO TEMPERATURA EN DOS OPORTUN"/>
    <n v="4324.9799999999996"/>
    <n v="0"/>
    <n v="800.83"/>
    <m/>
    <n v="800.83"/>
    <m/>
    <n v="5125.8100000000004"/>
    <x v="1444"/>
  </r>
  <r>
    <s v="3"/>
    <s v="082"/>
    <x v="2"/>
    <s v="16616792"/>
    <d v="2019-03-22T00:00:00"/>
    <x v="2"/>
    <x v="1374"/>
    <x v="0"/>
    <s v="GARANTIA"/>
    <x v="0"/>
    <s v="GA0115 18370"/>
    <s v="LUEGO D EUNA CRAGA DE COM BUSTIBLE SE ENCE"/>
    <n v="0"/>
    <n v="0"/>
    <n v="0"/>
    <m/>
    <n v="0"/>
    <m/>
    <n v="0"/>
    <x v="5"/>
  </r>
  <r>
    <s v="3"/>
    <s v="082"/>
    <x v="2"/>
    <s v="16625572"/>
    <d v="2019-03-22T00:00:00"/>
    <x v="2"/>
    <x v="1363"/>
    <x v="0"/>
    <s v="GARANTIA"/>
    <x v="0"/>
    <s v="GA0115 18353"/>
    <s v="BAUL Y PUERTAS ESTAN DROS"/>
    <n v="0"/>
    <n v="0"/>
    <n v="0"/>
    <m/>
    <n v="0"/>
    <m/>
    <n v="0"/>
    <x v="5"/>
  </r>
  <r>
    <s v="3"/>
    <s v="082"/>
    <x v="2"/>
    <s v="16625573"/>
    <d v="2019-03-22T00:00:00"/>
    <x v="2"/>
    <x v="1363"/>
    <x v="0"/>
    <s v="GARANTIA"/>
    <x v="0"/>
    <s v="GA0115 18354"/>
    <s v="RUIDOP EN PUERTA DEL CONDUCTOR"/>
    <n v="0"/>
    <n v="0"/>
    <n v="0"/>
    <m/>
    <n v="0"/>
    <m/>
    <n v="0"/>
    <x v="5"/>
  </r>
  <r>
    <s v="3"/>
    <s v="082"/>
    <x v="2"/>
    <s v="16625671"/>
    <d v="2019-03-22T00:00:00"/>
    <x v="2"/>
    <x v="1375"/>
    <x v="1012"/>
    <s v="GONZALEZ MARIO DANTE"/>
    <x v="3"/>
    <s v="0201 00015487"/>
    <s v="CAMBIO DE DISTRIBUCION COMPLETA"/>
    <n v="10537.18"/>
    <n v="1859.47"/>
    <n v="0"/>
    <n v="855.37"/>
    <n v="4847.12"/>
    <n v="4785.18"/>
    <n v="15384.3"/>
    <x v="1445"/>
  </r>
  <r>
    <s v="3"/>
    <s v="082"/>
    <x v="2"/>
    <s v="16625672"/>
    <d v="2019-03-22T00:00:00"/>
    <x v="2"/>
    <x v="1375"/>
    <x v="1012"/>
    <s v="GONZALEZ MARIO DANTE"/>
    <x v="4"/>
    <s v="0201 00015488"/>
    <s v="ALINEADO BALANCEADO  Y ROTACION"/>
    <n v="0"/>
    <n v="0"/>
    <n v="0"/>
    <m/>
    <n v="950.41"/>
    <n v="925.59"/>
    <n v="950.41"/>
    <x v="910"/>
  </r>
  <r>
    <s v="3"/>
    <s v="082"/>
    <x v="2"/>
    <s v="16625673"/>
    <d v="2019-03-22T00:00:00"/>
    <x v="2"/>
    <x v="1375"/>
    <x v="1012"/>
    <s v="GONZALEZ MARIO DANTE"/>
    <x v="4"/>
    <s v="0201 00015489"/>
    <s v="CAMBIUO DE ACEITE +4 FIULTROS"/>
    <n v="4271.07"/>
    <n v="753.71"/>
    <n v="0"/>
    <n v="142.56"/>
    <n v="807.85"/>
    <n v="797.92"/>
    <n v="5078.92"/>
    <x v="1446"/>
  </r>
  <r>
    <s v="3"/>
    <s v="082"/>
    <x v="2"/>
    <s v="16626342"/>
    <d v="2019-03-22T00:00:00"/>
    <x v="2"/>
    <x v="1364"/>
    <x v="0"/>
    <s v="GARANTIA"/>
    <x v="0"/>
    <s v="GA0115 18336"/>
    <s v="HVU  4008 - AMORTIGUADOR DE LA TAPA DEL MA"/>
    <n v="9116.6200000000008"/>
    <n v="0"/>
    <n v="0"/>
    <m/>
    <n v="1601.65"/>
    <n v="1601.65"/>
    <n v="10718.27"/>
    <x v="1447"/>
  </r>
  <r>
    <s v="3"/>
    <s v="082"/>
    <x v="2"/>
    <s v="16626343"/>
    <d v="2019-03-22T00:00:00"/>
    <x v="2"/>
    <x v="1364"/>
    <x v="0"/>
    <s v="GARANTIA"/>
    <x v="0"/>
    <s v="GA0115 18359"/>
    <s v="JAT  4008 - ESTRIBOS TRASEROS"/>
    <n v="24020.59"/>
    <n v="0"/>
    <n v="0"/>
    <m/>
    <n v="2002.07"/>
    <n v="2002.07"/>
    <n v="26022.66"/>
    <x v="1448"/>
  </r>
  <r>
    <s v="3"/>
    <s v="082"/>
    <x v="2"/>
    <s v="16627522"/>
    <d v="2019-03-22T00:00:00"/>
    <x v="2"/>
    <x v="1376"/>
    <x v="1013"/>
    <s v="CARRASCO JUAN MANUEL"/>
    <x v="4"/>
    <s v="0201 00015520"/>
    <s v="CAMBIO DE BATERIA"/>
    <n v="3519.72"/>
    <n v="621.13"/>
    <n v="0"/>
    <n v="57.02"/>
    <n v="323.14"/>
    <n v="323.14"/>
    <n v="3842.86"/>
    <x v="1449"/>
  </r>
  <r>
    <s v="3"/>
    <s v="082"/>
    <x v="2"/>
    <s v="16628621"/>
    <d v="2019-03-22T00:00:00"/>
    <x v="2"/>
    <x v="593"/>
    <x v="188"/>
    <s v="PEUGEOT CITROEN ARGENTI"/>
    <x v="10"/>
    <s v="PCA011 219"/>
    <s v="SERV.MANT. DE  40.000 KM 13390 -30 DES"/>
    <n v="4886.87"/>
    <n v="0"/>
    <n v="4752.08"/>
    <m/>
    <n v="4752.08"/>
    <n v="4752.08"/>
    <n v="9638.9500000000007"/>
    <x v="1450"/>
  </r>
  <r>
    <s v="3"/>
    <s v="082"/>
    <x v="2"/>
    <s v="16630031"/>
    <d v="2019-03-22T00:00:00"/>
    <x v="2"/>
    <x v="1377"/>
    <x v="1014"/>
    <s v="DIB VIVIANA NOEMI"/>
    <x v="3"/>
    <s v="0201 00015521"/>
    <s v="SERV.MANT. DE  20.000 KM 10980 -20 DES"/>
    <n v="3872.92"/>
    <n v="0"/>
    <n v="3345.46"/>
    <n v="456.2"/>
    <n v="3345.46"/>
    <n v="3345.46"/>
    <n v="7218.38"/>
    <x v="1451"/>
  </r>
  <r>
    <s v="3"/>
    <s v="082"/>
    <x v="2"/>
    <s v="16632212"/>
    <d v="2019-03-22T00:00:00"/>
    <x v="2"/>
    <x v="1365"/>
    <x v="0"/>
    <s v="GARANTIA"/>
    <x v="0"/>
    <s v="GA0115 18337"/>
    <s v="REEMPLAZO PALANCA DE VELOCIDADES"/>
    <n v="5579.86"/>
    <n v="0"/>
    <n v="3603.72"/>
    <m/>
    <n v="3603.72"/>
    <n v="3603.72"/>
    <n v="9183.58"/>
    <x v="1452"/>
  </r>
  <r>
    <s v="3"/>
    <s v="082"/>
    <x v="2"/>
    <s v="16632601"/>
    <d v="2019-03-22T00:00:00"/>
    <x v="2"/>
    <x v="1378"/>
    <x v="1015"/>
    <s v="BUSTOS CRHISTIAN LEONAR"/>
    <x v="3"/>
    <s v="0201 00015511"/>
    <s v="SERV.MANT. DE 100.000 KM 12670 - 30 DES"/>
    <n v="4268.29"/>
    <n v="753.21"/>
    <n v="3053.68"/>
    <n v="177.73"/>
    <n v="3053.68"/>
    <n v="3048.64"/>
    <n v="7321.97"/>
    <x v="1453"/>
  </r>
  <r>
    <s v="3"/>
    <s v="082"/>
    <x v="2"/>
    <s v="16634261"/>
    <d v="2019-03-22T00:00:00"/>
    <x v="2"/>
    <x v="739"/>
    <x v="0"/>
    <s v="GARANTIA"/>
    <x v="0"/>
    <s v="GA0115 18339"/>
    <s v="JFB  PARTNER - TABLERO DE INSTRUMENTOS"/>
    <n v="0"/>
    <n v="0"/>
    <n v="0"/>
    <m/>
    <n v="934.3"/>
    <n v="934.3"/>
    <n v="934.3"/>
    <x v="1380"/>
  </r>
  <r>
    <s v="3"/>
    <s v="082"/>
    <x v="2"/>
    <s v="16634742"/>
    <d v="2019-03-22T00:00:00"/>
    <x v="2"/>
    <x v="1354"/>
    <x v="0"/>
    <s v="GARANTIA"/>
    <x v="0"/>
    <s v="GA0115 18332"/>
    <s v="LA TAPA DE PLASTICO DE CARGA DE NAFTA ESTA"/>
    <n v="0"/>
    <n v="0"/>
    <n v="0"/>
    <m/>
    <n v="0"/>
    <m/>
    <n v="0"/>
    <x v="5"/>
  </r>
  <r>
    <s v="3"/>
    <s v="082"/>
    <x v="2"/>
    <s v="16634743"/>
    <d v="2019-03-22T00:00:00"/>
    <x v="2"/>
    <x v="1354"/>
    <x v="0"/>
    <s v="GARANTIA"/>
    <x v="0"/>
    <s v="GA0115 18333"/>
    <s v="LA MANIJA DE PUERTA DE CONDUCTOR ESTA SALI"/>
    <n v="0"/>
    <n v="0"/>
    <n v="0"/>
    <m/>
    <n v="0"/>
    <m/>
    <n v="0"/>
    <x v="5"/>
  </r>
  <r>
    <s v="3"/>
    <s v="082"/>
    <x v="2"/>
    <s v="16634744"/>
    <d v="2019-03-22T00:00:00"/>
    <x v="2"/>
    <x v="1354"/>
    <x v="0"/>
    <s v="GARANTIA"/>
    <x v="0"/>
    <s v="GA0115 18334"/>
    <s v="EL PORTON TRASERO CUESTA CERRAR"/>
    <n v="0"/>
    <n v="0"/>
    <n v="0"/>
    <m/>
    <n v="0"/>
    <m/>
    <n v="0"/>
    <x v="5"/>
  </r>
  <r>
    <s v="3"/>
    <s v="082"/>
    <x v="2"/>
    <s v="16634745"/>
    <d v="2019-03-22T00:00:00"/>
    <x v="2"/>
    <x v="1354"/>
    <x v="0"/>
    <s v="GARANTIA"/>
    <x v="0"/>
    <s v="GA0115 18335"/>
    <s v="EL ELCTRO QUEDA PRENDIDO  MAS TIEMPO,  DES"/>
    <n v="0"/>
    <n v="0"/>
    <n v="0"/>
    <m/>
    <n v="0"/>
    <m/>
    <n v="0"/>
    <x v="5"/>
  </r>
  <r>
    <s v="3"/>
    <s v="082"/>
    <x v="2"/>
    <s v="16637231"/>
    <d v="2019-03-22T00:00:00"/>
    <x v="2"/>
    <x v="1379"/>
    <x v="0"/>
    <s v="GARANTIA"/>
    <x v="0"/>
    <s v="GA0115 18357"/>
    <s v="JEG  PARTNER - SOFTWARE DEL MOTOR"/>
    <n v="0"/>
    <n v="0"/>
    <n v="0"/>
    <m/>
    <n v="667.36"/>
    <n v="667.36"/>
    <n v="667.36"/>
    <x v="1394"/>
  </r>
  <r>
    <s v="3"/>
    <s v="082"/>
    <x v="2"/>
    <s v="16637232"/>
    <d v="2019-03-22T00:00:00"/>
    <x v="2"/>
    <x v="1379"/>
    <x v="0"/>
    <s v="GARANTIA"/>
    <x v="0"/>
    <s v="GA0115 18358"/>
    <s v="JFB  PARTNER - TABLERO DE INSTRUMENTOS"/>
    <n v="0"/>
    <n v="0"/>
    <n v="0"/>
    <m/>
    <n v="934.3"/>
    <n v="934.3"/>
    <n v="934.3"/>
    <x v="1380"/>
  </r>
  <r>
    <s v="3"/>
    <s v="082"/>
    <x v="2"/>
    <s v="16637981"/>
    <d v="2019-03-22T00:00:00"/>
    <x v="2"/>
    <x v="1336"/>
    <x v="0"/>
    <s v="GARANTIA"/>
    <x v="0"/>
    <s v="GA0115 18342"/>
    <s v="REEMPLAZO AMBOS AMORT DL"/>
    <n v="8183.7"/>
    <n v="0"/>
    <n v="0"/>
    <m/>
    <n v="2535.9499999999998"/>
    <n v="2535.9499999999998"/>
    <n v="10719.65"/>
    <x v="1389"/>
  </r>
  <r>
    <s v="3"/>
    <s v="082"/>
    <x v="2"/>
    <s v="16639981"/>
    <d v="2019-03-22T00:00:00"/>
    <x v="2"/>
    <x v="1380"/>
    <x v="1016"/>
    <s v="GOMEZ ANGELA ELIZABETH"/>
    <x v="3"/>
    <s v="0201 00015505"/>
    <s v="SERV.MANT. DE  20.000 KM  14060 -20 DES"/>
    <n v="4953.2"/>
    <n v="0"/>
    <n v="4314.88"/>
    <m/>
    <n v="4314.88"/>
    <n v="4314.88"/>
    <n v="9268.08"/>
    <x v="1454"/>
  </r>
  <r>
    <s v="3"/>
    <s v="082"/>
    <x v="2"/>
    <s v="16643761"/>
    <d v="2019-03-22T00:00:00"/>
    <x v="2"/>
    <x v="1381"/>
    <x v="1017"/>
    <s v="AGUERO RENE GUSTAVO"/>
    <x v="4"/>
    <s v="0201 00015495"/>
    <s v="POLARIZADO INTERMEDIO"/>
    <n v="3060.09"/>
    <n v="540.01"/>
    <n v="0"/>
    <m/>
    <n v="627.27"/>
    <n v="9.91"/>
    <n v="5257.57"/>
    <x v="1455"/>
  </r>
  <r>
    <s v="3"/>
    <s v="082"/>
    <x v="2"/>
    <s v="16648121"/>
    <d v="2019-03-22T00:00:00"/>
    <x v="2"/>
    <x v="1382"/>
    <x v="1018"/>
    <s v="FERRER ALFREDO JOSE"/>
    <x v="3"/>
    <s v="0201 00015518"/>
    <s v="SACAR 3 BOLUNES DE SEGURIDAD Y COLOCAR 3 B"/>
    <n v="184.8"/>
    <n v="0"/>
    <n v="0"/>
    <m/>
    <n v="2851.25"/>
    <n v="2851.25"/>
    <n v="3036.05"/>
    <x v="1456"/>
  </r>
  <r>
    <s v="3"/>
    <s v="082"/>
    <x v="2"/>
    <s v="16649311"/>
    <d v="2019-03-23T00:00:00"/>
    <x v="2"/>
    <x v="1383"/>
    <x v="1019"/>
    <s v="MESSIA GUSTAVO GABRIEL"/>
    <x v="4"/>
    <s v="0115 1368"/>
    <s v="COLOCAR CHAPON CUBRE CARTER"/>
    <n v="0"/>
    <n v="0"/>
    <n v="0"/>
    <m/>
    <n v="0"/>
    <m/>
    <n v="0"/>
    <x v="5"/>
  </r>
  <r>
    <s v="3"/>
    <s v="082"/>
    <x v="2"/>
    <s v="16649441"/>
    <d v="2019-03-23T00:00:00"/>
    <x v="2"/>
    <x v="1384"/>
    <x v="1020"/>
    <s v="FILIBA JACK"/>
    <x v="3"/>
    <s v="0201 00015528"/>
    <s v="CAMBIAR ESCOBILLAS DELANTERAS"/>
    <n v="477.12"/>
    <n v="119.28"/>
    <n v="0"/>
    <m/>
    <n v="0"/>
    <m/>
    <n v="477.12"/>
    <x v="1457"/>
  </r>
  <r>
    <s v="3"/>
    <s v="082"/>
    <x v="2"/>
    <s v="16649481"/>
    <d v="2019-03-23T00:00:00"/>
    <x v="2"/>
    <x v="1385"/>
    <x v="1021"/>
    <s v="QUIROGA ESTER"/>
    <x v="4"/>
    <s v="0201 00015531"/>
    <s v="CAMBIAR PASTILLAS Y DISCOS"/>
    <n v="5001.8599999999997"/>
    <n v="1660.39"/>
    <n v="0"/>
    <n v="135.43"/>
    <n v="767.46"/>
    <n v="767.46"/>
    <n v="5769.32"/>
    <x v="1458"/>
  </r>
  <r>
    <s v="3"/>
    <s v="082"/>
    <x v="2"/>
    <s v="16649501"/>
    <d v="2019-03-23T00:00:00"/>
    <x v="2"/>
    <x v="1386"/>
    <x v="1022"/>
    <s v="CIMINO FRANCO JOSE"/>
    <x v="3"/>
    <s v="0201 00015532"/>
    <s v="LLAVERO DE LEON"/>
    <n v="278.76"/>
    <n v="49.19"/>
    <n v="0"/>
    <m/>
    <n v="0"/>
    <m/>
    <n v="278.76"/>
    <x v="1459"/>
  </r>
  <r>
    <s v="3"/>
    <s v="082"/>
    <x v="2"/>
    <s v="16649541"/>
    <d v="2019-03-23T00:00:00"/>
    <x v="2"/>
    <x v="1387"/>
    <x v="1023"/>
    <s v="NUCCIO CATALINA"/>
    <x v="4"/>
    <s v="0201 00015533"/>
    <s v="PROMO FORT FAIT $1290"/>
    <n v="596.4"/>
    <n v="0"/>
    <n v="0"/>
    <n v="6.18"/>
    <n v="469.03"/>
    <n v="469.03"/>
    <n v="1065.43"/>
    <x v="1460"/>
  </r>
  <r>
    <s v="3"/>
    <s v="082"/>
    <x v="2"/>
    <s v="16649542"/>
    <d v="2019-03-23T00:00:00"/>
    <x v="2"/>
    <x v="1387"/>
    <x v="1023"/>
    <s v="NUCCIO CATALINA"/>
    <x v="4"/>
    <s v="0201 00015534"/>
    <s v="PROMO FORT FAIT $590"/>
    <n v="345.1"/>
    <n v="0"/>
    <n v="0"/>
    <m/>
    <n v="142.56"/>
    <n v="142.56"/>
    <n v="487.66"/>
    <x v="1461"/>
  </r>
  <r>
    <s v="3"/>
    <s v="082"/>
    <x v="2"/>
    <s v="16599654"/>
    <d v="2019-03-25T00:00:00"/>
    <x v="2"/>
    <x v="150"/>
    <x v="0"/>
    <s v="GARANTIA"/>
    <x v="0"/>
    <s v="GA0115 18375"/>
    <s v="RUIDO EN TREN DLEANTERO LA APSRA POR TERRE"/>
    <n v="0"/>
    <n v="0"/>
    <n v="0"/>
    <m/>
    <n v="0"/>
    <m/>
    <n v="0"/>
    <x v="5"/>
  </r>
  <r>
    <s v="3"/>
    <s v="082"/>
    <x v="2"/>
    <s v="16627521"/>
    <d v="2019-03-25T00:00:00"/>
    <x v="2"/>
    <x v="1376"/>
    <x v="0"/>
    <s v="GARANTIA"/>
    <x v="0"/>
    <s v="GA0115 18392"/>
    <s v="SE ENCIENDE TESTIGO DE FALLA DE DIRECCION"/>
    <n v="0"/>
    <n v="0"/>
    <n v="0"/>
    <m/>
    <n v="0"/>
    <m/>
    <n v="0"/>
    <x v="5"/>
  </r>
  <r>
    <s v="3"/>
    <s v="082"/>
    <x v="2"/>
    <s v="16627802"/>
    <d v="2019-03-25T00:00:00"/>
    <x v="2"/>
    <x v="1346"/>
    <x v="0"/>
    <s v="GARANTIA"/>
    <x v="0"/>
    <s v="GA0115 18382"/>
    <s v="EL EQUIPO DE AUDIO SE TILDO EN UNA OPORTUN"/>
    <n v="0"/>
    <n v="0"/>
    <n v="0"/>
    <m/>
    <n v="0"/>
    <m/>
    <n v="0"/>
    <x v="5"/>
  </r>
  <r>
    <s v="3"/>
    <s v="082"/>
    <x v="2"/>
    <s v="16627803"/>
    <d v="2019-03-25T00:00:00"/>
    <x v="2"/>
    <x v="1346"/>
    <x v="0"/>
    <s v="GARANTIA"/>
    <x v="0"/>
    <s v="GA0115 18383"/>
    <s v="RUIDO AL ABRIR PUERTA DL IZQ"/>
    <n v="0"/>
    <n v="0"/>
    <n v="0"/>
    <m/>
    <n v="0"/>
    <m/>
    <n v="0"/>
    <x v="5"/>
  </r>
  <r>
    <s v="3"/>
    <s v="082"/>
    <x v="2"/>
    <s v="16628622"/>
    <d v="2019-03-25T00:00:00"/>
    <x v="2"/>
    <x v="593"/>
    <x v="0"/>
    <s v="GARANTIA"/>
    <x v="0"/>
    <s v="GA0115 18384"/>
    <s v="SE ENCENDIO EL ETSTIGO FALLA MOTOR EN ALGU"/>
    <n v="0"/>
    <n v="0"/>
    <n v="0"/>
    <m/>
    <n v="0"/>
    <m/>
    <n v="0"/>
    <x v="5"/>
  </r>
  <r>
    <s v="3"/>
    <s v="082"/>
    <x v="2"/>
    <s v="16630032"/>
    <d v="2019-03-25T00:00:00"/>
    <x v="2"/>
    <x v="1377"/>
    <x v="0"/>
    <s v="GARANTIA"/>
    <x v="0"/>
    <s v="GA0115 18394"/>
    <s v="REEMPLAZO BIELETA ANTIPAR"/>
    <n v="862.47"/>
    <n v="0"/>
    <n v="533.88"/>
    <m/>
    <n v="533.88"/>
    <n v="533.88"/>
    <n v="1396.35"/>
    <x v="1462"/>
  </r>
  <r>
    <s v="3"/>
    <s v="082"/>
    <x v="2"/>
    <s v="16630511"/>
    <d v="2019-03-25T00:00:00"/>
    <x v="2"/>
    <x v="1388"/>
    <x v="1024"/>
    <s v="WILSON LUCIA GLADYS"/>
    <x v="3"/>
    <s v="0201 00015552"/>
    <s v="SERV.MANT. DE  20.000 KM 14150 -20 DES"/>
    <n v="5063.8"/>
    <n v="0"/>
    <n v="4291.58"/>
    <n v="4.3"/>
    <n v="4291.58"/>
    <n v="4291.58"/>
    <n v="9355.3799999999992"/>
    <x v="1463"/>
  </r>
  <r>
    <s v="3"/>
    <s v="082"/>
    <x v="2"/>
    <s v="16635741"/>
    <d v="2019-03-25T00:00:00"/>
    <x v="2"/>
    <x v="1389"/>
    <x v="1025"/>
    <s v="INGENIERIA EN SISTEMAS"/>
    <x v="4"/>
    <s v="0201 00004798"/>
    <s v="EL AUTO DERIVA HACIA HACIA LA DERECHA"/>
    <n v="17.55"/>
    <n v="3.1"/>
    <n v="0"/>
    <m/>
    <n v="475.21"/>
    <n v="475.21"/>
    <n v="492.76"/>
    <x v="1464"/>
  </r>
  <r>
    <s v="3"/>
    <s v="082"/>
    <x v="2"/>
    <s v="16639111"/>
    <d v="2019-03-25T00:00:00"/>
    <x v="2"/>
    <x v="1390"/>
    <x v="1026"/>
    <s v="SCHWINDT MARCELA BEATRI"/>
    <x v="3"/>
    <s v="0201 00015549"/>
    <s v="SERV.MANT. DE  20.000 KM 14060 *20 DE"/>
    <n v="4300.8"/>
    <n v="0"/>
    <n v="4994.18"/>
    <n v="5"/>
    <n v="4994.18"/>
    <n v="4962.22"/>
    <n v="9294.98"/>
    <x v="1465"/>
  </r>
  <r>
    <s v="3"/>
    <s v="082"/>
    <x v="2"/>
    <s v="16640491"/>
    <d v="2019-03-25T00:00:00"/>
    <x v="2"/>
    <x v="1391"/>
    <x v="1027"/>
    <s v="BAIMA DOMINGO JOSE"/>
    <x v="3"/>
    <s v="0201 00015537"/>
    <s v="SERV.MANT. DE  30.000 KM 13850 -30 DES"/>
    <n v="5972.18"/>
    <n v="1053.9000000000001"/>
    <n v="2090.91"/>
    <m/>
    <n v="2090.91"/>
    <n v="2090.91"/>
    <n v="8063.09"/>
    <x v="1466"/>
  </r>
  <r>
    <s v="3"/>
    <s v="082"/>
    <x v="2"/>
    <s v="16647021"/>
    <d v="2019-03-25T00:00:00"/>
    <x v="2"/>
    <x v="725"/>
    <x v="0"/>
    <s v="GARANTIA"/>
    <x v="0"/>
    <s v="GA0115 18397"/>
    <s v=" JFB  PARTNER - TABLERO DE INSTRUMENTOS"/>
    <n v="0"/>
    <n v="0"/>
    <n v="0"/>
    <m/>
    <n v="934.3"/>
    <n v="934.3"/>
    <n v="934.3"/>
    <x v="1380"/>
  </r>
  <r>
    <s v="3"/>
    <s v="082"/>
    <x v="2"/>
    <s v="16649241"/>
    <d v="2019-03-25T00:00:00"/>
    <x v="2"/>
    <x v="1392"/>
    <x v="0"/>
    <s v="GARANTIA"/>
    <x v="0"/>
    <s v="GA0115 18395"/>
    <s v="HJB  208, 208 DAML, 508 - RELE DEL MOTOVEN"/>
    <n v="1274.4100000000001"/>
    <n v="0"/>
    <n v="0"/>
    <m/>
    <n v="400.41"/>
    <n v="400.41"/>
    <n v="1674.82"/>
    <x v="1467"/>
  </r>
  <r>
    <s v="3"/>
    <s v="082"/>
    <x v="2"/>
    <s v="16649741"/>
    <d v="2019-03-25T00:00:00"/>
    <x v="2"/>
    <x v="1393"/>
    <x v="604"/>
    <s v="AVALOS INES"/>
    <x v="3"/>
    <s v="0201 00015539"/>
    <s v="SERV.MANT. DE  10.000 KM  12080   -10 DES"/>
    <n v="4977.63"/>
    <n v="878.4"/>
    <n v="3991.74"/>
    <m/>
    <n v="3991.74"/>
    <n v="3991.74"/>
    <n v="8969.3700000000008"/>
    <x v="1468"/>
  </r>
  <r>
    <s v="3"/>
    <s v="082"/>
    <x v="2"/>
    <s v="16599651"/>
    <d v="2019-03-26T00:00:00"/>
    <x v="2"/>
    <x v="150"/>
    <x v="0"/>
    <s v="GARANTIA"/>
    <x v="0"/>
    <s v="GA0115 18420"/>
    <s v="PUERTA DELANTERA IZQ   CAIDA ,  SE TOCARON"/>
    <n v="4062.48"/>
    <n v="0"/>
    <n v="1067.77"/>
    <m/>
    <n v="1067.77"/>
    <n v="-7.94"/>
    <n v="5130.25"/>
    <x v="1469"/>
  </r>
  <r>
    <s v="3"/>
    <s v="082"/>
    <x v="2"/>
    <s v="16599652"/>
    <d v="2019-03-26T00:00:00"/>
    <x v="2"/>
    <x v="150"/>
    <x v="0"/>
    <s v="GARANTIA"/>
    <x v="0"/>
    <s v="GA0115 18421"/>
    <s v="RUIDO EN ZONA TARSERA COMO A CAMA VIEJA,"/>
    <n v="0"/>
    <n v="0"/>
    <n v="0"/>
    <m/>
    <n v="0"/>
    <m/>
    <n v="0"/>
    <x v="5"/>
  </r>
  <r>
    <s v="3"/>
    <s v="082"/>
    <x v="2"/>
    <s v="16639112"/>
    <d v="2019-03-26T00:00:00"/>
    <x v="2"/>
    <x v="1390"/>
    <x v="0"/>
    <s v="GARANTIA"/>
    <x v="0"/>
    <s v="GA0115 18408"/>
    <s v="EL A/AC NO ENFRIA LO SUFIUENTE"/>
    <n v="0"/>
    <n v="0"/>
    <n v="0"/>
    <m/>
    <n v="0"/>
    <m/>
    <n v="0"/>
    <x v="5"/>
  </r>
  <r>
    <s v="3"/>
    <s v="082"/>
    <x v="2"/>
    <s v="16639113"/>
    <d v="2019-03-26T00:00:00"/>
    <x v="2"/>
    <x v="1390"/>
    <x v="0"/>
    <s v="GARANTIA"/>
    <x v="0"/>
    <s v="GA0115 18409"/>
    <s v="INGRESO DE AIRE AL ANDAR"/>
    <n v="0"/>
    <n v="0"/>
    <n v="0"/>
    <m/>
    <n v="0"/>
    <m/>
    <n v="0"/>
    <x v="5"/>
  </r>
  <r>
    <s v="3"/>
    <s v="082"/>
    <x v="2"/>
    <s v="16641832"/>
    <d v="2019-03-26T00:00:00"/>
    <x v="2"/>
    <x v="1358"/>
    <x v="0"/>
    <s v="GARANTIA"/>
    <x v="0"/>
    <s v="GA0115 18418"/>
    <s v="JFB  PARTNER - TABLERO DE INSTRUMENTOS"/>
    <n v="0"/>
    <n v="0"/>
    <n v="0"/>
    <m/>
    <n v="934.3"/>
    <n v="928.14"/>
    <n v="934.3"/>
    <x v="1380"/>
  </r>
  <r>
    <s v="3"/>
    <s v="082"/>
    <x v="2"/>
    <s v="16647022"/>
    <d v="2019-03-26T00:00:00"/>
    <x v="2"/>
    <x v="725"/>
    <x v="0"/>
    <s v="GARANTIA"/>
    <x v="0"/>
    <s v="GA0115 18412"/>
    <s v="EL CONSUMO  PROMEDIO SE QUEDO EN 21 KM X L"/>
    <n v="0"/>
    <n v="0"/>
    <n v="0"/>
    <m/>
    <n v="0"/>
    <m/>
    <n v="0"/>
    <x v="5"/>
  </r>
  <r>
    <s v="3"/>
    <s v="082"/>
    <x v="2"/>
    <s v="16647023"/>
    <d v="2019-03-26T00:00:00"/>
    <x v="2"/>
    <x v="725"/>
    <x v="0"/>
    <s v="GARANTIA"/>
    <x v="0"/>
    <s v="GA0115 18413"/>
    <s v="REEMPLAZO STEREO S/TSB D5AW016TQ0"/>
    <n v="19817.04"/>
    <n v="0"/>
    <n v="934.3"/>
    <m/>
    <n v="934.3"/>
    <n v="934.3"/>
    <n v="20751.34"/>
    <x v="1415"/>
  </r>
  <r>
    <s v="3"/>
    <s v="082"/>
    <x v="2"/>
    <s v="16648961"/>
    <d v="2019-03-26T00:00:00"/>
    <x v="2"/>
    <x v="1394"/>
    <x v="0"/>
    <s v="GARANTIA"/>
    <x v="0"/>
    <s v="GA0115 18410"/>
    <s v="JEG  PARTNER - SOFTWARE DEL MOTOR"/>
    <n v="0"/>
    <n v="0"/>
    <n v="0"/>
    <m/>
    <n v="667.36"/>
    <n v="654.05999999999995"/>
    <n v="667.36"/>
    <x v="1394"/>
  </r>
  <r>
    <s v="3"/>
    <s v="082"/>
    <x v="2"/>
    <s v="16648962"/>
    <d v="2019-03-26T00:00:00"/>
    <x v="2"/>
    <x v="1394"/>
    <x v="0"/>
    <s v="GARANTIA"/>
    <x v="0"/>
    <s v="GA0115 18411"/>
    <s v="JFB  PARTNER - TABLERO DE INSTRUMENTOS"/>
    <n v="0"/>
    <n v="0"/>
    <n v="0"/>
    <m/>
    <n v="934.3"/>
    <n v="923.78"/>
    <n v="934.3"/>
    <x v="1380"/>
  </r>
  <r>
    <s v="3"/>
    <s v="082"/>
    <x v="2"/>
    <s v="16649011"/>
    <d v="2019-03-26T00:00:00"/>
    <x v="2"/>
    <x v="1392"/>
    <x v="1028"/>
    <s v="GONCALVEZ MIRIAM ESTHER"/>
    <x v="4"/>
    <s v="0201 00015573"/>
    <s v="CAMBIO DE TACO DE MOTOR"/>
    <n v="1151.5"/>
    <n v="0"/>
    <n v="0"/>
    <n v="2.59"/>
    <n v="1289.97"/>
    <n v="1289.97"/>
    <n v="2441.4699999999998"/>
    <x v="1470"/>
  </r>
  <r>
    <s v="3"/>
    <s v="082"/>
    <x v="2"/>
    <s v="16649012"/>
    <d v="2019-03-26T00:00:00"/>
    <x v="2"/>
    <x v="1392"/>
    <x v="1028"/>
    <s v="GONCALVEZ MIRIAM ESTHER"/>
    <x v="4"/>
    <s v="0201 00015574"/>
    <s v="DIAGNOTICO DE AIRBAG  2300"/>
    <n v="0"/>
    <n v="0"/>
    <n v="0"/>
    <m/>
    <n v="1900.82"/>
    <n v="1900.82"/>
    <n v="1900.82"/>
    <x v="1335"/>
  </r>
  <r>
    <s v="3"/>
    <s v="082"/>
    <x v="2"/>
    <s v="16649013"/>
    <d v="2019-03-26T00:00:00"/>
    <x v="2"/>
    <x v="1392"/>
    <x v="1028"/>
    <s v="GONCALVEZ MIRIAM ESTHER"/>
    <x v="4"/>
    <s v="0201 00015575"/>
    <s v="CAMBIO DE CORREA DENTADA Y TENSOR"/>
    <n v="2308.25"/>
    <n v="0"/>
    <n v="0"/>
    <n v="4.6399999999999997"/>
    <n v="4633.3599999999997"/>
    <n v="4633.3599999999997"/>
    <n v="6941.61"/>
    <x v="1471"/>
  </r>
  <r>
    <s v="3"/>
    <s v="082"/>
    <x v="2"/>
    <s v="16495251"/>
    <d v="2019-03-27T00:00:00"/>
    <x v="2"/>
    <x v="1395"/>
    <x v="168"/>
    <s v="CARGO PREP. Y ENTREGA V"/>
    <x v="6"/>
    <s v="IN0115 14309"/>
    <s v="LA PUERTA ,  DEL CONDUCTOR NO ABRE  DE SDE"/>
    <n v="0"/>
    <n v="0"/>
    <n v="0"/>
    <m/>
    <n v="76"/>
    <n v="62.14"/>
    <n v="76"/>
    <x v="1472"/>
  </r>
  <r>
    <s v="3"/>
    <s v="082"/>
    <x v="2"/>
    <s v="16612991"/>
    <d v="2019-03-27T00:00:00"/>
    <x v="2"/>
    <x v="1324"/>
    <x v="0"/>
    <s v="GARANTIA"/>
    <x v="0"/>
    <s v="GA0115 18426"/>
    <s v="REEMPLAZO AMBOS AMORT DL"/>
    <n v="8091.76"/>
    <n v="0"/>
    <n v="2535.9499999999998"/>
    <m/>
    <n v="2535.9499999999998"/>
    <n v="2503.1999999999998"/>
    <n v="10627.71"/>
    <x v="1473"/>
  </r>
  <r>
    <s v="3"/>
    <s v="082"/>
    <x v="2"/>
    <s v="16612992"/>
    <d v="2019-03-27T00:00:00"/>
    <x v="2"/>
    <x v="1324"/>
    <x v="0"/>
    <s v="GARANTIA"/>
    <x v="0"/>
    <s v="GA0115 18427"/>
    <s v="REEMPLAZO COLUMNA DE DIRECCION"/>
    <n v="7210.94"/>
    <n v="0"/>
    <n v="1201.24"/>
    <m/>
    <n v="1201.24"/>
    <n v="1187.94"/>
    <n v="8412.18"/>
    <x v="1474"/>
  </r>
  <r>
    <s v="3"/>
    <s v="082"/>
    <x v="2"/>
    <s v="16612993"/>
    <d v="2019-03-27T00:00:00"/>
    <x v="2"/>
    <x v="1324"/>
    <x v="0"/>
    <s v="GARANTIA"/>
    <x v="0"/>
    <s v="GA0115 18428"/>
    <s v="RUIDO AL FRENAR, COMO CHIRRIDO"/>
    <n v="0"/>
    <n v="0"/>
    <n v="0"/>
    <m/>
    <n v="0"/>
    <m/>
    <n v="0"/>
    <x v="5"/>
  </r>
  <r>
    <s v="3"/>
    <s v="082"/>
    <x v="2"/>
    <s v="16612994"/>
    <d v="2019-03-27T00:00:00"/>
    <x v="2"/>
    <x v="1324"/>
    <x v="0"/>
    <s v="GARANTIA"/>
    <x v="0"/>
    <s v="GA0115 18429"/>
    <s v="EL A/AC NO SALE DE IGUAL FORMA POR TODAS L"/>
    <n v="0"/>
    <n v="0"/>
    <n v="0"/>
    <m/>
    <n v="0"/>
    <m/>
    <n v="0"/>
    <x v="5"/>
  </r>
  <r>
    <s v="3"/>
    <s v="082"/>
    <x v="2"/>
    <s v="16638321"/>
    <d v="2019-03-27T00:00:00"/>
    <x v="2"/>
    <x v="1396"/>
    <x v="1029"/>
    <s v="CUADRADO MARIA BIBIANA"/>
    <x v="3"/>
    <s v="0201 00015594"/>
    <s v="SERV.MANT. DE  10.000 KM 14060 -10 DES"/>
    <n v="4917.8500000000004"/>
    <n v="0"/>
    <n v="5512.41"/>
    <m/>
    <n v="5512.41"/>
    <n v="5512.41"/>
    <n v="10430.26"/>
    <x v="1398"/>
  </r>
  <r>
    <s v="3"/>
    <s v="082"/>
    <x v="2"/>
    <s v="16642101"/>
    <d v="2019-03-27T00:00:00"/>
    <x v="2"/>
    <x v="1397"/>
    <x v="1030"/>
    <s v="FERNANDEZ RITA AMANDA"/>
    <x v="3"/>
    <s v="0201 00015601"/>
    <s v="SERV.MANT. DE  10.000 KM 10980 -10"/>
    <n v="3678.67"/>
    <n v="0"/>
    <n v="4371.91"/>
    <m/>
    <n v="4371.91"/>
    <n v="4351.46"/>
    <n v="8050.58"/>
    <x v="1475"/>
  </r>
  <r>
    <s v="3"/>
    <s v="082"/>
    <x v="2"/>
    <s v="16650831"/>
    <d v="2019-03-27T00:00:00"/>
    <x v="2"/>
    <x v="1398"/>
    <x v="1031"/>
    <s v="SILVA ANDREA VERONICA"/>
    <x v="3"/>
    <s v="0201 00015598"/>
    <s v="SERV.MANT. DE  10.000 KM 14060 -10 DES"/>
    <n v="4300.8"/>
    <n v="0"/>
    <n v="6158.69"/>
    <m/>
    <n v="6158.69"/>
    <n v="6158.69"/>
    <n v="10459.49"/>
    <x v="1476"/>
  </r>
  <r>
    <s v="3"/>
    <s v="082"/>
    <x v="2"/>
    <s v="16652511"/>
    <d v="2019-03-27T00:00:00"/>
    <x v="2"/>
    <x v="1399"/>
    <x v="1032"/>
    <s v="DEL PINO ENRIQUE"/>
    <x v="3"/>
    <s v="0201 00015607"/>
    <s v="SERV.MANT. DE  40.000 KM 13850 -30 DES"/>
    <n v="5158.13"/>
    <n v="0"/>
    <n v="2950.09"/>
    <n v="91.24"/>
    <n v="2950.09"/>
    <n v="2950.09"/>
    <n v="8108.22"/>
    <x v="1477"/>
  </r>
  <r>
    <s v="3"/>
    <s v="082"/>
    <x v="2"/>
    <s v="16653991"/>
    <d v="2019-03-27T00:00:00"/>
    <x v="2"/>
    <x v="1400"/>
    <x v="1033"/>
    <s v="PILLADO MARIA CRISTINA"/>
    <x v="3"/>
    <s v="0201 00004823"/>
    <s v="SERV.MANT. DE  10.000 KM 11250 -10 DES"/>
    <n v="5215.53"/>
    <n v="0"/>
    <n v="2375.09"/>
    <n v="419.13"/>
    <n v="2375.09"/>
    <n v="2375.09"/>
    <n v="7590.62"/>
    <x v="1478"/>
  </r>
  <r>
    <s v="3"/>
    <s v="082"/>
    <x v="2"/>
    <s v="16655771"/>
    <d v="2019-03-27T00:00:00"/>
    <x v="2"/>
    <x v="28"/>
    <x v="1034"/>
    <s v="MARTELLI LORENA FLAVIA"/>
    <x v="3"/>
    <s v="0201 00015603"/>
    <s v="SERV.MANT. DE  20.000 KM 14060 -20 DES"/>
    <n v="4180.18"/>
    <n v="737.67"/>
    <n v="5094.22"/>
    <m/>
    <n v="5094.22"/>
    <n v="5094.22"/>
    <n v="9274.4"/>
    <x v="1479"/>
  </r>
  <r>
    <s v="3"/>
    <s v="082"/>
    <x v="2"/>
    <s v="16657871"/>
    <d v="2019-03-27T00:00:00"/>
    <x v="2"/>
    <x v="806"/>
    <x v="581"/>
    <s v="GONGORA MARIELA DEL VAL"/>
    <x v="3"/>
    <s v="0201 00000242"/>
    <s v="SERV.MANT. DE  10.000 KM 9510 -10"/>
    <n v="-3062.67"/>
    <n v="0"/>
    <n v="-4086.78"/>
    <m/>
    <n v="-4086.78"/>
    <n v="-4086.78"/>
    <n v="-7149.45"/>
    <x v="1480"/>
  </r>
  <r>
    <s v="3"/>
    <s v="082"/>
    <x v="2"/>
    <s v="16658021"/>
    <d v="2019-03-27T00:00:00"/>
    <x v="2"/>
    <x v="1401"/>
    <x v="1035"/>
    <s v="LAZCANO STELLA MARIS"/>
    <x v="4"/>
    <s v="0201 00015581"/>
    <s v="CODIGO DE RADIO  4 2 1 6"/>
    <n v="0"/>
    <n v="0"/>
    <n v="0"/>
    <m/>
    <n v="408.68"/>
    <n v="408.68"/>
    <n v="408.68"/>
    <x v="799"/>
  </r>
  <r>
    <s v="3"/>
    <s v="082"/>
    <x v="2"/>
    <s v="16658321"/>
    <d v="2019-03-27T00:00:00"/>
    <x v="2"/>
    <x v="1402"/>
    <x v="1036"/>
    <s v="BALDI PATRICIA"/>
    <x v="4"/>
    <s v="0201 00015587"/>
    <s v="UNIDAD  NO ARRANCA"/>
    <n v="2890.21"/>
    <n v="510.04"/>
    <n v="0"/>
    <n v="60.83"/>
    <n v="699.5"/>
    <n v="699.5"/>
    <n v="3589.71"/>
    <x v="1481"/>
  </r>
  <r>
    <s v="3"/>
    <s v="082"/>
    <x v="2"/>
    <s v="16638322"/>
    <d v="2019-03-28T00:00:00"/>
    <x v="2"/>
    <x v="1396"/>
    <x v="0"/>
    <s v="GARANTIA"/>
    <x v="0"/>
    <s v="GA0115 18466"/>
    <s v="REEMPLAZO BOCINA"/>
    <n v="2040.14"/>
    <n v="0"/>
    <n v="1201.24"/>
    <m/>
    <n v="1201.24"/>
    <n v="1201.24"/>
    <n v="3241.38"/>
    <x v="1482"/>
  </r>
  <r>
    <s v="3"/>
    <s v="082"/>
    <x v="2"/>
    <s v="16641831"/>
    <d v="2019-03-28T00:00:00"/>
    <x v="2"/>
    <x v="1358"/>
    <x v="0"/>
    <s v="GARANTIA"/>
    <x v="0"/>
    <s v="GA0115 18455"/>
    <s v="REEMPLAZO KIT EMBRAGUE"/>
    <n v="6470.66"/>
    <n v="0"/>
    <n v="9743.3799999999992"/>
    <m/>
    <n v="9743.3799999999992"/>
    <n v="9690.18"/>
    <n v="16214.04"/>
    <x v="1483"/>
  </r>
  <r>
    <s v="3"/>
    <s v="082"/>
    <x v="2"/>
    <s v="16645281"/>
    <d v="2019-03-28T00:00:00"/>
    <x v="2"/>
    <x v="1403"/>
    <x v="1037"/>
    <s v="COFONE DANIEL GUSTAVO"/>
    <x v="3"/>
    <s v="0201 00015622"/>
    <s v="SERV.MANT. DE  50.000 KM 10980 -30 DES"/>
    <n v="3699.32"/>
    <n v="0"/>
    <n v="2661.16"/>
    <m/>
    <n v="2661.16"/>
    <n v="2642.3"/>
    <n v="6360.48"/>
    <x v="1484"/>
  </r>
  <r>
    <s v="3"/>
    <s v="082"/>
    <x v="2"/>
    <s v="16645731"/>
    <d v="2019-03-28T00:00:00"/>
    <x v="2"/>
    <x v="1404"/>
    <x v="1038"/>
    <s v="ECHANIZ HERMANOS S.A."/>
    <x v="3"/>
    <s v="0201 00004833"/>
    <s v="SERV.MANT. DE  40.000 KM 15950 -30 DES CON"/>
    <n v="5653.2"/>
    <n v="0"/>
    <n v="2861.07"/>
    <n v="9.18"/>
    <n v="2861.07"/>
    <n v="2861.07"/>
    <n v="8514.27"/>
    <x v="1485"/>
  </r>
  <r>
    <s v="3"/>
    <s v="082"/>
    <x v="2"/>
    <s v="16645732"/>
    <d v="2019-03-28T00:00:00"/>
    <x v="2"/>
    <x v="1404"/>
    <x v="1039"/>
    <s v="ESTERLIZI LUIS ALBERTO"/>
    <x v="4"/>
    <s v="0201 00015614"/>
    <s v="REEMPLAZO DE AMORTIGUADOR DEL DERECHO  TAC"/>
    <n v="9762.4599999999991"/>
    <n v="1722.79"/>
    <n v="0"/>
    <n v="498.97"/>
    <n v="2827.47"/>
    <n v="2827.47"/>
    <n v="12589.93"/>
    <x v="1486"/>
  </r>
  <r>
    <s v="3"/>
    <s v="082"/>
    <x v="2"/>
    <s v="16650832"/>
    <d v="2019-03-28T00:00:00"/>
    <x v="2"/>
    <x v="1398"/>
    <x v="0"/>
    <s v="GARANTIA"/>
    <x v="0"/>
    <s v="GA0115 18465"/>
    <s v="LA RIUEDA DELANTERA DERECHA, CUANDO  PISAS"/>
    <n v="0"/>
    <n v="0"/>
    <n v="0"/>
    <m/>
    <n v="0"/>
    <m/>
    <n v="0"/>
    <x v="5"/>
  </r>
  <r>
    <s v="3"/>
    <s v="082"/>
    <x v="2"/>
    <s v="16652512"/>
    <d v="2019-03-28T00:00:00"/>
    <x v="2"/>
    <x v="1399"/>
    <x v="0"/>
    <s v="GARANTIA"/>
    <x v="0"/>
    <s v="GA0115 18464"/>
    <s v="REEMPLAZO AMBOS AMORT DL"/>
    <n v="9197.17"/>
    <n v="0"/>
    <n v="2535.9499999999998"/>
    <m/>
    <n v="2535.9499999999998"/>
    <n v="2535.9499999999998"/>
    <n v="11733.12"/>
    <x v="1487"/>
  </r>
  <r>
    <s v="3"/>
    <s v="082"/>
    <x v="2"/>
    <s v="16653992"/>
    <d v="2019-03-28T00:00:00"/>
    <x v="2"/>
    <x v="1400"/>
    <x v="0"/>
    <s v="GARANTIA"/>
    <x v="0"/>
    <s v="GA0115 18461"/>
    <s v="AMBAS LEVANTE CRISTALES ESTAN MUY DUROS PA"/>
    <n v="0"/>
    <n v="0"/>
    <n v="0"/>
    <m/>
    <n v="0"/>
    <m/>
    <n v="0"/>
    <x v="5"/>
  </r>
  <r>
    <s v="3"/>
    <s v="082"/>
    <x v="2"/>
    <s v="16654311"/>
    <d v="2019-03-28T00:00:00"/>
    <x v="2"/>
    <x v="1405"/>
    <x v="1040"/>
    <s v="LEVY ALBERTO MANUEL RAM"/>
    <x v="3"/>
    <s v="0201 00015615"/>
    <s v="SERV.MANT. DE  20.000 KM"/>
    <n v="3091.72"/>
    <n v="0"/>
    <n v="5284.31"/>
    <m/>
    <n v="5284.31"/>
    <n v="5284.31"/>
    <n v="8376.0300000000007"/>
    <x v="1488"/>
  </r>
  <r>
    <s v="3"/>
    <s v="082"/>
    <x v="2"/>
    <s v="16656141"/>
    <d v="2019-03-28T00:00:00"/>
    <x v="2"/>
    <x v="1406"/>
    <x v="1041"/>
    <s v="SAVID MANUEL CRISTIAN"/>
    <x v="3"/>
    <s v="0201 00015629"/>
    <s v="SERV.MANT. DE  30.000 KM 10980 -30 DES"/>
    <n v="6527.01"/>
    <n v="1151.81"/>
    <n v="3109.57"/>
    <n v="7.79"/>
    <n v="3109.57"/>
    <n v="3101.03"/>
    <n v="9636.58"/>
    <x v="1489"/>
  </r>
  <r>
    <s v="3"/>
    <s v="082"/>
    <x v="2"/>
    <s v="16660431"/>
    <d v="2019-03-28T00:00:00"/>
    <x v="2"/>
    <x v="1278"/>
    <x v="920"/>
    <s v="FERRER JUAN Y OTRA"/>
    <x v="4"/>
    <s v="0201 00015619"/>
    <s v="ESPEJO DE CONDUCTOR SE PASO   HACIA ATRAS"/>
    <n v="0"/>
    <n v="0"/>
    <n v="0"/>
    <m/>
    <n v="570.25"/>
    <n v="570.25"/>
    <n v="570.25"/>
    <x v="1353"/>
  </r>
  <r>
    <s v="3"/>
    <s v="082"/>
    <x v="2"/>
    <s v="16620992"/>
    <d v="2019-03-29T00:00:00"/>
    <x v="2"/>
    <x v="884"/>
    <x v="1"/>
    <s v="INTERNA TALLER"/>
    <x v="1"/>
    <s v="IN0115 14332"/>
    <s v="LA SIERNA DE LA ALARMA NO FUNCIONA, LUEGO"/>
    <n v="0"/>
    <n v="0"/>
    <n v="0"/>
    <m/>
    <n v="1.37"/>
    <n v="-5.81"/>
    <n v="1.37"/>
    <x v="171"/>
  </r>
  <r>
    <s v="3"/>
    <s v="082"/>
    <x v="2"/>
    <s v="16622871"/>
    <d v="2019-03-29T00:00:00"/>
    <x v="2"/>
    <x v="717"/>
    <x v="2"/>
    <s v="CARGOS ATENCION AL CLIE"/>
    <x v="2"/>
    <s v="IN0115 14330"/>
    <s v="POALRIZADO BONIFICADO"/>
    <n v="0"/>
    <n v="0"/>
    <n v="0"/>
    <m/>
    <n v="0"/>
    <m/>
    <n v="1210"/>
    <x v="203"/>
  </r>
  <r>
    <s v="3"/>
    <s v="082"/>
    <x v="2"/>
    <s v="16632891"/>
    <d v="2019-03-29T00:00:00"/>
    <x v="2"/>
    <x v="1407"/>
    <x v="1042"/>
    <s v="PORTOLAN GRETA GLADYS"/>
    <x v="3"/>
    <s v="0201 00015662"/>
    <s v="SERV.MANT. DE  10.000 KM  10980 -10 DES"/>
    <n v="3678.67"/>
    <n v="0"/>
    <n v="4352.8999999999996"/>
    <m/>
    <n v="4352.8999999999996"/>
    <n v="4352.8999999999996"/>
    <n v="8031.57"/>
    <x v="1490"/>
  </r>
  <r>
    <s v="3"/>
    <s v="082"/>
    <x v="2"/>
    <s v="16633371"/>
    <d v="2019-03-29T00:00:00"/>
    <x v="2"/>
    <x v="1202"/>
    <x v="0"/>
    <s v="GARANTIA"/>
    <x v="0"/>
    <s v="GA0115 18494"/>
    <s v="EL BOTON DEL AIRE CONDIONADO SE TRABO"/>
    <n v="0"/>
    <n v="0"/>
    <n v="0"/>
    <m/>
    <n v="0"/>
    <m/>
    <n v="0"/>
    <x v="5"/>
  </r>
  <r>
    <s v="3"/>
    <s v="082"/>
    <x v="2"/>
    <s v="16635041"/>
    <d v="2019-03-29T00:00:00"/>
    <x v="2"/>
    <x v="1324"/>
    <x v="1"/>
    <s v="INTERNA TALLER"/>
    <x v="1"/>
    <s v="IN0115 14329"/>
    <s v="VOLANTE CRUZADO LUEGO DEL ALIENADO"/>
    <n v="0"/>
    <n v="0"/>
    <n v="0"/>
    <m/>
    <n v="1.37"/>
    <n v="1.37"/>
    <n v="1.37"/>
    <x v="171"/>
  </r>
  <r>
    <s v="3"/>
    <s v="082"/>
    <x v="2"/>
    <s v="16638471"/>
    <d v="2019-03-29T00:00:00"/>
    <x v="2"/>
    <x v="1408"/>
    <x v="1043"/>
    <s v="BONETTO MARTIN LEONEL"/>
    <x v="3"/>
    <s v="0201 00015660"/>
    <s v="SERV.MANT. DE  20.000 KM 10980 -20 DES"/>
    <n v="2896.07"/>
    <n v="0"/>
    <n v="4366.66"/>
    <n v="5.25"/>
    <n v="4366.66"/>
    <n v="4333.3100000000004"/>
    <n v="7262.73"/>
    <x v="1491"/>
  </r>
  <r>
    <s v="3"/>
    <s v="082"/>
    <x v="2"/>
    <s v="16638921"/>
    <d v="2019-03-29T00:00:00"/>
    <x v="2"/>
    <x v="1289"/>
    <x v="1"/>
    <s v="INTERNA TALLER"/>
    <x v="1"/>
    <s v="IN0115 14328"/>
    <s v="REPRACION DE TOQUE D EPARAGOLPE INTERNA"/>
    <n v="0"/>
    <n v="0"/>
    <n v="0"/>
    <m/>
    <n v="274.8"/>
    <n v="198"/>
    <n v="274.8"/>
    <x v="1492"/>
  </r>
  <r>
    <s v="3"/>
    <s v="082"/>
    <x v="2"/>
    <s v="16638922"/>
    <d v="2019-03-29T00:00:00"/>
    <x v="2"/>
    <x v="1289"/>
    <x v="959"/>
    <s v="BERBERIAN JORGE ARIEL"/>
    <x v="3"/>
    <s v="0115 1381"/>
    <s v="MICROBOLLO EN TAPA DE BAUL"/>
    <n v="0"/>
    <n v="0"/>
    <n v="0"/>
    <m/>
    <n v="0"/>
    <m/>
    <n v="0"/>
    <x v="5"/>
  </r>
  <r>
    <s v="3"/>
    <s v="082"/>
    <x v="2"/>
    <s v="16640251"/>
    <d v="2019-03-29T00:00:00"/>
    <x v="2"/>
    <x v="227"/>
    <x v="2"/>
    <s v="CARGOS ATENCION AL CLIE"/>
    <x v="2"/>
    <s v="IN0115 14327"/>
    <s v="SERVICIO 20000 KM"/>
    <n v="4746.7"/>
    <n v="0"/>
    <n v="0"/>
    <m/>
    <n v="1520"/>
    <n v="1520"/>
    <n v="6266.7"/>
    <x v="1493"/>
  </r>
  <r>
    <s v="3"/>
    <s v="082"/>
    <x v="2"/>
    <s v="16641281"/>
    <d v="2019-03-29T00:00:00"/>
    <x v="2"/>
    <x v="1409"/>
    <x v="1044"/>
    <s v="GARRIDO CARINA ANABEL"/>
    <x v="3"/>
    <s v="0115 1380"/>
    <s v="SERV.MANT. DE  20.000 KM"/>
    <n v="0"/>
    <n v="0"/>
    <n v="0"/>
    <m/>
    <n v="0"/>
    <m/>
    <n v="0"/>
    <x v="5"/>
  </r>
  <r>
    <s v="3"/>
    <s v="082"/>
    <x v="2"/>
    <s v="16645181"/>
    <d v="2019-03-29T00:00:00"/>
    <x v="2"/>
    <x v="871"/>
    <x v="640"/>
    <s v="CHOCOBAR GONZALO CRISTI"/>
    <x v="4"/>
    <s v="0201 00015684"/>
    <s v="SUSTITUIR PASTILLAS DE FRENO"/>
    <n v="0"/>
    <n v="0"/>
    <n v="0"/>
    <m/>
    <n v="950.41"/>
    <n v="950.41"/>
    <n v="950.41"/>
    <x v="910"/>
  </r>
  <r>
    <s v="3"/>
    <s v="082"/>
    <x v="2"/>
    <s v="16645282"/>
    <d v="2019-03-29T00:00:00"/>
    <x v="2"/>
    <x v="1403"/>
    <x v="0"/>
    <s v="GARANTIA"/>
    <x v="0"/>
    <s v="GA0115 18481"/>
    <s v="SE ENCIENDE LE TESTIGO DE ABS"/>
    <n v="0"/>
    <n v="0"/>
    <n v="0"/>
    <m/>
    <n v="0"/>
    <m/>
    <n v="0"/>
    <x v="5"/>
  </r>
  <r>
    <s v="3"/>
    <s v="082"/>
    <x v="2"/>
    <s v="16649081"/>
    <d v="2019-03-29T00:00:00"/>
    <x v="2"/>
    <x v="1410"/>
    <x v="1045"/>
    <s v="HONIGMAN EDUARDO RAUL"/>
    <x v="3"/>
    <s v="0201 00004851"/>
    <s v="SERVICIO ANUAL 9620 -30 DES $6734"/>
    <n v="3298.25"/>
    <n v="582.02"/>
    <n v="0"/>
    <n v="285.12"/>
    <n v="1615.71"/>
    <n v="1615.71"/>
    <n v="4913.96"/>
    <x v="1494"/>
  </r>
  <r>
    <s v="3"/>
    <s v="082"/>
    <x v="2"/>
    <s v="16649082"/>
    <d v="2019-03-29T00:00:00"/>
    <x v="2"/>
    <x v="1410"/>
    <x v="1045"/>
    <s v="HONIGMAN EDUARDO RAUL"/>
    <x v="4"/>
    <s v="0201 00004852"/>
    <s v="PROMO FORT FAIT ESCOBILLAS DELANTERAS 1290"/>
    <n v="736.4"/>
    <n v="0"/>
    <n v="0"/>
    <m/>
    <n v="304.13"/>
    <n v="304.13"/>
    <n v="1040.53"/>
    <x v="1495"/>
  </r>
  <r>
    <s v="3"/>
    <s v="082"/>
    <x v="2"/>
    <s v="16649083"/>
    <d v="2019-03-29T00:00:00"/>
    <x v="2"/>
    <x v="1410"/>
    <x v="1045"/>
    <s v="HONIGMAN EDUARDO RAUL"/>
    <x v="4"/>
    <s v="0201 00004853"/>
    <s v="PROMO FORT FAIT ESCOBILLAS TRASERAS $490"/>
    <n v="161.35"/>
    <n v="0"/>
    <n v="0"/>
    <n v="3.46"/>
    <n v="243.65"/>
    <n v="243.65"/>
    <n v="405"/>
    <x v="751"/>
  </r>
  <r>
    <s v="3"/>
    <s v="082"/>
    <x v="2"/>
    <s v="16651561"/>
    <d v="2019-03-29T00:00:00"/>
    <x v="2"/>
    <x v="1411"/>
    <x v="1046"/>
    <s v="AMETLLER ALEJANDRO ADRI"/>
    <x v="3"/>
    <s v="0201 00015638"/>
    <s v="SERV.MANT. DE  10.000 KM 10980 -10 DES"/>
    <n v="4147.67"/>
    <n v="0"/>
    <n v="4105.79"/>
    <m/>
    <n v="4105.79"/>
    <n v="4082.57"/>
    <n v="8253.4599999999991"/>
    <x v="1496"/>
  </r>
  <r>
    <s v="3"/>
    <s v="082"/>
    <x v="2"/>
    <s v="16654312"/>
    <d v="2019-03-29T00:00:00"/>
    <x v="2"/>
    <x v="1405"/>
    <x v="0"/>
    <s v="GARANTIA"/>
    <x v="0"/>
    <s v="GA0115 18482"/>
    <s v="REEMPLAZO COLUMNA DIRECCION"/>
    <n v="7210.94"/>
    <n v="0"/>
    <n v="1201.24"/>
    <m/>
    <n v="1201.24"/>
    <n v="1201.24"/>
    <n v="8412.18"/>
    <x v="1474"/>
  </r>
  <r>
    <s v="3"/>
    <s v="082"/>
    <x v="2"/>
    <s v="16656411"/>
    <d v="2019-03-29T00:00:00"/>
    <x v="2"/>
    <x v="139"/>
    <x v="104"/>
    <s v="MALDONADO ANA MARIA"/>
    <x v="3"/>
    <s v="0201 00015657"/>
    <s v="SERV.MANT. DE  20.000 KM 10980 -20 DES"/>
    <n v="3678.67"/>
    <n v="0"/>
    <n v="3570.9"/>
    <n v="268.77999999999997"/>
    <n v="3570.9"/>
    <n v="3570.9"/>
    <n v="7249.57"/>
    <x v="1497"/>
  </r>
  <r>
    <s v="3"/>
    <s v="082"/>
    <x v="2"/>
    <s v="16658291"/>
    <d v="2019-03-29T00:00:00"/>
    <x v="2"/>
    <x v="16"/>
    <x v="0"/>
    <s v="GARANTIA"/>
    <x v="0"/>
    <s v="GA0115 18485"/>
    <s v="CAMPAÑA JFB"/>
    <n v="0"/>
    <n v="0"/>
    <n v="0"/>
    <m/>
    <n v="934.3"/>
    <n v="930.73"/>
    <n v="934.3"/>
    <x v="1380"/>
  </r>
  <r>
    <s v="3"/>
    <s v="082"/>
    <x v="2"/>
    <s v="16659861"/>
    <d v="2019-03-29T00:00:00"/>
    <x v="2"/>
    <x v="1412"/>
    <x v="1047"/>
    <s v="ABRATTE ALCIDES JUAN"/>
    <x v="4"/>
    <s v="0201 00015636"/>
    <s v="PROMO FORT FAIT CAMBIO DE BUJIAS 1990"/>
    <n v="1208.2"/>
    <n v="0"/>
    <n v="0"/>
    <n v="0.74"/>
    <n v="436.45"/>
    <n v="436.45"/>
    <n v="1644.65"/>
    <x v="1498"/>
  </r>
  <r>
    <s v="3"/>
    <s v="082"/>
    <x v="2"/>
    <s v="16660881"/>
    <d v="2019-03-29T00:00:00"/>
    <x v="2"/>
    <x v="1413"/>
    <x v="1048"/>
    <s v="MELANIE HUSILIAK"/>
    <x v="3"/>
    <s v="0201 00015653"/>
    <s v="SERV.MANT. DE  10.000 KM 10980 -10 DES"/>
    <n v="3678.67"/>
    <n v="0"/>
    <n v="4466.95"/>
    <m/>
    <n v="4466.95"/>
    <n v="4451.47"/>
    <n v="8145.62"/>
    <x v="1418"/>
  </r>
  <r>
    <s v="3"/>
    <s v="082"/>
    <x v="2"/>
    <s v="16661201"/>
    <d v="2019-03-29T00:00:00"/>
    <x v="2"/>
    <x v="1414"/>
    <x v="497"/>
    <s v="QBE SEGUROS LA BUENOS A"/>
    <x v="16"/>
    <s v="0201 00004854"/>
    <s v="SUSTITUIR VIDRIO TARSERO IZQ SINIESTRO 70-"/>
    <n v="64.959999999999994"/>
    <n v="16.239999999999998"/>
    <n v="0"/>
    <n v="8.91"/>
    <n v="4231.82"/>
    <n v="4224.28"/>
    <n v="4296.78"/>
    <x v="1499"/>
  </r>
  <r>
    <s v="3"/>
    <s v="082"/>
    <x v="2"/>
    <s v="16661271"/>
    <d v="2019-03-29T00:00:00"/>
    <x v="2"/>
    <x v="1155"/>
    <x v="865"/>
    <s v="PETRELLI RUBEN DANIEL"/>
    <x v="3"/>
    <s v="0201 00004846"/>
    <s v="SERV.MANT. DE  10.000 KM 13590 -10 DES"/>
    <n v="4746.7"/>
    <n v="0"/>
    <n v="5094.22"/>
    <m/>
    <n v="5094.22"/>
    <n v="5076.75"/>
    <n v="9840.92"/>
    <x v="1500"/>
  </r>
  <r>
    <s v="3"/>
    <s v="082"/>
    <x v="2"/>
    <s v="16661421"/>
    <d v="2019-03-29T00:00:00"/>
    <x v="2"/>
    <x v="1415"/>
    <x v="1049"/>
    <s v="HANSEN MATIAS"/>
    <x v="3"/>
    <s v="0201 00015668"/>
    <s v="SERV.MANT. DE  10.000 KM 14060  -10 DES"/>
    <n v="4917.8500000000004"/>
    <n v="0"/>
    <n v="5417.37"/>
    <m/>
    <n v="5417.37"/>
    <n v="5417.37"/>
    <n v="10335.219999999999"/>
    <x v="1501"/>
  </r>
  <r>
    <s v="3"/>
    <s v="082"/>
    <x v="2"/>
    <s v="16664331"/>
    <d v="2019-03-29T00:00:00"/>
    <x v="2"/>
    <x v="1086"/>
    <x v="861"/>
    <s v="CHANG CALDERON CRISTY A"/>
    <x v="3"/>
    <s v="0201 00000243"/>
    <s v="PLAFON DE CONSOLA DE TECHO ESTA FLOJO"/>
    <n v="-290.66000000000003"/>
    <n v="-51.29"/>
    <n v="0"/>
    <n v="-91.24"/>
    <n v="-517.03"/>
    <n v="-517.03"/>
    <n v="-807.69"/>
    <x v="1502"/>
  </r>
  <r>
    <s v="3"/>
    <s v="082"/>
    <x v="2"/>
    <s v="16664351"/>
    <d v="2019-03-29T00:00:00"/>
    <x v="2"/>
    <x v="1086"/>
    <x v="861"/>
    <s v="CHANG CALDERON CRISTY A"/>
    <x v="3"/>
    <s v="0201 00015648"/>
    <s v="PLAFON DE CONSOLA DE TECHO ESTA FLOJO"/>
    <n v="290.66000000000003"/>
    <n v="51.29"/>
    <n v="0"/>
    <m/>
    <n v="0"/>
    <m/>
    <n v="290.66000000000003"/>
    <x v="1503"/>
  </r>
  <r>
    <s v="3"/>
    <s v="082"/>
    <x v="2"/>
    <s v="16665411"/>
    <d v="2019-03-30T00:00:00"/>
    <x v="2"/>
    <x v="1416"/>
    <x v="1050"/>
    <s v="ALVAREZ TOLEDO MARIA IN"/>
    <x v="4"/>
    <s v="0201 00015689"/>
    <s v="PROMO FORT FAIT  CABLE DE EMBRAGUE 2190"/>
    <n v="1303.4000000000001"/>
    <n v="0"/>
    <n v="0"/>
    <n v="6.67"/>
    <n v="506.55"/>
    <n v="506.55"/>
    <n v="1809.95"/>
    <x v="1504"/>
  </r>
  <r>
    <s v="3"/>
    <s v="087"/>
    <x v="3"/>
    <s v="16599961"/>
    <d v="2019-03-12T00:00:00"/>
    <x v="2"/>
    <x v="1417"/>
    <x v="185"/>
    <s v="REPARACIONES Y GTOS PRE"/>
    <x v="6"/>
    <s v="IN0115 14224"/>
    <s v="CAMBIAR CORREAS Y TENSORES DE PLV Y DISTRI"/>
    <n v="10073"/>
    <n v="0"/>
    <n v="0"/>
    <m/>
    <n v="3268"/>
    <n v="2233.7399999999998"/>
    <n v="13341"/>
    <x v="1505"/>
  </r>
  <r>
    <s v="3"/>
    <s v="087"/>
    <x v="3"/>
    <s v="16624151"/>
    <d v="2019-03-13T00:00:00"/>
    <x v="2"/>
    <x v="650"/>
    <x v="168"/>
    <s v="CARGO PREP. Y ENTREGA V"/>
    <x v="6"/>
    <s v="IN0115 14225"/>
    <s v="MICROBOLLO"/>
    <n v="0"/>
    <n v="0"/>
    <n v="0"/>
    <m/>
    <n v="0"/>
    <m/>
    <n v="1200"/>
    <x v="1312"/>
  </r>
  <r>
    <s v="3"/>
    <s v="087"/>
    <x v="3"/>
    <s v="16628121"/>
    <d v="2019-03-13T00:00:00"/>
    <x v="2"/>
    <x v="1418"/>
    <x v="185"/>
    <s v="REPARACIONES Y GTOS PRE"/>
    <x v="6"/>
    <s v="IN0115 14226"/>
    <s v="ACTIVACION Y REACONDICIONAMIENTO"/>
    <n v="0"/>
    <n v="0"/>
    <n v="0"/>
    <m/>
    <n v="0"/>
    <m/>
    <n v="8641.43"/>
    <x v="1506"/>
  </r>
  <r>
    <s v="3"/>
    <s v="087"/>
    <x v="3"/>
    <s v="16582121"/>
    <d v="2019-03-14T00:00:00"/>
    <x v="2"/>
    <x v="1419"/>
    <x v="185"/>
    <s v="REPARACIONES Y GTOS PRE"/>
    <x v="6"/>
    <s v="IN0115 14228"/>
    <s v="CORREA Y TENSORES DE PLV Y DISTRIBUCION"/>
    <n v="13640.37"/>
    <n v="0"/>
    <n v="0"/>
    <m/>
    <n v="3800"/>
    <n v="2280"/>
    <n v="42440.37"/>
    <x v="1507"/>
  </r>
  <r>
    <s v="3"/>
    <s v="087"/>
    <x v="3"/>
    <s v="16601381"/>
    <d v="2019-03-18T00:00:00"/>
    <x v="2"/>
    <x v="1201"/>
    <x v="186"/>
    <s v="REPARACIONES Y GTOS PRE"/>
    <x v="6"/>
    <s v="IN0115 14234"/>
    <s v="CAMBIAR FARO TRASERO IZQ"/>
    <n v="10280.549999999999"/>
    <n v="0"/>
    <n v="0"/>
    <m/>
    <n v="0"/>
    <m/>
    <n v="10280.549999999999"/>
    <x v="1508"/>
  </r>
  <r>
    <s v="3"/>
    <s v="087"/>
    <x v="3"/>
    <s v="16610651"/>
    <d v="2019-03-18T00:00:00"/>
    <x v="2"/>
    <x v="1420"/>
    <x v="186"/>
    <s v="REPARACIONES Y GTOS PRE"/>
    <x v="6"/>
    <s v="IN0115 14235"/>
    <s v="CAMBIAR VIDRIO DE ESPEJO LATERAL IZQ"/>
    <n v="9409.75"/>
    <n v="0"/>
    <n v="0"/>
    <m/>
    <n v="4560"/>
    <n v="760"/>
    <n v="13969.75"/>
    <x v="1509"/>
  </r>
  <r>
    <s v="3"/>
    <s v="087"/>
    <x v="3"/>
    <s v="16609251"/>
    <d v="2019-03-20T00:00:00"/>
    <x v="2"/>
    <x v="1421"/>
    <x v="186"/>
    <s v="REPARACIONES Y GTOS PRE"/>
    <x v="6"/>
    <s v="IN0115 14249"/>
    <s v="SERVICIO"/>
    <n v="9298.98"/>
    <n v="0"/>
    <n v="0"/>
    <m/>
    <n v="1672"/>
    <n v="1518.74"/>
    <n v="10970.98"/>
    <x v="1510"/>
  </r>
  <r>
    <s v="3"/>
    <s v="087"/>
    <x v="3"/>
    <s v="16616341"/>
    <d v="2019-03-20T00:00:00"/>
    <x v="2"/>
    <x v="1422"/>
    <x v="185"/>
    <s v="REPARACIONES Y GTOS PRE"/>
    <x v="6"/>
    <s v="IN0115 14248"/>
    <s v="ROTAR CUBIERTAS"/>
    <n v="0"/>
    <n v="0"/>
    <n v="0"/>
    <m/>
    <n v="152"/>
    <n v="152"/>
    <n v="152"/>
    <x v="1511"/>
  </r>
  <r>
    <s v="3"/>
    <s v="087"/>
    <x v="3"/>
    <s v="16634631"/>
    <d v="2019-03-20T00:00:00"/>
    <x v="2"/>
    <x v="1423"/>
    <x v="186"/>
    <s v="REPARACIONES Y GTOS PRE"/>
    <x v="6"/>
    <s v="IN0115 14267"/>
    <s v="SERVICIO"/>
    <n v="4300.8"/>
    <n v="0"/>
    <n v="0"/>
    <m/>
    <n v="1520"/>
    <n v="1520"/>
    <n v="5820.8"/>
    <x v="1512"/>
  </r>
  <r>
    <s v="3"/>
    <s v="087"/>
    <x v="3"/>
    <s v="16641101"/>
    <d v="2019-03-20T00:00:00"/>
    <x v="2"/>
    <x v="1424"/>
    <x v="168"/>
    <s v="CARGO PREP. Y ENTREGA V"/>
    <x v="6"/>
    <s v="IN0115 14266"/>
    <s v="SE LE PASO PASTA DE PULIR PARAGOLPE TRASER"/>
    <n v="0"/>
    <n v="0"/>
    <n v="0"/>
    <m/>
    <n v="0"/>
    <m/>
    <n v="0"/>
    <x v="5"/>
  </r>
  <r>
    <s v="3"/>
    <s v="087"/>
    <x v="3"/>
    <s v="16548041"/>
    <d v="2019-03-21T00:00:00"/>
    <x v="2"/>
    <x v="1425"/>
    <x v="186"/>
    <s v="REPARACIONES Y GTOS PRE"/>
    <x v="6"/>
    <s v="IN0115 14276"/>
    <s v="SERVICIO  Y VERIFICAR AIRE NO FUNCIONA"/>
    <n v="21149.55"/>
    <n v="5287.38"/>
    <n v="0"/>
    <m/>
    <n v="6080"/>
    <n v="3005.35"/>
    <n v="28677.48"/>
    <x v="1513"/>
  </r>
  <r>
    <s v="3"/>
    <s v="087"/>
    <x v="3"/>
    <s v="16548042"/>
    <d v="2019-03-21T00:00:00"/>
    <x v="2"/>
    <x v="1425"/>
    <x v="186"/>
    <s v="REPARACIONES Y GTOS PRE"/>
    <x v="8"/>
    <s v="IN0115 14277"/>
    <s v="REPARACION DE CHAPA Y PINTURA"/>
    <n v="0"/>
    <n v="0"/>
    <n v="0"/>
    <m/>
    <n v="13800"/>
    <n v="13424.48"/>
    <n v="13800"/>
    <x v="1514"/>
  </r>
  <r>
    <s v="3"/>
    <s v="087"/>
    <x v="3"/>
    <s v="16609231"/>
    <d v="2019-03-21T00:00:00"/>
    <x v="2"/>
    <x v="1426"/>
    <x v="186"/>
    <s v="REPARACIONES Y GTOS PRE"/>
    <x v="6"/>
    <s v="IN0115 14274"/>
    <s v="SERVICIO"/>
    <n v="5158.13"/>
    <n v="0"/>
    <n v="0"/>
    <m/>
    <n v="1520"/>
    <n v="1499.55"/>
    <n v="6678.13"/>
    <x v="1515"/>
  </r>
  <r>
    <s v="3"/>
    <s v="087"/>
    <x v="3"/>
    <s v="16642131"/>
    <d v="2019-03-21T00:00:00"/>
    <x v="2"/>
    <x v="779"/>
    <x v="186"/>
    <s v="REPARACIONES Y GTOS PRE"/>
    <x v="6"/>
    <s v="IN0115 14275"/>
    <s v="SERVICIO"/>
    <n v="5215.53"/>
    <n v="0"/>
    <n v="0"/>
    <m/>
    <n v="1520"/>
    <n v="1520"/>
    <n v="6735.53"/>
    <x v="1516"/>
  </r>
  <r>
    <s v="3"/>
    <s v="087"/>
    <x v="3"/>
    <s v="16643661"/>
    <d v="2019-03-21T00:00:00"/>
    <x v="2"/>
    <x v="1427"/>
    <x v="185"/>
    <s v="REPARACIONES Y GTOS PRE"/>
    <x v="6"/>
    <s v="IN0115 14273"/>
    <s v="VERIFICAR BATERIA"/>
    <n v="4140.8500000000004"/>
    <n v="0"/>
    <n v="0"/>
    <m/>
    <n v="228"/>
    <n v="228"/>
    <n v="4368.8500000000004"/>
    <x v="934"/>
  </r>
  <r>
    <s v="3"/>
    <s v="087"/>
    <x v="3"/>
    <s v="16609161"/>
    <d v="2019-03-22T00:00:00"/>
    <x v="2"/>
    <x v="1428"/>
    <x v="186"/>
    <s v="REPARACIONES Y GTOS PRE"/>
    <x v="6"/>
    <s v="IN0115 14287"/>
    <s v="SERVICIO"/>
    <n v="4300.8"/>
    <n v="0"/>
    <n v="0"/>
    <m/>
    <n v="1520"/>
    <n v="1520"/>
    <n v="5820.8"/>
    <x v="1512"/>
  </r>
  <r>
    <s v="3"/>
    <s v="087"/>
    <x v="3"/>
    <s v="16609181"/>
    <d v="2019-03-22T00:00:00"/>
    <x v="2"/>
    <x v="1429"/>
    <x v="186"/>
    <s v="REPARACIONES Y GTOS PRE"/>
    <x v="6"/>
    <s v="IN0115 14285"/>
    <s v="SERVICIO"/>
    <n v="9383.68"/>
    <n v="0"/>
    <n v="0"/>
    <m/>
    <n v="2432"/>
    <n v="1520"/>
    <n v="14315.68"/>
    <x v="1517"/>
  </r>
  <r>
    <s v="3"/>
    <s v="087"/>
    <x v="3"/>
    <s v="16609101"/>
    <d v="2019-03-25T00:00:00"/>
    <x v="2"/>
    <x v="1430"/>
    <x v="186"/>
    <s v="REPARACIONES Y GTOS PRE"/>
    <x v="6"/>
    <s v="IN0115 14288"/>
    <s v="PEDIR KIT ANTIPINCHASO ENBELLECEDOR DE PAR"/>
    <n v="20332.900000000001"/>
    <n v="0"/>
    <n v="0"/>
    <m/>
    <n v="1520"/>
    <n v="-23.82"/>
    <n v="22142.16"/>
    <x v="1518"/>
  </r>
  <r>
    <s v="3"/>
    <s v="087"/>
    <x v="3"/>
    <s v="16609142"/>
    <d v="2019-03-25T00:00:00"/>
    <x v="2"/>
    <x v="1431"/>
    <x v="0"/>
    <s v="GARANTIA"/>
    <x v="0"/>
    <s v="GA0115 18401"/>
    <s v=""/>
    <n v="0"/>
    <n v="0"/>
    <n v="0"/>
    <m/>
    <n v="0"/>
    <m/>
    <n v="0"/>
    <x v="5"/>
  </r>
  <r>
    <s v="3"/>
    <s v="087"/>
    <x v="3"/>
    <s v="16435481"/>
    <d v="2019-03-28T00:00:00"/>
    <x v="2"/>
    <x v="1432"/>
    <x v="186"/>
    <s v="REPARACIONES Y GTOS PRE"/>
    <x v="6"/>
    <s v="IN0115 14313"/>
    <s v="SERVICIO Y VER CAJA AUTOMATICA"/>
    <n v="1872.45"/>
    <n v="330.41"/>
    <n v="0"/>
    <m/>
    <n v="1520"/>
    <n v="1520"/>
    <n v="3392.45"/>
    <x v="1519"/>
  </r>
  <r>
    <s v="3"/>
    <s v="21"/>
    <x v="9"/>
    <s v="16640021"/>
    <d v="2019-03-19T00:00:00"/>
    <x v="2"/>
    <x v="1433"/>
    <x v="0"/>
    <s v="GARANTIA"/>
    <x v="0"/>
    <s v="GA0115 18282"/>
    <s v="RUIDO EN TREN DELANTERO AL ANDAR EN ZONA D"/>
    <n v="0"/>
    <n v="0"/>
    <n v="-37.799999999999997"/>
    <m/>
    <n v="-37.799999999999997"/>
    <m/>
    <n v="-37.799999999999997"/>
    <x v="1520"/>
  </r>
  <r>
    <s v="3"/>
    <s v="21"/>
    <x v="9"/>
    <s v="16640041"/>
    <d v="2019-03-28T00:00:00"/>
    <x v="2"/>
    <x v="1433"/>
    <x v="0"/>
    <s v="GARANTIA"/>
    <x v="0"/>
    <s v="GA0115 18458"/>
    <s v="RUIDO EN TREN DELANTERO AL ANDAR EN ZONA D"/>
    <n v="0"/>
    <n v="0"/>
    <n v="0"/>
    <m/>
    <n v="0"/>
    <m/>
    <n v="0"/>
    <x v="5"/>
  </r>
  <r>
    <s v="3"/>
    <s v="214"/>
    <x v="4"/>
    <s v="16591914"/>
    <d v="2019-03-01T00:00:00"/>
    <x v="2"/>
    <x v="1012"/>
    <x v="0"/>
    <s v="GARANTIA"/>
    <x v="0"/>
    <s v="GA0115 18044"/>
    <s v="REVISAR ACTUALIZACION PANTALLA, SE TILDA Y"/>
    <n v="0"/>
    <n v="0"/>
    <n v="0"/>
    <m/>
    <n v="0"/>
    <m/>
    <n v="0"/>
    <x v="5"/>
  </r>
  <r>
    <s v="3"/>
    <s v="214"/>
    <x v="4"/>
    <s v="16596351"/>
    <d v="2019-03-01T00:00:00"/>
    <x v="2"/>
    <x v="1434"/>
    <x v="0"/>
    <s v="GARANTIA"/>
    <x v="0"/>
    <s v="GA0115 18058"/>
    <s v="REEMPLAZO AMBOS AMORTIGUADORES DELANTEROS"/>
    <n v="8183.7"/>
    <n v="0"/>
    <n v="2135.52"/>
    <m/>
    <n v="2135.52"/>
    <n v="2135.52"/>
    <n v="10319.219999999999"/>
    <x v="962"/>
  </r>
  <r>
    <s v="3"/>
    <s v="214"/>
    <x v="4"/>
    <s v="16596401"/>
    <d v="2019-03-01T00:00:00"/>
    <x v="2"/>
    <x v="1435"/>
    <x v="1051"/>
    <s v="GUZMAN JULIO NESTOR"/>
    <x v="3"/>
    <s v="0201 00015175"/>
    <s v="SERV.MANT. DE  30.000 KM"/>
    <n v="4175.28"/>
    <n v="736.8"/>
    <n v="3293.55"/>
    <n v="13.89"/>
    <n v="3293.55"/>
    <n v="3266.75"/>
    <n v="7468.83"/>
    <x v="978"/>
  </r>
  <r>
    <s v="3"/>
    <s v="214"/>
    <x v="4"/>
    <s v="16596812"/>
    <d v="2019-03-01T00:00:00"/>
    <x v="2"/>
    <x v="1014"/>
    <x v="0"/>
    <s v="GARANTIA"/>
    <x v="0"/>
    <s v="GA0115 18056"/>
    <s v="CAMPAÑA JJE-208, 2008 - SOFTWARE DEL MOTOR"/>
    <n v="0"/>
    <n v="0"/>
    <n v="0"/>
    <m/>
    <n v="561.98"/>
    <n v="553.79"/>
    <n v="561.98"/>
    <x v="114"/>
  </r>
  <r>
    <s v="3"/>
    <s v="214"/>
    <x v="4"/>
    <s v="16598181"/>
    <d v="2019-03-01T00:00:00"/>
    <x v="2"/>
    <x v="1436"/>
    <x v="0"/>
    <s v="GARANTIA"/>
    <x v="0"/>
    <s v="GA0115 18054"/>
    <s v="REEMPLAZO JUEGO BUJIAS DE ENCENDIDO"/>
    <n v="955.08"/>
    <n v="0"/>
    <n v="337.19"/>
    <m/>
    <n v="337.19"/>
    <n v="333.16"/>
    <n v="1292.27"/>
    <x v="1521"/>
  </r>
  <r>
    <s v="3"/>
    <s v="214"/>
    <x v="4"/>
    <s v="16600341"/>
    <d v="2019-03-01T00:00:00"/>
    <x v="2"/>
    <x v="789"/>
    <x v="0"/>
    <s v="GARANTIA"/>
    <x v="0"/>
    <s v="GA0115 18059"/>
    <s v="REEMPLAZO SILENCIADOR TRASERO"/>
    <n v="14401.07"/>
    <n v="0"/>
    <n v="899.17"/>
    <m/>
    <n v="899.17"/>
    <n v="899.17"/>
    <n v="15300.24"/>
    <x v="1522"/>
  </r>
  <r>
    <s v="3"/>
    <s v="214"/>
    <x v="4"/>
    <s v="16600711"/>
    <d v="2019-03-01T00:00:00"/>
    <x v="2"/>
    <x v="1437"/>
    <x v="1052"/>
    <s v="MORENO NORBERTO"/>
    <x v="3"/>
    <s v="0201 00015185"/>
    <s v="SERV.MANT. DE  20.000 KM"/>
    <n v="2981.26"/>
    <n v="526.09"/>
    <n v="3769.41"/>
    <n v="13.24"/>
    <n v="3769.41"/>
    <n v="3769.41"/>
    <n v="6750.67"/>
    <x v="1523"/>
  </r>
  <r>
    <s v="3"/>
    <s v="214"/>
    <x v="4"/>
    <s v="16601873"/>
    <d v="2019-03-01T00:00:00"/>
    <x v="2"/>
    <x v="995"/>
    <x v="1053"/>
    <s v="KAEK FARID ALEJANDRO"/>
    <x v="4"/>
    <s v="0201 00015183"/>
    <s v="REEMPLAZO PASTILLAS DE FRENO DEL"/>
    <n v="2287.7800000000002"/>
    <n v="403.72"/>
    <n v="0"/>
    <m/>
    <n v="0"/>
    <m/>
    <n v="2287.7800000000002"/>
    <x v="1524"/>
  </r>
  <r>
    <s v="3"/>
    <s v="214"/>
    <x v="4"/>
    <s v="16602881"/>
    <d v="2019-03-01T00:00:00"/>
    <x v="2"/>
    <x v="1438"/>
    <x v="1054"/>
    <s v="POETA CASALIS LUIS"/>
    <x v="3"/>
    <s v="0201 00015198"/>
    <s v="DISTRIBUCION COMPLETA"/>
    <n v="10945.55"/>
    <n v="0"/>
    <n v="0"/>
    <n v="17.88"/>
    <n v="6368.91"/>
    <n v="6368.91"/>
    <n v="17314.46"/>
    <x v="1525"/>
  </r>
  <r>
    <s v="3"/>
    <s v="214"/>
    <x v="4"/>
    <s v="16605751"/>
    <d v="2019-03-01T00:00:00"/>
    <x v="2"/>
    <x v="1439"/>
    <x v="0"/>
    <s v="GARANTIA"/>
    <x v="0"/>
    <s v="GA0115 18057"/>
    <s v="AIRE ACONDICIONADO NO FUNCIONA, NO ARROJA"/>
    <n v="0"/>
    <n v="0"/>
    <n v="0"/>
    <m/>
    <n v="0"/>
    <m/>
    <n v="0"/>
    <x v="5"/>
  </r>
  <r>
    <s v="3"/>
    <s v="214"/>
    <x v="4"/>
    <s v="16610131"/>
    <d v="2019-03-01T00:00:00"/>
    <x v="2"/>
    <x v="1188"/>
    <x v="1055"/>
    <s v="LOZANO HUAYNALAYA ERNES"/>
    <x v="9"/>
    <s v="0201 00015177"/>
    <s v="POLARIZADO INTERMEDIO"/>
    <n v="0"/>
    <n v="0"/>
    <n v="0"/>
    <m/>
    <n v="0"/>
    <n v="470.24"/>
    <n v="1570.24"/>
    <x v="57"/>
  </r>
  <r>
    <s v="3"/>
    <s v="214"/>
    <x v="4"/>
    <s v="16610181"/>
    <d v="2019-03-01T00:00:00"/>
    <x v="2"/>
    <x v="1440"/>
    <x v="2"/>
    <s v="CARGOS ATENCION AL CLIE"/>
    <x v="2"/>
    <s v="IN0115 14166"/>
    <s v="POLARIZADO INTERMEDIO BONIFICADO"/>
    <n v="0"/>
    <n v="0"/>
    <n v="0"/>
    <m/>
    <n v="0"/>
    <m/>
    <n v="1210"/>
    <x v="203"/>
  </r>
  <r>
    <s v="3"/>
    <s v="214"/>
    <x v="4"/>
    <s v="16610831"/>
    <d v="2019-03-01T00:00:00"/>
    <x v="2"/>
    <x v="1441"/>
    <x v="1056"/>
    <s v="GARCIA MAURICIO"/>
    <x v="4"/>
    <s v="0201 00015199"/>
    <s v="REEMPLAZAR BATERIA"/>
    <n v="4609.5"/>
    <n v="0"/>
    <n v="0"/>
    <n v="9.7899999999999991"/>
    <n v="969.13"/>
    <n v="969.13"/>
    <n v="5578.63"/>
    <x v="1526"/>
  </r>
  <r>
    <s v="3"/>
    <s v="214"/>
    <x v="4"/>
    <s v="16599221"/>
    <d v="2019-03-06T00:00:00"/>
    <x v="2"/>
    <x v="1442"/>
    <x v="1057"/>
    <s v="MOYANO MARIA CANDELARIA"/>
    <x v="3"/>
    <s v="0115 1356"/>
    <s v="RUIDO/GOLPETEO ZONA MOTOR EN FRIO"/>
    <n v="0"/>
    <n v="0"/>
    <n v="0"/>
    <m/>
    <n v="0"/>
    <m/>
    <n v="0"/>
    <x v="5"/>
  </r>
  <r>
    <s v="3"/>
    <s v="214"/>
    <x v="4"/>
    <s v="16603412"/>
    <d v="2019-03-06T00:00:00"/>
    <x v="2"/>
    <x v="282"/>
    <x v="0"/>
    <s v="GARANTIA"/>
    <x v="0"/>
    <s v="GA0115 18081"/>
    <s v="CAMPAÑA JFB-PARTNER - TABLERO DE INSTRUMEN"/>
    <n v="0"/>
    <n v="0"/>
    <n v="0"/>
    <m/>
    <n v="786.77"/>
    <n v="786.39"/>
    <n v="786.77"/>
    <x v="310"/>
  </r>
  <r>
    <s v="3"/>
    <s v="214"/>
    <x v="4"/>
    <s v="16603492"/>
    <d v="2019-03-06T00:00:00"/>
    <x v="2"/>
    <x v="1016"/>
    <x v="0"/>
    <s v="GARANTIA"/>
    <x v="0"/>
    <s v="GA0115 18076"/>
    <s v="VIDRIO TRASERO IZQUIERDO NO BAJA"/>
    <n v="0"/>
    <n v="0"/>
    <n v="0"/>
    <m/>
    <n v="0"/>
    <m/>
    <n v="0"/>
    <x v="5"/>
  </r>
  <r>
    <s v="3"/>
    <s v="214"/>
    <x v="4"/>
    <s v="16605161"/>
    <d v="2019-03-06T00:00:00"/>
    <x v="2"/>
    <x v="1443"/>
    <x v="1058"/>
    <s v="PALLADINO NORA CARMELA"/>
    <x v="3"/>
    <s v="0201 00015206"/>
    <s v="SERV.MANT. DE  60.000 KM"/>
    <n v="3838.06"/>
    <n v="677.29"/>
    <n v="3735.28"/>
    <n v="9.36"/>
    <n v="3735.28"/>
    <n v="3713.64"/>
    <n v="7573.34"/>
    <x v="1527"/>
  </r>
  <r>
    <s v="3"/>
    <s v="214"/>
    <x v="4"/>
    <s v="16605162"/>
    <d v="2019-03-06T00:00:00"/>
    <x v="2"/>
    <x v="1443"/>
    <x v="1058"/>
    <s v="PALLADINO NORA CARMELA"/>
    <x v="3"/>
    <s v="0201 00015210"/>
    <s v="REEMPLAZO POLEA DE BOMBA DE AGUA Y TENSOR"/>
    <n v="4258.12"/>
    <n v="751.43"/>
    <n v="0"/>
    <n v="2.64"/>
    <n v="2031.25"/>
    <n v="2017.75"/>
    <n v="6289.37"/>
    <x v="1528"/>
  </r>
  <r>
    <s v="3"/>
    <s v="214"/>
    <x v="4"/>
    <s v="16614041"/>
    <d v="2019-03-06T00:00:00"/>
    <x v="2"/>
    <x v="1444"/>
    <x v="1059"/>
    <s v="SIMONELLI FRANCA"/>
    <x v="4"/>
    <s v="0201 00015208"/>
    <s v="6-1-5-1"/>
    <n v="0"/>
    <n v="0"/>
    <n v="0"/>
    <n v="4.8099999999999996"/>
    <n v="413.37"/>
    <n v="411.48"/>
    <n v="413.37"/>
    <x v="1008"/>
  </r>
  <r>
    <s v="3"/>
    <s v="214"/>
    <x v="4"/>
    <s v="16589611"/>
    <d v="2019-03-07T00:00:00"/>
    <x v="2"/>
    <x v="1445"/>
    <x v="1060"/>
    <s v="BARBA NADIA PAOLA"/>
    <x v="3"/>
    <s v="0201 00015217"/>
    <s v="SERV.MANT. DE  20.000 KM"/>
    <n v="2981.26"/>
    <n v="526.09"/>
    <n v="3769.41"/>
    <n v="13.24"/>
    <n v="3769.41"/>
    <n v="3769.41"/>
    <n v="6750.67"/>
    <x v="1523"/>
  </r>
  <r>
    <s v="3"/>
    <s v="214"/>
    <x v="4"/>
    <s v="16591912"/>
    <d v="2019-03-07T00:00:00"/>
    <x v="2"/>
    <x v="1012"/>
    <x v="0"/>
    <s v="GARANTIA"/>
    <x v="0"/>
    <s v="GA0115 18086"/>
    <s v="SELLADO CARTER"/>
    <n v="688.37"/>
    <n v="0"/>
    <n v="0"/>
    <m/>
    <n v="667.36"/>
    <n v="667.36"/>
    <n v="1355.73"/>
    <x v="1529"/>
  </r>
  <r>
    <s v="3"/>
    <s v="214"/>
    <x v="4"/>
    <s v="16602691"/>
    <d v="2019-03-07T00:00:00"/>
    <x v="2"/>
    <x v="439"/>
    <x v="1061"/>
    <s v="BANCHIO ADOLFO JAVIER"/>
    <x v="4"/>
    <s v="0201 00015229"/>
    <s v="DIAGNOSTICO. ENCIENDE TESTIGO FALLA MOTOR"/>
    <n v="0"/>
    <n v="0"/>
    <n v="0"/>
    <m/>
    <n v="950.41"/>
    <n v="950.41"/>
    <n v="950.41"/>
    <x v="910"/>
  </r>
  <r>
    <s v="3"/>
    <s v="214"/>
    <x v="4"/>
    <s v="16603161"/>
    <d v="2019-03-07T00:00:00"/>
    <x v="2"/>
    <x v="1446"/>
    <x v="1062"/>
    <s v="CATELLI MARIA ANGELICA"/>
    <x v="3"/>
    <s v="0201 00004705"/>
    <s v="SERV.MANT. DE  20.000 KM"/>
    <n v="4739.3500000000004"/>
    <n v="0"/>
    <n v="3637.91"/>
    <n v="11.68"/>
    <n v="3637.91"/>
    <n v="3637.91"/>
    <n v="8377.26"/>
    <x v="1530"/>
  </r>
  <r>
    <s v="3"/>
    <s v="214"/>
    <x v="4"/>
    <s v="16603411"/>
    <d v="2019-03-07T00:00:00"/>
    <x v="2"/>
    <x v="282"/>
    <x v="0"/>
    <s v="GARANTIA"/>
    <x v="0"/>
    <s v="GA0115 18089"/>
    <s v="REEMPLAZO EQUIPO STEREO"/>
    <n v="19817.04"/>
    <n v="0"/>
    <n v="400.41"/>
    <m/>
    <n v="400.41"/>
    <n v="396.25"/>
    <n v="20217.45"/>
    <x v="1531"/>
  </r>
  <r>
    <s v="3"/>
    <s v="214"/>
    <x v="4"/>
    <s v="16603771"/>
    <d v="2019-03-07T00:00:00"/>
    <x v="2"/>
    <x v="274"/>
    <x v="0"/>
    <s v="GARANTIA"/>
    <x v="0"/>
    <s v="GA0115 18085"/>
    <s v="REEMPLAZO TUBO AIRE ACONDICIONADO"/>
    <n v="2795.74"/>
    <n v="0"/>
    <n v="1468.18"/>
    <m/>
    <n v="1468.18"/>
    <n v="1438.7"/>
    <n v="4263.92"/>
    <x v="1532"/>
  </r>
  <r>
    <s v="3"/>
    <s v="214"/>
    <x v="4"/>
    <s v="16604441"/>
    <d v="2019-03-07T00:00:00"/>
    <x v="2"/>
    <x v="590"/>
    <x v="0"/>
    <s v="GARANTIA"/>
    <x v="0"/>
    <s v="GA0115 18091"/>
    <s v="ENCIENDE TESTIGO FALLA MOTOR"/>
    <n v="0"/>
    <n v="0"/>
    <n v="0"/>
    <m/>
    <n v="0"/>
    <m/>
    <n v="0"/>
    <x v="5"/>
  </r>
  <r>
    <s v="3"/>
    <s v="214"/>
    <x v="4"/>
    <s v="16606611"/>
    <d v="2019-03-07T00:00:00"/>
    <x v="2"/>
    <x v="1447"/>
    <x v="1063"/>
    <s v="CISCAR AMADEO DARIO"/>
    <x v="3"/>
    <s v="0201 00015233"/>
    <s v="SERV.MANT. DE  30.000 KM"/>
    <n v="4208.4399999999996"/>
    <n v="742.66"/>
    <n v="3364.47"/>
    <m/>
    <n v="3364.47"/>
    <n v="3364.47"/>
    <n v="7572.91"/>
    <x v="1533"/>
  </r>
  <r>
    <s v="3"/>
    <s v="214"/>
    <x v="4"/>
    <s v="16608861"/>
    <d v="2019-03-07T00:00:00"/>
    <x v="2"/>
    <x v="1448"/>
    <x v="1064"/>
    <s v="SLEIMAN KARIM ALI"/>
    <x v="4"/>
    <s v="0201 00015224"/>
    <s v="DISTRIBUCIÓN + BOMBA AGUA (*) -  307"/>
    <n v="9223.2000000000007"/>
    <n v="0"/>
    <n v="7636.72"/>
    <n v="4.58"/>
    <n v="7636.72"/>
    <n v="7572.8"/>
    <n v="16859.919999999998"/>
    <x v="1534"/>
  </r>
  <r>
    <s v="3"/>
    <s v="214"/>
    <x v="4"/>
    <s v="16608862"/>
    <d v="2019-03-07T00:00:00"/>
    <x v="2"/>
    <x v="1448"/>
    <x v="1064"/>
    <s v="SLEIMAN KARIM ALI"/>
    <x v="4"/>
    <s v="0201 00015225"/>
    <s v="PASTILLAS DE FRENO TRASERAS - 206 / 207 CO"/>
    <n v="1194.55"/>
    <n v="0"/>
    <n v="1367.5"/>
    <n v="1.0900000000000001"/>
    <n v="1367.5"/>
    <n v="1333.75"/>
    <n v="2562.0500000000002"/>
    <x v="1535"/>
  </r>
  <r>
    <s v="3"/>
    <s v="214"/>
    <x v="4"/>
    <s v="16608863"/>
    <d v="2019-03-07T00:00:00"/>
    <x v="2"/>
    <x v="1448"/>
    <x v="1064"/>
    <s v="SLEIMAN KARIM ALI"/>
    <x v="4"/>
    <s v="0201 00015226"/>
    <s v="BUJIAS ENCENDIDO (MOTORES NAFTEROS) - 206"/>
    <n v="491.4"/>
    <n v="0"/>
    <n v="583"/>
    <n v="6.25"/>
    <n v="583"/>
    <n v="583"/>
    <n v="1074.4000000000001"/>
    <x v="1536"/>
  </r>
  <r>
    <s v="3"/>
    <s v="214"/>
    <x v="4"/>
    <s v="16608864"/>
    <d v="2019-03-07T00:00:00"/>
    <x v="2"/>
    <x v="1448"/>
    <x v="1064"/>
    <s v="SLEIMAN KARIM ALI"/>
    <x v="4"/>
    <s v="0201 00015227"/>
    <s v="CAMBIO DE FILTRO DE ACEITE Y ACEITE ( ACEI"/>
    <n v="348.25"/>
    <n v="0"/>
    <n v="0"/>
    <m/>
    <n v="0"/>
    <m/>
    <n v="348.25"/>
    <x v="1537"/>
  </r>
  <r>
    <s v="3"/>
    <s v="214"/>
    <x v="4"/>
    <s v="16608865"/>
    <d v="2019-03-07T00:00:00"/>
    <x v="2"/>
    <x v="1448"/>
    <x v="1064"/>
    <s v="SLEIMAN KARIM ALI"/>
    <x v="4"/>
    <s v="0201 00015228"/>
    <s v="REEMPLAZAR DISCOS DE FRENO TRAS,CAJA DE SA"/>
    <n v="5381.78"/>
    <n v="949.72"/>
    <n v="0"/>
    <m/>
    <n v="0"/>
    <m/>
    <n v="5381.78"/>
    <x v="1538"/>
  </r>
  <r>
    <s v="3"/>
    <s v="214"/>
    <x v="4"/>
    <s v="16611691"/>
    <d v="2019-03-07T00:00:00"/>
    <x v="2"/>
    <x v="1449"/>
    <x v="1065"/>
    <s v="DA ROSA ROBERTO CARLOS"/>
    <x v="3"/>
    <s v="0201 00015230"/>
    <s v="SERV.MANT. DE  20.000 KM"/>
    <n v="4917.8500000000004"/>
    <n v="0"/>
    <n v="4378.1899999999996"/>
    <n v="12.73"/>
    <n v="4378.1899999999996"/>
    <n v="4354.97"/>
    <n v="9296.0400000000009"/>
    <x v="1539"/>
  </r>
  <r>
    <s v="3"/>
    <s v="214"/>
    <x v="4"/>
    <s v="16612261"/>
    <d v="2019-03-07T00:00:00"/>
    <x v="2"/>
    <x v="1450"/>
    <x v="188"/>
    <s v="PEUGEOT CITROEN ARGENTI"/>
    <x v="10"/>
    <s v="PCA011 215"/>
    <s v="SERV.MANT. DE  10.000 KM BONIFICADO"/>
    <n v="4300.8"/>
    <n v="0"/>
    <n v="2851.25"/>
    <m/>
    <n v="2851.25"/>
    <n v="2851.25"/>
    <n v="7152.05"/>
    <x v="1540"/>
  </r>
  <r>
    <s v="3"/>
    <s v="214"/>
    <x v="4"/>
    <s v="16612721"/>
    <d v="2019-03-07T00:00:00"/>
    <x v="2"/>
    <x v="1451"/>
    <x v="188"/>
    <s v="PEUGEOT CITROEN ARGENTI"/>
    <x v="10"/>
    <s v="PCA011 214"/>
    <s v="SERV.MANT. DE  10.000 KM BONIFICADO"/>
    <n v="4300.8"/>
    <n v="0"/>
    <n v="741.95"/>
    <m/>
    <n v="741.95"/>
    <n v="723.18"/>
    <n v="5042.75"/>
    <x v="1541"/>
  </r>
  <r>
    <s v="3"/>
    <s v="214"/>
    <x v="4"/>
    <s v="16613711"/>
    <d v="2019-03-07T00:00:00"/>
    <x v="2"/>
    <x v="1452"/>
    <x v="1066"/>
    <s v="KAMENOPOLSKY MARIA ELEN"/>
    <x v="4"/>
    <s v="0201 00015215"/>
    <s v="BATERIA 208"/>
    <n v="3400.25"/>
    <n v="0"/>
    <n v="641.11"/>
    <n v="5.17"/>
    <n v="641.11"/>
    <n v="641.11"/>
    <n v="4041.36"/>
    <x v="1542"/>
  </r>
  <r>
    <s v="3"/>
    <s v="214"/>
    <x v="4"/>
    <s v="16578762"/>
    <d v="2019-03-08T00:00:00"/>
    <x v="2"/>
    <x v="992"/>
    <x v="0"/>
    <s v="GARANTIA"/>
    <x v="0"/>
    <s v="GA0115 18107"/>
    <s v="TAPA DE GUANTERA SE TRABA AL ABRIR"/>
    <n v="0"/>
    <n v="0"/>
    <n v="0"/>
    <m/>
    <n v="0"/>
    <m/>
    <n v="0"/>
    <x v="5"/>
  </r>
  <r>
    <s v="3"/>
    <s v="214"/>
    <x v="4"/>
    <s v="16578763"/>
    <d v="2019-03-08T00:00:00"/>
    <x v="2"/>
    <x v="992"/>
    <x v="0"/>
    <s v="GARANTIA"/>
    <x v="0"/>
    <s v="GA0115 18108"/>
    <s v="TRABA DE VARILLA DE CAPOT ESTA ROTO"/>
    <n v="0"/>
    <n v="0"/>
    <n v="0"/>
    <m/>
    <n v="0"/>
    <m/>
    <n v="0"/>
    <x v="5"/>
  </r>
  <r>
    <s v="3"/>
    <s v="214"/>
    <x v="4"/>
    <s v="16582151"/>
    <d v="2019-03-08T00:00:00"/>
    <x v="2"/>
    <x v="963"/>
    <x v="0"/>
    <s v="GARANTIA"/>
    <x v="0"/>
    <s v="GA0115 18112"/>
    <s v="GOLPETEO ZONA TREN DELANTERO"/>
    <n v="6272.24"/>
    <n v="0"/>
    <n v="2697.5"/>
    <m/>
    <n v="2697.5"/>
    <m/>
    <n v="8969.74"/>
    <x v="850"/>
  </r>
  <r>
    <s v="3"/>
    <s v="214"/>
    <x v="4"/>
    <s v="16582152"/>
    <d v="2019-03-08T00:00:00"/>
    <x v="2"/>
    <x v="963"/>
    <x v="0"/>
    <s v="GARANTIA"/>
    <x v="0"/>
    <s v="GA0115 18105"/>
    <s v="RUIDO EN TECHO COMO ALGO SUELTO"/>
    <n v="0"/>
    <n v="0"/>
    <n v="0"/>
    <m/>
    <n v="0"/>
    <m/>
    <n v="0"/>
    <x v="5"/>
  </r>
  <r>
    <s v="3"/>
    <s v="214"/>
    <x v="4"/>
    <s v="16582153"/>
    <d v="2019-03-08T00:00:00"/>
    <x v="2"/>
    <x v="963"/>
    <x v="0"/>
    <s v="GARANTIA"/>
    <x v="0"/>
    <s v="GA0115 18106"/>
    <s v="PLASTICO EN BAUL ESTA SUELTO"/>
    <n v="0"/>
    <n v="0"/>
    <n v="0"/>
    <m/>
    <n v="0"/>
    <m/>
    <n v="0"/>
    <x v="5"/>
  </r>
  <r>
    <s v="3"/>
    <s v="214"/>
    <x v="4"/>
    <s v="16583222"/>
    <d v="2019-03-08T00:00:00"/>
    <x v="2"/>
    <x v="383"/>
    <x v="0"/>
    <s v="GARANTIA"/>
    <x v="0"/>
    <s v="GA0115 18113"/>
    <s v="FARO TRASERO DERECHO FUERA DE LINEA"/>
    <n v="0"/>
    <n v="0"/>
    <n v="0"/>
    <m/>
    <n v="0"/>
    <m/>
    <n v="0"/>
    <x v="5"/>
  </r>
  <r>
    <s v="3"/>
    <s v="214"/>
    <x v="4"/>
    <s v="16583223"/>
    <d v="2019-03-08T00:00:00"/>
    <x v="2"/>
    <x v="383"/>
    <x v="0"/>
    <s v="GARANTIA"/>
    <x v="0"/>
    <s v="GA0115 18114"/>
    <s v="RUIDO/GOLPE ZONA TRASERA"/>
    <n v="0"/>
    <n v="0"/>
    <n v="0"/>
    <m/>
    <n v="0"/>
    <m/>
    <n v="0"/>
    <x v="5"/>
  </r>
  <r>
    <s v="3"/>
    <s v="214"/>
    <x v="4"/>
    <s v="16583224"/>
    <d v="2019-03-08T00:00:00"/>
    <x v="2"/>
    <x v="383"/>
    <x v="0"/>
    <s v="GARANTIA"/>
    <x v="0"/>
    <s v="GA0115 18115"/>
    <s v="RUIDO AL ENCENDER AIRE ACONDICIONADO"/>
    <n v="0"/>
    <n v="0"/>
    <n v="0"/>
    <m/>
    <n v="0"/>
    <m/>
    <n v="0"/>
    <x v="5"/>
  </r>
  <r>
    <s v="3"/>
    <s v="214"/>
    <x v="4"/>
    <s v="16599322"/>
    <d v="2019-03-08T00:00:00"/>
    <x v="2"/>
    <x v="460"/>
    <x v="0"/>
    <s v="GARANTIA"/>
    <x v="0"/>
    <s v="GA0115 18128"/>
    <s v="CAMPAÑA JFB-PARTNER - TABLERO DE INSTRUMEN"/>
    <n v="0"/>
    <n v="0"/>
    <n v="0"/>
    <m/>
    <n v="934.3"/>
    <n v="930.52"/>
    <n v="934.3"/>
    <x v="1380"/>
  </r>
  <r>
    <s v="3"/>
    <s v="214"/>
    <x v="4"/>
    <s v="16599581"/>
    <d v="2019-03-08T00:00:00"/>
    <x v="2"/>
    <x v="67"/>
    <x v="0"/>
    <s v="GARANTIA"/>
    <x v="0"/>
    <s v="GA0115 18121"/>
    <s v="VIBRACION EN VIDRIO DELANTERO IZQUIERDO"/>
    <n v="0"/>
    <n v="0"/>
    <n v="0"/>
    <m/>
    <n v="0"/>
    <m/>
    <n v="0"/>
    <x v="5"/>
  </r>
  <r>
    <s v="3"/>
    <s v="214"/>
    <x v="4"/>
    <s v="16599582"/>
    <d v="2019-03-08T00:00:00"/>
    <x v="2"/>
    <x v="67"/>
    <x v="0"/>
    <s v="GARANTIA"/>
    <x v="0"/>
    <s v="GA0115 18122"/>
    <s v="RUIDO EN MOTOR COMO SI ALGO ROZARA"/>
    <n v="0"/>
    <n v="0"/>
    <n v="0"/>
    <m/>
    <n v="0"/>
    <m/>
    <n v="0"/>
    <x v="5"/>
  </r>
  <r>
    <s v="3"/>
    <s v="214"/>
    <x v="4"/>
    <s v="16601201"/>
    <d v="2019-03-08T00:00:00"/>
    <x v="2"/>
    <x v="1453"/>
    <x v="1067"/>
    <s v="LOMBARDI ALBERTO FERNAN"/>
    <x v="9"/>
    <s v="0201 00015255"/>
    <s v="COLOCAR SENSOR DE ESTACIONAMIENTO TRASERO"/>
    <n v="2356.8000000000002"/>
    <n v="0"/>
    <n v="0"/>
    <m/>
    <n v="3801.64"/>
    <n v="3765.23"/>
    <n v="6158.44"/>
    <x v="1543"/>
  </r>
  <r>
    <s v="3"/>
    <s v="214"/>
    <x v="4"/>
    <s v="16601202"/>
    <d v="2019-03-08T00:00:00"/>
    <x v="2"/>
    <x v="1453"/>
    <x v="1067"/>
    <s v="LOMBARDI ALBERTO FERNAN"/>
    <x v="9"/>
    <s v="0201 00015256"/>
    <s v="POLARIZADO INTERMEDIO"/>
    <n v="0"/>
    <n v="0"/>
    <n v="0"/>
    <m/>
    <n v="0"/>
    <n v="470.24"/>
    <n v="1570.24"/>
    <x v="57"/>
  </r>
  <r>
    <s v="3"/>
    <s v="214"/>
    <x v="4"/>
    <s v="16603823"/>
    <d v="2019-03-08T00:00:00"/>
    <x v="2"/>
    <x v="272"/>
    <x v="200"/>
    <s v="DEL POPOLO PABLO JAVIER"/>
    <x v="4"/>
    <s v="0201 00015267"/>
    <s v="COLOCAR INSIGNIA 308"/>
    <n v="581.35"/>
    <n v="0"/>
    <n v="0"/>
    <m/>
    <n v="77.52"/>
    <n v="73.989999999999995"/>
    <n v="658.87"/>
    <x v="1544"/>
  </r>
  <r>
    <s v="3"/>
    <s v="214"/>
    <x v="4"/>
    <s v="16604361"/>
    <d v="2019-03-08T00:00:00"/>
    <x v="2"/>
    <x v="520"/>
    <x v="0"/>
    <s v="GARANTIA"/>
    <x v="0"/>
    <s v="GA0115 18125"/>
    <s v="PORTON LATERAL DERECHO NO CIERRA BIEN"/>
    <n v="0"/>
    <n v="0"/>
    <n v="0"/>
    <m/>
    <n v="0"/>
    <m/>
    <n v="0"/>
    <x v="5"/>
  </r>
  <r>
    <s v="3"/>
    <s v="214"/>
    <x v="4"/>
    <s v="16604362"/>
    <d v="2019-03-08T00:00:00"/>
    <x v="2"/>
    <x v="520"/>
    <x v="0"/>
    <s v="GARANTIA"/>
    <x v="0"/>
    <s v="GA0115 18126"/>
    <s v="TAPA DE COMBUSTIBLE SE SALIO"/>
    <n v="0"/>
    <n v="0"/>
    <n v="0"/>
    <m/>
    <n v="0"/>
    <m/>
    <n v="0"/>
    <x v="5"/>
  </r>
  <r>
    <s v="3"/>
    <s v="214"/>
    <x v="4"/>
    <s v="16604363"/>
    <d v="2019-03-08T00:00:00"/>
    <x v="2"/>
    <x v="520"/>
    <x v="0"/>
    <s v="GARANTIA"/>
    <x v="0"/>
    <s v="GA0115 18127"/>
    <s v="CAMPAÑA JFB-PARTNER - TABLERO DE INSTRUMEN"/>
    <n v="0"/>
    <n v="0"/>
    <n v="0"/>
    <m/>
    <n v="934.3"/>
    <n v="930.9"/>
    <n v="934.3"/>
    <x v="1380"/>
  </r>
  <r>
    <s v="3"/>
    <s v="214"/>
    <x v="4"/>
    <s v="16604991"/>
    <d v="2019-03-08T00:00:00"/>
    <x v="2"/>
    <x v="1454"/>
    <x v="1068"/>
    <s v="JABASE RODOLFO CESAR"/>
    <x v="4"/>
    <s v="0201 00015241"/>
    <s v="REEMPLAZO PASTILLAS Y DISCOS DE FRENOS DEL"/>
    <n v="5645.37"/>
    <n v="996.23"/>
    <n v="0"/>
    <n v="1.46"/>
    <n v="1462.17"/>
    <n v="1448.28"/>
    <n v="7107.54"/>
    <x v="1545"/>
  </r>
  <r>
    <s v="3"/>
    <s v="214"/>
    <x v="4"/>
    <s v="16611221"/>
    <d v="2019-03-08T00:00:00"/>
    <x v="2"/>
    <x v="1455"/>
    <x v="1069"/>
    <s v="LORENZINI IVAN LUIS"/>
    <x v="3"/>
    <s v="0201 00015239"/>
    <s v="SERV.MANT. DE  40.000 KM"/>
    <n v="4805.2299999999996"/>
    <n v="847.97"/>
    <n v="3328.73"/>
    <n v="16.73"/>
    <n v="3328.73"/>
    <n v="3304.51"/>
    <n v="8133.96"/>
    <x v="1546"/>
  </r>
  <r>
    <s v="3"/>
    <s v="214"/>
    <x v="4"/>
    <s v="16611441"/>
    <d v="2019-03-08T00:00:00"/>
    <x v="2"/>
    <x v="1456"/>
    <x v="1070"/>
    <s v="LEGUIZAMON LUIS FERNAND"/>
    <x v="3"/>
    <s v="0201 00015243"/>
    <s v="SERV.MANT. DE  20.000 KM"/>
    <n v="3126.88"/>
    <n v="551.79"/>
    <n v="4132.62"/>
    <n v="11.19"/>
    <n v="4132.62"/>
    <n v="4132.62"/>
    <n v="7259.5"/>
    <x v="1547"/>
  </r>
  <r>
    <s v="3"/>
    <s v="214"/>
    <x v="4"/>
    <s v="16611692"/>
    <d v="2019-03-08T00:00:00"/>
    <x v="2"/>
    <x v="1449"/>
    <x v="0"/>
    <s v="GARANTIA"/>
    <x v="0"/>
    <s v="GA0115 18129"/>
    <s v="CAMPAÑA JEF : 208, 2008 - PROTECCIÓN DEL R"/>
    <n v="0"/>
    <n v="0"/>
    <n v="0"/>
    <m/>
    <n v="3737.19"/>
    <n v="3730.64"/>
    <n v="3737.19"/>
    <x v="1548"/>
  </r>
  <r>
    <s v="3"/>
    <s v="214"/>
    <x v="4"/>
    <s v="16612262"/>
    <d v="2019-03-08T00:00:00"/>
    <x v="2"/>
    <x v="1450"/>
    <x v="0"/>
    <s v="GARANTIA"/>
    <x v="0"/>
    <s v="GA0115 18124"/>
    <s v="RELOJ DE TEMPERATURA NO FUNCIONA BIEN"/>
    <n v="0"/>
    <n v="0"/>
    <n v="0"/>
    <m/>
    <n v="0"/>
    <m/>
    <n v="0"/>
    <x v="5"/>
  </r>
  <r>
    <s v="3"/>
    <s v="214"/>
    <x v="4"/>
    <s v="16612671"/>
    <d v="2019-03-08T00:00:00"/>
    <x v="2"/>
    <x v="529"/>
    <x v="0"/>
    <s v="GARANTIA"/>
    <x v="0"/>
    <s v="GA0115 18117"/>
    <s v="ENCIENDE TESTIGO FALLA ABS"/>
    <n v="0"/>
    <n v="0"/>
    <n v="0"/>
    <m/>
    <n v="0"/>
    <m/>
    <n v="0"/>
    <x v="5"/>
  </r>
  <r>
    <s v="3"/>
    <s v="214"/>
    <x v="4"/>
    <s v="16612672"/>
    <d v="2019-03-08T00:00:00"/>
    <x v="2"/>
    <x v="529"/>
    <x v="408"/>
    <s v="INGARAMO RAUL EUGENIO"/>
    <x v="4"/>
    <s v="0201 00015237"/>
    <s v="PASTILLAS DE FRENO"/>
    <n v="2691.5"/>
    <n v="0"/>
    <n v="0"/>
    <m/>
    <n v="570.25"/>
    <n v="564.83000000000004"/>
    <n v="3261.75"/>
    <x v="1549"/>
  </r>
  <r>
    <s v="3"/>
    <s v="214"/>
    <x v="4"/>
    <s v="16612722"/>
    <d v="2019-03-08T00:00:00"/>
    <x v="2"/>
    <x v="1451"/>
    <x v="0"/>
    <s v="GARANTIA"/>
    <x v="0"/>
    <s v="GA0115 18120"/>
    <s v="REEMPLAZO DEPOSITO LIMPIAPARABRISAS"/>
    <n v="1780.37"/>
    <n v="0"/>
    <n v="2002.07"/>
    <m/>
    <n v="2002.07"/>
    <n v="1996.78"/>
    <n v="3782.44"/>
    <x v="1550"/>
  </r>
  <r>
    <s v="3"/>
    <s v="214"/>
    <x v="4"/>
    <s v="16612723"/>
    <d v="2019-03-08T00:00:00"/>
    <x v="2"/>
    <x v="1451"/>
    <x v="0"/>
    <s v="GARANTIA"/>
    <x v="0"/>
    <s v="GA0115 18118"/>
    <s v="AIRE ACONDICIONADO NO ENFRIA BIEN"/>
    <n v="0"/>
    <n v="0"/>
    <n v="0"/>
    <m/>
    <n v="0"/>
    <m/>
    <n v="0"/>
    <x v="5"/>
  </r>
  <r>
    <s v="3"/>
    <s v="214"/>
    <x v="4"/>
    <s v="16612724"/>
    <d v="2019-03-08T00:00:00"/>
    <x v="2"/>
    <x v="1451"/>
    <x v="0"/>
    <s v="GARANTIA"/>
    <x v="0"/>
    <s v="GA0115 18119"/>
    <s v="PUERTO USB NO LEE TODOS LOS PENDRIVE"/>
    <n v="0"/>
    <n v="0"/>
    <n v="0"/>
    <m/>
    <n v="0"/>
    <m/>
    <n v="0"/>
    <x v="5"/>
  </r>
  <r>
    <s v="3"/>
    <s v="214"/>
    <x v="4"/>
    <s v="16613091"/>
    <d v="2019-03-08T00:00:00"/>
    <x v="2"/>
    <x v="1457"/>
    <x v="1071"/>
    <s v="KUPERMAN DANIEL RUBEN"/>
    <x v="3"/>
    <s v="0201 00015264"/>
    <s v="SERV.MANT. DE  30.000 KM"/>
    <n v="4433.21"/>
    <n v="782.32"/>
    <n v="2075.23"/>
    <n v="15.68"/>
    <n v="2075.23"/>
    <n v="2054.39"/>
    <n v="6508.44"/>
    <x v="1551"/>
  </r>
  <r>
    <s v="3"/>
    <s v="214"/>
    <x v="4"/>
    <s v="16613551"/>
    <d v="2019-03-08T00:00:00"/>
    <x v="2"/>
    <x v="1458"/>
    <x v="1072"/>
    <s v="GIUSTO SERGIO MARTIN"/>
    <x v="3"/>
    <s v="0201 00015275"/>
    <s v="SERVICIO ANUAL 3º"/>
    <n v="3151.57"/>
    <n v="556.15"/>
    <n v="3200.51"/>
    <n v="11.89"/>
    <n v="3200.51"/>
    <n v="3176.71"/>
    <n v="6352.08"/>
    <x v="1552"/>
  </r>
  <r>
    <s v="3"/>
    <s v="214"/>
    <x v="4"/>
    <s v="16615861"/>
    <d v="2019-03-08T00:00:00"/>
    <x v="2"/>
    <x v="1459"/>
    <x v="1073"/>
    <s v="COLAZO MARIO ALEJANDRO"/>
    <x v="3"/>
    <s v="0201 00004712"/>
    <s v="SERV.MANT. DE  20.000 KM"/>
    <n v="6140.8"/>
    <n v="0"/>
    <n v="3484.94"/>
    <n v="12.59"/>
    <n v="3484.94"/>
    <n v="3451.19"/>
    <n v="9625.74"/>
    <x v="1553"/>
  </r>
  <r>
    <s v="3"/>
    <s v="214"/>
    <x v="4"/>
    <s v="16616731"/>
    <d v="2019-03-08T00:00:00"/>
    <x v="2"/>
    <x v="1460"/>
    <x v="1074"/>
    <s v="CERRATO MARIA DEL CARME"/>
    <x v="3"/>
    <s v="0201 00015266"/>
    <s v="SERV.MANT. DE  30.000 KM $10.980 ( PROMO +"/>
    <n v="3126.88"/>
    <n v="551.79"/>
    <n v="3225.27"/>
    <n v="6.14"/>
    <n v="3225.27"/>
    <n v="3225.27"/>
    <n v="6352.15"/>
    <x v="1554"/>
  </r>
  <r>
    <s v="3"/>
    <s v="214"/>
    <x v="4"/>
    <s v="16616832"/>
    <d v="2019-03-08T00:00:00"/>
    <x v="2"/>
    <x v="1461"/>
    <x v="1075"/>
    <s v="LOPEZ ADRIANA FERNANDA"/>
    <x v="4"/>
    <s v="0201 00015246"/>
    <s v="CAMBIAR LAMPARA LUZ BAJA"/>
    <n v="208.85"/>
    <n v="36.85"/>
    <n v="0"/>
    <m/>
    <n v="114.05"/>
    <n v="112.54"/>
    <n v="322.89999999999998"/>
    <x v="1555"/>
  </r>
  <r>
    <s v="3"/>
    <s v="214"/>
    <x v="4"/>
    <s v="16618481"/>
    <d v="2019-03-08T00:00:00"/>
    <x v="2"/>
    <x v="1462"/>
    <x v="1076"/>
    <s v="MALANDRINO HUGO"/>
    <x v="3"/>
    <s v="0201 00015270"/>
    <s v="SERV.MANT. DE  10.000 KM"/>
    <n v="4384.42"/>
    <n v="773.71"/>
    <n v="3983.36"/>
    <n v="8.3800000000000008"/>
    <n v="3983.36"/>
    <n v="3968.49"/>
    <n v="8367.7800000000007"/>
    <x v="1556"/>
  </r>
  <r>
    <s v="3"/>
    <s v="214"/>
    <x v="4"/>
    <s v="16618482"/>
    <d v="2019-03-08T00:00:00"/>
    <x v="2"/>
    <x v="1462"/>
    <x v="0"/>
    <s v="GARANTIA"/>
    <x v="0"/>
    <s v="GA0115 18133"/>
    <s v="CAMPAÑA-JFB PARTNER - TABLERO DE INSTRUMEN"/>
    <n v="0"/>
    <n v="0"/>
    <n v="0"/>
    <m/>
    <n v="934.3"/>
    <n v="930.52"/>
    <n v="934.3"/>
    <x v="1380"/>
  </r>
  <r>
    <s v="3"/>
    <s v="214"/>
    <x v="4"/>
    <s v="16603821"/>
    <d v="2019-03-11T00:00:00"/>
    <x v="2"/>
    <x v="272"/>
    <x v="0"/>
    <s v="GARANTIA"/>
    <x v="0"/>
    <s v="GA0115 18145"/>
    <s v="REEMPLAZO SOPORTE MOTOR"/>
    <n v="1916.06"/>
    <n v="0"/>
    <n v="1201.24"/>
    <m/>
    <n v="1201.24"/>
    <n v="1179.8"/>
    <n v="3117.3"/>
    <x v="1557"/>
  </r>
  <r>
    <s v="3"/>
    <s v="214"/>
    <x v="4"/>
    <s v="16603822"/>
    <d v="2019-03-11T00:00:00"/>
    <x v="2"/>
    <x v="272"/>
    <x v="0"/>
    <s v="GARANTIA"/>
    <x v="0"/>
    <s v="GA0115 18144"/>
    <s v="VIDRIO DELANTERO IZQUIERDO SUBE UN POCO CR"/>
    <n v="0"/>
    <n v="0"/>
    <n v="0"/>
    <m/>
    <n v="0"/>
    <m/>
    <n v="0"/>
    <x v="5"/>
  </r>
  <r>
    <s v="3"/>
    <s v="214"/>
    <x v="4"/>
    <s v="16611222"/>
    <d v="2019-03-11T00:00:00"/>
    <x v="2"/>
    <x v="1455"/>
    <x v="0"/>
    <s v="GARANTIA"/>
    <x v="0"/>
    <s v="GA0115 18142"/>
    <s v="AL ACELERAR DEMORA EN REACCIONAR"/>
    <n v="0"/>
    <n v="0"/>
    <n v="0"/>
    <m/>
    <n v="0"/>
    <m/>
    <n v="0"/>
    <x v="5"/>
  </r>
  <r>
    <s v="3"/>
    <s v="214"/>
    <x v="4"/>
    <s v="16611223"/>
    <d v="2019-03-11T00:00:00"/>
    <x v="2"/>
    <x v="1455"/>
    <x v="0"/>
    <s v="GARANTIA"/>
    <x v="0"/>
    <s v="GA0115 18143"/>
    <s v="PEDAL DE FRENO HACE RUIDO"/>
    <n v="0"/>
    <n v="0"/>
    <n v="0"/>
    <m/>
    <n v="0"/>
    <m/>
    <n v="0"/>
    <x v="5"/>
  </r>
  <r>
    <s v="3"/>
    <s v="214"/>
    <x v="4"/>
    <s v="16611491"/>
    <d v="2019-03-11T00:00:00"/>
    <x v="2"/>
    <x v="1154"/>
    <x v="1"/>
    <s v="INTERNA TALLER"/>
    <x v="11"/>
    <s v="IN0115 14216"/>
    <s v="RETOCAR ZOCALO DELANTERO DERECHO"/>
    <n v="0"/>
    <n v="0"/>
    <n v="0"/>
    <m/>
    <n v="400"/>
    <n v="384"/>
    <n v="400"/>
    <x v="1215"/>
  </r>
  <r>
    <s v="3"/>
    <s v="214"/>
    <x v="4"/>
    <s v="16612611"/>
    <d v="2019-03-11T00:00:00"/>
    <x v="2"/>
    <x v="1463"/>
    <x v="1077"/>
    <s v="CALABRESE ARIEL SERGIOP"/>
    <x v="3"/>
    <s v="0201 00015280"/>
    <s v="SERV.MANT. DE  30.000 KM"/>
    <n v="3126.88"/>
    <n v="551.79"/>
    <n v="3225.27"/>
    <n v="6.14"/>
    <n v="3225.27"/>
    <n v="3225.27"/>
    <n v="6352.15"/>
    <x v="1554"/>
  </r>
  <r>
    <s v="3"/>
    <s v="214"/>
    <x v="4"/>
    <s v="16613141"/>
    <d v="2019-03-11T00:00:00"/>
    <x v="2"/>
    <x v="1464"/>
    <x v="1078"/>
    <s v="GARCIA FISSORE MARIO JA"/>
    <x v="3"/>
    <s v="0201 00015283"/>
    <s v="SERV.MANT. DE  20.000 KM"/>
    <n v="3126.88"/>
    <n v="551.79"/>
    <n v="4132.62"/>
    <n v="11.19"/>
    <n v="4132.62"/>
    <n v="4108.21"/>
    <n v="7259.5"/>
    <x v="1547"/>
  </r>
  <r>
    <s v="3"/>
    <s v="214"/>
    <x v="4"/>
    <s v="16615101"/>
    <d v="2019-03-11T00:00:00"/>
    <x v="2"/>
    <x v="1465"/>
    <x v="1079"/>
    <s v="INDUBOL SA"/>
    <x v="3"/>
    <s v="0201 00004717"/>
    <s v="SERV.MANT. DE  60.000 KM"/>
    <n v="3326.8"/>
    <n v="587.07000000000005"/>
    <n v="3834.69"/>
    <n v="4.99"/>
    <n v="3834.69"/>
    <n v="3797.97"/>
    <n v="7161.49"/>
    <x v="1558"/>
  </r>
  <r>
    <s v="3"/>
    <s v="214"/>
    <x v="4"/>
    <s v="16615862"/>
    <d v="2019-03-11T00:00:00"/>
    <x v="2"/>
    <x v="1459"/>
    <x v="0"/>
    <s v="GARANTIA"/>
    <x v="0"/>
    <s v="GA0115 18147"/>
    <s v="CAPOT VIBRA AL CIRCULAR CON EL VIENTO"/>
    <n v="0"/>
    <n v="0"/>
    <n v="0"/>
    <m/>
    <n v="0"/>
    <m/>
    <n v="0"/>
    <x v="5"/>
  </r>
  <r>
    <s v="3"/>
    <s v="214"/>
    <x v="4"/>
    <s v="16616431"/>
    <d v="2019-03-11T00:00:00"/>
    <x v="2"/>
    <x v="1466"/>
    <x v="1080"/>
    <s v="DE LA FUENTE ALFREDO AR"/>
    <x v="3"/>
    <s v="0201 00015278"/>
    <s v="SERV.MANT. DE  10.000 KM"/>
    <n v="4300.8"/>
    <n v="0"/>
    <n v="6157.46"/>
    <n v="1.23"/>
    <n v="6157.46"/>
    <n v="6137.55"/>
    <n v="10458.26"/>
    <x v="1559"/>
  </r>
  <r>
    <s v="3"/>
    <s v="214"/>
    <x v="4"/>
    <s v="16616831"/>
    <d v="2019-03-11T00:00:00"/>
    <x v="2"/>
    <x v="1461"/>
    <x v="0"/>
    <s v="GARANTIA"/>
    <x v="0"/>
    <s v="GA0115 18146"/>
    <s v="CAPOT ESTA TRABADO"/>
    <n v="0"/>
    <n v="0"/>
    <n v="0"/>
    <m/>
    <n v="0"/>
    <m/>
    <n v="0"/>
    <x v="5"/>
  </r>
  <r>
    <s v="3"/>
    <s v="214"/>
    <x v="4"/>
    <s v="16620661"/>
    <d v="2019-03-11T00:00:00"/>
    <x v="2"/>
    <x v="1467"/>
    <x v="1081"/>
    <s v="AGROPECUARIA EL PUCARA"/>
    <x v="3"/>
    <s v="0201 00004714"/>
    <s v="DIAGNOSTICO- ENCIENDE TESTIGO FALLA MOTOR"/>
    <n v="0"/>
    <n v="0"/>
    <n v="0"/>
    <m/>
    <n v="1900.83"/>
    <n v="1899.57"/>
    <n v="1900.83"/>
    <x v="242"/>
  </r>
  <r>
    <s v="3"/>
    <s v="214"/>
    <x v="4"/>
    <s v="16474681"/>
    <d v="2019-03-12T00:00:00"/>
    <x v="2"/>
    <x v="1008"/>
    <x v="1"/>
    <s v="INTERNA TALLER"/>
    <x v="1"/>
    <s v="IN0115 14223"/>
    <s v="RETORNO- RUIDO MOTOR EN FRIO"/>
    <n v="0"/>
    <n v="0"/>
    <n v="0"/>
    <m/>
    <n v="0"/>
    <m/>
    <n v="0"/>
    <x v="5"/>
  </r>
  <r>
    <s v="3"/>
    <s v="214"/>
    <x v="4"/>
    <s v="16474682"/>
    <d v="2019-03-12T00:00:00"/>
    <x v="2"/>
    <x v="1008"/>
    <x v="168"/>
    <s v="CARGO PREP. Y ENTREGA V"/>
    <x v="6"/>
    <s v="IN0115 14222"/>
    <s v="RETORNO- RUIDO MOTOR EN FRIO"/>
    <n v="15828.4"/>
    <n v="3957.1"/>
    <n v="0"/>
    <m/>
    <n v="3800"/>
    <n v="3714.05"/>
    <n v="19628.400000000001"/>
    <x v="1560"/>
  </r>
  <r>
    <s v="3"/>
    <s v="214"/>
    <x v="4"/>
    <s v="16583221"/>
    <d v="2019-03-12T00:00:00"/>
    <x v="2"/>
    <x v="383"/>
    <x v="0"/>
    <s v="GARANTIA"/>
    <x v="0"/>
    <s v="GA0115 18168"/>
    <s v="MANIJA PUERTA CONDUCTOR DEFORMADO- LLGO RP"/>
    <n v="6672.6"/>
    <n v="0"/>
    <n v="0"/>
    <m/>
    <n v="561.98"/>
    <n v="-4.91"/>
    <n v="7234.58"/>
    <x v="1561"/>
  </r>
  <r>
    <s v="3"/>
    <s v="214"/>
    <x v="4"/>
    <s v="16606612"/>
    <d v="2019-03-12T00:00:00"/>
    <x v="2"/>
    <x v="1447"/>
    <x v="0"/>
    <s v="GARANTIA"/>
    <x v="0"/>
    <s v="GA0115 18154"/>
    <s v="INDICADOR DE MARCHA SE TILDA Y MARCA SOLO"/>
    <n v="0"/>
    <n v="0"/>
    <n v="0"/>
    <m/>
    <n v="0"/>
    <m/>
    <n v="0"/>
    <x v="5"/>
  </r>
  <r>
    <s v="3"/>
    <s v="214"/>
    <x v="4"/>
    <s v="16606613"/>
    <d v="2019-03-12T00:00:00"/>
    <x v="2"/>
    <x v="1447"/>
    <x v="0"/>
    <s v="GARANTIA"/>
    <x v="0"/>
    <s v="GA0115 18155"/>
    <s v="SENSOR DE ESTACIONAMIENTO DELANTEROS SE TI"/>
    <n v="0"/>
    <n v="0"/>
    <n v="0"/>
    <m/>
    <n v="0"/>
    <m/>
    <n v="0"/>
    <x v="5"/>
  </r>
  <r>
    <s v="3"/>
    <s v="214"/>
    <x v="4"/>
    <s v="16606614"/>
    <d v="2019-03-12T00:00:00"/>
    <x v="2"/>
    <x v="1447"/>
    <x v="0"/>
    <s v="GARANTIA"/>
    <x v="0"/>
    <s v="GA0115 18156"/>
    <s v="PEDAL DE EMBRAGUE HACE RUIDO"/>
    <n v="0"/>
    <n v="0"/>
    <n v="0"/>
    <m/>
    <n v="0"/>
    <m/>
    <n v="0"/>
    <x v="5"/>
  </r>
  <r>
    <s v="3"/>
    <s v="214"/>
    <x v="4"/>
    <s v="16609312"/>
    <d v="2019-03-12T00:00:00"/>
    <x v="2"/>
    <x v="1442"/>
    <x v="1057"/>
    <s v="MOYANO MARIA CANDELARIA"/>
    <x v="3"/>
    <s v="0201 00015286"/>
    <s v="TAPA DE VALVULA"/>
    <n v="7131.95"/>
    <n v="0"/>
    <n v="0"/>
    <m/>
    <n v="0"/>
    <m/>
    <n v="7131.95"/>
    <x v="1562"/>
  </r>
  <r>
    <s v="3"/>
    <s v="214"/>
    <x v="4"/>
    <s v="16612911"/>
    <d v="2019-03-12T00:00:00"/>
    <x v="2"/>
    <x v="1468"/>
    <x v="0"/>
    <s v="GARANTIA"/>
    <x v="0"/>
    <s v="GA0115 18149"/>
    <s v="GOLPETEO/RUIDO ZONA TREN DELANTERO"/>
    <n v="0"/>
    <n v="0"/>
    <n v="0"/>
    <m/>
    <n v="0"/>
    <m/>
    <n v="0"/>
    <x v="5"/>
  </r>
  <r>
    <s v="3"/>
    <s v="214"/>
    <x v="4"/>
    <s v="16613172"/>
    <d v="2019-03-12T00:00:00"/>
    <x v="2"/>
    <x v="1469"/>
    <x v="0"/>
    <s v="GARANTIA"/>
    <x v="0"/>
    <s v="GA0115 18175"/>
    <s v="CAMPAÑA-JFB PARTNER - TABLERO DE INSTRUMEN"/>
    <n v="0"/>
    <n v="0"/>
    <n v="0"/>
    <m/>
    <n v="934.3"/>
    <n v="925.76"/>
    <n v="934.3"/>
    <x v="1380"/>
  </r>
  <r>
    <s v="3"/>
    <s v="214"/>
    <x v="4"/>
    <s v="16613391"/>
    <d v="2019-03-12T00:00:00"/>
    <x v="2"/>
    <x v="1470"/>
    <x v="1082"/>
    <s v="ESTRADA MARIA MAGDALENA"/>
    <x v="3"/>
    <s v="0201 00015296"/>
    <s v="SERV.MANT. DE  30.000 KM"/>
    <n v="3661.79"/>
    <n v="646.17999999999995"/>
    <n v="1903.52"/>
    <n v="16.32"/>
    <n v="1903.52"/>
    <n v="1873.51"/>
    <n v="5565.31"/>
    <x v="1563"/>
  </r>
  <r>
    <s v="3"/>
    <s v="214"/>
    <x v="4"/>
    <s v="16620301"/>
    <d v="2019-03-12T00:00:00"/>
    <x v="2"/>
    <x v="1471"/>
    <x v="1083"/>
    <s v="CAMAÑO ALEJANDRA LILIAN"/>
    <x v="3"/>
    <s v="0201 00015294"/>
    <s v="SERV.MANT. DE  10.000 KM"/>
    <n v="3126.88"/>
    <n v="551.79"/>
    <n v="5133.22"/>
    <n v="18.03"/>
    <n v="7244.5"/>
    <n v="5114.76"/>
    <n v="10371.379999999999"/>
    <x v="1564"/>
  </r>
  <r>
    <s v="3"/>
    <s v="214"/>
    <x v="4"/>
    <s v="16621911"/>
    <d v="2019-03-12T00:00:00"/>
    <x v="2"/>
    <x v="1472"/>
    <x v="1084"/>
    <s v="VACA JORGE NICOLAS"/>
    <x v="3"/>
    <s v="0201 00015288"/>
    <s v="REEMPLAZO DE AMORTIGUADORES"/>
    <n v="9250.92"/>
    <n v="1027.8800000000001"/>
    <n v="0"/>
    <m/>
    <n v="3541.07"/>
    <n v="2851.25"/>
    <n v="12791.99"/>
    <x v="1565"/>
  </r>
  <r>
    <s v="3"/>
    <s v="214"/>
    <x v="4"/>
    <s v="16621912"/>
    <d v="2019-03-12T00:00:00"/>
    <x v="2"/>
    <x v="1472"/>
    <x v="1084"/>
    <s v="VACA JORGE NICOLAS"/>
    <x v="4"/>
    <s v="0201 00015289"/>
    <s v="ROTACION. ALINEADO Y BALANCEADO"/>
    <n v="0"/>
    <n v="0"/>
    <n v="0"/>
    <n v="2.4300000000000002"/>
    <n v="1223.02"/>
    <n v="1157.07"/>
    <n v="1223.02"/>
    <x v="1566"/>
  </r>
  <r>
    <s v="3"/>
    <s v="214"/>
    <x v="4"/>
    <s v="16621913"/>
    <d v="2019-03-12T00:00:00"/>
    <x v="2"/>
    <x v="1472"/>
    <x v="1084"/>
    <s v="VACA JORGE NICOLAS"/>
    <x v="4"/>
    <s v="0201 00015290"/>
    <s v="CAMBIO DE ACEITE Y FILTRO Y BUJIAS"/>
    <n v="4496.99"/>
    <n v="499.66"/>
    <n v="0"/>
    <m/>
    <n v="879.17"/>
    <n v="589.25"/>
    <n v="5376.16"/>
    <x v="1567"/>
  </r>
  <r>
    <s v="3"/>
    <s v="214"/>
    <x v="4"/>
    <s v="16621914"/>
    <d v="2019-03-12T00:00:00"/>
    <x v="2"/>
    <x v="1472"/>
    <x v="1084"/>
    <s v="VACA JORGE NICOLAS"/>
    <x v="4"/>
    <s v="0201 00015291"/>
    <s v="CAMBIO DE POMO EN MARCHAS"/>
    <n v="1089.5899999999999"/>
    <n v="121.06"/>
    <n v="0"/>
    <m/>
    <n v="313.25"/>
    <n v="237.6"/>
    <n v="1402.84"/>
    <x v="1568"/>
  </r>
  <r>
    <s v="3"/>
    <s v="214"/>
    <x v="4"/>
    <s v="16621971"/>
    <d v="2019-03-12T00:00:00"/>
    <x v="2"/>
    <x v="877"/>
    <x v="0"/>
    <s v="GARANTIA"/>
    <x v="0"/>
    <s v="GA0115 18169"/>
    <s v="REGULAR PUERTAS TRASERA DERECHA, NO CIERRA"/>
    <n v="0"/>
    <n v="0"/>
    <n v="0"/>
    <m/>
    <n v="0"/>
    <m/>
    <n v="0"/>
    <x v="5"/>
  </r>
  <r>
    <s v="3"/>
    <s v="214"/>
    <x v="4"/>
    <s v="16622351"/>
    <d v="2019-03-12T00:00:00"/>
    <x v="2"/>
    <x v="1086"/>
    <x v="0"/>
    <s v="GARANTIA"/>
    <x v="0"/>
    <s v="GA0115 18159"/>
    <s v="ENCIENDE TESTIGO FALLA MOTOR"/>
    <n v="0"/>
    <n v="0"/>
    <n v="0"/>
    <m/>
    <n v="0"/>
    <m/>
    <n v="0"/>
    <x v="5"/>
  </r>
  <r>
    <s v="3"/>
    <s v="214"/>
    <x v="4"/>
    <s v="16588641"/>
    <d v="2019-03-13T00:00:00"/>
    <x v="2"/>
    <x v="1473"/>
    <x v="1085"/>
    <s v="PULLARELLO ANA GABRIELA"/>
    <x v="3"/>
    <s v="0201 00015307"/>
    <s v="BOMBA DE AGUA, CORREA DE ALTERNADOR"/>
    <n v="14648.2"/>
    <n v="0"/>
    <n v="0"/>
    <m/>
    <n v="0"/>
    <m/>
    <n v="14648.2"/>
    <x v="1569"/>
  </r>
  <r>
    <s v="3"/>
    <s v="214"/>
    <x v="4"/>
    <s v="16605211"/>
    <d v="2019-03-13T00:00:00"/>
    <x v="2"/>
    <x v="1474"/>
    <x v="0"/>
    <s v="GARANTIA"/>
    <x v="0"/>
    <s v="GA0115 18184"/>
    <s v="CLIQUETEO ZONA TREN DELANTERO"/>
    <n v="0"/>
    <n v="0"/>
    <n v="0"/>
    <m/>
    <n v="0"/>
    <m/>
    <n v="0"/>
    <x v="5"/>
  </r>
  <r>
    <s v="3"/>
    <s v="214"/>
    <x v="4"/>
    <s v="16605212"/>
    <d v="2019-03-13T00:00:00"/>
    <x v="2"/>
    <x v="1474"/>
    <x v="0"/>
    <s v="GARANTIA"/>
    <x v="0"/>
    <s v="GA0115 18185"/>
    <s v="EL VOLANTE SE MUEVE HACIA LOS COSTADO CUAN"/>
    <n v="0"/>
    <n v="0"/>
    <n v="0"/>
    <m/>
    <n v="0"/>
    <m/>
    <n v="0"/>
    <x v="5"/>
  </r>
  <r>
    <s v="3"/>
    <s v="214"/>
    <x v="4"/>
    <s v="16606221"/>
    <d v="2019-03-13T00:00:00"/>
    <x v="2"/>
    <x v="1475"/>
    <x v="0"/>
    <s v="GARANTIA"/>
    <x v="0"/>
    <s v="GA0115 18181"/>
    <s v="VIDRIO TRASERO DERECHO AL CIRCULAR HACE RU"/>
    <n v="0"/>
    <n v="0"/>
    <n v="0"/>
    <m/>
    <n v="0"/>
    <m/>
    <n v="0"/>
    <x v="5"/>
  </r>
  <r>
    <s v="3"/>
    <s v="214"/>
    <x v="4"/>
    <s v="16613171"/>
    <d v="2019-03-13T00:00:00"/>
    <x v="2"/>
    <x v="1469"/>
    <x v="1086"/>
    <s v="RANGER SEGURIDAD SRL"/>
    <x v="3"/>
    <s v="0201 00004733"/>
    <s v="SERV.MANT. DE  20.000 KM"/>
    <n v="5215.53"/>
    <n v="0"/>
    <n v="2222.86"/>
    <n v="1.1100000000000001"/>
    <n v="2222.86"/>
    <n v="2196.46"/>
    <n v="7438.39"/>
    <x v="1570"/>
  </r>
  <r>
    <s v="3"/>
    <s v="214"/>
    <x v="4"/>
    <s v="16613511"/>
    <d v="2019-03-13T00:00:00"/>
    <x v="2"/>
    <x v="1476"/>
    <x v="1087"/>
    <s v="PALACIOS ALEJANDRO HECT"/>
    <x v="3"/>
    <s v="0201 00015316"/>
    <s v="REEMPLAZO PASTILLAS Y DISCOS DE FRENO. COL"/>
    <n v="15108.54"/>
    <n v="2666.21"/>
    <n v="0"/>
    <m/>
    <n v="4105.79"/>
    <n v="4062.92"/>
    <n v="19214.330000000002"/>
    <x v="1571"/>
  </r>
  <r>
    <s v="3"/>
    <s v="214"/>
    <x v="4"/>
    <s v="16615381"/>
    <d v="2019-03-13T00:00:00"/>
    <x v="2"/>
    <x v="1477"/>
    <x v="1088"/>
    <s v="HAGIPANTELLI FRANCO"/>
    <x v="3"/>
    <s v="0201 00015304"/>
    <s v="SERV.MANT. DE  20.000"/>
    <n v="4705.3999999999996"/>
    <n v="0"/>
    <n v="4279.99"/>
    <n v="15.89"/>
    <n v="4279.99"/>
    <n v="4279.99"/>
    <n v="8985.39"/>
    <x v="1572"/>
  </r>
  <r>
    <s v="3"/>
    <s v="214"/>
    <x v="4"/>
    <s v="16615841"/>
    <d v="2019-03-13T00:00:00"/>
    <x v="2"/>
    <x v="1478"/>
    <x v="1089"/>
    <s v="FUND.CIEP PARA DES..EDU"/>
    <x v="3"/>
    <s v="0201 00015306"/>
    <s v="CAMBIO DE ACEITE Y LOS FILTROS"/>
    <n v="3089.21"/>
    <n v="545.14"/>
    <n v="0"/>
    <m/>
    <n v="3573.56"/>
    <n v="3536.24"/>
    <n v="6662.77"/>
    <x v="1573"/>
  </r>
  <r>
    <s v="3"/>
    <s v="214"/>
    <x v="4"/>
    <s v="16616481"/>
    <d v="2019-03-13T00:00:00"/>
    <x v="2"/>
    <x v="1479"/>
    <x v="1090"/>
    <s v="SANTICH Y CIA SA"/>
    <x v="3"/>
    <s v="0201 00004731"/>
    <s v="SERV.MANT. DE  20.000 KM"/>
    <n v="5335.23"/>
    <n v="0"/>
    <n v="2651.85"/>
    <n v="9.31"/>
    <n v="2651.85"/>
    <n v="2633.98"/>
    <n v="7987.08"/>
    <x v="1574"/>
  </r>
  <r>
    <s v="3"/>
    <s v="214"/>
    <x v="4"/>
    <s v="16616661"/>
    <d v="2019-03-13T00:00:00"/>
    <x v="2"/>
    <x v="1480"/>
    <x v="1091"/>
    <s v="OLEOHIDRAULICA TECNICOR"/>
    <x v="3"/>
    <s v="0201 00004730"/>
    <s v="SERV.MANT. DE  70.000 KM"/>
    <n v="2861.51"/>
    <n v="504.96"/>
    <n v="2558.9299999999998"/>
    <n v="7.19"/>
    <n v="2558.9299999999998"/>
    <n v="2546.33"/>
    <n v="5420.44"/>
    <x v="1575"/>
  </r>
  <r>
    <s v="3"/>
    <s v="214"/>
    <x v="4"/>
    <s v="16619141"/>
    <d v="2019-03-13T00:00:00"/>
    <x v="2"/>
    <x v="617"/>
    <x v="478"/>
    <s v="RIUS ADRIAN ALBERTO"/>
    <x v="3"/>
    <s v="0201 00004728"/>
    <s v="SERV.MANT. DE  50.000 KM"/>
    <n v="3276.08"/>
    <n v="578.12"/>
    <n v="4856.3900000000003"/>
    <n v="9.73"/>
    <n v="4856.3900000000003"/>
    <n v="4833.17"/>
    <n v="8132.47"/>
    <x v="1576"/>
  </r>
  <r>
    <s v="3"/>
    <s v="214"/>
    <x v="4"/>
    <s v="16622451"/>
    <d v="2019-03-13T00:00:00"/>
    <x v="2"/>
    <x v="1481"/>
    <x v="1092"/>
    <s v="LOPEZ GONZALO MIGUEL"/>
    <x v="3"/>
    <s v="0201 00015311"/>
    <s v="SERV.MANT. DE  20.000 KM"/>
    <n v="5192.32"/>
    <n v="916.28"/>
    <n v="3792.92"/>
    <n v="8.74"/>
    <n v="3792.92"/>
    <n v="3792.92"/>
    <n v="8985.24"/>
    <x v="1577"/>
  </r>
  <r>
    <s v="3"/>
    <s v="214"/>
    <x v="4"/>
    <s v="16622941"/>
    <d v="2019-03-13T00:00:00"/>
    <x v="2"/>
    <x v="1482"/>
    <x v="1093"/>
    <s v="VEGA YAMILA FABIANA"/>
    <x v="3"/>
    <s v="0201 00004726"/>
    <s v="SERV.MANT. DE  30.000 KM"/>
    <n v="4187.96"/>
    <n v="739.04"/>
    <n v="3141.18"/>
    <n v="14.2"/>
    <n v="3141.18"/>
    <n v="3119.34"/>
    <n v="7329.14"/>
    <x v="1578"/>
  </r>
  <r>
    <s v="3"/>
    <s v="214"/>
    <x v="4"/>
    <s v="16623701"/>
    <d v="2019-03-13T00:00:00"/>
    <x v="2"/>
    <x v="1483"/>
    <x v="1094"/>
    <s v="SCHMAL EDGARDO"/>
    <x v="3"/>
    <s v="0201 00015317"/>
    <s v="SERV.MANT. DE  20.000 KM"/>
    <n v="4606.18"/>
    <n v="0"/>
    <n v="4551.04"/>
    <n v="10.95"/>
    <n v="4551.04"/>
    <n v="4551.04"/>
    <n v="9157.2199999999993"/>
    <x v="1579"/>
  </r>
  <r>
    <s v="3"/>
    <s v="214"/>
    <x v="4"/>
    <s v="16623831"/>
    <d v="2019-03-13T00:00:00"/>
    <x v="2"/>
    <x v="1484"/>
    <x v="0"/>
    <s v="GARANTIA"/>
    <x v="0"/>
    <s v="GA0115 18190"/>
    <s v="ENCIENDE ALERTA AJUSTE NIVEL DE ACEITE"/>
    <n v="0"/>
    <n v="0"/>
    <n v="0"/>
    <m/>
    <n v="0"/>
    <m/>
    <n v="0"/>
    <x v="5"/>
  </r>
  <r>
    <s v="3"/>
    <s v="214"/>
    <x v="4"/>
    <s v="16624371"/>
    <d v="2019-03-13T00:00:00"/>
    <x v="2"/>
    <x v="1485"/>
    <x v="1095"/>
    <s v="LOPEZ GUSTAVO ABEL"/>
    <x v="3"/>
    <s v="0201 00015321"/>
    <s v="SERV.MANT. DE  50.000 KM"/>
    <n v="3915.26"/>
    <n v="690.92"/>
    <n v="3414.65"/>
    <n v="6.84"/>
    <n v="3414.65"/>
    <n v="3414.65"/>
    <n v="7329.91"/>
    <x v="1580"/>
  </r>
  <r>
    <s v="3"/>
    <s v="214"/>
    <x v="4"/>
    <s v="16596291"/>
    <d v="2019-03-14T00:00:00"/>
    <x v="2"/>
    <x v="1486"/>
    <x v="1096"/>
    <s v="BOBBA JORGE MARIA"/>
    <x v="3"/>
    <s v="0201 00015330"/>
    <s v="DISTRIBUCION COMPLETA"/>
    <n v="6118.7"/>
    <n v="0"/>
    <n v="0"/>
    <n v="2.85"/>
    <n v="9501.2999999999993"/>
    <n v="9439.57"/>
    <n v="15620"/>
    <x v="1581"/>
  </r>
  <r>
    <s v="3"/>
    <s v="214"/>
    <x v="4"/>
    <s v="16601872"/>
    <d v="2019-03-14T00:00:00"/>
    <x v="2"/>
    <x v="995"/>
    <x v="0"/>
    <s v="GARANTIA"/>
    <x v="0"/>
    <s v="GA0115 18202"/>
    <s v="VIBRACION AL FRENAR EN ALTA VELOCIDAD"/>
    <n v="2958.62"/>
    <n v="0"/>
    <n v="1123.96"/>
    <m/>
    <n v="1123.96"/>
    <m/>
    <n v="4082.58"/>
    <x v="1393"/>
  </r>
  <r>
    <s v="3"/>
    <s v="214"/>
    <x v="4"/>
    <s v="16611781"/>
    <d v="2019-03-14T00:00:00"/>
    <x v="2"/>
    <x v="1487"/>
    <x v="0"/>
    <s v="GARANTIA"/>
    <x v="0"/>
    <s v="GA0115 18210"/>
    <s v="ENCIENDE TESTIGO FALLA MOTOR"/>
    <n v="0"/>
    <n v="0"/>
    <n v="0"/>
    <m/>
    <n v="0"/>
    <m/>
    <n v="0"/>
    <x v="5"/>
  </r>
  <r>
    <s v="3"/>
    <s v="214"/>
    <x v="4"/>
    <s v="16613173"/>
    <d v="2019-03-14T00:00:00"/>
    <x v="2"/>
    <x v="1469"/>
    <x v="0"/>
    <s v="GARANTIA"/>
    <x v="0"/>
    <s v="GA0115 18196"/>
    <s v="RUIDO ZONA MOTOR COMO SI FUERA UN TENSOR"/>
    <n v="0"/>
    <n v="0"/>
    <n v="0"/>
    <m/>
    <n v="0"/>
    <m/>
    <n v="0"/>
    <x v="5"/>
  </r>
  <r>
    <s v="3"/>
    <s v="214"/>
    <x v="4"/>
    <s v="16613174"/>
    <d v="2019-03-14T00:00:00"/>
    <x v="2"/>
    <x v="1469"/>
    <x v="0"/>
    <s v="GARANTIA"/>
    <x v="0"/>
    <s v="GA0115 18197"/>
    <s v="AL FRENAR SIENTE COMO  TREPIDA"/>
    <n v="0"/>
    <n v="0"/>
    <n v="0"/>
    <m/>
    <n v="0"/>
    <m/>
    <n v="0"/>
    <x v="5"/>
  </r>
  <r>
    <s v="3"/>
    <s v="214"/>
    <x v="4"/>
    <s v="16615661"/>
    <d v="2019-03-14T00:00:00"/>
    <x v="2"/>
    <x v="1488"/>
    <x v="1097"/>
    <s v="LIÑAN SANCHEZ CARLOS RO"/>
    <x v="3"/>
    <s v="0201 00015335"/>
    <s v="SERV.MANT. DE  20.000 KM"/>
    <n v="4917.8500000000004"/>
    <n v="0"/>
    <n v="4378.1899999999996"/>
    <n v="12.73"/>
    <n v="4378.1899999999996"/>
    <n v="4363.8900000000003"/>
    <n v="9296.0400000000009"/>
    <x v="1539"/>
  </r>
  <r>
    <s v="3"/>
    <s v="214"/>
    <x v="4"/>
    <s v="16620941"/>
    <d v="2019-03-14T00:00:00"/>
    <x v="2"/>
    <x v="1489"/>
    <x v="0"/>
    <s v="GARANTIA"/>
    <x v="0"/>
    <s v="GA0115 18216"/>
    <s v="CAMPAÑA JFB-PARTNER - TABLERO DE INSTRUMEN"/>
    <n v="0"/>
    <n v="0"/>
    <n v="0"/>
    <m/>
    <n v="934.3"/>
    <n v="932.79"/>
    <n v="934.3"/>
    <x v="1380"/>
  </r>
  <r>
    <s v="3"/>
    <s v="214"/>
    <x v="4"/>
    <s v="16622942"/>
    <d v="2019-03-14T00:00:00"/>
    <x v="2"/>
    <x v="1482"/>
    <x v="0"/>
    <s v="GARANTIA"/>
    <x v="0"/>
    <s v="GA0115 18195"/>
    <s v="REEMPLAZO AMBOS AMORT DL"/>
    <n v="8183.7"/>
    <n v="0"/>
    <n v="2535.9499999999998"/>
    <m/>
    <n v="2535.9499999999998"/>
    <n v="2515.6999999999998"/>
    <n v="10719.65"/>
    <x v="1389"/>
  </r>
  <r>
    <s v="3"/>
    <s v="214"/>
    <x v="4"/>
    <s v="16622943"/>
    <d v="2019-03-14T00:00:00"/>
    <x v="2"/>
    <x v="1482"/>
    <x v="0"/>
    <s v="GARANTIA"/>
    <x v="0"/>
    <s v="GA0115 18194"/>
    <s v="GOLPETEO ZONA MOTOR"/>
    <n v="0"/>
    <n v="0"/>
    <n v="0"/>
    <m/>
    <n v="0"/>
    <m/>
    <n v="0"/>
    <x v="5"/>
  </r>
  <r>
    <s v="3"/>
    <s v="214"/>
    <x v="4"/>
    <s v="16623201"/>
    <d v="2019-03-14T00:00:00"/>
    <x v="2"/>
    <x v="1490"/>
    <x v="1098"/>
    <s v="ULLA GONZALO"/>
    <x v="3"/>
    <s v="0201 00015333"/>
    <s v="SERV.MANT. DE  20.000 KM"/>
    <n v="3678.67"/>
    <n v="0"/>
    <n v="3581.07"/>
    <n v="11.5"/>
    <n v="3581.07"/>
    <n v="3567.17"/>
    <n v="7259.74"/>
    <x v="1582"/>
  </r>
  <r>
    <s v="3"/>
    <s v="214"/>
    <x v="4"/>
    <s v="16623441"/>
    <d v="2019-03-14T00:00:00"/>
    <x v="2"/>
    <x v="1491"/>
    <x v="1099"/>
    <s v="ALIAGA GUSTAVO GABRIEL"/>
    <x v="3"/>
    <s v="0201 00015344"/>
    <s v="SERV.MANT. DE  40.000 KM"/>
    <n v="4384.42"/>
    <n v="773.71"/>
    <n v="3628.05"/>
    <n v="2.54"/>
    <n v="3628.05"/>
    <n v="3609.78"/>
    <n v="8012.47"/>
    <x v="1583"/>
  </r>
  <r>
    <s v="3"/>
    <s v="214"/>
    <x v="4"/>
    <s v="16624372"/>
    <d v="2019-03-14T00:00:00"/>
    <x v="2"/>
    <x v="1485"/>
    <x v="0"/>
    <s v="GARANTIA"/>
    <x v="0"/>
    <s v="GA0115 18204"/>
    <s v="APOYA BRAZO DEL ASIENTO DEL CONDUCTOR ESTA"/>
    <n v="0"/>
    <n v="0"/>
    <n v="0"/>
    <m/>
    <n v="0"/>
    <m/>
    <n v="0"/>
    <x v="5"/>
  </r>
  <r>
    <s v="3"/>
    <s v="214"/>
    <x v="4"/>
    <s v="16624681"/>
    <d v="2019-03-14T00:00:00"/>
    <x v="2"/>
    <x v="1492"/>
    <x v="1100"/>
    <s v="LEDESMA OSCAR BENITO"/>
    <x v="3"/>
    <s v="0201 00015339"/>
    <s v="SERV.MANT. DE  10.000 KM"/>
    <n v="3310.82"/>
    <n v="367.85"/>
    <n v="4856.3900000000003"/>
    <n v="9.73"/>
    <n v="4856.3900000000003"/>
    <n v="4841.5"/>
    <n v="8167.21"/>
    <x v="1584"/>
  </r>
  <r>
    <s v="3"/>
    <s v="214"/>
    <x v="4"/>
    <s v="16625421"/>
    <d v="2019-03-14T00:00:00"/>
    <x v="2"/>
    <x v="1493"/>
    <x v="1101"/>
    <s v="CACCIAMANO GERMAN ENRIQ"/>
    <x v="3"/>
    <s v="0201 00015331"/>
    <s v="SERV.MANT. DE  10.000 KM"/>
    <n v="5158.13"/>
    <n v="0"/>
    <n v="5143.5200000000004"/>
    <n v="7.73"/>
    <n v="5143.5200000000004"/>
    <n v="5143.5200000000004"/>
    <n v="10301.65"/>
    <x v="1585"/>
  </r>
  <r>
    <s v="3"/>
    <s v="214"/>
    <x v="4"/>
    <s v="16625422"/>
    <d v="2019-03-14T00:00:00"/>
    <x v="2"/>
    <x v="1493"/>
    <x v="1101"/>
    <s v="CACCIAMANO GERMAN ENRIQ"/>
    <x v="4"/>
    <s v="0201 00015332"/>
    <s v="COLOCACION CHAPON CUBRE CARTER"/>
    <n v="3060.09"/>
    <n v="540.01"/>
    <n v="0"/>
    <n v="7.11"/>
    <n v="316.02999999999997"/>
    <n v="316.02999999999997"/>
    <n v="3376.12"/>
    <x v="1586"/>
  </r>
  <r>
    <s v="3"/>
    <s v="214"/>
    <x v="4"/>
    <s v="16632241"/>
    <d v="2019-03-14T00:00:00"/>
    <x v="2"/>
    <x v="1491"/>
    <x v="1099"/>
    <s v="ALIAGA GUSTAVO GABRIEL"/>
    <x v="3"/>
    <s v="0201 00000234"/>
    <s v="SERV.MANT. DE  40.000 KM"/>
    <n v="-4384.42"/>
    <n v="-773.71"/>
    <n v="-3628.05"/>
    <n v="-2.54"/>
    <n v="-3628.05"/>
    <n v="-3628.05"/>
    <n v="-8012.47"/>
    <x v="1587"/>
  </r>
  <r>
    <s v="3"/>
    <s v="214"/>
    <x v="4"/>
    <s v="16632251"/>
    <d v="2019-03-14T00:00:00"/>
    <x v="2"/>
    <x v="1491"/>
    <x v="1102"/>
    <s v="DROMOS SA."/>
    <x v="3"/>
    <s v="0201 00004744"/>
    <s v="SERV.MANT. DE  40.000 KM"/>
    <n v="4384.42"/>
    <n v="773.71"/>
    <n v="3628.05"/>
    <n v="2.54"/>
    <n v="3628.05"/>
    <n v="3628.05"/>
    <n v="8012.47"/>
    <x v="1588"/>
  </r>
  <r>
    <s v="3"/>
    <s v="214"/>
    <x v="4"/>
    <s v="16596292"/>
    <d v="2019-03-15T00:00:00"/>
    <x v="2"/>
    <x v="1486"/>
    <x v="0"/>
    <s v="GARANTIA"/>
    <x v="0"/>
    <s v="GA0115 18222"/>
    <s v="RUIDO EN PUERTA DL IZ AL ABRIR"/>
    <n v="0"/>
    <n v="0"/>
    <n v="0"/>
    <m/>
    <n v="0"/>
    <m/>
    <n v="0"/>
    <x v="5"/>
  </r>
  <r>
    <s v="3"/>
    <s v="214"/>
    <x v="4"/>
    <s v="16603791"/>
    <d v="2019-03-15T00:00:00"/>
    <x v="2"/>
    <x v="893"/>
    <x v="0"/>
    <s v="GARANTIA"/>
    <x v="0"/>
    <s v="GA0115 18227"/>
    <s v="REEMPLAZO INDICADOR NIVEL COMBUSTIBLE"/>
    <n v="2770.28"/>
    <n v="0"/>
    <n v="667.36"/>
    <m/>
    <n v="667.36"/>
    <n v="662.07"/>
    <n v="3437.64"/>
    <x v="1589"/>
  </r>
  <r>
    <s v="3"/>
    <s v="214"/>
    <x v="4"/>
    <s v="16615662"/>
    <d v="2019-03-15T00:00:00"/>
    <x v="2"/>
    <x v="1488"/>
    <x v="0"/>
    <s v="GARANTIA"/>
    <x v="0"/>
    <s v="GA0115 18228"/>
    <s v="RUIDO EN TABLERO DETRAS DEL VOLANTE COMO A"/>
    <n v="0"/>
    <n v="0"/>
    <n v="0"/>
    <m/>
    <n v="0"/>
    <m/>
    <n v="0"/>
    <x v="5"/>
  </r>
  <r>
    <s v="3"/>
    <s v="214"/>
    <x v="4"/>
    <s v="16615663"/>
    <d v="2019-03-15T00:00:00"/>
    <x v="2"/>
    <x v="1488"/>
    <x v="0"/>
    <s v="GARANTIA"/>
    <x v="0"/>
    <s v="GA0115 18229"/>
    <s v="RUIDO EN PUERTAS AL CIRCULAR COMO SI LE FA"/>
    <n v="0"/>
    <n v="0"/>
    <n v="0"/>
    <m/>
    <n v="0"/>
    <m/>
    <n v="0"/>
    <x v="5"/>
  </r>
  <r>
    <s v="3"/>
    <s v="214"/>
    <x v="4"/>
    <s v="16615664"/>
    <d v="2019-03-15T00:00:00"/>
    <x v="2"/>
    <x v="1488"/>
    <x v="0"/>
    <s v="GARANTIA"/>
    <x v="0"/>
    <s v="GA0115 18230"/>
    <s v="PANTALLA Y CAMARA DE RETROCESO A VECES SE"/>
    <n v="0"/>
    <n v="0"/>
    <n v="0"/>
    <m/>
    <n v="0"/>
    <m/>
    <n v="0"/>
    <x v="5"/>
  </r>
  <r>
    <s v="3"/>
    <s v="214"/>
    <x v="4"/>
    <s v="16615781"/>
    <d v="2019-03-15T00:00:00"/>
    <x v="2"/>
    <x v="1494"/>
    <x v="1103"/>
    <s v="BLACKFOX SRL"/>
    <x v="3"/>
    <s v="0201 00004752"/>
    <s v="SERV.MANT. DE  50.000 KM"/>
    <n v="4384.42"/>
    <n v="773.71"/>
    <n v="3627.69"/>
    <n v="2.9"/>
    <n v="3627.69"/>
    <n v="3609.43"/>
    <n v="8012.11"/>
    <x v="1590"/>
  </r>
  <r>
    <s v="3"/>
    <s v="214"/>
    <x v="4"/>
    <s v="16620942"/>
    <d v="2019-03-15T00:00:00"/>
    <x v="2"/>
    <x v="1489"/>
    <x v="0"/>
    <s v="GARANTIA"/>
    <x v="0"/>
    <s v="GA0115 18236"/>
    <s v="APLICO TSB D5AW016TQ0 PARA SUSTITUIR AUTOR"/>
    <n v="19817.04"/>
    <n v="0"/>
    <n v="934.3"/>
    <m/>
    <n v="934.3"/>
    <n v="928.63"/>
    <n v="20751.34"/>
    <x v="1415"/>
  </r>
  <r>
    <s v="3"/>
    <s v="214"/>
    <x v="4"/>
    <s v="16623202"/>
    <d v="2019-03-15T00:00:00"/>
    <x v="2"/>
    <x v="1490"/>
    <x v="0"/>
    <s v="GARANTIA"/>
    <x v="0"/>
    <s v="GA0115 18237"/>
    <s v="RUIDO LEVE EN EMBRAGUE"/>
    <n v="0"/>
    <n v="0"/>
    <n v="0"/>
    <m/>
    <n v="0"/>
    <m/>
    <n v="0"/>
    <x v="5"/>
  </r>
  <r>
    <s v="3"/>
    <s v="214"/>
    <x v="4"/>
    <s v="16623442"/>
    <d v="2019-03-15T00:00:00"/>
    <x v="2"/>
    <x v="1491"/>
    <x v="0"/>
    <s v="GARANTIA"/>
    <x v="0"/>
    <s v="GA0115 18235"/>
    <s v="REEMPLAZO RESORTE DE PEDAL DE EMBRAGUE"/>
    <n v="142.37"/>
    <n v="0"/>
    <n v="266.94"/>
    <m/>
    <n v="266.94"/>
    <n v="263.41000000000003"/>
    <n v="409.31"/>
    <x v="1390"/>
  </r>
  <r>
    <s v="3"/>
    <s v="214"/>
    <x v="4"/>
    <s v="16623891"/>
    <d v="2019-03-15T00:00:00"/>
    <x v="2"/>
    <x v="1495"/>
    <x v="1104"/>
    <s v="NAZAR ELIAS"/>
    <x v="3"/>
    <s v="0201 00015366"/>
    <s v="ACTUALIZACION DE SOFTWARE"/>
    <n v="0"/>
    <n v="0"/>
    <n v="0"/>
    <n v="10.96"/>
    <n v="2479.13"/>
    <n v="2479.13"/>
    <n v="2479.13"/>
    <x v="1591"/>
  </r>
  <r>
    <s v="3"/>
    <s v="214"/>
    <x v="4"/>
    <s v="16623892"/>
    <d v="2019-03-15T00:00:00"/>
    <x v="2"/>
    <x v="1495"/>
    <x v="0"/>
    <s v="GARANTIA"/>
    <x v="0"/>
    <s v="GA0115 18255"/>
    <s v="CAMPAÑA ZWR - CORREA DISTRIBUCION"/>
    <n v="1025.76"/>
    <n v="0"/>
    <n v="0"/>
    <m/>
    <n v="3336.78"/>
    <n v="3317.92"/>
    <n v="4362.54"/>
    <x v="1368"/>
  </r>
  <r>
    <s v="3"/>
    <s v="214"/>
    <x v="4"/>
    <s v="16623971"/>
    <d v="2019-03-15T00:00:00"/>
    <x v="2"/>
    <x v="1496"/>
    <x v="1105"/>
    <s v="AGUIRRE NATALIA MARIEL"/>
    <x v="3"/>
    <s v="0201 00015359"/>
    <s v="SERV.MANT. DE  20.000 KM"/>
    <n v="3126.88"/>
    <n v="551.79"/>
    <n v="4132.62"/>
    <n v="11.19"/>
    <n v="4132.62"/>
    <n v="4132.62"/>
    <n v="7259.5"/>
    <x v="1547"/>
  </r>
  <r>
    <s v="3"/>
    <s v="214"/>
    <x v="4"/>
    <s v="16625423"/>
    <d v="2019-03-15T00:00:00"/>
    <x v="2"/>
    <x v="1493"/>
    <x v="0"/>
    <s v="GARANTIA"/>
    <x v="0"/>
    <s v="GA0115 18232"/>
    <s v="REEMPLAZO LIMITADOR PTA DL IZ"/>
    <n v="886.85"/>
    <n v="0"/>
    <n v="800.83"/>
    <m/>
    <n v="800.83"/>
    <n v="800.83"/>
    <n v="1687.68"/>
    <x v="1592"/>
  </r>
  <r>
    <s v="3"/>
    <s v="214"/>
    <x v="4"/>
    <s v="16626211"/>
    <d v="2019-03-15T00:00:00"/>
    <x v="2"/>
    <x v="1497"/>
    <x v="1106"/>
    <s v="MONFORTE SALCEDO MARTIN"/>
    <x v="3"/>
    <s v="0201 00004755"/>
    <s v="SERV.MANT. DE  30.000 KM"/>
    <n v="3151.87"/>
    <n v="556.20000000000005"/>
    <n v="3200.19"/>
    <n v="12.21"/>
    <n v="3200.19"/>
    <n v="3200.19"/>
    <n v="6352.06"/>
    <x v="1593"/>
  </r>
  <r>
    <s v="3"/>
    <s v="214"/>
    <x v="4"/>
    <s v="16628261"/>
    <d v="2019-03-15T00:00:00"/>
    <x v="2"/>
    <x v="1498"/>
    <x v="1107"/>
    <s v="VARGAS NAVEROS SANDRA L"/>
    <x v="3"/>
    <s v="0201 00015372"/>
    <s v="SERV.MANT. DE  20.000 KM"/>
    <n v="3289.61"/>
    <n v="580.51"/>
    <n v="3969.95"/>
    <n v="2.78"/>
    <n v="3969.95"/>
    <n v="3969.95"/>
    <n v="7259.56"/>
    <x v="1594"/>
  </r>
  <r>
    <s v="3"/>
    <s v="214"/>
    <x v="4"/>
    <s v="16629901"/>
    <d v="2019-03-15T00:00:00"/>
    <x v="2"/>
    <x v="1499"/>
    <x v="1108"/>
    <s v="MONTIEL BERTONE MARIANO"/>
    <x v="3"/>
    <s v="0201 00015365"/>
    <s v="SERV.MANT. DE  30.000 KM"/>
    <n v="4534.95"/>
    <n v="800.28"/>
    <n v="2453.54"/>
    <n v="17.54"/>
    <n v="2453.54"/>
    <n v="2453.54"/>
    <n v="6988.49"/>
    <x v="1595"/>
  </r>
  <r>
    <s v="3"/>
    <s v="214"/>
    <x v="4"/>
    <s v="16631651"/>
    <d v="2019-03-15T00:00:00"/>
    <x v="2"/>
    <x v="1500"/>
    <x v="1109"/>
    <s v="MONAYAR JORGE ANIBAL"/>
    <x v="3"/>
    <s v="0201 00015377"/>
    <s v="SERV.MANT. DE  10.000 KM"/>
    <n v="4926.46"/>
    <n v="869.37"/>
    <n v="3603.27"/>
    <n v="8.31"/>
    <n v="3603.27"/>
    <n v="3603.27"/>
    <n v="8529.73"/>
    <x v="1596"/>
  </r>
  <r>
    <s v="3"/>
    <s v="214"/>
    <x v="4"/>
    <s v="16633181"/>
    <d v="2019-03-15T00:00:00"/>
    <x v="2"/>
    <x v="1501"/>
    <x v="1110"/>
    <s v="PEZZANO CECILIA BEATRIZ"/>
    <x v="9"/>
    <s v="0201 00015355"/>
    <s v="POLARIZADO INTERMEDIO"/>
    <n v="0"/>
    <n v="0"/>
    <n v="0"/>
    <m/>
    <n v="0"/>
    <m/>
    <n v="1570.24"/>
    <x v="57"/>
  </r>
  <r>
    <s v="3"/>
    <s v="214"/>
    <x v="4"/>
    <s v="16634121"/>
    <d v="2019-03-15T00:00:00"/>
    <x v="2"/>
    <x v="1502"/>
    <x v="2"/>
    <s v="CARGOS ATENCION AL CLIE"/>
    <x v="2"/>
    <s v="IN0115 14229"/>
    <s v="POLARIZADO INTERMEDIO VIDRIOS DELANTEROS"/>
    <n v="0"/>
    <n v="0"/>
    <n v="0"/>
    <m/>
    <n v="0"/>
    <m/>
    <n v="880"/>
    <x v="1334"/>
  </r>
  <r>
    <s v="3"/>
    <s v="214"/>
    <x v="4"/>
    <s v="16588642"/>
    <d v="2019-03-18T00:00:00"/>
    <x v="2"/>
    <x v="1473"/>
    <x v="0"/>
    <s v="GARANTIA"/>
    <x v="0"/>
    <s v="GA0115 18270"/>
    <s v="CAMPAÑA ZWR-208, 308, 408 DAML - CORREA DE"/>
    <n v="74742.179999999993"/>
    <n v="0"/>
    <n v="0"/>
    <m/>
    <n v="19107.32"/>
    <n v="-7.34"/>
    <n v="96161.9"/>
    <x v="1597"/>
  </r>
  <r>
    <s v="3"/>
    <s v="214"/>
    <x v="4"/>
    <s v="16613791"/>
    <d v="2019-03-18T00:00:00"/>
    <x v="2"/>
    <x v="637"/>
    <x v="496"/>
    <s v="MORENO MARTINEZ MARIA T"/>
    <x v="3"/>
    <s v="0201 00015411"/>
    <s v="SERVICIO ANUAL"/>
    <n v="3310.82"/>
    <n v="367.85"/>
    <n v="4856.3900000000003"/>
    <n v="9.73"/>
    <n v="4856.3900000000003"/>
    <n v="4838.5200000000004"/>
    <n v="8167.21"/>
    <x v="1584"/>
  </r>
  <r>
    <s v="3"/>
    <s v="214"/>
    <x v="4"/>
    <s v="16614401"/>
    <d v="2019-03-18T00:00:00"/>
    <x v="2"/>
    <x v="1163"/>
    <x v="871"/>
    <s v="CICHOCKI NICOLAS MARTIN"/>
    <x v="3"/>
    <s v="0201 00015395"/>
    <s v="SERV.MANT. DE  40.000 KM"/>
    <n v="3673.24"/>
    <n v="648.21"/>
    <n v="4460.7"/>
    <n v="6.25"/>
    <n v="4460.7"/>
    <n v="4435.8900000000003"/>
    <n v="8133.94"/>
    <x v="1598"/>
  </r>
  <r>
    <s v="3"/>
    <s v="214"/>
    <x v="4"/>
    <s v="16616551"/>
    <d v="2019-03-18T00:00:00"/>
    <x v="2"/>
    <x v="382"/>
    <x v="0"/>
    <s v="GARANTIA"/>
    <x v="0"/>
    <s v="GA0115 18266"/>
    <s v="REEMPLAZO SOPORTE MOTOR"/>
    <n v="2693.59"/>
    <n v="0"/>
    <n v="1334.71"/>
    <m/>
    <n v="1334.71"/>
    <n v="1334.71"/>
    <n v="4028.3"/>
    <x v="1599"/>
  </r>
  <r>
    <s v="3"/>
    <s v="214"/>
    <x v="4"/>
    <s v="16616552"/>
    <d v="2019-03-18T00:00:00"/>
    <x v="2"/>
    <x v="382"/>
    <x v="0"/>
    <s v="GARANTIA"/>
    <x v="0"/>
    <s v="GA0115 18264"/>
    <s v="CHIRRIDO CONSTANTE EN RUEDAS DELANTERAS, S"/>
    <n v="0"/>
    <n v="0"/>
    <n v="0"/>
    <m/>
    <n v="0"/>
    <m/>
    <n v="0"/>
    <x v="5"/>
  </r>
  <r>
    <s v="3"/>
    <s v="214"/>
    <x v="4"/>
    <s v="16616553"/>
    <d v="2019-03-18T00:00:00"/>
    <x v="2"/>
    <x v="382"/>
    <x v="0"/>
    <s v="GARANTIA"/>
    <x v="0"/>
    <s v="GA0115 18265"/>
    <s v="DEREIVA A LA IZQUIERDA"/>
    <n v="0"/>
    <n v="0"/>
    <n v="0"/>
    <m/>
    <n v="0"/>
    <m/>
    <n v="0"/>
    <x v="5"/>
  </r>
  <r>
    <s v="3"/>
    <s v="214"/>
    <x v="4"/>
    <s v="16621701"/>
    <d v="2019-03-18T00:00:00"/>
    <x v="2"/>
    <x v="1503"/>
    <x v="1111"/>
    <s v="ACOSTA VILLAFAÑE MARIA"/>
    <x v="3"/>
    <s v="0201 00015398"/>
    <s v="SERV.MANT. DE  10.000 KM"/>
    <n v="3310.82"/>
    <n v="367.85"/>
    <n v="4856.3900000000003"/>
    <n v="9.73"/>
    <n v="4856.3900000000003"/>
    <n v="4856.3900000000003"/>
    <n v="8167.21"/>
    <x v="1584"/>
  </r>
  <r>
    <s v="3"/>
    <s v="214"/>
    <x v="4"/>
    <s v="16634101"/>
    <d v="2019-03-18T00:00:00"/>
    <x v="2"/>
    <x v="1504"/>
    <x v="1112"/>
    <s v="ESQUIVEL MARTA MARIELA"/>
    <x v="9"/>
    <s v="0201 00015396"/>
    <s v="COLOCAR CHAPON CUBRE CARTER"/>
    <n v="3060.09"/>
    <n v="540.01"/>
    <n v="0"/>
    <n v="2.5499999999999998"/>
    <n v="634.22"/>
    <n v="634.22"/>
    <n v="3694.31"/>
    <x v="1600"/>
  </r>
  <r>
    <s v="3"/>
    <s v="214"/>
    <x v="4"/>
    <s v="16635781"/>
    <d v="2019-03-18T00:00:00"/>
    <x v="2"/>
    <x v="778"/>
    <x v="560"/>
    <s v="COCCO LEONARDO JOSE"/>
    <x v="4"/>
    <s v="0201 00015403"/>
    <s v="REEMPLAZO DE BATERIA"/>
    <n v="3726.77"/>
    <n v="414.08"/>
    <n v="0"/>
    <n v="1.53"/>
    <n v="901.36"/>
    <n v="901.36"/>
    <n v="4628.13"/>
    <x v="1601"/>
  </r>
  <r>
    <s v="3"/>
    <s v="214"/>
    <x v="4"/>
    <s v="16637841"/>
    <d v="2019-03-18T00:00:00"/>
    <x v="2"/>
    <x v="1505"/>
    <x v="1113"/>
    <s v="ALFONSO PEREA MONICA GA"/>
    <x v="9"/>
    <s v="0201 00015401"/>
    <s v="POLARIZADO INTERMEDIO"/>
    <n v="0"/>
    <n v="0"/>
    <n v="0"/>
    <m/>
    <n v="0"/>
    <m/>
    <n v="1570.24"/>
    <x v="57"/>
  </r>
  <r>
    <s v="3"/>
    <s v="214"/>
    <x v="4"/>
    <s v="16638081"/>
    <d v="2019-03-18T00:00:00"/>
    <x v="2"/>
    <x v="1506"/>
    <x v="45"/>
    <s v="COLOMBO MARCOS ALFREDO"/>
    <x v="9"/>
    <s v="0201 00015404"/>
    <s v="POLARIZADO INTERMEDIO"/>
    <n v="0"/>
    <n v="0"/>
    <n v="0"/>
    <m/>
    <n v="0"/>
    <m/>
    <n v="1570.24"/>
    <x v="57"/>
  </r>
  <r>
    <s v="3"/>
    <s v="214"/>
    <x v="4"/>
    <s v="16625491"/>
    <d v="2019-03-19T00:00:00"/>
    <x v="2"/>
    <x v="1507"/>
    <x v="1114"/>
    <s v="ALFONSO JORGE ROLANDO"/>
    <x v="3"/>
    <s v="0201 00015432"/>
    <s v="SERV.MANT. DE  10.000 KM"/>
    <n v="4917.8500000000004"/>
    <n v="0"/>
    <n v="5540.43"/>
    <n v="9.99"/>
    <n v="5540.43"/>
    <n v="5540.43"/>
    <n v="10458.280000000001"/>
    <x v="1602"/>
  </r>
  <r>
    <s v="3"/>
    <s v="214"/>
    <x v="4"/>
    <s v="16625492"/>
    <d v="2019-03-19T00:00:00"/>
    <x v="2"/>
    <x v="1507"/>
    <x v="1114"/>
    <s v="ALFONSO JORGE ROLANDO"/>
    <x v="4"/>
    <s v="0201 00015433"/>
    <s v="COLOCAR INSIGNIA LADO DERECHO DEL."/>
    <n v="1329.53"/>
    <n v="234.62"/>
    <n v="0"/>
    <m/>
    <n v="171.07"/>
    <n v="171.07"/>
    <n v="1500.6"/>
    <x v="1603"/>
  </r>
  <r>
    <s v="3"/>
    <s v="214"/>
    <x v="4"/>
    <s v="16627541"/>
    <d v="2019-03-19T00:00:00"/>
    <x v="2"/>
    <x v="1508"/>
    <x v="1115"/>
    <s v="PEREZ EDGAR NORBERTO"/>
    <x v="3"/>
    <s v="0201 00015417"/>
    <s v="SERV.MANT. DE  80.000 KM"/>
    <n v="5232.4799999999996"/>
    <n v="923.37"/>
    <n v="3080.69"/>
    <n v="17.66"/>
    <n v="3080.69"/>
    <n v="3039.6"/>
    <n v="8313.17"/>
    <x v="1604"/>
  </r>
  <r>
    <s v="3"/>
    <s v="214"/>
    <x v="4"/>
    <s v="16627542"/>
    <d v="2019-03-19T00:00:00"/>
    <x v="2"/>
    <x v="1508"/>
    <x v="1115"/>
    <s v="PEREZ EDGAR NORBERTO"/>
    <x v="3"/>
    <s v="0201 00015418"/>
    <s v="DISTRIBUCION COMPLETA"/>
    <n v="9002.2800000000007"/>
    <n v="2250.5700000000002"/>
    <n v="0"/>
    <n v="0.45"/>
    <n v="4485.51"/>
    <n v="4415.25"/>
    <n v="13487.79"/>
    <x v="1605"/>
  </r>
  <r>
    <s v="3"/>
    <s v="214"/>
    <x v="4"/>
    <s v="16628481"/>
    <d v="2019-03-19T00:00:00"/>
    <x v="2"/>
    <x v="1000"/>
    <x v="0"/>
    <s v="GARANTIA"/>
    <x v="0"/>
    <s v="GA0115 18288"/>
    <s v="DIAGNOSTICO 280- ENCIENDE TESTIGO FALLA MO"/>
    <n v="0"/>
    <n v="0"/>
    <n v="0"/>
    <m/>
    <n v="0"/>
    <m/>
    <n v="0"/>
    <x v="5"/>
  </r>
  <r>
    <s v="3"/>
    <s v="214"/>
    <x v="4"/>
    <s v="16630301"/>
    <d v="2019-03-19T00:00:00"/>
    <x v="2"/>
    <x v="1509"/>
    <x v="1116"/>
    <s v="AVILA CARLOS FEDERICO"/>
    <x v="3"/>
    <s v="0201 00004766"/>
    <s v="SERV.MANT. DE  20.000 KM"/>
    <n v="4433.21"/>
    <n v="782.32"/>
    <n v="3004.79"/>
    <n v="17.53"/>
    <n v="3004.79"/>
    <n v="3004.79"/>
    <n v="7438"/>
    <x v="1606"/>
  </r>
  <r>
    <s v="3"/>
    <s v="214"/>
    <x v="4"/>
    <s v="16630302"/>
    <d v="2019-03-19T00:00:00"/>
    <x v="2"/>
    <x v="1509"/>
    <x v="0"/>
    <s v="GARANTIA"/>
    <x v="0"/>
    <s v="GA0115 18304"/>
    <s v="CAMPAÑA-JFB-PARTNER - TABLERO DE INSTRUMEN"/>
    <n v="0"/>
    <n v="0"/>
    <n v="0"/>
    <m/>
    <n v="934.3"/>
    <n v="934.3"/>
    <n v="934.3"/>
    <x v="1380"/>
  </r>
  <r>
    <s v="3"/>
    <s v="214"/>
    <x v="4"/>
    <s v="16634131"/>
    <d v="2019-03-19T00:00:00"/>
    <x v="2"/>
    <x v="1510"/>
    <x v="1117"/>
    <s v="FIGUEROA ANA CAROLINA"/>
    <x v="3"/>
    <s v="0201 00015426"/>
    <s v="SERV.MANT. DE  50.000 KM"/>
    <n v="3144.43"/>
    <n v="554.89"/>
    <n v="3207.9"/>
    <n v="4.5"/>
    <n v="3207.9"/>
    <n v="3190.63"/>
    <n v="6352.33"/>
    <x v="1607"/>
  </r>
  <r>
    <s v="3"/>
    <s v="214"/>
    <x v="4"/>
    <s v="16634721"/>
    <d v="2019-03-19T00:00:00"/>
    <x v="2"/>
    <x v="1511"/>
    <x v="1118"/>
    <s v="ZAMORA JESUS LUIS SEBAS"/>
    <x v="3"/>
    <s v="0201 00004770"/>
    <s v="SERV.MANT. DE  40.000 KM"/>
    <n v="5347.27"/>
    <n v="943.63"/>
    <n v="3879.94"/>
    <n v="16.760000000000002"/>
    <n v="3879.94"/>
    <n v="3879.94"/>
    <n v="9227.2099999999991"/>
    <x v="1608"/>
  </r>
  <r>
    <s v="3"/>
    <s v="214"/>
    <x v="4"/>
    <s v="16634722"/>
    <d v="2019-03-19T00:00:00"/>
    <x v="2"/>
    <x v="1511"/>
    <x v="1118"/>
    <s v="ZAMORA JESUS LUIS SEBAS"/>
    <x v="4"/>
    <s v="0201 00004771"/>
    <s v="ROTACION, ALINEADO Y BALANCEADO"/>
    <n v="0"/>
    <n v="0"/>
    <n v="0"/>
    <n v="2.4300000000000002"/>
    <n v="1157.07"/>
    <n v="1157.07"/>
    <n v="1157.07"/>
    <x v="1609"/>
  </r>
  <r>
    <s v="3"/>
    <s v="214"/>
    <x v="4"/>
    <s v="16636441"/>
    <d v="2019-03-19T00:00:00"/>
    <x v="2"/>
    <x v="1424"/>
    <x v="1119"/>
    <s v="CHAVES GUIDO DAMIAN JES"/>
    <x v="9"/>
    <s v="0201 00015424"/>
    <s v="POLARIZADO INTERMEDIO"/>
    <n v="0"/>
    <n v="0"/>
    <n v="0"/>
    <m/>
    <n v="0"/>
    <n v="470.24"/>
    <n v="1570.24"/>
    <x v="57"/>
  </r>
  <r>
    <s v="3"/>
    <s v="214"/>
    <x v="4"/>
    <s v="16639751"/>
    <d v="2019-03-19T00:00:00"/>
    <x v="2"/>
    <x v="1512"/>
    <x v="1120"/>
    <s v="CIANCIA JULIO ALBERTO P"/>
    <x v="9"/>
    <s v="0201 00015415"/>
    <s v="POLARIZADO INTERMEDIO"/>
    <n v="0"/>
    <n v="0"/>
    <n v="0"/>
    <m/>
    <n v="0"/>
    <m/>
    <n v="1570.24"/>
    <x v="57"/>
  </r>
  <r>
    <s v="3"/>
    <s v="214"/>
    <x v="4"/>
    <s v="16623611"/>
    <d v="2019-03-20T00:00:00"/>
    <x v="2"/>
    <x v="1513"/>
    <x v="0"/>
    <s v="GARANTIA"/>
    <x v="0"/>
    <s v="GA0115 18311"/>
    <s v="DIAGNOSTICO -RUIDO EN ZONA TRASERA COMO CH"/>
    <n v="0"/>
    <n v="0"/>
    <n v="0"/>
    <m/>
    <n v="0"/>
    <m/>
    <n v="0"/>
    <x v="5"/>
  </r>
  <r>
    <s v="3"/>
    <s v="214"/>
    <x v="4"/>
    <s v="16626771"/>
    <d v="2019-03-20T00:00:00"/>
    <x v="2"/>
    <x v="1514"/>
    <x v="0"/>
    <s v="GARANTIA"/>
    <x v="0"/>
    <s v="GA0115 18314"/>
    <s v="EQUIPO DE AUDIO NO FUNCIONA,SE VA LA SEÑAL"/>
    <n v="0"/>
    <n v="0"/>
    <n v="0"/>
    <m/>
    <n v="0"/>
    <m/>
    <n v="0"/>
    <x v="5"/>
  </r>
  <r>
    <s v="3"/>
    <s v="214"/>
    <x v="4"/>
    <s v="16626772"/>
    <d v="2019-03-20T00:00:00"/>
    <x v="2"/>
    <x v="1514"/>
    <x v="0"/>
    <s v="GARANTIA"/>
    <x v="0"/>
    <s v="GA0115 18306"/>
    <s v="CAMPAÑA JFB-PARTNER - TABLERO DE INSTRUMEN"/>
    <n v="0"/>
    <n v="0"/>
    <n v="0"/>
    <m/>
    <n v="934.3"/>
    <n v="934.3"/>
    <n v="934.3"/>
    <x v="1380"/>
  </r>
  <r>
    <s v="3"/>
    <s v="214"/>
    <x v="4"/>
    <s v="16628941"/>
    <d v="2019-03-20T00:00:00"/>
    <x v="2"/>
    <x v="267"/>
    <x v="0"/>
    <s v="GARANTIA"/>
    <x v="0"/>
    <s v="GA0115 18315"/>
    <s v="CAMPAÑA-JFB PARTNER - TABLERO DE INSTRUMEN"/>
    <n v="0"/>
    <n v="0"/>
    <n v="0"/>
    <m/>
    <n v="934.3"/>
    <n v="931.15"/>
    <n v="934.3"/>
    <x v="1380"/>
  </r>
  <r>
    <s v="3"/>
    <s v="214"/>
    <x v="4"/>
    <s v="16635801"/>
    <d v="2019-03-20T00:00:00"/>
    <x v="2"/>
    <x v="1515"/>
    <x v="1121"/>
    <s v="FALCAO MARCELO"/>
    <x v="3"/>
    <s v="0201 00015453"/>
    <s v="SERV.MANT. DE  50.000 KM"/>
    <n v="4384.42"/>
    <n v="773.71"/>
    <n v="3628.05"/>
    <n v="2.54"/>
    <n v="3628.05"/>
    <n v="3628.05"/>
    <n v="8012.47"/>
    <x v="1583"/>
  </r>
  <r>
    <s v="3"/>
    <s v="214"/>
    <x v="4"/>
    <s v="16636721"/>
    <d v="2019-03-20T00:00:00"/>
    <x v="2"/>
    <x v="1516"/>
    <x v="1122"/>
    <s v="URCIA DANIEL"/>
    <x v="3"/>
    <s v="0201 00015442"/>
    <s v="SERV.MANT. DE  30.000 KM"/>
    <n v="3126.88"/>
    <n v="551.79"/>
    <n v="3225.27"/>
    <n v="6.14"/>
    <n v="3225.27"/>
    <n v="3225.27"/>
    <n v="6352.15"/>
    <x v="1554"/>
  </r>
  <r>
    <s v="3"/>
    <s v="214"/>
    <x v="4"/>
    <s v="16637792"/>
    <d v="2019-03-20T00:00:00"/>
    <x v="2"/>
    <x v="1517"/>
    <x v="0"/>
    <s v="GARANTIA"/>
    <x v="0"/>
    <s v="GA0115 18310"/>
    <s v="EMBRAGUE ESTA UN POCO DURO"/>
    <n v="0"/>
    <n v="0"/>
    <n v="0"/>
    <m/>
    <n v="0"/>
    <m/>
    <n v="0"/>
    <x v="5"/>
  </r>
  <r>
    <s v="3"/>
    <s v="214"/>
    <x v="4"/>
    <s v="16639141"/>
    <d v="2019-03-20T00:00:00"/>
    <x v="2"/>
    <x v="1518"/>
    <x v="1123"/>
    <s v="HERRERA LUIS MARCELO"/>
    <x v="3"/>
    <s v="0201 00015449"/>
    <s v="SERV.MANT. DE  30.000"/>
    <n v="3705.67"/>
    <n v="653.92999999999995"/>
    <n v="4428.49"/>
    <n v="0.44"/>
    <n v="4428.49"/>
    <n v="4428.49"/>
    <n v="8134.16"/>
    <x v="1610"/>
  </r>
  <r>
    <s v="3"/>
    <s v="214"/>
    <x v="4"/>
    <s v="16639142"/>
    <d v="2019-03-20T00:00:00"/>
    <x v="2"/>
    <x v="1518"/>
    <x v="1123"/>
    <s v="HERRERA LUIS MARCELO"/>
    <x v="4"/>
    <s v="0201 00015450"/>
    <s v="REEMPLAZAR LAMPARA ANTINIEBLA"/>
    <n v="873.76"/>
    <n v="154.19"/>
    <n v="0"/>
    <m/>
    <n v="256.61"/>
    <n v="256.61"/>
    <n v="1130.3699999999999"/>
    <x v="1611"/>
  </r>
  <r>
    <s v="3"/>
    <s v="214"/>
    <x v="4"/>
    <s v="16598141"/>
    <d v="2019-03-21T00:00:00"/>
    <x v="2"/>
    <x v="1519"/>
    <x v="0"/>
    <s v="GARANTIA"/>
    <x v="0"/>
    <s v="GA0115 18326"/>
    <s v="CAMARA DE RETROCESO APUNTA HACIA ABAJO"/>
    <n v="0"/>
    <n v="0"/>
    <n v="0"/>
    <m/>
    <n v="0"/>
    <m/>
    <n v="0"/>
    <x v="5"/>
  </r>
  <r>
    <s v="3"/>
    <s v="214"/>
    <x v="4"/>
    <s v="16598142"/>
    <d v="2019-03-21T00:00:00"/>
    <x v="2"/>
    <x v="1519"/>
    <x v="0"/>
    <s v="GARANTIA"/>
    <x v="0"/>
    <s v="GA0115 18329"/>
    <s v="EMBELLECEDOR PUERTA TRASERA IZQUIERDA SUEL"/>
    <n v="986.21"/>
    <n v="0"/>
    <n v="266.94"/>
    <m/>
    <n v="266.94"/>
    <n v="-1.51"/>
    <n v="1253.1500000000001"/>
    <x v="1612"/>
  </r>
  <r>
    <s v="3"/>
    <s v="214"/>
    <x v="4"/>
    <s v="16609311"/>
    <d v="2019-03-21T00:00:00"/>
    <x v="2"/>
    <x v="1442"/>
    <x v="0"/>
    <s v="GARANTIA"/>
    <x v="0"/>
    <s v="GA0115 18328"/>
    <s v="RUIDO MOTOR EN FRIO"/>
    <n v="8445.7000000000007"/>
    <n v="0"/>
    <n v="0"/>
    <m/>
    <n v="6540.08"/>
    <n v="-54.98"/>
    <n v="14985.78"/>
    <x v="1613"/>
  </r>
  <r>
    <s v="3"/>
    <s v="214"/>
    <x v="4"/>
    <s v="16628201"/>
    <d v="2019-03-21T00:00:00"/>
    <x v="2"/>
    <x v="474"/>
    <x v="862"/>
    <s v="CHANG CALDERON NILTON Y"/>
    <x v="3"/>
    <s v="0201 00015466"/>
    <s v="SERV.MANT. DE 100.000 KM"/>
    <n v="2877.28"/>
    <n v="507.74"/>
    <n v="2543.54"/>
    <n v="3.57"/>
    <n v="2543.54"/>
    <n v="2543.54"/>
    <n v="5420.82"/>
    <x v="1614"/>
  </r>
  <r>
    <s v="3"/>
    <s v="214"/>
    <x v="4"/>
    <s v="16635802"/>
    <d v="2019-03-21T00:00:00"/>
    <x v="2"/>
    <x v="1515"/>
    <x v="0"/>
    <s v="GARANTIA"/>
    <x v="0"/>
    <s v="GA0115 18323"/>
    <s v="RUIDO/VIBRACION PARTE TRASERA COMO ALGO SU"/>
    <n v="0"/>
    <n v="0"/>
    <n v="0"/>
    <m/>
    <n v="0"/>
    <m/>
    <n v="0"/>
    <x v="5"/>
  </r>
  <r>
    <s v="3"/>
    <s v="214"/>
    <x v="4"/>
    <s v="16638861"/>
    <d v="2019-03-21T00:00:00"/>
    <x v="2"/>
    <x v="1470"/>
    <x v="1082"/>
    <s v="ESTRADA MARIA MAGDALENA"/>
    <x v="3"/>
    <s v="0201 00015460"/>
    <s v="REPARACION SEGUN PRESUPUESTO"/>
    <n v="5411.83"/>
    <n v="955.02"/>
    <n v="0"/>
    <n v="11.33"/>
    <n v="10291.17"/>
    <n v="10220.51"/>
    <n v="15703"/>
    <x v="1615"/>
  </r>
  <r>
    <s v="3"/>
    <s v="214"/>
    <x v="4"/>
    <s v="16640611"/>
    <d v="2019-03-21T00:00:00"/>
    <x v="2"/>
    <x v="1520"/>
    <x v="1124"/>
    <s v="VARGAS LUIS GUSTAVO"/>
    <x v="3"/>
    <s v="0201 00015458"/>
    <s v="REPARACION SEGUN PRESUPUESTO"/>
    <n v="14344.16"/>
    <n v="1593.79"/>
    <n v="0"/>
    <m/>
    <n v="9504.15"/>
    <n v="9418.4"/>
    <n v="23848.31"/>
    <x v="1616"/>
  </r>
  <r>
    <s v="3"/>
    <s v="214"/>
    <x v="4"/>
    <s v="16642281"/>
    <d v="2019-03-21T00:00:00"/>
    <x v="2"/>
    <x v="1521"/>
    <x v="1125"/>
    <s v="BERETTA ALCANTARO LEAND"/>
    <x v="3"/>
    <s v="0201 00015471"/>
    <s v="SERV.MANT. DE  10.000 KM"/>
    <n v="3678.67"/>
    <n v="0"/>
    <n v="4488.3"/>
    <n v="16.670000000000002"/>
    <n v="4488.3"/>
    <n v="4488.3"/>
    <n v="8166.97"/>
    <x v="1617"/>
  </r>
  <r>
    <s v="3"/>
    <s v="214"/>
    <x v="4"/>
    <s v="16642341"/>
    <d v="2019-03-21T00:00:00"/>
    <x v="2"/>
    <x v="1522"/>
    <x v="1126"/>
    <s v="MIGOTTI CARLOS SEBASTIA"/>
    <x v="3"/>
    <s v="0201 00015476"/>
    <s v="SERV.MANT. DE  20.000 KM"/>
    <n v="2627.97"/>
    <n v="463.75"/>
    <n v="5749.14"/>
    <n v="10.37"/>
    <n v="5749.14"/>
    <n v="5749.14"/>
    <n v="8377.11"/>
    <x v="1618"/>
  </r>
  <r>
    <s v="3"/>
    <s v="214"/>
    <x v="4"/>
    <s v="16643021"/>
    <d v="2019-03-21T00:00:00"/>
    <x v="2"/>
    <x v="1523"/>
    <x v="1127"/>
    <s v="HALABAN CARLOS"/>
    <x v="3"/>
    <s v="0201 00015474"/>
    <s v="SERV.MANT. DE  60.000 KM"/>
    <n v="3309.25"/>
    <n v="583.97"/>
    <n v="3852.89"/>
    <n v="5.79"/>
    <n v="3852.89"/>
    <n v="3852.89"/>
    <n v="7162.14"/>
    <x v="1619"/>
  </r>
  <r>
    <s v="3"/>
    <s v="214"/>
    <x v="4"/>
    <s v="16645071"/>
    <d v="2019-03-21T00:00:00"/>
    <x v="2"/>
    <x v="1524"/>
    <x v="1128"/>
    <s v="CASAS ALEJANDRO RUBEN"/>
    <x v="3"/>
    <s v="0201 00015472"/>
    <s v="SERV.MANT. DE  10.000 KM"/>
    <n v="4917.8500000000004"/>
    <n v="0"/>
    <n v="5540.43"/>
    <n v="9.99"/>
    <n v="5540.43"/>
    <n v="5540.43"/>
    <n v="10458.280000000001"/>
    <x v="1602"/>
  </r>
  <r>
    <s v="3"/>
    <s v="214"/>
    <x v="4"/>
    <s v="16587051"/>
    <d v="2019-03-22T00:00:00"/>
    <x v="2"/>
    <x v="1525"/>
    <x v="844"/>
    <s v="JORGE ANTUN SA"/>
    <x v="3"/>
    <s v="0201 00004794"/>
    <s v="DUPLICADO DE LLAVE"/>
    <n v="2831.08"/>
    <n v="707.77"/>
    <n v="0"/>
    <m/>
    <n v="1900.83"/>
    <n v="1900.83"/>
    <n v="5062.4799999999996"/>
    <x v="1620"/>
  </r>
  <r>
    <s v="3"/>
    <s v="214"/>
    <x v="4"/>
    <s v="16599321"/>
    <d v="2019-03-22T00:00:00"/>
    <x v="2"/>
    <x v="460"/>
    <x v="0"/>
    <s v="GARANTIA"/>
    <x v="0"/>
    <s v="GA0115 18360"/>
    <s v="DEBE AGREGAR LIQUIDO REFRIGERANTE CADA 15"/>
    <n v="991.65"/>
    <n v="0"/>
    <n v="1201.24"/>
    <m/>
    <n v="1201.24"/>
    <m/>
    <n v="2192.89"/>
    <x v="1621"/>
  </r>
  <r>
    <s v="3"/>
    <s v="214"/>
    <x v="4"/>
    <s v="16613931"/>
    <d v="2019-03-22T00:00:00"/>
    <x v="2"/>
    <x v="1526"/>
    <x v="1129"/>
    <s v="NUÑEZ JUAN DOMINGO"/>
    <x v="3"/>
    <s v="0201 00015507"/>
    <s v="SERV.MANT. DE  30.000 KM"/>
    <n v="3126.88"/>
    <n v="551.79"/>
    <n v="3224.62"/>
    <n v="6.79"/>
    <n v="3224.62"/>
    <n v="3224.62"/>
    <n v="6351.5"/>
    <x v="1622"/>
  </r>
  <r>
    <s v="3"/>
    <s v="214"/>
    <x v="4"/>
    <s v="16619981"/>
    <d v="2019-03-22T00:00:00"/>
    <x v="2"/>
    <x v="1527"/>
    <x v="1130"/>
    <s v="LUNA MARIA DE LOS ANGEL"/>
    <x v="3"/>
    <s v="0201 00015499"/>
    <s v="REPARACION SEGUN PRESUPUESTO"/>
    <n v="21767.93"/>
    <n v="3797.99"/>
    <n v="0"/>
    <n v="1.1399999999999999"/>
    <n v="11422.85"/>
    <n v="11422.85"/>
    <n v="33190.78"/>
    <x v="1623"/>
  </r>
  <r>
    <s v="3"/>
    <s v="214"/>
    <x v="4"/>
    <s v="16623426"/>
    <d v="2019-03-22T00:00:00"/>
    <x v="2"/>
    <x v="972"/>
    <x v="1131"/>
    <s v="GODOY RAFAEL CESAR"/>
    <x v="4"/>
    <s v="0201 00015503"/>
    <s v="REEMPLAZAR LAMPARA ROMPENIEBLAS"/>
    <n v="1027.95"/>
    <n v="0"/>
    <n v="0"/>
    <m/>
    <n v="0"/>
    <m/>
    <n v="1027.95"/>
    <x v="1624"/>
  </r>
  <r>
    <s v="3"/>
    <s v="214"/>
    <x v="4"/>
    <s v="16623427"/>
    <d v="2019-03-22T00:00:00"/>
    <x v="2"/>
    <x v="972"/>
    <x v="1131"/>
    <s v="GODOY RAFAEL CESAR"/>
    <x v="4"/>
    <s v="0201 00015645"/>
    <s v="ROTACION MAS ALINEADO"/>
    <n v="0"/>
    <n v="0"/>
    <n v="0"/>
    <n v="1.1599999999999999"/>
    <n v="578.59"/>
    <n v="555.76"/>
    <n v="578.59"/>
    <x v="1625"/>
  </r>
  <r>
    <s v="3"/>
    <s v="214"/>
    <x v="4"/>
    <s v="16625761"/>
    <d v="2019-03-22T00:00:00"/>
    <x v="2"/>
    <x v="1528"/>
    <x v="1132"/>
    <s v="LUDUEñA MARTIN ADRIAN"/>
    <x v="3"/>
    <s v="0201 00015509"/>
    <s v="SERV.MANT. DE  20.000 KM"/>
    <n v="4390.37"/>
    <n v="774.76"/>
    <n v="4766.3100000000004"/>
    <n v="4.7699999999999996"/>
    <n v="4766.3100000000004"/>
    <n v="4745.47"/>
    <n v="9156.68"/>
    <x v="1626"/>
  </r>
  <r>
    <s v="3"/>
    <s v="214"/>
    <x v="4"/>
    <s v="16628206"/>
    <d v="2019-03-22T00:00:00"/>
    <x v="2"/>
    <x v="474"/>
    <x v="862"/>
    <s v="CHANG CALDERON NILTON Y"/>
    <x v="4"/>
    <s v="0201 00015513"/>
    <s v="REEMPLAZAR AMORTIGUADORES"/>
    <n v="4022.2"/>
    <n v="709.8"/>
    <n v="0"/>
    <m/>
    <n v="1900.82"/>
    <n v="1900.82"/>
    <n v="5923.02"/>
    <x v="1627"/>
  </r>
  <r>
    <s v="3"/>
    <s v="214"/>
    <x v="4"/>
    <s v="16629192"/>
    <d v="2019-03-22T00:00:00"/>
    <x v="2"/>
    <x v="1529"/>
    <x v="0"/>
    <s v="GARANTIA"/>
    <x v="0"/>
    <s v="GA0115 18351"/>
    <s v="CAMPAÑA JEG-PARTNER - SOFTWARE DEL MOTOR"/>
    <n v="0"/>
    <n v="0"/>
    <n v="0"/>
    <m/>
    <n v="667.36"/>
    <n v="667.36"/>
    <n v="667.36"/>
    <x v="1394"/>
  </r>
  <r>
    <s v="3"/>
    <s v="214"/>
    <x v="4"/>
    <s v="16629193"/>
    <d v="2019-03-22T00:00:00"/>
    <x v="2"/>
    <x v="1529"/>
    <x v="0"/>
    <s v="GARANTIA"/>
    <x v="0"/>
    <s v="GA0115 18352"/>
    <s v="CAMPAÑA JFB PARTNER - TABLERO DE INSTRUMEN"/>
    <n v="0"/>
    <n v="0"/>
    <n v="0"/>
    <m/>
    <n v="934.3"/>
    <n v="934.3"/>
    <n v="934.3"/>
    <x v="1380"/>
  </r>
  <r>
    <s v="3"/>
    <s v="214"/>
    <x v="4"/>
    <s v="16631601"/>
    <d v="2019-03-22T00:00:00"/>
    <x v="2"/>
    <x v="964"/>
    <x v="1"/>
    <s v="INTERNA TALLER"/>
    <x v="11"/>
    <s v="IN0115 14286"/>
    <s v="PERDIDAS DE FLUIDOS"/>
    <n v="1159.2"/>
    <n v="0"/>
    <n v="0"/>
    <m/>
    <n v="720"/>
    <n v="720"/>
    <n v="1879.2"/>
    <x v="1628"/>
  </r>
  <r>
    <s v="3"/>
    <s v="214"/>
    <x v="4"/>
    <s v="16636181"/>
    <d v="2019-03-22T00:00:00"/>
    <x v="2"/>
    <x v="963"/>
    <x v="1133"/>
    <s v="CASTRO MARQUEZ JAVIER A"/>
    <x v="3"/>
    <s v="0201 00015502"/>
    <s v="SERV.MANT. DE  10.000 KM"/>
    <n v="3126.88"/>
    <n v="551.79"/>
    <n v="3225.27"/>
    <n v="6.14"/>
    <n v="3225.27"/>
    <n v="3225.27"/>
    <n v="6352.15"/>
    <x v="1554"/>
  </r>
  <r>
    <s v="3"/>
    <s v="214"/>
    <x v="4"/>
    <s v="16636941"/>
    <d v="2019-03-22T00:00:00"/>
    <x v="2"/>
    <x v="1530"/>
    <x v="1134"/>
    <s v="EL PRACTICO SA"/>
    <x v="3"/>
    <s v="0201 00004796"/>
    <s v="SERV.MANT. DE  10.000 KM"/>
    <n v="6149.06"/>
    <n v="683.21"/>
    <n v="4771.08"/>
    <m/>
    <n v="4771.08"/>
    <n v="4771.08"/>
    <n v="10920.14"/>
    <x v="1629"/>
  </r>
  <r>
    <s v="3"/>
    <s v="214"/>
    <x v="4"/>
    <s v="16637791"/>
    <d v="2019-03-22T00:00:00"/>
    <x v="2"/>
    <x v="1517"/>
    <x v="188"/>
    <s v="PEUGEOT CITROEN ARGENTI"/>
    <x v="10"/>
    <s v="PCA011 218"/>
    <s v="SERVICIO 10.000 KMS BONIFICADO"/>
    <n v="0"/>
    <n v="0"/>
    <n v="0"/>
    <m/>
    <n v="0"/>
    <m/>
    <n v="0"/>
    <x v="5"/>
  </r>
  <r>
    <s v="3"/>
    <s v="214"/>
    <x v="4"/>
    <s v="16641631"/>
    <d v="2019-03-22T00:00:00"/>
    <x v="2"/>
    <x v="1531"/>
    <x v="0"/>
    <s v="GARANTIA"/>
    <x v="0"/>
    <s v="GA0115 18338"/>
    <s v="CAMPAÑA JFB-PARTNER - TABLERO DE INSTRUMEN"/>
    <n v="0"/>
    <n v="0"/>
    <n v="0"/>
    <m/>
    <n v="934.3"/>
    <n v="934.3"/>
    <n v="934.3"/>
    <x v="1380"/>
  </r>
  <r>
    <s v="3"/>
    <s v="214"/>
    <x v="4"/>
    <s v="16642061"/>
    <d v="2019-03-22T00:00:00"/>
    <x v="2"/>
    <x v="697"/>
    <x v="0"/>
    <s v="GARANTIA"/>
    <x v="0"/>
    <s v="GA0115 18340"/>
    <s v="CAMPAÑA JFB-PARTNER - TABLERO DE INSTRUMEN"/>
    <n v="0"/>
    <n v="0"/>
    <n v="0"/>
    <m/>
    <n v="934.3"/>
    <n v="934.3"/>
    <n v="934.3"/>
    <x v="1380"/>
  </r>
  <r>
    <s v="3"/>
    <s v="214"/>
    <x v="4"/>
    <s v="16642342"/>
    <d v="2019-03-22T00:00:00"/>
    <x v="2"/>
    <x v="1522"/>
    <x v="0"/>
    <s v="GARANTIA"/>
    <x v="0"/>
    <s v="GA0115 18355"/>
    <s v="CRUJIDO PARTE DELANTERA IZQUIERDA, CUANDO"/>
    <n v="0"/>
    <n v="0"/>
    <n v="0"/>
    <m/>
    <n v="0"/>
    <m/>
    <n v="0"/>
    <x v="5"/>
  </r>
  <r>
    <s v="3"/>
    <s v="214"/>
    <x v="4"/>
    <s v="16642343"/>
    <d v="2019-03-22T00:00:00"/>
    <x v="2"/>
    <x v="1522"/>
    <x v="0"/>
    <s v="GARANTIA"/>
    <x v="0"/>
    <s v="GA0115 18356"/>
    <s v="CHIRRIDO PARTE TRASERA SOBRE TODO CUANDO F"/>
    <n v="0"/>
    <n v="0"/>
    <n v="0"/>
    <m/>
    <n v="0"/>
    <m/>
    <n v="0"/>
    <x v="5"/>
  </r>
  <r>
    <s v="3"/>
    <s v="214"/>
    <x v="4"/>
    <s v="16642871"/>
    <d v="2019-03-22T00:00:00"/>
    <x v="2"/>
    <x v="1532"/>
    <x v="0"/>
    <s v="GARANTIA"/>
    <x v="0"/>
    <s v="GA0115 18348"/>
    <s v="DIAGNOSTICO- CRUJIDO PARTE DELANTERA CUAND"/>
    <n v="0"/>
    <n v="0"/>
    <n v="0"/>
    <m/>
    <n v="0"/>
    <m/>
    <n v="0"/>
    <x v="5"/>
  </r>
  <r>
    <s v="3"/>
    <s v="214"/>
    <x v="4"/>
    <s v="16642872"/>
    <d v="2019-03-22T00:00:00"/>
    <x v="2"/>
    <x v="1532"/>
    <x v="0"/>
    <s v="GARANTIA"/>
    <x v="0"/>
    <s v="GA0115 18349"/>
    <s v="REVISAR PARAMETROS DE EJE TRASERO"/>
    <n v="0"/>
    <n v="0"/>
    <n v="0"/>
    <m/>
    <n v="0"/>
    <m/>
    <n v="0"/>
    <x v="5"/>
  </r>
  <r>
    <s v="3"/>
    <s v="214"/>
    <x v="4"/>
    <s v="16642873"/>
    <d v="2019-03-22T00:00:00"/>
    <x v="2"/>
    <x v="1532"/>
    <x v="0"/>
    <s v="GARANTIA"/>
    <x v="0"/>
    <s v="GA0115 18350"/>
    <s v="CAMPAÑA JFB-TABLERO DE INSTRUMENTOS"/>
    <n v="0"/>
    <n v="0"/>
    <n v="0"/>
    <m/>
    <n v="0"/>
    <m/>
    <n v="0"/>
    <x v="5"/>
  </r>
  <r>
    <s v="3"/>
    <s v="214"/>
    <x v="4"/>
    <s v="16643061"/>
    <d v="2019-03-22T00:00:00"/>
    <x v="2"/>
    <x v="1533"/>
    <x v="1135"/>
    <s v="ALARCIA STELLA MARIS"/>
    <x v="3"/>
    <s v="0115 1366"/>
    <s v="SERVICIO ANUAL $10.980 ( PROMO + KMS DESC"/>
    <n v="0"/>
    <n v="0"/>
    <n v="0"/>
    <m/>
    <n v="0"/>
    <m/>
    <n v="0"/>
    <x v="5"/>
  </r>
  <r>
    <s v="3"/>
    <s v="214"/>
    <x v="4"/>
    <s v="16644861"/>
    <d v="2019-03-22T00:00:00"/>
    <x v="2"/>
    <x v="1534"/>
    <x v="1136"/>
    <s v="SLEK GONZALO JAIR"/>
    <x v="3"/>
    <s v="0201 00015512"/>
    <s v="SERV.MANT. DE  10.000 KM"/>
    <n v="3678.67"/>
    <n v="0"/>
    <n v="4488.3"/>
    <n v="16.670000000000002"/>
    <n v="4488.3"/>
    <n v="4485.32"/>
    <n v="8166.97"/>
    <x v="1617"/>
  </r>
  <r>
    <s v="3"/>
    <s v="214"/>
    <x v="4"/>
    <s v="16648311"/>
    <d v="2019-03-22T00:00:00"/>
    <x v="2"/>
    <x v="1535"/>
    <x v="1137"/>
    <s v="RIZZI GERARDO"/>
    <x v="4"/>
    <s v="0201 00015646"/>
    <s v="CAMBIAR LAMPARA 621696 IZQUIERDO"/>
    <n v="0"/>
    <n v="0"/>
    <n v="0"/>
    <m/>
    <n v="475.21"/>
    <n v="466.87"/>
    <n v="475.21"/>
    <x v="655"/>
  </r>
  <r>
    <s v="3"/>
    <s v="214"/>
    <x v="4"/>
    <s v="16649261"/>
    <d v="2019-03-23T00:00:00"/>
    <x v="2"/>
    <x v="1536"/>
    <x v="1138"/>
    <s v="META LUCIA Y OTRO"/>
    <x v="3"/>
    <s v="AXX011 4405"/>
    <s v="CAMBIO DE ACEITE Y FILTRO $4931 DESC CLUB"/>
    <n v="2187.12"/>
    <n v="937.33"/>
    <n v="0"/>
    <m/>
    <n v="285.12"/>
    <n v="285.12"/>
    <n v="2472.2399999999998"/>
    <x v="1630"/>
  </r>
  <r>
    <s v="3"/>
    <s v="214"/>
    <x v="4"/>
    <s v="16649281"/>
    <d v="2019-03-23T00:00:00"/>
    <x v="2"/>
    <x v="1537"/>
    <x v="1139"/>
    <s v="BONO PEDRO ANGEL"/>
    <x v="4"/>
    <s v="0201 00015524"/>
    <s v="REEMPLAZO DE BATERIA L1"/>
    <n v="2720.2"/>
    <n v="680.05"/>
    <n v="0"/>
    <n v="2.42"/>
    <n v="387.25"/>
    <n v="387.25"/>
    <n v="3107.45"/>
    <x v="1631"/>
  </r>
  <r>
    <s v="3"/>
    <s v="214"/>
    <x v="4"/>
    <s v="16649331"/>
    <d v="2019-03-23T00:00:00"/>
    <x v="2"/>
    <x v="1538"/>
    <x v="1140"/>
    <s v="GIRON CARLA GABRIELA"/>
    <x v="4"/>
    <s v="0201 00015525"/>
    <s v="REEMPLAZAR DISCOS DE FRENO"/>
    <n v="3160.08"/>
    <n v="790.02"/>
    <n v="0"/>
    <n v="8.35"/>
    <n v="951.56"/>
    <n v="951.56"/>
    <n v="4111.6400000000003"/>
    <x v="1632"/>
  </r>
  <r>
    <s v="3"/>
    <s v="214"/>
    <x v="4"/>
    <s v="16649411"/>
    <d v="2019-03-23T00:00:00"/>
    <x v="2"/>
    <x v="1539"/>
    <x v="1141"/>
    <s v="MIGLIORE JUAN PABLO"/>
    <x v="4"/>
    <s v="0201 00015527"/>
    <s v="CAMBIO DE ACEITE Y FILTRO"/>
    <n v="2296.75"/>
    <n v="765.58"/>
    <n v="0"/>
    <m/>
    <n v="712.81"/>
    <n v="712.81"/>
    <n v="3009.56"/>
    <x v="1633"/>
  </r>
  <r>
    <s v="3"/>
    <s v="214"/>
    <x v="4"/>
    <s v="16649461"/>
    <d v="2019-03-23T00:00:00"/>
    <x v="2"/>
    <x v="1540"/>
    <x v="1142"/>
    <s v="BALLESTEROS MARIA LAURA"/>
    <x v="4"/>
    <s v="0201 00015529"/>
    <s v="ESCOBILLAS DELANTERAS - 206 / 207 COMPACT"/>
    <n v="625.95000000000005"/>
    <n v="110.45"/>
    <n v="440.21"/>
    <n v="6.48"/>
    <n v="440.21"/>
    <n v="440.21"/>
    <n v="1066.1600000000001"/>
    <x v="1634"/>
  </r>
  <r>
    <s v="3"/>
    <s v="214"/>
    <x v="4"/>
    <s v="16649462"/>
    <d v="2019-03-23T00:00:00"/>
    <x v="2"/>
    <x v="1540"/>
    <x v="1142"/>
    <s v="BALLESTEROS MARIA LAURA"/>
    <x v="4"/>
    <s v="0201 00015530"/>
    <s v="ESCOBILLAS TRASERAS - 206 / 207 COMPACT /"/>
    <n v="137.15"/>
    <n v="24.2"/>
    <n v="267.89999999999998"/>
    <n v="7.72"/>
    <n v="267.89999999999998"/>
    <n v="267.89999999999998"/>
    <n v="405.05"/>
    <x v="1635"/>
  </r>
  <r>
    <s v="3"/>
    <s v="214"/>
    <x v="4"/>
    <s v="16601871"/>
    <d v="2019-03-25T00:00:00"/>
    <x v="2"/>
    <x v="995"/>
    <x v="0"/>
    <s v="GARANTIA"/>
    <x v="0"/>
    <s v="GA0115 18377"/>
    <s v="PERDIDA DE FLUIDO EN ZONA MOTOR"/>
    <n v="0"/>
    <n v="0"/>
    <n v="0"/>
    <m/>
    <n v="0"/>
    <m/>
    <n v="0"/>
    <x v="5"/>
  </r>
  <r>
    <s v="3"/>
    <s v="214"/>
    <x v="4"/>
    <s v="16623421"/>
    <d v="2019-03-25T00:00:00"/>
    <x v="2"/>
    <x v="972"/>
    <x v="0"/>
    <s v="GARANTIA"/>
    <x v="0"/>
    <s v="GA0115 18390"/>
    <s v="REEMPLAZO CAJA CLIMATIZADORA S/AP: 107946"/>
    <n v="36280.6"/>
    <n v="0"/>
    <n v="5739.25"/>
    <m/>
    <n v="5739.25"/>
    <n v="5708.38"/>
    <n v="42019.85"/>
    <x v="1636"/>
  </r>
  <r>
    <s v="3"/>
    <s v="214"/>
    <x v="4"/>
    <s v="16623422"/>
    <d v="2019-03-25T00:00:00"/>
    <x v="2"/>
    <x v="972"/>
    <x v="0"/>
    <s v="GARANTIA"/>
    <x v="0"/>
    <s v="GA0115 18387"/>
    <s v="EMBELLECEDOR DE ZOCALO INTERNO DELANTERO D"/>
    <n v="0"/>
    <n v="0"/>
    <n v="0"/>
    <m/>
    <n v="0"/>
    <m/>
    <n v="0"/>
    <x v="5"/>
  </r>
  <r>
    <s v="3"/>
    <s v="214"/>
    <x v="4"/>
    <s v="16623423"/>
    <d v="2019-03-25T00:00:00"/>
    <x v="2"/>
    <x v="972"/>
    <x v="0"/>
    <s v="GARANTIA"/>
    <x v="0"/>
    <s v="GA0115 18388"/>
    <s v="EMBELLECEDOR DE ZOCALO INTERNO TRASERO DER"/>
    <n v="0"/>
    <n v="0"/>
    <n v="0"/>
    <m/>
    <n v="0"/>
    <m/>
    <n v="0"/>
    <x v="5"/>
  </r>
  <r>
    <s v="3"/>
    <s v="214"/>
    <x v="4"/>
    <s v="16623424"/>
    <d v="2019-03-25T00:00:00"/>
    <x v="2"/>
    <x v="972"/>
    <x v="0"/>
    <s v="GARANTIA"/>
    <x v="0"/>
    <s v="GA0115 18389"/>
    <s v="ANTINIEBLA IZQUIERDO NO FUNIONA"/>
    <n v="0"/>
    <n v="0"/>
    <n v="0"/>
    <m/>
    <n v="0"/>
    <m/>
    <n v="0"/>
    <x v="5"/>
  </r>
  <r>
    <s v="3"/>
    <s v="214"/>
    <x v="4"/>
    <s v="16623425"/>
    <d v="2019-03-25T00:00:00"/>
    <x v="2"/>
    <x v="972"/>
    <x v="0"/>
    <s v="GARANTIA"/>
    <x v="0"/>
    <s v="GA0115 18391"/>
    <s v="CAMPAÑA JEF-208, 2008 - PROTECCION DEL RAM"/>
    <n v="0"/>
    <n v="0"/>
    <n v="0"/>
    <m/>
    <n v="3737.19"/>
    <n v="3737.19"/>
    <n v="3737.19"/>
    <x v="1548"/>
  </r>
  <r>
    <s v="3"/>
    <s v="214"/>
    <x v="4"/>
    <s v="16628202"/>
    <d v="2019-03-25T00:00:00"/>
    <x v="2"/>
    <x v="474"/>
    <x v="0"/>
    <s v="GARANTIA"/>
    <x v="0"/>
    <s v="GA0115 18378"/>
    <s v="REEMPLAZO ARBOL INFERIOR"/>
    <n v="2767.07"/>
    <n v="0"/>
    <n v="800.83"/>
    <m/>
    <n v="800.83"/>
    <n v="800.83"/>
    <n v="3567.9"/>
    <x v="1637"/>
  </r>
  <r>
    <s v="3"/>
    <s v="214"/>
    <x v="4"/>
    <s v="16628203"/>
    <d v="2019-03-25T00:00:00"/>
    <x v="2"/>
    <x v="474"/>
    <x v="0"/>
    <s v="GARANTIA"/>
    <x v="0"/>
    <s v="GA0115 18379"/>
    <s v="RUIDO EN CARROCERIA EN PUERTA TRASERA IZQU"/>
    <n v="0"/>
    <n v="0"/>
    <n v="0"/>
    <m/>
    <n v="0"/>
    <m/>
    <n v="0"/>
    <x v="5"/>
  </r>
  <r>
    <s v="3"/>
    <s v="214"/>
    <x v="4"/>
    <s v="16628204"/>
    <d v="2019-03-25T00:00:00"/>
    <x v="2"/>
    <x v="474"/>
    <x v="0"/>
    <s v="GARANTIA"/>
    <x v="0"/>
    <s v="GA0115 18380"/>
    <s v="RUIDO EN RUEDAS TRASERAS"/>
    <n v="0"/>
    <n v="0"/>
    <n v="0"/>
    <m/>
    <n v="0"/>
    <m/>
    <n v="0"/>
    <x v="5"/>
  </r>
  <r>
    <s v="3"/>
    <s v="214"/>
    <x v="4"/>
    <s v="16628205"/>
    <d v="2019-03-25T00:00:00"/>
    <x v="2"/>
    <x v="474"/>
    <x v="0"/>
    <s v="GARANTIA"/>
    <x v="0"/>
    <s v="GA0115 18381"/>
    <s v="REEMPLAZO AMBOS BRAZOS DE SUSP"/>
    <n v="6877.24"/>
    <n v="0"/>
    <n v="1601.65"/>
    <m/>
    <n v="1601.65"/>
    <n v="1601.65"/>
    <n v="8478.89"/>
    <x v="1638"/>
  </r>
  <r>
    <s v="3"/>
    <s v="214"/>
    <x v="4"/>
    <s v="16639091"/>
    <d v="2019-03-25T00:00:00"/>
    <x v="2"/>
    <x v="1541"/>
    <x v="1143"/>
    <s v="CARO Y GRIGOR SH"/>
    <x v="3"/>
    <s v="0201 00004806"/>
    <s v="REPARACION SEGUN PRESUPUESTO"/>
    <n v="5110"/>
    <n v="0"/>
    <n v="0"/>
    <m/>
    <n v="1900.83"/>
    <n v="1900.83"/>
    <n v="7010.83"/>
    <x v="1639"/>
  </r>
  <r>
    <s v="3"/>
    <s v="214"/>
    <x v="4"/>
    <s v="16639261"/>
    <d v="2019-03-25T00:00:00"/>
    <x v="2"/>
    <x v="1542"/>
    <x v="1144"/>
    <s v="SUELDO PABLO GUILLERMO"/>
    <x v="3"/>
    <s v="0201 00015554"/>
    <s v="SERV.MANT. DE  70.000 KM"/>
    <n v="3160.2"/>
    <n v="557.66999999999996"/>
    <n v="3191.79"/>
    <n v="1.6"/>
    <n v="3191.79"/>
    <n v="3168.37"/>
    <n v="6351.99"/>
    <x v="1640"/>
  </r>
  <r>
    <s v="3"/>
    <s v="214"/>
    <x v="4"/>
    <s v="16642851"/>
    <d v="2019-03-25T00:00:00"/>
    <x v="2"/>
    <x v="1543"/>
    <x v="1145"/>
    <s v="ROMERO JUAN PABLO"/>
    <x v="3"/>
    <s v="0201 00015548"/>
    <s v="SERV.MANT. DE  10.000 KM"/>
    <n v="2949.27"/>
    <n v="0"/>
    <n v="5217.87"/>
    <n v="9.41"/>
    <n v="5217.87"/>
    <n v="5217.87"/>
    <n v="8167.14"/>
    <x v="1641"/>
  </r>
  <r>
    <s v="3"/>
    <s v="214"/>
    <x v="4"/>
    <s v="16646091"/>
    <d v="2019-03-25T00:00:00"/>
    <x v="2"/>
    <x v="1544"/>
    <x v="1146"/>
    <s v="CARACCIOLO MAGALI ROCIO"/>
    <x v="3"/>
    <s v="0201 00015551"/>
    <s v="SERV.MANT. DE  30.000 KM"/>
    <n v="3126.88"/>
    <n v="551.79"/>
    <n v="3225.27"/>
    <n v="6.14"/>
    <n v="3225.27"/>
    <n v="3225.27"/>
    <n v="6352.15"/>
    <x v="1554"/>
  </r>
  <r>
    <s v="3"/>
    <s v="214"/>
    <x v="4"/>
    <s v="16615382"/>
    <d v="2019-03-26T00:00:00"/>
    <x v="2"/>
    <x v="1477"/>
    <x v="0"/>
    <s v="GARANTIA"/>
    <x v="0"/>
    <s v="GA0115 18422"/>
    <s v="GOLPETEO ZONA TREN DELANTERO"/>
    <n v="10342"/>
    <n v="0"/>
    <n v="3069.83"/>
    <m/>
    <n v="3069.83"/>
    <m/>
    <n v="13411.83"/>
    <x v="1642"/>
  </r>
  <r>
    <s v="3"/>
    <s v="214"/>
    <x v="4"/>
    <s v="16615383"/>
    <d v="2019-03-26T00:00:00"/>
    <x v="2"/>
    <x v="1477"/>
    <x v="0"/>
    <s v="GARANTIA"/>
    <x v="0"/>
    <s v="GA0115 18423"/>
    <s v="ESPEJOS ELECTRICOS SE TRABAN Y DEJAN DE FU"/>
    <n v="0"/>
    <n v="0"/>
    <n v="0"/>
    <m/>
    <n v="0"/>
    <m/>
    <n v="0"/>
    <x v="5"/>
  </r>
  <r>
    <s v="3"/>
    <s v="214"/>
    <x v="4"/>
    <s v="16615384"/>
    <d v="2019-03-26T00:00:00"/>
    <x v="2"/>
    <x v="1477"/>
    <x v="0"/>
    <s v="GARANTIA"/>
    <x v="0"/>
    <s v="GA0115 18424"/>
    <s v="RUIDO EN TORPEDO PARTE IZQUIERDA INFERIOR"/>
    <n v="0"/>
    <n v="0"/>
    <n v="0"/>
    <m/>
    <n v="0"/>
    <m/>
    <n v="0"/>
    <x v="5"/>
  </r>
  <r>
    <s v="3"/>
    <s v="214"/>
    <x v="4"/>
    <s v="16621851"/>
    <d v="2019-03-26T00:00:00"/>
    <x v="2"/>
    <x v="1545"/>
    <x v="2"/>
    <s v="CARGOS ATENCION AL CLIE"/>
    <x v="2"/>
    <s v="IN0115 14291"/>
    <s v="CAMBIO DE ACEITE Y FILTROS"/>
    <n v="2942.94"/>
    <n v="735.73"/>
    <n v="1520"/>
    <m/>
    <n v="1520"/>
    <n v="1520"/>
    <n v="4462.9399999999996"/>
    <x v="1643"/>
  </r>
  <r>
    <s v="3"/>
    <s v="214"/>
    <x v="4"/>
    <s v="16625381"/>
    <d v="2019-03-26T00:00:00"/>
    <x v="2"/>
    <x v="1546"/>
    <x v="1147"/>
    <s v="MALEH EDUARDO JOSE"/>
    <x v="3"/>
    <s v="0201 00015560"/>
    <s v="TRABAJO SEGUN PRESUPUESTO"/>
    <n v="2399.67"/>
    <n v="266.63"/>
    <n v="0"/>
    <m/>
    <n v="1900.83"/>
    <n v="1886.54"/>
    <n v="4300.5"/>
    <x v="1644"/>
  </r>
  <r>
    <s v="3"/>
    <s v="214"/>
    <x v="4"/>
    <s v="16642852"/>
    <d v="2019-03-26T00:00:00"/>
    <x v="2"/>
    <x v="1543"/>
    <x v="0"/>
    <s v="GARANTIA"/>
    <x v="0"/>
    <s v="GA0115 18414"/>
    <s v="RUIDO AL CIRCULAR EN VENTANILLAS DELANTERA"/>
    <n v="0"/>
    <n v="0"/>
    <n v="0"/>
    <m/>
    <n v="0"/>
    <m/>
    <n v="0"/>
    <x v="5"/>
  </r>
  <r>
    <s v="3"/>
    <s v="214"/>
    <x v="4"/>
    <s v="16647711"/>
    <d v="2019-03-26T00:00:00"/>
    <x v="2"/>
    <x v="1547"/>
    <x v="1148"/>
    <s v="GUALDA SERAFIN RAMON"/>
    <x v="3"/>
    <s v="0201 00015563"/>
    <s v="SERVICIO ANUAL 2º"/>
    <n v="4426.08"/>
    <n v="491.77"/>
    <n v="4869.99"/>
    <n v="15.14"/>
    <n v="4869.99"/>
    <n v="4869.99"/>
    <n v="9296.07"/>
    <x v="1645"/>
  </r>
  <r>
    <s v="3"/>
    <s v="214"/>
    <x v="4"/>
    <s v="16648071"/>
    <d v="2019-03-26T00:00:00"/>
    <x v="2"/>
    <x v="1255"/>
    <x v="0"/>
    <s v="GARANTIA"/>
    <x v="0"/>
    <s v="GA0115 18419"/>
    <s v="CAMPAÑA JFB-PARTNER - TABLERO DE INSTRUMEN"/>
    <n v="0"/>
    <n v="0"/>
    <n v="0"/>
    <m/>
    <n v="934.3"/>
    <n v="934.3"/>
    <n v="934.3"/>
    <x v="1380"/>
  </r>
  <r>
    <s v="3"/>
    <s v="214"/>
    <x v="4"/>
    <s v="16649381"/>
    <d v="2019-03-26T00:00:00"/>
    <x v="2"/>
    <x v="1548"/>
    <x v="1149"/>
    <s v="GUDIÑO HORACIO ALBERTO"/>
    <x v="3"/>
    <s v="0201 00015565"/>
    <s v="SERV.MANT. DE  10.000 KM"/>
    <n v="3310.82"/>
    <n v="367.85"/>
    <n v="4856.3900000000003"/>
    <n v="9.73"/>
    <n v="4856.3900000000003"/>
    <n v="4856.3900000000003"/>
    <n v="8167.21"/>
    <x v="1584"/>
  </r>
  <r>
    <s v="3"/>
    <s v="214"/>
    <x v="4"/>
    <s v="16651741"/>
    <d v="2019-03-26T00:00:00"/>
    <x v="2"/>
    <x v="1549"/>
    <x v="1150"/>
    <s v="MONGE PAULO GUILLERMO"/>
    <x v="3"/>
    <s v="0204 00014598"/>
    <s v="SERV.MANT. DE  30.000 KM $14.670 ( PROMO +"/>
    <n v="5219.7"/>
    <n v="921.1"/>
    <n v="0"/>
    <n v="3.27"/>
    <n v="3266.16"/>
    <n v="3266.16"/>
    <n v="8485.86"/>
    <x v="1646"/>
  </r>
  <r>
    <s v="3"/>
    <s v="214"/>
    <x v="4"/>
    <s v="16651881"/>
    <d v="2019-03-26T00:00:00"/>
    <x v="2"/>
    <x v="1550"/>
    <x v="1151"/>
    <s v="GUASTELLA DANIEL ALBERT"/>
    <x v="3"/>
    <s v="0201 00015568"/>
    <s v="SERVICIO ANUAL"/>
    <n v="4917.8500000000004"/>
    <n v="0"/>
    <n v="5540.43"/>
    <n v="9.99"/>
    <n v="5540.43"/>
    <n v="5540.43"/>
    <n v="10458.280000000001"/>
    <x v="1602"/>
  </r>
  <r>
    <s v="3"/>
    <s v="214"/>
    <x v="4"/>
    <s v="16655461"/>
    <d v="2019-03-26T00:00:00"/>
    <x v="2"/>
    <x v="1551"/>
    <x v="1152"/>
    <s v="HERRERA GONZALO ATILIO"/>
    <x v="4"/>
    <s v="0204 00007239"/>
    <s v="4-2-3-4"/>
    <n v="74.55"/>
    <n v="0"/>
    <n v="0"/>
    <n v="3.08"/>
    <n v="339.07"/>
    <n v="324.77999999999997"/>
    <n v="413.62"/>
    <x v="1647"/>
  </r>
  <r>
    <s v="3"/>
    <s v="214"/>
    <x v="4"/>
    <s v="16655911"/>
    <d v="2019-03-26T00:00:00"/>
    <x v="2"/>
    <x v="1552"/>
    <x v="1153"/>
    <s v="TABBUSO ELISABET ANDREA"/>
    <x v="2"/>
    <s v="0115 1370"/>
    <s v="TEST INTERNO VER MATERIALES"/>
    <n v="0"/>
    <n v="0"/>
    <n v="0"/>
    <m/>
    <n v="0"/>
    <m/>
    <n v="0"/>
    <x v="5"/>
  </r>
  <r>
    <s v="3"/>
    <s v="214"/>
    <x v="4"/>
    <s v="16619621"/>
    <d v="2019-03-27T00:00:00"/>
    <x v="2"/>
    <x v="1294"/>
    <x v="0"/>
    <s v="GARANTIA"/>
    <x v="0"/>
    <s v="GA0115 18435"/>
    <s v="DIAGNOSTICO CAMARA SE TILDA, CUANDO PONE M"/>
    <n v="0"/>
    <n v="0"/>
    <n v="0"/>
    <m/>
    <n v="0"/>
    <m/>
    <n v="0"/>
    <x v="5"/>
  </r>
  <r>
    <s v="3"/>
    <s v="214"/>
    <x v="4"/>
    <s v="16619622"/>
    <d v="2019-03-27T00:00:00"/>
    <x v="2"/>
    <x v="1294"/>
    <x v="0"/>
    <s v="GARANTIA"/>
    <x v="0"/>
    <s v="GA0115 18436"/>
    <s v="CLIMATIZACION SE CORTA EN RUTA"/>
    <n v="0"/>
    <n v="0"/>
    <n v="0"/>
    <m/>
    <n v="0"/>
    <m/>
    <n v="0"/>
    <x v="5"/>
  </r>
  <r>
    <s v="3"/>
    <s v="214"/>
    <x v="4"/>
    <s v="16619623"/>
    <d v="2019-03-27T00:00:00"/>
    <x v="2"/>
    <x v="1294"/>
    <x v="0"/>
    <s v="GARANTIA"/>
    <x v="0"/>
    <s v="GA0115 18437"/>
    <s v="CHIRRIDO EN FRENO DELANTEROS"/>
    <n v="0"/>
    <n v="0"/>
    <n v="0"/>
    <m/>
    <n v="0"/>
    <m/>
    <n v="0"/>
    <x v="5"/>
  </r>
  <r>
    <s v="3"/>
    <s v="214"/>
    <x v="4"/>
    <s v="16635231"/>
    <d v="2019-03-27T00:00:00"/>
    <x v="2"/>
    <x v="1553"/>
    <x v="0"/>
    <s v="GARANTIA"/>
    <x v="0"/>
    <s v="GA0115 18440"/>
    <s v="ASIENTO DELANTERO ESTA TRABADO, NO PUEDE R"/>
    <n v="0"/>
    <n v="0"/>
    <n v="0"/>
    <m/>
    <n v="0"/>
    <m/>
    <n v="0"/>
    <x v="5"/>
  </r>
  <r>
    <s v="3"/>
    <s v="214"/>
    <x v="4"/>
    <s v="16639211"/>
    <d v="2019-03-27T00:00:00"/>
    <x v="2"/>
    <x v="1554"/>
    <x v="585"/>
    <s v="GIMENEZ INES MARIA"/>
    <x v="4"/>
    <s v="0201 00015580"/>
    <s v="COLOCAR CHAPON DEBAJO DEL TANQUE"/>
    <n v="0"/>
    <n v="0"/>
    <n v="0"/>
    <n v="8.25"/>
    <n v="1322.32"/>
    <n v="1322.32"/>
    <n v="1322.32"/>
    <x v="1648"/>
  </r>
  <r>
    <s v="3"/>
    <s v="214"/>
    <x v="4"/>
    <s v="16639401"/>
    <d v="2019-03-27T00:00:00"/>
    <x v="2"/>
    <x v="1555"/>
    <x v="1154"/>
    <s v="HERRERA LAURA ESTELA"/>
    <x v="3"/>
    <s v="0201 00015583"/>
    <s v="SERVICIO ANUAL"/>
    <n v="3310.82"/>
    <n v="367.85"/>
    <n v="4855.8999999999996"/>
    <n v="10.220000000000001"/>
    <n v="4855.8999999999996"/>
    <n v="4834.8599999999997"/>
    <n v="8166.72"/>
    <x v="1649"/>
  </r>
  <r>
    <s v="3"/>
    <s v="214"/>
    <x v="4"/>
    <s v="16645581"/>
    <d v="2019-03-27T00:00:00"/>
    <x v="2"/>
    <x v="1556"/>
    <x v="1155"/>
    <s v="TORRES PERALTA GABRIEL"/>
    <x v="3"/>
    <s v="0201 00015597"/>
    <s v="SERV.MANT. DE  30.000 KM"/>
    <n v="3126.88"/>
    <n v="551.79"/>
    <n v="3224.95"/>
    <n v="6.46"/>
    <n v="3224.95"/>
    <n v="3205.1"/>
    <n v="6351.83"/>
    <x v="1439"/>
  </r>
  <r>
    <s v="3"/>
    <s v="214"/>
    <x v="4"/>
    <s v="16645961"/>
    <d v="2019-03-27T00:00:00"/>
    <x v="2"/>
    <x v="1557"/>
    <x v="1156"/>
    <s v="RULLI CONSTANZA"/>
    <x v="3"/>
    <s v="0201 00015589"/>
    <s v="SERV.MANT. DE  10.000 KM"/>
    <n v="3310.82"/>
    <n v="367.85"/>
    <n v="4856.3900000000003"/>
    <n v="9.73"/>
    <n v="4856.3900000000003"/>
    <n v="4832.57"/>
    <n v="8167.21"/>
    <x v="1584"/>
  </r>
  <r>
    <s v="3"/>
    <s v="214"/>
    <x v="4"/>
    <s v="16646911"/>
    <d v="2019-03-27T00:00:00"/>
    <x v="2"/>
    <x v="541"/>
    <x v="1157"/>
    <s v="SARMIENTO MELISA"/>
    <x v="3"/>
    <s v="0201 00015591"/>
    <s v="SERV.MANT. DE  10.000 KM"/>
    <n v="3310.82"/>
    <n v="367.85"/>
    <n v="4856.3900000000003"/>
    <n v="9.73"/>
    <n v="4856.3900000000003"/>
    <n v="4856.3900000000003"/>
    <n v="8167.21"/>
    <x v="1584"/>
  </r>
  <r>
    <s v="3"/>
    <s v="214"/>
    <x v="4"/>
    <s v="16648371"/>
    <d v="2019-03-27T00:00:00"/>
    <x v="2"/>
    <x v="851"/>
    <x v="0"/>
    <s v="GARANTIA"/>
    <x v="0"/>
    <s v="GA0115 18453"/>
    <s v="REEMPLAZO PASTILLAS FRENO DL AUT JEFE ZONA"/>
    <n v="2890.99"/>
    <n v="0"/>
    <n v="1201.24"/>
    <m/>
    <n v="1201.24"/>
    <n v="1186.95"/>
    <n v="4092.23"/>
    <x v="1650"/>
  </r>
  <r>
    <s v="3"/>
    <s v="214"/>
    <x v="4"/>
    <s v="16649382"/>
    <d v="2019-03-27T00:00:00"/>
    <x v="2"/>
    <x v="1548"/>
    <x v="0"/>
    <s v="GARANTIA"/>
    <x v="0"/>
    <s v="GA0115 18441"/>
    <s v="CAMPAÑA JJE-208, 2008 - SOFTWARE DEL MOTOR"/>
    <n v="0"/>
    <n v="0"/>
    <n v="0"/>
    <m/>
    <n v="667.36"/>
    <n v="667.36"/>
    <n v="667.36"/>
    <x v="1394"/>
  </r>
  <r>
    <s v="3"/>
    <s v="214"/>
    <x v="4"/>
    <s v="16649431"/>
    <d v="2019-03-27T00:00:00"/>
    <x v="2"/>
    <x v="565"/>
    <x v="1158"/>
    <s v="OSCAR SCORZA EQUIPOS Y"/>
    <x v="3"/>
    <s v="0201 00004822"/>
    <s v="REEMPLAZAR AMORTIGUADORES TRASEROS"/>
    <n v="4416.72"/>
    <n v="1104.18"/>
    <n v="0"/>
    <n v="0.91"/>
    <n v="3040.42"/>
    <n v="3013.42"/>
    <n v="7457.14"/>
    <x v="1651"/>
  </r>
  <r>
    <s v="3"/>
    <s v="214"/>
    <x v="4"/>
    <s v="16649432"/>
    <d v="2019-03-27T00:00:00"/>
    <x v="2"/>
    <x v="565"/>
    <x v="0"/>
    <s v="GARANTIA"/>
    <x v="0"/>
    <s v="GA0115 18444"/>
    <s v="REEMPLAZO GUANTERA S/TSB"/>
    <n v="3512.29"/>
    <n v="0"/>
    <n v="0"/>
    <m/>
    <n v="266.94"/>
    <n v="266.94"/>
    <n v="3779.23"/>
    <x v="1652"/>
  </r>
  <r>
    <s v="3"/>
    <s v="214"/>
    <x v="4"/>
    <s v="16649433"/>
    <d v="2019-03-27T00:00:00"/>
    <x v="2"/>
    <x v="565"/>
    <x v="0"/>
    <s v="GARANTIA"/>
    <x v="0"/>
    <s v="GA0115 18443"/>
    <s v="REUIDO EN ZONA TRASERA AL PASAR POR TERREN"/>
    <n v="0"/>
    <n v="0"/>
    <n v="0"/>
    <m/>
    <n v="0"/>
    <m/>
    <n v="0"/>
    <x v="5"/>
  </r>
  <r>
    <s v="3"/>
    <s v="214"/>
    <x v="4"/>
    <s v="16651742"/>
    <d v="2019-03-27T00:00:00"/>
    <x v="2"/>
    <x v="1549"/>
    <x v="0"/>
    <s v="GARANTIA"/>
    <x v="0"/>
    <s v="GA0115 18431"/>
    <s v="VIBRACION PARTE TRASERA IZQUIERDA COMO ALG"/>
    <n v="0"/>
    <n v="0"/>
    <n v="0"/>
    <m/>
    <n v="0"/>
    <m/>
    <n v="0"/>
    <x v="5"/>
  </r>
  <r>
    <s v="3"/>
    <s v="214"/>
    <x v="4"/>
    <s v="16656691"/>
    <d v="2019-03-27T00:00:00"/>
    <x v="2"/>
    <x v="1163"/>
    <x v="871"/>
    <s v="CICHOCKI NICOLAS MARTIN"/>
    <x v="3"/>
    <s v="0201 00000241"/>
    <s v="SERV.MANT. DE  40.000 KM"/>
    <n v="-3673.24"/>
    <n v="-648.21"/>
    <n v="-4460.7"/>
    <n v="-6.25"/>
    <n v="-4460.7"/>
    <n v="-4460.7"/>
    <n v="-8133.94"/>
    <x v="1653"/>
  </r>
  <r>
    <s v="3"/>
    <s v="214"/>
    <x v="4"/>
    <s v="16656711"/>
    <d v="2019-03-27T00:00:00"/>
    <x v="2"/>
    <x v="1163"/>
    <x v="1159"/>
    <s v="ARGENTOP SRL"/>
    <x v="3"/>
    <s v="0201 00004813"/>
    <s v="SERV.MANT. DE  40.000 KM"/>
    <n v="5025.6400000000003"/>
    <n v="648.21"/>
    <n v="4201.6899999999996"/>
    <n v="18.149999999999999"/>
    <n v="4201.6899999999996"/>
    <n v="4201.6899999999996"/>
    <n v="9227.33"/>
    <x v="1654"/>
  </r>
  <r>
    <s v="3"/>
    <s v="214"/>
    <x v="4"/>
    <s v="16636182"/>
    <d v="2019-03-28T00:00:00"/>
    <x v="2"/>
    <x v="963"/>
    <x v="0"/>
    <s v="GARANTIA"/>
    <x v="0"/>
    <s v="GA0115 18468"/>
    <s v="RUIDO/ VIBRACION EN CARROCERIA PARTE LATER"/>
    <n v="0"/>
    <n v="0"/>
    <n v="0"/>
    <m/>
    <n v="0"/>
    <m/>
    <n v="0"/>
    <x v="5"/>
  </r>
  <r>
    <s v="3"/>
    <s v="214"/>
    <x v="4"/>
    <s v="16642501"/>
    <d v="2019-03-28T00:00:00"/>
    <x v="2"/>
    <x v="1558"/>
    <x v="0"/>
    <s v="GARANTIA"/>
    <x v="0"/>
    <s v="GA0115 18463"/>
    <s v="REEMPLAZO AMBOS AMORT DL"/>
    <n v="8183.7"/>
    <n v="0"/>
    <n v="2535.9499999999998"/>
    <m/>
    <n v="2535.9499999999998"/>
    <n v="2535.9499999999998"/>
    <n v="10719.65"/>
    <x v="1389"/>
  </r>
  <r>
    <s v="3"/>
    <s v="214"/>
    <x v="4"/>
    <s v="16642502"/>
    <d v="2019-03-28T00:00:00"/>
    <x v="2"/>
    <x v="1558"/>
    <x v="0"/>
    <s v="GARANTIA"/>
    <x v="0"/>
    <s v="GA0115 18462"/>
    <s v=" STEREO CUANDO ENCIENDE EL VH SE BORRAN LA"/>
    <n v="0"/>
    <n v="0"/>
    <n v="0"/>
    <m/>
    <n v="0"/>
    <m/>
    <n v="0"/>
    <x v="5"/>
  </r>
  <r>
    <s v="3"/>
    <s v="214"/>
    <x v="4"/>
    <s v="16645031"/>
    <d v="2019-03-28T00:00:00"/>
    <x v="2"/>
    <x v="697"/>
    <x v="0"/>
    <s v="GARANTIA"/>
    <x v="0"/>
    <s v="GA0115 18457"/>
    <s v="REEMPLAZO STEREO S/TSB"/>
    <n v="19817.04"/>
    <n v="0"/>
    <n v="934.3"/>
    <m/>
    <n v="934.3"/>
    <n v="934.3"/>
    <n v="20751.34"/>
    <x v="1415"/>
  </r>
  <r>
    <s v="3"/>
    <s v="214"/>
    <x v="4"/>
    <s v="16646561"/>
    <d v="2019-03-28T00:00:00"/>
    <x v="2"/>
    <x v="1559"/>
    <x v="1160"/>
    <s v="CIRRINCIONE ANABELA GIM"/>
    <x v="3"/>
    <s v="0201 00015624"/>
    <s v="SERV.MANT. DE  20.000 KM"/>
    <n v="3126.88"/>
    <n v="551.79"/>
    <n v="4132.62"/>
    <n v="11.19"/>
    <n v="4132.62"/>
    <n v="4132.62"/>
    <n v="7259.5"/>
    <x v="1547"/>
  </r>
  <r>
    <s v="3"/>
    <s v="214"/>
    <x v="4"/>
    <s v="16646581"/>
    <d v="2019-03-28T00:00:00"/>
    <x v="2"/>
    <x v="1560"/>
    <x v="1161"/>
    <s v="ELECTRONICO FEAS ELECTR"/>
    <x v="3"/>
    <s v="0201 00004832"/>
    <s v="SERV.MANT. DE  40.000 KM $14.370 ( PROMO +"/>
    <n v="5712.35"/>
    <n v="1008.05"/>
    <n v="2600.85"/>
    <n v="22.3"/>
    <n v="2600.85"/>
    <n v="2600.85"/>
    <n v="8313.2000000000007"/>
    <x v="1655"/>
  </r>
  <r>
    <s v="3"/>
    <s v="214"/>
    <x v="4"/>
    <s v="16647501"/>
    <d v="2019-03-28T00:00:00"/>
    <x v="2"/>
    <x v="745"/>
    <x v="0"/>
    <s v="GARANTIA"/>
    <x v="0"/>
    <s v="GA0115 18456"/>
    <s v="RUIDO DE CRUJIDO, CHASQUIDO EN PARTE DELAN"/>
    <n v="0"/>
    <n v="0"/>
    <n v="0"/>
    <m/>
    <n v="0"/>
    <m/>
    <n v="0"/>
    <x v="5"/>
  </r>
  <r>
    <s v="3"/>
    <s v="214"/>
    <x v="4"/>
    <s v="16653571"/>
    <d v="2019-03-28T00:00:00"/>
    <x v="2"/>
    <x v="1561"/>
    <x v="1162"/>
    <s v="MICOLINI ARMANDO"/>
    <x v="3"/>
    <s v="0201 00015613"/>
    <s v="SERV.MANT. DE  10.000 KM"/>
    <n v="3310.82"/>
    <n v="367.85"/>
    <n v="4856.3900000000003"/>
    <n v="9.73"/>
    <n v="4856.3900000000003"/>
    <n v="4833.5600000000004"/>
    <n v="8167.21"/>
    <x v="1584"/>
  </r>
  <r>
    <s v="3"/>
    <s v="214"/>
    <x v="4"/>
    <s v="16657231"/>
    <d v="2019-03-28T00:00:00"/>
    <x v="2"/>
    <x v="1562"/>
    <x v="1163"/>
    <s v="GARCIA MARCIA BELEN"/>
    <x v="3"/>
    <s v="0201 00015618"/>
    <s v="REPARACION SEGUN PRESUPUESTO"/>
    <n v="613.45000000000005"/>
    <n v="108.25"/>
    <n v="0"/>
    <n v="9.17"/>
    <n v="998.27"/>
    <n v="971.27"/>
    <n v="1611.72"/>
    <x v="1656"/>
  </r>
  <r>
    <s v="3"/>
    <s v="214"/>
    <x v="4"/>
    <s v="16657701"/>
    <d v="2019-03-28T00:00:00"/>
    <x v="2"/>
    <x v="1563"/>
    <x v="1164"/>
    <s v="COSTILLA RUBEN JESUS"/>
    <x v="4"/>
    <s v="0201 00015608"/>
    <s v="COLOCAR CUBRE CARTER"/>
    <n v="1855.84"/>
    <n v="1043.9100000000001"/>
    <n v="0"/>
    <n v="5.72"/>
    <n v="478.99"/>
    <n v="478.99"/>
    <n v="2334.83"/>
    <x v="1657"/>
  </r>
  <r>
    <s v="3"/>
    <s v="214"/>
    <x v="4"/>
    <s v="16657702"/>
    <d v="2019-03-28T00:00:00"/>
    <x v="2"/>
    <x v="1563"/>
    <x v="2"/>
    <s v="CARGOS ATENCION AL CLIE"/>
    <x v="2"/>
    <s v="IN0115 14311"/>
    <s v="POLARIZADO INTERMEDIO BONIFICADO"/>
    <n v="0"/>
    <n v="0"/>
    <n v="0"/>
    <m/>
    <n v="0"/>
    <m/>
    <n v="1210"/>
    <x v="203"/>
  </r>
  <r>
    <s v="3"/>
    <s v="214"/>
    <x v="4"/>
    <s v="16661301"/>
    <d v="2019-03-28T00:00:00"/>
    <x v="2"/>
    <x v="1564"/>
    <x v="1165"/>
    <s v="AGUIRRE MARTINA ALEJAND"/>
    <x v="4"/>
    <s v="0201 00015610"/>
    <s v="6-5-3-2"/>
    <n v="0"/>
    <n v="0"/>
    <n v="0"/>
    <n v="4.5999999999999996"/>
    <n v="413.58"/>
    <n v="413.58"/>
    <n v="413.58"/>
    <x v="1023"/>
  </r>
  <r>
    <s v="3"/>
    <s v="214"/>
    <x v="4"/>
    <s v="16624891"/>
    <d v="2019-03-29T00:00:00"/>
    <x v="2"/>
    <x v="1565"/>
    <x v="0"/>
    <s v="GARANTIA"/>
    <x v="0"/>
    <s v="GA0115 18495"/>
    <s v="DIAGNOSTICO ENCIENDE TESTIGO DE ESP"/>
    <n v="200.95"/>
    <n v="0"/>
    <n v="266.94"/>
    <m/>
    <n v="266.94"/>
    <n v="-7.34"/>
    <n v="467.89"/>
    <x v="1658"/>
  </r>
  <r>
    <s v="3"/>
    <s v="214"/>
    <x v="4"/>
    <s v="16630871"/>
    <d v="2019-03-29T00:00:00"/>
    <x v="2"/>
    <x v="1566"/>
    <x v="1166"/>
    <s v="GALLI SILVINA NORA"/>
    <x v="3"/>
    <s v="0201 00015647"/>
    <s v="REPARACION SEGUN PRESUPUESTO"/>
    <n v="25875.37"/>
    <n v="4566.2299999999996"/>
    <n v="0"/>
    <m/>
    <n v="1900.83"/>
    <n v="1859.14"/>
    <n v="27776.2"/>
    <x v="1659"/>
  </r>
  <r>
    <s v="3"/>
    <s v="214"/>
    <x v="4"/>
    <s v="16637793"/>
    <d v="2019-03-29T00:00:00"/>
    <x v="2"/>
    <x v="1517"/>
    <x v="2"/>
    <s v="CARGOS ATENCION AL CLIE"/>
    <x v="2"/>
    <s v="IN0115 14314"/>
    <s v="SERV.MANT. DE  10.000 KM BONIFICADO"/>
    <n v="4172.42"/>
    <n v="1043.1099999999999"/>
    <n v="0"/>
    <m/>
    <n v="261.60000000000002"/>
    <n v="237.98"/>
    <n v="4434.0200000000004"/>
    <x v="1660"/>
  </r>
  <r>
    <s v="3"/>
    <s v="214"/>
    <x v="4"/>
    <s v="16637811"/>
    <d v="2019-03-29T00:00:00"/>
    <x v="2"/>
    <x v="907"/>
    <x v="1167"/>
    <s v="MARCONATTO DIEGO CARLOS"/>
    <x v="3"/>
    <s v="0201 00015671"/>
    <s v="SERV.MANT. DE  10.000 KM"/>
    <n v="3678.67"/>
    <n v="0"/>
    <n v="6779.17"/>
    <n v="6.79"/>
    <n v="6779.17"/>
    <n v="6757.93"/>
    <n v="10457.84"/>
    <x v="1661"/>
  </r>
  <r>
    <s v="3"/>
    <s v="214"/>
    <x v="4"/>
    <s v="16646562"/>
    <d v="2019-03-29T00:00:00"/>
    <x v="2"/>
    <x v="1559"/>
    <x v="0"/>
    <s v="GARANTIA"/>
    <x v="0"/>
    <s v="GA0115 18479"/>
    <s v="REEMPLAZO AMBOS AMORT TRASEROS"/>
    <n v="5341.52"/>
    <n v="0"/>
    <n v="2135.54"/>
    <m/>
    <n v="2135.54"/>
    <n v="2135.54"/>
    <n v="7477.06"/>
    <x v="1662"/>
  </r>
  <r>
    <s v="3"/>
    <s v="214"/>
    <x v="4"/>
    <s v="16646582"/>
    <d v="2019-03-29T00:00:00"/>
    <x v="2"/>
    <x v="1560"/>
    <x v="0"/>
    <s v="GARANTIA"/>
    <x v="0"/>
    <s v="GA0115 18471"/>
    <s v="REEMPLAZO LEV CRISTAL DL IZ S/TSB"/>
    <n v="1451.62"/>
    <n v="0"/>
    <n v="1735.12"/>
    <m/>
    <n v="1735.12"/>
    <n v="1735.12"/>
    <n v="3186.74"/>
    <x v="1663"/>
  </r>
  <r>
    <s v="3"/>
    <s v="214"/>
    <x v="4"/>
    <s v="16646583"/>
    <d v="2019-03-29T00:00:00"/>
    <x v="2"/>
    <x v="1560"/>
    <x v="0"/>
    <s v="GARANTIA"/>
    <x v="0"/>
    <s v="GA0115 18472"/>
    <s v="RUIDO EN CAJA DE CAMBIOS  AL PONER LAS MAR"/>
    <n v="0"/>
    <n v="0"/>
    <n v="0"/>
    <m/>
    <n v="0"/>
    <m/>
    <n v="0"/>
    <x v="5"/>
  </r>
  <r>
    <s v="3"/>
    <s v="214"/>
    <x v="4"/>
    <s v="16646584"/>
    <d v="2019-03-29T00:00:00"/>
    <x v="2"/>
    <x v="1560"/>
    <x v="0"/>
    <s v="GARANTIA"/>
    <x v="0"/>
    <s v="GA0115 18473"/>
    <s v="REEMPLAZO AMBOS AMORTIGUADORES DELANTEROS"/>
    <n v="8183.7"/>
    <n v="0"/>
    <n v="2535.9499999999998"/>
    <m/>
    <n v="2535.9499999999998"/>
    <n v="2535.9499999999998"/>
    <n v="10719.65"/>
    <x v="1389"/>
  </r>
  <r>
    <s v="3"/>
    <s v="214"/>
    <x v="4"/>
    <s v="16649401"/>
    <d v="2019-03-29T00:00:00"/>
    <x v="2"/>
    <x v="377"/>
    <x v="1168"/>
    <s v="MUÑOZ LOMBARDI FLORENCI"/>
    <x v="3"/>
    <s v="0201 00015635"/>
    <s v="SERV.MANT. DE  30.000 KM"/>
    <n v="4433.21"/>
    <n v="782.32"/>
    <n v="2075.23"/>
    <n v="15.68"/>
    <n v="2075.23"/>
    <n v="2047.64"/>
    <n v="6508.44"/>
    <x v="1551"/>
  </r>
  <r>
    <s v="3"/>
    <s v="214"/>
    <x v="4"/>
    <s v="16649402"/>
    <d v="2019-03-29T00:00:00"/>
    <x v="2"/>
    <x v="377"/>
    <x v="0"/>
    <s v="GARANTIA"/>
    <x v="0"/>
    <s v="GA0115 18489"/>
    <s v="CAMPAÑAN JFB-PARTNER - TABLERO DE INSTRUME"/>
    <n v="0"/>
    <n v="0"/>
    <n v="0"/>
    <m/>
    <n v="934.3"/>
    <n v="922.39"/>
    <n v="934.3"/>
    <x v="1380"/>
  </r>
  <r>
    <s v="3"/>
    <s v="214"/>
    <x v="4"/>
    <s v="16649463"/>
    <d v="2019-03-29T00:00:00"/>
    <x v="2"/>
    <x v="1540"/>
    <x v="1142"/>
    <s v="BALLESTEROS MARIA LAURA"/>
    <x v="4"/>
    <s v="0201 00015631"/>
    <s v="ENCIENDE TESTIGO DE ABS"/>
    <n v="0"/>
    <n v="0"/>
    <n v="0"/>
    <m/>
    <n v="950.41"/>
    <n v="950.41"/>
    <n v="950.41"/>
    <x v="910"/>
  </r>
  <r>
    <s v="3"/>
    <s v="214"/>
    <x v="4"/>
    <s v="16650661"/>
    <d v="2019-03-29T00:00:00"/>
    <x v="2"/>
    <x v="1567"/>
    <x v="1169"/>
    <s v="DAVILA EMILIO NICOLAS"/>
    <x v="3"/>
    <s v="0201 00015633"/>
    <s v="DIAGNOSTICO ENCIENDE TESTIGO FALLA MOTOR,"/>
    <n v="0"/>
    <n v="0"/>
    <n v="0"/>
    <m/>
    <n v="1900.83"/>
    <n v="1900.83"/>
    <n v="1900.83"/>
    <x v="242"/>
  </r>
  <r>
    <s v="3"/>
    <s v="214"/>
    <x v="4"/>
    <s v="16651781"/>
    <d v="2019-03-29T00:00:00"/>
    <x v="2"/>
    <x v="1568"/>
    <x v="1170"/>
    <s v="MOYANO JUAN MANUEL"/>
    <x v="3"/>
    <s v="0115 1373"/>
    <s v="Servicio Anual"/>
    <n v="0"/>
    <n v="0"/>
    <n v="0"/>
    <m/>
    <n v="0"/>
    <m/>
    <n v="0"/>
    <x v="5"/>
  </r>
  <r>
    <s v="3"/>
    <s v="214"/>
    <x v="4"/>
    <s v="16651871"/>
    <d v="2019-03-29T00:00:00"/>
    <x v="2"/>
    <x v="1569"/>
    <x v="1171"/>
    <s v="GONZALEZ PABLO EZEQUIEL"/>
    <x v="3"/>
    <s v="0115 1372"/>
    <s v="Servicio 20.000 Kms"/>
    <n v="0"/>
    <n v="0"/>
    <n v="0"/>
    <m/>
    <n v="0"/>
    <m/>
    <n v="0"/>
    <x v="5"/>
  </r>
  <r>
    <s v="3"/>
    <s v="214"/>
    <x v="4"/>
    <s v="16652181"/>
    <d v="2019-03-29T00:00:00"/>
    <x v="2"/>
    <x v="1570"/>
    <x v="1172"/>
    <s v="BASSI OSVALDO NORBERTO"/>
    <x v="4"/>
    <s v="0201 00015632"/>
    <s v="CODIGO 2-1-6-2"/>
    <n v="0"/>
    <n v="0"/>
    <n v="0"/>
    <n v="4.93"/>
    <n v="413.25"/>
    <n v="413.25"/>
    <n v="413.25"/>
    <x v="292"/>
  </r>
  <r>
    <s v="3"/>
    <s v="214"/>
    <x v="4"/>
    <s v="16653572"/>
    <d v="2019-03-29T00:00:00"/>
    <x v="2"/>
    <x v="1561"/>
    <x v="0"/>
    <s v="GARANTIA"/>
    <x v="0"/>
    <s v="GA0115 18480"/>
    <s v="CUESTA PONER MARCHA ATRAS, ESTA DURO"/>
    <n v="0"/>
    <n v="0"/>
    <n v="0"/>
    <m/>
    <n v="0"/>
    <m/>
    <n v="0"/>
    <x v="5"/>
  </r>
  <r>
    <s v="3"/>
    <s v="214"/>
    <x v="4"/>
    <s v="16653591"/>
    <d v="2019-03-29T00:00:00"/>
    <x v="2"/>
    <x v="1571"/>
    <x v="1173"/>
    <s v="DEL SIGNORE MATILDE MON"/>
    <x v="3"/>
    <s v="0201 00015655"/>
    <s v="SERV.MANT. DE  20.000  KM"/>
    <n v="3246.18"/>
    <n v="572.84"/>
    <n v="4013.64"/>
    <n v="16.12"/>
    <n v="4013.64"/>
    <n v="4013.64"/>
    <n v="7259.82"/>
    <x v="1664"/>
  </r>
  <r>
    <s v="3"/>
    <s v="214"/>
    <x v="4"/>
    <s v="16654551"/>
    <d v="2019-03-29T00:00:00"/>
    <x v="2"/>
    <x v="1572"/>
    <x v="1174"/>
    <s v="BARBERO ANGEL"/>
    <x v="3"/>
    <s v="0201 00015640"/>
    <s v="SERV.MANT. DE  50.000 KM"/>
    <n v="4433.21"/>
    <n v="782.32"/>
    <n v="2075.23"/>
    <n v="15.68"/>
    <n v="2075.23"/>
    <n v="2075.23"/>
    <n v="6508.44"/>
    <x v="1551"/>
  </r>
  <r>
    <s v="3"/>
    <s v="214"/>
    <x v="4"/>
    <s v="16654921"/>
    <d v="2019-03-29T00:00:00"/>
    <x v="2"/>
    <x v="1573"/>
    <x v="0"/>
    <s v="GARANTIA"/>
    <x v="0"/>
    <s v="GA0115 18486"/>
    <s v="CAMPAÑA JFB-PARTNER - TABLERO DE INSTRUMEN"/>
    <n v="0"/>
    <n v="0"/>
    <n v="0"/>
    <m/>
    <n v="934.3"/>
    <n v="934.3"/>
    <n v="934.3"/>
    <x v="1380"/>
  </r>
  <r>
    <s v="3"/>
    <s v="214"/>
    <x v="4"/>
    <s v="16656221"/>
    <d v="2019-03-29T00:00:00"/>
    <x v="2"/>
    <x v="1557"/>
    <x v="1156"/>
    <s v="RULLI CONSTANZA"/>
    <x v="3"/>
    <s v="0115 1374"/>
    <s v="Servicio Anual"/>
    <n v="0"/>
    <n v="0"/>
    <n v="0"/>
    <m/>
    <n v="0"/>
    <m/>
    <n v="0"/>
    <x v="5"/>
  </r>
  <r>
    <s v="3"/>
    <s v="214"/>
    <x v="4"/>
    <s v="16658271"/>
    <d v="2019-03-29T00:00:00"/>
    <x v="2"/>
    <x v="1574"/>
    <x v="1"/>
    <s v="INTERNA TALLER"/>
    <x v="1"/>
    <s v="IN0115 14315"/>
    <s v="DESBLOQUEO DE EQUIPO STEREO"/>
    <n v="0"/>
    <n v="0"/>
    <n v="0"/>
    <m/>
    <n v="13.74"/>
    <n v="13.74"/>
    <n v="13.74"/>
    <x v="856"/>
  </r>
  <r>
    <s v="3"/>
    <s v="214"/>
    <x v="4"/>
    <s v="16659161"/>
    <d v="2019-03-29T00:00:00"/>
    <x v="2"/>
    <x v="1575"/>
    <x v="2"/>
    <s v="CARGOS ATENCION AL CLIE"/>
    <x v="2"/>
    <s v="IN0115 14317"/>
    <s v="POLARIZADO CLARO BONIFICADO"/>
    <n v="0"/>
    <n v="0"/>
    <n v="0"/>
    <m/>
    <n v="0"/>
    <n v="110"/>
    <n v="1210"/>
    <x v="203"/>
  </r>
  <r>
    <s v="3"/>
    <s v="214"/>
    <x v="4"/>
    <s v="16659162"/>
    <d v="2019-03-29T00:00:00"/>
    <x v="2"/>
    <x v="1575"/>
    <x v="1175"/>
    <s v="LESTA TERESITA MARIA"/>
    <x v="4"/>
    <s v="0201 00015658"/>
    <s v="COLOCACION ALARMA"/>
    <n v="1979.04"/>
    <n v="2143.96"/>
    <n v="0"/>
    <m/>
    <n v="1900.82"/>
    <n v="1896.25"/>
    <n v="3879.86"/>
    <x v="1665"/>
  </r>
  <r>
    <s v="3"/>
    <s v="214"/>
    <x v="4"/>
    <s v="16659163"/>
    <d v="2019-03-29T00:00:00"/>
    <x v="2"/>
    <x v="1575"/>
    <x v="1175"/>
    <s v="LESTA TERESITA MARIA"/>
    <x v="4"/>
    <s v="0201 00015659"/>
    <s v="COLOCACION CHAPON CUBRE CARTER"/>
    <n v="1855.84"/>
    <n v="1043.9100000000001"/>
    <n v="0"/>
    <n v="5.57"/>
    <n v="479.14"/>
    <n v="471.8"/>
    <n v="2334.98"/>
    <x v="1666"/>
  </r>
  <r>
    <s v="3"/>
    <s v="214"/>
    <x v="4"/>
    <s v="16660121"/>
    <d v="2019-03-29T00:00:00"/>
    <x v="2"/>
    <x v="1416"/>
    <x v="1050"/>
    <s v="ALVAREZ TOLEDO MARIA IN"/>
    <x v="4"/>
    <s v="0201 00015674"/>
    <s v="CAMBIO DE ACEITE Y FILTRO $2190"/>
    <n v="2316.0100000000002"/>
    <n v="408.69"/>
    <n v="950.41"/>
    <m/>
    <n v="950.41"/>
    <n v="950.41"/>
    <n v="3266.42"/>
    <x v="1667"/>
  </r>
  <r>
    <s v="3"/>
    <s v="214"/>
    <x v="4"/>
    <s v="16660122"/>
    <d v="2019-03-29T00:00:00"/>
    <x v="2"/>
    <x v="1416"/>
    <x v="1050"/>
    <s v="ALVAREZ TOLEDO MARIA IN"/>
    <x v="4"/>
    <s v="0201 00015675"/>
    <s v="CAMBIAR LOS OTROS FILTROS"/>
    <n v="1386.36"/>
    <n v="244.64"/>
    <n v="0"/>
    <m/>
    <n v="950.41"/>
    <n v="950.41"/>
    <n v="2336.77"/>
    <x v="1668"/>
  </r>
  <r>
    <s v="3"/>
    <s v="214"/>
    <x v="4"/>
    <s v="16660751"/>
    <d v="2019-03-29T00:00:00"/>
    <x v="2"/>
    <x v="1281"/>
    <x v="922"/>
    <s v="VELAZQUEZ CLAUDIO"/>
    <x v="4"/>
    <s v="0201 00015637"/>
    <s v="ESCOBILLAS TRASERAS - 206 / 207 COMPACT /"/>
    <n v="137.15"/>
    <n v="24.2"/>
    <n v="267.82"/>
    <n v="7.8"/>
    <n v="267.82"/>
    <n v="263.45"/>
    <n v="404.97"/>
    <x v="36"/>
  </r>
  <r>
    <s v="3"/>
    <s v="214"/>
    <x v="4"/>
    <s v="16661091"/>
    <d v="2019-03-29T00:00:00"/>
    <x v="2"/>
    <x v="1576"/>
    <x v="1176"/>
    <s v="MUSTACCIUOLI FERNANDO D"/>
    <x v="9"/>
    <s v="0201 00015641"/>
    <s v="POLARIZADO 3M INTERMEDIO"/>
    <n v="0"/>
    <n v="0"/>
    <n v="0"/>
    <m/>
    <n v="0"/>
    <n v="361.15"/>
    <n v="1861.15"/>
    <x v="1669"/>
  </r>
  <r>
    <s v="3"/>
    <s v="214"/>
    <x v="4"/>
    <s v="16661092"/>
    <d v="2019-03-29T00:00:00"/>
    <x v="2"/>
    <x v="1576"/>
    <x v="1176"/>
    <s v="MUSTACCIUOLI FERNANDO D"/>
    <x v="4"/>
    <s v="0201 00015642"/>
    <s v="TUERCAS ANTIRROBO"/>
    <n v="1082.76"/>
    <n v="721.84"/>
    <n v="0"/>
    <n v="6.3"/>
    <n v="231.3"/>
    <n v="217.01"/>
    <n v="1314.06"/>
    <x v="1670"/>
  </r>
  <r>
    <s v="3"/>
    <s v="214"/>
    <x v="4"/>
    <s v="16664251"/>
    <d v="2019-03-29T00:00:00"/>
    <x v="2"/>
    <x v="1536"/>
    <x v="1138"/>
    <s v="META LUCIA Y OTRO"/>
    <x v="3"/>
    <s v="AXX011 4438"/>
    <s v="CAMBIO DE ACEITE Y FILTRO $4931 DESC CLUB"/>
    <n v="-2187.12"/>
    <n v="-937.33"/>
    <n v="0"/>
    <m/>
    <n v="-285.12"/>
    <n v="-285.12"/>
    <n v="-2472.2399999999998"/>
    <x v="1671"/>
  </r>
  <r>
    <s v="3"/>
    <s v="214"/>
    <x v="4"/>
    <s v="16664271"/>
    <d v="2019-03-29T00:00:00"/>
    <x v="2"/>
    <x v="1536"/>
    <x v="1138"/>
    <s v="META LUCIA Y OTRO"/>
    <x v="3"/>
    <s v="AXX011 4439"/>
    <s v="CAMBIO DE ACEITE Y FILTRO $4931 DESC CLUB"/>
    <n v="2187.12"/>
    <n v="937.33"/>
    <n v="0"/>
    <m/>
    <n v="285.12"/>
    <n v="285.12"/>
    <n v="2472.2399999999998"/>
    <x v="1630"/>
  </r>
  <r>
    <s v="3"/>
    <s v="214"/>
    <x v="4"/>
    <s v="16664301"/>
    <d v="2019-03-29T00:00:00"/>
    <x v="2"/>
    <x v="1536"/>
    <x v="1138"/>
    <s v="META LUCIA Y OTRO"/>
    <x v="3"/>
    <s v="AXX011 4440"/>
    <s v="CAMBIO DE ACEITE Y FILTRO $4931 DESC CLUB"/>
    <n v="-2187.12"/>
    <n v="-937.33"/>
    <n v="0"/>
    <m/>
    <n v="-285.12"/>
    <n v="-285.12"/>
    <n v="-2472.2399999999998"/>
    <x v="1671"/>
  </r>
  <r>
    <s v="3"/>
    <s v="214"/>
    <x v="4"/>
    <s v="16664311"/>
    <d v="2019-03-29T00:00:00"/>
    <x v="2"/>
    <x v="1536"/>
    <x v="1177"/>
    <s v="SAROKA SIMON DARIO"/>
    <x v="3"/>
    <s v="0201 00004840"/>
    <s v="CAMBIO DE ACEITE Y FILTRO $4931 DESC CLUB"/>
    <n v="2187.12"/>
    <n v="937.33"/>
    <n v="0"/>
    <n v="13.6"/>
    <n v="993.84"/>
    <n v="993.84"/>
    <n v="3180.96"/>
    <x v="1672"/>
  </r>
  <r>
    <s v="3"/>
    <s v="30"/>
    <x v="5"/>
    <s v="16379461"/>
    <d v="2019-03-22T00:00:00"/>
    <x v="2"/>
    <x v="1577"/>
    <x v="1"/>
    <s v="INTERNA TALLER"/>
    <x v="1"/>
    <s v="IN0115 14283"/>
    <s v="PRESUPUESTO FRONTAL POR IMPACTO RUEDA DEL"/>
    <n v="0"/>
    <n v="0"/>
    <n v="0"/>
    <m/>
    <n v="40"/>
    <n v="40"/>
    <n v="40"/>
    <x v="830"/>
  </r>
  <r>
    <s v="3"/>
    <s v="30"/>
    <x v="5"/>
    <s v="16346191"/>
    <d v="2019-03-28T00:00:00"/>
    <x v="2"/>
    <x v="1578"/>
    <x v="168"/>
    <s v="CARGO PREP. Y ENTREGA V"/>
    <x v="6"/>
    <s v="IN0115 14312"/>
    <s v="RUIDO EN A/A AL ESTAR A MAXIMA VELOCIDAD"/>
    <n v="0"/>
    <n v="0"/>
    <n v="0"/>
    <m/>
    <n v="760"/>
    <n v="744.25"/>
    <n v="760"/>
    <x v="70"/>
  </r>
  <r>
    <s v="3"/>
    <s v="4"/>
    <x v="6"/>
    <s v="16549681"/>
    <d v="2019-03-01T00:00:00"/>
    <x v="2"/>
    <x v="1164"/>
    <x v="1178"/>
    <s v="PIERI HAYDEE TERESITA"/>
    <x v="3"/>
    <s v="0201 00015182"/>
    <s v="MOTOR NO ARRANCA - SE PARÒ EN RODAJE"/>
    <n v="6826.73"/>
    <n v="1204.72"/>
    <n v="0"/>
    <m/>
    <n v="0"/>
    <m/>
    <n v="6826.73"/>
    <x v="1673"/>
  </r>
  <r>
    <s v="3"/>
    <s v="4"/>
    <x v="6"/>
    <s v="16568543"/>
    <d v="2019-03-01T00:00:00"/>
    <x v="2"/>
    <x v="1114"/>
    <x v="0"/>
    <s v="GARANTIA"/>
    <x v="0"/>
    <s v="GA0115 18060"/>
    <s v="REEMPLAZO LEV CRISTAL DL IZ"/>
    <n v="5481.49"/>
    <n v="0"/>
    <n v="1123.96"/>
    <m/>
    <n v="1123.96"/>
    <n v="1111.74"/>
    <n v="6605.45"/>
    <x v="1406"/>
  </r>
  <r>
    <s v="3"/>
    <s v="4"/>
    <x v="6"/>
    <s v="16572111"/>
    <d v="2019-03-01T00:00:00"/>
    <x v="2"/>
    <x v="1441"/>
    <x v="1056"/>
    <s v="GARCIA MAURICIO"/>
    <x v="3"/>
    <s v="0201 00015179"/>
    <s v="SERVICIO  100,000 KM ($ 8232)"/>
    <n v="3575.22"/>
    <n v="630.91"/>
    <n v="0"/>
    <m/>
    <n v="3231.41"/>
    <n v="3231.41"/>
    <n v="6806.63"/>
    <x v="1674"/>
  </r>
  <r>
    <s v="3"/>
    <s v="4"/>
    <x v="6"/>
    <s v="16572112"/>
    <d v="2019-03-01T00:00:00"/>
    <x v="2"/>
    <x v="1441"/>
    <x v="1056"/>
    <s v="GARCIA MAURICIO"/>
    <x v="4"/>
    <s v="0201 00015180"/>
    <s v="FORFAIT BUJIAS 408 ($1700)"/>
    <n v="1026.97"/>
    <n v="181.23"/>
    <n v="0"/>
    <n v="1.9"/>
    <n v="378.26"/>
    <n v="378.26"/>
    <n v="1405.23"/>
    <x v="1142"/>
  </r>
  <r>
    <s v="3"/>
    <s v="4"/>
    <x v="6"/>
    <s v="16576222"/>
    <d v="2019-03-01T00:00:00"/>
    <x v="2"/>
    <x v="474"/>
    <x v="0"/>
    <s v="GARANTIA"/>
    <x v="0"/>
    <s v="GA0115 18042"/>
    <s v="EMBRAGUE MUY DURO"/>
    <n v="0"/>
    <n v="0"/>
    <n v="0"/>
    <m/>
    <n v="0"/>
    <m/>
    <n v="0"/>
    <x v="5"/>
  </r>
  <r>
    <s v="3"/>
    <s v="4"/>
    <x v="6"/>
    <s v="16577291"/>
    <d v="2019-03-01T00:00:00"/>
    <x v="2"/>
    <x v="600"/>
    <x v="0"/>
    <s v="GARANTIA"/>
    <x v="0"/>
    <s v="GA0115 18062"/>
    <s v="QUEDA ENCENDIDO EL TESTIGO DE FALLO MOTOR"/>
    <n v="23732.78"/>
    <n v="0"/>
    <n v="0"/>
    <m/>
    <n v="561.98"/>
    <n v="-23.22"/>
    <n v="24294.76"/>
    <x v="1675"/>
  </r>
  <r>
    <s v="3"/>
    <s v="4"/>
    <x v="6"/>
    <s v="16585601"/>
    <d v="2019-03-01T00:00:00"/>
    <x v="2"/>
    <x v="1044"/>
    <x v="0"/>
    <s v="GARANTIA"/>
    <x v="0"/>
    <s v="GA0115 18045"/>
    <s v="REEMPLAZO AMBAS OPTICAS"/>
    <n v="8252.02"/>
    <n v="0"/>
    <n v="2023.13"/>
    <m/>
    <n v="2023.13"/>
    <n v="2002.59"/>
    <n v="10275.15"/>
    <x v="1676"/>
  </r>
  <r>
    <s v="3"/>
    <s v="4"/>
    <x v="6"/>
    <s v="16585602"/>
    <d v="2019-03-01T00:00:00"/>
    <x v="2"/>
    <x v="1044"/>
    <x v="0"/>
    <s v="GARANTIA"/>
    <x v="0"/>
    <s v="GA0115 18046"/>
    <s v="REEMPLAZO BIELETA BARRA ESTABILIZADORA DER"/>
    <n v="1398.57"/>
    <n v="0"/>
    <n v="449.58"/>
    <m/>
    <n v="449.58"/>
    <n v="449.58"/>
    <n v="1848.15"/>
    <x v="1677"/>
  </r>
  <r>
    <s v="3"/>
    <s v="4"/>
    <x v="6"/>
    <s v="16585603"/>
    <d v="2019-03-01T00:00:00"/>
    <x v="2"/>
    <x v="1044"/>
    <x v="0"/>
    <s v="GARANTIA"/>
    <x v="0"/>
    <s v="GA0115 18047"/>
    <s v="RUIDO EN TREN TRASERO"/>
    <n v="0"/>
    <n v="0"/>
    <n v="0"/>
    <m/>
    <n v="0"/>
    <m/>
    <n v="0"/>
    <x v="5"/>
  </r>
  <r>
    <s v="3"/>
    <s v="4"/>
    <x v="6"/>
    <s v="16585604"/>
    <d v="2019-03-01T00:00:00"/>
    <x v="2"/>
    <x v="1044"/>
    <x v="0"/>
    <s v="GARANTIA"/>
    <x v="0"/>
    <s v="GA0115 18048"/>
    <s v="RADIO NO FUNCIONA COMANDO SATELITAL"/>
    <n v="0"/>
    <n v="0"/>
    <n v="0"/>
    <m/>
    <n v="0"/>
    <m/>
    <n v="0"/>
    <x v="5"/>
  </r>
  <r>
    <s v="3"/>
    <s v="4"/>
    <x v="6"/>
    <s v="16585606"/>
    <d v="2019-03-01T00:00:00"/>
    <x v="2"/>
    <x v="1044"/>
    <x v="0"/>
    <s v="GARANTIA"/>
    <x v="0"/>
    <s v="GA0115 18049"/>
    <s v="CAMPAÑA JFB - TABLERO DE INSTRUMENTOS"/>
    <n v="0"/>
    <n v="0"/>
    <n v="0"/>
    <m/>
    <n v="786.77"/>
    <n v="780.72"/>
    <n v="786.77"/>
    <x v="310"/>
  </r>
  <r>
    <s v="3"/>
    <s v="4"/>
    <x v="6"/>
    <s v="16588031"/>
    <d v="2019-03-01T00:00:00"/>
    <x v="2"/>
    <x v="572"/>
    <x v="0"/>
    <s v="GARANTIA"/>
    <x v="0"/>
    <s v="GA0115 18061"/>
    <s v="REEMPLAZO CALIPERS DE FRENO"/>
    <n v="11902.72"/>
    <n v="0"/>
    <n v="1123.96"/>
    <m/>
    <n v="1123.96"/>
    <n v="1123.96"/>
    <n v="13026.68"/>
    <x v="1678"/>
  </r>
  <r>
    <s v="3"/>
    <s v="4"/>
    <x v="6"/>
    <s v="16597431"/>
    <d v="2019-03-01T00:00:00"/>
    <x v="2"/>
    <x v="74"/>
    <x v="1179"/>
    <s v="ALVAREZ JUAN CARLOS"/>
    <x v="3"/>
    <s v="0201 00015176"/>
    <s v="SERVICIO 10000 KM. ($ 10210) BONIF 10 % ($"/>
    <n v="3507.35"/>
    <n v="0"/>
    <n v="0"/>
    <n v="18.48"/>
    <n v="4087.31"/>
    <n v="4087.31"/>
    <n v="7594.66"/>
    <x v="1679"/>
  </r>
  <r>
    <s v="3"/>
    <s v="4"/>
    <x v="6"/>
    <s v="16600381"/>
    <d v="2019-03-01T00:00:00"/>
    <x v="2"/>
    <x v="1579"/>
    <x v="0"/>
    <s v="GARANTIA"/>
    <x v="0"/>
    <s v="GA0115 18050"/>
    <s v="RUIDO CLAC EN HABITACULO ZONA IZQ BAJO VOL"/>
    <n v="0"/>
    <n v="0"/>
    <n v="0"/>
    <m/>
    <n v="0"/>
    <m/>
    <n v="0"/>
    <x v="5"/>
  </r>
  <r>
    <s v="3"/>
    <s v="4"/>
    <x v="6"/>
    <s v="16604051"/>
    <d v="2019-03-01T00:00:00"/>
    <x v="2"/>
    <x v="1178"/>
    <x v="885"/>
    <s v="CRUZ JAVIER ALEJANDRO"/>
    <x v="4"/>
    <s v="0204 00007055"/>
    <s v="REEMPLAZAR DEFLECTOR 9815025280"/>
    <n v="4140.6099999999997"/>
    <n v="730.69"/>
    <n v="0"/>
    <m/>
    <n v="1188.01"/>
    <n v="1188.01"/>
    <n v="5328.62"/>
    <x v="1680"/>
  </r>
  <r>
    <s v="3"/>
    <s v="4"/>
    <x v="6"/>
    <s v="16604201"/>
    <d v="2019-03-01T00:00:00"/>
    <x v="2"/>
    <x v="1580"/>
    <x v="1180"/>
    <s v="PERALTA VINOVO ARMIN AL"/>
    <x v="3"/>
    <s v="0201 00015188"/>
    <s v="SERVICIO 30000 KM $ 13090 BONIF 30"/>
    <n v="4197.7299999999996"/>
    <n v="740.77"/>
    <n v="0"/>
    <m/>
    <n v="3801.66"/>
    <n v="3777.44"/>
    <n v="7999.39"/>
    <x v="1681"/>
  </r>
  <r>
    <s v="3"/>
    <s v="4"/>
    <x v="6"/>
    <s v="16604202"/>
    <d v="2019-03-01T00:00:00"/>
    <x v="2"/>
    <x v="1580"/>
    <x v="1180"/>
    <s v="PERALTA VINOVO ARMIN AL"/>
    <x v="4"/>
    <s v="0201 00015190"/>
    <s v="ROTACION ALINEADO Y BALANCEADO"/>
    <n v="0"/>
    <n v="0"/>
    <n v="0"/>
    <n v="2.9"/>
    <n v="1156.5999999999999"/>
    <n v="1156.5999999999999"/>
    <n v="1156.5999999999999"/>
    <x v="1682"/>
  </r>
  <r>
    <s v="3"/>
    <s v="4"/>
    <x v="6"/>
    <s v="16605331"/>
    <d v="2019-03-01T00:00:00"/>
    <x v="2"/>
    <x v="1581"/>
    <x v="1181"/>
    <s v="VILLARREAL CINTIA ALEJA"/>
    <x v="4"/>
    <s v="0201 00015195"/>
    <s v="ROTACION ALINEADO Y BALANCEADO ($1500)"/>
    <n v="0"/>
    <n v="0"/>
    <n v="0"/>
    <n v="2.5499999999999998"/>
    <n v="1156.95"/>
    <n v="1156.95"/>
    <n v="1156.95"/>
    <x v="1683"/>
  </r>
  <r>
    <s v="3"/>
    <s v="4"/>
    <x v="6"/>
    <s v="16606741"/>
    <d v="2019-03-01T00:00:00"/>
    <x v="2"/>
    <x v="1582"/>
    <x v="1182"/>
    <s v="RAMALLO SANDRA DEL VALL"/>
    <x v="3"/>
    <s v="0201 00004697"/>
    <s v="SERVICIO  100,000 KM ($ 8960) ATENCION COM"/>
    <n v="2764.98"/>
    <n v="487.92"/>
    <n v="0"/>
    <m/>
    <n v="3155.38"/>
    <n v="3123.22"/>
    <n v="5920.36"/>
    <x v="1684"/>
  </r>
  <r>
    <s v="3"/>
    <s v="4"/>
    <x v="6"/>
    <s v="16606742"/>
    <d v="2019-03-01T00:00:00"/>
    <x v="2"/>
    <x v="1582"/>
    <x v="1182"/>
    <s v="RAMALLO SANDRA DEL VALL"/>
    <x v="4"/>
    <s v="0201 00004698"/>
    <s v="FORFAIT BUJIAS 207 $ 1900"/>
    <n v="1026.97"/>
    <n v="181.23"/>
    <n v="0"/>
    <m/>
    <n v="541.73"/>
    <n v="537.16"/>
    <n v="1568.7"/>
    <x v="1685"/>
  </r>
  <r>
    <s v="3"/>
    <s v="4"/>
    <x v="6"/>
    <s v="16594291"/>
    <d v="2019-03-02T00:00:00"/>
    <x v="2"/>
    <x v="1055"/>
    <x v="788"/>
    <s v="MENDEZ LUIS ALBERTO"/>
    <x v="3"/>
    <s v="0201 00015201"/>
    <s v="SERVICIO 50000 KM ($"/>
    <n v="4175.28"/>
    <n v="736.8"/>
    <n v="0"/>
    <n v="14.88"/>
    <n v="3292.56"/>
    <n v="3292.56"/>
    <n v="7467.84"/>
    <x v="1686"/>
  </r>
  <r>
    <s v="3"/>
    <s v="4"/>
    <x v="6"/>
    <s v="16603991"/>
    <d v="2019-03-02T00:00:00"/>
    <x v="2"/>
    <x v="1583"/>
    <x v="1183"/>
    <s v="IBAÑEZ FERNANDO JAVIER"/>
    <x v="3"/>
    <s v="0201 00015202"/>
    <s v="REPARACION SEGUN PRESUPUESTO"/>
    <n v="15101.11"/>
    <n v="2664.89"/>
    <n v="0"/>
    <m/>
    <n v="7603.32"/>
    <n v="7603.32"/>
    <n v="22704.43"/>
    <x v="1687"/>
  </r>
  <r>
    <s v="3"/>
    <s v="4"/>
    <x v="6"/>
    <s v="16571931"/>
    <d v="2019-03-06T00:00:00"/>
    <x v="2"/>
    <x v="1424"/>
    <x v="186"/>
    <s v="REPARACIONES Y GTOS PRE"/>
    <x v="6"/>
    <s v="IN0115 14182"/>
    <s v="SERVICIO DE 20.000 KM"/>
    <n v="4271.75"/>
    <n v="0"/>
    <n v="0"/>
    <m/>
    <n v="1520"/>
    <n v="1499.55"/>
    <n v="7591.75"/>
    <x v="1688"/>
  </r>
  <r>
    <s v="3"/>
    <s v="4"/>
    <x v="6"/>
    <s v="16575912"/>
    <d v="2019-03-06T00:00:00"/>
    <x v="2"/>
    <x v="442"/>
    <x v="0"/>
    <s v="GARANTIA"/>
    <x v="0"/>
    <s v="GA0115 18073"/>
    <s v="PARASOL DERECHO SE CAE"/>
    <n v="0"/>
    <n v="0"/>
    <n v="0"/>
    <m/>
    <n v="0"/>
    <m/>
    <n v="0"/>
    <x v="5"/>
  </r>
  <r>
    <s v="3"/>
    <s v="4"/>
    <x v="6"/>
    <s v="16575913"/>
    <d v="2019-03-06T00:00:00"/>
    <x v="2"/>
    <x v="442"/>
    <x v="0"/>
    <s v="GARANTIA"/>
    <x v="0"/>
    <s v="GA0115 18074"/>
    <s v="TOMA DE 12V A VECES NO FUNCIONA"/>
    <n v="0"/>
    <n v="0"/>
    <n v="0"/>
    <m/>
    <n v="0"/>
    <m/>
    <n v="0"/>
    <x v="5"/>
  </r>
  <r>
    <s v="3"/>
    <s v="4"/>
    <x v="6"/>
    <s v="16589061"/>
    <d v="2019-03-06T00:00:00"/>
    <x v="2"/>
    <x v="1584"/>
    <x v="0"/>
    <s v="GARANTIA"/>
    <x v="0"/>
    <s v="GA0115 18066"/>
    <s v="RUIDO EN PUERTA DL IZ AL ABRIR"/>
    <n v="0"/>
    <n v="0"/>
    <n v="0"/>
    <m/>
    <n v="0"/>
    <m/>
    <n v="0"/>
    <x v="5"/>
  </r>
  <r>
    <s v="3"/>
    <s v="4"/>
    <x v="6"/>
    <s v="16597351"/>
    <d v="2019-03-06T00:00:00"/>
    <x v="2"/>
    <x v="339"/>
    <x v="0"/>
    <s v="GARANTIA"/>
    <x v="0"/>
    <s v="GA0115 18071"/>
    <s v="REEMPLAZO BOMBA DE AGUA"/>
    <n v="2447.13"/>
    <n v="0"/>
    <n v="3371.88"/>
    <m/>
    <n v="3371.88"/>
    <n v="3371.88"/>
    <n v="5819.01"/>
    <x v="1689"/>
  </r>
  <r>
    <s v="3"/>
    <s v="4"/>
    <x v="6"/>
    <s v="16597612"/>
    <d v="2019-03-06T00:00:00"/>
    <x v="2"/>
    <x v="1163"/>
    <x v="0"/>
    <s v="GARANTIA"/>
    <x v="0"/>
    <s v="GA0115 18063"/>
    <s v="RUIDO AL ARRANCAR EN FRIO"/>
    <n v="0"/>
    <n v="0"/>
    <n v="0"/>
    <m/>
    <n v="0"/>
    <m/>
    <n v="0"/>
    <x v="5"/>
  </r>
  <r>
    <s v="3"/>
    <s v="4"/>
    <x v="6"/>
    <s v="16602452"/>
    <d v="2019-03-06T00:00:00"/>
    <x v="2"/>
    <x v="1189"/>
    <x v="0"/>
    <s v="GARANTIA"/>
    <x v="0"/>
    <s v="GA0115 18072"/>
    <s v="REALIZAR CAMPAÑA JJE SOFT DEL MOTOR"/>
    <n v="0"/>
    <n v="0"/>
    <n v="0"/>
    <m/>
    <n v="561.98"/>
    <n v="561.98"/>
    <n v="561.98"/>
    <x v="114"/>
  </r>
  <r>
    <s v="3"/>
    <s v="4"/>
    <x v="6"/>
    <s v="16603072"/>
    <d v="2019-03-06T00:00:00"/>
    <x v="2"/>
    <x v="1190"/>
    <x v="0"/>
    <s v="GARANTIA"/>
    <x v="0"/>
    <s v="GA0115 18079"/>
    <s v="ZUMBIDO AL RODAR EN ZONA DELANTERA"/>
    <n v="0"/>
    <n v="0"/>
    <n v="0"/>
    <m/>
    <n v="0"/>
    <m/>
    <n v="0"/>
    <x v="5"/>
  </r>
  <r>
    <s v="3"/>
    <s v="4"/>
    <x v="6"/>
    <s v="16606122"/>
    <d v="2019-03-06T00:00:00"/>
    <x v="2"/>
    <x v="1585"/>
    <x v="0"/>
    <s v="GARANTIA"/>
    <x v="0"/>
    <s v="GA0115 18082"/>
    <s v="REALIZAR CAMPAÑA JFB - TABLERO DE INSTRUME"/>
    <n v="0"/>
    <n v="0"/>
    <n v="0"/>
    <m/>
    <n v="934.3"/>
    <n v="924.22"/>
    <n v="934.3"/>
    <x v="1380"/>
  </r>
  <r>
    <s v="3"/>
    <s v="4"/>
    <x v="6"/>
    <s v="16574992"/>
    <d v="2019-03-07T00:00:00"/>
    <x v="2"/>
    <x v="1182"/>
    <x v="0"/>
    <s v="GARANTIA"/>
    <x v="0"/>
    <s v="GA0115 18103"/>
    <s v="CAMPAÑA ZWR - CORREA DE DISTRIBUCION"/>
    <n v="76711.66"/>
    <n v="0"/>
    <n v="0"/>
    <m/>
    <n v="19107.32"/>
    <n v="-239.39"/>
    <n v="98131.38"/>
    <x v="1690"/>
  </r>
  <r>
    <s v="3"/>
    <s v="4"/>
    <x v="6"/>
    <s v="16597381"/>
    <d v="2019-03-07T00:00:00"/>
    <x v="2"/>
    <x v="1095"/>
    <x v="0"/>
    <s v="GARANTIA"/>
    <x v="0"/>
    <s v="GA0115 18090"/>
    <s v="REEMPLAZO COMPRESOR A/A"/>
    <n v="28500.05"/>
    <n v="0"/>
    <n v="1067.77"/>
    <m/>
    <n v="1067.77"/>
    <n v="1065.6300000000001"/>
    <n v="29567.82"/>
    <x v="1691"/>
  </r>
  <r>
    <s v="3"/>
    <s v="4"/>
    <x v="6"/>
    <s v="16600321"/>
    <d v="2019-03-07T00:00:00"/>
    <x v="2"/>
    <x v="1131"/>
    <x v="0"/>
    <s v="GARANTIA"/>
    <x v="0"/>
    <s v="GA0115 18083"/>
    <s v="REEMPLAZO DEPOSITO LAVAPARABRISAS"/>
    <n v="1780.37"/>
    <n v="0"/>
    <n v="2002.07"/>
    <m/>
    <n v="2002.07"/>
    <n v="1998.29"/>
    <n v="3782.44"/>
    <x v="1550"/>
  </r>
  <r>
    <s v="3"/>
    <s v="4"/>
    <x v="6"/>
    <s v="16606121"/>
    <d v="2019-03-07T00:00:00"/>
    <x v="2"/>
    <x v="1585"/>
    <x v="0"/>
    <s v="GARANTIA"/>
    <x v="0"/>
    <s v="GA0115 18088"/>
    <s v="REEMPLAZO STEREO"/>
    <n v="19817.04"/>
    <n v="0"/>
    <n v="400.41"/>
    <m/>
    <n v="400.41"/>
    <n v="397.89"/>
    <n v="20217.45"/>
    <x v="1531"/>
  </r>
  <r>
    <s v="3"/>
    <s v="4"/>
    <x v="6"/>
    <s v="16606123"/>
    <d v="2019-03-07T00:00:00"/>
    <x v="2"/>
    <x v="1585"/>
    <x v="0"/>
    <s v="GARANTIA"/>
    <x v="0"/>
    <s v="GA0115 18087"/>
    <s v="PORTON LATERAL IZQ NO ABRE DE ADENTRO"/>
    <n v="0"/>
    <n v="0"/>
    <n v="0"/>
    <m/>
    <n v="0"/>
    <m/>
    <n v="0"/>
    <x v="5"/>
  </r>
  <r>
    <s v="3"/>
    <s v="4"/>
    <x v="6"/>
    <s v="16489801"/>
    <d v="2019-03-08T00:00:00"/>
    <x v="2"/>
    <x v="1135"/>
    <x v="172"/>
    <s v="SAN CRISTOBAL SOCIEDAD"/>
    <x v="13"/>
    <s v="0201 00004707"/>
    <s v="REPARACION DE CHAPA SINIENSTRO 03010220270"/>
    <n v="0"/>
    <n v="0"/>
    <n v="0"/>
    <n v="137.38999999999999"/>
    <n v="1825.39"/>
    <n v="1767.79"/>
    <n v="1825.39"/>
    <x v="1692"/>
  </r>
  <r>
    <s v="3"/>
    <s v="4"/>
    <x v="6"/>
    <s v="16489802"/>
    <d v="2019-03-08T00:00:00"/>
    <x v="2"/>
    <x v="1135"/>
    <x v="172"/>
    <s v="SAN CRISTOBAL SOCIEDAD"/>
    <x v="14"/>
    <s v="0201 00004708"/>
    <s v="REPARACION DE PINTURA SINIESTRO 0301022027"/>
    <n v="29796.55"/>
    <n v="0"/>
    <n v="0"/>
    <n v="342.05"/>
    <n v="4475.62"/>
    <n v="4366.9799999999996"/>
    <n v="34272.17"/>
    <x v="1693"/>
  </r>
  <r>
    <s v="3"/>
    <s v="4"/>
    <x v="6"/>
    <s v="16582171"/>
    <d v="2019-03-08T00:00:00"/>
    <x v="2"/>
    <x v="1586"/>
    <x v="0"/>
    <s v="GARANTIA"/>
    <x v="0"/>
    <s v="GA0115 18110"/>
    <s v="RUIDO EN TREN DELANTERO EN CAMINO IRREGULA"/>
    <n v="8183.7"/>
    <n v="0"/>
    <n v="2135.52"/>
    <m/>
    <n v="2135.52"/>
    <m/>
    <n v="10319.219999999999"/>
    <x v="962"/>
  </r>
  <r>
    <s v="3"/>
    <s v="4"/>
    <x v="6"/>
    <s v="16582172"/>
    <d v="2019-03-08T00:00:00"/>
    <x v="2"/>
    <x v="1586"/>
    <x v="0"/>
    <s v="GARANTIA"/>
    <x v="0"/>
    <s v="GA0115 18111"/>
    <s v="INDICADOR DE MARCHAS EN TREN DELANTERO"/>
    <n v="0"/>
    <n v="0"/>
    <n v="0"/>
    <m/>
    <n v="0"/>
    <m/>
    <n v="0"/>
    <x v="5"/>
  </r>
  <r>
    <s v="3"/>
    <s v="4"/>
    <x v="6"/>
    <s v="16618781"/>
    <d v="2019-03-13T00:00:00"/>
    <x v="2"/>
    <x v="496"/>
    <x v="1184"/>
    <s v="DAVID JAVIER ALEJANDRO"/>
    <x v="3"/>
    <s v="0201 00015324"/>
    <s v="SERVICIO 30000 KM ($10980) BONIF 30 %"/>
    <n v="3678.67"/>
    <n v="0"/>
    <n v="0"/>
    <m/>
    <n v="2661.16"/>
    <n v="2661.16"/>
    <n v="6339.83"/>
    <x v="1694"/>
  </r>
  <r>
    <s v="3"/>
    <s v="4"/>
    <x v="6"/>
    <s v="16619231"/>
    <d v="2019-03-13T00:00:00"/>
    <x v="2"/>
    <x v="1587"/>
    <x v="1185"/>
    <s v="PATIñO MARIA MONSERRAT"/>
    <x v="3"/>
    <s v="0201 00015323"/>
    <s v="SERVICIO 40000 KM ($ 14370) BONIF 30 % CCO"/>
    <n v="4329.32"/>
    <n v="0"/>
    <n v="0"/>
    <n v="7.98"/>
    <n v="3983.76"/>
    <n v="3983.76"/>
    <n v="8313.08"/>
    <x v="1695"/>
  </r>
  <r>
    <s v="3"/>
    <s v="4"/>
    <x v="6"/>
    <s v="16625061"/>
    <d v="2019-03-13T00:00:00"/>
    <x v="2"/>
    <x v="1588"/>
    <x v="1186"/>
    <s v="MATOSIAN LUCIANO EZEQUI"/>
    <x v="3"/>
    <s v="0201 00015312"/>
    <s v="SERVICIO 30000 KM ($13850) BONIF 30 %"/>
    <n v="3915.26"/>
    <n v="690.92"/>
    <n v="0"/>
    <n v="8.2100000000000009"/>
    <n v="4097.58"/>
    <n v="4081.45"/>
    <n v="8012.84"/>
    <x v="1696"/>
  </r>
  <r>
    <s v="3"/>
    <s v="4"/>
    <x v="6"/>
    <s v="16582801"/>
    <d v="2019-03-14T00:00:00"/>
    <x v="2"/>
    <x v="1589"/>
    <x v="1187"/>
    <s v="ARIAS JUAN JOSE"/>
    <x v="3"/>
    <s v="0201 00015329"/>
    <s v="REPARACION SEGUN PRESUPUESTO"/>
    <n v="9034.83"/>
    <n v="1003.87"/>
    <n v="0"/>
    <m/>
    <n v="7603.32"/>
    <n v="7522.43"/>
    <n v="16638.150000000001"/>
    <x v="1697"/>
  </r>
  <r>
    <s v="3"/>
    <s v="4"/>
    <x v="6"/>
    <s v="16585605"/>
    <d v="2019-03-14T00:00:00"/>
    <x v="2"/>
    <x v="1044"/>
    <x v="0"/>
    <s v="GARANTIA"/>
    <x v="0"/>
    <s v="GA0115 18211"/>
    <s v="MANDO A DISTANCIA NO FUNCIONA"/>
    <n v="7789"/>
    <n v="0"/>
    <n v="899.17"/>
    <m/>
    <n v="899.17"/>
    <n v="-4.03"/>
    <n v="8688.17"/>
    <x v="1698"/>
  </r>
  <r>
    <s v="3"/>
    <s v="4"/>
    <x v="6"/>
    <s v="16603451"/>
    <d v="2019-03-14T00:00:00"/>
    <x v="2"/>
    <x v="1590"/>
    <x v="1188"/>
    <s v="JUAREZ FERNANDO EZEQUIE"/>
    <x v="3"/>
    <s v="0201 00015348"/>
    <s v="SERVICIO 20000 KM"/>
    <n v="3678.67"/>
    <n v="0"/>
    <n v="0"/>
    <n v="6.77"/>
    <n v="3072.57"/>
    <n v="3072.57"/>
    <n v="6751.24"/>
    <x v="1699"/>
  </r>
  <r>
    <s v="3"/>
    <s v="4"/>
    <x v="6"/>
    <s v="16615031"/>
    <d v="2019-03-14T00:00:00"/>
    <x v="2"/>
    <x v="1591"/>
    <x v="1189"/>
    <s v="RICCIUTI CARLOS RUBEN"/>
    <x v="3"/>
    <s v="0201 00004739"/>
    <s v="SERVICIO DE 370.000 KM"/>
    <n v="3201.26"/>
    <n v="564.91"/>
    <n v="0"/>
    <n v="427.69"/>
    <n v="4039.27"/>
    <n v="2465.25"/>
    <n v="7240.53"/>
    <x v="1700"/>
  </r>
  <r>
    <s v="3"/>
    <s v="4"/>
    <x v="6"/>
    <s v="16618501"/>
    <d v="2019-03-14T00:00:00"/>
    <x v="2"/>
    <x v="1592"/>
    <x v="1190"/>
    <s v="CAMBERA DANIEL ALEJANDR"/>
    <x v="3"/>
    <s v="0201 00015347"/>
    <s v="SERVICIO 80000 KM  ($11950) BONIF 30 %"/>
    <n v="4723.57"/>
    <n v="833.55"/>
    <n v="0"/>
    <n v="15.43"/>
    <n v="2189.5300000000002"/>
    <n v="2157.54"/>
    <n v="6913.1"/>
    <x v="1701"/>
  </r>
  <r>
    <s v="3"/>
    <s v="4"/>
    <x v="6"/>
    <s v="16618761"/>
    <d v="2019-03-14T00:00:00"/>
    <x v="2"/>
    <x v="1593"/>
    <x v="1191"/>
    <s v="MINERO MARIA GLORIA"/>
    <x v="3"/>
    <s v="0201 00015326"/>
    <s v="SERVICIO 40000 KM ($ 10560) BONIF M30 %"/>
    <n v="3565.69"/>
    <n v="629.23"/>
    <n v="0"/>
    <n v="3.06"/>
    <n v="2544.0500000000002"/>
    <n v="2544.0500000000002"/>
    <n v="6109.74"/>
    <x v="1702"/>
  </r>
  <r>
    <s v="3"/>
    <s v="4"/>
    <x v="6"/>
    <s v="16618901"/>
    <d v="2019-03-14T00:00:00"/>
    <x v="2"/>
    <x v="1594"/>
    <x v="1192"/>
    <s v="URBA CORDOBA S.A."/>
    <x v="3"/>
    <s v="0201 00004737"/>
    <s v="SERVICIO 20000 KM ($12890) BONIF 20 %"/>
    <n v="4908.91"/>
    <n v="866.27"/>
    <n v="0"/>
    <m/>
    <n v="3611.58"/>
    <n v="3611.58"/>
    <n v="8520.49"/>
    <x v="1703"/>
  </r>
  <r>
    <s v="3"/>
    <s v="4"/>
    <x v="6"/>
    <s v="16619232"/>
    <d v="2019-03-14T00:00:00"/>
    <x v="2"/>
    <x v="1587"/>
    <x v="0"/>
    <s v="GARANTIA"/>
    <x v="0"/>
    <s v="GA0115 18206"/>
    <s v="REEMPLAZO LEV CRISTAL DL IZ"/>
    <n v="1479.79"/>
    <n v="0"/>
    <n v="1735.12"/>
    <m/>
    <n v="1735.12"/>
    <n v="1735.12"/>
    <n v="3214.91"/>
    <x v="1704"/>
  </r>
  <r>
    <s v="3"/>
    <s v="4"/>
    <x v="6"/>
    <s v="16619233"/>
    <d v="2019-03-14T00:00:00"/>
    <x v="2"/>
    <x v="1587"/>
    <x v="0"/>
    <s v="GARANTIA"/>
    <x v="0"/>
    <s v="GA0115 18205"/>
    <s v="ZUMBIDO AL GIRAR LA DIRECCION"/>
    <n v="0"/>
    <n v="0"/>
    <n v="0"/>
    <m/>
    <n v="0"/>
    <m/>
    <n v="0"/>
    <x v="5"/>
  </r>
  <r>
    <s v="3"/>
    <s v="4"/>
    <x v="6"/>
    <s v="16622661"/>
    <d v="2019-03-14T00:00:00"/>
    <x v="2"/>
    <x v="1595"/>
    <x v="1193"/>
    <s v="MOLINA MADURI DANIEL AD"/>
    <x v="3"/>
    <s v="0201 00015350"/>
    <s v="SERVICIO 60000 KM ($12380) BONIF 30 %"/>
    <n v="3309.25"/>
    <n v="583.97"/>
    <n v="0"/>
    <m/>
    <n v="3877.69"/>
    <n v="3877.69"/>
    <n v="7186.94"/>
    <x v="1705"/>
  </r>
  <r>
    <s v="3"/>
    <s v="4"/>
    <x v="6"/>
    <s v="16622663"/>
    <d v="2019-03-14T00:00:00"/>
    <x v="2"/>
    <x v="1595"/>
    <x v="1193"/>
    <s v="MOLINA MADURI DANIEL AD"/>
    <x v="4"/>
    <s v="0201 00015351"/>
    <s v="ROTACION ALINEADO Y BALANCEADO ($1500"/>
    <n v="0"/>
    <n v="0"/>
    <n v="0"/>
    <m/>
    <n v="1150"/>
    <n v="1150"/>
    <n v="1150"/>
    <x v="1706"/>
  </r>
  <r>
    <s v="3"/>
    <s v="4"/>
    <x v="6"/>
    <s v="16624231"/>
    <d v="2019-03-14T00:00:00"/>
    <x v="2"/>
    <x v="1596"/>
    <x v="1194"/>
    <s v="MEAD JOHNSON NUTRITION"/>
    <x v="3"/>
    <s v="0201 00004746"/>
    <s v="SERVICIO 40000 KM + ($ 14370) CON BUJIAS"/>
    <n v="3679.93"/>
    <n v="649.39"/>
    <n v="0"/>
    <m/>
    <n v="4657.03"/>
    <n v="4657.03"/>
    <n v="8336.9599999999991"/>
    <x v="1707"/>
  </r>
  <r>
    <s v="3"/>
    <s v="4"/>
    <x v="6"/>
    <s v="16631521"/>
    <d v="2019-03-14T00:00:00"/>
    <x v="2"/>
    <x v="1597"/>
    <x v="1195"/>
    <s v="CASTELLANO DANIELA PAUL"/>
    <x v="9"/>
    <s v="0201 00015334"/>
    <s v="POLARIZ"/>
    <n v="0"/>
    <n v="0"/>
    <n v="0"/>
    <m/>
    <n v="0"/>
    <n v="470.24"/>
    <n v="1570.24"/>
    <x v="57"/>
  </r>
  <r>
    <s v="3"/>
    <s v="4"/>
    <x v="6"/>
    <s v="16606261"/>
    <d v="2019-03-15T00:00:00"/>
    <x v="2"/>
    <x v="1598"/>
    <x v="0"/>
    <s v="GARANTIA"/>
    <x v="0"/>
    <s v="GA0115 18257"/>
    <s v="SE ENCIENDE TESTIGO DE INYECCION Y ALERTA"/>
    <n v="2368.38"/>
    <n v="0"/>
    <n v="1573.54"/>
    <m/>
    <n v="1573.54"/>
    <n v="-25.81"/>
    <n v="3941.92"/>
    <x v="1708"/>
  </r>
  <r>
    <s v="3"/>
    <s v="4"/>
    <x v="6"/>
    <s v="16613645"/>
    <d v="2019-03-15T00:00:00"/>
    <x v="2"/>
    <x v="1599"/>
    <x v="0"/>
    <s v="GARANTIA"/>
    <x v="0"/>
    <s v="GA0115 18258"/>
    <s v="REALIZAR CAMPAÑA JFB - TABLERO DE INSTRUME"/>
    <n v="0"/>
    <n v="0"/>
    <n v="0"/>
    <m/>
    <n v="934.3"/>
    <n v="927.62"/>
    <n v="934.3"/>
    <x v="1380"/>
  </r>
  <r>
    <s v="3"/>
    <s v="4"/>
    <x v="6"/>
    <s v="16618401"/>
    <d v="2019-03-15T00:00:00"/>
    <x v="2"/>
    <x v="811"/>
    <x v="586"/>
    <s v="AGENCIA CORDOBA JOVEN"/>
    <x v="4"/>
    <s v="0201 00015356"/>
    <s v="REEMPLAZO DE OPTICA Y EMBELLECEDOR"/>
    <n v="9378.11"/>
    <n v="1654.94"/>
    <n v="0"/>
    <m/>
    <n v="1425.62"/>
    <n v="1412.64"/>
    <n v="10803.73"/>
    <x v="1709"/>
  </r>
  <r>
    <s v="3"/>
    <s v="4"/>
    <x v="6"/>
    <s v="16618462"/>
    <d v="2019-03-15T00:00:00"/>
    <x v="2"/>
    <x v="1600"/>
    <x v="0"/>
    <s v="GARANTIA"/>
    <x v="0"/>
    <s v="GA0115 18256"/>
    <s v="REALIZAR CAMPAÑA ZWR-CORREA DE DISTRIBUCIO"/>
    <n v="1025.76"/>
    <n v="0"/>
    <n v="0"/>
    <m/>
    <n v="3336.78"/>
    <n v="3309.98"/>
    <n v="4362.54"/>
    <x v="1368"/>
  </r>
  <r>
    <s v="3"/>
    <s v="4"/>
    <x v="6"/>
    <s v="16620151"/>
    <d v="2019-03-15T00:00:00"/>
    <x v="2"/>
    <x v="1601"/>
    <x v="801"/>
    <s v="CABRAL MARIA DE LOS ANG"/>
    <x v="3"/>
    <s v="0201 00015369"/>
    <s v="REEMPLAZO DE RESISTENCIIA DE ELECTROVENTIL"/>
    <n v="651.70000000000005"/>
    <n v="0"/>
    <n v="0"/>
    <m/>
    <n v="1425.62"/>
    <n v="1416.34"/>
    <n v="2077.3200000000002"/>
    <x v="1710"/>
  </r>
  <r>
    <s v="3"/>
    <s v="4"/>
    <x v="6"/>
    <s v="16621051"/>
    <d v="2019-03-15T00:00:00"/>
    <x v="2"/>
    <x v="467"/>
    <x v="358"/>
    <s v="BONO JULIO OSCAR"/>
    <x v="3"/>
    <s v="0201 00004749"/>
    <s v="CAMBIO DE ACEITE Y FILTRO"/>
    <n v="4972.12"/>
    <n v="877.43"/>
    <n v="0"/>
    <m/>
    <n v="1900.83"/>
    <n v="1853.38"/>
    <n v="6872.95"/>
    <x v="1711"/>
  </r>
  <r>
    <s v="3"/>
    <s v="4"/>
    <x v="6"/>
    <s v="16621991"/>
    <d v="2019-03-15T00:00:00"/>
    <x v="2"/>
    <x v="1602"/>
    <x v="0"/>
    <s v="GARANTIA"/>
    <x v="0"/>
    <s v="GA0115 18223"/>
    <s v="CAMPAÑA JFB-TABLERO DE INSTRUMENTOS"/>
    <n v="0"/>
    <n v="0"/>
    <n v="0"/>
    <m/>
    <n v="934.3"/>
    <n v="929.89"/>
    <n v="934.3"/>
    <x v="1380"/>
  </r>
  <r>
    <s v="3"/>
    <s v="4"/>
    <x v="6"/>
    <s v="16622021"/>
    <d v="2019-03-15T00:00:00"/>
    <x v="2"/>
    <x v="1038"/>
    <x v="1196"/>
    <s v="ALVAREZ PAZ MIGUEL ANGE"/>
    <x v="3"/>
    <s v="0201 00015374"/>
    <s v="SERVICIO 20000 KM ($ 14670) BONIF 20 %"/>
    <n v="5526.74"/>
    <n v="614.05999999999995"/>
    <n v="0"/>
    <n v="14.64"/>
    <n v="4167.1899999999996"/>
    <n v="4167.1899999999996"/>
    <n v="9693.93"/>
    <x v="1712"/>
  </r>
  <r>
    <s v="3"/>
    <s v="4"/>
    <x v="6"/>
    <s v="16622581"/>
    <d v="2019-03-15T00:00:00"/>
    <x v="2"/>
    <x v="1603"/>
    <x v="1197"/>
    <s v="PASTRONE BEATRIZ AUGUST"/>
    <x v="3"/>
    <s v="0201 00004753"/>
    <s v="SERVICIO 20000 KM ($14060) BON IF 20 %"/>
    <n v="4300.8"/>
    <n v="0"/>
    <n v="0"/>
    <m/>
    <n v="4771.08"/>
    <n v="4771.08"/>
    <n v="9071.8799999999992"/>
    <x v="1713"/>
  </r>
  <r>
    <s v="3"/>
    <s v="4"/>
    <x v="6"/>
    <s v="16624261"/>
    <d v="2019-03-15T00:00:00"/>
    <x v="2"/>
    <x v="1604"/>
    <x v="0"/>
    <s v="GARANTIA"/>
    <x v="0"/>
    <s v="GA0115 18234"/>
    <s v="RUIDO A CARROCERIA EN ZONA TRASERA DERECHA"/>
    <n v="0"/>
    <n v="0"/>
    <n v="0"/>
    <m/>
    <n v="0"/>
    <m/>
    <n v="0"/>
    <x v="5"/>
  </r>
  <r>
    <s v="3"/>
    <s v="4"/>
    <x v="6"/>
    <s v="16627751"/>
    <d v="2019-03-15T00:00:00"/>
    <x v="2"/>
    <x v="951"/>
    <x v="707"/>
    <s v="PEREA MUÑOZ LUCIA DEL C"/>
    <x v="4"/>
    <s v="0201 00015362"/>
    <s v="PEGAR CAMARA DE RETROCESO"/>
    <n v="0"/>
    <n v="0"/>
    <n v="0"/>
    <m/>
    <n v="475.21"/>
    <n v="468.53"/>
    <n v="475.21"/>
    <x v="655"/>
  </r>
  <r>
    <s v="3"/>
    <s v="4"/>
    <x v="6"/>
    <s v="16628101"/>
    <d v="2019-03-15T00:00:00"/>
    <x v="2"/>
    <x v="1044"/>
    <x v="0"/>
    <s v="GARANTIA"/>
    <x v="0"/>
    <s v="GA0115 18254"/>
    <s v="EQUIPO DE AUDIO NO ENLAZA EL TELEFONO"/>
    <n v="0"/>
    <n v="0"/>
    <n v="0"/>
    <m/>
    <n v="0"/>
    <m/>
    <n v="0"/>
    <x v="5"/>
  </r>
  <r>
    <s v="3"/>
    <s v="4"/>
    <x v="6"/>
    <s v="16628102"/>
    <d v="2019-03-15T00:00:00"/>
    <x v="2"/>
    <x v="1044"/>
    <x v="0"/>
    <s v="GARANTIA"/>
    <x v="0"/>
    <s v="GA0115 18253"/>
    <s v="REEMPLAZO MANIJA GUANTERA S/TSB"/>
    <n v="3512.29"/>
    <n v="0"/>
    <n v="266.94"/>
    <m/>
    <n v="266.94"/>
    <n v="262.27999999999997"/>
    <n v="3779.23"/>
    <x v="1652"/>
  </r>
  <r>
    <s v="3"/>
    <s v="4"/>
    <x v="6"/>
    <s v="16628591"/>
    <d v="2019-03-15T00:00:00"/>
    <x v="2"/>
    <x v="1605"/>
    <x v="1198"/>
    <s v="JUNCOS HECTOR HUMBERTO"/>
    <x v="3"/>
    <s v="0201 00015361"/>
    <s v="REEMPLAZO DE BOMBA DE COMBUSTIBLE"/>
    <n v="13432.3"/>
    <n v="0"/>
    <n v="0"/>
    <m/>
    <n v="3801.66"/>
    <n v="3790.7"/>
    <n v="17233.96"/>
    <x v="1714"/>
  </r>
  <r>
    <s v="3"/>
    <s v="4"/>
    <x v="6"/>
    <s v="16631561"/>
    <d v="2019-03-15T00:00:00"/>
    <x v="2"/>
    <x v="874"/>
    <x v="2"/>
    <s v="CARGOS ATENCION AL CLIE"/>
    <x v="5"/>
    <s v="IN0115 14230"/>
    <s v="SERVICIO 20000 KM"/>
    <n v="4268.18"/>
    <n v="1067.05"/>
    <n v="0"/>
    <m/>
    <n v="760"/>
    <n v="743.72"/>
    <n v="5028.18"/>
    <x v="1715"/>
  </r>
  <r>
    <s v="3"/>
    <s v="4"/>
    <x v="6"/>
    <s v="16478401"/>
    <d v="2019-03-16T00:00:00"/>
    <x v="2"/>
    <x v="1606"/>
    <x v="1"/>
    <s v="INTERNA TALLER"/>
    <x v="1"/>
    <s v="IN0115 14233"/>
    <s v="COLOCAR PORTA EQUIPAJE COMPRADO POR MOSTRA"/>
    <n v="0"/>
    <n v="0"/>
    <n v="0"/>
    <m/>
    <n v="80"/>
    <n v="74.959999999999994"/>
    <n v="80"/>
    <x v="1716"/>
  </r>
  <r>
    <s v="3"/>
    <s v="4"/>
    <x v="6"/>
    <s v="16605071"/>
    <d v="2019-03-16T00:00:00"/>
    <x v="2"/>
    <x v="1115"/>
    <x v="833"/>
    <s v="PARDO MATIAS SEBASTIAN"/>
    <x v="3"/>
    <s v="0201 00015393"/>
    <s v="REEMPLAZAR CADENA DE DISTRIBUCION SEGUN PR"/>
    <n v="19083.759999999998"/>
    <n v="3367.69"/>
    <n v="0"/>
    <m/>
    <n v="11404.98"/>
    <n v="11316.3"/>
    <n v="30488.74"/>
    <x v="1717"/>
  </r>
  <r>
    <s v="3"/>
    <s v="4"/>
    <x v="6"/>
    <s v="16610031"/>
    <d v="2019-03-16T00:00:00"/>
    <x v="2"/>
    <x v="699"/>
    <x v="2"/>
    <s v="CARGOS ATENCION AL CLIE"/>
    <x v="2"/>
    <s v="IN0115 14232"/>
    <s v="POLARIZADO BONIFICADO"/>
    <n v="0"/>
    <n v="0"/>
    <n v="0"/>
    <m/>
    <n v="0"/>
    <m/>
    <n v="1210"/>
    <x v="203"/>
  </r>
  <r>
    <s v="3"/>
    <s v="4"/>
    <x v="6"/>
    <s v="16610071"/>
    <d v="2019-03-16T00:00:00"/>
    <x v="2"/>
    <x v="247"/>
    <x v="2"/>
    <s v="CARGOS ATENCION AL CLIE"/>
    <x v="2"/>
    <s v="IN0115 14231"/>
    <s v="POLARIZADO BONIFICADO"/>
    <n v="0"/>
    <n v="0"/>
    <n v="0"/>
    <m/>
    <n v="0"/>
    <m/>
    <n v="1210"/>
    <x v="203"/>
  </r>
  <r>
    <s v="3"/>
    <s v="4"/>
    <x v="6"/>
    <s v="16621891"/>
    <d v="2019-03-16T00:00:00"/>
    <x v="2"/>
    <x v="1607"/>
    <x v="1199"/>
    <s v="PEÑALVA CRISTIAN RODRIG"/>
    <x v="4"/>
    <s v="0115 1361"/>
    <s v="RUIDO AL RODAR EN PUERTAS DELANT IZQ Y TRA"/>
    <n v="0"/>
    <n v="0"/>
    <n v="0"/>
    <m/>
    <n v="0"/>
    <m/>
    <n v="0"/>
    <x v="5"/>
  </r>
  <r>
    <s v="3"/>
    <s v="4"/>
    <x v="6"/>
    <s v="16574213"/>
    <d v="2019-03-18T00:00:00"/>
    <x v="2"/>
    <x v="599"/>
    <x v="463"/>
    <s v="SERVICIOS DE INGENIERIA"/>
    <x v="3"/>
    <s v="AXX011 4370"/>
    <s v="PERDIDA DE LIQUIDO EN ZONA RUEDA TRASERA D"/>
    <n v="0"/>
    <n v="0"/>
    <n v="0"/>
    <m/>
    <n v="0"/>
    <m/>
    <n v="0"/>
    <x v="5"/>
  </r>
  <r>
    <s v="3"/>
    <s v="4"/>
    <x v="6"/>
    <s v="16594292"/>
    <d v="2019-03-18T00:00:00"/>
    <x v="2"/>
    <x v="1055"/>
    <x v="0"/>
    <s v="GARANTIA"/>
    <x v="0"/>
    <s v="GA0115 18269"/>
    <s v="RUIDO AL RODAR EN TREN DELANTERO"/>
    <n v="8183.7"/>
    <n v="0"/>
    <n v="2135.52"/>
    <m/>
    <n v="2135.52"/>
    <m/>
    <n v="10319.219999999999"/>
    <x v="962"/>
  </r>
  <r>
    <s v="3"/>
    <s v="4"/>
    <x v="6"/>
    <s v="16621351"/>
    <d v="2019-03-18T00:00:00"/>
    <x v="2"/>
    <x v="1608"/>
    <x v="0"/>
    <s v="GARANTIA"/>
    <x v="0"/>
    <s v="GA0115 18272"/>
    <s v="CAMPAÑA JFB - TABLERO DE INSTRUMETOS"/>
    <n v="0"/>
    <n v="0"/>
    <n v="0"/>
    <m/>
    <n v="934.3"/>
    <n v="925.76"/>
    <n v="934.3"/>
    <x v="1380"/>
  </r>
  <r>
    <s v="3"/>
    <s v="4"/>
    <x v="6"/>
    <s v="16621461"/>
    <d v="2019-03-18T00:00:00"/>
    <x v="2"/>
    <x v="1609"/>
    <x v="1200"/>
    <s v="BARRIONUEVO MARCELO EDU"/>
    <x v="3"/>
    <s v="0201 00015407"/>
    <s v="SERVICIO 60000 KM  12860 BONIF 30 %  $ 900"/>
    <n v="4482.3"/>
    <n v="790.98"/>
    <n v="0"/>
    <m/>
    <n v="3516.54"/>
    <n v="3046.3"/>
    <n v="7998.84"/>
    <x v="1718"/>
  </r>
  <r>
    <s v="3"/>
    <s v="4"/>
    <x v="6"/>
    <s v="16623121"/>
    <d v="2019-03-18T00:00:00"/>
    <x v="2"/>
    <x v="1610"/>
    <x v="1201"/>
    <s v="DONIGIAN ROMINA"/>
    <x v="3"/>
    <s v="0201 00015409"/>
    <s v="SERVICIO 20000 KM ($   11250) BONIF 20 %"/>
    <n v="4433.21"/>
    <n v="782.32"/>
    <n v="0"/>
    <m/>
    <n v="3003.31"/>
    <n v="3003.31"/>
    <n v="7436.52"/>
    <x v="1719"/>
  </r>
  <r>
    <s v="3"/>
    <s v="4"/>
    <x v="6"/>
    <s v="16624552"/>
    <d v="2019-03-18T00:00:00"/>
    <x v="2"/>
    <x v="500"/>
    <x v="0"/>
    <s v="GARANTIA"/>
    <x v="0"/>
    <s v="GA0115 18271"/>
    <s v="CAMPAÑA JFB - TABLERO DE INSTRUMENTOS"/>
    <n v="0"/>
    <n v="0"/>
    <n v="0"/>
    <m/>
    <n v="934.3"/>
    <n v="928.25"/>
    <n v="934.3"/>
    <x v="1380"/>
  </r>
  <r>
    <s v="3"/>
    <s v="4"/>
    <x v="6"/>
    <s v="16632792"/>
    <d v="2019-03-18T00:00:00"/>
    <x v="2"/>
    <x v="1611"/>
    <x v="0"/>
    <s v="GARANTIA"/>
    <x v="0"/>
    <s v="GA0115 18273"/>
    <s v="REALIZAR CAMPAÑA ZWR-CORREA DE DISTRIBUCIO"/>
    <n v="1025.76"/>
    <n v="0"/>
    <n v="0"/>
    <m/>
    <n v="3336.78"/>
    <n v="3319.51"/>
    <n v="4362.54"/>
    <x v="1368"/>
  </r>
  <r>
    <s v="3"/>
    <s v="4"/>
    <x v="6"/>
    <s v="16636581"/>
    <d v="2019-03-18T00:00:00"/>
    <x v="2"/>
    <x v="1591"/>
    <x v="1189"/>
    <s v="RICCIUTI CARLOS RUBEN"/>
    <x v="3"/>
    <s v="0201 00004757"/>
    <s v="REEMPLAZAR SOPORTE SUPERIOR DERECHO"/>
    <n v="1827.84"/>
    <n v="322.56"/>
    <n v="0"/>
    <m/>
    <n v="1140.5"/>
    <n v="1140.5"/>
    <n v="2968.34"/>
    <x v="1720"/>
  </r>
  <r>
    <s v="3"/>
    <s v="4"/>
    <x v="6"/>
    <s v="16637521"/>
    <d v="2019-03-18T00:00:00"/>
    <x v="2"/>
    <x v="1612"/>
    <x v="1202"/>
    <s v="OLGUIN CECILIA ARACELI"/>
    <x v="4"/>
    <s v="0201 00015400"/>
    <s v="CODIGO DE RADIO 3 6 5 2"/>
    <n v="0"/>
    <n v="0"/>
    <n v="0"/>
    <m/>
    <n v="408.68"/>
    <n v="408.68"/>
    <n v="408.68"/>
    <x v="799"/>
  </r>
  <r>
    <s v="3"/>
    <s v="4"/>
    <x v="6"/>
    <s v="16623122"/>
    <d v="2019-03-19T00:00:00"/>
    <x v="2"/>
    <x v="1610"/>
    <x v="0"/>
    <s v="GARANTIA"/>
    <x v="0"/>
    <s v="GA0115 18298"/>
    <s v="REALIZAR CAMPAÑA JFB - TABLERO DE INSTR"/>
    <n v="0"/>
    <n v="0"/>
    <n v="0"/>
    <m/>
    <n v="934.3"/>
    <n v="928.63"/>
    <n v="934.3"/>
    <x v="1380"/>
  </r>
  <r>
    <s v="3"/>
    <s v="4"/>
    <x v="6"/>
    <s v="16623123"/>
    <d v="2019-03-19T00:00:00"/>
    <x v="2"/>
    <x v="1610"/>
    <x v="0"/>
    <s v="GARANTIA"/>
    <x v="0"/>
    <s v="GA0115 18295"/>
    <s v="CORREDERAS DE PORTONERS LATERALES SE SALTA"/>
    <n v="0"/>
    <n v="0"/>
    <n v="0"/>
    <m/>
    <n v="0"/>
    <m/>
    <n v="0"/>
    <x v="5"/>
  </r>
  <r>
    <s v="3"/>
    <s v="4"/>
    <x v="6"/>
    <s v="16623124"/>
    <d v="2019-03-19T00:00:00"/>
    <x v="2"/>
    <x v="1610"/>
    <x v="0"/>
    <s v="GARANTIA"/>
    <x v="0"/>
    <s v="GA0115 18296"/>
    <s v="INGREA AGUA ZONA PLAFO DE TECHO"/>
    <n v="0"/>
    <n v="0"/>
    <n v="0"/>
    <m/>
    <n v="0"/>
    <m/>
    <n v="0"/>
    <x v="5"/>
  </r>
  <r>
    <s v="3"/>
    <s v="4"/>
    <x v="6"/>
    <s v="16623125"/>
    <d v="2019-03-19T00:00:00"/>
    <x v="2"/>
    <x v="1610"/>
    <x v="0"/>
    <s v="GARANTIA"/>
    <x v="0"/>
    <s v="GA0115 18297"/>
    <s v="TAPA DE ACCESO A FILTRO DE COMBUSTIBLE EST"/>
    <n v="0"/>
    <n v="0"/>
    <n v="0"/>
    <m/>
    <n v="0"/>
    <m/>
    <n v="0"/>
    <x v="5"/>
  </r>
  <r>
    <s v="3"/>
    <s v="4"/>
    <x v="6"/>
    <s v="16624232"/>
    <d v="2019-03-19T00:00:00"/>
    <x v="2"/>
    <x v="1596"/>
    <x v="0"/>
    <s v="GARANTIA"/>
    <x v="0"/>
    <s v="GA0115 18286"/>
    <s v="RUIDO EN TREN DELANTERO"/>
    <n v="8091.76"/>
    <n v="0"/>
    <n v="0"/>
    <m/>
    <n v="2535.9499999999998"/>
    <n v="2535.9499999999998"/>
    <n v="10627.71"/>
    <x v="1473"/>
  </r>
  <r>
    <s v="3"/>
    <s v="4"/>
    <x v="6"/>
    <s v="16624551"/>
    <d v="2019-03-19T00:00:00"/>
    <x v="2"/>
    <x v="500"/>
    <x v="0"/>
    <s v="GARANTIA"/>
    <x v="0"/>
    <s v="GA0115 18287"/>
    <s v="SE APLICO TSB D5AW016TQ0 PARA SUSTITUIR AU"/>
    <n v="19817.04"/>
    <n v="0"/>
    <n v="0"/>
    <m/>
    <n v="934.3"/>
    <n v="928.88"/>
    <n v="20751.34"/>
    <x v="1415"/>
  </r>
  <r>
    <s v="3"/>
    <s v="4"/>
    <x v="6"/>
    <s v="16631501"/>
    <d v="2019-03-19T00:00:00"/>
    <x v="2"/>
    <x v="1613"/>
    <x v="1203"/>
    <s v="VANZETTI ELIZABETH MARI"/>
    <x v="3"/>
    <s v="0201 00015421"/>
    <s v="SERVICIO 50000 KM ($ 14150) BONIF 30 %"/>
    <n v="4034.7"/>
    <n v="712"/>
    <n v="0"/>
    <m/>
    <n v="4143.8100000000004"/>
    <n v="4143.8100000000004"/>
    <n v="8178.51"/>
    <x v="1721"/>
  </r>
  <r>
    <s v="3"/>
    <s v="4"/>
    <x v="6"/>
    <s v="16632791"/>
    <d v="2019-03-19T00:00:00"/>
    <x v="2"/>
    <x v="1611"/>
    <x v="1204"/>
    <s v="GAZZERA ALVARO MAURO"/>
    <x v="3"/>
    <s v="0201 00015423"/>
    <s v="SERVICIO DE 70.000 KM ($ 12670) BONIF 30 %"/>
    <n v="3133.02"/>
    <n v="0"/>
    <n v="0"/>
    <m/>
    <n v="4200.83"/>
    <n v="4181.38"/>
    <n v="7333.85"/>
    <x v="1722"/>
  </r>
  <r>
    <s v="3"/>
    <s v="4"/>
    <x v="6"/>
    <s v="16635341"/>
    <d v="2019-03-19T00:00:00"/>
    <x v="2"/>
    <x v="662"/>
    <x v="513"/>
    <s v="BISIO MARIA TERESA"/>
    <x v="3"/>
    <s v="0201 00015419"/>
    <s v="SERVICIO ANUAL  ($ 10980) BONIF 10 %"/>
    <n v="3678.67"/>
    <n v="0"/>
    <n v="0"/>
    <n v="16.22"/>
    <n v="4488.75"/>
    <n v="4465.33"/>
    <n v="8167.42"/>
    <x v="1723"/>
  </r>
  <r>
    <s v="3"/>
    <s v="4"/>
    <x v="6"/>
    <s v="16636071"/>
    <d v="2019-03-19T00:00:00"/>
    <x v="2"/>
    <x v="1614"/>
    <x v="1205"/>
    <s v="TAPIA NADIA SOLEDAD"/>
    <x v="3"/>
    <s v="0201 00015428"/>
    <s v="SERVICIO 70000 KM ($ 10980) BO NIF 30 %"/>
    <n v="3126.88"/>
    <n v="551.79"/>
    <n v="0"/>
    <n v="5.82"/>
    <n v="3225.59"/>
    <n v="3191.85"/>
    <n v="6352.47"/>
    <x v="1724"/>
  </r>
  <r>
    <s v="3"/>
    <s v="4"/>
    <x v="6"/>
    <s v="16637271"/>
    <d v="2019-03-19T00:00:00"/>
    <x v="2"/>
    <x v="1615"/>
    <x v="1206"/>
    <s v="MORALES RAUL ALBANO"/>
    <x v="3"/>
    <s v="0201 00015431"/>
    <s v="Servicio 10.000 Kms"/>
    <n v="3678.67"/>
    <n v="0"/>
    <n v="0"/>
    <n v="4.41"/>
    <n v="4405.5200000000004"/>
    <n v="4405.5200000000004"/>
    <n v="8084.19"/>
    <x v="1725"/>
  </r>
  <r>
    <s v="3"/>
    <s v="4"/>
    <x v="6"/>
    <s v="16638391"/>
    <d v="2019-03-19T00:00:00"/>
    <x v="2"/>
    <x v="1616"/>
    <x v="1207"/>
    <s v="CORTES JUAN ALBERTO"/>
    <x v="3"/>
    <s v="0201 00015436"/>
    <s v="SERVICIO DE MANTENIMIENTO DE 60.000 KM ($"/>
    <n v="7214.79"/>
    <n v="3092.02"/>
    <n v="0"/>
    <n v="9.4600000000000009"/>
    <n v="2480.63"/>
    <n v="2480.63"/>
    <n v="9695.42"/>
    <x v="1726"/>
  </r>
  <r>
    <s v="3"/>
    <s v="4"/>
    <x v="6"/>
    <s v="16622751"/>
    <d v="2019-03-20T00:00:00"/>
    <x v="2"/>
    <x v="1617"/>
    <x v="1208"/>
    <s v="ARRIOLA GERARDO"/>
    <x v="3"/>
    <s v="0201 00015438"/>
    <s v="SERVICIO 20000 KM ($ 10980) BONIF 20 %"/>
    <n v="3126.88"/>
    <n v="551.79"/>
    <n v="0"/>
    <n v="10.36"/>
    <n v="4133.45"/>
    <n v="4133.45"/>
    <n v="7260.33"/>
    <x v="1727"/>
  </r>
  <r>
    <s v="3"/>
    <s v="4"/>
    <x v="6"/>
    <s v="16631241"/>
    <d v="2019-03-20T00:00:00"/>
    <x v="2"/>
    <x v="1618"/>
    <x v="1209"/>
    <s v="MARTINEZ JACQUELINE"/>
    <x v="4"/>
    <s v="0201 00015445"/>
    <s v="CAMBIO DE ACEITE Y FILTRO  ($ 4918)"/>
    <n v="2992.67"/>
    <n v="332.5"/>
    <n v="0"/>
    <m/>
    <n v="1425.61"/>
    <n v="1149.05"/>
    <n v="4418.28"/>
    <x v="1728"/>
  </r>
  <r>
    <s v="3"/>
    <s v="4"/>
    <x v="6"/>
    <s v="16633231"/>
    <d v="2019-03-20T00:00:00"/>
    <x v="2"/>
    <x v="698"/>
    <x v="0"/>
    <s v="GARANTIA"/>
    <x v="0"/>
    <s v="GA0115 18307"/>
    <s v="CAMPAÑA JFB-TABLERO DE INSTRUMENTOS"/>
    <n v="0"/>
    <n v="0"/>
    <n v="0"/>
    <m/>
    <n v="934.3"/>
    <n v="927.62"/>
    <n v="934.3"/>
    <x v="1380"/>
  </r>
  <r>
    <s v="3"/>
    <s v="4"/>
    <x v="6"/>
    <s v="16634341"/>
    <d v="2019-03-20T00:00:00"/>
    <x v="2"/>
    <x v="1619"/>
    <x v="1210"/>
    <s v="ANTONELLI JAVIER ALEJAN"/>
    <x v="3"/>
    <s v="0201 00015451"/>
    <s v="SERVICIO ANUAL 14060 BONIF 30 %"/>
    <n v="4300.8"/>
    <n v="0"/>
    <n v="0"/>
    <n v="6.91"/>
    <n v="3832.77"/>
    <n v="3832.77"/>
    <n v="8133.57"/>
    <x v="1729"/>
  </r>
  <r>
    <s v="3"/>
    <s v="4"/>
    <x v="6"/>
    <s v="16640771"/>
    <d v="2019-03-20T00:00:00"/>
    <x v="2"/>
    <x v="1038"/>
    <x v="1196"/>
    <s v="ALVAREZ PAZ MIGUEL ANGE"/>
    <x v="4"/>
    <s v="0201 00015457"/>
    <s v="VIBRACION ALK FRENAR"/>
    <n v="4733.2299999999996"/>
    <n v="835.27"/>
    <n v="0"/>
    <m/>
    <n v="9.5"/>
    <n v="9.5"/>
    <n v="4742.7299999999996"/>
    <x v="1730"/>
  </r>
  <r>
    <s v="3"/>
    <s v="4"/>
    <x v="6"/>
    <s v="16642911"/>
    <d v="2019-03-20T00:00:00"/>
    <x v="2"/>
    <x v="1617"/>
    <x v="1208"/>
    <s v="ARRIOLA GERARDO"/>
    <x v="3"/>
    <s v="0201 00000237"/>
    <s v="SERVICIO 20000 KM ($ 10980) BONIF 20 %"/>
    <n v="-3126.88"/>
    <n v="-551.79"/>
    <n v="0"/>
    <n v="-10.36"/>
    <n v="-4133.45"/>
    <n v="-4133.45"/>
    <n v="-7260.33"/>
    <x v="1731"/>
  </r>
  <r>
    <s v="3"/>
    <s v="4"/>
    <x v="6"/>
    <s v="16642931"/>
    <d v="2019-03-20T00:00:00"/>
    <x v="2"/>
    <x v="1617"/>
    <x v="1208"/>
    <s v="ARRIOLA GERARDO"/>
    <x v="3"/>
    <s v="0201 00015440"/>
    <s v="SERVICIO 20000 KM ($ 10980) BONIF 20 %"/>
    <n v="3126.88"/>
    <n v="551.79"/>
    <n v="0"/>
    <n v="10.36"/>
    <n v="4133.45"/>
    <n v="4133.45"/>
    <n v="7260.33"/>
    <x v="1727"/>
  </r>
  <r>
    <s v="3"/>
    <s v="4"/>
    <x v="6"/>
    <s v="16621581"/>
    <d v="2019-03-21T00:00:00"/>
    <x v="2"/>
    <x v="1048"/>
    <x v="782"/>
    <s v="BOMBAS GRUNDFOS DE ARGE"/>
    <x v="3"/>
    <s v="0201 00004777"/>
    <s v="SERVICIO 90000KM"/>
    <n v="4300.8"/>
    <n v="0"/>
    <n v="0"/>
    <n v="3.84"/>
    <n v="3835.84"/>
    <n v="3835.84"/>
    <n v="8136.64"/>
    <x v="1732"/>
  </r>
  <r>
    <s v="3"/>
    <s v="4"/>
    <x v="6"/>
    <s v="16621582"/>
    <d v="2019-03-21T00:00:00"/>
    <x v="2"/>
    <x v="1048"/>
    <x v="782"/>
    <s v="BOMBAS GRUNDFOS DE ARGE"/>
    <x v="4"/>
    <s v="0115 1363"/>
    <s v=" ROTACION ALINEADO Y BALANCEADO"/>
    <n v="0"/>
    <n v="0"/>
    <n v="0"/>
    <m/>
    <n v="0"/>
    <m/>
    <n v="0"/>
    <x v="5"/>
  </r>
  <r>
    <s v="3"/>
    <s v="4"/>
    <x v="6"/>
    <s v="16622511"/>
    <d v="2019-03-21T00:00:00"/>
    <x v="2"/>
    <x v="1077"/>
    <x v="0"/>
    <s v="GARANTIA"/>
    <x v="0"/>
    <s v="GA0115 18319"/>
    <s v="REEMPLAZO PALANCA DE VELOCIDADES"/>
    <n v="5708.32"/>
    <n v="0"/>
    <n v="3603.72"/>
    <m/>
    <n v="3603.72"/>
    <n v="3559.45"/>
    <n v="9312.0400000000009"/>
    <x v="1733"/>
  </r>
  <r>
    <s v="3"/>
    <s v="4"/>
    <x v="6"/>
    <s v="16628242"/>
    <d v="2019-03-21T00:00:00"/>
    <x v="2"/>
    <x v="1063"/>
    <x v="792"/>
    <s v="CARLAVAN MARIA DEL CARM"/>
    <x v="3"/>
    <s v="0201 00015469"/>
    <s v="PERDIDA DE LIQ REFRIGERANTE"/>
    <n v="583.6"/>
    <n v="250.1"/>
    <n v="0"/>
    <m/>
    <n v="0"/>
    <m/>
    <n v="583.6"/>
    <x v="1734"/>
  </r>
  <r>
    <s v="3"/>
    <s v="4"/>
    <x v="6"/>
    <s v="16631681"/>
    <d v="2019-03-21T00:00:00"/>
    <x v="2"/>
    <x v="1620"/>
    <x v="1211"/>
    <s v="RANGO HUGO RUBEN"/>
    <x v="3"/>
    <s v="0201 00015468"/>
    <s v="SERVICIO 50000 KM"/>
    <n v="2651.18"/>
    <n v="467.84"/>
    <n v="0"/>
    <n v="4.72"/>
    <n v="2770.49"/>
    <n v="2770.49"/>
    <n v="5421.67"/>
    <x v="1735"/>
  </r>
  <r>
    <s v="3"/>
    <s v="4"/>
    <x v="6"/>
    <s v="16641721"/>
    <d v="2019-03-21T00:00:00"/>
    <x v="2"/>
    <x v="355"/>
    <x v="1212"/>
    <s v="BANCO COMAFI"/>
    <x v="3"/>
    <s v="0201 00004779"/>
    <s v="SERVICIO DE 140.000 KM.-  ($11250)"/>
    <n v="3726.36"/>
    <n v="1596.97"/>
    <n v="0"/>
    <m/>
    <n v="2794.22"/>
    <n v="2794.22"/>
    <n v="6520.58"/>
    <x v="1736"/>
  </r>
  <r>
    <s v="3"/>
    <s v="4"/>
    <x v="6"/>
    <s v="16641722"/>
    <d v="2019-03-21T00:00:00"/>
    <x v="2"/>
    <x v="355"/>
    <x v="1212"/>
    <s v="BANCO COMAFI"/>
    <x v="3"/>
    <s v="0201 00004780"/>
    <s v="CONTROL DE CARGA DE BATERIA"/>
    <n v="4140.8500000000004"/>
    <n v="0"/>
    <n v="0"/>
    <m/>
    <n v="494.22"/>
    <n v="494.22"/>
    <n v="4635.07"/>
    <x v="1737"/>
  </r>
  <r>
    <s v="3"/>
    <s v="4"/>
    <x v="6"/>
    <s v="16642571"/>
    <d v="2019-03-21T00:00:00"/>
    <x v="2"/>
    <x v="1621"/>
    <x v="0"/>
    <s v="GARANTIA"/>
    <x v="0"/>
    <s v="GA0115 18327"/>
    <s v="JFB  PARTNER - TABLERO DE INSTRUMENTOS"/>
    <n v="0"/>
    <n v="0"/>
    <n v="0"/>
    <m/>
    <n v="934.3"/>
    <n v="934.3"/>
    <n v="934.3"/>
    <x v="1380"/>
  </r>
  <r>
    <s v="3"/>
    <s v="4"/>
    <x v="6"/>
    <s v="16642731"/>
    <d v="2019-03-21T00:00:00"/>
    <x v="2"/>
    <x v="886"/>
    <x v="0"/>
    <s v="GARANTIA"/>
    <x v="0"/>
    <s v="GA0115 18321"/>
    <s v="JFB  PARTNER - TABLERO DE INSTRUMENTOS"/>
    <n v="0"/>
    <n v="0"/>
    <n v="0"/>
    <m/>
    <n v="934.3"/>
    <n v="928.74"/>
    <n v="934.3"/>
    <x v="1380"/>
  </r>
  <r>
    <s v="3"/>
    <s v="4"/>
    <x v="6"/>
    <s v="16642891"/>
    <d v="2019-03-21T00:00:00"/>
    <x v="2"/>
    <x v="1419"/>
    <x v="0"/>
    <s v="GARANTIA"/>
    <x v="0"/>
    <s v="GA0115 18320"/>
    <s v="ZWR  208, 308, 408 DAML - CORREA DE DISTRI"/>
    <n v="1025.76"/>
    <n v="0"/>
    <n v="0"/>
    <m/>
    <n v="3336.78"/>
    <n v="3336.78"/>
    <n v="4362.54"/>
    <x v="1368"/>
  </r>
  <r>
    <s v="3"/>
    <s v="4"/>
    <x v="6"/>
    <s v="16644181"/>
    <d v="2019-03-21T00:00:00"/>
    <x v="2"/>
    <x v="659"/>
    <x v="510"/>
    <s v="ROMERO JAVIER ALEJANDRO"/>
    <x v="3"/>
    <s v="0201 00015482"/>
    <s v="Servicio 60.000 kms"/>
    <n v="6193.96"/>
    <n v="1093.04"/>
    <n v="0"/>
    <n v="23.76"/>
    <n v="4728.32"/>
    <n v="4718.99"/>
    <n v="10922.28"/>
    <x v="1738"/>
  </r>
  <r>
    <s v="3"/>
    <s v="4"/>
    <x v="6"/>
    <s v="16646031"/>
    <d v="2019-03-21T00:00:00"/>
    <x v="2"/>
    <x v="355"/>
    <x v="1212"/>
    <s v="BANCO COMAFI"/>
    <x v="3"/>
    <s v="0201 00000085"/>
    <s v="CONTROL DE CARGA DE BATERIA"/>
    <n v="-4140.8500000000004"/>
    <n v="0"/>
    <n v="0"/>
    <m/>
    <n v="-494.22"/>
    <n v="-494.22"/>
    <n v="-4635.07"/>
    <x v="1739"/>
  </r>
  <r>
    <s v="3"/>
    <s v="4"/>
    <x v="6"/>
    <s v="16646041"/>
    <d v="2019-03-21T00:00:00"/>
    <x v="2"/>
    <x v="355"/>
    <x v="270"/>
    <s v="KAESER COMPRESORES DE A"/>
    <x v="3"/>
    <s v="0201 00004781"/>
    <s v="CONTROL DE CARGA DE BATERIA"/>
    <n v="4140.8500000000004"/>
    <n v="0"/>
    <n v="0"/>
    <m/>
    <n v="494.22"/>
    <n v="494.22"/>
    <n v="4635.07"/>
    <x v="1740"/>
  </r>
  <r>
    <s v="3"/>
    <s v="4"/>
    <x v="6"/>
    <s v="16646061"/>
    <d v="2019-03-21T00:00:00"/>
    <x v="2"/>
    <x v="355"/>
    <x v="1212"/>
    <s v="BANCO COMAFI"/>
    <x v="3"/>
    <s v="0201 00000087"/>
    <s v="SERVICIO DE 140.000 KM.-  ($11250)"/>
    <n v="-3726.36"/>
    <n v="-1596.97"/>
    <n v="0"/>
    <m/>
    <n v="-2794.22"/>
    <n v="-2794.22"/>
    <n v="-6520.58"/>
    <x v="1741"/>
  </r>
  <r>
    <s v="3"/>
    <s v="4"/>
    <x v="6"/>
    <s v="16646071"/>
    <d v="2019-03-21T00:00:00"/>
    <x v="2"/>
    <x v="355"/>
    <x v="270"/>
    <s v="KAESER COMPRESORES DE A"/>
    <x v="3"/>
    <s v="0201 00004783"/>
    <s v="SERVICIO DE 140.000 KM.-  ($11250)"/>
    <n v="3726.36"/>
    <n v="1596.97"/>
    <n v="0"/>
    <m/>
    <n v="2794.22"/>
    <n v="2794.22"/>
    <n v="6520.58"/>
    <x v="1742"/>
  </r>
  <r>
    <s v="3"/>
    <s v="4"/>
    <x v="6"/>
    <s v="16646151"/>
    <d v="2019-03-21T00:00:00"/>
    <x v="2"/>
    <x v="659"/>
    <x v="510"/>
    <s v="ROMERO JAVIER ALEJANDRO"/>
    <x v="3"/>
    <s v="0201 00000239"/>
    <s v="Servicio 60.000 kms"/>
    <n v="-6193.96"/>
    <n v="-1093.04"/>
    <n v="0"/>
    <n v="-23.76"/>
    <n v="-4728.32"/>
    <n v="-4728.32"/>
    <n v="-10922.28"/>
    <x v="1743"/>
  </r>
  <r>
    <s v="3"/>
    <s v="4"/>
    <x v="6"/>
    <s v="16646161"/>
    <d v="2019-03-21T00:00:00"/>
    <x v="2"/>
    <x v="659"/>
    <x v="1213"/>
    <s v="JOSE JACOBO"/>
    <x v="3"/>
    <s v="0201 00004785"/>
    <s v="Servicio 60.000 kms"/>
    <n v="6193.96"/>
    <n v="1093.04"/>
    <n v="0"/>
    <n v="23.76"/>
    <n v="4728.32"/>
    <n v="4728.32"/>
    <n v="10922.28"/>
    <x v="1744"/>
  </r>
  <r>
    <s v="3"/>
    <s v="4"/>
    <x v="6"/>
    <s v="16565621"/>
    <d v="2019-03-22T00:00:00"/>
    <x v="2"/>
    <x v="1181"/>
    <x v="1214"/>
    <s v="MORER MARIANO MATIAS"/>
    <x v="3"/>
    <s v="0201 00015519"/>
    <s v="MOTOR NOP MARRANCA"/>
    <n v="11070.68"/>
    <n v="2731.92"/>
    <n v="0"/>
    <m/>
    <n v="0"/>
    <m/>
    <n v="11070.68"/>
    <x v="1745"/>
  </r>
  <r>
    <s v="3"/>
    <s v="4"/>
    <x v="6"/>
    <s v="16621401"/>
    <d v="2019-03-22T00:00:00"/>
    <x v="2"/>
    <x v="1622"/>
    <x v="1215"/>
    <s v="VETTORELLO SILVINA"/>
    <x v="3"/>
    <s v="0201 00015491"/>
    <s v="SERVICIO 30000 KM ($ 10980) BONIF 30 %"/>
    <n v="3126.88"/>
    <n v="551.79"/>
    <n v="0"/>
    <n v="6.46"/>
    <n v="3224.95"/>
    <n v="3207.48"/>
    <n v="6351.83"/>
    <x v="1439"/>
  </r>
  <r>
    <s v="3"/>
    <s v="4"/>
    <x v="6"/>
    <s v="16628241"/>
    <d v="2019-03-22T00:00:00"/>
    <x v="2"/>
    <x v="1063"/>
    <x v="0"/>
    <s v="GARANTIA"/>
    <x v="0"/>
    <s v="GA0115 18331"/>
    <s v="REEMPLAZO BOMBA AGUA - GTIA PR"/>
    <n v="2045.9"/>
    <n v="0"/>
    <n v="2669.42"/>
    <m/>
    <n v="2669.42"/>
    <n v="2645.2"/>
    <n v="4715.32"/>
    <x v="1746"/>
  </r>
  <r>
    <s v="3"/>
    <s v="4"/>
    <x v="6"/>
    <s v="16628691"/>
    <d v="2019-03-22T00:00:00"/>
    <x v="2"/>
    <x v="1623"/>
    <x v="1216"/>
    <s v="MOYANO MARIA DE LA FE"/>
    <x v="3"/>
    <s v="0201 00015514"/>
    <s v="SERVICIO 10000 KM. ($ 13590) BONIF 10 %"/>
    <n v="4746.7"/>
    <n v="0"/>
    <n v="0"/>
    <m/>
    <n v="5360.34"/>
    <n v="5333.54"/>
    <n v="10107.040000000001"/>
    <x v="1747"/>
  </r>
  <r>
    <s v="3"/>
    <s v="4"/>
    <x v="6"/>
    <s v="16631721"/>
    <d v="2019-03-22T00:00:00"/>
    <x v="2"/>
    <x v="1624"/>
    <x v="0"/>
    <s v="GARANTIA"/>
    <x v="0"/>
    <s v="GA0115 18343"/>
    <s v="BURLETE DE PARABRISAS SE DESPEGA"/>
    <n v="0"/>
    <n v="0"/>
    <n v="0"/>
    <m/>
    <n v="0"/>
    <m/>
    <n v="0"/>
    <x v="5"/>
  </r>
  <r>
    <s v="3"/>
    <s v="4"/>
    <x v="6"/>
    <s v="16631722"/>
    <d v="2019-03-22T00:00:00"/>
    <x v="2"/>
    <x v="1624"/>
    <x v="0"/>
    <s v="GARANTIA"/>
    <x v="0"/>
    <s v="GA0115 18346"/>
    <s v="CRUJIDO EN CRISTAL DE PUERTA DEL CONDUCUTO"/>
    <n v="0"/>
    <n v="0"/>
    <n v="0"/>
    <m/>
    <n v="0"/>
    <m/>
    <n v="0"/>
    <x v="5"/>
  </r>
  <r>
    <s v="3"/>
    <s v="4"/>
    <x v="6"/>
    <s v="16631723"/>
    <d v="2019-03-22T00:00:00"/>
    <x v="2"/>
    <x v="1624"/>
    <x v="0"/>
    <s v="GARANTIA"/>
    <x v="0"/>
    <s v="GA0115 18347"/>
    <s v="SOPORTE DE VIDRIO FIJO SE SALIO EN VIAJE"/>
    <n v="0"/>
    <n v="0"/>
    <n v="0"/>
    <m/>
    <n v="0"/>
    <m/>
    <n v="0"/>
    <x v="5"/>
  </r>
  <r>
    <s v="3"/>
    <s v="4"/>
    <x v="6"/>
    <s v="16631724"/>
    <d v="2019-03-22T00:00:00"/>
    <x v="2"/>
    <x v="1624"/>
    <x v="0"/>
    <s v="GARANTIA"/>
    <x v="0"/>
    <s v="GA0115 18344"/>
    <s v="CAMPAÑA JEG"/>
    <n v="0"/>
    <n v="0"/>
    <n v="0"/>
    <m/>
    <n v="221.29"/>
    <n v="221.29"/>
    <n v="221.29"/>
    <x v="1748"/>
  </r>
  <r>
    <s v="3"/>
    <s v="4"/>
    <x v="6"/>
    <s v="16631725"/>
    <d v="2019-03-22T00:00:00"/>
    <x v="2"/>
    <x v="1624"/>
    <x v="0"/>
    <s v="GARANTIA"/>
    <x v="0"/>
    <s v="GA0115 18345"/>
    <s v="CAMPAÑA JFB"/>
    <n v="0"/>
    <n v="0"/>
    <n v="0"/>
    <m/>
    <n v="934.3"/>
    <n v="934.3"/>
    <n v="934.3"/>
    <x v="1380"/>
  </r>
  <r>
    <s v="3"/>
    <s v="4"/>
    <x v="6"/>
    <s v="16636871"/>
    <d v="2019-03-22T00:00:00"/>
    <x v="2"/>
    <x v="1625"/>
    <x v="1217"/>
    <s v="CUBAS ADRIAN ANDRES"/>
    <x v="3"/>
    <s v="0201 00015517"/>
    <s v="SERVICIO 50000 KM"/>
    <n v="16563.77"/>
    <n v="2923"/>
    <n v="0"/>
    <m/>
    <n v="4752.08"/>
    <n v="3387.94"/>
    <n v="21315.85"/>
    <x v="1749"/>
  </r>
  <r>
    <s v="3"/>
    <s v="4"/>
    <x v="6"/>
    <s v="16639441"/>
    <d v="2019-03-22T00:00:00"/>
    <x v="2"/>
    <x v="1626"/>
    <x v="1218"/>
    <s v="SANCHEZ MARTHA SUSANA"/>
    <x v="3"/>
    <s v="0201 00015515"/>
    <s v="CONTROL DE CARGA Y REEMPLAZO DE BATERIA"/>
    <n v="3159.16"/>
    <n v="557.49"/>
    <n v="0"/>
    <m/>
    <n v="760.33"/>
    <n v="760.33"/>
    <n v="3919.49"/>
    <x v="1750"/>
  </r>
  <r>
    <s v="3"/>
    <s v="4"/>
    <x v="6"/>
    <s v="16639961"/>
    <d v="2019-03-22T00:00:00"/>
    <x v="2"/>
    <x v="1093"/>
    <x v="814"/>
    <s v="BAWDEN JORGE ALBERTO"/>
    <x v="4"/>
    <s v="0201 00015496"/>
    <s v="DIRECCION MUY DURA"/>
    <n v="3519.72"/>
    <n v="621.13"/>
    <n v="0"/>
    <n v="3.34"/>
    <n v="1108.6400000000001"/>
    <n v="1108.6400000000001"/>
    <n v="4628.3599999999997"/>
    <x v="1751"/>
  </r>
  <r>
    <s v="3"/>
    <s v="4"/>
    <x v="6"/>
    <s v="16642531"/>
    <d v="2019-03-22T00:00:00"/>
    <x v="2"/>
    <x v="1627"/>
    <x v="0"/>
    <s v="GARANTIA"/>
    <x v="0"/>
    <s v="GA0115 18341"/>
    <s v="JFB  PARTNER - TABLERO DE INSTRUMENTOS"/>
    <n v="0"/>
    <n v="0"/>
    <n v="0"/>
    <m/>
    <n v="934.3"/>
    <n v="929.93"/>
    <n v="934.3"/>
    <x v="1380"/>
  </r>
  <r>
    <s v="3"/>
    <s v="4"/>
    <x v="6"/>
    <s v="16644221"/>
    <d v="2019-03-22T00:00:00"/>
    <x v="2"/>
    <x v="1628"/>
    <x v="0"/>
    <s v="GARANTIA"/>
    <x v="0"/>
    <s v="GA0115 18361"/>
    <s v="REALIZAR CAMPAÑA ZWR CORREA DE DISTRIBUCIO"/>
    <n v="1025.76"/>
    <n v="0"/>
    <n v="0"/>
    <m/>
    <n v="3336.78"/>
    <n v="3313.56"/>
    <n v="4362.54"/>
    <x v="1368"/>
  </r>
  <r>
    <s v="3"/>
    <s v="4"/>
    <x v="6"/>
    <s v="16646261"/>
    <d v="2019-03-22T00:00:00"/>
    <x v="2"/>
    <x v="887"/>
    <x v="0"/>
    <s v="GARANTIA"/>
    <x v="0"/>
    <s v="GA0115 18362"/>
    <s v="CAMPAÑA ZWR - CORREA DE DISTRIBUCION"/>
    <n v="1025.76"/>
    <n v="0"/>
    <n v="0"/>
    <m/>
    <n v="3336.78"/>
    <n v="3317.92"/>
    <n v="4362.54"/>
    <x v="1368"/>
  </r>
  <r>
    <s v="3"/>
    <s v="4"/>
    <x v="6"/>
    <s v="16647481"/>
    <d v="2019-03-22T00:00:00"/>
    <x v="2"/>
    <x v="898"/>
    <x v="661"/>
    <s v="ARANCIBIA RODRIGUEZ NIC"/>
    <x v="3"/>
    <s v="0201 00015522"/>
    <s v="PROVEER DE LLAVE CON TELEMANDO RESERVADA"/>
    <n v="2715.62"/>
    <n v="301.73"/>
    <n v="0"/>
    <m/>
    <n v="1900.83"/>
    <n v="1887.33"/>
    <n v="4947.0200000000004"/>
    <x v="1752"/>
  </r>
  <r>
    <s v="3"/>
    <s v="4"/>
    <x v="6"/>
    <s v="16649301"/>
    <d v="2019-03-23T00:00:00"/>
    <x v="2"/>
    <x v="445"/>
    <x v="1219"/>
    <s v="MALCOLM ELSA EDITH"/>
    <x v="4"/>
    <s v="0201 00015523"/>
    <s v="REEMPLAZAR BIELETQA DE BARRAESTAB"/>
    <n v="1353.03"/>
    <n v="238.77"/>
    <n v="0"/>
    <m/>
    <n v="570.25"/>
    <n v="570.25"/>
    <n v="1923.28"/>
    <x v="1753"/>
  </r>
  <r>
    <s v="3"/>
    <s v="4"/>
    <x v="6"/>
    <s v="16649361"/>
    <d v="2019-03-23T00:00:00"/>
    <x v="2"/>
    <x v="1629"/>
    <x v="1220"/>
    <s v="LUDUEÑA Y OTRA HUGO CES"/>
    <x v="4"/>
    <s v="0201 00015526"/>
    <s v="REEMPLAZAR PULVERIZADORES LAVA CRISTALES D"/>
    <n v="2097.9699999999998"/>
    <n v="370.23"/>
    <n v="0"/>
    <m/>
    <n v="475.21"/>
    <n v="475.21"/>
    <n v="2573.1799999999998"/>
    <x v="1754"/>
  </r>
  <r>
    <s v="3"/>
    <s v="4"/>
    <x v="6"/>
    <s v="16591491"/>
    <d v="2019-03-25T00:00:00"/>
    <x v="2"/>
    <x v="1630"/>
    <x v="1221"/>
    <s v="RODI DAVID CARLOS"/>
    <x v="3"/>
    <s v="0201 00004797"/>
    <s v="MOTOR SE PARò EN RODAJE  GIRA EL MOTOR Y N"/>
    <n v="13752.84"/>
    <n v="2426.96"/>
    <n v="0"/>
    <m/>
    <n v="3801.66"/>
    <n v="3790.45"/>
    <n v="17554.5"/>
    <x v="1755"/>
  </r>
  <r>
    <s v="3"/>
    <s v="4"/>
    <x v="6"/>
    <s v="16634011"/>
    <d v="2019-03-25T00:00:00"/>
    <x v="2"/>
    <x v="11"/>
    <x v="1222"/>
    <s v="CHAMORRO EDGARDO RUBEN"/>
    <x v="3"/>
    <s v="0201 00015556"/>
    <s v="SERVICIO 60000 KM ($ 16760) BONIF M30 %"/>
    <n v="6516.28"/>
    <n v="1149.9100000000001"/>
    <n v="0"/>
    <n v="12.77"/>
    <n v="3180.62"/>
    <n v="3122.27"/>
    <n v="9696.9"/>
    <x v="1756"/>
  </r>
  <r>
    <s v="3"/>
    <s v="4"/>
    <x v="6"/>
    <s v="16636521"/>
    <d v="2019-03-25T00:00:00"/>
    <x v="2"/>
    <x v="1631"/>
    <x v="0"/>
    <s v="GARANTIA"/>
    <x v="0"/>
    <s v="GA0115 18386"/>
    <s v="REEMPLAZO CAJA DIRECCION"/>
    <n v="20049.439999999999"/>
    <n v="0"/>
    <n v="2402.48"/>
    <m/>
    <n v="2402.48"/>
    <n v="2402.48"/>
    <n v="22451.919999999998"/>
    <x v="1757"/>
  </r>
  <r>
    <s v="3"/>
    <s v="4"/>
    <x v="6"/>
    <s v="16637272"/>
    <d v="2019-03-25T00:00:00"/>
    <x v="2"/>
    <x v="1615"/>
    <x v="0"/>
    <s v="GARANTIA"/>
    <x v="0"/>
    <s v="GA0115 18385"/>
    <s v="CUESTA QUE ENTREN LOS CAMBIOS"/>
    <n v="0"/>
    <n v="0"/>
    <n v="0"/>
    <m/>
    <n v="0"/>
    <m/>
    <n v="0"/>
    <x v="5"/>
  </r>
  <r>
    <s v="3"/>
    <s v="4"/>
    <x v="6"/>
    <s v="16639571"/>
    <d v="2019-03-25T00:00:00"/>
    <x v="2"/>
    <x v="1033"/>
    <x v="1223"/>
    <s v="CERRANO JUAN JOSE"/>
    <x v="3"/>
    <s v="0201 00015545"/>
    <s v="SERV.MANT. DE  10.000 KM ($ 11250) BONIF 1"/>
    <n v="4433.21"/>
    <n v="782.32"/>
    <n v="3457.61"/>
    <n v="610.16999999999996"/>
    <n v="3457.61"/>
    <n v="3457.61"/>
    <n v="7890.82"/>
    <x v="1758"/>
  </r>
  <r>
    <s v="3"/>
    <s v="4"/>
    <x v="6"/>
    <s v="16639573"/>
    <d v="2019-03-25T00:00:00"/>
    <x v="2"/>
    <x v="1033"/>
    <x v="0"/>
    <s v="GARANTIA"/>
    <x v="0"/>
    <s v="GA0115 18400"/>
    <s v="CAMPAÑA JFB-TABLERO DE INSTRUM"/>
    <n v="0"/>
    <n v="0"/>
    <n v="0"/>
    <m/>
    <n v="309.8"/>
    <n v="309.8"/>
    <n v="309.8"/>
    <x v="1759"/>
  </r>
  <r>
    <s v="3"/>
    <s v="4"/>
    <x v="6"/>
    <s v="16643171"/>
    <d v="2019-03-25T00:00:00"/>
    <x v="2"/>
    <x v="504"/>
    <x v="0"/>
    <s v="GARANTIA"/>
    <x v="0"/>
    <s v="GA0115 18393"/>
    <s v="REEMPLAZO BATERIA. GTIA PR."/>
    <n v="3945.73"/>
    <n v="0"/>
    <n v="400.41"/>
    <m/>
    <n v="400.41"/>
    <n v="369.84"/>
    <n v="4346.1400000000003"/>
    <x v="1349"/>
  </r>
  <r>
    <s v="3"/>
    <s v="4"/>
    <x v="6"/>
    <s v="16646301"/>
    <d v="2019-03-25T00:00:00"/>
    <x v="2"/>
    <x v="1632"/>
    <x v="0"/>
    <s v="GARANTIA"/>
    <x v="0"/>
    <s v="GA0115 18376"/>
    <s v="REALIZAR CAMPAÑA  JJE  208, 2008 - SOFTWAR"/>
    <n v="0"/>
    <n v="0"/>
    <n v="0"/>
    <m/>
    <n v="667.36"/>
    <n v="667.36"/>
    <n v="667.36"/>
    <x v="1394"/>
  </r>
  <r>
    <s v="3"/>
    <s v="4"/>
    <x v="6"/>
    <s v="16646501"/>
    <d v="2019-03-25T00:00:00"/>
    <x v="2"/>
    <x v="1633"/>
    <x v="1224"/>
    <s v="CENTURION DIEGO ALEJAND"/>
    <x v="3"/>
    <s v="0201 00004800"/>
    <s v=" SERVICIOP DE 80.   KM CON BUJIAS - $ 1595"/>
    <n v="5329.72"/>
    <n v="940.53"/>
    <n v="0"/>
    <m/>
    <n v="3896.7"/>
    <n v="3896.7"/>
    <n v="9226.42"/>
    <x v="1760"/>
  </r>
  <r>
    <s v="3"/>
    <s v="4"/>
    <x v="6"/>
    <s v="16647162"/>
    <d v="2019-03-25T00:00:00"/>
    <x v="2"/>
    <x v="1595"/>
    <x v="0"/>
    <s v="GARANTIA"/>
    <x v="0"/>
    <s v="GA0115 18374"/>
    <s v="EMBRAGUE TREPIDA EN REVERSA"/>
    <n v="0"/>
    <n v="0"/>
    <n v="0"/>
    <m/>
    <n v="0"/>
    <m/>
    <n v="0"/>
    <x v="5"/>
  </r>
  <r>
    <s v="3"/>
    <s v="4"/>
    <x v="6"/>
    <s v="16647941"/>
    <d v="2019-03-25T00:00:00"/>
    <x v="2"/>
    <x v="1634"/>
    <x v="0"/>
    <s v="GARANTIA"/>
    <x v="0"/>
    <s v="GA0115 18398"/>
    <s v="REALIZAR CAMPAÑA FJFB - TABLERO DE INSTRUM"/>
    <n v="0"/>
    <n v="0"/>
    <n v="0"/>
    <m/>
    <n v="934.3"/>
    <n v="933.31"/>
    <n v="934.3"/>
    <x v="1380"/>
  </r>
  <r>
    <s v="3"/>
    <s v="4"/>
    <x v="6"/>
    <s v="16649581"/>
    <d v="2019-03-25T00:00:00"/>
    <x v="2"/>
    <x v="1635"/>
    <x v="1225"/>
    <s v="BRUNILLI PAMELA"/>
    <x v="3"/>
    <s v="0201 00015547"/>
    <s v="Servicio 30.000 Kms"/>
    <n v="3161.99"/>
    <n v="557.98"/>
    <n v="0"/>
    <n v="564.54999999999995"/>
    <n v="3199.09"/>
    <n v="3199.09"/>
    <n v="6361.08"/>
    <x v="1761"/>
  </r>
  <r>
    <s v="3"/>
    <s v="4"/>
    <x v="6"/>
    <s v="16650431"/>
    <d v="2019-03-25T00:00:00"/>
    <x v="2"/>
    <x v="1636"/>
    <x v="1226"/>
    <s v="BOCCACCI EDUARDO JUAN"/>
    <x v="4"/>
    <s v="0201 00015535"/>
    <s v="CONTROL DE CARGA Y REEMPLAZO DE BATERIA"/>
    <n v="3933.81"/>
    <n v="207.04"/>
    <n v="0"/>
    <m/>
    <n v="693.8"/>
    <n v="693.8"/>
    <n v="4627.6099999999997"/>
    <x v="1762"/>
  </r>
  <r>
    <s v="3"/>
    <s v="4"/>
    <x v="6"/>
    <s v="16616982"/>
    <d v="2019-03-26T00:00:00"/>
    <x v="2"/>
    <x v="777"/>
    <x v="0"/>
    <s v="GARANTIA"/>
    <x v="0"/>
    <s v="GA0115 18425"/>
    <s v="RUIDO EN MOTOR COMO SILVIDO"/>
    <n v="0"/>
    <n v="0"/>
    <n v="0"/>
    <m/>
    <n v="0"/>
    <m/>
    <n v="0"/>
    <x v="5"/>
  </r>
  <r>
    <s v="3"/>
    <s v="4"/>
    <x v="6"/>
    <s v="16640641"/>
    <d v="2019-03-26T00:00:00"/>
    <x v="2"/>
    <x v="1637"/>
    <x v="1227"/>
    <s v="GERMAN MARIO ALFREDO"/>
    <x v="3"/>
    <s v="0201 00015566"/>
    <s v="SERVICIO 10000 KM ($ 10980) BONIF 10 %"/>
    <n v="3678.67"/>
    <n v="0"/>
    <n v="0"/>
    <m/>
    <n v="4485.96"/>
    <n v="4485.96"/>
    <n v="8164.63"/>
    <x v="1369"/>
  </r>
  <r>
    <s v="3"/>
    <s v="4"/>
    <x v="6"/>
    <s v="16640643"/>
    <d v="2019-03-26T00:00:00"/>
    <x v="2"/>
    <x v="1637"/>
    <x v="1227"/>
    <s v="GERMAN MARIO ALFREDO"/>
    <x v="4"/>
    <s v="0201 00015567"/>
    <s v="ROTACION ALINEADO Y BALANCEADO ($1500)"/>
    <n v="0"/>
    <n v="0"/>
    <n v="0"/>
    <n v="5.23"/>
    <n v="1239.81"/>
    <n v="1239.81"/>
    <n v="1239.81"/>
    <x v="1763"/>
  </r>
  <r>
    <s v="3"/>
    <s v="4"/>
    <x v="6"/>
    <s v="16647141"/>
    <d v="2019-03-26T00:00:00"/>
    <x v="2"/>
    <x v="1638"/>
    <x v="1228"/>
    <s v="BOJINE GUSTAVO"/>
    <x v="3"/>
    <s v="0204 00007242"/>
    <s v="SERVICIO 30000 KM ($ 12670) BONIF 30 %"/>
    <n v="4384.42"/>
    <n v="773.71"/>
    <n v="0"/>
    <n v="521.78"/>
    <n v="2956.74"/>
    <n v="2930.54"/>
    <n v="7341.16"/>
    <x v="1764"/>
  </r>
  <r>
    <s v="3"/>
    <s v="4"/>
    <x v="6"/>
    <s v="16647142"/>
    <d v="2019-03-26T00:00:00"/>
    <x v="2"/>
    <x v="1638"/>
    <x v="1228"/>
    <s v="BOJINE GUSTAVO"/>
    <x v="4"/>
    <s v="0204 00007243"/>
    <s v="REEMPLAZAR PASTILLAS DE FRENO DELANTERAS"/>
    <n v="2287.7800000000002"/>
    <n v="403.72"/>
    <n v="0"/>
    <m/>
    <n v="807.85"/>
    <n v="801.3"/>
    <n v="3095.63"/>
    <x v="1765"/>
  </r>
  <r>
    <s v="3"/>
    <s v="4"/>
    <x v="6"/>
    <s v="16647821"/>
    <d v="2019-03-26T00:00:00"/>
    <x v="2"/>
    <x v="1639"/>
    <x v="1229"/>
    <s v="CONTRERA DEBORA"/>
    <x v="3"/>
    <s v="0201 00015579"/>
    <s v="SERVICIO DE 10.000 KM ($ 10980) BONIF 10 %"/>
    <n v="3811.67"/>
    <n v="0"/>
    <n v="0"/>
    <m/>
    <n v="4352.8999999999996"/>
    <n v="4352.8999999999996"/>
    <n v="8164.57"/>
    <x v="1766"/>
  </r>
  <r>
    <s v="3"/>
    <s v="4"/>
    <x v="6"/>
    <s v="16647971"/>
    <d v="2019-03-26T00:00:00"/>
    <x v="2"/>
    <x v="50"/>
    <x v="38"/>
    <s v="MUNICIPALIDAD DE VILLA"/>
    <x v="3"/>
    <s v="0201 00015561"/>
    <s v="SERVICIO 40000 KM ($ 13850) BONIF 30 %"/>
    <n v="5158.13"/>
    <n v="0"/>
    <n v="0"/>
    <m/>
    <n v="4523.9799999999996"/>
    <n v="4523.9799999999996"/>
    <n v="9682.11"/>
    <x v="1767"/>
  </r>
  <r>
    <s v="3"/>
    <s v="4"/>
    <x v="6"/>
    <s v="16648171"/>
    <d v="2019-03-26T00:00:00"/>
    <x v="2"/>
    <x v="1640"/>
    <x v="1230"/>
    <s v="PERALTA FERNANDO FABIAN"/>
    <x v="3"/>
    <s v="0201 00015570"/>
    <s v="SERVICIO 30000 KM ($14060) BONIF 30 %"/>
    <n v="4257.53"/>
    <n v="751.32"/>
    <n v="0"/>
    <n v="521.78"/>
    <n v="2956.74"/>
    <n v="2922.6"/>
    <n v="7214.27"/>
    <x v="1768"/>
  </r>
  <r>
    <s v="3"/>
    <s v="4"/>
    <x v="6"/>
    <s v="16648172"/>
    <d v="2019-03-26T00:00:00"/>
    <x v="2"/>
    <x v="1640"/>
    <x v="1230"/>
    <s v="PERALTA FERNANDO FABIAN"/>
    <x v="3"/>
    <s v="0201 00015571"/>
    <s v="REEMPLAZO DE ESPEJO IZQ"/>
    <n v="5927.99"/>
    <n v="1046.1099999999999"/>
    <n v="0"/>
    <m/>
    <n v="1425.62"/>
    <n v="1425.62"/>
    <n v="7353.61"/>
    <x v="1769"/>
  </r>
  <r>
    <s v="3"/>
    <s v="4"/>
    <x v="6"/>
    <s v="16650071"/>
    <d v="2019-03-26T00:00:00"/>
    <x v="2"/>
    <x v="1641"/>
    <x v="1231"/>
    <s v="GRIGÜOL ADRIANA EMMA"/>
    <x v="3"/>
    <s v="0201 00015577"/>
    <s v="SERVICIO 40000 KM ($ 13390 BONIF 30 %"/>
    <n v="4188.96"/>
    <n v="739.21"/>
    <n v="0"/>
    <m/>
    <n v="3554.55"/>
    <n v="3554.55"/>
    <n v="7743.51"/>
    <x v="1770"/>
  </r>
  <r>
    <s v="3"/>
    <s v="4"/>
    <x v="6"/>
    <s v="16650072"/>
    <d v="2019-03-26T00:00:00"/>
    <x v="2"/>
    <x v="1641"/>
    <x v="1231"/>
    <s v="GRIGÜOL ADRIANA EMMA"/>
    <x v="4"/>
    <s v="0201 00015578"/>
    <s v="ROTAR RUEDAS ALINEADO Y BALANCEADO"/>
    <n v="0"/>
    <n v="0"/>
    <n v="0"/>
    <n v="2.3199999999999998"/>
    <n v="1157.18"/>
    <n v="1157.18"/>
    <n v="1157.18"/>
    <x v="1183"/>
  </r>
  <r>
    <s v="3"/>
    <s v="4"/>
    <x v="6"/>
    <s v="16652741"/>
    <d v="2019-03-26T00:00:00"/>
    <x v="2"/>
    <x v="1642"/>
    <x v="1232"/>
    <s v="INDUMENTARIA LUJAN S.A."/>
    <x v="4"/>
    <s v="0204 00014600"/>
    <s v="CAMBIO DE ACEITE Y FILTRO"/>
    <n v="2947.04"/>
    <n v="520.05999999999995"/>
    <n v="0"/>
    <m/>
    <n v="1425.62"/>
    <n v="1402.2"/>
    <n v="4372.66"/>
    <x v="1771"/>
  </r>
  <r>
    <s v="3"/>
    <s v="4"/>
    <x v="6"/>
    <s v="16613641"/>
    <d v="2019-03-27T00:00:00"/>
    <x v="2"/>
    <x v="1599"/>
    <x v="0"/>
    <s v="GARANTIA"/>
    <x v="0"/>
    <s v="GA0115 18447"/>
    <s v="ALARMA SE ACTIVA SOLA Y NO CORTA"/>
    <n v="0"/>
    <n v="0"/>
    <n v="0"/>
    <m/>
    <n v="0"/>
    <m/>
    <n v="0"/>
    <x v="5"/>
  </r>
  <r>
    <s v="3"/>
    <s v="4"/>
    <x v="6"/>
    <s v="16613642"/>
    <d v="2019-03-27T00:00:00"/>
    <x v="2"/>
    <x v="1599"/>
    <x v="0"/>
    <s v="GARANTIA"/>
    <x v="0"/>
    <s v="GA0115 18448"/>
    <s v="ELECTRO VENTILADOR NO CORTA"/>
    <n v="0"/>
    <n v="0"/>
    <n v="0"/>
    <m/>
    <n v="0"/>
    <m/>
    <n v="0"/>
    <x v="5"/>
  </r>
  <r>
    <s v="3"/>
    <s v="4"/>
    <x v="6"/>
    <s v="16613643"/>
    <d v="2019-03-27T00:00:00"/>
    <x v="2"/>
    <x v="1599"/>
    <x v="0"/>
    <s v="GARANTIA"/>
    <x v="0"/>
    <s v="GA0115 18449"/>
    <s v="PORTON LATERAL IZQ MREBOTA AL CERRAR"/>
    <n v="0"/>
    <n v="0"/>
    <n v="0"/>
    <m/>
    <n v="0"/>
    <m/>
    <n v="0"/>
    <x v="5"/>
  </r>
  <r>
    <s v="3"/>
    <s v="4"/>
    <x v="6"/>
    <s v="16613644"/>
    <d v="2019-03-27T00:00:00"/>
    <x v="2"/>
    <x v="1599"/>
    <x v="0"/>
    <s v="GARANTIA"/>
    <x v="0"/>
    <s v="GA0115 18450"/>
    <s v="SE SLAIO LA MANIJA DE TAPA DE GUANTERA"/>
    <n v="0"/>
    <n v="0"/>
    <n v="0"/>
    <m/>
    <n v="0"/>
    <m/>
    <n v="0"/>
    <x v="5"/>
  </r>
  <r>
    <s v="3"/>
    <s v="4"/>
    <x v="6"/>
    <s v="16622022"/>
    <d v="2019-03-27T00:00:00"/>
    <x v="2"/>
    <x v="1038"/>
    <x v="0"/>
    <s v="GARANTIA"/>
    <x v="0"/>
    <s v="GA0115 18451"/>
    <s v="TIRONEO EN MOTOR AL PASAR DE 1RA A 2DA"/>
    <n v="0"/>
    <n v="0"/>
    <n v="0"/>
    <m/>
    <n v="0"/>
    <m/>
    <n v="0"/>
    <x v="5"/>
  </r>
  <r>
    <s v="3"/>
    <s v="4"/>
    <x v="6"/>
    <s v="16625062"/>
    <d v="2019-03-27T00:00:00"/>
    <x v="2"/>
    <x v="1588"/>
    <x v="0"/>
    <s v="GARANTIA"/>
    <x v="0"/>
    <s v="GA0115 18445"/>
    <s v="RUIDO AL RODAR EN TREN DELANTERO"/>
    <n v="0"/>
    <n v="0"/>
    <n v="0"/>
    <m/>
    <n v="0"/>
    <m/>
    <n v="0"/>
    <x v="5"/>
  </r>
  <r>
    <s v="3"/>
    <s v="4"/>
    <x v="6"/>
    <s v="16628911"/>
    <d v="2019-03-27T00:00:00"/>
    <x v="2"/>
    <x v="1643"/>
    <x v="1233"/>
    <s v="CATALDO JUAN CARLOS"/>
    <x v="3"/>
    <s v="0201 00015586"/>
    <s v="SERVICIO 10000 KM. ($14060) BONIF 10 %"/>
    <n v="4917.8500000000004"/>
    <n v="0"/>
    <n v="0"/>
    <n v="9.99"/>
    <n v="5540.43"/>
    <n v="5540.43"/>
    <n v="10458.280000000001"/>
    <x v="1602"/>
  </r>
  <r>
    <s v="3"/>
    <s v="4"/>
    <x v="6"/>
    <s v="16634012"/>
    <d v="2019-03-27T00:00:00"/>
    <x v="2"/>
    <x v="11"/>
    <x v="0"/>
    <s v="GARANTIA"/>
    <x v="0"/>
    <s v="GA0115 18432"/>
    <s v="CUESTA MPONER LA REVERSA"/>
    <n v="0"/>
    <n v="0"/>
    <n v="0"/>
    <m/>
    <n v="0"/>
    <m/>
    <n v="0"/>
    <x v="5"/>
  </r>
  <r>
    <s v="3"/>
    <s v="4"/>
    <x v="6"/>
    <s v="16639572"/>
    <d v="2019-03-27T00:00:00"/>
    <x v="2"/>
    <x v="1033"/>
    <x v="0"/>
    <s v="GARANTIA"/>
    <x v="0"/>
    <s v="GA0115 18430"/>
    <s v="RUIDO ALÑ RODAR EN PORTON LATERAL IZQUIERD"/>
    <n v="0"/>
    <n v="0"/>
    <n v="0"/>
    <m/>
    <n v="0"/>
    <m/>
    <n v="0"/>
    <x v="5"/>
  </r>
  <r>
    <s v="3"/>
    <s v="4"/>
    <x v="6"/>
    <s v="16640642"/>
    <d v="2019-03-27T00:00:00"/>
    <x v="2"/>
    <x v="1637"/>
    <x v="0"/>
    <s v="GARANTIA"/>
    <x v="0"/>
    <s v="GA0115 18433"/>
    <s v="CHIRRIDO EN ZONA MOTOR CON EL AIRE ACONDIC"/>
    <n v="0"/>
    <n v="0"/>
    <n v="0"/>
    <m/>
    <n v="0"/>
    <m/>
    <n v="0"/>
    <x v="5"/>
  </r>
  <r>
    <s v="3"/>
    <s v="4"/>
    <x v="6"/>
    <s v="16640644"/>
    <d v="2019-03-27T00:00:00"/>
    <x v="2"/>
    <x v="1637"/>
    <x v="0"/>
    <s v="GARANTIA"/>
    <x v="0"/>
    <s v="GA0115 18434"/>
    <s v="PUERTAS DELANTERAS REBOTAN AL CERRAR"/>
    <n v="0"/>
    <n v="0"/>
    <n v="0"/>
    <m/>
    <n v="0"/>
    <m/>
    <n v="0"/>
    <x v="5"/>
  </r>
  <r>
    <s v="3"/>
    <s v="4"/>
    <x v="6"/>
    <s v="16640661"/>
    <d v="2019-03-27T00:00:00"/>
    <x v="2"/>
    <x v="1644"/>
    <x v="1234"/>
    <s v="ALIMENTARIA CAPRINA SRL"/>
    <x v="3"/>
    <s v="0201 00004815"/>
    <s v="SERVICIO 60000 KM ($ 12860 BONIF 30 % ($90"/>
    <n v="4816.6899999999996"/>
    <n v="849.99"/>
    <n v="0"/>
    <m/>
    <n v="2889.26"/>
    <n v="2889.26"/>
    <n v="7705.95"/>
    <x v="1772"/>
  </r>
  <r>
    <s v="3"/>
    <s v="4"/>
    <x v="6"/>
    <s v="16647822"/>
    <d v="2019-03-27T00:00:00"/>
    <x v="2"/>
    <x v="1639"/>
    <x v="0"/>
    <s v="GARANTIA"/>
    <x v="0"/>
    <s v="GA0115 18442"/>
    <s v="LUCES DE LED TRASERAS NO ENCIENDEN (LADO I"/>
    <n v="0"/>
    <n v="0"/>
    <n v="0"/>
    <m/>
    <n v="0"/>
    <m/>
    <n v="0"/>
    <x v="5"/>
  </r>
  <r>
    <s v="3"/>
    <s v="4"/>
    <x v="6"/>
    <s v="16648651"/>
    <d v="2019-03-27T00:00:00"/>
    <x v="2"/>
    <x v="1645"/>
    <x v="1069"/>
    <s v="LORENZINI IVAN LUIS"/>
    <x v="3"/>
    <s v="0201 00015585"/>
    <s v="DIAGNOSIS Y BUSQUEDA DE AVERIAS"/>
    <n v="0"/>
    <n v="0"/>
    <n v="0"/>
    <m/>
    <n v="950.42"/>
    <n v="950.42"/>
    <n v="950.42"/>
    <x v="1773"/>
  </r>
  <r>
    <s v="3"/>
    <s v="4"/>
    <x v="6"/>
    <s v="16648681"/>
    <d v="2019-03-27T00:00:00"/>
    <x v="2"/>
    <x v="1174"/>
    <x v="0"/>
    <s v="GARANTIA"/>
    <x v="0"/>
    <s v="GA0115 18439"/>
    <s v="REEMPLAZO SOPORTE MOTOR"/>
    <n v="1916.06"/>
    <n v="0"/>
    <n v="1201.24"/>
    <m/>
    <n v="1201.24"/>
    <n v="1201.24"/>
    <n v="3117.3"/>
    <x v="1557"/>
  </r>
  <r>
    <s v="3"/>
    <s v="4"/>
    <x v="6"/>
    <s v="16650581"/>
    <d v="2019-03-27T00:00:00"/>
    <x v="2"/>
    <x v="629"/>
    <x v="0"/>
    <s v="GARANTIA"/>
    <x v="0"/>
    <s v="GA0115 18438"/>
    <s v="REEMPLAZO DEPOSITO LAVAPARABRISAS"/>
    <n v="2521.0500000000002"/>
    <n v="0"/>
    <n v="2002.07"/>
    <m/>
    <n v="2002.07"/>
    <n v="2002.07"/>
    <n v="4523.12"/>
    <x v="1774"/>
  </r>
  <r>
    <s v="3"/>
    <s v="4"/>
    <x v="6"/>
    <s v="16652483"/>
    <d v="2019-03-27T00:00:00"/>
    <x v="2"/>
    <x v="359"/>
    <x v="274"/>
    <s v="CASTROFF EMILIO ANIBAL"/>
    <x v="4"/>
    <s v="0201 00015595"/>
    <s v="REEMPLAZAR LAMPARA DE BAJA"/>
    <n v="196.56"/>
    <n v="49.14"/>
    <n v="0"/>
    <m/>
    <n v="9.5"/>
    <n v="9.5"/>
    <n v="206.06"/>
    <x v="1775"/>
  </r>
  <r>
    <s v="3"/>
    <s v="4"/>
    <x v="6"/>
    <s v="16655491"/>
    <d v="2019-03-27T00:00:00"/>
    <x v="2"/>
    <x v="956"/>
    <x v="1235"/>
    <s v="DIB AMILCAR ESTEBAN FED"/>
    <x v="3"/>
    <s v="0201 00015593"/>
    <s v="SERVICIO 10000 KM. ($10980) BONIF 10 %"/>
    <n v="3126.88"/>
    <n v="551.79"/>
    <n v="0"/>
    <n v="17.7"/>
    <n v="5038.51"/>
    <n v="5038.51"/>
    <n v="8165.39"/>
    <x v="1776"/>
  </r>
  <r>
    <s v="3"/>
    <s v="4"/>
    <x v="6"/>
    <s v="16656261"/>
    <d v="2019-03-27T00:00:00"/>
    <x v="2"/>
    <x v="1646"/>
    <x v="1236"/>
    <s v="RODRIGUEZ CARLOS ALBANO"/>
    <x v="3"/>
    <s v="0201 00015599"/>
    <s v="Servicio 30.000 Kms"/>
    <n v="3091.72"/>
    <n v="0"/>
    <n v="0"/>
    <m/>
    <n v="4238.8500000000004"/>
    <n v="4238.8500000000004"/>
    <n v="7330.57"/>
    <x v="1777"/>
  </r>
  <r>
    <s v="3"/>
    <s v="4"/>
    <x v="6"/>
    <s v="16656262"/>
    <d v="2019-03-27T00:00:00"/>
    <x v="2"/>
    <x v="1646"/>
    <x v="1236"/>
    <s v="RODRIGUEZ CARLOS ALBANO"/>
    <x v="4"/>
    <s v="0201 00015600"/>
    <s v="ROTACION ALINEADO Y BALANCEADO"/>
    <n v="0"/>
    <n v="0"/>
    <n v="0"/>
    <n v="2.5499999999999998"/>
    <n v="1156.95"/>
    <n v="1156.95"/>
    <n v="1156.95"/>
    <x v="1683"/>
  </r>
  <r>
    <s v="3"/>
    <s v="4"/>
    <x v="6"/>
    <s v="16656451"/>
    <d v="2019-03-27T00:00:00"/>
    <x v="2"/>
    <x v="369"/>
    <x v="283"/>
    <s v="AGUIRRE MARIA LORENA"/>
    <x v="3"/>
    <s v="0201 00015605"/>
    <s v="SERVICIO DE 20.000 KM ($ 11250 BONIF 20 %"/>
    <n v="4433.21"/>
    <n v="782.32"/>
    <n v="0"/>
    <m/>
    <n v="3003.31"/>
    <n v="2988.02"/>
    <n v="7436.52"/>
    <x v="1719"/>
  </r>
  <r>
    <s v="3"/>
    <s v="4"/>
    <x v="6"/>
    <s v="16656452"/>
    <d v="2019-03-27T00:00:00"/>
    <x v="2"/>
    <x v="369"/>
    <x v="283"/>
    <s v="AGUIRRE MARIA LORENA"/>
    <x v="4"/>
    <s v="0201 00015606"/>
    <s v="ROTACION ALINEADO Y BALANCEADO ($ 1400)"/>
    <n v="0"/>
    <n v="0"/>
    <n v="0"/>
    <n v="2.5499999999999998"/>
    <n v="1156.95"/>
    <n v="1151.3900000000001"/>
    <n v="1156.95"/>
    <x v="1683"/>
  </r>
  <r>
    <s v="3"/>
    <s v="4"/>
    <x v="6"/>
    <s v="16656453"/>
    <d v="2019-03-27T00:00:00"/>
    <x v="2"/>
    <x v="369"/>
    <x v="0"/>
    <s v="GARANTIA"/>
    <x v="0"/>
    <s v="GA0115 18454"/>
    <s v="CAMPAÑA JFB - TABLERO DE INSTRIUM"/>
    <n v="0"/>
    <n v="0"/>
    <n v="0"/>
    <m/>
    <n v="934.3"/>
    <n v="931.72"/>
    <n v="934.3"/>
    <x v="1380"/>
  </r>
  <r>
    <s v="3"/>
    <s v="4"/>
    <x v="6"/>
    <s v="16658241"/>
    <d v="2019-03-27T00:00:00"/>
    <x v="2"/>
    <x v="1647"/>
    <x v="1237"/>
    <s v="LIONE LUIS ALBERTO"/>
    <x v="4"/>
    <s v="0201 00015584"/>
    <s v="CODIGO DE RADIO 3 1 3 1"/>
    <n v="0"/>
    <n v="0"/>
    <n v="0"/>
    <m/>
    <n v="408.68"/>
    <n v="408.68"/>
    <n v="408.68"/>
    <x v="799"/>
  </r>
  <r>
    <s v="3"/>
    <s v="4"/>
    <x v="6"/>
    <s v="16651631"/>
    <d v="2019-03-28T00:00:00"/>
    <x v="2"/>
    <x v="1648"/>
    <x v="1238"/>
    <s v="CHAVEZ MARTIN"/>
    <x v="3"/>
    <s v="0201 00015617"/>
    <s v="TELECARGA DE SOFT DE LA PANTALLA NAV"/>
    <n v="0"/>
    <n v="0"/>
    <n v="0"/>
    <m/>
    <n v="2471.08"/>
    <n v="2471.08"/>
    <n v="2471.08"/>
    <x v="928"/>
  </r>
  <r>
    <s v="3"/>
    <s v="4"/>
    <x v="6"/>
    <s v="16651831"/>
    <d v="2019-03-28T00:00:00"/>
    <x v="2"/>
    <x v="572"/>
    <x v="1239"/>
    <s v="CASTILLO NUÑEZ CRISTIAN"/>
    <x v="3"/>
    <s v="0201 00015627"/>
    <s v="SERVICIO 20000 KM ($ 14060 ) BONIF 20 %  $"/>
    <n v="4300.8"/>
    <n v="0"/>
    <n v="0"/>
    <m/>
    <n v="4980.17"/>
    <n v="4980.17"/>
    <n v="9280.9699999999993"/>
    <x v="1778"/>
  </r>
  <r>
    <s v="3"/>
    <s v="4"/>
    <x v="6"/>
    <s v="16652481"/>
    <d v="2019-03-28T00:00:00"/>
    <x v="2"/>
    <x v="359"/>
    <x v="0"/>
    <s v="GARANTIA"/>
    <x v="0"/>
    <s v="GA0115 18459"/>
    <s v="REEMPLAZO AMBOS EQUILIBRADORES DE BAUL"/>
    <n v="1272.92"/>
    <n v="0"/>
    <n v="266.94"/>
    <m/>
    <n v="266.94"/>
    <n v="266.94"/>
    <n v="1539.86"/>
    <x v="1779"/>
  </r>
  <r>
    <s v="3"/>
    <s v="4"/>
    <x v="6"/>
    <s v="16652482"/>
    <d v="2019-03-28T00:00:00"/>
    <x v="2"/>
    <x v="359"/>
    <x v="0"/>
    <s v="GARANTIA"/>
    <x v="0"/>
    <s v="GA0115 18460"/>
    <s v="REEMPLAZO LEV CRISTAL DL IZ S/TSB"/>
    <n v="1404.67"/>
    <n v="0"/>
    <n v="1735.12"/>
    <m/>
    <n v="1735.12"/>
    <n v="1735.12"/>
    <n v="3139.79"/>
    <x v="1780"/>
  </r>
  <r>
    <s v="3"/>
    <s v="4"/>
    <x v="6"/>
    <s v="16652531"/>
    <d v="2019-03-28T00:00:00"/>
    <x v="2"/>
    <x v="1649"/>
    <x v="1240"/>
    <s v="MAMMARELLI DIEGO LUCAS"/>
    <x v="3"/>
    <s v="0201 00015611"/>
    <s v="PERDODA DE ACEITE BAJO MOTOR"/>
    <n v="13667.45"/>
    <n v="2411.9"/>
    <n v="0"/>
    <m/>
    <n v="5037.2"/>
    <n v="5021.92"/>
    <n v="19448.45"/>
    <x v="1781"/>
  </r>
  <r>
    <s v="3"/>
    <s v="4"/>
    <x v="6"/>
    <s v="16656481"/>
    <d v="2019-03-28T00:00:00"/>
    <x v="2"/>
    <x v="414"/>
    <x v="0"/>
    <s v="GARANTIA"/>
    <x v="0"/>
    <s v="GA0115 18467"/>
    <s v="FARO IZQUIEDO MANCHADO - VENTA MOSTRADOR"/>
    <n v="4870.7299999999996"/>
    <n v="0"/>
    <n v="0"/>
    <m/>
    <n v="0"/>
    <m/>
    <n v="4870.7299999999996"/>
    <x v="1782"/>
  </r>
  <r>
    <s v="3"/>
    <s v="4"/>
    <x v="6"/>
    <s v="16656971"/>
    <d v="2019-03-28T00:00:00"/>
    <x v="2"/>
    <x v="1650"/>
    <x v="2"/>
    <s v="CARGOS ATENCION AL CLIE"/>
    <x v="2"/>
    <s v="IN0115 14310"/>
    <s v="Servicio 20.000 Kms"/>
    <n v="3440.64"/>
    <n v="860.16"/>
    <n v="0"/>
    <m/>
    <n v="1520"/>
    <n v="1520"/>
    <n v="4960.6400000000003"/>
    <x v="1783"/>
  </r>
  <r>
    <s v="3"/>
    <s v="4"/>
    <x v="6"/>
    <s v="16658481"/>
    <d v="2019-03-28T00:00:00"/>
    <x v="2"/>
    <x v="1651"/>
    <x v="1241"/>
    <s v="FLACHEK SANTIAGO NICOLA"/>
    <x v="3"/>
    <s v="0201 00015626"/>
    <s v="SERVICIO 20000 KM ($14060) BONIF 20 %"/>
    <n v="4917.8500000000004"/>
    <n v="0"/>
    <n v="0"/>
    <n v="10.98"/>
    <n v="4379.9399999999996"/>
    <n v="4379.9399999999996"/>
    <n v="9297.7900000000009"/>
    <x v="1784"/>
  </r>
  <r>
    <s v="3"/>
    <s v="4"/>
    <x v="6"/>
    <s v="16659121"/>
    <d v="2019-03-28T00:00:00"/>
    <x v="2"/>
    <x v="1652"/>
    <x v="1242"/>
    <s v="KEMBRO JAKELYIN MELISSA"/>
    <x v="3"/>
    <s v="0201 00015621"/>
    <s v="SERVICIO 30000 KM ($ 11250) BONIF 30 %  $"/>
    <n v="4433.21"/>
    <n v="782.32"/>
    <n v="0"/>
    <n v="364.96"/>
    <n v="2068.1"/>
    <n v="2031.77"/>
    <n v="6501.31"/>
    <x v="1785"/>
  </r>
  <r>
    <s v="3"/>
    <s v="4"/>
    <x v="6"/>
    <s v="16586251"/>
    <d v="2019-03-29T00:00:00"/>
    <x v="2"/>
    <x v="1653"/>
    <x v="1243"/>
    <s v="FERNANDEZ SANTIAGO"/>
    <x v="3"/>
    <s v="0201 00004834"/>
    <s v="REPARACION SEGUN PRESUPUESTO"/>
    <n v="20674.77"/>
    <n v="3648.48"/>
    <n v="0"/>
    <m/>
    <n v="5702.49"/>
    <n v="5702.49"/>
    <n v="26377.26"/>
    <x v="1786"/>
  </r>
  <r>
    <s v="3"/>
    <s v="4"/>
    <x v="6"/>
    <s v="16606262"/>
    <d v="2019-03-29T00:00:00"/>
    <x v="2"/>
    <x v="1598"/>
    <x v="1"/>
    <s v="INTERNA TALLER"/>
    <x v="1"/>
    <s v="IN0115 14316"/>
    <s v="25% CARGO CLIENTE QUE NO CUBRE EL GESTO CO"/>
    <n v="0"/>
    <n v="0"/>
    <n v="0"/>
    <n v="2.86"/>
    <n v="814.5"/>
    <n v="814.5"/>
    <n v="814.5"/>
    <x v="1787"/>
  </r>
  <r>
    <s v="3"/>
    <s v="4"/>
    <x v="6"/>
    <s v="16607561"/>
    <d v="2019-03-29T00:00:00"/>
    <x v="2"/>
    <x v="1018"/>
    <x v="1"/>
    <s v="INTERNA TALLER"/>
    <x v="1"/>
    <s v="IN0115 14324"/>
    <s v="INTERNA TALLER"/>
    <n v="49124.45"/>
    <n v="0"/>
    <n v="0"/>
    <m/>
    <n v="0"/>
    <m/>
    <n v="49124.45"/>
    <x v="1788"/>
  </r>
  <r>
    <s v="3"/>
    <s v="4"/>
    <x v="6"/>
    <s v="16607921"/>
    <d v="2019-03-29T00:00:00"/>
    <x v="2"/>
    <x v="1018"/>
    <x v="759"/>
    <s v="CARGO INT. REPUESTOS"/>
    <x v="18"/>
    <s v="IN0115 14326"/>
    <s v="INTERNA REPUESTOS"/>
    <n v="62701.57"/>
    <n v="0"/>
    <n v="0"/>
    <m/>
    <n v="0"/>
    <m/>
    <n v="62701.57"/>
    <x v="1789"/>
  </r>
  <r>
    <s v="3"/>
    <s v="4"/>
    <x v="6"/>
    <s v="16607961"/>
    <d v="2019-03-29T00:00:00"/>
    <x v="2"/>
    <x v="1018"/>
    <x v="1"/>
    <s v="INTERNA TALLER"/>
    <x v="1"/>
    <s v="IN0115 14325"/>
    <s v="INTERNA CHAPA Y PINTURA"/>
    <n v="71646.259999999995"/>
    <n v="0"/>
    <n v="0"/>
    <m/>
    <n v="0"/>
    <m/>
    <n v="71646.259999999995"/>
    <x v="1790"/>
  </r>
  <r>
    <s v="3"/>
    <s v="4"/>
    <x v="6"/>
    <s v="16608031"/>
    <d v="2019-03-29T00:00:00"/>
    <x v="2"/>
    <x v="1018"/>
    <x v="90"/>
    <s v="CARGO PREP. Y ENTREGA U"/>
    <x v="2"/>
    <s v="IN0115 14320"/>
    <s v="INTERNA VN"/>
    <n v="40893.39"/>
    <n v="0"/>
    <n v="0"/>
    <m/>
    <n v="0"/>
    <m/>
    <n v="40893.39"/>
    <x v="1791"/>
  </r>
  <r>
    <s v="3"/>
    <s v="4"/>
    <x v="6"/>
    <s v="16618461"/>
    <d v="2019-03-29T00:00:00"/>
    <x v="2"/>
    <x v="1600"/>
    <x v="1244"/>
    <s v="BUSTOS RIOS FACUNDO"/>
    <x v="3"/>
    <s v="0115 1375"/>
    <s v="ACTUALIZACION SOFWARE (NO TOMA LA ACTUALIZ"/>
    <n v="0"/>
    <n v="0"/>
    <n v="0"/>
    <m/>
    <n v="0"/>
    <m/>
    <n v="0"/>
    <x v="5"/>
  </r>
  <r>
    <s v="3"/>
    <s v="4"/>
    <x v="6"/>
    <s v="16633141"/>
    <d v="2019-03-29T00:00:00"/>
    <x v="2"/>
    <x v="507"/>
    <x v="1"/>
    <s v="INTERNA TALLER"/>
    <x v="1"/>
    <s v="IN0115 14318"/>
    <s v="RAYA EN PARAGOLPE TRASERO LADO IZQ"/>
    <n v="0"/>
    <n v="0"/>
    <n v="0"/>
    <m/>
    <n v="741.96"/>
    <n v="655.56"/>
    <n v="741.96"/>
    <x v="1792"/>
  </r>
  <r>
    <s v="3"/>
    <s v="4"/>
    <x v="6"/>
    <s v="16637411"/>
    <d v="2019-03-29T00:00:00"/>
    <x v="2"/>
    <x v="1398"/>
    <x v="1031"/>
    <s v="SILVA ANDREA VERONICA"/>
    <x v="3"/>
    <s v="0115 1376"/>
    <s v="SERVICIO 10.000 KMS  NO ASISTIO AL TURNO"/>
    <n v="0"/>
    <n v="0"/>
    <n v="0"/>
    <m/>
    <n v="0"/>
    <m/>
    <n v="0"/>
    <x v="5"/>
  </r>
  <r>
    <s v="3"/>
    <s v="4"/>
    <x v="6"/>
    <s v="16638811"/>
    <d v="2019-03-29T00:00:00"/>
    <x v="2"/>
    <x v="1654"/>
    <x v="1245"/>
    <s v="SOSA ANDREA PAOLA"/>
    <x v="3"/>
    <s v="0201 00015663"/>
    <s v="SERVICIO 10000 KM. ($ 14060) BONIF M10 %"/>
    <n v="4917.8500000000004"/>
    <n v="0"/>
    <n v="0"/>
    <n v="11.1"/>
    <n v="5539.32"/>
    <n v="5539.32"/>
    <n v="10457.17"/>
    <x v="1793"/>
  </r>
  <r>
    <s v="3"/>
    <s v="4"/>
    <x v="6"/>
    <s v="16638812"/>
    <d v="2019-03-29T00:00:00"/>
    <x v="2"/>
    <x v="1654"/>
    <x v="0"/>
    <s v="GARANTIA"/>
    <x v="0"/>
    <s v="GA0115 18492"/>
    <s v="RUIDO A VIENTO EN ZONA TRASERA IZQ"/>
    <n v="0"/>
    <n v="0"/>
    <n v="0"/>
    <m/>
    <n v="0"/>
    <m/>
    <n v="0"/>
    <x v="5"/>
  </r>
  <r>
    <s v="3"/>
    <s v="4"/>
    <x v="6"/>
    <s v="16638813"/>
    <d v="2019-03-29T00:00:00"/>
    <x v="2"/>
    <x v="1654"/>
    <x v="0"/>
    <s v="GARANTIA"/>
    <x v="0"/>
    <s v="GA0115 18493"/>
    <s v="PUERTA TRASERA DERECHA CUESTA CERRAR"/>
    <n v="0"/>
    <n v="0"/>
    <n v="0"/>
    <m/>
    <n v="0"/>
    <m/>
    <n v="0"/>
    <x v="5"/>
  </r>
  <r>
    <s v="3"/>
    <s v="4"/>
    <x v="6"/>
    <s v="16639161"/>
    <d v="2019-03-29T00:00:00"/>
    <x v="2"/>
    <x v="1655"/>
    <x v="1246"/>
    <s v="FEREZ MATIAS CESAR"/>
    <x v="3"/>
    <s v="0201 00004839"/>
    <s v="REPARACION SEGUN PRESUP"/>
    <n v="5292.35"/>
    <n v="0"/>
    <n v="0"/>
    <m/>
    <n v="1900.83"/>
    <n v="1900.83"/>
    <n v="7193.18"/>
    <x v="1794"/>
  </r>
  <r>
    <s v="3"/>
    <s v="4"/>
    <x v="6"/>
    <s v="16639162"/>
    <d v="2019-03-29T00:00:00"/>
    <x v="2"/>
    <x v="1655"/>
    <x v="0"/>
    <s v="GARANTIA"/>
    <x v="0"/>
    <s v="GA0115 18490"/>
    <s v="REALIZAR CAMP HSL - SOFT DEL MOTOR - BBA D"/>
    <n v="0"/>
    <n v="0"/>
    <n v="0"/>
    <m/>
    <n v="934.3"/>
    <n v="934.3"/>
    <n v="934.3"/>
    <x v="1380"/>
  </r>
  <r>
    <s v="3"/>
    <s v="4"/>
    <x v="6"/>
    <s v="16645121"/>
    <d v="2019-03-29T00:00:00"/>
    <x v="2"/>
    <x v="1656"/>
    <x v="1247"/>
    <s v="FREYTES GABRIEL"/>
    <x v="3"/>
    <s v="0201 00015656"/>
    <s v="RUIDO AL SALIR EFORZANDO"/>
    <n v="0"/>
    <n v="0"/>
    <n v="0"/>
    <m/>
    <n v="1140.5"/>
    <n v="1128.99"/>
    <n v="1140.5"/>
    <x v="1795"/>
  </r>
  <r>
    <s v="3"/>
    <s v="4"/>
    <x v="6"/>
    <s v="16645451"/>
    <d v="2019-03-29T00:00:00"/>
    <x v="2"/>
    <x v="1657"/>
    <x v="410"/>
    <s v="ESTRUCTURAS S.A.C.I.C.I"/>
    <x v="9"/>
    <s v="0201 00004845"/>
    <s v="LAMINA DE SEGURIDAD TRANSPARENTE"/>
    <n v="0"/>
    <n v="0"/>
    <n v="0"/>
    <m/>
    <n v="0"/>
    <n v="227.27"/>
    <n v="2727.27"/>
    <x v="1796"/>
  </r>
  <r>
    <s v="3"/>
    <s v="4"/>
    <x v="6"/>
    <s v="16648801"/>
    <d v="2019-03-29T00:00:00"/>
    <x v="2"/>
    <x v="476"/>
    <x v="0"/>
    <s v="GARANTIA"/>
    <x v="0"/>
    <s v="GA0115 18483"/>
    <s v="REALIZAR CAMPAÑA JFB - TABLERO DE INSTRUM"/>
    <n v="0"/>
    <n v="0"/>
    <n v="0"/>
    <m/>
    <n v="934.3"/>
    <n v="934.3"/>
    <n v="934.3"/>
    <x v="1380"/>
  </r>
  <r>
    <s v="3"/>
    <s v="4"/>
    <x v="6"/>
    <s v="16648802"/>
    <d v="2019-03-29T00:00:00"/>
    <x v="2"/>
    <x v="476"/>
    <x v="0"/>
    <s v="GARANTIA"/>
    <x v="0"/>
    <s v="GA0115 18484"/>
    <s v="RUIDO AL RODAR EN TPUERTAS CON EL VIDRIO B"/>
    <n v="0"/>
    <n v="0"/>
    <n v="0"/>
    <m/>
    <n v="0"/>
    <m/>
    <n v="0"/>
    <x v="5"/>
  </r>
  <r>
    <s v="3"/>
    <s v="4"/>
    <x v="6"/>
    <s v="16650681"/>
    <d v="2019-03-29T00:00:00"/>
    <x v="2"/>
    <x v="1658"/>
    <x v="1248"/>
    <s v="GIAIGISCHIA MONICA GABR"/>
    <x v="3"/>
    <s v="0201 00015673"/>
    <s v="SERVICIO 10000 KM. ($ 10980) BONIF 10 %"/>
    <n v="3126.88"/>
    <n v="551.79"/>
    <n v="0"/>
    <n v="17.7"/>
    <n v="5038.51"/>
    <n v="5038.51"/>
    <n v="8165.39"/>
    <x v="1776"/>
  </r>
  <r>
    <s v="3"/>
    <s v="4"/>
    <x v="6"/>
    <s v="16651461"/>
    <d v="2019-03-29T00:00:00"/>
    <x v="2"/>
    <x v="1659"/>
    <x v="0"/>
    <s v="GARANTIA"/>
    <x v="0"/>
    <s v="GA0115 18478"/>
    <s v="CAMPAÑA JFB TABLERO DE INSTRUMENTOS"/>
    <n v="0"/>
    <n v="0"/>
    <n v="0"/>
    <m/>
    <n v="934.3"/>
    <n v="934.3"/>
    <n v="934.3"/>
    <x v="1380"/>
  </r>
  <r>
    <s v="3"/>
    <s v="4"/>
    <x v="6"/>
    <s v="16651632"/>
    <d v="2019-03-29T00:00:00"/>
    <x v="2"/>
    <x v="1648"/>
    <x v="0"/>
    <s v="GARANTIA"/>
    <x v="0"/>
    <s v="GA0115 18487"/>
    <s v="CAMPAÑA ZWA -SONDA DE LA CAJA DE SALIDA DE"/>
    <n v="0"/>
    <n v="0"/>
    <n v="0"/>
    <m/>
    <n v="266.94"/>
    <n v="266.94"/>
    <n v="266.94"/>
    <x v="1377"/>
  </r>
  <r>
    <s v="3"/>
    <s v="4"/>
    <x v="6"/>
    <s v="16651633"/>
    <d v="2019-03-29T00:00:00"/>
    <x v="2"/>
    <x v="1648"/>
    <x v="0"/>
    <s v="GARANTIA"/>
    <x v="0"/>
    <s v="GA0115 18488"/>
    <s v="CAMPAÑA HXX MANTA DE AISLAMIENTO ACUSTICO"/>
    <n v="621.84"/>
    <n v="0"/>
    <n v="0"/>
    <m/>
    <n v="533.88"/>
    <n v="533.88"/>
    <n v="1155.72"/>
    <x v="1797"/>
  </r>
  <r>
    <s v="3"/>
    <s v="4"/>
    <x v="6"/>
    <s v="16653041"/>
    <d v="2019-03-29T00:00:00"/>
    <x v="2"/>
    <x v="1660"/>
    <x v="1249"/>
    <s v="MARIN GONZALO FEDERICO"/>
    <x v="3"/>
    <s v="0201 00015661"/>
    <s v="SERVICIO 10000 KM  ($ 10980) BONIF 10 %"/>
    <n v="3678.67"/>
    <n v="0"/>
    <n v="0"/>
    <m/>
    <n v="4485.96"/>
    <n v="4460.16"/>
    <n v="8164.63"/>
    <x v="1369"/>
  </r>
  <r>
    <s v="3"/>
    <s v="4"/>
    <x v="6"/>
    <s v="16654401"/>
    <d v="2019-03-29T00:00:00"/>
    <x v="2"/>
    <x v="1661"/>
    <x v="1250"/>
    <s v="TINTO MUSCARELLO MATIAS"/>
    <x v="3"/>
    <s v="0201 00015651"/>
    <s v="SERVICIO DE 10.000 KM ($ 138850) BONIF 110"/>
    <n v="5158.13"/>
    <n v="0"/>
    <n v="0"/>
    <m/>
    <n v="5132.24"/>
    <n v="5132.24"/>
    <n v="10290.370000000001"/>
    <x v="1798"/>
  </r>
  <r>
    <s v="3"/>
    <s v="4"/>
    <x v="6"/>
    <s v="16654402"/>
    <d v="2019-03-29T00:00:00"/>
    <x v="2"/>
    <x v="1661"/>
    <x v="1250"/>
    <s v="TINTO MUSCARELLO MATIAS"/>
    <x v="9"/>
    <s v="0201 00015652"/>
    <s v="COLOCAR CHAPON ($2600) PAGO EN EFECTIVO"/>
    <n v="2054.84"/>
    <n v="1545.26"/>
    <n v="0"/>
    <m/>
    <n v="142.56"/>
    <n v="142.56"/>
    <n v="2197.4"/>
    <x v="1799"/>
  </r>
  <r>
    <s v="3"/>
    <s v="4"/>
    <x v="6"/>
    <s v="16656241"/>
    <d v="2019-03-29T00:00:00"/>
    <x v="2"/>
    <x v="1646"/>
    <x v="1236"/>
    <s v="RODRIGUEZ CARLOS ALBANO"/>
    <x v="3"/>
    <s v="0115 1382"/>
    <s v="Servicio 30.000 Kms"/>
    <n v="0"/>
    <n v="0"/>
    <n v="0"/>
    <m/>
    <n v="0"/>
    <m/>
    <n v="0"/>
    <x v="5"/>
  </r>
  <r>
    <s v="3"/>
    <s v="4"/>
    <x v="6"/>
    <s v="16658482"/>
    <d v="2019-03-29T00:00:00"/>
    <x v="2"/>
    <x v="1651"/>
    <x v="0"/>
    <s v="GARANTIA"/>
    <x v="0"/>
    <s v="GA0115 18475"/>
    <s v="REEMPLAZO AMBOS AMORTIGUADORES DELANTEROS"/>
    <n v="12260.32"/>
    <n v="0"/>
    <n v="3203.3"/>
    <m/>
    <n v="3203.3"/>
    <n v="3203.3"/>
    <n v="15463.62"/>
    <x v="1800"/>
  </r>
  <r>
    <s v="3"/>
    <s v="4"/>
    <x v="6"/>
    <s v="16658483"/>
    <d v="2019-03-29T00:00:00"/>
    <x v="2"/>
    <x v="1651"/>
    <x v="0"/>
    <s v="GARANTIA"/>
    <x v="0"/>
    <s v="GA0115 18476"/>
    <s v="RUIDO EN ZONA TAMBOR DE ARRANQUE"/>
    <n v="0"/>
    <n v="0"/>
    <n v="0"/>
    <m/>
    <n v="0"/>
    <m/>
    <n v="0"/>
    <x v="5"/>
  </r>
  <r>
    <s v="3"/>
    <s v="4"/>
    <x v="6"/>
    <s v="16658981"/>
    <d v="2019-03-29T00:00:00"/>
    <x v="2"/>
    <x v="1662"/>
    <x v="1251"/>
    <s v="LO CICERO JULIO LUIS"/>
    <x v="9"/>
    <s v="0201 00015685"/>
    <s v="INSTALAR ALARMA Y TUERCAS ANTIRROBO"/>
    <n v="4405.72"/>
    <n v="2285.58"/>
    <n v="0"/>
    <n v="3.21"/>
    <n v="2135.21"/>
    <n v="2131.64"/>
    <n v="6540.93"/>
    <x v="1801"/>
  </r>
  <r>
    <s v="3"/>
    <s v="4"/>
    <x v="6"/>
    <s v="16659331"/>
    <d v="2019-03-29T00:00:00"/>
    <x v="2"/>
    <x v="1596"/>
    <x v="0"/>
    <s v="GARANTIA"/>
    <x v="0"/>
    <s v="GA0115 18477"/>
    <s v="REEMPLAZO POMO PALANCA DE CAMBIOS"/>
    <n v="854.96"/>
    <n v="0"/>
    <n v="266.94"/>
    <m/>
    <n v="266.94"/>
    <n v="266.94"/>
    <n v="1121.9000000000001"/>
    <x v="1802"/>
  </r>
  <r>
    <s v="3"/>
    <s v="4"/>
    <x v="6"/>
    <s v="16661051"/>
    <d v="2019-03-29T00:00:00"/>
    <x v="2"/>
    <x v="1585"/>
    <x v="1252"/>
    <s v="ALVAREZ LUIS ALBERTO"/>
    <x v="3"/>
    <s v="0201 00015670"/>
    <s v="SERVICIO 10000 KM ($ 11250) BONIF 10 %"/>
    <n v="5197.68"/>
    <n v="577.5"/>
    <n v="0"/>
    <n v="4.76"/>
    <n v="3169.63"/>
    <n v="3169.63"/>
    <n v="8367.31"/>
    <x v="1803"/>
  </r>
  <r>
    <s v="3"/>
    <s v="4"/>
    <x v="6"/>
    <s v="16661491"/>
    <d v="2019-03-29T00:00:00"/>
    <x v="2"/>
    <x v="1663"/>
    <x v="1253"/>
    <s v="QUINTEROS VICTOR HUGO"/>
    <x v="3"/>
    <s v="0201 00015649"/>
    <s v="CRISTAL DE PUERTA DELANTERA IZQ NO SUBE"/>
    <n v="5458.83"/>
    <n v="963.32"/>
    <n v="0"/>
    <m/>
    <n v="1729.76"/>
    <n v="1707.53"/>
    <n v="7188.59"/>
    <x v="1804"/>
  </r>
  <r>
    <s v="3"/>
    <s v="4"/>
    <x v="6"/>
    <s v="16661492"/>
    <d v="2019-03-29T00:00:00"/>
    <x v="2"/>
    <x v="1663"/>
    <x v="1253"/>
    <s v="QUINTEROS VICTOR HUGO"/>
    <x v="4"/>
    <s v="0201 00015650"/>
    <s v="FOR-FAIT RAPIDE CAMBIO DE ACEITE Y FILTRO"/>
    <n v="1758.97"/>
    <n v="310.39999999999998"/>
    <n v="0"/>
    <m/>
    <n v="463.76"/>
    <n v="453.44"/>
    <n v="2222.73"/>
    <x v="1805"/>
  </r>
  <r>
    <s v="3"/>
    <s v="4"/>
    <x v="6"/>
    <s v="16661821"/>
    <d v="2019-03-29T00:00:00"/>
    <x v="2"/>
    <x v="1664"/>
    <x v="1254"/>
    <s v="WINGORD MARCELA MO NICA"/>
    <x v="3"/>
    <s v="0201 00015676"/>
    <s v="SERVICIO 10000 KM.($10980) BONIF 10 %"/>
    <n v="3678.67"/>
    <n v="0"/>
    <n v="0"/>
    <m/>
    <n v="4485.96"/>
    <n v="4471.67"/>
    <n v="8164.63"/>
    <x v="1369"/>
  </r>
  <r>
    <s v="3"/>
    <s v="4"/>
    <x v="6"/>
    <s v="16662311"/>
    <d v="2019-03-29T00:00:00"/>
    <x v="2"/>
    <x v="1665"/>
    <x v="1255"/>
    <s v="RUIZ ADRIANA MONICA"/>
    <x v="3"/>
    <s v="0115 1379"/>
    <s v="Servicio 10.000 Kms"/>
    <n v="0"/>
    <n v="0"/>
    <n v="0"/>
    <m/>
    <n v="0"/>
    <m/>
    <n v="0"/>
    <x v="5"/>
  </r>
  <r>
    <s v="3"/>
    <s v="4"/>
    <x v="6"/>
    <s v="16662312"/>
    <d v="2019-03-29T00:00:00"/>
    <x v="2"/>
    <x v="1665"/>
    <x v="2"/>
    <s v="CARGOS ATENCION AL CLIE"/>
    <x v="2"/>
    <s v="IN0115 14331"/>
    <s v="SERVICIO BONIFICADO PÒR VENTAS"/>
    <n v="3126.88"/>
    <n v="551.79"/>
    <n v="0"/>
    <m/>
    <n v="439.66"/>
    <n v="421.79"/>
    <n v="3566.54"/>
    <x v="1806"/>
  </r>
  <r>
    <s v="3"/>
    <s v="4"/>
    <x v="6"/>
    <s v="16662441"/>
    <d v="2019-03-29T00:00:00"/>
    <x v="2"/>
    <x v="1666"/>
    <x v="1256"/>
    <s v="BAZAN HERNAN ANTONIO"/>
    <x v="3"/>
    <s v="0201 00015683"/>
    <s v="SERVICIO ANUAL  ($10980) BONIF 10 %"/>
    <n v="3678.67"/>
    <n v="0"/>
    <n v="0"/>
    <m/>
    <n v="4485.96"/>
    <n v="4468.6899999999996"/>
    <n v="8164.63"/>
    <x v="1369"/>
  </r>
  <r>
    <s v="3"/>
    <s v="4"/>
    <x v="6"/>
    <s v="16663531"/>
    <d v="2019-03-29T00:00:00"/>
    <x v="2"/>
    <x v="1667"/>
    <x v="1257"/>
    <s v="CANEPA GUILLERMO"/>
    <x v="4"/>
    <s v="0201 00015643"/>
    <s v="REPARACION CABLEADO ALARMA"/>
    <n v="0"/>
    <n v="0"/>
    <n v="0"/>
    <m/>
    <n v="950.41"/>
    <n v="950.41"/>
    <n v="950.41"/>
    <x v="910"/>
  </r>
  <r>
    <s v="3"/>
    <s v="4"/>
    <x v="6"/>
    <s v="16663671"/>
    <d v="2019-03-29T00:00:00"/>
    <x v="2"/>
    <x v="1668"/>
    <x v="1258"/>
    <s v="MARTINEZ MARCOS ISAIAS"/>
    <x v="4"/>
    <s v="0201 00015644"/>
    <s v="CODIGO DE RADIO 6 5 4 6"/>
    <n v="165.2"/>
    <n v="0"/>
    <n v="0"/>
    <m/>
    <n v="266.52999999999997"/>
    <n v="261.95999999999998"/>
    <n v="431.73"/>
    <x v="1807"/>
  </r>
  <r>
    <s v="3"/>
    <s v="4"/>
    <x v="6"/>
    <s v="16665251"/>
    <d v="2019-03-30T00:00:00"/>
    <x v="2"/>
    <x v="1386"/>
    <x v="1022"/>
    <s v="CIMINO FRANCO JOSE"/>
    <x v="4"/>
    <s v="0201 00015688"/>
    <s v="ALINEADO Y BALANCEADO"/>
    <n v="0"/>
    <n v="0"/>
    <n v="0"/>
    <m/>
    <n v="978.92"/>
    <n v="978.92"/>
    <n v="978.92"/>
    <x v="1808"/>
  </r>
  <r>
    <s v="3"/>
    <s v="4"/>
    <x v="6"/>
    <s v="16665431"/>
    <d v="2019-03-30T00:00:00"/>
    <x v="2"/>
    <x v="1669"/>
    <x v="1259"/>
    <s v="CAMPO LUIS NICOLAS"/>
    <x v="4"/>
    <s v="0201 00015690"/>
    <s v="CAMBIO DE ACEITE Y FILTRO PROMO TALLER PUE"/>
    <n v="2069.41"/>
    <n v="0"/>
    <n v="0"/>
    <n v="3.5"/>
    <n v="1203.52"/>
    <n v="1203.52"/>
    <n v="3272.93"/>
    <x v="1809"/>
  </r>
  <r>
    <s v="3"/>
    <s v="4"/>
    <x v="6"/>
    <s v="16665511"/>
    <d v="2019-03-30T00:00:00"/>
    <x v="2"/>
    <x v="35"/>
    <x v="25"/>
    <s v="COSTANZO SILVIA BEATRIZ"/>
    <x v="4"/>
    <s v="0201 00015691"/>
    <s v="REEMPLAZAR PULVERIZADORES Y TAQUITOS DE MO"/>
    <n v="1298.08"/>
    <n v="324.52"/>
    <n v="0"/>
    <m/>
    <n v="28.51"/>
    <n v="28.51"/>
    <n v="1326.59"/>
    <x v="1810"/>
  </r>
  <r>
    <s v="3"/>
    <s v="4"/>
    <x v="6"/>
    <s v="16313651"/>
    <d v="2019-03-31T00:00:00"/>
    <x v="2"/>
    <x v="1670"/>
    <x v="168"/>
    <s v="CARGO PREP. Y ENTREGA V"/>
    <x v="6"/>
    <s v="IN0115 14334"/>
    <s v=""/>
    <n v="2558.33"/>
    <n v="639.58000000000004"/>
    <n v="0"/>
    <m/>
    <n v="0"/>
    <m/>
    <n v="2558.33"/>
    <x v="1811"/>
  </r>
  <r>
    <s v="3"/>
    <s v="4"/>
    <x v="6"/>
    <s v="16479101"/>
    <d v="2019-03-31T00:00:00"/>
    <x v="2"/>
    <x v="1566"/>
    <x v="1260"/>
    <s v="CARGOS ATENCION A CLIEN"/>
    <x v="1"/>
    <s v="IN0115 14333"/>
    <s v="REEMPLAZAR MANGUERA DE AGUA"/>
    <n v="567.79999999999995"/>
    <n v="100.2"/>
    <n v="0"/>
    <m/>
    <n v="800"/>
    <n v="779.84"/>
    <n v="1367.8"/>
    <x v="1812"/>
  </r>
  <r>
    <s v="3"/>
    <s v="8"/>
    <x v="7"/>
    <s v="16506353"/>
    <d v="2019-03-01T00:00:00"/>
    <x v="2"/>
    <x v="1671"/>
    <x v="696"/>
    <s v="L'OREAL ARGENTINA S.A."/>
    <x v="7"/>
    <s v="0201 00004700"/>
    <s v="FRANQUICIA CARGO CLIENTE (7000)"/>
    <n v="0"/>
    <n v="0"/>
    <n v="0"/>
    <n v="375.17"/>
    <n v="5785.27"/>
    <n v="5637.59"/>
    <n v="5785.27"/>
    <x v="1813"/>
  </r>
  <r>
    <s v="3"/>
    <s v="8"/>
    <x v="7"/>
    <s v="16561431"/>
    <d v="2019-03-01T00:00:00"/>
    <x v="2"/>
    <x v="72"/>
    <x v="1261"/>
    <s v="CAMINOS SERGIO LUIS"/>
    <x v="7"/>
    <s v="0201 00015189"/>
    <s v="REPARACION DE CHAPA PINTURA Y PULIDO"/>
    <n v="0"/>
    <n v="0"/>
    <n v="0"/>
    <n v="172"/>
    <n v="6198.46"/>
    <n v="6198.46"/>
    <n v="6198.46"/>
    <x v="1814"/>
  </r>
  <r>
    <s v="3"/>
    <s v="8"/>
    <x v="7"/>
    <s v="16599631"/>
    <d v="2019-03-01T00:00:00"/>
    <x v="2"/>
    <x v="1199"/>
    <x v="1"/>
    <s v="INTERNA TALLER"/>
    <x v="1"/>
    <s v="IN0115 14162"/>
    <s v="SE ENCIENDE TEST. ESP Y 1 VEZ EN SUBIDA SE"/>
    <n v="0"/>
    <n v="0"/>
    <n v="0"/>
    <m/>
    <n v="96.18"/>
    <n v="83.28"/>
    <n v="96.18"/>
    <x v="1815"/>
  </r>
  <r>
    <s v="3"/>
    <s v="8"/>
    <x v="7"/>
    <s v="16429173"/>
    <d v="2019-03-06T00:00:00"/>
    <x v="2"/>
    <x v="666"/>
    <x v="515"/>
    <s v="LA SEGUNDA COOPERATIVA"/>
    <x v="16"/>
    <s v="AXX011 4331"/>
    <s v="REPARACION DE MECANICA SINIESTRO 1980986"/>
    <n v="0"/>
    <n v="0"/>
    <n v="0"/>
    <m/>
    <n v="0"/>
    <m/>
    <n v="0"/>
    <x v="5"/>
  </r>
  <r>
    <s v="3"/>
    <s v="8"/>
    <x v="7"/>
    <s v="16506351"/>
    <d v="2019-03-06T00:00:00"/>
    <x v="2"/>
    <x v="1671"/>
    <x v="487"/>
    <s v="MAPFRE ARGENTINA SEGURO"/>
    <x v="7"/>
    <s v="0201 00004702"/>
    <s v="REPARACION DE CHAPA SINIESTRO 41522074742"/>
    <n v="4609.47"/>
    <n v="813.43"/>
    <n v="0"/>
    <n v="166"/>
    <n v="1563.12"/>
    <n v="1563.12"/>
    <n v="6172.59"/>
    <x v="1816"/>
  </r>
  <r>
    <s v="3"/>
    <s v="8"/>
    <x v="7"/>
    <s v="16506352"/>
    <d v="2019-03-06T00:00:00"/>
    <x v="2"/>
    <x v="1671"/>
    <x v="487"/>
    <s v="MAPFRE ARGENTINA SEGURO"/>
    <x v="7"/>
    <s v="0115 1357"/>
    <s v="REPARACION DE PINTURA SINIESTRO 4152207447"/>
    <n v="0"/>
    <n v="0"/>
    <n v="0"/>
    <m/>
    <n v="0"/>
    <m/>
    <n v="0"/>
    <x v="5"/>
  </r>
  <r>
    <s v="3"/>
    <s v="8"/>
    <x v="7"/>
    <s v="16566881"/>
    <d v="2019-03-06T00:00:00"/>
    <x v="2"/>
    <x v="1203"/>
    <x v="497"/>
    <s v="QBE SEGUROS LA BUENOS A"/>
    <x v="14"/>
    <s v="0201 00004701"/>
    <s v="MICROBOLLO"/>
    <n v="0"/>
    <n v="0"/>
    <n v="0"/>
    <n v="260.36"/>
    <n v="3340.72"/>
    <n v="3278.96"/>
    <n v="26770.47"/>
    <x v="1817"/>
  </r>
  <r>
    <s v="3"/>
    <s v="8"/>
    <x v="7"/>
    <s v="16566882"/>
    <d v="2019-03-06T00:00:00"/>
    <x v="2"/>
    <x v="1203"/>
    <x v="497"/>
    <s v="QBE SEGUROS LA BUENOS A"/>
    <x v="13"/>
    <s v="AXX011 4333"/>
    <s v="REPARACION DE CHAPA SINIESTRO SINIESTRO 70"/>
    <n v="0"/>
    <n v="0"/>
    <n v="0"/>
    <m/>
    <n v="0"/>
    <m/>
    <n v="0"/>
    <x v="5"/>
  </r>
  <r>
    <s v="3"/>
    <s v="8"/>
    <x v="7"/>
    <s v="16593791"/>
    <d v="2019-03-06T00:00:00"/>
    <x v="2"/>
    <x v="1135"/>
    <x v="0"/>
    <s v="GARANTIA"/>
    <x v="0"/>
    <s v="GA0115 18067"/>
    <s v="RUIDO VIBRAC.EN ZONA DE PARANTE CENTRAL IZ"/>
    <n v="0"/>
    <n v="0"/>
    <n v="0"/>
    <m/>
    <n v="0"/>
    <m/>
    <n v="0"/>
    <x v="5"/>
  </r>
  <r>
    <s v="3"/>
    <s v="8"/>
    <x v="7"/>
    <s v="16593792"/>
    <d v="2019-03-06T00:00:00"/>
    <x v="2"/>
    <x v="1135"/>
    <x v="0"/>
    <s v="GARANTIA"/>
    <x v="0"/>
    <s v="GA0115 18068"/>
    <s v="RUIDO COMO ALGO SUELTO EN PARTE TRAS. ZONA"/>
    <n v="0"/>
    <n v="0"/>
    <n v="0"/>
    <m/>
    <n v="0"/>
    <m/>
    <n v="0"/>
    <x v="5"/>
  </r>
  <r>
    <s v="3"/>
    <s v="8"/>
    <x v="7"/>
    <s v="16593793"/>
    <d v="2019-03-06T00:00:00"/>
    <x v="2"/>
    <x v="1135"/>
    <x v="0"/>
    <s v="GARANTIA"/>
    <x v="0"/>
    <s v="GA0115 18070"/>
    <s v="REEMPLAZO AMORT DL DR"/>
    <n v="4091.85"/>
    <n v="0"/>
    <n v="1348.75"/>
    <m/>
    <n v="1348.75"/>
    <n v="1338.43"/>
    <n v="5440.6"/>
    <x v="1818"/>
  </r>
  <r>
    <s v="3"/>
    <s v="8"/>
    <x v="7"/>
    <s v="16593794"/>
    <d v="2019-03-06T00:00:00"/>
    <x v="2"/>
    <x v="1135"/>
    <x v="1"/>
    <s v="INTERNA TALLER"/>
    <x v="1"/>
    <s v="IN0115 14189"/>
    <s v="ALINEAR PARAG. DEL.Y G.D.D Y COLOCAR LAMPA"/>
    <n v="0"/>
    <n v="0"/>
    <n v="0"/>
    <m/>
    <n v="0"/>
    <m/>
    <n v="0"/>
    <x v="5"/>
  </r>
  <r>
    <s v="3"/>
    <s v="8"/>
    <x v="7"/>
    <s v="16593795"/>
    <d v="2019-03-06T00:00:00"/>
    <x v="2"/>
    <x v="1135"/>
    <x v="0"/>
    <s v="GARANTIA"/>
    <x v="0"/>
    <s v="GA0115 18069"/>
    <s v="ALARMA MUY SENSIBLE SE DISPARA AL PASAR UN"/>
    <n v="0"/>
    <n v="0"/>
    <n v="0"/>
    <m/>
    <n v="0"/>
    <m/>
    <n v="0"/>
    <x v="5"/>
  </r>
  <r>
    <s v="3"/>
    <s v="8"/>
    <x v="7"/>
    <s v="16609551"/>
    <d v="2019-03-06T00:00:00"/>
    <x v="2"/>
    <x v="1672"/>
    <x v="1262"/>
    <s v="BADUY ADRIANA BEATRIZ"/>
    <x v="7"/>
    <s v="0201 00015207"/>
    <s v="PINTAR CAHA DE ESPEJO DER (1100)"/>
    <n v="0"/>
    <n v="0"/>
    <n v="0"/>
    <n v="79.069999999999993"/>
    <n v="909.27"/>
    <n v="909.27"/>
    <n v="909.27"/>
    <x v="1819"/>
  </r>
  <r>
    <s v="3"/>
    <s v="8"/>
    <x v="7"/>
    <s v="16616181"/>
    <d v="2019-03-07T00:00:00"/>
    <x v="2"/>
    <x v="1673"/>
    <x v="1263"/>
    <s v="BRAVO RAMON ANGEL"/>
    <x v="3"/>
    <s v="0201 00004704"/>
    <s v="SERV.MANT. DE  10.000 KM (14060)"/>
    <n v="2950.71"/>
    <n v="1967.14"/>
    <n v="2859.34"/>
    <n v="10.91"/>
    <n v="2859.34"/>
    <n v="2843.21"/>
    <n v="5810.05"/>
    <x v="1820"/>
  </r>
  <r>
    <s v="3"/>
    <s v="8"/>
    <x v="7"/>
    <s v="16493521"/>
    <d v="2019-03-08T00:00:00"/>
    <x v="2"/>
    <x v="47"/>
    <x v="491"/>
    <s v="CAJA DE SEGUROS SA"/>
    <x v="7"/>
    <s v="0201 00004713"/>
    <s v="REPARACION DE CHAPA SINIESTRO 50100025649"/>
    <n v="3144.87"/>
    <n v="554.98"/>
    <n v="0"/>
    <n v="126.88"/>
    <n v="1252.22"/>
    <n v="1228.54"/>
    <n v="4397.09"/>
    <x v="1821"/>
  </r>
  <r>
    <s v="3"/>
    <s v="8"/>
    <x v="7"/>
    <s v="16493522"/>
    <d v="2019-03-08T00:00:00"/>
    <x v="2"/>
    <x v="47"/>
    <x v="491"/>
    <s v="CAJA DE SEGUROS SA"/>
    <x v="7"/>
    <s v="0115 1358"/>
    <s v="REPARACION DE PINTURA SINIESTRO 5010002564"/>
    <n v="0"/>
    <n v="0"/>
    <n v="0"/>
    <m/>
    <n v="0"/>
    <m/>
    <n v="0"/>
    <x v="5"/>
  </r>
  <r>
    <s v="3"/>
    <s v="8"/>
    <x v="7"/>
    <s v="16493523"/>
    <d v="2019-03-08T00:00:00"/>
    <x v="2"/>
    <x v="47"/>
    <x v="35"/>
    <s v="TRIVILLIN CECILIA"/>
    <x v="7"/>
    <s v="0201 00015268"/>
    <s v="FRANQUICIA CARGO CLIENTE (11020)"/>
    <n v="0"/>
    <n v="0"/>
    <n v="0"/>
    <n v="692.91"/>
    <n v="9107.7900000000009"/>
    <n v="8989.39"/>
    <n v="9107.7900000000009"/>
    <x v="1822"/>
  </r>
  <r>
    <s v="3"/>
    <s v="8"/>
    <x v="7"/>
    <s v="16561432"/>
    <d v="2019-03-08T00:00:00"/>
    <x v="2"/>
    <x v="72"/>
    <x v="1261"/>
    <s v="CAMINOS SERGIO LUIS"/>
    <x v="7"/>
    <s v="0115 1359"/>
    <s v="REP. PINTURA PARAGOLPE DEL (5000)"/>
    <n v="0"/>
    <n v="0"/>
    <n v="0"/>
    <m/>
    <n v="0"/>
    <m/>
    <n v="0"/>
    <x v="5"/>
  </r>
  <r>
    <s v="3"/>
    <s v="8"/>
    <x v="7"/>
    <s v="16561433"/>
    <d v="2019-03-08T00:00:00"/>
    <x v="2"/>
    <x v="72"/>
    <x v="1261"/>
    <s v="CAMINOS SERGIO LUIS"/>
    <x v="7"/>
    <s v="0115 1360"/>
    <s v="PULIDO COMPLETO C/ LLANTA TRASERA DER. (20"/>
    <n v="0"/>
    <n v="0"/>
    <n v="0"/>
    <m/>
    <n v="0"/>
    <m/>
    <n v="0"/>
    <x v="5"/>
  </r>
  <r>
    <s v="3"/>
    <s v="8"/>
    <x v="7"/>
    <s v="16580641"/>
    <d v="2019-03-08T00:00:00"/>
    <x v="2"/>
    <x v="344"/>
    <x v="0"/>
    <s v="GARANTIA"/>
    <x v="0"/>
    <s v="GA0115 18109"/>
    <s v="RUIDO SE ESCUCHA ABAJO A LA DER AL GIRAR A"/>
    <n v="0"/>
    <n v="0"/>
    <n v="0"/>
    <m/>
    <n v="0"/>
    <m/>
    <n v="0"/>
    <x v="5"/>
  </r>
  <r>
    <s v="3"/>
    <s v="8"/>
    <x v="7"/>
    <s v="16608651"/>
    <d v="2019-03-08T00:00:00"/>
    <x v="2"/>
    <x v="1674"/>
    <x v="1264"/>
    <s v="PEREYRA RAQUEL MARIA"/>
    <x v="3"/>
    <s v="0201 00015252"/>
    <s v="SE REEMPL. CAJA DE AGUA Y LIQUIDO REFR.C/"/>
    <n v="0"/>
    <n v="0"/>
    <n v="0"/>
    <n v="450.5"/>
    <n v="4054.47"/>
    <n v="4007.42"/>
    <n v="4054.47"/>
    <x v="1823"/>
  </r>
  <r>
    <s v="3"/>
    <s v="8"/>
    <x v="7"/>
    <s v="16608781"/>
    <d v="2019-03-08T00:00:00"/>
    <x v="2"/>
    <x v="1675"/>
    <x v="1265"/>
    <s v="DEPIANTE IRMA LUISA JUL"/>
    <x v="4"/>
    <s v="0201 00015257"/>
    <s v="CAMBIO ACEITE Y FILTRO (S. SINTÉTICO - QUA"/>
    <n v="1613.35"/>
    <n v="284.7"/>
    <n v="849.38"/>
    <n v="5.99"/>
    <n v="849.38"/>
    <n v="830.13"/>
    <n v="2462.73"/>
    <x v="1824"/>
  </r>
  <r>
    <s v="3"/>
    <s v="8"/>
    <x v="7"/>
    <s v="16608782"/>
    <d v="2019-03-08T00:00:00"/>
    <x v="2"/>
    <x v="1675"/>
    <x v="1265"/>
    <s v="DEPIANTE IRMA LUISA JUL"/>
    <x v="4"/>
    <s v="0201 00015258"/>
    <s v="BATERIAS - 206 / 207 COMPACT / PARTNER / 3"/>
    <n v="3519.72"/>
    <n v="621.13"/>
    <n v="521.61"/>
    <n v="48.64"/>
    <n v="521.61"/>
    <n v="498.78"/>
    <n v="4041.33"/>
    <x v="1825"/>
  </r>
  <r>
    <s v="3"/>
    <s v="8"/>
    <x v="7"/>
    <s v="16608783"/>
    <d v="2019-03-08T00:00:00"/>
    <x v="2"/>
    <x v="1675"/>
    <x v="1265"/>
    <s v="DEPIANTE IRMA LUISA JUL"/>
    <x v="4"/>
    <s v="0201 00015260"/>
    <s v="CAMBIO DE FILTRO DE NAFTA , SE FIJO LIMP."/>
    <n v="414.05"/>
    <n v="0"/>
    <n v="0"/>
    <m/>
    <n v="380.16"/>
    <n v="380.16"/>
    <n v="794.21"/>
    <x v="1826"/>
  </r>
  <r>
    <s v="3"/>
    <s v="8"/>
    <x v="7"/>
    <s v="16608784"/>
    <d v="2019-03-08T00:00:00"/>
    <x v="2"/>
    <x v="1675"/>
    <x v="1265"/>
    <s v="DEPIANTE IRMA LUISA JUL"/>
    <x v="4"/>
    <s v="0201 00015259"/>
    <s v="DISTRIBUCION - 207 COMPACT (8590)"/>
    <n v="3206.07"/>
    <n v="356.23"/>
    <n v="3893.05"/>
    <n v="193.71"/>
    <n v="3893.05"/>
    <n v="3857.32"/>
    <n v="7099.12"/>
    <x v="1827"/>
  </r>
  <r>
    <s v="3"/>
    <s v="8"/>
    <x v="7"/>
    <s v="16616182"/>
    <d v="2019-03-08T00:00:00"/>
    <x v="2"/>
    <x v="1673"/>
    <x v="0"/>
    <s v="GARANTIA"/>
    <x v="0"/>
    <s v="GA0115 18131"/>
    <s v="RUIDO CRUJIDO EN POSABRAZO CENTRAL AL ANDA"/>
    <n v="0"/>
    <n v="0"/>
    <n v="0"/>
    <m/>
    <n v="0"/>
    <m/>
    <n v="0"/>
    <x v="5"/>
  </r>
  <r>
    <s v="3"/>
    <s v="8"/>
    <x v="7"/>
    <s v="16616183"/>
    <d v="2019-03-08T00:00:00"/>
    <x v="2"/>
    <x v="1673"/>
    <x v="0"/>
    <s v="GARANTIA"/>
    <x v="0"/>
    <s v="GA0115 18130"/>
    <s v="CAMPAÑA DE SANEAMIENTO  JEF  PROTECCION RA"/>
    <n v="0"/>
    <n v="0"/>
    <n v="0"/>
    <m/>
    <n v="3737.19"/>
    <n v="3732.15"/>
    <n v="3737.19"/>
    <x v="1548"/>
  </r>
  <r>
    <s v="3"/>
    <s v="8"/>
    <x v="7"/>
    <s v="16619011"/>
    <d v="2019-03-08T00:00:00"/>
    <x v="2"/>
    <x v="1676"/>
    <x v="1266"/>
    <s v="BARRERA ARIADNA MICAELA"/>
    <x v="4"/>
    <s v="0201 00015247"/>
    <s v="SE COLOCO CODIGO DE RADIO (500)"/>
    <n v="0"/>
    <n v="0"/>
    <n v="0"/>
    <n v="14.41"/>
    <n v="413.27"/>
    <n v="408.7"/>
    <n v="413.27"/>
    <x v="1828"/>
  </r>
  <r>
    <s v="3"/>
    <s v="8"/>
    <x v="7"/>
    <s v="16616631"/>
    <d v="2019-03-12T00:00:00"/>
    <x v="2"/>
    <x v="429"/>
    <x v="328"/>
    <s v="BROUWER KONING MARGARIT"/>
    <x v="3"/>
    <s v="0201 00015287"/>
    <s v="SERV.MANT. DE  20.000 KM (14060) PROMO 20%"/>
    <n v="4300.8"/>
    <n v="0"/>
    <n v="4981.68"/>
    <n v="17.5"/>
    <n v="6204.04"/>
    <n v="4958.8500000000004"/>
    <n v="10504.84"/>
    <x v="1829"/>
  </r>
  <r>
    <s v="3"/>
    <s v="8"/>
    <x v="7"/>
    <s v="16449511"/>
    <d v="2019-03-13T00:00:00"/>
    <x v="2"/>
    <x v="990"/>
    <x v="515"/>
    <s v="LA SEGUNDA COOPERATIVA"/>
    <x v="13"/>
    <s v="0201 00004724"/>
    <s v="PRESUP.CH. PINT.Y MEC. STRO. 1985082 (DEST"/>
    <n v="0"/>
    <n v="0"/>
    <n v="0"/>
    <n v="247.05"/>
    <n v="2240.9"/>
    <n v="2161.6999999999998"/>
    <n v="2240.9"/>
    <x v="1830"/>
  </r>
  <r>
    <s v="3"/>
    <s v="8"/>
    <x v="7"/>
    <s v="16601341"/>
    <d v="2019-03-13T00:00:00"/>
    <x v="2"/>
    <x v="185"/>
    <x v="0"/>
    <s v="GARANTIA"/>
    <x v="0"/>
    <s v="GA0115 18178"/>
    <s v="REEMPLAZO ELECTROBBA ASISTENCIA S/AP: 1077"/>
    <n v="28585.46"/>
    <n v="0"/>
    <n v="3470.25"/>
    <m/>
    <n v="3470.25"/>
    <n v="3452.23"/>
    <n v="32055.71"/>
    <x v="1831"/>
  </r>
  <r>
    <s v="3"/>
    <s v="8"/>
    <x v="7"/>
    <s v="16601342"/>
    <d v="2019-03-13T00:00:00"/>
    <x v="2"/>
    <x v="185"/>
    <x v="0"/>
    <s v="GARANTIA"/>
    <x v="0"/>
    <s v="GA0115 18179"/>
    <s v="ASIENTO TRASERO DER. AL SENTARSE HACE UN C"/>
    <n v="0"/>
    <n v="0"/>
    <n v="0"/>
    <m/>
    <n v="0"/>
    <m/>
    <n v="0"/>
    <x v="5"/>
  </r>
  <r>
    <s v="3"/>
    <s v="8"/>
    <x v="7"/>
    <s v="16601343"/>
    <d v="2019-03-13T00:00:00"/>
    <x v="2"/>
    <x v="185"/>
    <x v="0"/>
    <s v="GARANTIA"/>
    <x v="0"/>
    <s v="GA0115 18180"/>
    <s v="A.A. ENFRIA POCO MUY POBRE"/>
    <n v="0"/>
    <n v="0"/>
    <n v="0"/>
    <m/>
    <n v="0"/>
    <m/>
    <n v="0"/>
    <x v="5"/>
  </r>
  <r>
    <s v="3"/>
    <s v="8"/>
    <x v="7"/>
    <s v="16616632"/>
    <d v="2019-03-13T00:00:00"/>
    <x v="2"/>
    <x v="429"/>
    <x v="0"/>
    <s v="GARANTIA"/>
    <x v="0"/>
    <s v="GA0115 18186"/>
    <s v="SE ENCIENDE TESTIGO DE INYECCION NO FALLA"/>
    <n v="0"/>
    <n v="0"/>
    <n v="0"/>
    <m/>
    <n v="0"/>
    <m/>
    <n v="0"/>
    <x v="5"/>
  </r>
  <r>
    <s v="3"/>
    <s v="8"/>
    <x v="7"/>
    <s v="16629301"/>
    <d v="2019-03-14T00:00:00"/>
    <x v="2"/>
    <x v="1677"/>
    <x v="1267"/>
    <s v="MUSOTTO OSCAR"/>
    <x v="4"/>
    <s v="0201 00015327"/>
    <s v="SE REEMPLAZO BATERIA  TARJETA CLUB LA VOZ"/>
    <n v="2890.21"/>
    <n v="510.04"/>
    <n v="0"/>
    <n v="71.28"/>
    <n v="727.07"/>
    <n v="403.93"/>
    <n v="3617.28"/>
    <x v="1832"/>
  </r>
  <r>
    <s v="3"/>
    <s v="8"/>
    <x v="7"/>
    <s v="16543503"/>
    <d v="2019-03-15T00:00:00"/>
    <x v="2"/>
    <x v="403"/>
    <x v="309"/>
    <s v="FERNANDEZ ESTEBAN ARIEL"/>
    <x v="7"/>
    <s v="0201 00015363"/>
    <s v="FRANQUICIA CARGO CLIENTE (9000)"/>
    <n v="0"/>
    <n v="0"/>
    <n v="0"/>
    <n v="262.58999999999997"/>
    <n v="7437.96"/>
    <n v="7302.12"/>
    <n v="7437.96"/>
    <x v="1833"/>
  </r>
  <r>
    <s v="3"/>
    <s v="8"/>
    <x v="7"/>
    <s v="16597014"/>
    <d v="2019-03-15T00:00:00"/>
    <x v="2"/>
    <x v="1678"/>
    <x v="1268"/>
    <s v="SABBADINI MARTA DEL VAL"/>
    <x v="7"/>
    <s v="0201 00015384"/>
    <s v="GRANQUICIA CARGO CLIENTE (6000)"/>
    <n v="0"/>
    <n v="0"/>
    <n v="0"/>
    <n v="291.92"/>
    <n v="4958.46"/>
    <n v="4862.3"/>
    <n v="4958.46"/>
    <x v="1834"/>
  </r>
  <r>
    <s v="3"/>
    <s v="8"/>
    <x v="7"/>
    <s v="16622801"/>
    <d v="2019-03-15T00:00:00"/>
    <x v="2"/>
    <x v="1679"/>
    <x v="1269"/>
    <s v="GUTIERREZ MIGUEL MAXIMI"/>
    <x v="3"/>
    <s v="0201 00015368"/>
    <s v="SERV.MANT. DE  10.000 KM (10980) PROMO 10%"/>
    <n v="3126.88"/>
    <n v="551.79"/>
    <n v="5040.03"/>
    <n v="16.18"/>
    <n v="5040.03"/>
    <n v="5030.1000000000004"/>
    <n v="8166.91"/>
    <x v="1835"/>
  </r>
  <r>
    <s v="3"/>
    <s v="8"/>
    <x v="7"/>
    <s v="16629411"/>
    <d v="2019-03-15T00:00:00"/>
    <x v="2"/>
    <x v="1680"/>
    <x v="1270"/>
    <s v="CORTHEY MIGUEL ANGEL"/>
    <x v="3"/>
    <s v="BXX011 20229"/>
    <s v="SERV.MANT. DE  40.000 KM (14060) PROMO 30%"/>
    <n v="0"/>
    <n v="0"/>
    <n v="0"/>
    <m/>
    <n v="0"/>
    <m/>
    <n v="0"/>
    <x v="5"/>
  </r>
  <r>
    <s v="3"/>
    <s v="8"/>
    <x v="7"/>
    <s v="16513524"/>
    <d v="2019-03-18T00:00:00"/>
    <x v="2"/>
    <x v="1681"/>
    <x v="1271"/>
    <s v="SEIFI MARIA VERONICA"/>
    <x v="7"/>
    <s v="0201 00015414"/>
    <s v="FRANQUICIA CARGO CLIENTE ( 19968 )"/>
    <n v="9095.4699999999993"/>
    <n v="1605.08"/>
    <n v="0"/>
    <n v="293.39"/>
    <n v="7407.16"/>
    <n v="7250.06"/>
    <n v="16502.63"/>
    <x v="1836"/>
  </r>
  <r>
    <s v="3"/>
    <s v="8"/>
    <x v="7"/>
    <s v="16607501"/>
    <d v="2019-03-18T00:00:00"/>
    <x v="2"/>
    <x v="414"/>
    <x v="0"/>
    <s v="GARANTIA"/>
    <x v="0"/>
    <s v="GA0115 18268"/>
    <s v="OR VALES PENDIENTES TRA"/>
    <n v="0"/>
    <n v="0"/>
    <n v="0"/>
    <m/>
    <n v="0"/>
    <m/>
    <n v="0"/>
    <x v="5"/>
  </r>
  <r>
    <s v="3"/>
    <s v="8"/>
    <x v="7"/>
    <s v="16513521"/>
    <d v="2019-03-19T00:00:00"/>
    <x v="2"/>
    <x v="1681"/>
    <x v="1272"/>
    <s v="ZURICH ARGENTINA CIA DE"/>
    <x v="13"/>
    <s v="0201 00004759"/>
    <s v="REPARACION DE CHAPA SINIESTRO 91060788"/>
    <n v="42735"/>
    <n v="5827.5"/>
    <n v="0"/>
    <n v="84.88"/>
    <n v="2037.04"/>
    <n v="1974.96"/>
    <n v="44772.04"/>
    <x v="1837"/>
  </r>
  <r>
    <s v="3"/>
    <s v="8"/>
    <x v="7"/>
    <s v="16513522"/>
    <d v="2019-03-19T00:00:00"/>
    <x v="2"/>
    <x v="1681"/>
    <x v="1272"/>
    <s v="ZURICH ARGENTINA CIA DE"/>
    <x v="14"/>
    <s v="0201 00004760"/>
    <s v="REPARACION DE PINTURA SINIESTRO 91060788"/>
    <n v="0"/>
    <n v="0"/>
    <n v="0"/>
    <n v="183.53"/>
    <n v="2597.23"/>
    <n v="2494.5100000000002"/>
    <n v="2597.23"/>
    <x v="1838"/>
  </r>
  <r>
    <s v="3"/>
    <s v="8"/>
    <x v="7"/>
    <s v="16513523"/>
    <d v="2019-03-19T00:00:00"/>
    <x v="2"/>
    <x v="1681"/>
    <x v="1272"/>
    <s v="ZURICH ARGENTINA CIA DE"/>
    <x v="16"/>
    <s v="0201 00004761"/>
    <s v="REPARACION DE MECANICA SINIESTRO 91060788"/>
    <n v="0"/>
    <n v="0"/>
    <n v="0"/>
    <m/>
    <n v="1081.82"/>
    <n v="1081.82"/>
    <n v="1081.82"/>
    <x v="1839"/>
  </r>
  <r>
    <s v="3"/>
    <s v="8"/>
    <x v="7"/>
    <s v="16640121"/>
    <d v="2019-03-19T00:00:00"/>
    <x v="2"/>
    <x v="638"/>
    <x v="497"/>
    <s v="QBE SEGUROS LA BUENOS A"/>
    <x v="13"/>
    <s v="0201 00000083"/>
    <s v="REPARACION DE CHAPA SINIESTRO"/>
    <n v="-23232.2"/>
    <n v="-2842.1"/>
    <n v="0"/>
    <m/>
    <n v="-5172.18"/>
    <n v="-5172.18"/>
    <n v="-28404.38"/>
    <x v="1840"/>
  </r>
  <r>
    <s v="3"/>
    <s v="8"/>
    <x v="7"/>
    <s v="16640161"/>
    <d v="2019-03-19T00:00:00"/>
    <x v="2"/>
    <x v="638"/>
    <x v="493"/>
    <s v="SANCOR COOPERATIVA DE S"/>
    <x v="13"/>
    <s v="0201 00004763"/>
    <s v="REPARACION DE CHAPA SINIESTRO 2001961754"/>
    <n v="23232.2"/>
    <n v="2842.1"/>
    <n v="0"/>
    <m/>
    <n v="5172.18"/>
    <n v="5172.18"/>
    <n v="28404.38"/>
    <x v="645"/>
  </r>
  <r>
    <s v="3"/>
    <s v="8"/>
    <x v="7"/>
    <s v="16640221"/>
    <d v="2019-03-19T00:00:00"/>
    <x v="2"/>
    <x v="638"/>
    <x v="497"/>
    <s v="QBE SEGUROS LA BUENOS A"/>
    <x v="14"/>
    <s v="0201 00000084"/>
    <s v="REPARACION DE PINTURA SINIESTRO"/>
    <n v="0"/>
    <n v="0"/>
    <n v="0"/>
    <m/>
    <n v="-6604.31"/>
    <n v="-6604.31"/>
    <n v="-6604.31"/>
    <x v="1841"/>
  </r>
  <r>
    <s v="3"/>
    <s v="8"/>
    <x v="7"/>
    <s v="16640241"/>
    <d v="2019-03-19T00:00:00"/>
    <x v="2"/>
    <x v="638"/>
    <x v="493"/>
    <s v="SANCOR COOPERATIVA DE S"/>
    <x v="14"/>
    <s v="0201 00004764"/>
    <s v="REPARACION DE PINTURA SINIESTRO 2001961754"/>
    <n v="0"/>
    <n v="0"/>
    <n v="0"/>
    <m/>
    <n v="6604.31"/>
    <n v="6604.31"/>
    <n v="6604.31"/>
    <x v="646"/>
  </r>
  <r>
    <s v="3"/>
    <s v="8"/>
    <x v="7"/>
    <s v="16543501"/>
    <d v="2019-03-20T00:00:00"/>
    <x v="2"/>
    <x v="403"/>
    <x v="520"/>
    <s v="SEGUROS BERNARDINO RIVA"/>
    <x v="13"/>
    <s v="0201 00004774"/>
    <s v="REPARACION DE CHAPA SINIESTRO 52/02/085452"/>
    <n v="24368.74"/>
    <n v="3967"/>
    <n v="0"/>
    <m/>
    <n v="0"/>
    <m/>
    <n v="24368.74"/>
    <x v="1842"/>
  </r>
  <r>
    <s v="3"/>
    <s v="8"/>
    <x v="7"/>
    <s v="16543502"/>
    <d v="2019-03-20T00:00:00"/>
    <x v="2"/>
    <x v="403"/>
    <x v="520"/>
    <s v="SEGUROS BERNARDINO RIVA"/>
    <x v="14"/>
    <s v="0201 00004775"/>
    <s v="REPARACION DE PINTURA SINIESTRO 52/02/0854"/>
    <n v="0"/>
    <n v="0"/>
    <n v="0"/>
    <n v="142.65"/>
    <n v="6114.06"/>
    <n v="6013.42"/>
    <n v="6114.06"/>
    <x v="1843"/>
  </r>
  <r>
    <s v="3"/>
    <s v="8"/>
    <x v="7"/>
    <s v="16633002"/>
    <d v="2019-03-20T00:00:00"/>
    <x v="2"/>
    <x v="1207"/>
    <x v="910"/>
    <s v="QUARANTA EVANGELINA"/>
    <x v="4"/>
    <s v="0201 00015447"/>
    <s v="CAMBIO ACEITE MOTOR Y FILTRO  (5000)"/>
    <n v="2703.92"/>
    <n v="0"/>
    <n v="0"/>
    <n v="33.26"/>
    <n v="1427.81"/>
    <n v="454.94"/>
    <n v="4131.7299999999996"/>
    <x v="1844"/>
  </r>
  <r>
    <s v="3"/>
    <s v="8"/>
    <x v="7"/>
    <s v="16333071"/>
    <d v="2019-03-21T00:00:00"/>
    <x v="2"/>
    <x v="1682"/>
    <x v="1273"/>
    <s v="BOSCH NATALIA"/>
    <x v="3"/>
    <s v="0201 00015483"/>
    <s v="SE REEMPLAZO BLOQUE HIDRAULICO DE CAJA AUT"/>
    <n v="53154.92"/>
    <n v="13288.73"/>
    <n v="0"/>
    <n v="1520.66"/>
    <n v="6082.66"/>
    <n v="6082.66"/>
    <n v="59237.58"/>
    <x v="1845"/>
  </r>
  <r>
    <s v="3"/>
    <s v="8"/>
    <x v="7"/>
    <s v="16528991"/>
    <d v="2019-03-21T00:00:00"/>
    <x v="2"/>
    <x v="452"/>
    <x v="497"/>
    <s v="QBE SEGUROS LA BUENOS A"/>
    <x v="13"/>
    <s v="0201 00004786"/>
    <s v="REPARACION DE CHAPA SINIESTRO 70-71565"/>
    <n v="73.92"/>
    <n v="18.48"/>
    <n v="0"/>
    <n v="127.32"/>
    <n v="1464.12"/>
    <n v="1424.92"/>
    <n v="1538.04"/>
    <x v="1846"/>
  </r>
  <r>
    <s v="3"/>
    <s v="8"/>
    <x v="7"/>
    <s v="16528992"/>
    <d v="2019-03-21T00:00:00"/>
    <x v="2"/>
    <x v="452"/>
    <x v="497"/>
    <s v="QBE SEGUROS LA BUENOS A"/>
    <x v="14"/>
    <s v="0201 00004787"/>
    <s v="REPARACION DE PINTURA SINIESTRO 70-71565"/>
    <n v="0"/>
    <n v="0"/>
    <n v="0"/>
    <n v="583.96"/>
    <n v="6715.54"/>
    <n v="6524.34"/>
    <n v="6715.54"/>
    <x v="1847"/>
  </r>
  <r>
    <s v="3"/>
    <s v="8"/>
    <x v="7"/>
    <s v="16528993"/>
    <d v="2019-03-21T00:00:00"/>
    <x v="2"/>
    <x v="452"/>
    <x v="344"/>
    <s v="CAMPOS VICTOR HUGO"/>
    <x v="7"/>
    <s v="0201 00015625"/>
    <s v="FRANQUICIA CARGO CLIENTE (5000)"/>
    <n v="0"/>
    <n v="0"/>
    <n v="0"/>
    <n v="208.33"/>
    <n v="4131.9799999999996"/>
    <n v="4022.7"/>
    <n v="4131.9799999999996"/>
    <x v="1848"/>
  </r>
  <r>
    <s v="3"/>
    <s v="8"/>
    <x v="7"/>
    <s v="16594181"/>
    <d v="2019-03-21T00:00:00"/>
    <x v="2"/>
    <x v="1674"/>
    <x v="491"/>
    <s v="CAJA DE SEGUROS SA"/>
    <x v="7"/>
    <s v="0201 00004793"/>
    <s v="REPARACION DE CHAPA SINIESTRO 50101407214"/>
    <n v="19986.349999999999"/>
    <n v="3527"/>
    <n v="0"/>
    <n v="6.16"/>
    <n v="70.849999999999994"/>
    <n v="70.849999999999994"/>
    <n v="20057.2"/>
    <x v="1849"/>
  </r>
  <r>
    <s v="3"/>
    <s v="8"/>
    <x v="7"/>
    <s v="16594182"/>
    <d v="2019-03-21T00:00:00"/>
    <x v="2"/>
    <x v="1674"/>
    <x v="491"/>
    <s v="CAJA DE SEGUROS SA"/>
    <x v="7"/>
    <s v="0115 1365"/>
    <s v="REPARACION DE PINTURA SINIESTRO 5010140721"/>
    <n v="0"/>
    <n v="0"/>
    <n v="0"/>
    <m/>
    <n v="0"/>
    <m/>
    <n v="0"/>
    <x v="5"/>
  </r>
  <r>
    <s v="3"/>
    <s v="8"/>
    <x v="7"/>
    <s v="16594183"/>
    <d v="2019-03-21T00:00:00"/>
    <x v="2"/>
    <x v="1674"/>
    <x v="1264"/>
    <s v="PEREYRA RAQUEL MARIA"/>
    <x v="7"/>
    <s v="0201 00015485"/>
    <s v="FRANQUICIA CARGO CLIENTE (10880)"/>
    <n v="952"/>
    <n v="168"/>
    <n v="0"/>
    <n v="361.23"/>
    <n v="8039.37"/>
    <n v="7853.61"/>
    <n v="8991.3700000000008"/>
    <x v="1850"/>
  </r>
  <r>
    <s v="3"/>
    <s v="8"/>
    <x v="7"/>
    <s v="16608652"/>
    <d v="2019-03-21T00:00:00"/>
    <x v="2"/>
    <x v="1674"/>
    <x v="0"/>
    <s v="GARANTIA"/>
    <x v="0"/>
    <s v="GA0115 18324"/>
    <s v="PARTICIPACION COMERCIAL GESTO TECNICO 50%"/>
    <n v="2535.0500000000002"/>
    <n v="0"/>
    <n v="0"/>
    <m/>
    <n v="1868.59"/>
    <m/>
    <n v="4403.6400000000003"/>
    <x v="1851"/>
  </r>
  <r>
    <s v="3"/>
    <s v="8"/>
    <x v="7"/>
    <s v="16608741"/>
    <d v="2019-03-21T00:00:00"/>
    <x v="2"/>
    <x v="1683"/>
    <x v="515"/>
    <s v="LA SEGUNDA COOPERATIVA"/>
    <x v="13"/>
    <s v="0201 00004788"/>
    <s v="REEMPLAZAR ESPEJO IZQ. SINIESTRO 2019904"/>
    <n v="1829.21"/>
    <n v="203.24"/>
    <n v="0"/>
    <n v="2.67"/>
    <n v="3816.79"/>
    <n v="3716.31"/>
    <n v="5646"/>
    <x v="1852"/>
  </r>
  <r>
    <s v="3"/>
    <s v="8"/>
    <x v="7"/>
    <s v="16608742"/>
    <d v="2019-03-21T00:00:00"/>
    <x v="2"/>
    <x v="1683"/>
    <x v="1274"/>
    <s v="ZELARAYAN DANIEL EDUARD"/>
    <x v="7"/>
    <s v="0201 00004789"/>
    <s v="FRANQUICIA CARGO CLIENTE (8000)"/>
    <n v="6611.94"/>
    <n v="3227.26"/>
    <n v="0"/>
    <m/>
    <n v="0"/>
    <m/>
    <n v="6611.94"/>
    <x v="1853"/>
  </r>
  <r>
    <s v="3"/>
    <s v="8"/>
    <x v="7"/>
    <s v="16615551"/>
    <d v="2019-03-21T00:00:00"/>
    <x v="2"/>
    <x v="1684"/>
    <x v="493"/>
    <s v="SANCOR COOPERATIVA DE S"/>
    <x v="13"/>
    <s v="0201 00004790"/>
    <s v="REPARACION DE CHAPA SINIESTRO 2002052547 F"/>
    <n v="16745.400000000001"/>
    <n v="4186.3500000000004"/>
    <n v="0"/>
    <n v="347.99"/>
    <n v="3895.85"/>
    <n v="3782.41"/>
    <n v="20641.25"/>
    <x v="1854"/>
  </r>
  <r>
    <s v="3"/>
    <s v="8"/>
    <x v="7"/>
    <s v="16615552"/>
    <d v="2019-03-21T00:00:00"/>
    <x v="2"/>
    <x v="1684"/>
    <x v="493"/>
    <s v="SANCOR COOPERATIVA DE S"/>
    <x v="14"/>
    <s v="0201 00004791"/>
    <s v="REPARACION DE PINTURA SINIESTRO 2002052547"/>
    <n v="0"/>
    <n v="0"/>
    <n v="0"/>
    <n v="625.66999999999996"/>
    <n v="6326.23"/>
    <n v="6111.35"/>
    <n v="6326.23"/>
    <x v="1855"/>
  </r>
  <r>
    <s v="3"/>
    <s v="8"/>
    <x v="7"/>
    <s v="16615553"/>
    <d v="2019-03-21T00:00:00"/>
    <x v="2"/>
    <x v="1684"/>
    <x v="1275"/>
    <s v="GALLI RODRIGO NICOLAS"/>
    <x v="7"/>
    <s v="0201 00015484"/>
    <s v="FRANQUICIA CARGO CLIENTE (15000)"/>
    <n v="8437.0400000000009"/>
    <n v="1150.51"/>
    <n v="0"/>
    <n v="241.52"/>
    <n v="3958.78"/>
    <n v="3864.06"/>
    <n v="12395.82"/>
    <x v="1856"/>
  </r>
  <r>
    <s v="3"/>
    <s v="8"/>
    <x v="7"/>
    <s v="16551271"/>
    <d v="2019-03-22T00:00:00"/>
    <x v="2"/>
    <x v="604"/>
    <x v="0"/>
    <s v="GARANTIA"/>
    <x v="0"/>
    <s v="GA0115 18366"/>
    <s v="SALTADURA EN PINTURA O LACA EN UNION DE PA"/>
    <n v="0"/>
    <n v="0"/>
    <n v="0"/>
    <m/>
    <n v="8008.26"/>
    <n v="7988.74"/>
    <n v="8008.26"/>
    <x v="1857"/>
  </r>
  <r>
    <s v="3"/>
    <s v="8"/>
    <x v="7"/>
    <s v="16551272"/>
    <d v="2019-03-22T00:00:00"/>
    <x v="2"/>
    <x v="604"/>
    <x v="0"/>
    <s v="GARANTIA"/>
    <x v="0"/>
    <s v="GA0115 18367"/>
    <s v="PINTURA MAS CLARA EN PARTE TRASERA DER. EN"/>
    <n v="0"/>
    <n v="0"/>
    <n v="0"/>
    <m/>
    <n v="0"/>
    <m/>
    <n v="0"/>
    <x v="5"/>
  </r>
  <r>
    <s v="3"/>
    <s v="8"/>
    <x v="7"/>
    <s v="16551273"/>
    <d v="2019-03-22T00:00:00"/>
    <x v="2"/>
    <x v="604"/>
    <x v="0"/>
    <s v="GARANTIA"/>
    <x v="0"/>
    <s v="GA0115 18368"/>
    <s v="CAPOT FURA DE LINEA EN PARTE SUP IZQ. EN U"/>
    <n v="0"/>
    <n v="0"/>
    <n v="0"/>
    <m/>
    <n v="0"/>
    <m/>
    <n v="0"/>
    <x v="5"/>
  </r>
  <r>
    <s v="3"/>
    <s v="8"/>
    <x v="7"/>
    <s v="16505201"/>
    <d v="2019-03-25T00:00:00"/>
    <x v="2"/>
    <x v="1209"/>
    <x v="491"/>
    <s v="CAJA DE SEGUROS SA"/>
    <x v="7"/>
    <s v="0201 00004803"/>
    <s v="REPARACION DE CHAPA SINIESTRO 50100025407"/>
    <n v="63631.41"/>
    <n v="11229.04"/>
    <n v="0"/>
    <n v="638.45000000000005"/>
    <n v="4681.93"/>
    <n v="4568.8100000000004"/>
    <n v="68313.34"/>
    <x v="1858"/>
  </r>
  <r>
    <s v="3"/>
    <s v="8"/>
    <x v="7"/>
    <s v="16505202"/>
    <d v="2019-03-25T00:00:00"/>
    <x v="2"/>
    <x v="1209"/>
    <x v="491"/>
    <s v="CAJA DE SEGUROS SA"/>
    <x v="7"/>
    <s v="0201 00004804"/>
    <s v="REPARACION DE PINTURA SINIESTRO 5010002540"/>
    <n v="0"/>
    <n v="0"/>
    <n v="0"/>
    <n v="4710.7700000000004"/>
    <n v="34545.629999999997"/>
    <n v="34545.629999999997"/>
    <n v="34545.629999999997"/>
    <x v="1859"/>
  </r>
  <r>
    <s v="3"/>
    <s v="8"/>
    <x v="7"/>
    <s v="16505203"/>
    <d v="2019-03-25T00:00:00"/>
    <x v="2"/>
    <x v="1209"/>
    <x v="491"/>
    <s v="CAJA DE SEGUROS SA"/>
    <x v="3"/>
    <s v="0201 00004805"/>
    <s v="REPARACION DE MECANICA SINIESTRO 501000254"/>
    <n v="0"/>
    <n v="0"/>
    <n v="0"/>
    <n v="2486.29"/>
    <n v="18232.759999999998"/>
    <n v="18228.099999999999"/>
    <n v="18232.759999999998"/>
    <x v="1860"/>
  </r>
  <r>
    <s v="3"/>
    <s v="8"/>
    <x v="7"/>
    <s v="16612971"/>
    <d v="2019-03-25T00:00:00"/>
    <x v="2"/>
    <x v="668"/>
    <x v="517"/>
    <s v="JAMARDO JORGE OSCAR"/>
    <x v="3"/>
    <s v="0201 00015540"/>
    <s v="SE VERIFICO CONTROL DE VELOCIDAD"/>
    <n v="0"/>
    <n v="0"/>
    <n v="0"/>
    <n v="190.08"/>
    <n v="1710.75"/>
    <n v="1695.13"/>
    <n v="1710.75"/>
    <x v="1861"/>
  </r>
  <r>
    <s v="3"/>
    <s v="8"/>
    <x v="7"/>
    <s v="16612972"/>
    <d v="2019-03-25T00:00:00"/>
    <x v="2"/>
    <x v="668"/>
    <x v="517"/>
    <s v="JAMARDO JORGE OSCAR"/>
    <x v="4"/>
    <s v="0201 00015542"/>
    <s v="SE CAMBIO BRAZO Y ESCOBILLA TRASERA"/>
    <n v="4519.49"/>
    <n v="477.46"/>
    <n v="0"/>
    <n v="23.76"/>
    <n v="1354.35"/>
    <n v="433.76"/>
    <n v="5873.84"/>
    <x v="1862"/>
  </r>
  <r>
    <s v="3"/>
    <s v="8"/>
    <x v="7"/>
    <s v="16612973"/>
    <d v="2019-03-25T00:00:00"/>
    <x v="2"/>
    <x v="668"/>
    <x v="517"/>
    <s v="JAMARDO JORGE OSCAR"/>
    <x v="7"/>
    <s v="0201 00015543"/>
    <s v="COTIZAR MICROBOLLOS"/>
    <n v="0"/>
    <n v="0"/>
    <n v="0"/>
    <m/>
    <n v="0"/>
    <m/>
    <n v="4339"/>
    <x v="1863"/>
  </r>
  <r>
    <s v="3"/>
    <s v="8"/>
    <x v="7"/>
    <s v="16615742"/>
    <d v="2019-03-25T00:00:00"/>
    <x v="2"/>
    <x v="1685"/>
    <x v="0"/>
    <s v="GARANTIA"/>
    <x v="0"/>
    <s v="GA0115 18396"/>
    <s v="CAMPAÑA DE SANEAMIENTO JEF  PROTECCION DEL"/>
    <n v="0"/>
    <n v="0"/>
    <n v="0"/>
    <m/>
    <n v="3737.19"/>
    <n v="3737.19"/>
    <n v="3737.19"/>
    <x v="1548"/>
  </r>
  <r>
    <s v="3"/>
    <s v="8"/>
    <x v="7"/>
    <s v="16639854"/>
    <d v="2019-03-25T00:00:00"/>
    <x v="2"/>
    <x v="1686"/>
    <x v="0"/>
    <s v="GARANTIA"/>
    <x v="0"/>
    <s v="GA0115 18399"/>
    <s v="CAMPAÑA DE SANEAMIENTO JFB  TABLERO DE INS"/>
    <n v="0"/>
    <n v="0"/>
    <n v="0"/>
    <m/>
    <n v="934.3"/>
    <n v="934.3"/>
    <n v="934.3"/>
    <x v="1380"/>
  </r>
  <r>
    <s v="3"/>
    <s v="8"/>
    <x v="7"/>
    <s v="16560761"/>
    <d v="2019-03-26T00:00:00"/>
    <x v="2"/>
    <x v="849"/>
    <x v="512"/>
    <s v="COMPANIA DE SEGUROS EL"/>
    <x v="7"/>
    <s v="0201 00004809"/>
    <s v="REPARACION DE CHAPA SINIESTRO 445551"/>
    <n v="77344.38"/>
    <n v="13648.97"/>
    <n v="0"/>
    <n v="151.21"/>
    <n v="1360.9"/>
    <n v="1319.62"/>
    <n v="78705.279999999999"/>
    <x v="1864"/>
  </r>
  <r>
    <s v="3"/>
    <s v="8"/>
    <x v="7"/>
    <s v="16560762"/>
    <d v="2019-03-26T00:00:00"/>
    <x v="2"/>
    <x v="849"/>
    <x v="512"/>
    <s v="COMPANIA DE SEGUROS EL"/>
    <x v="7"/>
    <s v="0201 00004811"/>
    <s v="REPARACION DE PINTURA SINIESTRO 445551"/>
    <n v="0"/>
    <n v="0"/>
    <n v="0"/>
    <n v="1570.26"/>
    <n v="14132.3"/>
    <n v="13764.14"/>
    <n v="14132.3"/>
    <x v="1865"/>
  </r>
  <r>
    <s v="3"/>
    <s v="8"/>
    <x v="7"/>
    <s v="16560763"/>
    <d v="2019-03-26T00:00:00"/>
    <x v="2"/>
    <x v="849"/>
    <x v="619"/>
    <s v="FREIRIA MARIA CRISTINA"/>
    <x v="7"/>
    <s v="0201 00015557"/>
    <s v="FRANQUICIA CARGO CLIENTE (7000)"/>
    <n v="0"/>
    <n v="0"/>
    <n v="0"/>
    <n v="515.38"/>
    <n v="5785.07"/>
    <n v="5658.51"/>
    <n v="5785.07"/>
    <x v="1285"/>
  </r>
  <r>
    <s v="3"/>
    <s v="8"/>
    <x v="7"/>
    <s v="16560764"/>
    <d v="2019-03-26T00:00:00"/>
    <x v="2"/>
    <x v="849"/>
    <x v="619"/>
    <s v="FREIRIA MARIA CRISTINA"/>
    <x v="3"/>
    <s v="0201 00015559"/>
    <s v="SERV.MANT. DE  40.000 KM (13340) PROMO 30"/>
    <n v="4595.05"/>
    <n v="810.88"/>
    <n v="3121.98"/>
    <n v="546.62"/>
    <n v="3121.98"/>
    <n v="3121.98"/>
    <n v="7717.03"/>
    <x v="1866"/>
  </r>
  <r>
    <s v="3"/>
    <s v="8"/>
    <x v="7"/>
    <s v="16560765"/>
    <d v="2019-03-26T00:00:00"/>
    <x v="2"/>
    <x v="849"/>
    <x v="619"/>
    <s v="FREIRIA MARIA CRISTINA"/>
    <x v="4"/>
    <s v="0115 1369"/>
    <s v="ALINEADO Y BALANCEO SI ES CONVENIENTE ROTA"/>
    <n v="0"/>
    <n v="0"/>
    <n v="0"/>
    <m/>
    <n v="0"/>
    <m/>
    <n v="0"/>
    <x v="5"/>
  </r>
  <r>
    <s v="3"/>
    <s v="8"/>
    <x v="7"/>
    <s v="16623721"/>
    <d v="2019-03-26T00:00:00"/>
    <x v="2"/>
    <x v="1687"/>
    <x v="1276"/>
    <s v="REARTES DAYANA AYELEN"/>
    <x v="7"/>
    <s v="0201 00015572"/>
    <s v="SE FIJO PLASTICOS BAJO CARROCERIA"/>
    <n v="0"/>
    <n v="0"/>
    <n v="0"/>
    <n v="51.35"/>
    <n v="578.70000000000005"/>
    <n v="564.29999999999995"/>
    <n v="578.70000000000005"/>
    <x v="1867"/>
  </r>
  <r>
    <s v="3"/>
    <s v="8"/>
    <x v="7"/>
    <s v="16626391"/>
    <d v="2019-03-26T00:00:00"/>
    <x v="2"/>
    <x v="1688"/>
    <x v="1277"/>
    <s v="ORTIZ BEGNIS ESTELA ENR"/>
    <x v="3"/>
    <s v="0204 00007238"/>
    <s v="REPARACION DE TAPA DE CILINDROS Y CAMBIO D"/>
    <n v="22406.38"/>
    <n v="7468.74"/>
    <n v="0"/>
    <n v="513.22"/>
    <n v="16594.25"/>
    <n v="16594.25"/>
    <n v="45031.26"/>
    <x v="1868"/>
  </r>
  <r>
    <s v="3"/>
    <s v="8"/>
    <x v="7"/>
    <s v="16633001"/>
    <d v="2019-03-26T00:00:00"/>
    <x v="2"/>
    <x v="1207"/>
    <x v="1"/>
    <s v="INTERNA TALLER"/>
    <x v="1"/>
    <s v="IN0115 14289"/>
    <s v="RUIDO ABAJO AL GIRAR TOTALMENTE LA DIRECCI"/>
    <n v="0"/>
    <n v="0"/>
    <n v="0"/>
    <m/>
    <n v="229.46"/>
    <n v="196.31"/>
    <n v="229.46"/>
    <x v="1869"/>
  </r>
  <r>
    <s v="3"/>
    <s v="8"/>
    <x v="7"/>
    <s v="16633003"/>
    <d v="2019-03-26T00:00:00"/>
    <x v="2"/>
    <x v="1207"/>
    <x v="512"/>
    <s v="COMPANIA DE SEGUROS EL"/>
    <x v="7"/>
    <s v="0201 00004810"/>
    <s v="SOPORTE DE MOTOR SINIESTRO 437884"/>
    <n v="3164.7"/>
    <n v="431.55"/>
    <n v="0"/>
    <n v="22.75"/>
    <n v="432.28"/>
    <n v="421.96"/>
    <n v="3596.98"/>
    <x v="1870"/>
  </r>
  <r>
    <s v="3"/>
    <s v="8"/>
    <x v="7"/>
    <s v="16597011"/>
    <d v="2019-03-27T00:00:00"/>
    <x v="2"/>
    <x v="1678"/>
    <x v="515"/>
    <s v="LA SEGUNDA COOPERATIVA"/>
    <x v="13"/>
    <s v="0201 00004819"/>
    <s v="REPARACION DE CHAPA SINIESTRO 2004051"/>
    <n v="106768.19"/>
    <n v="14559.31"/>
    <n v="0"/>
    <m/>
    <n v="7957.2"/>
    <n v="7769.68"/>
    <n v="114725.39"/>
    <x v="1871"/>
  </r>
  <r>
    <s v="3"/>
    <s v="8"/>
    <x v="7"/>
    <s v="16597012"/>
    <d v="2019-03-27T00:00:00"/>
    <x v="2"/>
    <x v="1678"/>
    <x v="515"/>
    <s v="LA SEGUNDA COOPERATIVA"/>
    <x v="14"/>
    <s v="0201 00004820"/>
    <s v="REPARACION DE PINTURA SINIESTRO 2004051"/>
    <n v="0"/>
    <n v="0"/>
    <n v="0"/>
    <n v="223.78"/>
    <n v="19936.73"/>
    <n v="19641.37"/>
    <n v="19936.73"/>
    <x v="1872"/>
  </r>
  <r>
    <s v="3"/>
    <s v="8"/>
    <x v="7"/>
    <s v="16597013"/>
    <d v="2019-03-27T00:00:00"/>
    <x v="2"/>
    <x v="1678"/>
    <x v="515"/>
    <s v="LA SEGUNDA COOPERATIVA"/>
    <x v="16"/>
    <s v="0201 00004821"/>
    <s v="REPARACION DE MECANICA SINIESTRO 2004051"/>
    <n v="0"/>
    <n v="0"/>
    <n v="0"/>
    <m/>
    <n v="2163.64"/>
    <n v="2163.64"/>
    <n v="2163.64"/>
    <x v="1873"/>
  </r>
  <r>
    <s v="3"/>
    <s v="8"/>
    <x v="7"/>
    <s v="16604381"/>
    <d v="2019-03-27T00:00:00"/>
    <x v="2"/>
    <x v="1689"/>
    <x v="515"/>
    <s v="LA SEGUNDA COOPERATIVA"/>
    <x v="13"/>
    <s v="0201 00004824"/>
    <s v="REPARACION DE CHAPA SINIESTRO 2001195"/>
    <n v="33.04"/>
    <n v="8.26"/>
    <n v="0"/>
    <n v="31.83"/>
    <n v="604.75"/>
    <n v="593.23"/>
    <n v="637.79"/>
    <x v="1874"/>
  </r>
  <r>
    <s v="3"/>
    <s v="8"/>
    <x v="7"/>
    <s v="16604382"/>
    <d v="2019-03-27T00:00:00"/>
    <x v="2"/>
    <x v="1689"/>
    <x v="515"/>
    <s v="LA SEGUNDA COOPERATIVA"/>
    <x v="14"/>
    <s v="0201 00004825"/>
    <s v="REPARACION DE PINTURA SINIESTRO 2001195"/>
    <n v="0"/>
    <n v="0"/>
    <n v="0"/>
    <n v="415.72"/>
    <n v="7578.97"/>
    <n v="7425.53"/>
    <n v="7578.97"/>
    <x v="1875"/>
  </r>
  <r>
    <s v="3"/>
    <s v="8"/>
    <x v="7"/>
    <s v="16629362"/>
    <d v="2019-03-27T00:00:00"/>
    <x v="2"/>
    <x v="1690"/>
    <x v="0"/>
    <s v="GARANTIA"/>
    <x v="0"/>
    <s v="GA0115 18446"/>
    <s v="CAMPAÑA DE SANEAMIENTO JBF   CUNA"/>
    <n v="0"/>
    <n v="0"/>
    <n v="0"/>
    <m/>
    <n v="533.88"/>
    <n v="533.88"/>
    <n v="533.88"/>
    <x v="1373"/>
  </r>
  <r>
    <s v="3"/>
    <s v="8"/>
    <x v="7"/>
    <s v="16615741"/>
    <d v="2019-03-28T00:00:00"/>
    <x v="2"/>
    <x v="1685"/>
    <x v="491"/>
    <s v="CAJA DE SEGUROS SA"/>
    <x v="7"/>
    <s v="0201 00004828"/>
    <s v="PRESUPUESTO P/ LA CAJA SINIESTRO 501000264"/>
    <n v="82252.52"/>
    <n v="14515.13"/>
    <n v="0"/>
    <n v="168.01"/>
    <n v="2632.19"/>
    <n v="2577.4699999999998"/>
    <n v="84884.71"/>
    <x v="1876"/>
  </r>
  <r>
    <s v="3"/>
    <s v="8"/>
    <x v="7"/>
    <s v="16615743"/>
    <d v="2019-03-28T00:00:00"/>
    <x v="2"/>
    <x v="1685"/>
    <x v="491"/>
    <s v="CAJA DE SEGUROS SA"/>
    <x v="7"/>
    <s v="0201 00004829"/>
    <s v="REPARACION DE PINTURA SINIESTRO 5010002645"/>
    <n v="0"/>
    <n v="0"/>
    <n v="0"/>
    <n v="756.49"/>
    <n v="11251.35"/>
    <n v="11141.27"/>
    <n v="11251.35"/>
    <x v="1877"/>
  </r>
  <r>
    <s v="3"/>
    <s v="8"/>
    <x v="7"/>
    <s v="16615744"/>
    <d v="2019-03-28T00:00:00"/>
    <x v="2"/>
    <x v="1685"/>
    <x v="491"/>
    <s v="CAJA DE SEGUROS SA"/>
    <x v="3"/>
    <s v="0115 1371"/>
    <s v="REPARACION DE MECANICA SINIESTRO 501000264"/>
    <n v="0"/>
    <n v="0"/>
    <n v="0"/>
    <m/>
    <n v="0"/>
    <m/>
    <n v="0"/>
    <x v="5"/>
  </r>
  <r>
    <s v="3"/>
    <s v="8"/>
    <x v="7"/>
    <s v="16615745"/>
    <d v="2019-03-28T00:00:00"/>
    <x v="2"/>
    <x v="1685"/>
    <x v="1278"/>
    <s v="MOYANO LEANDRO RODOLFO"/>
    <x v="7"/>
    <s v="0201 00015609"/>
    <s v="FRANQUICIA CARGO CLIENTE (16640)"/>
    <n v="0"/>
    <n v="0"/>
    <n v="0"/>
    <n v="598.44000000000005"/>
    <n v="13752.59"/>
    <n v="13478.38"/>
    <n v="13752.59"/>
    <x v="1878"/>
  </r>
  <r>
    <s v="3"/>
    <s v="8"/>
    <x v="7"/>
    <s v="16643452"/>
    <d v="2019-03-28T00:00:00"/>
    <x v="2"/>
    <x v="1691"/>
    <x v="1279"/>
    <s v="SCAGLIONI ANDREA ATEFAN"/>
    <x v="3"/>
    <s v="0201 00015616"/>
    <s v="SE REEMPLAZO BBA. LAVAPARABRISAS Y TUBO LA"/>
    <n v="1819.3"/>
    <n v="0"/>
    <n v="0"/>
    <m/>
    <n v="1900.83"/>
    <n v="1900.83"/>
    <n v="3720.13"/>
    <x v="1879"/>
  </r>
  <r>
    <s v="3"/>
    <s v="8"/>
    <x v="7"/>
    <s v="16659821"/>
    <d v="2019-03-28T00:00:00"/>
    <x v="2"/>
    <x v="1692"/>
    <x v="507"/>
    <s v="MERCANTIL ANDINA SEGURO"/>
    <x v="3"/>
    <s v="0201 00004830"/>
    <s v="REEMPLAZAR CRISTAL FIJO DEL.DER SINIESTRO"/>
    <n v="4417.88"/>
    <n v="779.62"/>
    <n v="0"/>
    <n v="176.78"/>
    <n v="1590.99"/>
    <n v="1590.99"/>
    <n v="6008.87"/>
    <x v="1880"/>
  </r>
  <r>
    <s v="3"/>
    <s v="8"/>
    <x v="7"/>
    <s v="16293741"/>
    <d v="2019-03-29T00:00:00"/>
    <x v="2"/>
    <x v="1194"/>
    <x v="512"/>
    <s v="COMPANIA DE SEGUROS EL"/>
    <x v="7"/>
    <s v="0201 00004844"/>
    <s v="REPARACION DE CHAPA SINIESTRO 411024"/>
    <n v="174279.59"/>
    <n v="74691.16"/>
    <n v="0"/>
    <m/>
    <n v="37802.699999999997"/>
    <n v="36940.78"/>
    <n v="212082.29"/>
    <x v="1881"/>
  </r>
  <r>
    <s v="3"/>
    <s v="8"/>
    <x v="7"/>
    <s v="16293742"/>
    <d v="2019-03-29T00:00:00"/>
    <x v="2"/>
    <x v="1194"/>
    <x v="512"/>
    <s v="COMPANIA DE SEGUROS EL"/>
    <x v="7"/>
    <s v="0115 1377"/>
    <s v="REPARACION DE PINTURA SINIESTRO 411024"/>
    <n v="0"/>
    <n v="0"/>
    <n v="0"/>
    <m/>
    <n v="0"/>
    <m/>
    <n v="0"/>
    <x v="5"/>
  </r>
  <r>
    <s v="3"/>
    <s v="8"/>
    <x v="7"/>
    <s v="16293743"/>
    <d v="2019-03-29T00:00:00"/>
    <x v="2"/>
    <x v="1194"/>
    <x v="512"/>
    <s v="COMPANIA DE SEGUROS EL"/>
    <x v="3"/>
    <s v="0115 1378"/>
    <s v="REPARACION DE MECANICA SINIESTRO 411024"/>
    <n v="0"/>
    <n v="0"/>
    <n v="0"/>
    <m/>
    <n v="0"/>
    <m/>
    <n v="0"/>
    <x v="5"/>
  </r>
  <r>
    <s v="3"/>
    <s v="8"/>
    <x v="7"/>
    <s v="16370771"/>
    <d v="2019-03-29T00:00:00"/>
    <x v="2"/>
    <x v="1693"/>
    <x v="491"/>
    <s v="CAJA DE SEGUROS SA"/>
    <x v="4"/>
    <s v="0201 00004859"/>
    <s v="REEMPLAZAR 5 RUEDAS Y ACC. SINIESTRO 50100"/>
    <n v="132446.5"/>
    <n v="27127.61"/>
    <n v="0"/>
    <n v="522.73"/>
    <n v="4704.53"/>
    <n v="4704.53"/>
    <n v="137151.03"/>
    <x v="1882"/>
  </r>
  <r>
    <s v="3"/>
    <s v="8"/>
    <x v="7"/>
    <s v="16370772"/>
    <d v="2019-03-29T00:00:00"/>
    <x v="2"/>
    <x v="1693"/>
    <x v="491"/>
    <s v="CAJA DE SEGUROS SA"/>
    <x v="7"/>
    <s v="0201 00004860"/>
    <s v="REPARACION DE CHAPA SINIESTRO 50100024591"/>
    <n v="0"/>
    <n v="0"/>
    <n v="0"/>
    <n v="560.04"/>
    <n v="5040.3599999999997"/>
    <n v="4918.76"/>
    <n v="5040.3599999999997"/>
    <x v="1883"/>
  </r>
  <r>
    <s v="3"/>
    <s v="8"/>
    <x v="7"/>
    <s v="16370773"/>
    <d v="2019-03-29T00:00:00"/>
    <x v="2"/>
    <x v="1693"/>
    <x v="491"/>
    <s v="CAJA DE SEGUROS SA"/>
    <x v="7"/>
    <s v="0201 00004861"/>
    <s v="REPARACION DE PINTURA SINIESTRO 5010002459"/>
    <n v="0"/>
    <n v="0"/>
    <n v="0"/>
    <n v="2955.78"/>
    <n v="26601.98"/>
    <n v="26601.98"/>
    <n v="26601.98"/>
    <x v="1884"/>
  </r>
  <r>
    <s v="3"/>
    <s v="8"/>
    <x v="7"/>
    <s v="16370774"/>
    <d v="2019-03-29T00:00:00"/>
    <x v="2"/>
    <x v="1693"/>
    <x v="1280"/>
    <s v="HIDALGO CLAUDIO DANIEL"/>
    <x v="7"/>
    <s v="0201 00015686"/>
    <s v="FRANQUICIA CARGO CLIENTE (14220)"/>
    <n v="0"/>
    <n v="0"/>
    <n v="0"/>
    <n v="148.76"/>
    <n v="11752.09"/>
    <n v="11668.57"/>
    <n v="11752.09"/>
    <x v="1885"/>
  </r>
  <r>
    <s v="3"/>
    <s v="8"/>
    <x v="7"/>
    <s v="16370776"/>
    <d v="2019-03-29T00:00:00"/>
    <x v="2"/>
    <x v="1693"/>
    <x v="491"/>
    <s v="CAJA DE SEGUROS SA"/>
    <x v="3"/>
    <s v="0201 00004862"/>
    <s v="REPARACION DE MECANICA SINIESTRO 501000245"/>
    <n v="0"/>
    <n v="0"/>
    <n v="0"/>
    <n v="950.42"/>
    <n v="8553.73"/>
    <n v="8434.2099999999991"/>
    <n v="8929.77"/>
    <x v="1886"/>
  </r>
  <r>
    <s v="3"/>
    <s v="8"/>
    <x v="7"/>
    <s v="16370777"/>
    <d v="2019-03-29T00:00:00"/>
    <x v="2"/>
    <x v="1693"/>
    <x v="491"/>
    <s v="CAJA DE SEGUROS SA"/>
    <x v="7"/>
    <s v="0201 00004864"/>
    <s v="REPARACION DE CHAPA SINIESTRO ("/>
    <n v="27899.279999999999"/>
    <n v="4923.37"/>
    <n v="0"/>
    <m/>
    <n v="4200.3"/>
    <n v="4143.34"/>
    <n v="32099.58"/>
    <x v="1887"/>
  </r>
  <r>
    <s v="3"/>
    <s v="8"/>
    <x v="7"/>
    <s v="16370778"/>
    <d v="2019-03-29T00:00:00"/>
    <x v="2"/>
    <x v="1693"/>
    <x v="491"/>
    <s v="CAJA DE SEGUROS SA"/>
    <x v="7"/>
    <s v="0201 00004865"/>
    <s v="REPARACION DE PINTURA SINIESTRO"/>
    <n v="0"/>
    <n v="0"/>
    <n v="0"/>
    <m/>
    <n v="10622.32"/>
    <n v="10622.32"/>
    <n v="10622.32"/>
    <x v="1888"/>
  </r>
  <r>
    <s v="3"/>
    <s v="8"/>
    <x v="7"/>
    <s v="16373831"/>
    <d v="2019-03-29T00:00:00"/>
    <x v="2"/>
    <x v="1694"/>
    <x v="188"/>
    <s v="PEUGEOT CITROEN ARGENTI"/>
    <x v="10"/>
    <s v="PCA011 220"/>
    <s v="CONTROL DE UNIDAD CARGO PEUGEOT (EXPEDIENT"/>
    <n v="0"/>
    <n v="0"/>
    <n v="0"/>
    <m/>
    <n v="950.42"/>
    <n v="950.42"/>
    <n v="950.42"/>
    <x v="1889"/>
  </r>
  <r>
    <s v="3"/>
    <s v="8"/>
    <x v="7"/>
    <s v="16511881"/>
    <d v="2019-03-29T00:00:00"/>
    <x v="2"/>
    <x v="1678"/>
    <x v="515"/>
    <s v="LA SEGUNDA COOPERATIVA"/>
    <x v="16"/>
    <s v="0201 00004870"/>
    <s v="REPARACIONES MECANICAS SINIESTRO 1990458"/>
    <n v="52035.519999999997"/>
    <n v="7095.76"/>
    <n v="0"/>
    <m/>
    <n v="5409.1"/>
    <n v="5367.22"/>
    <n v="57444.62"/>
    <x v="1890"/>
  </r>
  <r>
    <s v="3"/>
    <s v="8"/>
    <x v="7"/>
    <s v="16511882"/>
    <d v="2019-03-29T00:00:00"/>
    <x v="2"/>
    <x v="1678"/>
    <x v="515"/>
    <s v="LA SEGUNDA COOPERATIVA"/>
    <x v="13"/>
    <s v="0201 00004872"/>
    <s v="REPARACION DE CHAPA SINIESTRO 1990458"/>
    <n v="8376.06"/>
    <n v="1142.19"/>
    <n v="0"/>
    <m/>
    <n v="10079.120000000001"/>
    <n v="9894.16"/>
    <n v="18455.18"/>
    <x v="1891"/>
  </r>
  <r>
    <s v="3"/>
    <s v="8"/>
    <x v="7"/>
    <s v="16511883"/>
    <d v="2019-03-29T00:00:00"/>
    <x v="2"/>
    <x v="1678"/>
    <x v="515"/>
    <s v="LA SEGUNDA COOPERATIVA"/>
    <x v="14"/>
    <s v="0201 00004873"/>
    <s v="REPARACION DE PINTURA SINIESTRO 1990458"/>
    <n v="0"/>
    <n v="0"/>
    <n v="0"/>
    <m/>
    <n v="31283.55"/>
    <n v="30868.99"/>
    <n v="31283.55"/>
    <x v="1892"/>
  </r>
  <r>
    <s v="3"/>
    <s v="8"/>
    <x v="7"/>
    <s v="16511884"/>
    <d v="2019-03-29T00:00:00"/>
    <x v="2"/>
    <x v="1678"/>
    <x v="1268"/>
    <s v="SABBADINI MARTA DEL VAL"/>
    <x v="7"/>
    <s v="0115 1383"/>
    <s v="FRANQUICIA CARGO CLIENTE (6000)"/>
    <n v="0"/>
    <n v="0"/>
    <n v="0"/>
    <m/>
    <n v="0"/>
    <m/>
    <n v="0"/>
    <x v="5"/>
  </r>
  <r>
    <s v="3"/>
    <s v="8"/>
    <x v="7"/>
    <s v="16584491"/>
    <d v="2019-03-29T00:00:00"/>
    <x v="2"/>
    <x v="1695"/>
    <x v="1281"/>
    <s v="CASADO RODRIGO"/>
    <x v="7"/>
    <s v="0201 00015678"/>
    <s v="REPARACION DE CHAPA SEGUN PRESUPUESTO"/>
    <n v="23481.46"/>
    <n v="2609.0300000000002"/>
    <n v="0"/>
    <n v="1064.08"/>
    <n v="25537.82"/>
    <n v="25014.14"/>
    <n v="49019.28"/>
    <x v="1893"/>
  </r>
  <r>
    <s v="3"/>
    <s v="8"/>
    <x v="7"/>
    <s v="16584492"/>
    <d v="2019-03-29T00:00:00"/>
    <x v="2"/>
    <x v="1695"/>
    <x v="1281"/>
    <s v="CASADO RODRIGO"/>
    <x v="7"/>
    <s v="0201 00015679"/>
    <s v="REPARACION DE PINTURA SEGUN PRESUPUESTO (1"/>
    <n v="0"/>
    <n v="0"/>
    <n v="0"/>
    <n v="2054.2600000000002"/>
    <n v="49302.35"/>
    <n v="48120.91"/>
    <n v="49302.35"/>
    <x v="1894"/>
  </r>
  <r>
    <s v="3"/>
    <s v="8"/>
    <x v="7"/>
    <s v="16584493"/>
    <d v="2019-03-29T00:00:00"/>
    <x v="2"/>
    <x v="1695"/>
    <x v="1281"/>
    <s v="CASADO RODRIGO"/>
    <x v="3"/>
    <s v="0201 00015681"/>
    <s v="SERV.MANT. DE  40.000 KM (12450)  PROMO 30"/>
    <n v="4107.1400000000003"/>
    <n v="724.78"/>
    <n v="3095.76"/>
    <n v="325.73"/>
    <n v="3095.76"/>
    <n v="3095.76"/>
    <n v="7202.9"/>
    <x v="1895"/>
  </r>
  <r>
    <s v="3"/>
    <s v="8"/>
    <x v="7"/>
    <s v="16584494"/>
    <d v="2019-03-29T00:00:00"/>
    <x v="2"/>
    <x v="1695"/>
    <x v="1281"/>
    <s v="CASADO RODRIGO"/>
    <x v="4"/>
    <s v="0201 00015682"/>
    <s v="SE REEMPLAZO BATERIA"/>
    <n v="3400.25"/>
    <n v="0"/>
    <n v="0"/>
    <m/>
    <n v="475.21"/>
    <n v="475.21"/>
    <n v="3875.46"/>
    <x v="1896"/>
  </r>
  <r>
    <s v="3"/>
    <s v="8"/>
    <x v="7"/>
    <s v="16594481"/>
    <d v="2019-03-29T00:00:00"/>
    <x v="2"/>
    <x v="343"/>
    <x v="520"/>
    <s v="SEGUROS BERNARDINO RIVA"/>
    <x v="13"/>
    <s v="0201 00004835"/>
    <s v="REPARACION DE CHAPA SINIESTRO 52/02/088958"/>
    <n v="0"/>
    <n v="0"/>
    <n v="0"/>
    <m/>
    <n v="1591.44"/>
    <n v="1565.84"/>
    <n v="1591.44"/>
    <x v="1897"/>
  </r>
  <r>
    <s v="3"/>
    <s v="8"/>
    <x v="7"/>
    <s v="16594482"/>
    <d v="2019-03-29T00:00:00"/>
    <x v="2"/>
    <x v="343"/>
    <x v="520"/>
    <s v="SEGUROS BERNARDINO RIVA"/>
    <x v="14"/>
    <s v="0201 00004836"/>
    <s v="REPARACION DE PINTURA SINIESTRO 52/02/0889"/>
    <n v="0"/>
    <n v="0"/>
    <n v="0"/>
    <n v="405.33"/>
    <n v="7589.36"/>
    <n v="7589.36"/>
    <n v="7589.36"/>
    <x v="1898"/>
  </r>
  <r>
    <s v="3"/>
    <s v="8"/>
    <x v="7"/>
    <s v="16594483"/>
    <d v="2019-03-29T00:00:00"/>
    <x v="2"/>
    <x v="343"/>
    <x v="738"/>
    <s v="C.D.A. SRL"/>
    <x v="4"/>
    <s v="0201 00004837"/>
    <s v="CAMBIAR PASTILLA DE FRENO DEL."/>
    <n v="5568.5"/>
    <n v="0"/>
    <n v="0"/>
    <m/>
    <n v="950.41"/>
    <n v="950.41"/>
    <n v="6518.91"/>
    <x v="1899"/>
  </r>
  <r>
    <s v="3"/>
    <s v="8"/>
    <x v="7"/>
    <s v="16594484"/>
    <d v="2019-03-29T00:00:00"/>
    <x v="2"/>
    <x v="343"/>
    <x v="738"/>
    <s v="C.D.A. SRL"/>
    <x v="7"/>
    <s v="0201 00004838"/>
    <s v="MICROBOLLO EN PTA DEL.DER"/>
    <n v="0"/>
    <n v="0"/>
    <n v="0"/>
    <n v="1.68"/>
    <n v="1048.4000000000001"/>
    <n v="1048.4000000000001"/>
    <n v="1048.4000000000001"/>
    <x v="100"/>
  </r>
  <r>
    <s v="3"/>
    <s v="8"/>
    <x v="7"/>
    <s v="16603841"/>
    <d v="2019-03-29T00:00:00"/>
    <x v="2"/>
    <x v="1696"/>
    <x v="491"/>
    <s v="CAJA DE SEGUROS SA"/>
    <x v="7"/>
    <s v="0201 00004867"/>
    <s v="REPARACION DE CHAPA SINIESTRO 53300087573"/>
    <n v="26122.880000000001"/>
    <n v="4609.92"/>
    <n v="0"/>
    <n v="585.79999999999995"/>
    <n v="10615"/>
    <n v="10379"/>
    <n v="36737.879999999997"/>
    <x v="1900"/>
  </r>
  <r>
    <s v="3"/>
    <s v="8"/>
    <x v="7"/>
    <s v="16603842"/>
    <d v="2019-03-29T00:00:00"/>
    <x v="2"/>
    <x v="1696"/>
    <x v="491"/>
    <s v="CAJA DE SEGUROS SA"/>
    <x v="7"/>
    <s v="0201 00004868"/>
    <s v="REPARACION DE PINTURA SINIESTRO 5330008757"/>
    <n v="0"/>
    <n v="0"/>
    <n v="0"/>
    <m/>
    <n v="19397.28"/>
    <n v="19397.28"/>
    <n v="19397.28"/>
    <x v="1901"/>
  </r>
  <r>
    <s v="3"/>
    <s v="8"/>
    <x v="7"/>
    <s v="16603843"/>
    <d v="2019-03-29T00:00:00"/>
    <x v="2"/>
    <x v="1696"/>
    <x v="1282"/>
    <s v="CACERES CESAR HUGO"/>
    <x v="7"/>
    <s v="0201 00015687"/>
    <s v="FRANQUICIA CARGO CLIENTE (13980)"/>
    <n v="0"/>
    <n v="0"/>
    <n v="0"/>
    <n v="599.14"/>
    <n v="11553.73"/>
    <n v="11341.57"/>
    <n v="11553.73"/>
    <x v="1902"/>
  </r>
  <r>
    <s v="3"/>
    <s v="8"/>
    <x v="7"/>
    <s v="16605371"/>
    <d v="2019-03-29T00:00:00"/>
    <x v="2"/>
    <x v="1697"/>
    <x v="515"/>
    <s v="LA SEGUNDA COOPERATIVA"/>
    <x v="13"/>
    <s v="0201 00004848"/>
    <s v="REPARACION DE CHAPA SINIESTRO 2017897"/>
    <n v="25248.6"/>
    <n v="3443"/>
    <n v="0"/>
    <m/>
    <n v="1060.96"/>
    <n v="1029.76"/>
    <n v="26309.56"/>
    <x v="1903"/>
  </r>
  <r>
    <s v="3"/>
    <s v="8"/>
    <x v="7"/>
    <s v="16605372"/>
    <d v="2019-03-29T00:00:00"/>
    <x v="2"/>
    <x v="1697"/>
    <x v="515"/>
    <s v="LA SEGUNDA COOPERATIVA"/>
    <x v="14"/>
    <s v="0201 00004849"/>
    <s v="REPARACION DE PINTURA SINIESTRO 2017897"/>
    <n v="0"/>
    <n v="0"/>
    <n v="0"/>
    <n v="91.77"/>
    <n v="2688.99"/>
    <n v="2632.67"/>
    <n v="2688.99"/>
    <x v="1904"/>
  </r>
  <r>
    <s v="3"/>
    <s v="8"/>
    <x v="7"/>
    <s v="16605373"/>
    <d v="2019-03-29T00:00:00"/>
    <x v="2"/>
    <x v="1697"/>
    <x v="1283"/>
    <s v="HECKMANN GERARDO OSCAR"/>
    <x v="7"/>
    <s v="0201 00015664"/>
    <s v="FRANQUICIA CARGO CLIENTE (8000)"/>
    <n v="0"/>
    <n v="0"/>
    <n v="0"/>
    <n v="388.53"/>
    <n v="6611.97"/>
    <n v="6464.45"/>
    <n v="6611.97"/>
    <x v="1905"/>
  </r>
  <r>
    <s v="3"/>
    <s v="8"/>
    <x v="7"/>
    <s v="16605374"/>
    <d v="2019-03-29T00:00:00"/>
    <x v="2"/>
    <x v="1697"/>
    <x v="1283"/>
    <s v="HECKMANN GERARDO OSCAR"/>
    <x v="3"/>
    <s v="0201 00015666"/>
    <s v="SERV.MANT. DE  30.000 KM (12670) PROMO 30%"/>
    <n v="4187.96"/>
    <n v="739.04"/>
    <n v="3147.78"/>
    <n v="349.75"/>
    <n v="3147.78"/>
    <n v="3147.78"/>
    <n v="7335.74"/>
    <x v="1906"/>
  </r>
  <r>
    <s v="3"/>
    <s v="8"/>
    <x v="7"/>
    <s v="16605375"/>
    <d v="2019-03-29T00:00:00"/>
    <x v="2"/>
    <x v="1697"/>
    <x v="1283"/>
    <s v="HECKMANN GERARDO OSCAR"/>
    <x v="3"/>
    <s v="0201 00015667"/>
    <s v="SE REPARO CABLEADO DE BOCINA Y CAMBIO DE C"/>
    <n v="5841.36"/>
    <n v="1460.34"/>
    <n v="0"/>
    <n v="304.13"/>
    <n v="3041.33"/>
    <n v="1198.07"/>
    <n v="8882.69"/>
    <x v="1907"/>
  </r>
  <r>
    <s v="3"/>
    <s v="8"/>
    <x v="7"/>
    <s v="16605376"/>
    <d v="2019-03-29T00:00:00"/>
    <x v="2"/>
    <x v="1697"/>
    <x v="0"/>
    <s v="GARANTIA"/>
    <x v="0"/>
    <s v="GA0115 18474"/>
    <s v="CONTROL CRUCERO A VECES NO FUCIONA ANDA UN"/>
    <n v="0"/>
    <n v="0"/>
    <n v="0"/>
    <m/>
    <n v="0"/>
    <m/>
    <n v="0"/>
    <x v="5"/>
  </r>
  <r>
    <s v="3"/>
    <s v="8"/>
    <x v="7"/>
    <s v="16658631"/>
    <d v="2019-03-29T00:00:00"/>
    <x v="2"/>
    <x v="1601"/>
    <x v="1284"/>
    <s v="IMBERTI CARLOS MARIO"/>
    <x v="3"/>
    <s v="0201 00015630"/>
    <s v="SE REEMPLAZO PARABRISAS"/>
    <n v="9109.56"/>
    <n v="1242.22"/>
    <n v="0"/>
    <n v="433.39"/>
    <n v="3178.19"/>
    <n v="3178.19"/>
    <n v="12287.75"/>
    <x v="1908"/>
  </r>
  <r>
    <s v="3"/>
    <s v="87"/>
    <x v="8"/>
    <s v="16463961"/>
    <d v="2019-03-01T00:00:00"/>
    <x v="2"/>
    <x v="703"/>
    <x v="0"/>
    <s v="GARANTIA"/>
    <x v="17"/>
    <s v="GA0115 18039"/>
    <s v="TECHO RAYADO"/>
    <n v="0"/>
    <n v="0"/>
    <n v="0"/>
    <m/>
    <n v="0"/>
    <m/>
    <n v="0"/>
    <x v="5"/>
  </r>
  <r>
    <s v="3"/>
    <s v="87"/>
    <x v="8"/>
    <s v="16464001"/>
    <d v="2019-03-01T00:00:00"/>
    <x v="2"/>
    <x v="1698"/>
    <x v="0"/>
    <s v="GARANTIA"/>
    <x v="17"/>
    <s v="GA0115 18037"/>
    <s v="CAPOT RAYADO"/>
    <n v="0"/>
    <n v="0"/>
    <n v="0"/>
    <m/>
    <n v="0"/>
    <m/>
    <n v="0"/>
    <x v="5"/>
  </r>
  <r>
    <s v="3"/>
    <s v="87"/>
    <x v="8"/>
    <s v="16519371"/>
    <d v="2019-03-01T00:00:00"/>
    <x v="2"/>
    <x v="1699"/>
    <x v="0"/>
    <s v="GARANTIA"/>
    <x v="17"/>
    <s v="GA0115 18043"/>
    <s v="OR CERRADA POR SEBASTIAN BORSERO"/>
    <n v="0"/>
    <n v="0"/>
    <n v="0"/>
    <m/>
    <n v="0"/>
    <m/>
    <n v="0"/>
    <x v="5"/>
  </r>
  <r>
    <s v="3"/>
    <s v="87"/>
    <x v="8"/>
    <s v="16608361"/>
    <d v="2019-03-01T00:00:00"/>
    <x v="2"/>
    <x v="708"/>
    <x v="0"/>
    <s v="GARANTIA"/>
    <x v="0"/>
    <s v="GA0115 18038"/>
    <s v="PERDIDA DE FLUIDO ZONA DE MOTOR"/>
    <n v="0"/>
    <n v="0"/>
    <n v="0"/>
    <m/>
    <n v="0"/>
    <m/>
    <n v="1800"/>
    <x v="81"/>
  </r>
  <r>
    <s v="3"/>
    <s v="87"/>
    <x v="8"/>
    <s v="16608921"/>
    <d v="2019-03-01T00:00:00"/>
    <x v="2"/>
    <x v="1700"/>
    <x v="0"/>
    <s v="GARANTIA"/>
    <x v="0"/>
    <s v="GA0115 18040"/>
    <s v="PERDIDA FLUIDO ZONA CAJA VELOCIDADES"/>
    <n v="0"/>
    <n v="0"/>
    <n v="0"/>
    <m/>
    <n v="786.77"/>
    <n v="786.77"/>
    <n v="2786.77"/>
    <x v="1909"/>
  </r>
  <r>
    <s v="3"/>
    <s v="87"/>
    <x v="8"/>
    <s v="16519531"/>
    <d v="2019-03-06T00:00:00"/>
    <x v="2"/>
    <x v="1453"/>
    <x v="0"/>
    <s v="GARANTIA"/>
    <x v="17"/>
    <s v="GA0115 18064"/>
    <s v="PARAGOLPE DL RAYADO-DDA ENVIADA EN SAGAI-F"/>
    <n v="0"/>
    <n v="0"/>
    <n v="0"/>
    <m/>
    <n v="0"/>
    <m/>
    <n v="4235"/>
    <x v="1910"/>
  </r>
  <r>
    <s v="3"/>
    <s v="87"/>
    <x v="8"/>
    <s v="16545021"/>
    <d v="2019-03-06T00:00:00"/>
    <x v="2"/>
    <x v="1211"/>
    <x v="90"/>
    <s v="CARGO PREP. Y ENTREGA U"/>
    <x v="2"/>
    <s v="IN0115 14169"/>
    <s v="PREPARACION ENTREGA"/>
    <n v="1544.25"/>
    <n v="0"/>
    <n v="0"/>
    <m/>
    <n v="0"/>
    <m/>
    <n v="1544.25"/>
    <x v="1306"/>
  </r>
  <r>
    <s v="3"/>
    <s v="87"/>
    <x v="8"/>
    <s v="16577931"/>
    <d v="2019-03-06T00:00:00"/>
    <x v="2"/>
    <x v="1701"/>
    <x v="90"/>
    <s v="CARGO PREP. Y ENTREGA U"/>
    <x v="2"/>
    <s v="IN0115 14170"/>
    <s v="PREPARACION ENTREGA"/>
    <n v="0"/>
    <n v="0"/>
    <n v="0"/>
    <m/>
    <n v="0"/>
    <m/>
    <n v="0"/>
    <x v="5"/>
  </r>
  <r>
    <s v="3"/>
    <s v="87"/>
    <x v="8"/>
    <s v="16170281"/>
    <d v="2019-03-07T00:00:00"/>
    <x v="2"/>
    <x v="1702"/>
    <x v="0"/>
    <s v="GARANTIA"/>
    <x v="17"/>
    <s v="GA0115 18101"/>
    <s v="BOLLO EN PUERTA DELANTERA IZQUIERDA"/>
    <n v="0"/>
    <n v="0"/>
    <n v="0"/>
    <m/>
    <n v="0"/>
    <m/>
    <n v="0"/>
    <x v="5"/>
  </r>
  <r>
    <s v="3"/>
    <s v="87"/>
    <x v="8"/>
    <s v="16572971"/>
    <d v="2019-03-07T00:00:00"/>
    <x v="2"/>
    <x v="1698"/>
    <x v="90"/>
    <s v="CARGO PREP. Y ENTREGA U"/>
    <x v="2"/>
    <s v="IN0115 14193"/>
    <s v="PREPARACION ENTREGA"/>
    <n v="5244.45"/>
    <n v="0"/>
    <n v="0"/>
    <m/>
    <n v="0"/>
    <m/>
    <n v="5244.45"/>
    <x v="1300"/>
  </r>
  <r>
    <s v="3"/>
    <s v="87"/>
    <x v="8"/>
    <s v="16611851"/>
    <d v="2019-03-07T00:00:00"/>
    <x v="2"/>
    <x v="1703"/>
    <x v="90"/>
    <s v="CARGO PREP. Y ENTREGA U"/>
    <x v="2"/>
    <s v="IN0115 14194"/>
    <s v="PREPARACION ENTREGA"/>
    <n v="5272.45"/>
    <n v="0"/>
    <n v="0"/>
    <m/>
    <n v="0"/>
    <m/>
    <n v="5272.45"/>
    <x v="731"/>
  </r>
  <r>
    <s v="3"/>
    <s v="87"/>
    <x v="8"/>
    <s v="16611971"/>
    <d v="2019-03-07T00:00:00"/>
    <x v="2"/>
    <x v="1217"/>
    <x v="90"/>
    <s v="CARGO PREP. Y ENTREGA U"/>
    <x v="2"/>
    <s v="IN0115 14195"/>
    <s v="PREPARACION ENTREGA"/>
    <n v="5272.45"/>
    <n v="0"/>
    <n v="0"/>
    <m/>
    <n v="0"/>
    <m/>
    <n v="5272.45"/>
    <x v="731"/>
  </r>
  <r>
    <s v="3"/>
    <s v="87"/>
    <x v="8"/>
    <s v="16612151"/>
    <d v="2019-03-07T00:00:00"/>
    <x v="2"/>
    <x v="1453"/>
    <x v="90"/>
    <s v="CARGO PREP. Y ENTREGA U"/>
    <x v="2"/>
    <s v="IN0115 14196"/>
    <s v="PREPARACION ENTREGA"/>
    <n v="5236.3999999999996"/>
    <n v="0"/>
    <n v="0"/>
    <m/>
    <n v="0"/>
    <m/>
    <n v="5236.3999999999996"/>
    <x v="1911"/>
  </r>
  <r>
    <s v="3"/>
    <s v="87"/>
    <x v="8"/>
    <s v="16612401"/>
    <d v="2019-03-07T00:00:00"/>
    <x v="2"/>
    <x v="1704"/>
    <x v="90"/>
    <s v="CARGO PREP. Y ENTREGA U"/>
    <x v="2"/>
    <s v="IN0115 14197"/>
    <s v="PREPARACION ENTREGA"/>
    <n v="4936.45"/>
    <n v="0"/>
    <n v="0"/>
    <m/>
    <n v="0"/>
    <m/>
    <n v="4936.45"/>
    <x v="730"/>
  </r>
  <r>
    <s v="3"/>
    <s v="87"/>
    <x v="8"/>
    <s v="16614451"/>
    <d v="2019-03-07T00:00:00"/>
    <x v="2"/>
    <x v="1705"/>
    <x v="90"/>
    <s v="CARGO PREP. Y ENTREGA U"/>
    <x v="2"/>
    <s v="IN0115 14198"/>
    <s v="PREPARACION ENTREGA"/>
    <n v="4936.45"/>
    <n v="0"/>
    <n v="0"/>
    <m/>
    <n v="0"/>
    <m/>
    <n v="4936.45"/>
    <x v="730"/>
  </r>
  <r>
    <s v="3"/>
    <s v="87"/>
    <x v="8"/>
    <s v="16614491"/>
    <d v="2019-03-07T00:00:00"/>
    <x v="2"/>
    <x v="1706"/>
    <x v="90"/>
    <s v="CARGO PREP. Y ENTREGA U"/>
    <x v="2"/>
    <s v="IN0115 14199"/>
    <s v="PREPARACION ENTREGA"/>
    <n v="5244.45"/>
    <n v="0"/>
    <n v="0"/>
    <m/>
    <n v="0"/>
    <m/>
    <n v="5244.45"/>
    <x v="1300"/>
  </r>
  <r>
    <s v="3"/>
    <s v="87"/>
    <x v="8"/>
    <s v="16614531"/>
    <d v="2019-03-07T00:00:00"/>
    <x v="2"/>
    <x v="1440"/>
    <x v="90"/>
    <s v="CARGO PREP. Y ENTREGA U"/>
    <x v="2"/>
    <s v="IN0115 14200"/>
    <s v="PREPARACION ENTREGA"/>
    <n v="4936.45"/>
    <n v="0"/>
    <n v="0"/>
    <m/>
    <n v="0"/>
    <m/>
    <n v="4936.45"/>
    <x v="730"/>
  </r>
  <r>
    <s v="3"/>
    <s v="87"/>
    <x v="8"/>
    <s v="16616751"/>
    <d v="2019-03-07T00:00:00"/>
    <x v="2"/>
    <x v="1702"/>
    <x v="0"/>
    <s v="GARANTIA"/>
    <x v="0"/>
    <s v="GA0115 18102"/>
    <s v="REPARACION BOLLO PUERTA DEL IZQ CON ACUERD"/>
    <n v="0"/>
    <n v="0"/>
    <n v="0"/>
    <m/>
    <n v="0"/>
    <m/>
    <n v="2500"/>
    <x v="1912"/>
  </r>
  <r>
    <s v="3"/>
    <s v="87"/>
    <x v="8"/>
    <s v="16578431"/>
    <d v="2019-03-08T00:00:00"/>
    <x v="2"/>
    <x v="1576"/>
    <x v="0"/>
    <s v="GARANTIA"/>
    <x v="17"/>
    <s v="GA0115 18116"/>
    <s v="PARAGOLPE DELANTERO RAYADO"/>
    <n v="0"/>
    <n v="0"/>
    <n v="0"/>
    <m/>
    <n v="0"/>
    <m/>
    <n v="0"/>
    <x v="5"/>
  </r>
  <r>
    <s v="3"/>
    <s v="87"/>
    <x v="8"/>
    <s v="16572951"/>
    <d v="2019-03-11T00:00:00"/>
    <x v="2"/>
    <x v="1231"/>
    <x v="90"/>
    <s v="CARGO PREP. Y ENTREGA U"/>
    <x v="2"/>
    <s v="IN0115 14206"/>
    <s v="PREPARACION ENTREGA"/>
    <n v="4936.45"/>
    <n v="0"/>
    <n v="0"/>
    <m/>
    <n v="0"/>
    <m/>
    <n v="4936.45"/>
    <x v="730"/>
  </r>
  <r>
    <s v="3"/>
    <s v="87"/>
    <x v="8"/>
    <s v="16573021"/>
    <d v="2019-03-11T00:00:00"/>
    <x v="2"/>
    <x v="802"/>
    <x v="90"/>
    <s v="CARGO PREP. Y ENTREGA U"/>
    <x v="2"/>
    <s v="IN0115 14207"/>
    <s v="PREPARACION ENTREGA"/>
    <n v="5272.45"/>
    <n v="0"/>
    <n v="0"/>
    <m/>
    <n v="0"/>
    <m/>
    <n v="5272.45"/>
    <x v="731"/>
  </r>
  <r>
    <s v="3"/>
    <s v="87"/>
    <x v="8"/>
    <s v="16573111"/>
    <d v="2019-03-11T00:00:00"/>
    <x v="2"/>
    <x v="1212"/>
    <x v="90"/>
    <s v="CARGO PREP. Y ENTREGA U"/>
    <x v="2"/>
    <s v="IN0115 14205"/>
    <s v="PREPARACION ENTREGA"/>
    <n v="5055.87"/>
    <n v="0"/>
    <n v="0"/>
    <m/>
    <n v="0"/>
    <m/>
    <n v="5055.87"/>
    <x v="735"/>
  </r>
  <r>
    <s v="3"/>
    <s v="87"/>
    <x v="8"/>
    <s v="16581201"/>
    <d v="2019-03-11T00:00:00"/>
    <x v="2"/>
    <x v="2"/>
    <x v="0"/>
    <s v="GARANTIA"/>
    <x v="0"/>
    <s v="GA0115 18134"/>
    <s v="TESTIGO DE DIRECCION QUEDA ENCENDIDO"/>
    <n v="0"/>
    <n v="0"/>
    <n v="0"/>
    <m/>
    <n v="0"/>
    <m/>
    <n v="0"/>
    <x v="5"/>
  </r>
  <r>
    <s v="3"/>
    <s v="87"/>
    <x v="8"/>
    <s v="16614471"/>
    <d v="2019-03-11T00:00:00"/>
    <x v="2"/>
    <x v="667"/>
    <x v="90"/>
    <s v="CARGO PREP. Y ENTREGA U"/>
    <x v="2"/>
    <s v="IN0115 14208"/>
    <s v="PREPARACION ENTREGA"/>
    <n v="0"/>
    <n v="0"/>
    <n v="0"/>
    <m/>
    <n v="0"/>
    <m/>
    <n v="0"/>
    <x v="5"/>
  </r>
  <r>
    <s v="3"/>
    <s v="87"/>
    <x v="8"/>
    <s v="16614511"/>
    <d v="2019-03-11T00:00:00"/>
    <x v="2"/>
    <x v="1707"/>
    <x v="90"/>
    <s v="CARGO PREP. Y ENTREGA U"/>
    <x v="2"/>
    <s v="IN0115 14203"/>
    <s v="PREPARACION ENTREGA"/>
    <n v="5244.45"/>
    <n v="0"/>
    <n v="0"/>
    <m/>
    <n v="0"/>
    <m/>
    <n v="5244.45"/>
    <x v="1300"/>
  </r>
  <r>
    <s v="3"/>
    <s v="87"/>
    <x v="8"/>
    <s v="16614551"/>
    <d v="2019-03-11T00:00:00"/>
    <x v="2"/>
    <x v="1708"/>
    <x v="90"/>
    <s v="CARGO PREP. Y ENTREGA U"/>
    <x v="2"/>
    <s v="IN0115 14204"/>
    <s v="PREPARACION ENTREGA"/>
    <n v="4936.45"/>
    <n v="0"/>
    <n v="0"/>
    <m/>
    <n v="0"/>
    <m/>
    <n v="4936.45"/>
    <x v="730"/>
  </r>
  <r>
    <s v="3"/>
    <s v="87"/>
    <x v="8"/>
    <s v="16617701"/>
    <d v="2019-03-11T00:00:00"/>
    <x v="2"/>
    <x v="1709"/>
    <x v="90"/>
    <s v="CARGO PREP. Y ENTREGA U"/>
    <x v="2"/>
    <s v="IN0115 14209"/>
    <s v="PREPARACION ENTREGA"/>
    <n v="5272.45"/>
    <n v="0"/>
    <n v="0"/>
    <m/>
    <n v="0"/>
    <m/>
    <n v="5272.45"/>
    <x v="731"/>
  </r>
  <r>
    <s v="3"/>
    <s v="87"/>
    <x v="8"/>
    <s v="16617721"/>
    <d v="2019-03-11T00:00:00"/>
    <x v="2"/>
    <x v="1710"/>
    <x v="90"/>
    <s v="CARGO PREP. Y ENTREGA U"/>
    <x v="2"/>
    <s v="IN0115 14210"/>
    <s v="PREPARACION ENTREGA"/>
    <n v="5272.45"/>
    <n v="0"/>
    <n v="0"/>
    <m/>
    <n v="0"/>
    <m/>
    <n v="5272.45"/>
    <x v="731"/>
  </r>
  <r>
    <s v="3"/>
    <s v="87"/>
    <x v="8"/>
    <s v="16617741"/>
    <d v="2019-03-11T00:00:00"/>
    <x v="2"/>
    <x v="1140"/>
    <x v="90"/>
    <s v="CARGO PREP. Y ENTREGA U"/>
    <x v="2"/>
    <s v="IN0115 14211"/>
    <s v="PREPAARCION ENTREGA"/>
    <n v="1142.45"/>
    <n v="0"/>
    <n v="0"/>
    <m/>
    <n v="0"/>
    <m/>
    <n v="1142.45"/>
    <x v="1305"/>
  </r>
  <r>
    <s v="3"/>
    <s v="87"/>
    <x v="8"/>
    <s v="16617781"/>
    <d v="2019-03-11T00:00:00"/>
    <x v="2"/>
    <x v="1711"/>
    <x v="90"/>
    <s v="CARGO PREP. Y ENTREGA U"/>
    <x v="2"/>
    <s v="IN0115 14212"/>
    <s v="PREPARACION ENTREGA"/>
    <n v="5272.45"/>
    <n v="0"/>
    <n v="0"/>
    <m/>
    <n v="0"/>
    <m/>
    <n v="5272.45"/>
    <x v="731"/>
  </r>
  <r>
    <s v="3"/>
    <s v="87"/>
    <x v="8"/>
    <s v="16617801"/>
    <d v="2019-03-11T00:00:00"/>
    <x v="2"/>
    <x v="1301"/>
    <x v="90"/>
    <s v="CARGO PREP. Y ENTREGA U"/>
    <x v="2"/>
    <s v="IN0115 14213"/>
    <s v="PREPARACION ENTREGA"/>
    <n v="4936.45"/>
    <n v="0"/>
    <n v="0"/>
    <m/>
    <n v="0"/>
    <m/>
    <n v="4936.45"/>
    <x v="730"/>
  </r>
  <r>
    <s v="3"/>
    <s v="87"/>
    <x v="8"/>
    <s v="16617831"/>
    <d v="2019-03-11T00:00:00"/>
    <x v="2"/>
    <x v="1712"/>
    <x v="90"/>
    <s v="CARGO PREP. Y ENTREGA U"/>
    <x v="2"/>
    <s v="IN0115 14214"/>
    <s v="PREPARACION ENTREGA"/>
    <n v="1142.45"/>
    <n v="0"/>
    <n v="0"/>
    <m/>
    <n v="0"/>
    <m/>
    <n v="1142.45"/>
    <x v="1305"/>
  </r>
  <r>
    <s v="3"/>
    <s v="87"/>
    <x v="8"/>
    <s v="16620071"/>
    <d v="2019-03-11T00:00:00"/>
    <x v="2"/>
    <x v="1713"/>
    <x v="90"/>
    <s v="CARGO PREP. Y ENTREGA U"/>
    <x v="2"/>
    <s v="IN0115 14217"/>
    <s v="PREPARACION ENTREGA"/>
    <n v="5244.45"/>
    <n v="0"/>
    <n v="0"/>
    <m/>
    <n v="0"/>
    <m/>
    <n v="5244.45"/>
    <x v="1300"/>
  </r>
  <r>
    <s v="3"/>
    <s v="87"/>
    <x v="8"/>
    <s v="16620091"/>
    <d v="2019-03-11T00:00:00"/>
    <x v="2"/>
    <x v="1714"/>
    <x v="90"/>
    <s v="CARGO PREP. Y ENTREGA U"/>
    <x v="2"/>
    <s v="IN0115 14218"/>
    <s v="PREPARACION ENTREGA"/>
    <n v="5272.45"/>
    <n v="0"/>
    <n v="0"/>
    <m/>
    <n v="0"/>
    <m/>
    <n v="5272.45"/>
    <x v="731"/>
  </r>
  <r>
    <s v="3"/>
    <s v="87"/>
    <x v="8"/>
    <s v="16620111"/>
    <d v="2019-03-11T00:00:00"/>
    <x v="2"/>
    <x v="1715"/>
    <x v="90"/>
    <s v="CARGO PREP. Y ENTREGA U"/>
    <x v="2"/>
    <s v="IN0115 14219"/>
    <s v="PREPARACION ENTREGA"/>
    <n v="4936.45"/>
    <n v="0"/>
    <n v="0"/>
    <m/>
    <n v="0"/>
    <m/>
    <n v="4936.45"/>
    <x v="730"/>
  </r>
  <r>
    <s v="3"/>
    <s v="87"/>
    <x v="8"/>
    <s v="16620131"/>
    <d v="2019-03-11T00:00:00"/>
    <x v="2"/>
    <x v="1716"/>
    <x v="90"/>
    <s v="CARGO PREP. Y ENTREGA U"/>
    <x v="2"/>
    <s v="IN0115 14220"/>
    <s v="PREPARACION ENTREGA"/>
    <n v="5272.45"/>
    <n v="0"/>
    <n v="0"/>
    <m/>
    <n v="0"/>
    <m/>
    <n v="5272.45"/>
    <x v="731"/>
  </r>
  <r>
    <s v="3"/>
    <s v="87"/>
    <x v="8"/>
    <s v="16620181"/>
    <d v="2019-03-11T00:00:00"/>
    <x v="2"/>
    <x v="1224"/>
    <x v="90"/>
    <s v="CARGO PREP. Y ENTREGA U"/>
    <x v="2"/>
    <s v="IN0115 14221"/>
    <s v="PREPARACION ENTREGA"/>
    <n v="4747.05"/>
    <n v="0"/>
    <n v="0"/>
    <m/>
    <n v="0"/>
    <m/>
    <n v="4747.05"/>
    <x v="732"/>
  </r>
  <r>
    <s v="3"/>
    <s v="87"/>
    <x v="8"/>
    <s v="16567221"/>
    <d v="2019-03-12T00:00:00"/>
    <x v="2"/>
    <x v="1717"/>
    <x v="0"/>
    <s v="GARANTIA"/>
    <x v="17"/>
    <s v="GA0115 18170"/>
    <s v="DAÑO EN TODO LATERAL DERECHO"/>
    <n v="0"/>
    <n v="0"/>
    <n v="0"/>
    <m/>
    <n v="0"/>
    <m/>
    <n v="0"/>
    <x v="5"/>
  </r>
  <r>
    <s v="3"/>
    <s v="87"/>
    <x v="8"/>
    <s v="16620132"/>
    <d v="2019-03-12T00:00:00"/>
    <x v="2"/>
    <x v="1716"/>
    <x v="0"/>
    <s v="GARANTIA"/>
    <x v="0"/>
    <s v="GA0115 18157"/>
    <s v="REALIZAR CAMPAÑA JJE"/>
    <n v="0"/>
    <n v="0"/>
    <n v="0"/>
    <m/>
    <n v="667.36"/>
    <n v="663.96"/>
    <n v="667.36"/>
    <x v="1394"/>
  </r>
  <r>
    <s v="3"/>
    <s v="87"/>
    <x v="8"/>
    <s v="16620282"/>
    <d v="2019-03-12T00:00:00"/>
    <x v="2"/>
    <x v="1220"/>
    <x v="0"/>
    <s v="GARANTIA"/>
    <x v="0"/>
    <s v="GA0115 18172"/>
    <s v="REALIZAR CAMPAÑA JJE"/>
    <n v="0"/>
    <n v="0"/>
    <n v="0"/>
    <m/>
    <n v="667.36"/>
    <n v="667.36"/>
    <n v="667.36"/>
    <x v="1394"/>
  </r>
  <r>
    <s v="3"/>
    <s v="87"/>
    <x v="8"/>
    <s v="16626361"/>
    <d v="2019-03-12T00:00:00"/>
    <x v="2"/>
    <x v="1717"/>
    <x v="0"/>
    <s v="GARANTIA"/>
    <x v="0"/>
    <s v="GA0115 18171"/>
    <s v="PERDIDA DE FLUIDO ZONA DE MOTOR"/>
    <n v="0"/>
    <n v="0"/>
    <n v="0"/>
    <m/>
    <n v="0"/>
    <m/>
    <n v="2500"/>
    <x v="1912"/>
  </r>
  <r>
    <s v="3"/>
    <s v="87"/>
    <x v="8"/>
    <s v="16624182"/>
    <d v="2019-03-13T00:00:00"/>
    <x v="2"/>
    <x v="1718"/>
    <x v="0"/>
    <s v="GARANTIA"/>
    <x v="0"/>
    <s v="GA0115 18192"/>
    <s v="REALIZAR CAMPAÑA JFB"/>
    <n v="0"/>
    <n v="0"/>
    <n v="0"/>
    <m/>
    <n v="934.3"/>
    <n v="929.89"/>
    <n v="934.3"/>
    <x v="1380"/>
  </r>
  <r>
    <s v="3"/>
    <s v="87"/>
    <x v="8"/>
    <s v="16624132"/>
    <d v="2019-03-14T00:00:00"/>
    <x v="2"/>
    <x v="1222"/>
    <x v="0"/>
    <s v="GARANTIA"/>
    <x v="0"/>
    <s v="GA0115 18193"/>
    <s v="REALIZAR CAMPAÑA JJE"/>
    <n v="0"/>
    <n v="0"/>
    <n v="0"/>
    <m/>
    <n v="667.36"/>
    <n v="665.85"/>
    <n v="667.36"/>
    <x v="1394"/>
  </r>
  <r>
    <s v="3"/>
    <s v="87"/>
    <x v="8"/>
    <s v="16519621"/>
    <d v="2019-03-15T00:00:00"/>
    <x v="2"/>
    <x v="115"/>
    <x v="0"/>
    <s v="GARANTIA"/>
    <x v="17"/>
    <s v="GA0115 18245"/>
    <s v="TECHO RAYADO-FALTA PRESUP PARA ENVIAR DDA"/>
    <n v="0"/>
    <n v="0"/>
    <n v="0"/>
    <m/>
    <n v="0"/>
    <m/>
    <n v="2300"/>
    <x v="242"/>
  </r>
  <r>
    <s v="3"/>
    <s v="87"/>
    <x v="8"/>
    <s v="16630902"/>
    <d v="2019-03-15T00:00:00"/>
    <x v="2"/>
    <x v="1719"/>
    <x v="0"/>
    <s v="GARANTIA"/>
    <x v="0"/>
    <s v="GA0115 18219"/>
    <s v="REALIZAR CAMPAÑA JFG"/>
    <n v="0"/>
    <n v="0"/>
    <n v="0"/>
    <m/>
    <n v="266.94"/>
    <n v="264.8"/>
    <n v="266.94"/>
    <x v="1377"/>
  </r>
  <r>
    <s v="3"/>
    <s v="87"/>
    <x v="8"/>
    <s v="16630932"/>
    <d v="2019-03-15T00:00:00"/>
    <x v="2"/>
    <x v="1657"/>
    <x v="0"/>
    <s v="GARANTIA"/>
    <x v="0"/>
    <s v="GA0115 18220"/>
    <s v="REALIZAR CAMPAÑA JFG"/>
    <n v="0"/>
    <n v="0"/>
    <n v="0"/>
    <m/>
    <n v="266.94"/>
    <n v="264.8"/>
    <n v="266.94"/>
    <x v="1377"/>
  </r>
  <r>
    <s v="3"/>
    <s v="87"/>
    <x v="8"/>
    <s v="16630952"/>
    <d v="2019-03-15T00:00:00"/>
    <x v="2"/>
    <x v="1501"/>
    <x v="0"/>
    <s v="GARANTIA"/>
    <x v="0"/>
    <s v="GA0115 18243"/>
    <s v="SUSTITUCION DE JUNTA PTA IZQ"/>
    <n v="1392.06"/>
    <n v="0"/>
    <n v="400.41"/>
    <m/>
    <n v="400.41"/>
    <n v="398.27"/>
    <n v="1792.47"/>
    <x v="1913"/>
  </r>
  <r>
    <s v="3"/>
    <s v="87"/>
    <x v="8"/>
    <s v="16631032"/>
    <d v="2019-03-15T00:00:00"/>
    <x v="2"/>
    <x v="1502"/>
    <x v="0"/>
    <s v="GARANTIA"/>
    <x v="0"/>
    <s v="GA0115 18233"/>
    <s v="REALIZAR CAMPAÑA JFG"/>
    <n v="0"/>
    <n v="0"/>
    <n v="0"/>
    <m/>
    <n v="266.94"/>
    <n v="264.8"/>
    <n v="266.94"/>
    <x v="1377"/>
  </r>
  <r>
    <s v="3"/>
    <s v="87"/>
    <x v="8"/>
    <s v="16622101"/>
    <d v="2019-03-18T00:00:00"/>
    <x v="2"/>
    <x v="1720"/>
    <x v="0"/>
    <s v="GARANTIA"/>
    <x v="0"/>
    <s v="GA0115 18259"/>
    <s v=" CAMPAÑA SANEAMIENTO JGW JUNTA ESFERICA DE"/>
    <n v="435.02"/>
    <n v="0"/>
    <n v="1201.24"/>
    <m/>
    <n v="1201.24"/>
    <n v="1193.9000000000001"/>
    <n v="1636.26"/>
    <x v="1914"/>
  </r>
  <r>
    <s v="3"/>
    <s v="87"/>
    <x v="8"/>
    <s v="16567121"/>
    <d v="2019-03-19T00:00:00"/>
    <x v="2"/>
    <x v="1721"/>
    <x v="0"/>
    <s v="GARANTIA"/>
    <x v="17"/>
    <s v="GA0115 18283"/>
    <s v="DAÑO EN TODO EL LATERAL DERECHO"/>
    <n v="0"/>
    <n v="0"/>
    <n v="0"/>
    <m/>
    <n v="0"/>
    <m/>
    <n v="14822"/>
    <x v="1915"/>
  </r>
  <r>
    <s v="3"/>
    <s v="87"/>
    <x v="8"/>
    <s v="16567261"/>
    <d v="2019-03-19T00:00:00"/>
    <x v="2"/>
    <x v="1722"/>
    <x v="0"/>
    <s v="GARANTIA"/>
    <x v="17"/>
    <s v="GA0115 18279"/>
    <s v="DAÑO EN PARAGOLPE DELANTERO"/>
    <n v="0"/>
    <n v="0"/>
    <n v="0"/>
    <m/>
    <n v="0"/>
    <m/>
    <n v="0"/>
    <x v="5"/>
  </r>
  <r>
    <s v="3"/>
    <s v="87"/>
    <x v="8"/>
    <s v="16567262"/>
    <d v="2019-03-19T00:00:00"/>
    <x v="2"/>
    <x v="1722"/>
    <x v="0"/>
    <s v="GARANTIA"/>
    <x v="17"/>
    <s v="GA0115 18280"/>
    <s v="DAÑO EN PUERTA DELANTERA IZQUIERDA"/>
    <n v="0"/>
    <n v="0"/>
    <n v="0"/>
    <m/>
    <n v="0"/>
    <m/>
    <n v="0"/>
    <x v="5"/>
  </r>
  <r>
    <s v="3"/>
    <s v="87"/>
    <x v="8"/>
    <s v="16567321"/>
    <d v="2019-03-19T00:00:00"/>
    <x v="2"/>
    <x v="1720"/>
    <x v="0"/>
    <s v="GARANTIA"/>
    <x v="17"/>
    <s v="GA0115 18277"/>
    <s v="ESTRIBO DEL CONDUCTOR RAYADO"/>
    <n v="0"/>
    <n v="0"/>
    <n v="0"/>
    <m/>
    <n v="0"/>
    <m/>
    <n v="4235"/>
    <x v="1910"/>
  </r>
  <r>
    <s v="3"/>
    <s v="87"/>
    <x v="8"/>
    <s v="16567421"/>
    <d v="2019-03-19T00:00:00"/>
    <x v="2"/>
    <x v="1723"/>
    <x v="0"/>
    <s v="GARANTIA"/>
    <x v="17"/>
    <s v="GA0115 18281"/>
    <s v="PARAGOLPE DELANTERO RAYADO"/>
    <n v="0"/>
    <n v="0"/>
    <n v="0"/>
    <m/>
    <n v="0"/>
    <m/>
    <n v="0"/>
    <x v="5"/>
  </r>
  <r>
    <s v="3"/>
    <s v="87"/>
    <x v="8"/>
    <s v="16567461"/>
    <d v="2019-03-19T00:00:00"/>
    <x v="2"/>
    <x v="1227"/>
    <x v="0"/>
    <s v="GARANTIA"/>
    <x v="17"/>
    <s v="GA0115 18276"/>
    <s v="DAÑO EN PUERTA DELANTERA IZQUIERDA"/>
    <n v="0"/>
    <n v="0"/>
    <n v="0"/>
    <m/>
    <n v="0"/>
    <m/>
    <n v="2200"/>
    <x v="1916"/>
  </r>
  <r>
    <s v="3"/>
    <s v="87"/>
    <x v="8"/>
    <s v="16567481"/>
    <d v="2019-03-19T00:00:00"/>
    <x v="2"/>
    <x v="1724"/>
    <x v="0"/>
    <s v="GARANTIA"/>
    <x v="17"/>
    <s v="GA0115 18278"/>
    <s v="DAÑO EN PARAGOLPE DELANTERO"/>
    <n v="0"/>
    <n v="0"/>
    <n v="0"/>
    <m/>
    <n v="0"/>
    <m/>
    <n v="0"/>
    <x v="5"/>
  </r>
  <r>
    <s v="3"/>
    <s v="87"/>
    <x v="8"/>
    <s v="16611852"/>
    <d v="2019-03-19T00:00:00"/>
    <x v="2"/>
    <x v="1703"/>
    <x v="0"/>
    <s v="GARANTIA"/>
    <x v="0"/>
    <s v="GA0115 18301"/>
    <s v="REALIZAR CAMPAÑA JEE"/>
    <n v="0"/>
    <n v="0"/>
    <n v="0"/>
    <m/>
    <n v="0"/>
    <m/>
    <n v="0"/>
    <x v="5"/>
  </r>
  <r>
    <s v="3"/>
    <s v="87"/>
    <x v="8"/>
    <s v="16611912"/>
    <d v="2019-03-19T00:00:00"/>
    <x v="2"/>
    <x v="1725"/>
    <x v="0"/>
    <s v="GARANTIA"/>
    <x v="0"/>
    <s v="GA0115 18302"/>
    <s v="REALIZAR CAMPAÑA JEE"/>
    <n v="0"/>
    <n v="0"/>
    <n v="0"/>
    <m/>
    <n v="0"/>
    <m/>
    <n v="0"/>
    <x v="5"/>
  </r>
  <r>
    <s v="3"/>
    <s v="87"/>
    <x v="8"/>
    <s v="16625942"/>
    <d v="2019-03-19T00:00:00"/>
    <x v="2"/>
    <x v="1576"/>
    <x v="0"/>
    <s v="GARANTIA"/>
    <x v="0"/>
    <s v="GA0115 18300"/>
    <s v="RUIDO EN ZONA DE TORPEDO AL RODAR VEHICULO"/>
    <n v="0"/>
    <n v="0"/>
    <n v="0"/>
    <m/>
    <n v="0"/>
    <m/>
    <n v="0"/>
    <x v="5"/>
  </r>
  <r>
    <s v="3"/>
    <s v="87"/>
    <x v="8"/>
    <s v="16630451"/>
    <d v="2019-03-19T00:00:00"/>
    <x v="2"/>
    <x v="1254"/>
    <x v="0"/>
    <s v="GARANTIA"/>
    <x v="0"/>
    <s v="GA0115 18284"/>
    <s v="RUIDO ROZAMIENTO EN RUEDA DELANTERA IZQUIE"/>
    <n v="0"/>
    <n v="0"/>
    <n v="0"/>
    <m/>
    <n v="0"/>
    <m/>
    <n v="0"/>
    <x v="5"/>
  </r>
  <r>
    <s v="3"/>
    <s v="87"/>
    <x v="8"/>
    <s v="16630452"/>
    <d v="2019-03-19T00:00:00"/>
    <x v="2"/>
    <x v="1254"/>
    <x v="0"/>
    <s v="GARANTIA"/>
    <x v="0"/>
    <s v="GA0115 18285"/>
    <s v="GUANTERA NO CIERRA"/>
    <n v="0"/>
    <n v="0"/>
    <n v="0"/>
    <m/>
    <n v="0"/>
    <m/>
    <n v="0"/>
    <x v="5"/>
  </r>
  <r>
    <s v="3"/>
    <s v="87"/>
    <x v="8"/>
    <s v="16630901"/>
    <d v="2019-03-19T00:00:00"/>
    <x v="2"/>
    <x v="1719"/>
    <x v="90"/>
    <s v="CARGO PREP. Y ENTREGA U"/>
    <x v="2"/>
    <s v="IN0115 14237"/>
    <s v="PREPARACION ENTREGA"/>
    <n v="5055.87"/>
    <n v="0"/>
    <n v="0"/>
    <m/>
    <n v="0"/>
    <m/>
    <n v="5055.87"/>
    <x v="735"/>
  </r>
  <r>
    <s v="3"/>
    <s v="87"/>
    <x v="8"/>
    <s v="16630931"/>
    <d v="2019-03-19T00:00:00"/>
    <x v="2"/>
    <x v="1657"/>
    <x v="90"/>
    <s v="CARGO PREP. Y ENTREGA U"/>
    <x v="2"/>
    <s v="IN0115 14238"/>
    <s v="PREPARACION ENTREGA"/>
    <n v="5055.87"/>
    <n v="0"/>
    <n v="0"/>
    <m/>
    <n v="0"/>
    <m/>
    <n v="5055.87"/>
    <x v="735"/>
  </r>
  <r>
    <s v="3"/>
    <s v="87"/>
    <x v="8"/>
    <s v="16630951"/>
    <d v="2019-03-19T00:00:00"/>
    <x v="2"/>
    <x v="1501"/>
    <x v="89"/>
    <s v="CARGOS PREPARACION Y EN"/>
    <x v="5"/>
    <s v="IN0115 14239"/>
    <s v="PREPARACION ENTREGA"/>
    <n v="1680.75"/>
    <n v="0"/>
    <n v="0"/>
    <m/>
    <n v="0"/>
    <m/>
    <n v="1680.75"/>
    <x v="733"/>
  </r>
  <r>
    <s v="3"/>
    <s v="87"/>
    <x v="8"/>
    <s v="16630981"/>
    <d v="2019-03-19T00:00:00"/>
    <x v="2"/>
    <x v="1506"/>
    <x v="89"/>
    <s v="CARGOS PREPARACION Y EN"/>
    <x v="5"/>
    <s v="IN0115 14240"/>
    <s v="PREPARACION ENTREGA"/>
    <n v="5272.45"/>
    <n v="0"/>
    <n v="0"/>
    <m/>
    <n v="0"/>
    <m/>
    <n v="5272.45"/>
    <x v="731"/>
  </r>
  <r>
    <s v="3"/>
    <s v="87"/>
    <x v="8"/>
    <s v="16631011"/>
    <d v="2019-03-19T00:00:00"/>
    <x v="2"/>
    <x v="1721"/>
    <x v="90"/>
    <s v="CARGO PREP. Y ENTREGA U"/>
    <x v="2"/>
    <s v="IN0115 14241"/>
    <s v="PREPARACION ENTREGA"/>
    <n v="5272.45"/>
    <n v="0"/>
    <n v="0"/>
    <m/>
    <n v="0"/>
    <m/>
    <n v="5272.45"/>
    <x v="731"/>
  </r>
  <r>
    <s v="3"/>
    <s v="87"/>
    <x v="8"/>
    <s v="16631031"/>
    <d v="2019-03-19T00:00:00"/>
    <x v="2"/>
    <x v="1502"/>
    <x v="90"/>
    <s v="CARGO PREP. Y ENTREGA U"/>
    <x v="2"/>
    <s v="IN0115 14242"/>
    <s v="PREPARACION ENTREGA"/>
    <n v="5010.72"/>
    <n v="0"/>
    <n v="0"/>
    <m/>
    <n v="0"/>
    <m/>
    <n v="5010.72"/>
    <x v="1310"/>
  </r>
  <r>
    <s v="3"/>
    <s v="87"/>
    <x v="8"/>
    <s v="16631051"/>
    <d v="2019-03-19T00:00:00"/>
    <x v="2"/>
    <x v="1726"/>
    <x v="90"/>
    <s v="CARGO PREP. Y ENTREGA U"/>
    <x v="2"/>
    <s v="IN0115 14243"/>
    <s v="PREPARACION ENTREGA"/>
    <n v="4936.45"/>
    <n v="0"/>
    <n v="0"/>
    <m/>
    <n v="0"/>
    <m/>
    <n v="4936.45"/>
    <x v="730"/>
  </r>
  <r>
    <s v="3"/>
    <s v="87"/>
    <x v="8"/>
    <s v="16631071"/>
    <d v="2019-03-19T00:00:00"/>
    <x v="2"/>
    <x v="1342"/>
    <x v="90"/>
    <s v="CARGO PREP. Y ENTREGA U"/>
    <x v="2"/>
    <s v="IN0115 14244"/>
    <s v="PREPARACION ENTREGA"/>
    <n v="5272.45"/>
    <n v="0"/>
    <n v="0"/>
    <m/>
    <n v="0"/>
    <m/>
    <n v="5272.45"/>
    <x v="731"/>
  </r>
  <r>
    <s v="3"/>
    <s v="87"/>
    <x v="8"/>
    <s v="16634971"/>
    <d v="2019-03-19T00:00:00"/>
    <x v="2"/>
    <x v="1727"/>
    <x v="90"/>
    <s v="CARGO PREP. Y ENTREGA U"/>
    <x v="2"/>
    <s v="IN0115 14245"/>
    <s v="PREPARACION ENTREGA"/>
    <n v="0"/>
    <n v="0"/>
    <n v="0"/>
    <m/>
    <n v="0"/>
    <m/>
    <n v="0"/>
    <x v="5"/>
  </r>
  <r>
    <s v="3"/>
    <s v="87"/>
    <x v="8"/>
    <s v="16635001"/>
    <d v="2019-03-19T00:00:00"/>
    <x v="2"/>
    <x v="1348"/>
    <x v="90"/>
    <s v="CARGO PREP. Y ENTREGA U"/>
    <x v="2"/>
    <s v="IN0115 14246"/>
    <s v="PREPARACION ENTREGA"/>
    <n v="5244.45"/>
    <n v="0"/>
    <n v="0"/>
    <m/>
    <n v="0"/>
    <m/>
    <n v="5244.45"/>
    <x v="1300"/>
  </r>
  <r>
    <s v="3"/>
    <s v="87"/>
    <x v="8"/>
    <s v="16636701"/>
    <d v="2019-03-19T00:00:00"/>
    <x v="2"/>
    <x v="599"/>
    <x v="0"/>
    <s v="GARANTIA"/>
    <x v="0"/>
    <s v="GA0115 18274"/>
    <s v="REEMPLAZO KIT ZAPATAS FRENOS TRASEROS. GTI"/>
    <n v="7192.87"/>
    <n v="0"/>
    <n v="3203.3"/>
    <m/>
    <n v="3203.3"/>
    <n v="3187.8"/>
    <n v="10396.17"/>
    <x v="1917"/>
  </r>
  <r>
    <s v="3"/>
    <s v="87"/>
    <x v="8"/>
    <s v="16637311"/>
    <d v="2019-03-19T00:00:00"/>
    <x v="2"/>
    <x v="1728"/>
    <x v="90"/>
    <s v="CARGO PREP. Y ENTREGA U"/>
    <x v="2"/>
    <s v="IN0115 14247"/>
    <s v="PREPARACION ENTREGA"/>
    <n v="0"/>
    <n v="0"/>
    <n v="0"/>
    <m/>
    <n v="0"/>
    <m/>
    <n v="0"/>
    <x v="5"/>
  </r>
  <r>
    <s v="3"/>
    <s v="87"/>
    <x v="8"/>
    <s v="16638042"/>
    <d v="2019-03-19T00:00:00"/>
    <x v="2"/>
    <x v="1729"/>
    <x v="0"/>
    <s v="GARANTIA"/>
    <x v="0"/>
    <s v="GA0115 18299"/>
    <s v="REALIZAR CAMPAÑA JJE"/>
    <n v="0"/>
    <n v="0"/>
    <n v="0"/>
    <m/>
    <n v="667.36"/>
    <n v="662.32"/>
    <n v="667.36"/>
    <x v="1394"/>
  </r>
  <r>
    <s v="3"/>
    <s v="87"/>
    <x v="8"/>
    <s v="16620211"/>
    <d v="2019-03-20T00:00:00"/>
    <x v="2"/>
    <x v="1730"/>
    <x v="90"/>
    <s v="CARGO PREP. Y ENTREGA U"/>
    <x v="2"/>
    <s v="IN0115 14253"/>
    <s v="PREPARACION ENTREGA"/>
    <n v="5272.45"/>
    <n v="0"/>
    <n v="0"/>
    <m/>
    <n v="0"/>
    <m/>
    <n v="5272.45"/>
    <x v="731"/>
  </r>
  <r>
    <s v="3"/>
    <s v="87"/>
    <x v="8"/>
    <s v="16620261"/>
    <d v="2019-03-20T00:00:00"/>
    <x v="2"/>
    <x v="1731"/>
    <x v="90"/>
    <s v="CARGO PREP. Y ENTREGA U"/>
    <x v="2"/>
    <s v="IN0115 14254"/>
    <s v="PREPARACION ENTREGA"/>
    <n v="5272.45"/>
    <n v="0"/>
    <n v="0"/>
    <m/>
    <n v="0"/>
    <m/>
    <n v="5272.45"/>
    <x v="731"/>
  </r>
  <r>
    <s v="3"/>
    <s v="87"/>
    <x v="8"/>
    <s v="16620281"/>
    <d v="2019-03-20T00:00:00"/>
    <x v="2"/>
    <x v="1220"/>
    <x v="90"/>
    <s v="CARGO PREP. Y ENTREGA U"/>
    <x v="2"/>
    <s v="IN0115 14255"/>
    <s v="PREPARACION ENTREGA"/>
    <n v="5177.4799999999996"/>
    <n v="0"/>
    <n v="0"/>
    <m/>
    <n v="0"/>
    <m/>
    <n v="5177.4799999999996"/>
    <x v="1918"/>
  </r>
  <r>
    <s v="3"/>
    <s v="87"/>
    <x v="8"/>
    <s v="16624131"/>
    <d v="2019-03-20T00:00:00"/>
    <x v="2"/>
    <x v="1222"/>
    <x v="90"/>
    <s v="CARGO PREP. Y ENTREGA U"/>
    <x v="2"/>
    <s v="IN0115 14263"/>
    <s v="PREPARACION ENTREGA"/>
    <n v="5272.45"/>
    <n v="0"/>
    <n v="0"/>
    <m/>
    <n v="0"/>
    <m/>
    <n v="5272.45"/>
    <x v="731"/>
  </r>
  <r>
    <s v="3"/>
    <s v="87"/>
    <x v="8"/>
    <s v="16624181"/>
    <d v="2019-03-20T00:00:00"/>
    <x v="2"/>
    <x v="1718"/>
    <x v="90"/>
    <s v="CARGO PREP. Y ENTREGA U"/>
    <x v="2"/>
    <s v="IN0115 14265"/>
    <s v="PREPARACION ENTREGA"/>
    <n v="1680.75"/>
    <n v="0"/>
    <n v="0"/>
    <m/>
    <n v="0"/>
    <m/>
    <n v="1680.75"/>
    <x v="733"/>
  </r>
  <r>
    <s v="3"/>
    <s v="87"/>
    <x v="8"/>
    <s v="16625941"/>
    <d v="2019-03-20T00:00:00"/>
    <x v="2"/>
    <x v="1576"/>
    <x v="188"/>
    <s v="PEUGEOT CITROEN ARGENTI"/>
    <x v="10"/>
    <s v="PCA011 217"/>
    <s v="PREPARACION ENTREGA"/>
    <n v="5391.1"/>
    <n v="0"/>
    <n v="0"/>
    <m/>
    <n v="0"/>
    <m/>
    <n v="5391.1"/>
    <x v="1308"/>
  </r>
  <r>
    <s v="3"/>
    <s v="87"/>
    <x v="8"/>
    <s v="16625991"/>
    <d v="2019-03-20T00:00:00"/>
    <x v="2"/>
    <x v="1732"/>
    <x v="90"/>
    <s v="CARGO PREP. Y ENTREGA U"/>
    <x v="2"/>
    <s v="IN0115 14256"/>
    <s v="PREPARACION ENTREGA"/>
    <n v="5244.45"/>
    <n v="0"/>
    <n v="0"/>
    <m/>
    <n v="0"/>
    <m/>
    <n v="5244.45"/>
    <x v="1300"/>
  </r>
  <r>
    <s v="3"/>
    <s v="87"/>
    <x v="8"/>
    <s v="16626011"/>
    <d v="2019-03-20T00:00:00"/>
    <x v="2"/>
    <x v="1225"/>
    <x v="90"/>
    <s v="CARGO PREP. Y ENTREGA U"/>
    <x v="2"/>
    <s v="IN0115 14257"/>
    <s v="PREPARACION ENTREGA"/>
    <n v="4747.05"/>
    <n v="0"/>
    <n v="0"/>
    <m/>
    <n v="0"/>
    <m/>
    <n v="4747.05"/>
    <x v="732"/>
  </r>
  <r>
    <s v="3"/>
    <s v="87"/>
    <x v="8"/>
    <s v="16626051"/>
    <d v="2019-03-20T00:00:00"/>
    <x v="2"/>
    <x v="1631"/>
    <x v="90"/>
    <s v="CARGO PREP. Y ENTREGA U"/>
    <x v="2"/>
    <s v="IN0115 14258"/>
    <s v="PREPARACION ENTREGA"/>
    <n v="5141.43"/>
    <n v="0"/>
    <n v="0"/>
    <m/>
    <n v="0"/>
    <m/>
    <n v="5141.43"/>
    <x v="1322"/>
  </r>
  <r>
    <s v="3"/>
    <s v="87"/>
    <x v="8"/>
    <s v="16626071"/>
    <d v="2019-03-20T00:00:00"/>
    <x v="2"/>
    <x v="1733"/>
    <x v="90"/>
    <s v="CARGO PREP. Y ENTREGA U"/>
    <x v="2"/>
    <s v="IN0115 14259"/>
    <s v="PREPARACION ENTREGA"/>
    <n v="1680.75"/>
    <n v="0"/>
    <n v="0"/>
    <m/>
    <n v="0"/>
    <m/>
    <n v="1680.75"/>
    <x v="733"/>
  </r>
  <r>
    <s v="3"/>
    <s v="87"/>
    <x v="8"/>
    <s v="16626091"/>
    <d v="2019-03-20T00:00:00"/>
    <x v="2"/>
    <x v="1734"/>
    <x v="90"/>
    <s v="CARGO PREP. Y ENTREGA U"/>
    <x v="2"/>
    <s v="IN0115 14260"/>
    <s v="PREPARACION ENTREGA"/>
    <n v="4936.45"/>
    <n v="0"/>
    <n v="0"/>
    <m/>
    <n v="0"/>
    <m/>
    <n v="4936.45"/>
    <x v="730"/>
  </r>
  <r>
    <s v="3"/>
    <s v="87"/>
    <x v="8"/>
    <s v="16626111"/>
    <d v="2019-03-20T00:00:00"/>
    <x v="2"/>
    <x v="1735"/>
    <x v="90"/>
    <s v="CARGO PREP. Y ENTREGA U"/>
    <x v="2"/>
    <s v="IN0115 14261"/>
    <s v="PREPARACION ENTREGA"/>
    <n v="5272.45"/>
    <n v="0"/>
    <n v="0"/>
    <m/>
    <n v="0"/>
    <m/>
    <n v="5272.45"/>
    <x v="731"/>
  </r>
  <r>
    <s v="3"/>
    <s v="87"/>
    <x v="8"/>
    <s v="16626131"/>
    <d v="2019-03-20T00:00:00"/>
    <x v="2"/>
    <x v="1736"/>
    <x v="90"/>
    <s v="CARGO PREP. Y ENTREGA U"/>
    <x v="2"/>
    <s v="IN0115 14262"/>
    <s v="PREPARACION ENTREGA"/>
    <n v="5141.43"/>
    <n v="0"/>
    <n v="0"/>
    <m/>
    <n v="0"/>
    <m/>
    <n v="5141.43"/>
    <x v="1322"/>
  </r>
  <r>
    <s v="3"/>
    <s v="87"/>
    <x v="8"/>
    <s v="16626151"/>
    <d v="2019-03-20T00:00:00"/>
    <x v="2"/>
    <x v="1597"/>
    <x v="90"/>
    <s v="CARGO PREP. Y ENTREGA U"/>
    <x v="2"/>
    <s v="IN0115 14264"/>
    <s v="PREPARACION ENTREGA"/>
    <n v="4936.45"/>
    <n v="0"/>
    <n v="0"/>
    <m/>
    <n v="0"/>
    <m/>
    <n v="4936.45"/>
    <x v="730"/>
  </r>
  <r>
    <s v="3"/>
    <s v="87"/>
    <x v="8"/>
    <s v="16635061"/>
    <d v="2019-03-20T00:00:00"/>
    <x v="2"/>
    <x v="1505"/>
    <x v="90"/>
    <s v="CARGO PREP. Y ENTREGA U"/>
    <x v="2"/>
    <s v="IN0115 14250"/>
    <s v="PREPARACION ENTREGA"/>
    <n v="4125.8500000000004"/>
    <n v="0"/>
    <n v="0"/>
    <m/>
    <n v="0"/>
    <m/>
    <n v="4125.8500000000004"/>
    <x v="1919"/>
  </r>
  <r>
    <s v="3"/>
    <s v="87"/>
    <x v="8"/>
    <s v="16635351"/>
    <d v="2019-03-20T00:00:00"/>
    <x v="2"/>
    <x v="1504"/>
    <x v="90"/>
    <s v="CARGO PREP. Y ENTREGA U"/>
    <x v="2"/>
    <s v="IN0115 14251"/>
    <s v="PREPARACION ENTREGA"/>
    <n v="5244.45"/>
    <n v="0"/>
    <n v="0"/>
    <m/>
    <n v="0"/>
    <m/>
    <n v="5244.45"/>
    <x v="1300"/>
  </r>
  <r>
    <s v="3"/>
    <s v="87"/>
    <x v="8"/>
    <s v="16635521"/>
    <d v="2019-03-20T00:00:00"/>
    <x v="2"/>
    <x v="1737"/>
    <x v="188"/>
    <s v="PEUGEOT CITROEN ARGENTI"/>
    <x v="10"/>
    <s v="PCA011 216"/>
    <s v="PREPARACION ENTREGA"/>
    <n v="5386.97"/>
    <n v="0"/>
    <n v="0"/>
    <m/>
    <n v="0"/>
    <m/>
    <n v="5386.97"/>
    <x v="1920"/>
  </r>
  <r>
    <s v="3"/>
    <s v="87"/>
    <x v="8"/>
    <s v="16637361"/>
    <d v="2019-03-20T00:00:00"/>
    <x v="2"/>
    <x v="1738"/>
    <x v="90"/>
    <s v="CARGO PREP. Y ENTREGA U"/>
    <x v="2"/>
    <s v="IN0115 14252"/>
    <s v="PREPARACION ENTREGA"/>
    <n v="5221.7"/>
    <n v="0"/>
    <n v="0"/>
    <m/>
    <n v="0"/>
    <m/>
    <n v="5221.7"/>
    <x v="1921"/>
  </r>
  <r>
    <s v="3"/>
    <s v="87"/>
    <x v="8"/>
    <s v="16639461"/>
    <d v="2019-03-21T00:00:00"/>
    <x v="2"/>
    <x v="1739"/>
    <x v="90"/>
    <s v="CARGO PREP. Y ENTREGA U"/>
    <x v="2"/>
    <s v="IN0115 14268"/>
    <s v="PREPARACION ENTREGA"/>
    <n v="5221.7"/>
    <n v="0"/>
    <n v="0"/>
    <m/>
    <n v="0"/>
    <m/>
    <n v="5221.7"/>
    <x v="1921"/>
  </r>
  <r>
    <s v="3"/>
    <s v="87"/>
    <x v="8"/>
    <s v="16640061"/>
    <d v="2019-03-21T00:00:00"/>
    <x v="2"/>
    <x v="1381"/>
    <x v="90"/>
    <s v="CARGO PREP. Y ENTREGA U"/>
    <x v="2"/>
    <s v="IN0115 14269"/>
    <s v="PREPARACION ENTREGA"/>
    <n v="5141.43"/>
    <n v="0"/>
    <n v="0"/>
    <m/>
    <n v="0"/>
    <m/>
    <n v="5141.43"/>
    <x v="1322"/>
  </r>
  <r>
    <s v="3"/>
    <s v="87"/>
    <x v="8"/>
    <s v="16640081"/>
    <d v="2019-03-21T00:00:00"/>
    <x v="2"/>
    <x v="1740"/>
    <x v="90"/>
    <s v="CARGO PREP. Y ENTREGA U"/>
    <x v="2"/>
    <s v="IN0115 14270"/>
    <s v="PREPARACION NETREGA"/>
    <n v="5272.45"/>
    <n v="0"/>
    <n v="0"/>
    <m/>
    <n v="0"/>
    <m/>
    <n v="5272.45"/>
    <x v="731"/>
  </r>
  <r>
    <s v="3"/>
    <s v="87"/>
    <x v="8"/>
    <s v="16640101"/>
    <d v="2019-03-21T00:00:00"/>
    <x v="2"/>
    <x v="1741"/>
    <x v="90"/>
    <s v="CARGO PREP. Y ENTREGA U"/>
    <x v="2"/>
    <s v="IN0115 14271"/>
    <s v="PREPARACION ENTREGA"/>
    <n v="4936.45"/>
    <n v="0"/>
    <n v="0"/>
    <m/>
    <n v="0"/>
    <m/>
    <n v="4936.45"/>
    <x v="730"/>
  </r>
  <r>
    <s v="3"/>
    <s v="87"/>
    <x v="8"/>
    <s v="16640141"/>
    <d v="2019-03-21T00:00:00"/>
    <x v="2"/>
    <x v="1269"/>
    <x v="90"/>
    <s v="CARGO PREP. Y ENTREGA U"/>
    <x v="2"/>
    <s v="IN0115 14272"/>
    <s v="PREPARACION ENTREGA"/>
    <n v="5244.45"/>
    <n v="0"/>
    <n v="0"/>
    <m/>
    <n v="0"/>
    <m/>
    <n v="5244.45"/>
    <x v="1300"/>
  </r>
  <r>
    <s v="3"/>
    <s v="87"/>
    <x v="8"/>
    <s v="16642691"/>
    <d v="2019-03-21T00:00:00"/>
    <x v="2"/>
    <x v="703"/>
    <x v="90"/>
    <s v="CARGO PREP. Y ENTREGA U"/>
    <x v="2"/>
    <s v="IN0115 14278"/>
    <s v="PREPARACION ENTREGA"/>
    <n v="4936.45"/>
    <n v="0"/>
    <n v="0"/>
    <m/>
    <n v="0"/>
    <m/>
    <n v="4936.45"/>
    <x v="730"/>
  </r>
  <r>
    <s v="3"/>
    <s v="87"/>
    <x v="8"/>
    <s v="16642711"/>
    <d v="2019-03-21T00:00:00"/>
    <x v="2"/>
    <x v="1742"/>
    <x v="90"/>
    <s v="CARGO PREP. Y ENTREGA U"/>
    <x v="2"/>
    <s v="IN0115 14279"/>
    <s v="PREPARACION ENTREGA"/>
    <n v="4936.45"/>
    <n v="0"/>
    <n v="0"/>
    <m/>
    <n v="0"/>
    <m/>
    <n v="4936.45"/>
    <x v="730"/>
  </r>
  <r>
    <s v="3"/>
    <s v="87"/>
    <x v="8"/>
    <s v="16642751"/>
    <d v="2019-03-21T00:00:00"/>
    <x v="2"/>
    <x v="1621"/>
    <x v="90"/>
    <s v="CARGO PREP. Y ENTREGA U"/>
    <x v="2"/>
    <s v="IN0115 14280"/>
    <s v="PREPARACION ENTREGA"/>
    <n v="4125.8500000000004"/>
    <n v="0"/>
    <n v="0"/>
    <m/>
    <n v="0"/>
    <m/>
    <n v="4125.8500000000004"/>
    <x v="1919"/>
  </r>
  <r>
    <s v="3"/>
    <s v="87"/>
    <x v="8"/>
    <s v="16642791"/>
    <d v="2019-03-21T00:00:00"/>
    <x v="2"/>
    <x v="1743"/>
    <x v="90"/>
    <s v="CARGO PREP. Y ENTREGA U"/>
    <x v="2"/>
    <s v="IN0115 14281"/>
    <s v="PREPARACION ENTREGA"/>
    <n v="5272.45"/>
    <n v="0"/>
    <n v="0"/>
    <m/>
    <n v="0"/>
    <m/>
    <n v="5272.45"/>
    <x v="731"/>
  </r>
  <r>
    <s v="3"/>
    <s v="87"/>
    <x v="8"/>
    <s v="16642951"/>
    <d v="2019-03-21T00:00:00"/>
    <x v="2"/>
    <x v="5"/>
    <x v="0"/>
    <s v="GARANTIA"/>
    <x v="0"/>
    <s v="GA0115 18325"/>
    <s v="REEMPLAZO MOTORREDUCTORES S/AP: 108023 EXP"/>
    <n v="40619.18"/>
    <n v="0"/>
    <n v="2669.42"/>
    <m/>
    <n v="2669.42"/>
    <n v="2669.42"/>
    <n v="43288.6"/>
    <x v="1922"/>
  </r>
  <r>
    <s v="3"/>
    <s v="87"/>
    <x v="8"/>
    <s v="16638121"/>
    <d v="2019-03-22T00:00:00"/>
    <x v="2"/>
    <x v="1744"/>
    <x v="90"/>
    <s v="CARGO PREP. Y ENTREGA U"/>
    <x v="2"/>
    <s v="IN0115 14282"/>
    <s v="PREPARACION ENTREGA"/>
    <n v="4125.8500000000004"/>
    <n v="0"/>
    <n v="0"/>
    <m/>
    <n v="0"/>
    <m/>
    <n v="4125.8500000000004"/>
    <x v="1919"/>
  </r>
  <r>
    <s v="3"/>
    <s v="87"/>
    <x v="8"/>
    <s v="16646131"/>
    <d v="2019-03-22T00:00:00"/>
    <x v="2"/>
    <x v="1744"/>
    <x v="0"/>
    <s v="GARANTIA"/>
    <x v="0"/>
    <s v="GA0115 18363"/>
    <s v="REALIZAR CAMPAÑA JFB"/>
    <n v="0"/>
    <n v="0"/>
    <n v="0"/>
    <m/>
    <n v="934.3"/>
    <n v="934.3"/>
    <n v="934.3"/>
    <x v="1380"/>
  </r>
  <r>
    <s v="3"/>
    <s v="87"/>
    <x v="8"/>
    <s v="16646132"/>
    <d v="2019-03-22T00:00:00"/>
    <x v="2"/>
    <x v="1744"/>
    <x v="0"/>
    <s v="GARANTIA"/>
    <x v="0"/>
    <s v="GA0115 18364"/>
    <s v="REALIZAR CAMPAÑA JGS"/>
    <n v="0"/>
    <n v="0"/>
    <n v="0"/>
    <m/>
    <n v="266.94"/>
    <n v="266.94"/>
    <n v="266.94"/>
    <x v="1377"/>
  </r>
  <r>
    <s v="3"/>
    <s v="87"/>
    <x v="8"/>
    <s v="16646133"/>
    <d v="2019-03-22T00:00:00"/>
    <x v="2"/>
    <x v="1744"/>
    <x v="0"/>
    <s v="GARANTIA"/>
    <x v="0"/>
    <s v="GA0115 18365"/>
    <s v="REALIZAR CAMPAÑA JHS"/>
    <n v="19817.04"/>
    <n v="0"/>
    <n v="0"/>
    <m/>
    <n v="400.41"/>
    <n v="400.41"/>
    <n v="20217.45"/>
    <x v="1531"/>
  </r>
  <r>
    <s v="3"/>
    <s v="87"/>
    <x v="8"/>
    <s v="16463831"/>
    <d v="2019-03-26T00:00:00"/>
    <x v="2"/>
    <x v="1245"/>
    <x v="0"/>
    <s v="GARANTIA"/>
    <x v="17"/>
    <s v="GA0115 18407"/>
    <s v="TECHO RAYADO"/>
    <n v="0"/>
    <n v="0"/>
    <n v="0"/>
    <m/>
    <n v="0"/>
    <m/>
    <n v="0"/>
    <x v="5"/>
  </r>
  <r>
    <s v="3"/>
    <s v="87"/>
    <x v="8"/>
    <s v="16519701"/>
    <d v="2019-03-26T00:00:00"/>
    <x v="2"/>
    <x v="1745"/>
    <x v="0"/>
    <s v="GARANTIA"/>
    <x v="17"/>
    <s v="GA0115 18405"/>
    <s v="TAPA DE BAUL RAYADA"/>
    <n v="0"/>
    <n v="0"/>
    <n v="0"/>
    <m/>
    <n v="1735.12"/>
    <n v="1719.12"/>
    <n v="7735.12"/>
    <x v="1923"/>
  </r>
  <r>
    <s v="3"/>
    <s v="87"/>
    <x v="8"/>
    <s v="16603571"/>
    <d v="2019-03-26T00:00:00"/>
    <x v="2"/>
    <x v="1746"/>
    <x v="0"/>
    <s v="GARANTIA"/>
    <x v="0"/>
    <s v="GA0115 18402"/>
    <s v="REEMPLAZO PARABRISAS: CARGO GEFCO"/>
    <n v="45920.94"/>
    <n v="0"/>
    <n v="1685.94"/>
    <m/>
    <n v="1685.94"/>
    <n v="1685.94"/>
    <n v="47606.879999999997"/>
    <x v="1924"/>
  </r>
  <r>
    <s v="3"/>
    <s v="87"/>
    <x v="8"/>
    <s v="16611911"/>
    <d v="2019-03-26T00:00:00"/>
    <x v="2"/>
    <x v="1725"/>
    <x v="90"/>
    <s v="CARGO PREP. Y ENTREGA U"/>
    <x v="2"/>
    <s v="IN0115 14290"/>
    <s v="PREPARACION ENTREGA"/>
    <n v="4936.45"/>
    <n v="0"/>
    <n v="0"/>
    <m/>
    <n v="0"/>
    <m/>
    <n v="4936.45"/>
    <x v="730"/>
  </r>
  <r>
    <s v="3"/>
    <s v="87"/>
    <x v="8"/>
    <s v="16622391"/>
    <d v="2019-03-26T00:00:00"/>
    <x v="2"/>
    <x v="1742"/>
    <x v="0"/>
    <s v="GARANTIA"/>
    <x v="17"/>
    <s v="GA0115 18404"/>
    <s v="TAPA DE BAUL CON NOVEDADES"/>
    <n v="0"/>
    <n v="0"/>
    <n v="0"/>
    <m/>
    <n v="6273.14"/>
    <n v="6244.5"/>
    <n v="6273.14"/>
    <x v="1925"/>
  </r>
  <r>
    <s v="3"/>
    <s v="87"/>
    <x v="8"/>
    <s v="16637312"/>
    <d v="2019-03-26T00:00:00"/>
    <x v="2"/>
    <x v="1728"/>
    <x v="0"/>
    <s v="GARANTIA"/>
    <x v="0"/>
    <s v="GA0115 18417"/>
    <s v="REALIZAR CAMPAÑA JGW"/>
    <n v="46.96"/>
    <n v="0"/>
    <n v="0"/>
    <m/>
    <n v="1201.24"/>
    <n v="1201.24"/>
    <n v="1248.2"/>
    <x v="1926"/>
  </r>
  <r>
    <s v="3"/>
    <s v="87"/>
    <x v="8"/>
    <s v="16637313"/>
    <d v="2019-03-26T00:00:00"/>
    <x v="2"/>
    <x v="1728"/>
    <x v="90"/>
    <s v="CARGO PREP. Y ENTREGA U"/>
    <x v="2"/>
    <s v="IN0115 14292"/>
    <s v="PREPARACION ENTREGA"/>
    <n v="5176.55"/>
    <n v="0"/>
    <n v="0"/>
    <m/>
    <n v="0"/>
    <m/>
    <n v="5176.55"/>
    <x v="1927"/>
  </r>
  <r>
    <s v="3"/>
    <s v="87"/>
    <x v="8"/>
    <s v="16637362"/>
    <d v="2019-03-26T00:00:00"/>
    <x v="2"/>
    <x v="1738"/>
    <x v="0"/>
    <s v="GARANTIA"/>
    <x v="0"/>
    <s v="GA0115 18415"/>
    <s v="REALIZAR CAMPAÑ JGW"/>
    <n v="46.96"/>
    <n v="0"/>
    <n v="0"/>
    <m/>
    <n v="1201.24"/>
    <n v="1201.24"/>
    <n v="1248.2"/>
    <x v="1926"/>
  </r>
  <r>
    <s v="3"/>
    <s v="87"/>
    <x v="8"/>
    <s v="16638001"/>
    <d v="2019-03-26T00:00:00"/>
    <x v="2"/>
    <x v="1512"/>
    <x v="90"/>
    <s v="CARGO PREP. Y ENTREGA U"/>
    <x v="2"/>
    <s v="IN0115 14296"/>
    <s v="PREPARACION ENTREGA"/>
    <n v="5244.45"/>
    <n v="0"/>
    <n v="0"/>
    <m/>
    <n v="0"/>
    <m/>
    <n v="5244.45"/>
    <x v="1300"/>
  </r>
  <r>
    <s v="3"/>
    <s v="87"/>
    <x v="8"/>
    <s v="16638021"/>
    <d v="2019-03-26T00:00:00"/>
    <x v="2"/>
    <x v="1747"/>
    <x v="90"/>
    <s v="CARGO PREP. Y ENTREGA U"/>
    <x v="2"/>
    <s v="IN0115 14293"/>
    <s v="PREPARACION ENTREGA"/>
    <n v="5272.45"/>
    <n v="0"/>
    <n v="0"/>
    <m/>
    <n v="0"/>
    <m/>
    <n v="5272.45"/>
    <x v="731"/>
  </r>
  <r>
    <s v="3"/>
    <s v="87"/>
    <x v="8"/>
    <s v="16638041"/>
    <d v="2019-03-26T00:00:00"/>
    <x v="2"/>
    <x v="1729"/>
    <x v="90"/>
    <s v="CARGO PREP. Y ENTREGA U"/>
    <x v="2"/>
    <s v="IN0115 14294"/>
    <s v="PREPARACION ENTREGA"/>
    <n v="5272.45"/>
    <n v="0"/>
    <n v="0"/>
    <m/>
    <n v="0"/>
    <m/>
    <n v="5272.45"/>
    <x v="731"/>
  </r>
  <r>
    <s v="3"/>
    <s v="87"/>
    <x v="8"/>
    <s v="16638061"/>
    <d v="2019-03-26T00:00:00"/>
    <x v="2"/>
    <x v="1748"/>
    <x v="90"/>
    <s v="CARGO PREP. Y ENTREGA U"/>
    <x v="2"/>
    <s v="IN0115 14295"/>
    <s v="PREPARACION ENTREGA"/>
    <n v="5272.45"/>
    <n v="0"/>
    <n v="0"/>
    <m/>
    <n v="0"/>
    <m/>
    <n v="5272.45"/>
    <x v="731"/>
  </r>
  <r>
    <s v="3"/>
    <s v="87"/>
    <x v="8"/>
    <s v="16638101"/>
    <d v="2019-03-26T00:00:00"/>
    <x v="2"/>
    <x v="1749"/>
    <x v="90"/>
    <s v="CARGO PREP. Y ENTREGA U"/>
    <x v="2"/>
    <s v="IN0115 14297"/>
    <s v="PREPARACION ENTREGA"/>
    <n v="4125.8500000000004"/>
    <n v="0"/>
    <n v="0"/>
    <m/>
    <n v="0"/>
    <m/>
    <n v="4125.8500000000004"/>
    <x v="1919"/>
  </r>
  <r>
    <s v="3"/>
    <s v="87"/>
    <x v="8"/>
    <s v="16639462"/>
    <d v="2019-03-26T00:00:00"/>
    <x v="2"/>
    <x v="1739"/>
    <x v="0"/>
    <s v="GARANTIA"/>
    <x v="0"/>
    <s v="GA0115 18416"/>
    <s v="REALIZAR CAMPAÑA JGW"/>
    <n v="46.96"/>
    <n v="0"/>
    <n v="0"/>
    <m/>
    <n v="1201.24"/>
    <n v="1201.24"/>
    <n v="1248.2"/>
    <x v="1926"/>
  </r>
  <r>
    <s v="3"/>
    <s v="87"/>
    <x v="8"/>
    <s v="16640201"/>
    <d v="2019-03-26T00:00:00"/>
    <x v="2"/>
    <x v="1727"/>
    <x v="90"/>
    <s v="CARGO PREP. Y ENTREGA U"/>
    <x v="2"/>
    <s v="IN0115 14298"/>
    <s v="PREPARACION ENTREGA"/>
    <n v="4936.45"/>
    <n v="0"/>
    <n v="0"/>
    <m/>
    <n v="0"/>
    <m/>
    <n v="4936.45"/>
    <x v="730"/>
  </r>
  <r>
    <s v="3"/>
    <s v="87"/>
    <x v="8"/>
    <s v="16645941"/>
    <d v="2019-03-26T00:00:00"/>
    <x v="2"/>
    <x v="1512"/>
    <x v="90"/>
    <s v="CARGO PREP. Y ENTREGA U"/>
    <x v="2"/>
    <s v="IN0115 14299"/>
    <s v="REPARACION DE MICROBOLLO EN PARANTE"/>
    <n v="0"/>
    <n v="0"/>
    <n v="0"/>
    <m/>
    <n v="0"/>
    <m/>
    <n v="1000"/>
    <x v="1928"/>
  </r>
  <r>
    <s v="3"/>
    <s v="87"/>
    <x v="8"/>
    <s v="16649911"/>
    <d v="2019-03-26T00:00:00"/>
    <x v="2"/>
    <x v="1750"/>
    <x v="90"/>
    <s v="CARGO PREP. Y ENTREGA U"/>
    <x v="2"/>
    <s v="IN0115 14301"/>
    <s v="PREPARACION ENTREGA"/>
    <n v="4936.45"/>
    <n v="0"/>
    <n v="0"/>
    <m/>
    <n v="0"/>
    <m/>
    <n v="4936.45"/>
    <x v="730"/>
  </r>
  <r>
    <s v="3"/>
    <s v="87"/>
    <x v="8"/>
    <s v="16649931"/>
    <d v="2019-03-26T00:00:00"/>
    <x v="2"/>
    <x v="1751"/>
    <x v="90"/>
    <s v="CARGO PREP. Y ENTREGA U"/>
    <x v="2"/>
    <s v="IN0115 14303"/>
    <s v="PREPARACION ENTREGA"/>
    <n v="4936.45"/>
    <n v="0"/>
    <n v="0"/>
    <m/>
    <n v="0"/>
    <m/>
    <n v="4936.45"/>
    <x v="730"/>
  </r>
  <r>
    <s v="3"/>
    <s v="87"/>
    <x v="8"/>
    <s v="16651691"/>
    <d v="2019-03-26T00:00:00"/>
    <x v="2"/>
    <x v="1563"/>
    <x v="89"/>
    <s v="CARGOS PREPARACION Y EN"/>
    <x v="5"/>
    <s v="IN0115 14306"/>
    <s v="PREPARACION ENTREGA"/>
    <n v="5272.45"/>
    <n v="0"/>
    <n v="0"/>
    <m/>
    <n v="0"/>
    <m/>
    <n v="5272.45"/>
    <x v="731"/>
  </r>
  <r>
    <s v="3"/>
    <s v="87"/>
    <x v="8"/>
    <s v="16652291"/>
    <d v="2019-03-26T00:00:00"/>
    <x v="2"/>
    <x v="1575"/>
    <x v="89"/>
    <s v="CARGOS PREPARACION Y EN"/>
    <x v="5"/>
    <s v="IN0115 14305"/>
    <s v="PREPARACION ENTREGA"/>
    <n v="5272.45"/>
    <n v="0"/>
    <n v="0"/>
    <m/>
    <n v="0"/>
    <m/>
    <n v="5272.45"/>
    <x v="731"/>
  </r>
  <r>
    <s v="3"/>
    <s v="87"/>
    <x v="8"/>
    <s v="16652311"/>
    <d v="2019-03-26T00:00:00"/>
    <x v="2"/>
    <x v="1752"/>
    <x v="89"/>
    <s v="CARGOS PREPARACION Y EN"/>
    <x v="5"/>
    <s v="IN0115 14304"/>
    <s v=""/>
    <n v="5272.45"/>
    <n v="0"/>
    <n v="0"/>
    <m/>
    <n v="0"/>
    <m/>
    <n v="5272.45"/>
    <x v="731"/>
  </r>
  <r>
    <s v="3"/>
    <s v="87"/>
    <x v="8"/>
    <s v="16652331"/>
    <d v="2019-03-26T00:00:00"/>
    <x v="2"/>
    <x v="1753"/>
    <x v="90"/>
    <s v="CARGO PREP. Y ENTREGA U"/>
    <x v="2"/>
    <s v="IN0115 14300"/>
    <s v="PREPARACION ENTREGA"/>
    <n v="4841.4799999999996"/>
    <n v="0"/>
    <n v="0"/>
    <m/>
    <n v="0"/>
    <m/>
    <n v="4841.4799999999996"/>
    <x v="1294"/>
  </r>
  <r>
    <s v="3"/>
    <s v="87"/>
    <x v="8"/>
    <s v="16653631"/>
    <d v="2019-03-26T00:00:00"/>
    <x v="2"/>
    <x v="1754"/>
    <x v="90"/>
    <s v="CARGO PREP. Y ENTREGA U"/>
    <x v="2"/>
    <s v="IN0115 14307"/>
    <s v="PREPARACION ENTREGA"/>
    <n v="4960.13"/>
    <n v="0"/>
    <n v="0"/>
    <m/>
    <n v="0"/>
    <m/>
    <n v="4960.13"/>
    <x v="1929"/>
  </r>
  <r>
    <s v="3"/>
    <s v="87"/>
    <x v="8"/>
    <s v="16655621"/>
    <d v="2019-03-26T00:00:00"/>
    <x v="2"/>
    <x v="1755"/>
    <x v="90"/>
    <s v="CARGO PREP. Y ENTREGA U"/>
    <x v="2"/>
    <s v="IN0115 14302"/>
    <s v="PREPARACION ENTREGA"/>
    <n v="4903.55"/>
    <n v="0"/>
    <n v="0"/>
    <m/>
    <n v="0"/>
    <m/>
    <n v="4903.55"/>
    <x v="1930"/>
  </r>
  <r>
    <s v="3"/>
    <s v="87"/>
    <x v="8"/>
    <s v="16655622"/>
    <d v="2019-03-27T00:00:00"/>
    <x v="2"/>
    <x v="1755"/>
    <x v="0"/>
    <s v="GARANTIA"/>
    <x v="0"/>
    <s v="GA0115 18452"/>
    <s v="PORTONES TRASERO QUEDAN CON TESTIGO ABIERT"/>
    <n v="0"/>
    <n v="0"/>
    <n v="0"/>
    <m/>
    <n v="0"/>
    <m/>
    <n v="0"/>
    <x v="5"/>
  </r>
  <r>
    <s v="3"/>
    <s v="87"/>
    <x v="8"/>
    <s v="16655623"/>
    <d v="2019-03-27T00:00:00"/>
    <x v="2"/>
    <x v="1755"/>
    <x v="90"/>
    <s v="CARGO PREP. Y ENTREGA U"/>
    <x v="12"/>
    <s v="IN0115 14308"/>
    <s v="REPARAR PORTON LATERAL"/>
    <n v="0"/>
    <n v="0"/>
    <n v="0"/>
    <m/>
    <n v="0"/>
    <m/>
    <n v="1500"/>
    <x v="1931"/>
  </r>
  <r>
    <s v="3"/>
    <s v="87"/>
    <x v="8"/>
    <s v="16608221"/>
    <d v="2019-03-29T00:00:00"/>
    <x v="2"/>
    <x v="1018"/>
    <x v="168"/>
    <s v="CARGO PREP. Y ENTREGA V"/>
    <x v="6"/>
    <s v="IN0115 14321"/>
    <s v="INTERNA VO"/>
    <n v="2697.71"/>
    <n v="326.57"/>
    <n v="0"/>
    <m/>
    <n v="0"/>
    <m/>
    <n v="2697.71"/>
    <x v="1932"/>
  </r>
  <r>
    <s v="3"/>
    <s v="87"/>
    <x v="8"/>
    <s v="16608271"/>
    <d v="2019-03-29T00:00:00"/>
    <x v="2"/>
    <x v="1018"/>
    <x v="89"/>
    <s v="CARGOS PREPARACION Y EN"/>
    <x v="5"/>
    <s v="IN0115 14319"/>
    <s v="INTERNA AUTOPLAN"/>
    <n v="0"/>
    <n v="0"/>
    <n v="0"/>
    <m/>
    <n v="0"/>
    <m/>
    <n v="0"/>
    <x v="5"/>
  </r>
  <r>
    <s v="3"/>
    <s v="87"/>
    <x v="8"/>
    <s v="16621171"/>
    <d v="2019-03-29T00:00:00"/>
    <x v="2"/>
    <x v="1756"/>
    <x v="0"/>
    <s v="GARANTIA"/>
    <x v="0"/>
    <s v="GA0115 18491"/>
    <s v="RUIDO EN PUERTA DL IZ AL ABRIR"/>
    <n v="0"/>
    <n v="0"/>
    <n v="0"/>
    <m/>
    <n v="0"/>
    <m/>
    <n v="0"/>
    <x v="5"/>
  </r>
  <r>
    <s v="3"/>
    <s v="87"/>
    <x v="8"/>
    <s v="16640102"/>
    <d v="2019-03-29T00:00:00"/>
    <x v="2"/>
    <x v="1741"/>
    <x v="0"/>
    <s v="GARANTIA"/>
    <x v="0"/>
    <s v="GA0115 18469"/>
    <s v="REALIZAR CAMPAÑA JJE"/>
    <n v="0"/>
    <n v="0"/>
    <n v="0"/>
    <m/>
    <n v="667.36"/>
    <n v="667.36"/>
    <n v="667.36"/>
    <x v="1394"/>
  </r>
  <r>
    <s v="3"/>
    <s v="87"/>
    <x v="8"/>
    <s v="16659291"/>
    <d v="2019-03-29T00:00:00"/>
    <x v="2"/>
    <x v="1757"/>
    <x v="90"/>
    <s v="CARGO PREP. Y ENTREGA U"/>
    <x v="2"/>
    <s v="IN0115 14322"/>
    <s v="PREPARACION ENTREGA"/>
    <n v="4936.45"/>
    <n v="0"/>
    <n v="0"/>
    <m/>
    <n v="0"/>
    <m/>
    <n v="4936.45"/>
    <x v="730"/>
  </r>
  <r>
    <s v="3"/>
    <s v="87"/>
    <x v="8"/>
    <s v="16659292"/>
    <d v="2019-03-29T00:00:00"/>
    <x v="2"/>
    <x v="1757"/>
    <x v="0"/>
    <s v="GARANTIA"/>
    <x v="0"/>
    <s v="GA0115 18470"/>
    <s v="REALIZAR CAMPAÑA JJE"/>
    <n v="0"/>
    <n v="0"/>
    <n v="0"/>
    <m/>
    <n v="667.36"/>
    <n v="651.08000000000004"/>
    <n v="667.36"/>
    <x v="1394"/>
  </r>
  <r>
    <s v="3"/>
    <s v="87"/>
    <x v="8"/>
    <s v="16659311"/>
    <d v="2019-03-29T00:00:00"/>
    <x v="2"/>
    <x v="1219"/>
    <x v="90"/>
    <s v="CARGO PREP. Y ENTREGA U"/>
    <x v="2"/>
    <s v="IN0115 14323"/>
    <s v="PREPARACION ENTREGA"/>
    <n v="5272.45"/>
    <n v="0"/>
    <n v="0"/>
    <m/>
    <n v="0"/>
    <m/>
    <n v="5272.45"/>
    <x v="731"/>
  </r>
  <r>
    <s v="3"/>
    <s v="082"/>
    <x v="2"/>
    <s v="16625091"/>
    <d v="2019-04-01T00:00:00"/>
    <x v="3"/>
    <x v="1758"/>
    <x v="0"/>
    <s v="GARANTIA"/>
    <x v="0"/>
    <s v="GA0115 18498"/>
    <s v="SE BORRARON LOS MAPAS DEL GPS"/>
    <n v="0"/>
    <n v="0"/>
    <n v="0"/>
    <m/>
    <n v="0"/>
    <m/>
    <n v="0"/>
    <x v="5"/>
  </r>
  <r>
    <s v="3"/>
    <s v="082"/>
    <x v="2"/>
    <s v="16625092"/>
    <d v="2019-04-01T00:00:00"/>
    <x v="3"/>
    <x v="1758"/>
    <x v="0"/>
    <s v="GARANTIA"/>
    <x v="0"/>
    <s v="GA0115 18499"/>
    <s v="LAS MARCHAS HAVCEN RUIDO AL CAMBIARLAS"/>
    <n v="0"/>
    <n v="0"/>
    <n v="0"/>
    <m/>
    <n v="0"/>
    <m/>
    <n v="0"/>
    <x v="5"/>
  </r>
  <r>
    <s v="3"/>
    <s v="082"/>
    <x v="2"/>
    <s v="16625093"/>
    <d v="2019-04-01T00:00:00"/>
    <x v="3"/>
    <x v="1758"/>
    <x v="0"/>
    <s v="GARANTIA"/>
    <x v="0"/>
    <s v="GA0115 18500"/>
    <s v="EL MEDIDOR DE COMBUSTIBLE EN OPORTUNIDADES"/>
    <n v="0"/>
    <n v="0"/>
    <n v="0"/>
    <m/>
    <n v="0"/>
    <m/>
    <n v="0"/>
    <x v="5"/>
  </r>
  <r>
    <s v="3"/>
    <s v="082"/>
    <x v="2"/>
    <s v="16638472"/>
    <d v="2019-04-01T00:00:00"/>
    <x v="3"/>
    <x v="1408"/>
    <x v="0"/>
    <s v="GARANTIA"/>
    <x v="0"/>
    <s v="GA0115 18505"/>
    <s v="RUIDO EN RUEDA DELANTERA DERECHA AL RODAR"/>
    <n v="0"/>
    <n v="0"/>
    <n v="0"/>
    <m/>
    <n v="0"/>
    <m/>
    <n v="0"/>
    <x v="5"/>
  </r>
  <r>
    <s v="3"/>
    <s v="082"/>
    <x v="2"/>
    <s v="16640252"/>
    <d v="2019-04-01T00:00:00"/>
    <x v="3"/>
    <x v="227"/>
    <x v="0"/>
    <s v="GARANTIA"/>
    <x v="0"/>
    <s v="GA0115 18503"/>
    <s v="SE SIENTE UN RUIDO ALÑ PONER LA REVERSA CO"/>
    <n v="0"/>
    <n v="0"/>
    <n v="0"/>
    <m/>
    <n v="0"/>
    <m/>
    <n v="0"/>
    <x v="5"/>
  </r>
  <r>
    <s v="3"/>
    <s v="082"/>
    <x v="2"/>
    <s v="16645182"/>
    <d v="2019-04-01T00:00:00"/>
    <x v="3"/>
    <x v="871"/>
    <x v="0"/>
    <s v="GARANTIA"/>
    <x v="0"/>
    <s v="GA0115 18497"/>
    <s v="RUIDO EN TREN DELANTERO  , COMO SI ESTUVIE"/>
    <n v="0"/>
    <n v="0"/>
    <n v="0"/>
    <m/>
    <n v="0"/>
    <m/>
    <n v="0"/>
    <x v="5"/>
  </r>
  <r>
    <s v="3"/>
    <s v="082"/>
    <x v="2"/>
    <s v="16651562"/>
    <d v="2019-04-01T00:00:00"/>
    <x v="3"/>
    <x v="1411"/>
    <x v="0"/>
    <s v="GARANTIA"/>
    <x v="0"/>
    <s v="GA0115 18501"/>
    <s v="TAPA DE  BAUL HACE RUIDO AL ABRIR"/>
    <n v="0"/>
    <n v="0"/>
    <n v="0"/>
    <m/>
    <n v="0"/>
    <m/>
    <n v="0"/>
    <x v="5"/>
  </r>
  <r>
    <s v="3"/>
    <s v="082"/>
    <x v="2"/>
    <s v="16651563"/>
    <d v="2019-04-01T00:00:00"/>
    <x v="3"/>
    <x v="1411"/>
    <x v="0"/>
    <s v="GARANTIA"/>
    <x v="0"/>
    <s v="GA0115 18502"/>
    <s v="RUIDO EN PUERTAS AL ABRIR"/>
    <n v="0"/>
    <n v="0"/>
    <n v="0"/>
    <m/>
    <n v="0"/>
    <m/>
    <n v="0"/>
    <x v="5"/>
  </r>
  <r>
    <s v="3"/>
    <s v="082"/>
    <x v="2"/>
    <s v="16653811"/>
    <d v="2019-04-01T00:00:00"/>
    <x v="3"/>
    <x v="87"/>
    <x v="0"/>
    <s v="GARANTIA"/>
    <x v="0"/>
    <s v="GA0115 18512"/>
    <s v="JEG  PARTNER - SOFTWARE DEL MOTOR"/>
    <n v="0"/>
    <n v="0"/>
    <n v="0"/>
    <m/>
    <n v="667.36"/>
    <n v="667.36"/>
    <n v="667.36"/>
    <x v="1394"/>
  </r>
  <r>
    <s v="3"/>
    <s v="082"/>
    <x v="2"/>
    <s v="16653812"/>
    <d v="2019-04-01T00:00:00"/>
    <x v="3"/>
    <x v="87"/>
    <x v="0"/>
    <s v="GARANTIA"/>
    <x v="0"/>
    <s v="GA0115 18513"/>
    <s v="JFB  PARTNER - TABLERO DE INSTRUMENTOS"/>
    <n v="0"/>
    <n v="0"/>
    <n v="0"/>
    <m/>
    <n v="934.3"/>
    <n v="934.3"/>
    <n v="934.3"/>
    <x v="1380"/>
  </r>
  <r>
    <s v="3"/>
    <s v="082"/>
    <x v="2"/>
    <s v="16653813"/>
    <d v="2019-04-01T00:00:00"/>
    <x v="3"/>
    <x v="87"/>
    <x v="0"/>
    <s v="GARANTIA"/>
    <x v="0"/>
    <s v="GA0115 18514"/>
    <s v="REEMPLAZO CABLE EMBRAGUE"/>
    <n v="1054.67"/>
    <n v="0"/>
    <n v="800.83"/>
    <m/>
    <n v="800.83"/>
    <n v="800.83"/>
    <n v="1855.5"/>
    <x v="1933"/>
  </r>
  <r>
    <s v="3"/>
    <s v="082"/>
    <x v="2"/>
    <s v="16653814"/>
    <d v="2019-04-01T00:00:00"/>
    <x v="3"/>
    <x v="87"/>
    <x v="0"/>
    <s v="GARANTIA"/>
    <x v="0"/>
    <s v="GA0115 18510"/>
    <s v="HACE RUIDO CUANDO PISAS EL EMGRAGUE EN PUN"/>
    <n v="0"/>
    <n v="0"/>
    <n v="0"/>
    <m/>
    <n v="0"/>
    <m/>
    <n v="0"/>
    <x v="5"/>
  </r>
  <r>
    <s v="3"/>
    <s v="082"/>
    <x v="2"/>
    <s v="16653815"/>
    <d v="2019-04-01T00:00:00"/>
    <x v="3"/>
    <x v="87"/>
    <x v="0"/>
    <s v="GARANTIA"/>
    <x v="0"/>
    <s v="GA0115 18511"/>
    <s v="NO MARCA LOS INDICADORES DE MARCHA"/>
    <n v="0"/>
    <n v="0"/>
    <n v="0"/>
    <m/>
    <n v="0"/>
    <m/>
    <n v="0"/>
    <x v="5"/>
  </r>
  <r>
    <s v="3"/>
    <s v="082"/>
    <x v="2"/>
    <s v="16663211"/>
    <d v="2019-04-01T00:00:00"/>
    <x v="3"/>
    <x v="1759"/>
    <x v="1285"/>
    <s v="GALVALIZ LORENA ROSARIO"/>
    <x v="3"/>
    <s v="0201 00015696"/>
    <s v="SERV.MANT. DE  10.000 KM 9370"/>
    <n v="4566.3"/>
    <n v="805.82"/>
    <n v="2395.0500000000002"/>
    <m/>
    <n v="2395.0500000000002"/>
    <n v="2368.85"/>
    <n v="6961.35"/>
    <x v="1934"/>
  </r>
  <r>
    <s v="3"/>
    <s v="082"/>
    <x v="2"/>
    <s v="16664991"/>
    <d v="2019-04-01T00:00:00"/>
    <x v="3"/>
    <x v="1760"/>
    <x v="1286"/>
    <s v="CANTARELLI JUAN AMADO"/>
    <x v="3"/>
    <s v="0201 00015706"/>
    <s v="SERV.MANT. DE  20.000 KM 14060 -20 DES"/>
    <n v="5347.24"/>
    <n v="0"/>
    <n v="3934.72"/>
    <m/>
    <n v="3934.72"/>
    <n v="3934.72"/>
    <n v="9281.9599999999991"/>
    <x v="1935"/>
  </r>
  <r>
    <s v="3"/>
    <s v="082"/>
    <x v="2"/>
    <s v="16647781"/>
    <d v="2019-04-03T00:00:00"/>
    <x v="3"/>
    <x v="1761"/>
    <x v="1287"/>
    <s v="LOPEZ MARISA HAIDEE"/>
    <x v="3"/>
    <s v="0201 00015714"/>
    <s v="SERV.MANT. DE  20.000 KM $14060"/>
    <n v="5065.1099999999997"/>
    <n v="0"/>
    <n v="4238.8500000000004"/>
    <m/>
    <n v="4238.8500000000004"/>
    <n v="4238.8500000000004"/>
    <n v="9303.9599999999991"/>
    <x v="1936"/>
  </r>
  <r>
    <s v="3"/>
    <s v="082"/>
    <x v="2"/>
    <s v="16657381"/>
    <d v="2019-04-03T00:00:00"/>
    <x v="3"/>
    <x v="1762"/>
    <x v="0"/>
    <s v="GARANTIA"/>
    <x v="0"/>
    <s v="GA0115 18528"/>
    <s v="MANGUERA, DE LOS PIES DE ACOMPÑANTE  A/AC,"/>
    <n v="0"/>
    <n v="0"/>
    <n v="0"/>
    <m/>
    <n v="0"/>
    <m/>
    <n v="0"/>
    <x v="5"/>
  </r>
  <r>
    <s v="3"/>
    <s v="082"/>
    <x v="2"/>
    <s v="16657382"/>
    <d v="2019-04-03T00:00:00"/>
    <x v="3"/>
    <x v="1762"/>
    <x v="0"/>
    <s v="GARANTIA"/>
    <x v="0"/>
    <s v="GA0115 18529"/>
    <s v="RUIDO  AL GIRAR EL VOLANTE  PONER MARCHA A"/>
    <n v="0"/>
    <n v="0"/>
    <n v="0"/>
    <m/>
    <n v="0"/>
    <m/>
    <n v="0"/>
    <x v="5"/>
  </r>
  <r>
    <s v="3"/>
    <s v="082"/>
    <x v="2"/>
    <s v="16657383"/>
    <d v="2019-04-03T00:00:00"/>
    <x v="3"/>
    <x v="1762"/>
    <x v="0"/>
    <s v="GARANTIA"/>
    <x v="0"/>
    <s v="GA0115 18530"/>
    <s v="REEMPLAZO BIELETA BARRA ESTABILIZADORA"/>
    <n v="699.4"/>
    <n v="0"/>
    <n v="667.36"/>
    <m/>
    <n v="667.36"/>
    <n v="667.36"/>
    <n v="1366.76"/>
    <x v="1937"/>
  </r>
  <r>
    <s v="3"/>
    <s v="082"/>
    <x v="2"/>
    <s v="16661272"/>
    <d v="2019-04-03T00:00:00"/>
    <x v="3"/>
    <x v="1155"/>
    <x v="0"/>
    <s v="GARANTIA"/>
    <x v="0"/>
    <s v="GA0115 18525"/>
    <s v="EL CINTURON DE SEGURIDAD DEL ACOMPAÑANTE N"/>
    <n v="0"/>
    <n v="0"/>
    <n v="0"/>
    <m/>
    <n v="0"/>
    <m/>
    <n v="0"/>
    <x v="5"/>
  </r>
  <r>
    <s v="3"/>
    <s v="082"/>
    <x v="2"/>
    <s v="16661273"/>
    <d v="2019-04-03T00:00:00"/>
    <x v="3"/>
    <x v="1155"/>
    <x v="0"/>
    <s v="GARANTIA"/>
    <x v="0"/>
    <s v="GA0115 18526"/>
    <s v="LA PANTALLLA DEL TABLERO DE INSTRUMENTES E"/>
    <n v="0"/>
    <n v="0"/>
    <n v="0"/>
    <m/>
    <n v="0"/>
    <m/>
    <n v="0"/>
    <x v="5"/>
  </r>
  <r>
    <s v="3"/>
    <s v="082"/>
    <x v="2"/>
    <s v="16661274"/>
    <d v="2019-04-03T00:00:00"/>
    <x v="3"/>
    <x v="1155"/>
    <x v="0"/>
    <s v="GARANTIA"/>
    <x v="0"/>
    <s v="GA0115 18527"/>
    <s v="EN SITUACION LE DAS ARRANQUE, NO TOMA NING"/>
    <n v="0"/>
    <n v="0"/>
    <n v="0"/>
    <m/>
    <n v="0"/>
    <m/>
    <n v="0"/>
    <x v="5"/>
  </r>
  <r>
    <s v="3"/>
    <s v="082"/>
    <x v="2"/>
    <s v="16663212"/>
    <d v="2019-04-03T00:00:00"/>
    <x v="3"/>
    <x v="1759"/>
    <x v="0"/>
    <s v="GARANTIA"/>
    <x v="0"/>
    <s v="GA0115 18521"/>
    <s v="LA PUERTA TARSERA CORREDIZA  DERECHA CUEST"/>
    <n v="0"/>
    <n v="0"/>
    <n v="0"/>
    <m/>
    <n v="0"/>
    <m/>
    <n v="0"/>
    <x v="5"/>
  </r>
  <r>
    <s v="3"/>
    <s v="082"/>
    <x v="2"/>
    <s v="16663213"/>
    <d v="2019-04-03T00:00:00"/>
    <x v="3"/>
    <x v="1759"/>
    <x v="0"/>
    <s v="GARANTIA"/>
    <x v="0"/>
    <s v="GA0115 18520"/>
    <s v="JFB  PARTNER - TABLERO DE INSTRUMENTOS"/>
    <n v="0"/>
    <n v="0"/>
    <n v="0"/>
    <m/>
    <n v="934.3"/>
    <n v="934.3"/>
    <n v="934.3"/>
    <x v="1380"/>
  </r>
  <r>
    <s v="3"/>
    <s v="082"/>
    <x v="2"/>
    <s v="16665331"/>
    <d v="2019-04-03T00:00:00"/>
    <x v="3"/>
    <x v="1763"/>
    <x v="0"/>
    <s v="GARANTIA"/>
    <x v="0"/>
    <s v="GA0115 18538"/>
    <s v="ZWR  208, 308, 408 DAML - CORREA DE DISTRI"/>
    <n v="1056.6600000000001"/>
    <n v="0"/>
    <n v="0"/>
    <m/>
    <n v="3336.78"/>
    <n v="3312.36"/>
    <n v="4393.4399999999996"/>
    <x v="1938"/>
  </r>
  <r>
    <s v="3"/>
    <s v="082"/>
    <x v="2"/>
    <s v="16666641"/>
    <d v="2019-04-03T00:00:00"/>
    <x v="3"/>
    <x v="771"/>
    <x v="553"/>
    <s v="SPOSETTI ROBERTO CESAR"/>
    <x v="3"/>
    <s v="0201 00015713"/>
    <s v="SERV.MANT. DE  10.000 KM 14670-10 DES"/>
    <n v="6325.27"/>
    <n v="0"/>
    <n v="4581"/>
    <m/>
    <n v="4581"/>
    <n v="4581"/>
    <n v="10906.27"/>
    <x v="1939"/>
  </r>
  <r>
    <s v="3"/>
    <s v="082"/>
    <x v="2"/>
    <s v="16666642"/>
    <d v="2019-04-03T00:00:00"/>
    <x v="3"/>
    <x v="771"/>
    <x v="0"/>
    <s v="GARANTIA"/>
    <x v="0"/>
    <s v="GA0115 18522"/>
    <s v="ROTACION ALÑIENADO Y BALANCEADO"/>
    <n v="0"/>
    <n v="0"/>
    <n v="0"/>
    <m/>
    <n v="0"/>
    <m/>
    <n v="0"/>
    <x v="5"/>
  </r>
  <r>
    <s v="3"/>
    <s v="082"/>
    <x v="2"/>
    <s v="16666643"/>
    <d v="2019-04-03T00:00:00"/>
    <x v="3"/>
    <x v="771"/>
    <x v="0"/>
    <s v="GARANTIA"/>
    <x v="0"/>
    <s v="GA0115 18523"/>
    <s v="RUIDO EN TREN DELANTERO AL PASRA POR TERRE"/>
    <n v="0"/>
    <n v="0"/>
    <n v="0"/>
    <m/>
    <n v="0"/>
    <m/>
    <n v="0"/>
    <x v="5"/>
  </r>
  <r>
    <s v="3"/>
    <s v="082"/>
    <x v="2"/>
    <s v="16671821"/>
    <d v="2019-04-03T00:00:00"/>
    <x v="3"/>
    <x v="1389"/>
    <x v="1025"/>
    <s v="INGENIERIA EN SISTEMAS"/>
    <x v="4"/>
    <s v="0201 00004880"/>
    <s v="VIBRACION EN ALTA  - DESPUES DE LOS 120 KM"/>
    <n v="0"/>
    <n v="0"/>
    <n v="0"/>
    <m/>
    <n v="285.12"/>
    <n v="285.12"/>
    <n v="285.12"/>
    <x v="1940"/>
  </r>
  <r>
    <s v="3"/>
    <s v="082"/>
    <x v="2"/>
    <s v="16591974"/>
    <d v="2019-04-04T00:00:00"/>
    <x v="3"/>
    <x v="1764"/>
    <x v="1288"/>
    <s v="ALEJO ACARI NANCY"/>
    <x v="3"/>
    <s v="0201 00015722"/>
    <s v="FRANQUISIA CARHGO CLIENTE  ("/>
    <n v="5930.93"/>
    <n v="0"/>
    <n v="0"/>
    <n v="3.63"/>
    <n v="680.67"/>
    <n v="676.35"/>
    <n v="6611.6"/>
    <x v="1941"/>
  </r>
  <r>
    <s v="3"/>
    <s v="082"/>
    <x v="2"/>
    <s v="16633301"/>
    <d v="2019-04-04T00:00:00"/>
    <x v="3"/>
    <x v="175"/>
    <x v="0"/>
    <s v="GARANTIA"/>
    <x v="0"/>
    <s v="GA0115 18567"/>
    <s v="INTERVENCION CAPO MOTOR S/TSB"/>
    <n v="6976.05"/>
    <n v="0"/>
    <n v="5739.25"/>
    <m/>
    <n v="5739.25"/>
    <n v="5739.25"/>
    <n v="12715.3"/>
    <x v="1942"/>
  </r>
  <r>
    <s v="3"/>
    <s v="082"/>
    <x v="2"/>
    <s v="16648611"/>
    <d v="2019-04-04T00:00:00"/>
    <x v="3"/>
    <x v="71"/>
    <x v="0"/>
    <s v="GARANTIA"/>
    <x v="0"/>
    <s v="GA0115 18544"/>
    <s v="AL A/AC NO ENFRIA , CUANDO ESTA EXPUESTO M"/>
    <n v="0"/>
    <n v="0"/>
    <n v="0"/>
    <m/>
    <n v="0"/>
    <m/>
    <n v="0"/>
    <x v="5"/>
  </r>
  <r>
    <s v="3"/>
    <s v="082"/>
    <x v="2"/>
    <s v="16652601"/>
    <d v="2019-04-04T00:00:00"/>
    <x v="3"/>
    <x v="1765"/>
    <x v="1289"/>
    <s v="AMAYA CLAUDIA CARINA"/>
    <x v="3"/>
    <s v="0201 00004885"/>
    <s v="SERV.MANT. DE  20.000  KM 10 980 -10 DES"/>
    <n v="3220.54"/>
    <n v="568.32000000000005"/>
    <n v="3858.68"/>
    <m/>
    <n v="3858.68"/>
    <n v="3858.68"/>
    <n v="7079.22"/>
    <x v="1943"/>
  </r>
  <r>
    <s v="3"/>
    <s v="082"/>
    <x v="2"/>
    <s v="16658831"/>
    <d v="2019-04-04T00:00:00"/>
    <x v="3"/>
    <x v="1766"/>
    <x v="0"/>
    <s v="GARANTIA"/>
    <x v="0"/>
    <s v="GA0115 18550"/>
    <s v="RUIDO EN PUERTA DELANTERA IZQ EN VIDRIO A"/>
    <n v="0"/>
    <n v="0"/>
    <n v="0"/>
    <m/>
    <n v="0"/>
    <m/>
    <n v="0"/>
    <x v="5"/>
  </r>
  <r>
    <s v="3"/>
    <s v="082"/>
    <x v="2"/>
    <s v="16658832"/>
    <d v="2019-04-04T00:00:00"/>
    <x v="3"/>
    <x v="1766"/>
    <x v="0"/>
    <s v="GARANTIA"/>
    <x v="0"/>
    <s v="GA0115 18551"/>
    <s v="RUIDO EN ZONA DE ACOMPLNATE PARANTE CENTRA"/>
    <n v="0"/>
    <n v="0"/>
    <n v="0"/>
    <m/>
    <n v="0"/>
    <m/>
    <n v="0"/>
    <x v="5"/>
  </r>
  <r>
    <s v="3"/>
    <s v="082"/>
    <x v="2"/>
    <s v="16662611"/>
    <d v="2019-04-04T00:00:00"/>
    <x v="3"/>
    <x v="1767"/>
    <x v="1290"/>
    <s v="QUAINO PATRICIA LUCIA"/>
    <x v="3"/>
    <s v="0201 00015736"/>
    <s v="SERV.MANT. DE  40.000 KM 13850 -30 DES"/>
    <n v="7087.45"/>
    <n v="1250.73"/>
    <n v="3425.3"/>
    <n v="604.46"/>
    <n v="3425.3"/>
    <n v="3385.2"/>
    <n v="10512.75"/>
    <x v="1944"/>
  </r>
  <r>
    <s v="3"/>
    <s v="082"/>
    <x v="2"/>
    <s v="16663911"/>
    <d v="2019-04-04T00:00:00"/>
    <x v="3"/>
    <x v="1039"/>
    <x v="0"/>
    <s v="GARANTIA"/>
    <x v="0"/>
    <s v="GA0115 18558"/>
    <s v="JFB  PARTNER - TABLERO DE INSTRUMENTOS"/>
    <n v="0"/>
    <n v="0"/>
    <n v="0"/>
    <m/>
    <n v="934.3"/>
    <n v="924.37"/>
    <n v="934.3"/>
    <x v="1380"/>
  </r>
  <r>
    <s v="3"/>
    <s v="082"/>
    <x v="2"/>
    <s v="16664441"/>
    <d v="2019-04-04T00:00:00"/>
    <x v="3"/>
    <x v="1533"/>
    <x v="1135"/>
    <s v="ALARCIA STELLA MARIS"/>
    <x v="3"/>
    <s v="0201 00015740"/>
    <s v="SERVICIO ANUAL 10980 -10 DES"/>
    <n v="3788.86"/>
    <n v="0"/>
    <n v="4371.91"/>
    <m/>
    <n v="4371.91"/>
    <n v="4371.91"/>
    <n v="8160.77"/>
    <x v="1945"/>
  </r>
  <r>
    <s v="3"/>
    <s v="082"/>
    <x v="2"/>
    <s v="16664861"/>
    <d v="2019-04-04T00:00:00"/>
    <x v="3"/>
    <x v="1768"/>
    <x v="1291"/>
    <s v="BUSSOLI NESTOR ENRIQUE"/>
    <x v="3"/>
    <s v="0201 00004881"/>
    <s v="SERV.MANT. DE  50.000 KM 14060 -30 DES"/>
    <n v="4429.5600000000004"/>
    <n v="0"/>
    <n v="3611.58"/>
    <m/>
    <n v="3611.58"/>
    <n v="3611.58"/>
    <n v="8041.14"/>
    <x v="1946"/>
  </r>
  <r>
    <s v="3"/>
    <s v="082"/>
    <x v="2"/>
    <s v="16665451"/>
    <d v="2019-04-04T00:00:00"/>
    <x v="3"/>
    <x v="454"/>
    <x v="346"/>
    <s v="SALORD RICARDO ALBERTO"/>
    <x v="4"/>
    <s v="0201 00015743"/>
    <s v="SE ENCIENDE EL TESTIGO DE INYECCION"/>
    <n v="8555.92"/>
    <n v="1509.87"/>
    <n v="0"/>
    <n v="285.12"/>
    <n v="1615.7"/>
    <n v="1600.42"/>
    <n v="10171.620000000001"/>
    <x v="1947"/>
  </r>
  <r>
    <s v="3"/>
    <s v="082"/>
    <x v="2"/>
    <s v="16668511"/>
    <d v="2019-04-04T00:00:00"/>
    <x v="3"/>
    <x v="1769"/>
    <x v="1292"/>
    <s v="PINTO MARIA NATALIA"/>
    <x v="3"/>
    <s v="0201 00015730"/>
    <s v="SERV.MANT. DE  10.000 KM   $10980"/>
    <n v="3788.86"/>
    <n v="0"/>
    <n v="4377.75"/>
    <n v="13.17"/>
    <n v="4377.75"/>
    <n v="4377.75"/>
    <n v="8166.61"/>
    <x v="1948"/>
  </r>
  <r>
    <s v="3"/>
    <s v="082"/>
    <x v="2"/>
    <s v="16673501"/>
    <d v="2019-04-04T00:00:00"/>
    <x v="3"/>
    <x v="1770"/>
    <x v="1293"/>
    <s v="MAVERS BRUNO RODOLFO WA"/>
    <x v="4"/>
    <s v="0201 00015723"/>
    <s v="PROMO FORT FAIT BATERIA $ 5490"/>
    <n v="4083.73"/>
    <n v="720.66"/>
    <n v="0"/>
    <n v="2.74"/>
    <n v="453.46"/>
    <n v="453.46"/>
    <n v="4537.1899999999996"/>
    <x v="1949"/>
  </r>
  <r>
    <s v="3"/>
    <s v="082"/>
    <x v="2"/>
    <s v="16260332"/>
    <d v="2019-04-05T00:00:00"/>
    <x v="3"/>
    <x v="1771"/>
    <x v="1294"/>
    <s v="ZURRO MALENA REGINA"/>
    <x v="0"/>
    <s v="GA0115 18585"/>
    <s v="DERIVA A LA DERECHA REITERACION"/>
    <n v="0"/>
    <n v="0"/>
    <n v="0"/>
    <m/>
    <n v="0"/>
    <m/>
    <n v="0"/>
    <x v="5"/>
  </r>
  <r>
    <s v="3"/>
    <s v="082"/>
    <x v="2"/>
    <s v="16655541"/>
    <d v="2019-04-05T00:00:00"/>
    <x v="3"/>
    <x v="63"/>
    <x v="0"/>
    <s v="GARANTIA"/>
    <x v="0"/>
    <s v="GA0115 18572"/>
    <s v="ESCOBILLA SE PASA Y GOLPEA CON EL MARCO DE"/>
    <n v="0"/>
    <n v="0"/>
    <n v="0"/>
    <m/>
    <n v="0"/>
    <m/>
    <n v="0"/>
    <x v="5"/>
  </r>
  <r>
    <s v="3"/>
    <s v="082"/>
    <x v="2"/>
    <s v="16655542"/>
    <d v="2019-04-05T00:00:00"/>
    <x v="3"/>
    <x v="63"/>
    <x v="0"/>
    <s v="GARANTIA"/>
    <x v="0"/>
    <s v="GA0115 18573"/>
    <s v="ZUMBIDO EN RUEDA DELANTERA DERECHA , ENTRE"/>
    <n v="0"/>
    <n v="0"/>
    <n v="0"/>
    <m/>
    <n v="0"/>
    <m/>
    <n v="0"/>
    <x v="5"/>
  </r>
  <r>
    <s v="3"/>
    <s v="082"/>
    <x v="2"/>
    <s v="16655543"/>
    <d v="2019-04-05T00:00:00"/>
    <x v="3"/>
    <x v="63"/>
    <x v="0"/>
    <s v="GARANTIA"/>
    <x v="0"/>
    <s v="GA0115 18574"/>
    <s v=" CRUJIDO O VIBRASION ZONA TABLERO  LADO IZ"/>
    <n v="0"/>
    <n v="0"/>
    <n v="0"/>
    <m/>
    <n v="0"/>
    <m/>
    <n v="0"/>
    <x v="5"/>
  </r>
  <r>
    <s v="3"/>
    <s v="082"/>
    <x v="2"/>
    <s v="16656142"/>
    <d v="2019-04-05T00:00:00"/>
    <x v="3"/>
    <x v="1406"/>
    <x v="0"/>
    <s v="GARANTIA"/>
    <x v="0"/>
    <s v="GA0115 18590"/>
    <s v="RUIDO COMO ALGO SUELTO EL RUEDA DELANTERA"/>
    <n v="1372.13"/>
    <n v="0"/>
    <n v="1735.12"/>
    <m/>
    <n v="1735.12"/>
    <n v="-5.96"/>
    <n v="3107.25"/>
    <x v="1950"/>
  </r>
  <r>
    <s v="3"/>
    <s v="082"/>
    <x v="2"/>
    <s v="16658292"/>
    <d v="2019-04-05T00:00:00"/>
    <x v="3"/>
    <x v="16"/>
    <x v="0"/>
    <s v="GARANTIA"/>
    <x v="0"/>
    <s v="GA0115 18571"/>
    <s v="EMBELLECEDOR VIDRIO FIJO SE DESPEGAN Y SE"/>
    <n v="1455.34"/>
    <n v="0"/>
    <n v="533.88"/>
    <m/>
    <n v="533.88"/>
    <n v="-10.92"/>
    <n v="1989.22"/>
    <x v="1951"/>
  </r>
  <r>
    <s v="3"/>
    <s v="082"/>
    <x v="2"/>
    <s v="16658771"/>
    <d v="2019-04-05T00:00:00"/>
    <x v="3"/>
    <x v="1772"/>
    <x v="1295"/>
    <s v="BELARMINO BRIZIO SANDRI"/>
    <x v="3"/>
    <s v="0201 00015784"/>
    <s v="SERVICIO 20000 KM  10980  -20 DES"/>
    <n v="3220.54"/>
    <n v="568.32000000000005"/>
    <n v="0"/>
    <n v="10.119999999999999"/>
    <n v="4039.47"/>
    <n v="4039.47"/>
    <n v="7260.01"/>
    <x v="1952"/>
  </r>
  <r>
    <s v="3"/>
    <s v="082"/>
    <x v="2"/>
    <s v="16662612"/>
    <d v="2019-04-05T00:00:00"/>
    <x v="3"/>
    <x v="1767"/>
    <x v="0"/>
    <s v="GARANTIA"/>
    <x v="0"/>
    <s v="GA0115 18580"/>
    <s v="LA RADIO EN OPORTUNIDAD HACVE UN POCO DE D"/>
    <n v="0"/>
    <n v="0"/>
    <n v="0"/>
    <m/>
    <n v="0"/>
    <m/>
    <n v="0"/>
    <x v="5"/>
  </r>
  <r>
    <s v="3"/>
    <s v="082"/>
    <x v="2"/>
    <s v="16663561"/>
    <d v="2019-04-05T00:00:00"/>
    <x v="3"/>
    <x v="1773"/>
    <x v="1296"/>
    <s v="SANGUEDOLCE ANTONIO"/>
    <x v="3"/>
    <s v="0201 00015777"/>
    <s v="REPRACION SEGUN PRESUPUESTO AMORTIGUADORES"/>
    <n v="15802.43"/>
    <n v="2788.67"/>
    <n v="0"/>
    <n v="285.12"/>
    <n v="1615.71"/>
    <n v="1555.17"/>
    <n v="17418.14"/>
    <x v="1953"/>
  </r>
  <r>
    <s v="3"/>
    <s v="082"/>
    <x v="2"/>
    <s v="16663562"/>
    <d v="2019-04-05T00:00:00"/>
    <x v="3"/>
    <x v="1773"/>
    <x v="1296"/>
    <s v="SANGUEDOLCE ANTONIO"/>
    <x v="4"/>
    <s v="0201 00015778"/>
    <s v="PROMO FORT  FAIT DE BUJIAS  $2050"/>
    <n v="1275.08"/>
    <n v="0"/>
    <n v="0"/>
    <m/>
    <n v="418.18"/>
    <n v="409.84"/>
    <n v="1693.26"/>
    <x v="1954"/>
  </r>
  <r>
    <s v="3"/>
    <s v="082"/>
    <x v="2"/>
    <s v="16663563"/>
    <d v="2019-04-05T00:00:00"/>
    <x v="3"/>
    <x v="1773"/>
    <x v="1296"/>
    <s v="SANGUEDOLCE ANTONIO"/>
    <x v="4"/>
    <s v="0201 00015779"/>
    <s v="PROMO FORFAIT DE CAMBIO DE DISCOS Y PASTIL"/>
    <n v="6685.46"/>
    <n v="1179.79"/>
    <n v="0"/>
    <n v="5.18"/>
    <n v="2066.71"/>
    <n v="2053.81"/>
    <n v="8752.17"/>
    <x v="1955"/>
  </r>
  <r>
    <s v="3"/>
    <s v="082"/>
    <x v="2"/>
    <s v="16663564"/>
    <d v="2019-04-05T00:00:00"/>
    <x v="3"/>
    <x v="1773"/>
    <x v="1296"/>
    <s v="SANGUEDOLCE ANTONIO"/>
    <x v="4"/>
    <s v="0201 00015780"/>
    <s v="CAMBIO DE ACEITE Y FILTRO  %5080"/>
    <n v="2735.37"/>
    <n v="482.71"/>
    <n v="0"/>
    <m/>
    <n v="1463.63"/>
    <n v="1444.77"/>
    <n v="4199"/>
    <x v="1956"/>
  </r>
  <r>
    <s v="3"/>
    <s v="082"/>
    <x v="2"/>
    <s v="16664862"/>
    <d v="2019-04-05T00:00:00"/>
    <x v="3"/>
    <x v="1768"/>
    <x v="0"/>
    <s v="GARANTIA"/>
    <x v="0"/>
    <s v="GA0115 18575"/>
    <s v="REEMPLAZO COLUMNA DIRECCION"/>
    <n v="7427.02"/>
    <n v="0"/>
    <n v="1201.24"/>
    <m/>
    <n v="1201.24"/>
    <n v="1201.24"/>
    <n v="8628.26"/>
    <x v="1957"/>
  </r>
  <r>
    <s v="3"/>
    <s v="082"/>
    <x v="2"/>
    <s v="16664863"/>
    <d v="2019-04-05T00:00:00"/>
    <x v="3"/>
    <x v="1768"/>
    <x v="0"/>
    <s v="GARANTIA"/>
    <x v="0"/>
    <s v="GA0115 18576"/>
    <s v="EN EL PRIMER ARRANQUE EN FRIO, CUESTA ARRA"/>
    <n v="0"/>
    <n v="0"/>
    <n v="0"/>
    <m/>
    <n v="0"/>
    <m/>
    <n v="0"/>
    <x v="5"/>
  </r>
  <r>
    <s v="3"/>
    <s v="082"/>
    <x v="2"/>
    <s v="16664864"/>
    <d v="2019-04-05T00:00:00"/>
    <x v="3"/>
    <x v="1768"/>
    <x v="0"/>
    <s v="GARANTIA"/>
    <x v="0"/>
    <s v="GA0115 18577"/>
    <s v="EL INDICADOR DE MARCHAS, SE QUEDA EN OPORT"/>
    <n v="0"/>
    <n v="0"/>
    <n v="0"/>
    <m/>
    <n v="0"/>
    <m/>
    <n v="0"/>
    <x v="5"/>
  </r>
  <r>
    <s v="3"/>
    <s v="082"/>
    <x v="2"/>
    <s v="16667641"/>
    <d v="2019-04-05T00:00:00"/>
    <x v="3"/>
    <x v="1774"/>
    <x v="1297"/>
    <s v="ALCAZA HUGO DANIEL"/>
    <x v="3"/>
    <s v="0201 00015770"/>
    <s v="SERV.MANT. DE  10.000 KM  13980 -10"/>
    <n v="4888.9399999999996"/>
    <n v="0"/>
    <n v="5438.02"/>
    <n v="347.11"/>
    <n v="5438.02"/>
    <n v="5438.02"/>
    <n v="10326.959999999999"/>
    <x v="1958"/>
  </r>
  <r>
    <s v="3"/>
    <s v="082"/>
    <x v="2"/>
    <s v="16670371"/>
    <d v="2019-04-05T00:00:00"/>
    <x v="3"/>
    <x v="1775"/>
    <x v="1298"/>
    <s v="ALBA BEATRIZ RAQUEL Y O"/>
    <x v="4"/>
    <s v="0201 00015748"/>
    <s v="CAMBIO ACEITE Y FILTRO +  FILTRO DE AIRE Y"/>
    <n v="2367.06"/>
    <n v="417.71"/>
    <n v="0"/>
    <m/>
    <n v="1330.57"/>
    <n v="1308.3399999999999"/>
    <n v="3697.63"/>
    <x v="1959"/>
  </r>
  <r>
    <s v="3"/>
    <s v="082"/>
    <x v="2"/>
    <s v="16671061"/>
    <d v="2019-04-05T00:00:00"/>
    <x v="3"/>
    <x v="1776"/>
    <x v="1299"/>
    <s v="MATAR JUAN PABLO"/>
    <x v="3"/>
    <s v="0201 00015771"/>
    <s v="SERV.MANT. DE  10.000 KM 10980 -10 DES"/>
    <n v="3788.86"/>
    <n v="0"/>
    <n v="4371.91"/>
    <m/>
    <n v="4371.91"/>
    <n v="4371.91"/>
    <n v="8160.77"/>
    <x v="1945"/>
  </r>
  <r>
    <s v="3"/>
    <s v="082"/>
    <x v="2"/>
    <s v="16671511"/>
    <d v="2019-04-05T00:00:00"/>
    <x v="3"/>
    <x v="1777"/>
    <x v="1300"/>
    <s v="PIAZZA NESTOR IVAN"/>
    <x v="3"/>
    <s v="0201 00015775"/>
    <s v="LA UNIDAD, AL PASAR LOS 120 KILOMETROS LA"/>
    <n v="0"/>
    <n v="0"/>
    <n v="0"/>
    <m/>
    <n v="760.33"/>
    <n v="760.33"/>
    <n v="760.33"/>
    <x v="1960"/>
  </r>
  <r>
    <s v="3"/>
    <s v="082"/>
    <x v="2"/>
    <s v="16672631"/>
    <d v="2019-04-05T00:00:00"/>
    <x v="3"/>
    <x v="1778"/>
    <x v="1301"/>
    <s v="CASTRO MARIA VALENTINA"/>
    <x v="3"/>
    <s v="0201 00015781"/>
    <s v="SERV.MANT. DE  20.000 KM 10980 -20 DES"/>
    <n v="4795.32"/>
    <n v="0"/>
    <n v="2452.0700000000002"/>
    <m/>
    <n v="2452.0700000000002"/>
    <n v="2452.0700000000002"/>
    <n v="7247.39"/>
    <x v="1961"/>
  </r>
  <r>
    <s v="3"/>
    <s v="082"/>
    <x v="2"/>
    <s v="16672771"/>
    <d v="2019-04-05T00:00:00"/>
    <x v="3"/>
    <x v="1779"/>
    <x v="1302"/>
    <s v="YANEZ JORGE RUBEN Y OTR"/>
    <x v="3"/>
    <s v="0201 00015747"/>
    <s v="SERV.MANT. DE  90.000 KM  12670 -30 DES"/>
    <n v="4652.29"/>
    <n v="820.99"/>
    <n v="2699.18"/>
    <m/>
    <n v="2699.18"/>
    <n v="2699.18"/>
    <n v="7351.47"/>
    <x v="1962"/>
  </r>
  <r>
    <s v="3"/>
    <s v="082"/>
    <x v="2"/>
    <s v="16674671"/>
    <d v="2019-04-05T00:00:00"/>
    <x v="3"/>
    <x v="1284"/>
    <x v="0"/>
    <s v="GARANTIA"/>
    <x v="0"/>
    <s v="GA0115 18581"/>
    <s v="SE ENCIENDE LE TESTIGO FALLA MOTOR"/>
    <n v="0"/>
    <n v="0"/>
    <n v="0"/>
    <m/>
    <n v="0"/>
    <m/>
    <n v="0"/>
    <x v="5"/>
  </r>
  <r>
    <s v="3"/>
    <s v="082"/>
    <x v="2"/>
    <s v="16675481"/>
    <d v="2019-04-05T00:00:00"/>
    <x v="3"/>
    <x v="1780"/>
    <x v="1303"/>
    <s v="ACEVES ARIEL"/>
    <x v="4"/>
    <s v="0201 00015759"/>
    <s v="CODIGO DE RADIO  2 1 6 3"/>
    <n v="0"/>
    <n v="0"/>
    <n v="0"/>
    <n v="5.0199999999999996"/>
    <n v="413.16"/>
    <n v="413.16"/>
    <n v="413.16"/>
    <x v="1197"/>
  </r>
  <r>
    <s v="3"/>
    <s v="082"/>
    <x v="2"/>
    <s v="16676691"/>
    <d v="2019-04-05T00:00:00"/>
    <x v="3"/>
    <x v="1734"/>
    <x v="2"/>
    <s v="CARGOS ATENCION AL CLIE"/>
    <x v="2"/>
    <s v="IN0115 14351"/>
    <s v="POLARIZADO CLARO BONIFICADO"/>
    <n v="0"/>
    <n v="0"/>
    <n v="0"/>
    <m/>
    <n v="0"/>
    <m/>
    <n v="1210"/>
    <x v="203"/>
  </r>
  <r>
    <s v="3"/>
    <s v="082"/>
    <x v="2"/>
    <s v="16676751"/>
    <d v="2019-04-05T00:00:00"/>
    <x v="3"/>
    <x v="1738"/>
    <x v="2"/>
    <s v="CARGOS ATENCION AL CLIE"/>
    <x v="2"/>
    <s v="IN0115 14352"/>
    <s v="POLAROIZADO  INTERMEDIO  BONIF"/>
    <n v="0"/>
    <n v="0"/>
    <n v="0"/>
    <m/>
    <n v="0"/>
    <m/>
    <n v="1210"/>
    <x v="203"/>
  </r>
  <r>
    <s v="3"/>
    <s v="082"/>
    <x v="2"/>
    <s v="16652602"/>
    <d v="2019-04-08T00:00:00"/>
    <x v="3"/>
    <x v="1765"/>
    <x v="0"/>
    <s v="GARANTIA"/>
    <x v="0"/>
    <s v="GA0115 18603"/>
    <s v="LA PANTALLA  TACTIL EN UNA OPORTUNIDAD NO"/>
    <n v="0"/>
    <n v="0"/>
    <n v="0"/>
    <m/>
    <n v="0"/>
    <m/>
    <n v="0"/>
    <x v="5"/>
  </r>
  <r>
    <s v="3"/>
    <s v="082"/>
    <x v="2"/>
    <s v="16658772"/>
    <d v="2019-04-08T00:00:00"/>
    <x v="3"/>
    <x v="1772"/>
    <x v="0"/>
    <s v="GARANTIA"/>
    <x v="0"/>
    <s v="GA0115 18606"/>
    <s v="HXP  208, 2008 - TUBO DE CLIMATIZACION"/>
    <n v="1238.53"/>
    <n v="0"/>
    <n v="0"/>
    <m/>
    <n v="2002.07"/>
    <n v="2002.07"/>
    <n v="3240.6"/>
    <x v="1963"/>
  </r>
  <r>
    <s v="3"/>
    <s v="082"/>
    <x v="2"/>
    <s v="16662901"/>
    <d v="2019-04-08T00:00:00"/>
    <x v="3"/>
    <x v="1781"/>
    <x v="1304"/>
    <s v="RASQUIN NICOLAS IGNACIO"/>
    <x v="3"/>
    <s v="0201 00015791"/>
    <s v="SERV.MANT. DE  30.000 KM 13850 -30 DES"/>
    <n v="4515.9399999999996"/>
    <n v="796.93"/>
    <n v="3478.52"/>
    <m/>
    <n v="3478.52"/>
    <n v="3478.52"/>
    <n v="7994.46"/>
    <x v="1964"/>
  </r>
  <r>
    <s v="3"/>
    <s v="082"/>
    <x v="2"/>
    <s v="16662902"/>
    <d v="2019-04-08T00:00:00"/>
    <x v="3"/>
    <x v="1781"/>
    <x v="1304"/>
    <s v="RASQUIN NICOLAS IGNACIO"/>
    <x v="4"/>
    <s v="0201 00015792"/>
    <s v="ROTACION ALINEADO Y BALANCEADO"/>
    <n v="0"/>
    <n v="0"/>
    <n v="0"/>
    <m/>
    <n v="665.29"/>
    <n v="665.29"/>
    <n v="665.29"/>
    <x v="1965"/>
  </r>
  <r>
    <s v="3"/>
    <s v="082"/>
    <x v="2"/>
    <s v="16671371"/>
    <d v="2019-04-08T00:00:00"/>
    <x v="3"/>
    <x v="1782"/>
    <x v="1305"/>
    <s v="DE ANDREIS CESAR EDUARD"/>
    <x v="4"/>
    <s v="0201 00015797"/>
    <s v="REPARACION SEGUN PRESUPUESTO"/>
    <n v="5679.89"/>
    <n v="1002.33"/>
    <n v="0"/>
    <m/>
    <n v="1900.82"/>
    <n v="1900.82"/>
    <n v="7580.71"/>
    <x v="1966"/>
  </r>
  <r>
    <s v="3"/>
    <s v="082"/>
    <x v="2"/>
    <s v="16671372"/>
    <d v="2019-04-08T00:00:00"/>
    <x v="3"/>
    <x v="1782"/>
    <x v="1305"/>
    <s v="DE ANDREIS CESAR EDUARD"/>
    <x v="4"/>
    <s v="0201 00015798"/>
    <s v="PROMO FORT FAIT BATERIA 5690"/>
    <n v="4140.79"/>
    <n v="0"/>
    <n v="0"/>
    <n v="8.5500000000000007"/>
    <n v="561.70000000000005"/>
    <n v="561.70000000000005"/>
    <n v="4702.49"/>
    <x v="1967"/>
  </r>
  <r>
    <s v="3"/>
    <s v="082"/>
    <x v="2"/>
    <s v="16672772"/>
    <d v="2019-04-08T00:00:00"/>
    <x v="3"/>
    <x v="1779"/>
    <x v="0"/>
    <s v="GARANTIA"/>
    <x v="0"/>
    <s v="GA0115 18602"/>
    <s v="RUIDO EN TREN DELANTERO"/>
    <n v="0"/>
    <n v="0"/>
    <n v="0"/>
    <m/>
    <n v="0"/>
    <m/>
    <n v="0"/>
    <x v="5"/>
  </r>
  <r>
    <s v="3"/>
    <s v="082"/>
    <x v="2"/>
    <s v="16678051"/>
    <d v="2019-04-08T00:00:00"/>
    <x v="3"/>
    <x v="1783"/>
    <x v="1306"/>
    <s v="PERALTA ELBA BLANCA"/>
    <x v="3"/>
    <s v="0201 00015794"/>
    <s v="REEMPLAZO DE SONDA DE OXIGENO"/>
    <n v="2984.31"/>
    <n v="746.07"/>
    <n v="0"/>
    <n v="399.17"/>
    <n v="1596.7"/>
    <n v="1596.7"/>
    <n v="4581.01"/>
    <x v="1968"/>
  </r>
  <r>
    <s v="3"/>
    <s v="082"/>
    <x v="2"/>
    <s v="16660882"/>
    <d v="2019-04-09T00:00:00"/>
    <x v="3"/>
    <x v="1413"/>
    <x v="0"/>
    <s v="GARANTIA"/>
    <x v="0"/>
    <s v="GA0115 18622"/>
    <s v="PARLANTE DELANTERO PUERTA DE CONDUCTOR  VI"/>
    <n v="916.01"/>
    <n v="0"/>
    <n v="0"/>
    <m/>
    <n v="800.83"/>
    <m/>
    <n v="1716.84"/>
    <x v="1969"/>
  </r>
  <r>
    <s v="3"/>
    <s v="082"/>
    <x v="2"/>
    <s v="16660883"/>
    <d v="2019-04-09T00:00:00"/>
    <x v="3"/>
    <x v="1413"/>
    <x v="0"/>
    <s v="GARANTIA"/>
    <x v="0"/>
    <s v="GA0115 18623"/>
    <s v="ASIENTO DELANTERO TIENE LA TELA DESCOCIDA"/>
    <n v="0"/>
    <n v="0"/>
    <n v="0"/>
    <m/>
    <n v="0"/>
    <m/>
    <n v="0"/>
    <x v="5"/>
  </r>
  <r>
    <s v="3"/>
    <s v="082"/>
    <x v="2"/>
    <s v="16662903"/>
    <d v="2019-04-09T00:00:00"/>
    <x v="3"/>
    <x v="1781"/>
    <x v="0"/>
    <s v="GARANTIA"/>
    <x v="0"/>
    <s v="GA0115 18621"/>
    <s v="CUESTAN INGRESAR LAS PRIMERA Y SEGUNDO, CO"/>
    <n v="0"/>
    <n v="0"/>
    <n v="0"/>
    <m/>
    <n v="0"/>
    <m/>
    <n v="0"/>
    <x v="5"/>
  </r>
  <r>
    <s v="3"/>
    <s v="082"/>
    <x v="2"/>
    <s v="16668751"/>
    <d v="2019-04-09T00:00:00"/>
    <x v="3"/>
    <x v="1784"/>
    <x v="1307"/>
    <s v="HOLZWARTH ADRIANA MARIA"/>
    <x v="3"/>
    <s v="0201 00015818"/>
    <s v="SERV.MANT. DE  10.000 KM 11290 -10 DES"/>
    <n v="3788.86"/>
    <n v="0"/>
    <n v="4581"/>
    <m/>
    <n v="4581"/>
    <n v="4581"/>
    <n v="8369.86"/>
    <x v="1970"/>
  </r>
  <r>
    <s v="3"/>
    <s v="082"/>
    <x v="2"/>
    <s v="16671712"/>
    <d v="2019-04-09T00:00:00"/>
    <x v="3"/>
    <x v="1785"/>
    <x v="1308"/>
    <s v="VICTORIA MARINA"/>
    <x v="4"/>
    <s v="0201 00015823"/>
    <s v="ROTACION ALIENADO Y BALANCEADO"/>
    <n v="0"/>
    <n v="0"/>
    <n v="0"/>
    <m/>
    <n v="380.16"/>
    <n v="380.16"/>
    <n v="380.16"/>
    <x v="1971"/>
  </r>
  <r>
    <s v="3"/>
    <s v="082"/>
    <x v="2"/>
    <s v="16673401"/>
    <d v="2019-04-09T00:00:00"/>
    <x v="3"/>
    <x v="1606"/>
    <x v="1309"/>
    <s v="PAUTASSI HERMANOS SRL"/>
    <x v="3"/>
    <s v="0201 00004899"/>
    <s v="SERV.MANT. DE  40.000 KM 16410"/>
    <n v="5489.88"/>
    <n v="968.79"/>
    <n v="3973.22"/>
    <n v="701.16"/>
    <n v="3973.22"/>
    <n v="3973.22"/>
    <n v="9463.1"/>
    <x v="1972"/>
  </r>
  <r>
    <s v="3"/>
    <s v="082"/>
    <x v="2"/>
    <s v="16673402"/>
    <d v="2019-04-09T00:00:00"/>
    <x v="3"/>
    <x v="1606"/>
    <x v="1309"/>
    <s v="PAUTASSI HERMANOS SRL"/>
    <x v="4"/>
    <s v="0201 00004900"/>
    <s v="ROTACION DE CUBIERTA + ALIENAOD Y BALANCEA"/>
    <n v="0"/>
    <n v="0"/>
    <n v="0"/>
    <m/>
    <n v="1045.45"/>
    <n v="1045.45"/>
    <n v="1045.45"/>
    <x v="1973"/>
  </r>
  <r>
    <s v="3"/>
    <s v="082"/>
    <x v="2"/>
    <s v="16674831"/>
    <d v="2019-04-09T00:00:00"/>
    <x v="3"/>
    <x v="1786"/>
    <x v="1310"/>
    <s v="SILVESTRO SANTIAGO"/>
    <x v="3"/>
    <s v="0201 00015809"/>
    <s v="SERVICIO ANUAL 13980 -20 DES"/>
    <n v="4615.6000000000004"/>
    <n v="0"/>
    <n v="4619.0200000000004"/>
    <m/>
    <n v="4619.0200000000004"/>
    <n v="4619.0200000000004"/>
    <n v="9234.6200000000008"/>
    <x v="1974"/>
  </r>
  <r>
    <s v="3"/>
    <s v="082"/>
    <x v="2"/>
    <s v="16676983"/>
    <d v="2019-04-09T00:00:00"/>
    <x v="3"/>
    <x v="1486"/>
    <x v="1096"/>
    <s v="BOBBA JORGE MARIA"/>
    <x v="4"/>
    <s v="0201 00015824"/>
    <s v="MANO DE OBRA"/>
    <n v="0"/>
    <n v="0"/>
    <n v="0"/>
    <m/>
    <n v="1900.82"/>
    <n v="1900.82"/>
    <n v="1900.82"/>
    <x v="1335"/>
  </r>
  <r>
    <s v="3"/>
    <s v="082"/>
    <x v="2"/>
    <s v="16677211"/>
    <d v="2019-04-09T00:00:00"/>
    <x v="3"/>
    <x v="1787"/>
    <x v="0"/>
    <s v="GARANTIA"/>
    <x v="0"/>
    <s v="GA0115 18613"/>
    <s v="JFB  PARTNER - TABLERO DE INSTRUMENTOS"/>
    <n v="0"/>
    <n v="0"/>
    <n v="0"/>
    <m/>
    <n v="934.3"/>
    <n v="934.3"/>
    <n v="934.3"/>
    <x v="1380"/>
  </r>
  <r>
    <s v="3"/>
    <s v="082"/>
    <x v="2"/>
    <s v="16678731"/>
    <d v="2019-04-09T00:00:00"/>
    <x v="3"/>
    <x v="741"/>
    <x v="524"/>
    <s v="SYS CLEAN SRL"/>
    <x v="3"/>
    <s v="0201 00004897"/>
    <s v="SERV.MANT. DE  60.000 KM  12730 -30 DES CO"/>
    <n v="4858.74"/>
    <n v="857.43"/>
    <n v="2052.9"/>
    <n v="228.1"/>
    <n v="2052.9"/>
    <n v="2052.9"/>
    <n v="6911.64"/>
    <x v="1975"/>
  </r>
  <r>
    <s v="3"/>
    <s v="082"/>
    <x v="2"/>
    <s v="16679021"/>
    <d v="2019-04-09T00:00:00"/>
    <x v="3"/>
    <x v="216"/>
    <x v="0"/>
    <s v="GARANTIA"/>
    <x v="0"/>
    <s v="GA0115 18614"/>
    <s v="REEMPLAZO CONTACTOR STOP"/>
    <n v="206.98"/>
    <n v="0"/>
    <n v="266.94"/>
    <m/>
    <n v="266.94"/>
    <n v="266.94"/>
    <n v="473.92"/>
    <x v="1976"/>
  </r>
  <r>
    <s v="3"/>
    <s v="082"/>
    <x v="2"/>
    <s v="16679331"/>
    <d v="2019-04-09T00:00:00"/>
    <x v="3"/>
    <x v="1788"/>
    <x v="1311"/>
    <s v="CECATO DANIEL EUGENIO"/>
    <x v="4"/>
    <s v="0201 00015817"/>
    <s v="COLOCAR CHAPON CUBRE CARTER"/>
    <n v="2627.58"/>
    <n v="463.69"/>
    <n v="0"/>
    <m/>
    <n v="427.68"/>
    <n v="427.68"/>
    <n v="3055.26"/>
    <x v="1977"/>
  </r>
  <r>
    <s v="3"/>
    <s v="082"/>
    <x v="2"/>
    <s v="16679336"/>
    <d v="2019-04-09T00:00:00"/>
    <x v="3"/>
    <x v="1788"/>
    <x v="0"/>
    <s v="GARANTIA"/>
    <x v="0"/>
    <s v="GA0115 18627"/>
    <s v="CAMPAÑA JFB"/>
    <n v="0"/>
    <n v="0"/>
    <n v="0"/>
    <m/>
    <n v="934.3"/>
    <n v="934.3"/>
    <n v="934.3"/>
    <x v="1380"/>
  </r>
  <r>
    <s v="3"/>
    <s v="082"/>
    <x v="2"/>
    <s v="16684471"/>
    <d v="2019-04-09T00:00:00"/>
    <x v="3"/>
    <x v="1789"/>
    <x v="1312"/>
    <s v="BOSIO GONZALO SEBASTIAN"/>
    <x v="4"/>
    <s v="0201 00015816"/>
    <s v="CODIGO DE CODIGO  1 4 3 1"/>
    <n v="0"/>
    <n v="0"/>
    <n v="0"/>
    <m/>
    <n v="408.68"/>
    <n v="408.68"/>
    <n v="408.68"/>
    <x v="799"/>
  </r>
  <r>
    <s v="3"/>
    <s v="082"/>
    <x v="2"/>
    <s v="16639922"/>
    <d v="2019-04-10T00:00:00"/>
    <x v="3"/>
    <x v="131"/>
    <x v="0"/>
    <s v="GARANTIA"/>
    <x v="0"/>
    <s v="GA0115 18630"/>
    <s v="SOPORTE DE PLAFON CENTRAL SE CAE"/>
    <n v="0"/>
    <n v="0"/>
    <n v="0"/>
    <m/>
    <n v="0"/>
    <m/>
    <n v="0"/>
    <x v="5"/>
  </r>
  <r>
    <s v="3"/>
    <s v="082"/>
    <x v="2"/>
    <s v="16639923"/>
    <d v="2019-04-10T00:00:00"/>
    <x v="3"/>
    <x v="131"/>
    <x v="0"/>
    <s v="GARANTIA"/>
    <x v="0"/>
    <s v="GA0115 18631"/>
    <s v="RUIDO EN TREN DELANTERO AL PASAR POR  TERR"/>
    <n v="0"/>
    <n v="0"/>
    <n v="0"/>
    <m/>
    <n v="0"/>
    <m/>
    <n v="0"/>
    <x v="5"/>
  </r>
  <r>
    <s v="3"/>
    <s v="082"/>
    <x v="2"/>
    <s v="16639924"/>
    <d v="2019-04-10T00:00:00"/>
    <x v="3"/>
    <x v="131"/>
    <x v="0"/>
    <s v="GARANTIA"/>
    <x v="0"/>
    <s v="GA0115 18632"/>
    <s v="FALTA TORNILLO EN PLASTICOS DE BAUL TRASER"/>
    <n v="0"/>
    <n v="0"/>
    <n v="0"/>
    <m/>
    <n v="0"/>
    <m/>
    <n v="0"/>
    <x v="5"/>
  </r>
  <r>
    <s v="3"/>
    <s v="082"/>
    <x v="2"/>
    <s v="16639925"/>
    <d v="2019-04-10T00:00:00"/>
    <x v="3"/>
    <x v="131"/>
    <x v="0"/>
    <s v="GARANTIA"/>
    <x v="0"/>
    <s v="GA0115 18633"/>
    <s v="VER TECHO  RIGIDO POR TRABAJO DE VO"/>
    <n v="0"/>
    <n v="0"/>
    <n v="0"/>
    <m/>
    <n v="0"/>
    <m/>
    <n v="0"/>
    <x v="5"/>
  </r>
  <r>
    <s v="3"/>
    <s v="082"/>
    <x v="2"/>
    <s v="16655201"/>
    <d v="2019-04-10T00:00:00"/>
    <x v="3"/>
    <x v="1790"/>
    <x v="1313"/>
    <s v="KNUBEL VANINA ASUNCION"/>
    <x v="3"/>
    <s v="0201 00015832"/>
    <s v="SERV.MANT. DE  40.000 KM 1390 -30 DES CON"/>
    <n v="4315.08"/>
    <n v="761.48"/>
    <n v="3649.59"/>
    <n v="152.07"/>
    <n v="3649.59"/>
    <n v="3649.59"/>
    <n v="7964.67"/>
    <x v="1978"/>
  </r>
  <r>
    <s v="3"/>
    <s v="082"/>
    <x v="2"/>
    <s v="16664911"/>
    <d v="2019-04-10T00:00:00"/>
    <x v="3"/>
    <x v="1408"/>
    <x v="0"/>
    <s v="GARANTIA"/>
    <x v="0"/>
    <s v="GA0115 18641"/>
    <s v="RUIDO EN TREN DELANTERO AL PASAR POR TERRE"/>
    <n v="0"/>
    <n v="0"/>
    <n v="0"/>
    <m/>
    <n v="0"/>
    <m/>
    <n v="0"/>
    <x v="5"/>
  </r>
  <r>
    <s v="3"/>
    <s v="082"/>
    <x v="2"/>
    <s v="16666681"/>
    <d v="2019-04-10T00:00:00"/>
    <x v="3"/>
    <x v="1791"/>
    <x v="1314"/>
    <s v="BARRIO BEATRIZ ELDA"/>
    <x v="3"/>
    <s v="0201 00015835"/>
    <s v="SERV.MANT. DE  10.000 KM 11290 -10 DES"/>
    <n v="3788.86"/>
    <n v="0"/>
    <n v="4600.01"/>
    <m/>
    <n v="4600.01"/>
    <n v="4581.1499999999996"/>
    <n v="8388.8700000000008"/>
    <x v="1979"/>
  </r>
  <r>
    <s v="3"/>
    <s v="082"/>
    <x v="2"/>
    <s v="16671711"/>
    <d v="2019-04-10T00:00:00"/>
    <x v="3"/>
    <x v="1785"/>
    <x v="1308"/>
    <s v="VICTORIA MARINA"/>
    <x v="3"/>
    <s v="0201 00015826"/>
    <s v="SERV.MANT. DE  20.000 KM  ( PAGO MERCADO P"/>
    <n v="3933.43"/>
    <n v="0"/>
    <n v="3325.78"/>
    <n v="0.67"/>
    <n v="3325.78"/>
    <n v="3325.78"/>
    <n v="7259.21"/>
    <x v="1980"/>
  </r>
  <r>
    <s v="3"/>
    <s v="082"/>
    <x v="2"/>
    <s v="16674832"/>
    <d v="2019-04-10T00:00:00"/>
    <x v="3"/>
    <x v="1786"/>
    <x v="0"/>
    <s v="GARANTIA"/>
    <x v="0"/>
    <s v="GA0115 18656"/>
    <s v="REEMPLAZO DISTRIBUCION S/TSB"/>
    <n v="9457.5499999999993"/>
    <n v="0"/>
    <n v="6540.08"/>
    <m/>
    <n v="6540.08"/>
    <n v="6493.04"/>
    <n v="15997.63"/>
    <x v="1981"/>
  </r>
  <r>
    <s v="3"/>
    <s v="082"/>
    <x v="2"/>
    <s v="16676982"/>
    <d v="2019-04-10T00:00:00"/>
    <x v="3"/>
    <x v="1486"/>
    <x v="0"/>
    <s v="GARANTIA"/>
    <x v="0"/>
    <s v="GA0115 18658"/>
    <s v="HXX  308, 408 - MANTA DE AISLAMIENTO ACUST"/>
    <n v="638.87"/>
    <n v="0"/>
    <n v="0"/>
    <m/>
    <n v="533.88"/>
    <n v="533.88"/>
    <n v="1172.75"/>
    <x v="1982"/>
  </r>
  <r>
    <s v="3"/>
    <s v="082"/>
    <x v="2"/>
    <s v="16679332"/>
    <d v="2019-04-10T00:00:00"/>
    <x v="3"/>
    <x v="1788"/>
    <x v="0"/>
    <s v="GARANTIA"/>
    <x v="0"/>
    <s v="GA0115 18642"/>
    <s v="REEMPLAZO CABLE EMBRAGUE"/>
    <n v="1086.23"/>
    <n v="0"/>
    <n v="800.83"/>
    <m/>
    <n v="800.83"/>
    <n v="800.83"/>
    <n v="1887.06"/>
    <x v="1983"/>
  </r>
  <r>
    <s v="3"/>
    <s v="082"/>
    <x v="2"/>
    <s v="16679333"/>
    <d v="2019-04-10T00:00:00"/>
    <x v="3"/>
    <x v="1788"/>
    <x v="0"/>
    <s v="GARANTIA"/>
    <x v="0"/>
    <s v="GA0115 18638"/>
    <s v="LA PUERTA , LATERAL DERECHA SE LE SALIO LA"/>
    <n v="0"/>
    <n v="0"/>
    <n v="0"/>
    <m/>
    <n v="0"/>
    <m/>
    <n v="0"/>
    <x v="5"/>
  </r>
  <r>
    <s v="3"/>
    <s v="082"/>
    <x v="2"/>
    <s v="16679334"/>
    <d v="2019-04-10T00:00:00"/>
    <x v="3"/>
    <x v="1788"/>
    <x v="0"/>
    <s v="GARANTIA"/>
    <x v="0"/>
    <s v="GA0115 18639"/>
    <s v="TIENE UN ELEMENTO DE  METAAL QUE SE CAJO E"/>
    <n v="0"/>
    <n v="0"/>
    <n v="0"/>
    <m/>
    <n v="0"/>
    <m/>
    <n v="0"/>
    <x v="5"/>
  </r>
  <r>
    <s v="3"/>
    <s v="082"/>
    <x v="2"/>
    <s v="16679335"/>
    <d v="2019-04-10T00:00:00"/>
    <x v="3"/>
    <x v="1788"/>
    <x v="0"/>
    <s v="GARANTIA"/>
    <x v="0"/>
    <s v="GA0115 18640"/>
    <s v="COMO UN CAMPANEO EN ZONA MPOTOR AL ARRANCA"/>
    <n v="0"/>
    <n v="0"/>
    <n v="0"/>
    <m/>
    <n v="0"/>
    <m/>
    <n v="0"/>
    <x v="5"/>
  </r>
  <r>
    <s v="3"/>
    <s v="082"/>
    <x v="2"/>
    <s v="16680831"/>
    <d v="2019-04-10T00:00:00"/>
    <x v="3"/>
    <x v="1792"/>
    <x v="1315"/>
    <s v="HAMES HELENA SUGAR"/>
    <x v="3"/>
    <s v="0201 00004904"/>
    <s v="SERV.MANT. DE  30.000 KM 11290 -30 DE"/>
    <n v="3588.52"/>
    <n v="633.26"/>
    <n v="1748.76"/>
    <n v="152.07"/>
    <n v="1748.76"/>
    <n v="1748.76"/>
    <n v="5337.28"/>
    <x v="1984"/>
  </r>
  <r>
    <s v="3"/>
    <s v="082"/>
    <x v="2"/>
    <s v="16685561"/>
    <d v="2019-04-10T00:00:00"/>
    <x v="3"/>
    <x v="1793"/>
    <x v="1316"/>
    <s v="ARANGUREN JUAN MANUEL"/>
    <x v="3"/>
    <s v="0201 00015836"/>
    <s v="SERV.MANT. DE  30.000 KM"/>
    <n v="2983.06"/>
    <n v="0"/>
    <n v="3550.75"/>
    <n v="250.91"/>
    <n v="3550.75"/>
    <n v="3526.33"/>
    <n v="6533.81"/>
    <x v="1985"/>
  </r>
  <r>
    <s v="3"/>
    <s v="082"/>
    <x v="2"/>
    <s v="16655202"/>
    <d v="2019-04-11T00:00:00"/>
    <x v="3"/>
    <x v="1790"/>
    <x v="0"/>
    <s v="GARANTIA"/>
    <x v="0"/>
    <s v="GA0115 18669"/>
    <s v="RUIDO  EN ZONA TASERA LADO DERECHO"/>
    <n v="0"/>
    <n v="0"/>
    <n v="0"/>
    <m/>
    <n v="0"/>
    <m/>
    <n v="0"/>
    <x v="5"/>
  </r>
  <r>
    <s v="3"/>
    <s v="082"/>
    <x v="2"/>
    <s v="16655203"/>
    <d v="2019-04-11T00:00:00"/>
    <x v="3"/>
    <x v="1790"/>
    <x v="0"/>
    <s v="GARANTIA"/>
    <x v="0"/>
    <s v="GA0115 18670"/>
    <s v="EN SITUACIONES LA MARCHA,   CUESTA INGRESA"/>
    <n v="0"/>
    <n v="0"/>
    <n v="0"/>
    <m/>
    <n v="0"/>
    <m/>
    <n v="0"/>
    <x v="5"/>
  </r>
  <r>
    <s v="3"/>
    <s v="082"/>
    <x v="2"/>
    <s v="16667901"/>
    <d v="2019-04-11T00:00:00"/>
    <x v="3"/>
    <x v="1794"/>
    <x v="1317"/>
    <s v="NASSIF MARIA CRISTINA"/>
    <x v="3"/>
    <s v="0201 00015886"/>
    <s v="SERV.MANT. DE  20.000 KM"/>
    <n v="4515.9399999999996"/>
    <n v="796.93"/>
    <n v="3708.9"/>
    <n v="92.76"/>
    <n v="3708.9"/>
    <n v="3708.9"/>
    <n v="8224.84"/>
    <x v="1986"/>
  </r>
  <r>
    <s v="3"/>
    <s v="082"/>
    <x v="2"/>
    <s v="16671713"/>
    <d v="2019-04-11T00:00:00"/>
    <x v="3"/>
    <x v="1785"/>
    <x v="0"/>
    <s v="GARANTIA"/>
    <x v="0"/>
    <s v="GA0115 18663"/>
    <s v="EL ELCTRO QUEDA PRENDIDO MUCHO TIEMPO"/>
    <n v="0"/>
    <n v="0"/>
    <n v="0"/>
    <m/>
    <n v="0"/>
    <m/>
    <n v="0"/>
    <x v="5"/>
  </r>
  <r>
    <s v="3"/>
    <s v="082"/>
    <x v="2"/>
    <s v="16679491"/>
    <d v="2019-04-11T00:00:00"/>
    <x v="3"/>
    <x v="1513"/>
    <x v="0"/>
    <s v="GARANTIA"/>
    <x v="0"/>
    <s v="GA0115 18664"/>
    <s v="SE ENCIENDE EL TESTIGO FALLA MOTOR"/>
    <n v="0"/>
    <n v="0"/>
    <n v="0"/>
    <m/>
    <n v="0"/>
    <m/>
    <n v="0"/>
    <x v="5"/>
  </r>
  <r>
    <s v="3"/>
    <s v="082"/>
    <x v="2"/>
    <s v="16680081"/>
    <d v="2019-04-11T00:00:00"/>
    <x v="3"/>
    <x v="1795"/>
    <x v="1318"/>
    <s v="ROCA FACUNDO MANUEL"/>
    <x v="3"/>
    <s v="0201 00004908"/>
    <s v="SERV.MANT. DE  20.000 KM 112990 -20 DES"/>
    <n v="3788.86"/>
    <n v="0"/>
    <n v="3573.56"/>
    <n v="228.1"/>
    <n v="3573.56"/>
    <n v="3573.56"/>
    <n v="7362.42"/>
    <x v="1987"/>
  </r>
  <r>
    <s v="3"/>
    <s v="082"/>
    <x v="2"/>
    <s v="16680641"/>
    <d v="2019-04-11T00:00:00"/>
    <x v="3"/>
    <x v="161"/>
    <x v="1319"/>
    <s v="HERRERA MIGUEL FABIAN"/>
    <x v="3"/>
    <s v="0201 00015876"/>
    <s v="SERV.MANT. DE  30.000 KM 11570 -30 DES"/>
    <n v="4584.43"/>
    <n v="809.02"/>
    <n v="2100.42"/>
    <n v="370.66"/>
    <n v="2100.42"/>
    <n v="2100.42"/>
    <n v="6684.85"/>
    <x v="1988"/>
  </r>
  <r>
    <s v="3"/>
    <s v="082"/>
    <x v="2"/>
    <s v="16680644"/>
    <d v="2019-04-11T00:00:00"/>
    <x v="3"/>
    <x v="161"/>
    <x v="0"/>
    <s v="GARANTIA"/>
    <x v="0"/>
    <s v="GA0115 18680"/>
    <s v="JFB  PARTNER - TABLERO DE INSTRUMENTOS"/>
    <n v="0"/>
    <n v="0"/>
    <n v="0"/>
    <m/>
    <n v="934.3"/>
    <n v="934.3"/>
    <n v="934.3"/>
    <x v="1380"/>
  </r>
  <r>
    <s v="3"/>
    <s v="082"/>
    <x v="2"/>
    <s v="16682951"/>
    <d v="2019-04-11T00:00:00"/>
    <x v="3"/>
    <x v="1796"/>
    <x v="1320"/>
    <s v="LOVERO SEBASTIAN ARIEL"/>
    <x v="3"/>
    <s v="0201 00015880"/>
    <s v="SERV.MANT. DE  30.000 KM 11290 -30 DES"/>
    <n v="3220.54"/>
    <n v="568.32000000000005"/>
    <n v="3307.44"/>
    <n v="494.22"/>
    <n v="3307.44"/>
    <n v="3307.44"/>
    <n v="6527.98"/>
    <x v="1989"/>
  </r>
  <r>
    <s v="3"/>
    <s v="082"/>
    <x v="2"/>
    <s v="16684411"/>
    <d v="2019-04-11T00:00:00"/>
    <x v="3"/>
    <x v="1797"/>
    <x v="1321"/>
    <s v="DURANDO IRIS"/>
    <x v="3"/>
    <s v="0201 00015861"/>
    <s v="SERV.MANT. DE  10.000 KM 14240 -10 DES"/>
    <n v="5312.87"/>
    <n v="0"/>
    <n v="5227.28"/>
    <m/>
    <n v="5227.28"/>
    <n v="5227.28"/>
    <n v="10540.15"/>
    <x v="1990"/>
  </r>
  <r>
    <s v="3"/>
    <s v="082"/>
    <x v="2"/>
    <s v="16684412"/>
    <d v="2019-04-11T00:00:00"/>
    <x v="3"/>
    <x v="1797"/>
    <x v="1321"/>
    <s v="DURANDO IRIS"/>
    <x v="4"/>
    <s v="0201 00015862"/>
    <s v="ROTACION DE CUBIERTA + ALIENAOD Y BALANCEA"/>
    <n v="0"/>
    <n v="0"/>
    <n v="0"/>
    <m/>
    <n v="997.93"/>
    <n v="997.93"/>
    <n v="997.93"/>
    <x v="1991"/>
  </r>
  <r>
    <s v="3"/>
    <s v="082"/>
    <x v="2"/>
    <s v="16685371"/>
    <d v="2019-04-11T00:00:00"/>
    <x v="3"/>
    <x v="1798"/>
    <x v="1322"/>
    <s v="SANCHEZ MARIN DANIEL GU"/>
    <x v="3"/>
    <s v="0201 00015855"/>
    <s v="SERV.MANT. DE  10.000 KM 11290 -10 DES"/>
    <n v="3910.54"/>
    <n v="0"/>
    <n v="4466.95"/>
    <m/>
    <n v="4466.95"/>
    <n v="4442.7299999999996"/>
    <n v="8377.49"/>
    <x v="1992"/>
  </r>
  <r>
    <s v="3"/>
    <s v="082"/>
    <x v="2"/>
    <s v="16685562"/>
    <d v="2019-04-11T00:00:00"/>
    <x v="3"/>
    <x v="1793"/>
    <x v="0"/>
    <s v="GARANTIA"/>
    <x v="0"/>
    <s v="GA0115 18671"/>
    <s v="INGRESO DE AGIUA EN LOS PIES DELÑ  ACOMPAÑ"/>
    <n v="0"/>
    <n v="0"/>
    <n v="0"/>
    <m/>
    <n v="0"/>
    <m/>
    <n v="0"/>
    <x v="5"/>
  </r>
  <r>
    <s v="3"/>
    <s v="082"/>
    <x v="2"/>
    <s v="16685563"/>
    <d v="2019-04-11T00:00:00"/>
    <x v="3"/>
    <x v="1793"/>
    <x v="0"/>
    <s v="GARANTIA"/>
    <x v="0"/>
    <s v="GA0115 18672"/>
    <s v="EN OPORTUNIDADES NO FUNCIONA LA SIERAND E"/>
    <n v="0"/>
    <n v="0"/>
    <n v="0"/>
    <m/>
    <n v="0"/>
    <m/>
    <n v="0"/>
    <x v="5"/>
  </r>
  <r>
    <s v="3"/>
    <s v="082"/>
    <x v="2"/>
    <s v="16685564"/>
    <d v="2019-04-11T00:00:00"/>
    <x v="3"/>
    <x v="1793"/>
    <x v="0"/>
    <s v="GARANTIA"/>
    <x v="0"/>
    <s v="GA0115 18673"/>
    <s v="LA OPANTALLA EN OPORTUNDIADES SE TILDA O N"/>
    <n v="0"/>
    <n v="0"/>
    <n v="0"/>
    <m/>
    <n v="0"/>
    <m/>
    <n v="0"/>
    <x v="5"/>
  </r>
  <r>
    <s v="3"/>
    <s v="082"/>
    <x v="2"/>
    <s v="16686011"/>
    <d v="2019-04-11T00:00:00"/>
    <x v="3"/>
    <x v="1799"/>
    <x v="0"/>
    <s v="GARANTIA"/>
    <x v="0"/>
    <s v="GA0115 18683"/>
    <s v="REEMPLAZO BATERIA"/>
    <n v="3544.52"/>
    <n v="0"/>
    <n v="400.41"/>
    <m/>
    <n v="400.41"/>
    <n v="382.15"/>
    <n v="3944.93"/>
    <x v="1993"/>
  </r>
  <r>
    <s v="3"/>
    <s v="082"/>
    <x v="2"/>
    <s v="16597501"/>
    <d v="2019-04-12T00:00:00"/>
    <x v="3"/>
    <x v="565"/>
    <x v="1158"/>
    <s v="OSCAR SCORZA EQUIPOS Y"/>
    <x v="3"/>
    <s v="0201 00004916"/>
    <s v="SERV.MANT. DE  60.000 KM 12000"/>
    <n v="4615.58"/>
    <n v="814.5"/>
    <n v="2585.13"/>
    <n v="456.2"/>
    <n v="2585.13"/>
    <n v="2585.13"/>
    <n v="7200.71"/>
    <x v="1994"/>
  </r>
  <r>
    <s v="3"/>
    <s v="082"/>
    <x v="2"/>
    <s v="16649521"/>
    <d v="2019-04-12T00:00:00"/>
    <x v="3"/>
    <x v="1800"/>
    <x v="1323"/>
    <s v="MAGLIANO SEBASTIAN MART"/>
    <x v="4"/>
    <s v="0201 00015898"/>
    <s v="SUSTTUIR PASTILLAS DE FRENO DELANTERA  Y T"/>
    <n v="2832.39"/>
    <n v="499.83"/>
    <n v="0"/>
    <n v="71.28"/>
    <n v="403.93"/>
    <n v="403.93"/>
    <n v="3236.32"/>
    <x v="1995"/>
  </r>
  <r>
    <s v="3"/>
    <s v="082"/>
    <x v="2"/>
    <s v="16665501"/>
    <d v="2019-04-12T00:00:00"/>
    <x v="3"/>
    <x v="1801"/>
    <x v="1324"/>
    <s v="PINETTA ROMINA LUCIA"/>
    <x v="4"/>
    <s v="0201 00015900"/>
    <s v="REPRACION SEGUN PRESUPUESTO( AMORTGUADORES"/>
    <n v="24590.400000000001"/>
    <n v="6935.76"/>
    <n v="0"/>
    <n v="424.83"/>
    <n v="3823.5"/>
    <n v="3734.77"/>
    <n v="28413.9"/>
    <x v="1996"/>
  </r>
  <r>
    <s v="3"/>
    <s v="082"/>
    <x v="2"/>
    <s v="16665502"/>
    <d v="2019-04-12T00:00:00"/>
    <x v="3"/>
    <x v="1801"/>
    <x v="1324"/>
    <s v="PINETTA ROMINA LUCIA"/>
    <x v="3"/>
    <s v="0201 00015902"/>
    <s v="EMBRAGUE + DISTRIBUCION+ CAMBIO DE TACO DE"/>
    <n v="13838.46"/>
    <n v="3889.56"/>
    <n v="0"/>
    <n v="631.08000000000004"/>
    <n v="5679.68"/>
    <n v="5578.84"/>
    <n v="19518.14"/>
    <x v="1997"/>
  </r>
  <r>
    <s v="3"/>
    <s v="082"/>
    <x v="2"/>
    <s v="16667902"/>
    <d v="2019-04-12T00:00:00"/>
    <x v="3"/>
    <x v="1794"/>
    <x v="0"/>
    <s v="GARANTIA"/>
    <x v="0"/>
    <s v="GA0115 18705"/>
    <s v="RADIO NO SE ESCUCHA CON NITIDEZ"/>
    <n v="0"/>
    <n v="0"/>
    <n v="0"/>
    <m/>
    <n v="0"/>
    <m/>
    <n v="0"/>
    <x v="5"/>
  </r>
  <r>
    <s v="3"/>
    <s v="082"/>
    <x v="2"/>
    <s v="16667903"/>
    <d v="2019-04-12T00:00:00"/>
    <x v="3"/>
    <x v="1794"/>
    <x v="0"/>
    <s v="GARANTIA"/>
    <x v="0"/>
    <s v="GA0115 18706"/>
    <s v="RELOJO SE ADELANTA 10 MINUTOS"/>
    <n v="0"/>
    <n v="0"/>
    <n v="0"/>
    <m/>
    <n v="0"/>
    <m/>
    <n v="0"/>
    <x v="5"/>
  </r>
  <r>
    <s v="3"/>
    <s v="082"/>
    <x v="2"/>
    <s v="16667904"/>
    <d v="2019-04-12T00:00:00"/>
    <x v="3"/>
    <x v="1794"/>
    <x v="0"/>
    <s v="GARANTIA"/>
    <x v="0"/>
    <s v="GA0115 18707"/>
    <s v="LIMPIA PARABRISAS LIMPIA MUY ARRIBVA"/>
    <n v="0"/>
    <n v="0"/>
    <n v="0"/>
    <m/>
    <n v="0"/>
    <m/>
    <n v="0"/>
    <x v="5"/>
  </r>
  <r>
    <s v="3"/>
    <s v="082"/>
    <x v="2"/>
    <s v="16667971"/>
    <d v="2019-04-12T00:00:00"/>
    <x v="3"/>
    <x v="1802"/>
    <x v="1325"/>
    <s v="PATOCO ROLANDO CESAR"/>
    <x v="3"/>
    <s v="0201 00015929"/>
    <s v="FALLA EN LUCES , NO SE MUEVEN AL DOBLAR LA"/>
    <n v="396.58"/>
    <n v="0"/>
    <n v="0"/>
    <m/>
    <n v="1900.83"/>
    <n v="1889.92"/>
    <n v="2297.41"/>
    <x v="1998"/>
  </r>
  <r>
    <s v="3"/>
    <s v="082"/>
    <x v="2"/>
    <s v="16674161"/>
    <d v="2019-04-12T00:00:00"/>
    <x v="3"/>
    <x v="1803"/>
    <x v="1326"/>
    <s v="YAPURA YAMIL"/>
    <x v="4"/>
    <s v="0201 00015927"/>
    <s v="VER DIG TREN DELANTERO Y VER EMBRAGUE"/>
    <n v="6728.11"/>
    <n v="1187.31"/>
    <n v="0"/>
    <m/>
    <n v="1900.82"/>
    <n v="1900.82"/>
    <n v="8628.93"/>
    <x v="1999"/>
  </r>
  <r>
    <s v="3"/>
    <s v="082"/>
    <x v="2"/>
    <s v="16674162"/>
    <d v="2019-04-12T00:00:00"/>
    <x v="3"/>
    <x v="1803"/>
    <x v="1326"/>
    <s v="YAPURA YAMIL"/>
    <x v="4"/>
    <s v="0201 00015928"/>
    <s v="PROMO FORT FAIT DISCOS Y PASTILLAS DELNATE"/>
    <n v="6351.21"/>
    <n v="0"/>
    <n v="0"/>
    <m/>
    <n v="0"/>
    <m/>
    <n v="6351.21"/>
    <x v="2000"/>
  </r>
  <r>
    <s v="3"/>
    <s v="082"/>
    <x v="2"/>
    <s v="16675251"/>
    <d v="2019-04-12T00:00:00"/>
    <x v="3"/>
    <x v="63"/>
    <x v="48"/>
    <s v="PAVANI CARRILLO JORGE J"/>
    <x v="4"/>
    <s v="0201 00015934"/>
    <s v="ALINEADO Y BALANCEO  1200"/>
    <n v="0"/>
    <n v="0"/>
    <n v="0"/>
    <m/>
    <n v="950.41"/>
    <n v="950.41"/>
    <n v="950.41"/>
    <x v="910"/>
  </r>
  <r>
    <s v="3"/>
    <s v="082"/>
    <x v="2"/>
    <s v="16676771"/>
    <d v="2019-04-12T00:00:00"/>
    <x v="3"/>
    <x v="1349"/>
    <x v="0"/>
    <s v="GARANTIA"/>
    <x v="0"/>
    <s v="GA0115 18702"/>
    <s v="REEMPLAZO RODAMIENTO TR DR"/>
    <n v="1878.09"/>
    <n v="0"/>
    <n v="1468.18"/>
    <m/>
    <n v="1468.18"/>
    <n v="1449.71"/>
    <n v="3346.27"/>
    <x v="2001"/>
  </r>
  <r>
    <s v="3"/>
    <s v="082"/>
    <x v="2"/>
    <s v="16681121"/>
    <d v="2019-04-12T00:00:00"/>
    <x v="3"/>
    <x v="1429"/>
    <x v="1327"/>
    <s v="MAMONDEZ ROXANA YANINA"/>
    <x v="4"/>
    <s v="0201 00015895"/>
    <s v="POLARIZADO INTERMEDIO"/>
    <n v="2868.89"/>
    <n v="0"/>
    <n v="0"/>
    <m/>
    <n v="285.12"/>
    <n v="13.09"/>
    <n v="3154.01"/>
    <x v="2002"/>
  </r>
  <r>
    <s v="3"/>
    <s v="082"/>
    <x v="2"/>
    <s v="16682251"/>
    <d v="2019-04-12T00:00:00"/>
    <x v="3"/>
    <x v="1804"/>
    <x v="1328"/>
    <s v="MALBRAN PILAR"/>
    <x v="3"/>
    <s v="0201 00015930"/>
    <s v="SERV.MANT. DE  10.000 KM 11290 -10 DES"/>
    <n v="3788.86"/>
    <n v="0"/>
    <n v="4611.7"/>
    <n v="39.54"/>
    <n v="4611.7"/>
    <n v="4586.8900000000003"/>
    <n v="8400.56"/>
    <x v="2003"/>
  </r>
  <r>
    <s v="3"/>
    <s v="082"/>
    <x v="2"/>
    <s v="16683161"/>
    <d v="2019-04-12T00:00:00"/>
    <x v="3"/>
    <x v="1805"/>
    <x v="1329"/>
    <s v="LUNA NATALIA MABEL"/>
    <x v="3"/>
    <s v="0201 00015904"/>
    <s v="SERV.MANT. DE  70.000 KM"/>
    <n v="3184.51"/>
    <n v="0"/>
    <n v="3801.66"/>
    <m/>
    <n v="3801.66"/>
    <n v="3774.27"/>
    <n v="6986.17"/>
    <x v="2004"/>
  </r>
  <r>
    <s v="3"/>
    <s v="082"/>
    <x v="2"/>
    <s v="16683162"/>
    <d v="2019-04-12T00:00:00"/>
    <x v="3"/>
    <x v="1805"/>
    <x v="1329"/>
    <s v="LUNA NATALIA MABEL"/>
    <x v="4"/>
    <s v="0201 00015905"/>
    <s v="PRMO FORT FAIT ESCOBILLAS DELANTERAS"/>
    <n v="1478.49"/>
    <n v="0"/>
    <n v="0"/>
    <n v="1.2"/>
    <n v="331.44"/>
    <n v="331.44"/>
    <n v="1809.93"/>
    <x v="2005"/>
  </r>
  <r>
    <s v="3"/>
    <s v="082"/>
    <x v="2"/>
    <s v="16684561"/>
    <d v="2019-04-12T00:00:00"/>
    <x v="3"/>
    <x v="1806"/>
    <x v="1330"/>
    <s v="TEJERINA MIRTA EVA"/>
    <x v="3"/>
    <s v="0201 00015935"/>
    <s v="SERV.MANT. DE  10.000 KM 11570 -10DES"/>
    <n v="5372.12"/>
    <n v="0"/>
    <n v="3231.41"/>
    <m/>
    <n v="3231.41"/>
    <n v="3231.41"/>
    <n v="8603.5300000000007"/>
    <x v="2006"/>
  </r>
  <r>
    <s v="3"/>
    <s v="082"/>
    <x v="2"/>
    <s v="16684564"/>
    <d v="2019-04-12T00:00:00"/>
    <x v="3"/>
    <x v="1806"/>
    <x v="1330"/>
    <s v="TEJERINA MIRTA EVA"/>
    <x v="4"/>
    <s v="0201 00015936"/>
    <s v="ROTACION DE CUBIERTA + ALIENADO Y BALANCEA"/>
    <n v="0"/>
    <n v="0"/>
    <n v="0"/>
    <m/>
    <n v="1140.49"/>
    <n v="1140.49"/>
    <n v="1140.49"/>
    <x v="2007"/>
  </r>
  <r>
    <s v="3"/>
    <s v="082"/>
    <x v="2"/>
    <s v="16685301"/>
    <d v="2019-04-12T00:00:00"/>
    <x v="3"/>
    <x v="761"/>
    <x v="543"/>
    <s v="BRINGAS DANIEL ALEJANDR"/>
    <x v="3"/>
    <s v="0201 00015926"/>
    <s v="SERV.MANT. DE  20.000 KM"/>
    <n v="4515.9399999999996"/>
    <n v="796.93"/>
    <n v="4866.12"/>
    <m/>
    <n v="4866.12"/>
    <n v="4866.12"/>
    <n v="9382.06"/>
    <x v="2008"/>
  </r>
  <r>
    <s v="3"/>
    <s v="082"/>
    <x v="2"/>
    <s v="16686311"/>
    <d v="2019-04-12T00:00:00"/>
    <x v="3"/>
    <x v="1807"/>
    <x v="1331"/>
    <s v="CAPIGLIONI DANIEL HUMBE"/>
    <x v="4"/>
    <s v="0201 00015932"/>
    <s v="PROMO FORT FAIT PASTILLAS TARSERA 3190"/>
    <n v="1230.43"/>
    <n v="0"/>
    <n v="0"/>
    <m/>
    <n v="1406.61"/>
    <n v="1406.61"/>
    <n v="2637.04"/>
    <x v="2009"/>
  </r>
  <r>
    <s v="3"/>
    <s v="082"/>
    <x v="2"/>
    <s v="16686312"/>
    <d v="2019-04-12T00:00:00"/>
    <x v="3"/>
    <x v="1807"/>
    <x v="1331"/>
    <s v="CAPIGLIONI DANIEL HUMBE"/>
    <x v="4"/>
    <s v="0201 00015933"/>
    <s v="SUSTITUIR DISCOS  TARSEROS ( CLUB LA VOZ)"/>
    <n v="4687.55"/>
    <n v="1171.8900000000001"/>
    <n v="0"/>
    <m/>
    <n v="9.5"/>
    <n v="9.5"/>
    <n v="4697.05"/>
    <x v="2010"/>
  </r>
  <r>
    <s v="3"/>
    <s v="082"/>
    <x v="2"/>
    <s v="16686451"/>
    <d v="2019-04-12T00:00:00"/>
    <x v="3"/>
    <x v="1808"/>
    <x v="1332"/>
    <s v="BOGADO FABRIZIO NICOLAS"/>
    <x v="3"/>
    <s v="0201 00015892"/>
    <s v="SERVICIO ANUAL 14470 -20 DES"/>
    <n v="4429.5600000000004"/>
    <n v="0"/>
    <n v="5132.24"/>
    <m/>
    <n v="5132.24"/>
    <n v="5132.24"/>
    <n v="9561.7999999999993"/>
    <x v="2011"/>
  </r>
  <r>
    <s v="3"/>
    <s v="082"/>
    <x v="2"/>
    <s v="16689521"/>
    <d v="2019-04-12T00:00:00"/>
    <x v="3"/>
    <x v="1809"/>
    <x v="1333"/>
    <s v="LOPEZ IVANA VANESA"/>
    <x v="3"/>
    <s v="0201 00015916"/>
    <s v="SERV.MANT. DE  10.000 KM 11290  -10 DES"/>
    <n v="3788.86"/>
    <n v="0"/>
    <n v="4600.01"/>
    <m/>
    <n v="4600.01"/>
    <n v="4600.01"/>
    <n v="8388.8700000000008"/>
    <x v="1979"/>
  </r>
  <r>
    <s v="3"/>
    <s v="082"/>
    <x v="2"/>
    <s v="16685331"/>
    <d v="2019-04-13T00:00:00"/>
    <x v="3"/>
    <x v="1810"/>
    <x v="1334"/>
    <s v="PERALTA CLAUDIA FABIANA"/>
    <x v="3"/>
    <s v="0201 00015941"/>
    <s v="SERVICIO ANUAL JESUS MARIA"/>
    <n v="3788.86"/>
    <n v="0"/>
    <n v="4608.8599999999997"/>
    <n v="10.16"/>
    <n v="4608.8599999999997"/>
    <n v="4608.8599999999997"/>
    <n v="8397.7199999999993"/>
    <x v="2012"/>
  </r>
  <r>
    <s v="3"/>
    <s v="082"/>
    <x v="2"/>
    <s v="16649522"/>
    <d v="2019-04-15T00:00:00"/>
    <x v="3"/>
    <x v="1800"/>
    <x v="0"/>
    <s v="GARANTIA"/>
    <x v="0"/>
    <s v="GA0115 18725"/>
    <s v="REEMPLAZO DISCOS FRENO DL S/AP 20M ZONAL:"/>
    <n v="3047.3"/>
    <n v="0"/>
    <n v="1334.71"/>
    <m/>
    <n v="1334.71"/>
    <n v="1334.71"/>
    <n v="4382.01"/>
    <x v="2013"/>
  </r>
  <r>
    <s v="3"/>
    <s v="082"/>
    <x v="2"/>
    <s v="16653651"/>
    <d v="2019-04-15T00:00:00"/>
    <x v="3"/>
    <x v="1811"/>
    <x v="1335"/>
    <s v="CIMA ANGELA VICTORIA Y"/>
    <x v="3"/>
    <s v="0201 00015946"/>
    <s v="SERV.MANT. DE 140.000 KM  135090"/>
    <n v="22757.87"/>
    <n v="4016.08"/>
    <n v="12925.64"/>
    <n v="2281"/>
    <n v="12925.64"/>
    <n v="12803.16"/>
    <n v="35683.51"/>
    <x v="2014"/>
  </r>
  <r>
    <s v="3"/>
    <s v="082"/>
    <x v="2"/>
    <s v="16684562"/>
    <d v="2019-04-15T00:00:00"/>
    <x v="3"/>
    <x v="1806"/>
    <x v="0"/>
    <s v="GARANTIA"/>
    <x v="0"/>
    <s v="GA0115 18732"/>
    <s v="RUIDO EN PUERTAS , COMO A CARROCERIA"/>
    <n v="0"/>
    <n v="0"/>
    <n v="0"/>
    <m/>
    <n v="0"/>
    <m/>
    <n v="0"/>
    <x v="5"/>
  </r>
  <r>
    <s v="3"/>
    <s v="082"/>
    <x v="2"/>
    <s v="16684563"/>
    <d v="2019-04-15T00:00:00"/>
    <x v="3"/>
    <x v="1806"/>
    <x v="0"/>
    <s v="GARANTIA"/>
    <x v="0"/>
    <s v="GA0115 18733"/>
    <s v="EL PEDAL DE  EMBRAGUE ESTA MUY DURO Y HAY"/>
    <n v="0"/>
    <n v="0"/>
    <n v="0"/>
    <m/>
    <n v="0"/>
    <m/>
    <n v="0"/>
    <x v="5"/>
  </r>
  <r>
    <s v="3"/>
    <s v="082"/>
    <x v="2"/>
    <s v="16685302"/>
    <d v="2019-04-15T00:00:00"/>
    <x v="3"/>
    <x v="761"/>
    <x v="0"/>
    <s v="GARANTIA"/>
    <x v="0"/>
    <s v="GA0115 18730"/>
    <s v="RUIDO EN TREN DELANTERO AL APSRA POR TERRE"/>
    <n v="0"/>
    <n v="0"/>
    <n v="0"/>
    <m/>
    <n v="0"/>
    <m/>
    <n v="0"/>
    <x v="5"/>
  </r>
  <r>
    <s v="3"/>
    <s v="082"/>
    <x v="2"/>
    <s v="16687251"/>
    <d v="2019-04-15T00:00:00"/>
    <x v="3"/>
    <x v="1812"/>
    <x v="1336"/>
    <s v="GOMEZ PEDRO ALBERTO"/>
    <x v="3"/>
    <s v="0201 00015956"/>
    <s v="SERV.MANT. DE  10.000 KM 11290 -10 DES"/>
    <n v="3788.86"/>
    <n v="0"/>
    <n v="4561.99"/>
    <m/>
    <n v="4561.99"/>
    <n v="4561.99"/>
    <n v="8350.85"/>
    <x v="2015"/>
  </r>
  <r>
    <s v="3"/>
    <s v="082"/>
    <x v="2"/>
    <s v="16689931"/>
    <d v="2019-04-15T00:00:00"/>
    <x v="3"/>
    <x v="1813"/>
    <x v="1337"/>
    <s v="BIOTECNOA INGENIERIA SR"/>
    <x v="3"/>
    <s v="0201 00004921"/>
    <s v="SERV.MANT. DE  20.000 KM 16930 -20 DES"/>
    <n v="6204.02"/>
    <n v="0"/>
    <n v="4561.99"/>
    <m/>
    <n v="4561.99"/>
    <n v="4561.99"/>
    <n v="10766.01"/>
    <x v="2016"/>
  </r>
  <r>
    <s v="3"/>
    <s v="082"/>
    <x v="2"/>
    <s v="16689932"/>
    <d v="2019-04-15T00:00:00"/>
    <x v="3"/>
    <x v="1813"/>
    <x v="1337"/>
    <s v="BIOTECNOA INGENIERIA SR"/>
    <x v="4"/>
    <s v="0201 00004922"/>
    <s v="ROTACION ALIENADO Y BALANCEADO 1300"/>
    <n v="0"/>
    <n v="0"/>
    <n v="0"/>
    <m/>
    <n v="997.93"/>
    <n v="997.93"/>
    <n v="997.93"/>
    <x v="2017"/>
  </r>
  <r>
    <s v="3"/>
    <s v="082"/>
    <x v="2"/>
    <s v="16591971"/>
    <d v="2019-04-16T00:00:00"/>
    <x v="3"/>
    <x v="1764"/>
    <x v="515"/>
    <s v="LA SEGUNDA COOPERATIVA"/>
    <x v="16"/>
    <s v="0201 00004931"/>
    <s v="REPARACION DE MECANICA SINIESTROS  2017382"/>
    <n v="16262.09"/>
    <n v="2217.56"/>
    <n v="0"/>
    <n v="254.71"/>
    <n v="6113.04"/>
    <n v="6113.04"/>
    <n v="22375.13"/>
    <x v="2018"/>
  </r>
  <r>
    <s v="3"/>
    <s v="082"/>
    <x v="2"/>
    <s v="16591972"/>
    <d v="2019-04-16T00:00:00"/>
    <x v="3"/>
    <x v="1764"/>
    <x v="515"/>
    <s v="LA SEGUNDA COOPERATIVA"/>
    <x v="13"/>
    <s v="0201 00004932"/>
    <s v="REPARACION DE CHAPA SINIESTRO 2017382"/>
    <n v="0"/>
    <n v="0"/>
    <n v="0"/>
    <m/>
    <n v="0"/>
    <m/>
    <n v="3099.17"/>
    <x v="2019"/>
  </r>
  <r>
    <s v="3"/>
    <s v="082"/>
    <x v="2"/>
    <s v="16591973"/>
    <d v="2019-04-16T00:00:00"/>
    <x v="3"/>
    <x v="1764"/>
    <x v="515"/>
    <s v="LA SEGUNDA COOPERATIVA"/>
    <x v="14"/>
    <s v="0201 00004933"/>
    <s v="REPRACION DE PINTURA SINIESTRO 2017382"/>
    <n v="0"/>
    <n v="0"/>
    <n v="0"/>
    <n v="119.27"/>
    <n v="3157.33"/>
    <n v="3114.13"/>
    <n v="3157.33"/>
    <x v="2020"/>
  </r>
  <r>
    <s v="3"/>
    <s v="082"/>
    <x v="2"/>
    <s v="16679581"/>
    <d v="2019-04-16T00:00:00"/>
    <x v="3"/>
    <x v="1693"/>
    <x v="491"/>
    <s v="CAJA DE SEGUROS SA"/>
    <x v="7"/>
    <s v="0201 00004936"/>
    <s v="REPRACION DE CHAPA SINIESTRO 50100026358"/>
    <n v="2431.65"/>
    <n v="166.27"/>
    <n v="0"/>
    <m/>
    <n v="0"/>
    <m/>
    <n v="2431.65"/>
    <x v="2021"/>
  </r>
  <r>
    <s v="3"/>
    <s v="082"/>
    <x v="2"/>
    <s v="16679582"/>
    <d v="2019-04-16T00:00:00"/>
    <x v="3"/>
    <x v="1693"/>
    <x v="491"/>
    <s v="CAJA DE SEGUROS SA"/>
    <x v="7"/>
    <s v="0201 00004937"/>
    <s v="ALFOMBRA FALTANTE SINIESTRO 50100024591"/>
    <n v="3122.15"/>
    <n v="550.96"/>
    <n v="0"/>
    <n v="39.200000000000003"/>
    <n v="1360.9"/>
    <n v="1360.9"/>
    <n v="4483.05"/>
    <x v="2022"/>
  </r>
  <r>
    <s v="3"/>
    <s v="082"/>
    <x v="2"/>
    <s v="16679583"/>
    <d v="2019-04-16T00:00:00"/>
    <x v="3"/>
    <x v="1693"/>
    <x v="1280"/>
    <s v="HIDALGO CLAUDIO DANIEL"/>
    <x v="7"/>
    <s v="0201 00015965"/>
    <s v="DIFERENCIA FRANQUICIA SINIESTRO50100026358"/>
    <n v="0"/>
    <n v="0"/>
    <n v="0"/>
    <n v="120.58"/>
    <n v="4429.75"/>
    <n v="4336.95"/>
    <n v="4429.75"/>
    <x v="2023"/>
  </r>
  <r>
    <s v="3"/>
    <s v="082"/>
    <x v="2"/>
    <s v="16682351"/>
    <d v="2019-04-16T00:00:00"/>
    <x v="3"/>
    <x v="1814"/>
    <x v="1338"/>
    <s v="ANTONINO RICARDO RODOLF"/>
    <x v="3"/>
    <s v="0201 00015974"/>
    <s v="SERV.MANT. DE  20.000 KM"/>
    <n v="4429.5600000000004"/>
    <n v="0"/>
    <n v="5132.24"/>
    <m/>
    <n v="5132.24"/>
    <n v="5105.4399999999996"/>
    <n v="9561.7999999999993"/>
    <x v="2011"/>
  </r>
  <r>
    <s v="3"/>
    <s v="082"/>
    <x v="2"/>
    <s v="16683841"/>
    <d v="2019-04-16T00:00:00"/>
    <x v="3"/>
    <x v="136"/>
    <x v="1339"/>
    <s v="BRITOS RICARDO AMERICO"/>
    <x v="3"/>
    <s v="0201 00015963"/>
    <s v="SERV.MANT. DE  20.000 KM"/>
    <n v="5376.48"/>
    <n v="948.79"/>
    <n v="4561.99"/>
    <m/>
    <n v="4561.99"/>
    <n v="4500.25"/>
    <n v="9938.4699999999993"/>
    <x v="2024"/>
  </r>
  <r>
    <s v="3"/>
    <s v="082"/>
    <x v="2"/>
    <s v="16683842"/>
    <d v="2019-04-16T00:00:00"/>
    <x v="3"/>
    <x v="136"/>
    <x v="0"/>
    <s v="GARANTIA"/>
    <x v="0"/>
    <s v="GA0115 18739"/>
    <s v="LA GIRAR LA DIRRECCION  A TOPE SE SIENTE U"/>
    <n v="0"/>
    <n v="0"/>
    <n v="0"/>
    <m/>
    <n v="0"/>
    <m/>
    <n v="0"/>
    <x v="5"/>
  </r>
  <r>
    <s v="3"/>
    <s v="082"/>
    <x v="2"/>
    <s v="16683843"/>
    <d v="2019-04-16T00:00:00"/>
    <x v="3"/>
    <x v="136"/>
    <x v="0"/>
    <s v="GARANTIA"/>
    <x v="0"/>
    <s v="GA0115 18740"/>
    <s v="LOS AMORTIGUADORES TRASEROS ESTAN COMO TRA"/>
    <n v="0"/>
    <n v="0"/>
    <n v="0"/>
    <m/>
    <n v="0"/>
    <m/>
    <n v="0"/>
    <x v="5"/>
  </r>
  <r>
    <s v="3"/>
    <s v="082"/>
    <x v="2"/>
    <s v="16683844"/>
    <d v="2019-04-16T00:00:00"/>
    <x v="3"/>
    <x v="136"/>
    <x v="0"/>
    <s v="GARANTIA"/>
    <x v="0"/>
    <s v="GA0115 18741"/>
    <s v="NO DEJA VER LAS LISTA DE CONTACTOS CUANDO"/>
    <n v="0"/>
    <n v="0"/>
    <n v="0"/>
    <m/>
    <n v="0"/>
    <m/>
    <n v="0"/>
    <x v="5"/>
  </r>
  <r>
    <s v="3"/>
    <s v="082"/>
    <x v="2"/>
    <s v="16683845"/>
    <d v="2019-04-16T00:00:00"/>
    <x v="3"/>
    <x v="136"/>
    <x v="0"/>
    <s v="GARANTIA"/>
    <x v="0"/>
    <s v="GA0115 18742"/>
    <s v="LOS VIDRIOS, CUANDO LOS BAJAS NO BAJAS HAS"/>
    <n v="0"/>
    <n v="0"/>
    <n v="0"/>
    <m/>
    <n v="0"/>
    <m/>
    <n v="0"/>
    <x v="5"/>
  </r>
  <r>
    <s v="3"/>
    <s v="082"/>
    <x v="2"/>
    <s v="16687471"/>
    <d v="2019-04-16T00:00:00"/>
    <x v="3"/>
    <x v="1815"/>
    <x v="1340"/>
    <s v="ALVAREZ MARIANA VERONIC"/>
    <x v="3"/>
    <s v="0201 00015989"/>
    <s v="SERV.MANT. DE  30.000 KM 11290  -30"/>
    <n v="4444.0200000000004"/>
    <n v="784.23"/>
    <n v="2566.12"/>
    <n v="285.12"/>
    <n v="2566.12"/>
    <n v="2566.12"/>
    <n v="7010.14"/>
    <x v="2025"/>
  </r>
  <r>
    <s v="3"/>
    <s v="082"/>
    <x v="2"/>
    <s v="16688041"/>
    <d v="2019-04-16T00:00:00"/>
    <x v="3"/>
    <x v="1816"/>
    <x v="1341"/>
    <s v="CAMILO MIGUEL ANGEL"/>
    <x v="3"/>
    <s v="0201 00015984"/>
    <s v="SERV.MANT. DE  20.000 KM"/>
    <n v="2386.4499999999998"/>
    <n v="596.61"/>
    <n v="5075.22"/>
    <m/>
    <n v="5075.22"/>
    <n v="5075.22"/>
    <n v="7461.67"/>
    <x v="2026"/>
  </r>
  <r>
    <s v="3"/>
    <s v="082"/>
    <x v="2"/>
    <s v="16688451"/>
    <d v="2019-04-16T00:00:00"/>
    <x v="3"/>
    <x v="1817"/>
    <x v="1342"/>
    <s v="MORTE FORTE RICARDO EZE"/>
    <x v="3"/>
    <s v="0201 00015967"/>
    <s v="SERV.MANT. DE  60.000 KM  15490"/>
    <n v="6711.48"/>
    <n v="1184.3699999999999"/>
    <n v="2423.56"/>
    <n v="427.69"/>
    <n v="2423.56"/>
    <n v="2423.56"/>
    <n v="9135.0400000000009"/>
    <x v="2027"/>
  </r>
  <r>
    <s v="3"/>
    <s v="082"/>
    <x v="2"/>
    <s v="16693531"/>
    <d v="2019-04-16T00:00:00"/>
    <x v="3"/>
    <x v="1818"/>
    <x v="1343"/>
    <s v="VITTORELLI MANUELA"/>
    <x v="3"/>
    <s v="0201 00015983"/>
    <s v="SERV.MANT. DE  20.000 KM 13260 -20 DES"/>
    <n v="5948.42"/>
    <n v="0"/>
    <n v="2813.23"/>
    <n v="228.1"/>
    <n v="2813.23"/>
    <n v="2775.91"/>
    <n v="8761.65"/>
    <x v="2028"/>
  </r>
  <r>
    <s v="3"/>
    <s v="082"/>
    <x v="2"/>
    <s v="16693681"/>
    <d v="2019-04-16T00:00:00"/>
    <x v="3"/>
    <x v="1781"/>
    <x v="0"/>
    <s v="GARANTIA"/>
    <x v="0"/>
    <s v="GA0115 18736"/>
    <s v="SE ENCIENDE TESTIGO ESP"/>
    <n v="0"/>
    <n v="0"/>
    <n v="0"/>
    <m/>
    <n v="0"/>
    <m/>
    <n v="0"/>
    <x v="5"/>
  </r>
  <r>
    <s v="3"/>
    <s v="082"/>
    <x v="2"/>
    <s v="16695351"/>
    <d v="2019-04-16T00:00:00"/>
    <x v="3"/>
    <x v="1819"/>
    <x v="1344"/>
    <s v="RIVERO ANGEL ALBERTO"/>
    <x v="3"/>
    <s v="0201 00015978"/>
    <s v="SERV.MANT. DE  10.000 KM  14470  -10 DES"/>
    <n v="4429.5600000000004"/>
    <n v="0"/>
    <n v="6329.76"/>
    <m/>
    <n v="6329.76"/>
    <n v="6329.76"/>
    <n v="10759.32"/>
    <x v="2029"/>
  </r>
  <r>
    <s v="3"/>
    <s v="082"/>
    <x v="2"/>
    <s v="16683911"/>
    <d v="2019-04-17T00:00:00"/>
    <x v="3"/>
    <x v="441"/>
    <x v="336"/>
    <s v="HESSEL CARLOS EMIL JOSE"/>
    <x v="4"/>
    <s v="0201 00016031"/>
    <s v="CAMBIO ACEITE + 4 FILTREOS 7080"/>
    <n v="9448.4"/>
    <n v="1667.35"/>
    <n v="0"/>
    <n v="760.33"/>
    <n v="6842.95"/>
    <n v="6842.95"/>
    <n v="16291.35"/>
    <x v="2030"/>
  </r>
  <r>
    <s v="3"/>
    <s v="082"/>
    <x v="2"/>
    <s v="16684491"/>
    <d v="2019-04-17T00:00:00"/>
    <x v="3"/>
    <x v="1758"/>
    <x v="0"/>
    <s v="GARANTIA"/>
    <x v="0"/>
    <s v="GA0115 18755"/>
    <s v="REEMPLAZO RECEPTOR TELEMATICO S/EXP 103328"/>
    <n v="89010.39"/>
    <n v="0"/>
    <n v="667.36"/>
    <m/>
    <n v="667.36"/>
    <n v="647.51"/>
    <n v="89677.75"/>
    <x v="2031"/>
  </r>
  <r>
    <s v="3"/>
    <s v="082"/>
    <x v="2"/>
    <s v="16687231"/>
    <d v="2019-04-17T00:00:00"/>
    <x v="3"/>
    <x v="1820"/>
    <x v="1345"/>
    <s v="RODRIGUEZ CARLOS MARTIN"/>
    <x v="3"/>
    <s v="0115 1394"/>
    <s v="LA UNIDAD SE PARA AL LLEGAR EN UNA ESQUINA"/>
    <n v="0"/>
    <n v="0"/>
    <n v="0"/>
    <m/>
    <n v="0"/>
    <m/>
    <n v="0"/>
    <x v="5"/>
  </r>
  <r>
    <s v="3"/>
    <s v="082"/>
    <x v="2"/>
    <s v="16687421"/>
    <d v="2019-04-17T00:00:00"/>
    <x v="3"/>
    <x v="1821"/>
    <x v="1346"/>
    <s v="CONSTRUSER SRL"/>
    <x v="3"/>
    <s v="0201 00004949"/>
    <s v="SERV.MANT. DE  20.000 KM 11570 -20 DES"/>
    <n v="5372.12"/>
    <n v="0"/>
    <n v="2342.77"/>
    <n v="413.43"/>
    <n v="2342.77"/>
    <n v="2329.27"/>
    <n v="7714.89"/>
    <x v="2032"/>
  </r>
  <r>
    <s v="3"/>
    <s v="082"/>
    <x v="2"/>
    <s v="16688042"/>
    <d v="2019-04-17T00:00:00"/>
    <x v="3"/>
    <x v="1816"/>
    <x v="0"/>
    <s v="GARANTIA"/>
    <x v="0"/>
    <s v="GA0115 18756"/>
    <s v="RUIDO EN ZONA TARSERA AL ANDAR PROBADO CON"/>
    <n v="0"/>
    <n v="0"/>
    <n v="0"/>
    <m/>
    <n v="0"/>
    <m/>
    <n v="0"/>
    <x v="5"/>
  </r>
  <r>
    <s v="3"/>
    <s v="082"/>
    <x v="2"/>
    <s v="16688452"/>
    <d v="2019-04-17T00:00:00"/>
    <x v="3"/>
    <x v="1817"/>
    <x v="0"/>
    <s v="GARANTIA"/>
    <x v="0"/>
    <s v="GA0115 18754"/>
    <s v="LA UNIDAD POR UNOS DIAS NO INGRESABA LA PR"/>
    <n v="0"/>
    <n v="0"/>
    <n v="0"/>
    <m/>
    <n v="0"/>
    <m/>
    <n v="0"/>
    <x v="5"/>
  </r>
  <r>
    <s v="3"/>
    <s v="082"/>
    <x v="2"/>
    <s v="16692231"/>
    <d v="2019-04-17T00:00:00"/>
    <x v="3"/>
    <x v="1822"/>
    <x v="1347"/>
    <s v="GUTIERREZ LILIA NOEMI"/>
    <x v="3"/>
    <s v="0201 00016014"/>
    <s v="SERVICIO ANUAL 14550 -10 DES"/>
    <n v="4888.9399999999996"/>
    <n v="0"/>
    <n v="5930.59"/>
    <m/>
    <n v="5930.59"/>
    <n v="5926.62"/>
    <n v="10819.53"/>
    <x v="2033"/>
  </r>
  <r>
    <s v="3"/>
    <s v="082"/>
    <x v="2"/>
    <s v="16695352"/>
    <d v="2019-04-17T00:00:00"/>
    <x v="3"/>
    <x v="1819"/>
    <x v="0"/>
    <s v="GARANTIA"/>
    <x v="0"/>
    <s v="GA0115 18759"/>
    <s v="REEMPLAZO RESORTE PEDAL EMBRAGUE"/>
    <n v="183.55"/>
    <n v="0"/>
    <n v="266.94"/>
    <m/>
    <n v="266.94"/>
    <n v="266.94"/>
    <n v="450.49"/>
    <x v="2034"/>
  </r>
  <r>
    <s v="3"/>
    <s v="082"/>
    <x v="2"/>
    <s v="16695531"/>
    <d v="2019-04-17T00:00:00"/>
    <x v="3"/>
    <x v="1823"/>
    <x v="1348"/>
    <s v="GOMEZ FLORES MARTHA ELE"/>
    <x v="3"/>
    <s v="0201 00016019"/>
    <s v="SERVICIO ANUAL 11290 -30 DES"/>
    <n v="3220.54"/>
    <n v="568.32000000000005"/>
    <n v="3307.44"/>
    <m/>
    <n v="3307.44"/>
    <n v="3307.44"/>
    <n v="6527.98"/>
    <x v="1989"/>
  </r>
  <r>
    <s v="3"/>
    <s v="082"/>
    <x v="2"/>
    <s v="16696381"/>
    <d v="2019-04-17T00:00:00"/>
    <x v="3"/>
    <x v="1824"/>
    <x v="1349"/>
    <s v="MONTENEGRO GRACIELA DEL"/>
    <x v="3"/>
    <s v="0201 00016025"/>
    <s v="SERV.MANT. DE  20.000 KM 14240 -20 DES"/>
    <n v="5566.07"/>
    <n v="0"/>
    <n v="3801.66"/>
    <m/>
    <n v="3801.66"/>
    <n v="3801.66"/>
    <n v="9367.73"/>
    <x v="2035"/>
  </r>
  <r>
    <s v="3"/>
    <s v="082"/>
    <x v="2"/>
    <s v="16697361"/>
    <d v="2019-04-17T00:00:00"/>
    <x v="3"/>
    <x v="1825"/>
    <x v="1350"/>
    <s v="FASOLIS DIEGO ARIEL"/>
    <x v="3"/>
    <s v="0201 00016032"/>
    <s v="SERV.MANT. DE  30.000 KM  14470"/>
    <n v="5065.1099999999997"/>
    <n v="0"/>
    <n v="3307.44"/>
    <n v="494.22"/>
    <n v="3307.44"/>
    <n v="3287.99"/>
    <n v="8372.5499999999993"/>
    <x v="2036"/>
  </r>
  <r>
    <s v="3"/>
    <s v="082"/>
    <x v="2"/>
    <s v="16698261"/>
    <d v="2019-04-17T00:00:00"/>
    <x v="3"/>
    <x v="974"/>
    <x v="1351"/>
    <s v="AVELLANEDA PABLO ALBERT"/>
    <x v="3"/>
    <s v="0201 00016017"/>
    <s v="SERV.MANT. DE  10.000 KM 11570  -10 DES"/>
    <n v="4834.92"/>
    <n v="537.20000000000005"/>
    <n v="3773.15"/>
    <n v="28.51"/>
    <n v="3773.15"/>
    <n v="3753.3"/>
    <n v="8608.07"/>
    <x v="2037"/>
  </r>
  <r>
    <s v="3"/>
    <s v="082"/>
    <x v="2"/>
    <s v="16699861"/>
    <d v="2019-04-17T00:00:00"/>
    <x v="3"/>
    <x v="1826"/>
    <x v="1352"/>
    <s v="GORIS SERGIO ALFREDO"/>
    <x v="3"/>
    <s v="0201 00016006"/>
    <s v="SERV.MANT. DE  20.000 KM 11290 -20 DES"/>
    <n v="3788.86"/>
    <n v="0"/>
    <n v="3668.6"/>
    <n v="133.06"/>
    <n v="3668.6"/>
    <n v="3668.6"/>
    <n v="7457.46"/>
    <x v="2038"/>
  </r>
  <r>
    <s v="3"/>
    <s v="082"/>
    <x v="2"/>
    <s v="16699862"/>
    <d v="2019-04-17T00:00:00"/>
    <x v="3"/>
    <x v="1826"/>
    <x v="1352"/>
    <s v="GORIS SERGIO ALFREDO"/>
    <x v="4"/>
    <s v="0201 00016007"/>
    <s v="ROTACION ALIENAOD Y BALANCEADO $1300"/>
    <n v="0"/>
    <n v="0"/>
    <n v="0"/>
    <m/>
    <n v="494.21"/>
    <n v="494.21"/>
    <n v="494.21"/>
    <x v="2039"/>
  </r>
  <r>
    <s v="3"/>
    <s v="082"/>
    <x v="2"/>
    <s v="16701401"/>
    <d v="2019-04-17T00:00:00"/>
    <x v="3"/>
    <x v="1256"/>
    <x v="2"/>
    <s v="CARGOS ATENCION AL CLIE"/>
    <x v="2"/>
    <s v="IN0115 14397"/>
    <s v="POLARIZADO INTERMEDIO"/>
    <n v="0"/>
    <n v="0"/>
    <n v="0"/>
    <m/>
    <n v="0"/>
    <m/>
    <n v="1320"/>
    <x v="987"/>
  </r>
  <r>
    <s v="3"/>
    <s v="082"/>
    <x v="2"/>
    <s v="16701561"/>
    <d v="2019-04-17T00:00:00"/>
    <x v="3"/>
    <x v="779"/>
    <x v="1353"/>
    <s v="DI PASQUANTONIO ABAL HE"/>
    <x v="3"/>
    <s v="0201 00015994"/>
    <s v="POLARIZADO INTEMREDIO"/>
    <n v="0"/>
    <n v="0"/>
    <n v="0"/>
    <m/>
    <n v="0"/>
    <m/>
    <n v="1570.24"/>
    <x v="57"/>
  </r>
  <r>
    <s v="3"/>
    <s v="082"/>
    <x v="2"/>
    <s v="16701611"/>
    <d v="2019-04-17T00:00:00"/>
    <x v="3"/>
    <x v="1827"/>
    <x v="1354"/>
    <s v="MONTIEL GABRIEL ALEJAND"/>
    <x v="3"/>
    <s v="0201 00015993"/>
    <s v="POALRIZADO INTERMEDIO"/>
    <n v="0"/>
    <n v="0"/>
    <n v="0"/>
    <m/>
    <n v="0"/>
    <m/>
    <n v="1570.24"/>
    <x v="57"/>
  </r>
  <r>
    <s v="3"/>
    <s v="082"/>
    <x v="2"/>
    <s v="16676851"/>
    <d v="2019-04-18T00:00:00"/>
    <x v="3"/>
    <x v="830"/>
    <x v="603"/>
    <s v="JIMENEZ RODRIGUEZ VIOLE"/>
    <x v="4"/>
    <s v="0201 00016036"/>
    <s v="CAMBIO ACEITE Y FILTRO+  3 FILTROS  $6500"/>
    <n v="4142.18"/>
    <n v="715.55"/>
    <n v="0"/>
    <n v="313.64"/>
    <n v="1777.26"/>
    <n v="1777.26"/>
    <n v="6769.44"/>
    <x v="2040"/>
  </r>
  <r>
    <s v="3"/>
    <s v="082"/>
    <x v="2"/>
    <s v="16687422"/>
    <d v="2019-04-18T00:00:00"/>
    <x v="3"/>
    <x v="1821"/>
    <x v="0"/>
    <s v="GARANTIA"/>
    <x v="0"/>
    <s v="GA0115 18779"/>
    <s v="JFB  PARTNER - TABLERO DE INSTRUMENTOS"/>
    <n v="0"/>
    <n v="0"/>
    <n v="0"/>
    <m/>
    <n v="934.3"/>
    <n v="929.73"/>
    <n v="934.3"/>
    <x v="1380"/>
  </r>
  <r>
    <s v="3"/>
    <s v="082"/>
    <x v="2"/>
    <s v="16687423"/>
    <d v="2019-04-18T00:00:00"/>
    <x v="3"/>
    <x v="1821"/>
    <x v="0"/>
    <s v="GARANTIA"/>
    <x v="0"/>
    <s v="GA0115 18778"/>
    <s v="TABLERO DE INSTRUMENTO COMO CON TIERRA ADE"/>
    <n v="0"/>
    <n v="0"/>
    <n v="0"/>
    <m/>
    <n v="0"/>
    <m/>
    <n v="0"/>
    <x v="5"/>
  </r>
  <r>
    <s v="3"/>
    <s v="082"/>
    <x v="2"/>
    <s v="16694711"/>
    <d v="2019-04-18T00:00:00"/>
    <x v="3"/>
    <x v="1748"/>
    <x v="0"/>
    <s v="GARANTIA"/>
    <x v="0"/>
    <s v="GA0115 18780"/>
    <s v="SE CAE EL PLAFON DE LUZ DE CONSOLA CENTRAL"/>
    <n v="0"/>
    <n v="0"/>
    <n v="0"/>
    <m/>
    <n v="0"/>
    <m/>
    <n v="0"/>
    <x v="5"/>
  </r>
  <r>
    <s v="3"/>
    <s v="082"/>
    <x v="2"/>
    <s v="16696382"/>
    <d v="2019-04-18T00:00:00"/>
    <x v="3"/>
    <x v="1824"/>
    <x v="0"/>
    <s v="GARANTIA"/>
    <x v="0"/>
    <s v="GA0115 18777"/>
    <s v="PARLANTES ESCUCHA VIBRASION  NNO IDENTIFIC"/>
    <n v="0"/>
    <n v="0"/>
    <n v="0"/>
    <m/>
    <n v="0"/>
    <m/>
    <n v="0"/>
    <x v="5"/>
  </r>
  <r>
    <s v="3"/>
    <s v="082"/>
    <x v="2"/>
    <s v="16696731"/>
    <d v="2019-04-18T00:00:00"/>
    <x v="3"/>
    <x v="1828"/>
    <x v="1355"/>
    <s v="CASCO MARIO ERNESTO"/>
    <x v="3"/>
    <s v="0201 00016050"/>
    <s v="SERV.MANT. DE  40.000 KM  13770 -30 DES"/>
    <n v="4296.95"/>
    <n v="758.28"/>
    <n v="3611.58"/>
    <m/>
    <n v="3611.58"/>
    <n v="3582.4"/>
    <n v="7908.53"/>
    <x v="2041"/>
  </r>
  <r>
    <s v="3"/>
    <s v="082"/>
    <x v="2"/>
    <s v="16697051"/>
    <d v="2019-04-18T00:00:00"/>
    <x v="3"/>
    <x v="1829"/>
    <x v="1356"/>
    <s v="ROCHE EMILIO MANUEL"/>
    <x v="3"/>
    <s v="0201 00016057"/>
    <s v="SERV.MANT. DE  90.000  14470 -30 DES"/>
    <n v="4450.8900000000003"/>
    <n v="0"/>
    <n v="3896.7"/>
    <m/>
    <n v="3896.7"/>
    <n v="3896.7"/>
    <n v="8347.59"/>
    <x v="2042"/>
  </r>
  <r>
    <s v="3"/>
    <s v="082"/>
    <x v="2"/>
    <s v="16697151"/>
    <d v="2019-04-18T00:00:00"/>
    <x v="3"/>
    <x v="1830"/>
    <x v="1357"/>
    <s v="GIECO INGENIERIA Y ASOC"/>
    <x v="3"/>
    <s v="0201 00004961"/>
    <s v="SERV.MANT. DE  10.000 KM  11290 -10"/>
    <n v="4084.32"/>
    <n v="0"/>
    <n v="3069.84"/>
    <n v="541.74"/>
    <n v="3069.84"/>
    <n v="3069.84"/>
    <n v="7154.16"/>
    <x v="2043"/>
  </r>
  <r>
    <s v="3"/>
    <s v="082"/>
    <x v="2"/>
    <s v="16697951"/>
    <d v="2019-04-18T00:00:00"/>
    <x v="3"/>
    <x v="1831"/>
    <x v="1358"/>
    <s v="COURTADE SERGIO ROQUE"/>
    <x v="3"/>
    <s v="0201 00016038"/>
    <s v="SERVICIO ANUAL 11290 -30 DES"/>
    <n v="3220.54"/>
    <n v="568.32000000000005"/>
    <n v="3307.44"/>
    <m/>
    <n v="3307.44"/>
    <n v="3307.44"/>
    <n v="6527.98"/>
    <x v="1989"/>
  </r>
  <r>
    <s v="3"/>
    <s v="082"/>
    <x v="2"/>
    <s v="16698262"/>
    <d v="2019-04-18T00:00:00"/>
    <x v="3"/>
    <x v="974"/>
    <x v="0"/>
    <s v="GARANTIA"/>
    <x v="0"/>
    <s v="GA0115 18776"/>
    <s v="LIMPIA PARABRISAS APUNTA HACXIA ABAJO"/>
    <n v="0"/>
    <n v="0"/>
    <n v="0"/>
    <m/>
    <n v="0"/>
    <m/>
    <n v="0"/>
    <x v="5"/>
  </r>
  <r>
    <s v="3"/>
    <s v="082"/>
    <x v="2"/>
    <s v="16698263"/>
    <d v="2019-04-18T00:00:00"/>
    <x v="3"/>
    <x v="974"/>
    <x v="0"/>
    <s v="GARANTIA"/>
    <x v="0"/>
    <s v="GA0115 18783"/>
    <s v="JFB  PARTNER - TABLERO DE INSTRUMENTOS"/>
    <n v="0"/>
    <n v="0"/>
    <n v="0"/>
    <m/>
    <n v="934.3"/>
    <n v="930.93"/>
    <n v="934.3"/>
    <x v="1380"/>
  </r>
  <r>
    <s v="3"/>
    <s v="082"/>
    <x v="2"/>
    <s v="16698461"/>
    <d v="2019-04-18T00:00:00"/>
    <x v="3"/>
    <x v="1832"/>
    <x v="1359"/>
    <s v="ZABLOSKY EMMANUEL"/>
    <x v="3"/>
    <s v="0201 00016069"/>
    <s v="SERV.MANT. DE  40.000 KM CON BUJHIAS"/>
    <n v="5033.8999999999996"/>
    <n v="0"/>
    <n v="2980.5"/>
    <n v="60.83"/>
    <n v="2980.5"/>
    <n v="2956.28"/>
    <n v="8014.4"/>
    <x v="2044"/>
  </r>
  <r>
    <s v="3"/>
    <s v="082"/>
    <x v="2"/>
    <s v="16698464"/>
    <d v="2019-04-18T00:00:00"/>
    <x v="3"/>
    <x v="1832"/>
    <x v="1359"/>
    <s v="ZABLOSKY EMMANUEL"/>
    <x v="7"/>
    <s v="0201 00016070"/>
    <s v="PINTAR CHACHA DE ESPEJO DEL DERECHO"/>
    <n v="0"/>
    <n v="0"/>
    <n v="0"/>
    <m/>
    <n v="490.04"/>
    <n v="470.52"/>
    <n v="490.04"/>
    <x v="2045"/>
  </r>
  <r>
    <s v="3"/>
    <s v="082"/>
    <x v="2"/>
    <s v="16699321"/>
    <d v="2019-04-18T00:00:00"/>
    <x v="3"/>
    <x v="300"/>
    <x v="1360"/>
    <s v="AGUIRRE ROCIO MAGALI"/>
    <x v="3"/>
    <s v="0201 00016063"/>
    <s v="SERV.MANT. DE  30.000 KM 11290"/>
    <n v="3220.54"/>
    <n v="568.32000000000005"/>
    <n v="3269.43"/>
    <m/>
    <n v="3269.43"/>
    <n v="3269.43"/>
    <n v="6489.97"/>
    <x v="2046"/>
  </r>
  <r>
    <s v="3"/>
    <s v="082"/>
    <x v="2"/>
    <s v="16699651"/>
    <d v="2019-04-18T00:00:00"/>
    <x v="3"/>
    <x v="1833"/>
    <x v="1361"/>
    <s v="GALMARINI MARIA TERESA"/>
    <x v="3"/>
    <s v="0201 00016043"/>
    <s v="SERV.MANT. DE  10.000 KM - 13260 -10 DES"/>
    <n v="5948.42"/>
    <n v="0"/>
    <n v="3915.71"/>
    <m/>
    <n v="3915.71"/>
    <n v="3887.32"/>
    <n v="9864.1299999999992"/>
    <x v="2047"/>
  </r>
  <r>
    <s v="3"/>
    <s v="082"/>
    <x v="2"/>
    <s v="16702751"/>
    <d v="2019-04-18T00:00:00"/>
    <x v="3"/>
    <x v="1834"/>
    <x v="1362"/>
    <s v="ALDORINO VICTOR NELSON"/>
    <x v="3"/>
    <s v="0201 00016041"/>
    <s v="SERVICIO ANUAL 11290 -10 DES"/>
    <n v="3788.86"/>
    <n v="0"/>
    <n v="4600.01"/>
    <m/>
    <n v="4600.01"/>
    <n v="4600.01"/>
    <n v="8388.8700000000008"/>
    <x v="1979"/>
  </r>
  <r>
    <s v="3"/>
    <s v="082"/>
    <x v="2"/>
    <s v="16654831"/>
    <d v="2019-04-22T00:00:00"/>
    <x v="3"/>
    <x v="1835"/>
    <x v="1363"/>
    <s v="PAREDES FEDERICO NICOLA"/>
    <x v="3"/>
    <s v="0201 00016076"/>
    <s v="SERVICIO ANUAL 11470 -10 DES"/>
    <n v="5101.45"/>
    <n v="0"/>
    <n v="3421.49"/>
    <n v="380.17"/>
    <n v="3421.49"/>
    <n v="3421.49"/>
    <n v="8522.94"/>
    <x v="2048"/>
  </r>
  <r>
    <s v="3"/>
    <s v="082"/>
    <x v="2"/>
    <s v="16681771"/>
    <d v="2019-04-22T00:00:00"/>
    <x v="3"/>
    <x v="1836"/>
    <x v="1364"/>
    <s v="FRANCIA NESTOR E."/>
    <x v="3"/>
    <s v="0201 00016077"/>
    <s v="SERV.MANT. DE  10.000 KM 13980"/>
    <n v="4888.9399999999996"/>
    <n v="0"/>
    <n v="4875.63"/>
    <n v="256.61"/>
    <n v="4875.63"/>
    <n v="4875.63"/>
    <n v="9764.57"/>
    <x v="2049"/>
  </r>
  <r>
    <s v="3"/>
    <s v="082"/>
    <x v="2"/>
    <s v="16699322"/>
    <d v="2019-04-22T00:00:00"/>
    <x v="3"/>
    <x v="300"/>
    <x v="0"/>
    <s v="GARANTIA"/>
    <x v="0"/>
    <s v="GA0115 18792"/>
    <s v="RUIDO EN ZONA TRASERA  CUANDO SUBE PASAJE"/>
    <n v="0"/>
    <n v="0"/>
    <n v="0"/>
    <m/>
    <n v="0"/>
    <m/>
    <n v="0"/>
    <x v="5"/>
  </r>
  <r>
    <s v="3"/>
    <s v="082"/>
    <x v="2"/>
    <s v="16699323"/>
    <d v="2019-04-22T00:00:00"/>
    <x v="3"/>
    <x v="300"/>
    <x v="0"/>
    <s v="GARANTIA"/>
    <x v="0"/>
    <s v="GA0115 18793"/>
    <s v="UN LIMPIA PARABRISAS NO MOJA"/>
    <n v="0"/>
    <n v="0"/>
    <n v="0"/>
    <m/>
    <n v="0"/>
    <m/>
    <n v="0"/>
    <x v="5"/>
  </r>
  <r>
    <s v="3"/>
    <s v="082"/>
    <x v="2"/>
    <s v="16702511"/>
    <d v="2019-04-22T00:00:00"/>
    <x v="3"/>
    <x v="1837"/>
    <x v="1365"/>
    <s v="AZABAL ELSA JUDITH"/>
    <x v="3"/>
    <s v="0201 00016075"/>
    <s v="SERV.MANT. DE  10.000 KM 12430 -10 DES"/>
    <n v="5495.36"/>
    <n v="0"/>
    <n v="3702.82"/>
    <n v="98.84"/>
    <n v="3702.82"/>
    <n v="3702.82"/>
    <n v="9198.18"/>
    <x v="2050"/>
  </r>
  <r>
    <s v="3"/>
    <s v="082"/>
    <x v="2"/>
    <s v="16702752"/>
    <d v="2019-04-22T00:00:00"/>
    <x v="3"/>
    <x v="1834"/>
    <x v="0"/>
    <s v="GARANTIA"/>
    <x v="0"/>
    <s v="GA0115 18796"/>
    <s v="REEMPLAZO BOCINA"/>
    <n v="1199.76"/>
    <n v="0"/>
    <n v="934.3"/>
    <m/>
    <n v="934.3"/>
    <n v="934.3"/>
    <n v="2134.06"/>
    <x v="2051"/>
  </r>
  <r>
    <s v="3"/>
    <s v="082"/>
    <x v="2"/>
    <s v="16704211"/>
    <d v="2019-04-22T00:00:00"/>
    <x v="3"/>
    <x v="1838"/>
    <x v="0"/>
    <s v="GARANTIA"/>
    <x v="0"/>
    <s v="GA0115 18789"/>
    <s v="REEMPLAZO EMBELLECEDOR PARABRISAS DERECHO"/>
    <n v="1938.46"/>
    <n v="0"/>
    <n v="266.94"/>
    <m/>
    <n v="266.94"/>
    <n v="266.94"/>
    <n v="2205.4"/>
    <x v="2052"/>
  </r>
  <r>
    <s v="3"/>
    <s v="082"/>
    <x v="2"/>
    <s v="16704671"/>
    <d v="2019-04-22T00:00:00"/>
    <x v="3"/>
    <x v="1839"/>
    <x v="1366"/>
    <s v="ALANIS IVANA VERONICA"/>
    <x v="3"/>
    <s v="0201 00016082"/>
    <s v="SERV.MANT. DE  30.000 KM  11290 -30 DES"/>
    <n v="3540.08"/>
    <n v="393.35"/>
    <n v="2309.5100000000002"/>
    <n v="256.61"/>
    <n v="2309.5100000000002"/>
    <n v="2309.5100000000002"/>
    <n v="5849.59"/>
    <x v="2053"/>
  </r>
  <r>
    <s v="3"/>
    <s v="082"/>
    <x v="2"/>
    <s v="16704672"/>
    <d v="2019-04-22T00:00:00"/>
    <x v="3"/>
    <x v="1839"/>
    <x v="1366"/>
    <s v="ALANIS IVANA VERONICA"/>
    <x v="4"/>
    <s v="0201 00016080"/>
    <s v="ROTACION DE CUBIERTA + ALIENADO Y BALANCEA"/>
    <n v="1621"/>
    <n v="286.06"/>
    <n v="0"/>
    <m/>
    <n v="285.12"/>
    <n v="26.27"/>
    <n v="1906.12"/>
    <x v="2054"/>
  </r>
  <r>
    <s v="3"/>
    <s v="082"/>
    <x v="2"/>
    <s v="16654832"/>
    <d v="2019-04-23T00:00:00"/>
    <x v="3"/>
    <x v="1835"/>
    <x v="0"/>
    <s v="GARANTIA"/>
    <x v="0"/>
    <s v="GA0115 18816"/>
    <s v="PUERTA DE CONDUCTOR  HAYQ UE DARLE MCUHA F"/>
    <n v="0"/>
    <n v="0"/>
    <n v="0"/>
    <m/>
    <n v="0"/>
    <m/>
    <n v="0"/>
    <x v="5"/>
  </r>
  <r>
    <s v="3"/>
    <s v="082"/>
    <x v="2"/>
    <s v="16654833"/>
    <d v="2019-04-23T00:00:00"/>
    <x v="3"/>
    <x v="1835"/>
    <x v="0"/>
    <s v="GARANTIA"/>
    <x v="0"/>
    <s v="GA0115 18817"/>
    <s v="RUIDO EN ZONA MOTOR, CUANDO ESTA MODERANDO"/>
    <n v="0"/>
    <n v="0"/>
    <n v="0"/>
    <m/>
    <n v="0"/>
    <m/>
    <n v="0"/>
    <x v="5"/>
  </r>
  <r>
    <s v="3"/>
    <s v="082"/>
    <x v="2"/>
    <s v="16681772"/>
    <d v="2019-04-23T00:00:00"/>
    <x v="3"/>
    <x v="1836"/>
    <x v="0"/>
    <s v="GARANTIA"/>
    <x v="0"/>
    <s v="GA0115 18815"/>
    <s v="AL SINCRONIZAR EL TELEFONO, HAY QUE HACER"/>
    <n v="0"/>
    <n v="0"/>
    <n v="0"/>
    <m/>
    <n v="0"/>
    <m/>
    <n v="0"/>
    <x v="5"/>
  </r>
  <r>
    <s v="3"/>
    <s v="082"/>
    <x v="2"/>
    <s v="16690771"/>
    <d v="2019-04-23T00:00:00"/>
    <x v="3"/>
    <x v="1840"/>
    <x v="1367"/>
    <s v="GARRIDO AGUSTIN FEDERIC"/>
    <x v="3"/>
    <s v="0201 00016096"/>
    <s v="DIGANOSTICO DE TREN DELANTERO . RUIDO AL A"/>
    <n v="15088.61"/>
    <n v="2662.69"/>
    <n v="0"/>
    <m/>
    <n v="3801.66"/>
    <n v="3801.66"/>
    <n v="18890.27"/>
    <x v="2055"/>
  </r>
  <r>
    <s v="3"/>
    <s v="082"/>
    <x v="2"/>
    <s v="16691701"/>
    <d v="2019-04-23T00:00:00"/>
    <x v="3"/>
    <x v="386"/>
    <x v="0"/>
    <s v="GARANTIA"/>
    <x v="0"/>
    <s v="GA0115 18800"/>
    <s v="RUIDO EN TREN DELANTERO AL PASRA POR TERRE"/>
    <n v="0"/>
    <n v="0"/>
    <n v="0"/>
    <m/>
    <n v="0"/>
    <m/>
    <n v="0"/>
    <x v="5"/>
  </r>
  <r>
    <s v="3"/>
    <s v="082"/>
    <x v="2"/>
    <s v="16691702"/>
    <d v="2019-04-23T00:00:00"/>
    <x v="3"/>
    <x v="386"/>
    <x v="0"/>
    <s v="GARANTIA"/>
    <x v="0"/>
    <s v="GA0115 18801"/>
    <s v="RUIDO EN FRENOS AL ACCIONAR"/>
    <n v="0"/>
    <n v="0"/>
    <n v="0"/>
    <m/>
    <n v="0"/>
    <m/>
    <n v="0"/>
    <x v="5"/>
  </r>
  <r>
    <s v="3"/>
    <s v="082"/>
    <x v="2"/>
    <s v="16691703"/>
    <d v="2019-04-23T00:00:00"/>
    <x v="3"/>
    <x v="386"/>
    <x v="0"/>
    <s v="GARANTIA"/>
    <x v="0"/>
    <s v="GA0115 18802"/>
    <s v="RUIDO EN ZONA DE HABITACULO AL ANDAR"/>
    <n v="0"/>
    <n v="0"/>
    <n v="0"/>
    <m/>
    <n v="0"/>
    <m/>
    <n v="0"/>
    <x v="5"/>
  </r>
  <r>
    <s v="3"/>
    <s v="082"/>
    <x v="2"/>
    <s v="16691704"/>
    <d v="2019-04-23T00:00:00"/>
    <x v="3"/>
    <x v="386"/>
    <x v="0"/>
    <s v="GARANTIA"/>
    <x v="0"/>
    <s v="GA0115 18803"/>
    <s v="PUERTAS TRASERAS FUERA DE LINEA"/>
    <n v="0"/>
    <n v="0"/>
    <n v="0"/>
    <m/>
    <n v="0"/>
    <m/>
    <n v="0"/>
    <x v="5"/>
  </r>
  <r>
    <s v="3"/>
    <s v="082"/>
    <x v="2"/>
    <s v="16705961"/>
    <d v="2019-04-23T00:00:00"/>
    <x v="3"/>
    <x v="1841"/>
    <x v="1368"/>
    <s v="SARAVIA MARIA DEL VALLE"/>
    <x v="3"/>
    <s v="0201 00016103"/>
    <s v="SERV.MANT. DE  50.000 KM  11290  -30 DES"/>
    <n v="3788.86"/>
    <n v="0"/>
    <n v="2737.2"/>
    <m/>
    <n v="2737.2"/>
    <n v="2737.2"/>
    <n v="6526.06"/>
    <x v="2056"/>
  </r>
  <r>
    <s v="3"/>
    <s v="082"/>
    <x v="2"/>
    <s v="16709451"/>
    <d v="2019-04-23T00:00:00"/>
    <x v="3"/>
    <x v="1842"/>
    <x v="1369"/>
    <s v="LUCIANO FRANCISCO COMPA"/>
    <x v="3"/>
    <s v="0201 00016086"/>
    <s v="SE ENCIENDE EL TESTIGO  DE FALLA MOTOR"/>
    <n v="0"/>
    <n v="0"/>
    <n v="0"/>
    <m/>
    <n v="1900.83"/>
    <n v="1900.83"/>
    <n v="1900.83"/>
    <x v="242"/>
  </r>
  <r>
    <s v="3"/>
    <s v="082"/>
    <x v="2"/>
    <s v="16710181"/>
    <d v="2019-04-23T00:00:00"/>
    <x v="3"/>
    <x v="1843"/>
    <x v="1370"/>
    <s v="DELPINO ROSANA"/>
    <x v="4"/>
    <s v="0201 00016085"/>
    <s v="CODIGO DE RADIO  2 3 6 1"/>
    <n v="0"/>
    <n v="0"/>
    <n v="0"/>
    <m/>
    <n v="408.68"/>
    <n v="408.68"/>
    <n v="408.68"/>
    <x v="799"/>
  </r>
  <r>
    <s v="3"/>
    <s v="082"/>
    <x v="2"/>
    <s v="16683821"/>
    <d v="2019-04-24T00:00:00"/>
    <x v="3"/>
    <x v="1844"/>
    <x v="1371"/>
    <s v="BUSTOS CECILIA SOLEDAD"/>
    <x v="3"/>
    <s v="0201 00016116"/>
    <s v="SERV.MANT. DE  10.000 KM 14470"/>
    <n v="5065.1099999999997"/>
    <n v="0"/>
    <n v="5696.79"/>
    <n v="5.7"/>
    <n v="5696.79"/>
    <n v="5696.79"/>
    <n v="10761.9"/>
    <x v="2057"/>
  </r>
  <r>
    <s v="3"/>
    <s v="082"/>
    <x v="2"/>
    <s v="16697121"/>
    <d v="2019-04-24T00:00:00"/>
    <x v="3"/>
    <x v="1763"/>
    <x v="1372"/>
    <s v="GORRITI GRACIELA"/>
    <x v="3"/>
    <s v="0201 00016120"/>
    <s v="SERV.MANT. DE  50.000 KM"/>
    <n v="9571.2800000000007"/>
    <n v="0"/>
    <n v="11994.24"/>
    <m/>
    <n v="11994.24"/>
    <n v="11925.36"/>
    <n v="21565.52"/>
    <x v="2058"/>
  </r>
  <r>
    <s v="3"/>
    <s v="082"/>
    <x v="2"/>
    <s v="16697122"/>
    <d v="2019-04-24T00:00:00"/>
    <x v="3"/>
    <x v="1763"/>
    <x v="1372"/>
    <s v="GORRITI GRACIELA"/>
    <x v="4"/>
    <s v="0201 00016121"/>
    <s v="COPIA DE DE LLAVE CON MANDO A DISTANCIA"/>
    <n v="1976.58"/>
    <n v="0"/>
    <n v="0"/>
    <m/>
    <n v="1900.82"/>
    <n v="1899.18"/>
    <n v="4267.3999999999996"/>
    <x v="2059"/>
  </r>
  <r>
    <s v="3"/>
    <s v="082"/>
    <x v="2"/>
    <s v="16703731"/>
    <d v="2019-04-24T00:00:00"/>
    <x v="3"/>
    <x v="1845"/>
    <x v="1373"/>
    <s v="LE BIHAN ADRIANA CATALI"/>
    <x v="3"/>
    <s v="0201 00016129"/>
    <s v="SERV.MANT. DE  10.000 KM 12430 -10 DES"/>
    <n v="5495.36"/>
    <n v="0"/>
    <n v="3737.03"/>
    <n v="64.63"/>
    <n v="3737.03"/>
    <n v="3737.03"/>
    <n v="9232.39"/>
    <x v="2060"/>
  </r>
  <r>
    <s v="3"/>
    <s v="082"/>
    <x v="2"/>
    <s v="16705001"/>
    <d v="2019-04-24T00:00:00"/>
    <x v="3"/>
    <x v="1846"/>
    <x v="1374"/>
    <s v="VILLARROEL TENORIO FIDE"/>
    <x v="4"/>
    <s v="0201 00016106"/>
    <s v="CAMBIO ACEITE Y FILTRO + FILTRO DE AIRE Y"/>
    <n v="4202.68"/>
    <n v="741.65"/>
    <n v="0"/>
    <n v="123.55"/>
    <n v="1111.98"/>
    <n v="1111.98"/>
    <n v="5314.66"/>
    <x v="2061"/>
  </r>
  <r>
    <s v="3"/>
    <s v="082"/>
    <x v="2"/>
    <s v="16705441"/>
    <d v="2019-04-24T00:00:00"/>
    <x v="3"/>
    <x v="1847"/>
    <x v="0"/>
    <s v="GARANTIA"/>
    <x v="0"/>
    <s v="GA0115 18838"/>
    <s v="REEMPLAZO BBA ALTA PRESION S/TSB"/>
    <n v="28634.83"/>
    <n v="0"/>
    <n v="2135.54"/>
    <m/>
    <n v="2135.54"/>
    <n v="2107.75"/>
    <n v="30770.37"/>
    <x v="2062"/>
  </r>
  <r>
    <s v="3"/>
    <s v="082"/>
    <x v="2"/>
    <s v="16705962"/>
    <d v="2019-04-24T00:00:00"/>
    <x v="3"/>
    <x v="1841"/>
    <x v="0"/>
    <s v="GARANTIA"/>
    <x v="0"/>
    <s v="GA0115 18830"/>
    <s v="EN OPORTUNIDADES SE ENCIEND ELE TESTIGO DE"/>
    <n v="0"/>
    <n v="0"/>
    <n v="0"/>
    <m/>
    <n v="0"/>
    <m/>
    <n v="0"/>
    <x v="5"/>
  </r>
  <r>
    <s v="3"/>
    <s v="082"/>
    <x v="2"/>
    <s v="16705963"/>
    <d v="2019-04-24T00:00:00"/>
    <x v="3"/>
    <x v="1841"/>
    <x v="0"/>
    <s v="GARANTIA"/>
    <x v="0"/>
    <s v="GA0115 18831"/>
    <s v="AL PISAR EL EMGRAGUE HACE UN RUIDO EN EL P"/>
    <n v="0"/>
    <n v="0"/>
    <n v="0"/>
    <m/>
    <n v="0"/>
    <m/>
    <n v="0"/>
    <x v="5"/>
  </r>
  <r>
    <s v="3"/>
    <s v="082"/>
    <x v="2"/>
    <s v="16707811"/>
    <d v="2019-04-24T00:00:00"/>
    <x v="3"/>
    <x v="1848"/>
    <x v="1375"/>
    <s v="SAPORITI S.A."/>
    <x v="3"/>
    <s v="0201 00004969"/>
    <s v="SERV.MANT. DE  50.000 KM"/>
    <n v="3256.8"/>
    <n v="574.72"/>
    <n v="2942.49"/>
    <n v="326.94"/>
    <n v="2942.49"/>
    <n v="2942.49"/>
    <n v="6199.29"/>
    <x v="2063"/>
  </r>
  <r>
    <s v="3"/>
    <s v="082"/>
    <x v="2"/>
    <s v="16709821"/>
    <d v="2019-04-24T00:00:00"/>
    <x v="3"/>
    <x v="1849"/>
    <x v="1376"/>
    <s v="CENTAURO S.A."/>
    <x v="3"/>
    <s v="0201 00004974"/>
    <s v="SERV.MANT. DE  30.000 KM   11570  -30"/>
    <n v="4566.3"/>
    <n v="805.82"/>
    <n v="1777.27"/>
    <n v="313.64"/>
    <n v="1777.27"/>
    <n v="1777.27"/>
    <n v="6343.57"/>
    <x v="2064"/>
  </r>
  <r>
    <s v="3"/>
    <s v="082"/>
    <x v="2"/>
    <s v="16713671"/>
    <d v="2019-04-24T00:00:00"/>
    <x v="3"/>
    <x v="1731"/>
    <x v="1377"/>
    <s v="MONTIEL MARIANA ELIZABE"/>
    <x v="3"/>
    <s v="0201 00016113"/>
    <s v="POLARIZADO INTERMEDIO"/>
    <n v="0"/>
    <n v="0"/>
    <n v="0"/>
    <m/>
    <n v="0"/>
    <m/>
    <n v="1570.24"/>
    <x v="57"/>
  </r>
  <r>
    <s v="3"/>
    <s v="082"/>
    <x v="2"/>
    <s v="16713821"/>
    <d v="2019-04-24T00:00:00"/>
    <x v="3"/>
    <x v="1713"/>
    <x v="2"/>
    <s v="CARGOS ATENCION AL CLIE"/>
    <x v="2"/>
    <s v="IN0115 14406"/>
    <s v="POLARIZADO INTERMEDIO"/>
    <n v="0"/>
    <n v="0"/>
    <n v="0"/>
    <m/>
    <n v="0"/>
    <m/>
    <n v="1210"/>
    <x v="203"/>
  </r>
  <r>
    <s v="3"/>
    <s v="082"/>
    <x v="2"/>
    <s v="16713871"/>
    <d v="2019-04-24T00:00:00"/>
    <x v="3"/>
    <x v="1715"/>
    <x v="2"/>
    <s v="CARGOS ATENCION AL CLIE"/>
    <x v="2"/>
    <s v="IN0115 14407"/>
    <s v="POLARIZADO INTERMEDIO"/>
    <n v="0"/>
    <n v="0"/>
    <n v="0"/>
    <m/>
    <n v="0"/>
    <m/>
    <n v="1210"/>
    <x v="203"/>
  </r>
  <r>
    <s v="3"/>
    <s v="082"/>
    <x v="2"/>
    <s v="16713911"/>
    <d v="2019-04-24T00:00:00"/>
    <x v="3"/>
    <x v="1718"/>
    <x v="2"/>
    <s v="CARGOS ATENCION AL CLIE"/>
    <x v="2"/>
    <s v="IN0115 14408"/>
    <s v="POLARIZADO INTERMEDIO"/>
    <n v="0"/>
    <n v="0"/>
    <n v="0"/>
    <m/>
    <n v="0"/>
    <m/>
    <n v="1210"/>
    <x v="203"/>
  </r>
  <r>
    <s v="3"/>
    <s v="082"/>
    <x v="2"/>
    <s v="16713971"/>
    <d v="2019-04-24T00:00:00"/>
    <x v="3"/>
    <x v="1742"/>
    <x v="2"/>
    <s v="CARGOS ATENCION AL CLIE"/>
    <x v="2"/>
    <s v="IN0115 14409"/>
    <s v="POLARIZADO INTERMEDIO"/>
    <n v="0"/>
    <n v="0"/>
    <n v="0"/>
    <m/>
    <n v="0"/>
    <m/>
    <n v="1210"/>
    <x v="203"/>
  </r>
  <r>
    <s v="3"/>
    <s v="082"/>
    <x v="2"/>
    <s v="16683822"/>
    <d v="2019-04-25T00:00:00"/>
    <x v="3"/>
    <x v="1844"/>
    <x v="0"/>
    <s v="GARANTIA"/>
    <x v="0"/>
    <s v="GA0115 18852"/>
    <s v="JEF  208, 2008 - PROTECCION DEL RAMAL DE L"/>
    <n v="0"/>
    <n v="0"/>
    <n v="0"/>
    <m/>
    <n v="3737.19"/>
    <n v="3737.19"/>
    <n v="3737.19"/>
    <x v="1548"/>
  </r>
  <r>
    <s v="3"/>
    <s v="082"/>
    <x v="2"/>
    <s v="16686931"/>
    <d v="2019-04-25T00:00:00"/>
    <x v="3"/>
    <x v="1850"/>
    <x v="1378"/>
    <s v="FUGANTE IGANCIO"/>
    <x v="3"/>
    <s v="0201 00016137"/>
    <s v="EL AUTO NO ARRANCA"/>
    <n v="4830.46"/>
    <n v="0"/>
    <n v="0"/>
    <m/>
    <n v="2281"/>
    <n v="2281"/>
    <n v="7111.46"/>
    <x v="2065"/>
  </r>
  <r>
    <s v="3"/>
    <s v="082"/>
    <x v="2"/>
    <s v="16697123"/>
    <d v="2019-04-25T00:00:00"/>
    <x v="3"/>
    <x v="1763"/>
    <x v="0"/>
    <s v="GARANTIA"/>
    <x v="0"/>
    <s v="GA0115 18860"/>
    <s v="REPARACION DE 3RO POR CORTE DE CORREA DE D"/>
    <n v="0"/>
    <n v="0"/>
    <n v="0"/>
    <m/>
    <n v="0"/>
    <m/>
    <n v="0"/>
    <x v="5"/>
  </r>
  <r>
    <s v="3"/>
    <s v="082"/>
    <x v="2"/>
    <s v="16697321"/>
    <d v="2019-04-25T00:00:00"/>
    <x v="3"/>
    <x v="1851"/>
    <x v="1379"/>
    <s v="CARGNELUTTI SILVIA EDIT"/>
    <x v="3"/>
    <s v="0201 00016157"/>
    <s v="SERV.MANT. DE  30.000 KM 13030 -30 DES"/>
    <n v="5044.29"/>
    <n v="0"/>
    <n v="2488.19"/>
    <n v="439.09"/>
    <n v="2488.19"/>
    <n v="2488.19"/>
    <n v="7532.48"/>
    <x v="2066"/>
  </r>
  <r>
    <s v="3"/>
    <s v="082"/>
    <x v="2"/>
    <s v="16706131"/>
    <d v="2019-04-25T00:00:00"/>
    <x v="3"/>
    <x v="1852"/>
    <x v="1380"/>
    <s v="LIOTTA MARIA ESPERANZA"/>
    <x v="3"/>
    <s v="0201 00016160"/>
    <s v="SERV.MANT. DE  20.000 KM  11290 -20 DES"/>
    <n v="3220.54"/>
    <n v="568.32000000000005"/>
    <n v="4244.22"/>
    <n v="13.63"/>
    <n v="4244.22"/>
    <n v="4244.22"/>
    <n v="7464.76"/>
    <x v="2067"/>
  </r>
  <r>
    <s v="3"/>
    <s v="082"/>
    <x v="2"/>
    <s v="16706711"/>
    <d v="2019-04-25T00:00:00"/>
    <x v="3"/>
    <x v="1853"/>
    <x v="1381"/>
    <s v="TERRENO DANTE DOMINGO"/>
    <x v="3"/>
    <s v="0201 00016158"/>
    <s v="LA UNDIAD SE ENCIENDE EL TETSIGO DE INYECC"/>
    <n v="2149.48"/>
    <n v="379.32"/>
    <n v="0"/>
    <n v="855.37"/>
    <n v="4847.12"/>
    <n v="4847.12"/>
    <n v="6996.6"/>
    <x v="2068"/>
  </r>
  <r>
    <s v="3"/>
    <s v="082"/>
    <x v="2"/>
    <s v="16706751"/>
    <d v="2019-04-25T00:00:00"/>
    <x v="3"/>
    <x v="1768"/>
    <x v="0"/>
    <s v="GARANTIA"/>
    <x v="0"/>
    <s v="GA0115 18849"/>
    <s v="RUIDO EN PLAFON TARSERO"/>
    <n v="0"/>
    <n v="0"/>
    <n v="0"/>
    <m/>
    <n v="0"/>
    <m/>
    <n v="0"/>
    <x v="5"/>
  </r>
  <r>
    <s v="3"/>
    <s v="082"/>
    <x v="2"/>
    <s v="16706752"/>
    <d v="2019-04-25T00:00:00"/>
    <x v="3"/>
    <x v="1768"/>
    <x v="0"/>
    <s v="GARANTIA"/>
    <x v="0"/>
    <s v="GA0115 18850"/>
    <s v="RUIDO EN TECHO CORREDIZO AL ESTAR ABIUERTO"/>
    <n v="0"/>
    <n v="0"/>
    <n v="0"/>
    <m/>
    <n v="0"/>
    <m/>
    <n v="0"/>
    <x v="5"/>
  </r>
  <r>
    <s v="3"/>
    <s v="082"/>
    <x v="2"/>
    <s v="16706753"/>
    <d v="2019-04-25T00:00:00"/>
    <x v="3"/>
    <x v="1768"/>
    <x v="0"/>
    <s v="GARANTIA"/>
    <x v="0"/>
    <s v="GA0115 18851"/>
    <s v="RUIDO EN EL PANEL LATERAL DERECHA AÑL  AND"/>
    <n v="0"/>
    <n v="0"/>
    <n v="0"/>
    <m/>
    <n v="0"/>
    <m/>
    <n v="0"/>
    <x v="5"/>
  </r>
  <r>
    <s v="3"/>
    <s v="082"/>
    <x v="2"/>
    <s v="16708361"/>
    <d v="2019-04-25T00:00:00"/>
    <x v="3"/>
    <x v="1854"/>
    <x v="1382"/>
    <s v="GIUSTINA RAUL ANTONIO"/>
    <x v="3"/>
    <s v="0201 00004990"/>
    <s v="SERV.MANT. DE  20.000 KM 14240 -20 DES"/>
    <n v="5312.87"/>
    <n v="0"/>
    <n v="3874.59"/>
    <n v="3.1"/>
    <n v="3874.59"/>
    <n v="3874.59"/>
    <n v="9187.4599999999991"/>
    <x v="2069"/>
  </r>
  <r>
    <s v="3"/>
    <s v="082"/>
    <x v="2"/>
    <s v="16708851"/>
    <d v="2019-04-25T00:00:00"/>
    <x v="3"/>
    <x v="1855"/>
    <x v="1383"/>
    <s v="TONCIC ALBERTO JOSE"/>
    <x v="3"/>
    <s v="0201 00016154"/>
    <s v="SERV.MANT. DE  50.000 KM  11290 -30 DES"/>
    <n v="3220.54"/>
    <n v="568.32000000000005"/>
    <n v="3307.44"/>
    <m/>
    <n v="3307.44"/>
    <n v="3307.44"/>
    <n v="6527.98"/>
    <x v="1989"/>
  </r>
  <r>
    <s v="3"/>
    <s v="082"/>
    <x v="2"/>
    <s v="16709231"/>
    <d v="2019-04-25T00:00:00"/>
    <x v="3"/>
    <x v="1856"/>
    <x v="0"/>
    <s v="GARANTIA"/>
    <x v="0"/>
    <s v="GA0115 18846"/>
    <s v="JEG  PARTNER - SOFTWARE DEL MOTOR"/>
    <n v="0"/>
    <n v="0"/>
    <n v="0"/>
    <m/>
    <n v="667.36"/>
    <n v="661.31"/>
    <n v="667.36"/>
    <x v="1394"/>
  </r>
  <r>
    <s v="3"/>
    <s v="082"/>
    <x v="2"/>
    <s v="16709232"/>
    <d v="2019-04-25T00:00:00"/>
    <x v="3"/>
    <x v="1856"/>
    <x v="0"/>
    <s v="GARANTIA"/>
    <x v="0"/>
    <s v="GA0115 18847"/>
    <s v="JFB  PARTNER - TABLERO DE INSTRUMENTOS"/>
    <n v="0"/>
    <n v="0"/>
    <n v="0"/>
    <m/>
    <n v="934.3"/>
    <n v="931.4"/>
    <n v="934.3"/>
    <x v="1380"/>
  </r>
  <r>
    <s v="3"/>
    <s v="082"/>
    <x v="2"/>
    <s v="16716121"/>
    <d v="2019-04-25T00:00:00"/>
    <x v="3"/>
    <x v="1857"/>
    <x v="1384"/>
    <s v="FRATIANNI ROCCO"/>
    <x v="3"/>
    <s v="0201 00016142"/>
    <s v="POALRIZADO 3M INTERMEDIO"/>
    <n v="0"/>
    <n v="0"/>
    <n v="0"/>
    <m/>
    <n v="0"/>
    <m/>
    <n v="4380.16"/>
    <x v="49"/>
  </r>
  <r>
    <s v="3"/>
    <s v="082"/>
    <x v="2"/>
    <s v="16674851"/>
    <d v="2019-04-26T00:00:00"/>
    <x v="3"/>
    <x v="1768"/>
    <x v="0"/>
    <s v="GARANTIA"/>
    <x v="0"/>
    <s v="GA0115 18884"/>
    <s v="REEMPLAZO DISTRIBUCION"/>
    <n v="8789.4599999999991"/>
    <n v="0"/>
    <n v="7340.91"/>
    <m/>
    <n v="7340.91"/>
    <n v="7340.91"/>
    <n v="16130.37"/>
    <x v="2070"/>
  </r>
  <r>
    <s v="3"/>
    <s v="082"/>
    <x v="2"/>
    <s v="16674852"/>
    <d v="2019-04-26T00:00:00"/>
    <x v="3"/>
    <x v="1768"/>
    <x v="0"/>
    <s v="GARANTIA"/>
    <x v="0"/>
    <s v="GA0115 18885"/>
    <s v="VIBRASION EN ZONA DE TECHO CUANDO  ESTA EN"/>
    <n v="0"/>
    <n v="0"/>
    <n v="0"/>
    <m/>
    <n v="0"/>
    <m/>
    <n v="0"/>
    <x v="5"/>
  </r>
  <r>
    <s v="3"/>
    <s v="082"/>
    <x v="2"/>
    <s v="16674853"/>
    <d v="2019-04-26T00:00:00"/>
    <x v="3"/>
    <x v="1768"/>
    <x v="0"/>
    <s v="GARANTIA"/>
    <x v="0"/>
    <s v="GA0115 18886"/>
    <s v="RUIDO Y PLAFON TRASERO DE STOP  , COMO FLO"/>
    <n v="0"/>
    <n v="0"/>
    <n v="0"/>
    <m/>
    <n v="0"/>
    <m/>
    <n v="0"/>
    <x v="5"/>
  </r>
  <r>
    <s v="3"/>
    <s v="082"/>
    <x v="2"/>
    <s v="16674854"/>
    <d v="2019-04-26T00:00:00"/>
    <x v="3"/>
    <x v="1768"/>
    <x v="0"/>
    <s v="GARANTIA"/>
    <x v="0"/>
    <s v="GA0115 18887"/>
    <s v="REEMPLAZO RETEN DE CIGUEÑAL"/>
    <n v="660.55"/>
    <n v="0"/>
    <n v="1334.71"/>
    <m/>
    <n v="1334.71"/>
    <n v="1334.71"/>
    <n v="1995.26"/>
    <x v="2071"/>
  </r>
  <r>
    <s v="3"/>
    <s v="082"/>
    <x v="2"/>
    <s v="16691231"/>
    <d v="2019-04-26T00:00:00"/>
    <x v="3"/>
    <x v="1858"/>
    <x v="0"/>
    <s v="GARANTIA"/>
    <x v="0"/>
    <s v="GA0115 18874"/>
    <s v="JJE  208, 2008 - SOFTWARE DEL MOTOR"/>
    <n v="0"/>
    <n v="0"/>
    <n v="0"/>
    <m/>
    <n v="667.36"/>
    <n v="655.45"/>
    <n v="667.36"/>
    <x v="1394"/>
  </r>
  <r>
    <s v="3"/>
    <s v="082"/>
    <x v="2"/>
    <s v="16697322"/>
    <d v="2019-04-26T00:00:00"/>
    <x v="3"/>
    <x v="1851"/>
    <x v="0"/>
    <s v="GARANTIA"/>
    <x v="0"/>
    <s v="GA0115 18864"/>
    <s v="RUIDO EN TREN DLENATERO AL PASAR POR TERRE"/>
    <n v="0"/>
    <n v="0"/>
    <n v="0"/>
    <m/>
    <n v="0"/>
    <m/>
    <n v="0"/>
    <x v="5"/>
  </r>
  <r>
    <s v="3"/>
    <s v="082"/>
    <x v="2"/>
    <s v="16697323"/>
    <d v="2019-04-26T00:00:00"/>
    <x v="3"/>
    <x v="1851"/>
    <x v="0"/>
    <s v="GARANTIA"/>
    <x v="0"/>
    <s v="GA0115 18868"/>
    <s v="REEMPLAZO LEV CRISTAL DL IZ S/TSB"/>
    <n v="1446.91"/>
    <n v="0"/>
    <n v="1735.12"/>
    <m/>
    <n v="1735.12"/>
    <n v="1727.56"/>
    <n v="3182.03"/>
    <x v="2072"/>
  </r>
  <r>
    <s v="3"/>
    <s v="082"/>
    <x v="2"/>
    <s v="16697324"/>
    <d v="2019-04-26T00:00:00"/>
    <x v="3"/>
    <x v="1851"/>
    <x v="0"/>
    <s v="GARANTIA"/>
    <x v="0"/>
    <s v="GA0115 18865"/>
    <s v="RUIDO EN EL EMBRAGUE AL DESEMBRAGAR  Y CON"/>
    <n v="0"/>
    <n v="0"/>
    <n v="0"/>
    <m/>
    <n v="0"/>
    <m/>
    <n v="0"/>
    <x v="5"/>
  </r>
  <r>
    <s v="3"/>
    <s v="082"/>
    <x v="2"/>
    <s v="16697325"/>
    <d v="2019-04-26T00:00:00"/>
    <x v="3"/>
    <x v="1851"/>
    <x v="0"/>
    <s v="GARANTIA"/>
    <x v="0"/>
    <s v="GA0115 18866"/>
    <s v="ASIENTO TRASERO NO TRABA EL RESPALDO LADO"/>
    <n v="0"/>
    <n v="0"/>
    <n v="0"/>
    <m/>
    <n v="0"/>
    <m/>
    <n v="0"/>
    <x v="5"/>
  </r>
  <r>
    <s v="3"/>
    <s v="082"/>
    <x v="2"/>
    <s v="16697326"/>
    <d v="2019-04-26T00:00:00"/>
    <x v="3"/>
    <x v="1851"/>
    <x v="0"/>
    <s v="GARANTIA"/>
    <x v="0"/>
    <s v="GA0115 18867"/>
    <s v="LUCES DE CORTESIA HACEN RUIDO   LA DELANTE"/>
    <n v="0"/>
    <n v="0"/>
    <n v="0"/>
    <m/>
    <n v="0"/>
    <m/>
    <n v="0"/>
    <x v="5"/>
  </r>
  <r>
    <s v="3"/>
    <s v="082"/>
    <x v="2"/>
    <s v="16698462"/>
    <d v="2019-04-26T00:00:00"/>
    <x v="3"/>
    <x v="1832"/>
    <x v="0"/>
    <s v="GARANTIA"/>
    <x v="0"/>
    <s v="GA0115 18861"/>
    <s v="RUIDO EN ZONA BAJA CUANDO PISAS EL EMGRAGU"/>
    <n v="0"/>
    <n v="0"/>
    <n v="0"/>
    <m/>
    <n v="0"/>
    <m/>
    <n v="0"/>
    <x v="5"/>
  </r>
  <r>
    <s v="3"/>
    <s v="082"/>
    <x v="2"/>
    <s v="16698463"/>
    <d v="2019-04-26T00:00:00"/>
    <x v="3"/>
    <x v="1832"/>
    <x v="0"/>
    <s v="GARANTIA"/>
    <x v="0"/>
    <s v="GA0115 18862"/>
    <s v="RUIDO EN TREN DLEANTERO AL PASAR POR TERRE"/>
    <n v="0"/>
    <n v="0"/>
    <n v="0"/>
    <m/>
    <n v="0"/>
    <m/>
    <n v="0"/>
    <x v="5"/>
  </r>
  <r>
    <s v="3"/>
    <s v="082"/>
    <x v="2"/>
    <s v="16704553"/>
    <d v="2019-04-26T00:00:00"/>
    <x v="3"/>
    <x v="1832"/>
    <x v="1359"/>
    <s v="ZABLOSKY EMMANUEL"/>
    <x v="4"/>
    <s v="0201 00016187"/>
    <s v="CAMBIAR PASTILLAS DELANTERAS"/>
    <n v="1940.3"/>
    <n v="342.41"/>
    <n v="0"/>
    <m/>
    <n v="95.04"/>
    <n v="92.46"/>
    <n v="2185.34"/>
    <x v="2073"/>
  </r>
  <r>
    <s v="3"/>
    <s v="082"/>
    <x v="2"/>
    <s v="16704554"/>
    <d v="2019-04-26T00:00:00"/>
    <x v="3"/>
    <x v="1832"/>
    <x v="491"/>
    <s v="CAJA DE SEGUROS SA"/>
    <x v="3"/>
    <s v="0201 00004996"/>
    <s v="SUSTITUIR VENTILETEDEL DERECHO   SINIESTRO"/>
    <n v="5957.55"/>
    <n v="1051.33"/>
    <n v="0"/>
    <m/>
    <n v="2281"/>
    <n v="2256.06"/>
    <n v="8238.5499999999993"/>
    <x v="2074"/>
  </r>
  <r>
    <s v="3"/>
    <s v="082"/>
    <x v="2"/>
    <s v="16704611"/>
    <d v="2019-04-26T00:00:00"/>
    <x v="3"/>
    <x v="910"/>
    <x v="0"/>
    <s v="GARANTIA"/>
    <x v="0"/>
    <s v="GA0115 18890"/>
    <s v="JFB  PARTNER - TABLERO DE INSTRUMENTOS"/>
    <n v="0"/>
    <n v="0"/>
    <n v="0"/>
    <m/>
    <n v="934.3"/>
    <n v="934.3"/>
    <n v="934.3"/>
    <x v="1380"/>
  </r>
  <r>
    <s v="3"/>
    <s v="082"/>
    <x v="2"/>
    <s v="16705941"/>
    <d v="2019-04-26T00:00:00"/>
    <x v="3"/>
    <x v="667"/>
    <x v="0"/>
    <s v="GARANTIA"/>
    <x v="0"/>
    <s v="GA0115 18870"/>
    <s v="REEMPLAZO JUNTA DE VALVULAS Y SELLADO DE P"/>
    <n v="1842.74"/>
    <n v="0"/>
    <n v="934.3"/>
    <m/>
    <n v="934.3"/>
    <n v="934.3"/>
    <n v="2777.04"/>
    <x v="2075"/>
  </r>
  <r>
    <s v="3"/>
    <s v="082"/>
    <x v="2"/>
    <s v="16705942"/>
    <d v="2019-04-26T00:00:00"/>
    <x v="3"/>
    <x v="667"/>
    <x v="0"/>
    <s v="GARANTIA"/>
    <x v="0"/>
    <s v="GA0115 18869"/>
    <s v="NO ARROJA LIQ LIMPIA PARABRISAS ADELANTERO"/>
    <n v="0"/>
    <n v="0"/>
    <n v="0"/>
    <m/>
    <n v="0"/>
    <m/>
    <n v="0"/>
    <x v="5"/>
  </r>
  <r>
    <s v="3"/>
    <s v="082"/>
    <x v="2"/>
    <s v="16708852"/>
    <d v="2019-04-26T00:00:00"/>
    <x v="3"/>
    <x v="1855"/>
    <x v="0"/>
    <s v="GARANTIA"/>
    <x v="0"/>
    <s v="GA0115 18876"/>
    <s v="REEMPLAZO JUNTA PUERTA TRASERA DERECHA"/>
    <n v="1825.17"/>
    <n v="0"/>
    <n v="1334.71"/>
    <m/>
    <n v="1334.71"/>
    <n v="1324"/>
    <n v="3159.88"/>
    <x v="2076"/>
  </r>
  <r>
    <s v="3"/>
    <s v="082"/>
    <x v="2"/>
    <s v="16711351"/>
    <d v="2019-04-26T00:00:00"/>
    <x v="3"/>
    <x v="1859"/>
    <x v="1385"/>
    <s v="PABLO ROMANDELLI"/>
    <x v="3"/>
    <s v="0201 00016200"/>
    <s v="SERV.MANT. DE  10.000 KM 11290 -10 DES"/>
    <n v="5056.16"/>
    <n v="892.26"/>
    <n v="3337.86"/>
    <n v="463.8"/>
    <n v="3337.86"/>
    <n v="3337.86"/>
    <n v="8394.02"/>
    <x v="2077"/>
  </r>
  <r>
    <s v="3"/>
    <s v="082"/>
    <x v="2"/>
    <s v="16712071"/>
    <d v="2019-04-26T00:00:00"/>
    <x v="3"/>
    <x v="1860"/>
    <x v="1386"/>
    <s v="SANCHEZ ANA VERONICA"/>
    <x v="3"/>
    <s v="0201 00016189"/>
    <s v="SERV.MANT. DE  10.000 KM 11290 - 10 DES"/>
    <n v="3788.86"/>
    <n v="0"/>
    <n v="4607.93"/>
    <n v="11.09"/>
    <n v="4607.93"/>
    <n v="4607.93"/>
    <n v="8396.7900000000009"/>
    <x v="2078"/>
  </r>
  <r>
    <s v="3"/>
    <s v="082"/>
    <x v="2"/>
    <s v="16712431"/>
    <d v="2019-04-26T00:00:00"/>
    <x v="3"/>
    <x v="1861"/>
    <x v="0"/>
    <s v="GARANTIA"/>
    <x v="0"/>
    <s v="GA0115 18873"/>
    <s v="JFB  PARTNER - TABLERO DE INSTRUMENTOS"/>
    <n v="0"/>
    <n v="0"/>
    <n v="0"/>
    <m/>
    <n v="934.3"/>
    <n v="934.3"/>
    <n v="934.3"/>
    <x v="1380"/>
  </r>
  <r>
    <s v="3"/>
    <s v="082"/>
    <x v="2"/>
    <s v="16712781"/>
    <d v="2019-04-26T00:00:00"/>
    <x v="3"/>
    <x v="1862"/>
    <x v="1387"/>
    <s v="GARCIA ISABEL"/>
    <x v="3"/>
    <s v="0201 00016179"/>
    <s v="EL EMBARGUE NO DESPEGA SE QUEDA PEGADO"/>
    <n v="0"/>
    <n v="0"/>
    <n v="0"/>
    <m/>
    <n v="1900.83"/>
    <n v="1881.78"/>
    <n v="1900.83"/>
    <x v="242"/>
  </r>
  <r>
    <s v="3"/>
    <s v="082"/>
    <x v="2"/>
    <s v="16713451"/>
    <d v="2019-04-26T00:00:00"/>
    <x v="3"/>
    <x v="1863"/>
    <x v="1388"/>
    <s v="LOGGI ARGENTINA SRL"/>
    <x v="3"/>
    <s v="0201 00005000"/>
    <s v="SERV.MANT. DE  40.000 KM    13770 -30 DES"/>
    <n v="5033.8999999999996"/>
    <n v="0"/>
    <n v="2908.27"/>
    <n v="513.22"/>
    <n v="2908.27"/>
    <n v="2908.27"/>
    <n v="7942.17"/>
    <x v="2079"/>
  </r>
  <r>
    <s v="3"/>
    <s v="082"/>
    <x v="2"/>
    <s v="16713581"/>
    <d v="2019-04-26T00:00:00"/>
    <x v="3"/>
    <x v="1828"/>
    <x v="1355"/>
    <s v="CASCO MARIO ERNESTO"/>
    <x v="4"/>
    <s v="0201 00016202"/>
    <s v="SUSTITUIR DISCOS PASTILLAS DELANTERAS"/>
    <n v="7948.22"/>
    <n v="1402.62"/>
    <n v="0"/>
    <n v="99.79"/>
    <n v="565.5"/>
    <n v="565.5"/>
    <n v="8513.7199999999993"/>
    <x v="2080"/>
  </r>
  <r>
    <s v="3"/>
    <s v="082"/>
    <x v="2"/>
    <s v="16714671"/>
    <d v="2019-04-26T00:00:00"/>
    <x v="3"/>
    <x v="1864"/>
    <x v="1389"/>
    <s v="RECALDE RODRIGO"/>
    <x v="3"/>
    <s v="0201 00016167"/>
    <s v="SERV.MANT. DE  20.000 KM 16930"/>
    <n v="7463.89"/>
    <n v="1317.15"/>
    <n v="2281"/>
    <m/>
    <n v="2281"/>
    <n v="2221.4499999999998"/>
    <n v="9744.89"/>
    <x v="2081"/>
  </r>
  <r>
    <s v="3"/>
    <s v="082"/>
    <x v="2"/>
    <s v="16715281"/>
    <d v="2019-04-26T00:00:00"/>
    <x v="3"/>
    <x v="1865"/>
    <x v="1390"/>
    <s v="RIGAMONTI CESAR PABLO"/>
    <x v="3"/>
    <s v="0201 00016196"/>
    <s v="SERV.MANT. DE  20.000 KM 15100"/>
    <n v="6325.27"/>
    <n v="0"/>
    <n v="3649.59"/>
    <n v="152.07"/>
    <n v="3649.59"/>
    <n v="3644.3"/>
    <n v="9974.86"/>
    <x v="2082"/>
  </r>
  <r>
    <s v="3"/>
    <s v="082"/>
    <x v="2"/>
    <s v="16718391"/>
    <d v="2019-04-26T00:00:00"/>
    <x v="3"/>
    <x v="216"/>
    <x v="159"/>
    <s v="CAMARA JULIO FELIPE"/>
    <x v="3"/>
    <s v="0201 00016176"/>
    <s v="SUSTITUIR OPTICAS POR  LAS PROVISTAS POR E"/>
    <n v="0"/>
    <n v="0"/>
    <n v="0"/>
    <n v="134.01"/>
    <n v="759.38"/>
    <n v="754.97"/>
    <n v="759.38"/>
    <x v="2083"/>
  </r>
  <r>
    <s v="3"/>
    <s v="082"/>
    <x v="2"/>
    <s v="16719481"/>
    <d v="2019-04-26T00:00:00"/>
    <x v="3"/>
    <x v="1866"/>
    <x v="1391"/>
    <s v="BRANE JAVIER EDUARDO"/>
    <x v="4"/>
    <s v="0201 00016188"/>
    <s v="NO FUNCIONA LUZ TRASERA IZQ"/>
    <n v="706.42"/>
    <n v="124.67"/>
    <n v="0"/>
    <m/>
    <n v="475.21"/>
    <n v="475.21"/>
    <n v="1181.6300000000001"/>
    <x v="2084"/>
  </r>
  <r>
    <s v="3"/>
    <s v="082"/>
    <x v="2"/>
    <s v="16705871"/>
    <d v="2019-04-27T00:00:00"/>
    <x v="3"/>
    <x v="1867"/>
    <x v="1392"/>
    <s v="LUGANO GOÑI MAURICIO"/>
    <x v="3"/>
    <s v="0201 00016211"/>
    <s v="SERVICIO ANUAL 11290 -10 SES"/>
    <n v="4134.88"/>
    <n v="0"/>
    <n v="4257.8599999999997"/>
    <m/>
    <n v="4257.8599999999997"/>
    <n v="4237.41"/>
    <n v="8392.74"/>
    <x v="2085"/>
  </r>
  <r>
    <s v="3"/>
    <s v="082"/>
    <x v="2"/>
    <s v="16639732"/>
    <d v="2019-04-29T00:00:00"/>
    <x v="3"/>
    <x v="1868"/>
    <x v="1393"/>
    <s v="ROJAS JONES ALEJANDRO"/>
    <x v="3"/>
    <s v="0201 00016212"/>
    <s v="SE ENCIENDE TETSIGO FALLA MOTOR,"/>
    <n v="7923.91"/>
    <n v="1398.34"/>
    <n v="0"/>
    <m/>
    <n v="190.08"/>
    <n v="190.08"/>
    <n v="8113.99"/>
    <x v="2086"/>
  </r>
  <r>
    <s v="3"/>
    <s v="082"/>
    <x v="2"/>
    <s v="16639733"/>
    <d v="2019-04-29T00:00:00"/>
    <x v="3"/>
    <x v="1868"/>
    <x v="0"/>
    <s v="GARANTIA"/>
    <x v="0"/>
    <s v="GA0115 18920"/>
    <s v="SE ENDIENDE EL TESTIGO DE  NIVEL BAJO DE A"/>
    <n v="55292.27"/>
    <n v="0"/>
    <n v="0"/>
    <m/>
    <n v="27628.5"/>
    <n v="-278.5"/>
    <n v="90568.7"/>
    <x v="2087"/>
  </r>
  <r>
    <s v="3"/>
    <s v="082"/>
    <x v="2"/>
    <s v="16665503"/>
    <d v="2019-04-29T00:00:00"/>
    <x v="3"/>
    <x v="1801"/>
    <x v="1"/>
    <s v="INTERNA TALLER"/>
    <x v="1"/>
    <s v="IN0115 14439"/>
    <s v="ATENCION COMERCIASL TALLER"/>
    <n v="94.97"/>
    <n v="0"/>
    <n v="0"/>
    <m/>
    <n v="0"/>
    <m/>
    <n v="94.97"/>
    <x v="2088"/>
  </r>
  <r>
    <s v="3"/>
    <s v="082"/>
    <x v="2"/>
    <s v="16686932"/>
    <d v="2019-04-29T00:00:00"/>
    <x v="3"/>
    <x v="1850"/>
    <x v="0"/>
    <s v="GARANTIA"/>
    <x v="0"/>
    <s v="GA0115 18916"/>
    <s v="ZWR  208, 308, 408 DAML - CORREA DE DISTRI"/>
    <n v="68724.600000000006"/>
    <n v="0"/>
    <n v="0"/>
    <m/>
    <n v="23691.1"/>
    <m/>
    <n v="94342.97"/>
    <x v="2089"/>
  </r>
  <r>
    <s v="3"/>
    <s v="082"/>
    <x v="2"/>
    <s v="16689701"/>
    <d v="2019-04-29T00:00:00"/>
    <x v="3"/>
    <x v="24"/>
    <x v="1394"/>
    <s v="CASOLI ROSA ELIZABEHT"/>
    <x v="3"/>
    <s v="0204 00007587"/>
    <s v="SUSTITUCION DE EMBRAGUE , VER EL BOMBIN DE"/>
    <n v="15204.95"/>
    <n v="2099.23"/>
    <n v="0"/>
    <m/>
    <n v="9504.15"/>
    <n v="9403.52"/>
    <n v="24709.1"/>
    <x v="2090"/>
  </r>
  <r>
    <s v="3"/>
    <s v="082"/>
    <x v="2"/>
    <s v="16689702"/>
    <d v="2019-04-29T00:00:00"/>
    <x v="3"/>
    <x v="24"/>
    <x v="0"/>
    <s v="GARANTIA"/>
    <x v="0"/>
    <s v="GA0115 18891"/>
    <s v="REINTEGRO DE FABRICA POR REPARACION DE MOT"/>
    <n v="0"/>
    <n v="0"/>
    <n v="0"/>
    <m/>
    <n v="0"/>
    <m/>
    <n v="0"/>
    <x v="5"/>
  </r>
  <r>
    <s v="3"/>
    <s v="082"/>
    <x v="2"/>
    <s v="16689703"/>
    <d v="2019-04-29T00:00:00"/>
    <x v="3"/>
    <x v="24"/>
    <x v="1394"/>
    <s v="CASOLI ROSA ELIZABEHT"/>
    <x v="4"/>
    <s v="0204 00007588"/>
    <s v="PROMO FORT FFAIT CAMBIO DE  PASTILLAS FREN"/>
    <n v="3332.22"/>
    <n v="0"/>
    <n v="0"/>
    <m/>
    <n v="0"/>
    <m/>
    <n v="3332.22"/>
    <x v="2091"/>
  </r>
  <r>
    <s v="3"/>
    <s v="082"/>
    <x v="2"/>
    <s v="16690152"/>
    <d v="2019-04-29T00:00:00"/>
    <x v="3"/>
    <x v="1869"/>
    <x v="0"/>
    <s v="GARANTIA"/>
    <x v="0"/>
    <s v="GA0115 18905"/>
    <s v="ZWR  208, 308, 408 DAML - CORREA DE DISTRI"/>
    <n v="77488.240000000005"/>
    <n v="0"/>
    <n v="0"/>
    <m/>
    <n v="23691.1"/>
    <n v="-265.39999999999998"/>
    <n v="103106.61"/>
    <x v="2092"/>
  </r>
  <r>
    <s v="3"/>
    <s v="082"/>
    <x v="2"/>
    <s v="16703391"/>
    <d v="2019-04-29T00:00:00"/>
    <x v="3"/>
    <x v="666"/>
    <x v="1"/>
    <s v="INTERNA TALLER"/>
    <x v="11"/>
    <s v="IN0115 14438"/>
    <s v="SENSOR DE ESTACIONAMIENTO HUNDIDO LUEGO DE"/>
    <n v="0"/>
    <n v="0"/>
    <n v="0"/>
    <m/>
    <n v="4"/>
    <n v="4"/>
    <n v="4"/>
    <x v="250"/>
  </r>
  <r>
    <s v="3"/>
    <s v="082"/>
    <x v="2"/>
    <s v="16704551"/>
    <d v="2019-04-29T00:00:00"/>
    <x v="3"/>
    <x v="1832"/>
    <x v="0"/>
    <s v="GARANTIA"/>
    <x v="0"/>
    <s v="GA0115 18896"/>
    <s v="REEMPLAZO AMBOS AMORTIGUADORES DELANTEROS"/>
    <n v="8288.1"/>
    <n v="0"/>
    <n v="4938.43"/>
    <m/>
    <n v="4938.43"/>
    <n v="4909.6499999999996"/>
    <n v="13226.53"/>
    <x v="2093"/>
  </r>
  <r>
    <s v="3"/>
    <s v="082"/>
    <x v="2"/>
    <s v="16704552"/>
    <d v="2019-04-29T00:00:00"/>
    <x v="3"/>
    <x v="1832"/>
    <x v="0"/>
    <s v="GARANTIA"/>
    <x v="0"/>
    <s v="GA0115 18897"/>
    <s v="REEMPLAZO BIELETA ANTIPAR"/>
    <n v="888.46"/>
    <n v="0"/>
    <n v="533.88"/>
    <m/>
    <n v="533.88"/>
    <n v="533.88"/>
    <n v="1422.34"/>
    <x v="2094"/>
  </r>
  <r>
    <s v="3"/>
    <s v="082"/>
    <x v="2"/>
    <s v="16707791"/>
    <d v="2019-04-29T00:00:00"/>
    <x v="3"/>
    <x v="520"/>
    <x v="400"/>
    <s v="CONIFERAL S A C I F"/>
    <x v="3"/>
    <s v="0201 00005013"/>
    <s v="SERV.MANT. DE  30.000 KM 11570 -30  DES"/>
    <n v="4566.3"/>
    <n v="805.82"/>
    <n v="1900.83"/>
    <m/>
    <n v="1900.83"/>
    <n v="1870.26"/>
    <n v="6467.13"/>
    <x v="2095"/>
  </r>
  <r>
    <s v="3"/>
    <s v="082"/>
    <x v="2"/>
    <s v="16709391"/>
    <d v="2019-04-29T00:00:00"/>
    <x v="3"/>
    <x v="1870"/>
    <x v="1395"/>
    <s v="MOLL SCATTOLINI MARIA C"/>
    <x v="3"/>
    <s v="0201 00016233"/>
    <s v="SERV.MANT. DE  20.000 KM 14470 -20 DES"/>
    <n v="5065.1099999999997"/>
    <n v="0"/>
    <n v="4500.47"/>
    <n v="4.5"/>
    <n v="4500.47"/>
    <n v="4500.47"/>
    <n v="9565.58"/>
    <x v="2096"/>
  </r>
  <r>
    <s v="3"/>
    <s v="082"/>
    <x v="2"/>
    <s v="16710411"/>
    <d v="2019-04-29T00:00:00"/>
    <x v="3"/>
    <x v="1871"/>
    <x v="1396"/>
    <s v="ABRAHAN DANIEL GERMAN"/>
    <x v="3"/>
    <s v="0201 00016219"/>
    <s v="SERV.MANT. DE  10.000 KM"/>
    <n v="3788.9"/>
    <n v="0"/>
    <n v="4604.96"/>
    <m/>
    <n v="4604.96"/>
    <n v="4579.75"/>
    <n v="8393.86"/>
    <x v="2097"/>
  </r>
  <r>
    <s v="3"/>
    <s v="082"/>
    <x v="2"/>
    <s v="16713501"/>
    <d v="2019-04-29T00:00:00"/>
    <x v="3"/>
    <x v="1872"/>
    <x v="0"/>
    <s v="GARANTIA"/>
    <x v="0"/>
    <s v="GA0115 18914"/>
    <s v="ZWR  208, 308, 408 DAML - CORREA DE DISTRI"/>
    <n v="1056.6600000000001"/>
    <n v="0"/>
    <n v="0"/>
    <m/>
    <n v="3336.78"/>
    <n v="3303.63"/>
    <n v="4393.4399999999996"/>
    <x v="1938"/>
  </r>
  <r>
    <s v="3"/>
    <s v="082"/>
    <x v="2"/>
    <s v="16713502"/>
    <d v="2019-04-29T00:00:00"/>
    <x v="3"/>
    <x v="1872"/>
    <x v="1397"/>
    <s v="MARTINEZ MAXIMILIANO GA"/>
    <x v="3"/>
    <s v="0201 00016237"/>
    <s v="PROMO FORT FAIT CAMBIO DE BUJIAS $2050"/>
    <n v="1245.04"/>
    <n v="0"/>
    <n v="0"/>
    <n v="7.03"/>
    <n v="449.17"/>
    <n v="449.17"/>
    <n v="1694.21"/>
    <x v="2098"/>
  </r>
  <r>
    <s v="3"/>
    <s v="082"/>
    <x v="2"/>
    <s v="16713582"/>
    <d v="2019-04-29T00:00:00"/>
    <x v="3"/>
    <x v="1828"/>
    <x v="0"/>
    <s v="GARANTIA"/>
    <x v="0"/>
    <s v="GA0115 18900"/>
    <s v="RUIDO EN ZONA BAJA DEL MOTOR ALS ALIR"/>
    <n v="0"/>
    <n v="0"/>
    <n v="0"/>
    <m/>
    <n v="0"/>
    <m/>
    <n v="0"/>
    <x v="5"/>
  </r>
  <r>
    <s v="3"/>
    <s v="082"/>
    <x v="2"/>
    <s v="16716221"/>
    <d v="2019-04-29T00:00:00"/>
    <x v="3"/>
    <x v="1873"/>
    <x v="1398"/>
    <s v="MARQUEZ JOSE LUIS"/>
    <x v="3"/>
    <s v="0201 00016229"/>
    <s v="SERV.MANT. DE  20.000 KM 15100 -20 DES"/>
    <n v="5215.6099999999997"/>
    <n v="0"/>
    <n v="4752.08"/>
    <m/>
    <n v="4752.08"/>
    <n v="4752.08"/>
    <n v="9967.69"/>
    <x v="2099"/>
  </r>
  <r>
    <s v="3"/>
    <s v="082"/>
    <x v="2"/>
    <s v="16716421"/>
    <d v="2019-04-29T00:00:00"/>
    <x v="3"/>
    <x v="1874"/>
    <x v="1399"/>
    <s v="KARSTEN SOLVEIG EMILY"/>
    <x v="3"/>
    <s v="0201 00016254"/>
    <s v="SERV.MANT. DE  30.000 KM $11.290 ( PROMO +"/>
    <n v="3810.23"/>
    <n v="0"/>
    <n v="2720.77"/>
    <n v="320.56"/>
    <n v="2720.77"/>
    <n v="2696.58"/>
    <n v="6531"/>
    <x v="2100"/>
  </r>
  <r>
    <s v="3"/>
    <s v="082"/>
    <x v="2"/>
    <s v="16718221"/>
    <d v="2019-04-29T00:00:00"/>
    <x v="3"/>
    <x v="1875"/>
    <x v="1400"/>
    <s v="TISSOT HECTOR ANDRES"/>
    <x v="3"/>
    <s v="0201 00016242"/>
    <s v="SERV.MANT. DE  30.000 KM  14470 -30 DES"/>
    <n v="5065.1099999999997"/>
    <n v="0"/>
    <n v="3299.84"/>
    <n v="501.82"/>
    <n v="3299.84"/>
    <n v="3299.84"/>
    <n v="8364.9500000000007"/>
    <x v="2101"/>
  </r>
  <r>
    <s v="3"/>
    <s v="082"/>
    <x v="2"/>
    <s v="16719991"/>
    <d v="2019-04-29T00:00:00"/>
    <x v="3"/>
    <x v="89"/>
    <x v="69"/>
    <s v="LOZANO ANDREA LIGIA"/>
    <x v="3"/>
    <s v="0201 00016247"/>
    <s v="SERV.MANT. DE  40.000 KM   13770 -30 DES"/>
    <n v="5033.9399999999996"/>
    <n v="0"/>
    <n v="2919.68"/>
    <n v="121.65"/>
    <n v="2919.68"/>
    <n v="2895.26"/>
    <n v="7953.62"/>
    <x v="2102"/>
  </r>
  <r>
    <s v="3"/>
    <s v="087"/>
    <x v="3"/>
    <s v="16666521"/>
    <d v="2019-04-05T00:00:00"/>
    <x v="3"/>
    <x v="1430"/>
    <x v="168"/>
    <s v="CARGO PREP. Y ENTREGA V"/>
    <x v="6"/>
    <s v="IN0115 14350"/>
    <s v="COLOCAR REPUESTO PEDIDO"/>
    <n v="1772.65"/>
    <n v="243.44"/>
    <n v="0"/>
    <m/>
    <n v="0"/>
    <m/>
    <n v="1772.65"/>
    <x v="2103"/>
  </r>
  <r>
    <s v="3"/>
    <s v="087"/>
    <x v="3"/>
    <s v="16671331"/>
    <d v="2019-04-08T00:00:00"/>
    <x v="3"/>
    <x v="1545"/>
    <x v="186"/>
    <s v="REPARACIONES Y GTOS PRE"/>
    <x v="6"/>
    <s v="IN0115 14359"/>
    <s v="CONTROLAR AMORTIGUADORES"/>
    <n v="0"/>
    <n v="0"/>
    <n v="0"/>
    <m/>
    <n v="608"/>
    <n v="228"/>
    <n v="608"/>
    <x v="2104"/>
  </r>
  <r>
    <s v="3"/>
    <s v="087"/>
    <x v="3"/>
    <s v="16675981"/>
    <d v="2019-04-09T00:00:00"/>
    <x v="3"/>
    <x v="1838"/>
    <x v="186"/>
    <s v="REPARACIONES Y GTOS PRE"/>
    <x v="6"/>
    <s v="IN0115 14360"/>
    <s v="SERVICIO"/>
    <n v="4429.5600000000004"/>
    <n v="0"/>
    <n v="0"/>
    <m/>
    <n v="1520"/>
    <n v="1500.15"/>
    <n v="5949.56"/>
    <x v="2105"/>
  </r>
  <r>
    <s v="3"/>
    <s v="087"/>
    <x v="3"/>
    <s v="16676001"/>
    <d v="2019-04-09T00:00:00"/>
    <x v="3"/>
    <x v="1201"/>
    <x v="186"/>
    <s v="REPARACIONES Y GTOS PRE"/>
    <x v="6"/>
    <s v="IN0115 14362"/>
    <s v="SERVICIO"/>
    <n v="3184.51"/>
    <n v="0"/>
    <n v="0"/>
    <m/>
    <n v="1520"/>
    <n v="1520"/>
    <n v="4704.51"/>
    <x v="2106"/>
  </r>
  <r>
    <s v="3"/>
    <s v="087"/>
    <x v="3"/>
    <s v="16676021"/>
    <d v="2019-04-09T00:00:00"/>
    <x v="3"/>
    <x v="1876"/>
    <x v="186"/>
    <s v="REPARACIONES Y GTOS PRE"/>
    <x v="6"/>
    <s v="IN0115 14361"/>
    <s v="SERVICIO"/>
    <n v="3184.51"/>
    <n v="0"/>
    <n v="0"/>
    <m/>
    <n v="1520"/>
    <n v="1520"/>
    <n v="4704.51"/>
    <x v="2106"/>
  </r>
  <r>
    <s v="3"/>
    <s v="087"/>
    <x v="3"/>
    <s v="16666551"/>
    <d v="2019-04-10T00:00:00"/>
    <x v="3"/>
    <x v="1701"/>
    <x v="168"/>
    <s v="CARGO PREP. Y ENTREGA V"/>
    <x v="6"/>
    <s v="IN0115 14364"/>
    <s v="DUPLICADO DE LLAVE"/>
    <n v="4439.49"/>
    <n v="1109.8699999999999"/>
    <n v="0"/>
    <m/>
    <n v="0"/>
    <m/>
    <n v="4439.49"/>
    <x v="2107"/>
  </r>
  <r>
    <s v="3"/>
    <s v="087"/>
    <x v="3"/>
    <s v="16694751"/>
    <d v="2019-04-15T00:00:00"/>
    <x v="3"/>
    <x v="1417"/>
    <x v="168"/>
    <s v="CARGO PREP. Y ENTREGA V"/>
    <x v="6"/>
    <s v="IN0115 14372"/>
    <s v="VER AFORADOR INGRESA OLOR A GASOIL AL LLEN"/>
    <n v="660.13"/>
    <n v="165.03"/>
    <n v="0"/>
    <m/>
    <n v="836"/>
    <n v="836"/>
    <n v="1496.13"/>
    <x v="2108"/>
  </r>
  <r>
    <s v="3"/>
    <s v="087"/>
    <x v="3"/>
    <s v="16681001"/>
    <d v="2019-04-16T00:00:00"/>
    <x v="3"/>
    <x v="1877"/>
    <x v="185"/>
    <s v="REPARACIONES Y GTOS PRE"/>
    <x v="6"/>
    <s v="IN0115 14386"/>
    <s v="SERVICIO"/>
    <n v="1772.76"/>
    <n v="0"/>
    <n v="0"/>
    <m/>
    <n v="1520"/>
    <n v="1520"/>
    <n v="6706.06"/>
    <x v="2109"/>
  </r>
  <r>
    <s v="3"/>
    <s v="087"/>
    <x v="3"/>
    <s v="16682631"/>
    <d v="2019-04-16T00:00:00"/>
    <x v="3"/>
    <x v="252"/>
    <x v="185"/>
    <s v="REPARACIONES Y GTOS PRE"/>
    <x v="6"/>
    <s v="IN0115 14387"/>
    <s v="CONTROLAR AIRE"/>
    <n v="0"/>
    <n v="0"/>
    <n v="0"/>
    <m/>
    <n v="380"/>
    <n v="380"/>
    <n v="380"/>
    <x v="2110"/>
  </r>
  <r>
    <s v="3"/>
    <s v="087"/>
    <x v="3"/>
    <s v="16686771"/>
    <d v="2019-04-16T00:00:00"/>
    <x v="3"/>
    <x v="1878"/>
    <x v="186"/>
    <s v="REPARACIONES Y GTOS PRE"/>
    <x v="6"/>
    <s v="IN0115 14388"/>
    <s v="VER PORTON TRASERO NO ABRE"/>
    <n v="0"/>
    <n v="0"/>
    <n v="0"/>
    <m/>
    <n v="380"/>
    <n v="380"/>
    <n v="380"/>
    <x v="2110"/>
  </r>
  <r>
    <s v="3"/>
    <s v="087"/>
    <x v="3"/>
    <s v="16696751"/>
    <d v="2019-04-16T00:00:00"/>
    <x v="3"/>
    <x v="77"/>
    <x v="168"/>
    <s v="CARGO PREP. Y ENTREGA V"/>
    <x v="6"/>
    <s v="IN0115 14389"/>
    <s v="CAMBIAR LLANTA DELANTERA IZQ QUE PROVEE EL"/>
    <n v="0"/>
    <n v="0"/>
    <n v="0"/>
    <m/>
    <n v="380"/>
    <n v="380"/>
    <n v="380"/>
    <x v="2110"/>
  </r>
  <r>
    <s v="3"/>
    <s v="087"/>
    <x v="3"/>
    <s v="16704181"/>
    <d v="2019-04-24T00:00:00"/>
    <x v="3"/>
    <x v="1838"/>
    <x v="186"/>
    <s v="REPARACIONES Y GTOS PRE"/>
    <x v="6"/>
    <s v="IN0115 14410"/>
    <s v="PINTAR PARAGOLPE TRASERO"/>
    <n v="0"/>
    <n v="0"/>
    <n v="0"/>
    <m/>
    <n v="6840"/>
    <n v="6697.6"/>
    <n v="6840"/>
    <x v="2111"/>
  </r>
  <r>
    <s v="3"/>
    <s v="087"/>
    <x v="3"/>
    <s v="16710211"/>
    <d v="2019-04-24T00:00:00"/>
    <x v="3"/>
    <x v="1879"/>
    <x v="186"/>
    <s v="REPARACIONES Y GTOS PRE"/>
    <x v="6"/>
    <s v="IN0115 14405"/>
    <s v="SERVICIO"/>
    <n v="3788.86"/>
    <n v="0"/>
    <n v="0"/>
    <m/>
    <n v="1520"/>
    <n v="1520"/>
    <n v="5308.86"/>
    <x v="2112"/>
  </r>
  <r>
    <s v="3"/>
    <s v="087"/>
    <x v="3"/>
    <s v="16691961"/>
    <d v="2019-04-29T00:00:00"/>
    <x v="3"/>
    <x v="1880"/>
    <x v="186"/>
    <s v="REPARACIONES Y GTOS PRE"/>
    <x v="6"/>
    <s v="IN0115 14420"/>
    <s v="CHAPA Y PINTURA"/>
    <n v="0"/>
    <n v="0"/>
    <n v="0"/>
    <m/>
    <n v="17784"/>
    <n v="17270.88"/>
    <n v="17784"/>
    <x v="2113"/>
  </r>
  <r>
    <s v="3"/>
    <s v="214"/>
    <x v="4"/>
    <s v="16649403"/>
    <d v="2019-04-01T00:00:00"/>
    <x v="3"/>
    <x v="377"/>
    <x v="0"/>
    <s v="GARANTIA"/>
    <x v="0"/>
    <s v="GA0115 18508"/>
    <s v="REEMPLAZO PLAFON TRASERO"/>
    <n v="441.45"/>
    <n v="0"/>
    <n v="133.47"/>
    <m/>
    <n v="133.47"/>
    <n v="125.53"/>
    <n v="574.91999999999996"/>
    <x v="2114"/>
  </r>
  <r>
    <s v="3"/>
    <s v="214"/>
    <x v="4"/>
    <s v="16649404"/>
    <d v="2019-04-01T00:00:00"/>
    <x v="3"/>
    <x v="377"/>
    <x v="0"/>
    <s v="GARANTIA"/>
    <x v="0"/>
    <s v="GA0115 18507"/>
    <s v="VIDRIOS DELANTEROS DERECHO E IZQUIERDO EST"/>
    <n v="0"/>
    <n v="0"/>
    <n v="0"/>
    <m/>
    <n v="0"/>
    <m/>
    <n v="0"/>
    <x v="5"/>
  </r>
  <r>
    <s v="3"/>
    <s v="214"/>
    <x v="4"/>
    <s v="16650931"/>
    <d v="2019-04-01T00:00:00"/>
    <x v="3"/>
    <x v="1881"/>
    <x v="1401"/>
    <s v="SAMANIEGO CRISTIAN DAMI"/>
    <x v="3"/>
    <s v="0201 00015702"/>
    <s v="SERV.MANT. DE  10.000 KM"/>
    <n v="3220.54"/>
    <n v="568.32000000000005"/>
    <n v="4946.62"/>
    <n v="5.45"/>
    <n v="4946.62"/>
    <n v="4925.18"/>
    <n v="8167.16"/>
    <x v="2115"/>
  </r>
  <r>
    <s v="3"/>
    <s v="214"/>
    <x v="4"/>
    <s v="16653411"/>
    <d v="2019-04-01T00:00:00"/>
    <x v="3"/>
    <x v="1882"/>
    <x v="1402"/>
    <s v="OBRA SOCIAL DE PETROLER"/>
    <x v="3"/>
    <s v="0201 00015700"/>
    <s v="SERV.MANT. DE 100.000 KM"/>
    <n v="3765.13"/>
    <n v="664.43"/>
    <n v="4368.74"/>
    <n v="4.8099999999999996"/>
    <n v="4368.74"/>
    <n v="4339.3599999999997"/>
    <n v="8133.87"/>
    <x v="2116"/>
  </r>
  <r>
    <s v="3"/>
    <s v="214"/>
    <x v="4"/>
    <s v="16658501"/>
    <d v="2019-04-01T00:00:00"/>
    <x v="3"/>
    <x v="952"/>
    <x v="0"/>
    <s v="GARANTIA"/>
    <x v="0"/>
    <s v="GA0115 18518"/>
    <s v="REEMPLAZO BIELETA ANTIPAR"/>
    <n v="888.46"/>
    <n v="0"/>
    <n v="533.88"/>
    <m/>
    <n v="533.88"/>
    <n v="533.88"/>
    <n v="1422.34"/>
    <x v="2094"/>
  </r>
  <r>
    <s v="3"/>
    <s v="214"/>
    <x v="4"/>
    <s v="16658542"/>
    <d v="2019-04-01T00:00:00"/>
    <x v="3"/>
    <x v="544"/>
    <x v="0"/>
    <s v="GARANTIA"/>
    <x v="0"/>
    <s v="GA0115 18519"/>
    <s v="CAMPAÑA JFB PARTNER - TABLERO DE INSTRUMEN"/>
    <n v="0"/>
    <n v="0"/>
    <n v="0"/>
    <m/>
    <n v="934.3"/>
    <n v="934.3"/>
    <n v="934.3"/>
    <x v="1380"/>
  </r>
  <r>
    <s v="3"/>
    <s v="214"/>
    <x v="4"/>
    <s v="16658591"/>
    <d v="2019-04-01T00:00:00"/>
    <x v="3"/>
    <x v="1447"/>
    <x v="0"/>
    <s v="GARANTIA"/>
    <x v="0"/>
    <s v="GA0115 18517"/>
    <s v="REEMPLAZO PEDALERA DE FRENO COMPLETA"/>
    <n v="4608.8"/>
    <n v="0"/>
    <n v="1201.24"/>
    <m/>
    <n v="1201.24"/>
    <n v="1165.1199999999999"/>
    <n v="5810.04"/>
    <x v="2117"/>
  </r>
  <r>
    <s v="3"/>
    <s v="214"/>
    <x v="4"/>
    <s v="16659791"/>
    <d v="2019-04-01T00:00:00"/>
    <x v="3"/>
    <x v="1883"/>
    <x v="0"/>
    <s v="GARANTIA"/>
    <x v="0"/>
    <s v="GA0115 18515"/>
    <s v="CAMPAÑA JFB-PARTNER - TABLERO DE INSTRUMEN"/>
    <n v="0"/>
    <n v="0"/>
    <n v="0"/>
    <m/>
    <n v="934.3"/>
    <n v="934.3"/>
    <n v="934.3"/>
    <x v="1380"/>
  </r>
  <r>
    <s v="3"/>
    <s v="214"/>
    <x v="4"/>
    <s v="16661171"/>
    <d v="2019-04-01T00:00:00"/>
    <x v="3"/>
    <x v="1884"/>
    <x v="1403"/>
    <s v="PASTORI FLAVIO CARLOS Y"/>
    <x v="3"/>
    <s v="0201 00015693"/>
    <s v="SERV.MANT. DE  10.000 KM"/>
    <n v="3601.28"/>
    <n v="635.51"/>
    <n v="6700.68"/>
    <n v="10.07"/>
    <n v="6700.68"/>
    <n v="6673.88"/>
    <n v="10301.959999999999"/>
    <x v="2118"/>
  </r>
  <r>
    <s v="3"/>
    <s v="214"/>
    <x v="4"/>
    <s v="16665241"/>
    <d v="2019-04-01T00:00:00"/>
    <x v="3"/>
    <x v="1885"/>
    <x v="1404"/>
    <s v="PEDUZZI MARIA EUGENIA"/>
    <x v="3"/>
    <s v="0201 00015698"/>
    <s v="SERV.MANT. DE  30.000 KM"/>
    <n v="3220.54"/>
    <n v="568.32000000000005"/>
    <n v="3131.67"/>
    <n v="4.7"/>
    <n v="3131.67"/>
    <n v="3131.67"/>
    <n v="6352.21"/>
    <x v="2119"/>
  </r>
  <r>
    <s v="3"/>
    <s v="214"/>
    <x v="4"/>
    <s v="16652131"/>
    <d v="2019-04-03T00:00:00"/>
    <x v="3"/>
    <x v="1886"/>
    <x v="1405"/>
    <s v="CANGEMI ROSARIO DANIELA"/>
    <x v="3"/>
    <s v="0201 00015716"/>
    <s v="SERV.MANT. DE  20.000 KM"/>
    <n v="3184.51"/>
    <n v="0"/>
    <n v="5192.55"/>
    <n v="14.06"/>
    <n v="5192.55"/>
    <n v="5151.26"/>
    <n v="8377.06"/>
    <x v="2120"/>
  </r>
  <r>
    <s v="3"/>
    <s v="214"/>
    <x v="4"/>
    <s v="16652133"/>
    <d v="2019-04-03T00:00:00"/>
    <x v="3"/>
    <x v="1886"/>
    <x v="1405"/>
    <s v="CANGEMI ROSARIO DANIELA"/>
    <x v="4"/>
    <s v="0201 00015717"/>
    <s v="ROTACION DE CUBIERTA, ALINEADO Y BALANCEAD"/>
    <n v="0"/>
    <n v="0"/>
    <n v="0"/>
    <m/>
    <n v="1073.96"/>
    <n v="1063.44"/>
    <n v="1073.96"/>
    <x v="549"/>
  </r>
  <r>
    <s v="3"/>
    <s v="214"/>
    <x v="4"/>
    <s v="16658541"/>
    <d v="2019-04-03T00:00:00"/>
    <x v="3"/>
    <x v="544"/>
    <x v="1406"/>
    <s v="PRAXIS S.R.L."/>
    <x v="3"/>
    <s v="0201 00004876"/>
    <s v="SERV.MANT. DE  10.000 KM"/>
    <n v="4566.3"/>
    <n v="805.82"/>
    <n v="3801.38"/>
    <n v="16.8"/>
    <n v="3801.38"/>
    <n v="3801.38"/>
    <n v="8367.68"/>
    <x v="2121"/>
  </r>
  <r>
    <s v="3"/>
    <s v="214"/>
    <x v="4"/>
    <s v="16660901"/>
    <d v="2019-04-03T00:00:00"/>
    <x v="3"/>
    <x v="327"/>
    <x v="0"/>
    <s v="GARANTIA"/>
    <x v="0"/>
    <s v="GA0115 18536"/>
    <s v="CAMPAÑA JFB-PARTNER - TABLERO DE INSTRUMEN"/>
    <n v="0"/>
    <n v="0"/>
    <n v="0"/>
    <m/>
    <n v="934.3"/>
    <n v="934.3"/>
    <n v="934.3"/>
    <x v="1380"/>
  </r>
  <r>
    <s v="3"/>
    <s v="214"/>
    <x v="4"/>
    <s v="16661172"/>
    <d v="2019-04-03T00:00:00"/>
    <x v="3"/>
    <x v="1884"/>
    <x v="0"/>
    <s v="GARANTIA"/>
    <x v="0"/>
    <s v="GA0115 18533"/>
    <s v="RUIDO EN RUEDAS TRASERAS, CUANDO HACE MARC"/>
    <n v="0"/>
    <n v="0"/>
    <n v="0"/>
    <m/>
    <n v="0"/>
    <m/>
    <n v="0"/>
    <x v="5"/>
  </r>
  <r>
    <s v="3"/>
    <s v="214"/>
    <x v="4"/>
    <s v="16662291"/>
    <d v="2019-04-03T00:00:00"/>
    <x v="3"/>
    <x v="1887"/>
    <x v="696"/>
    <s v="L'OREAL ARGENTINA S.A."/>
    <x v="3"/>
    <s v="0201 00004878"/>
    <s v="SERV.MANT. DE  10.000 KM"/>
    <n v="4671.05"/>
    <n v="824.31"/>
    <n v="4314.29"/>
    <n v="12.98"/>
    <n v="4314.29"/>
    <n v="4314.29"/>
    <n v="8985.34"/>
    <x v="2122"/>
  </r>
  <r>
    <s v="3"/>
    <s v="214"/>
    <x v="4"/>
    <s v="16662293"/>
    <d v="2019-04-03T00:00:00"/>
    <x v="3"/>
    <x v="1887"/>
    <x v="696"/>
    <s v="L'OREAL ARGENTINA S.A."/>
    <x v="4"/>
    <s v="0201 00004879"/>
    <s v="ROTACION,ALINEADO Y BALANCEADO $1300"/>
    <n v="0"/>
    <n v="0"/>
    <n v="0"/>
    <m/>
    <n v="1073.96"/>
    <n v="1073.96"/>
    <n v="1073.96"/>
    <x v="2123"/>
  </r>
  <r>
    <s v="3"/>
    <s v="214"/>
    <x v="4"/>
    <s v="16663411"/>
    <d v="2019-04-03T00:00:00"/>
    <x v="3"/>
    <x v="207"/>
    <x v="0"/>
    <s v="GARANTIA"/>
    <x v="0"/>
    <s v="GA0115 18531"/>
    <s v="PORTON TRASERO NO ABRE"/>
    <n v="0"/>
    <n v="0"/>
    <n v="0"/>
    <m/>
    <n v="0"/>
    <m/>
    <n v="0"/>
    <x v="5"/>
  </r>
  <r>
    <s v="3"/>
    <s v="214"/>
    <x v="4"/>
    <s v="16663412"/>
    <d v="2019-04-03T00:00:00"/>
    <x v="3"/>
    <x v="207"/>
    <x v="0"/>
    <s v="GARANTIA"/>
    <x v="0"/>
    <s v="GA0115 18532"/>
    <s v="PORTON LATERAL DERECHO NO CIERRA BIEN"/>
    <n v="0"/>
    <n v="0"/>
    <n v="0"/>
    <m/>
    <n v="0"/>
    <m/>
    <n v="0"/>
    <x v="5"/>
  </r>
  <r>
    <s v="3"/>
    <s v="214"/>
    <x v="4"/>
    <s v="16649531"/>
    <d v="2019-04-04T00:00:00"/>
    <x v="3"/>
    <x v="1888"/>
    <x v="0"/>
    <s v="GARANTIA"/>
    <x v="0"/>
    <s v="GA0115 18552"/>
    <s v="DIAGNOSTICO CUESTA PONER MARCHA ATRAS, HAC"/>
    <n v="0"/>
    <n v="0"/>
    <n v="0"/>
    <m/>
    <n v="0"/>
    <m/>
    <n v="0"/>
    <x v="5"/>
  </r>
  <r>
    <s v="3"/>
    <s v="214"/>
    <x v="4"/>
    <s v="16652132"/>
    <d v="2019-04-04T00:00:00"/>
    <x v="3"/>
    <x v="1886"/>
    <x v="0"/>
    <s v="GARANTIA"/>
    <x v="0"/>
    <s v="GA0115 18553"/>
    <s v="REEMPLAZO AMORTIGUADOR DL DR"/>
    <n v="4214.53"/>
    <n v="0"/>
    <n v="1601.65"/>
    <m/>
    <n v="1601.65"/>
    <n v="1587.16"/>
    <n v="5816.18"/>
    <x v="2124"/>
  </r>
  <r>
    <s v="3"/>
    <s v="214"/>
    <x v="4"/>
    <s v="16658571"/>
    <d v="2019-04-04T00:00:00"/>
    <x v="3"/>
    <x v="324"/>
    <x v="0"/>
    <s v="GARANTIA"/>
    <x v="0"/>
    <s v="GA0115 18547"/>
    <s v="REEMPLAZO MEDIDOR COMBUSTIBLE S/TSB"/>
    <n v="2853.37"/>
    <n v="0"/>
    <n v="1067.77"/>
    <m/>
    <n v="1067.77"/>
    <n v="1067.77"/>
    <n v="3921.14"/>
    <x v="2125"/>
  </r>
  <r>
    <s v="3"/>
    <s v="214"/>
    <x v="4"/>
    <s v="16658572"/>
    <d v="2019-04-04T00:00:00"/>
    <x v="3"/>
    <x v="324"/>
    <x v="0"/>
    <s v="GARANTIA"/>
    <x v="0"/>
    <s v="GA0115 18548"/>
    <s v="PERDIDA DE COMBUSTIBLE"/>
    <n v="0"/>
    <n v="0"/>
    <n v="0"/>
    <m/>
    <n v="0"/>
    <m/>
    <n v="0"/>
    <x v="5"/>
  </r>
  <r>
    <s v="3"/>
    <s v="214"/>
    <x v="4"/>
    <s v="16658751"/>
    <d v="2019-04-04T00:00:00"/>
    <x v="3"/>
    <x v="1110"/>
    <x v="0"/>
    <s v="GARANTIA"/>
    <x v="0"/>
    <s v="GA0115 18554"/>
    <s v="REEMPLAZO ELECTROVENTILADOR"/>
    <n v="4528.18"/>
    <n v="0"/>
    <n v="667.36"/>
    <m/>
    <n v="667.36"/>
    <n v="631.63"/>
    <n v="5195.54"/>
    <x v="2126"/>
  </r>
  <r>
    <s v="3"/>
    <s v="214"/>
    <x v="4"/>
    <s v="16662292"/>
    <d v="2019-04-04T00:00:00"/>
    <x v="3"/>
    <x v="1887"/>
    <x v="0"/>
    <s v="GARANTIA"/>
    <x v="0"/>
    <s v="GA0115 18549"/>
    <s v="VIBRA VENTANILLA PUERTA DE ACOMPAÑANTE A M"/>
    <n v="0"/>
    <n v="0"/>
    <n v="0"/>
    <m/>
    <n v="0"/>
    <m/>
    <n v="0"/>
    <x v="5"/>
  </r>
  <r>
    <s v="3"/>
    <s v="214"/>
    <x v="4"/>
    <s v="16665401"/>
    <d v="2019-04-04T00:00:00"/>
    <x v="3"/>
    <x v="1416"/>
    <x v="1050"/>
    <s v="ALVAREZ TOLEDO MARIA IN"/>
    <x v="3"/>
    <s v="0201 00015724"/>
    <s v="REPARACION SEGUN PRESUPUESTO, FRENOS TRASE"/>
    <n v="5658.94"/>
    <n v="1414.74"/>
    <n v="0"/>
    <m/>
    <n v="4276.87"/>
    <n v="4276.87"/>
    <n v="9935.81"/>
    <x v="2127"/>
  </r>
  <r>
    <s v="3"/>
    <s v="214"/>
    <x v="4"/>
    <s v="16665951"/>
    <d v="2019-04-04T00:00:00"/>
    <x v="3"/>
    <x v="1889"/>
    <x v="1407"/>
    <s v="DIMEGLIO JOSE FELIPE"/>
    <x v="3"/>
    <s v="0201 00015726"/>
    <s v="DISTRIBUCION COMPLETA"/>
    <n v="8815.01"/>
    <n v="463.95"/>
    <n v="0"/>
    <n v="16.43"/>
    <n v="5648.04"/>
    <n v="5648.04"/>
    <n v="14463.05"/>
    <x v="2128"/>
  </r>
  <r>
    <s v="3"/>
    <s v="214"/>
    <x v="4"/>
    <s v="16665952"/>
    <d v="2019-04-04T00:00:00"/>
    <x v="3"/>
    <x v="1889"/>
    <x v="1407"/>
    <s v="DIMEGLIO JOSE FELIPE"/>
    <x v="3"/>
    <s v="0201 00015727"/>
    <s v="CARGA DE GAS PARA A/A"/>
    <n v="0"/>
    <n v="0"/>
    <n v="0"/>
    <m/>
    <n v="1900.83"/>
    <n v="1900.83"/>
    <n v="1900.83"/>
    <x v="242"/>
  </r>
  <r>
    <s v="3"/>
    <s v="214"/>
    <x v="4"/>
    <s v="16666011"/>
    <d v="2019-04-04T00:00:00"/>
    <x v="3"/>
    <x v="652"/>
    <x v="1408"/>
    <s v="IBAÑEZ ALEJANDRA MARIA"/>
    <x v="3"/>
    <s v="0201 00015732"/>
    <s v="SERV.MANT. DE  20.000 KM"/>
    <n v="3220.54"/>
    <n v="568.32000000000005"/>
    <n v="4039.06"/>
    <n v="10.53"/>
    <n v="4039.06"/>
    <n v="4016.63"/>
    <n v="7259.6"/>
    <x v="2129"/>
  </r>
  <r>
    <s v="3"/>
    <s v="214"/>
    <x v="4"/>
    <s v="16666581"/>
    <d v="2019-04-04T00:00:00"/>
    <x v="3"/>
    <x v="1890"/>
    <x v="1409"/>
    <s v="DIEZ JORGE MARCELO"/>
    <x v="4"/>
    <s v="0201 00015729"/>
    <s v="CAMBIO DE ACEITE Y TODOS LOS FILTROS"/>
    <n v="4187.72"/>
    <n v="1046.94"/>
    <n v="0"/>
    <n v="380.16"/>
    <n v="1520.66"/>
    <n v="1520.66"/>
    <n v="5708.38"/>
    <x v="2130"/>
  </r>
  <r>
    <s v="3"/>
    <s v="214"/>
    <x v="4"/>
    <s v="16667521"/>
    <d v="2019-04-04T00:00:00"/>
    <x v="3"/>
    <x v="1891"/>
    <x v="0"/>
    <s v="GARANTIA"/>
    <x v="0"/>
    <s v="GA0115 18559"/>
    <s v="CAMPAÑA-JEG PARTNER - SOFTWARE DEL MOTOR"/>
    <n v="0"/>
    <n v="0"/>
    <n v="0"/>
    <m/>
    <n v="667.36"/>
    <n v="662.99"/>
    <n v="667.36"/>
    <x v="1394"/>
  </r>
  <r>
    <s v="3"/>
    <s v="214"/>
    <x v="4"/>
    <s v="16667522"/>
    <d v="2019-04-04T00:00:00"/>
    <x v="3"/>
    <x v="1891"/>
    <x v="0"/>
    <s v="GARANTIA"/>
    <x v="0"/>
    <s v="GA0115 18560"/>
    <s v="CAMPAÑA-JFB PARTNER - TABLERO DE INSTRUMEN"/>
    <n v="0"/>
    <n v="0"/>
    <n v="0"/>
    <m/>
    <n v="934.3"/>
    <n v="927.95"/>
    <n v="934.3"/>
    <x v="1380"/>
  </r>
  <r>
    <s v="3"/>
    <s v="214"/>
    <x v="4"/>
    <s v="16667621"/>
    <d v="2019-04-04T00:00:00"/>
    <x v="3"/>
    <x v="1892"/>
    <x v="1410"/>
    <s v="OLMOS NOELIA DANA"/>
    <x v="3"/>
    <s v="0201 00015739"/>
    <s v="SERV.MANT. DE  10.000 KM"/>
    <n v="4671.05"/>
    <n v="824.31"/>
    <n v="4581.82"/>
    <m/>
    <n v="4581.82"/>
    <n v="4556.01"/>
    <n v="9252.8700000000008"/>
    <x v="2131"/>
  </r>
  <r>
    <s v="3"/>
    <s v="214"/>
    <x v="4"/>
    <s v="16668941"/>
    <d v="2019-04-04T00:00:00"/>
    <x v="3"/>
    <x v="1893"/>
    <x v="1411"/>
    <s v="SILVA MIGUEL ANGEL"/>
    <x v="3"/>
    <s v="0201 00015734"/>
    <s v="SERV.MANT. DE  10.000 KM"/>
    <n v="3031.08"/>
    <n v="757.78"/>
    <n v="4446.47"/>
    <n v="19.649999999999999"/>
    <n v="4446.47"/>
    <n v="4446.47"/>
    <n v="7477.55"/>
    <x v="2132"/>
  </r>
  <r>
    <s v="3"/>
    <s v="214"/>
    <x v="4"/>
    <s v="16658941"/>
    <d v="2019-04-05T00:00:00"/>
    <x v="3"/>
    <x v="1894"/>
    <x v="1412"/>
    <s v="CALLES JORGE ROGELIO"/>
    <x v="3"/>
    <s v="0201 00015752"/>
    <s v="SERV.MANT. DE  20.000 KM"/>
    <n v="4305.3500000000004"/>
    <n v="759.76"/>
    <n v="4990.8500000000004"/>
    <n v="7.5"/>
    <n v="4990.8500000000004"/>
    <n v="4990.8500000000004"/>
    <n v="9296.2000000000007"/>
    <x v="2133"/>
  </r>
  <r>
    <s v="3"/>
    <s v="214"/>
    <x v="4"/>
    <s v="16663971"/>
    <d v="2019-04-05T00:00:00"/>
    <x v="3"/>
    <x v="195"/>
    <x v="143"/>
    <s v="DIAZ VILLASUSO MARIANO"/>
    <x v="3"/>
    <s v="0201 00015765"/>
    <s v="SERV.MANT. DE  40.000 KM"/>
    <n v="5273.4"/>
    <n v="930.62"/>
    <n v="4248.91"/>
    <n v="8.94"/>
    <n v="4248.91"/>
    <n v="4248.91"/>
    <n v="9522.31"/>
    <x v="2134"/>
  </r>
  <r>
    <s v="3"/>
    <s v="214"/>
    <x v="4"/>
    <s v="16666012"/>
    <d v="2019-04-05T00:00:00"/>
    <x v="3"/>
    <x v="652"/>
    <x v="0"/>
    <s v="GARANTIA"/>
    <x v="0"/>
    <s v="GA0115 18579"/>
    <s v="PEDAL DE FRENO HACE UN POCO DE RUIDO"/>
    <n v="0"/>
    <n v="0"/>
    <n v="0"/>
    <m/>
    <n v="0"/>
    <m/>
    <n v="0"/>
    <x v="5"/>
  </r>
  <r>
    <s v="3"/>
    <s v="214"/>
    <x v="4"/>
    <s v="16667622"/>
    <d v="2019-04-05T00:00:00"/>
    <x v="3"/>
    <x v="1892"/>
    <x v="0"/>
    <s v="GARANTIA"/>
    <x v="0"/>
    <s v="GA0115 18583"/>
    <s v="PUERTA TRASERA DERECHA NO ABRE"/>
    <n v="0"/>
    <n v="0"/>
    <n v="0"/>
    <m/>
    <n v="0"/>
    <m/>
    <n v="0"/>
    <x v="5"/>
  </r>
  <r>
    <s v="3"/>
    <s v="214"/>
    <x v="4"/>
    <s v="16668942"/>
    <d v="2019-04-05T00:00:00"/>
    <x v="3"/>
    <x v="1893"/>
    <x v="0"/>
    <s v="GARANTIA"/>
    <x v="0"/>
    <s v="GA0115 18582"/>
    <s v="ENCENDIO TESTIGO FALLA MOTOR SOLO UNA VEZ"/>
    <n v="0"/>
    <n v="0"/>
    <n v="0"/>
    <m/>
    <n v="0"/>
    <m/>
    <n v="0"/>
    <x v="5"/>
  </r>
  <r>
    <s v="3"/>
    <s v="214"/>
    <x v="4"/>
    <s v="16669071"/>
    <d v="2019-04-05T00:00:00"/>
    <x v="3"/>
    <x v="1895"/>
    <x v="690"/>
    <s v="INSTITUTO HERMANAS TERC"/>
    <x v="3"/>
    <s v="0201 00015754"/>
    <s v="SERV.MANT. DE  80.000 KM"/>
    <n v="4566.3"/>
    <n v="805.82"/>
    <n v="3545.82"/>
    <n v="17.82"/>
    <n v="3545.82"/>
    <n v="3545.82"/>
    <n v="8112.12"/>
    <x v="2135"/>
  </r>
  <r>
    <s v="3"/>
    <s v="214"/>
    <x v="4"/>
    <s v="16669072"/>
    <d v="2019-04-05T00:00:00"/>
    <x v="3"/>
    <x v="1895"/>
    <x v="690"/>
    <s v="INSTITUTO HERMANAS TERC"/>
    <x v="4"/>
    <s v="0201 00015755"/>
    <s v="ROTACION,ALINEADO Y BALANCEADO"/>
    <n v="0"/>
    <n v="0"/>
    <n v="0"/>
    <m/>
    <n v="1292.56"/>
    <n v="1292.56"/>
    <n v="1292.56"/>
    <x v="2136"/>
  </r>
  <r>
    <s v="3"/>
    <s v="214"/>
    <x v="4"/>
    <s v="16669831"/>
    <d v="2019-04-05T00:00:00"/>
    <x v="3"/>
    <x v="1896"/>
    <x v="1413"/>
    <s v="KASSLATTER WALTER"/>
    <x v="3"/>
    <s v="0201 00015750"/>
    <s v="SERV.MANT. DE  10.000 KM"/>
    <n v="4566.3"/>
    <n v="805.82"/>
    <n v="3801.76"/>
    <n v="16.420000000000002"/>
    <n v="3801.76"/>
    <n v="3801.76"/>
    <n v="8368.06"/>
    <x v="2137"/>
  </r>
  <r>
    <s v="3"/>
    <s v="214"/>
    <x v="4"/>
    <s v="16669832"/>
    <d v="2019-04-05T00:00:00"/>
    <x v="3"/>
    <x v="1896"/>
    <x v="0"/>
    <s v="GARANTIA"/>
    <x v="0"/>
    <s v="GA0115 18587"/>
    <s v="CAMPAÑA JFB PARTNER - TABLERO DE INSTRUMEN"/>
    <n v="0"/>
    <n v="0"/>
    <n v="0"/>
    <m/>
    <n v="934.3"/>
    <n v="934.3"/>
    <n v="934.3"/>
    <x v="1380"/>
  </r>
  <r>
    <s v="3"/>
    <s v="214"/>
    <x v="4"/>
    <s v="16670021"/>
    <d v="2019-04-05T00:00:00"/>
    <x v="3"/>
    <x v="1897"/>
    <x v="1414"/>
    <s v="GONZALEZ VIVIANA LETICI"/>
    <x v="3"/>
    <s v="0201 00015763"/>
    <s v="SERVICIO ANUAL 4º"/>
    <n v="4148.57"/>
    <n v="732.09"/>
    <n v="0"/>
    <n v="11.91"/>
    <n v="3829.41"/>
    <n v="3802.22"/>
    <n v="7977.98"/>
    <x v="2138"/>
  </r>
  <r>
    <s v="3"/>
    <s v="214"/>
    <x v="4"/>
    <s v="16670271"/>
    <d v="2019-04-05T00:00:00"/>
    <x v="3"/>
    <x v="1898"/>
    <x v="1415"/>
    <s v="SIMONE MARIA BELEN"/>
    <x v="3"/>
    <s v="0201 00015744"/>
    <s v="REPARACION SEGUN DIAGNOSTICO"/>
    <n v="2525.85"/>
    <n v="445.74"/>
    <n v="0"/>
    <m/>
    <n v="2642.15"/>
    <n v="2642.15"/>
    <n v="5168"/>
    <x v="2139"/>
  </r>
  <r>
    <s v="3"/>
    <s v="214"/>
    <x v="4"/>
    <s v="16671101"/>
    <d v="2019-04-05T00:00:00"/>
    <x v="3"/>
    <x v="1899"/>
    <x v="2"/>
    <s v="CARGOS ATENCION AL CLIE"/>
    <x v="2"/>
    <s v="IN0115 14357"/>
    <s v="SERV.MANT. DE  30.000 KM"/>
    <n v="3911.15"/>
    <n v="977.79"/>
    <n v="356.12"/>
    <m/>
    <n v="356.12"/>
    <n v="356.12"/>
    <n v="4267.2700000000004"/>
    <x v="2140"/>
  </r>
  <r>
    <s v="3"/>
    <s v="214"/>
    <x v="4"/>
    <s v="16671103"/>
    <d v="2019-04-05T00:00:00"/>
    <x v="3"/>
    <x v="1899"/>
    <x v="2"/>
    <s v="CARGOS ATENCION AL CLIE"/>
    <x v="2"/>
    <s v="IN0115 14358"/>
    <s v="ROTACION, ALINEADO Y BALANCEADO"/>
    <n v="0"/>
    <n v="0"/>
    <n v="0"/>
    <m/>
    <n v="153.88"/>
    <n v="153.88"/>
    <n v="153.88"/>
    <x v="2141"/>
  </r>
  <r>
    <s v="3"/>
    <s v="214"/>
    <x v="4"/>
    <s v="16672021"/>
    <d v="2019-04-05T00:00:00"/>
    <x v="3"/>
    <x v="1900"/>
    <x v="1416"/>
    <s v="INCHAURREGUI ELIDA DEL"/>
    <x v="3"/>
    <s v="0201 00015758"/>
    <s v="SERV.MANT. DE  10.000 KM"/>
    <n v="3220.54"/>
    <n v="568.32000000000005"/>
    <n v="5192.03"/>
    <n v="14.58"/>
    <n v="5192.03"/>
    <n v="5192.03"/>
    <n v="8412.57"/>
    <x v="2142"/>
  </r>
  <r>
    <s v="3"/>
    <s v="214"/>
    <x v="4"/>
    <s v="16675001"/>
    <d v="2019-04-05T00:00:00"/>
    <x v="3"/>
    <x v="1901"/>
    <x v="1417"/>
    <s v="GIRAUDO GABRIELA ROSANN"/>
    <x v="3"/>
    <s v="0201 00015782"/>
    <s v="DIAGNOSTICO 280- PIERDE ACEITE DE LA CAJA,"/>
    <n v="507.18"/>
    <n v="0"/>
    <n v="0"/>
    <n v="3.19"/>
    <n v="453.01"/>
    <n v="439.9"/>
    <n v="960.19"/>
    <x v="2143"/>
  </r>
  <r>
    <s v="3"/>
    <s v="214"/>
    <x v="4"/>
    <s v="16675002"/>
    <d v="2019-04-05T00:00:00"/>
    <x v="3"/>
    <x v="1901"/>
    <x v="1417"/>
    <s v="GIRAUDO GABRIELA ROSANN"/>
    <x v="4"/>
    <s v="0201 00015768"/>
    <s v="BUJIA ENCENDIDO"/>
    <n v="1091.8"/>
    <n v="0"/>
    <n v="602.41999999999996"/>
    <n v="5.84"/>
    <n v="602.41999999999996"/>
    <n v="595.87"/>
    <n v="1694.22"/>
    <x v="2144"/>
  </r>
  <r>
    <s v="3"/>
    <s v="214"/>
    <x v="4"/>
    <s v="16675003"/>
    <d v="2019-04-05T00:00:00"/>
    <x v="3"/>
    <x v="1901"/>
    <x v="1417"/>
    <s v="GIRAUDO GABRIELA ROSANN"/>
    <x v="4"/>
    <s v="0201 00015769"/>
    <s v="DISCOS Y PASTILLAS DE FRENO DELANTERAS"/>
    <n v="7811.13"/>
    <n v="0"/>
    <n v="941"/>
    <n v="9.41"/>
    <n v="941"/>
    <n v="911.43"/>
    <n v="8752.1299999999992"/>
    <x v="2145"/>
  </r>
  <r>
    <s v="3"/>
    <s v="214"/>
    <x v="4"/>
    <s v="16677551"/>
    <d v="2019-04-05T00:00:00"/>
    <x v="3"/>
    <x v="1902"/>
    <x v="1418"/>
    <s v="OLIVA MARCELO IGNACIO"/>
    <x v="9"/>
    <s v="0201 00000244"/>
    <s v="COLOCACION CHAPON CUBRE CARTER"/>
    <n v="-2300.1999999999998"/>
    <n v="0"/>
    <n v="0"/>
    <n v="-5.14"/>
    <n v="-662.63"/>
    <n v="-662.63"/>
    <n v="-2962.83"/>
    <x v="2146"/>
  </r>
  <r>
    <s v="3"/>
    <s v="214"/>
    <x v="4"/>
    <s v="16677571"/>
    <d v="2019-04-05T00:00:00"/>
    <x v="3"/>
    <x v="1902"/>
    <x v="1418"/>
    <s v="OLIVA MARCELO IGNACIO"/>
    <x v="9"/>
    <s v="0201 00015772"/>
    <s v="COLOCACION CHAPON CUBRE CARTER"/>
    <n v="1955.17"/>
    <n v="345.03"/>
    <n v="0"/>
    <n v="2.85"/>
    <n v="111.2"/>
    <n v="111.2"/>
    <n v="2066.37"/>
    <x v="2147"/>
  </r>
  <r>
    <s v="3"/>
    <s v="214"/>
    <x v="4"/>
    <s v="16658942"/>
    <d v="2019-04-08T00:00:00"/>
    <x v="3"/>
    <x v="1894"/>
    <x v="0"/>
    <s v="GARANTIA"/>
    <x v="0"/>
    <s v="GA0115 18597"/>
    <s v="CONTROL CRUCERO SE DESACTIVA SOLO CUANDO P"/>
    <n v="0"/>
    <n v="0"/>
    <n v="0"/>
    <m/>
    <n v="0"/>
    <m/>
    <n v="0"/>
    <x v="5"/>
  </r>
  <r>
    <s v="3"/>
    <s v="214"/>
    <x v="4"/>
    <s v="16658943"/>
    <d v="2019-04-08T00:00:00"/>
    <x v="3"/>
    <x v="1894"/>
    <x v="0"/>
    <s v="GARANTIA"/>
    <x v="0"/>
    <s v="GA0115 18598"/>
    <s v="COMPUTADORA SE TILDA Y SE DESPROGRAMA"/>
    <n v="0"/>
    <n v="0"/>
    <n v="0"/>
    <m/>
    <n v="0"/>
    <m/>
    <n v="0"/>
    <x v="5"/>
  </r>
  <r>
    <s v="3"/>
    <s v="214"/>
    <x v="4"/>
    <s v="16658944"/>
    <d v="2019-04-08T00:00:00"/>
    <x v="3"/>
    <x v="1894"/>
    <x v="0"/>
    <s v="GARANTIA"/>
    <x v="0"/>
    <s v="GA0115 18599"/>
    <s v="NO FUNCIONAN LOS SENSORES DE ESTACIONAMIEN"/>
    <n v="0"/>
    <n v="0"/>
    <n v="0"/>
    <m/>
    <n v="0"/>
    <m/>
    <n v="0"/>
    <x v="5"/>
  </r>
  <r>
    <s v="3"/>
    <s v="214"/>
    <x v="4"/>
    <s v="16658945"/>
    <d v="2019-04-08T00:00:00"/>
    <x v="3"/>
    <x v="1894"/>
    <x v="0"/>
    <s v="GARANTIA"/>
    <x v="0"/>
    <s v="GA0115 18600"/>
    <s v="EL VH EN ALGUNAS OCASIONES ACELERA DE GOLP"/>
    <n v="0"/>
    <n v="0"/>
    <n v="0"/>
    <m/>
    <n v="0"/>
    <m/>
    <n v="0"/>
    <x v="5"/>
  </r>
  <r>
    <s v="3"/>
    <s v="214"/>
    <x v="4"/>
    <s v="16658946"/>
    <d v="2019-04-08T00:00:00"/>
    <x v="3"/>
    <x v="1894"/>
    <x v="0"/>
    <s v="GARANTIA"/>
    <x v="0"/>
    <s v="GA0115 18601"/>
    <s v="RUIDO EN TREN DELANTERO"/>
    <n v="0"/>
    <n v="0"/>
    <n v="0"/>
    <m/>
    <n v="0"/>
    <m/>
    <n v="0"/>
    <x v="5"/>
  </r>
  <r>
    <s v="3"/>
    <s v="214"/>
    <x v="4"/>
    <s v="16663271"/>
    <d v="2019-04-08T00:00:00"/>
    <x v="3"/>
    <x v="969"/>
    <x v="0"/>
    <s v="GARANTIA"/>
    <x v="0"/>
    <s v="GA0115 18591"/>
    <s v="DERIVA A LA IZQUIERDA, VOLANTE INCLINADO A"/>
    <n v="0"/>
    <n v="0"/>
    <n v="0"/>
    <m/>
    <n v="0"/>
    <m/>
    <n v="0"/>
    <x v="5"/>
  </r>
  <r>
    <s v="3"/>
    <s v="214"/>
    <x v="4"/>
    <s v="16663272"/>
    <d v="2019-04-08T00:00:00"/>
    <x v="3"/>
    <x v="969"/>
    <x v="0"/>
    <s v="GARANTIA"/>
    <x v="0"/>
    <s v="GA0115 18592"/>
    <s v="TESTIGO DE ABS ENCIENDE ESPORADICAMENTE"/>
    <n v="0"/>
    <n v="0"/>
    <n v="0"/>
    <m/>
    <n v="0"/>
    <m/>
    <n v="0"/>
    <x v="5"/>
  </r>
  <r>
    <s v="3"/>
    <s v="214"/>
    <x v="4"/>
    <s v="16663273"/>
    <d v="2019-04-08T00:00:00"/>
    <x v="3"/>
    <x v="969"/>
    <x v="0"/>
    <s v="GARANTIA"/>
    <x v="0"/>
    <s v="GA0115 18593"/>
    <s v="FALTA TAPA DE FUSILERA ZONA MOTOR"/>
    <n v="0"/>
    <n v="0"/>
    <n v="0"/>
    <m/>
    <n v="0"/>
    <m/>
    <n v="0"/>
    <x v="5"/>
  </r>
  <r>
    <s v="3"/>
    <s v="214"/>
    <x v="4"/>
    <s v="16663274"/>
    <d v="2019-04-08T00:00:00"/>
    <x v="3"/>
    <x v="969"/>
    <x v="0"/>
    <s v="GARANTIA"/>
    <x v="0"/>
    <s v="GA0115 18594"/>
    <s v="FALTA EMBELLECEDOR DE BORNER POSITIVO"/>
    <n v="0"/>
    <n v="0"/>
    <n v="0"/>
    <m/>
    <n v="0"/>
    <m/>
    <n v="0"/>
    <x v="5"/>
  </r>
  <r>
    <s v="3"/>
    <s v="214"/>
    <x v="4"/>
    <s v="16663275"/>
    <d v="2019-04-08T00:00:00"/>
    <x v="3"/>
    <x v="969"/>
    <x v="0"/>
    <s v="GARANTIA"/>
    <x v="0"/>
    <s v="GA0115 18595"/>
    <s v="REEMPLAZO STEREO S/TSB"/>
    <n v="20411.63"/>
    <n v="0"/>
    <n v="934.3"/>
    <m/>
    <n v="934.3"/>
    <n v="934.3"/>
    <n v="21345.93"/>
    <x v="2148"/>
  </r>
  <r>
    <s v="3"/>
    <s v="214"/>
    <x v="4"/>
    <s v="16663371"/>
    <d v="2019-04-08T00:00:00"/>
    <x v="3"/>
    <x v="1903"/>
    <x v="1419"/>
    <s v="MARTINEZ JORGE RAMON"/>
    <x v="4"/>
    <s v="0201 00015786"/>
    <s v="DIAGNOSTICO. NO ENTRAN TODAS LAS MARCHAS,"/>
    <n v="0"/>
    <n v="0"/>
    <n v="0"/>
    <m/>
    <n v="950.41"/>
    <n v="932.15"/>
    <n v="950.41"/>
    <x v="910"/>
  </r>
  <r>
    <s v="3"/>
    <s v="214"/>
    <x v="4"/>
    <s v="16669833"/>
    <d v="2019-04-08T00:00:00"/>
    <x v="3"/>
    <x v="1896"/>
    <x v="0"/>
    <s v="GARANTIA"/>
    <x v="0"/>
    <s v="GA0115 18605"/>
    <s v="PIERDE LIQUIDO LIMPIAPARABRISAS"/>
    <n v="0"/>
    <n v="0"/>
    <n v="0"/>
    <m/>
    <n v="0"/>
    <m/>
    <n v="0"/>
    <x v="5"/>
  </r>
  <r>
    <s v="3"/>
    <s v="214"/>
    <x v="4"/>
    <s v="16674101"/>
    <d v="2019-04-08T00:00:00"/>
    <x v="3"/>
    <x v="1904"/>
    <x v="1420"/>
    <s v="VIALE MARIA PATRICIA"/>
    <x v="3"/>
    <s v="0201 00015796"/>
    <s v="SERV.MANT. DE  20.000 KM"/>
    <n v="3220.54"/>
    <n v="568.32000000000005"/>
    <n v="4257.42"/>
    <n v="0.43"/>
    <n v="4257.42"/>
    <n v="4257.42"/>
    <n v="7477.96"/>
    <x v="2149"/>
  </r>
  <r>
    <s v="3"/>
    <s v="214"/>
    <x v="4"/>
    <s v="16678001"/>
    <d v="2019-04-08T00:00:00"/>
    <x v="3"/>
    <x v="1905"/>
    <x v="1421"/>
    <s v="NAVARRO CECILIA MARIA D"/>
    <x v="3"/>
    <s v="0201 00015793"/>
    <s v="SERV.MANT. DE  20.000 KM"/>
    <n v="4429.5600000000004"/>
    <n v="0"/>
    <n v="5144.33"/>
    <n v="16"/>
    <n v="5144.33"/>
    <n v="5129.4399999999996"/>
    <n v="9573.89"/>
    <x v="2150"/>
  </r>
  <r>
    <s v="3"/>
    <s v="214"/>
    <x v="4"/>
    <s v="16681331"/>
    <d v="2019-04-08T00:00:00"/>
    <x v="3"/>
    <x v="1699"/>
    <x v="1422"/>
    <s v="SERRA MARIA LAURA"/>
    <x v="9"/>
    <s v="0201 00015789"/>
    <s v="POLARIZADO INTERMEDIO $1900"/>
    <n v="0"/>
    <n v="0"/>
    <n v="0"/>
    <m/>
    <n v="0"/>
    <m/>
    <n v="1570.24"/>
    <x v="57"/>
  </r>
  <r>
    <s v="3"/>
    <s v="214"/>
    <x v="4"/>
    <s v="16666811"/>
    <d v="2019-04-09T00:00:00"/>
    <x v="3"/>
    <x v="1906"/>
    <x v="0"/>
    <s v="GARANTIA"/>
    <x v="0"/>
    <s v="GA0115 18615"/>
    <s v=" CAMPAÑA JEG-PARTNER - SOFTWARE DEL MOTOR"/>
    <n v="0"/>
    <n v="0"/>
    <n v="0"/>
    <m/>
    <n v="667.36"/>
    <n v="667.36"/>
    <n v="667.36"/>
    <x v="1394"/>
  </r>
  <r>
    <s v="3"/>
    <s v="214"/>
    <x v="4"/>
    <s v="16666812"/>
    <d v="2019-04-09T00:00:00"/>
    <x v="3"/>
    <x v="1906"/>
    <x v="0"/>
    <s v="GARANTIA"/>
    <x v="0"/>
    <s v="GA0115 18616"/>
    <s v="CAMPAÑA JFB-PARTNER - TABLERO DE INSTRUMEN"/>
    <n v="0"/>
    <n v="0"/>
    <n v="0"/>
    <m/>
    <n v="934.3"/>
    <n v="934.3"/>
    <n v="934.3"/>
    <x v="1380"/>
  </r>
  <r>
    <s v="3"/>
    <s v="214"/>
    <x v="4"/>
    <s v="16670101"/>
    <d v="2019-04-09T00:00:00"/>
    <x v="3"/>
    <x v="114"/>
    <x v="0"/>
    <s v="GARANTIA"/>
    <x v="0"/>
    <s v="GA0115 18612"/>
    <s v="CAMPAÑA JFB-PARTNER - TABLERO DE INSTRUMEN"/>
    <n v="0"/>
    <n v="0"/>
    <n v="0"/>
    <m/>
    <n v="934.3"/>
    <n v="934.3"/>
    <n v="934.3"/>
    <x v="1380"/>
  </r>
  <r>
    <s v="3"/>
    <s v="214"/>
    <x v="4"/>
    <s v="16670102"/>
    <d v="2019-04-09T00:00:00"/>
    <x v="3"/>
    <x v="114"/>
    <x v="0"/>
    <s v="GARANTIA"/>
    <x v="0"/>
    <s v="GA0115 18611"/>
    <s v="EN ALGUNAS OCACIONES ENCIENDE TESTIGO FALL"/>
    <n v="0"/>
    <n v="0"/>
    <n v="0"/>
    <m/>
    <n v="0"/>
    <m/>
    <n v="0"/>
    <x v="5"/>
  </r>
  <r>
    <s v="3"/>
    <s v="214"/>
    <x v="4"/>
    <s v="16670331"/>
    <d v="2019-04-09T00:00:00"/>
    <x v="3"/>
    <x v="1907"/>
    <x v="1423"/>
    <s v="ORDEN FRANCISCANA DE FR"/>
    <x v="3"/>
    <s v="0201 00015820"/>
    <s v="SERVICIO 130.000 KMS"/>
    <n v="5393.45"/>
    <n v="0"/>
    <n v="0"/>
    <n v="3"/>
    <n v="4995.3500000000004"/>
    <n v="4972.12"/>
    <n v="10388.799999999999"/>
    <x v="2151"/>
  </r>
  <r>
    <s v="3"/>
    <s v="214"/>
    <x v="4"/>
    <s v="16670332"/>
    <d v="2019-04-09T00:00:00"/>
    <x v="3"/>
    <x v="1907"/>
    <x v="1423"/>
    <s v="ORDEN FRANCISCANA DE FR"/>
    <x v="4"/>
    <s v="0201 00015821"/>
    <s v="ROTACION,ALINEADO Y BALANCEADO"/>
    <n v="0"/>
    <n v="0"/>
    <n v="0"/>
    <n v="8.8800000000000008"/>
    <n v="1074.5899999999999"/>
    <n v="1053.3499999999999"/>
    <n v="1074.5899999999999"/>
    <x v="2152"/>
  </r>
  <r>
    <s v="3"/>
    <s v="214"/>
    <x v="4"/>
    <s v="16670333"/>
    <d v="2019-04-09T00:00:00"/>
    <x v="3"/>
    <x v="1907"/>
    <x v="1423"/>
    <s v="ORDEN FRANCISCANA DE FR"/>
    <x v="4"/>
    <s v="0201 00015822"/>
    <s v="REVISAR ESCOBILLAS TRASERAS"/>
    <n v="355.5"/>
    <n v="0"/>
    <n v="0"/>
    <m/>
    <n v="95.04"/>
    <n v="95.04"/>
    <n v="450.54"/>
    <x v="2153"/>
  </r>
  <r>
    <s v="3"/>
    <s v="214"/>
    <x v="4"/>
    <s v="16677691"/>
    <d v="2019-04-09T00:00:00"/>
    <x v="3"/>
    <x v="1908"/>
    <x v="1424"/>
    <s v="BUZZETTI HECTOR"/>
    <x v="3"/>
    <s v="0201 00015807"/>
    <s v="SERV.MANT. DE  30.000 KM"/>
    <n v="4305.3500000000004"/>
    <n v="759.76"/>
    <n v="4065.81"/>
    <n v="6.92"/>
    <n v="4065.81"/>
    <n v="4065.81"/>
    <n v="8371.16"/>
    <x v="2154"/>
  </r>
  <r>
    <s v="3"/>
    <s v="214"/>
    <x v="4"/>
    <s v="16677692"/>
    <d v="2019-04-09T00:00:00"/>
    <x v="3"/>
    <x v="1908"/>
    <x v="1424"/>
    <s v="BUZZETTI HECTOR"/>
    <x v="3"/>
    <s v="0201 00015808"/>
    <s v="REPARACION CABLEADO"/>
    <n v="0"/>
    <n v="0"/>
    <n v="0"/>
    <m/>
    <n v="1900.83"/>
    <n v="1900.83"/>
    <n v="1900.83"/>
    <x v="242"/>
  </r>
  <r>
    <s v="3"/>
    <s v="214"/>
    <x v="4"/>
    <s v="16678002"/>
    <d v="2019-04-09T00:00:00"/>
    <x v="3"/>
    <x v="1905"/>
    <x v="0"/>
    <s v="GARANTIA"/>
    <x v="0"/>
    <s v="GA0115 18617"/>
    <s v="VIBRACION Y RUIDO LEVE EN VIDRIOS PUERTA D"/>
    <n v="0"/>
    <n v="0"/>
    <n v="0"/>
    <m/>
    <n v="0"/>
    <m/>
    <n v="0"/>
    <x v="5"/>
  </r>
  <r>
    <s v="3"/>
    <s v="214"/>
    <x v="4"/>
    <s v="16678003"/>
    <d v="2019-04-09T00:00:00"/>
    <x v="3"/>
    <x v="1905"/>
    <x v="0"/>
    <s v="GARANTIA"/>
    <x v="0"/>
    <s v="GA0115 18618"/>
    <s v="VIBRACION RUIDO LEVE EN VIDRIO PUERTA TRAS"/>
    <n v="0"/>
    <n v="0"/>
    <n v="0"/>
    <m/>
    <n v="0"/>
    <m/>
    <n v="0"/>
    <x v="5"/>
  </r>
  <r>
    <s v="3"/>
    <s v="214"/>
    <x v="4"/>
    <s v="16678004"/>
    <d v="2019-04-09T00:00:00"/>
    <x v="3"/>
    <x v="1905"/>
    <x v="0"/>
    <s v="GARANTIA"/>
    <x v="0"/>
    <s v="GA0115 18619"/>
    <s v="CHIRRIDO AL FRENAR PARTE DELANTERA"/>
    <n v="0"/>
    <n v="0"/>
    <n v="0"/>
    <m/>
    <n v="0"/>
    <m/>
    <n v="0"/>
    <x v="5"/>
  </r>
  <r>
    <s v="3"/>
    <s v="214"/>
    <x v="4"/>
    <s v="16678005"/>
    <d v="2019-04-09T00:00:00"/>
    <x v="3"/>
    <x v="1905"/>
    <x v="0"/>
    <s v="GARANTIA"/>
    <x v="0"/>
    <s v="GA0115 18620"/>
    <s v="RUIDO LEVE EN PEDAL DE EMBRAGUE"/>
    <n v="0"/>
    <n v="0"/>
    <n v="0"/>
    <m/>
    <n v="0"/>
    <m/>
    <n v="0"/>
    <x v="5"/>
  </r>
  <r>
    <s v="3"/>
    <s v="214"/>
    <x v="4"/>
    <s v="16679401"/>
    <d v="2019-04-09T00:00:00"/>
    <x v="3"/>
    <x v="1909"/>
    <x v="1425"/>
    <s v="SEMA FRANCISCO"/>
    <x v="3"/>
    <s v="0201 00015805"/>
    <s v="Servicio 20.000 Kms"/>
    <n v="4305.3500000000004"/>
    <n v="759.76"/>
    <n v="0"/>
    <n v="7.39"/>
    <n v="5268.64"/>
    <n v="5268.64"/>
    <n v="9573.99"/>
    <x v="2155"/>
  </r>
  <r>
    <s v="3"/>
    <s v="214"/>
    <x v="4"/>
    <s v="16680571"/>
    <d v="2019-04-09T00:00:00"/>
    <x v="3"/>
    <x v="1847"/>
    <x v="1426"/>
    <s v="BASUALDO NORBERTO HUGO"/>
    <x v="3"/>
    <s v="0201 00004891"/>
    <s v="SERV.MANT. DE  30.000 KM"/>
    <n v="4155.6000000000004"/>
    <n v="733.34"/>
    <n v="3931.92"/>
    <n v="1.97"/>
    <n v="3931.92"/>
    <n v="3905.52"/>
    <n v="8087.52"/>
    <x v="2156"/>
  </r>
  <r>
    <s v="3"/>
    <s v="214"/>
    <x v="4"/>
    <s v="16681401"/>
    <d v="2019-04-09T00:00:00"/>
    <x v="3"/>
    <x v="1910"/>
    <x v="1427"/>
    <s v="SPIRIDIONE RODOLFO ANTO"/>
    <x v="3"/>
    <s v="0201 00015810"/>
    <s v="SERV.MANT. DE  10.000 KM"/>
    <n v="4429.5600000000004"/>
    <n v="0"/>
    <n v="6333.53"/>
    <n v="6.97"/>
    <n v="6333.53"/>
    <n v="6333.53"/>
    <n v="10763.09"/>
    <x v="2157"/>
  </r>
  <r>
    <s v="3"/>
    <s v="214"/>
    <x v="4"/>
    <s v="16681421"/>
    <d v="2019-04-09T00:00:00"/>
    <x v="3"/>
    <x v="1568"/>
    <x v="1170"/>
    <s v="MOYANO JUAN MANUEL"/>
    <x v="3"/>
    <s v="0201 00015803"/>
    <s v="SERV.MANT. DE  20.000 KM"/>
    <n v="3220.54"/>
    <n v="568.32000000000005"/>
    <n v="4244.22"/>
    <n v="13.63"/>
    <n v="4244.22"/>
    <n v="4218.42"/>
    <n v="7464.76"/>
    <x v="2067"/>
  </r>
  <r>
    <s v="3"/>
    <s v="214"/>
    <x v="4"/>
    <s v="16681431"/>
    <d v="2019-04-09T00:00:00"/>
    <x v="3"/>
    <x v="1911"/>
    <x v="1428"/>
    <s v="SPONTON CARLOS LUIS"/>
    <x v="3"/>
    <s v="0201 00015801"/>
    <s v="SERV.MANT. DE  10.000 KM"/>
    <n v="3409.97"/>
    <n v="378.89"/>
    <n v="4987.8500000000004"/>
    <n v="10.5"/>
    <n v="4987.8500000000004"/>
    <n v="4987.8500000000004"/>
    <n v="8397.82"/>
    <x v="2158"/>
  </r>
  <r>
    <s v="3"/>
    <s v="214"/>
    <x v="4"/>
    <s v="16681461"/>
    <d v="2019-04-09T00:00:00"/>
    <x v="3"/>
    <x v="1912"/>
    <x v="1429"/>
    <s v="OVIEDO RAMIRO VICTORIO"/>
    <x v="3"/>
    <s v="0201 00015812"/>
    <s v="Servicio 30.000 Kms"/>
    <n v="4515.9399999999996"/>
    <n v="796.93"/>
    <n v="0"/>
    <n v="9.1300000000000008"/>
    <n v="2675.17"/>
    <n v="2642.81"/>
    <n v="7191.11"/>
    <x v="2159"/>
  </r>
  <r>
    <s v="3"/>
    <s v="214"/>
    <x v="4"/>
    <s v="16682741"/>
    <d v="2019-04-09T00:00:00"/>
    <x v="3"/>
    <x v="457"/>
    <x v="518"/>
    <s v="KOZAMEH CARLOS NICOLAS"/>
    <x v="4"/>
    <s v="0201 00015799"/>
    <s v="CAMBIO DE BATERIA"/>
    <n v="3519.67"/>
    <n v="621.12"/>
    <n v="0"/>
    <n v="3.34"/>
    <n v="1108.6400000000001"/>
    <n v="1108.6400000000001"/>
    <n v="4628.3100000000004"/>
    <x v="2160"/>
  </r>
  <r>
    <s v="3"/>
    <s v="214"/>
    <x v="4"/>
    <s v="16657621"/>
    <d v="2019-04-10T00:00:00"/>
    <x v="3"/>
    <x v="397"/>
    <x v="0"/>
    <s v="GARANTIA"/>
    <x v="0"/>
    <s v="GA0115 18651"/>
    <s v="SE HUNDIO BOTON CONTROL TRIP"/>
    <n v="0"/>
    <n v="0"/>
    <n v="0"/>
    <m/>
    <n v="0"/>
    <m/>
    <n v="0"/>
    <x v="5"/>
  </r>
  <r>
    <s v="3"/>
    <s v="214"/>
    <x v="4"/>
    <s v="16658121"/>
    <d v="2019-04-10T00:00:00"/>
    <x v="3"/>
    <x v="1913"/>
    <x v="1430"/>
    <s v="FERACE SABRINA"/>
    <x v="3"/>
    <s v="0201 00015838"/>
    <s v="SERVICIO ANUAL"/>
    <n v="3220.54"/>
    <n v="568.32000000000005"/>
    <n v="4946.62"/>
    <n v="5.45"/>
    <n v="4946.62"/>
    <n v="4946.62"/>
    <n v="8167.16"/>
    <x v="2115"/>
  </r>
  <r>
    <s v="3"/>
    <s v="214"/>
    <x v="4"/>
    <s v="16670491"/>
    <d v="2019-04-10T00:00:00"/>
    <x v="3"/>
    <x v="1914"/>
    <x v="1431"/>
    <s v="MARTINEZ GONZALO DANIEL"/>
    <x v="3"/>
    <s v="0201 00015840"/>
    <s v="SERV.MANT. DE  10.000 KM"/>
    <n v="3220.54"/>
    <n v="568.32000000000005"/>
    <n v="5177.25"/>
    <n v="6.22"/>
    <n v="5177.25"/>
    <n v="5177.25"/>
    <n v="8397.7900000000009"/>
    <x v="2161"/>
  </r>
  <r>
    <s v="3"/>
    <s v="214"/>
    <x v="4"/>
    <s v="16673381"/>
    <d v="2019-04-10T00:00:00"/>
    <x v="3"/>
    <x v="1886"/>
    <x v="0"/>
    <s v="GARANTIA"/>
    <x v="0"/>
    <s v="GA0115 18650"/>
    <s v="RUIDO/ZUMBIDO RUEDA DELANTERA DERECHA COMO"/>
    <n v="0"/>
    <n v="0"/>
    <n v="0"/>
    <m/>
    <n v="0"/>
    <m/>
    <n v="0"/>
    <x v="5"/>
  </r>
  <r>
    <s v="3"/>
    <s v="214"/>
    <x v="4"/>
    <s v="16675681"/>
    <d v="2019-04-10T00:00:00"/>
    <x v="3"/>
    <x v="980"/>
    <x v="0"/>
    <s v="GARANTIA"/>
    <x v="0"/>
    <s v="GA0115 18647"/>
    <s v="NO FUNCIONAN SENSORES DE ESTACIONAMIENTO D"/>
    <n v="0"/>
    <n v="0"/>
    <n v="0"/>
    <m/>
    <n v="0"/>
    <m/>
    <n v="0"/>
    <x v="5"/>
  </r>
  <r>
    <s v="3"/>
    <s v="214"/>
    <x v="4"/>
    <s v="16676311"/>
    <d v="2019-04-10T00:00:00"/>
    <x v="3"/>
    <x v="1029"/>
    <x v="1432"/>
    <s v="AUTOCARE S.R.L"/>
    <x v="3"/>
    <s v="0201 00004906"/>
    <s v="SERV.MANT. DE  40.000 KM"/>
    <n v="3788.96"/>
    <n v="668.64"/>
    <n v="3193.39"/>
    <m/>
    <n v="3193.39"/>
    <n v="3193.39"/>
    <n v="6982.35"/>
    <x v="2162"/>
  </r>
  <r>
    <s v="3"/>
    <s v="214"/>
    <x v="4"/>
    <s v="16676312"/>
    <d v="2019-04-10T00:00:00"/>
    <x v="3"/>
    <x v="1029"/>
    <x v="0"/>
    <s v="GARANTIA"/>
    <x v="0"/>
    <s v="GA0115 18662"/>
    <s v="CAMPAÑA JFB-PARTNER - TABLERO DE INSTRUMEN"/>
    <n v="0"/>
    <n v="0"/>
    <n v="0"/>
    <m/>
    <n v="934.3"/>
    <n v="934.3"/>
    <n v="934.3"/>
    <x v="1380"/>
  </r>
  <r>
    <s v="3"/>
    <s v="214"/>
    <x v="4"/>
    <s v="16677421"/>
    <d v="2019-04-10T00:00:00"/>
    <x v="3"/>
    <x v="1915"/>
    <x v="1433"/>
    <s v="PRENA NADIA LEONOR"/>
    <x v="3"/>
    <s v="0201 00015830"/>
    <s v="SERV.MANT. DE  20.000 KM"/>
    <n v="3220.54"/>
    <n v="568.32000000000005"/>
    <n v="4244.22"/>
    <n v="13.63"/>
    <n v="4244.22"/>
    <n v="4244.22"/>
    <n v="7464.76"/>
    <x v="2067"/>
  </r>
  <r>
    <s v="3"/>
    <s v="214"/>
    <x v="4"/>
    <s v="16679402"/>
    <d v="2019-04-10T00:00:00"/>
    <x v="3"/>
    <x v="1909"/>
    <x v="0"/>
    <s v="GARANTIA"/>
    <x v="0"/>
    <s v="GA0115 18660"/>
    <s v="VIBRACION/RUIDO LEVE EN TABLERO  DETRAS DE"/>
    <n v="0"/>
    <n v="0"/>
    <n v="0"/>
    <m/>
    <n v="0"/>
    <m/>
    <n v="0"/>
    <x v="5"/>
  </r>
  <r>
    <s v="3"/>
    <s v="214"/>
    <x v="4"/>
    <s v="16679403"/>
    <d v="2019-04-10T00:00:00"/>
    <x v="3"/>
    <x v="1909"/>
    <x v="0"/>
    <s v="GARANTIA"/>
    <x v="0"/>
    <s v="GA0115 18659"/>
    <s v="REEMPLAZO PARLANTE PUERTA DELANTERA DERECH"/>
    <n v="943.41"/>
    <n v="0"/>
    <n v="800.83"/>
    <m/>
    <n v="800.83"/>
    <n v="800.83"/>
    <n v="1744.24"/>
    <x v="2163"/>
  </r>
  <r>
    <s v="3"/>
    <s v="214"/>
    <x v="4"/>
    <s v="16684451"/>
    <d v="2019-04-10T00:00:00"/>
    <x v="3"/>
    <x v="1916"/>
    <x v="412"/>
    <s v="TWINS INGENIERIA SRL"/>
    <x v="3"/>
    <s v="0201 00004902"/>
    <s v="SERV.MANT. DE  60.000 KM"/>
    <n v="3952.82"/>
    <n v="697.55"/>
    <n v="4597.59"/>
    <n v="7.37"/>
    <n v="4597.59"/>
    <n v="4597.59"/>
    <n v="8550.41"/>
    <x v="2164"/>
  </r>
  <r>
    <s v="3"/>
    <s v="214"/>
    <x v="4"/>
    <s v="16684801"/>
    <d v="2019-04-10T00:00:00"/>
    <x v="3"/>
    <x v="1917"/>
    <x v="0"/>
    <s v="GARANTIA"/>
    <x v="0"/>
    <s v="GA0115 18661"/>
    <s v="CAMPAÑA JJE-208, 2008 - SOFTWARE DEL MOTOR"/>
    <n v="0"/>
    <n v="0"/>
    <n v="0"/>
    <m/>
    <n v="667.36"/>
    <n v="667.36"/>
    <n v="667.36"/>
    <x v="1394"/>
  </r>
  <r>
    <s v="3"/>
    <s v="214"/>
    <x v="4"/>
    <s v="16686151"/>
    <d v="2019-04-10T00:00:00"/>
    <x v="3"/>
    <x v="1918"/>
    <x v="1434"/>
    <s v="DELLA VEDOVA MARIO ALBE"/>
    <x v="3"/>
    <s v="0201 00015847"/>
    <s v="SERV.MANT. DE  10.000 KM"/>
    <n v="3765.13"/>
    <n v="664.43"/>
    <n v="6998.25"/>
    <n v="13.32"/>
    <n v="6998.25"/>
    <n v="6998.25"/>
    <n v="10763.38"/>
    <x v="2165"/>
  </r>
  <r>
    <s v="3"/>
    <s v="214"/>
    <x v="4"/>
    <s v="16686154"/>
    <d v="2019-04-10T00:00:00"/>
    <x v="3"/>
    <x v="1918"/>
    <x v="1434"/>
    <s v="DELLA VEDOVA MARIO ALBE"/>
    <x v="4"/>
    <s v="0201 00015848"/>
    <s v="ROTACION,ALINEADO Y BALANCEADO"/>
    <n v="0"/>
    <n v="0"/>
    <n v="0"/>
    <n v="5.28"/>
    <n v="859.59"/>
    <n v="859.59"/>
    <n v="859.59"/>
    <x v="2166"/>
  </r>
  <r>
    <s v="3"/>
    <s v="214"/>
    <x v="4"/>
    <s v="16660801"/>
    <d v="2019-04-11T00:00:00"/>
    <x v="3"/>
    <x v="828"/>
    <x v="601"/>
    <s v="LAPROVITTA AGUSTIN MIGU"/>
    <x v="4"/>
    <s v="0201 00015865"/>
    <s v="GOLPE ZONA DELANTERA BAJA DEL MOTOR"/>
    <n v="977.63"/>
    <n v="0"/>
    <n v="0"/>
    <m/>
    <n v="950.41"/>
    <n v="942.87"/>
    <n v="1928.04"/>
    <x v="2167"/>
  </r>
  <r>
    <s v="3"/>
    <s v="214"/>
    <x v="4"/>
    <s v="16675791"/>
    <d v="2019-04-11T00:00:00"/>
    <x v="3"/>
    <x v="1919"/>
    <x v="1435"/>
    <s v="JAIME MIGUEL ANGEL"/>
    <x v="3"/>
    <s v="0201 00015874"/>
    <s v="DIAGNOSTICO LEVANTA TEMPERATURA, HACE UNA"/>
    <n v="0"/>
    <n v="0"/>
    <n v="0"/>
    <m/>
    <n v="1900.83"/>
    <n v="1895.47"/>
    <n v="1900.83"/>
    <x v="242"/>
  </r>
  <r>
    <s v="3"/>
    <s v="214"/>
    <x v="4"/>
    <s v="16676401"/>
    <d v="2019-04-11T00:00:00"/>
    <x v="3"/>
    <x v="1442"/>
    <x v="1436"/>
    <s v="CAPILLITAS S.A."/>
    <x v="4"/>
    <s v="0201 00004911"/>
    <s v="DIAGNOSTICO FALLA MOTOR - PIERDE POTENCIA"/>
    <n v="0"/>
    <n v="0"/>
    <n v="0"/>
    <m/>
    <n v="950.41"/>
    <n v="950.41"/>
    <n v="950.41"/>
    <x v="2168"/>
  </r>
  <r>
    <s v="3"/>
    <s v="214"/>
    <x v="4"/>
    <s v="16677671"/>
    <d v="2019-04-11T00:00:00"/>
    <x v="3"/>
    <x v="757"/>
    <x v="1437"/>
    <s v="VESPASIANI ALEJANDRO AG"/>
    <x v="3"/>
    <s v="0201 00015854"/>
    <s v="SERV.MANT. DE  40.000 KM"/>
    <n v="5275.43"/>
    <n v="930.96"/>
    <n v="2962.73"/>
    <n v="22.39"/>
    <n v="2962.73"/>
    <n v="2937.52"/>
    <n v="8238.16"/>
    <x v="2169"/>
  </r>
  <r>
    <s v="3"/>
    <s v="214"/>
    <x v="4"/>
    <s v="16679211"/>
    <d v="2019-04-11T00:00:00"/>
    <x v="3"/>
    <x v="520"/>
    <x v="0"/>
    <s v="GARANTIA"/>
    <x v="0"/>
    <s v="GA0115 18665"/>
    <s v="PORTON LATERAL DERECHO NO CIERRA BIEN"/>
    <n v="0"/>
    <n v="0"/>
    <n v="0"/>
    <m/>
    <n v="0"/>
    <m/>
    <n v="0"/>
    <x v="5"/>
  </r>
  <r>
    <s v="3"/>
    <s v="214"/>
    <x v="4"/>
    <s v="16679212"/>
    <d v="2019-04-11T00:00:00"/>
    <x v="3"/>
    <x v="520"/>
    <x v="0"/>
    <s v="GARANTIA"/>
    <x v="0"/>
    <s v="GA0115 18666"/>
    <s v="BOCINA A VECES FUNCIONA Y OTRAS NO"/>
    <n v="0"/>
    <n v="0"/>
    <n v="0"/>
    <m/>
    <n v="0"/>
    <m/>
    <n v="0"/>
    <x v="5"/>
  </r>
  <r>
    <s v="3"/>
    <s v="214"/>
    <x v="4"/>
    <s v="16679691"/>
    <d v="2019-04-11T00:00:00"/>
    <x v="3"/>
    <x v="390"/>
    <x v="0"/>
    <s v="GARANTIA"/>
    <x v="0"/>
    <s v="GA0115 18668"/>
    <s v="DIAGNOSTICO FALLA MOTOR"/>
    <n v="0"/>
    <n v="0"/>
    <n v="0"/>
    <m/>
    <n v="0"/>
    <m/>
    <n v="0"/>
    <x v="5"/>
  </r>
  <r>
    <s v="3"/>
    <s v="214"/>
    <x v="4"/>
    <s v="16682461"/>
    <d v="2019-04-11T00:00:00"/>
    <x v="3"/>
    <x v="1920"/>
    <x v="1438"/>
    <s v="REQUENA HAYDEE EMILIA"/>
    <x v="3"/>
    <s v="0201 00015864"/>
    <s v="SERV.MANT. DE  10.000 KM"/>
    <n v="4945.83"/>
    <n v="549.53"/>
    <n v="4299.83"/>
    <n v="4.3"/>
    <n v="4299.83"/>
    <n v="4276.41"/>
    <n v="9245.66"/>
    <x v="2170"/>
  </r>
  <r>
    <s v="3"/>
    <s v="214"/>
    <x v="4"/>
    <s v="16685621"/>
    <d v="2019-04-11T00:00:00"/>
    <x v="3"/>
    <x v="1921"/>
    <x v="1439"/>
    <s v="MARTINEZ GALLINO FERNAN"/>
    <x v="3"/>
    <s v="0201 00015852"/>
    <s v="SERV.MANT. DE  10.000 KM"/>
    <n v="3184.51"/>
    <n v="0"/>
    <n v="6507.35"/>
    <n v="18.27"/>
    <n v="6507.35"/>
    <n v="6482.93"/>
    <n v="9691.86"/>
    <x v="2171"/>
  </r>
  <r>
    <s v="3"/>
    <s v="214"/>
    <x v="4"/>
    <s v="16686152"/>
    <d v="2019-04-11T00:00:00"/>
    <x v="3"/>
    <x v="1918"/>
    <x v="0"/>
    <s v="GARANTIA"/>
    <x v="0"/>
    <s v="GA0115 18675"/>
    <s v="ESCOBILLAS DELANTERA HACEN RUIDO"/>
    <n v="0"/>
    <n v="0"/>
    <n v="0"/>
    <m/>
    <n v="0"/>
    <m/>
    <n v="0"/>
    <x v="5"/>
  </r>
  <r>
    <s v="3"/>
    <s v="214"/>
    <x v="4"/>
    <s v="16686153"/>
    <d v="2019-04-11T00:00:00"/>
    <x v="3"/>
    <x v="1918"/>
    <x v="0"/>
    <s v="GARANTIA"/>
    <x v="0"/>
    <s v="GA0115 18676"/>
    <s v="RUIDO/CLIQUETEO ZONA DELANTERA"/>
    <n v="0"/>
    <n v="0"/>
    <n v="0"/>
    <m/>
    <n v="0"/>
    <m/>
    <n v="0"/>
    <x v="5"/>
  </r>
  <r>
    <s v="3"/>
    <s v="214"/>
    <x v="4"/>
    <s v="16689081"/>
    <d v="2019-04-11T00:00:00"/>
    <x v="3"/>
    <x v="1922"/>
    <x v="1440"/>
    <s v="OLMEDO ELADIO ROQUE"/>
    <x v="3"/>
    <s v="0201 00015867"/>
    <s v="SERV.MANT. DE  20.000 KM"/>
    <n v="3765.13"/>
    <n v="664.43"/>
    <n v="5801.88"/>
    <n v="6.39"/>
    <n v="5801.88"/>
    <n v="5801.88"/>
    <n v="9567.01"/>
    <x v="2172"/>
  </r>
  <r>
    <s v="3"/>
    <s v="214"/>
    <x v="4"/>
    <s v="16689082"/>
    <d v="2019-04-11T00:00:00"/>
    <x v="3"/>
    <x v="1922"/>
    <x v="1440"/>
    <s v="OLMEDO ELADIO ROQUE"/>
    <x v="4"/>
    <s v="0201 00015868"/>
    <s v="ROTACION,ALINEADO Y BALANCEADO"/>
    <n v="0"/>
    <n v="0"/>
    <n v="0"/>
    <n v="8.99"/>
    <n v="1074.48"/>
    <n v="1074.48"/>
    <n v="1074.48"/>
    <x v="2173"/>
  </r>
  <r>
    <s v="3"/>
    <s v="214"/>
    <x v="4"/>
    <s v="16689151"/>
    <d v="2019-04-11T00:00:00"/>
    <x v="3"/>
    <x v="1923"/>
    <x v="1441"/>
    <s v="FERRERO CARLOS HORACIO"/>
    <x v="3"/>
    <s v="0201 00015878"/>
    <s v="Servicio 20.000 Kms"/>
    <n v="2730.68"/>
    <n v="481.88"/>
    <n v="0"/>
    <n v="13.16"/>
    <n v="3643.04"/>
    <n v="3643.04"/>
    <n v="6373.72"/>
    <x v="2174"/>
  </r>
  <r>
    <s v="3"/>
    <s v="214"/>
    <x v="4"/>
    <s v="16689341"/>
    <d v="2019-04-11T00:00:00"/>
    <x v="3"/>
    <x v="973"/>
    <x v="1442"/>
    <s v="LEPAGE MARIANA"/>
    <x v="3"/>
    <s v="0201 00015860"/>
    <s v="SERV.MANT. DE  50.000 KM"/>
    <n v="4595.51"/>
    <n v="810.98"/>
    <n v="2098"/>
    <n v="7.79"/>
    <n v="2098"/>
    <n v="2098"/>
    <n v="6693.51"/>
    <x v="2175"/>
  </r>
  <r>
    <s v="3"/>
    <s v="214"/>
    <x v="4"/>
    <s v="16689781"/>
    <d v="2019-04-11T00:00:00"/>
    <x v="3"/>
    <x v="1924"/>
    <x v="1443"/>
    <s v="AGUILERA JUAN MANUEL"/>
    <x v="3"/>
    <s v="0201 00015871"/>
    <s v="SERV.MANT. DE  50.000 KM"/>
    <n v="3997.8"/>
    <n v="705.49"/>
    <n v="5796.65"/>
    <n v="11.62"/>
    <n v="5796.65"/>
    <n v="5796.65"/>
    <n v="9794.4500000000007"/>
    <x v="2176"/>
  </r>
  <r>
    <s v="3"/>
    <s v="214"/>
    <x v="4"/>
    <s v="16666582"/>
    <d v="2019-04-12T00:00:00"/>
    <x v="3"/>
    <x v="1890"/>
    <x v="1409"/>
    <s v="DIEZ JORGE MARCELO"/>
    <x v="4"/>
    <s v="0115 1389"/>
    <s v="CAMBIO DE LOS OTROS FILTROS"/>
    <n v="0"/>
    <n v="0"/>
    <n v="0"/>
    <m/>
    <n v="0"/>
    <m/>
    <n v="0"/>
    <x v="5"/>
  </r>
  <r>
    <s v="3"/>
    <s v="214"/>
    <x v="4"/>
    <s v="16668171"/>
    <d v="2019-04-12T00:00:00"/>
    <x v="3"/>
    <x v="1925"/>
    <x v="1444"/>
    <s v="COSTA ELVIO ESTEBAN"/>
    <x v="4"/>
    <s v="0115 1388"/>
    <s v="DESBLOQUEO CODIGO DE RADIO $500"/>
    <n v="0"/>
    <n v="0"/>
    <n v="0"/>
    <m/>
    <n v="0"/>
    <m/>
    <n v="0"/>
    <x v="5"/>
  </r>
  <r>
    <s v="3"/>
    <s v="214"/>
    <x v="4"/>
    <s v="16677672"/>
    <d v="2019-04-12T00:00:00"/>
    <x v="3"/>
    <x v="757"/>
    <x v="0"/>
    <s v="GARANTIA"/>
    <x v="0"/>
    <s v="GA0115 18699"/>
    <s v="RUIDO/GOLPETEO ZONA DELANTERA"/>
    <n v="0"/>
    <n v="0"/>
    <n v="0"/>
    <m/>
    <n v="0"/>
    <m/>
    <n v="0"/>
    <x v="5"/>
  </r>
  <r>
    <s v="3"/>
    <s v="214"/>
    <x v="4"/>
    <s v="16679431"/>
    <d v="2019-04-12T00:00:00"/>
    <x v="3"/>
    <x v="27"/>
    <x v="0"/>
    <s v="GARANTIA"/>
    <x v="0"/>
    <s v="GA0115 18704"/>
    <s v="SE DESPRENDIO SENSOR DEL IZQ"/>
    <n v="0"/>
    <n v="0"/>
    <n v="0"/>
    <m/>
    <n v="0"/>
    <m/>
    <n v="0"/>
    <x v="5"/>
  </r>
  <r>
    <s v="3"/>
    <s v="214"/>
    <x v="4"/>
    <s v="16681591"/>
    <d v="2019-04-12T00:00:00"/>
    <x v="3"/>
    <x v="1926"/>
    <x v="0"/>
    <s v="GARANTIA"/>
    <x v="0"/>
    <s v="GA0115 18696"/>
    <s v="CAMPAÑA JJE-208, 2008 - SOFTWARE DEL MOTOR"/>
    <n v="0"/>
    <n v="0"/>
    <n v="0"/>
    <m/>
    <n v="667.36"/>
    <n v="667.36"/>
    <n v="667.36"/>
    <x v="1394"/>
  </r>
  <r>
    <s v="3"/>
    <s v="214"/>
    <x v="4"/>
    <s v="16682462"/>
    <d v="2019-04-12T00:00:00"/>
    <x v="3"/>
    <x v="1920"/>
    <x v="0"/>
    <s v="GARANTIA"/>
    <x v="0"/>
    <s v="GA0115 18703"/>
    <s v="ENCENDIO TESTIGO FALLA MOTOR JUNTO CON AVI"/>
    <n v="0"/>
    <n v="0"/>
    <n v="0"/>
    <m/>
    <n v="0"/>
    <m/>
    <n v="0"/>
    <x v="5"/>
  </r>
  <r>
    <s v="3"/>
    <s v="214"/>
    <x v="4"/>
    <s v="16683941"/>
    <d v="2019-04-12T00:00:00"/>
    <x v="3"/>
    <x v="1927"/>
    <x v="1445"/>
    <s v="PEREZ GUILLERMO NICOLAS"/>
    <x v="3"/>
    <s v="0201 00015897"/>
    <s v="SERV.MANT. DE  10.000 KM"/>
    <n v="3409.97"/>
    <n v="378.89"/>
    <n v="4987.8500000000004"/>
    <n v="10.5"/>
    <n v="4987.8500000000004"/>
    <n v="4987.8500000000004"/>
    <n v="8397.82"/>
    <x v="2158"/>
  </r>
  <r>
    <s v="3"/>
    <s v="214"/>
    <x v="4"/>
    <s v="16684391"/>
    <d v="2019-04-12T00:00:00"/>
    <x v="3"/>
    <x v="1928"/>
    <x v="0"/>
    <s v="GARANTIA"/>
    <x v="0"/>
    <s v="GA0115 18700"/>
    <s v="CAMPAÑA JEE-208, 2008 - PROTECCION DEL RAM"/>
    <n v="0"/>
    <n v="0"/>
    <n v="0"/>
    <m/>
    <n v="667.36"/>
    <n v="654.85"/>
    <n v="667.36"/>
    <x v="1394"/>
  </r>
  <r>
    <s v="3"/>
    <s v="214"/>
    <x v="4"/>
    <s v="16684701"/>
    <d v="2019-04-12T00:00:00"/>
    <x v="3"/>
    <x v="664"/>
    <x v="0"/>
    <s v="GARANTIA"/>
    <x v="0"/>
    <s v="GA0115 18695"/>
    <s v="CAMPAÑA JJE-208, 2008 - SOFTWARE DEL MOTOR"/>
    <n v="0"/>
    <n v="0"/>
    <n v="0"/>
    <m/>
    <n v="667.36"/>
    <n v="667.36"/>
    <n v="667.36"/>
    <x v="1394"/>
  </r>
  <r>
    <s v="3"/>
    <s v="214"/>
    <x v="4"/>
    <s v="16684761"/>
    <d v="2019-04-12T00:00:00"/>
    <x v="3"/>
    <x v="1929"/>
    <x v="0"/>
    <s v="GARANTIA"/>
    <x v="0"/>
    <s v="GA0115 18713"/>
    <s v="CAMPAÑA JFB-PARTNER - TABLERO DE INSTRUMEN"/>
    <n v="0"/>
    <n v="0"/>
    <n v="0"/>
    <m/>
    <n v="934.3"/>
    <n v="934.3"/>
    <n v="934.3"/>
    <x v="1380"/>
  </r>
  <r>
    <s v="3"/>
    <s v="214"/>
    <x v="4"/>
    <s v="16685201"/>
    <d v="2019-04-12T00:00:00"/>
    <x v="3"/>
    <x v="1930"/>
    <x v="0"/>
    <s v="GARANTIA"/>
    <x v="0"/>
    <s v="GA0115 18711"/>
    <s v="CAMPAÑA-ZWR 208, 308, 408 DAML - CORREA DE"/>
    <n v="1056.6600000000001"/>
    <n v="0"/>
    <n v="0"/>
    <m/>
    <n v="3336.78"/>
    <n v="3316.93"/>
    <n v="4393.4399999999996"/>
    <x v="1938"/>
  </r>
  <r>
    <s v="3"/>
    <s v="214"/>
    <x v="4"/>
    <s v="16685311"/>
    <d v="2019-04-12T00:00:00"/>
    <x v="3"/>
    <x v="1931"/>
    <x v="1446"/>
    <s v="ROVASIO GLADYS ESTHER"/>
    <x v="3"/>
    <s v="0201 00015889"/>
    <s v="SERV.MANT. DE  20.000 KM"/>
    <n v="5215.6099999999997"/>
    <n v="0"/>
    <n v="4027.32"/>
    <n v="22.27"/>
    <n v="4027.32"/>
    <n v="4027.32"/>
    <n v="9242.93"/>
    <x v="2177"/>
  </r>
  <r>
    <s v="3"/>
    <s v="214"/>
    <x v="4"/>
    <s v="16685622"/>
    <d v="2019-04-12T00:00:00"/>
    <x v="3"/>
    <x v="1921"/>
    <x v="0"/>
    <s v="GARANTIA"/>
    <x v="0"/>
    <s v="GA0115 18690"/>
    <s v=""/>
    <n v="0"/>
    <n v="0"/>
    <n v="0"/>
    <m/>
    <n v="0"/>
    <m/>
    <n v="0"/>
    <x v="5"/>
  </r>
  <r>
    <s v="3"/>
    <s v="214"/>
    <x v="4"/>
    <s v="16685623"/>
    <d v="2019-04-12T00:00:00"/>
    <x v="3"/>
    <x v="1921"/>
    <x v="0"/>
    <s v="GARANTIA"/>
    <x v="0"/>
    <s v="GA0115 18691"/>
    <s v=""/>
    <n v="0"/>
    <n v="0"/>
    <n v="0"/>
    <m/>
    <n v="0"/>
    <m/>
    <n v="0"/>
    <x v="5"/>
  </r>
  <r>
    <s v="3"/>
    <s v="214"/>
    <x v="4"/>
    <s v="16685624"/>
    <d v="2019-04-12T00:00:00"/>
    <x v="3"/>
    <x v="1921"/>
    <x v="0"/>
    <s v="GARANTIA"/>
    <x v="0"/>
    <s v="GA0115 18692"/>
    <s v=""/>
    <n v="0"/>
    <n v="0"/>
    <n v="0"/>
    <m/>
    <n v="0"/>
    <m/>
    <n v="0"/>
    <x v="5"/>
  </r>
  <r>
    <s v="3"/>
    <s v="214"/>
    <x v="4"/>
    <s v="16685625"/>
    <d v="2019-04-12T00:00:00"/>
    <x v="3"/>
    <x v="1921"/>
    <x v="0"/>
    <s v="GARANTIA"/>
    <x v="0"/>
    <s v="GA0115 18693"/>
    <s v=""/>
    <n v="0"/>
    <n v="0"/>
    <n v="0"/>
    <m/>
    <n v="0"/>
    <m/>
    <n v="0"/>
    <x v="5"/>
  </r>
  <r>
    <s v="3"/>
    <s v="214"/>
    <x v="4"/>
    <s v="16688201"/>
    <d v="2019-04-12T00:00:00"/>
    <x v="3"/>
    <x v="1926"/>
    <x v="1447"/>
    <s v="BERNASCONI CARLOS ALBER"/>
    <x v="9"/>
    <s v="0201 00015890"/>
    <s v="POLARIZADO INTERMEDIO $1900"/>
    <n v="0"/>
    <n v="0"/>
    <n v="0"/>
    <m/>
    <n v="0"/>
    <m/>
    <n v="1570.24"/>
    <x v="57"/>
  </r>
  <r>
    <s v="3"/>
    <s v="214"/>
    <x v="4"/>
    <s v="16688291"/>
    <d v="2019-04-12T00:00:00"/>
    <x v="3"/>
    <x v="1932"/>
    <x v="2"/>
    <s v="CARGOS ATENCION AL CLIE"/>
    <x v="2"/>
    <s v="IN0115 14371"/>
    <s v="POLARIZADO INTERMEDIO $1900"/>
    <n v="0"/>
    <n v="0"/>
    <n v="0"/>
    <m/>
    <n v="0"/>
    <m/>
    <n v="1319.7"/>
    <x v="2178"/>
  </r>
  <r>
    <s v="3"/>
    <s v="214"/>
    <x v="4"/>
    <s v="16688371"/>
    <d v="2019-04-12T00:00:00"/>
    <x v="3"/>
    <x v="1933"/>
    <x v="0"/>
    <s v="GARANTIA"/>
    <x v="0"/>
    <s v="GA0115 18712"/>
    <s v="CAMPAÑA-ZWR-208, 308, 408 DAML - CORREA DE"/>
    <n v="1056.6600000000001"/>
    <n v="0"/>
    <n v="0"/>
    <m/>
    <n v="3336.78"/>
    <n v="3336.78"/>
    <n v="4393.4399999999996"/>
    <x v="1938"/>
  </r>
  <r>
    <s v="3"/>
    <s v="214"/>
    <x v="4"/>
    <s v="16688761"/>
    <d v="2019-04-12T00:00:00"/>
    <x v="3"/>
    <x v="1934"/>
    <x v="1448"/>
    <s v="SUAREZ PINO ROCIO ALEJA"/>
    <x v="3"/>
    <s v="0201 00015912"/>
    <s v="SERV.MANT. DE  40.000 KM"/>
    <n v="5730.96"/>
    <n v="1011.33"/>
    <n v="3762.47"/>
    <n v="9.43"/>
    <n v="3762.47"/>
    <n v="3738.25"/>
    <n v="9493.43"/>
    <x v="2179"/>
  </r>
  <r>
    <s v="3"/>
    <s v="214"/>
    <x v="4"/>
    <s v="16688765"/>
    <d v="2019-04-12T00:00:00"/>
    <x v="3"/>
    <x v="1934"/>
    <x v="1448"/>
    <s v="SUAREZ PINO ROCIO ALEJA"/>
    <x v="3"/>
    <s v="0201 00015913"/>
    <s v="PASTILLAS Y DISCOS DE FRENO"/>
    <n v="11983.26"/>
    <n v="2114.69"/>
    <n v="0"/>
    <n v="1.87"/>
    <n v="2336.15"/>
    <n v="2336.15"/>
    <n v="14319.41"/>
    <x v="2180"/>
  </r>
  <r>
    <s v="3"/>
    <s v="214"/>
    <x v="4"/>
    <s v="16690241"/>
    <d v="2019-04-12T00:00:00"/>
    <x v="3"/>
    <x v="1935"/>
    <x v="1449"/>
    <s v="PUENTES PABLO SEBASTIAN"/>
    <x v="3"/>
    <s v="0201 00015923"/>
    <s v="SERV.MANT. DE  10.000 KM"/>
    <n v="3409.97"/>
    <n v="378.89"/>
    <n v="4987.8500000000004"/>
    <n v="10.5"/>
    <n v="4987.8500000000004"/>
    <n v="4987.8500000000004"/>
    <n v="8397.82"/>
    <x v="2158"/>
  </r>
  <r>
    <s v="3"/>
    <s v="214"/>
    <x v="4"/>
    <s v="16690242"/>
    <d v="2019-04-12T00:00:00"/>
    <x v="3"/>
    <x v="1935"/>
    <x v="1449"/>
    <s v="PUENTES PABLO SEBASTIAN"/>
    <x v="4"/>
    <s v="0201 00015924"/>
    <s v="ROTACION,ALINEADO Y BALANCEADO"/>
    <n v="0"/>
    <n v="0"/>
    <n v="0"/>
    <n v="9.1"/>
    <n v="1074.3699999999999"/>
    <n v="1074.3699999999999"/>
    <n v="1074.3699999999999"/>
    <x v="2181"/>
  </r>
  <r>
    <s v="3"/>
    <s v="214"/>
    <x v="4"/>
    <s v="16691271"/>
    <d v="2019-04-12T00:00:00"/>
    <x v="3"/>
    <x v="1936"/>
    <x v="1450"/>
    <s v="LUNA GUSTAVO ADAN"/>
    <x v="3"/>
    <s v="0115 1386"/>
    <s v="Servicio 30.000 Kms"/>
    <n v="0"/>
    <n v="0"/>
    <n v="0"/>
    <m/>
    <n v="0"/>
    <m/>
    <n v="0"/>
    <x v="5"/>
  </r>
  <r>
    <s v="3"/>
    <s v="214"/>
    <x v="4"/>
    <s v="16691281"/>
    <d v="2019-04-12T00:00:00"/>
    <x v="3"/>
    <x v="1936"/>
    <x v="1450"/>
    <s v="LUNA GUSTAVO ADAN"/>
    <x v="3"/>
    <s v="0201 00015915"/>
    <s v="SERV.MANT. DE  30.000 KM"/>
    <n v="4143.5200000000004"/>
    <n v="731.2"/>
    <n v="3309.09"/>
    <m/>
    <n v="3309.09"/>
    <n v="3309.09"/>
    <n v="7452.61"/>
    <x v="2182"/>
  </r>
  <r>
    <s v="3"/>
    <s v="214"/>
    <x v="4"/>
    <s v="16691291"/>
    <d v="2019-04-12T00:00:00"/>
    <x v="3"/>
    <x v="1937"/>
    <x v="1451"/>
    <s v="BORGNA DIEGO OSCAR"/>
    <x v="3"/>
    <s v="0115 1387"/>
    <s v="Servicio 20.000 Kms"/>
    <n v="0"/>
    <n v="0"/>
    <n v="0"/>
    <m/>
    <n v="0"/>
    <m/>
    <n v="0"/>
    <x v="5"/>
  </r>
  <r>
    <s v="3"/>
    <s v="214"/>
    <x v="4"/>
    <s v="16691301"/>
    <d v="2019-04-12T00:00:00"/>
    <x v="3"/>
    <x v="1937"/>
    <x v="1451"/>
    <s v="BORGNA DIEGO OSCAR"/>
    <x v="3"/>
    <s v="0201 00015907"/>
    <s v="SERV.MANT. DE  20.000 KM"/>
    <n v="3220.54"/>
    <n v="568.32000000000005"/>
    <n v="4244.22"/>
    <n v="13.63"/>
    <n v="4244.22"/>
    <n v="4244.22"/>
    <n v="7464.76"/>
    <x v="2067"/>
  </r>
  <r>
    <s v="3"/>
    <s v="214"/>
    <x v="4"/>
    <s v="16693381"/>
    <d v="2019-04-12T00:00:00"/>
    <x v="3"/>
    <x v="1670"/>
    <x v="1452"/>
    <s v="GIL FRANCISCO"/>
    <x v="4"/>
    <s v="0201 00015917"/>
    <s v="REEMPLAZAR CUBIERTAS"/>
    <n v="12500.8"/>
    <n v="1388.98"/>
    <n v="0"/>
    <m/>
    <n v="0"/>
    <m/>
    <n v="12500.8"/>
    <x v="2183"/>
  </r>
  <r>
    <s v="3"/>
    <s v="214"/>
    <x v="4"/>
    <s v="16687311"/>
    <d v="2019-04-15T00:00:00"/>
    <x v="3"/>
    <x v="1938"/>
    <x v="1453"/>
    <s v="BOCCO NORMA BEATRIZ"/>
    <x v="3"/>
    <s v="0201 00004924"/>
    <s v="SERV.MANT. DE  10.000 KM"/>
    <n v="5692.75"/>
    <n v="632.52"/>
    <n v="5538.72"/>
    <n v="15"/>
    <n v="5538.72"/>
    <n v="5495.65"/>
    <n v="11231.47"/>
    <x v="2184"/>
  </r>
  <r>
    <s v="3"/>
    <s v="214"/>
    <x v="4"/>
    <s v="16687851"/>
    <d v="2019-04-15T00:00:00"/>
    <x v="3"/>
    <x v="1939"/>
    <x v="1454"/>
    <s v="MARTIARENA MIGUEL ANGEL"/>
    <x v="3"/>
    <s v="0201 00015958"/>
    <s v="KIT DISTRIBUCION COMPLETO"/>
    <n v="8208.44"/>
    <n v="1448.54"/>
    <n v="0"/>
    <m/>
    <n v="15776.89"/>
    <n v="15706.03"/>
    <n v="23985.33"/>
    <x v="2185"/>
  </r>
  <r>
    <s v="3"/>
    <s v="214"/>
    <x v="4"/>
    <s v="16688762"/>
    <d v="2019-04-15T00:00:00"/>
    <x v="3"/>
    <x v="1934"/>
    <x v="0"/>
    <s v="GARANTIA"/>
    <x v="0"/>
    <s v="GA0115 18729"/>
    <s v="RUIDO AL FRENAR EN PARTE DELANTERA"/>
    <n v="0"/>
    <n v="0"/>
    <n v="0"/>
    <m/>
    <n v="0"/>
    <m/>
    <n v="0"/>
    <x v="5"/>
  </r>
  <r>
    <s v="3"/>
    <s v="214"/>
    <x v="4"/>
    <s v="16688763"/>
    <d v="2019-04-15T00:00:00"/>
    <x v="3"/>
    <x v="1934"/>
    <x v="0"/>
    <s v="GARANTIA"/>
    <x v="0"/>
    <s v="GA0115 18727"/>
    <s v="REEMPLAZO BIELETA ANTIPAR"/>
    <n v="992.3"/>
    <n v="0"/>
    <n v="533.88"/>
    <m/>
    <n v="533.88"/>
    <n v="533.88"/>
    <n v="1526.18"/>
    <x v="2186"/>
  </r>
  <r>
    <s v="3"/>
    <s v="214"/>
    <x v="4"/>
    <s v="16688764"/>
    <d v="2019-04-15T00:00:00"/>
    <x v="3"/>
    <x v="1934"/>
    <x v="0"/>
    <s v="GARANTIA"/>
    <x v="0"/>
    <s v="GA0115 18728"/>
    <s v="REEMPLAZO LUZ LED STOP ADICIONAL"/>
    <n v="1905.78"/>
    <n v="0"/>
    <n v="533.88"/>
    <m/>
    <n v="533.88"/>
    <n v="518"/>
    <n v="2439.66"/>
    <x v="2187"/>
  </r>
  <r>
    <s v="3"/>
    <s v="214"/>
    <x v="4"/>
    <s v="16689881"/>
    <d v="2019-04-15T00:00:00"/>
    <x v="3"/>
    <x v="1940"/>
    <x v="1455"/>
    <s v="COSTAMAGNA CARLOS"/>
    <x v="3"/>
    <s v="0201 00015953"/>
    <s v="CAMBIO ACEITE CAJA AUTOMATICA"/>
    <n v="2299.23"/>
    <n v="574.80999999999995"/>
    <n v="0"/>
    <n v="595.92999999999995"/>
    <n v="4973.5"/>
    <n v="4914.3500000000004"/>
    <n v="7272.73"/>
    <x v="2188"/>
  </r>
  <r>
    <s v="3"/>
    <s v="214"/>
    <x v="4"/>
    <s v="16691881"/>
    <d v="2019-04-15T00:00:00"/>
    <x v="3"/>
    <x v="1941"/>
    <x v="1456"/>
    <s v="TANFANI MARCOS MAURICIO"/>
    <x v="3"/>
    <s v="0201 00015960"/>
    <s v="SERVICIO ANUAL"/>
    <n v="7902.93"/>
    <n v="878.11"/>
    <n v="4689.53"/>
    <n v="7.99"/>
    <n v="4689.53"/>
    <n v="4630.78"/>
    <n v="12592.46"/>
    <x v="2189"/>
  </r>
  <r>
    <s v="3"/>
    <s v="214"/>
    <x v="4"/>
    <s v="16680781"/>
    <d v="2019-04-16T00:00:00"/>
    <x v="3"/>
    <x v="1942"/>
    <x v="1457"/>
    <s v="PIAZZA EDUARDO PIO"/>
    <x v="3"/>
    <s v="0201 00015968"/>
    <s v="REEMPLAZAR PROT. TRAVIESA TRASERA Y ABSORV"/>
    <n v="4441.07"/>
    <n v="1110.27"/>
    <n v="0"/>
    <m/>
    <n v="1900.83"/>
    <n v="1900.83"/>
    <n v="6341.9"/>
    <x v="2190"/>
  </r>
  <r>
    <s v="3"/>
    <s v="214"/>
    <x v="4"/>
    <s v="16684681"/>
    <d v="2019-04-16T00:00:00"/>
    <x v="3"/>
    <x v="1943"/>
    <x v="0"/>
    <s v="GARANTIA"/>
    <x v="0"/>
    <s v="GA0115 18735"/>
    <s v="CAMPAÑA JJE-208, 2008 - SOFTWARE DEL MOTOR"/>
    <n v="0"/>
    <n v="0"/>
    <n v="0"/>
    <m/>
    <n v="667.36"/>
    <n v="667.36"/>
    <n v="667.36"/>
    <x v="1394"/>
  </r>
  <r>
    <s v="3"/>
    <s v="214"/>
    <x v="4"/>
    <s v="16685121"/>
    <d v="2019-04-16T00:00:00"/>
    <x v="3"/>
    <x v="114"/>
    <x v="0"/>
    <s v="GARANTIA"/>
    <x v="0"/>
    <s v="GA0115 18749"/>
    <s v="REEMPLAZO STEREO S/TSB ADJUNTA"/>
    <n v="20411.63"/>
    <n v="0"/>
    <n v="934.3"/>
    <m/>
    <n v="934.3"/>
    <n v="934.3"/>
    <n v="21345.93"/>
    <x v="2148"/>
  </r>
  <r>
    <s v="3"/>
    <s v="214"/>
    <x v="4"/>
    <s v="16685122"/>
    <d v="2019-04-16T00:00:00"/>
    <x v="3"/>
    <x v="114"/>
    <x v="0"/>
    <s v="GARANTIA"/>
    <x v="0"/>
    <s v="GA0115 18750"/>
    <s v="PORTON LATERAL DERECHO NO CIERRA BIEN"/>
    <n v="0"/>
    <n v="0"/>
    <n v="0"/>
    <m/>
    <n v="0"/>
    <m/>
    <n v="0"/>
    <x v="5"/>
  </r>
  <r>
    <s v="3"/>
    <s v="214"/>
    <x v="4"/>
    <s v="16685123"/>
    <d v="2019-04-16T00:00:00"/>
    <x v="3"/>
    <x v="114"/>
    <x v="0"/>
    <s v="GARANTIA"/>
    <x v="0"/>
    <s v="GA0115 18751"/>
    <s v="PARLANTE EN TORPEDO DERECHO VIBRA"/>
    <n v="0"/>
    <n v="0"/>
    <n v="0"/>
    <m/>
    <n v="0"/>
    <m/>
    <n v="0"/>
    <x v="5"/>
  </r>
  <r>
    <s v="3"/>
    <s v="214"/>
    <x v="4"/>
    <s v="16687291"/>
    <d v="2019-04-16T00:00:00"/>
    <x v="3"/>
    <x v="1944"/>
    <x v="1458"/>
    <s v="ARAMAYO FEDERICO DANIEL"/>
    <x v="3"/>
    <s v="0201 00015972"/>
    <s v="SERV.MANT. DE  10.000 KM"/>
    <n v="3409.97"/>
    <n v="378.89"/>
    <n v="4987.8500000000004"/>
    <n v="10.5"/>
    <n v="4987.8500000000004"/>
    <n v="4987.8500000000004"/>
    <n v="8397.82"/>
    <x v="2158"/>
  </r>
  <r>
    <s v="3"/>
    <s v="214"/>
    <x v="4"/>
    <s v="16687312"/>
    <d v="2019-04-16T00:00:00"/>
    <x v="3"/>
    <x v="1938"/>
    <x v="0"/>
    <s v="GARANTIA"/>
    <x v="0"/>
    <s v="GA0115 18743"/>
    <s v="RUIDO/VIBRACION ZONA TRASERA COMO ALGO SUE"/>
    <n v="0"/>
    <n v="0"/>
    <n v="0"/>
    <m/>
    <n v="0"/>
    <m/>
    <n v="0"/>
    <x v="5"/>
  </r>
  <r>
    <s v="3"/>
    <s v="214"/>
    <x v="4"/>
    <s v="16688631"/>
    <d v="2019-04-16T00:00:00"/>
    <x v="3"/>
    <x v="1945"/>
    <x v="1459"/>
    <s v="ROMANO CAROLINA"/>
    <x v="3"/>
    <s v="0201 00015970"/>
    <s v="SERV.MANT. DE  50.000 KM"/>
    <n v="4272.79"/>
    <n v="754.01"/>
    <n v="4324.67"/>
    <n v="2.6"/>
    <n v="4324.67"/>
    <n v="4324.67"/>
    <n v="8597.4599999999991"/>
    <x v="2191"/>
  </r>
  <r>
    <s v="3"/>
    <s v="214"/>
    <x v="4"/>
    <s v="16691941"/>
    <d v="2019-04-16T00:00:00"/>
    <x v="3"/>
    <x v="1901"/>
    <x v="1417"/>
    <s v="GIRAUDO GABRIELA ROSANN"/>
    <x v="3"/>
    <s v="0201 00015977"/>
    <s v="KIT DISTRIBUCION COMPLETO"/>
    <n v="9312.0300000000007"/>
    <n v="1643.31"/>
    <n v="0"/>
    <n v="1.95"/>
    <n v="3894.75"/>
    <n v="3894.75"/>
    <n v="13206.78"/>
    <x v="2192"/>
  </r>
  <r>
    <s v="3"/>
    <s v="214"/>
    <x v="4"/>
    <s v="16692641"/>
    <d v="2019-04-16T00:00:00"/>
    <x v="3"/>
    <x v="1946"/>
    <x v="1460"/>
    <s v="CIFUENTES SILVIA SUSANA"/>
    <x v="3"/>
    <s v="0201 00015980"/>
    <s v="SERV.MANT. DE  40.000 KM"/>
    <n v="4296.95"/>
    <n v="758.28"/>
    <n v="3669.41"/>
    <n v="9.93"/>
    <n v="3669.41"/>
    <n v="3669.41"/>
    <n v="7966.36"/>
    <x v="2193"/>
  </r>
  <r>
    <s v="3"/>
    <s v="214"/>
    <x v="4"/>
    <s v="16694091"/>
    <d v="2019-04-16T00:00:00"/>
    <x v="3"/>
    <x v="1947"/>
    <x v="1461"/>
    <s v="PELOSO MARTA NOEMI"/>
    <x v="3"/>
    <s v="0201 00015986"/>
    <s v="SERV.MANT. DE  10.000 KM"/>
    <n v="3409.97"/>
    <n v="378.89"/>
    <n v="4987.8500000000004"/>
    <n v="10.5"/>
    <n v="4987.8500000000004"/>
    <n v="4987.8500000000004"/>
    <n v="8397.82"/>
    <x v="2158"/>
  </r>
  <r>
    <s v="3"/>
    <s v="214"/>
    <x v="4"/>
    <s v="16695301"/>
    <d v="2019-04-16T00:00:00"/>
    <x v="3"/>
    <x v="1948"/>
    <x v="1462"/>
    <s v="NEIRA ADRIANA TERESA"/>
    <x v="3"/>
    <s v="0201 00015991"/>
    <s v="SERV.MANT. DE  20.000 KM"/>
    <n v="3435.76"/>
    <n v="606.29999999999995"/>
    <n v="4028.94"/>
    <n v="20.65"/>
    <n v="4028.94"/>
    <n v="4028.94"/>
    <n v="7464.7"/>
    <x v="2194"/>
  </r>
  <r>
    <s v="3"/>
    <s v="214"/>
    <x v="4"/>
    <s v="16695331"/>
    <d v="2019-04-16T00:00:00"/>
    <x v="3"/>
    <x v="1949"/>
    <x v="1463"/>
    <s v="SANTILLAN STELLA MARIS"/>
    <x v="3"/>
    <s v="0115 1392"/>
    <s v="SERV.MANT. DE  20.000 KM $14.470 ( PROMO +"/>
    <n v="0"/>
    <n v="0"/>
    <n v="0"/>
    <m/>
    <n v="0"/>
    <m/>
    <n v="0"/>
    <x v="5"/>
  </r>
  <r>
    <s v="3"/>
    <s v="214"/>
    <x v="4"/>
    <s v="16681531"/>
    <d v="2019-04-17T00:00:00"/>
    <x v="3"/>
    <x v="1950"/>
    <x v="0"/>
    <s v="GARANTIA"/>
    <x v="0"/>
    <s v="GA0115 18766"/>
    <s v="CAMPAÑA JJE-208, 2008 - SOFTWARE DEL MOTOR"/>
    <n v="0"/>
    <n v="0"/>
    <n v="0"/>
    <m/>
    <n v="667.36"/>
    <n v="667.36"/>
    <n v="667.36"/>
    <x v="1394"/>
  </r>
  <r>
    <s v="3"/>
    <s v="214"/>
    <x v="4"/>
    <s v="16687292"/>
    <d v="2019-04-17T00:00:00"/>
    <x v="3"/>
    <x v="1944"/>
    <x v="0"/>
    <s v="GARANTIA"/>
    <x v="0"/>
    <s v="GA0115 18758"/>
    <s v="CUANDO PONE MARCHA ATRAS HACE RUIDO Y A VE"/>
    <n v="0"/>
    <n v="0"/>
    <n v="0"/>
    <m/>
    <n v="0"/>
    <m/>
    <n v="0"/>
    <x v="5"/>
  </r>
  <r>
    <s v="3"/>
    <s v="214"/>
    <x v="4"/>
    <s v="16687451"/>
    <d v="2019-04-17T00:00:00"/>
    <x v="3"/>
    <x v="1951"/>
    <x v="1464"/>
    <s v="TABERNA SANTIAGO"/>
    <x v="3"/>
    <s v="0201 00016028"/>
    <s v="SERV.MANT. DE  10.000 KM"/>
    <n v="3220.54"/>
    <n v="568.32000000000005"/>
    <n v="5177.25"/>
    <n v="6.22"/>
    <n v="5177.25"/>
    <n v="5158.3900000000003"/>
    <n v="8397.7900000000009"/>
    <x v="2161"/>
  </r>
  <r>
    <s v="3"/>
    <s v="214"/>
    <x v="4"/>
    <s v="16688491"/>
    <d v="2019-04-17T00:00:00"/>
    <x v="3"/>
    <x v="1952"/>
    <x v="1465"/>
    <s v="ROBERI JORGE ALBERTO"/>
    <x v="3"/>
    <s v="0201 00016004"/>
    <s v="SERV.MANT. DE  40.000 KM"/>
    <n v="5489.88"/>
    <n v="968.79"/>
    <n v="4003.31"/>
    <m/>
    <n v="4003.31"/>
    <n v="4003.31"/>
    <n v="9493.19"/>
    <x v="2195"/>
  </r>
  <r>
    <s v="3"/>
    <s v="214"/>
    <x v="4"/>
    <s v="16690121"/>
    <d v="2019-04-17T00:00:00"/>
    <x v="3"/>
    <x v="1953"/>
    <x v="0"/>
    <s v="GARANTIA"/>
    <x v="0"/>
    <s v="GA0115 18763"/>
    <s v="AIRE ACONDICIONADO NO ENFRIA BIEN"/>
    <n v="0"/>
    <n v="0"/>
    <n v="0"/>
    <m/>
    <n v="0"/>
    <m/>
    <n v="0"/>
    <x v="5"/>
  </r>
  <r>
    <s v="3"/>
    <s v="214"/>
    <x v="4"/>
    <s v="16690122"/>
    <d v="2019-04-17T00:00:00"/>
    <x v="3"/>
    <x v="1953"/>
    <x v="0"/>
    <s v="GARANTIA"/>
    <x v="0"/>
    <s v="GA0115 18764"/>
    <s v="ELECTROVENTILADOR QUEDA MUCHO TIEMPO PREND"/>
    <n v="0"/>
    <n v="0"/>
    <n v="0"/>
    <m/>
    <n v="0"/>
    <m/>
    <n v="0"/>
    <x v="5"/>
  </r>
  <r>
    <s v="3"/>
    <s v="214"/>
    <x v="4"/>
    <s v="16690123"/>
    <d v="2019-04-17T00:00:00"/>
    <x v="3"/>
    <x v="1953"/>
    <x v="0"/>
    <s v="GARANTIA"/>
    <x v="0"/>
    <s v="GA0115 18765"/>
    <s v="CAMPAÑA-JFB PARTNER - TABLERO DE INSTRUMEN"/>
    <n v="0"/>
    <n v="0"/>
    <n v="0"/>
    <m/>
    <n v="934.3"/>
    <n v="930.73"/>
    <n v="934.3"/>
    <x v="1380"/>
  </r>
  <r>
    <s v="3"/>
    <s v="214"/>
    <x v="4"/>
    <s v="16692531"/>
    <d v="2019-04-17T00:00:00"/>
    <x v="3"/>
    <x v="1954"/>
    <x v="0"/>
    <s v="GARANTIA"/>
    <x v="0"/>
    <s v="GA0115 18760"/>
    <s v="REEMPLAZO CABLE EMBRAGUE"/>
    <n v="1086.23"/>
    <n v="0"/>
    <n v="800.83"/>
    <m/>
    <n v="800.83"/>
    <n v="800.83"/>
    <n v="1887.06"/>
    <x v="1983"/>
  </r>
  <r>
    <s v="3"/>
    <s v="214"/>
    <x v="4"/>
    <s v="16692532"/>
    <d v="2019-04-17T00:00:00"/>
    <x v="3"/>
    <x v="1954"/>
    <x v="0"/>
    <s v="GARANTIA"/>
    <x v="0"/>
    <s v="GA0115 18761"/>
    <s v="CAMPAÑA-JEG PARTNER - SOFTWARE DEL MOTOR"/>
    <n v="0"/>
    <n v="0"/>
    <n v="0"/>
    <m/>
    <n v="667.36"/>
    <n v="667.36"/>
    <n v="667.36"/>
    <x v="1394"/>
  </r>
  <r>
    <s v="3"/>
    <s v="214"/>
    <x v="4"/>
    <s v="16692533"/>
    <d v="2019-04-17T00:00:00"/>
    <x v="3"/>
    <x v="1954"/>
    <x v="0"/>
    <s v="GARANTIA"/>
    <x v="0"/>
    <s v="GA0115 18762"/>
    <s v="CAMPAÑA-JFB PARTNER - TABLERO DE INSTRUMEN"/>
    <n v="0"/>
    <n v="0"/>
    <n v="0"/>
    <m/>
    <n v="934.3"/>
    <n v="934.3"/>
    <n v="934.3"/>
    <x v="1380"/>
  </r>
  <r>
    <s v="3"/>
    <s v="214"/>
    <x v="4"/>
    <s v="16695491"/>
    <d v="2019-04-17T00:00:00"/>
    <x v="3"/>
    <x v="1955"/>
    <x v="1466"/>
    <s v="NEPOTE PABLO GABRIEL"/>
    <x v="3"/>
    <s v="0201 00016024"/>
    <s v="SERV.MANT. DE  40.000 KM"/>
    <n v="6767.41"/>
    <n v="1194.24"/>
    <n v="3965.44"/>
    <n v="14.73"/>
    <n v="3965.44"/>
    <n v="3965.44"/>
    <n v="10732.85"/>
    <x v="2196"/>
  </r>
  <r>
    <s v="3"/>
    <s v="214"/>
    <x v="4"/>
    <s v="16696061"/>
    <d v="2019-04-17T00:00:00"/>
    <x v="3"/>
    <x v="1956"/>
    <x v="1467"/>
    <s v="GIRAUDO GUSTAVO DNIEL"/>
    <x v="3"/>
    <s v="0201 00015997"/>
    <s v="SERV.MANT. DE  50.000 KM"/>
    <n v="3220.54"/>
    <n v="568.32000000000005"/>
    <n v="3311.24"/>
    <n v="20.99"/>
    <n v="3311.24"/>
    <n v="3295.36"/>
    <n v="6531.78"/>
    <x v="2197"/>
  </r>
  <r>
    <s v="3"/>
    <s v="214"/>
    <x v="4"/>
    <s v="16700181"/>
    <d v="2019-04-17T00:00:00"/>
    <x v="3"/>
    <x v="460"/>
    <x v="351"/>
    <s v="SERVICIOS AMBIENTALES S"/>
    <x v="3"/>
    <s v="0201 00004940"/>
    <s v="SERV.MANT. DE  20.000 KM"/>
    <n v="4566.3"/>
    <n v="805.82"/>
    <n v="3083.16"/>
    <n v="17.670000000000002"/>
    <n v="3083.16"/>
    <n v="3083.16"/>
    <n v="7649.46"/>
    <x v="2198"/>
  </r>
  <r>
    <s v="3"/>
    <s v="214"/>
    <x v="4"/>
    <s v="16700421"/>
    <d v="2019-04-17T00:00:00"/>
    <x v="3"/>
    <x v="1957"/>
    <x v="1468"/>
    <s v="LAMBERTUCCI MONICA RITA"/>
    <x v="3"/>
    <s v="0201 00016002"/>
    <s v="SERV.MANT. DE  10.000 KM"/>
    <n v="3409.97"/>
    <n v="378.89"/>
    <n v="4987.8500000000004"/>
    <n v="10.5"/>
    <n v="4987.8500000000004"/>
    <n v="4987.8500000000004"/>
    <n v="8397.82"/>
    <x v="2158"/>
  </r>
  <r>
    <s v="3"/>
    <s v="214"/>
    <x v="4"/>
    <s v="16701551"/>
    <d v="2019-04-17T00:00:00"/>
    <x v="3"/>
    <x v="1958"/>
    <x v="1469"/>
    <s v="COT PABLO SEBASTIAN"/>
    <x v="9"/>
    <s v="0201 00015992"/>
    <s v="POLARIZADO CLARO E INTERMEDIO"/>
    <n v="0"/>
    <n v="0"/>
    <n v="0"/>
    <m/>
    <n v="0"/>
    <n v="370.24"/>
    <n v="1570.24"/>
    <x v="57"/>
  </r>
  <r>
    <s v="3"/>
    <s v="214"/>
    <x v="4"/>
    <s v="16681311"/>
    <d v="2019-04-18T00:00:00"/>
    <x v="3"/>
    <x v="1538"/>
    <x v="1140"/>
    <s v="GIRON CARLA GABRIELA"/>
    <x v="4"/>
    <s v="0201 00016044"/>
    <s v="REEMPLAZAR PANTALLA TERMICA DE DEPOSITO ("/>
    <n v="1654.58"/>
    <n v="413.64"/>
    <n v="0"/>
    <m/>
    <n v="1425.62"/>
    <n v="1425.62"/>
    <n v="3080.2"/>
    <x v="2199"/>
  </r>
  <r>
    <s v="3"/>
    <s v="214"/>
    <x v="4"/>
    <s v="16693211"/>
    <d v="2019-04-18T00:00:00"/>
    <x v="3"/>
    <x v="1959"/>
    <x v="1470"/>
    <s v="TORRES LILIANA BEATRIZ"/>
    <x v="3"/>
    <s v="0201 00016056"/>
    <s v="SERV.MANT. DE  10.000 KM"/>
    <n v="3431.3"/>
    <n v="378.89"/>
    <n v="4987.8500000000004"/>
    <n v="10.5"/>
    <n v="4987.8500000000004"/>
    <n v="4987.8500000000004"/>
    <n v="8419.15"/>
    <x v="2200"/>
  </r>
  <r>
    <s v="3"/>
    <s v="214"/>
    <x v="4"/>
    <s v="16694081"/>
    <d v="2019-04-18T00:00:00"/>
    <x v="3"/>
    <x v="838"/>
    <x v="947"/>
    <s v="GEMA DE MARCOS ANTONIO"/>
    <x v="3"/>
    <s v="0201 00004960"/>
    <s v="SERV.MANT. DE  20.000 KM"/>
    <n v="4155.6000000000004"/>
    <n v="733.34"/>
    <n v="5086.84"/>
    <n v="4.07"/>
    <n v="5086.84"/>
    <n v="5056.67"/>
    <n v="9242.44"/>
    <x v="2201"/>
  </r>
  <r>
    <s v="3"/>
    <s v="214"/>
    <x v="4"/>
    <s v="16694621"/>
    <d v="2019-04-18T00:00:00"/>
    <x v="3"/>
    <x v="1960"/>
    <x v="1471"/>
    <s v="BERTONE JORGE SANTIAGO"/>
    <x v="3"/>
    <s v="0201 00016040"/>
    <s v="SERV.MANT. DE  20.000 KM"/>
    <n v="4155.6000000000004"/>
    <n v="733.34"/>
    <n v="5087.3500000000004"/>
    <n v="3.56"/>
    <n v="5087.3500000000004"/>
    <n v="5087.3500000000004"/>
    <n v="9242.9500000000007"/>
    <x v="2202"/>
  </r>
  <r>
    <s v="3"/>
    <s v="214"/>
    <x v="4"/>
    <s v="16697421"/>
    <d v="2019-04-18T00:00:00"/>
    <x v="3"/>
    <x v="1961"/>
    <x v="1472"/>
    <s v="CASA LAURA JAIME"/>
    <x v="3"/>
    <s v="0201 00016067"/>
    <s v="CAMBIO ACEITE DE CAJA DE VOLOCIDADES AUTOM"/>
    <n v="9171.9"/>
    <n v="0"/>
    <n v="0"/>
    <m/>
    <n v="5702.49"/>
    <n v="5702.49"/>
    <n v="14874.39"/>
    <x v="2203"/>
  </r>
  <r>
    <s v="3"/>
    <s v="214"/>
    <x v="4"/>
    <s v="16698751"/>
    <d v="2019-04-18T00:00:00"/>
    <x v="3"/>
    <x v="110"/>
    <x v="1473"/>
    <s v="COSTAMAGNA VICTOR ALBER"/>
    <x v="3"/>
    <s v="0201 00016059"/>
    <s v="SERV.MANT. DE  20.000 KM"/>
    <n v="4400.05"/>
    <n v="488.89"/>
    <n v="4842.99"/>
    <n v="16.52"/>
    <n v="4842.99"/>
    <n v="4842.99"/>
    <n v="9243.0400000000009"/>
    <x v="2204"/>
  </r>
  <r>
    <s v="3"/>
    <s v="214"/>
    <x v="4"/>
    <s v="16698811"/>
    <d v="2019-04-18T00:00:00"/>
    <x v="3"/>
    <x v="1962"/>
    <x v="0"/>
    <s v="GARANTIA"/>
    <x v="0"/>
    <s v="GA0115 18784"/>
    <s v="CAMPAÑA-JFB-PARTNER - TABLERO DE INSTRUMEN"/>
    <n v="0"/>
    <n v="0"/>
    <n v="0"/>
    <m/>
    <n v="934.3"/>
    <n v="934.3"/>
    <n v="934.3"/>
    <x v="1380"/>
  </r>
  <r>
    <s v="3"/>
    <s v="214"/>
    <x v="4"/>
    <s v="16700291"/>
    <d v="2019-04-18T00:00:00"/>
    <x v="3"/>
    <x v="1963"/>
    <x v="1474"/>
    <s v="HEINZMANN CLAUDIO JAVIE"/>
    <x v="3"/>
    <s v="0201 00016046"/>
    <s v="SERV.MANT. DE  30.000 KM"/>
    <n v="3796.36"/>
    <n v="669.94"/>
    <n v="4574.95"/>
    <n v="6.87"/>
    <n v="4574.95"/>
    <n v="4574.95"/>
    <n v="8371.31"/>
    <x v="2205"/>
  </r>
  <r>
    <s v="3"/>
    <s v="214"/>
    <x v="4"/>
    <s v="16702731"/>
    <d v="2019-04-18T00:00:00"/>
    <x v="3"/>
    <x v="1964"/>
    <x v="1475"/>
    <s v="GARCIA JUNCOS HORACIO A"/>
    <x v="3"/>
    <s v="0201 00016048"/>
    <s v="SERV.MANT. DE  30.000 KM"/>
    <n v="4305.3500000000004"/>
    <n v="759.76"/>
    <n v="4065.81"/>
    <n v="6.92"/>
    <n v="4065.81"/>
    <n v="4065.81"/>
    <n v="8371.16"/>
    <x v="2154"/>
  </r>
  <r>
    <s v="3"/>
    <s v="214"/>
    <x v="4"/>
    <s v="16691021"/>
    <d v="2019-04-22T00:00:00"/>
    <x v="3"/>
    <x v="1315"/>
    <x v="0"/>
    <s v="GARANTIA"/>
    <x v="0"/>
    <s v="GA0115 18795"/>
    <s v="CAMARA DE RETROCESO EN ALGUNAS OCASIONES N"/>
    <n v="0"/>
    <n v="0"/>
    <n v="0"/>
    <m/>
    <n v="0"/>
    <m/>
    <n v="0"/>
    <x v="5"/>
  </r>
  <r>
    <s v="3"/>
    <s v="214"/>
    <x v="4"/>
    <s v="16691611"/>
    <d v="2019-04-22T00:00:00"/>
    <x v="3"/>
    <x v="1965"/>
    <x v="0"/>
    <s v="GARANTIA"/>
    <x v="0"/>
    <s v="GA0115 18785"/>
    <s v="DIAGNOSTICO PANTALLE EN ALGUNAS OCACIONES"/>
    <n v="0"/>
    <n v="0"/>
    <n v="0"/>
    <m/>
    <n v="0"/>
    <m/>
    <n v="0"/>
    <x v="5"/>
  </r>
  <r>
    <s v="3"/>
    <s v="214"/>
    <x v="4"/>
    <s v="16693212"/>
    <d v="2019-04-22T00:00:00"/>
    <x v="3"/>
    <x v="1959"/>
    <x v="0"/>
    <s v="GARANTIA"/>
    <x v="0"/>
    <s v="GA0115 18799"/>
    <s v="RUIDO VIDRIO PUERTA DEL CONDUCTOR AL HACER"/>
    <n v="0"/>
    <n v="0"/>
    <n v="0"/>
    <m/>
    <n v="0"/>
    <m/>
    <n v="0"/>
    <x v="5"/>
  </r>
  <r>
    <s v="3"/>
    <s v="214"/>
    <x v="4"/>
    <s v="16694082"/>
    <d v="2019-04-22T00:00:00"/>
    <x v="3"/>
    <x v="838"/>
    <x v="0"/>
    <s v="GARANTIA"/>
    <x v="0"/>
    <s v="GA0115 18797"/>
    <s v="REEMPLAZO BOMBA ALTA PRESION"/>
    <n v="28446.11"/>
    <n v="0"/>
    <n v="2402.48"/>
    <m/>
    <n v="2402.48"/>
    <n v="2392.36"/>
    <n v="30848.59"/>
    <x v="2206"/>
  </r>
  <r>
    <s v="3"/>
    <s v="214"/>
    <x v="4"/>
    <s v="16694524"/>
    <d v="2019-04-22T00:00:00"/>
    <x v="3"/>
    <x v="207"/>
    <x v="198"/>
    <s v="BRANE EDUARDO ALBERTO"/>
    <x v="4"/>
    <s v="0201 00004962"/>
    <s v="REEMPLAZAR MANDO DE PUERTA (9146G3)"/>
    <n v="209.77"/>
    <n v="11.04"/>
    <n v="0"/>
    <m/>
    <n v="9.5"/>
    <n v="7.36"/>
    <n v="219.27"/>
    <x v="2207"/>
  </r>
  <r>
    <s v="3"/>
    <s v="214"/>
    <x v="4"/>
    <s v="16698752"/>
    <d v="2019-04-22T00:00:00"/>
    <x v="3"/>
    <x v="110"/>
    <x v="0"/>
    <s v="GARANTIA"/>
    <x v="0"/>
    <s v="GA0115 18786"/>
    <s v="REEMPLAZO AMORTIGUADORES TRASEROS"/>
    <n v="10767.32"/>
    <n v="0"/>
    <n v="3203.3"/>
    <m/>
    <n v="3203.3"/>
    <n v="3203.3"/>
    <n v="13970.62"/>
    <x v="2208"/>
  </r>
  <r>
    <s v="3"/>
    <s v="214"/>
    <x v="4"/>
    <s v="16700292"/>
    <d v="2019-04-22T00:00:00"/>
    <x v="3"/>
    <x v="1963"/>
    <x v="0"/>
    <s v="GARANTIA"/>
    <x v="0"/>
    <s v="GA0115 18787"/>
    <s v="REEMPLAZO AMBOS AMORT DL Y CAZOLETAS"/>
    <n v="10516.62"/>
    <n v="0"/>
    <n v="2535.9499999999998"/>
    <m/>
    <n v="2535.9499999999998"/>
    <n v="2535.9499999999998"/>
    <n v="13052.57"/>
    <x v="2209"/>
  </r>
  <r>
    <s v="3"/>
    <s v="214"/>
    <x v="4"/>
    <s v="16700293"/>
    <d v="2019-04-22T00:00:00"/>
    <x v="3"/>
    <x v="1963"/>
    <x v="0"/>
    <s v="GARANTIA"/>
    <x v="0"/>
    <s v="GA0115 18788"/>
    <s v="REEMPLAZO BURLETE PUERTA TRASERA DERECHA"/>
    <n v="1129.74"/>
    <n v="0"/>
    <n v="266.94"/>
    <m/>
    <n v="266.94"/>
    <n v="266.94"/>
    <n v="1396.68"/>
    <x v="2210"/>
  </r>
  <r>
    <s v="3"/>
    <s v="214"/>
    <x v="4"/>
    <s v="16702732"/>
    <d v="2019-04-22T00:00:00"/>
    <x v="3"/>
    <x v="1964"/>
    <x v="0"/>
    <s v="GARANTIA"/>
    <x v="0"/>
    <s v="GA0115 18794"/>
    <s v="CAMPAÑA JEF-208, 2008 - PROTECCION DEL RAM"/>
    <n v="0"/>
    <n v="0"/>
    <n v="0"/>
    <m/>
    <n v="3737.19"/>
    <n v="3737.19"/>
    <n v="3737.19"/>
    <x v="1548"/>
  </r>
  <r>
    <s v="3"/>
    <s v="214"/>
    <x v="4"/>
    <s v="16668421"/>
    <d v="2019-04-23T00:00:00"/>
    <x v="3"/>
    <x v="1966"/>
    <x v="1476"/>
    <s v="FERNANDEZ REUTER AGUSTI"/>
    <x v="3"/>
    <s v="0201 00016091"/>
    <s v="SERV.MANT. DE  60.000 KM"/>
    <n v="3444.49"/>
    <n v="607.84"/>
    <n v="3920.12"/>
    <n v="13.77"/>
    <n v="3920.12"/>
    <n v="3920.12"/>
    <n v="7364.61"/>
    <x v="2211"/>
  </r>
  <r>
    <s v="3"/>
    <s v="214"/>
    <x v="4"/>
    <s v="16668422"/>
    <d v="2019-04-23T00:00:00"/>
    <x v="3"/>
    <x v="1966"/>
    <x v="1476"/>
    <s v="FERNANDEZ REUTER AGUSTI"/>
    <x v="4"/>
    <s v="0201 00016092"/>
    <s v="REEMPLAZAR BIELETA ANTIPAR"/>
    <n v="1008.26"/>
    <n v="177.93"/>
    <n v="0"/>
    <n v="2.46"/>
    <n v="700.84"/>
    <n v="692.9"/>
    <n v="1709.1"/>
    <x v="2212"/>
  </r>
  <r>
    <s v="3"/>
    <s v="214"/>
    <x v="4"/>
    <s v="16688492"/>
    <d v="2019-04-23T00:00:00"/>
    <x v="3"/>
    <x v="1952"/>
    <x v="1465"/>
    <s v="ROBERI JORGE ALBERTO"/>
    <x v="4"/>
    <s v="0115 1396"/>
    <s v="ALINEADO $700"/>
    <n v="0"/>
    <n v="0"/>
    <n v="0"/>
    <m/>
    <n v="0"/>
    <m/>
    <n v="0"/>
    <x v="5"/>
  </r>
  <r>
    <s v="3"/>
    <s v="214"/>
    <x v="4"/>
    <s v="16694521"/>
    <d v="2019-04-23T00:00:00"/>
    <x v="3"/>
    <x v="207"/>
    <x v="0"/>
    <s v="GARANTIA"/>
    <x v="0"/>
    <s v="GA0115 18812"/>
    <s v="PATENTE TRASERA ESTA FLOJA"/>
    <n v="0"/>
    <n v="0"/>
    <n v="0"/>
    <m/>
    <n v="0"/>
    <m/>
    <n v="0"/>
    <x v="5"/>
  </r>
  <r>
    <s v="3"/>
    <s v="214"/>
    <x v="4"/>
    <s v="16694522"/>
    <d v="2019-04-23T00:00:00"/>
    <x v="3"/>
    <x v="207"/>
    <x v="0"/>
    <s v="GARANTIA"/>
    <x v="0"/>
    <s v="GA0115 18813"/>
    <s v="PORTON TRASERO NO CIERRA BIEN"/>
    <n v="0"/>
    <n v="0"/>
    <n v="0"/>
    <m/>
    <n v="0"/>
    <m/>
    <n v="0"/>
    <x v="5"/>
  </r>
  <r>
    <s v="3"/>
    <s v="214"/>
    <x v="4"/>
    <s v="16694523"/>
    <d v="2019-04-23T00:00:00"/>
    <x v="3"/>
    <x v="207"/>
    <x v="0"/>
    <s v="GARANTIA"/>
    <x v="0"/>
    <s v="GA0115 18814"/>
    <s v="PORTON LATERAL DERECHO NO CIERRA BIEN"/>
    <n v="0"/>
    <n v="0"/>
    <n v="0"/>
    <m/>
    <n v="0"/>
    <m/>
    <n v="0"/>
    <x v="5"/>
  </r>
  <r>
    <s v="3"/>
    <s v="214"/>
    <x v="4"/>
    <s v="16694951"/>
    <d v="2019-04-23T00:00:00"/>
    <x v="3"/>
    <x v="48"/>
    <x v="0"/>
    <s v="GARANTIA"/>
    <x v="0"/>
    <s v="GA0115 18810"/>
    <s v="CAMPAÑA-JFB PARTNER - TABLERO DE INSTRUMEN"/>
    <n v="0"/>
    <n v="0"/>
    <n v="0"/>
    <m/>
    <n v="934.3"/>
    <n v="926.74"/>
    <n v="934.3"/>
    <x v="1380"/>
  </r>
  <r>
    <s v="3"/>
    <s v="214"/>
    <x v="4"/>
    <s v="16696711"/>
    <d v="2019-04-23T00:00:00"/>
    <x v="3"/>
    <x v="1012"/>
    <x v="1477"/>
    <s v="ALEGRE CAPO JAVIER ARTU"/>
    <x v="3"/>
    <s v="0201 00016094"/>
    <s v="SERV.MANT. DE  50.000 KM"/>
    <n v="3790.99"/>
    <n v="668.99"/>
    <n v="4580.45"/>
    <n v="1.37"/>
    <n v="4580.45"/>
    <n v="4580.45"/>
    <n v="8371.44"/>
    <x v="2213"/>
  </r>
  <r>
    <s v="3"/>
    <s v="214"/>
    <x v="4"/>
    <s v="16696712"/>
    <d v="2019-04-23T00:00:00"/>
    <x v="3"/>
    <x v="1012"/>
    <x v="1477"/>
    <s v="ALEGRE CAPO JAVIER ARTU"/>
    <x v="4"/>
    <s v="0201 00016095"/>
    <s v="ALINEADO Y BALANCEADO"/>
    <n v="0"/>
    <n v="0"/>
    <n v="0"/>
    <n v="5.36"/>
    <n v="859.51"/>
    <n v="859.51"/>
    <n v="859.51"/>
    <x v="2214"/>
  </r>
  <r>
    <s v="3"/>
    <s v="214"/>
    <x v="4"/>
    <s v="16702631"/>
    <d v="2019-04-23T00:00:00"/>
    <x v="3"/>
    <x v="581"/>
    <x v="0"/>
    <s v="GARANTIA"/>
    <x v="0"/>
    <s v="GA0115 18809"/>
    <s v="CAMPAÑA-JFB- PARTNER - TABLERO DE INSTRUME"/>
    <n v="0"/>
    <n v="0"/>
    <n v="0"/>
    <m/>
    <n v="934.3"/>
    <n v="930.52"/>
    <n v="934.3"/>
    <x v="1380"/>
  </r>
  <r>
    <s v="3"/>
    <s v="214"/>
    <x v="4"/>
    <s v="16705022"/>
    <d v="2019-04-23T00:00:00"/>
    <x v="3"/>
    <x v="1421"/>
    <x v="1478"/>
    <s v="MORONI CARLOS EDUARDO"/>
    <x v="4"/>
    <s v="0201 00016087"/>
    <s v="COLOCAR CHAPON CUBRE CARTER"/>
    <n v="1739.09"/>
    <n v="1968.8"/>
    <n v="0"/>
    <m/>
    <n v="475.21"/>
    <n v="475.21"/>
    <n v="2214.3000000000002"/>
    <x v="2215"/>
  </r>
  <r>
    <s v="3"/>
    <s v="214"/>
    <x v="4"/>
    <s v="16705641"/>
    <d v="2019-04-23T00:00:00"/>
    <x v="3"/>
    <x v="1298"/>
    <x v="937"/>
    <s v="JURE EVELIN"/>
    <x v="3"/>
    <s v="0201 00016089"/>
    <s v="SERV.MANT. DE  60.000 KM"/>
    <n v="3426.36"/>
    <n v="604.64"/>
    <n v="3938.43"/>
    <n v="18.600000000000001"/>
    <n v="3938.43"/>
    <n v="3938.43"/>
    <n v="7364.79"/>
    <x v="2216"/>
  </r>
  <r>
    <s v="3"/>
    <s v="214"/>
    <x v="4"/>
    <s v="16707441"/>
    <d v="2019-04-23T00:00:00"/>
    <x v="3"/>
    <x v="1967"/>
    <x v="1479"/>
    <s v="ACOSTA AGUSTIN"/>
    <x v="3"/>
    <s v="0201 00016099"/>
    <s v="SERV.MANT. DE  10.000 KM"/>
    <n v="3409.97"/>
    <n v="378.89"/>
    <n v="4987.8500000000004"/>
    <n v="10.5"/>
    <n v="4987.8500000000004"/>
    <n v="4973.6099999999997"/>
    <n v="8397.82"/>
    <x v="2158"/>
  </r>
  <r>
    <s v="3"/>
    <s v="214"/>
    <x v="4"/>
    <s v="16661021"/>
    <d v="2019-04-24T00:00:00"/>
    <x v="3"/>
    <x v="975"/>
    <x v="0"/>
    <s v="GARANTIA"/>
    <x v="0"/>
    <s v="GA0115 18835"/>
    <s v="PANEL TAPIZADO PUERTA DELANTERA DERECHA DE"/>
    <n v="6079.97"/>
    <n v="0"/>
    <n v="667.36"/>
    <m/>
    <n v="667.36"/>
    <n v="-16.87"/>
    <n v="6747.33"/>
    <x v="2217"/>
  </r>
  <r>
    <s v="3"/>
    <s v="214"/>
    <x v="4"/>
    <s v="16665051"/>
    <d v="2019-04-24T00:00:00"/>
    <x v="3"/>
    <x v="958"/>
    <x v="0"/>
    <s v="GARANTIA"/>
    <x v="0"/>
    <s v="GA0115 18839"/>
    <s v="MOTOR SE APAGA ESTANDO DETENIDO Y EN MARCH"/>
    <n v="0"/>
    <n v="0"/>
    <n v="0"/>
    <m/>
    <n v="0"/>
    <m/>
    <n v="0"/>
    <x v="5"/>
  </r>
  <r>
    <s v="3"/>
    <s v="214"/>
    <x v="4"/>
    <s v="16671102"/>
    <d v="2019-04-24T00:00:00"/>
    <x v="3"/>
    <x v="1899"/>
    <x v="0"/>
    <s v="GARANTIA"/>
    <x v="0"/>
    <s v="GA0115 18834"/>
    <s v="RUIDO EN RUEDA DELANTERA IZQUIERDA"/>
    <n v="6513.76"/>
    <n v="0"/>
    <n v="3737.19"/>
    <m/>
    <n v="3737.19"/>
    <n v="146.16"/>
    <n v="10250.950000000001"/>
    <x v="2218"/>
  </r>
  <r>
    <s v="3"/>
    <s v="214"/>
    <x v="4"/>
    <s v="16681501"/>
    <d v="2019-04-24T00:00:00"/>
    <x v="3"/>
    <x v="1968"/>
    <x v="0"/>
    <s v="GARANTIA"/>
    <x v="0"/>
    <s v="GA0115 18837"/>
    <s v="CAMPAÑA JJE-208, 2008 - SOFTWARE DEL MOTOR"/>
    <n v="0"/>
    <n v="0"/>
    <n v="0"/>
    <m/>
    <n v="667.36"/>
    <n v="667.36"/>
    <n v="667.36"/>
    <x v="1394"/>
  </r>
  <r>
    <s v="3"/>
    <s v="214"/>
    <x v="4"/>
    <s v="16696611"/>
    <d v="2019-04-24T00:00:00"/>
    <x v="3"/>
    <x v="1969"/>
    <x v="1480"/>
    <s v="YUBI CHRISTIAN JORGE"/>
    <x v="3"/>
    <s v="0201 00016124"/>
    <s v="SERV.MANT. DE  10.000 KM"/>
    <n v="5065.1099999999997"/>
    <n v="0"/>
    <n v="5697.98"/>
    <n v="17.72"/>
    <n v="5697.98"/>
    <n v="5697.98"/>
    <n v="10763.09"/>
    <x v="2157"/>
  </r>
  <r>
    <s v="3"/>
    <s v="214"/>
    <x v="4"/>
    <s v="16705021"/>
    <d v="2019-04-24T00:00:00"/>
    <x v="3"/>
    <x v="1421"/>
    <x v="0"/>
    <s v="GARANTIA"/>
    <x v="0"/>
    <s v="GA0115 18836"/>
    <s v="REEMPLAZO AMBOS AMORTIGUADORES DELANTEROS"/>
    <n v="8429.06"/>
    <n v="0"/>
    <n v="2535.9499999999998"/>
    <m/>
    <n v="2535.9499999999998"/>
    <n v="2535.9499999999998"/>
    <n v="10965.01"/>
    <x v="2219"/>
  </r>
  <r>
    <s v="3"/>
    <s v="214"/>
    <x v="4"/>
    <s v="16705761"/>
    <d v="2019-04-24T00:00:00"/>
    <x v="3"/>
    <x v="1970"/>
    <x v="1481"/>
    <s v="STEFANOV GRISELDA NOEMI"/>
    <x v="3"/>
    <s v="0201 00016126"/>
    <s v="SERV.MANT. DE  20.000 KM $11.290 ( PROMO +"/>
    <n v="3220.54"/>
    <n v="568.32000000000005"/>
    <n v="4244.22"/>
    <n v="13.63"/>
    <n v="4244.22"/>
    <n v="4244.22"/>
    <n v="7464.76"/>
    <x v="2067"/>
  </r>
  <r>
    <s v="3"/>
    <s v="214"/>
    <x v="4"/>
    <s v="16706031"/>
    <d v="2019-04-24T00:00:00"/>
    <x v="3"/>
    <x v="1971"/>
    <x v="1482"/>
    <s v="LOGHINET SOLUCIONES SRL"/>
    <x v="3"/>
    <s v="0201 00004971"/>
    <s v="SERVICIO ANUAL 2º"/>
    <n v="3765.13"/>
    <n v="664.43"/>
    <n v="5801.3"/>
    <n v="6.97"/>
    <n v="5801.3"/>
    <n v="5801.3"/>
    <n v="9566.43"/>
    <x v="2220"/>
  </r>
  <r>
    <s v="3"/>
    <s v="214"/>
    <x v="4"/>
    <s v="16706032"/>
    <d v="2019-04-24T00:00:00"/>
    <x v="3"/>
    <x v="1971"/>
    <x v="1482"/>
    <s v="LOGHINET SOLUCIONES SRL"/>
    <x v="3"/>
    <s v="0201 00004972"/>
    <s v="ACTUALIZACION DE GPS"/>
    <n v="0"/>
    <n v="0"/>
    <n v="0"/>
    <m/>
    <n v="1900.83"/>
    <n v="1900.83"/>
    <n v="1900.83"/>
    <x v="2221"/>
  </r>
  <r>
    <s v="3"/>
    <s v="214"/>
    <x v="4"/>
    <s v="16706681"/>
    <d v="2019-04-24T00:00:00"/>
    <x v="3"/>
    <x v="1972"/>
    <x v="1483"/>
    <s v="MILANESIO PABLO AGUSTIN"/>
    <x v="3"/>
    <s v="0201 00016112"/>
    <s v="SERV.MANT. DE  10.000 KM"/>
    <n v="3409.97"/>
    <n v="378.89"/>
    <n v="4987.8500000000004"/>
    <n v="10.5"/>
    <n v="4987.8500000000004"/>
    <n v="4963.2299999999996"/>
    <n v="8397.82"/>
    <x v="2158"/>
  </r>
  <r>
    <s v="3"/>
    <s v="214"/>
    <x v="4"/>
    <s v="16707311"/>
    <d v="2019-04-24T00:00:00"/>
    <x v="3"/>
    <x v="1973"/>
    <x v="1484"/>
    <s v="PEREZ COSEANI MARIANELA"/>
    <x v="3"/>
    <s v="0201 00016108"/>
    <s v="SERV.MANT. DE  30.000 KM"/>
    <n v="4515.9399999999996"/>
    <n v="796.93"/>
    <n v="3721.89"/>
    <n v="3.73"/>
    <n v="3721.89"/>
    <n v="3721.89"/>
    <n v="8237.83"/>
    <x v="2222"/>
  </r>
  <r>
    <s v="3"/>
    <s v="214"/>
    <x v="4"/>
    <s v="16707351"/>
    <d v="2019-04-24T00:00:00"/>
    <x v="3"/>
    <x v="1315"/>
    <x v="0"/>
    <s v="GARANTIA"/>
    <x v="0"/>
    <s v="GA0115 18828"/>
    <s v="DIAGNOSTICO RUIDO/GOLPETEO EN PARTE DELANT"/>
    <n v="0"/>
    <n v="0"/>
    <n v="0"/>
    <m/>
    <n v="0"/>
    <m/>
    <n v="0"/>
    <x v="5"/>
  </r>
  <r>
    <s v="3"/>
    <s v="214"/>
    <x v="4"/>
    <s v="16707352"/>
    <d v="2019-04-24T00:00:00"/>
    <x v="3"/>
    <x v="1315"/>
    <x v="0"/>
    <s v="GARANTIA"/>
    <x v="0"/>
    <s v="GA0115 18829"/>
    <s v="RUIDO EN PEDAL DE EMBRAGUE"/>
    <n v="0"/>
    <n v="0"/>
    <n v="0"/>
    <m/>
    <n v="0"/>
    <m/>
    <n v="0"/>
    <x v="5"/>
  </r>
  <r>
    <s v="3"/>
    <s v="214"/>
    <x v="4"/>
    <s v="16707442"/>
    <d v="2019-04-24T00:00:00"/>
    <x v="3"/>
    <x v="1967"/>
    <x v="0"/>
    <s v="GARANTIA"/>
    <x v="0"/>
    <s v="GA0115 18827"/>
    <s v="RUIDO PARTE DELANTERA DERECHA COMO ALGO SU"/>
    <n v="0"/>
    <n v="0"/>
    <n v="0"/>
    <m/>
    <n v="0"/>
    <m/>
    <n v="0"/>
    <x v="5"/>
  </r>
  <r>
    <s v="3"/>
    <s v="214"/>
    <x v="4"/>
    <s v="16711501"/>
    <d v="2019-04-24T00:00:00"/>
    <x v="3"/>
    <x v="1974"/>
    <x v="1485"/>
    <s v="PEREZ GERARDO"/>
    <x v="3"/>
    <s v="0201 00016110"/>
    <s v="Servicio 30.000 Kms"/>
    <n v="4364.13"/>
    <n v="770.13"/>
    <n v="0"/>
    <n v="19.329999999999998"/>
    <n v="4007.12"/>
    <n v="4007.12"/>
    <n v="8371.25"/>
    <x v="2223"/>
  </r>
  <r>
    <s v="3"/>
    <s v="214"/>
    <x v="4"/>
    <s v="16711691"/>
    <d v="2019-04-24T00:00:00"/>
    <x v="3"/>
    <x v="1975"/>
    <x v="1486"/>
    <s v="SETIEN JULIETA BEATRIZ"/>
    <x v="3"/>
    <s v="0201 00016115"/>
    <s v="SERV.MANT. DE  30.000 KM"/>
    <n v="3246.4"/>
    <n v="572.88"/>
    <n v="3285.29"/>
    <n v="0.66"/>
    <n v="3285.29"/>
    <n v="3285.29"/>
    <n v="6531.69"/>
    <x v="2224"/>
  </r>
  <r>
    <s v="3"/>
    <s v="214"/>
    <x v="4"/>
    <s v="16696612"/>
    <d v="2019-04-25T00:00:00"/>
    <x v="3"/>
    <x v="1969"/>
    <x v="0"/>
    <s v="GARANTIA"/>
    <x v="0"/>
    <s v="GA0115 18854"/>
    <s v="CAMPAÑA JEE-208, 2008 - PROTECCION DEL RAM"/>
    <n v="0"/>
    <n v="0"/>
    <n v="0"/>
    <m/>
    <n v="0"/>
    <m/>
    <n v="0"/>
    <x v="5"/>
  </r>
  <r>
    <s v="3"/>
    <s v="214"/>
    <x v="4"/>
    <s v="16696613"/>
    <d v="2019-04-25T00:00:00"/>
    <x v="3"/>
    <x v="1969"/>
    <x v="0"/>
    <s v="GARANTIA"/>
    <x v="0"/>
    <s v="GA0115 18855"/>
    <s v="PUERTA DEL CONDUCTOR VIBRA Y HACE RUIDO"/>
    <n v="0"/>
    <n v="0"/>
    <n v="0"/>
    <m/>
    <n v="0"/>
    <m/>
    <n v="0"/>
    <x v="5"/>
  </r>
  <r>
    <s v="3"/>
    <s v="214"/>
    <x v="4"/>
    <s v="16696614"/>
    <d v="2019-04-25T00:00:00"/>
    <x v="3"/>
    <x v="1969"/>
    <x v="0"/>
    <s v="GARANTIA"/>
    <x v="0"/>
    <s v="GA0115 18856"/>
    <s v="EN DOS OPORTUNIDADES QUEDO PANTALLA TACTIL"/>
    <n v="0"/>
    <n v="0"/>
    <n v="0"/>
    <m/>
    <n v="0"/>
    <m/>
    <n v="0"/>
    <x v="5"/>
  </r>
  <r>
    <s v="3"/>
    <s v="214"/>
    <x v="4"/>
    <s v="16705762"/>
    <d v="2019-04-25T00:00:00"/>
    <x v="3"/>
    <x v="1970"/>
    <x v="0"/>
    <s v="GARANTIA"/>
    <x v="0"/>
    <s v="GA0115 18858"/>
    <s v="SONIDO EN PARLANTES SE INTERCALAN, SE ESCU"/>
    <n v="0"/>
    <n v="0"/>
    <n v="0"/>
    <m/>
    <n v="0"/>
    <m/>
    <n v="0"/>
    <x v="5"/>
  </r>
  <r>
    <s v="3"/>
    <s v="214"/>
    <x v="4"/>
    <s v="16705891"/>
    <d v="2019-04-25T00:00:00"/>
    <x v="3"/>
    <x v="1976"/>
    <x v="1487"/>
    <s v="PICCO ALEJANDRO MARCELO"/>
    <x v="3"/>
    <s v="0201 00016141"/>
    <s v="SERVICIO ANUAL 2º"/>
    <n v="3220.54"/>
    <n v="568.32000000000005"/>
    <n v="4244.22"/>
    <n v="13.63"/>
    <n v="4244.22"/>
    <n v="4244.22"/>
    <n v="7464.76"/>
    <x v="2067"/>
  </r>
  <r>
    <s v="3"/>
    <s v="214"/>
    <x v="4"/>
    <s v="16706701"/>
    <d v="2019-04-25T00:00:00"/>
    <x v="3"/>
    <x v="1977"/>
    <x v="1488"/>
    <s v="BRASCHI JORGE CESAR"/>
    <x v="3"/>
    <s v="0201 00016139"/>
    <s v="SERV.MANT. DE  30.000 KM"/>
    <n v="4566.3"/>
    <n v="805.82"/>
    <n v="2126.8000000000002"/>
    <n v="2.13"/>
    <n v="2126.8000000000002"/>
    <n v="2101.59"/>
    <n v="6693.1"/>
    <x v="2225"/>
  </r>
  <r>
    <s v="3"/>
    <s v="214"/>
    <x v="4"/>
    <s v="16706991"/>
    <d v="2019-04-25T00:00:00"/>
    <x v="3"/>
    <x v="1961"/>
    <x v="1472"/>
    <s v="CASA LAURA JAIME"/>
    <x v="3"/>
    <s v="0115 1398"/>
    <s v="FALLA EN CAJA DE DIRECCION"/>
    <n v="0"/>
    <n v="0"/>
    <n v="0"/>
    <m/>
    <n v="0"/>
    <m/>
    <n v="0"/>
    <x v="5"/>
  </r>
  <r>
    <s v="3"/>
    <s v="214"/>
    <x v="4"/>
    <s v="16707171"/>
    <d v="2019-04-25T00:00:00"/>
    <x v="3"/>
    <x v="1978"/>
    <x v="1489"/>
    <s v="REY ALFREDO EDGARDO"/>
    <x v="3"/>
    <s v="0201 00016144"/>
    <s v="SERV.MANT. DE  20.000 KM"/>
    <n v="3220.54"/>
    <n v="568.32000000000005"/>
    <n v="4244.22"/>
    <n v="13.63"/>
    <n v="4244.22"/>
    <n v="4244.22"/>
    <n v="7464.76"/>
    <x v="2067"/>
  </r>
  <r>
    <s v="3"/>
    <s v="214"/>
    <x v="4"/>
    <s v="16707312"/>
    <d v="2019-04-25T00:00:00"/>
    <x v="3"/>
    <x v="1973"/>
    <x v="0"/>
    <s v="GARANTIA"/>
    <x v="0"/>
    <s v="GA0115 18843"/>
    <s v="RUIDO/ZUMBIDO EN ZONA DELANTERO COMO SI FU"/>
    <n v="0"/>
    <n v="0"/>
    <n v="0"/>
    <m/>
    <n v="0"/>
    <m/>
    <n v="0"/>
    <x v="5"/>
  </r>
  <r>
    <s v="3"/>
    <s v="214"/>
    <x v="4"/>
    <s v="16709921"/>
    <d v="2019-04-25T00:00:00"/>
    <x v="3"/>
    <x v="1979"/>
    <x v="1490"/>
    <s v="GRANJA S.R.L."/>
    <x v="3"/>
    <s v="0201 00004989"/>
    <s v="SERV.MANT. DE  30.000 KM"/>
    <n v="4566.3"/>
    <n v="805.82"/>
    <n v="2126.8000000000002"/>
    <n v="2.13"/>
    <n v="2126.8000000000002"/>
    <n v="2126.8000000000002"/>
    <n v="6693.1"/>
    <x v="2226"/>
  </r>
  <r>
    <s v="3"/>
    <s v="214"/>
    <x v="4"/>
    <s v="16710221"/>
    <d v="2019-04-25T00:00:00"/>
    <x v="3"/>
    <x v="1980"/>
    <x v="1491"/>
    <s v="MANDRILE ADRIANA DEL VA"/>
    <x v="3"/>
    <s v="0201 00016152"/>
    <s v="SERV.MANT. DE  10.000 KM"/>
    <n v="3409.97"/>
    <n v="378.89"/>
    <n v="4987.8500000000004"/>
    <n v="10.5"/>
    <n v="4987.8500000000004"/>
    <n v="4987.8500000000004"/>
    <n v="8397.82"/>
    <x v="2158"/>
  </r>
  <r>
    <s v="3"/>
    <s v="214"/>
    <x v="4"/>
    <s v="16711502"/>
    <d v="2019-04-25T00:00:00"/>
    <x v="3"/>
    <x v="1974"/>
    <x v="0"/>
    <s v="GARANTIA"/>
    <x v="0"/>
    <s v="GA0115 18857"/>
    <s v="PANEL INTERIOR PARTE BAJA DE PUERTA DERECH"/>
    <n v="0"/>
    <n v="0"/>
    <n v="0"/>
    <m/>
    <n v="0"/>
    <m/>
    <n v="0"/>
    <x v="5"/>
  </r>
  <r>
    <s v="3"/>
    <s v="214"/>
    <x v="4"/>
    <s v="16684131"/>
    <d v="2019-04-26T00:00:00"/>
    <x v="3"/>
    <x v="1981"/>
    <x v="1492"/>
    <s v="BERTELLO MARIA EUGENIA"/>
    <x v="3"/>
    <s v="0201 00016178"/>
    <s v="SERV.MANT. DE  10.000 KM"/>
    <n v="3409.97"/>
    <n v="378.89"/>
    <n v="4987.8500000000004"/>
    <n v="10.5"/>
    <n v="4987.8500000000004"/>
    <n v="4987.8500000000004"/>
    <n v="8397.82"/>
    <x v="2158"/>
  </r>
  <r>
    <s v="3"/>
    <s v="214"/>
    <x v="4"/>
    <s v="16703281"/>
    <d v="2019-04-26T00:00:00"/>
    <x v="3"/>
    <x v="1982"/>
    <x v="0"/>
    <s v="GARANTIA"/>
    <x v="0"/>
    <s v="GA0115 18863"/>
    <s v="AIRE ACONDICIONADO NO ENFRIA BIEN Y EN ALG"/>
    <n v="0"/>
    <n v="0"/>
    <n v="0"/>
    <m/>
    <n v="0"/>
    <m/>
    <n v="0"/>
    <x v="5"/>
  </r>
  <r>
    <s v="3"/>
    <s v="214"/>
    <x v="4"/>
    <s v="16705501"/>
    <d v="2019-04-26T00:00:00"/>
    <x v="3"/>
    <x v="1983"/>
    <x v="1493"/>
    <s v="NARANJO NANCY AZUCENA"/>
    <x v="3"/>
    <s v="0201 00016183"/>
    <s v="REPARACION SEGUN PRESUPUESTO"/>
    <n v="31625.65"/>
    <n v="5580.99"/>
    <n v="0"/>
    <m/>
    <n v="7603.32"/>
    <n v="7603.32"/>
    <n v="39228.97"/>
    <x v="2227"/>
  </r>
  <r>
    <s v="3"/>
    <s v="214"/>
    <x v="4"/>
    <s v="16705502"/>
    <d v="2019-04-26T00:00:00"/>
    <x v="3"/>
    <x v="1983"/>
    <x v="1493"/>
    <s v="NARANJO NANCY AZUCENA"/>
    <x v="4"/>
    <s v="0201 00016181"/>
    <s v="ESCOBILLAS DELANTERAS - 206 / 207 COMPACT"/>
    <n v="758.4"/>
    <n v="0"/>
    <n v="340.78"/>
    <n v="1.37"/>
    <n v="340.78"/>
    <n v="340.78"/>
    <n v="1099.18"/>
    <x v="2228"/>
  </r>
  <r>
    <s v="3"/>
    <s v="214"/>
    <x v="4"/>
    <s v="16705503"/>
    <d v="2019-04-26T00:00:00"/>
    <x v="3"/>
    <x v="1983"/>
    <x v="1493"/>
    <s v="NARANJO NANCY AZUCENA"/>
    <x v="4"/>
    <s v="0201 00016180"/>
    <s v="ESCOBILLAS TRASERAS - 206 / 207 COMPACT /"/>
    <n v="166.3"/>
    <n v="0"/>
    <n v="254.43"/>
    <n v="2.1800000000000002"/>
    <n v="254.43"/>
    <n v="254.43"/>
    <n v="420.73"/>
    <x v="2229"/>
  </r>
  <r>
    <s v="3"/>
    <s v="214"/>
    <x v="4"/>
    <s v="16705801"/>
    <d v="2019-04-26T00:00:00"/>
    <x v="3"/>
    <x v="1984"/>
    <x v="1494"/>
    <s v="ANGELINO RICARDO ALBERT"/>
    <x v="3"/>
    <s v="0201 00016173"/>
    <s v="SERV.MANT. DE  10.000 KM"/>
    <n v="3409.97"/>
    <n v="378.89"/>
    <n v="4987.8500000000004"/>
    <n v="10.5"/>
    <n v="4987.8500000000004"/>
    <n v="4987.8500000000004"/>
    <n v="8397.82"/>
    <x v="2158"/>
  </r>
  <r>
    <s v="3"/>
    <s v="214"/>
    <x v="4"/>
    <s v="16706702"/>
    <d v="2019-04-26T00:00:00"/>
    <x v="3"/>
    <x v="1977"/>
    <x v="0"/>
    <s v="GARANTIA"/>
    <x v="0"/>
    <s v="GA0115 18875"/>
    <s v="CAMPAÑA JFB-PARTNER - TABLERO DE INSTRUMEN"/>
    <n v="0"/>
    <n v="0"/>
    <n v="0"/>
    <m/>
    <n v="934.3"/>
    <n v="929.34"/>
    <n v="934.3"/>
    <x v="1380"/>
  </r>
  <r>
    <s v="3"/>
    <s v="214"/>
    <x v="4"/>
    <s v="16709021"/>
    <d v="2019-04-26T00:00:00"/>
    <x v="3"/>
    <x v="629"/>
    <x v="939"/>
    <s v="LOCONTE MAXIMILIANO"/>
    <x v="4"/>
    <s v="0201 00016166"/>
    <s v="CAMBIO DE BATERIA"/>
    <n v="4140.79"/>
    <n v="0"/>
    <n v="0"/>
    <n v="6.67"/>
    <n v="487.54"/>
    <n v="487.54"/>
    <n v="4628.33"/>
    <x v="2230"/>
  </r>
  <r>
    <s v="3"/>
    <s v="214"/>
    <x v="4"/>
    <s v="16709922"/>
    <d v="2019-04-26T00:00:00"/>
    <x v="3"/>
    <x v="1979"/>
    <x v="0"/>
    <s v="GARANTIA"/>
    <x v="0"/>
    <s v="GA0115 18877"/>
    <s v="REEMPLAZO STEREO S/TSB"/>
    <n v="20411.63"/>
    <n v="0"/>
    <n v="934.3"/>
    <m/>
    <n v="934.3"/>
    <n v="934.3"/>
    <n v="21345.93"/>
    <x v="2148"/>
  </r>
  <r>
    <s v="3"/>
    <s v="214"/>
    <x v="4"/>
    <s v="16709923"/>
    <d v="2019-04-26T00:00:00"/>
    <x v="3"/>
    <x v="1979"/>
    <x v="0"/>
    <s v="GARANTIA"/>
    <x v="0"/>
    <s v="GA0115 18878"/>
    <s v="CAMPAÑA- JFB-PARTNER - TABLERO DE INSTRUME"/>
    <n v="0"/>
    <n v="0"/>
    <n v="0"/>
    <m/>
    <n v="934.3"/>
    <n v="934.3"/>
    <n v="934.3"/>
    <x v="1380"/>
  </r>
  <r>
    <s v="3"/>
    <s v="214"/>
    <x v="4"/>
    <s v="16710661"/>
    <d v="2019-04-26T00:00:00"/>
    <x v="3"/>
    <x v="1985"/>
    <x v="1495"/>
    <s v="RAMIREZ LEYTE ELSA BEAT"/>
    <x v="3"/>
    <s v="0201 00016195"/>
    <s v="SERV.MANT. DE  10.000 KM"/>
    <n v="5353.59"/>
    <n v="594.83000000000004"/>
    <n v="4508.79"/>
    <n v="3.61"/>
    <n v="4508.79"/>
    <n v="4508.79"/>
    <n v="9862.3799999999992"/>
    <x v="2231"/>
  </r>
  <r>
    <s v="3"/>
    <s v="214"/>
    <x v="4"/>
    <s v="16711911"/>
    <d v="2019-04-26T00:00:00"/>
    <x v="3"/>
    <x v="1986"/>
    <x v="1496"/>
    <s v="MAZZONI RINA GLADYS"/>
    <x v="3"/>
    <s v="0201 00004993"/>
    <s v="SERV.MANT. DE  20.000 KM"/>
    <n v="3765.13"/>
    <n v="664.43"/>
    <n v="5801.3"/>
    <n v="6.97"/>
    <n v="5801.3"/>
    <n v="5801.3"/>
    <n v="9566.43"/>
    <x v="2232"/>
  </r>
  <r>
    <s v="3"/>
    <s v="214"/>
    <x v="4"/>
    <s v="16712031"/>
    <d v="2019-04-26T00:00:00"/>
    <x v="3"/>
    <x v="1987"/>
    <x v="1497"/>
    <s v="NACUSE ELENA MARGARITA"/>
    <x v="3"/>
    <s v="0201 00016171"/>
    <s v="SERV.MANT. DE  80.000 KM"/>
    <n v="4072.41"/>
    <n v="718.66"/>
    <n v="2621.0500000000002"/>
    <n v="2.1"/>
    <n v="2621.0500000000002"/>
    <n v="2621.0500000000002"/>
    <n v="6693.46"/>
    <x v="2233"/>
  </r>
  <r>
    <s v="3"/>
    <s v="214"/>
    <x v="4"/>
    <s v="16712551"/>
    <d v="2019-04-26T00:00:00"/>
    <x v="3"/>
    <x v="1988"/>
    <x v="1498"/>
    <s v="FERREYRA ELVIO GABRIEL"/>
    <x v="3"/>
    <s v="0201 00016175"/>
    <s v="SERV.MANT. DE  30.000 KM"/>
    <n v="3220.54"/>
    <n v="568.32000000000005"/>
    <n v="3310.9"/>
    <n v="21.33"/>
    <n v="3310.9"/>
    <n v="3290.06"/>
    <n v="6531.44"/>
    <x v="2234"/>
  </r>
  <r>
    <s v="3"/>
    <s v="214"/>
    <x v="4"/>
    <s v="16714241"/>
    <d v="2019-04-26T00:00:00"/>
    <x v="3"/>
    <x v="1989"/>
    <x v="1499"/>
    <s v="MARCOS JOSE MARIA"/>
    <x v="3"/>
    <s v="0201 00016191"/>
    <s v="SERV.MANT. DE  20.000 KM"/>
    <n v="2732.7"/>
    <n v="482.23"/>
    <n v="5882.54"/>
    <n v="18.29"/>
    <n v="5882.54"/>
    <n v="5882.54"/>
    <n v="8615.24"/>
    <x v="2235"/>
  </r>
  <r>
    <s v="3"/>
    <s v="214"/>
    <x v="4"/>
    <s v="16715041"/>
    <d v="2019-04-26T00:00:00"/>
    <x v="3"/>
    <x v="1990"/>
    <x v="1500"/>
    <s v="MARIA LAURA PIREZ"/>
    <x v="3"/>
    <s v="0201 00004998"/>
    <s v="CAMBIO DE ACEITE Y FILTRO $5000"/>
    <n v="12816.79"/>
    <n v="674.56"/>
    <n v="0"/>
    <n v="19.07"/>
    <n v="7926.4"/>
    <n v="7863.28"/>
    <n v="20743.189999999999"/>
    <x v="2236"/>
  </r>
  <r>
    <s v="3"/>
    <s v="214"/>
    <x v="4"/>
    <s v="16715552"/>
    <d v="2019-04-26T00:00:00"/>
    <x v="3"/>
    <x v="852"/>
    <x v="1501"/>
    <s v="VERGEZ ENRIQUE RODOLFO"/>
    <x v="4"/>
    <s v="0201 00004991"/>
    <s v="VH NO ARRANCA"/>
    <n v="3519.67"/>
    <n v="621.12"/>
    <n v="0"/>
    <n v="3.56"/>
    <n v="1108.42"/>
    <n v="1108.42"/>
    <n v="4628.09"/>
    <x v="2237"/>
  </r>
  <r>
    <s v="3"/>
    <s v="214"/>
    <x v="4"/>
    <s v="16715911"/>
    <d v="2019-04-26T00:00:00"/>
    <x v="3"/>
    <x v="1991"/>
    <x v="1502"/>
    <s v="PAEZ MATIAS OSCAR"/>
    <x v="3"/>
    <s v="0201 00016204"/>
    <s v="SERV.MANT. DE  50.000 KM"/>
    <n v="3220.54"/>
    <n v="568.32000000000005"/>
    <n v="3310.9"/>
    <n v="21.33"/>
    <n v="3310.9"/>
    <n v="3290.85"/>
    <n v="6531.44"/>
    <x v="2234"/>
  </r>
  <r>
    <s v="3"/>
    <s v="214"/>
    <x v="4"/>
    <s v="16717821"/>
    <d v="2019-04-26T00:00:00"/>
    <x v="3"/>
    <x v="1992"/>
    <x v="1503"/>
    <s v="PALAVECINO JUDITH SABRI"/>
    <x v="3"/>
    <s v="0201 00016185"/>
    <s v="SERVICIO ANUAL 2º"/>
    <n v="3220.54"/>
    <n v="568.32000000000005"/>
    <n v="4244.22"/>
    <n v="13.63"/>
    <n v="4244.22"/>
    <n v="4244.22"/>
    <n v="7464.76"/>
    <x v="2067"/>
  </r>
  <r>
    <s v="3"/>
    <s v="214"/>
    <x v="4"/>
    <s v="16719441"/>
    <d v="2019-04-26T00:00:00"/>
    <x v="3"/>
    <x v="1993"/>
    <x v="1504"/>
    <s v="MONSERRAT TOMAS ALFREDO"/>
    <x v="3"/>
    <s v="0201 00016192"/>
    <s v="RECUPERO CODIGO DE RADIO"/>
    <n v="0"/>
    <n v="0"/>
    <n v="0"/>
    <n v="4.22"/>
    <n v="413.96"/>
    <n v="408.04"/>
    <n v="413.96"/>
    <x v="2238"/>
  </r>
  <r>
    <s v="3"/>
    <s v="214"/>
    <x v="4"/>
    <s v="16720281"/>
    <d v="2019-04-27T00:00:00"/>
    <x v="3"/>
    <x v="1994"/>
    <x v="1505"/>
    <s v="SONZINI ASTUDILLO PABLO"/>
    <x v="3"/>
    <s v="0201 00005002"/>
    <s v="SERV.MANT. DE  40.000 KM"/>
    <n v="4572.3"/>
    <n v="806.87"/>
    <n v="3393.83"/>
    <n v="7.82"/>
    <n v="3393.83"/>
    <n v="3393.83"/>
    <n v="7966.13"/>
    <x v="2239"/>
  </r>
  <r>
    <s v="3"/>
    <s v="214"/>
    <x v="4"/>
    <s v="16720331"/>
    <d v="2019-04-27T00:00:00"/>
    <x v="3"/>
    <x v="1995"/>
    <x v="1506"/>
    <s v="AGUERO PATRICIA ROSA"/>
    <x v="4"/>
    <s v="0201 00016205"/>
    <s v="DISCOS DE FRENO"/>
    <n v="3254.8"/>
    <n v="813.7"/>
    <n v="759.34"/>
    <n v="0.99"/>
    <n v="759.34"/>
    <n v="759.34"/>
    <n v="4014.14"/>
    <x v="2240"/>
  </r>
  <r>
    <s v="3"/>
    <s v="214"/>
    <x v="4"/>
    <s v="16720332"/>
    <d v="2019-04-27T00:00:00"/>
    <x v="3"/>
    <x v="1995"/>
    <x v="1506"/>
    <s v="AGUERO PATRICIA ROSA"/>
    <x v="4"/>
    <s v="0201 00016206"/>
    <s v="PASTILLAS DE FRENO DELANTERAS"/>
    <n v="3332.22"/>
    <n v="0"/>
    <n v="1122.3900000000001"/>
    <n v="8.6"/>
    <n v="1122.3900000000001"/>
    <n v="1122.3900000000001"/>
    <n v="4454.6099999999997"/>
    <x v="2241"/>
  </r>
  <r>
    <s v="3"/>
    <s v="214"/>
    <x v="4"/>
    <s v="16720482"/>
    <d v="2019-04-27T00:00:00"/>
    <x v="3"/>
    <x v="1996"/>
    <x v="1507"/>
    <s v="MIRANDA LAURA VICTORIA"/>
    <x v="4"/>
    <s v="0201 00016210"/>
    <s v="CAMBIO ACEIE Y FILTRO"/>
    <n v="3218.08"/>
    <n v="0"/>
    <n v="0"/>
    <n v="8.11"/>
    <n v="980.32"/>
    <n v="980.32"/>
    <n v="4198.3999999999996"/>
    <x v="2242"/>
  </r>
  <r>
    <s v="3"/>
    <s v="214"/>
    <x v="4"/>
    <s v="16636183"/>
    <d v="2019-04-29T00:00:00"/>
    <x v="3"/>
    <x v="963"/>
    <x v="1"/>
    <s v="INTERNA TALLER"/>
    <x v="1"/>
    <s v="IN0115 14414"/>
    <s v="REPARACION MICROBOLLO PORTON TRASERO"/>
    <n v="0"/>
    <n v="0"/>
    <n v="0"/>
    <m/>
    <n v="0"/>
    <m/>
    <n v="3160"/>
    <x v="2243"/>
  </r>
  <r>
    <s v="3"/>
    <s v="214"/>
    <x v="4"/>
    <s v="16636911"/>
    <d v="2019-04-29T00:00:00"/>
    <x v="3"/>
    <x v="1008"/>
    <x v="1"/>
    <s v="INTERNA TALLER"/>
    <x v="11"/>
    <s v="IN0115 14418"/>
    <s v="RUIDO ARRANCAR EN FRIO"/>
    <n v="0"/>
    <n v="0"/>
    <n v="0"/>
    <m/>
    <n v="452"/>
    <n v="452"/>
    <n v="452"/>
    <x v="2244"/>
  </r>
  <r>
    <s v="3"/>
    <s v="214"/>
    <x v="4"/>
    <s v="16664471"/>
    <d v="2019-04-29T00:00:00"/>
    <x v="3"/>
    <x v="1997"/>
    <x v="90"/>
    <s v="CARGO PREP. Y ENTREGA U"/>
    <x v="2"/>
    <s v="IN0115 14415"/>
    <s v="MOCHILA CON CARRY (10027)"/>
    <n v="1776.46"/>
    <n v="313.49"/>
    <n v="0"/>
    <m/>
    <n v="0"/>
    <m/>
    <n v="1776.46"/>
    <x v="2245"/>
  </r>
  <r>
    <s v="3"/>
    <s v="214"/>
    <x v="4"/>
    <s v="16664472"/>
    <d v="2019-04-29T00:00:00"/>
    <x v="3"/>
    <x v="1997"/>
    <x v="90"/>
    <s v="CARGO PREP. Y ENTREGA U"/>
    <x v="2"/>
    <s v="IN0115 14416"/>
    <s v="PIMENTERO Y SALERO (10173)"/>
    <n v="1564.34"/>
    <n v="276.06"/>
    <n v="0"/>
    <m/>
    <n v="0"/>
    <m/>
    <n v="1564.34"/>
    <x v="2246"/>
  </r>
  <r>
    <s v="3"/>
    <s v="214"/>
    <x v="4"/>
    <s v="16664473"/>
    <d v="2019-04-29T00:00:00"/>
    <x v="3"/>
    <x v="1997"/>
    <x v="90"/>
    <s v="CARGO PREP. Y ENTREGA U"/>
    <x v="2"/>
    <s v="IN0115 14417"/>
    <s v="RELOJ HOMBRE (12074)"/>
    <n v="5447.72"/>
    <n v="-902.27"/>
    <n v="0"/>
    <m/>
    <n v="0"/>
    <m/>
    <n v="5447.72"/>
    <x v="2247"/>
  </r>
  <r>
    <s v="3"/>
    <s v="214"/>
    <x v="4"/>
    <s v="16664474"/>
    <d v="2019-04-29T00:00:00"/>
    <x v="3"/>
    <x v="1997"/>
    <x v="915"/>
    <s v="GONZALEZ JORGE"/>
    <x v="9"/>
    <s v="0201 00016215"/>
    <s v="RELOJ HOMBRE (12073)"/>
    <n v="2279.54"/>
    <n v="2265.91"/>
    <n v="0"/>
    <m/>
    <n v="0"/>
    <m/>
    <n v="2279.54"/>
    <x v="2248"/>
  </r>
  <r>
    <s v="3"/>
    <s v="214"/>
    <x v="4"/>
    <s v="16690561"/>
    <d v="2019-04-29T00:00:00"/>
    <x v="3"/>
    <x v="233"/>
    <x v="174"/>
    <s v="FLEYTAS ANALIA VERONICA"/>
    <x v="3"/>
    <s v="0201 00016221"/>
    <s v="SERV.MANT. DE  20.000 KM"/>
    <n v="3253.47"/>
    <n v="574.14"/>
    <n v="4211.1499999999996"/>
    <n v="0.42"/>
    <n v="4211.1499999999996"/>
    <n v="4187.53"/>
    <n v="7464.62"/>
    <x v="2249"/>
  </r>
  <r>
    <s v="3"/>
    <s v="214"/>
    <x v="4"/>
    <s v="16696713"/>
    <d v="2019-04-29T00:00:00"/>
    <x v="3"/>
    <x v="1012"/>
    <x v="0"/>
    <s v="GARANTIA"/>
    <x v="0"/>
    <s v="GA0115 18909"/>
    <s v="RUIDO MOTOR EN FRIO Y EN CALIENTE"/>
    <n v="0"/>
    <n v="0"/>
    <n v="0"/>
    <m/>
    <n v="0"/>
    <m/>
    <n v="0"/>
    <x v="5"/>
  </r>
  <r>
    <s v="3"/>
    <s v="214"/>
    <x v="4"/>
    <s v="16696714"/>
    <d v="2019-04-29T00:00:00"/>
    <x v="3"/>
    <x v="1012"/>
    <x v="0"/>
    <s v="GARANTIA"/>
    <x v="0"/>
    <s v="GA0115 18910"/>
    <s v="RUIDO AL ARRANCAR"/>
    <n v="0"/>
    <n v="0"/>
    <n v="0"/>
    <m/>
    <n v="0"/>
    <m/>
    <n v="0"/>
    <x v="5"/>
  </r>
  <r>
    <s v="3"/>
    <s v="214"/>
    <x v="4"/>
    <s v="16696715"/>
    <d v="2019-04-29T00:00:00"/>
    <x v="3"/>
    <x v="1012"/>
    <x v="0"/>
    <s v="GARANTIA"/>
    <x v="0"/>
    <s v="GA0115 18911"/>
    <s v="CINTURON DE SEGURIDAD DEL CONDUCTOR A VECE"/>
    <n v="0"/>
    <n v="0"/>
    <n v="0"/>
    <m/>
    <n v="0"/>
    <m/>
    <n v="0"/>
    <x v="5"/>
  </r>
  <r>
    <s v="3"/>
    <s v="214"/>
    <x v="4"/>
    <s v="16696716"/>
    <d v="2019-04-29T00:00:00"/>
    <x v="3"/>
    <x v="1012"/>
    <x v="0"/>
    <s v="GARANTIA"/>
    <x v="0"/>
    <s v="GA0115 18908"/>
    <s v="REEMPLAZO AMBOS LEV CRISTALES TRASEROS"/>
    <n v="13402.94"/>
    <n v="0"/>
    <n v="1868.59"/>
    <m/>
    <n v="1868.59"/>
    <n v="1855.74"/>
    <n v="15271.53"/>
    <x v="2250"/>
  </r>
  <r>
    <s v="3"/>
    <s v="214"/>
    <x v="4"/>
    <s v="16706171"/>
    <d v="2019-04-29T00:00:00"/>
    <x v="3"/>
    <x v="1441"/>
    <x v="1"/>
    <s v="INTERNA TALLER"/>
    <x v="11"/>
    <s v="IN0115 14419"/>
    <s v="DEMORA EN ARRANCAR EN FRIO"/>
    <n v="0"/>
    <n v="0"/>
    <n v="0"/>
    <m/>
    <n v="400"/>
    <n v="400"/>
    <n v="400"/>
    <x v="1215"/>
  </r>
  <r>
    <s v="3"/>
    <s v="214"/>
    <x v="4"/>
    <s v="16706451"/>
    <d v="2019-04-29T00:00:00"/>
    <x v="3"/>
    <x v="1998"/>
    <x v="0"/>
    <s v="GARANTIA"/>
    <x v="0"/>
    <s v="GA0115 18919"/>
    <s v="CAMPAÑA-JFB-PARTNER - TABLERO DE INSTRUMEN"/>
    <n v="0"/>
    <n v="0"/>
    <n v="0"/>
    <m/>
    <n v="934.3"/>
    <n v="926.76"/>
    <n v="934.3"/>
    <x v="1380"/>
  </r>
  <r>
    <s v="3"/>
    <s v="214"/>
    <x v="4"/>
    <s v="16710261"/>
    <d v="2019-04-29T00:00:00"/>
    <x v="3"/>
    <x v="1999"/>
    <x v="1508"/>
    <s v="MARTIN JUAN CARLOS"/>
    <x v="3"/>
    <s v="0201 00016223"/>
    <s v="SERV.MANT. DE  20.000 KM"/>
    <n v="2706.87"/>
    <n v="477.68"/>
    <n v="5907.98"/>
    <n v="15.99"/>
    <n v="5907.98"/>
    <n v="5907.98"/>
    <n v="8614.85"/>
    <x v="2251"/>
  </r>
  <r>
    <s v="3"/>
    <s v="214"/>
    <x v="4"/>
    <s v="16711411"/>
    <d v="2019-04-29T00:00:00"/>
    <x v="3"/>
    <x v="2000"/>
    <x v="1509"/>
    <s v="MALDONADO NELIDA MONICA"/>
    <x v="3"/>
    <s v="0201 00016225"/>
    <s v="SERV.MANT. DE  10.000 KM"/>
    <n v="3540.12"/>
    <n v="393.35"/>
    <n v="4857.57"/>
    <n v="1.94"/>
    <n v="4857.57"/>
    <n v="4857.57"/>
    <n v="8397.69"/>
    <x v="2252"/>
  </r>
  <r>
    <s v="3"/>
    <s v="214"/>
    <x v="4"/>
    <s v="16712921"/>
    <d v="2019-04-29T00:00:00"/>
    <x v="3"/>
    <x v="2001"/>
    <x v="1510"/>
    <s v="FARIAS MARIA FLORENCIA"/>
    <x v="4"/>
    <s v="0201 00016213"/>
    <s v="COLOCAR CHAPON CUBRE CARTER"/>
    <n v="1739.09"/>
    <n v="1968.8"/>
    <n v="0"/>
    <n v="6.84"/>
    <n v="145.22999999999999"/>
    <n v="145.22999999999999"/>
    <n v="1884.32"/>
    <x v="2253"/>
  </r>
  <r>
    <s v="3"/>
    <s v="214"/>
    <x v="4"/>
    <s v="16712922"/>
    <d v="2019-04-29T00:00:00"/>
    <x v="3"/>
    <x v="2001"/>
    <x v="1510"/>
    <s v="FARIAS MARIA FLORENCIA"/>
    <x v="9"/>
    <s v="0201 00016214"/>
    <s v="COLOCAR ALARMA"/>
    <n v="4007.06"/>
    <n v="2176.67"/>
    <n v="0"/>
    <m/>
    <n v="1900.82"/>
    <n v="1886.08"/>
    <n v="5907.88"/>
    <x v="2254"/>
  </r>
  <r>
    <s v="3"/>
    <s v="214"/>
    <x v="4"/>
    <s v="16713541"/>
    <d v="2019-04-29T00:00:00"/>
    <x v="3"/>
    <x v="958"/>
    <x v="0"/>
    <s v="GARANTIA"/>
    <x v="0"/>
    <s v="GA0115 18893"/>
    <s v="REEMPLAZO AMBOS AMORTIGUADORES TRASEROS"/>
    <n v="7811.9"/>
    <n v="0"/>
    <n v="1334.71"/>
    <m/>
    <n v="1334.71"/>
    <n v="1334.71"/>
    <n v="9146.61"/>
    <x v="2255"/>
  </r>
  <r>
    <s v="3"/>
    <s v="214"/>
    <x v="4"/>
    <s v="16714242"/>
    <d v="2019-04-29T00:00:00"/>
    <x v="3"/>
    <x v="1989"/>
    <x v="0"/>
    <s v="GARANTIA"/>
    <x v="0"/>
    <s v="GA0115 18902"/>
    <s v="AL ENCENDER AIRE ACONDICIONADO SALE OLOR A"/>
    <n v="0"/>
    <n v="0"/>
    <n v="0"/>
    <m/>
    <n v="0"/>
    <m/>
    <n v="0"/>
    <x v="5"/>
  </r>
  <r>
    <s v="3"/>
    <s v="214"/>
    <x v="4"/>
    <s v="16714243"/>
    <d v="2019-04-29T00:00:00"/>
    <x v="3"/>
    <x v="1989"/>
    <x v="0"/>
    <s v="GARANTIA"/>
    <x v="0"/>
    <s v="GA0115 18901"/>
    <s v="REEMPLAZO SOPORTE DE MOTOR Y RETEN DE PALI"/>
    <n v="2914.15"/>
    <n v="0"/>
    <n v="1468.18"/>
    <m/>
    <n v="1468.18"/>
    <n v="1468.18"/>
    <n v="4382.33"/>
    <x v="2256"/>
  </r>
  <r>
    <s v="3"/>
    <s v="214"/>
    <x v="4"/>
    <s v="16715131"/>
    <d v="2019-04-29T00:00:00"/>
    <x v="3"/>
    <x v="2002"/>
    <x v="1511"/>
    <s v="GONZALEZ JOSE"/>
    <x v="3"/>
    <s v="0201 00016244"/>
    <s v="SERV.MANT. DE  10.000 KM"/>
    <n v="4781.59"/>
    <n v="531.28"/>
    <n v="5810.42"/>
    <n v="20.99"/>
    <n v="5810.42"/>
    <n v="5787.59"/>
    <n v="10592.01"/>
    <x v="2257"/>
  </r>
  <r>
    <s v="3"/>
    <s v="214"/>
    <x v="4"/>
    <s v="16715551"/>
    <d v="2019-04-29T00:00:00"/>
    <x v="3"/>
    <x v="852"/>
    <x v="0"/>
    <s v="GARANTIA"/>
    <x v="0"/>
    <s v="GA0115 18898"/>
    <s v="VH NO ARRANCA"/>
    <n v="0"/>
    <n v="0"/>
    <n v="0"/>
    <m/>
    <n v="0"/>
    <m/>
    <n v="0"/>
    <x v="5"/>
  </r>
  <r>
    <s v="3"/>
    <s v="214"/>
    <x v="4"/>
    <s v="16715901"/>
    <d v="2019-04-29T00:00:00"/>
    <x v="3"/>
    <x v="555"/>
    <x v="429"/>
    <s v="ROSSI LUCIANO BENJAMIN"/>
    <x v="3"/>
    <s v="0201 00016249"/>
    <s v="SERV.MANT. DE  30.000 KM $13.030 ( PROMO +"/>
    <n v="2706.87"/>
    <n v="477.68"/>
    <n v="4831.5200000000004"/>
    <n v="4.84"/>
    <n v="4831.5200000000004"/>
    <n v="4831.5200000000004"/>
    <n v="7538.39"/>
    <x v="2258"/>
  </r>
  <r>
    <s v="3"/>
    <s v="214"/>
    <x v="4"/>
    <s v="16716761"/>
    <d v="2019-04-29T00:00:00"/>
    <x v="3"/>
    <x v="2003"/>
    <x v="0"/>
    <s v="GARANTIA"/>
    <x v="0"/>
    <s v="GA0115 18913"/>
    <s v="CAMPAÑA-ZWR-208, 308, 408 DAML - CORREA DE"/>
    <n v="1056.6600000000001"/>
    <n v="0"/>
    <n v="0"/>
    <m/>
    <n v="3336.78"/>
    <n v="3313.56"/>
    <n v="4393.4399999999996"/>
    <x v="1938"/>
  </r>
  <r>
    <s v="3"/>
    <s v="214"/>
    <x v="4"/>
    <s v="16720221"/>
    <d v="2019-04-29T00:00:00"/>
    <x v="3"/>
    <x v="2004"/>
    <x v="1512"/>
    <s v="SOSA LUIS ALBERTO"/>
    <x v="3"/>
    <s v="0201 00016232"/>
    <s v="SERV.MANT. DE  20.000 KM"/>
    <n v="4566.3"/>
    <n v="805.82"/>
    <n v="1807.44"/>
    <n v="20.66"/>
    <n v="1807.44"/>
    <n v="1789.97"/>
    <n v="6373.74"/>
    <x v="2259"/>
  </r>
  <r>
    <s v="3"/>
    <s v="214"/>
    <x v="4"/>
    <s v="16720222"/>
    <d v="2019-04-29T00:00:00"/>
    <x v="3"/>
    <x v="2004"/>
    <x v="0"/>
    <s v="GARANTIA"/>
    <x v="0"/>
    <s v="GA0115 18917"/>
    <s v="CAMPAÑA-JFB-PARTNER - TABLERO DE INSTRUMEN"/>
    <n v="0"/>
    <n v="0"/>
    <n v="0"/>
    <m/>
    <n v="934.3"/>
    <n v="930.33"/>
    <n v="934.3"/>
    <x v="1380"/>
  </r>
  <r>
    <s v="3"/>
    <s v="214"/>
    <x v="4"/>
    <s v="16720282"/>
    <d v="2019-04-29T00:00:00"/>
    <x v="3"/>
    <x v="1994"/>
    <x v="1505"/>
    <s v="SONZINI ASTUDILLO PABLO"/>
    <x v="4"/>
    <s v="0115 1402"/>
    <s v="BUJIAS ENCENDIDO $2050"/>
    <n v="0"/>
    <n v="0"/>
    <n v="0"/>
    <m/>
    <n v="0"/>
    <m/>
    <n v="0"/>
    <x v="5"/>
  </r>
  <r>
    <s v="3"/>
    <s v="214"/>
    <x v="4"/>
    <s v="16720481"/>
    <d v="2019-04-29T00:00:00"/>
    <x v="3"/>
    <x v="1996"/>
    <x v="0"/>
    <s v="GARANTIA"/>
    <x v="0"/>
    <s v="GA0115 18907"/>
    <s v="CAMPAÑA- HXX-308, 408 - MANTA DE AISLAMIEN"/>
    <n v="636.07000000000005"/>
    <n v="0"/>
    <n v="0"/>
    <m/>
    <n v="533.88"/>
    <n v="533.88"/>
    <n v="1169.95"/>
    <x v="2260"/>
  </r>
  <r>
    <s v="3"/>
    <s v="214"/>
    <x v="4"/>
    <s v="16722721"/>
    <d v="2019-04-29T00:00:00"/>
    <x v="3"/>
    <x v="2005"/>
    <x v="1513"/>
    <s v="MADERO PABLO DANIEL"/>
    <x v="4"/>
    <s v="0201 00016218"/>
    <s v="1-2-1-4"/>
    <n v="0"/>
    <n v="0"/>
    <n v="0"/>
    <n v="4.8099999999999996"/>
    <n v="413.37"/>
    <n v="411.78"/>
    <n v="413.37"/>
    <x v="1008"/>
  </r>
  <r>
    <s v="3"/>
    <s v="214"/>
    <x v="4"/>
    <s v="16723341"/>
    <d v="2019-04-29T00:00:00"/>
    <x v="3"/>
    <x v="2006"/>
    <x v="2"/>
    <s v="CARGOS ATENCION AL CLIE"/>
    <x v="2"/>
    <s v="IN0115 14421"/>
    <s v="POLARIZADO INTERMEDIO BONIFICADO"/>
    <n v="0"/>
    <n v="0"/>
    <n v="0"/>
    <m/>
    <n v="0"/>
    <m/>
    <n v="1320"/>
    <x v="987"/>
  </r>
  <r>
    <s v="3"/>
    <s v="214"/>
    <x v="4"/>
    <s v="16723941"/>
    <d v="2019-04-29T00:00:00"/>
    <x v="3"/>
    <x v="1699"/>
    <x v="1422"/>
    <s v="SERRA MARIA LAURA"/>
    <x v="9"/>
    <s v="0201 00000249"/>
    <s v="POLARIZADO INTERMEDIO $1900"/>
    <n v="0"/>
    <n v="0"/>
    <n v="0"/>
    <m/>
    <n v="0"/>
    <m/>
    <n v="-1570.24"/>
    <x v="58"/>
  </r>
  <r>
    <s v="3"/>
    <s v="214"/>
    <x v="4"/>
    <s v="16723961"/>
    <d v="2019-04-29T00:00:00"/>
    <x v="3"/>
    <x v="1699"/>
    <x v="2"/>
    <s v="CARGOS ATENCION AL CLIE"/>
    <x v="2"/>
    <s v="IN0115 14428"/>
    <s v="POLARIZADO INTERMEDIO $1900"/>
    <n v="0"/>
    <n v="0"/>
    <n v="0"/>
    <m/>
    <n v="0"/>
    <m/>
    <n v="1570.24"/>
    <x v="59"/>
  </r>
  <r>
    <s v="3"/>
    <s v="214"/>
    <x v="4"/>
    <s v="16677742"/>
    <d v="2019-04-30T00:00:00"/>
    <x v="3"/>
    <x v="2007"/>
    <x v="1514"/>
    <s v="CARBALLO JUAN HUGO"/>
    <x v="4"/>
    <s v="0204 00007600"/>
    <s v="ESCOBILLAS DELANTERAS - 206 / 207 COMPACT"/>
    <n v="758.4"/>
    <n v="0"/>
    <n v="340.78"/>
    <n v="1.37"/>
    <n v="340.78"/>
    <n v="340.78"/>
    <n v="1099.18"/>
    <x v="2228"/>
  </r>
  <r>
    <s v="3"/>
    <s v="214"/>
    <x v="4"/>
    <s v="16677743"/>
    <d v="2019-04-30T00:00:00"/>
    <x v="3"/>
    <x v="2007"/>
    <x v="1514"/>
    <s v="CARBALLO JUAN HUGO"/>
    <x v="4"/>
    <s v="0204 00007601"/>
    <s v="ESCOBILLAS TRASERAS - 206 / 207 COMPACT /"/>
    <n v="166.3"/>
    <n v="0"/>
    <n v="254.14"/>
    <n v="11.98"/>
    <n v="254.14"/>
    <n v="254.14"/>
    <n v="420.44"/>
    <x v="2261"/>
  </r>
  <r>
    <s v="3"/>
    <s v="214"/>
    <x v="4"/>
    <s v="16684441"/>
    <d v="2019-04-30T00:00:00"/>
    <x v="3"/>
    <x v="2008"/>
    <x v="515"/>
    <s v="LA SEGUNDA COOPERATIVA"/>
    <x v="7"/>
    <s v="0204 00015331"/>
    <s v="PRESUPUESTO CHAPA Y PINTURA"/>
    <n v="135140.35"/>
    <n v="22549.66"/>
    <n v="0"/>
    <n v="672.05"/>
    <n v="16129.15"/>
    <n v="15832.83"/>
    <n v="151269.5"/>
    <x v="2262"/>
  </r>
  <r>
    <s v="3"/>
    <s v="214"/>
    <x v="4"/>
    <s v="16684442"/>
    <d v="2019-04-30T00:00:00"/>
    <x v="3"/>
    <x v="2008"/>
    <x v="515"/>
    <s v="LA SEGUNDA COOPERATIVA"/>
    <x v="14"/>
    <s v="0204 00015332"/>
    <s v="REPARACION DE PINTURA SINIESTRO 2029580"/>
    <n v="0"/>
    <n v="0"/>
    <n v="0"/>
    <n v="1426.96"/>
    <n v="26014.57"/>
    <n v="25585.93"/>
    <n v="26014.57"/>
    <x v="2263"/>
  </r>
  <r>
    <s v="3"/>
    <s v="214"/>
    <x v="4"/>
    <s v="16684443"/>
    <d v="2019-04-30T00:00:00"/>
    <x v="3"/>
    <x v="2008"/>
    <x v="515"/>
    <s v="LA SEGUNDA COOPERATIVA"/>
    <x v="16"/>
    <s v="AXX011 4576"/>
    <s v="REPARACION DE MECANICA SINIESTRO 2029580"/>
    <n v="0"/>
    <n v="0"/>
    <n v="0"/>
    <m/>
    <n v="0"/>
    <m/>
    <n v="0"/>
    <x v="5"/>
  </r>
  <r>
    <s v="3"/>
    <s v="4"/>
    <x v="6"/>
    <s v="16640772"/>
    <d v="2019-04-01T00:00:00"/>
    <x v="3"/>
    <x v="1038"/>
    <x v="0"/>
    <s v="GARANTIA"/>
    <x v="0"/>
    <s v="GA0115 18496"/>
    <s v="REEMPLAZO AMBOS DISCOS FR S/AP ZONAL: 1083"/>
    <n v="7854.54"/>
    <n v="0"/>
    <n v="1601.65"/>
    <m/>
    <n v="1601.65"/>
    <n v="1601.65"/>
    <n v="9456.19"/>
    <x v="2264"/>
  </r>
  <r>
    <s v="3"/>
    <s v="4"/>
    <x v="6"/>
    <s v="16645122"/>
    <d v="2019-04-01T00:00:00"/>
    <x v="3"/>
    <x v="1656"/>
    <x v="1247"/>
    <s v="FREYTES GABRIEL"/>
    <x v="3"/>
    <s v="0201 00015710"/>
    <s v="RUIDO EN ZONA BAJO MOTOR"/>
    <n v="3662.7"/>
    <n v="646.36"/>
    <n v="0"/>
    <m/>
    <n v="3801.66"/>
    <n v="3801.66"/>
    <n v="7464.36"/>
    <x v="2265"/>
  </r>
  <r>
    <s v="3"/>
    <s v="4"/>
    <x v="6"/>
    <s v="16650041"/>
    <d v="2019-04-01T00:00:00"/>
    <x v="3"/>
    <x v="1182"/>
    <x v="1"/>
    <s v="INTERNA TALLER"/>
    <x v="1"/>
    <s v="IN0115 14335"/>
    <s v="SE ENCENDIò EL TEST DE FALLO PRESION DE AC"/>
    <n v="765.8"/>
    <n v="0"/>
    <n v="0"/>
    <m/>
    <n v="59.08"/>
    <n v="50.54"/>
    <n v="824.88"/>
    <x v="2266"/>
  </r>
  <r>
    <s v="3"/>
    <s v="4"/>
    <x v="6"/>
    <s v="16654403"/>
    <d v="2019-04-01T00:00:00"/>
    <x v="3"/>
    <x v="1661"/>
    <x v="0"/>
    <s v="GARANTIA"/>
    <x v="0"/>
    <s v="GA0115 18509"/>
    <s v="REEMPLAZO FARO TRASERO IZQUIERDO"/>
    <n v="6763.81"/>
    <n v="0"/>
    <n v="266.94"/>
    <m/>
    <n v="266.94"/>
    <n v="266.94"/>
    <n v="7030.75"/>
    <x v="2267"/>
  </r>
  <r>
    <s v="3"/>
    <s v="4"/>
    <x v="6"/>
    <s v="16658251"/>
    <d v="2019-04-01T00:00:00"/>
    <x v="3"/>
    <x v="2009"/>
    <x v="1515"/>
    <s v="CHAZARRETA MARTIN EDGAR"/>
    <x v="3"/>
    <s v="0201 00015704"/>
    <s v="SERVICIO 50000 KM - 12670 BONIF 30 %"/>
    <n v="4287.6499999999996"/>
    <n v="756.64"/>
    <n v="0"/>
    <n v="534.54999999999995"/>
    <n v="3029.09"/>
    <n v="3029.09"/>
    <n v="7316.74"/>
    <x v="2268"/>
  </r>
  <r>
    <s v="3"/>
    <s v="4"/>
    <x v="6"/>
    <s v="16663581"/>
    <d v="2019-04-01T00:00:00"/>
    <x v="3"/>
    <x v="2010"/>
    <x v="1516"/>
    <s v="MUÑOZ GUSTAVO ENRIQUE"/>
    <x v="3"/>
    <s v="0201 00015709"/>
    <s v="SERVICIO 30000 KM ($ 10980) BONIF 30 %"/>
    <n v="3256.8"/>
    <n v="574.72"/>
    <n v="0"/>
    <n v="5.27"/>
    <n v="3095.56"/>
    <n v="3095.56"/>
    <n v="6352.36"/>
    <x v="2269"/>
  </r>
  <r>
    <s v="3"/>
    <s v="4"/>
    <x v="6"/>
    <s v="16666301"/>
    <d v="2019-04-01T00:00:00"/>
    <x v="3"/>
    <x v="2011"/>
    <x v="1517"/>
    <s v="PALOMEQUE MARCELO SANTO"/>
    <x v="3"/>
    <s v="0201 00015705"/>
    <s v="SERVICIO 20000 KM - 12670 BONIF 20 %"/>
    <n v="3184.51"/>
    <n v="0"/>
    <n v="0"/>
    <m/>
    <n v="5183.47"/>
    <n v="5168.38"/>
    <n v="8367.98"/>
    <x v="2270"/>
  </r>
  <r>
    <s v="3"/>
    <s v="4"/>
    <x v="6"/>
    <s v="16668151"/>
    <d v="2019-04-01T00:00:00"/>
    <x v="3"/>
    <x v="1640"/>
    <x v="1230"/>
    <s v="PERALTA FERNANDO FABIAN"/>
    <x v="4"/>
    <s v="0201 00015694"/>
    <s v="CONTROL DE CARGA Y REEMPLAZO DE BATERIA"/>
    <n v="3519.67"/>
    <n v="621.12"/>
    <n v="0"/>
    <m/>
    <n v="570.25"/>
    <n v="570.25"/>
    <n v="4089.92"/>
    <x v="2271"/>
  </r>
  <r>
    <s v="3"/>
    <s v="4"/>
    <x v="6"/>
    <s v="16631961"/>
    <d v="2019-04-03T00:00:00"/>
    <x v="3"/>
    <x v="1708"/>
    <x v="0"/>
    <s v="GARANTIA"/>
    <x v="0"/>
    <s v="GA0115 18534"/>
    <s v="RUIDO EN ZONA DELANTERA LO HACE CUANDO FRE"/>
    <n v="0"/>
    <n v="0"/>
    <n v="0"/>
    <m/>
    <n v="0"/>
    <m/>
    <n v="0"/>
    <x v="5"/>
  </r>
  <r>
    <s v="3"/>
    <s v="4"/>
    <x v="6"/>
    <s v="16655222"/>
    <d v="2019-04-03T00:00:00"/>
    <x v="3"/>
    <x v="336"/>
    <x v="0"/>
    <s v="GARANTIA"/>
    <x v="0"/>
    <s v="GA0115 18535"/>
    <s v="CAMPAÑA JFB - TABLERO DE INSTTRUMENTOS"/>
    <n v="0"/>
    <n v="0"/>
    <n v="0"/>
    <m/>
    <n v="934.3"/>
    <n v="934.3"/>
    <n v="934.3"/>
    <x v="1380"/>
  </r>
  <r>
    <s v="3"/>
    <s v="4"/>
    <x v="6"/>
    <s v="16661671"/>
    <d v="2019-04-03T00:00:00"/>
    <x v="3"/>
    <x v="2012"/>
    <x v="1518"/>
    <s v="MUÑOZ DIANA GRACIELA"/>
    <x v="3"/>
    <s v="0201 00015720"/>
    <s v="SERVICIO 40000 KM ($ 11310) BONIF 30 %"/>
    <n v="4315.08"/>
    <n v="761.48"/>
    <n v="0"/>
    <n v="392.23"/>
    <n v="2222.65"/>
    <n v="2222.65"/>
    <n v="6537.73"/>
    <x v="2272"/>
  </r>
  <r>
    <s v="3"/>
    <s v="4"/>
    <x v="6"/>
    <s v="16661672"/>
    <d v="2019-04-03T00:00:00"/>
    <x v="3"/>
    <x v="2012"/>
    <x v="1518"/>
    <s v="MUÑOZ DIANA GRACIELA"/>
    <x v="4"/>
    <s v="0201 00015721"/>
    <s v="ROTACION ALINEADO Y BALANCEADO ($1400)"/>
    <n v="0"/>
    <n v="0"/>
    <n v="0"/>
    <n v="2.3199999999999998"/>
    <n v="1157.18"/>
    <n v="1157.18"/>
    <n v="1157.18"/>
    <x v="1183"/>
  </r>
  <r>
    <s v="3"/>
    <s v="4"/>
    <x v="6"/>
    <s v="16663041"/>
    <d v="2019-04-03T00:00:00"/>
    <x v="3"/>
    <x v="513"/>
    <x v="0"/>
    <s v="GARANTIA"/>
    <x v="0"/>
    <s v="GA0115 18524"/>
    <s v="MOTOR CUESTA ARRANCAR Y SE ENCIENDE TEST D"/>
    <n v="0"/>
    <n v="0"/>
    <n v="0"/>
    <m/>
    <n v="0"/>
    <m/>
    <n v="0"/>
    <x v="5"/>
  </r>
  <r>
    <s v="3"/>
    <s v="4"/>
    <x v="6"/>
    <s v="16665991"/>
    <d v="2019-04-03T00:00:00"/>
    <x v="3"/>
    <x v="2013"/>
    <x v="0"/>
    <s v="GARANTIA"/>
    <x v="0"/>
    <s v="GA0115 18537"/>
    <s v="CAMPAÑA JFB - TABLERO DE INSTRUM"/>
    <n v="0"/>
    <n v="0"/>
    <n v="0"/>
    <m/>
    <n v="934.3"/>
    <n v="929.73"/>
    <n v="934.3"/>
    <x v="1380"/>
  </r>
  <r>
    <s v="3"/>
    <s v="4"/>
    <x v="6"/>
    <s v="16667711"/>
    <d v="2019-04-03T00:00:00"/>
    <x v="3"/>
    <x v="528"/>
    <x v="407"/>
    <s v="GOLLETTI AGUSTIN LEONAR"/>
    <x v="3"/>
    <s v="0201 00015712"/>
    <s v="GOLPETEO EN MOTOR DEL LADO DERECHO .- DESP"/>
    <n v="0"/>
    <n v="0"/>
    <n v="0"/>
    <m/>
    <n v="3801.66"/>
    <n v="3801.66"/>
    <n v="3801.66"/>
    <x v="1003"/>
  </r>
  <r>
    <s v="3"/>
    <s v="4"/>
    <x v="6"/>
    <s v="16668341"/>
    <d v="2019-04-03T00:00:00"/>
    <x v="3"/>
    <x v="2014"/>
    <x v="0"/>
    <s v="GARANTIA"/>
    <x v="0"/>
    <s v="GA0115 18539"/>
    <s v="REALIZAR CAMPAÑA ZWR - CORREA DE DISTRIBUC"/>
    <n v="1056.6600000000001"/>
    <n v="0"/>
    <n v="0"/>
    <m/>
    <n v="3336.78"/>
    <n v="3309.59"/>
    <n v="4393.4399999999996"/>
    <x v="1938"/>
  </r>
  <r>
    <s v="3"/>
    <s v="4"/>
    <x v="6"/>
    <s v="16668342"/>
    <d v="2019-04-03T00:00:00"/>
    <x v="3"/>
    <x v="2014"/>
    <x v="1519"/>
    <s v="MURIEL GRACIELA MARIA"/>
    <x v="3"/>
    <s v="0201 00015718"/>
    <s v="REEMPLAZAR BOMBA DE AGUA"/>
    <n v="3657.31"/>
    <n v="0"/>
    <n v="0"/>
    <m/>
    <n v="1900.83"/>
    <n v="1897.46"/>
    <n v="5558.14"/>
    <x v="2273"/>
  </r>
  <r>
    <s v="3"/>
    <s v="4"/>
    <x v="6"/>
    <s v="16669711"/>
    <d v="2019-04-03T00:00:00"/>
    <x v="3"/>
    <x v="2015"/>
    <x v="1520"/>
    <s v="BARROSO NESTOR GUSTAVO"/>
    <x v="3"/>
    <s v="0201 00015715"/>
    <s v="MOTOR GIRA Y NO ARRANCA"/>
    <n v="0"/>
    <n v="0"/>
    <n v="0"/>
    <m/>
    <n v="1900.83"/>
    <n v="1886.34"/>
    <n v="1900.83"/>
    <x v="242"/>
  </r>
  <r>
    <s v="3"/>
    <s v="4"/>
    <x v="6"/>
    <s v="16622662"/>
    <d v="2019-04-04T00:00:00"/>
    <x v="3"/>
    <x v="1595"/>
    <x v="0"/>
    <s v="GARANTIA"/>
    <x v="0"/>
    <s v="GA0115 18569"/>
    <s v="EN EL PRIMER ARRANQUE SE SIENTE RUIDO EN M"/>
    <n v="0"/>
    <n v="0"/>
    <n v="0"/>
    <m/>
    <n v="0"/>
    <m/>
    <n v="0"/>
    <x v="5"/>
  </r>
  <r>
    <s v="3"/>
    <s v="4"/>
    <x v="6"/>
    <s v="16622664"/>
    <d v="2019-04-04T00:00:00"/>
    <x v="3"/>
    <x v="1595"/>
    <x v="0"/>
    <s v="GARANTIA"/>
    <x v="0"/>
    <s v="GA0115 18568"/>
    <s v="REEMPLAZO KIT EMBRAGUE"/>
    <n v="16696.259999999998"/>
    <n v="0"/>
    <n v="5605.78"/>
    <m/>
    <n v="5605.78"/>
    <n v="5605.78"/>
    <n v="22302.04"/>
    <x v="2274"/>
  </r>
  <r>
    <s v="3"/>
    <s v="4"/>
    <x v="6"/>
    <s v="16635901"/>
    <d v="2019-04-04T00:00:00"/>
    <x v="3"/>
    <x v="2016"/>
    <x v="1521"/>
    <s v="ORIGINAL PRODUCTS 1966"/>
    <x v="3"/>
    <s v="0201 00004883"/>
    <s v="SERVICIO 20000 KM ($ 11250) BONIF 20 %"/>
    <n v="4681.47"/>
    <n v="826.14"/>
    <n v="0"/>
    <m/>
    <n v="2776.86"/>
    <n v="2776.86"/>
    <n v="7458.33"/>
    <x v="2275"/>
  </r>
  <r>
    <s v="3"/>
    <s v="4"/>
    <x v="6"/>
    <s v="16640181"/>
    <d v="2019-04-04T00:00:00"/>
    <x v="3"/>
    <x v="2017"/>
    <x v="0"/>
    <s v="GARANTIA"/>
    <x v="0"/>
    <s v="GA0115 18561"/>
    <s v="RUIDO COMO CLAQUEO QUE SE VA AL PISAR EL E"/>
    <n v="0"/>
    <n v="0"/>
    <n v="0"/>
    <m/>
    <n v="0"/>
    <m/>
    <n v="0"/>
    <x v="5"/>
  </r>
  <r>
    <s v="3"/>
    <s v="4"/>
    <x v="6"/>
    <s v="16640182"/>
    <d v="2019-04-04T00:00:00"/>
    <x v="3"/>
    <x v="2017"/>
    <x v="0"/>
    <s v="GARANTIA"/>
    <x v="0"/>
    <s v="GA0115 18562"/>
    <s v="AIRE ACONDICIONADO ENFRIA POCO"/>
    <n v="0"/>
    <n v="0"/>
    <n v="0"/>
    <m/>
    <n v="0"/>
    <m/>
    <n v="0"/>
    <x v="5"/>
  </r>
  <r>
    <s v="3"/>
    <s v="4"/>
    <x v="6"/>
    <s v="16640183"/>
    <d v="2019-04-04T00:00:00"/>
    <x v="3"/>
    <x v="2017"/>
    <x v="0"/>
    <s v="GARANTIA"/>
    <x v="0"/>
    <s v="GA0115 18563"/>
    <s v="BURLETE DE PUERTA TRASERA DERECHA ESTA COR"/>
    <n v="0"/>
    <n v="0"/>
    <n v="0"/>
    <m/>
    <n v="0"/>
    <m/>
    <n v="0"/>
    <x v="5"/>
  </r>
  <r>
    <s v="3"/>
    <s v="4"/>
    <x v="6"/>
    <s v="16640184"/>
    <d v="2019-04-04T00:00:00"/>
    <x v="3"/>
    <x v="2017"/>
    <x v="0"/>
    <s v="GARANTIA"/>
    <x v="0"/>
    <s v="GA0115 18564"/>
    <s v="BURLETE DE PUERTA DELANTERA IZQ SE MUERDE"/>
    <n v="0"/>
    <n v="0"/>
    <n v="0"/>
    <m/>
    <n v="0"/>
    <m/>
    <n v="0"/>
    <x v="5"/>
  </r>
  <r>
    <s v="3"/>
    <s v="4"/>
    <x v="6"/>
    <s v="16640185"/>
    <d v="2019-04-04T00:00:00"/>
    <x v="3"/>
    <x v="2017"/>
    <x v="0"/>
    <s v="GARANTIA"/>
    <x v="0"/>
    <s v="GA0115 18565"/>
    <s v="FUELLE DE PALANCA DE CAMBIOS DESGASTADO"/>
    <n v="0"/>
    <n v="0"/>
    <n v="0"/>
    <m/>
    <n v="0"/>
    <m/>
    <n v="0"/>
    <x v="5"/>
  </r>
  <r>
    <s v="3"/>
    <s v="4"/>
    <x v="6"/>
    <s v="16640186"/>
    <d v="2019-04-04T00:00:00"/>
    <x v="3"/>
    <x v="2017"/>
    <x v="0"/>
    <s v="GARANTIA"/>
    <x v="0"/>
    <s v="GA0115 18566"/>
    <s v="RUIDO EN HABITACULO AL CERRAR PÙERTAS"/>
    <n v="0"/>
    <n v="0"/>
    <n v="0"/>
    <m/>
    <n v="0"/>
    <m/>
    <n v="0"/>
    <x v="5"/>
  </r>
  <r>
    <s v="3"/>
    <s v="4"/>
    <x v="6"/>
    <s v="16645452"/>
    <d v="2019-04-04T00:00:00"/>
    <x v="3"/>
    <x v="1657"/>
    <x v="0"/>
    <s v="GARANTIA"/>
    <x v="0"/>
    <s v="GA0115 18541"/>
    <s v="PANTALLA SE APAGA Y SE REINICIA"/>
    <n v="0"/>
    <n v="0"/>
    <n v="0"/>
    <m/>
    <n v="0"/>
    <m/>
    <n v="0"/>
    <x v="5"/>
  </r>
  <r>
    <s v="3"/>
    <s v="4"/>
    <x v="6"/>
    <s v="16655221"/>
    <d v="2019-04-04T00:00:00"/>
    <x v="3"/>
    <x v="336"/>
    <x v="0"/>
    <s v="GARANTIA"/>
    <x v="0"/>
    <s v="GA0115 18546"/>
    <s v="REEMPLAZO STEREO S/TSB"/>
    <n v="20411.63"/>
    <n v="0"/>
    <n v="934.3"/>
    <m/>
    <n v="934.3"/>
    <n v="934.3"/>
    <n v="21345.93"/>
    <x v="2148"/>
  </r>
  <r>
    <s v="3"/>
    <s v="4"/>
    <x v="6"/>
    <s v="16661673"/>
    <d v="2019-04-04T00:00:00"/>
    <x v="3"/>
    <x v="2012"/>
    <x v="0"/>
    <s v="GARANTIA"/>
    <x v="0"/>
    <s v="GA0115 18543"/>
    <s v="CAMPAÑA HHR - PASAFUNDAS"/>
    <n v="0"/>
    <n v="0"/>
    <n v="0"/>
    <m/>
    <n v="266.94"/>
    <n v="266.94"/>
    <n v="266.94"/>
    <x v="1377"/>
  </r>
  <r>
    <s v="3"/>
    <s v="4"/>
    <x v="6"/>
    <s v="16662051"/>
    <d v="2019-04-04T00:00:00"/>
    <x v="3"/>
    <x v="2018"/>
    <x v="0"/>
    <s v="GARANTIA"/>
    <x v="0"/>
    <s v="GA0115 18556"/>
    <s v="REALIZAR CAMPAÑA JEG - SOFT DEL MOTOR"/>
    <n v="0"/>
    <n v="0"/>
    <n v="0"/>
    <m/>
    <n v="667.36"/>
    <n v="667.36"/>
    <n v="667.36"/>
    <x v="1394"/>
  </r>
  <r>
    <s v="3"/>
    <s v="4"/>
    <x v="6"/>
    <s v="16662052"/>
    <d v="2019-04-04T00:00:00"/>
    <x v="3"/>
    <x v="2018"/>
    <x v="0"/>
    <s v="GARANTIA"/>
    <x v="0"/>
    <s v="GA0115 18557"/>
    <s v="REALIZAR CAMPAÑA JFB - TABLERO DE INSTRUME"/>
    <n v="0"/>
    <n v="0"/>
    <n v="0"/>
    <m/>
    <n v="934.3"/>
    <n v="934.3"/>
    <n v="934.3"/>
    <x v="1380"/>
  </r>
  <r>
    <s v="3"/>
    <s v="4"/>
    <x v="6"/>
    <s v="16666451"/>
    <d v="2019-04-04T00:00:00"/>
    <x v="3"/>
    <x v="2019"/>
    <x v="1522"/>
    <s v="CARIDDI ENRIQUE LEANDRO"/>
    <x v="3"/>
    <s v="0201 00015742"/>
    <s v="SERVICIO 10000 KM."/>
    <n v="4305.3500000000004"/>
    <n v="759.76"/>
    <n v="0"/>
    <n v="3.69"/>
    <n v="6151.68"/>
    <n v="6131.83"/>
    <n v="10457.030000000001"/>
    <x v="2276"/>
  </r>
  <r>
    <s v="3"/>
    <s v="4"/>
    <x v="6"/>
    <s v="16666452"/>
    <d v="2019-04-04T00:00:00"/>
    <x v="3"/>
    <x v="2019"/>
    <x v="0"/>
    <s v="GARANTIA"/>
    <x v="0"/>
    <s v="GA0115 18570"/>
    <s v="REALIZAR CAMPAÑA JEF - PROTECCION RAMAL BA"/>
    <n v="0"/>
    <n v="0"/>
    <n v="0"/>
    <m/>
    <n v="3737.19"/>
    <n v="3727.66"/>
    <n v="3737.19"/>
    <x v="1548"/>
  </r>
  <r>
    <s v="3"/>
    <s v="4"/>
    <x v="6"/>
    <s v="16667681"/>
    <d v="2019-04-04T00:00:00"/>
    <x v="3"/>
    <x v="2020"/>
    <x v="1523"/>
    <s v="DEL CAMPILLO HECTOR"/>
    <x v="3"/>
    <s v="0201 00015737"/>
    <s v="MOTOR CONSUME ACEITE - 2 LITROS CADA 10 MI"/>
    <n v="803.47"/>
    <n v="141.78"/>
    <n v="0"/>
    <n v="5.29"/>
    <n v="1097.19"/>
    <n v="1072.97"/>
    <n v="1900.66"/>
    <x v="2277"/>
  </r>
  <r>
    <s v="3"/>
    <s v="4"/>
    <x v="6"/>
    <s v="16670991"/>
    <d v="2019-04-04T00:00:00"/>
    <x v="3"/>
    <x v="1708"/>
    <x v="0"/>
    <s v="GARANTIA"/>
    <x v="0"/>
    <s v="GA0115 18545"/>
    <s v="REEMPLAZO SOPORTE MOTOR"/>
    <n v="2774.53"/>
    <n v="0"/>
    <n v="1334.71"/>
    <m/>
    <n v="1334.71"/>
    <n v="1334.71"/>
    <n v="4109.24"/>
    <x v="2278"/>
  </r>
  <r>
    <s v="3"/>
    <s v="4"/>
    <x v="6"/>
    <s v="16671451"/>
    <d v="2019-04-04T00:00:00"/>
    <x v="3"/>
    <x v="414"/>
    <x v="0"/>
    <s v="GARANTIA"/>
    <x v="0"/>
    <s v="GA0115 18555"/>
    <s v="VENTA MOSTRADOR - EMBRAGUE DURO"/>
    <n v="4637.53"/>
    <n v="0"/>
    <n v="0"/>
    <m/>
    <n v="0"/>
    <m/>
    <n v="4637.53"/>
    <x v="2279"/>
  </r>
  <r>
    <s v="3"/>
    <s v="4"/>
    <x v="6"/>
    <s v="16381102"/>
    <d v="2019-04-05T00:00:00"/>
    <x v="3"/>
    <x v="2021"/>
    <x v="1"/>
    <s v="INTERNA TALLER"/>
    <x v="1"/>
    <s v="IN0115 14354"/>
    <s v="RUIDO METALICO EN ZONA BAJA AL CIRCULAR CO"/>
    <n v="0"/>
    <n v="0"/>
    <n v="0"/>
    <m/>
    <n v="137.4"/>
    <n v="137.4"/>
    <n v="137.4"/>
    <x v="833"/>
  </r>
  <r>
    <s v="3"/>
    <s v="4"/>
    <x v="6"/>
    <s v="16387531"/>
    <d v="2019-04-05T00:00:00"/>
    <x v="3"/>
    <x v="2022"/>
    <x v="1"/>
    <s v="INTERNA TALLER"/>
    <x v="1"/>
    <s v="IN0115 14355"/>
    <s v="RUIDO AL FRENAR"/>
    <n v="0"/>
    <n v="0"/>
    <n v="0"/>
    <m/>
    <n v="137.4"/>
    <n v="108.81"/>
    <n v="137.4"/>
    <x v="833"/>
  </r>
  <r>
    <s v="3"/>
    <s v="4"/>
    <x v="6"/>
    <s v="16647161"/>
    <d v="2019-04-05T00:00:00"/>
    <x v="3"/>
    <x v="1595"/>
    <x v="1"/>
    <s v="INTERNA TALLER"/>
    <x v="1"/>
    <s v="IN0115 14353"/>
    <s v="VIBRACION EN VOLANTE ENTRE 90 Y 120 KM/H"/>
    <n v="0"/>
    <n v="0"/>
    <n v="0"/>
    <m/>
    <n v="137.4"/>
    <n v="137.4"/>
    <n v="137.4"/>
    <x v="833"/>
  </r>
  <r>
    <s v="3"/>
    <s v="4"/>
    <x v="6"/>
    <s v="16649571"/>
    <d v="2019-04-05T00:00:00"/>
    <x v="3"/>
    <x v="1635"/>
    <x v="1225"/>
    <s v="BRUNILLI PAMELA"/>
    <x v="3"/>
    <s v="0115 1384"/>
    <s v="Servicio 30.000 Kms"/>
    <n v="0"/>
    <n v="0"/>
    <n v="0"/>
    <m/>
    <n v="0"/>
    <m/>
    <n v="0"/>
    <x v="5"/>
  </r>
  <r>
    <s v="3"/>
    <s v="4"/>
    <x v="6"/>
    <s v="16657291"/>
    <d v="2019-04-05T00:00:00"/>
    <x v="3"/>
    <x v="1317"/>
    <x v="0"/>
    <s v="GARANTIA"/>
    <x v="0"/>
    <s v="GA0115 18578"/>
    <s v="REEMPLAZO AMBOS AMORTIGUADORES DELANTEROS"/>
    <n v="8429.06"/>
    <n v="0"/>
    <n v="2535.9499999999998"/>
    <m/>
    <n v="2535.9499999999998"/>
    <n v="2535.9499999999998"/>
    <n v="10965.01"/>
    <x v="2219"/>
  </r>
  <r>
    <s v="3"/>
    <s v="4"/>
    <x v="6"/>
    <s v="16658982"/>
    <d v="2019-04-05T00:00:00"/>
    <x v="3"/>
    <x v="1662"/>
    <x v="2"/>
    <s v="CARGOS ATENCION AL CLIE"/>
    <x v="2"/>
    <s v="IN0115 14356"/>
    <s v="POLARIZADO 3M BONIFICADO VENTS"/>
    <n v="0"/>
    <n v="0"/>
    <n v="0"/>
    <m/>
    <n v="0"/>
    <m/>
    <n v="3900"/>
    <x v="2280"/>
  </r>
  <r>
    <s v="3"/>
    <s v="4"/>
    <x v="6"/>
    <s v="16665391"/>
    <d v="2019-04-05T00:00:00"/>
    <x v="3"/>
    <x v="2023"/>
    <x v="1524"/>
    <s v="MERLOTTI MARIO GUIDO"/>
    <x v="3"/>
    <s v="0201 00015761"/>
    <s v="SERVICIO 50000 KM ($ 11310)"/>
    <n v="9881.49"/>
    <n v="1743.79"/>
    <n v="0"/>
    <n v="427.69"/>
    <n v="4039.27"/>
    <n v="2423.56"/>
    <n v="13920.76"/>
    <x v="2281"/>
  </r>
  <r>
    <s v="3"/>
    <s v="4"/>
    <x v="6"/>
    <s v="16665392"/>
    <d v="2019-04-05T00:00:00"/>
    <x v="3"/>
    <x v="2023"/>
    <x v="0"/>
    <s v="GARANTIA"/>
    <x v="0"/>
    <s v="GA0115 18584"/>
    <s v="REALIZAR CAMPAÑA ZWR  - CORREA DE DISTRIBU"/>
    <n v="1056.6600000000001"/>
    <n v="0"/>
    <n v="0"/>
    <m/>
    <n v="3336.78"/>
    <n v="3336.78"/>
    <n v="4393.4399999999996"/>
    <x v="1938"/>
  </r>
  <r>
    <s v="3"/>
    <s v="4"/>
    <x v="6"/>
    <s v="16665531"/>
    <d v="2019-04-05T00:00:00"/>
    <x v="3"/>
    <x v="1"/>
    <x v="1525"/>
    <s v="CASTILLO EDUARDO RUBEN"/>
    <x v="3"/>
    <s v="0201 00015774"/>
    <s v="SERVICIO 20000 KM ($14060) BONIFICACION 20"/>
    <n v="4429.5600000000004"/>
    <n v="0"/>
    <n v="0"/>
    <n v="13.33"/>
    <n v="5540.39"/>
    <n v="5502.67"/>
    <n v="9969.9500000000007"/>
    <x v="2282"/>
  </r>
  <r>
    <s v="3"/>
    <s v="4"/>
    <x v="6"/>
    <s v="16666711"/>
    <d v="2019-04-05T00:00:00"/>
    <x v="3"/>
    <x v="2024"/>
    <x v="1526"/>
    <s v="CASTELLANO RAUL LUIS"/>
    <x v="3"/>
    <s v="0201 00015773"/>
    <s v="SERVICIO 10000 KM. ($ 15100) BONIF 10 %"/>
    <n v="6325.27"/>
    <n v="0"/>
    <n v="0"/>
    <m/>
    <n v="4905.79"/>
    <n v="4905.79"/>
    <n v="11231.06"/>
    <x v="2283"/>
  </r>
  <r>
    <s v="3"/>
    <s v="4"/>
    <x v="6"/>
    <s v="16670551"/>
    <d v="2019-04-05T00:00:00"/>
    <x v="3"/>
    <x v="2025"/>
    <x v="1527"/>
    <s v="MANSILLA PATRICIA"/>
    <x v="3"/>
    <s v="0201 00015767"/>
    <s v="SERVICIO 10000 KM"/>
    <n v="3220.54"/>
    <n v="568.32000000000005"/>
    <n v="0"/>
    <n v="7.43"/>
    <n v="4944.6400000000003"/>
    <n v="4909.8999999999996"/>
    <n v="8165.18"/>
    <x v="2284"/>
  </r>
  <r>
    <s v="3"/>
    <s v="4"/>
    <x v="6"/>
    <s v="16674581"/>
    <d v="2019-04-05T00:00:00"/>
    <x v="3"/>
    <x v="2026"/>
    <x v="1528"/>
    <s v="GENOX ARGENTINA S.A."/>
    <x v="3"/>
    <s v="0201 00004886"/>
    <s v="SERVICIO 10000 KM. ($ 11570) BONIF 10 %"/>
    <n v="5372.12"/>
    <n v="0"/>
    <n v="0"/>
    <m/>
    <n v="3554.55"/>
    <n v="3546.01"/>
    <n v="8926.67"/>
    <x v="2285"/>
  </r>
  <r>
    <s v="3"/>
    <s v="4"/>
    <x v="6"/>
    <s v="16675341"/>
    <d v="2019-04-05T00:00:00"/>
    <x v="3"/>
    <x v="1748"/>
    <x v="1529"/>
    <s v="DOMINGUEZ RAUL ALBERTO"/>
    <x v="9"/>
    <s v="0201 00015756"/>
    <s v="POLARIZADO INTERMEDIO"/>
    <n v="0"/>
    <n v="0"/>
    <n v="0"/>
    <m/>
    <n v="0"/>
    <m/>
    <n v="1570.24"/>
    <x v="57"/>
  </r>
  <r>
    <s v="3"/>
    <s v="4"/>
    <x v="6"/>
    <s v="16676351"/>
    <d v="2019-04-05T00:00:00"/>
    <x v="3"/>
    <x v="2027"/>
    <x v="1530"/>
    <s v="NOVOA WALTER"/>
    <x v="3"/>
    <s v="0201 00015745"/>
    <s v="CODIGO TRASPONDER 5 6 0 3"/>
    <n v="0"/>
    <n v="0"/>
    <n v="0"/>
    <m/>
    <n v="1900.83"/>
    <n v="1900.83"/>
    <n v="1900.83"/>
    <x v="242"/>
  </r>
  <r>
    <s v="3"/>
    <s v="4"/>
    <x v="6"/>
    <s v="16677891"/>
    <d v="2019-04-05T00:00:00"/>
    <x v="3"/>
    <x v="1417"/>
    <x v="1531"/>
    <s v="GLASBERG GERMAN"/>
    <x v="3"/>
    <s v="0201 00015785"/>
    <s v="POLARIZADO INTERMEDIO"/>
    <n v="0"/>
    <n v="0"/>
    <n v="0"/>
    <m/>
    <n v="0"/>
    <n v="452.89"/>
    <n v="1652.89"/>
    <x v="1304"/>
  </r>
  <r>
    <s v="3"/>
    <s v="4"/>
    <x v="6"/>
    <s v="16665532"/>
    <d v="2019-04-08T00:00:00"/>
    <x v="3"/>
    <x v="1"/>
    <x v="0"/>
    <s v="GARANTIA"/>
    <x v="0"/>
    <s v="GA0115 18596"/>
    <s v="REEMPLAZO AMBOS AMORT DL"/>
    <n v="8429.06"/>
    <n v="0"/>
    <n v="2535.9499999999998"/>
    <m/>
    <n v="2535.9499999999998"/>
    <n v="2515.1"/>
    <n v="10965.01"/>
    <x v="2219"/>
  </r>
  <r>
    <s v="3"/>
    <s v="4"/>
    <x v="6"/>
    <s v="16666712"/>
    <d v="2019-04-08T00:00:00"/>
    <x v="3"/>
    <x v="2024"/>
    <x v="0"/>
    <s v="GARANTIA"/>
    <x v="0"/>
    <s v="GA0115 18607"/>
    <s v="RADIO SE APAGA"/>
    <n v="0"/>
    <n v="0"/>
    <n v="0"/>
    <m/>
    <n v="0"/>
    <m/>
    <n v="0"/>
    <x v="5"/>
  </r>
  <r>
    <s v="3"/>
    <s v="4"/>
    <x v="6"/>
    <s v="16672331"/>
    <d v="2019-04-08T00:00:00"/>
    <x v="3"/>
    <x v="2028"/>
    <x v="878"/>
    <s v="ESPERANZA DISTRIBUCIONE"/>
    <x v="3"/>
    <s v="0201 00004889"/>
    <s v="SERVICIO 80000 KM ($15500)"/>
    <n v="6645.28"/>
    <n v="2847.97"/>
    <n v="0"/>
    <m/>
    <n v="2281"/>
    <n v="2281"/>
    <n v="8926.2800000000007"/>
    <x v="2286"/>
  </r>
  <r>
    <s v="3"/>
    <s v="4"/>
    <x v="6"/>
    <s v="16672711"/>
    <d v="2019-04-08T00:00:00"/>
    <x v="3"/>
    <x v="2029"/>
    <x v="1490"/>
    <s v="GRANJA S.R.L."/>
    <x v="3"/>
    <s v="0201 00004887"/>
    <s v="CONTROL DE CARGA Y REEMPLAZO DE BATERIA"/>
    <n v="3555.93"/>
    <n v="627.52"/>
    <n v="0"/>
    <m/>
    <n v="1140.5"/>
    <n v="1140.5"/>
    <n v="4696.43"/>
    <x v="2287"/>
  </r>
  <r>
    <s v="3"/>
    <s v="4"/>
    <x v="6"/>
    <s v="16676471"/>
    <d v="2019-04-08T00:00:00"/>
    <x v="3"/>
    <x v="1131"/>
    <x v="0"/>
    <s v="GARANTIA"/>
    <x v="0"/>
    <s v="GA0115 18608"/>
    <s v="REEMPLAZO AMBOS AMORTIGUADORES DL"/>
    <n v="8429.06"/>
    <n v="0"/>
    <n v="2535.9499999999998"/>
    <m/>
    <n v="2535.9499999999998"/>
    <n v="2535.9499999999998"/>
    <n v="10965.01"/>
    <x v="2219"/>
  </r>
  <r>
    <s v="3"/>
    <s v="4"/>
    <x v="6"/>
    <s v="16678011"/>
    <d v="2019-04-08T00:00:00"/>
    <x v="3"/>
    <x v="2030"/>
    <x v="1532"/>
    <s v="CACCIAMANO CARLOS ENRIQ"/>
    <x v="3"/>
    <s v="0201 00015788"/>
    <s v="Servicio 10.000 Kms"/>
    <n v="5312.87"/>
    <n v="0"/>
    <n v="0"/>
    <n v="2.65"/>
    <n v="5296.52"/>
    <n v="5271.31"/>
    <n v="10609.39"/>
    <x v="2288"/>
  </r>
  <r>
    <s v="3"/>
    <s v="4"/>
    <x v="6"/>
    <s v="16679071"/>
    <d v="2019-04-08T00:00:00"/>
    <x v="3"/>
    <x v="2031"/>
    <x v="1533"/>
    <s v="PELLIZA PABLO"/>
    <x v="4"/>
    <s v="0201 00015787"/>
    <s v="CODIGO DE RADIO 5 4 6 5"/>
    <n v="0"/>
    <n v="0"/>
    <n v="0"/>
    <n v="4.8099999999999996"/>
    <n v="413.37"/>
    <n v="413.37"/>
    <n v="413.37"/>
    <x v="1008"/>
  </r>
  <r>
    <s v="3"/>
    <s v="4"/>
    <x v="6"/>
    <s v="16673211"/>
    <d v="2019-04-09T00:00:00"/>
    <x v="3"/>
    <x v="2032"/>
    <x v="0"/>
    <s v="GARANTIA"/>
    <x v="0"/>
    <s v="GA0115 18626"/>
    <s v="CAMPAÑA JFB-TABLERO DE INSTRUMENTOS"/>
    <n v="0"/>
    <n v="0"/>
    <n v="0"/>
    <m/>
    <n v="934.3"/>
    <n v="934.3"/>
    <n v="934.3"/>
    <x v="1380"/>
  </r>
  <r>
    <s v="3"/>
    <s v="4"/>
    <x v="6"/>
    <s v="16679271"/>
    <d v="2019-04-09T00:00:00"/>
    <x v="3"/>
    <x v="2033"/>
    <x v="1534"/>
    <s v="SRL MICROTEK"/>
    <x v="3"/>
    <s v="0201 00004893"/>
    <s v="SERVICIO 30000 KM ($ 11570) BONIF 30 %"/>
    <n v="4566.3"/>
    <n v="805.82"/>
    <n v="0"/>
    <n v="376.36"/>
    <n v="2132.73"/>
    <n v="2132.73"/>
    <n v="6699.03"/>
    <x v="2289"/>
  </r>
  <r>
    <s v="3"/>
    <s v="4"/>
    <x v="6"/>
    <s v="16679274"/>
    <d v="2019-04-09T00:00:00"/>
    <x v="3"/>
    <x v="2033"/>
    <x v="0"/>
    <s v="GARANTIA"/>
    <x v="0"/>
    <s v="GA0115 18625"/>
    <s v="REALIZAR CAMPAÑA JFB - TABLERO DE INSTRUM"/>
    <n v="0"/>
    <n v="0"/>
    <n v="0"/>
    <m/>
    <n v="934.3"/>
    <n v="934.3"/>
    <n v="934.3"/>
    <x v="1380"/>
  </r>
  <r>
    <s v="3"/>
    <s v="4"/>
    <x v="6"/>
    <s v="16681381"/>
    <d v="2019-04-09T00:00:00"/>
    <x v="3"/>
    <x v="2034"/>
    <x v="1535"/>
    <s v="PEDROZO WILSON ROSIER J"/>
    <x v="3"/>
    <s v="0201 00015814"/>
    <s v="Servicio 40.000 Kms"/>
    <n v="4671.05"/>
    <n v="824.31"/>
    <n v="0"/>
    <n v="444.3"/>
    <n v="2517.6799999999998"/>
    <n v="2517.6799999999998"/>
    <n v="7188.73"/>
    <x v="2290"/>
  </r>
  <r>
    <s v="3"/>
    <s v="4"/>
    <x v="6"/>
    <s v="16681671"/>
    <d v="2019-04-09T00:00:00"/>
    <x v="3"/>
    <x v="2035"/>
    <x v="1536"/>
    <s v="GUSTAVO CAMPOS"/>
    <x v="3"/>
    <s v="0201 00004895"/>
    <s v="Servicio Anual"/>
    <n v="5840.4"/>
    <n v="1030.6500000000001"/>
    <n v="0"/>
    <m/>
    <n v="3649.59"/>
    <n v="3649.59"/>
    <n v="9489.99"/>
    <x v="2291"/>
  </r>
  <r>
    <s v="3"/>
    <s v="4"/>
    <x v="6"/>
    <s v="16684171"/>
    <d v="2019-04-09T00:00:00"/>
    <x v="3"/>
    <x v="1420"/>
    <x v="1537"/>
    <s v="VELLA JAVIER ALEXIS"/>
    <x v="4"/>
    <s v="0201 00015819"/>
    <s v="COLOCAR CHAPON"/>
    <n v="1911.42"/>
    <n v="1075.18"/>
    <n v="0"/>
    <n v="0.43"/>
    <n v="427.25"/>
    <n v="419.71"/>
    <n v="2338.67"/>
    <x v="2292"/>
  </r>
  <r>
    <s v="3"/>
    <s v="4"/>
    <x v="6"/>
    <s v="16684341"/>
    <d v="2019-04-09T00:00:00"/>
    <x v="3"/>
    <x v="2036"/>
    <x v="1538"/>
    <s v="VALLINA MARIA ALEJANDRA"/>
    <x v="4"/>
    <s v="0201 00015815"/>
    <s v="REEMPLAZAR TUBO LAVA LUNETA"/>
    <n v="366.56"/>
    <n v="0"/>
    <n v="0"/>
    <m/>
    <n v="475.21"/>
    <n v="459.33"/>
    <n v="841.77"/>
    <x v="2293"/>
  </r>
  <r>
    <s v="3"/>
    <s v="4"/>
    <x v="6"/>
    <s v="16648781"/>
    <d v="2019-04-10T00:00:00"/>
    <x v="3"/>
    <x v="442"/>
    <x v="0"/>
    <s v="GARANTIA"/>
    <x v="0"/>
    <s v="GA0115 18648"/>
    <s v="REEMPLAZO PARASOLES"/>
    <n v="2054.7399999999998"/>
    <n v="0"/>
    <n v="266.94"/>
    <m/>
    <n v="266.94"/>
    <n v="263.37"/>
    <n v="2321.6799999999998"/>
    <x v="2294"/>
  </r>
  <r>
    <s v="3"/>
    <s v="4"/>
    <x v="6"/>
    <s v="16648782"/>
    <d v="2019-04-10T00:00:00"/>
    <x v="3"/>
    <x v="442"/>
    <x v="0"/>
    <s v="GARANTIA"/>
    <x v="0"/>
    <s v="GA0115 18649"/>
    <s v="REEMPLAZO EMBELLECEDOR AIRBAG"/>
    <n v="12139.86"/>
    <n v="0"/>
    <n v="400.41"/>
    <m/>
    <n v="400.41"/>
    <n v="380.96"/>
    <n v="12540.27"/>
    <x v="2295"/>
  </r>
  <r>
    <s v="3"/>
    <s v="4"/>
    <x v="6"/>
    <s v="16648783"/>
    <d v="2019-04-10T00:00:00"/>
    <x v="3"/>
    <x v="442"/>
    <x v="0"/>
    <s v="GARANTIA"/>
    <x v="0"/>
    <s v="GA0115 18643"/>
    <s v="RUIDO EN INTERIOR DE PUERTA DELANTERA IZQ"/>
    <n v="0"/>
    <n v="0"/>
    <n v="0"/>
    <m/>
    <n v="0"/>
    <m/>
    <n v="0"/>
    <x v="5"/>
  </r>
  <r>
    <s v="3"/>
    <s v="4"/>
    <x v="6"/>
    <s v="16648784"/>
    <d v="2019-04-10T00:00:00"/>
    <x v="3"/>
    <x v="442"/>
    <x v="0"/>
    <s v="GARANTIA"/>
    <x v="0"/>
    <s v="GA0115 18644"/>
    <s v="VIBRACION EN ZONA MOTOR"/>
    <n v="0"/>
    <n v="0"/>
    <n v="0"/>
    <m/>
    <n v="0"/>
    <m/>
    <n v="0"/>
    <x v="5"/>
  </r>
  <r>
    <s v="3"/>
    <s v="4"/>
    <x v="6"/>
    <s v="16655021"/>
    <d v="2019-04-10T00:00:00"/>
    <x v="3"/>
    <x v="1708"/>
    <x v="0"/>
    <s v="GARANTIA"/>
    <x v="0"/>
    <s v="GA0115 18655"/>
    <s v="VIBRACION AL ANDAR EN ZONA DELANTERA"/>
    <n v="0"/>
    <n v="0"/>
    <n v="0"/>
    <m/>
    <n v="0"/>
    <m/>
    <n v="0"/>
    <x v="5"/>
  </r>
  <r>
    <s v="3"/>
    <s v="4"/>
    <x v="6"/>
    <s v="16655022"/>
    <d v="2019-04-10T00:00:00"/>
    <x v="3"/>
    <x v="1708"/>
    <x v="0"/>
    <s v="GARANTIA"/>
    <x v="0"/>
    <s v="GA0115 18634"/>
    <s v="RUIDO COMO GOLPETEO QUE SE VA AL PISAR EL"/>
    <n v="0"/>
    <n v="0"/>
    <n v="0"/>
    <m/>
    <n v="0"/>
    <m/>
    <n v="0"/>
    <x v="5"/>
  </r>
  <r>
    <s v="3"/>
    <s v="4"/>
    <x v="6"/>
    <s v="16658221"/>
    <d v="2019-04-10T00:00:00"/>
    <x v="3"/>
    <x v="2037"/>
    <x v="1539"/>
    <s v="GARCIA ANGELINA"/>
    <x v="3"/>
    <s v="0201 00015850"/>
    <s v="SERVICIO 40000 KM ($11590) BONIF 30 %"/>
    <n v="4566.3"/>
    <n v="805.82"/>
    <n v="0"/>
    <m/>
    <n v="2147.94"/>
    <n v="2147.94"/>
    <n v="6714.24"/>
    <x v="2296"/>
  </r>
  <r>
    <s v="3"/>
    <s v="4"/>
    <x v="6"/>
    <s v="16658224"/>
    <d v="2019-04-10T00:00:00"/>
    <x v="3"/>
    <x v="2037"/>
    <x v="1539"/>
    <s v="GARCIA ANGELINA"/>
    <x v="3"/>
    <s v="0201 00015851"/>
    <s v="ROTACION ALINEADO Y BALANCEADO ($ 1400)"/>
    <n v="0"/>
    <n v="0"/>
    <n v="0"/>
    <n v="1.97"/>
    <n v="1157.54"/>
    <n v="1157.54"/>
    <n v="1157.54"/>
    <x v="2297"/>
  </r>
  <r>
    <s v="3"/>
    <s v="4"/>
    <x v="6"/>
    <s v="16673701"/>
    <d v="2019-04-10T00:00:00"/>
    <x v="3"/>
    <x v="167"/>
    <x v="1540"/>
    <s v="BATISTIC VICTOR HUGO"/>
    <x v="3"/>
    <s v="0201 00015834"/>
    <s v="SERVICIO 60000 KM($12750) BONIF 30 %"/>
    <n v="3408.23"/>
    <n v="601.44000000000005"/>
    <n v="0"/>
    <n v="4.05"/>
    <n v="4045.54"/>
    <n v="4045.54"/>
    <n v="7453.77"/>
    <x v="2298"/>
  </r>
  <r>
    <s v="3"/>
    <s v="4"/>
    <x v="6"/>
    <s v="16675291"/>
    <d v="2019-04-10T00:00:00"/>
    <x v="3"/>
    <x v="2038"/>
    <x v="1541"/>
    <s v="PIERANTOGNETTI ROCCHETT"/>
    <x v="3"/>
    <s v="0201 00015845"/>
    <s v="SERVICIO ANUAL ($ 14480) BONIF 30 %"/>
    <n v="4558.6099999999997"/>
    <n v="506.5"/>
    <n v="0"/>
    <m/>
    <n v="3801.66"/>
    <n v="3801.66"/>
    <n v="8360.27"/>
    <x v="2299"/>
  </r>
  <r>
    <s v="3"/>
    <s v="4"/>
    <x v="6"/>
    <s v="16677632"/>
    <d v="2019-04-10T00:00:00"/>
    <x v="3"/>
    <x v="2039"/>
    <x v="1542"/>
    <s v="PONCE HERNAN CARLOS"/>
    <x v="3"/>
    <s v="0201 00015842"/>
    <s v="PERDIDA DE ACEITE ZONA TAPA DE VALVULAS"/>
    <n v="6243.95"/>
    <n v="1101.8699999999999"/>
    <n v="0"/>
    <n v="142.56"/>
    <n v="807.86"/>
    <n v="807.86"/>
    <n v="7051.81"/>
    <x v="2300"/>
  </r>
  <r>
    <s v="3"/>
    <s v="4"/>
    <x v="6"/>
    <s v="16677634"/>
    <d v="2019-04-10T00:00:00"/>
    <x v="3"/>
    <x v="2039"/>
    <x v="1542"/>
    <s v="PONCE HERNAN CARLOS"/>
    <x v="3"/>
    <s v="0201 00015843"/>
    <s v="SE ENCIENDE TEST DE FALLO MOTOR"/>
    <n v="0"/>
    <n v="0"/>
    <n v="0"/>
    <n v="855.37"/>
    <n v="4847.12"/>
    <n v="4847.12"/>
    <n v="4847.12"/>
    <x v="2301"/>
  </r>
  <r>
    <s v="3"/>
    <s v="4"/>
    <x v="6"/>
    <s v="16679272"/>
    <d v="2019-04-10T00:00:00"/>
    <x v="3"/>
    <x v="2033"/>
    <x v="0"/>
    <s v="GARANTIA"/>
    <x v="0"/>
    <s v="GA0115 18652"/>
    <s v="REEMPLAZO STEREO S/TSB"/>
    <n v="20411.63"/>
    <n v="0"/>
    <n v="934.3"/>
    <m/>
    <n v="934.3"/>
    <n v="934.3"/>
    <n v="21345.93"/>
    <x v="2148"/>
  </r>
  <r>
    <s v="3"/>
    <s v="4"/>
    <x v="6"/>
    <s v="16679273"/>
    <d v="2019-04-10T00:00:00"/>
    <x v="3"/>
    <x v="2033"/>
    <x v="0"/>
    <s v="GARANTIA"/>
    <x v="0"/>
    <s v="GA0115 18653"/>
    <s v="INGRESO DE AGUA POR ZONA BAJO GUANTERA"/>
    <n v="0"/>
    <n v="0"/>
    <n v="0"/>
    <m/>
    <n v="0"/>
    <m/>
    <n v="0"/>
    <x v="5"/>
  </r>
  <r>
    <s v="3"/>
    <s v="4"/>
    <x v="6"/>
    <s v="16680261"/>
    <d v="2019-04-10T00:00:00"/>
    <x v="3"/>
    <x v="296"/>
    <x v="219"/>
    <s v="CHAIJ ALFREDO"/>
    <x v="4"/>
    <s v="0201 00015825"/>
    <s v="REEMPLAZO DE PASTILLAS DE FRENO DELANT"/>
    <n v="2832.39"/>
    <n v="499.83"/>
    <n v="0"/>
    <m/>
    <n v="589.25"/>
    <n v="571.17999999999995"/>
    <n v="3421.64"/>
    <x v="2302"/>
  </r>
  <r>
    <s v="3"/>
    <s v="4"/>
    <x v="6"/>
    <s v="16680341"/>
    <d v="2019-04-10T00:00:00"/>
    <x v="3"/>
    <x v="1200"/>
    <x v="904"/>
    <s v="GIUSTI ANA TERESA"/>
    <x v="3"/>
    <s v="0201 00015828"/>
    <s v="SERVICIO 30000 KM ($ 14480) BONIF 30 %"/>
    <n v="4305.3500000000004"/>
    <n v="759.76"/>
    <n v="0"/>
    <n v="0.81"/>
    <n v="4071.92"/>
    <n v="4071.92"/>
    <n v="8377.27"/>
    <x v="2303"/>
  </r>
  <r>
    <s v="3"/>
    <s v="4"/>
    <x v="6"/>
    <s v="16681382"/>
    <d v="2019-04-10T00:00:00"/>
    <x v="3"/>
    <x v="2034"/>
    <x v="0"/>
    <s v="GARANTIA"/>
    <x v="0"/>
    <s v="GA0115 18654"/>
    <s v="RUIDO EN TREN DELANTERO EN CAMINO IRREGULA"/>
    <n v="0"/>
    <n v="0"/>
    <n v="0"/>
    <m/>
    <n v="0"/>
    <m/>
    <n v="0"/>
    <x v="5"/>
  </r>
  <r>
    <s v="3"/>
    <s v="4"/>
    <x v="6"/>
    <s v="16683731"/>
    <d v="2019-04-10T00:00:00"/>
    <x v="3"/>
    <x v="2040"/>
    <x v="1543"/>
    <s v="SANTARELLI OSCAR ALBERT"/>
    <x v="3"/>
    <s v="0201 00015841"/>
    <s v="SERVICIO 10000 KM ($ 14575) BONIF 10 %"/>
    <n v="5215.6099999999997"/>
    <n v="0"/>
    <n v="0"/>
    <m/>
    <n v="5623.14"/>
    <n v="5623.14"/>
    <n v="10838.75"/>
    <x v="2304"/>
  </r>
  <r>
    <s v="3"/>
    <s v="4"/>
    <x v="6"/>
    <s v="16687611"/>
    <d v="2019-04-10T00:00:00"/>
    <x v="3"/>
    <x v="2041"/>
    <x v="1544"/>
    <s v="FERRER MANUEL AUGUSTO B"/>
    <x v="3"/>
    <s v="0115 1385"/>
    <s v="SERVICIO DE 20.000 KM"/>
    <n v="0"/>
    <n v="0"/>
    <n v="0"/>
    <m/>
    <n v="0"/>
    <m/>
    <n v="0"/>
    <x v="5"/>
  </r>
  <r>
    <s v="3"/>
    <s v="4"/>
    <x v="6"/>
    <s v="16687612"/>
    <d v="2019-04-10T00:00:00"/>
    <x v="3"/>
    <x v="2041"/>
    <x v="0"/>
    <s v="GARANTIA"/>
    <x v="0"/>
    <s v="GA0115 18645"/>
    <s v="ITEM ANULADO"/>
    <n v="0"/>
    <n v="0"/>
    <n v="0"/>
    <m/>
    <n v="0"/>
    <m/>
    <n v="0"/>
    <x v="5"/>
  </r>
  <r>
    <s v="3"/>
    <s v="4"/>
    <x v="6"/>
    <s v="16687613"/>
    <d v="2019-04-10T00:00:00"/>
    <x v="3"/>
    <x v="2041"/>
    <x v="0"/>
    <s v="GARANTIA"/>
    <x v="0"/>
    <s v="GA0115 18646"/>
    <s v="ITEM ANULADO"/>
    <n v="0"/>
    <n v="0"/>
    <n v="0"/>
    <m/>
    <n v="0"/>
    <m/>
    <n v="0"/>
    <x v="5"/>
  </r>
  <r>
    <s v="3"/>
    <s v="4"/>
    <x v="6"/>
    <s v="16688321"/>
    <d v="2019-04-10T00:00:00"/>
    <x v="3"/>
    <x v="2040"/>
    <x v="1543"/>
    <s v="SANTARELLI OSCAR ALBERT"/>
    <x v="3"/>
    <s v="0201 00000245"/>
    <s v="SERVICIO 10000 KM ($ 14575) BONIF 10 %"/>
    <n v="-5215.6099999999997"/>
    <n v="0"/>
    <n v="0"/>
    <m/>
    <n v="-5623.14"/>
    <n v="-5623.14"/>
    <n v="-10838.75"/>
    <x v="2305"/>
  </r>
  <r>
    <s v="3"/>
    <s v="4"/>
    <x v="6"/>
    <s v="16688341"/>
    <d v="2019-04-10T00:00:00"/>
    <x v="3"/>
    <x v="2040"/>
    <x v="1545"/>
    <s v="SANTARELLI OSCAR Y BONG"/>
    <x v="3"/>
    <s v="0201 00004907"/>
    <s v="SERVICIO 10000 KM ($ 14575) BONIF 10 %"/>
    <n v="5215.6099999999997"/>
    <n v="0"/>
    <n v="0"/>
    <m/>
    <n v="5623.14"/>
    <n v="5623.14"/>
    <n v="10838.75"/>
    <x v="2306"/>
  </r>
  <r>
    <s v="3"/>
    <s v="4"/>
    <x v="6"/>
    <s v="16657761"/>
    <d v="2019-04-11T00:00:00"/>
    <x v="3"/>
    <x v="1644"/>
    <x v="1234"/>
    <s v="ALIMENTARIA CAPRINA SRL"/>
    <x v="3"/>
    <s v="0201 00004910"/>
    <s v="REEMPLAZAR EMBRAGUE COMPLETO"/>
    <n v="10204.14"/>
    <n v="1800.73"/>
    <n v="0"/>
    <m/>
    <n v="7603.32"/>
    <n v="7530.27"/>
    <n v="17807.46"/>
    <x v="2307"/>
  </r>
  <r>
    <s v="3"/>
    <s v="4"/>
    <x v="6"/>
    <s v="16658222"/>
    <d v="2019-04-11T00:00:00"/>
    <x v="3"/>
    <x v="2037"/>
    <x v="0"/>
    <s v="GARANTIA"/>
    <x v="0"/>
    <s v="GA0115 18678"/>
    <s v="PEDAL DE EMBRAGUE NO VUELVE"/>
    <n v="0"/>
    <n v="0"/>
    <n v="0"/>
    <m/>
    <n v="0"/>
    <m/>
    <n v="0"/>
    <x v="5"/>
  </r>
  <r>
    <s v="3"/>
    <s v="4"/>
    <x v="6"/>
    <s v="16658223"/>
    <d v="2019-04-11T00:00:00"/>
    <x v="3"/>
    <x v="2037"/>
    <x v="0"/>
    <s v="GARANTIA"/>
    <x v="0"/>
    <s v="GA0115 18679"/>
    <s v="PORTON LATERAL IZQ NO RESPONDE AL CIERRE C"/>
    <n v="0"/>
    <n v="0"/>
    <n v="0"/>
    <m/>
    <n v="0"/>
    <m/>
    <n v="0"/>
    <x v="5"/>
  </r>
  <r>
    <s v="3"/>
    <s v="4"/>
    <x v="6"/>
    <s v="16671141"/>
    <d v="2019-04-11T00:00:00"/>
    <x v="3"/>
    <x v="2042"/>
    <x v="1546"/>
    <s v="STIEFKENS ALICIA DEL RO"/>
    <x v="3"/>
    <s v="0201 00015856"/>
    <s v="SERVICIO ANUAL ($ 11310) BONIFICACION 10 %"/>
    <n v="3788.86"/>
    <n v="0"/>
    <n v="0"/>
    <m/>
    <n v="4619.0200000000004"/>
    <n v="4619.0200000000004"/>
    <n v="8407.8799999999992"/>
    <x v="2308"/>
  </r>
  <r>
    <s v="3"/>
    <s v="4"/>
    <x v="6"/>
    <s v="16673703"/>
    <d v="2019-04-11T00:00:00"/>
    <x v="3"/>
    <x v="167"/>
    <x v="0"/>
    <s v="GARANTIA"/>
    <x v="0"/>
    <s v="GA0115 18685"/>
    <s v="REEMPLAZO BIELETAS BARRA ESTABILIZADORA"/>
    <n v="2510.6799999999998"/>
    <n v="0"/>
    <n v="934.3"/>
    <m/>
    <n v="934.3"/>
    <n v="918.02"/>
    <n v="3444.98"/>
    <x v="2309"/>
  </r>
  <r>
    <s v="3"/>
    <s v="4"/>
    <x v="6"/>
    <s v="16673704"/>
    <d v="2019-04-11T00:00:00"/>
    <x v="3"/>
    <x v="167"/>
    <x v="0"/>
    <s v="GARANTIA"/>
    <x v="0"/>
    <s v="GA0115 18684"/>
    <s v="REEMPLAZO SOPORTE MOTOR"/>
    <n v="888.46"/>
    <n v="0"/>
    <n v="533.88"/>
    <m/>
    <n v="533.88"/>
    <n v="526.92999999999995"/>
    <n v="1422.34"/>
    <x v="2094"/>
  </r>
  <r>
    <s v="3"/>
    <s v="4"/>
    <x v="6"/>
    <s v="16673721"/>
    <d v="2019-04-11T00:00:00"/>
    <x v="3"/>
    <x v="2043"/>
    <x v="1547"/>
    <s v="MONTE POTRERO S.A."/>
    <x v="3"/>
    <s v="0201 00004913"/>
    <s v="SERVICIO 60000 KM ($11320)"/>
    <n v="3406.22"/>
    <n v="601.08000000000004"/>
    <n v="0"/>
    <m/>
    <n v="3041.33"/>
    <n v="3041.33"/>
    <n v="6447.55"/>
    <x v="2310"/>
  </r>
  <r>
    <s v="3"/>
    <s v="4"/>
    <x v="6"/>
    <s v="16676111"/>
    <d v="2019-04-11T00:00:00"/>
    <x v="3"/>
    <x v="2044"/>
    <x v="0"/>
    <s v="GARANTIA"/>
    <x v="0"/>
    <s v="GA0115 18677"/>
    <s v="RUIDO EN TREN DELANTERO"/>
    <n v="0"/>
    <n v="0"/>
    <n v="0"/>
    <m/>
    <n v="0"/>
    <m/>
    <n v="0"/>
    <x v="5"/>
  </r>
  <r>
    <s v="3"/>
    <s v="4"/>
    <x v="6"/>
    <s v="16676871"/>
    <d v="2019-04-11T00:00:00"/>
    <x v="3"/>
    <x v="2045"/>
    <x v="1548"/>
    <s v="RODRIGUEZ QUINTEROS NES"/>
    <x v="3"/>
    <s v="0201 00015882"/>
    <s v="SERVICIO 40000 KM"/>
    <n v="4949.66"/>
    <n v="873.46"/>
    <n v="0"/>
    <m/>
    <n v="4542.9799999999996"/>
    <n v="4542.9799999999996"/>
    <n v="9492.64"/>
    <x v="2311"/>
  </r>
  <r>
    <s v="3"/>
    <s v="4"/>
    <x v="6"/>
    <s v="16676875"/>
    <d v="2019-04-11T00:00:00"/>
    <x v="3"/>
    <x v="2045"/>
    <x v="1548"/>
    <s v="RODRIGUEZ QUINTEROS NES"/>
    <x v="4"/>
    <s v="0201 00015883"/>
    <s v="TUERCAS ANTIRROBO"/>
    <n v="996.35"/>
    <n v="862.52"/>
    <n v="0"/>
    <m/>
    <n v="237.6"/>
    <n v="237.6"/>
    <n v="1233.95"/>
    <x v="2312"/>
  </r>
  <r>
    <s v="3"/>
    <s v="4"/>
    <x v="6"/>
    <s v="16676876"/>
    <d v="2019-04-11T00:00:00"/>
    <x v="3"/>
    <x v="2045"/>
    <x v="1548"/>
    <s v="RODRIGUEZ QUINTEROS NES"/>
    <x v="4"/>
    <s v="0201 00015884"/>
    <s v="REEMPLAZO DE PAST DE FRENO DELANTERAS"/>
    <n v="2373.75"/>
    <n v="418.9"/>
    <n v="0"/>
    <m/>
    <n v="570.25"/>
    <n v="570.25"/>
    <n v="2944"/>
    <x v="2313"/>
  </r>
  <r>
    <s v="3"/>
    <s v="4"/>
    <x v="6"/>
    <s v="16679301"/>
    <d v="2019-04-11T00:00:00"/>
    <x v="3"/>
    <x v="2041"/>
    <x v="1544"/>
    <s v="FERRER MANUEL AUGUSTO B"/>
    <x v="3"/>
    <s v="0201 00015858"/>
    <s v="SERVICIO 20000 KM"/>
    <n v="2730.68"/>
    <n v="481.88"/>
    <n v="0"/>
    <m/>
    <n v="3649.59"/>
    <n v="3649.59"/>
    <n v="6380.27"/>
    <x v="2314"/>
  </r>
  <r>
    <s v="3"/>
    <s v="4"/>
    <x v="6"/>
    <s v="16679302"/>
    <d v="2019-04-11T00:00:00"/>
    <x v="3"/>
    <x v="2041"/>
    <x v="0"/>
    <s v="GARANTIA"/>
    <x v="0"/>
    <s v="GA0115 18681"/>
    <s v="REALIZAR CAMPAÑA JEG - SOFT DEL MOTOR"/>
    <n v="0"/>
    <n v="0"/>
    <n v="0"/>
    <m/>
    <n v="667.36"/>
    <n v="667.36"/>
    <n v="667.36"/>
    <x v="1394"/>
  </r>
  <r>
    <s v="3"/>
    <s v="4"/>
    <x v="6"/>
    <s v="16679303"/>
    <d v="2019-04-11T00:00:00"/>
    <x v="3"/>
    <x v="2041"/>
    <x v="0"/>
    <s v="GARANTIA"/>
    <x v="0"/>
    <s v="GA0115 18682"/>
    <s v="REALIZAR CAMPAÑA JFB - TABLERO DE INSTRUME"/>
    <n v="0"/>
    <n v="0"/>
    <n v="0"/>
    <m/>
    <n v="934.3"/>
    <n v="934.3"/>
    <n v="934.3"/>
    <x v="1380"/>
  </r>
  <r>
    <s v="3"/>
    <s v="4"/>
    <x v="6"/>
    <s v="16680342"/>
    <d v="2019-04-11T00:00:00"/>
    <x v="3"/>
    <x v="1200"/>
    <x v="0"/>
    <s v="GARANTIA"/>
    <x v="0"/>
    <s v="GA0115 18667"/>
    <s v="DISPLAY DE AYUDA A LA CONDUCCION NO SE ENC"/>
    <n v="0"/>
    <n v="0"/>
    <n v="0"/>
    <m/>
    <n v="0"/>
    <m/>
    <n v="0"/>
    <x v="5"/>
  </r>
  <r>
    <s v="3"/>
    <s v="4"/>
    <x v="6"/>
    <s v="16681101"/>
    <d v="2019-04-11T00:00:00"/>
    <x v="3"/>
    <x v="897"/>
    <x v="660"/>
    <s v="EATON JUAN IGNACIO"/>
    <x v="4"/>
    <s v="0201 00015887"/>
    <s v="REEMPLAZO DE AMORTIGUADORES DELANTEROS"/>
    <n v="8947.74"/>
    <n v="1579.02"/>
    <n v="0"/>
    <m/>
    <n v="2613.63"/>
    <n v="2613.63"/>
    <n v="11561.37"/>
    <x v="2315"/>
  </r>
  <r>
    <s v="3"/>
    <s v="4"/>
    <x v="6"/>
    <s v="16683732"/>
    <d v="2019-04-11T00:00:00"/>
    <x v="3"/>
    <x v="2040"/>
    <x v="0"/>
    <s v="GARANTIA"/>
    <x v="0"/>
    <s v="GA0115 18674"/>
    <s v="NO FUNCIONA EL SIST DE APERTURA AUTOMATICA"/>
    <n v="0"/>
    <n v="0"/>
    <n v="0"/>
    <m/>
    <n v="0"/>
    <m/>
    <n v="0"/>
    <x v="5"/>
  </r>
  <r>
    <s v="3"/>
    <s v="4"/>
    <x v="6"/>
    <s v="16683931"/>
    <d v="2019-04-11T00:00:00"/>
    <x v="3"/>
    <x v="2046"/>
    <x v="1549"/>
    <s v="APPENDINO SEBASTIAN CES"/>
    <x v="3"/>
    <s v="0201 00015873"/>
    <s v="SERVICIO 20000 KM ($11310) BONIF 20 %"/>
    <n v="2090.4"/>
    <n v="368.89"/>
    <n v="0"/>
    <n v="3.77"/>
    <n v="5387.97"/>
    <n v="5387.97"/>
    <n v="7478.37"/>
    <x v="2316"/>
  </r>
  <r>
    <s v="3"/>
    <s v="4"/>
    <x v="6"/>
    <s v="16689831"/>
    <d v="2019-04-11T00:00:00"/>
    <x v="3"/>
    <x v="1662"/>
    <x v="1251"/>
    <s v="LO CICERO JULIO LUIS"/>
    <x v="9"/>
    <s v="0201 00000246"/>
    <s v="INSTALAR ALARMA Y TUERCAS ANTIRROBO"/>
    <n v="-4405.72"/>
    <n v="-2285.58"/>
    <n v="0"/>
    <n v="-3.21"/>
    <n v="-2135.21"/>
    <n v="-2135.21"/>
    <n v="-6540.93"/>
    <x v="2317"/>
  </r>
  <r>
    <s v="3"/>
    <s v="4"/>
    <x v="6"/>
    <s v="16690881"/>
    <d v="2019-04-11T00:00:00"/>
    <x v="3"/>
    <x v="2047"/>
    <x v="1550"/>
    <s v="VILIA CRISTIAN ALFREDO"/>
    <x v="9"/>
    <s v="0201 00015869"/>
    <s v="POLARIZADO INTERMEDIO"/>
    <n v="0"/>
    <n v="0"/>
    <n v="0"/>
    <m/>
    <n v="0"/>
    <n v="452.89"/>
    <n v="1652.89"/>
    <x v="1304"/>
  </r>
  <r>
    <s v="3"/>
    <s v="4"/>
    <x v="6"/>
    <s v="16648521"/>
    <d v="2019-04-12T00:00:00"/>
    <x v="3"/>
    <x v="1173"/>
    <x v="0"/>
    <s v="GARANTIA"/>
    <x v="0"/>
    <s v="GA0115 18708"/>
    <s v="REEMPLAZO BIELETA ANTIPAR"/>
    <n v="888.46"/>
    <n v="0"/>
    <n v="533.88"/>
    <m/>
    <n v="533.88"/>
    <n v="525.34"/>
    <n v="1422.34"/>
    <x v="2094"/>
  </r>
  <r>
    <s v="3"/>
    <s v="4"/>
    <x v="6"/>
    <s v="16671142"/>
    <d v="2019-04-12T00:00:00"/>
    <x v="3"/>
    <x v="2042"/>
    <x v="0"/>
    <s v="GARANTIA"/>
    <x v="0"/>
    <s v="GA0115 18689"/>
    <s v="REEMPLAZO PALANCA VELOCIDADES"/>
    <n v="5879.53"/>
    <n v="0"/>
    <n v="3603.72"/>
    <m/>
    <n v="3603.72"/>
    <n v="3603.72"/>
    <n v="9483.25"/>
    <x v="2318"/>
  </r>
  <r>
    <s v="3"/>
    <s v="4"/>
    <x v="6"/>
    <s v="16673702"/>
    <d v="2019-04-12T00:00:00"/>
    <x v="3"/>
    <x v="167"/>
    <x v="0"/>
    <s v="GARANTIA"/>
    <x v="0"/>
    <s v="GA0115 18688"/>
    <s v="REALIZAAR CAMPAÑA HYV - CAJA DE SALIDA DE"/>
    <n v="1067.82"/>
    <n v="0"/>
    <n v="0"/>
    <m/>
    <n v="1735.12"/>
    <n v="1735.12"/>
    <n v="2802.94"/>
    <x v="2319"/>
  </r>
  <r>
    <s v="3"/>
    <s v="4"/>
    <x v="6"/>
    <s v="16675021"/>
    <d v="2019-04-12T00:00:00"/>
    <x v="3"/>
    <x v="2039"/>
    <x v="1542"/>
    <s v="PONCE HERNAN CARLOS"/>
    <x v="3"/>
    <s v="BXX011 20655"/>
    <s v="A VECES SE ENCIENDE EL TEST DE FALLO MOTOR"/>
    <n v="0"/>
    <n v="0"/>
    <n v="0"/>
    <m/>
    <n v="0"/>
    <m/>
    <n v="0"/>
    <x v="5"/>
  </r>
  <r>
    <s v="3"/>
    <s v="4"/>
    <x v="6"/>
    <s v="16675296"/>
    <d v="2019-04-12T00:00:00"/>
    <x v="3"/>
    <x v="2038"/>
    <x v="1541"/>
    <s v="PIERANTOGNETTI ROCCHETT"/>
    <x v="7"/>
    <s v="0201 00015893"/>
    <s v="MICROBOLLO"/>
    <n v="0"/>
    <n v="0"/>
    <n v="0"/>
    <m/>
    <n v="0"/>
    <n v="148.76"/>
    <n v="2148.7600000000002"/>
    <x v="2320"/>
  </r>
  <r>
    <s v="3"/>
    <s v="4"/>
    <x v="6"/>
    <s v="16676872"/>
    <d v="2019-04-12T00:00:00"/>
    <x v="3"/>
    <x v="2045"/>
    <x v="0"/>
    <s v="GARANTIA"/>
    <x v="0"/>
    <s v="GA0115 18694"/>
    <s v="REEMPLAZO DE PASTILLAS DE FRENO DELABNTERA"/>
    <n v="0"/>
    <n v="0"/>
    <n v="0"/>
    <m/>
    <n v="0"/>
    <m/>
    <n v="0"/>
    <x v="5"/>
  </r>
  <r>
    <s v="3"/>
    <s v="4"/>
    <x v="6"/>
    <s v="16676873"/>
    <d v="2019-04-12T00:00:00"/>
    <x v="3"/>
    <x v="2045"/>
    <x v="0"/>
    <s v="GARANTIA"/>
    <x v="0"/>
    <s v="GA0115 18697"/>
    <s v="REEMPLAZO LIMITADOR PUERTA DL IZ"/>
    <n v="1061.1199999999999"/>
    <n v="0"/>
    <n v="800.83"/>
    <m/>
    <n v="800.83"/>
    <n v="800.83"/>
    <n v="1861.95"/>
    <x v="2321"/>
  </r>
  <r>
    <s v="3"/>
    <s v="4"/>
    <x v="6"/>
    <s v="16676874"/>
    <d v="2019-04-12T00:00:00"/>
    <x v="3"/>
    <x v="2045"/>
    <x v="0"/>
    <s v="GARANTIA"/>
    <x v="0"/>
    <s v="GA0115 18698"/>
    <s v="REEMPLAZO AMBOS AMORT DL"/>
    <n v="8429.06"/>
    <n v="0"/>
    <n v="2535.9499999999998"/>
    <m/>
    <n v="2535.9499999999998"/>
    <n v="2535.9499999999998"/>
    <n v="10965.01"/>
    <x v="2219"/>
  </r>
  <r>
    <s v="3"/>
    <s v="4"/>
    <x v="6"/>
    <s v="16677631"/>
    <d v="2019-04-12T00:00:00"/>
    <x v="3"/>
    <x v="2039"/>
    <x v="0"/>
    <s v="GARANTIA"/>
    <x v="0"/>
    <s v="GA0115 18687"/>
    <s v="REEMPLAZO KIT DISTRIBUCION IMP: 3A4"/>
    <n v="8789.4599999999991"/>
    <n v="0"/>
    <n v="6406.61"/>
    <m/>
    <n v="6406.61"/>
    <n v="6406.61"/>
    <n v="15196.07"/>
    <x v="2322"/>
  </r>
  <r>
    <s v="3"/>
    <s v="4"/>
    <x v="6"/>
    <s v="16677871"/>
    <d v="2019-04-12T00:00:00"/>
    <x v="3"/>
    <x v="2048"/>
    <x v="1551"/>
    <s v="SANTAMARINA MARIA FERNA"/>
    <x v="3"/>
    <s v="0201 00015891"/>
    <s v="SERVICIO 90000 KM ($ 14000) BONIF 30 %"/>
    <n v="4005.52"/>
    <n v="706.85"/>
    <n v="0"/>
    <n v="718.51"/>
    <n v="4071.57"/>
    <n v="4071.57"/>
    <n v="8077.09"/>
    <x v="2323"/>
  </r>
  <r>
    <s v="3"/>
    <s v="4"/>
    <x v="6"/>
    <s v="16677961"/>
    <d v="2019-04-12T00:00:00"/>
    <x v="3"/>
    <x v="2049"/>
    <x v="1552"/>
    <s v="TAMBORINI GUSTAVO ALEJA"/>
    <x v="3"/>
    <s v="0201 00015910"/>
    <s v="SERVICIO 10000 KM. - ($11310) BONIF 10 %"/>
    <n v="3788.86"/>
    <n v="0"/>
    <n v="0"/>
    <n v="4.63"/>
    <n v="4623.47"/>
    <n v="4598.46"/>
    <n v="8412.33"/>
    <x v="2324"/>
  </r>
  <r>
    <s v="3"/>
    <s v="4"/>
    <x v="6"/>
    <s v="16677981"/>
    <d v="2019-04-12T00:00:00"/>
    <x v="3"/>
    <x v="2030"/>
    <x v="1532"/>
    <s v="CACCIAMANO CARLOS ENRIQ"/>
    <x v="3"/>
    <s v="0115 1390"/>
    <s v="SERVICIO 10.000 KMS (REFERENCIA PRE ABIERT"/>
    <n v="0"/>
    <n v="0"/>
    <n v="0"/>
    <m/>
    <n v="0"/>
    <m/>
    <n v="0"/>
    <x v="5"/>
  </r>
  <r>
    <s v="3"/>
    <s v="4"/>
    <x v="6"/>
    <s v="16678251"/>
    <d v="2019-04-12T00:00:00"/>
    <x v="3"/>
    <x v="2050"/>
    <x v="1553"/>
    <s v="MELLANO DIEGO MARCO"/>
    <x v="3"/>
    <s v="0201 00015909"/>
    <s v="SERVICIO 30000 KM 11310 BONIF 30 %"/>
    <n v="3220.54"/>
    <n v="568.32000000000005"/>
    <n v="0"/>
    <n v="586.61"/>
    <n v="3324.13"/>
    <n v="3324.13"/>
    <n v="6544.67"/>
    <x v="2325"/>
  </r>
  <r>
    <s v="3"/>
    <s v="4"/>
    <x v="6"/>
    <s v="16679361"/>
    <d v="2019-04-12T00:00:00"/>
    <x v="3"/>
    <x v="1615"/>
    <x v="0"/>
    <s v="GARANTIA"/>
    <x v="0"/>
    <s v="GA0115 18709"/>
    <s v="REEMPLAZO PALANCA DE CAMBIOS"/>
    <n v="5879.53"/>
    <n v="0"/>
    <n v="3603.72"/>
    <m/>
    <n v="3603.72"/>
    <n v="3603.72"/>
    <n v="9483.25"/>
    <x v="2318"/>
  </r>
  <r>
    <s v="3"/>
    <s v="4"/>
    <x v="6"/>
    <s v="16679541"/>
    <d v="2019-04-12T00:00:00"/>
    <x v="3"/>
    <x v="1617"/>
    <x v="0"/>
    <s v="GARANTIA"/>
    <x v="0"/>
    <s v="GA0115 18701"/>
    <s v="REEMPLAZO BIELETA ANTIPAR"/>
    <n v="888.46"/>
    <n v="0"/>
    <n v="533.88"/>
    <m/>
    <n v="533.88"/>
    <n v="533.88"/>
    <n v="1422.34"/>
    <x v="2094"/>
  </r>
  <r>
    <s v="3"/>
    <s v="4"/>
    <x v="6"/>
    <s v="16681672"/>
    <d v="2019-04-12T00:00:00"/>
    <x v="3"/>
    <x v="2035"/>
    <x v="1536"/>
    <s v="GUSTAVO CAMPOS"/>
    <x v="4"/>
    <s v="0115 1391"/>
    <s v="REEMPLAZO DE BUJIAS DE ENCENDIDO ($2050)"/>
    <n v="0"/>
    <n v="0"/>
    <n v="0"/>
    <m/>
    <n v="0"/>
    <m/>
    <n v="0"/>
    <x v="5"/>
  </r>
  <r>
    <s v="3"/>
    <s v="4"/>
    <x v="6"/>
    <s v="16684291"/>
    <d v="2019-04-12T00:00:00"/>
    <x v="3"/>
    <x v="2051"/>
    <x v="1554"/>
    <s v="SIMES JUAN CARLOS"/>
    <x v="3"/>
    <s v="0201 00015919"/>
    <s v="SERVICIO 10000 KM ($ 11590) BONIF 10 %"/>
    <n v="4566.3"/>
    <n v="805.82"/>
    <n v="0"/>
    <n v="14.24"/>
    <n v="4053.54"/>
    <n v="4053.54"/>
    <n v="8619.84"/>
    <x v="2326"/>
  </r>
  <r>
    <s v="3"/>
    <s v="4"/>
    <x v="6"/>
    <s v="16684293"/>
    <d v="2019-04-12T00:00:00"/>
    <x v="3"/>
    <x v="2051"/>
    <x v="0"/>
    <s v="GARANTIA"/>
    <x v="0"/>
    <s v="GA0115 18710"/>
    <s v="CAMPAÑA JFB - TABLERO DE INSTR"/>
    <n v="0"/>
    <n v="0"/>
    <n v="0"/>
    <m/>
    <n v="934.3"/>
    <n v="934.3"/>
    <n v="934.3"/>
    <x v="1380"/>
  </r>
  <r>
    <s v="3"/>
    <s v="4"/>
    <x v="6"/>
    <s v="16684581"/>
    <d v="2019-04-12T00:00:00"/>
    <x v="3"/>
    <x v="2052"/>
    <x v="1555"/>
    <s v="SCHWEIZER GRISELDA SOLA"/>
    <x v="3"/>
    <s v="0201 00015894"/>
    <s v="SERVICIO 20000 KM"/>
    <n v="5312.87"/>
    <n v="0"/>
    <n v="0"/>
    <n v="7.42"/>
    <n v="4117.38"/>
    <n v="4117.38"/>
    <n v="9430.25"/>
    <x v="2327"/>
  </r>
  <r>
    <s v="3"/>
    <s v="4"/>
    <x v="6"/>
    <s v="16687111"/>
    <d v="2019-04-12T00:00:00"/>
    <x v="3"/>
    <x v="2053"/>
    <x v="878"/>
    <s v="ESPERANZA DISTRIBUCIONE"/>
    <x v="3"/>
    <s v="0201 00004920"/>
    <s v="SERVICIO 40000 KM ($11540) BONIF 30 %"/>
    <n v="4566.3"/>
    <n v="805.82"/>
    <n v="0"/>
    <n v="230"/>
    <n v="2070"/>
    <n v="2049.75"/>
    <n v="6636.3"/>
    <x v="2328"/>
  </r>
  <r>
    <s v="3"/>
    <s v="4"/>
    <x v="6"/>
    <s v="16690651"/>
    <d v="2019-04-12T00:00:00"/>
    <x v="3"/>
    <x v="2054"/>
    <x v="1556"/>
    <s v="VIDELA RICARDO EDUARDO"/>
    <x v="4"/>
    <s v="0201 00015888"/>
    <s v="COLOCAR CHAPON"/>
    <n v="7216.26"/>
    <n v="0"/>
    <n v="0"/>
    <m/>
    <n v="427.68"/>
    <n v="427.68"/>
    <n v="7643.94"/>
    <x v="2329"/>
  </r>
  <r>
    <s v="3"/>
    <s v="4"/>
    <x v="6"/>
    <s v="16685261"/>
    <d v="2019-04-13T00:00:00"/>
    <x v="3"/>
    <x v="2055"/>
    <x v="1557"/>
    <s v="VERDURA ALEJANDRO PEDRO"/>
    <x v="3"/>
    <s v="0201 00015938"/>
    <s v="SERVICIO DE 20.000 KM ($ 14480 BONIF 20 %"/>
    <n v="4558.6099999999997"/>
    <n v="506.5"/>
    <n v="0"/>
    <n v="6.03"/>
    <n v="5015.46"/>
    <n v="5015.46"/>
    <n v="9574.07"/>
    <x v="2330"/>
  </r>
  <r>
    <s v="3"/>
    <s v="4"/>
    <x v="6"/>
    <s v="16685281"/>
    <d v="2019-04-13T00:00:00"/>
    <x v="3"/>
    <x v="2056"/>
    <x v="1558"/>
    <s v="QUIPILDOR FABIANA EVANG"/>
    <x v="3"/>
    <s v="0201 00015940"/>
    <s v="SERVICIO DE 10.000 KM (REALIZADO EN JESUS"/>
    <n v="3212.56"/>
    <n v="0"/>
    <n v="0"/>
    <n v="15.1"/>
    <n v="3957.63"/>
    <n v="3957.63"/>
    <n v="7170.19"/>
    <x v="2331"/>
  </r>
  <r>
    <s v="3"/>
    <s v="4"/>
    <x v="6"/>
    <s v="16685351"/>
    <d v="2019-04-13T00:00:00"/>
    <x v="3"/>
    <x v="2057"/>
    <x v="1559"/>
    <s v="LESCANO CARLOS MIGUEL"/>
    <x v="3"/>
    <s v="0201 00015943"/>
    <s v="SERVICIODE 30.000 KM  JESUS MARIA"/>
    <n v="3220.54"/>
    <n v="568.32000000000005"/>
    <n v="0"/>
    <n v="3.99"/>
    <n v="3322.46"/>
    <n v="3322.46"/>
    <n v="6543"/>
    <x v="2332"/>
  </r>
  <r>
    <s v="3"/>
    <s v="4"/>
    <x v="6"/>
    <s v="16694061"/>
    <d v="2019-04-13T00:00:00"/>
    <x v="3"/>
    <x v="2058"/>
    <x v="1560"/>
    <s v="BONACCI SABINA"/>
    <x v="9"/>
    <s v="0201 00015939"/>
    <s v="POLARIZADO INTERMEDIO"/>
    <n v="0"/>
    <n v="0"/>
    <n v="0"/>
    <m/>
    <n v="0"/>
    <m/>
    <n v="1652.89"/>
    <x v="1304"/>
  </r>
  <r>
    <s v="3"/>
    <s v="4"/>
    <x v="6"/>
    <s v="16662591"/>
    <d v="2019-04-15T00:00:00"/>
    <x v="3"/>
    <x v="1092"/>
    <x v="1561"/>
    <s v="DIAZ YOPFRE FELIPE"/>
    <x v="3"/>
    <s v="0201 00015950"/>
    <s v="SERVICIO 90000 KM"/>
    <n v="3765.13"/>
    <n v="664.43"/>
    <n v="0"/>
    <n v="1.75"/>
    <n v="4371.8"/>
    <n v="4371.8"/>
    <n v="8136.93"/>
    <x v="2333"/>
  </r>
  <r>
    <s v="3"/>
    <s v="4"/>
    <x v="6"/>
    <s v="16669511"/>
    <d v="2019-04-15T00:00:00"/>
    <x v="3"/>
    <x v="2059"/>
    <x v="1562"/>
    <s v="BRONZINI ANDREA MARIANA"/>
    <x v="3"/>
    <s v="0201 00015952"/>
    <s v="SERVICIO 10000 KM."/>
    <n v="3788.86"/>
    <n v="0"/>
    <n v="0"/>
    <n v="4.63"/>
    <n v="4623.47"/>
    <n v="4623.47"/>
    <n v="8412.33"/>
    <x v="2324"/>
  </r>
  <r>
    <s v="3"/>
    <s v="4"/>
    <x v="6"/>
    <s v="16673705"/>
    <d v="2019-04-15T00:00:00"/>
    <x v="3"/>
    <x v="167"/>
    <x v="0"/>
    <s v="GARANTIA"/>
    <x v="0"/>
    <s v="GA0115 18715"/>
    <s v="REEMPLAZO CAJA SALIDA AGUA"/>
    <n v="2005.44"/>
    <n v="0"/>
    <n v="398.31"/>
    <m/>
    <n v="398.31"/>
    <n v="392.35"/>
    <n v="2403.75"/>
    <x v="2334"/>
  </r>
  <r>
    <s v="3"/>
    <s v="4"/>
    <x v="6"/>
    <s v="16675292"/>
    <d v="2019-04-15T00:00:00"/>
    <x v="3"/>
    <x v="2038"/>
    <x v="0"/>
    <s v="GARANTIA"/>
    <x v="0"/>
    <s v="GA0115 18719"/>
    <s v="RUIDO EN MOTOR MODERANDO"/>
    <n v="0"/>
    <n v="0"/>
    <n v="0"/>
    <m/>
    <n v="0"/>
    <m/>
    <n v="0"/>
    <x v="5"/>
  </r>
  <r>
    <s v="3"/>
    <s v="4"/>
    <x v="6"/>
    <s v="16675293"/>
    <d v="2019-04-15T00:00:00"/>
    <x v="3"/>
    <x v="2038"/>
    <x v="0"/>
    <s v="GARANTIA"/>
    <x v="0"/>
    <s v="GA0115 18720"/>
    <s v="RUIDO AL PASAR LOS CAMBIOS"/>
    <n v="0"/>
    <n v="0"/>
    <n v="0"/>
    <m/>
    <n v="0"/>
    <m/>
    <n v="0"/>
    <x v="5"/>
  </r>
  <r>
    <s v="3"/>
    <s v="4"/>
    <x v="6"/>
    <s v="16675294"/>
    <d v="2019-04-15T00:00:00"/>
    <x v="3"/>
    <x v="2038"/>
    <x v="0"/>
    <s v="GARANTIA"/>
    <x v="0"/>
    <s v="GA0115 18721"/>
    <s v="MOTOR SE PARA CON A/A ENCENDIDO"/>
    <n v="0"/>
    <n v="0"/>
    <n v="0"/>
    <m/>
    <n v="0"/>
    <m/>
    <n v="0"/>
    <x v="5"/>
  </r>
  <r>
    <s v="3"/>
    <s v="4"/>
    <x v="6"/>
    <s v="16675295"/>
    <d v="2019-04-15T00:00:00"/>
    <x v="3"/>
    <x v="2038"/>
    <x v="0"/>
    <s v="GARANTIA"/>
    <x v="0"/>
    <s v="GA0115 18722"/>
    <s v="RUIDO AL HACER MARCHA ATRAS COMO ALGO PEGA"/>
    <n v="0"/>
    <n v="0"/>
    <n v="0"/>
    <m/>
    <n v="0"/>
    <m/>
    <n v="0"/>
    <x v="5"/>
  </r>
  <r>
    <s v="3"/>
    <s v="4"/>
    <x v="6"/>
    <s v="16677633"/>
    <d v="2019-04-15T00:00:00"/>
    <x v="3"/>
    <x v="2039"/>
    <x v="0"/>
    <s v="GARANTIA"/>
    <x v="0"/>
    <s v="GA0115 18716"/>
    <s v="SE ENCIENDE TEST DE FALLO MOTOR"/>
    <n v="26107.55"/>
    <n v="0"/>
    <n v="0"/>
    <m/>
    <n v="0"/>
    <m/>
    <n v="26107.55"/>
    <x v="2335"/>
  </r>
  <r>
    <s v="3"/>
    <s v="4"/>
    <x v="6"/>
    <s v="16681831"/>
    <d v="2019-04-15T00:00:00"/>
    <x v="3"/>
    <x v="2060"/>
    <x v="1563"/>
    <s v="DANIELE JOSE MATIAS"/>
    <x v="3"/>
    <s v="0201 00015955"/>
    <s v="Servicio 30.000 Kms"/>
    <n v="3220.54"/>
    <n v="568.32000000000005"/>
    <n v="0"/>
    <m/>
    <n v="3332.23"/>
    <n v="3332.23"/>
    <n v="6552.77"/>
    <x v="2336"/>
  </r>
  <r>
    <s v="3"/>
    <s v="4"/>
    <x v="6"/>
    <s v="16684292"/>
    <d v="2019-04-15T00:00:00"/>
    <x v="3"/>
    <x v="2051"/>
    <x v="0"/>
    <s v="GARANTIA"/>
    <x v="0"/>
    <s v="GA0115 18731"/>
    <s v="REEMPLAZO STEREO S/TSB"/>
    <n v="20411.63"/>
    <n v="0"/>
    <n v="934.3"/>
    <m/>
    <n v="934.3"/>
    <n v="934.3"/>
    <n v="21345.93"/>
    <x v="2148"/>
  </r>
  <r>
    <s v="3"/>
    <s v="4"/>
    <x v="6"/>
    <s v="16684582"/>
    <d v="2019-04-15T00:00:00"/>
    <x v="3"/>
    <x v="2052"/>
    <x v="0"/>
    <s v="GARANTIA"/>
    <x v="0"/>
    <s v="GA0115 18726"/>
    <s v="REEMPLAZO LEV CRISTAL DL IZ"/>
    <n v="1515.3"/>
    <n v="0"/>
    <n v="1735.12"/>
    <m/>
    <n v="1735.12"/>
    <n v="1735.12"/>
    <n v="3250.42"/>
    <x v="2337"/>
  </r>
  <r>
    <s v="3"/>
    <s v="4"/>
    <x v="6"/>
    <s v="16684921"/>
    <d v="2019-04-15T00:00:00"/>
    <x v="3"/>
    <x v="2061"/>
    <x v="1564"/>
    <s v="MARIA FLORENCIA MARCHES"/>
    <x v="3"/>
    <s v="0201 00015962"/>
    <s v="SERVICIO 50000 KM ($ 14480) BONIF 30 %  ($"/>
    <n v="4305.3500000000004"/>
    <n v="759.76"/>
    <n v="0"/>
    <n v="18.39"/>
    <n v="4068.39"/>
    <n v="4041"/>
    <n v="8373.74"/>
    <x v="2338"/>
  </r>
  <r>
    <s v="3"/>
    <s v="4"/>
    <x v="6"/>
    <s v="16685951"/>
    <d v="2019-04-15T00:00:00"/>
    <x v="3"/>
    <x v="2062"/>
    <x v="0"/>
    <s v="GARANTIA"/>
    <x v="0"/>
    <s v="GA0115 18734"/>
    <s v="REEMPLAZO RODAMIENTO TR DR"/>
    <n v="1878.09"/>
    <n v="0"/>
    <n v="1468.18"/>
    <m/>
    <n v="1468.18"/>
    <n v="1459.64"/>
    <n v="3346.27"/>
    <x v="2001"/>
  </r>
  <r>
    <s v="3"/>
    <s v="4"/>
    <x v="6"/>
    <s v="16685952"/>
    <d v="2019-04-15T00:00:00"/>
    <x v="3"/>
    <x v="2062"/>
    <x v="0"/>
    <s v="GARANTIA"/>
    <x v="0"/>
    <s v="GA0115 18723"/>
    <s v="DISPLAY DE INDICADOR DE CAMBIO DE MARCHAS"/>
    <n v="0"/>
    <n v="0"/>
    <n v="0"/>
    <m/>
    <n v="0"/>
    <m/>
    <n v="0"/>
    <x v="5"/>
  </r>
  <r>
    <s v="3"/>
    <s v="4"/>
    <x v="6"/>
    <s v="16689401"/>
    <d v="2019-04-15T00:00:00"/>
    <x v="3"/>
    <x v="2063"/>
    <x v="1565"/>
    <s v="PAEZ DANIEL ALEJANDRO"/>
    <x v="3"/>
    <s v="0201 00004930"/>
    <s v="DIAGNOSIS Y BUSQUEDA DE AVERIAS"/>
    <n v="0"/>
    <n v="0"/>
    <n v="0"/>
    <m/>
    <n v="950.42"/>
    <n v="950.42"/>
    <n v="950.42"/>
    <x v="2339"/>
  </r>
  <r>
    <s v="3"/>
    <s v="4"/>
    <x v="6"/>
    <s v="16690281"/>
    <d v="2019-04-15T00:00:00"/>
    <x v="3"/>
    <x v="2064"/>
    <x v="1566"/>
    <s v="EMANUELLI JULIA GRACIEL"/>
    <x v="3"/>
    <s v="0201 00015951"/>
    <s v="SERVICIO 10000 KM."/>
    <n v="3788.86"/>
    <n v="0"/>
    <n v="0"/>
    <n v="4.63"/>
    <n v="4623.47"/>
    <n v="4623.47"/>
    <n v="8412.33"/>
    <x v="2324"/>
  </r>
  <r>
    <s v="3"/>
    <s v="4"/>
    <x v="6"/>
    <s v="16690621"/>
    <d v="2019-04-15T00:00:00"/>
    <x v="3"/>
    <x v="358"/>
    <x v="0"/>
    <s v="GARANTIA"/>
    <x v="0"/>
    <s v="GA0115 18724"/>
    <s v="SE ENCENDIò TEST DE FALLO MOTOR M"/>
    <n v="0"/>
    <n v="0"/>
    <n v="0"/>
    <m/>
    <n v="0"/>
    <m/>
    <n v="0"/>
    <x v="5"/>
  </r>
  <r>
    <s v="3"/>
    <s v="4"/>
    <x v="6"/>
    <s v="16695981"/>
    <d v="2019-04-15T00:00:00"/>
    <x v="3"/>
    <x v="2065"/>
    <x v="1567"/>
    <s v="MAIULLI MARCOS ALBERTO"/>
    <x v="4"/>
    <s v="0201 00015948"/>
    <s v="CONTROL DE CARGA Y REEMPLAZO DE BATERIA"/>
    <n v="5399.26"/>
    <n v="0"/>
    <n v="0"/>
    <m/>
    <n v="950.41"/>
    <n v="950.41"/>
    <n v="6349.67"/>
    <x v="2340"/>
  </r>
  <r>
    <s v="3"/>
    <s v="4"/>
    <x v="6"/>
    <s v="16504911"/>
    <d v="2019-04-16T00:00:00"/>
    <x v="3"/>
    <x v="1162"/>
    <x v="870"/>
    <s v="CABALLERO CARLOS ARIEL"/>
    <x v="4"/>
    <s v="BXX011 20705"/>
    <s v="MOTOR NO ARRANCA POSIBLE BATERIA"/>
    <n v="0"/>
    <n v="0"/>
    <n v="0"/>
    <m/>
    <n v="0"/>
    <m/>
    <n v="0"/>
    <x v="5"/>
  </r>
  <r>
    <s v="3"/>
    <s v="4"/>
    <x v="6"/>
    <s v="16577091"/>
    <d v="2019-04-16T00:00:00"/>
    <x v="3"/>
    <x v="2066"/>
    <x v="1568"/>
    <s v="OLMOS GASTON OMAR"/>
    <x v="3"/>
    <s v="0201 00015975"/>
    <s v="REPARACION DE CABLEADO DE CABLERIA PRINCIP"/>
    <n v="4135.45"/>
    <n v="0"/>
    <n v="0"/>
    <m/>
    <n v="4866.12"/>
    <n v="4773.83"/>
    <n v="9001.57"/>
    <x v="2341"/>
  </r>
  <r>
    <s v="3"/>
    <s v="4"/>
    <x v="6"/>
    <s v="16666851"/>
    <d v="2019-04-16T00:00:00"/>
    <x v="3"/>
    <x v="2067"/>
    <x v="1569"/>
    <s v="LUJAN PABLO DANIEL"/>
    <x v="3"/>
    <s v="0201 00015964"/>
    <s v="PRESUPUESTO DE CHAPA"/>
    <n v="0"/>
    <n v="0"/>
    <n v="0"/>
    <m/>
    <n v="1900.83"/>
    <n v="1900.83"/>
    <n v="1900.83"/>
    <x v="242"/>
  </r>
  <r>
    <s v="3"/>
    <s v="4"/>
    <x v="6"/>
    <s v="16674451"/>
    <d v="2019-04-16T00:00:00"/>
    <x v="3"/>
    <x v="2068"/>
    <x v="0"/>
    <s v="GARANTIA"/>
    <x v="0"/>
    <s v="GA0115 18737"/>
    <s v="RUIDO AL ARRANCAR EN FRIO"/>
    <n v="0"/>
    <n v="0"/>
    <n v="0"/>
    <m/>
    <n v="0"/>
    <m/>
    <n v="0"/>
    <x v="5"/>
  </r>
  <r>
    <s v="3"/>
    <s v="4"/>
    <x v="6"/>
    <s v="16674452"/>
    <d v="2019-04-16T00:00:00"/>
    <x v="3"/>
    <x v="2068"/>
    <x v="0"/>
    <s v="GARANTIA"/>
    <x v="0"/>
    <s v="GA0115 18738"/>
    <s v="INDICADOR DE CAMBIO DE MARCHAS QUEDA EN 2"/>
    <n v="0"/>
    <n v="0"/>
    <n v="0"/>
    <m/>
    <n v="0"/>
    <m/>
    <n v="0"/>
    <x v="5"/>
  </r>
  <r>
    <s v="3"/>
    <s v="4"/>
    <x v="6"/>
    <s v="16679381"/>
    <d v="2019-04-16T00:00:00"/>
    <x v="3"/>
    <x v="1122"/>
    <x v="0"/>
    <s v="GARANTIA"/>
    <x v="0"/>
    <s v="GA0115 18744"/>
    <s v="RIUIDO EN MOTOR CO MO GOLPETEO SE VA AL PI"/>
    <n v="0"/>
    <n v="0"/>
    <n v="0"/>
    <m/>
    <n v="0"/>
    <m/>
    <n v="0"/>
    <x v="5"/>
  </r>
  <r>
    <s v="3"/>
    <s v="4"/>
    <x v="6"/>
    <s v="16684031"/>
    <d v="2019-04-16T00:00:00"/>
    <x v="3"/>
    <x v="2069"/>
    <x v="1570"/>
    <s v="TORRENTE RODRIG0 FERNAN"/>
    <x v="3"/>
    <s v="0201 00015987"/>
    <s v="SERVICIO 20000 KM"/>
    <n v="5312.87"/>
    <n v="0"/>
    <n v="0"/>
    <m/>
    <n v="4119.01"/>
    <n v="4094.59"/>
    <n v="9431.8799999999992"/>
    <x v="2342"/>
  </r>
  <r>
    <s v="3"/>
    <s v="4"/>
    <x v="6"/>
    <s v="16684922"/>
    <d v="2019-04-16T00:00:00"/>
    <x v="3"/>
    <x v="2061"/>
    <x v="0"/>
    <s v="GARANTIA"/>
    <x v="0"/>
    <s v="GA0115 18747"/>
    <s v="RUIDO AL ARRANCAR EN FRIO"/>
    <n v="0"/>
    <n v="0"/>
    <n v="0"/>
    <m/>
    <n v="0"/>
    <m/>
    <n v="0"/>
    <x v="5"/>
  </r>
  <r>
    <s v="3"/>
    <s v="4"/>
    <x v="6"/>
    <s v="16684923"/>
    <d v="2019-04-16T00:00:00"/>
    <x v="3"/>
    <x v="2061"/>
    <x v="0"/>
    <s v="GARANTIA"/>
    <x v="0"/>
    <s v="GA0115 18748"/>
    <s v="RUIDO AL RODAR EN TREN DELANTERO AL MANIOB"/>
    <n v="0"/>
    <n v="0"/>
    <n v="0"/>
    <m/>
    <n v="0"/>
    <m/>
    <n v="0"/>
    <x v="5"/>
  </r>
  <r>
    <s v="3"/>
    <s v="4"/>
    <x v="6"/>
    <s v="16684924"/>
    <d v="2019-04-16T00:00:00"/>
    <x v="3"/>
    <x v="2061"/>
    <x v="0"/>
    <s v="GARANTIA"/>
    <x v="0"/>
    <s v="GA0115 18746"/>
    <s v="REEMPLAZO LEV CRISTAL DL IZ"/>
    <n v="4280.4799999999996"/>
    <n v="0"/>
    <n v="1201.24"/>
    <m/>
    <n v="1201.24"/>
    <n v="1201.24"/>
    <n v="5481.72"/>
    <x v="2343"/>
  </r>
  <r>
    <s v="3"/>
    <s v="4"/>
    <x v="6"/>
    <s v="16688561"/>
    <d v="2019-04-16T00:00:00"/>
    <x v="3"/>
    <x v="2037"/>
    <x v="0"/>
    <s v="GARANTIA"/>
    <x v="0"/>
    <s v="GA0115 18745"/>
    <s v="REEMPLAZO KIT EMBRAGUE Y CABLE EMBRAGUE"/>
    <n v="8342.81"/>
    <n v="0"/>
    <n v="9743.3799999999992"/>
    <m/>
    <n v="9743.3799999999992"/>
    <n v="9743.3799999999992"/>
    <n v="18086.189999999999"/>
    <x v="2344"/>
  </r>
  <r>
    <s v="3"/>
    <s v="4"/>
    <x v="6"/>
    <s v="16691321"/>
    <d v="2019-04-16T00:00:00"/>
    <x v="3"/>
    <x v="2070"/>
    <x v="1194"/>
    <s v="MEAD JOHNSON NUTRITION"/>
    <x v="3"/>
    <s v="0201 00004938"/>
    <s v="SERVICIO 50000 KM"/>
    <n v="3184.51"/>
    <n v="0"/>
    <n v="0"/>
    <m/>
    <n v="4371.91"/>
    <n v="4355.04"/>
    <n v="7556.42"/>
    <x v="2345"/>
  </r>
  <r>
    <s v="3"/>
    <s v="4"/>
    <x v="6"/>
    <s v="16692091"/>
    <d v="2019-04-16T00:00:00"/>
    <x v="3"/>
    <x v="2071"/>
    <x v="1571"/>
    <s v="BLANES MARIA ANGELICA"/>
    <x v="3"/>
    <s v="0201 00015973"/>
    <s v="SERVICIO ANUAL ($ 11310) BONIF 10 %"/>
    <n v="3788.86"/>
    <n v="0"/>
    <n v="0"/>
    <m/>
    <n v="4619.0200000000004"/>
    <n v="4619.0200000000004"/>
    <n v="8407.8799999999992"/>
    <x v="2308"/>
  </r>
  <r>
    <s v="3"/>
    <s v="4"/>
    <x v="6"/>
    <s v="16693111"/>
    <d v="2019-04-16T00:00:00"/>
    <x v="3"/>
    <x v="569"/>
    <x v="440"/>
    <s v="ASIS GERARDO"/>
    <x v="3"/>
    <s v="0201 00015982"/>
    <s v="SERVICIO ANUAL -"/>
    <n v="4155.6000000000004"/>
    <n v="733.34"/>
    <n v="0"/>
    <n v="9.8800000000000008"/>
    <n v="3943.85"/>
    <n v="3943.85"/>
    <n v="8099.45"/>
    <x v="2346"/>
  </r>
  <r>
    <s v="3"/>
    <s v="4"/>
    <x v="6"/>
    <s v="16674531"/>
    <d v="2019-04-17T00:00:00"/>
    <x v="3"/>
    <x v="2072"/>
    <x v="0"/>
    <s v="GARANTIA"/>
    <x v="0"/>
    <s v="GA0115 18767"/>
    <s v="REALIZAR CAMPAÑA JFB - TABLERO DE INSTRUME"/>
    <n v="0"/>
    <n v="0"/>
    <n v="0"/>
    <m/>
    <n v="934.3"/>
    <n v="934.3"/>
    <n v="934.3"/>
    <x v="1380"/>
  </r>
  <r>
    <s v="3"/>
    <s v="4"/>
    <x v="6"/>
    <s v="16681832"/>
    <d v="2019-04-17T00:00:00"/>
    <x v="3"/>
    <x v="2060"/>
    <x v="0"/>
    <s v="GARANTIA"/>
    <x v="0"/>
    <s v="GA0115 18753"/>
    <s v="AIRE ACONDICIONADO NO ENFRIA"/>
    <n v="6909.57"/>
    <n v="0"/>
    <n v="1334.71"/>
    <m/>
    <n v="1334.71"/>
    <m/>
    <n v="8244.2800000000007"/>
    <x v="2347"/>
  </r>
  <r>
    <s v="3"/>
    <s v="4"/>
    <x v="6"/>
    <s v="16692071"/>
    <d v="2019-04-17T00:00:00"/>
    <x v="3"/>
    <x v="2073"/>
    <x v="0"/>
    <s v="GARANTIA"/>
    <x v="0"/>
    <s v="GA0115 18757"/>
    <s v="CAMPAÑA JFB- TABLERO DE INSTRUM"/>
    <n v="0"/>
    <n v="0"/>
    <n v="0"/>
    <m/>
    <n v="934.3"/>
    <n v="928.74"/>
    <n v="934.3"/>
    <x v="1380"/>
  </r>
  <r>
    <s v="3"/>
    <s v="4"/>
    <x v="6"/>
    <s v="16693031"/>
    <d v="2019-04-17T00:00:00"/>
    <x v="3"/>
    <x v="2074"/>
    <x v="1572"/>
    <s v="MELONI PATRICIO"/>
    <x v="3"/>
    <s v="0201 00016008"/>
    <s v="DIAGNOSIS Y BUSQUEDA DE AVERIAS"/>
    <n v="215.22"/>
    <n v="37.979999999999997"/>
    <n v="0"/>
    <m/>
    <n v="1900.83"/>
    <n v="1900.83"/>
    <n v="2116.0500000000002"/>
    <x v="2348"/>
  </r>
  <r>
    <s v="3"/>
    <s v="4"/>
    <x v="6"/>
    <s v="16695581"/>
    <d v="2019-04-17T00:00:00"/>
    <x v="3"/>
    <x v="2075"/>
    <x v="1573"/>
    <s v="LOPEZ MARTA LILIANA"/>
    <x v="3"/>
    <s v="0201 00016022"/>
    <s v="SENSORES DE AYUDA ESTACIONAMIENTO NO APARE"/>
    <n v="0"/>
    <n v="0"/>
    <n v="0"/>
    <m/>
    <n v="950.42"/>
    <n v="950.42"/>
    <n v="950.42"/>
    <x v="1773"/>
  </r>
  <r>
    <s v="3"/>
    <s v="4"/>
    <x v="6"/>
    <s v="16696681"/>
    <d v="2019-04-17T00:00:00"/>
    <x v="3"/>
    <x v="2076"/>
    <x v="1574"/>
    <s v="MALDONADO CAROLINA VALE"/>
    <x v="3"/>
    <s v="0201 00016013"/>
    <s v="SERVICIO ANUAL ($ 11310 BONIF 10 %"/>
    <n v="3788.86"/>
    <n v="0"/>
    <n v="0"/>
    <n v="4.63"/>
    <n v="4623.47"/>
    <n v="4605.21"/>
    <n v="8412.33"/>
    <x v="2324"/>
  </r>
  <r>
    <s v="3"/>
    <s v="4"/>
    <x v="6"/>
    <s v="16697471"/>
    <d v="2019-04-17T00:00:00"/>
    <x v="3"/>
    <x v="2077"/>
    <x v="1575"/>
    <s v="HERRERA JUAN VENANCIO"/>
    <x v="3"/>
    <s v="0201 00016005"/>
    <s v="REPARACION CABLES DE ABS"/>
    <n v="1554.12"/>
    <n v="0"/>
    <n v="0"/>
    <m/>
    <n v="4752.08"/>
    <n v="4752.08"/>
    <n v="6306.2"/>
    <x v="2349"/>
  </r>
  <r>
    <s v="3"/>
    <s v="4"/>
    <x v="6"/>
    <s v="16697721"/>
    <d v="2019-04-17T00:00:00"/>
    <x v="3"/>
    <x v="2078"/>
    <x v="1576"/>
    <s v="OLIVA JOSE MARIA"/>
    <x v="3"/>
    <s v="0201 00016010"/>
    <s v="SERVICIO ANUAL 2DO SERV ("/>
    <n v="5273.4"/>
    <n v="930.62"/>
    <n v="0"/>
    <m/>
    <n v="5923.97"/>
    <n v="5901.34"/>
    <n v="11197.37"/>
    <x v="2350"/>
  </r>
  <r>
    <s v="3"/>
    <s v="4"/>
    <x v="6"/>
    <s v="16697981"/>
    <d v="2019-04-17T00:00:00"/>
    <x v="3"/>
    <x v="99"/>
    <x v="77"/>
    <s v="MARTINEZ CARLOS DIEGO"/>
    <x v="3"/>
    <s v="0201 00016012"/>
    <s v="SERVICIO 50000 KM ($14480) BONIF 30 %"/>
    <n v="4305.3500000000004"/>
    <n v="759.76"/>
    <n v="0"/>
    <n v="14.3"/>
    <n v="4072.48"/>
    <n v="4072.48"/>
    <n v="8377.83"/>
    <x v="2351"/>
  </r>
  <r>
    <s v="3"/>
    <s v="4"/>
    <x v="6"/>
    <s v="16698221"/>
    <d v="2019-04-17T00:00:00"/>
    <x v="3"/>
    <x v="2079"/>
    <x v="1577"/>
    <s v="PERALATA DANIEL RODOLFO"/>
    <x v="3"/>
    <s v="0201 00016026"/>
    <s v="DIAGNOSIS Y BUSQUEDA DE AVERIAS"/>
    <n v="0"/>
    <n v="0"/>
    <n v="0"/>
    <m/>
    <n v="1900.83"/>
    <n v="1900.83"/>
    <n v="1900.83"/>
    <x v="242"/>
  </r>
  <r>
    <s v="3"/>
    <s v="4"/>
    <x v="6"/>
    <s v="16700161"/>
    <d v="2019-04-17T00:00:00"/>
    <x v="3"/>
    <x v="2080"/>
    <x v="1578"/>
    <s v="BOIDO HEBE JOSEFINA"/>
    <x v="3"/>
    <s v="0201 00016020"/>
    <s v="Servicio 30.000 Kms"/>
    <n v="3184.51"/>
    <n v="0"/>
    <n v="0"/>
    <n v="7.43"/>
    <n v="4364.4799999999996"/>
    <n v="4364.4799999999996"/>
    <n v="7548.99"/>
    <x v="2352"/>
  </r>
  <r>
    <s v="3"/>
    <s v="4"/>
    <x v="6"/>
    <s v="16700162"/>
    <d v="2019-04-17T00:00:00"/>
    <x v="3"/>
    <x v="2080"/>
    <x v="1578"/>
    <s v="BOIDO HEBE JOSEFINA"/>
    <x v="4"/>
    <s v="0201 00016021"/>
    <s v="ROTACION ALINEADO Y BALANCEADO"/>
    <n v="0"/>
    <n v="0"/>
    <n v="0"/>
    <n v="2.3199999999999998"/>
    <n v="1157.18"/>
    <n v="1157.18"/>
    <n v="1157.18"/>
    <x v="1183"/>
  </r>
  <r>
    <s v="3"/>
    <s v="4"/>
    <x v="6"/>
    <s v="16700311"/>
    <d v="2019-04-17T00:00:00"/>
    <x v="3"/>
    <x v="2081"/>
    <x v="1579"/>
    <s v="DENSO MANUFACTURING ARG"/>
    <x v="3"/>
    <s v="0201 00004951"/>
    <s v="Servicio 80.000 kms"/>
    <n v="3783.25"/>
    <n v="667.63"/>
    <n v="0"/>
    <m/>
    <n v="4771.08"/>
    <n v="4771.08"/>
    <n v="8554.33"/>
    <x v="2353"/>
  </r>
  <r>
    <s v="3"/>
    <s v="4"/>
    <x v="6"/>
    <s v="16700531"/>
    <d v="2019-04-17T00:00:00"/>
    <x v="3"/>
    <x v="2082"/>
    <x v="1580"/>
    <s v="BOSSIO SILVIO JOSE"/>
    <x v="4"/>
    <s v="0201 00016015"/>
    <s v="COLOCAR CHAPON"/>
    <n v="1720.28"/>
    <n v="1266.32"/>
    <n v="0"/>
    <n v="6.3"/>
    <n v="478.41"/>
    <n v="478.41"/>
    <n v="2198.69"/>
    <x v="2354"/>
  </r>
  <r>
    <s v="3"/>
    <s v="4"/>
    <x v="6"/>
    <s v="16668471"/>
    <d v="2019-04-18T00:00:00"/>
    <x v="3"/>
    <x v="869"/>
    <x v="0"/>
    <s v="GARANTIA"/>
    <x v="0"/>
    <s v="GA0115 18775"/>
    <s v="REEMPLAZO VOLANTE MOTOR"/>
    <n v="12498.08"/>
    <n v="0"/>
    <n v="8675.6200000000008"/>
    <m/>
    <n v="8675.6200000000008"/>
    <n v="8675.6200000000008"/>
    <n v="21173.7"/>
    <x v="2355"/>
  </r>
  <r>
    <s v="3"/>
    <s v="4"/>
    <x v="6"/>
    <s v="16687171"/>
    <d v="2019-04-18T00:00:00"/>
    <x v="3"/>
    <x v="2083"/>
    <x v="1581"/>
    <s v="BIASOLI ANDRES LUIS"/>
    <x v="3"/>
    <s v="0201 00016042"/>
    <s v="SERVICIO 10000 KM"/>
    <n v="4429.5600000000004"/>
    <n v="0"/>
    <n v="0"/>
    <n v="0.42"/>
    <n v="4200.41"/>
    <n v="4169.6400000000003"/>
    <n v="8629.9699999999993"/>
    <x v="2356"/>
  </r>
  <r>
    <s v="3"/>
    <s v="4"/>
    <x v="6"/>
    <s v="16690751"/>
    <d v="2019-04-18T00:00:00"/>
    <x v="3"/>
    <x v="2084"/>
    <x v="0"/>
    <s v="GARANTIA"/>
    <x v="0"/>
    <s v="GA0115 18782"/>
    <s v="REALIZAR CAMPAÑA ZWR -  CORREA DE DISTRIB"/>
    <n v="1056.6600000000001"/>
    <n v="0"/>
    <n v="0"/>
    <m/>
    <n v="3336.78"/>
    <n v="3336.78"/>
    <n v="4393.4399999999996"/>
    <x v="1938"/>
  </r>
  <r>
    <s v="3"/>
    <s v="4"/>
    <x v="6"/>
    <s v="16692581"/>
    <d v="2019-04-18T00:00:00"/>
    <x v="3"/>
    <x v="946"/>
    <x v="702"/>
    <s v="TITO GUTIERREZ RICARDO"/>
    <x v="3"/>
    <s v="0201 00016052"/>
    <s v="REEMPLAZO DE EMBRAGUE - KIT PROVISTO"/>
    <n v="4131.08"/>
    <n v="729.02"/>
    <n v="0"/>
    <n v="1425.62"/>
    <n v="8078.53"/>
    <n v="7980.47"/>
    <n v="12209.61"/>
    <x v="2357"/>
  </r>
  <r>
    <s v="3"/>
    <s v="4"/>
    <x v="6"/>
    <s v="16693281"/>
    <d v="2019-04-18T00:00:00"/>
    <x v="3"/>
    <x v="2085"/>
    <x v="1582"/>
    <s v="MANSILLA DORIS FATIMA"/>
    <x v="3"/>
    <s v="0201 00016068"/>
    <s v="DIAGNOSIS Y BUSQUEDA DE AVERIAS"/>
    <n v="0"/>
    <n v="0"/>
    <n v="0"/>
    <m/>
    <n v="1900.83"/>
    <n v="1900.83"/>
    <n v="1900.83"/>
    <x v="242"/>
  </r>
  <r>
    <s v="3"/>
    <s v="4"/>
    <x v="6"/>
    <s v="16695761"/>
    <d v="2019-04-18T00:00:00"/>
    <x v="3"/>
    <x v="176"/>
    <x v="1583"/>
    <s v="AHUMADA ROSA GLADY"/>
    <x v="3"/>
    <s v="0201 00016073"/>
    <s v="SERVICIO 10000 KM. 11310  BONIF 10 %"/>
    <n v="3788.86"/>
    <n v="0"/>
    <n v="0"/>
    <n v="4.63"/>
    <n v="4623.47"/>
    <n v="4623.47"/>
    <n v="8412.33"/>
    <x v="2324"/>
  </r>
  <r>
    <s v="3"/>
    <s v="4"/>
    <x v="6"/>
    <s v="16698222"/>
    <d v="2019-04-18T00:00:00"/>
    <x v="3"/>
    <x v="2079"/>
    <x v="0"/>
    <s v="GARANTIA"/>
    <x v="0"/>
    <s v="GA0115 18781"/>
    <s v="REALIZAR CAMPÑA HXX MANTA DE CAPOT"/>
    <n v="638.87"/>
    <n v="0"/>
    <n v="0"/>
    <m/>
    <n v="533.88"/>
    <n v="533.88"/>
    <n v="1172.75"/>
    <x v="1982"/>
  </r>
  <r>
    <s v="3"/>
    <s v="4"/>
    <x v="6"/>
    <s v="16698661"/>
    <d v="2019-04-18T00:00:00"/>
    <x v="3"/>
    <x v="2086"/>
    <x v="1584"/>
    <s v="SOSA ALEJANDRO DANIEL"/>
    <x v="3"/>
    <s v="0201 00016061"/>
    <s v="SERVICIO 20000 KM ($ 11310) BONIF 20 %   ("/>
    <n v="3409.97"/>
    <n v="378.89"/>
    <n v="0"/>
    <m/>
    <n v="4067.78"/>
    <n v="4046.54"/>
    <n v="7477.75"/>
    <x v="2358"/>
  </r>
  <r>
    <s v="3"/>
    <s v="4"/>
    <x v="6"/>
    <s v="16699091"/>
    <d v="2019-04-18T00:00:00"/>
    <x v="3"/>
    <x v="2087"/>
    <x v="0"/>
    <s v="GARANTIA"/>
    <x v="0"/>
    <s v="GA0115 18774"/>
    <s v="MOTOR GIRA Y NO ARRANCA .-"/>
    <n v="0"/>
    <n v="0"/>
    <n v="0"/>
    <m/>
    <n v="0"/>
    <m/>
    <n v="0"/>
    <x v="5"/>
  </r>
  <r>
    <s v="3"/>
    <s v="4"/>
    <x v="6"/>
    <s v="16702671"/>
    <d v="2019-04-18T00:00:00"/>
    <x v="3"/>
    <x v="779"/>
    <x v="0"/>
    <s v="GARANTIA"/>
    <x v="0"/>
    <s v="GA0115 18770"/>
    <s v="REALIZAR CAMPAÑA JFB - TABLERO DE INSTRUM"/>
    <n v="0"/>
    <n v="0"/>
    <n v="0"/>
    <m/>
    <n v="934.3"/>
    <n v="928.94"/>
    <n v="934.3"/>
    <x v="1380"/>
  </r>
  <r>
    <s v="3"/>
    <s v="4"/>
    <x v="6"/>
    <s v="16702911"/>
    <d v="2019-04-18T00:00:00"/>
    <x v="3"/>
    <x v="2088"/>
    <x v="1585"/>
    <s v="AIRAUDO MAURICIO ALEJAN"/>
    <x v="3"/>
    <s v="0201 00016065"/>
    <s v="SERVICIO 20.000 KMS ($11590) BONIF M20 % ("/>
    <n v="4566.3"/>
    <n v="805.82"/>
    <n v="0"/>
    <n v="1.55"/>
    <n v="3096.8"/>
    <n v="3096.8"/>
    <n v="7663.1"/>
    <x v="2359"/>
  </r>
  <r>
    <s v="3"/>
    <s v="4"/>
    <x v="6"/>
    <s v="16702912"/>
    <d v="2019-04-18T00:00:00"/>
    <x v="3"/>
    <x v="2088"/>
    <x v="1585"/>
    <s v="AIRAUDO MAURICIO ALEJAN"/>
    <x v="4"/>
    <s v="0201 00016066"/>
    <s v="REEMPLAZAR CHAPON ($3060) PROMO"/>
    <n v="2052.6"/>
    <n v="1038.67"/>
    <n v="0"/>
    <n v="0.71"/>
    <n v="474.5"/>
    <n v="474.5"/>
    <n v="2527.1"/>
    <x v="2360"/>
  </r>
  <r>
    <s v="3"/>
    <s v="4"/>
    <x v="6"/>
    <s v="16703041"/>
    <d v="2019-04-18T00:00:00"/>
    <x v="3"/>
    <x v="2089"/>
    <x v="1586"/>
    <s v="DEPIANTE VIOLETA SILVIA"/>
    <x v="3"/>
    <s v="0201 00016072"/>
    <s v="SERVICIO DE 40.000 KM CON BUJIAS ($ 16430)"/>
    <n v="5240.8100000000004"/>
    <n v="582.30999999999995"/>
    <n v="0"/>
    <m/>
    <n v="4257.8500000000004"/>
    <n v="4234.03"/>
    <n v="9498.66"/>
    <x v="2361"/>
  </r>
  <r>
    <s v="3"/>
    <s v="4"/>
    <x v="6"/>
    <s v="16685231"/>
    <d v="2019-04-20T00:00:00"/>
    <x v="3"/>
    <x v="1007"/>
    <x v="751"/>
    <s v="GERARDO FEDERICO"/>
    <x v="4"/>
    <s v="0115 1395"/>
    <s v="ESCOBILLAS DELANTERAS DE 408 ($ 2190)"/>
    <n v="0"/>
    <n v="0"/>
    <n v="0"/>
    <m/>
    <n v="0"/>
    <m/>
    <n v="0"/>
    <x v="5"/>
  </r>
  <r>
    <s v="3"/>
    <s v="4"/>
    <x v="6"/>
    <s v="16687172"/>
    <d v="2019-04-22T00:00:00"/>
    <x v="3"/>
    <x v="2083"/>
    <x v="0"/>
    <s v="GARANTIA"/>
    <x v="0"/>
    <s v="GA0115 18798"/>
    <s v="CRISTAL DE PUERTAS X 4 CRUJEN AL ESTAR A M"/>
    <n v="0"/>
    <n v="0"/>
    <n v="0"/>
    <m/>
    <n v="0"/>
    <m/>
    <n v="0"/>
    <x v="5"/>
  </r>
  <r>
    <s v="3"/>
    <s v="4"/>
    <x v="6"/>
    <s v="16691323"/>
    <d v="2019-04-22T00:00:00"/>
    <x v="3"/>
    <x v="2070"/>
    <x v="1194"/>
    <s v="MEAD JOHNSON NUTRITION"/>
    <x v="9"/>
    <s v="0201 00004964"/>
    <s v="POLARIZADO DE VENTILETE DERECHO"/>
    <n v="0"/>
    <n v="0"/>
    <n v="0"/>
    <m/>
    <n v="0"/>
    <m/>
    <n v="130"/>
    <x v="2362"/>
  </r>
  <r>
    <s v="3"/>
    <s v="4"/>
    <x v="6"/>
    <s v="16693171"/>
    <d v="2019-04-22T00:00:00"/>
    <x v="3"/>
    <x v="2090"/>
    <x v="1587"/>
    <s v="LUCIANO JUAN JOSE"/>
    <x v="3"/>
    <s v="0201 00016074"/>
    <s v="SERVICIO 10000 KM. ($14480) BONIF 10 % ($1"/>
    <n v="5065.1099999999997"/>
    <n v="0"/>
    <n v="0"/>
    <n v="4"/>
    <n v="5711.7"/>
    <n v="5711.7"/>
    <n v="10776.81"/>
    <x v="2363"/>
  </r>
  <r>
    <s v="3"/>
    <s v="4"/>
    <x v="6"/>
    <s v="16698511"/>
    <d v="2019-04-22T00:00:00"/>
    <x v="3"/>
    <x v="2091"/>
    <x v="1588"/>
    <s v="ORTIZ MARTHA CRISTINA"/>
    <x v="3"/>
    <s v="0201 00016084"/>
    <s v="SERVICIO 10000 KM. ("/>
    <n v="3212.56"/>
    <n v="0"/>
    <n v="0"/>
    <m/>
    <n v="3953.73"/>
    <n v="3928.32"/>
    <n v="7166.29"/>
    <x v="2364"/>
  </r>
  <r>
    <s v="3"/>
    <s v="4"/>
    <x v="6"/>
    <s v="16701291"/>
    <d v="2019-04-22T00:00:00"/>
    <x v="3"/>
    <x v="2092"/>
    <x v="1589"/>
    <s v="SUAREZ JUAN MANUEL"/>
    <x v="3"/>
    <s v="0201 00016083"/>
    <s v="SERVICIO 10000 KM"/>
    <n v="2983.06"/>
    <n v="0"/>
    <n v="0"/>
    <n v="8.6999999999999993"/>
    <n v="5429.32"/>
    <n v="5411.45"/>
    <n v="8412.3799999999992"/>
    <x v="2365"/>
  </r>
  <r>
    <s v="3"/>
    <s v="4"/>
    <x v="6"/>
    <s v="16702913"/>
    <d v="2019-04-22T00:00:00"/>
    <x v="3"/>
    <x v="2088"/>
    <x v="0"/>
    <s v="GARANTIA"/>
    <x v="0"/>
    <s v="GA0115 18790"/>
    <s v="PORTONES LATERALES NO RESPONDEN AL CIERRE"/>
    <n v="0"/>
    <n v="0"/>
    <n v="0"/>
    <m/>
    <n v="0"/>
    <m/>
    <n v="0"/>
    <x v="5"/>
  </r>
  <r>
    <s v="3"/>
    <s v="4"/>
    <x v="6"/>
    <s v="16702914"/>
    <d v="2019-04-22T00:00:00"/>
    <x v="3"/>
    <x v="2088"/>
    <x v="0"/>
    <s v="GARANTIA"/>
    <x v="0"/>
    <s v="GA0115 18791"/>
    <s v="REEMPLAZO CABLE EMBRAGUE"/>
    <n v="1086.23"/>
    <n v="0"/>
    <n v="800.83"/>
    <m/>
    <n v="800.83"/>
    <n v="800.83"/>
    <n v="1887.06"/>
    <x v="1983"/>
  </r>
  <r>
    <s v="3"/>
    <s v="4"/>
    <x v="6"/>
    <s v="16704771"/>
    <d v="2019-04-22T00:00:00"/>
    <x v="3"/>
    <x v="2093"/>
    <x v="1590"/>
    <s v="CHAUQUE JORGE ABRAHAN"/>
    <x v="3"/>
    <s v="0201 00016079"/>
    <s v="Servicio 20.000 Kms"/>
    <n v="7463.89"/>
    <n v="1317.15"/>
    <n v="0"/>
    <n v="8.15"/>
    <n v="4064.58"/>
    <n v="4064.58"/>
    <n v="11528.47"/>
    <x v="2366"/>
  </r>
  <r>
    <s v="3"/>
    <s v="4"/>
    <x v="6"/>
    <s v="16708351"/>
    <d v="2019-04-22T00:00:00"/>
    <x v="3"/>
    <x v="2092"/>
    <x v="1589"/>
    <s v="SUAREZ JUAN MANUEL"/>
    <x v="3"/>
    <s v="0201 00000247"/>
    <s v="SERVICIO 10000 KM"/>
    <n v="-2983.06"/>
    <n v="0"/>
    <n v="0"/>
    <n v="-8.6999999999999993"/>
    <n v="-5429.32"/>
    <n v="-5429.32"/>
    <n v="-8412.3799999999992"/>
    <x v="2367"/>
  </r>
  <r>
    <s v="3"/>
    <s v="4"/>
    <x v="6"/>
    <s v="16708371"/>
    <d v="2019-04-22T00:00:00"/>
    <x v="3"/>
    <x v="2092"/>
    <x v="1589"/>
    <s v="SUAREZ JUAN MANUEL"/>
    <x v="3"/>
    <s v="0201 00004965"/>
    <s v="SERVICIO 10000 KM"/>
    <n v="2983.06"/>
    <n v="0"/>
    <n v="0"/>
    <n v="8.6999999999999993"/>
    <n v="5429.32"/>
    <n v="5429.32"/>
    <n v="8412.3799999999992"/>
    <x v="2368"/>
  </r>
  <r>
    <s v="3"/>
    <s v="4"/>
    <x v="6"/>
    <s v="16685221"/>
    <d v="2019-04-23T00:00:00"/>
    <x v="3"/>
    <x v="1148"/>
    <x v="0"/>
    <s v="GARANTIA"/>
    <x v="0"/>
    <s v="GA0115 18804"/>
    <s v="NO ENCIENDE LUZ DE RESERVA DE COMBUSTIBLE"/>
    <n v="0"/>
    <n v="0"/>
    <n v="0"/>
    <m/>
    <n v="0"/>
    <m/>
    <n v="0"/>
    <x v="5"/>
  </r>
  <r>
    <s v="3"/>
    <s v="4"/>
    <x v="6"/>
    <s v="16685222"/>
    <d v="2019-04-23T00:00:00"/>
    <x v="3"/>
    <x v="1148"/>
    <x v="0"/>
    <s v="GARANTIA"/>
    <x v="0"/>
    <s v="GA0115 18805"/>
    <s v="CRUJIDO EN PLANCHADA DE BORDO"/>
    <n v="0"/>
    <n v="0"/>
    <n v="0"/>
    <m/>
    <n v="0"/>
    <m/>
    <n v="0"/>
    <x v="5"/>
  </r>
  <r>
    <s v="3"/>
    <s v="4"/>
    <x v="6"/>
    <s v="16685223"/>
    <d v="2019-04-23T00:00:00"/>
    <x v="3"/>
    <x v="1148"/>
    <x v="0"/>
    <s v="GARANTIA"/>
    <x v="0"/>
    <s v="GA0115 18806"/>
    <s v="CRUJIDO EN PUERTA DELANTERA IZQ"/>
    <n v="0"/>
    <n v="0"/>
    <n v="0"/>
    <m/>
    <n v="0"/>
    <m/>
    <n v="0"/>
    <x v="5"/>
  </r>
  <r>
    <s v="3"/>
    <s v="4"/>
    <x v="6"/>
    <s v="16685224"/>
    <d v="2019-04-23T00:00:00"/>
    <x v="3"/>
    <x v="1148"/>
    <x v="0"/>
    <s v="GARANTIA"/>
    <x v="0"/>
    <s v="GA0115 18807"/>
    <s v="RUIDO EN HABITACULO ZONA TRASERA"/>
    <n v="0"/>
    <n v="0"/>
    <n v="0"/>
    <m/>
    <n v="0"/>
    <m/>
    <n v="0"/>
    <x v="5"/>
  </r>
  <r>
    <s v="3"/>
    <s v="4"/>
    <x v="6"/>
    <s v="16685225"/>
    <d v="2019-04-23T00:00:00"/>
    <x v="3"/>
    <x v="1148"/>
    <x v="0"/>
    <s v="GARANTIA"/>
    <x v="0"/>
    <s v="GA0115 18808"/>
    <s v="RUIDO EN VOLANTE DE DIRECCION DEPENDE DE L"/>
    <n v="0"/>
    <n v="0"/>
    <n v="0"/>
    <m/>
    <n v="0"/>
    <m/>
    <n v="0"/>
    <x v="5"/>
  </r>
  <r>
    <s v="3"/>
    <s v="4"/>
    <x v="6"/>
    <s v="16691322"/>
    <d v="2019-04-23T00:00:00"/>
    <x v="3"/>
    <x v="2070"/>
    <x v="1212"/>
    <s v="BANCO COMAFI"/>
    <x v="3"/>
    <s v="0201 00004967"/>
    <s v="REEMPLAZAR VENTILETE DE PUERTA DELANT DERE"/>
    <n v="15435.81"/>
    <n v="2723.96"/>
    <n v="0"/>
    <m/>
    <n v="2566.12"/>
    <n v="2093.38"/>
    <n v="18001.93"/>
    <x v="2369"/>
  </r>
  <r>
    <s v="3"/>
    <s v="4"/>
    <x v="6"/>
    <s v="16696661"/>
    <d v="2019-04-23T00:00:00"/>
    <x v="3"/>
    <x v="1115"/>
    <x v="833"/>
    <s v="PARDO MATIAS SEBASTIAN"/>
    <x v="3"/>
    <s v="0201 00016105"/>
    <s v="SE ENCIENDE TEST DE FALLA DE MOTOR"/>
    <n v="0"/>
    <n v="0"/>
    <n v="0"/>
    <m/>
    <n v="1900.83"/>
    <n v="1900.83"/>
    <n v="1900.83"/>
    <x v="242"/>
  </r>
  <r>
    <s v="3"/>
    <s v="4"/>
    <x v="6"/>
    <s v="16698512"/>
    <d v="2019-04-23T00:00:00"/>
    <x v="3"/>
    <x v="2091"/>
    <x v="0"/>
    <s v="GARANTIA"/>
    <x v="0"/>
    <s v="GA0115 18821"/>
    <s v="REEMPLAZO AMBOS LEV CRISTALES DELANTEROS"/>
    <n v="11291.86"/>
    <n v="0"/>
    <n v="2669.42"/>
    <m/>
    <n v="2669.42"/>
    <n v="2651.28"/>
    <n v="13961.28"/>
    <x v="2370"/>
  </r>
  <r>
    <s v="3"/>
    <s v="4"/>
    <x v="6"/>
    <s v="16698513"/>
    <d v="2019-04-23T00:00:00"/>
    <x v="3"/>
    <x v="2091"/>
    <x v="0"/>
    <s v="GARANTIA"/>
    <x v="0"/>
    <s v="GA0115 18822"/>
    <s v="REALIZAR CAMPAÑA JEG"/>
    <n v="0"/>
    <n v="0"/>
    <n v="0"/>
    <m/>
    <n v="667.36"/>
    <n v="663.33"/>
    <n v="667.36"/>
    <x v="1394"/>
  </r>
  <r>
    <s v="3"/>
    <s v="4"/>
    <x v="6"/>
    <s v="16698514"/>
    <d v="2019-04-23T00:00:00"/>
    <x v="3"/>
    <x v="2091"/>
    <x v="0"/>
    <s v="GARANTIA"/>
    <x v="0"/>
    <s v="GA0115 18823"/>
    <s v="REALIZXAR CAMPAÑA JFB"/>
    <n v="0"/>
    <n v="0"/>
    <n v="0"/>
    <m/>
    <n v="934.3"/>
    <n v="931.53"/>
    <n v="934.3"/>
    <x v="1380"/>
  </r>
  <r>
    <s v="3"/>
    <s v="4"/>
    <x v="6"/>
    <s v="16700691"/>
    <d v="2019-04-23T00:00:00"/>
    <x v="3"/>
    <x v="558"/>
    <x v="0"/>
    <s v="GARANTIA"/>
    <x v="0"/>
    <s v="GA0115 18818"/>
    <s v="REEMPLAZO AMBOS AMORTIGUADORES DELANTEROS"/>
    <n v="8429.06"/>
    <n v="0"/>
    <n v="2535.9499999999998"/>
    <m/>
    <n v="2535.9499999999998"/>
    <n v="2535.9499999999998"/>
    <n v="10965.01"/>
    <x v="2219"/>
  </r>
  <r>
    <s v="3"/>
    <s v="4"/>
    <x v="6"/>
    <s v="16701292"/>
    <d v="2019-04-23T00:00:00"/>
    <x v="3"/>
    <x v="2092"/>
    <x v="0"/>
    <s v="GARANTIA"/>
    <x v="0"/>
    <s v="GA0115 18819"/>
    <s v="RUIDO EN TREN DELA NTERO"/>
    <n v="0"/>
    <n v="0"/>
    <n v="0"/>
    <m/>
    <n v="0"/>
    <m/>
    <n v="0"/>
    <x v="5"/>
  </r>
  <r>
    <s v="3"/>
    <s v="4"/>
    <x v="6"/>
    <s v="16701293"/>
    <d v="2019-04-23T00:00:00"/>
    <x v="3"/>
    <x v="2092"/>
    <x v="0"/>
    <s v="GARANTIA"/>
    <x v="0"/>
    <s v="GA0115 18820"/>
    <s v="RUIDO EN TREN TRASERO"/>
    <n v="0"/>
    <n v="0"/>
    <n v="0"/>
    <m/>
    <n v="0"/>
    <m/>
    <n v="0"/>
    <x v="5"/>
  </r>
  <r>
    <s v="3"/>
    <s v="4"/>
    <x v="6"/>
    <s v="16702691"/>
    <d v="2019-04-23T00:00:00"/>
    <x v="3"/>
    <x v="2094"/>
    <x v="1591"/>
    <s v="AYON VICTOR EDUARDO"/>
    <x v="3"/>
    <s v="0201 00016104"/>
    <s v="SERVICIO 10000 KM."/>
    <n v="3184.51"/>
    <n v="0"/>
    <n v="0"/>
    <m/>
    <n v="6525.62"/>
    <n v="6525.62"/>
    <n v="9710.1299999999992"/>
    <x v="2371"/>
  </r>
  <r>
    <s v="3"/>
    <s v="4"/>
    <x v="6"/>
    <s v="16705661"/>
    <d v="2019-04-23T00:00:00"/>
    <x v="3"/>
    <x v="810"/>
    <x v="616"/>
    <s v="ROQUE LUIS ERNESTO"/>
    <x v="4"/>
    <s v="0201 00016097"/>
    <s v="CAMBIO DE ACEITE Y FILTRO FF RAPIDE ($4820"/>
    <n v="3316.65"/>
    <n v="585.29"/>
    <n v="0"/>
    <n v="7.76"/>
    <n v="667.03"/>
    <n v="667.03"/>
    <n v="3983.68"/>
    <x v="2372"/>
  </r>
  <r>
    <s v="3"/>
    <s v="4"/>
    <x v="6"/>
    <s v="16706291"/>
    <d v="2019-04-23T00:00:00"/>
    <x v="3"/>
    <x v="2095"/>
    <x v="1592"/>
    <s v="MONTIVERO MAXIMILIANO C"/>
    <x v="3"/>
    <s v="0201 00016101"/>
    <s v="SERVICIO 40000 KM ($164130) CON BUJIAS  BO"/>
    <n v="5236.7299999999996"/>
    <n v="924.12"/>
    <n v="0"/>
    <n v="9.6199999999999992"/>
    <n v="4362.29"/>
    <n v="4362.29"/>
    <n v="9599.02"/>
    <x v="2373"/>
  </r>
  <r>
    <s v="3"/>
    <s v="4"/>
    <x v="6"/>
    <s v="16706294"/>
    <d v="2019-04-23T00:00:00"/>
    <x v="3"/>
    <x v="2095"/>
    <x v="1592"/>
    <s v="MONTIVERO MAXIMILIANO C"/>
    <x v="4"/>
    <s v="0201 00016102"/>
    <s v="COLOCAR TUERCAS ANTIRROBO - PROMO"/>
    <n v="996.35"/>
    <n v="862.52"/>
    <n v="0"/>
    <m/>
    <n v="285.12"/>
    <n v="285.12"/>
    <n v="1281.47"/>
    <x v="2374"/>
  </r>
  <r>
    <s v="3"/>
    <s v="4"/>
    <x v="6"/>
    <s v="16707401"/>
    <d v="2019-04-23T00:00:00"/>
    <x v="3"/>
    <x v="2096"/>
    <x v="0"/>
    <s v="GARANTIA"/>
    <x v="0"/>
    <s v="GA0115 18811"/>
    <s v="REALIZAR CAMPAÑA JFB - TABLERO DE INSTRUME"/>
    <n v="0"/>
    <n v="0"/>
    <n v="0"/>
    <m/>
    <n v="934.3"/>
    <n v="933.42"/>
    <n v="934.3"/>
    <x v="1380"/>
  </r>
  <r>
    <s v="3"/>
    <s v="4"/>
    <x v="6"/>
    <s v="16632521"/>
    <d v="2019-04-24T00:00:00"/>
    <x v="3"/>
    <x v="2097"/>
    <x v="0"/>
    <s v="GARANTIA"/>
    <x v="0"/>
    <s v="GA0115 18824"/>
    <s v="REEMPLAZO BATERIA"/>
    <n v="3992.77"/>
    <n v="0"/>
    <n v="400.41"/>
    <m/>
    <n v="400.41"/>
    <n v="400.41"/>
    <n v="4393.18"/>
    <x v="2375"/>
  </r>
  <r>
    <s v="3"/>
    <s v="4"/>
    <x v="6"/>
    <s v="16691591"/>
    <d v="2019-04-24T00:00:00"/>
    <x v="3"/>
    <x v="1162"/>
    <x v="0"/>
    <s v="GARANTIA"/>
    <x v="0"/>
    <s v="GA0115 18825"/>
    <s v="REEMPLAZO BATERIA"/>
    <n v="3945.86"/>
    <n v="0"/>
    <n v="400.41"/>
    <m/>
    <n v="400.41"/>
    <n v="400.41"/>
    <n v="4346.2700000000004"/>
    <x v="2376"/>
  </r>
  <r>
    <s v="3"/>
    <s v="4"/>
    <x v="6"/>
    <s v="16695661"/>
    <d v="2019-04-24T00:00:00"/>
    <x v="3"/>
    <x v="215"/>
    <x v="158"/>
    <s v="GIOINO ANDRES EMILIANO"/>
    <x v="3"/>
    <s v="0201 00016128"/>
    <s v="SERVICIO 60000 KM"/>
    <n v="3772.19"/>
    <n v="665.66"/>
    <n v="0"/>
    <m/>
    <n v="3801.66"/>
    <n v="3797.63"/>
    <n v="7573.85"/>
    <x v="2377"/>
  </r>
  <r>
    <s v="3"/>
    <s v="4"/>
    <x v="6"/>
    <s v="16701352"/>
    <d v="2019-04-24T00:00:00"/>
    <x v="3"/>
    <x v="1591"/>
    <x v="1189"/>
    <s v="RICCIUTI CARLOS RUBEN"/>
    <x v="3"/>
    <s v="0201 00004976"/>
    <s v="PERDIDA DE COMBUSTIBLE"/>
    <n v="339.7"/>
    <n v="0"/>
    <n v="0"/>
    <m/>
    <n v="1900.83"/>
    <n v="1900.83"/>
    <n v="3100.53"/>
    <x v="2378"/>
  </r>
  <r>
    <s v="3"/>
    <s v="4"/>
    <x v="6"/>
    <s v="16704522"/>
    <d v="2019-04-24T00:00:00"/>
    <x v="3"/>
    <x v="2098"/>
    <x v="1593"/>
    <s v="JUAREZ LUCCA TOMAS"/>
    <x v="4"/>
    <s v="0201 00016122"/>
    <s v="COLOCAR CHAPON"/>
    <n v="1720.28"/>
    <n v="1266.32"/>
    <n v="0"/>
    <m/>
    <n v="285.12"/>
    <n v="285.12"/>
    <n v="2005.4"/>
    <x v="2379"/>
  </r>
  <r>
    <s v="3"/>
    <s v="4"/>
    <x v="6"/>
    <s v="16704523"/>
    <d v="2019-04-24T00:00:00"/>
    <x v="3"/>
    <x v="2098"/>
    <x v="1593"/>
    <s v="JUAREZ LUCCA TOMAS"/>
    <x v="9"/>
    <s v="0201 00016123"/>
    <s v="POLARIZADO INTERMEDIO"/>
    <n v="0"/>
    <n v="0"/>
    <n v="0"/>
    <m/>
    <n v="0"/>
    <n v="452.89"/>
    <n v="1652.89"/>
    <x v="1304"/>
  </r>
  <r>
    <s v="3"/>
    <s v="4"/>
    <x v="6"/>
    <s v="16705471"/>
    <d v="2019-04-24T00:00:00"/>
    <x v="3"/>
    <x v="2099"/>
    <x v="1594"/>
    <s v="SALAMONE ANTONIO"/>
    <x v="3"/>
    <s v="0201 00016118"/>
    <s v="SERVICIO 40000 KM ($ 16430) BONIF 30 %"/>
    <n v="4949.66"/>
    <n v="873.46"/>
    <n v="0"/>
    <n v="4.5599999999999996"/>
    <n v="4554.12"/>
    <n v="4554.12"/>
    <n v="9503.7800000000007"/>
    <x v="2380"/>
  </r>
  <r>
    <s v="3"/>
    <s v="4"/>
    <x v="6"/>
    <s v="16705551"/>
    <d v="2019-04-24T00:00:00"/>
    <x v="3"/>
    <x v="2100"/>
    <x v="1595"/>
    <s v="LUJAN JORGE ANTONIO"/>
    <x v="3"/>
    <s v="0201 00016132"/>
    <s v="SERVICIO 50.000 KMS"/>
    <n v="5561.81"/>
    <n v="981.49"/>
    <n v="0"/>
    <m/>
    <n v="4752.08"/>
    <n v="4726.87"/>
    <n v="10313.89"/>
    <x v="2381"/>
  </r>
  <r>
    <s v="3"/>
    <s v="4"/>
    <x v="6"/>
    <s v="16706292"/>
    <d v="2019-04-24T00:00:00"/>
    <x v="3"/>
    <x v="2095"/>
    <x v="0"/>
    <s v="GARANTIA"/>
    <x v="0"/>
    <s v="GA0115 18832"/>
    <s v="RUIDO AL RODAR EN TECHO AL TORCIONAR CARRO"/>
    <n v="0"/>
    <n v="0"/>
    <n v="0"/>
    <m/>
    <n v="0"/>
    <m/>
    <n v="0"/>
    <x v="5"/>
  </r>
  <r>
    <s v="3"/>
    <s v="4"/>
    <x v="6"/>
    <s v="16706293"/>
    <d v="2019-04-24T00:00:00"/>
    <x v="3"/>
    <x v="2095"/>
    <x v="0"/>
    <s v="GARANTIA"/>
    <x v="0"/>
    <s v="GA0115 18833"/>
    <s v="REEMPLAZO AMORTIGUADORES DELANTEROS"/>
    <n v="8429.06"/>
    <n v="0"/>
    <n v="2535.9499999999998"/>
    <m/>
    <n v="2535.9499999999998"/>
    <n v="2535.9499999999998"/>
    <n v="10965.01"/>
    <x v="2219"/>
  </r>
  <r>
    <s v="3"/>
    <s v="4"/>
    <x v="6"/>
    <s v="16708121"/>
    <d v="2019-04-24T00:00:00"/>
    <x v="3"/>
    <x v="2101"/>
    <x v="1596"/>
    <s v="IUDICA DENIS MARTIN"/>
    <x v="3"/>
    <s v="0201 00016130"/>
    <s v="SERVICIO 20000 KM - ($13050) BONIF 20 %"/>
    <n v="3184.51"/>
    <n v="0"/>
    <n v="0"/>
    <m/>
    <n v="5436.37"/>
    <n v="5421"/>
    <n v="8620.8799999999992"/>
    <x v="2382"/>
  </r>
  <r>
    <s v="3"/>
    <s v="4"/>
    <x v="6"/>
    <s v="16708422"/>
    <d v="2019-04-24T00:00:00"/>
    <x v="3"/>
    <x v="2102"/>
    <x v="1597"/>
    <s v="GENTILINI ALFREDO LUIS"/>
    <x v="4"/>
    <s v="0201 00016119"/>
    <s v="REEMPLAZAR PASTILLAS DE FRENO DELANTERAS"/>
    <n v="2792.65"/>
    <n v="0"/>
    <n v="0"/>
    <m/>
    <n v="950.41"/>
    <n v="933.93"/>
    <n v="3743.06"/>
    <x v="2383"/>
  </r>
  <r>
    <s v="3"/>
    <s v="4"/>
    <x v="6"/>
    <s v="16710621"/>
    <d v="2019-04-24T00:00:00"/>
    <x v="3"/>
    <x v="2103"/>
    <x v="1598"/>
    <s v="ALVAREZ LUIS MARCOS"/>
    <x v="3"/>
    <s v="0201 00016133"/>
    <s v="PERDIDA DE ACEEITE Y CHIRRIDO ZONA TAPA DE"/>
    <n v="6243.95"/>
    <n v="1101.8699999999999"/>
    <n v="0"/>
    <m/>
    <n v="3801.66"/>
    <n v="3765.93"/>
    <n v="10045.61"/>
    <x v="2384"/>
  </r>
  <r>
    <s v="3"/>
    <s v="4"/>
    <x v="6"/>
    <s v="16305644"/>
    <d v="2019-04-25T00:00:00"/>
    <x v="3"/>
    <x v="2104"/>
    <x v="0"/>
    <s v="GARANTIA"/>
    <x v="0"/>
    <s v="GA0115 18859"/>
    <s v="REPARACION DE 3RO POR CORTE DE CORREA DE D"/>
    <n v="0"/>
    <n v="0"/>
    <n v="0"/>
    <m/>
    <n v="0"/>
    <m/>
    <n v="0"/>
    <x v="5"/>
  </r>
  <r>
    <s v="3"/>
    <s v="4"/>
    <x v="6"/>
    <s v="16689561"/>
    <d v="2019-04-25T00:00:00"/>
    <x v="3"/>
    <x v="2105"/>
    <x v="1599"/>
    <s v="MORONI LELIA LORENA"/>
    <x v="3"/>
    <s v="0201 00016135"/>
    <s v="SERVICIO 30000 KM"/>
    <n v="3279.63"/>
    <n v="578.75"/>
    <n v="0"/>
    <m/>
    <n v="3262.81"/>
    <n v="3262.81"/>
    <n v="6542.44"/>
    <x v="2385"/>
  </r>
  <r>
    <s v="3"/>
    <s v="4"/>
    <x v="6"/>
    <s v="16693271"/>
    <d v="2019-04-25T00:00:00"/>
    <x v="3"/>
    <x v="2106"/>
    <x v="1600"/>
    <s v="CHAVEZ ADRIANA MARGARIT"/>
    <x v="3"/>
    <s v="0201 00004980"/>
    <s v="REEMPLAZO DE EMBRAGUE"/>
    <n v="15271.11"/>
    <n v="0"/>
    <n v="0"/>
    <m/>
    <n v="11404.98"/>
    <n v="11326.36"/>
    <n v="26676.09"/>
    <x v="2386"/>
  </r>
  <r>
    <s v="3"/>
    <s v="4"/>
    <x v="6"/>
    <s v="16693272"/>
    <d v="2019-04-25T00:00:00"/>
    <x v="3"/>
    <x v="2106"/>
    <x v="1600"/>
    <s v="CHAVEZ ADRIANA MARGARIT"/>
    <x v="4"/>
    <s v="0201 00004981"/>
    <s v="FORFAIT BUJIAS"/>
    <n v="1058.28"/>
    <n v="186.76"/>
    <n v="0"/>
    <n v="0.64"/>
    <n v="636.13"/>
    <n v="636.13"/>
    <n v="1694.41"/>
    <x v="2387"/>
  </r>
  <r>
    <s v="3"/>
    <s v="4"/>
    <x v="6"/>
    <s v="16693311"/>
    <d v="2019-04-25T00:00:00"/>
    <x v="3"/>
    <x v="2107"/>
    <x v="1600"/>
    <s v="CHAVEZ ADRIANA MARGARIT"/>
    <x v="3"/>
    <s v="0201 00004983"/>
    <s v="REEMPLKAZO DE DISTRIBUCION COMPLETA ($ 201"/>
    <n v="9811.1"/>
    <n v="1090.1199999999999"/>
    <n v="0"/>
    <m/>
    <n v="6938.03"/>
    <n v="6865.58"/>
    <n v="16749.13"/>
    <x v="2388"/>
  </r>
  <r>
    <s v="3"/>
    <s v="4"/>
    <x v="6"/>
    <s v="16702121"/>
    <d v="2019-04-25T00:00:00"/>
    <x v="3"/>
    <x v="191"/>
    <x v="139"/>
    <s v="GAUDIANO PABLO NICOLAS"/>
    <x v="3"/>
    <s v="0201 00016162"/>
    <s v="SERVICIO 50000 KM"/>
    <n v="4515.9399999999996"/>
    <n v="796.93"/>
    <n v="0"/>
    <m/>
    <n v="3744.64"/>
    <n v="3723.2"/>
    <n v="8260.58"/>
    <x v="2389"/>
  </r>
  <r>
    <s v="3"/>
    <s v="4"/>
    <x v="6"/>
    <s v="16704521"/>
    <d v="2019-04-25T00:00:00"/>
    <x v="3"/>
    <x v="2098"/>
    <x v="0"/>
    <s v="GARANTIA"/>
    <x v="0"/>
    <s v="GA0115 18848"/>
    <s v="PERDIDA DE COMBUSTIBLE"/>
    <n v="0"/>
    <n v="0"/>
    <n v="0"/>
    <m/>
    <n v="0"/>
    <m/>
    <n v="0"/>
    <x v="5"/>
  </r>
  <r>
    <s v="3"/>
    <s v="4"/>
    <x v="6"/>
    <s v="16705472"/>
    <d v="2019-04-25T00:00:00"/>
    <x v="3"/>
    <x v="2099"/>
    <x v="0"/>
    <s v="GARANTIA"/>
    <x v="0"/>
    <s v="GA0115 18844"/>
    <s v="REEMPLAZO LEV CRISTAL DL IZ S/TSB"/>
    <n v="1446.91"/>
    <n v="0"/>
    <n v="1735.12"/>
    <m/>
    <n v="1735.12"/>
    <n v="1735.12"/>
    <n v="3182.03"/>
    <x v="2072"/>
  </r>
  <r>
    <s v="3"/>
    <s v="4"/>
    <x v="6"/>
    <s v="16705473"/>
    <d v="2019-04-25T00:00:00"/>
    <x v="3"/>
    <x v="2099"/>
    <x v="0"/>
    <s v="GARANTIA"/>
    <x v="0"/>
    <s v="GA0115 18845"/>
    <s v="RUIDO AL RODAR EN TREN DELANTERO"/>
    <n v="0"/>
    <n v="0"/>
    <n v="0"/>
    <m/>
    <n v="0"/>
    <m/>
    <n v="0"/>
    <x v="5"/>
  </r>
  <r>
    <s v="3"/>
    <s v="4"/>
    <x v="6"/>
    <s v="16705552"/>
    <d v="2019-04-25T00:00:00"/>
    <x v="3"/>
    <x v="2100"/>
    <x v="0"/>
    <s v="GARANTIA"/>
    <x v="0"/>
    <s v="GA0115 18841"/>
    <s v="RUIDO EN TREN DELANTERO"/>
    <n v="0"/>
    <n v="0"/>
    <n v="0"/>
    <m/>
    <n v="0"/>
    <m/>
    <n v="0"/>
    <x v="5"/>
  </r>
  <r>
    <s v="3"/>
    <s v="4"/>
    <x v="6"/>
    <s v="16705553"/>
    <d v="2019-04-25T00:00:00"/>
    <x v="3"/>
    <x v="2100"/>
    <x v="0"/>
    <s v="GARANTIA"/>
    <x v="0"/>
    <s v="GA0115 18842"/>
    <s v="RUIDO MEN TREN TTRASERO"/>
    <n v="0"/>
    <n v="0"/>
    <n v="0"/>
    <m/>
    <n v="0"/>
    <m/>
    <n v="0"/>
    <x v="5"/>
  </r>
  <r>
    <s v="3"/>
    <s v="4"/>
    <x v="6"/>
    <s v="16706861"/>
    <d v="2019-04-25T00:00:00"/>
    <x v="3"/>
    <x v="2108"/>
    <x v="1601"/>
    <s v="CRAVERO MARIO"/>
    <x v="3"/>
    <s v="0201 00016147"/>
    <s v="SERVICIO 40000 KM ($13790) BONIF 30 %  CON"/>
    <n v="4278.82"/>
    <n v="755.08"/>
    <n v="0"/>
    <n v="3.71"/>
    <n v="3702.91"/>
    <n v="3702.91"/>
    <n v="7981.73"/>
    <x v="2390"/>
  </r>
  <r>
    <s v="3"/>
    <s v="4"/>
    <x v="6"/>
    <s v="16707041"/>
    <d v="2019-04-25T00:00:00"/>
    <x v="3"/>
    <x v="176"/>
    <x v="0"/>
    <s v="GARANTIA"/>
    <x v="0"/>
    <s v="GA0115 18840"/>
    <s v="REEMPLAZO KIT EMBRAGUE Y VOLANTE"/>
    <n v="16275.33"/>
    <n v="0"/>
    <n v="6006.2"/>
    <m/>
    <n v="6006.2"/>
    <n v="5908.54"/>
    <n v="22281.53"/>
    <x v="2391"/>
  </r>
  <r>
    <s v="3"/>
    <s v="4"/>
    <x v="6"/>
    <s v="16708122"/>
    <d v="2019-04-25T00:00:00"/>
    <x v="3"/>
    <x v="2101"/>
    <x v="0"/>
    <s v="GARANTIA"/>
    <x v="0"/>
    <s v="GA0115 18853"/>
    <s v="REEMPLAZO EMBELLECEDOR GUARDABARRO DL DR"/>
    <n v="969.63"/>
    <n v="0"/>
    <n v="800.83"/>
    <m/>
    <n v="800.83"/>
    <n v="797.05"/>
    <n v="1770.46"/>
    <x v="2392"/>
  </r>
  <r>
    <s v="3"/>
    <s v="4"/>
    <x v="6"/>
    <s v="16709001"/>
    <d v="2019-04-25T00:00:00"/>
    <x v="3"/>
    <x v="29"/>
    <x v="19"/>
    <s v="ESPINDOLA JUAN CARLOS"/>
    <x v="3"/>
    <s v="0201 00016165"/>
    <s v="SERVICIO 40000 KM ($ 13790) BONIF 30 % ($9"/>
    <n v="3485.11"/>
    <n v="615.01"/>
    <n v="0"/>
    <n v="6.76"/>
    <n v="4498.21"/>
    <n v="4474.3900000000003"/>
    <n v="7983.32"/>
    <x v="2393"/>
  </r>
  <r>
    <s v="3"/>
    <s v="4"/>
    <x v="6"/>
    <s v="16709631"/>
    <d v="2019-04-25T00:00:00"/>
    <x v="3"/>
    <x v="2109"/>
    <x v="399"/>
    <s v="PERALTA CLAUDIO SANTIAG"/>
    <x v="3"/>
    <s v="0201 00004986"/>
    <s v="SERVICIO 50000 KM ($16955) BONIF 30 %"/>
    <n v="5648.78"/>
    <n v="996.86"/>
    <n v="0"/>
    <m/>
    <n v="3706.62"/>
    <n v="3706.62"/>
    <n v="9355.4"/>
    <x v="2394"/>
  </r>
  <r>
    <s v="3"/>
    <s v="4"/>
    <x v="6"/>
    <s v="16709632"/>
    <d v="2019-04-25T00:00:00"/>
    <x v="3"/>
    <x v="2109"/>
    <x v="399"/>
    <s v="PERALTA CLAUDIO SANTIAG"/>
    <x v="4"/>
    <s v="0201 00004987"/>
    <s v="ROTACION ALINEADO Y BALANCEADO"/>
    <n v="0"/>
    <n v="0"/>
    <n v="0"/>
    <m/>
    <n v="1140.49"/>
    <n v="1140.49"/>
    <n v="1140.49"/>
    <x v="2395"/>
  </r>
  <r>
    <s v="3"/>
    <s v="4"/>
    <x v="6"/>
    <s v="16710771"/>
    <d v="2019-04-25T00:00:00"/>
    <x v="3"/>
    <x v="2110"/>
    <x v="1602"/>
    <s v="INFANTE MARIANO MAXIMIL"/>
    <x v="3"/>
    <s v="0201 00016163"/>
    <s v="REEMPLAZO DE BOBINAS Y BUJIAS DE ENCENDIDO"/>
    <n v="8149.02"/>
    <n v="1438.05"/>
    <n v="0"/>
    <m/>
    <n v="3801.66"/>
    <n v="3785.18"/>
    <n v="11950.68"/>
    <x v="2396"/>
  </r>
  <r>
    <s v="3"/>
    <s v="4"/>
    <x v="6"/>
    <s v="16711021"/>
    <d v="2019-04-25T00:00:00"/>
    <x v="3"/>
    <x v="2111"/>
    <x v="1603"/>
    <s v="YOCCO MIRTHA OFELIA"/>
    <x v="3"/>
    <s v="0201 00016155"/>
    <s v="CODIFICADO DE LLAVE"/>
    <n v="3634.79"/>
    <n v="0"/>
    <n v="0"/>
    <m/>
    <n v="1900.83"/>
    <n v="1884.95"/>
    <n v="5713.2"/>
    <x v="2397"/>
  </r>
  <r>
    <s v="3"/>
    <s v="4"/>
    <x v="6"/>
    <s v="16711451"/>
    <d v="2019-04-25T00:00:00"/>
    <x v="3"/>
    <x v="2095"/>
    <x v="1592"/>
    <s v="MONTIVERO MAXIMILIANO C"/>
    <x v="7"/>
    <s v="0201 00016156"/>
    <s v="PARAGOLPE TRASERO VENCIDO"/>
    <n v="0"/>
    <n v="0"/>
    <n v="0"/>
    <m/>
    <n v="1235.54"/>
    <n v="1216.4100000000001"/>
    <n v="1235.54"/>
    <x v="1079"/>
  </r>
  <r>
    <s v="3"/>
    <s v="4"/>
    <x v="6"/>
    <s v="16712611"/>
    <d v="2019-04-25T00:00:00"/>
    <x v="3"/>
    <x v="2112"/>
    <x v="1604"/>
    <s v="DRUETTA MARIA CRISTINA"/>
    <x v="9"/>
    <s v="0201 00016145"/>
    <s v="COLOCACION DE PROTECTORES DE UMBRAL"/>
    <n v="1000.54"/>
    <n v="176.56"/>
    <n v="0"/>
    <m/>
    <n v="95.04"/>
    <n v="88.74"/>
    <n v="1095.58"/>
    <x v="2398"/>
  </r>
  <r>
    <s v="3"/>
    <s v="4"/>
    <x v="6"/>
    <s v="16714081"/>
    <d v="2019-04-25T00:00:00"/>
    <x v="3"/>
    <x v="2113"/>
    <x v="1605"/>
    <s v="CERUTTI MARCELO DARIO"/>
    <x v="3"/>
    <s v="0201 00016149"/>
    <s v="REEMPLAZO DE RETEN DE CIGUEÑAL"/>
    <n v="795.06"/>
    <n v="140.30000000000001"/>
    <n v="0"/>
    <m/>
    <n v="2851.25"/>
    <n v="2806.19"/>
    <n v="3646.31"/>
    <x v="2399"/>
  </r>
  <r>
    <s v="3"/>
    <s v="4"/>
    <x v="6"/>
    <s v="16698571"/>
    <d v="2019-04-26T00:00:00"/>
    <x v="3"/>
    <x v="2114"/>
    <x v="0"/>
    <s v="GARANTIA"/>
    <x v="0"/>
    <s v="GA0115 18883"/>
    <s v="REALIZAR CAMPAÑA JJE SOFTWARE DEL MOTOR"/>
    <n v="0"/>
    <n v="0"/>
    <n v="0"/>
    <m/>
    <n v="667.36"/>
    <n v="655.14"/>
    <n v="667.36"/>
    <x v="1394"/>
  </r>
  <r>
    <s v="3"/>
    <s v="4"/>
    <x v="6"/>
    <s v="16698611"/>
    <d v="2019-04-26T00:00:00"/>
    <x v="3"/>
    <x v="1746"/>
    <x v="0"/>
    <s v="GARANTIA"/>
    <x v="0"/>
    <s v="GA0115 18882"/>
    <s v="REALIZAR CAMPAÑA JGW JUNTA ESTATICA DEL TR"/>
    <n v="48.54"/>
    <n v="0"/>
    <n v="0"/>
    <m/>
    <n v="1201.24"/>
    <n v="1185.76"/>
    <n v="1249.78"/>
    <x v="2400"/>
  </r>
  <r>
    <s v="3"/>
    <s v="4"/>
    <x v="6"/>
    <s v="16706862"/>
    <d v="2019-04-26T00:00:00"/>
    <x v="3"/>
    <x v="2108"/>
    <x v="0"/>
    <s v="GARANTIA"/>
    <x v="0"/>
    <s v="GA0115 18879"/>
    <s v="ZUMBIDO EN PUERTAS AL ABRIR CON CIERRE CEN"/>
    <n v="0"/>
    <n v="0"/>
    <n v="0"/>
    <m/>
    <n v="0"/>
    <m/>
    <n v="0"/>
    <x v="5"/>
  </r>
  <r>
    <s v="3"/>
    <s v="4"/>
    <x v="6"/>
    <s v="16706863"/>
    <d v="2019-04-26T00:00:00"/>
    <x v="3"/>
    <x v="2108"/>
    <x v="0"/>
    <s v="GARANTIA"/>
    <x v="0"/>
    <s v="GA0115 18880"/>
    <s v="AIRE ACONDICIONADO ENFRIA POCO"/>
    <n v="0"/>
    <n v="0"/>
    <n v="0"/>
    <m/>
    <n v="0"/>
    <m/>
    <n v="0"/>
    <x v="5"/>
  </r>
  <r>
    <s v="3"/>
    <s v="4"/>
    <x v="6"/>
    <s v="16707641"/>
    <d v="2019-04-26T00:00:00"/>
    <x v="3"/>
    <x v="600"/>
    <x v="1606"/>
    <s v="FERREYRA LUIS VALDOMERO"/>
    <x v="3"/>
    <s v="0201 00016169"/>
    <s v="SERVICIO 10000 KM."/>
    <n v="4566.3"/>
    <n v="805.82"/>
    <n v="0"/>
    <n v="20.36"/>
    <n v="4052.37"/>
    <n v="4052.37"/>
    <n v="8618.67"/>
    <x v="4"/>
  </r>
  <r>
    <s v="3"/>
    <s v="4"/>
    <x v="6"/>
    <s v="16707642"/>
    <d v="2019-04-26T00:00:00"/>
    <x v="3"/>
    <x v="600"/>
    <x v="0"/>
    <s v="GARANTIA"/>
    <x v="0"/>
    <s v="GA0115 18888"/>
    <s v="REALIZAR CAMPAÑA JFB - TABLERO DE INSTRUME"/>
    <n v="0"/>
    <n v="0"/>
    <n v="0"/>
    <m/>
    <n v="934.3"/>
    <n v="934.3"/>
    <n v="934.3"/>
    <x v="1380"/>
  </r>
  <r>
    <s v="3"/>
    <s v="4"/>
    <x v="6"/>
    <s v="16710431"/>
    <d v="2019-04-26T00:00:00"/>
    <x v="3"/>
    <x v="1599"/>
    <x v="1607"/>
    <s v="PEREZ SANDRO ABEL"/>
    <x v="3"/>
    <s v="0201 00016201"/>
    <s v="SERVICIO 10000 KM. ($% 11600 BONIF 10 %"/>
    <n v="5379.23"/>
    <n v="0"/>
    <n v="0"/>
    <m/>
    <n v="3250.42"/>
    <n v="3250.42"/>
    <n v="8629.65"/>
    <x v="2401"/>
  </r>
  <r>
    <s v="3"/>
    <s v="4"/>
    <x v="6"/>
    <s v="16711181"/>
    <d v="2019-04-26T00:00:00"/>
    <x v="3"/>
    <x v="2056"/>
    <x v="0"/>
    <s v="GARANTIA"/>
    <x v="0"/>
    <s v="GA0115 18889"/>
    <s v="REALIZAR CAMPAÑA  JFB - TABLERO DE INSTRUM"/>
    <n v="0"/>
    <n v="0"/>
    <n v="0"/>
    <m/>
    <n v="934.3"/>
    <n v="921.4"/>
    <n v="934.3"/>
    <x v="1380"/>
  </r>
  <r>
    <s v="3"/>
    <s v="4"/>
    <x v="6"/>
    <s v="16711452"/>
    <d v="2019-04-26T00:00:00"/>
    <x v="3"/>
    <x v="2095"/>
    <x v="0"/>
    <s v="GARANTIA"/>
    <x v="0"/>
    <s v="GA0115 18871"/>
    <s v="REEMPLAZO COLIZA PUERTA TRASERA IZQ"/>
    <n v="381.88"/>
    <n v="0"/>
    <n v="266.94"/>
    <m/>
    <n v="266.94"/>
    <n v="261.64999999999998"/>
    <n v="648.82000000000005"/>
    <x v="2402"/>
  </r>
  <r>
    <s v="3"/>
    <s v="4"/>
    <x v="6"/>
    <s v="16713931"/>
    <d v="2019-04-26T00:00:00"/>
    <x v="3"/>
    <x v="2115"/>
    <x v="1608"/>
    <s v="PEROTTI HORACIO ALEJAND"/>
    <x v="3"/>
    <s v="0201 00016193"/>
    <s v="SERVICIO 10000 KM."/>
    <n v="5065.1099999999997"/>
    <n v="0"/>
    <n v="0"/>
    <n v="10.29"/>
    <n v="5705.41"/>
    <n v="5681.39"/>
    <n v="10770.52"/>
    <x v="2403"/>
  </r>
  <r>
    <s v="3"/>
    <s v="4"/>
    <x v="6"/>
    <s v="16714021"/>
    <d v="2019-04-26T00:00:00"/>
    <x v="3"/>
    <x v="2116"/>
    <x v="1609"/>
    <s v="MUÑOZ FRANCO ANTONIO"/>
    <x v="3"/>
    <s v="0201 00016198"/>
    <s v="SERVICIO 10000 KM."/>
    <n v="4671.05"/>
    <n v="824.31"/>
    <n v="0"/>
    <n v="16.100000000000001"/>
    <n v="4583.91"/>
    <n v="4560.6899999999996"/>
    <n v="9254.9599999999991"/>
    <x v="2404"/>
  </r>
  <r>
    <s v="3"/>
    <s v="4"/>
    <x v="6"/>
    <s v="16715151"/>
    <d v="2019-04-26T00:00:00"/>
    <x v="3"/>
    <x v="2117"/>
    <x v="0"/>
    <s v="GARANTIA"/>
    <x v="0"/>
    <s v="GA0115 18872"/>
    <s v="REALIZAR CAMPAÑA HJB RELE DEL MOTOVENTILAD"/>
    <n v="1312.73"/>
    <n v="0"/>
    <n v="0"/>
    <m/>
    <n v="400.41"/>
    <n v="398.52"/>
    <n v="1713.14"/>
    <x v="2405"/>
  </r>
  <r>
    <s v="3"/>
    <s v="4"/>
    <x v="6"/>
    <s v="16717961"/>
    <d v="2019-04-26T00:00:00"/>
    <x v="3"/>
    <x v="613"/>
    <x v="1610"/>
    <s v="AITOR EDER BALBO S A A"/>
    <x v="3"/>
    <s v="0201 00004999"/>
    <s v="SERVICIO 10000 KM."/>
    <n v="3184.51"/>
    <n v="0"/>
    <n v="0"/>
    <m/>
    <n v="6367.78"/>
    <n v="6342.37"/>
    <n v="9552.2900000000009"/>
    <x v="2406"/>
  </r>
  <r>
    <s v="3"/>
    <s v="4"/>
    <x v="6"/>
    <s v="16531471"/>
    <d v="2019-04-27T00:00:00"/>
    <x v="3"/>
    <x v="2118"/>
    <x v="1611"/>
    <s v="MENSEGUEZ MARIO DANTE"/>
    <x v="3"/>
    <s v="0201 00016208"/>
    <s v="SENSOR DE TEMPERATURA AMBOIENTE MARCA MAL"/>
    <n v="0"/>
    <n v="0"/>
    <n v="0"/>
    <n v="10.039999999999999"/>
    <n v="826.33"/>
    <n v="817.76"/>
    <n v="826.33"/>
    <x v="2407"/>
  </r>
  <r>
    <s v="3"/>
    <s v="4"/>
    <x v="6"/>
    <s v="16700151"/>
    <d v="2019-04-27T00:00:00"/>
    <x v="3"/>
    <x v="2080"/>
    <x v="1578"/>
    <s v="BOIDO HEBE JOSEFINA"/>
    <x v="3"/>
    <s v="0115 1399"/>
    <s v="Servicio 30.000 Kms"/>
    <n v="0"/>
    <n v="0"/>
    <n v="0"/>
    <m/>
    <n v="0"/>
    <m/>
    <n v="0"/>
    <x v="5"/>
  </r>
  <r>
    <s v="3"/>
    <s v="4"/>
    <x v="6"/>
    <s v="16704761"/>
    <d v="2019-04-27T00:00:00"/>
    <x v="3"/>
    <x v="2093"/>
    <x v="1590"/>
    <s v="CHAUQUE JORGE ABRAHAN"/>
    <x v="3"/>
    <s v="0115 1400"/>
    <s v="Servicio 20.000 Kms"/>
    <n v="0"/>
    <n v="0"/>
    <n v="0"/>
    <m/>
    <n v="0"/>
    <m/>
    <n v="0"/>
    <x v="5"/>
  </r>
  <r>
    <s v="3"/>
    <s v="4"/>
    <x v="6"/>
    <s v="16708281"/>
    <d v="2019-04-27T00:00:00"/>
    <x v="3"/>
    <x v="2066"/>
    <x v="1"/>
    <s v="INTERNA TALLER"/>
    <x v="1"/>
    <s v="IN0115 14412"/>
    <s v="FAALAS ELECTRICVAS - SE ENCIENDE SOLO EL C"/>
    <n v="0"/>
    <n v="0"/>
    <n v="0"/>
    <m/>
    <n v="1.37"/>
    <n v="1.37"/>
    <n v="1.37"/>
    <x v="171"/>
  </r>
  <r>
    <s v="3"/>
    <s v="4"/>
    <x v="6"/>
    <s v="16708282"/>
    <d v="2019-04-27T00:00:00"/>
    <x v="3"/>
    <x v="2066"/>
    <x v="1568"/>
    <s v="OLMOS GASTON OMAR"/>
    <x v="4"/>
    <s v="0201 00016209"/>
    <s v="TAMBIEN EL TESTIGO DE ABS Y ESP"/>
    <n v="392.63"/>
    <n v="0"/>
    <n v="0"/>
    <m/>
    <n v="102.44"/>
    <n v="102.44"/>
    <n v="495.07"/>
    <x v="2408"/>
  </r>
  <r>
    <s v="3"/>
    <s v="4"/>
    <x v="6"/>
    <s v="16719171"/>
    <d v="2019-04-27T00:00:00"/>
    <x v="3"/>
    <x v="1632"/>
    <x v="2"/>
    <s v="CARGOS ATENCION AL CLIE"/>
    <x v="5"/>
    <s v="IN0115 14413"/>
    <s v="SERVICIO 10.000"/>
    <n v="3031.08"/>
    <n v="757.78"/>
    <n v="0"/>
    <m/>
    <n v="1520"/>
    <n v="1520"/>
    <n v="4551.08"/>
    <x v="2409"/>
  </r>
  <r>
    <s v="3"/>
    <s v="4"/>
    <x v="6"/>
    <s v="16720351"/>
    <d v="2019-04-27T00:00:00"/>
    <x v="3"/>
    <x v="2119"/>
    <x v="1612"/>
    <s v="CERVANTES RODOLFO EMILI"/>
    <x v="4"/>
    <s v="0201 00016207"/>
    <s v="REEMPLAZO DE DISCOS Y PÑAST DE FR DELANT"/>
    <n v="6326.88"/>
    <n v="1116.5"/>
    <n v="0"/>
    <m/>
    <n v="1188.01"/>
    <n v="1188.01"/>
    <n v="7514.89"/>
    <x v="2410"/>
  </r>
  <r>
    <s v="3"/>
    <s v="4"/>
    <x v="6"/>
    <s v="16720352"/>
    <d v="2019-04-27T00:00:00"/>
    <x v="3"/>
    <x v="2119"/>
    <x v="1612"/>
    <s v="CERVANTES RODOLFO EMILI"/>
    <x v="4"/>
    <s v="0115 1401"/>
    <s v="DISCOS"/>
    <n v="0"/>
    <n v="0"/>
    <n v="0"/>
    <m/>
    <n v="0"/>
    <m/>
    <n v="0"/>
    <x v="5"/>
  </r>
  <r>
    <s v="3"/>
    <s v="4"/>
    <x v="6"/>
    <s v="16674981"/>
    <d v="2019-04-29T00:00:00"/>
    <x v="3"/>
    <x v="1137"/>
    <x v="1613"/>
    <s v="MILLAN SILVIA ROSA"/>
    <x v="3"/>
    <s v="0201 00016251"/>
    <s v="SERVICIO 30000 KM"/>
    <n v="4331.21"/>
    <n v="764.32"/>
    <n v="0"/>
    <n v="8.5500000000000007"/>
    <n v="4743.53"/>
    <n v="4743.53"/>
    <n v="9074.74"/>
    <x v="2411"/>
  </r>
  <r>
    <s v="3"/>
    <s v="4"/>
    <x v="6"/>
    <s v="16685282"/>
    <d v="2019-04-29T00:00:00"/>
    <x v="3"/>
    <x v="2056"/>
    <x v="0"/>
    <s v="GARANTIA"/>
    <x v="0"/>
    <s v="GA0115 18892"/>
    <s v="RUIDO AL ABRIR PUERTA DL IZ"/>
    <n v="0"/>
    <n v="0"/>
    <n v="0"/>
    <m/>
    <n v="0"/>
    <m/>
    <n v="0"/>
    <x v="5"/>
  </r>
  <r>
    <s v="3"/>
    <s v="4"/>
    <x v="6"/>
    <s v="16690031"/>
    <d v="2019-04-29T00:00:00"/>
    <x v="3"/>
    <x v="2120"/>
    <x v="1614"/>
    <s v="SUAREZ JOSE ALBERTO"/>
    <x v="3"/>
    <s v="BXX011 20924"/>
    <s v="REPARACION SEGUN PRESUPUESTO"/>
    <n v="65592.69"/>
    <n v="11300.95"/>
    <n v="0"/>
    <m/>
    <n v="26706.66"/>
    <n v="26706.66"/>
    <n v="98121.41"/>
    <x v="2412"/>
  </r>
  <r>
    <s v="3"/>
    <s v="4"/>
    <x v="6"/>
    <s v="16698401"/>
    <d v="2019-04-29T00:00:00"/>
    <x v="3"/>
    <x v="1048"/>
    <x v="782"/>
    <s v="BOMBAS GRUNDFOS DE ARGE"/>
    <x v="3"/>
    <s v="0201 00005004"/>
    <s v="SERVICIO  100,000 KM"/>
    <n v="5003.72"/>
    <n v="883"/>
    <n v="0"/>
    <m/>
    <n v="4752.08"/>
    <n v="4735.45"/>
    <n v="9755.7999999999993"/>
    <x v="2413"/>
  </r>
  <r>
    <s v="3"/>
    <s v="4"/>
    <x v="6"/>
    <s v="16701381"/>
    <d v="2019-04-29T00:00:00"/>
    <x v="3"/>
    <x v="2121"/>
    <x v="0"/>
    <s v="GARANTIA"/>
    <x v="0"/>
    <s v="GA0115 18894"/>
    <s v="REEMPLAZO MAZAS RUEDAS TRASERAS"/>
    <n v="3756.18"/>
    <n v="0"/>
    <n v="2402.48"/>
    <m/>
    <n v="2402.48"/>
    <n v="2402.48"/>
    <n v="6158.66"/>
    <x v="2414"/>
  </r>
  <r>
    <s v="3"/>
    <s v="4"/>
    <x v="6"/>
    <s v="16701382"/>
    <d v="2019-04-29T00:00:00"/>
    <x v="3"/>
    <x v="2121"/>
    <x v="0"/>
    <s v="GARANTIA"/>
    <x v="0"/>
    <s v="GA0115 18895"/>
    <s v="REEMPLAZO Y PURGA CIRCUITO LIQ REFRIGERANT"/>
    <n v="252.24"/>
    <n v="0"/>
    <n v="1201.24"/>
    <m/>
    <n v="1201.24"/>
    <n v="1201.24"/>
    <n v="1453.48"/>
    <x v="2415"/>
  </r>
  <r>
    <s v="3"/>
    <s v="4"/>
    <x v="6"/>
    <s v="16710432"/>
    <d v="2019-04-29T00:00:00"/>
    <x v="3"/>
    <x v="1599"/>
    <x v="0"/>
    <s v="GARANTIA"/>
    <x v="0"/>
    <s v="GA0115 18899"/>
    <s v="REEMPLAZO GUANTERA"/>
    <n v="3617.69"/>
    <n v="0"/>
    <n v="533.88"/>
    <m/>
    <n v="533.88"/>
    <n v="533.88"/>
    <n v="4151.57"/>
    <x v="2416"/>
  </r>
  <r>
    <s v="3"/>
    <s v="4"/>
    <x v="6"/>
    <s v="16711771"/>
    <d v="2019-04-29T00:00:00"/>
    <x v="3"/>
    <x v="2122"/>
    <x v="1615"/>
    <s v="BENAVIDES CARINA EUGENI"/>
    <x v="3"/>
    <s v="0201 00016241"/>
    <s v="SERVICIO MANUAL - 2 AÑOS   ($11310 BONIF 2"/>
    <n v="3220.57"/>
    <n v="568.33000000000004"/>
    <n v="0"/>
    <m/>
    <n v="4257.8599999999997"/>
    <n v="4257.8599999999997"/>
    <n v="7478.43"/>
    <x v="2417"/>
  </r>
  <r>
    <s v="3"/>
    <s v="4"/>
    <x v="6"/>
    <s v="16712761"/>
    <d v="2019-04-29T00:00:00"/>
    <x v="3"/>
    <x v="1748"/>
    <x v="0"/>
    <s v="GARANTIA"/>
    <x v="0"/>
    <s v="GA0115 18903"/>
    <s v="REEMPLAZO CONSOLA DE TECHO"/>
    <n v="574.63"/>
    <n v="0"/>
    <n v="400.41"/>
    <m/>
    <n v="400.41"/>
    <n v="382.22"/>
    <n v="975.04"/>
    <x v="2418"/>
  </r>
  <r>
    <s v="3"/>
    <s v="4"/>
    <x v="6"/>
    <s v="16713151"/>
    <d v="2019-04-29T00:00:00"/>
    <x v="3"/>
    <x v="2123"/>
    <x v="0"/>
    <s v="GARANTIA"/>
    <x v="0"/>
    <s v="GA0115 18915"/>
    <s v="CAMPAÑA ZWR - CORREA DE DISTRIBUCION"/>
    <n v="1056.6600000000001"/>
    <n v="0"/>
    <n v="0"/>
    <m/>
    <n v="3336.78"/>
    <n v="3336.78"/>
    <n v="4393.4399999999996"/>
    <x v="1938"/>
  </r>
  <r>
    <s v="3"/>
    <s v="4"/>
    <x v="6"/>
    <s v="16714101"/>
    <d v="2019-04-29T00:00:00"/>
    <x v="3"/>
    <x v="2124"/>
    <x v="1616"/>
    <s v="CUFRE GABRIELA 50%"/>
    <x v="3"/>
    <s v="0201 00016239"/>
    <s v="SERVICIO 40000 KM  ("/>
    <n v="4515.9399999999996"/>
    <n v="796.93"/>
    <n v="0"/>
    <m/>
    <n v="3706.62"/>
    <n v="3706.62"/>
    <n v="8222.56"/>
    <x v="2419"/>
  </r>
  <r>
    <s v="3"/>
    <s v="4"/>
    <x v="6"/>
    <s v="16714761"/>
    <d v="2019-04-29T00:00:00"/>
    <x v="3"/>
    <x v="2125"/>
    <x v="1617"/>
    <s v="GOTTIG RUBEN FRANCISCO"/>
    <x v="3"/>
    <s v="0201 00016217"/>
    <s v="SERVICIO 10000 KM."/>
    <n v="4566.3"/>
    <n v="805.82"/>
    <n v="0"/>
    <m/>
    <n v="4048.77"/>
    <n v="4048.77"/>
    <n v="8615.07"/>
    <x v="2420"/>
  </r>
  <r>
    <s v="3"/>
    <s v="4"/>
    <x v="6"/>
    <s v="16714762"/>
    <d v="2019-04-29T00:00:00"/>
    <x v="3"/>
    <x v="2125"/>
    <x v="0"/>
    <s v="GARANTIA"/>
    <x v="0"/>
    <s v="GA0115 18918"/>
    <s v="CAMPAÑA JFB - TABLERO DE INSTRUMENTOS"/>
    <n v="0"/>
    <n v="0"/>
    <n v="0"/>
    <m/>
    <n v="934.3"/>
    <n v="934.3"/>
    <n v="934.3"/>
    <x v="1380"/>
  </r>
  <r>
    <s v="3"/>
    <s v="4"/>
    <x v="6"/>
    <s v="16715931"/>
    <d v="2019-04-29T00:00:00"/>
    <x v="3"/>
    <x v="2126"/>
    <x v="1618"/>
    <s v="CONGIN ALDO HUMBERTO"/>
    <x v="3"/>
    <s v="0201 00016253"/>
    <s v="SERVICIO 40000 KM ($ 14265) BONIF 30 %"/>
    <n v="4566.3"/>
    <n v="805.82"/>
    <n v="0"/>
    <m/>
    <n v="3649.59"/>
    <n v="3630.73"/>
    <n v="8215.89"/>
    <x v="2421"/>
  </r>
  <r>
    <s v="3"/>
    <s v="4"/>
    <x v="6"/>
    <s v="16717551"/>
    <d v="2019-04-29T00:00:00"/>
    <x v="3"/>
    <x v="2068"/>
    <x v="0"/>
    <s v="GARANTIA"/>
    <x v="0"/>
    <s v="GA0115 18904"/>
    <s v="REEMPLAZO KIT DISTRIBUCION"/>
    <n v="9380"/>
    <n v="0"/>
    <n v="7474.38"/>
    <m/>
    <n v="7474.38"/>
    <n v="7474.38"/>
    <n v="16854.38"/>
    <x v="2422"/>
  </r>
  <r>
    <s v="3"/>
    <s v="4"/>
    <x v="6"/>
    <s v="16717841"/>
    <d v="2019-04-29T00:00:00"/>
    <x v="3"/>
    <x v="2127"/>
    <x v="1619"/>
    <s v="GELVEZ SONIA BERNABE"/>
    <x v="4"/>
    <s v="0201 00016227"/>
    <s v="CAMBIO DE ACEITE Y FILTRO"/>
    <n v="2981.92"/>
    <n v="0"/>
    <n v="0"/>
    <n v="2.91"/>
    <n v="1935.93"/>
    <n v="1914.69"/>
    <n v="4917.8500000000004"/>
    <x v="2423"/>
  </r>
  <r>
    <s v="3"/>
    <s v="4"/>
    <x v="6"/>
    <s v="16717842"/>
    <d v="2019-04-29T00:00:00"/>
    <x v="3"/>
    <x v="2127"/>
    <x v="1619"/>
    <s v="GELVEZ SONIA BERNABE"/>
    <x v="4"/>
    <s v="0201 00016228"/>
    <s v="FORFAIT BUJIAS"/>
    <n v="1120.54"/>
    <n v="124.5"/>
    <n v="0"/>
    <n v="5.74"/>
    <n v="574.01"/>
    <n v="574.01"/>
    <n v="1694.55"/>
    <x v="2424"/>
  </r>
  <r>
    <s v="3"/>
    <s v="4"/>
    <x v="6"/>
    <s v="16717843"/>
    <d v="2019-04-29T00:00:00"/>
    <x v="3"/>
    <x v="2127"/>
    <x v="0"/>
    <s v="GARANTIA"/>
    <x v="0"/>
    <s v="GA0115 18912"/>
    <s v="REALIZAAR CAMPAÑA ZWR - CORREA DE DISTRIBU"/>
    <n v="1056.6600000000001"/>
    <n v="0"/>
    <n v="0"/>
    <m/>
    <n v="3336.78"/>
    <n v="3321.89"/>
    <n v="4393.4399999999996"/>
    <x v="1938"/>
  </r>
  <r>
    <s v="3"/>
    <s v="4"/>
    <x v="6"/>
    <s v="16720201"/>
    <d v="2019-04-29T00:00:00"/>
    <x v="3"/>
    <x v="2128"/>
    <x v="1620"/>
    <s v="CORREA JULIO ALBERTO"/>
    <x v="3"/>
    <s v="BXX011 20922"/>
    <s v="PRESUPUESTO POR IMPACTO FRONTAL"/>
    <n v="31423.22"/>
    <n v="5545.27"/>
    <n v="0"/>
    <m/>
    <n v="12355.4"/>
    <n v="12355.4"/>
    <n v="43778.62"/>
    <x v="2425"/>
  </r>
  <r>
    <s v="3"/>
    <s v="4"/>
    <x v="6"/>
    <s v="16721931"/>
    <d v="2019-04-29T00:00:00"/>
    <x v="3"/>
    <x v="577"/>
    <x v="445"/>
    <s v="YACANTO JOSE LUIS Y OTR"/>
    <x v="4"/>
    <s v="0201 00016226"/>
    <s v="MOTOR NO ARRANCA"/>
    <n v="3519.67"/>
    <n v="621.12"/>
    <n v="0"/>
    <n v="32.79"/>
    <n v="185.8"/>
    <n v="180.38"/>
    <n v="3705.47"/>
    <x v="2426"/>
  </r>
  <r>
    <s v="3"/>
    <s v="4"/>
    <x v="6"/>
    <s v="16723451"/>
    <d v="2019-04-29T00:00:00"/>
    <x v="3"/>
    <x v="613"/>
    <x v="476"/>
    <s v="D ANGELO DANIELA NOEMI"/>
    <x v="4"/>
    <s v="0201 00000248"/>
    <s v="COLOCAR CHAPON ($2865)"/>
    <n v="-2302.65"/>
    <n v="-1223.5999999999999"/>
    <n v="0"/>
    <m/>
    <n v="-66.53"/>
    <n v="-66.53"/>
    <n v="-2369.1799999999998"/>
    <x v="2427"/>
  </r>
  <r>
    <s v="3"/>
    <s v="4"/>
    <x v="6"/>
    <s v="16723471"/>
    <d v="2019-04-29T00:00:00"/>
    <x v="3"/>
    <x v="613"/>
    <x v="1610"/>
    <s v="AITOR EDER BALBO S A A"/>
    <x v="4"/>
    <s v="0201 00005011"/>
    <s v="COLOCAR CHAPON ($2865)"/>
    <n v="2302.65"/>
    <n v="1223.5999999999999"/>
    <n v="0"/>
    <m/>
    <n v="237.6"/>
    <n v="237.6"/>
    <n v="2540.25"/>
    <x v="2428"/>
  </r>
  <r>
    <s v="3"/>
    <s v="4"/>
    <x v="6"/>
    <s v="16724032"/>
    <d v="2019-04-29T00:00:00"/>
    <x v="3"/>
    <x v="2129"/>
    <x v="1621"/>
    <s v="MOHAMED GABRIEL SAID"/>
    <x v="4"/>
    <s v="BXX011 20923"/>
    <s v="FORFAIT ESCOBILLA DELANTERAS ($ 2690)"/>
    <n v="1907.06"/>
    <n v="0"/>
    <n v="0"/>
    <n v="6.14"/>
    <n v="317"/>
    <n v="317"/>
    <n v="2224.06"/>
    <x v="2429"/>
  </r>
  <r>
    <s v="3"/>
    <s v="4"/>
    <x v="6"/>
    <s v="16690032"/>
    <d v="2019-04-30T00:00:00"/>
    <x v="3"/>
    <x v="2120"/>
    <x v="1614"/>
    <s v="SUAREZ JOSE ALBERTO"/>
    <x v="4"/>
    <s v="0204 00007599"/>
    <s v="ESCOBILLAS DELANTERAS - 206 / 207 COMPACT"/>
    <n v="758.4"/>
    <n v="0"/>
    <n v="340.78"/>
    <n v="1.37"/>
    <n v="340.78"/>
    <n v="340.78"/>
    <n v="1099.18"/>
    <x v="2228"/>
  </r>
  <r>
    <s v="3"/>
    <s v="8"/>
    <x v="7"/>
    <s v="16615746"/>
    <d v="2019-04-01T00:00:00"/>
    <x v="3"/>
    <x v="1685"/>
    <x v="1622"/>
    <s v="CAMACHO VERONICA ANAHI"/>
    <x v="7"/>
    <s v="0201 00015707"/>
    <s v="REPAR.DE PINTURA PUERTA TRAS. DER. CLUB LA"/>
    <n v="0"/>
    <n v="0"/>
    <n v="0"/>
    <n v="993.02"/>
    <n v="3967.14"/>
    <n v="3928.42"/>
    <n v="3967.14"/>
    <x v="2430"/>
  </r>
  <r>
    <s v="3"/>
    <s v="8"/>
    <x v="7"/>
    <s v="16620464"/>
    <d v="2019-04-01T00:00:00"/>
    <x v="3"/>
    <x v="2130"/>
    <x v="1623"/>
    <s v="GIACHERO MAURICIO MANUE"/>
    <x v="7"/>
    <s v="0201 00004874"/>
    <s v="FRANQUICIA CARGO CLIENTE (8000)"/>
    <n v="0"/>
    <n v="0"/>
    <n v="0"/>
    <n v="38.57"/>
    <n v="6611.91"/>
    <n v="6500.55"/>
    <n v="6611.91"/>
    <x v="2431"/>
  </r>
  <r>
    <s v="3"/>
    <s v="8"/>
    <x v="7"/>
    <s v="16669041"/>
    <d v="2019-04-03T00:00:00"/>
    <x v="3"/>
    <x v="2131"/>
    <x v="1624"/>
    <s v="MICULAN JOSEFINA"/>
    <x v="7"/>
    <s v="0201 00015711"/>
    <s v="PRESUPUESTO CH. Y PINT. (DEL.Y TRAS. 2 PRR"/>
    <n v="0"/>
    <n v="0"/>
    <n v="0"/>
    <m/>
    <n v="3304.24"/>
    <n v="3275.12"/>
    <n v="3304.24"/>
    <x v="2432"/>
  </r>
  <r>
    <s v="3"/>
    <s v="8"/>
    <x v="7"/>
    <s v="16630644"/>
    <d v="2019-04-10T00:00:00"/>
    <x v="3"/>
    <x v="2132"/>
    <x v="0"/>
    <s v="GARANTIA"/>
    <x v="0"/>
    <s v="GA0115 18657"/>
    <s v="CONTROLAR AMORTIGUADORES LO NOTA MUY BLAND"/>
    <n v="0"/>
    <n v="0"/>
    <n v="0"/>
    <m/>
    <n v="0"/>
    <m/>
    <n v="0"/>
    <x v="5"/>
  </r>
  <r>
    <s v="3"/>
    <s v="8"/>
    <x v="7"/>
    <s v="16652461"/>
    <d v="2019-04-10T00:00:00"/>
    <x v="3"/>
    <x v="615"/>
    <x v="0"/>
    <s v="GARANTIA"/>
    <x v="0"/>
    <s v="GA0115 18635"/>
    <s v="RUIDO TAC AL ABRIR Y CERRAR PTA DEL.DER. S"/>
    <n v="0"/>
    <n v="0"/>
    <n v="0"/>
    <m/>
    <n v="0"/>
    <m/>
    <n v="0"/>
    <x v="5"/>
  </r>
  <r>
    <s v="3"/>
    <s v="8"/>
    <x v="7"/>
    <s v="16603034"/>
    <d v="2019-04-12T00:00:00"/>
    <x v="3"/>
    <x v="2133"/>
    <x v="1625"/>
    <s v="FERRADAS GRISELDA BEATR"/>
    <x v="7"/>
    <s v="0201 00015903"/>
    <s v="FRANQUICIA CARGO CLIENTE (8460)"/>
    <n v="0"/>
    <n v="0"/>
    <n v="0"/>
    <n v="206.59"/>
    <n v="6991.77"/>
    <n v="6763.13"/>
    <n v="6991.77"/>
    <x v="2433"/>
  </r>
  <r>
    <s v="3"/>
    <s v="8"/>
    <x v="7"/>
    <s v="16608743"/>
    <d v="2019-04-12T00:00:00"/>
    <x v="3"/>
    <x v="1683"/>
    <x v="0"/>
    <s v="GARANTIA"/>
    <x v="0"/>
    <s v="GA0115 18714"/>
    <s v="REINTEGRO DE TRABAJO DE 3RO POR CORTE DE C"/>
    <n v="0"/>
    <n v="0"/>
    <n v="0"/>
    <m/>
    <n v="0"/>
    <m/>
    <n v="0"/>
    <x v="5"/>
  </r>
  <r>
    <s v="3"/>
    <s v="8"/>
    <x v="7"/>
    <s v="16639855"/>
    <d v="2019-04-12T00:00:00"/>
    <x v="3"/>
    <x v="1686"/>
    <x v="0"/>
    <s v="GARANTIA"/>
    <x v="0"/>
    <s v="GA0115 18686"/>
    <s v="RUIDO GOLPE EN ZONA DE RUEDA DEL.IZQ . AL"/>
    <n v="0"/>
    <n v="0"/>
    <n v="0"/>
    <m/>
    <n v="0"/>
    <m/>
    <n v="0"/>
    <x v="5"/>
  </r>
  <r>
    <s v="3"/>
    <s v="8"/>
    <x v="7"/>
    <s v="16679941"/>
    <d v="2019-04-12T00:00:00"/>
    <x v="3"/>
    <x v="2134"/>
    <x v="1626"/>
    <s v="TABARES SERGIO EDUARDO"/>
    <x v="7"/>
    <s v="0201 00015920"/>
    <s v=" FRANQUICIA CARGO CLIENTE (5000)"/>
    <n v="3998.11"/>
    <n v="705.55"/>
    <n v="0"/>
    <n v="6.02"/>
    <n v="133.99"/>
    <n v="128.71"/>
    <n v="4132.1000000000004"/>
    <x v="2434"/>
  </r>
  <r>
    <s v="3"/>
    <s v="8"/>
    <x v="7"/>
    <s v="16679942"/>
    <d v="2019-04-12T00:00:00"/>
    <x v="3"/>
    <x v="2134"/>
    <x v="512"/>
    <s v="COMPANIA DE SEGUROS EL"/>
    <x v="7"/>
    <s v="0201 00004917"/>
    <s v="REPARACION CHAPA SINIESTRO 452549"/>
    <n v="3755.98"/>
    <n v="938.99"/>
    <n v="0"/>
    <n v="19.600000000000001"/>
    <n v="680.45"/>
    <n v="667.97"/>
    <n v="4436.43"/>
    <x v="2435"/>
  </r>
  <r>
    <s v="3"/>
    <s v="8"/>
    <x v="7"/>
    <s v="16679943"/>
    <d v="2019-04-12T00:00:00"/>
    <x v="3"/>
    <x v="2134"/>
    <x v="512"/>
    <s v="COMPANIA DE SEGUROS EL"/>
    <x v="7"/>
    <s v="0201 00004918"/>
    <s v="REPARACION DE PINTURA SINIESTRO 452549"/>
    <n v="0"/>
    <n v="0"/>
    <n v="0"/>
    <n v="72.05"/>
    <n v="1128.73"/>
    <n v="1128.73"/>
    <n v="1128.73"/>
    <x v="2436"/>
  </r>
  <r>
    <s v="3"/>
    <s v="8"/>
    <x v="7"/>
    <s v="16679944"/>
    <d v="2019-04-12T00:00:00"/>
    <x v="3"/>
    <x v="2134"/>
    <x v="1626"/>
    <s v="TABARES SERGIO EDUARDO"/>
    <x v="7"/>
    <s v="0201 00015921"/>
    <s v="REPARACION DE PINTTURA PTA TRAS. DER. (CLI"/>
    <n v="0"/>
    <n v="0"/>
    <n v="0"/>
    <n v="237.85"/>
    <n v="4380.55"/>
    <n v="4354.47"/>
    <n v="4380.55"/>
    <x v="2437"/>
  </r>
  <r>
    <s v="3"/>
    <s v="8"/>
    <x v="7"/>
    <s v="16691201"/>
    <d v="2019-04-12T00:00:00"/>
    <x v="3"/>
    <x v="849"/>
    <x v="619"/>
    <s v="FREIRIA MARIA CRISTINA"/>
    <x v="4"/>
    <s v="0201 00015931"/>
    <s v="REEMPLAZAR 2 LLANTAS DELANTERAS Y ALINEADO"/>
    <n v="20343.07"/>
    <n v="1070.68"/>
    <n v="0"/>
    <m/>
    <n v="4276.8500000000004"/>
    <n v="2889.57"/>
    <n v="24619.919999999998"/>
    <x v="2438"/>
  </r>
  <r>
    <s v="3"/>
    <s v="8"/>
    <x v="7"/>
    <s v="16692271"/>
    <d v="2019-04-12T00:00:00"/>
    <x v="3"/>
    <x v="1696"/>
    <x v="491"/>
    <s v="CAJA DE SEGUROS SA"/>
    <x v="7"/>
    <s v="0201 00000088"/>
    <s v="REPARACION DE PINTURA SINIESTRO 5330008757"/>
    <n v="0"/>
    <n v="0"/>
    <n v="0"/>
    <m/>
    <n v="-19397.28"/>
    <n v="-19397.28"/>
    <n v="-19397.28"/>
    <x v="2439"/>
  </r>
  <r>
    <s v="3"/>
    <s v="8"/>
    <x v="7"/>
    <s v="16692291"/>
    <d v="2019-04-12T00:00:00"/>
    <x v="3"/>
    <x v="1696"/>
    <x v="491"/>
    <s v="CAJA DE SEGUROS SA"/>
    <x v="7"/>
    <s v="0201 00004914"/>
    <s v="REPARACION DE PINTURA SINIESTRO 5330008757"/>
    <n v="0"/>
    <n v="0"/>
    <n v="0"/>
    <m/>
    <n v="7842.04"/>
    <n v="7842.04"/>
    <n v="7842.04"/>
    <x v="2440"/>
  </r>
  <r>
    <s v="3"/>
    <s v="8"/>
    <x v="7"/>
    <s v="16615261"/>
    <d v="2019-04-15T00:00:00"/>
    <x v="3"/>
    <x v="570"/>
    <x v="515"/>
    <s v="LA SEGUNDA COOPERATIVA"/>
    <x v="13"/>
    <s v="0201 00004928"/>
    <s v="REPARACION DE CHAPA SINIESTRO 1983750"/>
    <n v="35305.230000000003"/>
    <n v="4814.3500000000004"/>
    <n v="0"/>
    <n v="188.11"/>
    <n v="7489.67"/>
    <n v="7346.15"/>
    <n v="42794.9"/>
    <x v="2441"/>
  </r>
  <r>
    <s v="3"/>
    <s v="8"/>
    <x v="7"/>
    <s v="16615262"/>
    <d v="2019-04-15T00:00:00"/>
    <x v="3"/>
    <x v="570"/>
    <x v="515"/>
    <s v="LA SEGUNDA COOPERATIVA"/>
    <x v="14"/>
    <s v="0201 00004929"/>
    <s v="REPARACION DE PUNTURA SINIESTRO 1983750"/>
    <n v="0"/>
    <n v="0"/>
    <n v="0"/>
    <n v="344.04"/>
    <n v="16858.11"/>
    <n v="16856.189999999999"/>
    <n v="16858.11"/>
    <x v="2442"/>
  </r>
  <r>
    <s v="3"/>
    <s v="8"/>
    <x v="7"/>
    <s v="16686601"/>
    <d v="2019-04-15T00:00:00"/>
    <x v="3"/>
    <x v="641"/>
    <x v="515"/>
    <s v="LA SEGUNDA COOPERATIVA"/>
    <x v="13"/>
    <s v="0201 00004925"/>
    <s v="REPARACION CHAPA SINIESTRO 1946735"/>
    <n v="0"/>
    <n v="0"/>
    <n v="0"/>
    <n v="124.84"/>
    <n v="1123.58"/>
    <n v="1099.0999999999999"/>
    <n v="1123.58"/>
    <x v="2443"/>
  </r>
  <r>
    <s v="3"/>
    <s v="8"/>
    <x v="7"/>
    <s v="16686602"/>
    <d v="2019-04-15T00:00:00"/>
    <x v="3"/>
    <x v="641"/>
    <x v="515"/>
    <s v="LA SEGUNDA COOPERATIVA"/>
    <x v="14"/>
    <s v="0201 00004926"/>
    <s v="REPARACION DE PINTURA SINIESTRO 1946735"/>
    <n v="15898.88"/>
    <n v="2168.0300000000002"/>
    <n v="0"/>
    <n v="357.8"/>
    <n v="3901.78"/>
    <n v="3811.7"/>
    <n v="19800.66"/>
    <x v="2444"/>
  </r>
  <r>
    <s v="3"/>
    <s v="8"/>
    <x v="7"/>
    <s v="16686603"/>
    <d v="2019-04-15T00:00:00"/>
    <x v="3"/>
    <x v="641"/>
    <x v="499"/>
    <s v="JUAREZ CLAUDIA DEL VALL"/>
    <x v="7"/>
    <s v="0201 00015947"/>
    <s v="FRANQUICIA CARGO CLIENTE (3000)"/>
    <n v="0"/>
    <n v="0"/>
    <n v="0"/>
    <n v="199.56"/>
    <n v="2479.11"/>
    <n v="2436.23"/>
    <n v="2479.11"/>
    <x v="2445"/>
  </r>
  <r>
    <s v="3"/>
    <s v="8"/>
    <x v="7"/>
    <s v="16620461"/>
    <d v="2019-04-16T00:00:00"/>
    <x v="3"/>
    <x v="2130"/>
    <x v="515"/>
    <s v="LA SEGUNDA COOPERATIVA"/>
    <x v="13"/>
    <s v="0201 00004934"/>
    <s v="PRESUPUESTO Y REP. CHAPA SINIESTRO 1934308"/>
    <n v="12314.91"/>
    <n v="1679.3"/>
    <n v="0"/>
    <m/>
    <n v="5304.8"/>
    <n v="5169.12"/>
    <n v="17619.71"/>
    <x v="2446"/>
  </r>
  <r>
    <s v="3"/>
    <s v="8"/>
    <x v="7"/>
    <s v="16620462"/>
    <d v="2019-04-16T00:00:00"/>
    <x v="3"/>
    <x v="2130"/>
    <x v="515"/>
    <s v="LA SEGUNDA COOPERATIVA"/>
    <x v="14"/>
    <s v="0201 00004935"/>
    <s v="REPARACION DE PINTURA SINIESTRO 1934308"/>
    <n v="0"/>
    <n v="0"/>
    <n v="0"/>
    <n v="51.17"/>
    <n v="22194.91"/>
    <n v="21751.55"/>
    <n v="22194.91"/>
    <x v="2447"/>
  </r>
  <r>
    <s v="3"/>
    <s v="8"/>
    <x v="7"/>
    <s v="16620463"/>
    <d v="2019-04-16T00:00:00"/>
    <x v="3"/>
    <x v="2130"/>
    <x v="515"/>
    <s v="LA SEGUNDA COOPERATIVA"/>
    <x v="16"/>
    <s v="AXX011 4506"/>
    <s v="REPARACION DE MECANICA SINIESTRO 1934308"/>
    <n v="0"/>
    <n v="0"/>
    <n v="0"/>
    <m/>
    <n v="0"/>
    <m/>
    <n v="0"/>
    <x v="5"/>
  </r>
  <r>
    <s v="3"/>
    <s v="8"/>
    <x v="7"/>
    <s v="16618831"/>
    <d v="2019-04-17T00:00:00"/>
    <x v="3"/>
    <x v="2135"/>
    <x v="497"/>
    <s v="QBE SEGUROS LA BUENOS A"/>
    <x v="13"/>
    <s v="0201 00004941"/>
    <s v="REPARACION DE CHAPA SINIESTRO 7063637    F"/>
    <n v="7808.2"/>
    <n v="1324.2"/>
    <n v="0"/>
    <m/>
    <n v="0"/>
    <m/>
    <n v="7808.2"/>
    <x v="2448"/>
  </r>
  <r>
    <s v="3"/>
    <s v="8"/>
    <x v="7"/>
    <s v="16618832"/>
    <d v="2019-04-17T00:00:00"/>
    <x v="3"/>
    <x v="2135"/>
    <x v="497"/>
    <s v="QBE SEGUROS LA BUENOS A"/>
    <x v="14"/>
    <s v="0201 00004942"/>
    <s v="REPARACION DE PINTURA SINIESTRO 7063637"/>
    <n v="0"/>
    <n v="0"/>
    <n v="0"/>
    <n v="225.3"/>
    <n v="4066.15"/>
    <n v="3939.59"/>
    <n v="4066.15"/>
    <x v="2449"/>
  </r>
  <r>
    <s v="3"/>
    <s v="8"/>
    <x v="7"/>
    <s v="16618833"/>
    <d v="2019-04-17T00:00:00"/>
    <x v="3"/>
    <x v="2135"/>
    <x v="1627"/>
    <s v="AMADO MARIA RAFAELA"/>
    <x v="7"/>
    <s v="0201 00015998"/>
    <s v="FRANQUICIA CARGO CLIENTE (3000)"/>
    <n v="0"/>
    <n v="0"/>
    <n v="0"/>
    <n v="180.89"/>
    <n v="2479.3000000000002"/>
    <n v="2429.54"/>
    <n v="2479.3000000000002"/>
    <x v="2450"/>
  </r>
  <r>
    <s v="3"/>
    <s v="8"/>
    <x v="7"/>
    <s v="16618834"/>
    <d v="2019-04-17T00:00:00"/>
    <x v="3"/>
    <x v="2135"/>
    <x v="497"/>
    <s v="QBE SEGUROS LA BUENOS A"/>
    <x v="13"/>
    <s v="0201 00004943"/>
    <s v="REPARACION DE CHAPA SINIESTRO 7063636  PUE"/>
    <n v="11065.69"/>
    <n v="1952.76"/>
    <n v="0"/>
    <n v="744.68"/>
    <n v="6702.15"/>
    <n v="6541.99"/>
    <n v="17767.84"/>
    <x v="2451"/>
  </r>
  <r>
    <s v="3"/>
    <s v="8"/>
    <x v="7"/>
    <s v="16618835"/>
    <d v="2019-04-17T00:00:00"/>
    <x v="3"/>
    <x v="2135"/>
    <x v="497"/>
    <s v="QBE SEGUROS LA BUENOS A"/>
    <x v="14"/>
    <s v="0201 00004944"/>
    <s v="REPARACION DE PINTURA SINIESTRO 7063636"/>
    <n v="0"/>
    <n v="0"/>
    <n v="0"/>
    <n v="1459.09"/>
    <n v="13131.84"/>
    <n v="12595.36"/>
    <n v="13131.84"/>
    <x v="2452"/>
  </r>
  <r>
    <s v="3"/>
    <s v="8"/>
    <x v="7"/>
    <s v="16618836"/>
    <d v="2019-04-17T00:00:00"/>
    <x v="3"/>
    <x v="2135"/>
    <x v="1627"/>
    <s v="AMADO MARIA RAFAELA"/>
    <x v="7"/>
    <s v="0201 00015999"/>
    <s v="FRANQUICIA CARGO CLIENTE (3000)"/>
    <n v="0"/>
    <n v="0"/>
    <n v="0"/>
    <n v="180.89"/>
    <n v="2479.3000000000002"/>
    <n v="2462.98"/>
    <n v="2479.3000000000002"/>
    <x v="2450"/>
  </r>
  <r>
    <s v="3"/>
    <s v="8"/>
    <x v="7"/>
    <s v="16618837"/>
    <d v="2019-04-17T00:00:00"/>
    <x v="3"/>
    <x v="2135"/>
    <x v="497"/>
    <s v="QBE SEGUROS LA BUENOS A"/>
    <x v="13"/>
    <s v="0201 00004946"/>
    <s v="REPARACION DE CHAPA SINIESTRO 7063635   PO"/>
    <n v="2728.65"/>
    <n v="481.53"/>
    <n v="0"/>
    <n v="210.98"/>
    <n v="1898.85"/>
    <n v="1856.13"/>
    <n v="4627.5"/>
    <x v="2453"/>
  </r>
  <r>
    <s v="3"/>
    <s v="8"/>
    <x v="7"/>
    <s v="16618838"/>
    <d v="2019-04-17T00:00:00"/>
    <x v="3"/>
    <x v="2135"/>
    <x v="497"/>
    <s v="QBE SEGUROS LA BUENOS A"/>
    <x v="14"/>
    <s v="0201 00004947"/>
    <s v="REPARACION DE PINTURA SINIESTRO 7063635"/>
    <n v="0"/>
    <n v="0"/>
    <n v="0"/>
    <n v="356.19"/>
    <n v="3205.71"/>
    <n v="3037.71"/>
    <n v="3205.71"/>
    <x v="2454"/>
  </r>
  <r>
    <s v="3"/>
    <s v="8"/>
    <x v="7"/>
    <s v="16618839"/>
    <d v="2019-04-17T00:00:00"/>
    <x v="3"/>
    <x v="2135"/>
    <x v="1627"/>
    <s v="AMADO MARIA RAFAELA"/>
    <x v="7"/>
    <s v="0201 00016000"/>
    <s v="FRANQUICIA CARGO CLIENTE (3000)"/>
    <n v="0"/>
    <n v="0"/>
    <n v="0"/>
    <n v="180.89"/>
    <n v="2479.3000000000002"/>
    <n v="2440.58"/>
    <n v="2479.3000000000002"/>
    <x v="2450"/>
  </r>
  <r>
    <s v="3"/>
    <s v="8"/>
    <x v="7"/>
    <s v="16695541"/>
    <d v="2019-04-17T00:00:00"/>
    <x v="3"/>
    <x v="1693"/>
    <x v="1280"/>
    <s v="HIDALGO CLAUDIO DANIEL"/>
    <x v="9"/>
    <s v="0201 00015995"/>
    <s v="COLOCAR POLARIZADO INTERMEDIO (2000)"/>
    <n v="0"/>
    <n v="0"/>
    <n v="0"/>
    <m/>
    <n v="0"/>
    <m/>
    <n v="1652.9"/>
    <x v="2455"/>
  </r>
  <r>
    <s v="3"/>
    <s v="8"/>
    <x v="7"/>
    <s v="16696591"/>
    <d v="2019-04-17T00:00:00"/>
    <x v="3"/>
    <x v="1635"/>
    <x v="493"/>
    <s v="SANCOR COOPERATIVA DE S"/>
    <x v="16"/>
    <s v="0201 00004948"/>
    <s v="REEMPLAZAR PARABRISAS SINIESTRO 2001993387"/>
    <n v="1080.98"/>
    <n v="0"/>
    <n v="0"/>
    <m/>
    <n v="2929.17"/>
    <n v="2929.17"/>
    <n v="4010.15"/>
    <x v="2456"/>
  </r>
  <r>
    <s v="3"/>
    <s v="8"/>
    <x v="7"/>
    <s v="16700821"/>
    <d v="2019-04-17T00:00:00"/>
    <x v="3"/>
    <x v="2136"/>
    <x v="1628"/>
    <s v="SOLIER IDA AMERICA"/>
    <x v="4"/>
    <s v="0115 1393"/>
    <s v="DESBLOQUEO CODIGO DE RADIO   NO LLEVA CODI"/>
    <n v="0"/>
    <n v="0"/>
    <n v="0"/>
    <m/>
    <n v="0"/>
    <m/>
    <n v="0"/>
    <x v="5"/>
  </r>
  <r>
    <s v="3"/>
    <s v="8"/>
    <x v="7"/>
    <s v="16603031"/>
    <d v="2019-04-18T00:00:00"/>
    <x v="3"/>
    <x v="2133"/>
    <x v="491"/>
    <s v="CAJA DE SEGUROS SA"/>
    <x v="3"/>
    <s v="0201 00004956"/>
    <s v="REPARACION DE  MECANICA SINIESTRO 50100026"/>
    <n v="60428.46"/>
    <n v="10663.82"/>
    <n v="0"/>
    <n v="1418.84"/>
    <n v="14434.08"/>
    <n v="14434.08"/>
    <n v="74862.539999999994"/>
    <x v="2457"/>
  </r>
  <r>
    <s v="3"/>
    <s v="8"/>
    <x v="7"/>
    <s v="16603032"/>
    <d v="2019-04-18T00:00:00"/>
    <x v="3"/>
    <x v="2133"/>
    <x v="491"/>
    <s v="CAJA DE SEGUROS SA"/>
    <x v="13"/>
    <s v="0201 00004957"/>
    <s v="REPARACION DE CHAPA SINIESTRO 50100026344"/>
    <n v="0"/>
    <n v="0"/>
    <n v="0"/>
    <n v="393.19"/>
    <n v="3538.73"/>
    <n v="3445.93"/>
    <n v="3538.73"/>
    <x v="2458"/>
  </r>
  <r>
    <s v="3"/>
    <s v="8"/>
    <x v="7"/>
    <s v="16603033"/>
    <d v="2019-04-18T00:00:00"/>
    <x v="3"/>
    <x v="2133"/>
    <x v="491"/>
    <s v="CAJA DE SEGUROS SA"/>
    <x v="14"/>
    <s v="0201 00004958"/>
    <s v="REPARACION DE PINTURA SINIESTRO 5010002634"/>
    <n v="0"/>
    <n v="0"/>
    <n v="0"/>
    <n v="429.15"/>
    <n v="3862.3"/>
    <n v="3776.7"/>
    <n v="3862.3"/>
    <x v="2459"/>
  </r>
  <r>
    <s v="3"/>
    <s v="8"/>
    <x v="7"/>
    <s v="16630641"/>
    <d v="2019-04-18T00:00:00"/>
    <x v="3"/>
    <x v="2132"/>
    <x v="515"/>
    <s v="LA SEGUNDA COOPERATIVA"/>
    <x v="13"/>
    <s v="0201 00004953"/>
    <s v="REPARACION DE CHAPA SINIESTRO 2016148"/>
    <n v="30525.89"/>
    <n v="4162.6400000000003"/>
    <n v="0"/>
    <n v="1128.57"/>
    <n v="10157.15"/>
    <n v="9895.07"/>
    <n v="40683.040000000001"/>
    <x v="2460"/>
  </r>
  <r>
    <s v="3"/>
    <s v="8"/>
    <x v="7"/>
    <s v="16630642"/>
    <d v="2019-04-18T00:00:00"/>
    <x v="3"/>
    <x v="2132"/>
    <x v="515"/>
    <s v="LA SEGUNDA COOPERATIVA"/>
    <x v="14"/>
    <s v="0201 00004954"/>
    <s v="REPARACION DE PINTURA SINIESTRO 2016148"/>
    <n v="0"/>
    <n v="0"/>
    <n v="0"/>
    <n v="2154.36"/>
    <n v="19389.28"/>
    <n v="18968.48"/>
    <n v="19389.28"/>
    <x v="2461"/>
  </r>
  <r>
    <s v="3"/>
    <s v="8"/>
    <x v="7"/>
    <s v="16630643"/>
    <d v="2019-04-18T00:00:00"/>
    <x v="3"/>
    <x v="2132"/>
    <x v="1629"/>
    <s v="SILETTO GABRIEL ALEJAND"/>
    <x v="3"/>
    <s v="0201 00016034"/>
    <s v="SERV.MANT. DE  10.000 KM (11310) PROMO 10%"/>
    <n v="3599.42"/>
    <n v="189.44"/>
    <n v="4813.63"/>
    <n v="14.48"/>
    <n v="4813.63"/>
    <n v="4786.83"/>
    <n v="8413.0499999999993"/>
    <x v="2462"/>
  </r>
  <r>
    <s v="3"/>
    <s v="8"/>
    <x v="7"/>
    <s v="16685991"/>
    <d v="2019-04-18T00:00:00"/>
    <x v="3"/>
    <x v="2137"/>
    <x v="1630"/>
    <s v="ORLANDO PAULO DANIEL"/>
    <x v="7"/>
    <s v="0201 00016053"/>
    <s v="REPARACION DE CHAPA"/>
    <n v="18645.88"/>
    <n v="3290.45"/>
    <n v="0"/>
    <n v="553.04"/>
    <n v="4977.3599999999997"/>
    <n v="4851.92"/>
    <n v="23623.24"/>
    <x v="2463"/>
  </r>
  <r>
    <s v="3"/>
    <s v="8"/>
    <x v="7"/>
    <s v="16685992"/>
    <d v="2019-04-18T00:00:00"/>
    <x v="3"/>
    <x v="2137"/>
    <x v="1630"/>
    <s v="ORLANDO PAULO DANIEL"/>
    <x v="7"/>
    <s v="0201 00016054"/>
    <s v="REPARACION DE PINTURA"/>
    <n v="0"/>
    <n v="0"/>
    <n v="0"/>
    <n v="1016.05"/>
    <n v="9144.43"/>
    <n v="8852.75"/>
    <n v="9144.43"/>
    <x v="2464"/>
  </r>
  <r>
    <s v="3"/>
    <s v="8"/>
    <x v="7"/>
    <s v="16708051"/>
    <d v="2019-04-22T00:00:00"/>
    <x v="3"/>
    <x v="669"/>
    <x v="491"/>
    <s v="CAJA DE SEGUROS SA"/>
    <x v="7"/>
    <s v="0201 00000089"/>
    <s v="REPARACION DE PINTURA SINIESTRO 5010002517"/>
    <n v="0"/>
    <n v="0"/>
    <n v="0"/>
    <n v="-181.96"/>
    <n v="-1637.68"/>
    <n v="-1637.68"/>
    <n v="-1637.68"/>
    <x v="2465"/>
  </r>
  <r>
    <s v="3"/>
    <s v="8"/>
    <x v="7"/>
    <s v="16708061"/>
    <d v="2019-04-22T00:00:00"/>
    <x v="3"/>
    <x v="669"/>
    <x v="491"/>
    <s v="CAJA DE SEGUROS SA"/>
    <x v="7"/>
    <s v="0201 00004963"/>
    <s v="REPARACION DE PINTURA SINIESTRO 5010002517"/>
    <n v="0"/>
    <n v="0"/>
    <n v="0"/>
    <n v="181.96"/>
    <n v="1637.68"/>
    <n v="1637.68"/>
    <n v="1637.68"/>
    <x v="2466"/>
  </r>
  <r>
    <s v="3"/>
    <s v="8"/>
    <x v="7"/>
    <s v="16652462"/>
    <d v="2019-04-23T00:00:00"/>
    <x v="3"/>
    <x v="615"/>
    <x v="1"/>
    <s v="INTERNA TALLER"/>
    <x v="1"/>
    <s v="IN0115 14404"/>
    <s v="PUERTA LATERAL TRASERA DER CUESTA CERRAR S"/>
    <n v="0"/>
    <n v="0"/>
    <n v="0"/>
    <m/>
    <n v="0"/>
    <m/>
    <n v="0"/>
    <x v="5"/>
  </r>
  <r>
    <s v="3"/>
    <s v="8"/>
    <x v="7"/>
    <s v="16701481"/>
    <d v="2019-04-24T00:00:00"/>
    <x v="3"/>
    <x v="2138"/>
    <x v="172"/>
    <s v="SAN CRISTOBAL SOCIEDAD"/>
    <x v="16"/>
    <s v="0201 00004975"/>
    <s v="REEMPLAZAR LUNETA TRAS. SINIESTRO 03-01-02"/>
    <n v="14133.19"/>
    <n v="1927.25"/>
    <n v="0"/>
    <m/>
    <n v="1273.55"/>
    <n v="1253.7"/>
    <n v="15406.74"/>
    <x v="2467"/>
  </r>
  <r>
    <s v="3"/>
    <s v="8"/>
    <x v="7"/>
    <s v="16703232"/>
    <d v="2019-04-24T00:00:00"/>
    <x v="3"/>
    <x v="1678"/>
    <x v="515"/>
    <s v="LA SEGUNDA COOPERATIVA"/>
    <x v="13"/>
    <s v="0201 00004977"/>
    <s v="POLARIZADO INTERMEDIO SINIESTRO 1990458"/>
    <n v="0"/>
    <n v="0"/>
    <n v="0"/>
    <m/>
    <n v="0"/>
    <m/>
    <n v="1570.24"/>
    <x v="2468"/>
  </r>
  <r>
    <s v="3"/>
    <s v="8"/>
    <x v="7"/>
    <s v="16683001"/>
    <d v="2019-04-25T00:00:00"/>
    <x v="3"/>
    <x v="907"/>
    <x v="1167"/>
    <s v="MARCONATTO DIEGO CARLOS"/>
    <x v="7"/>
    <s v="0115 1397"/>
    <s v="REPARACION DE CHAPA  TERMINAL PARAGOLPE T."/>
    <n v="0"/>
    <n v="0"/>
    <n v="0"/>
    <m/>
    <n v="0"/>
    <m/>
    <n v="0"/>
    <x v="5"/>
  </r>
  <r>
    <s v="3"/>
    <s v="8"/>
    <x v="7"/>
    <s v="16683002"/>
    <d v="2019-04-25T00:00:00"/>
    <x v="3"/>
    <x v="907"/>
    <x v="1167"/>
    <s v="MARCONATTO DIEGO CARLOS"/>
    <x v="7"/>
    <s v="0201 00016136"/>
    <s v="REPARACION DE PINTURA (TOTAL $ 4700)"/>
    <n v="0"/>
    <n v="0"/>
    <n v="0"/>
    <n v="429.2"/>
    <n v="3884.39"/>
    <n v="3821.83"/>
    <n v="3884.39"/>
    <x v="2469"/>
  </r>
  <r>
    <s v="3"/>
    <s v="8"/>
    <x v="7"/>
    <s v="16683571"/>
    <d v="2019-04-25T00:00:00"/>
    <x v="3"/>
    <x v="156"/>
    <x v="1631"/>
    <s v="MORLEY CLAUDIO CESAR"/>
    <x v="7"/>
    <s v="0201 00016148"/>
    <s v="FRANQUICIA A CARGO  CLIENTE ( $ 30000)"/>
    <n v="0"/>
    <n v="0"/>
    <n v="0"/>
    <n v="1808.93"/>
    <n v="24792.97"/>
    <n v="24792.97"/>
    <n v="24792.97"/>
    <x v="2470"/>
  </r>
  <r>
    <s v="3"/>
    <s v="8"/>
    <x v="7"/>
    <s v="16683572"/>
    <d v="2019-04-25T00:00:00"/>
    <x v="3"/>
    <x v="156"/>
    <x v="497"/>
    <s v="QBE SEGUROS LA BUENOS A"/>
    <x v="13"/>
    <s v="0201 00004984"/>
    <s v="REPARACION DE CHAPA SINIESTRO 72356"/>
    <n v="7963.66"/>
    <n v="1405.35"/>
    <n v="0"/>
    <n v="232.21"/>
    <n v="2264.63"/>
    <n v="2175.19"/>
    <n v="10228.290000000001"/>
    <x v="2471"/>
  </r>
  <r>
    <s v="3"/>
    <s v="8"/>
    <x v="7"/>
    <s v="16703231"/>
    <d v="2019-04-25T00:00:00"/>
    <x v="3"/>
    <x v="1678"/>
    <x v="515"/>
    <s v="LA SEGUNDA COOPERATIVA"/>
    <x v="16"/>
    <s v="0201 00004979"/>
    <s v="REEMPLAZAR COJIN DE ASIENTO DEL.IZQ  SINIE"/>
    <n v="13780.52"/>
    <n v="2431.86"/>
    <n v="0"/>
    <n v="276.36"/>
    <n v="3671.65"/>
    <n v="3628.93"/>
    <n v="17452.169999999998"/>
    <x v="2472"/>
  </r>
  <r>
    <s v="3"/>
    <s v="8"/>
    <x v="7"/>
    <s v="16704231"/>
    <d v="2019-04-25T00:00:00"/>
    <x v="3"/>
    <x v="2139"/>
    <x v="491"/>
    <s v="CAJA DE SEGUROS SA"/>
    <x v="4"/>
    <s v="0201 00004978"/>
    <s v="CAMBIO DE PARABRISAS SINIESTRO 50100025955"/>
    <n v="12575.4"/>
    <n v="2219.19"/>
    <n v="0"/>
    <n v="195.78"/>
    <n v="1762.06"/>
    <n v="1737.49"/>
    <n v="14337.46"/>
    <x v="2473"/>
  </r>
  <r>
    <s v="3"/>
    <s v="8"/>
    <x v="7"/>
    <s v="16713062"/>
    <d v="2019-04-25T00:00:00"/>
    <x v="3"/>
    <x v="2140"/>
    <x v="1632"/>
    <s v="ROJAS MAURICIO JAVIER"/>
    <x v="4"/>
    <s v="0201 00016150"/>
    <s v="ROTACION ALINEADO Y BALANCEO(1300)"/>
    <n v="42.66"/>
    <n v="0"/>
    <n v="0"/>
    <n v="119.75"/>
    <n v="1077.77"/>
    <n v="1077.77"/>
    <n v="1120.43"/>
    <x v="2474"/>
  </r>
  <r>
    <s v="3"/>
    <s v="8"/>
    <x v="7"/>
    <s v="16648821"/>
    <d v="2019-04-26T00:00:00"/>
    <x v="3"/>
    <x v="1423"/>
    <x v="186"/>
    <s v="REPARACIONES Y GTOS PRE"/>
    <x v="8"/>
    <s v="IN0115 14411"/>
    <s v="REPARACION DE CHAPA Y PINTURA"/>
    <n v="5494.3"/>
    <n v="0"/>
    <n v="0"/>
    <m/>
    <n v="22200"/>
    <n v="21481.119999999999"/>
    <n v="27694.3"/>
    <x v="2475"/>
  </r>
  <r>
    <s v="3"/>
    <s v="8"/>
    <x v="7"/>
    <s v="16681441"/>
    <d v="2019-04-26T00:00:00"/>
    <x v="3"/>
    <x v="2141"/>
    <x v="491"/>
    <s v="CAJA DE SEGUROS SA"/>
    <x v="7"/>
    <s v="0201 00004994"/>
    <s v="REPARACION DE CHAPA SINIESTRO 5350088881"/>
    <n v="19535.62"/>
    <n v="3447.47"/>
    <n v="0"/>
    <n v="1050.08"/>
    <n v="9450.67"/>
    <n v="9298.51"/>
    <n v="28986.29"/>
    <x v="2476"/>
  </r>
  <r>
    <s v="3"/>
    <s v="8"/>
    <x v="7"/>
    <s v="16681442"/>
    <d v="2019-04-26T00:00:00"/>
    <x v="3"/>
    <x v="2141"/>
    <x v="491"/>
    <s v="CAJA DE SEGUROS SA"/>
    <x v="7"/>
    <s v="0201 00004995"/>
    <s v="REPARACION DE PINTURA SINIESTRO 5350088881"/>
    <n v="0"/>
    <n v="0"/>
    <n v="0"/>
    <n v="1563.79"/>
    <n v="14074.11"/>
    <n v="13825.31"/>
    <n v="14074.11"/>
    <x v="2477"/>
  </r>
  <r>
    <s v="3"/>
    <s v="8"/>
    <x v="7"/>
    <s v="16681443"/>
    <d v="2019-04-26T00:00:00"/>
    <x v="3"/>
    <x v="2141"/>
    <x v="1633"/>
    <s v="ARNAU GUSTAVO ALEJANDRO"/>
    <x v="7"/>
    <s v="0201 00016186"/>
    <s v="FRANQUICIA CARGO CLIENTE (5790)"/>
    <n v="21.33"/>
    <n v="0"/>
    <n v="0"/>
    <n v="486.71"/>
    <n v="4763.67"/>
    <n v="4730.55"/>
    <n v="4785"/>
    <x v="2478"/>
  </r>
  <r>
    <s v="3"/>
    <s v="8"/>
    <x v="7"/>
    <s v="16713061"/>
    <d v="2019-04-26T00:00:00"/>
    <x v="3"/>
    <x v="2140"/>
    <x v="0"/>
    <s v="GARANTIA"/>
    <x v="0"/>
    <s v="GA0115 18881"/>
    <s v="CAMPAÑA DE SANEAMIENTO ZWR CORREA DE DISTR"/>
    <n v="1056.6600000000001"/>
    <n v="0"/>
    <n v="0"/>
    <m/>
    <n v="3336.78"/>
    <n v="3336.78"/>
    <n v="4393.4399999999996"/>
    <x v="1938"/>
  </r>
  <r>
    <s v="3"/>
    <s v="8"/>
    <x v="7"/>
    <s v="16629361"/>
    <d v="2019-04-29T00:00:00"/>
    <x v="3"/>
    <x v="1690"/>
    <x v="1634"/>
    <s v="LEPORE DIEGO DAVID"/>
    <x v="3"/>
    <s v="0201 00016256"/>
    <s v="SERV.MANT. DE  10.000 KM ("/>
    <n v="4272.05"/>
    <n v="474.65"/>
    <n v="5836.4"/>
    <n v="18.149999999999999"/>
    <n v="5836.4"/>
    <n v="5836.4"/>
    <n v="10108.450000000001"/>
    <x v="2479"/>
  </r>
  <r>
    <s v="3"/>
    <s v="8"/>
    <x v="7"/>
    <s v="16629381"/>
    <d v="2019-04-29T00:00:00"/>
    <x v="3"/>
    <x v="2142"/>
    <x v="1635"/>
    <s v="PEREZ SANTIAGO"/>
    <x v="3"/>
    <s v="0204 00007585"/>
    <s v="SERV.MANT. DE  30.000 KM"/>
    <n v="4101.34"/>
    <n v="723.76"/>
    <n v="3910.74"/>
    <m/>
    <n v="3910.74"/>
    <n v="3910.74"/>
    <n v="8012.08"/>
    <x v="2480"/>
  </r>
  <r>
    <s v="3"/>
    <s v="8"/>
    <x v="7"/>
    <s v="16629451"/>
    <d v="2019-04-29T00:00:00"/>
    <x v="3"/>
    <x v="2143"/>
    <x v="1636"/>
    <s v="GAMBA MARIA ELISA"/>
    <x v="3"/>
    <s v="0201 00016259"/>
    <s v="SERV.MANT. DE  10.000 KM"/>
    <n v="3002.43"/>
    <n v="333.59"/>
    <n v="5164.8100000000004"/>
    <n v="18.66"/>
    <n v="5164.8100000000004"/>
    <n v="5164.8100000000004"/>
    <n v="8167.24"/>
    <x v="2481"/>
  </r>
  <r>
    <s v="3"/>
    <s v="8"/>
    <x v="7"/>
    <s v="16629471"/>
    <d v="2019-04-29T00:00:00"/>
    <x v="3"/>
    <x v="2144"/>
    <x v="1637"/>
    <s v="BONANSEA MARISEL"/>
    <x v="3"/>
    <s v="0201 00016258"/>
    <s v="SERV.MANT. DE  10.000 KM"/>
    <n v="3310.82"/>
    <n v="367.85"/>
    <n v="4858.54"/>
    <n v="0.97"/>
    <n v="4858.54"/>
    <n v="4858.54"/>
    <n v="8169.36"/>
    <x v="2482"/>
  </r>
  <r>
    <s v="3"/>
    <s v="8"/>
    <x v="7"/>
    <s v="16655951"/>
    <d v="2019-04-29T00:00:00"/>
    <x v="3"/>
    <x v="2145"/>
    <x v="1638"/>
    <s v="SCHIAROLI HORACIO RAMON"/>
    <x v="3"/>
    <s v="0201 00005015"/>
    <s v="SERV.MANT. DE  20.000 KM (10980) PROMO 20%"/>
    <n v="3126.88"/>
    <n v="551.79"/>
    <n v="3956.22"/>
    <n v="434.7"/>
    <n v="3956.22"/>
    <n v="3956.22"/>
    <n v="7083.1"/>
    <x v="2483"/>
  </r>
  <r>
    <s v="3"/>
    <s v="8"/>
    <x v="7"/>
    <s v="16656011"/>
    <d v="2019-04-29T00:00:00"/>
    <x v="3"/>
    <x v="374"/>
    <x v="1639"/>
    <s v="ALBARRACIN MAGALI DEL V"/>
    <x v="3"/>
    <s v="0201 00016246"/>
    <s v="SERV.MANT. DE  10.000 KM (10980) PROMO 10%"/>
    <n v="3310.82"/>
    <n v="367.85"/>
    <n v="4856.3900000000003"/>
    <n v="9.73"/>
    <n v="4856.3900000000003"/>
    <n v="4856.3900000000003"/>
    <n v="8167.21"/>
    <x v="1584"/>
  </r>
  <r>
    <s v="3"/>
    <s v="8"/>
    <x v="7"/>
    <s v="16698481"/>
    <d v="2019-04-29T00:00:00"/>
    <x v="3"/>
    <x v="2146"/>
    <x v="515"/>
    <s v="LA SEGUNDA COOPERATIVA"/>
    <x v="16"/>
    <s v="AXX011 4562"/>
    <s v="PRESUPUESTO DE MECANICA SINIESTRO 2040619"/>
    <n v="0"/>
    <n v="0"/>
    <n v="0"/>
    <m/>
    <n v="0"/>
    <m/>
    <n v="0"/>
    <x v="5"/>
  </r>
  <r>
    <s v="3"/>
    <s v="8"/>
    <x v="7"/>
    <s v="16698482"/>
    <d v="2019-04-29T00:00:00"/>
    <x v="3"/>
    <x v="2146"/>
    <x v="515"/>
    <s v="LA SEGUNDA COOPERATIVA"/>
    <x v="13"/>
    <s v="0201 00005007"/>
    <s v="REPARACION DE CHAPA SINIESTRO 2040619"/>
    <n v="57892.13"/>
    <n v="7894.39"/>
    <n v="0"/>
    <n v="436.95"/>
    <n v="5805.15"/>
    <n v="5673.95"/>
    <n v="63697.279999999999"/>
    <x v="2484"/>
  </r>
  <r>
    <s v="3"/>
    <s v="8"/>
    <x v="7"/>
    <s v="16698483"/>
    <d v="2019-04-29T00:00:00"/>
    <x v="3"/>
    <x v="2146"/>
    <x v="515"/>
    <s v="LA SEGUNDA COOPERATIVA"/>
    <x v="14"/>
    <s v="0201 00005008"/>
    <s v="REPARACION DE PINTURA SINIESTRO 2040619"/>
    <n v="0"/>
    <n v="0"/>
    <n v="0"/>
    <n v="638.94000000000005"/>
    <n v="7880.22"/>
    <n v="7748.86"/>
    <n v="7880.22"/>
    <x v="2485"/>
  </r>
  <r>
    <s v="3"/>
    <s v="8"/>
    <x v="7"/>
    <s v="16698484"/>
    <d v="2019-04-29T00:00:00"/>
    <x v="3"/>
    <x v="2146"/>
    <x v="0"/>
    <s v="GARANTIA"/>
    <x v="0"/>
    <s v="GA0115 18906"/>
    <s v="CAMPAÑA DE SANEAMIENTO HPA  FIJACION TUBO"/>
    <n v="0"/>
    <n v="0"/>
    <n v="0"/>
    <m/>
    <n v="266.94"/>
    <n v="260.39"/>
    <n v="266.94"/>
    <x v="1377"/>
  </r>
  <r>
    <s v="3"/>
    <s v="8"/>
    <x v="7"/>
    <s v="16698485"/>
    <d v="2019-04-29T00:00:00"/>
    <x v="3"/>
    <x v="2146"/>
    <x v="1640"/>
    <s v="VILLA FERNANDO MARTIN"/>
    <x v="7"/>
    <s v="0201 00016230"/>
    <s v="FRANQUICIA CARGO CLIENTE (8000)"/>
    <n v="0"/>
    <n v="0"/>
    <n v="0"/>
    <n v="389.23"/>
    <n v="6611.27"/>
    <n v="6507.27"/>
    <n v="6611.27"/>
    <x v="2486"/>
  </r>
  <r>
    <s v="3"/>
    <s v="8"/>
    <x v="7"/>
    <s v="16704161"/>
    <d v="2019-04-29T00:00:00"/>
    <x v="3"/>
    <x v="2147"/>
    <x v="1641"/>
    <s v="ZAZU MANIR ALEJANDRO"/>
    <x v="3"/>
    <s v="0201 00005017"/>
    <s v="SERV.MANT. DE  50.000 KM (13790) CON CAMBI"/>
    <n v="4278.8500000000004"/>
    <n v="755.09"/>
    <n v="3695.21"/>
    <n v="410.58"/>
    <n v="3695.21"/>
    <n v="3695.21"/>
    <n v="7974.06"/>
    <x v="2487"/>
  </r>
  <r>
    <s v="3"/>
    <s v="8"/>
    <x v="7"/>
    <s v="16708441"/>
    <d v="2019-04-29T00:00:00"/>
    <x v="3"/>
    <x v="2148"/>
    <x v="1642"/>
    <s v="AVALOS VIRAMONTE PILAR"/>
    <x v="3"/>
    <s v="0201 00016235"/>
    <s v="SERV.MANT. DE  40.000 KM (13790) PROMO 30"/>
    <n v="4315.1099999999997"/>
    <n v="761.49"/>
    <n v="3729.43"/>
    <n v="414.38"/>
    <n v="3729.43"/>
    <n v="3729.43"/>
    <n v="8044.54"/>
    <x v="2488"/>
  </r>
  <r>
    <s v="3"/>
    <s v="8"/>
    <x v="7"/>
    <s v="16708442"/>
    <d v="2019-04-29T00:00:00"/>
    <x v="3"/>
    <x v="2148"/>
    <x v="1642"/>
    <s v="AVALOS VIRAMONTE PILAR"/>
    <x v="4"/>
    <s v="0201 00016236"/>
    <s v="ROTACION ALIN.Y BAL.(1300) TARJETA CLUB LA"/>
    <n v="0"/>
    <n v="0"/>
    <n v="0"/>
    <n v="104.55"/>
    <n v="940.9"/>
    <n v="940.9"/>
    <n v="940.9"/>
    <x v="2489"/>
  </r>
  <r>
    <s v="3"/>
    <s v="8"/>
    <x v="7"/>
    <s v="16548011"/>
    <d v="2019-04-30T00:00:00"/>
    <x v="3"/>
    <x v="2149"/>
    <x v="1643"/>
    <s v="AUSTIN BRENDA LIS"/>
    <x v="7"/>
    <s v="0115 1403"/>
    <s v="REPARACION DE CHAPA   NO SE REALIZO LA REP"/>
    <n v="0"/>
    <n v="0"/>
    <n v="0"/>
    <m/>
    <n v="0"/>
    <m/>
    <n v="0"/>
    <x v="5"/>
  </r>
  <r>
    <s v="3"/>
    <s v="8"/>
    <x v="7"/>
    <s v="16548012"/>
    <d v="2019-04-30T00:00:00"/>
    <x v="3"/>
    <x v="2149"/>
    <x v="1643"/>
    <s v="AUSTIN BRENDA LIS"/>
    <x v="7"/>
    <s v="0115 1404"/>
    <s v="REPARACION DE PINTURA  (                )"/>
    <n v="0"/>
    <n v="0"/>
    <n v="0"/>
    <m/>
    <n v="0"/>
    <m/>
    <n v="0"/>
    <x v="5"/>
  </r>
  <r>
    <s v="3"/>
    <s v="8"/>
    <x v="7"/>
    <s v="16617091"/>
    <d v="2019-04-30T00:00:00"/>
    <x v="3"/>
    <x v="2150"/>
    <x v="491"/>
    <s v="CAJA DE SEGUROS SA"/>
    <x v="7"/>
    <s v="0204 00015298"/>
    <s v="PRESUP. CHAPA PINT. Y MECANICA SINIESTRO 5"/>
    <n v="0"/>
    <n v="0"/>
    <n v="0"/>
    <n v="223.32"/>
    <n v="2856.9"/>
    <n v="2819.62"/>
    <n v="2856.9"/>
    <x v="2490"/>
  </r>
  <r>
    <s v="3"/>
    <s v="8"/>
    <x v="7"/>
    <s v="16651661"/>
    <d v="2019-04-30T00:00:00"/>
    <x v="3"/>
    <x v="2151"/>
    <x v="515"/>
    <s v="LA SEGUNDA COOPERATIVA"/>
    <x v="13"/>
    <s v="0204 00015325"/>
    <s v="REPARACION DE CHAPA SINIESTRO 1987488"/>
    <n v="29361.43"/>
    <n v="4003.83"/>
    <n v="0"/>
    <m/>
    <n v="0"/>
    <m/>
    <n v="29361.43"/>
    <x v="2491"/>
  </r>
  <r>
    <s v="3"/>
    <s v="8"/>
    <x v="7"/>
    <s v="16651662"/>
    <d v="2019-04-30T00:00:00"/>
    <x v="3"/>
    <x v="2151"/>
    <x v="515"/>
    <s v="LA SEGUNDA COOPERATIVA"/>
    <x v="14"/>
    <s v="0204 00015326"/>
    <s v="REPARACION DE PINTURA SINIESTRO 1987488"/>
    <n v="0"/>
    <n v="0"/>
    <n v="0"/>
    <n v="326.83999999999997"/>
    <n v="7455.09"/>
    <n v="7336.53"/>
    <n v="7455.09"/>
    <x v="2492"/>
  </r>
  <r>
    <s v="3"/>
    <s v="8"/>
    <x v="7"/>
    <s v="16651663"/>
    <d v="2019-04-30T00:00:00"/>
    <x v="3"/>
    <x v="2151"/>
    <x v="1644"/>
    <s v="SECULINI PAOLA SOLEDAD"/>
    <x v="7"/>
    <s v="0204 00007598"/>
    <s v="FRANQUICIA CARGO CLIENTE (31000)"/>
    <n v="14808.11"/>
    <n v="2019.29"/>
    <n v="0"/>
    <n v="1088.93"/>
    <n v="10811.92"/>
    <n v="10638.96"/>
    <n v="25620.03"/>
    <x v="2493"/>
  </r>
  <r>
    <s v="3"/>
    <s v="8"/>
    <x v="7"/>
    <s v="16666261"/>
    <d v="2019-04-30T00:00:00"/>
    <x v="3"/>
    <x v="1194"/>
    <x v="512"/>
    <s v="COMPANIA DE SEGUROS EL"/>
    <x v="7"/>
    <s v="0204 00015334"/>
    <s v="REPARACION DE CHAPA SINIESTRO 411024"/>
    <n v="964.92"/>
    <n v="131.58000000000001"/>
    <n v="0"/>
    <m/>
    <n v="38502.75"/>
    <n v="37661.31"/>
    <n v="39467.67"/>
    <x v="2494"/>
  </r>
  <r>
    <s v="3"/>
    <s v="8"/>
    <x v="7"/>
    <s v="16666262"/>
    <d v="2019-04-30T00:00:00"/>
    <x v="3"/>
    <x v="1194"/>
    <x v="512"/>
    <s v="COMPANIA DE SEGUROS EL"/>
    <x v="7"/>
    <s v="0204 00015335"/>
    <s v="REPARACION DE PINTURA SINIESTRO 411024"/>
    <n v="0"/>
    <n v="0"/>
    <n v="0"/>
    <m/>
    <n v="24501.75"/>
    <n v="24004.31"/>
    <n v="24501.75"/>
    <x v="2495"/>
  </r>
  <r>
    <s v="3"/>
    <s v="8"/>
    <x v="7"/>
    <s v="16692791"/>
    <d v="2019-04-30T00:00:00"/>
    <x v="3"/>
    <x v="299"/>
    <x v="493"/>
    <s v="SANCOR COOPERATIVA DE S"/>
    <x v="13"/>
    <s v="0204 00015290"/>
    <s v="REPARACION DE CHAPA SIN. 2001823945"/>
    <n v="793.48"/>
    <n v="132.4"/>
    <n v="0"/>
    <n v="93.63"/>
    <n v="1779"/>
    <n v="1737.4"/>
    <n v="2572.48"/>
    <x v="2496"/>
  </r>
  <r>
    <s v="3"/>
    <s v="8"/>
    <x v="7"/>
    <s v="16692792"/>
    <d v="2019-04-30T00:00:00"/>
    <x v="3"/>
    <x v="299"/>
    <x v="493"/>
    <s v="SANCOR COOPERATIVA DE S"/>
    <x v="14"/>
    <s v="0204 00015291"/>
    <s v="REPARACION DE PINTURA SINIESTRO 2001823945"/>
    <n v="0"/>
    <n v="0"/>
    <n v="0"/>
    <n v="491.49"/>
    <n v="9338.31"/>
    <n v="9229.99"/>
    <n v="9338.31"/>
    <x v="2497"/>
  </r>
  <r>
    <s v="3"/>
    <s v="8"/>
    <x v="7"/>
    <s v="16697021"/>
    <d v="2019-04-30T00:00:00"/>
    <x v="3"/>
    <x v="874"/>
    <x v="1645"/>
    <s v="SURA SA"/>
    <x v="7"/>
    <s v="0204 00015300"/>
    <s v="REPARACION DE CHAPA SINIESTRO 1073230"/>
    <n v="46734.93"/>
    <n v="6469.67"/>
    <n v="0"/>
    <n v="392.03"/>
    <n v="5208.37"/>
    <n v="5054.93"/>
    <n v="51943.3"/>
    <x v="2498"/>
  </r>
  <r>
    <s v="3"/>
    <s v="8"/>
    <x v="7"/>
    <s v="16697022"/>
    <d v="2019-04-30T00:00:00"/>
    <x v="3"/>
    <x v="874"/>
    <x v="1645"/>
    <s v="SURA SA"/>
    <x v="7"/>
    <s v="0204 00015301"/>
    <s v="REPARACION DE PINTURA SINIESTRO 1073230"/>
    <n v="0"/>
    <n v="0"/>
    <n v="0"/>
    <n v="1125.8699999999999"/>
    <n v="14576.69"/>
    <n v="14576.69"/>
    <n v="14576.69"/>
    <x v="2499"/>
  </r>
  <r>
    <s v="3"/>
    <s v="8"/>
    <x v="7"/>
    <s v="16697023"/>
    <d v="2019-04-30T00:00:00"/>
    <x v="3"/>
    <x v="874"/>
    <x v="89"/>
    <s v="CARGOS PREPARACION Y EN"/>
    <x v="5"/>
    <s v="IN0115 14440"/>
    <s v="FRANQUICAI CARGO CLIENTE (7500)"/>
    <n v="0"/>
    <n v="0"/>
    <n v="0"/>
    <n v="0.75"/>
    <n v="7500.45"/>
    <n v="7466.85"/>
    <n v="7500.45"/>
    <x v="2500"/>
  </r>
  <r>
    <s v="3"/>
    <s v="87"/>
    <x v="8"/>
    <s v="16651693"/>
    <d v="2019-04-01T00:00:00"/>
    <x v="3"/>
    <x v="1563"/>
    <x v="0"/>
    <s v="GARANTIA"/>
    <x v="0"/>
    <s v="GA0115 18506"/>
    <s v="REEMPLAZO RADIADOR Y ELECTROVENTILADOR DAÑ"/>
    <n v="10404.76"/>
    <n v="0"/>
    <n v="1735.12"/>
    <m/>
    <n v="1735.12"/>
    <n v="1735.12"/>
    <n v="12139.88"/>
    <x v="2501"/>
  </r>
  <r>
    <s v="3"/>
    <s v="87"/>
    <x v="8"/>
    <s v="16662782"/>
    <d v="2019-04-01T00:00:00"/>
    <x v="3"/>
    <x v="2152"/>
    <x v="0"/>
    <s v="GARANTIA"/>
    <x v="0"/>
    <s v="GA0115 18504"/>
    <s v="REALIZAR CAMPAÑA JFG"/>
    <n v="0"/>
    <n v="0"/>
    <n v="0"/>
    <m/>
    <n v="266.94"/>
    <n v="266.94"/>
    <n v="266.94"/>
    <x v="1377"/>
  </r>
  <r>
    <s v="3"/>
    <s v="87"/>
    <x v="8"/>
    <s v="16664491"/>
    <d v="2019-04-01T00:00:00"/>
    <x v="3"/>
    <x v="1756"/>
    <x v="0"/>
    <s v="GARANTIA"/>
    <x v="0"/>
    <s v="GA0115 18516"/>
    <s v="REEMPLAZO CAJA DAE"/>
    <n v="3477.43"/>
    <n v="0"/>
    <n v="400.41"/>
    <m/>
    <n v="400.41"/>
    <n v="400.41"/>
    <n v="3877.84"/>
    <x v="2502"/>
  </r>
  <r>
    <s v="3"/>
    <s v="87"/>
    <x v="8"/>
    <s v="16632731"/>
    <d v="2019-04-03T00:00:00"/>
    <x v="3"/>
    <x v="2152"/>
    <x v="0"/>
    <s v="GARANTIA"/>
    <x v="0"/>
    <s v="GA0115 18540"/>
    <s v="VIDRIO CONDUCTOR ROTO"/>
    <n v="0"/>
    <n v="0"/>
    <n v="0"/>
    <m/>
    <n v="0"/>
    <m/>
    <n v="0"/>
    <x v="5"/>
  </r>
  <r>
    <s v="3"/>
    <s v="87"/>
    <x v="8"/>
    <s v="16662671"/>
    <d v="2019-04-03T00:00:00"/>
    <x v="3"/>
    <x v="2153"/>
    <x v="90"/>
    <s v="CARGO PREP. Y ENTREGA U"/>
    <x v="2"/>
    <s v="IN0115 14336"/>
    <s v="PREPARACION ENTREGA"/>
    <n v="5284.39"/>
    <n v="0"/>
    <n v="0"/>
    <m/>
    <n v="0"/>
    <m/>
    <n v="5284.39"/>
    <x v="2503"/>
  </r>
  <r>
    <s v="3"/>
    <s v="87"/>
    <x v="8"/>
    <s v="16662691"/>
    <d v="2019-04-03T00:00:00"/>
    <x v="3"/>
    <x v="2154"/>
    <x v="89"/>
    <s v="CARGOS PREPARACION Y EN"/>
    <x v="5"/>
    <s v="IN0115 14337"/>
    <s v="PREPARACION ENTREGA"/>
    <n v="4991.97"/>
    <n v="0"/>
    <n v="0"/>
    <m/>
    <n v="0"/>
    <m/>
    <n v="4991.97"/>
    <x v="2504"/>
  </r>
  <r>
    <s v="3"/>
    <s v="87"/>
    <x v="8"/>
    <s v="16662711"/>
    <d v="2019-04-03T00:00:00"/>
    <x v="3"/>
    <x v="2155"/>
    <x v="90"/>
    <s v="CARGO PREP. Y ENTREGA U"/>
    <x v="2"/>
    <s v="IN0115 14338"/>
    <s v="PREPARACION ENTREGA"/>
    <n v="5460.44"/>
    <n v="0"/>
    <n v="0"/>
    <m/>
    <n v="0"/>
    <m/>
    <n v="5460.44"/>
    <x v="2505"/>
  </r>
  <r>
    <s v="3"/>
    <s v="87"/>
    <x v="8"/>
    <s v="16662761"/>
    <d v="2019-04-03T00:00:00"/>
    <x v="3"/>
    <x v="2156"/>
    <x v="89"/>
    <s v="CARGOS PREPARACION Y EN"/>
    <x v="5"/>
    <s v="IN0115 14339"/>
    <s v="PREPARACION ENTREGA"/>
    <n v="4800.05"/>
    <n v="0"/>
    <n v="0"/>
    <m/>
    <n v="0"/>
    <m/>
    <n v="4800.05"/>
    <x v="2506"/>
  </r>
  <r>
    <s v="3"/>
    <s v="87"/>
    <x v="8"/>
    <s v="16662781"/>
    <d v="2019-04-03T00:00:00"/>
    <x v="3"/>
    <x v="2152"/>
    <x v="90"/>
    <s v="CARGO PREP. Y ENTREGA U"/>
    <x v="2"/>
    <s v="IN0115 14342"/>
    <s v="PREPARACION ENTREGA"/>
    <n v="5113.97"/>
    <n v="0"/>
    <n v="0"/>
    <m/>
    <n v="0"/>
    <m/>
    <n v="5113.97"/>
    <x v="2507"/>
  </r>
  <r>
    <s v="3"/>
    <s v="87"/>
    <x v="8"/>
    <s v="16662821"/>
    <d v="2019-04-03T00:00:00"/>
    <x v="3"/>
    <x v="1662"/>
    <x v="90"/>
    <s v="CARGO PREP. Y ENTREGA U"/>
    <x v="2"/>
    <s v="IN0115 14340"/>
    <s v="PREPARACION ENTREGA"/>
    <n v="1173.9000000000001"/>
    <n v="0"/>
    <n v="0"/>
    <m/>
    <n v="0"/>
    <m/>
    <n v="1173.9000000000001"/>
    <x v="2508"/>
  </r>
  <r>
    <s v="3"/>
    <s v="87"/>
    <x v="8"/>
    <s v="16662861"/>
    <d v="2019-04-03T00:00:00"/>
    <x v="3"/>
    <x v="2157"/>
    <x v="89"/>
    <s v="CARGOS PREPARACION Y EN"/>
    <x v="5"/>
    <s v="IN0115 14341"/>
    <s v="PREPARACION ENTREGA"/>
    <n v="4800.05"/>
    <n v="0"/>
    <n v="0"/>
    <m/>
    <n v="0"/>
    <m/>
    <n v="4800.05"/>
    <x v="2506"/>
  </r>
  <r>
    <s v="3"/>
    <s v="87"/>
    <x v="8"/>
    <s v="16572931"/>
    <d v="2019-04-04T00:00:00"/>
    <x v="3"/>
    <x v="1745"/>
    <x v="90"/>
    <s v="CARGO PREP. Y ENTREGA U"/>
    <x v="2"/>
    <s v="IN0115 14343"/>
    <s v="PREPARACION ENTREGA"/>
    <n v="5309.16"/>
    <n v="0"/>
    <n v="0"/>
    <m/>
    <n v="0"/>
    <m/>
    <n v="5309.16"/>
    <x v="2509"/>
  </r>
  <r>
    <s v="3"/>
    <s v="87"/>
    <x v="8"/>
    <s v="16651692"/>
    <d v="2019-04-04T00:00:00"/>
    <x v="3"/>
    <x v="1563"/>
    <x v="90"/>
    <s v="CARGO PREP. Y ENTREGA U"/>
    <x v="12"/>
    <s v="IN0115 14349"/>
    <s v="LUSTRADO DE UNIDAD"/>
    <n v="0"/>
    <n v="0"/>
    <n v="0"/>
    <m/>
    <n v="0"/>
    <m/>
    <n v="2800"/>
    <x v="2510"/>
  </r>
  <r>
    <s v="3"/>
    <s v="87"/>
    <x v="8"/>
    <s v="16671581"/>
    <d v="2019-04-04T00:00:00"/>
    <x v="3"/>
    <x v="2152"/>
    <x v="0"/>
    <s v="GARANTIA"/>
    <x v="0"/>
    <s v="GA0115 18542"/>
    <s v="VIDRIO CONDUCTOR ROTO"/>
    <n v="5668.84"/>
    <n v="0"/>
    <n v="0"/>
    <m/>
    <n v="0"/>
    <m/>
    <n v="5668.84"/>
    <x v="2511"/>
  </r>
  <r>
    <s v="3"/>
    <s v="87"/>
    <x v="8"/>
    <s v="16672921"/>
    <d v="2019-04-04T00:00:00"/>
    <x v="3"/>
    <x v="2158"/>
    <x v="89"/>
    <s v="CARGOS PREPARACION Y EN"/>
    <x v="5"/>
    <s v="IN0115 14344"/>
    <s v="PREPARACION ENTREGA"/>
    <n v="4897"/>
    <n v="0"/>
    <n v="0"/>
    <m/>
    <n v="0"/>
    <m/>
    <n v="4897"/>
    <x v="2512"/>
  </r>
  <r>
    <s v="3"/>
    <s v="87"/>
    <x v="8"/>
    <s v="16672951"/>
    <d v="2019-04-04T00:00:00"/>
    <x v="3"/>
    <x v="2159"/>
    <x v="90"/>
    <s v="CARGO PREP. Y ENTREGA U"/>
    <x v="2"/>
    <s v="IN0115 14345"/>
    <s v="PREPARACION ENTREGA"/>
    <n v="4991.97"/>
    <n v="0"/>
    <n v="0"/>
    <m/>
    <n v="0"/>
    <m/>
    <n v="4991.97"/>
    <x v="2504"/>
  </r>
  <r>
    <s v="3"/>
    <s v="87"/>
    <x v="8"/>
    <s v="16672991"/>
    <d v="2019-04-04T00:00:00"/>
    <x v="3"/>
    <x v="1699"/>
    <x v="90"/>
    <s v="CARGO PREP. Y ENTREGA U"/>
    <x v="2"/>
    <s v="IN0115 14346"/>
    <s v="PREPARACION ENTREGA"/>
    <n v="4991.97"/>
    <n v="0"/>
    <n v="0"/>
    <m/>
    <n v="0"/>
    <m/>
    <n v="4991.97"/>
    <x v="2504"/>
  </r>
  <r>
    <s v="3"/>
    <s v="87"/>
    <x v="8"/>
    <s v="16673041"/>
    <d v="2019-04-04T00:00:00"/>
    <x v="3"/>
    <x v="2160"/>
    <x v="90"/>
    <s v="CARGO PREP. Y ENTREGA U"/>
    <x v="2"/>
    <s v="IN0115 14347"/>
    <s v="PREPARACION ENTREGA"/>
    <n v="4991.97"/>
    <n v="0"/>
    <n v="0"/>
    <m/>
    <n v="0"/>
    <m/>
    <n v="4991.97"/>
    <x v="2504"/>
  </r>
  <r>
    <s v="3"/>
    <s v="87"/>
    <x v="8"/>
    <s v="16673061"/>
    <d v="2019-04-04T00:00:00"/>
    <x v="3"/>
    <x v="2161"/>
    <x v="89"/>
    <s v="CARGOS PREPARACION Y EN"/>
    <x v="5"/>
    <s v="IN0115 14348"/>
    <s v="PREPARACION ENTREGA"/>
    <n v="5019.45"/>
    <n v="0"/>
    <n v="0"/>
    <m/>
    <n v="0"/>
    <m/>
    <n v="5019.45"/>
    <x v="2513"/>
  </r>
  <r>
    <s v="3"/>
    <s v="87"/>
    <x v="8"/>
    <s v="16661752"/>
    <d v="2019-04-05T00:00:00"/>
    <x v="3"/>
    <x v="2162"/>
    <x v="0"/>
    <s v="GARANTIA"/>
    <x v="0"/>
    <s v="GA0115 18586"/>
    <s v="REALIZAR CAMPAÑA JFG"/>
    <n v="0"/>
    <n v="0"/>
    <n v="0"/>
    <m/>
    <n v="266.94"/>
    <n v="266.94"/>
    <n v="266.94"/>
    <x v="1377"/>
  </r>
  <r>
    <s v="3"/>
    <s v="87"/>
    <x v="8"/>
    <s v="16674592"/>
    <d v="2019-04-05T00:00:00"/>
    <x v="3"/>
    <x v="1878"/>
    <x v="0"/>
    <s v="GARANTIA"/>
    <x v="0"/>
    <s v="GA0115 18589"/>
    <s v="CAMPAÑA JEG"/>
    <n v="0"/>
    <n v="0"/>
    <n v="0"/>
    <m/>
    <n v="667.36"/>
    <n v="667.36"/>
    <n v="667.36"/>
    <x v="1394"/>
  </r>
  <r>
    <s v="3"/>
    <s v="87"/>
    <x v="8"/>
    <s v="16674593"/>
    <d v="2019-04-05T00:00:00"/>
    <x v="3"/>
    <x v="1878"/>
    <x v="0"/>
    <s v="GARANTIA"/>
    <x v="0"/>
    <s v="GA0115 18588"/>
    <s v="CAMPAÑA JFB"/>
    <n v="0"/>
    <n v="0"/>
    <n v="0"/>
    <m/>
    <n v="934.3"/>
    <n v="934.3"/>
    <n v="934.3"/>
    <x v="1380"/>
  </r>
  <r>
    <s v="3"/>
    <s v="87"/>
    <x v="8"/>
    <s v="16662672"/>
    <d v="2019-04-08T00:00:00"/>
    <x v="3"/>
    <x v="2153"/>
    <x v="0"/>
    <s v="GARANTIA"/>
    <x v="0"/>
    <s v="GA0115 18610"/>
    <s v="REALIZAR CAMPAÑA JGW"/>
    <n v="0"/>
    <n v="0"/>
    <n v="0"/>
    <m/>
    <n v="1201.24"/>
    <n v="1201.24"/>
    <n v="1201.24"/>
    <x v="2514"/>
  </r>
  <r>
    <s v="3"/>
    <s v="87"/>
    <x v="8"/>
    <s v="16662712"/>
    <d v="2019-04-08T00:00:00"/>
    <x v="3"/>
    <x v="2155"/>
    <x v="0"/>
    <s v="GARANTIA"/>
    <x v="0"/>
    <s v="GA0115 18609"/>
    <s v="REALIZAR CAMPAÑA JEE"/>
    <n v="0"/>
    <n v="0"/>
    <n v="0"/>
    <m/>
    <n v="667.36"/>
    <n v="667.36"/>
    <n v="667.36"/>
    <x v="1394"/>
  </r>
  <r>
    <s v="3"/>
    <s v="87"/>
    <x v="8"/>
    <s v="16674591"/>
    <d v="2019-04-08T00:00:00"/>
    <x v="3"/>
    <x v="1878"/>
    <x v="0"/>
    <s v="GARANTIA"/>
    <x v="0"/>
    <s v="GA0115 18604"/>
    <s v="REEMPLAZO GUANTERA"/>
    <n v="3617.69"/>
    <n v="0"/>
    <n v="266.94"/>
    <m/>
    <n v="266.94"/>
    <n v="266.94"/>
    <n v="3884.63"/>
    <x v="2515"/>
  </r>
  <r>
    <s v="3"/>
    <s v="87"/>
    <x v="8"/>
    <s v="16680681"/>
    <d v="2019-04-09T00:00:00"/>
    <x v="3"/>
    <x v="2163"/>
    <x v="0"/>
    <s v="GARANTIA"/>
    <x v="0"/>
    <s v="GA0115 18628"/>
    <s v="REALIZAR CAMPAÑA JEF"/>
    <n v="0"/>
    <n v="0"/>
    <n v="0"/>
    <m/>
    <n v="3737.19"/>
    <n v="3734.81"/>
    <n v="3737.19"/>
    <x v="1548"/>
  </r>
  <r>
    <s v="3"/>
    <s v="87"/>
    <x v="8"/>
    <s v="16683692"/>
    <d v="2019-04-09T00:00:00"/>
    <x v="3"/>
    <x v="1932"/>
    <x v="0"/>
    <s v="GARANTIA"/>
    <x v="0"/>
    <s v="GA0115 18624"/>
    <s v="REALIZAR CAMPAÑA JJE"/>
    <n v="0"/>
    <n v="0"/>
    <n v="0"/>
    <m/>
    <n v="667.36"/>
    <n v="667.36"/>
    <n v="667.36"/>
    <x v="1394"/>
  </r>
  <r>
    <s v="3"/>
    <s v="87"/>
    <x v="8"/>
    <s v="16549851"/>
    <d v="2019-04-10T00:00:00"/>
    <x v="3"/>
    <x v="1018"/>
    <x v="89"/>
    <s v="CARGOS PREPARACION Y EN"/>
    <x v="5"/>
    <s v="IN0115 14363"/>
    <s v="INTERNA AUTOPLAN"/>
    <n v="0"/>
    <n v="0"/>
    <n v="0"/>
    <m/>
    <n v="0"/>
    <m/>
    <n v="0"/>
    <x v="5"/>
  </r>
  <r>
    <s v="3"/>
    <s v="87"/>
    <x v="8"/>
    <s v="16651811"/>
    <d v="2019-04-10T00:00:00"/>
    <x v="3"/>
    <x v="2164"/>
    <x v="0"/>
    <s v="GARANTIA"/>
    <x v="17"/>
    <s v="GA0115 18636"/>
    <s v="PARAGOLPE DELANTERO CON NOVEDADES"/>
    <n v="14096.48"/>
    <n v="0"/>
    <n v="0"/>
    <m/>
    <n v="0"/>
    <m/>
    <n v="14096.48"/>
    <x v="2516"/>
  </r>
  <r>
    <s v="3"/>
    <s v="87"/>
    <x v="8"/>
    <s v="16672131"/>
    <d v="2019-04-10T00:00:00"/>
    <x v="3"/>
    <x v="1662"/>
    <x v="0"/>
    <s v="GARANTIA"/>
    <x v="0"/>
    <s v="GA0115 18629"/>
    <s v="PUERTAS LATERALES CORREDIZAS NO CIERRAN BI"/>
    <n v="0"/>
    <n v="0"/>
    <n v="0"/>
    <m/>
    <n v="0"/>
    <m/>
    <n v="0"/>
    <x v="5"/>
  </r>
  <r>
    <s v="3"/>
    <s v="87"/>
    <x v="8"/>
    <s v="16683492"/>
    <d v="2019-04-10T00:00:00"/>
    <x v="3"/>
    <x v="1238"/>
    <x v="90"/>
    <s v="CARGO PREP. Y ENTREGA U"/>
    <x v="12"/>
    <s v="IN0115 14365"/>
    <s v="REPARACION DE TECHO"/>
    <n v="0"/>
    <n v="0"/>
    <n v="0"/>
    <m/>
    <n v="251.24"/>
    <n v="251.24"/>
    <n v="251.24"/>
    <x v="2517"/>
  </r>
  <r>
    <s v="3"/>
    <s v="87"/>
    <x v="8"/>
    <s v="16684782"/>
    <d v="2019-04-10T00:00:00"/>
    <x v="3"/>
    <x v="2165"/>
    <x v="0"/>
    <s v="GARANTIA"/>
    <x v="0"/>
    <s v="GA0115 18637"/>
    <s v="REALIZAR CAMPAÑA JFG"/>
    <n v="0"/>
    <n v="0"/>
    <n v="0"/>
    <m/>
    <n v="266.94"/>
    <n v="266.94"/>
    <n v="266.94"/>
    <x v="1377"/>
  </r>
  <r>
    <s v="3"/>
    <s v="87"/>
    <x v="8"/>
    <s v="16690201"/>
    <d v="2019-04-12T00:00:00"/>
    <x v="3"/>
    <x v="2166"/>
    <x v="90"/>
    <s v="CARGO PREP. Y ENTREGA U"/>
    <x v="2"/>
    <s v="IN0115 14366"/>
    <s v="PREPARACION ENTREGA"/>
    <n v="4991.97"/>
    <n v="0"/>
    <n v="0"/>
    <m/>
    <n v="0"/>
    <m/>
    <n v="4991.97"/>
    <x v="2504"/>
  </r>
  <r>
    <s v="3"/>
    <s v="87"/>
    <x v="8"/>
    <s v="16690221"/>
    <d v="2019-04-12T00:00:00"/>
    <x v="3"/>
    <x v="2167"/>
    <x v="90"/>
    <s v="CARGO PREP. Y ENTREGA U"/>
    <x v="2"/>
    <s v="IN0115 14367"/>
    <s v="PREPARACION ENTREGA"/>
    <n v="4999.42"/>
    <n v="0"/>
    <n v="0"/>
    <m/>
    <n v="0"/>
    <m/>
    <n v="4999.42"/>
    <x v="2518"/>
  </r>
  <r>
    <s v="3"/>
    <s v="87"/>
    <x v="8"/>
    <s v="16690261"/>
    <d v="2019-04-12T00:00:00"/>
    <x v="3"/>
    <x v="2168"/>
    <x v="90"/>
    <s v="CARGO PREP. Y ENTREGA U"/>
    <x v="2"/>
    <s v="IN0115 14368"/>
    <s v="PREPARACION ENTREGA"/>
    <n v="5337.99"/>
    <n v="0"/>
    <n v="0"/>
    <m/>
    <n v="0"/>
    <m/>
    <n v="5337.99"/>
    <x v="2519"/>
  </r>
  <r>
    <s v="3"/>
    <s v="87"/>
    <x v="8"/>
    <s v="16690291"/>
    <d v="2019-04-12T00:00:00"/>
    <x v="3"/>
    <x v="2169"/>
    <x v="90"/>
    <s v="CARGO PREP. Y ENTREGA U"/>
    <x v="2"/>
    <s v="IN0115 14369"/>
    <s v="PREPARACION ENTREGA"/>
    <n v="5456.31"/>
    <n v="0"/>
    <n v="0"/>
    <m/>
    <n v="0"/>
    <m/>
    <n v="5456.31"/>
    <x v="2520"/>
  </r>
  <r>
    <s v="3"/>
    <s v="87"/>
    <x v="8"/>
    <s v="16690311"/>
    <d v="2019-04-12T00:00:00"/>
    <x v="3"/>
    <x v="1926"/>
    <x v="90"/>
    <s v="CARGO PREP. Y ENTREGA U"/>
    <x v="2"/>
    <s v="IN0115 14370"/>
    <s v="PREPAARCION ENTREGA"/>
    <n v="4991.97"/>
    <n v="0"/>
    <n v="0"/>
    <m/>
    <n v="0"/>
    <m/>
    <n v="4991.97"/>
    <x v="2504"/>
  </r>
  <r>
    <s v="3"/>
    <s v="87"/>
    <x v="8"/>
    <s v="16691651"/>
    <d v="2019-04-15T00:00:00"/>
    <x v="3"/>
    <x v="2170"/>
    <x v="0"/>
    <s v="GARANTIA"/>
    <x v="0"/>
    <s v="GA0115 18718"/>
    <s v="REALIZAR CAMPAÑA JJE"/>
    <n v="0"/>
    <n v="0"/>
    <n v="0"/>
    <m/>
    <n v="667.36"/>
    <n v="660.81"/>
    <n v="667.36"/>
    <x v="1394"/>
  </r>
  <r>
    <s v="3"/>
    <s v="87"/>
    <x v="8"/>
    <s v="16692831"/>
    <d v="2019-04-15T00:00:00"/>
    <x v="3"/>
    <x v="2058"/>
    <x v="90"/>
    <s v="CARGO PREP. Y ENTREGA U"/>
    <x v="2"/>
    <s v="IN0115 14383"/>
    <s v="PREPARACION ENTREGA"/>
    <n v="5337.99"/>
    <n v="0"/>
    <n v="0"/>
    <m/>
    <n v="0"/>
    <m/>
    <n v="5337.99"/>
    <x v="2519"/>
  </r>
  <r>
    <s v="3"/>
    <s v="87"/>
    <x v="8"/>
    <s v="16692851"/>
    <d v="2019-04-15T00:00:00"/>
    <x v="3"/>
    <x v="1928"/>
    <x v="90"/>
    <s v="CARGO PREP. Y ENTREGA U"/>
    <x v="2"/>
    <s v="IN0115 14377"/>
    <s v="PREPARACION ENTREGA"/>
    <n v="6850.84"/>
    <n v="0"/>
    <n v="0"/>
    <m/>
    <n v="0"/>
    <m/>
    <n v="6850.84"/>
    <x v="2521"/>
  </r>
  <r>
    <s v="3"/>
    <s v="87"/>
    <x v="8"/>
    <s v="16692872"/>
    <d v="2019-04-15T00:00:00"/>
    <x v="3"/>
    <x v="2171"/>
    <x v="0"/>
    <s v="GARANTIA"/>
    <x v="0"/>
    <s v="GA0115 18717"/>
    <s v="REALIZAR CAMPAÑA JFG"/>
    <n v="0"/>
    <n v="0"/>
    <n v="0"/>
    <m/>
    <n v="266.94"/>
    <n v="260.39"/>
    <n v="266.94"/>
    <x v="1377"/>
  </r>
  <r>
    <s v="3"/>
    <s v="87"/>
    <x v="8"/>
    <s v="16692891"/>
    <d v="2019-04-15T00:00:00"/>
    <x v="3"/>
    <x v="2172"/>
    <x v="90"/>
    <s v="CARGO PREP. Y ENTREGA U"/>
    <x v="2"/>
    <s v="IN0115 14378"/>
    <s v="PREPARACION ENTREGA"/>
    <n v="5113.97"/>
    <n v="0"/>
    <n v="0"/>
    <m/>
    <n v="0"/>
    <m/>
    <n v="5113.97"/>
    <x v="2507"/>
  </r>
  <r>
    <s v="3"/>
    <s v="87"/>
    <x v="8"/>
    <s v="16693741"/>
    <d v="2019-04-15T00:00:00"/>
    <x v="3"/>
    <x v="2173"/>
    <x v="90"/>
    <s v="CARGO PREP. Y ENTREGA U"/>
    <x v="2"/>
    <s v="IN0115 14379"/>
    <s v="PREPARACION ENTREGA"/>
    <n v="5337.99"/>
    <n v="0"/>
    <n v="0"/>
    <m/>
    <n v="0"/>
    <m/>
    <n v="5337.99"/>
    <x v="2519"/>
  </r>
  <r>
    <s v="3"/>
    <s v="87"/>
    <x v="8"/>
    <s v="16693771"/>
    <d v="2019-04-15T00:00:00"/>
    <x v="3"/>
    <x v="2082"/>
    <x v="90"/>
    <s v="CARGO PREP. Y ENTREGA U"/>
    <x v="2"/>
    <s v="IN0115 14380"/>
    <s v="PREPARACION ENTREGA"/>
    <n v="5337.99"/>
    <n v="0"/>
    <n v="0"/>
    <m/>
    <n v="0"/>
    <m/>
    <n v="5337.99"/>
    <x v="2519"/>
  </r>
  <r>
    <s v="3"/>
    <s v="87"/>
    <x v="8"/>
    <s v="16693811"/>
    <d v="2019-04-15T00:00:00"/>
    <x v="3"/>
    <x v="1943"/>
    <x v="90"/>
    <s v="CARGO PREP. Y ENTREGA U"/>
    <x v="2"/>
    <s v="IN0115 14381"/>
    <s v="PREPARACION ENTREGA"/>
    <n v="5309.16"/>
    <n v="0"/>
    <n v="0"/>
    <m/>
    <n v="0"/>
    <m/>
    <n v="5309.16"/>
    <x v="2509"/>
  </r>
  <r>
    <s v="3"/>
    <s v="87"/>
    <x v="8"/>
    <s v="16693851"/>
    <d v="2019-04-15T00:00:00"/>
    <x v="3"/>
    <x v="2174"/>
    <x v="90"/>
    <s v="CARGO PREP. Y ENTREGA U"/>
    <x v="2"/>
    <s v="IN0115 14382"/>
    <s v="PREPARACION ENTREGA"/>
    <n v="4991.97"/>
    <n v="0"/>
    <n v="0"/>
    <m/>
    <n v="0"/>
    <m/>
    <n v="4991.97"/>
    <x v="2504"/>
  </r>
  <r>
    <s v="3"/>
    <s v="87"/>
    <x v="8"/>
    <s v="16696891"/>
    <d v="2019-04-15T00:00:00"/>
    <x v="3"/>
    <x v="1735"/>
    <x v="90"/>
    <s v="CARGO PREP. Y ENTREGA U"/>
    <x v="2"/>
    <s v="IN0115 14373"/>
    <s v="REPARACION DE MICROBOLLO"/>
    <n v="0"/>
    <n v="0"/>
    <n v="0"/>
    <m/>
    <n v="0"/>
    <m/>
    <n v="2000"/>
    <x v="1304"/>
  </r>
  <r>
    <s v="3"/>
    <s v="87"/>
    <x v="8"/>
    <s v="16696941"/>
    <d v="2019-04-15T00:00:00"/>
    <x v="3"/>
    <x v="113"/>
    <x v="90"/>
    <s v="CARGO PREP. Y ENTREGA U"/>
    <x v="2"/>
    <s v="IN0115 14374"/>
    <s v="REPARACION DE BOLLO EN PDI"/>
    <n v="0"/>
    <n v="0"/>
    <n v="0"/>
    <m/>
    <n v="0"/>
    <m/>
    <n v="500"/>
    <x v="280"/>
  </r>
  <r>
    <s v="3"/>
    <s v="87"/>
    <x v="8"/>
    <s v="16697001"/>
    <d v="2019-04-15T00:00:00"/>
    <x v="3"/>
    <x v="1717"/>
    <x v="90"/>
    <s v="CARGO PREP. Y ENTREGA U"/>
    <x v="2"/>
    <s v="IN0115 14375"/>
    <s v="REPARACION DE MICROBOLLO EN GDD"/>
    <n v="0"/>
    <n v="0"/>
    <n v="0"/>
    <m/>
    <n v="0"/>
    <m/>
    <n v="1200"/>
    <x v="1312"/>
  </r>
  <r>
    <s v="3"/>
    <s v="87"/>
    <x v="8"/>
    <s v="16697031"/>
    <d v="2019-04-15T00:00:00"/>
    <x v="3"/>
    <x v="1241"/>
    <x v="90"/>
    <s v="CARGO PREP. Y ENTREGA U"/>
    <x v="2"/>
    <s v="IN0115 14376"/>
    <s v="REPARACION DE MICROBOLLO EN PDI"/>
    <n v="0"/>
    <n v="0"/>
    <n v="0"/>
    <m/>
    <n v="0"/>
    <m/>
    <n v="1200"/>
    <x v="1312"/>
  </r>
  <r>
    <s v="3"/>
    <s v="87"/>
    <x v="8"/>
    <s v="16672132"/>
    <d v="2019-04-16T00:00:00"/>
    <x v="3"/>
    <x v="1662"/>
    <x v="0"/>
    <s v="GARANTIA"/>
    <x v="0"/>
    <s v="GA0115 18752"/>
    <s v="ADHESIVO DE PUERTA  TRASERO IZQUIERDO DEFO"/>
    <n v="0"/>
    <n v="0"/>
    <n v="0"/>
    <m/>
    <n v="0"/>
    <m/>
    <n v="0"/>
    <x v="5"/>
  </r>
  <r>
    <s v="3"/>
    <s v="87"/>
    <x v="8"/>
    <s v="16683491"/>
    <d v="2019-04-16T00:00:00"/>
    <x v="3"/>
    <x v="1238"/>
    <x v="90"/>
    <s v="CARGO PREP. Y ENTREGA U"/>
    <x v="2"/>
    <s v="IN0115 14396"/>
    <s v="PREPARACION ENTREGA"/>
    <n v="5337.99"/>
    <n v="0"/>
    <n v="0"/>
    <m/>
    <n v="0"/>
    <m/>
    <n v="5337.99"/>
    <x v="2519"/>
  </r>
  <r>
    <s v="3"/>
    <s v="87"/>
    <x v="8"/>
    <s v="16683591"/>
    <d v="2019-04-16T00:00:00"/>
    <x v="3"/>
    <x v="1827"/>
    <x v="90"/>
    <s v="CARGO PREP. Y ENTREGA U"/>
    <x v="2"/>
    <s v="IN0115 14391"/>
    <s v="PREPARACION ENTREGA"/>
    <n v="5337.99"/>
    <n v="0"/>
    <n v="0"/>
    <m/>
    <n v="0"/>
    <m/>
    <n v="5337.99"/>
    <x v="2519"/>
  </r>
  <r>
    <s v="3"/>
    <s v="87"/>
    <x v="8"/>
    <s v="16683611"/>
    <d v="2019-04-16T00:00:00"/>
    <x v="3"/>
    <x v="2170"/>
    <x v="90"/>
    <s v="CARGO PREP. Y ENTREGA U"/>
    <x v="2"/>
    <s v="IN0115 14392"/>
    <s v="PREPARACION ENTREGA"/>
    <n v="5337.99"/>
    <n v="0"/>
    <n v="0"/>
    <m/>
    <n v="0"/>
    <m/>
    <n v="5337.99"/>
    <x v="2519"/>
  </r>
  <r>
    <s v="3"/>
    <s v="87"/>
    <x v="8"/>
    <s v="16683631"/>
    <d v="2019-04-16T00:00:00"/>
    <x v="3"/>
    <x v="2175"/>
    <x v="90"/>
    <s v="CARGO PREP. Y ENTREGA U"/>
    <x v="2"/>
    <s v="IN0115 14393"/>
    <s v="PREPARACION ENTREGA"/>
    <n v="5337.99"/>
    <n v="0"/>
    <n v="0"/>
    <m/>
    <n v="0"/>
    <m/>
    <n v="5337.99"/>
    <x v="2519"/>
  </r>
  <r>
    <s v="3"/>
    <s v="87"/>
    <x v="8"/>
    <s v="16683651"/>
    <d v="2019-04-16T00:00:00"/>
    <x v="3"/>
    <x v="2047"/>
    <x v="90"/>
    <s v="CARGO PREP. Y ENTREGA U"/>
    <x v="2"/>
    <s v="IN0115 14395"/>
    <s v="PREPARACION ENTREGA"/>
    <n v="5309.16"/>
    <n v="0"/>
    <n v="0"/>
    <m/>
    <n v="0"/>
    <m/>
    <n v="5309.16"/>
    <x v="2509"/>
  </r>
  <r>
    <s v="3"/>
    <s v="87"/>
    <x v="8"/>
    <s v="16683691"/>
    <d v="2019-04-16T00:00:00"/>
    <x v="3"/>
    <x v="1932"/>
    <x v="90"/>
    <s v="CARGO PREP. Y ENTREGA U"/>
    <x v="2"/>
    <s v="IN0115 14394"/>
    <s v="PREPARACION ENTREGA"/>
    <n v="4991.97"/>
    <n v="0"/>
    <n v="0"/>
    <m/>
    <n v="0"/>
    <m/>
    <n v="4991.97"/>
    <x v="2504"/>
  </r>
  <r>
    <s v="3"/>
    <s v="87"/>
    <x v="8"/>
    <s v="16693831"/>
    <d v="2019-04-16T00:00:00"/>
    <x v="3"/>
    <x v="1256"/>
    <x v="90"/>
    <s v="CARGO PREP. Y ENTREGA U"/>
    <x v="2"/>
    <s v="IN0115 14384"/>
    <s v="PREPARACION ENTREGA"/>
    <n v="0"/>
    <n v="0"/>
    <n v="0"/>
    <m/>
    <n v="0"/>
    <m/>
    <n v="0"/>
    <x v="5"/>
  </r>
  <r>
    <s v="3"/>
    <s v="87"/>
    <x v="8"/>
    <s v="16697591"/>
    <d v="2019-04-16T00:00:00"/>
    <x v="3"/>
    <x v="2176"/>
    <x v="90"/>
    <s v="CARGO PREP. Y ENTREGA U"/>
    <x v="2"/>
    <s v="IN0115 14385"/>
    <s v="PREPARACION ENTREGA"/>
    <n v="5309.16"/>
    <n v="0"/>
    <n v="0"/>
    <m/>
    <n v="0"/>
    <m/>
    <n v="5309.16"/>
    <x v="2509"/>
  </r>
  <r>
    <s v="3"/>
    <s v="87"/>
    <x v="8"/>
    <s v="16699201"/>
    <d v="2019-04-16T00:00:00"/>
    <x v="3"/>
    <x v="722"/>
    <x v="90"/>
    <s v="CARGO PREP. Y ENTREGA U"/>
    <x v="2"/>
    <s v="IN0115 14390"/>
    <s v="REPARACION DE MICROBOLLO EN PUERTA DELANTE"/>
    <n v="0"/>
    <n v="0"/>
    <n v="0"/>
    <m/>
    <n v="0"/>
    <m/>
    <n v="700"/>
    <x v="2522"/>
  </r>
  <r>
    <s v="3"/>
    <s v="87"/>
    <x v="8"/>
    <s v="16677011"/>
    <d v="2019-04-17T00:00:00"/>
    <x v="3"/>
    <x v="1662"/>
    <x v="0"/>
    <s v="GARANTIA"/>
    <x v="0"/>
    <s v="GA0115 18768"/>
    <s v="REEMPLAZO BATERIA"/>
    <n v="3544.52"/>
    <n v="0"/>
    <n v="400.41"/>
    <m/>
    <n v="400.41"/>
    <n v="400.41"/>
    <n v="3944.93"/>
    <x v="1993"/>
  </r>
  <r>
    <s v="3"/>
    <s v="87"/>
    <x v="8"/>
    <s v="16677012"/>
    <d v="2019-04-17T00:00:00"/>
    <x v="3"/>
    <x v="1662"/>
    <x v="0"/>
    <s v="GARANTIA"/>
    <x v="0"/>
    <s v="GA0115 18769"/>
    <s v="REEMPLAZO EMBELLECEDOR TRASERO DERECHO"/>
    <n v="2170.5100000000002"/>
    <n v="0"/>
    <n v="934.3"/>
    <m/>
    <n v="934.3"/>
    <n v="934.3"/>
    <n v="3104.81"/>
    <x v="2523"/>
  </r>
  <r>
    <s v="3"/>
    <s v="87"/>
    <x v="8"/>
    <s v="16661751"/>
    <d v="2019-04-18T00:00:00"/>
    <x v="3"/>
    <x v="2162"/>
    <x v="0"/>
    <s v="GARANTIA"/>
    <x v="17"/>
    <s v="GA0115 18772"/>
    <s v="TECHO RAYADO"/>
    <n v="0"/>
    <n v="0"/>
    <n v="0"/>
    <m/>
    <n v="0"/>
    <m/>
    <n v="4235"/>
    <x v="1910"/>
  </r>
  <r>
    <s v="3"/>
    <s v="87"/>
    <x v="8"/>
    <s v="16684781"/>
    <d v="2019-04-18T00:00:00"/>
    <x v="3"/>
    <x v="2165"/>
    <x v="0"/>
    <s v="GARANTIA"/>
    <x v="17"/>
    <s v="GA0115 18771"/>
    <s v="PARAGOLPE DELANTERO RAYADO"/>
    <n v="0"/>
    <n v="0"/>
    <n v="0"/>
    <m/>
    <n v="0"/>
    <m/>
    <n v="4235"/>
    <x v="1910"/>
  </r>
  <r>
    <s v="3"/>
    <s v="87"/>
    <x v="8"/>
    <s v="16693742"/>
    <d v="2019-04-18T00:00:00"/>
    <x v="3"/>
    <x v="2173"/>
    <x v="0"/>
    <s v="GARANTIA"/>
    <x v="0"/>
    <s v="GA0115 18773"/>
    <s v="REALIZAR CAMPAÑA JJE"/>
    <n v="0"/>
    <n v="0"/>
    <n v="0"/>
    <m/>
    <n v="667.36"/>
    <n v="667.36"/>
    <n v="667.36"/>
    <x v="1394"/>
  </r>
  <r>
    <s v="3"/>
    <s v="87"/>
    <x v="8"/>
    <s v="16697002"/>
    <d v="2019-04-18T00:00:00"/>
    <x v="3"/>
    <x v="1717"/>
    <x v="90"/>
    <s v="CARGO PREP. Y ENTREGA U"/>
    <x v="2"/>
    <s v="IN0115 14398"/>
    <s v="REPARACION DE MICROBOLLO EN GDD"/>
    <n v="0"/>
    <n v="0"/>
    <n v="0"/>
    <m/>
    <n v="0"/>
    <m/>
    <n v="-1200"/>
    <x v="2524"/>
  </r>
  <r>
    <s v="3"/>
    <s v="87"/>
    <x v="8"/>
    <s v="16697032"/>
    <d v="2019-04-18T00:00:00"/>
    <x v="3"/>
    <x v="1241"/>
    <x v="90"/>
    <s v="CARGO PREP. Y ENTREGA U"/>
    <x v="2"/>
    <s v="IN0115 14399"/>
    <s v="REPARACION DE MICROBOLLO EN PDI"/>
    <n v="0"/>
    <n v="0"/>
    <n v="0"/>
    <m/>
    <n v="0"/>
    <m/>
    <n v="-1200"/>
    <x v="2524"/>
  </r>
  <r>
    <s v="3"/>
    <s v="87"/>
    <x v="8"/>
    <s v="16702011"/>
    <d v="2019-04-22T00:00:00"/>
    <x v="3"/>
    <x v="2177"/>
    <x v="90"/>
    <s v="CARGO PREP. Y ENTREGA U"/>
    <x v="2"/>
    <s v="IN0115 14400"/>
    <s v="PREPARACION ENTREGA"/>
    <n v="4991.97"/>
    <n v="0"/>
    <n v="0"/>
    <m/>
    <n v="0"/>
    <m/>
    <n v="4991.97"/>
    <x v="2504"/>
  </r>
  <r>
    <s v="3"/>
    <s v="87"/>
    <x v="8"/>
    <s v="16702031"/>
    <d v="2019-04-22T00:00:00"/>
    <x v="3"/>
    <x v="2178"/>
    <x v="90"/>
    <s v="CARGO PREP. Y ENTREGA U"/>
    <x v="2"/>
    <s v="IN0115 14401"/>
    <s v="PREPARACION ENTREGA"/>
    <n v="5337.99"/>
    <n v="0"/>
    <n v="0"/>
    <m/>
    <n v="0"/>
    <m/>
    <n v="5337.99"/>
    <x v="2519"/>
  </r>
  <r>
    <s v="3"/>
    <s v="87"/>
    <x v="8"/>
    <s v="16702051"/>
    <d v="2019-04-22T00:00:00"/>
    <x v="3"/>
    <x v="2001"/>
    <x v="90"/>
    <s v="CARGO PREP. Y ENTREGA U"/>
    <x v="2"/>
    <s v="IN0115 14402"/>
    <s v="PREPARACION ENTREGA"/>
    <n v="5309.16"/>
    <n v="0"/>
    <n v="0"/>
    <m/>
    <n v="0"/>
    <m/>
    <n v="5309.16"/>
    <x v="2509"/>
  </r>
  <r>
    <s v="3"/>
    <s v="87"/>
    <x v="8"/>
    <s v="16702071"/>
    <d v="2019-04-22T00:00:00"/>
    <x v="3"/>
    <x v="2179"/>
    <x v="90"/>
    <s v="CARGO PREP. Y ENTREGA U"/>
    <x v="2"/>
    <s v="IN0115 14403"/>
    <s v="PREPRACION ENTREGA"/>
    <n v="5337.99"/>
    <n v="0"/>
    <n v="0"/>
    <m/>
    <n v="0"/>
    <m/>
    <n v="5337.99"/>
    <x v="2519"/>
  </r>
  <r>
    <s v="3"/>
    <s v="87"/>
    <x v="8"/>
    <s v="16711962"/>
    <d v="2019-04-24T00:00:00"/>
    <x v="3"/>
    <x v="2180"/>
    <x v="0"/>
    <s v="GARANTIA"/>
    <x v="0"/>
    <s v="GA0115 18826"/>
    <s v="REALIZAR CAMPAÑA JEE"/>
    <n v="0"/>
    <n v="0"/>
    <n v="0"/>
    <m/>
    <n v="667.36"/>
    <n v="657.28"/>
    <n v="667.36"/>
    <x v="1394"/>
  </r>
  <r>
    <s v="3"/>
    <s v="87"/>
    <x v="8"/>
    <s v="16668001"/>
    <d v="2019-04-29T00:00:00"/>
    <x v="3"/>
    <x v="1018"/>
    <x v="89"/>
    <s v="CARGOS PREPARACION Y EN"/>
    <x v="5"/>
    <s v="IN0115 14427"/>
    <s v="INTERNA AUTOPLAN"/>
    <n v="0"/>
    <n v="0"/>
    <n v="0"/>
    <m/>
    <n v="0"/>
    <m/>
    <n v="0"/>
    <x v="5"/>
  </r>
  <r>
    <s v="3"/>
    <s v="87"/>
    <x v="8"/>
    <s v="16668071"/>
    <d v="2019-04-29T00:00:00"/>
    <x v="3"/>
    <x v="1018"/>
    <x v="90"/>
    <s v="CARGO PREP. Y ENTREGA U"/>
    <x v="2"/>
    <s v="IN0115 14423"/>
    <s v="INTERNA VN"/>
    <n v="93248.73"/>
    <n v="0"/>
    <n v="0"/>
    <m/>
    <n v="0"/>
    <m/>
    <n v="93248.73"/>
    <x v="2525"/>
  </r>
  <r>
    <s v="3"/>
    <s v="87"/>
    <x v="8"/>
    <s v="16668091"/>
    <d v="2019-04-29T00:00:00"/>
    <x v="3"/>
    <x v="1018"/>
    <x v="168"/>
    <s v="CARGO PREP. Y ENTREGA V"/>
    <x v="6"/>
    <s v="IN0115 14424"/>
    <s v="INTERNA VO"/>
    <n v="5831.9"/>
    <n v="660.14"/>
    <n v="0"/>
    <m/>
    <n v="0"/>
    <m/>
    <n v="5831.9"/>
    <x v="2526"/>
  </r>
  <r>
    <s v="3"/>
    <s v="87"/>
    <x v="8"/>
    <s v="16668161"/>
    <d v="2019-04-29T00:00:00"/>
    <x v="3"/>
    <x v="1018"/>
    <x v="1"/>
    <s v="INTERNA TALLER"/>
    <x v="1"/>
    <s v="IN0115 14425"/>
    <s v="INTERNA TALLER"/>
    <n v="84995.92"/>
    <n v="0"/>
    <n v="0"/>
    <m/>
    <n v="0"/>
    <m/>
    <n v="84995.92"/>
    <x v="2527"/>
  </r>
  <r>
    <s v="3"/>
    <s v="87"/>
    <x v="8"/>
    <s v="16668191"/>
    <d v="2019-04-29T00:00:00"/>
    <x v="3"/>
    <x v="1018"/>
    <x v="759"/>
    <s v="CARGO INT. REPUESTOS"/>
    <x v="18"/>
    <s v="IN0115 14426"/>
    <s v="INTERNA REPUESTOS"/>
    <n v="44675.64"/>
    <n v="0"/>
    <n v="0"/>
    <m/>
    <n v="362.7"/>
    <n v="322.7"/>
    <n v="45038.34"/>
    <x v="2528"/>
  </r>
  <r>
    <s v="3"/>
    <s v="87"/>
    <x v="8"/>
    <s v="16668241"/>
    <d v="2019-04-29T00:00:00"/>
    <x v="3"/>
    <x v="1018"/>
    <x v="1"/>
    <s v="INTERNA TALLER"/>
    <x v="1"/>
    <s v="IN0115 14422"/>
    <s v="INTERNA CHAPA Y PINTURA"/>
    <n v="121449.75"/>
    <n v="0"/>
    <n v="0"/>
    <m/>
    <n v="0"/>
    <m/>
    <n v="121449.75"/>
    <x v="2529"/>
  </r>
  <r>
    <s v="3"/>
    <s v="87"/>
    <x v="8"/>
    <s v="16702881"/>
    <d v="2019-04-29T00:00:00"/>
    <x v="3"/>
    <x v="2181"/>
    <x v="90"/>
    <s v="CARGO PREP. Y ENTREGA U"/>
    <x v="2"/>
    <s v="IN0115 14434"/>
    <s v="PREPARACION ENTREGA"/>
    <n v="5003.55"/>
    <n v="0"/>
    <n v="0"/>
    <m/>
    <n v="0"/>
    <m/>
    <n v="5003.55"/>
    <x v="2530"/>
  </r>
  <r>
    <s v="3"/>
    <s v="87"/>
    <x v="8"/>
    <s v="16703301"/>
    <d v="2019-04-29T00:00:00"/>
    <x v="3"/>
    <x v="2112"/>
    <x v="90"/>
    <s v="CARGO PREP. Y ENTREGA U"/>
    <x v="2"/>
    <s v="IN0115 14430"/>
    <s v="PREPARACION ENTREGA"/>
    <n v="5337.99"/>
    <n v="0"/>
    <n v="0"/>
    <m/>
    <n v="0"/>
    <m/>
    <n v="5337.99"/>
    <x v="2519"/>
  </r>
  <r>
    <s v="3"/>
    <s v="87"/>
    <x v="8"/>
    <s v="16711961"/>
    <d v="2019-04-29T00:00:00"/>
    <x v="3"/>
    <x v="2180"/>
    <x v="90"/>
    <s v="CARGO PREP. Y ENTREGA U"/>
    <x v="2"/>
    <s v="IN0115 14429"/>
    <s v="PREPARACION ENTREGA"/>
    <n v="5460.44"/>
    <n v="0"/>
    <n v="0"/>
    <m/>
    <n v="0"/>
    <m/>
    <n v="5460.44"/>
    <x v="2505"/>
  </r>
  <r>
    <s v="3"/>
    <s v="87"/>
    <x v="8"/>
    <s v="16711981"/>
    <d v="2019-04-29T00:00:00"/>
    <x v="3"/>
    <x v="2182"/>
    <x v="90"/>
    <s v="CARGO PREP. Y ENTREGA U"/>
    <x v="2"/>
    <s v="IN0115 14436"/>
    <s v="PREPARACION ENTREGA"/>
    <n v="5086.28"/>
    <n v="0"/>
    <n v="0"/>
    <m/>
    <n v="0"/>
    <m/>
    <n v="5086.28"/>
    <x v="2531"/>
  </r>
  <r>
    <s v="3"/>
    <s v="87"/>
    <x v="8"/>
    <s v="16712011"/>
    <d v="2019-04-29T00:00:00"/>
    <x v="3"/>
    <x v="2162"/>
    <x v="90"/>
    <s v="CARGO PREP. Y ENTREGA U"/>
    <x v="2"/>
    <s v="IN0115 14431"/>
    <s v="PREPARACION ENTREGA"/>
    <n v="5113.97"/>
    <n v="0"/>
    <n v="0"/>
    <m/>
    <n v="0"/>
    <m/>
    <n v="5113.97"/>
    <x v="2507"/>
  </r>
  <r>
    <s v="3"/>
    <s v="87"/>
    <x v="8"/>
    <s v="16712051"/>
    <d v="2019-04-29T00:00:00"/>
    <x v="3"/>
    <x v="1857"/>
    <x v="90"/>
    <s v="CARGO PREP. Y ENTREGA U"/>
    <x v="2"/>
    <s v="IN0115 14432"/>
    <s v="PREPARACION ENTREGA"/>
    <n v="5337.99"/>
    <n v="0"/>
    <n v="0"/>
    <m/>
    <n v="0"/>
    <m/>
    <n v="5337.99"/>
    <x v="2519"/>
  </r>
  <r>
    <s v="3"/>
    <s v="87"/>
    <x v="8"/>
    <s v="16712181"/>
    <d v="2019-04-29T00:00:00"/>
    <x v="3"/>
    <x v="2183"/>
    <x v="90"/>
    <s v="CARGO PREP. Y ENTREGA U"/>
    <x v="2"/>
    <s v="IN0115 14433"/>
    <s v="PREPARACION ENTREGA"/>
    <n v="5337.99"/>
    <n v="0"/>
    <n v="0"/>
    <m/>
    <n v="0"/>
    <m/>
    <n v="5337.99"/>
    <x v="2519"/>
  </r>
  <r>
    <s v="3"/>
    <s v="87"/>
    <x v="8"/>
    <s v="16712231"/>
    <d v="2019-04-29T00:00:00"/>
    <x v="3"/>
    <x v="2184"/>
    <x v="89"/>
    <s v="CARGOS PREPARACION Y EN"/>
    <x v="5"/>
    <s v="IN0115 14435"/>
    <s v="PREPARACION ENTREGA"/>
    <n v="4991.97"/>
    <n v="0"/>
    <n v="0"/>
    <m/>
    <n v="0"/>
    <m/>
    <n v="4991.97"/>
    <x v="2504"/>
  </r>
  <r>
    <s v="3"/>
    <s v="87"/>
    <x v="8"/>
    <s v="16712291"/>
    <d v="2019-04-29T00:00:00"/>
    <x v="3"/>
    <x v="2185"/>
    <x v="89"/>
    <s v="CARGOS PREPARACION Y EN"/>
    <x v="5"/>
    <s v="IN0115 14437"/>
    <s v="PREPARACION ENTREGA"/>
    <n v="4895.0200000000004"/>
    <n v="0"/>
    <n v="0"/>
    <m/>
    <n v="0"/>
    <m/>
    <n v="4895.0200000000004"/>
    <x v="2532"/>
  </r>
  <r>
    <s v="3"/>
    <s v="082"/>
    <x v="2"/>
    <s v="16639731"/>
    <d v="2019-05-02T00:00:00"/>
    <x v="4"/>
    <x v="1868"/>
    <x v="0"/>
    <s v="GARANTIA"/>
    <x v="0"/>
    <s v="GA0115 18936"/>
    <s v="SE ESCUCHA RUIDO EN  FRIO  AL ARRANCAR EN"/>
    <n v="0"/>
    <n v="0"/>
    <n v="0"/>
    <m/>
    <n v="0"/>
    <m/>
    <n v="0"/>
    <x v="5"/>
  </r>
  <r>
    <s v="3"/>
    <s v="082"/>
    <x v="2"/>
    <s v="16690151"/>
    <d v="2019-05-02T00:00:00"/>
    <x v="4"/>
    <x v="1869"/>
    <x v="1646"/>
    <s v="PAGANINI LUCAS"/>
    <x v="3"/>
    <s v="0201 00016282"/>
    <s v="EL AUTO NO ARRANCA"/>
    <n v="2624.39"/>
    <n v="0"/>
    <n v="0"/>
    <m/>
    <n v="190.08"/>
    <n v="166.26"/>
    <n v="2814.47"/>
    <x v="2533"/>
  </r>
  <r>
    <s v="3"/>
    <s v="082"/>
    <x v="2"/>
    <s v="16709392"/>
    <d v="2019-05-02T00:00:00"/>
    <x v="4"/>
    <x v="1870"/>
    <x v="0"/>
    <s v="GARANTIA"/>
    <x v="0"/>
    <s v="GA0115 18924"/>
    <s v="EN OPORTUNIDADES LA CERRADURA DE BAUL NO A"/>
    <n v="0"/>
    <n v="0"/>
    <n v="0"/>
    <m/>
    <n v="0"/>
    <m/>
    <n v="0"/>
    <x v="5"/>
  </r>
  <r>
    <s v="3"/>
    <s v="082"/>
    <x v="2"/>
    <s v="16710412"/>
    <d v="2019-05-02T00:00:00"/>
    <x v="4"/>
    <x v="1871"/>
    <x v="0"/>
    <s v="GARANTIA"/>
    <x v="0"/>
    <s v="GA0115 18923"/>
    <s v="EL SENSOR DE TEMPERATURA EXTERNO MARCA  2"/>
    <n v="0"/>
    <n v="0"/>
    <n v="0"/>
    <m/>
    <n v="0"/>
    <m/>
    <n v="0"/>
    <x v="5"/>
  </r>
  <r>
    <s v="3"/>
    <s v="082"/>
    <x v="2"/>
    <s v="16718222"/>
    <d v="2019-05-02T00:00:00"/>
    <x v="4"/>
    <x v="1875"/>
    <x v="0"/>
    <s v="GARANTIA"/>
    <x v="0"/>
    <s v="GA0115 18931"/>
    <s v="EL PISO TRASERO LADO DERECHO  SE MOJA  LOS"/>
    <n v="0"/>
    <n v="0"/>
    <n v="0"/>
    <m/>
    <n v="0"/>
    <m/>
    <n v="0"/>
    <x v="5"/>
  </r>
  <r>
    <s v="3"/>
    <s v="082"/>
    <x v="2"/>
    <s v="16718223"/>
    <d v="2019-05-02T00:00:00"/>
    <x v="4"/>
    <x v="1875"/>
    <x v="0"/>
    <s v="GARANTIA"/>
    <x v="0"/>
    <s v="GA0115 18932"/>
    <s v="CUANDO INICIA EL A/AC SE ESCUCHA UN RUIDO"/>
    <n v="0"/>
    <n v="0"/>
    <n v="0"/>
    <m/>
    <n v="0"/>
    <m/>
    <n v="0"/>
    <x v="5"/>
  </r>
  <r>
    <s v="3"/>
    <s v="082"/>
    <x v="2"/>
    <s v="16720301"/>
    <d v="2019-05-02T00:00:00"/>
    <x v="4"/>
    <x v="2186"/>
    <x v="1647"/>
    <s v="GIRAUDO ELIO LUIS JOSE"/>
    <x v="4"/>
    <s v="0201 00016277"/>
    <s v="ALLER PUERTAS ABIERTA S 5 H RAPID LIMPIEZA"/>
    <n v="2407.69"/>
    <n v="424.87"/>
    <n v="0"/>
    <n v="541.73"/>
    <n v="3069.83"/>
    <n v="3069.83"/>
    <n v="5477.52"/>
    <x v="2534"/>
  </r>
  <r>
    <s v="3"/>
    <s v="082"/>
    <x v="2"/>
    <s v="16720981"/>
    <d v="2019-05-02T00:00:00"/>
    <x v="4"/>
    <x v="2187"/>
    <x v="1648"/>
    <s v="IOB SERGIO DAVID"/>
    <x v="3"/>
    <s v="0201 00016273"/>
    <s v="SERVICIO 40000 KM CON BUJIAS"/>
    <n v="3765.15"/>
    <n v="664.44"/>
    <n v="0"/>
    <m/>
    <n v="4752.08"/>
    <n v="4752.08"/>
    <n v="8517.23"/>
    <x v="2535"/>
  </r>
  <r>
    <s v="3"/>
    <s v="082"/>
    <x v="2"/>
    <s v="16723371"/>
    <d v="2019-05-02T00:00:00"/>
    <x v="4"/>
    <x v="2188"/>
    <x v="1649"/>
    <s v="SCERESINI ANTONIO JUAN"/>
    <x v="3"/>
    <s v="0201 00005019"/>
    <s v="SERV.MANT. DE  30.000 KM"/>
    <n v="3216.09"/>
    <n v="0"/>
    <n v="4143.8100000000004"/>
    <m/>
    <n v="4143.8100000000004"/>
    <n v="4143.8100000000004"/>
    <n v="7359.9"/>
    <x v="2536"/>
  </r>
  <r>
    <s v="3"/>
    <s v="082"/>
    <x v="2"/>
    <s v="16680642"/>
    <d v="2019-05-03T00:00:00"/>
    <x v="4"/>
    <x v="161"/>
    <x v="0"/>
    <s v="GARANTIA"/>
    <x v="0"/>
    <s v="GA0115 18939"/>
    <s v="EL COMANDO MULTIMEDIA DE VOLANTE EN OPORTU"/>
    <n v="0"/>
    <n v="0"/>
    <n v="0"/>
    <m/>
    <n v="0"/>
    <m/>
    <n v="0"/>
    <x v="5"/>
  </r>
  <r>
    <s v="3"/>
    <s v="082"/>
    <x v="2"/>
    <s v="16680643"/>
    <d v="2019-05-03T00:00:00"/>
    <x v="4"/>
    <x v="161"/>
    <x v="0"/>
    <s v="GARANTIA"/>
    <x v="0"/>
    <s v="GA0115 18940"/>
    <s v="EL PEDAL DEL EMBRAGUE TIENE MUCHO RECORRID"/>
    <n v="0"/>
    <n v="0"/>
    <n v="0"/>
    <m/>
    <n v="0"/>
    <m/>
    <n v="0"/>
    <x v="5"/>
  </r>
  <r>
    <s v="3"/>
    <s v="082"/>
    <x v="2"/>
    <s v="16682252"/>
    <d v="2019-05-03T00:00:00"/>
    <x v="4"/>
    <x v="1804"/>
    <x v="0"/>
    <s v="GARANTIA"/>
    <x v="0"/>
    <s v="GA0115 18944"/>
    <s v="EL PEDAL DE EMGRAGUE EN OCACIONES HACE RUI"/>
    <n v="597.79"/>
    <n v="0"/>
    <n v="0"/>
    <m/>
    <n v="400.41"/>
    <m/>
    <n v="998.2"/>
    <x v="2537"/>
  </r>
  <r>
    <s v="3"/>
    <s v="082"/>
    <x v="2"/>
    <s v="16686452"/>
    <d v="2019-05-03T00:00:00"/>
    <x v="4"/>
    <x v="1808"/>
    <x v="0"/>
    <s v="GARANTIA"/>
    <x v="0"/>
    <s v="GA0115 18941"/>
    <s v="REEMPLAZO JUNTA TRASERA IZQUIERDA"/>
    <n v="505.74"/>
    <n v="0"/>
    <n v="266.94"/>
    <m/>
    <n v="266.94"/>
    <n v="266.94"/>
    <n v="772.68"/>
    <x v="2538"/>
  </r>
  <r>
    <s v="3"/>
    <s v="082"/>
    <x v="2"/>
    <s v="16707381"/>
    <d v="2019-05-03T00:00:00"/>
    <x v="4"/>
    <x v="1000"/>
    <x v="0"/>
    <s v="GARANTIA"/>
    <x v="0"/>
    <s v="GA0115 18937"/>
    <s v="REEMPLAZO CATALIZADOR POR PCODE P0420"/>
    <n v="25325.98"/>
    <n v="0"/>
    <n v="1735.12"/>
    <m/>
    <n v="1735.12"/>
    <n v="1710.7"/>
    <n v="27061.1"/>
    <x v="2539"/>
  </r>
  <r>
    <s v="3"/>
    <s v="082"/>
    <x v="2"/>
    <s v="16710501"/>
    <d v="2019-05-03T00:00:00"/>
    <x v="4"/>
    <x v="2189"/>
    <x v="1650"/>
    <s v="RODRIGUEZ MIGUEL"/>
    <x v="3"/>
    <s v="0201 00016331"/>
    <s v="SE ENCIENDEL TETSIGO FALLA MOTOR. AL UNIDA"/>
    <n v="5315.95"/>
    <n v="938.1"/>
    <n v="0"/>
    <n v="855.37"/>
    <n v="4847.12"/>
    <n v="4847.12"/>
    <n v="10163.07"/>
    <x v="2540"/>
  </r>
  <r>
    <s v="3"/>
    <s v="082"/>
    <x v="2"/>
    <s v="16719551"/>
    <d v="2019-05-03T00:00:00"/>
    <x v="4"/>
    <x v="2190"/>
    <x v="1651"/>
    <s v="DARSIE RICARDO VICTOR"/>
    <x v="3"/>
    <s v="0201 00005024"/>
    <s v="SERV.MANT. DE  30.000 KM"/>
    <n v="4560.62"/>
    <n v="804.83"/>
    <n v="1918.69"/>
    <n v="39.159999999999997"/>
    <n v="1918.69"/>
    <n v="1918.69"/>
    <n v="6479.31"/>
    <x v="2541"/>
  </r>
  <r>
    <s v="3"/>
    <s v="082"/>
    <x v="2"/>
    <s v="16720531"/>
    <d v="2019-05-03T00:00:00"/>
    <x v="4"/>
    <x v="2191"/>
    <x v="1652"/>
    <s v="SUEZ BRENETT ALBERTO DI"/>
    <x v="3"/>
    <s v="0201 00016308"/>
    <s v="SERV.MANT. DE  60.000 KM 16030  -30 DES CO"/>
    <n v="5751.63"/>
    <n v="0"/>
    <n v="3521.29"/>
    <n v="90.29"/>
    <n v="3521.29"/>
    <n v="3521.29"/>
    <n v="9272.92"/>
    <x v="2542"/>
  </r>
  <r>
    <s v="3"/>
    <s v="082"/>
    <x v="2"/>
    <s v="16721981"/>
    <d v="2019-05-03T00:00:00"/>
    <x v="4"/>
    <x v="2192"/>
    <x v="1653"/>
    <s v="ALVAREZ GUSTAVO GUILLER"/>
    <x v="3"/>
    <s v="0201 00016302"/>
    <s v="CONTROL  FRENO ( 3513290344- 3512002079)"/>
    <n v="2860.59"/>
    <n v="504.81"/>
    <n v="0"/>
    <n v="128.31"/>
    <n v="727.06"/>
    <n v="690.93"/>
    <n v="3587.65"/>
    <x v="2543"/>
  </r>
  <r>
    <s v="3"/>
    <s v="082"/>
    <x v="2"/>
    <s v="16722531"/>
    <d v="2019-05-03T00:00:00"/>
    <x v="4"/>
    <x v="2193"/>
    <x v="1654"/>
    <s v="FIGUEROA MERCEDES DEL C"/>
    <x v="3"/>
    <s v="0201 00016310"/>
    <s v="SERV.MANT. DE  20.000 KM"/>
    <n v="4348.3100000000004"/>
    <n v="767.35"/>
    <n v="3118.31"/>
    <n v="550.29"/>
    <n v="3118.31"/>
    <n v="3084.56"/>
    <n v="7466.62"/>
    <x v="2544"/>
  </r>
  <r>
    <s v="3"/>
    <s v="082"/>
    <x v="2"/>
    <s v="16723372"/>
    <d v="2019-05-03T00:00:00"/>
    <x v="4"/>
    <x v="2188"/>
    <x v="0"/>
    <s v="GARANTIA"/>
    <x v="0"/>
    <s v="GA0115 18938"/>
    <s v="EL PEDAL DE EMBRAGUE  SIENTE QUE ZAPATEA"/>
    <n v="0"/>
    <n v="0"/>
    <n v="0"/>
    <m/>
    <n v="0"/>
    <m/>
    <n v="0"/>
    <x v="5"/>
  </r>
  <r>
    <s v="3"/>
    <s v="082"/>
    <x v="2"/>
    <s v="16724191"/>
    <d v="2019-05-03T00:00:00"/>
    <x v="4"/>
    <x v="2194"/>
    <x v="1655"/>
    <s v="CALDERON CARLOS ARIEL"/>
    <x v="3"/>
    <s v="0201 00016307"/>
    <s v="SERV.MANT. DE  20.000 KM"/>
    <n v="5115.66"/>
    <n v="0"/>
    <n v="4419.43"/>
    <n v="332.65"/>
    <n v="4419.43"/>
    <n v="4419.43"/>
    <n v="9535.09"/>
    <x v="2545"/>
  </r>
  <r>
    <s v="3"/>
    <s v="082"/>
    <x v="2"/>
    <s v="16724481"/>
    <d v="2019-05-03T00:00:00"/>
    <x v="4"/>
    <x v="2195"/>
    <x v="1656"/>
    <s v="GIGENA ALBERTO MAXIMILI"/>
    <x v="3"/>
    <s v="0201 00016329"/>
    <s v="SERV.MANT. DE  70.000 KM"/>
    <n v="6602.19"/>
    <n v="1165.0899999999999"/>
    <n v="1615.71"/>
    <n v="285.12"/>
    <n v="1615.71"/>
    <n v="1591.49"/>
    <n v="8217.9"/>
    <x v="2546"/>
  </r>
  <r>
    <s v="3"/>
    <s v="082"/>
    <x v="2"/>
    <s v="16724482"/>
    <d v="2019-05-03T00:00:00"/>
    <x v="4"/>
    <x v="2195"/>
    <x v="1656"/>
    <s v="GIGENA ALBERTO MAXIMILI"/>
    <x v="3"/>
    <s v="0201 00016330"/>
    <s v="DITRIBUCION COMPLETA"/>
    <n v="8166.79"/>
    <n v="1441.2"/>
    <n v="0"/>
    <n v="1054.96"/>
    <n v="5978.11"/>
    <n v="5949.13"/>
    <n v="14144.9"/>
    <x v="2547"/>
  </r>
  <r>
    <s v="3"/>
    <s v="082"/>
    <x v="2"/>
    <s v="16726111"/>
    <d v="2019-05-03T00:00:00"/>
    <x v="4"/>
    <x v="2196"/>
    <x v="1657"/>
    <s v="CASTRO JOSE HORACIO"/>
    <x v="3"/>
    <s v="0201 00016321"/>
    <s v="SERV.MANT. DE  20.000 KM"/>
    <n v="5434.97"/>
    <n v="0"/>
    <n v="3972.73"/>
    <m/>
    <n v="3972.73"/>
    <n v="3972.73"/>
    <n v="9407.7000000000007"/>
    <x v="2548"/>
  </r>
  <r>
    <s v="3"/>
    <s v="082"/>
    <x v="2"/>
    <s v="16726971"/>
    <d v="2019-05-03T00:00:00"/>
    <x v="4"/>
    <x v="2197"/>
    <x v="1658"/>
    <s v="GUSTAVO LAZARTE"/>
    <x v="3"/>
    <s v="0201 00016320"/>
    <s v="SERV.MANT. DE  40.000 KM 13790 -30 DES CON"/>
    <n v="5084.4399999999996"/>
    <n v="0"/>
    <n v="2859.8"/>
    <n v="504.67"/>
    <n v="2859.8"/>
    <n v="2859.8"/>
    <n v="7944.24"/>
    <x v="2549"/>
  </r>
  <r>
    <s v="3"/>
    <s v="082"/>
    <x v="2"/>
    <s v="16726972"/>
    <d v="2019-05-03T00:00:00"/>
    <x v="4"/>
    <x v="2197"/>
    <x v="1658"/>
    <s v="GUSTAVO LAZARTE"/>
    <x v="4"/>
    <s v="0201 00016319"/>
    <s v="ROTACION DE CUBIERTA ALIEANDO Y BALANCEADO"/>
    <n v="0"/>
    <n v="0"/>
    <n v="0"/>
    <m/>
    <n v="1073.96"/>
    <n v="1073.96"/>
    <n v="1073.96"/>
    <x v="549"/>
  </r>
  <r>
    <s v="3"/>
    <s v="082"/>
    <x v="2"/>
    <s v="16730251"/>
    <d v="2019-05-03T00:00:00"/>
    <x v="4"/>
    <x v="2198"/>
    <x v="1659"/>
    <s v="CARGNELUTTI FRANCISCO"/>
    <x v="4"/>
    <s v="0201 00016287"/>
    <s v="CODIGO DE RADIO  2 1 4 3"/>
    <n v="0"/>
    <n v="0"/>
    <n v="0"/>
    <m/>
    <n v="408.68"/>
    <n v="404.52"/>
    <n v="408.68"/>
    <x v="799"/>
  </r>
  <r>
    <s v="3"/>
    <s v="082"/>
    <x v="2"/>
    <s v="16719552"/>
    <d v="2019-05-06T00:00:00"/>
    <x v="4"/>
    <x v="2190"/>
    <x v="0"/>
    <s v="GARANTIA"/>
    <x v="0"/>
    <s v="GA0115 18958"/>
    <s v="REEMPLAZO EMBELLECEDOR PUERTA DL DR"/>
    <n v="969.63"/>
    <n v="0"/>
    <n v="800.83"/>
    <m/>
    <n v="800.83"/>
    <n v="800.83"/>
    <n v="1770.46"/>
    <x v="2392"/>
  </r>
  <r>
    <s v="3"/>
    <s v="082"/>
    <x v="2"/>
    <s v="16719553"/>
    <d v="2019-05-06T00:00:00"/>
    <x v="4"/>
    <x v="2190"/>
    <x v="0"/>
    <s v="GARANTIA"/>
    <x v="0"/>
    <s v="GA0115 18959"/>
    <s v="INGRESO A VIENTO, EN PUERTA DELANTERA DERE"/>
    <n v="0"/>
    <n v="0"/>
    <n v="0"/>
    <m/>
    <n v="0"/>
    <m/>
    <n v="0"/>
    <x v="5"/>
  </r>
  <r>
    <s v="3"/>
    <s v="082"/>
    <x v="2"/>
    <s v="16726421"/>
    <d v="2019-05-06T00:00:00"/>
    <x v="4"/>
    <x v="1149"/>
    <x v="0"/>
    <s v="GARANTIA"/>
    <x v="0"/>
    <s v="GA0115 18953"/>
    <s v="CAMPAÑA DE SANEAMIENTO JFB - TABLERO DE IN"/>
    <n v="0"/>
    <n v="0"/>
    <n v="0"/>
    <m/>
    <n v="934.3"/>
    <n v="928.38"/>
    <n v="934.3"/>
    <x v="1380"/>
  </r>
  <r>
    <s v="3"/>
    <s v="082"/>
    <x v="2"/>
    <s v="16727191"/>
    <d v="2019-05-06T00:00:00"/>
    <x v="4"/>
    <x v="2199"/>
    <x v="1660"/>
    <s v="NASSER CARLOS ALBERTO"/>
    <x v="3"/>
    <s v="0201 00016342"/>
    <s v="SERV.MANT. DE  20.000 KM"/>
    <n v="5425.09"/>
    <n v="0"/>
    <n v="2181.1999999999998"/>
    <n v="384.92"/>
    <n v="2181.1999999999998"/>
    <n v="2136.87"/>
    <n v="7606.29"/>
    <x v="2550"/>
  </r>
  <r>
    <s v="3"/>
    <s v="082"/>
    <x v="2"/>
    <s v="16727192"/>
    <d v="2019-05-06T00:00:00"/>
    <x v="4"/>
    <x v="2199"/>
    <x v="0"/>
    <s v="GARANTIA"/>
    <x v="0"/>
    <s v="GA0115 18963"/>
    <s v="JFB PARTNER - TABLERO DE INSTRUMENTOS"/>
    <n v="0"/>
    <n v="0"/>
    <n v="0"/>
    <m/>
    <n v="934.3"/>
    <n v="926.36"/>
    <n v="934.3"/>
    <x v="1380"/>
  </r>
  <r>
    <s v="3"/>
    <s v="082"/>
    <x v="2"/>
    <s v="16727421"/>
    <d v="2019-05-06T00:00:00"/>
    <x v="4"/>
    <x v="2200"/>
    <x v="1661"/>
    <s v="VISENTIN GUSTAVO RAFAEL"/>
    <x v="3"/>
    <s v="0201 00016344"/>
    <s v="SERV.MANT. DE  20.000 KM"/>
    <n v="5350.48"/>
    <n v="0"/>
    <n v="3250.42"/>
    <n v="551.24"/>
    <n v="3250.42"/>
    <n v="3250.42"/>
    <n v="8600.9"/>
    <x v="2551"/>
  </r>
  <r>
    <s v="3"/>
    <s v="082"/>
    <x v="2"/>
    <s v="16730561"/>
    <d v="2019-05-06T00:00:00"/>
    <x v="4"/>
    <x v="2201"/>
    <x v="0"/>
    <s v="GARANTIA"/>
    <x v="0"/>
    <s v="GA0115 18952"/>
    <s v="HXX  308, 408 - MANTA DE AISLAMIENTO ACUST"/>
    <n v="645"/>
    <n v="0"/>
    <n v="0"/>
    <m/>
    <n v="533.88"/>
    <n v="533.88"/>
    <n v="1178.8800000000001"/>
    <x v="2552"/>
  </r>
  <r>
    <s v="3"/>
    <s v="082"/>
    <x v="2"/>
    <s v="16733731"/>
    <d v="2019-05-06T00:00:00"/>
    <x v="4"/>
    <x v="2202"/>
    <x v="1662"/>
    <s v="PEREZ FERNANDO BENITO Y"/>
    <x v="4"/>
    <s v="0201 00016337"/>
    <s v="PROMO FORT FAIT CAMBIO DE ACEITE Y FILTRO"/>
    <n v="1829.83"/>
    <n v="322.91000000000003"/>
    <n v="0"/>
    <n v="7.0000000000000007E-2"/>
    <n v="228.03"/>
    <n v="228.03"/>
    <n v="2057.86"/>
    <x v="2553"/>
  </r>
  <r>
    <s v="3"/>
    <s v="082"/>
    <x v="2"/>
    <s v="16706331"/>
    <d v="2019-05-07T00:00:00"/>
    <x v="4"/>
    <x v="2203"/>
    <x v="1663"/>
    <s v="LOHIGORRY CARMEN ALICIA"/>
    <x v="3"/>
    <s v="0201 00016362"/>
    <s v="SERV.MANT. DE  10.000 KM 11290 - -10 DES"/>
    <n v="3826.76"/>
    <n v="0"/>
    <n v="4466.95"/>
    <m/>
    <n v="4466.95"/>
    <n v="4466.95"/>
    <n v="8293.7099999999991"/>
    <x v="2554"/>
  </r>
  <r>
    <s v="3"/>
    <s v="082"/>
    <x v="2"/>
    <s v="16718611"/>
    <d v="2019-05-07T00:00:00"/>
    <x v="4"/>
    <x v="2204"/>
    <x v="1664"/>
    <s v="MALANO NELSO RAUL HILAR"/>
    <x v="3"/>
    <s v="0201 00016351"/>
    <s v="SERV.MANT. DE  10.000 KM 13025"/>
    <n v="4504.6000000000004"/>
    <n v="0"/>
    <n v="5185.6400000000003"/>
    <n v="3.63"/>
    <n v="5185.6400000000003"/>
    <n v="5185.6400000000003"/>
    <n v="9690.24"/>
    <x v="2555"/>
  </r>
  <r>
    <s v="3"/>
    <s v="082"/>
    <x v="2"/>
    <s v="16723901"/>
    <d v="2019-05-07T00:00:00"/>
    <x v="4"/>
    <x v="2205"/>
    <x v="1665"/>
    <s v="VIJARRA FLAVIO RUBEN"/>
    <x v="3"/>
    <s v="0201 00016359"/>
    <s v="SERVICIO ANUAL"/>
    <n v="3826.76"/>
    <n v="0"/>
    <n v="0"/>
    <m/>
    <n v="4466.95"/>
    <n v="4466.95"/>
    <n v="8293.7099999999991"/>
    <x v="2554"/>
  </r>
  <r>
    <s v="3"/>
    <s v="082"/>
    <x v="2"/>
    <s v="16724192"/>
    <d v="2019-05-07T00:00:00"/>
    <x v="4"/>
    <x v="2194"/>
    <x v="0"/>
    <s v="GARANTIA"/>
    <x v="0"/>
    <s v="GA0115 18966"/>
    <s v="RUIDO AL FRENAR AL ACCIONAR , Y VIBRACION"/>
    <n v="0"/>
    <n v="0"/>
    <n v="0"/>
    <m/>
    <n v="0"/>
    <m/>
    <n v="0"/>
    <x v="5"/>
  </r>
  <r>
    <s v="3"/>
    <s v="082"/>
    <x v="2"/>
    <s v="16724193"/>
    <d v="2019-05-07T00:00:00"/>
    <x v="4"/>
    <x v="2194"/>
    <x v="0"/>
    <s v="GARANTIA"/>
    <x v="0"/>
    <s v="GA0115 18967"/>
    <s v="BUTACA TARERA  TIENE JUEGO Y HACE RUIDO AL"/>
    <n v="0"/>
    <n v="0"/>
    <n v="0"/>
    <m/>
    <n v="0"/>
    <m/>
    <n v="0"/>
    <x v="5"/>
  </r>
  <r>
    <s v="3"/>
    <s v="082"/>
    <x v="2"/>
    <s v="16724194"/>
    <d v="2019-05-07T00:00:00"/>
    <x v="4"/>
    <x v="2194"/>
    <x v="0"/>
    <s v="GARANTIA"/>
    <x v="0"/>
    <s v="GA0115 18968"/>
    <s v="LA TRABA PARA NIÑOS NO ANULA EL CIERRE NI"/>
    <n v="0"/>
    <n v="0"/>
    <n v="0"/>
    <m/>
    <n v="0"/>
    <m/>
    <n v="0"/>
    <x v="5"/>
  </r>
  <r>
    <s v="3"/>
    <s v="082"/>
    <x v="2"/>
    <s v="16725981"/>
    <d v="2019-05-07T00:00:00"/>
    <x v="4"/>
    <x v="1573"/>
    <x v="643"/>
    <s v="ISCAR TOOLS ARGENTINA S"/>
    <x v="3"/>
    <s v="0201 00005030"/>
    <s v="SERV.MANT. DE  20.000 KM + ROTACION DE CUB"/>
    <n v="4611.32"/>
    <n v="813.77"/>
    <n v="2395.0500000000002"/>
    <m/>
    <n v="2395.0500000000002"/>
    <n v="2395.0500000000002"/>
    <n v="7006.37"/>
    <x v="2556"/>
  </r>
  <r>
    <s v="3"/>
    <s v="082"/>
    <x v="2"/>
    <s v="16727531"/>
    <d v="2019-05-07T00:00:00"/>
    <x v="4"/>
    <x v="712"/>
    <x v="1666"/>
    <s v="CONCHA CASTAÑO ELENA MA"/>
    <x v="3"/>
    <s v="0201 00016373"/>
    <s v="SERV.MANT. DE  10.000 KM 11570"/>
    <n v="5425.09"/>
    <n v="0"/>
    <n v="3136.37"/>
    <m/>
    <n v="3136.37"/>
    <n v="3136.37"/>
    <n v="8561.4599999999991"/>
    <x v="2557"/>
  </r>
  <r>
    <s v="3"/>
    <s v="082"/>
    <x v="2"/>
    <s v="16728881"/>
    <d v="2019-05-07T00:00:00"/>
    <x v="4"/>
    <x v="2206"/>
    <x v="412"/>
    <s v="TWINS INGENIERIA SRL"/>
    <x v="3"/>
    <s v="0201 00005032"/>
    <s v="SERV.MANT. DE  70.000 KM"/>
    <n v="5021.28"/>
    <n v="886.12"/>
    <n v="2585.13"/>
    <n v="456.2"/>
    <n v="2585.13"/>
    <n v="2585.13"/>
    <n v="7606.41"/>
    <x v="2558"/>
  </r>
  <r>
    <s v="3"/>
    <s v="082"/>
    <x v="2"/>
    <s v="16731011"/>
    <d v="2019-05-07T00:00:00"/>
    <x v="4"/>
    <x v="2207"/>
    <x v="1667"/>
    <s v="FIORE WALTER OSCAR"/>
    <x v="3"/>
    <s v="0201 00016354"/>
    <s v="SERV.MANT. DE  10.000 KM 13030 -10DES"/>
    <n v="3216.09"/>
    <n v="0"/>
    <n v="6462.82"/>
    <m/>
    <n v="6462.82"/>
    <n v="6462.82"/>
    <n v="9678.91"/>
    <x v="2559"/>
  </r>
  <r>
    <s v="3"/>
    <s v="082"/>
    <x v="2"/>
    <s v="16716281"/>
    <d v="2019-05-08T00:00:00"/>
    <x v="4"/>
    <x v="2208"/>
    <x v="1668"/>
    <s v="COURTY HORACIO ALFREDO"/>
    <x v="3"/>
    <s v="0201 00016380"/>
    <s v="SERV.MANT. DE 120.000 KM"/>
    <n v="4937.5200000000004"/>
    <n v="0"/>
    <n v="9504.15"/>
    <m/>
    <n v="9504.15"/>
    <n v="9409.4599999999991"/>
    <n v="14441.67"/>
    <x v="2560"/>
  </r>
  <r>
    <s v="3"/>
    <s v="082"/>
    <x v="2"/>
    <s v="16720561"/>
    <d v="2019-05-08T00:00:00"/>
    <x v="4"/>
    <x v="2209"/>
    <x v="1669"/>
    <s v="BRACAMONTE VALERIA SOLE"/>
    <x v="4"/>
    <s v="0201 00016396"/>
    <s v="DISTRIBUCION COMPLETA $ 19160 -20 DES ( TA"/>
    <n v="9355.02"/>
    <n v="1650.89"/>
    <n v="0"/>
    <n v="524.63"/>
    <n v="3277.01"/>
    <n v="3228.38"/>
    <n v="12632.03"/>
    <x v="2561"/>
  </r>
  <r>
    <s v="3"/>
    <s v="082"/>
    <x v="2"/>
    <s v="16720562"/>
    <d v="2019-05-08T00:00:00"/>
    <x v="4"/>
    <x v="2209"/>
    <x v="1669"/>
    <s v="BRACAMONTE VALERIA SOLE"/>
    <x v="4"/>
    <s v="0201 00016397"/>
    <s v="CAMBIO DE ACEITE FILTRO $4056 ( TALLER PUE"/>
    <n v="1829.83"/>
    <n v="322.91000000000003"/>
    <n v="0"/>
    <m/>
    <n v="1520.66"/>
    <n v="1520.66"/>
    <n v="3350.49"/>
    <x v="2562"/>
  </r>
  <r>
    <s v="3"/>
    <s v="082"/>
    <x v="2"/>
    <s v="16720563"/>
    <d v="2019-05-08T00:00:00"/>
    <x v="4"/>
    <x v="2209"/>
    <x v="1669"/>
    <s v="BRACAMONTE VALERIA SOLE"/>
    <x v="4"/>
    <s v="0201 00016398"/>
    <s v="REPRACION SEGUN PRESUPUESTO $ 6985 ( TALLE"/>
    <n v="1348.72"/>
    <n v="238.01"/>
    <n v="0"/>
    <m/>
    <n v="1900.82"/>
    <n v="1882.36"/>
    <n v="3249.54"/>
    <x v="2563"/>
  </r>
  <r>
    <s v="3"/>
    <s v="082"/>
    <x v="2"/>
    <s v="16723101"/>
    <d v="2019-05-08T00:00:00"/>
    <x v="4"/>
    <x v="2210"/>
    <x v="1670"/>
    <s v="MARTINO DOMINGO GUSTAVO"/>
    <x v="3"/>
    <s v="0201 00016394"/>
    <s v="SERV.MANT. DE  30.000 KM 11290 -30 DES"/>
    <n v="3833.87"/>
    <n v="0"/>
    <n v="2691.58"/>
    <n v="349.75"/>
    <n v="2691.58"/>
    <n v="2691.58"/>
    <n v="6525.45"/>
    <x v="2564"/>
  </r>
  <r>
    <s v="3"/>
    <s v="082"/>
    <x v="2"/>
    <s v="16729811"/>
    <d v="2019-05-08T00:00:00"/>
    <x v="4"/>
    <x v="2211"/>
    <x v="1671"/>
    <s v="CAMINOS FRANCISCO ALFRE"/>
    <x v="3"/>
    <s v="0201 00016407"/>
    <s v="SERVICIO ANUAL 11290"/>
    <n v="3826.76"/>
    <n v="0"/>
    <n v="4466.95"/>
    <m/>
    <n v="4466.95"/>
    <n v="4456.49"/>
    <n v="8293.7099999999991"/>
    <x v="2554"/>
  </r>
  <r>
    <s v="3"/>
    <s v="082"/>
    <x v="2"/>
    <s v="16730161"/>
    <d v="2019-05-08T00:00:00"/>
    <x v="4"/>
    <x v="0"/>
    <x v="634"/>
    <s v="FERNANDEZ EMMANUEL"/>
    <x v="3"/>
    <s v="0201 00016409"/>
    <s v="SERV.MANT. DE  80.000 KM 16410 -30 DES CON"/>
    <n v="5881.59"/>
    <n v="0"/>
    <n v="3611.58"/>
    <n v="190.08"/>
    <n v="3611.58"/>
    <n v="3611.58"/>
    <n v="9493.17"/>
    <x v="2565"/>
  </r>
  <r>
    <s v="3"/>
    <s v="082"/>
    <x v="2"/>
    <s v="16731341"/>
    <d v="2019-05-08T00:00:00"/>
    <x v="4"/>
    <x v="1318"/>
    <x v="956"/>
    <s v="GANDINI LUIS MARCOS"/>
    <x v="4"/>
    <s v="0201 00016388"/>
    <s v="PASTILLA DE FRENO SUSTIOTUIR 4500"/>
    <n v="2810.9"/>
    <n v="496.04"/>
    <n v="0"/>
    <m/>
    <n v="760.33"/>
    <n v="760.33"/>
    <n v="3571.23"/>
    <x v="2566"/>
  </r>
  <r>
    <s v="3"/>
    <s v="082"/>
    <x v="2"/>
    <s v="16731431"/>
    <d v="2019-05-08T00:00:00"/>
    <x v="4"/>
    <x v="2212"/>
    <x v="1672"/>
    <s v="BELTRAMINO MARCELA"/>
    <x v="3"/>
    <s v="0201 00016385"/>
    <s v="SERV.MANT. DE  50.000 KM 14470 -30 DES"/>
    <n v="4473.79"/>
    <n v="0"/>
    <n v="3858.68"/>
    <m/>
    <n v="3858.68"/>
    <n v="3858.68"/>
    <n v="8332.4699999999993"/>
    <x v="2567"/>
  </r>
  <r>
    <s v="3"/>
    <s v="082"/>
    <x v="2"/>
    <s v="16738321"/>
    <d v="2019-05-08T00:00:00"/>
    <x v="4"/>
    <x v="2213"/>
    <x v="1673"/>
    <s v="FONT EVANGELINA MARIA"/>
    <x v="3"/>
    <s v="0201 00016403"/>
    <s v="SERV.MANT. DE  30.000 KM 11290"/>
    <n v="3252.75"/>
    <n v="574.01"/>
    <n v="3136.37"/>
    <m/>
    <n v="3136.37"/>
    <n v="3136.37"/>
    <n v="6389.12"/>
    <x v="2568"/>
  </r>
  <r>
    <s v="3"/>
    <s v="082"/>
    <x v="2"/>
    <s v="16740141"/>
    <d v="2019-05-08T00:00:00"/>
    <x v="4"/>
    <x v="1268"/>
    <x v="2"/>
    <s v="CARGOS ATENCION AL CLIE"/>
    <x v="2"/>
    <s v="IN0115 14469"/>
    <s v="POLARIZADO CLARO"/>
    <n v="0"/>
    <n v="0"/>
    <n v="0"/>
    <m/>
    <n v="0"/>
    <m/>
    <n v="880"/>
    <x v="1334"/>
  </r>
  <r>
    <s v="3"/>
    <s v="082"/>
    <x v="2"/>
    <s v="16740161"/>
    <d v="2019-05-08T00:00:00"/>
    <x v="4"/>
    <x v="1265"/>
    <x v="2"/>
    <s v="CARGOS ATENCION AL CLIE"/>
    <x v="2"/>
    <s v="IN0115 14470"/>
    <s v="POLARIZADO INTERMEDIO BONIFICADO"/>
    <n v="0"/>
    <n v="0"/>
    <n v="0"/>
    <m/>
    <n v="0"/>
    <m/>
    <n v="1210"/>
    <x v="203"/>
  </r>
  <r>
    <s v="3"/>
    <s v="082"/>
    <x v="2"/>
    <s v="16741081"/>
    <d v="2019-05-08T00:00:00"/>
    <x v="4"/>
    <x v="2211"/>
    <x v="1671"/>
    <s v="CAMINOS FRANCISCO ALFRE"/>
    <x v="3"/>
    <s v="0201 00000251"/>
    <s v="SERVICIO ANUAL 11290"/>
    <n v="-3826.76"/>
    <n v="0"/>
    <n v="-4466.95"/>
    <m/>
    <n v="-4466.95"/>
    <n v="-4466.95"/>
    <n v="-8293.7099999999991"/>
    <x v="2569"/>
  </r>
  <r>
    <s v="3"/>
    <s v="082"/>
    <x v="2"/>
    <s v="16741091"/>
    <d v="2019-05-08T00:00:00"/>
    <x v="4"/>
    <x v="2211"/>
    <x v="1671"/>
    <s v="CAMINOS FRANCISCO ALFRE"/>
    <x v="3"/>
    <s v="0201 00016408"/>
    <s v="SERVICIO ANUAL 11290"/>
    <n v="3826.76"/>
    <n v="0"/>
    <n v="3630.59"/>
    <m/>
    <n v="3630.59"/>
    <n v="3630.59"/>
    <n v="7457.35"/>
    <x v="2570"/>
  </r>
  <r>
    <s v="3"/>
    <s v="082"/>
    <x v="2"/>
    <s v="16697152"/>
    <d v="2019-05-09T00:00:00"/>
    <x v="4"/>
    <x v="1830"/>
    <x v="0"/>
    <s v="GARANTIA"/>
    <x v="0"/>
    <s v="GA0115 19011"/>
    <s v="CINTURON DE CONDUCTOR  NO TIENE TOPE D ELA"/>
    <n v="0"/>
    <n v="0"/>
    <n v="0"/>
    <m/>
    <n v="0"/>
    <m/>
    <n v="0"/>
    <x v="5"/>
  </r>
  <r>
    <s v="3"/>
    <s v="082"/>
    <x v="2"/>
    <s v="16718612"/>
    <d v="2019-05-09T00:00:00"/>
    <x v="4"/>
    <x v="2204"/>
    <x v="0"/>
    <s v="GARANTIA"/>
    <x v="0"/>
    <s v="GA0115 18983"/>
    <s v="REEMPLAZO EMBELLECEDOR ESPEJO DERECHO"/>
    <n v="969.63"/>
    <n v="0"/>
    <n v="800.83"/>
    <m/>
    <n v="800.83"/>
    <n v="800.83"/>
    <n v="1770.46"/>
    <x v="2392"/>
  </r>
  <r>
    <s v="3"/>
    <s v="082"/>
    <x v="2"/>
    <s v="16718613"/>
    <d v="2019-05-09T00:00:00"/>
    <x v="4"/>
    <x v="2204"/>
    <x v="0"/>
    <s v="GARANTIA"/>
    <x v="0"/>
    <s v="GA0115 18984"/>
    <s v="LA LUZ DE CORTESIA DE PARA SOL DE AMBOS LA"/>
    <n v="0"/>
    <n v="0"/>
    <n v="0"/>
    <m/>
    <n v="0"/>
    <m/>
    <n v="0"/>
    <x v="5"/>
  </r>
  <r>
    <s v="3"/>
    <s v="082"/>
    <x v="2"/>
    <s v="16720091"/>
    <d v="2019-05-09T00:00:00"/>
    <x v="4"/>
    <x v="2214"/>
    <x v="1674"/>
    <s v="LAZARTE JOSE AUGUSTO"/>
    <x v="3"/>
    <s v="0201 00016436"/>
    <s v="SERVICIO ANUAL 11290 -10 DES"/>
    <n v="3826.76"/>
    <n v="0"/>
    <n v="4542.9799999999996"/>
    <m/>
    <n v="4542.9799999999996"/>
    <n v="4542.9799999999996"/>
    <n v="8369.74"/>
    <x v="2571"/>
  </r>
  <r>
    <s v="3"/>
    <s v="082"/>
    <x v="2"/>
    <s v="16727532"/>
    <d v="2019-05-09T00:00:00"/>
    <x v="4"/>
    <x v="712"/>
    <x v="0"/>
    <s v="GARANTIA"/>
    <x v="0"/>
    <s v="GA0115 18993"/>
    <s v="DEMORA EN BAJAR LAS REVOLUCIONES DE MOTOR"/>
    <n v="0"/>
    <n v="0"/>
    <n v="0"/>
    <m/>
    <n v="0"/>
    <m/>
    <n v="0"/>
    <x v="5"/>
  </r>
  <r>
    <s v="3"/>
    <s v="082"/>
    <x v="2"/>
    <s v="16727533"/>
    <d v="2019-05-09T00:00:00"/>
    <x v="4"/>
    <x v="712"/>
    <x v="0"/>
    <s v="GARANTIA"/>
    <x v="0"/>
    <s v="GA0115 18994"/>
    <s v="EL ELCTROVENTILADOR QUEDA ENCEDIDO  POR MA"/>
    <n v="0"/>
    <n v="0"/>
    <n v="0"/>
    <m/>
    <n v="0"/>
    <m/>
    <n v="0"/>
    <x v="5"/>
  </r>
  <r>
    <s v="3"/>
    <s v="082"/>
    <x v="2"/>
    <s v="16727534"/>
    <d v="2019-05-09T00:00:00"/>
    <x v="4"/>
    <x v="712"/>
    <x v="0"/>
    <s v="GARANTIA"/>
    <x v="0"/>
    <s v="GA0115 18995"/>
    <s v="MOJA MUY ABAJO LIMPIA PARABRISAS"/>
    <n v="0"/>
    <n v="0"/>
    <n v="0"/>
    <m/>
    <n v="0"/>
    <m/>
    <n v="0"/>
    <x v="5"/>
  </r>
  <r>
    <s v="3"/>
    <s v="082"/>
    <x v="2"/>
    <s v="16727535"/>
    <d v="2019-05-09T00:00:00"/>
    <x v="4"/>
    <x v="712"/>
    <x v="0"/>
    <s v="GARANTIA"/>
    <x v="0"/>
    <s v="GA0115 18996"/>
    <s v="RUEDA DELANTERA DEL DERECHA SALE   OXIN NE"/>
    <n v="0"/>
    <n v="0"/>
    <n v="0"/>
    <m/>
    <n v="0"/>
    <m/>
    <n v="0"/>
    <x v="5"/>
  </r>
  <r>
    <s v="3"/>
    <s v="082"/>
    <x v="2"/>
    <s v="16727536"/>
    <d v="2019-05-09T00:00:00"/>
    <x v="4"/>
    <x v="712"/>
    <x v="0"/>
    <s v="GARANTIA"/>
    <x v="0"/>
    <s v="GA0115 18997"/>
    <s v="REEMPLAZO STEREO S/TSB"/>
    <n v="20411.63"/>
    <n v="0"/>
    <n v="934.3"/>
    <m/>
    <n v="934.3"/>
    <n v="934.3"/>
    <n v="21345.93"/>
    <x v="2148"/>
  </r>
  <r>
    <s v="3"/>
    <s v="082"/>
    <x v="2"/>
    <s v="16728882"/>
    <d v="2019-05-09T00:00:00"/>
    <x v="4"/>
    <x v="2206"/>
    <x v="0"/>
    <s v="GARANTIA"/>
    <x v="0"/>
    <s v="GA0115 18992"/>
    <s v="REEMPLAZO PLAFON TERCERA LUZ STOP"/>
    <n v="578.26"/>
    <n v="0"/>
    <n v="266.94"/>
    <m/>
    <n v="266.94"/>
    <n v="266.94"/>
    <n v="845.2"/>
    <x v="2572"/>
  </r>
  <r>
    <s v="3"/>
    <s v="082"/>
    <x v="2"/>
    <s v="16728883"/>
    <d v="2019-05-09T00:00:00"/>
    <x v="4"/>
    <x v="2206"/>
    <x v="0"/>
    <s v="GARANTIA"/>
    <x v="0"/>
    <s v="GA0115 18991"/>
    <s v="MAQUINA LEVANTA CRISTALES  LADOC ONDUCTOR"/>
    <n v="0"/>
    <n v="0"/>
    <n v="0"/>
    <m/>
    <n v="0"/>
    <m/>
    <n v="0"/>
    <x v="5"/>
  </r>
  <r>
    <s v="3"/>
    <s v="082"/>
    <x v="2"/>
    <s v="16730162"/>
    <d v="2019-05-09T00:00:00"/>
    <x v="4"/>
    <x v="0"/>
    <x v="0"/>
    <s v="GARANTIA"/>
    <x v="0"/>
    <s v="GA0115 19001"/>
    <s v="REEMPLAZO SOPORTE MOTOR"/>
    <n v="1993.37"/>
    <n v="0"/>
    <n v="1201.24"/>
    <m/>
    <n v="1201.24"/>
    <n v="1201.24"/>
    <n v="3194.61"/>
    <x v="2573"/>
  </r>
  <r>
    <s v="3"/>
    <s v="082"/>
    <x v="2"/>
    <s v="16730163"/>
    <d v="2019-05-09T00:00:00"/>
    <x v="4"/>
    <x v="0"/>
    <x v="0"/>
    <s v="GARANTIA"/>
    <x v="0"/>
    <s v="GA0115 19002"/>
    <s v="EL CONTROL DE PENDIENTE DE FRENO, NO FUNCI"/>
    <n v="0"/>
    <n v="0"/>
    <n v="0"/>
    <m/>
    <n v="0"/>
    <m/>
    <n v="0"/>
    <x v="5"/>
  </r>
  <r>
    <s v="3"/>
    <s v="082"/>
    <x v="2"/>
    <s v="16731342"/>
    <d v="2019-05-09T00:00:00"/>
    <x v="4"/>
    <x v="1318"/>
    <x v="0"/>
    <s v="GARANTIA"/>
    <x v="0"/>
    <s v="GA0115 19000"/>
    <s v="LOS LIMPIA PARABRISAS NO MOJAN"/>
    <n v="0"/>
    <n v="0"/>
    <n v="0"/>
    <m/>
    <n v="0"/>
    <m/>
    <n v="0"/>
    <x v="5"/>
  </r>
  <r>
    <s v="3"/>
    <s v="082"/>
    <x v="2"/>
    <s v="16731432"/>
    <d v="2019-05-09T00:00:00"/>
    <x v="4"/>
    <x v="2212"/>
    <x v="0"/>
    <s v="GARANTIA"/>
    <x v="0"/>
    <s v="GA0115 19007"/>
    <s v="HXX  308, 408 - MANTA DE AISLAMIENTO ACUST"/>
    <n v="645"/>
    <n v="0"/>
    <n v="0"/>
    <m/>
    <n v="533.88"/>
    <n v="533.88"/>
    <n v="1178.8800000000001"/>
    <x v="2552"/>
  </r>
  <r>
    <s v="3"/>
    <s v="082"/>
    <x v="2"/>
    <s v="16731611"/>
    <d v="2019-05-09T00:00:00"/>
    <x v="4"/>
    <x v="1828"/>
    <x v="0"/>
    <s v="GARANTIA"/>
    <x v="0"/>
    <s v="GA0115 18998"/>
    <s v="REEMPLAZO SOPORTE MOTOR"/>
    <n v="897.33"/>
    <n v="0"/>
    <n v="533.88"/>
    <m/>
    <n v="533.88"/>
    <n v="533.88"/>
    <n v="1431.21"/>
    <x v="2574"/>
  </r>
  <r>
    <s v="3"/>
    <s v="082"/>
    <x v="2"/>
    <s v="16731612"/>
    <d v="2019-05-09T00:00:00"/>
    <x v="4"/>
    <x v="1828"/>
    <x v="0"/>
    <s v="GARANTIA"/>
    <x v="0"/>
    <s v="GA0115 18999"/>
    <s v="SIENTE  OLOR A QUEMADA EN LA ZONA DE FRENO"/>
    <n v="0"/>
    <n v="0"/>
    <n v="0"/>
    <m/>
    <n v="0"/>
    <m/>
    <n v="0"/>
    <x v="5"/>
  </r>
  <r>
    <s v="3"/>
    <s v="082"/>
    <x v="2"/>
    <s v="16735151"/>
    <d v="2019-05-09T00:00:00"/>
    <x v="4"/>
    <x v="448"/>
    <x v="341"/>
    <s v="PEREYRA VALERIA INES"/>
    <x v="3"/>
    <s v="0201 00016433"/>
    <s v="SERV.MANT. DE  50.000 KM  $8099"/>
    <n v="4651.49"/>
    <n v="820.86"/>
    <n v="1984.47"/>
    <n v="296.52999999999997"/>
    <n v="1984.47"/>
    <n v="1984.47"/>
    <n v="6635.96"/>
    <x v="2575"/>
  </r>
  <r>
    <s v="3"/>
    <s v="082"/>
    <x v="2"/>
    <s v="16735152"/>
    <d v="2019-05-09T00:00:00"/>
    <x v="4"/>
    <x v="448"/>
    <x v="341"/>
    <s v="PEREYRA VALERIA INES"/>
    <x v="4"/>
    <s v="0201 00016434"/>
    <s v="ROTACION ALIENADO Y BALANCEADO $1300"/>
    <n v="0"/>
    <n v="0"/>
    <n v="0"/>
    <m/>
    <n v="1073.96"/>
    <n v="1073.96"/>
    <n v="1073.96"/>
    <x v="549"/>
  </r>
  <r>
    <s v="3"/>
    <s v="082"/>
    <x v="2"/>
    <s v="16737861"/>
    <d v="2019-05-09T00:00:00"/>
    <x v="4"/>
    <x v="2215"/>
    <x v="1675"/>
    <s v="GOMEZ BRUNO EZEQUIEL"/>
    <x v="3"/>
    <s v="0201 00016429"/>
    <s v="CAMBIO ACEITE Y FILTRO $5070"/>
    <n v="2152.7399999999998"/>
    <n v="0"/>
    <n v="0"/>
    <m/>
    <n v="2033.89"/>
    <n v="2033.89"/>
    <n v="4186.63"/>
    <x v="2576"/>
  </r>
  <r>
    <s v="3"/>
    <s v="082"/>
    <x v="2"/>
    <s v="16738322"/>
    <d v="2019-05-09T00:00:00"/>
    <x v="4"/>
    <x v="2213"/>
    <x v="0"/>
    <s v="GARANTIA"/>
    <x v="0"/>
    <s v="GA0115 19003"/>
    <s v="LA GUANTERA PORTA OBJETO DE CONSOLA CENTRA"/>
    <n v="0"/>
    <n v="0"/>
    <n v="0"/>
    <m/>
    <n v="0"/>
    <m/>
    <n v="0"/>
    <x v="5"/>
  </r>
  <r>
    <s v="3"/>
    <s v="082"/>
    <x v="2"/>
    <s v="16739811"/>
    <d v="2019-05-09T00:00:00"/>
    <x v="4"/>
    <x v="127"/>
    <x v="95"/>
    <s v="MONTERO RODOLFO"/>
    <x v="3"/>
    <s v="0201 00016435"/>
    <s v="SERV.MANT. DE  30.000 KM"/>
    <n v="3216.09"/>
    <n v="0"/>
    <n v="4314.88"/>
    <m/>
    <n v="4314.88"/>
    <n v="4290.07"/>
    <n v="7530.97"/>
    <x v="2577"/>
  </r>
  <r>
    <s v="3"/>
    <s v="082"/>
    <x v="2"/>
    <s v="16742811"/>
    <d v="2019-05-09T00:00:00"/>
    <x v="4"/>
    <x v="2216"/>
    <x v="1676"/>
    <s v="ROCCO NORBERTO MARIO"/>
    <x v="3"/>
    <s v="0201 00005039"/>
    <s v="CAMBIO DE ACEITE+4 FILTROS"/>
    <n v="5155.6000000000004"/>
    <n v="909.82"/>
    <n v="0"/>
    <n v="285.12"/>
    <n v="1615.71"/>
    <n v="1615.71"/>
    <n v="6771.31"/>
    <x v="2578"/>
  </r>
  <r>
    <s v="3"/>
    <s v="082"/>
    <x v="2"/>
    <s v="16742941"/>
    <d v="2019-05-09T00:00:00"/>
    <x v="4"/>
    <x v="2217"/>
    <x v="1677"/>
    <s v="ARANDIA MAGALI ELENA"/>
    <x v="3"/>
    <s v="0201 00016440"/>
    <s v="SUSITUIR COM 2000"/>
    <n v="11407.12"/>
    <n v="2013.02"/>
    <n v="0"/>
    <n v="570.25"/>
    <n v="3231.41"/>
    <n v="3231.41"/>
    <n v="14638.53"/>
    <x v="2579"/>
  </r>
  <r>
    <s v="3"/>
    <s v="082"/>
    <x v="2"/>
    <s v="16639921"/>
    <d v="2019-05-10T00:00:00"/>
    <x v="4"/>
    <x v="131"/>
    <x v="0"/>
    <s v="GARANTIA"/>
    <x v="0"/>
    <s v="GA0115 19019"/>
    <s v="MANCHA AZUL EN CIELLO RAZO PARTE TRASERA"/>
    <n v="0"/>
    <n v="0"/>
    <n v="0"/>
    <m/>
    <n v="0"/>
    <m/>
    <n v="0"/>
    <x v="5"/>
  </r>
  <r>
    <s v="3"/>
    <s v="082"/>
    <x v="2"/>
    <s v="16705161"/>
    <d v="2019-05-10T00:00:00"/>
    <x v="4"/>
    <x v="2218"/>
    <x v="1678"/>
    <s v="ARGARATE AGUSTIN"/>
    <x v="3"/>
    <s v="0201 00016452"/>
    <s v="UNIDAD NO ARRANCA"/>
    <n v="6498.45"/>
    <n v="1146.78"/>
    <n v="0"/>
    <n v="85.54"/>
    <n v="484.71"/>
    <n v="484.71"/>
    <n v="8910.43"/>
    <x v="2580"/>
  </r>
  <r>
    <s v="3"/>
    <s v="082"/>
    <x v="2"/>
    <s v="16725982"/>
    <d v="2019-05-10T00:00:00"/>
    <x v="4"/>
    <x v="1573"/>
    <x v="0"/>
    <s v="GARANTIA"/>
    <x v="0"/>
    <s v="GA0115 19022"/>
    <s v="ASIENTO TGARSERO DE ACOMPÑNMATE TRABADO"/>
    <n v="0"/>
    <n v="0"/>
    <n v="0"/>
    <m/>
    <n v="0"/>
    <m/>
    <n v="0"/>
    <x v="5"/>
  </r>
  <r>
    <s v="3"/>
    <s v="082"/>
    <x v="2"/>
    <s v="16725983"/>
    <d v="2019-05-10T00:00:00"/>
    <x v="4"/>
    <x v="1573"/>
    <x v="0"/>
    <s v="GARANTIA"/>
    <x v="0"/>
    <s v="GA0115 19023"/>
    <s v="LIMPIA LUNA TARSEROI SALE LIQUIDO POR LA C"/>
    <n v="0"/>
    <n v="0"/>
    <n v="0"/>
    <m/>
    <n v="0"/>
    <m/>
    <n v="0"/>
    <x v="5"/>
  </r>
  <r>
    <s v="3"/>
    <s v="082"/>
    <x v="2"/>
    <s v="16725984"/>
    <d v="2019-05-10T00:00:00"/>
    <x v="4"/>
    <x v="1573"/>
    <x v="0"/>
    <s v="GARANTIA"/>
    <x v="0"/>
    <s v="GA0115 19024"/>
    <s v="SE SALIERON LOS TAMPòNES DE VIDRIO FIJO DE"/>
    <n v="0"/>
    <n v="0"/>
    <n v="0"/>
    <m/>
    <n v="0"/>
    <m/>
    <n v="0"/>
    <x v="5"/>
  </r>
  <r>
    <s v="3"/>
    <s v="082"/>
    <x v="2"/>
    <s v="16725985"/>
    <d v="2019-05-10T00:00:00"/>
    <x v="4"/>
    <x v="1573"/>
    <x v="0"/>
    <s v="GARANTIA"/>
    <x v="0"/>
    <s v="GA0115 19025"/>
    <s v="BURLETE DE PARABRISAS DESPEGADO"/>
    <n v="0"/>
    <n v="0"/>
    <n v="0"/>
    <m/>
    <n v="0"/>
    <m/>
    <n v="0"/>
    <x v="5"/>
  </r>
  <r>
    <s v="3"/>
    <s v="082"/>
    <x v="2"/>
    <s v="16725986"/>
    <d v="2019-05-10T00:00:00"/>
    <x v="4"/>
    <x v="1573"/>
    <x v="0"/>
    <s v="GARANTIA"/>
    <x v="0"/>
    <s v="GA0115 19026"/>
    <s v="PUERTA DELANTERA TIEEN EL VINILO SALIDO"/>
    <n v="0"/>
    <n v="0"/>
    <n v="0"/>
    <m/>
    <n v="0"/>
    <m/>
    <n v="0"/>
    <x v="5"/>
  </r>
  <r>
    <s v="3"/>
    <s v="082"/>
    <x v="2"/>
    <s v="16728412"/>
    <d v="2019-05-10T00:00:00"/>
    <x v="4"/>
    <x v="1803"/>
    <x v="1326"/>
    <s v="YAPURA YAMIL"/>
    <x v="3"/>
    <s v="0201 00016447"/>
    <s v="PRESUPUESTAR  CAMBIO DE COMBINACION DE LLA"/>
    <n v="4454.74"/>
    <n v="786.13"/>
    <n v="0"/>
    <m/>
    <n v="5702.49"/>
    <n v="5694.55"/>
    <n v="14057.23"/>
    <x v="2581"/>
  </r>
  <r>
    <s v="3"/>
    <s v="082"/>
    <x v="2"/>
    <s v="16734791"/>
    <d v="2019-05-10T00:00:00"/>
    <x v="4"/>
    <x v="2219"/>
    <x v="1679"/>
    <s v="FANTIN MARCO ALEJANDRO"/>
    <x v="3"/>
    <s v="0201 00016450"/>
    <s v="SERV.MANT. DE  20.000 KM 11290 -20 DES"/>
    <n v="3826.76"/>
    <n v="0"/>
    <n v="3630.59"/>
    <m/>
    <n v="3630.59"/>
    <n v="3630.59"/>
    <n v="7457.35"/>
    <x v="2570"/>
  </r>
  <r>
    <s v="3"/>
    <s v="082"/>
    <x v="2"/>
    <s v="16735153"/>
    <d v="2019-05-10T00:00:00"/>
    <x v="4"/>
    <x v="448"/>
    <x v="0"/>
    <s v="GARANTIA"/>
    <x v="0"/>
    <s v="GA0115 19027"/>
    <s v="LA CERRADURA DE PUERTA LATERAL IZQ  ABRE C"/>
    <n v="0"/>
    <n v="0"/>
    <n v="0"/>
    <m/>
    <n v="0"/>
    <m/>
    <n v="0"/>
    <x v="5"/>
  </r>
  <r>
    <s v="3"/>
    <s v="082"/>
    <x v="2"/>
    <s v="16737411"/>
    <d v="2019-05-10T00:00:00"/>
    <x v="4"/>
    <x v="2220"/>
    <x v="1680"/>
    <s v="CARNERO JOSE ALBERTO"/>
    <x v="3"/>
    <s v="0201 00016463"/>
    <s v="SERV.MANT. DE  20.000 KM 11290 -20DES"/>
    <n v="3826.76"/>
    <n v="0"/>
    <n v="3630.59"/>
    <m/>
    <n v="3630.59"/>
    <n v="3630.59"/>
    <n v="7457.35"/>
    <x v="2570"/>
  </r>
  <r>
    <s v="3"/>
    <s v="082"/>
    <x v="2"/>
    <s v="16741521"/>
    <d v="2019-05-10T00:00:00"/>
    <x v="4"/>
    <x v="2221"/>
    <x v="1681"/>
    <s v="FERNANDEZ GONZALO ESTEB"/>
    <x v="3"/>
    <s v="0201 00016456"/>
    <s v="SERV.MANT. DE  20.000 KM 11290 -20"/>
    <n v="3252.75"/>
    <n v="574.01"/>
    <n v="4209.29"/>
    <n v="10.55"/>
    <n v="4209.29"/>
    <n v="4209.29"/>
    <n v="7462.04"/>
    <x v="2582"/>
  </r>
  <r>
    <s v="3"/>
    <s v="082"/>
    <x v="2"/>
    <s v="16744711"/>
    <d v="2019-05-10T00:00:00"/>
    <x v="4"/>
    <x v="2222"/>
    <x v="1682"/>
    <s v="MARCOLINI RICARDO ARMAN"/>
    <x v="4"/>
    <s v="0201 00016451"/>
    <s v="LA LUZ TARSERA NO FUCNIONA REPRACION DE CA"/>
    <n v="57.51"/>
    <n v="14.38"/>
    <n v="0"/>
    <n v="128.31"/>
    <n v="727.06"/>
    <n v="703.5"/>
    <n v="784.57"/>
    <x v="2583"/>
  </r>
  <r>
    <s v="3"/>
    <s v="082"/>
    <x v="2"/>
    <s v="16710371"/>
    <d v="2019-05-13T00:00:00"/>
    <x v="4"/>
    <x v="2223"/>
    <x v="0"/>
    <s v="GARANTIA"/>
    <x v="0"/>
    <s v="GA0115 19039"/>
    <s v="EL AUTO PIERDE POTENCIA ,  AL ACELELARLO N"/>
    <n v="0"/>
    <n v="0"/>
    <n v="0"/>
    <m/>
    <n v="0"/>
    <m/>
    <n v="0"/>
    <x v="5"/>
  </r>
  <r>
    <s v="3"/>
    <s v="082"/>
    <x v="2"/>
    <s v="16710372"/>
    <d v="2019-05-13T00:00:00"/>
    <x v="4"/>
    <x v="2223"/>
    <x v="0"/>
    <s v="GARANTIA"/>
    <x v="0"/>
    <s v="GA0115 19040"/>
    <s v="RUDIO  AL ACELERAR EN ZONA MOTOR ENTRE 150"/>
    <n v="0"/>
    <n v="0"/>
    <n v="0"/>
    <m/>
    <n v="0"/>
    <m/>
    <n v="0"/>
    <x v="5"/>
  </r>
  <r>
    <s v="3"/>
    <s v="082"/>
    <x v="2"/>
    <s v="16720092"/>
    <d v="2019-05-13T00:00:00"/>
    <x v="4"/>
    <x v="2214"/>
    <x v="0"/>
    <s v="GARANTIA"/>
    <x v="0"/>
    <s v="GA0115 19042"/>
    <s v="EL TAPIZADO DE RESPALDFO DE CONDUCTOR ESTA"/>
    <n v="0"/>
    <n v="0"/>
    <n v="0"/>
    <m/>
    <n v="0"/>
    <m/>
    <n v="0"/>
    <x v="5"/>
  </r>
  <r>
    <s v="3"/>
    <s v="082"/>
    <x v="2"/>
    <s v="16728411"/>
    <d v="2019-05-13T00:00:00"/>
    <x v="4"/>
    <x v="1803"/>
    <x v="0"/>
    <s v="GARANTIA"/>
    <x v="0"/>
    <s v="GA0115 19038"/>
    <s v="REEMPLAZO AMBOS AMORT DL"/>
    <n v="3850.26"/>
    <n v="0"/>
    <n v="2535.9499999999998"/>
    <m/>
    <n v="2535.9499999999998"/>
    <n v="2535.9499999999998"/>
    <n v="6386.21"/>
    <x v="2584"/>
  </r>
  <r>
    <s v="3"/>
    <s v="082"/>
    <x v="2"/>
    <s v="16732871"/>
    <d v="2019-05-13T00:00:00"/>
    <x v="4"/>
    <x v="2224"/>
    <x v="1683"/>
    <s v="BRAVO MARIANA TERESA"/>
    <x v="3"/>
    <s v="0201 00016479"/>
    <s v="SERV.MANT. DE  10.000 KM 11290 -10DES"/>
    <n v="3826.76"/>
    <n v="0"/>
    <n v="4561.99"/>
    <m/>
    <n v="4561.99"/>
    <n v="4561.99"/>
    <n v="8388.75"/>
    <x v="2585"/>
  </r>
  <r>
    <s v="3"/>
    <s v="082"/>
    <x v="2"/>
    <s v="16734961"/>
    <d v="2019-05-13T00:00:00"/>
    <x v="4"/>
    <x v="2225"/>
    <x v="1684"/>
    <s v="MEDEI RAUL GUILLERMO"/>
    <x v="3"/>
    <s v="0201 00016474"/>
    <s v="SERVICIO ANUAL 11290 -10 DES"/>
    <n v="3826.76"/>
    <n v="0"/>
    <n v="4561.99"/>
    <m/>
    <n v="4561.99"/>
    <n v="4561.99"/>
    <n v="8388.75"/>
    <x v="2585"/>
  </r>
  <r>
    <s v="3"/>
    <s v="082"/>
    <x v="2"/>
    <s v="16744321"/>
    <d v="2019-05-13T00:00:00"/>
    <x v="4"/>
    <x v="2226"/>
    <x v="1685"/>
    <s v="PROTECTION ONE SRL"/>
    <x v="3"/>
    <s v="0201 00005050"/>
    <s v="SERV.MANT. DE  40.000 KM 13700 CON BUJIAS"/>
    <n v="4321.78"/>
    <n v="762.66"/>
    <n v="3411.04"/>
    <n v="105.5"/>
    <n v="3411.04"/>
    <n v="3411.04"/>
    <n v="7732.82"/>
    <x v="2586"/>
  </r>
  <r>
    <s v="3"/>
    <s v="082"/>
    <x v="2"/>
    <s v="16744322"/>
    <d v="2019-05-13T00:00:00"/>
    <x v="4"/>
    <x v="2226"/>
    <x v="1685"/>
    <s v="PROTECTION ONE SRL"/>
    <x v="4"/>
    <s v="0201 00005051"/>
    <s v="SE ENCIENDE TESTIGO DE AIRBAG ( REPARAR CA"/>
    <n v="0"/>
    <n v="0"/>
    <n v="0"/>
    <m/>
    <n v="950.41"/>
    <n v="950.41"/>
    <n v="950.41"/>
    <x v="1247"/>
  </r>
  <r>
    <s v="3"/>
    <s v="082"/>
    <x v="2"/>
    <s v="16744971"/>
    <d v="2019-05-13T00:00:00"/>
    <x v="4"/>
    <x v="2227"/>
    <x v="1686"/>
    <s v="PEREZ MACCHI MARCELO RA"/>
    <x v="3"/>
    <s v="0201 00016480"/>
    <s v="SERV.MANT. DE  10.000 KM 9640 -10 DE"/>
    <n v="3244.53"/>
    <n v="0"/>
    <n v="3915.71"/>
    <m/>
    <n v="3915.71"/>
    <n v="3915.71"/>
    <n v="7160.24"/>
    <x v="2587"/>
  </r>
  <r>
    <s v="3"/>
    <s v="082"/>
    <x v="2"/>
    <s v="16727571"/>
    <d v="2019-05-14T00:00:00"/>
    <x v="4"/>
    <x v="131"/>
    <x v="0"/>
    <s v="GARANTIA"/>
    <x v="0"/>
    <s v="GA0115 19047"/>
    <s v="REEMPLAZO AMBOS AMORT DL S/TSB"/>
    <n v="5243.16"/>
    <n v="0"/>
    <n v="3870.66"/>
    <m/>
    <n v="3870.66"/>
    <n v="3870.66"/>
    <n v="9113.82"/>
    <x v="2588"/>
  </r>
  <r>
    <s v="3"/>
    <s v="082"/>
    <x v="2"/>
    <s v="16727572"/>
    <d v="2019-05-14T00:00:00"/>
    <x v="4"/>
    <x v="131"/>
    <x v="0"/>
    <s v="GARANTIA"/>
    <x v="0"/>
    <s v="GA0115 19048"/>
    <s v="RUIDO DENTRO DE LA UNIDAD CUANDO TORCIONA"/>
    <n v="0"/>
    <n v="0"/>
    <n v="0"/>
    <m/>
    <n v="0"/>
    <m/>
    <n v="0"/>
    <x v="5"/>
  </r>
  <r>
    <s v="3"/>
    <s v="082"/>
    <x v="2"/>
    <s v="16727573"/>
    <d v="2019-05-14T00:00:00"/>
    <x v="4"/>
    <x v="131"/>
    <x v="0"/>
    <s v="GARANTIA"/>
    <x v="0"/>
    <s v="GA0115 19050"/>
    <s v="REEMPLAZO CORREA DE ACCESORIOS"/>
    <n v="421.21"/>
    <n v="0"/>
    <n v="266.94"/>
    <m/>
    <n v="266.94"/>
    <n v="266.94"/>
    <n v="688.15"/>
    <x v="2589"/>
  </r>
  <r>
    <s v="3"/>
    <s v="082"/>
    <x v="2"/>
    <s v="16727574"/>
    <d v="2019-05-14T00:00:00"/>
    <x v="4"/>
    <x v="131"/>
    <x v="0"/>
    <s v="GARANTIA"/>
    <x v="0"/>
    <s v="GA0115 19049"/>
    <s v="LA PANTALLA SE COLOCA EN BLANCO EN OPORTUN"/>
    <n v="0"/>
    <n v="0"/>
    <n v="0"/>
    <m/>
    <n v="0"/>
    <m/>
    <n v="0"/>
    <x v="5"/>
  </r>
  <r>
    <s v="3"/>
    <s v="082"/>
    <x v="2"/>
    <s v="16742971"/>
    <d v="2019-05-14T00:00:00"/>
    <x v="4"/>
    <x v="2228"/>
    <x v="1687"/>
    <s v="IPARRAGUIRRE RODOLFO AL"/>
    <x v="3"/>
    <s v="0201 00016500"/>
    <s v="SERV.MANT. DE  40.000 KM CON BUJIAS 14780"/>
    <n v="5418.17"/>
    <n v="956.15"/>
    <n v="3118.31"/>
    <n v="550.29"/>
    <n v="3118.31"/>
    <n v="3118.31"/>
    <n v="8536.48"/>
    <x v="2590"/>
  </r>
  <r>
    <s v="3"/>
    <s v="082"/>
    <x v="2"/>
    <s v="16743121"/>
    <d v="2019-05-14T00:00:00"/>
    <x v="4"/>
    <x v="1219"/>
    <x v="2"/>
    <s v="CARGOS ATENCION AL CLIE"/>
    <x v="2"/>
    <s v="IN0115 14484"/>
    <s v="POLARIZADO INTERMEDIO BONIFICADO"/>
    <n v="0"/>
    <n v="0"/>
    <n v="0"/>
    <m/>
    <n v="0"/>
    <m/>
    <n v="1210"/>
    <x v="203"/>
  </r>
  <r>
    <s v="3"/>
    <s v="082"/>
    <x v="2"/>
    <s v="16744001"/>
    <d v="2019-05-14T00:00:00"/>
    <x v="4"/>
    <x v="1280"/>
    <x v="921"/>
    <s v="FANTINI RENZO"/>
    <x v="3"/>
    <s v="0201 00016490"/>
    <s v="SERV.MANT. DE  20.000 KM  13980 -20 DES"/>
    <n v="5475.9"/>
    <n v="0"/>
    <n v="3763.64"/>
    <n v="38.020000000000003"/>
    <n v="3763.64"/>
    <n v="3709.25"/>
    <n v="9239.5400000000009"/>
    <x v="2591"/>
  </r>
  <r>
    <s v="3"/>
    <s v="082"/>
    <x v="2"/>
    <s v="16746971"/>
    <d v="2019-05-14T00:00:00"/>
    <x v="4"/>
    <x v="2229"/>
    <x v="990"/>
    <s v="CONTROLSAT SA"/>
    <x v="3"/>
    <s v="0201 00005058"/>
    <s v="SERV.MANT. DE  10.000 KM  9640 -10 DES"/>
    <n v="2787.41"/>
    <n v="491.88"/>
    <n v="3991.74"/>
    <m/>
    <n v="3991.74"/>
    <n v="3991.74"/>
    <n v="6779.15"/>
    <x v="2592"/>
  </r>
  <r>
    <s v="3"/>
    <s v="082"/>
    <x v="2"/>
    <s v="16750751"/>
    <d v="2019-05-14T00:00:00"/>
    <x v="4"/>
    <x v="1750"/>
    <x v="1688"/>
    <s v="MOYANO GERONIMO DEMESIO"/>
    <x v="3"/>
    <s v="0201 00016481"/>
    <s v="POLARIZADO INTERMEDIO"/>
    <n v="0"/>
    <n v="0"/>
    <n v="0"/>
    <m/>
    <n v="0"/>
    <m/>
    <n v="1570.24"/>
    <x v="57"/>
  </r>
  <r>
    <s v="3"/>
    <s v="082"/>
    <x v="2"/>
    <s v="16752011"/>
    <d v="2019-05-14T00:00:00"/>
    <x v="4"/>
    <x v="2230"/>
    <x v="1689"/>
    <s v="MOLINA MIRTA NORA"/>
    <x v="3"/>
    <s v="0201 00016486"/>
    <s v="POLARIZADO INTERMEDIO"/>
    <n v="0"/>
    <n v="0"/>
    <n v="0"/>
    <m/>
    <n v="0"/>
    <m/>
    <n v="1652.89"/>
    <x v="1304"/>
  </r>
  <r>
    <s v="3"/>
    <s v="082"/>
    <x v="2"/>
    <s v="16727575"/>
    <d v="2019-05-15T00:00:00"/>
    <x v="4"/>
    <x v="131"/>
    <x v="0"/>
    <s v="GARANTIA"/>
    <x v="0"/>
    <s v="GA0115 19052"/>
    <s v="REEMPLAZO MANGUERA, SOPORTE Y CIELORASO"/>
    <n v="7649.57"/>
    <n v="0"/>
    <n v="2269.0100000000002"/>
    <m/>
    <n v="2269.0100000000002"/>
    <n v="2269.0100000000002"/>
    <n v="9918.58"/>
    <x v="2593"/>
  </r>
  <r>
    <s v="3"/>
    <s v="082"/>
    <x v="2"/>
    <s v="16732281"/>
    <d v="2019-05-15T00:00:00"/>
    <x v="4"/>
    <x v="91"/>
    <x v="1690"/>
    <s v="GANDARA NESTOR OSVALDO"/>
    <x v="3"/>
    <s v="0201 00016508"/>
    <s v="SERVICIO 70000 KM"/>
    <n v="4473.79"/>
    <n v="0"/>
    <n v="0"/>
    <m/>
    <n v="3896.7"/>
    <n v="3896.7"/>
    <n v="8370.49"/>
    <x v="2594"/>
  </r>
  <r>
    <s v="3"/>
    <s v="082"/>
    <x v="2"/>
    <s v="16733121"/>
    <d v="2019-05-15T00:00:00"/>
    <x v="4"/>
    <x v="2231"/>
    <x v="0"/>
    <s v="GARANTIA"/>
    <x v="0"/>
    <s v="GA0115 19080"/>
    <s v="REEMPLAZO BIELETA ANTIPAR"/>
    <n v="897.33"/>
    <n v="0"/>
    <n v="533.88"/>
    <m/>
    <n v="533.88"/>
    <n v="528.21"/>
    <n v="1431.21"/>
    <x v="2574"/>
  </r>
  <r>
    <s v="3"/>
    <s v="082"/>
    <x v="2"/>
    <s v="16733122"/>
    <d v="2019-05-15T00:00:00"/>
    <x v="4"/>
    <x v="2231"/>
    <x v="0"/>
    <s v="GARANTIA"/>
    <x v="0"/>
    <s v="GA0115 19081"/>
    <s v="RUIDO EN ZONA DE PEDAL DE EMBRAGUE  AL TER"/>
    <n v="0"/>
    <n v="0"/>
    <n v="0"/>
    <m/>
    <n v="0"/>
    <m/>
    <n v="0"/>
    <x v="5"/>
  </r>
  <r>
    <s v="3"/>
    <s v="082"/>
    <x v="2"/>
    <s v="16734601"/>
    <d v="2019-05-15T00:00:00"/>
    <x v="4"/>
    <x v="2232"/>
    <x v="0"/>
    <s v="GARANTIA"/>
    <x v="0"/>
    <s v="GA0115 19067"/>
    <s v="JFB  PARTNER - TABLERO DE INSTRUMENTOS"/>
    <n v="0"/>
    <n v="0"/>
    <n v="0"/>
    <m/>
    <n v="934.3"/>
    <n v="934.3"/>
    <n v="934.3"/>
    <x v="1380"/>
  </r>
  <r>
    <s v="3"/>
    <s v="082"/>
    <x v="2"/>
    <s v="16734602"/>
    <d v="2019-05-15T00:00:00"/>
    <x v="4"/>
    <x v="2232"/>
    <x v="0"/>
    <s v="GARANTIA"/>
    <x v="0"/>
    <s v="GA0115 19069"/>
    <s v="REEMPLAZO MANIJA GUANTERA S/TSB"/>
    <n v="366.26"/>
    <n v="0"/>
    <n v="266.94"/>
    <m/>
    <n v="266.94"/>
    <n v="266.94"/>
    <n v="633.20000000000005"/>
    <x v="2595"/>
  </r>
  <r>
    <s v="3"/>
    <s v="082"/>
    <x v="2"/>
    <s v="16734603"/>
    <d v="2019-05-15T00:00:00"/>
    <x v="4"/>
    <x v="2232"/>
    <x v="0"/>
    <s v="GARANTIA"/>
    <x v="0"/>
    <s v="GA0115 19068"/>
    <s v="AL LLENAR LA COMBUSTIBLE  EL COMBUSTIBLE N"/>
    <n v="0"/>
    <n v="0"/>
    <n v="0"/>
    <m/>
    <n v="0"/>
    <m/>
    <n v="0"/>
    <x v="5"/>
  </r>
  <r>
    <s v="3"/>
    <s v="082"/>
    <x v="2"/>
    <s v="16734962"/>
    <d v="2019-05-15T00:00:00"/>
    <x v="4"/>
    <x v="2225"/>
    <x v="0"/>
    <s v="GARANTIA"/>
    <x v="0"/>
    <s v="GA0115 19065"/>
    <s v="EN OPORTUNDIADES NO PRENDE LA PANTALLA, EN"/>
    <n v="0"/>
    <n v="0"/>
    <n v="0"/>
    <m/>
    <n v="0"/>
    <m/>
    <n v="0"/>
    <x v="5"/>
  </r>
  <r>
    <s v="3"/>
    <s v="082"/>
    <x v="2"/>
    <s v="16736121"/>
    <d v="2019-05-15T00:00:00"/>
    <x v="4"/>
    <x v="2233"/>
    <x v="0"/>
    <s v="GARANTIA"/>
    <x v="0"/>
    <s v="GA0115 19066"/>
    <s v="EL BURLETE DE   MOTOR ESTA COMO  DAÑADO EN"/>
    <n v="0"/>
    <n v="0"/>
    <n v="0"/>
    <m/>
    <n v="0"/>
    <m/>
    <n v="0"/>
    <x v="5"/>
  </r>
  <r>
    <s v="3"/>
    <s v="082"/>
    <x v="2"/>
    <s v="16737641"/>
    <d v="2019-05-15T00:00:00"/>
    <x v="4"/>
    <x v="2234"/>
    <x v="1691"/>
    <s v="CONTRERA LIDIA AZUCENA"/>
    <x v="3"/>
    <s v="0201 00016502"/>
    <s v="SERVICIO ANUAL  11290 -10 DES"/>
    <n v="3826.76"/>
    <n v="0"/>
    <n v="4570.01"/>
    <n v="10.99"/>
    <n v="4570.01"/>
    <n v="4570.01"/>
    <n v="8396.77"/>
    <x v="2596"/>
  </r>
  <r>
    <s v="3"/>
    <s v="082"/>
    <x v="2"/>
    <s v="16737803"/>
    <d v="2019-05-15T00:00:00"/>
    <x v="4"/>
    <x v="161"/>
    <x v="1319"/>
    <s v="HERRERA MIGUEL FABIAN"/>
    <x v="4"/>
    <s v="0201 00016518"/>
    <s v="SUSTITUIR PASTILLAS DE FRENO DELANTERA"/>
    <n v="2721.26"/>
    <n v="480.22"/>
    <n v="0"/>
    <n v="85.54"/>
    <n v="484.71"/>
    <n v="484.71"/>
    <n v="3205.97"/>
    <x v="2597"/>
  </r>
  <r>
    <s v="3"/>
    <s v="082"/>
    <x v="2"/>
    <s v="16744323"/>
    <d v="2019-05-15T00:00:00"/>
    <x v="4"/>
    <x v="2226"/>
    <x v="0"/>
    <s v="GARANTIA"/>
    <x v="0"/>
    <s v="GA0115 19077"/>
    <s v="ZWR  208, 308, 408 DAML - CORREA DE DISTRI"/>
    <n v="1067.26"/>
    <n v="0"/>
    <n v="0"/>
    <m/>
    <n v="3336.78"/>
    <n v="3336.78"/>
    <n v="4404.04"/>
    <x v="2598"/>
  </r>
  <r>
    <s v="3"/>
    <s v="082"/>
    <x v="2"/>
    <s v="16745461"/>
    <d v="2019-05-15T00:00:00"/>
    <x v="4"/>
    <x v="2235"/>
    <x v="0"/>
    <s v="GARANTIA"/>
    <x v="0"/>
    <s v="GA0115 19087"/>
    <s v="JFB  PARTNER - TABLERO DE INSTRUMENTOS"/>
    <n v="0"/>
    <n v="0"/>
    <n v="0"/>
    <m/>
    <n v="934.3"/>
    <n v="930.52"/>
    <n v="934.3"/>
    <x v="1380"/>
  </r>
  <r>
    <s v="3"/>
    <s v="082"/>
    <x v="2"/>
    <s v="16745462"/>
    <d v="2019-05-15T00:00:00"/>
    <x v="4"/>
    <x v="2235"/>
    <x v="0"/>
    <s v="GARANTIA"/>
    <x v="0"/>
    <s v="GA0115 19086"/>
    <s v="EL SEBADOR DEL FILTRO DE GASOIL ESTA DURO"/>
    <n v="0"/>
    <n v="0"/>
    <n v="0"/>
    <m/>
    <n v="0"/>
    <m/>
    <n v="0"/>
    <x v="5"/>
  </r>
  <r>
    <s v="3"/>
    <s v="082"/>
    <x v="2"/>
    <s v="16745631"/>
    <d v="2019-05-15T00:00:00"/>
    <x v="4"/>
    <x v="2236"/>
    <x v="0"/>
    <s v="GARANTIA"/>
    <x v="0"/>
    <s v="GA0115 19090"/>
    <s v="JFB  PARTNER - TABLERO DE INSTRUMENTOS"/>
    <n v="0"/>
    <n v="0"/>
    <n v="0"/>
    <m/>
    <n v="934.3"/>
    <n v="928.38"/>
    <n v="934.3"/>
    <x v="1380"/>
  </r>
  <r>
    <s v="3"/>
    <s v="082"/>
    <x v="2"/>
    <s v="16746972"/>
    <d v="2019-05-15T00:00:00"/>
    <x v="4"/>
    <x v="2229"/>
    <x v="0"/>
    <s v="GARANTIA"/>
    <x v="0"/>
    <s v="GA0115 19092"/>
    <s v="JEG  PARTNER - SOFTWARE DEL MOTOR"/>
    <n v="0"/>
    <n v="0"/>
    <n v="0"/>
    <m/>
    <n v="667.36"/>
    <n v="667.36"/>
    <n v="667.36"/>
    <x v="1394"/>
  </r>
  <r>
    <s v="3"/>
    <s v="082"/>
    <x v="2"/>
    <s v="16746973"/>
    <d v="2019-05-15T00:00:00"/>
    <x v="4"/>
    <x v="2229"/>
    <x v="0"/>
    <s v="GARANTIA"/>
    <x v="0"/>
    <s v="GA0115 19091"/>
    <s v="JFB  PARTNER - TABLERO DE INSTRUMENTOS"/>
    <n v="0"/>
    <n v="0"/>
    <n v="0"/>
    <m/>
    <n v="934.3"/>
    <n v="934.3"/>
    <n v="934.3"/>
    <x v="1380"/>
  </r>
  <r>
    <s v="3"/>
    <s v="082"/>
    <x v="2"/>
    <s v="16747731"/>
    <d v="2019-05-15T00:00:00"/>
    <x v="4"/>
    <x v="85"/>
    <x v="0"/>
    <s v="GARANTIA"/>
    <x v="0"/>
    <s v="GA0115 19063"/>
    <s v="JFB  PARTNER - TABLERO DE INSTRUMENTOS"/>
    <n v="0"/>
    <n v="0"/>
    <n v="0"/>
    <m/>
    <n v="934.3"/>
    <n v="934.3"/>
    <n v="934.3"/>
    <x v="1380"/>
  </r>
  <r>
    <s v="3"/>
    <s v="082"/>
    <x v="2"/>
    <s v="16748071"/>
    <d v="2019-05-15T00:00:00"/>
    <x v="4"/>
    <x v="2237"/>
    <x v="0"/>
    <s v="GARANTIA"/>
    <x v="0"/>
    <s v="GA0115 19064"/>
    <s v="REEMPLAZO ESCOBILLA DL IZ"/>
    <n v="710.76"/>
    <n v="0"/>
    <n v="266.94"/>
    <m/>
    <n v="266.94"/>
    <n v="264.04000000000002"/>
    <n v="977.7"/>
    <x v="2599"/>
  </r>
  <r>
    <s v="3"/>
    <s v="082"/>
    <x v="2"/>
    <s v="16749501"/>
    <d v="2019-05-15T00:00:00"/>
    <x v="4"/>
    <x v="2238"/>
    <x v="1692"/>
    <s v="CEJAS HERNAN ALEJANDRO"/>
    <x v="3"/>
    <s v="0201 00016526"/>
    <s v="SERV.MANT. DE  50.000 KM 11290 -30"/>
    <n v="3254.43"/>
    <n v="574.30999999999995"/>
    <n v="3275.29"/>
    <n v="13.15"/>
    <n v="3275.29"/>
    <n v="3275.29"/>
    <n v="6529.72"/>
    <x v="2600"/>
  </r>
  <r>
    <s v="3"/>
    <s v="082"/>
    <x v="2"/>
    <s v="16749521"/>
    <d v="2019-05-15T00:00:00"/>
    <x v="4"/>
    <x v="2239"/>
    <x v="0"/>
    <s v="GARANTIA"/>
    <x v="0"/>
    <s v="GA0115 19083"/>
    <s v="JFB  PARTNER - TABLERO DE INSTRUMENTOS"/>
    <n v="0"/>
    <n v="0"/>
    <n v="0"/>
    <m/>
    <n v="934.3"/>
    <n v="930.14"/>
    <n v="934.3"/>
    <x v="1380"/>
  </r>
  <r>
    <s v="3"/>
    <s v="082"/>
    <x v="2"/>
    <s v="16749522"/>
    <d v="2019-05-15T00:00:00"/>
    <x v="4"/>
    <x v="2239"/>
    <x v="0"/>
    <s v="GARANTIA"/>
    <x v="0"/>
    <s v="GA0115 19082"/>
    <s v="LA RADIO NO SINTONIZA CORRECTAMENTE"/>
    <n v="0"/>
    <n v="0"/>
    <n v="0"/>
    <m/>
    <n v="0"/>
    <m/>
    <n v="0"/>
    <x v="5"/>
  </r>
  <r>
    <s v="3"/>
    <s v="082"/>
    <x v="2"/>
    <s v="16750961"/>
    <d v="2019-05-15T00:00:00"/>
    <x v="4"/>
    <x v="2240"/>
    <x v="1337"/>
    <s v="BIOTECNOA INGENIERIA SR"/>
    <x v="3"/>
    <s v="0201 00005061"/>
    <s v="SERV.MANT. DE 100.000 KM"/>
    <n v="4611.32"/>
    <n v="813.77"/>
    <n v="1938.85"/>
    <n v="342.15"/>
    <n v="1938.85"/>
    <n v="1938.85"/>
    <n v="6550.17"/>
    <x v="2601"/>
  </r>
  <r>
    <s v="3"/>
    <s v="082"/>
    <x v="2"/>
    <s v="16755051"/>
    <d v="2019-05-15T00:00:00"/>
    <x v="4"/>
    <x v="2179"/>
    <x v="2"/>
    <s v="CARGOS ATENCION AL CLIE"/>
    <x v="2"/>
    <s v="IN0115 14489"/>
    <s v="POLARIZADO INTERMEDIO"/>
    <n v="0"/>
    <n v="0"/>
    <n v="0"/>
    <m/>
    <n v="0"/>
    <m/>
    <n v="1320"/>
    <x v="987"/>
  </r>
  <r>
    <s v="3"/>
    <s v="082"/>
    <x v="2"/>
    <s v="16695401"/>
    <d v="2019-05-16T00:00:00"/>
    <x v="4"/>
    <x v="261"/>
    <x v="0"/>
    <s v="GARANTIA"/>
    <x v="0"/>
    <s v="GA0115 19099"/>
    <s v="PORTONES TRASERO LIBERAN OXIDO PARTE INFER"/>
    <n v="0"/>
    <n v="0"/>
    <n v="0"/>
    <m/>
    <n v="0"/>
    <m/>
    <n v="0"/>
    <x v="5"/>
  </r>
  <r>
    <s v="3"/>
    <s v="082"/>
    <x v="2"/>
    <s v="16695402"/>
    <d v="2019-05-16T00:00:00"/>
    <x v="4"/>
    <x v="261"/>
    <x v="0"/>
    <s v="GARANTIA"/>
    <x v="0"/>
    <s v="GA0115 19100"/>
    <s v="REEMPLAZO STEREO S/TSB"/>
    <n v="18899.46"/>
    <n v="0"/>
    <n v="667.36"/>
    <m/>
    <n v="667.36"/>
    <n v="660.81"/>
    <n v="19566.82"/>
    <x v="2602"/>
  </r>
  <r>
    <s v="3"/>
    <s v="082"/>
    <x v="2"/>
    <s v="16703732"/>
    <d v="2019-05-16T00:00:00"/>
    <x v="4"/>
    <x v="1845"/>
    <x v="0"/>
    <s v="GARANTIA"/>
    <x v="0"/>
    <s v="GA0115 19098"/>
    <s v="LA SINCRONIZACION CON EL TELEFONO ES MUY D"/>
    <n v="0"/>
    <n v="0"/>
    <n v="0"/>
    <m/>
    <n v="0"/>
    <m/>
    <n v="0"/>
    <x v="5"/>
  </r>
  <r>
    <s v="3"/>
    <s v="082"/>
    <x v="2"/>
    <s v="16705162"/>
    <d v="2019-05-16T00:00:00"/>
    <x v="4"/>
    <x v="2218"/>
    <x v="0"/>
    <s v="GARANTIA"/>
    <x v="0"/>
    <s v="GA0115 19113"/>
    <s v="ZWR  208, 308, 408 DAML - CORREA DE DISTRI"/>
    <n v="70625.070000000007"/>
    <n v="0"/>
    <n v="0"/>
    <m/>
    <n v="23691.1"/>
    <m/>
    <n v="94316.17"/>
    <x v="2603"/>
  </r>
  <r>
    <s v="3"/>
    <s v="082"/>
    <x v="2"/>
    <s v="16730562"/>
    <d v="2019-05-16T00:00:00"/>
    <x v="4"/>
    <x v="2201"/>
    <x v="1693"/>
    <s v="CARDILLO FRANCISCO RAMO"/>
    <x v="4"/>
    <s v="0201 00016529"/>
    <s v="REPRACION SEGUN PRESUPUESTO"/>
    <n v="4946.95"/>
    <n v="872.99"/>
    <n v="0"/>
    <n v="142.56"/>
    <n v="807.85"/>
    <n v="807.85"/>
    <n v="5754.8"/>
    <x v="2604"/>
  </r>
  <r>
    <s v="3"/>
    <s v="082"/>
    <x v="2"/>
    <s v="16745201"/>
    <d v="2019-05-16T00:00:00"/>
    <x v="4"/>
    <x v="2241"/>
    <x v="1694"/>
    <s v="SACHETTA FRANCO"/>
    <x v="3"/>
    <s v="0201 00016530"/>
    <s v="SERV.MANT. DE  40.000 KM  13790  -30  DES"/>
    <n v="5084.4399999999996"/>
    <n v="0"/>
    <n v="2875.96"/>
    <n v="507.52"/>
    <n v="2875.96"/>
    <n v="2834.28"/>
    <n v="7960.4"/>
    <x v="2605"/>
  </r>
  <r>
    <s v="3"/>
    <s v="082"/>
    <x v="2"/>
    <s v="16745202"/>
    <d v="2019-05-16T00:00:00"/>
    <x v="4"/>
    <x v="2241"/>
    <x v="1694"/>
    <s v="SACHETTA FRANCO"/>
    <x v="4"/>
    <s v="0201 00016531"/>
    <s v="ROTACION ALINEADO Y BALANCEADO 1200   ((15"/>
    <n v="0"/>
    <n v="0"/>
    <n v="0"/>
    <m/>
    <n v="950.41"/>
    <n v="950.41"/>
    <n v="950.41"/>
    <x v="910"/>
  </r>
  <r>
    <s v="3"/>
    <s v="082"/>
    <x v="2"/>
    <s v="16746251"/>
    <d v="2019-05-16T00:00:00"/>
    <x v="4"/>
    <x v="35"/>
    <x v="25"/>
    <s v="COSTANZO SILVIA BEATRIZ"/>
    <x v="4"/>
    <s v="0201 00016537"/>
    <s v="CAMBIO DE TACO DE MOTOR SUPEIOIR"/>
    <n v="1909.91"/>
    <n v="477.48"/>
    <n v="0"/>
    <n v="85.54"/>
    <n v="484.71"/>
    <n v="484.71"/>
    <n v="2394.62"/>
    <x v="2606"/>
  </r>
  <r>
    <s v="3"/>
    <s v="082"/>
    <x v="2"/>
    <s v="16746551"/>
    <d v="2019-05-16T00:00:00"/>
    <x v="4"/>
    <x v="488"/>
    <x v="0"/>
    <s v="GARANTIA"/>
    <x v="0"/>
    <s v="GA0115 19097"/>
    <s v="REEMPLAZO AMORTIGUADORES DELANTEROS"/>
    <n v="8435.7800000000007"/>
    <n v="0"/>
    <n v="2535.9499999999998"/>
    <m/>
    <n v="2535.9499999999998"/>
    <n v="2535.9499999999998"/>
    <n v="10971.73"/>
    <x v="2607"/>
  </r>
  <r>
    <s v="3"/>
    <s v="082"/>
    <x v="2"/>
    <s v="16747121"/>
    <d v="2019-05-16T00:00:00"/>
    <x v="4"/>
    <x v="763"/>
    <x v="545"/>
    <s v="GUILLEN JUAN IGANCIO"/>
    <x v="4"/>
    <s v="0201 00016540"/>
    <s v="LA COMPIA DE LLAVE NO FUNCIONA EL CIERRE C"/>
    <n v="0"/>
    <n v="0"/>
    <n v="0"/>
    <n v="85.54"/>
    <n v="484.71"/>
    <n v="474.59"/>
    <n v="484.71"/>
    <x v="2608"/>
  </r>
  <r>
    <s v="3"/>
    <s v="082"/>
    <x v="2"/>
    <s v="16747982"/>
    <d v="2019-05-16T00:00:00"/>
    <x v="4"/>
    <x v="2242"/>
    <x v="1695"/>
    <s v="FLORES ANDREA SOFIA"/>
    <x v="4"/>
    <s v="0201 00016545"/>
    <s v="CAMBIAS LUZ ANTI NIEBLA QUEMADA"/>
    <n v="908.88"/>
    <n v="160.38999999999999"/>
    <n v="0"/>
    <m/>
    <n v="9.5"/>
    <n v="7.61"/>
    <n v="918.38"/>
    <x v="2609"/>
  </r>
  <r>
    <s v="3"/>
    <s v="082"/>
    <x v="2"/>
    <s v="16751761"/>
    <d v="2019-05-16T00:00:00"/>
    <x v="4"/>
    <x v="826"/>
    <x v="599"/>
    <s v="SANTAMARIA HERNAN FEDER"/>
    <x v="3"/>
    <s v="0201 00016549"/>
    <s v="SERV.MANT. DE  30.000 KM  11570 -30 DES"/>
    <n v="4611.32"/>
    <n v="813.77"/>
    <n v="2068.1"/>
    <n v="364.96"/>
    <n v="2068.1"/>
    <n v="2068.1"/>
    <n v="6679.42"/>
    <x v="2610"/>
  </r>
  <r>
    <s v="3"/>
    <s v="082"/>
    <x v="2"/>
    <s v="16753121"/>
    <d v="2019-05-16T00:00:00"/>
    <x v="4"/>
    <x v="2243"/>
    <x v="1696"/>
    <s v="CACERES ANDREA PAOLA"/>
    <x v="4"/>
    <s v="0201 00016541"/>
    <s v="SUSTITUIR LAMPARAS QUEMADAS  ( OPOTICA DEL"/>
    <n v="255.57"/>
    <n v="0"/>
    <n v="0"/>
    <m/>
    <n v="285.12"/>
    <n v="285.12"/>
    <n v="540.69000000000005"/>
    <x v="2611"/>
  </r>
  <r>
    <s v="3"/>
    <s v="082"/>
    <x v="2"/>
    <s v="16757101"/>
    <d v="2019-05-16T00:00:00"/>
    <x v="4"/>
    <x v="2244"/>
    <x v="2"/>
    <s v="CARGOS ATENCION AL CLIE"/>
    <x v="2"/>
    <s v="IN0115 14490"/>
    <s v="POLARIZADO INTERMEDIO"/>
    <n v="0"/>
    <n v="0"/>
    <n v="0"/>
    <m/>
    <n v="0"/>
    <m/>
    <n v="1320"/>
    <x v="987"/>
  </r>
  <r>
    <s v="3"/>
    <s v="082"/>
    <x v="2"/>
    <s v="16757211"/>
    <d v="2019-05-16T00:00:00"/>
    <x v="4"/>
    <x v="2245"/>
    <x v="2"/>
    <s v="CARGOS ATENCION AL CLIE"/>
    <x v="2"/>
    <s v="IN0115 14491"/>
    <s v="POLARIZADO BONIFICADO"/>
    <n v="0"/>
    <n v="0"/>
    <n v="0"/>
    <m/>
    <n v="0"/>
    <m/>
    <n v="1320"/>
    <x v="987"/>
  </r>
  <r>
    <s v="3"/>
    <s v="082"/>
    <x v="2"/>
    <s v="16757291"/>
    <d v="2019-05-16T00:00:00"/>
    <x v="4"/>
    <x v="2246"/>
    <x v="2"/>
    <s v="CARGOS ATENCION AL CLIE"/>
    <x v="2"/>
    <s v="IN0115 14492"/>
    <s v="COLOCAR CHAPON CUBRE CARTER"/>
    <n v="3016.62"/>
    <n v="0"/>
    <n v="0"/>
    <m/>
    <n v="131.9"/>
    <n v="131.9"/>
    <n v="3148.52"/>
    <x v="2612"/>
  </r>
  <r>
    <s v="3"/>
    <s v="082"/>
    <x v="2"/>
    <s v="16691091"/>
    <d v="2019-05-17T00:00:00"/>
    <x v="4"/>
    <x v="2247"/>
    <x v="1697"/>
    <s v="IANNACCONE MARIANO ANTO"/>
    <x v="3"/>
    <s v="0201 00005073"/>
    <s v="SERV.MANT. DE  50.000 KM 13980  -30 DES"/>
    <n v="4366.78"/>
    <n v="770.61"/>
    <n v="3421.49"/>
    <n v="380.17"/>
    <n v="3421.49"/>
    <n v="3369.48"/>
    <n v="7788.27"/>
    <x v="2613"/>
  </r>
  <r>
    <s v="3"/>
    <s v="082"/>
    <x v="2"/>
    <s v="16737801"/>
    <d v="2019-05-17T00:00:00"/>
    <x v="4"/>
    <x v="161"/>
    <x v="0"/>
    <s v="GARANTIA"/>
    <x v="0"/>
    <s v="GA0115 19125"/>
    <s v="REEMPLAZO MECANISMO EMBRAGUE"/>
    <n v="6731.34"/>
    <n v="0"/>
    <n v="9743.3799999999992"/>
    <m/>
    <n v="9743.3799999999992"/>
    <n v="9743.3799999999992"/>
    <n v="16474.72"/>
    <x v="2614"/>
  </r>
  <r>
    <s v="3"/>
    <s v="082"/>
    <x v="2"/>
    <s v="16737802"/>
    <d v="2019-05-17T00:00:00"/>
    <x v="4"/>
    <x v="161"/>
    <x v="0"/>
    <s v="GARANTIA"/>
    <x v="0"/>
    <s v="GA0115 19124"/>
    <s v="RUIDO EN ZONA DE TABLERO CONDUCTOR CONTINU"/>
    <n v="0"/>
    <n v="0"/>
    <n v="0"/>
    <m/>
    <n v="0"/>
    <m/>
    <n v="0"/>
    <x v="5"/>
  </r>
  <r>
    <s v="3"/>
    <s v="082"/>
    <x v="2"/>
    <s v="16737804"/>
    <d v="2019-05-17T00:00:00"/>
    <x v="4"/>
    <x v="161"/>
    <x v="0"/>
    <s v="GARANTIA"/>
    <x v="0"/>
    <s v="GA0115 19126"/>
    <s v="REEMPLAZO CIRCUITO IMPRESO TRASERO DE FARO"/>
    <n v="537.80999999999995"/>
    <n v="0"/>
    <n v="266.94"/>
    <m/>
    <n v="266.94"/>
    <n v="266.94"/>
    <n v="804.75"/>
    <x v="2615"/>
  </r>
  <r>
    <s v="3"/>
    <s v="082"/>
    <x v="2"/>
    <s v="16740741"/>
    <d v="2019-05-17T00:00:00"/>
    <x v="4"/>
    <x v="853"/>
    <x v="622"/>
    <s v="LAGORIA MARIA LAURA"/>
    <x v="3"/>
    <s v="0201 00016578"/>
    <s v="SERV.MANT. DE  10.000 KM 11290 -10 DES"/>
    <n v="3826.76"/>
    <n v="0"/>
    <n v="4542.9799999999996"/>
    <m/>
    <n v="4542.9799999999996"/>
    <n v="4542.9799999999996"/>
    <n v="8369.74"/>
    <x v="2571"/>
  </r>
  <r>
    <s v="3"/>
    <s v="082"/>
    <x v="2"/>
    <s v="16747981"/>
    <d v="2019-05-17T00:00:00"/>
    <x v="4"/>
    <x v="2242"/>
    <x v="0"/>
    <s v="GARANTIA"/>
    <x v="0"/>
    <s v="GA0115 19139"/>
    <s v="CERRADURA DE BUL CUESTA EN CERRAR"/>
    <n v="0"/>
    <n v="0"/>
    <n v="0"/>
    <m/>
    <n v="0"/>
    <m/>
    <n v="0"/>
    <x v="5"/>
  </r>
  <r>
    <s v="3"/>
    <s v="082"/>
    <x v="2"/>
    <s v="16749381"/>
    <d v="2019-05-17T00:00:00"/>
    <x v="4"/>
    <x v="2248"/>
    <x v="1698"/>
    <s v="PIAN LUIS ANTONIO Y OTR"/>
    <x v="4"/>
    <s v="0201 00016568"/>
    <s v="CAAMBIO DE ACEITE  + 4 FILTROS 7000+ CAMBI"/>
    <n v="3686.54"/>
    <n v="650.55999999999995"/>
    <n v="0"/>
    <m/>
    <n v="1900.82"/>
    <n v="1878.99"/>
    <n v="5587.36"/>
    <x v="2616"/>
  </r>
  <r>
    <s v="3"/>
    <s v="082"/>
    <x v="2"/>
    <s v="16750631"/>
    <d v="2019-05-17T00:00:00"/>
    <x v="4"/>
    <x v="2249"/>
    <x v="1699"/>
    <s v="SANDOVAL ZULMA RAQUEL"/>
    <x v="3"/>
    <s v="0201 00016560"/>
    <s v="SERVICIO ANUAL 11290 -10"/>
    <n v="3826.76"/>
    <n v="0"/>
    <n v="4561.99"/>
    <m/>
    <n v="4561.99"/>
    <n v="4561.99"/>
    <n v="8388.75"/>
    <x v="2585"/>
  </r>
  <r>
    <s v="3"/>
    <s v="082"/>
    <x v="2"/>
    <s v="16751351"/>
    <d v="2019-05-17T00:00:00"/>
    <x v="4"/>
    <x v="2250"/>
    <x v="1700"/>
    <s v="LUCAS BAUDINO"/>
    <x v="3"/>
    <s v="BXX011 21139"/>
    <s v="RUIDO EN MOTOR AL CIRCULAR"/>
    <n v="0"/>
    <n v="0"/>
    <n v="0"/>
    <m/>
    <n v="0"/>
    <m/>
    <n v="0"/>
    <x v="5"/>
  </r>
  <r>
    <s v="3"/>
    <s v="082"/>
    <x v="2"/>
    <s v="16751352"/>
    <d v="2019-05-17T00:00:00"/>
    <x v="4"/>
    <x v="2250"/>
    <x v="0"/>
    <s v="GARANTIA"/>
    <x v="0"/>
    <s v="GA0115 19116"/>
    <s v="ZWR  208, 308, 408 DAML - CORREA DE DISTRI"/>
    <n v="1067.26"/>
    <n v="0"/>
    <n v="0"/>
    <m/>
    <n v="3336.78"/>
    <n v="3336.78"/>
    <n v="4404.04"/>
    <x v="2598"/>
  </r>
  <r>
    <s v="3"/>
    <s v="082"/>
    <x v="2"/>
    <s v="16751762"/>
    <d v="2019-05-17T00:00:00"/>
    <x v="4"/>
    <x v="826"/>
    <x v="0"/>
    <s v="GARANTIA"/>
    <x v="0"/>
    <s v="GA0115 19141"/>
    <s v="JFB  PARTNER - TABLERO DE INSTRUMENTOS"/>
    <n v="0"/>
    <n v="0"/>
    <n v="934.3"/>
    <m/>
    <n v="934.3"/>
    <n v="934.3"/>
    <n v="934.3"/>
    <x v="1380"/>
  </r>
  <r>
    <s v="3"/>
    <s v="082"/>
    <x v="2"/>
    <s v="16753981"/>
    <d v="2019-05-17T00:00:00"/>
    <x v="4"/>
    <x v="545"/>
    <x v="0"/>
    <s v="GARANTIA"/>
    <x v="0"/>
    <s v="GA0115 19140"/>
    <s v="LAS PUERTAS LATERALES NO CIERRAN CONDO CER"/>
    <n v="0"/>
    <n v="0"/>
    <n v="0"/>
    <m/>
    <n v="0"/>
    <m/>
    <n v="0"/>
    <x v="5"/>
  </r>
  <r>
    <s v="3"/>
    <s v="082"/>
    <x v="2"/>
    <s v="16755191"/>
    <d v="2019-05-17T00:00:00"/>
    <x v="4"/>
    <x v="2251"/>
    <x v="1701"/>
    <s v="BAEZ ESTEBAN ALEJANDRO"/>
    <x v="3"/>
    <s v="0201 00016562"/>
    <s v="SERV.MANT. DE  40.000 KM 13770 CON BUJIAS"/>
    <n v="4321.78"/>
    <n v="762.66"/>
    <n v="3638.19"/>
    <n v="163.47"/>
    <n v="3638.19"/>
    <n v="3638.19"/>
    <n v="7959.97"/>
    <x v="2617"/>
  </r>
  <r>
    <s v="3"/>
    <s v="082"/>
    <x v="2"/>
    <s v="16756871"/>
    <d v="2019-05-17T00:00:00"/>
    <x v="4"/>
    <x v="1400"/>
    <x v="0"/>
    <s v="GARANTIA"/>
    <x v="0"/>
    <s v="GA0115 19143"/>
    <s v="JFB  PARTNER - TABLERO DE INSTRUMENTOS"/>
    <n v="0"/>
    <n v="0"/>
    <n v="0"/>
    <m/>
    <n v="934.3"/>
    <n v="934.3"/>
    <n v="934.3"/>
    <x v="1380"/>
  </r>
  <r>
    <s v="3"/>
    <s v="082"/>
    <x v="2"/>
    <s v="16756872"/>
    <d v="2019-05-17T00:00:00"/>
    <x v="4"/>
    <x v="1400"/>
    <x v="0"/>
    <s v="GARANTIA"/>
    <x v="0"/>
    <s v="GA0115 19144"/>
    <s v="REEMPLAZO STEREO SEGUN TSB"/>
    <n v="20411.63"/>
    <n v="0"/>
    <n v="934.3"/>
    <m/>
    <n v="934.3"/>
    <n v="934.3"/>
    <n v="21345.93"/>
    <x v="2148"/>
  </r>
  <r>
    <s v="3"/>
    <s v="082"/>
    <x v="2"/>
    <s v="16758101"/>
    <d v="2019-05-17T00:00:00"/>
    <x v="4"/>
    <x v="1730"/>
    <x v="2"/>
    <s v="CARGOS ATENCION AL CLIE"/>
    <x v="2"/>
    <s v="IN0115 14493"/>
    <s v="PERDIDA DE ACEITE POR TPA MOTOR Y MANCAHDO"/>
    <n v="0"/>
    <n v="0"/>
    <n v="0"/>
    <m/>
    <n v="0"/>
    <m/>
    <n v="0"/>
    <x v="5"/>
  </r>
  <r>
    <s v="3"/>
    <s v="082"/>
    <x v="2"/>
    <s v="16676981"/>
    <d v="2019-05-20T00:00:00"/>
    <x v="4"/>
    <x v="1486"/>
    <x v="1"/>
    <s v="INTERNA TALLER"/>
    <x v="11"/>
    <s v="IN0115 14499"/>
    <s v="EL MARCADOR DE TEMPERATURA ANDANDO  BAJA D"/>
    <n v="15777.89"/>
    <n v="0"/>
    <n v="0"/>
    <m/>
    <n v="40"/>
    <n v="40"/>
    <n v="15817.89"/>
    <x v="2618"/>
  </r>
  <r>
    <s v="3"/>
    <s v="082"/>
    <x v="2"/>
    <s v="16711121"/>
    <d v="2019-05-20T00:00:00"/>
    <x v="4"/>
    <x v="139"/>
    <x v="0"/>
    <s v="GARANTIA"/>
    <x v="0"/>
    <s v="GA0115 19150"/>
    <s v="EL ENCASTRE SE SALIO DE ALFOMBRA DE PISO"/>
    <n v="6380.4"/>
    <n v="0"/>
    <n v="6940.49"/>
    <m/>
    <n v="6940.49"/>
    <n v="-47.88"/>
    <n v="13320.89"/>
    <x v="2619"/>
  </r>
  <r>
    <s v="3"/>
    <s v="082"/>
    <x v="2"/>
    <s v="16714001"/>
    <d v="2019-05-20T00:00:00"/>
    <x v="4"/>
    <x v="1729"/>
    <x v="1702"/>
    <s v="UGALDE NAHUEL MARCELO"/>
    <x v="3"/>
    <s v="0115 1415"/>
    <s v="POLARIZADO INTERMEDIO"/>
    <n v="0"/>
    <n v="0"/>
    <n v="0"/>
    <m/>
    <n v="0"/>
    <m/>
    <n v="0"/>
    <x v="5"/>
  </r>
  <r>
    <s v="3"/>
    <s v="082"/>
    <x v="2"/>
    <s v="16718171"/>
    <d v="2019-05-20T00:00:00"/>
    <x v="4"/>
    <x v="2252"/>
    <x v="1703"/>
    <s v="GARRAZA ROSALES ALDO EP"/>
    <x v="3"/>
    <s v="0115 1416"/>
    <s v="CONTROL TALLER PUERTAS ABIERTAS ( VER RUED"/>
    <n v="0"/>
    <n v="0"/>
    <n v="0"/>
    <m/>
    <n v="0"/>
    <m/>
    <n v="0"/>
    <x v="5"/>
  </r>
  <r>
    <s v="3"/>
    <s v="082"/>
    <x v="2"/>
    <s v="16740721"/>
    <d v="2019-05-20T00:00:00"/>
    <x v="4"/>
    <x v="2253"/>
    <x v="0"/>
    <s v="GARANTIA"/>
    <x v="0"/>
    <s v="GA0115 19147"/>
    <s v="REEMPLAZO CATALIZADOR, FIJACIONES Y JUNTA"/>
    <n v="14268.16"/>
    <n v="0"/>
    <n v="1735.12"/>
    <m/>
    <n v="1735.12"/>
    <n v="1713.28"/>
    <n v="16003.28"/>
    <x v="2620"/>
  </r>
  <r>
    <s v="3"/>
    <s v="082"/>
    <x v="2"/>
    <s v="16740722"/>
    <d v="2019-05-20T00:00:00"/>
    <x v="4"/>
    <x v="2253"/>
    <x v="0"/>
    <s v="GARANTIA"/>
    <x v="0"/>
    <s v="GA0115 19148"/>
    <s v="RUIDO AL MODERAR COMO CHAPA SUELTA"/>
    <n v="0"/>
    <n v="0"/>
    <n v="0"/>
    <m/>
    <n v="0"/>
    <m/>
    <n v="0"/>
    <x v="5"/>
  </r>
  <r>
    <s v="3"/>
    <s v="082"/>
    <x v="2"/>
    <s v="16744411"/>
    <d v="2019-05-20T00:00:00"/>
    <x v="4"/>
    <x v="1474"/>
    <x v="1704"/>
    <s v="PAPIS MARIANA"/>
    <x v="3"/>
    <s v="0201 00016585"/>
    <s v="SERVICIO ANUAL 11290 -20 DES"/>
    <n v="3826.76"/>
    <n v="0"/>
    <n v="3638.19"/>
    <n v="163.47"/>
    <n v="3638.19"/>
    <n v="3638.19"/>
    <n v="7464.95"/>
    <x v="2621"/>
  </r>
  <r>
    <s v="3"/>
    <s v="082"/>
    <x v="2"/>
    <s v="16749502"/>
    <d v="2019-05-20T00:00:00"/>
    <x v="4"/>
    <x v="2238"/>
    <x v="1692"/>
    <s v="CEJAS HERNAN ALEJANDRO"/>
    <x v="4"/>
    <s v="0115 1417"/>
    <s v="ALIENAOD BALACEADO Y ROTACION Y ALINEAR LA"/>
    <n v="0"/>
    <n v="0"/>
    <n v="0"/>
    <m/>
    <n v="0"/>
    <m/>
    <n v="0"/>
    <x v="5"/>
  </r>
  <r>
    <s v="3"/>
    <s v="082"/>
    <x v="2"/>
    <s v="16754811"/>
    <d v="2019-05-20T00:00:00"/>
    <x v="4"/>
    <x v="2254"/>
    <x v="1705"/>
    <s v="GARCIA FERNANDO MANUEL"/>
    <x v="3"/>
    <s v="0201 00016592"/>
    <s v="SERV.MANT. DE  10.000 KM 11290 -10 DES"/>
    <n v="3826.76"/>
    <n v="0"/>
    <n v="4561.99"/>
    <m/>
    <n v="4561.99"/>
    <n v="4561.99"/>
    <n v="8388.75"/>
    <x v="2585"/>
  </r>
  <r>
    <s v="3"/>
    <s v="082"/>
    <x v="2"/>
    <s v="16756261"/>
    <d v="2019-05-20T00:00:00"/>
    <x v="4"/>
    <x v="2255"/>
    <x v="1706"/>
    <s v="BRAVO MARIO FRANCISCO"/>
    <x v="3"/>
    <s v="0201 00005081"/>
    <s v="SERV.MANT. DE  20.000 KM  1470 -20 DES"/>
    <n v="4348.3100000000004"/>
    <n v="767.35"/>
    <n v="4180.58"/>
    <n v="1.25"/>
    <n v="4180.58"/>
    <n v="4180.58"/>
    <n v="8528.89"/>
    <x v="2622"/>
  </r>
  <r>
    <s v="3"/>
    <s v="082"/>
    <x v="2"/>
    <s v="16757971"/>
    <d v="2019-05-20T00:00:00"/>
    <x v="4"/>
    <x v="267"/>
    <x v="1707"/>
    <s v="AZAR PEDRO GUSTAVO"/>
    <x v="3"/>
    <s v="0201 00005079"/>
    <s v="SERV.MANT. DE  10.000 KM  11570 -10 DES"/>
    <n v="5425.09"/>
    <n v="0"/>
    <n v="3174.39"/>
    <m/>
    <n v="3174.39"/>
    <n v="3141.64"/>
    <n v="8599.48"/>
    <x v="2623"/>
  </r>
  <r>
    <s v="3"/>
    <s v="082"/>
    <x v="2"/>
    <s v="16716031"/>
    <d v="2019-05-21T00:00:00"/>
    <x v="4"/>
    <x v="1517"/>
    <x v="0"/>
    <s v="GARANTIA"/>
    <x v="0"/>
    <s v="GA0115 19182"/>
    <s v="SE QUEDA ENCENDIDO LA LUZ DE STOPO TRASERA"/>
    <n v="206.98"/>
    <n v="0"/>
    <n v="266.94"/>
    <m/>
    <n v="266.94"/>
    <m/>
    <n v="473.92"/>
    <x v="1976"/>
  </r>
  <r>
    <s v="3"/>
    <s v="082"/>
    <x v="2"/>
    <s v="16720532"/>
    <d v="2019-05-21T00:00:00"/>
    <x v="4"/>
    <x v="2191"/>
    <x v="0"/>
    <s v="GARANTIA"/>
    <x v="0"/>
    <s v="GA0115 19172"/>
    <s v="SE ENCIENDE  EL TESTIGO DE FALLA MOTOR EN"/>
    <n v="6780.97"/>
    <n v="0"/>
    <n v="266.94"/>
    <m/>
    <n v="266.94"/>
    <n v="-11.31"/>
    <n v="7047.91"/>
    <x v="2624"/>
  </r>
  <r>
    <s v="3"/>
    <s v="082"/>
    <x v="2"/>
    <s v="16720533"/>
    <d v="2019-05-21T00:00:00"/>
    <x v="4"/>
    <x v="2191"/>
    <x v="0"/>
    <s v="GARANTIA"/>
    <x v="0"/>
    <s v="GA0115 19174"/>
    <s v="EL BAUL CUESTA CERRAR"/>
    <n v="0"/>
    <n v="0"/>
    <n v="0"/>
    <m/>
    <n v="0"/>
    <m/>
    <n v="0"/>
    <x v="5"/>
  </r>
  <r>
    <s v="3"/>
    <s v="082"/>
    <x v="2"/>
    <s v="16720534"/>
    <d v="2019-05-21T00:00:00"/>
    <x v="4"/>
    <x v="2191"/>
    <x v="0"/>
    <s v="GARANTIA"/>
    <x v="0"/>
    <s v="GA0115 19176"/>
    <s v="EL VOLANTE ESTA MARCADO EN LA ZONA CENTRAL"/>
    <n v="0"/>
    <n v="0"/>
    <n v="0"/>
    <m/>
    <n v="0"/>
    <m/>
    <n v="0"/>
    <x v="5"/>
  </r>
  <r>
    <s v="3"/>
    <s v="082"/>
    <x v="2"/>
    <s v="16720535"/>
    <d v="2019-05-21T00:00:00"/>
    <x v="4"/>
    <x v="2191"/>
    <x v="0"/>
    <s v="GARANTIA"/>
    <x v="0"/>
    <s v="GA0115 19179"/>
    <s v="PLANCHADA DE ABORDO MARCADA EN ZONA DE ACO"/>
    <n v="0"/>
    <n v="0"/>
    <n v="0"/>
    <m/>
    <n v="0"/>
    <m/>
    <n v="0"/>
    <x v="5"/>
  </r>
  <r>
    <s v="3"/>
    <s v="082"/>
    <x v="2"/>
    <s v="16720536"/>
    <d v="2019-05-21T00:00:00"/>
    <x v="4"/>
    <x v="2191"/>
    <x v="0"/>
    <s v="GARANTIA"/>
    <x v="0"/>
    <s v="GA0115 19180"/>
    <s v="RUIDO AL ARARCNAR EN FRIO"/>
    <n v="9557.9"/>
    <n v="0"/>
    <n v="0"/>
    <m/>
    <n v="7340.91"/>
    <n v="-39.1"/>
    <n v="16898.810000000001"/>
    <x v="2625"/>
  </r>
  <r>
    <s v="3"/>
    <s v="082"/>
    <x v="2"/>
    <s v="16756262"/>
    <d v="2019-05-21T00:00:00"/>
    <x v="4"/>
    <x v="2255"/>
    <x v="0"/>
    <s v="GARANTIA"/>
    <x v="0"/>
    <s v="GA0115 19165"/>
    <s v="RUIDO EN EN LA DIRECCION AL GIRAR A TOPE E"/>
    <n v="0"/>
    <n v="0"/>
    <n v="0"/>
    <m/>
    <n v="0"/>
    <m/>
    <n v="0"/>
    <x v="5"/>
  </r>
  <r>
    <s v="3"/>
    <s v="082"/>
    <x v="2"/>
    <s v="16757481"/>
    <d v="2019-05-21T00:00:00"/>
    <x v="4"/>
    <x v="2256"/>
    <x v="0"/>
    <s v="GARANTIA"/>
    <x v="0"/>
    <s v="GA0115 19170"/>
    <s v="RUIDO EN ZONA TRASERO AL CIRCULAR . MAS MA"/>
    <n v="0"/>
    <n v="0"/>
    <n v="0"/>
    <m/>
    <n v="0"/>
    <m/>
    <n v="0"/>
    <x v="5"/>
  </r>
  <r>
    <s v="3"/>
    <s v="082"/>
    <x v="2"/>
    <s v="16757482"/>
    <d v="2019-05-21T00:00:00"/>
    <x v="4"/>
    <x v="2256"/>
    <x v="0"/>
    <s v="GARANTIA"/>
    <x v="0"/>
    <s v="GA0115 19171"/>
    <s v="RUIDO EN EL PEDAL DEL EMBRAGUE"/>
    <n v="0"/>
    <n v="0"/>
    <n v="0"/>
    <m/>
    <n v="0"/>
    <m/>
    <n v="0"/>
    <x v="5"/>
  </r>
  <r>
    <s v="3"/>
    <s v="082"/>
    <x v="2"/>
    <s v="16757972"/>
    <d v="2019-05-21T00:00:00"/>
    <x v="4"/>
    <x v="267"/>
    <x v="0"/>
    <s v="GARANTIA"/>
    <x v="0"/>
    <s v="GA0115 19166"/>
    <s v="LA MARCHA ATRAS CUESTA  INGRESAR EN VARIOA"/>
    <n v="0"/>
    <n v="0"/>
    <n v="0"/>
    <m/>
    <n v="0"/>
    <m/>
    <n v="0"/>
    <x v="5"/>
  </r>
  <r>
    <s v="3"/>
    <s v="082"/>
    <x v="2"/>
    <s v="16757973"/>
    <d v="2019-05-21T00:00:00"/>
    <x v="4"/>
    <x v="267"/>
    <x v="0"/>
    <s v="GARANTIA"/>
    <x v="0"/>
    <s v="GA0115 19167"/>
    <s v="EN LA CORREDERA DEL LADO IZQ  SE OXIDO LA"/>
    <n v="0"/>
    <n v="0"/>
    <n v="0"/>
    <m/>
    <n v="0"/>
    <m/>
    <n v="0"/>
    <x v="5"/>
  </r>
  <r>
    <s v="3"/>
    <s v="082"/>
    <x v="2"/>
    <s v="16758471"/>
    <d v="2019-05-21T00:00:00"/>
    <x v="4"/>
    <x v="1291"/>
    <x v="0"/>
    <s v="GARANTIA"/>
    <x v="0"/>
    <s v="GA0115 19163"/>
    <s v="RUIDO EN TREN DELANTERO AL PASRA POR TERRE"/>
    <n v="0"/>
    <n v="0"/>
    <n v="0"/>
    <m/>
    <n v="0"/>
    <m/>
    <n v="0"/>
    <x v="5"/>
  </r>
  <r>
    <s v="3"/>
    <s v="082"/>
    <x v="2"/>
    <s v="16758472"/>
    <d v="2019-05-21T00:00:00"/>
    <x v="4"/>
    <x v="1291"/>
    <x v="0"/>
    <s v="GARANTIA"/>
    <x v="0"/>
    <s v="GA0115 19164"/>
    <s v="VIBRACION EN ZONA DELANTERA AL ACCIONAR LO"/>
    <n v="0"/>
    <n v="0"/>
    <n v="0"/>
    <m/>
    <n v="0"/>
    <m/>
    <n v="0"/>
    <x v="5"/>
  </r>
  <r>
    <s v="3"/>
    <s v="082"/>
    <x v="2"/>
    <s v="16761301"/>
    <d v="2019-05-21T00:00:00"/>
    <x v="4"/>
    <x v="2257"/>
    <x v="1708"/>
    <s v="MONTENEGRO MARINA LETIC"/>
    <x v="3"/>
    <s v="0201 00016606"/>
    <s v="SERV.MANT. DE  10.000 KM"/>
    <n v="4223.08"/>
    <n v="745.25"/>
    <n v="6177.7"/>
    <m/>
    <n v="6177.7"/>
    <n v="6177.7"/>
    <n v="10400.780000000001"/>
    <x v="2626"/>
  </r>
  <r>
    <s v="3"/>
    <s v="082"/>
    <x v="2"/>
    <s v="16762231"/>
    <d v="2019-05-21T00:00:00"/>
    <x v="4"/>
    <x v="2258"/>
    <x v="1369"/>
    <s v="LUCIANO FRANCISCO COMPA"/>
    <x v="4"/>
    <s v="0201 00016617"/>
    <s v="SE ENCIENDE TETSIGO FALLA MOTOR, LLEVE A R"/>
    <n v="7199.83"/>
    <n v="1270.56"/>
    <n v="0"/>
    <m/>
    <n v="95.04"/>
    <n v="95.04"/>
    <n v="7294.87"/>
    <x v="2627"/>
  </r>
  <r>
    <s v="3"/>
    <s v="082"/>
    <x v="2"/>
    <s v="16764941"/>
    <d v="2019-05-21T00:00:00"/>
    <x v="4"/>
    <x v="2259"/>
    <x v="1709"/>
    <s v="GABERNA LUIS"/>
    <x v="4"/>
    <s v="0201 00016609"/>
    <s v="CAMBIO DE ACEITE + 4 FILTROS 7000"/>
    <n v="3444.09"/>
    <n v="382.67"/>
    <n v="0"/>
    <m/>
    <n v="1805.78"/>
    <n v="1805.78"/>
    <n v="5580.41"/>
    <x v="2628"/>
  </r>
  <r>
    <s v="3"/>
    <s v="082"/>
    <x v="2"/>
    <s v="16765171"/>
    <d v="2019-05-21T00:00:00"/>
    <x v="4"/>
    <x v="2260"/>
    <x v="1710"/>
    <s v="RICARDO HUGO LOPEZ"/>
    <x v="3"/>
    <s v="0201 00016618"/>
    <s v="SERV.MANT. DE  40.000 KM CON BUJIAS 1470 -"/>
    <n v="4473.7700000000004"/>
    <n v="0"/>
    <n v="4067.78"/>
    <m/>
    <n v="4067.78"/>
    <n v="4067.78"/>
    <n v="8541.5499999999993"/>
    <x v="2629"/>
  </r>
  <r>
    <s v="3"/>
    <s v="082"/>
    <x v="2"/>
    <s v="16765172"/>
    <d v="2019-05-21T00:00:00"/>
    <x v="4"/>
    <x v="2260"/>
    <x v="1710"/>
    <s v="RICARDO HUGO LOPEZ"/>
    <x v="4"/>
    <s v="0201 00016619"/>
    <s v="SUSTITUIR BATERIA"/>
    <n v="3554.92"/>
    <n v="627.34"/>
    <n v="0"/>
    <n v="38.020000000000003"/>
    <n v="342.14"/>
    <n v="342.14"/>
    <n v="3897.06"/>
    <x v="2630"/>
  </r>
  <r>
    <s v="3"/>
    <s v="082"/>
    <x v="2"/>
    <s v="16720581"/>
    <d v="2019-05-22T00:00:00"/>
    <x v="4"/>
    <x v="2261"/>
    <x v="0"/>
    <s v="GARANTIA"/>
    <x v="0"/>
    <s v="GA0115 19197"/>
    <s v="REEMPLAZO BIELETA ANTIPAR"/>
    <n v="897.33"/>
    <n v="0"/>
    <n v="533.88"/>
    <m/>
    <n v="533.88"/>
    <n v="533.88"/>
    <n v="1431.21"/>
    <x v="2574"/>
  </r>
  <r>
    <s v="3"/>
    <s v="082"/>
    <x v="2"/>
    <s v="16740701"/>
    <d v="2019-05-22T00:00:00"/>
    <x v="4"/>
    <x v="2262"/>
    <x v="1711"/>
    <s v="SERVIC EQUIPOS INDUSTRI"/>
    <x v="4"/>
    <s v="0201 00005091"/>
    <s v="COLCOAR CHAPON 2800"/>
    <n v="1741.78"/>
    <n v="1969.27"/>
    <n v="0"/>
    <n v="205.29"/>
    <n v="307.93"/>
    <n v="307.93"/>
    <n v="2049.71"/>
    <x v="2631"/>
  </r>
  <r>
    <s v="3"/>
    <s v="082"/>
    <x v="2"/>
    <s v="16743991"/>
    <d v="2019-05-22T00:00:00"/>
    <x v="4"/>
    <x v="2199"/>
    <x v="0"/>
    <s v="GARANTIA"/>
    <x v="0"/>
    <s v="GA0115 19186"/>
    <s v="TABLERO DE INTRUMENTO COMO CON TIERRA MACN"/>
    <n v="0"/>
    <n v="0"/>
    <n v="0"/>
    <m/>
    <n v="0"/>
    <m/>
    <n v="0"/>
    <x v="5"/>
  </r>
  <r>
    <s v="3"/>
    <s v="082"/>
    <x v="2"/>
    <s v="16757401"/>
    <d v="2019-05-22T00:00:00"/>
    <x v="4"/>
    <x v="733"/>
    <x v="1712"/>
    <s v="CANESTRARI NATALIA CARO"/>
    <x v="3"/>
    <s v="0201 00016622"/>
    <s v="COLOCAR ALARMA"/>
    <n v="2573.59"/>
    <n v="1715.72"/>
    <n v="0"/>
    <m/>
    <n v="1102.48"/>
    <n v="1090.26"/>
    <n v="3676.07"/>
    <x v="2632"/>
  </r>
  <r>
    <s v="3"/>
    <s v="082"/>
    <x v="2"/>
    <s v="16760731"/>
    <d v="2019-05-22T00:00:00"/>
    <x v="4"/>
    <x v="807"/>
    <x v="0"/>
    <s v="GARANTIA"/>
    <x v="0"/>
    <s v="GA0115 19192"/>
    <s v="RUIDO EN ZONA TRASERA COMO EL LOS ASIENTOS"/>
    <n v="0"/>
    <n v="0"/>
    <n v="0"/>
    <m/>
    <n v="0"/>
    <m/>
    <n v="0"/>
    <x v="5"/>
  </r>
  <r>
    <s v="3"/>
    <s v="082"/>
    <x v="2"/>
    <s v="16760732"/>
    <d v="2019-05-22T00:00:00"/>
    <x v="4"/>
    <x v="807"/>
    <x v="0"/>
    <s v="GARANTIA"/>
    <x v="0"/>
    <s v="GA0115 19193"/>
    <s v="LAS PUERTAS CUESTAN CERRAR"/>
    <n v="0"/>
    <n v="0"/>
    <n v="0"/>
    <m/>
    <n v="0"/>
    <m/>
    <n v="0"/>
    <x v="5"/>
  </r>
  <r>
    <s v="3"/>
    <s v="082"/>
    <x v="2"/>
    <s v="16760733"/>
    <d v="2019-05-22T00:00:00"/>
    <x v="4"/>
    <x v="807"/>
    <x v="0"/>
    <s v="GARANTIA"/>
    <x v="0"/>
    <s v="GA0115 19194"/>
    <s v="RUIDO EN ZONA  BAJA DE LA UNIDAD"/>
    <n v="0"/>
    <n v="0"/>
    <n v="0"/>
    <m/>
    <n v="0"/>
    <m/>
    <n v="0"/>
    <x v="5"/>
  </r>
  <r>
    <s v="3"/>
    <s v="082"/>
    <x v="2"/>
    <s v="16761302"/>
    <d v="2019-05-22T00:00:00"/>
    <x v="4"/>
    <x v="2257"/>
    <x v="0"/>
    <s v="GARANTIA"/>
    <x v="0"/>
    <s v="GA0115 19195"/>
    <s v="RUIDO EN PUERTA AL ABRIR"/>
    <n v="0"/>
    <n v="0"/>
    <n v="0"/>
    <m/>
    <n v="0"/>
    <m/>
    <n v="0"/>
    <x v="5"/>
  </r>
  <r>
    <s v="3"/>
    <s v="082"/>
    <x v="2"/>
    <s v="16761391"/>
    <d v="2019-05-22T00:00:00"/>
    <x v="4"/>
    <x v="2263"/>
    <x v="749"/>
    <s v="MEDIOS Y PRODUCCIONES C"/>
    <x v="3"/>
    <s v="0201 00005095"/>
    <s v="DISTRIBUCION COMPLETA CON BOMBA DE AGUA  $"/>
    <n v="10629.54"/>
    <n v="1875.79"/>
    <n v="0"/>
    <n v="912.4"/>
    <n v="6690.92"/>
    <n v="6690.92"/>
    <n v="17320.46"/>
    <x v="2633"/>
  </r>
  <r>
    <s v="3"/>
    <s v="082"/>
    <x v="2"/>
    <s v="16761392"/>
    <d v="2019-05-22T00:00:00"/>
    <x v="4"/>
    <x v="2263"/>
    <x v="749"/>
    <s v="MEDIOS Y PRODUCCIONES C"/>
    <x v="4"/>
    <s v="0201 00005097"/>
    <s v="CAMBIO DE ACEITE Y FILTRO $5000"/>
    <n v="2909.08"/>
    <n v="513.38"/>
    <n v="0"/>
    <m/>
    <n v="1235.53"/>
    <n v="1235.53"/>
    <n v="4144.6099999999997"/>
    <x v="2634"/>
  </r>
  <r>
    <s v="3"/>
    <s v="082"/>
    <x v="2"/>
    <s v="16762211"/>
    <d v="2019-05-22T00:00:00"/>
    <x v="4"/>
    <x v="1624"/>
    <x v="1713"/>
    <s v="CUFRE JORGE ANTNIO"/>
    <x v="3"/>
    <s v="0201 00016639"/>
    <s v="SERVICIO ANUAL 11570 -10 DES"/>
    <n v="3244.53"/>
    <n v="0"/>
    <n v="5360.34"/>
    <m/>
    <n v="5360.34"/>
    <n v="5346.23"/>
    <n v="8604.8700000000008"/>
    <x v="2635"/>
  </r>
  <r>
    <s v="3"/>
    <s v="082"/>
    <x v="2"/>
    <s v="16762212"/>
    <d v="2019-05-22T00:00:00"/>
    <x v="4"/>
    <x v="1624"/>
    <x v="1713"/>
    <s v="CUFRE JORGE ANTNIO"/>
    <x v="4"/>
    <s v="0201 00016640"/>
    <s v="ROTACION DE CUBIERTA ALINEADO Y BALANCEADO"/>
    <n v="0"/>
    <n v="0"/>
    <n v="0"/>
    <n v="81.260000000000005"/>
    <n v="821.63"/>
    <n v="821.63"/>
    <n v="821.63"/>
    <x v="2636"/>
  </r>
  <r>
    <s v="3"/>
    <s v="082"/>
    <x v="2"/>
    <s v="16763231"/>
    <d v="2019-05-22T00:00:00"/>
    <x v="4"/>
    <x v="2264"/>
    <x v="1714"/>
    <s v="BONALDI JUAN NORBERTO"/>
    <x v="3"/>
    <s v="0201 00016631"/>
    <s v="SERV.MANT. DE  30.000 KM 1470 -30 DES"/>
    <n v="5115.66"/>
    <n v="0"/>
    <n v="3250.42"/>
    <n v="551.24"/>
    <n v="3250.42"/>
    <n v="3220.05"/>
    <n v="8366.08"/>
    <x v="2637"/>
  </r>
  <r>
    <s v="3"/>
    <s v="082"/>
    <x v="2"/>
    <s v="16763971"/>
    <d v="2019-05-22T00:00:00"/>
    <x v="4"/>
    <x v="2265"/>
    <x v="1715"/>
    <s v="ABRUZZINI MARIA PAULA"/>
    <x v="4"/>
    <s v="0201 00016635"/>
    <s v="CAMBIO ACEITE Y FILTRO DE ACEITE  $5070"/>
    <n v="2196.1999999999998"/>
    <n v="0"/>
    <n v="0"/>
    <n v="125.45"/>
    <n v="710.91"/>
    <n v="697.01"/>
    <n v="2907.11"/>
    <x v="2638"/>
  </r>
  <r>
    <s v="3"/>
    <s v="082"/>
    <x v="2"/>
    <s v="16763972"/>
    <d v="2019-05-22T00:00:00"/>
    <x v="4"/>
    <x v="2265"/>
    <x v="1715"/>
    <s v="ABRUZZINI MARIA PAULA"/>
    <x v="4"/>
    <s v="0201 00016636"/>
    <s v="PROMO FORT FAIT CAMBIO DE ESCOBILLAS DELAN"/>
    <n v="1916.15"/>
    <n v="0"/>
    <n v="0"/>
    <n v="6.59"/>
    <n v="307.05"/>
    <n v="302.48"/>
    <n v="2223.1999999999998"/>
    <x v="2639"/>
  </r>
  <r>
    <s v="3"/>
    <s v="082"/>
    <x v="2"/>
    <s v="16764711"/>
    <d v="2019-05-22T00:00:00"/>
    <x v="4"/>
    <x v="2266"/>
    <x v="1716"/>
    <s v="BAIGORRIA MIGUEL ANTONI"/>
    <x v="4"/>
    <s v="0201 00016644"/>
    <s v="REPARACION DE CABLEADO LIMPIA PARABRISAS $"/>
    <n v="4691.1000000000004"/>
    <n v="827.85"/>
    <n v="0"/>
    <n v="370.66"/>
    <n v="2100.41"/>
    <n v="2080"/>
    <n v="6791.51"/>
    <x v="2640"/>
  </r>
  <r>
    <s v="3"/>
    <s v="082"/>
    <x v="2"/>
    <s v="16765321"/>
    <d v="2019-05-22T00:00:00"/>
    <x v="4"/>
    <x v="1404"/>
    <x v="1039"/>
    <s v="ESTERLIZI LUIS ALBERTO"/>
    <x v="3"/>
    <s v="0201 00016627"/>
    <s v="SE ENCIENDE  EL TESTIGO FALLA MOTOR DIAGNO"/>
    <n v="30.81"/>
    <n v="0"/>
    <n v="0"/>
    <m/>
    <n v="950.42"/>
    <n v="929.58"/>
    <n v="981.23"/>
    <x v="2641"/>
  </r>
  <r>
    <s v="3"/>
    <s v="082"/>
    <x v="2"/>
    <s v="16766051"/>
    <d v="2019-05-22T00:00:00"/>
    <x v="4"/>
    <x v="20"/>
    <x v="0"/>
    <s v="GARANTIA"/>
    <x v="0"/>
    <s v="GA0115 19200"/>
    <s v="JFB  PARTNER - TABLERO DE INSTRUMENTOS"/>
    <n v="0"/>
    <n v="0"/>
    <n v="0"/>
    <m/>
    <n v="934.3"/>
    <n v="931.15"/>
    <n v="934.3"/>
    <x v="1380"/>
  </r>
  <r>
    <s v="3"/>
    <s v="082"/>
    <x v="2"/>
    <s v="16766331"/>
    <d v="2019-05-22T00:00:00"/>
    <x v="4"/>
    <x v="2267"/>
    <x v="2"/>
    <s v="CARGOS ATENCION AL CLIE"/>
    <x v="2"/>
    <s v="IN0115 14508"/>
    <s v="POLARIZADO INTERMEDIO"/>
    <n v="0"/>
    <n v="0"/>
    <n v="0"/>
    <m/>
    <n v="0"/>
    <m/>
    <n v="1320"/>
    <x v="987"/>
  </r>
  <r>
    <s v="3"/>
    <s v="082"/>
    <x v="2"/>
    <s v="16766722"/>
    <d v="2019-05-22T00:00:00"/>
    <x v="4"/>
    <x v="2268"/>
    <x v="1717"/>
    <s v="DIAZ CRISTIAN ALEJANDRO"/>
    <x v="4"/>
    <s v="0201 00016642"/>
    <s v="SE ENCENDIA EL TETSIGO DE FALLO EN DIRECCI"/>
    <n v="3554.92"/>
    <n v="627.34"/>
    <n v="0"/>
    <m/>
    <n v="380.16"/>
    <n v="380.16"/>
    <n v="3935.08"/>
    <x v="2642"/>
  </r>
  <r>
    <s v="3"/>
    <s v="082"/>
    <x v="2"/>
    <s v="16740702"/>
    <d v="2019-05-23T00:00:00"/>
    <x v="4"/>
    <x v="2262"/>
    <x v="0"/>
    <s v="GARANTIA"/>
    <x v="0"/>
    <s v="GA0115 19206"/>
    <s v="EL LIQUIDO REFRIGERANTE ,   BAJO"/>
    <n v="0"/>
    <n v="0"/>
    <n v="0"/>
    <m/>
    <n v="0"/>
    <m/>
    <n v="0"/>
    <x v="5"/>
  </r>
  <r>
    <s v="3"/>
    <s v="082"/>
    <x v="2"/>
    <s v="16740703"/>
    <d v="2019-05-23T00:00:00"/>
    <x v="4"/>
    <x v="2262"/>
    <x v="0"/>
    <s v="GARANTIA"/>
    <x v="0"/>
    <s v="GA0115 19207"/>
    <s v="ALINEAR CAPOT ESTA FERA DE LINEA"/>
    <n v="0"/>
    <n v="0"/>
    <n v="0"/>
    <m/>
    <n v="0"/>
    <m/>
    <n v="0"/>
    <x v="5"/>
  </r>
  <r>
    <s v="3"/>
    <s v="082"/>
    <x v="2"/>
    <s v="16754812"/>
    <d v="2019-05-23T00:00:00"/>
    <x v="4"/>
    <x v="2254"/>
    <x v="0"/>
    <s v="GARANTIA"/>
    <x v="0"/>
    <s v="GA0115 19211"/>
    <s v="JJE  208, 2008 - SOFTWARE DEL MOTOR"/>
    <n v="0"/>
    <n v="0"/>
    <n v="0"/>
    <m/>
    <n v="667.36"/>
    <n v="667.36"/>
    <n v="667.36"/>
    <x v="1394"/>
  </r>
  <r>
    <s v="3"/>
    <s v="082"/>
    <x v="2"/>
    <s v="16754813"/>
    <d v="2019-05-23T00:00:00"/>
    <x v="4"/>
    <x v="2254"/>
    <x v="0"/>
    <s v="GARANTIA"/>
    <x v="0"/>
    <s v="GA0115 19227"/>
    <s v="EN OCACIONES MARACA PUERTA ABIERTA , ESTAN"/>
    <n v="0"/>
    <n v="0"/>
    <n v="0"/>
    <m/>
    <n v="0"/>
    <m/>
    <n v="0"/>
    <x v="5"/>
  </r>
  <r>
    <s v="3"/>
    <s v="082"/>
    <x v="2"/>
    <s v="16754814"/>
    <d v="2019-05-23T00:00:00"/>
    <x v="4"/>
    <x v="2254"/>
    <x v="0"/>
    <s v="GARANTIA"/>
    <x v="0"/>
    <s v="GA0115 19228"/>
    <s v="OLOR FEO ENLA COMBUSTION , COMO  HUEVO POD"/>
    <n v="0"/>
    <n v="0"/>
    <n v="0"/>
    <m/>
    <n v="0"/>
    <m/>
    <n v="0"/>
    <x v="5"/>
  </r>
  <r>
    <s v="3"/>
    <s v="082"/>
    <x v="2"/>
    <s v="16758241"/>
    <d v="2019-05-23T00:00:00"/>
    <x v="4"/>
    <x v="2269"/>
    <x v="1718"/>
    <s v="LAMBERTUCCI MARCELO FAB"/>
    <x v="3"/>
    <s v="0201 00016667"/>
    <s v="SERV.MANT. DE  30.000 KM  11290 -30 DES"/>
    <n v="3252.75"/>
    <n v="574.01"/>
    <n v="3278.57"/>
    <n v="9.8699999999999992"/>
    <n v="3278.57"/>
    <n v="3278.57"/>
    <n v="6531.32"/>
    <x v="2643"/>
  </r>
  <r>
    <s v="3"/>
    <s v="082"/>
    <x v="2"/>
    <s v="16758242"/>
    <d v="2019-05-23T00:00:00"/>
    <x v="4"/>
    <x v="2269"/>
    <x v="1718"/>
    <s v="LAMBERTUCCI MARCELO FAB"/>
    <x v="4"/>
    <s v="0201 00016668"/>
    <s v="ROTACION ALIENADO Y BALANCEADO 1150"/>
    <n v="0"/>
    <n v="0"/>
    <n v="0"/>
    <m/>
    <n v="950.41"/>
    <n v="950.41"/>
    <n v="950.41"/>
    <x v="910"/>
  </r>
  <r>
    <s v="3"/>
    <s v="082"/>
    <x v="2"/>
    <s v="16765561"/>
    <d v="2019-05-23T00:00:00"/>
    <x v="4"/>
    <x v="2270"/>
    <x v="1719"/>
    <s v="GONZALEZ OSCAR RICARDO"/>
    <x v="3"/>
    <s v="0201 00016673"/>
    <s v="LA RADIO SE BAJA EL VOLUMEN SOLA O SE ESCC"/>
    <n v="0"/>
    <n v="0"/>
    <n v="0"/>
    <m/>
    <n v="950.42"/>
    <n v="19.22"/>
    <n v="950.42"/>
    <x v="1773"/>
  </r>
  <r>
    <s v="3"/>
    <s v="082"/>
    <x v="2"/>
    <s v="16765761"/>
    <d v="2019-05-23T00:00:00"/>
    <x v="4"/>
    <x v="979"/>
    <x v="726"/>
    <s v="ROSSI RENZO EMMANUEL"/>
    <x v="3"/>
    <s v="0201 00016674"/>
    <s v="SERV.MANT. DE  40.000 KM  $ 14470  -30 DES"/>
    <n v="5881.59"/>
    <n v="0"/>
    <n v="2504.35"/>
    <n v="441.94"/>
    <n v="2504.35"/>
    <n v="2504.35"/>
    <n v="8385.94"/>
    <x v="2644"/>
  </r>
  <r>
    <s v="3"/>
    <s v="082"/>
    <x v="2"/>
    <s v="16765762"/>
    <d v="2019-05-23T00:00:00"/>
    <x v="4"/>
    <x v="979"/>
    <x v="726"/>
    <s v="ROSSI RENZO EMMANUEL"/>
    <x v="4"/>
    <s v="0201 00016675"/>
    <s v="ROTACION DE CUBIERTA ALEINADO Y BALANCEADO"/>
    <n v="0"/>
    <n v="0"/>
    <n v="0"/>
    <m/>
    <n v="760.33"/>
    <n v="760.33"/>
    <n v="760.33"/>
    <x v="1960"/>
  </r>
  <r>
    <s v="3"/>
    <s v="082"/>
    <x v="2"/>
    <s v="16766052"/>
    <d v="2019-05-23T00:00:00"/>
    <x v="4"/>
    <x v="20"/>
    <x v="0"/>
    <s v="GARANTIA"/>
    <x v="0"/>
    <s v="GA0115 19218"/>
    <s v="EL MANDO  QUE MANEJA  EL VOLUMEN  ( MANOS"/>
    <n v="0"/>
    <n v="0"/>
    <n v="0"/>
    <m/>
    <n v="0"/>
    <m/>
    <n v="0"/>
    <x v="5"/>
  </r>
  <r>
    <s v="3"/>
    <s v="082"/>
    <x v="2"/>
    <s v="16766721"/>
    <d v="2019-05-23T00:00:00"/>
    <x v="4"/>
    <x v="2268"/>
    <x v="0"/>
    <s v="GARANTIA"/>
    <x v="0"/>
    <s v="GA0115 19220"/>
    <s v="UNIDAD NO ARRANCA"/>
    <n v="0"/>
    <n v="0"/>
    <n v="0"/>
    <m/>
    <n v="0"/>
    <m/>
    <n v="0"/>
    <x v="5"/>
  </r>
  <r>
    <s v="3"/>
    <s v="082"/>
    <x v="2"/>
    <s v="16767441"/>
    <d v="2019-05-23T00:00:00"/>
    <x v="4"/>
    <x v="2271"/>
    <x v="1720"/>
    <s v="CUNEO ANA LAURA"/>
    <x v="3"/>
    <s v="0201 00016653"/>
    <s v="SERV.MANT. DE  10.000 KM  14470 -10 DES"/>
    <n v="4815.07"/>
    <n v="0"/>
    <n v="5911.58"/>
    <m/>
    <n v="5911.58"/>
    <n v="5911.58"/>
    <n v="10726.65"/>
    <x v="2645"/>
  </r>
  <r>
    <s v="3"/>
    <s v="082"/>
    <x v="2"/>
    <s v="16691092"/>
    <d v="2019-05-24T00:00:00"/>
    <x v="4"/>
    <x v="2247"/>
    <x v="1697"/>
    <s v="IANNACCONE MARIANO ANTO"/>
    <x v="4"/>
    <s v="0201 00005105"/>
    <s v="SUSTITUIR ESCOBILLAS DELANETRAS"/>
    <n v="1709.64"/>
    <n v="301.7"/>
    <n v="0"/>
    <n v="3.04"/>
    <n v="301.08999999999997"/>
    <n v="301.08999999999997"/>
    <n v="2010.73"/>
    <x v="2646"/>
  </r>
  <r>
    <s v="3"/>
    <s v="082"/>
    <x v="2"/>
    <s v="16716061"/>
    <d v="2019-05-24T00:00:00"/>
    <x v="4"/>
    <x v="793"/>
    <x v="0"/>
    <s v="GARANTIA"/>
    <x v="0"/>
    <s v="GA0115 19233"/>
    <s v="EL VIDRIO DE TECHO ESTA SLAIDO HACIA ARRIB"/>
    <n v="14830.09"/>
    <n v="0"/>
    <n v="0"/>
    <m/>
    <n v="4538.01"/>
    <n v="-43.47"/>
    <n v="19368.099999999999"/>
    <x v="2647"/>
  </r>
  <r>
    <s v="3"/>
    <s v="082"/>
    <x v="2"/>
    <s v="16726041"/>
    <d v="2019-05-24T00:00:00"/>
    <x v="4"/>
    <x v="2272"/>
    <x v="0"/>
    <s v="GARANTIA"/>
    <x v="0"/>
    <s v="GA0115 19253"/>
    <s v="SE ENCIENDE TESTIGO FALLA MOTOR"/>
    <n v="0"/>
    <n v="0"/>
    <n v="0"/>
    <m/>
    <n v="0"/>
    <m/>
    <n v="0"/>
    <x v="5"/>
  </r>
  <r>
    <s v="3"/>
    <s v="082"/>
    <x v="2"/>
    <s v="16728361"/>
    <d v="2019-05-24T00:00:00"/>
    <x v="4"/>
    <x v="1875"/>
    <x v="0"/>
    <s v="GARANTIA"/>
    <x v="0"/>
    <s v="GA0115 19257"/>
    <s v="RUIDO EN ZONA DE A/AC CVUANDO ENCIENDE O A"/>
    <n v="0"/>
    <n v="0"/>
    <n v="0"/>
    <m/>
    <n v="0"/>
    <m/>
    <n v="0"/>
    <x v="5"/>
  </r>
  <r>
    <s v="3"/>
    <s v="082"/>
    <x v="2"/>
    <s v="16728362"/>
    <d v="2019-05-24T00:00:00"/>
    <x v="4"/>
    <x v="1875"/>
    <x v="0"/>
    <s v="GARANTIA"/>
    <x v="0"/>
    <s v="GA0115 19258"/>
    <s v="RUIDO EN TECHO CUANDO LA CORTINA ESTA ABIE"/>
    <n v="0"/>
    <n v="0"/>
    <n v="0"/>
    <m/>
    <n v="0"/>
    <m/>
    <n v="0"/>
    <x v="5"/>
  </r>
  <r>
    <s v="3"/>
    <s v="082"/>
    <x v="2"/>
    <s v="16728363"/>
    <d v="2019-05-24T00:00:00"/>
    <x v="4"/>
    <x v="1875"/>
    <x v="0"/>
    <s v="GARANTIA"/>
    <x v="0"/>
    <s v="GA0115 19260"/>
    <s v="INGRESO DE AGUA ZONA TRASERA DERECHA"/>
    <n v="6423.77"/>
    <n v="0"/>
    <n v="0"/>
    <m/>
    <n v="6940.49"/>
    <n v="-85.56"/>
    <n v="13364.26"/>
    <x v="2648"/>
  </r>
  <r>
    <s v="3"/>
    <s v="082"/>
    <x v="2"/>
    <s v="16728911"/>
    <d v="2019-05-24T00:00:00"/>
    <x v="4"/>
    <x v="8"/>
    <x v="0"/>
    <s v="GARANTIA"/>
    <x v="0"/>
    <s v="GA0115 19231"/>
    <s v="LUZ DE CORTESIA NO ENCIENDE AL ABRIR"/>
    <n v="8203.4699999999993"/>
    <n v="0"/>
    <n v="0"/>
    <m/>
    <n v="800.83"/>
    <n v="-21.42"/>
    <n v="9004.2999999999993"/>
    <x v="2649"/>
  </r>
  <r>
    <s v="3"/>
    <s v="082"/>
    <x v="2"/>
    <s v="16730441"/>
    <d v="2019-05-24T00:00:00"/>
    <x v="4"/>
    <x v="1277"/>
    <x v="0"/>
    <s v="GARANTIA"/>
    <x v="0"/>
    <s v="GA0115 19261"/>
    <s v="EL PEDAL DE EMBRAGUE ESTA ASPERO Y DURO"/>
    <n v="0"/>
    <n v="0"/>
    <n v="0"/>
    <m/>
    <n v="0"/>
    <m/>
    <n v="0"/>
    <x v="5"/>
  </r>
  <r>
    <s v="3"/>
    <s v="082"/>
    <x v="2"/>
    <s v="16730442"/>
    <d v="2019-05-24T00:00:00"/>
    <x v="4"/>
    <x v="1277"/>
    <x v="0"/>
    <s v="GARANTIA"/>
    <x v="0"/>
    <s v="GA0115 19262"/>
    <s v="VIDRIO DEL IZE TIENE POLARIZADO ESTA ARREB"/>
    <n v="0"/>
    <n v="0"/>
    <n v="0"/>
    <m/>
    <n v="0"/>
    <m/>
    <n v="0"/>
    <x v="5"/>
  </r>
  <r>
    <s v="3"/>
    <s v="082"/>
    <x v="2"/>
    <s v="16736781"/>
    <d v="2019-05-24T00:00:00"/>
    <x v="4"/>
    <x v="1008"/>
    <x v="0"/>
    <s v="GARANTIA"/>
    <x v="0"/>
    <s v="GA0115 19263"/>
    <s v="RUIDO AL ARRANCAR EN FRIO"/>
    <n v="0"/>
    <n v="0"/>
    <n v="0"/>
    <m/>
    <n v="0"/>
    <m/>
    <n v="0"/>
    <x v="5"/>
  </r>
  <r>
    <s v="3"/>
    <s v="082"/>
    <x v="2"/>
    <s v="16736782"/>
    <d v="2019-05-24T00:00:00"/>
    <x v="4"/>
    <x v="1008"/>
    <x v="0"/>
    <s v="GARANTIA"/>
    <x v="0"/>
    <s v="GA0115 19264"/>
    <s v="EL MOTOR MODERA INESTABLE ( 155298100)"/>
    <n v="0"/>
    <n v="0"/>
    <n v="0"/>
    <m/>
    <n v="0"/>
    <m/>
    <n v="0"/>
    <x v="5"/>
  </r>
  <r>
    <s v="3"/>
    <s v="082"/>
    <x v="2"/>
    <s v="16757451"/>
    <d v="2019-05-24T00:00:00"/>
    <x v="4"/>
    <x v="970"/>
    <x v="0"/>
    <s v="GARANTIA"/>
    <x v="0"/>
    <s v="GA0115 19235"/>
    <s v="REEMPLAZO JUEGO BUJIAS"/>
    <n v="888.16"/>
    <n v="0"/>
    <n v="533.88"/>
    <m/>
    <n v="533.88"/>
    <n v="533.88"/>
    <n v="1422.04"/>
    <x v="2650"/>
  </r>
  <r>
    <s v="3"/>
    <s v="082"/>
    <x v="2"/>
    <s v="16757452"/>
    <d v="2019-05-24T00:00:00"/>
    <x v="4"/>
    <x v="970"/>
    <x v="0"/>
    <s v="GARANTIA"/>
    <x v="0"/>
    <s v="GA0115 19236"/>
    <s v="LA UNIDAD  SALE  TIRONEOANDO"/>
    <n v="0"/>
    <n v="0"/>
    <n v="0"/>
    <m/>
    <n v="0"/>
    <m/>
    <n v="0"/>
    <x v="5"/>
  </r>
  <r>
    <s v="3"/>
    <s v="082"/>
    <x v="2"/>
    <s v="16765651"/>
    <d v="2019-05-24T00:00:00"/>
    <x v="4"/>
    <x v="1845"/>
    <x v="0"/>
    <s v="GARANTIA"/>
    <x v="0"/>
    <s v="GA0115 19246"/>
    <s v="EL FARO DELANTERO IZQ , SE HUMEDECE LOS DI"/>
    <n v="0"/>
    <n v="0"/>
    <n v="0"/>
    <m/>
    <n v="0"/>
    <m/>
    <n v="0"/>
    <x v="5"/>
  </r>
  <r>
    <s v="3"/>
    <s v="082"/>
    <x v="2"/>
    <s v="16765763"/>
    <d v="2019-05-24T00:00:00"/>
    <x v="4"/>
    <x v="979"/>
    <x v="0"/>
    <s v="GARANTIA"/>
    <x v="0"/>
    <s v="GA0115 19247"/>
    <s v="REEMPLAZO EMBELLECEDOR PLASTICO DE PUERTA"/>
    <n v="969.63"/>
    <n v="0"/>
    <n v="800.83"/>
    <m/>
    <n v="800.83"/>
    <n v="794.91"/>
    <n v="1770.46"/>
    <x v="2392"/>
  </r>
  <r>
    <s v="3"/>
    <s v="082"/>
    <x v="2"/>
    <s v="16766821"/>
    <d v="2019-05-24T00:00:00"/>
    <x v="4"/>
    <x v="2273"/>
    <x v="1721"/>
    <s v="GEREZ VIRGINIA"/>
    <x v="3"/>
    <s v="0201 00016691"/>
    <s v="SERVICIO ANUAL 11290 -30 DES"/>
    <n v="3444.09"/>
    <n v="382.67"/>
    <n v="3079.34"/>
    <m/>
    <n v="3079.34"/>
    <n v="3079.34"/>
    <n v="6523.43"/>
    <x v="2651"/>
  </r>
  <r>
    <s v="3"/>
    <s v="082"/>
    <x v="2"/>
    <s v="16767191"/>
    <d v="2019-05-24T00:00:00"/>
    <x v="4"/>
    <x v="2274"/>
    <x v="1722"/>
    <s v="BAESTROSSHI JULIO"/>
    <x v="3"/>
    <s v="0201 00016702"/>
    <s v="SERV.MANT. DE  10.000 KM 14550 -10 DES"/>
    <n v="5267.74"/>
    <n v="0"/>
    <n v="5550.42"/>
    <m/>
    <n v="5550.42"/>
    <n v="5550.42"/>
    <n v="10818.16"/>
    <x v="2652"/>
  </r>
  <r>
    <s v="3"/>
    <s v="082"/>
    <x v="2"/>
    <s v="16767481"/>
    <d v="2019-05-24T00:00:00"/>
    <x v="4"/>
    <x v="343"/>
    <x v="738"/>
    <s v="C.D.A. SRL"/>
    <x v="3"/>
    <s v="0201 00005107"/>
    <s v="SERV.MANT. DE  30.000 KM  14550 -30 DES"/>
    <n v="4477.58"/>
    <n v="790.16"/>
    <n v="3991.74"/>
    <m/>
    <n v="3991.74"/>
    <n v="3991.74"/>
    <n v="8469.32"/>
    <x v="2653"/>
  </r>
  <r>
    <s v="3"/>
    <s v="082"/>
    <x v="2"/>
    <s v="16740541"/>
    <d v="2019-05-27T00:00:00"/>
    <x v="4"/>
    <x v="971"/>
    <x v="0"/>
    <s v="GARANTIA"/>
    <x v="0"/>
    <s v="GA0115 19269"/>
    <s v="EL A/AC  NO ENFRIA , CUANDO HACE CALOR NO"/>
    <n v="0"/>
    <n v="0"/>
    <n v="0"/>
    <m/>
    <n v="0"/>
    <m/>
    <n v="0"/>
    <x v="5"/>
  </r>
  <r>
    <s v="3"/>
    <s v="082"/>
    <x v="2"/>
    <s v="16765621"/>
    <d v="2019-05-27T00:00:00"/>
    <x v="4"/>
    <x v="1171"/>
    <x v="878"/>
    <s v="ESPERANZA DISTRIBUCIONE"/>
    <x v="3"/>
    <s v="0201 00005120"/>
    <s v="SERV.MANT. DE  50.000 KM   $11570 -30 DES"/>
    <n v="4611.32"/>
    <n v="813.77"/>
    <n v="1900.83"/>
    <m/>
    <n v="1900.83"/>
    <n v="1900.83"/>
    <n v="6512.15"/>
    <x v="2654"/>
  </r>
  <r>
    <s v="3"/>
    <s v="082"/>
    <x v="2"/>
    <s v="16765622"/>
    <d v="2019-05-27T00:00:00"/>
    <x v="4"/>
    <x v="1171"/>
    <x v="878"/>
    <s v="ESPERANZA DISTRIBUCIONE"/>
    <x v="4"/>
    <s v="0201 00005121"/>
    <s v="ROTACION ALIENEADO Y BALANCEADO + ARMADO D"/>
    <n v="0"/>
    <n v="0"/>
    <n v="0"/>
    <m/>
    <n v="2090.9"/>
    <n v="2090.9"/>
    <n v="2090.9"/>
    <x v="2655"/>
  </r>
  <r>
    <s v="3"/>
    <s v="082"/>
    <x v="2"/>
    <s v="16769481"/>
    <d v="2019-05-27T00:00:00"/>
    <x v="4"/>
    <x v="1499"/>
    <x v="1108"/>
    <s v="MONTIEL BERTONE MARIANO"/>
    <x v="3"/>
    <s v="0201 00016713"/>
    <s v="SERV.MANT. DE  40.000 KM  12430  -30 DES"/>
    <n v="4717.08"/>
    <n v="832.44"/>
    <n v="2472.0300000000002"/>
    <n v="436.24"/>
    <n v="2472.0300000000002"/>
    <n v="2472.0300000000002"/>
    <n v="7189.11"/>
    <x v="2656"/>
  </r>
  <r>
    <s v="3"/>
    <s v="082"/>
    <x v="2"/>
    <s v="16772431"/>
    <d v="2019-05-27T00:00:00"/>
    <x v="4"/>
    <x v="2275"/>
    <x v="1723"/>
    <s v="ELIAS FERNANDO ANGEL"/>
    <x v="3"/>
    <s v="0201 00016720"/>
    <s v="SERVICIO ANUAL 14240 -30 DES"/>
    <n v="5365.45"/>
    <n v="0"/>
    <n v="2875.96"/>
    <n v="507.52"/>
    <n v="2875.96"/>
    <n v="2875.96"/>
    <n v="8241.41"/>
    <x v="2657"/>
  </r>
  <r>
    <s v="3"/>
    <s v="082"/>
    <x v="2"/>
    <s v="16772432"/>
    <d v="2019-05-27T00:00:00"/>
    <x v="4"/>
    <x v="2275"/>
    <x v="1723"/>
    <s v="ELIAS FERNANDO ANGEL"/>
    <x v="3"/>
    <s v="0201 00016719"/>
    <s v="DISTRIBUCION  COMPLETA CON BOMBA DE AGUA $"/>
    <n v="8852.07"/>
    <n v="1562.13"/>
    <n v="0"/>
    <m/>
    <n v="6177.7"/>
    <n v="6177.7"/>
    <n v="15029.77"/>
    <x v="2658"/>
  </r>
  <r>
    <s v="3"/>
    <s v="082"/>
    <x v="2"/>
    <s v="16773451"/>
    <d v="2019-05-27T00:00:00"/>
    <x v="4"/>
    <x v="2276"/>
    <x v="1724"/>
    <s v="ORTEGA ALEJANDRO RAFAEL"/>
    <x v="3"/>
    <s v="0201 00016716"/>
    <s v="SERVICIO ANUAL  14470 -20 DES"/>
    <n v="4473.79"/>
    <n v="0"/>
    <n v="5086.58"/>
    <n v="7.64"/>
    <n v="5086.58"/>
    <n v="5086.58"/>
    <n v="9560.3700000000008"/>
    <x v="2659"/>
  </r>
  <r>
    <s v="3"/>
    <s v="082"/>
    <x v="2"/>
    <s v="16740761"/>
    <d v="2019-05-28T00:00:00"/>
    <x v="4"/>
    <x v="1411"/>
    <x v="0"/>
    <s v="GARANTIA"/>
    <x v="0"/>
    <s v="GA0115 19283"/>
    <s v="REEMPLAZO COLUMNA DIRECCION"/>
    <n v="9481.2000000000007"/>
    <n v="0"/>
    <n v="800.83"/>
    <m/>
    <n v="800.83"/>
    <n v="800.83"/>
    <n v="10282.030000000001"/>
    <x v="2660"/>
  </r>
  <r>
    <s v="3"/>
    <s v="082"/>
    <x v="2"/>
    <s v="16740762"/>
    <d v="2019-05-28T00:00:00"/>
    <x v="4"/>
    <x v="1411"/>
    <x v="0"/>
    <s v="GARANTIA"/>
    <x v="0"/>
    <s v="GA0115 19278"/>
    <s v="RUIDO AL FRENAR  COMO UN CHIRRIDO"/>
    <n v="0"/>
    <n v="0"/>
    <n v="0"/>
    <m/>
    <n v="0"/>
    <m/>
    <n v="0"/>
    <x v="5"/>
  </r>
  <r>
    <s v="3"/>
    <s v="082"/>
    <x v="2"/>
    <s v="16741881"/>
    <d v="2019-05-28T00:00:00"/>
    <x v="4"/>
    <x v="1155"/>
    <x v="0"/>
    <s v="GARANTIA"/>
    <x v="0"/>
    <s v="GA0115 19306"/>
    <s v="EL ANCLAJE DEL CINTURON DE SEGURIDAD , DE"/>
    <n v="1270.6199999999999"/>
    <n v="0"/>
    <n v="0"/>
    <m/>
    <n v="266.94"/>
    <m/>
    <n v="1537.56"/>
    <x v="2661"/>
  </r>
  <r>
    <s v="3"/>
    <s v="082"/>
    <x v="2"/>
    <s v="16749383"/>
    <d v="2019-05-28T00:00:00"/>
    <x v="4"/>
    <x v="2248"/>
    <x v="0"/>
    <s v="GARANTIA"/>
    <x v="0"/>
    <s v="GA0115 19305"/>
    <s v="ZWR  208, 308, 408 DAML - CORREA DE DISTRI"/>
    <n v="1067.26"/>
    <n v="0"/>
    <n v="0"/>
    <m/>
    <n v="3336.78"/>
    <n v="3316.53"/>
    <n v="4404.04"/>
    <x v="2598"/>
  </r>
  <r>
    <s v="3"/>
    <s v="082"/>
    <x v="2"/>
    <s v="16757911"/>
    <d v="2019-05-28T00:00:00"/>
    <x v="4"/>
    <x v="2277"/>
    <x v="1725"/>
    <s v="MARTINI MARCELO DAMTE"/>
    <x v="3"/>
    <s v="0201 00016729"/>
    <s v="SERVICIO ANUAL  $13030 -10 DES ( $11727)"/>
    <n v="3216.09"/>
    <n v="0"/>
    <n v="6462.82"/>
    <m/>
    <n v="6462.82"/>
    <n v="6462.82"/>
    <n v="9678.91"/>
    <x v="2559"/>
  </r>
  <r>
    <s v="3"/>
    <s v="082"/>
    <x v="2"/>
    <s v="16762611"/>
    <d v="2019-05-28T00:00:00"/>
    <x v="4"/>
    <x v="2278"/>
    <x v="0"/>
    <s v="GARANTIA"/>
    <x v="0"/>
    <s v="GA0115 19296"/>
    <s v="JEG  PARTNER - SOFTWARE DEL MOTOR"/>
    <n v="0"/>
    <n v="0"/>
    <n v="0"/>
    <m/>
    <n v="667.36"/>
    <n v="667.36"/>
    <n v="667.36"/>
    <x v="1394"/>
  </r>
  <r>
    <s v="3"/>
    <s v="082"/>
    <x v="2"/>
    <s v="16762612"/>
    <d v="2019-05-28T00:00:00"/>
    <x v="4"/>
    <x v="2278"/>
    <x v="0"/>
    <s v="GARANTIA"/>
    <x v="0"/>
    <s v="GA0115 19297"/>
    <s v="JFB  PARTNER - TABLERO DE INSTRUMENTOS"/>
    <n v="0"/>
    <n v="0"/>
    <n v="0"/>
    <m/>
    <n v="934.3"/>
    <n v="934.3"/>
    <n v="934.3"/>
    <x v="1380"/>
  </r>
  <r>
    <s v="3"/>
    <s v="082"/>
    <x v="2"/>
    <s v="16766791"/>
    <d v="2019-05-28T00:00:00"/>
    <x v="4"/>
    <x v="1352"/>
    <x v="0"/>
    <s v="GARANTIA"/>
    <x v="0"/>
    <s v="GA0115 19280"/>
    <s v="REEMPLAZO KIT EMBRAGUE"/>
    <n v="8275.0400000000009"/>
    <n v="0"/>
    <n v="7207.43"/>
    <m/>
    <n v="7207.43"/>
    <n v="7207.43"/>
    <n v="15482.47"/>
    <x v="2662"/>
  </r>
  <r>
    <s v="3"/>
    <s v="082"/>
    <x v="2"/>
    <s v="16766792"/>
    <d v="2019-05-28T00:00:00"/>
    <x v="4"/>
    <x v="1352"/>
    <x v="0"/>
    <s v="GARANTIA"/>
    <x v="0"/>
    <s v="GA0115 19279"/>
    <s v="RUIDO EN ZONA BAJA, VISTA OPR FEDERICO"/>
    <n v="0"/>
    <n v="0"/>
    <n v="0"/>
    <m/>
    <n v="0"/>
    <m/>
    <n v="0"/>
    <x v="5"/>
  </r>
  <r>
    <s v="3"/>
    <s v="082"/>
    <x v="2"/>
    <s v="16766822"/>
    <d v="2019-05-28T00:00:00"/>
    <x v="4"/>
    <x v="2273"/>
    <x v="0"/>
    <s v="GARANTIA"/>
    <x v="0"/>
    <s v="GA0115 19289"/>
    <s v="ZWR  208, 308, 408 DAML - CORREA DE DISTRI"/>
    <n v="1067.26"/>
    <n v="0"/>
    <n v="0"/>
    <m/>
    <n v="3336.78"/>
    <n v="3336.78"/>
    <n v="4404.04"/>
    <x v="2598"/>
  </r>
  <r>
    <s v="3"/>
    <s v="082"/>
    <x v="2"/>
    <s v="16767681"/>
    <d v="2019-05-28T00:00:00"/>
    <x v="4"/>
    <x v="2233"/>
    <x v="0"/>
    <s v="GARANTIA"/>
    <x v="0"/>
    <s v="GA0115 19277"/>
    <s v="REEMPLAZO JUNTA ESTANQUEIDAD CAPOT"/>
    <n v="660.83"/>
    <n v="0"/>
    <n v="266.94"/>
    <m/>
    <n v="266.94"/>
    <n v="264.42"/>
    <n v="927.77"/>
    <x v="2663"/>
  </r>
  <r>
    <s v="3"/>
    <s v="082"/>
    <x v="2"/>
    <s v="16767701"/>
    <d v="2019-05-28T00:00:00"/>
    <x v="4"/>
    <x v="2279"/>
    <x v="0"/>
    <s v="GARANTIA"/>
    <x v="0"/>
    <s v="GA0115 19285"/>
    <s v="JJE  208, 2008 - SOFTWARE DEL MOTOR"/>
    <n v="0"/>
    <n v="0"/>
    <n v="0"/>
    <m/>
    <n v="667.36"/>
    <n v="667.36"/>
    <n v="667.36"/>
    <x v="1394"/>
  </r>
  <r>
    <s v="3"/>
    <s v="082"/>
    <x v="2"/>
    <s v="16767851"/>
    <d v="2019-05-28T00:00:00"/>
    <x v="4"/>
    <x v="2214"/>
    <x v="0"/>
    <s v="GARANTIA"/>
    <x v="0"/>
    <s v="GA0115 19282"/>
    <s v="REEMPLAZO TAPIZADO BUTACA CONDUCTOR"/>
    <n v="3687.43"/>
    <n v="0"/>
    <n v="2002.07"/>
    <m/>
    <n v="2002.07"/>
    <n v="1983.42"/>
    <n v="5689.5"/>
    <x v="2664"/>
  </r>
  <r>
    <s v="3"/>
    <s v="082"/>
    <x v="2"/>
    <s v="16768911"/>
    <d v="2019-05-28T00:00:00"/>
    <x v="4"/>
    <x v="2280"/>
    <x v="0"/>
    <s v="GARANTIA"/>
    <x v="0"/>
    <s v="GA0115 19293"/>
    <s v="JJE  208, 2008 - SOFTWARE DEL MOTOR"/>
    <n v="0"/>
    <n v="0"/>
    <n v="0"/>
    <m/>
    <n v="667.36"/>
    <n v="667.36"/>
    <n v="667.36"/>
    <x v="1394"/>
  </r>
  <r>
    <s v="3"/>
    <s v="082"/>
    <x v="2"/>
    <s v="16770411"/>
    <d v="2019-05-28T00:00:00"/>
    <x v="4"/>
    <x v="2281"/>
    <x v="1726"/>
    <s v="GRENAT RAUL ALSIDEZ"/>
    <x v="3"/>
    <s v="0201 00016738"/>
    <s v="SERVICIO ANUAL 14240 -10 DES (12816)"/>
    <n v="5365.45"/>
    <n v="0"/>
    <n v="5225.71"/>
    <n v="1.57"/>
    <n v="5225.71"/>
    <n v="5225.71"/>
    <n v="10591.16"/>
    <x v="2665"/>
  </r>
  <r>
    <s v="3"/>
    <s v="082"/>
    <x v="2"/>
    <s v="16771121"/>
    <d v="2019-05-28T00:00:00"/>
    <x v="4"/>
    <x v="2206"/>
    <x v="0"/>
    <s v="GARANTIA"/>
    <x v="0"/>
    <s v="GA0115 19284"/>
    <s v="REEMPLAZO MOTOR DE LEV CRISTAL DL IZ"/>
    <n v="3182.53"/>
    <n v="0"/>
    <n v="1067.77"/>
    <m/>
    <n v="1067.77"/>
    <n v="1055.17"/>
    <n v="4250.3"/>
    <x v="2666"/>
  </r>
  <r>
    <s v="3"/>
    <s v="082"/>
    <x v="2"/>
    <s v="16771331"/>
    <d v="2019-05-28T00:00:00"/>
    <x v="4"/>
    <x v="2282"/>
    <x v="1727"/>
    <s v="STUTZ SANTIAGO EMILIO"/>
    <x v="3"/>
    <s v="0201 00016748"/>
    <s v="SERV.MANT. DE 120.000 KM  10550"/>
    <n v="5652.55"/>
    <n v="997.5"/>
    <n v="3021.37"/>
    <n v="533.17999999999995"/>
    <n v="3021.37"/>
    <n v="3021.37"/>
    <n v="8673.92"/>
    <x v="2667"/>
  </r>
  <r>
    <s v="3"/>
    <s v="082"/>
    <x v="2"/>
    <s v="16773452"/>
    <d v="2019-05-28T00:00:00"/>
    <x v="4"/>
    <x v="2276"/>
    <x v="0"/>
    <s v="GARANTIA"/>
    <x v="0"/>
    <s v="GA0115 19304"/>
    <s v="REEMPLAZO AMBOS AMORT DL Y CAZOLETAS DL"/>
    <n v="10448.1"/>
    <n v="0"/>
    <n v="2535.9499999999998"/>
    <m/>
    <n v="2535.9499999999998"/>
    <n v="2535.9499999999998"/>
    <n v="12984.05"/>
    <x v="2668"/>
  </r>
  <r>
    <s v="3"/>
    <s v="082"/>
    <x v="2"/>
    <s v="16775751"/>
    <d v="2019-05-28T00:00:00"/>
    <x v="4"/>
    <x v="2283"/>
    <x v="1372"/>
    <s v="GORRITI GRACIELA"/>
    <x v="3"/>
    <s v="0201 00016760"/>
    <s v="SERVICIO ANUAL 13030 -30 DESNC POR  POR CO"/>
    <n v="4679.96"/>
    <n v="0"/>
    <n v="4942.16"/>
    <m/>
    <n v="4942.16"/>
    <n v="4915.76"/>
    <n v="9622.1200000000008"/>
    <x v="2669"/>
  </r>
  <r>
    <s v="3"/>
    <s v="082"/>
    <x v="2"/>
    <s v="16777111"/>
    <d v="2019-05-28T00:00:00"/>
    <x v="4"/>
    <x v="2284"/>
    <x v="1728"/>
    <s v="PINEDA CLAUDIA GABRIELA"/>
    <x v="3"/>
    <s v="0201 00016753"/>
    <s v="SERV.MANT. DE  10.000 KM  11290 -10 DES"/>
    <n v="3826.76"/>
    <n v="0"/>
    <n v="4567.26"/>
    <n v="13.74"/>
    <n v="4567.26"/>
    <n v="4567.26"/>
    <n v="8394.02"/>
    <x v="2077"/>
  </r>
  <r>
    <s v="3"/>
    <s v="082"/>
    <x v="2"/>
    <s v="16559044"/>
    <d v="2019-05-30T00:00:00"/>
    <x v="4"/>
    <x v="806"/>
    <x v="2"/>
    <s v="CARGOS ATENCION AL CLIE"/>
    <x v="2"/>
    <s v="IN0115 14521"/>
    <s v="SERV.MANT. DE  10.000 KM 9510 -10"/>
    <n v="0"/>
    <n v="0"/>
    <n v="0"/>
    <m/>
    <n v="0"/>
    <m/>
    <n v="0"/>
    <x v="5"/>
  </r>
  <r>
    <s v="3"/>
    <s v="082"/>
    <x v="2"/>
    <s v="16657891"/>
    <d v="2019-05-30T00:00:00"/>
    <x v="4"/>
    <x v="806"/>
    <x v="2"/>
    <s v="CARGOS ATENCION AL CLIE"/>
    <x v="2"/>
    <s v="IN0115 14531"/>
    <s v="SERV.MANT. DE  10.000 KM 9510 -10"/>
    <n v="3216.09"/>
    <n v="0"/>
    <n v="760"/>
    <m/>
    <n v="760"/>
    <n v="760"/>
    <n v="3976.09"/>
    <x v="2670"/>
  </r>
  <r>
    <s v="3"/>
    <s v="082"/>
    <x v="2"/>
    <s v="16732872"/>
    <d v="2019-05-30T00:00:00"/>
    <x v="4"/>
    <x v="2224"/>
    <x v="0"/>
    <s v="GARANTIA"/>
    <x v="0"/>
    <s v="GA0115 19311"/>
    <s v="AL SALIR SIENTE QUE SE SACUDE ADELANTE , S"/>
    <n v="0"/>
    <n v="0"/>
    <n v="0"/>
    <m/>
    <n v="0"/>
    <m/>
    <n v="0"/>
    <x v="5"/>
  </r>
  <r>
    <s v="3"/>
    <s v="082"/>
    <x v="2"/>
    <s v="16732873"/>
    <d v="2019-05-30T00:00:00"/>
    <x v="4"/>
    <x v="2224"/>
    <x v="0"/>
    <s v="GARANTIA"/>
    <x v="0"/>
    <s v="GA0115 19312"/>
    <s v="EL EMBRAGUE SIENTE ZAPETEA. O PATINA"/>
    <n v="0"/>
    <n v="0"/>
    <n v="0"/>
    <m/>
    <n v="0"/>
    <m/>
    <n v="0"/>
    <x v="5"/>
  </r>
  <r>
    <s v="3"/>
    <s v="082"/>
    <x v="2"/>
    <s v="16736281"/>
    <d v="2019-05-30T00:00:00"/>
    <x v="4"/>
    <x v="1758"/>
    <x v="0"/>
    <s v="GARANTIA"/>
    <x v="0"/>
    <s v="GA0115 19313"/>
    <s v="EL MARCADOR DE COMBUSTIBLE NO MARCA CORREC"/>
    <n v="0"/>
    <n v="0"/>
    <n v="0"/>
    <m/>
    <n v="0"/>
    <m/>
    <n v="0"/>
    <x v="5"/>
  </r>
  <r>
    <s v="3"/>
    <s v="082"/>
    <x v="2"/>
    <s v="16736282"/>
    <d v="2019-05-30T00:00:00"/>
    <x v="4"/>
    <x v="1758"/>
    <x v="0"/>
    <s v="GARANTIA"/>
    <x v="0"/>
    <s v="GA0115 19314"/>
    <s v="OLOR  QUEMADO LUEGO DE USARLO"/>
    <n v="0"/>
    <n v="0"/>
    <n v="0"/>
    <m/>
    <n v="0"/>
    <m/>
    <n v="0"/>
    <x v="5"/>
  </r>
  <r>
    <s v="3"/>
    <s v="082"/>
    <x v="2"/>
    <s v="16736283"/>
    <d v="2019-05-30T00:00:00"/>
    <x v="4"/>
    <x v="1758"/>
    <x v="0"/>
    <s v="GARANTIA"/>
    <x v="0"/>
    <s v="GA0115 19315"/>
    <s v="RUIDO EN ZONA DE RUEDA DEL IZQ. COMO SI RO"/>
    <n v="0"/>
    <n v="0"/>
    <n v="0"/>
    <m/>
    <n v="0"/>
    <m/>
    <n v="0"/>
    <x v="5"/>
  </r>
  <r>
    <s v="3"/>
    <s v="082"/>
    <x v="2"/>
    <s v="16744002"/>
    <d v="2019-05-30T00:00:00"/>
    <x v="4"/>
    <x v="1280"/>
    <x v="0"/>
    <s v="GARANTIA"/>
    <x v="0"/>
    <s v="GA0115 19316"/>
    <s v="RUIDO AL GIRAR LA DIRECCION A TOPE"/>
    <n v="0"/>
    <n v="0"/>
    <n v="0"/>
    <m/>
    <n v="533.88"/>
    <n v="-33.15"/>
    <n v="533.88"/>
    <x v="1373"/>
  </r>
  <r>
    <s v="3"/>
    <s v="082"/>
    <x v="2"/>
    <s v="16773291"/>
    <d v="2019-05-30T00:00:00"/>
    <x v="4"/>
    <x v="2285"/>
    <x v="1729"/>
    <s v="BIGA JULIAN MARTIN"/>
    <x v="3"/>
    <s v="0201 00016782"/>
    <s v="SERV.MANT. DE  10.000 KM 11290 -10  DES"/>
    <n v="3252.75"/>
    <n v="574.01"/>
    <n v="5132.24"/>
    <m/>
    <n v="5132.24"/>
    <n v="5106.04"/>
    <n v="8384.99"/>
    <x v="2671"/>
  </r>
  <r>
    <s v="3"/>
    <s v="082"/>
    <x v="2"/>
    <s v="16774681"/>
    <d v="2019-05-30T00:00:00"/>
    <x v="4"/>
    <x v="2286"/>
    <x v="0"/>
    <s v="GARANTIA"/>
    <x v="0"/>
    <s v="GA0115 19318"/>
    <s v="SE ENCIENDE EL TESTIGO DE &quot; NIVEL DE ACEIT"/>
    <n v="0"/>
    <n v="0"/>
    <n v="0"/>
    <m/>
    <n v="0"/>
    <m/>
    <n v="0"/>
    <x v="5"/>
  </r>
  <r>
    <s v="3"/>
    <s v="082"/>
    <x v="2"/>
    <s v="16776171"/>
    <d v="2019-05-30T00:00:00"/>
    <x v="4"/>
    <x v="2287"/>
    <x v="1730"/>
    <s v="SEQUEIRA ADOLFO SIMON M"/>
    <x v="3"/>
    <s v="0201 00016764"/>
    <s v="SERV.MANT. DE  20.000 KM 11290  -20 DES"/>
    <n v="3848.49"/>
    <n v="0"/>
    <n v="3615.38"/>
    <n v="186.28"/>
    <n v="3615.38"/>
    <n v="3615.38"/>
    <n v="7463.87"/>
    <x v="2672"/>
  </r>
  <r>
    <s v="3"/>
    <s v="082"/>
    <x v="2"/>
    <s v="16776301"/>
    <d v="2019-05-30T00:00:00"/>
    <x v="4"/>
    <x v="2288"/>
    <x v="1731"/>
    <s v="RUBIOLO FERNANDO EDUARD"/>
    <x v="3"/>
    <s v="0201 00016774"/>
    <s v="SERV.MANT. DE  30.000 KM  13030   -30 DES"/>
    <n v="3216.09"/>
    <n v="0"/>
    <n v="4234.6099999999997"/>
    <n v="4.24"/>
    <n v="4234.6099999999997"/>
    <n v="4234.6099999999997"/>
    <n v="7450.7"/>
    <x v="2673"/>
  </r>
  <r>
    <s v="3"/>
    <s v="082"/>
    <x v="2"/>
    <s v="16776302"/>
    <d v="2019-05-30T00:00:00"/>
    <x v="4"/>
    <x v="2288"/>
    <x v="1731"/>
    <s v="RUBIOLO FERNANDO EDUARD"/>
    <x v="4"/>
    <s v="0201 00016775"/>
    <s v="CAMBIAR PASTILAS DE FRENO DELANTERA"/>
    <n v="2860.59"/>
    <n v="504.81"/>
    <n v="0"/>
    <n v="38.020000000000003"/>
    <n v="342.14"/>
    <n v="342.14"/>
    <n v="3202.73"/>
    <x v="2674"/>
  </r>
  <r>
    <s v="3"/>
    <s v="082"/>
    <x v="2"/>
    <s v="16778291"/>
    <d v="2019-05-30T00:00:00"/>
    <x v="4"/>
    <x v="450"/>
    <x v="1732"/>
    <s v="TROIANO ROBERTO OSCAR"/>
    <x v="3"/>
    <s v="0201 00016785"/>
    <s v="SERV.MANT. DE  40.000 KM CON  BUJIAS  1377"/>
    <n v="4321.78"/>
    <n v="762.66"/>
    <n v="3630.59"/>
    <n v="171.07"/>
    <n v="3630.59"/>
    <n v="3630.59"/>
    <n v="7952.37"/>
    <x v="2675"/>
  </r>
  <r>
    <s v="3"/>
    <s v="082"/>
    <x v="2"/>
    <s v="16759441"/>
    <d v="2019-05-31T00:00:00"/>
    <x v="4"/>
    <x v="2289"/>
    <x v="1733"/>
    <s v="TORRES FRANCISCO MIGUEL"/>
    <x v="4"/>
    <s v="0201 00016824"/>
    <s v="PROMO FORT FAIT CAMBIO DE ACEITE FILTRO $4"/>
    <n v="3327.1"/>
    <n v="587.14"/>
    <n v="0"/>
    <n v="8.91"/>
    <n v="656.38"/>
    <n v="656.38"/>
    <n v="3983.48"/>
    <x v="2676"/>
  </r>
  <r>
    <s v="3"/>
    <s v="082"/>
    <x v="2"/>
    <s v="16759442"/>
    <d v="2019-05-31T00:00:00"/>
    <x v="4"/>
    <x v="2289"/>
    <x v="1733"/>
    <s v="TORRES FRANCISCO MIGUEL"/>
    <x v="4"/>
    <s v="0201 00016825"/>
    <s v="SUSUTITUION 3 FILTROS RESTANTES   $2100"/>
    <n v="1225.3"/>
    <n v="0"/>
    <n v="0"/>
    <m/>
    <n v="503.72"/>
    <n v="503.72"/>
    <n v="1729.02"/>
    <x v="2677"/>
  </r>
  <r>
    <s v="3"/>
    <s v="082"/>
    <x v="2"/>
    <s v="16759443"/>
    <d v="2019-05-31T00:00:00"/>
    <x v="4"/>
    <x v="2289"/>
    <x v="1733"/>
    <s v="TORRES FRANCISCO MIGUEL"/>
    <x v="4"/>
    <s v="0201 00016826"/>
    <s v="PROMO FORT FAIT ESCOBILLAS DELANTERAS $179"/>
    <n v="1127.73"/>
    <n v="0"/>
    <n v="0"/>
    <m/>
    <n v="351.65"/>
    <n v="351.65"/>
    <n v="1479.38"/>
    <x v="2678"/>
  </r>
  <r>
    <s v="3"/>
    <s v="082"/>
    <x v="2"/>
    <s v="16759444"/>
    <d v="2019-05-31T00:00:00"/>
    <x v="4"/>
    <x v="2289"/>
    <x v="1733"/>
    <s v="TORRES FRANCISCO MIGUEL"/>
    <x v="4"/>
    <s v="0201 00016827"/>
    <s v="PROMO FORT FAIT ESCOBILLAS TRASERAS $509"/>
    <n v="167.88"/>
    <n v="0"/>
    <n v="0"/>
    <n v="3.82"/>
    <n v="252.79"/>
    <n v="252.79"/>
    <n v="420.67"/>
    <x v="2679"/>
  </r>
  <r>
    <s v="3"/>
    <s v="082"/>
    <x v="2"/>
    <s v="16759445"/>
    <d v="2019-05-31T00:00:00"/>
    <x v="4"/>
    <x v="2289"/>
    <x v="1733"/>
    <s v="TORRES FRANCISCO MIGUEL"/>
    <x v="4"/>
    <s v="0201 00016828"/>
    <s v="PROMO FORT FAIT DISCOS Y PASTILLAS DELANTE"/>
    <n v="6415.2"/>
    <n v="0"/>
    <n v="0"/>
    <n v="4.5"/>
    <n v="1212.02"/>
    <n v="1212.02"/>
    <n v="7627.22"/>
    <x v="2680"/>
  </r>
  <r>
    <s v="3"/>
    <s v="082"/>
    <x v="2"/>
    <s v="16759446"/>
    <d v="2019-05-31T00:00:00"/>
    <x v="4"/>
    <x v="2289"/>
    <x v="1733"/>
    <s v="TORRES FRANCISCO MIGUEL"/>
    <x v="4"/>
    <s v="0201 00016829"/>
    <s v="PROMO FORT FAIT PASTILLAS TRASERAS$ 3190"/>
    <n v="2385.17"/>
    <n v="420.91"/>
    <n v="0"/>
    <n v="5.39"/>
    <n v="251.22"/>
    <n v="251.22"/>
    <n v="2636.39"/>
    <x v="2681"/>
  </r>
  <r>
    <s v="3"/>
    <s v="082"/>
    <x v="2"/>
    <s v="16759447"/>
    <d v="2019-05-31T00:00:00"/>
    <x v="4"/>
    <x v="2289"/>
    <x v="1733"/>
    <s v="TORRES FRANCISCO MIGUEL"/>
    <x v="4"/>
    <s v="0201 00016830"/>
    <s v="REPRACION SEGUN PRESUPUESTO"/>
    <n v="9624.57"/>
    <n v="1425.98"/>
    <n v="0"/>
    <m/>
    <n v="950.41"/>
    <n v="949.15"/>
    <n v="10574.98"/>
    <x v="2682"/>
  </r>
  <r>
    <s v="3"/>
    <s v="082"/>
    <x v="2"/>
    <s v="16766201"/>
    <d v="2019-05-31T00:00:00"/>
    <x v="4"/>
    <x v="862"/>
    <x v="0"/>
    <s v="GARANTIA"/>
    <x v="0"/>
    <s v="GA0115 19341"/>
    <s v="ZUMBIDO AL ANDAR EN RUTA"/>
    <n v="0"/>
    <n v="0"/>
    <n v="0"/>
    <m/>
    <n v="0"/>
    <m/>
    <n v="0"/>
    <x v="5"/>
  </r>
  <r>
    <s v="3"/>
    <s v="082"/>
    <x v="2"/>
    <s v="16766202"/>
    <d v="2019-05-31T00:00:00"/>
    <x v="4"/>
    <x v="862"/>
    <x v="0"/>
    <s v="GARANTIA"/>
    <x v="0"/>
    <s v="GA0115 19342"/>
    <s v="AL GIRAR EL VOLANTE A LA DERECHA SE ESCUCH"/>
    <n v="0"/>
    <n v="0"/>
    <n v="0"/>
    <m/>
    <n v="0"/>
    <m/>
    <n v="0"/>
    <x v="5"/>
  </r>
  <r>
    <s v="3"/>
    <s v="082"/>
    <x v="2"/>
    <s v="16766203"/>
    <d v="2019-05-31T00:00:00"/>
    <x v="4"/>
    <x v="862"/>
    <x v="0"/>
    <s v="GARANTIA"/>
    <x v="0"/>
    <s v="GA0115 19343"/>
    <s v="LA BUTACA DEL CONDUCTOR  NO CORRE HACIA DE"/>
    <n v="0"/>
    <n v="0"/>
    <n v="0"/>
    <m/>
    <n v="0"/>
    <m/>
    <n v="0"/>
    <x v="5"/>
  </r>
  <r>
    <s v="3"/>
    <s v="082"/>
    <x v="2"/>
    <s v="16769383"/>
    <d v="2019-05-31T00:00:00"/>
    <x v="4"/>
    <x v="2290"/>
    <x v="865"/>
    <s v="PETRELLI RUBEN DANIEL"/>
    <x v="3"/>
    <s v="0115 1425"/>
    <s v="COLOCAR LAMINA DE SEGURIDAD ULTTRA 800 -"/>
    <n v="0"/>
    <n v="0"/>
    <n v="0"/>
    <m/>
    <n v="0"/>
    <m/>
    <n v="0"/>
    <x v="5"/>
  </r>
  <r>
    <s v="3"/>
    <s v="082"/>
    <x v="2"/>
    <s v="16770111"/>
    <d v="2019-05-31T00:00:00"/>
    <x v="4"/>
    <x v="546"/>
    <x v="1734"/>
    <s v="REYES MARIA VERONICA"/>
    <x v="3"/>
    <s v="0201 00016854"/>
    <s v="SERV.MANT. DE  40.000 KM  14780 -30 DES"/>
    <n v="4570.58"/>
    <n v="0"/>
    <n v="3972.73"/>
    <m/>
    <n v="3972.73"/>
    <n v="3972.73"/>
    <n v="8543.31"/>
    <x v="2683"/>
  </r>
  <r>
    <s v="3"/>
    <s v="082"/>
    <x v="2"/>
    <s v="16773292"/>
    <d v="2019-05-31T00:00:00"/>
    <x v="4"/>
    <x v="2285"/>
    <x v="0"/>
    <s v="GARANTIA"/>
    <x v="0"/>
    <s v="GA0115 19356"/>
    <s v="RUIDO EN ZONA DE MOTOR, QUE DESAPARE AL PI"/>
    <n v="0"/>
    <n v="0"/>
    <n v="0"/>
    <m/>
    <n v="0"/>
    <m/>
    <n v="0"/>
    <x v="5"/>
  </r>
  <r>
    <s v="3"/>
    <s v="082"/>
    <x v="2"/>
    <s v="16773293"/>
    <d v="2019-05-31T00:00:00"/>
    <x v="4"/>
    <x v="2285"/>
    <x v="0"/>
    <s v="GARANTIA"/>
    <x v="0"/>
    <s v="GA0115 19355"/>
    <s v="RUIDO EN ZONA DE A/AC ,   AL ENCEDER EL MI"/>
    <n v="0"/>
    <n v="0"/>
    <n v="0"/>
    <m/>
    <n v="0"/>
    <m/>
    <n v="0"/>
    <x v="5"/>
  </r>
  <r>
    <s v="3"/>
    <s v="082"/>
    <x v="2"/>
    <s v="16774991"/>
    <d v="2019-05-31T00:00:00"/>
    <x v="4"/>
    <x v="2201"/>
    <x v="1693"/>
    <s v="CARDILLO FRANCISCO RAMO"/>
    <x v="4"/>
    <s v="0115 1426"/>
    <s v="CAMBIAR EQUILIBRADORES DE BAUL"/>
    <n v="0"/>
    <n v="0"/>
    <n v="0"/>
    <m/>
    <n v="0"/>
    <m/>
    <n v="0"/>
    <x v="5"/>
  </r>
  <r>
    <s v="3"/>
    <s v="082"/>
    <x v="2"/>
    <s v="16776001"/>
    <d v="2019-05-31T00:00:00"/>
    <x v="4"/>
    <x v="2291"/>
    <x v="0"/>
    <s v="GARANTIA"/>
    <x v="0"/>
    <s v="GA0115 19324"/>
    <s v="LA UNIDAD NO ARRANCA"/>
    <n v="0"/>
    <n v="0"/>
    <n v="0"/>
    <m/>
    <n v="0"/>
    <m/>
    <n v="0"/>
    <x v="5"/>
  </r>
  <r>
    <s v="3"/>
    <s v="082"/>
    <x v="2"/>
    <s v="16776061"/>
    <d v="2019-05-31T00:00:00"/>
    <x v="4"/>
    <x v="650"/>
    <x v="0"/>
    <s v="GARANTIA"/>
    <x v="0"/>
    <s v="GA0115 19330"/>
    <s v="RUDIO EN TREN DLENATERO AL PASRA POR TERRE"/>
    <n v="0"/>
    <n v="0"/>
    <n v="0"/>
    <m/>
    <n v="0"/>
    <m/>
    <n v="0"/>
    <x v="5"/>
  </r>
  <r>
    <s v="3"/>
    <s v="082"/>
    <x v="2"/>
    <s v="16776062"/>
    <d v="2019-05-31T00:00:00"/>
    <x v="4"/>
    <x v="650"/>
    <x v="0"/>
    <s v="GARANTIA"/>
    <x v="0"/>
    <s v="GA0115 19331"/>
    <s v="RUIDO EN HABTACULO AL ANDAR"/>
    <n v="0"/>
    <n v="0"/>
    <n v="0"/>
    <m/>
    <n v="0"/>
    <m/>
    <n v="0"/>
    <x v="5"/>
  </r>
  <r>
    <s v="3"/>
    <s v="082"/>
    <x v="2"/>
    <s v="16777051"/>
    <d v="2019-05-31T00:00:00"/>
    <x v="4"/>
    <x v="1841"/>
    <x v="0"/>
    <s v="GARANTIA"/>
    <x v="0"/>
    <s v="GA0115 19349"/>
    <s v="REEMPLAZO RESORTE PEDAL DE EMBRAGUE"/>
    <n v="603.65"/>
    <n v="0"/>
    <n v="400.41"/>
    <m/>
    <n v="400.41"/>
    <n v="398.52"/>
    <n v="1004.06"/>
    <x v="2684"/>
  </r>
  <r>
    <s v="3"/>
    <s v="082"/>
    <x v="2"/>
    <s v="16777112"/>
    <d v="2019-05-31T00:00:00"/>
    <x v="4"/>
    <x v="2284"/>
    <x v="0"/>
    <s v="GARANTIA"/>
    <x v="0"/>
    <s v="GA0115 19333"/>
    <s v="RUIDO EN ZONA BAJA"/>
    <n v="0"/>
    <n v="0"/>
    <n v="0"/>
    <m/>
    <n v="0"/>
    <m/>
    <n v="0"/>
    <x v="5"/>
  </r>
  <r>
    <s v="3"/>
    <s v="082"/>
    <x v="2"/>
    <s v="16777113"/>
    <d v="2019-05-31T00:00:00"/>
    <x v="4"/>
    <x v="2284"/>
    <x v="0"/>
    <s v="GARANTIA"/>
    <x v="0"/>
    <s v="GA0115 19332"/>
    <s v="AL SALIR EN UNA ESQUINA SIENTE QUE TIRONEA"/>
    <n v="0"/>
    <n v="0"/>
    <n v="0"/>
    <m/>
    <n v="0"/>
    <m/>
    <n v="0"/>
    <x v="5"/>
  </r>
  <r>
    <s v="3"/>
    <s v="082"/>
    <x v="2"/>
    <s v="16780121"/>
    <d v="2019-05-31T00:00:00"/>
    <x v="4"/>
    <x v="1273"/>
    <x v="915"/>
    <s v="GONZALEZ JORGE"/>
    <x v="4"/>
    <s v="0201 00016807"/>
    <s v="PROMO FORT FAIT BATERIA  $5490"/>
    <n v="3957.49"/>
    <n v="698.38"/>
    <n v="0"/>
    <m/>
    <n v="579.75"/>
    <n v="570.82000000000005"/>
    <n v="4537.24"/>
    <x v="2685"/>
  </r>
  <r>
    <s v="3"/>
    <s v="082"/>
    <x v="2"/>
    <s v="16780122"/>
    <d v="2019-05-31T00:00:00"/>
    <x v="4"/>
    <x v="1273"/>
    <x v="915"/>
    <s v="GONZALEZ JORGE"/>
    <x v="4"/>
    <s v="0201 00016808"/>
    <s v="PROMO FORT FAIT  ESCOBILLAS DALANTERAS $21"/>
    <n v="1244.29"/>
    <n v="219.58"/>
    <n v="0"/>
    <n v="4.5599999999999996"/>
    <n v="565.69000000000005"/>
    <n v="556.76"/>
    <n v="1809.98"/>
    <x v="2686"/>
  </r>
  <r>
    <s v="3"/>
    <s v="082"/>
    <x v="2"/>
    <s v="16780123"/>
    <d v="2019-05-31T00:00:00"/>
    <x v="4"/>
    <x v="1273"/>
    <x v="915"/>
    <s v="GONZALEZ JORGE"/>
    <x v="4"/>
    <s v="0201 00016809"/>
    <s v="PROMO FORT FAIT CAMBIO DE ESCOBILLAS TRASE"/>
    <n v="185"/>
    <n v="32.65"/>
    <n v="0"/>
    <n v="3.21"/>
    <n v="243.9"/>
    <n v="237.55"/>
    <n v="428.9"/>
    <x v="2687"/>
  </r>
  <r>
    <s v="3"/>
    <s v="082"/>
    <x v="2"/>
    <s v="16780124"/>
    <d v="2019-05-31T00:00:00"/>
    <x v="4"/>
    <x v="1273"/>
    <x v="915"/>
    <s v="GONZALEZ JORGE"/>
    <x v="4"/>
    <s v="0201 00016810"/>
    <s v="CAMBIAR LIMITADOR D E PUETA DEL IZQ"/>
    <n v="1359.48"/>
    <n v="239.91"/>
    <n v="0"/>
    <n v="57.02"/>
    <n v="323.14"/>
    <n v="322.74"/>
    <n v="1682.62"/>
    <x v="2688"/>
  </r>
  <r>
    <s v="3"/>
    <s v="082"/>
    <x v="2"/>
    <s v="16780181"/>
    <d v="2019-05-31T00:00:00"/>
    <x v="4"/>
    <x v="2292"/>
    <x v="1735"/>
    <s v="RAMELLO JUAN JOSE"/>
    <x v="3"/>
    <s v="0201 00016839"/>
    <s v="SERVICIO ANUAL 13030 -10 DES"/>
    <n v="3216.09"/>
    <n v="0"/>
    <n v="6475.35"/>
    <n v="6.48"/>
    <n v="6475.35"/>
    <n v="6475.35"/>
    <n v="9691.44"/>
    <x v="2689"/>
  </r>
  <r>
    <s v="3"/>
    <s v="082"/>
    <x v="2"/>
    <s v="16780701"/>
    <d v="2019-05-31T00:00:00"/>
    <x v="4"/>
    <x v="2293"/>
    <x v="1736"/>
    <s v="VAGO JUAN IGNACIO"/>
    <x v="3"/>
    <s v="0201 00016820"/>
    <s v="SERV.MANT. DE  10.000 KM  13260 -10 DES"/>
    <n v="3012.67"/>
    <n v="0"/>
    <n v="6842.99"/>
    <m/>
    <n v="6842.99"/>
    <n v="6823.54"/>
    <n v="9855.66"/>
    <x v="2690"/>
  </r>
  <r>
    <s v="3"/>
    <s v="082"/>
    <x v="2"/>
    <s v="16780821"/>
    <d v="2019-05-31T00:00:00"/>
    <x v="4"/>
    <x v="2294"/>
    <x v="1737"/>
    <s v="CEBALLOS SPERANZA DIEGO"/>
    <x v="3"/>
    <s v="0201 00016840"/>
    <s v="SERV.MANT. DE  30.000 KM  13030 -30 DES"/>
    <n v="3216.09"/>
    <n v="0"/>
    <n v="3421.49"/>
    <m/>
    <n v="3421.49"/>
    <n v="3421.49"/>
    <n v="7517.58"/>
    <x v="2691"/>
  </r>
  <r>
    <s v="3"/>
    <s v="082"/>
    <x v="2"/>
    <s v="16782281"/>
    <d v="2019-05-31T00:00:00"/>
    <x v="4"/>
    <x v="2295"/>
    <x v="1738"/>
    <s v="BORDARAMPE JORGE ORLAND"/>
    <x v="3"/>
    <s v="0201 00016842"/>
    <s v="SERV.MANT. DE  10.000 KM 14470  -10 DES"/>
    <n v="4348.3100000000004"/>
    <n v="767.35"/>
    <n v="6367.78"/>
    <m/>
    <n v="6367.78"/>
    <n v="6367.78"/>
    <n v="10716.09"/>
    <x v="2692"/>
  </r>
  <r>
    <s v="3"/>
    <s v="082"/>
    <x v="2"/>
    <s v="16782381"/>
    <d v="2019-05-31T00:00:00"/>
    <x v="4"/>
    <x v="1601"/>
    <x v="801"/>
    <s v="CABRAL MARIA DE LOS ANG"/>
    <x v="4"/>
    <s v="0201 00016797"/>
    <s v="PROMO FORT FAIT ESCOBILLAS DELANYTERAS $13"/>
    <n v="765.91"/>
    <n v="0"/>
    <n v="0"/>
    <n v="8.9"/>
    <n v="333.25"/>
    <n v="333.25"/>
    <n v="1099.1600000000001"/>
    <x v="2693"/>
  </r>
  <r>
    <s v="3"/>
    <s v="082"/>
    <x v="2"/>
    <s v="16782382"/>
    <d v="2019-05-31T00:00:00"/>
    <x v="4"/>
    <x v="1601"/>
    <x v="801"/>
    <s v="CABRAL MARIA DE LOS ANG"/>
    <x v="4"/>
    <s v="0201 00016798"/>
    <s v="PROMO FORT FAIT  ESCOBILLAS TRASERAS $ 509"/>
    <n v="167.88"/>
    <n v="0"/>
    <n v="0"/>
    <n v="3.8"/>
    <n v="252.81"/>
    <n v="252.81"/>
    <n v="420.69"/>
    <x v="2694"/>
  </r>
  <r>
    <s v="3"/>
    <s v="082"/>
    <x v="2"/>
    <s v="16782383"/>
    <d v="2019-05-31T00:00:00"/>
    <x v="4"/>
    <x v="1601"/>
    <x v="801"/>
    <s v="CABRAL MARIA DE LOS ANG"/>
    <x v="4"/>
    <s v="0201 00016799"/>
    <s v="PROMO FORT FAIT BUJIAS DE ENEDIDO   $2050"/>
    <n v="1102.8399999999999"/>
    <n v="0"/>
    <n v="0"/>
    <n v="7.48"/>
    <n v="591.28"/>
    <n v="591.28"/>
    <n v="1694.12"/>
    <x v="2695"/>
  </r>
  <r>
    <s v="3"/>
    <s v="082"/>
    <x v="2"/>
    <s v="16785041"/>
    <d v="2019-05-31T00:00:00"/>
    <x v="4"/>
    <x v="2296"/>
    <x v="1739"/>
    <s v="ALE DIEGO ALBERTO"/>
    <x v="3"/>
    <s v="0201 00016850"/>
    <s v="SERV.MANT. DE  10.000 KM"/>
    <n v="3826.76"/>
    <n v="0"/>
    <n v="4570.46"/>
    <n v="10.54"/>
    <n v="4570.46"/>
    <n v="4570.46"/>
    <n v="8397.2199999999993"/>
    <x v="2696"/>
  </r>
  <r>
    <s v="3"/>
    <s v="082"/>
    <x v="2"/>
    <s v="16785921"/>
    <d v="2019-05-31T00:00:00"/>
    <x v="4"/>
    <x v="2159"/>
    <x v="2"/>
    <s v="CARGOS ATENCION AL CLIE"/>
    <x v="2"/>
    <s v="IN0115 14534"/>
    <s v="POLARIZADO BONIFICAFDO"/>
    <n v="0"/>
    <n v="0"/>
    <n v="0"/>
    <m/>
    <n v="0"/>
    <m/>
    <n v="1320"/>
    <x v="987"/>
  </r>
  <r>
    <s v="3"/>
    <s v="082"/>
    <x v="2"/>
    <s v="16786081"/>
    <d v="2019-05-31T00:00:00"/>
    <x v="4"/>
    <x v="581"/>
    <x v="448"/>
    <s v="SANCHEZ ALBERTO ARIEL"/>
    <x v="3"/>
    <s v="BXX011 21336"/>
    <s v="POLARIZADO INTERMEDIO"/>
    <n v="0"/>
    <n v="0"/>
    <n v="0"/>
    <m/>
    <n v="0"/>
    <m/>
    <n v="1570.24"/>
    <x v="57"/>
  </r>
  <r>
    <s v="3"/>
    <s v="087"/>
    <x v="3"/>
    <s v="16682571"/>
    <d v="2019-05-02T00:00:00"/>
    <x v="4"/>
    <x v="2297"/>
    <x v="186"/>
    <s v="REPARACIONES Y GTOS PRE"/>
    <x v="8"/>
    <s v="IN0115 14454"/>
    <s v="CHAPA Y PINTURA"/>
    <n v="0"/>
    <n v="0"/>
    <n v="0"/>
    <m/>
    <n v="6600"/>
    <n v="6346.88"/>
    <n v="6600"/>
    <x v="2697"/>
  </r>
  <r>
    <s v="3"/>
    <s v="087"/>
    <x v="3"/>
    <s v="16721741"/>
    <d v="2019-05-03T00:00:00"/>
    <x v="4"/>
    <x v="1878"/>
    <x v="186"/>
    <s v="REPARACIONES Y GTOS PRE"/>
    <x v="6"/>
    <s v="IN0115 14455"/>
    <s v="REEMPLZO BATERIA Y TUBO DE AGUA"/>
    <n v="4691.03"/>
    <n v="0"/>
    <n v="0"/>
    <m/>
    <n v="532"/>
    <n v="529.73"/>
    <n v="5223.03"/>
    <x v="2698"/>
  </r>
  <r>
    <s v="3"/>
    <s v="087"/>
    <x v="3"/>
    <s v="16609162"/>
    <d v="2019-05-06T00:00:00"/>
    <x v="4"/>
    <x v="1428"/>
    <x v="186"/>
    <s v="REPARACIONES Y GTOS PRE"/>
    <x v="6"/>
    <s v="IN0115 14461"/>
    <s v="LUSTRADO DE VEHICULO"/>
    <n v="0"/>
    <n v="0"/>
    <n v="0"/>
    <m/>
    <n v="3034.95"/>
    <n v="2840.87"/>
    <n v="3034.95"/>
    <x v="2699"/>
  </r>
  <r>
    <s v="3"/>
    <s v="087"/>
    <x v="3"/>
    <s v="16644421"/>
    <d v="2019-05-06T00:00:00"/>
    <x v="4"/>
    <x v="1627"/>
    <x v="186"/>
    <s v="REPARACIONES Y GTOS PRE"/>
    <x v="6"/>
    <s v="IN0115 14456"/>
    <s v="VERIFICAR BATERIA"/>
    <n v="4140.8500000000004"/>
    <n v="0"/>
    <n v="0"/>
    <m/>
    <n v="0"/>
    <m/>
    <n v="4140.8500000000004"/>
    <x v="2700"/>
  </r>
  <r>
    <s v="3"/>
    <s v="087"/>
    <x v="3"/>
    <s v="16728051"/>
    <d v="2019-05-08T00:00:00"/>
    <x v="4"/>
    <x v="1632"/>
    <x v="186"/>
    <s v="REPARACIONES Y GTOS PRE"/>
    <x v="8"/>
    <s v="IN0115 14472"/>
    <s v="LUSTRAR CAPOT Y CAMBIAR VIDRIO Y GUIÑO DE"/>
    <n v="1930.37"/>
    <n v="0"/>
    <n v="0"/>
    <m/>
    <n v="1200"/>
    <n v="1200"/>
    <n v="3130.37"/>
    <x v="2701"/>
  </r>
  <r>
    <s v="3"/>
    <s v="087"/>
    <x v="3"/>
    <s v="16609141"/>
    <d v="2019-05-09T00:00:00"/>
    <x v="4"/>
    <x v="1431"/>
    <x v="186"/>
    <s v="REPARACIONES Y GTOS PRE"/>
    <x v="6"/>
    <s v="IN0115 14475"/>
    <s v="SERVICIO"/>
    <n v="4917.8500000000004"/>
    <n v="0"/>
    <n v="0"/>
    <m/>
    <n v="1520"/>
    <n v="1520"/>
    <n v="6437.85"/>
    <x v="2702"/>
  </r>
  <r>
    <s v="3"/>
    <s v="087"/>
    <x v="3"/>
    <s v="16754941"/>
    <d v="2019-05-21T00:00:00"/>
    <x v="4"/>
    <x v="2298"/>
    <x v="185"/>
    <s v="REPARACIONES Y GTOS PRE"/>
    <x v="8"/>
    <s v="IN0115 14507"/>
    <s v="NIVELAR PARAGOLPE DELANTERO"/>
    <n v="0"/>
    <n v="0"/>
    <n v="0"/>
    <m/>
    <n v="0"/>
    <m/>
    <n v="0"/>
    <x v="5"/>
  </r>
  <r>
    <s v="3"/>
    <s v="087"/>
    <x v="3"/>
    <s v="16648041"/>
    <d v="2019-05-22T00:00:00"/>
    <x v="4"/>
    <x v="246"/>
    <x v="185"/>
    <s v="REPARACIONES Y GTOS PRE"/>
    <x v="6"/>
    <s v="IN0115 14516"/>
    <s v="VERIFICAR BATERIA"/>
    <n v="4140.8500000000004"/>
    <n v="0"/>
    <n v="0"/>
    <m/>
    <n v="228"/>
    <n v="217.48"/>
    <n v="4368.8500000000004"/>
    <x v="934"/>
  </r>
  <r>
    <s v="3"/>
    <s v="213"/>
    <x v="10"/>
    <s v="16772511"/>
    <d v="2019-05-24T00:00:00"/>
    <x v="4"/>
    <x v="1018"/>
    <x v="759"/>
    <s v="CARGO INT. REPUESTOS"/>
    <x v="18"/>
    <s v="IN0115 14518"/>
    <s v="ARTICULOS PARA ENSAYOS PARTNER (ORESTE BER"/>
    <n v="1662.24"/>
    <n v="0"/>
    <n v="0"/>
    <m/>
    <n v="0"/>
    <m/>
    <n v="1662.24"/>
    <x v="2703"/>
  </r>
  <r>
    <s v="3"/>
    <s v="214"/>
    <x v="4"/>
    <s v="16688981"/>
    <d v="2019-05-02T00:00:00"/>
    <x v="4"/>
    <x v="209"/>
    <x v="0"/>
    <s v="GARANTIA"/>
    <x v="0"/>
    <s v="GA0115 18921"/>
    <s v="REEMPLAZO KIT DISTRIBUCION S/TSB"/>
    <n v="10640.72"/>
    <n v="0"/>
    <n v="7073.96"/>
    <m/>
    <n v="7073.96"/>
    <n v="7073.96"/>
    <n v="17714.68"/>
    <x v="2704"/>
  </r>
  <r>
    <s v="3"/>
    <s v="214"/>
    <x v="4"/>
    <s v="16710262"/>
    <d v="2019-05-02T00:00:00"/>
    <x v="4"/>
    <x v="1999"/>
    <x v="0"/>
    <s v="GARANTIA"/>
    <x v="0"/>
    <s v="GA0115 18925"/>
    <s v="RUIDO EN CAJA DE CAMBIO, EN PUNTO MUERTO"/>
    <n v="0"/>
    <n v="0"/>
    <n v="0"/>
    <m/>
    <n v="0"/>
    <m/>
    <n v="0"/>
    <x v="5"/>
  </r>
  <r>
    <s v="3"/>
    <s v="214"/>
    <x v="4"/>
    <s v="16711871"/>
    <d v="2019-05-02T00:00:00"/>
    <x v="4"/>
    <x v="2299"/>
    <x v="1740"/>
    <s v="TURCUMAN SILVIA YAMILE"/>
    <x v="3"/>
    <s v="0201 00016264"/>
    <s v="SERV.MANT. DE  50.000 KM"/>
    <n v="2706.87"/>
    <n v="477.68"/>
    <n v="4831.5200000000004"/>
    <n v="4.84"/>
    <n v="4831.5200000000004"/>
    <n v="4831.5200000000004"/>
    <n v="7538.39"/>
    <x v="2258"/>
  </r>
  <r>
    <s v="3"/>
    <s v="214"/>
    <x v="4"/>
    <s v="16713191"/>
    <d v="2019-05-02T00:00:00"/>
    <x v="4"/>
    <x v="2300"/>
    <x v="1741"/>
    <s v="HERRERA EMANUEL ALBERTO"/>
    <x v="3"/>
    <s v="0201 00016262"/>
    <s v="SERV.MANT. DE  30.000 KM"/>
    <n v="3980.35"/>
    <n v="702.41"/>
    <n v="4390.9799999999996"/>
    <n v="5.72"/>
    <n v="4390.9799999999996"/>
    <n v="4390.9799999999996"/>
    <n v="8371.33"/>
    <x v="2705"/>
  </r>
  <r>
    <s v="3"/>
    <s v="214"/>
    <x v="4"/>
    <s v="16715132"/>
    <d v="2019-05-02T00:00:00"/>
    <x v="4"/>
    <x v="2002"/>
    <x v="0"/>
    <s v="GARANTIA"/>
    <x v="0"/>
    <s v="GA0115 18928"/>
    <s v="COMANDO DE VELOCIDAD CRUCERO NO FUNCIONAN"/>
    <n v="0"/>
    <n v="0"/>
    <n v="0"/>
    <m/>
    <n v="0"/>
    <m/>
    <n v="0"/>
    <x v="5"/>
  </r>
  <r>
    <s v="3"/>
    <s v="214"/>
    <x v="4"/>
    <s v="16715133"/>
    <d v="2019-05-02T00:00:00"/>
    <x v="4"/>
    <x v="2002"/>
    <x v="0"/>
    <s v="GARANTIA"/>
    <x v="0"/>
    <s v="GA0115 18929"/>
    <s v="GOLPETEO ZONA DELANTERA"/>
    <n v="0"/>
    <n v="0"/>
    <n v="0"/>
    <m/>
    <n v="0"/>
    <m/>
    <n v="0"/>
    <x v="5"/>
  </r>
  <r>
    <s v="3"/>
    <s v="214"/>
    <x v="4"/>
    <s v="16715902"/>
    <d v="2019-05-02T00:00:00"/>
    <x v="4"/>
    <x v="555"/>
    <x v="0"/>
    <s v="GARANTIA"/>
    <x v="0"/>
    <s v="GA0115 18930"/>
    <s v="CRUJIDO ZONA TRASERA"/>
    <n v="0"/>
    <n v="0"/>
    <n v="0"/>
    <m/>
    <n v="0"/>
    <m/>
    <n v="0"/>
    <x v="5"/>
  </r>
  <r>
    <s v="3"/>
    <s v="214"/>
    <x v="4"/>
    <s v="16716201"/>
    <d v="2019-05-02T00:00:00"/>
    <x v="4"/>
    <x v="2301"/>
    <x v="1742"/>
    <s v="OLMOS SECUNDINO DIONISI"/>
    <x v="3"/>
    <s v="0201 00016267"/>
    <s v="SERV.MANT. DE  20.000 KM"/>
    <n v="4515.9399999999996"/>
    <n v="796.93"/>
    <n v="4899.41"/>
    <n v="6.38"/>
    <n v="4899.41"/>
    <n v="4872.6099999999997"/>
    <n v="9415.35"/>
    <x v="2706"/>
  </r>
  <r>
    <s v="3"/>
    <s v="214"/>
    <x v="4"/>
    <s v="16719131"/>
    <d v="2019-05-02T00:00:00"/>
    <x v="4"/>
    <x v="2302"/>
    <x v="1743"/>
    <s v="CARRANZA CARLOS RAMON"/>
    <x v="3"/>
    <s v="0201 00016276"/>
    <s v="SERV.MANT. DE  60.000 KM"/>
    <n v="3952.82"/>
    <n v="697.55"/>
    <n v="5320.72"/>
    <n v="1.6"/>
    <n v="5320.72"/>
    <n v="5320.72"/>
    <n v="9273.5400000000009"/>
    <x v="2707"/>
  </r>
  <r>
    <s v="3"/>
    <s v="214"/>
    <x v="4"/>
    <s v="16720223"/>
    <d v="2019-05-02T00:00:00"/>
    <x v="4"/>
    <x v="2004"/>
    <x v="0"/>
    <s v="GARANTIA"/>
    <x v="0"/>
    <s v="GA0115 18926"/>
    <s v="COMANDO CIERRE CENTRALIZADO EN ALGUNAS OCA"/>
    <n v="0"/>
    <n v="0"/>
    <n v="0"/>
    <m/>
    <n v="0"/>
    <m/>
    <n v="0"/>
    <x v="5"/>
  </r>
  <r>
    <s v="3"/>
    <s v="214"/>
    <x v="4"/>
    <s v="16720224"/>
    <d v="2019-05-02T00:00:00"/>
    <x v="4"/>
    <x v="2004"/>
    <x v="0"/>
    <s v="GARANTIA"/>
    <x v="0"/>
    <s v="GA0115 18927"/>
    <s v="REEMPLAZO STEREO S/TSB"/>
    <n v="20411.63"/>
    <n v="0"/>
    <n v="934.3"/>
    <m/>
    <n v="934.3"/>
    <n v="927.75"/>
    <n v="21345.93"/>
    <x v="2148"/>
  </r>
  <r>
    <s v="3"/>
    <s v="214"/>
    <x v="4"/>
    <s v="16726681"/>
    <d v="2019-05-02T00:00:00"/>
    <x v="4"/>
    <x v="2303"/>
    <x v="1744"/>
    <s v="DABBAS JORGE DANIEL"/>
    <x v="3"/>
    <s v="0201 00016269"/>
    <s v="SERV.MANT. DE  10.000 KM"/>
    <n v="4348.3100000000004"/>
    <n v="767.35"/>
    <n v="6415.05"/>
    <n v="18.010000000000002"/>
    <n v="6415.05"/>
    <n v="6415.05"/>
    <n v="10763.36"/>
    <x v="2708"/>
  </r>
  <r>
    <s v="3"/>
    <s v="214"/>
    <x v="4"/>
    <s v="16727851"/>
    <d v="2019-05-02T00:00:00"/>
    <x v="4"/>
    <x v="2304"/>
    <x v="1745"/>
    <s v="RIVAS MATIAS ALFREDO"/>
    <x v="4"/>
    <s v="0201 00016265"/>
    <s v="3-5-3-1"/>
    <n v="0"/>
    <n v="0"/>
    <n v="0"/>
    <n v="4.8499999999999996"/>
    <n v="413.33"/>
    <n v="410.18"/>
    <n v="413.33"/>
    <x v="116"/>
  </r>
  <r>
    <s v="3"/>
    <s v="214"/>
    <x v="4"/>
    <s v="16677741"/>
    <d v="2019-05-03T00:00:00"/>
    <x v="4"/>
    <x v="2007"/>
    <x v="1514"/>
    <s v="CARBALLO JUAN HUGO"/>
    <x v="3"/>
    <s v="0201 00016311"/>
    <s v="REPARACION SEGUN PRESUPUESTO"/>
    <n v="23834.3"/>
    <n v="0"/>
    <n v="0"/>
    <m/>
    <n v="13305.81"/>
    <n v="13296.11"/>
    <n v="37140.11"/>
    <x v="2709"/>
  </r>
  <r>
    <s v="3"/>
    <s v="214"/>
    <x v="4"/>
    <s v="16681571"/>
    <d v="2019-05-03T00:00:00"/>
    <x v="4"/>
    <x v="2305"/>
    <x v="0"/>
    <s v="GARANTIA"/>
    <x v="0"/>
    <s v="GA0115 18945"/>
    <s v="CAMPAÑA JEE-208, 2008 - PROTECCION DEL RAM"/>
    <n v="0"/>
    <n v="0"/>
    <n v="0"/>
    <m/>
    <n v="0"/>
    <m/>
    <n v="0"/>
    <x v="5"/>
  </r>
  <r>
    <s v="3"/>
    <s v="214"/>
    <x v="4"/>
    <s v="16681811"/>
    <d v="2019-05-03T00:00:00"/>
    <x v="4"/>
    <x v="2306"/>
    <x v="0"/>
    <s v="GARANTIA"/>
    <x v="0"/>
    <s v="GA0115 18946"/>
    <s v="CAMPAÑA JJE-208, 2008 - SOFTWARE DEL MOTOR"/>
    <n v="0"/>
    <n v="0"/>
    <n v="0"/>
    <m/>
    <n v="0"/>
    <m/>
    <n v="0"/>
    <x v="5"/>
  </r>
  <r>
    <s v="3"/>
    <s v="214"/>
    <x v="4"/>
    <s v="16684351"/>
    <d v="2019-05-03T00:00:00"/>
    <x v="4"/>
    <x v="2307"/>
    <x v="0"/>
    <s v="GARANTIA"/>
    <x v="0"/>
    <s v="GA0115 18947"/>
    <s v="CAMPAÑA JEE-208, 2008 - PROTECCION DEL RAM"/>
    <n v="0"/>
    <n v="0"/>
    <n v="0"/>
    <m/>
    <n v="0"/>
    <m/>
    <n v="0"/>
    <x v="5"/>
  </r>
  <r>
    <s v="3"/>
    <s v="214"/>
    <x v="4"/>
    <s v="16684611"/>
    <d v="2019-05-03T00:00:00"/>
    <x v="4"/>
    <x v="1717"/>
    <x v="0"/>
    <s v="GARANTIA"/>
    <x v="0"/>
    <s v="GA0115 18951"/>
    <s v="CAMPAÑA JEE-208, 2008 - PROTECCION DEL RAM"/>
    <n v="0"/>
    <n v="0"/>
    <n v="0"/>
    <m/>
    <n v="667.36"/>
    <n v="663.58"/>
    <n v="667.36"/>
    <x v="1394"/>
  </r>
  <r>
    <s v="3"/>
    <s v="214"/>
    <x v="4"/>
    <s v="16684661"/>
    <d v="2019-05-03T00:00:00"/>
    <x v="4"/>
    <x v="2308"/>
    <x v="0"/>
    <s v="GARANTIA"/>
    <x v="0"/>
    <s v="GA0115 18948"/>
    <s v="CAMAPAÑA JJE-208, 2008 - SOFTWARE DEL MOTO"/>
    <n v="0"/>
    <n v="0"/>
    <n v="0"/>
    <m/>
    <n v="0"/>
    <m/>
    <n v="0"/>
    <x v="5"/>
  </r>
  <r>
    <s v="3"/>
    <s v="214"/>
    <x v="4"/>
    <s v="16691882"/>
    <d v="2019-05-03T00:00:00"/>
    <x v="4"/>
    <x v="1941"/>
    <x v="0"/>
    <s v="GARANTIA"/>
    <x v="0"/>
    <s v="GA0115 18949"/>
    <s v="REEMPLAZO EMBELLECEDOR PARAGOLPE DL"/>
    <n v="1683.18"/>
    <n v="0"/>
    <n v="1067.77"/>
    <m/>
    <n v="1067.77"/>
    <n v="1040.3800000000001"/>
    <n v="2750.95"/>
    <x v="2710"/>
  </r>
  <r>
    <s v="3"/>
    <s v="214"/>
    <x v="4"/>
    <s v="16691883"/>
    <d v="2019-05-03T00:00:00"/>
    <x v="4"/>
    <x v="1941"/>
    <x v="0"/>
    <s v="GARANTIA"/>
    <x v="0"/>
    <s v="GA0115 18950"/>
    <s v="PORTON LATERAL HACE RUIDO/VIBRA AL CIRCULA"/>
    <n v="0"/>
    <n v="0"/>
    <n v="0"/>
    <m/>
    <n v="0"/>
    <m/>
    <n v="0"/>
    <x v="5"/>
  </r>
  <r>
    <s v="3"/>
    <s v="214"/>
    <x v="4"/>
    <s v="16712871"/>
    <d v="2019-05-03T00:00:00"/>
    <x v="4"/>
    <x v="2309"/>
    <x v="1746"/>
    <s v="MARGARIT ZOE"/>
    <x v="3"/>
    <s v="0201 00016306"/>
    <s v="SERV.MANT. DE  10.000 KM"/>
    <n v="3444.09"/>
    <n v="382.67"/>
    <n v="4953.82"/>
    <n v="21.39"/>
    <n v="4953.82"/>
    <n v="4953.82"/>
    <n v="8397.91"/>
    <x v="2711"/>
  </r>
  <r>
    <s v="3"/>
    <s v="214"/>
    <x v="4"/>
    <s v="16716831"/>
    <d v="2019-05-03T00:00:00"/>
    <x v="4"/>
    <x v="2310"/>
    <x v="1747"/>
    <s v="QUIROGA MARIA DE LAS ME"/>
    <x v="3"/>
    <s v="0201 00016290"/>
    <s v="SERVICIO ANUAL 2º"/>
    <n v="3252.75"/>
    <n v="574.01"/>
    <n v="4211.57"/>
    <m/>
    <n v="4211.57"/>
    <n v="4211.57"/>
    <n v="7464.32"/>
    <x v="2712"/>
  </r>
  <r>
    <s v="3"/>
    <s v="214"/>
    <x v="4"/>
    <s v="16716832"/>
    <d v="2019-05-03T00:00:00"/>
    <x v="4"/>
    <x v="2310"/>
    <x v="1747"/>
    <s v="QUIROGA MARIA DE LAS ME"/>
    <x v="4"/>
    <s v="0201 00016291"/>
    <s v="ROTACION, ALINEADO Y BALANCEADO"/>
    <n v="0"/>
    <n v="0"/>
    <n v="0"/>
    <n v="9.1"/>
    <n v="1074.3699999999999"/>
    <n v="1074.3699999999999"/>
    <n v="1074.3699999999999"/>
    <x v="2181"/>
  </r>
  <r>
    <s v="3"/>
    <s v="214"/>
    <x v="4"/>
    <s v="16717081"/>
    <d v="2019-05-03T00:00:00"/>
    <x v="4"/>
    <x v="2311"/>
    <x v="1748"/>
    <s v="LOPEZ MIRTA NILDA"/>
    <x v="3"/>
    <s v="0201 00016317"/>
    <s v="SERV.MANT. DE  30.000 KM"/>
    <n v="3376.98"/>
    <n v="595.92999999999995"/>
    <n v="3154.4"/>
    <n v="15.85"/>
    <n v="3154.4"/>
    <n v="3154.4"/>
    <n v="6531.38"/>
    <x v="2713"/>
  </r>
  <r>
    <s v="3"/>
    <s v="214"/>
    <x v="4"/>
    <s v="16724331"/>
    <d v="2019-05-03T00:00:00"/>
    <x v="4"/>
    <x v="2312"/>
    <x v="1749"/>
    <s v="RODRIGUEZ CELIA ELENA"/>
    <x v="3"/>
    <s v="0201 00016318"/>
    <s v="SERVICIO ANUAL"/>
    <n v="3826.76"/>
    <n v="0"/>
    <n v="4570.82"/>
    <n v="11"/>
    <n v="4570.82"/>
    <n v="4570.82"/>
    <n v="8397.58"/>
    <x v="2714"/>
  </r>
  <r>
    <s v="3"/>
    <s v="214"/>
    <x v="4"/>
    <s v="16725651"/>
    <d v="2019-05-03T00:00:00"/>
    <x v="4"/>
    <x v="2313"/>
    <x v="1750"/>
    <s v="MORENO GABRIELA CECILIA"/>
    <x v="3"/>
    <s v="0201 00016293"/>
    <s v="SERV.MANT. DE  10.000 KM"/>
    <n v="3444.09"/>
    <n v="382.67"/>
    <n v="4953.82"/>
    <n v="21.39"/>
    <n v="4953.82"/>
    <n v="4953.82"/>
    <n v="8397.91"/>
    <x v="2711"/>
  </r>
  <r>
    <s v="3"/>
    <s v="214"/>
    <x v="4"/>
    <s v="16726901"/>
    <d v="2019-05-03T00:00:00"/>
    <x v="4"/>
    <x v="2314"/>
    <x v="1751"/>
    <s v="PRIDA GLORIA AMALIA"/>
    <x v="3"/>
    <s v="0201 00016295"/>
    <s v="SERVICIO ANUAL"/>
    <n v="3444.09"/>
    <n v="382.67"/>
    <n v="4953.82"/>
    <n v="21.39"/>
    <n v="4953.82"/>
    <n v="4939.33"/>
    <n v="8397.91"/>
    <x v="2711"/>
  </r>
  <r>
    <s v="3"/>
    <s v="214"/>
    <x v="4"/>
    <s v="16727771"/>
    <d v="2019-05-03T00:00:00"/>
    <x v="4"/>
    <x v="2315"/>
    <x v="1752"/>
    <s v="CHAIJ MARIELA JULIA"/>
    <x v="3"/>
    <s v="0201 00016326"/>
    <s v="SERV.MANT. DE  20.000 KM"/>
    <n v="4591.43"/>
    <n v="804.83"/>
    <n v="4854.6499999999996"/>
    <n v="4.8600000000000003"/>
    <n v="4854.6499999999996"/>
    <n v="4811.97"/>
    <n v="9446.08"/>
    <x v="2715"/>
  </r>
  <r>
    <s v="3"/>
    <s v="214"/>
    <x v="4"/>
    <s v="16730331"/>
    <d v="2019-05-03T00:00:00"/>
    <x v="4"/>
    <x v="2316"/>
    <x v="1753"/>
    <s v="MORES PABLO ALFONSO"/>
    <x v="4"/>
    <s v="0201 00016288"/>
    <s v="3-2-6-4"/>
    <n v="0"/>
    <n v="0"/>
    <n v="0"/>
    <n v="4.5999999999999996"/>
    <n v="413.58"/>
    <n v="411.69"/>
    <n v="413.58"/>
    <x v="1023"/>
  </r>
  <r>
    <s v="3"/>
    <s v="214"/>
    <x v="4"/>
    <s v="16731361"/>
    <d v="2019-05-03T00:00:00"/>
    <x v="4"/>
    <x v="2007"/>
    <x v="1514"/>
    <s v="CARBALLO JUAN HUGO"/>
    <x v="3"/>
    <s v="0201 00000250"/>
    <s v="REPARACION SEGUN PRESUPUESTO"/>
    <n v="-23834.3"/>
    <n v="0"/>
    <n v="0"/>
    <m/>
    <n v="-13305.81"/>
    <n v="-13305.81"/>
    <n v="-37140.11"/>
    <x v="2716"/>
  </r>
  <r>
    <s v="3"/>
    <s v="214"/>
    <x v="4"/>
    <s v="16731371"/>
    <d v="2019-05-03T00:00:00"/>
    <x v="4"/>
    <x v="2007"/>
    <x v="1514"/>
    <s v="CARBALLO JUAN HUGO"/>
    <x v="3"/>
    <s v="0201 00016312"/>
    <s v="REPARACION SEGUN PRESUPUESTO"/>
    <n v="20259.150000000001"/>
    <n v="3575.15"/>
    <n v="0"/>
    <n v="14.2"/>
    <n v="9451.93"/>
    <n v="9451.93"/>
    <n v="29711.08"/>
    <x v="2717"/>
  </r>
  <r>
    <s v="3"/>
    <s v="214"/>
    <x v="4"/>
    <s v="16731541"/>
    <d v="2019-05-03T00:00:00"/>
    <x v="4"/>
    <x v="2317"/>
    <x v="1754"/>
    <s v="AGUDO MARCOS MAURICIO"/>
    <x v="9"/>
    <s v="0201 00016324"/>
    <s v="POLARIZADO INTERMEDIO"/>
    <n v="0"/>
    <n v="0"/>
    <n v="0"/>
    <m/>
    <n v="0"/>
    <m/>
    <n v="1570.54"/>
    <x v="2718"/>
  </r>
  <r>
    <s v="3"/>
    <s v="214"/>
    <x v="4"/>
    <s v="16707011"/>
    <d v="2019-05-06T00:00:00"/>
    <x v="4"/>
    <x v="2318"/>
    <x v="1755"/>
    <s v="RIZZO GUILLERMO JOSE"/>
    <x v="3"/>
    <s v="0201 00016346"/>
    <s v="SERV.MANT. DE  10.000 KM"/>
    <n v="4994.58"/>
    <n v="554.94000000000005"/>
    <n v="4251.04"/>
    <n v="6.81"/>
    <n v="4251.04"/>
    <n v="4251.04"/>
    <n v="9245.6200000000008"/>
    <x v="2719"/>
  </r>
  <r>
    <s v="3"/>
    <s v="214"/>
    <x v="4"/>
    <s v="16712872"/>
    <d v="2019-05-06T00:00:00"/>
    <x v="4"/>
    <x v="2309"/>
    <x v="0"/>
    <s v="GARANTIA"/>
    <x v="0"/>
    <s v="GA0115 18957"/>
    <s v="PANTALLA SE TILDA"/>
    <n v="0"/>
    <n v="0"/>
    <n v="0"/>
    <m/>
    <n v="0"/>
    <m/>
    <n v="0"/>
    <x v="5"/>
  </r>
  <r>
    <s v="3"/>
    <s v="214"/>
    <x v="4"/>
    <s v="16724291"/>
    <d v="2019-05-06T00:00:00"/>
    <x v="4"/>
    <x v="493"/>
    <x v="381"/>
    <s v="PEREZ HEREDIA FACUNDO L"/>
    <x v="3"/>
    <s v="0201 00016339"/>
    <s v="SERV.MANT. DE  70.000 KM"/>
    <n v="3802.72"/>
    <n v="671.07"/>
    <n v="4568.53"/>
    <n v="13.29"/>
    <n v="4568.53"/>
    <n v="4568.53"/>
    <n v="8371.25"/>
    <x v="2223"/>
  </r>
  <r>
    <s v="3"/>
    <s v="214"/>
    <x v="4"/>
    <s v="16726682"/>
    <d v="2019-05-06T00:00:00"/>
    <x v="4"/>
    <x v="2303"/>
    <x v="0"/>
    <s v="GARANTIA"/>
    <x v="0"/>
    <s v="GA0115 18954"/>
    <s v="CAMPAÑA -JEF- 208, 2008 - PROTECCION DEL R"/>
    <n v="0"/>
    <n v="0"/>
    <n v="0"/>
    <m/>
    <n v="3737.19"/>
    <n v="3737.19"/>
    <n v="3737.19"/>
    <x v="1548"/>
  </r>
  <r>
    <s v="3"/>
    <s v="214"/>
    <x v="4"/>
    <s v="16727031"/>
    <d v="2019-05-06T00:00:00"/>
    <x v="4"/>
    <x v="2319"/>
    <x v="1756"/>
    <s v="DESIMONE ANABELGABRIELA"/>
    <x v="3"/>
    <s v="0201 00016348"/>
    <s v="SERV.MANT. DE  10.000 KM"/>
    <n v="2920.08"/>
    <n v="324.45"/>
    <n v="4250.1899999999996"/>
    <n v="7.66"/>
    <n v="4250.1899999999996"/>
    <n v="4250.1899999999996"/>
    <n v="7170.27"/>
    <x v="2720"/>
  </r>
  <r>
    <s v="3"/>
    <s v="214"/>
    <x v="4"/>
    <s v="16727032"/>
    <d v="2019-05-06T00:00:00"/>
    <x v="4"/>
    <x v="2319"/>
    <x v="0"/>
    <s v="GARANTIA"/>
    <x v="0"/>
    <s v="GA0115 18965"/>
    <s v="CAMPAÑA-JEG-PARTNER - SOFTWARE DEL MOTOR"/>
    <n v="0"/>
    <n v="0"/>
    <n v="0"/>
    <m/>
    <n v="667.36"/>
    <n v="667.36"/>
    <n v="667.36"/>
    <x v="1394"/>
  </r>
  <r>
    <s v="3"/>
    <s v="214"/>
    <x v="4"/>
    <s v="16727033"/>
    <d v="2019-05-06T00:00:00"/>
    <x v="4"/>
    <x v="2319"/>
    <x v="0"/>
    <s v="GARANTIA"/>
    <x v="0"/>
    <s v="GA0115 18964"/>
    <s v="CAMPAÑA- JFB-PARTNER - TABLERO DE INSTRUME"/>
    <n v="0"/>
    <n v="0"/>
    <n v="0"/>
    <m/>
    <n v="934.3"/>
    <n v="934.3"/>
    <n v="934.3"/>
    <x v="1380"/>
  </r>
  <r>
    <s v="3"/>
    <s v="214"/>
    <x v="4"/>
    <s v="16727481"/>
    <d v="2019-05-06T00:00:00"/>
    <x v="4"/>
    <x v="2320"/>
    <x v="1757"/>
    <s v="MORRA GABRIELA MARIA"/>
    <x v="3"/>
    <s v="0201 00016341"/>
    <s v="SERV.MANT. DE  30.000 KM"/>
    <n v="3802.72"/>
    <n v="671.07"/>
    <n v="4568.53"/>
    <n v="13.29"/>
    <n v="4568.53"/>
    <n v="4568.53"/>
    <n v="8371.25"/>
    <x v="2223"/>
  </r>
  <r>
    <s v="3"/>
    <s v="214"/>
    <x v="4"/>
    <s v="16728291"/>
    <d v="2019-05-06T00:00:00"/>
    <x v="4"/>
    <x v="2321"/>
    <x v="1758"/>
    <s v="SANCHEZ MIRTA VIVIANA"/>
    <x v="3"/>
    <s v="0201 00016335"/>
    <s v="SERV.MANT. DE  20.000 KM"/>
    <n v="3002.62"/>
    <n v="529.87"/>
    <n v="4462.1000000000004"/>
    <n v="4.0199999999999996"/>
    <n v="4462.1000000000004"/>
    <n v="4462.1000000000004"/>
    <n v="7464.72"/>
    <x v="2721"/>
  </r>
  <r>
    <s v="3"/>
    <s v="214"/>
    <x v="4"/>
    <s v="16732852"/>
    <d v="2019-05-06T00:00:00"/>
    <x v="4"/>
    <x v="2002"/>
    <x v="1511"/>
    <s v="GONZALEZ JOSE"/>
    <x v="4"/>
    <s v="0201 00016336"/>
    <s v="ROTACION,ALINEADO Y BALANCEADO"/>
    <n v="0"/>
    <n v="0"/>
    <n v="0"/>
    <n v="8.7799999999999994"/>
    <n v="1074.69"/>
    <n v="1074.69"/>
    <n v="1074.69"/>
    <x v="2722"/>
  </r>
  <r>
    <s v="3"/>
    <s v="214"/>
    <x v="4"/>
    <s v="16726641"/>
    <d v="2019-05-07T00:00:00"/>
    <x v="4"/>
    <x v="2322"/>
    <x v="1759"/>
    <s v="OSCAR FERNANDO MURAT"/>
    <x v="3"/>
    <s v="0201 00005028"/>
    <s v="SERV.MANT. DE  30.000 KM"/>
    <n v="4374.5"/>
    <n v="771.97"/>
    <n v="3794.28"/>
    <n v="0.76"/>
    <n v="3794.28"/>
    <n v="3794.28"/>
    <n v="8168.78"/>
    <x v="2723"/>
  </r>
  <r>
    <s v="3"/>
    <s v="214"/>
    <x v="4"/>
    <s v="16730241"/>
    <d v="2019-05-07T00:00:00"/>
    <x v="4"/>
    <x v="2323"/>
    <x v="1760"/>
    <s v="LLADA SANDRA SUSANA"/>
    <x v="3"/>
    <s v="0201 00016356"/>
    <s v="SERV.MANT. DE  20.000 KM"/>
    <n v="2976.43"/>
    <n v="525.25"/>
    <n v="4488.3599999999997"/>
    <n v="0.9"/>
    <n v="4488.3599999999997"/>
    <n v="4488.3599999999997"/>
    <n v="7464.79"/>
    <x v="2724"/>
  </r>
  <r>
    <s v="3"/>
    <s v="214"/>
    <x v="4"/>
    <s v="16730242"/>
    <d v="2019-05-07T00:00:00"/>
    <x v="4"/>
    <x v="2323"/>
    <x v="1760"/>
    <s v="LLADA SANDRA SUSANA"/>
    <x v="4"/>
    <s v="0201 00016357"/>
    <s v="ROTACION ,ALINEADO Y BALANCEADO"/>
    <n v="0"/>
    <n v="0"/>
    <n v="0"/>
    <n v="8.99"/>
    <n v="1074.48"/>
    <n v="1074.48"/>
    <n v="1074.48"/>
    <x v="2173"/>
  </r>
  <r>
    <s v="3"/>
    <s v="214"/>
    <x v="4"/>
    <s v="16730541"/>
    <d v="2019-05-07T00:00:00"/>
    <x v="4"/>
    <x v="2324"/>
    <x v="1761"/>
    <s v="RODRIGUEZ GABRIELA NOEM"/>
    <x v="3"/>
    <s v="0201 00016361"/>
    <s v="SERV.MANT. DE  20.000 KM"/>
    <n v="3252.75"/>
    <n v="574.01"/>
    <n v="4211.84"/>
    <n v="22.87"/>
    <n v="4211.84"/>
    <n v="4211.84"/>
    <n v="7464.59"/>
    <x v="2725"/>
  </r>
  <r>
    <s v="3"/>
    <s v="214"/>
    <x v="4"/>
    <s v="16731491"/>
    <d v="2019-05-07T00:00:00"/>
    <x v="4"/>
    <x v="1684"/>
    <x v="1275"/>
    <s v="GALLI RODRIGO NICOLAS"/>
    <x v="4"/>
    <s v="0201 00016358"/>
    <s v="COLOCAR LAMPARA ANTINIEBLA DELANTERA"/>
    <n v="0"/>
    <n v="0"/>
    <n v="0"/>
    <m/>
    <n v="475.21"/>
    <n v="472.06"/>
    <n v="475.21"/>
    <x v="655"/>
  </r>
  <r>
    <s v="3"/>
    <s v="214"/>
    <x v="4"/>
    <s v="16723431"/>
    <d v="2019-05-08T00:00:00"/>
    <x v="4"/>
    <x v="2325"/>
    <x v="1762"/>
    <s v="SACCONE MATIAS ERNESTO"/>
    <x v="3"/>
    <s v="0201 00016390"/>
    <s v="SERV.MANT. DE  40.000 KM"/>
    <n v="4464.4799999999996"/>
    <n v="787.84"/>
    <n v="3501.88"/>
    <n v="15.48"/>
    <n v="3501.88"/>
    <n v="3501.88"/>
    <n v="7966.36"/>
    <x v="2193"/>
  </r>
  <r>
    <s v="3"/>
    <s v="214"/>
    <x v="4"/>
    <s v="16727034"/>
    <d v="2019-05-08T00:00:00"/>
    <x v="4"/>
    <x v="2319"/>
    <x v="0"/>
    <s v="GARANTIA"/>
    <x v="0"/>
    <s v="GA0115 18977"/>
    <s v="ALARMA EN ALGUNAS OCASIONES NO ACTIVA CON"/>
    <n v="0"/>
    <n v="0"/>
    <n v="0"/>
    <m/>
    <n v="0"/>
    <m/>
    <n v="0"/>
    <x v="5"/>
  </r>
  <r>
    <s v="3"/>
    <s v="214"/>
    <x v="4"/>
    <s v="16727035"/>
    <d v="2019-05-08T00:00:00"/>
    <x v="4"/>
    <x v="2319"/>
    <x v="0"/>
    <s v="GARANTIA"/>
    <x v="0"/>
    <s v="GA0115 18978"/>
    <s v="RUIDO/VIBRACION VIDRIO PUERTA DEL CONDUCTO"/>
    <n v="0"/>
    <n v="0"/>
    <n v="0"/>
    <m/>
    <n v="0"/>
    <m/>
    <n v="0"/>
    <x v="5"/>
  </r>
  <r>
    <s v="3"/>
    <s v="214"/>
    <x v="4"/>
    <s v="16728161"/>
    <d v="2019-05-08T00:00:00"/>
    <x v="4"/>
    <x v="1538"/>
    <x v="1140"/>
    <s v="GIRON CARLA GABRIELA"/>
    <x v="3"/>
    <s v="0115 1409"/>
    <s v="DIAGNOSTICO RUIDO EN MOTOR COMO UN ZUMBIDO"/>
    <n v="0"/>
    <n v="0"/>
    <n v="0"/>
    <m/>
    <n v="0"/>
    <m/>
    <n v="0"/>
    <x v="5"/>
  </r>
  <r>
    <s v="3"/>
    <s v="214"/>
    <x v="4"/>
    <s v="16729921"/>
    <d v="2019-05-08T00:00:00"/>
    <x v="4"/>
    <x v="133"/>
    <x v="99"/>
    <s v="DEBARBORA ROBERTO"/>
    <x v="3"/>
    <s v="0115 1410"/>
    <s v="DIAGNOSTICO EN ALGUNAS OCASIONES NO ARRANC"/>
    <n v="0"/>
    <n v="0"/>
    <n v="0"/>
    <m/>
    <n v="0"/>
    <m/>
    <n v="0"/>
    <x v="5"/>
  </r>
  <r>
    <s v="3"/>
    <s v="214"/>
    <x v="4"/>
    <s v="16730461"/>
    <d v="2019-05-08T00:00:00"/>
    <x v="4"/>
    <x v="2326"/>
    <x v="0"/>
    <s v="GARANTIA"/>
    <x v="0"/>
    <s v="GA0115 18976"/>
    <s v="SE ENCENDIO TESTIGO DE FALLA EN DIRECCION"/>
    <n v="0"/>
    <n v="0"/>
    <n v="0"/>
    <m/>
    <n v="0"/>
    <m/>
    <n v="0"/>
    <x v="5"/>
  </r>
  <r>
    <s v="3"/>
    <s v="214"/>
    <x v="4"/>
    <s v="16730462"/>
    <d v="2019-05-08T00:00:00"/>
    <x v="4"/>
    <x v="2326"/>
    <x v="0"/>
    <s v="GARANTIA"/>
    <x v="0"/>
    <s v="GA0115 18975"/>
    <s v="REEMPLAZO LEV CRISTAL DL DR"/>
    <n v="1461.42"/>
    <n v="0"/>
    <n v="1735.12"/>
    <m/>
    <n v="1735.12"/>
    <n v="1726.93"/>
    <n v="3196.54"/>
    <x v="2726"/>
  </r>
  <r>
    <s v="3"/>
    <s v="214"/>
    <x v="4"/>
    <s v="16731591"/>
    <d v="2019-05-08T00:00:00"/>
    <x v="4"/>
    <x v="2327"/>
    <x v="1763"/>
    <s v="BRUSA ANDREA FABIANA"/>
    <x v="3"/>
    <s v="0201 00016379"/>
    <s v="SERV.MANT. DE  20.000 KM"/>
    <n v="3252.75"/>
    <n v="574.01"/>
    <n v="4211.84"/>
    <n v="22.87"/>
    <n v="4211.84"/>
    <n v="4189.41"/>
    <n v="7464.59"/>
    <x v="2725"/>
  </r>
  <r>
    <s v="3"/>
    <s v="214"/>
    <x v="4"/>
    <s v="16732851"/>
    <d v="2019-05-08T00:00:00"/>
    <x v="4"/>
    <x v="2002"/>
    <x v="0"/>
    <s v="GARANTIA"/>
    <x v="0"/>
    <s v="GA0115 18982"/>
    <s v="REEMPLAZO AMBOS AMORT DL"/>
    <n v="9489.92"/>
    <n v="0"/>
    <n v="2535.9499999999998"/>
    <m/>
    <n v="2535.9499999999998"/>
    <n v="2535.9499999999998"/>
    <n v="12025.87"/>
    <x v="2727"/>
  </r>
  <r>
    <s v="3"/>
    <s v="214"/>
    <x v="4"/>
    <s v="16735191"/>
    <d v="2019-05-08T00:00:00"/>
    <x v="4"/>
    <x v="2328"/>
    <x v="1764"/>
    <s v="FERRER AMELIA FRANCISCA"/>
    <x v="3"/>
    <s v="0201 00016377"/>
    <s v="SERV.MANT. DE  20.000 KM"/>
    <n v="3252.75"/>
    <n v="574.01"/>
    <n v="4211.84"/>
    <n v="22.87"/>
    <n v="4211.84"/>
    <n v="4211.84"/>
    <n v="7464.59"/>
    <x v="2725"/>
  </r>
  <r>
    <s v="3"/>
    <s v="214"/>
    <x v="4"/>
    <s v="16737371"/>
    <d v="2019-05-08T00:00:00"/>
    <x v="4"/>
    <x v="2329"/>
    <x v="1765"/>
    <s v="KASPARIAN JORGE HUGO"/>
    <x v="3"/>
    <s v="0201 00016401"/>
    <s v="SERV.MANT. DE  40.000 KM"/>
    <n v="4321.78"/>
    <n v="762.66"/>
    <n v="3644.5"/>
    <n v="11.7"/>
    <n v="3644.5"/>
    <n v="3644.5"/>
    <n v="7966.28"/>
    <x v="2728"/>
  </r>
  <r>
    <s v="3"/>
    <s v="214"/>
    <x v="4"/>
    <s v="16737791"/>
    <d v="2019-05-08T00:00:00"/>
    <x v="4"/>
    <x v="2330"/>
    <x v="1766"/>
    <s v="DESPONTIN FEDERICO LUIS"/>
    <x v="3"/>
    <s v="0201 00016382"/>
    <s v="SERV.MANT. DE  30.000 KM"/>
    <n v="2733.68"/>
    <n v="482.41"/>
    <n v="4804.5600000000004"/>
    <n v="8.66"/>
    <n v="4804.5600000000004"/>
    <n v="4804.5600000000004"/>
    <n v="7538.24"/>
    <x v="2729"/>
  </r>
  <r>
    <s v="3"/>
    <s v="214"/>
    <x v="4"/>
    <s v="16737792"/>
    <d v="2019-05-08T00:00:00"/>
    <x v="4"/>
    <x v="2330"/>
    <x v="1766"/>
    <s v="DESPONTIN FEDERICO LUIS"/>
    <x v="4"/>
    <s v="0201 00016383"/>
    <s v="ROTACION, ALINEADO Y BALANCEADO"/>
    <n v="0"/>
    <n v="0"/>
    <n v="0"/>
    <m/>
    <n v="1073.96"/>
    <n v="1073.96"/>
    <n v="1073.96"/>
    <x v="549"/>
  </r>
  <r>
    <s v="3"/>
    <s v="214"/>
    <x v="4"/>
    <s v="16737793"/>
    <d v="2019-05-08T00:00:00"/>
    <x v="4"/>
    <x v="2330"/>
    <x v="1766"/>
    <s v="DESPONTIN FEDERICO LUIS"/>
    <x v="4"/>
    <s v="0201 00016384"/>
    <s v="REEMPLAZO DE BATERIA"/>
    <n v="4182.26"/>
    <n v="0"/>
    <n v="0"/>
    <n v="0.85"/>
    <n v="445.84"/>
    <n v="445.84"/>
    <n v="4628.1000000000004"/>
    <x v="274"/>
  </r>
  <r>
    <s v="3"/>
    <s v="214"/>
    <x v="4"/>
    <s v="16740561"/>
    <d v="2019-05-08T00:00:00"/>
    <x v="4"/>
    <x v="1732"/>
    <x v="2"/>
    <s v="CARGOS ATENCION AL CLIE"/>
    <x v="2"/>
    <s v="IN0115 14471"/>
    <s v="POLARIZADO INTERMEDIO BONIFICADO"/>
    <n v="0"/>
    <n v="0"/>
    <n v="0"/>
    <m/>
    <n v="0"/>
    <m/>
    <n v="1210"/>
    <x v="203"/>
  </r>
  <r>
    <s v="3"/>
    <s v="214"/>
    <x v="4"/>
    <s v="16723432"/>
    <d v="2019-05-09T00:00:00"/>
    <x v="4"/>
    <x v="2325"/>
    <x v="0"/>
    <s v="GARANTIA"/>
    <x v="0"/>
    <s v="GA0115 19005"/>
    <s v="PANTALLA MULTIMEDIA EN ALGUNAS OCASIONES S"/>
    <n v="0"/>
    <n v="0"/>
    <n v="0"/>
    <m/>
    <n v="0"/>
    <m/>
    <n v="0"/>
    <x v="5"/>
  </r>
  <r>
    <s v="3"/>
    <s v="214"/>
    <x v="4"/>
    <s v="16727775"/>
    <d v="2019-05-09T00:00:00"/>
    <x v="4"/>
    <x v="2315"/>
    <x v="1752"/>
    <s v="CHAIJ MARIELA JULIA"/>
    <x v="4"/>
    <s v="0201 00016437"/>
    <s v="REEMPLAZAR PASTILLAS DE FRENO DEL."/>
    <n v="3365.4"/>
    <n v="0"/>
    <n v="0"/>
    <m/>
    <n v="0"/>
    <m/>
    <n v="3365.4"/>
    <x v="2730"/>
  </r>
  <r>
    <s v="3"/>
    <s v="214"/>
    <x v="4"/>
    <s v="16727801"/>
    <d v="2019-05-09T00:00:00"/>
    <x v="4"/>
    <x v="738"/>
    <x v="0"/>
    <s v="GARANTIA"/>
    <x v="0"/>
    <s v="GA0115 18986"/>
    <s v="SE DESPREDIO PLAFON DENTRO DEL ABITACULO"/>
    <n v="0"/>
    <n v="0"/>
    <n v="0"/>
    <m/>
    <n v="0"/>
    <m/>
    <n v="0"/>
    <x v="5"/>
  </r>
  <r>
    <s v="3"/>
    <s v="214"/>
    <x v="4"/>
    <s v="16727802"/>
    <d v="2019-05-09T00:00:00"/>
    <x v="4"/>
    <x v="738"/>
    <x v="0"/>
    <s v="GARANTIA"/>
    <x v="0"/>
    <s v="GA0115 18985"/>
    <s v="REEMPLAZO EMBELLECEDOR ASIENTO DL IZ"/>
    <n v="783.85"/>
    <n v="0"/>
    <n v="800.83"/>
    <m/>
    <n v="800.83"/>
    <n v="795.54"/>
    <n v="1584.68"/>
    <x v="2731"/>
  </r>
  <r>
    <s v="3"/>
    <s v="214"/>
    <x v="4"/>
    <s v="16727803"/>
    <d v="2019-05-09T00:00:00"/>
    <x v="4"/>
    <x v="738"/>
    <x v="0"/>
    <s v="GARANTIA"/>
    <x v="0"/>
    <s v="GA0115 18987"/>
    <s v="ESCOBILLAS DELANTERAS HACEN MUCHO RUIDO, R"/>
    <n v="0"/>
    <n v="0"/>
    <n v="0"/>
    <m/>
    <n v="0"/>
    <m/>
    <n v="0"/>
    <x v="5"/>
  </r>
  <r>
    <s v="3"/>
    <s v="214"/>
    <x v="4"/>
    <s v="16727804"/>
    <d v="2019-05-09T00:00:00"/>
    <x v="4"/>
    <x v="738"/>
    <x v="0"/>
    <s v="GARANTIA"/>
    <x v="0"/>
    <s v="GA0115 18988"/>
    <s v="RUIDO/VIBRACION ZONA TRASERA"/>
    <n v="0"/>
    <n v="0"/>
    <n v="0"/>
    <m/>
    <n v="0"/>
    <m/>
    <n v="0"/>
    <x v="5"/>
  </r>
  <r>
    <s v="3"/>
    <s v="214"/>
    <x v="4"/>
    <s v="16730471"/>
    <d v="2019-05-09T00:00:00"/>
    <x v="4"/>
    <x v="2331"/>
    <x v="0"/>
    <s v="GARANTIA"/>
    <x v="0"/>
    <s v="GA0115 19008"/>
    <s v="CAMPAÑA-JFB-PARTNER - TABLERO DE INSTRUMEN"/>
    <n v="0"/>
    <n v="0"/>
    <n v="0"/>
    <m/>
    <n v="934.3"/>
    <n v="934.3"/>
    <n v="934.3"/>
    <x v="1380"/>
  </r>
  <r>
    <s v="3"/>
    <s v="214"/>
    <x v="4"/>
    <s v="16730791"/>
    <d v="2019-05-09T00:00:00"/>
    <x v="4"/>
    <x v="2332"/>
    <x v="1767"/>
    <s v="VILLANI GERMAN ALBERTO"/>
    <x v="3"/>
    <s v="0201 00016421"/>
    <s v="SERV.MANT. DE  10.000 KM"/>
    <n v="3444.09"/>
    <n v="382.67"/>
    <n v="4953.82"/>
    <n v="21.39"/>
    <n v="4953.82"/>
    <n v="4953.82"/>
    <n v="8397.91"/>
    <x v="2711"/>
  </r>
  <r>
    <s v="3"/>
    <s v="214"/>
    <x v="4"/>
    <s v="16730861"/>
    <d v="2019-05-09T00:00:00"/>
    <x v="4"/>
    <x v="2333"/>
    <x v="0"/>
    <s v="GARANTIA"/>
    <x v="0"/>
    <s v="GA0115 19004"/>
    <s v="DIAGNOSTICO ENCIENDE TESTIGO FALLA MOTOR"/>
    <n v="0"/>
    <n v="0"/>
    <n v="0"/>
    <m/>
    <n v="0"/>
    <m/>
    <n v="0"/>
    <x v="5"/>
  </r>
  <r>
    <s v="3"/>
    <s v="214"/>
    <x v="4"/>
    <s v="16734751"/>
    <d v="2019-05-09T00:00:00"/>
    <x v="4"/>
    <x v="2334"/>
    <x v="1768"/>
    <s v="GALLO MARIANO"/>
    <x v="3"/>
    <s v="0201 00016428"/>
    <s v="REEMPLAZAR PASTILLAS Y DISCOS DE FRENO DEL"/>
    <n v="10190.68"/>
    <n v="2547.6799999999998"/>
    <n v="0"/>
    <n v="745.13"/>
    <n v="2980.5"/>
    <n v="2980.5"/>
    <n v="13171.18"/>
    <x v="2732"/>
  </r>
  <r>
    <s v="3"/>
    <s v="214"/>
    <x v="4"/>
    <s v="16737111"/>
    <d v="2019-05-09T00:00:00"/>
    <x v="4"/>
    <x v="2335"/>
    <x v="1769"/>
    <s v="BEATRISINI ANGELA NELID"/>
    <x v="3"/>
    <s v="0201 00016431"/>
    <s v="SERV.MANT. DE  40.000 KM"/>
    <n v="4812.3"/>
    <n v="849.23"/>
    <n v="3154.08"/>
    <n v="16.170000000000002"/>
    <n v="3154.08"/>
    <n v="3154.08"/>
    <n v="7966.38"/>
    <x v="2733"/>
  </r>
  <r>
    <s v="3"/>
    <s v="214"/>
    <x v="4"/>
    <s v="16737171"/>
    <d v="2019-05-09T00:00:00"/>
    <x v="4"/>
    <x v="2336"/>
    <x v="1770"/>
    <s v="LIN ZIFEI"/>
    <x v="3"/>
    <s v="0201 00016417"/>
    <s v="SERV.MANT. DE  90.000 KM"/>
    <n v="4611.32"/>
    <n v="813.77"/>
    <n v="2082.23"/>
    <n v="0.42"/>
    <n v="2082.23"/>
    <n v="2069.33"/>
    <n v="6693.55"/>
    <x v="2734"/>
  </r>
  <r>
    <s v="3"/>
    <s v="214"/>
    <x v="4"/>
    <s v="16737172"/>
    <d v="2019-05-09T00:00:00"/>
    <x v="4"/>
    <x v="2336"/>
    <x v="1770"/>
    <s v="LIN ZIFEI"/>
    <x v="3"/>
    <s v="0201 00016418"/>
    <s v="DISTRIBUCION COMPLETA $21.210"/>
    <n v="10321.379999999999"/>
    <n v="0"/>
    <n v="0"/>
    <n v="15.89"/>
    <n v="7207.26"/>
    <n v="7155.25"/>
    <n v="17528.64"/>
    <x v="2735"/>
  </r>
  <r>
    <s v="3"/>
    <s v="214"/>
    <x v="4"/>
    <s v="16737794"/>
    <d v="2019-05-09T00:00:00"/>
    <x v="4"/>
    <x v="2330"/>
    <x v="0"/>
    <s v="GARANTIA"/>
    <x v="0"/>
    <s v="GA0115 18989"/>
    <s v="REEMPLAZO AMBOS AMORTIGUADORES DELANTEROS"/>
    <n v="8435.7800000000007"/>
    <n v="0"/>
    <n v="2535.9499999999998"/>
    <m/>
    <n v="2535.9499999999998"/>
    <n v="2535.9499999999998"/>
    <n v="10971.73"/>
    <x v="2607"/>
  </r>
  <r>
    <s v="3"/>
    <s v="214"/>
    <x v="4"/>
    <s v="16739461"/>
    <d v="2019-05-09T00:00:00"/>
    <x v="4"/>
    <x v="2337"/>
    <x v="1771"/>
    <s v="SOLDAVINI MARIA LUISA"/>
    <x v="3"/>
    <s v="0201 00016423"/>
    <s v="SERV.MANT. DE  20.000 KM"/>
    <n v="2733.68"/>
    <n v="482.41"/>
    <n v="5881.36"/>
    <n v="19.47"/>
    <n v="5881.36"/>
    <n v="5881.36"/>
    <n v="8615.0400000000009"/>
    <x v="2736"/>
  </r>
  <r>
    <s v="3"/>
    <s v="214"/>
    <x v="4"/>
    <s v="16742391"/>
    <d v="2019-05-09T00:00:00"/>
    <x v="4"/>
    <x v="1716"/>
    <x v="2"/>
    <s v="CARGOS ATENCION AL CLIE"/>
    <x v="2"/>
    <s v="IN0115 14476"/>
    <s v="POLARIZADO INTERMEDIO BONIFICADO"/>
    <n v="0"/>
    <n v="0"/>
    <n v="0"/>
    <m/>
    <n v="0"/>
    <m/>
    <n v="1210"/>
    <x v="203"/>
  </r>
  <r>
    <s v="3"/>
    <s v="214"/>
    <x v="4"/>
    <s v="16571091"/>
    <d v="2019-05-10T00:00:00"/>
    <x v="4"/>
    <x v="369"/>
    <x v="0"/>
    <s v="GARANTIA"/>
    <x v="0"/>
    <s v="GA0115 19013"/>
    <s v="MARCADOR RPM INFORMACION INCOHERENTE"/>
    <n v="0"/>
    <n v="0"/>
    <n v="0"/>
    <m/>
    <n v="0"/>
    <m/>
    <n v="0"/>
    <x v="5"/>
  </r>
  <r>
    <s v="3"/>
    <s v="214"/>
    <x v="4"/>
    <s v="16727772"/>
    <d v="2019-05-10T00:00:00"/>
    <x v="4"/>
    <x v="2315"/>
    <x v="0"/>
    <s v="GARANTIA"/>
    <x v="0"/>
    <s v="GA0115 19016"/>
    <s v="GOLPETEO/CLIQUETEO ZONA TRASERA"/>
    <n v="0"/>
    <n v="0"/>
    <n v="0"/>
    <m/>
    <n v="0"/>
    <m/>
    <n v="0"/>
    <x v="5"/>
  </r>
  <r>
    <s v="3"/>
    <s v="214"/>
    <x v="4"/>
    <s v="16727773"/>
    <d v="2019-05-10T00:00:00"/>
    <x v="4"/>
    <x v="2315"/>
    <x v="0"/>
    <s v="GARANTIA"/>
    <x v="0"/>
    <s v="GA0115 19017"/>
    <s v="RUIDO EN PEDAL DE FRENO"/>
    <n v="0"/>
    <n v="0"/>
    <n v="0"/>
    <m/>
    <n v="0"/>
    <m/>
    <n v="0"/>
    <x v="5"/>
  </r>
  <r>
    <s v="3"/>
    <s v="214"/>
    <x v="4"/>
    <s v="16727774"/>
    <d v="2019-05-10T00:00:00"/>
    <x v="4"/>
    <x v="2315"/>
    <x v="0"/>
    <s v="GARANTIA"/>
    <x v="0"/>
    <s v="GA0115 19018"/>
    <s v="REEMPLAZO AMBOS AMORTIGUADORES DELANTEROS"/>
    <n v="8435.7800000000007"/>
    <n v="0"/>
    <n v="2535.9499999999998"/>
    <m/>
    <n v="2535.9499999999998"/>
    <n v="2535.9499999999998"/>
    <n v="10971.73"/>
    <x v="2607"/>
  </r>
  <r>
    <s v="3"/>
    <s v="214"/>
    <x v="4"/>
    <s v="16727776"/>
    <d v="2019-05-10T00:00:00"/>
    <x v="4"/>
    <x v="2315"/>
    <x v="0"/>
    <s v="GARANTIA"/>
    <x v="0"/>
    <s v="GA0115 19036"/>
    <s v="REEMPLAZAR DISCOS DE FRENO DEL"/>
    <n v="3078.08"/>
    <n v="0"/>
    <n v="1334.71"/>
    <m/>
    <n v="1334.71"/>
    <n v="1324.19"/>
    <n v="4412.79"/>
    <x v="2737"/>
  </r>
  <r>
    <s v="3"/>
    <s v="214"/>
    <x v="4"/>
    <s v="16733331"/>
    <d v="2019-05-10T00:00:00"/>
    <x v="4"/>
    <x v="361"/>
    <x v="0"/>
    <s v="GARANTIA"/>
    <x v="0"/>
    <s v="GA0115 19029"/>
    <s v="DIAGNOSTICO NO MARCA NIVEL DE COMBUSTIBLE,"/>
    <n v="0"/>
    <n v="0"/>
    <n v="0"/>
    <m/>
    <n v="0"/>
    <m/>
    <n v="0"/>
    <x v="5"/>
  </r>
  <r>
    <s v="3"/>
    <s v="214"/>
    <x v="4"/>
    <s v="16733332"/>
    <d v="2019-05-10T00:00:00"/>
    <x v="4"/>
    <x v="361"/>
    <x v="0"/>
    <s v="GARANTIA"/>
    <x v="0"/>
    <s v="GA0115 19028"/>
    <s v="RUIDO EN VIDRIO DELANTERO PUERTA DERECHA A"/>
    <n v="0"/>
    <n v="0"/>
    <n v="0"/>
    <m/>
    <n v="0"/>
    <m/>
    <n v="0"/>
    <x v="5"/>
  </r>
  <r>
    <s v="3"/>
    <s v="214"/>
    <x v="4"/>
    <s v="16733881"/>
    <d v="2019-05-10T00:00:00"/>
    <x v="4"/>
    <x v="621"/>
    <x v="1772"/>
    <s v="GERRARD BEATRIZ GRACIEL"/>
    <x v="3"/>
    <s v="0201 00016449"/>
    <s v="SERV.MANT. DE  10.000 KM"/>
    <n v="4473.79"/>
    <n v="0"/>
    <n v="6288.93"/>
    <n v="28.43"/>
    <n v="6288.93"/>
    <n v="6288.93"/>
    <n v="10762.72"/>
    <x v="2738"/>
  </r>
  <r>
    <s v="3"/>
    <s v="214"/>
    <x v="4"/>
    <s v="16737091"/>
    <d v="2019-05-10T00:00:00"/>
    <x v="4"/>
    <x v="1879"/>
    <x v="1773"/>
    <s v="PARDAL CARLOS OMAR"/>
    <x v="4"/>
    <s v="0201 00016469"/>
    <s v="INSTALACION DE CABLEADO Y LUZ EN GUANTERA"/>
    <n v="174.2"/>
    <n v="0"/>
    <n v="0"/>
    <m/>
    <n v="2851.23"/>
    <n v="2837.62"/>
    <n v="3025.43"/>
    <x v="2739"/>
  </r>
  <r>
    <s v="3"/>
    <s v="214"/>
    <x v="4"/>
    <s v="16739071"/>
    <d v="2019-05-10T00:00:00"/>
    <x v="4"/>
    <x v="2338"/>
    <x v="1774"/>
    <s v="ALAMO ARGARAÑAZ JORGE D"/>
    <x v="3"/>
    <s v="0201 00016467"/>
    <s v="SERV.MANT. DE  30.000 KM"/>
    <n v="3252.75"/>
    <n v="574.01"/>
    <n v="3278.72"/>
    <n v="7.23"/>
    <n v="3278.72"/>
    <n v="3257.88"/>
    <n v="6531.47"/>
    <x v="2740"/>
  </r>
  <r>
    <s v="3"/>
    <s v="214"/>
    <x v="4"/>
    <s v="16739141"/>
    <d v="2019-05-10T00:00:00"/>
    <x v="4"/>
    <x v="306"/>
    <x v="225"/>
    <s v="GOMEZ VICTORIO RODOLFO"/>
    <x v="3"/>
    <s v="0201 00005043"/>
    <s v="SERV.MANT. DE  40.000 KM"/>
    <n v="4893.04"/>
    <n v="863.49"/>
    <n v="1799.55"/>
    <n v="5.41"/>
    <n v="1799.55"/>
    <n v="1799.55"/>
    <n v="6692.59"/>
    <x v="2741"/>
  </r>
  <r>
    <s v="3"/>
    <s v="214"/>
    <x v="4"/>
    <s v="16739462"/>
    <d v="2019-05-10T00:00:00"/>
    <x v="4"/>
    <x v="2337"/>
    <x v="0"/>
    <s v="GARANTIA"/>
    <x v="0"/>
    <s v="GA0115 19032"/>
    <s v="PUERTA DEL IZQUIERDA HACE RUIDO AL ABRIR"/>
    <n v="0"/>
    <n v="0"/>
    <n v="0"/>
    <m/>
    <n v="0"/>
    <m/>
    <n v="0"/>
    <x v="5"/>
  </r>
  <r>
    <s v="3"/>
    <s v="214"/>
    <x v="4"/>
    <s v="16739463"/>
    <d v="2019-05-10T00:00:00"/>
    <x v="4"/>
    <x v="2337"/>
    <x v="0"/>
    <s v="GARANTIA"/>
    <x v="0"/>
    <s v="GA0115 19033"/>
    <s v="PUERTA TRASERA IZQ HACE RUIDO AL CIRCULAR"/>
    <n v="0"/>
    <n v="0"/>
    <n v="0"/>
    <m/>
    <n v="0"/>
    <m/>
    <n v="0"/>
    <x v="5"/>
  </r>
  <r>
    <s v="3"/>
    <s v="214"/>
    <x v="4"/>
    <s v="16739464"/>
    <d v="2019-05-10T00:00:00"/>
    <x v="4"/>
    <x v="2337"/>
    <x v="0"/>
    <s v="GARANTIA"/>
    <x v="0"/>
    <s v="GA0115 19034"/>
    <s v="ENCENDIO TESTIGO DE ABS Y LUEGO DESAPARECI"/>
    <n v="0"/>
    <n v="0"/>
    <n v="0"/>
    <m/>
    <n v="0"/>
    <m/>
    <n v="0"/>
    <x v="5"/>
  </r>
  <r>
    <s v="3"/>
    <s v="214"/>
    <x v="4"/>
    <s v="16740221"/>
    <d v="2019-05-10T00:00:00"/>
    <x v="4"/>
    <x v="2339"/>
    <x v="1775"/>
    <s v="NAVARRO IGNACIO"/>
    <x v="3"/>
    <s v="0201 00016465"/>
    <s v="SERV.MANT. DE  20.000 KM"/>
    <n v="3252.75"/>
    <n v="574.01"/>
    <n v="3245.19"/>
    <n v="17.62"/>
    <n v="3245.19"/>
    <n v="3245.19"/>
    <n v="7464.88"/>
    <x v="2742"/>
  </r>
  <r>
    <s v="3"/>
    <s v="214"/>
    <x v="4"/>
    <s v="16740222"/>
    <d v="2019-05-10T00:00:00"/>
    <x v="4"/>
    <x v="2339"/>
    <x v="0"/>
    <s v="GARANTIA"/>
    <x v="0"/>
    <s v="GA0115 19035"/>
    <s v="CAMPAÑA HTR -208, 2008 - EJES DE LAS ARTIC"/>
    <n v="0"/>
    <n v="0"/>
    <n v="0"/>
    <m/>
    <n v="533.88"/>
    <n v="533.88"/>
    <n v="533.88"/>
    <x v="1373"/>
  </r>
  <r>
    <s v="3"/>
    <s v="214"/>
    <x v="4"/>
    <s v="16743561"/>
    <d v="2019-05-10T00:00:00"/>
    <x v="4"/>
    <x v="2340"/>
    <x v="1274"/>
    <s v="ZELARAYAN DANIEL EDUARD"/>
    <x v="4"/>
    <s v="0201 00016453"/>
    <s v="COLOCAR CHAPON CUBRE CARTER"/>
    <n v="1846.17"/>
    <n v="1170.45"/>
    <n v="0"/>
    <n v="8.5299999999999994"/>
    <n v="476.18"/>
    <n v="476.18"/>
    <n v="2322.35"/>
    <x v="2743"/>
  </r>
  <r>
    <s v="3"/>
    <s v="214"/>
    <x v="4"/>
    <s v="16743562"/>
    <d v="2019-05-10T00:00:00"/>
    <x v="4"/>
    <x v="2340"/>
    <x v="1274"/>
    <s v="ZELARAYAN DANIEL EDUARD"/>
    <x v="9"/>
    <s v="0201 00016454"/>
    <s v="POLARIZADO INTERMEDIO"/>
    <n v="0"/>
    <n v="0"/>
    <n v="0"/>
    <m/>
    <n v="0"/>
    <n v="452.89"/>
    <n v="1652.89"/>
    <x v="1304"/>
  </r>
  <r>
    <s v="3"/>
    <s v="214"/>
    <x v="4"/>
    <s v="16726801"/>
    <d v="2019-05-13T00:00:00"/>
    <x v="4"/>
    <x v="665"/>
    <x v="514"/>
    <s v="PERALTA BELINDO FIDEL"/>
    <x v="3"/>
    <s v="0201 00016473"/>
    <s v="SERV.MANT. DE  10.000 KM"/>
    <n v="3444.09"/>
    <n v="382.67"/>
    <n v="4953.82"/>
    <n v="21.39"/>
    <n v="4953.82"/>
    <n v="4953.82"/>
    <n v="8397.91"/>
    <x v="2711"/>
  </r>
  <r>
    <s v="3"/>
    <s v="214"/>
    <x v="4"/>
    <s v="16727391"/>
    <d v="2019-05-13T00:00:00"/>
    <x v="4"/>
    <x v="2341"/>
    <x v="1776"/>
    <s v="FLORES LUCAS RENE"/>
    <x v="3"/>
    <s v="0201 00016476"/>
    <s v="SERVICIO ANUAL"/>
    <n v="4348.3100000000004"/>
    <n v="767.35"/>
    <n v="6414.4"/>
    <n v="18.66"/>
    <n v="6414.4"/>
    <n v="6414.4"/>
    <n v="10762.71"/>
    <x v="2744"/>
  </r>
  <r>
    <s v="3"/>
    <s v="214"/>
    <x v="4"/>
    <s v="16733161"/>
    <d v="2019-05-13T00:00:00"/>
    <x v="4"/>
    <x v="2309"/>
    <x v="0"/>
    <s v="GARANTIA"/>
    <x v="0"/>
    <s v="GA0115 19041"/>
    <s v="PANTALLA SE TILDA Y APARECEN VARIAS LEYEND"/>
    <n v="0"/>
    <n v="0"/>
    <n v="0"/>
    <m/>
    <n v="0"/>
    <m/>
    <n v="0"/>
    <x v="5"/>
  </r>
  <r>
    <s v="3"/>
    <s v="214"/>
    <x v="4"/>
    <s v="16737112"/>
    <d v="2019-05-13T00:00:00"/>
    <x v="4"/>
    <x v="2335"/>
    <x v="1769"/>
    <s v="BEATRISINI ANGELA NELID"/>
    <x v="3"/>
    <s v="0115 1412"/>
    <s v="ACTUALIZACION DE GPS"/>
    <n v="0"/>
    <n v="0"/>
    <n v="0"/>
    <m/>
    <n v="0"/>
    <m/>
    <n v="0"/>
    <x v="5"/>
  </r>
  <r>
    <s v="3"/>
    <s v="214"/>
    <x v="4"/>
    <s v="16738241"/>
    <d v="2019-05-13T00:00:00"/>
    <x v="4"/>
    <x v="1922"/>
    <x v="0"/>
    <s v="GARANTIA"/>
    <x v="0"/>
    <s v="GA0115 19043"/>
    <s v="REEMPLAZO AMBOS AMORT DL"/>
    <n v="8435.7800000000007"/>
    <n v="0"/>
    <n v="2535.9499999999998"/>
    <m/>
    <n v="2535.9499999999998"/>
    <n v="2535.9499999999998"/>
    <n v="10971.73"/>
    <x v="2607"/>
  </r>
  <r>
    <s v="3"/>
    <s v="214"/>
    <x v="4"/>
    <s v="16740601"/>
    <d v="2019-05-13T00:00:00"/>
    <x v="4"/>
    <x v="2342"/>
    <x v="1777"/>
    <s v="ROCCA PRE MEZCLADOS SRL"/>
    <x v="3"/>
    <s v="0201 00005045"/>
    <s v="SERV.MANT. DE  60.000 KM"/>
    <n v="4265.0600000000004"/>
    <n v="752.67"/>
    <n v="5007.93"/>
    <n v="13.56"/>
    <n v="5007.93"/>
    <n v="5007.93"/>
    <n v="9272.99"/>
    <x v="2745"/>
  </r>
  <r>
    <s v="3"/>
    <s v="214"/>
    <x v="4"/>
    <s v="16745911"/>
    <d v="2019-05-13T00:00:00"/>
    <x v="4"/>
    <x v="2343"/>
    <x v="1778"/>
    <s v="GAMBOA JORGE HOMAR"/>
    <x v="3"/>
    <s v="0201 00016478"/>
    <s v="SERV.MANT. DE  20.000 KM"/>
    <n v="4717.08"/>
    <n v="832.44"/>
    <n v="3501.18"/>
    <n v="16.18"/>
    <n v="3501.18"/>
    <n v="3501.18"/>
    <n v="8218.26"/>
    <x v="2746"/>
  </r>
  <r>
    <s v="3"/>
    <s v="214"/>
    <x v="4"/>
    <s v="16728531"/>
    <d v="2019-05-14T00:00:00"/>
    <x v="4"/>
    <x v="2344"/>
    <x v="0"/>
    <s v="GARANTIA"/>
    <x v="0"/>
    <s v="GA0115 19044"/>
    <s v="REEMPLAZO KIT DISTRIBUCION S/TSB"/>
    <n v="7816.4"/>
    <n v="0"/>
    <n v="7073.96"/>
    <m/>
    <n v="7073.96"/>
    <n v="7073.96"/>
    <n v="14890.36"/>
    <x v="2747"/>
  </r>
  <r>
    <s v="3"/>
    <s v="214"/>
    <x v="4"/>
    <s v="16728532"/>
    <d v="2019-05-14T00:00:00"/>
    <x v="4"/>
    <x v="2344"/>
    <x v="0"/>
    <s v="GARANTIA"/>
    <x v="0"/>
    <s v="GA0115 19045"/>
    <s v="CRUJIDO EN PUERTAS TRASERAS Y BAUL"/>
    <n v="0"/>
    <n v="0"/>
    <n v="0"/>
    <m/>
    <n v="0"/>
    <m/>
    <n v="0"/>
    <x v="5"/>
  </r>
  <r>
    <s v="3"/>
    <s v="214"/>
    <x v="4"/>
    <s v="16728533"/>
    <d v="2019-05-14T00:00:00"/>
    <x v="4"/>
    <x v="2344"/>
    <x v="0"/>
    <s v="GARANTIA"/>
    <x v="0"/>
    <s v="GA0115 19051"/>
    <s v="REEMPLAZO INDICADOR NIVEL COMBUST S/TSB"/>
    <n v="15505.39"/>
    <n v="0"/>
    <n v="1067.77"/>
    <m/>
    <n v="1067.77"/>
    <n v="1061.72"/>
    <n v="16573.16"/>
    <x v="2748"/>
  </r>
  <r>
    <s v="3"/>
    <s v="214"/>
    <x v="4"/>
    <s v="16728534"/>
    <d v="2019-05-14T00:00:00"/>
    <x v="4"/>
    <x v="2344"/>
    <x v="0"/>
    <s v="GARANTIA"/>
    <x v="0"/>
    <s v="GA0115 19046"/>
    <s v="RUIDO AL FRENAR NO IDENTICA QUE PARTE ES"/>
    <n v="0"/>
    <n v="0"/>
    <n v="0"/>
    <m/>
    <n v="0"/>
    <m/>
    <n v="0"/>
    <x v="5"/>
  </r>
  <r>
    <s v="3"/>
    <s v="214"/>
    <x v="4"/>
    <s v="16740311"/>
    <d v="2019-05-14T00:00:00"/>
    <x v="4"/>
    <x v="356"/>
    <x v="271"/>
    <s v="MORETTI MARCOS"/>
    <x v="3"/>
    <s v="0201 00016492"/>
    <s v="REPARACION SEGUN PRESUPUESTO"/>
    <n v="9156.6"/>
    <n v="1615.87"/>
    <n v="0"/>
    <n v="6.36"/>
    <n v="7064.73"/>
    <n v="6998.23"/>
    <n v="16221.33"/>
    <x v="2749"/>
  </r>
  <r>
    <s v="3"/>
    <s v="214"/>
    <x v="4"/>
    <s v="16743071"/>
    <d v="2019-05-14T00:00:00"/>
    <x v="4"/>
    <x v="458"/>
    <x v="349"/>
    <s v="RAFAEL MARIANO AMBROSIN"/>
    <x v="3"/>
    <s v="0201 00016485"/>
    <s v="SERV.MANT. DE  20.000 KM"/>
    <n v="4717.08"/>
    <n v="832.44"/>
    <n v="3501.18"/>
    <n v="16.18"/>
    <n v="3501.18"/>
    <n v="3501.18"/>
    <n v="8218.26"/>
    <x v="2746"/>
  </r>
  <r>
    <s v="3"/>
    <s v="214"/>
    <x v="4"/>
    <s v="16745251"/>
    <d v="2019-05-14T00:00:00"/>
    <x v="4"/>
    <x v="2345"/>
    <x v="1779"/>
    <s v="MERCADO ANDRES EDUARDO"/>
    <x v="3"/>
    <s v="0201 00016483"/>
    <s v="SERV.MANT. DE  20.000 KM"/>
    <n v="4560.62"/>
    <n v="804.83"/>
    <n v="4854.6499999999996"/>
    <n v="4.8600000000000003"/>
    <n v="4854.6499999999996"/>
    <n v="4854.6499999999996"/>
    <n v="9415.27"/>
    <x v="2750"/>
  </r>
  <r>
    <s v="3"/>
    <s v="214"/>
    <x v="4"/>
    <s v="16745682"/>
    <d v="2019-05-14T00:00:00"/>
    <x v="4"/>
    <x v="2346"/>
    <x v="1780"/>
    <s v="LEIVA MIRIAM MABEL"/>
    <x v="4"/>
    <s v="0201 00016501"/>
    <s v="CAMBIAR LAMPARA LUZ BAJA DERECHA"/>
    <n v="255.57"/>
    <n v="0"/>
    <n v="0"/>
    <m/>
    <n v="0"/>
    <m/>
    <n v="255.57"/>
    <x v="2751"/>
  </r>
  <r>
    <s v="3"/>
    <s v="214"/>
    <x v="4"/>
    <s v="16747071"/>
    <d v="2019-05-14T00:00:00"/>
    <x v="4"/>
    <x v="2347"/>
    <x v="1781"/>
    <s v="BALAGUER DIEGO ALEJANDR"/>
    <x v="3"/>
    <s v="0201 00016489"/>
    <s v="SERV.MANT. DE  30.000 KM"/>
    <n v="3252.75"/>
    <n v="574.01"/>
    <n v="3278.72"/>
    <n v="7.23"/>
    <n v="3278.72"/>
    <n v="3278.72"/>
    <n v="6531.47"/>
    <x v="2740"/>
  </r>
  <r>
    <s v="3"/>
    <s v="214"/>
    <x v="4"/>
    <s v="16747311"/>
    <d v="2019-05-14T00:00:00"/>
    <x v="4"/>
    <x v="533"/>
    <x v="412"/>
    <s v="TWINS INGENIERIA SRL"/>
    <x v="3"/>
    <s v="0201 00005056"/>
    <s v="SERV.MANT. DE  40.000 KM"/>
    <n v="3253.44"/>
    <n v="574.13"/>
    <n v="3728.89"/>
    <n v="19.87"/>
    <n v="3728.89"/>
    <n v="3728.89"/>
    <n v="6982.33"/>
    <x v="2752"/>
  </r>
  <r>
    <s v="3"/>
    <s v="214"/>
    <x v="4"/>
    <s v="16749021"/>
    <d v="2019-05-14T00:00:00"/>
    <x v="4"/>
    <x v="2348"/>
    <x v="1782"/>
    <s v="SANCHEZ MYRIAM ETHEL"/>
    <x v="4"/>
    <s v="0201 00016493"/>
    <s v="REEMPLAZO PASTILLAS DE FRENO DEL."/>
    <n v="2721.26"/>
    <n v="480.22"/>
    <n v="0"/>
    <m/>
    <n v="408.68"/>
    <n v="384.86"/>
    <n v="3129.94"/>
    <x v="2753"/>
  </r>
  <r>
    <s v="3"/>
    <s v="214"/>
    <x v="4"/>
    <s v="16709791"/>
    <d v="2019-05-15T00:00:00"/>
    <x v="4"/>
    <x v="2349"/>
    <x v="0"/>
    <s v="GARANTIA"/>
    <x v="0"/>
    <s v="GA0115 19074"/>
    <s v="DIAG.AIRE ACONDICIONADO NO ENFRIA"/>
    <n v="0"/>
    <n v="0"/>
    <n v="0"/>
    <m/>
    <n v="0"/>
    <m/>
    <n v="0"/>
    <x v="5"/>
  </r>
  <r>
    <s v="3"/>
    <s v="214"/>
    <x v="4"/>
    <s v="16724051"/>
    <d v="2019-05-15T00:00:00"/>
    <x v="4"/>
    <x v="1298"/>
    <x v="0"/>
    <s v="GARANTIA"/>
    <x v="0"/>
    <s v="GA0115 19079"/>
    <s v="REEMPLAZO BIELETA"/>
    <n v="897.33"/>
    <n v="0"/>
    <n v="533.88"/>
    <m/>
    <n v="533.88"/>
    <n v="533.88"/>
    <n v="1431.21"/>
    <x v="2574"/>
  </r>
  <r>
    <s v="3"/>
    <s v="214"/>
    <x v="4"/>
    <s v="16724871"/>
    <d v="2019-05-15T00:00:00"/>
    <x v="4"/>
    <x v="2350"/>
    <x v="1783"/>
    <s v="FLAHERTY ESTEBAN"/>
    <x v="3"/>
    <s v="0201 00016509"/>
    <s v="REPARACION SEGUN PRESUPUESTO"/>
    <n v="19580.72"/>
    <n v="3288.61"/>
    <n v="0"/>
    <n v="16.420000000000002"/>
    <n v="3633.17"/>
    <n v="3633.17"/>
    <n v="23213.89"/>
    <x v="2754"/>
  </r>
  <r>
    <s v="3"/>
    <s v="214"/>
    <x v="4"/>
    <s v="16727392"/>
    <d v="2019-05-15T00:00:00"/>
    <x v="4"/>
    <x v="2341"/>
    <x v="0"/>
    <s v="GARANTIA"/>
    <x v="0"/>
    <s v="GA0115 19070"/>
    <s v="ESCOBILLAS DELANTERAS NO BARREN BIEN,DEJAN"/>
    <n v="0"/>
    <n v="0"/>
    <n v="0"/>
    <m/>
    <n v="0"/>
    <m/>
    <n v="0"/>
    <x v="5"/>
  </r>
  <r>
    <s v="3"/>
    <s v="214"/>
    <x v="4"/>
    <s v="16736691"/>
    <d v="2019-05-15T00:00:00"/>
    <x v="4"/>
    <x v="2351"/>
    <x v="0"/>
    <s v="GARANTIA"/>
    <x v="0"/>
    <s v="GA0115 19071"/>
    <s v="DIAGNOSTICO PUERTA DELANTERAS Y PORTON TRA"/>
    <n v="0"/>
    <n v="0"/>
    <n v="0"/>
    <m/>
    <n v="0"/>
    <m/>
    <n v="0"/>
    <x v="5"/>
  </r>
  <r>
    <s v="3"/>
    <s v="214"/>
    <x v="4"/>
    <s v="16736692"/>
    <d v="2019-05-15T00:00:00"/>
    <x v="4"/>
    <x v="2351"/>
    <x v="0"/>
    <s v="GARANTIA"/>
    <x v="0"/>
    <s v="GA0115 19072"/>
    <s v="PORTON TRASERO DERECHO ESTA COMO FUERA DE"/>
    <n v="0"/>
    <n v="0"/>
    <n v="0"/>
    <m/>
    <n v="0"/>
    <m/>
    <n v="0"/>
    <x v="5"/>
  </r>
  <r>
    <s v="3"/>
    <s v="214"/>
    <x v="4"/>
    <s v="16736693"/>
    <d v="2019-05-15T00:00:00"/>
    <x v="4"/>
    <x v="2351"/>
    <x v="0"/>
    <s v="GARANTIA"/>
    <x v="0"/>
    <s v="GA0115 19073"/>
    <s v="CAMPAÑA JFB-PARTNER - TABLERO DE INSTRUMEN"/>
    <n v="0"/>
    <n v="0"/>
    <n v="0"/>
    <m/>
    <n v="934.3"/>
    <n v="929.64"/>
    <n v="934.3"/>
    <x v="1380"/>
  </r>
  <r>
    <s v="3"/>
    <s v="214"/>
    <x v="4"/>
    <s v="16744611"/>
    <d v="2019-05-15T00:00:00"/>
    <x v="4"/>
    <x v="2352"/>
    <x v="0"/>
    <s v="GARANTIA"/>
    <x v="0"/>
    <s v="GA0115 19078"/>
    <s v="CAMPAÑA-ZWR 208, 308, 408 DAML - CORREA DE"/>
    <n v="1067.26"/>
    <n v="0"/>
    <n v="0"/>
    <m/>
    <n v="3336.78"/>
    <n v="3336.78"/>
    <n v="4404.04"/>
    <x v="2598"/>
  </r>
  <r>
    <s v="3"/>
    <s v="214"/>
    <x v="4"/>
    <s v="16745912"/>
    <d v="2019-05-15T00:00:00"/>
    <x v="4"/>
    <x v="2343"/>
    <x v="0"/>
    <s v="GARANTIA"/>
    <x v="0"/>
    <s v="GA0115 19075"/>
    <s v="CUANDO ENCIENDE AIRE ACONDICIONADO INGRESA"/>
    <n v="0"/>
    <n v="0"/>
    <n v="0"/>
    <m/>
    <n v="0"/>
    <m/>
    <n v="0"/>
    <x v="5"/>
  </r>
  <r>
    <s v="3"/>
    <s v="214"/>
    <x v="4"/>
    <s v="16749241"/>
    <d v="2019-05-15T00:00:00"/>
    <x v="4"/>
    <x v="1671"/>
    <x v="696"/>
    <s v="L'OREAL ARGENTINA S.A."/>
    <x v="3"/>
    <s v="0201 00005063"/>
    <s v="SERV.MANT. DE  40.000 KM $13.770 ( PROMO +"/>
    <n v="3031.52"/>
    <n v="534.97"/>
    <n v="4934.74"/>
    <n v="17.329999999999998"/>
    <n v="4934.74"/>
    <n v="4910.13"/>
    <n v="7966.26"/>
    <x v="2755"/>
  </r>
  <r>
    <s v="3"/>
    <s v="214"/>
    <x v="4"/>
    <s v="16749242"/>
    <d v="2019-05-15T00:00:00"/>
    <x v="4"/>
    <x v="1671"/>
    <x v="696"/>
    <s v="L'OREAL ARGENTINA S.A."/>
    <x v="4"/>
    <s v="0201 00005064"/>
    <s v="ROTACION,ALINEADO Y BALANCEADO"/>
    <n v="0"/>
    <n v="0"/>
    <n v="0"/>
    <m/>
    <n v="1073.96"/>
    <n v="1046.57"/>
    <n v="1073.96"/>
    <x v="2123"/>
  </r>
  <r>
    <s v="3"/>
    <s v="214"/>
    <x v="4"/>
    <s v="16751391"/>
    <d v="2019-05-15T00:00:00"/>
    <x v="4"/>
    <x v="2353"/>
    <x v="1784"/>
    <s v="IRIGOITIA RUBEN ERNESTO"/>
    <x v="3"/>
    <s v="0201 00016507"/>
    <s v="SERV.MANT. DE  20.000 KM"/>
    <n v="4348.3100000000004"/>
    <n v="767.35"/>
    <n v="5218.7700000000004"/>
    <n v="10.98"/>
    <n v="5218.7700000000004"/>
    <n v="5218.7700000000004"/>
    <n v="9567.08"/>
    <x v="2756"/>
  </r>
  <r>
    <s v="3"/>
    <s v="214"/>
    <x v="4"/>
    <s v="16751721"/>
    <d v="2019-05-15T00:00:00"/>
    <x v="4"/>
    <x v="2354"/>
    <x v="1785"/>
    <s v="LALICATA ALFREDO"/>
    <x v="3"/>
    <s v="0201 00016524"/>
    <s v="SERV.MANT. DE  20.000 KM"/>
    <n v="5681.38"/>
    <n v="1002.61"/>
    <n v="4302.41"/>
    <n v="1.72"/>
    <n v="4302.41"/>
    <n v="4271.05"/>
    <n v="9983.7900000000009"/>
    <x v="2757"/>
  </r>
  <r>
    <s v="3"/>
    <s v="214"/>
    <x v="4"/>
    <s v="16754451"/>
    <d v="2019-05-15T00:00:00"/>
    <x v="4"/>
    <x v="1945"/>
    <x v="1459"/>
    <s v="ROMANO CAROLINA"/>
    <x v="4"/>
    <s v="0201 00016505"/>
    <s v="REEMPLAZO DE BATERIA"/>
    <n v="2919.01"/>
    <n v="515.12"/>
    <n v="0"/>
    <n v="4.07"/>
    <n v="965.35"/>
    <n v="958.04"/>
    <n v="3884.36"/>
    <x v="2758"/>
  </r>
  <r>
    <s v="3"/>
    <s v="214"/>
    <x v="4"/>
    <s v="16707691"/>
    <d v="2019-05-16T00:00:00"/>
    <x v="4"/>
    <x v="2355"/>
    <x v="0"/>
    <s v="GARANTIA"/>
    <x v="0"/>
    <s v="GA0115 19106"/>
    <s v="DIAGNOSTICO- CRUJIDO PARTE DELANTERA PERMA"/>
    <n v="0"/>
    <n v="0"/>
    <n v="0"/>
    <m/>
    <n v="0"/>
    <m/>
    <n v="0"/>
    <x v="5"/>
  </r>
  <r>
    <s v="3"/>
    <s v="214"/>
    <x v="4"/>
    <s v="16707692"/>
    <d v="2019-05-16T00:00:00"/>
    <x v="4"/>
    <x v="2355"/>
    <x v="0"/>
    <s v="GARANTIA"/>
    <x v="0"/>
    <s v="GA0115 19105"/>
    <s v="REEMPLAZO AMBOS AMORT TRASEROS"/>
    <n v="5710.26"/>
    <n v="0"/>
    <n v="2135.54"/>
    <m/>
    <n v="2135.54"/>
    <n v="2135.54"/>
    <n v="7845.8"/>
    <x v="2759"/>
  </r>
  <r>
    <s v="3"/>
    <s v="214"/>
    <x v="4"/>
    <s v="16707693"/>
    <d v="2019-05-16T00:00:00"/>
    <x v="4"/>
    <x v="2355"/>
    <x v="0"/>
    <s v="GARANTIA"/>
    <x v="0"/>
    <s v="GA0115 19107"/>
    <s v="RUIDO EN CAJA DE CAMBIO AL PASAR LAS MARCH"/>
    <n v="0"/>
    <n v="0"/>
    <n v="0"/>
    <m/>
    <n v="0"/>
    <m/>
    <n v="0"/>
    <x v="5"/>
  </r>
  <r>
    <s v="3"/>
    <s v="214"/>
    <x v="4"/>
    <s v="16707694"/>
    <d v="2019-05-16T00:00:00"/>
    <x v="4"/>
    <x v="2355"/>
    <x v="0"/>
    <s v="GARANTIA"/>
    <x v="0"/>
    <s v="GA0115 19104"/>
    <s v="REEMPLAZO SOPORTE MOTOR"/>
    <n v="2774.53"/>
    <n v="0"/>
    <n v="1334.71"/>
    <m/>
    <n v="1334.71"/>
    <n v="1334.71"/>
    <n v="4109.24"/>
    <x v="2278"/>
  </r>
  <r>
    <s v="3"/>
    <s v="214"/>
    <x v="4"/>
    <s v="16711101"/>
    <d v="2019-05-16T00:00:00"/>
    <x v="4"/>
    <x v="1892"/>
    <x v="0"/>
    <s v="GARANTIA"/>
    <x v="0"/>
    <s v="GA0115 19103"/>
    <s v="REEMPLAZO CERRADURA PUERTA TRASERA DERECHA"/>
    <n v="1564.63"/>
    <n v="0"/>
    <n v="934.3"/>
    <m/>
    <n v="934.3"/>
    <n v="912.88"/>
    <n v="2498.9299999999998"/>
    <x v="2760"/>
  </r>
  <r>
    <s v="3"/>
    <s v="214"/>
    <x v="4"/>
    <s v="16711912"/>
    <d v="2019-05-16T00:00:00"/>
    <x v="4"/>
    <x v="1986"/>
    <x v="0"/>
    <s v="GARANTIA"/>
    <x v="0"/>
    <s v="GA0115 19108"/>
    <s v="REEMPLAZO SOPORTE MOTOR"/>
    <n v="1973.57"/>
    <n v="0"/>
    <n v="1201.24"/>
    <m/>
    <n v="1201.24"/>
    <n v="1201.24"/>
    <n v="3174.81"/>
    <x v="2761"/>
  </r>
  <r>
    <s v="3"/>
    <s v="214"/>
    <x v="4"/>
    <s v="16738481"/>
    <d v="2019-05-16T00:00:00"/>
    <x v="4"/>
    <x v="2356"/>
    <x v="1786"/>
    <s v="GARCIA MATIAS NICOLAS"/>
    <x v="3"/>
    <s v="0201 00016539"/>
    <s v="SERV.MANT. DE  20.000 KM"/>
    <n v="3252.75"/>
    <n v="574.01"/>
    <n v="4211.84"/>
    <n v="22.87"/>
    <n v="4211.84"/>
    <n v="4211.84"/>
    <n v="7464.59"/>
    <x v="2725"/>
  </r>
  <r>
    <s v="3"/>
    <s v="214"/>
    <x v="4"/>
    <s v="16743072"/>
    <d v="2019-05-16T00:00:00"/>
    <x v="4"/>
    <x v="458"/>
    <x v="0"/>
    <s v="GARANTIA"/>
    <x v="0"/>
    <s v="GA0115 19095"/>
    <s v="ALINEAR PARAGOLPE TRASERO EN LA PARTE IZQU"/>
    <n v="0"/>
    <n v="0"/>
    <n v="0"/>
    <m/>
    <n v="0"/>
    <m/>
    <n v="0"/>
    <x v="5"/>
  </r>
  <r>
    <s v="3"/>
    <s v="214"/>
    <x v="4"/>
    <s v="16743151"/>
    <d v="2019-05-16T00:00:00"/>
    <x v="4"/>
    <x v="2357"/>
    <x v="1787"/>
    <s v="DONADIO MATEO IGNACIO"/>
    <x v="3"/>
    <s v="0201 00016536"/>
    <s v="SERV.MANT. DE  20.000 KM"/>
    <n v="3687.21"/>
    <n v="650.69000000000005"/>
    <n v="3777.2"/>
    <n v="17.84"/>
    <n v="3777.2"/>
    <n v="3777.2"/>
    <n v="7464.41"/>
    <x v="2762"/>
  </r>
  <r>
    <s v="3"/>
    <s v="214"/>
    <x v="4"/>
    <s v="16745681"/>
    <d v="2019-05-16T00:00:00"/>
    <x v="4"/>
    <x v="2346"/>
    <x v="0"/>
    <s v="GARANTIA"/>
    <x v="0"/>
    <s v="GA0115 19094"/>
    <s v="DIAGNOSTICO CHIRRIDO PARTE DELANTERA Y TRA"/>
    <n v="0"/>
    <n v="0"/>
    <n v="0"/>
    <m/>
    <n v="0"/>
    <m/>
    <n v="0"/>
    <x v="5"/>
  </r>
  <r>
    <s v="3"/>
    <s v="214"/>
    <x v="4"/>
    <s v="16747892"/>
    <d v="2019-05-16T00:00:00"/>
    <x v="4"/>
    <x v="2358"/>
    <x v="1788"/>
    <s v="COLL JAVIER OSCAR"/>
    <x v="4"/>
    <s v="0201 00016534"/>
    <s v="REEMPLAZO BATERIA"/>
    <n v="4182.26"/>
    <n v="0"/>
    <n v="0"/>
    <n v="0.8"/>
    <n v="445.89"/>
    <n v="445.89"/>
    <n v="4628.1499999999996"/>
    <x v="2763"/>
  </r>
  <r>
    <s v="3"/>
    <s v="214"/>
    <x v="4"/>
    <s v="16747896"/>
    <d v="2019-05-16T00:00:00"/>
    <x v="4"/>
    <x v="2358"/>
    <x v="1788"/>
    <s v="COLL JAVIER OSCAR"/>
    <x v="3"/>
    <s v="0201 00016533"/>
    <s v="SERV.MANT. DE  30.000 KM"/>
    <n v="3802.72"/>
    <n v="671.07"/>
    <n v="4568.53"/>
    <n v="13.29"/>
    <n v="4568.53"/>
    <n v="4568.53"/>
    <n v="8371.25"/>
    <x v="2223"/>
  </r>
  <r>
    <s v="3"/>
    <s v="214"/>
    <x v="4"/>
    <s v="16752971"/>
    <d v="2019-05-16T00:00:00"/>
    <x v="4"/>
    <x v="1876"/>
    <x v="1610"/>
    <s v="AITOR EDER BALBO S A A"/>
    <x v="4"/>
    <s v="0201 00005068"/>
    <s v="COLOCAR CHAPON CUBRE CARTER"/>
    <n v="6154.82"/>
    <n v="3739.96"/>
    <n v="0"/>
    <m/>
    <n v="2043.38"/>
    <n v="2018.56"/>
    <n v="8198.2000000000007"/>
    <x v="2764"/>
  </r>
  <r>
    <s v="3"/>
    <s v="214"/>
    <x v="4"/>
    <s v="16752972"/>
    <d v="2019-05-16T00:00:00"/>
    <x v="4"/>
    <x v="1876"/>
    <x v="1610"/>
    <s v="AITOR EDER BALBO S A A"/>
    <x v="9"/>
    <s v="0201 00005069"/>
    <s v="POLARIZADO INTERMEDIO"/>
    <n v="0"/>
    <n v="0"/>
    <n v="0"/>
    <m/>
    <n v="0"/>
    <n v="452.89"/>
    <n v="1652.89"/>
    <x v="2765"/>
  </r>
  <r>
    <s v="3"/>
    <s v="214"/>
    <x v="4"/>
    <s v="16754511"/>
    <d v="2019-05-16T00:00:00"/>
    <x v="4"/>
    <x v="398"/>
    <x v="779"/>
    <s v="INTERCORDOBA SA"/>
    <x v="3"/>
    <s v="0201 00005070"/>
    <s v="SERV.MANT. DE  50.000 KM"/>
    <n v="5365.45"/>
    <n v="0"/>
    <n v="2872.6"/>
    <n v="19.96"/>
    <n v="2872.6"/>
    <n v="2872.6"/>
    <n v="8238.0499999999993"/>
    <x v="2766"/>
  </r>
  <r>
    <s v="3"/>
    <s v="214"/>
    <x v="4"/>
    <s v="16754513"/>
    <d v="2019-05-16T00:00:00"/>
    <x v="4"/>
    <x v="398"/>
    <x v="779"/>
    <s v="INTERCORDOBA SA"/>
    <x v="4"/>
    <s v="0201 00005071"/>
    <s v="ROTACION,ALINEADO Y BALANCEADO"/>
    <n v="0"/>
    <n v="0"/>
    <n v="0"/>
    <n v="9.2100000000000009"/>
    <n v="1074.26"/>
    <n v="1074.26"/>
    <n v="1074.26"/>
    <x v="2767"/>
  </r>
  <r>
    <s v="3"/>
    <s v="214"/>
    <x v="4"/>
    <s v="16724872"/>
    <d v="2019-05-17T00:00:00"/>
    <x v="4"/>
    <x v="2350"/>
    <x v="0"/>
    <s v="GARANTIA"/>
    <x v="0"/>
    <s v="GA0115 19129"/>
    <s v="CAMPAÑA-ZUT-208 DAML - BRAZOS DE SUSPENSIO"/>
    <n v="9632.7199999999993"/>
    <n v="0"/>
    <n v="0"/>
    <m/>
    <n v="2669.42"/>
    <n v="2669.42"/>
    <n v="12302.14"/>
    <x v="2768"/>
  </r>
  <r>
    <s v="3"/>
    <s v="214"/>
    <x v="4"/>
    <s v="16730881"/>
    <d v="2019-05-17T00:00:00"/>
    <x v="4"/>
    <x v="2359"/>
    <x v="1789"/>
    <s v="QUEZADA LOPEZ MELVIN FR"/>
    <x v="3"/>
    <s v="0201 00016557"/>
    <s v="SERV.MANT. DE  10.000 KM"/>
    <n v="3444.09"/>
    <n v="382.67"/>
    <n v="4953.82"/>
    <n v="21.39"/>
    <n v="4953.82"/>
    <n v="4953.82"/>
    <n v="8397.91"/>
    <x v="2711"/>
  </r>
  <r>
    <s v="3"/>
    <s v="214"/>
    <x v="4"/>
    <s v="16742621"/>
    <d v="2019-05-17T00:00:00"/>
    <x v="4"/>
    <x v="2360"/>
    <x v="1790"/>
    <s v="AGUILAR JOSEFA"/>
    <x v="3"/>
    <s v="0201 00016555"/>
    <s v="GOLPETEO ZONA DELANTERA PARTE IZQUIERDA"/>
    <n v="0"/>
    <n v="0"/>
    <n v="0"/>
    <m/>
    <n v="1900.83"/>
    <n v="1889.32"/>
    <n v="1900.83"/>
    <x v="242"/>
  </r>
  <r>
    <s v="3"/>
    <s v="214"/>
    <x v="4"/>
    <s v="16747891"/>
    <d v="2019-05-17T00:00:00"/>
    <x v="4"/>
    <x v="2358"/>
    <x v="0"/>
    <s v="GARANTIA"/>
    <x v="0"/>
    <s v="GA0115 19130"/>
    <s v="ENCIENDE TESTIGO FALLA MOTOR"/>
    <n v="0"/>
    <n v="0"/>
    <n v="0"/>
    <m/>
    <n v="0"/>
    <m/>
    <n v="0"/>
    <x v="5"/>
  </r>
  <r>
    <s v="3"/>
    <s v="214"/>
    <x v="4"/>
    <s v="16747893"/>
    <d v="2019-05-17T00:00:00"/>
    <x v="4"/>
    <x v="2358"/>
    <x v="0"/>
    <s v="GARANTIA"/>
    <x v="0"/>
    <s v="GA0115 19131"/>
    <s v="TECHO CORREDIZO HACE RUIDO CUANO CIERRA"/>
    <n v="0"/>
    <n v="0"/>
    <n v="0"/>
    <m/>
    <n v="0"/>
    <m/>
    <n v="0"/>
    <x v="5"/>
  </r>
  <r>
    <s v="3"/>
    <s v="214"/>
    <x v="4"/>
    <s v="16747894"/>
    <d v="2019-05-17T00:00:00"/>
    <x v="4"/>
    <x v="2358"/>
    <x v="0"/>
    <s v="GARANTIA"/>
    <x v="0"/>
    <s v="GA0115 19132"/>
    <s v="EN TABLERO NO MARCA Y NO PIDE LOS CAMBIOS"/>
    <n v="0"/>
    <n v="0"/>
    <n v="0"/>
    <m/>
    <n v="0"/>
    <m/>
    <n v="0"/>
    <x v="5"/>
  </r>
  <r>
    <s v="3"/>
    <s v="214"/>
    <x v="4"/>
    <s v="16747895"/>
    <d v="2019-05-17T00:00:00"/>
    <x v="4"/>
    <x v="2358"/>
    <x v="0"/>
    <s v="GARANTIA"/>
    <x v="0"/>
    <s v="GA0115 19133"/>
    <s v="NIVEL DE COMBUSTIBLE EN ALGUNAS OCASIONES"/>
    <n v="0"/>
    <n v="0"/>
    <n v="0"/>
    <m/>
    <n v="0"/>
    <m/>
    <n v="0"/>
    <x v="5"/>
  </r>
  <r>
    <s v="3"/>
    <s v="214"/>
    <x v="4"/>
    <s v="16748031"/>
    <d v="2019-05-17T00:00:00"/>
    <x v="4"/>
    <x v="2361"/>
    <x v="0"/>
    <s v="GARANTIA"/>
    <x v="0"/>
    <s v="GA0115 19118"/>
    <s v="CAMPAÑA JFB PARTNER - TABLERO DE INSTRUMEN"/>
    <n v="0"/>
    <n v="0"/>
    <n v="0"/>
    <m/>
    <n v="934.3"/>
    <n v="934.3"/>
    <n v="934.3"/>
    <x v="1380"/>
  </r>
  <r>
    <s v="3"/>
    <s v="214"/>
    <x v="4"/>
    <s v="16749631"/>
    <d v="2019-05-17T00:00:00"/>
    <x v="4"/>
    <x v="2362"/>
    <x v="0"/>
    <s v="GARANTIA"/>
    <x v="0"/>
    <s v="GA0115 19119"/>
    <s v="DIAGNOSTICO ENCENDIO TESTIGO FALLA MOTOR Y"/>
    <n v="0"/>
    <n v="0"/>
    <n v="0"/>
    <m/>
    <n v="0"/>
    <m/>
    <n v="0"/>
    <x v="5"/>
  </r>
  <r>
    <s v="3"/>
    <s v="214"/>
    <x v="4"/>
    <s v="16750721"/>
    <d v="2019-05-17T00:00:00"/>
    <x v="4"/>
    <x v="612"/>
    <x v="0"/>
    <s v="GARANTIA"/>
    <x v="0"/>
    <s v="GA0115 19117"/>
    <s v="CAMPAÑA JFB-PARTNER - TABLERO DE INSTRUMEN"/>
    <n v="0"/>
    <n v="0"/>
    <n v="0"/>
    <m/>
    <n v="934.3"/>
    <n v="923.78"/>
    <n v="934.3"/>
    <x v="1380"/>
  </r>
  <r>
    <s v="3"/>
    <s v="214"/>
    <x v="4"/>
    <s v="16751101"/>
    <d v="2019-05-17T00:00:00"/>
    <x v="4"/>
    <x v="338"/>
    <x v="0"/>
    <s v="GARANTIA"/>
    <x v="0"/>
    <s v="GA0115 19137"/>
    <s v="CAMPAÑA JFB-PARTNER - TABLERO DE INSTRUMEN"/>
    <n v="0"/>
    <n v="0"/>
    <n v="0"/>
    <m/>
    <n v="934.3"/>
    <n v="920.8"/>
    <n v="934.3"/>
    <x v="1380"/>
  </r>
  <r>
    <s v="3"/>
    <s v="214"/>
    <x v="4"/>
    <s v="16751481"/>
    <d v="2019-05-17T00:00:00"/>
    <x v="4"/>
    <x v="2363"/>
    <x v="0"/>
    <s v="GARANTIA"/>
    <x v="0"/>
    <s v="GA0115 19145"/>
    <s v="CAMPAÑA JEG-PARTNER - SOFTWARE DEL MOTOR"/>
    <n v="0"/>
    <n v="0"/>
    <n v="0"/>
    <m/>
    <n v="667.36"/>
    <n v="657.43"/>
    <n v="667.36"/>
    <x v="1394"/>
  </r>
  <r>
    <s v="3"/>
    <s v="214"/>
    <x v="4"/>
    <s v="16751482"/>
    <d v="2019-05-17T00:00:00"/>
    <x v="4"/>
    <x v="2363"/>
    <x v="0"/>
    <s v="GARANTIA"/>
    <x v="0"/>
    <s v="GA0115 19146"/>
    <s v="CAMPAÑA JFB-PARTNER - TABLERO DE INSTRUMEN"/>
    <n v="0"/>
    <n v="0"/>
    <n v="0"/>
    <m/>
    <n v="934.3"/>
    <n v="933.9"/>
    <n v="934.3"/>
    <x v="1380"/>
  </r>
  <r>
    <s v="3"/>
    <s v="214"/>
    <x v="4"/>
    <s v="16751722"/>
    <d v="2019-05-17T00:00:00"/>
    <x v="4"/>
    <x v="2354"/>
    <x v="0"/>
    <s v="GARANTIA"/>
    <x v="0"/>
    <s v="GA0115 19122"/>
    <s v="SENSORES DE ESTACIONAMIENTO EN ALGUNAS OCA"/>
    <n v="0"/>
    <n v="0"/>
    <n v="0"/>
    <m/>
    <n v="0"/>
    <m/>
    <n v="0"/>
    <x v="5"/>
  </r>
  <r>
    <s v="3"/>
    <s v="214"/>
    <x v="4"/>
    <s v="16751723"/>
    <d v="2019-05-17T00:00:00"/>
    <x v="4"/>
    <x v="2354"/>
    <x v="0"/>
    <s v="GARANTIA"/>
    <x v="0"/>
    <s v="GA0115 19123"/>
    <s v="EL VOLUMEN DE EQUIPO DE AUDIO SE QUEDA SIN"/>
    <n v="0"/>
    <n v="0"/>
    <n v="0"/>
    <m/>
    <n v="0"/>
    <m/>
    <n v="0"/>
    <x v="5"/>
  </r>
  <r>
    <s v="3"/>
    <s v="214"/>
    <x v="4"/>
    <s v="16751951"/>
    <d v="2019-05-17T00:00:00"/>
    <x v="4"/>
    <x v="2364"/>
    <x v="1791"/>
    <s v="MAINE MARTIN"/>
    <x v="3"/>
    <s v="0201 00016559"/>
    <s v="SERV.MANT. DE  10.000 KM"/>
    <n v="3444.09"/>
    <n v="382.67"/>
    <n v="4953.82"/>
    <n v="21.39"/>
    <n v="4953.82"/>
    <n v="4953.82"/>
    <n v="8397.91"/>
    <x v="2711"/>
  </r>
  <r>
    <s v="3"/>
    <s v="214"/>
    <x v="4"/>
    <s v="16754221"/>
    <d v="2019-05-17T00:00:00"/>
    <x v="4"/>
    <x v="933"/>
    <x v="690"/>
    <s v="INSTITUTO HERMANAS TERC"/>
    <x v="3"/>
    <s v="0201 00016564"/>
    <s v="SERV.MANT. DE  30.000 KM"/>
    <n v="4611.32"/>
    <n v="813.77"/>
    <n v="3487.23"/>
    <n v="6.99"/>
    <n v="3487.23"/>
    <n v="3461.03"/>
    <n v="8098.55"/>
    <x v="2769"/>
  </r>
  <r>
    <s v="3"/>
    <s v="214"/>
    <x v="4"/>
    <s v="16754512"/>
    <d v="2019-05-17T00:00:00"/>
    <x v="4"/>
    <x v="398"/>
    <x v="0"/>
    <s v="GARANTIA"/>
    <x v="0"/>
    <s v="GA0115 19138"/>
    <s v="PUERTA DELANTERA ACOMPAÑANTE FUERA DE ESCU"/>
    <n v="0"/>
    <n v="0"/>
    <n v="0"/>
    <m/>
    <n v="0"/>
    <m/>
    <n v="0"/>
    <x v="5"/>
  </r>
  <r>
    <s v="3"/>
    <s v="214"/>
    <x v="4"/>
    <s v="16755781"/>
    <d v="2019-05-17T00:00:00"/>
    <x v="4"/>
    <x v="2365"/>
    <x v="1792"/>
    <s v="CANGIASO FABIO SEBASTIA"/>
    <x v="3"/>
    <s v="0201 00005075"/>
    <s v="SERV.MANT. DE  20.000 KM"/>
    <n v="4477.58"/>
    <n v="790.16"/>
    <n v="4765.03"/>
    <n v="1.91"/>
    <n v="4765.03"/>
    <n v="4765.03"/>
    <n v="9242.61"/>
    <x v="2770"/>
  </r>
  <r>
    <s v="3"/>
    <s v="214"/>
    <x v="4"/>
    <s v="16757422"/>
    <d v="2019-05-17T00:00:00"/>
    <x v="4"/>
    <x v="220"/>
    <x v="162"/>
    <s v="MARTINEZ LASCANO FERNAN"/>
    <x v="3"/>
    <s v="0201 00016565"/>
    <s v=" REEMPLAZO FILTRO DE GASOIL POR CONTAMINAC"/>
    <n v="632.89"/>
    <n v="111.69"/>
    <n v="0"/>
    <n v="7.27"/>
    <n v="8071.26"/>
    <n v="8031.56"/>
    <n v="8704.15"/>
    <x v="2771"/>
  </r>
  <r>
    <s v="3"/>
    <s v="214"/>
    <x v="4"/>
    <s v="16758221"/>
    <d v="2019-05-17T00:00:00"/>
    <x v="4"/>
    <x v="2366"/>
    <x v="1793"/>
    <s v="SANTA CRUZ DANIELA ANDR"/>
    <x v="3"/>
    <s v="0201 00016571"/>
    <s v="SERV.MANT. DE  40.000 KM"/>
    <n v="4560.62"/>
    <n v="804.83"/>
    <n v="3677.5"/>
    <n v="1.84"/>
    <n v="3677.5"/>
    <n v="3677.5"/>
    <n v="8238.1200000000008"/>
    <x v="2772"/>
  </r>
  <r>
    <s v="3"/>
    <s v="214"/>
    <x v="4"/>
    <s v="16758224"/>
    <d v="2019-05-17T00:00:00"/>
    <x v="4"/>
    <x v="2366"/>
    <x v="1793"/>
    <s v="SANTA CRUZ DANIELA ANDR"/>
    <x v="4"/>
    <s v="0201 00016572"/>
    <s v="ROTACION,ALINEADO Y BALANCEADO $1300"/>
    <n v="0"/>
    <n v="0"/>
    <n v="0"/>
    <n v="5.36"/>
    <n v="859.51"/>
    <n v="859.51"/>
    <n v="859.51"/>
    <x v="2214"/>
  </r>
  <r>
    <s v="3"/>
    <s v="214"/>
    <x v="4"/>
    <s v="16705061"/>
    <d v="2019-05-20T00:00:00"/>
    <x v="4"/>
    <x v="2367"/>
    <x v="1794"/>
    <s v="GIMENEZ CARLA LUCIANA"/>
    <x v="3"/>
    <s v="0201 00016582"/>
    <s v="SERV.MANT. DE  10.000 KM"/>
    <n v="4882.59"/>
    <n v="542.5"/>
    <n v="2287.9299999999998"/>
    <n v="2.98"/>
    <n v="2287.9299999999998"/>
    <n v="2263.12"/>
    <n v="7170.52"/>
    <x v="2773"/>
  </r>
  <r>
    <s v="3"/>
    <s v="214"/>
    <x v="4"/>
    <s v="16750491"/>
    <d v="2019-05-20T00:00:00"/>
    <x v="4"/>
    <x v="2368"/>
    <x v="1795"/>
    <s v="BEADE MARTA ROSA 50%"/>
    <x v="3"/>
    <s v="0201 00016591"/>
    <s v="SERV.MANT. DE  20.000 KM"/>
    <n v="3252.75"/>
    <n v="574.01"/>
    <n v="4211.57"/>
    <m/>
    <n v="4211.57"/>
    <n v="4205.6499999999996"/>
    <n v="7464.32"/>
    <x v="2712"/>
  </r>
  <r>
    <s v="3"/>
    <s v="214"/>
    <x v="4"/>
    <s v="16755631"/>
    <d v="2019-05-20T00:00:00"/>
    <x v="4"/>
    <x v="1671"/>
    <x v="696"/>
    <s v="L'OREAL ARGENTINA S.A."/>
    <x v="4"/>
    <s v="0201 00005078"/>
    <s v="REEMPLAZAR PASTILLAS DE FRENO"/>
    <n v="2574.61"/>
    <n v="0"/>
    <n v="0"/>
    <m/>
    <n v="950.41"/>
    <n v="950.41"/>
    <n v="3525.02"/>
    <x v="2774"/>
  </r>
  <r>
    <s v="3"/>
    <s v="214"/>
    <x v="4"/>
    <s v="16756441"/>
    <d v="2019-05-20T00:00:00"/>
    <x v="4"/>
    <x v="2369"/>
    <x v="1796"/>
    <s v="PEDIATRICA SRL"/>
    <x v="3"/>
    <s v="0201 00005083"/>
    <s v="SERV.MANT. DE  10.000 KM"/>
    <n v="3444.09"/>
    <n v="382.67"/>
    <n v="4953.82"/>
    <n v="21.39"/>
    <n v="4953.82"/>
    <n v="4953.82"/>
    <n v="8397.91"/>
    <x v="2775"/>
  </r>
  <r>
    <s v="3"/>
    <s v="214"/>
    <x v="4"/>
    <s v="16758531"/>
    <d v="2019-05-20T00:00:00"/>
    <x v="4"/>
    <x v="2370"/>
    <x v="1797"/>
    <s v="GARCIA LUIS RAMON"/>
    <x v="3"/>
    <s v="0201 00016596"/>
    <s v="SERV.MANT. DE  20.000 KM"/>
    <n v="3252.75"/>
    <n v="574.01"/>
    <n v="4211.57"/>
    <m/>
    <n v="4211.57"/>
    <n v="4188.74"/>
    <n v="7464.32"/>
    <x v="2712"/>
  </r>
  <r>
    <s v="3"/>
    <s v="214"/>
    <x v="4"/>
    <s v="16758752"/>
    <d v="2019-05-20T00:00:00"/>
    <x v="4"/>
    <x v="2371"/>
    <x v="1798"/>
    <s v="GELVEZ ESTELA LIONEL AU"/>
    <x v="4"/>
    <s v="0115 1418"/>
    <s v="AIRE ACONDICIONADO NO ENFRIA BIEN"/>
    <n v="0"/>
    <n v="0"/>
    <n v="0"/>
    <m/>
    <n v="0"/>
    <m/>
    <n v="0"/>
    <x v="5"/>
  </r>
  <r>
    <s v="3"/>
    <s v="214"/>
    <x v="4"/>
    <s v="16748741"/>
    <d v="2019-05-21T00:00:00"/>
    <x v="4"/>
    <x v="2372"/>
    <x v="0"/>
    <s v="GARANTIA"/>
    <x v="0"/>
    <s v="GA0115 19178"/>
    <s v="DIAGNOSTICO 280- RUIDO EN MOTOR EN FRIO Y"/>
    <n v="0"/>
    <n v="0"/>
    <n v="0"/>
    <m/>
    <n v="0"/>
    <m/>
    <n v="0"/>
    <x v="5"/>
  </r>
  <r>
    <s v="3"/>
    <s v="214"/>
    <x v="4"/>
    <s v="16749161"/>
    <d v="2019-05-21T00:00:00"/>
    <x v="4"/>
    <x v="1772"/>
    <x v="0"/>
    <s v="GARANTIA"/>
    <x v="0"/>
    <s v="GA0115 19161"/>
    <s v="AIRE ACONDICIONADO NO ENFRIA"/>
    <n v="0"/>
    <n v="0"/>
    <n v="0"/>
    <m/>
    <n v="0"/>
    <m/>
    <n v="0"/>
    <x v="5"/>
  </r>
  <r>
    <s v="3"/>
    <s v="214"/>
    <x v="4"/>
    <s v="16749162"/>
    <d v="2019-05-21T00:00:00"/>
    <x v="4"/>
    <x v="1772"/>
    <x v="0"/>
    <s v="GARANTIA"/>
    <x v="0"/>
    <s v="GA0115 19162"/>
    <s v="CRUJIDO ZONA TRASERA AL PASAR POR UN OBSTA"/>
    <n v="0"/>
    <n v="0"/>
    <n v="0"/>
    <m/>
    <n v="0"/>
    <m/>
    <n v="0"/>
    <x v="5"/>
  </r>
  <r>
    <s v="3"/>
    <s v="214"/>
    <x v="4"/>
    <s v="16753701"/>
    <d v="2019-05-21T00:00:00"/>
    <x v="4"/>
    <x v="2112"/>
    <x v="0"/>
    <s v="GARANTIA"/>
    <x v="0"/>
    <s v="GA0115 19175"/>
    <s v="GPS NO INDICA BIEN LAS CALLES"/>
    <n v="0"/>
    <n v="0"/>
    <n v="0"/>
    <m/>
    <n v="0"/>
    <m/>
    <n v="0"/>
    <x v="5"/>
  </r>
  <r>
    <s v="3"/>
    <s v="214"/>
    <x v="4"/>
    <s v="16753702"/>
    <d v="2019-05-21T00:00:00"/>
    <x v="4"/>
    <x v="2112"/>
    <x v="0"/>
    <s v="GARANTIA"/>
    <x v="0"/>
    <s v="GA0115 19177"/>
    <s v="AL PISAR EL PEDAL DE FRENO SE VA MUY ABAJO"/>
    <n v="0"/>
    <n v="0"/>
    <n v="0"/>
    <m/>
    <n v="0"/>
    <m/>
    <n v="0"/>
    <x v="5"/>
  </r>
  <r>
    <s v="3"/>
    <s v="214"/>
    <x v="4"/>
    <s v="16753761"/>
    <d v="2019-05-21T00:00:00"/>
    <x v="4"/>
    <x v="2373"/>
    <x v="0"/>
    <s v="GARANTIA"/>
    <x v="0"/>
    <s v="GA0115 19159"/>
    <s v="EN ALGUNAS OCASIONES CUESTA PONER PRIMERA"/>
    <n v="0"/>
    <n v="0"/>
    <n v="0"/>
    <m/>
    <n v="0"/>
    <m/>
    <n v="0"/>
    <x v="5"/>
  </r>
  <r>
    <s v="3"/>
    <s v="214"/>
    <x v="4"/>
    <s v="16753762"/>
    <d v="2019-05-21T00:00:00"/>
    <x v="4"/>
    <x v="2373"/>
    <x v="0"/>
    <s v="GARANTIA"/>
    <x v="0"/>
    <s v="GA0115 19160"/>
    <s v="REEMPLAZO JUNTA DE VALVULAS"/>
    <n v="1861.14"/>
    <n v="0"/>
    <n v="934.3"/>
    <m/>
    <n v="934.3"/>
    <n v="934.3"/>
    <n v="2795.44"/>
    <x v="2776"/>
  </r>
  <r>
    <s v="3"/>
    <s v="214"/>
    <x v="4"/>
    <s v="16756442"/>
    <d v="2019-05-21T00:00:00"/>
    <x v="4"/>
    <x v="2369"/>
    <x v="0"/>
    <s v="GARANTIA"/>
    <x v="0"/>
    <s v="GA0115 19168"/>
    <s v="CUANDO LAVA EL PARABRISAS INGRESA AGUA EN"/>
    <n v="0"/>
    <n v="0"/>
    <n v="0"/>
    <m/>
    <n v="0"/>
    <m/>
    <n v="0"/>
    <x v="5"/>
  </r>
  <r>
    <s v="3"/>
    <s v="214"/>
    <x v="4"/>
    <s v="16756443"/>
    <d v="2019-05-21T00:00:00"/>
    <x v="4"/>
    <x v="2369"/>
    <x v="0"/>
    <s v="GARANTIA"/>
    <x v="0"/>
    <s v="GA0115 19169"/>
    <s v="EN ALGUNAS OCASIONES CUESTA ARRANCAR"/>
    <n v="0"/>
    <n v="0"/>
    <n v="0"/>
    <m/>
    <n v="0"/>
    <m/>
    <n v="0"/>
    <x v="5"/>
  </r>
  <r>
    <s v="3"/>
    <s v="214"/>
    <x v="4"/>
    <s v="16757421"/>
    <d v="2019-05-21T00:00:00"/>
    <x v="4"/>
    <x v="220"/>
    <x v="0"/>
    <s v="GARANTIA"/>
    <x v="0"/>
    <s v="GA0115 19158"/>
    <s v="AL GIRAR A LA IZQUIERDA ENCIENDE TESTIGO"/>
    <n v="0"/>
    <n v="0"/>
    <n v="0"/>
    <m/>
    <n v="0"/>
    <m/>
    <n v="0"/>
    <x v="5"/>
  </r>
  <r>
    <s v="3"/>
    <s v="214"/>
    <x v="4"/>
    <s v="16763331"/>
    <d v="2019-05-21T00:00:00"/>
    <x v="4"/>
    <x v="2374"/>
    <x v="1799"/>
    <s v="FIGUEROA VICTOR HUGO"/>
    <x v="3"/>
    <s v="0201 00016602"/>
    <s v="SERVICIO ANUAL"/>
    <n v="4740.9799999999996"/>
    <n v="526.76"/>
    <n v="5657.51"/>
    <n v="11.91"/>
    <n v="5657.51"/>
    <n v="5657.51"/>
    <n v="10398.49"/>
    <x v="2777"/>
  </r>
  <r>
    <s v="3"/>
    <s v="214"/>
    <x v="4"/>
    <s v="16763471"/>
    <d v="2019-05-21T00:00:00"/>
    <x v="4"/>
    <x v="2375"/>
    <x v="0"/>
    <s v="GARANTIA"/>
    <x v="0"/>
    <s v="GA0115 19152"/>
    <s v="CAMPAÑA JFB-PARTNER - TABLERO DE INSTRUMEN"/>
    <n v="0"/>
    <n v="0"/>
    <n v="0"/>
    <m/>
    <n v="0"/>
    <m/>
    <n v="0"/>
    <x v="5"/>
  </r>
  <r>
    <s v="3"/>
    <s v="214"/>
    <x v="4"/>
    <s v="16765921"/>
    <d v="2019-05-21T00:00:00"/>
    <x v="4"/>
    <x v="2376"/>
    <x v="1800"/>
    <s v="VEJO SUSANA"/>
    <x v="9"/>
    <s v="0201 00016610"/>
    <s v="POLARIZADO INTERMEDIO $1900"/>
    <n v="0"/>
    <n v="0"/>
    <n v="0"/>
    <m/>
    <n v="0"/>
    <m/>
    <n v="1570.24"/>
    <x v="57"/>
  </r>
  <r>
    <s v="3"/>
    <s v="214"/>
    <x v="4"/>
    <s v="16740981"/>
    <d v="2019-05-22T00:00:00"/>
    <x v="4"/>
    <x v="2377"/>
    <x v="0"/>
    <s v="GARANTIA"/>
    <x v="0"/>
    <s v="GA0115 19189"/>
    <s v="REPOSICION EXTRACTOR Y REEMPLAZO INSONORIZ"/>
    <n v="712.72"/>
    <n v="0"/>
    <n v="667.36"/>
    <m/>
    <n v="667.36"/>
    <n v="641.78"/>
    <n v="1380.08"/>
    <x v="2778"/>
  </r>
  <r>
    <s v="3"/>
    <s v="214"/>
    <x v="4"/>
    <s v="16748921"/>
    <d v="2019-05-22T00:00:00"/>
    <x v="4"/>
    <x v="972"/>
    <x v="0"/>
    <s v="GARANTIA"/>
    <x v="0"/>
    <s v="GA0115 19183"/>
    <s v="REEMPLAZO EMBELLECEDOR ZOCALO DL DR"/>
    <n v="1246.6300000000001"/>
    <n v="0"/>
    <n v="266.94"/>
    <m/>
    <n v="266.94"/>
    <n v="266.94"/>
    <n v="1513.57"/>
    <x v="2779"/>
  </r>
  <r>
    <s v="3"/>
    <s v="214"/>
    <x v="4"/>
    <s v="16748922"/>
    <d v="2019-05-22T00:00:00"/>
    <x v="4"/>
    <x v="972"/>
    <x v="0"/>
    <s v="GARANTIA"/>
    <x v="0"/>
    <s v="GA0115 19184"/>
    <s v="AL CIRCULAR DERIVA A LA IZQUIERDA,VOLANTE"/>
    <n v="0"/>
    <n v="0"/>
    <n v="0"/>
    <m/>
    <n v="0"/>
    <m/>
    <n v="0"/>
    <x v="5"/>
  </r>
  <r>
    <s v="3"/>
    <s v="214"/>
    <x v="4"/>
    <s v="16748923"/>
    <d v="2019-05-22T00:00:00"/>
    <x v="4"/>
    <x v="972"/>
    <x v="0"/>
    <s v="GARANTIA"/>
    <x v="0"/>
    <s v="GA0115 19185"/>
    <s v="LUCES AL BAJAR DEL AUTO EN ALGUNAS OCASION"/>
    <n v="0"/>
    <n v="0"/>
    <n v="0"/>
    <m/>
    <n v="0"/>
    <m/>
    <n v="0"/>
    <x v="5"/>
  </r>
  <r>
    <s v="3"/>
    <s v="214"/>
    <x v="4"/>
    <s v="16752681"/>
    <d v="2019-05-22T00:00:00"/>
    <x v="4"/>
    <x v="2347"/>
    <x v="1781"/>
    <s v="BALAGUER DIEGO ALEJANDR"/>
    <x v="3"/>
    <s v="0201 00016624"/>
    <s v="REPARACION SEGUN PRESUPUESTO"/>
    <n v="11908.06"/>
    <n v="2101.42"/>
    <n v="0"/>
    <m/>
    <n v="1900.83"/>
    <n v="1900.83"/>
    <n v="13808.89"/>
    <x v="2780"/>
  </r>
  <r>
    <s v="3"/>
    <s v="214"/>
    <x v="4"/>
    <s v="16758411"/>
    <d v="2019-05-22T00:00:00"/>
    <x v="4"/>
    <x v="2378"/>
    <x v="385"/>
    <s v="ROSSINI MARIA PAULA"/>
    <x v="3"/>
    <s v="0201 00016634"/>
    <s v="SERV.MANT. DE  20.000 KM"/>
    <n v="4611.32"/>
    <n v="813.77"/>
    <n v="3038.36"/>
    <n v="16.190000000000001"/>
    <n v="3038.36"/>
    <n v="3003.03"/>
    <n v="7649.68"/>
    <x v="2781"/>
  </r>
  <r>
    <s v="3"/>
    <s v="214"/>
    <x v="4"/>
    <s v="16758751"/>
    <d v="2019-05-22T00:00:00"/>
    <x v="4"/>
    <x v="2371"/>
    <x v="1798"/>
    <s v="GELVEZ ESTELA LIONEL AU"/>
    <x v="4"/>
    <s v="0201 00016623"/>
    <s v="GOLPETEO ZONA TRASERA AIRE ACONDICIONADO N"/>
    <n v="0"/>
    <n v="0"/>
    <n v="0"/>
    <m/>
    <n v="950.41"/>
    <n v="950.41"/>
    <n v="950.41"/>
    <x v="910"/>
  </r>
  <r>
    <s v="3"/>
    <s v="214"/>
    <x v="4"/>
    <s v="16759881"/>
    <d v="2019-05-22T00:00:00"/>
    <x v="4"/>
    <x v="2379"/>
    <x v="0"/>
    <s v="GARANTIA"/>
    <x v="0"/>
    <s v="GA0115 19201"/>
    <s v="CAMPAÑA JFB-PARTNER - TABLERO DE INSTRUMEN"/>
    <n v="0"/>
    <n v="0"/>
    <n v="0"/>
    <m/>
    <n v="934.3"/>
    <n v="934.3"/>
    <n v="934.3"/>
    <x v="1380"/>
  </r>
  <r>
    <s v="3"/>
    <s v="214"/>
    <x v="4"/>
    <s v="16762291"/>
    <d v="2019-05-22T00:00:00"/>
    <x v="4"/>
    <x v="2380"/>
    <x v="0"/>
    <s v="GARANTIA"/>
    <x v="0"/>
    <s v="GA0115 19190"/>
    <s v="CAMPAÑA JFB-PARTNER - TABLERO DE INSTRUMEN"/>
    <n v="0"/>
    <n v="0"/>
    <n v="0"/>
    <m/>
    <n v="934.3"/>
    <n v="934.3"/>
    <n v="934.3"/>
    <x v="1380"/>
  </r>
  <r>
    <s v="3"/>
    <s v="214"/>
    <x v="4"/>
    <s v="16762721"/>
    <d v="2019-05-22T00:00:00"/>
    <x v="4"/>
    <x v="2381"/>
    <x v="1801"/>
    <s v="CENTENO CARLOS DANIEL"/>
    <x v="3"/>
    <s v="0201 00016629"/>
    <s v="SERV.MANT. DE  30.000 KM"/>
    <n v="4348.3100000000004"/>
    <n v="767.35"/>
    <n v="4022.42"/>
    <n v="4.03"/>
    <n v="4022.42"/>
    <n v="3991.26"/>
    <n v="8370.73"/>
    <x v="2782"/>
  </r>
  <r>
    <s v="3"/>
    <s v="214"/>
    <x v="4"/>
    <s v="16763271"/>
    <d v="2019-05-22T00:00:00"/>
    <x v="4"/>
    <x v="2382"/>
    <x v="0"/>
    <s v="GARANTIA"/>
    <x v="0"/>
    <s v="GA0115 19191"/>
    <s v="CAMPAÑA-JFB-PARTNER - TABLERO DE INSTRUMEN"/>
    <n v="0"/>
    <n v="0"/>
    <n v="0"/>
    <m/>
    <n v="934.3"/>
    <n v="934.3"/>
    <n v="934.3"/>
    <x v="1380"/>
  </r>
  <r>
    <s v="3"/>
    <s v="214"/>
    <x v="4"/>
    <s v="16765121"/>
    <d v="2019-05-22T00:00:00"/>
    <x v="4"/>
    <x v="2138"/>
    <x v="1802"/>
    <s v="SALGUERO ROBERTO RAMON"/>
    <x v="3"/>
    <s v="0201 00016638"/>
    <s v="SERV.MANT. DE  20.000 KM"/>
    <n v="3252.75"/>
    <n v="574.01"/>
    <n v="4211.57"/>
    <m/>
    <n v="4211.57"/>
    <n v="4211.57"/>
    <n v="7464.32"/>
    <x v="2712"/>
  </r>
  <r>
    <s v="3"/>
    <s v="214"/>
    <x v="4"/>
    <s v="16768991"/>
    <d v="2019-05-22T00:00:00"/>
    <x v="4"/>
    <x v="1968"/>
    <x v="168"/>
    <s v="CARGO PREP. Y ENTREGA V"/>
    <x v="6"/>
    <s v="IN0115 14517"/>
    <s v="POLARIZADO INTERMEDIO BONIFICADO"/>
    <n v="0"/>
    <n v="0"/>
    <n v="0"/>
    <m/>
    <n v="0"/>
    <n v="120"/>
    <n v="1320"/>
    <x v="987"/>
  </r>
  <r>
    <s v="3"/>
    <s v="214"/>
    <x v="4"/>
    <s v="16705062"/>
    <d v="2019-05-23T00:00:00"/>
    <x v="4"/>
    <x v="2367"/>
    <x v="0"/>
    <s v="GARANTIA"/>
    <x v="0"/>
    <s v="GA0115 19205"/>
    <s v="CAMPAÑA JFB-PARTNER - TABLERO DE INSTRUMEN"/>
    <n v="0"/>
    <n v="0"/>
    <n v="0"/>
    <m/>
    <n v="934.3"/>
    <n v="923.78"/>
    <n v="934.3"/>
    <x v="1380"/>
  </r>
  <r>
    <s v="3"/>
    <s v="214"/>
    <x v="4"/>
    <s v="16705063"/>
    <d v="2019-05-23T00:00:00"/>
    <x v="4"/>
    <x v="2367"/>
    <x v="0"/>
    <s v="GARANTIA"/>
    <x v="0"/>
    <s v="GA0115 19221"/>
    <s v="EQUIPO DE AUDIO NO FUNCIONA BIEN,SE SUBE Y"/>
    <n v="0"/>
    <n v="0"/>
    <n v="0"/>
    <m/>
    <n v="0"/>
    <m/>
    <n v="0"/>
    <x v="5"/>
  </r>
  <r>
    <s v="3"/>
    <s v="214"/>
    <x v="4"/>
    <s v="16737771"/>
    <d v="2019-05-23T00:00:00"/>
    <x v="4"/>
    <x v="1708"/>
    <x v="0"/>
    <s v="GARANTIA"/>
    <x v="0"/>
    <s v="GA0115 19208"/>
    <s v="VIBRACION LADO DERECHO EN PLANCHADA A BORD"/>
    <n v="0"/>
    <n v="0"/>
    <n v="0"/>
    <m/>
    <n v="0"/>
    <m/>
    <n v="0"/>
    <x v="5"/>
  </r>
  <r>
    <s v="3"/>
    <s v="214"/>
    <x v="4"/>
    <s v="16737772"/>
    <d v="2019-05-23T00:00:00"/>
    <x v="4"/>
    <x v="1708"/>
    <x v="0"/>
    <s v="GARANTIA"/>
    <x v="0"/>
    <s v="GA0115 19209"/>
    <s v="TAPA DE GUANTERA FUERA DE LINEA"/>
    <n v="0"/>
    <n v="0"/>
    <n v="0"/>
    <m/>
    <n v="0"/>
    <m/>
    <n v="0"/>
    <x v="5"/>
  </r>
  <r>
    <s v="3"/>
    <s v="214"/>
    <x v="4"/>
    <s v="16737773"/>
    <d v="2019-05-23T00:00:00"/>
    <x v="4"/>
    <x v="1708"/>
    <x v="0"/>
    <s v="GARANTIA"/>
    <x v="0"/>
    <s v="GA0115 19210"/>
    <s v="REEMPLAZO SOPORTE ELASTICO ESCAPE"/>
    <n v="326.93"/>
    <n v="0"/>
    <n v="400.41"/>
    <m/>
    <n v="400.41"/>
    <n v="394.45"/>
    <n v="727.34"/>
    <x v="2783"/>
  </r>
  <r>
    <s v="3"/>
    <s v="214"/>
    <x v="4"/>
    <s v="16753931"/>
    <d v="2019-05-23T00:00:00"/>
    <x v="4"/>
    <x v="1978"/>
    <x v="0"/>
    <s v="GARANTIA"/>
    <x v="0"/>
    <s v="GA0115 19222"/>
    <s v="SE REEMPLAZO SOPORTE MOTOR"/>
    <n v="897.33"/>
    <n v="0"/>
    <n v="533.88"/>
    <m/>
    <n v="533.88"/>
    <n v="533.88"/>
    <n v="1431.21"/>
    <x v="2574"/>
  </r>
  <r>
    <s v="3"/>
    <s v="214"/>
    <x v="4"/>
    <s v="16754222"/>
    <d v="2019-05-23T00:00:00"/>
    <x v="4"/>
    <x v="933"/>
    <x v="0"/>
    <s v="GARANTIA"/>
    <x v="0"/>
    <s v="GA0115 19212"/>
    <s v="CAMPAÑA JFB-PARTNER - TABLERO DE INSTRUMEN"/>
    <n v="0"/>
    <n v="0"/>
    <n v="0"/>
    <m/>
    <n v="934.3"/>
    <n v="930.33"/>
    <n v="934.3"/>
    <x v="1380"/>
  </r>
  <r>
    <s v="3"/>
    <s v="214"/>
    <x v="4"/>
    <s v="16754223"/>
    <d v="2019-05-23T00:00:00"/>
    <x v="4"/>
    <x v="933"/>
    <x v="0"/>
    <s v="GARANTIA"/>
    <x v="0"/>
    <s v="GA0115 19213"/>
    <s v="RUIDO EN RUEDAS DELANTERAS"/>
    <n v="0"/>
    <n v="0"/>
    <n v="0"/>
    <m/>
    <n v="0"/>
    <m/>
    <n v="0"/>
    <x v="5"/>
  </r>
  <r>
    <s v="3"/>
    <s v="214"/>
    <x v="4"/>
    <s v="16758222"/>
    <d v="2019-05-23T00:00:00"/>
    <x v="4"/>
    <x v="2366"/>
    <x v="0"/>
    <s v="GARANTIA"/>
    <x v="0"/>
    <s v="GA0115 19214"/>
    <s v="RUIDO EN TREN DELANTERO"/>
    <n v="8435.7800000000007"/>
    <n v="0"/>
    <n v="0"/>
    <m/>
    <n v="2535.9499999999998"/>
    <n v="2535.9499999999998"/>
    <n v="10971.73"/>
    <x v="2607"/>
  </r>
  <r>
    <s v="3"/>
    <s v="214"/>
    <x v="4"/>
    <s v="16758223"/>
    <d v="2019-05-23T00:00:00"/>
    <x v="4"/>
    <x v="2366"/>
    <x v="0"/>
    <s v="GARANTIA"/>
    <x v="0"/>
    <s v="GA0115 19215"/>
    <s v="RUIDO EN CIELO RAZO LADO DERECHO A LA ALTU"/>
    <n v="0"/>
    <n v="0"/>
    <n v="0"/>
    <m/>
    <n v="0"/>
    <m/>
    <n v="0"/>
    <x v="5"/>
  </r>
  <r>
    <s v="3"/>
    <s v="214"/>
    <x v="4"/>
    <s v="16758412"/>
    <d v="2019-05-23T00:00:00"/>
    <x v="4"/>
    <x v="2378"/>
    <x v="0"/>
    <s v="GARANTIA"/>
    <x v="0"/>
    <s v="GA0115 19219"/>
    <s v="CIERRE CENTRALIZADO NO TRABA"/>
    <n v="0"/>
    <n v="0"/>
    <n v="0"/>
    <m/>
    <n v="0"/>
    <m/>
    <n v="0"/>
    <x v="5"/>
  </r>
  <r>
    <s v="3"/>
    <s v="214"/>
    <x v="4"/>
    <s v="16764501"/>
    <d v="2019-05-23T00:00:00"/>
    <x v="4"/>
    <x v="2383"/>
    <x v="1803"/>
    <s v="FUNES LESCANO IGNACIO"/>
    <x v="3"/>
    <s v="0201 00016659"/>
    <s v="SERV.MANT. DE  40.000 KM"/>
    <n v="3828.9"/>
    <n v="675.68"/>
    <n v="4721.03"/>
    <n v="22.77"/>
    <n v="4721.03"/>
    <n v="4721.03"/>
    <n v="8549.93"/>
    <x v="2784"/>
  </r>
  <r>
    <s v="3"/>
    <s v="214"/>
    <x v="4"/>
    <s v="16765081"/>
    <d v="2019-05-23T00:00:00"/>
    <x v="4"/>
    <x v="2384"/>
    <x v="1804"/>
    <s v="CORDON VIEYRA MARIA JOS"/>
    <x v="3"/>
    <s v="0201 00016655"/>
    <s v="SERVICIO ANUAL"/>
    <n v="3444.09"/>
    <n v="382.67"/>
    <n v="4953.82"/>
    <n v="21.39"/>
    <n v="4953.82"/>
    <n v="4953.82"/>
    <n v="8397.91"/>
    <x v="2711"/>
  </r>
  <r>
    <s v="3"/>
    <s v="214"/>
    <x v="4"/>
    <s v="16768031"/>
    <d v="2019-05-23T00:00:00"/>
    <x v="4"/>
    <x v="2385"/>
    <x v="1805"/>
    <s v="BERTELLO MIGUEL ANGEL"/>
    <x v="3"/>
    <s v="0201 00016657"/>
    <s v="SERVICIO ANUAL 3º"/>
    <n v="4348.3100000000004"/>
    <n v="767.35"/>
    <n v="4022.83"/>
    <n v="3.62"/>
    <n v="4022.83"/>
    <n v="4022.83"/>
    <n v="8371.14"/>
    <x v="2785"/>
  </r>
  <r>
    <s v="3"/>
    <s v="214"/>
    <x v="4"/>
    <s v="16768191"/>
    <d v="2019-05-23T00:00:00"/>
    <x v="4"/>
    <x v="449"/>
    <x v="272"/>
    <s v="COSTAMAGNA CARLOS ALBER"/>
    <x v="3"/>
    <s v="0201 00005102"/>
    <s v="SERV.MANT. DE  10.000 KM"/>
    <n v="3444.09"/>
    <n v="382.67"/>
    <n v="4953.82"/>
    <n v="21.39"/>
    <n v="4953.82"/>
    <n v="4953.82"/>
    <n v="8397.91"/>
    <x v="2775"/>
  </r>
  <r>
    <s v="3"/>
    <s v="214"/>
    <x v="4"/>
    <s v="16768741"/>
    <d v="2019-05-23T00:00:00"/>
    <x v="4"/>
    <x v="2386"/>
    <x v="1806"/>
    <s v="SMATA"/>
    <x v="3"/>
    <s v="0201 00016661"/>
    <s v="SERV.MANT. DE  20.000 KM"/>
    <n v="3252.75"/>
    <n v="574.01"/>
    <n v="5779.34"/>
    <n v="5.79"/>
    <n v="5779.34"/>
    <n v="5779.34"/>
    <n v="9032.09"/>
    <x v="2786"/>
  </r>
  <r>
    <s v="3"/>
    <s v="214"/>
    <x v="4"/>
    <s v="16722241"/>
    <d v="2019-05-24T00:00:00"/>
    <x v="4"/>
    <x v="1982"/>
    <x v="1807"/>
    <s v="MAYO JUAN CARLOS"/>
    <x v="3"/>
    <s v="0201 00016693"/>
    <s v="SERV.MANT. DE  20.000 KM"/>
    <n v="2373.71"/>
    <n v="1453.05"/>
    <n v="2291.84"/>
    <n v="22.21"/>
    <n v="2291.84"/>
    <n v="2273.5100000000002"/>
    <n v="4665.55"/>
    <x v="2787"/>
  </r>
  <r>
    <s v="3"/>
    <s v="214"/>
    <x v="4"/>
    <s v="16731101"/>
    <d v="2019-05-24T00:00:00"/>
    <x v="4"/>
    <x v="971"/>
    <x v="0"/>
    <s v="GARANTIA"/>
    <x v="0"/>
    <s v="GA0115 19259"/>
    <s v="PERDIDA DE FLUIDOS ZONA MOTOR"/>
    <n v="522.75"/>
    <n v="0"/>
    <n v="0"/>
    <m/>
    <n v="7607.85"/>
    <m/>
    <n v="8130.6"/>
    <x v="2788"/>
  </r>
  <r>
    <s v="3"/>
    <s v="214"/>
    <x v="4"/>
    <s v="16731102"/>
    <d v="2019-05-24T00:00:00"/>
    <x v="4"/>
    <x v="971"/>
    <x v="0"/>
    <s v="GARANTIA"/>
    <x v="0"/>
    <s v="GA0115 19256"/>
    <s v="PANTALLA MULTIMEDIA SE TILDA Y SE DIVIDE E"/>
    <n v="0"/>
    <n v="0"/>
    <n v="0"/>
    <m/>
    <n v="0"/>
    <m/>
    <n v="0"/>
    <x v="5"/>
  </r>
  <r>
    <s v="3"/>
    <s v="214"/>
    <x v="4"/>
    <s v="16751581"/>
    <d v="2019-05-24T00:00:00"/>
    <x v="4"/>
    <x v="2387"/>
    <x v="0"/>
    <s v="GARANTIA"/>
    <x v="0"/>
    <s v="GA0115 19243"/>
    <s v="CAMPAÑA ZWR- 208, 308, 408 DAML - CORREA D"/>
    <n v="1067.26"/>
    <n v="0"/>
    <n v="0"/>
    <m/>
    <n v="3336.78"/>
    <n v="3332.81"/>
    <n v="4404.04"/>
    <x v="2598"/>
  </r>
  <r>
    <s v="3"/>
    <s v="214"/>
    <x v="4"/>
    <s v="16751582"/>
    <d v="2019-05-24T00:00:00"/>
    <x v="4"/>
    <x v="2387"/>
    <x v="0"/>
    <s v="GARANTIA"/>
    <x v="0"/>
    <s v="GA0115 19244"/>
    <s v="CAMPAÑA HGK-208, 2008 - POSICIONAMIENTO DE"/>
    <n v="0"/>
    <n v="0"/>
    <n v="0"/>
    <m/>
    <n v="266.94"/>
    <n v="245.1"/>
    <n v="266.94"/>
    <x v="1377"/>
  </r>
  <r>
    <s v="3"/>
    <s v="214"/>
    <x v="4"/>
    <s v="16752241"/>
    <d v="2019-05-24T00:00:00"/>
    <x v="4"/>
    <x v="1896"/>
    <x v="0"/>
    <s v="GARANTIA"/>
    <x v="0"/>
    <s v="GA0115 19240"/>
    <s v="REEMPLAZO EQUIPO STEREO S/TSB"/>
    <n v="20411.63"/>
    <n v="0"/>
    <n v="934.3"/>
    <m/>
    <n v="934.3"/>
    <n v="934.3"/>
    <n v="21345.93"/>
    <x v="2148"/>
  </r>
  <r>
    <s v="3"/>
    <s v="214"/>
    <x v="4"/>
    <s v="16752242"/>
    <d v="2019-05-24T00:00:00"/>
    <x v="4"/>
    <x v="1896"/>
    <x v="0"/>
    <s v="GARANTIA"/>
    <x v="0"/>
    <s v="GA0115 19238"/>
    <s v="VIBRACION ZONA DELANTERA IZQUIERDA"/>
    <n v="0"/>
    <n v="0"/>
    <n v="0"/>
    <m/>
    <n v="0"/>
    <m/>
    <n v="0"/>
    <x v="5"/>
  </r>
  <r>
    <s v="3"/>
    <s v="214"/>
    <x v="4"/>
    <s v="16752243"/>
    <d v="2019-05-24T00:00:00"/>
    <x v="4"/>
    <x v="1896"/>
    <x v="0"/>
    <s v="GARANTIA"/>
    <x v="0"/>
    <s v="GA0115 19239"/>
    <s v="RUIDO Y VIBRACION PATENTE TRASERA"/>
    <n v="0"/>
    <n v="0"/>
    <n v="0"/>
    <m/>
    <n v="0"/>
    <m/>
    <n v="0"/>
    <x v="5"/>
  </r>
  <r>
    <s v="3"/>
    <s v="214"/>
    <x v="4"/>
    <s v="16752911"/>
    <d v="2019-05-24T00:00:00"/>
    <x v="4"/>
    <x v="971"/>
    <x v="0"/>
    <s v="GARANTIA"/>
    <x v="0"/>
    <s v="GA0115 19230"/>
    <s v="REEMPLAZO RECEPTOR TELEMATICO S/EXP 104159"/>
    <n v="82302.789999999994"/>
    <n v="0"/>
    <n v="667.36"/>
    <m/>
    <n v="667.36"/>
    <n v="658.79"/>
    <n v="82970.149999999994"/>
    <x v="2789"/>
  </r>
  <r>
    <s v="3"/>
    <s v="214"/>
    <x v="4"/>
    <s v="16757041"/>
    <d v="2019-05-24T00:00:00"/>
    <x v="4"/>
    <x v="2388"/>
    <x v="1808"/>
    <s v="COATS CADENA S.A."/>
    <x v="3"/>
    <s v="0201 00005111"/>
    <s v="SERV.MANT. DE  30.000 KM"/>
    <n v="3714.74"/>
    <n v="655.54"/>
    <n v="3823.27"/>
    <n v="18.05"/>
    <n v="3823.27"/>
    <n v="3823.27"/>
    <n v="7538.01"/>
    <x v="2790"/>
  </r>
  <r>
    <s v="3"/>
    <s v="214"/>
    <x v="4"/>
    <s v="16762722"/>
    <d v="2019-05-24T00:00:00"/>
    <x v="4"/>
    <x v="2381"/>
    <x v="1801"/>
    <s v="CENTENO CARLOS DANIEL"/>
    <x v="3"/>
    <s v="0115 1422"/>
    <s v="ACTUALIZAR GPS SI ESTA DISPONIBLE $2500"/>
    <n v="0"/>
    <n v="0"/>
    <n v="0"/>
    <m/>
    <n v="0"/>
    <m/>
    <n v="0"/>
    <x v="5"/>
  </r>
  <r>
    <s v="3"/>
    <s v="214"/>
    <x v="4"/>
    <s v="16764502"/>
    <d v="2019-05-24T00:00:00"/>
    <x v="4"/>
    <x v="2383"/>
    <x v="0"/>
    <s v="GARANTIA"/>
    <x v="0"/>
    <s v="GA0115 19248"/>
    <s v="REEMPLAZO AMBOS AMORTIGUADORES TRASEROS"/>
    <n v="7840.36"/>
    <n v="0"/>
    <n v="1334.71"/>
    <m/>
    <n v="1334.71"/>
    <n v="1334.71"/>
    <n v="9175.07"/>
    <x v="2791"/>
  </r>
  <r>
    <s v="3"/>
    <s v="214"/>
    <x v="4"/>
    <s v="16767081"/>
    <d v="2019-05-24T00:00:00"/>
    <x v="4"/>
    <x v="2389"/>
    <x v="1809"/>
    <s v="ROSSI ANA CELIA IDA"/>
    <x v="3"/>
    <s v="0201 00016687"/>
    <s v="SERV.MANT. DE  30.000 KM"/>
    <n v="4560.62"/>
    <n v="804.83"/>
    <n v="3677.5"/>
    <n v="1.84"/>
    <n v="3677.5"/>
    <n v="3677.5"/>
    <n v="8238.1200000000008"/>
    <x v="2772"/>
  </r>
  <r>
    <s v="3"/>
    <s v="214"/>
    <x v="4"/>
    <s v="16767381"/>
    <d v="2019-05-24T00:00:00"/>
    <x v="4"/>
    <x v="2390"/>
    <x v="1810"/>
    <s v="ROJAS DAMIAN"/>
    <x v="3"/>
    <s v="0201 00016678"/>
    <s v="SERV.MANT. DE  20.000 KM"/>
    <n v="3802.72"/>
    <n v="671.07"/>
    <n v="5764.3"/>
    <n v="20.83"/>
    <n v="5764.3"/>
    <n v="5742.86"/>
    <n v="9567.02"/>
    <x v="2792"/>
  </r>
  <r>
    <s v="3"/>
    <s v="214"/>
    <x v="4"/>
    <s v="16768021"/>
    <d v="2019-05-24T00:00:00"/>
    <x v="4"/>
    <x v="2391"/>
    <x v="1811"/>
    <s v="JORGE CLAUDIA SUSANA"/>
    <x v="3"/>
    <s v="0201 00016701"/>
    <s v="SERV.MANT. DE  30.000 KM"/>
    <n v="3278.94"/>
    <n v="578.63"/>
    <n v="3252.7"/>
    <n v="10.11"/>
    <n v="3252.7"/>
    <n v="3252.7"/>
    <n v="6531.64"/>
    <x v="2793"/>
  </r>
  <r>
    <s v="3"/>
    <s v="214"/>
    <x v="4"/>
    <s v="16768231"/>
    <d v="2019-05-24T00:00:00"/>
    <x v="4"/>
    <x v="1352"/>
    <x v="0"/>
    <s v="GARANTIA"/>
    <x v="0"/>
    <s v="GA0115 19229"/>
    <s v="RUID/VIBRACION EN MOTOR CUANDO SALE EN PRI"/>
    <n v="0"/>
    <n v="0"/>
    <n v="0"/>
    <m/>
    <n v="0"/>
    <m/>
    <n v="0"/>
    <x v="5"/>
  </r>
  <r>
    <s v="3"/>
    <s v="214"/>
    <x v="4"/>
    <s v="16769011"/>
    <d v="2019-05-24T00:00:00"/>
    <x v="4"/>
    <x v="2392"/>
    <x v="0"/>
    <s v="GARANTIA"/>
    <x v="0"/>
    <s v="GA0115 19245"/>
    <s v="CAMPAÑA ZWR- CORREA DE DISTRIBUCION"/>
    <n v="1067.26"/>
    <n v="0"/>
    <n v="0"/>
    <m/>
    <n v="3336.78"/>
    <n v="3336.78"/>
    <n v="4404.04"/>
    <x v="2598"/>
  </r>
  <r>
    <s v="3"/>
    <s v="214"/>
    <x v="4"/>
    <s v="16769531"/>
    <d v="2019-05-24T00:00:00"/>
    <x v="4"/>
    <x v="2393"/>
    <x v="1812"/>
    <s v="PINQUE PABLO DIEGO"/>
    <x v="3"/>
    <s v="0201 00016680"/>
    <s v="SERV.MANT. DE  30.000 KM"/>
    <n v="3252.75"/>
    <n v="574.01"/>
    <n v="3278.72"/>
    <n v="7.23"/>
    <n v="3278.72"/>
    <n v="3278.72"/>
    <n v="6531.47"/>
    <x v="2740"/>
  </r>
  <r>
    <s v="3"/>
    <s v="214"/>
    <x v="4"/>
    <s v="16765241"/>
    <d v="2019-05-27T00:00:00"/>
    <x v="4"/>
    <x v="790"/>
    <x v="568"/>
    <s v="LUIS RAFAEL REYNA"/>
    <x v="3"/>
    <s v="0201 00016718"/>
    <s v="SERV.MANT. DE  50.000 KM"/>
    <n v="4560.62"/>
    <n v="804.83"/>
    <n v="3677.67"/>
    <n v="24.81"/>
    <n v="3677.67"/>
    <n v="3640.94"/>
    <n v="8238.2900000000009"/>
    <x v="2794"/>
  </r>
  <r>
    <s v="3"/>
    <s v="214"/>
    <x v="4"/>
    <s v="16768551"/>
    <d v="2019-05-27T00:00:00"/>
    <x v="4"/>
    <x v="2323"/>
    <x v="1760"/>
    <s v="LLADA SANDRA SUSANA"/>
    <x v="4"/>
    <s v="0201 00016703"/>
    <s v="RREMPLAZAR PARABARRO TRASERO DERECHO"/>
    <n v="1681.91"/>
    <n v="0"/>
    <n v="0"/>
    <m/>
    <n v="1425.62"/>
    <n v="1419.07"/>
    <n v="3107.53"/>
    <x v="2795"/>
  </r>
  <r>
    <s v="3"/>
    <s v="214"/>
    <x v="4"/>
    <s v="16768932"/>
    <d v="2019-05-27T00:00:00"/>
    <x v="4"/>
    <x v="2394"/>
    <x v="1813"/>
    <s v="GUILLEN CRISTINA ELISA"/>
    <x v="4"/>
    <s v="0201 00016705"/>
    <s v="COLOCAR CHAPON CUBRE CARTER"/>
    <n v="1846.17"/>
    <n v="1170.45"/>
    <n v="0"/>
    <n v="8.58"/>
    <n v="476.13"/>
    <n v="470.57"/>
    <n v="2322.3000000000002"/>
    <x v="2796"/>
  </r>
  <r>
    <s v="3"/>
    <s v="214"/>
    <x v="4"/>
    <s v="16768951"/>
    <d v="2019-05-27T00:00:00"/>
    <x v="4"/>
    <x v="2395"/>
    <x v="480"/>
    <s v="HEREDIA MERCEDES DEL RO"/>
    <x v="9"/>
    <s v="0201 00016706"/>
    <s v="POLARIZADO INTERMEDIO"/>
    <n v="0"/>
    <n v="0"/>
    <n v="0"/>
    <m/>
    <n v="0"/>
    <n v="452.89"/>
    <n v="1652.89"/>
    <x v="1304"/>
  </r>
  <r>
    <s v="3"/>
    <s v="214"/>
    <x v="4"/>
    <s v="16769551"/>
    <d v="2019-05-27T00:00:00"/>
    <x v="4"/>
    <x v="2396"/>
    <x v="1814"/>
    <s v="SIEROCIÑSKI URSULA ANA"/>
    <x v="3"/>
    <s v="0201 00016711"/>
    <s v="SERV.MANT. DE  20.000 KM"/>
    <n v="2894.49"/>
    <n v="321.60000000000002"/>
    <n v="5720.48"/>
    <n v="18.36"/>
    <n v="5720.48"/>
    <n v="5720.48"/>
    <n v="8614.9699999999993"/>
    <x v="2797"/>
  </r>
  <r>
    <s v="3"/>
    <s v="214"/>
    <x v="4"/>
    <s v="16770191"/>
    <d v="2019-05-27T00:00:00"/>
    <x v="4"/>
    <x v="2397"/>
    <x v="1815"/>
    <s v="BRIGI MARIO ALBERTO"/>
    <x v="3"/>
    <s v="0201 00016714"/>
    <s v="SERVICIO ANUAL"/>
    <n v="3216.09"/>
    <n v="0"/>
    <n v="6476.1"/>
    <n v="3.24"/>
    <n v="6476.1"/>
    <n v="6457.64"/>
    <n v="9692.19"/>
    <x v="2798"/>
  </r>
  <r>
    <s v="3"/>
    <s v="214"/>
    <x v="4"/>
    <s v="16772081"/>
    <d v="2019-05-27T00:00:00"/>
    <x v="4"/>
    <x v="2398"/>
    <x v="1816"/>
    <s v="TORTI DEBORATH MARINA Y"/>
    <x v="3"/>
    <s v="0201 00016724"/>
    <s v="SERV.MANT. DE  10.000 KM"/>
    <n v="4828.92"/>
    <n v="536.53"/>
    <n v="5763.15"/>
    <n v="21.98"/>
    <n v="5763.15"/>
    <n v="5763.15"/>
    <n v="10592.07"/>
    <x v="2799"/>
  </r>
  <r>
    <s v="3"/>
    <s v="214"/>
    <x v="4"/>
    <s v="16775291"/>
    <d v="2019-05-27T00:00:00"/>
    <x v="4"/>
    <x v="1168"/>
    <x v="875"/>
    <s v="MARTINELLI MIRTA MARGAR"/>
    <x v="4"/>
    <s v="0201 00016709"/>
    <s v="CUBIERTAS DELANTERAS,ALINEADO Y BALANCEADO"/>
    <n v="10357.719999999999"/>
    <n v="5813.99"/>
    <n v="0"/>
    <m/>
    <n v="1073.96"/>
    <n v="1073.96"/>
    <n v="11431.68"/>
    <x v="2800"/>
  </r>
  <r>
    <s v="3"/>
    <s v="214"/>
    <x v="4"/>
    <s v="16722242"/>
    <d v="2019-05-28T00:00:00"/>
    <x v="4"/>
    <x v="1982"/>
    <x v="0"/>
    <s v="GARANTIA"/>
    <x v="0"/>
    <s v="GA0115 19291"/>
    <s v="BURLETE DE PUERTA DEL CONDUCTOR ESTA AGRIE"/>
    <n v="0"/>
    <n v="0"/>
    <n v="0"/>
    <m/>
    <n v="0"/>
    <m/>
    <n v="0"/>
    <x v="5"/>
  </r>
  <r>
    <s v="3"/>
    <s v="214"/>
    <x v="4"/>
    <s v="16740111"/>
    <d v="2019-05-28T00:00:00"/>
    <x v="4"/>
    <x v="1921"/>
    <x v="0"/>
    <s v="GARANTIA"/>
    <x v="0"/>
    <s v="GA0115 19273"/>
    <s v="AIRE ACONDICIONADO HACE RUIDO Y NO TIRA AI"/>
    <n v="0"/>
    <n v="0"/>
    <n v="0"/>
    <m/>
    <n v="0"/>
    <m/>
    <n v="0"/>
    <x v="5"/>
  </r>
  <r>
    <s v="3"/>
    <s v="214"/>
    <x v="4"/>
    <s v="16740112"/>
    <d v="2019-05-28T00:00:00"/>
    <x v="4"/>
    <x v="1921"/>
    <x v="0"/>
    <s v="GARANTIA"/>
    <x v="0"/>
    <s v="GA0115 19274"/>
    <s v="AGARRE INTERIOR DE BAUL SE SALE AL BAJAR P"/>
    <n v="0"/>
    <n v="0"/>
    <n v="0"/>
    <m/>
    <n v="0"/>
    <m/>
    <n v="0"/>
    <x v="5"/>
  </r>
  <r>
    <s v="3"/>
    <s v="214"/>
    <x v="4"/>
    <s v="16740602"/>
    <d v="2019-05-28T00:00:00"/>
    <x v="4"/>
    <x v="2342"/>
    <x v="0"/>
    <s v="GARANTIA"/>
    <x v="0"/>
    <s v="GA0115 19271"/>
    <s v="RUIDO MOTOR EN FRIO"/>
    <n v="9557.9"/>
    <n v="0"/>
    <n v="0"/>
    <m/>
    <n v="7207.43"/>
    <n v="-66.89"/>
    <n v="16765.330000000002"/>
    <x v="2801"/>
  </r>
  <r>
    <s v="3"/>
    <s v="214"/>
    <x v="4"/>
    <s v="16754341"/>
    <d v="2019-05-28T00:00:00"/>
    <x v="4"/>
    <x v="2399"/>
    <x v="1817"/>
    <s v="LAVASELLI JOSE OSCAR"/>
    <x v="3"/>
    <s v="0201 00016750"/>
    <s v="SERV.MANT. DE  20.000 KM"/>
    <n v="4196.8900000000003"/>
    <n v="740.63"/>
    <n v="5046.49"/>
    <n v="21.28"/>
    <n v="5046.49"/>
    <n v="5046.49"/>
    <n v="9243.3799999999992"/>
    <x v="2802"/>
  </r>
  <r>
    <s v="3"/>
    <s v="214"/>
    <x v="4"/>
    <s v="16757361"/>
    <d v="2019-05-28T00:00:00"/>
    <x v="4"/>
    <x v="1965"/>
    <x v="0"/>
    <s v="GARANTIA"/>
    <x v="0"/>
    <s v="GA0115 19276"/>
    <s v="CAMARA DE MARCHA ATRAS NO FUNCIONA, NO IND"/>
    <n v="0"/>
    <n v="0"/>
    <n v="0"/>
    <m/>
    <n v="0"/>
    <m/>
    <n v="0"/>
    <x v="5"/>
  </r>
  <r>
    <s v="3"/>
    <s v="214"/>
    <x v="4"/>
    <s v="16765242"/>
    <d v="2019-05-28T00:00:00"/>
    <x v="4"/>
    <x v="790"/>
    <x v="0"/>
    <s v="GARANTIA"/>
    <x v="0"/>
    <s v="GA0115 19300"/>
    <s v="ZUMBIDO AL CIRCULAR EN RUTA ZONA TRASERA D"/>
    <n v="0"/>
    <n v="0"/>
    <n v="0"/>
    <m/>
    <n v="0"/>
    <m/>
    <n v="0"/>
    <x v="5"/>
  </r>
  <r>
    <s v="3"/>
    <s v="214"/>
    <x v="4"/>
    <s v="16767011"/>
    <d v="2019-05-28T00:00:00"/>
    <x v="4"/>
    <x v="2400"/>
    <x v="1818"/>
    <s v="MAGNASCO DIEGO FERNANDO"/>
    <x v="3"/>
    <s v="0201 00016755"/>
    <s v="KIT DISTRIBUCION (COMPLETO)"/>
    <n v="10444.25"/>
    <n v="1160.47"/>
    <n v="0"/>
    <n v="15.87"/>
    <n v="6332.9"/>
    <n v="6264.82"/>
    <n v="16777.150000000001"/>
    <x v="2803"/>
  </r>
  <r>
    <s v="3"/>
    <s v="214"/>
    <x v="4"/>
    <s v="16768501"/>
    <d v="2019-05-28T00:00:00"/>
    <x v="4"/>
    <x v="1901"/>
    <x v="1417"/>
    <s v="GIRAUDO GABRIELA ROSANN"/>
    <x v="4"/>
    <s v="0201 00016737"/>
    <s v="CAMBIO DE CERRADURA PUERTA TRASERA DERECHA"/>
    <n v="2503.69"/>
    <n v="441.83"/>
    <n v="0"/>
    <n v="3.61"/>
    <n v="471.6"/>
    <n v="463.79"/>
    <n v="2975.29"/>
    <x v="2804"/>
  </r>
  <r>
    <s v="3"/>
    <s v="214"/>
    <x v="4"/>
    <s v="16768641"/>
    <d v="2019-05-28T00:00:00"/>
    <x v="4"/>
    <x v="2401"/>
    <x v="0"/>
    <s v="GARANTIA"/>
    <x v="0"/>
    <s v="GA0115 19294"/>
    <s v="CAMPAÑA JJE-208, 2008 - SOFTWARE DEL MOTOR"/>
    <n v="0"/>
    <n v="0"/>
    <n v="0"/>
    <m/>
    <n v="667.36"/>
    <n v="655.85"/>
    <n v="667.36"/>
    <x v="1394"/>
  </r>
  <r>
    <s v="3"/>
    <s v="214"/>
    <x v="4"/>
    <s v="16768931"/>
    <d v="2019-05-28T00:00:00"/>
    <x v="4"/>
    <x v="2394"/>
    <x v="0"/>
    <s v="GARANTIA"/>
    <x v="0"/>
    <s v="GA0115 19295"/>
    <s v="CAMPAÑA JJE-208, 2008 - SOFTWARE DEL MOTOR"/>
    <n v="0"/>
    <n v="0"/>
    <n v="0"/>
    <m/>
    <n v="667.36"/>
    <n v="657.43"/>
    <n v="667.36"/>
    <x v="1394"/>
  </r>
  <r>
    <s v="3"/>
    <s v="214"/>
    <x v="4"/>
    <s v="16769552"/>
    <d v="2019-05-28T00:00:00"/>
    <x v="4"/>
    <x v="2396"/>
    <x v="0"/>
    <s v="GARANTIA"/>
    <x v="0"/>
    <s v="GA0115 19299"/>
    <s v="RUIDO AL ABRIR PUERTA DEL CONDUCTOR"/>
    <n v="0"/>
    <n v="0"/>
    <n v="0"/>
    <m/>
    <n v="0"/>
    <m/>
    <n v="0"/>
    <x v="5"/>
  </r>
  <r>
    <s v="3"/>
    <s v="214"/>
    <x v="4"/>
    <s v="16770471"/>
    <d v="2019-05-28T00:00:00"/>
    <x v="4"/>
    <x v="930"/>
    <x v="0"/>
    <s v="GARANTIA"/>
    <x v="0"/>
    <s v="GA0115 19287"/>
    <s v="REEMPLAZO CABLE FRENO DE MANO"/>
    <n v="768.78"/>
    <n v="0"/>
    <n v="2535.9499999999998"/>
    <m/>
    <n v="2535.9499999999998"/>
    <n v="2499.62"/>
    <n v="3304.73"/>
    <x v="2805"/>
  </r>
  <r>
    <s v="3"/>
    <s v="214"/>
    <x v="4"/>
    <s v="16771071"/>
    <d v="2019-05-28T00:00:00"/>
    <x v="4"/>
    <x v="2402"/>
    <x v="0"/>
    <s v="GARANTIA"/>
    <x v="0"/>
    <s v="GA0115 19286"/>
    <s v=" CAMPAÑA JJE-208, 2008 - SOFTWARE DEL MOTO"/>
    <n v="0"/>
    <n v="0"/>
    <n v="0"/>
    <m/>
    <n v="667.36"/>
    <n v="660.18"/>
    <n v="667.36"/>
    <x v="1394"/>
  </r>
  <r>
    <s v="3"/>
    <s v="214"/>
    <x v="4"/>
    <s v="16772082"/>
    <d v="2019-05-28T00:00:00"/>
    <x v="4"/>
    <x v="2398"/>
    <x v="0"/>
    <s v="GARANTIA"/>
    <x v="0"/>
    <s v="GA0115 19303"/>
    <s v="RUIDO/VIBRACION EN TABLERO CUANDO ACELERA"/>
    <n v="0"/>
    <n v="0"/>
    <n v="0"/>
    <m/>
    <n v="0"/>
    <m/>
    <n v="0"/>
    <x v="5"/>
  </r>
  <r>
    <s v="3"/>
    <s v="214"/>
    <x v="4"/>
    <s v="16772451"/>
    <d v="2019-05-28T00:00:00"/>
    <x v="4"/>
    <x v="2403"/>
    <x v="0"/>
    <s v="GARANTIA"/>
    <x v="0"/>
    <s v="GA0115 19308"/>
    <s v="CAMPAÑA JEG-PARTNER - SOFTWARE DEL MOTOR"/>
    <n v="0"/>
    <n v="0"/>
    <n v="0"/>
    <m/>
    <n v="667.36"/>
    <n v="662.7"/>
    <n v="667.36"/>
    <x v="1394"/>
  </r>
  <r>
    <s v="3"/>
    <s v="214"/>
    <x v="4"/>
    <s v="16772452"/>
    <d v="2019-05-28T00:00:00"/>
    <x v="4"/>
    <x v="2403"/>
    <x v="0"/>
    <s v="GARANTIA"/>
    <x v="0"/>
    <s v="GA0115 19309"/>
    <s v="CAMPAÑA JFB-PARTNER - TABLERO DE INSTRUMEN"/>
    <n v="0"/>
    <n v="0"/>
    <n v="0"/>
    <m/>
    <n v="934.3"/>
    <n v="932.79"/>
    <n v="934.3"/>
    <x v="1380"/>
  </r>
  <r>
    <s v="3"/>
    <s v="214"/>
    <x v="4"/>
    <s v="16772475"/>
    <d v="2019-05-28T00:00:00"/>
    <x v="4"/>
    <x v="1234"/>
    <x v="715"/>
    <s v="ALVAREZ JUAN PABLO"/>
    <x v="4"/>
    <s v="0201 00005132"/>
    <s v="COLOCAR CHAPON CUBRE CARTER"/>
    <n v="1846.17"/>
    <n v="1170.45"/>
    <n v="0"/>
    <m/>
    <n v="475.21"/>
    <n v="471.24"/>
    <n v="2321.38"/>
    <x v="2806"/>
  </r>
  <r>
    <s v="3"/>
    <s v="214"/>
    <x v="4"/>
    <s v="16775293"/>
    <d v="2019-05-28T00:00:00"/>
    <x v="4"/>
    <x v="1168"/>
    <x v="875"/>
    <s v="MARTINELLI MIRTA MARGAR"/>
    <x v="4"/>
    <s v="0201 00016726"/>
    <s v="REEMPLAZAR PARRILLA DE SUSPENSION"/>
    <n v="6896.65"/>
    <n v="1217.05"/>
    <n v="0"/>
    <m/>
    <n v="950.41"/>
    <n v="950.41"/>
    <n v="7847.06"/>
    <x v="2807"/>
  </r>
  <r>
    <s v="3"/>
    <s v="214"/>
    <x v="4"/>
    <s v="16775731"/>
    <d v="2019-05-28T00:00:00"/>
    <x v="4"/>
    <x v="2404"/>
    <x v="1819"/>
    <s v="PLENAZZIO LAURA ANDREA"/>
    <x v="3"/>
    <s v="0201 00016751"/>
    <s v="DUPLICADO DE LLAVE Y CODIFICACION DE ORIGI"/>
    <n v="3215.81"/>
    <n v="567.5"/>
    <n v="0"/>
    <m/>
    <n v="1900.83"/>
    <n v="1900.83"/>
    <n v="5383.01"/>
    <x v="2808"/>
  </r>
  <r>
    <s v="3"/>
    <s v="214"/>
    <x v="4"/>
    <s v="16775732"/>
    <d v="2019-05-28T00:00:00"/>
    <x v="4"/>
    <x v="2404"/>
    <x v="0"/>
    <s v="GARANTIA"/>
    <x v="0"/>
    <s v="GA0115 19307"/>
    <s v="CAMPAÑA ZWR-208, 308, 408 DAML - CORREA DE"/>
    <n v="1067.26"/>
    <n v="0"/>
    <n v="0"/>
    <m/>
    <n v="3336.78"/>
    <n v="3336.78"/>
    <n v="4404.04"/>
    <x v="2598"/>
  </r>
  <r>
    <s v="3"/>
    <s v="214"/>
    <x v="4"/>
    <s v="16776201"/>
    <d v="2019-05-28T00:00:00"/>
    <x v="4"/>
    <x v="2405"/>
    <x v="1820"/>
    <s v="FILIPPI BERNARDO LUIS"/>
    <x v="3"/>
    <s v="0201 00016732"/>
    <s v="SERV.MANT. DE  40.000 KM"/>
    <n v="3487.1"/>
    <n v="615.37"/>
    <n v="4479.38"/>
    <n v="9.8800000000000008"/>
    <n v="4479.38"/>
    <n v="4479.38"/>
    <n v="7966.48"/>
    <x v="2809"/>
  </r>
  <r>
    <s v="3"/>
    <s v="214"/>
    <x v="4"/>
    <s v="16776951"/>
    <d v="2019-05-28T00:00:00"/>
    <x v="4"/>
    <x v="2406"/>
    <x v="1821"/>
    <s v="PONCE FABIO SEBASTIAN"/>
    <x v="3"/>
    <s v="0201 00016730"/>
    <s v="SERV.MANT. DE 120.000 KM"/>
    <n v="4391.32"/>
    <n v="0"/>
    <n v="4592.1899999999996"/>
    <n v="7.82"/>
    <n v="4592.1899999999996"/>
    <n v="4592.1899999999996"/>
    <n v="8983.51"/>
    <x v="2810"/>
  </r>
  <r>
    <s v="3"/>
    <s v="214"/>
    <x v="4"/>
    <s v="16777151"/>
    <d v="2019-05-28T00:00:00"/>
    <x v="4"/>
    <x v="2407"/>
    <x v="1822"/>
    <s v="REZNICHENCO ROSA"/>
    <x v="3"/>
    <s v="0201 00016736"/>
    <s v="CAMBIO ACEITE Y FILTRO"/>
    <n v="1937.47"/>
    <n v="215.27"/>
    <n v="0"/>
    <n v="4.3600000000000003"/>
    <n v="1174.1500000000001"/>
    <n v="1174.1500000000001"/>
    <n v="3111.62"/>
    <x v="2811"/>
  </r>
  <r>
    <s v="3"/>
    <s v="214"/>
    <x v="4"/>
    <s v="16780021"/>
    <d v="2019-05-28T00:00:00"/>
    <x v="4"/>
    <x v="2408"/>
    <x v="1823"/>
    <s v="QUIROGA ENRIQUEZ JUAN C"/>
    <x v="9"/>
    <s v="0201 00016742"/>
    <s v="POLARIZADO INTERMEDIO $1900"/>
    <n v="0"/>
    <n v="0"/>
    <n v="0"/>
    <m/>
    <n v="0"/>
    <m/>
    <n v="1570.24"/>
    <x v="57"/>
  </r>
  <r>
    <s v="3"/>
    <s v="214"/>
    <x v="4"/>
    <s v="16780501"/>
    <d v="2019-05-28T00:00:00"/>
    <x v="4"/>
    <x v="2400"/>
    <x v="1818"/>
    <s v="MAGNASCO DIEGO FERNANDO"/>
    <x v="3"/>
    <s v="0201 00000259"/>
    <s v="KIT DISTRIBUCION (COMPLETO)"/>
    <n v="-10444.25"/>
    <n v="-1160.47"/>
    <n v="0"/>
    <n v="-15.87"/>
    <n v="-6332.9"/>
    <n v="-6332.9"/>
    <n v="-16777.150000000001"/>
    <x v="2812"/>
  </r>
  <r>
    <s v="3"/>
    <s v="214"/>
    <x v="4"/>
    <s v="16780511"/>
    <d v="2019-05-28T00:00:00"/>
    <x v="4"/>
    <x v="2400"/>
    <x v="1824"/>
    <s v="GRALOVI SRL"/>
    <x v="3"/>
    <s v="0201 00005134"/>
    <s v="KIT DISTRIBUCION (COMPLETO)"/>
    <n v="10444.25"/>
    <n v="1160.47"/>
    <n v="0"/>
    <n v="15.87"/>
    <n v="6332.9"/>
    <n v="6332.9"/>
    <n v="16777.150000000001"/>
    <x v="2813"/>
  </r>
  <r>
    <s v="3"/>
    <s v="214"/>
    <x v="4"/>
    <s v="16765161"/>
    <d v="2019-05-30T00:00:00"/>
    <x v="4"/>
    <x v="2409"/>
    <x v="1825"/>
    <s v="LÈQUIPE MONTEUR S.A."/>
    <x v="3"/>
    <s v="0201 00005138"/>
    <s v="REPARACION SEGUN PRESUPUESTO. BOBINA, AFOR"/>
    <n v="20735.919999999998"/>
    <n v="0"/>
    <n v="0"/>
    <m/>
    <n v="5702.49"/>
    <n v="5702.49"/>
    <n v="26438.41"/>
    <x v="2814"/>
  </r>
  <r>
    <s v="3"/>
    <s v="214"/>
    <x v="4"/>
    <s v="16773811"/>
    <d v="2019-05-30T00:00:00"/>
    <x v="4"/>
    <x v="2410"/>
    <x v="1826"/>
    <s v="TROGOLO MARIO"/>
    <x v="3"/>
    <s v="0201 00016768"/>
    <s v="SERV.MANT. DE  20.000 KM"/>
    <n v="3252.75"/>
    <n v="574.01"/>
    <n v="4211.57"/>
    <m/>
    <n v="4211.57"/>
    <n v="4211.57"/>
    <n v="7464.32"/>
    <x v="2712"/>
  </r>
  <r>
    <s v="3"/>
    <s v="214"/>
    <x v="4"/>
    <s v="16773812"/>
    <d v="2019-05-30T00:00:00"/>
    <x v="4"/>
    <x v="2410"/>
    <x v="1826"/>
    <s v="TROGOLO MARIO"/>
    <x v="4"/>
    <s v="0201 00016769"/>
    <s v="ROTACION,ALINEADO Y BALANCEADO"/>
    <n v="0"/>
    <n v="0"/>
    <n v="0"/>
    <n v="9.1"/>
    <n v="1074.3699999999999"/>
    <n v="1074.3699999999999"/>
    <n v="1074.3699999999999"/>
    <x v="2181"/>
  </r>
  <r>
    <s v="3"/>
    <s v="214"/>
    <x v="4"/>
    <s v="16774811"/>
    <d v="2019-05-30T00:00:00"/>
    <x v="4"/>
    <x v="1349"/>
    <x v="1827"/>
    <s v="BECCACECE LORENA EMILSE"/>
    <x v="3"/>
    <s v="0201 00016766"/>
    <s v="SERV.MANT. DE  30.000 KM"/>
    <n v="3252.75"/>
    <n v="574.01"/>
    <n v="3278.72"/>
    <n v="7.23"/>
    <n v="3278.72"/>
    <n v="3278.72"/>
    <n v="6531.47"/>
    <x v="2740"/>
  </r>
  <r>
    <s v="3"/>
    <s v="214"/>
    <x v="4"/>
    <s v="16774973"/>
    <d v="2019-05-30T00:00:00"/>
    <x v="4"/>
    <x v="398"/>
    <x v="1828"/>
    <s v="MARTELLONO PAOLA BEATRI"/>
    <x v="3"/>
    <s v="0201 00016780"/>
    <s v="PASTILLAS Y DISCOS DE FRENO DELANTEROS"/>
    <n v="6006.17"/>
    <n v="1499.62"/>
    <n v="0"/>
    <n v="26.61"/>
    <n v="1494.05"/>
    <n v="1494.05"/>
    <n v="7500.22"/>
    <x v="2815"/>
  </r>
  <r>
    <s v="3"/>
    <s v="214"/>
    <x v="4"/>
    <s v="16775111"/>
    <d v="2019-05-30T00:00:00"/>
    <x v="4"/>
    <x v="2411"/>
    <x v="1829"/>
    <s v="RODRIGUEZ ABECASIS MARI"/>
    <x v="3"/>
    <s v="0201 00016771"/>
    <s v="SERV.MANT. DE  10.000 KM"/>
    <n v="3444.09"/>
    <n v="382.67"/>
    <n v="4953.82"/>
    <n v="21.39"/>
    <n v="4953.82"/>
    <n v="4953.82"/>
    <n v="8397.91"/>
    <x v="2711"/>
  </r>
  <r>
    <s v="3"/>
    <s v="214"/>
    <x v="4"/>
    <s v="16781941"/>
    <d v="2019-05-30T00:00:00"/>
    <x v="4"/>
    <x v="2412"/>
    <x v="1830"/>
    <s v="MATTOS MARIANA CAROLINA"/>
    <x v="9"/>
    <s v="0201 00016763"/>
    <s v="POLARIZADO INTERMEDIO"/>
    <n v="0"/>
    <n v="0"/>
    <n v="0"/>
    <m/>
    <n v="0"/>
    <n v="452.89"/>
    <n v="1652.89"/>
    <x v="1304"/>
  </r>
  <r>
    <s v="3"/>
    <s v="214"/>
    <x v="4"/>
    <s v="16783171"/>
    <d v="2019-05-30T00:00:00"/>
    <x v="4"/>
    <x v="2413"/>
    <x v="1831"/>
    <s v="NAZAR GOMEZ PAULA ANDRE"/>
    <x v="9"/>
    <s v="0201 00016792"/>
    <s v="POLARIZADO INTERMEDIO"/>
    <n v="0"/>
    <n v="0"/>
    <n v="0"/>
    <m/>
    <n v="0"/>
    <n v="452.89"/>
    <n v="1652.89"/>
    <x v="1304"/>
  </r>
  <r>
    <s v="3"/>
    <s v="214"/>
    <x v="4"/>
    <s v="16783201"/>
    <d v="2019-05-30T00:00:00"/>
    <x v="4"/>
    <x v="2414"/>
    <x v="1832"/>
    <s v="MORINA SILVIA GRACIELA"/>
    <x v="9"/>
    <s v="0201 00016793"/>
    <s v="POLRIZADO INTERMEDIO"/>
    <n v="0"/>
    <n v="0"/>
    <n v="0"/>
    <m/>
    <n v="0"/>
    <n v="452.89"/>
    <n v="1652.89"/>
    <x v="1304"/>
  </r>
  <r>
    <s v="3"/>
    <s v="214"/>
    <x v="4"/>
    <s v="16746031"/>
    <d v="2019-05-31T00:00:00"/>
    <x v="4"/>
    <x v="399"/>
    <x v="1833"/>
    <s v="RODRIGUEZ RUBEN PABLO"/>
    <x v="3"/>
    <s v="0115 1427"/>
    <s v="DIAGNOSTICO RUIDO MOTOR EN FRIO"/>
    <n v="0"/>
    <n v="0"/>
    <n v="0"/>
    <m/>
    <n v="0"/>
    <m/>
    <n v="0"/>
    <x v="5"/>
  </r>
  <r>
    <s v="3"/>
    <s v="214"/>
    <x v="4"/>
    <s v="16751891"/>
    <d v="2019-05-31T00:00:00"/>
    <x v="4"/>
    <x v="1241"/>
    <x v="1"/>
    <s v="INTERNA TALLER"/>
    <x v="1"/>
    <s v="IN0115 14533"/>
    <s v="SERV.MANT. DE  10.000 KM"/>
    <n v="5347.19"/>
    <n v="1336.8"/>
    <n v="236.33"/>
    <m/>
    <n v="236.33"/>
    <n v="236.33"/>
    <n v="5583.52"/>
    <x v="2816"/>
  </r>
  <r>
    <s v="3"/>
    <s v="214"/>
    <x v="4"/>
    <s v="16754342"/>
    <d v="2019-05-31T00:00:00"/>
    <x v="4"/>
    <x v="2399"/>
    <x v="0"/>
    <s v="GARANTIA"/>
    <x v="0"/>
    <s v="GA0115 19334"/>
    <s v="CRUJIDO ZONA TRASERA AL PASAR POR UN OBSTA"/>
    <n v="0"/>
    <n v="0"/>
    <n v="0"/>
    <m/>
    <n v="0"/>
    <m/>
    <n v="0"/>
    <x v="5"/>
  </r>
  <r>
    <s v="3"/>
    <s v="214"/>
    <x v="4"/>
    <s v="16764171"/>
    <d v="2019-05-31T00:00:00"/>
    <x v="4"/>
    <x v="2415"/>
    <x v="1834"/>
    <s v="CORONEL CELINDA TERESIT"/>
    <x v="3"/>
    <s v="0201 00016844"/>
    <s v="SERV.MANT. DE  20.000 KM"/>
    <n v="3252.75"/>
    <n v="574.01"/>
    <n v="4211.84"/>
    <n v="22.87"/>
    <n v="4211.84"/>
    <n v="4211.84"/>
    <n v="7464.59"/>
    <x v="2725"/>
  </r>
  <r>
    <s v="3"/>
    <s v="214"/>
    <x v="4"/>
    <s v="16769761"/>
    <d v="2019-05-31T00:00:00"/>
    <x v="4"/>
    <x v="963"/>
    <x v="1"/>
    <s v="INTERNA TALLER"/>
    <x v="1"/>
    <s v="IN0115 14536"/>
    <s v="UNIDAD DERIVA A LA IZQUIERDA"/>
    <n v="0"/>
    <n v="0"/>
    <n v="0"/>
    <m/>
    <n v="100.3"/>
    <n v="100.3"/>
    <n v="100.3"/>
    <x v="2817"/>
  </r>
  <r>
    <s v="3"/>
    <s v="214"/>
    <x v="4"/>
    <s v="16770301"/>
    <d v="2019-05-31T00:00:00"/>
    <x v="4"/>
    <x v="1478"/>
    <x v="1089"/>
    <s v="FUND.CIEP PARA DES..EDU"/>
    <x v="4"/>
    <s v="0201 00016837"/>
    <s v="REEMPLAZAR PASTILLAS Y DISCOS DE FRENO DEL"/>
    <n v="6415.2"/>
    <n v="0"/>
    <n v="0"/>
    <n v="4.9000000000000004"/>
    <n v="2874.84"/>
    <n v="2874.84"/>
    <n v="9290.0400000000009"/>
    <x v="2818"/>
  </r>
  <r>
    <s v="3"/>
    <s v="214"/>
    <x v="4"/>
    <s v="16770302"/>
    <d v="2019-05-31T00:00:00"/>
    <x v="4"/>
    <x v="1478"/>
    <x v="1089"/>
    <s v="FUND.CIEP PARA DES..EDU"/>
    <x v="3"/>
    <s v="0201 00016838"/>
    <s v="AMORTIGUADORES DELANTEROS"/>
    <n v="11298.35"/>
    <n v="1993.82"/>
    <n v="0"/>
    <m/>
    <n v="5702.49"/>
    <n v="5702.49"/>
    <n v="17000.84"/>
    <x v="2819"/>
  </r>
  <r>
    <s v="3"/>
    <s v="214"/>
    <x v="4"/>
    <s v="16772471"/>
    <d v="2019-05-31T00:00:00"/>
    <x v="4"/>
    <x v="1234"/>
    <x v="0"/>
    <s v="GARANTIA"/>
    <x v="0"/>
    <s v="GA0115 19325"/>
    <s v="DIAGNOSTICO RUIDO COMO ALGO SUELTO AL GIRA"/>
    <n v="0"/>
    <n v="0"/>
    <n v="0"/>
    <m/>
    <n v="0"/>
    <m/>
    <n v="0"/>
    <x v="5"/>
  </r>
  <r>
    <s v="3"/>
    <s v="214"/>
    <x v="4"/>
    <s v="16772472"/>
    <d v="2019-05-31T00:00:00"/>
    <x v="4"/>
    <x v="1234"/>
    <x v="0"/>
    <s v="GARANTIA"/>
    <x v="0"/>
    <s v="GA0115 19326"/>
    <s v="CRUJIDO ZONA TRASERA AL CIRCULAR CAMINO DE"/>
    <n v="0"/>
    <n v="0"/>
    <n v="0"/>
    <m/>
    <n v="0"/>
    <m/>
    <n v="0"/>
    <x v="5"/>
  </r>
  <r>
    <s v="3"/>
    <s v="214"/>
    <x v="4"/>
    <s v="16772473"/>
    <d v="2019-05-31T00:00:00"/>
    <x v="4"/>
    <x v="1234"/>
    <x v="0"/>
    <s v="GARANTIA"/>
    <x v="0"/>
    <s v="GA0115 19327"/>
    <s v="RUIDO EN PARTE LATERAL IZQUIERDA LADO DEL"/>
    <n v="0"/>
    <n v="0"/>
    <n v="0"/>
    <m/>
    <n v="0"/>
    <m/>
    <n v="0"/>
    <x v="5"/>
  </r>
  <r>
    <s v="3"/>
    <s v="214"/>
    <x v="4"/>
    <s v="16772474"/>
    <d v="2019-05-31T00:00:00"/>
    <x v="4"/>
    <x v="1234"/>
    <x v="0"/>
    <s v="GARANTIA"/>
    <x v="0"/>
    <s v="GA0115 19328"/>
    <s v="LAS MARCHAS EN ALGUNAS OCASIONES SALTA"/>
    <n v="0"/>
    <n v="0"/>
    <n v="0"/>
    <m/>
    <n v="0"/>
    <m/>
    <n v="0"/>
    <x v="5"/>
  </r>
  <r>
    <s v="3"/>
    <s v="214"/>
    <x v="4"/>
    <s v="16772691"/>
    <d v="2019-05-31T00:00:00"/>
    <x v="4"/>
    <x v="1032"/>
    <x v="0"/>
    <s v="GARANTIA"/>
    <x v="0"/>
    <s v="GA0115 19344"/>
    <s v="ALARMA NO ACTIVA Y DESACTIVA DESDE EL COMA"/>
    <n v="0"/>
    <n v="0"/>
    <n v="0"/>
    <m/>
    <n v="0"/>
    <m/>
    <n v="0"/>
    <x v="5"/>
  </r>
  <r>
    <s v="3"/>
    <s v="214"/>
    <x v="4"/>
    <s v="16772711"/>
    <d v="2019-05-31T00:00:00"/>
    <x v="4"/>
    <x v="2416"/>
    <x v="1835"/>
    <s v="QUINTEROS ANTONIO MARIA"/>
    <x v="3"/>
    <s v="0201 00016814"/>
    <s v="SERV.MANT. DE  20.000 KM"/>
    <n v="4348.3100000000004"/>
    <n v="767.35"/>
    <n v="5218.7700000000004"/>
    <n v="10.98"/>
    <n v="5218.7700000000004"/>
    <n v="5218.7700000000004"/>
    <n v="9567.08"/>
    <x v="2756"/>
  </r>
  <r>
    <s v="3"/>
    <s v="214"/>
    <x v="4"/>
    <s v="16773813"/>
    <d v="2019-05-31T00:00:00"/>
    <x v="4"/>
    <x v="2410"/>
    <x v="0"/>
    <s v="GARANTIA"/>
    <x v="0"/>
    <s v="GA0115 19352"/>
    <s v="RUIDO AL CIRCULAR CON VENTANILLA BAJA Y AL"/>
    <n v="0"/>
    <n v="0"/>
    <n v="0"/>
    <m/>
    <n v="0"/>
    <m/>
    <n v="0"/>
    <x v="5"/>
  </r>
  <r>
    <s v="3"/>
    <s v="214"/>
    <x v="4"/>
    <s v="16774241"/>
    <d v="2019-05-31T00:00:00"/>
    <x v="4"/>
    <x v="2417"/>
    <x v="1836"/>
    <s v="ORTEGA FERNANDO OSCAR"/>
    <x v="3"/>
    <s v="0201 00016812"/>
    <s v="SERV.MANT. DE  30.000 KM"/>
    <n v="4348.3100000000004"/>
    <n v="767.35"/>
    <n v="4022.83"/>
    <n v="3.62"/>
    <n v="4022.83"/>
    <n v="3994.44"/>
    <n v="8371.14"/>
    <x v="2785"/>
  </r>
  <r>
    <s v="3"/>
    <s v="214"/>
    <x v="4"/>
    <s v="16774812"/>
    <d v="2019-05-31T00:00:00"/>
    <x v="4"/>
    <x v="1349"/>
    <x v="0"/>
    <s v="GARANTIA"/>
    <x v="0"/>
    <s v="GA0115 19348"/>
    <s v="EQUIPO DE AUDIO SE ACOPLA CUANDO REALIZA L"/>
    <n v="0"/>
    <n v="0"/>
    <n v="0"/>
    <m/>
    <n v="0"/>
    <m/>
    <n v="0"/>
    <x v="5"/>
  </r>
  <r>
    <s v="3"/>
    <s v="214"/>
    <x v="4"/>
    <s v="16774971"/>
    <d v="2019-05-31T00:00:00"/>
    <x v="4"/>
    <x v="398"/>
    <x v="0"/>
    <s v="GARANTIA"/>
    <x v="0"/>
    <s v="GA0115 19350"/>
    <s v="REEMPLAZO CONTACTOR STOP"/>
    <n v="208.94"/>
    <n v="0"/>
    <n v="266.94"/>
    <m/>
    <n v="266.94"/>
    <n v="266.94"/>
    <n v="475.88"/>
    <x v="2820"/>
  </r>
  <r>
    <s v="3"/>
    <s v="214"/>
    <x v="4"/>
    <s v="16774972"/>
    <d v="2019-05-31T00:00:00"/>
    <x v="4"/>
    <x v="398"/>
    <x v="0"/>
    <s v="GARANTIA"/>
    <x v="0"/>
    <s v="GA0115 19351"/>
    <s v="PUERTA DELANTERA DERECHA EN ALGUNAS OCASIO"/>
    <n v="0"/>
    <n v="0"/>
    <n v="0"/>
    <m/>
    <n v="0"/>
    <m/>
    <n v="0"/>
    <x v="5"/>
  </r>
  <r>
    <s v="3"/>
    <s v="214"/>
    <x v="4"/>
    <s v="16775292"/>
    <d v="2019-05-31T00:00:00"/>
    <x v="4"/>
    <x v="1168"/>
    <x v="0"/>
    <s v="GARANTIA"/>
    <x v="0"/>
    <s v="GA0115 19329"/>
    <s v="REEMPLAZO FLOTANTE Y JUNTA INDICADOR NIVEL"/>
    <n v="2396.46"/>
    <n v="0"/>
    <n v="667.36"/>
    <m/>
    <n v="667.36"/>
    <n v="665.09"/>
    <n v="3063.82"/>
    <x v="2821"/>
  </r>
  <r>
    <s v="3"/>
    <s v="214"/>
    <x v="4"/>
    <s v="16777791"/>
    <d v="2019-05-31T00:00:00"/>
    <x v="4"/>
    <x v="1810"/>
    <x v="0"/>
    <s v="GARANTIA"/>
    <x v="0"/>
    <s v="GA0115 19357"/>
    <s v="DIAGNOSTICO ENCIENDE TESTIGO FALLA ABS"/>
    <n v="0"/>
    <n v="0"/>
    <n v="0"/>
    <m/>
    <n v="0"/>
    <m/>
    <n v="0"/>
    <x v="5"/>
  </r>
  <r>
    <s v="3"/>
    <s v="214"/>
    <x v="4"/>
    <s v="16777981"/>
    <d v="2019-05-31T00:00:00"/>
    <x v="4"/>
    <x v="2418"/>
    <x v="1837"/>
    <s v="PEREZ MIGUEL ANGEL"/>
    <x v="3"/>
    <s v="0201 00016801"/>
    <s v="SERV.MANT. DE  20.000 KM"/>
    <n v="3252.75"/>
    <n v="574.01"/>
    <n v="4211.57"/>
    <m/>
    <n v="4211.57"/>
    <n v="4211.57"/>
    <n v="7464.32"/>
    <x v="2712"/>
  </r>
  <r>
    <s v="3"/>
    <s v="214"/>
    <x v="4"/>
    <s v="16779601"/>
    <d v="2019-05-31T00:00:00"/>
    <x v="4"/>
    <x v="1982"/>
    <x v="0"/>
    <s v="GARANTIA"/>
    <x v="0"/>
    <s v="GA0115 19339"/>
    <s v="REEMPLAZO JUNTA PUERTA DL IZ"/>
    <n v="1661.98"/>
    <n v="0"/>
    <n v="667.36"/>
    <m/>
    <n v="667.36"/>
    <n v="662"/>
    <n v="2329.34"/>
    <x v="2822"/>
  </r>
  <r>
    <s v="3"/>
    <s v="214"/>
    <x v="4"/>
    <s v="16780841"/>
    <d v="2019-05-31T00:00:00"/>
    <x v="4"/>
    <x v="561"/>
    <x v="435"/>
    <s v="GENOLET CHRISTIAN ALEJA"/>
    <x v="3"/>
    <s v="0201 00016818"/>
    <s v="SERV.MANT. DE  40.000 KM"/>
    <n v="4999.3500000000004"/>
    <n v="882.24"/>
    <n v="4494.3500000000004"/>
    <n v="18.05"/>
    <n v="4494.3500000000004"/>
    <n v="4494.3500000000004"/>
    <n v="9493.7000000000007"/>
    <x v="2823"/>
  </r>
  <r>
    <s v="3"/>
    <s v="214"/>
    <x v="4"/>
    <s v="16785981"/>
    <d v="2019-05-31T00:00:00"/>
    <x v="4"/>
    <x v="126"/>
    <x v="2"/>
    <s v="CARGOS ATENCION AL CLIE"/>
    <x v="2"/>
    <s v="IN0115 14535"/>
    <s v="POLARIZADO INTERMEDIO BONIFICADO"/>
    <n v="0"/>
    <n v="0"/>
    <n v="0"/>
    <m/>
    <n v="0"/>
    <m/>
    <n v="1210"/>
    <x v="203"/>
  </r>
  <r>
    <s v="3"/>
    <s v="4"/>
    <x v="6"/>
    <s v="16711772"/>
    <d v="2019-05-02T00:00:00"/>
    <x v="4"/>
    <x v="2122"/>
    <x v="0"/>
    <s v="GARANTIA"/>
    <x v="0"/>
    <s v="GA0115 18933"/>
    <s v="REALIZAR CAMPAÑA HQD - MECANISMO DE VIDRIO"/>
    <n v="0"/>
    <n v="0"/>
    <n v="0"/>
    <m/>
    <n v="667.36"/>
    <n v="667.36"/>
    <n v="667.36"/>
    <x v="1394"/>
  </r>
  <r>
    <s v="3"/>
    <s v="4"/>
    <x v="6"/>
    <s v="16711773"/>
    <d v="2019-05-02T00:00:00"/>
    <x v="4"/>
    <x v="2122"/>
    <x v="0"/>
    <s v="GARANTIA"/>
    <x v="0"/>
    <s v="GA0115 18934"/>
    <s v="REALIZAR CAMPAÑA HYV - CAJA DE SALIDA DE A"/>
    <n v="1320.06"/>
    <n v="0"/>
    <n v="0"/>
    <m/>
    <n v="1735.12"/>
    <n v="1735.12"/>
    <n v="3055.18"/>
    <x v="2824"/>
  </r>
  <r>
    <s v="3"/>
    <s v="4"/>
    <x v="6"/>
    <s v="16720521"/>
    <d v="2019-05-02T00:00:00"/>
    <x v="4"/>
    <x v="2049"/>
    <x v="0"/>
    <s v="GARANTIA"/>
    <x v="0"/>
    <s v="GA0115 18935"/>
    <s v="REEMPLAZO GUANTERA"/>
    <n v="6107.87"/>
    <n v="0"/>
    <n v="266.94"/>
    <m/>
    <n v="266.94"/>
    <n v="260.26"/>
    <n v="6374.81"/>
    <x v="2825"/>
  </r>
  <r>
    <s v="3"/>
    <s v="4"/>
    <x v="6"/>
    <s v="16721281"/>
    <d v="2019-05-02T00:00:00"/>
    <x v="4"/>
    <x v="2419"/>
    <x v="1838"/>
    <s v="PAZ JUANA IRMA"/>
    <x v="3"/>
    <s v="0201 00016271"/>
    <s v="SERVICIO ANUAL"/>
    <n v="4000.19"/>
    <n v="705.9"/>
    <n v="0"/>
    <n v="356.41"/>
    <n v="2019.63"/>
    <n v="2019.63"/>
    <n v="6019.82"/>
    <x v="2826"/>
  </r>
  <r>
    <s v="3"/>
    <s v="4"/>
    <x v="6"/>
    <s v="16721481"/>
    <d v="2019-05-02T00:00:00"/>
    <x v="4"/>
    <x v="2420"/>
    <x v="1839"/>
    <s v="SOUZA SILVINA ELENA"/>
    <x v="3"/>
    <s v="0201 00016274"/>
    <s v="SERVICIO 20000 KM"/>
    <n v="3012.67"/>
    <n v="0"/>
    <n v="0"/>
    <m/>
    <n v="4466.95"/>
    <n v="4425.26"/>
    <n v="7479.62"/>
    <x v="2827"/>
  </r>
  <r>
    <s v="3"/>
    <s v="4"/>
    <x v="6"/>
    <s v="16724721"/>
    <d v="2019-05-02T00:00:00"/>
    <x v="4"/>
    <x v="2103"/>
    <x v="1598"/>
    <s v="ALVAREZ LUIS MARCOS"/>
    <x v="3"/>
    <s v="0201 00016279"/>
    <s v="REEMPLAZO DE CADENA DE DISTRIBUCION"/>
    <n v="4650.5"/>
    <n v="820.67"/>
    <n v="0"/>
    <m/>
    <n v="6652.91"/>
    <n v="6591.17"/>
    <n v="11303.41"/>
    <x v="2828"/>
  </r>
  <r>
    <s v="3"/>
    <s v="4"/>
    <x v="6"/>
    <s v="16726401"/>
    <d v="2019-05-02T00:00:00"/>
    <x v="4"/>
    <x v="2070"/>
    <x v="1194"/>
    <s v="MEAD JOHNSON NUTRITION"/>
    <x v="4"/>
    <s v="0201 00005018"/>
    <s v="CONTROL DE CARGA Y REEMPLAZO DE BATERIA"/>
    <n v="3519.67"/>
    <n v="621.12"/>
    <n v="0"/>
    <m/>
    <n v="760.33"/>
    <n v="755.29"/>
    <n v="4280"/>
    <x v="2829"/>
  </r>
  <r>
    <s v="3"/>
    <s v="4"/>
    <x v="6"/>
    <s v="16727991"/>
    <d v="2019-05-02T00:00:00"/>
    <x v="4"/>
    <x v="2421"/>
    <x v="1840"/>
    <s v="FUSTER ROSA ELBA"/>
    <x v="9"/>
    <s v="0201 00016260"/>
    <s v="POLARIZADO INTERMEDIO"/>
    <n v="0"/>
    <n v="0"/>
    <n v="0"/>
    <m/>
    <n v="0"/>
    <m/>
    <n v="1652.89"/>
    <x v="1304"/>
  </r>
  <r>
    <s v="3"/>
    <s v="4"/>
    <x v="6"/>
    <s v="16679721"/>
    <d v="2019-05-03T00:00:00"/>
    <x v="4"/>
    <x v="2422"/>
    <x v="1841"/>
    <s v="RE JOSE LUIS Y OTRA"/>
    <x v="3"/>
    <s v="0201 00016315"/>
    <s v="SERVICIO 70000 KM"/>
    <n v="3980.35"/>
    <n v="702.41"/>
    <n v="0"/>
    <m/>
    <n v="4390.92"/>
    <n v="4390.92"/>
    <n v="8371.27"/>
    <x v="2830"/>
  </r>
  <r>
    <s v="3"/>
    <s v="4"/>
    <x v="6"/>
    <s v="16679741"/>
    <d v="2019-05-03T00:00:00"/>
    <x v="4"/>
    <x v="1613"/>
    <x v="0"/>
    <s v="GARANTIA"/>
    <x v="0"/>
    <s v="GA0115 18942"/>
    <s v="REEMPLAZO SOPORTE MOTOR Y RODAMIENTO"/>
    <n v="3878"/>
    <n v="0"/>
    <n v="934.3"/>
    <m/>
    <n v="934.3"/>
    <n v="908.49"/>
    <n v="4812.3"/>
    <x v="2831"/>
  </r>
  <r>
    <s v="3"/>
    <s v="4"/>
    <x v="6"/>
    <s v="16690282"/>
    <d v="2019-05-03T00:00:00"/>
    <x v="4"/>
    <x v="2064"/>
    <x v="0"/>
    <s v="GARANTIA"/>
    <x v="0"/>
    <s v="GA0115 18943"/>
    <s v="ELECTRO SE EMCIENDE MUY SEGUIDO Y EN FRIO"/>
    <n v="0"/>
    <n v="0"/>
    <n v="0"/>
    <m/>
    <n v="0"/>
    <m/>
    <n v="0"/>
    <x v="5"/>
  </r>
  <r>
    <s v="3"/>
    <s v="4"/>
    <x v="6"/>
    <s v="16705662"/>
    <d v="2019-05-03T00:00:00"/>
    <x v="4"/>
    <x v="810"/>
    <x v="616"/>
    <s v="ROQUE LUIS ERNESTO"/>
    <x v="4"/>
    <s v="0115 1405"/>
    <s v="VERIFICAR AMORTIGUADORES TRASEROS"/>
    <n v="0"/>
    <n v="0"/>
    <n v="0"/>
    <m/>
    <n v="0"/>
    <m/>
    <n v="0"/>
    <x v="5"/>
  </r>
  <r>
    <s v="3"/>
    <s v="4"/>
    <x v="6"/>
    <s v="16714102"/>
    <d v="2019-05-03T00:00:00"/>
    <x v="4"/>
    <x v="2124"/>
    <x v="1616"/>
    <s v="CUFRE GABRIELA 50%"/>
    <x v="9"/>
    <s v="0115 1406"/>
    <s v=""/>
    <n v="0"/>
    <n v="0"/>
    <n v="0"/>
    <m/>
    <n v="0"/>
    <m/>
    <n v="0"/>
    <x v="5"/>
  </r>
  <r>
    <s v="3"/>
    <s v="4"/>
    <x v="6"/>
    <s v="16717331"/>
    <d v="2019-05-03T00:00:00"/>
    <x v="4"/>
    <x v="2423"/>
    <x v="1842"/>
    <s v="JUAREZ JAVIER FEDERICO"/>
    <x v="3"/>
    <s v="0201 00016286"/>
    <s v="SERVICIO 40000 KM - ($ 14800) BONIF 30 %"/>
    <n v="3783.62"/>
    <n v="667.7"/>
    <n v="0"/>
    <n v="4.79"/>
    <n v="4785.3"/>
    <n v="4752.55"/>
    <n v="8568.92"/>
    <x v="2832"/>
  </r>
  <r>
    <s v="3"/>
    <s v="4"/>
    <x v="6"/>
    <s v="16719511"/>
    <d v="2019-05-03T00:00:00"/>
    <x v="4"/>
    <x v="2424"/>
    <x v="1843"/>
    <s v="PAZ SOSA MARCELA ALEJAN"/>
    <x v="3"/>
    <s v="0201 00016303"/>
    <s v="SERVICIO 20000 KM"/>
    <n v="3184.55"/>
    <n v="0"/>
    <n v="0"/>
    <m/>
    <n v="5438.02"/>
    <n v="5438.02"/>
    <n v="8622.57"/>
    <x v="2833"/>
  </r>
  <r>
    <s v="3"/>
    <s v="4"/>
    <x v="6"/>
    <s v="16719514"/>
    <d v="2019-05-03T00:00:00"/>
    <x v="4"/>
    <x v="2424"/>
    <x v="1843"/>
    <s v="PAZ SOSA MARCELA ALEJAN"/>
    <x v="4"/>
    <s v="0201 00016313"/>
    <s v="ROTACION ALINEADO Y BALANCEADO ($1500)"/>
    <n v="0"/>
    <n v="0"/>
    <n v="0"/>
    <m/>
    <n v="1092.97"/>
    <n v="1092.97"/>
    <n v="1092.97"/>
    <x v="2834"/>
  </r>
  <r>
    <s v="3"/>
    <s v="4"/>
    <x v="6"/>
    <s v="16720441"/>
    <d v="2019-05-03T00:00:00"/>
    <x v="4"/>
    <x v="2425"/>
    <x v="1844"/>
    <s v="CENTRO GRAFICA SA"/>
    <x v="3"/>
    <s v="0201 00005022"/>
    <s v="SERVICIO ANUAL"/>
    <n v="4215.3599999999997"/>
    <n v="743.89"/>
    <n v="0"/>
    <n v="3.9"/>
    <n v="3892.8"/>
    <n v="3855.28"/>
    <n v="8108.16"/>
    <x v="2835"/>
  </r>
  <r>
    <s v="3"/>
    <s v="4"/>
    <x v="6"/>
    <s v="16721391"/>
    <d v="2019-05-03T00:00:00"/>
    <x v="4"/>
    <x v="2426"/>
    <x v="1845"/>
    <s v="MAGUIRE PATRICIO ALBERT"/>
    <x v="3"/>
    <s v="0201 00005020"/>
    <s v="REEMPLAZO DE LAMAPARAS"/>
    <n v="97.79"/>
    <n v="10.86"/>
    <n v="0"/>
    <m/>
    <n v="0"/>
    <m/>
    <n v="97.79"/>
    <x v="2836"/>
  </r>
  <r>
    <s v="3"/>
    <s v="4"/>
    <x v="6"/>
    <s v="16722091"/>
    <d v="2019-05-03T00:00:00"/>
    <x v="4"/>
    <x v="2427"/>
    <x v="1846"/>
    <s v="HERMANAS DE CARIDAD DE"/>
    <x v="3"/>
    <s v="0201 00016299"/>
    <s v="SERVICIO 20000 KM"/>
    <n v="2787.41"/>
    <n v="491.88"/>
    <n v="0"/>
    <m/>
    <n v="4923.1499999999996"/>
    <n v="4923.1499999999996"/>
    <n v="7710.56"/>
    <x v="2837"/>
  </r>
  <r>
    <s v="3"/>
    <s v="4"/>
    <x v="6"/>
    <s v="16722751"/>
    <d v="2019-05-03T00:00:00"/>
    <x v="4"/>
    <x v="2428"/>
    <x v="1847"/>
    <s v="CASTELLS TOMAS"/>
    <x v="3"/>
    <s v="0201 00016327"/>
    <s v="REEMPLAZO DE BOBINA Y BUJIAS"/>
    <n v="4493.67"/>
    <n v="793.01"/>
    <n v="0"/>
    <m/>
    <n v="1900.83"/>
    <n v="1893.09"/>
    <n v="6394.5"/>
    <x v="2838"/>
  </r>
  <r>
    <s v="3"/>
    <s v="4"/>
    <x v="6"/>
    <s v="16723391"/>
    <d v="2019-05-03T00:00:00"/>
    <x v="4"/>
    <x v="2429"/>
    <x v="1848"/>
    <s v="GUAYAN EDUARDO LUIS"/>
    <x v="3"/>
    <s v="0201 00016297"/>
    <s v="SERVICIO 10000 KM.  11310) BONIF 10 %"/>
    <n v="3635.42"/>
    <n v="191.34"/>
    <n v="0"/>
    <n v="11.98"/>
    <n v="4778.1000000000004"/>
    <n v="4778.1000000000004"/>
    <n v="8413.52"/>
    <x v="2839"/>
  </r>
  <r>
    <s v="3"/>
    <s v="4"/>
    <x v="6"/>
    <s v="16727061"/>
    <d v="2019-05-03T00:00:00"/>
    <x v="4"/>
    <x v="2430"/>
    <x v="1849"/>
    <s v="CHIECHER GRACIELA LILIN"/>
    <x v="3"/>
    <s v="0201 00016301"/>
    <s v="SERVICIO 50000 KM"/>
    <n v="4560.62"/>
    <n v="804.83"/>
    <n v="0"/>
    <n v="7.4"/>
    <n v="3695.08"/>
    <n v="3695.08"/>
    <n v="8255.7000000000007"/>
    <x v="2840"/>
  </r>
  <r>
    <s v="3"/>
    <s v="4"/>
    <x v="6"/>
    <s v="16728031"/>
    <d v="2019-05-03T00:00:00"/>
    <x v="4"/>
    <x v="2431"/>
    <x v="1850"/>
    <s v="MONJE MIGUEL CEFERINO R"/>
    <x v="3"/>
    <s v="0201 00016323"/>
    <s v="SERVICIO DE 20.000 KM"/>
    <n v="3252.75"/>
    <n v="574.01"/>
    <n v="0"/>
    <m/>
    <n v="4238.8500000000004"/>
    <n v="4215.79"/>
    <n v="7491.6"/>
    <x v="2841"/>
  </r>
  <r>
    <s v="3"/>
    <s v="4"/>
    <x v="6"/>
    <s v="16728241"/>
    <d v="2019-05-03T00:00:00"/>
    <x v="4"/>
    <x v="388"/>
    <x v="297"/>
    <s v="SAFADIE SALIM Y OTRA"/>
    <x v="3"/>
    <s v="0201 00016304"/>
    <s v="BAJA EL NIVEL DE LIQUIDO YUIIIIIIIIIIIIIII"/>
    <n v="0"/>
    <n v="0"/>
    <n v="0"/>
    <m/>
    <n v="1900.83"/>
    <n v="1900.83"/>
    <n v="1900.83"/>
    <x v="242"/>
  </r>
  <r>
    <s v="3"/>
    <s v="4"/>
    <x v="6"/>
    <s v="16730071"/>
    <d v="2019-05-03T00:00:00"/>
    <x v="4"/>
    <x v="1042"/>
    <x v="777"/>
    <s v="AMEIJEIRAS MARIANO PABL"/>
    <x v="4"/>
    <s v="0201 00005025"/>
    <s v="ALARMA DEJò DE FUNCIONAR DESPUES DE UN ROB"/>
    <n v="0"/>
    <n v="0"/>
    <n v="0"/>
    <m/>
    <n v="950.41"/>
    <n v="937.18"/>
    <n v="950.41"/>
    <x v="1247"/>
  </r>
  <r>
    <s v="3"/>
    <s v="4"/>
    <x v="6"/>
    <s v="16679722"/>
    <d v="2019-05-06T00:00:00"/>
    <x v="4"/>
    <x v="2422"/>
    <x v="0"/>
    <s v="GARANTIA"/>
    <x v="0"/>
    <s v="GA0115 18960"/>
    <s v="RUIDO EN MOTOR AL ARRANCAR EN FRIO"/>
    <n v="0"/>
    <n v="0"/>
    <n v="0"/>
    <m/>
    <n v="0"/>
    <m/>
    <n v="0"/>
    <x v="5"/>
  </r>
  <r>
    <s v="3"/>
    <s v="4"/>
    <x v="6"/>
    <s v="16711261"/>
    <d v="2019-05-06T00:00:00"/>
    <x v="4"/>
    <x v="2034"/>
    <x v="0"/>
    <s v="GARANTIA"/>
    <x v="0"/>
    <s v="GA0115 18955"/>
    <s v="RUIDO AL RODAR EN TREN DELANTERO"/>
    <n v="0"/>
    <n v="0"/>
    <n v="0"/>
    <m/>
    <n v="0"/>
    <m/>
    <n v="0"/>
    <x v="5"/>
  </r>
  <r>
    <s v="3"/>
    <s v="4"/>
    <x v="6"/>
    <s v="16711262"/>
    <d v="2019-05-06T00:00:00"/>
    <x v="4"/>
    <x v="2034"/>
    <x v="0"/>
    <s v="GARANTIA"/>
    <x v="0"/>
    <s v="GA0115 18956"/>
    <s v="RUIDO MEN HABITACULO ZONA TRASERA"/>
    <n v="0"/>
    <n v="0"/>
    <n v="0"/>
    <m/>
    <n v="0"/>
    <m/>
    <n v="0"/>
    <x v="5"/>
  </r>
  <r>
    <s v="3"/>
    <s v="4"/>
    <x v="6"/>
    <s v="16720542"/>
    <d v="2019-05-06T00:00:00"/>
    <x v="4"/>
    <x v="2432"/>
    <x v="1851"/>
    <s v="MAGI MARGARITA ELIZABET"/>
    <x v="7"/>
    <s v="0201 00016343"/>
    <s v="PRESUPUESTO RAYA EN BAUL (2000)"/>
    <n v="0"/>
    <n v="0"/>
    <n v="0"/>
    <n v="68.88"/>
    <n v="1653.24"/>
    <n v="1653.24"/>
    <n v="1653.24"/>
    <x v="2842"/>
  </r>
  <r>
    <s v="3"/>
    <s v="4"/>
    <x v="6"/>
    <s v="16721251"/>
    <d v="2019-05-06T00:00:00"/>
    <x v="4"/>
    <x v="1787"/>
    <x v="1852"/>
    <s v="CATTANEO ALFREDO JOSE"/>
    <x v="3"/>
    <s v="0201 00016350"/>
    <s v="SERVICIO 10000 KM. ($ 11590) BONIF 10 % ($"/>
    <n v="4611.32"/>
    <n v="813.77"/>
    <n v="0"/>
    <n v="1.2"/>
    <n v="4009.55"/>
    <n v="4009.55"/>
    <n v="8620.8700000000008"/>
    <x v="2843"/>
  </r>
  <r>
    <s v="3"/>
    <s v="4"/>
    <x v="6"/>
    <s v="16727721"/>
    <d v="2019-05-06T00:00:00"/>
    <x v="4"/>
    <x v="2433"/>
    <x v="1853"/>
    <s v="FUENTES OSCAR ALBERTO Y"/>
    <x v="4"/>
    <s v="0201 00016332"/>
    <s v="ROTACION ALINEADO Y BALANCEADO"/>
    <n v="11826.8"/>
    <n v="2087.09"/>
    <n v="0"/>
    <m/>
    <n v="3991.72"/>
    <n v="1207.49"/>
    <n v="15818.52"/>
    <x v="2844"/>
  </r>
  <r>
    <s v="3"/>
    <s v="4"/>
    <x v="6"/>
    <s v="16728032"/>
    <d v="2019-05-06T00:00:00"/>
    <x v="4"/>
    <x v="2431"/>
    <x v="0"/>
    <s v="GARANTIA"/>
    <x v="0"/>
    <s v="GA0115 18961"/>
    <s v="REEMPLAZO AMORTIGUADORES DELANTEROS"/>
    <n v="6321.94"/>
    <n v="0"/>
    <n v="4938.43"/>
    <m/>
    <n v="4938.43"/>
    <n v="4938.43"/>
    <n v="11260.37"/>
    <x v="2845"/>
  </r>
  <r>
    <s v="3"/>
    <s v="4"/>
    <x v="6"/>
    <s v="16728033"/>
    <d v="2019-05-06T00:00:00"/>
    <x v="4"/>
    <x v="2431"/>
    <x v="0"/>
    <s v="GARANTIA"/>
    <x v="0"/>
    <s v="GA0115 18962"/>
    <s v="HTR  208, 2008 - EJES DE LAS ARTICULACIONE"/>
    <n v="0"/>
    <n v="0"/>
    <n v="0"/>
    <m/>
    <n v="533.88"/>
    <n v="533.88"/>
    <n v="533.88"/>
    <x v="1373"/>
  </r>
  <r>
    <s v="3"/>
    <s v="4"/>
    <x v="6"/>
    <s v="16728341"/>
    <d v="2019-05-06T00:00:00"/>
    <x v="4"/>
    <x v="1644"/>
    <x v="1234"/>
    <s v="ALIMENTARIA CAPRINA SRL"/>
    <x v="4"/>
    <s v="0201 00005026"/>
    <s v="RFEEMPLAZO DE PAST DE FRENO DELANTERAS"/>
    <n v="2721.26"/>
    <n v="480.22"/>
    <n v="0"/>
    <m/>
    <n v="475.21"/>
    <n v="462.9"/>
    <n v="3196.47"/>
    <x v="2846"/>
  </r>
  <r>
    <s v="3"/>
    <s v="4"/>
    <x v="6"/>
    <s v="16719512"/>
    <d v="2019-05-07T00:00:00"/>
    <x v="4"/>
    <x v="2424"/>
    <x v="0"/>
    <s v="GARANTIA"/>
    <x v="0"/>
    <s v="GA0115 18970"/>
    <s v="REEMPLAZO LEV CRISTAL DL IZ"/>
    <n v="1461.42"/>
    <n v="0"/>
    <n v="1735.12"/>
    <m/>
    <n v="1735.12"/>
    <n v="1726.55"/>
    <n v="3196.54"/>
    <x v="2726"/>
  </r>
  <r>
    <s v="3"/>
    <s v="4"/>
    <x v="6"/>
    <s v="16719513"/>
    <d v="2019-05-07T00:00:00"/>
    <x v="4"/>
    <x v="2424"/>
    <x v="0"/>
    <s v="GARANTIA"/>
    <x v="0"/>
    <s v="GA0115 18969"/>
    <s v="EMBELLECEDOR DE BASE DE PARABRISAS LEVANTA"/>
    <n v="0"/>
    <n v="0"/>
    <n v="0"/>
    <m/>
    <n v="0"/>
    <m/>
    <n v="0"/>
    <x v="5"/>
  </r>
  <r>
    <s v="3"/>
    <s v="4"/>
    <x v="6"/>
    <s v="16722961"/>
    <d v="2019-05-07T00:00:00"/>
    <x v="4"/>
    <x v="2434"/>
    <x v="1854"/>
    <s v="FERRER MARIANO MARCELIN"/>
    <x v="3"/>
    <s v="0201 00016353"/>
    <s v="SERVICIO 20000 KM ($ 11310) BONIF 20 %"/>
    <n v="3635.42"/>
    <n v="191.34"/>
    <n v="0"/>
    <m/>
    <n v="3839.68"/>
    <n v="3823.4"/>
    <n v="7475.1"/>
    <x v="2847"/>
  </r>
  <r>
    <s v="3"/>
    <s v="4"/>
    <x v="6"/>
    <s v="16724031"/>
    <d v="2019-05-07T00:00:00"/>
    <x v="4"/>
    <x v="2129"/>
    <x v="1621"/>
    <s v="MOHAMED GABRIEL SAID"/>
    <x v="3"/>
    <s v="0201 00016370"/>
    <s v="PEDAL DE EMBRAGUE NO VUELVE"/>
    <n v="20800.41"/>
    <n v="3670.66"/>
    <n v="0"/>
    <n v="1387.61"/>
    <n v="12488.45"/>
    <n v="12488.45"/>
    <n v="33288.86"/>
    <x v="2848"/>
  </r>
  <r>
    <s v="3"/>
    <s v="4"/>
    <x v="6"/>
    <s v="16727731"/>
    <d v="2019-05-07T00:00:00"/>
    <x v="4"/>
    <x v="2435"/>
    <x v="1855"/>
    <s v="ALPA SA"/>
    <x v="3"/>
    <s v="0201 00005034"/>
    <s v="SERVICIO ANUAL ($11590)"/>
    <n v="4987.3599999999997"/>
    <n v="880.13"/>
    <n v="0"/>
    <m/>
    <n v="3231.41"/>
    <n v="3231.41"/>
    <n v="8218.77"/>
    <x v="2849"/>
  </r>
  <r>
    <s v="3"/>
    <s v="4"/>
    <x v="6"/>
    <s v="16727733"/>
    <d v="2019-05-07T00:00:00"/>
    <x v="4"/>
    <x v="2435"/>
    <x v="1855"/>
    <s v="ALPA SA"/>
    <x v="4"/>
    <s v="0201 00005035"/>
    <s v="ROTACION ALINEADO Y BALANCEADO"/>
    <n v="0"/>
    <n v="0"/>
    <n v="0"/>
    <m/>
    <n v="1235.53"/>
    <n v="1235.53"/>
    <n v="1235.53"/>
    <x v="2850"/>
  </r>
  <r>
    <s v="3"/>
    <s v="4"/>
    <x v="6"/>
    <s v="16728761"/>
    <d v="2019-05-07T00:00:00"/>
    <x v="4"/>
    <x v="2436"/>
    <x v="1856"/>
    <s v="NIEVAS MARIANO"/>
    <x v="3"/>
    <s v="0201 00016365"/>
    <s v="SERVICIO DE 30.000 KM"/>
    <n v="3252.75"/>
    <n v="574.01"/>
    <n v="0"/>
    <n v="16.54"/>
    <n v="3290.9"/>
    <n v="3290.9"/>
    <n v="6543.65"/>
    <x v="2851"/>
  </r>
  <r>
    <s v="3"/>
    <s v="4"/>
    <x v="6"/>
    <s v="16734831"/>
    <d v="2019-05-07T00:00:00"/>
    <x v="4"/>
    <x v="2437"/>
    <x v="1857"/>
    <s v="VERDU IGNACIO RAMON"/>
    <x v="3"/>
    <s v="0201 00016367"/>
    <s v="SERVICIO 10000 KM."/>
    <n v="3826.76"/>
    <n v="0"/>
    <n v="0"/>
    <m/>
    <n v="4581"/>
    <n v="4581"/>
    <n v="8407.76"/>
    <x v="2852"/>
  </r>
  <r>
    <s v="3"/>
    <s v="4"/>
    <x v="6"/>
    <s v="16734891"/>
    <d v="2019-05-07T00:00:00"/>
    <x v="4"/>
    <x v="2438"/>
    <x v="1858"/>
    <s v="VAZQUEZ NESTOR"/>
    <x v="3"/>
    <s v="0201 00016366"/>
    <s v="PANTALLA NAV NO ENCIENDE"/>
    <n v="0"/>
    <n v="0"/>
    <n v="0"/>
    <m/>
    <n v="1197.52"/>
    <n v="1189.58"/>
    <n v="1197.52"/>
    <x v="2853"/>
  </r>
  <r>
    <s v="3"/>
    <s v="4"/>
    <x v="6"/>
    <s v="16737061"/>
    <d v="2019-05-07T00:00:00"/>
    <x v="4"/>
    <x v="2439"/>
    <x v="1859"/>
    <s v="ROSSI GUSTAVO DARIO"/>
    <x v="3"/>
    <s v="0201 00016363"/>
    <s v="SE ENCIENDE TEST DE PRESION DE ACEITE"/>
    <n v="0"/>
    <n v="0"/>
    <n v="0"/>
    <m/>
    <n v="950.42"/>
    <n v="950.42"/>
    <n v="950.42"/>
    <x v="1773"/>
  </r>
  <r>
    <s v="3"/>
    <s v="4"/>
    <x v="6"/>
    <s v="16683331"/>
    <d v="2019-05-08T00:00:00"/>
    <x v="4"/>
    <x v="1204"/>
    <x v="0"/>
    <s v="GARANTIA"/>
    <x v="0"/>
    <s v="GA0115 18979"/>
    <s v="TAPIZADO DE BUTACA DELANTERA DERECHA"/>
    <n v="5804.93"/>
    <n v="0"/>
    <n v="1735.12"/>
    <m/>
    <n v="1735.12"/>
    <m/>
    <n v="7540.05"/>
    <x v="2854"/>
  </r>
  <r>
    <s v="3"/>
    <s v="4"/>
    <x v="6"/>
    <s v="16683332"/>
    <d v="2019-05-08T00:00:00"/>
    <x v="4"/>
    <x v="1204"/>
    <x v="0"/>
    <s v="GARANTIA"/>
    <x v="0"/>
    <s v="GA0115 18980"/>
    <s v="PORTON DE BAUL NO RESPONDE AL CIERRE CENTR"/>
    <n v="0"/>
    <n v="0"/>
    <n v="0"/>
    <m/>
    <n v="0"/>
    <m/>
    <n v="0"/>
    <x v="5"/>
  </r>
  <r>
    <s v="3"/>
    <s v="4"/>
    <x v="6"/>
    <s v="16683333"/>
    <d v="2019-05-08T00:00:00"/>
    <x v="4"/>
    <x v="1204"/>
    <x v="0"/>
    <s v="GARANTIA"/>
    <x v="0"/>
    <s v="GA0115 18981"/>
    <s v="PARLANTE DE PUJERTA DEL CONDUCTOR SE DESCO"/>
    <n v="0"/>
    <n v="0"/>
    <n v="0"/>
    <m/>
    <n v="0"/>
    <m/>
    <n v="0"/>
    <x v="5"/>
  </r>
  <r>
    <s v="3"/>
    <s v="4"/>
    <x v="6"/>
    <s v="16715932"/>
    <d v="2019-05-08T00:00:00"/>
    <x v="4"/>
    <x v="2126"/>
    <x v="0"/>
    <s v="GARANTIA"/>
    <x v="0"/>
    <s v="GA0115 18971"/>
    <s v="REEMPLAZO AMBOS AMORT DL"/>
    <n v="8435.7800000000007"/>
    <n v="0"/>
    <n v="2535.9499999999998"/>
    <m/>
    <n v="2535.9499999999998"/>
    <n v="2535.9499999999998"/>
    <n v="10971.73"/>
    <x v="2607"/>
  </r>
  <r>
    <s v="3"/>
    <s v="4"/>
    <x v="6"/>
    <s v="16726781"/>
    <d v="2019-05-08T00:00:00"/>
    <x v="4"/>
    <x v="2440"/>
    <x v="1860"/>
    <s v="DEL POZO LORENTI ANTONI"/>
    <x v="3"/>
    <s v="0201 00016375"/>
    <s v="TELECARGA DE EQ DE AUDIO"/>
    <n v="0"/>
    <n v="0"/>
    <n v="0"/>
    <m/>
    <n v="1900.83"/>
    <n v="1896.42"/>
    <n v="1900.83"/>
    <x v="242"/>
  </r>
  <r>
    <s v="3"/>
    <s v="4"/>
    <x v="6"/>
    <s v="16728481"/>
    <d v="2019-05-08T00:00:00"/>
    <x v="4"/>
    <x v="414"/>
    <x v="0"/>
    <s v="GARANTIA"/>
    <x v="0"/>
    <s v="GA0115 18972"/>
    <s v="VENTA MOSTRADOR - MECANISMO DE EMBRAGUE DU"/>
    <n v="4683.84"/>
    <n v="0"/>
    <n v="0"/>
    <m/>
    <n v="0"/>
    <m/>
    <n v="4683.84"/>
    <x v="2855"/>
  </r>
  <r>
    <s v="3"/>
    <s v="4"/>
    <x v="6"/>
    <s v="16730421"/>
    <d v="2019-05-08T00:00:00"/>
    <x v="4"/>
    <x v="2377"/>
    <x v="1861"/>
    <s v="BASSI ENRIQUE OSCAR"/>
    <x v="3"/>
    <s v="0201 00016399"/>
    <s v="SERVICIO 10000 KM. ($ 14265) BONIF 10 %"/>
    <n v="4487.76"/>
    <n v="0"/>
    <n v="0"/>
    <n v="6.89"/>
    <n v="5296.43"/>
    <n v="5296.43"/>
    <n v="9784.19"/>
    <x v="2856"/>
  </r>
  <r>
    <s v="3"/>
    <s v="4"/>
    <x v="6"/>
    <s v="16731891"/>
    <d v="2019-05-08T00:00:00"/>
    <x v="4"/>
    <x v="2441"/>
    <x v="1862"/>
    <s v="BRUNNER TERESA WALDINA"/>
    <x v="3"/>
    <s v="0201 00016387"/>
    <s v="SERVICIO 20000 KM"/>
    <n v="3252.75"/>
    <n v="574.01"/>
    <n v="0"/>
    <m/>
    <n v="4219.84"/>
    <n v="4203.96"/>
    <n v="7472.59"/>
    <x v="2857"/>
  </r>
  <r>
    <s v="3"/>
    <s v="4"/>
    <x v="6"/>
    <s v="16733251"/>
    <d v="2019-05-08T00:00:00"/>
    <x v="4"/>
    <x v="2442"/>
    <x v="1863"/>
    <s v="VALDEZ CARLOS FERNANDO"/>
    <x v="3"/>
    <s v="0201 00016406"/>
    <s v="SERVICIO 10000 KM ($ 11310) BONIF 10 %"/>
    <n v="3012.67"/>
    <n v="0"/>
    <n v="0"/>
    <m/>
    <n v="5398.36"/>
    <n v="5398.36"/>
    <n v="8411.0300000000007"/>
    <x v="2858"/>
  </r>
  <r>
    <s v="3"/>
    <s v="4"/>
    <x v="6"/>
    <s v="16733431"/>
    <d v="2019-05-08T00:00:00"/>
    <x v="4"/>
    <x v="2443"/>
    <x v="1864"/>
    <s v="DRAGONI MIRTA LILIANA"/>
    <x v="3"/>
    <s v="0201 00016405"/>
    <s v="SERVICIO 20000 KM"/>
    <n v="3444.09"/>
    <n v="382.67"/>
    <n v="0"/>
    <m/>
    <n v="4029.76"/>
    <n v="4029.76"/>
    <n v="7473.85"/>
    <x v="2859"/>
  </r>
  <r>
    <s v="3"/>
    <s v="4"/>
    <x v="6"/>
    <s v="16734441"/>
    <d v="2019-05-08T00:00:00"/>
    <x v="4"/>
    <x v="2444"/>
    <x v="1865"/>
    <s v="CONTRERAS CLAUDIO FERNA"/>
    <x v="3"/>
    <s v="0201 00016393"/>
    <s v="SERVICIO ANUAL"/>
    <n v="4097.26"/>
    <n v="574.01"/>
    <n v="0"/>
    <n v="12.93"/>
    <n v="5157.33"/>
    <n v="5157.33"/>
    <n v="9254.59"/>
    <x v="2860"/>
  </r>
  <r>
    <s v="3"/>
    <s v="4"/>
    <x v="6"/>
    <s v="16734811"/>
    <d v="2019-05-08T00:00:00"/>
    <x v="4"/>
    <x v="2445"/>
    <x v="1866"/>
    <s v="CANTARUTTI ALFREDO EDUA"/>
    <x v="3"/>
    <s v="0201 00016374"/>
    <s v="SERVICIO ANUAL ("/>
    <n v="3826.76"/>
    <n v="0"/>
    <n v="0"/>
    <m/>
    <n v="4581"/>
    <n v="4581"/>
    <n v="8407.76"/>
    <x v="2852"/>
  </r>
  <r>
    <s v="3"/>
    <s v="4"/>
    <x v="6"/>
    <s v="16735911"/>
    <d v="2019-05-08T00:00:00"/>
    <x v="4"/>
    <x v="2446"/>
    <x v="1867"/>
    <s v="BONETTO GASTON MARTIN"/>
    <x v="3"/>
    <s v="0201 00016410"/>
    <s v="SERVICIO DE 10.000 KM  ($ 11310) BONIF 10"/>
    <n v="3826.76"/>
    <n v="0"/>
    <n v="0"/>
    <m/>
    <n v="4581"/>
    <n v="4581"/>
    <n v="8407.76"/>
    <x v="2852"/>
  </r>
  <r>
    <s v="3"/>
    <s v="4"/>
    <x v="6"/>
    <s v="16740641"/>
    <d v="2019-05-08T00:00:00"/>
    <x v="4"/>
    <x v="2447"/>
    <x v="1868"/>
    <s v="DIAZ ALEJANDRO JESUS"/>
    <x v="3"/>
    <s v="0201 00016391"/>
    <s v="CODIFICAR LLAVE PROVISTA - SIN TALLADO"/>
    <n v="0"/>
    <n v="0"/>
    <n v="0"/>
    <m/>
    <n v="1900.83"/>
    <n v="1894.78"/>
    <n v="1900.83"/>
    <x v="242"/>
  </r>
  <r>
    <s v="3"/>
    <s v="4"/>
    <x v="6"/>
    <s v="16701353"/>
    <d v="2019-05-09T00:00:00"/>
    <x v="4"/>
    <x v="1591"/>
    <x v="0"/>
    <s v="GARANTIA"/>
    <x v="0"/>
    <s v="GA0115 19010"/>
    <s v="RUIDO EN ZONA DE CORREAS"/>
    <n v="1948.18"/>
    <n v="0"/>
    <n v="3470.25"/>
    <m/>
    <n v="3470.25"/>
    <m/>
    <n v="5418.43"/>
    <x v="2861"/>
  </r>
  <r>
    <s v="3"/>
    <s v="4"/>
    <x v="6"/>
    <s v="16727732"/>
    <d v="2019-05-09T00:00:00"/>
    <x v="4"/>
    <x v="2435"/>
    <x v="0"/>
    <s v="GARANTIA"/>
    <x v="0"/>
    <s v="GA0115 18990"/>
    <s v="REALIZAR CAMPAÑA ZZUB - RETORNO DE INYECTO"/>
    <n v="0"/>
    <n v="0"/>
    <n v="0"/>
    <m/>
    <n v="533.88"/>
    <n v="533.88"/>
    <n v="533.88"/>
    <x v="1373"/>
  </r>
  <r>
    <s v="3"/>
    <s v="4"/>
    <x v="6"/>
    <s v="16730422"/>
    <d v="2019-05-09T00:00:00"/>
    <x v="4"/>
    <x v="2377"/>
    <x v="0"/>
    <s v="GARANTIA"/>
    <x v="0"/>
    <s v="GA0115 19006"/>
    <s v="INGRESO DE AGUA EN EL BAUL"/>
    <n v="0"/>
    <n v="0"/>
    <n v="0"/>
    <m/>
    <n v="0"/>
    <m/>
    <n v="0"/>
    <x v="5"/>
  </r>
  <r>
    <s v="3"/>
    <s v="4"/>
    <x v="6"/>
    <s v="16731281"/>
    <d v="2019-05-09T00:00:00"/>
    <x v="4"/>
    <x v="2448"/>
    <x v="1869"/>
    <s v="24 HS SA"/>
    <x v="3"/>
    <s v="0201 00005041"/>
    <s v="SERVICIO 10000 KM ($ 15110) BONIF 10 %"/>
    <n v="5693.16"/>
    <n v="1004.69"/>
    <n v="0"/>
    <m/>
    <n v="5322.32"/>
    <n v="5322.32"/>
    <n v="11015.48"/>
    <x v="2862"/>
  </r>
  <r>
    <s v="3"/>
    <s v="4"/>
    <x v="6"/>
    <s v="16731881"/>
    <d v="2019-05-09T00:00:00"/>
    <x v="4"/>
    <x v="2449"/>
    <x v="1870"/>
    <s v="JUAREZ BELTRAN TOMAS MA"/>
    <x v="3"/>
    <s v="0201 00016419"/>
    <s v="DIAGNOSIS Y BUSQUEDA DE AVERIAS"/>
    <n v="68.73"/>
    <n v="0"/>
    <n v="0"/>
    <m/>
    <n v="1900.83"/>
    <n v="1873.11"/>
    <n v="1969.56"/>
    <x v="2863"/>
  </r>
  <r>
    <s v="3"/>
    <s v="4"/>
    <x v="6"/>
    <s v="16731901"/>
    <d v="2019-05-09T00:00:00"/>
    <x v="4"/>
    <x v="2450"/>
    <x v="1871"/>
    <s v="BOGOSLAFSCA EMILIANO"/>
    <x v="3"/>
    <s v="0201 00016439"/>
    <s v="SERVICIO 30000 KM"/>
    <n v="4348.3100000000004"/>
    <n v="767.35"/>
    <n v="0"/>
    <n v="2.0099999999999998"/>
    <n v="4027.75"/>
    <n v="4027.75"/>
    <n v="8376.06"/>
    <x v="2864"/>
  </r>
  <r>
    <s v="3"/>
    <s v="4"/>
    <x v="6"/>
    <s v="16735041"/>
    <d v="2019-05-09T00:00:00"/>
    <x v="4"/>
    <x v="2451"/>
    <x v="1872"/>
    <s v="VILLAFAÑE DARIO JORGE"/>
    <x v="3"/>
    <s v="0201 00016412"/>
    <s v="SERVICIO 80000 KM ($ 16615) BONIF 30 % ($1"/>
    <n v="6089.85"/>
    <n v="1074.68"/>
    <n v="0"/>
    <n v="621.57000000000005"/>
    <n v="3522.24"/>
    <n v="3522.24"/>
    <n v="9612.09"/>
    <x v="2865"/>
  </r>
  <r>
    <s v="3"/>
    <s v="4"/>
    <x v="6"/>
    <s v="16737041"/>
    <d v="2019-05-09T00:00:00"/>
    <x v="4"/>
    <x v="2452"/>
    <x v="1873"/>
    <s v="VAZQUEZ AQUINO LORENZO"/>
    <x v="3"/>
    <s v="0201 00016414"/>
    <s v="SERVICIO 30000 KM + DETALLES"/>
    <n v="8295.93"/>
    <n v="1463.99"/>
    <n v="0"/>
    <n v="119.75"/>
    <n v="678.6"/>
    <n v="678.6"/>
    <n v="8974.5300000000007"/>
    <x v="2866"/>
  </r>
  <r>
    <s v="3"/>
    <s v="4"/>
    <x v="6"/>
    <s v="16738421"/>
    <d v="2019-05-09T00:00:00"/>
    <x v="4"/>
    <x v="283"/>
    <x v="211"/>
    <s v="FARAUDO SILVIA MARIA"/>
    <x v="3"/>
    <s v="0201 00016441"/>
    <s v="SERVICIO 90000 KM  $ 14000 BONIF  30 %"/>
    <n v="4968.33"/>
    <n v="0"/>
    <n v="0"/>
    <n v="6.27"/>
    <n v="3130.1"/>
    <n v="3100.32"/>
    <n v="8098.43"/>
    <x v="2867"/>
  </r>
  <r>
    <s v="3"/>
    <s v="4"/>
    <x v="6"/>
    <s v="16740371"/>
    <d v="2019-05-09T00:00:00"/>
    <x v="4"/>
    <x v="2453"/>
    <x v="0"/>
    <s v="GARANTIA"/>
    <x v="0"/>
    <s v="GA0115 19009"/>
    <s v="REALIZAR CAMPÑA JFB - TABLERO DE I NTRUM"/>
    <n v="0"/>
    <n v="0"/>
    <n v="0"/>
    <m/>
    <n v="934.3"/>
    <n v="934.3"/>
    <n v="934.3"/>
    <x v="1380"/>
  </r>
  <r>
    <s v="3"/>
    <s v="4"/>
    <x v="6"/>
    <s v="16670061"/>
    <d v="2019-05-10T00:00:00"/>
    <x v="4"/>
    <x v="1658"/>
    <x v="0"/>
    <s v="GARANTIA"/>
    <x v="0"/>
    <s v="GA0115 19015"/>
    <s v="MANGUERRA DE RADIADOR GASTADA"/>
    <n v="0"/>
    <n v="0"/>
    <n v="0"/>
    <m/>
    <n v="0"/>
    <m/>
    <n v="0"/>
    <x v="5"/>
  </r>
  <r>
    <s v="3"/>
    <s v="4"/>
    <x v="6"/>
    <s v="16731882"/>
    <d v="2019-05-10T00:00:00"/>
    <x v="4"/>
    <x v="2449"/>
    <x v="0"/>
    <s v="GARANTIA"/>
    <x v="0"/>
    <s v="GA0115 19021"/>
    <s v="CAMPAÑA HSL SOFT DEL MOTOR M/BOMBA DE AGUA"/>
    <n v="0"/>
    <n v="0"/>
    <n v="0"/>
    <m/>
    <n v="400.41"/>
    <n v="400.41"/>
    <n v="400.41"/>
    <x v="2868"/>
  </r>
  <r>
    <s v="3"/>
    <s v="4"/>
    <x v="6"/>
    <s v="16731883"/>
    <d v="2019-05-10T00:00:00"/>
    <x v="4"/>
    <x v="2449"/>
    <x v="0"/>
    <s v="GARANTIA"/>
    <x v="0"/>
    <s v="GA0115 19020"/>
    <s v="CAMPAÑA ZWA - SONDA DE LA CAJA DE SALIDA D"/>
    <n v="3745.73"/>
    <n v="0"/>
    <n v="0"/>
    <m/>
    <n v="934.3"/>
    <n v="934.3"/>
    <n v="4680.03"/>
    <x v="2869"/>
  </r>
  <r>
    <s v="3"/>
    <s v="4"/>
    <x v="6"/>
    <s v="16734871"/>
    <d v="2019-05-10T00:00:00"/>
    <x v="4"/>
    <x v="2454"/>
    <x v="1874"/>
    <s v="PAIROLA MONICA ESTER"/>
    <x v="3"/>
    <s v="0201 00016468"/>
    <s v="SERVICIO ANUAL ($11310) BONIF 10 %"/>
    <n v="3826.76"/>
    <n v="0"/>
    <n v="0"/>
    <m/>
    <n v="4581"/>
    <n v="4552.22"/>
    <n v="8407.76"/>
    <x v="2852"/>
  </r>
  <r>
    <s v="3"/>
    <s v="4"/>
    <x v="6"/>
    <s v="16735111"/>
    <d v="2019-05-10T00:00:00"/>
    <x v="4"/>
    <x v="2455"/>
    <x v="1875"/>
    <s v="TOMALINO MARTIN"/>
    <x v="3"/>
    <s v="0201 00016460"/>
    <s v="SERVICIO 40000 KM($ 13790) BO NIF 30 %"/>
    <n v="4227.1000000000004"/>
    <n v="745.96"/>
    <n v="0"/>
    <n v="14.3"/>
    <n v="3749.34"/>
    <n v="3749.34"/>
    <n v="7976.44"/>
    <x v="2870"/>
  </r>
  <r>
    <s v="3"/>
    <s v="4"/>
    <x v="6"/>
    <s v="16737661"/>
    <d v="2019-05-10T00:00:00"/>
    <x v="4"/>
    <x v="951"/>
    <x v="707"/>
    <s v="PEREA MUÑOZ LUCIA DEL C"/>
    <x v="3"/>
    <s v="0201 00016448"/>
    <s v="REPARACION DEL CABLEADO"/>
    <n v="0"/>
    <n v="0"/>
    <n v="0"/>
    <m/>
    <n v="1900.83"/>
    <n v="1883.19"/>
    <n v="1900.83"/>
    <x v="242"/>
  </r>
  <r>
    <s v="3"/>
    <s v="4"/>
    <x v="6"/>
    <s v="16739011"/>
    <d v="2019-05-10T00:00:00"/>
    <x v="4"/>
    <x v="2456"/>
    <x v="1876"/>
    <s v="MARCATTINI ANDREA JULIE"/>
    <x v="3"/>
    <s v="0201 00016458"/>
    <s v="SERVICIO 40000 KM CON BUJIAS"/>
    <n v="6663.3"/>
    <n v="1175.8699999999999"/>
    <n v="0"/>
    <m/>
    <n v="5227.28"/>
    <n v="5194.53"/>
    <n v="11890.58"/>
    <x v="2871"/>
  </r>
  <r>
    <s v="3"/>
    <s v="4"/>
    <x v="6"/>
    <s v="16740372"/>
    <d v="2019-05-10T00:00:00"/>
    <x v="4"/>
    <x v="2453"/>
    <x v="0"/>
    <s v="GARANTIA"/>
    <x v="0"/>
    <s v="GA0115 19030"/>
    <s v="REEMPLAZO HEBILLA CINTURON DELANTERO IZQ"/>
    <n v="369.61"/>
    <n v="0"/>
    <n v="934.3"/>
    <m/>
    <n v="934.3"/>
    <n v="934.3"/>
    <n v="1303.9100000000001"/>
    <x v="2872"/>
  </r>
  <r>
    <s v="3"/>
    <s v="4"/>
    <x v="6"/>
    <s v="16740373"/>
    <d v="2019-05-10T00:00:00"/>
    <x v="4"/>
    <x v="2453"/>
    <x v="0"/>
    <s v="GARANTIA"/>
    <x v="0"/>
    <s v="GA0115 19031"/>
    <s v="REEMPLAZO STEREO S/TSB"/>
    <n v="20411.63"/>
    <n v="0"/>
    <n v="934.3"/>
    <m/>
    <n v="934.3"/>
    <n v="934.3"/>
    <n v="21345.93"/>
    <x v="2148"/>
  </r>
  <r>
    <s v="3"/>
    <s v="4"/>
    <x v="6"/>
    <s v="16744221"/>
    <d v="2019-05-10T00:00:00"/>
    <x v="4"/>
    <x v="2457"/>
    <x v="1877"/>
    <s v="PETELIN EMILIO"/>
    <x v="4"/>
    <s v="0201 00016446"/>
    <s v="CODIGO DE RADIO 1 5 1 4"/>
    <n v="0"/>
    <n v="0"/>
    <n v="0"/>
    <n v="4.5999999999999996"/>
    <n v="413.58"/>
    <n v="407.03"/>
    <n v="413.58"/>
    <x v="1023"/>
  </r>
  <r>
    <s v="3"/>
    <s v="4"/>
    <x v="6"/>
    <s v="16744681"/>
    <d v="2019-05-10T00:00:00"/>
    <x v="4"/>
    <x v="995"/>
    <x v="1053"/>
    <s v="KAEK FARID ALEJANDRO"/>
    <x v="3"/>
    <s v="0201 00016471"/>
    <s v="SERVICIO DE 30.000 KM"/>
    <n v="4560.62"/>
    <n v="804.83"/>
    <n v="0"/>
    <n v="11.11"/>
    <n v="3691.37"/>
    <n v="3691.37"/>
    <n v="8251.99"/>
    <x v="2873"/>
  </r>
  <r>
    <s v="3"/>
    <s v="4"/>
    <x v="6"/>
    <s v="16744281"/>
    <d v="2019-05-14T00:00:00"/>
    <x v="4"/>
    <x v="2458"/>
    <x v="1878"/>
    <s v="PEREZ GAMBINO FEDERICO"/>
    <x v="3"/>
    <s v="0201 00016496"/>
    <s v="SERVICIO 20000 KM"/>
    <n v="4348.3100000000004"/>
    <n v="767.35"/>
    <n v="0"/>
    <n v="469.51"/>
    <n v="3142.07"/>
    <n v="3142.07"/>
    <n v="7490.38"/>
    <x v="2874"/>
  </r>
  <r>
    <s v="3"/>
    <s v="4"/>
    <x v="6"/>
    <s v="16744921"/>
    <d v="2019-05-14T00:00:00"/>
    <x v="4"/>
    <x v="1177"/>
    <x v="1718"/>
    <s v="LAMBERTUCCI MARCELO FAB"/>
    <x v="3"/>
    <s v="0201 00016487"/>
    <s v="SERVICIO 10000 KM. ($ 14575) BONIF 10 %"/>
    <n v="4937.5200000000004"/>
    <n v="0"/>
    <n v="0"/>
    <n v="8.8699999999999992"/>
    <n v="5902.71"/>
    <n v="5902.71"/>
    <n v="10840.23"/>
    <x v="2875"/>
  </r>
  <r>
    <s v="3"/>
    <s v="4"/>
    <x v="6"/>
    <s v="16746011"/>
    <d v="2019-05-14T00:00:00"/>
    <x v="4"/>
    <x v="2459"/>
    <x v="1879"/>
    <s v="ARIZA AGUIRRE FEDERICO"/>
    <x v="4"/>
    <s v="0201 00016494"/>
    <s v="DIAGNOSIS Y BUSQUEDA DE AVERIAS"/>
    <n v="0"/>
    <n v="0"/>
    <n v="0"/>
    <n v="1.66"/>
    <n v="1661.56"/>
    <n v="1633.71"/>
    <n v="1661.56"/>
    <x v="2876"/>
  </r>
  <r>
    <s v="3"/>
    <s v="4"/>
    <x v="6"/>
    <s v="16747871"/>
    <d v="2019-05-14T00:00:00"/>
    <x v="4"/>
    <x v="2460"/>
    <x v="1880"/>
    <s v="OCHETTI MIRIAN MONICA"/>
    <x v="3"/>
    <s v="0201 00016498"/>
    <s v="KIT DISTRIBUCION (COMPLETO) CON CORREA POL"/>
    <n v="11456.48"/>
    <n v="2021.73"/>
    <n v="0"/>
    <m/>
    <n v="9882.51"/>
    <n v="6255.37"/>
    <n v="21338.99"/>
    <x v="2877"/>
  </r>
  <r>
    <s v="3"/>
    <s v="4"/>
    <x v="6"/>
    <s v="16728311"/>
    <d v="2019-05-15T00:00:00"/>
    <x v="4"/>
    <x v="2461"/>
    <x v="1881"/>
    <s v="VARAONA LILIAN TERESA O"/>
    <x v="3"/>
    <s v="0201 00016514"/>
    <s v="REEMPLAZO DE BOBINA Y BUJIAS"/>
    <n v="9824.7199999999993"/>
    <n v="1733.77"/>
    <n v="0"/>
    <n v="3.76"/>
    <n v="3778.89"/>
    <n v="1889.7"/>
    <n v="13603.61"/>
    <x v="2878"/>
  </r>
  <r>
    <s v="3"/>
    <s v="4"/>
    <x v="6"/>
    <s v="16735112"/>
    <d v="2019-05-15T00:00:00"/>
    <x v="4"/>
    <x v="2455"/>
    <x v="0"/>
    <s v="GARANTIA"/>
    <x v="0"/>
    <s v="GA0115 19054"/>
    <s v="REEMPLAZO SOPORTE MOTOR"/>
    <n v="897.33"/>
    <n v="0"/>
    <n v="533.88"/>
    <m/>
    <n v="533.88"/>
    <n v="533.88"/>
    <n v="1431.21"/>
    <x v="2574"/>
  </r>
  <r>
    <s v="3"/>
    <s v="4"/>
    <x v="6"/>
    <s v="16735113"/>
    <d v="2019-05-15T00:00:00"/>
    <x v="4"/>
    <x v="2455"/>
    <x v="0"/>
    <s v="GARANTIA"/>
    <x v="0"/>
    <s v="GA0115 19053"/>
    <s v="RUIDO EN TREN DELANTERO AL PASAR POR TERRE"/>
    <n v="0"/>
    <n v="0"/>
    <n v="0"/>
    <m/>
    <n v="0"/>
    <m/>
    <n v="0"/>
    <x v="5"/>
  </r>
  <r>
    <s v="3"/>
    <s v="4"/>
    <x v="6"/>
    <s v="16740051"/>
    <d v="2019-05-15T00:00:00"/>
    <x v="4"/>
    <x v="1649"/>
    <x v="1240"/>
    <s v="MAMMARELLI DIEGO LUCAS"/>
    <x v="4"/>
    <s v="0201 00016513"/>
    <s v="CAMBIO ACEITE Y FILTRO"/>
    <n v="2762.89"/>
    <n v="487.57"/>
    <n v="0"/>
    <m/>
    <n v="1435.12"/>
    <n v="1421.22"/>
    <n v="4198.01"/>
    <x v="2879"/>
  </r>
  <r>
    <s v="3"/>
    <s v="4"/>
    <x v="6"/>
    <s v="16744682"/>
    <d v="2019-05-15T00:00:00"/>
    <x v="4"/>
    <x v="995"/>
    <x v="0"/>
    <s v="GARANTIA"/>
    <x v="0"/>
    <s v="GA0115 19055"/>
    <s v="REEMPLAZO RESORTE PEDAL EMBRAGUE"/>
    <n v="148.13"/>
    <n v="0"/>
    <n v="266.94"/>
    <m/>
    <n v="266.94"/>
    <n v="266.94"/>
    <n v="415.07"/>
    <x v="2880"/>
  </r>
  <r>
    <s v="3"/>
    <s v="4"/>
    <x v="6"/>
    <s v="16744683"/>
    <d v="2019-05-15T00:00:00"/>
    <x v="4"/>
    <x v="995"/>
    <x v="0"/>
    <s v="GARANTIA"/>
    <x v="0"/>
    <s v="GA0115 19057"/>
    <s v="REEMPLAZO EMBELLECEDOR PALANCA CAMBIOS"/>
    <n v="623.16999999999996"/>
    <n v="0"/>
    <n v="266.94"/>
    <m/>
    <n v="266.94"/>
    <n v="263.54000000000002"/>
    <n v="890.11"/>
    <x v="2881"/>
  </r>
  <r>
    <s v="3"/>
    <s v="4"/>
    <x v="6"/>
    <s v="16744684"/>
    <d v="2019-05-15T00:00:00"/>
    <x v="4"/>
    <x v="995"/>
    <x v="0"/>
    <s v="GARANTIA"/>
    <x v="0"/>
    <s v="GA0115 19058"/>
    <s v="RUIDO EN CARROCERIA EN PARTE TRASERA IZQ"/>
    <n v="0"/>
    <n v="0"/>
    <n v="0"/>
    <m/>
    <n v="0"/>
    <m/>
    <n v="0"/>
    <x v="5"/>
  </r>
  <r>
    <s v="3"/>
    <s v="4"/>
    <x v="6"/>
    <s v="16744685"/>
    <d v="2019-05-15T00:00:00"/>
    <x v="4"/>
    <x v="995"/>
    <x v="0"/>
    <s v="GARANTIA"/>
    <x v="0"/>
    <s v="GA0115 19060"/>
    <s v="REEMPLAZO EMBELLECEDOR PUERTA DL DR"/>
    <n v="969.63"/>
    <n v="0"/>
    <n v="800.83"/>
    <m/>
    <n v="800.83"/>
    <n v="794.53"/>
    <n v="1770.46"/>
    <x v="2392"/>
  </r>
  <r>
    <s v="3"/>
    <s v="4"/>
    <x v="6"/>
    <s v="16744686"/>
    <d v="2019-05-15T00:00:00"/>
    <x v="4"/>
    <x v="995"/>
    <x v="0"/>
    <s v="GARANTIA"/>
    <x v="0"/>
    <s v="GA0115 19059"/>
    <s v="VIBRACION EN CRISTAL DE PUERTA DELANTERA I"/>
    <n v="0"/>
    <n v="0"/>
    <n v="0"/>
    <m/>
    <n v="0"/>
    <m/>
    <n v="0"/>
    <x v="5"/>
  </r>
  <r>
    <s v="3"/>
    <s v="4"/>
    <x v="6"/>
    <s v="16745711"/>
    <d v="2019-05-15T00:00:00"/>
    <x v="4"/>
    <x v="2462"/>
    <x v="0"/>
    <s v="GARANTIA"/>
    <x v="0"/>
    <s v="GA0115 19088"/>
    <s v="CAMPAÑA JEG-SOFT DEL MOTOR DEL MOTOR"/>
    <n v="0"/>
    <n v="0"/>
    <n v="0"/>
    <m/>
    <n v="667.36"/>
    <n v="660.81"/>
    <n v="667.36"/>
    <x v="1394"/>
  </r>
  <r>
    <s v="3"/>
    <s v="4"/>
    <x v="6"/>
    <s v="16745712"/>
    <d v="2019-05-15T00:00:00"/>
    <x v="4"/>
    <x v="2462"/>
    <x v="0"/>
    <s v="GARANTIA"/>
    <x v="0"/>
    <s v="GA0115 19089"/>
    <s v="CAMPAÑA JFB-TABLERO DE INSTRUMENTOS"/>
    <n v="0"/>
    <n v="0"/>
    <n v="0"/>
    <m/>
    <n v="934.3"/>
    <n v="928"/>
    <n v="934.3"/>
    <x v="1380"/>
  </r>
  <r>
    <s v="3"/>
    <s v="4"/>
    <x v="6"/>
    <s v="16745851"/>
    <d v="2019-05-15T00:00:00"/>
    <x v="4"/>
    <x v="569"/>
    <x v="440"/>
    <s v="ASIS GERARDO"/>
    <x v="3"/>
    <s v="0201 00016510"/>
    <s v="TEMPERATURA SE VA AL MAXIMO - SE ENC STOP"/>
    <n v="14806.6"/>
    <n v="2612.9299999999998"/>
    <n v="0"/>
    <m/>
    <n v="6272.74"/>
    <n v="6155.62"/>
    <n v="21079.34"/>
    <x v="2882"/>
  </r>
  <r>
    <s v="3"/>
    <s v="4"/>
    <x v="6"/>
    <s v="16747641"/>
    <d v="2019-05-15T00:00:00"/>
    <x v="4"/>
    <x v="2463"/>
    <x v="1882"/>
    <s v="CASTEX MARTA BEATRIZ"/>
    <x v="3"/>
    <s v="0201 00016512"/>
    <s v="SERVICIO 30000 KM"/>
    <n v="4560.62"/>
    <n v="804.83"/>
    <n v="0"/>
    <m/>
    <n v="3687.61"/>
    <n v="3687.61"/>
    <n v="8248.23"/>
    <x v="2883"/>
  </r>
  <r>
    <s v="3"/>
    <s v="4"/>
    <x v="6"/>
    <s v="16748661"/>
    <d v="2019-05-15T00:00:00"/>
    <x v="4"/>
    <x v="2464"/>
    <x v="1883"/>
    <s v="BAIGORRIA JULIO HIPOLIT"/>
    <x v="3"/>
    <s v="0201 00016520"/>
    <s v="REEMPLAZO DE ACEITE DE CAJA"/>
    <n v="2479.87"/>
    <n v="437.63"/>
    <n v="0"/>
    <m/>
    <n v="2851.25"/>
    <n v="2851.25"/>
    <n v="5331.12"/>
    <x v="2884"/>
  </r>
  <r>
    <s v="3"/>
    <s v="4"/>
    <x v="6"/>
    <s v="16748681"/>
    <d v="2019-05-15T00:00:00"/>
    <x v="4"/>
    <x v="2465"/>
    <x v="1884"/>
    <s v="RASQUIN ERNESTO JOSE"/>
    <x v="3"/>
    <s v="0201 00016528"/>
    <s v="SERVICIO 30000 KM ($ 11310) BONIF 30 %"/>
    <n v="3252.75"/>
    <n v="574.01"/>
    <n v="0"/>
    <m/>
    <n v="3288.44"/>
    <n v="3288.44"/>
    <n v="6541.19"/>
    <x v="2885"/>
  </r>
  <r>
    <s v="3"/>
    <s v="4"/>
    <x v="6"/>
    <s v="16750371"/>
    <d v="2019-05-15T00:00:00"/>
    <x v="4"/>
    <x v="404"/>
    <x v="310"/>
    <s v="ALINI WALTER DANIEL"/>
    <x v="3"/>
    <s v="0201 00016522"/>
    <s v="SERVICIO 50000 KM - ($ 11310) BONIF 30 %"/>
    <n v="3271.22"/>
    <n v="577.27"/>
    <n v="0"/>
    <m/>
    <n v="3288.44"/>
    <n v="3265.22"/>
    <n v="6559.66"/>
    <x v="2886"/>
  </r>
  <r>
    <s v="3"/>
    <s v="4"/>
    <x v="6"/>
    <s v="16751261"/>
    <d v="2019-05-15T00:00:00"/>
    <x v="4"/>
    <x v="2466"/>
    <x v="1885"/>
    <s v="GALEANO FRANCISCO"/>
    <x v="4"/>
    <s v="0201 00016516"/>
    <s v="CAMBIO DE ACEITE Y FILTRO FF RAPIDE ($5000"/>
    <n v="2174.4699999999998"/>
    <n v="0"/>
    <n v="0"/>
    <m/>
    <n v="950.41"/>
    <n v="950.41"/>
    <n v="3124.88"/>
    <x v="2887"/>
  </r>
  <r>
    <s v="3"/>
    <s v="4"/>
    <x v="6"/>
    <s v="16751262"/>
    <d v="2019-05-15T00:00:00"/>
    <x v="4"/>
    <x v="2466"/>
    <x v="1885"/>
    <s v="GALEANO FRANCISCO"/>
    <x v="4"/>
    <s v="0201 00016517"/>
    <s v="CAMBIO DE FILTRO DE AIRE Y COMBUSTIBLE"/>
    <n v="660.05"/>
    <n v="0"/>
    <n v="0"/>
    <m/>
    <n v="570.25"/>
    <n v="570.25"/>
    <n v="1230.3"/>
    <x v="2888"/>
  </r>
  <r>
    <s v="3"/>
    <s v="4"/>
    <x v="6"/>
    <s v="16751263"/>
    <d v="2019-05-15T00:00:00"/>
    <x v="4"/>
    <x v="2466"/>
    <x v="1885"/>
    <s v="GALEANO FRANCISCO"/>
    <x v="4"/>
    <s v="0201 00016515"/>
    <s v="CAMBIO DE BUJNIAS FF RAPIDE $ 2100"/>
    <n v="1069.03"/>
    <n v="188.65"/>
    <n v="0"/>
    <m/>
    <n v="665.29"/>
    <n v="665.29"/>
    <n v="1734.32"/>
    <x v="2889"/>
  </r>
  <r>
    <s v="3"/>
    <s v="4"/>
    <x v="6"/>
    <s v="16705554"/>
    <d v="2019-05-16T00:00:00"/>
    <x v="4"/>
    <x v="2100"/>
    <x v="0"/>
    <s v="GARANTIA"/>
    <x v="0"/>
    <s v="GA0115 19102"/>
    <s v="VIBRACION AL FRENAR EN ALTA"/>
    <n v="5543.13"/>
    <n v="0"/>
    <n v="1334.71"/>
    <m/>
    <n v="1334.71"/>
    <n v="-12.51"/>
    <n v="6877.84"/>
    <x v="2890"/>
  </r>
  <r>
    <s v="3"/>
    <s v="4"/>
    <x v="6"/>
    <s v="16708421"/>
    <d v="2019-05-16T00:00:00"/>
    <x v="4"/>
    <x v="2102"/>
    <x v="0"/>
    <s v="GARANTIA"/>
    <x v="0"/>
    <s v="GA0115 19110"/>
    <s v="REEMPLAZO BATERIA"/>
    <n v="3945.86"/>
    <n v="0"/>
    <n v="400.41"/>
    <m/>
    <n v="400.41"/>
    <n v="377.19"/>
    <n v="4346.2700000000004"/>
    <x v="2376"/>
  </r>
  <r>
    <s v="3"/>
    <s v="4"/>
    <x v="6"/>
    <s v="16709002"/>
    <d v="2019-05-16T00:00:00"/>
    <x v="4"/>
    <x v="29"/>
    <x v="0"/>
    <s v="GARANTIA"/>
    <x v="0"/>
    <s v="GA0115 19101"/>
    <s v="REEMPLAZO BIELETA ANTIPAR"/>
    <n v="888.46"/>
    <n v="0"/>
    <n v="533.88"/>
    <m/>
    <n v="533.88"/>
    <n v="527.33000000000004"/>
    <n v="1422.34"/>
    <x v="2094"/>
  </r>
  <r>
    <s v="3"/>
    <s v="4"/>
    <x v="6"/>
    <s v="16711381"/>
    <d v="2019-05-16T00:00:00"/>
    <x v="4"/>
    <x v="1639"/>
    <x v="0"/>
    <s v="GARANTIA"/>
    <x v="0"/>
    <s v="GA0115 19111"/>
    <s v="REEMPLAZO LUZ LED TRASERA IZQ"/>
    <n v="6449.3"/>
    <n v="0"/>
    <n v="266.94"/>
    <m/>
    <n v="266.94"/>
    <n v="260.39"/>
    <n v="6716.24"/>
    <x v="2891"/>
  </r>
  <r>
    <s v="3"/>
    <s v="4"/>
    <x v="6"/>
    <s v="16711382"/>
    <d v="2019-05-16T00:00:00"/>
    <x v="4"/>
    <x v="1639"/>
    <x v="0"/>
    <s v="GARANTIA"/>
    <x v="0"/>
    <s v="GA0115 19112"/>
    <s v="A VECES NO ENTRA LA 1RA"/>
    <n v="0"/>
    <n v="0"/>
    <n v="0"/>
    <m/>
    <n v="0"/>
    <m/>
    <n v="0"/>
    <x v="5"/>
  </r>
  <r>
    <s v="3"/>
    <s v="4"/>
    <x v="6"/>
    <s v="16744282"/>
    <d v="2019-05-16T00:00:00"/>
    <x v="4"/>
    <x v="2458"/>
    <x v="0"/>
    <s v="GARANTIA"/>
    <x v="0"/>
    <s v="GA0115 19096"/>
    <s v="CAMARA TRASERA A VECES NO APARECE EN PANTA"/>
    <n v="0"/>
    <n v="0"/>
    <n v="0"/>
    <m/>
    <n v="0"/>
    <m/>
    <n v="0"/>
    <x v="5"/>
  </r>
  <r>
    <s v="3"/>
    <s v="4"/>
    <x v="6"/>
    <s v="16744922"/>
    <d v="2019-05-16T00:00:00"/>
    <x v="4"/>
    <x v="1177"/>
    <x v="0"/>
    <s v="GARANTIA"/>
    <x v="0"/>
    <s v="GA0115 19093"/>
    <s v="PANTALLA SE DESPROGRAMA"/>
    <n v="0"/>
    <n v="0"/>
    <n v="0"/>
    <m/>
    <n v="0"/>
    <m/>
    <n v="0"/>
    <x v="5"/>
  </r>
  <r>
    <s v="3"/>
    <s v="4"/>
    <x v="6"/>
    <s v="16751671"/>
    <d v="2019-05-16T00:00:00"/>
    <x v="4"/>
    <x v="772"/>
    <x v="554"/>
    <s v="STABILE SUSANA MARGARIT"/>
    <x v="3"/>
    <s v="0201 00016543"/>
    <s v="DIAGNOSIS Y BUSQUEDA DE AVERIAS"/>
    <n v="0"/>
    <n v="0"/>
    <n v="0"/>
    <m/>
    <n v="1900.83"/>
    <n v="1900.83"/>
    <n v="1900.83"/>
    <x v="242"/>
  </r>
  <r>
    <s v="3"/>
    <s v="4"/>
    <x v="6"/>
    <s v="16752401"/>
    <d v="2019-05-16T00:00:00"/>
    <x v="4"/>
    <x v="2467"/>
    <x v="1886"/>
    <s v="SMEKENS PABLO"/>
    <x v="3"/>
    <s v="0201 00016544"/>
    <s v="SERVICIO 20000 KM"/>
    <n v="5371.23"/>
    <n v="0"/>
    <n v="0"/>
    <m/>
    <n v="4200.83"/>
    <n v="4200.83"/>
    <n v="9572.06"/>
    <x v="2892"/>
  </r>
  <r>
    <s v="3"/>
    <s v="4"/>
    <x v="6"/>
    <s v="16757871"/>
    <d v="2019-05-16T00:00:00"/>
    <x v="4"/>
    <x v="1375"/>
    <x v="1012"/>
    <s v="GONZALEZ MARIO DANTE"/>
    <x v="4"/>
    <s v="0201 00016542"/>
    <s v="FORFAIT RAPIDE BATERIA DE 308"/>
    <n v="3764.03"/>
    <n v="418.23"/>
    <n v="0"/>
    <n v="6.39"/>
    <n v="772.95"/>
    <n v="760.05"/>
    <n v="4536.9799999999996"/>
    <x v="2893"/>
  </r>
  <r>
    <s v="3"/>
    <s v="4"/>
    <x v="6"/>
    <s v="16744831"/>
    <d v="2019-05-17T00:00:00"/>
    <x v="4"/>
    <x v="2468"/>
    <x v="1887"/>
    <s v="CARBALLIDO RODRIGO"/>
    <x v="4"/>
    <s v="0201 00016552"/>
    <s v="CONTROL DE CARGA Y REEMPL DE BATERIA"/>
    <n v="3554.92"/>
    <n v="627.34"/>
    <n v="0"/>
    <m/>
    <n v="475.21"/>
    <n v="455.36"/>
    <n v="4030.13"/>
    <x v="2894"/>
  </r>
  <r>
    <s v="3"/>
    <s v="4"/>
    <x v="6"/>
    <s v="16744832"/>
    <d v="2019-05-17T00:00:00"/>
    <x v="4"/>
    <x v="2468"/>
    <x v="1887"/>
    <s v="CARBALLIDO RODRIGO"/>
    <x v="4"/>
    <s v="0201 00016553"/>
    <s v="CAMBIO DE ACEITE Y FILTRO"/>
    <n v="2417.4"/>
    <n v="426.59"/>
    <n v="0"/>
    <m/>
    <n v="1235.53"/>
    <n v="1233.94"/>
    <n v="3652.93"/>
    <x v="2895"/>
  </r>
  <r>
    <s v="3"/>
    <s v="4"/>
    <x v="6"/>
    <s v="16745852"/>
    <d v="2019-05-17T00:00:00"/>
    <x v="4"/>
    <x v="569"/>
    <x v="0"/>
    <s v="GARANTIA"/>
    <x v="0"/>
    <s v="GA0115 19128"/>
    <s v="CONSUMO DE LIQUIDO REFRIGERANTE"/>
    <n v="0"/>
    <n v="0"/>
    <n v="0"/>
    <m/>
    <n v="0"/>
    <m/>
    <n v="0"/>
    <x v="5"/>
  </r>
  <r>
    <s v="3"/>
    <s v="4"/>
    <x v="6"/>
    <s v="16747642"/>
    <d v="2019-05-17T00:00:00"/>
    <x v="4"/>
    <x v="2463"/>
    <x v="0"/>
    <s v="GARANTIA"/>
    <x v="0"/>
    <s v="GA0115 19114"/>
    <s v="CUESTA QUE ENTRE LA REVERSA Y LA 1RA"/>
    <n v="0"/>
    <n v="0"/>
    <n v="0"/>
    <m/>
    <n v="0"/>
    <m/>
    <n v="0"/>
    <x v="5"/>
  </r>
  <r>
    <s v="3"/>
    <s v="4"/>
    <x v="6"/>
    <s v="16747643"/>
    <d v="2019-05-17T00:00:00"/>
    <x v="4"/>
    <x v="2463"/>
    <x v="0"/>
    <s v="GARANTIA"/>
    <x v="0"/>
    <s v="GA0115 19115"/>
    <s v="ZUMBIDO AL RODAR EN ALTA"/>
    <n v="0"/>
    <n v="0"/>
    <n v="0"/>
    <m/>
    <n v="0"/>
    <m/>
    <n v="0"/>
    <x v="5"/>
  </r>
  <r>
    <s v="3"/>
    <s v="4"/>
    <x v="6"/>
    <s v="16749591"/>
    <d v="2019-05-17T00:00:00"/>
    <x v="4"/>
    <x v="2469"/>
    <x v="1888"/>
    <s v="AGUERO SIXTO DANIEL"/>
    <x v="4"/>
    <s v="0201 00016574"/>
    <s v="CAMBIO DE ACEIETE Y FILTRO"/>
    <n v="2730.24"/>
    <n v="303.36"/>
    <n v="0"/>
    <m/>
    <n v="1663.22"/>
    <n v="714.57"/>
    <n v="4393.46"/>
    <x v="2896"/>
  </r>
  <r>
    <s v="3"/>
    <s v="4"/>
    <x v="6"/>
    <s v="16750221"/>
    <d v="2019-05-17T00:00:00"/>
    <x v="4"/>
    <x v="2470"/>
    <x v="0"/>
    <s v="GARANTIA"/>
    <x v="0"/>
    <s v="GA0115 19120"/>
    <s v="REALIZAR CAMPAÑA ZWR CORREA DE DISTRIBUCIO"/>
    <n v="1067.26"/>
    <n v="0"/>
    <n v="0"/>
    <m/>
    <n v="3336.78"/>
    <n v="3305.02"/>
    <n v="4404.04"/>
    <x v="2598"/>
  </r>
  <r>
    <s v="3"/>
    <s v="4"/>
    <x v="6"/>
    <s v="16750222"/>
    <d v="2019-05-17T00:00:00"/>
    <x v="4"/>
    <x v="2470"/>
    <x v="0"/>
    <s v="GARANTIA"/>
    <x v="0"/>
    <s v="GA0115 19121"/>
    <s v="REALIZAR CAMPAÑA HGK - RAMAL DE LIMPIAPARA"/>
    <n v="0"/>
    <n v="0"/>
    <n v="0"/>
    <m/>
    <n v="266.94"/>
    <n v="263.95999999999998"/>
    <n v="266.94"/>
    <x v="1377"/>
  </r>
  <r>
    <s v="3"/>
    <s v="4"/>
    <x v="6"/>
    <s v="16751451"/>
    <d v="2019-05-17T00:00:00"/>
    <x v="4"/>
    <x v="2471"/>
    <x v="0"/>
    <s v="GARANTIA"/>
    <x v="0"/>
    <s v="GA0115 19136"/>
    <s v="CAMPAÑA JFB - TABLERO DE INSTRUMENTOS"/>
    <n v="0"/>
    <n v="0"/>
    <n v="0"/>
    <m/>
    <n v="934.3"/>
    <n v="929.26"/>
    <n v="934.3"/>
    <x v="1380"/>
  </r>
  <r>
    <s v="3"/>
    <s v="4"/>
    <x v="6"/>
    <s v="16751701"/>
    <d v="2019-05-17T00:00:00"/>
    <x v="4"/>
    <x v="573"/>
    <x v="0"/>
    <s v="GARANTIA"/>
    <x v="0"/>
    <s v="GA0115 19127"/>
    <s v="REEMPLAZO CABLE EMBRAGUE"/>
    <n v="1097.1099999999999"/>
    <n v="0"/>
    <n v="800.83"/>
    <m/>
    <n v="800.83"/>
    <n v="776.61"/>
    <n v="1897.94"/>
    <x v="2897"/>
  </r>
  <r>
    <s v="3"/>
    <s v="4"/>
    <x v="6"/>
    <s v="16755411"/>
    <d v="2019-05-17T00:00:00"/>
    <x v="4"/>
    <x v="2449"/>
    <x v="1870"/>
    <s v="JUAREZ BELTRAN TOMAS MA"/>
    <x v="3"/>
    <s v="0201 00016554"/>
    <s v="REEMPLAZO DE CJA EELECTRONICA"/>
    <n v="0"/>
    <n v="0"/>
    <n v="0"/>
    <m/>
    <n v="1900.83"/>
    <n v="1900.83"/>
    <n v="1900.83"/>
    <x v="242"/>
  </r>
  <r>
    <s v="3"/>
    <s v="4"/>
    <x v="6"/>
    <s v="16756411"/>
    <d v="2019-05-17T00:00:00"/>
    <x v="4"/>
    <x v="2472"/>
    <x v="1889"/>
    <s v="GIANNASI JOSE LUIS"/>
    <x v="3"/>
    <s v="0201 00016579"/>
    <s v="REEMPLAZO DE TAPA DE VALVULAS"/>
    <n v="10673.85"/>
    <n v="1883.61"/>
    <n v="0"/>
    <m/>
    <n v="3801.66"/>
    <n v="1947.7"/>
    <n v="14475.51"/>
    <x v="2898"/>
  </r>
  <r>
    <s v="3"/>
    <s v="4"/>
    <x v="6"/>
    <s v="16756412"/>
    <d v="2019-05-17T00:00:00"/>
    <x v="4"/>
    <x v="2472"/>
    <x v="1889"/>
    <s v="GIANNASI JOSE LUIS"/>
    <x v="4"/>
    <s v="0201 00016580"/>
    <s v="CAMBIO DE ACEITE Y FILTRO Y BUJIAS"/>
    <n v="4103.93"/>
    <n v="455.98"/>
    <n v="0"/>
    <m/>
    <n v="1710.74"/>
    <n v="1656.75"/>
    <n v="5814.67"/>
    <x v="2899"/>
  </r>
  <r>
    <s v="3"/>
    <s v="4"/>
    <x v="6"/>
    <s v="16756751"/>
    <d v="2019-05-17T00:00:00"/>
    <x v="4"/>
    <x v="2473"/>
    <x v="1890"/>
    <s v="CHANAMPA GRACIELA BEATR"/>
    <x v="4"/>
    <s v="0201 00016566"/>
    <s v="LIMPIEZ&lt;A DE CINTAS Y PAST DE FRENO"/>
    <n v="0"/>
    <n v="0"/>
    <n v="0"/>
    <m/>
    <n v="1425.62"/>
    <n v="1394.46"/>
    <n v="1425.62"/>
    <x v="2900"/>
  </r>
  <r>
    <s v="3"/>
    <s v="4"/>
    <x v="6"/>
    <s v="16694321"/>
    <d v="2019-05-20T00:00:00"/>
    <x v="4"/>
    <x v="2253"/>
    <x v="0"/>
    <s v="GARANTIA"/>
    <x v="0"/>
    <s v="GA0115 19151"/>
    <s v="SERVICIO MANTENIMIENTO GESTO COMERCIAL JEF"/>
    <n v="2113.0300000000002"/>
    <n v="0"/>
    <n v="0"/>
    <m/>
    <n v="2669.42"/>
    <n v="2669.42"/>
    <n v="4782.45"/>
    <x v="2901"/>
  </r>
  <r>
    <s v="3"/>
    <s v="4"/>
    <x v="6"/>
    <s v="16694322"/>
    <d v="2019-05-20T00:00:00"/>
    <x v="4"/>
    <x v="2253"/>
    <x v="1891"/>
    <s v="SOUBERAN MARIO GABRIEL"/>
    <x v="3"/>
    <s v="BXX011 21171"/>
    <s v="RUIDO COMO A CHAPA SUELTA EN ZONA BAJA DEL"/>
    <n v="0"/>
    <n v="0"/>
    <n v="0"/>
    <m/>
    <n v="0"/>
    <m/>
    <n v="0"/>
    <x v="5"/>
  </r>
  <r>
    <s v="3"/>
    <s v="4"/>
    <x v="6"/>
    <s v="16714471"/>
    <d v="2019-05-20T00:00:00"/>
    <x v="4"/>
    <x v="1502"/>
    <x v="1892"/>
    <s v="VIALE VIRGINIA LILIAN"/>
    <x v="4"/>
    <s v="BXX011 21172"/>
    <s v="RUEDA TRASERA DERECHA DESINFLADA"/>
    <n v="0"/>
    <n v="0"/>
    <n v="0"/>
    <m/>
    <n v="0"/>
    <m/>
    <n v="0"/>
    <x v="5"/>
  </r>
  <r>
    <s v="3"/>
    <s v="4"/>
    <x v="6"/>
    <s v="16734362"/>
    <d v="2019-05-20T00:00:00"/>
    <x v="4"/>
    <x v="1950"/>
    <x v="2"/>
    <s v="CARGOS ATENCION AL CLIE"/>
    <x v="2"/>
    <s v="IN0115 14506"/>
    <s v="POLARIZADO PROMO LA CAJA"/>
    <n v="0"/>
    <n v="0"/>
    <n v="0"/>
    <m/>
    <n v="0"/>
    <n v="552.89"/>
    <n v="1652.89"/>
    <x v="2902"/>
  </r>
  <r>
    <s v="3"/>
    <s v="4"/>
    <x v="6"/>
    <s v="16737151"/>
    <d v="2019-05-20T00:00:00"/>
    <x v="4"/>
    <x v="2474"/>
    <x v="1859"/>
    <s v="ROSSI GUSTAVO DARIO"/>
    <x v="3"/>
    <s v="0201 00016587"/>
    <s v="SERVICIO 10000 KM. -"/>
    <n v="3338.71"/>
    <n v="589.16999999999996"/>
    <n v="0"/>
    <n v="0.38"/>
    <n v="3839.3"/>
    <n v="3839.3"/>
    <n v="7178.01"/>
    <x v="2903"/>
  </r>
  <r>
    <s v="3"/>
    <s v="4"/>
    <x v="6"/>
    <s v="16739382"/>
    <d v="2019-05-20T00:00:00"/>
    <x v="4"/>
    <x v="468"/>
    <x v="359"/>
    <s v="SELVA VERONICA SILVANA"/>
    <x v="4"/>
    <s v="0115 1419"/>
    <s v="ROTACION ALINEADO Y BALANCEADO ($1400)"/>
    <n v="0"/>
    <n v="0"/>
    <n v="0"/>
    <m/>
    <n v="0"/>
    <m/>
    <n v="0"/>
    <x v="5"/>
  </r>
  <r>
    <s v="3"/>
    <s v="4"/>
    <x v="6"/>
    <s v="16745761"/>
    <d v="2019-05-20T00:00:00"/>
    <x v="4"/>
    <x v="789"/>
    <x v="1893"/>
    <s v="MENDEZ CORNEJO ANDRES S"/>
    <x v="3"/>
    <s v="0201 00016598"/>
    <s v="SERVICIO 40000 KM ($17260) BONIF 30 %"/>
    <n v="7446.97"/>
    <n v="1314.17"/>
    <n v="0"/>
    <m/>
    <n v="5438.02"/>
    <n v="5438.02"/>
    <n v="12884.99"/>
    <x v="2904"/>
  </r>
  <r>
    <s v="3"/>
    <s v="4"/>
    <x v="6"/>
    <s v="16749451"/>
    <d v="2019-05-20T00:00:00"/>
    <x v="4"/>
    <x v="2475"/>
    <x v="2"/>
    <s v="CARGOS ATENCION AL CLIE"/>
    <x v="2"/>
    <s v="IN0115 14505"/>
    <s v="SERVICIO DE 10.000 KM BONIFICADO POR VENTA"/>
    <n v="4611.32"/>
    <n v="813.77"/>
    <n v="0"/>
    <m/>
    <n v="439.66"/>
    <n v="439.66"/>
    <n v="5050.9799999999996"/>
    <x v="2905"/>
  </r>
  <r>
    <s v="3"/>
    <s v="4"/>
    <x v="6"/>
    <s v="16752351"/>
    <d v="2019-05-20T00:00:00"/>
    <x v="4"/>
    <x v="2476"/>
    <x v="1894"/>
    <s v="LEAL GRACIELA ANDREA"/>
    <x v="3"/>
    <s v="0201 00016600"/>
    <s v="SERVICIO DE 10.000 KM ($ 14480) BONIF ESPE"/>
    <n v="4348.3100000000004"/>
    <n v="767.35"/>
    <n v="0"/>
    <m/>
    <n v="4029.76"/>
    <n v="4029.76"/>
    <n v="8378.07"/>
    <x v="2906"/>
  </r>
  <r>
    <s v="3"/>
    <s v="4"/>
    <x v="6"/>
    <s v="16758731"/>
    <d v="2019-05-20T00:00:00"/>
    <x v="4"/>
    <x v="2477"/>
    <x v="1895"/>
    <s v="DIAZ HECTOR EZEQUIEL"/>
    <x v="3"/>
    <s v="0201 00016594"/>
    <s v="SERVICIO 50000"/>
    <n v="7421.21"/>
    <n v="1309.6400000000001"/>
    <n v="0"/>
    <m/>
    <n v="4276.87"/>
    <n v="4276.87"/>
    <n v="11698.08"/>
    <x v="2907"/>
  </r>
  <r>
    <s v="3"/>
    <s v="4"/>
    <x v="6"/>
    <s v="16760801"/>
    <d v="2019-05-20T00:00:00"/>
    <x v="4"/>
    <x v="2478"/>
    <x v="1896"/>
    <s v="ALMADA PEDRO PABLO"/>
    <x v="3"/>
    <s v="0201 00016589"/>
    <s v="SERVICIO ANUAL"/>
    <n v="5272.04"/>
    <n v="277.48"/>
    <n v="0"/>
    <n v="10.38"/>
    <n v="3981.36"/>
    <n v="3981.36"/>
    <n v="9253.4"/>
    <x v="2908"/>
  </r>
  <r>
    <s v="3"/>
    <s v="4"/>
    <x v="6"/>
    <s v="16738901"/>
    <d v="2019-05-21T00:00:00"/>
    <x v="4"/>
    <x v="1324"/>
    <x v="962"/>
    <s v="GRASSI SILVINA SARA"/>
    <x v="3"/>
    <s v="0201 00016612"/>
    <s v="SERVICIO ANUAL"/>
    <n v="3802.72"/>
    <n v="671.07"/>
    <n v="0"/>
    <m/>
    <n v="5738.84"/>
    <n v="5738.84"/>
    <n v="9541.56"/>
    <x v="2909"/>
  </r>
  <r>
    <s v="3"/>
    <s v="4"/>
    <x v="6"/>
    <s v="16749452"/>
    <d v="2019-05-21T00:00:00"/>
    <x v="4"/>
    <x v="2475"/>
    <x v="0"/>
    <s v="GARANTIA"/>
    <x v="0"/>
    <s v="GA0115 19154"/>
    <s v="CAMPAÑA JFB - TABLERO DE INSTRUMENTOS"/>
    <n v="0"/>
    <n v="0"/>
    <n v="0"/>
    <m/>
    <n v="934.3"/>
    <n v="930.14"/>
    <n v="934.3"/>
    <x v="1380"/>
  </r>
  <r>
    <s v="3"/>
    <s v="4"/>
    <x v="6"/>
    <s v="16749453"/>
    <d v="2019-05-21T00:00:00"/>
    <x v="4"/>
    <x v="2475"/>
    <x v="0"/>
    <s v="GARANTIA"/>
    <x v="0"/>
    <s v="GA0115 19155"/>
    <s v="REEMPLAZO EMBELLECEDOR MANIJA APERTURA DL"/>
    <n v="219.81"/>
    <n v="0"/>
    <n v="266.94"/>
    <m/>
    <n v="266.94"/>
    <n v="266.94"/>
    <n v="486.75"/>
    <x v="2910"/>
  </r>
  <r>
    <s v="3"/>
    <s v="4"/>
    <x v="6"/>
    <s v="16749454"/>
    <d v="2019-05-21T00:00:00"/>
    <x v="4"/>
    <x v="2475"/>
    <x v="0"/>
    <s v="GARANTIA"/>
    <x v="0"/>
    <s v="GA0115 19157"/>
    <s v="REEMPLAZO STEREO S/TSB ADJUNTA"/>
    <n v="20411.63"/>
    <n v="0"/>
    <n v="934.3"/>
    <m/>
    <n v="934.3"/>
    <n v="929.01"/>
    <n v="21345.93"/>
    <x v="2148"/>
  </r>
  <r>
    <s v="3"/>
    <s v="4"/>
    <x v="6"/>
    <s v="16749455"/>
    <d v="2019-05-21T00:00:00"/>
    <x v="4"/>
    <x v="2475"/>
    <x v="0"/>
    <s v="GARANTIA"/>
    <x v="0"/>
    <s v="GA0115 19156"/>
    <s v="NO FUNCIONA LAVA LUNETA"/>
    <n v="0"/>
    <n v="0"/>
    <n v="0"/>
    <m/>
    <n v="0"/>
    <m/>
    <n v="0"/>
    <x v="5"/>
  </r>
  <r>
    <s v="3"/>
    <s v="4"/>
    <x v="6"/>
    <s v="16758381"/>
    <d v="2019-05-21T00:00:00"/>
    <x v="4"/>
    <x v="540"/>
    <x v="0"/>
    <s v="GARANTIA"/>
    <x v="0"/>
    <s v="GA0115 19173"/>
    <s v="FRENO MUY ESPONJOSO - FRENA MUY ABAJO"/>
    <n v="0"/>
    <n v="0"/>
    <n v="0"/>
    <m/>
    <n v="0"/>
    <m/>
    <n v="0"/>
    <x v="5"/>
  </r>
  <r>
    <s v="3"/>
    <s v="4"/>
    <x v="6"/>
    <s v="16758781"/>
    <d v="2019-05-21T00:00:00"/>
    <x v="4"/>
    <x v="2479"/>
    <x v="1897"/>
    <s v="TOSSUTTI ALEJANDRO"/>
    <x v="3"/>
    <s v="0201 00016616"/>
    <s v="SERVICIO DE 40.000 CON BUJIAS"/>
    <n v="3837.99"/>
    <n v="666.59"/>
    <n v="0"/>
    <m/>
    <n v="4720.66"/>
    <n v="4720.66"/>
    <n v="8558.65"/>
    <x v="2911"/>
  </r>
  <r>
    <s v="3"/>
    <s v="4"/>
    <x v="6"/>
    <s v="16759291"/>
    <d v="2019-05-21T00:00:00"/>
    <x v="4"/>
    <x v="296"/>
    <x v="219"/>
    <s v="CHAIJ ALFREDO"/>
    <x v="3"/>
    <s v="0201 00016614"/>
    <s v="SERVICIO 40000 KM ($ 14800) BONIF 30 %"/>
    <n v="3828.9"/>
    <n v="675.68"/>
    <n v="0"/>
    <n v="2.37"/>
    <n v="4741.43"/>
    <n v="4741.43"/>
    <n v="8570.33"/>
    <x v="2912"/>
  </r>
  <r>
    <s v="3"/>
    <s v="4"/>
    <x v="6"/>
    <s v="16759731"/>
    <d v="2019-05-21T00:00:00"/>
    <x v="4"/>
    <x v="2480"/>
    <x v="1898"/>
    <s v="TRAVAGLIANTE HAYDEE CAT"/>
    <x v="3"/>
    <s v="0201 00016604"/>
    <s v="SERVICIO ANUAL ($ 11310) BONIF 10 %"/>
    <n v="3826.76"/>
    <n v="0"/>
    <n v="0"/>
    <m/>
    <n v="4581"/>
    <n v="4581"/>
    <n v="8407.76"/>
    <x v="2852"/>
  </r>
  <r>
    <s v="3"/>
    <s v="4"/>
    <x v="6"/>
    <s v="16759771"/>
    <d v="2019-05-21T00:00:00"/>
    <x v="4"/>
    <x v="2481"/>
    <x v="1654"/>
    <s v="FIGUEROA MERCEDES DEL C"/>
    <x v="3"/>
    <s v="0201 00016621"/>
    <s v="SERVICIO ANUAL ($ 11350) BONIF 30 %"/>
    <n v="3289.69"/>
    <n v="580.53"/>
    <n v="0"/>
    <m/>
    <n v="3269.43"/>
    <n v="3269.43"/>
    <n v="6559.12"/>
    <x v="2913"/>
  </r>
  <r>
    <s v="3"/>
    <s v="4"/>
    <x v="6"/>
    <s v="16765131"/>
    <d v="2019-05-21T00:00:00"/>
    <x v="4"/>
    <x v="2134"/>
    <x v="1626"/>
    <s v="TABARES SERGIO EDUARDO"/>
    <x v="4"/>
    <s v="0201 00016607"/>
    <s v="DIAGNOSIS Y BUSQUEDA DE AVERIAS"/>
    <n v="0"/>
    <n v="0"/>
    <n v="0"/>
    <m/>
    <n v="1425.62"/>
    <n v="1425.62"/>
    <n v="1425.62"/>
    <x v="2900"/>
  </r>
  <r>
    <s v="3"/>
    <s v="4"/>
    <x v="6"/>
    <s v="16738861"/>
    <d v="2019-05-22T00:00:00"/>
    <x v="4"/>
    <x v="1787"/>
    <x v="1852"/>
    <s v="CATTANEO ALFREDO JOSE"/>
    <x v="3"/>
    <s v="AXX011 4631"/>
    <s v="COLOCAR CHAPON"/>
    <n v="2530.2199999999998"/>
    <n v="1280.3599999999999"/>
    <n v="0"/>
    <n v="15.21"/>
    <n v="364.96"/>
    <n v="364.96"/>
    <n v="2895.18"/>
    <x v="2914"/>
  </r>
  <r>
    <s v="3"/>
    <s v="4"/>
    <x v="6"/>
    <s v="16738902"/>
    <d v="2019-05-22T00:00:00"/>
    <x v="4"/>
    <x v="1324"/>
    <x v="0"/>
    <s v="GARANTIA"/>
    <x v="0"/>
    <s v="GA0115 19187"/>
    <s v="RUIDO AL RODAR EN CRISTAL DE PUERTA DELANT"/>
    <n v="0"/>
    <n v="0"/>
    <n v="0"/>
    <m/>
    <n v="0"/>
    <m/>
    <n v="0"/>
    <x v="5"/>
  </r>
  <r>
    <s v="3"/>
    <s v="4"/>
    <x v="6"/>
    <s v="16738903"/>
    <d v="2019-05-22T00:00:00"/>
    <x v="4"/>
    <x v="1324"/>
    <x v="0"/>
    <s v="GARANTIA"/>
    <x v="0"/>
    <s v="GA0115 19188"/>
    <s v="REEMPLAZO LIMITADOR PUERTA TR IZ"/>
    <n v="693.47"/>
    <n v="0"/>
    <n v="1201.24"/>
    <m/>
    <n v="1201.24"/>
    <n v="1201.24"/>
    <n v="1894.71"/>
    <x v="2915"/>
  </r>
  <r>
    <s v="3"/>
    <s v="4"/>
    <x v="6"/>
    <s v="16754901"/>
    <d v="2019-05-22T00:00:00"/>
    <x v="4"/>
    <x v="2482"/>
    <x v="1899"/>
    <s v="POMIRO ELIGIO JULIO"/>
    <x v="3"/>
    <s v="0201 00016626"/>
    <s v="SERVICIO 10000 KM.  ($ 11310) BONIF 10 %"/>
    <n v="3444.09"/>
    <n v="382.67"/>
    <n v="0"/>
    <m/>
    <n v="4928.93"/>
    <n v="4905.51"/>
    <n v="8373.02"/>
    <x v="2916"/>
  </r>
  <r>
    <s v="3"/>
    <s v="4"/>
    <x v="6"/>
    <s v="16759292"/>
    <d v="2019-05-22T00:00:00"/>
    <x v="4"/>
    <x v="296"/>
    <x v="0"/>
    <s v="GARANTIA"/>
    <x v="0"/>
    <s v="GA0115 19196"/>
    <s v="REEMPLAZO AMBOS AMORTIGUADORES DL Y CAZOLE"/>
    <n v="9489.92"/>
    <n v="0"/>
    <n v="2535.9499999999998"/>
    <m/>
    <n v="2535.9499999999998"/>
    <n v="2535.9499999999998"/>
    <n v="12025.87"/>
    <x v="2727"/>
  </r>
  <r>
    <s v="3"/>
    <s v="4"/>
    <x v="6"/>
    <s v="16760061"/>
    <d v="2019-05-22T00:00:00"/>
    <x v="4"/>
    <x v="2483"/>
    <x v="1900"/>
    <s v="POTENZA JUAN CARLOS"/>
    <x v="3"/>
    <s v="0201 00016630"/>
    <s v="SERVICIO ANUAL ($ 11310) BONIF 10 %"/>
    <n v="3826.76"/>
    <n v="0"/>
    <n v="0"/>
    <n v="2.75"/>
    <n v="4578.25"/>
    <n v="4578.25"/>
    <n v="8405.01"/>
    <x v="2917"/>
  </r>
  <r>
    <s v="3"/>
    <s v="4"/>
    <x v="6"/>
    <s v="16760161"/>
    <d v="2019-05-22T00:00:00"/>
    <x v="4"/>
    <x v="44"/>
    <x v="0"/>
    <s v="GARANTIA"/>
    <x v="0"/>
    <s v="GA0115 19202"/>
    <s v="REEMPLAZO EQUILIBRADORES BAUL"/>
    <n v="1311.06"/>
    <n v="0"/>
    <n v="266.94"/>
    <m/>
    <n v="266.94"/>
    <n v="266.94"/>
    <n v="1578"/>
    <x v="2918"/>
  </r>
  <r>
    <s v="3"/>
    <s v="4"/>
    <x v="6"/>
    <s v="16767661"/>
    <d v="2019-05-22T00:00:00"/>
    <x v="4"/>
    <x v="2095"/>
    <x v="1592"/>
    <s v="MONTIVERO MAXIMILIANO C"/>
    <x v="4"/>
    <s v="0201 00016632"/>
    <s v="ROTACION ALINEADO Y BALANCEADO"/>
    <n v="26.19"/>
    <n v="4.62"/>
    <n v="0"/>
    <n v="6.54"/>
    <n v="1048.42"/>
    <n v="1048.42"/>
    <n v="1074.6099999999999"/>
    <x v="2919"/>
  </r>
  <r>
    <s v="3"/>
    <s v="4"/>
    <x v="6"/>
    <s v="16767811"/>
    <d v="2019-05-22T00:00:00"/>
    <x v="4"/>
    <x v="1787"/>
    <x v="1852"/>
    <s v="CATTANEO ALFREDO JOSE"/>
    <x v="3"/>
    <s v="BXX011 21190"/>
    <s v="COLOCAR CHAPON"/>
    <n v="-2530.2199999999998"/>
    <n v="-1280.3599999999999"/>
    <n v="0"/>
    <n v="-15.21"/>
    <n v="-364.96"/>
    <n v="-364.96"/>
    <n v="-2895.18"/>
    <x v="2920"/>
  </r>
  <r>
    <s v="3"/>
    <s v="4"/>
    <x v="6"/>
    <s v="16767821"/>
    <d v="2019-05-22T00:00:00"/>
    <x v="4"/>
    <x v="1787"/>
    <x v="1852"/>
    <s v="CATTANEO ALFREDO JOSE"/>
    <x v="3"/>
    <s v="0201 00005089"/>
    <s v="COLOCAR CHAPON"/>
    <n v="2530.2199999999998"/>
    <n v="1280.3599999999999"/>
    <n v="0"/>
    <n v="15.21"/>
    <n v="364.96"/>
    <n v="364.96"/>
    <n v="2895.18"/>
    <x v="2914"/>
  </r>
  <r>
    <s v="3"/>
    <s v="4"/>
    <x v="6"/>
    <s v="16769051"/>
    <d v="2019-05-22T00:00:00"/>
    <x v="4"/>
    <x v="1137"/>
    <x v="1613"/>
    <s v="MILLAN SILVIA ROSA"/>
    <x v="3"/>
    <s v="0201 00000254"/>
    <s v="SERVICIO 30000 KM"/>
    <n v="-4331.21"/>
    <n v="-764.32"/>
    <n v="0"/>
    <n v="-8.5500000000000007"/>
    <n v="-4743.53"/>
    <n v="-4743.53"/>
    <n v="-9074.74"/>
    <x v="2921"/>
  </r>
  <r>
    <s v="3"/>
    <s v="4"/>
    <x v="6"/>
    <s v="16769071"/>
    <d v="2019-05-22T00:00:00"/>
    <x v="4"/>
    <x v="1137"/>
    <x v="1613"/>
    <s v="MILLAN SILVIA ROSA"/>
    <x v="3"/>
    <s v="0201 00016646"/>
    <s v="SERVICIO 30000 KM"/>
    <n v="4331.21"/>
    <n v="764.32"/>
    <n v="0"/>
    <m/>
    <n v="4048.77"/>
    <n v="4048.77"/>
    <n v="8379.98"/>
    <x v="2922"/>
  </r>
  <r>
    <s v="3"/>
    <s v="4"/>
    <x v="6"/>
    <s v="16729873"/>
    <d v="2019-05-23T00:00:00"/>
    <x v="4"/>
    <x v="2484"/>
    <x v="0"/>
    <s v="GARANTIA"/>
    <x v="0"/>
    <s v="GA0115 19204"/>
    <s v="LUZ DE CORTESIA TRASERA NO ENCIENDE"/>
    <n v="0"/>
    <n v="0"/>
    <n v="0"/>
    <m/>
    <n v="0"/>
    <m/>
    <n v="0"/>
    <x v="5"/>
  </r>
  <r>
    <s v="3"/>
    <s v="4"/>
    <x v="6"/>
    <s v="16745762"/>
    <d v="2019-05-23T00:00:00"/>
    <x v="4"/>
    <x v="789"/>
    <x v="0"/>
    <s v="GARANTIA"/>
    <x v="0"/>
    <s v="GA0115 19226"/>
    <s v="REEMPLAZO SOPORTE DE MOTOR"/>
    <n v="2761.81"/>
    <n v="0"/>
    <n v="934.3"/>
    <m/>
    <n v="934.3"/>
    <n v="934.3"/>
    <n v="3696.11"/>
    <x v="2923"/>
  </r>
  <r>
    <s v="3"/>
    <s v="4"/>
    <x v="6"/>
    <s v="16748721"/>
    <d v="2019-05-23T00:00:00"/>
    <x v="4"/>
    <x v="2485"/>
    <x v="1901"/>
    <s v="TORLETTI DAMIAN ALEJAND"/>
    <x v="3"/>
    <s v="0201 00016676"/>
    <s v="11310-1SERVICIO DE 10.000 KM"/>
    <n v="3826.76"/>
    <n v="0"/>
    <n v="0"/>
    <n v="13.8"/>
    <n v="4586.21"/>
    <n v="4568.9399999999996"/>
    <n v="8412.9699999999993"/>
    <x v="2924"/>
  </r>
  <r>
    <s v="3"/>
    <s v="4"/>
    <x v="6"/>
    <s v="16752352"/>
    <d v="2019-05-23T00:00:00"/>
    <x v="4"/>
    <x v="2476"/>
    <x v="0"/>
    <s v="GARANTIA"/>
    <x v="0"/>
    <s v="GA0115 19223"/>
    <s v="SE REEMPLAZO RECEPTOR TELEMATICO"/>
    <n v="82302.789999999994"/>
    <n v="0"/>
    <n v="667.36"/>
    <m/>
    <n v="667.36"/>
    <n v="662.07"/>
    <n v="82970.149999999994"/>
    <x v="2789"/>
  </r>
  <r>
    <s v="3"/>
    <s v="4"/>
    <x v="6"/>
    <s v="16752353"/>
    <d v="2019-05-23T00:00:00"/>
    <x v="4"/>
    <x v="2476"/>
    <x v="0"/>
    <s v="GARANTIA"/>
    <x v="0"/>
    <s v="GA0115 19224"/>
    <s v="REALIZAR CAMPAÑA JEF - PROTECCION RAMAL DE"/>
    <n v="0"/>
    <n v="0"/>
    <n v="0"/>
    <m/>
    <n v="3737.19"/>
    <n v="3737.19"/>
    <n v="3737.19"/>
    <x v="1548"/>
  </r>
  <r>
    <s v="3"/>
    <s v="4"/>
    <x v="6"/>
    <s v="16752354"/>
    <d v="2019-05-23T00:00:00"/>
    <x v="4"/>
    <x v="2476"/>
    <x v="0"/>
    <s v="GARANTIA"/>
    <x v="0"/>
    <s v="GA0115 19225"/>
    <s v="VIBRACION EN PUJERTA DELANTERA DERECHA"/>
    <n v="0"/>
    <n v="0"/>
    <n v="0"/>
    <m/>
    <n v="0"/>
    <m/>
    <n v="0"/>
    <x v="5"/>
  </r>
  <r>
    <s v="3"/>
    <s v="4"/>
    <x v="6"/>
    <s v="16755031"/>
    <d v="2019-05-23T00:00:00"/>
    <x v="4"/>
    <x v="2486"/>
    <x v="1902"/>
    <s v="ABDENUR JORGE SAMUEL"/>
    <x v="3"/>
    <s v="0201 00016672"/>
    <s v="SERVICIO 30000 KM  ($15110) BONIF 30 %"/>
    <n v="5681.38"/>
    <n v="1002.61"/>
    <n v="0"/>
    <n v="538.89"/>
    <n v="3053.68"/>
    <n v="3053.68"/>
    <n v="8735.06"/>
    <x v="2925"/>
  </r>
  <r>
    <s v="3"/>
    <s v="4"/>
    <x v="6"/>
    <s v="16761582"/>
    <d v="2019-05-23T00:00:00"/>
    <x v="4"/>
    <x v="2487"/>
    <x v="1903"/>
    <s v="DIMOV JULIO AUGUSTO"/>
    <x v="4"/>
    <s v="0201 00016647"/>
    <s v="FIJAR PARAGOLPE TRASERO LADP IZQ"/>
    <n v="0"/>
    <n v="0"/>
    <n v="0"/>
    <m/>
    <n v="950.41"/>
    <n v="950.41"/>
    <n v="950.41"/>
    <x v="910"/>
  </r>
  <r>
    <s v="3"/>
    <s v="4"/>
    <x v="6"/>
    <s v="16762361"/>
    <d v="2019-05-23T00:00:00"/>
    <x v="4"/>
    <x v="2488"/>
    <x v="1904"/>
    <s v="SCIUTO PABLO MARTIN"/>
    <x v="3"/>
    <s v="0201 00016665"/>
    <s v="SERVICIO 20000 KM ($11310) BONIF 20 %"/>
    <n v="3469.98"/>
    <n v="612.35"/>
    <n v="0"/>
    <n v="2.0099999999999998"/>
    <n v="4008.74"/>
    <n v="4008.74"/>
    <n v="7478.72"/>
    <x v="2926"/>
  </r>
  <r>
    <s v="3"/>
    <s v="4"/>
    <x v="6"/>
    <s v="16764561"/>
    <d v="2019-05-23T00:00:00"/>
    <x v="4"/>
    <x v="2149"/>
    <x v="1643"/>
    <s v="AUSTIN BRENDA LIS"/>
    <x v="3"/>
    <s v="0201 00016670"/>
    <s v="SERVICIO ANUAL -  14265 BONIF 20 %"/>
    <n v="4560.62"/>
    <n v="804.83"/>
    <n v="0"/>
    <n v="14.66"/>
    <n v="4870.47"/>
    <n v="4834.74"/>
    <n v="9431.09"/>
    <x v="2927"/>
  </r>
  <r>
    <s v="3"/>
    <s v="4"/>
    <x v="6"/>
    <s v="16767461"/>
    <d v="2019-05-23T00:00:00"/>
    <x v="4"/>
    <x v="2489"/>
    <x v="0"/>
    <s v="GARANTIA"/>
    <x v="0"/>
    <s v="GA0115 19216"/>
    <s v="REALIZAR CAMPAÑA JFB-TABLERO DE INSTRUMENT"/>
    <n v="0"/>
    <n v="0"/>
    <n v="0"/>
    <m/>
    <n v="934.3"/>
    <n v="934.3"/>
    <n v="934.3"/>
    <x v="1380"/>
  </r>
  <r>
    <s v="3"/>
    <s v="4"/>
    <x v="6"/>
    <s v="16767462"/>
    <d v="2019-05-23T00:00:00"/>
    <x v="4"/>
    <x v="2489"/>
    <x v="0"/>
    <s v="GARANTIA"/>
    <x v="0"/>
    <s v="GA0115 19217"/>
    <s v="REEMPLAZO EQUIPO DE AUDIO S/TSB"/>
    <n v="20411.63"/>
    <n v="0"/>
    <n v="0"/>
    <m/>
    <n v="934.3"/>
    <n v="934.3"/>
    <n v="21345.93"/>
    <x v="2148"/>
  </r>
  <r>
    <s v="3"/>
    <s v="4"/>
    <x v="6"/>
    <s v="16767871"/>
    <d v="2019-05-23T00:00:00"/>
    <x v="4"/>
    <x v="1044"/>
    <x v="880"/>
    <s v="CHESSEL MARCO SEBASTIAN"/>
    <x v="3"/>
    <s v="0201 00016663"/>
    <s v="SERVICIO 40000 KM"/>
    <n v="4611.32"/>
    <n v="813.77"/>
    <n v="0"/>
    <n v="370.66"/>
    <n v="2100.42"/>
    <n v="2075.21"/>
    <n v="6711.74"/>
    <x v="2928"/>
  </r>
  <r>
    <s v="3"/>
    <s v="4"/>
    <x v="6"/>
    <s v="16710931"/>
    <d v="2019-05-24T00:00:00"/>
    <x v="4"/>
    <x v="2490"/>
    <x v="0"/>
    <s v="GARANTIA"/>
    <x v="0"/>
    <s v="GA0115 19252"/>
    <s v="INGRESO DE TIERRA AL HABITACULO"/>
    <n v="0"/>
    <n v="0"/>
    <n v="0"/>
    <m/>
    <n v="0"/>
    <m/>
    <n v="0"/>
    <x v="5"/>
  </r>
  <r>
    <s v="3"/>
    <s v="4"/>
    <x v="6"/>
    <s v="16720541"/>
    <d v="2019-05-24T00:00:00"/>
    <x v="4"/>
    <x v="2432"/>
    <x v="0"/>
    <s v="GARANTIA"/>
    <x v="0"/>
    <s v="GA0115 19254"/>
    <s v="REEMPLAZO LAMELUNAS PUERTA TR IZ"/>
    <n v="510.76"/>
    <n v="0"/>
    <n v="266.94"/>
    <m/>
    <n v="266.94"/>
    <n v="262.77999999999997"/>
    <n v="777.7"/>
    <x v="2929"/>
  </r>
  <r>
    <s v="3"/>
    <s v="4"/>
    <x v="6"/>
    <s v="16721392"/>
    <d v="2019-05-24T00:00:00"/>
    <x v="4"/>
    <x v="2426"/>
    <x v="0"/>
    <s v="GARANTIA"/>
    <x v="0"/>
    <s v="GA0115 19265"/>
    <s v="RUIDO EN ZONA DE CORREAS"/>
    <n v="1108.27"/>
    <n v="0"/>
    <n v="400.41"/>
    <m/>
    <n v="400.41"/>
    <m/>
    <n v="1508.68"/>
    <x v="2930"/>
  </r>
  <r>
    <s v="3"/>
    <s v="4"/>
    <x v="6"/>
    <s v="16722962"/>
    <d v="2019-05-24T00:00:00"/>
    <x v="4"/>
    <x v="2434"/>
    <x v="0"/>
    <s v="GARANTIA"/>
    <x v="0"/>
    <s v="GA0115 19251"/>
    <s v="AL ARRANCAR SE ENCIENDE FALLO DE MOTOR Y P"/>
    <n v="0"/>
    <n v="0"/>
    <n v="0"/>
    <m/>
    <n v="0"/>
    <m/>
    <n v="0"/>
    <x v="5"/>
  </r>
  <r>
    <s v="3"/>
    <s v="4"/>
    <x v="6"/>
    <s v="16727641"/>
    <d v="2019-05-24T00:00:00"/>
    <x v="4"/>
    <x v="1955"/>
    <x v="0"/>
    <s v="GARANTIA"/>
    <x v="0"/>
    <s v="GA0115 19255"/>
    <s v="REEMPLAZO KIT DISTRIBUCION"/>
    <n v="9273.2800000000007"/>
    <n v="0"/>
    <n v="7340.91"/>
    <m/>
    <n v="7340.91"/>
    <n v="7283.94"/>
    <n v="16614.189999999999"/>
    <x v="2931"/>
  </r>
  <r>
    <s v="3"/>
    <s v="4"/>
    <x v="6"/>
    <s v="16730312"/>
    <d v="2019-05-24T00:00:00"/>
    <x v="4"/>
    <x v="2491"/>
    <x v="0"/>
    <s v="GARANTIA"/>
    <x v="0"/>
    <s v="GA0115 19250"/>
    <s v="REALIZAR CAMPAÑA HSL - SOFT DEL MOTOR BOMB"/>
    <n v="3482.12"/>
    <n v="0"/>
    <n v="0"/>
    <m/>
    <n v="2269.0100000000002"/>
    <n v="2216.83"/>
    <n v="5751.13"/>
    <x v="2932"/>
  </r>
  <r>
    <s v="3"/>
    <s v="4"/>
    <x v="6"/>
    <s v="16736851"/>
    <d v="2019-05-24T00:00:00"/>
    <x v="4"/>
    <x v="2492"/>
    <x v="0"/>
    <s v="GARANTIA"/>
    <x v="0"/>
    <s v="GA0115 19232"/>
    <s v="REEMPLAZO AMBOS AMORTIGUADORES DELANTEROS"/>
    <n v="8435.7800000000007"/>
    <n v="0"/>
    <n v="2535.9499999999998"/>
    <m/>
    <n v="2535.9499999999998"/>
    <n v="2535.9499999999998"/>
    <n v="10971.73"/>
    <x v="2607"/>
  </r>
  <r>
    <s v="3"/>
    <s v="4"/>
    <x v="6"/>
    <s v="16736852"/>
    <d v="2019-05-24T00:00:00"/>
    <x v="4"/>
    <x v="2492"/>
    <x v="0"/>
    <s v="GARANTIA"/>
    <x v="0"/>
    <s v="GA0115 19234"/>
    <s v="REEMPLAZO EMBELLECEDOR DL DR"/>
    <n v="969.63"/>
    <n v="0"/>
    <n v="800.83"/>
    <m/>
    <n v="800.83"/>
    <n v="800.83"/>
    <n v="1770.46"/>
    <x v="2392"/>
  </r>
  <r>
    <s v="3"/>
    <s v="4"/>
    <x v="6"/>
    <s v="16743231"/>
    <d v="2019-05-24T00:00:00"/>
    <x v="4"/>
    <x v="2493"/>
    <x v="1905"/>
    <s v="ROBOTTI NICOLAS ALBERTO"/>
    <x v="3"/>
    <s v="0201 00016681"/>
    <s v="REEMPLAZO DE BMBA DE AGUA Y TENSOR DE DIST"/>
    <n v="6600.53"/>
    <n v="1164.8"/>
    <n v="0"/>
    <m/>
    <n v="0"/>
    <n v="59.5"/>
    <n v="7460.03"/>
    <x v="2933"/>
  </r>
  <r>
    <s v="3"/>
    <s v="4"/>
    <x v="6"/>
    <s v="16743232"/>
    <d v="2019-05-24T00:00:00"/>
    <x v="4"/>
    <x v="2493"/>
    <x v="0"/>
    <s v="GARANTIA"/>
    <x v="0"/>
    <s v="GA0115 19237"/>
    <s v="CAAMPAÑA ZWR- CORREA DE DISTRIBUCION"/>
    <n v="70921.570000000007"/>
    <n v="0"/>
    <n v="0"/>
    <m/>
    <n v="23691.1"/>
    <m/>
    <n v="96539.94"/>
    <x v="2934"/>
  </r>
  <r>
    <s v="3"/>
    <s v="4"/>
    <x v="6"/>
    <s v="16748722"/>
    <d v="2019-05-24T00:00:00"/>
    <x v="4"/>
    <x v="2485"/>
    <x v="0"/>
    <s v="GARANTIA"/>
    <x v="0"/>
    <s v="GA0115 19249"/>
    <s v="REEMPLAZO AMBOS AMORTIGUADORES TRASEROS"/>
    <n v="5458.08"/>
    <n v="0"/>
    <n v="1935.33"/>
    <m/>
    <n v="1935.33"/>
    <n v="1909.31"/>
    <n v="7393.41"/>
    <x v="2935"/>
  </r>
  <r>
    <s v="3"/>
    <s v="4"/>
    <x v="6"/>
    <s v="16754321"/>
    <d v="2019-05-24T00:00:00"/>
    <x v="4"/>
    <x v="2494"/>
    <x v="1906"/>
    <s v="FANTIN MATIAS"/>
    <x v="3"/>
    <s v="0201 00016682"/>
    <s v="REEMPLAZO DE AFORADOR DE COMBUSTIBLE"/>
    <n v="9734.08"/>
    <n v="1717.78"/>
    <n v="0"/>
    <m/>
    <n v="1900.83"/>
    <n v="1883.27"/>
    <n v="11634.91"/>
    <x v="2936"/>
  </r>
  <r>
    <s v="3"/>
    <s v="4"/>
    <x v="6"/>
    <s v="16754322"/>
    <d v="2019-05-24T00:00:00"/>
    <x v="4"/>
    <x v="2494"/>
    <x v="1906"/>
    <s v="FANTIN MATIAS"/>
    <x v="4"/>
    <s v="0201 00016683"/>
    <s v="CAMBIO DE ACEITE Y FILTRO ($ 3050)) FF RAP"/>
    <n v="1829.83"/>
    <n v="322.91000000000003"/>
    <n v="0"/>
    <n v="2.78"/>
    <n v="691.02"/>
    <n v="672.56"/>
    <n v="2520.85"/>
    <x v="2937"/>
  </r>
  <r>
    <s v="3"/>
    <s v="4"/>
    <x v="6"/>
    <s v="16754323"/>
    <d v="2019-05-24T00:00:00"/>
    <x v="4"/>
    <x v="2494"/>
    <x v="1906"/>
    <s v="FANTIN MATIAS"/>
    <x v="4"/>
    <s v="0201 00016684"/>
    <s v="FORFAIT BUJIAS 207 ($2050)"/>
    <n v="1102.8399999999999"/>
    <n v="0"/>
    <n v="0"/>
    <n v="7.66"/>
    <n v="591.1"/>
    <n v="582.55999999999995"/>
    <n v="1693.94"/>
    <x v="2938"/>
  </r>
  <r>
    <s v="3"/>
    <s v="4"/>
    <x v="6"/>
    <s v="16754324"/>
    <d v="2019-05-24T00:00:00"/>
    <x v="4"/>
    <x v="2494"/>
    <x v="1906"/>
    <s v="FANTIN MATIAS"/>
    <x v="4"/>
    <s v="0201 00016685"/>
    <s v="REEMPLAZAR FILTRO DE AIRE - COMBUST Y AIRE"/>
    <n v="1624.37"/>
    <n v="286.64"/>
    <n v="0"/>
    <m/>
    <n v="570.25"/>
    <n v="570.25"/>
    <n v="2194.62"/>
    <x v="2939"/>
  </r>
  <r>
    <s v="3"/>
    <s v="4"/>
    <x v="6"/>
    <s v="16761821"/>
    <d v="2019-05-24T00:00:00"/>
    <x v="4"/>
    <x v="1912"/>
    <x v="1429"/>
    <s v="OVIEDO RAMIRO VICTORIO"/>
    <x v="3"/>
    <s v="0201 00016697"/>
    <s v="SERV.MANT. DE  40.000 KM $14.240 ( PROMO +"/>
    <n v="4687.53"/>
    <n v="827.23"/>
    <n v="3538.4"/>
    <n v="624.41999999999996"/>
    <n v="3538.4"/>
    <n v="3505.25"/>
    <n v="8225.93"/>
    <x v="2940"/>
  </r>
  <r>
    <s v="3"/>
    <s v="4"/>
    <x v="6"/>
    <s v="16763041"/>
    <d v="2019-05-24T00:00:00"/>
    <x v="4"/>
    <x v="2495"/>
    <x v="1907"/>
    <s v="GARZON JIMENA"/>
    <x v="3"/>
    <s v="0201 00016699"/>
    <s v="SERVICIO DE 20.000 KM ($ 11350) BONIF ESPE"/>
    <n v="2373.71"/>
    <n v="1453.05"/>
    <n v="0"/>
    <m/>
    <n v="3250.42"/>
    <n v="3250.42"/>
    <n v="5624.13"/>
    <x v="2941"/>
  </r>
  <r>
    <s v="3"/>
    <s v="4"/>
    <x v="6"/>
    <s v="16764611"/>
    <d v="2019-05-24T00:00:00"/>
    <x v="4"/>
    <x v="634"/>
    <x v="0"/>
    <s v="GARANTIA"/>
    <x v="0"/>
    <s v="GA0115 19242"/>
    <s v="SE ENCIENDCE TESTG DE PRESION DE ACEITE EN"/>
    <n v="0"/>
    <n v="0"/>
    <n v="0"/>
    <m/>
    <n v="0"/>
    <m/>
    <n v="0"/>
    <x v="5"/>
  </r>
  <r>
    <s v="3"/>
    <s v="4"/>
    <x v="6"/>
    <s v="16767971"/>
    <d v="2019-05-24T00:00:00"/>
    <x v="4"/>
    <x v="2496"/>
    <x v="0"/>
    <s v="GARANTIA"/>
    <x v="0"/>
    <s v="GA0115 19241"/>
    <s v="PROBLEMA PARA QUE ENTREN LOS CAMBIOS"/>
    <n v="0"/>
    <n v="0"/>
    <n v="0"/>
    <m/>
    <n v="0"/>
    <m/>
    <n v="0"/>
    <x v="5"/>
  </r>
  <r>
    <s v="3"/>
    <s v="4"/>
    <x v="6"/>
    <s v="16769251"/>
    <d v="2019-05-24T00:00:00"/>
    <x v="4"/>
    <x v="2497"/>
    <x v="1908"/>
    <s v="LA BREA SRL"/>
    <x v="4"/>
    <s v="0201 00005113"/>
    <s v="REEMPLAZO DE BATERIA Y COMANDO FRENO SECUN"/>
    <n v="4913.7"/>
    <n v="867.13"/>
    <n v="0"/>
    <m/>
    <n v="1900.82"/>
    <n v="1900.82"/>
    <n v="6814.52"/>
    <x v="2942"/>
  </r>
  <r>
    <s v="3"/>
    <s v="4"/>
    <x v="6"/>
    <s v="16770021"/>
    <d v="2019-05-24T00:00:00"/>
    <x v="4"/>
    <x v="2237"/>
    <x v="1909"/>
    <s v="SAPPIA MARIA FERNANDA"/>
    <x v="3"/>
    <s v="0201 00016689"/>
    <s v="SERVICIO 20000 KM ($ 11310) BONIF 20"/>
    <n v="3252.75"/>
    <n v="574.01"/>
    <n v="0"/>
    <m/>
    <n v="4219.84"/>
    <n v="4189.07"/>
    <n v="7472.59"/>
    <x v="2857"/>
  </r>
  <r>
    <s v="3"/>
    <s v="4"/>
    <x v="6"/>
    <s v="16770441"/>
    <d v="2019-05-24T00:00:00"/>
    <x v="4"/>
    <x v="2134"/>
    <x v="1626"/>
    <s v="TABARES SERGIO EDUARDO"/>
    <x v="3"/>
    <s v="0201 00016695"/>
    <s v="REEMPLAZAR CADENA DE DISTRIBUCION SEGUN PR"/>
    <n v="5335.09"/>
    <n v="941.49"/>
    <n v="0"/>
    <m/>
    <n v="5037.2"/>
    <n v="4965.1400000000003"/>
    <n v="10372.290000000001"/>
    <x v="2943"/>
  </r>
  <r>
    <s v="3"/>
    <s v="4"/>
    <x v="6"/>
    <s v="16770821"/>
    <d v="2019-05-24T00:00:00"/>
    <x v="4"/>
    <x v="2498"/>
    <x v="1910"/>
    <s v="ALL SERVICE ARGENTINA S"/>
    <x v="3"/>
    <s v="0201 00005109"/>
    <s v="SERVICIO 30000 KM ($11310) BONIF 30 %"/>
    <n v="4728.71"/>
    <n v="834.47"/>
    <n v="0"/>
    <n v="26.66"/>
    <n v="3109.71"/>
    <n v="3109.71"/>
    <n v="7838.42"/>
    <x v="2944"/>
  </r>
  <r>
    <s v="3"/>
    <s v="4"/>
    <x v="6"/>
    <s v="16733252"/>
    <d v="2019-05-27T00:00:00"/>
    <x v="4"/>
    <x v="2442"/>
    <x v="0"/>
    <s v="GARANTIA"/>
    <x v="0"/>
    <s v="GA0115 19270"/>
    <s v="CHIRRIDO AL SUBIR Y BAJAR CRISTALES DE PUE"/>
    <n v="0"/>
    <n v="0"/>
    <n v="0"/>
    <m/>
    <n v="0"/>
    <m/>
    <n v="0"/>
    <x v="5"/>
  </r>
  <r>
    <s v="3"/>
    <s v="4"/>
    <x v="6"/>
    <s v="16755461"/>
    <d v="2019-05-27T00:00:00"/>
    <x v="4"/>
    <x v="98"/>
    <x v="1911"/>
    <s v="DONIGIAN SERGIO ADOLFO"/>
    <x v="3"/>
    <s v="0201 00016722"/>
    <s v="SERVICIO 50000 KM"/>
    <n v="4858.99"/>
    <n v="857.47"/>
    <n v="0"/>
    <m/>
    <n v="5417.37"/>
    <n v="5417.37"/>
    <n v="10276.36"/>
    <x v="2945"/>
  </r>
  <r>
    <s v="3"/>
    <s v="4"/>
    <x v="6"/>
    <s v="16759911"/>
    <d v="2019-05-27T00:00:00"/>
    <x v="4"/>
    <x v="2499"/>
    <x v="0"/>
    <s v="GARANTIA"/>
    <x v="0"/>
    <s v="GA0115 19267"/>
    <s v="REALIZAR CAMPAÑA JBF - TABLERO DE INSTRUME"/>
    <n v="0"/>
    <n v="0"/>
    <n v="0"/>
    <m/>
    <n v="934.3"/>
    <n v="921.99"/>
    <n v="934.3"/>
    <x v="1380"/>
  </r>
  <r>
    <s v="3"/>
    <s v="4"/>
    <x v="6"/>
    <s v="16759912"/>
    <d v="2019-05-27T00:00:00"/>
    <x v="4"/>
    <x v="2499"/>
    <x v="0"/>
    <s v="GARANTIA"/>
    <x v="0"/>
    <s v="GA0115 19268"/>
    <s v="REEMPLAZO STEREO S/TSB"/>
    <n v="20411.63"/>
    <n v="0"/>
    <n v="0"/>
    <m/>
    <n v="934.3"/>
    <n v="925.96"/>
    <n v="21345.93"/>
    <x v="2148"/>
  </r>
  <r>
    <s v="3"/>
    <s v="4"/>
    <x v="6"/>
    <s v="16763771"/>
    <d v="2019-05-27T00:00:00"/>
    <x v="4"/>
    <x v="1210"/>
    <x v="0"/>
    <s v="GARANTIA"/>
    <x v="0"/>
    <s v="GA0115 19266"/>
    <s v="REALIZAR CAMPAÑA  JFB - TABLERO DE INSTRUM"/>
    <n v="0"/>
    <n v="0"/>
    <n v="0"/>
    <m/>
    <n v="934.3"/>
    <n v="930.77"/>
    <n v="934.3"/>
    <x v="1380"/>
  </r>
  <r>
    <s v="3"/>
    <s v="4"/>
    <x v="6"/>
    <s v="16765421"/>
    <d v="2019-05-27T00:00:00"/>
    <x v="4"/>
    <x v="2028"/>
    <x v="878"/>
    <s v="ESPERANZA DISTRIBUCIONE"/>
    <x v="3"/>
    <s v="0201 00005117"/>
    <s v="SERVICIO 90000KM"/>
    <n v="7571.37"/>
    <n v="1336.13"/>
    <n v="0"/>
    <m/>
    <n v="950.42"/>
    <n v="950.42"/>
    <n v="8521.7900000000009"/>
    <x v="2946"/>
  </r>
  <r>
    <s v="3"/>
    <s v="4"/>
    <x v="6"/>
    <s v="16768151"/>
    <d v="2019-05-27T00:00:00"/>
    <x v="4"/>
    <x v="861"/>
    <x v="630"/>
    <s v="SANCHEZ MARCELA DEL VAL"/>
    <x v="3"/>
    <s v="0201 00016708"/>
    <s v="SERVICIO DE 60.000 KM ($ 11320) CON CAMBIO"/>
    <n v="3955.8"/>
    <n v="698.1"/>
    <n v="0"/>
    <n v="2.6"/>
    <n v="2601.54"/>
    <n v="2601.54"/>
    <n v="6557.34"/>
    <x v="2947"/>
  </r>
  <r>
    <s v="3"/>
    <s v="4"/>
    <x v="6"/>
    <s v="16768281"/>
    <d v="2019-05-27T00:00:00"/>
    <x v="4"/>
    <x v="2500"/>
    <x v="1912"/>
    <s v="DEMAR S.A."/>
    <x v="3"/>
    <s v="0201 00005118"/>
    <s v="REEMPLAZO DE TECLA DE FRENO ELECTRICO"/>
    <n v="2530.89"/>
    <n v="446.63"/>
    <n v="0"/>
    <m/>
    <n v="1900.83"/>
    <n v="1900.83"/>
    <n v="4431.72"/>
    <x v="2948"/>
  </r>
  <r>
    <s v="3"/>
    <s v="4"/>
    <x v="6"/>
    <s v="16731201"/>
    <d v="2019-05-28T00:00:00"/>
    <x v="4"/>
    <x v="2501"/>
    <x v="0"/>
    <s v="GARANTIA"/>
    <x v="0"/>
    <s v="GA0115 19292"/>
    <s v="REEMPLAZO AMBOS AMORT DL"/>
    <n v="12704.12"/>
    <n v="0"/>
    <n v="3203.3"/>
    <m/>
    <n v="3203.3"/>
    <n v="3203.3"/>
    <n v="15907.42"/>
    <x v="2949"/>
  </r>
  <r>
    <s v="3"/>
    <s v="4"/>
    <x v="6"/>
    <s v="16739381"/>
    <d v="2019-05-28T00:00:00"/>
    <x v="4"/>
    <x v="468"/>
    <x v="0"/>
    <s v="GARANTIA"/>
    <x v="0"/>
    <s v="GA0115 19310"/>
    <s v="RUIDO AL ARODAR EN TREN DELANTERO"/>
    <n v="8435.7800000000007"/>
    <n v="0"/>
    <n v="2802.89"/>
    <m/>
    <n v="2802.89"/>
    <n v="53.97"/>
    <n v="11238.67"/>
    <x v="2950"/>
  </r>
  <r>
    <s v="3"/>
    <s v="4"/>
    <x v="6"/>
    <s v="16742831"/>
    <d v="2019-05-28T00:00:00"/>
    <x v="4"/>
    <x v="1431"/>
    <x v="0"/>
    <s v="GARANTIA"/>
    <x v="0"/>
    <s v="GA0115 19272"/>
    <s v="REEMPLAZAR LUZ DE STOP CENTRAL - 6351LX RE"/>
    <n v="0"/>
    <n v="0"/>
    <n v="0"/>
    <m/>
    <n v="0"/>
    <m/>
    <n v="0"/>
    <x v="5"/>
  </r>
  <r>
    <s v="3"/>
    <s v="4"/>
    <x v="6"/>
    <s v="16753861"/>
    <d v="2019-05-28T00:00:00"/>
    <x v="4"/>
    <x v="2502"/>
    <x v="1913"/>
    <s v="SECO MARCELO JAVIER"/>
    <x v="3"/>
    <s v="0201 00016744"/>
    <s v="SERVICIO 20000 KM ($ 11310) BONIF 20 %"/>
    <n v="3252.75"/>
    <n v="574.01"/>
    <n v="0"/>
    <n v="13.99"/>
    <n v="4224.8599999999997"/>
    <n v="4224.8599999999997"/>
    <n v="7477.61"/>
    <x v="2951"/>
  </r>
  <r>
    <s v="3"/>
    <s v="4"/>
    <x v="6"/>
    <s v="16762671"/>
    <d v="2019-05-28T00:00:00"/>
    <x v="4"/>
    <x v="2503"/>
    <x v="0"/>
    <s v="GARANTIA"/>
    <x v="0"/>
    <s v="GA0115 19298"/>
    <s v="REALIZAR CAMPAÑA JFB- TABLERO DE INSTRUMEN"/>
    <n v="0"/>
    <n v="0"/>
    <n v="0"/>
    <m/>
    <n v="934.3"/>
    <n v="928.63"/>
    <n v="934.3"/>
    <x v="1380"/>
  </r>
  <r>
    <s v="3"/>
    <s v="4"/>
    <x v="6"/>
    <s v="16762831"/>
    <d v="2019-05-28T00:00:00"/>
    <x v="4"/>
    <x v="1646"/>
    <x v="0"/>
    <s v="GARANTIA"/>
    <x v="0"/>
    <s v="GA0115 19290"/>
    <s v="REEMPLAZO SILENCIADOR TRASERO"/>
    <n v="4336.3900000000003"/>
    <n v="0"/>
    <n v="667.36"/>
    <m/>
    <n v="667.36"/>
    <n v="667.36"/>
    <n v="5003.75"/>
    <x v="2952"/>
  </r>
  <r>
    <s v="3"/>
    <s v="4"/>
    <x v="6"/>
    <s v="16768051"/>
    <d v="2019-05-28T00:00:00"/>
    <x v="4"/>
    <x v="1182"/>
    <x v="888"/>
    <s v="PONCE CLAUDIO ALEJANDRO"/>
    <x v="4"/>
    <s v="0201 00016735"/>
    <s v="CONTROL DE CARGA Y REEMPLAZO DE BATERIA"/>
    <n v="3957.49"/>
    <n v="698.38"/>
    <n v="0"/>
    <m/>
    <n v="750.82"/>
    <n v="737.72"/>
    <n v="4708.3100000000004"/>
    <x v="2953"/>
  </r>
  <r>
    <s v="3"/>
    <s v="4"/>
    <x v="6"/>
    <s v="16769951"/>
    <d v="2019-05-28T00:00:00"/>
    <x v="4"/>
    <x v="2118"/>
    <x v="1611"/>
    <s v="MENSEGUEZ MARIO DANTE"/>
    <x v="4"/>
    <s v="0201 00016728"/>
    <s v="REEMPLAZAR SONDA DE TEMPERATURA EXTERIOR"/>
    <n v="1750.48"/>
    <n v="194.5"/>
    <n v="0"/>
    <m/>
    <n v="950.41"/>
    <n v="919.25"/>
    <n v="2700.89"/>
    <x v="2954"/>
  </r>
  <r>
    <s v="3"/>
    <s v="4"/>
    <x v="6"/>
    <s v="16770022"/>
    <d v="2019-05-28T00:00:00"/>
    <x v="4"/>
    <x v="2237"/>
    <x v="0"/>
    <s v="GARANTIA"/>
    <x v="0"/>
    <s v="GA0115 19288"/>
    <s v="EN UNA OPORT SE ENCENDIò EL TEST DE FALLO"/>
    <n v="0"/>
    <n v="0"/>
    <n v="0"/>
    <m/>
    <n v="0"/>
    <m/>
    <n v="0"/>
    <x v="5"/>
  </r>
  <r>
    <s v="3"/>
    <s v="4"/>
    <x v="6"/>
    <s v="16770561"/>
    <d v="2019-05-28T00:00:00"/>
    <x v="4"/>
    <x v="2504"/>
    <x v="1914"/>
    <s v="FERNANDEZ LEONARDO SILV"/>
    <x v="3"/>
    <s v="0201 00016746"/>
    <s v="SERVICIO ANUAL ($ 11310) BONIFICACION 10 %"/>
    <n v="3252.75"/>
    <n v="574.01"/>
    <n v="0"/>
    <n v="10.34"/>
    <n v="5159.92"/>
    <n v="5135.1099999999997"/>
    <n v="8412.67"/>
    <x v="2955"/>
  </r>
  <r>
    <s v="3"/>
    <s v="4"/>
    <x v="6"/>
    <s v="16776031"/>
    <d v="2019-05-28T00:00:00"/>
    <x v="4"/>
    <x v="1019"/>
    <x v="0"/>
    <s v="GARANTIA"/>
    <x v="0"/>
    <s v="GA0115 19301"/>
    <s v="SE ENCIENDE TESTIGO DE FALLO MOTOR Y FALLA"/>
    <n v="0"/>
    <n v="0"/>
    <n v="0"/>
    <m/>
    <n v="0"/>
    <m/>
    <n v="0"/>
    <x v="5"/>
  </r>
  <r>
    <s v="3"/>
    <s v="4"/>
    <x v="6"/>
    <s v="16776032"/>
    <d v="2019-05-28T00:00:00"/>
    <x v="4"/>
    <x v="1019"/>
    <x v="0"/>
    <s v="GARANTIA"/>
    <x v="0"/>
    <s v="GA0115 19302"/>
    <s v="PANTALLA NAV SE TILDA  A VECES NO ENCIENDE"/>
    <n v="0"/>
    <n v="0"/>
    <n v="0"/>
    <m/>
    <n v="0"/>
    <m/>
    <n v="0"/>
    <x v="5"/>
  </r>
  <r>
    <s v="3"/>
    <s v="4"/>
    <x v="6"/>
    <s v="16776241"/>
    <d v="2019-05-28T00:00:00"/>
    <x v="4"/>
    <x v="1475"/>
    <x v="1915"/>
    <s v="VALERIANO LUNA LUIS"/>
    <x v="3"/>
    <s v="0201 00016752"/>
    <s v="INSTALAR ALARMA ($ 7490)"/>
    <n v="1859.42"/>
    <n v="2429.89"/>
    <n v="0"/>
    <m/>
    <n v="1900.83"/>
    <n v="1883.19"/>
    <n v="3760.25"/>
    <x v="2956"/>
  </r>
  <r>
    <s v="3"/>
    <s v="4"/>
    <x v="6"/>
    <s v="16777091"/>
    <d v="2019-05-28T00:00:00"/>
    <x v="4"/>
    <x v="1291"/>
    <x v="931"/>
    <s v="VEGA WALTER ORLANDO"/>
    <x v="3"/>
    <s v="0201 00016757"/>
    <s v="SERVICO DE 20.000 KM ($ 12440) ONIF 20 %"/>
    <n v="4717.08"/>
    <n v="832.44"/>
    <n v="0"/>
    <n v="15.48"/>
    <n v="3425.02"/>
    <n v="3425.02"/>
    <n v="8142.1"/>
    <x v="2957"/>
  </r>
  <r>
    <s v="3"/>
    <s v="4"/>
    <x v="6"/>
    <s v="16778021"/>
    <d v="2019-05-28T00:00:00"/>
    <x v="4"/>
    <x v="2505"/>
    <x v="1916"/>
    <s v="PEREZ MARCHESINI JENNIF"/>
    <x v="3"/>
    <s v="0201 00016762"/>
    <s v="SERVICIO DE 30.000 KM ($ 14480) BO NIF 30"/>
    <n v="4045.46"/>
    <n v="713.91"/>
    <n v="0"/>
    <n v="6.07"/>
    <n v="4042.7"/>
    <n v="4008.95"/>
    <n v="8088.16"/>
    <x v="2958"/>
  </r>
  <r>
    <s v="3"/>
    <s v="4"/>
    <x v="6"/>
    <s v="16779811"/>
    <d v="2019-05-28T00:00:00"/>
    <x v="4"/>
    <x v="2149"/>
    <x v="1643"/>
    <s v="AUSTIN BRENDA LIS"/>
    <x v="3"/>
    <s v="0201 00000257"/>
    <s v="SERVICIO ANUAL -  14265 BONIF 20 %"/>
    <n v="-4560.62"/>
    <n v="-804.83"/>
    <n v="0"/>
    <n v="-14.66"/>
    <n v="-4870.47"/>
    <n v="-4870.47"/>
    <n v="-9431.09"/>
    <x v="2959"/>
  </r>
  <r>
    <s v="3"/>
    <s v="4"/>
    <x v="6"/>
    <s v="16779831"/>
    <d v="2019-05-28T00:00:00"/>
    <x v="4"/>
    <x v="2149"/>
    <x v="1643"/>
    <s v="AUSTIN BRENDA LIS"/>
    <x v="3"/>
    <s v="0201 00016734"/>
    <s v="SERVICIO ANUAL -  14265 BONIF 30 %"/>
    <n v="4560.62"/>
    <n v="804.83"/>
    <n v="0"/>
    <n v="14.83"/>
    <n v="3691.79"/>
    <n v="3691.79"/>
    <n v="8252.41"/>
    <x v="2960"/>
  </r>
  <r>
    <s v="3"/>
    <s v="4"/>
    <x v="6"/>
    <s v="16764562"/>
    <d v="2019-05-30T00:00:00"/>
    <x v="4"/>
    <x v="2149"/>
    <x v="0"/>
    <s v="GARANTIA"/>
    <x v="0"/>
    <s v="GA0115 19322"/>
    <s v="RUIDO EN TREN TRASERO EN IRREGULARIDADES"/>
    <n v="0"/>
    <n v="0"/>
    <n v="0"/>
    <m/>
    <n v="0"/>
    <m/>
    <n v="0"/>
    <x v="5"/>
  </r>
  <r>
    <s v="3"/>
    <s v="4"/>
    <x v="6"/>
    <s v="16764981"/>
    <d v="2019-05-30T00:00:00"/>
    <x v="4"/>
    <x v="2506"/>
    <x v="1917"/>
    <s v="SALGADO DANIEL CESAR"/>
    <x v="3"/>
    <s v="0201 00016790"/>
    <s v="SERVICIO 20000 KM ($ 14265) BONIF 20 %"/>
    <n v="5365.45"/>
    <n v="0"/>
    <n v="0"/>
    <n v="4.07"/>
    <n v="4063.71"/>
    <n v="4063.71"/>
    <n v="9429.16"/>
    <x v="2961"/>
  </r>
  <r>
    <s v="3"/>
    <s v="4"/>
    <x v="6"/>
    <s v="16764982"/>
    <d v="2019-05-30T00:00:00"/>
    <x v="4"/>
    <x v="2506"/>
    <x v="1917"/>
    <s v="SALGADO DANIEL CESAR"/>
    <x v="4"/>
    <s v="0201 00016791"/>
    <s v="ROTACION ALINEADO Y BALANCEADO"/>
    <n v="0"/>
    <n v="0"/>
    <n v="0"/>
    <m/>
    <n v="1073.96"/>
    <n v="1073.96"/>
    <n v="1073.96"/>
    <x v="549"/>
  </r>
  <r>
    <s v="3"/>
    <s v="4"/>
    <x v="6"/>
    <s v="16769401"/>
    <d v="2019-05-30T00:00:00"/>
    <x v="4"/>
    <x v="2507"/>
    <x v="1918"/>
    <s v="CONDORI OTONDO JOSE HEB"/>
    <x v="3"/>
    <s v="0201 00016795"/>
    <s v="KIT DISTRIBUCION (COMPLETO)($20190)"/>
    <n v="9307.02"/>
    <n v="1642.41"/>
    <n v="0"/>
    <m/>
    <n v="7375.22"/>
    <n v="7292.64"/>
    <n v="16682.240000000002"/>
    <x v="2962"/>
  </r>
  <r>
    <s v="3"/>
    <s v="4"/>
    <x v="6"/>
    <s v="16776011"/>
    <d v="2019-05-30T00:00:00"/>
    <x v="4"/>
    <x v="2508"/>
    <x v="1919"/>
    <s v="BOTTO FERNANDO OMAR"/>
    <x v="3"/>
    <s v="0201 00016776"/>
    <s v="SERVICIO DE 10.000 KM ($ 14265) BONIF 10 %"/>
    <n v="5365.45"/>
    <n v="0"/>
    <n v="0"/>
    <n v="2.62"/>
    <n v="5243.67"/>
    <n v="5243.67"/>
    <n v="10609.12"/>
    <x v="2963"/>
  </r>
  <r>
    <s v="3"/>
    <s v="4"/>
    <x v="6"/>
    <s v="16776015"/>
    <d v="2019-05-30T00:00:00"/>
    <x v="4"/>
    <x v="2508"/>
    <x v="1919"/>
    <s v="BOTTO FERNANDO OMAR"/>
    <x v="4"/>
    <s v="0201 00016777"/>
    <s v="COLOCAR CHAPON .- PROMO PAGO CONTADO"/>
    <n v="1511.45"/>
    <n v="1804.58"/>
    <n v="0"/>
    <m/>
    <n v="503.72"/>
    <n v="503.72"/>
    <n v="2015.17"/>
    <x v="2964"/>
  </r>
  <r>
    <s v="3"/>
    <s v="4"/>
    <x v="6"/>
    <s v="16776221"/>
    <d v="2019-05-30T00:00:00"/>
    <x v="4"/>
    <x v="2509"/>
    <x v="1920"/>
    <s v="ASOCIACION GREMIAL DE E"/>
    <x v="3"/>
    <s v="0201 00016779"/>
    <s v="SERVICIO ANUAL"/>
    <n v="4648.26"/>
    <n v="820.29"/>
    <n v="0"/>
    <n v="17.88"/>
    <n v="3232.54"/>
    <n v="3232.54"/>
    <n v="7880.8"/>
    <x v="2965"/>
  </r>
  <r>
    <s v="3"/>
    <s v="4"/>
    <x v="6"/>
    <s v="16776421"/>
    <d v="2019-05-30T00:00:00"/>
    <x v="4"/>
    <x v="2510"/>
    <x v="1921"/>
    <s v="ESPOSITO BARTOLOME"/>
    <x v="3"/>
    <s v="0201 00016789"/>
    <s v="SERVICIO 10000 KM. -"/>
    <n v="5115.66"/>
    <n v="0"/>
    <n v="0"/>
    <m/>
    <n v="5645.47"/>
    <n v="5623.84"/>
    <n v="10761.13"/>
    <x v="2966"/>
  </r>
  <r>
    <s v="3"/>
    <s v="4"/>
    <x v="6"/>
    <s v="16777281"/>
    <d v="2019-05-30T00:00:00"/>
    <x v="4"/>
    <x v="2511"/>
    <x v="1922"/>
    <s v="MOLFINO FEDERICO"/>
    <x v="3"/>
    <s v="0201 00016773"/>
    <s v="SERVICIODE 70.000"/>
    <n v="3992.42"/>
    <n v="704.55"/>
    <n v="0"/>
    <n v="15.91"/>
    <n v="5287.41"/>
    <n v="5174.26"/>
    <n v="9279.83"/>
    <x v="2967"/>
  </r>
  <r>
    <s v="3"/>
    <s v="4"/>
    <x v="6"/>
    <s v="16670062"/>
    <d v="2019-05-31T00:00:00"/>
    <x v="4"/>
    <x v="1658"/>
    <x v="1"/>
    <s v="INTERNA TALLER"/>
    <x v="11"/>
    <s v="IN0115 14543"/>
    <s v="MANGUERA DE RADIADOR GASTDA"/>
    <n v="1204.3599999999999"/>
    <n v="0"/>
    <n v="0"/>
    <m/>
    <n v="0"/>
    <m/>
    <n v="1204.3599999999999"/>
    <x v="2968"/>
  </r>
  <r>
    <s v="3"/>
    <s v="4"/>
    <x v="6"/>
    <s v="16677761"/>
    <d v="2019-05-31T00:00:00"/>
    <x v="4"/>
    <x v="2512"/>
    <x v="0"/>
    <s v="GARANTIA"/>
    <x v="0"/>
    <s v="GA0115 19366"/>
    <s v="CONSUMO EXCESIVO DE ACEITE"/>
    <n v="222381.97"/>
    <n v="0"/>
    <n v="0"/>
    <m/>
    <n v="25626.43"/>
    <n v="-332.1"/>
    <n v="248008.4"/>
    <x v="2969"/>
  </r>
  <r>
    <s v="3"/>
    <s v="4"/>
    <x v="6"/>
    <s v="16689851"/>
    <d v="2019-05-31T00:00:00"/>
    <x v="4"/>
    <x v="1662"/>
    <x v="1251"/>
    <s v="LO CICERO JULIO LUIS"/>
    <x v="9"/>
    <s v="0201 00016819"/>
    <s v="INSTALAR ALARMA Y TUERCAS ANTIRROBO"/>
    <n v="4405.72"/>
    <n v="2285.58"/>
    <n v="0"/>
    <n v="3.21"/>
    <n v="2135.21"/>
    <n v="2135.21"/>
    <n v="6540.93"/>
    <x v="1801"/>
  </r>
  <r>
    <s v="3"/>
    <s v="4"/>
    <x v="6"/>
    <s v="16701351"/>
    <d v="2019-05-31T00:00:00"/>
    <x v="4"/>
    <x v="1591"/>
    <x v="1"/>
    <s v="INTERNA TALLER"/>
    <x v="11"/>
    <s v="IN0115 14544"/>
    <s v="RUIDO EN MOTOR"/>
    <n v="917.19"/>
    <n v="0"/>
    <n v="0"/>
    <m/>
    <n v="400"/>
    <n v="400"/>
    <n v="1717.19"/>
    <x v="2970"/>
  </r>
  <r>
    <s v="3"/>
    <s v="4"/>
    <x v="6"/>
    <s v="16728741"/>
    <d v="2019-05-31T00:00:00"/>
    <x v="4"/>
    <x v="1018"/>
    <x v="1"/>
    <s v="INTERNA TALLER"/>
    <x v="1"/>
    <s v="IN0115 14538"/>
    <s v="INTERNA CHAPA Y PINTURA"/>
    <n v="68839.22"/>
    <n v="0"/>
    <n v="0"/>
    <m/>
    <n v="0"/>
    <m/>
    <n v="68839.22"/>
    <x v="2971"/>
  </r>
  <r>
    <s v="3"/>
    <s v="4"/>
    <x v="6"/>
    <s v="16728781"/>
    <d v="2019-05-31T00:00:00"/>
    <x v="4"/>
    <x v="1018"/>
    <x v="759"/>
    <s v="CARGO INT. REPUESTOS"/>
    <x v="18"/>
    <s v="IN0115 14537"/>
    <s v="INTERNA REPUESTOS"/>
    <n v="12243.42"/>
    <n v="0"/>
    <n v="0"/>
    <m/>
    <n v="585"/>
    <n v="518.91999999999996"/>
    <n v="12828.42"/>
    <x v="2972"/>
  </r>
  <r>
    <s v="3"/>
    <s v="4"/>
    <x v="6"/>
    <s v="16728841"/>
    <d v="2019-05-31T00:00:00"/>
    <x v="4"/>
    <x v="1018"/>
    <x v="1"/>
    <s v="INTERNA TALLER"/>
    <x v="1"/>
    <s v="IN0115 14539"/>
    <s v="INTERNA TALLER"/>
    <n v="13578.61"/>
    <n v="0"/>
    <n v="0"/>
    <m/>
    <n v="0"/>
    <m/>
    <n v="13578.61"/>
    <x v="2973"/>
  </r>
  <r>
    <s v="3"/>
    <s v="4"/>
    <x v="6"/>
    <s v="16729871"/>
    <d v="2019-05-31T00:00:00"/>
    <x v="4"/>
    <x v="2484"/>
    <x v="1923"/>
    <s v="PEREYRA ALFREDO JAVIER"/>
    <x v="4"/>
    <s v="0201 00016806"/>
    <s v="COLOCAR CHAPON"/>
    <n v="1741.78"/>
    <n v="1969.27"/>
    <n v="0"/>
    <m/>
    <n v="389.67"/>
    <n v="389.67"/>
    <n v="2131.4499999999998"/>
    <x v="2974"/>
  </r>
  <r>
    <s v="3"/>
    <s v="4"/>
    <x v="6"/>
    <s v="16730311"/>
    <d v="2019-05-31T00:00:00"/>
    <x v="4"/>
    <x v="2491"/>
    <x v="1924"/>
    <s v="CABRERA ROGELIO ALEJAND"/>
    <x v="3"/>
    <s v="0201 00016823"/>
    <s v="REPARACION SEGUN PRESUPUESTO"/>
    <n v="31734.11"/>
    <n v="5600.14"/>
    <n v="0"/>
    <m/>
    <n v="12355.4"/>
    <n v="12273.18"/>
    <n v="44089.51"/>
    <x v="2975"/>
  </r>
  <r>
    <s v="3"/>
    <s v="4"/>
    <x v="6"/>
    <s v="16734361"/>
    <d v="2019-05-31T00:00:00"/>
    <x v="4"/>
    <x v="1950"/>
    <x v="17"/>
    <s v="FURNES RAQUEL ANGELICA"/>
    <x v="4"/>
    <s v="0201 00016805"/>
    <s v="COLOCAR CHAPON"/>
    <n v="1846.17"/>
    <n v="1170.45"/>
    <n v="0"/>
    <n v="3.8"/>
    <n v="509.42"/>
    <n v="509.42"/>
    <n v="4297.7299999999996"/>
    <x v="2976"/>
  </r>
  <r>
    <s v="3"/>
    <s v="4"/>
    <x v="6"/>
    <s v="16753862"/>
    <d v="2019-05-31T00:00:00"/>
    <x v="4"/>
    <x v="2502"/>
    <x v="0"/>
    <s v="GARANTIA"/>
    <x v="0"/>
    <s v="GA0115 19340"/>
    <s v="PLAFON DE TECHO SE CAE"/>
    <n v="0"/>
    <n v="0"/>
    <n v="0"/>
    <m/>
    <n v="0"/>
    <m/>
    <n v="0"/>
    <x v="5"/>
  </r>
  <r>
    <s v="3"/>
    <s v="4"/>
    <x v="6"/>
    <s v="16755462"/>
    <d v="2019-05-31T00:00:00"/>
    <x v="4"/>
    <x v="98"/>
    <x v="0"/>
    <s v="GARANTIA"/>
    <x v="0"/>
    <s v="GA0115 19365"/>
    <s v="CRISTAL DE PUERTA DELANTERA DERECHA Y TRAS"/>
    <n v="1461.42"/>
    <n v="0"/>
    <n v="1735.12"/>
    <m/>
    <n v="1735.12"/>
    <m/>
    <n v="3196.54"/>
    <x v="2726"/>
  </r>
  <r>
    <s v="3"/>
    <s v="4"/>
    <x v="6"/>
    <s v="16762001"/>
    <d v="2019-05-31T00:00:00"/>
    <x v="4"/>
    <x v="2513"/>
    <x v="1920"/>
    <s v="ASOCIACION GREMIAL DE E"/>
    <x v="3"/>
    <s v="0201 00016804"/>
    <s v="SERVICIO 70000 KM  ($ 13245) CON CAMBIO DE"/>
    <n v="4819.49"/>
    <n v="850.51"/>
    <n v="0"/>
    <m/>
    <n v="3801.66"/>
    <n v="3801.66"/>
    <n v="8621.15"/>
    <x v="2977"/>
  </r>
  <r>
    <s v="3"/>
    <s v="4"/>
    <x v="6"/>
    <s v="16762872"/>
    <d v="2019-05-31T00:00:00"/>
    <x v="4"/>
    <x v="2514"/>
    <x v="0"/>
    <s v="GARANTIA"/>
    <x v="0"/>
    <s v="GA0115 19363"/>
    <s v="CRUJIDO EN RUDA IZQ AL GIRAR LA DIRECCION"/>
    <n v="0"/>
    <n v="0"/>
    <n v="0"/>
    <m/>
    <n v="0"/>
    <m/>
    <n v="0"/>
    <x v="5"/>
  </r>
  <r>
    <s v="3"/>
    <s v="4"/>
    <x v="6"/>
    <s v="16762873"/>
    <d v="2019-05-31T00:00:00"/>
    <x v="4"/>
    <x v="2514"/>
    <x v="0"/>
    <s v="GARANTIA"/>
    <x v="0"/>
    <s v="GA0115 19362"/>
    <s v="REEMPLAZO AMBOS AMORT DL S/TSB"/>
    <n v="7068.5"/>
    <n v="0"/>
    <n v="2936.36"/>
    <m/>
    <n v="2936.36"/>
    <n v="2936.36"/>
    <n v="10004.86"/>
    <x v="2978"/>
  </r>
  <r>
    <s v="3"/>
    <s v="4"/>
    <x v="6"/>
    <s v="16767552"/>
    <d v="2019-05-31T00:00:00"/>
    <x v="4"/>
    <x v="2515"/>
    <x v="1925"/>
    <s v="ALLENDE NILDA GLADYS"/>
    <x v="4"/>
    <s v="0201 00016866"/>
    <s v="ESCOBILLAS DELANTERAS"/>
    <n v="1463.87"/>
    <n v="0"/>
    <n v="346.2"/>
    <n v="5.45"/>
    <n v="346.2"/>
    <n v="346.2"/>
    <n v="1810.07"/>
    <x v="2979"/>
  </r>
  <r>
    <s v="3"/>
    <s v="4"/>
    <x v="6"/>
    <s v="16768781"/>
    <d v="2019-05-31T00:00:00"/>
    <x v="4"/>
    <x v="2516"/>
    <x v="0"/>
    <s v="GARANTIA"/>
    <x v="0"/>
    <s v="GA0115 19335"/>
    <s v="RUIDO EN CORTINA DE TECHO AL ABRIR"/>
    <n v="0"/>
    <n v="0"/>
    <n v="0"/>
    <m/>
    <n v="0"/>
    <m/>
    <n v="0"/>
    <x v="5"/>
  </r>
  <r>
    <s v="3"/>
    <s v="4"/>
    <x v="6"/>
    <s v="16768782"/>
    <d v="2019-05-31T00:00:00"/>
    <x v="4"/>
    <x v="2516"/>
    <x v="0"/>
    <s v="GARANTIA"/>
    <x v="0"/>
    <s v="GA0115 19336"/>
    <s v="OLOR A COMBUSTIBLE EN HAITACULO"/>
    <n v="0"/>
    <n v="0"/>
    <n v="0"/>
    <m/>
    <n v="0"/>
    <m/>
    <n v="0"/>
    <x v="5"/>
  </r>
  <r>
    <s v="3"/>
    <s v="4"/>
    <x v="6"/>
    <s v="16768783"/>
    <d v="2019-05-31T00:00:00"/>
    <x v="4"/>
    <x v="2516"/>
    <x v="0"/>
    <s v="GARANTIA"/>
    <x v="0"/>
    <s v="GA0115 19337"/>
    <s v="RUIDO EN PUERTAS TRASERA Y DEL CONDUCTOR A"/>
    <n v="0"/>
    <n v="0"/>
    <n v="0"/>
    <m/>
    <n v="0"/>
    <m/>
    <n v="0"/>
    <x v="5"/>
  </r>
  <r>
    <s v="3"/>
    <s v="4"/>
    <x v="6"/>
    <s v="16768784"/>
    <d v="2019-05-31T00:00:00"/>
    <x v="4"/>
    <x v="2516"/>
    <x v="0"/>
    <s v="GARANTIA"/>
    <x v="0"/>
    <s v="GA0115 19338"/>
    <s v="REEMPLAZO COLUMNA DIRECCION"/>
    <n v="7501.23"/>
    <n v="0"/>
    <n v="1201.24"/>
    <m/>
    <n v="1201.24"/>
    <n v="1190.28"/>
    <n v="8702.4699999999993"/>
    <x v="2980"/>
  </r>
  <r>
    <s v="3"/>
    <s v="4"/>
    <x v="6"/>
    <s v="16769301"/>
    <d v="2019-05-31T00:00:00"/>
    <x v="4"/>
    <x v="433"/>
    <x v="330"/>
    <s v="GEFCO ARGENTINA S.A."/>
    <x v="4"/>
    <s v="0201 00005141"/>
    <s v="REEMPLAZAR 4 NEUMATICOS RESERVADOS"/>
    <n v="15444.17"/>
    <n v="2725.44"/>
    <n v="0"/>
    <m/>
    <n v="2851.23"/>
    <n v="2851.23"/>
    <n v="18295.400000000001"/>
    <x v="2981"/>
  </r>
  <r>
    <s v="3"/>
    <s v="4"/>
    <x v="6"/>
    <s v="16775691"/>
    <d v="2019-05-31T00:00:00"/>
    <x v="4"/>
    <x v="2517"/>
    <x v="1926"/>
    <s v="MARTINEZ MARIO ALEJANDR"/>
    <x v="3"/>
    <s v="0201 00016835"/>
    <s v="SERVICIO 30000 KM ($ 11350) BONIF 30 %"/>
    <n v="3252.75"/>
    <n v="574.01"/>
    <n v="0"/>
    <n v="12.64"/>
    <n v="3313.81"/>
    <n v="3313.81"/>
    <n v="6566.56"/>
    <x v="2982"/>
  </r>
  <r>
    <s v="3"/>
    <s v="4"/>
    <x v="6"/>
    <s v="16775692"/>
    <d v="2019-05-31T00:00:00"/>
    <x v="4"/>
    <x v="2517"/>
    <x v="1926"/>
    <s v="MARTINEZ MARIO ALEJANDR"/>
    <x v="4"/>
    <s v="0201 00016836"/>
    <s v="ROTACION ALINEADO Y BALANCEADO"/>
    <n v="0"/>
    <n v="0"/>
    <n v="0"/>
    <n v="9.2100000000000009"/>
    <n v="1074.26"/>
    <n v="1074.26"/>
    <n v="1074.26"/>
    <x v="2983"/>
  </r>
  <r>
    <s v="3"/>
    <s v="4"/>
    <x v="6"/>
    <s v="16776781"/>
    <d v="2019-05-31T00:00:00"/>
    <x v="4"/>
    <x v="607"/>
    <x v="471"/>
    <s v="ALSINET ESTEBAN ANDRES"/>
    <x v="3"/>
    <s v="0201 00005140"/>
    <s v="SERVICIO  140,000 KM"/>
    <n v="4223.08"/>
    <n v="745.25"/>
    <n v="0"/>
    <n v="5.04"/>
    <n v="5032.16"/>
    <n v="5032.16"/>
    <n v="9255.24"/>
    <x v="2984"/>
  </r>
  <r>
    <s v="3"/>
    <s v="4"/>
    <x v="6"/>
    <s v="16778081"/>
    <d v="2019-05-31T00:00:00"/>
    <x v="4"/>
    <x v="555"/>
    <x v="429"/>
    <s v="ROSSI LUCIANO BENJAMIN"/>
    <x v="4"/>
    <s v="0201 00005145"/>
    <s v="REEMPLAZAR PASTILLAS DE FRENO DELANTERAS"/>
    <n v="6379.92"/>
    <n v="1125.8699999999999"/>
    <n v="0"/>
    <m/>
    <n v="1425.62"/>
    <n v="1407.98"/>
    <n v="7805.54"/>
    <x v="2985"/>
  </r>
  <r>
    <s v="3"/>
    <s v="4"/>
    <x v="6"/>
    <s v="16778131"/>
    <d v="2019-05-31T00:00:00"/>
    <x v="4"/>
    <x v="609"/>
    <x v="473"/>
    <s v="CERNA MEJIA MILTON CESA"/>
    <x v="3"/>
    <s v="0201 00016846"/>
    <s v="SERVICIO 30000 KM  ($13050) BONIF30 %"/>
    <n v="9087.41"/>
    <n v="1603.66"/>
    <n v="0"/>
    <m/>
    <n v="6652.91"/>
    <n v="4775.8999999999996"/>
    <n v="15740.32"/>
    <x v="2986"/>
  </r>
  <r>
    <s v="3"/>
    <s v="4"/>
    <x v="6"/>
    <s v="16778132"/>
    <d v="2019-05-31T00:00:00"/>
    <x v="4"/>
    <x v="609"/>
    <x v="473"/>
    <s v="CERNA MEJIA MILTON CESA"/>
    <x v="7"/>
    <s v="0115 1428"/>
    <s v="PINTAR CACHAS DE ESPEJOS X 2 ($2000)"/>
    <n v="0"/>
    <n v="0"/>
    <n v="0"/>
    <m/>
    <n v="0"/>
    <m/>
    <n v="0"/>
    <x v="5"/>
  </r>
  <r>
    <s v="3"/>
    <s v="4"/>
    <x v="6"/>
    <s v="16779461"/>
    <d v="2019-05-31T00:00:00"/>
    <x v="4"/>
    <x v="593"/>
    <x v="188"/>
    <s v="PEUGEOT CITROEN ARGENTI"/>
    <x v="10"/>
    <s v="PCA011 222"/>
    <s v="SERVICIO 50000 KM"/>
    <n v="3972.91"/>
    <n v="0"/>
    <n v="0"/>
    <m/>
    <n v="3801.66"/>
    <n v="3801.66"/>
    <n v="7774.57"/>
    <x v="2987"/>
  </r>
  <r>
    <s v="3"/>
    <s v="4"/>
    <x v="6"/>
    <s v="16779572"/>
    <d v="2019-05-31T00:00:00"/>
    <x v="4"/>
    <x v="1591"/>
    <x v="1189"/>
    <s v="RICCIUTI CARLOS RUBEN"/>
    <x v="4"/>
    <s v="0201 00005155"/>
    <s v="ESCOBILLAS TRASERAS"/>
    <n v="359.06"/>
    <n v="0"/>
    <n v="142.56"/>
    <m/>
    <n v="142.56"/>
    <n v="142.56"/>
    <n v="501.62"/>
    <x v="2988"/>
  </r>
  <r>
    <s v="3"/>
    <s v="4"/>
    <x v="6"/>
    <s v="16780581"/>
    <d v="2019-05-31T00:00:00"/>
    <x v="4"/>
    <x v="2518"/>
    <x v="0"/>
    <s v="GARANTIA"/>
    <x v="0"/>
    <s v="GA0115 19347"/>
    <s v=" CAMPAÑA DE SANEAMIENTO JFB - TABLERO DE I"/>
    <n v="0"/>
    <n v="0"/>
    <n v="0"/>
    <m/>
    <n v="934.3"/>
    <n v="928.25"/>
    <n v="934.3"/>
    <x v="1380"/>
  </r>
  <r>
    <s v="3"/>
    <s v="4"/>
    <x v="6"/>
    <s v="16780911"/>
    <d v="2019-05-31T00:00:00"/>
    <x v="4"/>
    <x v="2026"/>
    <x v="1528"/>
    <s v="GENOX ARGENTINA S.A."/>
    <x v="3"/>
    <s v="0201 00005147"/>
    <s v="SERVICIO 20000 KM ($ 11590) BONIF 20 %"/>
    <n v="4611.32"/>
    <n v="813.77"/>
    <n v="0"/>
    <m/>
    <n v="3060.34"/>
    <n v="3060.34"/>
    <n v="7671.66"/>
    <x v="2989"/>
  </r>
  <r>
    <s v="3"/>
    <s v="4"/>
    <x v="6"/>
    <s v="16781071"/>
    <d v="2019-05-31T00:00:00"/>
    <x v="4"/>
    <x v="589"/>
    <x v="1927"/>
    <s v="SADER WALTER DARIO"/>
    <x v="3"/>
    <s v="0201 00016816"/>
    <s v="SERVICIO 40000 KM - ($ 16430) BONIF 30 %"/>
    <n v="4999.3500000000004"/>
    <n v="882.24"/>
    <n v="0"/>
    <m/>
    <n v="4504.97"/>
    <n v="4484.5200000000004"/>
    <n v="9504.32"/>
    <x v="2990"/>
  </r>
  <r>
    <s v="3"/>
    <s v="4"/>
    <x v="6"/>
    <s v="16781171"/>
    <d v="2019-05-31T00:00:00"/>
    <x v="4"/>
    <x v="2519"/>
    <x v="1928"/>
    <s v="LA SERNA DIEGO"/>
    <x v="3"/>
    <s v="0201 00016856"/>
    <s v="SERVICIO 20000 KM ($ 14265) BONIF 20%"/>
    <n v="4591.17"/>
    <n v="810.22"/>
    <n v="0"/>
    <n v="7.27"/>
    <n v="4839.8500000000004"/>
    <n v="4839.8500000000004"/>
    <n v="9431.02"/>
    <x v="2991"/>
  </r>
  <r>
    <s v="3"/>
    <s v="4"/>
    <x v="6"/>
    <s v="16782501"/>
    <d v="2019-05-31T00:00:00"/>
    <x v="4"/>
    <x v="2308"/>
    <x v="0"/>
    <s v="GARANTIA"/>
    <x v="0"/>
    <s v="GA0115 19358"/>
    <s v="REALIZAR CAMPAÑA JJE - SOFT DEL MOTOR"/>
    <n v="0"/>
    <n v="0"/>
    <n v="0"/>
    <m/>
    <n v="667.36"/>
    <n v="658.43"/>
    <n v="667.36"/>
    <x v="1394"/>
  </r>
  <r>
    <s v="3"/>
    <s v="4"/>
    <x v="6"/>
    <s v="16782521"/>
    <d v="2019-05-31T00:00:00"/>
    <x v="4"/>
    <x v="727"/>
    <x v="0"/>
    <s v="GARANTIA"/>
    <x v="0"/>
    <s v="GA0115 19361"/>
    <s v="REALIZAR CAMPAÑA JLN - EMBELLECEDOR DE RUE"/>
    <n v="1220.68"/>
    <n v="0"/>
    <n v="0"/>
    <m/>
    <n v="400.41"/>
    <n v="400.41"/>
    <n v="1621.09"/>
    <x v="2992"/>
  </r>
  <r>
    <s v="3"/>
    <s v="4"/>
    <x v="6"/>
    <s v="16782561"/>
    <d v="2019-05-31T00:00:00"/>
    <x v="4"/>
    <x v="2520"/>
    <x v="0"/>
    <s v="GARANTIA"/>
    <x v="0"/>
    <s v="GA0115 19359"/>
    <s v="CAMPÑA JLN  EMBELLECEDOR DE RUEDA"/>
    <n v="1220.68"/>
    <n v="0"/>
    <n v="0"/>
    <m/>
    <n v="400.41"/>
    <n v="400.41"/>
    <n v="1621.09"/>
    <x v="2992"/>
  </r>
  <r>
    <s v="3"/>
    <s v="4"/>
    <x v="6"/>
    <s v="16782562"/>
    <d v="2019-05-31T00:00:00"/>
    <x v="4"/>
    <x v="2520"/>
    <x v="0"/>
    <s v="GARANTIA"/>
    <x v="0"/>
    <s v="GA0115 19360"/>
    <s v="CAMPAÑA JLT EMBELLECEDOR DE MANIJA"/>
    <n v="0"/>
    <n v="0"/>
    <n v="0"/>
    <m/>
    <n v="266.94"/>
    <n v="266.94"/>
    <n v="266.94"/>
    <x v="1377"/>
  </r>
  <r>
    <s v="3"/>
    <s v="4"/>
    <x v="6"/>
    <s v="16783231"/>
    <d v="2019-05-31T00:00:00"/>
    <x v="4"/>
    <x v="2521"/>
    <x v="1929"/>
    <s v="ZARZA LEANDRO GASTON"/>
    <x v="3"/>
    <s v="0201 00016848"/>
    <s v="REPARACION S/PRESUP"/>
    <n v="9799.91"/>
    <n v="1729.39"/>
    <n v="0"/>
    <m/>
    <n v="7603.32"/>
    <n v="7510.03"/>
    <n v="17403.23"/>
    <x v="2993"/>
  </r>
  <r>
    <s v="3"/>
    <s v="4"/>
    <x v="6"/>
    <s v="16783991"/>
    <d v="2019-05-31T00:00:00"/>
    <x v="4"/>
    <x v="2522"/>
    <x v="0"/>
    <s v="GARANTIA"/>
    <x v="0"/>
    <s v="GA0115 19364"/>
    <s v="REALIZAR CAMPAÑA ZWR-CORREA DE DISTRIBUCIO"/>
    <n v="1067.26"/>
    <n v="0"/>
    <n v="0"/>
    <m/>
    <n v="3336.78"/>
    <n v="3310.97"/>
    <n v="4404.04"/>
    <x v="2598"/>
  </r>
  <r>
    <s v="3"/>
    <s v="8"/>
    <x v="7"/>
    <s v="16723011"/>
    <d v="2019-05-02T00:00:00"/>
    <x v="4"/>
    <x v="2523"/>
    <x v="1930"/>
    <s v="ARIAS FLAVIO RAUL"/>
    <x v="3"/>
    <s v="0201 00016280"/>
    <s v="SE REALIZO DIAG. Y SUSTITUCION DE SENSOR E"/>
    <n v="2263.35"/>
    <n v="0"/>
    <n v="0"/>
    <m/>
    <n v="1900.83"/>
    <n v="1900.83"/>
    <n v="4164.18"/>
    <x v="2994"/>
  </r>
  <r>
    <s v="3"/>
    <s v="8"/>
    <x v="7"/>
    <s v="16723012"/>
    <d v="2019-05-02T00:00:00"/>
    <x v="4"/>
    <x v="2523"/>
    <x v="1930"/>
    <s v="ARIAS FLAVIO RAUL"/>
    <x v="7"/>
    <s v="0201 00016281"/>
    <s v="PINTAR SENSOR TRASERO DER."/>
    <n v="0"/>
    <n v="0"/>
    <n v="0"/>
    <m/>
    <n v="369.47"/>
    <n v="363.87"/>
    <n v="369.47"/>
    <x v="2995"/>
  </r>
  <r>
    <s v="3"/>
    <s v="8"/>
    <x v="7"/>
    <s v="16648822"/>
    <d v="2019-05-03T00:00:00"/>
    <x v="4"/>
    <x v="1423"/>
    <x v="1931"/>
    <s v="TRIUNFO COOPERATIVA DE"/>
    <x v="7"/>
    <s v="0115 1407"/>
    <s v="REPARACION DE CHAPA SINIESTRO"/>
    <n v="0"/>
    <n v="0"/>
    <n v="0"/>
    <m/>
    <n v="0"/>
    <m/>
    <n v="0"/>
    <x v="5"/>
  </r>
  <r>
    <s v="3"/>
    <s v="8"/>
    <x v="7"/>
    <s v="16648823"/>
    <d v="2019-05-03T00:00:00"/>
    <x v="4"/>
    <x v="1423"/>
    <x v="1931"/>
    <s v="TRIUNFO COOPERATIVA DE"/>
    <x v="7"/>
    <s v="0115 1408"/>
    <s v="REPARACION DE PINTURA SINIESTRO"/>
    <n v="0"/>
    <n v="0"/>
    <n v="0"/>
    <m/>
    <n v="0"/>
    <m/>
    <n v="0"/>
    <x v="5"/>
  </r>
  <r>
    <s v="3"/>
    <s v="8"/>
    <x v="7"/>
    <s v="16643451"/>
    <d v="2019-05-06T00:00:00"/>
    <x v="4"/>
    <x v="1691"/>
    <x v="1"/>
    <s v="INTERNA TALLER"/>
    <x v="1"/>
    <s v="IN0115 14458"/>
    <s v="A VECES CIRCULANDO A BAJA VELOC SE ENCIEND"/>
    <n v="0"/>
    <n v="0"/>
    <n v="0"/>
    <m/>
    <n v="0"/>
    <m/>
    <n v="0"/>
    <x v="5"/>
  </r>
  <r>
    <s v="3"/>
    <s v="8"/>
    <x v="7"/>
    <s v="16683573"/>
    <d v="2019-05-06T00:00:00"/>
    <x v="4"/>
    <x v="156"/>
    <x v="497"/>
    <s v="QBE SEGUROS LA BUENOS A"/>
    <x v="14"/>
    <s v="AXX011 4585"/>
    <s v="REPARACION DE PINTURA SINIESTRO 72356"/>
    <n v="0"/>
    <n v="0"/>
    <n v="0"/>
    <m/>
    <n v="0"/>
    <m/>
    <n v="0"/>
    <x v="5"/>
  </r>
  <r>
    <s v="3"/>
    <s v="8"/>
    <x v="7"/>
    <s v="16683574"/>
    <d v="2019-05-06T00:00:00"/>
    <x v="4"/>
    <x v="156"/>
    <x v="1"/>
    <s v="INTERNA TALLER"/>
    <x v="1"/>
    <s v="IN0115 14460"/>
    <s v="SUSTITUCION VIDRIO DEL.DER. (INTERNO)"/>
    <n v="7949.62"/>
    <n v="1987.4"/>
    <n v="0"/>
    <m/>
    <n v="118.16"/>
    <n v="107.32"/>
    <n v="9167.7800000000007"/>
    <x v="2996"/>
  </r>
  <r>
    <s v="3"/>
    <s v="8"/>
    <x v="7"/>
    <s v="16703841"/>
    <d v="2019-05-06T00:00:00"/>
    <x v="4"/>
    <x v="1207"/>
    <x v="1"/>
    <s v="INTERNA TALLER"/>
    <x v="1"/>
    <s v="IN0115 14457"/>
    <s v="ANDAR INESTABLE SE NOTA EN EL PISO ANDANDO"/>
    <n v="0"/>
    <n v="0"/>
    <n v="0"/>
    <m/>
    <n v="0"/>
    <m/>
    <n v="0"/>
    <x v="5"/>
  </r>
  <r>
    <s v="3"/>
    <s v="8"/>
    <x v="7"/>
    <s v="16727411"/>
    <d v="2019-05-06T00:00:00"/>
    <x v="4"/>
    <x v="1235"/>
    <x v="1932"/>
    <s v="MARTINEZ TIAGO"/>
    <x v="7"/>
    <s v="0201 00016333"/>
    <s v="PINTAR CACHA DE ESPEJO DER. BLANCO NACRE ("/>
    <n v="0"/>
    <n v="0"/>
    <n v="0"/>
    <n v="70.760000000000005"/>
    <n v="909.31"/>
    <n v="885.31"/>
    <n v="909.31"/>
    <x v="2997"/>
  </r>
  <r>
    <s v="3"/>
    <s v="8"/>
    <x v="7"/>
    <s v="16728961"/>
    <d v="2019-05-06T00:00:00"/>
    <x v="4"/>
    <x v="1601"/>
    <x v="1"/>
    <s v="INTERNA TALLER"/>
    <x v="1"/>
    <s v="IN0115 14459"/>
    <s v="TAPIZADO INT. EN PARANTE DEL.IZQ. SE SALE"/>
    <n v="2640.5"/>
    <n v="660.12"/>
    <n v="0"/>
    <m/>
    <n v="137.4"/>
    <n v="137.4"/>
    <n v="2777.9"/>
    <x v="2998"/>
  </r>
  <r>
    <s v="3"/>
    <s v="8"/>
    <x v="7"/>
    <s v="16649791"/>
    <d v="2019-05-07T00:00:00"/>
    <x v="4"/>
    <x v="1700"/>
    <x v="1"/>
    <s v="INTERNA TALLER"/>
    <x v="1"/>
    <s v="IN0115 14462"/>
    <s v="REPARACION DE PINTURA RAYAS"/>
    <n v="132.66"/>
    <n v="23.41"/>
    <n v="0"/>
    <m/>
    <n v="2473.1999999999998"/>
    <n v="2449.1999999999998"/>
    <n v="2605.86"/>
    <x v="2999"/>
  </r>
  <r>
    <s v="3"/>
    <s v="8"/>
    <x v="7"/>
    <s v="16649792"/>
    <d v="2019-05-07T00:00:00"/>
    <x v="4"/>
    <x v="1700"/>
    <x v="186"/>
    <s v="REPARACIONES Y GTOS PRE"/>
    <x v="6"/>
    <s v="IN0115 14463"/>
    <s v="SERV.MANT. DE  10.000 KM   CARGO USADOS"/>
    <n v="4515.9399999999996"/>
    <n v="796.93"/>
    <n v="1140"/>
    <m/>
    <n v="1140"/>
    <n v="1140"/>
    <n v="5655.94"/>
    <x v="3000"/>
  </r>
  <r>
    <s v="3"/>
    <s v="8"/>
    <x v="7"/>
    <s v="16692203"/>
    <d v="2019-05-07T00:00:00"/>
    <x v="4"/>
    <x v="2524"/>
    <x v="1933"/>
    <s v="CALVO OUTES IGNACIO"/>
    <x v="7"/>
    <s v="0201 00016372"/>
    <s v="FRANQUICIA CARGO CLIENTE (8780)"/>
    <n v="0"/>
    <n v="0"/>
    <n v="0"/>
    <n v="94.82"/>
    <n v="7255.71"/>
    <n v="7255.71"/>
    <n v="7255.71"/>
    <x v="3001"/>
  </r>
  <r>
    <s v="3"/>
    <s v="8"/>
    <x v="7"/>
    <s v="16707673"/>
    <d v="2019-05-08T00:00:00"/>
    <x v="4"/>
    <x v="2525"/>
    <x v="1934"/>
    <s v="GUESTRIN SEBASTIAN MARC"/>
    <x v="3"/>
    <s v="0201 00005037"/>
    <s v="SERV.MANT. DE  20.000 KM (14480) PROMO 20%"/>
    <n v="4329.2"/>
    <n v="763.97"/>
    <n v="5244.08"/>
    <n v="78.239999999999995"/>
    <n v="5244.08"/>
    <n v="5244.08"/>
    <n v="9573.2800000000007"/>
    <x v="3002"/>
  </r>
  <r>
    <s v="3"/>
    <s v="8"/>
    <x v="7"/>
    <s v="16706641"/>
    <d v="2019-05-09T00:00:00"/>
    <x v="4"/>
    <x v="2526"/>
    <x v="1935"/>
    <s v="FAGANDINI JORGE"/>
    <x v="7"/>
    <s v="0201 00016415"/>
    <s v="PRESUPUESTO CH. Y PINT. P/ SAN CRISTOBAL ("/>
    <n v="0"/>
    <n v="0"/>
    <n v="0"/>
    <n v="34.020000000000003"/>
    <n v="2066.13"/>
    <n v="2023.25"/>
    <n v="2066.13"/>
    <x v="3003"/>
  </r>
  <r>
    <s v="3"/>
    <s v="8"/>
    <x v="7"/>
    <s v="16724541"/>
    <d v="2019-05-09T00:00:00"/>
    <x v="4"/>
    <x v="2527"/>
    <x v="1936"/>
    <s v="PERESSOTTI VILMA ADELIN"/>
    <x v="3"/>
    <s v="0115 1411"/>
    <s v="SERV.MANT. DE  20.000 KM (10980) PROMO 20"/>
    <n v="0"/>
    <n v="0"/>
    <n v="0"/>
    <m/>
    <n v="0"/>
    <m/>
    <n v="0"/>
    <x v="5"/>
  </r>
  <r>
    <s v="3"/>
    <s v="8"/>
    <x v="7"/>
    <s v="16724561"/>
    <d v="2019-05-09T00:00:00"/>
    <x v="4"/>
    <x v="2528"/>
    <x v="1937"/>
    <s v="TORRES RODOLFO CARLOS"/>
    <x v="3"/>
    <s v="0201 00016445"/>
    <s v="SERV.MANT. DE  10.000 KM (10980) PROMO 10%"/>
    <n v="3220.57"/>
    <n v="568.33000000000004"/>
    <n v="4945.9399999999996"/>
    <n v="186.3"/>
    <n v="4945.9399999999996"/>
    <n v="4945.9399999999996"/>
    <n v="8166.51"/>
    <x v="3004"/>
  </r>
  <r>
    <s v="3"/>
    <s v="8"/>
    <x v="7"/>
    <s v="16724611"/>
    <d v="2019-05-09T00:00:00"/>
    <x v="4"/>
    <x v="2529"/>
    <x v="1938"/>
    <s v="CASAS MONICA ELIZABETH"/>
    <x v="3"/>
    <s v="0201 00016443"/>
    <s v="SERV.MANT. DE  10.000 KM (10980) PROMO 10%"/>
    <n v="3220.57"/>
    <n v="568.33000000000004"/>
    <n v="5177.0200000000004"/>
    <n v="145.30000000000001"/>
    <n v="5177.0200000000004"/>
    <n v="5177.0200000000004"/>
    <n v="8397.59"/>
    <x v="3005"/>
  </r>
  <r>
    <s v="3"/>
    <s v="8"/>
    <x v="7"/>
    <s v="16724681"/>
    <d v="2019-05-09T00:00:00"/>
    <x v="4"/>
    <x v="707"/>
    <x v="2"/>
    <s v="CARGOS ATENCION AL CLIE"/>
    <x v="2"/>
    <s v="IN0115 14477"/>
    <s v="SERV.MANT. DE  10.000 KM CARGO INTERNO"/>
    <n v="4560.62"/>
    <n v="804.83"/>
    <n v="285.77999999999997"/>
    <m/>
    <n v="285.77999999999997"/>
    <n v="285.77999999999997"/>
    <n v="4846.3999999999996"/>
    <x v="3006"/>
  </r>
  <r>
    <s v="3"/>
    <s v="8"/>
    <x v="7"/>
    <s v="16725941"/>
    <d v="2019-05-10T00:00:00"/>
    <x v="4"/>
    <x v="2530"/>
    <x v="1939"/>
    <s v="SALUSSO MAURICIO GABRIE"/>
    <x v="7"/>
    <s v="0201 00016461"/>
    <s v="REPARACION DE CHAPA PARTE TRAS. S/ PRESUPU"/>
    <n v="24607.13"/>
    <n v="4342.43"/>
    <n v="0"/>
    <n v="140.01"/>
    <n v="3360.24"/>
    <n v="3311.44"/>
    <n v="27967.37"/>
    <x v="3007"/>
  </r>
  <r>
    <s v="3"/>
    <s v="8"/>
    <x v="7"/>
    <s v="16725942"/>
    <d v="2019-05-10T00:00:00"/>
    <x v="4"/>
    <x v="2530"/>
    <x v="1939"/>
    <s v="SALUSSO MAURICIO GABRIE"/>
    <x v="7"/>
    <s v="0201 00016462"/>
    <s v="REPARACION DE PINTURA SEGUN PRESUPUESTO (4"/>
    <n v="0"/>
    <n v="0"/>
    <n v="0"/>
    <n v="508.02"/>
    <n v="9652.4599999999991"/>
    <n v="9607.02"/>
    <n v="9652.4599999999991"/>
    <x v="3008"/>
  </r>
  <r>
    <s v="3"/>
    <s v="8"/>
    <x v="7"/>
    <s v="16667081"/>
    <d v="2019-05-13T00:00:00"/>
    <x v="4"/>
    <x v="939"/>
    <x v="487"/>
    <s v="MAPFRE ARGENTINA SEGURO"/>
    <x v="7"/>
    <s v="0201 00005052"/>
    <s v="REPARACION DE CHAPA SINIESTRO 41522092870"/>
    <n v="14709.74"/>
    <n v="2005.87"/>
    <n v="0"/>
    <n v="117.61"/>
    <n v="2682.59"/>
    <n v="2643.39"/>
    <n v="17392.330000000002"/>
    <x v="3009"/>
  </r>
  <r>
    <s v="3"/>
    <s v="8"/>
    <x v="7"/>
    <s v="16667082"/>
    <d v="2019-05-13T00:00:00"/>
    <x v="4"/>
    <x v="939"/>
    <x v="487"/>
    <s v="MAPFRE ARGENTINA SEGURO"/>
    <x v="7"/>
    <s v="0201 00005053"/>
    <s v="REPARACION DE PINTURA SINIESTRO 4152209287"/>
    <n v="0"/>
    <n v="0"/>
    <n v="0"/>
    <n v="457.22"/>
    <n v="9703.26"/>
    <n v="9703.26"/>
    <n v="9703.26"/>
    <x v="3010"/>
  </r>
  <r>
    <s v="3"/>
    <s v="8"/>
    <x v="7"/>
    <s v="16667083"/>
    <d v="2019-05-13T00:00:00"/>
    <x v="4"/>
    <x v="939"/>
    <x v="696"/>
    <s v="L'OREAL ARGENTINA S.A."/>
    <x v="7"/>
    <s v="0201 00005046"/>
    <s v="FRANQUICIA CARGO CLIENTE (7000)"/>
    <n v="0"/>
    <n v="0"/>
    <n v="0"/>
    <n v="234.8"/>
    <n v="5785.63"/>
    <n v="5785.63"/>
    <n v="5785.63"/>
    <x v="3011"/>
  </r>
  <r>
    <s v="3"/>
    <s v="8"/>
    <x v="7"/>
    <s v="16667084"/>
    <d v="2019-05-13T00:00:00"/>
    <x v="4"/>
    <x v="939"/>
    <x v="696"/>
    <s v="L'OREAL ARGENTINA S.A."/>
    <x v="7"/>
    <s v="0201 00005047"/>
    <s v="REPARACION DE CHAPA (PARAGOLPE DEL Y TRASE"/>
    <n v="0"/>
    <n v="0"/>
    <n v="0"/>
    <n v="267.98"/>
    <n v="4198.34"/>
    <n v="4125.22"/>
    <n v="4198.34"/>
    <x v="3012"/>
  </r>
  <r>
    <s v="3"/>
    <s v="8"/>
    <x v="7"/>
    <s v="16667085"/>
    <d v="2019-05-13T00:00:00"/>
    <x v="4"/>
    <x v="939"/>
    <x v="696"/>
    <s v="L'OREAL ARGENTINA S.A."/>
    <x v="7"/>
    <s v="0201 00005048"/>
    <s v="REPARACION DE PINTURA CARGO LOREAL"/>
    <n v="0"/>
    <n v="0"/>
    <n v="0"/>
    <n v="790.15"/>
    <n v="12880.31"/>
    <n v="12676.15"/>
    <n v="12880.31"/>
    <x v="3013"/>
  </r>
  <r>
    <s v="3"/>
    <s v="8"/>
    <x v="7"/>
    <s v="16492061"/>
    <d v="2019-05-14T00:00:00"/>
    <x v="4"/>
    <x v="2531"/>
    <x v="172"/>
    <s v="SAN CRISTOBAL SOCIEDAD"/>
    <x v="13"/>
    <s v="0201 00005054"/>
    <s v="PRESUP.P/DESTRUCCION TOTAL SINIESTRO 03010"/>
    <n v="0"/>
    <n v="0"/>
    <n v="0"/>
    <n v="95.26"/>
    <n v="5785.16"/>
    <n v="5738.28"/>
    <n v="5785.16"/>
    <x v="3014"/>
  </r>
  <r>
    <s v="3"/>
    <s v="8"/>
    <x v="7"/>
    <s v="16492062"/>
    <d v="2019-05-14T00:00:00"/>
    <x v="4"/>
    <x v="2531"/>
    <x v="172"/>
    <s v="SAN CRISTOBAL SOCIEDAD"/>
    <x v="14"/>
    <s v="AXX011 4605"/>
    <s v="REPARACION DE PINTURA SINIESTRO 0301022029"/>
    <n v="0"/>
    <n v="0"/>
    <n v="0"/>
    <m/>
    <n v="0"/>
    <m/>
    <n v="0"/>
    <x v="5"/>
  </r>
  <r>
    <s v="3"/>
    <s v="8"/>
    <x v="7"/>
    <s v="16492063"/>
    <d v="2019-05-14T00:00:00"/>
    <x v="4"/>
    <x v="2531"/>
    <x v="172"/>
    <s v="SAN CRISTOBAL SOCIEDAD"/>
    <x v="16"/>
    <s v="AXX011 4606"/>
    <s v="REPARACION DE MECANICA SINIESTRO 030102202"/>
    <n v="0"/>
    <n v="0"/>
    <n v="0"/>
    <m/>
    <n v="0"/>
    <m/>
    <n v="0"/>
    <x v="5"/>
  </r>
  <r>
    <s v="3"/>
    <s v="8"/>
    <x v="7"/>
    <s v="16492064"/>
    <d v="2019-05-14T00:00:00"/>
    <x v="4"/>
    <x v="2531"/>
    <x v="1940"/>
    <s v="NAVARRO MARIA EUGENIA"/>
    <x v="3"/>
    <s v="0115 1413"/>
    <s v="FRANQUICIA CARGO CLIENTE"/>
    <n v="0"/>
    <n v="0"/>
    <n v="0"/>
    <m/>
    <n v="0"/>
    <m/>
    <n v="0"/>
    <x v="5"/>
  </r>
  <r>
    <s v="3"/>
    <s v="8"/>
    <x v="7"/>
    <s v="16492065"/>
    <d v="2019-05-14T00:00:00"/>
    <x v="4"/>
    <x v="2531"/>
    <x v="1940"/>
    <s v="NAVARRO MARIA EUGENIA"/>
    <x v="3"/>
    <s v="0115 1414"/>
    <s v="SERV.MANT. DE  10.000 KM (9510) 10% DESC."/>
    <n v="0"/>
    <n v="0"/>
    <n v="0"/>
    <m/>
    <n v="0"/>
    <m/>
    <n v="0"/>
    <x v="5"/>
  </r>
  <r>
    <s v="3"/>
    <s v="8"/>
    <x v="7"/>
    <s v="16698371"/>
    <d v="2019-05-15T00:00:00"/>
    <x v="4"/>
    <x v="1304"/>
    <x v="1941"/>
    <s v="ZANOTTI ROBERTO CLAUDIO"/>
    <x v="7"/>
    <s v="0201 00016503"/>
    <s v="REPARACION DE CHAPA SEGUN PRESUPUESTO"/>
    <n v="0"/>
    <n v="0"/>
    <n v="0"/>
    <n v="205.18"/>
    <n v="1894.97"/>
    <n v="1849.69"/>
    <n v="1894.97"/>
    <x v="3015"/>
  </r>
  <r>
    <s v="3"/>
    <s v="8"/>
    <x v="7"/>
    <s v="16698372"/>
    <d v="2019-05-15T00:00:00"/>
    <x v="4"/>
    <x v="1304"/>
    <x v="1941"/>
    <s v="ZANOTTI ROBERTO CLAUDIO"/>
    <x v="7"/>
    <s v="0201 00016504"/>
    <s v="REPARACION DE PINTURA SEGUN PRESUPUESTO"/>
    <n v="0"/>
    <n v="0"/>
    <n v="0"/>
    <n v="1920.33"/>
    <n v="17476.95"/>
    <n v="17187.189999999999"/>
    <n v="17476.95"/>
    <x v="3016"/>
  </r>
  <r>
    <s v="3"/>
    <s v="8"/>
    <x v="7"/>
    <s v="16698373"/>
    <d v="2019-05-15T00:00:00"/>
    <x v="4"/>
    <x v="1304"/>
    <x v="0"/>
    <s v="GARANTIA"/>
    <x v="0"/>
    <s v="GA0115 19056"/>
    <s v="REPARACION DE MECANICA P/ CORREA DE DISTRI"/>
    <n v="0"/>
    <n v="0"/>
    <n v="0"/>
    <m/>
    <n v="0"/>
    <m/>
    <n v="0"/>
    <x v="5"/>
  </r>
  <r>
    <s v="3"/>
    <s v="8"/>
    <x v="7"/>
    <s v="16707675"/>
    <d v="2019-05-15T00:00:00"/>
    <x v="4"/>
    <x v="2525"/>
    <x v="0"/>
    <s v="GARANTIA"/>
    <x v="0"/>
    <s v="GA0115 19084"/>
    <s v="REEMPLAZO LAMELUNA TR DR"/>
    <n v="505.74"/>
    <n v="0"/>
    <n v="266.94"/>
    <m/>
    <n v="266.94"/>
    <n v="261.69"/>
    <n v="772.68"/>
    <x v="2538"/>
  </r>
  <r>
    <s v="3"/>
    <s v="8"/>
    <x v="7"/>
    <s v="16707676"/>
    <d v="2019-05-15T00:00:00"/>
    <x v="4"/>
    <x v="2525"/>
    <x v="0"/>
    <s v="GARANTIA"/>
    <x v="0"/>
    <s v="GA0115 19085"/>
    <s v="CONTROLAR FUNCIONAMIENTO DE ALARMA A VECES"/>
    <n v="0"/>
    <n v="0"/>
    <n v="0"/>
    <m/>
    <n v="0"/>
    <m/>
    <n v="0"/>
    <x v="5"/>
  </r>
  <r>
    <s v="3"/>
    <s v="8"/>
    <x v="7"/>
    <s v="16727211"/>
    <d v="2019-05-15T00:00:00"/>
    <x v="4"/>
    <x v="2532"/>
    <x v="497"/>
    <s v="QBE SEGUROS LA BUENOS A"/>
    <x v="13"/>
    <s v="0201 00005065"/>
    <s v="REPARACION DE CHAPA SINIESTRO 70-72698"/>
    <n v="0"/>
    <n v="0"/>
    <n v="0"/>
    <n v="315.58"/>
    <n v="4584.7700000000004"/>
    <n v="4485.41"/>
    <n v="4584.7700000000004"/>
    <x v="3017"/>
  </r>
  <r>
    <s v="3"/>
    <s v="8"/>
    <x v="7"/>
    <s v="16727212"/>
    <d v="2019-05-15T00:00:00"/>
    <x v="4"/>
    <x v="2532"/>
    <x v="497"/>
    <s v="QBE SEGUROS LA BUENOS A"/>
    <x v="14"/>
    <s v="0201 00005066"/>
    <s v="REPARACION DE PINTURA SINIESTRO 70-72698"/>
    <n v="5912.56"/>
    <n v="1043.3900000000001"/>
    <n v="0"/>
    <n v="437.36"/>
    <n v="6851.9"/>
    <n v="6788.22"/>
    <n v="12764.46"/>
    <x v="3018"/>
  </r>
  <r>
    <s v="3"/>
    <s v="8"/>
    <x v="7"/>
    <s v="16727213"/>
    <d v="2019-05-15T00:00:00"/>
    <x v="4"/>
    <x v="2532"/>
    <x v="1942"/>
    <s v="BISTONI GERMAN ROBERTO"/>
    <x v="7"/>
    <s v="0201 00016519"/>
    <s v="FRANQUICIA CARGO CLIENTE (7000)"/>
    <n v="0"/>
    <n v="0"/>
    <n v="0"/>
    <n v="634.24"/>
    <n v="5785.22"/>
    <n v="5628.9"/>
    <n v="5785.22"/>
    <x v="3019"/>
  </r>
  <r>
    <s v="3"/>
    <s v="8"/>
    <x v="7"/>
    <s v="16745581"/>
    <d v="2019-05-15T00:00:00"/>
    <x v="4"/>
    <x v="2533"/>
    <x v="0"/>
    <s v="GARANTIA"/>
    <x v="0"/>
    <s v="GA0115 19076"/>
    <s v="CAMPAÑA DE SANEAMIENTO ZWR (CORREA DE DIST"/>
    <n v="1067.26"/>
    <n v="0"/>
    <n v="0"/>
    <m/>
    <n v="3336.78"/>
    <n v="3336.78"/>
    <n v="4404.04"/>
    <x v="2598"/>
  </r>
  <r>
    <s v="3"/>
    <s v="8"/>
    <x v="7"/>
    <s v="16751921"/>
    <d v="2019-05-15T00:00:00"/>
    <x v="4"/>
    <x v="2146"/>
    <x v="515"/>
    <s v="LA SEGUNDA COOPERATIVA"/>
    <x v="13"/>
    <s v="0201 00005059"/>
    <s v="REEMPLAZAR GUARDAPLAST DEL.IZQ. SINIESTRO"/>
    <n v="2289.29"/>
    <n v="312.18"/>
    <n v="0"/>
    <m/>
    <n v="0"/>
    <m/>
    <n v="2289.29"/>
    <x v="3020"/>
  </r>
  <r>
    <s v="3"/>
    <s v="8"/>
    <x v="7"/>
    <s v="16746681"/>
    <d v="2019-05-16T00:00:00"/>
    <x v="4"/>
    <x v="2534"/>
    <x v="1053"/>
    <s v="KAEK FARID ALEJANDRO"/>
    <x v="7"/>
    <s v="0201 00016546"/>
    <s v="REPARACION DE CHAPA (CAPOT) DTO EMPLEADO 1"/>
    <n v="0"/>
    <n v="0"/>
    <n v="0"/>
    <n v="223.67"/>
    <n v="1267.44"/>
    <n v="1238"/>
    <n v="1267.44"/>
    <x v="3021"/>
  </r>
  <r>
    <s v="3"/>
    <s v="8"/>
    <x v="7"/>
    <s v="16746682"/>
    <d v="2019-05-16T00:00:00"/>
    <x v="4"/>
    <x v="2534"/>
    <x v="1053"/>
    <s v="KAEK FARID ALEJANDRO"/>
    <x v="7"/>
    <s v="0201 00016547"/>
    <s v="REPARACION DE PINTURA CAPOT (7500) EMPLEAD"/>
    <n v="0"/>
    <n v="0"/>
    <n v="0"/>
    <n v="706.62"/>
    <n v="4004.15"/>
    <n v="4004.15"/>
    <n v="4004.15"/>
    <x v="3022"/>
  </r>
  <r>
    <s v="3"/>
    <s v="8"/>
    <x v="7"/>
    <s v="16686801"/>
    <d v="2019-05-17T00:00:00"/>
    <x v="4"/>
    <x v="2535"/>
    <x v="1943"/>
    <s v="YUDICA NORA CECILIA 50%"/>
    <x v="7"/>
    <s v="0201 00016550"/>
    <s v="REPARACION DE CHAPA SEGUN PRESUPUESTO"/>
    <n v="14409.6"/>
    <n v="600.41"/>
    <n v="0"/>
    <m/>
    <n v="4200.3"/>
    <n v="4168.47"/>
    <n v="18609.900000000001"/>
    <x v="3023"/>
  </r>
  <r>
    <s v="3"/>
    <s v="8"/>
    <x v="7"/>
    <s v="16686802"/>
    <d v="2019-05-17T00:00:00"/>
    <x v="4"/>
    <x v="2535"/>
    <x v="1943"/>
    <s v="YUDICA NORA CECILIA 50%"/>
    <x v="7"/>
    <s v="0201 00016551"/>
    <s v="REPARACION DE PINTURA SEGUN PRESUPUESTO (2"/>
    <n v="0"/>
    <n v="0"/>
    <n v="0"/>
    <m/>
    <n v="6835.23"/>
    <n v="6801.31"/>
    <n v="6835.23"/>
    <x v="3024"/>
  </r>
  <r>
    <s v="3"/>
    <s v="8"/>
    <x v="7"/>
    <s v="16695963"/>
    <d v="2019-05-17T00:00:00"/>
    <x v="4"/>
    <x v="2536"/>
    <x v="1944"/>
    <s v="TURCHETTI GABRIEL NICOL"/>
    <x v="7"/>
    <s v="0201 00016575"/>
    <s v="FRANQUICIA CARGO CLIENTE (6000)"/>
    <n v="0"/>
    <n v="0"/>
    <n v="0"/>
    <n v="291.39999999999998"/>
    <n v="4958.9799999999996"/>
    <n v="4958.9799999999996"/>
    <n v="4958.9799999999996"/>
    <x v="3025"/>
  </r>
  <r>
    <s v="3"/>
    <s v="8"/>
    <x v="7"/>
    <s v="16695964"/>
    <d v="2019-05-17T00:00:00"/>
    <x v="4"/>
    <x v="2536"/>
    <x v="1944"/>
    <s v="TURCHETTI GABRIEL NICOL"/>
    <x v="3"/>
    <s v="0201 00016577"/>
    <s v="SUSTITUCION DE CONJUNTO DE EMBRAGUE"/>
    <n v="10602.67"/>
    <n v="1871.06"/>
    <n v="0"/>
    <n v="1337.23"/>
    <n v="7577.66"/>
    <n v="7577.66"/>
    <n v="18180.330000000002"/>
    <x v="3026"/>
  </r>
  <r>
    <s v="3"/>
    <s v="8"/>
    <x v="7"/>
    <s v="16736811"/>
    <d v="2019-05-17T00:00:00"/>
    <x v="4"/>
    <x v="2537"/>
    <x v="1945"/>
    <s v="CARREÑO LORENZO AURELIO"/>
    <x v="3"/>
    <s v="0201 00016569"/>
    <s v="UNIDAD NO ARRANCA VENIA ANDANDO Y SE PARO"/>
    <n v="8646.57"/>
    <n v="0"/>
    <n v="0"/>
    <m/>
    <n v="3801.66"/>
    <n v="3801.66"/>
    <n v="12448.23"/>
    <x v="3027"/>
  </r>
  <r>
    <s v="3"/>
    <s v="8"/>
    <x v="7"/>
    <s v="16736813"/>
    <d v="2019-05-17T00:00:00"/>
    <x v="4"/>
    <x v="2537"/>
    <x v="1945"/>
    <s v="CARREÑO LORENZO AURELIO"/>
    <x v="4"/>
    <s v="BXX011 21150"/>
    <s v="CONTROLAR LUCES E INFORMAR"/>
    <n v="0"/>
    <n v="0"/>
    <n v="0"/>
    <m/>
    <n v="0"/>
    <m/>
    <n v="0"/>
    <x v="5"/>
  </r>
  <r>
    <s v="3"/>
    <s v="8"/>
    <x v="7"/>
    <s v="16648021"/>
    <d v="2019-05-20T00:00:00"/>
    <x v="4"/>
    <x v="319"/>
    <x v="497"/>
    <s v="QBE SEGUROS LA BUENOS A"/>
    <x v="13"/>
    <s v="0201 00005076"/>
    <s v="REPARACION DE CHAPA SINIESTRO 70-72260"/>
    <n v="1243.71"/>
    <n v="169.6"/>
    <n v="0"/>
    <n v="196.01"/>
    <n v="1764.13"/>
    <n v="1723.33"/>
    <n v="3007.84"/>
    <x v="3028"/>
  </r>
  <r>
    <s v="3"/>
    <s v="8"/>
    <x v="7"/>
    <s v="16648022"/>
    <d v="2019-05-20T00:00:00"/>
    <x v="4"/>
    <x v="319"/>
    <x v="497"/>
    <s v="QBE SEGUROS LA BUENOS A"/>
    <x v="14"/>
    <s v="0201 00005077"/>
    <s v="REPARACION DE PINTURA SINIESTRO 70-72260"/>
    <n v="0"/>
    <n v="0"/>
    <n v="0"/>
    <n v="656.89"/>
    <n v="5912.02"/>
    <n v="5809.78"/>
    <n v="5912.02"/>
    <x v="3029"/>
  </r>
  <r>
    <s v="3"/>
    <s v="8"/>
    <x v="7"/>
    <s v="16648023"/>
    <d v="2019-05-20T00:00:00"/>
    <x v="4"/>
    <x v="319"/>
    <x v="236"/>
    <s v="ZABALLA LORNA PATRICIA"/>
    <x v="7"/>
    <s v="0201 00016583"/>
    <s v="FRANQUICIA CARGO CLIENTE (3500)"/>
    <n v="0"/>
    <n v="0"/>
    <n v="0"/>
    <n v="215.4"/>
    <n v="2892.82"/>
    <n v="2892.82"/>
    <n v="2892.82"/>
    <x v="3030"/>
  </r>
  <r>
    <s v="3"/>
    <s v="8"/>
    <x v="7"/>
    <s v="16692204"/>
    <d v="2019-05-20T00:00:00"/>
    <x v="4"/>
    <x v="2524"/>
    <x v="0"/>
    <s v="GARANTIA"/>
    <x v="0"/>
    <s v="GA0115 19149"/>
    <s v="CHIRRIDO AL EMPEZAR A FRENAR REITERATIVO C"/>
    <n v="2452.35"/>
    <n v="0"/>
    <n v="1201.24"/>
    <m/>
    <n v="1201.24"/>
    <m/>
    <n v="3653.59"/>
    <x v="3031"/>
  </r>
  <r>
    <s v="3"/>
    <s v="8"/>
    <x v="7"/>
    <s v="16695961"/>
    <d v="2019-05-20T00:00:00"/>
    <x v="4"/>
    <x v="2536"/>
    <x v="497"/>
    <s v="QBE SEGUROS LA BUENOS A"/>
    <x v="13"/>
    <s v="0201 00005085"/>
    <s v="REPARACION DE CHAPA SINIESTRO  70-116300"/>
    <n v="34911.53"/>
    <n v="4873.68"/>
    <n v="0"/>
    <n v="309.27"/>
    <n v="6093.85"/>
    <n v="5973.17"/>
    <n v="41005.379999999997"/>
    <x v="3032"/>
  </r>
  <r>
    <s v="3"/>
    <s v="8"/>
    <x v="7"/>
    <s v="16695962"/>
    <d v="2019-05-20T00:00:00"/>
    <x v="4"/>
    <x v="2536"/>
    <x v="497"/>
    <s v="QBE SEGUROS LA BUENOS A"/>
    <x v="14"/>
    <s v="0201 00005086"/>
    <s v="REPARACION DE PINTURA SINIESTRO  70-116300"/>
    <n v="0"/>
    <n v="0"/>
    <n v="0"/>
    <n v="514.54"/>
    <n v="9776.18"/>
    <n v="9761.2999999999993"/>
    <n v="9776.18"/>
    <x v="3033"/>
  </r>
  <r>
    <s v="3"/>
    <s v="8"/>
    <x v="7"/>
    <s v="16736814"/>
    <d v="2019-05-20T00:00:00"/>
    <x v="4"/>
    <x v="2537"/>
    <x v="1945"/>
    <s v="CARREÑO LORENZO AURELIO"/>
    <x v="4"/>
    <s v="0201 00016584"/>
    <s v="SE AGREGO $ 300 DE COMBUSTIBLE"/>
    <n v="0"/>
    <n v="0"/>
    <n v="0"/>
    <n v="1.25"/>
    <n v="247.92"/>
    <n v="247.92"/>
    <n v="247.92"/>
    <x v="3034"/>
  </r>
  <r>
    <s v="3"/>
    <s v="8"/>
    <x v="7"/>
    <s v="16686803"/>
    <d v="2019-05-21T00:00:00"/>
    <x v="4"/>
    <x v="2535"/>
    <x v="0"/>
    <s v="GARANTIA"/>
    <x v="0"/>
    <s v="GA0115 19153"/>
    <s v="AL ARRANCAR EN FRIO HACE PIP PIP PIP  (LO"/>
    <n v="0"/>
    <n v="0"/>
    <n v="0"/>
    <m/>
    <n v="0"/>
    <m/>
    <n v="0"/>
    <x v="5"/>
  </r>
  <r>
    <s v="3"/>
    <s v="8"/>
    <x v="7"/>
    <s v="16702934"/>
    <d v="2019-05-21T00:00:00"/>
    <x v="4"/>
    <x v="1223"/>
    <x v="0"/>
    <s v="GARANTIA"/>
    <x v="0"/>
    <s v="GA0115 19181"/>
    <s v="FRANQUICIA CARGO CLIENTE (15000)"/>
    <n v="0"/>
    <n v="0"/>
    <n v="0"/>
    <m/>
    <n v="0"/>
    <m/>
    <n v="0"/>
    <x v="5"/>
  </r>
  <r>
    <s v="3"/>
    <s v="8"/>
    <x v="7"/>
    <s v="16717381"/>
    <d v="2019-05-21T00:00:00"/>
    <x v="4"/>
    <x v="1687"/>
    <x v="512"/>
    <s v="COMPANIA DE SEGUROS EL"/>
    <x v="7"/>
    <s v="0201 00005087"/>
    <s v="REPARACION DE CHAPA  SINIESTRO 449463"/>
    <n v="0"/>
    <n v="0"/>
    <n v="0"/>
    <n v="272.32"/>
    <n v="2450.87"/>
    <n v="2427.4499999999998"/>
    <n v="2450.87"/>
    <x v="3035"/>
  </r>
  <r>
    <s v="3"/>
    <s v="8"/>
    <x v="7"/>
    <s v="16717382"/>
    <d v="2019-05-21T00:00:00"/>
    <x v="4"/>
    <x v="1687"/>
    <x v="512"/>
    <s v="COMPANIA DE SEGUROS EL"/>
    <x v="7"/>
    <s v="0201 00005088"/>
    <s v="REPARACION DE PINTURA SINIESTRO 449463"/>
    <n v="0"/>
    <n v="0"/>
    <n v="0"/>
    <n v="628.1"/>
    <n v="5652.92"/>
    <n v="5579.8"/>
    <n v="5652.92"/>
    <x v="3036"/>
  </r>
  <r>
    <s v="3"/>
    <s v="8"/>
    <x v="7"/>
    <s v="16717383"/>
    <d v="2019-05-21T00:00:00"/>
    <x v="4"/>
    <x v="1687"/>
    <x v="1276"/>
    <s v="REARTES DAYANA AYELEN"/>
    <x v="7"/>
    <s v="0115 1420"/>
    <s v="COTIZAR REPARACION DE LLANTAS"/>
    <n v="0"/>
    <n v="0"/>
    <n v="0"/>
    <m/>
    <n v="0"/>
    <m/>
    <n v="0"/>
    <x v="5"/>
  </r>
  <r>
    <s v="3"/>
    <s v="8"/>
    <x v="7"/>
    <s v="16668821"/>
    <d v="2019-05-22T00:00:00"/>
    <x v="4"/>
    <x v="118"/>
    <x v="491"/>
    <s v="CAJA DE SEGUROS SA"/>
    <x v="7"/>
    <s v="0201 00005099"/>
    <s v="REPARACION DE CHAPA SINIESTRO 50101065919"/>
    <n v="8867.51"/>
    <n v="1564.85"/>
    <n v="0"/>
    <n v="630.04999999999995"/>
    <n v="6370.45"/>
    <n v="6161.01"/>
    <n v="15237.96"/>
    <x v="3037"/>
  </r>
  <r>
    <s v="3"/>
    <s v="8"/>
    <x v="7"/>
    <s v="16668822"/>
    <d v="2019-05-22T00:00:00"/>
    <x v="4"/>
    <x v="118"/>
    <x v="491"/>
    <s v="CAJA DE SEGUROS SA"/>
    <x v="7"/>
    <s v="0201 00005100"/>
    <s v="REPARACION DE PINTURA SINIESTRO 5010106591"/>
    <n v="0"/>
    <n v="0"/>
    <n v="0"/>
    <n v="1416.79"/>
    <n v="14221.11"/>
    <n v="13966.55"/>
    <n v="14221.11"/>
    <x v="3038"/>
  </r>
  <r>
    <s v="3"/>
    <s v="8"/>
    <x v="7"/>
    <s v="16668823"/>
    <d v="2019-05-22T00:00:00"/>
    <x v="4"/>
    <x v="118"/>
    <x v="91"/>
    <s v="BOGGIO DANIEL EDGARDO"/>
    <x v="7"/>
    <s v="0201 00016643"/>
    <s v="FRANQUICIA CARGO CLIENTE (7500)"/>
    <n v="0"/>
    <n v="0"/>
    <n v="0"/>
    <n v="375.79"/>
    <n v="5784.65"/>
    <n v="5680.81"/>
    <n v="5784.65"/>
    <x v="3039"/>
  </r>
  <r>
    <s v="3"/>
    <s v="8"/>
    <x v="7"/>
    <s v="16736812"/>
    <d v="2019-05-22T00:00:00"/>
    <x v="4"/>
    <x v="2537"/>
    <x v="0"/>
    <s v="GARANTIA"/>
    <x v="0"/>
    <s v="GA0115 19199"/>
    <s v="CAMPAÑA DE SANEAMIENTO ZWR  CORREA DE DIST"/>
    <n v="78165.210000000006"/>
    <n v="0"/>
    <n v="0"/>
    <m/>
    <n v="23691.1"/>
    <m/>
    <n v="103783.58"/>
    <x v="3040"/>
  </r>
  <r>
    <s v="3"/>
    <s v="8"/>
    <x v="7"/>
    <s v="16741161"/>
    <d v="2019-05-22T00:00:00"/>
    <x v="4"/>
    <x v="2538"/>
    <x v="1946"/>
    <s v="DEL PINO ENRIQUE JOSE"/>
    <x v="7"/>
    <s v="0115 1421"/>
    <s v="PRESUPUESTO DE CHAPA , PINT. Y MECANICA"/>
    <n v="0"/>
    <n v="0"/>
    <n v="0"/>
    <m/>
    <n v="0"/>
    <m/>
    <n v="0"/>
    <x v="5"/>
  </r>
  <r>
    <s v="3"/>
    <s v="8"/>
    <x v="7"/>
    <s v="16764241"/>
    <d v="2019-05-22T00:00:00"/>
    <x v="4"/>
    <x v="2525"/>
    <x v="515"/>
    <s v="LA SEGUNDA COOPERATIVA"/>
    <x v="13"/>
    <s v="0201 00005092"/>
    <s v="REEMPLAZAR ESPEJO IZQ. SINIESTRO 2062309"/>
    <n v="7182.22"/>
    <n v="2640.66"/>
    <n v="0"/>
    <m/>
    <n v="0"/>
    <m/>
    <n v="7182.22"/>
    <x v="3041"/>
  </r>
  <r>
    <s v="3"/>
    <s v="8"/>
    <x v="7"/>
    <s v="16764242"/>
    <d v="2019-05-22T00:00:00"/>
    <x v="4"/>
    <x v="2525"/>
    <x v="515"/>
    <s v="LA SEGUNDA COOPERATIVA"/>
    <x v="14"/>
    <s v="AXX011 4635"/>
    <s v="PINTURA ESPEJO SINIESTRO"/>
    <n v="0"/>
    <n v="0"/>
    <n v="0"/>
    <m/>
    <n v="0"/>
    <m/>
    <n v="0"/>
    <x v="5"/>
  </r>
  <r>
    <s v="3"/>
    <s v="8"/>
    <x v="7"/>
    <s v="16764243"/>
    <d v="2019-05-22T00:00:00"/>
    <x v="4"/>
    <x v="2525"/>
    <x v="1947"/>
    <s v="GUESTRIN SEBASTIAN MARC"/>
    <x v="7"/>
    <s v="0201 00016641"/>
    <s v="FRANQUICIA CARGO CLIENTE"/>
    <n v="0"/>
    <n v="0"/>
    <n v="0"/>
    <n v="40.83"/>
    <n v="2479.35"/>
    <n v="2469.27"/>
    <n v="2479.35"/>
    <x v="3042"/>
  </r>
  <r>
    <s v="3"/>
    <s v="8"/>
    <x v="7"/>
    <s v="16768851"/>
    <d v="2019-05-22T00:00:00"/>
    <x v="4"/>
    <x v="2525"/>
    <x v="1947"/>
    <s v="GUESTRIN SEBASTIAN MARC"/>
    <x v="7"/>
    <s v="0201 00000252"/>
    <s v="FRANQUICIA CARGO CLIENTE"/>
    <n v="0"/>
    <n v="0"/>
    <n v="0"/>
    <n v="-40.83"/>
    <n v="-2479.35"/>
    <n v="-2479.35"/>
    <n v="-2479.35"/>
    <x v="3043"/>
  </r>
  <r>
    <s v="3"/>
    <s v="8"/>
    <x v="7"/>
    <s v="16768861"/>
    <d v="2019-05-22T00:00:00"/>
    <x v="4"/>
    <x v="2525"/>
    <x v="1934"/>
    <s v="GUESTRIN SEBASTIAN MARC"/>
    <x v="7"/>
    <s v="0201 00005093"/>
    <s v="FRANQUICIA CARGO CLIENTE"/>
    <n v="0"/>
    <n v="0"/>
    <n v="0"/>
    <n v="40.83"/>
    <n v="2479.35"/>
    <n v="2479.35"/>
    <n v="2479.35"/>
    <x v="3044"/>
  </r>
  <r>
    <s v="3"/>
    <s v="8"/>
    <x v="7"/>
    <s v="16668824"/>
    <d v="2019-05-23T00:00:00"/>
    <x v="4"/>
    <x v="118"/>
    <x v="91"/>
    <s v="BOGGIO DANIEL EDGARDO"/>
    <x v="7"/>
    <s v="0201 00016652"/>
    <s v="DIFERENCIA DE FRANQUICIA NO FACTURADA"/>
    <n v="0"/>
    <n v="0"/>
    <n v="0"/>
    <n v="6.85"/>
    <n v="413.18"/>
    <n v="413.18"/>
    <n v="413.18"/>
    <x v="3045"/>
  </r>
  <r>
    <s v="3"/>
    <s v="8"/>
    <x v="7"/>
    <s v="16752611"/>
    <d v="2019-05-23T00:00:00"/>
    <x v="4"/>
    <x v="2539"/>
    <x v="1948"/>
    <s v="CORDOBA MIGUEL ALBERTO"/>
    <x v="3"/>
    <s v="0201 00016650"/>
    <s v="SERV.MANT. DE  20.000 KM (13030) PROMO 20%"/>
    <n v="3216.09"/>
    <n v="0"/>
    <n v="5398.3"/>
    <n v="114.11"/>
    <n v="5398.3"/>
    <n v="5398.3"/>
    <n v="8614.39"/>
    <x v="3046"/>
  </r>
  <r>
    <s v="3"/>
    <s v="8"/>
    <x v="7"/>
    <s v="16752751"/>
    <d v="2019-05-23T00:00:00"/>
    <x v="4"/>
    <x v="2540"/>
    <x v="1949"/>
    <s v="BAYON CLAUDIA IVANA"/>
    <x v="3"/>
    <s v="0201 00016649"/>
    <s v="SERV.MANT. DE  10.000 KM (11290) PROMO 10%"/>
    <n v="3635.42"/>
    <n v="191.34"/>
    <n v="4762.3"/>
    <n v="84.82"/>
    <n v="4762.3"/>
    <n v="4762.3"/>
    <n v="8397.7199999999993"/>
    <x v="2012"/>
  </r>
  <r>
    <s v="3"/>
    <s v="8"/>
    <x v="7"/>
    <s v="16752941"/>
    <d v="2019-05-23T00:00:00"/>
    <x v="4"/>
    <x v="2541"/>
    <x v="1950"/>
    <s v="CRUZ JUAN ALBERTO"/>
    <x v="3"/>
    <s v="0201 00016651"/>
    <s v="SERV.MANT. DE  10.000 KM (11290) PROMO 10%"/>
    <n v="3012.67"/>
    <n v="0"/>
    <n v="5384.52"/>
    <n v="127.89"/>
    <n v="5384.52"/>
    <n v="5384.52"/>
    <n v="8397.19"/>
    <x v="3047"/>
  </r>
  <r>
    <s v="3"/>
    <s v="8"/>
    <x v="7"/>
    <s v="16745991"/>
    <d v="2019-05-24T00:00:00"/>
    <x v="4"/>
    <x v="1250"/>
    <x v="1645"/>
    <s v="SURA SA"/>
    <x v="13"/>
    <s v="0201 00005103"/>
    <s v="REPARACION DE CHAPA SINIESTRO 042018107492"/>
    <n v="0"/>
    <n v="0"/>
    <n v="0"/>
    <n v="222.15"/>
    <n v="5331.58"/>
    <n v="5215.74"/>
    <n v="5331.58"/>
    <x v="3048"/>
  </r>
  <r>
    <s v="3"/>
    <s v="8"/>
    <x v="7"/>
    <s v="16745992"/>
    <d v="2019-05-24T00:00:00"/>
    <x v="4"/>
    <x v="1250"/>
    <x v="1645"/>
    <s v="SURA SA"/>
    <x v="14"/>
    <s v="0201 00005104"/>
    <s v="REPARACION DE PINTURA SINIESTRO 0420181074"/>
    <n v="0"/>
    <n v="0"/>
    <n v="0"/>
    <n v="143.86000000000001"/>
    <n v="4572.72"/>
    <n v="4557.5200000000004"/>
    <n v="4572.72"/>
    <x v="3049"/>
  </r>
  <r>
    <s v="3"/>
    <s v="8"/>
    <x v="7"/>
    <s v="16770921"/>
    <d v="2019-05-24T00:00:00"/>
    <x v="4"/>
    <x v="2542"/>
    <x v="491"/>
    <s v="CAJA DE SEGUROS SA"/>
    <x v="4"/>
    <s v="0201 00005112"/>
    <s v="SE PROVEE AUXILIO COMPL.STRO.  53300086785"/>
    <n v="9123.34"/>
    <n v="1610"/>
    <n v="0"/>
    <n v="23.76"/>
    <n v="451.45"/>
    <n v="451.45"/>
    <n v="9574.7900000000009"/>
    <x v="3050"/>
  </r>
  <r>
    <s v="3"/>
    <s v="8"/>
    <x v="7"/>
    <s v="16692201"/>
    <d v="2019-05-27T00:00:00"/>
    <x v="4"/>
    <x v="2524"/>
    <x v="491"/>
    <s v="CAJA DE SEGUROS SA"/>
    <x v="7"/>
    <s v="0201 00005114"/>
    <s v="REPARACION DE CHAPA SINIESTRO 50100027031"/>
    <n v="15877.98"/>
    <n v="2802"/>
    <n v="0"/>
    <n v="354.23"/>
    <n v="7346.32"/>
    <n v="7165.84"/>
    <n v="23224.3"/>
    <x v="3051"/>
  </r>
  <r>
    <s v="3"/>
    <s v="8"/>
    <x v="7"/>
    <s v="16692202"/>
    <d v="2019-05-27T00:00:00"/>
    <x v="4"/>
    <x v="2524"/>
    <x v="1933"/>
    <s v="CALVO OUTES IGNACIO"/>
    <x v="7"/>
    <s v="0201 00016704"/>
    <s v="REPARACION DE PINTURA SINIESTRO 5010002703"/>
    <n v="0"/>
    <n v="0"/>
    <n v="0"/>
    <m/>
    <n v="14778.88"/>
    <n v="14629.28"/>
    <n v="14778.88"/>
    <x v="3052"/>
  </r>
  <r>
    <s v="3"/>
    <s v="8"/>
    <x v="7"/>
    <s v="16702931"/>
    <d v="2019-05-27T00:00:00"/>
    <x v="4"/>
    <x v="1223"/>
    <x v="512"/>
    <s v="COMPANIA DE SEGUROS EL"/>
    <x v="7"/>
    <s v="0201 00005123"/>
    <s v="CHAPA Y PINTURA REP. CH . SINIESTRO 156984"/>
    <n v="37961.26"/>
    <n v="6179.75"/>
    <n v="0"/>
    <n v="490.04"/>
    <n v="9310.66"/>
    <n v="9172.58"/>
    <n v="47271.92"/>
    <x v="3053"/>
  </r>
  <r>
    <s v="3"/>
    <s v="8"/>
    <x v="7"/>
    <s v="16702932"/>
    <d v="2019-05-27T00:00:00"/>
    <x v="4"/>
    <x v="1223"/>
    <x v="512"/>
    <s v="COMPANIA DE SEGUROS EL"/>
    <x v="7"/>
    <s v="0201 00005124"/>
    <s v="REPARACION DE PINT. SINIESTRO 156984"/>
    <n v="0"/>
    <n v="0"/>
    <n v="0"/>
    <n v="1253.43"/>
    <n v="19991.21"/>
    <n v="19755.21"/>
    <n v="19991.21"/>
    <x v="3054"/>
  </r>
  <r>
    <s v="3"/>
    <s v="8"/>
    <x v="7"/>
    <s v="16702933"/>
    <d v="2019-05-27T00:00:00"/>
    <x v="4"/>
    <x v="1223"/>
    <x v="512"/>
    <s v="COMPANIA DE SEGUROS EL"/>
    <x v="4"/>
    <s v="0115 1423"/>
    <s v="REP MECANICA SINIESTRO 156984 DERIVA A LA"/>
    <n v="0"/>
    <n v="0"/>
    <n v="0"/>
    <m/>
    <n v="0"/>
    <m/>
    <n v="0"/>
    <x v="5"/>
  </r>
  <r>
    <s v="3"/>
    <s v="8"/>
    <x v="7"/>
    <s v="16702935"/>
    <d v="2019-05-27T00:00:00"/>
    <x v="4"/>
    <x v="1223"/>
    <x v="1951"/>
    <s v="SILVA MARIA"/>
    <x v="7"/>
    <s v="0201 00016715"/>
    <s v="FRANQUICIA CARGO CLIENTE (15000)"/>
    <n v="0"/>
    <n v="0"/>
    <n v="0"/>
    <n v="904.46"/>
    <n v="12396.49"/>
    <n v="12233.29"/>
    <n v="12396.49"/>
    <x v="1280"/>
  </r>
  <r>
    <s v="3"/>
    <s v="8"/>
    <x v="7"/>
    <s v="16721201"/>
    <d v="2019-05-27T00:00:00"/>
    <x v="4"/>
    <x v="2137"/>
    <x v="1"/>
    <s v="INTERNA TALLER"/>
    <x v="1"/>
    <s v="IN0115 14519"/>
    <s v="DETALLES EN PARAGOLPE TRAS. Y GUARDAPLAST"/>
    <n v="0"/>
    <n v="0"/>
    <n v="0"/>
    <m/>
    <n v="0"/>
    <m/>
    <n v="0"/>
    <x v="5"/>
  </r>
  <r>
    <s v="3"/>
    <s v="8"/>
    <x v="7"/>
    <s v="16775641"/>
    <d v="2019-05-27T00:00:00"/>
    <x v="4"/>
    <x v="2524"/>
    <x v="1933"/>
    <s v="CALVO OUTES IGNACIO"/>
    <x v="7"/>
    <s v="0201 00000255"/>
    <s v="REPARACION DE PINTURA SINIESTRO 5010002703"/>
    <n v="0"/>
    <n v="0"/>
    <n v="0"/>
    <m/>
    <n v="-14778.88"/>
    <n v="-14778.88"/>
    <n v="-14778.88"/>
    <x v="3055"/>
  </r>
  <r>
    <s v="3"/>
    <s v="8"/>
    <x v="7"/>
    <s v="16775651"/>
    <d v="2019-05-27T00:00:00"/>
    <x v="4"/>
    <x v="2524"/>
    <x v="491"/>
    <s v="CAJA DE SEGUROS SA"/>
    <x v="7"/>
    <s v="0201 00005115"/>
    <s v="REPARACION DE PINTURA SINIESTRO 5010002703"/>
    <n v="0"/>
    <n v="0"/>
    <n v="0"/>
    <m/>
    <n v="14778.88"/>
    <n v="14778.88"/>
    <n v="14778.88"/>
    <x v="3056"/>
  </r>
  <r>
    <s v="3"/>
    <s v="8"/>
    <x v="7"/>
    <s v="16687781"/>
    <d v="2019-05-28T00:00:00"/>
    <x v="4"/>
    <x v="2543"/>
    <x v="512"/>
    <s v="COMPANIA DE SEGUROS EL"/>
    <x v="7"/>
    <s v="0201 00005129"/>
    <s v="REPARACION DE CHAPA SINIESTRO 449958"/>
    <n v="29398.29"/>
    <n v="4008.85"/>
    <n v="0"/>
    <n v="175.01"/>
    <n v="3325.24"/>
    <n v="3271.16"/>
    <n v="32723.53"/>
    <x v="3057"/>
  </r>
  <r>
    <s v="3"/>
    <s v="8"/>
    <x v="7"/>
    <s v="16687782"/>
    <d v="2019-05-28T00:00:00"/>
    <x v="4"/>
    <x v="2543"/>
    <x v="512"/>
    <s v="COMPANIA DE SEGUROS EL"/>
    <x v="7"/>
    <s v="0201 00005130"/>
    <s v="REPARACION DE PINTURA SINIESTRO 449958"/>
    <n v="0"/>
    <n v="0"/>
    <n v="0"/>
    <n v="461.84"/>
    <n v="8774.9599999999991"/>
    <n v="8526.32"/>
    <n v="8774.9599999999991"/>
    <x v="3058"/>
  </r>
  <r>
    <s v="3"/>
    <s v="8"/>
    <x v="7"/>
    <s v="16687783"/>
    <d v="2019-05-28T00:00:00"/>
    <x v="4"/>
    <x v="2543"/>
    <x v="1952"/>
    <s v="AGUIRRE EZEQUIEL"/>
    <x v="7"/>
    <s v="0201 00016725"/>
    <s v="FRANQUICIA CARGO CLIENTE (15000)"/>
    <n v="0"/>
    <n v="0"/>
    <n v="0"/>
    <n v="904.46"/>
    <n v="12396.49"/>
    <n v="12396.49"/>
    <n v="12396.49"/>
    <x v="1280"/>
  </r>
  <r>
    <s v="3"/>
    <s v="8"/>
    <x v="7"/>
    <s v="16687784"/>
    <d v="2019-05-28T00:00:00"/>
    <x v="4"/>
    <x v="2543"/>
    <x v="512"/>
    <s v="COMPANIA DE SEGUROS EL"/>
    <x v="3"/>
    <s v="0201 00005131"/>
    <s v="SUSTITUCION DE PARABRISAS SINIESTRO 449960"/>
    <n v="12543.61"/>
    <n v="1710.49"/>
    <n v="0"/>
    <m/>
    <n v="4371.91"/>
    <n v="4340.66"/>
    <n v="16915.52"/>
    <x v="3059"/>
  </r>
  <r>
    <s v="3"/>
    <s v="8"/>
    <x v="7"/>
    <s v="16707671"/>
    <d v="2019-05-28T00:00:00"/>
    <x v="4"/>
    <x v="2525"/>
    <x v="515"/>
    <s v="LA SEGUNDA COOPERATIVA"/>
    <x v="13"/>
    <s v="0201 00005126"/>
    <s v="REPARACION DE CHAPA SINIESTRO 2044986    R"/>
    <n v="8536.0300000000007"/>
    <n v="1164"/>
    <n v="0"/>
    <n v="119.57"/>
    <n v="6414.23"/>
    <n v="6311.35"/>
    <n v="14950.26"/>
    <x v="3060"/>
  </r>
  <r>
    <s v="3"/>
    <s v="8"/>
    <x v="7"/>
    <s v="16707672"/>
    <d v="2019-05-28T00:00:00"/>
    <x v="4"/>
    <x v="2525"/>
    <x v="515"/>
    <s v="LA SEGUNDA COOPERATIVA"/>
    <x v="14"/>
    <s v="0201 00005127"/>
    <s v="REPARACION DE PINTURA SINIESTRO 2044986"/>
    <n v="0"/>
    <n v="0"/>
    <n v="0"/>
    <n v="411.63"/>
    <n v="13309.33"/>
    <n v="13227.73"/>
    <n v="13309.33"/>
    <x v="3061"/>
  </r>
  <r>
    <s v="3"/>
    <s v="8"/>
    <x v="7"/>
    <s v="16707674"/>
    <d v="2019-05-28T00:00:00"/>
    <x v="4"/>
    <x v="2525"/>
    <x v="1947"/>
    <s v="GUESTRIN SEBASTIAN MARC"/>
    <x v="7"/>
    <s v="0115 1424"/>
    <s v="FRANQUICIA CARGO CLIENTE (3000)"/>
    <n v="0"/>
    <n v="0"/>
    <n v="0"/>
    <m/>
    <n v="0"/>
    <m/>
    <n v="0"/>
    <x v="5"/>
  </r>
  <r>
    <s v="3"/>
    <s v="8"/>
    <x v="7"/>
    <s v="16715473"/>
    <d v="2019-05-28T00:00:00"/>
    <x v="4"/>
    <x v="630"/>
    <x v="1953"/>
    <s v="RODRIGUEZ OSVALDO"/>
    <x v="7"/>
    <s v="0201 00016758"/>
    <s v="FRANQUICIA CARGO CLIENTE (18000)"/>
    <n v="0"/>
    <n v="0"/>
    <n v="0"/>
    <n v="1352.85"/>
    <n v="16148.4"/>
    <n v="15851.76"/>
    <n v="16148.4"/>
    <x v="3062"/>
  </r>
  <r>
    <s v="3"/>
    <s v="8"/>
    <x v="7"/>
    <s v="16715474"/>
    <d v="2019-05-28T00:00:00"/>
    <x v="4"/>
    <x v="630"/>
    <x v="1953"/>
    <s v="RODRIGUEZ OSVALDO"/>
    <x v="3"/>
    <s v="0201 00016759"/>
    <s v="SERV.MANT. DE  20.000 KM (14470) PROMO 20%"/>
    <n v="4473.79"/>
    <n v="0"/>
    <n v="5093.2299999999996"/>
    <n v="39.01"/>
    <n v="5093.2299999999996"/>
    <n v="5061.47"/>
    <n v="9567.02"/>
    <x v="2792"/>
  </r>
  <r>
    <s v="3"/>
    <s v="8"/>
    <x v="7"/>
    <s v="16724341"/>
    <d v="2019-05-28T00:00:00"/>
    <x v="4"/>
    <x v="2544"/>
    <x v="1954"/>
    <s v="NORIEGA GABRIELA NORMA"/>
    <x v="7"/>
    <s v="0201 00016739"/>
    <s v="REPARAC.DE PINT.DETALLES PINT. PARAG.T. L/"/>
    <n v="0"/>
    <n v="0"/>
    <n v="0"/>
    <n v="262.58999999999997"/>
    <n v="7437.96"/>
    <n v="7360.2"/>
    <n v="7437.96"/>
    <x v="1833"/>
  </r>
  <r>
    <s v="3"/>
    <s v="8"/>
    <x v="7"/>
    <s v="16724342"/>
    <d v="2019-05-28T00:00:00"/>
    <x v="4"/>
    <x v="2544"/>
    <x v="1954"/>
    <s v="NORIEGA GABRIELA NORMA"/>
    <x v="3"/>
    <s v="0201 00016741"/>
    <s v="SERV.MANT. DE  20.000 KM (14240) PROMO 20%"/>
    <n v="4560.62"/>
    <n v="804.83"/>
    <n v="4854.1899999999996"/>
    <n v="87.97"/>
    <n v="4854.1899999999996"/>
    <n v="4832.75"/>
    <n v="9414.81"/>
    <x v="3063"/>
  </r>
  <r>
    <s v="3"/>
    <s v="8"/>
    <x v="7"/>
    <s v="16772651"/>
    <d v="2019-05-28T00:00:00"/>
    <x v="4"/>
    <x v="1373"/>
    <x v="1011"/>
    <s v="ALBERTO LEVI EDUARDO"/>
    <x v="4"/>
    <s v="0201 00016727"/>
    <s v="SE REEMPLAZO BATERIA"/>
    <n v="3262.42"/>
    <n v="171.71"/>
    <n v="0"/>
    <n v="17.3"/>
    <n v="647.99"/>
    <n v="647.99"/>
    <n v="3910.41"/>
    <x v="3064"/>
  </r>
  <r>
    <s v="3"/>
    <s v="8"/>
    <x v="7"/>
    <s v="16715471"/>
    <d v="2019-05-29T00:00:00"/>
    <x v="4"/>
    <x v="630"/>
    <x v="491"/>
    <s v="CAJA DE SEGUROS SA"/>
    <x v="7"/>
    <s v="0201 00005135"/>
    <s v="REPARACION DE CHAPA SINIESTRO 5010-0026422"/>
    <n v="24475.51"/>
    <n v="4319.21"/>
    <n v="0"/>
    <n v="214.22"/>
    <n v="1927.93"/>
    <n v="1863.77"/>
    <n v="26403.439999999999"/>
    <x v="3065"/>
  </r>
  <r>
    <s v="3"/>
    <s v="8"/>
    <x v="7"/>
    <s v="16715472"/>
    <d v="2019-05-29T00:00:00"/>
    <x v="4"/>
    <x v="630"/>
    <x v="491"/>
    <s v="CAJA DE SEGUROS SA"/>
    <x v="7"/>
    <s v="0201 00005136"/>
    <s v="REPARACION DE PINTURA SINIESTRO 5010-00264"/>
    <n v="0"/>
    <n v="0"/>
    <n v="0"/>
    <n v="230.92"/>
    <n v="2078.2800000000002"/>
    <n v="2078.2800000000002"/>
    <n v="2078.2800000000002"/>
    <x v="3066"/>
  </r>
  <r>
    <s v="3"/>
    <s v="8"/>
    <x v="7"/>
    <s v="16780861"/>
    <d v="2019-05-29T00:00:00"/>
    <x v="4"/>
    <x v="630"/>
    <x v="491"/>
    <s v="CAJA DE SEGUROS SA"/>
    <x v="7"/>
    <s v="0201 00005137"/>
    <s v="COMPLETAMIENTO SINIESTRO 5010-0026422"/>
    <n v="0"/>
    <n v="0"/>
    <n v="0"/>
    <n v="57.96"/>
    <n v="1552.16"/>
    <n v="1552.16"/>
    <n v="1552.16"/>
    <x v="3067"/>
  </r>
  <r>
    <s v="3"/>
    <s v="8"/>
    <x v="7"/>
    <s v="16724343"/>
    <d v="2019-05-30T00:00:00"/>
    <x v="4"/>
    <x v="2544"/>
    <x v="0"/>
    <s v="GARANTIA"/>
    <x v="0"/>
    <s v="GA0115 19321"/>
    <s v="REEMPLAZO LEV CRISTAL TR DR"/>
    <n v="4191.7700000000004"/>
    <n v="0"/>
    <n v="1067.77"/>
    <m/>
    <n v="1067.77"/>
    <n v="1058.7"/>
    <n v="5259.54"/>
    <x v="3068"/>
  </r>
  <r>
    <s v="3"/>
    <s v="8"/>
    <x v="7"/>
    <s v="16724344"/>
    <d v="2019-05-30T00:00:00"/>
    <x v="4"/>
    <x v="2544"/>
    <x v="0"/>
    <s v="GARANTIA"/>
    <x v="0"/>
    <s v="GA0115 19319"/>
    <s v="VERIFICAR POR POSIBLE PERDIDAS DE FLUIDO E"/>
    <n v="0"/>
    <n v="0"/>
    <n v="0"/>
    <m/>
    <n v="0"/>
    <m/>
    <n v="0"/>
    <x v="5"/>
  </r>
  <r>
    <s v="3"/>
    <s v="8"/>
    <x v="7"/>
    <s v="16724345"/>
    <d v="2019-05-30T00:00:00"/>
    <x v="4"/>
    <x v="2544"/>
    <x v="0"/>
    <s v="GARANTIA"/>
    <x v="0"/>
    <s v="GA0115 19320"/>
    <s v="CRUJIDO EN VIDRIO TRASERO DER. AL SUBIR O"/>
    <n v="0"/>
    <n v="0"/>
    <n v="0"/>
    <m/>
    <n v="0"/>
    <m/>
    <n v="0"/>
    <x v="5"/>
  </r>
  <r>
    <s v="3"/>
    <s v="8"/>
    <x v="7"/>
    <s v="16770641"/>
    <d v="2019-05-30T00:00:00"/>
    <x v="4"/>
    <x v="2545"/>
    <x v="1955"/>
    <s v="DIAZ JUAN CARLOS"/>
    <x v="3"/>
    <s v="0201 00016787"/>
    <s v="SERV.MANT. DE  20.000 KM (14470) PROMO 20"/>
    <n v="3802.72"/>
    <n v="671.07"/>
    <n v="5764.7"/>
    <n v="127.87"/>
    <n v="5764.7"/>
    <n v="5764.7"/>
    <n v="9567.42"/>
    <x v="3069"/>
  </r>
  <r>
    <s v="3"/>
    <s v="8"/>
    <x v="7"/>
    <s v="16770642"/>
    <d v="2019-05-30T00:00:00"/>
    <x v="4"/>
    <x v="2545"/>
    <x v="1955"/>
    <s v="DIAZ JUAN CARLOS"/>
    <x v="4"/>
    <s v="0201 00016788"/>
    <s v="ROTACION ALINEADO Y BALANCEO (1300)"/>
    <n v="0"/>
    <n v="0"/>
    <n v="0"/>
    <n v="66.150000000000006"/>
    <n v="1074.3399999999999"/>
    <n v="1074.3399999999999"/>
    <n v="1074.3399999999999"/>
    <x v="3070"/>
  </r>
  <r>
    <s v="3"/>
    <s v="8"/>
    <x v="7"/>
    <s v="16781641"/>
    <d v="2019-05-30T00:00:00"/>
    <x v="4"/>
    <x v="2546"/>
    <x v="1956"/>
    <s v="MORON JOSE LUIS"/>
    <x v="3"/>
    <s v="0201 00016783"/>
    <s v="SE REALIZO DIAGNOSTICO AIR BAG, ABS Y MOTO"/>
    <n v="0"/>
    <n v="0"/>
    <n v="0"/>
    <m/>
    <n v="1900.83"/>
    <n v="1900.83"/>
    <n v="1900.83"/>
    <x v="242"/>
  </r>
  <r>
    <s v="3"/>
    <s v="8"/>
    <x v="7"/>
    <s v="16666264"/>
    <d v="2019-05-31T00:00:00"/>
    <x v="4"/>
    <x v="1194"/>
    <x v="512"/>
    <s v="COMPANIA DE SEGUROS EL"/>
    <x v="7"/>
    <s v="0201 00005153"/>
    <s v="REPARACION DE CHAPA SINIESTRO 411024"/>
    <n v="0"/>
    <n v="0"/>
    <n v="0"/>
    <m/>
    <n v="14001"/>
    <n v="14001"/>
    <n v="14001"/>
    <x v="3071"/>
  </r>
  <r>
    <s v="3"/>
    <s v="8"/>
    <x v="7"/>
    <s v="16666265"/>
    <d v="2019-05-31T00:00:00"/>
    <x v="4"/>
    <x v="1194"/>
    <x v="512"/>
    <s v="COMPANIA DE SEGUROS EL"/>
    <x v="7"/>
    <s v="0201 00005154"/>
    <s v="REPARACION DE PINTURA SINIESTRO 411024"/>
    <n v="0"/>
    <n v="0"/>
    <n v="0"/>
    <m/>
    <n v="27710.400000000001"/>
    <n v="27374.080000000002"/>
    <n v="27710.400000000001"/>
    <x v="3072"/>
  </r>
  <r>
    <s v="3"/>
    <s v="8"/>
    <x v="7"/>
    <s v="16719741"/>
    <d v="2019-05-31T00:00:00"/>
    <x v="4"/>
    <x v="82"/>
    <x v="497"/>
    <s v="QBE SEGUROS LA BUENOS A"/>
    <x v="13"/>
    <s v="0201 00005149"/>
    <s v="REPARACION DE CHAPA SINIESTRO 72912 (FERAZ"/>
    <n v="39263.83"/>
    <n v="8618.89"/>
    <n v="0"/>
    <n v="261.35000000000002"/>
    <n v="4965.6899999999996"/>
    <n v="4887.7700000000004"/>
    <n v="44229.52"/>
    <x v="3073"/>
  </r>
  <r>
    <s v="3"/>
    <s v="8"/>
    <x v="7"/>
    <s v="16719742"/>
    <d v="2019-05-31T00:00:00"/>
    <x v="4"/>
    <x v="82"/>
    <x v="497"/>
    <s v="QBE SEGUROS LA BUENOS A"/>
    <x v="14"/>
    <s v="0201 00005150"/>
    <s v="REPARACION DE PINTURA SINIESTRO 72912"/>
    <n v="0"/>
    <n v="0"/>
    <n v="0"/>
    <n v="349.37"/>
    <n v="5653.55"/>
    <n v="5645.23"/>
    <n v="5653.55"/>
    <x v="3074"/>
  </r>
  <r>
    <s v="3"/>
    <s v="8"/>
    <x v="7"/>
    <s v="16719743"/>
    <d v="2019-05-31T00:00:00"/>
    <x v="4"/>
    <x v="82"/>
    <x v="1957"/>
    <s v="SAGGIA LUZ IBAÑEZ"/>
    <x v="7"/>
    <s v="0201 00016849"/>
    <s v="FRANQUICIA CARGO CLIENTE (5000)"/>
    <n v="0"/>
    <n v="0"/>
    <n v="0"/>
    <n v="321.67"/>
    <n v="3178.58"/>
    <n v="3178.58"/>
    <n v="3178.58"/>
    <x v="3075"/>
  </r>
  <r>
    <s v="3"/>
    <s v="8"/>
    <x v="7"/>
    <s v="16721011"/>
    <d v="2019-05-31T00:00:00"/>
    <x v="4"/>
    <x v="2131"/>
    <x v="491"/>
    <s v="CAJA DE SEGUROS SA"/>
    <x v="7"/>
    <s v="0201 00005151"/>
    <s v="REPARACION DE CHAPA SINIESTRO 50101409429"/>
    <n v="16173.42"/>
    <n v="2854.14"/>
    <n v="0"/>
    <n v="420.03"/>
    <n v="3780.27"/>
    <n v="3705.07"/>
    <n v="19953.689999999999"/>
    <x v="3076"/>
  </r>
  <r>
    <s v="3"/>
    <s v="8"/>
    <x v="7"/>
    <s v="16721012"/>
    <d v="2019-05-31T00:00:00"/>
    <x v="4"/>
    <x v="2131"/>
    <x v="491"/>
    <s v="CAJA DE SEGUROS SA"/>
    <x v="7"/>
    <s v="0201 00005152"/>
    <s v="REPARACION DE PINTURA SINIESTRO"/>
    <n v="0"/>
    <n v="0"/>
    <n v="0"/>
    <n v="1016.05"/>
    <n v="9144.43"/>
    <n v="9144.43"/>
    <n v="9144.43"/>
    <x v="3077"/>
  </r>
  <r>
    <s v="3"/>
    <s v="8"/>
    <x v="7"/>
    <s v="16721013"/>
    <d v="2019-05-31T00:00:00"/>
    <x v="4"/>
    <x v="2131"/>
    <x v="1624"/>
    <s v="MICULAN JOSEFINA"/>
    <x v="7"/>
    <s v="0201 00016851"/>
    <s v="REPARACION DE CAPOT (8500) - 4000 PRESUP."/>
    <n v="0"/>
    <n v="0"/>
    <n v="0"/>
    <n v="271.33999999999997"/>
    <n v="3718.95"/>
    <n v="3687.27"/>
    <n v="3718.95"/>
    <x v="3078"/>
  </r>
  <r>
    <s v="3"/>
    <s v="8"/>
    <x v="7"/>
    <s v="16721014"/>
    <d v="2019-05-31T00:00:00"/>
    <x v="4"/>
    <x v="2131"/>
    <x v="1624"/>
    <s v="MICULAN JOSEFINA"/>
    <x v="7"/>
    <s v="0201 00016852"/>
    <s v="REPARACION DE CHAPA SEGUN PRESUPUESTO"/>
    <n v="0"/>
    <n v="0"/>
    <n v="0"/>
    <n v="507.54"/>
    <n v="9643.19"/>
    <n v="9643.19"/>
    <n v="9643.19"/>
    <x v="3079"/>
  </r>
  <r>
    <s v="3"/>
    <s v="8"/>
    <x v="7"/>
    <s v="16721015"/>
    <d v="2019-05-31T00:00:00"/>
    <x v="4"/>
    <x v="2131"/>
    <x v="1624"/>
    <s v="MICULAN JOSEFINA"/>
    <x v="7"/>
    <s v="0201 00016853"/>
    <s v="REPARACION DE PINTURA SEGUN PRESUPUESTO"/>
    <n v="0"/>
    <n v="0"/>
    <n v="0"/>
    <n v="1020.67"/>
    <n v="19392.66"/>
    <n v="19061.3"/>
    <n v="19392.66"/>
    <x v="3080"/>
  </r>
  <r>
    <s v="3"/>
    <s v="8"/>
    <x v="7"/>
    <s v="16748451"/>
    <d v="2019-05-31T00:00:00"/>
    <x v="4"/>
    <x v="440"/>
    <x v="493"/>
    <s v="SANCOR COOPERATIVA DE S"/>
    <x v="13"/>
    <s v="0201 00005143"/>
    <s v="PRESUP. CHAP. Y PINT SINIESTRO 2002105854"/>
    <n v="29209.64"/>
    <n v="6411.87"/>
    <n v="0"/>
    <n v="269.52"/>
    <n v="3324.07"/>
    <n v="3277.19"/>
    <n v="32533.71"/>
    <x v="3081"/>
  </r>
  <r>
    <s v="3"/>
    <s v="8"/>
    <x v="7"/>
    <s v="16748452"/>
    <d v="2019-05-31T00:00:00"/>
    <x v="4"/>
    <x v="440"/>
    <x v="493"/>
    <s v="SANCOR COOPERATIVA DE S"/>
    <x v="14"/>
    <s v="AXX011 4673"/>
    <s v="REPARACION PINTURA SINIESTRO 2002105854"/>
    <n v="0"/>
    <n v="0"/>
    <n v="0"/>
    <m/>
    <n v="0"/>
    <m/>
    <n v="0"/>
    <x v="5"/>
  </r>
  <r>
    <s v="3"/>
    <s v="8"/>
    <x v="7"/>
    <s v="16748453"/>
    <d v="2019-05-31T00:00:00"/>
    <x v="4"/>
    <x v="440"/>
    <x v="493"/>
    <s v="SANCOR COOPERATIVA DE S"/>
    <x v="16"/>
    <s v="AXX011 4674"/>
    <s v="REPARACION MECANICA SINIESTRO 2002105854"/>
    <n v="0"/>
    <n v="0"/>
    <n v="0"/>
    <m/>
    <n v="0"/>
    <m/>
    <n v="0"/>
    <x v="5"/>
  </r>
  <r>
    <s v="3"/>
    <s v="8"/>
    <x v="7"/>
    <s v="16748454"/>
    <d v="2019-05-31T00:00:00"/>
    <x v="4"/>
    <x v="440"/>
    <x v="1958"/>
    <s v="BARIO PAOLA"/>
    <x v="3"/>
    <s v="0201 00016832"/>
    <s v="SERV.MANT. DE  10.000 KM (11290) PROMO 10%"/>
    <n v="3635.42"/>
    <n v="191.34"/>
    <n v="4762.3"/>
    <n v="84.82"/>
    <n v="4762.3"/>
    <n v="4762.3"/>
    <n v="8397.7199999999993"/>
    <x v="2012"/>
  </r>
  <r>
    <s v="3"/>
    <s v="8"/>
    <x v="7"/>
    <s v="16748455"/>
    <d v="2019-05-31T00:00:00"/>
    <x v="4"/>
    <x v="440"/>
    <x v="1958"/>
    <s v="BARIO PAOLA"/>
    <x v="7"/>
    <s v="0201 00016833"/>
    <s v="FRANQUICIA CARGO CLIENTE (  15000 )"/>
    <n v="0"/>
    <n v="0"/>
    <n v="0"/>
    <n v="554.29999999999995"/>
    <n v="12396.63"/>
    <n v="12289.28"/>
    <n v="12396.63"/>
    <x v="3082"/>
  </r>
  <r>
    <s v="3"/>
    <s v="8"/>
    <x v="7"/>
    <s v="16752721"/>
    <d v="2019-05-31T00:00:00"/>
    <x v="4"/>
    <x v="2547"/>
    <x v="1959"/>
    <s v="GRION JAVIER ELIAS"/>
    <x v="3"/>
    <s v="0201 00016861"/>
    <s v="SERV.MANT. DE  20.000 KM (11290) PROMO 20%"/>
    <n v="3252.75"/>
    <n v="574.01"/>
    <n v="4214.05"/>
    <n v="461.99"/>
    <n v="4214.05"/>
    <n v="4214.05"/>
    <n v="7466.8"/>
    <x v="3083"/>
  </r>
  <r>
    <s v="3"/>
    <s v="8"/>
    <x v="7"/>
    <s v="16765541"/>
    <d v="2019-05-31T00:00:00"/>
    <x v="4"/>
    <x v="2548"/>
    <x v="1960"/>
    <s v="DUARTE BRYAN ANDRES"/>
    <x v="3"/>
    <s v="BXX011 21329"/>
    <s v="SERV.MANT. DE  50.000 KM (14470) PROMO 30%"/>
    <n v="0"/>
    <n v="0"/>
    <n v="0"/>
    <m/>
    <n v="0"/>
    <m/>
    <n v="0"/>
    <x v="5"/>
  </r>
  <r>
    <s v="3"/>
    <s v="8"/>
    <x v="7"/>
    <s v="16765581"/>
    <d v="2019-05-31T00:00:00"/>
    <x v="4"/>
    <x v="2549"/>
    <x v="1961"/>
    <s v="AVALOS ANA MARIA"/>
    <x v="3"/>
    <s v="0201 00016858"/>
    <s v="SERV.MANT. DE  20.000 KM (11290)  PROMO 20"/>
    <n v="3252.75"/>
    <n v="574.01"/>
    <n v="4211.3500000000004"/>
    <n v="445.68"/>
    <n v="4211.3500000000004"/>
    <n v="4211.3500000000004"/>
    <n v="7464.1"/>
    <x v="3084"/>
  </r>
  <r>
    <s v="3"/>
    <s v="8"/>
    <x v="7"/>
    <s v="16770643"/>
    <d v="2019-05-31T00:00:00"/>
    <x v="4"/>
    <x v="2545"/>
    <x v="0"/>
    <s v="GARANTIA"/>
    <x v="0"/>
    <s v="GA0115 19353"/>
    <s v="SE ENCIENDE TRIANGULO EN TABLERO"/>
    <n v="0"/>
    <n v="0"/>
    <n v="0"/>
    <m/>
    <n v="0"/>
    <m/>
    <n v="0"/>
    <x v="5"/>
  </r>
  <r>
    <s v="3"/>
    <s v="8"/>
    <x v="7"/>
    <s v="16770644"/>
    <d v="2019-05-31T00:00:00"/>
    <x v="4"/>
    <x v="2545"/>
    <x v="0"/>
    <s v="GARANTIA"/>
    <x v="0"/>
    <s v="GA0115 19354"/>
    <s v="PUERTAS TRASERAS A VECES NO ABREN DE ADENT"/>
    <n v="0"/>
    <n v="0"/>
    <n v="0"/>
    <m/>
    <n v="0"/>
    <m/>
    <n v="0"/>
    <x v="5"/>
  </r>
  <r>
    <s v="3"/>
    <s v="8"/>
    <x v="7"/>
    <s v="16778751"/>
    <d v="2019-05-31T00:00:00"/>
    <x v="4"/>
    <x v="2550"/>
    <x v="601"/>
    <s v="LAPROVITTA AGUSTIN MIGU"/>
    <x v="3"/>
    <s v="0201 00016796"/>
    <s v="SE DESMONTO CHAPON PARA ENDERESAR Y FIJAR"/>
    <n v="0"/>
    <n v="0"/>
    <n v="0"/>
    <m/>
    <n v="3801.66"/>
    <n v="1900.83"/>
    <n v="3801.66"/>
    <x v="1003"/>
  </r>
  <r>
    <s v="3"/>
    <s v="8"/>
    <x v="7"/>
    <s v="16778752"/>
    <d v="2019-05-31T00:00:00"/>
    <x v="4"/>
    <x v="2550"/>
    <x v="172"/>
    <s v="SAN CRISTOBAL SOCIEDAD"/>
    <x v="13"/>
    <s v="AXX011 4669"/>
    <s v="PRESUPUESTO PARTE DEL. IZQ P/ SAN CRISTOBA"/>
    <n v="0"/>
    <n v="0"/>
    <n v="0"/>
    <m/>
    <n v="0"/>
    <m/>
    <n v="0"/>
    <x v="5"/>
  </r>
  <r>
    <s v="3"/>
    <s v="8"/>
    <x v="7"/>
    <s v="16778753"/>
    <d v="2019-05-31T00:00:00"/>
    <x v="4"/>
    <x v="2550"/>
    <x v="601"/>
    <s v="LAPROVITTA AGUSTIN MIGU"/>
    <x v="4"/>
    <s v="0201 00016802"/>
    <s v="SE REEMPLAZO BATERIA"/>
    <n v="4190.28"/>
    <n v="465.59"/>
    <n v="0"/>
    <m/>
    <n v="570.25"/>
    <n v="570.25"/>
    <n v="4760.53"/>
    <x v="3085"/>
  </r>
  <r>
    <s v="3"/>
    <s v="8"/>
    <x v="7"/>
    <s v="16780051"/>
    <d v="2019-05-31T00:00:00"/>
    <x v="4"/>
    <x v="2551"/>
    <x v="1962"/>
    <s v="GARCIA OSVALDO GUILLERM"/>
    <x v="7"/>
    <s v="0201 00016859"/>
    <s v="SE PINTO CACHA DE ESPEJO DER (1100)"/>
    <n v="0"/>
    <n v="0"/>
    <n v="0"/>
    <n v="14.59"/>
    <n v="909.09"/>
    <n v="896.29"/>
    <n v="909.09"/>
    <x v="270"/>
  </r>
  <r>
    <s v="3"/>
    <s v="8"/>
    <x v="7"/>
    <s v="16780351"/>
    <d v="2019-05-31T00:00:00"/>
    <x v="4"/>
    <x v="2552"/>
    <x v="1963"/>
    <s v="CARRANZA RAMON OCTAVIO"/>
    <x v="3"/>
    <s v="0201 00016865"/>
    <s v="SERV.MANT. DE  40.000 KM (11570) PROMO 30%"/>
    <n v="4316.75"/>
    <n v="761.79"/>
    <n v="2377.9299999999998"/>
    <n v="264.22000000000003"/>
    <n v="2377.9299999999998"/>
    <n v="2377.9299999999998"/>
    <n v="6694.68"/>
    <x v="3086"/>
  </r>
  <r>
    <s v="3"/>
    <s v="8"/>
    <x v="7"/>
    <s v="16780561"/>
    <d v="2019-05-31T00:00:00"/>
    <x v="4"/>
    <x v="297"/>
    <x v="220"/>
    <s v="CATALAN RAMON"/>
    <x v="3"/>
    <s v="0201 00016863"/>
    <s v="SERV.MANT. DE  20.000 KM (11290) PROMO 20"/>
    <n v="3252.75"/>
    <n v="574.01"/>
    <n v="4226.68"/>
    <n v="335.31"/>
    <n v="4226.68"/>
    <n v="4226.68"/>
    <n v="7479.43"/>
    <x v="3087"/>
  </r>
  <r>
    <s v="3"/>
    <s v="87"/>
    <x v="8"/>
    <s v="16662762"/>
    <d v="2019-05-02T00:00:00"/>
    <x v="4"/>
    <x v="2156"/>
    <x v="89"/>
    <s v="CARGOS PREPARACION Y EN"/>
    <x v="5"/>
    <s v="IN0115 14441"/>
    <s v="COLOCAR VINO Y LLAVERO"/>
    <n v="94.97"/>
    <n v="0"/>
    <n v="0"/>
    <m/>
    <n v="0"/>
    <m/>
    <n v="94.97"/>
    <x v="2088"/>
  </r>
  <r>
    <s v="3"/>
    <s v="87"/>
    <x v="8"/>
    <s v="16662862"/>
    <d v="2019-05-02T00:00:00"/>
    <x v="4"/>
    <x v="2157"/>
    <x v="89"/>
    <s v="CARGOS PREPARACION Y EN"/>
    <x v="5"/>
    <s v="IN0115 14442"/>
    <s v="COLOCAR VINO Y LLAVERO"/>
    <n v="94.97"/>
    <n v="0"/>
    <n v="0"/>
    <m/>
    <n v="0"/>
    <m/>
    <n v="94.97"/>
    <x v="2088"/>
  </r>
  <r>
    <s v="3"/>
    <s v="87"/>
    <x v="8"/>
    <s v="16672922"/>
    <d v="2019-05-02T00:00:00"/>
    <x v="4"/>
    <x v="2158"/>
    <x v="89"/>
    <s v="CARGOS PREPARACION Y EN"/>
    <x v="5"/>
    <s v="IN0115 14444"/>
    <s v="COLOCAR VINO Y LLAVERO"/>
    <n v="440.99"/>
    <n v="0"/>
    <n v="0"/>
    <m/>
    <n v="0"/>
    <m/>
    <n v="440.99"/>
    <x v="3088"/>
  </r>
  <r>
    <s v="3"/>
    <s v="87"/>
    <x v="8"/>
    <s v="16673062"/>
    <d v="2019-05-02T00:00:00"/>
    <x v="4"/>
    <x v="2161"/>
    <x v="89"/>
    <s v="CARGOS PREPARACION Y EN"/>
    <x v="5"/>
    <s v="IN0115 14443"/>
    <s v="COLOCAR VINO Y LLAVERO"/>
    <n v="440.99"/>
    <n v="0"/>
    <n v="0"/>
    <m/>
    <n v="0"/>
    <m/>
    <n v="440.99"/>
    <x v="3088"/>
  </r>
  <r>
    <s v="3"/>
    <s v="87"/>
    <x v="8"/>
    <s v="16692871"/>
    <d v="2019-05-02T00:00:00"/>
    <x v="4"/>
    <x v="2171"/>
    <x v="90"/>
    <s v="CARGO PREP. Y ENTREGA U"/>
    <x v="2"/>
    <s v="IN0115 14445"/>
    <s v="PREPARACION ENTREGA"/>
    <n v="4991.97"/>
    <n v="0"/>
    <n v="0"/>
    <m/>
    <n v="0"/>
    <m/>
    <n v="4991.97"/>
    <x v="2504"/>
  </r>
  <r>
    <s v="3"/>
    <s v="87"/>
    <x v="8"/>
    <s v="16693871"/>
    <d v="2019-05-02T00:00:00"/>
    <x v="4"/>
    <x v="2553"/>
    <x v="90"/>
    <s v="CARGO PREP. Y ENTREGA U"/>
    <x v="2"/>
    <s v="IN0115 14446"/>
    <s v="PREPARACION ENTREGA"/>
    <n v="4711.5200000000004"/>
    <n v="0"/>
    <n v="0"/>
    <m/>
    <n v="0"/>
    <m/>
    <n v="4711.5200000000004"/>
    <x v="3089"/>
  </r>
  <r>
    <s v="3"/>
    <s v="87"/>
    <x v="8"/>
    <s v="16718831"/>
    <d v="2019-05-02T00:00:00"/>
    <x v="4"/>
    <x v="2554"/>
    <x v="188"/>
    <s v="PEUGEOT CITROEN ARGENTI"/>
    <x v="10"/>
    <s v="PCA011 221"/>
    <s v="PREPARACION ENTREGA / CON TUERCA DE SEGURI"/>
    <n v="7319.31"/>
    <n v="0"/>
    <n v="0"/>
    <m/>
    <n v="0"/>
    <m/>
    <n v="7319.31"/>
    <x v="3090"/>
  </r>
  <r>
    <s v="3"/>
    <s v="87"/>
    <x v="8"/>
    <s v="16720901"/>
    <d v="2019-05-02T00:00:00"/>
    <x v="4"/>
    <x v="2421"/>
    <x v="90"/>
    <s v="CARGO PREP. Y ENTREGA U"/>
    <x v="2"/>
    <s v="IN0115 14451"/>
    <s v="PREPARACION ENTREGA"/>
    <n v="5337.99"/>
    <n v="0"/>
    <n v="0"/>
    <m/>
    <n v="0"/>
    <m/>
    <n v="5337.99"/>
    <x v="2519"/>
  </r>
  <r>
    <s v="3"/>
    <s v="87"/>
    <x v="8"/>
    <s v="16721001"/>
    <d v="2019-05-02T00:00:00"/>
    <x v="4"/>
    <x v="2555"/>
    <x v="89"/>
    <s v="CARGOS PREPARACION Y EN"/>
    <x v="5"/>
    <s v="IN0115 14450"/>
    <s v="PREPARACION ENTREGA"/>
    <n v="4157.34"/>
    <n v="0"/>
    <n v="0"/>
    <m/>
    <n v="0"/>
    <m/>
    <n v="4157.34"/>
    <x v="3091"/>
  </r>
  <r>
    <s v="3"/>
    <s v="87"/>
    <x v="8"/>
    <s v="16721031"/>
    <d v="2019-05-02T00:00:00"/>
    <x v="4"/>
    <x v="2114"/>
    <x v="90"/>
    <s v="CARGO PREP. Y ENTREGA U"/>
    <x v="2"/>
    <s v="IN0115 14449"/>
    <s v="PREPARACION ENTREGA"/>
    <n v="4991.97"/>
    <n v="0"/>
    <n v="0"/>
    <m/>
    <n v="0"/>
    <m/>
    <n v="4991.97"/>
    <x v="2504"/>
  </r>
  <r>
    <s v="3"/>
    <s v="87"/>
    <x v="8"/>
    <s v="16721051"/>
    <d v="2019-05-02T00:00:00"/>
    <x v="4"/>
    <x v="2006"/>
    <x v="90"/>
    <s v="CARGO PREP. Y ENTREGA U"/>
    <x v="2"/>
    <s v="IN0115 14453"/>
    <s v="PREPARACION ENTREGA"/>
    <n v="5337.99"/>
    <n v="0"/>
    <n v="0"/>
    <m/>
    <n v="0"/>
    <m/>
    <n v="5337.99"/>
    <x v="2519"/>
  </r>
  <r>
    <s v="3"/>
    <s v="87"/>
    <x v="8"/>
    <s v="16721111"/>
    <d v="2019-05-02T00:00:00"/>
    <x v="4"/>
    <x v="2556"/>
    <x v="90"/>
    <s v="CARGO PREP. Y ENTREGA U"/>
    <x v="2"/>
    <s v="IN0115 14452"/>
    <s v="PREPARACION ENTREGA"/>
    <n v="5337.99"/>
    <n v="0"/>
    <n v="0"/>
    <m/>
    <n v="0"/>
    <m/>
    <n v="5337.99"/>
    <x v="2519"/>
  </r>
  <r>
    <s v="3"/>
    <s v="87"/>
    <x v="8"/>
    <s v="16721151"/>
    <d v="2019-05-02T00:00:00"/>
    <x v="4"/>
    <x v="2557"/>
    <x v="89"/>
    <s v="CARGOS PREPARACION Y EN"/>
    <x v="5"/>
    <s v="IN0115 14447"/>
    <s v="PREPARACION ENTREGA"/>
    <n v="4895.0200000000004"/>
    <n v="0"/>
    <n v="0"/>
    <m/>
    <n v="0"/>
    <m/>
    <n v="4895.0200000000004"/>
    <x v="2532"/>
  </r>
  <r>
    <s v="3"/>
    <s v="87"/>
    <x v="8"/>
    <s v="16721231"/>
    <d v="2019-05-02T00:00:00"/>
    <x v="4"/>
    <x v="2317"/>
    <x v="89"/>
    <s v="CARGOS PREPARACION Y EN"/>
    <x v="5"/>
    <s v="IN0115 14448"/>
    <s v="PREPARACION ENTREGA"/>
    <n v="5337.99"/>
    <n v="0"/>
    <n v="0"/>
    <m/>
    <n v="0"/>
    <m/>
    <n v="5337.99"/>
    <x v="2519"/>
  </r>
  <r>
    <s v="3"/>
    <s v="87"/>
    <x v="8"/>
    <s v="16722071"/>
    <d v="2019-05-02T00:00:00"/>
    <x v="4"/>
    <x v="2181"/>
    <x v="0"/>
    <s v="GARANTIA"/>
    <x v="0"/>
    <s v="GA0115 18922"/>
    <s v="A.A. NO ENFRIA"/>
    <n v="0"/>
    <n v="0"/>
    <n v="0"/>
    <m/>
    <n v="0"/>
    <m/>
    <n v="0"/>
    <x v="5"/>
  </r>
  <r>
    <s v="3"/>
    <s v="87"/>
    <x v="8"/>
    <s v="16729651"/>
    <d v="2019-05-07T00:00:00"/>
    <x v="4"/>
    <x v="2558"/>
    <x v="90"/>
    <s v="CARGO PREP. Y ENTREGA U"/>
    <x v="2"/>
    <s v="IN0115 14464"/>
    <s v="PREPARACION ENTREGA"/>
    <n v="5012.7299999999996"/>
    <n v="0"/>
    <n v="0"/>
    <m/>
    <n v="0"/>
    <m/>
    <n v="5012.7299999999996"/>
    <x v="3092"/>
  </r>
  <r>
    <s v="3"/>
    <s v="87"/>
    <x v="8"/>
    <s v="16729721"/>
    <d v="2019-05-07T00:00:00"/>
    <x v="4"/>
    <x v="2559"/>
    <x v="90"/>
    <s v="CARGO PREP. Y ENTREGA U"/>
    <x v="2"/>
    <s v="IN0115 14465"/>
    <s v="PREPARACION ENTREGA"/>
    <n v="5010.93"/>
    <n v="0"/>
    <n v="0"/>
    <m/>
    <n v="0"/>
    <m/>
    <n v="5010.93"/>
    <x v="3093"/>
  </r>
  <r>
    <s v="3"/>
    <s v="87"/>
    <x v="8"/>
    <s v="16729741"/>
    <d v="2019-05-07T00:00:00"/>
    <x v="4"/>
    <x v="2230"/>
    <x v="90"/>
    <s v="CARGO PREP. Y ENTREGA U"/>
    <x v="2"/>
    <s v="IN0115 14466"/>
    <s v="PREPARACION ENTREGA"/>
    <n v="5360.51"/>
    <n v="0"/>
    <n v="0"/>
    <m/>
    <n v="0"/>
    <m/>
    <n v="5360.51"/>
    <x v="3094"/>
  </r>
  <r>
    <s v="3"/>
    <s v="87"/>
    <x v="8"/>
    <s v="16729831"/>
    <d v="2019-05-07T00:00:00"/>
    <x v="4"/>
    <x v="2560"/>
    <x v="90"/>
    <s v="CARGO PREP. Y ENTREGA U"/>
    <x v="2"/>
    <s v="IN0115 14467"/>
    <s v="PREPARACION ENTREGA"/>
    <n v="5360.51"/>
    <n v="0"/>
    <n v="0"/>
    <m/>
    <n v="0"/>
    <m/>
    <n v="5360.51"/>
    <x v="3094"/>
  </r>
  <r>
    <s v="3"/>
    <s v="87"/>
    <x v="8"/>
    <s v="16729851"/>
    <d v="2019-05-07T00:00:00"/>
    <x v="4"/>
    <x v="2561"/>
    <x v="90"/>
    <s v="CARGO PREP. Y ENTREGA U"/>
    <x v="2"/>
    <s v="IN0115 14468"/>
    <s v="PREPARACION ENTREGA"/>
    <n v="5360.51"/>
    <n v="0"/>
    <n v="0"/>
    <m/>
    <n v="0"/>
    <m/>
    <n v="5360.51"/>
    <x v="3094"/>
  </r>
  <r>
    <s v="3"/>
    <s v="87"/>
    <x v="8"/>
    <s v="16519622"/>
    <d v="2019-05-08T00:00:00"/>
    <x v="4"/>
    <x v="115"/>
    <x v="0"/>
    <s v="GARANTIA"/>
    <x v="0"/>
    <s v="GA0115 18974"/>
    <s v="PERDIDA DE FLUIDO ZONA DE MOTOR"/>
    <n v="0"/>
    <n v="0"/>
    <n v="0"/>
    <m/>
    <n v="0"/>
    <m/>
    <n v="0"/>
    <x v="5"/>
  </r>
  <r>
    <s v="3"/>
    <s v="87"/>
    <x v="8"/>
    <s v="16567462"/>
    <d v="2019-05-08T00:00:00"/>
    <x v="4"/>
    <x v="1227"/>
    <x v="0"/>
    <s v="GARANTIA"/>
    <x v="0"/>
    <s v="GA0115 18973"/>
    <s v="PERDIDA EN ZONA INFERIOR MOTOR DE FLUIDO"/>
    <n v="0"/>
    <n v="0"/>
    <n v="0"/>
    <m/>
    <n v="0"/>
    <m/>
    <n v="0"/>
    <x v="5"/>
  </r>
  <r>
    <s v="3"/>
    <s v="87"/>
    <x v="8"/>
    <s v="16740861"/>
    <d v="2019-05-08T00:00:00"/>
    <x v="4"/>
    <x v="2562"/>
    <x v="90"/>
    <s v="CARGO PREP. Y ENTREGA U"/>
    <x v="12"/>
    <s v="IN0115 14473"/>
    <s v="REPARACION DE BOLLO EN GUARDABARROS TRASER"/>
    <n v="0"/>
    <n v="0"/>
    <n v="0"/>
    <m/>
    <n v="0"/>
    <m/>
    <n v="700"/>
    <x v="2522"/>
  </r>
  <r>
    <s v="3"/>
    <s v="87"/>
    <x v="8"/>
    <s v="16741021"/>
    <d v="2019-05-08T00:00:00"/>
    <x v="4"/>
    <x v="2561"/>
    <x v="90"/>
    <s v="CARGO PREP. Y ENTREGA U"/>
    <x v="12"/>
    <s v="IN0115 14474"/>
    <s v="BOLLOS EN CAPOT"/>
    <n v="0"/>
    <n v="0"/>
    <n v="0"/>
    <m/>
    <n v="0"/>
    <m/>
    <n v="1500"/>
    <x v="1931"/>
  </r>
  <r>
    <s v="3"/>
    <s v="87"/>
    <x v="8"/>
    <s v="16703302"/>
    <d v="2019-05-09T00:00:00"/>
    <x v="4"/>
    <x v="2112"/>
    <x v="0"/>
    <s v="GARANTIA"/>
    <x v="0"/>
    <s v="GA0115 19012"/>
    <s v="CORTINA DE TECHO NO FUNCIONA"/>
    <n v="0"/>
    <n v="0"/>
    <n v="0"/>
    <m/>
    <n v="0"/>
    <m/>
    <n v="0"/>
    <x v="5"/>
  </r>
  <r>
    <s v="3"/>
    <s v="87"/>
    <x v="8"/>
    <s v="16720902"/>
    <d v="2019-05-10T00:00:00"/>
    <x v="4"/>
    <x v="2421"/>
    <x v="0"/>
    <s v="GARANTIA"/>
    <x v="0"/>
    <s v="GA0115 19014"/>
    <s v="A.A. NO FUNCIONA"/>
    <n v="0"/>
    <n v="0"/>
    <n v="0"/>
    <m/>
    <n v="0"/>
    <m/>
    <n v="0"/>
    <x v="5"/>
  </r>
  <r>
    <s v="3"/>
    <s v="87"/>
    <x v="8"/>
    <s v="16739521"/>
    <d v="2019-05-10T00:00:00"/>
    <x v="4"/>
    <x v="2563"/>
    <x v="90"/>
    <s v="CARGO PREP. Y ENTREGA U"/>
    <x v="2"/>
    <s v="IN0115 14478"/>
    <s v="PREPARACION ENTREGA"/>
    <n v="5133.72"/>
    <n v="0"/>
    <n v="0"/>
    <m/>
    <n v="0"/>
    <m/>
    <n v="5133.72"/>
    <x v="3095"/>
  </r>
  <r>
    <s v="3"/>
    <s v="87"/>
    <x v="8"/>
    <s v="16739571"/>
    <d v="2019-05-10T00:00:00"/>
    <x v="4"/>
    <x v="2564"/>
    <x v="90"/>
    <s v="CARGO PREP. Y ENTREGA U"/>
    <x v="2"/>
    <s v="IN0115 14479"/>
    <s v="PREPARACION ENTREGA"/>
    <n v="5360.51"/>
    <n v="0"/>
    <n v="0"/>
    <m/>
    <n v="0"/>
    <m/>
    <n v="5360.51"/>
    <x v="3094"/>
  </r>
  <r>
    <s v="3"/>
    <s v="87"/>
    <x v="8"/>
    <s v="16739631"/>
    <d v="2019-05-10T00:00:00"/>
    <x v="4"/>
    <x v="2565"/>
    <x v="90"/>
    <s v="CARGO PREP. Y ENTREGA U"/>
    <x v="2"/>
    <s v="IN0115 14480"/>
    <s v="PREPARACION ENTREGA"/>
    <n v="5133.72"/>
    <n v="0"/>
    <n v="0"/>
    <m/>
    <n v="0"/>
    <m/>
    <n v="5133.72"/>
    <x v="3095"/>
  </r>
  <r>
    <s v="3"/>
    <s v="87"/>
    <x v="8"/>
    <s v="16739651"/>
    <d v="2019-05-10T00:00:00"/>
    <x v="4"/>
    <x v="2566"/>
    <x v="90"/>
    <s v="CARGO PREP. Y ENTREGA U"/>
    <x v="2"/>
    <s v="IN0115 14481"/>
    <s v="PREPARACION ENTREGA"/>
    <n v="5010.93"/>
    <n v="0"/>
    <n v="0"/>
    <m/>
    <n v="0"/>
    <m/>
    <n v="5010.93"/>
    <x v="3093"/>
  </r>
  <r>
    <s v="3"/>
    <s v="87"/>
    <x v="8"/>
    <s v="16739671"/>
    <d v="2019-05-10T00:00:00"/>
    <x v="4"/>
    <x v="2567"/>
    <x v="90"/>
    <s v="CARGO PREP. Y ENTREGA U"/>
    <x v="2"/>
    <s v="IN0115 14482"/>
    <s v="PREPARACION ENTREGA"/>
    <n v="5360.51"/>
    <n v="0"/>
    <n v="0"/>
    <m/>
    <n v="0"/>
    <m/>
    <n v="5360.51"/>
    <x v="3094"/>
  </r>
  <r>
    <s v="3"/>
    <s v="87"/>
    <x v="8"/>
    <s v="16739731"/>
    <d v="2019-05-10T00:00:00"/>
    <x v="4"/>
    <x v="2568"/>
    <x v="90"/>
    <s v="CARGO PREP. Y ENTREGA U"/>
    <x v="2"/>
    <s v="IN0115 14483"/>
    <s v="PREPARACION ENTREGA"/>
    <n v="5360.51"/>
    <n v="0"/>
    <n v="0"/>
    <m/>
    <n v="0"/>
    <m/>
    <n v="5360.51"/>
    <x v="3094"/>
  </r>
  <r>
    <s v="3"/>
    <s v="87"/>
    <x v="8"/>
    <s v="16702882"/>
    <d v="2019-05-13T00:00:00"/>
    <x v="4"/>
    <x v="2181"/>
    <x v="0"/>
    <s v="GARANTIA"/>
    <x v="0"/>
    <s v="GA0115 19037"/>
    <s v="REEMPLAZO BBA ALTA PRESION"/>
    <n v="29434.36"/>
    <n v="0"/>
    <n v="1601.65"/>
    <m/>
    <n v="1601.65"/>
    <n v="1601.65"/>
    <n v="31036.01"/>
    <x v="3096"/>
  </r>
  <r>
    <s v="3"/>
    <s v="87"/>
    <x v="8"/>
    <s v="16746661"/>
    <d v="2019-05-14T00:00:00"/>
    <x v="4"/>
    <x v="2245"/>
    <x v="90"/>
    <s v="CARGO PREP. Y ENTREGA U"/>
    <x v="2"/>
    <s v="IN0115 14485"/>
    <s v="PREPARACION ENTREGA"/>
    <n v="5056.08"/>
    <n v="0"/>
    <n v="0"/>
    <m/>
    <n v="0"/>
    <m/>
    <n v="5056.08"/>
    <x v="3097"/>
  </r>
  <r>
    <s v="3"/>
    <s v="87"/>
    <x v="8"/>
    <s v="16746721"/>
    <d v="2019-05-14T00:00:00"/>
    <x v="4"/>
    <x v="2569"/>
    <x v="90"/>
    <s v="CARGO PREP. Y ENTREGA U"/>
    <x v="2"/>
    <s v="IN0115 14486"/>
    <s v="PREPARACION ENTREGA"/>
    <n v="5010.93"/>
    <n v="0"/>
    <n v="0"/>
    <m/>
    <n v="0"/>
    <m/>
    <n v="5010.93"/>
    <x v="3093"/>
  </r>
  <r>
    <s v="3"/>
    <s v="87"/>
    <x v="8"/>
    <s v="16746741"/>
    <d v="2019-05-14T00:00:00"/>
    <x v="4"/>
    <x v="2305"/>
    <x v="90"/>
    <s v="CARGO PREP. Y ENTREGA U"/>
    <x v="2"/>
    <s v="IN0115 14487"/>
    <s v="PREPARACION ENTREGA"/>
    <n v="5464"/>
    <n v="0"/>
    <n v="0"/>
    <m/>
    <n v="0"/>
    <m/>
    <n v="5464"/>
    <x v="3098"/>
  </r>
  <r>
    <s v="3"/>
    <s v="87"/>
    <x v="8"/>
    <s v="16746781"/>
    <d v="2019-05-14T00:00:00"/>
    <x v="4"/>
    <x v="2570"/>
    <x v="90"/>
    <s v="CARGO PREP. Y ENTREGA U"/>
    <x v="2"/>
    <s v="IN0115 14488"/>
    <s v="PREPARACION ENTREGA"/>
    <n v="5022.51"/>
    <n v="0"/>
    <n v="0"/>
    <m/>
    <n v="0"/>
    <m/>
    <n v="5022.51"/>
    <x v="3099"/>
  </r>
  <r>
    <s v="3"/>
    <s v="87"/>
    <x v="8"/>
    <s v="16746742"/>
    <d v="2019-05-15T00:00:00"/>
    <x v="4"/>
    <x v="2305"/>
    <x v="0"/>
    <s v="GARANTIA"/>
    <x v="0"/>
    <s v="GA0115 19062"/>
    <s v="REALIZAR CAMPAÑA JEE"/>
    <n v="0"/>
    <n v="0"/>
    <n v="0"/>
    <m/>
    <n v="667.36"/>
    <n v="667.36"/>
    <n v="667.36"/>
    <x v="1394"/>
  </r>
  <r>
    <s v="3"/>
    <s v="87"/>
    <x v="8"/>
    <s v="16748931"/>
    <d v="2019-05-15T00:00:00"/>
    <x v="4"/>
    <x v="414"/>
    <x v="0"/>
    <s v="GARANTIA"/>
    <x v="0"/>
    <s v="GA0115 19061"/>
    <s v="MECANISMO DISCO RODAMIENTO TREPIDA"/>
    <n v="4683.84"/>
    <n v="0"/>
    <n v="0"/>
    <m/>
    <n v="0"/>
    <m/>
    <n v="4683.84"/>
    <x v="2855"/>
  </r>
  <r>
    <s v="3"/>
    <s v="87"/>
    <x v="8"/>
    <s v="16719191"/>
    <d v="2019-05-16T00:00:00"/>
    <x v="4"/>
    <x v="1252"/>
    <x v="0"/>
    <s v="GARANTIA"/>
    <x v="0"/>
    <s v="GA0115 19109"/>
    <s v="REEMPLAZO SONDA OXIGENO INFERIOR"/>
    <n v="4819.68"/>
    <n v="0"/>
    <n v="400.41"/>
    <m/>
    <n v="400.41"/>
    <n v="400.41"/>
    <n v="5220.09"/>
    <x v="3100"/>
  </r>
  <r>
    <s v="3"/>
    <s v="87"/>
    <x v="8"/>
    <s v="16756142"/>
    <d v="2019-05-17T00:00:00"/>
    <x v="4"/>
    <x v="2571"/>
    <x v="0"/>
    <s v="GARANTIA"/>
    <x v="0"/>
    <s v="GA0115 19135"/>
    <s v="REALIZAR CAMPAÑA JFG"/>
    <n v="0"/>
    <n v="0"/>
    <n v="0"/>
    <m/>
    <n v="266.94"/>
    <n v="266.33999999999997"/>
    <n v="266.94"/>
    <x v="1377"/>
  </r>
  <r>
    <s v="3"/>
    <s v="87"/>
    <x v="8"/>
    <s v="16756222"/>
    <d v="2019-05-17T00:00:00"/>
    <x v="4"/>
    <x v="2307"/>
    <x v="0"/>
    <s v="GARANTIA"/>
    <x v="0"/>
    <s v="GA0115 19134"/>
    <s v="REALIZAR CAMPAÑA JEE"/>
    <n v="0"/>
    <n v="0"/>
    <n v="0"/>
    <m/>
    <n v="667.36"/>
    <n v="657.04"/>
    <n v="667.36"/>
    <x v="1394"/>
  </r>
  <r>
    <s v="3"/>
    <s v="87"/>
    <x v="8"/>
    <s v="16759131"/>
    <d v="2019-05-17T00:00:00"/>
    <x v="4"/>
    <x v="414"/>
    <x v="0"/>
    <s v="GARANTIA"/>
    <x v="0"/>
    <s v="GA0115 19142"/>
    <s v=" VENTAS MOSTRADOR - AMORTIGUADORES DELANTE"/>
    <n v="3942.27"/>
    <n v="0"/>
    <n v="0"/>
    <m/>
    <n v="0"/>
    <m/>
    <n v="3942.27"/>
    <x v="3101"/>
  </r>
  <r>
    <s v="3"/>
    <s v="87"/>
    <x v="8"/>
    <s v="16733451"/>
    <d v="2019-05-20T00:00:00"/>
    <x v="4"/>
    <x v="2572"/>
    <x v="90"/>
    <s v="CARGO PREP. Y ENTREGA U"/>
    <x v="2"/>
    <s v="IN0115 14504"/>
    <s v="PREPARACION ENTREGA"/>
    <n v="5360.51"/>
    <n v="0"/>
    <n v="0"/>
    <m/>
    <n v="0"/>
    <m/>
    <n v="5360.51"/>
    <x v="3094"/>
  </r>
  <r>
    <s v="3"/>
    <s v="87"/>
    <x v="8"/>
    <s v="16745311"/>
    <d v="2019-05-20T00:00:00"/>
    <x v="4"/>
    <x v="2573"/>
    <x v="90"/>
    <s v="CARGO PREP. Y ENTREGA U"/>
    <x v="2"/>
    <s v="IN0115 14503"/>
    <s v="PREPARACION ENTREGA"/>
    <n v="5360.51"/>
    <n v="0"/>
    <n v="0"/>
    <m/>
    <n v="0"/>
    <m/>
    <n v="5360.51"/>
    <x v="3094"/>
  </r>
  <r>
    <s v="3"/>
    <s v="87"/>
    <x v="8"/>
    <s v="16746811"/>
    <d v="2019-05-20T00:00:00"/>
    <x v="4"/>
    <x v="2574"/>
    <x v="90"/>
    <s v="CARGO PREP. Y ENTREGA U"/>
    <x v="2"/>
    <s v="IN0115 14502"/>
    <s v="PREPARACION ENTREGA"/>
    <n v="5464"/>
    <n v="0"/>
    <n v="0"/>
    <m/>
    <n v="0"/>
    <m/>
    <n v="5464"/>
    <x v="3098"/>
  </r>
  <r>
    <s v="3"/>
    <s v="87"/>
    <x v="8"/>
    <s v="16746841"/>
    <d v="2019-05-20T00:00:00"/>
    <x v="4"/>
    <x v="1950"/>
    <x v="90"/>
    <s v="CARGO PREP. Y ENTREGA U"/>
    <x v="2"/>
    <s v="IN0115 14501"/>
    <s v="PREPARACION ENTREGA"/>
    <n v="5360.51"/>
    <n v="0"/>
    <n v="0"/>
    <m/>
    <n v="0"/>
    <m/>
    <n v="5360.51"/>
    <x v="3094"/>
  </r>
  <r>
    <s v="3"/>
    <s v="87"/>
    <x v="8"/>
    <s v="16756011"/>
    <d v="2019-05-20T00:00:00"/>
    <x v="4"/>
    <x v="2244"/>
    <x v="90"/>
    <s v="CARGO PREP. Y ENTREGA U"/>
    <x v="2"/>
    <s v="IN0115 14494"/>
    <s v="PREPARACION ENTREGA"/>
    <n v="5306.12"/>
    <n v="0"/>
    <n v="0"/>
    <m/>
    <n v="0"/>
    <m/>
    <n v="5306.12"/>
    <x v="3102"/>
  </r>
  <r>
    <s v="3"/>
    <s v="87"/>
    <x v="8"/>
    <s v="16756031"/>
    <d v="2019-05-20T00:00:00"/>
    <x v="4"/>
    <x v="2246"/>
    <x v="90"/>
    <s v="CARGO PREP. Y ENTREGA U"/>
    <x v="2"/>
    <s v="IN0115 14495"/>
    <s v="PREPARACION ENTREGA"/>
    <n v="5360.51"/>
    <n v="0"/>
    <n v="0"/>
    <m/>
    <n v="0"/>
    <m/>
    <n v="5360.51"/>
    <x v="3094"/>
  </r>
  <r>
    <s v="3"/>
    <s v="87"/>
    <x v="8"/>
    <s v="16756081"/>
    <d v="2019-05-20T00:00:00"/>
    <x v="4"/>
    <x v="2575"/>
    <x v="90"/>
    <s v="CARGO PREP. Y ENTREGA U"/>
    <x v="2"/>
    <s v="IN0115 14500"/>
    <s v="PREPARACION ENTREGA"/>
    <n v="5133.72"/>
    <n v="0"/>
    <n v="0"/>
    <m/>
    <n v="0"/>
    <m/>
    <n v="5133.72"/>
    <x v="3095"/>
  </r>
  <r>
    <s v="3"/>
    <s v="87"/>
    <x v="8"/>
    <s v="16756141"/>
    <d v="2019-05-20T00:00:00"/>
    <x v="4"/>
    <x v="2571"/>
    <x v="90"/>
    <s v="CARGO PREP. Y ENTREGA U"/>
    <x v="2"/>
    <s v="IN0115 14496"/>
    <s v="PREPARACION ENTREGA"/>
    <n v="5133.72"/>
    <n v="0"/>
    <n v="0"/>
    <m/>
    <n v="0"/>
    <m/>
    <n v="5133.72"/>
    <x v="3095"/>
  </r>
  <r>
    <s v="3"/>
    <s v="87"/>
    <x v="8"/>
    <s v="16756191"/>
    <d v="2019-05-20T00:00:00"/>
    <x v="4"/>
    <x v="2576"/>
    <x v="90"/>
    <s v="CARGO PREP. Y ENTREGA U"/>
    <x v="2"/>
    <s v="IN0115 14497"/>
    <s v="PREPARACION ENTREGA"/>
    <n v="5022.51"/>
    <n v="0"/>
    <n v="0"/>
    <m/>
    <n v="0"/>
    <m/>
    <n v="5022.51"/>
    <x v="3099"/>
  </r>
  <r>
    <s v="3"/>
    <s v="87"/>
    <x v="8"/>
    <s v="16756221"/>
    <d v="2019-05-20T00:00:00"/>
    <x v="4"/>
    <x v="2307"/>
    <x v="90"/>
    <s v="CARGO PREP. Y ENTREGA U"/>
    <x v="2"/>
    <s v="IN0115 14498"/>
    <s v="PREPARACION ENTREGA"/>
    <n v="5010.93"/>
    <n v="0"/>
    <n v="0"/>
    <m/>
    <n v="0"/>
    <m/>
    <n v="5010.93"/>
    <x v="3093"/>
  </r>
  <r>
    <s v="3"/>
    <s v="87"/>
    <x v="8"/>
    <s v="16737241"/>
    <d v="2019-05-22T00:00:00"/>
    <x v="4"/>
    <x v="2564"/>
    <x v="0"/>
    <s v="GARANTIA"/>
    <x v="17"/>
    <s v="GA0115 19198"/>
    <s v="TECHO Y CAPOT RAYADO"/>
    <n v="0"/>
    <n v="0"/>
    <n v="0"/>
    <m/>
    <n v="0"/>
    <m/>
    <n v="6352"/>
    <x v="3103"/>
  </r>
  <r>
    <s v="3"/>
    <s v="87"/>
    <x v="8"/>
    <s v="16765191"/>
    <d v="2019-05-22T00:00:00"/>
    <x v="4"/>
    <x v="733"/>
    <x v="90"/>
    <s v="CARGO PREP. Y ENTREGA U"/>
    <x v="2"/>
    <s v="IN0115 14509"/>
    <s v=""/>
    <n v="5360.51"/>
    <n v="0"/>
    <n v="0"/>
    <m/>
    <n v="0"/>
    <m/>
    <n v="5360.51"/>
    <x v="3094"/>
  </r>
  <r>
    <s v="3"/>
    <s v="87"/>
    <x v="8"/>
    <s v="16765211"/>
    <d v="2019-05-22T00:00:00"/>
    <x v="4"/>
    <x v="2376"/>
    <x v="90"/>
    <s v="CARGO PREP. Y ENTREGA U"/>
    <x v="2"/>
    <s v="IN0115 14510"/>
    <s v="PREPARACION ENTREGA"/>
    <n v="5276.53"/>
    <n v="0"/>
    <n v="0"/>
    <m/>
    <n v="0"/>
    <m/>
    <n v="5276.53"/>
    <x v="3104"/>
  </r>
  <r>
    <s v="3"/>
    <s v="87"/>
    <x v="8"/>
    <s v="16765301"/>
    <d v="2019-05-22T00:00:00"/>
    <x v="4"/>
    <x v="2577"/>
    <x v="90"/>
    <s v="CARGO PREP. Y ENTREGA U"/>
    <x v="2"/>
    <s v="IN0115 14511"/>
    <s v="PREPARACION ENTREGA"/>
    <n v="5304.42"/>
    <n v="0"/>
    <n v="0"/>
    <m/>
    <n v="0"/>
    <m/>
    <n v="5304.42"/>
    <x v="3105"/>
  </r>
  <r>
    <s v="3"/>
    <s v="87"/>
    <x v="8"/>
    <s v="16765341"/>
    <d v="2019-05-22T00:00:00"/>
    <x v="4"/>
    <x v="2578"/>
    <x v="90"/>
    <s v="CARGO PREP. Y ENTREGA U"/>
    <x v="2"/>
    <s v="IN0115 14512"/>
    <s v="PREPAARACION ENTREGA"/>
    <n v="5133.72"/>
    <n v="0"/>
    <n v="0"/>
    <m/>
    <n v="0"/>
    <m/>
    <n v="5133.72"/>
    <x v="3095"/>
  </r>
  <r>
    <s v="3"/>
    <s v="87"/>
    <x v="8"/>
    <s v="16765361"/>
    <d v="2019-05-22T00:00:00"/>
    <x v="4"/>
    <x v="2267"/>
    <x v="90"/>
    <s v="CARGO PREP. Y ENTREGA U"/>
    <x v="2"/>
    <s v="IN0115 14513"/>
    <s v="PREPARACION ENTREGA"/>
    <n v="4913.1899999999996"/>
    <n v="0"/>
    <n v="0"/>
    <m/>
    <n v="0"/>
    <m/>
    <n v="4913.1899999999996"/>
    <x v="3106"/>
  </r>
  <r>
    <s v="3"/>
    <s v="87"/>
    <x v="8"/>
    <s v="16765381"/>
    <d v="2019-05-22T00:00:00"/>
    <x v="4"/>
    <x v="2579"/>
    <x v="90"/>
    <s v="CARGO PREP. Y ENTREGA U"/>
    <x v="2"/>
    <s v="IN0115 14514"/>
    <s v="PREPARACION ENTREGA"/>
    <n v="5133.72"/>
    <n v="0"/>
    <n v="0"/>
    <m/>
    <n v="0"/>
    <m/>
    <n v="5133.72"/>
    <x v="3095"/>
  </r>
  <r>
    <s v="3"/>
    <s v="87"/>
    <x v="8"/>
    <s v="16765401"/>
    <d v="2019-05-22T00:00:00"/>
    <x v="4"/>
    <x v="1968"/>
    <x v="90"/>
    <s v="CARGO PREP. Y ENTREGA U"/>
    <x v="2"/>
    <s v="IN0115 14515"/>
    <s v="PREPARACION ENTREGA"/>
    <n v="5360.51"/>
    <n v="0"/>
    <n v="0"/>
    <m/>
    <n v="0"/>
    <m/>
    <n v="5360.51"/>
    <x v="3094"/>
  </r>
  <r>
    <s v="3"/>
    <s v="87"/>
    <x v="8"/>
    <s v="16737191"/>
    <d v="2019-05-23T00:00:00"/>
    <x v="4"/>
    <x v="2580"/>
    <x v="0"/>
    <s v="GARANTIA"/>
    <x v="17"/>
    <s v="GA0115 19203"/>
    <s v="EMBELLECEDOR DE PARAGOLPE DELANTERO FALTAN"/>
    <n v="1282.33"/>
    <n v="0"/>
    <n v="0"/>
    <m/>
    <n v="0"/>
    <m/>
    <n v="1282.33"/>
    <x v="3107"/>
  </r>
  <r>
    <s v="3"/>
    <s v="87"/>
    <x v="8"/>
    <s v="16746782"/>
    <d v="2019-05-28T00:00:00"/>
    <x v="4"/>
    <x v="2570"/>
    <x v="0"/>
    <s v="GARANTIA"/>
    <x v="0"/>
    <s v="GA0115 19275"/>
    <s v="APARECE LEYENDA CONTROLAR FILTRO DE GASOIL"/>
    <n v="0"/>
    <n v="0"/>
    <n v="0"/>
    <m/>
    <n v="0"/>
    <m/>
    <n v="0"/>
    <x v="5"/>
  </r>
  <r>
    <s v="3"/>
    <s v="87"/>
    <x v="8"/>
    <s v="16746783"/>
    <d v="2019-05-28T00:00:00"/>
    <x v="4"/>
    <x v="2570"/>
    <x v="90"/>
    <s v="CARGO PREP. Y ENTREGA U"/>
    <x v="2"/>
    <s v="IN0115 14520"/>
    <s v=""/>
    <n v="2433.9899999999998"/>
    <n v="0"/>
    <n v="0"/>
    <m/>
    <n v="0"/>
    <m/>
    <n v="2433.9899999999998"/>
    <x v="3108"/>
  </r>
  <r>
    <s v="3"/>
    <s v="87"/>
    <x v="8"/>
    <s v="16773072"/>
    <d v="2019-05-28T00:00:00"/>
    <x v="4"/>
    <x v="2306"/>
    <x v="0"/>
    <s v="GARANTIA"/>
    <x v="0"/>
    <s v="GA0115 19281"/>
    <s v="REALIZAR CAMPAÑA JJE"/>
    <n v="0"/>
    <n v="0"/>
    <n v="0"/>
    <m/>
    <n v="667.36"/>
    <n v="660.43"/>
    <n v="667.36"/>
    <x v="1394"/>
  </r>
  <r>
    <s v="3"/>
    <s v="87"/>
    <x v="8"/>
    <s v="16729501"/>
    <d v="2019-05-30T00:00:00"/>
    <x v="4"/>
    <x v="2572"/>
    <x v="90"/>
    <s v="CARGO PREP. Y ENTREGA U"/>
    <x v="12"/>
    <s v="IN0115 14525"/>
    <s v="REPARACION DE CAPOT"/>
    <n v="0"/>
    <n v="0"/>
    <n v="0"/>
    <m/>
    <n v="1413.23"/>
    <n v="1288.9100000000001"/>
    <n v="1413.23"/>
    <x v="3109"/>
  </r>
  <r>
    <s v="3"/>
    <s v="87"/>
    <x v="8"/>
    <s v="16751981"/>
    <d v="2019-05-30T00:00:00"/>
    <x v="4"/>
    <x v="2581"/>
    <x v="0"/>
    <s v="GARANTIA"/>
    <x v="0"/>
    <s v="GA0115 19317"/>
    <s v="TESTIGO DE ESP QUEDA ENCENDIDO"/>
    <n v="0"/>
    <n v="0"/>
    <n v="0"/>
    <m/>
    <n v="0"/>
    <m/>
    <n v="0"/>
    <x v="5"/>
  </r>
  <r>
    <s v="3"/>
    <s v="87"/>
    <x v="8"/>
    <s v="16765231"/>
    <d v="2019-05-30T00:00:00"/>
    <x v="4"/>
    <x v="2571"/>
    <x v="90"/>
    <s v="CARGO PREP. Y ENTREGA U"/>
    <x v="2"/>
    <s v="IN0115 14526"/>
    <s v="PREPARACION ENTREGA"/>
    <n v="0"/>
    <n v="0"/>
    <n v="0"/>
    <m/>
    <n v="0"/>
    <m/>
    <n v="0"/>
    <x v="5"/>
  </r>
  <r>
    <s v="3"/>
    <s v="87"/>
    <x v="8"/>
    <s v="16765281"/>
    <d v="2019-05-30T00:00:00"/>
    <x v="4"/>
    <x v="2575"/>
    <x v="90"/>
    <s v="CARGO PREP. Y ENTREGA U"/>
    <x v="2"/>
    <s v="IN0115 14527"/>
    <s v="PREPARACION ENTREGA"/>
    <n v="0"/>
    <n v="0"/>
    <n v="0"/>
    <m/>
    <n v="0"/>
    <m/>
    <n v="0"/>
    <x v="5"/>
  </r>
  <r>
    <s v="3"/>
    <s v="87"/>
    <x v="8"/>
    <s v="16773071"/>
    <d v="2019-05-30T00:00:00"/>
    <x v="4"/>
    <x v="2306"/>
    <x v="90"/>
    <s v="CARGO PREP. Y ENTREGA U"/>
    <x v="2"/>
    <s v="IN0115 14528"/>
    <s v="PREPARACION  ENTREGA"/>
    <n v="5010.93"/>
    <n v="0"/>
    <n v="0"/>
    <m/>
    <n v="0"/>
    <m/>
    <n v="5010.93"/>
    <x v="3093"/>
  </r>
  <r>
    <s v="3"/>
    <s v="87"/>
    <x v="8"/>
    <s v="16774541"/>
    <d v="2019-05-30T00:00:00"/>
    <x v="4"/>
    <x v="2395"/>
    <x v="89"/>
    <s v="CARGOS PREPARACION Y EN"/>
    <x v="5"/>
    <s v="IN0115 14524"/>
    <s v="PREPARACION ENTREGA"/>
    <n v="5312.72"/>
    <n v="0"/>
    <n v="0"/>
    <m/>
    <n v="0"/>
    <m/>
    <n v="5312.72"/>
    <x v="3110"/>
  </r>
  <r>
    <s v="3"/>
    <s v="87"/>
    <x v="8"/>
    <s v="16774581"/>
    <d v="2019-05-30T00:00:00"/>
    <x v="4"/>
    <x v="2408"/>
    <x v="90"/>
    <s v="CARGO PREP. Y ENTREGA U"/>
    <x v="2"/>
    <s v="IN0115 14530"/>
    <s v="PREPARACION ENTREGA"/>
    <n v="5010.93"/>
    <n v="0"/>
    <n v="0"/>
    <m/>
    <n v="0"/>
    <m/>
    <n v="5010.93"/>
    <x v="3093"/>
  </r>
  <r>
    <s v="3"/>
    <s v="87"/>
    <x v="8"/>
    <s v="16774601"/>
    <d v="2019-05-30T00:00:00"/>
    <x v="4"/>
    <x v="2582"/>
    <x v="89"/>
    <s v="CARGOS PREPARACION Y EN"/>
    <x v="5"/>
    <s v="IN0115 14523"/>
    <s v="PREPARACION ENTREGA"/>
    <n v="4711.5200000000004"/>
    <n v="0"/>
    <n v="0"/>
    <m/>
    <n v="0"/>
    <m/>
    <n v="4711.5200000000004"/>
    <x v="3089"/>
  </r>
  <r>
    <s v="3"/>
    <s v="87"/>
    <x v="8"/>
    <s v="16774621"/>
    <d v="2019-05-30T00:00:00"/>
    <x v="4"/>
    <x v="1746"/>
    <x v="90"/>
    <s v="CARGO PREP. Y ENTREGA U"/>
    <x v="2"/>
    <s v="IN0115 14529"/>
    <s v="PREPARACION ENTREGA"/>
    <n v="5306.12"/>
    <n v="0"/>
    <n v="0"/>
    <m/>
    <n v="0"/>
    <m/>
    <n v="5306.12"/>
    <x v="3102"/>
  </r>
  <r>
    <s v="3"/>
    <s v="87"/>
    <x v="8"/>
    <s v="16774641"/>
    <d v="2019-05-30T00:00:00"/>
    <x v="4"/>
    <x v="2412"/>
    <x v="89"/>
    <s v="CARGOS PREPARACION Y EN"/>
    <x v="5"/>
    <s v="IN0115 14522"/>
    <s v="PREPARACION ENTREGA"/>
    <n v="5360.51"/>
    <n v="0"/>
    <n v="0"/>
    <m/>
    <n v="0"/>
    <m/>
    <n v="5360.51"/>
    <x v="3094"/>
  </r>
  <r>
    <s v="3"/>
    <s v="87"/>
    <x v="8"/>
    <s v="16651911"/>
    <d v="2019-05-31T00:00:00"/>
    <x v="4"/>
    <x v="2583"/>
    <x v="0"/>
    <s v="GARANTIA"/>
    <x v="17"/>
    <s v="GA0115 19323"/>
    <s v="TECHO RAYADO"/>
    <n v="0"/>
    <n v="0"/>
    <n v="0"/>
    <m/>
    <n v="0"/>
    <m/>
    <n v="0"/>
    <x v="5"/>
  </r>
  <r>
    <s v="3"/>
    <s v="87"/>
    <x v="8"/>
    <s v="16728661"/>
    <d v="2019-05-31T00:00:00"/>
    <x v="4"/>
    <x v="1018"/>
    <x v="90"/>
    <s v="CARGO PREP. Y ENTREGA U"/>
    <x v="2"/>
    <s v="IN0115 14541"/>
    <s v="INTERNA VN"/>
    <n v="24902.16"/>
    <n v="0"/>
    <n v="0"/>
    <m/>
    <n v="0"/>
    <m/>
    <n v="24902.16"/>
    <x v="3111"/>
  </r>
  <r>
    <s v="3"/>
    <s v="87"/>
    <x v="8"/>
    <s v="16728701"/>
    <d v="2019-05-31T00:00:00"/>
    <x v="4"/>
    <x v="1018"/>
    <x v="168"/>
    <s v="CARGO PREP. Y ENTREGA V"/>
    <x v="6"/>
    <s v="IN0115 14540"/>
    <s v="INTERNA VO"/>
    <n v="340.26"/>
    <n v="39.31"/>
    <n v="0"/>
    <m/>
    <n v="760"/>
    <n v="760"/>
    <n v="1100.26"/>
    <x v="3112"/>
  </r>
  <r>
    <s v="3"/>
    <s v="87"/>
    <x v="8"/>
    <s v="16728721"/>
    <d v="2019-05-31T00:00:00"/>
    <x v="4"/>
    <x v="1018"/>
    <x v="89"/>
    <s v="CARGOS PREPARACION Y EN"/>
    <x v="5"/>
    <s v="IN0115 14542"/>
    <s v="INTERNA AUTOPLAN"/>
    <n v="0"/>
    <n v="0"/>
    <n v="0"/>
    <m/>
    <n v="0"/>
    <m/>
    <n v="0"/>
    <x v="5"/>
  </r>
  <r>
    <s v="3"/>
    <s v="87"/>
    <x v="8"/>
    <s v="16781271"/>
    <d v="2019-05-31T00:00:00"/>
    <x v="4"/>
    <x v="2584"/>
    <x v="90"/>
    <s v="CARGO PREP. Y ENTREGA U"/>
    <x v="2"/>
    <s v="IN0115 14532"/>
    <s v="PREPARACION ENTREGA"/>
    <n v="5133.72"/>
    <n v="0"/>
    <n v="0"/>
    <m/>
    <n v="0"/>
    <m/>
    <n v="5133.72"/>
    <x v="3095"/>
  </r>
  <r>
    <s v="3"/>
    <s v="87"/>
    <x v="8"/>
    <s v="16781272"/>
    <d v="2019-05-31T00:00:00"/>
    <x v="4"/>
    <x v="2584"/>
    <x v="0"/>
    <s v="GARANTIA"/>
    <x v="0"/>
    <s v="GA0115 19345"/>
    <s v="REALIZAR CAMPAÑA JFG"/>
    <n v="0"/>
    <n v="0"/>
    <n v="0"/>
    <m/>
    <n v="266.94"/>
    <n v="265.43"/>
    <n v="266.94"/>
    <x v="1377"/>
  </r>
  <r>
    <s v="3"/>
    <s v="87"/>
    <x v="8"/>
    <s v="16781352"/>
    <d v="2019-05-31T00:00:00"/>
    <x v="4"/>
    <x v="2585"/>
    <x v="0"/>
    <s v="GARANTIA"/>
    <x v="0"/>
    <s v="GA0115 19346"/>
    <s v="REEMPLAZO LEV CRISTAL DL DR"/>
    <n v="3283.23"/>
    <n v="0"/>
    <n v="1201.24"/>
    <m/>
    <n v="1201.24"/>
    <n v="1184.23"/>
    <n v="4484.47"/>
    <x v="3113"/>
  </r>
  <r>
    <s v="3"/>
    <s v="082"/>
    <x v="2"/>
    <s v="16556692"/>
    <d v="2019-06-03T00:00:00"/>
    <x v="5"/>
    <x v="71"/>
    <x v="1"/>
    <s v="INTERNA TALLER"/>
    <x v="1"/>
    <s v="IN0115 14545"/>
    <s v="EL A/AC NO ENFRIA, CUANDO HACE CALOR O EST"/>
    <n v="9519.65"/>
    <n v="0"/>
    <n v="0"/>
    <m/>
    <n v="1.37"/>
    <n v="-45.75"/>
    <n v="9521.02"/>
    <x v="3114"/>
  </r>
  <r>
    <s v="3"/>
    <s v="082"/>
    <x v="2"/>
    <s v="16763351"/>
    <d v="2019-06-03T00:00:00"/>
    <x v="5"/>
    <x v="216"/>
    <x v="0"/>
    <s v="GARANTIA"/>
    <x v="0"/>
    <s v="GA0115 19369"/>
    <s v="NO FUNCIONAN LAS LUCES DIURNAS"/>
    <n v="0"/>
    <n v="0"/>
    <n v="0"/>
    <m/>
    <n v="0"/>
    <m/>
    <n v="0"/>
    <x v="5"/>
  </r>
  <r>
    <s v="3"/>
    <s v="082"/>
    <x v="2"/>
    <s v="16767651"/>
    <d v="2019-06-03T00:00:00"/>
    <x v="5"/>
    <x v="2586"/>
    <x v="0"/>
    <s v="GARANTIA"/>
    <x v="0"/>
    <s v="GA0115 19367"/>
    <s v="SE ENCIENDE , TESTIGO DE INYECCION  EN OPO"/>
    <n v="0"/>
    <n v="0"/>
    <n v="0"/>
    <m/>
    <n v="0"/>
    <m/>
    <n v="0"/>
    <x v="5"/>
  </r>
  <r>
    <s v="3"/>
    <s v="082"/>
    <x v="2"/>
    <s v="16767652"/>
    <d v="2019-06-03T00:00:00"/>
    <x v="5"/>
    <x v="2586"/>
    <x v="0"/>
    <s v="GARANTIA"/>
    <x v="0"/>
    <s v="GA0115 19368"/>
    <s v="INGRESO DE AGUA POR PRABRISAS LADO DE COND"/>
    <n v="0"/>
    <n v="0"/>
    <n v="0"/>
    <m/>
    <n v="0"/>
    <m/>
    <n v="0"/>
    <x v="5"/>
  </r>
  <r>
    <s v="3"/>
    <s v="082"/>
    <x v="2"/>
    <s v="16778191"/>
    <d v="2019-06-03T00:00:00"/>
    <x v="5"/>
    <x v="1306"/>
    <x v="946"/>
    <s v="IDEAS S.A."/>
    <x v="3"/>
    <s v="0201 00005159"/>
    <s v="SERV.MANT. DE  70.000 KM 11290 -30 DES"/>
    <n v="3286.45"/>
    <n v="579.96"/>
    <n v="3231.41"/>
    <m/>
    <n v="3231.41"/>
    <n v="3231.41"/>
    <n v="6517.86"/>
    <x v="3115"/>
  </r>
  <r>
    <s v="3"/>
    <s v="082"/>
    <x v="2"/>
    <s v="16784831"/>
    <d v="2019-06-03T00:00:00"/>
    <x v="5"/>
    <x v="2087"/>
    <x v="1964"/>
    <s v="NIEVA MOTRAN MARIA DE L"/>
    <x v="3"/>
    <s v="0201 00016882"/>
    <s v="SERV.MANT. DE  10.000 KM 11290 -10 DES"/>
    <n v="4007.03"/>
    <n v="0"/>
    <n v="4371.91"/>
    <n v="380.17"/>
    <n v="4371.91"/>
    <n v="4371.91"/>
    <n v="8378.94"/>
    <x v="3116"/>
  </r>
  <r>
    <s v="3"/>
    <s v="082"/>
    <x v="2"/>
    <s v="16785881"/>
    <d v="2019-06-03T00:00:00"/>
    <x v="5"/>
    <x v="1729"/>
    <x v="1702"/>
    <s v="UGALDE NAHUEL MARCELO"/>
    <x v="3"/>
    <s v="0201 00016867"/>
    <s v="POLARIZAO INTERMEDIO"/>
    <n v="0"/>
    <n v="0"/>
    <n v="0"/>
    <m/>
    <n v="0"/>
    <m/>
    <n v="1570.24"/>
    <x v="57"/>
  </r>
  <r>
    <s v="3"/>
    <s v="082"/>
    <x v="2"/>
    <s v="16786681"/>
    <d v="2019-06-03T00:00:00"/>
    <x v="5"/>
    <x v="1023"/>
    <x v="763"/>
    <s v="DIAZ CARLOS FERNANDO"/>
    <x v="3"/>
    <s v="0201 00016878"/>
    <s v="SERV.MANT. DE  30.000 KM 11290 -30 DES"/>
    <n v="3286.45"/>
    <n v="579.96"/>
    <n v="3240.92"/>
    <n v="560.74"/>
    <n v="3240.92"/>
    <n v="3240.92"/>
    <n v="6527.37"/>
    <x v="3117"/>
  </r>
  <r>
    <s v="3"/>
    <s v="082"/>
    <x v="2"/>
    <s v="16754131"/>
    <d v="2019-06-04T00:00:00"/>
    <x v="5"/>
    <x v="1781"/>
    <x v="0"/>
    <s v="GARANTIA"/>
    <x v="0"/>
    <s v="GA0115 19377"/>
    <s v="CUENSTAN INGRESAR LAS MARCHAS, PRIMERO Y S"/>
    <n v="0"/>
    <n v="0"/>
    <n v="0"/>
    <m/>
    <n v="0"/>
    <m/>
    <n v="0"/>
    <x v="5"/>
  </r>
  <r>
    <s v="3"/>
    <s v="082"/>
    <x v="2"/>
    <s v="16754132"/>
    <d v="2019-06-04T00:00:00"/>
    <x v="5"/>
    <x v="1781"/>
    <x v="0"/>
    <s v="GARANTIA"/>
    <x v="0"/>
    <s v="GA0115 19378"/>
    <s v="SE VOLO EMBELLECEDOR DE OARABRISAS EN RUTA"/>
    <n v="0"/>
    <n v="0"/>
    <n v="0"/>
    <m/>
    <n v="0"/>
    <m/>
    <n v="0"/>
    <x v="5"/>
  </r>
  <r>
    <s v="3"/>
    <s v="082"/>
    <x v="2"/>
    <s v="16754133"/>
    <d v="2019-06-04T00:00:00"/>
    <x v="5"/>
    <x v="1781"/>
    <x v="0"/>
    <s v="GARANTIA"/>
    <x v="0"/>
    <s v="GA0115 19379"/>
    <s v="RUIDO AL ABRIR LA PUERTA DELATERA IZQ &quot; CL"/>
    <n v="0"/>
    <n v="0"/>
    <n v="0"/>
    <m/>
    <n v="0"/>
    <m/>
    <n v="0"/>
    <x v="5"/>
  </r>
  <r>
    <s v="3"/>
    <s v="082"/>
    <x v="2"/>
    <s v="16772781"/>
    <d v="2019-06-04T00:00:00"/>
    <x v="5"/>
    <x v="2587"/>
    <x v="1965"/>
    <s v="DIEGO LUIS RONZONI"/>
    <x v="4"/>
    <s v="0201 00016903"/>
    <s v="CAMBIAR TECLA DE FRENO"/>
    <n v="3794.32"/>
    <n v="669.58"/>
    <n v="0"/>
    <n v="171.07"/>
    <n v="969.42"/>
    <n v="963.12"/>
    <n v="4763.74"/>
    <x v="3118"/>
  </r>
  <r>
    <s v="3"/>
    <s v="082"/>
    <x v="2"/>
    <s v="16775781"/>
    <d v="2019-06-04T00:00:00"/>
    <x v="5"/>
    <x v="2588"/>
    <x v="1966"/>
    <s v="ARCE JUAN FRANCISCO"/>
    <x v="3"/>
    <s v="0201 00016907"/>
    <s v="SERV.MANT. DE  20.000 KM 11290 -20 DES"/>
    <n v="4452.17"/>
    <n v="785.68"/>
    <n v="4200.83"/>
    <m/>
    <n v="4200.83"/>
    <n v="4174.63"/>
    <n v="8653"/>
    <x v="3119"/>
  </r>
  <r>
    <s v="3"/>
    <s v="082"/>
    <x v="2"/>
    <s v="16777671"/>
    <d v="2019-06-04T00:00:00"/>
    <x v="5"/>
    <x v="2589"/>
    <x v="0"/>
    <s v="GARANTIA"/>
    <x v="0"/>
    <s v="GA0115 19387"/>
    <s v="RUIDO EN ZONA MOTOR, CUIANDO PRENDER EL AI"/>
    <n v="0"/>
    <n v="0"/>
    <n v="0"/>
    <m/>
    <n v="0"/>
    <m/>
    <n v="0"/>
    <x v="5"/>
  </r>
  <r>
    <s v="3"/>
    <s v="082"/>
    <x v="2"/>
    <s v="16777672"/>
    <d v="2019-06-04T00:00:00"/>
    <x v="5"/>
    <x v="2589"/>
    <x v="0"/>
    <s v="GARANTIA"/>
    <x v="0"/>
    <s v="GA0115 19388"/>
    <s v="CUANDO PONES MARCHA ATARS LOS SENSORES NO"/>
    <n v="0"/>
    <n v="0"/>
    <n v="0"/>
    <m/>
    <n v="0"/>
    <m/>
    <n v="0"/>
    <x v="5"/>
  </r>
  <r>
    <s v="3"/>
    <s v="082"/>
    <x v="2"/>
    <s v="16778841"/>
    <d v="2019-06-04T00:00:00"/>
    <x v="5"/>
    <x v="1086"/>
    <x v="0"/>
    <s v="GARANTIA"/>
    <x v="0"/>
    <s v="GA0115 19380"/>
    <s v="REEMPLAZO AMBOS AMORT DL"/>
    <n v="8601.6"/>
    <n v="0"/>
    <n v="2535.9499999999998"/>
    <m/>
    <n v="2535.9499999999998"/>
    <n v="2535.9499999999998"/>
    <n v="11137.55"/>
    <x v="3120"/>
  </r>
  <r>
    <s v="3"/>
    <s v="082"/>
    <x v="2"/>
    <s v="16780621"/>
    <d v="2019-06-04T00:00:00"/>
    <x v="5"/>
    <x v="2590"/>
    <x v="1967"/>
    <s v="ALIAGA OSCAR ARTURO"/>
    <x v="3"/>
    <s v="0201 00016886"/>
    <s v="SERV.MANT. DE  70.000 KM 13030 -30 DES"/>
    <n v="4375.03"/>
    <n v="772.06"/>
    <n v="3166.79"/>
    <n v="558.84"/>
    <n v="3166.79"/>
    <n v="3166.79"/>
    <n v="7541.82"/>
    <x v="3121"/>
  </r>
  <r>
    <s v="3"/>
    <s v="082"/>
    <x v="2"/>
    <s v="16780622"/>
    <d v="2019-06-04T00:00:00"/>
    <x v="5"/>
    <x v="2590"/>
    <x v="1967"/>
    <s v="ALIAGA OSCAR ARTURO"/>
    <x v="3"/>
    <s v="0201 00016887"/>
    <s v="DISTRIBUCION COMPLETA  CON BOMBA DE AGUA"/>
    <n v="10051.709999999999"/>
    <n v="1773.82"/>
    <n v="0"/>
    <m/>
    <n v="5702.49"/>
    <n v="5702.49"/>
    <n v="15754.2"/>
    <x v="3122"/>
  </r>
  <r>
    <s v="3"/>
    <s v="082"/>
    <x v="2"/>
    <s v="16780721"/>
    <d v="2019-06-04T00:00:00"/>
    <x v="5"/>
    <x v="2591"/>
    <x v="1968"/>
    <s v="GUEMBERENA GUSTAVO HUGO"/>
    <x v="3"/>
    <s v="0201 00016894"/>
    <s v="SERV.MANT. DE  60.000 KM 14780 -30 DES ( L"/>
    <n v="4144.6400000000003"/>
    <n v="731.4"/>
    <n v="4401.49"/>
    <n v="236.54"/>
    <n v="4401.49"/>
    <n v="4401.49"/>
    <n v="8546.1299999999992"/>
    <x v="3123"/>
  </r>
  <r>
    <s v="3"/>
    <s v="082"/>
    <x v="2"/>
    <s v="16780822"/>
    <d v="2019-06-04T00:00:00"/>
    <x v="5"/>
    <x v="2294"/>
    <x v="0"/>
    <s v="GARANTIA"/>
    <x v="0"/>
    <s v="GA0115 19372"/>
    <s v="SE ENCENDIO EN UNA OPORTUNIDAD EL TETSIGO"/>
    <n v="0"/>
    <n v="0"/>
    <n v="0"/>
    <m/>
    <n v="0"/>
    <m/>
    <n v="0"/>
    <x v="5"/>
  </r>
  <r>
    <s v="3"/>
    <s v="082"/>
    <x v="2"/>
    <s v="16781661"/>
    <d v="2019-06-04T00:00:00"/>
    <x v="5"/>
    <x v="2592"/>
    <x v="0"/>
    <s v="GARANTIA"/>
    <x v="0"/>
    <s v="GA0115 19373"/>
    <s v="LA UNIDAD NO ARRANCA"/>
    <n v="0"/>
    <n v="0"/>
    <n v="0"/>
    <m/>
    <n v="0"/>
    <m/>
    <n v="0"/>
    <x v="5"/>
  </r>
  <r>
    <s v="3"/>
    <s v="082"/>
    <x v="2"/>
    <s v="16786682"/>
    <d v="2019-06-04T00:00:00"/>
    <x v="5"/>
    <x v="1023"/>
    <x v="0"/>
    <s v="GARANTIA"/>
    <x v="0"/>
    <s v="GA0115 19384"/>
    <s v="EN OPROTUNIDADES LA UNIDAD  ARRANCADO SE P"/>
    <n v="0"/>
    <n v="0"/>
    <n v="0"/>
    <m/>
    <n v="0"/>
    <m/>
    <n v="0"/>
    <x v="5"/>
  </r>
  <r>
    <s v="3"/>
    <s v="082"/>
    <x v="2"/>
    <s v="16786683"/>
    <d v="2019-06-04T00:00:00"/>
    <x v="5"/>
    <x v="1023"/>
    <x v="0"/>
    <s v="GARANTIA"/>
    <x v="0"/>
    <s v="GA0115 19385"/>
    <s v="QUEDA PRENDIDO EL ELECTRO MUCHO TIEMPO"/>
    <n v="0"/>
    <n v="0"/>
    <n v="0"/>
    <m/>
    <n v="0"/>
    <m/>
    <n v="0"/>
    <x v="5"/>
  </r>
  <r>
    <s v="3"/>
    <s v="082"/>
    <x v="2"/>
    <s v="16788181"/>
    <d v="2019-06-04T00:00:00"/>
    <x v="5"/>
    <x v="2593"/>
    <x v="1969"/>
    <s v="ROQUE SANDRA MONICA"/>
    <x v="3"/>
    <s v="0201 00016896"/>
    <s v="SERVICIO ANUAL 11290 -10 DES"/>
    <n v="4067.74"/>
    <n v="717.84"/>
    <n v="4329.1400000000003"/>
    <n v="422.93"/>
    <n v="4329.1400000000003"/>
    <n v="4329.1400000000003"/>
    <n v="8396.8799999999992"/>
    <x v="3124"/>
  </r>
  <r>
    <s v="3"/>
    <s v="082"/>
    <x v="2"/>
    <s v="16788621"/>
    <d v="2019-06-04T00:00:00"/>
    <x v="5"/>
    <x v="1388"/>
    <x v="1024"/>
    <s v="WILSON LUCIA GLADYS"/>
    <x v="4"/>
    <s v="0201 00016889"/>
    <s v="ALIENADO BALANCEADO Y ROTACION"/>
    <n v="0"/>
    <n v="0"/>
    <n v="0"/>
    <n v="173.93"/>
    <n v="985.57"/>
    <n v="985.57"/>
    <n v="985.57"/>
    <x v="3125"/>
  </r>
  <r>
    <s v="3"/>
    <s v="082"/>
    <x v="2"/>
    <s v="16734501"/>
    <d v="2019-06-05T00:00:00"/>
    <x v="5"/>
    <x v="2199"/>
    <x v="0"/>
    <s v="GARANTIA"/>
    <x v="0"/>
    <s v="GA0115 19394"/>
    <s v="REEMPLAZO AMBOS VINILOS DE PUERTAS TRASERA"/>
    <n v="8073.9"/>
    <n v="0"/>
    <n v="1334.71"/>
    <m/>
    <n v="1334.71"/>
    <n v="1329.92"/>
    <n v="9408.61"/>
    <x v="3126"/>
  </r>
  <r>
    <s v="3"/>
    <s v="082"/>
    <x v="2"/>
    <s v="16734502"/>
    <d v="2019-06-05T00:00:00"/>
    <x v="5"/>
    <x v="2199"/>
    <x v="0"/>
    <s v="GARANTIA"/>
    <x v="0"/>
    <s v="GA0115 19395"/>
    <s v="RUIDO EN ZONA DE TABLERO COMO CRUGIDO"/>
    <n v="0"/>
    <n v="0"/>
    <n v="0"/>
    <m/>
    <n v="0"/>
    <m/>
    <n v="0"/>
    <x v="5"/>
  </r>
  <r>
    <s v="3"/>
    <s v="082"/>
    <x v="2"/>
    <s v="16734503"/>
    <d v="2019-06-05T00:00:00"/>
    <x v="5"/>
    <x v="2199"/>
    <x v="0"/>
    <s v="GARANTIA"/>
    <x v="0"/>
    <s v="GA0115 19396"/>
    <s v="REEMPLAZO TABLERO INSTRUMENTOS"/>
    <n v="8756.49"/>
    <n v="0"/>
    <n v="1067.77"/>
    <m/>
    <n v="1067.77"/>
    <n v="1057.69"/>
    <n v="9824.26"/>
    <x v="3127"/>
  </r>
  <r>
    <s v="3"/>
    <s v="082"/>
    <x v="2"/>
    <s v="16772321"/>
    <d v="2019-06-05T00:00:00"/>
    <x v="5"/>
    <x v="1855"/>
    <x v="0"/>
    <s v="GARANTIA"/>
    <x v="0"/>
    <s v="GA0115 19389"/>
    <s v="REEMPLAZO SOPORTE MOTOR"/>
    <n v="906.5"/>
    <n v="0"/>
    <n v="533.88"/>
    <m/>
    <n v="533.88"/>
    <n v="533.88"/>
    <n v="1440.38"/>
    <x v="3128"/>
  </r>
  <r>
    <s v="3"/>
    <s v="082"/>
    <x v="2"/>
    <s v="16775921"/>
    <d v="2019-06-05T00:00:00"/>
    <x v="5"/>
    <x v="292"/>
    <x v="1970"/>
    <s v="PESSACQ RODRIGO"/>
    <x v="3"/>
    <s v="0201 00016947"/>
    <s v="SERV.MANT. DE  20.000 KM 14240 -20 DES"/>
    <n v="5679.04"/>
    <n v="0"/>
    <n v="3687.61"/>
    <n v="114.05"/>
    <n v="3687.61"/>
    <n v="3627.07"/>
    <n v="9366.65"/>
    <x v="3129"/>
  </r>
  <r>
    <s v="3"/>
    <s v="082"/>
    <x v="2"/>
    <s v="16780752"/>
    <d v="2019-06-05T00:00:00"/>
    <x v="5"/>
    <x v="2594"/>
    <x v="1971"/>
    <s v="LOPEZ MANUEL ALFREDO"/>
    <x v="3"/>
    <s v="0201 00016930"/>
    <s v="COLOCAR CHAPòN CUBRE CARTER"/>
    <n v="1730.71"/>
    <n v="1316.32"/>
    <n v="0"/>
    <m/>
    <n v="475.21"/>
    <n v="475.21"/>
    <n v="2205.92"/>
    <x v="3130"/>
  </r>
  <r>
    <s v="3"/>
    <s v="082"/>
    <x v="2"/>
    <s v="16781702"/>
    <d v="2019-06-05T00:00:00"/>
    <x v="5"/>
    <x v="650"/>
    <x v="1972"/>
    <s v="COCORDANO JESUS GABRIEL"/>
    <x v="3"/>
    <s v="0201 00016943"/>
    <s v="COLOCAR ESCOBILLA DELANTERA FALTANTE"/>
    <n v="674.19"/>
    <n v="118.97"/>
    <n v="0"/>
    <m/>
    <n v="19.010000000000002"/>
    <n v="19.010000000000002"/>
    <n v="693.2"/>
    <x v="3131"/>
  </r>
  <r>
    <s v="3"/>
    <s v="082"/>
    <x v="2"/>
    <s v="16782001"/>
    <d v="2019-06-05T00:00:00"/>
    <x v="5"/>
    <x v="2595"/>
    <x v="1973"/>
    <s v="GARDA GERARDO ADOLFO"/>
    <x v="3"/>
    <s v="0201 00016929"/>
    <s v="SERV.MANT. DE  20.000 KM 11290  -20"/>
    <n v="3586.61"/>
    <n v="632.92999999999995"/>
    <n v="3877.69"/>
    <m/>
    <n v="3877.69"/>
    <n v="3853.87"/>
    <n v="7464.3"/>
    <x v="3132"/>
  </r>
  <r>
    <s v="3"/>
    <s v="082"/>
    <x v="2"/>
    <s v="16787281"/>
    <d v="2019-06-05T00:00:00"/>
    <x v="5"/>
    <x v="2596"/>
    <x v="1974"/>
    <s v="OLIVA HECTOR EMILIANO"/>
    <x v="3"/>
    <s v="0201 00016942"/>
    <s v="SERV.MANT. DE  60.000 KM11290 -30 DES"/>
    <n v="4091.96"/>
    <n v="0"/>
    <n v="2439.71"/>
    <n v="430.54"/>
    <n v="2439.71"/>
    <n v="2412.52"/>
    <n v="6531.67"/>
    <x v="3133"/>
  </r>
  <r>
    <s v="3"/>
    <s v="082"/>
    <x v="2"/>
    <s v="16787921"/>
    <d v="2019-06-05T00:00:00"/>
    <x v="5"/>
    <x v="2597"/>
    <x v="1975"/>
    <s v="KLINCOVITZKY ABI DANIEL"/>
    <x v="4"/>
    <s v="0201 00016923"/>
    <s v="CAMBIO DE ACEITE + 4 FILTROS  $7000"/>
    <n v="4880.33"/>
    <n v="861.23"/>
    <n v="904.79"/>
    <n v="159.66999999999999"/>
    <n v="904.79"/>
    <n v="904.79"/>
    <n v="5785.12"/>
    <x v="1103"/>
  </r>
  <r>
    <s v="3"/>
    <s v="082"/>
    <x v="2"/>
    <s v="16787922"/>
    <d v="2019-06-05T00:00:00"/>
    <x v="5"/>
    <x v="2597"/>
    <x v="1975"/>
    <s v="KLINCOVITZKY ABI DANIEL"/>
    <x v="4"/>
    <s v="0201 00016924"/>
    <s v="PROMO FORT FAIT CAMBIO DE ESCOBILLAS DELAN"/>
    <n v="1263.77"/>
    <n v="223.01"/>
    <n v="0"/>
    <n v="5.07"/>
    <n v="546.16999999999996"/>
    <n v="546.16999999999996"/>
    <n v="1809.94"/>
    <x v="3134"/>
  </r>
  <r>
    <s v="3"/>
    <s v="082"/>
    <x v="2"/>
    <s v="16788031"/>
    <d v="2019-06-05T00:00:00"/>
    <x v="5"/>
    <x v="2598"/>
    <x v="1976"/>
    <s v="BARISONE LUIS AUGUSTO"/>
    <x v="3"/>
    <s v="0201 00016926"/>
    <s v="SERV.MANT. DE  40.000 KM 14780 -30 DES"/>
    <n v="5563.59"/>
    <n v="981.81"/>
    <n v="2972.9"/>
    <n v="524.63"/>
    <n v="2972.9"/>
    <n v="2910.38"/>
    <n v="8536.49"/>
    <x v="3135"/>
  </r>
  <r>
    <s v="3"/>
    <s v="082"/>
    <x v="2"/>
    <s v="16788032"/>
    <d v="2019-06-05T00:00:00"/>
    <x v="5"/>
    <x v="2598"/>
    <x v="1976"/>
    <s v="BARISONE LUIS AUGUSTO"/>
    <x v="4"/>
    <s v="0201 00016927"/>
    <s v="PROMO FORT FAIT DE PASTILLAS DELANTERAS 53"/>
    <n v="3399.37"/>
    <n v="0"/>
    <n v="0"/>
    <m/>
    <n v="1054.96"/>
    <n v="1054.96"/>
    <n v="4454.33"/>
    <x v="3136"/>
  </r>
  <r>
    <s v="3"/>
    <s v="082"/>
    <x v="2"/>
    <s v="16789971"/>
    <d v="2019-06-05T00:00:00"/>
    <x v="5"/>
    <x v="2599"/>
    <x v="1977"/>
    <s v="PNTURERIAS PACLIN S.A"/>
    <x v="3"/>
    <s v="0201 00005164"/>
    <s v="SERV.MANT. DE  50.000 KM  11290 -30 DES"/>
    <n v="3941.86"/>
    <n v="0"/>
    <n v="2585.13"/>
    <n v="456.2"/>
    <n v="2585.13"/>
    <n v="2585.13"/>
    <n v="6526.99"/>
    <x v="3137"/>
  </r>
  <r>
    <s v="3"/>
    <s v="082"/>
    <x v="2"/>
    <s v="16789972"/>
    <d v="2019-06-05T00:00:00"/>
    <x v="5"/>
    <x v="2599"/>
    <x v="1977"/>
    <s v="PNTURERIAS PACLIN S.A"/>
    <x v="4"/>
    <s v="0201 00005165"/>
    <s v="ROTACION ALIENADO BALANCEADO  1300"/>
    <n v="0"/>
    <n v="0"/>
    <n v="0"/>
    <m/>
    <n v="1045.45"/>
    <n v="1045.45"/>
    <n v="1045.45"/>
    <x v="1093"/>
  </r>
  <r>
    <s v="3"/>
    <s v="082"/>
    <x v="2"/>
    <s v="16790711"/>
    <d v="2019-06-05T00:00:00"/>
    <x v="5"/>
    <x v="2600"/>
    <x v="1978"/>
    <s v="MAQVIAL SA"/>
    <x v="3"/>
    <s v="0201 00005169"/>
    <s v="SERV.MANT. DE  30.000 KM 14240 -30 DES"/>
    <n v="4607.62"/>
    <n v="813.09"/>
    <n v="3421.49"/>
    <m/>
    <n v="3421.49"/>
    <n v="3421.49"/>
    <n v="8029.11"/>
    <x v="3138"/>
  </r>
  <r>
    <s v="3"/>
    <s v="082"/>
    <x v="2"/>
    <s v="16792411"/>
    <d v="2019-06-05T00:00:00"/>
    <x v="5"/>
    <x v="2601"/>
    <x v="1979"/>
    <s v="RUBIO ROBERTO MIGUEL"/>
    <x v="3"/>
    <s v="0201 00016946"/>
    <s v="SERV.MANT. DE  10.000 KM  14550 -10 DES"/>
    <n v="5322.25"/>
    <n v="0"/>
    <n v="5474.39"/>
    <m/>
    <n v="5474.39"/>
    <n v="5431.51"/>
    <n v="10796.64"/>
    <x v="3139"/>
  </r>
  <r>
    <s v="3"/>
    <s v="082"/>
    <x v="2"/>
    <s v="16794671"/>
    <d v="2019-06-05T00:00:00"/>
    <x v="5"/>
    <x v="2602"/>
    <x v="1980"/>
    <s v="JULIO BRIZUELA"/>
    <x v="4"/>
    <s v="0201 00016921"/>
    <s v="CODIGO DE RADIO"/>
    <n v="0"/>
    <n v="0"/>
    <n v="0"/>
    <m/>
    <n v="408.68"/>
    <n v="408.68"/>
    <n v="408.68"/>
    <x v="799"/>
  </r>
  <r>
    <s v="3"/>
    <s v="082"/>
    <x v="2"/>
    <s v="16745561"/>
    <d v="2019-06-06T00:00:00"/>
    <x v="5"/>
    <x v="2603"/>
    <x v="0"/>
    <s v="GARANTIA"/>
    <x v="0"/>
    <s v="GA0115 19412"/>
    <s v="JFB  PARTNER - TABLERO DE INSTRUMENTOS"/>
    <n v="0"/>
    <n v="0"/>
    <n v="0"/>
    <m/>
    <n v="0"/>
    <m/>
    <n v="0"/>
    <x v="5"/>
  </r>
  <r>
    <s v="3"/>
    <s v="082"/>
    <x v="2"/>
    <s v="16747261"/>
    <d v="2019-06-06T00:00:00"/>
    <x v="5"/>
    <x v="2604"/>
    <x v="0"/>
    <s v="GARANTIA"/>
    <x v="0"/>
    <s v="GA0115 19417"/>
    <s v="REEMPLAZO EMBELLECEDOR PTA TR"/>
    <n v="510.76"/>
    <n v="0"/>
    <n v="266.94"/>
    <m/>
    <n v="266.94"/>
    <n v="266.94"/>
    <n v="777.7"/>
    <x v="2929"/>
  </r>
  <r>
    <s v="3"/>
    <s v="082"/>
    <x v="2"/>
    <s v="16747262"/>
    <d v="2019-06-06T00:00:00"/>
    <x v="5"/>
    <x v="2604"/>
    <x v="0"/>
    <s v="GARANTIA"/>
    <x v="0"/>
    <s v="GA0115 19398"/>
    <s v="RUIDO  EN ZONA DE A/AC AL ENCEDER EL ELCTR"/>
    <n v="0"/>
    <n v="0"/>
    <n v="0"/>
    <m/>
    <n v="0"/>
    <m/>
    <n v="0"/>
    <x v="5"/>
  </r>
  <r>
    <s v="3"/>
    <s v="082"/>
    <x v="2"/>
    <s v="16747263"/>
    <d v="2019-06-06T00:00:00"/>
    <x v="5"/>
    <x v="2604"/>
    <x v="0"/>
    <s v="GARANTIA"/>
    <x v="0"/>
    <s v="GA0115 19399"/>
    <s v="EL A/AC  NO ENFRIA ,  LO SUFICIENTE"/>
    <n v="0"/>
    <n v="0"/>
    <n v="0"/>
    <m/>
    <n v="0"/>
    <m/>
    <n v="0"/>
    <x v="5"/>
  </r>
  <r>
    <s v="3"/>
    <s v="082"/>
    <x v="2"/>
    <s v="16747264"/>
    <d v="2019-06-06T00:00:00"/>
    <x v="5"/>
    <x v="2604"/>
    <x v="0"/>
    <s v="GARANTIA"/>
    <x v="0"/>
    <s v="GA0115 19400"/>
    <s v="EL INDICADOR DE MARCHAS  A ALTA VELOCIDAD"/>
    <n v="0"/>
    <n v="0"/>
    <n v="0"/>
    <m/>
    <n v="0"/>
    <m/>
    <n v="0"/>
    <x v="5"/>
  </r>
  <r>
    <s v="3"/>
    <s v="082"/>
    <x v="2"/>
    <s v="16747265"/>
    <d v="2019-06-06T00:00:00"/>
    <x v="5"/>
    <x v="2604"/>
    <x v="0"/>
    <s v="GARANTIA"/>
    <x v="0"/>
    <s v="GA0115 19401"/>
    <s v="AMBAS PUERTAS DELANTERAS  LOS VIDRIOS SUBE"/>
    <n v="0"/>
    <n v="0"/>
    <n v="0"/>
    <m/>
    <n v="0"/>
    <m/>
    <n v="0"/>
    <x v="5"/>
  </r>
  <r>
    <s v="3"/>
    <s v="082"/>
    <x v="2"/>
    <s v="16747266"/>
    <d v="2019-06-06T00:00:00"/>
    <x v="5"/>
    <x v="2604"/>
    <x v="0"/>
    <s v="GARANTIA"/>
    <x v="0"/>
    <s v="GA0115 19402"/>
    <s v="RUIDO EN ZONA MOTOR ALA RRANCAR EN FRIO"/>
    <n v="0"/>
    <n v="0"/>
    <n v="0"/>
    <m/>
    <n v="0"/>
    <m/>
    <n v="0"/>
    <x v="5"/>
  </r>
  <r>
    <s v="3"/>
    <s v="082"/>
    <x v="2"/>
    <s v="16775922"/>
    <d v="2019-06-06T00:00:00"/>
    <x v="5"/>
    <x v="292"/>
    <x v="0"/>
    <s v="GARANTIA"/>
    <x v="0"/>
    <s v="GA0115 19428"/>
    <s v="LA PRIMERA Y LA MARCHA ESTA CUESTAN EN ING"/>
    <n v="0"/>
    <n v="0"/>
    <n v="0"/>
    <m/>
    <n v="0"/>
    <m/>
    <n v="0"/>
    <x v="5"/>
  </r>
  <r>
    <s v="3"/>
    <s v="082"/>
    <x v="2"/>
    <s v="16778361"/>
    <d v="2019-06-06T00:00:00"/>
    <x v="5"/>
    <x v="2605"/>
    <x v="1981"/>
    <s v="ALBERTO OSCAR VIRGA"/>
    <x v="3"/>
    <s v="0201 00016957"/>
    <s v="SERV.MANT. DE  10.000 KM 11290 -10 DES"/>
    <n v="3043.62"/>
    <n v="0"/>
    <n v="5341.33"/>
    <m/>
    <n v="5341.33"/>
    <n v="5341.33"/>
    <n v="8384.9500000000007"/>
    <x v="3140"/>
  </r>
  <r>
    <s v="3"/>
    <s v="082"/>
    <x v="2"/>
    <s v="16780751"/>
    <d v="2019-06-06T00:00:00"/>
    <x v="5"/>
    <x v="2594"/>
    <x v="0"/>
    <s v="GARANTIA"/>
    <x v="0"/>
    <s v="GA0115 19407"/>
    <s v="LA CAMARA DE RETROCESO EN OPORTUNDIADES SE"/>
    <n v="0"/>
    <n v="0"/>
    <n v="0"/>
    <m/>
    <n v="0"/>
    <m/>
    <n v="0"/>
    <x v="5"/>
  </r>
  <r>
    <s v="3"/>
    <s v="082"/>
    <x v="2"/>
    <s v="16781701"/>
    <d v="2019-06-06T00:00:00"/>
    <x v="5"/>
    <x v="650"/>
    <x v="0"/>
    <s v="GARANTIA"/>
    <x v="0"/>
    <s v="GA0115 19408"/>
    <s v="RUIDO EN TREN DELANTERO  AL PASAR TERRENO"/>
    <n v="0"/>
    <n v="0"/>
    <n v="0"/>
    <m/>
    <n v="0"/>
    <m/>
    <n v="0"/>
    <x v="5"/>
  </r>
  <r>
    <s v="3"/>
    <s v="082"/>
    <x v="2"/>
    <s v="16787981"/>
    <d v="2019-06-06T00:00:00"/>
    <x v="5"/>
    <x v="2606"/>
    <x v="1982"/>
    <s v="MARTINEZ GALLARDO IVAN"/>
    <x v="3"/>
    <s v="0201 00016972"/>
    <s v="SERV.MANT. DE  10.000 KM  12430 -10 DES"/>
    <n v="5606.75"/>
    <n v="0"/>
    <n v="2600.34"/>
    <n v="440.99"/>
    <n v="2600.34"/>
    <n v="2600.34"/>
    <n v="8207.09"/>
    <x v="3141"/>
  </r>
  <r>
    <s v="3"/>
    <s v="082"/>
    <x v="2"/>
    <s v="16790581"/>
    <d v="2019-06-06T00:00:00"/>
    <x v="5"/>
    <x v="2429"/>
    <x v="0"/>
    <s v="GARANTIA"/>
    <x v="0"/>
    <s v="GA0115 19426"/>
    <s v="SE ENCIEND ELE  TESTIGO DE CINTURON DE SEG"/>
    <n v="0"/>
    <n v="0"/>
    <n v="0"/>
    <m/>
    <n v="0"/>
    <m/>
    <n v="0"/>
    <x v="5"/>
  </r>
  <r>
    <s v="3"/>
    <s v="082"/>
    <x v="2"/>
    <s v="16790771"/>
    <d v="2019-06-06T00:00:00"/>
    <x v="5"/>
    <x v="488"/>
    <x v="0"/>
    <s v="GARANTIA"/>
    <x v="0"/>
    <s v="GA0115 19424"/>
    <s v="RUIDO EN ZONA DE TECHO AL ANDAR"/>
    <n v="0"/>
    <n v="0"/>
    <n v="0"/>
    <m/>
    <n v="0"/>
    <m/>
    <n v="0"/>
    <x v="5"/>
  </r>
  <r>
    <s v="3"/>
    <s v="082"/>
    <x v="2"/>
    <s v="16790772"/>
    <d v="2019-06-06T00:00:00"/>
    <x v="5"/>
    <x v="488"/>
    <x v="0"/>
    <s v="GARANTIA"/>
    <x v="0"/>
    <s v="GA0115 19425"/>
    <s v="GOMA EXPUSLADA POR LOS CONDUCTOS DE VENTIL"/>
    <n v="0"/>
    <n v="0"/>
    <n v="0"/>
    <m/>
    <n v="0"/>
    <m/>
    <n v="0"/>
    <x v="5"/>
  </r>
  <r>
    <s v="3"/>
    <s v="082"/>
    <x v="2"/>
    <s v="16791091"/>
    <d v="2019-06-06T00:00:00"/>
    <x v="5"/>
    <x v="2607"/>
    <x v="1983"/>
    <s v="FANTINI MARIANA SOLEDAD"/>
    <x v="3"/>
    <s v="0201 00016958"/>
    <s v="SERV.MANT. DE  10.000 KM  14240 -10 DES"/>
    <n v="5420.71"/>
    <n v="0"/>
    <n v="5303.32"/>
    <m/>
    <n v="5303.32"/>
    <n v="5303.32"/>
    <n v="10724.03"/>
    <x v="3142"/>
  </r>
  <r>
    <s v="3"/>
    <s v="082"/>
    <x v="2"/>
    <s v="16792661"/>
    <d v="2019-06-06T00:00:00"/>
    <x v="5"/>
    <x v="2608"/>
    <x v="1984"/>
    <s v="VEGA DANTE"/>
    <x v="3"/>
    <s v="0201 00016966"/>
    <s v="SERV.MANT. DE  70.000 KM   13030 -30 DES"/>
    <n v="4375.03"/>
    <n v="772.06"/>
    <n v="3160.11"/>
    <n v="14.28"/>
    <n v="3160.11"/>
    <n v="3133.71"/>
    <n v="7535.14"/>
    <x v="3143"/>
  </r>
  <r>
    <s v="3"/>
    <s v="082"/>
    <x v="2"/>
    <s v="16757381"/>
    <d v="2019-06-07T00:00:00"/>
    <x v="5"/>
    <x v="0"/>
    <x v="0"/>
    <s v="GARANTIA"/>
    <x v="0"/>
    <s v="GA0115 19431"/>
    <s v="EL MODO ECONOMICO DE LA CAJA DE CAMBIOS  V"/>
    <n v="0"/>
    <n v="0"/>
    <n v="0"/>
    <m/>
    <n v="0"/>
    <m/>
    <n v="0"/>
    <x v="5"/>
  </r>
  <r>
    <s v="3"/>
    <s v="082"/>
    <x v="2"/>
    <s v="16757382"/>
    <d v="2019-06-07T00:00:00"/>
    <x v="5"/>
    <x v="0"/>
    <x v="0"/>
    <s v="GARANTIA"/>
    <x v="0"/>
    <s v="GA0115 19432"/>
    <s v="GOLPE EN ZONA DE VOLANTE A BAJA  VELOCIDAD"/>
    <n v="0"/>
    <n v="0"/>
    <n v="0"/>
    <m/>
    <n v="0"/>
    <m/>
    <n v="0"/>
    <x v="5"/>
  </r>
  <r>
    <s v="3"/>
    <s v="082"/>
    <x v="2"/>
    <s v="16757383"/>
    <d v="2019-06-07T00:00:00"/>
    <x v="5"/>
    <x v="0"/>
    <x v="0"/>
    <s v="GARANTIA"/>
    <x v="0"/>
    <s v="GA0115 19433"/>
    <s v="REEMPLAZO AMBOS EQUILIBRADORES DE BAUL"/>
    <n v="1337.84"/>
    <n v="0"/>
    <n v="266.94"/>
    <m/>
    <n v="266.94"/>
    <n v="265.68"/>
    <n v="1604.78"/>
    <x v="3144"/>
  </r>
  <r>
    <s v="3"/>
    <s v="082"/>
    <x v="2"/>
    <s v="16760241"/>
    <d v="2019-06-07T00:00:00"/>
    <x v="5"/>
    <x v="150"/>
    <x v="0"/>
    <s v="GARANTIA"/>
    <x v="0"/>
    <s v="GA0115 19447"/>
    <s v="REEMPLAZO EMBELLECEDOR PARAGOLPE"/>
    <n v="1700.2"/>
    <n v="0"/>
    <n v="800.83"/>
    <m/>
    <n v="800.83"/>
    <n v="783.44"/>
    <n v="2501.0300000000002"/>
    <x v="3145"/>
  </r>
  <r>
    <s v="3"/>
    <s v="082"/>
    <x v="2"/>
    <s v="16760242"/>
    <d v="2019-06-07T00:00:00"/>
    <x v="5"/>
    <x v="150"/>
    <x v="0"/>
    <s v="GARANTIA"/>
    <x v="0"/>
    <s v="GA0115 19440"/>
    <s v="RUIDO EN ZONA TRASERA, COMO A CAMA VIEJA ,"/>
    <n v="0"/>
    <n v="0"/>
    <n v="0"/>
    <m/>
    <n v="0"/>
    <m/>
    <n v="0"/>
    <x v="5"/>
  </r>
  <r>
    <s v="3"/>
    <s v="082"/>
    <x v="2"/>
    <s v="16760243"/>
    <d v="2019-06-07T00:00:00"/>
    <x v="5"/>
    <x v="150"/>
    <x v="0"/>
    <s v="GARANTIA"/>
    <x v="0"/>
    <s v="GA0115 19441"/>
    <s v="EL MANO A DISTANCIA, NO TOMA LA SEÑAL DE A"/>
    <n v="0"/>
    <n v="0"/>
    <n v="0"/>
    <m/>
    <n v="0"/>
    <m/>
    <n v="0"/>
    <x v="5"/>
  </r>
  <r>
    <s v="3"/>
    <s v="082"/>
    <x v="2"/>
    <s v="16760244"/>
    <d v="2019-06-07T00:00:00"/>
    <x v="5"/>
    <x v="150"/>
    <x v="0"/>
    <s v="GARANTIA"/>
    <x v="0"/>
    <s v="GA0115 19442"/>
    <s v="LA MARCHA ATARS CUESTA AL INGRESAR,"/>
    <n v="0"/>
    <n v="0"/>
    <n v="0"/>
    <m/>
    <n v="0"/>
    <m/>
    <n v="0"/>
    <x v="5"/>
  </r>
  <r>
    <s v="3"/>
    <s v="082"/>
    <x v="2"/>
    <s v="16760245"/>
    <d v="2019-06-07T00:00:00"/>
    <x v="5"/>
    <x v="150"/>
    <x v="0"/>
    <s v="GARANTIA"/>
    <x v="0"/>
    <s v="GA0115 19443"/>
    <s v="AL CIRCULAR  SE SIENTE RUIDO EN LAS ZONA D"/>
    <n v="0"/>
    <n v="0"/>
    <n v="0"/>
    <m/>
    <n v="0"/>
    <m/>
    <n v="0"/>
    <x v="5"/>
  </r>
  <r>
    <s v="3"/>
    <s v="082"/>
    <x v="2"/>
    <s v="16760246"/>
    <d v="2019-06-07T00:00:00"/>
    <x v="5"/>
    <x v="150"/>
    <x v="0"/>
    <s v="GARANTIA"/>
    <x v="0"/>
    <s v="GA0115 19444"/>
    <s v="CHILLIDO EN FRENO DELANTERO , AL ACCIONARD"/>
    <n v="0"/>
    <n v="0"/>
    <n v="0"/>
    <m/>
    <n v="0"/>
    <m/>
    <n v="0"/>
    <x v="5"/>
  </r>
  <r>
    <s v="3"/>
    <s v="082"/>
    <x v="2"/>
    <s v="16760247"/>
    <d v="2019-06-07T00:00:00"/>
    <x v="5"/>
    <x v="150"/>
    <x v="0"/>
    <s v="GARANTIA"/>
    <x v="0"/>
    <s v="GA0115 19445"/>
    <s v="PORTON TRASERO CUESTA CERRARLAS ."/>
    <n v="0"/>
    <n v="0"/>
    <n v="0"/>
    <m/>
    <n v="0"/>
    <m/>
    <n v="0"/>
    <x v="5"/>
  </r>
  <r>
    <s v="3"/>
    <s v="082"/>
    <x v="2"/>
    <s v="16761191"/>
    <d v="2019-06-07T00:00:00"/>
    <x v="5"/>
    <x v="1765"/>
    <x v="0"/>
    <s v="GARANTIA"/>
    <x v="0"/>
    <s v="GA0115 19446"/>
    <s v="REEMPLAZO RECEPTOR TELEMATICO"/>
    <n v="83957.24"/>
    <n v="0"/>
    <n v="400.41"/>
    <m/>
    <n v="400.41"/>
    <n v="381.26"/>
    <n v="84357.65"/>
    <x v="3146"/>
  </r>
  <r>
    <s v="3"/>
    <s v="082"/>
    <x v="2"/>
    <s v="16777431"/>
    <d v="2019-06-07T00:00:00"/>
    <x v="5"/>
    <x v="2609"/>
    <x v="0"/>
    <s v="GARANTIA"/>
    <x v="0"/>
    <s v="GA0115 19449"/>
    <s v="REEMPLAZO FARO STOP ADICIONAL"/>
    <n v="1944"/>
    <n v="0"/>
    <n v="533.88"/>
    <m/>
    <n v="533.88"/>
    <n v="524.80999999999995"/>
    <n v="2477.88"/>
    <x v="3147"/>
  </r>
  <r>
    <s v="3"/>
    <s v="082"/>
    <x v="2"/>
    <s v="16778362"/>
    <d v="2019-06-07T00:00:00"/>
    <x v="5"/>
    <x v="2605"/>
    <x v="0"/>
    <s v="GARANTIA"/>
    <x v="0"/>
    <s v="GA0115 19439"/>
    <s v="EN EL BAUL EN OPORTUNIDADES AL ABRIR SE EC"/>
    <n v="0"/>
    <n v="0"/>
    <n v="0"/>
    <m/>
    <n v="0"/>
    <m/>
    <n v="0"/>
    <x v="5"/>
  </r>
  <r>
    <s v="3"/>
    <s v="082"/>
    <x v="2"/>
    <s v="16782661"/>
    <d v="2019-06-07T00:00:00"/>
    <x v="5"/>
    <x v="2610"/>
    <x v="1985"/>
    <s v="CORZO FERNADO"/>
    <x v="3"/>
    <s v="0201 00016985"/>
    <s v="SERV.MANT. DE  30.000 KM 11290 -30"/>
    <n v="3286.45"/>
    <n v="579.96"/>
    <n v="3246.62"/>
    <n v="555.04"/>
    <n v="3246.62"/>
    <n v="3246.62"/>
    <n v="6533.07"/>
    <x v="3148"/>
  </r>
  <r>
    <s v="3"/>
    <s v="082"/>
    <x v="2"/>
    <s v="16782662"/>
    <d v="2019-06-07T00:00:00"/>
    <x v="5"/>
    <x v="2610"/>
    <x v="1985"/>
    <s v="CORZO FERNADO"/>
    <x v="4"/>
    <s v="0201 00016986"/>
    <s v="ROTACION DE CUBIERTA ALIENAOD Y BALANCEADO"/>
    <n v="0"/>
    <n v="0"/>
    <n v="0"/>
    <m/>
    <n v="950.41"/>
    <n v="950.41"/>
    <n v="950.41"/>
    <x v="910"/>
  </r>
  <r>
    <s v="3"/>
    <s v="082"/>
    <x v="2"/>
    <s v="16787982"/>
    <d v="2019-06-07T00:00:00"/>
    <x v="5"/>
    <x v="2606"/>
    <x v="0"/>
    <s v="GARANTIA"/>
    <x v="0"/>
    <s v="GA0115 19436"/>
    <s v="LA DOBLAR LA DIRECCION A TOPE LADO DERECHO"/>
    <n v="0"/>
    <n v="0"/>
    <n v="0"/>
    <m/>
    <n v="0"/>
    <m/>
    <n v="0"/>
    <x v="5"/>
  </r>
  <r>
    <s v="3"/>
    <s v="082"/>
    <x v="2"/>
    <s v="16788321"/>
    <d v="2019-06-07T00:00:00"/>
    <x v="5"/>
    <x v="2611"/>
    <x v="1986"/>
    <s v="ROSA JORGE ENRIQUE"/>
    <x v="3"/>
    <s v="0201 00016991"/>
    <s v="CAMBIO ACEITE + 4 FILTROS"/>
    <n v="4488.42"/>
    <n v="792.06"/>
    <n v="0"/>
    <m/>
    <n v="1140.5"/>
    <n v="1140.5"/>
    <n v="5628.92"/>
    <x v="3149"/>
  </r>
  <r>
    <s v="3"/>
    <s v="082"/>
    <x v="2"/>
    <s v="16792031"/>
    <d v="2019-06-07T00:00:00"/>
    <x v="5"/>
    <x v="228"/>
    <x v="169"/>
    <s v="CARRAL ODDONE VALENTINA"/>
    <x v="3"/>
    <s v="0201 00016993"/>
    <s v="SERV.MANT. DE  40.000 KM 14470 -30 DES CON"/>
    <n v="5527.48"/>
    <n v="975.43"/>
    <n v="2839.84"/>
    <n v="315.54000000000002"/>
    <n v="2839.84"/>
    <n v="2839.84"/>
    <n v="8367.32"/>
    <x v="3150"/>
  </r>
  <r>
    <s v="3"/>
    <s v="082"/>
    <x v="2"/>
    <s v="16792781"/>
    <d v="2019-06-07T00:00:00"/>
    <x v="5"/>
    <x v="2612"/>
    <x v="1987"/>
    <s v="CAVERO ALDO JORGE"/>
    <x v="3"/>
    <s v="0201 00017006"/>
    <s v="SERV.MANT. DE  20.000 KM  14240 -20  DES"/>
    <n v="5420.71"/>
    <n v="0"/>
    <n v="3991.74"/>
    <m/>
    <n v="3991.74"/>
    <n v="3991.74"/>
    <n v="9412.4500000000007"/>
    <x v="3151"/>
  </r>
  <r>
    <s v="3"/>
    <s v="082"/>
    <x v="2"/>
    <s v="16792782"/>
    <d v="2019-06-07T00:00:00"/>
    <x v="5"/>
    <x v="2612"/>
    <x v="1987"/>
    <s v="CAVERO ALDO JORGE"/>
    <x v="3"/>
    <s v="0201 00017007"/>
    <s v="HACER UN COPIA DE LLAVE"/>
    <n v="2286.8000000000002"/>
    <n v="403.55"/>
    <n v="0"/>
    <m/>
    <n v="1900.83"/>
    <n v="1900.83"/>
    <n v="4187.63"/>
    <x v="3152"/>
  </r>
  <r>
    <s v="3"/>
    <s v="082"/>
    <x v="2"/>
    <s v="16792783"/>
    <d v="2019-06-07T00:00:00"/>
    <x v="5"/>
    <x v="2612"/>
    <x v="1987"/>
    <s v="CAVERO ALDO JORGE"/>
    <x v="3"/>
    <s v="0201 00017008"/>
    <s v="CAMBIAR EL CODIGO DE LOS TAMBORES ( ARRANQ"/>
    <n v="0"/>
    <n v="0"/>
    <n v="0"/>
    <m/>
    <n v="570.25"/>
    <n v="563.32000000000005"/>
    <n v="4270.25"/>
    <x v="3153"/>
  </r>
  <r>
    <s v="3"/>
    <s v="082"/>
    <x v="2"/>
    <s v="16792901"/>
    <d v="2019-06-07T00:00:00"/>
    <x v="5"/>
    <x v="780"/>
    <x v="561"/>
    <s v="SACCAVINO LUCIANO ISMAE"/>
    <x v="3"/>
    <s v="0201 00017010"/>
    <s v="SERV.MANT. DE  30.000 KM 11290 -30"/>
    <n v="3286.45"/>
    <n v="579.96"/>
    <n v="3231.41"/>
    <m/>
    <n v="3231.41"/>
    <n v="3231.41"/>
    <n v="6517.86"/>
    <x v="3154"/>
  </r>
  <r>
    <s v="3"/>
    <s v="082"/>
    <x v="2"/>
    <s v="16794001"/>
    <d v="2019-06-07T00:00:00"/>
    <x v="5"/>
    <x v="2613"/>
    <x v="1988"/>
    <s v="ANTINORI RODOLFO VALENT"/>
    <x v="3"/>
    <s v="0201 00016999"/>
    <s v="SERV.MANT. DE  30.000 KM 11290 -30 DES"/>
    <n v="3286.45"/>
    <n v="579.96"/>
    <n v="3243.92"/>
    <n v="6.5"/>
    <n v="3243.92"/>
    <n v="3243.92"/>
    <n v="6530.37"/>
    <x v="3155"/>
  </r>
  <r>
    <s v="3"/>
    <s v="082"/>
    <x v="2"/>
    <s v="16797411"/>
    <d v="2019-06-07T00:00:00"/>
    <x v="5"/>
    <x v="2614"/>
    <x v="1989"/>
    <s v="LUNA MARCELO GABRIEL"/>
    <x v="3"/>
    <s v="0201 00016990"/>
    <s v="SERV.MANT. DE  10.000 KM 14470 -10 DES"/>
    <n v="5168.6000000000004"/>
    <n v="0"/>
    <n v="5594.14"/>
    <n v="108.35"/>
    <n v="5594.14"/>
    <n v="5594.14"/>
    <n v="10762.74"/>
    <x v="3156"/>
  </r>
  <r>
    <s v="3"/>
    <s v="082"/>
    <x v="2"/>
    <s v="16797561"/>
    <d v="2019-06-07T00:00:00"/>
    <x v="5"/>
    <x v="2615"/>
    <x v="1990"/>
    <s v="ESPAñA MANUEL ISAAC"/>
    <x v="4"/>
    <s v="0201 00016975"/>
    <s v="CAMBIO BATERIA 4700"/>
    <n v="2948.23"/>
    <n v="520.27"/>
    <n v="0"/>
    <n v="54.17"/>
    <n v="306.99"/>
    <n v="306.99"/>
    <n v="3255.22"/>
    <x v="3157"/>
  </r>
  <r>
    <s v="3"/>
    <s v="082"/>
    <x v="2"/>
    <s v="16799901"/>
    <d v="2019-06-07T00:00:00"/>
    <x v="5"/>
    <x v="650"/>
    <x v="1972"/>
    <s v="COCORDANO JESUS GABRIEL"/>
    <x v="4"/>
    <s v="0201 00016995"/>
    <s v="ALIENADO BALANCEADO Y ROTACION"/>
    <n v="0"/>
    <n v="0"/>
    <n v="0"/>
    <m/>
    <n v="950.41"/>
    <n v="950.41"/>
    <n v="950.41"/>
    <x v="910"/>
  </r>
  <r>
    <s v="3"/>
    <s v="082"/>
    <x v="2"/>
    <s v="16798161"/>
    <d v="2019-06-10T00:00:00"/>
    <x v="5"/>
    <x v="2616"/>
    <x v="1991"/>
    <s v="SACCHETTA MAXIMILIANO C"/>
    <x v="3"/>
    <s v="0201 00017030"/>
    <s v="SERV.MANT. DE  20.000 KM 14470 -20"/>
    <n v="5168.6000000000004"/>
    <n v="0"/>
    <n v="4371.91"/>
    <m/>
    <n v="4371.91"/>
    <n v="4345.1099999999997"/>
    <n v="9540.51"/>
    <x v="3158"/>
  </r>
  <r>
    <s v="3"/>
    <s v="082"/>
    <x v="2"/>
    <s v="16799191"/>
    <d v="2019-06-10T00:00:00"/>
    <x v="5"/>
    <x v="65"/>
    <x v="50"/>
    <s v="SOUTO DELLAVEDOVA CONSU"/>
    <x v="3"/>
    <s v="0201 00017028"/>
    <s v="SERV.MANT. DE  50.000 KM 13030 -30 DES"/>
    <n v="5684.13"/>
    <n v="1003.07"/>
    <n v="2423.56"/>
    <n v="427.69"/>
    <n v="2423.56"/>
    <n v="2423.56"/>
    <n v="8107.69"/>
    <x v="3159"/>
  </r>
  <r>
    <s v="3"/>
    <s v="082"/>
    <x v="2"/>
    <s v="16797261"/>
    <d v="2019-06-11T00:00:00"/>
    <x v="5"/>
    <x v="2617"/>
    <x v="613"/>
    <s v="MOLINUEVO MARCELA FABIA"/>
    <x v="3"/>
    <s v="0201 00005183"/>
    <s v="SERV.MANT. DE  20.000 KM  14550 -20 DES"/>
    <n v="4988.4799999999996"/>
    <n v="0"/>
    <n v="4371.91"/>
    <m/>
    <n v="4371.91"/>
    <n v="4371.91"/>
    <n v="9360.39"/>
    <x v="3160"/>
  </r>
  <r>
    <s v="3"/>
    <s v="082"/>
    <x v="2"/>
    <s v="16798162"/>
    <d v="2019-06-11T00:00:00"/>
    <x v="5"/>
    <x v="2616"/>
    <x v="0"/>
    <s v="GARANTIA"/>
    <x v="0"/>
    <s v="GA0115 19474"/>
    <s v="EL FRENO EN PENDIENTE , HAY QUE APRETARLO"/>
    <n v="0"/>
    <n v="0"/>
    <n v="0"/>
    <m/>
    <n v="0"/>
    <m/>
    <n v="0"/>
    <x v="5"/>
  </r>
  <r>
    <s v="3"/>
    <s v="082"/>
    <x v="2"/>
    <s v="16798163"/>
    <d v="2019-06-11T00:00:00"/>
    <x v="5"/>
    <x v="2616"/>
    <x v="0"/>
    <s v="GARANTIA"/>
    <x v="0"/>
    <s v="GA0115 19475"/>
    <s v="LA VELOCIDAD CRUZERO SE DESACTIVA  AL IR F"/>
    <n v="0"/>
    <n v="0"/>
    <n v="0"/>
    <m/>
    <n v="0"/>
    <m/>
    <n v="0"/>
    <x v="5"/>
  </r>
  <r>
    <s v="3"/>
    <s v="082"/>
    <x v="2"/>
    <s v="16799441"/>
    <d v="2019-06-11T00:00:00"/>
    <x v="5"/>
    <x v="2618"/>
    <x v="0"/>
    <s v="GARANTIA"/>
    <x v="0"/>
    <s v="GA0115 19476"/>
    <s v="JFB  PARTNER - TABLERO DE INSTRUMENTOS"/>
    <n v="0"/>
    <n v="0"/>
    <n v="0"/>
    <m/>
    <n v="934.3"/>
    <n v="934.3"/>
    <n v="934.3"/>
    <x v="1380"/>
  </r>
  <r>
    <s v="3"/>
    <s v="082"/>
    <x v="2"/>
    <s v="16801431"/>
    <d v="2019-06-11T00:00:00"/>
    <x v="5"/>
    <x v="2619"/>
    <x v="1992"/>
    <s v="BUSTAMENTE JORGE ALFRED"/>
    <x v="3"/>
    <s v="0201 00017041"/>
    <s v="SERV.MANT. DE  10.000 KM 13030 -10 DES"/>
    <n v="3249.42"/>
    <n v="0"/>
    <n v="6440.59"/>
    <n v="3.22"/>
    <n v="6440.59"/>
    <n v="6440.59"/>
    <n v="9690.01"/>
    <x v="3161"/>
  </r>
  <r>
    <s v="3"/>
    <s v="082"/>
    <x v="2"/>
    <s v="16801591"/>
    <d v="2019-06-11T00:00:00"/>
    <x v="5"/>
    <x v="2620"/>
    <x v="1993"/>
    <s v="AGUERO VICTOR DANIEL"/>
    <x v="3"/>
    <s v="0201 00017051"/>
    <s v="SERV.MANT. DE  10.000 KM  12430 -10 DES"/>
    <n v="4790.6000000000004"/>
    <n v="845.39"/>
    <n v="4371.91"/>
    <m/>
    <n v="4371.91"/>
    <n v="4371.91"/>
    <n v="9162.51"/>
    <x v="3162"/>
  </r>
  <r>
    <s v="3"/>
    <s v="082"/>
    <x v="2"/>
    <s v="16790031"/>
    <d v="2019-06-12T00:00:00"/>
    <x v="5"/>
    <x v="120"/>
    <x v="92"/>
    <s v="ORTEGA FERNANDO GABRIEL"/>
    <x v="7"/>
    <s v="0201 00017070"/>
    <s v="PINTAR  Y COLOCAR CACHA DE ESPEJO DEL DERE"/>
    <n v="1964.14"/>
    <n v="346.61"/>
    <n v="0"/>
    <m/>
    <n v="350.03"/>
    <n v="350.03"/>
    <n v="2314.17"/>
    <x v="3163"/>
  </r>
  <r>
    <s v="3"/>
    <s v="082"/>
    <x v="2"/>
    <s v="16795651"/>
    <d v="2019-06-12T00:00:00"/>
    <x v="5"/>
    <x v="2621"/>
    <x v="1994"/>
    <s v="JUAN CARLOS GOZALVEZ"/>
    <x v="3"/>
    <s v="0201 00017073"/>
    <s v="SERV.MANT. DE  50.000 KM  13980-30 DES"/>
    <n v="4240.22"/>
    <n v="748.26"/>
    <n v="3839.68"/>
    <m/>
    <n v="3839.68"/>
    <n v="3839.68"/>
    <n v="8079.9"/>
    <x v="3164"/>
  </r>
  <r>
    <s v="3"/>
    <s v="082"/>
    <x v="2"/>
    <s v="16801121"/>
    <d v="2019-06-12T00:00:00"/>
    <x v="5"/>
    <x v="2622"/>
    <x v="1995"/>
    <s v="DIAZ DANIEL FABRICIO"/>
    <x v="3"/>
    <s v="0201 00017075"/>
    <s v="SERV.MANT. DE  10.000 KM -15 DES  EMPLEADO"/>
    <n v="3866.41"/>
    <n v="0"/>
    <n v="4048.77"/>
    <m/>
    <n v="4048.77"/>
    <n v="4048.77"/>
    <n v="7915.18"/>
    <x v="3165"/>
  </r>
  <r>
    <s v="3"/>
    <s v="082"/>
    <x v="2"/>
    <s v="16802001"/>
    <d v="2019-06-12T00:00:00"/>
    <x v="5"/>
    <x v="2623"/>
    <x v="1996"/>
    <s v="RESET ARGENTINA SRL"/>
    <x v="3"/>
    <s v="0201 00005190"/>
    <s v="SERVICIO 20000 KM 15490 -20"/>
    <n v="7892.8"/>
    <n v="1392.84"/>
    <n v="0"/>
    <n v="285.12"/>
    <n v="1615.71"/>
    <n v="1615.71"/>
    <n v="9508.51"/>
    <x v="3166"/>
  </r>
  <r>
    <s v="3"/>
    <s v="082"/>
    <x v="2"/>
    <s v="16802401"/>
    <d v="2019-06-12T00:00:00"/>
    <x v="5"/>
    <x v="2624"/>
    <x v="1997"/>
    <s v="BELLON NORMA NOEMI"/>
    <x v="3"/>
    <s v="0201 00017065"/>
    <s v="SERV.MANT. DE  10.000 KM 14240 -10 DES"/>
    <n v="5420.71"/>
    <n v="0"/>
    <n v="5151.25"/>
    <m/>
    <n v="5151.25"/>
    <n v="5151.25"/>
    <n v="10571.96"/>
    <x v="3167"/>
  </r>
  <r>
    <s v="3"/>
    <s v="082"/>
    <x v="2"/>
    <s v="16805291"/>
    <d v="2019-06-12T00:00:00"/>
    <x v="5"/>
    <x v="2625"/>
    <x v="1998"/>
    <s v="ANTONINI HECTOR ANGEL"/>
    <x v="3"/>
    <s v="0201 00005188"/>
    <s v="SERV.MANT. DE  40.000 KM 14240 -30"/>
    <n v="4607.62"/>
    <n v="813.09"/>
    <n v="2940.58"/>
    <n v="518.92999999999995"/>
    <n v="2940.58"/>
    <n v="2911.8"/>
    <n v="7548.2"/>
    <x v="3168"/>
  </r>
  <r>
    <s v="3"/>
    <s v="082"/>
    <x v="2"/>
    <s v="16763151"/>
    <d v="2019-06-13T00:00:00"/>
    <x v="5"/>
    <x v="2199"/>
    <x v="0"/>
    <s v="GARANTIA"/>
    <x v="0"/>
    <s v="GA0115 19515"/>
    <s v="REEMPLAZO STEREO S/TSB"/>
    <n v="20411.63"/>
    <n v="0"/>
    <n v="934.3"/>
    <m/>
    <n v="934.3"/>
    <n v="921"/>
    <n v="21345.93"/>
    <x v="2148"/>
  </r>
  <r>
    <s v="3"/>
    <s v="082"/>
    <x v="2"/>
    <s v="16763152"/>
    <d v="2019-06-13T00:00:00"/>
    <x v="5"/>
    <x v="2199"/>
    <x v="0"/>
    <s v="GARANTIA"/>
    <x v="0"/>
    <s v="GA0115 19500"/>
    <s v="EL TABLERO NO MARA TE,PERATURA EXTERIOR"/>
    <n v="0"/>
    <n v="0"/>
    <n v="0"/>
    <m/>
    <n v="0"/>
    <m/>
    <n v="0"/>
    <x v="5"/>
  </r>
  <r>
    <s v="3"/>
    <s v="082"/>
    <x v="2"/>
    <s v="16769381"/>
    <d v="2019-06-13T00:00:00"/>
    <x v="5"/>
    <x v="2290"/>
    <x v="0"/>
    <s v="GARANTIA"/>
    <x v="0"/>
    <s v="GA0115 19481"/>
    <s v="EL VIDRIO TARSERO DERECHO SUBE DEMASIADO Y"/>
    <n v="0"/>
    <n v="0"/>
    <n v="0"/>
    <m/>
    <n v="0"/>
    <m/>
    <n v="0"/>
    <x v="5"/>
  </r>
  <r>
    <s v="3"/>
    <s v="082"/>
    <x v="2"/>
    <s v="16769382"/>
    <d v="2019-06-13T00:00:00"/>
    <x v="5"/>
    <x v="2290"/>
    <x v="0"/>
    <s v="GARANTIA"/>
    <x v="0"/>
    <s v="GA0115 19482"/>
    <s v="RUIDO INGRESO AIRE EN VIDRIO DTRASERO DERE"/>
    <n v="0"/>
    <n v="0"/>
    <n v="0"/>
    <m/>
    <n v="0"/>
    <m/>
    <n v="0"/>
    <x v="5"/>
  </r>
  <r>
    <s v="3"/>
    <s v="082"/>
    <x v="2"/>
    <s v="16770961"/>
    <d v="2019-06-13T00:00:00"/>
    <x v="5"/>
    <x v="1075"/>
    <x v="0"/>
    <s v="GARANTIA"/>
    <x v="0"/>
    <s v="GA0115 19479"/>
    <s v="SE ENCIENDE LE TESTIGO DE AGUA EN FILTRO"/>
    <n v="0"/>
    <n v="0"/>
    <n v="0"/>
    <m/>
    <n v="0"/>
    <m/>
    <n v="0"/>
    <x v="5"/>
  </r>
  <r>
    <s v="3"/>
    <s v="082"/>
    <x v="2"/>
    <s v="16770962"/>
    <d v="2019-06-13T00:00:00"/>
    <x v="5"/>
    <x v="1075"/>
    <x v="0"/>
    <s v="GARANTIA"/>
    <x v="0"/>
    <s v="GA0115 19480"/>
    <s v="AL ENCEDER SE SIENTE UNAS DETONACIONES FUE"/>
    <n v="0"/>
    <n v="0"/>
    <n v="0"/>
    <m/>
    <n v="0"/>
    <m/>
    <n v="0"/>
    <x v="5"/>
  </r>
  <r>
    <s v="3"/>
    <s v="082"/>
    <x v="2"/>
    <s v="16789511"/>
    <d v="2019-06-13T00:00:00"/>
    <x v="5"/>
    <x v="2626"/>
    <x v="1999"/>
    <s v="TOLEDO MARIA SOLEDAD"/>
    <x v="3"/>
    <s v="0201 00017077"/>
    <s v="SERV.MANT. DE  30.000 KM 11290 -30 DES"/>
    <n v="3323.73"/>
    <n v="586.54"/>
    <n v="3193.39"/>
    <m/>
    <n v="3193.39"/>
    <n v="3193.39"/>
    <n v="6517.12"/>
    <x v="3169"/>
  </r>
  <r>
    <s v="3"/>
    <s v="082"/>
    <x v="2"/>
    <s v="16789512"/>
    <d v="2019-06-13T00:00:00"/>
    <x v="5"/>
    <x v="2626"/>
    <x v="1999"/>
    <s v="TOLEDO MARIA SOLEDAD"/>
    <x v="4"/>
    <s v="0201 00017078"/>
    <s v="ROTACION ALIENADO Y BALANCEADO $1200"/>
    <n v="0"/>
    <n v="0"/>
    <n v="0"/>
    <m/>
    <n v="988.43"/>
    <n v="988.43"/>
    <n v="988.43"/>
    <x v="541"/>
  </r>
  <r>
    <s v="3"/>
    <s v="082"/>
    <x v="2"/>
    <s v="16789761"/>
    <d v="2019-06-13T00:00:00"/>
    <x v="5"/>
    <x v="868"/>
    <x v="0"/>
    <s v="GARANTIA"/>
    <x v="0"/>
    <s v="GA0115 19485"/>
    <s v="REEMPLAZO FLOTANTE Y JUNTA COMBUSTIBLE S/T"/>
    <n v="2420.7199999999998"/>
    <n v="0"/>
    <n v="1067.77"/>
    <m/>
    <n v="1067.77"/>
    <n v="1035.4100000000001"/>
    <n v="3488.49"/>
    <x v="3170"/>
  </r>
  <r>
    <s v="3"/>
    <s v="082"/>
    <x v="2"/>
    <s v="16794041"/>
    <d v="2019-06-13T00:00:00"/>
    <x v="5"/>
    <x v="2627"/>
    <x v="2000"/>
    <s v="MOYANO VARADY CARLOS MA"/>
    <x v="3"/>
    <s v="0201 00017092"/>
    <s v="SERV.MANT. DE  30.000 KM130 30-30 DES"/>
    <n v="2762.01"/>
    <n v="487.41"/>
    <n v="4771.08"/>
    <m/>
    <n v="4771.08"/>
    <n v="4771.08"/>
    <n v="7533.09"/>
    <x v="3171"/>
  </r>
  <r>
    <s v="3"/>
    <s v="082"/>
    <x v="2"/>
    <s v="16794291"/>
    <d v="2019-06-13T00:00:00"/>
    <x v="5"/>
    <x v="131"/>
    <x v="0"/>
    <s v="GARANTIA"/>
    <x v="0"/>
    <s v="GA0115 19486"/>
    <s v="RUIDO EN ZONA DE CARROCERIA, PROBADO POR G"/>
    <n v="0"/>
    <n v="0"/>
    <n v="0"/>
    <m/>
    <n v="0"/>
    <m/>
    <n v="0"/>
    <x v="5"/>
  </r>
  <r>
    <s v="3"/>
    <s v="082"/>
    <x v="2"/>
    <s v="16795731"/>
    <d v="2019-06-13T00:00:00"/>
    <x v="5"/>
    <x v="1352"/>
    <x v="0"/>
    <s v="GARANTIA"/>
    <x v="0"/>
    <s v="GA0115 19494"/>
    <s v="VIBRASION AL SALIR ENTRE PRIEMRA Y  SEGUND"/>
    <n v="0"/>
    <n v="0"/>
    <n v="0"/>
    <m/>
    <n v="0"/>
    <m/>
    <n v="0"/>
    <x v="5"/>
  </r>
  <r>
    <s v="3"/>
    <s v="082"/>
    <x v="2"/>
    <s v="16797262"/>
    <d v="2019-06-13T00:00:00"/>
    <x v="5"/>
    <x v="2617"/>
    <x v="0"/>
    <s v="GARANTIA"/>
    <x v="0"/>
    <s v="GA0115 19496"/>
    <s v="LA UNIDAD REGULA BAJO EN 600  REVOLUCIONES"/>
    <n v="0"/>
    <n v="0"/>
    <n v="0"/>
    <m/>
    <n v="0"/>
    <m/>
    <n v="0"/>
    <x v="5"/>
  </r>
  <r>
    <s v="3"/>
    <s v="082"/>
    <x v="2"/>
    <s v="16797263"/>
    <d v="2019-06-13T00:00:00"/>
    <x v="5"/>
    <x v="2617"/>
    <x v="0"/>
    <s v="GARANTIA"/>
    <x v="0"/>
    <s v="GA0115 19497"/>
    <s v="NO AVISO QUE LE TOCSABA EL SERVICIO, NO SE"/>
    <n v="0"/>
    <n v="0"/>
    <n v="0"/>
    <m/>
    <n v="0"/>
    <m/>
    <n v="0"/>
    <x v="5"/>
  </r>
  <r>
    <s v="3"/>
    <s v="082"/>
    <x v="2"/>
    <s v="16801122"/>
    <d v="2019-06-13T00:00:00"/>
    <x v="5"/>
    <x v="2622"/>
    <x v="0"/>
    <s v="GARANTIA"/>
    <x v="0"/>
    <s v="GA0115 19505"/>
    <s v="EL PLAFON DE CONSOLA CENTRAL SE CAE"/>
    <n v="0"/>
    <n v="0"/>
    <n v="0"/>
    <m/>
    <n v="0"/>
    <m/>
    <n v="0"/>
    <x v="5"/>
  </r>
  <r>
    <s v="3"/>
    <s v="082"/>
    <x v="2"/>
    <s v="16801123"/>
    <d v="2019-06-13T00:00:00"/>
    <x v="5"/>
    <x v="2622"/>
    <x v="0"/>
    <s v="GARANTIA"/>
    <x v="0"/>
    <s v="GA0115 19506"/>
    <s v="RUIDO EN RUEDA  DELANTERA IZQ  CUANDO PASA"/>
    <n v="0"/>
    <n v="0"/>
    <n v="0"/>
    <m/>
    <n v="0"/>
    <m/>
    <n v="0"/>
    <x v="5"/>
  </r>
  <r>
    <s v="3"/>
    <s v="082"/>
    <x v="2"/>
    <s v="16801124"/>
    <d v="2019-06-13T00:00:00"/>
    <x v="5"/>
    <x v="2622"/>
    <x v="0"/>
    <s v="GARANTIA"/>
    <x v="0"/>
    <s v="GA0115 19507"/>
    <s v="PALANCA DE CAMBIOS TIENE JUEGO ESTANDO EN"/>
    <n v="0"/>
    <n v="0"/>
    <n v="0"/>
    <m/>
    <n v="0"/>
    <m/>
    <n v="0"/>
    <x v="5"/>
  </r>
  <r>
    <s v="3"/>
    <s v="082"/>
    <x v="2"/>
    <s v="16801592"/>
    <d v="2019-06-13T00:00:00"/>
    <x v="5"/>
    <x v="2620"/>
    <x v="0"/>
    <s v="GARANTIA"/>
    <x v="0"/>
    <s v="GA0115 19493"/>
    <s v="RUIDO COMO UNA CMAPNEO CUANDO ESTA EN  PUN"/>
    <n v="0"/>
    <n v="0"/>
    <n v="0"/>
    <m/>
    <n v="0"/>
    <m/>
    <n v="0"/>
    <x v="5"/>
  </r>
  <r>
    <s v="3"/>
    <s v="082"/>
    <x v="2"/>
    <s v="16802981"/>
    <d v="2019-06-13T00:00:00"/>
    <x v="5"/>
    <x v="2589"/>
    <x v="2001"/>
    <s v="REYNA HERNAN MARCELO Y"/>
    <x v="3"/>
    <s v="0201 00017089"/>
    <s v="HACER COPIA DE LLAVE"/>
    <n v="3248.05"/>
    <n v="573.17999999999995"/>
    <n v="0"/>
    <n v="171.07"/>
    <n v="969.42"/>
    <n v="964.06"/>
    <n v="4567.47"/>
    <x v="3172"/>
  </r>
  <r>
    <s v="3"/>
    <s v="082"/>
    <x v="2"/>
    <s v="16805881"/>
    <d v="2019-06-13T00:00:00"/>
    <x v="5"/>
    <x v="875"/>
    <x v="643"/>
    <s v="ISCAR TOOLS ARGENTINA S"/>
    <x v="3"/>
    <s v="0201 00005200"/>
    <s v="SERV.MANT. DE  60.000 KM  13230 -30 CON LI"/>
    <n v="4880.25"/>
    <n v="861.2"/>
    <n v="2423.56"/>
    <n v="427.69"/>
    <n v="2423.56"/>
    <n v="2423.56"/>
    <n v="7303.81"/>
    <x v="3173"/>
  </r>
  <r>
    <s v="3"/>
    <s v="082"/>
    <x v="2"/>
    <s v="16806461"/>
    <d v="2019-06-13T00:00:00"/>
    <x v="5"/>
    <x v="2628"/>
    <x v="2002"/>
    <s v="VACCARO S.R.L."/>
    <x v="3"/>
    <s v="0201 00005202"/>
    <s v="SERV.MANT. DE  20.000 KM  9640 -20 DES"/>
    <n v="2786.51"/>
    <n v="491.74"/>
    <n v="2471.08"/>
    <m/>
    <n v="2471.08"/>
    <n v="2440.71"/>
    <n v="5257.59"/>
    <x v="3174"/>
  </r>
  <r>
    <s v="3"/>
    <s v="082"/>
    <x v="2"/>
    <s v="16806571"/>
    <d v="2019-06-13T00:00:00"/>
    <x v="5"/>
    <x v="2629"/>
    <x v="2003"/>
    <s v="GERMAN SILVIA LORENA"/>
    <x v="3"/>
    <s v="0201 00017101"/>
    <s v="SERV.MANT. DE  20.000 KM 11290  -20 DES"/>
    <n v="3866.41"/>
    <n v="0"/>
    <n v="3573.56"/>
    <n v="228.1"/>
    <n v="3573.56"/>
    <n v="3573.56"/>
    <n v="7439.97"/>
    <x v="3175"/>
  </r>
  <r>
    <s v="3"/>
    <s v="082"/>
    <x v="2"/>
    <s v="16806573"/>
    <d v="2019-06-13T00:00:00"/>
    <x v="5"/>
    <x v="2629"/>
    <x v="2003"/>
    <s v="GERMAN SILVIA LORENA"/>
    <x v="4"/>
    <s v="0201 00017102"/>
    <s v="ROTACION ALIENQAOD Y BALANCEADO  $1300"/>
    <n v="0"/>
    <n v="0"/>
    <n v="0"/>
    <m/>
    <n v="950.41"/>
    <n v="950.41"/>
    <n v="950.41"/>
    <x v="910"/>
  </r>
  <r>
    <s v="3"/>
    <s v="082"/>
    <x v="2"/>
    <s v="16806691"/>
    <d v="2019-06-13T00:00:00"/>
    <x v="5"/>
    <x v="1685"/>
    <x v="1278"/>
    <s v="MOYANO LEANDRO RODOLFO"/>
    <x v="3"/>
    <s v="0201 00017094"/>
    <s v="SERV.MANT. DE  10.000 KM  14470 -10 DES"/>
    <n v="4393.32"/>
    <n v="775.28"/>
    <n v="6367.78"/>
    <m/>
    <n v="6367.78"/>
    <n v="6367.78"/>
    <n v="10761.1"/>
    <x v="3176"/>
  </r>
  <r>
    <s v="3"/>
    <s v="082"/>
    <x v="2"/>
    <s v="16801612"/>
    <d v="2019-06-14T00:00:00"/>
    <x v="5"/>
    <x v="2630"/>
    <x v="2004"/>
    <s v="FAURO VALENTINA"/>
    <x v="4"/>
    <s v="0201 00017128"/>
    <s v="REPRACION SEGUN PRESUPUESTO"/>
    <n v="17944.32"/>
    <n v="6898.29"/>
    <n v="0"/>
    <m/>
    <n v="4438.41"/>
    <n v="4438.41"/>
    <n v="22382.73"/>
    <x v="3177"/>
  </r>
  <r>
    <s v="3"/>
    <s v="082"/>
    <x v="2"/>
    <s v="16802982"/>
    <d v="2019-06-14T00:00:00"/>
    <x v="5"/>
    <x v="2589"/>
    <x v="0"/>
    <s v="GARANTIA"/>
    <x v="0"/>
    <s v="GA0115 19527"/>
    <s v="REEMPLAZO COMPRESOR Y CORREA"/>
    <n v="30560.06"/>
    <n v="0"/>
    <n v="1067.77"/>
    <m/>
    <n v="1067.77"/>
    <n v="1009.21"/>
    <n v="31627.83"/>
    <x v="3178"/>
  </r>
  <r>
    <s v="3"/>
    <s v="082"/>
    <x v="2"/>
    <s v="16805551"/>
    <d v="2019-06-14T00:00:00"/>
    <x v="5"/>
    <x v="824"/>
    <x v="2005"/>
    <s v="DOMINGUEZ CARLOS NICOLA"/>
    <x v="3"/>
    <s v="0201 00017133"/>
    <s v="SERV.MANT. DE  30.000 K"/>
    <n v="3412.02"/>
    <n v="602.12"/>
    <n v="3119.28"/>
    <n v="4.6900000000000004"/>
    <n v="3119.28"/>
    <n v="3119.28"/>
    <n v="6531.3"/>
    <x v="3179"/>
  </r>
  <r>
    <s v="3"/>
    <s v="082"/>
    <x v="2"/>
    <s v="16805882"/>
    <d v="2019-06-14T00:00:00"/>
    <x v="5"/>
    <x v="875"/>
    <x v="0"/>
    <s v="GARANTIA"/>
    <x v="0"/>
    <s v="GA0115 19530"/>
    <s v="REEMPLAZO MANIJA DL IZ"/>
    <n v="222.04"/>
    <n v="0"/>
    <n v="266.94"/>
    <m/>
    <n v="266.94"/>
    <n v="266.94"/>
    <n v="488.98"/>
    <x v="3180"/>
  </r>
  <r>
    <s v="3"/>
    <s v="082"/>
    <x v="2"/>
    <s v="16806465"/>
    <d v="2019-06-14T00:00:00"/>
    <x v="5"/>
    <x v="2628"/>
    <x v="0"/>
    <s v="GARANTIA"/>
    <x v="0"/>
    <s v="GA0115 19531"/>
    <s v="JEG  PARTNER - SOFTWARE DEL MOTOR"/>
    <n v="0"/>
    <n v="0"/>
    <n v="0"/>
    <m/>
    <n v="667.36"/>
    <n v="657.43"/>
    <n v="667.36"/>
    <x v="1394"/>
  </r>
  <r>
    <s v="3"/>
    <s v="082"/>
    <x v="2"/>
    <s v="16806466"/>
    <d v="2019-06-14T00:00:00"/>
    <x v="5"/>
    <x v="2628"/>
    <x v="0"/>
    <s v="GARANTIA"/>
    <x v="0"/>
    <s v="GA0115 19532"/>
    <s v="JFB  PARTNER - TABLERO DE INSTRUMENTOS"/>
    <n v="0"/>
    <n v="0"/>
    <n v="0"/>
    <m/>
    <n v="934.3"/>
    <n v="926.96"/>
    <n v="934.3"/>
    <x v="1380"/>
  </r>
  <r>
    <s v="3"/>
    <s v="082"/>
    <x v="2"/>
    <s v="16807711"/>
    <d v="2019-06-14T00:00:00"/>
    <x v="5"/>
    <x v="1352"/>
    <x v="0"/>
    <s v="GARANTIA"/>
    <x v="0"/>
    <s v="GA0115 19525"/>
    <s v="REEMPLAZO AMBOS AMORTIGUADORES DELANTEROS"/>
    <n v="10731.18"/>
    <n v="0"/>
    <n v="2535.9499999999998"/>
    <m/>
    <n v="2535.9499999999998"/>
    <n v="2499.23"/>
    <n v="13267.13"/>
    <x v="3181"/>
  </r>
  <r>
    <s v="3"/>
    <s v="082"/>
    <x v="2"/>
    <s v="16770112"/>
    <d v="2019-06-19T00:00:00"/>
    <x v="5"/>
    <x v="546"/>
    <x v="0"/>
    <s v="GARANTIA"/>
    <x v="0"/>
    <s v="GA0115 19577"/>
    <s v="REEMPLAZO CERRADURA DL IZ"/>
    <n v="2043.73"/>
    <n v="0"/>
    <n v="1601.65"/>
    <m/>
    <n v="1601.65"/>
    <n v="1592.2"/>
    <n v="3645.38"/>
    <x v="3182"/>
  </r>
  <r>
    <s v="3"/>
    <s v="082"/>
    <x v="2"/>
    <s v="16789513"/>
    <d v="2019-06-19T00:00:00"/>
    <x v="5"/>
    <x v="2626"/>
    <x v="0"/>
    <s v="GARANTIA"/>
    <x v="0"/>
    <s v="GA0115 19557"/>
    <s v="RIUDO EN PUERTA DEL IZQ AL ANDAR ( VER HIS"/>
    <n v="0"/>
    <n v="0"/>
    <n v="0"/>
    <m/>
    <n v="0"/>
    <m/>
    <n v="0"/>
    <x v="5"/>
  </r>
  <r>
    <s v="3"/>
    <s v="082"/>
    <x v="2"/>
    <s v="16789514"/>
    <d v="2019-06-19T00:00:00"/>
    <x v="5"/>
    <x v="2626"/>
    <x v="0"/>
    <s v="GARANTIA"/>
    <x v="0"/>
    <s v="GA0115 19558"/>
    <s v="EL MANDO DE LEVANTA CRISTALES DE ACOMPAÑAN"/>
    <n v="0"/>
    <n v="0"/>
    <n v="0"/>
    <m/>
    <n v="0"/>
    <m/>
    <n v="0"/>
    <x v="5"/>
  </r>
  <r>
    <s v="3"/>
    <s v="082"/>
    <x v="2"/>
    <s v="16794042"/>
    <d v="2019-06-19T00:00:00"/>
    <x v="5"/>
    <x v="2627"/>
    <x v="0"/>
    <s v="GARANTIA"/>
    <x v="0"/>
    <s v="GA0115 19552"/>
    <s v="REEMPLAZO MECANISMO EMBRAGUE"/>
    <n v="8358.99"/>
    <n v="0"/>
    <n v="7843.39"/>
    <m/>
    <n v="7843.39"/>
    <n v="7843.39"/>
    <n v="16202.38"/>
    <x v="3183"/>
  </r>
  <r>
    <s v="3"/>
    <s v="082"/>
    <x v="2"/>
    <s v="16794043"/>
    <d v="2019-06-19T00:00:00"/>
    <x v="5"/>
    <x v="2627"/>
    <x v="0"/>
    <s v="GARANTIA"/>
    <x v="0"/>
    <s v="GA0115 19549"/>
    <s v="RUIDO EN PALANCA DE CAMBIOS AL ANDAR"/>
    <n v="0"/>
    <n v="0"/>
    <n v="0"/>
    <m/>
    <n v="0"/>
    <m/>
    <n v="0"/>
    <x v="5"/>
  </r>
  <r>
    <s v="3"/>
    <s v="082"/>
    <x v="2"/>
    <s v="16794044"/>
    <d v="2019-06-19T00:00:00"/>
    <x v="5"/>
    <x v="2627"/>
    <x v="0"/>
    <s v="GARANTIA"/>
    <x v="0"/>
    <s v="GA0115 19550"/>
    <s v="RUIDO EN  VIDRIOS TRASEROS , ESTANDO CERRA"/>
    <n v="0"/>
    <n v="0"/>
    <n v="0"/>
    <m/>
    <n v="0"/>
    <m/>
    <n v="0"/>
    <x v="5"/>
  </r>
  <r>
    <s v="3"/>
    <s v="082"/>
    <x v="2"/>
    <s v="16794045"/>
    <d v="2019-06-19T00:00:00"/>
    <x v="5"/>
    <x v="2627"/>
    <x v="0"/>
    <s v="GARANTIA"/>
    <x v="0"/>
    <s v="GA0115 19551"/>
    <s v="RIUDO EN TREN DELANTERO AL APSRA POR TERRE"/>
    <n v="0"/>
    <n v="0"/>
    <n v="0"/>
    <m/>
    <n v="0"/>
    <m/>
    <n v="0"/>
    <x v="5"/>
  </r>
  <r>
    <s v="3"/>
    <s v="082"/>
    <x v="2"/>
    <s v="16794046"/>
    <d v="2019-06-19T00:00:00"/>
    <x v="5"/>
    <x v="2627"/>
    <x v="0"/>
    <s v="GARANTIA"/>
    <x v="0"/>
    <s v="GA0115 19547"/>
    <s v="REEMPLAZO COLUMNA DIRECCION"/>
    <n v="7577.1"/>
    <n v="0"/>
    <n v="1307.23"/>
    <m/>
    <n v="1307.23"/>
    <n v="1307.23"/>
    <n v="8884.33"/>
    <x v="3184"/>
  </r>
  <r>
    <s v="3"/>
    <s v="082"/>
    <x v="2"/>
    <s v="16794047"/>
    <d v="2019-06-19T00:00:00"/>
    <x v="5"/>
    <x v="2627"/>
    <x v="0"/>
    <s v="GARANTIA"/>
    <x v="0"/>
    <s v="GA0115 19548"/>
    <s v="REEMPLAZO POMO PALANCA CAMBIOS"/>
    <n v="898.5"/>
    <n v="0"/>
    <n v="290.5"/>
    <m/>
    <n v="290.5"/>
    <n v="290.5"/>
    <n v="1189"/>
    <x v="3185"/>
  </r>
  <r>
    <s v="3"/>
    <s v="082"/>
    <x v="2"/>
    <s v="16799061"/>
    <d v="2019-06-19T00:00:00"/>
    <x v="5"/>
    <x v="2355"/>
    <x v="0"/>
    <s v="GARANTIA"/>
    <x v="0"/>
    <s v="GA0115 19568"/>
    <s v="REEMPLAZO SOPORTE MOTOR"/>
    <n v="906.5"/>
    <n v="0"/>
    <n v="580.99"/>
    <m/>
    <n v="580.99"/>
    <n v="580.99"/>
    <n v="1487.49"/>
    <x v="3186"/>
  </r>
  <r>
    <s v="3"/>
    <s v="082"/>
    <x v="2"/>
    <s v="16799062"/>
    <d v="2019-06-19T00:00:00"/>
    <x v="5"/>
    <x v="2355"/>
    <x v="0"/>
    <s v="GARANTIA"/>
    <x v="0"/>
    <s v="GA0115 19570"/>
    <s v="EN UNA OPORTUNIDAD  LE DA ARRANMCA QUE NO"/>
    <n v="0"/>
    <n v="0"/>
    <n v="0"/>
    <m/>
    <n v="0"/>
    <m/>
    <n v="0"/>
    <x v="5"/>
  </r>
  <r>
    <s v="3"/>
    <s v="082"/>
    <x v="2"/>
    <s v="16799063"/>
    <d v="2019-06-19T00:00:00"/>
    <x v="5"/>
    <x v="2355"/>
    <x v="0"/>
    <s v="GARANTIA"/>
    <x v="0"/>
    <s v="GA0115 19569"/>
    <s v="REEMPLAZO PALANCA VELOCIDADES"/>
    <n v="5997.87"/>
    <n v="0"/>
    <n v="3921.7"/>
    <m/>
    <n v="3921.7"/>
    <n v="3921.7"/>
    <n v="9919.57"/>
    <x v="3187"/>
  </r>
  <r>
    <s v="3"/>
    <s v="082"/>
    <x v="2"/>
    <s v="16799064"/>
    <d v="2019-06-19T00:00:00"/>
    <x v="5"/>
    <x v="2355"/>
    <x v="0"/>
    <s v="GARANTIA"/>
    <x v="0"/>
    <s v="GA0115 19571"/>
    <s v="RUIDO EN ZONA TRASERA DERECHA AL ANDAR"/>
    <n v="0"/>
    <n v="0"/>
    <n v="0"/>
    <m/>
    <n v="0"/>
    <m/>
    <n v="0"/>
    <x v="5"/>
  </r>
  <r>
    <s v="3"/>
    <s v="082"/>
    <x v="2"/>
    <s v="16799721"/>
    <d v="2019-06-19T00:00:00"/>
    <x v="5"/>
    <x v="2631"/>
    <x v="0"/>
    <s v="GARANTIA"/>
    <x v="0"/>
    <s v="GA0115 19567"/>
    <s v="RUIDO EN  EN ZONA BAJA  COMO A CHAPA SUELT"/>
    <n v="0"/>
    <n v="0"/>
    <n v="0"/>
    <m/>
    <n v="0"/>
    <m/>
    <n v="0"/>
    <x v="5"/>
  </r>
  <r>
    <s v="3"/>
    <s v="082"/>
    <x v="2"/>
    <s v="16800181"/>
    <d v="2019-06-19T00:00:00"/>
    <x v="5"/>
    <x v="2186"/>
    <x v="1647"/>
    <s v="GIRAUDO ELIO LUIS JOSE"/>
    <x v="3"/>
    <s v="0201 00017188"/>
    <s v="LA UNIDAD NO REGULA BIEN Y SE ENCIEND ELE"/>
    <n v="10649.51"/>
    <n v="1879.33"/>
    <n v="0"/>
    <m/>
    <n v="5702.49"/>
    <n v="5702.49"/>
    <n v="16352"/>
    <x v="3188"/>
  </r>
  <r>
    <s v="3"/>
    <s v="082"/>
    <x v="2"/>
    <s v="16806462"/>
    <d v="2019-06-19T00:00:00"/>
    <x v="5"/>
    <x v="2628"/>
    <x v="0"/>
    <s v="GARANTIA"/>
    <x v="0"/>
    <s v="GA0115 19560"/>
    <s v="LA UNIDAD ESTA UN POCO  ACELERADA"/>
    <n v="0"/>
    <n v="0"/>
    <n v="0"/>
    <m/>
    <n v="0"/>
    <m/>
    <n v="0"/>
    <x v="5"/>
  </r>
  <r>
    <s v="3"/>
    <s v="082"/>
    <x v="2"/>
    <s v="16806463"/>
    <d v="2019-06-19T00:00:00"/>
    <x v="5"/>
    <x v="2628"/>
    <x v="0"/>
    <s v="GARANTIA"/>
    <x v="0"/>
    <s v="GA0115 19559"/>
    <s v="REEMPLAZO STEREO S/TSB"/>
    <n v="20822.11"/>
    <n v="0"/>
    <n v="934.3"/>
    <m/>
    <n v="934.3"/>
    <n v="934.3"/>
    <n v="21756.41"/>
    <x v="3189"/>
  </r>
  <r>
    <s v="3"/>
    <s v="082"/>
    <x v="2"/>
    <s v="16806464"/>
    <d v="2019-06-19T00:00:00"/>
    <x v="5"/>
    <x v="2628"/>
    <x v="0"/>
    <s v="GARANTIA"/>
    <x v="0"/>
    <s v="GA0115 19561"/>
    <s v="LA PALANCA DE CAMBIOS TIENE SALIDA LA FUND"/>
    <n v="0"/>
    <n v="0"/>
    <n v="0"/>
    <m/>
    <n v="0"/>
    <m/>
    <n v="0"/>
    <x v="5"/>
  </r>
  <r>
    <s v="3"/>
    <s v="082"/>
    <x v="2"/>
    <s v="16806572"/>
    <d v="2019-06-19T00:00:00"/>
    <x v="5"/>
    <x v="2629"/>
    <x v="0"/>
    <s v="GARANTIA"/>
    <x v="0"/>
    <s v="GA0115 19564"/>
    <s v="NU FUNCIONA LA VELOCIDAD CRUCERO"/>
    <n v="0"/>
    <n v="0"/>
    <n v="0"/>
    <m/>
    <n v="0"/>
    <m/>
    <n v="0"/>
    <x v="5"/>
  </r>
  <r>
    <s v="3"/>
    <s v="082"/>
    <x v="2"/>
    <s v="16806692"/>
    <d v="2019-06-19T00:00:00"/>
    <x v="5"/>
    <x v="1685"/>
    <x v="0"/>
    <s v="GARANTIA"/>
    <x v="0"/>
    <s v="GA0115 19565"/>
    <s v="AL INGRESAR PRIMERA SEGUNDA CUESTA INGRESA"/>
    <n v="0"/>
    <n v="0"/>
    <n v="0"/>
    <m/>
    <n v="0"/>
    <m/>
    <n v="0"/>
    <x v="5"/>
  </r>
  <r>
    <s v="3"/>
    <s v="082"/>
    <x v="2"/>
    <s v="16806693"/>
    <d v="2019-06-19T00:00:00"/>
    <x v="5"/>
    <x v="1685"/>
    <x v="0"/>
    <s v="GARANTIA"/>
    <x v="0"/>
    <s v="GA0115 19566"/>
    <s v="RUIDO EN PARANTE LADO DERECHO ALTURA CINTU"/>
    <n v="0"/>
    <n v="0"/>
    <n v="0"/>
    <m/>
    <n v="0"/>
    <m/>
    <n v="0"/>
    <x v="5"/>
  </r>
  <r>
    <s v="3"/>
    <s v="082"/>
    <x v="2"/>
    <s v="16812241"/>
    <d v="2019-06-19T00:00:00"/>
    <x v="5"/>
    <x v="2632"/>
    <x v="2006"/>
    <s v="RUIZ SANDRA"/>
    <x v="3"/>
    <s v="0201 00017181"/>
    <s v="SERV.MANT. DE  40.000 KM  CON BUJIAS"/>
    <n v="5567.19"/>
    <n v="982.46"/>
    <n v="3041.33"/>
    <m/>
    <n v="3041.33"/>
    <n v="3041.33"/>
    <n v="8608.52"/>
    <x v="3190"/>
  </r>
  <r>
    <s v="3"/>
    <s v="082"/>
    <x v="2"/>
    <s v="16815272"/>
    <d v="2019-06-19T00:00:00"/>
    <x v="5"/>
    <x v="545"/>
    <x v="2007"/>
    <s v="ALIENDRO REYES EDUARDO"/>
    <x v="3"/>
    <s v="0201 00017175"/>
    <s v="ROTACION DE CUBIERTAS"/>
    <n v="4658.9799999999996"/>
    <n v="822.16"/>
    <n v="2019.63"/>
    <m/>
    <n v="2019.63"/>
    <n v="24.15"/>
    <n v="6678.61"/>
    <x v="3191"/>
  </r>
  <r>
    <s v="3"/>
    <s v="082"/>
    <x v="2"/>
    <s v="16815301"/>
    <d v="2019-06-19T00:00:00"/>
    <x v="5"/>
    <x v="46"/>
    <x v="34"/>
    <s v="CAZORLA DIEGO HERNAN"/>
    <x v="3"/>
    <s v="0201 00017190"/>
    <s v="SERV.MANT. DE  30.000 KM  15100 -30 DES"/>
    <n v="5485.36"/>
    <n v="968"/>
    <n v="3231.41"/>
    <n v="570.25"/>
    <n v="3231.41"/>
    <n v="3231.41"/>
    <n v="8716.77"/>
    <x v="3192"/>
  </r>
  <r>
    <s v="3"/>
    <s v="082"/>
    <x v="2"/>
    <s v="16815391"/>
    <d v="2019-06-19T00:00:00"/>
    <x v="5"/>
    <x v="2633"/>
    <x v="2008"/>
    <s v="ALISIO CRISTINA GRACIEL"/>
    <x v="3"/>
    <s v="0201 00017185"/>
    <s v="SERVICIO ANUAL 14470  -10 DES"/>
    <n v="5168.6000000000004"/>
    <n v="0"/>
    <n v="5599.04"/>
    <n v="8.41"/>
    <n v="5599.04"/>
    <n v="5599.04"/>
    <n v="10767.64"/>
    <x v="3193"/>
  </r>
  <r>
    <s v="3"/>
    <s v="082"/>
    <x v="2"/>
    <s v="16815771"/>
    <d v="2019-06-19T00:00:00"/>
    <x v="5"/>
    <x v="2634"/>
    <x v="1593"/>
    <s v="JUAREZ LUCCA TOMAS"/>
    <x v="4"/>
    <s v="0201 00017176"/>
    <s v="COLCOAR CHAPON CUBRE CARTER 2670"/>
    <n v="1730.71"/>
    <n v="1316.32"/>
    <n v="0"/>
    <m/>
    <n v="9.5"/>
    <n v="9.5"/>
    <n v="1740.21"/>
    <x v="3194"/>
  </r>
  <r>
    <s v="3"/>
    <s v="082"/>
    <x v="2"/>
    <s v="16815772"/>
    <d v="2019-06-19T00:00:00"/>
    <x v="5"/>
    <x v="2634"/>
    <x v="1593"/>
    <s v="JUAREZ LUCCA TOMAS"/>
    <x v="4"/>
    <s v="0201 00017177"/>
    <s v="COLOCAR POLARIZADO INTERMEDIO"/>
    <n v="1815.4"/>
    <n v="320.37"/>
    <n v="0"/>
    <m/>
    <n v="9.5"/>
    <n v="16.07"/>
    <n v="3424.9"/>
    <x v="3195"/>
  </r>
  <r>
    <s v="3"/>
    <s v="082"/>
    <x v="2"/>
    <s v="16816391"/>
    <d v="2019-06-19T00:00:00"/>
    <x v="5"/>
    <x v="2635"/>
    <x v="2009"/>
    <s v="CORMEDIC SA"/>
    <x v="3"/>
    <s v="0201 00005218"/>
    <s v="SERV.MANT. DE  30.000 KM  11570 -30 DES"/>
    <n v="4696.26"/>
    <n v="828.73"/>
    <n v="1900.83"/>
    <m/>
    <n v="1900.83"/>
    <n v="1865.5"/>
    <n v="6597.09"/>
    <x v="3196"/>
  </r>
  <r>
    <s v="3"/>
    <s v="082"/>
    <x v="2"/>
    <s v="16749382"/>
    <d v="2019-06-21T00:00:00"/>
    <x v="5"/>
    <x v="2248"/>
    <x v="188"/>
    <s v="PEUGEOT CITROEN ARGENTI"/>
    <x v="10"/>
    <s v="PCA011 224"/>
    <s v="BONIFICACION DE SERVICIO EN LUGAR DEL MISM"/>
    <n v="14638.35"/>
    <n v="0"/>
    <n v="0"/>
    <m/>
    <n v="1140.5"/>
    <n v="1119.8599999999999"/>
    <n v="15778.85"/>
    <x v="3197"/>
  </r>
  <r>
    <s v="3"/>
    <s v="082"/>
    <x v="2"/>
    <s v="16787181"/>
    <d v="2019-06-21T00:00:00"/>
    <x v="5"/>
    <x v="2293"/>
    <x v="0"/>
    <s v="GARANTIA"/>
    <x v="0"/>
    <s v="GA0115 19600"/>
    <s v="REEMPLAZO SOPORTE AMORT DL S/TSB"/>
    <n v="557.29"/>
    <n v="0"/>
    <n v="3336.78"/>
    <m/>
    <n v="3336.78"/>
    <n v="3336.78"/>
    <n v="3894.07"/>
    <x v="3198"/>
  </r>
  <r>
    <s v="3"/>
    <s v="082"/>
    <x v="2"/>
    <s v="16795831"/>
    <d v="2019-06-21T00:00:00"/>
    <x v="5"/>
    <x v="2636"/>
    <x v="2"/>
    <s v="CARGOS ATENCION AL CLIE"/>
    <x v="2"/>
    <s v="IN0115 14583"/>
    <s v="SERV.MANT. DE  20.000 KM BONIFICADO POR VE"/>
    <n v="4520.01"/>
    <n v="0"/>
    <n v="329.75"/>
    <m/>
    <n v="329.75"/>
    <n v="329.75"/>
    <n v="4849.76"/>
    <x v="3199"/>
  </r>
  <r>
    <s v="3"/>
    <s v="082"/>
    <x v="2"/>
    <s v="16801291"/>
    <d v="2019-06-21T00:00:00"/>
    <x v="5"/>
    <x v="2637"/>
    <x v="1"/>
    <s v="INTERNA TALLER"/>
    <x v="1"/>
    <s v="IN0115 14585"/>
    <s v="SUSTITUIR 4 CUBIERTAS  ALIENADO Y BALANCEA"/>
    <n v="0"/>
    <n v="0"/>
    <n v="0"/>
    <m/>
    <n v="4"/>
    <n v="4"/>
    <n v="4"/>
    <x v="250"/>
  </r>
  <r>
    <s v="3"/>
    <s v="082"/>
    <x v="2"/>
    <s v="16801611"/>
    <d v="2019-06-21T00:00:00"/>
    <x v="5"/>
    <x v="2630"/>
    <x v="243"/>
    <s v="CARGOS ATENCION AL CLIE"/>
    <x v="1"/>
    <s v="IN0115 14584"/>
    <s v="EL AUTO VENIA ANDADO Y SE PARO"/>
    <n v="0"/>
    <n v="0"/>
    <n v="0"/>
    <m/>
    <n v="400"/>
    <n v="256.08"/>
    <n v="400"/>
    <x v="1215"/>
  </r>
  <r>
    <s v="3"/>
    <s v="082"/>
    <x v="2"/>
    <s v="16803161"/>
    <d v="2019-06-21T00:00:00"/>
    <x v="5"/>
    <x v="2276"/>
    <x v="1"/>
    <s v="INTERNA TALLER"/>
    <x v="11"/>
    <s v="IN0115 14586"/>
    <s v="DERIVA A LA DERECHA"/>
    <n v="0"/>
    <n v="0"/>
    <n v="0"/>
    <m/>
    <n v="400"/>
    <n v="400"/>
    <n v="400"/>
    <x v="1215"/>
  </r>
  <r>
    <s v="3"/>
    <s v="082"/>
    <x v="2"/>
    <s v="16814011"/>
    <d v="2019-06-21T00:00:00"/>
    <x v="5"/>
    <x v="2638"/>
    <x v="2010"/>
    <s v="BONTEMPO CLARA ALICIA"/>
    <x v="3"/>
    <s v="0201 00017219"/>
    <s v="SERV.MANT. DE  20.000 KM 14240 -20 DES"/>
    <n v="5420.71"/>
    <n v="0"/>
    <n v="3978.44"/>
    <n v="393.47"/>
    <n v="3978.44"/>
    <n v="3978.44"/>
    <n v="9399.15"/>
    <x v="3200"/>
  </r>
  <r>
    <s v="3"/>
    <s v="082"/>
    <x v="2"/>
    <s v="16814481"/>
    <d v="2019-06-21T00:00:00"/>
    <x v="5"/>
    <x v="2639"/>
    <x v="2011"/>
    <s v="LONGHI CARLOS FABIAN AD"/>
    <x v="3"/>
    <s v="0201 00017212"/>
    <s v="SERV.MANT. DE  30.000 KM 11290 -30 DES"/>
    <n v="3449.62"/>
    <n v="608.76"/>
    <n v="3079.34"/>
    <m/>
    <n v="3079.34"/>
    <n v="3079.34"/>
    <n v="6528.96"/>
    <x v="3201"/>
  </r>
  <r>
    <s v="3"/>
    <s v="082"/>
    <x v="2"/>
    <s v="16814482"/>
    <d v="2019-06-21T00:00:00"/>
    <x v="5"/>
    <x v="2639"/>
    <x v="2011"/>
    <s v="LONGHI CARLOS FABIAN AD"/>
    <x v="4"/>
    <s v="0201 00017213"/>
    <s v="ROTACION ALIENADO Y BALANCEADO $1300"/>
    <n v="0"/>
    <n v="0"/>
    <n v="0"/>
    <m/>
    <n v="1064.46"/>
    <n v="1064.46"/>
    <n v="1064.46"/>
    <x v="3202"/>
  </r>
  <r>
    <s v="3"/>
    <s v="082"/>
    <x v="2"/>
    <s v="16815171"/>
    <d v="2019-06-21T00:00:00"/>
    <x v="5"/>
    <x v="2640"/>
    <x v="2012"/>
    <s v="FRARESSO GIMENES LIDIA"/>
    <x v="4"/>
    <s v="0201 00017225"/>
    <s v="REEMPLAZO DE BOMBA DE AGUA Y"/>
    <n v="15442.19"/>
    <n v="2725.08"/>
    <n v="0"/>
    <n v="997.93"/>
    <n v="5654.94"/>
    <n v="5654.94"/>
    <n v="21097.13"/>
    <x v="3203"/>
  </r>
  <r>
    <s v="3"/>
    <s v="082"/>
    <x v="2"/>
    <s v="16815271"/>
    <d v="2019-06-21T00:00:00"/>
    <x v="5"/>
    <x v="545"/>
    <x v="0"/>
    <s v="GARANTIA"/>
    <x v="0"/>
    <s v="GA0115 19590"/>
    <s v="LA VALIZA QUEDA ENCEDIDA  DESPUES DE FUNCI"/>
    <n v="0"/>
    <n v="0"/>
    <n v="0"/>
    <m/>
    <n v="0"/>
    <m/>
    <n v="0"/>
    <x v="5"/>
  </r>
  <r>
    <s v="3"/>
    <s v="082"/>
    <x v="2"/>
    <s v="16816271"/>
    <d v="2019-06-21T00:00:00"/>
    <x v="5"/>
    <x v="1439"/>
    <x v="2013"/>
    <s v="DILEWSKI CARLOS ADRIAN"/>
    <x v="3"/>
    <s v="0201 00017204"/>
    <s v="SERV.MANT. DE  30.000 KM 14470 -30 DES"/>
    <n v="5168.6000000000004"/>
    <n v="0"/>
    <n v="3199.09"/>
    <n v="564.54999999999995"/>
    <n v="3199.09"/>
    <n v="3199.09"/>
    <n v="8367.69"/>
    <x v="3204"/>
  </r>
  <r>
    <s v="3"/>
    <s v="082"/>
    <x v="2"/>
    <s v="16816272"/>
    <d v="2019-06-21T00:00:00"/>
    <x v="5"/>
    <x v="1439"/>
    <x v="2013"/>
    <s v="DILEWSKI CARLOS ADRIAN"/>
    <x v="4"/>
    <s v="0201 00017205"/>
    <s v="ROTACION ALIENADO BAÑLANCEADO 1400"/>
    <n v="0"/>
    <n v="0"/>
    <n v="0"/>
    <m/>
    <n v="950.41"/>
    <n v="950.41"/>
    <n v="950.41"/>
    <x v="910"/>
  </r>
  <r>
    <s v="3"/>
    <s v="082"/>
    <x v="2"/>
    <s v="16817091"/>
    <d v="2019-06-21T00:00:00"/>
    <x v="5"/>
    <x v="2394"/>
    <x v="1813"/>
    <s v="GUILLEN CRISTINA ELISA"/>
    <x v="3"/>
    <s v="0201 00017214"/>
    <s v="SERV.MANT. DE  10.000 KM 11290 -10 DES"/>
    <n v="3866.41"/>
    <n v="0"/>
    <n v="4523.9799999999996"/>
    <m/>
    <n v="4523.9799999999996"/>
    <n v="4523.9799999999996"/>
    <n v="8390.39"/>
    <x v="3205"/>
  </r>
  <r>
    <s v="3"/>
    <s v="082"/>
    <x v="2"/>
    <s v="16818601"/>
    <d v="2019-06-21T00:00:00"/>
    <x v="5"/>
    <x v="2641"/>
    <x v="2014"/>
    <s v="CORDON CESAR JERONIMO"/>
    <x v="3"/>
    <s v="0201 00017193"/>
    <s v="SERV.MANT. DE  20.000 KM 13030 -20 DES"/>
    <n v="3249.42"/>
    <n v="0"/>
    <n v="5360.34"/>
    <m/>
    <n v="5360.34"/>
    <n v="5360.34"/>
    <n v="8609.76"/>
    <x v="3206"/>
  </r>
  <r>
    <s v="3"/>
    <s v="082"/>
    <x v="2"/>
    <s v="16818851"/>
    <d v="2019-06-21T00:00:00"/>
    <x v="5"/>
    <x v="1393"/>
    <x v="604"/>
    <s v="AVALOS INES"/>
    <x v="3"/>
    <s v="0201 00017194"/>
    <s v="SERV.MANT. DE  20.000 KM  12430 -20 DES"/>
    <n v="5606.75"/>
    <n v="0"/>
    <n v="2601.29"/>
    <n v="459.05"/>
    <n v="2601.29"/>
    <n v="2601.29"/>
    <n v="8208.0400000000009"/>
    <x v="3207"/>
  </r>
  <r>
    <s v="3"/>
    <s v="082"/>
    <x v="2"/>
    <s v="16819591"/>
    <d v="2019-06-21T00:00:00"/>
    <x v="5"/>
    <x v="2642"/>
    <x v="2015"/>
    <s v="PATIÑO ROQUE ALBERTO"/>
    <x v="4"/>
    <s v="0201 00017192"/>
    <s v="CODIGO DE RADIO   1 3 1 4"/>
    <n v="0"/>
    <n v="0"/>
    <n v="0"/>
    <m/>
    <n v="399.17"/>
    <n v="396.4"/>
    <n v="399.17"/>
    <x v="3208"/>
  </r>
  <r>
    <s v="3"/>
    <s v="082"/>
    <x v="2"/>
    <s v="16820361"/>
    <d v="2019-06-21T00:00:00"/>
    <x v="5"/>
    <x v="2643"/>
    <x v="2"/>
    <s v="CARGOS ATENCION AL CLIE"/>
    <x v="2"/>
    <s v="IN0115 14582"/>
    <s v="POLARIZADO INTERMEDIO 2 VIDRIOS VH"/>
    <n v="0"/>
    <n v="0"/>
    <n v="0"/>
    <m/>
    <n v="0"/>
    <m/>
    <n v="880"/>
    <x v="1334"/>
  </r>
  <r>
    <s v="3"/>
    <s v="082"/>
    <x v="2"/>
    <s v="16821011"/>
    <d v="2019-06-21T00:00:00"/>
    <x v="5"/>
    <x v="2644"/>
    <x v="2016"/>
    <s v="MARTIN MARISA ALEJANDRA"/>
    <x v="4"/>
    <s v="0201 00017215"/>
    <s v="CAMBIO DE ACIETE Y FILTRO"/>
    <n v="1848.42"/>
    <n v="326.19"/>
    <n v="0"/>
    <m/>
    <n v="950.41"/>
    <n v="950.41"/>
    <n v="2798.83"/>
    <x v="3209"/>
  </r>
  <r>
    <s v="3"/>
    <s v="082"/>
    <x v="2"/>
    <s v="16734261"/>
    <d v="2019-06-24T00:00:00"/>
    <x v="5"/>
    <x v="2560"/>
    <x v="2017"/>
    <s v="BANCO MERIDIAN SA"/>
    <x v="3"/>
    <s v="0201 00005230"/>
    <s v="LAMINA DE SEGURIDAD"/>
    <n v="3016.62"/>
    <n v="0"/>
    <n v="0"/>
    <m/>
    <n v="924.2"/>
    <n v="50.25"/>
    <n v="7783.79"/>
    <x v="3210"/>
  </r>
  <r>
    <s v="3"/>
    <s v="082"/>
    <x v="2"/>
    <s v="16794981"/>
    <d v="2019-06-24T00:00:00"/>
    <x v="5"/>
    <x v="2645"/>
    <x v="2018"/>
    <s v="PROSDICIMO AUTO SA PROS"/>
    <x v="3"/>
    <s v="0201 00017238"/>
    <s v="SERVICIO ANUAL 11290 -20 DES"/>
    <n v="3586.61"/>
    <n v="632.92999999999995"/>
    <n v="3877.69"/>
    <m/>
    <n v="3877.69"/>
    <n v="3877.69"/>
    <n v="7464.3"/>
    <x v="3132"/>
  </r>
  <r>
    <s v="3"/>
    <s v="082"/>
    <x v="2"/>
    <s v="16812091"/>
    <d v="2019-06-24T00:00:00"/>
    <x v="5"/>
    <x v="2646"/>
    <x v="2019"/>
    <s v="DE GOYCOECHEA VALENTINA"/>
    <x v="3"/>
    <s v="0201 00017234"/>
    <s v="SE ENCIENDE LA LUZ FALLA MOTOR,  EL AUTO"/>
    <n v="0"/>
    <n v="0"/>
    <n v="0"/>
    <m/>
    <n v="3801.66"/>
    <n v="3801.66"/>
    <n v="3801.66"/>
    <x v="1003"/>
  </r>
  <r>
    <s v="3"/>
    <s v="082"/>
    <x v="2"/>
    <s v="16814131"/>
    <d v="2019-06-24T00:00:00"/>
    <x v="5"/>
    <x v="2647"/>
    <x v="2020"/>
    <s v="BARILARI MARIA DE LOS A"/>
    <x v="3"/>
    <s v="0201 00017249"/>
    <s v="SERV.MANT. DE  20.000 KM  13030  -20 DES"/>
    <n v="3249.42"/>
    <n v="0"/>
    <n v="5360.34"/>
    <m/>
    <n v="5360.34"/>
    <n v="5360.34"/>
    <n v="8609.76"/>
    <x v="3206"/>
  </r>
  <r>
    <s v="3"/>
    <s v="082"/>
    <x v="2"/>
    <s v="16814811"/>
    <d v="2019-06-24T00:00:00"/>
    <x v="5"/>
    <x v="2648"/>
    <x v="2021"/>
    <s v="GRAGERA MARIA ADRIANA"/>
    <x v="3"/>
    <s v="0201 00017243"/>
    <s v="SERV.MANT. DE  20.000 KM 11290 -20 DES"/>
    <n v="3866.41"/>
    <n v="0"/>
    <n v="3593.52"/>
    <n v="18.059999999999999"/>
    <n v="3593.52"/>
    <n v="3593.52"/>
    <n v="7459.93"/>
    <x v="3211"/>
  </r>
  <r>
    <s v="3"/>
    <s v="082"/>
    <x v="2"/>
    <s v="16815921"/>
    <d v="2019-06-24T00:00:00"/>
    <x v="5"/>
    <x v="2282"/>
    <x v="1727"/>
    <s v="STUTZ SANTIAGO EMILIO"/>
    <x v="4"/>
    <s v="0201 00017253"/>
    <s v="REPRACION SEGUN PRESUPUESTO"/>
    <n v="9790.49"/>
    <n v="1727.74"/>
    <n v="0"/>
    <n v="427.68"/>
    <n v="2423.5500000000002"/>
    <n v="2369.96"/>
    <n v="12214.04"/>
    <x v="3212"/>
  </r>
  <r>
    <s v="3"/>
    <s v="082"/>
    <x v="2"/>
    <s v="16817951"/>
    <d v="2019-06-24T00:00:00"/>
    <x v="5"/>
    <x v="2098"/>
    <x v="1593"/>
    <s v="JUAREZ LUCCA TOMAS"/>
    <x v="3"/>
    <s v="0201 00017244"/>
    <s v="SERV.MANT. DE  10.000 KM 11290 -10"/>
    <n v="3866.41"/>
    <n v="0"/>
    <n v="4466.95"/>
    <m/>
    <n v="4466.95"/>
    <n v="4432.8100000000004"/>
    <n v="8333.36"/>
    <x v="3213"/>
  </r>
  <r>
    <s v="3"/>
    <s v="082"/>
    <x v="2"/>
    <s v="16819831"/>
    <d v="2019-06-24T00:00:00"/>
    <x v="5"/>
    <x v="2649"/>
    <x v="0"/>
    <s v="GARANTIA"/>
    <x v="0"/>
    <s v="GA0115 19609"/>
    <s v="HGK  208, 2008 - POSICIONAMIENTO DEL RAMAL"/>
    <n v="0"/>
    <n v="0"/>
    <n v="0"/>
    <m/>
    <n v="290.5"/>
    <n v="290.5"/>
    <n v="290.5"/>
    <x v="3214"/>
  </r>
  <r>
    <s v="3"/>
    <s v="082"/>
    <x v="2"/>
    <s v="16819832"/>
    <d v="2019-06-24T00:00:00"/>
    <x v="5"/>
    <x v="2649"/>
    <x v="0"/>
    <s v="GARANTIA"/>
    <x v="0"/>
    <s v="GA0115 19610"/>
    <s v="ZWR  208, 308, 408 DAML - CORREA DE DISTRI"/>
    <n v="1078.1400000000001"/>
    <n v="0"/>
    <n v="0"/>
    <m/>
    <n v="3631.2"/>
    <n v="3631.2"/>
    <n v="4709.34"/>
    <x v="3215"/>
  </r>
  <r>
    <s v="3"/>
    <s v="082"/>
    <x v="2"/>
    <s v="16820441"/>
    <d v="2019-06-24T00:00:00"/>
    <x v="5"/>
    <x v="2650"/>
    <x v="2022"/>
    <s v="VAZQUEZ NICOLAS"/>
    <x v="3"/>
    <s v="0201 00017245"/>
    <s v="SERVICIO ANUAL  11290 -20 DES"/>
    <n v="3043.62"/>
    <n v="0"/>
    <n v="4390.92"/>
    <m/>
    <n v="4390.92"/>
    <n v="4368.6899999999996"/>
    <n v="7434.54"/>
    <x v="3216"/>
  </r>
  <r>
    <s v="3"/>
    <s v="082"/>
    <x v="2"/>
    <s v="16823071"/>
    <d v="2019-06-24T00:00:00"/>
    <x v="5"/>
    <x v="2175"/>
    <x v="243"/>
    <s v="CARGOS ATENCION AL CLIE"/>
    <x v="8"/>
    <s v="IN0115 14607"/>
    <s v="POLAROZADO INTEMEDIO BONIFICADO"/>
    <n v="0"/>
    <n v="0"/>
    <n v="0"/>
    <m/>
    <n v="0"/>
    <m/>
    <n v="1320"/>
    <x v="987"/>
  </r>
  <r>
    <s v="3"/>
    <s v="082"/>
    <x v="2"/>
    <s v="16823161"/>
    <d v="2019-06-24T00:00:00"/>
    <x v="5"/>
    <x v="1429"/>
    <x v="1327"/>
    <s v="MAMONDEZ ROXANA YANINA"/>
    <x v="3"/>
    <s v="0201 00017233"/>
    <s v="POLARIZADO INTERMEDIO"/>
    <n v="0"/>
    <n v="0"/>
    <n v="0"/>
    <m/>
    <n v="0"/>
    <m/>
    <n v="1570.24"/>
    <x v="57"/>
  </r>
  <r>
    <s v="3"/>
    <s v="082"/>
    <x v="2"/>
    <s v="16823341"/>
    <d v="2019-06-24T00:00:00"/>
    <x v="5"/>
    <x v="1229"/>
    <x v="2"/>
    <s v="CARGOS ATENCION AL CLIE"/>
    <x v="2"/>
    <s v="IN0115 14610"/>
    <s v="POLARIZADO BONIFICADO"/>
    <n v="0"/>
    <n v="0"/>
    <n v="0"/>
    <m/>
    <n v="0"/>
    <m/>
    <n v="1210"/>
    <x v="203"/>
  </r>
  <r>
    <s v="3"/>
    <s v="082"/>
    <x v="2"/>
    <s v="16823611"/>
    <d v="2019-06-24T00:00:00"/>
    <x v="5"/>
    <x v="1928"/>
    <x v="2"/>
    <s v="CARGOS ATENCION AL CLIE"/>
    <x v="2"/>
    <s v="IN0115 14613"/>
    <s v="POLARIZADO CLARO BONIFICADO"/>
    <n v="0"/>
    <n v="0"/>
    <n v="0"/>
    <m/>
    <n v="0"/>
    <m/>
    <n v="1320"/>
    <x v="987"/>
  </r>
  <r>
    <s v="3"/>
    <s v="082"/>
    <x v="2"/>
    <s v="16814851"/>
    <d v="2019-06-25T00:00:00"/>
    <x v="5"/>
    <x v="27"/>
    <x v="18"/>
    <s v="RUDERMAN OSCAR ALBERTO"/>
    <x v="3"/>
    <s v="0201 00005237"/>
    <s v="SERV.MANT. DE  30.000 KM  14470 -30 DES"/>
    <n v="4520.01"/>
    <n v="0"/>
    <n v="3986.04"/>
    <n v="442.89"/>
    <n v="3986.04"/>
    <n v="3982.01"/>
    <n v="8506.0499999999993"/>
    <x v="3217"/>
  </r>
  <r>
    <s v="3"/>
    <s v="082"/>
    <x v="2"/>
    <s v="16816101"/>
    <d v="2019-06-25T00:00:00"/>
    <x v="5"/>
    <x v="2228"/>
    <x v="1687"/>
    <s v="IPARRAGUIRRE RODOLFO AL"/>
    <x v="4"/>
    <s v="0201 00017281"/>
    <s v="RUIDO EN ZONA MOTOR, SUSTITUSION DE ELECTR"/>
    <n v="5606.36"/>
    <n v="989.36"/>
    <n v="0"/>
    <n v="285.12"/>
    <n v="1615.7"/>
    <n v="1579.37"/>
    <n v="7222.06"/>
    <x v="3218"/>
  </r>
  <r>
    <s v="3"/>
    <s v="082"/>
    <x v="2"/>
    <s v="16822891"/>
    <d v="2019-06-25T00:00:00"/>
    <x v="5"/>
    <x v="2651"/>
    <x v="2023"/>
    <s v="RUEDA MARIA INES"/>
    <x v="3"/>
    <s v="0201 00017265"/>
    <s v="SERV.MANT. DE  50.000 KM  13030  -30 DES"/>
    <n v="2788.54"/>
    <n v="492.09"/>
    <n v="4752.83"/>
    <n v="569.49"/>
    <n v="4752.83"/>
    <n v="4715.1099999999997"/>
    <n v="7541.37"/>
    <x v="3219"/>
  </r>
  <r>
    <s v="3"/>
    <s v="082"/>
    <x v="2"/>
    <s v="16823811"/>
    <d v="2019-06-25T00:00:00"/>
    <x v="5"/>
    <x v="352"/>
    <x v="267"/>
    <s v="CASAS PATRICIA ELIZABET"/>
    <x v="3"/>
    <s v="0201 00017269"/>
    <s v="SERV.MANT. DE  30.000 KM  12430 -30 DES"/>
    <n v="4765.75"/>
    <n v="841"/>
    <n v="2423.56"/>
    <n v="427.69"/>
    <n v="2423.56"/>
    <n v="2423.56"/>
    <n v="7189.31"/>
    <x v="3220"/>
  </r>
  <r>
    <s v="3"/>
    <s v="082"/>
    <x v="2"/>
    <s v="16826561"/>
    <d v="2019-06-25T00:00:00"/>
    <x v="5"/>
    <x v="2620"/>
    <x v="1993"/>
    <s v="AGUERO VICTOR DANIEL"/>
    <x v="3"/>
    <s v="0201 00000268"/>
    <s v="SERV.MANT. DE  10.000 KM  12430 -10 DES"/>
    <n v="-4790.6000000000004"/>
    <n v="-845.39"/>
    <n v="-4371.91"/>
    <m/>
    <n v="-4371.91"/>
    <n v="-4371.91"/>
    <n v="-9162.51"/>
    <x v="3221"/>
  </r>
  <r>
    <s v="3"/>
    <s v="082"/>
    <x v="2"/>
    <s v="16826581"/>
    <d v="2019-06-25T00:00:00"/>
    <x v="5"/>
    <x v="2620"/>
    <x v="1993"/>
    <s v="AGUERO VICTOR DANIEL"/>
    <x v="3"/>
    <s v="0201 00017257"/>
    <s v="SERV.MANT. DE  10.000 KM  12430 -10 DES"/>
    <n v="4790.6000000000004"/>
    <n v="845.39"/>
    <n v="3427.2"/>
    <n v="374.46"/>
    <n v="3427.2"/>
    <n v="3427.2"/>
    <n v="8217.7999999999993"/>
    <x v="3222"/>
  </r>
  <r>
    <s v="3"/>
    <s v="082"/>
    <x v="2"/>
    <s v="16827421"/>
    <d v="2019-06-25T00:00:00"/>
    <x v="5"/>
    <x v="1763"/>
    <x v="1372"/>
    <s v="GORRITI GRACIELA"/>
    <x v="3"/>
    <s v="0201 00000269"/>
    <s v="SERV.MANT. DE  50.000 KM"/>
    <n v="-9571.2800000000007"/>
    <n v="0"/>
    <n v="-11994.24"/>
    <m/>
    <n v="-11994.24"/>
    <n v="-11994.24"/>
    <n v="-21565.52"/>
    <x v="3223"/>
  </r>
  <r>
    <s v="3"/>
    <s v="082"/>
    <x v="2"/>
    <s v="16827441"/>
    <d v="2019-06-25T00:00:00"/>
    <x v="5"/>
    <x v="1763"/>
    <x v="2024"/>
    <s v="VAHANIAN LUCAS"/>
    <x v="3"/>
    <s v="0201 00017259"/>
    <s v="SERV.MANT. DE  50.000 KM"/>
    <n v="9571.2800000000007"/>
    <n v="0"/>
    <n v="11994.24"/>
    <m/>
    <n v="11994.24"/>
    <n v="11994.24"/>
    <n v="21565.52"/>
    <x v="2058"/>
  </r>
  <r>
    <s v="3"/>
    <s v="082"/>
    <x v="2"/>
    <s v="16827461"/>
    <d v="2019-06-25T00:00:00"/>
    <x v="5"/>
    <x v="1763"/>
    <x v="1372"/>
    <s v="GORRITI GRACIELA"/>
    <x v="4"/>
    <s v="0201 00000270"/>
    <s v="COPIA DE DE LLAVE CON MANDO A DISTANCIA"/>
    <n v="-1976.58"/>
    <n v="0"/>
    <n v="0"/>
    <m/>
    <n v="-1900.82"/>
    <n v="-1900.82"/>
    <n v="-4267.3999999999996"/>
    <x v="3224"/>
  </r>
  <r>
    <s v="3"/>
    <s v="082"/>
    <x v="2"/>
    <s v="16827471"/>
    <d v="2019-06-25T00:00:00"/>
    <x v="5"/>
    <x v="1763"/>
    <x v="2024"/>
    <s v="VAHANIAN LUCAS"/>
    <x v="4"/>
    <s v="0201 00017260"/>
    <s v="COPIA DE DE LLAVE CON MANDO A DISTANCIA"/>
    <n v="1976.58"/>
    <n v="0"/>
    <n v="0"/>
    <m/>
    <n v="1900.82"/>
    <n v="1900.82"/>
    <n v="4267.3999999999996"/>
    <x v="2059"/>
  </r>
  <r>
    <s v="3"/>
    <s v="082"/>
    <x v="2"/>
    <s v="16827491"/>
    <d v="2019-06-25T00:00:00"/>
    <x v="5"/>
    <x v="2283"/>
    <x v="1372"/>
    <s v="GORRITI GRACIELA"/>
    <x v="3"/>
    <s v="0201 00000271"/>
    <s v="SERVICIO ANUAL 13030 -30 DESNC POR  POR CO"/>
    <n v="-4679.96"/>
    <n v="0"/>
    <n v="-4942.16"/>
    <m/>
    <n v="-4942.16"/>
    <n v="-4942.16"/>
    <n v="-9622.1200000000008"/>
    <x v="3225"/>
  </r>
  <r>
    <s v="3"/>
    <s v="082"/>
    <x v="2"/>
    <s v="16827531"/>
    <d v="2019-06-25T00:00:00"/>
    <x v="5"/>
    <x v="2283"/>
    <x v="2024"/>
    <s v="VAHANIAN LUCAS"/>
    <x v="3"/>
    <s v="0201 00017261"/>
    <s v="SERVICIO ANUAL 13030 -30 DESNC POR  POR CO"/>
    <n v="4679.96"/>
    <n v="0"/>
    <n v="4942.16"/>
    <m/>
    <n v="4942.16"/>
    <n v="4942.16"/>
    <n v="9622.1200000000008"/>
    <x v="2669"/>
  </r>
  <r>
    <s v="3"/>
    <s v="082"/>
    <x v="2"/>
    <s v="16814132"/>
    <d v="2019-06-26T00:00:00"/>
    <x v="5"/>
    <x v="2647"/>
    <x v="0"/>
    <s v="GARANTIA"/>
    <x v="0"/>
    <s v="GA0115 19641"/>
    <s v="REEMPLAZO AMBOS AMORT DL"/>
    <n v="8601.6"/>
    <n v="0"/>
    <n v="2759.71"/>
    <m/>
    <n v="2759.71"/>
    <n v="2759.71"/>
    <n v="11361.31"/>
    <x v="3226"/>
  </r>
  <r>
    <s v="3"/>
    <s v="082"/>
    <x v="2"/>
    <s v="16814812"/>
    <d v="2019-06-26T00:00:00"/>
    <x v="5"/>
    <x v="2648"/>
    <x v="0"/>
    <s v="GARANTIA"/>
    <x v="0"/>
    <s v="GA0115 19637"/>
    <s v="CUENSTA FRENAR EN OPORTUNIDADES SIENTE QUE"/>
    <n v="0"/>
    <n v="0"/>
    <n v="0"/>
    <m/>
    <n v="0"/>
    <m/>
    <n v="0"/>
    <x v="5"/>
  </r>
  <r>
    <s v="3"/>
    <s v="082"/>
    <x v="2"/>
    <s v="16815501"/>
    <d v="2019-06-26T00:00:00"/>
    <x v="5"/>
    <x v="2652"/>
    <x v="2025"/>
    <s v="OLAGA INES CPSTILLA"/>
    <x v="3"/>
    <s v="0201 00017295"/>
    <s v="LA UNIDAD,  VENIA ANDANDO Y SE PARO"/>
    <n v="26865.89"/>
    <n v="4741.04"/>
    <n v="0"/>
    <n v="3136.37"/>
    <n v="17772.759999999998"/>
    <n v="17619.310000000001"/>
    <n v="44638.65"/>
    <x v="3227"/>
  </r>
  <r>
    <s v="3"/>
    <s v="082"/>
    <x v="2"/>
    <s v="16817561"/>
    <d v="2019-06-26T00:00:00"/>
    <x v="5"/>
    <x v="1414"/>
    <x v="2026"/>
    <s v="MANSILLA FELIPE EDUARDO"/>
    <x v="3"/>
    <s v="0201 00017285"/>
    <s v="SERV.MANT. DE  10.000 KM  14550  -10 DES"/>
    <n v="4790.03"/>
    <n v="532.22"/>
    <n v="6006.62"/>
    <m/>
    <n v="6006.62"/>
    <n v="6006.62"/>
    <n v="10796.65"/>
    <x v="3228"/>
  </r>
  <r>
    <s v="3"/>
    <s v="082"/>
    <x v="2"/>
    <s v="16817952"/>
    <d v="2019-06-26T00:00:00"/>
    <x v="5"/>
    <x v="2098"/>
    <x v="0"/>
    <s v="GARANTIA"/>
    <x v="0"/>
    <s v="GA0115 19638"/>
    <s v="EN VARIAS OPORTUNDIADES LA PANATLA DE LA U"/>
    <n v="0"/>
    <n v="0"/>
    <n v="0"/>
    <m/>
    <n v="0"/>
    <m/>
    <n v="0"/>
    <x v="5"/>
  </r>
  <r>
    <s v="3"/>
    <s v="082"/>
    <x v="2"/>
    <s v="16817953"/>
    <d v="2019-06-26T00:00:00"/>
    <x v="5"/>
    <x v="2098"/>
    <x v="0"/>
    <s v="GARANTIA"/>
    <x v="0"/>
    <s v="GA0115 19639"/>
    <s v="AL ENCEDER  LA EBNTILACION HACE RUIDO COMO"/>
    <n v="0"/>
    <n v="0"/>
    <n v="0"/>
    <m/>
    <n v="0"/>
    <m/>
    <n v="0"/>
    <x v="5"/>
  </r>
  <r>
    <s v="3"/>
    <s v="082"/>
    <x v="2"/>
    <s v="16818051"/>
    <d v="2019-06-26T00:00:00"/>
    <x v="5"/>
    <x v="2653"/>
    <x v="2027"/>
    <s v="MEDRANO LILIANA MARIA T"/>
    <x v="3"/>
    <s v="0201 00017291"/>
    <s v="SERV.MANT. DE  30.000 KM 11290 -30 DES"/>
    <n v="4393.32"/>
    <n v="775.28"/>
    <n v="2132.73"/>
    <n v="376.36"/>
    <n v="2132.73"/>
    <n v="2132.73"/>
    <n v="6526.05"/>
    <x v="3229"/>
  </r>
  <r>
    <s v="3"/>
    <s v="082"/>
    <x v="2"/>
    <s v="16824701"/>
    <d v="2019-06-26T00:00:00"/>
    <x v="5"/>
    <x v="2654"/>
    <x v="0"/>
    <s v="GARANTIA"/>
    <x v="0"/>
    <s v="GA0115 19621"/>
    <s v="ZTQ  208 DAML - DIODO"/>
    <n v="0"/>
    <n v="0"/>
    <n v="0"/>
    <m/>
    <n v="290.5"/>
    <n v="290.5"/>
    <n v="290.5"/>
    <x v="3214"/>
  </r>
  <r>
    <s v="3"/>
    <s v="082"/>
    <x v="2"/>
    <s v="16824702"/>
    <d v="2019-06-26T00:00:00"/>
    <x v="5"/>
    <x v="2654"/>
    <x v="0"/>
    <s v="GARANTIA"/>
    <x v="0"/>
    <s v="GA0115 19622"/>
    <s v="ZWR  208, 308, 408 DAML - CORREA DE DISTRI"/>
    <n v="1078.1400000000001"/>
    <n v="0"/>
    <n v="0"/>
    <m/>
    <n v="3631.2"/>
    <n v="3631.2"/>
    <n v="4709.34"/>
    <x v="3215"/>
  </r>
  <r>
    <s v="3"/>
    <s v="082"/>
    <x v="2"/>
    <s v="16824721"/>
    <d v="2019-06-26T00:00:00"/>
    <x v="5"/>
    <x v="2655"/>
    <x v="0"/>
    <s v="GARANTIA"/>
    <x v="0"/>
    <s v="GA0115 19623"/>
    <s v="ZWR  208, 308, 408 DAML - CORREA DE DISTRI"/>
    <n v="1078.1400000000001"/>
    <n v="0"/>
    <n v="0"/>
    <m/>
    <n v="3631.2"/>
    <n v="3631.2"/>
    <n v="4709.34"/>
    <x v="3215"/>
  </r>
  <r>
    <s v="3"/>
    <s v="082"/>
    <x v="2"/>
    <s v="16824921"/>
    <d v="2019-06-26T00:00:00"/>
    <x v="5"/>
    <x v="2656"/>
    <x v="0"/>
    <s v="GARANTIA"/>
    <x v="0"/>
    <s v="GA0115 19624"/>
    <s v="ZUT  208 DAML - BRAZOS DE SUSPENSION"/>
    <n v="9634.0400000000009"/>
    <n v="0"/>
    <n v="0"/>
    <m/>
    <n v="2904.96"/>
    <n v="2904.96"/>
    <n v="12539"/>
    <x v="3230"/>
  </r>
  <r>
    <s v="3"/>
    <s v="082"/>
    <x v="2"/>
    <s v="16824922"/>
    <d v="2019-06-26T00:00:00"/>
    <x v="5"/>
    <x v="2656"/>
    <x v="0"/>
    <s v="GARANTIA"/>
    <x v="0"/>
    <s v="GA0115 19625"/>
    <s v="ZWR  208, 308, 408 DAML - CORREA DE DISTRI"/>
    <n v="1078.1400000000001"/>
    <n v="0"/>
    <n v="0"/>
    <m/>
    <n v="3631.2"/>
    <n v="3631.2"/>
    <n v="4709.34"/>
    <x v="3215"/>
  </r>
  <r>
    <s v="3"/>
    <s v="082"/>
    <x v="2"/>
    <s v="16830101"/>
    <d v="2019-06-26T00:00:00"/>
    <x v="5"/>
    <x v="2657"/>
    <x v="2"/>
    <s v="CARGOS ATENCION AL CLIE"/>
    <x v="2"/>
    <s v="IN0115 14618"/>
    <s v="POALRIZADO INTERMEDIO"/>
    <n v="0"/>
    <n v="0"/>
    <n v="0"/>
    <m/>
    <n v="0"/>
    <m/>
    <n v="1320"/>
    <x v="987"/>
  </r>
  <r>
    <s v="3"/>
    <s v="082"/>
    <x v="2"/>
    <s v="16814012"/>
    <d v="2019-06-27T00:00:00"/>
    <x v="5"/>
    <x v="2638"/>
    <x v="0"/>
    <s v="GARANTIA"/>
    <x v="0"/>
    <s v="GA0115 19656"/>
    <s v="REEMPLAZO LEV CRISTAL DL IZ"/>
    <n v="3330.1"/>
    <n v="0"/>
    <n v="1888.22"/>
    <m/>
    <n v="1888.22"/>
    <n v="1869.95"/>
    <n v="5218.32"/>
    <x v="3231"/>
  </r>
  <r>
    <s v="3"/>
    <s v="082"/>
    <x v="2"/>
    <s v="16814013"/>
    <d v="2019-06-27T00:00:00"/>
    <x v="5"/>
    <x v="2638"/>
    <x v="0"/>
    <s v="GARANTIA"/>
    <x v="0"/>
    <s v="GA0115 19654"/>
    <s v="PUERTA CONDUCTOR NO ABRE DESDE ADENTRO"/>
    <n v="0"/>
    <n v="0"/>
    <n v="0"/>
    <m/>
    <n v="0"/>
    <m/>
    <n v="0"/>
    <x v="5"/>
  </r>
  <r>
    <s v="3"/>
    <s v="082"/>
    <x v="2"/>
    <s v="16816051"/>
    <d v="2019-06-27T00:00:00"/>
    <x v="5"/>
    <x v="2257"/>
    <x v="0"/>
    <s v="GARANTIA"/>
    <x v="0"/>
    <s v="GA0115 19649"/>
    <s v="HWP  3008 (P84), 5008 (P87) - GANCHO DEL C"/>
    <n v="560.11"/>
    <n v="0"/>
    <n v="0"/>
    <m/>
    <n v="290.5"/>
    <n v="287.35000000000002"/>
    <n v="850.61"/>
    <x v="3232"/>
  </r>
  <r>
    <s v="3"/>
    <s v="082"/>
    <x v="2"/>
    <s v="16816052"/>
    <d v="2019-06-27T00:00:00"/>
    <x v="5"/>
    <x v="2257"/>
    <x v="0"/>
    <s v="GARANTIA"/>
    <x v="0"/>
    <s v="GA0115 19650"/>
    <s v="REEMPLAZO BOCINA"/>
    <n v="1611.21"/>
    <n v="0"/>
    <n v="1016.74"/>
    <m/>
    <n v="1016.74"/>
    <n v="1011.45"/>
    <n v="2627.95"/>
    <x v="3233"/>
  </r>
  <r>
    <s v="3"/>
    <s v="082"/>
    <x v="2"/>
    <s v="16816053"/>
    <d v="2019-06-27T00:00:00"/>
    <x v="5"/>
    <x v="2257"/>
    <x v="0"/>
    <s v="GARANTIA"/>
    <x v="0"/>
    <s v="GA0115 19651"/>
    <s v="EL ASIENTO TRASERO NO BAJA DE TODO Y NO AB"/>
    <n v="0"/>
    <n v="0"/>
    <n v="0"/>
    <m/>
    <n v="0"/>
    <m/>
    <n v="0"/>
    <x v="5"/>
  </r>
  <r>
    <s v="3"/>
    <s v="082"/>
    <x v="2"/>
    <s v="16817562"/>
    <d v="2019-06-27T00:00:00"/>
    <x v="5"/>
    <x v="1414"/>
    <x v="497"/>
    <s v="QBE SEGUROS LA BUENOS A"/>
    <x v="13"/>
    <s v="0201 00005244"/>
    <s v="SUSTITUIR  VIDRIO TRASERO  DERECHO SINIEST"/>
    <n v="1428.44"/>
    <n v="313.56"/>
    <n v="0"/>
    <m/>
    <n v="3920.28"/>
    <n v="3861.56"/>
    <n v="5348.72"/>
    <x v="3234"/>
  </r>
  <r>
    <s v="3"/>
    <s v="082"/>
    <x v="2"/>
    <s v="16822131"/>
    <d v="2019-06-27T00:00:00"/>
    <x v="5"/>
    <x v="2658"/>
    <x v="2028"/>
    <s v="MARIONCINI MAURICIO ADR"/>
    <x v="3"/>
    <s v="0201 00017335"/>
    <s v="SERV.MANT. DE  20.000 KM 11290 -20 DES"/>
    <n v="3866.41"/>
    <n v="0"/>
    <n v="3573.56"/>
    <n v="228.1"/>
    <n v="3573.56"/>
    <n v="3573.56"/>
    <n v="7439.97"/>
    <x v="3175"/>
  </r>
  <r>
    <s v="3"/>
    <s v="082"/>
    <x v="2"/>
    <s v="16826991"/>
    <d v="2019-06-27T00:00:00"/>
    <x v="5"/>
    <x v="2659"/>
    <x v="2029"/>
    <s v="FERNANDEZ LUCIANO JOSE"/>
    <x v="3"/>
    <s v="0201 00017328"/>
    <s v="SERV.MANT. DE  20.000 KM   13030 -20 DES"/>
    <n v="4375.03"/>
    <n v="772.06"/>
    <n v="4181.83"/>
    <n v="570.25"/>
    <n v="4181.83"/>
    <n v="4151.66"/>
    <n v="8556.86"/>
    <x v="3235"/>
  </r>
  <r>
    <s v="3"/>
    <s v="082"/>
    <x v="2"/>
    <s v="16828171"/>
    <d v="2019-06-27T00:00:00"/>
    <x v="5"/>
    <x v="2660"/>
    <x v="0"/>
    <s v="GARANTIA"/>
    <x v="0"/>
    <s v="GA0115 19647"/>
    <s v="ZWR  208, 308, 408 DAML - CORREA DE DISTRI"/>
    <n v="1078.1400000000001"/>
    <n v="0"/>
    <n v="0"/>
    <m/>
    <n v="3631.2"/>
    <n v="3631.2"/>
    <n v="4709.34"/>
    <x v="3215"/>
  </r>
  <r>
    <s v="3"/>
    <s v="082"/>
    <x v="2"/>
    <s v="16777071"/>
    <d v="2019-06-28T00:00:00"/>
    <x v="5"/>
    <x v="1691"/>
    <x v="1"/>
    <s v="INTERNA TALLER"/>
    <x v="1"/>
    <s v="IN0115 14641"/>
    <s v="AL FRENAR BRUCSCAMENTE O  GIRAR LA DIRECCI"/>
    <n v="0"/>
    <n v="0"/>
    <n v="0"/>
    <m/>
    <n v="2400"/>
    <n v="2206.06"/>
    <n v="2400"/>
    <x v="3236"/>
  </r>
  <r>
    <s v="3"/>
    <s v="082"/>
    <x v="2"/>
    <s v="16786311"/>
    <d v="2019-06-28T00:00:00"/>
    <x v="5"/>
    <x v="1817"/>
    <x v="0"/>
    <s v="GARANTIA"/>
    <x v="0"/>
    <s v="GA0115 19675"/>
    <s v="LA UNDIAD  SACUDIAS AL SALIR EN BAJAS REVO"/>
    <n v="22543.3"/>
    <n v="0"/>
    <n v="10603.1"/>
    <m/>
    <n v="10603.1"/>
    <n v="-168.13"/>
    <n v="33146.400000000001"/>
    <x v="3237"/>
  </r>
  <r>
    <s v="3"/>
    <s v="082"/>
    <x v="2"/>
    <s v="16786751"/>
    <d v="2019-06-28T00:00:00"/>
    <x v="5"/>
    <x v="2661"/>
    <x v="0"/>
    <s v="GARANTIA"/>
    <x v="0"/>
    <s v="GA0115 19658"/>
    <s v="ZWR  208, 308, 408 DAML - CORREA DE DISTRI"/>
    <n v="1078.1400000000001"/>
    <n v="0"/>
    <n v="0"/>
    <m/>
    <n v="3631.2"/>
    <n v="3631.2"/>
    <n v="4709.34"/>
    <x v="3215"/>
  </r>
  <r>
    <s v="3"/>
    <s v="082"/>
    <x v="2"/>
    <s v="16795652"/>
    <d v="2019-06-28T00:00:00"/>
    <x v="5"/>
    <x v="2621"/>
    <x v="0"/>
    <s v="GARANTIA"/>
    <x v="0"/>
    <s v="GA0115 19660"/>
    <s v="RUIDO EN PUERTA DL IZ AL ABRIR"/>
    <n v="0"/>
    <n v="0"/>
    <n v="0"/>
    <m/>
    <n v="0"/>
    <m/>
    <n v="0"/>
    <x v="5"/>
  </r>
  <r>
    <s v="3"/>
    <s v="082"/>
    <x v="2"/>
    <s v="16798401"/>
    <d v="2019-06-28T00:00:00"/>
    <x v="5"/>
    <x v="2662"/>
    <x v="1"/>
    <s v="INTERNA TALLER"/>
    <x v="1"/>
    <s v="IN0115 14630"/>
    <s v="CODIGO DE RADIO NO SE PUDO SACAR POR MODEL"/>
    <n v="0"/>
    <n v="0"/>
    <n v="0"/>
    <m/>
    <n v="19.010000000000002"/>
    <n v="14.85"/>
    <n v="19.010000000000002"/>
    <x v="3238"/>
  </r>
  <r>
    <s v="3"/>
    <s v="082"/>
    <x v="2"/>
    <s v="16805552"/>
    <d v="2019-06-28T00:00:00"/>
    <x v="5"/>
    <x v="824"/>
    <x v="2005"/>
    <s v="DOMINGUEZ CARLOS NICOLA"/>
    <x v="7"/>
    <s v="0115 1438"/>
    <s v="COLCOAR Y PINTAR CACHA DDE ESPEJO LADO DER"/>
    <n v="0"/>
    <n v="0"/>
    <n v="0"/>
    <m/>
    <n v="0"/>
    <m/>
    <n v="0"/>
    <x v="5"/>
  </r>
  <r>
    <s v="3"/>
    <s v="082"/>
    <x v="2"/>
    <s v="16815241"/>
    <d v="2019-06-28T00:00:00"/>
    <x v="5"/>
    <x v="2663"/>
    <x v="2030"/>
    <s v="RIZZI MARIA ELENA"/>
    <x v="3"/>
    <s v="0201 00017364"/>
    <s v="SERVICIO ANUAL 11290 -10 DES"/>
    <n v="4255.42"/>
    <n v="750.96"/>
    <n v="4139.67"/>
    <n v="4.1399999999999997"/>
    <n v="4139.67"/>
    <n v="4139.67"/>
    <n v="8395.09"/>
    <x v="3239"/>
  </r>
  <r>
    <s v="3"/>
    <s v="082"/>
    <x v="2"/>
    <s v="16815961"/>
    <d v="2019-06-28T00:00:00"/>
    <x v="5"/>
    <x v="2664"/>
    <x v="0"/>
    <s v="GARANTIA"/>
    <x v="0"/>
    <s v="GA0115 19663"/>
    <s v="REEMPLAZO TAPA GUANTERA CENTRAL"/>
    <n v="2555.65"/>
    <n v="0"/>
    <n v="1016.74"/>
    <m/>
    <n v="1016.74"/>
    <n v="1011.7"/>
    <n v="3572.39"/>
    <x v="3240"/>
  </r>
  <r>
    <s v="3"/>
    <s v="082"/>
    <x v="2"/>
    <s v="16815962"/>
    <d v="2019-06-28T00:00:00"/>
    <x v="5"/>
    <x v="2664"/>
    <x v="0"/>
    <s v="GARANTIA"/>
    <x v="0"/>
    <s v="GA0115 19661"/>
    <s v="PARLANTE D E PUERTA DELANYTERA IZQ, CADA T"/>
    <n v="0"/>
    <n v="0"/>
    <n v="0"/>
    <m/>
    <n v="0"/>
    <m/>
    <n v="0"/>
    <x v="5"/>
  </r>
  <r>
    <s v="3"/>
    <s v="082"/>
    <x v="2"/>
    <s v="16815963"/>
    <d v="2019-06-28T00:00:00"/>
    <x v="5"/>
    <x v="2664"/>
    <x v="0"/>
    <s v="GARANTIA"/>
    <x v="0"/>
    <s v="GA0115 19662"/>
    <s v="LAS FRECUENCIAS DE RADIOS QUE ESTAN  MEMOR"/>
    <n v="0"/>
    <n v="0"/>
    <n v="0"/>
    <m/>
    <n v="0"/>
    <m/>
    <n v="0"/>
    <x v="5"/>
  </r>
  <r>
    <s v="3"/>
    <s v="082"/>
    <x v="2"/>
    <s v="16818951"/>
    <d v="2019-06-28T00:00:00"/>
    <x v="5"/>
    <x v="2665"/>
    <x v="2031"/>
    <s v="AGUILERA ROQUE LUCIANO"/>
    <x v="4"/>
    <s v="0201 00017386"/>
    <s v="PROMO FORT FAIT CAMBIO DE PASTILLAS DELANT"/>
    <n v="2864.15"/>
    <n v="0"/>
    <n v="0"/>
    <n v="3.74"/>
    <n v="2334.27"/>
    <n v="2318.79"/>
    <n v="5198.42"/>
    <x v="3241"/>
  </r>
  <r>
    <s v="3"/>
    <s v="082"/>
    <x v="2"/>
    <s v="16818953"/>
    <d v="2019-06-28T00:00:00"/>
    <x v="5"/>
    <x v="2665"/>
    <x v="2031"/>
    <s v="AGUILERA ROQUE LUCIANO"/>
    <x v="4"/>
    <s v="0201 00017387"/>
    <s v="PROMO FORT FAIT ESCOBILLAS DELANTERAS"/>
    <n v="1946.17"/>
    <n v="0"/>
    <n v="0"/>
    <n v="8.1"/>
    <n v="277.02"/>
    <n v="277.02"/>
    <n v="2223.19"/>
    <x v="3242"/>
  </r>
  <r>
    <s v="3"/>
    <s v="082"/>
    <x v="2"/>
    <s v="16818954"/>
    <d v="2019-06-28T00:00:00"/>
    <x v="5"/>
    <x v="2665"/>
    <x v="2031"/>
    <s v="AGUILERA ROQUE LUCIANO"/>
    <x v="4"/>
    <s v="0201 00017388"/>
    <s v="PROMO FORT FAIT ESCOBILLAS TRASERA"/>
    <n v="169.85"/>
    <n v="0"/>
    <n v="0"/>
    <n v="1.62"/>
    <n v="159.94999999999999"/>
    <n v="158.96"/>
    <n v="329.8"/>
    <x v="3243"/>
  </r>
  <r>
    <s v="3"/>
    <s v="082"/>
    <x v="2"/>
    <s v="16818955"/>
    <d v="2019-06-28T00:00:00"/>
    <x v="5"/>
    <x v="2665"/>
    <x v="2031"/>
    <s v="AGUILERA ROQUE LUCIANO"/>
    <x v="4"/>
    <s v="0201 00017389"/>
    <s v="PROMO FORT FAIT CAMBIO DE BUJIAS"/>
    <n v="1113.92"/>
    <n v="0"/>
    <n v="0"/>
    <n v="8.9600000000000009"/>
    <n v="580.29"/>
    <n v="577.71"/>
    <n v="1694.21"/>
    <x v="2098"/>
  </r>
  <r>
    <s v="3"/>
    <s v="082"/>
    <x v="2"/>
    <s v="16818956"/>
    <d v="2019-06-28T00:00:00"/>
    <x v="5"/>
    <x v="2665"/>
    <x v="2031"/>
    <s v="AGUILERA ROQUE LUCIANO"/>
    <x v="4"/>
    <s v="0201 00017390"/>
    <s v="CAMBIO DE ACEITE DE FILTRO"/>
    <n v="2174.61"/>
    <n v="0"/>
    <n v="0"/>
    <m/>
    <n v="2014.87"/>
    <n v="2010.9"/>
    <n v="4189.4799999999996"/>
    <x v="3244"/>
  </r>
  <r>
    <s v="3"/>
    <s v="082"/>
    <x v="2"/>
    <s v="16824111"/>
    <d v="2019-06-28T00:00:00"/>
    <x v="5"/>
    <x v="748"/>
    <x v="531"/>
    <s v="GAZZONI VERONICA ELVIRA"/>
    <x v="3"/>
    <s v="0201 00017375"/>
    <s v="SERV.MANT. DE  80.000 KM  14780 +30 CON BU"/>
    <n v="4634.3"/>
    <n v="0"/>
    <n v="3915.71"/>
    <m/>
    <n v="3915.71"/>
    <n v="3891.9"/>
    <n v="8550.01"/>
    <x v="3245"/>
  </r>
  <r>
    <s v="3"/>
    <s v="082"/>
    <x v="2"/>
    <s v="16825041"/>
    <d v="2019-06-28T00:00:00"/>
    <x v="5"/>
    <x v="2666"/>
    <x v="2032"/>
    <s v="GIUNTA VALERIA VALENTIN"/>
    <x v="3"/>
    <s v="0201 00017376"/>
    <s v="SERV.MANT. DE  20.000 KM 11290 -20  EN 6 P"/>
    <n v="3866.41"/>
    <n v="0"/>
    <n v="3592.57"/>
    <n v="209.09"/>
    <n v="3592.57"/>
    <n v="3592.57"/>
    <n v="7458.98"/>
    <x v="3246"/>
  </r>
  <r>
    <s v="3"/>
    <s v="082"/>
    <x v="2"/>
    <s v="16825261"/>
    <d v="2019-06-28T00:00:00"/>
    <x v="5"/>
    <x v="2667"/>
    <x v="2033"/>
    <s v="GARAY PEREZ CARLOS"/>
    <x v="3"/>
    <s v="0201 00017385"/>
    <s v="SERV.MANT. DE  10.000 KM 11290 -10 DES MER"/>
    <n v="3866.41"/>
    <n v="0"/>
    <n v="4530.71"/>
    <n v="12.27"/>
    <n v="4530.71"/>
    <n v="4501.33"/>
    <n v="8397.1200000000008"/>
    <x v="3247"/>
  </r>
  <r>
    <s v="3"/>
    <s v="082"/>
    <x v="2"/>
    <s v="16826791"/>
    <d v="2019-06-28T00:00:00"/>
    <x v="5"/>
    <x v="2668"/>
    <x v="2034"/>
    <s v="ESPECHE RICARDO MARTIN"/>
    <x v="3"/>
    <s v="0201 00017395"/>
    <s v="CONTROL DE LA UNIDAD , SE ESTA POR VENDER"/>
    <n v="645.44000000000005"/>
    <n v="0"/>
    <n v="0"/>
    <m/>
    <n v="1900.83"/>
    <n v="1848.62"/>
    <n v="2546.27"/>
    <x v="3248"/>
  </r>
  <r>
    <s v="3"/>
    <s v="082"/>
    <x v="2"/>
    <s v="16826792"/>
    <d v="2019-06-28T00:00:00"/>
    <x v="5"/>
    <x v="2668"/>
    <x v="0"/>
    <s v="GARANTIA"/>
    <x v="0"/>
    <s v="GA0115 19668"/>
    <s v="REEMPLAZO DISTRIBUCION"/>
    <n v="9972.11"/>
    <n v="0"/>
    <n v="7117.15"/>
    <m/>
    <n v="7117.15"/>
    <n v="7117.15"/>
    <n v="17089.259999999998"/>
    <x v="3249"/>
  </r>
  <r>
    <s v="3"/>
    <s v="082"/>
    <x v="2"/>
    <s v="16826793"/>
    <d v="2019-06-28T00:00:00"/>
    <x v="5"/>
    <x v="2668"/>
    <x v="0"/>
    <s v="GARANTIA"/>
    <x v="0"/>
    <s v="GA0115 19669"/>
    <s v="SE ENCIEND ELA LUZ DE CHECK DEL MOTOR"/>
    <n v="0"/>
    <n v="0"/>
    <n v="0"/>
    <m/>
    <n v="0"/>
    <m/>
    <n v="0"/>
    <x v="5"/>
  </r>
  <r>
    <s v="3"/>
    <s v="082"/>
    <x v="2"/>
    <s v="16827091"/>
    <d v="2019-06-28T00:00:00"/>
    <x v="5"/>
    <x v="128"/>
    <x v="96"/>
    <s v="ALSINA PEDRO MANUEL GER"/>
    <x v="3"/>
    <s v="0201 00005251"/>
    <s v="SERV.MANT. DE  40.000 KM  14240"/>
    <n v="4607.62"/>
    <n v="813.09"/>
    <n v="3430.18"/>
    <n v="10.32"/>
    <n v="3430.18"/>
    <n v="3430.18"/>
    <n v="8037.8"/>
    <x v="3250"/>
  </r>
  <r>
    <s v="3"/>
    <s v="082"/>
    <x v="2"/>
    <s v="16827621"/>
    <d v="2019-06-28T00:00:00"/>
    <x v="5"/>
    <x v="2669"/>
    <x v="2035"/>
    <s v="NAVARRO MARIANGEL"/>
    <x v="3"/>
    <s v="0201 00017359"/>
    <s v="SERV.MANT. DE  30.000 KM 11290 -30 DES"/>
    <n v="4228.2299999999996"/>
    <n v="746.16"/>
    <n v="2536.65"/>
    <n v="447.65"/>
    <n v="2536.65"/>
    <n v="2515.61"/>
    <n v="6764.88"/>
    <x v="3251"/>
  </r>
  <r>
    <s v="3"/>
    <s v="082"/>
    <x v="2"/>
    <s v="16828131"/>
    <d v="2019-06-28T00:00:00"/>
    <x v="5"/>
    <x v="1241"/>
    <x v="2"/>
    <s v="CARGOS ATENCION AL CLIE"/>
    <x v="2"/>
    <s v="IN0115 14625"/>
    <s v="SUSTITUIR PARABRISAS"/>
    <n v="15684.92"/>
    <n v="0"/>
    <n v="0"/>
    <m/>
    <n v="879.32"/>
    <n v="833.71"/>
    <n v="16564.240000000002"/>
    <x v="3252"/>
  </r>
  <r>
    <s v="3"/>
    <s v="082"/>
    <x v="2"/>
    <s v="16828961"/>
    <d v="2019-06-28T00:00:00"/>
    <x v="5"/>
    <x v="706"/>
    <x v="2"/>
    <s v="CARGOS ATENCION AL CLIE"/>
    <x v="2"/>
    <s v="IN0115 14631"/>
    <s v="SERV.MANT. DE  10.000 KM"/>
    <n v="3866.41"/>
    <n v="0"/>
    <n v="439.66"/>
    <m/>
    <n v="439.66"/>
    <n v="422.79"/>
    <n v="4306.07"/>
    <x v="3253"/>
  </r>
  <r>
    <s v="3"/>
    <s v="082"/>
    <x v="2"/>
    <s v="16830081"/>
    <d v="2019-06-28T00:00:00"/>
    <x v="5"/>
    <x v="2670"/>
    <x v="2036"/>
    <s v="ROYER JUAN CARLOS"/>
    <x v="3"/>
    <s v="0201 00005261"/>
    <s v="SERVICIO ANUAL 11290  -30 DES"/>
    <n v="3286.45"/>
    <n v="579.96"/>
    <n v="3069.84"/>
    <n v="541.74"/>
    <n v="3069.84"/>
    <n v="3069.84"/>
    <n v="6356.29"/>
    <x v="3254"/>
  </r>
  <r>
    <s v="3"/>
    <s v="082"/>
    <x v="2"/>
    <s v="16830082"/>
    <d v="2019-06-28T00:00:00"/>
    <x v="5"/>
    <x v="2670"/>
    <x v="2036"/>
    <s v="ROYER JUAN CARLOS"/>
    <x v="3"/>
    <s v="0201 00005262"/>
    <s v="DISTRIBUCION COMPLETA CON BOMBA DE AGUA 19"/>
    <n v="8256.7800000000007"/>
    <n v="1457.08"/>
    <n v="0"/>
    <n v="684.3"/>
    <n v="3877.69"/>
    <n v="3877.69"/>
    <n v="12134.47"/>
    <x v="3255"/>
  </r>
  <r>
    <s v="3"/>
    <s v="082"/>
    <x v="2"/>
    <s v="16834071"/>
    <d v="2019-06-28T00:00:00"/>
    <x v="5"/>
    <x v="2671"/>
    <x v="0"/>
    <s v="GARANTIA"/>
    <x v="0"/>
    <s v="GA0115 19674"/>
    <s v="ZWR  208, 308, 408 DAML - CORREA DE DISTRI"/>
    <n v="1078.1400000000001"/>
    <n v="0"/>
    <n v="0"/>
    <m/>
    <n v="3631.2"/>
    <n v="3631.2"/>
    <n v="4709.34"/>
    <x v="3215"/>
  </r>
  <r>
    <s v="3"/>
    <s v="087"/>
    <x v="3"/>
    <s v="16796541"/>
    <d v="2019-06-07T00:00:00"/>
    <x v="5"/>
    <x v="1431"/>
    <x v="186"/>
    <s v="REPARACIONES Y GTOS PRE"/>
    <x v="6"/>
    <s v="IN0115 14563"/>
    <s v="REEMPLAZAR LUZ STOP CENTRAL"/>
    <n v="2752.76"/>
    <n v="0"/>
    <n v="0"/>
    <m/>
    <n v="608"/>
    <n v="598.92999999999995"/>
    <n v="3360.76"/>
    <x v="3256"/>
  </r>
  <r>
    <s v="3"/>
    <s v="087"/>
    <x v="3"/>
    <s v="16797811"/>
    <d v="2019-06-07T00:00:00"/>
    <x v="5"/>
    <x v="1432"/>
    <x v="186"/>
    <s v="REPARACIONES Y GTOS PRE"/>
    <x v="6"/>
    <s v="IN0115 14564"/>
    <s v="REMPLAZAR MANDO DE  REGULACION DE VELOCIDA"/>
    <n v="2336.0300000000002"/>
    <n v="0"/>
    <n v="0"/>
    <m/>
    <n v="380"/>
    <n v="380"/>
    <n v="2716.03"/>
    <x v="3257"/>
  </r>
  <r>
    <s v="3"/>
    <s v="087"/>
    <x v="3"/>
    <s v="16788821"/>
    <d v="2019-06-11T00:00:00"/>
    <x v="5"/>
    <x v="887"/>
    <x v="185"/>
    <s v="REPARACIONES Y GTOS PRE"/>
    <x v="6"/>
    <s v="IN0115 14567"/>
    <s v="ROTAR CUBIERTAS /PREGUNTAR A MARCELO /"/>
    <n v="0"/>
    <n v="0"/>
    <n v="0"/>
    <m/>
    <n v="1900"/>
    <n v="1900"/>
    <n v="1900"/>
    <x v="33"/>
  </r>
  <r>
    <s v="3"/>
    <s v="087"/>
    <x v="3"/>
    <s v="16803361"/>
    <d v="2019-06-19T00:00:00"/>
    <x v="5"/>
    <x v="2672"/>
    <x v="185"/>
    <s v="REPARACIONES Y GTOS PRE"/>
    <x v="8"/>
    <s v="IN0115 14577"/>
    <s v="LUSTRADO Y PULIDO COMPLETO"/>
    <n v="0"/>
    <n v="0"/>
    <n v="0"/>
    <m/>
    <n v="4896"/>
    <n v="4745.12"/>
    <n v="4896"/>
    <x v="3258"/>
  </r>
  <r>
    <s v="3"/>
    <s v="087"/>
    <x v="3"/>
    <s v="16817401"/>
    <d v="2019-06-24T00:00:00"/>
    <x v="5"/>
    <x v="709"/>
    <x v="186"/>
    <s v="REPARACIONES Y GTOS PRE"/>
    <x v="6"/>
    <s v="IN0115 14612"/>
    <s v="SERVICIO"/>
    <n v="5606.75"/>
    <n v="0"/>
    <n v="0"/>
    <m/>
    <n v="1520"/>
    <n v="1520"/>
    <n v="7126.75"/>
    <x v="3259"/>
  </r>
  <r>
    <s v="3"/>
    <s v="214"/>
    <x v="4"/>
    <s v="16783031"/>
    <d v="2019-06-03T00:00:00"/>
    <x v="5"/>
    <x v="207"/>
    <x v="198"/>
    <s v="BRANE EDUARDO ALBERTO"/>
    <x v="3"/>
    <s v="0201 00005157"/>
    <s v="SERV.MANT. DE  10.000 KM"/>
    <n v="4658.9799999999996"/>
    <n v="822.16"/>
    <n v="3946.74"/>
    <n v="10.29"/>
    <n v="3946.74"/>
    <n v="3946.74"/>
    <n v="8605.7199999999993"/>
    <x v="3260"/>
  </r>
  <r>
    <s v="3"/>
    <s v="214"/>
    <x v="4"/>
    <s v="16783631"/>
    <d v="2019-06-03T00:00:00"/>
    <x v="5"/>
    <x v="2673"/>
    <x v="2037"/>
    <s v="CURTI NELSON GABRIEL"/>
    <x v="3"/>
    <s v="0201 00016880"/>
    <s v="SERV.MANT. DE  10.000  KM"/>
    <n v="3479.78"/>
    <n v="386.63"/>
    <n v="4918.09"/>
    <n v="10.84"/>
    <n v="4918.09"/>
    <n v="4918.09"/>
    <n v="8397.8700000000008"/>
    <x v="3261"/>
  </r>
  <r>
    <s v="3"/>
    <s v="214"/>
    <x v="4"/>
    <s v="16784211"/>
    <d v="2019-06-03T00:00:00"/>
    <x v="5"/>
    <x v="2674"/>
    <x v="2038"/>
    <s v="OLVALDO CARBONELL NORBE"/>
    <x v="3"/>
    <s v="0201 00016875"/>
    <s v="SERV.MANT. DE  40.000 KM"/>
    <n v="4943.13"/>
    <n v="872.31"/>
    <n v="1750.59"/>
    <n v="8.09"/>
    <n v="1750.59"/>
    <n v="1708.31"/>
    <n v="6693.72"/>
    <x v="3262"/>
  </r>
  <r>
    <s v="3"/>
    <s v="214"/>
    <x v="4"/>
    <s v="16785141"/>
    <d v="2019-06-03T00:00:00"/>
    <x v="5"/>
    <x v="2675"/>
    <x v="2039"/>
    <s v="VARIEGATI MARIA CRISTIN"/>
    <x v="3"/>
    <s v="0201 00016873"/>
    <s v="SERV.MANT. DE  10.000 KM"/>
    <n v="5462.38"/>
    <n v="606.91999999999996"/>
    <n v="4400.83"/>
    <n v="19.010000000000002"/>
    <n v="4400.83"/>
    <n v="4400.83"/>
    <n v="9863.2099999999991"/>
    <x v="3263"/>
  </r>
  <r>
    <s v="3"/>
    <s v="214"/>
    <x v="4"/>
    <s v="16788681"/>
    <d v="2019-06-03T00:00:00"/>
    <x v="5"/>
    <x v="2676"/>
    <x v="2040"/>
    <s v="ROSATO JOSE JORGE Y OTR"/>
    <x v="3"/>
    <s v="0201 00016881"/>
    <s v="REEMPLAZAR VENTILETE PUERTA CONDUCTOR"/>
    <n v="4778.09"/>
    <n v="843.19"/>
    <n v="0"/>
    <m/>
    <n v="2851.25"/>
    <n v="2837.14"/>
    <n v="7629.34"/>
    <x v="3264"/>
  </r>
  <r>
    <s v="3"/>
    <s v="214"/>
    <x v="4"/>
    <s v="16774242"/>
    <d v="2019-06-04T00:00:00"/>
    <x v="5"/>
    <x v="2417"/>
    <x v="0"/>
    <s v="GARANTIA"/>
    <x v="0"/>
    <s v="GA0115 19370"/>
    <s v="GOLPE SECO AL PASAR UN OBSTACULO ZONA DELA"/>
    <n v="0"/>
    <n v="0"/>
    <n v="0"/>
    <m/>
    <n v="0"/>
    <m/>
    <n v="0"/>
    <x v="5"/>
  </r>
  <r>
    <s v="3"/>
    <s v="214"/>
    <x v="4"/>
    <s v="16780951"/>
    <d v="2019-06-04T00:00:00"/>
    <x v="5"/>
    <x v="2677"/>
    <x v="2041"/>
    <s v="GENAIZIR LUCIANA ANDREA"/>
    <x v="3"/>
    <s v="0201 00016900"/>
    <s v="REPARACION SEGUN PRESUPUESTO"/>
    <n v="8642.2199999999993"/>
    <n v="1525.1"/>
    <n v="0"/>
    <m/>
    <n v="7603.32"/>
    <n v="7566"/>
    <n v="16245.54"/>
    <x v="3265"/>
  </r>
  <r>
    <s v="3"/>
    <s v="214"/>
    <x v="4"/>
    <s v="16783032"/>
    <d v="2019-06-04T00:00:00"/>
    <x v="5"/>
    <x v="207"/>
    <x v="0"/>
    <s v="GARANTIA"/>
    <x v="0"/>
    <s v="GA0115 19382"/>
    <s v="CAMPAÑANA JLN-PARTNER - EMBELLECEDOR DE LA"/>
    <n v="1246.3599999999999"/>
    <n v="0"/>
    <n v="0"/>
    <m/>
    <n v="400.41"/>
    <n v="400.41"/>
    <n v="1646.77"/>
    <x v="3266"/>
  </r>
  <r>
    <s v="3"/>
    <s v="214"/>
    <x v="4"/>
    <s v="16783033"/>
    <d v="2019-06-04T00:00:00"/>
    <x v="5"/>
    <x v="207"/>
    <x v="0"/>
    <s v="GARANTIA"/>
    <x v="0"/>
    <s v="GA0115 19383"/>
    <s v="PUERTA TRASERA DERECHA NO CIERA BIEN, FUER"/>
    <n v="0"/>
    <n v="0"/>
    <n v="0"/>
    <m/>
    <n v="0"/>
    <m/>
    <n v="0"/>
    <x v="5"/>
  </r>
  <r>
    <s v="3"/>
    <s v="214"/>
    <x v="4"/>
    <s v="16783632"/>
    <d v="2019-06-04T00:00:00"/>
    <x v="5"/>
    <x v="2673"/>
    <x v="0"/>
    <s v="GARANTIA"/>
    <x v="0"/>
    <s v="GA0115 19386"/>
    <s v="ESCOBILLAS DELANTERAS NO BARREN BIEN"/>
    <n v="0"/>
    <n v="0"/>
    <n v="0"/>
    <m/>
    <n v="0"/>
    <m/>
    <n v="0"/>
    <x v="5"/>
  </r>
  <r>
    <s v="3"/>
    <s v="214"/>
    <x v="4"/>
    <s v="16785101"/>
    <d v="2019-06-04T00:00:00"/>
    <x v="5"/>
    <x v="2620"/>
    <x v="1993"/>
    <s v="AGUERO VICTOR DANIEL"/>
    <x v="3"/>
    <s v="0201 00016914"/>
    <s v="REEMPLAZO DE LUNETAS"/>
    <n v="540.49"/>
    <n v="0"/>
    <n v="0"/>
    <m/>
    <n v="4086.78"/>
    <n v="4057.55"/>
    <n v="4627.2700000000004"/>
    <x v="3267"/>
  </r>
  <r>
    <s v="3"/>
    <s v="214"/>
    <x v="4"/>
    <s v="16785142"/>
    <d v="2019-06-04T00:00:00"/>
    <x v="5"/>
    <x v="2675"/>
    <x v="0"/>
    <s v="GARANTIA"/>
    <x v="0"/>
    <s v="GA0115 19381"/>
    <s v="GOLPETEO ZONA DELANTERA AL CIRCULAR CAMINO"/>
    <n v="0"/>
    <n v="0"/>
    <n v="0"/>
    <m/>
    <n v="0"/>
    <m/>
    <n v="0"/>
    <x v="5"/>
  </r>
  <r>
    <s v="3"/>
    <s v="214"/>
    <x v="4"/>
    <s v="16785791"/>
    <d v="2019-06-04T00:00:00"/>
    <x v="5"/>
    <x v="2678"/>
    <x v="0"/>
    <s v="GARANTIA"/>
    <x v="0"/>
    <s v="GA0115 19371"/>
    <s v="AL FRENAR TIRONEA Y SALE OLOR A QUEMADO EN"/>
    <n v="0"/>
    <n v="0"/>
    <n v="0"/>
    <m/>
    <n v="0"/>
    <m/>
    <n v="0"/>
    <x v="5"/>
  </r>
  <r>
    <s v="3"/>
    <s v="214"/>
    <x v="4"/>
    <s v="16788421"/>
    <d v="2019-06-04T00:00:00"/>
    <x v="5"/>
    <x v="2679"/>
    <x v="2042"/>
    <s v="NACUSI WALTHER OSVALDO"/>
    <x v="3"/>
    <s v="0201 00016905"/>
    <s v="CAMBIO DE ACEITE Y TODOS LOS FILTROS"/>
    <n v="4828.82"/>
    <n v="336.74"/>
    <n v="0"/>
    <m/>
    <n v="2281"/>
    <n v="2281"/>
    <n v="7109.82"/>
    <x v="3268"/>
  </r>
  <r>
    <s v="3"/>
    <s v="214"/>
    <x v="4"/>
    <s v="16789491"/>
    <d v="2019-06-04T00:00:00"/>
    <x v="5"/>
    <x v="343"/>
    <x v="259"/>
    <s v="HEREDIA GUSTAVO MIGUEL"/>
    <x v="3"/>
    <s v="0201 00005161"/>
    <s v="REEMPLAZAR VIDRIO PUERTA TRASERA IZQUIERDA"/>
    <n v="1986.06"/>
    <n v="0"/>
    <n v="0"/>
    <m/>
    <n v="3801.66"/>
    <n v="3766.51"/>
    <n v="5787.72"/>
    <x v="3269"/>
  </r>
  <r>
    <s v="3"/>
    <s v="214"/>
    <x v="4"/>
    <s v="16789621"/>
    <d v="2019-06-04T00:00:00"/>
    <x v="5"/>
    <x v="2680"/>
    <x v="2043"/>
    <s v="RIERA ISELDA SUSANA"/>
    <x v="3"/>
    <s v="0201 00016892"/>
    <s v="SERV.MANT. DE  20.000  KM"/>
    <n v="3286.45"/>
    <n v="579.96"/>
    <n v="4177.96"/>
    <n v="10.47"/>
    <n v="4177.96"/>
    <n v="4177.96"/>
    <n v="7464.41"/>
    <x v="2762"/>
  </r>
  <r>
    <s v="3"/>
    <s v="214"/>
    <x v="4"/>
    <s v="16789681"/>
    <d v="2019-06-04T00:00:00"/>
    <x v="5"/>
    <x v="2681"/>
    <x v="2044"/>
    <s v="VILLAGRA RAUL HORACIO"/>
    <x v="3"/>
    <s v="0201 00016909"/>
    <s v="SERV.MANT. DE  60.000 KM"/>
    <n v="4799.34"/>
    <n v="846.92"/>
    <n v="4323.8100000000004"/>
    <n v="3.46"/>
    <n v="4323.8100000000004"/>
    <n v="4323.8100000000004"/>
    <n v="9123.15"/>
    <x v="3270"/>
  </r>
  <r>
    <s v="3"/>
    <s v="214"/>
    <x v="4"/>
    <s v="16789801"/>
    <d v="2019-06-04T00:00:00"/>
    <x v="5"/>
    <x v="2682"/>
    <x v="2045"/>
    <s v="GELATI HECTOR"/>
    <x v="3"/>
    <s v="0201 00016913"/>
    <s v="DIAGNOSTICO"/>
    <n v="0"/>
    <n v="0"/>
    <n v="0"/>
    <m/>
    <n v="1900.83"/>
    <n v="1900.83"/>
    <n v="1900.83"/>
    <x v="242"/>
  </r>
  <r>
    <s v="3"/>
    <s v="214"/>
    <x v="4"/>
    <s v="16789911"/>
    <d v="2019-06-04T00:00:00"/>
    <x v="5"/>
    <x v="2683"/>
    <x v="2046"/>
    <s v="GATTI JUSTINA"/>
    <x v="3"/>
    <s v="0201 00016902"/>
    <s v="SERV.MANT. DE  10.000 KM"/>
    <n v="3286.45"/>
    <n v="579.96"/>
    <n v="5111.49"/>
    <n v="2.56"/>
    <n v="5111.49"/>
    <n v="5111.49"/>
    <n v="8397.94"/>
    <x v="3271"/>
  </r>
  <r>
    <s v="3"/>
    <s v="214"/>
    <x v="4"/>
    <s v="16783391"/>
    <d v="2019-06-05T00:00:00"/>
    <x v="5"/>
    <x v="1383"/>
    <x v="1019"/>
    <s v="MESSIA GUSTAVO GABRIEL"/>
    <x v="3"/>
    <s v="0201 00016932"/>
    <s v="SERV.MANT. DE  20.000 KM"/>
    <n v="3286.45"/>
    <n v="579.96"/>
    <n v="4178.3"/>
    <n v="33.270000000000003"/>
    <n v="4178.3"/>
    <n v="4178.3"/>
    <n v="7464.75"/>
    <x v="3272"/>
  </r>
  <r>
    <s v="3"/>
    <s v="214"/>
    <x v="4"/>
    <s v="16783393"/>
    <d v="2019-06-05T00:00:00"/>
    <x v="5"/>
    <x v="1383"/>
    <x v="1019"/>
    <s v="MESSIA GUSTAVO GABRIEL"/>
    <x v="4"/>
    <s v="0201 00016933"/>
    <s v="ALINEADO Y BALANCEADO"/>
    <n v="0"/>
    <n v="0"/>
    <n v="0"/>
    <n v="9.1"/>
    <n v="1074.3699999999999"/>
    <n v="1074.3699999999999"/>
    <n v="1074.3699999999999"/>
    <x v="2181"/>
  </r>
  <r>
    <s v="3"/>
    <s v="214"/>
    <x v="4"/>
    <s v="16789641"/>
    <d v="2019-06-05T00:00:00"/>
    <x v="5"/>
    <x v="2684"/>
    <x v="2047"/>
    <s v="PIETRI PATRICIA ALEJAND"/>
    <x v="3"/>
    <s v="0115 1429"/>
    <s v="DIAGNOSTICO- ENCIENDE TESTIGO FALLA MOTOR,"/>
    <n v="0"/>
    <n v="0"/>
    <n v="0"/>
    <m/>
    <n v="0"/>
    <m/>
    <n v="0"/>
    <x v="5"/>
  </r>
  <r>
    <s v="3"/>
    <s v="214"/>
    <x v="4"/>
    <s v="16791931"/>
    <d v="2019-06-05T00:00:00"/>
    <x v="5"/>
    <x v="2685"/>
    <x v="2048"/>
    <s v="OTAMENDI JORGE JAVIER"/>
    <x v="3"/>
    <s v="0201 00016935"/>
    <s v="SERV.MANT. DE  40.000 KM"/>
    <n v="5602.02"/>
    <n v="988.58"/>
    <n v="3891.58"/>
    <n v="19.16"/>
    <n v="3891.58"/>
    <n v="3891.58"/>
    <n v="9493.6"/>
    <x v="3273"/>
  </r>
  <r>
    <s v="3"/>
    <s v="214"/>
    <x v="4"/>
    <s v="16792621"/>
    <d v="2019-06-05T00:00:00"/>
    <x v="5"/>
    <x v="2686"/>
    <x v="2049"/>
    <s v="FELICIOSI ENRIQUE ERNES"/>
    <x v="3"/>
    <s v="0201 00016945"/>
    <s v="Servicio 20.000 Kms"/>
    <n v="4240.22"/>
    <n v="748.26"/>
    <n v="0"/>
    <n v="18.579999999999998"/>
    <n v="5002.91"/>
    <n v="5002.91"/>
    <n v="9243.1299999999992"/>
    <x v="3274"/>
  </r>
  <r>
    <s v="3"/>
    <s v="214"/>
    <x v="4"/>
    <s v="16793151"/>
    <d v="2019-06-05T00:00:00"/>
    <x v="5"/>
    <x v="2687"/>
    <x v="2050"/>
    <s v="RODRIGUEZ CARLOS CRISTI"/>
    <x v="3"/>
    <s v="0201 00016918"/>
    <s v="SERV.MANT. DE  10.000 KM"/>
    <n v="3412.02"/>
    <n v="602.12"/>
    <n v="4985.8500000000004"/>
    <n v="12.5"/>
    <n v="4985.8500000000004"/>
    <n v="4985.8500000000004"/>
    <n v="8397.8700000000008"/>
    <x v="3261"/>
  </r>
  <r>
    <s v="3"/>
    <s v="214"/>
    <x v="4"/>
    <s v="16793153"/>
    <d v="2019-06-05T00:00:00"/>
    <x v="5"/>
    <x v="2687"/>
    <x v="2050"/>
    <s v="RODRIGUEZ CARLOS CRISTI"/>
    <x v="4"/>
    <s v="0201 00016919"/>
    <s v="COLOCACION CHAPON CUBRE CARTER"/>
    <n v="1730.71"/>
    <n v="1316.32"/>
    <n v="0"/>
    <m/>
    <n v="475.21"/>
    <n v="475.21"/>
    <n v="2205.92"/>
    <x v="3130"/>
  </r>
  <r>
    <s v="3"/>
    <s v="214"/>
    <x v="4"/>
    <s v="16794331"/>
    <d v="2019-06-05T00:00:00"/>
    <x v="5"/>
    <x v="2404"/>
    <x v="1819"/>
    <s v="PLENAZZIO LAURA ANDREA"/>
    <x v="3"/>
    <s v="0201 00016920"/>
    <s v="REEMPLAZO DE BATERIA"/>
    <n v="2985.83"/>
    <n v="526.91"/>
    <n v="0"/>
    <n v="6.99"/>
    <n v="924.42"/>
    <n v="924.42"/>
    <n v="3910.25"/>
    <x v="3275"/>
  </r>
  <r>
    <s v="3"/>
    <s v="214"/>
    <x v="4"/>
    <s v="16730882"/>
    <d v="2019-06-06T00:00:00"/>
    <x v="5"/>
    <x v="2359"/>
    <x v="0"/>
    <s v="GARANTIA"/>
    <x v="0"/>
    <s v="GA0115 19419"/>
    <s v="REEMPLAZO PULVERIZADOR DELANTERO"/>
    <n v="906.58"/>
    <n v="0"/>
    <n v="266.94"/>
    <m/>
    <n v="266.94"/>
    <n v="266.94"/>
    <n v="1173.52"/>
    <x v="3276"/>
  </r>
  <r>
    <s v="3"/>
    <s v="214"/>
    <x v="4"/>
    <s v="16763131"/>
    <d v="2019-06-06T00:00:00"/>
    <x v="5"/>
    <x v="2664"/>
    <x v="0"/>
    <s v="GARANTIA"/>
    <x v="0"/>
    <s v="GA0115 19405"/>
    <s v="GUARDA OBJETO INTERIOR SE TRABA"/>
    <n v="0"/>
    <n v="0"/>
    <n v="0"/>
    <m/>
    <n v="0"/>
    <m/>
    <n v="0"/>
    <x v="5"/>
  </r>
  <r>
    <s v="3"/>
    <s v="214"/>
    <x v="4"/>
    <s v="16783291"/>
    <d v="2019-06-06T00:00:00"/>
    <x v="5"/>
    <x v="2688"/>
    <x v="0"/>
    <s v="GARANTIA"/>
    <x v="0"/>
    <s v="GA0115 19404"/>
    <s v="CAMPAÑA ZUT-208 DAML - BRAZOS DE SUSPENSIO"/>
    <n v="9634.0400000000009"/>
    <n v="0"/>
    <n v="0"/>
    <m/>
    <n v="2669.42"/>
    <n v="2669.42"/>
    <n v="12303.46"/>
    <x v="3277"/>
  </r>
  <r>
    <s v="3"/>
    <s v="214"/>
    <x v="4"/>
    <s v="16783292"/>
    <d v="2019-06-06T00:00:00"/>
    <x v="5"/>
    <x v="2688"/>
    <x v="0"/>
    <s v="GARANTIA"/>
    <x v="0"/>
    <s v="GA0115 19406"/>
    <s v="CAMPAÑA ZWR-208, 308, 408 DAML - CORREA DE"/>
    <n v="1078.1400000000001"/>
    <n v="0"/>
    <n v="0"/>
    <m/>
    <n v="3336.78"/>
    <n v="3336.78"/>
    <n v="4414.92"/>
    <x v="3278"/>
  </r>
  <r>
    <s v="3"/>
    <s v="214"/>
    <x v="4"/>
    <s v="16783392"/>
    <d v="2019-06-06T00:00:00"/>
    <x v="5"/>
    <x v="1383"/>
    <x v="0"/>
    <s v="GARANTIA"/>
    <x v="0"/>
    <s v="GA0115 19427"/>
    <s v="RUIDO EN BAUL DONDE ESTA EL AUXILIO"/>
    <n v="0"/>
    <n v="0"/>
    <n v="0"/>
    <m/>
    <n v="0"/>
    <m/>
    <n v="0"/>
    <x v="5"/>
  </r>
  <r>
    <s v="3"/>
    <s v="214"/>
    <x v="4"/>
    <s v="16785631"/>
    <d v="2019-06-06T00:00:00"/>
    <x v="5"/>
    <x v="2689"/>
    <x v="2051"/>
    <s v="AGUILAR ELVIRA DE LA ME"/>
    <x v="3"/>
    <s v="0201 00016969"/>
    <s v="SERV.MANT. DE  30.000  KM"/>
    <n v="3286.45"/>
    <n v="579.96"/>
    <n v="3245.19"/>
    <n v="17.62"/>
    <n v="3245.19"/>
    <n v="3245.19"/>
    <n v="6531.64"/>
    <x v="2793"/>
  </r>
  <r>
    <s v="3"/>
    <s v="214"/>
    <x v="4"/>
    <s v="16787161"/>
    <d v="2019-06-06T00:00:00"/>
    <x v="5"/>
    <x v="2690"/>
    <x v="2052"/>
    <s v="GRIBOFF EDUARDO SALVADO"/>
    <x v="3"/>
    <s v="0201 00016955"/>
    <s v="SERVICIO ANUAL 2º"/>
    <n v="3286.45"/>
    <n v="579.96"/>
    <n v="4178.38"/>
    <n v="10.050000000000001"/>
    <n v="4178.38"/>
    <n v="4178.38"/>
    <n v="7464.83"/>
    <x v="3279"/>
  </r>
  <r>
    <s v="3"/>
    <s v="214"/>
    <x v="4"/>
    <s v="16788271"/>
    <d v="2019-06-06T00:00:00"/>
    <x v="5"/>
    <x v="1672"/>
    <x v="1262"/>
    <s v="BADUY ADRIANA BEATRIZ"/>
    <x v="3"/>
    <s v="0201 00016962"/>
    <s v="SERV.MANT. DE  30.000 KM"/>
    <n v="3286.45"/>
    <n v="579.96"/>
    <n v="3245.19"/>
    <n v="17.62"/>
    <n v="3245.19"/>
    <n v="3221.77"/>
    <n v="6531.64"/>
    <x v="2793"/>
  </r>
  <r>
    <s v="3"/>
    <s v="214"/>
    <x v="4"/>
    <s v="16792601"/>
    <d v="2019-06-06T00:00:00"/>
    <x v="5"/>
    <x v="2691"/>
    <x v="2053"/>
    <s v="CAPIGLIONI NORMA BEATRI"/>
    <x v="3"/>
    <s v="0201 00016960"/>
    <s v="SERVICIO ANUAL 1º"/>
    <n v="2762.01"/>
    <n v="487.41"/>
    <n v="6929.65"/>
    <n v="12.5"/>
    <n v="6929.65"/>
    <n v="6912.98"/>
    <n v="9691.66"/>
    <x v="3280"/>
  </r>
  <r>
    <s v="3"/>
    <s v="214"/>
    <x v="4"/>
    <s v="16792622"/>
    <d v="2019-06-06T00:00:00"/>
    <x v="5"/>
    <x v="2686"/>
    <x v="0"/>
    <s v="GARANTIA"/>
    <x v="0"/>
    <s v="GA0115 19414"/>
    <s v="NO FUNCIONA EL BLUETOOTH"/>
    <n v="0"/>
    <n v="0"/>
    <n v="0"/>
    <m/>
    <n v="0"/>
    <m/>
    <n v="0"/>
    <x v="5"/>
  </r>
  <r>
    <s v="3"/>
    <s v="214"/>
    <x v="4"/>
    <s v="16792623"/>
    <d v="2019-06-06T00:00:00"/>
    <x v="5"/>
    <x v="2686"/>
    <x v="0"/>
    <s v="GARANTIA"/>
    <x v="0"/>
    <s v="GA0115 19415"/>
    <s v="RUIDO/VIBRACION EN TABLERO PARTE IZQUIERDA"/>
    <n v="0"/>
    <n v="0"/>
    <n v="0"/>
    <m/>
    <n v="0"/>
    <m/>
    <n v="0"/>
    <x v="5"/>
  </r>
  <r>
    <s v="3"/>
    <s v="214"/>
    <x v="4"/>
    <s v="16792624"/>
    <d v="2019-06-06T00:00:00"/>
    <x v="5"/>
    <x v="2686"/>
    <x v="0"/>
    <s v="GARANTIA"/>
    <x v="0"/>
    <s v="GA0115 19416"/>
    <s v="GOLPE ZONA TRASERA AL PASAR POR UN OBSTACU"/>
    <n v="0"/>
    <n v="0"/>
    <n v="0"/>
    <m/>
    <n v="0"/>
    <m/>
    <n v="0"/>
    <x v="5"/>
  </r>
  <r>
    <s v="3"/>
    <s v="214"/>
    <x v="4"/>
    <s v="16793152"/>
    <d v="2019-06-06T00:00:00"/>
    <x v="5"/>
    <x v="2687"/>
    <x v="0"/>
    <s v="GARANTIA"/>
    <x v="0"/>
    <s v="GA0115 19423"/>
    <s v="EN DOS OPORTUNIDADES SE ENCENDIO TESTIGO F"/>
    <n v="0"/>
    <n v="0"/>
    <n v="0"/>
    <m/>
    <n v="0"/>
    <m/>
    <n v="0"/>
    <x v="5"/>
  </r>
  <r>
    <s v="3"/>
    <s v="214"/>
    <x v="4"/>
    <s v="16796761"/>
    <d v="2019-06-06T00:00:00"/>
    <x v="5"/>
    <x v="89"/>
    <x v="69"/>
    <s v="LOZANO ANDREA LIGIA"/>
    <x v="3"/>
    <s v="0201 00016967"/>
    <s v="REEMPLAZAR PASTILLAS Y DISCOS DE FRENO DEL"/>
    <n v="8108.36"/>
    <n v="1430.89"/>
    <n v="0"/>
    <n v="0.38"/>
    <n v="1900.45"/>
    <n v="1900.45"/>
    <n v="10008.81"/>
    <x v="3281"/>
  </r>
  <r>
    <s v="3"/>
    <s v="214"/>
    <x v="4"/>
    <s v="16798011"/>
    <d v="2019-06-06T00:00:00"/>
    <x v="5"/>
    <x v="2689"/>
    <x v="2051"/>
    <s v="AGUILAR ELVIRA DE LA ME"/>
    <x v="3"/>
    <s v="0201 00000262"/>
    <s v="SERV.MANT. DE  30.000  KM"/>
    <n v="-3286.45"/>
    <n v="-579.96"/>
    <n v="-3245.19"/>
    <n v="-17.62"/>
    <n v="-3245.19"/>
    <n v="-3245.19"/>
    <n v="-6531.64"/>
    <x v="3282"/>
  </r>
  <r>
    <s v="3"/>
    <s v="214"/>
    <x v="4"/>
    <s v="16798021"/>
    <d v="2019-06-06T00:00:00"/>
    <x v="5"/>
    <x v="2689"/>
    <x v="2051"/>
    <s v="AGUILAR ELVIRA DE LA ME"/>
    <x v="3"/>
    <s v="0201 00016971"/>
    <s v="SERV.MANT. DE  30.000  KM"/>
    <n v="3286.45"/>
    <n v="579.96"/>
    <n v="2311.9499999999998"/>
    <n v="25.24"/>
    <n v="2311.9499999999998"/>
    <n v="2311.9499999999998"/>
    <n v="5598.4"/>
    <x v="3283"/>
  </r>
  <r>
    <s v="3"/>
    <s v="214"/>
    <x v="4"/>
    <s v="16758341"/>
    <d v="2019-06-07T00:00:00"/>
    <x v="5"/>
    <x v="958"/>
    <x v="0"/>
    <s v="GARANTIA"/>
    <x v="0"/>
    <s v="GA0115 19455"/>
    <s v="EN ALGUNAS OCASIONES EL MOTOR SE APAGA AL"/>
    <n v="0"/>
    <n v="0"/>
    <n v="0"/>
    <m/>
    <n v="0"/>
    <m/>
    <n v="0"/>
    <x v="5"/>
  </r>
  <r>
    <s v="3"/>
    <s v="214"/>
    <x v="4"/>
    <s v="16758342"/>
    <d v="2019-06-07T00:00:00"/>
    <x v="5"/>
    <x v="958"/>
    <x v="0"/>
    <s v="GARANTIA"/>
    <x v="0"/>
    <s v="GA0115 19456"/>
    <s v="ALARMA SE ACTIVA CON EL MANDO Y A LOS SEGU"/>
    <n v="0"/>
    <n v="0"/>
    <n v="0"/>
    <m/>
    <n v="0"/>
    <m/>
    <n v="0"/>
    <x v="5"/>
  </r>
  <r>
    <s v="3"/>
    <s v="214"/>
    <x v="4"/>
    <s v="16762311"/>
    <d v="2019-06-07T00:00:00"/>
    <x v="5"/>
    <x v="338"/>
    <x v="0"/>
    <s v="GARANTIA"/>
    <x v="0"/>
    <s v="GA0115 19452"/>
    <s v="GOLPETEO ZONA DEL MOTOR"/>
    <n v="1326.02"/>
    <n v="0"/>
    <n v="533.88"/>
    <m/>
    <n v="533.88"/>
    <m/>
    <n v="1859.9"/>
    <x v="3284"/>
  </r>
  <r>
    <s v="3"/>
    <s v="214"/>
    <x v="4"/>
    <s v="16764172"/>
    <d v="2019-06-07T00:00:00"/>
    <x v="5"/>
    <x v="2415"/>
    <x v="0"/>
    <s v="GARANTIA"/>
    <x v="0"/>
    <s v="GA0115 19451"/>
    <s v="GOLPETEO ZONA TREN DELANTERO"/>
    <n v="0"/>
    <n v="0"/>
    <n v="0"/>
    <m/>
    <n v="0"/>
    <m/>
    <n v="0"/>
    <x v="5"/>
  </r>
  <r>
    <s v="3"/>
    <s v="214"/>
    <x v="4"/>
    <s v="16768681"/>
    <d v="2019-06-07T00:00:00"/>
    <x v="5"/>
    <x v="2692"/>
    <x v="0"/>
    <s v="GARANTIA"/>
    <x v="0"/>
    <s v="GA0115 19450"/>
    <s v="CAMPAÑA DE SANEAMIENTO CAMPJJE - SOFTWARE"/>
    <n v="0"/>
    <n v="0"/>
    <n v="667.36"/>
    <m/>
    <n v="667.36"/>
    <n v="661.44"/>
    <n v="667.36"/>
    <x v="1394"/>
  </r>
  <r>
    <s v="3"/>
    <s v="214"/>
    <x v="4"/>
    <s v="16780881"/>
    <d v="2019-06-07T00:00:00"/>
    <x v="5"/>
    <x v="2693"/>
    <x v="2054"/>
    <s v="LOPEZ ACASTELLO JOSE IG"/>
    <x v="4"/>
    <s v="0201 00016994"/>
    <s v="CAMBIO DE BUJIAS"/>
    <n v="1113.92"/>
    <n v="0"/>
    <n v="0"/>
    <n v="10.45"/>
    <n v="939.96"/>
    <n v="939.96"/>
    <n v="2053.88"/>
    <x v="3285"/>
  </r>
  <r>
    <s v="3"/>
    <s v="214"/>
    <x v="4"/>
    <s v="16784241"/>
    <d v="2019-06-07T00:00:00"/>
    <x v="5"/>
    <x v="1234"/>
    <x v="0"/>
    <s v="GARANTIA"/>
    <x v="0"/>
    <s v="GA0115 19448"/>
    <s v="REEMPLAZO CONMUTADOR LUCES"/>
    <n v="9402.5400000000009"/>
    <n v="0"/>
    <n v="800.83"/>
    <m/>
    <n v="800.83"/>
    <n v="764.11"/>
    <n v="10203.370000000001"/>
    <x v="3286"/>
  </r>
  <r>
    <s v="3"/>
    <s v="214"/>
    <x v="4"/>
    <s v="16785241"/>
    <d v="2019-06-07T00:00:00"/>
    <x v="5"/>
    <x v="2694"/>
    <x v="2055"/>
    <s v="AMBROGI GRACIELA MONICA"/>
    <x v="3"/>
    <s v="0201 00017002"/>
    <s v="SERV.MANT. DE  70.000 KM"/>
    <n v="3286.45"/>
    <n v="579.96"/>
    <n v="3245.19"/>
    <n v="17.62"/>
    <n v="3245.19"/>
    <n v="3224.35"/>
    <n v="6531.64"/>
    <x v="2793"/>
  </r>
  <r>
    <s v="3"/>
    <s v="214"/>
    <x v="4"/>
    <s v="16785242"/>
    <d v="2019-06-07T00:00:00"/>
    <x v="5"/>
    <x v="2694"/>
    <x v="2055"/>
    <s v="AMBROGI GRACIELA MONICA"/>
    <x v="3"/>
    <s v="0201 00017003"/>
    <s v="DISTRIBUCION COMPLETA"/>
    <n v="8414.4599999999991"/>
    <n v="1473.2"/>
    <n v="0"/>
    <n v="6.8"/>
    <n v="6170.9"/>
    <n v="6139.14"/>
    <n v="14585.36"/>
    <x v="3287"/>
  </r>
  <r>
    <s v="3"/>
    <s v="214"/>
    <x v="4"/>
    <s v="16786701"/>
    <d v="2019-06-07T00:00:00"/>
    <x v="5"/>
    <x v="2415"/>
    <x v="0"/>
    <s v="GARANTIA"/>
    <x v="0"/>
    <s v="GA0115 19457"/>
    <s v="GOLPETEO AL CIRCULAR, NO IDENTIFICA BIEN S"/>
    <n v="0"/>
    <n v="0"/>
    <n v="0"/>
    <m/>
    <n v="0"/>
    <m/>
    <n v="0"/>
    <x v="5"/>
  </r>
  <r>
    <s v="3"/>
    <s v="214"/>
    <x v="4"/>
    <s v="16787661"/>
    <d v="2019-06-07T00:00:00"/>
    <x v="5"/>
    <x v="1709"/>
    <x v="2056"/>
    <s v="ZURCHMITTEN IVANNA ROMI"/>
    <x v="9"/>
    <s v="0201 00016976"/>
    <s v="POLARIZADO INTERMEDIO"/>
    <n v="0"/>
    <n v="0"/>
    <n v="0"/>
    <m/>
    <n v="0"/>
    <n v="452.89"/>
    <n v="1652.89"/>
    <x v="1304"/>
  </r>
  <r>
    <s v="3"/>
    <s v="214"/>
    <x v="4"/>
    <s v="16788481"/>
    <d v="2019-06-07T00:00:00"/>
    <x v="5"/>
    <x v="2695"/>
    <x v="0"/>
    <s v="GARANTIA"/>
    <x v="0"/>
    <s v="GA0115 19435"/>
    <s v="CAMPAÑA ZWR-208, 308, 408 DAML - CORREA DE"/>
    <n v="1078.1400000000001"/>
    <n v="0"/>
    <n v="0"/>
    <m/>
    <n v="3336.78"/>
    <n v="3336.78"/>
    <n v="4414.92"/>
    <x v="3278"/>
  </r>
  <r>
    <s v="3"/>
    <s v="214"/>
    <x v="4"/>
    <s v="16791781"/>
    <d v="2019-06-07T00:00:00"/>
    <x v="5"/>
    <x v="2696"/>
    <x v="2057"/>
    <s v="PEÑALOZA ANA MARIA"/>
    <x v="3"/>
    <s v="0201 00016982"/>
    <s v="SERV.MANT. DE  30.000 KM"/>
    <n v="3286.45"/>
    <n v="579.96"/>
    <n v="3245.19"/>
    <n v="17.62"/>
    <n v="3245.19"/>
    <n v="3245.19"/>
    <n v="6531.64"/>
    <x v="2793"/>
  </r>
  <r>
    <s v="3"/>
    <s v="214"/>
    <x v="4"/>
    <s v="16792311"/>
    <d v="2019-06-07T00:00:00"/>
    <x v="5"/>
    <x v="2697"/>
    <x v="2058"/>
    <s v="GARCIA MARIA ELVIRA"/>
    <x v="3"/>
    <s v="0201 00016988"/>
    <s v="SERV.MANT. DE  20.000 KM"/>
    <n v="3286.45"/>
    <n v="579.96"/>
    <n v="4178.38"/>
    <n v="10.050000000000001"/>
    <n v="4178.38"/>
    <n v="4178.38"/>
    <n v="7464.83"/>
    <x v="3279"/>
  </r>
  <r>
    <s v="3"/>
    <s v="214"/>
    <x v="4"/>
    <s v="16794881"/>
    <d v="2019-06-07T00:00:00"/>
    <x v="5"/>
    <x v="2698"/>
    <x v="2059"/>
    <s v="TROTTI DELFINA MARIA"/>
    <x v="3"/>
    <s v="0201 00016980"/>
    <s v="SERV.MANT. DE  50.000 KM"/>
    <n v="3518.45"/>
    <n v="620.9"/>
    <n v="3013.22"/>
    <n v="18.190000000000001"/>
    <n v="3013.22"/>
    <n v="3013.22"/>
    <n v="6531.67"/>
    <x v="3133"/>
  </r>
  <r>
    <s v="3"/>
    <s v="214"/>
    <x v="4"/>
    <s v="16794882"/>
    <d v="2019-06-07T00:00:00"/>
    <x v="5"/>
    <x v="2698"/>
    <x v="2059"/>
    <s v="TROTTI DELFINA MARIA"/>
    <x v="7"/>
    <s v="0201 00016989"/>
    <s v="REEMPLAZAR ESPEJO IZQ. (13000) CON CLUB LA"/>
    <n v="8347.4500000000007"/>
    <n v="2086.87"/>
    <n v="0"/>
    <n v="42"/>
    <n v="378.03"/>
    <n v="373.71"/>
    <n v="8725.48"/>
    <x v="3288"/>
  </r>
  <r>
    <s v="3"/>
    <s v="214"/>
    <x v="4"/>
    <s v="16764991"/>
    <d v="2019-06-10T00:00:00"/>
    <x v="5"/>
    <x v="2699"/>
    <x v="0"/>
    <s v="GARANTIA"/>
    <x v="0"/>
    <s v="GA0115 19468"/>
    <s v="CAMPAÑA JGH-TRAVELLER - TRIANGULO TRASERO"/>
    <n v="399.52"/>
    <n v="0"/>
    <n v="0"/>
    <m/>
    <n v="533.88"/>
    <n v="533.88"/>
    <n v="933.4"/>
    <x v="3289"/>
  </r>
  <r>
    <s v="3"/>
    <s v="214"/>
    <x v="4"/>
    <s v="16764992"/>
    <d v="2019-06-10T00:00:00"/>
    <x v="5"/>
    <x v="2699"/>
    <x v="0"/>
    <s v="GARANTIA"/>
    <x v="0"/>
    <s v="GA0115 19469"/>
    <s v="RUIDO EN TREN DELANTERO"/>
    <n v="0"/>
    <n v="0"/>
    <n v="0"/>
    <m/>
    <n v="0"/>
    <m/>
    <n v="0"/>
    <x v="5"/>
  </r>
  <r>
    <s v="3"/>
    <s v="214"/>
    <x v="4"/>
    <s v="16780291"/>
    <d v="2019-06-10T00:00:00"/>
    <x v="5"/>
    <x v="2309"/>
    <x v="0"/>
    <s v="GARANTIA"/>
    <x v="0"/>
    <s v="GA0115 19460"/>
    <s v="DIAGNOSTICO 280- PANTALLA SE TILDA, NO FUN"/>
    <n v="0"/>
    <n v="0"/>
    <n v="0"/>
    <m/>
    <n v="0"/>
    <m/>
    <n v="0"/>
    <x v="5"/>
  </r>
  <r>
    <s v="3"/>
    <s v="214"/>
    <x v="4"/>
    <s v="16787611"/>
    <d v="2019-06-10T00:00:00"/>
    <x v="5"/>
    <x v="2700"/>
    <x v="2"/>
    <s v="CARGOS ATENCION AL CLIE"/>
    <x v="2"/>
    <s v="IN0115 14565"/>
    <s v="POLARIZADO INTERMEDIO BONIFICADO"/>
    <n v="0"/>
    <n v="0"/>
    <n v="0"/>
    <m/>
    <n v="0"/>
    <n v="120"/>
    <n v="1320"/>
    <x v="987"/>
  </r>
  <r>
    <s v="3"/>
    <s v="214"/>
    <x v="4"/>
    <s v="16788301"/>
    <d v="2019-06-10T00:00:00"/>
    <x v="5"/>
    <x v="2701"/>
    <x v="0"/>
    <s v="GARANTIA"/>
    <x v="0"/>
    <s v="GA0115 19463"/>
    <s v="CAMPAÑA JDZ-EXPERT - AMORTIGUADOR TRASERO"/>
    <n v="7564.28"/>
    <n v="0"/>
    <n v="0"/>
    <m/>
    <n v="1601.65"/>
    <n v="1601.65"/>
    <n v="9165.93"/>
    <x v="3290"/>
  </r>
  <r>
    <s v="3"/>
    <s v="214"/>
    <x v="4"/>
    <s v="16788302"/>
    <d v="2019-06-10T00:00:00"/>
    <x v="5"/>
    <x v="2701"/>
    <x v="0"/>
    <s v="GARANTIA"/>
    <x v="0"/>
    <s v="GA0115 19464"/>
    <s v="CAMPAÑA JMY-TRAVELLER, EXPERT - ROTULA DEL"/>
    <n v="49.66"/>
    <n v="0"/>
    <n v="0"/>
    <m/>
    <n v="1201.24"/>
    <n v="1201.24"/>
    <n v="1250.9000000000001"/>
    <x v="3291"/>
  </r>
  <r>
    <s v="3"/>
    <s v="214"/>
    <x v="4"/>
    <s v="16790241"/>
    <d v="2019-06-10T00:00:00"/>
    <x v="5"/>
    <x v="2702"/>
    <x v="2060"/>
    <s v="ROMANO WALTER JAVIER"/>
    <x v="3"/>
    <s v="0201 00017017"/>
    <s v="SERV.MANT. DE  20.000 KM"/>
    <n v="3842.02"/>
    <n v="677.99"/>
    <n v="3333.22"/>
    <n v="22.15"/>
    <n v="3333.22"/>
    <n v="3302.06"/>
    <n v="7175.24"/>
    <x v="3292"/>
  </r>
  <r>
    <s v="3"/>
    <s v="214"/>
    <x v="4"/>
    <s v="16790242"/>
    <d v="2019-06-10T00:00:00"/>
    <x v="5"/>
    <x v="2702"/>
    <x v="2060"/>
    <s v="ROMANO WALTER JAVIER"/>
    <x v="9"/>
    <s v="0201 00017018"/>
    <s v="POLARIZADO INTERMEDIO LUNETA"/>
    <n v="0"/>
    <n v="0"/>
    <n v="0"/>
    <m/>
    <n v="0"/>
    <n v="63.22"/>
    <n v="413.22"/>
    <x v="280"/>
  </r>
  <r>
    <s v="3"/>
    <s v="214"/>
    <x v="4"/>
    <s v="16792091"/>
    <d v="2019-06-10T00:00:00"/>
    <x v="5"/>
    <x v="2703"/>
    <x v="0"/>
    <s v="GARANTIA"/>
    <x v="0"/>
    <s v="GA0115 19471"/>
    <s v="REEMPLAZO AMBOS AMORTIGUADORES DELANTEROS"/>
    <n v="8278.66"/>
    <n v="0"/>
    <n v="3336.78"/>
    <m/>
    <n v="3336.78"/>
    <n v="3336.78"/>
    <n v="11615.44"/>
    <x v="3293"/>
  </r>
  <r>
    <s v="3"/>
    <s v="214"/>
    <x v="4"/>
    <s v="16792881"/>
    <d v="2019-06-10T00:00:00"/>
    <x v="5"/>
    <x v="2315"/>
    <x v="0"/>
    <s v="GARANTIA"/>
    <x v="0"/>
    <s v="GA0115 19466"/>
    <s v="DIAGNOSTICO  CRUJIDO ZONA TRASERA AL CIRCU"/>
    <n v="0"/>
    <n v="0"/>
    <n v="0"/>
    <m/>
    <n v="0"/>
    <m/>
    <n v="0"/>
    <x v="5"/>
  </r>
  <r>
    <s v="3"/>
    <s v="214"/>
    <x v="4"/>
    <s v="16792882"/>
    <d v="2019-06-10T00:00:00"/>
    <x v="5"/>
    <x v="2315"/>
    <x v="0"/>
    <s v="GARANTIA"/>
    <x v="0"/>
    <s v="GA0115 19467"/>
    <s v="AL FRENAR SE MUEVE EL VOLANTE,SIENTE INEST"/>
    <n v="0"/>
    <n v="0"/>
    <n v="0"/>
    <m/>
    <n v="0"/>
    <m/>
    <n v="0"/>
    <x v="5"/>
  </r>
  <r>
    <s v="3"/>
    <s v="214"/>
    <x v="4"/>
    <s v="16793821"/>
    <d v="2019-06-10T00:00:00"/>
    <x v="5"/>
    <x v="972"/>
    <x v="1131"/>
    <s v="GODOY RAFAEL CESAR"/>
    <x v="3"/>
    <s v="0201 00017032"/>
    <s v="SERVICIO ANUAL 1º"/>
    <n v="4651.75"/>
    <n v="516.85"/>
    <n v="6111.38"/>
    <n v="20.85"/>
    <n v="6111.38"/>
    <n v="6111.38"/>
    <n v="10763.13"/>
    <x v="3294"/>
  </r>
  <r>
    <s v="3"/>
    <s v="214"/>
    <x v="4"/>
    <s v="16797731"/>
    <d v="2019-06-10T00:00:00"/>
    <x v="5"/>
    <x v="2415"/>
    <x v="0"/>
    <s v="GARANTIA"/>
    <x v="0"/>
    <s v="GA0115 19465"/>
    <s v="REEMPLAZO AMORTIGUADORES TRASEROS"/>
    <n v="5567.34"/>
    <n v="0"/>
    <n v="2135.54"/>
    <m/>
    <n v="2135.54"/>
    <n v="2135.54"/>
    <n v="7702.88"/>
    <x v="3295"/>
  </r>
  <r>
    <s v="3"/>
    <s v="214"/>
    <x v="4"/>
    <s v="16798281"/>
    <d v="2019-06-10T00:00:00"/>
    <x v="5"/>
    <x v="2704"/>
    <x v="2061"/>
    <s v="SERRA EDGARDO"/>
    <x v="3"/>
    <s v="0201 00017029"/>
    <s v="SE REPOSICIONO SENSORES TRASEROS"/>
    <n v="0"/>
    <n v="0"/>
    <n v="0"/>
    <m/>
    <n v="1900.83"/>
    <n v="1900.83"/>
    <n v="1900.83"/>
    <x v="242"/>
  </r>
  <r>
    <s v="3"/>
    <s v="214"/>
    <x v="4"/>
    <s v="16799341"/>
    <d v="2019-06-10T00:00:00"/>
    <x v="5"/>
    <x v="2705"/>
    <x v="2062"/>
    <s v="NARDI CARLOS ALBERTO"/>
    <x v="3"/>
    <s v="0201 00017011"/>
    <s v="DISTRIBUCIÓN + BOMBA AGUA +CORREA ALT+RODI"/>
    <n v="9767.59"/>
    <n v="0"/>
    <n v="4778.1099999999997"/>
    <n v="11.98"/>
    <n v="4778.1099999999997"/>
    <n v="4738.8100000000004"/>
    <n v="14545.7"/>
    <x v="3296"/>
  </r>
  <r>
    <s v="3"/>
    <s v="214"/>
    <x v="4"/>
    <s v="16799342"/>
    <d v="2019-06-10T00:00:00"/>
    <x v="5"/>
    <x v="2705"/>
    <x v="2062"/>
    <s v="NARDI CARLOS ALBERTO"/>
    <x v="4"/>
    <s v="0201 00017012"/>
    <s v="ESCOBILLAS DELANTERAS - 206 / 207 COMPACT"/>
    <n v="774.21"/>
    <n v="0"/>
    <n v="300.18"/>
    <n v="3.95"/>
    <n v="300.18"/>
    <n v="298.58999999999997"/>
    <n v="1074.3900000000001"/>
    <x v="100"/>
  </r>
  <r>
    <s v="3"/>
    <s v="214"/>
    <x v="4"/>
    <s v="16799661"/>
    <d v="2019-06-10T00:00:00"/>
    <x v="5"/>
    <x v="2706"/>
    <x v="2063"/>
    <s v="SUÑE MARINA"/>
    <x v="3"/>
    <s v="0201 00017022"/>
    <s v="Servicio 10.000 Kms"/>
    <n v="3479.78"/>
    <n v="386.63"/>
    <n v="0"/>
    <n v="10.84"/>
    <n v="4918.09"/>
    <n v="4918.09"/>
    <n v="8397.8700000000008"/>
    <x v="3261"/>
  </r>
  <r>
    <s v="3"/>
    <s v="214"/>
    <x v="4"/>
    <s v="16587052"/>
    <d v="2019-06-11T00:00:00"/>
    <x v="5"/>
    <x v="1525"/>
    <x v="844"/>
    <s v="JORGE ANTUN SA"/>
    <x v="3"/>
    <s v="0201 00000090"/>
    <s v="TALLADO DE LLAVE"/>
    <n v="0"/>
    <n v="0"/>
    <n v="0"/>
    <m/>
    <n v="0"/>
    <n v="-30.57"/>
    <n v="-596.94000000000005"/>
    <x v="3297"/>
  </r>
  <r>
    <s v="3"/>
    <s v="214"/>
    <x v="4"/>
    <s v="16587053"/>
    <d v="2019-06-11T00:00:00"/>
    <x v="5"/>
    <x v="1525"/>
    <x v="844"/>
    <s v="JORGE ANTUN SA"/>
    <x v="3"/>
    <s v="0201 00005178"/>
    <s v="TALLADO DE LLAVE"/>
    <n v="0"/>
    <n v="0"/>
    <n v="0"/>
    <m/>
    <n v="0"/>
    <n v="18.440000000000001"/>
    <n v="555.63"/>
    <x v="3298"/>
  </r>
  <r>
    <s v="3"/>
    <s v="214"/>
    <x v="4"/>
    <s v="16802141"/>
    <d v="2019-06-11T00:00:00"/>
    <x v="5"/>
    <x v="631"/>
    <x v="490"/>
    <s v="DE SAMPIGNY MARIO GASTO"/>
    <x v="3"/>
    <s v="0201 00017039"/>
    <s v="SERV.MANT. DE  10.000 KM"/>
    <n v="3286.45"/>
    <n v="579.96"/>
    <n v="2311.9699999999998"/>
    <n v="2.08"/>
    <n v="2311.9699999999998"/>
    <n v="2311.9699999999998"/>
    <n v="5598.42"/>
    <x v="3299"/>
  </r>
  <r>
    <s v="3"/>
    <s v="214"/>
    <x v="4"/>
    <s v="16803481"/>
    <d v="2019-06-11T00:00:00"/>
    <x v="5"/>
    <x v="2707"/>
    <x v="2064"/>
    <s v="ARANDA BRENDA CAROLINA"/>
    <x v="4"/>
    <s v="0201 00017036"/>
    <s v="COLOCAR CHAPON CUBRE CARTER"/>
    <n v="1730.71"/>
    <n v="1316.32"/>
    <n v="0"/>
    <n v="8.77"/>
    <n v="666.02"/>
    <n v="666.02"/>
    <n v="2396.73"/>
    <x v="3300"/>
  </r>
  <r>
    <s v="3"/>
    <s v="214"/>
    <x v="4"/>
    <s v="16803482"/>
    <d v="2019-06-11T00:00:00"/>
    <x v="5"/>
    <x v="2707"/>
    <x v="2064"/>
    <s v="ARANDA BRENDA CAROLINA"/>
    <x v="9"/>
    <s v="0201 00017037"/>
    <s v="POLARIZADO INTERMEDIO"/>
    <n v="0"/>
    <n v="0"/>
    <n v="0"/>
    <m/>
    <n v="0"/>
    <n v="452.89"/>
    <n v="1652.89"/>
    <x v="1304"/>
  </r>
  <r>
    <s v="3"/>
    <s v="214"/>
    <x v="4"/>
    <s v="16795101"/>
    <d v="2019-06-12T00:00:00"/>
    <x v="5"/>
    <x v="2708"/>
    <x v="2065"/>
    <s v="JATUFF LARA NAHIR"/>
    <x v="3"/>
    <s v="0201 00017067"/>
    <s v="SERV.MANT. DE  40.000 KM"/>
    <n v="4233.28"/>
    <n v="747.05"/>
    <n v="3733.02"/>
    <n v="15.74"/>
    <n v="3733.02"/>
    <n v="3733.02"/>
    <n v="7966.3"/>
    <x v="3301"/>
  </r>
  <r>
    <s v="3"/>
    <s v="214"/>
    <x v="4"/>
    <s v="16802891"/>
    <d v="2019-06-12T00:00:00"/>
    <x v="5"/>
    <x v="2709"/>
    <x v="2066"/>
    <s v="KOROVAICHUK OSCAR JUAN"/>
    <x v="3"/>
    <s v="0201 00017069"/>
    <s v="SERV.MANT. DE  10.000 KM"/>
    <n v="3479.78"/>
    <n v="386.63"/>
    <n v="4918.09"/>
    <n v="10.84"/>
    <n v="4918.09"/>
    <n v="4896.6499999999996"/>
    <n v="8397.8700000000008"/>
    <x v="3261"/>
  </r>
  <r>
    <s v="3"/>
    <s v="214"/>
    <x v="4"/>
    <s v="16807791"/>
    <d v="2019-06-12T00:00:00"/>
    <x v="5"/>
    <x v="2306"/>
    <x v="2"/>
    <s v="CARGOS ATENCION AL CLIE"/>
    <x v="2"/>
    <s v="IN0115 14568"/>
    <s v="POLARIZADO INTERMEDIO BONIFICADO"/>
    <n v="0"/>
    <n v="0"/>
    <n v="0"/>
    <m/>
    <n v="0"/>
    <m/>
    <n v="1320"/>
    <x v="987"/>
  </r>
  <r>
    <s v="3"/>
    <s v="214"/>
    <x v="4"/>
    <s v="16807851"/>
    <d v="2019-06-12T00:00:00"/>
    <x v="5"/>
    <x v="2001"/>
    <x v="2"/>
    <s v="CARGOS ATENCION AL CLIE"/>
    <x v="2"/>
    <s v="IN0115 14569"/>
    <s v="POLARIZADO INTERMEDIO BONIFICADO"/>
    <n v="0"/>
    <n v="0"/>
    <n v="0"/>
    <m/>
    <n v="0"/>
    <m/>
    <n v="1320"/>
    <x v="987"/>
  </r>
  <r>
    <s v="3"/>
    <s v="214"/>
    <x v="4"/>
    <s v="16808391"/>
    <d v="2019-06-12T00:00:00"/>
    <x v="5"/>
    <x v="2710"/>
    <x v="2"/>
    <s v="CARGOS ATENCION AL CLIE"/>
    <x v="2"/>
    <s v="IN0115 14570"/>
    <s v="POLARIZADO INTERMEDIO BONIFICADO"/>
    <n v="0"/>
    <n v="0"/>
    <n v="0"/>
    <m/>
    <n v="0"/>
    <m/>
    <n v="1320"/>
    <x v="987"/>
  </r>
  <r>
    <s v="3"/>
    <s v="214"/>
    <x v="4"/>
    <s v="16808461"/>
    <d v="2019-06-12T00:00:00"/>
    <x v="5"/>
    <x v="2585"/>
    <x v="2"/>
    <s v="CARGOS ATENCION AL CLIE"/>
    <x v="2"/>
    <s v="IN0115 14571"/>
    <s v="POLARIZADO INTERMEDIO BONIFICADO"/>
    <n v="0"/>
    <n v="0"/>
    <n v="0"/>
    <m/>
    <n v="0"/>
    <m/>
    <n v="1320"/>
    <x v="987"/>
  </r>
  <r>
    <s v="3"/>
    <s v="214"/>
    <x v="4"/>
    <s v="16808511"/>
    <d v="2019-06-12T00:00:00"/>
    <x v="5"/>
    <x v="2178"/>
    <x v="2067"/>
    <s v="MARTINO DAVID"/>
    <x v="9"/>
    <s v="0201 00017071"/>
    <s v="POLARIZADO CLARO"/>
    <n v="0"/>
    <n v="0"/>
    <n v="0"/>
    <m/>
    <n v="0"/>
    <n v="370.24"/>
    <n v="1570.24"/>
    <x v="57"/>
  </r>
  <r>
    <s v="3"/>
    <s v="214"/>
    <x v="4"/>
    <s v="16757042"/>
    <d v="2019-06-13T00:00:00"/>
    <x v="5"/>
    <x v="2388"/>
    <x v="0"/>
    <s v="GARANTIA"/>
    <x v="0"/>
    <s v="GA0115 19484"/>
    <s v="PERDIDAS DE FLUIDOS ZONA MOTOR"/>
    <n v="0"/>
    <n v="0"/>
    <n v="0"/>
    <m/>
    <n v="0"/>
    <m/>
    <n v="0"/>
    <x v="5"/>
  </r>
  <r>
    <s v="3"/>
    <s v="214"/>
    <x v="4"/>
    <s v="16765082"/>
    <d v="2019-06-13T00:00:00"/>
    <x v="5"/>
    <x v="2384"/>
    <x v="0"/>
    <s v="GARANTIA"/>
    <x v="0"/>
    <s v="GA0115 19514"/>
    <s v="REEMPLAZO FUNDA PEDAL EMBRAGUE"/>
    <n v="97.91"/>
    <n v="0"/>
    <n v="400.41"/>
    <m/>
    <n v="400.41"/>
    <n v="400.41"/>
    <n v="498.32"/>
    <x v="3302"/>
  </r>
  <r>
    <s v="3"/>
    <s v="214"/>
    <x v="4"/>
    <s v="16765083"/>
    <d v="2019-06-13T00:00:00"/>
    <x v="5"/>
    <x v="2384"/>
    <x v="0"/>
    <s v="GARANTIA"/>
    <x v="0"/>
    <s v="GA0115 19483"/>
    <s v="VIDRIO PUERTA DSEL CONDUCTOR NO BAJA DEL T"/>
    <n v="0"/>
    <n v="0"/>
    <n v="0"/>
    <m/>
    <n v="0"/>
    <m/>
    <n v="0"/>
    <x v="5"/>
  </r>
  <r>
    <s v="3"/>
    <s v="214"/>
    <x v="4"/>
    <s v="16795102"/>
    <d v="2019-06-13T00:00:00"/>
    <x v="5"/>
    <x v="2708"/>
    <x v="0"/>
    <s v="GARANTIA"/>
    <x v="0"/>
    <s v="GA0115 19504"/>
    <s v="CAMPAÑA HKM-208 - PERDIDA DE ACEITE DEL BL"/>
    <n v="0"/>
    <n v="0"/>
    <n v="0"/>
    <m/>
    <n v="533.88"/>
    <n v="533.88"/>
    <n v="533.88"/>
    <x v="1373"/>
  </r>
  <r>
    <s v="3"/>
    <s v="214"/>
    <x v="4"/>
    <s v="16796311"/>
    <d v="2019-06-13T00:00:00"/>
    <x v="5"/>
    <x v="511"/>
    <x v="393"/>
    <s v="MONTERO MARIELA PAOLA"/>
    <x v="3"/>
    <s v="0201 00017086"/>
    <s v="SERV.MANT. DE  30.000 KM"/>
    <n v="3305.25"/>
    <n v="583.28"/>
    <n v="3226.39"/>
    <n v="13.28"/>
    <n v="3226.39"/>
    <n v="3226.39"/>
    <n v="6531.64"/>
    <x v="2793"/>
  </r>
  <r>
    <s v="3"/>
    <s v="214"/>
    <x v="4"/>
    <s v="16797182"/>
    <d v="2019-06-13T00:00:00"/>
    <x v="5"/>
    <x v="264"/>
    <x v="196"/>
    <s v="AMAYA GERMAN EUGENIO AB"/>
    <x v="4"/>
    <s v="0201 00017090"/>
    <s v="COLOCAR CHAPON CUBRE CARTER"/>
    <n v="1828.22"/>
    <n v="1218.81"/>
    <n v="0"/>
    <n v="5.48"/>
    <n v="403.2"/>
    <n v="403.2"/>
    <n v="2231.42"/>
    <x v="3303"/>
  </r>
  <r>
    <s v="3"/>
    <s v="214"/>
    <x v="4"/>
    <s v="16797351"/>
    <d v="2019-06-13T00:00:00"/>
    <x v="5"/>
    <x v="1173"/>
    <x v="0"/>
    <s v="GARANTIA"/>
    <x v="0"/>
    <s v="GA0115 19490"/>
    <s v="RUIDO EN EMBRAGUE CUANDO PONE MARCHAS , EN"/>
    <n v="0"/>
    <n v="0"/>
    <n v="0"/>
    <m/>
    <n v="0"/>
    <m/>
    <n v="0"/>
    <x v="5"/>
  </r>
  <r>
    <s v="3"/>
    <s v="214"/>
    <x v="4"/>
    <s v="16797352"/>
    <d v="2019-06-13T00:00:00"/>
    <x v="5"/>
    <x v="1173"/>
    <x v="0"/>
    <s v="GARANTIA"/>
    <x v="0"/>
    <s v="GA0115 19491"/>
    <s v="CIERRE AUTOMATICO NO ACTIVA CUANDO PONE EN"/>
    <n v="0"/>
    <n v="0"/>
    <n v="0"/>
    <m/>
    <n v="0"/>
    <m/>
    <n v="0"/>
    <x v="5"/>
  </r>
  <r>
    <s v="3"/>
    <s v="214"/>
    <x v="4"/>
    <s v="16799251"/>
    <d v="2019-06-13T00:00:00"/>
    <x v="5"/>
    <x v="2711"/>
    <x v="2068"/>
    <s v="PEREGRIN YAEL IVANA"/>
    <x v="3"/>
    <s v="0201 00017088"/>
    <s v="SERV.MANT. DE  10.000 KM"/>
    <n v="3479.78"/>
    <n v="386.63"/>
    <n v="4918.09"/>
    <n v="10.84"/>
    <n v="4918.09"/>
    <n v="4918.09"/>
    <n v="8397.8700000000008"/>
    <x v="3261"/>
  </r>
  <r>
    <s v="3"/>
    <s v="214"/>
    <x v="4"/>
    <s v="16799311"/>
    <d v="2019-06-13T00:00:00"/>
    <x v="5"/>
    <x v="2712"/>
    <x v="0"/>
    <s v="GARANTIA"/>
    <x v="0"/>
    <s v="GA0115 19495"/>
    <s v="CAMPAÑA HSL-207, 5008, 3008 - SOFTWARE DEL"/>
    <n v="3509.46"/>
    <n v="0"/>
    <n v="0"/>
    <m/>
    <n v="2269.0100000000002"/>
    <n v="2269.0100000000002"/>
    <n v="5778.47"/>
    <x v="3304"/>
  </r>
  <r>
    <s v="3"/>
    <s v="214"/>
    <x v="4"/>
    <s v="16801071"/>
    <d v="2019-06-13T00:00:00"/>
    <x v="5"/>
    <x v="2367"/>
    <x v="0"/>
    <s v="GARANTIA"/>
    <x v="0"/>
    <s v="GA0115 19501"/>
    <s v="REEMPLAZO STEREO S/TSB"/>
    <n v="20822.11"/>
    <n v="0"/>
    <n v="934.3"/>
    <m/>
    <n v="934.3"/>
    <n v="934.3"/>
    <n v="21756.41"/>
    <x v="3189"/>
  </r>
  <r>
    <s v="3"/>
    <s v="214"/>
    <x v="4"/>
    <s v="16801451"/>
    <d v="2019-06-13T00:00:00"/>
    <x v="5"/>
    <x v="1937"/>
    <x v="0"/>
    <s v="GARANTIA"/>
    <x v="0"/>
    <s v="GA0115 19492"/>
    <s v="ENCENDIO TESTIGO FALLA MOTOR UNA SOLA VEZ"/>
    <n v="0"/>
    <n v="0"/>
    <n v="0"/>
    <m/>
    <n v="0"/>
    <m/>
    <n v="0"/>
    <x v="5"/>
  </r>
  <r>
    <s v="3"/>
    <s v="214"/>
    <x v="4"/>
    <s v="16803461"/>
    <d v="2019-06-13T00:00:00"/>
    <x v="5"/>
    <x v="2713"/>
    <x v="2069"/>
    <s v="MUÑOZ CECILIA SOLEDAD"/>
    <x v="3"/>
    <s v="0201 00017084"/>
    <s v="SERVICIO ANUAL 1º"/>
    <n v="3479.78"/>
    <n v="386.63"/>
    <n v="4918.09"/>
    <n v="10.84"/>
    <n v="4918.09"/>
    <n v="4918.09"/>
    <n v="8397.8700000000008"/>
    <x v="3261"/>
  </r>
  <r>
    <s v="3"/>
    <s v="214"/>
    <x v="4"/>
    <s v="16806071"/>
    <d v="2019-06-13T00:00:00"/>
    <x v="5"/>
    <x v="210"/>
    <x v="0"/>
    <s v="GARANTIA"/>
    <x v="0"/>
    <s v="GA0115 19508"/>
    <s v="CAMPAÑA JFB-PARTNER - TABLERO DE INSTRUMEN"/>
    <n v="0"/>
    <n v="0"/>
    <n v="0"/>
    <m/>
    <n v="934.3"/>
    <n v="934.3"/>
    <n v="934.3"/>
    <x v="1380"/>
  </r>
  <r>
    <s v="3"/>
    <s v="214"/>
    <x v="4"/>
    <s v="16806072"/>
    <d v="2019-06-13T00:00:00"/>
    <x v="5"/>
    <x v="210"/>
    <x v="0"/>
    <s v="GARANTIA"/>
    <x v="0"/>
    <s v="GA0115 19509"/>
    <s v="CAMPAÑA-JLT-PARTNER - EMBELLECEDOR DE LA M"/>
    <n v="0"/>
    <n v="0"/>
    <n v="0"/>
    <m/>
    <n v="266.94"/>
    <n v="266.94"/>
    <n v="266.94"/>
    <x v="1377"/>
  </r>
  <r>
    <s v="3"/>
    <s v="214"/>
    <x v="4"/>
    <s v="16806111"/>
    <d v="2019-06-13T00:00:00"/>
    <x v="5"/>
    <x v="2714"/>
    <x v="2070"/>
    <s v="ALE MARTIN"/>
    <x v="3"/>
    <s v="0201 00017099"/>
    <s v="REPARACION DE CABLEADO, REEMPLAZO DE FARO"/>
    <n v="4095.82"/>
    <n v="722.79"/>
    <n v="0"/>
    <m/>
    <n v="2851.25"/>
    <n v="2851.25"/>
    <n v="6947.07"/>
    <x v="3305"/>
  </r>
  <r>
    <s v="3"/>
    <s v="214"/>
    <x v="4"/>
    <s v="16808581"/>
    <d v="2019-06-13T00:00:00"/>
    <x v="5"/>
    <x v="2715"/>
    <x v="2071"/>
    <s v="OSILIO EDUARDO"/>
    <x v="3"/>
    <s v="0201 00017096"/>
    <s v="SERV.MANT. DE  90.000 KM"/>
    <n v="3331.78"/>
    <n v="587.96"/>
    <n v="3199.8"/>
    <n v="16.73"/>
    <n v="3199.8"/>
    <n v="3199.8"/>
    <n v="6531.58"/>
    <x v="3306"/>
  </r>
  <r>
    <s v="3"/>
    <s v="214"/>
    <x v="4"/>
    <s v="16809831"/>
    <d v="2019-06-13T00:00:00"/>
    <x v="5"/>
    <x v="2716"/>
    <x v="2072"/>
    <s v="GUASTONI RICARDO HECTOR"/>
    <x v="9"/>
    <s v="0201 00017079"/>
    <s v="POLARIZADO INTERMEDIO"/>
    <n v="0"/>
    <n v="0"/>
    <n v="0"/>
    <m/>
    <n v="0"/>
    <n v="452.89"/>
    <n v="1652.89"/>
    <x v="1304"/>
  </r>
  <r>
    <s v="3"/>
    <s v="214"/>
    <x v="4"/>
    <s v="16809851"/>
    <d v="2019-06-13T00:00:00"/>
    <x v="5"/>
    <x v="2717"/>
    <x v="2073"/>
    <s v="CHEN LIANG CHIH"/>
    <x v="9"/>
    <s v="0201 00017080"/>
    <s v="POLARIZADO INTERMEDIO"/>
    <n v="0"/>
    <n v="0"/>
    <n v="0"/>
    <m/>
    <n v="0"/>
    <n v="452.89"/>
    <n v="1652.89"/>
    <x v="1304"/>
  </r>
  <r>
    <s v="3"/>
    <s v="214"/>
    <x v="4"/>
    <s v="16767082"/>
    <d v="2019-06-14T00:00:00"/>
    <x v="5"/>
    <x v="2389"/>
    <x v="0"/>
    <s v="GARANTIA"/>
    <x v="0"/>
    <s v="GA0115 19517"/>
    <s v="REEMPLAZO DEPOSITO LAVAPARABRISAS"/>
    <n v="1870.91"/>
    <n v="0"/>
    <n v="2002.07"/>
    <m/>
    <n v="2002.07"/>
    <n v="2002.07"/>
    <n v="3872.98"/>
    <x v="3307"/>
  </r>
  <r>
    <s v="3"/>
    <s v="214"/>
    <x v="4"/>
    <s v="16767161"/>
    <d v="2019-06-14T00:00:00"/>
    <x v="5"/>
    <x v="1960"/>
    <x v="0"/>
    <s v="GARANTIA"/>
    <x v="0"/>
    <s v="GA0115 19533"/>
    <s v="AL CIRCULAR VIBRA Y  SE MUEVE MUCHO EL CAP"/>
    <n v="5324.73"/>
    <n v="0"/>
    <n v="0"/>
    <m/>
    <n v="5205.37"/>
    <n v="-53.55"/>
    <n v="10530.1"/>
    <x v="3308"/>
  </r>
  <r>
    <s v="3"/>
    <s v="214"/>
    <x v="4"/>
    <s v="16788881"/>
    <d v="2019-06-14T00:00:00"/>
    <x v="5"/>
    <x v="894"/>
    <x v="658"/>
    <s v="FEDESUR SA"/>
    <x v="3"/>
    <s v="0201 00005206"/>
    <s v="SERV.MANT. DE  30.000 KM"/>
    <n v="2816.4"/>
    <n v="497.01"/>
    <n v="2760.2"/>
    <n v="16.66"/>
    <n v="2760.2"/>
    <n v="2760.2"/>
    <n v="5576.6"/>
    <x v="3309"/>
  </r>
  <r>
    <s v="3"/>
    <s v="214"/>
    <x v="4"/>
    <s v="16788882"/>
    <d v="2019-06-14T00:00:00"/>
    <x v="5"/>
    <x v="894"/>
    <x v="0"/>
    <s v="GARANTIA"/>
    <x v="0"/>
    <s v="GA0115 19524"/>
    <s v="SE SALIO MANIJA DE TAPA DE GUANTERA"/>
    <n v="370.17"/>
    <n v="0"/>
    <n v="0"/>
    <m/>
    <n v="266.94"/>
    <n v="266.94"/>
    <n v="637.11"/>
    <x v="3310"/>
  </r>
  <r>
    <s v="3"/>
    <s v="214"/>
    <x v="4"/>
    <s v="16794801"/>
    <d v="2019-06-14T00:00:00"/>
    <x v="5"/>
    <x v="2718"/>
    <x v="2074"/>
    <s v="MARCARIAN AGUSTIN JOSE"/>
    <x v="3"/>
    <s v="0201 00017116"/>
    <s v="SERVICIO ANUAL 1º"/>
    <n v="3479.78"/>
    <n v="386.63"/>
    <n v="4918.09"/>
    <n v="10.84"/>
    <n v="4918.09"/>
    <n v="4918.09"/>
    <n v="8397.8700000000008"/>
    <x v="3261"/>
  </r>
  <r>
    <s v="3"/>
    <s v="214"/>
    <x v="4"/>
    <s v="16796312"/>
    <d v="2019-06-14T00:00:00"/>
    <x v="5"/>
    <x v="511"/>
    <x v="0"/>
    <s v="GARANTIA"/>
    <x v="0"/>
    <s v="GA0115 19529"/>
    <s v="EN ALGUNAS OPORTUNIDADES CUANDO DA ARRANQU"/>
    <n v="0"/>
    <n v="0"/>
    <n v="0"/>
    <m/>
    <n v="0"/>
    <m/>
    <n v="0"/>
    <x v="5"/>
  </r>
  <r>
    <s v="3"/>
    <s v="214"/>
    <x v="4"/>
    <s v="16796313"/>
    <d v="2019-06-14T00:00:00"/>
    <x v="5"/>
    <x v="511"/>
    <x v="0"/>
    <s v="GARANTIA"/>
    <x v="0"/>
    <s v="GA0115 19528"/>
    <s v="REEMPLAZO PALANCA DE VELOCIDADES"/>
    <n v="5997.87"/>
    <n v="0"/>
    <n v="3603.72"/>
    <m/>
    <n v="3603.72"/>
    <n v="3603.72"/>
    <n v="9601.59"/>
    <x v="3311"/>
  </r>
  <r>
    <s v="3"/>
    <s v="214"/>
    <x v="4"/>
    <s v="16801772"/>
    <d v="2019-06-14T00:00:00"/>
    <x v="5"/>
    <x v="1810"/>
    <x v="1334"/>
    <s v="PERALTA CLAUDIA FABIANA"/>
    <x v="4"/>
    <s v="0201 00017135"/>
    <s v="REEMPLAZAR BATERIA"/>
    <n v="3468.5"/>
    <n v="0"/>
    <n v="0"/>
    <n v="5.58"/>
    <n v="441.11"/>
    <n v="441.11"/>
    <n v="3909.61"/>
    <x v="3312"/>
  </r>
  <r>
    <s v="3"/>
    <s v="214"/>
    <x v="4"/>
    <s v="16802111"/>
    <d v="2019-06-14T00:00:00"/>
    <x v="5"/>
    <x v="2719"/>
    <x v="2075"/>
    <s v="GARCIA FERNANDO JAVIER"/>
    <x v="3"/>
    <s v="0201 00017114"/>
    <s v="SERV.MANT. DE  20.000 KM"/>
    <n v="3286.45"/>
    <n v="579.96"/>
    <n v="4178.38"/>
    <n v="10.050000000000001"/>
    <n v="4178.38"/>
    <n v="4178.38"/>
    <n v="7464.83"/>
    <x v="3279"/>
  </r>
  <r>
    <s v="3"/>
    <s v="214"/>
    <x v="4"/>
    <s v="16804261"/>
    <d v="2019-06-14T00:00:00"/>
    <x v="5"/>
    <x v="2720"/>
    <x v="2076"/>
    <s v="GUTSON DANIEL"/>
    <x v="3"/>
    <s v="0201 00017141"/>
    <s v="LIMPIEZA DE ADMISION"/>
    <n v="1421.61"/>
    <n v="0"/>
    <n v="0"/>
    <n v="15.18"/>
    <n v="13784.85"/>
    <n v="13779.89"/>
    <n v="15206.46"/>
    <x v="3313"/>
  </r>
  <r>
    <s v="3"/>
    <s v="214"/>
    <x v="4"/>
    <s v="16805201"/>
    <d v="2019-06-14T00:00:00"/>
    <x v="5"/>
    <x v="2721"/>
    <x v="2077"/>
    <s v="GARAYO PAOLO"/>
    <x v="3"/>
    <s v="0201 00017131"/>
    <s v="CAMBIO ACEITE Y TODOS LOS FILTROS"/>
    <n v="3109.19"/>
    <n v="0"/>
    <n v="0"/>
    <m/>
    <n v="2851.25"/>
    <n v="2824.45"/>
    <n v="5960.44"/>
    <x v="3314"/>
  </r>
  <r>
    <s v="3"/>
    <s v="214"/>
    <x v="4"/>
    <s v="16807441"/>
    <d v="2019-06-14T00:00:00"/>
    <x v="5"/>
    <x v="2722"/>
    <x v="2078"/>
    <s v="TAMAGNONE MARIA SUSANA"/>
    <x v="4"/>
    <s v="0201 00017105"/>
    <s v="COLOCAR CHAPON CUBRE CARTER"/>
    <n v="1749.06"/>
    <n v="2035.86"/>
    <n v="0"/>
    <n v="7.13"/>
    <n v="135.43"/>
    <n v="135.43"/>
    <n v="1884.49"/>
    <x v="3315"/>
  </r>
  <r>
    <s v="3"/>
    <s v="214"/>
    <x v="4"/>
    <s v="16807442"/>
    <d v="2019-06-14T00:00:00"/>
    <x v="5"/>
    <x v="2722"/>
    <x v="2078"/>
    <s v="TAMAGNONE MARIA SUSANA"/>
    <x v="9"/>
    <s v="0201 00017106"/>
    <s v="POLARIZADO 3M INTERMEDIO"/>
    <n v="0"/>
    <n v="0"/>
    <n v="0"/>
    <m/>
    <n v="0"/>
    <n v="428.09"/>
    <n v="4628.09"/>
    <x v="3316"/>
  </r>
  <r>
    <s v="3"/>
    <s v="214"/>
    <x v="4"/>
    <s v="16808051"/>
    <d v="2019-06-14T00:00:00"/>
    <x v="5"/>
    <x v="2723"/>
    <x v="2079"/>
    <s v="AMIONE MARCELA INES"/>
    <x v="3"/>
    <s v="0201 00017118"/>
    <s v="SERV.MANT. DE  20.000 KM"/>
    <n v="3293.17"/>
    <n v="581.14"/>
    <n v="4171.68"/>
    <n v="16.75"/>
    <n v="4171.68"/>
    <n v="4171.68"/>
    <n v="7464.85"/>
    <x v="3317"/>
  </r>
  <r>
    <s v="3"/>
    <s v="214"/>
    <x v="4"/>
    <s v="16808231"/>
    <d v="2019-06-14T00:00:00"/>
    <x v="5"/>
    <x v="2371"/>
    <x v="1798"/>
    <s v="GELVEZ ESTELA LIONEL AU"/>
    <x v="3"/>
    <s v="0201 00017108"/>
    <s v="REACOMODO DEFLECTOR CANISTE,LUBRICACION MA"/>
    <n v="0"/>
    <n v="0"/>
    <n v="0"/>
    <m/>
    <n v="1330.58"/>
    <n v="1330.58"/>
    <n v="1330.58"/>
    <x v="3318"/>
  </r>
  <r>
    <s v="3"/>
    <s v="214"/>
    <x v="4"/>
    <s v="16809011"/>
    <d v="2019-06-14T00:00:00"/>
    <x v="5"/>
    <x v="2724"/>
    <x v="2080"/>
    <s v="JUNCOS IVAN ANDRES"/>
    <x v="3"/>
    <s v="0201 00017112"/>
    <s v="SERV.MANT. DE  30.000 KM"/>
    <n v="2762.01"/>
    <n v="487.41"/>
    <n v="4776.1899999999996"/>
    <n v="13.89"/>
    <n v="4776.1899999999996"/>
    <n v="4745.42"/>
    <n v="7538.2"/>
    <x v="3319"/>
  </r>
  <r>
    <s v="3"/>
    <s v="214"/>
    <x v="4"/>
    <s v="16811421"/>
    <d v="2019-06-14T00:00:00"/>
    <x v="5"/>
    <x v="2413"/>
    <x v="1831"/>
    <s v="NAZAR GOMEZ PAULA ANDRE"/>
    <x v="4"/>
    <s v="0201 00017124"/>
    <s v="COLOCAR CHAPON CUBRE CARTER"/>
    <n v="1730.71"/>
    <n v="1316.32"/>
    <n v="0"/>
    <n v="8.24"/>
    <n v="476.47"/>
    <n v="476.47"/>
    <n v="2207.1799999999998"/>
    <x v="3320"/>
  </r>
  <r>
    <s v="3"/>
    <s v="214"/>
    <x v="4"/>
    <s v="16811681"/>
    <d v="2019-06-14T00:00:00"/>
    <x v="5"/>
    <x v="511"/>
    <x v="393"/>
    <s v="MONTERO MARIELA PAOLA"/>
    <x v="3"/>
    <s v="0201 00000266"/>
    <s v="SERV.MANT. DE  30.000 KM"/>
    <n v="-3305.25"/>
    <n v="-583.28"/>
    <n v="-3226.39"/>
    <n v="-13.28"/>
    <n v="-3226.39"/>
    <n v="-3226.39"/>
    <n v="-6531.64"/>
    <x v="3282"/>
  </r>
  <r>
    <s v="3"/>
    <s v="214"/>
    <x v="4"/>
    <s v="16811701"/>
    <d v="2019-06-14T00:00:00"/>
    <x v="5"/>
    <x v="511"/>
    <x v="2081"/>
    <s v="SANOFI PASTEUR S.A."/>
    <x v="3"/>
    <s v="0201 00005208"/>
    <s v="SERV.MANT. DE  30.000 KM"/>
    <n v="3305.25"/>
    <n v="583.28"/>
    <n v="3226.39"/>
    <n v="13.28"/>
    <n v="3226.39"/>
    <n v="3226.39"/>
    <n v="6531.64"/>
    <x v="3321"/>
  </r>
  <r>
    <s v="3"/>
    <s v="214"/>
    <x v="4"/>
    <s v="16803951"/>
    <d v="2019-06-18T00:00:00"/>
    <x v="5"/>
    <x v="2725"/>
    <x v="2082"/>
    <s v="HAMES MAGDALENA"/>
    <x v="3"/>
    <s v="0201 00017154"/>
    <s v="SERV.MANT. DE  20.000 KM"/>
    <n v="2762.01"/>
    <n v="487.41"/>
    <n v="5853.38"/>
    <n v="1.17"/>
    <n v="5853.38"/>
    <n v="5853.38"/>
    <n v="8615.39"/>
    <x v="3322"/>
  </r>
  <r>
    <s v="3"/>
    <s v="214"/>
    <x v="4"/>
    <s v="16803952"/>
    <d v="2019-06-18T00:00:00"/>
    <x v="5"/>
    <x v="2725"/>
    <x v="2082"/>
    <s v="HAMES MAGDALENA"/>
    <x v="4"/>
    <s v="0201 00017155"/>
    <s v="SACAR TUERCAS ANTIRROBO Y COLOCAR NUEVAS"/>
    <n v="1001.3"/>
    <n v="895.1"/>
    <n v="0"/>
    <m/>
    <n v="570.25"/>
    <n v="570.25"/>
    <n v="1571.55"/>
    <x v="3323"/>
  </r>
  <r>
    <s v="3"/>
    <s v="214"/>
    <x v="4"/>
    <s v="16808841"/>
    <d v="2019-06-18T00:00:00"/>
    <x v="5"/>
    <x v="1595"/>
    <x v="1193"/>
    <s v="MOLINA MADURI DANIEL AD"/>
    <x v="3"/>
    <s v="0201 00017150"/>
    <s v="SERV.MANT. DE  70.000 KM"/>
    <n v="3286.45"/>
    <n v="579.96"/>
    <n v="3245.19"/>
    <n v="17.62"/>
    <n v="3245.19"/>
    <n v="3245.19"/>
    <n v="6531.64"/>
    <x v="2793"/>
  </r>
  <r>
    <s v="3"/>
    <s v="214"/>
    <x v="4"/>
    <s v="16808842"/>
    <d v="2019-06-18T00:00:00"/>
    <x v="5"/>
    <x v="1595"/>
    <x v="1193"/>
    <s v="MOLINA MADURI DANIEL AD"/>
    <x v="4"/>
    <s v="0201 00017151"/>
    <s v="ROTACIONA, ALINEADO Y BALANCEADO"/>
    <n v="0"/>
    <n v="0"/>
    <n v="0"/>
    <n v="9.1"/>
    <n v="1074.3699999999999"/>
    <n v="1074.3699999999999"/>
    <n v="1074.3699999999999"/>
    <x v="2181"/>
  </r>
  <r>
    <s v="3"/>
    <s v="214"/>
    <x v="4"/>
    <s v="16808843"/>
    <d v="2019-06-18T00:00:00"/>
    <x v="5"/>
    <x v="1595"/>
    <x v="1193"/>
    <s v="MOLINA MADURI DANIEL AD"/>
    <x v="3"/>
    <s v="0201 00017152"/>
    <s v="BIELETA ANTIPAR (180696)"/>
    <n v="1028.74"/>
    <n v="181.54"/>
    <n v="0"/>
    <n v="1.35"/>
    <n v="1120.1400000000001"/>
    <n v="1120.1400000000001"/>
    <n v="2148.88"/>
    <x v="3324"/>
  </r>
  <r>
    <s v="3"/>
    <s v="214"/>
    <x v="4"/>
    <s v="16810321"/>
    <d v="2019-06-18T00:00:00"/>
    <x v="5"/>
    <x v="1386"/>
    <x v="1022"/>
    <s v="CIMINO FRANCO JOSE"/>
    <x v="3"/>
    <s v="0201 00017144"/>
    <s v="SERV.MANT. DE  30.000 KM"/>
    <n v="3286.45"/>
    <n v="579.96"/>
    <n v="3245.19"/>
    <n v="17.62"/>
    <n v="3245.19"/>
    <n v="3245.19"/>
    <n v="6531.64"/>
    <x v="2793"/>
  </r>
  <r>
    <s v="3"/>
    <s v="214"/>
    <x v="4"/>
    <s v="16810781"/>
    <d v="2019-06-18T00:00:00"/>
    <x v="5"/>
    <x v="2726"/>
    <x v="2083"/>
    <s v="BULA GUILLERMO OSCAR"/>
    <x v="3"/>
    <s v="0201 00005216"/>
    <s v="SERV.MANT. DE  70.000 KM"/>
    <n v="4598.9799999999996"/>
    <n v="811.58"/>
    <n v="2939.17"/>
    <n v="22.81"/>
    <n v="2939.17"/>
    <n v="2897.08"/>
    <n v="7538.15"/>
    <x v="3325"/>
  </r>
  <r>
    <s v="3"/>
    <s v="214"/>
    <x v="4"/>
    <s v="16810801"/>
    <d v="2019-06-18T00:00:00"/>
    <x v="5"/>
    <x v="1800"/>
    <x v="1323"/>
    <s v="MAGLIANO SEBASTIAN MART"/>
    <x v="3"/>
    <s v="0201 00017158"/>
    <s v="SERV.MANT. DE  40.000 KM"/>
    <n v="4098.29"/>
    <n v="723.23"/>
    <n v="4452.28"/>
    <n v="13.84"/>
    <n v="4452.28"/>
    <n v="4452.28"/>
    <n v="8550.57"/>
    <x v="3326"/>
  </r>
  <r>
    <s v="3"/>
    <s v="214"/>
    <x v="4"/>
    <s v="16793511"/>
    <d v="2019-06-19T00:00:00"/>
    <x v="5"/>
    <x v="2727"/>
    <x v="0"/>
    <s v="GARANTIA"/>
    <x v="0"/>
    <s v="GA0115 19541"/>
    <s v="DIAGNOSTICO EN UNA OPORTUNIDAD HIZO RUIDO"/>
    <n v="0"/>
    <n v="0"/>
    <n v="0"/>
    <m/>
    <n v="0"/>
    <m/>
    <n v="0"/>
    <x v="5"/>
  </r>
  <r>
    <s v="3"/>
    <s v="214"/>
    <x v="4"/>
    <s v="16793512"/>
    <d v="2019-06-19T00:00:00"/>
    <x v="5"/>
    <x v="2727"/>
    <x v="0"/>
    <s v="GARANTIA"/>
    <x v="0"/>
    <s v="GA0115 19542"/>
    <s v="EN DEPOSITO DEL LIQUIDO REFRIGERANTE HAY O"/>
    <n v="0"/>
    <n v="0"/>
    <n v="0"/>
    <m/>
    <n v="0"/>
    <m/>
    <n v="0"/>
    <x v="5"/>
  </r>
  <r>
    <s v="3"/>
    <s v="214"/>
    <x v="4"/>
    <s v="16793513"/>
    <d v="2019-06-19T00:00:00"/>
    <x v="5"/>
    <x v="2727"/>
    <x v="0"/>
    <s v="GARANTIA"/>
    <x v="0"/>
    <s v="GA0115 19543"/>
    <s v="RUIDO/VIBRACION EN PARTE DERECHA AL CIRCUL"/>
    <n v="0"/>
    <n v="0"/>
    <n v="0"/>
    <m/>
    <n v="0"/>
    <m/>
    <n v="0"/>
    <x v="5"/>
  </r>
  <r>
    <s v="3"/>
    <s v="214"/>
    <x v="4"/>
    <s v="16793514"/>
    <d v="2019-06-19T00:00:00"/>
    <x v="5"/>
    <x v="2727"/>
    <x v="0"/>
    <s v="GARANTIA"/>
    <x v="0"/>
    <s v="GA0115 19544"/>
    <s v="CHIRRIDO AL FRENAR"/>
    <n v="0"/>
    <n v="0"/>
    <n v="0"/>
    <m/>
    <n v="0"/>
    <m/>
    <n v="0"/>
    <x v="5"/>
  </r>
  <r>
    <s v="3"/>
    <s v="214"/>
    <x v="4"/>
    <s v="16797181"/>
    <d v="2019-06-19T00:00:00"/>
    <x v="5"/>
    <x v="264"/>
    <x v="0"/>
    <s v="GARANTIA"/>
    <x v="0"/>
    <s v="GA0115 19562"/>
    <s v="DIAGNOSTICO INDICADOR DE COMBUSTIBLE NO MA"/>
    <n v="0"/>
    <n v="0"/>
    <n v="0"/>
    <m/>
    <n v="0"/>
    <m/>
    <n v="0"/>
    <x v="5"/>
  </r>
  <r>
    <s v="3"/>
    <s v="214"/>
    <x v="4"/>
    <s v="16801771"/>
    <d v="2019-06-19T00:00:00"/>
    <x v="5"/>
    <x v="1810"/>
    <x v="0"/>
    <s v="GARANTIA"/>
    <x v="0"/>
    <s v="GA0115 19553"/>
    <s v="DIAGNOSTICO ENCIENDE TESTIGO FALLA EN SIST"/>
    <n v="0"/>
    <n v="0"/>
    <n v="0"/>
    <m/>
    <n v="0"/>
    <m/>
    <n v="0"/>
    <x v="5"/>
  </r>
  <r>
    <s v="3"/>
    <s v="214"/>
    <x v="4"/>
    <s v="16808201"/>
    <d v="2019-06-19T00:00:00"/>
    <x v="5"/>
    <x v="1349"/>
    <x v="1827"/>
    <s v="BECCACECE LORENA EMILSE"/>
    <x v="4"/>
    <s v="0201 00017163"/>
    <s v="ROTACION, ALINEADO Y BALANCEADO"/>
    <n v="0"/>
    <n v="0"/>
    <n v="0"/>
    <n v="7.4"/>
    <n v="619.87"/>
    <n v="619.87"/>
    <n v="619.87"/>
    <x v="3327"/>
  </r>
  <r>
    <s v="3"/>
    <s v="214"/>
    <x v="4"/>
    <s v="16809621"/>
    <d v="2019-06-19T00:00:00"/>
    <x v="5"/>
    <x v="2728"/>
    <x v="2084"/>
    <s v="MARTORELL MARIA ESTELA"/>
    <x v="3"/>
    <s v="0201 00017171"/>
    <s v="SERVICIO ANUAL 2º"/>
    <n v="3286.45"/>
    <n v="579.96"/>
    <n v="4178.38"/>
    <n v="10.050000000000001"/>
    <n v="4178.38"/>
    <n v="4178.38"/>
    <n v="7464.83"/>
    <x v="3279"/>
  </r>
  <r>
    <s v="3"/>
    <s v="214"/>
    <x v="4"/>
    <s v="16812841"/>
    <d v="2019-06-19T00:00:00"/>
    <x v="5"/>
    <x v="2729"/>
    <x v="2085"/>
    <s v="PIOVANO JOSE LUIS"/>
    <x v="3"/>
    <s v="0201 00017179"/>
    <s v="SERV.MANT. DE  20.000 KM"/>
    <n v="4393.32"/>
    <n v="775.28"/>
    <n v="5173.62"/>
    <n v="9.85"/>
    <n v="5173.62"/>
    <n v="5173.62"/>
    <n v="9566.94"/>
    <x v="3328"/>
  </r>
  <r>
    <s v="3"/>
    <s v="214"/>
    <x v="4"/>
    <s v="16814251"/>
    <d v="2019-06-19T00:00:00"/>
    <x v="5"/>
    <x v="612"/>
    <x v="475"/>
    <s v="VACA ARMANDO PATRICIO"/>
    <x v="3"/>
    <s v="0201 00017169"/>
    <s v="SERV.MANT. DE  20.000 KM"/>
    <n v="2786.51"/>
    <n v="491.74"/>
    <n v="3587.18"/>
    <n v="22.74"/>
    <n v="3587.18"/>
    <n v="3558.2"/>
    <n v="6373.69"/>
    <x v="3329"/>
  </r>
  <r>
    <s v="3"/>
    <s v="214"/>
    <x v="4"/>
    <s v="16816141"/>
    <d v="2019-06-19T00:00:00"/>
    <x v="5"/>
    <x v="503"/>
    <x v="2086"/>
    <s v="CORGHI SOFIA LAURA"/>
    <x v="3"/>
    <s v="0201 00017167"/>
    <s v="SERV.MANT. DE  20.000 KM"/>
    <n v="3286.45"/>
    <n v="579.96"/>
    <n v="4178.38"/>
    <n v="10.050000000000001"/>
    <n v="4178.38"/>
    <n v="4165.1499999999996"/>
    <n v="7464.83"/>
    <x v="3279"/>
  </r>
  <r>
    <s v="3"/>
    <s v="214"/>
    <x v="4"/>
    <s v="16816321"/>
    <d v="2019-06-19T00:00:00"/>
    <x v="5"/>
    <x v="2183"/>
    <x v="2087"/>
    <s v="TROMBOTTO MARSILI AGUST"/>
    <x v="9"/>
    <s v="0201 00017162"/>
    <s v="POLARIZADO INTERMEDIO"/>
    <n v="0"/>
    <n v="0"/>
    <n v="0"/>
    <m/>
    <n v="0"/>
    <n v="370.24"/>
    <n v="1570.24"/>
    <x v="57"/>
  </r>
  <r>
    <s v="3"/>
    <s v="214"/>
    <x v="4"/>
    <s v="16816721"/>
    <d v="2019-06-19T00:00:00"/>
    <x v="5"/>
    <x v="1434"/>
    <x v="2088"/>
    <s v="VALENCIAGA JULIO DARDO"/>
    <x v="3"/>
    <s v="0201 00017173"/>
    <s v="SERV.MANT. DE  30.000 KM"/>
    <n v="4607.62"/>
    <n v="813.09"/>
    <n v="3630.52"/>
    <n v="2.54"/>
    <n v="3630.52"/>
    <n v="3602.33"/>
    <n v="8238.14"/>
    <x v="3330"/>
  </r>
  <r>
    <s v="3"/>
    <s v="214"/>
    <x v="4"/>
    <s v="16784212"/>
    <d v="2019-06-21T00:00:00"/>
    <x v="5"/>
    <x v="2674"/>
    <x v="0"/>
    <s v="GARANTIA"/>
    <x v="0"/>
    <s v="GA0115 19596"/>
    <s v="CAMPAÑA JMY-TRAVELLER, EXPERT - ROTULA DEL"/>
    <n v="49.66"/>
    <n v="0"/>
    <n v="0"/>
    <m/>
    <n v="1201.24"/>
    <n v="1188.73"/>
    <n v="1250.9000000000001"/>
    <x v="3291"/>
  </r>
  <r>
    <s v="3"/>
    <s v="214"/>
    <x v="4"/>
    <s v="16806151"/>
    <d v="2019-06-21T00:00:00"/>
    <x v="5"/>
    <x v="2730"/>
    <x v="2089"/>
    <s v="GIORDANO MARIO RAFAEL"/>
    <x v="3"/>
    <s v="0201 00017230"/>
    <s v="REPARACION SEGUN PRESUPUESTO"/>
    <n v="28100.34"/>
    <n v="0"/>
    <n v="0"/>
    <n v="10.46"/>
    <n v="14930.06"/>
    <n v="14784.96"/>
    <n v="43030.400000000001"/>
    <x v="3331"/>
  </r>
  <r>
    <s v="3"/>
    <s v="214"/>
    <x v="4"/>
    <s v="16809791"/>
    <d v="2019-06-21T00:00:00"/>
    <x v="5"/>
    <x v="2731"/>
    <x v="0"/>
    <s v="GARANTIA"/>
    <x v="0"/>
    <s v="GA0115 19584"/>
    <s v="DIAGNOSTICO GOLPETEO ZONA DELANTERA AL CIR"/>
    <n v="0"/>
    <n v="0"/>
    <n v="0"/>
    <m/>
    <n v="0"/>
    <m/>
    <n v="0"/>
    <x v="5"/>
  </r>
  <r>
    <s v="3"/>
    <s v="214"/>
    <x v="4"/>
    <s v="16809792"/>
    <d v="2019-06-21T00:00:00"/>
    <x v="5"/>
    <x v="2731"/>
    <x v="0"/>
    <s v="GARANTIA"/>
    <x v="0"/>
    <s v="GA0115 19585"/>
    <s v="RUIDO EN PUERTA DEL CONDUCTOR AL CIRCULAR"/>
    <n v="0"/>
    <n v="0"/>
    <n v="0"/>
    <m/>
    <n v="0"/>
    <m/>
    <n v="0"/>
    <x v="5"/>
  </r>
  <r>
    <s v="3"/>
    <s v="214"/>
    <x v="4"/>
    <s v="16810051"/>
    <d v="2019-06-21T00:00:00"/>
    <x v="5"/>
    <x v="1712"/>
    <x v="2090"/>
    <s v="SIMES PABLO FERNANDO"/>
    <x v="3"/>
    <s v="0201 00005226"/>
    <s v="SERV.MANT. DE  20.000 KM"/>
    <n v="4658.9799999999996"/>
    <n v="822.16"/>
    <n v="3946.74"/>
    <n v="10.29"/>
    <n v="3946.74"/>
    <n v="3946.74"/>
    <n v="8605.7199999999993"/>
    <x v="3260"/>
  </r>
  <r>
    <s v="3"/>
    <s v="214"/>
    <x v="4"/>
    <s v="16810802"/>
    <d v="2019-06-21T00:00:00"/>
    <x v="5"/>
    <x v="1800"/>
    <x v="0"/>
    <s v="GARANTIA"/>
    <x v="0"/>
    <s v="GA0115 19583"/>
    <s v="VIDRIO PUERTA DEL CONDUCTOR HACE RUIDO A M"/>
    <n v="0"/>
    <n v="0"/>
    <n v="0"/>
    <m/>
    <n v="0"/>
    <m/>
    <n v="0"/>
    <x v="5"/>
  </r>
  <r>
    <s v="3"/>
    <s v="214"/>
    <x v="4"/>
    <s v="16812842"/>
    <d v="2019-06-21T00:00:00"/>
    <x v="5"/>
    <x v="2729"/>
    <x v="0"/>
    <s v="GARANTIA"/>
    <x v="0"/>
    <s v="GA0115 19591"/>
    <s v="CAMPAÑA HTR-208, 2008 - EJES DE LAS ARTICU"/>
    <n v="0"/>
    <n v="0"/>
    <n v="0"/>
    <m/>
    <n v="533.88"/>
    <n v="533.88"/>
    <n v="533.88"/>
    <x v="1373"/>
  </r>
  <r>
    <s v="3"/>
    <s v="214"/>
    <x v="4"/>
    <s v="16812921"/>
    <d v="2019-06-21T00:00:00"/>
    <x v="5"/>
    <x v="2732"/>
    <x v="2091"/>
    <s v="ANGULO ADRIANA PABLA"/>
    <x v="3"/>
    <s v="0201 00017198"/>
    <s v="SERV.MANT. DE  40.000 KM"/>
    <n v="4796.34"/>
    <n v="846.4"/>
    <n v="2319.66"/>
    <n v="17.53"/>
    <n v="2319.66"/>
    <n v="2291.4699999999998"/>
    <n v="7116"/>
    <x v="3332"/>
  </r>
  <r>
    <s v="3"/>
    <s v="214"/>
    <x v="4"/>
    <s v="16812922"/>
    <d v="2019-06-21T00:00:00"/>
    <x v="5"/>
    <x v="2732"/>
    <x v="2091"/>
    <s v="ANGULO ADRIANA PABLA"/>
    <x v="4"/>
    <s v="0201 00017199"/>
    <s v="PASTILLAS Y DISCOS DE FRENO DELANTEROS"/>
    <n v="5255.16"/>
    <n v="927.38"/>
    <n v="934.98"/>
    <n v="5.93"/>
    <n v="934.98"/>
    <n v="918.7"/>
    <n v="6190.14"/>
    <x v="3333"/>
  </r>
  <r>
    <s v="3"/>
    <s v="214"/>
    <x v="4"/>
    <s v="16812923"/>
    <d v="2019-06-21T00:00:00"/>
    <x v="5"/>
    <x v="2732"/>
    <x v="2091"/>
    <s v="ANGULO ADRIANA PABLA"/>
    <x v="4"/>
    <s v="0201 00017200"/>
    <s v="DISTRIBUCIÓN + BOMBA AGUA (*) - 207 COMPAC"/>
    <n v="8386.01"/>
    <n v="0"/>
    <n v="6159.75"/>
    <n v="17.920000000000002"/>
    <n v="6159.75"/>
    <n v="6117.67"/>
    <n v="14545.76"/>
    <x v="3334"/>
  </r>
  <r>
    <s v="3"/>
    <s v="214"/>
    <x v="4"/>
    <s v="16812924"/>
    <d v="2019-06-21T00:00:00"/>
    <x v="5"/>
    <x v="2732"/>
    <x v="2091"/>
    <s v="ANGULO ADRIANA PABLA"/>
    <x v="3"/>
    <s v="0201 00017201"/>
    <s v="BARRA MANDO DIRECCION, SOPORTE ELASTICO DE"/>
    <n v="3527.06"/>
    <n v="622.41999999999996"/>
    <n v="0"/>
    <n v="17.68"/>
    <n v="2833.57"/>
    <n v="2786.13"/>
    <n v="6360.63"/>
    <x v="3335"/>
  </r>
  <r>
    <s v="3"/>
    <s v="214"/>
    <x v="4"/>
    <s v="16813871"/>
    <d v="2019-06-21T00:00:00"/>
    <x v="5"/>
    <x v="2733"/>
    <x v="2092"/>
    <s v="HAILS AMANDA MARIA"/>
    <x v="3"/>
    <s v="0201 00017207"/>
    <s v="SERVICIO ANUAL"/>
    <n v="3479.78"/>
    <n v="386.63"/>
    <n v="4918.09"/>
    <n v="10.84"/>
    <n v="4918.09"/>
    <n v="4918.09"/>
    <n v="8397.8700000000008"/>
    <x v="3261"/>
  </r>
  <r>
    <s v="3"/>
    <s v="214"/>
    <x v="4"/>
    <s v="16813872"/>
    <d v="2019-06-21T00:00:00"/>
    <x v="5"/>
    <x v="2733"/>
    <x v="2092"/>
    <s v="HAILS AMANDA MARIA"/>
    <x v="4"/>
    <s v="0201 00017208"/>
    <s v="COLOCACION CHAPON CUBRE CARTER"/>
    <n v="1730.71"/>
    <n v="1316.32"/>
    <n v="0"/>
    <n v="8.7200000000000006"/>
    <n v="475.99"/>
    <n v="475.99"/>
    <n v="2206.6999999999998"/>
    <x v="3336"/>
  </r>
  <r>
    <s v="3"/>
    <s v="214"/>
    <x v="4"/>
    <s v="16813941"/>
    <d v="2019-06-21T00:00:00"/>
    <x v="5"/>
    <x v="2734"/>
    <x v="2093"/>
    <s v="ARGOTA MATIAS"/>
    <x v="3"/>
    <s v="0201 00017222"/>
    <s v="SERV.MANT. DE  40.000 KM"/>
    <n v="5602.02"/>
    <n v="988.58"/>
    <n v="3891.58"/>
    <n v="19.16"/>
    <n v="3891.58"/>
    <n v="3891.58"/>
    <n v="9493.6"/>
    <x v="3273"/>
  </r>
  <r>
    <s v="3"/>
    <s v="214"/>
    <x v="4"/>
    <s v="16813942"/>
    <d v="2019-06-21T00:00:00"/>
    <x v="5"/>
    <x v="2734"/>
    <x v="2093"/>
    <s v="ARGOTA MATIAS"/>
    <x v="4"/>
    <s v="0201 00017223"/>
    <s v="ROTACION DE CUBIERTA,ALINEADO Y BALANCEADO"/>
    <n v="0"/>
    <n v="0"/>
    <n v="0"/>
    <n v="8.99"/>
    <n v="1074.48"/>
    <n v="1074.48"/>
    <n v="1074.48"/>
    <x v="2173"/>
  </r>
  <r>
    <s v="3"/>
    <s v="214"/>
    <x v="4"/>
    <s v="16814881"/>
    <d v="2019-06-21T00:00:00"/>
    <x v="5"/>
    <x v="2735"/>
    <x v="2094"/>
    <s v="SANCHEZ DANIEL"/>
    <x v="3"/>
    <s v="0201 00017210"/>
    <s v="SERV.MANT. DE  20.000 KM"/>
    <n v="4422.87"/>
    <n v="780.49"/>
    <n v="4820.3999999999996"/>
    <n v="15.96"/>
    <n v="4820.3999999999996"/>
    <n v="4820.3999999999996"/>
    <n v="9243.27"/>
    <x v="3337"/>
  </r>
  <r>
    <s v="3"/>
    <s v="214"/>
    <x v="4"/>
    <s v="16815551"/>
    <d v="2019-06-21T00:00:00"/>
    <x v="5"/>
    <x v="2736"/>
    <x v="2095"/>
    <s v="SIMBRON ARIEL GUSTAVO"/>
    <x v="3"/>
    <s v="0201 00017196"/>
    <s v="SERV.MANT. DE  10.000 KM"/>
    <n v="3479.78"/>
    <n v="386.63"/>
    <n v="4918.09"/>
    <n v="10.84"/>
    <n v="4918.09"/>
    <n v="4918.09"/>
    <n v="8397.8700000000008"/>
    <x v="3261"/>
  </r>
  <r>
    <s v="3"/>
    <s v="214"/>
    <x v="4"/>
    <s v="16818331"/>
    <d v="2019-06-21T00:00:00"/>
    <x v="5"/>
    <x v="2737"/>
    <x v="2096"/>
    <s v="LOPEZ MARCOS ANDRES"/>
    <x v="3"/>
    <s v="0201 00017229"/>
    <s v="SERV.MANT. DE  20.000 KM"/>
    <n v="2762.01"/>
    <n v="487.41"/>
    <n v="5853"/>
    <n v="24.69"/>
    <n v="5853"/>
    <n v="5853"/>
    <n v="8615.01"/>
    <x v="3338"/>
  </r>
  <r>
    <s v="3"/>
    <s v="214"/>
    <x v="4"/>
    <s v="16688601"/>
    <d v="2019-06-24T00:00:00"/>
    <x v="5"/>
    <x v="1008"/>
    <x v="168"/>
    <s v="CARGO PREP. Y ENTREGA V"/>
    <x v="6"/>
    <s v="IN0115 14605"/>
    <s v="RUIDO MOTOR EN FRIO"/>
    <n v="0"/>
    <n v="0"/>
    <n v="0"/>
    <m/>
    <n v="1520"/>
    <n v="1520"/>
    <n v="1520"/>
    <x v="284"/>
  </r>
  <r>
    <s v="3"/>
    <s v="214"/>
    <x v="4"/>
    <s v="16782301"/>
    <d v="2019-06-24T00:00:00"/>
    <x v="5"/>
    <x v="2738"/>
    <x v="0"/>
    <s v="GARANTIA"/>
    <x v="0"/>
    <s v="GA0115 19611"/>
    <s v="ENCIENDE TESTIGO FALLA MOTOR"/>
    <n v="0"/>
    <n v="0"/>
    <n v="0"/>
    <m/>
    <n v="1334.71"/>
    <n v="-7.94"/>
    <n v="1334.71"/>
    <x v="3339"/>
  </r>
  <r>
    <s v="3"/>
    <s v="214"/>
    <x v="4"/>
    <s v="16792941"/>
    <d v="2019-06-24T00:00:00"/>
    <x v="5"/>
    <x v="1032"/>
    <x v="1"/>
    <s v="INTERNA TALLER"/>
    <x v="11"/>
    <s v="IN0115 14611"/>
    <s v="ALARMA EN ALGUNAS OCASIONES FUNCIONA Y EN"/>
    <n v="0"/>
    <n v="0"/>
    <n v="0"/>
    <m/>
    <n v="328"/>
    <n v="317.67"/>
    <n v="328"/>
    <x v="3340"/>
  </r>
  <r>
    <s v="3"/>
    <s v="214"/>
    <x v="4"/>
    <s v="16795011"/>
    <d v="2019-06-24T00:00:00"/>
    <x v="5"/>
    <x v="2350"/>
    <x v="1"/>
    <s v="INTERNA TALLER"/>
    <x v="11"/>
    <s v="IN0115 14604"/>
    <s v="ENCIENDE TESTIGO FALLA MOTOR, LEVANTA TEMP"/>
    <n v="0"/>
    <n v="0"/>
    <n v="0"/>
    <m/>
    <n v="400"/>
    <n v="400"/>
    <n v="400"/>
    <x v="1215"/>
  </r>
  <r>
    <s v="3"/>
    <s v="214"/>
    <x v="4"/>
    <s v="16810052"/>
    <d v="2019-06-24T00:00:00"/>
    <x v="5"/>
    <x v="1712"/>
    <x v="0"/>
    <s v="GARANTIA"/>
    <x v="0"/>
    <s v="GA0115 19603"/>
    <s v="CASMPAÑA JLN-PARTNER - EMBELLECEDOR DE LA"/>
    <n v="1246.3599999999999"/>
    <n v="0"/>
    <n v="0"/>
    <m/>
    <n v="435.74"/>
    <n v="435.74"/>
    <n v="1682.1"/>
    <x v="3341"/>
  </r>
  <r>
    <s v="3"/>
    <s v="214"/>
    <x v="4"/>
    <s v="16810053"/>
    <d v="2019-06-24T00:00:00"/>
    <x v="5"/>
    <x v="1712"/>
    <x v="0"/>
    <s v="GARANTIA"/>
    <x v="0"/>
    <s v="GA0115 19604"/>
    <s v="CAMPAÑA JLT-PARTNER - EMBELLECEDOR DE LA M"/>
    <n v="0"/>
    <n v="0"/>
    <n v="0"/>
    <m/>
    <n v="290.5"/>
    <n v="290.5"/>
    <n v="290.5"/>
    <x v="3214"/>
  </r>
  <r>
    <s v="3"/>
    <s v="214"/>
    <x v="4"/>
    <s v="16810054"/>
    <d v="2019-06-24T00:00:00"/>
    <x v="5"/>
    <x v="1712"/>
    <x v="0"/>
    <s v="GARANTIA"/>
    <x v="0"/>
    <s v="GA0115 19602"/>
    <s v="REEMPLAZO MECANISMO LEV CRISTAL DL DR"/>
    <n v="2784.75"/>
    <n v="0"/>
    <n v="1452.48"/>
    <m/>
    <n v="1452.48"/>
    <n v="1452.48"/>
    <n v="4237.2299999999996"/>
    <x v="3342"/>
  </r>
  <r>
    <s v="3"/>
    <s v="214"/>
    <x v="4"/>
    <s v="16812671"/>
    <d v="2019-06-24T00:00:00"/>
    <x v="5"/>
    <x v="1311"/>
    <x v="0"/>
    <s v="GARANTIA"/>
    <x v="0"/>
    <s v="GA0115 19605"/>
    <s v="REEMPLAZO AMORTIGUADOR DL IZ"/>
    <n v="2861.11"/>
    <n v="0"/>
    <n v="2033.47"/>
    <m/>
    <n v="2033.47"/>
    <n v="2033.47"/>
    <n v="4894.58"/>
    <x v="3343"/>
  </r>
  <r>
    <s v="3"/>
    <s v="214"/>
    <x v="4"/>
    <s v="16817161"/>
    <d v="2019-06-24T00:00:00"/>
    <x v="5"/>
    <x v="2739"/>
    <x v="2097"/>
    <s v="MACCIO SOFIA"/>
    <x v="3"/>
    <s v="0201 00017242"/>
    <s v="SERVICIO ANUAL"/>
    <n v="3286.45"/>
    <n v="579.96"/>
    <n v="5111.49"/>
    <n v="2.56"/>
    <n v="5111.49"/>
    <n v="5111.49"/>
    <n v="8397.94"/>
    <x v="3271"/>
  </r>
  <r>
    <s v="3"/>
    <s v="214"/>
    <x v="4"/>
    <s v="16817631"/>
    <d v="2019-06-24T00:00:00"/>
    <x v="5"/>
    <x v="2740"/>
    <x v="2098"/>
    <s v="SALAZAR MARIO EDGARDO"/>
    <x v="3"/>
    <s v="0201 00017240"/>
    <s v="SERV.MANT. DE  20.000 KM"/>
    <n v="3286.45"/>
    <n v="579.96"/>
    <n v="4178.38"/>
    <n v="10.050000000000001"/>
    <n v="4178.38"/>
    <n v="4178.38"/>
    <n v="7464.83"/>
    <x v="3279"/>
  </r>
  <r>
    <s v="3"/>
    <s v="214"/>
    <x v="4"/>
    <s v="16819771"/>
    <d v="2019-06-24T00:00:00"/>
    <x v="5"/>
    <x v="1061"/>
    <x v="2099"/>
    <s v="GARCIA ORO AGUSTINA MIL"/>
    <x v="3"/>
    <s v="0201 00017251"/>
    <s v="SERV.MANT. DE  20.000 KM"/>
    <n v="2762.01"/>
    <n v="487.41"/>
    <n v="5853.38"/>
    <n v="1.17"/>
    <n v="5853.38"/>
    <n v="5853.38"/>
    <n v="8615.39"/>
    <x v="3322"/>
  </r>
  <r>
    <s v="3"/>
    <s v="214"/>
    <x v="4"/>
    <s v="16792021"/>
    <d v="2019-06-25T00:00:00"/>
    <x v="5"/>
    <x v="2375"/>
    <x v="0"/>
    <s v="GARANTIA"/>
    <x v="0"/>
    <s v="GA0115 19612"/>
    <s v="CAMPAÑA JFB-PARTNER - TABLERO DE INSTRUMEN"/>
    <n v="0"/>
    <n v="0"/>
    <n v="0"/>
    <m/>
    <n v="1016.74"/>
    <n v="1011.07"/>
    <n v="1016.74"/>
    <x v="3344"/>
  </r>
  <r>
    <s v="3"/>
    <s v="214"/>
    <x v="4"/>
    <s v="16818471"/>
    <d v="2019-06-25T00:00:00"/>
    <x v="5"/>
    <x v="2741"/>
    <x v="2100"/>
    <s v="SORIA RAUL MARIO"/>
    <x v="3"/>
    <s v="0201 00017271"/>
    <s v="SERVICIO ANUAL 2º"/>
    <n v="3286.45"/>
    <n v="579.96"/>
    <n v="4178.38"/>
    <n v="10.050000000000001"/>
    <n v="4178.38"/>
    <n v="4156.1499999999996"/>
    <n v="7464.83"/>
    <x v="3279"/>
  </r>
  <r>
    <s v="3"/>
    <s v="214"/>
    <x v="4"/>
    <s v="16821501"/>
    <d v="2019-06-25T00:00:00"/>
    <x v="5"/>
    <x v="2742"/>
    <x v="2101"/>
    <s v="MELE JOSE NICOLAS"/>
    <x v="4"/>
    <s v="0201 00017262"/>
    <s v="CAMBIO ACEITE Y FILTRO (S. SINTÉTICO - QUA"/>
    <n v="1848.42"/>
    <n v="326.19"/>
    <n v="672.26"/>
    <n v="12.04"/>
    <n v="672.26"/>
    <n v="672.26"/>
    <n v="2520.6799999999998"/>
    <x v="3345"/>
  </r>
  <r>
    <s v="3"/>
    <s v="214"/>
    <x v="4"/>
    <s v="16821502"/>
    <d v="2019-06-25T00:00:00"/>
    <x v="5"/>
    <x v="2742"/>
    <x v="2101"/>
    <s v="MELE JOSE NICOLAS"/>
    <x v="4"/>
    <s v="0201 00017263"/>
    <s v="CAMBIAR LOS OTROS FILTROS"/>
    <n v="1039.82"/>
    <n v="183.5"/>
    <n v="0"/>
    <m/>
    <n v="665.29"/>
    <n v="665.29"/>
    <n v="1705.11"/>
    <x v="3346"/>
  </r>
  <r>
    <s v="3"/>
    <s v="214"/>
    <x v="4"/>
    <s v="16821601"/>
    <d v="2019-06-25T00:00:00"/>
    <x v="5"/>
    <x v="2743"/>
    <x v="2102"/>
    <s v="PEREYRA LUCAS DAMIAN"/>
    <x v="3"/>
    <s v="0201 00005236"/>
    <s v="SERV.MANT. DE  10.000 KM"/>
    <n v="3479.78"/>
    <n v="386.63"/>
    <n v="4715"/>
    <n v="5.66"/>
    <n v="4715"/>
    <n v="4695.55"/>
    <n v="8194.7800000000007"/>
    <x v="3347"/>
  </r>
  <r>
    <s v="3"/>
    <s v="214"/>
    <x v="4"/>
    <s v="16822781"/>
    <d v="2019-06-25T00:00:00"/>
    <x v="5"/>
    <x v="2744"/>
    <x v="2103"/>
    <s v="TEME MARIA VICTORIA"/>
    <x v="3"/>
    <s v="0201 00017273"/>
    <s v="SERVICIO ANUAL  + BATERIA"/>
    <n v="8459.9599999999991"/>
    <n v="663.08"/>
    <n v="5681.17"/>
    <n v="11.39"/>
    <n v="5681.17"/>
    <n v="5681.17"/>
    <n v="14141.13"/>
    <x v="3348"/>
  </r>
  <r>
    <s v="3"/>
    <s v="214"/>
    <x v="4"/>
    <s v="16824782"/>
    <d v="2019-06-25T00:00:00"/>
    <x v="5"/>
    <x v="1038"/>
    <x v="1196"/>
    <s v="ALVAREZ PAZ MIGUEL ANGE"/>
    <x v="3"/>
    <s v="0201 00017279"/>
    <s v="REEMPLAZAR PASTILLAS Y DISCOS  DE FRENO TR"/>
    <n v="11042.62"/>
    <n v="0"/>
    <n v="0"/>
    <n v="0.28999999999999998"/>
    <n v="2850.96"/>
    <n v="2850.96"/>
    <n v="13893.58"/>
    <x v="3349"/>
  </r>
  <r>
    <s v="3"/>
    <s v="214"/>
    <x v="4"/>
    <s v="16785121"/>
    <d v="2019-06-26T00:00:00"/>
    <x v="5"/>
    <x v="2398"/>
    <x v="1"/>
    <s v="INTERNA TALLER"/>
    <x v="1"/>
    <s v="IN0115 14623"/>
    <s v="RUIDO/CHIRRIDO AL FRENAR"/>
    <n v="0"/>
    <n v="0"/>
    <n v="0"/>
    <m/>
    <n v="109.92"/>
    <m/>
    <n v="109.92"/>
    <x v="3350"/>
  </r>
  <r>
    <s v="3"/>
    <s v="214"/>
    <x v="4"/>
    <s v="16785632"/>
    <d v="2019-06-26T00:00:00"/>
    <x v="5"/>
    <x v="2689"/>
    <x v="0"/>
    <s v="GARANTIA"/>
    <x v="0"/>
    <s v="GA0115 19628"/>
    <s v="GOLPETEO ZONA DELANTERA POR TERRENO IRREGU"/>
    <n v="0"/>
    <n v="0"/>
    <n v="0"/>
    <m/>
    <n v="0"/>
    <m/>
    <n v="0"/>
    <x v="5"/>
  </r>
  <r>
    <s v="3"/>
    <s v="214"/>
    <x v="4"/>
    <s v="16802291"/>
    <d v="2019-06-26T00:00:00"/>
    <x v="5"/>
    <x v="2745"/>
    <x v="2104"/>
    <s v="ESTANCIA LA LUISA S.A."/>
    <x v="3"/>
    <s v="0201 00005242"/>
    <s v="VH NO ARRANCA, HACE 15 DIAS CAMBIO LA BATE"/>
    <n v="14423.35"/>
    <n v="1602.6"/>
    <n v="0"/>
    <m/>
    <n v="5702.49"/>
    <n v="5676.41"/>
    <n v="20125.84"/>
    <x v="3351"/>
  </r>
  <r>
    <s v="3"/>
    <s v="214"/>
    <x v="4"/>
    <s v="16815431"/>
    <d v="2019-06-26T00:00:00"/>
    <x v="5"/>
    <x v="2746"/>
    <x v="0"/>
    <s v="GARANTIA"/>
    <x v="0"/>
    <s v="GA0115 19640"/>
    <s v="FICHA ENTRADA USB NO HACE BUEN CONTACTO,SE"/>
    <n v="0"/>
    <n v="0"/>
    <n v="0"/>
    <m/>
    <n v="0"/>
    <m/>
    <n v="0"/>
    <x v="5"/>
  </r>
  <r>
    <s v="3"/>
    <s v="214"/>
    <x v="4"/>
    <s v="16819772"/>
    <d v="2019-06-26T00:00:00"/>
    <x v="5"/>
    <x v="1061"/>
    <x v="0"/>
    <s v="GARANTIA"/>
    <x v="0"/>
    <s v="GA0115 19636"/>
    <s v="CRUJIDO EN PUERTAS DE CONDUCTOR Y TRASERA"/>
    <n v="0"/>
    <n v="0"/>
    <n v="0"/>
    <m/>
    <n v="0"/>
    <m/>
    <n v="0"/>
    <x v="5"/>
  </r>
  <r>
    <s v="3"/>
    <s v="214"/>
    <x v="4"/>
    <s v="16823121"/>
    <d v="2019-06-26T00:00:00"/>
    <x v="5"/>
    <x v="2747"/>
    <x v="2105"/>
    <s v="MARCELLINO LEONARDO"/>
    <x v="3"/>
    <s v="0201 00017299"/>
    <s v="SERV.MANT. DE 100.000 KM"/>
    <n v="2780.81"/>
    <n v="490.73"/>
    <n v="4757.41"/>
    <n v="9.5299999999999994"/>
    <n v="4757.41"/>
    <n v="4729.43"/>
    <n v="7538.22"/>
    <x v="3352"/>
  </r>
  <r>
    <s v="3"/>
    <s v="214"/>
    <x v="4"/>
    <s v="16823122"/>
    <d v="2019-06-26T00:00:00"/>
    <x v="5"/>
    <x v="2747"/>
    <x v="2105"/>
    <s v="MARCELLINO LEONARDO"/>
    <x v="4"/>
    <s v="0201 00017300"/>
    <s v="DISCOS Y PASTILLAS DE FRENO DELANTEROS"/>
    <n v="6418.2"/>
    <n v="1132.6300000000001"/>
    <n v="2334.04"/>
    <n v="3.97"/>
    <n v="2334.04"/>
    <n v="2321.5300000000002"/>
    <n v="8752.24"/>
    <x v="3353"/>
  </r>
  <r>
    <s v="3"/>
    <s v="214"/>
    <x v="4"/>
    <s v="16823491"/>
    <d v="2019-06-26T00:00:00"/>
    <x v="5"/>
    <x v="2398"/>
    <x v="0"/>
    <s v="GARANTIA"/>
    <x v="0"/>
    <s v="GA0115 19626"/>
    <s v="REEMPLAZO DISCOS PASTILLAS DL S/AP ZONAL 1"/>
    <n v="5655.57"/>
    <n v="0"/>
    <n v="1452.48"/>
    <m/>
    <n v="1452.48"/>
    <n v="1452.48"/>
    <n v="7108.05"/>
    <x v="3354"/>
  </r>
  <r>
    <s v="3"/>
    <s v="214"/>
    <x v="4"/>
    <s v="16823571"/>
    <d v="2019-06-26T00:00:00"/>
    <x v="5"/>
    <x v="2748"/>
    <x v="2106"/>
    <s v="PALACIO AGUSTINA"/>
    <x v="3"/>
    <s v="0201 00017304"/>
    <s v="SERV.MANT. DE  40.000  KM"/>
    <n v="4397.43"/>
    <n v="770.51"/>
    <n v="3568.85"/>
    <n v="17.93"/>
    <n v="3568.85"/>
    <n v="3568.85"/>
    <n v="7966.28"/>
    <x v="2728"/>
  </r>
  <r>
    <s v="3"/>
    <s v="214"/>
    <x v="4"/>
    <s v="16826111"/>
    <d v="2019-06-26T00:00:00"/>
    <x v="5"/>
    <x v="1674"/>
    <x v="1264"/>
    <s v="PEREYRA RAQUEL MARIA"/>
    <x v="3"/>
    <s v="0201 00017302"/>
    <s v="SERV.MANT. DE  40.000 KM"/>
    <n v="5454.8"/>
    <n v="962.61"/>
    <n v="3095.87"/>
    <n v="4.96"/>
    <n v="3095.87"/>
    <n v="3095.87"/>
    <n v="8550.67"/>
    <x v="3355"/>
  </r>
  <r>
    <s v="3"/>
    <s v="214"/>
    <x v="4"/>
    <s v="16826112"/>
    <d v="2019-06-26T00:00:00"/>
    <x v="5"/>
    <x v="1674"/>
    <x v="1264"/>
    <s v="PEREYRA RAQUEL MARIA"/>
    <x v="4"/>
    <s v="0115 1434"/>
    <s v="DISCOS Y PASTILLAS DE FRENOS DELANTERO $92"/>
    <n v="0"/>
    <n v="0"/>
    <n v="0"/>
    <m/>
    <n v="0"/>
    <m/>
    <n v="0"/>
    <x v="5"/>
  </r>
  <r>
    <s v="3"/>
    <s v="214"/>
    <x v="4"/>
    <s v="16793822"/>
    <d v="2019-06-27T00:00:00"/>
    <x v="5"/>
    <x v="972"/>
    <x v="0"/>
    <s v="GARANTIA"/>
    <x v="0"/>
    <s v="GA0115 19646"/>
    <s v="ASIENTO DELANTERO DEL ACOMPAÑANTE ESTA COM"/>
    <n v="0"/>
    <n v="0"/>
    <n v="0"/>
    <m/>
    <n v="0"/>
    <m/>
    <n v="0"/>
    <x v="5"/>
  </r>
  <r>
    <s v="3"/>
    <s v="214"/>
    <x v="4"/>
    <s v="16815651"/>
    <d v="2019-06-27T00:00:00"/>
    <x v="5"/>
    <x v="1315"/>
    <x v="0"/>
    <s v="GARANTIA"/>
    <x v="0"/>
    <s v="GA0115 19644"/>
    <s v="REEMPLAZO RESORTE PEDAL EMBRAGUE"/>
    <n v="863.47"/>
    <n v="0"/>
    <n v="435.74"/>
    <m/>
    <n v="435.74"/>
    <n v="435.74"/>
    <n v="1299.21"/>
    <x v="3356"/>
  </r>
  <r>
    <s v="3"/>
    <s v="214"/>
    <x v="4"/>
    <s v="16815652"/>
    <d v="2019-06-27T00:00:00"/>
    <x v="5"/>
    <x v="1315"/>
    <x v="0"/>
    <s v="GARANTIA"/>
    <x v="0"/>
    <s v="GA0115 19645"/>
    <s v="REEMPLAZO CAMARA RETROCESO"/>
    <n v="4857.34"/>
    <n v="0"/>
    <n v="435.74"/>
    <m/>
    <n v="435.74"/>
    <n v="435.74"/>
    <n v="5293.08"/>
    <x v="3357"/>
  </r>
  <r>
    <s v="3"/>
    <s v="214"/>
    <x v="4"/>
    <s v="16820161"/>
    <d v="2019-06-27T00:00:00"/>
    <x v="5"/>
    <x v="2723"/>
    <x v="0"/>
    <s v="GARANTIA"/>
    <x v="0"/>
    <s v="GA0115 19653"/>
    <s v="REEMPLAZO SOPORTE MOTOR"/>
    <n v="906.5"/>
    <n v="0"/>
    <n v="580.99"/>
    <m/>
    <n v="580.99"/>
    <n v="580.99"/>
    <n v="1487.49"/>
    <x v="3186"/>
  </r>
  <r>
    <s v="3"/>
    <s v="214"/>
    <x v="4"/>
    <s v="16820331"/>
    <d v="2019-06-27T00:00:00"/>
    <x v="5"/>
    <x v="2749"/>
    <x v="2107"/>
    <s v="VALDIVIEZO GLADYS DELFI"/>
    <x v="3"/>
    <s v="0201 00017317"/>
    <s v="SERV.MANT. DE  30.000 KM"/>
    <n v="3884.67"/>
    <n v="679.31"/>
    <n v="1855.64"/>
    <n v="18.739999999999998"/>
    <n v="1855.64"/>
    <n v="1831.95"/>
    <n v="5740.31"/>
    <x v="3358"/>
  </r>
  <r>
    <s v="3"/>
    <s v="214"/>
    <x v="4"/>
    <s v="16822411"/>
    <d v="2019-06-27T00:00:00"/>
    <x v="5"/>
    <x v="2750"/>
    <x v="2108"/>
    <s v="SETTEMBRINO CESAR OSVAL"/>
    <x v="3"/>
    <s v="0201 00017314"/>
    <s v="SERVICIO ANUAL 2º"/>
    <n v="2587.08"/>
    <n v="456.54"/>
    <n v="4877.7700000000004"/>
    <n v="4.88"/>
    <n v="4877.7700000000004"/>
    <n v="4877.7700000000004"/>
    <n v="7464.85"/>
    <x v="3317"/>
  </r>
  <r>
    <s v="3"/>
    <s v="214"/>
    <x v="4"/>
    <s v="16826151"/>
    <d v="2019-06-27T00:00:00"/>
    <x v="5"/>
    <x v="2751"/>
    <x v="2109"/>
    <s v="EXCEL MOTOS SRL"/>
    <x v="3"/>
    <s v="0201 00005243"/>
    <s v="CINTURON DEL CONDUCTOR NO TRABA"/>
    <n v="0"/>
    <n v="0"/>
    <n v="0"/>
    <m/>
    <n v="1900.83"/>
    <n v="1887.85"/>
    <n v="1900.83"/>
    <x v="1193"/>
  </r>
  <r>
    <s v="3"/>
    <s v="214"/>
    <x v="4"/>
    <s v="16827251"/>
    <d v="2019-06-27T00:00:00"/>
    <x v="5"/>
    <x v="2752"/>
    <x v="2110"/>
    <s v="GARCIA GERMAN DANIEL"/>
    <x v="3"/>
    <s v="0201 00017324"/>
    <s v="SERV.MANT. DE  50.000 KM"/>
    <n v="3805.85"/>
    <n v="671.59"/>
    <n v="2482.9299999999998"/>
    <n v="16.239999999999998"/>
    <n v="2482.9299999999998"/>
    <n v="2482.9299999999998"/>
    <n v="6288.78"/>
    <x v="3359"/>
  </r>
  <r>
    <s v="3"/>
    <s v="214"/>
    <x v="4"/>
    <s v="16827252"/>
    <d v="2019-06-27T00:00:00"/>
    <x v="5"/>
    <x v="2752"/>
    <x v="2110"/>
    <s v="GARCIA GERMAN DANIEL"/>
    <x v="4"/>
    <s v="0201 00017325"/>
    <s v="ESCOBILLAS DELANTERAS - 206 / 207 COMPACT"/>
    <n v="774.21"/>
    <n v="0"/>
    <n v="300.18"/>
    <n v="3.95"/>
    <n v="300.18"/>
    <n v="300.18"/>
    <n v="1074.3900000000001"/>
    <x v="100"/>
  </r>
  <r>
    <s v="3"/>
    <s v="214"/>
    <x v="4"/>
    <s v="16827253"/>
    <d v="2019-06-27T00:00:00"/>
    <x v="5"/>
    <x v="2752"/>
    <x v="2110"/>
    <s v="GARCIA GERMAN DANIEL"/>
    <x v="4"/>
    <s v="0201 00017326"/>
    <s v="ILUMINACION EN LA PERILLA DE CALEFACCION"/>
    <n v="61.62"/>
    <n v="0"/>
    <n v="0"/>
    <n v="4.47"/>
    <n v="888.92"/>
    <n v="888.92"/>
    <n v="950.54"/>
    <x v="3360"/>
  </r>
  <r>
    <s v="3"/>
    <s v="214"/>
    <x v="4"/>
    <s v="16830481"/>
    <d v="2019-06-27T00:00:00"/>
    <x v="5"/>
    <x v="2753"/>
    <x v="2111"/>
    <s v="BONGIORNO MARIA CRISTIN"/>
    <x v="3"/>
    <s v="0201 00017330"/>
    <s v="SERV.MANT. DE  20.000 KM"/>
    <n v="3842.02"/>
    <n v="677.99"/>
    <n v="4528.74"/>
    <n v="6.8"/>
    <n v="4528.74"/>
    <n v="4511.1000000000004"/>
    <n v="8370.76"/>
    <x v="3361"/>
  </r>
  <r>
    <s v="3"/>
    <s v="214"/>
    <x v="4"/>
    <s v="16830531"/>
    <d v="2019-06-27T00:00:00"/>
    <x v="5"/>
    <x v="2754"/>
    <x v="2112"/>
    <s v="MORENO PABLO SEBASTIAN"/>
    <x v="3"/>
    <s v="0201 00017312"/>
    <s v="SERV.MANT. DE  30.000 KM"/>
    <n v="3286.45"/>
    <n v="579.96"/>
    <n v="3245.19"/>
    <n v="17.62"/>
    <n v="3245.19"/>
    <n v="3245.19"/>
    <n v="6531.64"/>
    <x v="2793"/>
  </r>
  <r>
    <s v="3"/>
    <s v="214"/>
    <x v="4"/>
    <s v="16831221"/>
    <d v="2019-06-27T00:00:00"/>
    <x v="5"/>
    <x v="2755"/>
    <x v="2113"/>
    <s v="CASCONE LUCAS EMANUEL"/>
    <x v="3"/>
    <s v="0201 00017308"/>
    <s v="CAMBIO DE ACEITE Y LOS FILTROS"/>
    <n v="3353.57"/>
    <n v="372.61"/>
    <n v="0"/>
    <m/>
    <n v="1900.83"/>
    <n v="1900.83"/>
    <n v="5254.4"/>
    <x v="3362"/>
  </r>
  <r>
    <s v="3"/>
    <s v="214"/>
    <x v="4"/>
    <s v="16831441"/>
    <d v="2019-06-27T00:00:00"/>
    <x v="5"/>
    <x v="2756"/>
    <x v="2114"/>
    <s v="CAFFARATTI CECILIA"/>
    <x v="3"/>
    <s v="0201 00017310"/>
    <s v="SERV.MANT. DE  30.000 KM"/>
    <n v="3286.45"/>
    <n v="579.96"/>
    <n v="3245.19"/>
    <n v="17.62"/>
    <n v="3245.19"/>
    <n v="3245.19"/>
    <n v="6531.64"/>
    <x v="2793"/>
  </r>
  <r>
    <s v="3"/>
    <s v="214"/>
    <x v="4"/>
    <s v="16832501"/>
    <d v="2019-06-27T00:00:00"/>
    <x v="5"/>
    <x v="2757"/>
    <x v="2115"/>
    <s v="MATTIO PATRICIA EDITH"/>
    <x v="4"/>
    <s v="0201 00017306"/>
    <s v="CODIGO 2-1-4-1"/>
    <n v="0"/>
    <n v="0"/>
    <n v="0"/>
    <n v="4.93"/>
    <n v="413.25"/>
    <n v="413.25"/>
    <n v="413.25"/>
    <x v="292"/>
  </r>
  <r>
    <s v="3"/>
    <s v="214"/>
    <x v="4"/>
    <s v="16776971"/>
    <d v="2019-06-28T00:00:00"/>
    <x v="5"/>
    <x v="1012"/>
    <x v="1"/>
    <s v="INTERNA TALLER"/>
    <x v="11"/>
    <s v="IN0115 14626"/>
    <s v="VH DERIVA HACIA LA IZQUIERDA"/>
    <n v="0"/>
    <n v="0"/>
    <n v="0"/>
    <m/>
    <n v="0"/>
    <m/>
    <n v="0"/>
    <x v="5"/>
  </r>
  <r>
    <s v="3"/>
    <s v="214"/>
    <x v="4"/>
    <s v="16776972"/>
    <d v="2019-06-28T00:00:00"/>
    <x v="5"/>
    <x v="1012"/>
    <x v="1"/>
    <s v="INTERNA TALLER"/>
    <x v="11"/>
    <s v="IN0115 14627"/>
    <s v="CONTROLAR RUIDO EN MOTOR"/>
    <n v="0"/>
    <n v="0"/>
    <n v="0"/>
    <m/>
    <n v="0"/>
    <m/>
    <n v="0"/>
    <x v="5"/>
  </r>
  <r>
    <s v="3"/>
    <s v="214"/>
    <x v="4"/>
    <s v="16776973"/>
    <d v="2019-06-28T00:00:00"/>
    <x v="5"/>
    <x v="1012"/>
    <x v="1"/>
    <s v="INTERNA TALLER"/>
    <x v="11"/>
    <s v="IN0115 14628"/>
    <s v="ENCENDIO TESTIGO NIVEL DE ACEITE"/>
    <n v="0"/>
    <n v="0"/>
    <n v="0"/>
    <m/>
    <n v="0"/>
    <m/>
    <n v="0"/>
    <x v="5"/>
  </r>
  <r>
    <s v="3"/>
    <s v="214"/>
    <x v="4"/>
    <s v="16805761"/>
    <d v="2019-06-28T00:00:00"/>
    <x v="5"/>
    <x v="1032"/>
    <x v="1"/>
    <s v="INTERNA TALLER"/>
    <x v="11"/>
    <s v="IN0115 14638"/>
    <s v="DIAGNOSTICO  ALARMA CUANDO DESACTIVA HACE"/>
    <n v="0"/>
    <n v="0"/>
    <n v="0"/>
    <m/>
    <n v="600"/>
    <n v="573.04"/>
    <n v="600"/>
    <x v="3363"/>
  </r>
  <r>
    <s v="3"/>
    <s v="214"/>
    <x v="4"/>
    <s v="16805762"/>
    <d v="2019-06-28T00:00:00"/>
    <x v="5"/>
    <x v="1032"/>
    <x v="771"/>
    <s v="NAJLE FEDERICO"/>
    <x v="3"/>
    <s v="0201 00017369"/>
    <s v="CERRADURA DE PUERTA"/>
    <n v="3192.39"/>
    <n v="354.71"/>
    <n v="0"/>
    <m/>
    <n v="5.54"/>
    <n v="5.54"/>
    <n v="3197.93"/>
    <x v="3364"/>
  </r>
  <r>
    <s v="3"/>
    <s v="214"/>
    <x v="4"/>
    <s v="16810161"/>
    <d v="2019-06-28T00:00:00"/>
    <x v="5"/>
    <x v="1311"/>
    <x v="950"/>
    <s v="BUSTOS ELIANA VICTORIA"/>
    <x v="4"/>
    <s v="0115 1437"/>
    <s v="REVISAR PASTILLAS DE FRENO DELANTERAS"/>
    <n v="0"/>
    <n v="0"/>
    <n v="0"/>
    <m/>
    <n v="0"/>
    <m/>
    <n v="0"/>
    <x v="5"/>
  </r>
  <r>
    <s v="3"/>
    <s v="214"/>
    <x v="4"/>
    <s v="16819631"/>
    <d v="2019-06-28T00:00:00"/>
    <x v="5"/>
    <x v="2758"/>
    <x v="2116"/>
    <s v="SORIA MARGARITA ISABEL"/>
    <x v="3"/>
    <s v="0201 00017345"/>
    <s v="SERV.MANT. DE  50.000 KM"/>
    <n v="4623.07"/>
    <n v="815.81"/>
    <n v="1665.45"/>
    <n v="0.67"/>
    <n v="1665.45"/>
    <n v="1654.87"/>
    <n v="6288.52"/>
    <x v="3365"/>
  </r>
  <r>
    <s v="3"/>
    <s v="214"/>
    <x v="4"/>
    <s v="16819632"/>
    <d v="2019-06-28T00:00:00"/>
    <x v="5"/>
    <x v="2758"/>
    <x v="2116"/>
    <s v="SORIA MARGARITA ISABEL"/>
    <x v="3"/>
    <s v="0201 00017346"/>
    <s v="BURLETE DE PUERTA Y LIMITADOR"/>
    <n v="2668.55"/>
    <n v="470.92"/>
    <n v="0"/>
    <m/>
    <n v="1900.83"/>
    <n v="1897.43"/>
    <n v="4569.38"/>
    <x v="3366"/>
  </r>
  <r>
    <s v="3"/>
    <s v="214"/>
    <x v="4"/>
    <s v="16819633"/>
    <d v="2019-06-28T00:00:00"/>
    <x v="5"/>
    <x v="2758"/>
    <x v="2116"/>
    <s v="SORIA MARGARITA ISABEL"/>
    <x v="4"/>
    <s v="0201 00017347"/>
    <s v="ESCOBILLAS DELANTERAS - 206 / 207 COMPACT"/>
    <n v="658.08"/>
    <n v="116.13"/>
    <n v="416.3"/>
    <n v="1.88"/>
    <n v="416.3"/>
    <n v="416.3"/>
    <n v="1074.3800000000001"/>
    <x v="3367"/>
  </r>
  <r>
    <s v="3"/>
    <s v="214"/>
    <x v="4"/>
    <s v="16819634"/>
    <d v="2019-06-28T00:00:00"/>
    <x v="5"/>
    <x v="2758"/>
    <x v="2116"/>
    <s v="SORIA MARGARITA ISABEL"/>
    <x v="3"/>
    <s v="0115 1435"/>
    <s v="CAMBIAR BURLETE Y TOPE DE PUERTA"/>
    <n v="0"/>
    <n v="0"/>
    <n v="0"/>
    <m/>
    <n v="0"/>
    <m/>
    <n v="0"/>
    <x v="5"/>
  </r>
  <r>
    <s v="3"/>
    <s v="214"/>
    <x v="4"/>
    <s v="16819635"/>
    <d v="2019-06-28T00:00:00"/>
    <x v="5"/>
    <x v="2758"/>
    <x v="2116"/>
    <s v="SORIA MARGARITA ISABEL"/>
    <x v="3"/>
    <s v="0201 00017348"/>
    <s v="REPARACION PERDIDA DE ACEITE+BOCINA Y BARR"/>
    <n v="4340.92"/>
    <n v="766.04"/>
    <n v="0"/>
    <m/>
    <n v="6652.91"/>
    <n v="6628.49"/>
    <n v="10993.83"/>
    <x v="3368"/>
  </r>
  <r>
    <s v="3"/>
    <s v="214"/>
    <x v="4"/>
    <s v="16819636"/>
    <d v="2019-06-28T00:00:00"/>
    <x v="5"/>
    <x v="2758"/>
    <x v="2116"/>
    <s v="SORIA MARGARITA ISABEL"/>
    <x v="4"/>
    <s v="0201 00017349"/>
    <s v="DISCOS Y PASTILLAS DE FRENO DELENTAROS $74"/>
    <n v="6035.78"/>
    <n v="1065.1400000000001"/>
    <n v="155.11000000000001"/>
    <n v="6.46"/>
    <n v="155.11000000000001"/>
    <n v="155.11000000000001"/>
    <n v="6190.89"/>
    <x v="3369"/>
  </r>
  <r>
    <s v="3"/>
    <s v="214"/>
    <x v="4"/>
    <s v="16819637"/>
    <d v="2019-06-28T00:00:00"/>
    <x v="5"/>
    <x v="2758"/>
    <x v="2116"/>
    <s v="SORIA MARGARITA ISABEL"/>
    <x v="3"/>
    <s v="0201 00017351"/>
    <s v="DISCTRIBUCION COMPLETA"/>
    <n v="9776.3799999999992"/>
    <n v="1725.26"/>
    <n v="0"/>
    <m/>
    <n v="6500.84"/>
    <n v="6438.91"/>
    <n v="16277.22"/>
    <x v="3370"/>
  </r>
  <r>
    <s v="3"/>
    <s v="214"/>
    <x v="4"/>
    <s v="16825661"/>
    <d v="2019-06-28T00:00:00"/>
    <x v="5"/>
    <x v="2759"/>
    <x v="2117"/>
    <s v="DE CHIARA MARIA JULIETA"/>
    <x v="3"/>
    <s v="0201 00017367"/>
    <s v="SERV.MANT. DE  10.000 KM $11.290 ( PROMO +"/>
    <n v="3479.78"/>
    <n v="386.63"/>
    <n v="4917.8999999999996"/>
    <n v="34.17"/>
    <n v="4917.8999999999996"/>
    <n v="4917.8999999999996"/>
    <n v="8397.68"/>
    <x v="3371"/>
  </r>
  <r>
    <s v="3"/>
    <s v="214"/>
    <x v="4"/>
    <s v="16825662"/>
    <d v="2019-06-28T00:00:00"/>
    <x v="5"/>
    <x v="2759"/>
    <x v="2117"/>
    <s v="DE CHIARA MARIA JULIETA"/>
    <x v="4"/>
    <s v="0201 00017368"/>
    <s v="COLOCAR CHAPON CUBRE CARTE"/>
    <n v="1730.71"/>
    <n v="1316.32"/>
    <n v="0"/>
    <m/>
    <n v="475.21"/>
    <n v="475.21"/>
    <n v="2205.92"/>
    <x v="3130"/>
  </r>
  <r>
    <s v="3"/>
    <s v="214"/>
    <x v="4"/>
    <s v="16826041"/>
    <d v="2019-06-28T00:00:00"/>
    <x v="5"/>
    <x v="2760"/>
    <x v="2118"/>
    <s v="PERALTA SALVADOR ALBERT"/>
    <x v="3"/>
    <s v="0201 00017356"/>
    <s v="SERVICIO ANUAL"/>
    <n v="3479.78"/>
    <n v="386.63"/>
    <n v="4917.8999999999996"/>
    <n v="34.17"/>
    <n v="4917.8999999999996"/>
    <n v="4917.8999999999996"/>
    <n v="8397.68"/>
    <x v="3371"/>
  </r>
  <r>
    <s v="3"/>
    <s v="214"/>
    <x v="4"/>
    <s v="16826861"/>
    <d v="2019-06-28T00:00:00"/>
    <x v="5"/>
    <x v="1700"/>
    <x v="2119"/>
    <s v="ZACNUN DARIO GONZALO"/>
    <x v="4"/>
    <s v="0201 00017353"/>
    <s v="COLOCACION CHAPON CUBRE CARTER"/>
    <n v="1749.06"/>
    <n v="2035.86"/>
    <n v="0"/>
    <n v="2.42"/>
    <n v="482.29"/>
    <n v="482.29"/>
    <n v="2231.35"/>
    <x v="3372"/>
  </r>
  <r>
    <s v="3"/>
    <s v="214"/>
    <x v="4"/>
    <s v="16826862"/>
    <d v="2019-06-28T00:00:00"/>
    <x v="5"/>
    <x v="1700"/>
    <x v="2119"/>
    <s v="ZACNUN DARIO GONZALO"/>
    <x v="9"/>
    <s v="0201 00017354"/>
    <s v="COLOCACION CONTROL CRUZERO"/>
    <n v="2336.0300000000002"/>
    <n v="0"/>
    <n v="0"/>
    <n v="5.9"/>
    <n v="1961.45"/>
    <n v="1961.45"/>
    <n v="4297.4799999999996"/>
    <x v="3373"/>
  </r>
  <r>
    <s v="3"/>
    <s v="214"/>
    <x v="4"/>
    <s v="16830351"/>
    <d v="2019-06-28T00:00:00"/>
    <x v="5"/>
    <x v="2761"/>
    <x v="2120"/>
    <s v="ROBINS FABIAN ALFREDO"/>
    <x v="3"/>
    <s v="0201 00017360"/>
    <s v="KIT DISTRIBUCION (COMPLETO)"/>
    <n v="8904.11"/>
    <n v="1571.31"/>
    <n v="0"/>
    <n v="234.28"/>
    <n v="4517.8"/>
    <n v="4517.8"/>
    <n v="13421.91"/>
    <x v="3374"/>
  </r>
  <r>
    <s v="3"/>
    <s v="214"/>
    <x v="4"/>
    <s v="16830352"/>
    <d v="2019-06-28T00:00:00"/>
    <x v="5"/>
    <x v="2761"/>
    <x v="2120"/>
    <s v="ROBINS FABIAN ALFREDO"/>
    <x v="3"/>
    <s v="0201 00017362"/>
    <s v="CAMBIO DE ACEITE Y TODOS LOS FILTROS"/>
    <n v="4676.4399999999996"/>
    <n v="825.24"/>
    <n v="0"/>
    <m/>
    <n v="1900.83"/>
    <n v="1900.83"/>
    <n v="6577.27"/>
    <x v="3375"/>
  </r>
  <r>
    <s v="3"/>
    <s v="214"/>
    <x v="4"/>
    <s v="16834601"/>
    <d v="2019-06-28T00:00:00"/>
    <x v="5"/>
    <x v="2762"/>
    <x v="2121"/>
    <s v="GUSMERINI ALVARO"/>
    <x v="3"/>
    <s v="0201 00017365"/>
    <s v="ENCIENDE TESTIGO FALLA MOTOR $2300"/>
    <n v="1279.8"/>
    <n v="142.19999999999999"/>
    <n v="0"/>
    <m/>
    <n v="1900.83"/>
    <n v="1900.83"/>
    <n v="3180.63"/>
    <x v="3376"/>
  </r>
  <r>
    <s v="3"/>
    <s v="214"/>
    <x v="4"/>
    <s v="16836951"/>
    <d v="2019-06-28T00:00:00"/>
    <x v="5"/>
    <x v="2349"/>
    <x v="2122"/>
    <s v="AVANT SA"/>
    <x v="3"/>
    <s v="0201 00005264"/>
    <s v="CARGA DE FREON TIPO 1234 POR REPARACION EN"/>
    <n v="0"/>
    <n v="0"/>
    <n v="0"/>
    <m/>
    <n v="11404.98"/>
    <n v="11404.98"/>
    <n v="11404.98"/>
    <x v="3377"/>
  </r>
  <r>
    <s v="3"/>
    <s v="4"/>
    <x v="6"/>
    <s v="16706791"/>
    <d v="2019-06-03T00:00:00"/>
    <x v="5"/>
    <x v="1605"/>
    <x v="1"/>
    <s v="INTERNA TALLER"/>
    <x v="11"/>
    <s v="IN0115 14546"/>
    <s v="MOTOR NO ARRANCA Y SE SIENTE MUCHO OLOR A"/>
    <n v="603.96"/>
    <n v="0"/>
    <n v="0"/>
    <m/>
    <n v="400"/>
    <n v="387.02"/>
    <n v="1003.96"/>
    <x v="3378"/>
  </r>
  <r>
    <s v="3"/>
    <s v="4"/>
    <x v="6"/>
    <s v="16779131"/>
    <d v="2019-06-03T00:00:00"/>
    <x v="5"/>
    <x v="2763"/>
    <x v="2123"/>
    <s v="HUNICKEN LUIS ROBERTO"/>
    <x v="3"/>
    <s v="0201 00016869"/>
    <s v="SERVICIO ANUAL (CON BUJIAS) $ 13 790) BONI"/>
    <n v="4233.28"/>
    <n v="747.05"/>
    <n v="0"/>
    <n v="3.75"/>
    <n v="3745.01"/>
    <n v="3745.01"/>
    <n v="7978.29"/>
    <x v="3379"/>
  </r>
  <r>
    <s v="3"/>
    <s v="4"/>
    <x v="6"/>
    <s v="16784071"/>
    <d v="2019-06-03T00:00:00"/>
    <x v="5"/>
    <x v="2764"/>
    <x v="2124"/>
    <s v="BLASCO MARIA CANDELA"/>
    <x v="4"/>
    <s v="0201 00016870"/>
    <s v="EXTRACCION DE TUERCAS ANTIRROBO"/>
    <n v="22.12"/>
    <n v="0"/>
    <n v="0"/>
    <n v="12.29"/>
    <n v="1879.03"/>
    <n v="1879.03"/>
    <n v="1901.15"/>
    <x v="3380"/>
  </r>
  <r>
    <s v="3"/>
    <s v="4"/>
    <x v="6"/>
    <s v="16785591"/>
    <d v="2019-06-03T00:00:00"/>
    <x v="5"/>
    <x v="2765"/>
    <x v="2125"/>
    <s v="SANCHEZ ANIBAL RENE"/>
    <x v="3"/>
    <s v="0201 00016871"/>
    <s v="SERVICIO 10000 KM ($ 14480) BONIF 10 %   ("/>
    <n v="4520.01"/>
    <n v="0"/>
    <n v="0"/>
    <n v="20.69"/>
    <n v="6250.39"/>
    <n v="6250.39"/>
    <n v="10770.4"/>
    <x v="3381"/>
  </r>
  <r>
    <s v="3"/>
    <s v="4"/>
    <x v="6"/>
    <s v="16789221"/>
    <d v="2019-06-03T00:00:00"/>
    <x v="5"/>
    <x v="2766"/>
    <x v="2126"/>
    <s v="IGLESIAS JULIO ESTEBAN"/>
    <x v="4"/>
    <s v="0201 00016876"/>
    <s v="CONTRL DE CARGA Y REEMPLAZO DE BATERIA"/>
    <n v="3590.51"/>
    <n v="633.62"/>
    <n v="0"/>
    <m/>
    <n v="617.77"/>
    <n v="598.52"/>
    <n v="4208.28"/>
    <x v="3382"/>
  </r>
  <r>
    <s v="3"/>
    <s v="4"/>
    <x v="6"/>
    <s v="16767872"/>
    <d v="2019-06-04T00:00:00"/>
    <x v="5"/>
    <x v="1044"/>
    <x v="0"/>
    <s v="GARANTIA"/>
    <x v="0"/>
    <s v="GA0115 19376"/>
    <s v="RUIDO EN TREN DELANTERO"/>
    <n v="0"/>
    <n v="0"/>
    <n v="0"/>
    <m/>
    <n v="0"/>
    <m/>
    <n v="0"/>
    <x v="5"/>
  </r>
  <r>
    <s v="3"/>
    <s v="4"/>
    <x v="6"/>
    <s v="16775141"/>
    <d v="2019-06-04T00:00:00"/>
    <x v="5"/>
    <x v="2767"/>
    <x v="2127"/>
    <s v="ROLDAN SUSANA BEATRIZ"/>
    <x v="3"/>
    <s v="0201 00016883"/>
    <s v="SERVICIO ANUAL - $11310 BONIF 10 % ($10179"/>
    <n v="3043.62"/>
    <n v="0"/>
    <n v="0"/>
    <m/>
    <n v="5368.6"/>
    <n v="5368.6"/>
    <n v="8412.2199999999993"/>
    <x v="3383"/>
  </r>
  <r>
    <s v="3"/>
    <s v="4"/>
    <x v="6"/>
    <s v="16778721"/>
    <d v="2019-06-04T00:00:00"/>
    <x v="5"/>
    <x v="1048"/>
    <x v="782"/>
    <s v="BOMBAS GRUNDFOS DE ARGE"/>
    <x v="3"/>
    <s v="0201 00005160"/>
    <s v="SERVICIO 110.000 KM"/>
    <n v="4520.01"/>
    <n v="0"/>
    <n v="0"/>
    <m/>
    <n v="5037.2"/>
    <n v="5015.96"/>
    <n v="9557.2099999999991"/>
    <x v="3384"/>
  </r>
  <r>
    <s v="3"/>
    <s v="4"/>
    <x v="6"/>
    <s v="16779621"/>
    <d v="2019-06-04T00:00:00"/>
    <x v="5"/>
    <x v="2768"/>
    <x v="2128"/>
    <s v="MARCHESI NESTOR JORGE"/>
    <x v="3"/>
    <s v="0201 00016910"/>
    <s v="REEMPLAZO DE CORREA DE DISTRIBUCION COMPLE"/>
    <n v="8904.11"/>
    <n v="1571.31"/>
    <n v="0"/>
    <m/>
    <n v="6652.91"/>
    <n v="6652.91"/>
    <n v="15557.02"/>
    <x v="3385"/>
  </r>
  <r>
    <s v="3"/>
    <s v="4"/>
    <x v="6"/>
    <s v="16783611"/>
    <d v="2019-06-04T00:00:00"/>
    <x v="5"/>
    <x v="414"/>
    <x v="0"/>
    <s v="GARANTIA"/>
    <x v="0"/>
    <s v="GA0115 19375"/>
    <s v="BOMBA DE AGUA PIERDE - VENTA MOSTRADOR"/>
    <n v="2036.33"/>
    <n v="0"/>
    <n v="0"/>
    <m/>
    <n v="0"/>
    <m/>
    <n v="2036.33"/>
    <x v="3386"/>
  </r>
  <r>
    <s v="3"/>
    <s v="4"/>
    <x v="6"/>
    <s v="16783651"/>
    <d v="2019-06-04T00:00:00"/>
    <x v="5"/>
    <x v="414"/>
    <x v="0"/>
    <s v="GARANTIA"/>
    <x v="0"/>
    <s v="GA0115 19374"/>
    <s v="LAMPARA FALLO - VENTA MOSTRADOR"/>
    <n v="180.48"/>
    <n v="0"/>
    <n v="0"/>
    <m/>
    <n v="0"/>
    <m/>
    <n v="180.48"/>
    <x v="3387"/>
  </r>
  <r>
    <s v="3"/>
    <s v="4"/>
    <x v="6"/>
    <s v="16785011"/>
    <d v="2019-06-04T00:00:00"/>
    <x v="5"/>
    <x v="2769"/>
    <x v="2129"/>
    <s v="CISNEROS SERGIO ANTONIO"/>
    <x v="3"/>
    <s v="0201 00016898"/>
    <s v="REEMPLAZO DE PARRILLAS DE SUSP, AXIALES Y"/>
    <n v="19137.62"/>
    <n v="4784.38"/>
    <n v="0"/>
    <m/>
    <n v="6652.91"/>
    <n v="6652.91"/>
    <n v="25790.53"/>
    <x v="3388"/>
  </r>
  <r>
    <s v="3"/>
    <s v="4"/>
    <x v="6"/>
    <s v="16788901"/>
    <d v="2019-06-04T00:00:00"/>
    <x v="5"/>
    <x v="438"/>
    <x v="335"/>
    <s v="BLARDUNI VALENTIN"/>
    <x v="3"/>
    <s v="0201 00016912"/>
    <s v="SERVICIO 50000 KM ($ 11590) BONIF 30 %"/>
    <n v="4658.9799999999996"/>
    <n v="822.16"/>
    <n v="0"/>
    <n v="359.26"/>
    <n v="2035.79"/>
    <n v="2005.42"/>
    <n v="6694.77"/>
    <x v="3389"/>
  </r>
  <r>
    <s v="3"/>
    <s v="4"/>
    <x v="6"/>
    <s v="16762271"/>
    <d v="2019-06-05T00:00:00"/>
    <x v="5"/>
    <x v="2770"/>
    <x v="2130"/>
    <s v="GARCIA ADRIANA MABEL"/>
    <x v="3"/>
    <s v="0201 00016936"/>
    <s v="SERVICIO 10000 KM. ($ 11310) BONIF 10 %"/>
    <n v="3866.41"/>
    <n v="0"/>
    <n v="0"/>
    <m/>
    <n v="4542.9799999999996"/>
    <n v="4519.16"/>
    <n v="8409.39"/>
    <x v="3390"/>
  </r>
  <r>
    <s v="3"/>
    <s v="4"/>
    <x v="6"/>
    <s v="16774781"/>
    <d v="2019-06-05T00:00:00"/>
    <x v="5"/>
    <x v="626"/>
    <x v="486"/>
    <s v="BLANCO ADOLFO NESTOR"/>
    <x v="3"/>
    <s v="0201 00016938"/>
    <s v="SERVICIO DE 60.000 KM"/>
    <n v="4836.9399999999996"/>
    <n v="853.56"/>
    <n v="0"/>
    <m/>
    <n v="4352.8999999999996"/>
    <n v="4352.8999999999996"/>
    <n v="9189.84"/>
    <x v="3391"/>
  </r>
  <r>
    <s v="3"/>
    <s v="4"/>
    <x v="6"/>
    <s v="16776101"/>
    <d v="2019-06-05T00:00:00"/>
    <x v="5"/>
    <x v="2771"/>
    <x v="0"/>
    <s v="GARANTIA"/>
    <x v="0"/>
    <s v="GA0115 19390"/>
    <s v="REALIZAR CAMPAÑA ZWR - CORREADE DISTRIBUCI"/>
    <n v="1078.1400000000001"/>
    <n v="0"/>
    <n v="0"/>
    <m/>
    <n v="3336.78"/>
    <n v="3336.78"/>
    <n v="4414.92"/>
    <x v="3278"/>
  </r>
  <r>
    <s v="3"/>
    <s v="4"/>
    <x v="6"/>
    <s v="16776102"/>
    <d v="2019-06-05T00:00:00"/>
    <x v="5"/>
    <x v="2771"/>
    <x v="0"/>
    <s v="GARANTIA"/>
    <x v="0"/>
    <s v="GA0115 19391"/>
    <s v="REALIZAR CAMPAÑA HGK - POSICIONAM RAMAL LI"/>
    <n v="0"/>
    <n v="0"/>
    <n v="0"/>
    <m/>
    <n v="266.94"/>
    <n v="266.94"/>
    <n v="266.94"/>
    <x v="1377"/>
  </r>
  <r>
    <s v="3"/>
    <s v="4"/>
    <x v="6"/>
    <s v="16784031"/>
    <d v="2019-06-05T00:00:00"/>
    <x v="5"/>
    <x v="1065"/>
    <x v="2131"/>
    <s v="TOMAS YAMALY"/>
    <x v="3"/>
    <s v="0201 00005163"/>
    <s v="SERVICIO ANUAL ($ 11310) BO NIF 20 %"/>
    <n v="3286.45"/>
    <n v="579.96"/>
    <n v="0"/>
    <m/>
    <n v="4010.75"/>
    <n v="3993.88"/>
    <n v="7297.2"/>
    <x v="3392"/>
  </r>
  <r>
    <s v="3"/>
    <s v="4"/>
    <x v="6"/>
    <s v="16786811"/>
    <d v="2019-06-05T00:00:00"/>
    <x v="5"/>
    <x v="53"/>
    <x v="2132"/>
    <s v="CARRANZA ENRIQUE NESTOR"/>
    <x v="3"/>
    <s v="0201 00016951"/>
    <s v="SERVICIO 50000 KM ($ 14265) BONIF 30 %"/>
    <n v="4607.62"/>
    <n v="813.09"/>
    <n v="0"/>
    <n v="4.74"/>
    <n v="3644.85"/>
    <n v="3611.5"/>
    <n v="8252.4699999999993"/>
    <x v="3393"/>
  </r>
  <r>
    <s v="3"/>
    <s v="4"/>
    <x v="6"/>
    <s v="16787781"/>
    <d v="2019-06-05T00:00:00"/>
    <x v="5"/>
    <x v="2772"/>
    <x v="0"/>
    <s v="GARANTIA"/>
    <x v="0"/>
    <s v="GA0115 19393"/>
    <s v="CAMPAÑA ZWR - CORREA DE DISTRIBUCION"/>
    <n v="1078.1400000000001"/>
    <n v="0"/>
    <n v="0"/>
    <m/>
    <n v="3336.78"/>
    <n v="3336.78"/>
    <n v="4414.92"/>
    <x v="3278"/>
  </r>
  <r>
    <s v="3"/>
    <s v="4"/>
    <x v="6"/>
    <s v="16787782"/>
    <d v="2019-06-05T00:00:00"/>
    <x v="5"/>
    <x v="2772"/>
    <x v="0"/>
    <s v="GARANTIA"/>
    <x v="0"/>
    <s v="GA0115 19392"/>
    <s v="CAMPAÑA HGK - POSICIONAM RAMAL LAVA PARABR"/>
    <n v="0"/>
    <n v="0"/>
    <n v="0"/>
    <m/>
    <n v="266.94"/>
    <n v="266.94"/>
    <n v="266.94"/>
    <x v="1377"/>
  </r>
  <r>
    <s v="3"/>
    <s v="4"/>
    <x v="6"/>
    <s v="16788931"/>
    <d v="2019-06-05T00:00:00"/>
    <x v="5"/>
    <x v="2773"/>
    <x v="2133"/>
    <s v="SOLIS SILVANA ERNESTINA"/>
    <x v="3"/>
    <s v="0201 00005171"/>
    <s v="SERVICIO 80000 KM  ($164430) BONIF 30 % ($"/>
    <n v="5016.1400000000003"/>
    <n v="885.19"/>
    <n v="0"/>
    <m/>
    <n v="4257.8599999999997"/>
    <n v="4257.8599999999997"/>
    <n v="9274"/>
    <x v="3394"/>
  </r>
  <r>
    <s v="3"/>
    <s v="4"/>
    <x v="6"/>
    <s v="16789741"/>
    <d v="2019-06-05T00:00:00"/>
    <x v="5"/>
    <x v="1114"/>
    <x v="832"/>
    <s v="PALENZONA ANDRES GONZAL"/>
    <x v="3"/>
    <s v="0201 00016940"/>
    <s v="SERVICIO 50000 KM ($ 1159) BONIF 30 %"/>
    <n v="4658.9799999999996"/>
    <n v="822.16"/>
    <n v="0"/>
    <n v="104.55"/>
    <n v="1986.36"/>
    <n v="1986.36"/>
    <n v="6645.34"/>
    <x v="3395"/>
  </r>
  <r>
    <s v="3"/>
    <s v="4"/>
    <x v="6"/>
    <s v="16789745"/>
    <d v="2019-06-05T00:00:00"/>
    <x v="5"/>
    <x v="1114"/>
    <x v="832"/>
    <s v="PALENZONA ANDRES GONZAL"/>
    <x v="4"/>
    <s v="0201 00016941"/>
    <s v="ROTACION ALINEADO Y BALANCEADO ($ 1300)"/>
    <n v="0"/>
    <n v="0"/>
    <n v="0"/>
    <m/>
    <n v="1073.96"/>
    <n v="1073.96"/>
    <n v="1073.96"/>
    <x v="549"/>
  </r>
  <r>
    <s v="3"/>
    <s v="4"/>
    <x v="6"/>
    <s v="16790011"/>
    <d v="2019-06-05T00:00:00"/>
    <x v="5"/>
    <x v="2774"/>
    <x v="2134"/>
    <s v="PAGANINI RAUL AUGUSTO"/>
    <x v="3"/>
    <s v="0201 00016915"/>
    <s v="SERVICIO ANUAL ($11310) BONIF 10 %"/>
    <n v="3866.41"/>
    <n v="0"/>
    <n v="0"/>
    <n v="6.99"/>
    <n v="5372.36"/>
    <n v="5372.36"/>
    <n v="9238.77"/>
    <x v="3396"/>
  </r>
  <r>
    <s v="3"/>
    <s v="4"/>
    <x v="6"/>
    <s v="16791701"/>
    <d v="2019-06-05T00:00:00"/>
    <x v="5"/>
    <x v="986"/>
    <x v="732"/>
    <s v="TRANSENER S.A"/>
    <x v="3"/>
    <s v="0201 00005167"/>
    <s v="SERVICIO 30000 KM ($ 11590)"/>
    <n v="4658.9799999999996"/>
    <n v="822.16"/>
    <n v="0"/>
    <m/>
    <n v="4904.1400000000003"/>
    <n v="4904.1400000000003"/>
    <n v="9563.1200000000008"/>
    <x v="3397"/>
  </r>
  <r>
    <s v="3"/>
    <s v="4"/>
    <x v="6"/>
    <s v="16792361"/>
    <d v="2019-06-05T00:00:00"/>
    <x v="5"/>
    <x v="2775"/>
    <x v="2135"/>
    <s v="DOMINGUEZ DIEGO FRANCIS"/>
    <x v="3"/>
    <s v="0201 00016953"/>
    <s v="SERVICIO 10000 KM. ($ 11310) BONIF 10 %"/>
    <n v="4228.2299999999996"/>
    <n v="746.16"/>
    <n v="0"/>
    <n v="4.1900000000000004"/>
    <n v="4184.24"/>
    <n v="4184.24"/>
    <n v="8412.4699999999993"/>
    <x v="3398"/>
  </r>
  <r>
    <s v="3"/>
    <s v="4"/>
    <x v="6"/>
    <s v="16794081"/>
    <d v="2019-06-05T00:00:00"/>
    <x v="5"/>
    <x v="2774"/>
    <x v="2134"/>
    <s v="PAGANINI RAUL AUGUSTO"/>
    <x v="3"/>
    <s v="0201 00000260"/>
    <s v="SERVICIO ANUAL ($11310) BONIF 10 %"/>
    <n v="-3866.41"/>
    <n v="0"/>
    <n v="0"/>
    <n v="-6.99"/>
    <n v="-5372.36"/>
    <n v="-5372.36"/>
    <n v="-9238.77"/>
    <x v="3399"/>
  </r>
  <r>
    <s v="3"/>
    <s v="4"/>
    <x v="6"/>
    <s v="16794091"/>
    <d v="2019-06-05T00:00:00"/>
    <x v="5"/>
    <x v="2774"/>
    <x v="2134"/>
    <s v="PAGANINI RAUL AUGUSTO"/>
    <x v="3"/>
    <s v="0201 00016916"/>
    <s v="SERVICIO ANUAL ($11310) BONIF 10 %"/>
    <n v="3866.41"/>
    <n v="0"/>
    <n v="0"/>
    <n v="15.51"/>
    <n v="4546.4799999999996"/>
    <n v="4546.4799999999996"/>
    <n v="8412.89"/>
    <x v="3400"/>
  </r>
  <r>
    <s v="3"/>
    <s v="4"/>
    <x v="6"/>
    <s v="16740581"/>
    <d v="2019-06-06T00:00:00"/>
    <x v="5"/>
    <x v="2731"/>
    <x v="0"/>
    <s v="GARANTIA"/>
    <x v="0"/>
    <s v="GA0115 19430"/>
    <s v="RUIDO AL RODAR EN TREN DELANTERO"/>
    <n v="0"/>
    <n v="0"/>
    <n v="0"/>
    <m/>
    <n v="0"/>
    <m/>
    <n v="0"/>
    <x v="5"/>
  </r>
  <r>
    <s v="3"/>
    <s v="4"/>
    <x v="6"/>
    <s v="16740582"/>
    <d v="2019-06-06T00:00:00"/>
    <x v="5"/>
    <x v="2731"/>
    <x v="0"/>
    <s v="GARANTIA"/>
    <x v="0"/>
    <s v="GA0115 19403"/>
    <s v="RUIDO A VIENTO EN PUERTA DELANTERA IZQUIER"/>
    <n v="0"/>
    <n v="0"/>
    <n v="0"/>
    <m/>
    <n v="0"/>
    <m/>
    <n v="0"/>
    <x v="5"/>
  </r>
  <r>
    <s v="3"/>
    <s v="4"/>
    <x v="6"/>
    <s v="16753891"/>
    <d v="2019-06-06T00:00:00"/>
    <x v="5"/>
    <x v="1147"/>
    <x v="0"/>
    <s v="GARANTIA"/>
    <x v="0"/>
    <s v="GA0115 19397"/>
    <s v="CINTURON MEDIO TRASERO NO TRABA"/>
    <n v="0"/>
    <n v="0"/>
    <n v="0"/>
    <m/>
    <n v="0"/>
    <m/>
    <n v="0"/>
    <x v="5"/>
  </r>
  <r>
    <s v="3"/>
    <s v="4"/>
    <x v="6"/>
    <s v="16784791"/>
    <d v="2019-06-06T00:00:00"/>
    <x v="5"/>
    <x v="2776"/>
    <x v="2136"/>
    <s v="ALARCON AVALOS RITO"/>
    <x v="3"/>
    <s v="0201 00016974"/>
    <s v="REEMOLAZO DE CORREA DE DISTRIB (MATERIALES"/>
    <n v="4371.8"/>
    <n v="771.5"/>
    <n v="0"/>
    <m/>
    <n v="5702.49"/>
    <n v="5702.49"/>
    <n v="10074.290000000001"/>
    <x v="3401"/>
  </r>
  <r>
    <s v="3"/>
    <s v="4"/>
    <x v="6"/>
    <s v="16789742"/>
    <d v="2019-06-06T00:00:00"/>
    <x v="5"/>
    <x v="1114"/>
    <x v="0"/>
    <s v="GARANTIA"/>
    <x v="0"/>
    <s v="GA0115 19409"/>
    <s v="EMBELLECEDOR DE MANIJA INTERIOR DE PUERTA"/>
    <n v="0"/>
    <n v="0"/>
    <n v="0"/>
    <m/>
    <n v="0"/>
    <m/>
    <n v="0"/>
    <x v="5"/>
  </r>
  <r>
    <s v="3"/>
    <s v="4"/>
    <x v="6"/>
    <s v="16789743"/>
    <d v="2019-06-06T00:00:00"/>
    <x v="5"/>
    <x v="1114"/>
    <x v="0"/>
    <s v="GARANTIA"/>
    <x v="0"/>
    <s v="GA0115 19411"/>
    <s v="REALIZAR CAMPAÑA JFB TABLERO DE INSTRUMENT"/>
    <n v="0"/>
    <n v="0"/>
    <n v="0"/>
    <m/>
    <n v="934.3"/>
    <n v="934.3"/>
    <n v="934.3"/>
    <x v="1380"/>
  </r>
  <r>
    <s v="3"/>
    <s v="4"/>
    <x v="6"/>
    <s v="16789744"/>
    <d v="2019-06-06T00:00:00"/>
    <x v="5"/>
    <x v="1114"/>
    <x v="0"/>
    <s v="GARANTIA"/>
    <x v="0"/>
    <s v="GA0115 19413"/>
    <s v="REEMPLAZO STEREO S/TSB"/>
    <n v="20822.11"/>
    <n v="0"/>
    <n v="934.3"/>
    <m/>
    <n v="934.3"/>
    <n v="934.3"/>
    <n v="21756.41"/>
    <x v="3189"/>
  </r>
  <r>
    <s v="3"/>
    <s v="4"/>
    <x v="6"/>
    <s v="16789746"/>
    <d v="2019-06-06T00:00:00"/>
    <x v="5"/>
    <x v="1114"/>
    <x v="0"/>
    <s v="GARANTIA"/>
    <x v="0"/>
    <s v="GA0115 19410"/>
    <s v="RUIDO Y VIBRACION EN ZONA BAJA POSIBLE LIU"/>
    <n v="0"/>
    <n v="0"/>
    <n v="0"/>
    <m/>
    <n v="0"/>
    <m/>
    <n v="0"/>
    <x v="5"/>
  </r>
  <r>
    <s v="3"/>
    <s v="4"/>
    <x v="6"/>
    <s v="16789991"/>
    <d v="2019-06-06T00:00:00"/>
    <x v="5"/>
    <x v="691"/>
    <x v="2137"/>
    <s v="CUELLA ANTONIO MARTIN"/>
    <x v="3"/>
    <s v="0201 00016963"/>
    <s v="SERVICIO 10000 KM.  ($ 13050 (BONIF 10 %)"/>
    <n v="3249.42"/>
    <n v="0"/>
    <n v="0"/>
    <n v="48.77"/>
    <n v="6453.71"/>
    <n v="6453.71"/>
    <n v="9703.1299999999992"/>
    <x v="3402"/>
  </r>
  <r>
    <s v="3"/>
    <s v="4"/>
    <x v="6"/>
    <s v="16791641"/>
    <d v="2019-06-06T00:00:00"/>
    <x v="5"/>
    <x v="1664"/>
    <x v="0"/>
    <s v="GARANTIA"/>
    <x v="0"/>
    <s v="GA0115 19429"/>
    <s v="MOTOR REGULA INESTABLE Y AL SALIR TIRONEA"/>
    <n v="0"/>
    <n v="0"/>
    <n v="0"/>
    <m/>
    <n v="0"/>
    <m/>
    <n v="0"/>
    <x v="5"/>
  </r>
  <r>
    <s v="3"/>
    <s v="4"/>
    <x v="6"/>
    <s v="16792362"/>
    <d v="2019-06-06T00:00:00"/>
    <x v="5"/>
    <x v="2775"/>
    <x v="2135"/>
    <s v="DOMINGUEZ DIEGO FRANCIS"/>
    <x v="3"/>
    <s v="0201 00016956"/>
    <s v="REEMPLAZO DE FARO DE GIRO LATERAL DERECHO"/>
    <n v="0"/>
    <n v="0"/>
    <n v="0"/>
    <n v="14.02"/>
    <n v="1107.47"/>
    <n v="1107.47"/>
    <n v="1107.47"/>
    <x v="3403"/>
  </r>
  <r>
    <s v="3"/>
    <s v="4"/>
    <x v="6"/>
    <s v="16792432"/>
    <d v="2019-06-06T00:00:00"/>
    <x v="5"/>
    <x v="1177"/>
    <x v="1718"/>
    <s v="LAMBERTUCCI MARCELO FAB"/>
    <x v="4"/>
    <s v="0201 00016964"/>
    <s v="ROTACION ALINEADO Y  BALANCEADO"/>
    <n v="0"/>
    <n v="0"/>
    <n v="0"/>
    <m/>
    <n v="1073.96"/>
    <n v="1073.96"/>
    <n v="1073.96"/>
    <x v="549"/>
  </r>
  <r>
    <s v="3"/>
    <s v="4"/>
    <x v="6"/>
    <s v="16795432"/>
    <d v="2019-06-06T00:00:00"/>
    <x v="5"/>
    <x v="1967"/>
    <x v="2138"/>
    <s v="CARDA FRANCO MATIAS"/>
    <x v="4"/>
    <s v="0201 00016973"/>
    <s v="REEMPLAZAR GUARDAPLAST DELANTERO IUZQ"/>
    <n v="1744.9"/>
    <n v="307.92"/>
    <n v="0"/>
    <m/>
    <n v="237.6"/>
    <n v="237.6"/>
    <n v="1982.5"/>
    <x v="3404"/>
  </r>
  <r>
    <s v="3"/>
    <s v="4"/>
    <x v="6"/>
    <s v="16616981"/>
    <d v="2019-06-07T00:00:00"/>
    <x v="5"/>
    <x v="777"/>
    <x v="168"/>
    <s v="CARGO PREP. Y ENTREGA V"/>
    <x v="6"/>
    <s v="IN0115 14557"/>
    <s v="AIRE ACONDICIONADO DEJA DE ENFRIAR CUANDO"/>
    <n v="0"/>
    <n v="0"/>
    <n v="0"/>
    <m/>
    <n v="760"/>
    <n v="752.44"/>
    <n v="760"/>
    <x v="70"/>
  </r>
  <r>
    <s v="3"/>
    <s v="4"/>
    <x v="6"/>
    <s v="16784431"/>
    <d v="2019-06-07T00:00:00"/>
    <x v="5"/>
    <x v="306"/>
    <x v="0"/>
    <s v="GARANTIA"/>
    <x v="0"/>
    <s v="GA0115 19453"/>
    <s v="RADIO NO ENCIENDE"/>
    <n v="18899.46"/>
    <n v="0"/>
    <n v="934.3"/>
    <m/>
    <n v="934.3"/>
    <n v="923.84"/>
    <n v="19833.759999999998"/>
    <x v="3405"/>
  </r>
  <r>
    <s v="3"/>
    <s v="4"/>
    <x v="6"/>
    <s v="16784432"/>
    <d v="2019-06-07T00:00:00"/>
    <x v="5"/>
    <x v="306"/>
    <x v="0"/>
    <s v="GARANTIA"/>
    <x v="0"/>
    <s v="GA0115 19454"/>
    <s v="CAMPAÑAJGWJ TRAVELLER, EXPERT - ROTULA DEL"/>
    <n v="49.1"/>
    <n v="0"/>
    <n v="1201.24"/>
    <m/>
    <n v="1201.24"/>
    <n v="1201.24"/>
    <n v="1250.3399999999999"/>
    <x v="3406"/>
  </r>
  <r>
    <s v="3"/>
    <s v="4"/>
    <x v="6"/>
    <s v="16789992"/>
    <d v="2019-06-07T00:00:00"/>
    <x v="5"/>
    <x v="691"/>
    <x v="0"/>
    <s v="GARANTIA"/>
    <x v="0"/>
    <s v="GA0115 19438"/>
    <s v="RUIDO EN ZONA TRASERA LADO DERECHO CUANDO"/>
    <n v="0"/>
    <n v="0"/>
    <n v="0"/>
    <m/>
    <n v="0"/>
    <m/>
    <n v="0"/>
    <x v="5"/>
  </r>
  <r>
    <s v="3"/>
    <s v="4"/>
    <x v="6"/>
    <s v="16791871"/>
    <d v="2019-06-07T00:00:00"/>
    <x v="5"/>
    <x v="2777"/>
    <x v="2139"/>
    <s v="PINTO KRAMER PILAR MARI"/>
    <x v="3"/>
    <s v="0201 00016978"/>
    <s v="SERVICIO 80000 KM  ($ 14800) BONIF 30 %"/>
    <n v="7956.37"/>
    <n v="892.98"/>
    <n v="0"/>
    <m/>
    <n v="8663.33"/>
    <n v="5715.08"/>
    <n v="16619.7"/>
    <x v="3407"/>
  </r>
  <r>
    <s v="3"/>
    <s v="4"/>
    <x v="6"/>
    <s v="16792431"/>
    <d v="2019-06-07T00:00:00"/>
    <x v="5"/>
    <x v="1177"/>
    <x v="0"/>
    <s v="GARANTIA"/>
    <x v="0"/>
    <s v="GA0115 19434"/>
    <s v="RUIDO AL RODAR EN TREN DELANTERO IZQ"/>
    <n v="2726.6"/>
    <n v="0"/>
    <n v="0"/>
    <m/>
    <n v="1201.24"/>
    <n v="1201.24"/>
    <n v="3927.84"/>
    <x v="3408"/>
  </r>
  <r>
    <s v="3"/>
    <s v="4"/>
    <x v="6"/>
    <s v="16794111"/>
    <d v="2019-06-07T00:00:00"/>
    <x v="5"/>
    <x v="2778"/>
    <x v="2140"/>
    <s v="SAVID FACUNDO"/>
    <x v="3"/>
    <s v="0201 00016997"/>
    <s v="SERVICIO 30000 KM ($ 11310) BONIF30 % ($ 7"/>
    <n v="3286.45"/>
    <n v="579.96"/>
    <n v="0"/>
    <n v="12.75"/>
    <n v="3256.68"/>
    <n v="3230.87"/>
    <n v="6543.13"/>
    <x v="3409"/>
  </r>
  <r>
    <s v="3"/>
    <s v="4"/>
    <x v="6"/>
    <s v="16795431"/>
    <d v="2019-06-07T00:00:00"/>
    <x v="5"/>
    <x v="1967"/>
    <x v="0"/>
    <s v="GARANTIA"/>
    <x v="0"/>
    <s v="GA0115 19437"/>
    <s v="REEMPLAZO AMORTIGUADOR DL IZ"/>
    <n v="2823.73"/>
    <n v="0"/>
    <n v="1868.59"/>
    <m/>
    <n v="1868.59"/>
    <n v="1826.5"/>
    <n v="4692.32"/>
    <x v="3410"/>
  </r>
  <r>
    <s v="3"/>
    <s v="4"/>
    <x v="6"/>
    <s v="16795541"/>
    <d v="2019-06-07T00:00:00"/>
    <x v="5"/>
    <x v="2779"/>
    <x v="2141"/>
    <s v="RUBIO ROBERTO MIGUEL"/>
    <x v="3"/>
    <s v="0201 00017005"/>
    <s v="SERVICIO 40000 KM - 16430 BONIF 30 %"/>
    <n v="4794.21"/>
    <n v="846.02"/>
    <n v="0"/>
    <n v="6.61"/>
    <n v="4403.32"/>
    <n v="4403.32"/>
    <n v="9197.5300000000007"/>
    <x v="3411"/>
  </r>
  <r>
    <s v="3"/>
    <s v="4"/>
    <x v="6"/>
    <s v="16798151"/>
    <d v="2019-06-07T00:00:00"/>
    <x v="5"/>
    <x v="2780"/>
    <x v="2142"/>
    <s v="MIGLIORE LAURA STEFANIA"/>
    <x v="3"/>
    <s v="0201 00016983"/>
    <s v="REEMPLAZAR MANIJA EXTERIOR DE PUERTA CONDU"/>
    <n v="0"/>
    <n v="0"/>
    <n v="0"/>
    <m/>
    <n v="1235.54"/>
    <n v="1217.67"/>
    <n v="1235.54"/>
    <x v="1079"/>
  </r>
  <r>
    <s v="3"/>
    <s v="4"/>
    <x v="6"/>
    <s v="16800501"/>
    <d v="2019-06-07T00:00:00"/>
    <x v="5"/>
    <x v="2781"/>
    <x v="2143"/>
    <s v="MARZOLLI MARIA"/>
    <x v="3"/>
    <s v="0201 00017000"/>
    <s v="MOTOR ARRANCA Y SE PARA Y NO SE APAGAN LAS"/>
    <n v="0"/>
    <n v="0"/>
    <n v="0"/>
    <m/>
    <n v="3801.66"/>
    <n v="3754.02"/>
    <n v="3801.66"/>
    <x v="1003"/>
  </r>
  <r>
    <s v="3"/>
    <s v="4"/>
    <x v="6"/>
    <s v="16489681"/>
    <d v="2019-06-10T00:00:00"/>
    <x v="5"/>
    <x v="19"/>
    <x v="2144"/>
    <s v="KOPECZNY MARIANA PAOLA"/>
    <x v="3"/>
    <s v="0201 00017023"/>
    <s v="CAMARA DE RETROCESO NO FUNCIONA"/>
    <n v="0"/>
    <n v="0"/>
    <n v="0"/>
    <m/>
    <n v="950.42"/>
    <n v="936.81"/>
    <n v="950.42"/>
    <x v="1773"/>
  </r>
  <r>
    <s v="3"/>
    <s v="4"/>
    <x v="6"/>
    <s v="16540432"/>
    <d v="2019-06-10T00:00:00"/>
    <x v="5"/>
    <x v="2782"/>
    <x v="2145"/>
    <s v="CARREÑO ISMAEL DAVID"/>
    <x v="3"/>
    <s v="0201 00017035"/>
    <s v="FRANQUICIA CARGO CLIENTE (6000)"/>
    <n v="42.66"/>
    <n v="0"/>
    <n v="0"/>
    <n v="344.55"/>
    <n v="4915.79"/>
    <n v="4732.97"/>
    <n v="4958.45"/>
    <x v="3412"/>
  </r>
  <r>
    <s v="3"/>
    <s v="4"/>
    <x v="6"/>
    <s v="16762871"/>
    <d v="2019-06-10T00:00:00"/>
    <x v="5"/>
    <x v="2514"/>
    <x v="2146"/>
    <s v="LUDUEÑA PABLO MATIAS"/>
    <x v="3"/>
    <s v="0201 00017015"/>
    <s v="SERVICIO 20000 KM ($ 11310) BONIF 20 %"/>
    <n v="3012.67"/>
    <n v="0"/>
    <n v="0"/>
    <n v="2.23"/>
    <n v="4464.72"/>
    <n v="4464.72"/>
    <n v="7477.39"/>
    <x v="3413"/>
  </r>
  <r>
    <s v="3"/>
    <s v="4"/>
    <x v="6"/>
    <s v="16771451"/>
    <d v="2019-06-10T00:00:00"/>
    <x v="5"/>
    <x v="2126"/>
    <x v="1"/>
    <s v="INTERNA TALLER"/>
    <x v="11"/>
    <s v="IN0115 14566"/>
    <s v="RUIDO EN TREN DELANTERO"/>
    <n v="0"/>
    <n v="0"/>
    <n v="0"/>
    <m/>
    <n v="0"/>
    <m/>
    <n v="0"/>
    <x v="5"/>
  </r>
  <r>
    <s v="3"/>
    <s v="4"/>
    <x v="6"/>
    <s v="16773691"/>
    <d v="2019-06-10T00:00:00"/>
    <x v="5"/>
    <x v="2783"/>
    <x v="2147"/>
    <s v="KAIRUT RAMON"/>
    <x v="3"/>
    <s v="0201 00017013"/>
    <s v="SERVICIO 20000 KM ($14.480) BONIF 20 % ($1"/>
    <n v="5168.6000000000004"/>
    <n v="0"/>
    <n v="0"/>
    <n v="4.8499999999999996"/>
    <n v="4405.08"/>
    <n v="4372.92"/>
    <n v="9573.68"/>
    <x v="3414"/>
  </r>
  <r>
    <s v="3"/>
    <s v="4"/>
    <x v="6"/>
    <s v="16773692"/>
    <d v="2019-06-10T00:00:00"/>
    <x v="5"/>
    <x v="2783"/>
    <x v="2147"/>
    <s v="KAIRUT RAMON"/>
    <x v="4"/>
    <s v="0201 00017014"/>
    <s v="ROTACION ALINEADO Y BALANCEADO ($1300)"/>
    <n v="0"/>
    <n v="0"/>
    <n v="0"/>
    <m/>
    <n v="1073.96"/>
    <n v="1073.96"/>
    <n v="1073.96"/>
    <x v="549"/>
  </r>
  <r>
    <s v="3"/>
    <s v="4"/>
    <x v="6"/>
    <s v="16782161"/>
    <d v="2019-06-10T00:00:00"/>
    <x v="5"/>
    <x v="2784"/>
    <x v="0"/>
    <s v="GARANTIA"/>
    <x v="0"/>
    <s v="GA0115 19459"/>
    <s v="MOTOR ARRANCA Y SE PARA Y NO SE APAGAN LAS"/>
    <n v="0"/>
    <n v="0"/>
    <n v="0"/>
    <m/>
    <n v="0"/>
    <m/>
    <n v="0"/>
    <x v="5"/>
  </r>
  <r>
    <s v="3"/>
    <s v="4"/>
    <x v="6"/>
    <s v="16786971"/>
    <d v="2019-06-10T00:00:00"/>
    <x v="5"/>
    <x v="2785"/>
    <x v="2148"/>
    <s v="BRUNO LUIS"/>
    <x v="3"/>
    <s v="0201 00017020"/>
    <s v="SERVICIO 20000 KM ($ 12440) BONIF 20 %  ($"/>
    <n v="4765.75"/>
    <n v="841"/>
    <n v="0"/>
    <n v="0.69"/>
    <n v="3458.82"/>
    <n v="3458.82"/>
    <n v="8224.57"/>
    <x v="3415"/>
  </r>
  <r>
    <s v="3"/>
    <s v="4"/>
    <x v="6"/>
    <s v="16788932"/>
    <d v="2019-06-10T00:00:00"/>
    <x v="5"/>
    <x v="2773"/>
    <x v="2133"/>
    <s v="SOLIS SILVANA ERNESTINA"/>
    <x v="4"/>
    <s v="0115 1430"/>
    <s v="ROTACION ALINEADO Y BALANCEADO ($1300) DER"/>
    <n v="0"/>
    <n v="0"/>
    <n v="0"/>
    <m/>
    <n v="0"/>
    <m/>
    <n v="0"/>
    <x v="5"/>
  </r>
  <r>
    <s v="3"/>
    <s v="4"/>
    <x v="6"/>
    <s v="16789271"/>
    <d v="2019-06-10T00:00:00"/>
    <x v="5"/>
    <x v="2406"/>
    <x v="1821"/>
    <s v="PONCE FABIO SEBASTIAN"/>
    <x v="3"/>
    <s v="BXX011 21480"/>
    <s v="MOTOR CUESTA ARRANCAR POR LA MAÑANA"/>
    <n v="0"/>
    <n v="0"/>
    <n v="0"/>
    <m/>
    <n v="0"/>
    <m/>
    <n v="0"/>
    <x v="5"/>
  </r>
  <r>
    <s v="3"/>
    <s v="4"/>
    <x v="6"/>
    <s v="16791872"/>
    <d v="2019-06-10T00:00:00"/>
    <x v="5"/>
    <x v="2777"/>
    <x v="0"/>
    <s v="GARANTIA"/>
    <x v="0"/>
    <s v="GA0115 19461"/>
    <s v="CAMPAÑA ZWR - CORREA DE DISTRIBUCION"/>
    <n v="1078.1400000000001"/>
    <n v="0"/>
    <n v="0"/>
    <m/>
    <n v="3336.78"/>
    <n v="3336.78"/>
    <n v="4414.92"/>
    <x v="3278"/>
  </r>
  <r>
    <s v="3"/>
    <s v="4"/>
    <x v="6"/>
    <s v="16794311"/>
    <d v="2019-06-10T00:00:00"/>
    <x v="5"/>
    <x v="922"/>
    <x v="0"/>
    <s v="GARANTIA"/>
    <x v="0"/>
    <s v="GA0115 19462"/>
    <s v="RUIDO EN MOTOR EN RALENTI"/>
    <n v="0"/>
    <n v="0"/>
    <n v="0"/>
    <m/>
    <n v="0"/>
    <m/>
    <n v="0"/>
    <x v="5"/>
  </r>
  <r>
    <s v="3"/>
    <s v="4"/>
    <x v="6"/>
    <s v="16796001"/>
    <d v="2019-06-10T00:00:00"/>
    <x v="5"/>
    <x v="2786"/>
    <x v="0"/>
    <s v="GARANTIA"/>
    <x v="0"/>
    <s v="GA0115 19470"/>
    <s v="PÑERDIDA DE FLUIDO ZONA MOTOR"/>
    <n v="0"/>
    <n v="0"/>
    <n v="0"/>
    <m/>
    <n v="0"/>
    <m/>
    <n v="0"/>
    <x v="5"/>
  </r>
  <r>
    <s v="3"/>
    <s v="4"/>
    <x v="6"/>
    <s v="16802561"/>
    <d v="2019-06-10T00:00:00"/>
    <x v="5"/>
    <x v="2787"/>
    <x v="2149"/>
    <s v="CERDAN WALTER RAMON"/>
    <x v="3"/>
    <s v="0201 00017025"/>
    <s v="SERVICIO DE MANTENIMIENTO DE 20.000 KM"/>
    <n v="3286.45"/>
    <n v="579.96"/>
    <n v="0"/>
    <n v="9.66"/>
    <n v="4191.17"/>
    <n v="4191.17"/>
    <n v="7477.62"/>
    <x v="3416"/>
  </r>
  <r>
    <s v="3"/>
    <s v="4"/>
    <x v="6"/>
    <s v="16802562"/>
    <d v="2019-06-10T00:00:00"/>
    <x v="5"/>
    <x v="2787"/>
    <x v="2149"/>
    <s v="CERDAN WALTER RAMON"/>
    <x v="4"/>
    <s v="0201 00017026"/>
    <s v="COLOCAR CHAPON .- PROMO JUNIO"/>
    <n v="1730.71"/>
    <n v="1316.32"/>
    <n v="0"/>
    <m/>
    <n v="475.21"/>
    <n v="475.21"/>
    <n v="2205.92"/>
    <x v="3130"/>
  </r>
  <r>
    <s v="3"/>
    <s v="4"/>
    <x v="6"/>
    <s v="16763042"/>
    <d v="2019-06-11T00:00:00"/>
    <x v="5"/>
    <x v="2495"/>
    <x v="0"/>
    <s v="GARANTIA"/>
    <x v="0"/>
    <s v="GA0115 19472"/>
    <s v="MOTOR NO ARRANCA"/>
    <n v="2432.44"/>
    <n v="0"/>
    <n v="934.3"/>
    <m/>
    <n v="934.3"/>
    <n v="-20.16"/>
    <n v="3366.74"/>
    <x v="3417"/>
  </r>
  <r>
    <s v="3"/>
    <s v="4"/>
    <x v="6"/>
    <s v="16768101"/>
    <d v="2019-06-11T00:00:00"/>
    <x v="5"/>
    <x v="2788"/>
    <x v="0"/>
    <s v="GARANTIA"/>
    <x v="0"/>
    <s v="GA0115 19473"/>
    <s v="CAMPAÑA JJE - SOFT DEL MOTOR"/>
    <n v="0"/>
    <n v="0"/>
    <n v="0"/>
    <m/>
    <n v="667.36"/>
    <n v="667.36"/>
    <n v="667.36"/>
    <x v="1394"/>
  </r>
  <r>
    <s v="3"/>
    <s v="4"/>
    <x v="6"/>
    <s v="16779571"/>
    <d v="2019-06-11T00:00:00"/>
    <x v="5"/>
    <x v="1591"/>
    <x v="1189"/>
    <s v="RICCIUTI CARLOS RUBEN"/>
    <x v="3"/>
    <s v="0201 00005184"/>
    <s v="PERDIDA DE COMBUSTIBLE"/>
    <n v="6116.37"/>
    <n v="1079.3599999999999"/>
    <n v="0"/>
    <m/>
    <n v="8553.74"/>
    <n v="8400.89"/>
    <n v="14670.11"/>
    <x v="3418"/>
  </r>
  <r>
    <s v="3"/>
    <s v="4"/>
    <x v="6"/>
    <s v="16787461"/>
    <d v="2019-06-11T00:00:00"/>
    <x v="5"/>
    <x v="2789"/>
    <x v="2150"/>
    <s v="TAMAGNINI GASTON"/>
    <x v="3"/>
    <s v="0201 00017043"/>
    <s v="SERVICIO 20000 KM ($ 11590) BONIF 20 %"/>
    <n v="4658.9799999999996"/>
    <n v="822.16"/>
    <n v="0"/>
    <m/>
    <n v="3003.31"/>
    <n v="3003.31"/>
    <n v="7662.29"/>
    <x v="3419"/>
  </r>
  <r>
    <s v="3"/>
    <s v="4"/>
    <x v="6"/>
    <s v="16797031"/>
    <d v="2019-06-11T00:00:00"/>
    <x v="5"/>
    <x v="2790"/>
    <x v="2151"/>
    <s v="MARIN FINVARB ALEJANDRO"/>
    <x v="3"/>
    <s v="0201 00017053"/>
    <s v="SERVICIO DE 50.000 KM ($ 11310) BONIF 30 %"/>
    <n v="3305.25"/>
    <n v="583.28"/>
    <n v="0"/>
    <n v="11.38"/>
    <n v="3239.04"/>
    <n v="3239.04"/>
    <n v="6544.29"/>
    <x v="3420"/>
  </r>
  <r>
    <s v="3"/>
    <s v="4"/>
    <x v="6"/>
    <s v="16797461"/>
    <d v="2019-06-11T00:00:00"/>
    <x v="5"/>
    <x v="2791"/>
    <x v="2152"/>
    <s v="HERNANDEZ ANALIA MARIAN"/>
    <x v="3"/>
    <s v="0201 00017046"/>
    <s v="SERVICIO 20000 KM ($13050) BONIF 20 % ($%1"/>
    <n v="3205.58"/>
    <n v="0"/>
    <n v="0"/>
    <n v="13.59"/>
    <n v="5422.78"/>
    <n v="5422.78"/>
    <n v="8628.36"/>
    <x v="3421"/>
  </r>
  <r>
    <s v="3"/>
    <s v="4"/>
    <x v="6"/>
    <s v="16798941"/>
    <d v="2019-06-11T00:00:00"/>
    <x v="5"/>
    <x v="2792"/>
    <x v="2153"/>
    <s v="MERCAU JUAN JESUS"/>
    <x v="3"/>
    <s v="0201 00017045"/>
    <s v="SERVICIO 20000 KM ($ 11310) BONIF 20 %"/>
    <n v="3286.45"/>
    <n v="579.96"/>
    <n v="0"/>
    <n v="9.66"/>
    <n v="4191.17"/>
    <n v="4191.17"/>
    <n v="7477.62"/>
    <x v="3416"/>
  </r>
  <r>
    <s v="3"/>
    <s v="4"/>
    <x v="6"/>
    <s v="16779101"/>
    <d v="2019-06-12T00:00:00"/>
    <x v="5"/>
    <x v="1029"/>
    <x v="768"/>
    <s v="LX ARGENTINA S.A."/>
    <x v="3"/>
    <s v="0201 00005196"/>
    <s v="SERVICIO DE 60.000"/>
    <n v="3548.04"/>
    <n v="0"/>
    <n v="0"/>
    <m/>
    <n v="3326.45"/>
    <n v="3326.45"/>
    <n v="6874.49"/>
    <x v="3422"/>
  </r>
  <r>
    <s v="3"/>
    <s v="4"/>
    <x v="6"/>
    <s v="16781681"/>
    <d v="2019-06-12T00:00:00"/>
    <x v="5"/>
    <x v="206"/>
    <x v="153"/>
    <s v="RAMPULLA MARCELO ARIEL"/>
    <x v="3"/>
    <s v="0201 00017055"/>
    <s v="REPARACION SEGUN PRESUPUESTO"/>
    <n v="14699.49"/>
    <n v="2594.0300000000002"/>
    <n v="0"/>
    <m/>
    <n v="8553.74"/>
    <n v="8516.6200000000008"/>
    <n v="23253.23"/>
    <x v="3423"/>
  </r>
  <r>
    <s v="3"/>
    <s v="4"/>
    <x v="6"/>
    <s v="16783711"/>
    <d v="2019-06-12T00:00:00"/>
    <x v="5"/>
    <x v="2035"/>
    <x v="1536"/>
    <s v="GUSTAVO CAMPOS"/>
    <x v="3"/>
    <s v="0201 00005186"/>
    <s v="REPARACION SEGUN PRESUPUESTO"/>
    <n v="22546.39"/>
    <n v="5129.29"/>
    <n v="0"/>
    <m/>
    <n v="8553.74"/>
    <n v="8545.17"/>
    <n v="31100.13"/>
    <x v="3424"/>
  </r>
  <r>
    <s v="3"/>
    <s v="4"/>
    <x v="6"/>
    <s v="16796491"/>
    <d v="2019-06-12T00:00:00"/>
    <x v="5"/>
    <x v="1102"/>
    <x v="2154"/>
    <s v="YOVERA CHERO HENRY FERN"/>
    <x v="3"/>
    <s v="0201 00017062"/>
    <s v="SERVICIO 30000 KM ($ 14480) BONIF 30 %"/>
    <n v="4393.32"/>
    <n v="775.28"/>
    <n v="0"/>
    <n v="7.98"/>
    <n v="3983.76"/>
    <n v="3983.76"/>
    <n v="8377.08"/>
    <x v="3425"/>
  </r>
  <r>
    <s v="3"/>
    <s v="4"/>
    <x v="6"/>
    <s v="16796492"/>
    <d v="2019-06-12T00:00:00"/>
    <x v="5"/>
    <x v="1102"/>
    <x v="2154"/>
    <s v="YOVERA CHERO HENRY FERN"/>
    <x v="4"/>
    <s v="0201 00017063"/>
    <s v="ROTACION ALINEADO Y BALANCEADO ($1300)"/>
    <n v="0"/>
    <n v="0"/>
    <n v="0"/>
    <m/>
    <n v="1073.96"/>
    <n v="1073.96"/>
    <n v="1073.96"/>
    <x v="549"/>
  </r>
  <r>
    <s v="3"/>
    <s v="4"/>
    <x v="6"/>
    <s v="16796561"/>
    <d v="2019-06-12T00:00:00"/>
    <x v="5"/>
    <x v="2793"/>
    <x v="2155"/>
    <s v="NIETO RAMON ANTONIO"/>
    <x v="4"/>
    <s v="0201 00017060"/>
    <s v="CAMBIO ACEITE Y FILTRO"/>
    <n v="2174.61"/>
    <n v="0"/>
    <n v="0"/>
    <n v="3.76"/>
    <n v="937.15"/>
    <n v="937.15"/>
    <n v="3111.76"/>
    <x v="3426"/>
  </r>
  <r>
    <s v="3"/>
    <s v="4"/>
    <x v="6"/>
    <s v="16796992"/>
    <d v="2019-06-12T00:00:00"/>
    <x v="5"/>
    <x v="2794"/>
    <x v="2156"/>
    <s v="ALFA SUR SRL"/>
    <x v="4"/>
    <s v="0201 00005191"/>
    <s v="COLOCAR CHAPON CUBRECARTER"/>
    <n v="1730.71"/>
    <n v="1316.32"/>
    <n v="0"/>
    <m/>
    <n v="437.19"/>
    <n v="437.19"/>
    <n v="2167.9"/>
    <x v="3427"/>
  </r>
  <r>
    <s v="3"/>
    <s v="4"/>
    <x v="6"/>
    <s v="16802751"/>
    <d v="2019-06-12T00:00:00"/>
    <x v="5"/>
    <x v="2795"/>
    <x v="2157"/>
    <s v="REGINATTO CLAUDIA TERES"/>
    <x v="3"/>
    <s v="0201 00017059"/>
    <s v="SERVICIO ANUAL ($ 11.310) BONIF 10 %"/>
    <n v="3286.45"/>
    <n v="579.96"/>
    <n v="0"/>
    <n v="10.26"/>
    <n v="5121.9799999999996"/>
    <n v="5121.9799999999996"/>
    <n v="8408.43"/>
    <x v="3428"/>
  </r>
  <r>
    <s v="3"/>
    <s v="4"/>
    <x v="6"/>
    <s v="16804031"/>
    <d v="2019-06-12T00:00:00"/>
    <x v="5"/>
    <x v="2796"/>
    <x v="2158"/>
    <s v="MICROGRUPO COMUNICACION"/>
    <x v="3"/>
    <s v="0201 00005195"/>
    <s v="SERVICIO 30000 KM ($ 11350) BONIFICACION 3"/>
    <n v="3286.45"/>
    <n v="579.96"/>
    <n v="0"/>
    <m/>
    <n v="3269.43"/>
    <n v="3269.43"/>
    <n v="6555.88"/>
    <x v="3429"/>
  </r>
  <r>
    <s v="3"/>
    <s v="4"/>
    <x v="6"/>
    <s v="16807411"/>
    <d v="2019-06-12T00:00:00"/>
    <x v="5"/>
    <x v="206"/>
    <x v="153"/>
    <s v="RAMPULLA MARCELO ARIEL"/>
    <x v="3"/>
    <s v="0201 00000264"/>
    <s v="REPARACION SEGUN PRESUPUESTO"/>
    <n v="-14699.49"/>
    <n v="-2594.0300000000002"/>
    <n v="0"/>
    <m/>
    <n v="-8553.74"/>
    <n v="-8553.74"/>
    <n v="-23253.23"/>
    <x v="3430"/>
  </r>
  <r>
    <s v="3"/>
    <s v="4"/>
    <x v="6"/>
    <s v="16807421"/>
    <d v="2019-06-12T00:00:00"/>
    <x v="5"/>
    <x v="206"/>
    <x v="2159"/>
    <s v="LOPEZ ELVA"/>
    <x v="3"/>
    <s v="0201 00017057"/>
    <s v="REPARACION SEGUN PRESUPUESTO"/>
    <n v="14699.49"/>
    <n v="2594.0300000000002"/>
    <n v="0"/>
    <m/>
    <n v="8553.74"/>
    <n v="8553.74"/>
    <n v="23253.23"/>
    <x v="3423"/>
  </r>
  <r>
    <s v="3"/>
    <s v="4"/>
    <x v="6"/>
    <s v="16743671"/>
    <d v="2019-06-13T00:00:00"/>
    <x v="5"/>
    <x v="2797"/>
    <x v="1869"/>
    <s v="24 HS SA"/>
    <x v="3"/>
    <s v="0201 00005204"/>
    <s v="SERVICIO 60000 KM ($ 14450) BONIF 30 %"/>
    <n v="4566.75"/>
    <n v="805.89"/>
    <n v="0"/>
    <m/>
    <n v="3801.66"/>
    <n v="3801.66"/>
    <n v="8368.41"/>
    <x v="3431"/>
  </r>
  <r>
    <s v="3"/>
    <s v="4"/>
    <x v="6"/>
    <s v="16762971"/>
    <d v="2019-06-13T00:00:00"/>
    <x v="5"/>
    <x v="2108"/>
    <x v="0"/>
    <s v="GARANTIA"/>
    <x v="0"/>
    <s v="GA0115 19512"/>
    <s v="REEMPLAZO CERRADURA DL IZ"/>
    <n v="2285.9899999999998"/>
    <n v="0"/>
    <n v="1067.77"/>
    <m/>
    <n v="1067.77"/>
    <n v="1053.6600000000001"/>
    <n v="3353.76"/>
    <x v="3432"/>
  </r>
  <r>
    <s v="3"/>
    <s v="4"/>
    <x v="6"/>
    <s v="16762972"/>
    <d v="2019-06-13T00:00:00"/>
    <x v="5"/>
    <x v="2108"/>
    <x v="0"/>
    <s v="GARANTIA"/>
    <x v="0"/>
    <s v="GA0115 19513"/>
    <s v="REEMPLAZO EQUILIBRADORES BAUL"/>
    <n v="827.36"/>
    <n v="0"/>
    <n v="266.94"/>
    <m/>
    <n v="266.94"/>
    <n v="265.43"/>
    <n v="1094.3"/>
    <x v="3433"/>
  </r>
  <r>
    <s v="3"/>
    <s v="4"/>
    <x v="6"/>
    <s v="16762973"/>
    <d v="2019-06-13T00:00:00"/>
    <x v="5"/>
    <x v="2108"/>
    <x v="0"/>
    <s v="GARANTIA"/>
    <x v="0"/>
    <s v="GA0115 19516"/>
    <s v="REEMPLAZO CERRADURA TR IZ"/>
    <n v="2415.36"/>
    <n v="0"/>
    <n v="800.83"/>
    <m/>
    <n v="800.83"/>
    <n v="800.83"/>
    <n v="3216.19"/>
    <x v="3434"/>
  </r>
  <r>
    <s v="3"/>
    <s v="4"/>
    <x v="6"/>
    <s v="16766251"/>
    <d v="2019-06-13T00:00:00"/>
    <x v="5"/>
    <x v="1610"/>
    <x v="0"/>
    <s v="GARANTIA"/>
    <x v="0"/>
    <s v="GA0115 19511"/>
    <s v="REEMPLAZO CORREDERAS DE PORTONES LATERALES"/>
    <n v="22005.45"/>
    <n v="0"/>
    <n v="1601.65"/>
    <m/>
    <n v="1601.65"/>
    <n v="1601.65"/>
    <n v="23607.1"/>
    <x v="3435"/>
  </r>
  <r>
    <s v="3"/>
    <s v="4"/>
    <x v="6"/>
    <s v="16787462"/>
    <d v="2019-06-13T00:00:00"/>
    <x v="5"/>
    <x v="2789"/>
    <x v="0"/>
    <s v="GARANTIA"/>
    <x v="0"/>
    <s v="GA0115 19499"/>
    <s v="REALIZAR CAMPAÑA JFB - TABLERO DE INSTRUME"/>
    <n v="0"/>
    <n v="0"/>
    <n v="0"/>
    <m/>
    <n v="934.3"/>
    <n v="934.3"/>
    <n v="934.3"/>
    <x v="1380"/>
  </r>
  <r>
    <s v="3"/>
    <s v="4"/>
    <x v="6"/>
    <s v="16787463"/>
    <d v="2019-06-13T00:00:00"/>
    <x v="5"/>
    <x v="2789"/>
    <x v="0"/>
    <s v="GARANTIA"/>
    <x v="0"/>
    <s v="GA0115 19498"/>
    <s v="STEREO EN FM  SE CAMBIAN LAS EMISORAS SOLA"/>
    <n v="0"/>
    <n v="0"/>
    <n v="0"/>
    <m/>
    <n v="0"/>
    <m/>
    <n v="0"/>
    <x v="5"/>
  </r>
  <r>
    <s v="3"/>
    <s v="4"/>
    <x v="6"/>
    <s v="16797462"/>
    <d v="2019-06-13T00:00:00"/>
    <x v="5"/>
    <x v="2791"/>
    <x v="0"/>
    <s v="GARANTIA"/>
    <x v="0"/>
    <s v="GA0115 19489"/>
    <s v="CRISTAL DE PUERTA DELANTERA IZQ SUBE ESCAL"/>
    <n v="0"/>
    <n v="0"/>
    <n v="0"/>
    <m/>
    <n v="0"/>
    <m/>
    <n v="0"/>
    <x v="5"/>
  </r>
  <r>
    <s v="3"/>
    <s v="4"/>
    <x v="6"/>
    <s v="16801961"/>
    <d v="2019-06-13T00:00:00"/>
    <x v="5"/>
    <x v="2798"/>
    <x v="0"/>
    <s v="GARANTIA"/>
    <x v="0"/>
    <s v="GA0115 19502"/>
    <s v="PORTON LATERAL IZQUIERDO NO RESPONDE AL MA"/>
    <n v="0"/>
    <n v="0"/>
    <n v="0"/>
    <m/>
    <n v="0"/>
    <m/>
    <n v="0"/>
    <x v="5"/>
  </r>
  <r>
    <s v="3"/>
    <s v="4"/>
    <x v="6"/>
    <s v="16802752"/>
    <d v="2019-06-13T00:00:00"/>
    <x v="5"/>
    <x v="2795"/>
    <x v="0"/>
    <s v="GARANTIA"/>
    <x v="0"/>
    <s v="GA0115 19488"/>
    <s v="REALIZAR CAMPAÑA JJE - SOFT DEL MOTOR"/>
    <n v="0"/>
    <n v="0"/>
    <n v="0"/>
    <m/>
    <n v="667.36"/>
    <n v="667.36"/>
    <n v="667.36"/>
    <x v="1394"/>
  </r>
  <r>
    <s v="3"/>
    <s v="4"/>
    <x v="6"/>
    <s v="16802753"/>
    <d v="2019-06-13T00:00:00"/>
    <x v="5"/>
    <x v="2795"/>
    <x v="0"/>
    <s v="GARANTIA"/>
    <x v="0"/>
    <s v="GA0115 19487"/>
    <s v="SELLADO Y REEMPLAZO JUNTA DE TAPA VALVULAS"/>
    <n v="1880.12"/>
    <n v="0"/>
    <n v="934.3"/>
    <m/>
    <n v="934.3"/>
    <n v="934.3"/>
    <n v="2814.42"/>
    <x v="3436"/>
  </r>
  <r>
    <s v="3"/>
    <s v="4"/>
    <x v="6"/>
    <s v="16803541"/>
    <d v="2019-06-13T00:00:00"/>
    <x v="5"/>
    <x v="2799"/>
    <x v="2160"/>
    <s v="GEREZ EDUARDO DE JESUS"/>
    <x v="3"/>
    <s v="0201 00017098"/>
    <s v="SERVICIO 10000 KM ($ 11350) BONIF 10 %"/>
    <n v="3866.41"/>
    <n v="0"/>
    <n v="0"/>
    <m/>
    <n v="4504.97"/>
    <n v="4504.97"/>
    <n v="8371.3799999999992"/>
    <x v="3437"/>
  </r>
  <r>
    <s v="3"/>
    <s v="4"/>
    <x v="6"/>
    <s v="16804032"/>
    <d v="2019-06-13T00:00:00"/>
    <x v="5"/>
    <x v="2796"/>
    <x v="0"/>
    <s v="GARANTIA"/>
    <x v="0"/>
    <s v="GA0115 19503"/>
    <s v="CUANDO RECIBE UNA LLAMADA Y ESTA LA PANTAL"/>
    <n v="0"/>
    <n v="0"/>
    <n v="0"/>
    <m/>
    <n v="0"/>
    <m/>
    <n v="0"/>
    <x v="5"/>
  </r>
  <r>
    <s v="3"/>
    <s v="4"/>
    <x v="6"/>
    <s v="16804081"/>
    <d v="2019-06-13T00:00:00"/>
    <x v="5"/>
    <x v="2800"/>
    <x v="2161"/>
    <s v="COSTANZI GRACIELA"/>
    <x v="4"/>
    <s v="0201 00017097"/>
    <s v="INSTALAR ALARMA - PROMO JUNIO 4400"/>
    <n v="2599.42"/>
    <n v="1732.94"/>
    <n v="0"/>
    <m/>
    <n v="1035.95"/>
    <n v="1035.95"/>
    <n v="3635.37"/>
    <x v="3438"/>
  </r>
  <r>
    <s v="3"/>
    <s v="4"/>
    <x v="6"/>
    <s v="16807911"/>
    <d v="2019-06-13T00:00:00"/>
    <x v="5"/>
    <x v="2801"/>
    <x v="2162"/>
    <s v="BARBEITO OSVALDO LUIS"/>
    <x v="3"/>
    <s v="0201 00017100"/>
    <s v="SERVICIO 20000 KM ($14265) BONIF 20 %"/>
    <n v="5420.71"/>
    <n v="0"/>
    <n v="0"/>
    <m/>
    <n v="4010.75"/>
    <n v="4010.75"/>
    <n v="9431.4599999999991"/>
    <x v="3439"/>
  </r>
  <r>
    <s v="3"/>
    <s v="4"/>
    <x v="6"/>
    <s v="16808111"/>
    <d v="2019-06-13T00:00:00"/>
    <x v="5"/>
    <x v="414"/>
    <x v="0"/>
    <s v="GARANTIA"/>
    <x v="0"/>
    <s v="GA0115 19510"/>
    <s v="VENTA MOSTRADOR - MECANISMO DE EMBRAGUE TR"/>
    <n v="4070.71"/>
    <n v="0"/>
    <n v="0"/>
    <m/>
    <n v="0"/>
    <m/>
    <n v="4070.71"/>
    <x v="3440"/>
  </r>
  <r>
    <s v="3"/>
    <s v="4"/>
    <x v="6"/>
    <s v="16673921"/>
    <d v="2019-06-14T00:00:00"/>
    <x v="5"/>
    <x v="2802"/>
    <x v="0"/>
    <s v="GARANTIA"/>
    <x v="0"/>
    <s v="GA0115 19518"/>
    <s v="INGRESO DE AGUA POR EL TECHO"/>
    <n v="0"/>
    <n v="0"/>
    <n v="0"/>
    <m/>
    <n v="0"/>
    <m/>
    <n v="0"/>
    <x v="5"/>
  </r>
  <r>
    <s v="3"/>
    <s v="4"/>
    <x v="6"/>
    <s v="16782601"/>
    <d v="2019-06-14T00:00:00"/>
    <x v="5"/>
    <x v="2803"/>
    <x v="0"/>
    <s v="GARANTIA"/>
    <x v="0"/>
    <s v="GA0115 19519"/>
    <s v="CAMPAÑA JLN - EMBELLECEDOR DE RUEDA"/>
    <n v="1246.3599999999999"/>
    <n v="0"/>
    <n v="0"/>
    <m/>
    <n v="400.41"/>
    <n v="400.41"/>
    <n v="1646.77"/>
    <x v="3266"/>
  </r>
  <r>
    <s v="3"/>
    <s v="4"/>
    <x v="6"/>
    <s v="16782602"/>
    <d v="2019-06-14T00:00:00"/>
    <x v="5"/>
    <x v="2803"/>
    <x v="0"/>
    <s v="GARANTIA"/>
    <x v="0"/>
    <s v="GA0115 19520"/>
    <s v="CAMPAÑA JLT - EMBELLECEDOR DE MANIJA"/>
    <n v="0"/>
    <n v="0"/>
    <n v="0"/>
    <m/>
    <n v="266.94"/>
    <n v="266.94"/>
    <n v="266.94"/>
    <x v="1377"/>
  </r>
  <r>
    <s v="3"/>
    <s v="4"/>
    <x v="6"/>
    <s v="16782621"/>
    <d v="2019-06-14T00:00:00"/>
    <x v="5"/>
    <x v="2804"/>
    <x v="0"/>
    <s v="GARANTIA"/>
    <x v="0"/>
    <s v="GA0115 19521"/>
    <s v="CAMPAÑA JLT EMBELLECEDOR DE MANIJA"/>
    <n v="0"/>
    <n v="0"/>
    <n v="0"/>
    <m/>
    <n v="266.94"/>
    <n v="266.94"/>
    <n v="266.94"/>
    <x v="1377"/>
  </r>
  <r>
    <s v="3"/>
    <s v="4"/>
    <x v="6"/>
    <s v="16786812"/>
    <d v="2019-06-14T00:00:00"/>
    <x v="5"/>
    <x v="53"/>
    <x v="0"/>
    <s v="GARANTIA"/>
    <x v="0"/>
    <s v="GA0115 19523"/>
    <s v="RUIDO EN ZONA MOTOR CONS FEDERICO"/>
    <n v="0"/>
    <n v="0"/>
    <n v="0"/>
    <m/>
    <n v="0"/>
    <m/>
    <n v="0"/>
    <x v="5"/>
  </r>
  <r>
    <s v="3"/>
    <s v="4"/>
    <x v="6"/>
    <s v="16788571"/>
    <d v="2019-06-14T00:00:00"/>
    <x v="5"/>
    <x v="2805"/>
    <x v="2163"/>
    <s v="LAMBERGHINI LUIS ANTONI"/>
    <x v="3"/>
    <s v="0201 00017134"/>
    <s v="SERVICIO 10000 KM ($ 14575) BONIF 10 %"/>
    <n v="4988.4799999999996"/>
    <n v="0"/>
    <n v="0"/>
    <n v="2.34"/>
    <n v="5852.21"/>
    <n v="5852.21"/>
    <n v="10840.69"/>
    <x v="3441"/>
  </r>
  <r>
    <s v="3"/>
    <s v="4"/>
    <x v="6"/>
    <s v="16788801"/>
    <d v="2019-06-14T00:00:00"/>
    <x v="5"/>
    <x v="2806"/>
    <x v="2164"/>
    <s v="VARGAS LUCAS GONZALO"/>
    <x v="3"/>
    <s v="0201 00017103"/>
    <s v="SE ENCIENDE FALLO DE MOTOR EN PANTALLA Y N"/>
    <n v="1630.74"/>
    <n v="287.77999999999997"/>
    <n v="0"/>
    <m/>
    <n v="2946.29"/>
    <n v="2689.82"/>
    <n v="4577.03"/>
    <x v="3442"/>
  </r>
  <r>
    <s v="3"/>
    <s v="4"/>
    <x v="6"/>
    <s v="16788803"/>
    <d v="2019-06-14T00:00:00"/>
    <x v="5"/>
    <x v="2806"/>
    <x v="2164"/>
    <s v="VARGAS LUCAS GONZALO"/>
    <x v="4"/>
    <s v="0201 00017104"/>
    <s v="REEMPLAZO DE CABLE NEGATIVO"/>
    <n v="9990.58"/>
    <n v="1763.04"/>
    <n v="0"/>
    <m/>
    <n v="950.41"/>
    <n v="950.41"/>
    <n v="10940.99"/>
    <x v="3443"/>
  </r>
  <r>
    <s v="3"/>
    <s v="4"/>
    <x v="6"/>
    <s v="16799561"/>
    <d v="2019-06-14T00:00:00"/>
    <x v="5"/>
    <x v="463"/>
    <x v="354"/>
    <s v="WERK SRL"/>
    <x v="3"/>
    <s v="0201 00005210"/>
    <s v="SERVICIO DE 30.000 KM ($ 11590) BONIF 30%"/>
    <n v="4658.9799999999996"/>
    <n v="822.16"/>
    <n v="0"/>
    <m/>
    <n v="2756.2"/>
    <n v="2756.2"/>
    <n v="7415.18"/>
    <x v="3444"/>
  </r>
  <r>
    <s v="3"/>
    <s v="4"/>
    <x v="6"/>
    <s v="16802721"/>
    <d v="2019-06-14T00:00:00"/>
    <x v="5"/>
    <x v="2807"/>
    <x v="2165"/>
    <s v="VERDENELLI NORBERTO JAV"/>
    <x v="3"/>
    <s v="0201 00017130"/>
    <s v="SERVICIO 20000 KM ($ 11350) BONIFICACION 2"/>
    <n v="3479.78"/>
    <n v="386.63"/>
    <n v="0"/>
    <n v="4.84"/>
    <n v="4024.92"/>
    <n v="4024.92"/>
    <n v="7504.7"/>
    <x v="3445"/>
  </r>
  <r>
    <s v="3"/>
    <s v="4"/>
    <x v="6"/>
    <s v="16803121"/>
    <d v="2019-06-14T00:00:00"/>
    <x v="5"/>
    <x v="2808"/>
    <x v="2166"/>
    <s v="SERAFIN NELLY SUSANA"/>
    <x v="3"/>
    <s v="0201 00017121"/>
    <s v="SERVICIO 10000 KM. ($11350 BONIF 10 %"/>
    <n v="3866.41"/>
    <n v="0"/>
    <n v="0"/>
    <n v="5.5"/>
    <n v="4575.5"/>
    <n v="4575.5"/>
    <n v="8441.91"/>
    <x v="3446"/>
  </r>
  <r>
    <s v="3"/>
    <s v="4"/>
    <x v="6"/>
    <s v="16806211"/>
    <d v="2019-06-14T00:00:00"/>
    <x v="5"/>
    <x v="2563"/>
    <x v="2167"/>
    <s v="URDANIZ VEJO GONZALO JA"/>
    <x v="3"/>
    <s v="0201 00017119"/>
    <s v="REEMPLAZAR VIDRIO DE PUERTA CONDUCTOR"/>
    <n v="152.11000000000001"/>
    <n v="0"/>
    <n v="0"/>
    <m/>
    <n v="1900.83"/>
    <n v="1900.83"/>
    <n v="2052.94"/>
    <x v="3447"/>
  </r>
  <r>
    <s v="3"/>
    <s v="4"/>
    <x v="6"/>
    <s v="16806212"/>
    <d v="2019-06-14T00:00:00"/>
    <x v="5"/>
    <x v="2563"/>
    <x v="2167"/>
    <s v="URDANIZ VEJO GONZALO JA"/>
    <x v="9"/>
    <s v="0201 00017120"/>
    <s v="LAMINA DE SEG 1 CRISTAL"/>
    <n v="0"/>
    <n v="0"/>
    <n v="0"/>
    <m/>
    <n v="0"/>
    <n v="522.30999999999995"/>
    <n v="1322.31"/>
    <x v="3448"/>
  </r>
  <r>
    <s v="3"/>
    <s v="4"/>
    <x v="6"/>
    <s v="16807591"/>
    <d v="2019-06-14T00:00:00"/>
    <x v="5"/>
    <x v="2603"/>
    <x v="0"/>
    <s v="GARANTIA"/>
    <x v="0"/>
    <s v="GA0115 19526"/>
    <s v="CAMPAÑA JFB - TABLERO DE INSTRUMENTOS"/>
    <n v="0"/>
    <n v="0"/>
    <n v="0"/>
    <m/>
    <n v="934.3"/>
    <n v="934.3"/>
    <n v="934.3"/>
    <x v="1380"/>
  </r>
  <r>
    <s v="3"/>
    <s v="4"/>
    <x v="6"/>
    <s v="16807831"/>
    <d v="2019-06-14T00:00:00"/>
    <x v="5"/>
    <x v="2809"/>
    <x v="2168"/>
    <s v="VARELA TERESA BEATRIZ Y"/>
    <x v="3"/>
    <s v="0201 00017107"/>
    <s v="DIAGNOSIS Y BUSQUEDA DE AVERIS"/>
    <n v="0"/>
    <n v="0"/>
    <n v="0"/>
    <m/>
    <n v="1900.83"/>
    <n v="1900.83"/>
    <n v="1900.83"/>
    <x v="242"/>
  </r>
  <r>
    <s v="3"/>
    <s v="4"/>
    <x v="6"/>
    <s v="16807912"/>
    <d v="2019-06-14T00:00:00"/>
    <x v="5"/>
    <x v="2801"/>
    <x v="0"/>
    <s v="GARANTIA"/>
    <x v="0"/>
    <s v="GA0115 19522"/>
    <s v="CRISTAL DE PUERTA DELANTERA IZQ SUBE ESCAL"/>
    <n v="0"/>
    <n v="0"/>
    <n v="0"/>
    <m/>
    <n v="0"/>
    <m/>
    <n v="0"/>
    <x v="5"/>
  </r>
  <r>
    <s v="3"/>
    <s v="4"/>
    <x v="6"/>
    <s v="16808991"/>
    <d v="2019-06-14T00:00:00"/>
    <x v="5"/>
    <x v="2810"/>
    <x v="2169"/>
    <s v="QUIROGA CONTRERAS JUAN"/>
    <x v="3"/>
    <s v="0201 00017123"/>
    <s v="SERVICIO 30000 KM ($ 14480) BONIF 30 %"/>
    <n v="4428.58"/>
    <n v="781.5"/>
    <n v="0"/>
    <n v="5.93"/>
    <n v="3947.8"/>
    <n v="3947.8"/>
    <n v="8376.3799999999992"/>
    <x v="3449"/>
  </r>
  <r>
    <s v="3"/>
    <s v="4"/>
    <x v="6"/>
    <s v="16810031"/>
    <d v="2019-06-14T00:00:00"/>
    <x v="5"/>
    <x v="2811"/>
    <x v="2170"/>
    <s v="AMATO ROXANA INES"/>
    <x v="3"/>
    <s v="0201 00017140"/>
    <s v="SERVICIO 20000 KM ($11350) BO NIF 20 % ($9"/>
    <n v="3479.78"/>
    <n v="386.63"/>
    <n v="0"/>
    <n v="5.24"/>
    <n v="4024.52"/>
    <n v="3999.11"/>
    <n v="7504.3"/>
    <x v="3450"/>
  </r>
  <r>
    <s v="3"/>
    <s v="4"/>
    <x v="6"/>
    <s v="16810571"/>
    <d v="2019-06-14T00:00:00"/>
    <x v="5"/>
    <x v="2812"/>
    <x v="2171"/>
    <s v="ALTAMIRANO PABLO ANIBAL"/>
    <x v="3"/>
    <s v="0201 00017125"/>
    <s v="SERVICIO 10000 KM. 14480 BONIF 10 %"/>
    <n v="5168.6000000000004"/>
    <n v="0"/>
    <n v="0"/>
    <n v="5.61"/>
    <n v="5601.84"/>
    <n v="5601.84"/>
    <n v="10770.44"/>
    <x v="3451"/>
  </r>
  <r>
    <s v="3"/>
    <s v="4"/>
    <x v="6"/>
    <s v="16549091"/>
    <d v="2019-06-15T00:00:00"/>
    <x v="5"/>
    <x v="579"/>
    <x v="1"/>
    <s v="INTERNA TALLER"/>
    <x v="11"/>
    <s v="IN0115 14572"/>
    <s v="PERDIDA DE ACEITE ZONA MOTOR"/>
    <n v="658.35"/>
    <n v="0"/>
    <n v="0"/>
    <m/>
    <n v="400"/>
    <n v="396.63"/>
    <n v="1058.3499999999999"/>
    <x v="3452"/>
  </r>
  <r>
    <s v="3"/>
    <s v="4"/>
    <x v="6"/>
    <s v="16563911"/>
    <d v="2019-06-15T00:00:00"/>
    <x v="5"/>
    <x v="597"/>
    <x v="1"/>
    <s v="INTERNA TALLER"/>
    <x v="11"/>
    <s v="IN0115 14573"/>
    <s v="MOTOR FALLA Y SE PARA"/>
    <n v="710.85"/>
    <n v="0"/>
    <n v="0"/>
    <m/>
    <n v="200"/>
    <n v="200"/>
    <n v="910.85"/>
    <x v="3453"/>
  </r>
  <r>
    <s v="3"/>
    <s v="4"/>
    <x v="6"/>
    <s v="16694911"/>
    <d v="2019-06-15T00:00:00"/>
    <x v="5"/>
    <x v="467"/>
    <x v="1"/>
    <s v="INTERNA TALLER"/>
    <x v="1"/>
    <s v="IN0115 14574"/>
    <s v="RUIDO AL RODAR EN TECHO"/>
    <n v="0"/>
    <n v="0"/>
    <n v="0"/>
    <m/>
    <n v="230.83"/>
    <n v="209.66"/>
    <n v="230.83"/>
    <x v="3454"/>
  </r>
  <r>
    <s v="3"/>
    <s v="4"/>
    <x v="6"/>
    <s v="16790291"/>
    <d v="2019-06-15T00:00:00"/>
    <x v="5"/>
    <x v="2813"/>
    <x v="2"/>
    <s v="CARGOS ATENCION AL CLIE"/>
    <x v="2"/>
    <s v="IN0115 14575"/>
    <s v="POLARIZADO INTERMEDIO"/>
    <n v="0"/>
    <n v="0"/>
    <n v="0"/>
    <m/>
    <n v="0"/>
    <m/>
    <n v="1320"/>
    <x v="987"/>
  </r>
  <r>
    <s v="3"/>
    <s v="4"/>
    <x v="6"/>
    <s v="16801751"/>
    <d v="2019-06-15T00:00:00"/>
    <x v="5"/>
    <x v="874"/>
    <x v="2"/>
    <s v="CARGOS ATENCION AL CLIE"/>
    <x v="5"/>
    <s v="IN0115 14576"/>
    <s v="SERVICIO 30000 KM"/>
    <n v="4765.75"/>
    <n v="841"/>
    <n v="0"/>
    <m/>
    <n v="1520"/>
    <n v="1520"/>
    <n v="6285.75"/>
    <x v="3455"/>
  </r>
  <r>
    <s v="3"/>
    <s v="4"/>
    <x v="6"/>
    <s v="16771201"/>
    <d v="2019-06-18T00:00:00"/>
    <x v="5"/>
    <x v="167"/>
    <x v="0"/>
    <s v="GARANTIA"/>
    <x v="0"/>
    <s v="GA0115 19534"/>
    <s v="MOTOR SE PARO EN RODAJE"/>
    <n v="24095.52"/>
    <n v="0"/>
    <n v="0"/>
    <m/>
    <n v="18085.32"/>
    <n v="-6.95"/>
    <n v="44108.11"/>
    <x v="3456"/>
  </r>
  <r>
    <s v="3"/>
    <s v="4"/>
    <x v="6"/>
    <s v="16771202"/>
    <d v="2019-06-18T00:00:00"/>
    <x v="5"/>
    <x v="167"/>
    <x v="0"/>
    <s v="GARANTIA"/>
    <x v="0"/>
    <s v="GA0115 19535"/>
    <s v="AIRE ACONDICIONADO NO ENFRIA"/>
    <n v="0"/>
    <n v="0"/>
    <n v="0"/>
    <m/>
    <n v="0"/>
    <m/>
    <n v="0"/>
    <x v="5"/>
  </r>
  <r>
    <s v="3"/>
    <s v="4"/>
    <x v="6"/>
    <s v="16792511"/>
    <d v="2019-06-18T00:00:00"/>
    <x v="5"/>
    <x v="2509"/>
    <x v="1920"/>
    <s v="ASOCIACION GREMIAL DE E"/>
    <x v="3"/>
    <s v="0201 00017148"/>
    <s v="REPARACION SEGUN PRESUPUESTO"/>
    <n v="14458.45"/>
    <n v="2551.48"/>
    <n v="0"/>
    <m/>
    <n v="7603.32"/>
    <n v="7516.57"/>
    <n v="22061.77"/>
    <x v="3457"/>
  </r>
  <r>
    <s v="3"/>
    <s v="4"/>
    <x v="6"/>
    <s v="16802501"/>
    <d v="2019-06-18T00:00:00"/>
    <x v="5"/>
    <x v="2814"/>
    <x v="2172"/>
    <s v="HADROWA GUIDO"/>
    <x v="3"/>
    <s v="0201 00017146"/>
    <s v="SERVICIO 30000 KM ($11350) BONIF 30 %"/>
    <n v="3286.45"/>
    <n v="579.96"/>
    <n v="0"/>
    <n v="8.2200000000000006"/>
    <n v="3280.22"/>
    <n v="3280.22"/>
    <n v="6566.67"/>
    <x v="3458"/>
  </r>
  <r>
    <s v="3"/>
    <s v="4"/>
    <x v="6"/>
    <s v="16805711"/>
    <d v="2019-06-18T00:00:00"/>
    <x v="5"/>
    <x v="54"/>
    <x v="41"/>
    <s v="SAINT GOBAIN ARGENTINA"/>
    <x v="3"/>
    <s v="0201 00005212"/>
    <s v="SERVICIO DE 240.000 KM ($ 14265)"/>
    <n v="4607.62"/>
    <n v="813.09"/>
    <n v="0"/>
    <m/>
    <n v="6329.76"/>
    <n v="6329.76"/>
    <n v="10937.38"/>
    <x v="3459"/>
  </r>
  <r>
    <s v="3"/>
    <s v="4"/>
    <x v="6"/>
    <s v="16813081"/>
    <d v="2019-06-18T00:00:00"/>
    <x v="5"/>
    <x v="2815"/>
    <x v="2173"/>
    <s v="MARTINEZ ALMEYRA MAURO"/>
    <x v="3"/>
    <s v="0201 00017156"/>
    <s v="REEMPLAZO DE MAXIFUSIBLE Y CAPTOR DE NIVEL"/>
    <n v="1523.52"/>
    <n v="0"/>
    <n v="0"/>
    <m/>
    <n v="1900.83"/>
    <n v="1900.83"/>
    <n v="3424.35"/>
    <x v="3460"/>
  </r>
  <r>
    <s v="3"/>
    <s v="4"/>
    <x v="6"/>
    <s v="16813381"/>
    <d v="2019-06-18T00:00:00"/>
    <x v="5"/>
    <x v="2816"/>
    <x v="2174"/>
    <s v="PARISI GUZMAN LUCAS RIC"/>
    <x v="3"/>
    <s v="0201 00017161"/>
    <s v="SERVICIO 10000 KM. ($ 11350) BONIF 10 %"/>
    <n v="3673.1"/>
    <n v="193.31"/>
    <n v="0"/>
    <m/>
    <n v="4766.9399999999996"/>
    <n v="4735.78"/>
    <n v="8440.0400000000009"/>
    <x v="3461"/>
  </r>
  <r>
    <s v="3"/>
    <s v="4"/>
    <x v="6"/>
    <s v="16815571"/>
    <d v="2019-06-18T00:00:00"/>
    <x v="5"/>
    <x v="54"/>
    <x v="41"/>
    <s v="SAINT GOBAIN ARGENTINA"/>
    <x v="3"/>
    <s v="0201 00000092"/>
    <s v="SERVICIO DE 240.000 KM ($ 14265)"/>
    <n v="-4607.62"/>
    <n v="-813.09"/>
    <n v="0"/>
    <m/>
    <n v="-6329.76"/>
    <n v="-6329.76"/>
    <n v="-10937.38"/>
    <x v="3462"/>
  </r>
  <r>
    <s v="3"/>
    <s v="4"/>
    <x v="6"/>
    <s v="16815581"/>
    <d v="2019-06-18T00:00:00"/>
    <x v="5"/>
    <x v="54"/>
    <x v="2175"/>
    <s v="CAR MANAGMENT SRL"/>
    <x v="3"/>
    <s v="0201 00005214"/>
    <s v="SERVICIO DE 240.000 KM ($ 14265)"/>
    <n v="4607.62"/>
    <n v="813.09"/>
    <n v="0"/>
    <m/>
    <n v="6329.76"/>
    <n v="6329.76"/>
    <n v="10937.38"/>
    <x v="3463"/>
  </r>
  <r>
    <s v="3"/>
    <s v="4"/>
    <x v="6"/>
    <s v="16815701"/>
    <d v="2019-06-18T00:00:00"/>
    <x v="5"/>
    <x v="2817"/>
    <x v="2176"/>
    <s v="PONCE MARIA DEL ROSARIO"/>
    <x v="9"/>
    <s v="0201 00017159"/>
    <s v="POLARIZADO INTERMEDIO"/>
    <n v="0"/>
    <n v="0"/>
    <n v="0"/>
    <m/>
    <n v="0"/>
    <m/>
    <n v="1652.89"/>
    <x v="1304"/>
  </r>
  <r>
    <s v="3"/>
    <s v="4"/>
    <x v="6"/>
    <s v="16776012"/>
    <d v="2019-06-19T00:00:00"/>
    <x v="5"/>
    <x v="2508"/>
    <x v="0"/>
    <s v="GARANTIA"/>
    <x v="0"/>
    <s v="GA0115 19578"/>
    <s v="GUARDABARROS DELANTEROS FUERA DE ESCUADRA"/>
    <n v="0"/>
    <n v="0"/>
    <n v="0"/>
    <m/>
    <n v="0"/>
    <m/>
    <n v="0"/>
    <x v="5"/>
  </r>
  <r>
    <s v="3"/>
    <s v="4"/>
    <x v="6"/>
    <s v="16776013"/>
    <d v="2019-06-19T00:00:00"/>
    <x v="5"/>
    <x v="2508"/>
    <x v="0"/>
    <s v="GARANTIA"/>
    <x v="0"/>
    <s v="GA0115 19579"/>
    <s v="PUERTA DELANTERA DERECHA REBOTA AL CERRAR"/>
    <n v="0"/>
    <n v="0"/>
    <n v="0"/>
    <m/>
    <n v="0"/>
    <m/>
    <n v="0"/>
    <x v="5"/>
  </r>
  <r>
    <s v="3"/>
    <s v="4"/>
    <x v="6"/>
    <s v="16776014"/>
    <d v="2019-06-19T00:00:00"/>
    <x v="5"/>
    <x v="2508"/>
    <x v="0"/>
    <s v="GARANTIA"/>
    <x v="0"/>
    <s v="GA0115 19580"/>
    <s v="ALARMA MUY SENSIBLE"/>
    <n v="0"/>
    <n v="0"/>
    <n v="0"/>
    <m/>
    <n v="0"/>
    <m/>
    <n v="0"/>
    <x v="5"/>
  </r>
  <r>
    <s v="3"/>
    <s v="4"/>
    <x v="6"/>
    <s v="16786972"/>
    <d v="2019-06-19T00:00:00"/>
    <x v="5"/>
    <x v="2785"/>
    <x v="0"/>
    <s v="GARANTIA"/>
    <x v="0"/>
    <s v="GA0115 19537"/>
    <s v="ASENTADERA DE BUTACA CONDUCTOR HUNDIDA"/>
    <n v="0"/>
    <n v="0"/>
    <n v="0"/>
    <m/>
    <n v="0"/>
    <m/>
    <n v="0"/>
    <x v="5"/>
  </r>
  <r>
    <s v="3"/>
    <s v="4"/>
    <x v="6"/>
    <s v="16786973"/>
    <d v="2019-06-19T00:00:00"/>
    <x v="5"/>
    <x v="2785"/>
    <x v="0"/>
    <s v="GARANTIA"/>
    <x v="0"/>
    <s v="GA0115 19538"/>
    <s v="LAMELUNAS DE PUERTA DELANT IZQ SE LEVANTA"/>
    <n v="0"/>
    <n v="0"/>
    <n v="0"/>
    <m/>
    <n v="0"/>
    <m/>
    <n v="0"/>
    <x v="5"/>
  </r>
  <r>
    <s v="3"/>
    <s v="4"/>
    <x v="6"/>
    <s v="16786974"/>
    <d v="2019-06-19T00:00:00"/>
    <x v="5"/>
    <x v="2785"/>
    <x v="0"/>
    <s v="GARANTIA"/>
    <x v="0"/>
    <s v="GA0115 19539"/>
    <s v="RUIDO EN TREN DELANTERO"/>
    <n v="0"/>
    <n v="0"/>
    <n v="0"/>
    <m/>
    <n v="0"/>
    <m/>
    <n v="0"/>
    <x v="5"/>
  </r>
  <r>
    <s v="3"/>
    <s v="4"/>
    <x v="6"/>
    <s v="16786975"/>
    <d v="2019-06-19T00:00:00"/>
    <x v="5"/>
    <x v="2785"/>
    <x v="0"/>
    <s v="GARANTIA"/>
    <x v="0"/>
    <s v="GA0115 19540"/>
    <s v="RUIDO EN TREN TRASERO"/>
    <n v="0"/>
    <n v="0"/>
    <n v="0"/>
    <m/>
    <n v="0"/>
    <m/>
    <n v="0"/>
    <x v="5"/>
  </r>
  <r>
    <s v="3"/>
    <s v="4"/>
    <x v="6"/>
    <s v="16788572"/>
    <d v="2019-06-19T00:00:00"/>
    <x v="5"/>
    <x v="2805"/>
    <x v="0"/>
    <s v="GARANTIA"/>
    <x v="0"/>
    <s v="GA0115 19575"/>
    <s v="CAPOT VIBRA EN VELOCIDAD ALTA"/>
    <n v="0"/>
    <n v="0"/>
    <n v="0"/>
    <m/>
    <n v="0"/>
    <m/>
    <n v="0"/>
    <x v="5"/>
  </r>
  <r>
    <s v="3"/>
    <s v="4"/>
    <x v="6"/>
    <s v="16788573"/>
    <d v="2019-06-19T00:00:00"/>
    <x v="5"/>
    <x v="2805"/>
    <x v="0"/>
    <s v="GARANTIA"/>
    <x v="0"/>
    <s v="GA0115 19576"/>
    <s v="RUIDO EN ZONA PUERTA DEL ACOMPAÑANTE"/>
    <n v="0"/>
    <n v="0"/>
    <n v="0"/>
    <m/>
    <n v="0"/>
    <m/>
    <n v="0"/>
    <x v="5"/>
  </r>
  <r>
    <s v="3"/>
    <s v="4"/>
    <x v="6"/>
    <s v="16796991"/>
    <d v="2019-06-19T00:00:00"/>
    <x v="5"/>
    <x v="2794"/>
    <x v="0"/>
    <s v="GARANTIA"/>
    <x v="0"/>
    <s v="GA0115 19545"/>
    <s v="AIRE ACPODICIONADO NO ENFRIA"/>
    <n v="0"/>
    <n v="0"/>
    <n v="0"/>
    <m/>
    <n v="0"/>
    <m/>
    <n v="0"/>
    <x v="5"/>
  </r>
  <r>
    <s v="3"/>
    <s v="4"/>
    <x v="6"/>
    <s v="16799563"/>
    <d v="2019-06-19T00:00:00"/>
    <x v="5"/>
    <x v="463"/>
    <x v="0"/>
    <s v="GARANTIA"/>
    <x v="0"/>
    <s v="GA0115 19574"/>
    <s v="REALIZAR CAMPAÑA JFB - TABLERO DE INSTRUME"/>
    <n v="0"/>
    <n v="0"/>
    <n v="0"/>
    <m/>
    <n v="934.3"/>
    <n v="934.3"/>
    <n v="934.3"/>
    <x v="1380"/>
  </r>
  <r>
    <s v="3"/>
    <s v="4"/>
    <x v="6"/>
    <s v="16800861"/>
    <d v="2019-06-19T00:00:00"/>
    <x v="5"/>
    <x v="1398"/>
    <x v="0"/>
    <s v="GARANTIA"/>
    <x v="0"/>
    <s v="GA0115 19555"/>
    <s v="SE ENCIENDE TEST DE FALLO DE MOTOR"/>
    <n v="0"/>
    <n v="0"/>
    <n v="0"/>
    <m/>
    <n v="0"/>
    <m/>
    <n v="0"/>
    <x v="5"/>
  </r>
  <r>
    <s v="3"/>
    <s v="4"/>
    <x v="6"/>
    <s v="16800862"/>
    <d v="2019-06-19T00:00:00"/>
    <x v="5"/>
    <x v="1398"/>
    <x v="0"/>
    <s v="GARANTIA"/>
    <x v="0"/>
    <s v="GA0115 19556"/>
    <s v="AL SALIR DESPUES DE HABER FRENADO HACE UN"/>
    <n v="0"/>
    <n v="0"/>
    <n v="0"/>
    <m/>
    <n v="0"/>
    <m/>
    <n v="0"/>
    <x v="5"/>
  </r>
  <r>
    <s v="3"/>
    <s v="4"/>
    <x v="6"/>
    <s v="16803542"/>
    <d v="2019-06-19T00:00:00"/>
    <x v="5"/>
    <x v="2799"/>
    <x v="0"/>
    <s v="GARANTIA"/>
    <x v="0"/>
    <s v="GA0115 19554"/>
    <s v="RUIDO EN MOTOR SE VA AL PISAR EMBRAGUE - S"/>
    <n v="0"/>
    <n v="0"/>
    <n v="0"/>
    <m/>
    <n v="0"/>
    <m/>
    <n v="0"/>
    <x v="5"/>
  </r>
  <r>
    <s v="3"/>
    <s v="4"/>
    <x v="6"/>
    <s v="16803591"/>
    <d v="2019-06-19T00:00:00"/>
    <x v="5"/>
    <x v="1307"/>
    <x v="0"/>
    <s v="GARANTIA"/>
    <x v="0"/>
    <s v="GA0115 19546"/>
    <s v="REEMPLAZO AMBOS AMORTIGUADORES DL"/>
    <n v="10917.58"/>
    <n v="0"/>
    <n v="3336.78"/>
    <m/>
    <n v="3336.78"/>
    <n v="3336.78"/>
    <n v="14254.36"/>
    <x v="3464"/>
  </r>
  <r>
    <s v="3"/>
    <s v="4"/>
    <x v="6"/>
    <s v="16808421"/>
    <d v="2019-06-19T00:00:00"/>
    <x v="5"/>
    <x v="2818"/>
    <x v="0"/>
    <s v="GARANTIA"/>
    <x v="0"/>
    <s v="GA0115 19572"/>
    <s v="REALIZAR CAMPAÑA JFB- TABLERO DE INSTRUMEN"/>
    <n v="0"/>
    <n v="0"/>
    <n v="0"/>
    <m/>
    <n v="934.3"/>
    <n v="934.3"/>
    <n v="934.3"/>
    <x v="1380"/>
  </r>
  <r>
    <s v="3"/>
    <s v="4"/>
    <x v="6"/>
    <s v="16808422"/>
    <d v="2019-06-19T00:00:00"/>
    <x v="5"/>
    <x v="2818"/>
    <x v="0"/>
    <s v="GARANTIA"/>
    <x v="0"/>
    <s v="GA0115 19573"/>
    <s v="REEMPLAZO STEREO S/TSB"/>
    <n v="20822.11"/>
    <n v="0"/>
    <n v="1016.74"/>
    <m/>
    <n v="1016.74"/>
    <n v="1016.74"/>
    <n v="21838.85"/>
    <x v="3465"/>
  </r>
  <r>
    <s v="3"/>
    <s v="4"/>
    <x v="6"/>
    <s v="16810301"/>
    <d v="2019-06-19T00:00:00"/>
    <x v="5"/>
    <x v="100"/>
    <x v="0"/>
    <s v="GARANTIA"/>
    <x v="0"/>
    <s v="GA0115 19563"/>
    <s v="SE ENCIENDE TEST DE STOP Y PRESION DE ACEI"/>
    <n v="0"/>
    <n v="0"/>
    <n v="0"/>
    <m/>
    <n v="0"/>
    <m/>
    <n v="0"/>
    <x v="5"/>
  </r>
  <r>
    <s v="3"/>
    <s v="4"/>
    <x v="6"/>
    <s v="16812601"/>
    <d v="2019-06-19T00:00:00"/>
    <x v="5"/>
    <x v="2819"/>
    <x v="175"/>
    <s v="VOLPINI ANDREA MARIEL"/>
    <x v="3"/>
    <s v="0201 00017165"/>
    <s v="SERVICIO 20000 KM"/>
    <n v="3457.68"/>
    <n v="610.17999999999995"/>
    <n v="0"/>
    <n v="10.07"/>
    <n v="4019.69"/>
    <n v="4019.69"/>
    <n v="7477.37"/>
    <x v="3466"/>
  </r>
  <r>
    <s v="3"/>
    <s v="4"/>
    <x v="6"/>
    <s v="16813191"/>
    <d v="2019-06-19T00:00:00"/>
    <x v="5"/>
    <x v="2820"/>
    <x v="2177"/>
    <s v="JAIME HUGO EDUARDO"/>
    <x v="3"/>
    <s v="0201 00017183"/>
    <s v="SERVICIO 20000 KM ($ 14575) BONNIF N20 %"/>
    <n v="4523.92"/>
    <n v="798.33"/>
    <n v="0"/>
    <n v="1.02"/>
    <n v="5112.21"/>
    <n v="5086.01"/>
    <n v="9636.1299999999992"/>
    <x v="3467"/>
  </r>
  <r>
    <s v="3"/>
    <s v="4"/>
    <x v="6"/>
    <s v="16813192"/>
    <d v="2019-06-19T00:00:00"/>
    <x v="5"/>
    <x v="2820"/>
    <x v="2177"/>
    <s v="JAIME HUGO EDUARDO"/>
    <x v="4"/>
    <s v="0201 00017184"/>
    <s v="ROTACION ALINEADO Y BALANCEADO"/>
    <n v="0"/>
    <n v="0"/>
    <n v="0"/>
    <m/>
    <n v="1073.96"/>
    <n v="1073.96"/>
    <n v="1073.96"/>
    <x v="549"/>
  </r>
  <r>
    <s v="3"/>
    <s v="4"/>
    <x v="6"/>
    <s v="16814041"/>
    <d v="2019-06-19T00:00:00"/>
    <x v="5"/>
    <x v="1309"/>
    <x v="2178"/>
    <s v="DEL RIO DAREN LIONEL"/>
    <x v="3"/>
    <s v="0201 00017187"/>
    <s v="SERVICIO 10000 KM ($ 12440) BONIF 10 %  ($"/>
    <n v="5046.08"/>
    <n v="560.66999999999996"/>
    <n v="0"/>
    <n v="13.5"/>
    <n v="4206.34"/>
    <n v="4206.34"/>
    <n v="9252.42"/>
    <x v="3468"/>
  </r>
  <r>
    <s v="3"/>
    <s v="4"/>
    <x v="6"/>
    <s v="16815201"/>
    <d v="2019-06-19T00:00:00"/>
    <x v="5"/>
    <x v="2035"/>
    <x v="1536"/>
    <s v="GUSTAVO CAMPOS"/>
    <x v="3"/>
    <s v="0201 00005219"/>
    <s v="ACTUALIZACION DE SOFT DEL EQ DE AUDIO CON"/>
    <n v="0"/>
    <n v="0"/>
    <n v="0"/>
    <m/>
    <n v="1900.83"/>
    <n v="1892.01"/>
    <n v="1900.83"/>
    <x v="1193"/>
  </r>
  <r>
    <s v="3"/>
    <s v="4"/>
    <x v="6"/>
    <s v="16818751"/>
    <d v="2019-06-19T00:00:00"/>
    <x v="5"/>
    <x v="117"/>
    <x v="2"/>
    <s v="CARGOS ATENCION AL CLIE"/>
    <x v="2"/>
    <s v="IN0115 14579"/>
    <s v="POLARIZADO BONIFICADO PROMO LA CAJA"/>
    <n v="0"/>
    <n v="0"/>
    <n v="0"/>
    <m/>
    <n v="0"/>
    <n v="110"/>
    <n v="1210"/>
    <x v="203"/>
  </r>
  <r>
    <s v="3"/>
    <s v="4"/>
    <x v="6"/>
    <s v="16540431"/>
    <d v="2019-06-21T00:00:00"/>
    <x v="5"/>
    <x v="2782"/>
    <x v="515"/>
    <s v="LA SEGUNDA COOPERATIVA"/>
    <x v="16"/>
    <s v="0201 00005227"/>
    <s v="REPAR. MECANICA CAMBIO MOTOR SINIESTRO 200"/>
    <n v="0"/>
    <n v="0"/>
    <n v="0"/>
    <n v="599.88"/>
    <n v="11397.66"/>
    <n v="11304.88"/>
    <n v="11397.66"/>
    <x v="3469"/>
  </r>
  <r>
    <s v="3"/>
    <s v="4"/>
    <x v="6"/>
    <s v="16540433"/>
    <d v="2019-06-21T00:00:00"/>
    <x v="5"/>
    <x v="2782"/>
    <x v="515"/>
    <s v="LA SEGUNDA COOPERATIVA"/>
    <x v="13"/>
    <s v="0201 00005229"/>
    <s v="REPARACION SINIESTRO 2005412"/>
    <n v="142885.6"/>
    <n v="31365.13"/>
    <n v="0"/>
    <n v="1326.36"/>
    <n v="17621.66"/>
    <n v="17220.38"/>
    <n v="160507.26"/>
    <x v="3470"/>
  </r>
  <r>
    <s v="3"/>
    <s v="4"/>
    <x v="6"/>
    <s v="16776661"/>
    <d v="2019-06-21T00:00:00"/>
    <x v="5"/>
    <x v="842"/>
    <x v="0"/>
    <s v="GARANTIA"/>
    <x v="0"/>
    <s v="GA0115 19599"/>
    <s v="MOTOR NO ARRANCA DESPUES DE ESTAR MAS DE U"/>
    <n v="0"/>
    <n v="0"/>
    <n v="0"/>
    <m/>
    <n v="0"/>
    <m/>
    <n v="0"/>
    <x v="5"/>
  </r>
  <r>
    <s v="3"/>
    <s v="4"/>
    <x v="6"/>
    <s v="16789272"/>
    <d v="2019-06-21T00:00:00"/>
    <x v="5"/>
    <x v="2406"/>
    <x v="0"/>
    <s v="GARANTIA"/>
    <x v="0"/>
    <s v="GA0115 19601"/>
    <s v="A VECES CUANDO ARRANCA TIRA MUCHO HUMO"/>
    <n v="1236.32"/>
    <n v="0"/>
    <n v="871.49"/>
    <m/>
    <n v="871.49"/>
    <m/>
    <n v="2107.81"/>
    <x v="3471"/>
  </r>
  <r>
    <s v="3"/>
    <s v="4"/>
    <x v="6"/>
    <s v="16790012"/>
    <d v="2019-06-21T00:00:00"/>
    <x v="5"/>
    <x v="2774"/>
    <x v="0"/>
    <s v="GARANTIA"/>
    <x v="0"/>
    <s v="GA0115 19595"/>
    <s v=""/>
    <n v="0"/>
    <n v="0"/>
    <n v="0"/>
    <m/>
    <n v="0"/>
    <m/>
    <n v="0"/>
    <x v="5"/>
  </r>
  <r>
    <s v="3"/>
    <s v="4"/>
    <x v="6"/>
    <s v="16799562"/>
    <d v="2019-06-21T00:00:00"/>
    <x v="5"/>
    <x v="463"/>
    <x v="0"/>
    <s v="GARANTIA"/>
    <x v="0"/>
    <s v="GA0115 19589"/>
    <s v="REEMPLAZO PALANCA DE FRENO DE MANO"/>
    <n v="2253.0700000000002"/>
    <n v="0"/>
    <n v="800.83"/>
    <m/>
    <n v="800.83"/>
    <n v="800.83"/>
    <n v="3053.9"/>
    <x v="3472"/>
  </r>
  <r>
    <s v="3"/>
    <s v="4"/>
    <x v="6"/>
    <s v="16800863"/>
    <d v="2019-06-21T00:00:00"/>
    <x v="5"/>
    <x v="1398"/>
    <x v="1"/>
    <s v="INTERNA TALLER"/>
    <x v="11"/>
    <s v="IN0115 14587"/>
    <s v="DERIVA A LA IZQUIERDA"/>
    <n v="0"/>
    <n v="0"/>
    <n v="0"/>
    <m/>
    <n v="0"/>
    <m/>
    <n v="0"/>
    <x v="5"/>
  </r>
  <r>
    <s v="3"/>
    <s v="4"/>
    <x v="6"/>
    <s v="16804161"/>
    <d v="2019-06-21T00:00:00"/>
    <x v="5"/>
    <x v="496"/>
    <x v="0"/>
    <s v="GARANTIA"/>
    <x v="0"/>
    <s v="GA0115 19586"/>
    <s v="RUIDO MAL RODAR EN TREN DELANTERO AL ESTAC"/>
    <n v="0"/>
    <n v="0"/>
    <n v="0"/>
    <m/>
    <n v="0"/>
    <m/>
    <n v="0"/>
    <x v="5"/>
  </r>
  <r>
    <s v="3"/>
    <s v="4"/>
    <x v="6"/>
    <s v="16810081"/>
    <d v="2019-06-21T00:00:00"/>
    <x v="5"/>
    <x v="2821"/>
    <x v="0"/>
    <s v="GARANTIA"/>
    <x v="0"/>
    <s v="GA0115 19593"/>
    <s v="SE ENCIENDE TEST DE ABS"/>
    <n v="0"/>
    <n v="0"/>
    <n v="0"/>
    <m/>
    <n v="0"/>
    <m/>
    <n v="0"/>
    <x v="5"/>
  </r>
  <r>
    <s v="3"/>
    <s v="4"/>
    <x v="6"/>
    <s v="16810082"/>
    <d v="2019-06-21T00:00:00"/>
    <x v="5"/>
    <x v="2821"/>
    <x v="0"/>
    <s v="GARANTIA"/>
    <x v="0"/>
    <s v="GA0115 19594"/>
    <s v="TAPA CROMADA DE PALANCA DE CAMBIOS SE SALE"/>
    <n v="0"/>
    <n v="0"/>
    <n v="0"/>
    <m/>
    <n v="0"/>
    <m/>
    <n v="0"/>
    <x v="5"/>
  </r>
  <r>
    <s v="3"/>
    <s v="4"/>
    <x v="6"/>
    <s v="16810451"/>
    <d v="2019-06-21T00:00:00"/>
    <x v="5"/>
    <x v="2622"/>
    <x v="0"/>
    <s v="GARANTIA"/>
    <x v="0"/>
    <s v="GA0115 19597"/>
    <s v="REEMPLAZO CONSOLA TECHO"/>
    <n v="1153.17"/>
    <n v="0"/>
    <n v="400.41"/>
    <m/>
    <n v="400.41"/>
    <n v="389.7"/>
    <n v="1553.58"/>
    <x v="3473"/>
  </r>
  <r>
    <s v="3"/>
    <s v="4"/>
    <x v="6"/>
    <s v="16810452"/>
    <d v="2019-06-21T00:00:00"/>
    <x v="5"/>
    <x v="2622"/>
    <x v="0"/>
    <s v="GARANTIA"/>
    <x v="0"/>
    <s v="GA0115 19598"/>
    <s v="REEMPLAZO PALANCA VELOCIDADES"/>
    <n v="5997.87"/>
    <n v="0"/>
    <n v="3603.72"/>
    <m/>
    <n v="3603.72"/>
    <n v="3587.09"/>
    <n v="9601.59"/>
    <x v="3311"/>
  </r>
  <r>
    <s v="3"/>
    <s v="4"/>
    <x v="6"/>
    <s v="16810453"/>
    <d v="2019-06-21T00:00:00"/>
    <x v="5"/>
    <x v="2622"/>
    <x v="0"/>
    <s v="GARANTIA"/>
    <x v="0"/>
    <s v="GA0115 19588"/>
    <s v="RUIDO EN FRENOS AL FRENAR EN BAJA"/>
    <n v="0"/>
    <n v="0"/>
    <n v="0"/>
    <m/>
    <n v="0"/>
    <m/>
    <n v="0"/>
    <x v="5"/>
  </r>
  <r>
    <s v="3"/>
    <s v="4"/>
    <x v="6"/>
    <s v="16810454"/>
    <d v="2019-06-21T00:00:00"/>
    <x v="5"/>
    <x v="2622"/>
    <x v="0"/>
    <s v="GARANTIA"/>
    <x v="0"/>
    <s v="GA0115 19587"/>
    <s v="REEMPLAZO AMORT DL IZ"/>
    <n v="2861.11"/>
    <n v="0"/>
    <n v="1868.59"/>
    <m/>
    <n v="1868.59"/>
    <n v="1868.59"/>
    <n v="4729.7"/>
    <x v="3474"/>
  </r>
  <r>
    <s v="3"/>
    <s v="4"/>
    <x v="6"/>
    <s v="16812401"/>
    <d v="2019-06-21T00:00:00"/>
    <x v="5"/>
    <x v="2822"/>
    <x v="2179"/>
    <s v="PEREYRA MARIA EUGENIA"/>
    <x v="3"/>
    <s v="0201 00017203"/>
    <s v="SERVICIO 20000 KM ($11310) BONF 20 % ($908"/>
    <n v="3286.45"/>
    <n v="579.96"/>
    <n v="0"/>
    <n v="2.11"/>
    <n v="4217.7299999999996"/>
    <n v="4217.7299999999996"/>
    <n v="7504.18"/>
    <x v="3475"/>
  </r>
  <r>
    <s v="3"/>
    <s v="4"/>
    <x v="6"/>
    <s v="16812711"/>
    <d v="2019-06-21T00:00:00"/>
    <x v="5"/>
    <x v="868"/>
    <x v="1"/>
    <s v="INTERNA TALLER"/>
    <x v="11"/>
    <s v="IN0115 14588"/>
    <s v="PIERDE COMBUSTIBLE AL LLENBAR EL TANQUE"/>
    <n v="852.41"/>
    <n v="0"/>
    <n v="0"/>
    <m/>
    <n v="400"/>
    <n v="378.16"/>
    <n v="1252.4100000000001"/>
    <x v="3476"/>
  </r>
  <r>
    <s v="3"/>
    <s v="4"/>
    <x v="6"/>
    <s v="16814331"/>
    <d v="2019-06-21T00:00:00"/>
    <x v="5"/>
    <x v="112"/>
    <x v="2180"/>
    <s v="ROSSO DIEGO ALEJANDRO"/>
    <x v="3"/>
    <s v="0201 00017220"/>
    <s v="SERVICIO 10000 KM.  ($ 11310)BONIF 10 %"/>
    <n v="3866.41"/>
    <n v="0"/>
    <n v="0"/>
    <n v="15.97"/>
    <n v="4546.0200000000004"/>
    <n v="4507.71"/>
    <n v="8412.43"/>
    <x v="3477"/>
  </r>
  <r>
    <s v="3"/>
    <s v="4"/>
    <x v="6"/>
    <s v="16814591"/>
    <d v="2019-06-21T00:00:00"/>
    <x v="5"/>
    <x v="1863"/>
    <x v="0"/>
    <s v="GARANTIA"/>
    <x v="0"/>
    <s v="GA0115 19581"/>
    <s v="SE ENCIENDE TEST DE FALLO MOTOR"/>
    <n v="0"/>
    <n v="0"/>
    <n v="0"/>
    <m/>
    <n v="0"/>
    <m/>
    <n v="0"/>
    <x v="5"/>
  </r>
  <r>
    <s v="3"/>
    <s v="4"/>
    <x v="6"/>
    <s v="16814592"/>
    <d v="2019-06-21T00:00:00"/>
    <x v="5"/>
    <x v="1863"/>
    <x v="0"/>
    <s v="GARANTIA"/>
    <x v="0"/>
    <s v="GA0115 19582"/>
    <s v="TECLA DE VOLUMEN DE CPMANDO SATELITAL NO G"/>
    <n v="0"/>
    <n v="0"/>
    <n v="0"/>
    <m/>
    <n v="0"/>
    <m/>
    <n v="0"/>
    <x v="5"/>
  </r>
  <r>
    <s v="3"/>
    <s v="4"/>
    <x v="6"/>
    <s v="16816641"/>
    <d v="2019-06-21T00:00:00"/>
    <x v="5"/>
    <x v="333"/>
    <x v="249"/>
    <s v="BELBRUNO MARIA DEL CARM"/>
    <x v="3"/>
    <s v="0201 00017218"/>
    <s v="SERVICIO 60000 KM    ($15950) BONIF 30 %"/>
    <n v="5518.97"/>
    <n v="973.91"/>
    <n v="0"/>
    <m/>
    <n v="3725.63"/>
    <n v="3714.71"/>
    <n v="9244.6"/>
    <x v="3478"/>
  </r>
  <r>
    <s v="3"/>
    <s v="4"/>
    <x v="6"/>
    <s v="16816921"/>
    <d v="2019-06-21T00:00:00"/>
    <x v="5"/>
    <x v="53"/>
    <x v="0"/>
    <s v="GARANTIA"/>
    <x v="0"/>
    <s v="GA0115 19592"/>
    <s v="RUIDO EN ZONA MOTOR DELANTERA IZQ (AL MODE"/>
    <n v="0"/>
    <n v="0"/>
    <n v="0"/>
    <m/>
    <n v="0"/>
    <m/>
    <n v="0"/>
    <x v="5"/>
  </r>
  <r>
    <s v="3"/>
    <s v="4"/>
    <x v="6"/>
    <s v="16816941"/>
    <d v="2019-06-21T00:00:00"/>
    <x v="5"/>
    <x v="2823"/>
    <x v="2181"/>
    <s v="MENA MATIAS EMILIO Y OT"/>
    <x v="3"/>
    <s v="0201 00017227"/>
    <s v="SERVICIO 50000 KM ($ 11350)   BONIF 30 %"/>
    <n v="3585.94"/>
    <n v="632.80999999999995"/>
    <n v="0"/>
    <m/>
    <n v="3383.48"/>
    <n v="3383.48"/>
    <n v="6969.42"/>
    <x v="3479"/>
  </r>
  <r>
    <s v="3"/>
    <s v="4"/>
    <x v="6"/>
    <s v="16819321"/>
    <d v="2019-06-21T00:00:00"/>
    <x v="5"/>
    <x v="2824"/>
    <x v="2182"/>
    <s v="FREYTES AGUSTIN"/>
    <x v="3"/>
    <s v="0201 00017216"/>
    <s v="CAMBIO DE ACEITE Y FILTRO DE ACEITE"/>
    <n v="1867.22"/>
    <n v="329.51"/>
    <n v="0"/>
    <m/>
    <n v="950.42"/>
    <n v="928.98"/>
    <n v="2817.64"/>
    <x v="3480"/>
  </r>
  <r>
    <s v="3"/>
    <s v="4"/>
    <x v="6"/>
    <s v="16600821"/>
    <d v="2019-06-24T00:00:00"/>
    <x v="5"/>
    <x v="2825"/>
    <x v="168"/>
    <s v="CARGO PREP. Y ENTREGA V"/>
    <x v="6"/>
    <s v="IN0115 14606"/>
    <s v="EXTRAER TUERCAS ANTIRROBO Y COLOCAR COMUNE"/>
    <n v="0"/>
    <n v="0"/>
    <n v="0"/>
    <m/>
    <n v="404.66"/>
    <n v="404.66"/>
    <n v="404.66"/>
    <x v="3481"/>
  </r>
  <r>
    <s v="3"/>
    <s v="4"/>
    <x v="6"/>
    <s v="16729872"/>
    <d v="2019-06-24T00:00:00"/>
    <x v="5"/>
    <x v="2484"/>
    <x v="168"/>
    <s v="CARGO PREP. Y ENTREGA V"/>
    <x v="6"/>
    <s v="IN0115 14608"/>
    <s v="VIBRACION EN VOLANTE AL SUPERAR LOS 100 KM"/>
    <n v="0"/>
    <n v="0"/>
    <n v="0"/>
    <m/>
    <n v="760"/>
    <n v="760"/>
    <n v="760"/>
    <x v="70"/>
  </r>
  <r>
    <s v="3"/>
    <s v="4"/>
    <x v="6"/>
    <s v="16733371"/>
    <d v="2019-06-24T00:00:00"/>
    <x v="5"/>
    <x v="451"/>
    <x v="168"/>
    <s v="CARGO PREP. Y ENTREGA V"/>
    <x v="6"/>
    <s v="IN0115 14609"/>
    <s v="SE ENCIENDE TEST DE FALLO MOT R"/>
    <n v="0"/>
    <n v="0"/>
    <n v="0"/>
    <m/>
    <n v="760"/>
    <n v="740.55"/>
    <n v="760"/>
    <x v="70"/>
  </r>
  <r>
    <s v="3"/>
    <s v="4"/>
    <x v="6"/>
    <s v="16812402"/>
    <d v="2019-06-24T00:00:00"/>
    <x v="5"/>
    <x v="2822"/>
    <x v="0"/>
    <s v="GARANTIA"/>
    <x v="0"/>
    <s v="GA0115 19606"/>
    <s v="REALIZAR CAMPAÑA JHH - BOCINA"/>
    <n v="1224.03"/>
    <n v="0"/>
    <n v="0"/>
    <m/>
    <n v="1016.74"/>
    <n v="1016.74"/>
    <n v="2240.77"/>
    <x v="3482"/>
  </r>
  <r>
    <s v="3"/>
    <s v="4"/>
    <x v="6"/>
    <s v="16813131"/>
    <d v="2019-06-24T00:00:00"/>
    <x v="5"/>
    <x v="2826"/>
    <x v="2183"/>
    <s v="CARLINO FERNANDO"/>
    <x v="3"/>
    <s v="0201 00017236"/>
    <s v="SERVICIO 40000 KM ($14780) CON BUJIUAS - B"/>
    <n v="5454.8"/>
    <n v="962.61"/>
    <n v="0"/>
    <n v="3.1"/>
    <n v="3095.25"/>
    <n v="3071.83"/>
    <n v="8550.0499999999993"/>
    <x v="3483"/>
  </r>
  <r>
    <s v="3"/>
    <s v="4"/>
    <x v="6"/>
    <s v="16818021"/>
    <d v="2019-06-24T00:00:00"/>
    <x v="5"/>
    <x v="1175"/>
    <x v="883"/>
    <s v="PALACIOS JESICA"/>
    <x v="3"/>
    <s v="0201 00017255"/>
    <s v="SERVICIO 50000 KM - ($10870) BONIF 30 %"/>
    <n v="3843.45"/>
    <n v="678.23"/>
    <n v="0"/>
    <n v="441.94"/>
    <n v="2504.35"/>
    <n v="2504.35"/>
    <n v="6347.8"/>
    <x v="3484"/>
  </r>
  <r>
    <s v="3"/>
    <s v="4"/>
    <x v="6"/>
    <s v="16818291"/>
    <d v="2019-06-24T00:00:00"/>
    <x v="5"/>
    <x v="2827"/>
    <x v="2184"/>
    <s v="UGARTE MARTIN FERNANDO"/>
    <x v="3"/>
    <s v="0201 00017247"/>
    <s v="SERVICIO DE 40.000  (SIN BUJIAS) $9900 BON"/>
    <n v="3222.85"/>
    <n v="568.73"/>
    <n v="0"/>
    <n v="441.94"/>
    <n v="2504.35"/>
    <n v="2449.37"/>
    <n v="5727.2"/>
    <x v="3485"/>
  </r>
  <r>
    <s v="3"/>
    <s v="4"/>
    <x v="6"/>
    <s v="16818411"/>
    <d v="2019-06-24T00:00:00"/>
    <x v="5"/>
    <x v="1381"/>
    <x v="1017"/>
    <s v="AGUERO RENE GUSTAVO"/>
    <x v="3"/>
    <s v="0201 00017248"/>
    <s v="SERVICIO 10000 KM  ($ 14470) BO NIF 10 % ("/>
    <n v="4520.01"/>
    <n v="0"/>
    <n v="0"/>
    <n v="5"/>
    <n v="6242.94"/>
    <n v="6242.94"/>
    <n v="10762.95"/>
    <x v="3486"/>
  </r>
  <r>
    <s v="3"/>
    <s v="4"/>
    <x v="6"/>
    <s v="16820701"/>
    <d v="2019-06-24T00:00:00"/>
    <x v="5"/>
    <x v="2803"/>
    <x v="0"/>
    <s v="GARANTIA"/>
    <x v="0"/>
    <s v="GA0115 19607"/>
    <s v="CAMPAÑA JLT-EMBELLECEDOR DE MANIJA"/>
    <n v="11.72"/>
    <n v="0"/>
    <n v="0"/>
    <m/>
    <n v="290.5"/>
    <n v="283.55"/>
    <n v="302.22000000000003"/>
    <x v="3487"/>
  </r>
  <r>
    <s v="3"/>
    <s v="4"/>
    <x v="6"/>
    <s v="16820721"/>
    <d v="2019-06-24T00:00:00"/>
    <x v="5"/>
    <x v="2804"/>
    <x v="0"/>
    <s v="GARANTIA"/>
    <x v="0"/>
    <s v="GA0115 19608"/>
    <s v="CAMPÑA JLT - EMBELLECEDOR DE MANIJA"/>
    <n v="11.72"/>
    <n v="0"/>
    <n v="0"/>
    <m/>
    <n v="290.5"/>
    <n v="284.14999999999998"/>
    <n v="302.22000000000003"/>
    <x v="3487"/>
  </r>
  <r>
    <s v="3"/>
    <s v="4"/>
    <x v="6"/>
    <s v="16638991"/>
    <d v="2019-06-25T00:00:00"/>
    <x v="5"/>
    <x v="597"/>
    <x v="1"/>
    <s v="INTERNA TALLER"/>
    <x v="1"/>
    <s v="IN0115 14616"/>
    <s v="MOTOR SE ACELERA SOLO Y SE PARA"/>
    <n v="0"/>
    <n v="0"/>
    <n v="0"/>
    <m/>
    <n v="687"/>
    <n v="687"/>
    <n v="687"/>
    <x v="3488"/>
  </r>
  <r>
    <s v="3"/>
    <s v="4"/>
    <x v="6"/>
    <s v="16777093"/>
    <d v="2019-06-25T00:00:00"/>
    <x v="5"/>
    <x v="1291"/>
    <x v="0"/>
    <s v="GARANTIA"/>
    <x v="0"/>
    <s v="GA0115 19613"/>
    <s v="RUIDO AL SUIR Y BAJAR CRISTALES DE PUERTAS"/>
    <n v="0"/>
    <n v="0"/>
    <n v="0"/>
    <m/>
    <n v="0"/>
    <m/>
    <n v="0"/>
    <x v="5"/>
  </r>
  <r>
    <s v="3"/>
    <s v="4"/>
    <x v="6"/>
    <s v="16777094"/>
    <d v="2019-06-25T00:00:00"/>
    <x v="5"/>
    <x v="1291"/>
    <x v="0"/>
    <s v="GARANTIA"/>
    <x v="0"/>
    <s v="GA0115 19614"/>
    <s v="RUIDO AL FRENAR"/>
    <n v="0"/>
    <n v="0"/>
    <n v="0"/>
    <m/>
    <n v="0"/>
    <m/>
    <n v="0"/>
    <x v="5"/>
  </r>
  <r>
    <s v="3"/>
    <s v="4"/>
    <x v="6"/>
    <s v="16788902"/>
    <d v="2019-06-25T00:00:00"/>
    <x v="5"/>
    <x v="438"/>
    <x v="0"/>
    <s v="GARANTIA"/>
    <x v="0"/>
    <s v="GA0115 19617"/>
    <s v="BURLETE DE BASE DE PORTON TRASERO LADO IZQ"/>
    <n v="0"/>
    <n v="0"/>
    <n v="0"/>
    <m/>
    <n v="0"/>
    <m/>
    <n v="0"/>
    <x v="5"/>
  </r>
  <r>
    <s v="3"/>
    <s v="4"/>
    <x v="6"/>
    <s v="16788903"/>
    <d v="2019-06-25T00:00:00"/>
    <x v="5"/>
    <x v="438"/>
    <x v="0"/>
    <s v="GARANTIA"/>
    <x v="0"/>
    <s v="GA0115 19618"/>
    <s v="INDICADOR DE NNIVEL DE COMBUSTIBLE MARCA M"/>
    <n v="0"/>
    <n v="0"/>
    <n v="0"/>
    <m/>
    <n v="0"/>
    <m/>
    <n v="0"/>
    <x v="5"/>
  </r>
  <r>
    <s v="3"/>
    <s v="4"/>
    <x v="6"/>
    <s v="16788904"/>
    <d v="2019-06-25T00:00:00"/>
    <x v="5"/>
    <x v="438"/>
    <x v="0"/>
    <s v="GARANTIA"/>
    <x v="0"/>
    <s v="GA0115 19619"/>
    <s v="LANZA AGUA LAVA PARABRISAS NO FUNCIONA"/>
    <n v="0"/>
    <n v="0"/>
    <n v="0"/>
    <m/>
    <n v="0"/>
    <m/>
    <n v="0"/>
    <x v="5"/>
  </r>
  <r>
    <s v="3"/>
    <s v="4"/>
    <x v="6"/>
    <s v="16793131"/>
    <d v="2019-06-25T00:00:00"/>
    <x v="5"/>
    <x v="2491"/>
    <x v="1"/>
    <s v="INTERNA TALLER"/>
    <x v="1"/>
    <s v="IN0115 14617"/>
    <s v="RUIDO EN TREN DELANTERO"/>
    <n v="0"/>
    <n v="0"/>
    <n v="0"/>
    <m/>
    <n v="320"/>
    <n v="304.12"/>
    <n v="320"/>
    <x v="3489"/>
  </r>
  <r>
    <s v="3"/>
    <s v="4"/>
    <x v="6"/>
    <s v="16795682"/>
    <d v="2019-06-25T00:00:00"/>
    <x v="5"/>
    <x v="1291"/>
    <x v="0"/>
    <s v="GARANTIA"/>
    <x v="0"/>
    <s v="GA0115 19616"/>
    <s v="RUIDOL AL RODAR EN INTERIOR DE PANELES DE"/>
    <n v="0"/>
    <n v="0"/>
    <n v="0"/>
    <m/>
    <n v="0"/>
    <m/>
    <n v="0"/>
    <x v="5"/>
  </r>
  <r>
    <s v="3"/>
    <s v="4"/>
    <x v="6"/>
    <s v="16795683"/>
    <d v="2019-06-25T00:00:00"/>
    <x v="5"/>
    <x v="1291"/>
    <x v="0"/>
    <s v="GARANTIA"/>
    <x v="0"/>
    <s v="GA0115 19615"/>
    <s v="AL FRENAR EN ALTA SE DESLIZA DE ATRAS"/>
    <n v="0"/>
    <n v="0"/>
    <n v="0"/>
    <m/>
    <n v="0"/>
    <m/>
    <n v="0"/>
    <x v="5"/>
  </r>
  <r>
    <s v="3"/>
    <s v="4"/>
    <x v="6"/>
    <s v="16795684"/>
    <d v="2019-06-25T00:00:00"/>
    <x v="5"/>
    <x v="1291"/>
    <x v="0"/>
    <s v="GARANTIA"/>
    <x v="0"/>
    <s v="GA0115 19620"/>
    <s v="RUIDO AL FRENAR"/>
    <n v="4651.7299999999996"/>
    <n v="0"/>
    <n v="0"/>
    <m/>
    <n v="0"/>
    <m/>
    <n v="4651.7299999999996"/>
    <x v="3490"/>
  </r>
  <r>
    <s v="3"/>
    <s v="4"/>
    <x v="6"/>
    <s v="16800651"/>
    <d v="2019-06-25T00:00:00"/>
    <x v="5"/>
    <x v="2802"/>
    <x v="1"/>
    <s v="INTERNA TALLER"/>
    <x v="1"/>
    <s v="IN0115 14615"/>
    <s v="INGRESO DE AGUA POR EL TECHO"/>
    <n v="14338.9"/>
    <n v="0"/>
    <n v="0"/>
    <m/>
    <n v="274.8"/>
    <n v="274.8"/>
    <n v="14613.7"/>
    <x v="3491"/>
  </r>
  <r>
    <s v="3"/>
    <s v="4"/>
    <x v="6"/>
    <s v="16816341"/>
    <d v="2019-06-25T00:00:00"/>
    <x v="5"/>
    <x v="2828"/>
    <x v="2185"/>
    <s v="SANTILLAN ROGER"/>
    <x v="3"/>
    <s v="0201 00017274"/>
    <s v="SERVICIO 10000 KM"/>
    <n v="5168.6000000000004"/>
    <n v="0"/>
    <n v="0"/>
    <n v="12.9"/>
    <n v="5594.55"/>
    <n v="5567.16"/>
    <n v="10763.15"/>
    <x v="3492"/>
  </r>
  <r>
    <s v="3"/>
    <s v="4"/>
    <x v="6"/>
    <s v="16817301"/>
    <d v="2019-06-25T00:00:00"/>
    <x v="5"/>
    <x v="2829"/>
    <x v="792"/>
    <s v="CARLAVAN MARIA DEL CARM"/>
    <x v="3"/>
    <s v="0201 00017267"/>
    <s v="SERVICIO 30000 KM  ($11350) BONIF 30 %"/>
    <n v="3305.25"/>
    <n v="583.28"/>
    <n v="0"/>
    <m/>
    <n v="3269.43"/>
    <n v="3240.25"/>
    <n v="6574.68"/>
    <x v="3493"/>
  </r>
  <r>
    <s v="3"/>
    <s v="4"/>
    <x v="6"/>
    <s v="16819381"/>
    <d v="2019-06-25T00:00:00"/>
    <x v="5"/>
    <x v="1176"/>
    <x v="884"/>
    <s v="LESSER NESTOR RAMON"/>
    <x v="3"/>
    <s v="0201 00017276"/>
    <s v="SERVICIO 90000 KM ($11300) BONIF 30 %"/>
    <n v="3324.05"/>
    <n v="586.6"/>
    <n v="0"/>
    <n v="8.17"/>
    <n v="3261.26"/>
    <n v="3261.26"/>
    <n v="6585.31"/>
    <x v="3494"/>
  </r>
  <r>
    <s v="3"/>
    <s v="4"/>
    <x v="6"/>
    <s v="16819491"/>
    <d v="2019-06-25T00:00:00"/>
    <x v="5"/>
    <x v="1958"/>
    <x v="1469"/>
    <s v="COT PABLO SEBASTIAN"/>
    <x v="3"/>
    <s v="0201 00017278"/>
    <s v="SERVICIO 10000 KM ($ 12430) BONIF 10 %"/>
    <n v="5046.08"/>
    <n v="560.66999999999996"/>
    <n v="0"/>
    <n v="1.26"/>
    <n v="4199.57"/>
    <n v="4172.17"/>
    <n v="9245.65"/>
    <x v="3495"/>
  </r>
  <r>
    <s v="3"/>
    <s v="4"/>
    <x v="6"/>
    <s v="16819941"/>
    <d v="2019-06-25T00:00:00"/>
    <x v="5"/>
    <x v="2830"/>
    <x v="2186"/>
    <s v="CALVO CORREA ALBERTO RA"/>
    <x v="3"/>
    <s v="0201 00017280"/>
    <s v="SERVICIO ANUAL - 2 AÑOS"/>
    <n v="4520.01"/>
    <n v="0"/>
    <n v="0"/>
    <m/>
    <n v="5037.2"/>
    <n v="5037.2"/>
    <n v="9557.2099999999991"/>
    <x v="3496"/>
  </r>
  <r>
    <s v="3"/>
    <s v="4"/>
    <x v="6"/>
    <s v="16819961"/>
    <d v="2019-06-25T00:00:00"/>
    <x v="5"/>
    <x v="191"/>
    <x v="139"/>
    <s v="GAUDIANO PABLO NICOLAS"/>
    <x v="3"/>
    <s v="0201 00017283"/>
    <s v="ROTACION ALINEADO Y BALANCEADO ($1300)"/>
    <n v="22.12"/>
    <n v="0"/>
    <n v="0"/>
    <n v="11.92"/>
    <n v="1052.54"/>
    <n v="1052.54"/>
    <n v="1074.6600000000001"/>
    <x v="3497"/>
  </r>
  <r>
    <s v="3"/>
    <s v="4"/>
    <x v="6"/>
    <s v="16820541"/>
    <d v="2019-06-25T00:00:00"/>
    <x v="5"/>
    <x v="2497"/>
    <x v="1908"/>
    <s v="LA BREA SRL"/>
    <x v="4"/>
    <s v="0201 00005234"/>
    <s v="COLOCACION DE CHAPON CUBRECARTER"/>
    <n v="1925.7"/>
    <n v="3276.09"/>
    <n v="0"/>
    <m/>
    <n v="475.21"/>
    <n v="475.21"/>
    <n v="2400.91"/>
    <x v="3498"/>
  </r>
  <r>
    <s v="3"/>
    <s v="4"/>
    <x v="6"/>
    <s v="16821751"/>
    <d v="2019-06-25T00:00:00"/>
    <x v="5"/>
    <x v="2831"/>
    <x v="2187"/>
    <s v="TESTA AGUSTIN"/>
    <x v="3"/>
    <s v="0201 00017282"/>
    <s v="SERVICIO 60000 KM ($16030) BONIF 30 %  ($1"/>
    <n v="4789.8"/>
    <n v="0"/>
    <n v="0"/>
    <n v="2.2400000000000002"/>
    <n v="4483.72"/>
    <n v="4448.9799999999996"/>
    <n v="9273.52"/>
    <x v="3499"/>
  </r>
  <r>
    <s v="3"/>
    <s v="4"/>
    <x v="6"/>
    <s v="16738191"/>
    <d v="2019-06-26T00:00:00"/>
    <x v="5"/>
    <x v="2832"/>
    <x v="2188"/>
    <s v="RACCIATTI NICOLAS"/>
    <x v="3"/>
    <s v="0201 00017292"/>
    <s v="MOTOR GIRA Y NO ARRANCA"/>
    <n v="1208.71"/>
    <n v="0"/>
    <n v="0"/>
    <m/>
    <n v="7603.32"/>
    <n v="7398.45"/>
    <n v="17407.03"/>
    <x v="3500"/>
  </r>
  <r>
    <s v="3"/>
    <s v="4"/>
    <x v="6"/>
    <s v="16762272"/>
    <d v="2019-06-26T00:00:00"/>
    <x v="5"/>
    <x v="2770"/>
    <x v="0"/>
    <s v="GARANTIA"/>
    <x v="0"/>
    <s v="GA0115 19633"/>
    <s v="PèRDIDA DE ACEITE ZONA BAJO MOTOR"/>
    <n v="1880.12"/>
    <n v="0"/>
    <n v="1016.74"/>
    <m/>
    <n v="1016.74"/>
    <n v="-20.25"/>
    <n v="2896.86"/>
    <x v="3501"/>
  </r>
  <r>
    <s v="3"/>
    <s v="4"/>
    <x v="6"/>
    <s v="16785371"/>
    <d v="2019-06-26T00:00:00"/>
    <x v="5"/>
    <x v="2512"/>
    <x v="0"/>
    <s v="GARANTIA"/>
    <x v="0"/>
    <s v="GA0115 19629"/>
    <s v="SE ENCIENDE TEST DE FALLA DE MOTOR"/>
    <n v="0"/>
    <n v="0"/>
    <n v="0"/>
    <m/>
    <n v="0"/>
    <m/>
    <n v="0"/>
    <x v="5"/>
  </r>
  <r>
    <s v="3"/>
    <s v="4"/>
    <x v="6"/>
    <s v="16788802"/>
    <d v="2019-06-26T00:00:00"/>
    <x v="5"/>
    <x v="2806"/>
    <x v="0"/>
    <s v="GARANTIA"/>
    <x v="0"/>
    <s v="GA0115 19627"/>
    <s v="SE ENCIENDE TESTIGO DE FALLA DE MOTOR"/>
    <n v="4024.08"/>
    <n v="0"/>
    <n v="1597.73"/>
    <m/>
    <n v="1597.73"/>
    <m/>
    <n v="5621.81"/>
    <x v="3502"/>
  </r>
  <r>
    <s v="3"/>
    <s v="4"/>
    <x v="6"/>
    <s v="16791702"/>
    <d v="2019-06-26T00:00:00"/>
    <x v="5"/>
    <x v="986"/>
    <x v="0"/>
    <s v="GARANTIA"/>
    <x v="0"/>
    <s v="GA0115 19634"/>
    <s v="REALIZAR CAMPAÑA JFB - TABLERO DE I NSTRUM"/>
    <n v="0"/>
    <n v="0"/>
    <n v="0"/>
    <m/>
    <n v="1016.74"/>
    <n v="1016.74"/>
    <n v="1016.74"/>
    <x v="3344"/>
  </r>
  <r>
    <s v="3"/>
    <s v="4"/>
    <x v="6"/>
    <s v="16791703"/>
    <d v="2019-06-26T00:00:00"/>
    <x v="5"/>
    <x v="986"/>
    <x v="0"/>
    <s v="GARANTIA"/>
    <x v="0"/>
    <s v="GA0115 19635"/>
    <s v="RUIDO AL ENCENDER LA VENTILACION"/>
    <n v="0"/>
    <n v="0"/>
    <n v="0"/>
    <m/>
    <n v="0"/>
    <m/>
    <n v="0"/>
    <x v="5"/>
  </r>
  <r>
    <s v="3"/>
    <s v="4"/>
    <x v="6"/>
    <s v="16817121"/>
    <d v="2019-06-26T00:00:00"/>
    <x v="5"/>
    <x v="2833"/>
    <x v="2189"/>
    <s v="GARZON LAS HERAS TOMAS"/>
    <x v="3"/>
    <s v="0201 00017286"/>
    <s v="SE ENCIENDE TEST DE FINALIZAR CIERRE DE TE"/>
    <n v="44.24"/>
    <n v="0"/>
    <n v="0"/>
    <n v="5.96"/>
    <n v="1856.85"/>
    <n v="1856.85"/>
    <n v="1901.09"/>
    <x v="455"/>
  </r>
  <r>
    <s v="3"/>
    <s v="4"/>
    <x v="6"/>
    <s v="16825601"/>
    <d v="2019-06-26T00:00:00"/>
    <x v="5"/>
    <x v="2834"/>
    <x v="2190"/>
    <s v="GRANDA AVALOS CARLOS OC"/>
    <x v="3"/>
    <s v="0201 00017297"/>
    <s v="SERVICIO 30000 KM ($14470) BONIF 30 %"/>
    <n v="3842.02"/>
    <n v="677.99"/>
    <n v="0"/>
    <n v="14.54"/>
    <n v="4528.4399999999996"/>
    <n v="4528.4399999999996"/>
    <n v="8370.4599999999991"/>
    <x v="3503"/>
  </r>
  <r>
    <s v="3"/>
    <s v="4"/>
    <x v="6"/>
    <s v="16781231"/>
    <d v="2019-06-27T00:00:00"/>
    <x v="5"/>
    <x v="2449"/>
    <x v="1870"/>
    <s v="JUAREZ BELTRAN TOMAS MA"/>
    <x v="3"/>
    <s v="0201 00017305"/>
    <s v="LUZ DIRECCIONAL IZQ QUEDA ENCENDIDA PERMAN"/>
    <n v="3382.72"/>
    <n v="596.95000000000005"/>
    <n v="0"/>
    <m/>
    <n v="3801.66"/>
    <n v="3783.01"/>
    <n v="7184.38"/>
    <x v="3504"/>
  </r>
  <r>
    <s v="3"/>
    <s v="4"/>
    <x v="6"/>
    <s v="16814111"/>
    <d v="2019-06-27T00:00:00"/>
    <x v="5"/>
    <x v="2286"/>
    <x v="2191"/>
    <s v="RIBERI SERGIO FABIAN"/>
    <x v="3"/>
    <s v="0201 00017334"/>
    <s v="SERVICIO 30000 KM ($ 14470) BONIF 30 %  ($"/>
    <n v="4393.32"/>
    <n v="775.28"/>
    <n v="0"/>
    <n v="13.17"/>
    <n v="3978.57"/>
    <n v="3957.33"/>
    <n v="8371.89"/>
    <x v="3505"/>
  </r>
  <r>
    <s v="3"/>
    <s v="4"/>
    <x v="6"/>
    <s v="16814661"/>
    <d v="2019-06-27T00:00:00"/>
    <x v="5"/>
    <x v="2835"/>
    <x v="2192"/>
    <s v="CONCI HILARIO"/>
    <x v="3"/>
    <s v="0201 00017307"/>
    <s v="SERVICIO 10000 KM ($ 11290) BONIF 10 %"/>
    <n v="3866.41"/>
    <n v="0"/>
    <n v="0"/>
    <n v="11.36"/>
    <n v="4531.62"/>
    <n v="4531.62"/>
    <n v="8398.0300000000007"/>
    <x v="3506"/>
  </r>
  <r>
    <s v="3"/>
    <s v="4"/>
    <x v="6"/>
    <s v="16817122"/>
    <d v="2019-06-27T00:00:00"/>
    <x v="5"/>
    <x v="2833"/>
    <x v="0"/>
    <s v="GARANTIA"/>
    <x v="0"/>
    <s v="GA0115 19643"/>
    <s v="REALIZAR CAMPAÑA HSL SOFT DEL MOTOR /BOMBA"/>
    <n v="0"/>
    <n v="0"/>
    <n v="0"/>
    <m/>
    <n v="435.74"/>
    <n v="435.74"/>
    <n v="435.74"/>
    <x v="3507"/>
  </r>
  <r>
    <s v="3"/>
    <s v="4"/>
    <x v="6"/>
    <s v="16821201"/>
    <d v="2019-06-27T00:00:00"/>
    <x v="5"/>
    <x v="474"/>
    <x v="862"/>
    <s v="CHANG CALDERON NILTON Y"/>
    <x v="3"/>
    <s v="0201 00017337"/>
    <s v="SERVICIO 100000"/>
    <n v="2786.51"/>
    <n v="491.74"/>
    <n v="0"/>
    <m/>
    <n v="3801.66"/>
    <n v="3801.66"/>
    <n v="6588.17"/>
    <x v="3508"/>
  </r>
  <r>
    <s v="3"/>
    <s v="4"/>
    <x v="6"/>
    <s v="16821202"/>
    <d v="2019-06-27T00:00:00"/>
    <x v="5"/>
    <x v="474"/>
    <x v="862"/>
    <s v="CHANG CALDERON NILTON Y"/>
    <x v="4"/>
    <s v="0201 00017338"/>
    <s v="BUJIAS ENCENDIDO (MOTORES NAFTEROS) - PART"/>
    <n v="439.18"/>
    <n v="77.5"/>
    <n v="841.63"/>
    <n v="4.2300000000000004"/>
    <n v="841.63"/>
    <n v="841.63"/>
    <n v="1280.81"/>
    <x v="3509"/>
  </r>
  <r>
    <s v="3"/>
    <s v="4"/>
    <x v="6"/>
    <s v="16821431"/>
    <d v="2019-06-27T00:00:00"/>
    <x v="5"/>
    <x v="1616"/>
    <x v="1207"/>
    <s v="CORTES JUAN ALBERTO"/>
    <x v="3"/>
    <s v="0201 00017321"/>
    <s v="SERVICIO 70000 KM($15490) BONIF 30 ($10843"/>
    <n v="8544.27"/>
    <n v="1507.8"/>
    <n v="0"/>
    <n v="76.98"/>
    <n v="436.24"/>
    <n v="436.24"/>
    <n v="8980.51"/>
    <x v="3510"/>
  </r>
  <r>
    <s v="3"/>
    <s v="4"/>
    <x v="6"/>
    <s v="16823941"/>
    <d v="2019-06-27T00:00:00"/>
    <x v="5"/>
    <x v="169"/>
    <x v="2193"/>
    <s v="DEQUINO DIEGO GUSTAVO"/>
    <x v="3"/>
    <s v="0201 00017319"/>
    <s v="SERVICIO 30000 KM ($ 14470) BONIF 30 %   ("/>
    <n v="3842.02"/>
    <n v="677.99"/>
    <n v="0"/>
    <n v="5"/>
    <n v="4537.9799999999996"/>
    <n v="4537.9799999999996"/>
    <n v="8380"/>
    <x v="3511"/>
  </r>
  <r>
    <s v="3"/>
    <s v="4"/>
    <x v="6"/>
    <s v="16825241"/>
    <d v="2019-06-27T00:00:00"/>
    <x v="5"/>
    <x v="2836"/>
    <x v="2194"/>
    <s v="VALERO MARIELA"/>
    <x v="3"/>
    <s v="0201 00017315"/>
    <s v="SERVICIO 10000 KM. - ($ 13030) BONIF 10 %"/>
    <n v="3249.42"/>
    <n v="0"/>
    <n v="0"/>
    <n v="1.93"/>
    <n v="6441.88"/>
    <n v="6441.88"/>
    <n v="9691.2999999999993"/>
    <x v="3512"/>
  </r>
  <r>
    <s v="3"/>
    <s v="4"/>
    <x v="6"/>
    <s v="16830621"/>
    <d v="2019-06-27T00:00:00"/>
    <x v="5"/>
    <x v="1455"/>
    <x v="1069"/>
    <s v="LORENZINI IVAN LUIS"/>
    <x v="3"/>
    <s v="0201 00017332"/>
    <s v="SERVICIO 50000 KM ($ 14470) BONIF 30 %"/>
    <n v="3842.02"/>
    <n v="677.99"/>
    <n v="0"/>
    <m/>
    <n v="4523.9799999999996"/>
    <n v="4523.9799999999996"/>
    <n v="8366"/>
    <x v="3513"/>
  </r>
  <r>
    <s v="3"/>
    <s v="4"/>
    <x v="6"/>
    <s v="16831331"/>
    <d v="2019-06-27T00:00:00"/>
    <x v="5"/>
    <x v="1684"/>
    <x v="2195"/>
    <s v="GONZALEZ ADRIAN ESTEBAN"/>
    <x v="3"/>
    <s v="0201 00017322"/>
    <s v="REEPLAZAR DISCOS DE FRENO DELANTEROS"/>
    <n v="3547.54"/>
    <n v="626.04"/>
    <n v="0"/>
    <m/>
    <n v="1900.83"/>
    <n v="1884.95"/>
    <n v="5448.37"/>
    <x v="3514"/>
  </r>
  <r>
    <s v="3"/>
    <s v="4"/>
    <x v="6"/>
    <s v="16761581"/>
    <d v="2019-06-28T00:00:00"/>
    <x v="5"/>
    <x v="2487"/>
    <x v="1903"/>
    <s v="DIMOV JULIO AUGUSTO"/>
    <x v="3"/>
    <s v="BXX011 21709"/>
    <s v="TAPIZADO DE BUTACA CONDUCTOR DESCODICA"/>
    <n v="0"/>
    <n v="0"/>
    <n v="0"/>
    <m/>
    <n v="0"/>
    <m/>
    <n v="0"/>
    <x v="5"/>
  </r>
  <r>
    <s v="3"/>
    <s v="4"/>
    <x v="6"/>
    <s v="16777092"/>
    <d v="2019-06-28T00:00:00"/>
    <x v="5"/>
    <x v="1291"/>
    <x v="1"/>
    <s v="INTERNA TALLER"/>
    <x v="1"/>
    <s v="IN0115 14640"/>
    <s v="RUIDO AL RODAR EN TREN DELANTERO"/>
    <n v="0"/>
    <n v="0"/>
    <n v="0"/>
    <m/>
    <n v="400"/>
    <m/>
    <n v="400"/>
    <x v="1215"/>
  </r>
  <r>
    <s v="3"/>
    <s v="4"/>
    <x v="6"/>
    <s v="16789482"/>
    <d v="2019-06-28T00:00:00"/>
    <x v="5"/>
    <x v="522"/>
    <x v="0"/>
    <s v="GARANTIA"/>
    <x v="0"/>
    <s v="GA0115 19671"/>
    <s v="REEMPLAZO BBA INYECCION IMP: 3B6"/>
    <n v="29018.240000000002"/>
    <n v="0"/>
    <n v="0"/>
    <m/>
    <n v="0"/>
    <m/>
    <n v="29018.240000000002"/>
    <x v="3515"/>
  </r>
  <r>
    <s v="3"/>
    <s v="4"/>
    <x v="6"/>
    <s v="16789483"/>
    <d v="2019-06-28T00:00:00"/>
    <x v="5"/>
    <x v="522"/>
    <x v="0"/>
    <s v="GARANTIA"/>
    <x v="0"/>
    <s v="GA0115 19670"/>
    <s v="REEMPLAZO DISTRIBUCION"/>
    <n v="10192.48"/>
    <n v="0"/>
    <n v="7117.15"/>
    <m/>
    <n v="7117.15"/>
    <n v="7117.15"/>
    <n v="17309.63"/>
    <x v="3516"/>
  </r>
  <r>
    <s v="3"/>
    <s v="4"/>
    <x v="6"/>
    <s v="16789861"/>
    <d v="2019-06-28T00:00:00"/>
    <x v="5"/>
    <x v="1018"/>
    <x v="1"/>
    <s v="INTERNA TALLER"/>
    <x v="1"/>
    <s v="IN0115 14637"/>
    <s v="INTERNA TALLER"/>
    <n v="38498.769999999997"/>
    <n v="0"/>
    <n v="0"/>
    <m/>
    <n v="0"/>
    <m/>
    <n v="38498.769999999997"/>
    <x v="3517"/>
  </r>
  <r>
    <s v="3"/>
    <s v="4"/>
    <x v="6"/>
    <s v="16789881"/>
    <d v="2019-06-28T00:00:00"/>
    <x v="5"/>
    <x v="1018"/>
    <x v="1"/>
    <s v="INTERNA TALLER"/>
    <x v="1"/>
    <s v="IN0115 14636"/>
    <s v="INTERNA CHAPA Y PINTURA"/>
    <n v="57713.1"/>
    <n v="0"/>
    <n v="0"/>
    <m/>
    <n v="0"/>
    <m/>
    <n v="57713.1"/>
    <x v="3518"/>
  </r>
  <r>
    <s v="3"/>
    <s v="4"/>
    <x v="6"/>
    <s v="16789901"/>
    <d v="2019-06-28T00:00:00"/>
    <x v="5"/>
    <x v="1018"/>
    <x v="759"/>
    <s v="CARGO INT. REPUESTOS"/>
    <x v="18"/>
    <s v="IN0115 14635"/>
    <s v="INTERNA REPUESTOS"/>
    <n v="66660.2"/>
    <n v="0"/>
    <n v="0"/>
    <m/>
    <n v="0"/>
    <m/>
    <n v="66660.2"/>
    <x v="3519"/>
  </r>
  <r>
    <s v="3"/>
    <s v="4"/>
    <x v="6"/>
    <s v="16795681"/>
    <d v="2019-06-28T00:00:00"/>
    <x v="5"/>
    <x v="1291"/>
    <x v="1"/>
    <s v="INTERNA TALLER"/>
    <x v="1"/>
    <s v="IN0115 14639"/>
    <s v="RUIDO EN TREN DELANTERO"/>
    <n v="325.48"/>
    <n v="0"/>
    <n v="0"/>
    <m/>
    <n v="800"/>
    <n v="774"/>
    <n v="1125.48"/>
    <x v="3520"/>
  </r>
  <r>
    <s v="3"/>
    <s v="4"/>
    <x v="6"/>
    <s v="16814662"/>
    <d v="2019-06-28T00:00:00"/>
    <x v="5"/>
    <x v="2835"/>
    <x v="0"/>
    <s v="GARANTIA"/>
    <x v="0"/>
    <s v="GA0115 19664"/>
    <s v="REEMPLAZO JTAS DE ESTANQUEIDAD S/TSB"/>
    <n v="1880.12"/>
    <n v="0"/>
    <n v="1307.23"/>
    <m/>
    <n v="1307.23"/>
    <n v="1242.92"/>
    <n v="3187.35"/>
    <x v="3521"/>
  </r>
  <r>
    <s v="3"/>
    <s v="4"/>
    <x v="6"/>
    <s v="16818571"/>
    <d v="2019-06-28T00:00:00"/>
    <x v="5"/>
    <x v="2837"/>
    <x v="0"/>
    <s v="GARANTIA"/>
    <x v="0"/>
    <s v="GA0115 19667"/>
    <s v="DISTRIBUCION"/>
    <n v="10689.84"/>
    <n v="0"/>
    <n v="7117.15"/>
    <m/>
    <n v="7117.15"/>
    <n v="7028.82"/>
    <n v="17806.990000000002"/>
    <x v="3522"/>
  </r>
  <r>
    <s v="3"/>
    <s v="4"/>
    <x v="6"/>
    <s v="16818572"/>
    <d v="2019-06-28T00:00:00"/>
    <x v="5"/>
    <x v="2837"/>
    <x v="2196"/>
    <s v="ROSSETTI ROSANA BEATRIZ"/>
    <x v="3"/>
    <s v="0201 00017372"/>
    <s v="REEMPLAZO DE PROTECTOR DE PARAGOLPE DELANT"/>
    <n v="13701.65"/>
    <n v="2417.9299999999998"/>
    <n v="0"/>
    <m/>
    <n v="7603.33"/>
    <n v="1884.12"/>
    <n v="21304.98"/>
    <x v="3523"/>
  </r>
  <r>
    <s v="3"/>
    <s v="4"/>
    <x v="6"/>
    <s v="16819971"/>
    <d v="2019-06-28T00:00:00"/>
    <x v="5"/>
    <x v="2103"/>
    <x v="0"/>
    <s v="GARANTIA"/>
    <x v="0"/>
    <s v="GA0115 19665"/>
    <s v="SE ENCIENDE TEST DE FALLO MOTOR Y SE APAGA"/>
    <n v="0"/>
    <n v="0"/>
    <n v="0"/>
    <m/>
    <n v="0"/>
    <m/>
    <n v="0"/>
    <x v="5"/>
  </r>
  <r>
    <s v="3"/>
    <s v="4"/>
    <x v="6"/>
    <s v="16820461"/>
    <d v="2019-06-28T00:00:00"/>
    <x v="5"/>
    <x v="1317"/>
    <x v="0"/>
    <s v="GARANTIA"/>
    <x v="0"/>
    <s v="GA0115 19672"/>
    <s v="REEMPLAZO KIT EMBRAGUE"/>
    <n v="15945.58"/>
    <n v="0"/>
    <n v="7843.39"/>
    <m/>
    <n v="7843.39"/>
    <n v="7843.39"/>
    <n v="23788.97"/>
    <x v="3524"/>
  </r>
  <r>
    <s v="3"/>
    <s v="4"/>
    <x v="6"/>
    <s v="16825571"/>
    <d v="2019-06-28T00:00:00"/>
    <x v="5"/>
    <x v="2009"/>
    <x v="1515"/>
    <s v="CHAZARRETA MARTIN EDGAR"/>
    <x v="3"/>
    <s v="0201 00017377"/>
    <s v="REEMPLAZAR SONDA DE OXIGENO SEGUN DIAGNOST"/>
    <n v="3468.97"/>
    <n v="612.16999999999996"/>
    <n v="0"/>
    <m/>
    <n v="1900.83"/>
    <n v="1900.83"/>
    <n v="5369.8"/>
    <x v="3525"/>
  </r>
  <r>
    <s v="3"/>
    <s v="4"/>
    <x v="6"/>
    <s v="16826841"/>
    <d v="2019-06-28T00:00:00"/>
    <x v="5"/>
    <x v="2838"/>
    <x v="2197"/>
    <s v="FLORIO MARTIN ANDRES"/>
    <x v="3"/>
    <s v="0201 00017380"/>
    <s v="SERVICIO 30000 KM ($11300) BONIF 30 % ($79"/>
    <n v="3286.45"/>
    <n v="579.96"/>
    <n v="0"/>
    <n v="361.16"/>
    <n v="3250.42"/>
    <n v="3228.98"/>
    <n v="6536.87"/>
    <x v="3526"/>
  </r>
  <r>
    <s v="3"/>
    <s v="4"/>
    <x v="6"/>
    <s v="16828021"/>
    <d v="2019-06-28T00:00:00"/>
    <x v="5"/>
    <x v="728"/>
    <x v="2198"/>
    <s v="ROMERO RAMONA DEL CARME"/>
    <x v="3"/>
    <s v="0201 00017374"/>
    <s v="SERVICIO 10000 KM ($ 9640) BONIF 10 %"/>
    <n v="2786.51"/>
    <n v="491.74"/>
    <n v="0"/>
    <n v="6.59"/>
    <n v="4384.33"/>
    <n v="4368.58"/>
    <n v="7170.84"/>
    <x v="3527"/>
  </r>
  <r>
    <s v="3"/>
    <s v="4"/>
    <x v="6"/>
    <s v="16828391"/>
    <d v="2019-06-28T00:00:00"/>
    <x v="5"/>
    <x v="2449"/>
    <x v="0"/>
    <s v="GARANTIA"/>
    <x v="0"/>
    <s v="GA0115 19666"/>
    <s v="SUSTITUCION DE LA CAJA DE SERVICIO"/>
    <n v="7320.46"/>
    <n v="0"/>
    <n v="580.99"/>
    <m/>
    <n v="580.99"/>
    <n v="578.72"/>
    <n v="7901.45"/>
    <x v="3528"/>
  </r>
  <r>
    <s v="3"/>
    <s v="4"/>
    <x v="6"/>
    <s v="16832062"/>
    <d v="2019-06-28T00:00:00"/>
    <x v="5"/>
    <x v="2839"/>
    <x v="2199"/>
    <s v="HERNANDEZ HECTOR TEODOR"/>
    <x v="4"/>
    <s v="0201 00017394"/>
    <s v="FORFAIT CABLE DE EMBRAGUE ($2290)"/>
    <n v="1164.3800000000001"/>
    <n v="205.48"/>
    <n v="0"/>
    <n v="3.51"/>
    <n v="728.31"/>
    <n v="719.98"/>
    <n v="1892.69"/>
    <x v="3529"/>
  </r>
  <r>
    <s v="3"/>
    <s v="4"/>
    <x v="6"/>
    <s v="16833081"/>
    <d v="2019-06-28T00:00:00"/>
    <x v="5"/>
    <x v="2840"/>
    <x v="2200"/>
    <s v="SALVADOR JOSE HUGO Y OT"/>
    <x v="3"/>
    <s v="0201 00017384"/>
    <s v="SERVICIO 30000 KM ($ 14470) BONIF 30 %  ($"/>
    <n v="4393.32"/>
    <n v="775.28"/>
    <n v="0"/>
    <n v="13.17"/>
    <n v="3978.57"/>
    <n v="3958.32"/>
    <n v="8371.89"/>
    <x v="3505"/>
  </r>
  <r>
    <s v="3"/>
    <s v="4"/>
    <x v="6"/>
    <s v="16834511"/>
    <d v="2019-06-28T00:00:00"/>
    <x v="5"/>
    <x v="980"/>
    <x v="727"/>
    <s v="BIRRI MARIA DEL PILAR"/>
    <x v="4"/>
    <s v="0201 00017370"/>
    <s v="REEMPLAZO DE LAMPARA DE BAJA"/>
    <n v="219.58"/>
    <n v="38.75"/>
    <n v="0"/>
    <m/>
    <n v="95.04"/>
    <n v="95.04"/>
    <n v="314.62"/>
    <x v="3530"/>
  </r>
  <r>
    <s v="3"/>
    <s v="4"/>
    <x v="6"/>
    <s v="16835261"/>
    <d v="2019-06-28T00:00:00"/>
    <x v="5"/>
    <x v="2841"/>
    <x v="2201"/>
    <s v="MACHADO JUAN RAMON"/>
    <x v="3"/>
    <s v="0201 00017378"/>
    <s v="SERVIICE DE 20.000 KM"/>
    <n v="5606.75"/>
    <n v="0"/>
    <n v="0"/>
    <m/>
    <n v="3820.67"/>
    <n v="3820.67"/>
    <n v="9427.42"/>
    <x v="3531"/>
  </r>
  <r>
    <s v="3"/>
    <s v="4"/>
    <x v="6"/>
    <s v="16835431"/>
    <d v="2019-06-28T00:00:00"/>
    <x v="5"/>
    <x v="2842"/>
    <x v="2202"/>
    <s v="FERREYRA HECTOR ALEJAND"/>
    <x v="4"/>
    <s v="0201 00017396"/>
    <s v="COLOCAR CHAPON PROMO JUNIO   ($2670)"/>
    <n v="1730.71"/>
    <n v="1316.32"/>
    <n v="0"/>
    <m/>
    <n v="475.21"/>
    <n v="475.21"/>
    <n v="2205.92"/>
    <x v="3130"/>
  </r>
  <r>
    <s v="3"/>
    <s v="4"/>
    <x v="6"/>
    <s v="16836371"/>
    <d v="2019-06-28T00:00:00"/>
    <x v="5"/>
    <x v="2095"/>
    <x v="1592"/>
    <s v="MONTIVERO MAXIMILIANO C"/>
    <x v="3"/>
    <s v="0201 00017381"/>
    <s v="RUIDO AL RODAR EN PUERTAS Y EN HABITACULO"/>
    <n v="0"/>
    <n v="0"/>
    <n v="0"/>
    <n v="17.12"/>
    <n v="1446.52"/>
    <n v="1436.69"/>
    <n v="1446.52"/>
    <x v="3532"/>
  </r>
  <r>
    <s v="3"/>
    <s v="4"/>
    <x v="6"/>
    <s v="16836591"/>
    <d v="2019-06-28T00:00:00"/>
    <x v="5"/>
    <x v="2843"/>
    <x v="2"/>
    <s v="CARGOS ATENCION AL CLIE"/>
    <x v="2"/>
    <s v="IN0115 14629"/>
    <s v="POLARIZADO BONIFICADO"/>
    <n v="0"/>
    <n v="0"/>
    <n v="0"/>
    <m/>
    <n v="0"/>
    <m/>
    <n v="1090.9000000000001"/>
    <x v="3533"/>
  </r>
  <r>
    <s v="3"/>
    <s v="8"/>
    <x v="7"/>
    <s v="16789201"/>
    <d v="2019-06-04T00:00:00"/>
    <x v="5"/>
    <x v="2844"/>
    <x v="2203"/>
    <s v="VERZINI JUAN PABLO"/>
    <x v="3"/>
    <s v="0201 00016884"/>
    <s v="SE REEMPLAZO VIDRIO FIJO DE  PTA DEL.IZQ"/>
    <n v="4788.63"/>
    <n v="532.05999999999995"/>
    <n v="0"/>
    <m/>
    <n v="5702.5"/>
    <n v="2861.83"/>
    <n v="10491.13"/>
    <x v="3534"/>
  </r>
  <r>
    <s v="3"/>
    <s v="8"/>
    <x v="7"/>
    <s v="16789202"/>
    <d v="2019-06-04T00:00:00"/>
    <x v="5"/>
    <x v="2844"/>
    <x v="2203"/>
    <s v="VERZINI JUAN PABLO"/>
    <x v="4"/>
    <s v="0201 00016888"/>
    <s v="SE COLOCO AUXILIO FALTANTE"/>
    <n v="10131.15"/>
    <n v="762.56"/>
    <n v="0"/>
    <m/>
    <n v="1045.45"/>
    <n v="1045.45"/>
    <n v="11176.6"/>
    <x v="3535"/>
  </r>
  <r>
    <s v="3"/>
    <s v="8"/>
    <x v="7"/>
    <s v="16791811"/>
    <d v="2019-06-04T00:00:00"/>
    <x v="5"/>
    <x v="82"/>
    <x v="1957"/>
    <s v="SAGGIA LUZ IBAÑEZ"/>
    <x v="7"/>
    <s v="0201 00016890"/>
    <s v="DIFERENCIA DE FRANQUICIA"/>
    <n v="0"/>
    <n v="0"/>
    <n v="0"/>
    <n v="26.46"/>
    <n v="953.61"/>
    <n v="953.61"/>
    <n v="953.61"/>
    <x v="3536"/>
  </r>
  <r>
    <s v="3"/>
    <s v="8"/>
    <x v="7"/>
    <s v="16740391"/>
    <d v="2019-06-05T00:00:00"/>
    <x v="5"/>
    <x v="2845"/>
    <x v="2204"/>
    <s v="JABASE RUBEN OMAR"/>
    <x v="7"/>
    <s v="0201 00016948"/>
    <s v="REPARACION DE CHAPA S/ PRESUP. (TARJETA CL"/>
    <n v="7075.6"/>
    <n v="1248.6300000000001"/>
    <n v="0"/>
    <n v="105.01"/>
    <n v="945.07"/>
    <n v="926.21"/>
    <n v="8020.67"/>
    <x v="3537"/>
  </r>
  <r>
    <s v="3"/>
    <s v="8"/>
    <x v="7"/>
    <s v="16740392"/>
    <d v="2019-06-05T00:00:00"/>
    <x v="5"/>
    <x v="2845"/>
    <x v="2204"/>
    <s v="JABASE RUBEN OMAR"/>
    <x v="7"/>
    <s v="0201 00016949"/>
    <s v="REPARACION DE PINTURA S/ PRESUP. (22376)"/>
    <n v="0"/>
    <n v="0"/>
    <n v="0"/>
    <n v="969.86"/>
    <n v="8728.7800000000007"/>
    <n v="8654.5400000000009"/>
    <n v="8728.7800000000007"/>
    <x v="3538"/>
  </r>
  <r>
    <s v="3"/>
    <s v="8"/>
    <x v="7"/>
    <s v="16758621"/>
    <d v="2019-06-06T00:00:00"/>
    <x v="5"/>
    <x v="2846"/>
    <x v="0"/>
    <s v="GARANTIA"/>
    <x v="0"/>
    <s v="GA0115 19420"/>
    <s v="CAMPAÑA DE SANEAMIENTO ZWA  SONDA CAJA SAL"/>
    <n v="3745.73"/>
    <n v="0"/>
    <n v="0"/>
    <m/>
    <n v="934.3"/>
    <n v="934.3"/>
    <n v="4680.03"/>
    <x v="2869"/>
  </r>
  <r>
    <s v="3"/>
    <s v="8"/>
    <x v="7"/>
    <s v="16758622"/>
    <d v="2019-06-06T00:00:00"/>
    <x v="5"/>
    <x v="2846"/>
    <x v="0"/>
    <s v="GARANTIA"/>
    <x v="0"/>
    <s v="GA0115 19421"/>
    <s v="CAMPAÑA DE SANEAMIENTO HSL SOFTWARE DE MOT"/>
    <n v="3474.59"/>
    <n v="0"/>
    <n v="0"/>
    <m/>
    <n v="2269.0100000000002"/>
    <n v="2269.0100000000002"/>
    <n v="5743.6"/>
    <x v="3539"/>
  </r>
  <r>
    <s v="3"/>
    <s v="8"/>
    <x v="7"/>
    <s v="16740421"/>
    <d v="2019-06-10T00:00:00"/>
    <x v="5"/>
    <x v="2847"/>
    <x v="491"/>
    <s v="CAJA DE SEGUROS SA"/>
    <x v="7"/>
    <s v="0201 00005173"/>
    <s v="REPARACION DE CHAPA SINIESTRO 50101410767"/>
    <n v="30450.65"/>
    <n v="5373.65"/>
    <n v="0"/>
    <n v="315.02"/>
    <n v="4935.3599999999997"/>
    <n v="4876.4799999999996"/>
    <n v="35386.01"/>
    <x v="3540"/>
  </r>
  <r>
    <s v="3"/>
    <s v="8"/>
    <x v="7"/>
    <s v="16740422"/>
    <d v="2019-06-10T00:00:00"/>
    <x v="5"/>
    <x v="2847"/>
    <x v="491"/>
    <s v="CAJA DE SEGUROS SA"/>
    <x v="7"/>
    <s v="0201 00005174"/>
    <s v="REPARACION DE PINTURA SINIESTRO 5010141076"/>
    <n v="0"/>
    <n v="0"/>
    <n v="0"/>
    <n v="626.53"/>
    <n v="9903.42"/>
    <n v="9828.2199999999993"/>
    <n v="9903.42"/>
    <x v="3541"/>
  </r>
  <r>
    <s v="3"/>
    <s v="8"/>
    <x v="7"/>
    <s v="16740423"/>
    <d v="2019-06-10T00:00:00"/>
    <x v="5"/>
    <x v="2847"/>
    <x v="2205"/>
    <s v="YELA GUSTAVO ADOLFO"/>
    <x v="7"/>
    <s v="0115 1431"/>
    <s v="FRANQUICIA CARGO CLIENTE"/>
    <n v="0"/>
    <n v="0"/>
    <n v="0"/>
    <m/>
    <n v="0"/>
    <m/>
    <n v="0"/>
    <x v="5"/>
  </r>
  <r>
    <s v="3"/>
    <s v="8"/>
    <x v="7"/>
    <s v="16770941"/>
    <d v="2019-06-10T00:00:00"/>
    <x v="5"/>
    <x v="2848"/>
    <x v="2206"/>
    <s v="WILLATOWSKI EMILIANO"/>
    <x v="7"/>
    <s v="0201 00017033"/>
    <s v="REPARACION DE CHAPA S/PRESUP."/>
    <n v="2246.06"/>
    <n v="249.56"/>
    <n v="0"/>
    <n v="157.51"/>
    <n v="2992.72"/>
    <n v="2934.8"/>
    <n v="5238.78"/>
    <x v="3542"/>
  </r>
  <r>
    <s v="3"/>
    <s v="8"/>
    <x v="7"/>
    <s v="16770942"/>
    <d v="2019-06-10T00:00:00"/>
    <x v="5"/>
    <x v="2848"/>
    <x v="2206"/>
    <s v="WILLATOWSKI EMILIANO"/>
    <x v="7"/>
    <s v="0201 00017034"/>
    <s v="REPARACION DE PINTURA S/ PRESUP. (15000)"/>
    <n v="0"/>
    <n v="0"/>
    <n v="0"/>
    <n v="376.4"/>
    <n v="7151.59"/>
    <n v="7043.43"/>
    <n v="7151.59"/>
    <x v="3543"/>
  </r>
  <r>
    <s v="3"/>
    <s v="8"/>
    <x v="7"/>
    <s v="16666263"/>
    <d v="2019-06-11T00:00:00"/>
    <x v="5"/>
    <x v="1194"/>
    <x v="512"/>
    <s v="COMPANIA DE SEGUROS EL"/>
    <x v="3"/>
    <s v="0201 00005177"/>
    <s v="REPARCION DE MECANICA SINIESTRO 411024"/>
    <n v="5818.41"/>
    <n v="1026.74"/>
    <n v="0"/>
    <n v="437.19"/>
    <n v="21422.36"/>
    <n v="21309.42"/>
    <n v="27240.77"/>
    <x v="3544"/>
  </r>
  <r>
    <s v="3"/>
    <s v="8"/>
    <x v="7"/>
    <s v="16753063"/>
    <d v="2019-06-11T00:00:00"/>
    <x v="5"/>
    <x v="509"/>
    <x v="2207"/>
    <s v="LAURET MAXIMILIANO"/>
    <x v="7"/>
    <s v="0201 00017047"/>
    <s v="FRANQUICIA CARGO CLIENTE (100000)"/>
    <n v="0"/>
    <n v="0"/>
    <n v="0"/>
    <n v="136.09"/>
    <n v="8264.51"/>
    <n v="8239.8700000000008"/>
    <n v="8264.51"/>
    <x v="3545"/>
  </r>
  <r>
    <s v="3"/>
    <s v="8"/>
    <x v="7"/>
    <s v="16753064"/>
    <d v="2019-06-11T00:00:00"/>
    <x v="5"/>
    <x v="509"/>
    <x v="2207"/>
    <s v="LAURET MAXIMILIANO"/>
    <x v="3"/>
    <s v="0201 00017049"/>
    <s v="SERV.MANT. DE  10.000 KM (16930) PROMO 10%"/>
    <n v="4962.82"/>
    <n v="551.41"/>
    <n v="7629.74"/>
    <n v="163.66"/>
    <n v="7629.74"/>
    <n v="7629.74"/>
    <n v="12592.56"/>
    <x v="3546"/>
  </r>
  <r>
    <s v="3"/>
    <s v="8"/>
    <x v="7"/>
    <s v="16780681"/>
    <d v="2019-06-11T00:00:00"/>
    <x v="5"/>
    <x v="2849"/>
    <x v="2208"/>
    <s v="GALOPPO JOSE LUIS Y OTR"/>
    <x v="3"/>
    <s v="0201 00017040"/>
    <s v="SE REEMPLAZO PLETINA DE PTA DEL.IZQ. Y 2 T"/>
    <n v="5799.79"/>
    <n v="0"/>
    <n v="0"/>
    <m/>
    <n v="3801.66"/>
    <n v="3801.66"/>
    <n v="9601.4500000000007"/>
    <x v="3547"/>
  </r>
  <r>
    <s v="3"/>
    <s v="8"/>
    <x v="7"/>
    <s v="16790481"/>
    <d v="2019-06-11T00:00:00"/>
    <x v="5"/>
    <x v="2850"/>
    <x v="2209"/>
    <s v="440 PRODUCCIONES S.R.L"/>
    <x v="3"/>
    <s v="0201 00005181"/>
    <s v="SERV.MANT. DE 140.000 KM (14440)"/>
    <n v="12686.44"/>
    <n v="1409.58"/>
    <n v="0"/>
    <n v="237.6"/>
    <n v="10834.75"/>
    <n v="4461.6899999999996"/>
    <n v="23521.19"/>
    <x v="3548"/>
  </r>
  <r>
    <s v="3"/>
    <s v="8"/>
    <x v="7"/>
    <s v="16790482"/>
    <d v="2019-06-11T00:00:00"/>
    <x v="5"/>
    <x v="2850"/>
    <x v="2209"/>
    <s v="440 PRODUCCIONES S.R.L"/>
    <x v="4"/>
    <s v="0201 00005182"/>
    <s v="SE CONTROLO FRENOS Y DIRECCION"/>
    <n v="4232.2299999999996"/>
    <n v="470.25"/>
    <n v="0"/>
    <n v="38.020000000000003"/>
    <n v="1173.76"/>
    <n v="722.31"/>
    <n v="5405.99"/>
    <x v="3549"/>
  </r>
  <r>
    <s v="3"/>
    <s v="8"/>
    <x v="7"/>
    <s v="16639851"/>
    <d v="2019-06-12T00:00:00"/>
    <x v="5"/>
    <x v="1686"/>
    <x v="2210"/>
    <s v="NACION SEGUROS"/>
    <x v="7"/>
    <s v="0201 00005192"/>
    <s v="REPARACION DE CHASPA SINIESTRO 431114"/>
    <n v="70225.63"/>
    <n v="6106.58"/>
    <n v="0"/>
    <n v="308.02"/>
    <n v="2772.2"/>
    <n v="2729.32"/>
    <n v="72997.83"/>
    <x v="3550"/>
  </r>
  <r>
    <s v="3"/>
    <s v="8"/>
    <x v="7"/>
    <s v="16639852"/>
    <d v="2019-06-12T00:00:00"/>
    <x v="5"/>
    <x v="1686"/>
    <x v="2210"/>
    <s v="NACION SEGUROS"/>
    <x v="7"/>
    <s v="0201 00005193"/>
    <s v="REPARACION DE PINTURA SINIESTRO 431114"/>
    <n v="0"/>
    <n v="0"/>
    <n v="0"/>
    <n v="417.5"/>
    <n v="3757.53"/>
    <n v="3706.65"/>
    <n v="3757.53"/>
    <x v="3551"/>
  </r>
  <r>
    <s v="3"/>
    <s v="8"/>
    <x v="7"/>
    <s v="16639853"/>
    <d v="2019-06-12T00:00:00"/>
    <x v="5"/>
    <x v="1686"/>
    <x v="2211"/>
    <s v="GONZALEZ LUIS SILVESTRE"/>
    <x v="7"/>
    <s v="0201 00017074"/>
    <s v="FRANQUICIA CARGO CLIENTE (10000 )   CLUB L"/>
    <n v="0"/>
    <n v="0"/>
    <n v="0"/>
    <n v="1166.6300000000001"/>
    <n v="6610.93"/>
    <n v="6475.57"/>
    <n v="6610.93"/>
    <x v="3552"/>
  </r>
  <r>
    <s v="3"/>
    <s v="8"/>
    <x v="7"/>
    <s v="16734151"/>
    <d v="2019-06-12T00:00:00"/>
    <x v="5"/>
    <x v="2432"/>
    <x v="1851"/>
    <s v="MAGI MARGARITA ELIZABET"/>
    <x v="7"/>
    <s v="0115 1433"/>
    <s v="REPARACION DE CHAPA S/ PRESUPUESTO"/>
    <n v="0"/>
    <n v="0"/>
    <n v="0"/>
    <m/>
    <n v="0"/>
    <m/>
    <n v="0"/>
    <x v="5"/>
  </r>
  <r>
    <s v="3"/>
    <s v="8"/>
    <x v="7"/>
    <s v="16734152"/>
    <d v="2019-06-12T00:00:00"/>
    <x v="5"/>
    <x v="2432"/>
    <x v="1851"/>
    <s v="MAGI MARGARITA ELIZABET"/>
    <x v="7"/>
    <s v="0201 00017064"/>
    <s v="REPARACION DE PINTURA BAUL Y PARAGOLPE TRA"/>
    <n v="1001.3"/>
    <n v="895.1"/>
    <n v="0"/>
    <n v="137.78"/>
    <n v="1894.32"/>
    <n v="1847.28"/>
    <n v="13432.81"/>
    <x v="3553"/>
  </r>
  <r>
    <s v="3"/>
    <s v="8"/>
    <x v="7"/>
    <s v="16740393"/>
    <d v="2019-06-12T00:00:00"/>
    <x v="5"/>
    <x v="2845"/>
    <x v="2212"/>
    <s v="JABASE JUAN MANUEL"/>
    <x v="3"/>
    <s v="0115 1432"/>
    <s v="RUIDO EN PARTE TRASERA AL SALIR TAC COMO A"/>
    <n v="0"/>
    <n v="0"/>
    <n v="0"/>
    <m/>
    <n v="0"/>
    <m/>
    <n v="0"/>
    <x v="5"/>
  </r>
  <r>
    <s v="3"/>
    <s v="8"/>
    <x v="7"/>
    <s v="16752211"/>
    <d v="2019-06-13T00:00:00"/>
    <x v="5"/>
    <x v="2851"/>
    <x v="172"/>
    <s v="SAN CRISTOBAL SOCIEDAD"/>
    <x v="16"/>
    <s v="0201 00005198"/>
    <s v="SE REEMPL.RECEPTOR TELEMATICO SIN. 0301022"/>
    <n v="106244.65"/>
    <n v="14487.9"/>
    <n v="0"/>
    <n v="299.94"/>
    <n v="5698.83"/>
    <n v="5664.56"/>
    <n v="111943.48"/>
    <x v="3554"/>
  </r>
  <r>
    <s v="3"/>
    <s v="8"/>
    <x v="7"/>
    <s v="16774161"/>
    <d v="2019-06-13T00:00:00"/>
    <x v="5"/>
    <x v="2334"/>
    <x v="1768"/>
    <s v="GALLO MARIANO"/>
    <x v="7"/>
    <s v="0201 00017081"/>
    <s v="REPARACION DE CHAPA PARTE TRASERA"/>
    <n v="478"/>
    <n v="0"/>
    <n v="0"/>
    <n v="297.52"/>
    <n v="5652.91"/>
    <n v="5546.35"/>
    <n v="6130.91"/>
    <x v="3555"/>
  </r>
  <r>
    <s v="3"/>
    <s v="8"/>
    <x v="7"/>
    <s v="16774162"/>
    <d v="2019-06-13T00:00:00"/>
    <x v="5"/>
    <x v="2334"/>
    <x v="1768"/>
    <s v="GALLO MARIANO"/>
    <x v="7"/>
    <s v="0201 00017082"/>
    <s v="REPARACION DE PINTURA PARTE TRASERA S/ PRE"/>
    <n v="0"/>
    <n v="0"/>
    <n v="0"/>
    <n v="1016.05"/>
    <n v="19304.91"/>
    <n v="18890.189999999999"/>
    <n v="19304.91"/>
    <x v="3556"/>
  </r>
  <r>
    <s v="3"/>
    <s v="8"/>
    <x v="7"/>
    <s v="16801571"/>
    <d v="2019-06-14T00:00:00"/>
    <x v="5"/>
    <x v="2852"/>
    <x v="2213"/>
    <s v="SANTILLAN JUAN CARLOS"/>
    <x v="3"/>
    <s v="0201 00017137"/>
    <s v="SERV.MANT. DE  60.000 KM (15950) PROMO 30%"/>
    <n v="4431.9399999999996"/>
    <n v="782.09"/>
    <n v="4795.63"/>
    <n v="13.47"/>
    <n v="4795.63"/>
    <n v="4795.63"/>
    <n v="9227.57"/>
    <x v="3557"/>
  </r>
  <r>
    <s v="3"/>
    <s v="8"/>
    <x v="7"/>
    <s v="16801572"/>
    <d v="2019-06-14T00:00:00"/>
    <x v="5"/>
    <x v="2852"/>
    <x v="2213"/>
    <s v="SANTILLAN JUAN CARLOS"/>
    <x v="4"/>
    <s v="0201 00017138"/>
    <s v="SE REEMPLAZO BATERIA  TARJETA CLUB LA VOZ"/>
    <n v="6756.3"/>
    <n v="1192.29"/>
    <n v="0"/>
    <n v="71.28"/>
    <n v="3231.4"/>
    <n v="403.93"/>
    <n v="9987.7000000000007"/>
    <x v="3558"/>
  </r>
  <r>
    <s v="3"/>
    <s v="8"/>
    <x v="7"/>
    <s v="16809151"/>
    <d v="2019-06-14T00:00:00"/>
    <x v="5"/>
    <x v="2371"/>
    <x v="1798"/>
    <s v="GELVEZ ESTELA LIONEL AU"/>
    <x v="7"/>
    <s v="0201 00017109"/>
    <s v="REEMPLAZAR ESPEJO IZQ."/>
    <n v="9238.02"/>
    <n v="1026.45"/>
    <n v="0"/>
    <m/>
    <n v="840.06"/>
    <n v="825.18"/>
    <n v="10078.08"/>
    <x v="3559"/>
  </r>
  <r>
    <s v="3"/>
    <s v="8"/>
    <x v="7"/>
    <s v="16809152"/>
    <d v="2019-06-14T00:00:00"/>
    <x v="5"/>
    <x v="2371"/>
    <x v="1798"/>
    <s v="GELVEZ ESTELA LIONEL AU"/>
    <x v="7"/>
    <s v="0201 00017110"/>
    <s v="PINTURA DE CACHA DE ESPEJO (13100)"/>
    <n v="0"/>
    <n v="0"/>
    <n v="0"/>
    <m/>
    <n v="988.34"/>
    <n v="988.34"/>
    <n v="988.34"/>
    <x v="3560"/>
  </r>
  <r>
    <s v="3"/>
    <s v="8"/>
    <x v="7"/>
    <s v="16753061"/>
    <d v="2019-06-21T00:00:00"/>
    <x v="5"/>
    <x v="509"/>
    <x v="172"/>
    <s v="SAN CRISTOBAL SOCIEDAD"/>
    <x v="13"/>
    <s v="0201 00005220"/>
    <s v="REPARACION DE CHAPA SINIESTRO 030102212906"/>
    <n v="7442.86"/>
    <n v="75.180000000000007"/>
    <n v="0"/>
    <m/>
    <n v="0"/>
    <m/>
    <n v="7442.86"/>
    <x v="3561"/>
  </r>
  <r>
    <s v="3"/>
    <s v="8"/>
    <x v="7"/>
    <s v="16753062"/>
    <d v="2019-06-21T00:00:00"/>
    <x v="5"/>
    <x v="509"/>
    <x v="172"/>
    <s v="SAN CRISTOBAL SOCIEDAD"/>
    <x v="14"/>
    <s v="0201 00005221"/>
    <s v="REPARACION DE PINTURA SINIESTRO 0301022129"/>
    <n v="0"/>
    <n v="0"/>
    <n v="0"/>
    <n v="71.91"/>
    <n v="3272.57"/>
    <n v="3212.25"/>
    <n v="3272.57"/>
    <x v="3562"/>
  </r>
  <r>
    <s v="3"/>
    <s v="8"/>
    <x v="7"/>
    <s v="16770053"/>
    <d v="2019-06-21T00:00:00"/>
    <x v="5"/>
    <x v="995"/>
    <x v="1053"/>
    <s v="KAEK FARID ALEJANDRO"/>
    <x v="7"/>
    <s v="0201 00017232"/>
    <s v="FRANQUICIA CARGO CLIENTE (6000)"/>
    <n v="0"/>
    <n v="0"/>
    <n v="0"/>
    <n v="291.92"/>
    <n v="4958.46"/>
    <n v="4872.22"/>
    <n v="4958.46"/>
    <x v="1834"/>
  </r>
  <r>
    <s v="3"/>
    <s v="8"/>
    <x v="7"/>
    <s v="16770057"/>
    <d v="2019-06-21T00:00:00"/>
    <x v="5"/>
    <x v="995"/>
    <x v="1053"/>
    <s v="KAEK FARID ALEJANDRO"/>
    <x v="7"/>
    <s v="0201 00017231"/>
    <s v="REEMPLAZO GUARDAPLAS RUEDA DELANTERA DER C"/>
    <n v="3157.8"/>
    <n v="789.45"/>
    <n v="0"/>
    <n v="70.010000000000005"/>
    <n v="280.02"/>
    <n v="280.02"/>
    <n v="3437.82"/>
    <x v="3563"/>
  </r>
  <r>
    <s v="3"/>
    <s v="8"/>
    <x v="7"/>
    <s v="16804791"/>
    <d v="2019-06-21T00:00:00"/>
    <x v="5"/>
    <x v="655"/>
    <x v="2214"/>
    <s v="LOPEZ MARIA PAULA"/>
    <x v="3"/>
    <s v="0201 00017191"/>
    <s v="SE REEMPLAZO SONDA DE OXIGENO ANTIPOLUCION"/>
    <n v="5935.43"/>
    <n v="1483.86"/>
    <n v="0"/>
    <n v="760.33"/>
    <n v="3041.33"/>
    <n v="3027.04"/>
    <n v="8976.76"/>
    <x v="3564"/>
  </r>
  <r>
    <s v="3"/>
    <s v="8"/>
    <x v="7"/>
    <s v="16815331"/>
    <d v="2019-06-21T00:00:00"/>
    <x v="5"/>
    <x v="1712"/>
    <x v="493"/>
    <s v="SANCOR COOPERATIVA DE S"/>
    <x v="13"/>
    <s v="0201 00005222"/>
    <s v="REPARACION DE CHAPA SINIESYTRO 2002085406"/>
    <n v="2367.39"/>
    <n v="519.66999999999996"/>
    <n v="0"/>
    <m/>
    <n v="522.70000000000005"/>
    <n v="518.70000000000005"/>
    <n v="2890.09"/>
    <x v="3565"/>
  </r>
  <r>
    <s v="3"/>
    <s v="8"/>
    <x v="7"/>
    <s v="16815332"/>
    <d v="2019-06-21T00:00:00"/>
    <x v="5"/>
    <x v="1712"/>
    <x v="493"/>
    <s v="SANCOR COOPERATIVA DE S"/>
    <x v="14"/>
    <s v="AXX011 4728"/>
    <s v="REPARACION DE PINTURA SINIESTRO 2002085406"/>
    <n v="0"/>
    <n v="0"/>
    <n v="0"/>
    <m/>
    <n v="0"/>
    <m/>
    <n v="0"/>
    <x v="5"/>
  </r>
  <r>
    <s v="3"/>
    <s v="8"/>
    <x v="7"/>
    <s v="16815333"/>
    <d v="2019-06-21T00:00:00"/>
    <x v="5"/>
    <x v="1712"/>
    <x v="2090"/>
    <s v="SIMES PABLO FERNANDO"/>
    <x v="7"/>
    <s v="0201 00005223"/>
    <s v="FRANQUICIA CARGO CLIENTE (5000)"/>
    <n v="0"/>
    <n v="0"/>
    <n v="0"/>
    <n v="173.5"/>
    <n v="4131.8100000000004"/>
    <n v="4098.21"/>
    <n v="4131.8100000000004"/>
    <x v="3566"/>
  </r>
  <r>
    <s v="3"/>
    <s v="8"/>
    <x v="7"/>
    <s v="16770051"/>
    <d v="2019-06-24T00:00:00"/>
    <x v="5"/>
    <x v="995"/>
    <x v="515"/>
    <s v="LA SEGUNDA COOPERATIVA"/>
    <x v="13"/>
    <s v="0201 00005232"/>
    <s v="REPARACION DE CHAPA SINIESTRO 2053350"/>
    <n v="39765.24"/>
    <n v="8728.94"/>
    <n v="0"/>
    <n v="326.69"/>
    <n v="6207.11"/>
    <n v="6054.31"/>
    <n v="45972.35"/>
    <x v="3567"/>
  </r>
  <r>
    <s v="3"/>
    <s v="8"/>
    <x v="7"/>
    <s v="16770052"/>
    <d v="2019-06-24T00:00:00"/>
    <x v="5"/>
    <x v="995"/>
    <x v="515"/>
    <s v="LA SEGUNDA COOPERATIVA"/>
    <x v="14"/>
    <s v="0201 00005233"/>
    <s v="REPARACION DE PINTURA SINIESTRO 2053350"/>
    <n v="0"/>
    <n v="0"/>
    <n v="0"/>
    <n v="518.65"/>
    <n v="10286.61"/>
    <n v="10183.57"/>
    <n v="10286.61"/>
    <x v="3568"/>
  </r>
  <r>
    <s v="3"/>
    <s v="8"/>
    <x v="7"/>
    <s v="16749402"/>
    <d v="2019-06-26T00:00:00"/>
    <x v="5"/>
    <x v="2343"/>
    <x v="0"/>
    <s v="GARANTIA"/>
    <x v="0"/>
    <s v="GA0115 19642"/>
    <s v="AL HACER M.A. GIRANDO A LA DER. HACE COMO"/>
    <n v="364.88"/>
    <n v="0"/>
    <n v="3921.7"/>
    <m/>
    <n v="3921.7"/>
    <m/>
    <n v="4286.58"/>
    <x v="3569"/>
  </r>
  <r>
    <s v="3"/>
    <s v="8"/>
    <x v="7"/>
    <s v="16758623"/>
    <d v="2019-06-26T00:00:00"/>
    <x v="5"/>
    <x v="2846"/>
    <x v="172"/>
    <s v="SAN CRISTOBAL SOCIEDAD"/>
    <x v="13"/>
    <s v="0201 00005239"/>
    <s v="REPARACION DE CHAPA SINIESTRO 03-01-022130"/>
    <n v="50052.55"/>
    <n v="12062.8"/>
    <n v="0"/>
    <m/>
    <n v="0"/>
    <m/>
    <n v="50052.55"/>
    <x v="3570"/>
  </r>
  <r>
    <s v="3"/>
    <s v="8"/>
    <x v="7"/>
    <s v="16758624"/>
    <d v="2019-06-26T00:00:00"/>
    <x v="5"/>
    <x v="2846"/>
    <x v="172"/>
    <s v="SAN CRISTOBAL SOCIEDAD"/>
    <x v="14"/>
    <s v="AXX011 4742"/>
    <s v="REPARACION DE PINTURA SINIESTRO 03-01-0221"/>
    <n v="0"/>
    <n v="0"/>
    <n v="0"/>
    <m/>
    <n v="0"/>
    <m/>
    <n v="0"/>
    <x v="5"/>
  </r>
  <r>
    <s v="3"/>
    <s v="8"/>
    <x v="7"/>
    <s v="16758625"/>
    <d v="2019-06-26T00:00:00"/>
    <x v="5"/>
    <x v="2846"/>
    <x v="2215"/>
    <s v="PERONI JOSE CARLOS"/>
    <x v="7"/>
    <s v="0201 00017287"/>
    <s v="FRANQUICIA CARGO CLIENTE (15000)"/>
    <n v="0"/>
    <n v="0"/>
    <n v="0"/>
    <n v="204.13"/>
    <n v="12396.77"/>
    <n v="12377.49"/>
    <n v="12396.77"/>
    <x v="3571"/>
  </r>
  <r>
    <s v="3"/>
    <s v="8"/>
    <x v="7"/>
    <s v="16758626"/>
    <d v="2019-06-26T00:00:00"/>
    <x v="5"/>
    <x v="2846"/>
    <x v="172"/>
    <s v="SAN CRISTOBAL SOCIEDAD"/>
    <x v="13"/>
    <s v="0201 00005240"/>
    <s v="REPARACION DE CHAPA SINIESTRO (    0301022"/>
    <n v="8098.48"/>
    <n v="1777.71"/>
    <n v="0"/>
    <m/>
    <n v="0"/>
    <m/>
    <n v="8098.48"/>
    <x v="3572"/>
  </r>
  <r>
    <s v="3"/>
    <s v="8"/>
    <x v="7"/>
    <s v="16758627"/>
    <d v="2019-06-26T00:00:00"/>
    <x v="5"/>
    <x v="2846"/>
    <x v="172"/>
    <s v="SAN CRISTOBAL SOCIEDAD"/>
    <x v="14"/>
    <s v="0201 00005241"/>
    <s v="REPARACION DE PINTURA SINIESTRO (  0301022"/>
    <n v="0"/>
    <n v="0"/>
    <n v="0"/>
    <n v="98.62"/>
    <n v="1873.77"/>
    <n v="1838.25"/>
    <n v="1873.77"/>
    <x v="3573"/>
  </r>
  <r>
    <s v="3"/>
    <s v="8"/>
    <x v="7"/>
    <s v="16758628"/>
    <d v="2019-06-26T00:00:00"/>
    <x v="5"/>
    <x v="2846"/>
    <x v="2215"/>
    <s v="PERONI JOSE CARLOS"/>
    <x v="7"/>
    <s v="0201 00017288"/>
    <s v="FRANQUICIA CARGO CLIENTE (15000)"/>
    <n v="204.79"/>
    <n v="22.75"/>
    <n v="0"/>
    <n v="409.53"/>
    <n v="12191.37"/>
    <n v="12154.57"/>
    <n v="12396.16"/>
    <x v="3574"/>
  </r>
  <r>
    <s v="3"/>
    <s v="8"/>
    <x v="7"/>
    <s v="16758629"/>
    <d v="2019-06-26T00:00:00"/>
    <x v="5"/>
    <x v="2846"/>
    <x v="2215"/>
    <s v="PERONI JOSE CARLOS"/>
    <x v="3"/>
    <s v="0201 00017289"/>
    <s v="CONTROLAR DE FRENO Y CAMBIO CORREA DE ACCE"/>
    <n v="652.15"/>
    <n v="0"/>
    <n v="0"/>
    <n v="74.13"/>
    <n v="1826.7"/>
    <n v="1824.32"/>
    <n v="2478.85"/>
    <x v="3575"/>
  </r>
  <r>
    <s v="3"/>
    <s v="8"/>
    <x v="7"/>
    <s v="16770054"/>
    <d v="2019-06-26T00:00:00"/>
    <x v="5"/>
    <x v="995"/>
    <x v="0"/>
    <s v="GARANTIA"/>
    <x v="0"/>
    <s v="GA0115 19630"/>
    <s v="REEMPLAZO KIT EMBRAGUE"/>
    <n v="8827.6299999999992"/>
    <n v="0"/>
    <n v="9586.3700000000008"/>
    <m/>
    <n v="9586.3700000000008"/>
    <n v="9586.3700000000008"/>
    <n v="18414"/>
    <x v="3576"/>
  </r>
  <r>
    <s v="3"/>
    <s v="8"/>
    <x v="7"/>
    <s v="16770055"/>
    <d v="2019-06-26T00:00:00"/>
    <x v="5"/>
    <x v="995"/>
    <x v="0"/>
    <s v="GARANTIA"/>
    <x v="0"/>
    <s v="GA0115 19631"/>
    <s v="RUIDO AL SOLTAR EL PEDAL DE FRENO"/>
    <n v="0"/>
    <n v="0"/>
    <n v="0"/>
    <m/>
    <n v="0"/>
    <m/>
    <n v="0"/>
    <x v="5"/>
  </r>
  <r>
    <s v="3"/>
    <s v="8"/>
    <x v="7"/>
    <s v="16770056"/>
    <d v="2019-06-26T00:00:00"/>
    <x v="5"/>
    <x v="995"/>
    <x v="0"/>
    <s v="GARANTIA"/>
    <x v="0"/>
    <s v="GA0115 19632"/>
    <s v="REEMPLAZO JGO EMBELLECEDORES VOLANTE"/>
    <n v="2240.2399999999998"/>
    <n v="0"/>
    <n v="290.5"/>
    <m/>
    <n v="290.5"/>
    <n v="290.5"/>
    <n v="2530.7399999999998"/>
    <x v="3577"/>
  </r>
  <r>
    <s v="3"/>
    <s v="8"/>
    <x v="7"/>
    <s v="16749401"/>
    <d v="2019-06-27T00:00:00"/>
    <x v="5"/>
    <x v="2343"/>
    <x v="0"/>
    <s v="GARANTIA"/>
    <x v="0"/>
    <s v="GA0115 19657"/>
    <s v="CHAPA Y PINTURA  PINTURA ALOJ. RUEDA AUXIL"/>
    <n v="0"/>
    <n v="0"/>
    <n v="0"/>
    <m/>
    <n v="0"/>
    <m/>
    <n v="0"/>
    <x v="5"/>
  </r>
  <r>
    <s v="3"/>
    <s v="8"/>
    <x v="7"/>
    <s v="16730701"/>
    <d v="2019-06-28T00:00:00"/>
    <x v="5"/>
    <x v="39"/>
    <x v="515"/>
    <s v="LA SEGUNDA COOPERATIVA"/>
    <x v="13"/>
    <s v="0201 00005247"/>
    <s v="REPARACION DE CHAPA SINIESTRO 2053445"/>
    <n v="50134.58"/>
    <n v="11005.14"/>
    <n v="0"/>
    <m/>
    <n v="0"/>
    <m/>
    <n v="50134.58"/>
    <x v="3578"/>
  </r>
  <r>
    <s v="3"/>
    <s v="8"/>
    <x v="7"/>
    <s v="16730702"/>
    <d v="2019-06-28T00:00:00"/>
    <x v="5"/>
    <x v="39"/>
    <x v="515"/>
    <s v="LA SEGUNDA COOPERATIVA"/>
    <x v="14"/>
    <s v="0201 00005248"/>
    <s v="REPARACION DE PINTURA SINIESTRO 2053445"/>
    <n v="0"/>
    <n v="0"/>
    <n v="0"/>
    <n v="222.88"/>
    <n v="3721.9"/>
    <n v="3721.9"/>
    <n v="3721.9"/>
    <x v="3579"/>
  </r>
  <r>
    <s v="3"/>
    <s v="8"/>
    <x v="7"/>
    <s v="16730703"/>
    <d v="2019-06-28T00:00:00"/>
    <x v="5"/>
    <x v="39"/>
    <x v="29"/>
    <s v="VILLEGAS VICTOR GONZALO"/>
    <x v="7"/>
    <s v="0201 00017343"/>
    <s v="FRANQUICIA CARGO CLIENTE (22000)"/>
    <n v="0"/>
    <n v="0"/>
    <n v="0"/>
    <n v="720.14"/>
    <n v="18181.21"/>
    <n v="17926.97"/>
    <n v="18181.21"/>
    <x v="3580"/>
  </r>
  <r>
    <s v="3"/>
    <s v="8"/>
    <x v="7"/>
    <s v="16730704"/>
    <d v="2019-06-28T00:00:00"/>
    <x v="5"/>
    <x v="39"/>
    <x v="29"/>
    <s v="VILLEGAS VICTOR GONZALO"/>
    <x v="7"/>
    <s v="0201 00017382"/>
    <s v="REPARACION DE LAS 2 PUERTAS IZQ. (8000)"/>
    <n v="0"/>
    <n v="0"/>
    <n v="0"/>
    <n v="315.20999999999998"/>
    <n v="6612.39"/>
    <n v="6508.55"/>
    <n v="6612.39"/>
    <x v="3581"/>
  </r>
  <r>
    <s v="3"/>
    <s v="8"/>
    <x v="7"/>
    <s v="16730705"/>
    <d v="2019-06-28T00:00:00"/>
    <x v="5"/>
    <x v="39"/>
    <x v="515"/>
    <s v="LA SEGUNDA COOPERATIVA"/>
    <x v="13"/>
    <s v="0201 00005249"/>
    <s v="REEMPLAZAR PARABRISAS SINIESTRO 2071237"/>
    <n v="11749.51"/>
    <n v="239.79"/>
    <n v="0"/>
    <n v="88.86"/>
    <n v="4354.12"/>
    <n v="4287.3999999999996"/>
    <n v="16103.63"/>
    <x v="3582"/>
  </r>
  <r>
    <s v="3"/>
    <s v="8"/>
    <x v="7"/>
    <s v="16769281"/>
    <d v="2019-06-28T00:00:00"/>
    <x v="5"/>
    <x v="623"/>
    <x v="439"/>
    <s v="LA MERIDIONAL CIA ARGEN"/>
    <x v="7"/>
    <s v="0201 00005255"/>
    <s v="REPARACION DE CHAPA SINIESTRO 240000098783"/>
    <n v="57573.38"/>
    <n v="7115.81"/>
    <n v="0"/>
    <n v="144.91"/>
    <n v="6155.54"/>
    <n v="6038.42"/>
    <n v="63728.92"/>
    <x v="3583"/>
  </r>
  <r>
    <s v="3"/>
    <s v="8"/>
    <x v="7"/>
    <s v="16769282"/>
    <d v="2019-06-28T00:00:00"/>
    <x v="5"/>
    <x v="623"/>
    <x v="439"/>
    <s v="LA MERIDIONAL CIA ARGEN"/>
    <x v="7"/>
    <s v="0201 00005256"/>
    <s v="REPARACION DE PINTURA SINIESTRO 2400000987"/>
    <n v="0"/>
    <n v="0"/>
    <n v="0"/>
    <m/>
    <n v="10160.48"/>
    <n v="10083.84"/>
    <n v="10160.48"/>
    <x v="3584"/>
  </r>
  <r>
    <s v="3"/>
    <s v="8"/>
    <x v="7"/>
    <s v="16769283"/>
    <d v="2019-06-28T00:00:00"/>
    <x v="5"/>
    <x v="623"/>
    <x v="439"/>
    <s v="LA MERIDIONAL CIA ARGEN"/>
    <x v="3"/>
    <s v="0115 1439"/>
    <s v="REPARACION DE MECANICA SINIESTRO 240000098"/>
    <n v="0"/>
    <n v="0"/>
    <n v="0"/>
    <m/>
    <n v="0"/>
    <m/>
    <n v="0"/>
    <x v="5"/>
  </r>
  <r>
    <s v="3"/>
    <s v="8"/>
    <x v="7"/>
    <s v="16769284"/>
    <d v="2019-06-28T00:00:00"/>
    <x v="5"/>
    <x v="623"/>
    <x v="483"/>
    <s v="FEIJOO EMILIO GABINO"/>
    <x v="7"/>
    <s v="0201 00005257"/>
    <s v="FRANQUICIA CARGO CLIENTE (4800)"/>
    <n v="0"/>
    <n v="0"/>
    <n v="0"/>
    <n v="337.97"/>
    <n v="3967.34"/>
    <n v="3885.74"/>
    <n v="3967.34"/>
    <x v="3585"/>
  </r>
  <r>
    <s v="3"/>
    <s v="8"/>
    <x v="7"/>
    <s v="16769285"/>
    <d v="2019-06-28T00:00:00"/>
    <x v="5"/>
    <x v="623"/>
    <x v="483"/>
    <s v="FEIJOO EMILIO GABINO"/>
    <x v="3"/>
    <s v="0201 00005259"/>
    <s v="REPARAR CONJUNTO DE EMBRAGUE S/ PRES. (300"/>
    <n v="13106.95"/>
    <n v="1456.32"/>
    <n v="0"/>
    <n v="239.5"/>
    <n v="11735.73"/>
    <n v="11644.02"/>
    <n v="24842.68"/>
    <x v="3586"/>
  </r>
  <r>
    <s v="3"/>
    <s v="8"/>
    <x v="7"/>
    <s v="16780862"/>
    <d v="2019-06-28T00:00:00"/>
    <x v="5"/>
    <x v="630"/>
    <x v="491"/>
    <s v="CAJA DE SEGUROS SA"/>
    <x v="4"/>
    <s v="0115 1436"/>
    <s v="NEUMATICO DEL DER . DAÑADO"/>
    <n v="0"/>
    <n v="0"/>
    <n v="0"/>
    <m/>
    <n v="0"/>
    <m/>
    <n v="0"/>
    <x v="5"/>
  </r>
  <r>
    <s v="3"/>
    <s v="8"/>
    <x v="7"/>
    <s v="16800221"/>
    <d v="2019-06-28T00:00:00"/>
    <x v="5"/>
    <x v="2853"/>
    <x v="491"/>
    <s v="CAJA DE SEGUROS SA"/>
    <x v="7"/>
    <s v="0201 00005266"/>
    <s v="REPARACION DE CHAPA SINIESTRO 50100027375"/>
    <n v="33388.51"/>
    <n v="5892.08"/>
    <n v="0"/>
    <n v="374.2"/>
    <n v="6934.32"/>
    <n v="6783.12"/>
    <n v="40322.83"/>
    <x v="3587"/>
  </r>
  <r>
    <s v="3"/>
    <s v="8"/>
    <x v="7"/>
    <s v="16800222"/>
    <d v="2019-06-28T00:00:00"/>
    <x v="5"/>
    <x v="2853"/>
    <x v="491"/>
    <s v="CAJA DE SEGUROS SA"/>
    <x v="7"/>
    <s v="0201 00005267"/>
    <s v="REPARACION DE PINTURA SINIESTRO 5010002737"/>
    <n v="0"/>
    <n v="0"/>
    <n v="0"/>
    <n v="877.5"/>
    <n v="16672.419999999998"/>
    <n v="16557.22"/>
    <n v="16672.419999999998"/>
    <x v="3588"/>
  </r>
  <r>
    <s v="3"/>
    <s v="8"/>
    <x v="7"/>
    <s v="16800223"/>
    <d v="2019-06-28T00:00:00"/>
    <x v="5"/>
    <x v="2853"/>
    <x v="2216"/>
    <s v="LEAL MARIA ALEJANDRA"/>
    <x v="7"/>
    <s v="0201 00017397"/>
    <s v="FRANQUICIA CARGO CLIENTE ( 16520)"/>
    <n v="0"/>
    <n v="0"/>
    <n v="0"/>
    <n v="697.46"/>
    <n v="13653.57"/>
    <n v="13588.45"/>
    <n v="13653.57"/>
    <x v="3589"/>
  </r>
  <r>
    <s v="3"/>
    <s v="8"/>
    <x v="7"/>
    <s v="16806411"/>
    <d v="2019-06-28T00:00:00"/>
    <x v="5"/>
    <x v="1009"/>
    <x v="752"/>
    <s v="BIONDINI MARIA ELENA"/>
    <x v="3"/>
    <s v="0201 00017340"/>
    <s v="SERV.MANT. DE  30.000 KM $11.570 ( PROMO +"/>
    <n v="3613.06"/>
    <n v="1518.4"/>
    <n v="3080.68"/>
    <n v="530.9"/>
    <n v="3080.68"/>
    <n v="3080.68"/>
    <n v="6693.74"/>
    <x v="3590"/>
  </r>
  <r>
    <s v="3"/>
    <s v="8"/>
    <x v="7"/>
    <s v="16806421"/>
    <d v="2019-06-28T00:00:00"/>
    <x v="5"/>
    <x v="2854"/>
    <x v="2217"/>
    <s v="PERALTA NILDA ROSA"/>
    <x v="3"/>
    <s v="0201 00017342"/>
    <s v="SERV.MANT. DE  30.000 KM (9900) PROMO 30%"/>
    <n v="2993.24"/>
    <n v="1252.76"/>
    <n v="2733.75"/>
    <n v="478.65"/>
    <n v="2733.75"/>
    <n v="2733.75"/>
    <n v="5726.99"/>
    <x v="3591"/>
  </r>
  <r>
    <s v="3"/>
    <s v="8"/>
    <x v="7"/>
    <s v="16816231"/>
    <d v="2019-06-28T00:00:00"/>
    <x v="5"/>
    <x v="2855"/>
    <x v="2218"/>
    <s v="PALAVECINO MONICA SUSAN"/>
    <x v="7"/>
    <s v="0201 00005263"/>
    <s v="REPARACION DE CHAPA"/>
    <n v="4138.76"/>
    <n v="459.86"/>
    <n v="0"/>
    <n v="147.01"/>
    <n v="1953.14"/>
    <n v="1908.66"/>
    <n v="6091.9"/>
    <x v="3592"/>
  </r>
  <r>
    <s v="3"/>
    <s v="8"/>
    <x v="7"/>
    <s v="16816431"/>
    <d v="2019-06-28T00:00:00"/>
    <x v="5"/>
    <x v="2856"/>
    <x v="2219"/>
    <s v="HUANCA OMAR RUBEN"/>
    <x v="4"/>
    <s v="0115 1440"/>
    <s v="BATERIAS - 206 / 207 COMPACT / PARTNER / 3"/>
    <n v="0"/>
    <n v="0"/>
    <n v="0"/>
    <m/>
    <n v="0"/>
    <m/>
    <n v="0"/>
    <x v="5"/>
  </r>
  <r>
    <s v="3"/>
    <s v="8"/>
    <x v="7"/>
    <s v="16818772"/>
    <d v="2019-06-28T00:00:00"/>
    <x v="5"/>
    <x v="2857"/>
    <x v="2220"/>
    <s v="LOPEZ MONTAMAT AGUSTINA"/>
    <x v="4"/>
    <s v="0201 00017392"/>
    <s v="DISTRIBUCIÓN + BOMBA AGUA (*) - 206 (19260"/>
    <n v="10529.94"/>
    <n v="1170"/>
    <n v="5387.62"/>
    <n v="599.96"/>
    <n v="5387.62"/>
    <n v="5336.01"/>
    <n v="15917.56"/>
    <x v="3593"/>
  </r>
  <r>
    <s v="3"/>
    <s v="8"/>
    <x v="7"/>
    <s v="16818773"/>
    <d v="2019-06-28T00:00:00"/>
    <x v="5"/>
    <x v="2857"/>
    <x v="2220"/>
    <s v="LOPEZ MONTAMAT AGUSTINA"/>
    <x v="4"/>
    <s v="0201 00017393"/>
    <s v="CAMBIO ACEITE Y FILTRO (S. SINTÉTICO - QUA"/>
    <n v="1957.15"/>
    <n v="217.46"/>
    <n v="563.58000000000004"/>
    <n v="92.2"/>
    <n v="563.58000000000004"/>
    <n v="543.73"/>
    <n v="2520.73"/>
    <x v="3594"/>
  </r>
  <r>
    <s v="3"/>
    <s v="8"/>
    <x v="7"/>
    <s v="16821931"/>
    <d v="2019-06-28T00:00:00"/>
    <x v="5"/>
    <x v="2858"/>
    <x v="1645"/>
    <s v="SURA SA"/>
    <x v="13"/>
    <s v="0201 00005252"/>
    <s v="REPARACION DE CHAPA SINIESTRO 042018106336"/>
    <n v="37513.78"/>
    <n v="8234.74"/>
    <n v="0"/>
    <n v="205.81"/>
    <n v="2734.4"/>
    <n v="2696.32"/>
    <n v="40248.18"/>
    <x v="3595"/>
  </r>
  <r>
    <s v="3"/>
    <s v="8"/>
    <x v="7"/>
    <s v="16821932"/>
    <d v="2019-06-28T00:00:00"/>
    <x v="5"/>
    <x v="2858"/>
    <x v="1645"/>
    <s v="SURA SA"/>
    <x v="14"/>
    <s v="0201 00005253"/>
    <s v="REPARACION DE PINTURA SINIESTRO 0420181063"/>
    <n v="0"/>
    <n v="0"/>
    <n v="0"/>
    <n v="485.55"/>
    <n v="6031.91"/>
    <n v="5931.91"/>
    <n v="6031.91"/>
    <x v="3596"/>
  </r>
  <r>
    <s v="3"/>
    <s v="8"/>
    <x v="7"/>
    <s v="16821933"/>
    <d v="2019-06-28T00:00:00"/>
    <x v="5"/>
    <x v="2858"/>
    <x v="2221"/>
    <s v="ESPINA MARTIN HORACIO"/>
    <x v="7"/>
    <s v="0201 00017352"/>
    <s v="FRANQUICIA CARGO CLIENTE (10000)"/>
    <n v="44.24"/>
    <n v="0"/>
    <n v="0"/>
    <n v="824.87"/>
    <n v="8219.7800000000007"/>
    <n v="8139.14"/>
    <n v="8264.02"/>
    <x v="3597"/>
  </r>
  <r>
    <s v="3"/>
    <s v="8"/>
    <x v="7"/>
    <s v="16831831"/>
    <d v="2019-06-28T00:00:00"/>
    <x v="5"/>
    <x v="2343"/>
    <x v="0"/>
    <s v="GARANTIA"/>
    <x v="0"/>
    <s v="GA0115 19673"/>
    <s v="PINTURA DE PISO BAUL SALIDA EN PARTE SUP."/>
    <n v="0"/>
    <n v="0"/>
    <n v="0"/>
    <m/>
    <n v="6826.66"/>
    <n v="6826.66"/>
    <n v="6826.66"/>
    <x v="3598"/>
  </r>
  <r>
    <s v="3"/>
    <s v="8"/>
    <x v="7"/>
    <s v="16836291"/>
    <d v="2019-06-28T00:00:00"/>
    <x v="5"/>
    <x v="2859"/>
    <x v="2094"/>
    <s v="SANCHEZ DANIEL"/>
    <x v="7"/>
    <s v="0201 00017357"/>
    <s v="PRESUP. CH. Y PINT. (2000)"/>
    <n v="0"/>
    <n v="0"/>
    <n v="0"/>
    <n v="98.01"/>
    <n v="1652.12"/>
    <n v="1620.12"/>
    <n v="1652.12"/>
    <x v="3599"/>
  </r>
  <r>
    <s v="3"/>
    <s v="87"/>
    <x v="8"/>
    <s v="16781221"/>
    <d v="2019-06-04T00:00:00"/>
    <x v="5"/>
    <x v="2860"/>
    <x v="90"/>
    <s v="CARGO PREP. Y ENTREGA U"/>
    <x v="2"/>
    <s v="IN0115 14548"/>
    <s v="PREPARACION ENTREGA"/>
    <n v="5314.82"/>
    <n v="0"/>
    <n v="0"/>
    <m/>
    <n v="0"/>
    <m/>
    <n v="5314.82"/>
    <x v="3600"/>
  </r>
  <r>
    <s v="3"/>
    <s v="87"/>
    <x v="8"/>
    <s v="16781311"/>
    <d v="2019-06-04T00:00:00"/>
    <x v="5"/>
    <x v="2414"/>
    <x v="89"/>
    <s v="CARGOS PREPARACION Y EN"/>
    <x v="5"/>
    <s v="IN0115 14547"/>
    <s v="PREPARACION ENTREGA"/>
    <n v="5013.03"/>
    <n v="0"/>
    <n v="0"/>
    <m/>
    <n v="0"/>
    <m/>
    <n v="5013.03"/>
    <x v="3601"/>
  </r>
  <r>
    <s v="3"/>
    <s v="87"/>
    <x v="8"/>
    <s v="16781331"/>
    <d v="2019-06-04T00:00:00"/>
    <x v="5"/>
    <x v="2413"/>
    <x v="90"/>
    <s v="CARGO PREP. Y ENTREGA U"/>
    <x v="2"/>
    <s v="IN0115 14549"/>
    <s v="PREPARACION ENTREGA"/>
    <n v="5362.61"/>
    <n v="0"/>
    <n v="0"/>
    <m/>
    <n v="0"/>
    <m/>
    <n v="5362.61"/>
    <x v="3602"/>
  </r>
  <r>
    <s v="3"/>
    <s v="87"/>
    <x v="8"/>
    <s v="16781351"/>
    <d v="2019-06-04T00:00:00"/>
    <x v="5"/>
    <x v="2585"/>
    <x v="90"/>
    <s v="CARGO PREP. Y ENTREGA U"/>
    <x v="2"/>
    <s v="IN0115 14550"/>
    <s v="PREPARACION ENTREGA"/>
    <n v="5013.03"/>
    <n v="0"/>
    <n v="0"/>
    <m/>
    <n v="0"/>
    <m/>
    <n v="5013.03"/>
    <x v="3601"/>
  </r>
  <r>
    <s v="3"/>
    <s v="87"/>
    <x v="8"/>
    <s v="16787231"/>
    <d v="2019-06-04T00:00:00"/>
    <x v="5"/>
    <x v="2861"/>
    <x v="89"/>
    <s v="CARGOS PREPARACION Y EN"/>
    <x v="5"/>
    <s v="IN0115 14551"/>
    <s v="PREPARACION ENTREGA"/>
    <n v="5092.82"/>
    <n v="0"/>
    <n v="0"/>
    <m/>
    <n v="0"/>
    <m/>
    <n v="5092.82"/>
    <x v="3603"/>
  </r>
  <r>
    <s v="3"/>
    <s v="87"/>
    <x v="8"/>
    <s v="16787311"/>
    <d v="2019-06-04T00:00:00"/>
    <x v="5"/>
    <x v="2700"/>
    <x v="89"/>
    <s v="CARGOS PREPARACION Y EN"/>
    <x v="5"/>
    <s v="IN0115 14552"/>
    <s v="PREPARACION ENTREGA"/>
    <n v="5408.82"/>
    <n v="0"/>
    <n v="0"/>
    <m/>
    <n v="0"/>
    <m/>
    <n v="5408.82"/>
    <x v="3604"/>
  </r>
  <r>
    <s v="3"/>
    <s v="87"/>
    <x v="8"/>
    <s v="16787341"/>
    <d v="2019-06-04T00:00:00"/>
    <x v="5"/>
    <x v="2786"/>
    <x v="90"/>
    <s v="CARGO PREP. Y ENTREGA U"/>
    <x v="2"/>
    <s v="IN0115 14553"/>
    <s v="PREPARACION ENTREGA"/>
    <n v="5092.82"/>
    <n v="0"/>
    <n v="0"/>
    <m/>
    <n v="0"/>
    <m/>
    <n v="5092.82"/>
    <x v="3603"/>
  </r>
  <r>
    <s v="3"/>
    <s v="87"/>
    <x v="8"/>
    <s v="16787381"/>
    <d v="2019-06-04T00:00:00"/>
    <x v="5"/>
    <x v="2813"/>
    <x v="90"/>
    <s v="CARGO PREP. Y ENTREGA U"/>
    <x v="2"/>
    <s v="IN0115 14554"/>
    <s v="PREPARACION ENTREGA"/>
    <n v="5445.95"/>
    <n v="0"/>
    <n v="0"/>
    <m/>
    <n v="0"/>
    <m/>
    <n v="5445.95"/>
    <x v="3605"/>
  </r>
  <r>
    <s v="3"/>
    <s v="87"/>
    <x v="8"/>
    <s v="16787421"/>
    <d v="2019-06-04T00:00:00"/>
    <x v="5"/>
    <x v="2862"/>
    <x v="90"/>
    <s v="CARGO PREP. Y ENTREGA U"/>
    <x v="2"/>
    <s v="IN0115 14555"/>
    <s v="PREPARACION ENTREGA"/>
    <n v="5445.95"/>
    <n v="0"/>
    <n v="0"/>
    <m/>
    <n v="0"/>
    <m/>
    <n v="5445.95"/>
    <x v="3605"/>
  </r>
  <r>
    <s v="3"/>
    <s v="87"/>
    <x v="8"/>
    <s v="16787481"/>
    <d v="2019-06-04T00:00:00"/>
    <x v="5"/>
    <x v="2710"/>
    <x v="89"/>
    <s v="CARGOS PREPARACION Y EN"/>
    <x v="5"/>
    <s v="IN0115 14556"/>
    <s v="PREPARACION ENTREGA"/>
    <n v="5417.11"/>
    <n v="0"/>
    <n v="0"/>
    <m/>
    <n v="0"/>
    <m/>
    <n v="5417.11"/>
    <x v="3606"/>
  </r>
  <r>
    <s v="3"/>
    <s v="87"/>
    <x v="8"/>
    <s v="16756082"/>
    <d v="2019-06-06T00:00:00"/>
    <x v="5"/>
    <x v="2575"/>
    <x v="0"/>
    <s v="GARANTIA"/>
    <x v="0"/>
    <s v="GA0115 19418"/>
    <s v="REALIZAR CAMPAÑA JFG"/>
    <n v="0"/>
    <n v="0"/>
    <n v="0"/>
    <m/>
    <n v="266.94"/>
    <n v="259.60000000000002"/>
    <n v="266.94"/>
    <x v="1377"/>
  </r>
  <r>
    <s v="3"/>
    <s v="87"/>
    <x v="8"/>
    <s v="16796682"/>
    <d v="2019-06-06T00:00:00"/>
    <x v="5"/>
    <x v="2863"/>
    <x v="0"/>
    <s v="GARANTIA"/>
    <x v="0"/>
    <s v="GA0115 19422"/>
    <s v="REALIZAR CAMPAÑA JFG"/>
    <n v="0"/>
    <n v="0"/>
    <n v="0"/>
    <m/>
    <n v="266.94"/>
    <n v="265.3"/>
    <n v="266.94"/>
    <x v="1377"/>
  </r>
  <r>
    <s v="3"/>
    <s v="87"/>
    <x v="8"/>
    <s v="16796611"/>
    <d v="2019-06-07T00:00:00"/>
    <x v="5"/>
    <x v="2864"/>
    <x v="90"/>
    <s v="CARGO PREP. Y ENTREGA U"/>
    <x v="2"/>
    <s v="IN0115 14558"/>
    <s v="PREPARACION ENTREGA"/>
    <n v="4994.28"/>
    <n v="0"/>
    <n v="0"/>
    <m/>
    <n v="0"/>
    <m/>
    <n v="4994.28"/>
    <x v="3607"/>
  </r>
  <r>
    <s v="3"/>
    <s v="87"/>
    <x v="8"/>
    <s v="16796641"/>
    <d v="2019-06-07T00:00:00"/>
    <x v="5"/>
    <x v="2865"/>
    <x v="188"/>
    <s v="PEUGEOT CITROEN ARGENTI"/>
    <x v="10"/>
    <s v="PCA011 223"/>
    <s v="PREPARACION ENTREGA"/>
    <n v="5656.87"/>
    <n v="0"/>
    <n v="0"/>
    <m/>
    <n v="0"/>
    <m/>
    <n v="5656.87"/>
    <x v="3608"/>
  </r>
  <r>
    <s v="3"/>
    <s v="87"/>
    <x v="8"/>
    <s v="16796681"/>
    <d v="2019-06-07T00:00:00"/>
    <x v="5"/>
    <x v="2863"/>
    <x v="90"/>
    <s v="CARGO PREP. Y ENTREGA U"/>
    <x v="2"/>
    <s v="IN0115 14559"/>
    <s v="PREPARACION ENTREGA"/>
    <n v="5214.29"/>
    <n v="0"/>
    <n v="0"/>
    <m/>
    <n v="0"/>
    <m/>
    <n v="5214.29"/>
    <x v="3609"/>
  </r>
  <r>
    <s v="3"/>
    <s v="87"/>
    <x v="8"/>
    <s v="16796701"/>
    <d v="2019-06-07T00:00:00"/>
    <x v="5"/>
    <x v="2843"/>
    <x v="90"/>
    <s v="CARGO PREP. Y ENTREGA U"/>
    <x v="2"/>
    <s v="IN0115 14560"/>
    <s v="PREPARACION ENTREGA"/>
    <n v="5092.82"/>
    <n v="0"/>
    <n v="0"/>
    <m/>
    <n v="0"/>
    <m/>
    <n v="5092.82"/>
    <x v="3603"/>
  </r>
  <r>
    <s v="3"/>
    <s v="87"/>
    <x v="8"/>
    <s v="16796721"/>
    <d v="2019-06-07T00:00:00"/>
    <x v="5"/>
    <x v="2866"/>
    <x v="90"/>
    <s v="CARGO PREP. Y ENTREGA U"/>
    <x v="2"/>
    <s v="IN0115 14561"/>
    <s v="PREPARACION ENTREGA"/>
    <n v="5214.29"/>
    <n v="0"/>
    <n v="0"/>
    <m/>
    <n v="0"/>
    <m/>
    <n v="5214.29"/>
    <x v="3609"/>
  </r>
  <r>
    <s v="3"/>
    <s v="87"/>
    <x v="8"/>
    <s v="16796741"/>
    <d v="2019-06-07T00:00:00"/>
    <x v="5"/>
    <x v="2867"/>
    <x v="90"/>
    <s v="CARGO PREP. Y ENTREGA U"/>
    <x v="2"/>
    <s v="IN0115 14562"/>
    <s v="PREPARACION ENTREGA"/>
    <n v="5092.82"/>
    <n v="0"/>
    <n v="0"/>
    <m/>
    <n v="0"/>
    <m/>
    <n v="5092.82"/>
    <x v="3603"/>
  </r>
  <r>
    <s v="3"/>
    <s v="87"/>
    <x v="8"/>
    <s v="16796642"/>
    <d v="2019-06-10T00:00:00"/>
    <x v="5"/>
    <x v="2865"/>
    <x v="0"/>
    <s v="GARANTIA"/>
    <x v="0"/>
    <s v="GA0115 19458"/>
    <s v="REALIZAR CAMPAÑA JFG"/>
    <n v="0"/>
    <n v="0"/>
    <n v="0"/>
    <m/>
    <n v="266.94"/>
    <n v="266.06"/>
    <n v="266.94"/>
    <x v="1377"/>
  </r>
  <r>
    <s v="3"/>
    <s v="87"/>
    <x v="8"/>
    <s v="16775201"/>
    <d v="2019-06-12T00:00:00"/>
    <x v="5"/>
    <x v="2865"/>
    <x v="0"/>
    <s v="GARANTIA"/>
    <x v="17"/>
    <s v="GA0115 19478"/>
    <s v="PUERTA TRASERA DERECHA RAYADA"/>
    <n v="0"/>
    <n v="0"/>
    <n v="0"/>
    <m/>
    <n v="0"/>
    <m/>
    <n v="5000"/>
    <x v="3610"/>
  </r>
  <r>
    <s v="3"/>
    <s v="87"/>
    <x v="8"/>
    <s v="16797601"/>
    <d v="2019-06-12T00:00:00"/>
    <x v="5"/>
    <x v="2868"/>
    <x v="0"/>
    <s v="GARANTIA"/>
    <x v="17"/>
    <s v="GA0115 19477"/>
    <s v="TECHO RAYADO"/>
    <n v="0"/>
    <n v="0"/>
    <n v="0"/>
    <m/>
    <n v="0"/>
    <m/>
    <n v="4700"/>
    <x v="3611"/>
  </r>
  <r>
    <s v="3"/>
    <s v="87"/>
    <x v="8"/>
    <s v="16807373"/>
    <d v="2019-06-18T00:00:00"/>
    <x v="5"/>
    <x v="2869"/>
    <x v="1779"/>
    <s v="MERCADO ANDRES EDUARDO"/>
    <x v="9"/>
    <s v="0201 00017142"/>
    <s v="COLOCAR CHAPON CUBRE CARTER"/>
    <n v="1730.71"/>
    <n v="1316.32"/>
    <n v="0"/>
    <m/>
    <n v="475.21"/>
    <n v="475.21"/>
    <n v="2205.92"/>
    <x v="3130"/>
  </r>
  <r>
    <s v="3"/>
    <s v="87"/>
    <x v="8"/>
    <s v="16813722"/>
    <d v="2019-06-18T00:00:00"/>
    <x v="5"/>
    <x v="2870"/>
    <x v="0"/>
    <s v="GARANTIA"/>
    <x v="0"/>
    <s v="GA0115 19536"/>
    <s v="REALIZAR CAMAPAÑA JFG"/>
    <n v="0"/>
    <n v="0"/>
    <n v="0"/>
    <m/>
    <n v="266.94"/>
    <n v="266.94"/>
    <n v="266.94"/>
    <x v="1377"/>
  </r>
  <r>
    <s v="3"/>
    <s v="87"/>
    <x v="8"/>
    <s v="16818631"/>
    <d v="2019-06-19T00:00:00"/>
    <x v="5"/>
    <x v="710"/>
    <x v="90"/>
    <s v="CARGO PREP. Y ENTREGA U"/>
    <x v="12"/>
    <s v="IN0115 14578"/>
    <s v="REPARACION DE TAPA DE BAUL"/>
    <n v="0"/>
    <n v="0"/>
    <n v="0"/>
    <m/>
    <n v="0"/>
    <m/>
    <n v="4235"/>
    <x v="1910"/>
  </r>
  <r>
    <s v="3"/>
    <s v="87"/>
    <x v="8"/>
    <s v="16807371"/>
    <d v="2019-06-21T00:00:00"/>
    <x v="5"/>
    <x v="2869"/>
    <x v="90"/>
    <s v="CARGO PREP. Y ENTREGA U"/>
    <x v="2"/>
    <s v="IN0115 14581"/>
    <s v="PREPARACION ENTREGA"/>
    <n v="5092.82"/>
    <n v="0"/>
    <n v="0"/>
    <m/>
    <n v="0"/>
    <m/>
    <n v="5092.82"/>
    <x v="3603"/>
  </r>
  <r>
    <s v="3"/>
    <s v="87"/>
    <x v="8"/>
    <s v="16807372"/>
    <d v="2019-06-21T00:00:00"/>
    <x v="5"/>
    <x v="2869"/>
    <x v="90"/>
    <s v="CARGO PREP. Y ENTREGA U"/>
    <x v="12"/>
    <s v="IN0115 14580"/>
    <s v="REPARAR PARAGOLPE DLANTERO Y TAPA BAUL"/>
    <n v="1139.97"/>
    <n v="0"/>
    <n v="0"/>
    <m/>
    <n v="2135.54"/>
    <n v="1957.14"/>
    <n v="3275.51"/>
    <x v="3612"/>
  </r>
  <r>
    <s v="3"/>
    <s v="87"/>
    <x v="8"/>
    <s v="16770491"/>
    <d v="2019-06-24T00:00:00"/>
    <x v="5"/>
    <x v="2582"/>
    <x v="90"/>
    <s v="CARGO PREP. Y ENTREGA U"/>
    <x v="12"/>
    <s v="IN0115 14589"/>
    <s v="REPARAR TECHO"/>
    <n v="0"/>
    <n v="0"/>
    <n v="0"/>
    <m/>
    <n v="4080"/>
    <n v="3955.68"/>
    <n v="4080"/>
    <x v="3613"/>
  </r>
  <r>
    <s v="3"/>
    <s v="87"/>
    <x v="8"/>
    <s v="16785161"/>
    <d v="2019-06-24T00:00:00"/>
    <x v="5"/>
    <x v="2871"/>
    <x v="90"/>
    <s v="CARGO PREP. Y ENTREGA U"/>
    <x v="2"/>
    <s v="IN0115 14590"/>
    <s v="PREPARACION ENTREGA"/>
    <n v="5013.03"/>
    <n v="0"/>
    <n v="0"/>
    <m/>
    <n v="0"/>
    <m/>
    <n v="5013.03"/>
    <x v="3601"/>
  </r>
  <r>
    <s v="3"/>
    <s v="87"/>
    <x v="8"/>
    <s v="16800921"/>
    <d v="2019-06-24T00:00:00"/>
    <x v="5"/>
    <x v="2872"/>
    <x v="89"/>
    <s v="CARGOS PREPARACION Y EN"/>
    <x v="5"/>
    <s v="IN0115 14594"/>
    <s v="PREPARACION ENTREGA"/>
    <n v="5417.11"/>
    <n v="0"/>
    <n v="0"/>
    <m/>
    <n v="0"/>
    <m/>
    <n v="5417.11"/>
    <x v="3606"/>
  </r>
  <r>
    <s v="3"/>
    <s v="87"/>
    <x v="8"/>
    <s v="16800951"/>
    <d v="2019-06-24T00:00:00"/>
    <x v="5"/>
    <x v="2707"/>
    <x v="90"/>
    <s v="CARGO PREP. Y ENTREGA U"/>
    <x v="2"/>
    <s v="IN0115 14591"/>
    <s v="PREPRACION ENTREGA"/>
    <n v="5445.95"/>
    <n v="0"/>
    <n v="0"/>
    <m/>
    <n v="0"/>
    <m/>
    <n v="5445.95"/>
    <x v="3605"/>
  </r>
  <r>
    <s v="3"/>
    <s v="87"/>
    <x v="8"/>
    <s v="16800981"/>
    <d v="2019-06-24T00:00:00"/>
    <x v="5"/>
    <x v="2717"/>
    <x v="90"/>
    <s v="CARGO PREP. Y ENTREGA U"/>
    <x v="2"/>
    <s v="IN0115 14593"/>
    <s v="PREPARACION ENTREGA"/>
    <n v="4807.2299999999996"/>
    <n v="0"/>
    <n v="0"/>
    <m/>
    <n v="0"/>
    <m/>
    <n v="4807.2299999999996"/>
    <x v="3614"/>
  </r>
  <r>
    <s v="3"/>
    <s v="87"/>
    <x v="8"/>
    <s v="16801001"/>
    <d v="2019-06-24T00:00:00"/>
    <x v="5"/>
    <x v="2873"/>
    <x v="90"/>
    <s v="CARGO PREP. Y ENTREGA U"/>
    <x v="2"/>
    <s v="IN0115 14592"/>
    <s v="PREPARACION ENTREGA"/>
    <n v="5445.95"/>
    <n v="0"/>
    <n v="0"/>
    <m/>
    <n v="0"/>
    <m/>
    <n v="5445.95"/>
    <x v="3605"/>
  </r>
  <r>
    <s v="3"/>
    <s v="87"/>
    <x v="8"/>
    <s v="16807331"/>
    <d v="2019-06-24T00:00:00"/>
    <x v="5"/>
    <x v="2874"/>
    <x v="90"/>
    <s v="CARGO PREP. Y ENTREGA U"/>
    <x v="2"/>
    <s v="IN0115 14596"/>
    <s v="PREPARACION ENTREGA"/>
    <n v="5445.95"/>
    <n v="0"/>
    <n v="0"/>
    <m/>
    <n v="0"/>
    <m/>
    <n v="5445.95"/>
    <x v="3605"/>
  </r>
  <r>
    <s v="3"/>
    <s v="87"/>
    <x v="8"/>
    <s v="16807351"/>
    <d v="2019-06-24T00:00:00"/>
    <x v="5"/>
    <x v="2716"/>
    <x v="90"/>
    <s v="CARGO PREP. Y ENTREGA U"/>
    <x v="2"/>
    <s v="IN0115 14597"/>
    <s v="PREPARACION ENTREGA"/>
    <n v="5092.82"/>
    <n v="0"/>
    <n v="0"/>
    <m/>
    <n v="0"/>
    <m/>
    <n v="5092.82"/>
    <x v="3603"/>
  </r>
  <r>
    <s v="3"/>
    <s v="87"/>
    <x v="8"/>
    <s v="16807391"/>
    <d v="2019-06-24T00:00:00"/>
    <x v="5"/>
    <x v="2722"/>
    <x v="90"/>
    <s v="CARGO PREP. Y ENTREGA U"/>
    <x v="2"/>
    <s v="IN0115 14595"/>
    <s v="PREPARACION ENTREGA"/>
    <n v="5417.11"/>
    <n v="0"/>
    <n v="0"/>
    <m/>
    <n v="0"/>
    <m/>
    <n v="5417.11"/>
    <x v="3606"/>
  </r>
  <r>
    <s v="3"/>
    <s v="87"/>
    <x v="8"/>
    <s v="16813701"/>
    <d v="2019-06-24T00:00:00"/>
    <x v="5"/>
    <x v="2817"/>
    <x v="90"/>
    <s v="CARGO PREP. Y ENTREGA U"/>
    <x v="2"/>
    <s v="IN0115 14600"/>
    <s v="PREPARACION ENTREGA"/>
    <n v="4807.2299999999996"/>
    <n v="0"/>
    <n v="0"/>
    <m/>
    <n v="0"/>
    <m/>
    <n v="4807.2299999999996"/>
    <x v="3614"/>
  </r>
  <r>
    <s v="3"/>
    <s v="87"/>
    <x v="8"/>
    <s v="16813721"/>
    <d v="2019-06-24T00:00:00"/>
    <x v="5"/>
    <x v="2870"/>
    <x v="90"/>
    <s v="CARGO PREP. Y ENTREGA U"/>
    <x v="2"/>
    <s v="IN0115 14598"/>
    <s v="PREPARACION ENTREGA"/>
    <n v="5214.29"/>
    <n v="0"/>
    <n v="0"/>
    <m/>
    <n v="0"/>
    <m/>
    <n v="5214.29"/>
    <x v="3609"/>
  </r>
  <r>
    <s v="3"/>
    <s v="87"/>
    <x v="8"/>
    <s v="16813761"/>
    <d v="2019-06-24T00:00:00"/>
    <x v="5"/>
    <x v="2634"/>
    <x v="90"/>
    <s v="CARGO PREP. Y ENTREGA U"/>
    <x v="2"/>
    <s v="IN0115 14599"/>
    <s v="PREPARACION ENTREGA"/>
    <n v="5445.95"/>
    <n v="0"/>
    <n v="0"/>
    <m/>
    <n v="0"/>
    <m/>
    <n v="5445.95"/>
    <x v="3605"/>
  </r>
  <r>
    <s v="3"/>
    <s v="87"/>
    <x v="8"/>
    <s v="16819011"/>
    <d v="2019-06-24T00:00:00"/>
    <x v="5"/>
    <x v="2875"/>
    <x v="89"/>
    <s v="CARGOS PREPARACION Y EN"/>
    <x v="5"/>
    <s v="IN0115 14603"/>
    <s v="PREPARACION ENTREGA"/>
    <n v="5445.95"/>
    <n v="0"/>
    <n v="0"/>
    <m/>
    <n v="0"/>
    <m/>
    <n v="5445.95"/>
    <x v="3605"/>
  </r>
  <r>
    <s v="3"/>
    <s v="87"/>
    <x v="8"/>
    <s v="16819041"/>
    <d v="2019-06-24T00:00:00"/>
    <x v="5"/>
    <x v="2643"/>
    <x v="90"/>
    <s v="CARGO PREP. Y ENTREGA U"/>
    <x v="2"/>
    <s v="IN0115 14602"/>
    <s v="PREPARACION ENTREGA"/>
    <n v="5214.29"/>
    <n v="0"/>
    <n v="0"/>
    <m/>
    <n v="0"/>
    <m/>
    <n v="5214.29"/>
    <x v="3609"/>
  </r>
  <r>
    <s v="3"/>
    <s v="87"/>
    <x v="8"/>
    <s v="16819091"/>
    <d v="2019-06-24T00:00:00"/>
    <x v="5"/>
    <x v="2876"/>
    <x v="89"/>
    <s v="CARGOS PREPARACION Y EN"/>
    <x v="5"/>
    <s v="IN0115 14601"/>
    <s v="PREPARACION ENTREGA"/>
    <n v="5445.95"/>
    <n v="0"/>
    <n v="0"/>
    <m/>
    <n v="0"/>
    <m/>
    <n v="5445.95"/>
    <x v="3605"/>
  </r>
  <r>
    <s v="3"/>
    <s v="87"/>
    <x v="8"/>
    <s v="16807332"/>
    <d v="2019-06-25T00:00:00"/>
    <x v="5"/>
    <x v="2874"/>
    <x v="2222"/>
    <s v="HERRERA ROQUE DARIO"/>
    <x v="9"/>
    <s v="0201 00017258"/>
    <s v="COLOCAR ZOCOLA UMBRAL DE PUERTA PAGADO EN"/>
    <n v="1859.34"/>
    <n v="658.39"/>
    <n v="0"/>
    <m/>
    <n v="0"/>
    <m/>
    <n v="1859.34"/>
    <x v="3615"/>
  </r>
  <r>
    <s v="3"/>
    <s v="87"/>
    <x v="8"/>
    <s v="16821371"/>
    <d v="2019-06-25T00:00:00"/>
    <x v="5"/>
    <x v="1242"/>
    <x v="90"/>
    <s v="CARGO PREP. Y ENTREGA U"/>
    <x v="2"/>
    <s v="IN0115 14614"/>
    <s v="RUEDA DELANTERA DERECHA ROTA"/>
    <n v="0"/>
    <n v="0"/>
    <n v="0"/>
    <m/>
    <n v="760"/>
    <n v="760"/>
    <n v="760"/>
    <x v="70"/>
  </r>
  <r>
    <s v="3"/>
    <s v="87"/>
    <x v="8"/>
    <s v="16826471"/>
    <d v="2019-06-26T00:00:00"/>
    <x v="5"/>
    <x v="2877"/>
    <x v="90"/>
    <s v="CARGO PREP. Y ENTREGA U"/>
    <x v="2"/>
    <s v="IN0115 14619"/>
    <s v="PREPARACION ENTREGA"/>
    <n v="5571.16"/>
    <n v="0"/>
    <n v="0"/>
    <m/>
    <n v="0"/>
    <m/>
    <n v="5571.16"/>
    <x v="3616"/>
  </r>
  <r>
    <s v="3"/>
    <s v="87"/>
    <x v="8"/>
    <s v="16826521"/>
    <d v="2019-06-26T00:00:00"/>
    <x v="5"/>
    <x v="2657"/>
    <x v="90"/>
    <s v="CARGO PREP. Y ENTREGA U"/>
    <x v="2"/>
    <s v="IN0115 14620"/>
    <s v="PREPARACION ENTREGA"/>
    <n v="4994.28"/>
    <n v="0"/>
    <n v="0"/>
    <m/>
    <n v="0"/>
    <m/>
    <n v="4994.28"/>
    <x v="3607"/>
  </r>
  <r>
    <s v="3"/>
    <s v="87"/>
    <x v="8"/>
    <s v="16826551"/>
    <d v="2019-06-26T00:00:00"/>
    <x v="5"/>
    <x v="2878"/>
    <x v="90"/>
    <s v="CARGO PREP. Y ENTREGA U"/>
    <x v="2"/>
    <s v="IN0115 14621"/>
    <s v="PREPARACION ENTREGA"/>
    <n v="5445.95"/>
    <n v="0"/>
    <n v="0"/>
    <m/>
    <n v="0"/>
    <m/>
    <n v="5445.95"/>
    <x v="3605"/>
  </r>
  <r>
    <s v="3"/>
    <s v="87"/>
    <x v="8"/>
    <s v="16826631"/>
    <d v="2019-06-26T00:00:00"/>
    <x v="5"/>
    <x v="2879"/>
    <x v="90"/>
    <s v="CARGO PREP. Y ENTREGA U"/>
    <x v="2"/>
    <s v="IN0115 14622"/>
    <s v="PREPARACION ENTREGA"/>
    <n v="4994.28"/>
    <n v="0"/>
    <n v="0"/>
    <m/>
    <n v="0"/>
    <m/>
    <n v="4994.28"/>
    <x v="3607"/>
  </r>
  <r>
    <s v="3"/>
    <s v="87"/>
    <x v="8"/>
    <s v="16826671"/>
    <d v="2019-06-26T00:00:00"/>
    <x v="5"/>
    <x v="2880"/>
    <x v="90"/>
    <s v="CARGO PREP. Y ENTREGA U"/>
    <x v="2"/>
    <s v="IN0115 14624"/>
    <s v="PREPARACION ENTREGA"/>
    <n v="5417.11"/>
    <n v="0"/>
    <n v="0"/>
    <m/>
    <n v="0"/>
    <m/>
    <n v="5417.11"/>
    <x v="3606"/>
  </r>
  <r>
    <s v="3"/>
    <s v="87"/>
    <x v="8"/>
    <s v="16800982"/>
    <d v="2019-06-27T00:00:00"/>
    <x v="5"/>
    <x v="2717"/>
    <x v="0"/>
    <s v="GARANTIA"/>
    <x v="0"/>
    <s v="GA0115 19655"/>
    <s v="LUCES DE POSICION QUEDAN CONTASTEMENTE PRE"/>
    <n v="8183.86"/>
    <n v="0"/>
    <n v="1452.48"/>
    <m/>
    <n v="1452.48"/>
    <m/>
    <n v="9636.34"/>
    <x v="3617"/>
  </r>
  <r>
    <s v="3"/>
    <s v="87"/>
    <x v="8"/>
    <s v="16824321"/>
    <d v="2019-06-27T00:00:00"/>
    <x v="5"/>
    <x v="2881"/>
    <x v="0"/>
    <s v="GARANTIA"/>
    <x v="0"/>
    <s v="GA0115 19648"/>
    <s v="REEMPLAZO BATERIA"/>
    <n v="3615.86"/>
    <n v="0"/>
    <n v="435.74"/>
    <m/>
    <n v="435.74"/>
    <n v="435.74"/>
    <n v="4051.6"/>
    <x v="3618"/>
  </r>
  <r>
    <s v="3"/>
    <s v="87"/>
    <x v="8"/>
    <s v="16831011"/>
    <d v="2019-06-27T00:00:00"/>
    <x v="5"/>
    <x v="2803"/>
    <x v="0"/>
    <s v="GARANTIA"/>
    <x v="0"/>
    <s v="GA0115 19652"/>
    <s v="REEMPLAZO BATERIA"/>
    <n v="3615.86"/>
    <n v="0"/>
    <n v="435.74"/>
    <m/>
    <n v="435.74"/>
    <n v="435.74"/>
    <n v="4051.6"/>
    <x v="3618"/>
  </r>
  <r>
    <s v="3"/>
    <s v="87"/>
    <x v="8"/>
    <s v="16789701"/>
    <d v="2019-06-28T00:00:00"/>
    <x v="5"/>
    <x v="1018"/>
    <x v="89"/>
    <s v="CARGOS PREPARACION Y EN"/>
    <x v="5"/>
    <s v="IN0115 14634"/>
    <s v="INTERNA AUTOPLAN"/>
    <n v="0"/>
    <n v="0"/>
    <n v="0"/>
    <m/>
    <n v="0"/>
    <m/>
    <n v="0"/>
    <x v="5"/>
  </r>
  <r>
    <s v="3"/>
    <s v="87"/>
    <x v="8"/>
    <s v="16789721"/>
    <d v="2019-06-28T00:00:00"/>
    <x v="5"/>
    <x v="1018"/>
    <x v="90"/>
    <s v="CARGO PREP. Y ENTREGA U"/>
    <x v="2"/>
    <s v="IN0115 14633"/>
    <s v="INTERNA VN"/>
    <n v="26836.7"/>
    <n v="0"/>
    <n v="0"/>
    <m/>
    <n v="0"/>
    <m/>
    <n v="26836.7"/>
    <x v="3619"/>
  </r>
  <r>
    <s v="3"/>
    <s v="87"/>
    <x v="8"/>
    <s v="16789821"/>
    <d v="2019-06-28T00:00:00"/>
    <x v="5"/>
    <x v="1018"/>
    <x v="168"/>
    <s v="CARGO PREP. Y ENTREGA V"/>
    <x v="6"/>
    <s v="IN0115 14632"/>
    <s v="INTERNA VO"/>
    <n v="1366.9"/>
    <n v="151.88"/>
    <n v="0"/>
    <m/>
    <n v="0"/>
    <m/>
    <n v="1366.9"/>
    <x v="3620"/>
  </r>
  <r>
    <s v="3"/>
    <s v="87"/>
    <x v="8"/>
    <s v="16819042"/>
    <d v="2019-06-28T00:00:00"/>
    <x v="5"/>
    <x v="2643"/>
    <x v="0"/>
    <s v="GARANTIA"/>
    <x v="0"/>
    <s v="GA0115 19659"/>
    <s v="REALIZAR CAMPAÑA JFG"/>
    <n v="0"/>
    <n v="0"/>
    <n v="0"/>
    <m/>
    <n v="290.5"/>
    <n v="288.36"/>
    <n v="290.5"/>
    <x v="3214"/>
  </r>
  <r>
    <s v="3"/>
    <s v="078"/>
    <x v="1"/>
    <s v="16842951"/>
    <d v="2019-07-08T00:00:00"/>
    <x v="6"/>
    <x v="2882"/>
    <x v="90"/>
    <s v="CARGO PREP. Y ENTREGA U"/>
    <x v="2"/>
    <s v="IN0115 14662"/>
    <s v="PREPARACION VN"/>
    <n v="5500"/>
    <n v="0"/>
    <n v="0"/>
    <m/>
    <n v="0"/>
    <m/>
    <n v="5500"/>
    <x v="3621"/>
  </r>
  <r>
    <s v="3"/>
    <s v="078"/>
    <x v="1"/>
    <s v="16842991"/>
    <d v="2019-07-08T00:00:00"/>
    <x v="6"/>
    <x v="2883"/>
    <x v="90"/>
    <s v="CARGO PREP. Y ENTREGA U"/>
    <x v="2"/>
    <s v="IN0115 14663"/>
    <s v="PREPARACION VN"/>
    <n v="1780.24"/>
    <n v="0"/>
    <n v="0"/>
    <m/>
    <n v="0"/>
    <m/>
    <n v="1780.24"/>
    <x v="3622"/>
  </r>
  <r>
    <s v="3"/>
    <s v="078"/>
    <x v="1"/>
    <s v="16844251"/>
    <d v="2019-07-08T00:00:00"/>
    <x v="6"/>
    <x v="2884"/>
    <x v="90"/>
    <s v="CARGO PREP. Y ENTREGA U"/>
    <x v="2"/>
    <s v="IN0115 14664"/>
    <s v="PREPARACION VN"/>
    <n v="5500"/>
    <n v="0"/>
    <n v="0"/>
    <m/>
    <n v="0"/>
    <m/>
    <n v="5500"/>
    <x v="3621"/>
  </r>
  <r>
    <s v="3"/>
    <s v="078"/>
    <x v="1"/>
    <s v="16844291"/>
    <d v="2019-07-08T00:00:00"/>
    <x v="6"/>
    <x v="2885"/>
    <x v="90"/>
    <s v="CARGO PREP. Y ENTREGA U"/>
    <x v="2"/>
    <s v="IN0115 14665"/>
    <s v="PREPARACION VN"/>
    <n v="5500"/>
    <n v="0"/>
    <n v="0"/>
    <m/>
    <n v="0"/>
    <m/>
    <n v="5500"/>
    <x v="3621"/>
  </r>
  <r>
    <s v="3"/>
    <s v="078"/>
    <x v="1"/>
    <s v="16844331"/>
    <d v="2019-07-08T00:00:00"/>
    <x v="6"/>
    <x v="2886"/>
    <x v="90"/>
    <s v="CARGO PREP. Y ENTREGA U"/>
    <x v="2"/>
    <s v="IN0115 14666"/>
    <s v="PREPARACION VN"/>
    <n v="5143.16"/>
    <n v="0"/>
    <n v="0"/>
    <m/>
    <n v="0"/>
    <m/>
    <n v="5143.16"/>
    <x v="3623"/>
  </r>
  <r>
    <s v="3"/>
    <s v="078"/>
    <x v="1"/>
    <s v="16844381"/>
    <d v="2019-07-08T00:00:00"/>
    <x v="6"/>
    <x v="2887"/>
    <x v="90"/>
    <s v="CARGO PREP. Y ENTREGA U"/>
    <x v="2"/>
    <s v="IN0115 14667"/>
    <s v="PREPARACION VN"/>
    <n v="5470.96"/>
    <n v="0"/>
    <n v="0"/>
    <m/>
    <n v="0"/>
    <m/>
    <n v="5470.96"/>
    <x v="3624"/>
  </r>
  <r>
    <s v="3"/>
    <s v="078"/>
    <x v="1"/>
    <s v="16844491"/>
    <d v="2019-07-08T00:00:00"/>
    <x v="6"/>
    <x v="2888"/>
    <x v="89"/>
    <s v="CARGOS PREPARACION Y EN"/>
    <x v="5"/>
    <s v="IN0115 14668"/>
    <s v="PREPARACION AUTOPLAN"/>
    <n v="5500"/>
    <n v="0"/>
    <n v="0"/>
    <m/>
    <n v="0"/>
    <m/>
    <n v="5500"/>
    <x v="3621"/>
  </r>
  <r>
    <s v="3"/>
    <s v="078"/>
    <x v="1"/>
    <s v="16844611"/>
    <d v="2019-07-08T00:00:00"/>
    <x v="6"/>
    <x v="2889"/>
    <x v="90"/>
    <s v="CARGO PREP. Y ENTREGA U"/>
    <x v="2"/>
    <s v="IN0115 14669"/>
    <s v="PREPARACION VN"/>
    <n v="5143.16"/>
    <n v="0"/>
    <n v="0"/>
    <m/>
    <n v="0"/>
    <m/>
    <n v="5143.16"/>
    <x v="3623"/>
  </r>
  <r>
    <s v="3"/>
    <s v="078"/>
    <x v="1"/>
    <s v="16844651"/>
    <d v="2019-07-08T00:00:00"/>
    <x v="6"/>
    <x v="2890"/>
    <x v="90"/>
    <s v="CARGO PREP. Y ENTREGA U"/>
    <x v="2"/>
    <s v="IN0115 14670"/>
    <s v="PREPARACION VN"/>
    <n v="5470.96"/>
    <n v="0"/>
    <n v="0"/>
    <m/>
    <n v="0"/>
    <m/>
    <n v="5470.96"/>
    <x v="3624"/>
  </r>
  <r>
    <s v="3"/>
    <s v="078"/>
    <x v="1"/>
    <s v="16844691"/>
    <d v="2019-07-08T00:00:00"/>
    <x v="6"/>
    <x v="2891"/>
    <x v="90"/>
    <s v="CARGO PREP. Y ENTREGA U"/>
    <x v="2"/>
    <s v="IN0115 14671"/>
    <s v="PREPARACION VN"/>
    <n v="5500"/>
    <n v="0"/>
    <n v="0"/>
    <m/>
    <n v="0"/>
    <m/>
    <n v="5500"/>
    <x v="3621"/>
  </r>
  <r>
    <s v="3"/>
    <s v="078"/>
    <x v="1"/>
    <s v="16847931"/>
    <d v="2019-07-08T00:00:00"/>
    <x v="6"/>
    <x v="2892"/>
    <x v="90"/>
    <s v="CARGO PREP. Y ENTREGA U"/>
    <x v="2"/>
    <s v="IN0115 14672"/>
    <s v="PREPARACION VN"/>
    <n v="5470.96"/>
    <n v="0"/>
    <n v="0"/>
    <m/>
    <n v="0"/>
    <m/>
    <n v="5470.96"/>
    <x v="3624"/>
  </r>
  <r>
    <s v="3"/>
    <s v="078"/>
    <x v="1"/>
    <s v="16847951"/>
    <d v="2019-07-08T00:00:00"/>
    <x v="6"/>
    <x v="2893"/>
    <x v="90"/>
    <s v="CARGO PREP. Y ENTREGA U"/>
    <x v="2"/>
    <s v="IN0115 14673"/>
    <s v="PREPARACION VN"/>
    <n v="5143.16"/>
    <n v="0"/>
    <n v="0"/>
    <m/>
    <n v="0"/>
    <m/>
    <n v="5143.16"/>
    <x v="3623"/>
  </r>
  <r>
    <s v="3"/>
    <s v="078"/>
    <x v="1"/>
    <s v="16847971"/>
    <d v="2019-07-08T00:00:00"/>
    <x v="6"/>
    <x v="2842"/>
    <x v="90"/>
    <s v="CARGO PREP. Y ENTREGA U"/>
    <x v="2"/>
    <s v="IN0115 14674"/>
    <s v="PREPARACION VN"/>
    <n v="5143.16"/>
    <n v="0"/>
    <n v="0"/>
    <m/>
    <n v="0"/>
    <m/>
    <n v="5143.16"/>
    <x v="3623"/>
  </r>
  <r>
    <s v="3"/>
    <s v="082"/>
    <x v="2"/>
    <s v="16810591"/>
    <d v="2019-07-01T00:00:00"/>
    <x v="6"/>
    <x v="1283"/>
    <x v="0"/>
    <s v="GARANTIA"/>
    <x v="0"/>
    <s v="GA0115 19685"/>
    <s v="RUIDO EN VIDRIO  PUERTA DE ACOMPAÑANTE AL"/>
    <n v="0"/>
    <n v="0"/>
    <n v="0"/>
    <m/>
    <n v="0"/>
    <m/>
    <n v="0"/>
    <x v="5"/>
  </r>
  <r>
    <s v="3"/>
    <s v="082"/>
    <x v="2"/>
    <s v="16810592"/>
    <d v="2019-07-01T00:00:00"/>
    <x v="6"/>
    <x v="1283"/>
    <x v="0"/>
    <s v="GARANTIA"/>
    <x v="0"/>
    <s v="GA0115 19686"/>
    <s v="EL POOTON TRASERO  LE CUESTA CERRA NO CIER"/>
    <n v="0"/>
    <n v="0"/>
    <n v="0"/>
    <m/>
    <n v="0"/>
    <m/>
    <n v="0"/>
    <x v="5"/>
  </r>
  <r>
    <s v="3"/>
    <s v="082"/>
    <x v="2"/>
    <s v="16819561"/>
    <d v="2019-07-01T00:00:00"/>
    <x v="6"/>
    <x v="403"/>
    <x v="309"/>
    <s v="FERNANDEZ ESTEBAN ARIEL"/>
    <x v="3"/>
    <s v="0201 00017401"/>
    <s v="SERV.MANT. DE  40.000 KM  13770  -30 DES"/>
    <n v="4670.58"/>
    <n v="824.22"/>
    <n v="3296.04"/>
    <n v="581.65"/>
    <n v="3296.04"/>
    <n v="3296.04"/>
    <n v="7966.62"/>
    <x v="3625"/>
  </r>
  <r>
    <s v="3"/>
    <s v="082"/>
    <x v="2"/>
    <s v="16824112"/>
    <d v="2019-07-01T00:00:00"/>
    <x v="6"/>
    <x v="748"/>
    <x v="0"/>
    <s v="GARANTIA"/>
    <x v="0"/>
    <s v="GA0115 19682"/>
    <s v="RUIDO EN TREN DELANTERO AL PASRA POR TERRE"/>
    <n v="0"/>
    <n v="0"/>
    <n v="0"/>
    <m/>
    <n v="0"/>
    <m/>
    <n v="0"/>
    <x v="5"/>
  </r>
  <r>
    <s v="3"/>
    <s v="082"/>
    <x v="2"/>
    <s v="16832581"/>
    <d v="2019-07-01T00:00:00"/>
    <x v="6"/>
    <x v="2894"/>
    <x v="0"/>
    <s v="GARANTIA"/>
    <x v="0"/>
    <s v="GA0115 19687"/>
    <s v="HGB  308, 408 DAML - CONTACTOR DE FRENO"/>
    <n v="283.14"/>
    <n v="0"/>
    <n v="0"/>
    <m/>
    <n v="290.5"/>
    <n v="290.5"/>
    <n v="573.64"/>
    <x v="3626"/>
  </r>
  <r>
    <s v="3"/>
    <s v="082"/>
    <x v="2"/>
    <s v="16832651"/>
    <d v="2019-07-01T00:00:00"/>
    <x v="6"/>
    <x v="2895"/>
    <x v="2223"/>
    <s v="ROSETTI GIANINA ANA"/>
    <x v="3"/>
    <s v="0201 00017410"/>
    <s v="SERV.MANT. DE  20.000 KM 14470   -20"/>
    <n v="4566.76"/>
    <n v="0"/>
    <n v="4980.17"/>
    <m/>
    <n v="4980.17"/>
    <n v="4938.21"/>
    <n v="9546.93"/>
    <x v="3627"/>
  </r>
  <r>
    <s v="3"/>
    <s v="082"/>
    <x v="2"/>
    <s v="16832771"/>
    <d v="2019-07-01T00:00:00"/>
    <x v="6"/>
    <x v="2896"/>
    <x v="2224"/>
    <s v="MUJER BONIT S.R.L."/>
    <x v="3"/>
    <s v="0201 00005274"/>
    <s v="SERV.MANT. DE  10.000 KM 11290 -10 DES"/>
    <n v="3906.4"/>
    <n v="0"/>
    <n v="4490.72"/>
    <n v="261.36"/>
    <n v="4490.72"/>
    <n v="4490.72"/>
    <n v="8397.1200000000008"/>
    <x v="3628"/>
  </r>
  <r>
    <s v="3"/>
    <s v="082"/>
    <x v="2"/>
    <s v="16835451"/>
    <d v="2019-07-01T00:00:00"/>
    <x v="6"/>
    <x v="2897"/>
    <x v="2225"/>
    <s v="VAZQUEZ LUCAS HERNAN"/>
    <x v="3"/>
    <s v="0201 00017399"/>
    <s v="SERV.MANT. DE  10.000 KM 11290 -10"/>
    <n v="3906.4"/>
    <n v="0"/>
    <n v="4485.96"/>
    <m/>
    <n v="4485.96"/>
    <n v="4485.96"/>
    <n v="8392.36"/>
    <x v="3629"/>
  </r>
  <r>
    <s v="3"/>
    <s v="082"/>
    <x v="2"/>
    <s v="16837181"/>
    <d v="2019-07-01T00:00:00"/>
    <x v="6"/>
    <x v="2898"/>
    <x v="2226"/>
    <s v="PLAZA JOSE ANTONIO"/>
    <x v="3"/>
    <s v="0201 00017409"/>
    <s v="SERVICIO DE 10.000 KM ($11290) BO NIF 10 %"/>
    <n v="3075.24"/>
    <n v="0"/>
    <n v="0"/>
    <n v="190.73"/>
    <n v="5321.68"/>
    <n v="5302.4"/>
    <n v="8396.92"/>
    <x v="3630"/>
  </r>
  <r>
    <s v="3"/>
    <s v="082"/>
    <x v="2"/>
    <s v="16839621"/>
    <d v="2019-07-01T00:00:00"/>
    <x v="6"/>
    <x v="2899"/>
    <x v="2"/>
    <s v="CARGOS ATENCION AL CLIE"/>
    <x v="2"/>
    <s v="IN0115 14643"/>
    <s v="POLARIZADO BONIFICADO INTERMEDIO"/>
    <n v="0"/>
    <n v="0"/>
    <n v="0"/>
    <m/>
    <n v="0"/>
    <m/>
    <n v="1320"/>
    <x v="987"/>
  </r>
  <r>
    <s v="3"/>
    <s v="082"/>
    <x v="2"/>
    <s v="16840241"/>
    <d v="2019-07-01T00:00:00"/>
    <x v="6"/>
    <x v="2873"/>
    <x v="2"/>
    <s v="CARGOS ATENCION AL CLIE"/>
    <x v="2"/>
    <s v="IN0115 14644"/>
    <s v="POLARIZADO BONIFICADO"/>
    <n v="0"/>
    <n v="0"/>
    <n v="0"/>
    <m/>
    <n v="0"/>
    <m/>
    <n v="1320"/>
    <x v="987"/>
  </r>
  <r>
    <s v="3"/>
    <s v="082"/>
    <x v="2"/>
    <s v="16840281"/>
    <d v="2019-07-01T00:00:00"/>
    <x v="6"/>
    <x v="2863"/>
    <x v="2"/>
    <s v="CARGOS ATENCION AL CLIE"/>
    <x v="2"/>
    <s v="IN0115 14645"/>
    <s v="POLARIZADO BONIFICADO"/>
    <n v="0"/>
    <n v="0"/>
    <n v="0"/>
    <m/>
    <n v="0"/>
    <m/>
    <n v="880"/>
    <x v="1334"/>
  </r>
  <r>
    <s v="3"/>
    <s v="082"/>
    <x v="2"/>
    <s v="16815211"/>
    <d v="2019-07-02T00:00:00"/>
    <x v="6"/>
    <x v="2900"/>
    <x v="2227"/>
    <s v="LAUCIRICA JOAQUIN"/>
    <x v="3"/>
    <s v="0201 00017430"/>
    <s v="SERVICIO ANUAL 11290 -10 DES"/>
    <n v="3579.91"/>
    <n v="397.77"/>
    <n v="4809.1000000000004"/>
    <m/>
    <n v="4809.1000000000004"/>
    <n v="4809.1000000000004"/>
    <n v="8389.01"/>
    <x v="3631"/>
  </r>
  <r>
    <s v="3"/>
    <s v="082"/>
    <x v="2"/>
    <s v="16818952"/>
    <d v="2019-07-02T00:00:00"/>
    <x v="6"/>
    <x v="2665"/>
    <x v="2031"/>
    <s v="AGUILERA ROQUE LUCIANO"/>
    <x v="7"/>
    <s v="0201 00017415"/>
    <s v="COCAR CACHA DE ESPEJO Y PINTARLA LADO DERE"/>
    <n v="1964.14"/>
    <n v="346.61"/>
    <n v="0"/>
    <m/>
    <n v="700.05"/>
    <n v="700.05"/>
    <n v="2664.19"/>
    <x v="3632"/>
  </r>
  <r>
    <s v="3"/>
    <s v="082"/>
    <x v="2"/>
    <s v="16823101"/>
    <d v="2019-07-02T00:00:00"/>
    <x v="6"/>
    <x v="2901"/>
    <x v="0"/>
    <s v="GARANTIA"/>
    <x v="0"/>
    <s v="GA0115 19696"/>
    <s v="REEMPLAZO AMBOS AMORTIGUADORES DL"/>
    <n v="8601.6"/>
    <n v="0"/>
    <n v="2759.71"/>
    <m/>
    <n v="2759.71"/>
    <n v="2759.71"/>
    <n v="11361.31"/>
    <x v="3226"/>
  </r>
  <r>
    <s v="3"/>
    <s v="082"/>
    <x v="2"/>
    <s v="16823102"/>
    <d v="2019-07-02T00:00:00"/>
    <x v="6"/>
    <x v="2901"/>
    <x v="0"/>
    <s v="GARANTIA"/>
    <x v="0"/>
    <s v="GA0115 19697"/>
    <s v="REEMPLAZO LEV CRISTAL DL IZ"/>
    <n v="3330.1"/>
    <n v="0"/>
    <n v="1888.22"/>
    <m/>
    <n v="1888.22"/>
    <n v="1888.22"/>
    <n v="5218.32"/>
    <x v="3231"/>
  </r>
  <r>
    <s v="3"/>
    <s v="082"/>
    <x v="2"/>
    <s v="16823103"/>
    <d v="2019-07-02T00:00:00"/>
    <x v="6"/>
    <x v="2901"/>
    <x v="0"/>
    <s v="GARANTIA"/>
    <x v="0"/>
    <s v="GA0115 19698"/>
    <s v="REEMPLAZO FARO TR IZQ"/>
    <n v="7107.06"/>
    <n v="0"/>
    <n v="290.5"/>
    <m/>
    <n v="290.5"/>
    <n v="290.5"/>
    <n v="7397.56"/>
    <x v="3633"/>
  </r>
  <r>
    <s v="3"/>
    <s v="082"/>
    <x v="2"/>
    <s v="16823921"/>
    <d v="2019-07-02T00:00:00"/>
    <x v="6"/>
    <x v="1678"/>
    <x v="1268"/>
    <s v="SABBADINI MARTA DEL VAL"/>
    <x v="3"/>
    <s v="0201 00017413"/>
    <s v="SERVICIO ANUAL 11290"/>
    <n v="3320.44"/>
    <n v="585.96"/>
    <n v="4143.8100000000004"/>
    <m/>
    <n v="4143.8100000000004"/>
    <n v="4110.66"/>
    <n v="7464.25"/>
    <x v="3634"/>
  </r>
  <r>
    <s v="3"/>
    <s v="082"/>
    <x v="2"/>
    <s v="16827622"/>
    <d v="2019-07-02T00:00:00"/>
    <x v="6"/>
    <x v="2669"/>
    <x v="0"/>
    <s v="GARANTIA"/>
    <x v="0"/>
    <s v="GA0115 19693"/>
    <s v="ACTUALIZACION SOFT SMEG S/TSB"/>
    <n v="0"/>
    <n v="0"/>
    <n v="726.24"/>
    <m/>
    <n v="726.24"/>
    <n v="726.24"/>
    <n v="726.24"/>
    <x v="3635"/>
  </r>
  <r>
    <s v="3"/>
    <s v="082"/>
    <x v="2"/>
    <s v="16827623"/>
    <d v="2019-07-02T00:00:00"/>
    <x v="6"/>
    <x v="2669"/>
    <x v="0"/>
    <s v="GARANTIA"/>
    <x v="0"/>
    <s v="GA0115 19694"/>
    <s v="LA CAMARA DE RETROCESO QUEDA MUCHO TIEMPO"/>
    <n v="0"/>
    <n v="0"/>
    <n v="0"/>
    <m/>
    <n v="0"/>
    <m/>
    <n v="0"/>
    <x v="5"/>
  </r>
  <r>
    <s v="3"/>
    <s v="082"/>
    <x v="2"/>
    <s v="16833811"/>
    <d v="2019-07-02T00:00:00"/>
    <x v="6"/>
    <x v="2902"/>
    <x v="2228"/>
    <s v="SERVICIOS INTEGRALES SR"/>
    <x v="3"/>
    <s v="0201 00005276"/>
    <s v="SERV.MANT. DE  40.000 KM 13770 -30 DES"/>
    <n v="4468.24"/>
    <n v="788.52"/>
    <n v="3098.35"/>
    <m/>
    <n v="3098.35"/>
    <n v="3078.82"/>
    <n v="7566.59"/>
    <x v="3636"/>
  </r>
  <r>
    <s v="3"/>
    <s v="082"/>
    <x v="2"/>
    <s v="16833812"/>
    <d v="2019-07-02T00:00:00"/>
    <x v="6"/>
    <x v="2902"/>
    <x v="2228"/>
    <s v="SERVICIOS INTEGRALES SR"/>
    <x v="4"/>
    <s v="0201 00005277"/>
    <s v="ROTACION DE CUBIERTA + ALIENADO BALANCEADO"/>
    <n v="0"/>
    <n v="0"/>
    <n v="0"/>
    <m/>
    <n v="1111.98"/>
    <n v="1096.49"/>
    <n v="1111.98"/>
    <x v="3637"/>
  </r>
  <r>
    <s v="3"/>
    <s v="082"/>
    <x v="2"/>
    <s v="16835231"/>
    <d v="2019-07-02T00:00:00"/>
    <x v="6"/>
    <x v="391"/>
    <x v="2229"/>
    <s v="JALIL JUAN FACUNDO"/>
    <x v="3"/>
    <s v="0201 00017420"/>
    <s v="SERV.MANT. DE  30.000 KM  13030 -20 DES"/>
    <n v="4419.43"/>
    <n v="779.89"/>
    <n v="4194.95"/>
    <n v="5.88"/>
    <n v="4194.95"/>
    <n v="4194.95"/>
    <n v="8614.3799999999992"/>
    <x v="3638"/>
  </r>
  <r>
    <s v="3"/>
    <s v="082"/>
    <x v="2"/>
    <s v="16837101"/>
    <d v="2019-07-02T00:00:00"/>
    <x v="6"/>
    <x v="2780"/>
    <x v="2142"/>
    <s v="MIGLIORE LAURA STEFANIA"/>
    <x v="4"/>
    <s v="0201 00017428"/>
    <s v="ALINEADO Y BALANCEO Y ROTACION"/>
    <n v="22.44"/>
    <n v="0"/>
    <n v="0"/>
    <n v="142.56"/>
    <n v="807.85"/>
    <n v="807.85"/>
    <n v="830.29"/>
    <x v="3639"/>
  </r>
  <r>
    <s v="3"/>
    <s v="082"/>
    <x v="2"/>
    <s v="16839821"/>
    <d v="2019-07-02T00:00:00"/>
    <x v="6"/>
    <x v="2903"/>
    <x v="0"/>
    <s v="GARANTIA"/>
    <x v="0"/>
    <s v="GA0115 19692"/>
    <s v=" ZWR  208, 308, 408 DAML - CORREA DE DISTR"/>
    <n v="0"/>
    <n v="0"/>
    <n v="0"/>
    <m/>
    <n v="3631.2"/>
    <n v="3631.2"/>
    <n v="3631.2"/>
    <x v="3640"/>
  </r>
  <r>
    <s v="3"/>
    <s v="082"/>
    <x v="2"/>
    <s v="16839871"/>
    <d v="2019-07-02T00:00:00"/>
    <x v="6"/>
    <x v="2904"/>
    <x v="0"/>
    <s v="GARANTIA"/>
    <x v="0"/>
    <s v="GA0115 19691"/>
    <s v="ZWR  208, 308, 408 DAML - CORREA DE DISTRI"/>
    <n v="0"/>
    <n v="0"/>
    <n v="0"/>
    <m/>
    <n v="3631.2"/>
    <n v="3631.2"/>
    <n v="3631.2"/>
    <x v="3640"/>
  </r>
  <r>
    <s v="3"/>
    <s v="082"/>
    <x v="2"/>
    <s v="16842071"/>
    <d v="2019-07-02T00:00:00"/>
    <x v="6"/>
    <x v="2885"/>
    <x v="2"/>
    <s v="CARGOS ATENCION AL CLIE"/>
    <x v="2"/>
    <s v="IN0115 14647"/>
    <s v="POLARIZADO INTERMEDIO"/>
    <n v="0"/>
    <n v="0"/>
    <n v="0"/>
    <m/>
    <n v="0"/>
    <m/>
    <n v="1320"/>
    <x v="987"/>
  </r>
  <r>
    <s v="3"/>
    <s v="082"/>
    <x v="2"/>
    <s v="16842181"/>
    <d v="2019-07-02T00:00:00"/>
    <x v="6"/>
    <x v="2905"/>
    <x v="2230"/>
    <s v="MANTOVANI LILIANA NORMA"/>
    <x v="3"/>
    <s v="0201 00017411"/>
    <s v="POLARIZADO INTERMEDO"/>
    <n v="0"/>
    <n v="0"/>
    <n v="0"/>
    <m/>
    <n v="0"/>
    <m/>
    <n v="1652.89"/>
    <x v="1304"/>
  </r>
  <r>
    <s v="3"/>
    <s v="082"/>
    <x v="2"/>
    <s v="16842391"/>
    <d v="2019-07-02T00:00:00"/>
    <x v="6"/>
    <x v="2095"/>
    <x v="1592"/>
    <s v="MONTIVERO MAXIMILIANO C"/>
    <x v="3"/>
    <s v="0201 00017431"/>
    <s v="CONTROL PRE VIAJE"/>
    <n v="516.87"/>
    <n v="91.21"/>
    <n v="0"/>
    <n v="285.12"/>
    <n v="1615.71"/>
    <n v="1615.71"/>
    <n v="2132.58"/>
    <x v="3641"/>
  </r>
  <r>
    <s v="3"/>
    <s v="082"/>
    <x v="2"/>
    <s v="16843221"/>
    <d v="2019-07-02T00:00:00"/>
    <x v="6"/>
    <x v="391"/>
    <x v="2229"/>
    <s v="JALIL JUAN FACUNDO"/>
    <x v="3"/>
    <s v="0201 00000273"/>
    <s v="SERV.MANT. DE  30.000 KM  13030 -20 DES"/>
    <n v="-4419.43"/>
    <n v="-779.89"/>
    <n v="-4194.95"/>
    <n v="-5.88"/>
    <n v="-4194.95"/>
    <n v="-4194.95"/>
    <n v="-8614.3799999999992"/>
    <x v="3642"/>
  </r>
  <r>
    <s v="3"/>
    <s v="082"/>
    <x v="2"/>
    <s v="16843241"/>
    <d v="2019-07-02T00:00:00"/>
    <x v="6"/>
    <x v="391"/>
    <x v="2229"/>
    <s v="JALIL JUAN FACUNDO"/>
    <x v="3"/>
    <s v="0201 00017425"/>
    <s v="SERV.MANT. DE  30.000 KM  13030 -20 DES"/>
    <n v="4419.43"/>
    <n v="779.89"/>
    <n v="3118.31"/>
    <n v="550.29"/>
    <n v="3118.31"/>
    <n v="3118.31"/>
    <n v="7537.74"/>
    <x v="3643"/>
  </r>
  <r>
    <s v="3"/>
    <s v="082"/>
    <x v="2"/>
    <s v="16812092"/>
    <d v="2019-07-03T00:00:00"/>
    <x v="6"/>
    <x v="2646"/>
    <x v="0"/>
    <s v="GARANTIA"/>
    <x v="0"/>
    <s v="GA0115 19710"/>
    <s v="SE ENCIENDE LA LUZ FALLA MOTOR,  EL AUTO"/>
    <n v="29018.240000000002"/>
    <n v="0"/>
    <n v="0"/>
    <m/>
    <n v="0"/>
    <m/>
    <n v="29018.240000000002"/>
    <x v="3515"/>
  </r>
  <r>
    <s v="3"/>
    <s v="082"/>
    <x v="2"/>
    <s v="16821581"/>
    <d v="2019-07-03T00:00:00"/>
    <x v="6"/>
    <x v="2639"/>
    <x v="0"/>
    <s v="GARANTIA"/>
    <x v="0"/>
    <s v="GA0115 19699"/>
    <s v="REEMPLAZO BIELETA ANTIPAR"/>
    <n v="915.85"/>
    <n v="0"/>
    <n v="580.99"/>
    <m/>
    <n v="580.99"/>
    <n v="580.99"/>
    <n v="1496.84"/>
    <x v="3644"/>
  </r>
  <r>
    <s v="3"/>
    <s v="082"/>
    <x v="2"/>
    <s v="16832652"/>
    <d v="2019-07-03T00:00:00"/>
    <x v="6"/>
    <x v="2895"/>
    <x v="0"/>
    <s v="GARANTIA"/>
    <x v="0"/>
    <s v="GA0115 19700"/>
    <s v="REEMPLAZO CONTACTOR STOP"/>
    <n v="213.47"/>
    <n v="0"/>
    <n v="290.5"/>
    <m/>
    <n v="290.5"/>
    <n v="283.95"/>
    <n v="503.97"/>
    <x v="3645"/>
  </r>
  <r>
    <s v="3"/>
    <s v="082"/>
    <x v="2"/>
    <s v="16832653"/>
    <d v="2019-07-03T00:00:00"/>
    <x v="6"/>
    <x v="2895"/>
    <x v="0"/>
    <s v="GARANTIA"/>
    <x v="0"/>
    <s v="GA0115 19701"/>
    <s v="RUIDO EN LA DIRECCION  AL GIRAR LA MISMA A"/>
    <n v="0"/>
    <n v="0"/>
    <n v="0"/>
    <m/>
    <n v="0"/>
    <m/>
    <n v="0"/>
    <x v="5"/>
  </r>
  <r>
    <s v="3"/>
    <s v="082"/>
    <x v="2"/>
    <s v="16833813"/>
    <d v="2019-07-03T00:00:00"/>
    <x v="6"/>
    <x v="2902"/>
    <x v="0"/>
    <s v="GARANTIA"/>
    <x v="0"/>
    <s v="GA0115 19711"/>
    <s v="REEMPLAZO EQUILIBRADORES BAUL"/>
    <n v="1053.98"/>
    <n v="0"/>
    <n v="290.5"/>
    <m/>
    <n v="290.5"/>
    <n v="288.99"/>
    <n v="1344.48"/>
    <x v="3646"/>
  </r>
  <r>
    <s v="3"/>
    <s v="082"/>
    <x v="2"/>
    <s v="16835232"/>
    <d v="2019-07-03T00:00:00"/>
    <x v="6"/>
    <x v="391"/>
    <x v="0"/>
    <s v="GARANTIA"/>
    <x v="0"/>
    <s v="GA0115 19703"/>
    <s v="REEMPLAZO MECANISMO LEV CRISTAL DL IZ"/>
    <n v="3363.63"/>
    <n v="0"/>
    <n v="1888.22"/>
    <m/>
    <n v="1888.22"/>
    <n v="1877.76"/>
    <n v="5251.85"/>
    <x v="3647"/>
  </r>
  <r>
    <s v="3"/>
    <s v="082"/>
    <x v="2"/>
    <s v="16837282"/>
    <d v="2019-07-03T00:00:00"/>
    <x v="6"/>
    <x v="2906"/>
    <x v="2231"/>
    <s v="BUSTOS GUSTAVO ALBERTO"/>
    <x v="4"/>
    <s v="0201 00017450"/>
    <s v="ROTACION ALIENADO Y BALANCEADO 1150"/>
    <n v="1011.52"/>
    <n v="904.24"/>
    <n v="0"/>
    <m/>
    <n v="950.41"/>
    <n v="950.41"/>
    <n v="1961.93"/>
    <x v="3648"/>
  </r>
  <r>
    <s v="3"/>
    <s v="082"/>
    <x v="2"/>
    <s v="16838071"/>
    <d v="2019-07-03T00:00:00"/>
    <x v="6"/>
    <x v="2907"/>
    <x v="0"/>
    <s v="GARANTIA"/>
    <x v="0"/>
    <s v="GA0115 19707"/>
    <s v="JFB  PARTNER - TABLERO DE INSTRUMENTOS"/>
    <n v="0"/>
    <n v="0"/>
    <n v="0"/>
    <m/>
    <n v="1016.74"/>
    <n v="1016.74"/>
    <n v="1016.74"/>
    <x v="3344"/>
  </r>
  <r>
    <s v="3"/>
    <s v="082"/>
    <x v="2"/>
    <s v="16838871"/>
    <d v="2019-07-03T00:00:00"/>
    <x v="6"/>
    <x v="333"/>
    <x v="249"/>
    <s v="BELBRUNO MARIA DEL CARM"/>
    <x v="3"/>
    <s v="0201 00017439"/>
    <s v="ALIENADO Y BALANCEADO 1300"/>
    <n v="1011.52"/>
    <n v="904.24"/>
    <n v="0"/>
    <n v="25.47"/>
    <n v="1248.0899999999999"/>
    <n v="1248.0899999999999"/>
    <n v="2259.61"/>
    <x v="3649"/>
  </r>
  <r>
    <s v="3"/>
    <s v="082"/>
    <x v="2"/>
    <s v="16839781"/>
    <d v="2019-07-03T00:00:00"/>
    <x v="6"/>
    <x v="574"/>
    <x v="2232"/>
    <s v="IPOLITO JOSE IGNACIO"/>
    <x v="3"/>
    <s v="0201 00017454"/>
    <s v="SERV.MANT. DE  20.000 KM 11290 -20 DES"/>
    <n v="3437.63"/>
    <n v="468.77"/>
    <n v="3991.74"/>
    <m/>
    <n v="3991.74"/>
    <n v="3961.57"/>
    <n v="7429.37"/>
    <x v="3650"/>
  </r>
  <r>
    <s v="3"/>
    <s v="082"/>
    <x v="2"/>
    <s v="16824011"/>
    <d v="2019-07-04T00:00:00"/>
    <x v="6"/>
    <x v="2908"/>
    <x v="2233"/>
    <s v="CASTELLANO SUSANA VELLA"/>
    <x v="3"/>
    <s v="0201 00017493"/>
    <s v="SERVICIO ANUAL 11290 -20 DES"/>
    <n v="3906.4"/>
    <n v="0"/>
    <n v="3539.35"/>
    <n v="72.23"/>
    <n v="3539.35"/>
    <n v="3503.02"/>
    <n v="7445.75"/>
    <x v="3651"/>
  </r>
  <r>
    <s v="3"/>
    <s v="082"/>
    <x v="2"/>
    <s v="16827092"/>
    <d v="2019-07-04T00:00:00"/>
    <x v="6"/>
    <x v="128"/>
    <x v="0"/>
    <s v="GARANTIA"/>
    <x v="0"/>
    <s v="GA0115 19715"/>
    <s v="REEMPLAZO AMBOS AMORTIGUADORES DELANTEROS"/>
    <n v="8689.82"/>
    <n v="0"/>
    <n v="2759.71"/>
    <m/>
    <n v="2759.71"/>
    <n v="2759.71"/>
    <n v="11449.53"/>
    <x v="3652"/>
  </r>
  <r>
    <s v="3"/>
    <s v="082"/>
    <x v="2"/>
    <s v="16827093"/>
    <d v="2019-07-04T00:00:00"/>
    <x v="6"/>
    <x v="128"/>
    <x v="0"/>
    <s v="GARANTIA"/>
    <x v="0"/>
    <s v="GA0115 19716"/>
    <s v="SE REEMPLAZO CONTACTOR STOP"/>
    <n v="211.17"/>
    <n v="0"/>
    <n v="290.5"/>
    <m/>
    <n v="290.5"/>
    <n v="290.5"/>
    <n v="501.67"/>
    <x v="3653"/>
  </r>
  <r>
    <s v="3"/>
    <s v="082"/>
    <x v="2"/>
    <s v="16827094"/>
    <d v="2019-07-04T00:00:00"/>
    <x v="6"/>
    <x v="128"/>
    <x v="0"/>
    <s v="GARANTIA"/>
    <x v="0"/>
    <s v="GA0115 19717"/>
    <s v="DEJO DE FUNCIONAR LA VELOCIDAD CRUCERO, NO"/>
    <n v="0"/>
    <n v="0"/>
    <n v="0"/>
    <m/>
    <n v="0"/>
    <m/>
    <n v="0"/>
    <x v="5"/>
  </r>
  <r>
    <s v="3"/>
    <s v="082"/>
    <x v="2"/>
    <s v="16831381"/>
    <d v="2019-07-04T00:00:00"/>
    <x v="6"/>
    <x v="425"/>
    <x v="0"/>
    <s v="GARANTIA"/>
    <x v="0"/>
    <s v="GA0115 19723"/>
    <s v="REEMPLAZO AMBOS AMORTIGUADORES DELANTEROS"/>
    <n v="8396.5400000000009"/>
    <n v="0"/>
    <n v="3485.95"/>
    <m/>
    <n v="3485.95"/>
    <n v="3485.95"/>
    <n v="11882.49"/>
    <x v="3654"/>
  </r>
  <r>
    <s v="3"/>
    <s v="082"/>
    <x v="2"/>
    <s v="16835331"/>
    <d v="2019-07-04T00:00:00"/>
    <x v="6"/>
    <x v="2909"/>
    <x v="2234"/>
    <s v="SORIA GUSTAVO EMILIO"/>
    <x v="3"/>
    <s v="0201 00017487"/>
    <s v="SERV.MANT. DE  10.000 KM 11290 -10 DES"/>
    <n v="4262.82"/>
    <n v="752.26"/>
    <n v="4105.79"/>
    <n v="456.2"/>
    <n v="4105.79"/>
    <n v="4105.79"/>
    <n v="8368.61"/>
    <x v="3655"/>
  </r>
  <r>
    <s v="3"/>
    <s v="082"/>
    <x v="2"/>
    <s v="16835332"/>
    <d v="2019-07-04T00:00:00"/>
    <x v="6"/>
    <x v="2909"/>
    <x v="2234"/>
    <s v="SORIA GUSTAVO EMILIO"/>
    <x v="4"/>
    <s v="0201 00017488"/>
    <s v="ROTACION ALIENADO Y BALANCEADO  $1150"/>
    <n v="0"/>
    <n v="0"/>
    <n v="0"/>
    <m/>
    <n v="950.41"/>
    <n v="950.41"/>
    <n v="950.41"/>
    <x v="910"/>
  </r>
  <r>
    <s v="3"/>
    <s v="082"/>
    <x v="2"/>
    <s v="16835333"/>
    <d v="2019-07-04T00:00:00"/>
    <x v="6"/>
    <x v="2909"/>
    <x v="2234"/>
    <s v="SORIA GUSTAVO EMILIO"/>
    <x v="3"/>
    <s v="0115 1441"/>
    <s v="SERV.MANT. DE  10.000 KM   BONIFICADO POR"/>
    <n v="0"/>
    <n v="0"/>
    <n v="0"/>
    <m/>
    <n v="0"/>
    <m/>
    <n v="0"/>
    <x v="5"/>
  </r>
  <r>
    <s v="3"/>
    <s v="082"/>
    <x v="2"/>
    <s v="16837281"/>
    <d v="2019-07-04T00:00:00"/>
    <x v="6"/>
    <x v="2906"/>
    <x v="2"/>
    <s v="CARGOS ATENCION AL CLIE"/>
    <x v="2"/>
    <s v="IN0115 14651"/>
    <s v="SERV.MANT. DE  20.000 KM BONIFICADO POR VE"/>
    <n v="4056"/>
    <n v="0"/>
    <n v="1520"/>
    <m/>
    <n v="1520"/>
    <n v="1520"/>
    <n v="5576"/>
    <x v="3656"/>
  </r>
  <r>
    <s v="3"/>
    <s v="082"/>
    <x v="2"/>
    <s v="16838431"/>
    <d v="2019-07-04T00:00:00"/>
    <x v="6"/>
    <x v="1713"/>
    <x v="2235"/>
    <s v="NEGRETE JUAN CARLOS"/>
    <x v="3"/>
    <s v="0201 00017464"/>
    <s v="SERV.MANT. DE  10.000 KM 14240"/>
    <n v="5507.88"/>
    <n v="0"/>
    <n v="5075.22"/>
    <m/>
    <n v="5075.22"/>
    <n v="5075.22"/>
    <n v="10583.1"/>
    <x v="3657"/>
  </r>
  <r>
    <s v="3"/>
    <s v="082"/>
    <x v="2"/>
    <s v="16841031"/>
    <d v="2019-07-04T00:00:00"/>
    <x v="6"/>
    <x v="2011"/>
    <x v="1517"/>
    <s v="PALOMEQUE MARCELO SANTO"/>
    <x v="3"/>
    <s v="0201 00017490"/>
    <s v="SERV.MANT. DE  30.000 KM  13030 -25 DES ("/>
    <n v="2790.86"/>
    <n v="492.5"/>
    <n v="5227.28"/>
    <m/>
    <n v="5227.28"/>
    <n v="5227.28"/>
    <n v="8018.14"/>
    <x v="3658"/>
  </r>
  <r>
    <s v="3"/>
    <s v="082"/>
    <x v="2"/>
    <s v="16841441"/>
    <d v="2019-07-04T00:00:00"/>
    <x v="6"/>
    <x v="218"/>
    <x v="161"/>
    <s v="FRAGUEIRO PABLO DANIEL"/>
    <x v="3"/>
    <s v="0201 00017491"/>
    <s v="SERV.MANT. DE  20.000 KM 13980 -10 DES ( 3"/>
    <n v="5039.76"/>
    <n v="0"/>
    <n v="5322.32"/>
    <m/>
    <n v="5322.32"/>
    <n v="5322.32"/>
    <n v="10362.08"/>
    <x v="3659"/>
  </r>
  <r>
    <s v="3"/>
    <s v="082"/>
    <x v="2"/>
    <s v="16841442"/>
    <d v="2019-07-04T00:00:00"/>
    <x v="6"/>
    <x v="218"/>
    <x v="161"/>
    <s v="FRAGUEIRO PABLO DANIEL"/>
    <x v="4"/>
    <s v="0201 00017492"/>
    <s v="ROTACION ALIENADO Y BALANCEADO $1300"/>
    <n v="0"/>
    <n v="0"/>
    <n v="0"/>
    <m/>
    <n v="1073.96"/>
    <n v="1073.96"/>
    <n v="1073.96"/>
    <x v="549"/>
  </r>
  <r>
    <s v="3"/>
    <s v="082"/>
    <x v="2"/>
    <s v="16841691"/>
    <d v="2019-07-04T00:00:00"/>
    <x v="6"/>
    <x v="824"/>
    <x v="2005"/>
    <s v="DOMINGUEZ CARLOS NICOLA"/>
    <x v="7"/>
    <s v="0201 00017476"/>
    <s v="COLOCAR CACHA Y PINTAR"/>
    <n v="1984.07"/>
    <n v="350.13"/>
    <n v="0"/>
    <m/>
    <n v="700.05"/>
    <n v="677.65"/>
    <n v="2684.12"/>
    <x v="3660"/>
  </r>
  <r>
    <s v="3"/>
    <s v="082"/>
    <x v="2"/>
    <s v="16841692"/>
    <d v="2019-07-04T00:00:00"/>
    <x v="6"/>
    <x v="824"/>
    <x v="2005"/>
    <s v="DOMINGUEZ CARLOS NICOLA"/>
    <x v="4"/>
    <s v="0201 00017475"/>
    <s v="COLOCAR CHAPON CUBRE CARTER 2670"/>
    <n v="1748.19"/>
    <n v="1329.61"/>
    <n v="0"/>
    <n v="7.45"/>
    <n v="458.25"/>
    <n v="458.25"/>
    <n v="2206.44"/>
    <x v="3661"/>
  </r>
  <r>
    <s v="3"/>
    <s v="082"/>
    <x v="2"/>
    <s v="16842501"/>
    <d v="2019-07-04T00:00:00"/>
    <x v="6"/>
    <x v="741"/>
    <x v="524"/>
    <s v="SYS CLEAN SRL"/>
    <x v="3"/>
    <s v="0201 00005287"/>
    <s v="SERV.MANT. DE  70.000 KM 12430 -30  DES"/>
    <n v="4814.4799999999996"/>
    <n v="849.6"/>
    <n v="2585.13"/>
    <n v="456.2"/>
    <n v="2585.13"/>
    <n v="2585.13"/>
    <n v="7399.61"/>
    <x v="3662"/>
  </r>
  <r>
    <s v="3"/>
    <s v="082"/>
    <x v="2"/>
    <s v="16842502"/>
    <d v="2019-07-04T00:00:00"/>
    <x v="6"/>
    <x v="741"/>
    <x v="524"/>
    <s v="SYS CLEAN SRL"/>
    <x v="4"/>
    <s v="0201 00005288"/>
    <s v="ROTACION ALIENADO Y BALANCEADO"/>
    <n v="0"/>
    <n v="0"/>
    <n v="0"/>
    <m/>
    <n v="1092.97"/>
    <n v="1092.97"/>
    <n v="1092.97"/>
    <x v="3663"/>
  </r>
  <r>
    <s v="3"/>
    <s v="082"/>
    <x v="2"/>
    <s v="16842571"/>
    <d v="2019-07-04T00:00:00"/>
    <x v="6"/>
    <x v="2910"/>
    <x v="2236"/>
    <s v="AMUCHASTEGUI JAVIER"/>
    <x v="3"/>
    <s v="0201 00017468"/>
    <s v="SERV.MANT. DE  40.000 KM CON BUJIAS 13770"/>
    <n v="4436.45"/>
    <n v="782.91"/>
    <n v="3516.54"/>
    <n v="285.12"/>
    <n v="3516.54"/>
    <n v="3516.54"/>
    <n v="7952.99"/>
    <x v="3664"/>
  </r>
  <r>
    <s v="3"/>
    <s v="082"/>
    <x v="2"/>
    <s v="16842751"/>
    <d v="2019-07-04T00:00:00"/>
    <x v="6"/>
    <x v="748"/>
    <x v="531"/>
    <s v="GAZZONI VERONICA ELVIRA"/>
    <x v="4"/>
    <s v="0201 00017482"/>
    <s v="SUSTITUIR  AMORTIGUADORES DELANTEROS POR R"/>
    <n v="2441.4699999999998"/>
    <n v="430.85"/>
    <n v="0"/>
    <n v="42.77"/>
    <n v="242.35"/>
    <n v="242.35"/>
    <n v="2683.82"/>
    <x v="3665"/>
  </r>
  <r>
    <s v="3"/>
    <s v="082"/>
    <x v="2"/>
    <s v="16842755"/>
    <d v="2019-07-04T00:00:00"/>
    <x v="6"/>
    <x v="748"/>
    <x v="531"/>
    <s v="GAZZONI VERONICA ELVIRA"/>
    <x v="3"/>
    <s v="0201 00017483"/>
    <s v="FRANQUICIA CARGO CLIENTE , $5000"/>
    <n v="0"/>
    <n v="0"/>
    <n v="0"/>
    <n v="11.6"/>
    <n v="4132.21"/>
    <n v="4132.21"/>
    <n v="4132.21"/>
    <x v="3666"/>
  </r>
  <r>
    <s v="3"/>
    <s v="082"/>
    <x v="2"/>
    <s v="16845631"/>
    <d v="2019-07-04T00:00:00"/>
    <x v="6"/>
    <x v="2911"/>
    <x v="0"/>
    <s v="GARANTIA"/>
    <x v="0"/>
    <s v="GA0115 19713"/>
    <s v="ZWR  208, 308, 408 DAML - CORREA DE DISTRI"/>
    <n v="1089.0999999999999"/>
    <n v="0"/>
    <n v="0"/>
    <m/>
    <n v="3631.2"/>
    <n v="3631.2"/>
    <n v="4720.3"/>
    <x v="3667"/>
  </r>
  <r>
    <s v="3"/>
    <s v="082"/>
    <x v="2"/>
    <s v="16845691"/>
    <d v="2019-07-04T00:00:00"/>
    <x v="6"/>
    <x v="2912"/>
    <x v="0"/>
    <s v="GARANTIA"/>
    <x v="0"/>
    <s v="GA0115 19712"/>
    <s v="ZWR  208, 308, 408 DAML - CORREA DE DISTRI"/>
    <n v="1089.0999999999999"/>
    <n v="0"/>
    <n v="0"/>
    <m/>
    <n v="3631.2"/>
    <n v="3631.2"/>
    <n v="4720.3"/>
    <x v="3667"/>
  </r>
  <r>
    <s v="3"/>
    <s v="082"/>
    <x v="2"/>
    <s v="16846141"/>
    <d v="2019-07-04T00:00:00"/>
    <x v="6"/>
    <x v="2913"/>
    <x v="2237"/>
    <s v="CHERTKOFF LILIANA"/>
    <x v="3"/>
    <s v="0201 00017463"/>
    <s v="REEMPLAZO DE MAQUINA LEVANTA CRISTALES  PR"/>
    <n v="5793.63"/>
    <n v="1022.41"/>
    <n v="0"/>
    <n v="199.59"/>
    <n v="1130.99"/>
    <n v="1125.7"/>
    <n v="6924.62"/>
    <x v="3668"/>
  </r>
  <r>
    <s v="3"/>
    <s v="082"/>
    <x v="2"/>
    <s v="16848291"/>
    <d v="2019-07-04T00:00:00"/>
    <x v="6"/>
    <x v="2884"/>
    <x v="2"/>
    <s v="CARGOS ATENCION AL CLIE"/>
    <x v="2"/>
    <s v="IN0115 14652"/>
    <s v="POLARIZADO INTERMEDIO"/>
    <n v="0"/>
    <n v="0"/>
    <n v="0"/>
    <m/>
    <n v="0"/>
    <m/>
    <n v="1320"/>
    <x v="987"/>
  </r>
  <r>
    <s v="3"/>
    <s v="082"/>
    <x v="2"/>
    <s v="16848881"/>
    <d v="2019-07-04T00:00:00"/>
    <x v="6"/>
    <x v="1786"/>
    <x v="1310"/>
    <s v="SILVESTRO SANTIAGO"/>
    <x v="4"/>
    <s v="0201 00017477"/>
    <s v="LA UNIDAD LE CUENSTA ARRANCAR. SUSTITUIR B"/>
    <n v="3626.68"/>
    <n v="640"/>
    <n v="0"/>
    <m/>
    <n v="570.25"/>
    <n v="570.25"/>
    <n v="4196.93"/>
    <x v="3669"/>
  </r>
  <r>
    <s v="3"/>
    <s v="082"/>
    <x v="2"/>
    <s v="16770963"/>
    <d v="2019-07-05T00:00:00"/>
    <x v="6"/>
    <x v="1075"/>
    <x v="2238"/>
    <s v="LLAYA DIEGO FEDERICO"/>
    <x v="3"/>
    <s v="0115 1442"/>
    <s v="CONSULTAR ATENCION COMERCIAL CON GERENCIA"/>
    <n v="0"/>
    <n v="0"/>
    <n v="0"/>
    <m/>
    <n v="0"/>
    <m/>
    <n v="0"/>
    <x v="5"/>
  </r>
  <r>
    <s v="3"/>
    <s v="082"/>
    <x v="2"/>
    <s v="16820442"/>
    <d v="2019-07-05T00:00:00"/>
    <x v="6"/>
    <x v="2650"/>
    <x v="1"/>
    <s v="INTERNA TALLER"/>
    <x v="1"/>
    <s v="IN0115 14658"/>
    <s v="LA PUERTA DE DERECHA AL ABRIR ROZA CON EL"/>
    <n v="0"/>
    <n v="0"/>
    <n v="0"/>
    <m/>
    <n v="200"/>
    <n v="186.7"/>
    <n v="200"/>
    <x v="3670"/>
  </r>
  <r>
    <s v="3"/>
    <s v="082"/>
    <x v="2"/>
    <s v="16838561"/>
    <d v="2019-07-05T00:00:00"/>
    <x v="6"/>
    <x v="36"/>
    <x v="26"/>
    <s v="MAYER ALFREDO GUSTAVO"/>
    <x v="3"/>
    <s v="0201 00017517"/>
    <s v="SERV.MANT. DE 100.000 KM  14470 -30 DES"/>
    <n v="4611.6400000000003"/>
    <n v="0"/>
    <n v="3725.63"/>
    <n v="76.03"/>
    <n v="3725.63"/>
    <n v="3725.63"/>
    <n v="8337.27"/>
    <x v="3671"/>
  </r>
  <r>
    <s v="3"/>
    <s v="082"/>
    <x v="2"/>
    <s v="16838563"/>
    <d v="2019-07-05T00:00:00"/>
    <x v="6"/>
    <x v="36"/>
    <x v="26"/>
    <s v="MAYER ALFREDO GUSTAVO"/>
    <x v="7"/>
    <s v="0201 00017509"/>
    <s v="SE FIJO FAROS ROMPENIEBLAS DELANTEROS (200"/>
    <n v="0"/>
    <n v="0"/>
    <n v="0"/>
    <n v="97.13"/>
    <n v="1653"/>
    <n v="1625"/>
    <n v="1653"/>
    <x v="3672"/>
  </r>
  <r>
    <s v="3"/>
    <s v="082"/>
    <x v="2"/>
    <s v="16839351"/>
    <d v="2019-07-05T00:00:00"/>
    <x v="6"/>
    <x v="765"/>
    <x v="547"/>
    <s v="ANDRADA MARCELA NATACHA"/>
    <x v="4"/>
    <s v="0201 00017497"/>
    <s v="PROMO FORT FAIT  4990  BATERIA"/>
    <n v="3503.28"/>
    <n v="0"/>
    <n v="0"/>
    <n v="6.59"/>
    <n v="620.67999999999995"/>
    <n v="620.67999999999995"/>
    <n v="4123.96"/>
    <x v="3673"/>
  </r>
  <r>
    <s v="3"/>
    <s v="082"/>
    <x v="2"/>
    <s v="16839431"/>
    <d v="2019-07-05T00:00:00"/>
    <x v="6"/>
    <x v="2914"/>
    <x v="2239"/>
    <s v="CAñAS CARLOS RODOLFO"/>
    <x v="3"/>
    <s v="0201 00017504"/>
    <s v="LA ALARMA SE DISPARA , UNA VEZ EL AUTO ABI"/>
    <n v="31.68"/>
    <n v="0"/>
    <n v="0"/>
    <m/>
    <n v="1425.62"/>
    <n v="1419.07"/>
    <n v="1457.3"/>
    <x v="3674"/>
  </r>
  <r>
    <s v="3"/>
    <s v="082"/>
    <x v="2"/>
    <s v="16840661"/>
    <d v="2019-07-05T00:00:00"/>
    <x v="6"/>
    <x v="513"/>
    <x v="394"/>
    <s v="ARTIME LUIS FABIAN"/>
    <x v="3"/>
    <s v="0201 00005290"/>
    <s v="SERV.MANT. DE  30.000 KM 15100 -30 DES"/>
    <n v="5541.05"/>
    <n v="977.83"/>
    <n v="3231.41"/>
    <n v="570.25"/>
    <n v="3231.41"/>
    <n v="3231.41"/>
    <n v="8772.4599999999991"/>
    <x v="3675"/>
  </r>
  <r>
    <s v="3"/>
    <s v="082"/>
    <x v="2"/>
    <s v="16841032"/>
    <d v="2019-07-05T00:00:00"/>
    <x v="6"/>
    <x v="2011"/>
    <x v="1517"/>
    <s v="PALOMEQUE MARCELO SANTO"/>
    <x v="4"/>
    <s v="0201 00017500"/>
    <s v="COLCAR CHAPON CUBRE CARTER 2280 OFERTA"/>
    <n v="1767.81"/>
    <n v="2056.67"/>
    <n v="0"/>
    <n v="7.85"/>
    <n v="115.7"/>
    <n v="115.7"/>
    <n v="1883.51"/>
    <x v="3676"/>
  </r>
  <r>
    <s v="3"/>
    <s v="082"/>
    <x v="2"/>
    <s v="16841631"/>
    <d v="2019-07-05T00:00:00"/>
    <x v="6"/>
    <x v="2915"/>
    <x v="2240"/>
    <s v="DOMINGUEZ CARLOS GREGOR"/>
    <x v="3"/>
    <s v="0201 00017520"/>
    <s v="SERVICIO ANUAL 14240 -30 DES"/>
    <n v="4654.78"/>
    <n v="821.42"/>
    <n v="3535.54"/>
    <n v="266.12"/>
    <n v="3535.54"/>
    <n v="3535.54"/>
    <n v="8190.32"/>
    <x v="3677"/>
  </r>
  <r>
    <s v="3"/>
    <s v="082"/>
    <x v="2"/>
    <s v="16841981"/>
    <d v="2019-07-05T00:00:00"/>
    <x v="6"/>
    <x v="227"/>
    <x v="2"/>
    <s v="CARGOS ATENCION AL CLIE"/>
    <x v="2"/>
    <s v="IN0115 14656"/>
    <s v="SERV.MANT. DE  30.000 KM  SERVICIO  BONIFI"/>
    <n v="5039.76"/>
    <n v="0"/>
    <n v="439.66"/>
    <m/>
    <n v="439.66"/>
    <n v="412.32"/>
    <n v="5479.42"/>
    <x v="3678"/>
  </r>
  <r>
    <s v="3"/>
    <s v="082"/>
    <x v="2"/>
    <s v="16843481"/>
    <d v="2019-07-05T00:00:00"/>
    <x v="6"/>
    <x v="133"/>
    <x v="99"/>
    <s v="DEBARBORA ROBERTO"/>
    <x v="3"/>
    <s v="0201 00017515"/>
    <s v="SERV.MANT. DE  40.000 KM 11320-30 DES"/>
    <n v="3325.68"/>
    <n v="586.88"/>
    <n v="3136.37"/>
    <m/>
    <n v="3136.37"/>
    <n v="3131.08"/>
    <n v="6462.05"/>
    <x v="3679"/>
  </r>
  <r>
    <s v="3"/>
    <s v="082"/>
    <x v="2"/>
    <s v="16844811"/>
    <d v="2019-07-05T00:00:00"/>
    <x v="6"/>
    <x v="2916"/>
    <x v="2241"/>
    <s v="ZANINETTI SERGIO FRANCI"/>
    <x v="3"/>
    <s v="0201 00017513"/>
    <s v="SERVICIO ANUAL 14240 -30 DES PAGO CONTADO"/>
    <n v="4654.78"/>
    <n v="821.42"/>
    <n v="3570.71"/>
    <n v="630.13"/>
    <n v="3570.71"/>
    <n v="3570.71"/>
    <n v="8225.49"/>
    <x v="3680"/>
  </r>
  <r>
    <s v="3"/>
    <s v="082"/>
    <x v="2"/>
    <s v="16847391"/>
    <d v="2019-07-05T00:00:00"/>
    <x v="6"/>
    <x v="1203"/>
    <x v="906"/>
    <s v="MATTONI VICENTE"/>
    <x v="3"/>
    <s v="0201 00017521"/>
    <s v="SERV.MANT. DE  20.000 KM 14550 -20 DES"/>
    <n v="5039.76"/>
    <n v="0"/>
    <n v="4580.05"/>
    <n v="172.03"/>
    <n v="4580.05"/>
    <n v="4580.05"/>
    <n v="9619.81"/>
    <x v="3681"/>
  </r>
  <r>
    <s v="3"/>
    <s v="082"/>
    <x v="2"/>
    <s v="16849841"/>
    <d v="2019-07-05T00:00:00"/>
    <x v="6"/>
    <x v="995"/>
    <x v="1053"/>
    <s v="KAEK FARID ALEJANDRO"/>
    <x v="4"/>
    <s v="0201 00017524"/>
    <s v="COLOCAR CHAPON DE OFERTA REFORZADO  PR 967"/>
    <n v="1767.81"/>
    <n v="2056.67"/>
    <n v="0"/>
    <n v="7.17"/>
    <n v="116.38"/>
    <n v="109.07"/>
    <n v="1884.19"/>
    <x v="3682"/>
  </r>
  <r>
    <s v="3"/>
    <s v="082"/>
    <x v="2"/>
    <s v="16850141"/>
    <d v="2019-07-05T00:00:00"/>
    <x v="6"/>
    <x v="1334"/>
    <x v="970"/>
    <s v="ROBERTO ANDRADA"/>
    <x v="4"/>
    <s v="0201 00017503"/>
    <s v="ALIENAOD BALACEADO LA UNIDAD A LOS 120 KM"/>
    <n v="0"/>
    <n v="0"/>
    <n v="0"/>
    <n v="19.010000000000002"/>
    <n v="931.4"/>
    <n v="931.4"/>
    <n v="931.4"/>
    <x v="3683"/>
  </r>
  <r>
    <s v="3"/>
    <s v="082"/>
    <x v="2"/>
    <s v="16850251"/>
    <d v="2019-07-05T00:00:00"/>
    <x v="6"/>
    <x v="2917"/>
    <x v="2242"/>
    <s v="DABBAS MARTIN"/>
    <x v="3"/>
    <s v="0201 00017499"/>
    <s v="CODIGO DE RADIO  2 6 1 5"/>
    <n v="0"/>
    <n v="0"/>
    <n v="0"/>
    <n v="5.0199999999999996"/>
    <n v="413.16"/>
    <n v="412.15"/>
    <n v="413.16"/>
    <x v="1197"/>
  </r>
  <r>
    <s v="3"/>
    <s v="082"/>
    <x v="2"/>
    <s v="16851281"/>
    <d v="2019-07-05T00:00:00"/>
    <x v="6"/>
    <x v="2918"/>
    <x v="0"/>
    <s v="GARANTIA"/>
    <x v="0"/>
    <s v="GA0115 19738"/>
    <s v="HXX  308, 408 - MANTA DE AISLAMIENTO ACUST"/>
    <n v="665.95"/>
    <n v="0"/>
    <n v="0"/>
    <m/>
    <n v="580.99"/>
    <n v="579.1"/>
    <n v="1246.94"/>
    <x v="3684"/>
  </r>
  <r>
    <s v="3"/>
    <s v="082"/>
    <x v="2"/>
    <s v="16832731"/>
    <d v="2019-07-08T00:00:00"/>
    <x v="6"/>
    <x v="2638"/>
    <x v="0"/>
    <s v="GARANTIA"/>
    <x v="0"/>
    <s v="GA0115 19743"/>
    <s v="REEMPLAZO CERRADURA DL IZ"/>
    <n v="14097.39"/>
    <n v="0"/>
    <n v="1742.98"/>
    <m/>
    <n v="1742.98"/>
    <n v="1732.52"/>
    <n v="15840.37"/>
    <x v="3685"/>
  </r>
  <r>
    <s v="3"/>
    <s v="082"/>
    <x v="2"/>
    <s v="16838562"/>
    <d v="2019-07-08T00:00:00"/>
    <x v="6"/>
    <x v="36"/>
    <x v="0"/>
    <s v="GARANTIA"/>
    <x v="0"/>
    <s v="GA0115 19741"/>
    <s v="REEMPLAZO DISTRIBUCION"/>
    <n v="10468.85"/>
    <n v="0"/>
    <n v="8279.14"/>
    <m/>
    <n v="8279.14"/>
    <n v="8279.14"/>
    <n v="18747.990000000002"/>
    <x v="3686"/>
  </r>
  <r>
    <s v="3"/>
    <s v="082"/>
    <x v="2"/>
    <s v="16846091"/>
    <d v="2019-07-08T00:00:00"/>
    <x v="6"/>
    <x v="2919"/>
    <x v="2243"/>
    <s v="CULASSO JORGE MARIO Y O"/>
    <x v="3"/>
    <s v="0201 00017544"/>
    <s v="SERV.MANT. DE  30.000 KM  14470 -30  DES"/>
    <n v="4686.88"/>
    <n v="0"/>
    <n v="3611.58"/>
    <n v="190.08"/>
    <n v="3611.58"/>
    <n v="3575.7"/>
    <n v="8298.4599999999991"/>
    <x v="3687"/>
  </r>
  <r>
    <s v="3"/>
    <s v="082"/>
    <x v="2"/>
    <s v="16847001"/>
    <d v="2019-07-08T00:00:00"/>
    <x v="6"/>
    <x v="2920"/>
    <x v="0"/>
    <s v="GARANTIA"/>
    <x v="0"/>
    <s v="GA0115 19745"/>
    <s v="JFB  PARTNER - TABLERO DE INSTRUMENTOS"/>
    <n v="0"/>
    <n v="0"/>
    <n v="0"/>
    <m/>
    <n v="1016.74"/>
    <n v="1016.74"/>
    <n v="1016.74"/>
    <x v="3344"/>
  </r>
  <r>
    <s v="3"/>
    <s v="082"/>
    <x v="2"/>
    <s v="16849842"/>
    <d v="2019-07-08T00:00:00"/>
    <x v="6"/>
    <x v="995"/>
    <x v="0"/>
    <s v="GARANTIA"/>
    <x v="0"/>
    <s v="GA0115 19748"/>
    <s v="RUIDO EN PEDAL DE FRENO LUEGO DE PISAR EL"/>
    <n v="0"/>
    <n v="0"/>
    <n v="0"/>
    <m/>
    <n v="0"/>
    <m/>
    <n v="0"/>
    <x v="5"/>
  </r>
  <r>
    <s v="3"/>
    <s v="082"/>
    <x v="2"/>
    <s v="16850142"/>
    <d v="2019-07-08T00:00:00"/>
    <x v="6"/>
    <x v="1334"/>
    <x v="0"/>
    <s v="GARANTIA"/>
    <x v="0"/>
    <s v="GA0115 19744"/>
    <s v="REEMPLAZO CONTACTOR STOP"/>
    <n v="213.47"/>
    <n v="0"/>
    <n v="290.5"/>
    <m/>
    <n v="290.5"/>
    <n v="290.5"/>
    <n v="503.97"/>
    <x v="3645"/>
  </r>
  <r>
    <s v="3"/>
    <s v="082"/>
    <x v="2"/>
    <s v="16852911"/>
    <d v="2019-07-08T00:00:00"/>
    <x v="6"/>
    <x v="2921"/>
    <x v="2244"/>
    <s v="GARROTT CLAUDIA MARCELA"/>
    <x v="4"/>
    <s v="0201 00017538"/>
    <s v="PROMO FORT FAIT ESCOBILLAS DELANTERAS"/>
    <n v="691.9"/>
    <n v="122.1"/>
    <n v="0"/>
    <n v="7.13"/>
    <n v="382.54"/>
    <n v="382.54"/>
    <n v="1074.44"/>
    <x v="3688"/>
  </r>
  <r>
    <s v="3"/>
    <s v="082"/>
    <x v="2"/>
    <s v="16838411"/>
    <d v="2019-07-10T00:00:00"/>
    <x v="6"/>
    <x v="1287"/>
    <x v="928"/>
    <s v="PAZ ANIBAL"/>
    <x v="3"/>
    <s v="0201 00017564"/>
    <s v="SERV.MANT. DE  70.000 KM  13030 -30 DES"/>
    <n v="5023.0600000000004"/>
    <n v="886.42"/>
    <n v="2504.35"/>
    <n v="441.94"/>
    <n v="2504.35"/>
    <n v="2504.35"/>
    <n v="7527.41"/>
    <x v="3689"/>
  </r>
  <r>
    <s v="3"/>
    <s v="082"/>
    <x v="2"/>
    <s v="16838412"/>
    <d v="2019-07-10T00:00:00"/>
    <x v="6"/>
    <x v="1287"/>
    <x v="928"/>
    <s v="PAZ ANIBAL"/>
    <x v="4"/>
    <s v="0201 00017565"/>
    <s v="ALIENADO BALANCEADO"/>
    <n v="0"/>
    <n v="0"/>
    <n v="0"/>
    <m/>
    <n v="950.41"/>
    <n v="950.41"/>
    <n v="950.41"/>
    <x v="910"/>
  </r>
  <r>
    <s v="3"/>
    <s v="082"/>
    <x v="2"/>
    <s v="16838413"/>
    <d v="2019-07-10T00:00:00"/>
    <x v="6"/>
    <x v="1287"/>
    <x v="928"/>
    <s v="PAZ ANIBAL"/>
    <x v="4"/>
    <s v="0201 00017566"/>
    <s v="PROMO FORT FAIT PASTILLAS  DELANTERAS  539"/>
    <n v="3035.76"/>
    <n v="535.72"/>
    <n v="0"/>
    <n v="7.13"/>
    <n v="1418.49"/>
    <n v="1418.49"/>
    <n v="4454.25"/>
    <x v="3690"/>
  </r>
  <r>
    <s v="3"/>
    <s v="082"/>
    <x v="2"/>
    <s v="16838414"/>
    <d v="2019-07-10T00:00:00"/>
    <x v="6"/>
    <x v="1287"/>
    <x v="928"/>
    <s v="PAZ ANIBAL"/>
    <x v="4"/>
    <s v="0201 00017567"/>
    <s v="PROMO FORT FAIT PASTILLAS  TRASERAS 3190"/>
    <n v="1121.25"/>
    <n v="197.87"/>
    <n v="0"/>
    <n v="6.08"/>
    <n v="1514.58"/>
    <n v="1514.58"/>
    <n v="2635.83"/>
    <x v="3691"/>
  </r>
  <r>
    <s v="3"/>
    <s v="082"/>
    <x v="2"/>
    <s v="16842141"/>
    <d v="2019-07-10T00:00:00"/>
    <x v="6"/>
    <x v="2922"/>
    <x v="2245"/>
    <s v="ETCHEVERRY OSVALDO"/>
    <x v="3"/>
    <s v="0201 00017562"/>
    <s v="CONFIGURACION DE CAJA MORIOSA"/>
    <n v="0"/>
    <n v="0"/>
    <n v="0"/>
    <n v="769.84"/>
    <n v="4362.3999999999996"/>
    <n v="4362.3999999999996"/>
    <n v="4362.3999999999996"/>
    <x v="3692"/>
  </r>
  <r>
    <s v="3"/>
    <s v="082"/>
    <x v="2"/>
    <s v="16845491"/>
    <d v="2019-07-10T00:00:00"/>
    <x v="6"/>
    <x v="2923"/>
    <x v="2246"/>
    <s v="FARIAS CARLOS"/>
    <x v="3"/>
    <s v="0201 00017568"/>
    <s v="CAMBIO ACEITE DE CAJA ÇAJA  16000"/>
    <n v="8355.16"/>
    <n v="1474.44"/>
    <n v="0"/>
    <n v="855.37"/>
    <n v="4847.12"/>
    <n v="4847.12"/>
    <n v="13202.28"/>
    <x v="3693"/>
  </r>
  <r>
    <s v="3"/>
    <s v="082"/>
    <x v="2"/>
    <s v="16845492"/>
    <d v="2019-07-10T00:00:00"/>
    <x v="6"/>
    <x v="2923"/>
    <x v="2246"/>
    <s v="FARIAS CARLOS"/>
    <x v="4"/>
    <s v="0201 00017570"/>
    <s v="CAMBIO DE ACEITE CON LOS 4 FILTROS 9000"/>
    <n v="5381.73"/>
    <n v="949.71"/>
    <n v="0"/>
    <m/>
    <n v="1425.62"/>
    <n v="1425.62"/>
    <n v="6807.35"/>
    <x v="3694"/>
  </r>
  <r>
    <s v="3"/>
    <s v="082"/>
    <x v="2"/>
    <s v="16846911"/>
    <d v="2019-07-10T00:00:00"/>
    <x v="6"/>
    <x v="2924"/>
    <x v="2247"/>
    <s v="MATE PALOU MATIAS ALEJA"/>
    <x v="3"/>
    <s v="0201 00017556"/>
    <s v="SERV.MANT. DE  30.000 KM  14470 -30 DES"/>
    <n v="3931.86"/>
    <n v="693.86"/>
    <n v="4433.6899999999996"/>
    <n v="318.39"/>
    <n v="4433.6899999999996"/>
    <n v="4433.6899999999996"/>
    <n v="8365.5499999999993"/>
    <x v="3695"/>
  </r>
  <r>
    <s v="3"/>
    <s v="082"/>
    <x v="2"/>
    <s v="16847701"/>
    <d v="2019-07-10T00:00:00"/>
    <x v="6"/>
    <x v="2925"/>
    <x v="1816"/>
    <s v="TORTI DEBORATH MARINA Y"/>
    <x v="3"/>
    <s v="0201 00017554"/>
    <s v="SERVICIO ANUAL 14240"/>
    <n v="5573.44"/>
    <n v="0"/>
    <n v="5018.38"/>
    <n v="56.84"/>
    <n v="5018.38"/>
    <n v="4983.4399999999996"/>
    <n v="10591.82"/>
    <x v="3696"/>
  </r>
  <r>
    <s v="3"/>
    <s v="082"/>
    <x v="2"/>
    <s v="16823191"/>
    <d v="2019-07-11T00:00:00"/>
    <x v="6"/>
    <x v="2926"/>
    <x v="2248"/>
    <s v="BOERI MARINA JUDIT"/>
    <x v="3"/>
    <s v="0201 00017573"/>
    <s v="SERVICIO ANUAL  11290 -10 DES"/>
    <n v="3985.6"/>
    <n v="0"/>
    <n v="4371.91"/>
    <m/>
    <n v="4371.91"/>
    <n v="4352.46"/>
    <n v="8357.51"/>
    <x v="3697"/>
  </r>
  <r>
    <s v="3"/>
    <s v="082"/>
    <x v="2"/>
    <s v="16824211"/>
    <d v="2019-07-11T00:00:00"/>
    <x v="6"/>
    <x v="2927"/>
    <x v="0"/>
    <s v="GARANTIA"/>
    <x v="0"/>
    <s v="GA0115 19761"/>
    <s v="JMY  TRAVELLER, EXPERT - ROTULA DEL TRIANG"/>
    <n v="52.82"/>
    <n v="0"/>
    <n v="0"/>
    <m/>
    <n v="1307.23"/>
    <n v="1307.23"/>
    <n v="1360.05"/>
    <x v="3698"/>
  </r>
  <r>
    <s v="3"/>
    <s v="082"/>
    <x v="2"/>
    <s v="16835161"/>
    <d v="2019-07-11T00:00:00"/>
    <x v="6"/>
    <x v="2928"/>
    <x v="2249"/>
    <s v="ASRIN FERNANDA VIVIANA"/>
    <x v="3"/>
    <s v="0201 00017589"/>
    <s v="SERV.MANT. DE  50.000 KM 11290 -30 DES"/>
    <n v="3428.15"/>
    <n v="604.97"/>
    <n v="2746.7"/>
    <n v="484.71"/>
    <n v="2746.7"/>
    <n v="2721.89"/>
    <n v="6174.85"/>
    <x v="3699"/>
  </r>
  <r>
    <s v="3"/>
    <s v="082"/>
    <x v="2"/>
    <s v="16835162"/>
    <d v="2019-07-11T00:00:00"/>
    <x v="6"/>
    <x v="2928"/>
    <x v="2249"/>
    <s v="ASRIN FERNANDA VIVIANA"/>
    <x v="4"/>
    <s v="0201 00017590"/>
    <s v="PROMO FORT FAIT PASTILLAS DE FRENO DELANTE"/>
    <n v="3621.82"/>
    <n v="639.14"/>
    <n v="0"/>
    <n v="1.58"/>
    <n v="1576.1"/>
    <n v="1564.19"/>
    <n v="5197.92"/>
    <x v="3700"/>
  </r>
  <r>
    <s v="3"/>
    <s v="082"/>
    <x v="2"/>
    <s v="16846601"/>
    <d v="2019-07-11T00:00:00"/>
    <x v="6"/>
    <x v="2101"/>
    <x v="0"/>
    <s v="GARANTIA"/>
    <x v="0"/>
    <s v="GA0115 19764"/>
    <s v="SE ENCIENDE EN OPORTUNIDADES  DE ESP"/>
    <n v="0"/>
    <n v="0"/>
    <n v="0"/>
    <m/>
    <n v="0"/>
    <m/>
    <n v="0"/>
    <x v="5"/>
  </r>
  <r>
    <s v="3"/>
    <s v="082"/>
    <x v="2"/>
    <s v="16846602"/>
    <d v="2019-07-11T00:00:00"/>
    <x v="6"/>
    <x v="2101"/>
    <x v="0"/>
    <s v="GARANTIA"/>
    <x v="0"/>
    <s v="GA0115 19765"/>
    <s v="NO FUNCIONA AL VELOCIDAD CRUCERO"/>
    <n v="0"/>
    <n v="0"/>
    <n v="0"/>
    <m/>
    <n v="0"/>
    <m/>
    <n v="0"/>
    <x v="5"/>
  </r>
  <r>
    <s v="3"/>
    <s v="082"/>
    <x v="2"/>
    <s v="16846603"/>
    <d v="2019-07-11T00:00:00"/>
    <x v="6"/>
    <x v="2101"/>
    <x v="0"/>
    <s v="GARANTIA"/>
    <x v="0"/>
    <s v="GA0115 19766"/>
    <s v="EL PEDAL DE FRENO HACE RUIDO AL ACCIONAR"/>
    <n v="0"/>
    <n v="0"/>
    <n v="0"/>
    <m/>
    <n v="0"/>
    <m/>
    <n v="0"/>
    <x v="5"/>
  </r>
  <r>
    <s v="3"/>
    <s v="082"/>
    <x v="2"/>
    <s v="16846604"/>
    <d v="2019-07-11T00:00:00"/>
    <x v="6"/>
    <x v="2101"/>
    <x v="0"/>
    <s v="GARANTIA"/>
    <x v="0"/>
    <s v="GA0115 19767"/>
    <s v="AMBOS VIDRIOS DELANTERO EN UNA OPORTUNIDAD"/>
    <n v="0"/>
    <n v="0"/>
    <n v="0"/>
    <m/>
    <n v="0"/>
    <m/>
    <n v="0"/>
    <x v="5"/>
  </r>
  <r>
    <s v="3"/>
    <s v="082"/>
    <x v="2"/>
    <s v="16847411"/>
    <d v="2019-07-11T00:00:00"/>
    <x v="6"/>
    <x v="2497"/>
    <x v="1908"/>
    <s v="LA BREA SRL"/>
    <x v="3"/>
    <s v="0201 00005299"/>
    <s v="RUIDO EN TREN DELANTERO LADO DERECHO, CUAN"/>
    <n v="12350.98"/>
    <n v="2179.58"/>
    <n v="0"/>
    <n v="399.17"/>
    <n v="2261.9899999999998"/>
    <n v="2261.9899999999998"/>
    <n v="14612.97"/>
    <x v="3701"/>
  </r>
  <r>
    <s v="3"/>
    <s v="082"/>
    <x v="2"/>
    <s v="16848701"/>
    <d v="2019-07-11T00:00:00"/>
    <x v="6"/>
    <x v="2910"/>
    <x v="2236"/>
    <s v="AMUCHASTEGUI JAVIER"/>
    <x v="4"/>
    <s v="0201 00017602"/>
    <s v="SUSITUIR PASTILLAS DELANTERAS"/>
    <n v="2982.65"/>
    <n v="526.35"/>
    <n v="0"/>
    <n v="85.54"/>
    <n v="484.71"/>
    <n v="484.71"/>
    <n v="3467.36"/>
    <x v="3702"/>
  </r>
  <r>
    <s v="3"/>
    <s v="082"/>
    <x v="2"/>
    <s v="16849171"/>
    <d v="2019-07-11T00:00:00"/>
    <x v="6"/>
    <x v="2929"/>
    <x v="0"/>
    <s v="GARANTIA"/>
    <x v="0"/>
    <s v="GA0115 19755"/>
    <s v="ES IMPOSIBLE ACTIVAR LA VELOCIDAD CRUZERO"/>
    <n v="0"/>
    <n v="0"/>
    <n v="0"/>
    <m/>
    <n v="0"/>
    <m/>
    <n v="0"/>
    <x v="5"/>
  </r>
  <r>
    <s v="3"/>
    <s v="082"/>
    <x v="2"/>
    <s v="16849172"/>
    <d v="2019-07-11T00:00:00"/>
    <x v="6"/>
    <x v="2929"/>
    <x v="0"/>
    <s v="GARANTIA"/>
    <x v="0"/>
    <s v="GA0115 19756"/>
    <s v="ES UNA OPORTUNDIAD EL EQUIPODE AUDIO SE QU"/>
    <n v="0"/>
    <n v="0"/>
    <n v="0"/>
    <m/>
    <n v="0"/>
    <m/>
    <n v="0"/>
    <x v="5"/>
  </r>
  <r>
    <s v="3"/>
    <s v="082"/>
    <x v="2"/>
    <s v="16849173"/>
    <d v="2019-07-11T00:00:00"/>
    <x v="6"/>
    <x v="2929"/>
    <x v="0"/>
    <s v="GARANTIA"/>
    <x v="0"/>
    <s v="GA0115 19757"/>
    <s v="SE ENCEDIO LA LUZ DE  FALLA DE MOTOR,  EN"/>
    <n v="0"/>
    <n v="0"/>
    <n v="0"/>
    <m/>
    <n v="0"/>
    <m/>
    <n v="0"/>
    <x v="5"/>
  </r>
  <r>
    <s v="3"/>
    <s v="082"/>
    <x v="2"/>
    <s v="16850331"/>
    <d v="2019-07-11T00:00:00"/>
    <x v="6"/>
    <x v="2930"/>
    <x v="2250"/>
    <s v="LIA GONZALEZ ANA"/>
    <x v="3"/>
    <s v="0201 00017592"/>
    <s v="SERV.MANT. DE  30.000 KM 11290"/>
    <n v="3428.15"/>
    <n v="604.97"/>
    <n v="3041.33"/>
    <m/>
    <n v="3041.33"/>
    <n v="3015.32"/>
    <n v="6469.48"/>
    <x v="3703"/>
  </r>
  <r>
    <s v="3"/>
    <s v="082"/>
    <x v="2"/>
    <s v="16850335"/>
    <d v="2019-07-11T00:00:00"/>
    <x v="6"/>
    <x v="2930"/>
    <x v="2250"/>
    <s v="LIA GONZALEZ ANA"/>
    <x v="4"/>
    <s v="0201 00017593"/>
    <s v="ROTACION ALIENADO BALANCEADO 1300"/>
    <n v="0"/>
    <n v="0"/>
    <n v="0"/>
    <m/>
    <n v="1092.97"/>
    <n v="1088.4000000000001"/>
    <n v="1092.97"/>
    <x v="2834"/>
  </r>
  <r>
    <s v="3"/>
    <s v="082"/>
    <x v="2"/>
    <s v="16850381"/>
    <d v="2019-07-11T00:00:00"/>
    <x v="6"/>
    <x v="2931"/>
    <x v="2251"/>
    <s v="MARTINEZ CLAUDIO"/>
    <x v="3"/>
    <s v="0201 00017582"/>
    <s v="CAMBIO DE ACEITE + 4 FILTROS  7500"/>
    <n v="4997.83"/>
    <n v="881.97"/>
    <n v="0"/>
    <m/>
    <n v="2984.3"/>
    <n v="2956.2"/>
    <n v="7982.13"/>
    <x v="3704"/>
  </r>
  <r>
    <s v="3"/>
    <s v="082"/>
    <x v="2"/>
    <s v="16850382"/>
    <d v="2019-07-11T00:00:00"/>
    <x v="6"/>
    <x v="2931"/>
    <x v="2251"/>
    <s v="MARTINEZ CLAUDIO"/>
    <x v="4"/>
    <s v="0201 00017583"/>
    <s v="CAMBIO DE BUJIAS DE ENCENDIDO 2000"/>
    <n v="1135.46"/>
    <n v="200.38"/>
    <n v="0"/>
    <m/>
    <n v="513.22"/>
    <n v="513.22"/>
    <n v="1648.68"/>
    <x v="3705"/>
  </r>
  <r>
    <s v="3"/>
    <s v="082"/>
    <x v="2"/>
    <s v="16850383"/>
    <d v="2019-07-11T00:00:00"/>
    <x v="6"/>
    <x v="2931"/>
    <x v="2251"/>
    <s v="MARTINEZ CLAUDIO"/>
    <x v="4"/>
    <s v="0201 00017584"/>
    <s v="DIAGNOSTICO  SE ENCIENDE LA PLABRA SERVICI"/>
    <n v="3422.85"/>
    <n v="604.03"/>
    <n v="0"/>
    <m/>
    <n v="570.25"/>
    <n v="-5.29"/>
    <n v="3993.1"/>
    <x v="3706"/>
  </r>
  <r>
    <s v="3"/>
    <s v="082"/>
    <x v="2"/>
    <s v="16850384"/>
    <d v="2019-07-11T00:00:00"/>
    <x v="6"/>
    <x v="2931"/>
    <x v="2251"/>
    <s v="MARTINEZ CLAUDIO"/>
    <x v="3"/>
    <s v="0201 00017585"/>
    <s v="DISTIBUCION COMPLETA -20"/>
    <n v="8362.4599999999991"/>
    <n v="1914.62"/>
    <n v="0"/>
    <n v="798.35"/>
    <n v="4523.97"/>
    <n v="4523.97"/>
    <n v="12886.43"/>
    <x v="3707"/>
  </r>
  <r>
    <s v="3"/>
    <s v="082"/>
    <x v="2"/>
    <s v="16852984"/>
    <d v="2019-07-11T00:00:00"/>
    <x v="6"/>
    <x v="2651"/>
    <x v="2023"/>
    <s v="RUEDA MARIA INES"/>
    <x v="4"/>
    <s v="0201 00017571"/>
    <s v="COLOCAR CHAPON CUBRE CARTER OFERTA 2280"/>
    <n v="1783.71"/>
    <n v="2059.69"/>
    <n v="0"/>
    <m/>
    <n v="95.04"/>
    <n v="95.04"/>
    <n v="1878.75"/>
    <x v="3708"/>
  </r>
  <r>
    <s v="3"/>
    <s v="082"/>
    <x v="2"/>
    <s v="16853171"/>
    <d v="2019-07-11T00:00:00"/>
    <x v="6"/>
    <x v="90"/>
    <x v="70"/>
    <s v="DALMAGRO DIEGO"/>
    <x v="3"/>
    <s v="0201 00017595"/>
    <s v="SERV.MANT. DE  50.000 KM 11290 -30 DES"/>
    <n v="3387.76"/>
    <n v="597.84"/>
    <n v="3142.65"/>
    <n v="31.74"/>
    <n v="3142.65"/>
    <n v="3142.65"/>
    <n v="6530.41"/>
    <x v="3709"/>
  </r>
  <r>
    <s v="3"/>
    <s v="082"/>
    <x v="2"/>
    <s v="16854321"/>
    <d v="2019-07-11T00:00:00"/>
    <x v="6"/>
    <x v="2932"/>
    <x v="2252"/>
    <s v="RAMIREZ ERNESTO ROBERTO"/>
    <x v="3"/>
    <s v="0201 00017601"/>
    <s v="SERV.MANT. DE  30.000 KM 11290  -30 DES  C"/>
    <n v="4018.6"/>
    <n v="0"/>
    <n v="2504.35"/>
    <n v="441.94"/>
    <n v="2504.35"/>
    <n v="2465.0500000000002"/>
    <n v="6522.95"/>
    <x v="3710"/>
  </r>
  <r>
    <s v="3"/>
    <s v="082"/>
    <x v="2"/>
    <s v="16856221"/>
    <d v="2019-07-11T00:00:00"/>
    <x v="6"/>
    <x v="579"/>
    <x v="447"/>
    <s v="CABRERA DIEGO"/>
    <x v="3"/>
    <s v="0201 00017596"/>
    <s v="UNIDAD NO ARRANCA , CAMBIAR AFORADOR, VER"/>
    <n v="12273.19"/>
    <n v="2165.85"/>
    <n v="0"/>
    <n v="570.25"/>
    <n v="3231.41"/>
    <n v="3203.19"/>
    <n v="15504.6"/>
    <x v="3711"/>
  </r>
  <r>
    <s v="3"/>
    <s v="082"/>
    <x v="2"/>
    <s v="16820401"/>
    <d v="2019-07-12T00:00:00"/>
    <x v="6"/>
    <x v="2627"/>
    <x v="2000"/>
    <s v="MOYANO VARADY CARLOS MA"/>
    <x v="3"/>
    <s v="0201 00017641"/>
    <s v="VIDRIO TRASEROS HACE RUIDO A MEDIA ALTURA,"/>
    <n v="0"/>
    <n v="0"/>
    <n v="0"/>
    <m/>
    <n v="950.42"/>
    <n v="940.34"/>
    <n v="950.42"/>
    <x v="1773"/>
  </r>
  <r>
    <s v="3"/>
    <s v="082"/>
    <x v="2"/>
    <s v="16839861"/>
    <d v="2019-07-12T00:00:00"/>
    <x v="6"/>
    <x v="2933"/>
    <x v="2253"/>
    <s v="SERGIO PABLO AUBINEL"/>
    <x v="4"/>
    <s v="0201 00017624"/>
    <s v="DIAGNOSTICO BARRADO DE DEFECTOS"/>
    <n v="0"/>
    <n v="0"/>
    <n v="0"/>
    <m/>
    <n v="1900.82"/>
    <n v="1900.82"/>
    <n v="1900.82"/>
    <x v="1335"/>
  </r>
  <r>
    <s v="3"/>
    <s v="082"/>
    <x v="2"/>
    <s v="16843201"/>
    <d v="2019-07-12T00:00:00"/>
    <x v="6"/>
    <x v="2934"/>
    <x v="2254"/>
    <s v="HERRERA JOSE ALBERTO"/>
    <x v="3"/>
    <s v="0201 00017644"/>
    <s v="PERDIDA DE LIQUIDO EN ZOAN MOTOR LADO IZQ"/>
    <n v="10047.14"/>
    <n v="1773.02"/>
    <n v="0"/>
    <n v="855.37"/>
    <n v="4847.12"/>
    <n v="4847.12"/>
    <n v="14894.26"/>
    <x v="3712"/>
  </r>
  <r>
    <s v="3"/>
    <s v="082"/>
    <x v="2"/>
    <s v="16843202"/>
    <d v="2019-07-12T00:00:00"/>
    <x v="6"/>
    <x v="2934"/>
    <x v="2254"/>
    <s v="HERRERA JOSE ALBERTO"/>
    <x v="4"/>
    <s v="0201 00017645"/>
    <s v="COLOCAR CHAPON DE OFERTA"/>
    <n v="1818.17"/>
    <n v="1382.83"/>
    <n v="0"/>
    <n v="1.17"/>
    <n v="388.5"/>
    <n v="388.5"/>
    <n v="2206.67"/>
    <x v="3713"/>
  </r>
  <r>
    <s v="3"/>
    <s v="082"/>
    <x v="2"/>
    <s v="16843821"/>
    <d v="2019-07-12T00:00:00"/>
    <x v="6"/>
    <x v="2935"/>
    <x v="2255"/>
    <s v="GARCIAS ROXANA ESTHER"/>
    <x v="3"/>
    <s v="0201 00017621"/>
    <s v="SERV.MANT. DE  20.000 KM -20"/>
    <n v="3387.76"/>
    <n v="597.84"/>
    <n v="4078.99"/>
    <n v="292.92"/>
    <n v="4078.99"/>
    <n v="4057.55"/>
    <n v="7466.75"/>
    <x v="3714"/>
  </r>
  <r>
    <s v="3"/>
    <s v="082"/>
    <x v="2"/>
    <s v="16848702"/>
    <d v="2019-07-12T00:00:00"/>
    <x v="6"/>
    <x v="2910"/>
    <x v="0"/>
    <s v="GARANTIA"/>
    <x v="0"/>
    <s v="GA0115 19793"/>
    <s v="PORTON DE BAUL CUESTA CERRAR"/>
    <n v="0"/>
    <n v="0"/>
    <n v="0"/>
    <m/>
    <n v="0"/>
    <m/>
    <n v="0"/>
    <x v="5"/>
  </r>
  <r>
    <s v="3"/>
    <s v="082"/>
    <x v="2"/>
    <s v="16848703"/>
    <d v="2019-07-12T00:00:00"/>
    <x v="6"/>
    <x v="2910"/>
    <x v="0"/>
    <s v="GARANTIA"/>
    <x v="0"/>
    <s v="GA0115 19792"/>
    <s v="REEMPLAZO BIELETA ANTIPAR"/>
    <n v="952.76"/>
    <n v="0"/>
    <n v="580.99"/>
    <m/>
    <n v="580.99"/>
    <n v="580.99"/>
    <n v="1533.75"/>
    <x v="3715"/>
  </r>
  <r>
    <s v="3"/>
    <s v="082"/>
    <x v="2"/>
    <s v="16848704"/>
    <d v="2019-07-12T00:00:00"/>
    <x v="6"/>
    <x v="2910"/>
    <x v="0"/>
    <s v="GARANTIA"/>
    <x v="0"/>
    <s v="GA0115 19794"/>
    <s v="REEMPLAZO AMORTIGUADOR TR DR"/>
    <n v="2924.89"/>
    <n v="0"/>
    <n v="1597.73"/>
    <m/>
    <n v="1597.73"/>
    <n v="1597.73"/>
    <n v="4522.62"/>
    <x v="3716"/>
  </r>
  <r>
    <s v="3"/>
    <s v="082"/>
    <x v="2"/>
    <s v="16848705"/>
    <d v="2019-07-12T00:00:00"/>
    <x v="6"/>
    <x v="2910"/>
    <x v="0"/>
    <s v="GARANTIA"/>
    <x v="0"/>
    <s v="GA0115 19795"/>
    <s v="REEMPLAZO AMORTIGUADOR DL DR"/>
    <n v="4367.17"/>
    <n v="0"/>
    <n v="2033.47"/>
    <m/>
    <n v="2033.47"/>
    <n v="2033.47"/>
    <n v="6400.64"/>
    <x v="3717"/>
  </r>
  <r>
    <s v="3"/>
    <s v="082"/>
    <x v="2"/>
    <s v="16850332"/>
    <d v="2019-07-12T00:00:00"/>
    <x v="6"/>
    <x v="2930"/>
    <x v="0"/>
    <s v="GARANTIA"/>
    <x v="0"/>
    <s v="GA0115 19783"/>
    <s v="AIRE ACONDICIONA PIERDE AGUA EN ZONA  DE A"/>
    <n v="0"/>
    <n v="0"/>
    <n v="0"/>
    <m/>
    <n v="0"/>
    <m/>
    <n v="0"/>
    <x v="5"/>
  </r>
  <r>
    <s v="3"/>
    <s v="082"/>
    <x v="2"/>
    <s v="16850333"/>
    <d v="2019-07-12T00:00:00"/>
    <x v="6"/>
    <x v="2930"/>
    <x v="0"/>
    <s v="GARANTIA"/>
    <x v="0"/>
    <s v="GA0115 19784"/>
    <s v="EL COMANDO DE VENTILACION,EN ALGUNA OPORTU"/>
    <n v="0"/>
    <n v="0"/>
    <n v="0"/>
    <m/>
    <n v="0"/>
    <m/>
    <n v="0"/>
    <x v="5"/>
  </r>
  <r>
    <s v="3"/>
    <s v="082"/>
    <x v="2"/>
    <s v="16850334"/>
    <d v="2019-07-12T00:00:00"/>
    <x v="6"/>
    <x v="2930"/>
    <x v="0"/>
    <s v="GARANTIA"/>
    <x v="0"/>
    <s v="GA0115 19785"/>
    <s v="RUIDO EN EL PEDEAL DE EMBRAGUE  AL PISAR"/>
    <n v="0"/>
    <n v="0"/>
    <n v="0"/>
    <m/>
    <n v="0"/>
    <m/>
    <n v="0"/>
    <x v="5"/>
  </r>
  <r>
    <s v="3"/>
    <s v="082"/>
    <x v="2"/>
    <s v="16851461"/>
    <d v="2019-07-12T00:00:00"/>
    <x v="6"/>
    <x v="1354"/>
    <x v="0"/>
    <s v="GARANTIA"/>
    <x v="0"/>
    <s v="GA0115 19788"/>
    <s v="EL EMBELLECEDOR DE  TANGUE DE COMBUSTIBLE"/>
    <n v="0"/>
    <n v="0"/>
    <n v="0"/>
    <m/>
    <n v="0"/>
    <m/>
    <n v="0"/>
    <x v="5"/>
  </r>
  <r>
    <s v="3"/>
    <s v="082"/>
    <x v="2"/>
    <s v="16851462"/>
    <d v="2019-07-12T00:00:00"/>
    <x v="6"/>
    <x v="1354"/>
    <x v="0"/>
    <s v="GARANTIA"/>
    <x v="0"/>
    <s v="GA0115 19789"/>
    <s v="EL MANOS LIBRES D ELA RADIO ,  AL ACCIONAR"/>
    <n v="0"/>
    <n v="0"/>
    <n v="0"/>
    <m/>
    <n v="0"/>
    <m/>
    <n v="0"/>
    <x v="5"/>
  </r>
  <r>
    <s v="3"/>
    <s v="082"/>
    <x v="2"/>
    <s v="16851463"/>
    <d v="2019-07-12T00:00:00"/>
    <x v="6"/>
    <x v="1354"/>
    <x v="0"/>
    <s v="GARANTIA"/>
    <x v="0"/>
    <s v="GA0115 19790"/>
    <s v="DEBAJOD E LA ASIENTO DE CONDUCTOR HAY UN T"/>
    <n v="0"/>
    <n v="0"/>
    <n v="0"/>
    <m/>
    <n v="0"/>
    <m/>
    <n v="0"/>
    <x v="5"/>
  </r>
  <r>
    <s v="3"/>
    <s v="082"/>
    <x v="2"/>
    <s v="16851464"/>
    <d v="2019-07-12T00:00:00"/>
    <x v="6"/>
    <x v="1354"/>
    <x v="0"/>
    <s v="GARANTIA"/>
    <x v="0"/>
    <s v="GA0115 19791"/>
    <s v="EL BURLETE EXTERIOIR DE PUERTA ACOMPÑNATE"/>
    <n v="0"/>
    <n v="0"/>
    <n v="0"/>
    <m/>
    <n v="0"/>
    <m/>
    <n v="0"/>
    <x v="5"/>
  </r>
  <r>
    <s v="3"/>
    <s v="082"/>
    <x v="2"/>
    <s v="16852111"/>
    <d v="2019-07-12T00:00:00"/>
    <x v="6"/>
    <x v="2936"/>
    <x v="0"/>
    <s v="GARANTIA"/>
    <x v="0"/>
    <s v="GA0115 19779"/>
    <s v="HGK  208, 2008 - POSICIONAMIENTO DEL RAMAL"/>
    <n v="0"/>
    <n v="0"/>
    <n v="0"/>
    <m/>
    <n v="290.5"/>
    <n v="290.5"/>
    <n v="290.5"/>
    <x v="3214"/>
  </r>
  <r>
    <s v="3"/>
    <s v="082"/>
    <x v="2"/>
    <s v="16852112"/>
    <d v="2019-07-12T00:00:00"/>
    <x v="6"/>
    <x v="2936"/>
    <x v="0"/>
    <s v="GARANTIA"/>
    <x v="0"/>
    <s v="GA0115 19780"/>
    <s v="ZWR  208, 308, 408 DAML - CORREA DE DISTRI"/>
    <n v="1132.9100000000001"/>
    <n v="0"/>
    <n v="0"/>
    <m/>
    <n v="3631.2"/>
    <n v="3631.2"/>
    <n v="4764.1099999999997"/>
    <x v="3718"/>
  </r>
  <r>
    <s v="3"/>
    <s v="082"/>
    <x v="2"/>
    <s v="16852391"/>
    <d v="2019-07-12T00:00:00"/>
    <x v="6"/>
    <x v="2426"/>
    <x v="1845"/>
    <s v="MAGUIRE PATRICIO ALBERT"/>
    <x v="4"/>
    <s v="0201 00005304"/>
    <s v="LEVANTO TEMPERATURA LA UNIDAD  EN MOVMIENT"/>
    <n v="1960.13"/>
    <n v="345.91"/>
    <n v="0"/>
    <n v="228.1"/>
    <n v="1292.56"/>
    <n v="1292.56"/>
    <n v="3252.69"/>
    <x v="3719"/>
  </r>
  <r>
    <s v="3"/>
    <s v="082"/>
    <x v="2"/>
    <s v="16852392"/>
    <d v="2019-07-12T00:00:00"/>
    <x v="6"/>
    <x v="2426"/>
    <x v="1845"/>
    <s v="MAGUIRE PATRICIO ALBERT"/>
    <x v="4"/>
    <s v="0201 00005305"/>
    <s v="PROMO FOR FAIT CAMBIO DE ACEITE Y FILTRO ("/>
    <n v="1801.79"/>
    <n v="317.95999999999998"/>
    <n v="0"/>
    <m/>
    <n v="285.12"/>
    <n v="285.12"/>
    <n v="2086.91"/>
    <x v="3720"/>
  </r>
  <r>
    <s v="3"/>
    <s v="082"/>
    <x v="2"/>
    <s v="16852981"/>
    <d v="2019-07-12T00:00:00"/>
    <x v="6"/>
    <x v="2651"/>
    <x v="0"/>
    <s v="GARANTIA"/>
    <x v="0"/>
    <s v="GA0115 19770"/>
    <s v="REEMPLAZO TENSOR DINAMICO Y CORREA POLI-V"/>
    <n v="2020.36"/>
    <n v="0"/>
    <n v="3485.95"/>
    <m/>
    <n v="3485.95"/>
    <n v="3485.95"/>
    <n v="5506.31"/>
    <x v="3721"/>
  </r>
  <r>
    <s v="3"/>
    <s v="082"/>
    <x v="2"/>
    <s v="16852982"/>
    <d v="2019-07-12T00:00:00"/>
    <x v="6"/>
    <x v="2651"/>
    <x v="0"/>
    <s v="GARANTIA"/>
    <x v="0"/>
    <s v="GA0115 19769"/>
    <s v="REEMPLAZO KIT BOTADORES S/TSB"/>
    <n v="11917.61"/>
    <n v="0"/>
    <n v="7698.14"/>
    <m/>
    <n v="7698.14"/>
    <n v="7698.14"/>
    <n v="19615.75"/>
    <x v="3722"/>
  </r>
  <r>
    <s v="3"/>
    <s v="082"/>
    <x v="2"/>
    <s v="16852983"/>
    <d v="2019-07-12T00:00:00"/>
    <x v="6"/>
    <x v="2651"/>
    <x v="0"/>
    <s v="GARANTIA"/>
    <x v="0"/>
    <s v="GA0115 19771"/>
    <s v=""/>
    <n v="0"/>
    <n v="0"/>
    <n v="0"/>
    <m/>
    <n v="0"/>
    <m/>
    <n v="0"/>
    <x v="5"/>
  </r>
  <r>
    <s v="3"/>
    <s v="082"/>
    <x v="2"/>
    <s v="16853491"/>
    <d v="2019-07-12T00:00:00"/>
    <x v="6"/>
    <x v="2937"/>
    <x v="738"/>
    <s v="C.D.A. SRL"/>
    <x v="3"/>
    <s v="0201 00005302"/>
    <s v="SERV.MANT. DE  10.000 KM 11290 -10 DES"/>
    <n v="3985.6"/>
    <n v="0"/>
    <n v="4148.5600000000004"/>
    <n v="128.31"/>
    <n v="4148.5600000000004"/>
    <n v="4134.32"/>
    <n v="8134.16"/>
    <x v="3723"/>
  </r>
  <r>
    <s v="3"/>
    <s v="082"/>
    <x v="2"/>
    <s v="16854322"/>
    <d v="2019-07-12T00:00:00"/>
    <x v="6"/>
    <x v="2932"/>
    <x v="0"/>
    <s v="GARANTIA"/>
    <x v="0"/>
    <s v="GA0115 19787"/>
    <s v="EL  A/AC  NO ENFRIA LO SUFIENTE ,  FRIO."/>
    <n v="0"/>
    <n v="0"/>
    <n v="0"/>
    <m/>
    <n v="0"/>
    <m/>
    <n v="0"/>
    <x v="5"/>
  </r>
  <r>
    <s v="3"/>
    <s v="082"/>
    <x v="2"/>
    <s v="16854471"/>
    <d v="2019-07-12T00:00:00"/>
    <x v="6"/>
    <x v="2256"/>
    <x v="2256"/>
    <s v="BONO RAMIRO PEDRO"/>
    <x v="3"/>
    <s v="0201 00017654"/>
    <s v="SERV.MANT. DE  20.000 KM 11290  - 20  DEBI"/>
    <n v="3750.92"/>
    <n v="661.92"/>
    <n v="3699.02"/>
    <n v="102.64"/>
    <n v="3699.02"/>
    <n v="3699.02"/>
    <n v="7449.94"/>
    <x v="3724"/>
  </r>
  <r>
    <s v="3"/>
    <s v="082"/>
    <x v="2"/>
    <s v="16854472"/>
    <d v="2019-07-12T00:00:00"/>
    <x v="6"/>
    <x v="2256"/>
    <x v="2256"/>
    <s v="BONO RAMIRO PEDRO"/>
    <x v="4"/>
    <s v="0201 00017655"/>
    <s v="ALIENADO BALANCEADO ROTACION  $1300"/>
    <n v="0"/>
    <n v="0"/>
    <n v="0"/>
    <m/>
    <n v="1073.96"/>
    <n v="1073.96"/>
    <n v="1073.96"/>
    <x v="549"/>
  </r>
  <r>
    <s v="3"/>
    <s v="082"/>
    <x v="2"/>
    <s v="16854531"/>
    <d v="2019-07-12T00:00:00"/>
    <x v="6"/>
    <x v="1805"/>
    <x v="1329"/>
    <s v="LUNA NATALIA MABEL"/>
    <x v="3"/>
    <s v="0201 00017647"/>
    <s v="CAMBIO  DE DISTRIBUCION COMPLETA 20160"/>
    <n v="7943.93"/>
    <n v="1985.99"/>
    <n v="0"/>
    <n v="949.46"/>
    <n v="5380.3"/>
    <n v="5380.3"/>
    <n v="13324.23"/>
    <x v="3725"/>
  </r>
  <r>
    <s v="3"/>
    <s v="082"/>
    <x v="2"/>
    <s v="16855091"/>
    <d v="2019-07-12T00:00:00"/>
    <x v="6"/>
    <x v="2938"/>
    <x v="2257"/>
    <s v="PONCE VALERIA SUSANA"/>
    <x v="3"/>
    <s v="0201 00017643"/>
    <s v="SERV.MANT. DE  10.000 KM 11290 -10 DES"/>
    <n v="3387.76"/>
    <n v="597.84"/>
    <n v="4999.18"/>
    <m/>
    <n v="4999.18"/>
    <n v="4981.3100000000004"/>
    <n v="8386.94"/>
    <x v="3726"/>
  </r>
  <r>
    <s v="3"/>
    <s v="082"/>
    <x v="2"/>
    <s v="16855701"/>
    <d v="2019-07-12T00:00:00"/>
    <x v="6"/>
    <x v="220"/>
    <x v="162"/>
    <s v="MARTINEZ LASCANO FERNAN"/>
    <x v="3"/>
    <s v="0201 00017639"/>
    <s v="SERV.MANT. DE  20.000 KM 15100 -20 DES"/>
    <n v="5624.09"/>
    <n v="992.47"/>
    <n v="4348.1499999999996"/>
    <n v="403.93"/>
    <n v="4348.1499999999996"/>
    <n v="4348.1499999999996"/>
    <n v="9972.24"/>
    <x v="3727"/>
  </r>
  <r>
    <s v="3"/>
    <s v="082"/>
    <x v="2"/>
    <s v="16855702"/>
    <d v="2019-07-12T00:00:00"/>
    <x v="6"/>
    <x v="220"/>
    <x v="162"/>
    <s v="MARTINEZ LASCANO FERNAN"/>
    <x v="4"/>
    <s v="0201 00017640"/>
    <s v="ROTACION ALIENADO  BAÑLANCEADO $ 1300"/>
    <n v="0"/>
    <n v="0"/>
    <n v="0"/>
    <m/>
    <n v="1064.46"/>
    <n v="1064.46"/>
    <n v="1064.46"/>
    <x v="3202"/>
  </r>
  <r>
    <s v="3"/>
    <s v="082"/>
    <x v="2"/>
    <s v="16856051"/>
    <d v="2019-07-12T00:00:00"/>
    <x v="6"/>
    <x v="893"/>
    <x v="2258"/>
    <s v="SCOTT NANCY RUTH"/>
    <x v="3"/>
    <s v="0201 00017652"/>
    <s v="SERV.MANT. DE  10.000 KM 11290"/>
    <n v="4033.12"/>
    <n v="0"/>
    <n v="5170.26"/>
    <m/>
    <n v="5170.26"/>
    <n v="5170.26"/>
    <n v="9203.3799999999992"/>
    <x v="3728"/>
  </r>
  <r>
    <s v="3"/>
    <s v="082"/>
    <x v="2"/>
    <s v="16856351"/>
    <d v="2019-07-12T00:00:00"/>
    <x v="6"/>
    <x v="1086"/>
    <x v="0"/>
    <s v="GARANTIA"/>
    <x v="0"/>
    <s v="GA0115 19781"/>
    <s v="LA PANATALLA DE EQUIPO SE QUEDA NEGRA EN A"/>
    <n v="0"/>
    <n v="0"/>
    <n v="0"/>
    <m/>
    <n v="0"/>
    <m/>
    <n v="0"/>
    <x v="5"/>
  </r>
  <r>
    <s v="3"/>
    <s v="082"/>
    <x v="2"/>
    <s v="16856352"/>
    <d v="2019-07-12T00:00:00"/>
    <x v="6"/>
    <x v="1086"/>
    <x v="0"/>
    <s v="GARANTIA"/>
    <x v="0"/>
    <s v="GA0115 19782"/>
    <s v="EL MEDIDOR DE COMBUSTIBLE MARCA MAL, INCOR"/>
    <n v="0"/>
    <n v="0"/>
    <n v="0"/>
    <m/>
    <n v="0"/>
    <m/>
    <n v="0"/>
    <x v="5"/>
  </r>
  <r>
    <s v="3"/>
    <s v="082"/>
    <x v="2"/>
    <s v="16856681"/>
    <d v="2019-07-12T00:00:00"/>
    <x v="6"/>
    <x v="1119"/>
    <x v="1"/>
    <s v="INTERNA TALLER"/>
    <x v="2"/>
    <s v="IN0115 14682"/>
    <s v="CHEQUEO GRATUITO 28 PUNTOS"/>
    <n v="0"/>
    <n v="0"/>
    <n v="0"/>
    <m/>
    <n v="912.4"/>
    <n v="906.35"/>
    <n v="912.4"/>
    <x v="3729"/>
  </r>
  <r>
    <s v="3"/>
    <s v="082"/>
    <x v="2"/>
    <s v="16860821"/>
    <d v="2019-07-12T00:00:00"/>
    <x v="6"/>
    <x v="2326"/>
    <x v="2259"/>
    <s v="PERALTA BEATRIZ SILVERI"/>
    <x v="4"/>
    <s v="0201 00017611"/>
    <s v="COLOCAR CHAPON ( REFORZADO)"/>
    <n v="2025.89"/>
    <n v="3441.99"/>
    <n v="0"/>
    <m/>
    <n v="180.58"/>
    <n v="180.58"/>
    <n v="2206.4699999999998"/>
    <x v="3730"/>
  </r>
  <r>
    <s v="3"/>
    <s v="082"/>
    <x v="2"/>
    <s v="16860871"/>
    <d v="2019-07-12T00:00:00"/>
    <x v="6"/>
    <x v="2924"/>
    <x v="2247"/>
    <s v="MATE PALOU MATIAS ALEJA"/>
    <x v="3"/>
    <s v="0201 00000279"/>
    <s v="SERV.MANT. DE  30.000 KM  14470 -30 DES"/>
    <n v="-3931.86"/>
    <n v="-693.86"/>
    <n v="-4433.6899999999996"/>
    <n v="-318.39"/>
    <n v="-4433.6899999999996"/>
    <n v="-4433.6899999999996"/>
    <n v="-8365.5499999999993"/>
    <x v="3731"/>
  </r>
  <r>
    <s v="3"/>
    <s v="082"/>
    <x v="2"/>
    <s v="16860891"/>
    <d v="2019-07-12T00:00:00"/>
    <x v="6"/>
    <x v="2924"/>
    <x v="2260"/>
    <s v="MATE PALOU MATIAS ALEJA"/>
    <x v="3"/>
    <s v="0201 00005301"/>
    <s v="SERV.MANT. DE  30.000 KM  14470 -30 DES"/>
    <n v="3931.86"/>
    <n v="693.86"/>
    <n v="4310.0600000000004"/>
    <n v="384.99"/>
    <n v="4310.0600000000004"/>
    <n v="4310.0600000000004"/>
    <n v="8241.92"/>
    <x v="3732"/>
  </r>
  <r>
    <s v="3"/>
    <s v="082"/>
    <x v="2"/>
    <s v="16861211"/>
    <d v="2019-07-12T00:00:00"/>
    <x v="6"/>
    <x v="2939"/>
    <x v="1"/>
    <s v="INTERNA TALLER"/>
    <x v="1"/>
    <s v="IN0115 14683"/>
    <s v="CONTROL DE 26 GRATUITO"/>
    <n v="0"/>
    <n v="0"/>
    <n v="0"/>
    <m/>
    <n v="37.1"/>
    <n v="37.1"/>
    <n v="37.1"/>
    <x v="3733"/>
  </r>
  <r>
    <s v="3"/>
    <s v="082"/>
    <x v="2"/>
    <s v="16835334"/>
    <d v="2019-07-15T00:00:00"/>
    <x v="6"/>
    <x v="2909"/>
    <x v="0"/>
    <s v="GARANTIA"/>
    <x v="0"/>
    <s v="GA0115 19800"/>
    <s v="REEMPLAZO BOTADORES S/TSB"/>
    <n v="8716.52"/>
    <n v="0"/>
    <n v="7698.14"/>
    <m/>
    <n v="7698.14"/>
    <n v="7698.14"/>
    <n v="16414.66"/>
    <x v="3734"/>
  </r>
  <r>
    <s v="3"/>
    <s v="082"/>
    <x v="2"/>
    <s v="16846912"/>
    <d v="2019-07-15T00:00:00"/>
    <x v="6"/>
    <x v="2924"/>
    <x v="0"/>
    <s v="GARANTIA"/>
    <x v="0"/>
    <s v="GA0115 19801"/>
    <s v="RUIDO EN ZONA  BAJA , AL COLOCAR MARCHA AT"/>
    <n v="0"/>
    <n v="0"/>
    <n v="0"/>
    <m/>
    <n v="0"/>
    <m/>
    <n v="0"/>
    <x v="5"/>
  </r>
  <r>
    <s v="3"/>
    <s v="082"/>
    <x v="2"/>
    <s v="16851441"/>
    <d v="2019-07-15T00:00:00"/>
    <x v="6"/>
    <x v="2940"/>
    <x v="2261"/>
    <s v="BRIGNONE CAROLINA"/>
    <x v="3"/>
    <s v="0201 00017672"/>
    <s v="SERV.MANT. DE  30.000 KM"/>
    <n v="4791.66"/>
    <n v="845.58"/>
    <n v="1890.37"/>
    <n v="333.6"/>
    <n v="1890.37"/>
    <n v="1868.54"/>
    <n v="6682.03"/>
    <x v="3735"/>
  </r>
  <r>
    <s v="3"/>
    <s v="082"/>
    <x v="2"/>
    <s v="16851671"/>
    <d v="2019-07-15T00:00:00"/>
    <x v="6"/>
    <x v="2941"/>
    <x v="2262"/>
    <s v="ACOSTA JESUS NELIDA"/>
    <x v="3"/>
    <s v="0201 00017686"/>
    <s v="SERV.MANT. DE  50.000 KM 11290 -30 DES"/>
    <n v="3643.95"/>
    <n v="643.04999999999995"/>
    <n v="2889.26"/>
    <m/>
    <n v="2889.26"/>
    <n v="2837.65"/>
    <n v="6533.21"/>
    <x v="3736"/>
  </r>
  <r>
    <s v="3"/>
    <s v="082"/>
    <x v="2"/>
    <s v="16851672"/>
    <d v="2019-07-15T00:00:00"/>
    <x v="6"/>
    <x v="2941"/>
    <x v="2262"/>
    <s v="ACOSTA JESUS NELIDA"/>
    <x v="3"/>
    <s v="0201 00017687"/>
    <s v="DISTRIBUCION COMPLETA  $19730"/>
    <n v="8654.74"/>
    <n v="1527.3"/>
    <n v="0"/>
    <n v="532.23"/>
    <n v="6120.68"/>
    <n v="6117.31"/>
    <n v="14775.42"/>
    <x v="3737"/>
  </r>
  <r>
    <s v="3"/>
    <s v="082"/>
    <x v="2"/>
    <s v="16851851"/>
    <d v="2019-07-15T00:00:00"/>
    <x v="6"/>
    <x v="442"/>
    <x v="889"/>
    <s v="CARNERERO DI RISO MANUE"/>
    <x v="3"/>
    <s v="0201 00005308"/>
    <s v="SERV.MANT. DE  80.000 KM  14240 -20 DES ("/>
    <n v="5573.44"/>
    <n v="0"/>
    <n v="3801.66"/>
    <m/>
    <n v="3801.66"/>
    <n v="3728.9"/>
    <n v="9375.1"/>
    <x v="3738"/>
  </r>
  <r>
    <s v="3"/>
    <s v="082"/>
    <x v="2"/>
    <s v="16851854"/>
    <d v="2019-07-15T00:00:00"/>
    <x v="6"/>
    <x v="442"/>
    <x v="889"/>
    <s v="CARNERERO DI RISO MANUE"/>
    <x v="3"/>
    <s v="0201 00005309"/>
    <s v="DISTRIBUCION COMPLETA 20700"/>
    <n v="9335.42"/>
    <n v="1647.42"/>
    <n v="0"/>
    <m/>
    <n v="6652.91"/>
    <n v="6622.74"/>
    <n v="15988.33"/>
    <x v="3739"/>
  </r>
  <r>
    <s v="3"/>
    <s v="082"/>
    <x v="2"/>
    <s v="16852411"/>
    <d v="2019-07-15T00:00:00"/>
    <x v="6"/>
    <x v="20"/>
    <x v="13"/>
    <s v="MEMO DIESEL S.A."/>
    <x v="3"/>
    <s v="0201 00005313"/>
    <s v="SERV.MANT. DE  30.000 KM 11570 -30 DES"/>
    <n v="4791.66"/>
    <n v="845.58"/>
    <n v="2100.42"/>
    <n v="370.66"/>
    <n v="2100.42"/>
    <n v="2100.42"/>
    <n v="6892.08"/>
    <x v="3740"/>
  </r>
  <r>
    <s v="3"/>
    <s v="082"/>
    <x v="2"/>
    <s v="16853211"/>
    <d v="2019-07-15T00:00:00"/>
    <x v="6"/>
    <x v="2942"/>
    <x v="2263"/>
    <s v="GOMEZ DAER YAMIL JOSE"/>
    <x v="3"/>
    <s v="0201 00017680"/>
    <s v="SERV.MANT. DE  20.000 KM 11290 -20 DES"/>
    <n v="3387.76"/>
    <n v="597.84"/>
    <n v="4999.18"/>
    <m/>
    <n v="4999.18"/>
    <n v="4999.18"/>
    <n v="8386.94"/>
    <x v="3726"/>
  </r>
  <r>
    <s v="3"/>
    <s v="082"/>
    <x v="2"/>
    <s v="16854001"/>
    <d v="2019-07-15T00:00:00"/>
    <x v="6"/>
    <x v="1404"/>
    <x v="1038"/>
    <s v="ECHANIZ HERMANOS S.A."/>
    <x v="3"/>
    <s v="0201 00005316"/>
    <s v="RUIDO DE LADO IZQ AL DOBLAR O AGARRAR UN P"/>
    <n v="1605.96"/>
    <n v="283.39999999999998"/>
    <n v="0"/>
    <m/>
    <n v="3801.66"/>
    <n v="3801.66"/>
    <n v="5407.62"/>
    <x v="3741"/>
  </r>
  <r>
    <s v="3"/>
    <s v="082"/>
    <x v="2"/>
    <s v="16858171"/>
    <d v="2019-07-15T00:00:00"/>
    <x v="6"/>
    <x v="2788"/>
    <x v="2264"/>
    <s v="COLMENARES NANCY CLAUDI"/>
    <x v="3"/>
    <s v="0201 00017683"/>
    <s v="SERVICIO ANUAL 11290"/>
    <n v="3952.16"/>
    <n v="0"/>
    <n v="0"/>
    <n v="784.09"/>
    <n v="4443.1899999999996"/>
    <n v="4443.1899999999996"/>
    <n v="8395.35"/>
    <x v="3742"/>
  </r>
  <r>
    <s v="3"/>
    <s v="082"/>
    <x v="2"/>
    <s v="16863531"/>
    <d v="2019-07-15T00:00:00"/>
    <x v="6"/>
    <x v="442"/>
    <x v="889"/>
    <s v="CARNERERO DI RISO MANUE"/>
    <x v="3"/>
    <s v="0201 00000093"/>
    <s v="SERV.MANT. DE  80.000 KM  14240 -20 DES ("/>
    <n v="-5573.44"/>
    <n v="0"/>
    <n v="-3801.66"/>
    <m/>
    <n v="-3801.66"/>
    <n v="-3801.66"/>
    <n v="-9375.1"/>
    <x v="3743"/>
  </r>
  <r>
    <s v="3"/>
    <s v="082"/>
    <x v="2"/>
    <s v="16863541"/>
    <d v="2019-07-15T00:00:00"/>
    <x v="6"/>
    <x v="442"/>
    <x v="889"/>
    <s v="CARNERERO DI RISO MANUE"/>
    <x v="3"/>
    <s v="0201 00005310"/>
    <s v="SERV.MANT. DE  80.000 KM  14240 -20 DES ("/>
    <n v="5573.44"/>
    <n v="0"/>
    <n v="2455.87"/>
    <n v="433.39"/>
    <n v="2455.87"/>
    <n v="2455.87"/>
    <n v="8029.31"/>
    <x v="3744"/>
  </r>
  <r>
    <s v="3"/>
    <s v="082"/>
    <x v="2"/>
    <s v="16820402"/>
    <d v="2019-07-16T00:00:00"/>
    <x v="6"/>
    <x v="2627"/>
    <x v="0"/>
    <s v="GARANTIA"/>
    <x v="0"/>
    <s v="GA0115 19807"/>
    <s v="EL ELECTRO HACE UN RUIDO COMO CHIRRIDO , O"/>
    <n v="0"/>
    <n v="0"/>
    <n v="0"/>
    <m/>
    <n v="0"/>
    <m/>
    <n v="0"/>
    <x v="5"/>
  </r>
  <r>
    <s v="3"/>
    <s v="082"/>
    <x v="2"/>
    <s v="16820403"/>
    <d v="2019-07-16T00:00:00"/>
    <x v="6"/>
    <x v="2627"/>
    <x v="0"/>
    <s v="GARANTIA"/>
    <x v="0"/>
    <s v="GA0115 19808"/>
    <s v="RUIDO EN UN ZONA DE  CAMBIOS, CUANDO HACE"/>
    <n v="0"/>
    <n v="0"/>
    <n v="0"/>
    <m/>
    <n v="0"/>
    <m/>
    <n v="0"/>
    <x v="5"/>
  </r>
  <r>
    <s v="3"/>
    <s v="082"/>
    <x v="2"/>
    <s v="16820404"/>
    <d v="2019-07-16T00:00:00"/>
    <x v="6"/>
    <x v="2627"/>
    <x v="0"/>
    <s v="GARANTIA"/>
    <x v="0"/>
    <s v="GA0115 19809"/>
    <s v="ENTRADA DE AIRE EN ZONA  DE PùERTA DE ACOM"/>
    <n v="0"/>
    <n v="0"/>
    <n v="0"/>
    <m/>
    <n v="0"/>
    <m/>
    <n v="0"/>
    <x v="5"/>
  </r>
  <r>
    <s v="3"/>
    <s v="082"/>
    <x v="2"/>
    <s v="16820405"/>
    <d v="2019-07-16T00:00:00"/>
    <x v="6"/>
    <x v="2627"/>
    <x v="0"/>
    <s v="GARANTIA"/>
    <x v="0"/>
    <s v="GA0115 19810"/>
    <s v="RUIDO AL ARRANCAR EN FRIO"/>
    <n v="0"/>
    <n v="0"/>
    <n v="0"/>
    <m/>
    <n v="0"/>
    <m/>
    <n v="0"/>
    <x v="5"/>
  </r>
  <r>
    <s v="3"/>
    <s v="082"/>
    <x v="2"/>
    <s v="16820406"/>
    <d v="2019-07-16T00:00:00"/>
    <x v="6"/>
    <x v="2627"/>
    <x v="0"/>
    <s v="GARANTIA"/>
    <x v="0"/>
    <s v="GA0115 19811"/>
    <s v="REEMPLAZO BOTADORES S/TSB"/>
    <n v="10230.73"/>
    <n v="0"/>
    <n v="7698.14"/>
    <m/>
    <n v="7698.14"/>
    <n v="7698.14"/>
    <n v="17928.87"/>
    <x v="3745"/>
  </r>
  <r>
    <s v="3"/>
    <s v="082"/>
    <x v="2"/>
    <s v="16838631"/>
    <d v="2019-07-16T00:00:00"/>
    <x v="6"/>
    <x v="2943"/>
    <x v="2265"/>
    <s v="CLARO DANIEL CESAR"/>
    <x v="3"/>
    <s v="0201 00017690"/>
    <s v="SERV.MANT. DE  60.000 KM 17250 MERCADO PAG"/>
    <n v="6332.8"/>
    <n v="1117.56"/>
    <n v="3628.3"/>
    <n v="173.36"/>
    <n v="3628.3"/>
    <n v="3628.3"/>
    <n v="9961.1"/>
    <x v="3746"/>
  </r>
  <r>
    <s v="3"/>
    <s v="082"/>
    <x v="2"/>
    <s v="16843822"/>
    <d v="2019-07-16T00:00:00"/>
    <x v="6"/>
    <x v="2935"/>
    <x v="0"/>
    <s v="GARANTIA"/>
    <x v="0"/>
    <s v="GA0115 19812"/>
    <s v="REEMPLAZO MEDIDOR COMB Y JUNTA S/TSB"/>
    <n v="2543.31"/>
    <n v="0"/>
    <n v="1161.98"/>
    <m/>
    <n v="1161.98"/>
    <n v="1144.71"/>
    <n v="3705.29"/>
    <x v="3747"/>
  </r>
  <r>
    <s v="3"/>
    <s v="082"/>
    <x v="2"/>
    <s v="16843823"/>
    <d v="2019-07-16T00:00:00"/>
    <x v="6"/>
    <x v="2935"/>
    <x v="0"/>
    <s v="GARANTIA"/>
    <x v="0"/>
    <s v="GA0115 19813"/>
    <s v="REEMPLAZO AMBOS AMORTIGUADORES DELANTEROS"/>
    <n v="6775.43"/>
    <n v="0"/>
    <n v="5374.18"/>
    <m/>
    <n v="5374.18"/>
    <n v="5339.05"/>
    <n v="12149.61"/>
    <x v="3748"/>
  </r>
  <r>
    <s v="3"/>
    <s v="082"/>
    <x v="2"/>
    <s v="16843824"/>
    <d v="2019-07-16T00:00:00"/>
    <x v="6"/>
    <x v="2935"/>
    <x v="0"/>
    <s v="GARANTIA"/>
    <x v="0"/>
    <s v="GA0115 19814"/>
    <s v="REEMPLAZO SOPORTE MOTOR"/>
    <n v="952.76"/>
    <n v="0"/>
    <n v="580.99"/>
    <m/>
    <n v="580.99"/>
    <n v="578.41"/>
    <n v="1533.75"/>
    <x v="3715"/>
  </r>
  <r>
    <s v="3"/>
    <s v="082"/>
    <x v="2"/>
    <s v="16848671"/>
    <d v="2019-07-16T00:00:00"/>
    <x v="6"/>
    <x v="425"/>
    <x v="0"/>
    <s v="GARANTIA"/>
    <x v="0"/>
    <s v="GA0115 19805"/>
    <s v="REEMPLAZO CAZOLETA DL IZ"/>
    <n v="393.82"/>
    <n v="0"/>
    <n v="1161.98"/>
    <m/>
    <n v="1161.98"/>
    <n v="1161.98"/>
    <n v="1555.8"/>
    <x v="3749"/>
  </r>
  <r>
    <s v="3"/>
    <s v="082"/>
    <x v="2"/>
    <s v="16849131"/>
    <d v="2019-07-16T00:00:00"/>
    <x v="6"/>
    <x v="2944"/>
    <x v="2266"/>
    <s v="MATTAUSCH JOSE ROBERTO"/>
    <x v="3"/>
    <s v="0201 00017701"/>
    <s v="SERV.MANT. DE  20.000 KM 11290 -20 DES"/>
    <n v="3387.76"/>
    <n v="597.84"/>
    <n v="4067.78"/>
    <m/>
    <n v="4067.78"/>
    <n v="4067.78"/>
    <n v="7455.54"/>
    <x v="3750"/>
  </r>
  <r>
    <s v="3"/>
    <s v="082"/>
    <x v="2"/>
    <s v="16853651"/>
    <d v="2019-07-16T00:00:00"/>
    <x v="6"/>
    <x v="2945"/>
    <x v="2267"/>
    <s v="PAVON ALEJANDRO SABEAST"/>
    <x v="3"/>
    <s v="0201 00017706"/>
    <s v="SERV.MANT. DE  10.000 KM  14470  -10 DES"/>
    <n v="5307.28"/>
    <n v="0"/>
    <n v="5455.38"/>
    <m/>
    <n v="5455.38"/>
    <n v="5455.38"/>
    <n v="10762.66"/>
    <x v="3751"/>
  </r>
  <r>
    <s v="3"/>
    <s v="082"/>
    <x v="2"/>
    <s v="16853652"/>
    <d v="2019-07-16T00:00:00"/>
    <x v="6"/>
    <x v="2945"/>
    <x v="2267"/>
    <s v="PAVON ALEJANDRO SABEAST"/>
    <x v="4"/>
    <s v="0201 00017707"/>
    <s v="ROTACION ALIENADO Y BALANCEAD $1300"/>
    <n v="0"/>
    <n v="0"/>
    <n v="0"/>
    <m/>
    <n v="1064.46"/>
    <n v="1064.46"/>
    <n v="1064.46"/>
    <x v="3202"/>
  </r>
  <r>
    <s v="3"/>
    <s v="082"/>
    <x v="2"/>
    <s v="16860471"/>
    <d v="2019-07-16T00:00:00"/>
    <x v="6"/>
    <x v="2946"/>
    <x v="2268"/>
    <s v="PEREZ CORTES JOSE ANTON"/>
    <x v="3"/>
    <s v="0201 00017704"/>
    <s v="SERV.MANT. DE  10.000 KM 11290 -10 DES"/>
    <n v="3387.76"/>
    <n v="597.84"/>
    <n v="5018.1899999999996"/>
    <m/>
    <n v="5018.1899999999996"/>
    <n v="4985.4399999999996"/>
    <n v="8405.9500000000007"/>
    <x v="3752"/>
  </r>
  <r>
    <s v="3"/>
    <s v="082"/>
    <x v="2"/>
    <s v="16860472"/>
    <d v="2019-07-16T00:00:00"/>
    <x v="6"/>
    <x v="2946"/>
    <x v="2268"/>
    <s v="PEREZ CORTES JOSE ANTON"/>
    <x v="4"/>
    <s v="0201 00017705"/>
    <s v="ROTACION DE CUBIERTA + ROTACION ALIENADO"/>
    <n v="0"/>
    <n v="0"/>
    <n v="0"/>
    <m/>
    <n v="950.41"/>
    <n v="943.46"/>
    <n v="950.41"/>
    <x v="910"/>
  </r>
  <r>
    <s v="3"/>
    <s v="082"/>
    <x v="2"/>
    <s v="16820481"/>
    <d v="2019-07-17T00:00:00"/>
    <x v="6"/>
    <x v="1240"/>
    <x v="1"/>
    <s v="INTERNA TALLER"/>
    <x v="1"/>
    <s v="IN0115 14690"/>
    <s v="AL AGREGARLE LAVA CRISTALES PASA HACIA ABA"/>
    <n v="0"/>
    <n v="0"/>
    <n v="0"/>
    <m/>
    <n v="312"/>
    <n v="312"/>
    <n v="312"/>
    <x v="3753"/>
  </r>
  <r>
    <s v="3"/>
    <s v="082"/>
    <x v="2"/>
    <s v="16820482"/>
    <d v="2019-07-17T00:00:00"/>
    <x v="6"/>
    <x v="1240"/>
    <x v="1"/>
    <s v="INTERNA TALLER"/>
    <x v="1"/>
    <s v="IN0115 14691"/>
    <s v="RUIDO AL ARRANCAR EN ZONA BAJA COMO SI ZAP"/>
    <n v="0"/>
    <n v="0"/>
    <n v="0"/>
    <m/>
    <n v="400"/>
    <n v="400"/>
    <n v="400"/>
    <x v="1215"/>
  </r>
  <r>
    <s v="3"/>
    <s v="082"/>
    <x v="2"/>
    <s v="16820483"/>
    <d v="2019-07-17T00:00:00"/>
    <x v="6"/>
    <x v="1240"/>
    <x v="1"/>
    <s v="INTERNA TALLER"/>
    <x v="1"/>
    <s v="IN0115 14692"/>
    <s v="LA CERADURA DE PUERTA TRASERA DERECHA ) CO"/>
    <n v="0"/>
    <n v="0"/>
    <n v="0"/>
    <m/>
    <n v="180"/>
    <n v="180"/>
    <n v="180"/>
    <x v="3754"/>
  </r>
  <r>
    <s v="3"/>
    <s v="082"/>
    <x v="2"/>
    <s v="16820484"/>
    <d v="2019-07-17T00:00:00"/>
    <x v="6"/>
    <x v="1240"/>
    <x v="1"/>
    <s v="INTERNA TALLER"/>
    <x v="1"/>
    <s v="IN0115 14693"/>
    <s v="LA PUERTA CORRDIZA   IZQ ESTA FUERA DE LIN"/>
    <n v="0"/>
    <n v="0"/>
    <n v="0"/>
    <m/>
    <n v="212"/>
    <n v="212"/>
    <n v="212"/>
    <x v="3755"/>
  </r>
  <r>
    <s v="3"/>
    <s v="082"/>
    <x v="2"/>
    <s v="16822892"/>
    <d v="2019-07-17T00:00:00"/>
    <x v="6"/>
    <x v="2651"/>
    <x v="1"/>
    <s v="INTERNA TALLER"/>
    <x v="1"/>
    <s v="IN0115 14688"/>
    <s v=" SE ENCENDIO EL TETIGO DE BAJA PRESION DE"/>
    <n v="0"/>
    <n v="0"/>
    <n v="0"/>
    <m/>
    <n v="100"/>
    <n v="-4.96"/>
    <n v="100"/>
    <x v="3756"/>
  </r>
  <r>
    <s v="3"/>
    <s v="082"/>
    <x v="2"/>
    <s v="16823812"/>
    <d v="2019-07-17T00:00:00"/>
    <x v="6"/>
    <x v="352"/>
    <x v="0"/>
    <s v="GARANTIA"/>
    <x v="0"/>
    <s v="GA0115 19815"/>
    <s v="LA UNIDAD  PIERDE AGUA LIQUIDO EN ZONA DE"/>
    <n v="0"/>
    <n v="0"/>
    <n v="435.74"/>
    <m/>
    <n v="435.74"/>
    <n v="-6.68"/>
    <n v="435.74"/>
    <x v="3507"/>
  </r>
  <r>
    <s v="3"/>
    <s v="082"/>
    <x v="2"/>
    <s v="16833591"/>
    <d v="2019-07-17T00:00:00"/>
    <x v="6"/>
    <x v="261"/>
    <x v="0"/>
    <s v="GARANTIA"/>
    <x v="0"/>
    <s v="GA0115 19834"/>
    <s v="JMY  TRAVELLER, EXPERT - ROTULA DEL TRIANG"/>
    <n v="52.82"/>
    <n v="0"/>
    <n v="0"/>
    <m/>
    <n v="1307.23"/>
    <n v="1307.23"/>
    <n v="1360.05"/>
    <x v="3698"/>
  </r>
  <r>
    <s v="3"/>
    <s v="082"/>
    <x v="2"/>
    <s v="16851442"/>
    <d v="2019-07-17T00:00:00"/>
    <x v="6"/>
    <x v="2940"/>
    <x v="0"/>
    <s v="GARANTIA"/>
    <x v="0"/>
    <s v="GA0115 19825"/>
    <s v="JFB  PARTNER - TABLERO DE INSTRUMENTOS"/>
    <n v="0"/>
    <n v="0"/>
    <n v="0"/>
    <m/>
    <n v="1016.74"/>
    <n v="1011.18"/>
    <n v="1016.74"/>
    <x v="3344"/>
  </r>
  <r>
    <s v="3"/>
    <s v="082"/>
    <x v="2"/>
    <s v="16852412"/>
    <d v="2019-07-17T00:00:00"/>
    <x v="6"/>
    <x v="20"/>
    <x v="0"/>
    <s v="GARANTIA"/>
    <x v="0"/>
    <s v="GA0115 19826"/>
    <s v="EL PEDAL DEL EMBRAGUE ESTA DURO"/>
    <n v="0"/>
    <n v="0"/>
    <n v="0"/>
    <m/>
    <n v="0"/>
    <m/>
    <n v="0"/>
    <x v="5"/>
  </r>
  <r>
    <s v="3"/>
    <s v="082"/>
    <x v="2"/>
    <s v="16852413"/>
    <d v="2019-07-17T00:00:00"/>
    <x v="6"/>
    <x v="20"/>
    <x v="0"/>
    <s v="GARANTIA"/>
    <x v="0"/>
    <s v="GA0115 19827"/>
    <s v="LOS COMANDOS DE LA RADIO NO FUNCIONAN ( CO"/>
    <n v="0"/>
    <n v="0"/>
    <n v="0"/>
    <m/>
    <n v="0"/>
    <m/>
    <n v="0"/>
    <x v="5"/>
  </r>
  <r>
    <s v="3"/>
    <s v="082"/>
    <x v="2"/>
    <s v="16852414"/>
    <d v="2019-07-17T00:00:00"/>
    <x v="6"/>
    <x v="20"/>
    <x v="0"/>
    <s v="GARANTIA"/>
    <x v="0"/>
    <s v="GA0115 19828"/>
    <s v="RUIDO EN RUEDA DELANETRA DERECHA"/>
    <n v="0"/>
    <n v="0"/>
    <n v="0"/>
    <m/>
    <n v="0"/>
    <m/>
    <n v="0"/>
    <x v="5"/>
  </r>
  <r>
    <s v="3"/>
    <s v="082"/>
    <x v="2"/>
    <s v="16852415"/>
    <d v="2019-07-17T00:00:00"/>
    <x v="6"/>
    <x v="20"/>
    <x v="0"/>
    <s v="GARANTIA"/>
    <x v="0"/>
    <s v="GA0115 19829"/>
    <s v="CUANDO LLIUEVE INGRESA AGUA POR LA LUZ DE"/>
    <n v="0"/>
    <n v="0"/>
    <n v="0"/>
    <m/>
    <n v="0"/>
    <m/>
    <n v="0"/>
    <x v="5"/>
  </r>
  <r>
    <s v="3"/>
    <s v="082"/>
    <x v="2"/>
    <s v="16853272"/>
    <d v="2019-07-17T00:00:00"/>
    <x v="6"/>
    <x v="2947"/>
    <x v="0"/>
    <s v="GARANTIA"/>
    <x v="0"/>
    <s v="GA0115 19833"/>
    <s v="HXX  308, 408 - MANTA DE AISLAMIENTO ACUST"/>
    <n v="697.95"/>
    <n v="0"/>
    <n v="0"/>
    <m/>
    <n v="580.99"/>
    <n v="546.25"/>
    <n v="1278.94"/>
    <x v="3757"/>
  </r>
  <r>
    <s v="3"/>
    <s v="082"/>
    <x v="2"/>
    <s v="16853311"/>
    <d v="2019-07-17T00:00:00"/>
    <x v="6"/>
    <x v="2948"/>
    <x v="2224"/>
    <s v="MUJER BONIT S.R.L."/>
    <x v="3"/>
    <s v="0201 00005332"/>
    <s v="SERV.MANT. DE  30.000 KM 14240 -30 DES"/>
    <n v="4737.43"/>
    <n v="836.01"/>
    <n v="3392.98"/>
    <n v="598.76"/>
    <n v="3392.98"/>
    <n v="3392.98"/>
    <n v="8130.41"/>
    <x v="3758"/>
  </r>
  <r>
    <s v="3"/>
    <s v="082"/>
    <x v="2"/>
    <s v="16853653"/>
    <d v="2019-07-17T00:00:00"/>
    <x v="6"/>
    <x v="2945"/>
    <x v="0"/>
    <s v="GARANTIA"/>
    <x v="0"/>
    <s v="GA0115 19837"/>
    <s v="JEF  208, 2008 - PROTECCION DEL RAMAL DE L"/>
    <n v="0"/>
    <n v="0"/>
    <n v="0"/>
    <m/>
    <n v="4066.94"/>
    <n v="4066.94"/>
    <n v="4066.94"/>
    <x v="3759"/>
  </r>
  <r>
    <s v="3"/>
    <s v="082"/>
    <x v="2"/>
    <s v="16855271"/>
    <d v="2019-07-17T00:00:00"/>
    <x v="6"/>
    <x v="2949"/>
    <x v="2269"/>
    <s v="LOPEZ JULIO MARIANO"/>
    <x v="3"/>
    <s v="0201 00017738"/>
    <s v="SERVICIO ANUAL 11290"/>
    <n v="3985.6"/>
    <n v="0"/>
    <n v="5291.91"/>
    <n v="410.58"/>
    <n v="5291.91"/>
    <n v="5291.91"/>
    <n v="9277.51"/>
    <x v="3760"/>
  </r>
  <r>
    <s v="3"/>
    <s v="082"/>
    <x v="2"/>
    <s v="16856311"/>
    <d v="2019-07-17T00:00:00"/>
    <x v="6"/>
    <x v="2022"/>
    <x v="2270"/>
    <s v="VIANO FLAVIA ALEJANDRA"/>
    <x v="3"/>
    <s v="0201 00017721"/>
    <s v="SERVICIO ANUAL 11290 -20"/>
    <n v="3520.16"/>
    <n v="621.20000000000005"/>
    <n v="3934.72"/>
    <m/>
    <n v="3934.72"/>
    <n v="3934.72"/>
    <n v="7454.88"/>
    <x v="3761"/>
  </r>
  <r>
    <s v="3"/>
    <s v="082"/>
    <x v="2"/>
    <s v="16856541"/>
    <d v="2019-07-17T00:00:00"/>
    <x v="6"/>
    <x v="2950"/>
    <x v="1"/>
    <s v="INTERNA TALLER"/>
    <x v="1"/>
    <s v="IN0115 14687"/>
    <s v="CHEQUEO GENERAL  28 PUNTOS   DE CONTROL  G"/>
    <n v="0"/>
    <n v="0"/>
    <n v="0"/>
    <m/>
    <n v="54.96"/>
    <n v="54.96"/>
    <n v="54.96"/>
    <x v="3762"/>
  </r>
  <r>
    <s v="3"/>
    <s v="082"/>
    <x v="2"/>
    <s v="16856542"/>
    <d v="2019-07-17T00:00:00"/>
    <x v="6"/>
    <x v="2950"/>
    <x v="2271"/>
    <s v="LUCERO MARTIN"/>
    <x v="4"/>
    <s v="0201 00017761"/>
    <s v="PRESUPUESTO  DE REPRACION"/>
    <n v="1416.34"/>
    <n v="249.94"/>
    <n v="0"/>
    <m/>
    <n v="1615.7"/>
    <n v="1615.7"/>
    <n v="3032.04"/>
    <x v="3763"/>
  </r>
  <r>
    <s v="3"/>
    <s v="082"/>
    <x v="2"/>
    <s v="16859391"/>
    <d v="2019-07-17T00:00:00"/>
    <x v="6"/>
    <x v="2951"/>
    <x v="0"/>
    <s v="GARANTIA"/>
    <x v="0"/>
    <s v="GA0115 19830"/>
    <s v="HSL  207, 5008, 3008 - SOFTWARE DEL MOTOR"/>
    <n v="0"/>
    <n v="0"/>
    <n v="0"/>
    <m/>
    <n v="435.74"/>
    <n v="435.74"/>
    <n v="435.74"/>
    <x v="3507"/>
  </r>
  <r>
    <s v="3"/>
    <s v="082"/>
    <x v="2"/>
    <s v="16860473"/>
    <d v="2019-07-17T00:00:00"/>
    <x v="6"/>
    <x v="2946"/>
    <x v="0"/>
    <s v="GARANTIA"/>
    <x v="0"/>
    <s v="GA0115 19836"/>
    <s v="CAMARA DE RETROCESO  ENFOCA MUCHO A LA PAT"/>
    <n v="0"/>
    <n v="0"/>
    <n v="0"/>
    <m/>
    <n v="0"/>
    <m/>
    <n v="0"/>
    <x v="5"/>
  </r>
  <r>
    <s v="3"/>
    <s v="082"/>
    <x v="2"/>
    <s v="16861891"/>
    <d v="2019-07-17T00:00:00"/>
    <x v="6"/>
    <x v="2952"/>
    <x v="2272"/>
    <s v="RIVETTI MARIA ANTONELLA"/>
    <x v="3"/>
    <s v="0201 00017759"/>
    <s v="SERV.MANT. DE  20.000 KM 11290 -20 DES"/>
    <n v="3387.76"/>
    <n v="597.84"/>
    <n v="3991.74"/>
    <m/>
    <n v="3991.74"/>
    <n v="3991.74"/>
    <n v="7379.5"/>
    <x v="3764"/>
  </r>
  <r>
    <s v="3"/>
    <s v="082"/>
    <x v="2"/>
    <s v="16861892"/>
    <d v="2019-07-17T00:00:00"/>
    <x v="6"/>
    <x v="2952"/>
    <x v="2272"/>
    <s v="RIVETTI MARIA ANTONELLA"/>
    <x v="4"/>
    <s v="0201 00017760"/>
    <s v="ROTACION  ALIUENADO Y BALANCEADO"/>
    <n v="0"/>
    <n v="0"/>
    <n v="0"/>
    <m/>
    <n v="950.41"/>
    <n v="950.41"/>
    <n v="950.41"/>
    <x v="910"/>
  </r>
  <r>
    <s v="3"/>
    <s v="082"/>
    <x v="2"/>
    <s v="16862711"/>
    <d v="2019-07-17T00:00:00"/>
    <x v="6"/>
    <x v="2953"/>
    <x v="2273"/>
    <s v="FADA MARIA NATALIA"/>
    <x v="3"/>
    <s v="0201 00017765"/>
    <s v="SERV.MANT. DE  40.000 KM 16410 3 CON VISA"/>
    <n v="5203.46"/>
    <n v="918.26"/>
    <n v="4276.87"/>
    <m/>
    <n v="4276.87"/>
    <n v="4276.87"/>
    <n v="9480.33"/>
    <x v="3765"/>
  </r>
  <r>
    <s v="3"/>
    <s v="082"/>
    <x v="2"/>
    <s v="16862712"/>
    <d v="2019-07-17T00:00:00"/>
    <x v="6"/>
    <x v="2953"/>
    <x v="2273"/>
    <s v="FADA MARIA NATALIA"/>
    <x v="4"/>
    <s v="0201 00017766"/>
    <s v="PROMO FORT FAIT  PASTILLAS  5390"/>
    <n v="2993.32"/>
    <n v="0"/>
    <n v="0"/>
    <m/>
    <n v="1454.13"/>
    <n v="1441.82"/>
    <n v="4447.45"/>
    <x v="3766"/>
  </r>
  <r>
    <s v="3"/>
    <s v="082"/>
    <x v="2"/>
    <s v="16862715"/>
    <d v="2019-07-17T00:00:00"/>
    <x v="6"/>
    <x v="2953"/>
    <x v="2273"/>
    <s v="FADA MARIA NATALIA"/>
    <x v="3"/>
    <s v="0201 00017767"/>
    <s v="DISTRIBUCION Y TAPA DE  VALVULAS AL 25 CAR"/>
    <n v="0"/>
    <n v="0"/>
    <n v="0"/>
    <n v="855.37"/>
    <n v="4847.12"/>
    <n v="4847.12"/>
    <n v="4847.12"/>
    <x v="2301"/>
  </r>
  <r>
    <s v="3"/>
    <s v="082"/>
    <x v="2"/>
    <s v="16864731"/>
    <d v="2019-07-17T00:00:00"/>
    <x v="6"/>
    <x v="1036"/>
    <x v="774"/>
    <s v="LAZARO OMAR NORBERTO Y"/>
    <x v="3"/>
    <s v="0201 00017756"/>
    <s v="SERV.MANT. DE  60.000 KM $16030 -30 DES"/>
    <n v="4862.88"/>
    <n v="0"/>
    <n v="4371.91"/>
    <m/>
    <n v="4371.91"/>
    <n v="4371.91"/>
    <n v="9234.7900000000009"/>
    <x v="3767"/>
  </r>
  <r>
    <s v="3"/>
    <s v="082"/>
    <x v="2"/>
    <s v="16864732"/>
    <d v="2019-07-17T00:00:00"/>
    <x v="6"/>
    <x v="1036"/>
    <x v="774"/>
    <s v="LAZARO OMAR NORBERTO Y"/>
    <x v="4"/>
    <s v="0201 00017755"/>
    <s v="ROTACION ALIENAOD Y BALANCEADO $1300"/>
    <n v="0"/>
    <n v="0"/>
    <n v="0"/>
    <m/>
    <n v="1054.96"/>
    <n v="1054.96"/>
    <n v="1054.96"/>
    <x v="3768"/>
  </r>
  <r>
    <s v="3"/>
    <s v="082"/>
    <x v="2"/>
    <s v="16867631"/>
    <d v="2019-07-17T00:00:00"/>
    <x v="6"/>
    <x v="2954"/>
    <x v="2274"/>
    <s v="PRESTI DANISI MARIA ELE"/>
    <x v="3"/>
    <s v="0201 00017725"/>
    <s v="SERVICIO ANUAL 11290  -10"/>
    <n v="3587.04"/>
    <n v="398.56"/>
    <n v="4771.08"/>
    <m/>
    <n v="4771.08"/>
    <n v="4771.08"/>
    <n v="8358.1200000000008"/>
    <x v="3769"/>
  </r>
  <r>
    <s v="3"/>
    <s v="082"/>
    <x v="2"/>
    <s v="16870331"/>
    <d v="2019-07-17T00:00:00"/>
    <x v="6"/>
    <x v="2955"/>
    <x v="2275"/>
    <s v="MERLETTI ANALIA NATALIA"/>
    <x v="4"/>
    <s v="0201 00017739"/>
    <s v="COLOCAR REPOSA PIE 9646E9  DES  48%"/>
    <n v="1234.3800000000001"/>
    <n v="1139.42"/>
    <n v="0"/>
    <n v="14.26"/>
    <n v="270.86"/>
    <n v="270.86"/>
    <n v="1505.24"/>
    <x v="3770"/>
  </r>
  <r>
    <s v="3"/>
    <s v="082"/>
    <x v="2"/>
    <s v="16850091"/>
    <d v="2019-07-18T00:00:00"/>
    <x v="6"/>
    <x v="367"/>
    <x v="2276"/>
    <s v="GIOVINE LUIS ENRIQUE"/>
    <x v="3"/>
    <s v="0201 00017803"/>
    <s v="SE SIENTE UN TIRONEO EN SEGUNDA TERCERA"/>
    <n v="11698.71"/>
    <n v="2064.4899999999998"/>
    <n v="0"/>
    <n v="304.13"/>
    <n v="14902.51"/>
    <n v="14902.51"/>
    <n v="26601.22"/>
    <x v="3771"/>
  </r>
  <r>
    <s v="3"/>
    <s v="082"/>
    <x v="2"/>
    <s v="16852881"/>
    <d v="2019-07-18T00:00:00"/>
    <x v="6"/>
    <x v="2331"/>
    <x v="2277"/>
    <s v="ASINARI DIEGO MARTIN"/>
    <x v="3"/>
    <s v="0201 00017776"/>
    <s v="SERV.MANT. DE  10.000 KM 11570 -10 DES"/>
    <n v="4791.66"/>
    <n v="845.58"/>
    <n v="3801.66"/>
    <m/>
    <n v="3801.66"/>
    <n v="3766.66"/>
    <n v="8593.32"/>
    <x v="3772"/>
  </r>
  <r>
    <s v="3"/>
    <s v="082"/>
    <x v="2"/>
    <s v="16855821"/>
    <d v="2019-07-18T00:00:00"/>
    <x v="6"/>
    <x v="2956"/>
    <x v="2278"/>
    <s v="CAPRARO NORMA MARIA"/>
    <x v="3"/>
    <s v="0201 00017789"/>
    <s v="SERV.MANT. DE  20.000 KM  11290 -10 DES 3"/>
    <n v="3608.42"/>
    <n v="400.94"/>
    <n v="4788.6499999999996"/>
    <n v="1.44"/>
    <n v="4788.6499999999996"/>
    <n v="4788.6499999999996"/>
    <n v="8397.07"/>
    <x v="3773"/>
  </r>
  <r>
    <s v="3"/>
    <s v="082"/>
    <x v="2"/>
    <s v="16858351"/>
    <d v="2019-07-18T00:00:00"/>
    <x v="6"/>
    <x v="132"/>
    <x v="98"/>
    <s v="ISECOM SA"/>
    <x v="3"/>
    <s v="0201 00005339"/>
    <s v="SERV.MANT. DE 110.000 KM   13980"/>
    <n v="16721.169999999998"/>
    <n v="2950.79"/>
    <n v="5702.49"/>
    <m/>
    <n v="5702.49"/>
    <n v="5678.27"/>
    <n v="22423.66"/>
    <x v="3774"/>
  </r>
  <r>
    <s v="3"/>
    <s v="082"/>
    <x v="2"/>
    <s v="16860091"/>
    <d v="2019-07-18T00:00:00"/>
    <x v="6"/>
    <x v="2957"/>
    <x v="2279"/>
    <s v="CERUTTI MARIA BELEN Y O"/>
    <x v="3"/>
    <s v="0201 00017805"/>
    <s v="SERVICIO ANUAL 11290 -30 DES"/>
    <n v="3387.76"/>
    <n v="597.84"/>
    <n v="3134.47"/>
    <n v="553.14"/>
    <n v="3134.47"/>
    <n v="3102.31"/>
    <n v="6522.23"/>
    <x v="3775"/>
  </r>
  <r>
    <s v="3"/>
    <s v="082"/>
    <x v="2"/>
    <s v="16860092"/>
    <d v="2019-07-18T00:00:00"/>
    <x v="6"/>
    <x v="2957"/>
    <x v="2279"/>
    <s v="CERUTTI MARIA BELEN Y O"/>
    <x v="3"/>
    <s v="0201 00017806"/>
    <s v="DISTRIBUCION COMPLETA 19730"/>
    <n v="8654.74"/>
    <n v="1527.3"/>
    <n v="0"/>
    <n v="266.12"/>
    <n v="6386.79"/>
    <n v="6364.56"/>
    <n v="15041.53"/>
    <x v="3776"/>
  </r>
  <r>
    <s v="3"/>
    <s v="082"/>
    <x v="2"/>
    <s v="16860093"/>
    <d v="2019-07-18T00:00:00"/>
    <x v="6"/>
    <x v="2957"/>
    <x v="2279"/>
    <s v="CERUTTI MARIA BELEN Y O"/>
    <x v="4"/>
    <s v="0201 00017807"/>
    <s v="PROMO FORT FAIT PASTILLAS DE FRENO DELANTE"/>
    <n v="3621.82"/>
    <n v="639.14"/>
    <n v="0"/>
    <n v="1.58"/>
    <n v="1576.1"/>
    <n v="1576.1"/>
    <n v="5197.92"/>
    <x v="3700"/>
  </r>
  <r>
    <s v="3"/>
    <s v="082"/>
    <x v="2"/>
    <s v="16861161"/>
    <d v="2019-07-18T00:00:00"/>
    <x v="6"/>
    <x v="2958"/>
    <x v="2280"/>
    <s v="CARENA GONZALO EZEQUIEL"/>
    <x v="3"/>
    <s v="0201 00017798"/>
    <s v="SERV.MANT. DE  50.000  13980"/>
    <n v="5507.52"/>
    <n v="971.92"/>
    <n v="3231.41"/>
    <n v="570.25"/>
    <n v="3231.41"/>
    <n v="3231.41"/>
    <n v="8738.93"/>
    <x v="3777"/>
  </r>
  <r>
    <s v="3"/>
    <s v="082"/>
    <x v="2"/>
    <s v="16864461"/>
    <d v="2019-07-18T00:00:00"/>
    <x v="6"/>
    <x v="435"/>
    <x v="332"/>
    <s v="GIANNOBOLI MALCOLM LUCA"/>
    <x v="3"/>
    <s v="0201 00017773"/>
    <s v="SERV.MANT. DE  40.000 KM 13770 -30 DES  CO"/>
    <n v="4588.67"/>
    <n v="809.77"/>
    <n v="3360.67"/>
    <n v="440.99"/>
    <n v="3360.67"/>
    <n v="3360.67"/>
    <n v="7949.34"/>
    <x v="3778"/>
  </r>
  <r>
    <s v="3"/>
    <s v="082"/>
    <x v="2"/>
    <s v="16864661"/>
    <d v="2019-07-18T00:00:00"/>
    <x v="6"/>
    <x v="2959"/>
    <x v="2281"/>
    <s v="FALCO MIRTA DE LOURDES"/>
    <x v="3"/>
    <s v="0201 00005335"/>
    <s v="SERVICIO ANUAL 11290 -10 DES"/>
    <n v="3387.76"/>
    <n v="597.84"/>
    <n v="4804.29"/>
    <n v="4.8099999999999996"/>
    <n v="4804.29"/>
    <n v="4804.29"/>
    <n v="8192.0499999999993"/>
    <x v="3779"/>
  </r>
  <r>
    <s v="3"/>
    <s v="082"/>
    <x v="2"/>
    <s v="16864662"/>
    <d v="2019-07-18T00:00:00"/>
    <x v="6"/>
    <x v="2959"/>
    <x v="2281"/>
    <s v="FALCO MIRTA DE LOURDES"/>
    <x v="4"/>
    <s v="0201 00005336"/>
    <s v="COLOCAR  CHAPOIN CUBRE CARTER  $2670"/>
    <n v="1818.17"/>
    <n v="1382.83"/>
    <n v="0"/>
    <n v="8.5500000000000007"/>
    <n v="333.6"/>
    <n v="333.6"/>
    <n v="2151.77"/>
    <x v="3780"/>
  </r>
  <r>
    <s v="3"/>
    <s v="082"/>
    <x v="2"/>
    <s v="16867091"/>
    <d v="2019-07-18T00:00:00"/>
    <x v="6"/>
    <x v="2960"/>
    <x v="0"/>
    <s v="GARANTIA"/>
    <x v="0"/>
    <s v="GA0115 19840"/>
    <s v="ZUT  208 DAML - BRAZOS DE SUSPENSION"/>
    <n v="10125.040000000001"/>
    <n v="0"/>
    <n v="0"/>
    <m/>
    <n v="2904.96"/>
    <n v="2904.96"/>
    <n v="13030"/>
    <x v="3781"/>
  </r>
  <r>
    <s v="3"/>
    <s v="082"/>
    <x v="2"/>
    <s v="16867092"/>
    <d v="2019-07-18T00:00:00"/>
    <x v="6"/>
    <x v="2960"/>
    <x v="0"/>
    <s v="GARANTIA"/>
    <x v="0"/>
    <s v="GA0115 19841"/>
    <s v="ZWR  208, 308, 408 DAML - CORREA DE DISTRI"/>
    <n v="1132.9100000000001"/>
    <n v="0"/>
    <n v="0"/>
    <m/>
    <n v="3631.2"/>
    <n v="3631.2"/>
    <n v="4764.1099999999997"/>
    <x v="3718"/>
  </r>
  <r>
    <s v="3"/>
    <s v="082"/>
    <x v="2"/>
    <s v="16867511"/>
    <d v="2019-07-18T00:00:00"/>
    <x v="6"/>
    <x v="2961"/>
    <x v="2282"/>
    <s v="CASINGHINO MARCELA SUSA"/>
    <x v="3"/>
    <s v="0201 00017790"/>
    <s v="SERVICIO ANUAL 11290 -20 DES"/>
    <n v="3985.6"/>
    <n v="0"/>
    <n v="3759.84"/>
    <n v="612.07000000000005"/>
    <n v="4330.09"/>
    <n v="3735.18"/>
    <n v="8315.69"/>
    <x v="3782"/>
  </r>
  <r>
    <s v="3"/>
    <s v="082"/>
    <x v="2"/>
    <s v="16871901"/>
    <d v="2019-07-18T00:00:00"/>
    <x v="6"/>
    <x v="2962"/>
    <x v="2283"/>
    <s v="FERNADEZ FRANCISCO ALBE"/>
    <x v="3"/>
    <s v="0201 00017769"/>
    <s v="CODIGO DE RADIO 2 1 3 6"/>
    <n v="0"/>
    <n v="0"/>
    <n v="0"/>
    <n v="66.53"/>
    <n v="408.68"/>
    <n v="408.68"/>
    <n v="408.68"/>
    <x v="799"/>
  </r>
  <r>
    <s v="3"/>
    <s v="082"/>
    <x v="2"/>
    <s v="16872521"/>
    <d v="2019-07-18T00:00:00"/>
    <x v="6"/>
    <x v="2953"/>
    <x v="2273"/>
    <s v="FADA MARIA NATALIA"/>
    <x v="3"/>
    <s v="0201 00000282"/>
    <s v="DISTRIBUCION Y TAPA DE  VALVULAS AL 25 CAR"/>
    <n v="0"/>
    <n v="0"/>
    <n v="0"/>
    <n v="-855.37"/>
    <n v="-4847.12"/>
    <n v="-4847.12"/>
    <n v="-4847.12"/>
    <x v="3783"/>
  </r>
  <r>
    <s v="3"/>
    <s v="082"/>
    <x v="2"/>
    <s v="16872541"/>
    <d v="2019-07-18T00:00:00"/>
    <x v="6"/>
    <x v="2953"/>
    <x v="2273"/>
    <s v="FADA MARIA NATALIA"/>
    <x v="3"/>
    <s v="0201 00017771"/>
    <s v="DISTRIBUCION Y TAPA DE  VALVULAS AL 25 CAR"/>
    <n v="0"/>
    <n v="0"/>
    <n v="0"/>
    <n v="618.72"/>
    <n v="3506.08"/>
    <n v="3506.08"/>
    <n v="3506.08"/>
    <x v="3784"/>
  </r>
  <r>
    <s v="3"/>
    <s v="082"/>
    <x v="2"/>
    <s v="16873731"/>
    <d v="2019-07-18T00:00:00"/>
    <x v="6"/>
    <x v="2961"/>
    <x v="2282"/>
    <s v="CASINGHINO MARCELA SUSA"/>
    <x v="3"/>
    <s v="0201 00000283"/>
    <s v="SERVICIO ANUAL 11290 -20 DES"/>
    <n v="-3985.6"/>
    <n v="0"/>
    <n v="-3759.84"/>
    <n v="-612.07000000000005"/>
    <n v="-4330.09"/>
    <n v="-3759.84"/>
    <n v="-8315.69"/>
    <x v="3785"/>
  </r>
  <r>
    <s v="3"/>
    <s v="082"/>
    <x v="2"/>
    <s v="16873741"/>
    <d v="2019-07-18T00:00:00"/>
    <x v="6"/>
    <x v="2961"/>
    <x v="2282"/>
    <s v="CASINGHINO MARCELA SUSA"/>
    <x v="3"/>
    <s v="0201 00017792"/>
    <s v="SERVICIO ANUAL 11290 -20 DES"/>
    <n v="3387.76"/>
    <n v="597.84"/>
    <n v="4086.79"/>
    <n v="665.29"/>
    <n v="4657.04"/>
    <n v="4086.79"/>
    <n v="8044.8"/>
    <x v="3786"/>
  </r>
  <r>
    <s v="3"/>
    <s v="082"/>
    <x v="2"/>
    <s v="16823911"/>
    <d v="2019-07-19T00:00:00"/>
    <x v="6"/>
    <x v="2189"/>
    <x v="1650"/>
    <s v="RODRIGUEZ MIGUEL"/>
    <x v="3"/>
    <s v="0201 00017811"/>
    <s v="EL AUTOPIERDE POTENCIA"/>
    <n v="59168.54"/>
    <n v="13849.9"/>
    <n v="0"/>
    <n v="997.94"/>
    <n v="5654.97"/>
    <n v="5654.97"/>
    <n v="64823.51"/>
    <x v="3787"/>
  </r>
  <r>
    <s v="3"/>
    <s v="082"/>
    <x v="2"/>
    <s v="16842752"/>
    <d v="2019-07-19T00:00:00"/>
    <x v="6"/>
    <x v="748"/>
    <x v="0"/>
    <s v="GARANTIA"/>
    <x v="0"/>
    <s v="GA0115 19876"/>
    <s v="SE SALE LA CHAPITA CROMADA , DE PALANCA DE"/>
    <n v="0"/>
    <n v="0"/>
    <n v="0"/>
    <m/>
    <n v="0"/>
    <m/>
    <n v="0"/>
    <x v="5"/>
  </r>
  <r>
    <s v="3"/>
    <s v="082"/>
    <x v="2"/>
    <s v="16842753"/>
    <d v="2019-07-19T00:00:00"/>
    <x v="6"/>
    <x v="748"/>
    <x v="0"/>
    <s v="GARANTIA"/>
    <x v="0"/>
    <s v="GA0115 19875"/>
    <s v="QUITAR-PONER UN ELEVEVALUNAS DE PUE"/>
    <n v="3363.63"/>
    <n v="0"/>
    <n v="1888.22"/>
    <m/>
    <n v="1888.22"/>
    <n v="1878.14"/>
    <n v="5251.85"/>
    <x v="3647"/>
  </r>
  <r>
    <s v="3"/>
    <s v="082"/>
    <x v="2"/>
    <s v="16852882"/>
    <d v="2019-07-19T00:00:00"/>
    <x v="6"/>
    <x v="2331"/>
    <x v="0"/>
    <s v="GARANTIA"/>
    <x v="0"/>
    <s v="GA0115 19848"/>
    <s v="HACE RUIDO LA BUTACA DE ACOMPÑANTE CUANDO"/>
    <n v="0"/>
    <n v="0"/>
    <n v="0"/>
    <m/>
    <n v="0"/>
    <m/>
    <n v="0"/>
    <x v="5"/>
  </r>
  <r>
    <s v="3"/>
    <s v="082"/>
    <x v="2"/>
    <s v="16852884"/>
    <d v="2019-07-19T00:00:00"/>
    <x v="6"/>
    <x v="2331"/>
    <x v="0"/>
    <s v="GARANTIA"/>
    <x v="0"/>
    <s v="GA0115 19849"/>
    <s v="PUERTA DELANTERA DERECHA ESTA MUY DURA CUE"/>
    <n v="0"/>
    <n v="0"/>
    <n v="0"/>
    <m/>
    <n v="0"/>
    <m/>
    <n v="0"/>
    <x v="5"/>
  </r>
  <r>
    <s v="3"/>
    <s v="082"/>
    <x v="2"/>
    <s v="16852885"/>
    <d v="2019-07-19T00:00:00"/>
    <x v="6"/>
    <x v="2331"/>
    <x v="0"/>
    <s v="GARANTIA"/>
    <x v="0"/>
    <s v="GA0115 19850"/>
    <s v="PUERTA  CORRIZA DERECHA , GOMA SALIDA"/>
    <n v="0"/>
    <n v="0"/>
    <n v="0"/>
    <m/>
    <n v="0"/>
    <m/>
    <n v="0"/>
    <x v="5"/>
  </r>
  <r>
    <s v="3"/>
    <s v="082"/>
    <x v="2"/>
    <s v="16852886"/>
    <d v="2019-07-19T00:00:00"/>
    <x v="6"/>
    <x v="2331"/>
    <x v="0"/>
    <s v="GARANTIA"/>
    <x v="0"/>
    <s v="GA0115 19851"/>
    <s v="PUERTA CORREDIZA DERECHA  EN OPORTUNIDADES"/>
    <n v="0"/>
    <n v="0"/>
    <n v="0"/>
    <m/>
    <n v="0"/>
    <m/>
    <n v="0"/>
    <x v="5"/>
  </r>
  <r>
    <s v="3"/>
    <s v="082"/>
    <x v="2"/>
    <s v="16853271"/>
    <d v="2019-07-19T00:00:00"/>
    <x v="6"/>
    <x v="2947"/>
    <x v="1"/>
    <s v="INTERNA TALLER"/>
    <x v="1"/>
    <s v="IN0115 14703"/>
    <s v="CONTROL DE 28 PUNTOS   GRATUITOS"/>
    <n v="0"/>
    <n v="0"/>
    <n v="0"/>
    <m/>
    <n v="1520.66"/>
    <n v="1503.79"/>
    <n v="1520.66"/>
    <x v="3788"/>
  </r>
  <r>
    <s v="3"/>
    <s v="082"/>
    <x v="2"/>
    <s v="16856312"/>
    <d v="2019-07-19T00:00:00"/>
    <x v="6"/>
    <x v="2022"/>
    <x v="0"/>
    <s v="GARANTIA"/>
    <x v="0"/>
    <s v="GA0115 19857"/>
    <s v="INGRESO DE AIRE EN  VENTANILLAS TRASERAS,"/>
    <n v="0"/>
    <n v="0"/>
    <n v="0"/>
    <m/>
    <n v="0"/>
    <m/>
    <n v="0"/>
    <x v="5"/>
  </r>
  <r>
    <s v="3"/>
    <s v="082"/>
    <x v="2"/>
    <s v="16858402"/>
    <d v="2019-07-19T00:00:00"/>
    <x v="6"/>
    <x v="2244"/>
    <x v="0"/>
    <s v="GARANTIA"/>
    <x v="0"/>
    <s v="GA0115 19853"/>
    <s v="JMY  TRAVELLER, EXPERT - ROTULA DEL TRIANG"/>
    <n v="52.82"/>
    <n v="0"/>
    <n v="0"/>
    <m/>
    <n v="1307.23"/>
    <n v="1307.23"/>
    <n v="1360.05"/>
    <x v="3698"/>
  </r>
  <r>
    <s v="3"/>
    <s v="082"/>
    <x v="2"/>
    <s v="16860841"/>
    <d v="2019-07-19T00:00:00"/>
    <x v="6"/>
    <x v="512"/>
    <x v="2284"/>
    <s v="CIANCIA LUCAS MAURICIO"/>
    <x v="3"/>
    <s v="0201 00017809"/>
    <s v="SERV.MANT. DE  20.000 KM 14470 -20 DESD"/>
    <n v="5307.28"/>
    <n v="0"/>
    <n v="4253.1099999999997"/>
    <n v="498.97"/>
    <n v="4253.1099999999997"/>
    <n v="4253.1099999999997"/>
    <n v="9560.39"/>
    <x v="3789"/>
  </r>
  <r>
    <s v="3"/>
    <s v="082"/>
    <x v="2"/>
    <s v="16863241"/>
    <d v="2019-07-19T00:00:00"/>
    <x v="6"/>
    <x v="2963"/>
    <x v="2285"/>
    <s v="CATTANEO PATRICIO"/>
    <x v="3"/>
    <s v="0201 00017839"/>
    <s v="DIGANOSTICO DE AVERIAS, LA UNIDAD   LUEGO"/>
    <n v="0"/>
    <n v="0"/>
    <n v="0"/>
    <m/>
    <n v="1900.83"/>
    <n v="1900.83"/>
    <n v="1900.83"/>
    <x v="242"/>
  </r>
  <r>
    <s v="3"/>
    <s v="082"/>
    <x v="2"/>
    <s v="16865331"/>
    <d v="2019-07-19T00:00:00"/>
    <x v="6"/>
    <x v="2964"/>
    <x v="2286"/>
    <s v="GONZALEZ GUSTAVO DAVID"/>
    <x v="4"/>
    <s v="0201 00017828"/>
    <s v="ALINEADO Y BALANCEO Y RORACION $1300 ( DER"/>
    <n v="23.76"/>
    <n v="0"/>
    <n v="0"/>
    <m/>
    <n v="1045.45"/>
    <n v="1045.45"/>
    <n v="1069.21"/>
    <x v="3790"/>
  </r>
  <r>
    <s v="3"/>
    <s v="082"/>
    <x v="2"/>
    <s v="16866901"/>
    <d v="2019-07-19T00:00:00"/>
    <x v="6"/>
    <x v="1104"/>
    <x v="823"/>
    <s v="PEDRAZA HECTOR HUGO"/>
    <x v="3"/>
    <s v="0201 00005349"/>
    <s v="LA UNIDAD NO LE INGRESAN LOS CAMBIOS"/>
    <n v="13868.66"/>
    <n v="2447.42"/>
    <n v="0"/>
    <n v="1568.18"/>
    <n v="8886.3799999999992"/>
    <n v="8886.3799999999992"/>
    <n v="22755.040000000001"/>
    <x v="3791"/>
  </r>
  <r>
    <s v="3"/>
    <s v="082"/>
    <x v="2"/>
    <s v="16870471"/>
    <d v="2019-07-19T00:00:00"/>
    <x v="6"/>
    <x v="918"/>
    <x v="677"/>
    <s v="SALETTI CARINA ANDREA"/>
    <x v="3"/>
    <s v="0201 00017832"/>
    <s v="SERV.MANT. DE  30.000 KM 14240 -30 DES"/>
    <n v="4737.43"/>
    <n v="836.01"/>
    <n v="3489.92"/>
    <n v="311.74"/>
    <n v="3489.92"/>
    <n v="3489.92"/>
    <n v="8227.35"/>
    <x v="3792"/>
  </r>
  <r>
    <s v="3"/>
    <s v="082"/>
    <x v="2"/>
    <s v="16870472"/>
    <d v="2019-07-19T00:00:00"/>
    <x v="6"/>
    <x v="918"/>
    <x v="677"/>
    <s v="SALETTI CARINA ANDREA"/>
    <x v="4"/>
    <s v="0201 00017833"/>
    <s v="ROTACION DE CUBIERTA ALIENAOD Y BALANCEADO"/>
    <n v="0"/>
    <n v="0"/>
    <n v="0"/>
    <m/>
    <n v="950.41"/>
    <n v="950.41"/>
    <n v="950.41"/>
    <x v="910"/>
  </r>
  <r>
    <s v="3"/>
    <s v="082"/>
    <x v="2"/>
    <s v="16870581"/>
    <d v="2019-07-19T00:00:00"/>
    <x v="6"/>
    <x v="2965"/>
    <x v="0"/>
    <s v="GARANTIA"/>
    <x v="0"/>
    <s v="GA0115 19870"/>
    <s v="ZUT  208 DAML - BRAZOS DE SUSPENSION"/>
    <n v="10125.040000000001"/>
    <n v="0"/>
    <n v="0"/>
    <m/>
    <n v="2904.96"/>
    <n v="2896.03"/>
    <n v="13030"/>
    <x v="3781"/>
  </r>
  <r>
    <s v="3"/>
    <s v="082"/>
    <x v="2"/>
    <s v="16870582"/>
    <d v="2019-07-19T00:00:00"/>
    <x v="6"/>
    <x v="2965"/>
    <x v="0"/>
    <s v="GARANTIA"/>
    <x v="0"/>
    <s v="GA0115 19871"/>
    <s v="ZWR  208, 308, 408 DAML - CORREA DE DISTRI"/>
    <n v="1132.9100000000001"/>
    <n v="0"/>
    <n v="0"/>
    <m/>
    <n v="3631.2"/>
    <n v="3602.02"/>
    <n v="4764.1099999999997"/>
    <x v="3718"/>
  </r>
  <r>
    <s v="3"/>
    <s v="082"/>
    <x v="2"/>
    <s v="16871721"/>
    <d v="2019-07-19T00:00:00"/>
    <x v="6"/>
    <x v="2966"/>
    <x v="2287"/>
    <s v="BRUSA GABRIEL MARCELO"/>
    <x v="3"/>
    <s v="0201 00017858"/>
    <s v="SERV.MANT. DE  50.000 KM 11290 -30"/>
    <n v="3588.23"/>
    <n v="633.21"/>
    <n v="2940.58"/>
    <n v="290.83"/>
    <n v="2940.58"/>
    <n v="2922.71"/>
    <n v="6528.81"/>
    <x v="3793"/>
  </r>
  <r>
    <s v="3"/>
    <s v="082"/>
    <x v="2"/>
    <s v="16871861"/>
    <d v="2019-07-19T00:00:00"/>
    <x v="6"/>
    <x v="2967"/>
    <x v="2288"/>
    <s v="CACERES FLORENCIA DANIE"/>
    <x v="4"/>
    <s v="0201 00017850"/>
    <s v="PROMO FORT  FAIT PASTILLAS DELANTERAS 6290"/>
    <n v="3621.82"/>
    <n v="639.14"/>
    <n v="0"/>
    <n v="1.1000000000000001"/>
    <n v="1576.58"/>
    <n v="1576.58"/>
    <n v="5198.3999999999996"/>
    <x v="3794"/>
  </r>
  <r>
    <s v="3"/>
    <s v="082"/>
    <x v="2"/>
    <s v="16871862"/>
    <d v="2019-07-19T00:00:00"/>
    <x v="6"/>
    <x v="2967"/>
    <x v="2288"/>
    <s v="CACERES FLORENCIA DANIE"/>
    <x v="4"/>
    <s v="0201 00017851"/>
    <s v="ALIENAOD  BAÑLANCEADO Y ROTACION"/>
    <n v="1081.23"/>
    <n v="190.81"/>
    <n v="0"/>
    <n v="13.05"/>
    <n v="2058.84"/>
    <n v="2058.84"/>
    <n v="3140.07"/>
    <x v="3795"/>
  </r>
  <r>
    <s v="3"/>
    <s v="082"/>
    <x v="2"/>
    <s v="16871863"/>
    <d v="2019-07-19T00:00:00"/>
    <x v="6"/>
    <x v="2967"/>
    <x v="1"/>
    <s v="INTERNA TALLER"/>
    <x v="1"/>
    <s v="IN0115 14713"/>
    <s v="CONTROL DE 28 PUNTOS GRATUITO"/>
    <n v="0"/>
    <n v="0"/>
    <n v="0"/>
    <m/>
    <n v="37.1"/>
    <n v="37.1"/>
    <n v="37.1"/>
    <x v="3733"/>
  </r>
  <r>
    <s v="3"/>
    <s v="082"/>
    <x v="2"/>
    <s v="16871864"/>
    <d v="2019-07-19T00:00:00"/>
    <x v="6"/>
    <x v="2967"/>
    <x v="2288"/>
    <s v="CACERES FLORENCIA DANIE"/>
    <x v="4"/>
    <s v="0201 00017852"/>
    <s v="PROMO FORT FAIT CAMBIO DE BUJIAS  2050"/>
    <n v="1135.46"/>
    <n v="200.38"/>
    <n v="0"/>
    <n v="1.96"/>
    <n v="558.78"/>
    <n v="558.78"/>
    <n v="1694.24"/>
    <x v="3796"/>
  </r>
  <r>
    <s v="3"/>
    <s v="082"/>
    <x v="2"/>
    <s v="16872191"/>
    <d v="2019-07-19T00:00:00"/>
    <x v="6"/>
    <x v="2968"/>
    <x v="2289"/>
    <s v="BLANCA SA ESTABLECIMIEN"/>
    <x v="3"/>
    <s v="0201 00005347"/>
    <s v="SERV.MANT. DE  20.000 KM 11570"/>
    <n v="4791.66"/>
    <n v="845.58"/>
    <n v="2950.09"/>
    <n v="91.24"/>
    <n v="2950.09"/>
    <n v="2926.27"/>
    <n v="7741.75"/>
    <x v="3797"/>
  </r>
  <r>
    <s v="3"/>
    <s v="082"/>
    <x v="2"/>
    <s v="16872511"/>
    <d v="2019-07-19T00:00:00"/>
    <x v="6"/>
    <x v="2969"/>
    <x v="2290"/>
    <s v="SOSA AGOSTINA"/>
    <x v="3"/>
    <s v="0201 00017840"/>
    <s v="SERV.MANT. DE  20.000 KM 11290  -20 DES"/>
    <n v="3985.6"/>
    <n v="0"/>
    <n v="3459.51"/>
    <n v="342.15"/>
    <n v="3459.51"/>
    <n v="3459.51"/>
    <n v="7445.11"/>
    <x v="3798"/>
  </r>
  <r>
    <s v="3"/>
    <s v="082"/>
    <x v="2"/>
    <s v="16873401"/>
    <d v="2019-07-19T00:00:00"/>
    <x v="6"/>
    <x v="2970"/>
    <x v="0"/>
    <s v="GARANTIA"/>
    <x v="0"/>
    <s v="GA0115 19860"/>
    <s v="ZWR  208, 308, 408 DAML - CORREA DE DISTRI"/>
    <n v="1132.9100000000001"/>
    <n v="0"/>
    <n v="0"/>
    <m/>
    <n v="3631.2"/>
    <n v="3631.2"/>
    <n v="4764.1099999999997"/>
    <x v="3718"/>
  </r>
  <r>
    <s v="3"/>
    <s v="082"/>
    <x v="2"/>
    <s v="16873451"/>
    <d v="2019-07-19T00:00:00"/>
    <x v="6"/>
    <x v="2971"/>
    <x v="0"/>
    <s v="GARANTIA"/>
    <x v="0"/>
    <s v="GA0115 19861"/>
    <s v="ZWR  208, 308, 408 DAML - CORREA DE DISTRI"/>
    <n v="1132.9100000000001"/>
    <n v="0"/>
    <n v="0"/>
    <m/>
    <n v="3631.2"/>
    <n v="3631.2"/>
    <n v="4764.1099999999997"/>
    <x v="3718"/>
  </r>
  <r>
    <s v="3"/>
    <s v="082"/>
    <x v="2"/>
    <s v="16875871"/>
    <d v="2019-07-19T00:00:00"/>
    <x v="6"/>
    <x v="2972"/>
    <x v="2291"/>
    <s v="LARA ELIAS MANUEL MAURI"/>
    <x v="4"/>
    <s v="0201 00017820"/>
    <s v="COLOCAR CHAPON DE OFERTA   3630"/>
    <n v="2549.1799999999998"/>
    <n v="637.29999999999995"/>
    <n v="0"/>
    <n v="5.47"/>
    <n v="450.73"/>
    <n v="450.73"/>
    <n v="2999.91"/>
    <x v="3799"/>
  </r>
  <r>
    <s v="3"/>
    <s v="082"/>
    <x v="2"/>
    <s v="16861331"/>
    <d v="2019-07-22T00:00:00"/>
    <x v="6"/>
    <x v="2939"/>
    <x v="2292"/>
    <s v="APRILE NATALIA SOLEDAD"/>
    <x v="4"/>
    <s v="0201 00017875"/>
    <s v="COMO DE DUISTRIBUCION SOLO CORREA Y TENSOR"/>
    <n v="6487.77"/>
    <n v="1144.9100000000001"/>
    <n v="0"/>
    <m/>
    <n v="1587.18"/>
    <n v="1587.18"/>
    <n v="8074.95"/>
    <x v="3800"/>
  </r>
  <r>
    <s v="3"/>
    <s v="082"/>
    <x v="2"/>
    <s v="16861332"/>
    <d v="2019-07-22T00:00:00"/>
    <x v="6"/>
    <x v="2939"/>
    <x v="2292"/>
    <s v="APRILE NATALIA SOLEDAD"/>
    <x v="4"/>
    <s v="0201 00017876"/>
    <s v="PROMO FORT FAIT DE BUJIAS  2050"/>
    <n v="1135.46"/>
    <n v="200.38"/>
    <n v="0"/>
    <n v="1.96"/>
    <n v="558.78"/>
    <n v="558.78"/>
    <n v="1694.24"/>
    <x v="3796"/>
  </r>
  <r>
    <s v="3"/>
    <s v="082"/>
    <x v="2"/>
    <s v="16861333"/>
    <d v="2019-07-22T00:00:00"/>
    <x v="6"/>
    <x v="2939"/>
    <x v="2292"/>
    <s v="APRILE NATALIA SOLEDAD"/>
    <x v="4"/>
    <s v="0201 00017877"/>
    <s v="CAMBIO DE ACEITE Y FILTRO"/>
    <n v="1880.54"/>
    <n v="331.86"/>
    <n v="0"/>
    <n v="96.37"/>
    <n v="2374.6999999999998"/>
    <n v="2374.6999999999998"/>
    <n v="4255.24"/>
    <x v="3801"/>
  </r>
  <r>
    <s v="3"/>
    <s v="082"/>
    <x v="2"/>
    <s v="16865262"/>
    <d v="2019-07-22T00:00:00"/>
    <x v="6"/>
    <x v="2973"/>
    <x v="2293"/>
    <s v="SPOLLANSKY DANIEL"/>
    <x v="4"/>
    <s v="0201 00017874"/>
    <s v="ALIENADO BALANCEADO Y ROTACION"/>
    <n v="0"/>
    <n v="0"/>
    <n v="0"/>
    <m/>
    <n v="950.41"/>
    <n v="950.41"/>
    <n v="950.41"/>
    <x v="910"/>
  </r>
  <r>
    <s v="3"/>
    <s v="082"/>
    <x v="2"/>
    <s v="16869681"/>
    <d v="2019-07-22T00:00:00"/>
    <x v="6"/>
    <x v="2974"/>
    <x v="2294"/>
    <s v="ARGENTO JORGE HORACIO"/>
    <x v="3"/>
    <s v="0201 00017883"/>
    <s v="SERV.MANT. DE  60.000 KM 15770 -30 DES CON"/>
    <n v="4939.0200000000004"/>
    <n v="871.58"/>
    <n v="4181.83"/>
    <n v="570.25"/>
    <n v="4181.83"/>
    <n v="4147.49"/>
    <n v="9120.85"/>
    <x v="3802"/>
  </r>
  <r>
    <s v="3"/>
    <s v="082"/>
    <x v="2"/>
    <s v="16869682"/>
    <d v="2019-07-22T00:00:00"/>
    <x v="6"/>
    <x v="2974"/>
    <x v="2294"/>
    <s v="ARGENTO JORGE HORACIO"/>
    <x v="4"/>
    <s v="0201 00017884"/>
    <s v="ARMAR 4 CUBIERTAS"/>
    <n v="22142.3"/>
    <n v="3907.46"/>
    <n v="0"/>
    <m/>
    <n v="2851.23"/>
    <n v="2851.23"/>
    <n v="24993.53"/>
    <x v="3803"/>
  </r>
  <r>
    <s v="3"/>
    <s v="082"/>
    <x v="2"/>
    <s v="16870741"/>
    <d v="2019-07-22T00:00:00"/>
    <x v="6"/>
    <x v="974"/>
    <x v="1351"/>
    <s v="AVELLANEDA PABLO ALBERT"/>
    <x v="4"/>
    <s v="0201 00017868"/>
    <s v="ALIENADO BALANCEADO Y ROTACION, DERIVA HAC"/>
    <n v="0"/>
    <n v="0"/>
    <n v="0"/>
    <m/>
    <n v="950.41"/>
    <n v="950.41"/>
    <n v="950.41"/>
    <x v="910"/>
  </r>
  <r>
    <s v="3"/>
    <s v="082"/>
    <x v="2"/>
    <s v="16876971"/>
    <d v="2019-07-22T00:00:00"/>
    <x v="6"/>
    <x v="2975"/>
    <x v="1"/>
    <s v="INTERNA TALLER"/>
    <x v="1"/>
    <s v="IN0115 14714"/>
    <s v="CONTROL GRATUITO DE 28 PUNTOS"/>
    <n v="0"/>
    <n v="0"/>
    <n v="0"/>
    <m/>
    <n v="54.96"/>
    <n v="54.96"/>
    <n v="54.96"/>
    <x v="3762"/>
  </r>
  <r>
    <s v="3"/>
    <s v="082"/>
    <x v="2"/>
    <s v="16838451"/>
    <d v="2019-07-23T00:00:00"/>
    <x v="6"/>
    <x v="2199"/>
    <x v="1"/>
    <s v="INTERNA TALLER"/>
    <x v="1"/>
    <s v="IN0115 14719"/>
    <s v="EL TABLERRO DE INSTRUMENTO NO MARCA LA TEM"/>
    <n v="0"/>
    <n v="0"/>
    <n v="0"/>
    <m/>
    <n v="0"/>
    <m/>
    <n v="0"/>
    <x v="5"/>
  </r>
  <r>
    <s v="3"/>
    <s v="082"/>
    <x v="2"/>
    <s v="16838452"/>
    <d v="2019-07-23T00:00:00"/>
    <x v="6"/>
    <x v="2199"/>
    <x v="1"/>
    <s v="INTERNA TALLER"/>
    <x v="1"/>
    <s v="IN0115 14720"/>
    <s v="RUIDO EN ZONA DE PUERTA CORREDIZA  AL ANDA"/>
    <n v="0"/>
    <n v="0"/>
    <n v="0"/>
    <m/>
    <n v="0"/>
    <m/>
    <n v="0"/>
    <x v="5"/>
  </r>
  <r>
    <s v="3"/>
    <s v="082"/>
    <x v="2"/>
    <s v="16843141"/>
    <d v="2019-07-23T00:00:00"/>
    <x v="6"/>
    <x v="2512"/>
    <x v="0"/>
    <s v="GARANTIA"/>
    <x v="0"/>
    <s v="GA0115 19881"/>
    <s v="SE ENCIENDE EL  TESTIGO FALLA MOTOR"/>
    <n v="0"/>
    <n v="0"/>
    <n v="0"/>
    <m/>
    <n v="0"/>
    <m/>
    <n v="0"/>
    <x v="5"/>
  </r>
  <r>
    <s v="3"/>
    <s v="082"/>
    <x v="2"/>
    <s v="16870311"/>
    <d v="2019-07-23T00:00:00"/>
    <x v="6"/>
    <x v="2976"/>
    <x v="2295"/>
    <s v="ALBORNOZ LEONARDO DANIE"/>
    <x v="3"/>
    <s v="0201 00017897"/>
    <s v="SERVICIO ANUAL   13030 -10 DES"/>
    <n v="3323.84"/>
    <n v="0"/>
    <n v="6367.78"/>
    <m/>
    <n v="6367.78"/>
    <n v="6367.78"/>
    <n v="9691.6200000000008"/>
    <x v="3804"/>
  </r>
  <r>
    <s v="3"/>
    <s v="082"/>
    <x v="2"/>
    <s v="16872831"/>
    <d v="2019-07-23T00:00:00"/>
    <x v="6"/>
    <x v="1579"/>
    <x v="2296"/>
    <s v="SERANTES OMAR ABEL"/>
    <x v="3"/>
    <s v="0201 00017895"/>
    <s v="SERVICIO ANUAL 11290 -20 DES"/>
    <n v="3387.76"/>
    <n v="597.84"/>
    <n v="4077.28"/>
    <n v="674.79"/>
    <n v="4077.28"/>
    <n v="4060.41"/>
    <n v="7465.04"/>
    <x v="3805"/>
  </r>
  <r>
    <s v="3"/>
    <s v="082"/>
    <x v="2"/>
    <s v="16872832"/>
    <d v="2019-07-23T00:00:00"/>
    <x v="6"/>
    <x v="1579"/>
    <x v="2296"/>
    <s v="SERANTES OMAR ABEL"/>
    <x v="4"/>
    <s v="0201 00017896"/>
    <s v="ROTACION  DE CUBIERTA ALIENADO Y BALANCEAD"/>
    <n v="0"/>
    <n v="0"/>
    <n v="0"/>
    <m/>
    <n v="1064.46"/>
    <n v="1040.6400000000001"/>
    <n v="1064.46"/>
    <x v="3202"/>
  </r>
  <r>
    <s v="3"/>
    <s v="082"/>
    <x v="2"/>
    <s v="16877241"/>
    <d v="2019-07-23T00:00:00"/>
    <x v="6"/>
    <x v="2977"/>
    <x v="2297"/>
    <s v="FRANCO ALBERTO Y OTRA"/>
    <x v="3"/>
    <s v="0201 00017904"/>
    <s v="SERVICIO ANUAL 11290 -10 DES"/>
    <n v="3985.6"/>
    <n v="0"/>
    <n v="4371.91"/>
    <n v="380.17"/>
    <n v="4371.91"/>
    <n v="4371.91"/>
    <n v="8357.51"/>
    <x v="3697"/>
  </r>
  <r>
    <s v="3"/>
    <s v="082"/>
    <x v="2"/>
    <s v="16877541"/>
    <d v="2019-07-23T00:00:00"/>
    <x v="6"/>
    <x v="2153"/>
    <x v="2298"/>
    <s v="SENIA HORACIO ELVIO"/>
    <x v="3"/>
    <s v="0201 00017902"/>
    <s v="SE LE ENCIENDE EL TESTIGO DE AD BLUE"/>
    <n v="1823.62"/>
    <n v="321.82"/>
    <n v="0"/>
    <m/>
    <n v="380.17"/>
    <n v="380.17"/>
    <n v="2203.79"/>
    <x v="3806"/>
  </r>
  <r>
    <s v="3"/>
    <s v="082"/>
    <x v="2"/>
    <s v="16879731"/>
    <d v="2019-07-23T00:00:00"/>
    <x v="6"/>
    <x v="2893"/>
    <x v="2"/>
    <s v="CARGOS ATENCION AL CLIE"/>
    <x v="2"/>
    <s v="IN0115 14718"/>
    <s v="COLOCAR POLARIZADO  CLARO BONIFICADO"/>
    <n v="0"/>
    <n v="0"/>
    <n v="0"/>
    <m/>
    <n v="0"/>
    <m/>
    <n v="1320"/>
    <x v="987"/>
  </r>
  <r>
    <s v="3"/>
    <s v="082"/>
    <x v="2"/>
    <s v="16879732"/>
    <d v="2019-07-23T00:00:00"/>
    <x v="6"/>
    <x v="2893"/>
    <x v="2299"/>
    <s v="BONVEHI LUIS GUILLERMO"/>
    <x v="4"/>
    <s v="0201 00017910"/>
    <s v="COLOCAR TUERCAS DE SEGURIDAD  EN OFERTA  1"/>
    <n v="1011.75"/>
    <n v="904.45"/>
    <n v="0"/>
    <m/>
    <n v="171.07"/>
    <n v="171.07"/>
    <n v="1182.82"/>
    <x v="2574"/>
  </r>
  <r>
    <s v="3"/>
    <s v="082"/>
    <x v="2"/>
    <s v="16880571"/>
    <d v="2019-07-23T00:00:00"/>
    <x v="6"/>
    <x v="2978"/>
    <x v="2300"/>
    <s v="DE LEEUW ROMINA"/>
    <x v="4"/>
    <s v="0201 00017887"/>
    <s v="CODIGO DE RADIO  1621"/>
    <n v="0"/>
    <n v="0"/>
    <n v="0"/>
    <m/>
    <n v="408.68"/>
    <n v="408.68"/>
    <n v="408.68"/>
    <x v="799"/>
  </r>
  <r>
    <s v="3"/>
    <s v="082"/>
    <x v="2"/>
    <s v="16881761"/>
    <d v="2019-07-23T00:00:00"/>
    <x v="6"/>
    <x v="2979"/>
    <x v="0"/>
    <s v="GARANTIA"/>
    <x v="0"/>
    <s v="GA0115 19880"/>
    <s v="ZWR  208, 308, 408 DAML - CORREA DE DISTRI"/>
    <n v="1132.9100000000001"/>
    <n v="0"/>
    <n v="0"/>
    <m/>
    <n v="3631.2"/>
    <n v="3613.33"/>
    <n v="4764.1099999999997"/>
    <x v="3718"/>
  </r>
  <r>
    <s v="3"/>
    <s v="082"/>
    <x v="2"/>
    <s v="16881801"/>
    <d v="2019-07-23T00:00:00"/>
    <x v="6"/>
    <x v="2980"/>
    <x v="0"/>
    <s v="GARANTIA"/>
    <x v="0"/>
    <s v="GA0115 19879"/>
    <s v="ZWR  208, 308, 408 DAML - CORREA DE DISTRI"/>
    <n v="1132.9100000000001"/>
    <n v="0"/>
    <n v="0"/>
    <m/>
    <n v="3631.2"/>
    <n v="3631.2"/>
    <n v="4764.1099999999997"/>
    <x v="3718"/>
  </r>
  <r>
    <s v="3"/>
    <s v="082"/>
    <x v="2"/>
    <s v="16882001"/>
    <d v="2019-07-23T00:00:00"/>
    <x v="6"/>
    <x v="1000"/>
    <x v="2301"/>
    <s v="MANDRILE CRISTINA SILVA"/>
    <x v="3"/>
    <s v="0201 00017907"/>
    <s v="COLOCAR REPOS PIE 9646E9  DES 48% OFERTA"/>
    <n v="4064.3"/>
    <n v="3426.7"/>
    <n v="0"/>
    <m/>
    <n v="608.27"/>
    <n v="608.27"/>
    <n v="4672.57"/>
    <x v="3807"/>
  </r>
  <r>
    <s v="3"/>
    <s v="082"/>
    <x v="2"/>
    <s v="16882401"/>
    <d v="2019-07-23T00:00:00"/>
    <x v="6"/>
    <x v="2889"/>
    <x v="2"/>
    <s v="CARGOS ATENCION AL CLIE"/>
    <x v="2"/>
    <s v="IN0115 14717"/>
    <s v="POLARIZADO  INTERMEDIO BONIFICADO"/>
    <n v="0"/>
    <n v="0"/>
    <n v="0"/>
    <m/>
    <n v="0"/>
    <m/>
    <n v="1320"/>
    <x v="987"/>
  </r>
  <r>
    <s v="3"/>
    <s v="082"/>
    <x v="2"/>
    <s v="16839782"/>
    <d v="2019-07-24T00:00:00"/>
    <x v="6"/>
    <x v="574"/>
    <x v="1"/>
    <s v="INTERNA TALLER"/>
    <x v="1"/>
    <s v="IN0115 14721"/>
    <s v="LA CORREDERA DE ASIENTO DE ACOMPÑANTE TIEN"/>
    <n v="0"/>
    <n v="0"/>
    <n v="0"/>
    <m/>
    <n v="0"/>
    <m/>
    <n v="0"/>
    <x v="5"/>
  </r>
  <r>
    <s v="3"/>
    <s v="082"/>
    <x v="2"/>
    <s v="16839783"/>
    <d v="2019-07-24T00:00:00"/>
    <x v="6"/>
    <x v="574"/>
    <x v="1"/>
    <s v="INTERNA TALLER"/>
    <x v="1"/>
    <s v="IN0115 14722"/>
    <s v="LA VOZ SE ESCUCHA CON ECO EN LA FUNCION DE"/>
    <n v="0"/>
    <n v="0"/>
    <n v="0"/>
    <m/>
    <n v="160"/>
    <n v="150.83000000000001"/>
    <n v="160"/>
    <x v="3808"/>
  </r>
  <r>
    <s v="3"/>
    <s v="082"/>
    <x v="2"/>
    <s v="16839784"/>
    <d v="2019-07-24T00:00:00"/>
    <x v="6"/>
    <x v="574"/>
    <x v="1"/>
    <s v="INTERNA TALLER"/>
    <x v="1"/>
    <s v="IN0115 14723"/>
    <s v="EL CLIMATIZADO  ES COMO SI ESTUVIERA TAPAD"/>
    <n v="0"/>
    <n v="0"/>
    <n v="0"/>
    <m/>
    <n v="0"/>
    <m/>
    <n v="0"/>
    <x v="5"/>
  </r>
  <r>
    <s v="3"/>
    <s v="082"/>
    <x v="2"/>
    <s v="16839785"/>
    <d v="2019-07-24T00:00:00"/>
    <x v="6"/>
    <x v="574"/>
    <x v="1"/>
    <s v="INTERNA TALLER"/>
    <x v="1"/>
    <s v="IN0115 14724"/>
    <s v="RUIDO EN ZONA MOTOR AL ARRANCRA EN FRIO"/>
    <n v="0"/>
    <n v="0"/>
    <n v="0"/>
    <m/>
    <n v="0"/>
    <m/>
    <n v="0"/>
    <x v="5"/>
  </r>
  <r>
    <s v="3"/>
    <s v="082"/>
    <x v="2"/>
    <s v="16844981"/>
    <d v="2019-07-24T00:00:00"/>
    <x v="6"/>
    <x v="135"/>
    <x v="0"/>
    <s v="GARANTIA"/>
    <x v="0"/>
    <s v="GA0115 19888"/>
    <s v="LA PANTALLA DEL EQUIPO  SE QUEDA NEGRA"/>
    <n v="0"/>
    <n v="0"/>
    <n v="0"/>
    <m/>
    <n v="580.99"/>
    <n v="-7.18"/>
    <n v="580.99"/>
    <x v="3809"/>
  </r>
  <r>
    <s v="3"/>
    <s v="082"/>
    <x v="2"/>
    <s v="16844982"/>
    <d v="2019-07-24T00:00:00"/>
    <x v="6"/>
    <x v="135"/>
    <x v="0"/>
    <s v="GARANTIA"/>
    <x v="0"/>
    <s v="GA0115 19889"/>
    <s v="FALLA EN EL FUNCIONAMIENTO DEL MOTOR, SE P"/>
    <n v="0"/>
    <n v="0"/>
    <n v="0"/>
    <m/>
    <n v="0"/>
    <m/>
    <n v="0"/>
    <x v="5"/>
  </r>
  <r>
    <s v="3"/>
    <s v="082"/>
    <x v="2"/>
    <s v="16867301"/>
    <d v="2019-07-24T00:00:00"/>
    <x v="6"/>
    <x v="72"/>
    <x v="1261"/>
    <s v="CAMINOS SERGIO LUIS"/>
    <x v="3"/>
    <s v="0201 00017933"/>
    <s v="SERVICIO ANUAL  14470 -10DES"/>
    <n v="5875.91"/>
    <n v="1036.93"/>
    <n v="6196.71"/>
    <m/>
    <n v="6196.71"/>
    <n v="6171.5"/>
    <n v="12072.62"/>
    <x v="3810"/>
  </r>
  <r>
    <s v="3"/>
    <s v="082"/>
    <x v="2"/>
    <s v="16876591"/>
    <d v="2019-07-24T00:00:00"/>
    <x v="6"/>
    <x v="2967"/>
    <x v="2288"/>
    <s v="CACERES FLORENCIA DANIE"/>
    <x v="4"/>
    <s v="0201 00017919"/>
    <s v="CAMBIAR CORREA DE DITSRIBUCION SOLO GOMA 8"/>
    <n v="113.08"/>
    <n v="0"/>
    <n v="0"/>
    <n v="59.88"/>
    <n v="6592.99"/>
    <n v="6568.18"/>
    <n v="6706.07"/>
    <x v="3811"/>
  </r>
  <r>
    <s v="3"/>
    <s v="082"/>
    <x v="2"/>
    <s v="16876592"/>
    <d v="2019-07-24T00:00:00"/>
    <x v="6"/>
    <x v="2967"/>
    <x v="1"/>
    <s v="INTERNA TALLER"/>
    <x v="1"/>
    <s v="IN0115 14728"/>
    <s v="LA UNIDAD DERIVA HACIA  LA IZQ, VOLANTE CR"/>
    <n v="0"/>
    <n v="0"/>
    <n v="0"/>
    <m/>
    <n v="0"/>
    <m/>
    <n v="0"/>
    <x v="5"/>
  </r>
  <r>
    <s v="3"/>
    <s v="082"/>
    <x v="2"/>
    <s v="16877411"/>
    <d v="2019-07-24T00:00:00"/>
    <x v="6"/>
    <x v="2981"/>
    <x v="2302"/>
    <s v="PICCOLOTTO MARIA GEORGI"/>
    <x v="3"/>
    <s v="0201 00017924"/>
    <s v="SERV.MANT. DE  20.000 KM 11290 -20 DES"/>
    <n v="3415.81"/>
    <n v="602.79"/>
    <n v="4020.25"/>
    <n v="446.7"/>
    <n v="4020.25"/>
    <n v="3996.83"/>
    <n v="7436.06"/>
    <x v="3812"/>
  </r>
  <r>
    <s v="3"/>
    <s v="082"/>
    <x v="2"/>
    <s v="16877412"/>
    <d v="2019-07-24T00:00:00"/>
    <x v="6"/>
    <x v="2981"/>
    <x v="2302"/>
    <s v="PICCOLOTTO MARIA GEORGI"/>
    <x v="4"/>
    <s v="0201 00017925"/>
    <s v="ALINEADO BALANCEADO  ROTACION  1150"/>
    <n v="0"/>
    <n v="0"/>
    <n v="0"/>
    <m/>
    <n v="950.41"/>
    <n v="922.02"/>
    <n v="950.41"/>
    <x v="910"/>
  </r>
  <r>
    <s v="3"/>
    <s v="082"/>
    <x v="2"/>
    <s v="16880091"/>
    <d v="2019-07-24T00:00:00"/>
    <x v="6"/>
    <x v="2982"/>
    <x v="2303"/>
    <s v="GIL MARIA ROSA"/>
    <x v="3"/>
    <s v="0201 00017929"/>
    <s v="SERVICIO ANUAL 11290 -10"/>
    <n v="3985.6"/>
    <n v="0"/>
    <n v="0"/>
    <n v="543.64"/>
    <n v="4398.5200000000004"/>
    <n v="4398.5200000000004"/>
    <n v="8384.1200000000008"/>
    <x v="3813"/>
  </r>
  <r>
    <s v="3"/>
    <s v="082"/>
    <x v="2"/>
    <s v="16880891"/>
    <d v="2019-07-24T00:00:00"/>
    <x v="6"/>
    <x v="2983"/>
    <x v="2304"/>
    <s v="LANGONI MAIRA DANIELA"/>
    <x v="3"/>
    <s v="0201 00017920"/>
    <s v="SERV.MANT. DE  30.000 KM  14470"/>
    <n v="4625.72"/>
    <n v="0"/>
    <n v="7331.88"/>
    <n v="271.44"/>
    <n v="7331.88"/>
    <n v="7331.88"/>
    <n v="11957.6"/>
    <x v="3814"/>
  </r>
  <r>
    <s v="3"/>
    <s v="082"/>
    <x v="2"/>
    <s v="16883631"/>
    <d v="2019-07-24T00:00:00"/>
    <x v="6"/>
    <x v="2984"/>
    <x v="0"/>
    <s v="GARANTIA"/>
    <x v="0"/>
    <s v="GA0115 19886"/>
    <s v="ZWR  208, 308, 408 DAML - CORREA DE DISTRI"/>
    <n v="1132.9100000000001"/>
    <n v="0"/>
    <n v="0"/>
    <m/>
    <n v="3631.2"/>
    <n v="3631.2"/>
    <n v="4764.1099999999997"/>
    <x v="3718"/>
  </r>
  <r>
    <s v="3"/>
    <s v="082"/>
    <x v="2"/>
    <s v="16883701"/>
    <d v="2019-07-24T00:00:00"/>
    <x v="6"/>
    <x v="2985"/>
    <x v="0"/>
    <s v="GARANTIA"/>
    <x v="0"/>
    <s v="GA0115 19890"/>
    <s v="ZWR  208, 308, 408 DAML - CORREA DE DISTRI"/>
    <n v="1132.9100000000001"/>
    <n v="0"/>
    <n v="0"/>
    <m/>
    <n v="3631.2"/>
    <n v="3608.37"/>
    <n v="4764.1099999999997"/>
    <x v="3718"/>
  </r>
  <r>
    <s v="3"/>
    <s v="082"/>
    <x v="2"/>
    <s v="16883841"/>
    <d v="2019-07-24T00:00:00"/>
    <x v="6"/>
    <x v="2986"/>
    <x v="2"/>
    <s v="CARGOS ATENCION AL CLIE"/>
    <x v="2"/>
    <s v="IN0115 14725"/>
    <s v="POLARIZADO INTERMEDIO"/>
    <n v="0"/>
    <n v="0"/>
    <n v="0"/>
    <m/>
    <n v="0"/>
    <m/>
    <n v="1320"/>
    <x v="987"/>
  </r>
  <r>
    <s v="3"/>
    <s v="082"/>
    <x v="2"/>
    <s v="16883871"/>
    <d v="2019-07-24T00:00:00"/>
    <x v="6"/>
    <x v="2987"/>
    <x v="2"/>
    <s v="CARGOS ATENCION AL CLIE"/>
    <x v="2"/>
    <s v="IN0115 14726"/>
    <s v="POLARIZADO CLARO"/>
    <n v="0"/>
    <n v="0"/>
    <n v="0"/>
    <m/>
    <n v="0"/>
    <m/>
    <n v="1320"/>
    <x v="987"/>
  </r>
  <r>
    <s v="3"/>
    <s v="082"/>
    <x v="2"/>
    <s v="16884141"/>
    <d v="2019-07-24T00:00:00"/>
    <x v="6"/>
    <x v="2988"/>
    <x v="2305"/>
    <s v="ZANETTI LUIS PABLO"/>
    <x v="4"/>
    <s v="0201 00017913"/>
    <s v="CODIGO DE RADIO  3 5 1 4"/>
    <n v="0"/>
    <n v="0"/>
    <n v="0"/>
    <m/>
    <n v="408.68"/>
    <n v="408.68"/>
    <n v="408.68"/>
    <x v="799"/>
  </r>
  <r>
    <s v="3"/>
    <s v="082"/>
    <x v="2"/>
    <s v="16884561"/>
    <d v="2019-07-24T00:00:00"/>
    <x v="6"/>
    <x v="2923"/>
    <x v="2246"/>
    <s v="FARIAS CARLOS"/>
    <x v="3"/>
    <s v="0201 00000285"/>
    <s v="CAMBIO ACEITE DE CAJA ÇAJA  16000"/>
    <n v="-8355.16"/>
    <n v="-1474.44"/>
    <n v="0"/>
    <n v="-855.37"/>
    <n v="-4847.12"/>
    <n v="-4847.12"/>
    <n v="-13202.28"/>
    <x v="3815"/>
  </r>
  <r>
    <s v="3"/>
    <s v="082"/>
    <x v="2"/>
    <s v="16884581"/>
    <d v="2019-07-24T00:00:00"/>
    <x v="6"/>
    <x v="2923"/>
    <x v="2246"/>
    <s v="FARIAS CARLOS"/>
    <x v="3"/>
    <s v="0201 00017918"/>
    <s v="CAMBIO ACEITE DE CAJA ÇAJA  16000"/>
    <n v="8355.16"/>
    <n v="1474.44"/>
    <n v="0"/>
    <n v="421.98"/>
    <n v="2391.25"/>
    <n v="2391.25"/>
    <n v="10746.41"/>
    <x v="3816"/>
  </r>
  <r>
    <s v="3"/>
    <s v="082"/>
    <x v="2"/>
    <s v="16872512"/>
    <d v="2019-07-25T00:00:00"/>
    <x v="6"/>
    <x v="2969"/>
    <x v="0"/>
    <s v="GARANTIA"/>
    <x v="0"/>
    <s v="GA0115 19892"/>
    <s v="LA PANTALLA DE GPS SE TILDA."/>
    <n v="0"/>
    <n v="0"/>
    <n v="0"/>
    <m/>
    <n v="0"/>
    <m/>
    <n v="0"/>
    <x v="5"/>
  </r>
  <r>
    <s v="3"/>
    <s v="082"/>
    <x v="2"/>
    <s v="16872513"/>
    <d v="2019-07-25T00:00:00"/>
    <x v="6"/>
    <x v="2969"/>
    <x v="0"/>
    <s v="GARANTIA"/>
    <x v="0"/>
    <s v="GA0115 19891"/>
    <s v="LA VELOCIDAD CRUCERO NO SE ACTIVA"/>
    <n v="222.17"/>
    <n v="0"/>
    <n v="290.5"/>
    <m/>
    <n v="290.5"/>
    <m/>
    <n v="512.66999999999996"/>
    <x v="3817"/>
  </r>
  <r>
    <s v="3"/>
    <s v="082"/>
    <x v="2"/>
    <s v="16872941"/>
    <d v="2019-07-25T00:00:00"/>
    <x v="6"/>
    <x v="2594"/>
    <x v="1971"/>
    <s v="LOPEZ MANUEL ALFREDO"/>
    <x v="3"/>
    <s v="0201 00017939"/>
    <s v="SERVICIO ANUAL 11290  3 PAGOS"/>
    <n v="3985.6"/>
    <n v="0"/>
    <n v="5341.53"/>
    <n v="170.88"/>
    <n v="5341.53"/>
    <n v="5341.53"/>
    <n v="9327.1299999999992"/>
    <x v="3818"/>
  </r>
  <r>
    <s v="3"/>
    <s v="082"/>
    <x v="2"/>
    <s v="16878131"/>
    <d v="2019-07-25T00:00:00"/>
    <x v="6"/>
    <x v="747"/>
    <x v="530"/>
    <s v="BESONE EDUARDO"/>
    <x v="3"/>
    <s v="0201 00017942"/>
    <s v="SERV.MANT. DE  20.000 KM  11570 -20"/>
    <n v="4791.66"/>
    <n v="845.58"/>
    <n v="2746.7"/>
    <n v="484.71"/>
    <n v="2746.7"/>
    <n v="2719.91"/>
    <n v="7538.36"/>
    <x v="3819"/>
  </r>
  <r>
    <s v="3"/>
    <s v="082"/>
    <x v="2"/>
    <s v="16878501"/>
    <d v="2019-07-25T00:00:00"/>
    <x v="6"/>
    <x v="2989"/>
    <x v="2306"/>
    <s v="INGEAR SC"/>
    <x v="3"/>
    <s v="0201 00005372"/>
    <s v="SERV.MANT. DE  50.000 KM 13030 -30 DES"/>
    <n v="4495.72"/>
    <n v="793.36"/>
    <n v="2908.27"/>
    <n v="513.22"/>
    <n v="2908.27"/>
    <n v="2908.27"/>
    <n v="7403.99"/>
    <x v="3820"/>
  </r>
  <r>
    <s v="3"/>
    <s v="082"/>
    <x v="2"/>
    <s v="16880111"/>
    <d v="2019-07-25T00:00:00"/>
    <x v="6"/>
    <x v="1788"/>
    <x v="1311"/>
    <s v="CECATO DANIEL EUGENIO"/>
    <x v="3"/>
    <s v="0201 00017952"/>
    <s v="SERV.MANT. DE  10.000 KM     11570  -10 DE"/>
    <n v="4791.66"/>
    <n v="845.58"/>
    <n v="3812.38"/>
    <n v="46.3"/>
    <n v="3812.38"/>
    <n v="3812.38"/>
    <n v="8604.0400000000009"/>
    <x v="3821"/>
  </r>
  <r>
    <s v="3"/>
    <s v="082"/>
    <x v="2"/>
    <s v="16886031"/>
    <d v="2019-07-25T00:00:00"/>
    <x v="6"/>
    <x v="2990"/>
    <x v="2307"/>
    <s v="ALVAREZ FOURCADE MARIO"/>
    <x v="3"/>
    <s v="0201 00005370"/>
    <s v="COPIA DE LLAVE"/>
    <n v="2111.23"/>
    <n v="372.57"/>
    <n v="0"/>
    <n v="213.84"/>
    <n v="1211.78"/>
    <n v="1211.78"/>
    <n v="3823.01"/>
    <x v="3822"/>
  </r>
  <r>
    <s v="3"/>
    <s v="082"/>
    <x v="2"/>
    <s v="16851852"/>
    <d v="2019-07-26T00:00:00"/>
    <x v="6"/>
    <x v="442"/>
    <x v="0"/>
    <s v="GARANTIA"/>
    <x v="0"/>
    <s v="GA0115 19895"/>
    <s v="EL PARASOL DE ACOMPÑANTE SE  SALE CUANDO L"/>
    <n v="0"/>
    <n v="0"/>
    <n v="0"/>
    <m/>
    <n v="0"/>
    <m/>
    <n v="0"/>
    <x v="5"/>
  </r>
  <r>
    <s v="3"/>
    <s v="082"/>
    <x v="2"/>
    <s v="16851853"/>
    <d v="2019-07-26T00:00:00"/>
    <x v="6"/>
    <x v="442"/>
    <x v="0"/>
    <s v="GARANTIA"/>
    <x v="0"/>
    <s v="GA0115 19896"/>
    <s v="LA HEBILLA DE CINTURON DE CONDUCTOR, MARCA"/>
    <n v="0"/>
    <n v="0"/>
    <n v="0"/>
    <m/>
    <n v="0"/>
    <m/>
    <n v="0"/>
    <x v="5"/>
  </r>
  <r>
    <s v="3"/>
    <s v="082"/>
    <x v="2"/>
    <s v="16853231"/>
    <d v="2019-07-26T00:00:00"/>
    <x v="6"/>
    <x v="2991"/>
    <x v="1"/>
    <s v="INTERNA TALLER"/>
    <x v="1"/>
    <s v="IN0115 14733"/>
    <s v="CONTROL DE 28 PUNTOS -  157374567 SERGIO R"/>
    <n v="0"/>
    <n v="0"/>
    <n v="0"/>
    <m/>
    <n v="212"/>
    <n v="212"/>
    <n v="212"/>
    <x v="3755"/>
  </r>
  <r>
    <s v="3"/>
    <s v="082"/>
    <x v="2"/>
    <s v="16857091"/>
    <d v="2019-07-26T00:00:00"/>
    <x v="6"/>
    <x v="2992"/>
    <x v="1"/>
    <s v="INTERNA TALLER"/>
    <x v="1"/>
    <s v="IN0115 14735"/>
    <s v="CHEQUEO GRATUITO  28 PUNTOS DE CONTROL"/>
    <n v="0"/>
    <n v="0"/>
    <n v="0"/>
    <m/>
    <n v="19.010000000000002"/>
    <n v="19.010000000000002"/>
    <n v="19.010000000000002"/>
    <x v="3238"/>
  </r>
  <r>
    <s v="3"/>
    <s v="082"/>
    <x v="2"/>
    <s v="16857092"/>
    <d v="2019-07-26T00:00:00"/>
    <x v="6"/>
    <x v="2992"/>
    <x v="2308"/>
    <s v="REPETTO ENZO"/>
    <x v="4"/>
    <s v="0201 00017966"/>
    <s v="DISTRBUCION COMPLETA  19730 -20 DES VER LU"/>
    <n v="8918.42"/>
    <n v="1573.82"/>
    <n v="0"/>
    <n v="727.06"/>
    <n v="4120.03"/>
    <n v="4065.64"/>
    <n v="13038.45"/>
    <x v="3823"/>
  </r>
  <r>
    <s v="3"/>
    <s v="082"/>
    <x v="2"/>
    <s v="16857093"/>
    <d v="2019-07-26T00:00:00"/>
    <x v="6"/>
    <x v="2992"/>
    <x v="2308"/>
    <s v="REPETTO ENZO"/>
    <x v="4"/>
    <s v="0201 00017964"/>
    <s v="PROMO FORT FAIT   CAMBIO DE BUJIASS 2050 3"/>
    <n v="1135.46"/>
    <n v="200.38"/>
    <n v="0"/>
    <n v="6.85"/>
    <n v="972.07"/>
    <n v="967.11"/>
    <n v="2107.5300000000002"/>
    <x v="3824"/>
  </r>
  <r>
    <s v="3"/>
    <s v="082"/>
    <x v="2"/>
    <s v="16865261"/>
    <d v="2019-07-26T00:00:00"/>
    <x v="6"/>
    <x v="2973"/>
    <x v="0"/>
    <s v="GARANTIA"/>
    <x v="0"/>
    <s v="GA0115 19904"/>
    <s v="RUIDO   ADELANTE AL PASAR POR TERRENO IRRG"/>
    <n v="9039.68"/>
    <n v="0"/>
    <n v="2759.71"/>
    <m/>
    <n v="2759.71"/>
    <m/>
    <n v="11799.39"/>
    <x v="3825"/>
  </r>
  <r>
    <s v="3"/>
    <s v="082"/>
    <x v="2"/>
    <s v="16884481"/>
    <d v="2019-07-26T00:00:00"/>
    <x v="6"/>
    <x v="2993"/>
    <x v="98"/>
    <s v="ISECOM SA"/>
    <x v="3"/>
    <s v="0201 00005382"/>
    <s v="SERV.MANT. DE  30.000 KM"/>
    <n v="3050.85"/>
    <n v="338.99"/>
    <n v="3041.33"/>
    <m/>
    <n v="3041.33"/>
    <n v="3041.33"/>
    <n v="6092.18"/>
    <x v="3826"/>
  </r>
  <r>
    <s v="3"/>
    <s v="082"/>
    <x v="2"/>
    <s v="16886391"/>
    <d v="2019-07-26T00:00:00"/>
    <x v="6"/>
    <x v="1523"/>
    <x v="1127"/>
    <s v="HALABAN CARLOS"/>
    <x v="3"/>
    <s v="0201 00017990"/>
    <s v="SERVICIO 70000 KM  11290 -20 DES 3 PAGOS"/>
    <n v="3428.15"/>
    <n v="604.97"/>
    <n v="0"/>
    <n v="709.96"/>
    <n v="4023.11"/>
    <n v="3994.72"/>
    <n v="7451.26"/>
    <x v="3827"/>
  </r>
  <r>
    <s v="3"/>
    <s v="082"/>
    <x v="2"/>
    <s v="16887231"/>
    <d v="2019-07-26T00:00:00"/>
    <x v="6"/>
    <x v="2994"/>
    <x v="2309"/>
    <s v="SALVATIERRA ESTEBAN"/>
    <x v="3"/>
    <s v="0201 00017976"/>
    <s v="CHEQUEO GRATUITO  DE 28 PUNTOS"/>
    <n v="4804.3599999999997"/>
    <n v="0"/>
    <n v="0"/>
    <n v="247.11"/>
    <n v="3554.55"/>
    <n v="3554.55"/>
    <n v="8358.91"/>
    <x v="3828"/>
  </r>
  <r>
    <s v="3"/>
    <s v="082"/>
    <x v="2"/>
    <s v="16887821"/>
    <d v="2019-07-26T00:00:00"/>
    <x v="6"/>
    <x v="2995"/>
    <x v="0"/>
    <s v="GARANTIA"/>
    <x v="0"/>
    <s v="GA0115 19909"/>
    <s v="ZUT  208 DAML - BRAZOS DE SUSPENSION"/>
    <n v="10125.040000000001"/>
    <n v="0"/>
    <n v="0"/>
    <m/>
    <n v="2904.96"/>
    <n v="2904.96"/>
    <n v="13030"/>
    <x v="3781"/>
  </r>
  <r>
    <s v="3"/>
    <s v="082"/>
    <x v="2"/>
    <s v="16887822"/>
    <d v="2019-07-26T00:00:00"/>
    <x v="6"/>
    <x v="2995"/>
    <x v="0"/>
    <s v="GARANTIA"/>
    <x v="0"/>
    <s v="GA0115 19910"/>
    <s v="ZWR  208, 308, 408 DAML - CORREA DE DISTRI"/>
    <n v="1132.9100000000001"/>
    <n v="0"/>
    <n v="0"/>
    <m/>
    <n v="3631.2"/>
    <n v="3595.87"/>
    <n v="4764.1099999999997"/>
    <x v="3718"/>
  </r>
  <r>
    <s v="3"/>
    <s v="082"/>
    <x v="2"/>
    <s v="16887841"/>
    <d v="2019-07-26T00:00:00"/>
    <x v="6"/>
    <x v="2996"/>
    <x v="0"/>
    <s v="GARANTIA"/>
    <x v="0"/>
    <s v="GA0115 19908"/>
    <s v="ZWR  208, 308, 408 DAML - CORREA DE DISTRI"/>
    <n v="1132.9100000000001"/>
    <n v="0"/>
    <n v="0"/>
    <m/>
    <n v="3631.2"/>
    <n v="3631.2"/>
    <n v="4764.1099999999997"/>
    <x v="3718"/>
  </r>
  <r>
    <s v="3"/>
    <s v="082"/>
    <x v="2"/>
    <s v="16888121"/>
    <d v="2019-07-26T00:00:00"/>
    <x v="6"/>
    <x v="2997"/>
    <x v="0"/>
    <s v="GARANTIA"/>
    <x v="0"/>
    <s v="GA0115 19906"/>
    <s v="ZWR  208, 308, 408 DAML - CORREA DE DISTRI"/>
    <n v="1132.9100000000001"/>
    <n v="0"/>
    <n v="0"/>
    <m/>
    <n v="3631.2"/>
    <n v="3607.38"/>
    <n v="4764.1099999999997"/>
    <x v="3718"/>
  </r>
  <r>
    <s v="3"/>
    <s v="082"/>
    <x v="2"/>
    <s v="16888271"/>
    <d v="2019-07-26T00:00:00"/>
    <x v="6"/>
    <x v="2998"/>
    <x v="0"/>
    <s v="GARANTIA"/>
    <x v="0"/>
    <s v="GA0115 19911"/>
    <s v="ZUT  208 DAML - BRAZOS DE SUSPENSION"/>
    <n v="10125.040000000001"/>
    <n v="0"/>
    <n v="0"/>
    <m/>
    <n v="2904.96"/>
    <n v="2904.96"/>
    <n v="13030"/>
    <x v="3781"/>
  </r>
  <r>
    <s v="3"/>
    <s v="082"/>
    <x v="2"/>
    <s v="16888272"/>
    <d v="2019-07-26T00:00:00"/>
    <x v="6"/>
    <x v="2998"/>
    <x v="0"/>
    <s v="GARANTIA"/>
    <x v="0"/>
    <s v="GA0115 19912"/>
    <s v="ZWR  208, 308, 408 DAML - CORREA DE DISTRI"/>
    <n v="1132.9100000000001"/>
    <n v="0"/>
    <n v="0"/>
    <m/>
    <n v="2904.96"/>
    <n v="2904.96"/>
    <n v="4037.87"/>
    <x v="3829"/>
  </r>
  <r>
    <s v="3"/>
    <s v="082"/>
    <x v="2"/>
    <s v="16889731"/>
    <d v="2019-07-26T00:00:00"/>
    <x v="6"/>
    <x v="2999"/>
    <x v="1"/>
    <s v="INTERNA TALLER"/>
    <x v="1"/>
    <s v="IN0115 14736"/>
    <s v="28 PUNTOS CONTROL GRATUITO"/>
    <n v="0"/>
    <n v="0"/>
    <n v="0"/>
    <m/>
    <n v="1.37"/>
    <n v="1.37"/>
    <n v="1.37"/>
    <x v="171"/>
  </r>
  <r>
    <s v="3"/>
    <s v="082"/>
    <x v="2"/>
    <s v="16852883"/>
    <d v="2019-07-29T00:00:00"/>
    <x v="6"/>
    <x v="2331"/>
    <x v="0"/>
    <s v="GARANTIA"/>
    <x v="0"/>
    <s v="GA0115 19917"/>
    <s v="QUITAR-PONER UN AMORTIGUADOR TRASER"/>
    <n v="3530.25"/>
    <n v="0"/>
    <n v="726.24"/>
    <m/>
    <n v="726.24"/>
    <n v="719.69"/>
    <n v="4256.49"/>
    <x v="3830"/>
  </r>
  <r>
    <s v="3"/>
    <s v="082"/>
    <x v="2"/>
    <s v="16860771"/>
    <d v="2019-07-29T00:00:00"/>
    <x v="6"/>
    <x v="3000"/>
    <x v="0"/>
    <s v="GARANTIA"/>
    <x v="0"/>
    <s v="GA0115 19919"/>
    <s v="ZWR  208, 308, 408 DAML - CORREA DE DISTRI"/>
    <n v="1132.9100000000001"/>
    <n v="0"/>
    <n v="0"/>
    <m/>
    <n v="3631.2"/>
    <n v="3631.2"/>
    <n v="4764.1099999999997"/>
    <x v="3718"/>
  </r>
  <r>
    <s v="3"/>
    <s v="082"/>
    <x v="2"/>
    <s v="16885001"/>
    <d v="2019-07-29T00:00:00"/>
    <x v="6"/>
    <x v="2530"/>
    <x v="1939"/>
    <s v="SALUSSO MAURICIO GABRIE"/>
    <x v="3"/>
    <s v="0201 00018017"/>
    <s v="CUANDO EL MOTORSE ENCIENDE SE ECUCHA RUIDO"/>
    <n v="12019.61"/>
    <n v="2121.11"/>
    <n v="0"/>
    <n v="950.42"/>
    <n v="18057.88"/>
    <n v="18040.009999999998"/>
    <n v="30077.49"/>
    <x v="3831"/>
  </r>
  <r>
    <s v="3"/>
    <s v="082"/>
    <x v="2"/>
    <s v="16886541"/>
    <d v="2019-07-29T00:00:00"/>
    <x v="6"/>
    <x v="3001"/>
    <x v="2310"/>
    <s v="DEL CAMPO MIRTA LIDIA"/>
    <x v="3"/>
    <s v="0201 00018026"/>
    <s v="SERVICIO ANUAL 11290 -20 DES"/>
    <n v="3387.76"/>
    <n v="597.84"/>
    <n v="3991.74"/>
    <m/>
    <n v="3991.74"/>
    <n v="3991.74"/>
    <n v="7379.5"/>
    <x v="3764"/>
  </r>
  <r>
    <s v="3"/>
    <s v="082"/>
    <x v="2"/>
    <s v="16886542"/>
    <d v="2019-07-29T00:00:00"/>
    <x v="6"/>
    <x v="3001"/>
    <x v="2310"/>
    <s v="DEL CAMPO MIRTA LIDIA"/>
    <x v="4"/>
    <s v="0201 00018027"/>
    <s v="ROTACION ALIENADO BALANCEADO$ 1150"/>
    <n v="0"/>
    <n v="0"/>
    <n v="0"/>
    <n v="134.01"/>
    <n v="759.38"/>
    <n v="759.38"/>
    <n v="759.38"/>
    <x v="2083"/>
  </r>
  <r>
    <s v="3"/>
    <s v="082"/>
    <x v="2"/>
    <s v="16887481"/>
    <d v="2019-07-29T00:00:00"/>
    <x v="6"/>
    <x v="1221"/>
    <x v="2311"/>
    <s v="GONZALES ALVARO MARTIN"/>
    <x v="3"/>
    <s v="0201 00018019"/>
    <s v="SERV.MANT. DE  10.000 KM 13260  -3 COUTAS"/>
    <n v="7334.48"/>
    <n v="1294.32"/>
    <n v="4685.55"/>
    <n v="826.86"/>
    <n v="4685.55"/>
    <n v="4685.55"/>
    <n v="12020.03"/>
    <x v="3832"/>
  </r>
  <r>
    <s v="3"/>
    <s v="082"/>
    <x v="2"/>
    <s v="16887482"/>
    <d v="2019-07-29T00:00:00"/>
    <x v="6"/>
    <x v="1221"/>
    <x v="2311"/>
    <s v="GONZALES ALVARO MARTIN"/>
    <x v="4"/>
    <s v="0201 00018020"/>
    <s v="RORACION ALIENADO Y BALANCEADO 1150"/>
    <n v="0"/>
    <n v="0"/>
    <n v="0"/>
    <m/>
    <n v="950.41"/>
    <n v="950.41"/>
    <n v="950.41"/>
    <x v="910"/>
  </r>
  <r>
    <s v="3"/>
    <s v="082"/>
    <x v="2"/>
    <s v="16889491"/>
    <d v="2019-07-29T00:00:00"/>
    <x v="6"/>
    <x v="3002"/>
    <x v="0"/>
    <s v="GARANTIA"/>
    <x v="0"/>
    <s v="GA0115 19915"/>
    <s v="HPA  208, 2008 - FIJACION DEL TUBO EN LA C"/>
    <n v="0"/>
    <n v="0"/>
    <n v="0"/>
    <m/>
    <n v="290.5"/>
    <n v="290.5"/>
    <n v="290.5"/>
    <x v="3214"/>
  </r>
  <r>
    <s v="3"/>
    <s v="082"/>
    <x v="2"/>
    <s v="16889492"/>
    <d v="2019-07-29T00:00:00"/>
    <x v="6"/>
    <x v="3002"/>
    <x v="0"/>
    <s v="GARANTIA"/>
    <x v="0"/>
    <s v="GA0115 19916"/>
    <s v="HPL  208, 2008 - PAR DE APRIETE DE LAS SON"/>
    <n v="0"/>
    <n v="0"/>
    <n v="0"/>
    <m/>
    <n v="726.24"/>
    <n v="726.24"/>
    <n v="726.24"/>
    <x v="3635"/>
  </r>
  <r>
    <s v="3"/>
    <s v="082"/>
    <x v="2"/>
    <s v="16891581"/>
    <d v="2019-07-29T00:00:00"/>
    <x v="6"/>
    <x v="3003"/>
    <x v="2312"/>
    <s v="MALDONADO MIGUEL GERONI"/>
    <x v="3"/>
    <s v="0201 00018000"/>
    <s v="POLARIZADO  INTERMEDIO"/>
    <n v="0"/>
    <n v="0"/>
    <n v="0"/>
    <m/>
    <n v="0"/>
    <m/>
    <n v="1652.89"/>
    <x v="1304"/>
  </r>
  <r>
    <s v="3"/>
    <s v="082"/>
    <x v="2"/>
    <s v="16853273"/>
    <d v="2019-07-30T00:00:00"/>
    <x v="6"/>
    <x v="2947"/>
    <x v="0"/>
    <s v="GARANTIA"/>
    <x v="0"/>
    <s v="GA0115 19920"/>
    <s v="RUIDO AL ARRANCAR EN FRIO"/>
    <n v="10479.73"/>
    <n v="0"/>
    <n v="0"/>
    <m/>
    <n v="8279.14"/>
    <n v="-70.67"/>
    <n v="18758.87"/>
    <x v="3833"/>
  </r>
  <r>
    <s v="3"/>
    <s v="082"/>
    <x v="2"/>
    <s v="16856621"/>
    <d v="2019-07-30T00:00:00"/>
    <x v="6"/>
    <x v="66"/>
    <x v="0"/>
    <s v="GARANTIA"/>
    <x v="0"/>
    <s v="GA0115 19921"/>
    <s v="RUIDO EN  ZONA DELANTERA COMO &quot;CLAC&quot; AL PA"/>
    <n v="9039.68"/>
    <n v="0"/>
    <n v="2759.71"/>
    <m/>
    <n v="2759.71"/>
    <n v="-31.36"/>
    <n v="11799.39"/>
    <x v="3825"/>
  </r>
  <r>
    <s v="3"/>
    <s v="082"/>
    <x v="2"/>
    <s v="16856622"/>
    <d v="2019-07-30T00:00:00"/>
    <x v="6"/>
    <x v="66"/>
    <x v="0"/>
    <s v="GARANTIA"/>
    <x v="0"/>
    <s v="GA0115 19922"/>
    <s v="SE VOLARON EN RUTA EMBELLECEDORES DE PARAB"/>
    <n v="0"/>
    <n v="0"/>
    <n v="0"/>
    <m/>
    <n v="0"/>
    <m/>
    <n v="0"/>
    <x v="5"/>
  </r>
  <r>
    <s v="3"/>
    <s v="082"/>
    <x v="2"/>
    <s v="16856623"/>
    <d v="2019-07-30T00:00:00"/>
    <x v="6"/>
    <x v="66"/>
    <x v="0"/>
    <s v="GARANTIA"/>
    <x v="0"/>
    <s v="GA0115 19923"/>
    <s v="RUIDO EN ZONA MOTOR AL ARRANCAR EN FRIO"/>
    <n v="0"/>
    <n v="0"/>
    <n v="0"/>
    <m/>
    <n v="0"/>
    <m/>
    <n v="0"/>
    <x v="5"/>
  </r>
  <r>
    <s v="3"/>
    <s v="082"/>
    <x v="2"/>
    <s v="16885002"/>
    <d v="2019-07-30T00:00:00"/>
    <x v="6"/>
    <x v="2530"/>
    <x v="0"/>
    <s v="GARANTIA"/>
    <x v="0"/>
    <s v="GA0115 19931"/>
    <s v="RUIDO AL ARRANCAR EN FRIO"/>
    <n v="10479.73"/>
    <n v="0"/>
    <n v="0"/>
    <m/>
    <n v="8279.14"/>
    <m/>
    <n v="18758.87"/>
    <x v="3833"/>
  </r>
  <r>
    <s v="3"/>
    <s v="082"/>
    <x v="2"/>
    <s v="16885351"/>
    <d v="2019-07-30T00:00:00"/>
    <x v="6"/>
    <x v="3004"/>
    <x v="2313"/>
    <s v="OVIEDO NADIA SOLEDAD"/>
    <x v="3"/>
    <s v="0201 00018047"/>
    <s v="DIAGNOSICO"/>
    <n v="0"/>
    <n v="0"/>
    <n v="0"/>
    <m/>
    <n v="1900.83"/>
    <n v="1900.83"/>
    <n v="1900.83"/>
    <x v="242"/>
  </r>
  <r>
    <s v="3"/>
    <s v="082"/>
    <x v="2"/>
    <s v="16887121"/>
    <d v="2019-07-30T00:00:00"/>
    <x v="6"/>
    <x v="857"/>
    <x v="626"/>
    <s v="NATTERO JIMENA Y OTRO"/>
    <x v="3"/>
    <s v="0201 00018036"/>
    <s v="REPARACION SEGUN PRESUPUESTO"/>
    <n v="7849.14"/>
    <n v="1385.14"/>
    <n v="0"/>
    <n v="42.77"/>
    <n v="4234.1000000000004"/>
    <n v="4234.1000000000004"/>
    <n v="12083.24"/>
    <x v="3834"/>
  </r>
  <r>
    <s v="3"/>
    <s v="082"/>
    <x v="2"/>
    <s v="16887272"/>
    <d v="2019-07-30T00:00:00"/>
    <x v="6"/>
    <x v="131"/>
    <x v="2314"/>
    <s v="CASTRO JORGE DUILIO"/>
    <x v="4"/>
    <s v="0201 00018031"/>
    <s v="LAMPARA DE BAJA QUEMADA"/>
    <n v="271.48"/>
    <n v="0"/>
    <n v="0"/>
    <m/>
    <n v="0"/>
    <m/>
    <n v="271.48"/>
    <x v="3835"/>
  </r>
  <r>
    <s v="3"/>
    <s v="082"/>
    <x v="2"/>
    <s v="16892391"/>
    <d v="2019-07-30T00:00:00"/>
    <x v="6"/>
    <x v="10"/>
    <x v="8"/>
    <s v="GOMEZ RAMON HUGO"/>
    <x v="3"/>
    <s v="0201 00018035"/>
    <s v="REPARACION SEGUN PRESUPUESTO"/>
    <n v="0"/>
    <n v="0"/>
    <n v="0"/>
    <m/>
    <n v="3801.66"/>
    <n v="3801.66"/>
    <n v="3801.66"/>
    <x v="1003"/>
  </r>
  <r>
    <s v="3"/>
    <s v="082"/>
    <x v="2"/>
    <s v="16893521"/>
    <d v="2019-07-30T00:00:00"/>
    <x v="6"/>
    <x v="3005"/>
    <x v="0"/>
    <s v="GARANTIA"/>
    <x v="0"/>
    <s v="GA0115 19924"/>
    <s v="ZWR  208, 308, 408 DAML - CORREA DE DISTRI"/>
    <n v="1132.9100000000001"/>
    <n v="0"/>
    <n v="0"/>
    <m/>
    <n v="3631.2"/>
    <n v="3608.97"/>
    <n v="4764.1099999999997"/>
    <x v="3718"/>
  </r>
  <r>
    <s v="3"/>
    <s v="082"/>
    <x v="2"/>
    <s v="16893551"/>
    <d v="2019-07-30T00:00:00"/>
    <x v="6"/>
    <x v="3006"/>
    <x v="0"/>
    <s v="GARANTIA"/>
    <x v="0"/>
    <s v="GA0115 19925"/>
    <s v="ZWR  208, 308, 408 DAML - CORREA DE DISTRI"/>
    <n v="1132.9100000000001"/>
    <n v="0"/>
    <n v="0"/>
    <m/>
    <n v="3631.2"/>
    <n v="3604.8"/>
    <n v="4764.1099999999997"/>
    <x v="3718"/>
  </r>
  <r>
    <s v="3"/>
    <s v="082"/>
    <x v="2"/>
    <s v="16858352"/>
    <d v="2019-07-31T00:00:00"/>
    <x v="6"/>
    <x v="132"/>
    <x v="0"/>
    <s v="GARANTIA"/>
    <x v="0"/>
    <s v="GA0115 19935"/>
    <s v="RUIDO AL ARRANCAR EN FRIO EN ZONA DE MOTOR"/>
    <n v="10479.73"/>
    <n v="0"/>
    <n v="0"/>
    <m/>
    <n v="7117.15"/>
    <n v="-68.48"/>
    <n v="17596.88"/>
    <x v="3836"/>
  </r>
  <r>
    <s v="3"/>
    <s v="082"/>
    <x v="2"/>
    <s v="16875232"/>
    <d v="2019-07-31T00:00:00"/>
    <x v="6"/>
    <x v="3007"/>
    <x v="0"/>
    <s v="GARANTIA"/>
    <x v="0"/>
    <s v="GA0115 19948"/>
    <s v="ZWR  208, 308, 408 DAML - CORREA DE DISTRI"/>
    <n v="75547.38"/>
    <n v="0"/>
    <n v="0"/>
    <m/>
    <n v="25926.77"/>
    <n v="25740.959999999999"/>
    <n v="103401.42"/>
    <x v="3837"/>
  </r>
  <r>
    <s v="3"/>
    <s v="082"/>
    <x v="2"/>
    <s v="16880092"/>
    <d v="2019-07-31T00:00:00"/>
    <x v="6"/>
    <x v="2982"/>
    <x v="0"/>
    <s v="GARANTIA"/>
    <x v="0"/>
    <s v="GA0115 19946"/>
    <s v="JJE  208, 2008 - SOFTWARE DEL MOTOR"/>
    <n v="0"/>
    <n v="0"/>
    <n v="0"/>
    <m/>
    <n v="726.24"/>
    <n v="726.24"/>
    <n v="726.24"/>
    <x v="3635"/>
  </r>
  <r>
    <s v="3"/>
    <s v="082"/>
    <x v="2"/>
    <s v="16881561"/>
    <d v="2019-07-31T00:00:00"/>
    <x v="6"/>
    <x v="331"/>
    <x v="247"/>
    <s v="ROGGIO AGUSTIN"/>
    <x v="3"/>
    <s v="0201 00018054"/>
    <s v="SERV.MANT. DE  20.000 KM   11290 -20 DES ("/>
    <n v="3120.56"/>
    <n v="0"/>
    <n v="5277.08"/>
    <n v="45.24"/>
    <n v="5277.08"/>
    <n v="5277.08"/>
    <n v="8397.64"/>
    <x v="3838"/>
  </r>
  <r>
    <s v="3"/>
    <s v="082"/>
    <x v="2"/>
    <s v="16881591"/>
    <d v="2019-07-31T00:00:00"/>
    <x v="6"/>
    <x v="2738"/>
    <x v="2315"/>
    <s v="SILVESTRI PATRICIA DEL"/>
    <x v="3"/>
    <s v="0201 00018053"/>
    <s v="SERV.MANT. DE  10.000 KM 14240 -10 DES  PA"/>
    <n v="5221.04"/>
    <n v="0"/>
    <n v="5370.74"/>
    <n v="141.66999999999999"/>
    <n v="5370.74"/>
    <n v="5370.74"/>
    <n v="10591.78"/>
    <x v="3839"/>
  </r>
  <r>
    <s v="3"/>
    <s v="082"/>
    <x v="2"/>
    <s v="16881631"/>
    <d v="2019-07-31T00:00:00"/>
    <x v="6"/>
    <x v="3008"/>
    <x v="2316"/>
    <s v="APARICIO AMERICO ANTONI"/>
    <x v="3"/>
    <s v="0201 00018052"/>
    <s v="SERV.MANT. DE  10.000 KM 11290 -10 DES ( S"/>
    <n v="3587.04"/>
    <n v="398.56"/>
    <n v="4810.7299999999996"/>
    <n v="17.38"/>
    <n v="4810.7299999999996"/>
    <n v="4810.7299999999996"/>
    <n v="8397.77"/>
    <x v="3840"/>
  </r>
  <r>
    <s v="3"/>
    <s v="082"/>
    <x v="2"/>
    <s v="16884262"/>
    <d v="2019-07-31T00:00:00"/>
    <x v="6"/>
    <x v="132"/>
    <x v="98"/>
    <s v="ISECOM SA"/>
    <x v="3"/>
    <s v="0201 00005397"/>
    <s v="PRESUPUESTO SEGUN DIAGNOSTICO"/>
    <n v="0"/>
    <n v="0"/>
    <n v="0"/>
    <m/>
    <n v="22809.96"/>
    <n v="22809.96"/>
    <n v="22809.96"/>
    <x v="3841"/>
  </r>
  <r>
    <s v="3"/>
    <s v="087"/>
    <x v="3"/>
    <s v="16831031"/>
    <d v="2019-07-01T00:00:00"/>
    <x v="6"/>
    <x v="3009"/>
    <x v="185"/>
    <s v="REPARACIONES Y GTOS PRE"/>
    <x v="6"/>
    <s v="IN0115 14646"/>
    <s v="SERVICIO"/>
    <n v="5163.2"/>
    <n v="0"/>
    <n v="0"/>
    <m/>
    <n v="1520"/>
    <n v="1520"/>
    <n v="9283.2000000000007"/>
    <x v="3842"/>
  </r>
  <r>
    <s v="3"/>
    <s v="087"/>
    <x v="3"/>
    <s v="16836831"/>
    <d v="2019-07-02T00:00:00"/>
    <x v="6"/>
    <x v="3010"/>
    <x v="185"/>
    <s v="REPARACIONES Y GTOS PRE"/>
    <x v="6"/>
    <s v="IN0115 14650"/>
    <s v="VERIFICAR CORREAS Y TENSORES DE PLV Y DIST"/>
    <n v="14091.88"/>
    <n v="0"/>
    <n v="0"/>
    <m/>
    <n v="4560"/>
    <n v="4560"/>
    <n v="18651.88"/>
    <x v="3843"/>
  </r>
  <r>
    <s v="3"/>
    <s v="087"/>
    <x v="3"/>
    <s v="16839761"/>
    <d v="2019-07-05T00:00:00"/>
    <x v="6"/>
    <x v="3011"/>
    <x v="185"/>
    <s v="REPARACIONES Y GTOS PRE"/>
    <x v="6"/>
    <s v="IN0115 14655"/>
    <s v="ACTIVACION Y REACONDICIONAMIENTO"/>
    <n v="3283.36"/>
    <n v="0"/>
    <n v="0"/>
    <m/>
    <n v="1520"/>
    <n v="1520"/>
    <n v="7303.36"/>
    <x v="3844"/>
  </r>
  <r>
    <s v="3"/>
    <s v="087"/>
    <x v="3"/>
    <s v="16828361"/>
    <d v="2019-07-10T00:00:00"/>
    <x v="6"/>
    <x v="709"/>
    <x v="186"/>
    <s v="REPARACIONES Y GTOS PRE"/>
    <x v="6"/>
    <s v="IN0115 14681"/>
    <s v="INGRESO OLOR DE COMBUSTION Y LENTO AL ARRA"/>
    <n v="0"/>
    <n v="0"/>
    <n v="0"/>
    <m/>
    <n v="0"/>
    <m/>
    <n v="0"/>
    <x v="5"/>
  </r>
  <r>
    <s v="3"/>
    <s v="087"/>
    <x v="3"/>
    <s v="16867941"/>
    <d v="2019-07-18T00:00:00"/>
    <x v="6"/>
    <x v="1432"/>
    <x v="168"/>
    <s v="CARGO PREP. Y ENTREGA V"/>
    <x v="6"/>
    <s v="IN0115 14702"/>
    <s v="COLOCAR  LIMITADOR PUERTA DELANTERA DERECH"/>
    <n v="516.12"/>
    <n v="91.08"/>
    <n v="0"/>
    <m/>
    <n v="0"/>
    <m/>
    <n v="516.12"/>
    <x v="3845"/>
  </r>
  <r>
    <s v="3"/>
    <s v="087"/>
    <x v="3"/>
    <s v="16865431"/>
    <d v="2019-07-23T00:00:00"/>
    <x v="6"/>
    <x v="3012"/>
    <x v="185"/>
    <s v="REPARACIONES Y GTOS PRE"/>
    <x v="6"/>
    <s v="IN0115 14716"/>
    <s v="SERVICIO"/>
    <n v="4946.12"/>
    <n v="0"/>
    <n v="0"/>
    <m/>
    <n v="3040"/>
    <n v="1520"/>
    <n v="7986.12"/>
    <x v="3846"/>
  </r>
  <r>
    <s v="3"/>
    <s v="087"/>
    <x v="3"/>
    <s v="16850681"/>
    <d v="2019-07-25T00:00:00"/>
    <x v="6"/>
    <x v="1239"/>
    <x v="186"/>
    <s v="REPARACIONES Y GTOS PRE"/>
    <x v="6"/>
    <s v="IN0115 14732"/>
    <s v="VERIFICAR APERTURA DE CAPOT NO ABRE"/>
    <n v="0"/>
    <n v="0"/>
    <n v="0"/>
    <m/>
    <n v="4940"/>
    <n v="-54.88"/>
    <n v="5690"/>
    <x v="3847"/>
  </r>
  <r>
    <s v="3"/>
    <s v="214"/>
    <x v="4"/>
    <s v="16802112"/>
    <d v="2019-07-01T00:00:00"/>
    <x v="6"/>
    <x v="2719"/>
    <x v="2075"/>
    <s v="GARCIA FERNANDO JAVIER"/>
    <x v="4"/>
    <s v="0201 00017398"/>
    <s v="ROTACION,ALINEADO Y BALANCEADO"/>
    <n v="0"/>
    <n v="0"/>
    <n v="0"/>
    <n v="8.8800000000000008"/>
    <n v="1074.5899999999999"/>
    <n v="1074.5899999999999"/>
    <n v="1074.5899999999999"/>
    <x v="2152"/>
  </r>
  <r>
    <s v="3"/>
    <s v="214"/>
    <x v="4"/>
    <s v="16812041"/>
    <d v="2019-07-01T00:00:00"/>
    <x v="6"/>
    <x v="2983"/>
    <x v="0"/>
    <s v="GARANTIA"/>
    <x v="0"/>
    <s v="GA0115 19679"/>
    <s v="REEMPLAZO AMBOS AMORTIGUADORES DL"/>
    <n v="8601.6"/>
    <n v="0"/>
    <n v="2759.71"/>
    <m/>
    <n v="2759.71"/>
    <n v="2759.71"/>
    <n v="11361.31"/>
    <x v="3226"/>
  </r>
  <r>
    <s v="3"/>
    <s v="214"/>
    <x v="4"/>
    <s v="16819151"/>
    <d v="2019-07-01T00:00:00"/>
    <x v="6"/>
    <x v="968"/>
    <x v="0"/>
    <s v="GARANTIA"/>
    <x v="0"/>
    <s v="GA0115 19678"/>
    <s v="DIAGNOSTICO ENCIENDE TESTIGO FALLA MOTOR"/>
    <n v="0"/>
    <n v="0"/>
    <n v="0"/>
    <m/>
    <n v="0"/>
    <m/>
    <n v="0"/>
    <x v="5"/>
  </r>
  <r>
    <s v="3"/>
    <s v="214"/>
    <x v="4"/>
    <s v="16819152"/>
    <d v="2019-07-01T00:00:00"/>
    <x v="6"/>
    <x v="968"/>
    <x v="0"/>
    <s v="GARANTIA"/>
    <x v="0"/>
    <s v="GA0115 19677"/>
    <s v="REEMPLAZO IMPULSOR DE CALEFACCION"/>
    <n v="8917.44"/>
    <n v="0"/>
    <n v="1016.74"/>
    <m/>
    <n v="1016.74"/>
    <n v="998.47"/>
    <n v="9934.18"/>
    <x v="3848"/>
  </r>
  <r>
    <s v="3"/>
    <s v="214"/>
    <x v="4"/>
    <s v="16822412"/>
    <d v="2019-07-01T00:00:00"/>
    <x v="6"/>
    <x v="2750"/>
    <x v="0"/>
    <s v="GARANTIA"/>
    <x v="0"/>
    <s v="GA0115 19688"/>
    <s v="MARCHAS HACE RUIDO CUANDO PASA DE PRIMERA"/>
    <n v="0"/>
    <n v="0"/>
    <n v="0"/>
    <m/>
    <n v="0"/>
    <m/>
    <n v="0"/>
    <x v="5"/>
  </r>
  <r>
    <s v="3"/>
    <s v="214"/>
    <x v="4"/>
    <s v="16826042"/>
    <d v="2019-07-01T00:00:00"/>
    <x v="6"/>
    <x v="2760"/>
    <x v="0"/>
    <s v="GARANTIA"/>
    <x v="0"/>
    <s v="GA0115 19681"/>
    <s v="CAMPAÑA JJE-208, 2008 - SOFTWARE DEL MOTOR"/>
    <n v="0"/>
    <n v="0"/>
    <n v="0"/>
    <m/>
    <n v="726.24"/>
    <n v="726.24"/>
    <n v="726.24"/>
    <x v="3635"/>
  </r>
  <r>
    <s v="3"/>
    <s v="214"/>
    <x v="4"/>
    <s v="16830482"/>
    <d v="2019-07-01T00:00:00"/>
    <x v="6"/>
    <x v="2753"/>
    <x v="0"/>
    <s v="GARANTIA"/>
    <x v="0"/>
    <s v="GA0115 19680"/>
    <s v="RUIDO/VIBRACION COMO ALGO SUELTO PUERTA DE"/>
    <n v="0"/>
    <n v="0"/>
    <n v="0"/>
    <m/>
    <n v="0"/>
    <m/>
    <n v="0"/>
    <x v="5"/>
  </r>
  <r>
    <s v="3"/>
    <s v="214"/>
    <x v="4"/>
    <s v="16834581"/>
    <d v="2019-07-01T00:00:00"/>
    <x v="6"/>
    <x v="3013"/>
    <x v="2317"/>
    <s v="MONDINO CLAUDIO ARIEL"/>
    <x v="3"/>
    <s v="0201 00017405"/>
    <s v="SERV.MANT. DE  10.000 KM"/>
    <n v="3013.24"/>
    <n v="334.8"/>
    <n v="4157.38"/>
    <n v="7.91"/>
    <n v="4157.38"/>
    <n v="4157.38"/>
    <n v="7170.62"/>
    <x v="3849"/>
  </r>
  <r>
    <s v="3"/>
    <s v="214"/>
    <x v="4"/>
    <s v="16836981"/>
    <d v="2019-07-01T00:00:00"/>
    <x v="6"/>
    <x v="3014"/>
    <x v="2318"/>
    <s v="FIURI MARIA LEONOR"/>
    <x v="3"/>
    <s v="0201 00017403"/>
    <s v="SERVICIO ANUAL 3º"/>
    <n v="3320.44"/>
    <n v="585.96"/>
    <n v="3211.06"/>
    <n v="5.47"/>
    <n v="3211.06"/>
    <n v="3211.06"/>
    <n v="6531.5"/>
    <x v="3850"/>
  </r>
  <r>
    <s v="3"/>
    <s v="214"/>
    <x v="4"/>
    <s v="16837291"/>
    <d v="2019-07-01T00:00:00"/>
    <x v="6"/>
    <x v="890"/>
    <x v="2319"/>
    <s v="DEL BIANCO NATALIA"/>
    <x v="3"/>
    <s v="0201 00017407"/>
    <s v="Servicio 30.000 Kms"/>
    <n v="3881.76"/>
    <n v="685"/>
    <n v="0"/>
    <m/>
    <n v="4489.26"/>
    <n v="4471.99"/>
    <n v="8371.02"/>
    <x v="3851"/>
  </r>
  <r>
    <s v="3"/>
    <s v="214"/>
    <x v="4"/>
    <s v="16837292"/>
    <d v="2019-07-01T00:00:00"/>
    <x v="6"/>
    <x v="890"/>
    <x v="2319"/>
    <s v="DEL BIANCO NATALIA"/>
    <x v="4"/>
    <s v="0201 00017408"/>
    <s v="ROTACION,ALINEADO Y BALANCEADO"/>
    <n v="0"/>
    <n v="0"/>
    <n v="0"/>
    <n v="9.1"/>
    <n v="1074.3699999999999"/>
    <n v="1058.0899999999999"/>
    <n v="1074.3699999999999"/>
    <x v="2181"/>
  </r>
  <r>
    <s v="3"/>
    <s v="214"/>
    <x v="4"/>
    <s v="16837371"/>
    <d v="2019-07-01T00:00:00"/>
    <x v="6"/>
    <x v="939"/>
    <x v="696"/>
    <s v="L'OREAL ARGENTINA S.A."/>
    <x v="3"/>
    <s v="0201 00005272"/>
    <s v="Servicio 50.000 kms"/>
    <n v="2633.03"/>
    <n v="464.65"/>
    <n v="0"/>
    <n v="12.51"/>
    <n v="3898.23"/>
    <n v="3898.23"/>
    <n v="6531.26"/>
    <x v="3852"/>
  </r>
  <r>
    <s v="3"/>
    <s v="214"/>
    <x v="4"/>
    <s v="16837372"/>
    <d v="2019-07-01T00:00:00"/>
    <x v="6"/>
    <x v="939"/>
    <x v="696"/>
    <s v="L'OREAL ARGENTINA S.A."/>
    <x v="4"/>
    <s v="0201 00005273"/>
    <s v="ROTACION,ALINEADO Y BALANCEADO"/>
    <n v="0"/>
    <n v="0"/>
    <n v="0"/>
    <n v="9.1"/>
    <n v="1074.3699999999999"/>
    <n v="1074.3699999999999"/>
    <n v="1074.3699999999999"/>
    <x v="3853"/>
  </r>
  <r>
    <s v="3"/>
    <s v="214"/>
    <x v="4"/>
    <s v="16826601"/>
    <d v="2019-07-02T00:00:00"/>
    <x v="6"/>
    <x v="738"/>
    <x v="2320"/>
    <s v="AMADO CLAUDIA ALEJADRA"/>
    <x v="4"/>
    <s v="0201 00017418"/>
    <s v="REEMPLAZAR ESCOBILLAS DELANTERAS"/>
    <n v="1965.92"/>
    <n v="0"/>
    <n v="0"/>
    <m/>
    <n v="142.56"/>
    <n v="138.4"/>
    <n v="2108.48"/>
    <x v="3854"/>
  </r>
  <r>
    <s v="3"/>
    <s v="214"/>
    <x v="4"/>
    <s v="16830451"/>
    <d v="2019-07-02T00:00:00"/>
    <x v="6"/>
    <x v="421"/>
    <x v="2321"/>
    <s v="MEDINA ROBERTO DANIEL"/>
    <x v="3"/>
    <s v="0201 00017427"/>
    <s v="SERV.MANT. DE  20.000 KM"/>
    <n v="3332.76"/>
    <n v="585.96"/>
    <n v="4144.05"/>
    <n v="21.24"/>
    <n v="4144.05"/>
    <n v="4110.7"/>
    <n v="7476.81"/>
    <x v="3855"/>
  </r>
  <r>
    <s v="3"/>
    <s v="214"/>
    <x v="4"/>
    <s v="16838101"/>
    <d v="2019-07-02T00:00:00"/>
    <x v="6"/>
    <x v="397"/>
    <x v="742"/>
    <s v="QUAGLIARDI DIEGO MAURO"/>
    <x v="3"/>
    <s v="0201 00017433"/>
    <s v="SERV.MANT. DE  30.000 KM"/>
    <n v="4438.6400000000003"/>
    <n v="783.28"/>
    <n v="3932.71"/>
    <n v="1.18"/>
    <n v="3932.71"/>
    <n v="3932.71"/>
    <n v="8371.35"/>
    <x v="3856"/>
  </r>
  <r>
    <s v="3"/>
    <s v="214"/>
    <x v="4"/>
    <s v="16838102"/>
    <d v="2019-07-02T00:00:00"/>
    <x v="6"/>
    <x v="397"/>
    <x v="742"/>
    <s v="QUAGLIARDI DIEGO MAURO"/>
    <x v="4"/>
    <s v="0201 00017434"/>
    <s v="ROTACION,ALINEADO Y BALANCEADO"/>
    <n v="0"/>
    <n v="0"/>
    <n v="0"/>
    <n v="8.7799999999999994"/>
    <n v="1074.69"/>
    <n v="1074.69"/>
    <n v="1074.69"/>
    <x v="2722"/>
  </r>
  <r>
    <s v="3"/>
    <s v="214"/>
    <x v="4"/>
    <s v="16838681"/>
    <d v="2019-07-02T00:00:00"/>
    <x v="6"/>
    <x v="3015"/>
    <x v="2322"/>
    <s v="CORBALAN PABLO DANIEL"/>
    <x v="3"/>
    <s v="0201 00017417"/>
    <s v="SERV.MANT. DE  20.000 KM"/>
    <n v="3320.44"/>
    <n v="585.96"/>
    <n v="4144.05"/>
    <n v="21.24"/>
    <n v="4144.05"/>
    <n v="4128.17"/>
    <n v="7464.49"/>
    <x v="3857"/>
  </r>
  <r>
    <s v="3"/>
    <s v="214"/>
    <x v="4"/>
    <s v="16840221"/>
    <d v="2019-07-02T00:00:00"/>
    <x v="6"/>
    <x v="947"/>
    <x v="703"/>
    <s v="OLIVIERI MARIA SOLEDAD"/>
    <x v="3"/>
    <s v="0201 00017422"/>
    <s v="SERV.MANT. DE  20.000 KM"/>
    <n v="3320.44"/>
    <n v="585.96"/>
    <n v="4144.05"/>
    <n v="21.24"/>
    <n v="4144.05"/>
    <n v="4126.79"/>
    <n v="7464.49"/>
    <x v="3857"/>
  </r>
  <r>
    <s v="3"/>
    <s v="214"/>
    <x v="4"/>
    <s v="16840223"/>
    <d v="2019-07-02T00:00:00"/>
    <x v="6"/>
    <x v="947"/>
    <x v="703"/>
    <s v="OLIVIERI MARIA SOLEDAD"/>
    <x v="4"/>
    <s v="0201 00017423"/>
    <s v="ROTACION,ALINEADO Y BALANCEADO"/>
    <n v="0"/>
    <n v="0"/>
    <n v="0"/>
    <n v="8.99"/>
    <n v="1074.48"/>
    <n v="1074.48"/>
    <n v="1074.48"/>
    <x v="2173"/>
  </r>
  <r>
    <s v="3"/>
    <s v="214"/>
    <x v="4"/>
    <s v="16826603"/>
    <d v="2019-07-03T00:00:00"/>
    <x v="6"/>
    <x v="738"/>
    <x v="0"/>
    <s v="GARANTIA"/>
    <x v="0"/>
    <s v="GA0115 19704"/>
    <s v="REEMPLAZO CONSOLA TECHO"/>
    <n v="1165.23"/>
    <n v="0"/>
    <n v="435.74"/>
    <m/>
    <n v="435.74"/>
    <n v="428.81"/>
    <n v="1600.97"/>
    <x v="3858"/>
  </r>
  <r>
    <s v="3"/>
    <s v="214"/>
    <x v="4"/>
    <s v="16826604"/>
    <d v="2019-07-03T00:00:00"/>
    <x v="6"/>
    <x v="738"/>
    <x v="0"/>
    <s v="GARANTIA"/>
    <x v="0"/>
    <s v="GA0115 19705"/>
    <s v="EMBELLECEDOR DE ASIENTO DEL CONDUCTOR SE S"/>
    <n v="0"/>
    <n v="0"/>
    <n v="0"/>
    <m/>
    <n v="0"/>
    <m/>
    <n v="0"/>
    <x v="5"/>
  </r>
  <r>
    <s v="3"/>
    <s v="214"/>
    <x v="4"/>
    <s v="16826605"/>
    <d v="2019-07-03T00:00:00"/>
    <x v="6"/>
    <x v="738"/>
    <x v="0"/>
    <s v="GARANTIA"/>
    <x v="0"/>
    <s v="GA0115 19706"/>
    <s v="ENCENDIDO DE LUCES DESDE COMANDO DE LLAVE"/>
    <n v="0"/>
    <n v="0"/>
    <n v="0"/>
    <m/>
    <n v="0"/>
    <m/>
    <n v="0"/>
    <x v="5"/>
  </r>
  <r>
    <s v="3"/>
    <s v="214"/>
    <x v="4"/>
    <s v="16828641"/>
    <d v="2019-07-03T00:00:00"/>
    <x v="6"/>
    <x v="3016"/>
    <x v="2323"/>
    <s v="FANANI HECTOR ANGEL"/>
    <x v="3"/>
    <s v="0201 00005281"/>
    <s v="SERV.MANT. DE  10.000 KM"/>
    <n v="4283.8100000000004"/>
    <n v="755.95"/>
    <n v="6109.09"/>
    <m/>
    <n v="6109.09"/>
    <n v="6109.09"/>
    <n v="10392.9"/>
    <x v="3859"/>
  </r>
  <r>
    <s v="3"/>
    <s v="214"/>
    <x v="4"/>
    <s v="16833731"/>
    <d v="2019-07-03T00:00:00"/>
    <x v="6"/>
    <x v="3017"/>
    <x v="2324"/>
    <s v="FANTINI ALBERTO CLEMENT"/>
    <x v="3"/>
    <s v="0201 00017440"/>
    <s v="CAMBIO DE ACEITE Y FILTRO"/>
    <n v="2925.61"/>
    <n v="325.07"/>
    <n v="0"/>
    <n v="17.059999999999999"/>
    <n v="1275.5"/>
    <n v="1275.5"/>
    <n v="4201.1099999999997"/>
    <x v="3860"/>
  </r>
  <r>
    <s v="3"/>
    <s v="214"/>
    <x v="4"/>
    <s v="16833781"/>
    <d v="2019-07-03T00:00:00"/>
    <x v="6"/>
    <x v="3018"/>
    <x v="0"/>
    <s v="GARANTIA"/>
    <x v="0"/>
    <s v="GA0115 19708"/>
    <s v="CAMPAÑA-ZWR-208, 308, 408 DAML - CORREA DE"/>
    <n v="1089.0999999999999"/>
    <n v="0"/>
    <n v="0"/>
    <m/>
    <n v="3631.2"/>
    <n v="3631.2"/>
    <n v="4720.3"/>
    <x v="3667"/>
  </r>
  <r>
    <s v="3"/>
    <s v="214"/>
    <x v="4"/>
    <s v="16834582"/>
    <d v="2019-07-03T00:00:00"/>
    <x v="6"/>
    <x v="3013"/>
    <x v="0"/>
    <s v="GARANTIA"/>
    <x v="0"/>
    <s v="GA0115 19702"/>
    <s v="CAMPAÑA JFB-PARTNER - TABLERO DE INSTRUMEN"/>
    <n v="0"/>
    <n v="0"/>
    <n v="0"/>
    <m/>
    <n v="1016.74"/>
    <n v="1016.74"/>
    <n v="1016.74"/>
    <x v="3344"/>
  </r>
  <r>
    <s v="3"/>
    <s v="214"/>
    <x v="4"/>
    <s v="16837911"/>
    <d v="2019-07-03T00:00:00"/>
    <x v="6"/>
    <x v="634"/>
    <x v="655"/>
    <s v="NIETO ROBERTO MATIAS"/>
    <x v="3"/>
    <s v="0201 00017437"/>
    <s v="SERV.MANT. DE  30.000"/>
    <n v="3320.44"/>
    <n v="585.96"/>
    <n v="3211.06"/>
    <n v="5.47"/>
    <n v="3211.06"/>
    <n v="3211.06"/>
    <n v="6531.5"/>
    <x v="3850"/>
  </r>
  <r>
    <s v="3"/>
    <s v="214"/>
    <x v="4"/>
    <s v="16837913"/>
    <d v="2019-07-03T00:00:00"/>
    <x v="6"/>
    <x v="634"/>
    <x v="655"/>
    <s v="NIETO ROBERTO MATIAS"/>
    <x v="4"/>
    <s v="0201 00017438"/>
    <s v="ROTACION,ALINEADO Y BALANCEADO"/>
    <n v="0"/>
    <n v="0"/>
    <n v="0"/>
    <n v="8.8800000000000008"/>
    <n v="1074.5899999999999"/>
    <n v="1074.5899999999999"/>
    <n v="1074.5899999999999"/>
    <x v="2152"/>
  </r>
  <r>
    <s v="3"/>
    <s v="214"/>
    <x v="4"/>
    <s v="16839521"/>
    <d v="2019-07-03T00:00:00"/>
    <x v="6"/>
    <x v="3019"/>
    <x v="2325"/>
    <s v="TOLEDO JORGE GABRIEL"/>
    <x v="3"/>
    <s v="0201 00017442"/>
    <s v="SERV.MANT. DE  20.000 KM"/>
    <n v="4654.78"/>
    <n v="821.42"/>
    <n v="4760.2700000000004"/>
    <n v="6.67"/>
    <n v="4760.2700000000004"/>
    <n v="4760.2700000000004"/>
    <n v="9415.0499999999993"/>
    <x v="3861"/>
  </r>
  <r>
    <s v="3"/>
    <s v="214"/>
    <x v="4"/>
    <s v="16841091"/>
    <d v="2019-07-03T00:00:00"/>
    <x v="6"/>
    <x v="721"/>
    <x v="2326"/>
    <s v="BONIN MONICA CRISTINA"/>
    <x v="3"/>
    <s v="0201 00017459"/>
    <s v="SERV.MANT. DE  10.000 KM"/>
    <n v="4654.78"/>
    <n v="821.42"/>
    <n v="5937"/>
    <n v="10.11"/>
    <n v="5937"/>
    <n v="5917.55"/>
    <n v="10591.78"/>
    <x v="3839"/>
  </r>
  <r>
    <s v="3"/>
    <s v="214"/>
    <x v="4"/>
    <s v="16824781"/>
    <d v="2019-07-04T00:00:00"/>
    <x v="6"/>
    <x v="1038"/>
    <x v="0"/>
    <s v="GARANTIA"/>
    <x v="0"/>
    <s v="GA0115 19729"/>
    <s v="CHIRRIDO EN RUEDAS TRASERAS AL CIRCULAR"/>
    <n v="0"/>
    <n v="0"/>
    <n v="0"/>
    <m/>
    <n v="0"/>
    <m/>
    <n v="0"/>
    <x v="5"/>
  </r>
  <r>
    <s v="3"/>
    <s v="214"/>
    <x v="4"/>
    <s v="16826602"/>
    <d v="2019-07-04T00:00:00"/>
    <x v="6"/>
    <x v="738"/>
    <x v="0"/>
    <s v="GARANTIA"/>
    <x v="0"/>
    <s v="GA0115 19714"/>
    <s v="APLICACION FIELTROS ADHESIVOS S/TSB P/ELIM"/>
    <n v="30.46"/>
    <n v="0"/>
    <n v="290.5"/>
    <m/>
    <n v="290.5"/>
    <n v="278.91000000000003"/>
    <n v="320.95999999999998"/>
    <x v="3862"/>
  </r>
  <r>
    <s v="3"/>
    <s v="214"/>
    <x v="4"/>
    <s v="16828642"/>
    <d v="2019-07-04T00:00:00"/>
    <x v="6"/>
    <x v="3016"/>
    <x v="0"/>
    <s v="GARANTIA"/>
    <x v="0"/>
    <s v="GA0115 19718"/>
    <s v="CAMPAÑA- JBF-301, 3008 (P84), 5008 (P87) -"/>
    <n v="0"/>
    <n v="0"/>
    <n v="0"/>
    <m/>
    <n v="580.99"/>
    <n v="580.99"/>
    <n v="580.99"/>
    <x v="3809"/>
  </r>
  <r>
    <s v="3"/>
    <s v="214"/>
    <x v="4"/>
    <s v="16829271"/>
    <d v="2019-07-04T00:00:00"/>
    <x v="6"/>
    <x v="3020"/>
    <x v="2327"/>
    <s v="ROLDAN QUIROGA JUAN PAB"/>
    <x v="3"/>
    <s v="0201 00017471"/>
    <s v="SERV.MANT. DE  50.000 KM"/>
    <n v="4876.5600000000004"/>
    <n v="860.56"/>
    <n v="3361.62"/>
    <n v="16.89"/>
    <n v="3361.62"/>
    <n v="3361.62"/>
    <n v="8238.18"/>
    <x v="3863"/>
  </r>
  <r>
    <s v="3"/>
    <s v="214"/>
    <x v="4"/>
    <s v="16829272"/>
    <d v="2019-07-04T00:00:00"/>
    <x v="6"/>
    <x v="3020"/>
    <x v="2327"/>
    <s v="ROLDAN QUIROGA JUAN PAB"/>
    <x v="4"/>
    <s v="0201 00017472"/>
    <s v="COLOCAR CHAPON CUBRE CARTER"/>
    <n v="1767.81"/>
    <n v="2056.67"/>
    <n v="0"/>
    <n v="6.8"/>
    <n v="116.75"/>
    <n v="116.75"/>
    <n v="1884.56"/>
    <x v="3864"/>
  </r>
  <r>
    <s v="3"/>
    <s v="214"/>
    <x v="4"/>
    <s v="16833671"/>
    <d v="2019-07-04T00:00:00"/>
    <x v="6"/>
    <x v="361"/>
    <x v="0"/>
    <s v="GARANTIA"/>
    <x v="0"/>
    <s v="GA0115 19727"/>
    <s v="REEMPLAZO FLOTANTE Y JUNTA S/TSB"/>
    <n v="2445.11"/>
    <n v="0"/>
    <n v="1161.98"/>
    <m/>
    <n v="1161.98"/>
    <n v="1151.02"/>
    <n v="3607.09"/>
    <x v="3865"/>
  </r>
  <r>
    <s v="3"/>
    <s v="214"/>
    <x v="4"/>
    <s v="16838371"/>
    <d v="2019-07-04T00:00:00"/>
    <x v="6"/>
    <x v="2355"/>
    <x v="2328"/>
    <s v="MATASSINI GLADYS LAURA"/>
    <x v="3"/>
    <s v="0201 00017462"/>
    <s v="SERVICIO ANUAL 2º $11.290"/>
    <n v="3320.44"/>
    <n v="585.96"/>
    <n v="4144.05"/>
    <n v="21.24"/>
    <n v="4144.05"/>
    <n v="4144.05"/>
    <n v="7464.49"/>
    <x v="3857"/>
  </r>
  <r>
    <s v="3"/>
    <s v="214"/>
    <x v="4"/>
    <s v="16839691"/>
    <d v="2019-07-04T00:00:00"/>
    <x v="6"/>
    <x v="3021"/>
    <x v="2329"/>
    <s v="GRASSO ANA MARIA"/>
    <x v="3"/>
    <s v="0201 00017474"/>
    <s v="SERVICIO ANUAL 2º"/>
    <n v="3320.44"/>
    <n v="585.96"/>
    <n v="4144.05"/>
    <n v="21.24"/>
    <n v="4144.05"/>
    <n v="4144.05"/>
    <n v="7464.49"/>
    <x v="3857"/>
  </r>
  <r>
    <s v="3"/>
    <s v="214"/>
    <x v="4"/>
    <s v="16843021"/>
    <d v="2019-07-04T00:00:00"/>
    <x v="6"/>
    <x v="951"/>
    <x v="707"/>
    <s v="PEREA MUÑOZ LUCIA DEL C"/>
    <x v="4"/>
    <s v="0201 00017469"/>
    <s v="SACAR TUERCAS ANTIRROBA Y COLOCAR UNAS NUE"/>
    <n v="1011.52"/>
    <n v="904.24"/>
    <n v="0"/>
    <m/>
    <n v="950.41"/>
    <n v="950.41"/>
    <n v="1961.93"/>
    <x v="3648"/>
  </r>
  <r>
    <s v="3"/>
    <s v="214"/>
    <x v="4"/>
    <s v="16845041"/>
    <d v="2019-07-04T00:00:00"/>
    <x v="6"/>
    <x v="2888"/>
    <x v="2330"/>
    <s v="SORIANO EMILIA VIVIANA"/>
    <x v="4"/>
    <s v="0201 00017465"/>
    <s v="COLOCACION ALARMA"/>
    <n v="1750.32"/>
    <n v="2625.48"/>
    <n v="0"/>
    <n v="14.26"/>
    <n v="1886.56"/>
    <n v="1867.03"/>
    <n v="3636.88"/>
    <x v="3866"/>
  </r>
  <r>
    <s v="3"/>
    <s v="214"/>
    <x v="4"/>
    <s v="16845261"/>
    <d v="2019-07-04T00:00:00"/>
    <x v="6"/>
    <x v="2887"/>
    <x v="2331"/>
    <s v="PIERGIOVANNI CECILIA IR"/>
    <x v="4"/>
    <s v="0201 00017466"/>
    <s v="COLOCACION CHAPON CUBRE CARTER"/>
    <n v="1767.81"/>
    <n v="2056.67"/>
    <n v="0"/>
    <n v="6.8"/>
    <n v="116.75"/>
    <n v="110.7"/>
    <n v="1884.56"/>
    <x v="3864"/>
  </r>
  <r>
    <s v="3"/>
    <s v="214"/>
    <x v="4"/>
    <s v="16846291"/>
    <d v="2019-07-04T00:00:00"/>
    <x v="6"/>
    <x v="3022"/>
    <x v="2332"/>
    <s v="DELPRATO SILVIA"/>
    <x v="3"/>
    <s v="0201 00017496"/>
    <s v="Servicio Anual"/>
    <n v="2767.71"/>
    <n v="307.52999999999997"/>
    <n v="0"/>
    <n v="16.37"/>
    <n v="5629.91"/>
    <n v="5629.91"/>
    <n v="8397.6200000000008"/>
    <x v="3867"/>
  </r>
  <r>
    <s v="3"/>
    <s v="214"/>
    <x v="4"/>
    <s v="16846311"/>
    <d v="2019-07-04T00:00:00"/>
    <x v="6"/>
    <x v="3023"/>
    <x v="2333"/>
    <s v="BALMAS ANALIA ALEJANDRA"/>
    <x v="3"/>
    <s v="0201 00017481"/>
    <s v="SERV.MANT. DE  20.000 KM"/>
    <n v="3320.44"/>
    <n v="585.96"/>
    <n v="4144.05"/>
    <n v="21.24"/>
    <n v="4144.05"/>
    <n v="4144.05"/>
    <n v="7464.49"/>
    <x v="3857"/>
  </r>
  <r>
    <s v="3"/>
    <s v="214"/>
    <x v="4"/>
    <s v="16846381"/>
    <d v="2019-07-04T00:00:00"/>
    <x v="6"/>
    <x v="3024"/>
    <x v="2334"/>
    <s v="GRACIANO MIGUEL ANGEL"/>
    <x v="3"/>
    <s v="0201 00017479"/>
    <s v="SERV.MANT. DE  10.000 KM"/>
    <n v="3515.76"/>
    <n v="390.64"/>
    <n v="4882.16"/>
    <n v="0.49"/>
    <n v="4882.16"/>
    <n v="4882.16"/>
    <n v="8397.92"/>
    <x v="3868"/>
  </r>
  <r>
    <s v="3"/>
    <s v="214"/>
    <x v="4"/>
    <s v="16848591"/>
    <d v="2019-07-04T00:00:00"/>
    <x v="6"/>
    <x v="3025"/>
    <x v="2335"/>
    <s v="LESCANO OSCAR RAUL"/>
    <x v="3"/>
    <s v="0201 00017485"/>
    <s v="SERV.MANT. DE  10.000 KM"/>
    <n v="3515.76"/>
    <n v="390.64"/>
    <n v="4882.16"/>
    <n v="0.49"/>
    <n v="4882.16"/>
    <n v="4882.16"/>
    <n v="8397.92"/>
    <x v="3868"/>
  </r>
  <r>
    <s v="3"/>
    <s v="214"/>
    <x v="4"/>
    <s v="16837881"/>
    <d v="2019-07-05T00:00:00"/>
    <x v="6"/>
    <x v="1761"/>
    <x v="0"/>
    <s v="GARANTIA"/>
    <x v="0"/>
    <s v="GA0115 19733"/>
    <s v="REEMPLAZO CONTACTOR STOP"/>
    <n v="213.47"/>
    <n v="0"/>
    <n v="290.5"/>
    <m/>
    <n v="290.5"/>
    <n v="290.5"/>
    <n v="503.97"/>
    <x v="3645"/>
  </r>
  <r>
    <s v="3"/>
    <s v="214"/>
    <x v="4"/>
    <s v="16840681"/>
    <d v="2019-07-05T00:00:00"/>
    <x v="6"/>
    <x v="2713"/>
    <x v="0"/>
    <s v="GARANTIA"/>
    <x v="0"/>
    <s v="GA0115 19735"/>
    <s v="RUIDO/CRUJIDO ZONA TRASERA DERECHA AL RODA"/>
    <n v="0"/>
    <n v="0"/>
    <n v="0"/>
    <m/>
    <n v="0"/>
    <m/>
    <n v="0"/>
    <x v="5"/>
  </r>
  <r>
    <s v="3"/>
    <s v="214"/>
    <x v="4"/>
    <s v="16840682"/>
    <d v="2019-07-05T00:00:00"/>
    <x v="6"/>
    <x v="2713"/>
    <x v="0"/>
    <s v="GARANTIA"/>
    <x v="0"/>
    <s v="GA0115 19736"/>
    <s v="RUIDO/ VIBRACION COMO ALGO SUELTO EN PUERT"/>
    <n v="0"/>
    <n v="0"/>
    <n v="0"/>
    <m/>
    <n v="0"/>
    <m/>
    <n v="0"/>
    <x v="5"/>
  </r>
  <r>
    <s v="3"/>
    <s v="214"/>
    <x v="4"/>
    <s v="16840683"/>
    <d v="2019-07-05T00:00:00"/>
    <x v="6"/>
    <x v="2713"/>
    <x v="0"/>
    <s v="GARANTIA"/>
    <x v="0"/>
    <s v="GA0115 19737"/>
    <s v="ENCENDIO TESTIGO FALLA MOTOR EN DOS OPORTU"/>
    <n v="0"/>
    <n v="0"/>
    <n v="0"/>
    <m/>
    <n v="0"/>
    <m/>
    <n v="0"/>
    <x v="5"/>
  </r>
  <r>
    <s v="3"/>
    <s v="214"/>
    <x v="4"/>
    <s v="16843751"/>
    <d v="2019-07-05T00:00:00"/>
    <x v="6"/>
    <x v="834"/>
    <x v="605"/>
    <s v="MACCIONI MARTIN"/>
    <x v="3"/>
    <s v="0201 00017511"/>
    <s v="SERV.MANT. DE  80.000 KM $17.230 ( PROMO +"/>
    <n v="2069.84"/>
    <n v="8.2799999999999994"/>
    <n v="5049.6400000000003"/>
    <n v="6.57"/>
    <n v="5049.6400000000003"/>
    <n v="5049.6400000000003"/>
    <n v="7119.48"/>
    <x v="3869"/>
  </r>
  <r>
    <s v="3"/>
    <s v="214"/>
    <x v="4"/>
    <s v="16843752"/>
    <d v="2019-07-05T00:00:00"/>
    <x v="6"/>
    <x v="834"/>
    <x v="1"/>
    <s v="INTERNA TALLER"/>
    <x v="2"/>
    <s v="IN0115 14654"/>
    <s v="REPUESTOS EN INTERNA POR BONIFICACION DEL"/>
    <n v="5208.84"/>
    <n v="10.44"/>
    <n v="0"/>
    <m/>
    <n v="0"/>
    <m/>
    <n v="5208.84"/>
    <x v="3870"/>
  </r>
  <r>
    <s v="3"/>
    <s v="214"/>
    <x v="4"/>
    <s v="16846382"/>
    <d v="2019-07-05T00:00:00"/>
    <x v="6"/>
    <x v="3024"/>
    <x v="0"/>
    <s v="GARANTIA"/>
    <x v="0"/>
    <s v="GA0115 19732"/>
    <s v="REEMPLAZO CONTACTOR STOP"/>
    <n v="213.47"/>
    <n v="0"/>
    <n v="290.5"/>
    <m/>
    <n v="290.5"/>
    <n v="290.5"/>
    <n v="503.97"/>
    <x v="3645"/>
  </r>
  <r>
    <s v="3"/>
    <s v="214"/>
    <x v="4"/>
    <s v="16848592"/>
    <d v="2019-07-05T00:00:00"/>
    <x v="6"/>
    <x v="3025"/>
    <x v="0"/>
    <s v="GARANTIA"/>
    <x v="0"/>
    <s v="GA0115 19734"/>
    <s v="REEMPLAZO CONTACTOR STOP"/>
    <n v="213.47"/>
    <n v="0"/>
    <n v="290.5"/>
    <m/>
    <n v="290.5"/>
    <n v="290.5"/>
    <n v="503.97"/>
    <x v="3645"/>
  </r>
  <r>
    <s v="3"/>
    <s v="214"/>
    <x v="4"/>
    <s v="16829981"/>
    <d v="2019-07-08T00:00:00"/>
    <x v="6"/>
    <x v="977"/>
    <x v="2336"/>
    <s v="OJEDA MARIA CARMEN"/>
    <x v="3"/>
    <s v="0201 00017545"/>
    <s v="PUERTAS LATERALES TRASERAS NO CIERRAN BIEN"/>
    <n v="0"/>
    <n v="0"/>
    <n v="0"/>
    <m/>
    <n v="1900.83"/>
    <n v="1894.53"/>
    <n v="1900.83"/>
    <x v="242"/>
  </r>
  <r>
    <s v="3"/>
    <s v="214"/>
    <x v="4"/>
    <s v="16839441"/>
    <d v="2019-07-08T00:00:00"/>
    <x v="6"/>
    <x v="987"/>
    <x v="0"/>
    <s v="GARANTIA"/>
    <x v="0"/>
    <s v="GA0115 19742"/>
    <s v="DIAGNOSTICO 280 CAMARA DE RETROCESO EN ALG"/>
    <n v="0"/>
    <n v="0"/>
    <n v="0"/>
    <m/>
    <n v="0"/>
    <m/>
    <n v="0"/>
    <x v="5"/>
  </r>
  <r>
    <s v="3"/>
    <s v="214"/>
    <x v="4"/>
    <s v="16845331"/>
    <d v="2019-07-08T00:00:00"/>
    <x v="6"/>
    <x v="3026"/>
    <x v="2337"/>
    <s v="RACCA DANIEL MATIAS"/>
    <x v="3"/>
    <s v="0201 00017543"/>
    <s v="SERV.MANT. DE  60.000 KM"/>
    <n v="4011.22"/>
    <n v="707.86"/>
    <n v="2543.42"/>
    <n v="2.04"/>
    <n v="2543.42"/>
    <n v="2513.0500000000002"/>
    <n v="6554.64"/>
    <x v="3871"/>
  </r>
  <r>
    <s v="3"/>
    <s v="214"/>
    <x v="4"/>
    <s v="16845531"/>
    <d v="2019-07-08T00:00:00"/>
    <x v="6"/>
    <x v="843"/>
    <x v="612"/>
    <s v="GALLARDO MATIAS MIGUEL"/>
    <x v="3"/>
    <s v="0201 00017536"/>
    <s v="SERV.MANT. DE  20.000 KM"/>
    <n v="2825.27"/>
    <n v="498.57"/>
    <n v="5789.68"/>
    <n v="18.59"/>
    <n v="5789.68"/>
    <n v="5754.35"/>
    <n v="8614.9500000000007"/>
    <x v="3872"/>
  </r>
  <r>
    <s v="3"/>
    <s v="214"/>
    <x v="4"/>
    <s v="16845532"/>
    <d v="2019-07-08T00:00:00"/>
    <x v="6"/>
    <x v="843"/>
    <x v="612"/>
    <s v="GALLARDO MATIAS MIGUEL"/>
    <x v="4"/>
    <s v="0201 00017537"/>
    <s v="ROTACION,ALINEADO Y BALANCEADO"/>
    <n v="0"/>
    <n v="0"/>
    <n v="0"/>
    <n v="8.8800000000000008"/>
    <n v="1074.5899999999999"/>
    <n v="1074.5899999999999"/>
    <n v="1074.5899999999999"/>
    <x v="2152"/>
  </r>
  <r>
    <s v="3"/>
    <s v="214"/>
    <x v="4"/>
    <s v="16846222"/>
    <d v="2019-07-08T00:00:00"/>
    <x v="6"/>
    <x v="3027"/>
    <x v="2338"/>
    <s v="GONZALEZ MARIANO HECTOR"/>
    <x v="4"/>
    <s v="0201 00017539"/>
    <s v="ROTACION DE CUBIERTAS,ALINEADO Y BALANCEAD"/>
    <n v="0"/>
    <n v="0"/>
    <n v="0"/>
    <n v="9.1"/>
    <n v="1074.3699999999999"/>
    <n v="1074.3699999999999"/>
    <n v="1074.3699999999999"/>
    <x v="2181"/>
  </r>
  <r>
    <s v="3"/>
    <s v="214"/>
    <x v="4"/>
    <s v="16846292"/>
    <d v="2019-07-08T00:00:00"/>
    <x v="6"/>
    <x v="3022"/>
    <x v="0"/>
    <s v="GARANTIA"/>
    <x v="0"/>
    <s v="GA0115 19739"/>
    <s v="CALEFACCION NO TIRA AIRE HACIA LOS PIES DE"/>
    <n v="0"/>
    <n v="0"/>
    <n v="0"/>
    <m/>
    <n v="0"/>
    <m/>
    <n v="0"/>
    <x v="5"/>
  </r>
  <r>
    <s v="3"/>
    <s v="214"/>
    <x v="4"/>
    <s v="16846293"/>
    <d v="2019-07-08T00:00:00"/>
    <x v="6"/>
    <x v="3022"/>
    <x v="0"/>
    <s v="GARANTIA"/>
    <x v="0"/>
    <s v="GA0115 19740"/>
    <s v="VELOCIDAD CRUCERO NO ESTA FUNCIONANDO CORR"/>
    <n v="0"/>
    <n v="0"/>
    <n v="0"/>
    <m/>
    <n v="0"/>
    <m/>
    <n v="0"/>
    <x v="5"/>
  </r>
  <r>
    <s v="3"/>
    <s v="214"/>
    <x v="4"/>
    <s v="16848161"/>
    <d v="2019-07-08T00:00:00"/>
    <x v="6"/>
    <x v="3028"/>
    <x v="2339"/>
    <s v="GURLINO CLAUDIO ARIEL"/>
    <x v="3"/>
    <s v="0201 00017534"/>
    <s v="SERV.MANT. DE  30.000 KM"/>
    <n v="3387.76"/>
    <n v="597.84"/>
    <n v="3143.94"/>
    <n v="26.31"/>
    <n v="3143.94"/>
    <n v="3124.49"/>
    <n v="6531.7"/>
    <x v="3873"/>
  </r>
  <r>
    <s v="3"/>
    <s v="214"/>
    <x v="4"/>
    <s v="16848901"/>
    <d v="2019-07-08T00:00:00"/>
    <x v="6"/>
    <x v="3029"/>
    <x v="2340"/>
    <s v="PORZIO MARISA RUTH"/>
    <x v="3"/>
    <s v="0201 00017547"/>
    <s v="SERV.MANT. DE  30.000 KM"/>
    <n v="4737.43"/>
    <n v="836.01"/>
    <n v="4677.79"/>
    <n v="19.73"/>
    <n v="4677.79"/>
    <n v="4644.4399999999996"/>
    <n v="9415.2199999999993"/>
    <x v="3874"/>
  </r>
  <r>
    <s v="3"/>
    <s v="214"/>
    <x v="4"/>
    <s v="16851251"/>
    <d v="2019-07-08T00:00:00"/>
    <x v="6"/>
    <x v="3030"/>
    <x v="2341"/>
    <s v="OCHOVA JUAN"/>
    <x v="3"/>
    <s v="0201 00017548"/>
    <s v="CAMBIO DE ACEITE Y FILTRO"/>
    <n v="3430.19"/>
    <n v="605.33000000000004"/>
    <n v="0"/>
    <n v="17.149999999999999"/>
    <n v="1541.53"/>
    <n v="1541.53"/>
    <n v="4971.72"/>
    <x v="3875"/>
  </r>
  <r>
    <s v="3"/>
    <s v="214"/>
    <x v="4"/>
    <s v="16851252"/>
    <d v="2019-07-08T00:00:00"/>
    <x v="6"/>
    <x v="3030"/>
    <x v="2341"/>
    <s v="OCHOVA JUAN"/>
    <x v="3"/>
    <s v="0201 00017550"/>
    <s v="CAMBIAR TERMINALES DE LUCES BAJAS"/>
    <n v="9245.66"/>
    <n v="1631.58"/>
    <n v="0"/>
    <m/>
    <n v="2851.25"/>
    <m/>
    <n v="12096.91"/>
    <x v="3876"/>
  </r>
  <r>
    <s v="3"/>
    <s v="214"/>
    <x v="4"/>
    <s v="16821951"/>
    <d v="2019-07-10T00:00:00"/>
    <x v="6"/>
    <x v="1901"/>
    <x v="1417"/>
    <s v="GIRAUDO GABRIELA ROSANN"/>
    <x v="3"/>
    <s v="0115 1443"/>
    <s v="RUIDO EN RUEDA DELANTERA DERECHA"/>
    <n v="0"/>
    <n v="0"/>
    <n v="0"/>
    <m/>
    <n v="0"/>
    <m/>
    <n v="0"/>
    <x v="5"/>
  </r>
  <r>
    <s v="3"/>
    <s v="214"/>
    <x v="4"/>
    <s v="16829982"/>
    <d v="2019-07-10T00:00:00"/>
    <x v="6"/>
    <x v="977"/>
    <x v="0"/>
    <s v="GARANTIA"/>
    <x v="0"/>
    <s v="GA0115 19749"/>
    <s v="CAMPAÑA-JFB- TABLERO DE INSTRUMENTOS"/>
    <n v="0"/>
    <n v="0"/>
    <n v="0"/>
    <m/>
    <n v="1016.74"/>
    <n v="1013.84"/>
    <n v="1016.74"/>
    <x v="3344"/>
  </r>
  <r>
    <s v="3"/>
    <s v="214"/>
    <x v="4"/>
    <s v="16836611"/>
    <d v="2019-07-10T00:00:00"/>
    <x v="6"/>
    <x v="1942"/>
    <x v="1457"/>
    <s v="PIAZZA EDUARDO PIO"/>
    <x v="4"/>
    <s v="0201 00017553"/>
    <s v="REEMPLAZAR PANTALLA TERMICA -1/9804855780"/>
    <n v="2040.28"/>
    <n v="0"/>
    <n v="0"/>
    <n v="1.93"/>
    <n v="273.69"/>
    <n v="273.69"/>
    <n v="2313.9699999999998"/>
    <x v="3877"/>
  </r>
  <r>
    <s v="3"/>
    <s v="214"/>
    <x v="4"/>
    <s v="16844481"/>
    <d v="2019-07-10T00:00:00"/>
    <x v="6"/>
    <x v="666"/>
    <x v="516"/>
    <s v="QUINTEROS GUSTAVO ADRIA"/>
    <x v="3"/>
    <s v="0201 00017560"/>
    <s v="SERV.MANT. DE  30.000 KM"/>
    <n v="3387.76"/>
    <n v="597.84"/>
    <n v="4077.03"/>
    <n v="18.84"/>
    <n v="4077.03"/>
    <n v="4057.78"/>
    <n v="7464.79"/>
    <x v="2724"/>
  </r>
  <r>
    <s v="3"/>
    <s v="214"/>
    <x v="4"/>
    <s v="16853381"/>
    <d v="2019-07-10T00:00:00"/>
    <x v="6"/>
    <x v="891"/>
    <x v="656"/>
    <s v="RIVERO VIVIANA DEL VALL"/>
    <x v="3"/>
    <s v="0201 00017558"/>
    <s v="KIT DE EMBRAGUE"/>
    <n v="11964.63"/>
    <n v="2111.41"/>
    <n v="0"/>
    <m/>
    <n v="9504.15"/>
    <n v="9421.57"/>
    <n v="21468.78"/>
    <x v="3878"/>
  </r>
  <r>
    <s v="3"/>
    <s v="214"/>
    <x v="4"/>
    <s v="16854482"/>
    <d v="2019-07-10T00:00:00"/>
    <x v="6"/>
    <x v="3031"/>
    <x v="2342"/>
    <s v="FANFLIET FRANCO DANIEL"/>
    <x v="4"/>
    <s v="0201 00017551"/>
    <s v="CAMBIO DE ACEITE Y FILTRO $2490"/>
    <n v="1880.54"/>
    <n v="331.86"/>
    <n v="177.33"/>
    <n v="3.25"/>
    <n v="177.33"/>
    <n v="168.99"/>
    <n v="2057.87"/>
    <x v="3879"/>
  </r>
  <r>
    <s v="3"/>
    <s v="214"/>
    <x v="4"/>
    <s v="16854483"/>
    <d v="2019-07-10T00:00:00"/>
    <x v="6"/>
    <x v="3031"/>
    <x v="2342"/>
    <s v="FANFLIET FRANCO DANIEL"/>
    <x v="4"/>
    <s v="0201 00017552"/>
    <s v="CAMBIAR LOS OTROS FILTROS"/>
    <n v="1386.79"/>
    <n v="244.73"/>
    <n v="0"/>
    <m/>
    <n v="665.29"/>
    <n v="665.29"/>
    <n v="2052.08"/>
    <x v="3880"/>
  </r>
  <r>
    <s v="3"/>
    <s v="214"/>
    <x v="4"/>
    <s v="16833701"/>
    <d v="2019-07-11T00:00:00"/>
    <x v="6"/>
    <x v="3032"/>
    <x v="2343"/>
    <s v="FASOLIS RICARDO OCTAVIO"/>
    <x v="3"/>
    <s v="0201 00017587"/>
    <s v="SERV.MANT. DE  10.000 KM"/>
    <n v="3387.76"/>
    <n v="597.84"/>
    <n v="5009.9399999999996"/>
    <n v="11.55"/>
    <n v="5009.9399999999996"/>
    <n v="4990.88"/>
    <n v="8397.7000000000007"/>
    <x v="3881"/>
  </r>
  <r>
    <s v="3"/>
    <s v="214"/>
    <x v="4"/>
    <s v="16833702"/>
    <d v="2019-07-11T00:00:00"/>
    <x v="6"/>
    <x v="3032"/>
    <x v="2343"/>
    <s v="FASOLIS RICARDO OCTAVIO"/>
    <x v="4"/>
    <s v="0201 00017576"/>
    <s v="COLOCACION TUERCAS ANTIRROBO"/>
    <n v="1011.75"/>
    <n v="904.45"/>
    <n v="0"/>
    <n v="6.32"/>
    <n v="174.26"/>
    <n v="174.26"/>
    <n v="1186.01"/>
    <x v="3882"/>
  </r>
  <r>
    <s v="3"/>
    <s v="214"/>
    <x v="4"/>
    <s v="16833893"/>
    <d v="2019-07-11T00:00:00"/>
    <x v="6"/>
    <x v="1772"/>
    <x v="1295"/>
    <s v="BELARMINO BRIZIO SANDRI"/>
    <x v="3"/>
    <s v="0201 00017577"/>
    <s v="REPARACION SEGUN PRESUPUESTO"/>
    <n v="0"/>
    <n v="0"/>
    <n v="0"/>
    <n v="4.1100000000000003"/>
    <n v="2562.0100000000002"/>
    <n v="2562.0100000000002"/>
    <n v="3801.67"/>
    <x v="3883"/>
  </r>
  <r>
    <s v="3"/>
    <s v="214"/>
    <x v="4"/>
    <s v="16847771"/>
    <d v="2019-07-11T00:00:00"/>
    <x v="6"/>
    <x v="1138"/>
    <x v="851"/>
    <s v="AVILA HUGO FERNANDO"/>
    <x v="3"/>
    <s v="0201 00017580"/>
    <s v="SERV.MANT. DE  30.000 KM"/>
    <n v="3428.15"/>
    <n v="604.97"/>
    <n v="3103.35"/>
    <n v="20.62"/>
    <n v="3103.35"/>
    <n v="3103.35"/>
    <n v="6531.5"/>
    <x v="3850"/>
  </r>
  <r>
    <s v="3"/>
    <s v="214"/>
    <x v="4"/>
    <s v="16847772"/>
    <d v="2019-07-11T00:00:00"/>
    <x v="6"/>
    <x v="1138"/>
    <x v="851"/>
    <s v="AVILA HUGO FERNANDO"/>
    <x v="4"/>
    <s v="0201 00017574"/>
    <s v="ROTACION,ALINEADO Y BALANCEADO"/>
    <n v="0"/>
    <n v="0"/>
    <n v="0"/>
    <n v="9.1"/>
    <n v="1074.3699999999999"/>
    <n v="1074.3699999999999"/>
    <n v="1074.3699999999999"/>
    <x v="2181"/>
  </r>
  <r>
    <s v="3"/>
    <s v="214"/>
    <x v="4"/>
    <s v="16847773"/>
    <d v="2019-07-11T00:00:00"/>
    <x v="6"/>
    <x v="1138"/>
    <x v="851"/>
    <s v="AVILA HUGO FERNANDO"/>
    <x v="4"/>
    <s v="0201 00017575"/>
    <s v="COLOCAR CHAPON CUBRE CARTER"/>
    <n v="1818.17"/>
    <n v="1382.83"/>
    <n v="0"/>
    <n v="1.21"/>
    <n v="388.46"/>
    <n v="388.46"/>
    <n v="2206.63"/>
    <x v="3884"/>
  </r>
  <r>
    <s v="3"/>
    <s v="214"/>
    <x v="4"/>
    <s v="16848902"/>
    <d v="2019-07-11T00:00:00"/>
    <x v="6"/>
    <x v="3029"/>
    <x v="0"/>
    <s v="GARANTIA"/>
    <x v="0"/>
    <s v="GA0115 19758"/>
    <s v="RUIDO EN PUERTA DELANTERA DEL ACOMPAÑANTE"/>
    <n v="0"/>
    <n v="0"/>
    <n v="0"/>
    <m/>
    <n v="0"/>
    <m/>
    <n v="0"/>
    <x v="5"/>
  </r>
  <r>
    <s v="3"/>
    <s v="214"/>
    <x v="4"/>
    <s v="16848903"/>
    <d v="2019-07-11T00:00:00"/>
    <x v="6"/>
    <x v="3029"/>
    <x v="0"/>
    <s v="GARANTIA"/>
    <x v="0"/>
    <s v="GA0115 19759"/>
    <s v="PANTALLA EN ALGUNAS OCASIONES DEMORA EN EN"/>
    <n v="0"/>
    <n v="0"/>
    <n v="0"/>
    <m/>
    <n v="0"/>
    <m/>
    <n v="0"/>
    <x v="5"/>
  </r>
  <r>
    <s v="3"/>
    <s v="214"/>
    <x v="4"/>
    <s v="16849291"/>
    <d v="2019-07-11T00:00:00"/>
    <x v="6"/>
    <x v="3033"/>
    <x v="2344"/>
    <s v="RODRIGUEZ ZAPATA PEDRO"/>
    <x v="3"/>
    <s v="0201 00017578"/>
    <s v="SERV.MANT. DE  20.000 KM"/>
    <n v="5307.28"/>
    <n v="0"/>
    <n v="4260.01"/>
    <n v="20.98"/>
    <n v="4260.01"/>
    <n v="4260.01"/>
    <n v="9567.2900000000009"/>
    <x v="3885"/>
  </r>
  <r>
    <s v="3"/>
    <s v="214"/>
    <x v="4"/>
    <s v="16852491"/>
    <d v="2019-07-11T00:00:00"/>
    <x v="6"/>
    <x v="3034"/>
    <x v="2345"/>
    <s v="LEAL MAURICIO GABRIEL"/>
    <x v="3"/>
    <s v="0201 00017598"/>
    <s v="SERV.MANT. DE  40.000 KM"/>
    <n v="4655.62"/>
    <n v="821.58"/>
    <n v="4448.26"/>
    <n v="17.86"/>
    <n v="4448.26"/>
    <n v="4419.08"/>
    <n v="9103.8799999999992"/>
    <x v="3886"/>
  </r>
  <r>
    <s v="3"/>
    <s v="214"/>
    <x v="4"/>
    <s v="16852492"/>
    <d v="2019-07-11T00:00:00"/>
    <x v="6"/>
    <x v="3034"/>
    <x v="2345"/>
    <s v="LEAL MAURICIO GABRIEL"/>
    <x v="3"/>
    <s v="0201 00017599"/>
    <s v="REEMPLAZAR PASTILLAS Y DISCOS DE FRENO DEL"/>
    <n v="22190.26"/>
    <n v="2465.58"/>
    <n v="0"/>
    <m/>
    <n v="5702.49"/>
    <n v="5676.69"/>
    <n v="27892.75"/>
    <x v="3887"/>
  </r>
  <r>
    <s v="3"/>
    <s v="214"/>
    <x v="4"/>
    <s v="16852781"/>
    <d v="2019-07-11T00:00:00"/>
    <x v="6"/>
    <x v="2496"/>
    <x v="0"/>
    <s v="GARANTIA"/>
    <x v="0"/>
    <s v="GA0115 19762"/>
    <s v="EMBELLECEDOR DE PORTON TRASERO ESTA FLOJO"/>
    <n v="0"/>
    <n v="0"/>
    <n v="0"/>
    <m/>
    <n v="0"/>
    <m/>
    <n v="0"/>
    <x v="5"/>
  </r>
  <r>
    <s v="3"/>
    <s v="214"/>
    <x v="4"/>
    <s v="16852782"/>
    <d v="2019-07-11T00:00:00"/>
    <x v="6"/>
    <x v="2496"/>
    <x v="0"/>
    <s v="GARANTIA"/>
    <x v="0"/>
    <s v="GA0115 19763"/>
    <s v="RUIDO/VIBRACION EN PLAFON PARTE DELANTERA"/>
    <n v="0"/>
    <n v="0"/>
    <n v="0"/>
    <m/>
    <n v="0"/>
    <m/>
    <n v="0"/>
    <x v="5"/>
  </r>
  <r>
    <s v="3"/>
    <s v="214"/>
    <x v="4"/>
    <s v="16854111"/>
    <d v="2019-07-11T00:00:00"/>
    <x v="6"/>
    <x v="99"/>
    <x v="77"/>
    <s v="MARTINEZ CARLOS DIEGO"/>
    <x v="4"/>
    <s v="0201 00017603"/>
    <s v="REEMPLAZO PASTILLAS DE FRENO DEL."/>
    <n v="2546.5700000000002"/>
    <n v="449.39"/>
    <n v="0"/>
    <m/>
    <n v="950.41"/>
    <n v="950.41"/>
    <n v="3496.98"/>
    <x v="3888"/>
  </r>
  <r>
    <s v="3"/>
    <s v="214"/>
    <x v="4"/>
    <s v="16857841"/>
    <d v="2019-07-11T00:00:00"/>
    <x v="6"/>
    <x v="3035"/>
    <x v="2346"/>
    <s v="OCHOA MARIA EUGENIA"/>
    <x v="9"/>
    <s v="0201 00017572"/>
    <s v="POLARIZADO INTERMEDIO"/>
    <n v="0"/>
    <n v="0"/>
    <n v="0"/>
    <m/>
    <n v="0"/>
    <n v="852.89"/>
    <n v="1652.89"/>
    <x v="1304"/>
  </r>
  <r>
    <s v="3"/>
    <s v="214"/>
    <x v="4"/>
    <s v="16859691"/>
    <d v="2019-07-11T00:00:00"/>
    <x v="6"/>
    <x v="3034"/>
    <x v="2345"/>
    <s v="LEAL MAURICIO GABRIEL"/>
    <x v="3"/>
    <s v="0201 00000277"/>
    <s v="REEMPLAZAR PASTILLAS Y DISCOS DE FRENO DEL"/>
    <n v="-22190.26"/>
    <n v="-2465.58"/>
    <n v="0"/>
    <m/>
    <n v="-5702.49"/>
    <n v="-5702.49"/>
    <n v="-27892.75"/>
    <x v="3889"/>
  </r>
  <r>
    <s v="3"/>
    <s v="214"/>
    <x v="4"/>
    <s v="16859701"/>
    <d v="2019-07-11T00:00:00"/>
    <x v="6"/>
    <x v="3034"/>
    <x v="2345"/>
    <s v="LEAL MAURICIO GABRIEL"/>
    <x v="3"/>
    <s v="0201 00017600"/>
    <s v="REEMPLAZAR PASTILLAS Y DISCOS DE FRENO DEL"/>
    <n v="20957.46"/>
    <n v="3698.38"/>
    <n v="0"/>
    <n v="12.7"/>
    <n v="3161.69"/>
    <n v="3161.69"/>
    <n v="24119.15"/>
    <x v="3890"/>
  </r>
  <r>
    <s v="3"/>
    <s v="214"/>
    <x v="4"/>
    <s v="16822821"/>
    <d v="2019-07-12T00:00:00"/>
    <x v="6"/>
    <x v="1106"/>
    <x v="825"/>
    <s v="MALIK DE TCHARA SEBASTI"/>
    <x v="3"/>
    <s v="0201 00017635"/>
    <s v="SERV.MANT. DE  20.000 KM"/>
    <n v="4349.99"/>
    <n v="767.65"/>
    <n v="5270.23"/>
    <n v="5.8"/>
    <n v="5270.23"/>
    <n v="5269.98"/>
    <n v="9620.2199999999993"/>
    <x v="3891"/>
  </r>
  <r>
    <s v="3"/>
    <s v="214"/>
    <x v="4"/>
    <s v="16833151"/>
    <d v="2019-07-12T00:00:00"/>
    <x v="6"/>
    <x v="3036"/>
    <x v="2347"/>
    <s v="GOMEZ ABAD MICAELA"/>
    <x v="3"/>
    <s v="0201 00017607"/>
    <s v="SERV.MANT. DE 120.000 KM"/>
    <n v="3259.85"/>
    <n v="575.27"/>
    <n v="5915.08"/>
    <n v="8.89"/>
    <n v="5915.08"/>
    <n v="5905.5"/>
    <n v="9974.93"/>
    <x v="3892"/>
  </r>
  <r>
    <s v="3"/>
    <s v="214"/>
    <x v="4"/>
    <s v="16833152"/>
    <d v="2019-07-12T00:00:00"/>
    <x v="6"/>
    <x v="3036"/>
    <x v="2347"/>
    <s v="GOMEZ ABAD MICAELA"/>
    <x v="3"/>
    <s v="0201 00017619"/>
    <s v="REPARACION SEGUN PRESUPUESTO"/>
    <n v="13027.54"/>
    <n v="2298.98"/>
    <n v="0"/>
    <n v="13.24"/>
    <n v="3997.51"/>
    <n v="3992.47"/>
    <n v="17025.05"/>
    <x v="3893"/>
  </r>
  <r>
    <s v="3"/>
    <s v="214"/>
    <x v="4"/>
    <s v="16833153"/>
    <d v="2019-07-12T00:00:00"/>
    <x v="6"/>
    <x v="3036"/>
    <x v="2347"/>
    <s v="GOMEZ ABAD MICAELA"/>
    <x v="4"/>
    <s v="0201 00017609"/>
    <s v="DISTRIBUCIÓN + BOMBA AGUA (*) - PARTNER $2"/>
    <n v="12441.11"/>
    <n v="2195.4899999999998"/>
    <n v="4749.2"/>
    <n v="2.85"/>
    <n v="4749.2"/>
    <n v="4691.63"/>
    <n v="17190.310000000001"/>
    <x v="3894"/>
  </r>
  <r>
    <s v="3"/>
    <s v="214"/>
    <x v="4"/>
    <s v="16833154"/>
    <d v="2019-07-12T00:00:00"/>
    <x v="6"/>
    <x v="3036"/>
    <x v="2347"/>
    <s v="GOMEZ ABAD MICAELA"/>
    <x v="4"/>
    <s v="0201 00017610"/>
    <s v="CABLE EMBRAGUE - PARTNER $3090"/>
    <n v="1401.75"/>
    <n v="247.37"/>
    <n v="1151.96"/>
    <n v="7.54"/>
    <n v="1151.96"/>
    <n v="1151.96"/>
    <n v="2553.71"/>
    <x v="3895"/>
  </r>
  <r>
    <s v="3"/>
    <s v="214"/>
    <x v="4"/>
    <s v="16833891"/>
    <d v="2019-07-12T00:00:00"/>
    <x v="6"/>
    <x v="1772"/>
    <x v="0"/>
    <s v="GARANTIA"/>
    <x v="0"/>
    <s v="GA0115 19774"/>
    <s v="AIRE ACONDICIONADO NO ENFRIA BIEN"/>
    <n v="0"/>
    <n v="0"/>
    <n v="0"/>
    <m/>
    <n v="0"/>
    <m/>
    <n v="0"/>
    <x v="5"/>
  </r>
  <r>
    <s v="3"/>
    <s v="214"/>
    <x v="4"/>
    <s v="16833892"/>
    <d v="2019-07-12T00:00:00"/>
    <x v="6"/>
    <x v="1772"/>
    <x v="0"/>
    <s v="GARANTIA"/>
    <x v="0"/>
    <s v="GA0115 19775"/>
    <s v="CRUJIDO ZONA TRASERA DERECHA AL CIRCULAR"/>
    <n v="0"/>
    <n v="0"/>
    <n v="0"/>
    <m/>
    <n v="0"/>
    <m/>
    <n v="0"/>
    <x v="5"/>
  </r>
  <r>
    <s v="3"/>
    <s v="214"/>
    <x v="4"/>
    <s v="16848451"/>
    <d v="2019-07-12T00:00:00"/>
    <x v="6"/>
    <x v="2126"/>
    <x v="0"/>
    <s v="GARANTIA"/>
    <x v="0"/>
    <s v="GA0115 19772"/>
    <s v="REEMPLAZO TOPE DE CAZOLETA"/>
    <n v="387.17"/>
    <n v="0"/>
    <n v="1742.98"/>
    <m/>
    <n v="1742.98"/>
    <n v="1742.98"/>
    <n v="2130.15"/>
    <x v="3896"/>
  </r>
  <r>
    <s v="3"/>
    <s v="214"/>
    <x v="4"/>
    <s v="16848452"/>
    <d v="2019-07-12T00:00:00"/>
    <x v="6"/>
    <x v="2126"/>
    <x v="0"/>
    <s v="GARANTIA"/>
    <x v="0"/>
    <s v="GA0115 19773"/>
    <s v="REEMPLAZO RESORTE PEDAL"/>
    <n v="157.54"/>
    <n v="0"/>
    <n v="290.5"/>
    <m/>
    <n v="290.5"/>
    <n v="287.35000000000002"/>
    <n v="448.04"/>
    <x v="3897"/>
  </r>
  <r>
    <s v="3"/>
    <s v="214"/>
    <x v="4"/>
    <s v="16849292"/>
    <d v="2019-07-12T00:00:00"/>
    <x v="6"/>
    <x v="3033"/>
    <x v="0"/>
    <s v="GARANTIA"/>
    <x v="0"/>
    <s v="GA0115 19786"/>
    <s v="CINTURON DE SEGURIDAD DEL CONDUCTOR NO AJU"/>
    <n v="0"/>
    <n v="0"/>
    <n v="0"/>
    <m/>
    <n v="0"/>
    <m/>
    <n v="0"/>
    <x v="5"/>
  </r>
  <r>
    <s v="3"/>
    <s v="214"/>
    <x v="4"/>
    <s v="16851771"/>
    <d v="2019-07-12T00:00:00"/>
    <x v="6"/>
    <x v="3037"/>
    <x v="2348"/>
    <s v="CORONEL ROBERTO FABIAN"/>
    <x v="3"/>
    <s v="0201 00017605"/>
    <s v="SERVICIO ANUAL"/>
    <n v="2825.27"/>
    <n v="498.57"/>
    <n v="6865.86"/>
    <n v="6.87"/>
    <n v="6865.86"/>
    <n v="6847.6"/>
    <n v="9691.1299999999992"/>
    <x v="3898"/>
  </r>
  <r>
    <s v="3"/>
    <s v="214"/>
    <x v="4"/>
    <s v="16852691"/>
    <d v="2019-07-12T00:00:00"/>
    <x v="6"/>
    <x v="3038"/>
    <x v="2349"/>
    <s v="DIAZ MARIANA"/>
    <x v="3"/>
    <s v="0201 00017616"/>
    <s v="SERV.MANT. DE  20.000 KM"/>
    <n v="4349.99"/>
    <n v="767.65"/>
    <n v="4893.03"/>
    <n v="12.76"/>
    <n v="4893.03"/>
    <n v="4872.58"/>
    <n v="9243.02"/>
    <x v="3899"/>
  </r>
  <r>
    <s v="3"/>
    <s v="214"/>
    <x v="4"/>
    <s v="16853431"/>
    <d v="2019-07-12T00:00:00"/>
    <x v="6"/>
    <x v="3039"/>
    <x v="2350"/>
    <s v="MASENTO LEONARDO"/>
    <x v="3"/>
    <s v="0201 00017617"/>
    <s v="KIT DISTRIBUCION"/>
    <n v="9929.92"/>
    <n v="0"/>
    <n v="0"/>
    <n v="16.2"/>
    <n v="6731.75"/>
    <n v="6704.95"/>
    <n v="16661.669999999998"/>
    <x v="3900"/>
  </r>
  <r>
    <s v="3"/>
    <s v="214"/>
    <x v="4"/>
    <s v="16854351"/>
    <d v="2019-07-12T00:00:00"/>
    <x v="6"/>
    <x v="3040"/>
    <x v="2351"/>
    <s v="GONZALEZ MARCELO RAFAEL"/>
    <x v="3"/>
    <s v="0201 00017623"/>
    <s v="SERV.MANT. DE  60.000 KM"/>
    <n v="3589.35"/>
    <n v="633.41"/>
    <n v="4827.17"/>
    <n v="9.19"/>
    <n v="4827.17"/>
    <n v="4827.17"/>
    <n v="8416.52"/>
    <x v="3901"/>
  </r>
  <r>
    <s v="3"/>
    <s v="214"/>
    <x v="4"/>
    <s v="16856081"/>
    <d v="2019-07-12T00:00:00"/>
    <x v="6"/>
    <x v="286"/>
    <x v="212"/>
    <s v="CANTARELLI EMA CECILIA"/>
    <x v="3"/>
    <s v="0201 00017650"/>
    <s v="SERV.MANT. DE  30.000 KM"/>
    <n v="4349.99"/>
    <n v="767.65"/>
    <n v="3737.9"/>
    <n v="6.74"/>
    <n v="3737.9"/>
    <n v="3737.9"/>
    <n v="8087.89"/>
    <x v="3902"/>
  </r>
  <r>
    <s v="3"/>
    <s v="214"/>
    <x v="4"/>
    <s v="16856082"/>
    <d v="2019-07-12T00:00:00"/>
    <x v="6"/>
    <x v="286"/>
    <x v="212"/>
    <s v="CANTARELLI EMA CECILIA"/>
    <x v="4"/>
    <s v="0201 00017651"/>
    <s v="COLOCACION TUERCAS ANTIRROBO"/>
    <n v="1011.75"/>
    <n v="904.45"/>
    <n v="0"/>
    <n v="6.32"/>
    <n v="174.26"/>
    <n v="174.26"/>
    <n v="1186.01"/>
    <x v="3882"/>
  </r>
  <r>
    <s v="3"/>
    <s v="214"/>
    <x v="4"/>
    <s v="16857291"/>
    <d v="2019-07-12T00:00:00"/>
    <x v="6"/>
    <x v="63"/>
    <x v="48"/>
    <s v="PAVANI CARRILLO JORGE J"/>
    <x v="3"/>
    <s v="0201 00017627"/>
    <s v="SERV.MANT. DE  20.000 KM"/>
    <n v="2652.48"/>
    <n v="468.08"/>
    <n v="4812.26"/>
    <n v="0.96"/>
    <n v="4812.26"/>
    <n v="4797.97"/>
    <n v="7464.74"/>
    <x v="3903"/>
  </r>
  <r>
    <s v="3"/>
    <s v="214"/>
    <x v="4"/>
    <s v="16858691"/>
    <d v="2019-07-12T00:00:00"/>
    <x v="6"/>
    <x v="3041"/>
    <x v="2352"/>
    <s v="NEMIROVSKY FUNES CLAUDI"/>
    <x v="4"/>
    <s v="0201 00017612"/>
    <s v="COLOCAR CHAPON CUBRE CARTER"/>
    <n v="1818.17"/>
    <n v="1382.83"/>
    <n v="0"/>
    <n v="1.21"/>
    <n v="388.46"/>
    <n v="379.13"/>
    <n v="2206.63"/>
    <x v="3884"/>
  </r>
  <r>
    <s v="3"/>
    <s v="214"/>
    <x v="4"/>
    <s v="16858692"/>
    <d v="2019-07-12T00:00:00"/>
    <x v="6"/>
    <x v="3041"/>
    <x v="2352"/>
    <s v="NEMIROVSKY FUNES CLAUDI"/>
    <x v="4"/>
    <s v="0201 00017613"/>
    <s v="COLOCAR TUERCAS ANTIRROBO"/>
    <n v="1011.75"/>
    <n v="904.45"/>
    <n v="0"/>
    <n v="6.32"/>
    <n v="174.26"/>
    <n v="170.69"/>
    <n v="1186.01"/>
    <x v="3882"/>
  </r>
  <r>
    <s v="3"/>
    <s v="214"/>
    <x v="4"/>
    <s v="16858693"/>
    <d v="2019-07-12T00:00:00"/>
    <x v="6"/>
    <x v="3041"/>
    <x v="2352"/>
    <s v="NEMIROVSKY FUNES CLAUDI"/>
    <x v="9"/>
    <s v="0201 00017614"/>
    <s v="POLARIZADO INTERMEDIO"/>
    <n v="0"/>
    <n v="0"/>
    <n v="0"/>
    <m/>
    <n v="0"/>
    <n v="452.89"/>
    <n v="1652.89"/>
    <x v="1304"/>
  </r>
  <r>
    <s v="3"/>
    <s v="214"/>
    <x v="4"/>
    <s v="16859211"/>
    <d v="2019-07-12T00:00:00"/>
    <x v="6"/>
    <x v="2065"/>
    <x v="1567"/>
    <s v="MAIULLI MARCOS ALBERTO"/>
    <x v="4"/>
    <s v="0201 00017625"/>
    <s v="PASTILLAS DE FRENO DELANTEROS"/>
    <n v="3035.76"/>
    <n v="535.72"/>
    <n v="1418.92"/>
    <n v="6.7"/>
    <n v="1418.92"/>
    <n v="1418.92"/>
    <n v="4454.68"/>
    <x v="3904"/>
  </r>
  <r>
    <s v="3"/>
    <s v="214"/>
    <x v="4"/>
    <s v="16859351"/>
    <d v="2019-07-12T00:00:00"/>
    <x v="6"/>
    <x v="2720"/>
    <x v="2076"/>
    <s v="GUTSON DANIEL"/>
    <x v="3"/>
    <s v="0201 00017646"/>
    <s v="CAMBIO ACEITE Y FILTRO+ JUNTA"/>
    <n v="2921.24"/>
    <n v="499.76"/>
    <n v="0"/>
    <n v="6.15"/>
    <n v="2788.07"/>
    <n v="2752.74"/>
    <n v="5709.31"/>
    <x v="3905"/>
  </r>
  <r>
    <s v="3"/>
    <s v="214"/>
    <x v="4"/>
    <s v="16832441"/>
    <d v="2019-07-15T00:00:00"/>
    <x v="6"/>
    <x v="3042"/>
    <x v="2353"/>
    <s v="PARIETTI SILVIA SUSANA"/>
    <x v="3"/>
    <s v="0201 00017661"/>
    <s v="SERV.MANT. DE  20.000 KM $14.470 ( PROMO +"/>
    <n v="3931.86"/>
    <n v="693.86"/>
    <n v="5635.31"/>
    <n v="10.16"/>
    <n v="5635.31"/>
    <n v="5635.31"/>
    <n v="9567.17"/>
    <x v="3906"/>
  </r>
  <r>
    <s v="3"/>
    <s v="214"/>
    <x v="4"/>
    <s v="16855251"/>
    <d v="2019-07-15T00:00:00"/>
    <x v="6"/>
    <x v="32"/>
    <x v="22"/>
    <s v="OLAZABAL ALONSO"/>
    <x v="3"/>
    <s v="0201 00017669"/>
    <s v="SERV.MANT. DE  30.000 KM ( DESC 30% EN UN"/>
    <n v="3387.76"/>
    <n v="597.84"/>
    <n v="3143.71"/>
    <n v="11.67"/>
    <n v="3143.71"/>
    <n v="3143.71"/>
    <n v="6531.47"/>
    <x v="2740"/>
  </r>
  <r>
    <s v="3"/>
    <s v="214"/>
    <x v="4"/>
    <s v="16855254"/>
    <d v="2019-07-15T00:00:00"/>
    <x v="6"/>
    <x v="32"/>
    <x v="22"/>
    <s v="OLAZABAL ALONSO"/>
    <x v="4"/>
    <s v="0201 00017670"/>
    <s v="COLOCAR TUERCAS ANTIRROBO"/>
    <n v="1011.75"/>
    <n v="904.45"/>
    <n v="0"/>
    <n v="6.32"/>
    <n v="174.26"/>
    <n v="174.26"/>
    <n v="1186.01"/>
    <x v="3882"/>
  </r>
  <r>
    <s v="3"/>
    <s v="214"/>
    <x v="4"/>
    <s v="16855901"/>
    <d v="2019-07-15T00:00:00"/>
    <x v="6"/>
    <x v="3043"/>
    <x v="2354"/>
    <s v="CHAYLE DANIEL ALEJANDRO"/>
    <x v="3"/>
    <s v="0201 00017676"/>
    <s v="SERV.MANT. DE  50.000 KM $11.290 ( DESC 20"/>
    <n v="3387.76"/>
    <n v="597.84"/>
    <n v="4076.97"/>
    <n v="9.81"/>
    <n v="4076.97"/>
    <n v="4076.97"/>
    <n v="7464.73"/>
    <x v="3907"/>
  </r>
  <r>
    <s v="3"/>
    <s v="214"/>
    <x v="4"/>
    <s v="16856171"/>
    <d v="2019-07-15T00:00:00"/>
    <x v="6"/>
    <x v="3044"/>
    <x v="2355"/>
    <s v="BLEICHER CAROLA IRENE"/>
    <x v="3"/>
    <s v="0201 00017667"/>
    <s v="SERVICIO ANUAL 3º 11.290 ( DESC 20% EN 3 P"/>
    <n v="3387.76"/>
    <n v="597.84"/>
    <n v="4076.97"/>
    <n v="9.81"/>
    <n v="4076.97"/>
    <n v="4076.97"/>
    <n v="7464.73"/>
    <x v="3907"/>
  </r>
  <r>
    <s v="3"/>
    <s v="214"/>
    <x v="4"/>
    <s v="16857181"/>
    <d v="2019-07-15T00:00:00"/>
    <x v="6"/>
    <x v="2026"/>
    <x v="1528"/>
    <s v="GENOX ARGENTINA S.A."/>
    <x v="3"/>
    <s v="0201 00005318"/>
    <s v="SERV.MANT. DE  30.000 KM $11.570 ( DESC 30"/>
    <n v="4791.66"/>
    <n v="845.58"/>
    <n v="1901.6"/>
    <n v="18.239999999999998"/>
    <n v="1901.6"/>
    <n v="1901.6"/>
    <n v="6693.26"/>
    <x v="3908"/>
  </r>
  <r>
    <s v="3"/>
    <s v="214"/>
    <x v="4"/>
    <s v="16862211"/>
    <d v="2019-07-15T00:00:00"/>
    <x v="6"/>
    <x v="3045"/>
    <x v="2356"/>
    <s v="MATAR ADRIANA VERONICA"/>
    <x v="3"/>
    <s v="0201 00017663"/>
    <s v="SERV.MANT. DE  10.000 KM"/>
    <n v="3387.76"/>
    <n v="597.84"/>
    <n v="5010.16"/>
    <n v="8.0299999999999994"/>
    <n v="5010.16"/>
    <n v="5010.16"/>
    <n v="8397.92"/>
    <x v="3868"/>
  </r>
  <r>
    <s v="3"/>
    <s v="214"/>
    <x v="4"/>
    <s v="16862212"/>
    <d v="2019-07-15T00:00:00"/>
    <x v="6"/>
    <x v="3045"/>
    <x v="2356"/>
    <s v="MATAR ADRIANA VERONICA"/>
    <x v="4"/>
    <s v="0201 00017664"/>
    <s v="ROTACION,ALINEADO Y BALANCEADO"/>
    <n v="0"/>
    <n v="0"/>
    <n v="0"/>
    <n v="8.99"/>
    <n v="1074.48"/>
    <n v="1074.48"/>
    <n v="1074.48"/>
    <x v="2173"/>
  </r>
  <r>
    <s v="3"/>
    <s v="214"/>
    <x v="4"/>
    <s v="16862213"/>
    <d v="2019-07-15T00:00:00"/>
    <x v="6"/>
    <x v="3045"/>
    <x v="2356"/>
    <s v="MATAR ADRIANA VERONICA"/>
    <x v="4"/>
    <s v="0201 00017665"/>
    <s v="COLOCAR CHAPON CUBRE CARTER"/>
    <n v="1818.17"/>
    <n v="1382.83"/>
    <n v="0"/>
    <n v="9.4499999999999993"/>
    <n v="475.26"/>
    <n v="475.26"/>
    <n v="2293.4299999999998"/>
    <x v="3909"/>
  </r>
  <r>
    <s v="3"/>
    <s v="214"/>
    <x v="4"/>
    <s v="16864721"/>
    <d v="2019-07-15T00:00:00"/>
    <x v="6"/>
    <x v="3046"/>
    <x v="2357"/>
    <s v="LEAL SOTO EMILIANO ENRI"/>
    <x v="9"/>
    <s v="0201 00017682"/>
    <s v="POLARIZADO INTERMEDIO"/>
    <n v="0"/>
    <n v="0"/>
    <n v="0"/>
    <m/>
    <n v="0"/>
    <n v="452.89"/>
    <n v="1652.89"/>
    <x v="1304"/>
  </r>
  <r>
    <s v="3"/>
    <s v="214"/>
    <x v="4"/>
    <s v="16822822"/>
    <d v="2019-07-16T00:00:00"/>
    <x v="6"/>
    <x v="1106"/>
    <x v="0"/>
    <s v="GARANTIA"/>
    <x v="0"/>
    <s v="GA0115 19806"/>
    <s v="RUIDO AL ARRANCAR EN FRIO"/>
    <n v="0"/>
    <n v="0"/>
    <n v="0"/>
    <m/>
    <n v="0"/>
    <m/>
    <n v="0"/>
    <x v="5"/>
  </r>
  <r>
    <s v="3"/>
    <s v="214"/>
    <x v="4"/>
    <s v="16852692"/>
    <d v="2019-07-16T00:00:00"/>
    <x v="6"/>
    <x v="3038"/>
    <x v="0"/>
    <s v="GARANTIA"/>
    <x v="0"/>
    <s v="GA0115 19804"/>
    <s v="VIBRACION ZONA DELANTERA EN MARCHA"/>
    <n v="0"/>
    <n v="0"/>
    <n v="0"/>
    <m/>
    <n v="0"/>
    <m/>
    <n v="0"/>
    <x v="5"/>
  </r>
  <r>
    <s v="3"/>
    <s v="214"/>
    <x v="4"/>
    <s v="16852693"/>
    <d v="2019-07-16T00:00:00"/>
    <x v="6"/>
    <x v="3038"/>
    <x v="0"/>
    <s v="GARANTIA"/>
    <x v="0"/>
    <s v="GA0115 19802"/>
    <s v="CAMPAÑA HVF-3008 (P84), 5008 (P87) - CABLE"/>
    <n v="0"/>
    <n v="0"/>
    <n v="0"/>
    <m/>
    <n v="871.49"/>
    <n v="861.17"/>
    <n v="871.49"/>
    <x v="3910"/>
  </r>
  <r>
    <s v="3"/>
    <s v="214"/>
    <x v="4"/>
    <s v="16852694"/>
    <d v="2019-07-16T00:00:00"/>
    <x v="6"/>
    <x v="3038"/>
    <x v="0"/>
    <s v="GARANTIA"/>
    <x v="0"/>
    <s v="GA0115 19803"/>
    <s v="CAMPAÑA HWH-3008 (P84) - TUBERIAS DE COMBU"/>
    <n v="88.25"/>
    <n v="0"/>
    <n v="0"/>
    <m/>
    <n v="1016.74"/>
    <n v="1008.2"/>
    <n v="1104.99"/>
    <x v="3911"/>
  </r>
  <r>
    <s v="3"/>
    <s v="214"/>
    <x v="4"/>
    <s v="16854101"/>
    <d v="2019-07-16T00:00:00"/>
    <x v="6"/>
    <x v="3047"/>
    <x v="2358"/>
    <s v="ROSSI FEDERICO ESTEBAN"/>
    <x v="3"/>
    <s v="0201 00017698"/>
    <s v="SERV.MANT. DE  10.000 KM $11.290 ( DESC 10"/>
    <n v="3335.77"/>
    <n v="588.66999999999996"/>
    <n v="5062.2"/>
    <n v="5.57"/>
    <n v="5062.2"/>
    <n v="5046.91"/>
    <n v="8397.9699999999993"/>
    <x v="3912"/>
  </r>
  <r>
    <s v="3"/>
    <s v="214"/>
    <x v="4"/>
    <s v="16854102"/>
    <d v="2019-07-16T00:00:00"/>
    <x v="6"/>
    <x v="3047"/>
    <x v="2358"/>
    <s v="ROSSI FEDERICO ESTEBAN"/>
    <x v="4"/>
    <s v="0201 00017699"/>
    <s v="COLOCAR CHAPON CUBRE CARTER PROMO"/>
    <n v="1818.17"/>
    <n v="1382.83"/>
    <n v="0"/>
    <m/>
    <n v="475.21"/>
    <n v="475.21"/>
    <n v="2293.38"/>
    <x v="3913"/>
  </r>
  <r>
    <s v="3"/>
    <s v="214"/>
    <x v="4"/>
    <s v="16855331"/>
    <d v="2019-07-16T00:00:00"/>
    <x v="6"/>
    <x v="3048"/>
    <x v="2359"/>
    <s v="CORTONDO HORACIO AUGUST"/>
    <x v="3"/>
    <s v="0201 00017696"/>
    <s v="SERV.MANT. DE  30.000 KM $11.290 ( DESC 30"/>
    <n v="3387.76"/>
    <n v="597.84"/>
    <n v="3143.71"/>
    <n v="11.67"/>
    <n v="3143.71"/>
    <n v="3143.71"/>
    <n v="6531.47"/>
    <x v="2740"/>
  </r>
  <r>
    <s v="3"/>
    <s v="214"/>
    <x v="4"/>
    <s v="16858481"/>
    <d v="2019-07-16T00:00:00"/>
    <x v="6"/>
    <x v="2744"/>
    <x v="2103"/>
    <s v="TEME MARIA VICTORIA"/>
    <x v="4"/>
    <s v="0201 00017710"/>
    <s v="PASTILLAS Y DISCOS DE FRENO DELANTEROS"/>
    <n v="6742.85"/>
    <n v="1189.9100000000001"/>
    <n v="2009.23"/>
    <n v="5.64"/>
    <n v="2009.23"/>
    <n v="2009.23"/>
    <n v="8752.08"/>
    <x v="3914"/>
  </r>
  <r>
    <s v="3"/>
    <s v="214"/>
    <x v="4"/>
    <s v="16858482"/>
    <d v="2019-07-16T00:00:00"/>
    <x v="6"/>
    <x v="2744"/>
    <x v="2103"/>
    <s v="TEME MARIA VICTORIA"/>
    <x v="3"/>
    <s v="0201 00017711"/>
    <s v="REPARACION DE CABLEADO ALARMA"/>
    <n v="0"/>
    <n v="0"/>
    <n v="0"/>
    <m/>
    <n v="1900.83"/>
    <n v="1900.83"/>
    <n v="1900.83"/>
    <x v="242"/>
  </r>
  <r>
    <s v="3"/>
    <s v="214"/>
    <x v="4"/>
    <s v="16858483"/>
    <d v="2019-07-16T00:00:00"/>
    <x v="6"/>
    <x v="2744"/>
    <x v="2103"/>
    <s v="TEME MARIA VICTORIA"/>
    <x v="4"/>
    <s v="0201 00017712"/>
    <s v="ESCOBILLAS DELANTERAS"/>
    <n v="1562.44"/>
    <n v="0"/>
    <n v="247.63"/>
    <n v="8.98"/>
    <n v="247.63"/>
    <n v="247.63"/>
    <n v="1810.07"/>
    <x v="2979"/>
  </r>
  <r>
    <s v="3"/>
    <s v="214"/>
    <x v="4"/>
    <s v="16858484"/>
    <d v="2019-07-16T00:00:00"/>
    <x v="6"/>
    <x v="2744"/>
    <x v="2103"/>
    <s v="TEME MARIA VICTORIA"/>
    <x v="4"/>
    <s v="0201 00017713"/>
    <s v="ESCOBILLAS TRASERAS"/>
    <n v="231.88"/>
    <n v="0"/>
    <n v="197.1"/>
    <n v="2.4900000000000002"/>
    <n v="197.1"/>
    <n v="197.1"/>
    <n v="428.98"/>
    <x v="3915"/>
  </r>
  <r>
    <s v="3"/>
    <s v="214"/>
    <x v="4"/>
    <s v="16858485"/>
    <d v="2019-07-16T00:00:00"/>
    <x v="6"/>
    <x v="2744"/>
    <x v="2103"/>
    <s v="TEME MARIA VICTORIA"/>
    <x v="4"/>
    <s v="0201 00017714"/>
    <s v="REEMPLAZAR TIRANTE TOPE DE PUERTA"/>
    <n v="1369.21"/>
    <n v="241.63"/>
    <n v="0"/>
    <m/>
    <n v="66.53"/>
    <n v="66.53"/>
    <n v="1435.74"/>
    <x v="3916"/>
  </r>
  <r>
    <s v="3"/>
    <s v="214"/>
    <x v="4"/>
    <s v="16860811"/>
    <d v="2019-07-16T00:00:00"/>
    <x v="6"/>
    <x v="3049"/>
    <x v="2360"/>
    <s v="HAYIPANTELI SUSANA BEAT"/>
    <x v="3"/>
    <s v="0201 00017691"/>
    <s v="RUIDO PARTE DELANTERA DERECHA AL RODAR"/>
    <n v="0"/>
    <n v="0"/>
    <n v="0"/>
    <m/>
    <n v="1900.83"/>
    <n v="1900.83"/>
    <n v="1900.83"/>
    <x v="242"/>
  </r>
  <r>
    <s v="3"/>
    <s v="214"/>
    <x v="4"/>
    <s v="16861591"/>
    <d v="2019-07-16T00:00:00"/>
    <x v="6"/>
    <x v="3050"/>
    <x v="2361"/>
    <s v="MARTIN LUIS CRISTOBAL"/>
    <x v="4"/>
    <s v="0201 00017715"/>
    <s v="PASTILLAS Y DISCOS DE FRENO DELANTEROS $10"/>
    <n v="6875.29"/>
    <n v="1189.9100000000001"/>
    <n v="1876.73"/>
    <n v="5.08"/>
    <n v="1876.73"/>
    <n v="1876.73"/>
    <n v="8752.02"/>
    <x v="3917"/>
  </r>
  <r>
    <s v="3"/>
    <s v="214"/>
    <x v="4"/>
    <s v="16861592"/>
    <d v="2019-07-16T00:00:00"/>
    <x v="6"/>
    <x v="3050"/>
    <x v="2361"/>
    <s v="MARTIN LUIS CRISTOBAL"/>
    <x v="4"/>
    <s v="0201 00017716"/>
    <s v="PASTILLAS DE FRENO TRASERAS - 206 / 207 CO"/>
    <n v="1121.25"/>
    <n v="197.87"/>
    <n v="1515.19"/>
    <n v="5.47"/>
    <n v="1515.19"/>
    <n v="1501.29"/>
    <n v="2636.44"/>
    <x v="3918"/>
  </r>
  <r>
    <s v="3"/>
    <s v="214"/>
    <x v="4"/>
    <s v="16861593"/>
    <d v="2019-07-16T00:00:00"/>
    <x v="6"/>
    <x v="3050"/>
    <x v="2361"/>
    <s v="MARTIN LUIS CRISTOBAL"/>
    <x v="4"/>
    <s v="0201 00017717"/>
    <s v="ROTACION ALINEADO Y BALANCEADO $1300"/>
    <n v="0"/>
    <n v="0"/>
    <n v="0"/>
    <n v="9.1"/>
    <n v="1074.3699999999999"/>
    <n v="1074.3699999999999"/>
    <n v="1074.3699999999999"/>
    <x v="2181"/>
  </r>
  <r>
    <s v="3"/>
    <s v="214"/>
    <x v="4"/>
    <s v="16820031"/>
    <d v="2019-07-17T00:00:00"/>
    <x v="6"/>
    <x v="299"/>
    <x v="0"/>
    <s v="GARANTIA"/>
    <x v="0"/>
    <s v="GA0115 19816"/>
    <s v="DIAGNOSTICO ENCIENDE TESTIGO FALLA MOTOR Y"/>
    <n v="0"/>
    <n v="0"/>
    <n v="0"/>
    <m/>
    <n v="1016.74"/>
    <m/>
    <n v="1016.74"/>
    <x v="3344"/>
  </r>
  <r>
    <s v="3"/>
    <s v="214"/>
    <x v="4"/>
    <s v="16826721"/>
    <d v="2019-07-17T00:00:00"/>
    <x v="6"/>
    <x v="207"/>
    <x v="1"/>
    <s v="INTERNA TALLER"/>
    <x v="1"/>
    <s v="IN0115 14689"/>
    <s v="RESPALDO BUTACA TRASERA TRABADA"/>
    <n v="0"/>
    <n v="0"/>
    <n v="0"/>
    <m/>
    <n v="172"/>
    <n v="-5.42"/>
    <n v="172"/>
    <x v="3919"/>
  </r>
  <r>
    <s v="3"/>
    <s v="214"/>
    <x v="4"/>
    <s v="16836271"/>
    <d v="2019-07-17T00:00:00"/>
    <x v="6"/>
    <x v="82"/>
    <x v="0"/>
    <s v="GARANTIA"/>
    <x v="0"/>
    <s v="GA0115 19823"/>
    <s v="REEMPLAZO POMO PALANCA CAMBIOS"/>
    <n v="1222.71"/>
    <n v="0"/>
    <n v="290.5"/>
    <m/>
    <n v="290.5"/>
    <n v="289.24"/>
    <n v="1513.21"/>
    <x v="3920"/>
  </r>
  <r>
    <s v="3"/>
    <s v="214"/>
    <x v="4"/>
    <s v="16836272"/>
    <d v="2019-07-17T00:00:00"/>
    <x v="6"/>
    <x v="82"/>
    <x v="0"/>
    <s v="GARANTIA"/>
    <x v="0"/>
    <s v="GA0115 19824"/>
    <s v="REEMPLAZO RESORTE PEDAL EMBRAGUE"/>
    <n v="197.31"/>
    <n v="0"/>
    <n v="290.5"/>
    <m/>
    <n v="290.5"/>
    <n v="286.47000000000003"/>
    <n v="487.81"/>
    <x v="3921"/>
  </r>
  <r>
    <s v="3"/>
    <s v="214"/>
    <x v="4"/>
    <s v="16846451"/>
    <d v="2019-07-17T00:00:00"/>
    <x v="6"/>
    <x v="3042"/>
    <x v="0"/>
    <s v="GARANTIA"/>
    <x v="0"/>
    <s v="GA0115 19822"/>
    <s v="REEMPLAZO EJE TRASERO Y NEUMATICOS S/AP 11"/>
    <n v="32698.18"/>
    <n v="0"/>
    <n v="8714.8799999999992"/>
    <m/>
    <n v="8714.8799999999992"/>
    <n v="8714.8799999999992"/>
    <n v="41413.06"/>
    <x v="3922"/>
  </r>
  <r>
    <s v="3"/>
    <s v="214"/>
    <x v="4"/>
    <s v="16855252"/>
    <d v="2019-07-17T00:00:00"/>
    <x v="6"/>
    <x v="32"/>
    <x v="0"/>
    <s v="GARANTIA"/>
    <x v="0"/>
    <s v="GA0115 19831"/>
    <s v="ENCENDIO TESTIGO FALLA MOTOR EN DOS OPORTU"/>
    <n v="0"/>
    <n v="0"/>
    <n v="0"/>
    <m/>
    <n v="0"/>
    <m/>
    <n v="0"/>
    <x v="5"/>
  </r>
  <r>
    <s v="3"/>
    <s v="214"/>
    <x v="4"/>
    <s v="16855253"/>
    <d v="2019-07-17T00:00:00"/>
    <x v="6"/>
    <x v="32"/>
    <x v="0"/>
    <s v="GARANTIA"/>
    <x v="0"/>
    <s v="GA0115 19832"/>
    <s v="LEVANTA TEMPERATURA ZONA TRASERA A LA ALTU"/>
    <n v="0"/>
    <n v="0"/>
    <n v="0"/>
    <m/>
    <n v="0"/>
    <m/>
    <n v="0"/>
    <x v="5"/>
  </r>
  <r>
    <s v="3"/>
    <s v="214"/>
    <x v="4"/>
    <s v="16855961"/>
    <d v="2019-07-17T00:00:00"/>
    <x v="6"/>
    <x v="84"/>
    <x v="64"/>
    <s v="SAVOY HOTEL SRL"/>
    <x v="3"/>
    <s v="0201 00005330"/>
    <s v="SERV.MANT. DE  50.000 KM"/>
    <n v="3435.28"/>
    <n v="597.84"/>
    <n v="3147.49"/>
    <n v="7.89"/>
    <n v="3147.49"/>
    <n v="3147.49"/>
    <n v="6582.77"/>
    <x v="3923"/>
  </r>
  <r>
    <s v="3"/>
    <s v="214"/>
    <x v="4"/>
    <s v="16856921"/>
    <d v="2019-07-17T00:00:00"/>
    <x v="6"/>
    <x v="241"/>
    <x v="182"/>
    <s v="LUDUEÑA LUIS CESAR"/>
    <x v="3"/>
    <s v="0201 00017732"/>
    <s v="SERV.MANT. DE  60.000 KM $11.330 ( DESC 30"/>
    <n v="4246.8500000000004"/>
    <n v="749.43"/>
    <n v="2307.88"/>
    <n v="11.13"/>
    <n v="2307.88"/>
    <n v="2307.88"/>
    <n v="6554.73"/>
    <x v="3924"/>
  </r>
  <r>
    <s v="3"/>
    <s v="214"/>
    <x v="4"/>
    <s v="16861594"/>
    <d v="2019-07-17T00:00:00"/>
    <x v="6"/>
    <x v="3050"/>
    <x v="0"/>
    <s v="GARANTIA"/>
    <x v="0"/>
    <s v="GA0115 19835"/>
    <s v="CAMPAÑA-ZWR- CORREA DE DISTRIBUCION"/>
    <n v="1132.9100000000001"/>
    <n v="0"/>
    <n v="0"/>
    <m/>
    <n v="3631.2"/>
    <n v="3610.95"/>
    <n v="4764.1099999999997"/>
    <x v="3718"/>
  </r>
  <r>
    <s v="3"/>
    <s v="214"/>
    <x v="4"/>
    <s v="16862731"/>
    <d v="2019-07-17T00:00:00"/>
    <x v="6"/>
    <x v="3051"/>
    <x v="2362"/>
    <s v="LENCINA OSCAR DOMINGO"/>
    <x v="3"/>
    <s v="0201 00017741"/>
    <s v="SERV.MANT. DE  20.000 KM $11.290 (DESC 20%"/>
    <n v="3387.76"/>
    <n v="597.84"/>
    <n v="4076.56"/>
    <n v="10.220000000000001"/>
    <n v="4076.56"/>
    <n v="4076.56"/>
    <n v="7464.32"/>
    <x v="2712"/>
  </r>
  <r>
    <s v="3"/>
    <s v="214"/>
    <x v="4"/>
    <s v="16862841"/>
    <d v="2019-07-17T00:00:00"/>
    <x v="6"/>
    <x v="3052"/>
    <x v="2363"/>
    <s v="YAZBEK DELIA ETHEL"/>
    <x v="3"/>
    <s v="0201 00017736"/>
    <s v="SERVICIO ANUAL 2º $11.290 (DESC 20% 1 PAGO"/>
    <n v="3387.76"/>
    <n v="597.84"/>
    <n v="4076.97"/>
    <n v="9.81"/>
    <n v="4076.97"/>
    <n v="4076.97"/>
    <n v="7464.73"/>
    <x v="3907"/>
  </r>
  <r>
    <s v="3"/>
    <s v="214"/>
    <x v="4"/>
    <s v="16862842"/>
    <d v="2019-07-17T00:00:00"/>
    <x v="6"/>
    <x v="3052"/>
    <x v="2363"/>
    <s v="YAZBEK DELIA ETHEL"/>
    <x v="4"/>
    <s v="0201 00017737"/>
    <s v="COLOCACION CHAPON CUBRE CARTER"/>
    <n v="1818.17"/>
    <n v="1382.83"/>
    <n v="0"/>
    <n v="9.4499999999999993"/>
    <n v="475.26"/>
    <n v="475.26"/>
    <n v="2293.4299999999998"/>
    <x v="3909"/>
  </r>
  <r>
    <s v="3"/>
    <s v="214"/>
    <x v="4"/>
    <s v="16864151"/>
    <d v="2019-07-17T00:00:00"/>
    <x v="6"/>
    <x v="3053"/>
    <x v="2364"/>
    <s v="BRUNI MARCELA ALENJANDR"/>
    <x v="3"/>
    <s v="0201 00017746"/>
    <s v="SERV.MANT. DE  10.000 KM"/>
    <n v="5016.09"/>
    <n v="557.35"/>
    <n v="5575.74"/>
    <n v="1.1200000000000001"/>
    <n v="5575.74"/>
    <n v="5575.74"/>
    <n v="10591.83"/>
    <x v="3925"/>
  </r>
  <r>
    <s v="3"/>
    <s v="214"/>
    <x v="4"/>
    <s v="16864152"/>
    <d v="2019-07-17T00:00:00"/>
    <x v="6"/>
    <x v="3053"/>
    <x v="2364"/>
    <s v="BRUNI MARCELA ALENJANDR"/>
    <x v="4"/>
    <s v="0201 00017747"/>
    <s v="COLOCACION CHAPON CUBRE CARTER"/>
    <n v="1783.71"/>
    <n v="2059.69"/>
    <n v="0"/>
    <n v="6.18"/>
    <n v="117.37"/>
    <n v="117.37"/>
    <n v="1901.08"/>
    <x v="3926"/>
  </r>
  <r>
    <s v="3"/>
    <s v="214"/>
    <x v="4"/>
    <s v="16855191"/>
    <d v="2019-07-18T00:00:00"/>
    <x v="6"/>
    <x v="3054"/>
    <x v="2365"/>
    <s v="BENAVIDEZ ADRIANA DEL V"/>
    <x v="3"/>
    <s v="0201 00017768"/>
    <s v="REEMPLAZAR ESPEJO PUERTA DEL DERECHA ( PRO"/>
    <n v="0"/>
    <n v="0"/>
    <n v="0"/>
    <m/>
    <n v="817.36"/>
    <n v="814.21"/>
    <n v="817.36"/>
    <x v="3927"/>
  </r>
  <r>
    <s v="3"/>
    <s v="214"/>
    <x v="4"/>
    <s v="16858991"/>
    <d v="2019-07-18T00:00:00"/>
    <x v="6"/>
    <x v="3055"/>
    <x v="2366"/>
    <s v="GUDIÑO HUGO NICOLAS"/>
    <x v="3"/>
    <s v="0201 00017786"/>
    <s v="SERV.MANT. DE  20.000 KM $14.240 ( 6 CUOTA"/>
    <n v="5573.44"/>
    <n v="0"/>
    <n v="6195.45"/>
    <n v="6.2"/>
    <n v="6195.45"/>
    <n v="6195.45"/>
    <n v="11768.89"/>
    <x v="3928"/>
  </r>
  <r>
    <s v="3"/>
    <s v="214"/>
    <x v="4"/>
    <s v="16858992"/>
    <d v="2019-07-18T00:00:00"/>
    <x v="6"/>
    <x v="3055"/>
    <x v="2366"/>
    <s v="GUDIÑO HUGO NICOLAS"/>
    <x v="4"/>
    <s v="0201 00017787"/>
    <s v="ROTACION,ALINEADO Y BALANCEADO"/>
    <n v="0"/>
    <n v="0"/>
    <n v="0"/>
    <n v="8.99"/>
    <n v="1074.48"/>
    <n v="1074.48"/>
    <n v="1074.48"/>
    <x v="2173"/>
  </r>
  <r>
    <s v="3"/>
    <s v="214"/>
    <x v="4"/>
    <s v="16862752"/>
    <d v="2019-07-18T00:00:00"/>
    <x v="6"/>
    <x v="3056"/>
    <x v="2367"/>
    <s v="BARALE SEBASTIAN"/>
    <x v="3"/>
    <s v="0201 00017784"/>
    <s v="SERV.MANT. DE  20.000 KM $14.470 ( 20% DES"/>
    <n v="3931.86"/>
    <n v="693.86"/>
    <n v="5635.55"/>
    <n v="10.73"/>
    <n v="5635.55"/>
    <n v="5635.55"/>
    <n v="9567.41"/>
    <x v="3929"/>
  </r>
  <r>
    <s v="3"/>
    <s v="214"/>
    <x v="4"/>
    <s v="16863111"/>
    <d v="2019-07-18T00:00:00"/>
    <x v="6"/>
    <x v="776"/>
    <x v="558"/>
    <s v="ROJAS GABRIEL"/>
    <x v="3"/>
    <s v="0201 00017778"/>
    <s v="SERV.MANT. DE  60.000 KM $16.030 ( DESC 30"/>
    <n v="4189.55"/>
    <n v="739.33"/>
    <n v="5084.29"/>
    <n v="6.62"/>
    <n v="5084.29"/>
    <n v="5084.29"/>
    <n v="9273.84"/>
    <x v="3930"/>
  </r>
  <r>
    <s v="3"/>
    <s v="214"/>
    <x v="4"/>
    <s v="16864781"/>
    <d v="2019-07-18T00:00:00"/>
    <x v="6"/>
    <x v="3057"/>
    <x v="2368"/>
    <s v="BOAROTTO LILIANA SONIA"/>
    <x v="3"/>
    <s v="0201 00017780"/>
    <s v="SERV.MANT. DE  10.000 KM $11.290 ( DESC 10"/>
    <n v="3387.76"/>
    <n v="597.84"/>
    <n v="5009.9399999999996"/>
    <n v="11.55"/>
    <n v="5009.9399999999996"/>
    <n v="5009.9399999999996"/>
    <n v="8397.7000000000007"/>
    <x v="3881"/>
  </r>
  <r>
    <s v="3"/>
    <s v="214"/>
    <x v="4"/>
    <s v="16864782"/>
    <d v="2019-07-18T00:00:00"/>
    <x v="6"/>
    <x v="3057"/>
    <x v="2368"/>
    <s v="BOAROTTO LILIANA SONIA"/>
    <x v="4"/>
    <s v="0201 00017781"/>
    <s v="COLOCACION CHAPON CUBRE CARTER"/>
    <n v="1818.17"/>
    <n v="1382.83"/>
    <n v="0"/>
    <n v="9.5500000000000007"/>
    <n v="475.16"/>
    <n v="475.16"/>
    <n v="2293.33"/>
    <x v="3931"/>
  </r>
  <r>
    <s v="3"/>
    <s v="214"/>
    <x v="4"/>
    <s v="16869841"/>
    <d v="2019-07-18T00:00:00"/>
    <x v="6"/>
    <x v="1864"/>
    <x v="1389"/>
    <s v="RECALDE RODRIGO"/>
    <x v="3"/>
    <s v="0201 00017801"/>
    <s v="SERV.MANT. DE  40.000 KM $16.930 ( DESC 30"/>
    <n v="8715.9599999999991"/>
    <n v="1490.2"/>
    <n v="1349.59"/>
    <m/>
    <n v="1349.59"/>
    <n v="1349.59"/>
    <n v="10065.549999999999"/>
    <x v="3932"/>
  </r>
  <r>
    <s v="3"/>
    <s v="214"/>
    <x v="4"/>
    <s v="16869981"/>
    <d v="2019-07-18T00:00:00"/>
    <x v="6"/>
    <x v="1507"/>
    <x v="1114"/>
    <s v="ALFONSO JORGE ROLANDO"/>
    <x v="3"/>
    <s v="0201 00017800"/>
    <s v="SERV.MANT. DE  20.000 KM $14.470 (DESC 20%"/>
    <n v="4511.18"/>
    <n v="796.1"/>
    <n v="5056.21"/>
    <m/>
    <n v="5056.21"/>
    <n v="5056.21"/>
    <n v="9567.39"/>
    <x v="3933"/>
  </r>
  <r>
    <s v="3"/>
    <s v="214"/>
    <x v="4"/>
    <s v="16871821"/>
    <d v="2019-07-18T00:00:00"/>
    <x v="6"/>
    <x v="3058"/>
    <x v="2369"/>
    <s v="GUAITA MYRYAN ELIZABETH"/>
    <x v="4"/>
    <s v="0201 00017770"/>
    <s v="CODIGO DE RADIO 3-6-2-1"/>
    <n v="0"/>
    <n v="0"/>
    <n v="0"/>
    <n v="4.18"/>
    <n v="414"/>
    <n v="414"/>
    <n v="414"/>
    <x v="383"/>
  </r>
  <r>
    <s v="3"/>
    <s v="214"/>
    <x v="4"/>
    <s v="16816142"/>
    <d v="2019-07-19T00:00:00"/>
    <x v="6"/>
    <x v="503"/>
    <x v="0"/>
    <s v="GARANTIA"/>
    <x v="0"/>
    <s v="GA0115 19844"/>
    <s v="PANTALLA MULTIMEDIA SE DIVIDE EN DOS Y SE"/>
    <n v="0"/>
    <n v="0"/>
    <n v="0"/>
    <m/>
    <n v="0"/>
    <m/>
    <n v="0"/>
    <x v="5"/>
  </r>
  <r>
    <s v="3"/>
    <s v="214"/>
    <x v="4"/>
    <s v="16830452"/>
    <d v="2019-07-19T00:00:00"/>
    <x v="6"/>
    <x v="421"/>
    <x v="0"/>
    <s v="GARANTIA"/>
    <x v="0"/>
    <s v="GA0115 19877"/>
    <s v="REVISAR EMBRAGUE, SUELTA/ACCIONA RECIEN AL"/>
    <n v="0"/>
    <n v="0"/>
    <n v="0"/>
    <m/>
    <n v="0"/>
    <m/>
    <n v="0"/>
    <x v="5"/>
  </r>
  <r>
    <s v="3"/>
    <s v="214"/>
    <x v="4"/>
    <s v="16830453"/>
    <d v="2019-07-19T00:00:00"/>
    <x v="6"/>
    <x v="421"/>
    <x v="0"/>
    <s v="GARANTIA"/>
    <x v="0"/>
    <s v="GA0115 19878"/>
    <s v="RUIDO AL ARRANCAR EN FRIO"/>
    <n v="0"/>
    <n v="0"/>
    <n v="0"/>
    <m/>
    <n v="0"/>
    <m/>
    <n v="0"/>
    <x v="5"/>
  </r>
  <r>
    <s v="3"/>
    <s v="214"/>
    <x v="4"/>
    <s v="16840222"/>
    <d v="2019-07-19T00:00:00"/>
    <x v="6"/>
    <x v="947"/>
    <x v="0"/>
    <s v="GARANTIA"/>
    <x v="0"/>
    <s v="GA0115 19852"/>
    <s v="RONRONEO LEVE ZONA MOTOR AL CIRCULAR"/>
    <n v="0"/>
    <n v="0"/>
    <n v="0"/>
    <m/>
    <n v="0"/>
    <m/>
    <n v="0"/>
    <x v="5"/>
  </r>
  <r>
    <s v="3"/>
    <s v="214"/>
    <x v="4"/>
    <s v="16846221"/>
    <d v="2019-07-19T00:00:00"/>
    <x v="6"/>
    <x v="3027"/>
    <x v="2"/>
    <s v="CARGOS ATENCION AL CLIE"/>
    <x v="2"/>
    <s v="IN0115 14704"/>
    <s v="SERV.MANT. DE  20.000 KM BONIFICADO (AUTOR"/>
    <n v="4648.07"/>
    <n v="820.25"/>
    <n v="549.58000000000004"/>
    <m/>
    <n v="549.58000000000004"/>
    <n v="515.55999999999995"/>
    <n v="5197.6499999999996"/>
    <x v="3934"/>
  </r>
  <r>
    <s v="3"/>
    <s v="214"/>
    <x v="4"/>
    <s v="16846421"/>
    <d v="2019-07-19T00:00:00"/>
    <x v="6"/>
    <x v="503"/>
    <x v="0"/>
    <s v="GARANTIA"/>
    <x v="0"/>
    <s v="GA0115 19859"/>
    <s v="REEMPLAZO PANTALLA MULTIMEDIA AP: 110179 E"/>
    <n v="88188.96"/>
    <n v="0"/>
    <n v="435.74"/>
    <m/>
    <n v="435.74"/>
    <n v="411.68"/>
    <n v="88624.7"/>
    <x v="3935"/>
  </r>
  <r>
    <s v="3"/>
    <s v="214"/>
    <x v="4"/>
    <s v="16849541"/>
    <d v="2019-07-19T00:00:00"/>
    <x v="6"/>
    <x v="3059"/>
    <x v="2370"/>
    <s v="TAMES JUAN CARLOS"/>
    <x v="3"/>
    <s v="0201 00017853"/>
    <s v="REPARACION SEGUN PRESUPUESTO"/>
    <n v="0"/>
    <n v="0"/>
    <n v="0"/>
    <m/>
    <n v="4752.08"/>
    <n v="4752.08"/>
    <n v="4752.08"/>
    <x v="342"/>
  </r>
  <r>
    <s v="3"/>
    <s v="214"/>
    <x v="4"/>
    <s v="16852861"/>
    <d v="2019-07-19T00:00:00"/>
    <x v="6"/>
    <x v="1536"/>
    <x v="1"/>
    <s v="INTERNA TALLER"/>
    <x v="1"/>
    <s v="IN0115 14706"/>
    <s v="CONTROL GRATUITO 28 PUNTOS CONTROL GRATUIT"/>
    <n v="0"/>
    <n v="0"/>
    <n v="0"/>
    <m/>
    <n v="27.48"/>
    <n v="24.96"/>
    <n v="27.48"/>
    <x v="3936"/>
  </r>
  <r>
    <s v="3"/>
    <s v="214"/>
    <x v="4"/>
    <s v="16854481"/>
    <d v="2019-07-19T00:00:00"/>
    <x v="6"/>
    <x v="3031"/>
    <x v="1"/>
    <s v="INTERNA TALLER"/>
    <x v="1"/>
    <s v="IN0115 14705"/>
    <s v="28 PUNTOS DE CONTROL GRATUITO"/>
    <n v="0"/>
    <n v="0"/>
    <n v="0"/>
    <m/>
    <n v="68.7"/>
    <n v="54.8"/>
    <n v="68.7"/>
    <x v="1127"/>
  </r>
  <r>
    <s v="3"/>
    <s v="214"/>
    <x v="4"/>
    <s v="16854741"/>
    <d v="2019-07-19T00:00:00"/>
    <x v="6"/>
    <x v="3060"/>
    <x v="2371"/>
    <s v="PEREYRA MARTIN EMILIANO"/>
    <x v="3"/>
    <s v="0201 00017819"/>
    <s v="SERV.MANT. DE  10.000 KM $11.290"/>
    <n v="3450.97"/>
    <n v="608.99"/>
    <n v="5880.18"/>
    <n v="20.65"/>
    <n v="5880.18"/>
    <n v="5880.18"/>
    <n v="9331.15"/>
    <x v="3937"/>
  </r>
  <r>
    <s v="3"/>
    <s v="214"/>
    <x v="4"/>
    <s v="16855621"/>
    <d v="2019-07-19T00:00:00"/>
    <x v="6"/>
    <x v="3061"/>
    <x v="1"/>
    <s v="INTERNA TALLER"/>
    <x v="1"/>
    <s v="IN0115 14709"/>
    <s v="CONTROL GRATUITO 28 PUNTOS CONTROL GRATUIT"/>
    <n v="0"/>
    <n v="0"/>
    <n v="0"/>
    <m/>
    <n v="50.84"/>
    <n v="43.5"/>
    <n v="50.84"/>
    <x v="3938"/>
  </r>
  <r>
    <s v="3"/>
    <s v="214"/>
    <x v="4"/>
    <s v="16857601"/>
    <d v="2019-07-19T00:00:00"/>
    <x v="6"/>
    <x v="2341"/>
    <x v="0"/>
    <s v="GARANTIA"/>
    <x v="0"/>
    <s v="GA0115 19854"/>
    <s v="RUIDO AL ARRANCAR EN FRIO COMO ZUMBIDO Y G"/>
    <n v="0"/>
    <n v="0"/>
    <n v="0"/>
    <m/>
    <n v="0"/>
    <m/>
    <n v="0"/>
    <x v="5"/>
  </r>
  <r>
    <s v="3"/>
    <s v="214"/>
    <x v="4"/>
    <s v="16859231"/>
    <d v="2019-07-19T00:00:00"/>
    <x v="6"/>
    <x v="3062"/>
    <x v="2"/>
    <s v="CARGOS ATENCION AL CLIE"/>
    <x v="2"/>
    <s v="IN0115 14707"/>
    <s v="COLOCAR ALARMA CARGO VN"/>
    <n v="5097.66"/>
    <n v="1274.42"/>
    <n v="0"/>
    <m/>
    <n v="259.39999999999998"/>
    <n v="237.35"/>
    <n v="5357.06"/>
    <x v="3939"/>
  </r>
  <r>
    <s v="3"/>
    <s v="214"/>
    <x v="4"/>
    <s v="16859232"/>
    <d v="2019-07-19T00:00:00"/>
    <x v="6"/>
    <x v="3062"/>
    <x v="2"/>
    <s v="CARGOS ATENCION AL CLIE"/>
    <x v="2"/>
    <s v="IN0115 14708"/>
    <s v="POLARIZADO INTERMEDIO"/>
    <n v="0"/>
    <n v="0"/>
    <n v="0"/>
    <m/>
    <n v="0"/>
    <n v="120"/>
    <n v="1320"/>
    <x v="987"/>
  </r>
  <r>
    <s v="3"/>
    <s v="214"/>
    <x v="4"/>
    <s v="16859441"/>
    <d v="2019-07-19T00:00:00"/>
    <x v="6"/>
    <x v="93"/>
    <x v="72"/>
    <s v="FUES 21 FUES 21"/>
    <x v="3"/>
    <s v="0201 00017843"/>
    <s v="SERV.MANT. DE  20.000 KM $11.290 ( DESC 10"/>
    <n v="3387.76"/>
    <n v="597.84"/>
    <n v="5010.16"/>
    <n v="8.0299999999999994"/>
    <n v="5010.16"/>
    <n v="4984.3500000000004"/>
    <n v="8397.92"/>
    <x v="3940"/>
  </r>
  <r>
    <s v="3"/>
    <s v="214"/>
    <x v="4"/>
    <s v="16859442"/>
    <d v="2019-07-19T00:00:00"/>
    <x v="6"/>
    <x v="93"/>
    <x v="72"/>
    <s v="FUES 21 FUES 21"/>
    <x v="4"/>
    <s v="0201 00017844"/>
    <s v="ROTACION Y BALANCEADO"/>
    <n v="0"/>
    <n v="0"/>
    <n v="0"/>
    <n v="4.79"/>
    <n v="565.46"/>
    <n v="565.46"/>
    <n v="565.46"/>
    <x v="3941"/>
  </r>
  <r>
    <s v="3"/>
    <s v="214"/>
    <x v="4"/>
    <s v="16862751"/>
    <d v="2019-07-19T00:00:00"/>
    <x v="6"/>
    <x v="3056"/>
    <x v="0"/>
    <s v="GARANTIA"/>
    <x v="0"/>
    <s v="GA0115 19858"/>
    <s v="DIAGNOSTICO ENCIENDE TESTIGO FALLA MOTOR"/>
    <n v="0"/>
    <n v="0"/>
    <n v="0"/>
    <m/>
    <n v="0"/>
    <m/>
    <n v="0"/>
    <x v="5"/>
  </r>
  <r>
    <s v="3"/>
    <s v="214"/>
    <x v="4"/>
    <s v="16864153"/>
    <d v="2019-07-19T00:00:00"/>
    <x v="6"/>
    <x v="3053"/>
    <x v="0"/>
    <s v="GARANTIA"/>
    <x v="0"/>
    <s v="GA0115 19862"/>
    <s v="RUIDO ENTRADA DE AIRE PUERTAS DELANTERAS D"/>
    <n v="0"/>
    <n v="0"/>
    <n v="0"/>
    <m/>
    <n v="0"/>
    <m/>
    <n v="0"/>
    <x v="5"/>
  </r>
  <r>
    <s v="3"/>
    <s v="214"/>
    <x v="4"/>
    <s v="16865691"/>
    <d v="2019-07-19T00:00:00"/>
    <x v="6"/>
    <x v="3063"/>
    <x v="1"/>
    <s v="INTERNA TALLER"/>
    <x v="1"/>
    <s v="IN0115 14710"/>
    <s v="CONTROL GRATUITO 28 PUNTOS CONTROL"/>
    <n v="0"/>
    <n v="0"/>
    <n v="0"/>
    <m/>
    <n v="37.1"/>
    <n v="37.1"/>
    <n v="37.1"/>
    <x v="3733"/>
  </r>
  <r>
    <s v="3"/>
    <s v="214"/>
    <x v="4"/>
    <s v="16867551"/>
    <d v="2019-07-19T00:00:00"/>
    <x v="6"/>
    <x v="3064"/>
    <x v="2372"/>
    <s v="SCHAFLI CESAR OSCAR"/>
    <x v="3"/>
    <s v="0201 00017825"/>
    <s v="SERV.MANT. DE  30.000 KM $15.100 ( DESC 30"/>
    <n v="5468.13"/>
    <n v="964.95"/>
    <n v="3267.8"/>
    <n v="1.63"/>
    <n v="3267.8"/>
    <n v="3267.8"/>
    <n v="8735.93"/>
    <x v="3942"/>
  </r>
  <r>
    <s v="3"/>
    <s v="214"/>
    <x v="4"/>
    <s v="16869011"/>
    <d v="2019-07-19T00:00:00"/>
    <x v="6"/>
    <x v="3065"/>
    <x v="2373"/>
    <s v="UANINI DE LA SERNA JAVI"/>
    <x v="4"/>
    <s v="0201 00017808"/>
    <s v="COLOCAR CHAPON CUBRE CARTER $2775"/>
    <n v="1818.17"/>
    <n v="1382.83"/>
    <n v="0"/>
    <n v="9.2100000000000009"/>
    <n v="475.5"/>
    <n v="475.5"/>
    <n v="2293.67"/>
    <x v="3943"/>
  </r>
  <r>
    <s v="3"/>
    <s v="214"/>
    <x v="4"/>
    <s v="16871681"/>
    <d v="2019-07-19T00:00:00"/>
    <x v="6"/>
    <x v="3066"/>
    <x v="2374"/>
    <s v="GIOVAGNOLI GUILLERMINA"/>
    <x v="3"/>
    <s v="0201 00017835"/>
    <s v="SERV.MANT. DE  60.000 KM $12.730 ( DESC 30"/>
    <n v="3629.74"/>
    <n v="640.54"/>
    <n v="3734.9"/>
    <n v="9.74"/>
    <n v="3734.9"/>
    <n v="3734.9"/>
    <n v="7364.64"/>
    <x v="3944"/>
  </r>
  <r>
    <s v="3"/>
    <s v="214"/>
    <x v="4"/>
    <s v="16871991"/>
    <d v="2019-07-19T00:00:00"/>
    <x v="6"/>
    <x v="3054"/>
    <x v="2365"/>
    <s v="BENAVIDEZ ADRIANA DEL V"/>
    <x v="3"/>
    <s v="0201 00017816"/>
    <s v="SERV.MANT. DE  40.000 KM"/>
    <n v="3393.75"/>
    <n v="598.89"/>
    <n v="3155.38"/>
    <m/>
    <n v="3155.38"/>
    <n v="3155.38"/>
    <n v="6549.13"/>
    <x v="3945"/>
  </r>
  <r>
    <s v="3"/>
    <s v="214"/>
    <x v="4"/>
    <s v="16872911"/>
    <d v="2019-07-19T00:00:00"/>
    <x v="6"/>
    <x v="3067"/>
    <x v="2375"/>
    <s v="LANZACO PATRICIA ELENA"/>
    <x v="3"/>
    <s v="0201 00017848"/>
    <s v="SERV.MANT. DE  30.000 KM $11.290 ( DESC 30"/>
    <n v="3588.23"/>
    <n v="633.21"/>
    <n v="2943.05"/>
    <n v="22.24"/>
    <n v="2943.05"/>
    <n v="2943.05"/>
    <n v="6531.28"/>
    <x v="3946"/>
  </r>
  <r>
    <s v="3"/>
    <s v="214"/>
    <x v="4"/>
    <s v="16872912"/>
    <d v="2019-07-19T00:00:00"/>
    <x v="6"/>
    <x v="3067"/>
    <x v="2375"/>
    <s v="LANZACO PATRICIA ELENA"/>
    <x v="4"/>
    <s v="0201 00017849"/>
    <s v="ROTACION,ALINEADO Y BALANCEADO $1300"/>
    <n v="0"/>
    <n v="0"/>
    <n v="0"/>
    <n v="8.99"/>
    <n v="1074.48"/>
    <n v="1074.48"/>
    <n v="1074.48"/>
    <x v="2173"/>
  </r>
  <r>
    <s v="3"/>
    <s v="214"/>
    <x v="4"/>
    <s v="16864391"/>
    <d v="2019-07-22T00:00:00"/>
    <x v="6"/>
    <x v="3068"/>
    <x v="2376"/>
    <s v="PAROLA JORGE OSCAR"/>
    <x v="3"/>
    <s v="0201 00017866"/>
    <s v="SERV.MANT. DE  30.000 KM $14.240 ( DESC 30"/>
    <n v="4785.68"/>
    <n v="844.52"/>
    <n v="3452.59"/>
    <n v="6.92"/>
    <n v="3452.59"/>
    <n v="3452.59"/>
    <n v="8238.27"/>
    <x v="3947"/>
  </r>
  <r>
    <s v="3"/>
    <s v="214"/>
    <x v="4"/>
    <s v="16866151"/>
    <d v="2019-07-22T00:00:00"/>
    <x v="6"/>
    <x v="3069"/>
    <x v="2377"/>
    <s v="LOPEZ GALLLETTI LAURA"/>
    <x v="3"/>
    <s v="0201 00017870"/>
    <s v="SERV.MANT. DE  10.000 KM $14.470 ( DESC 10"/>
    <n v="4776.5600000000004"/>
    <n v="530.72"/>
    <n v="5986.41"/>
    <n v="1.2"/>
    <n v="5986.41"/>
    <n v="5986.41"/>
    <n v="10762.97"/>
    <x v="3948"/>
  </r>
  <r>
    <s v="3"/>
    <s v="214"/>
    <x v="4"/>
    <s v="16866572"/>
    <d v="2019-07-22T00:00:00"/>
    <x v="6"/>
    <x v="3043"/>
    <x v="2354"/>
    <s v="CHAYLE DANIEL ALEJANDRO"/>
    <x v="4"/>
    <s v="0201 00017859"/>
    <s v="PASTIILAS DE FRENO DELANTERO"/>
    <n v="2079.44"/>
    <n v="366.96"/>
    <n v="0"/>
    <m/>
    <n v="475.21"/>
    <n v="475.21"/>
    <n v="2554.65"/>
    <x v="3949"/>
  </r>
  <r>
    <s v="3"/>
    <s v="214"/>
    <x v="4"/>
    <s v="16872851"/>
    <d v="2019-07-22T00:00:00"/>
    <x v="6"/>
    <x v="3070"/>
    <x v="2378"/>
    <s v="HERNANDEZ JIMENA"/>
    <x v="3"/>
    <s v="0201 00017864"/>
    <s v="SERV.MANT. DE  20.000 KM $11.290 ( DESC 20"/>
    <n v="3387.76"/>
    <n v="597.84"/>
    <n v="4076.97"/>
    <n v="9.81"/>
    <n v="4076.97"/>
    <n v="4076.97"/>
    <n v="7464.73"/>
    <x v="3907"/>
  </r>
  <r>
    <s v="3"/>
    <s v="214"/>
    <x v="4"/>
    <s v="16873131"/>
    <d v="2019-07-22T00:00:00"/>
    <x v="6"/>
    <x v="2342"/>
    <x v="1777"/>
    <s v="ROCCA PRE MEZCLADOS SRL"/>
    <x v="4"/>
    <s v="0201 00005352"/>
    <s v="REEMPLAZAR AMORTIGUADORES TRASEROS $8.670"/>
    <n v="5261.52"/>
    <n v="0"/>
    <n v="0"/>
    <m/>
    <n v="1900.82"/>
    <n v="1900.82"/>
    <n v="7162.34"/>
    <x v="3950"/>
  </r>
  <r>
    <s v="3"/>
    <s v="214"/>
    <x v="4"/>
    <s v="16874981"/>
    <d v="2019-07-22T00:00:00"/>
    <x v="6"/>
    <x v="3071"/>
    <x v="2379"/>
    <s v="GUENEM KARINA ALEXANDRA"/>
    <x v="3"/>
    <s v="0201 00017873"/>
    <s v="SERV.MANT. DE  30.000 KM 11.290 ( DESC 20%"/>
    <n v="3387.76"/>
    <n v="597.84"/>
    <n v="4076.56"/>
    <n v="10.220000000000001"/>
    <n v="4076.56"/>
    <n v="4076.56"/>
    <n v="7464.32"/>
    <x v="2712"/>
  </r>
  <r>
    <s v="3"/>
    <s v="214"/>
    <x v="4"/>
    <s v="16875381"/>
    <d v="2019-07-22T00:00:00"/>
    <x v="6"/>
    <x v="3072"/>
    <x v="2380"/>
    <s v="SALISCHIKER EDUARDO CAR"/>
    <x v="3"/>
    <s v="0201 00005351"/>
    <s v="SERV.MANT. DE  20.000 KM $15.100 ( DESC 20"/>
    <n v="6247.82"/>
    <n v="1102.54"/>
    <n v="3735.65"/>
    <n v="8.99"/>
    <n v="3735.65"/>
    <n v="3735.65"/>
    <n v="9983.4699999999993"/>
    <x v="3951"/>
  </r>
  <r>
    <s v="3"/>
    <s v="214"/>
    <x v="4"/>
    <s v="16875651"/>
    <d v="2019-07-22T00:00:00"/>
    <x v="6"/>
    <x v="615"/>
    <x v="477"/>
    <s v="ASOC.CIVIL MARIA AUXILI"/>
    <x v="3"/>
    <s v="0201 00017879"/>
    <s v="SERV.MANT. DE  80.000 KM $12.070"/>
    <n v="3549.34"/>
    <n v="626.34"/>
    <n v="3432.93"/>
    <n v="7.57"/>
    <n v="3432.93"/>
    <n v="3411.49"/>
    <n v="6982.27"/>
    <x v="3952"/>
  </r>
  <r>
    <s v="3"/>
    <s v="214"/>
    <x v="4"/>
    <s v="16875652"/>
    <d v="2019-07-22T00:00:00"/>
    <x v="6"/>
    <x v="615"/>
    <x v="477"/>
    <s v="ASOC.CIVIL MARIA AUXILI"/>
    <x v="7"/>
    <s v="0201 00017880"/>
    <s v="PERTA TRASERA IZQ. NO TRABA AL CERRAR C/ L"/>
    <n v="0"/>
    <n v="0"/>
    <n v="0"/>
    <m/>
    <n v="413.03"/>
    <n v="413.03"/>
    <n v="413.03"/>
    <x v="3953"/>
  </r>
  <r>
    <s v="3"/>
    <s v="214"/>
    <x v="4"/>
    <s v="16877851"/>
    <d v="2019-07-22T00:00:00"/>
    <x v="6"/>
    <x v="3073"/>
    <x v="2381"/>
    <s v="LAVALLE JUAN CARLOS OMA"/>
    <x v="4"/>
    <s v="0201 00017860"/>
    <s v="CODIGO 2-4-5-3"/>
    <n v="0"/>
    <n v="0"/>
    <n v="0"/>
    <n v="5.0199999999999996"/>
    <n v="413.16"/>
    <n v="413.16"/>
    <n v="413.16"/>
    <x v="1197"/>
  </r>
  <r>
    <s v="3"/>
    <s v="214"/>
    <x v="4"/>
    <s v="16879031"/>
    <d v="2019-07-22T00:00:00"/>
    <x v="6"/>
    <x v="2886"/>
    <x v="2"/>
    <s v="CARGOS ATENCION AL CLIE"/>
    <x v="2"/>
    <s v="IN0115 14715"/>
    <s v="POLARIZADO INTERMEDIO"/>
    <n v="0"/>
    <n v="0"/>
    <n v="0"/>
    <m/>
    <n v="0"/>
    <m/>
    <n v="1320"/>
    <x v="987"/>
  </r>
  <r>
    <s v="3"/>
    <s v="214"/>
    <x v="4"/>
    <s v="16872771"/>
    <d v="2019-07-23T00:00:00"/>
    <x v="6"/>
    <x v="697"/>
    <x v="2382"/>
    <s v="PONCE MAURICIO DANIEL"/>
    <x v="3"/>
    <s v="0201 00017899"/>
    <s v="SERV.MANT. DE  10.000 KM $11.570  ( 10% DE"/>
    <n v="5073.51"/>
    <n v="563.73"/>
    <n v="3532.36"/>
    <n v="3.18"/>
    <n v="3532.36"/>
    <n v="3532.36"/>
    <n v="8605.8700000000008"/>
    <x v="3954"/>
  </r>
  <r>
    <s v="3"/>
    <s v="214"/>
    <x v="4"/>
    <s v="16875573"/>
    <d v="2019-07-23T00:00:00"/>
    <x v="6"/>
    <x v="1918"/>
    <x v="1434"/>
    <s v="DELLA VEDOVA MARIO ALBE"/>
    <x v="4"/>
    <s v="0201 00017908"/>
    <s v="ESCOBILLA DELANTERA DERECHA NO BARRE BIEN,"/>
    <n v="583.26"/>
    <n v="145.82"/>
    <n v="0"/>
    <m/>
    <n v="142.56"/>
    <m/>
    <n v="725.82"/>
    <x v="3955"/>
  </r>
  <r>
    <s v="3"/>
    <s v="214"/>
    <x v="4"/>
    <s v="16876681"/>
    <d v="2019-07-23T00:00:00"/>
    <x v="6"/>
    <x v="613"/>
    <x v="476"/>
    <s v="D ANGELO DANIELA NOEMI"/>
    <x v="3"/>
    <s v="0201 00017893"/>
    <s v="SERV.MANT. DE  20.000 KM $13.030 ( DESC 20"/>
    <n v="2825.27"/>
    <n v="498.57"/>
    <n v="5789.99"/>
    <n v="7.54"/>
    <n v="5789.99"/>
    <n v="5789.99"/>
    <n v="8615.26"/>
    <x v="3956"/>
  </r>
  <r>
    <s v="3"/>
    <s v="214"/>
    <x v="4"/>
    <s v="16878441"/>
    <d v="2019-07-23T00:00:00"/>
    <x v="6"/>
    <x v="3074"/>
    <x v="2383"/>
    <s v="MIJALEVICH BARBARA"/>
    <x v="3"/>
    <s v="0201 00017891"/>
    <s v="SERV.MANT. DE  30.000 KM $11.290 ( 30% DES"/>
    <n v="3428.15"/>
    <n v="604.97"/>
    <n v="3103.33"/>
    <n v="14.03"/>
    <n v="3103.33"/>
    <n v="3103.33"/>
    <n v="6531.48"/>
    <x v="3957"/>
  </r>
  <r>
    <s v="3"/>
    <s v="214"/>
    <x v="4"/>
    <s v="16878891"/>
    <d v="2019-07-23T00:00:00"/>
    <x v="6"/>
    <x v="1466"/>
    <x v="1080"/>
    <s v="DE LA FUENTE ALFREDO AR"/>
    <x v="3"/>
    <s v="0201 00017889"/>
    <s v="SERV.MANT. DE  20.000 KM $14.470 ( DESC 20"/>
    <n v="3931.86"/>
    <n v="693.86"/>
    <n v="5634.74"/>
    <n v="10.73"/>
    <n v="5634.74"/>
    <n v="5606.35"/>
    <n v="9566.6"/>
    <x v="3958"/>
  </r>
  <r>
    <s v="3"/>
    <s v="214"/>
    <x v="4"/>
    <s v="16880711"/>
    <d v="2019-07-23T00:00:00"/>
    <x v="6"/>
    <x v="3067"/>
    <x v="2375"/>
    <s v="LANZACO PATRICIA ELENA"/>
    <x v="4"/>
    <s v="0201 00000284"/>
    <s v="ROTACION,ALINEADO Y BALANCEADO $1300"/>
    <n v="0"/>
    <n v="0"/>
    <n v="0"/>
    <n v="-8.99"/>
    <n v="-1074.48"/>
    <n v="-1074.48"/>
    <n v="-1074.48"/>
    <x v="3959"/>
  </r>
  <r>
    <s v="3"/>
    <s v="214"/>
    <x v="4"/>
    <s v="16880731"/>
    <d v="2019-07-23T00:00:00"/>
    <x v="6"/>
    <x v="3067"/>
    <x v="2375"/>
    <s v="LANZACO PATRICIA ELENA"/>
    <x v="4"/>
    <s v="0201 00017885"/>
    <s v="ROTACION,ALINEADO Y BALANCEADO $1300"/>
    <n v="0"/>
    <n v="0"/>
    <n v="0"/>
    <n v="14.86"/>
    <n v="859.52"/>
    <n v="859.52"/>
    <n v="859.52"/>
    <x v="3960"/>
  </r>
  <r>
    <s v="3"/>
    <s v="214"/>
    <x v="4"/>
    <s v="16837912"/>
    <d v="2019-07-24T00:00:00"/>
    <x v="6"/>
    <x v="634"/>
    <x v="0"/>
    <s v="GARANTIA"/>
    <x v="0"/>
    <s v="GA0115 19882"/>
    <s v="ENCENDIO TESTIGO FALLA MOTOR EN DOS OPORTU"/>
    <n v="0"/>
    <n v="0"/>
    <n v="0"/>
    <m/>
    <n v="580.99"/>
    <m/>
    <n v="580.99"/>
    <x v="3809"/>
  </r>
  <r>
    <s v="3"/>
    <s v="214"/>
    <x v="4"/>
    <s v="16838372"/>
    <d v="2019-07-24T00:00:00"/>
    <x v="6"/>
    <x v="2355"/>
    <x v="0"/>
    <s v="GARANTIA"/>
    <x v="0"/>
    <s v="GA0115 19883"/>
    <s v="ENCIENDE TESTIGO FALLA MOTOR"/>
    <n v="0"/>
    <n v="0"/>
    <n v="0"/>
    <m/>
    <n v="580.99"/>
    <m/>
    <n v="580.99"/>
    <x v="3809"/>
  </r>
  <r>
    <s v="3"/>
    <s v="214"/>
    <x v="4"/>
    <s v="16838373"/>
    <d v="2019-07-24T00:00:00"/>
    <x v="6"/>
    <x v="2355"/>
    <x v="0"/>
    <s v="GARANTIA"/>
    <x v="0"/>
    <s v="GA0115 19884"/>
    <s v="RUIDO EN MOTOR EN FRIO Y EN CALIENTE COMO"/>
    <n v="10230.73"/>
    <n v="0"/>
    <n v="0"/>
    <m/>
    <n v="7698.14"/>
    <n v="-73.05"/>
    <n v="17928.87"/>
    <x v="3745"/>
  </r>
  <r>
    <s v="3"/>
    <s v="214"/>
    <x v="4"/>
    <s v="16838374"/>
    <d v="2019-07-24T00:00:00"/>
    <x v="6"/>
    <x v="2355"/>
    <x v="0"/>
    <s v="GARANTIA"/>
    <x v="0"/>
    <s v="GA0115 19885"/>
    <s v="CRUJIDO ZONA TRASERA"/>
    <n v="0"/>
    <n v="0"/>
    <n v="0"/>
    <m/>
    <n v="0"/>
    <m/>
    <n v="0"/>
    <x v="5"/>
  </r>
  <r>
    <s v="3"/>
    <s v="214"/>
    <x v="4"/>
    <s v="16873041"/>
    <d v="2019-07-24T00:00:00"/>
    <x v="6"/>
    <x v="1615"/>
    <x v="1206"/>
    <s v="MORALES RAUL ALBANO"/>
    <x v="3"/>
    <s v="0201 00017917"/>
    <s v="SERV.MANT. DE  20.000 KM $11.290 ( DESC 10"/>
    <n v="3587.04"/>
    <n v="398.56"/>
    <n v="4810.7299999999996"/>
    <n v="17.38"/>
    <n v="4810.7299999999996"/>
    <n v="4786.91"/>
    <n v="8397.77"/>
    <x v="3840"/>
  </r>
  <r>
    <s v="3"/>
    <s v="214"/>
    <x v="4"/>
    <s v="16873781"/>
    <d v="2019-07-24T00:00:00"/>
    <x v="6"/>
    <x v="3075"/>
    <x v="2384"/>
    <s v="MORATELLO HILDA SUSANA"/>
    <x v="3"/>
    <s v="0201 00017927"/>
    <s v="SERV.MANT. DE  30.000  $11.290 ( DESC 20%"/>
    <n v="3618.52"/>
    <n v="638.55999999999995"/>
    <n v="3845.95"/>
    <n v="12.73"/>
    <n v="3845.95"/>
    <n v="3821.14"/>
    <n v="7464.47"/>
    <x v="3961"/>
  </r>
  <r>
    <s v="3"/>
    <s v="214"/>
    <x v="4"/>
    <s v="16881231"/>
    <d v="2019-07-24T00:00:00"/>
    <x v="6"/>
    <x v="310"/>
    <x v="228"/>
    <s v="CADILE ISAAC IGNACIO Y"/>
    <x v="3"/>
    <s v="0201 00017934"/>
    <s v="REPARACION SEGUN PRESUPUESTO"/>
    <n v="960.52"/>
    <n v="0"/>
    <n v="0"/>
    <m/>
    <n v="3801.66"/>
    <n v="3761.56"/>
    <n v="4762.18"/>
    <x v="3962"/>
  </r>
  <r>
    <s v="3"/>
    <s v="214"/>
    <x v="4"/>
    <s v="16881671"/>
    <d v="2019-07-24T00:00:00"/>
    <x v="6"/>
    <x v="3076"/>
    <x v="2385"/>
    <s v="MACARENA MONTERO"/>
    <x v="3"/>
    <s v="0201 00017915"/>
    <s v="SERV.MANT. DE  10.000 KM $11.290 ( DESC 10"/>
    <n v="3587.04"/>
    <n v="398.56"/>
    <n v="4810.7299999999996"/>
    <n v="17.38"/>
    <n v="4810.7299999999996"/>
    <n v="4810.7299999999996"/>
    <n v="8397.77"/>
    <x v="3840"/>
  </r>
  <r>
    <s v="3"/>
    <s v="214"/>
    <x v="4"/>
    <s v="16866152"/>
    <d v="2019-07-25T00:00:00"/>
    <x v="6"/>
    <x v="3069"/>
    <x v="0"/>
    <s v="GARANTIA"/>
    <x v="0"/>
    <s v="GA0115 19893"/>
    <s v="ASIENTO DEL CONDUCTOR DESPUES DE ESTAR UN"/>
    <n v="0"/>
    <n v="0"/>
    <n v="0"/>
    <m/>
    <n v="0"/>
    <m/>
    <n v="0"/>
    <x v="5"/>
  </r>
  <r>
    <s v="3"/>
    <s v="214"/>
    <x v="4"/>
    <s v="16866153"/>
    <d v="2019-07-25T00:00:00"/>
    <x v="6"/>
    <x v="3069"/>
    <x v="0"/>
    <s v="GARANTIA"/>
    <x v="0"/>
    <s v="GA0115 19894"/>
    <s v="MANIJAS DE PUERTAS DELANTERAS SE SEPARAN L"/>
    <n v="0"/>
    <n v="0"/>
    <n v="0"/>
    <m/>
    <n v="0"/>
    <m/>
    <n v="0"/>
    <x v="5"/>
  </r>
  <r>
    <s v="3"/>
    <s v="214"/>
    <x v="4"/>
    <s v="16877451"/>
    <d v="2019-07-25T00:00:00"/>
    <x v="6"/>
    <x v="2171"/>
    <x v="2386"/>
    <s v="CLIMACO FEDERICO MAXIMI"/>
    <x v="3"/>
    <s v="0201 00017954"/>
    <s v="SERV.MANT. DE  10.000 KM $14.550  (20 % DE"/>
    <n v="4430.7700000000004"/>
    <n v="781.91"/>
    <n v="5189.2700000000004"/>
    <m/>
    <n v="5189.2700000000004"/>
    <n v="5189.2700000000004"/>
    <n v="9620.0400000000009"/>
    <x v="3963"/>
  </r>
  <r>
    <s v="3"/>
    <s v="214"/>
    <x v="4"/>
    <s v="16878461"/>
    <d v="2019-07-25T00:00:00"/>
    <x v="6"/>
    <x v="3077"/>
    <x v="2387"/>
    <s v="MIOLA JUAN MARCELO"/>
    <x v="3"/>
    <s v="0201 00017948"/>
    <s v="SERV.MANT. DE  20.000 KM $11.290 ( DESC 20"/>
    <n v="3387.76"/>
    <n v="597.84"/>
    <n v="4076.56"/>
    <n v="10.220000000000001"/>
    <n v="4076.56"/>
    <n v="4037.85"/>
    <n v="7464.32"/>
    <x v="2712"/>
  </r>
  <r>
    <s v="3"/>
    <s v="214"/>
    <x v="4"/>
    <s v="16883431"/>
    <d v="2019-07-25T00:00:00"/>
    <x v="6"/>
    <x v="529"/>
    <x v="408"/>
    <s v="INGARAMO RAUL EUGENIO"/>
    <x v="3"/>
    <s v="0201 00017944"/>
    <s v="SERV.MANT. DE  40.000 KM $14.240 ( 30% DES"/>
    <n v="4737.43"/>
    <n v="836.01"/>
    <n v="3500.72"/>
    <n v="15.82"/>
    <n v="3500.72"/>
    <n v="3500.72"/>
    <n v="8238.15"/>
    <x v="3964"/>
  </r>
  <r>
    <s v="3"/>
    <s v="214"/>
    <x v="4"/>
    <s v="16883432"/>
    <d v="2019-07-25T00:00:00"/>
    <x v="6"/>
    <x v="529"/>
    <x v="408"/>
    <s v="INGARAMO RAUL EUGENIO"/>
    <x v="3"/>
    <s v="0201 00017945"/>
    <s v="REEMPLAZAR DISCOS DELANTEROS"/>
    <n v="3707.09"/>
    <n v="654.19000000000005"/>
    <n v="0"/>
    <m/>
    <n v="1900.83"/>
    <n v="1900.83"/>
    <n v="5607.92"/>
    <x v="3965"/>
  </r>
  <r>
    <s v="3"/>
    <s v="214"/>
    <x v="4"/>
    <s v="16883541"/>
    <d v="2019-07-25T00:00:00"/>
    <x v="6"/>
    <x v="3074"/>
    <x v="2383"/>
    <s v="MIJALEVICH BARBARA"/>
    <x v="7"/>
    <s v="0201 00017956"/>
    <s v="PINTAR CACHA DE ESPEJO DELANTERO DERECHO $"/>
    <n v="0"/>
    <n v="0"/>
    <n v="0"/>
    <n v="4.63"/>
    <n v="793.43"/>
    <n v="793.43"/>
    <n v="793.43"/>
    <x v="3966"/>
  </r>
  <r>
    <s v="3"/>
    <s v="214"/>
    <x v="4"/>
    <s v="16885971"/>
    <d v="2019-07-25T00:00:00"/>
    <x v="6"/>
    <x v="3078"/>
    <x v="1681"/>
    <s v="FERNANDEZ GONZALO ESTEB"/>
    <x v="9"/>
    <s v="0201 00017935"/>
    <s v="POLARIZADO INTERMEDIO"/>
    <n v="0"/>
    <n v="0"/>
    <n v="0"/>
    <m/>
    <n v="0"/>
    <n v="452.89"/>
    <n v="1652.89"/>
    <x v="1304"/>
  </r>
  <r>
    <s v="3"/>
    <s v="214"/>
    <x v="4"/>
    <s v="16886051"/>
    <d v="2019-07-25T00:00:00"/>
    <x v="6"/>
    <x v="3079"/>
    <x v="2"/>
    <s v="CARGOS ATENCION AL CLIE"/>
    <x v="2"/>
    <s v="IN0115 14730"/>
    <s v="POLARIZADO INTERMEDIO BONIFICADO"/>
    <n v="0"/>
    <n v="0"/>
    <n v="0"/>
    <m/>
    <n v="0"/>
    <m/>
    <n v="1320"/>
    <x v="987"/>
  </r>
  <r>
    <s v="3"/>
    <s v="214"/>
    <x v="4"/>
    <s v="16852061"/>
    <d v="2019-07-26T00:00:00"/>
    <x v="6"/>
    <x v="3080"/>
    <x v="0"/>
    <s v="GARANTIA"/>
    <x v="0"/>
    <s v="GA0115 19898"/>
    <s v="DIAGNOSTICO,ENCENDIO TESTIGO FALLO MOTOR Y"/>
    <n v="16983.77"/>
    <n v="0"/>
    <n v="0"/>
    <m/>
    <n v="5374.18"/>
    <n v="-34.14"/>
    <n v="22357.95"/>
    <x v="3967"/>
  </r>
  <r>
    <s v="3"/>
    <s v="214"/>
    <x v="4"/>
    <s v="16854112"/>
    <d v="2019-07-26T00:00:00"/>
    <x v="6"/>
    <x v="99"/>
    <x v="0"/>
    <s v="GARANTIA"/>
    <x v="0"/>
    <s v="GA0115 19899"/>
    <s v="RUIDO ZONA DELANTERA IZQUIERDA AL CIRCULAR"/>
    <n v="0"/>
    <n v="0"/>
    <n v="0"/>
    <m/>
    <n v="0"/>
    <m/>
    <n v="0"/>
    <x v="5"/>
  </r>
  <r>
    <s v="3"/>
    <s v="214"/>
    <x v="4"/>
    <s v="16864392"/>
    <d v="2019-07-26T00:00:00"/>
    <x v="6"/>
    <x v="3068"/>
    <x v="0"/>
    <s v="GARANTIA"/>
    <x v="0"/>
    <s v="GA0115 19902"/>
    <s v="EN ALGUNAS OCASIONES ENCIENDE TESTIGO FALL"/>
    <n v="222.17"/>
    <n v="0"/>
    <n v="290.5"/>
    <m/>
    <n v="290.5"/>
    <m/>
    <n v="512.66999999999996"/>
    <x v="3817"/>
  </r>
  <r>
    <s v="3"/>
    <s v="214"/>
    <x v="4"/>
    <s v="16866571"/>
    <d v="2019-07-26T00:00:00"/>
    <x v="6"/>
    <x v="3043"/>
    <x v="0"/>
    <s v="GARANTIA"/>
    <x v="0"/>
    <s v="GA0115 19901"/>
    <s v="GOLPETEO ZONA MOTOR AL CIRCULAR"/>
    <n v="952.76"/>
    <n v="0"/>
    <n v="580.99"/>
    <m/>
    <n v="580.99"/>
    <n v="-9.5299999999999994"/>
    <n v="1533.75"/>
    <x v="3715"/>
  </r>
  <r>
    <s v="3"/>
    <s v="214"/>
    <x v="4"/>
    <s v="16877291"/>
    <d v="2019-07-26T00:00:00"/>
    <x v="6"/>
    <x v="3081"/>
    <x v="2388"/>
    <s v="RIOS ALBERTO ARIEL"/>
    <x v="3"/>
    <s v="0201 00017986"/>
    <s v="SERV.MANT. DE  90.000 KM $9640 ( DESC 30%)"/>
    <n v="2862.67"/>
    <n v="505.17"/>
    <n v="2714.38"/>
    <n v="3.81"/>
    <n v="2714.38"/>
    <n v="2714.38"/>
    <n v="5577.05"/>
    <x v="3968"/>
  </r>
  <r>
    <s v="3"/>
    <s v="214"/>
    <x v="4"/>
    <s v="16877292"/>
    <d v="2019-07-26T00:00:00"/>
    <x v="6"/>
    <x v="3081"/>
    <x v="2388"/>
    <s v="RIOS ALBERTO ARIEL"/>
    <x v="3"/>
    <s v="0201 00017988"/>
    <s v="DISTRIBUCION COMPLETA"/>
    <n v="9487.36"/>
    <n v="1054.1600000000001"/>
    <n v="0"/>
    <n v="15.91"/>
    <n v="5876.66"/>
    <n v="5843.51"/>
    <n v="15364.02"/>
    <x v="3969"/>
  </r>
  <r>
    <s v="3"/>
    <s v="214"/>
    <x v="4"/>
    <s v="16878191"/>
    <d v="2019-07-26T00:00:00"/>
    <x v="6"/>
    <x v="1020"/>
    <x v="2389"/>
    <s v="CORVALAN SANTIAGO NICOL"/>
    <x v="3"/>
    <s v="0201 00017975"/>
    <s v="SERV.MANT. DE  10.000  KM $11.290 ( DESC 1"/>
    <n v="3387.76"/>
    <n v="597.84"/>
    <n v="5010.16"/>
    <n v="8.0299999999999994"/>
    <n v="5010.16"/>
    <n v="5010.16"/>
    <n v="8397.92"/>
    <x v="3868"/>
  </r>
  <r>
    <s v="3"/>
    <s v="214"/>
    <x v="4"/>
    <s v="16878531"/>
    <d v="2019-07-26T00:00:00"/>
    <x v="6"/>
    <x v="3082"/>
    <x v="2390"/>
    <s v="ORTIZ LUIS ALBERTO"/>
    <x v="3"/>
    <s v="0201 00017978"/>
    <s v="REPARACION SEGUN PRESUPUESTO"/>
    <n v="8452.4599999999991"/>
    <n v="1491.62"/>
    <n v="0"/>
    <n v="4.83"/>
    <n v="6895.18"/>
    <n v="6851.12"/>
    <n v="15347.64"/>
    <x v="3970"/>
  </r>
  <r>
    <s v="3"/>
    <s v="214"/>
    <x v="4"/>
    <s v="16878861"/>
    <d v="2019-07-26T00:00:00"/>
    <x v="6"/>
    <x v="1781"/>
    <x v="0"/>
    <s v="GARANTIA"/>
    <x v="0"/>
    <s v="GA0115 19905"/>
    <s v="SE CAE PARASOL DEL LADO DEL CONDUCTOR"/>
    <n v="2151.79"/>
    <n v="0"/>
    <n v="290.5"/>
    <m/>
    <n v="290.5"/>
    <m/>
    <n v="2442.29"/>
    <x v="3971"/>
  </r>
  <r>
    <s v="3"/>
    <s v="214"/>
    <x v="4"/>
    <s v="16880851"/>
    <d v="2019-07-26T00:00:00"/>
    <x v="6"/>
    <x v="3083"/>
    <x v="2391"/>
    <s v="AVECILLA AZUCENA BEATRI"/>
    <x v="3"/>
    <s v="0201 00017969"/>
    <s v="SERV.MANT. DE  20.000 KM $11.290 ( DESC 20"/>
    <n v="2223.36"/>
    <n v="392.35"/>
    <n v="5241.04"/>
    <n v="5.25"/>
    <n v="5241.04"/>
    <n v="5241.04"/>
    <n v="7464.4"/>
    <x v="3972"/>
  </r>
  <r>
    <s v="3"/>
    <s v="214"/>
    <x v="4"/>
    <s v="16880852"/>
    <d v="2019-07-26T00:00:00"/>
    <x v="6"/>
    <x v="3083"/>
    <x v="2391"/>
    <s v="AVECILLA AZUCENA BEATRI"/>
    <x v="4"/>
    <s v="0201 00017970"/>
    <s v="ROTACION,ALINEADO Y BALANCEADO $1300"/>
    <n v="0"/>
    <n v="0"/>
    <n v="0"/>
    <n v="8.8800000000000008"/>
    <n v="1074.5899999999999"/>
    <n v="1074.5899999999999"/>
    <n v="1074.5899999999999"/>
    <x v="2152"/>
  </r>
  <r>
    <s v="3"/>
    <s v="214"/>
    <x v="4"/>
    <s v="16880853"/>
    <d v="2019-07-26T00:00:00"/>
    <x v="6"/>
    <x v="3083"/>
    <x v="2391"/>
    <s v="AVECILLA AZUCENA BEATRI"/>
    <x v="4"/>
    <s v="0201 00017971"/>
    <s v="COLOCACION CHAPON CUBRE CARTER"/>
    <n v="1818.17"/>
    <n v="1382.83"/>
    <n v="0"/>
    <n v="9.4499999999999993"/>
    <n v="475.26"/>
    <n v="475.26"/>
    <n v="2293.4299999999998"/>
    <x v="3909"/>
  </r>
  <r>
    <s v="3"/>
    <s v="214"/>
    <x v="4"/>
    <s v="16883351"/>
    <d v="2019-07-26T00:00:00"/>
    <x v="6"/>
    <x v="738"/>
    <x v="2320"/>
    <s v="AMADO CLAUDIA ALEJADRA"/>
    <x v="3"/>
    <s v="0201 00017998"/>
    <s v="SERV.MANT. DE  20.000 KM $11.290"/>
    <n v="3415.81"/>
    <n v="602.79"/>
    <n v="4981.68"/>
    <n v="17.5"/>
    <n v="4981.68"/>
    <n v="4956.87"/>
    <n v="8397.49"/>
    <x v="3973"/>
  </r>
  <r>
    <s v="3"/>
    <s v="214"/>
    <x v="4"/>
    <s v="16883352"/>
    <d v="2019-07-26T00:00:00"/>
    <x v="6"/>
    <x v="738"/>
    <x v="2320"/>
    <s v="AMADO CLAUDIA ALEJADRA"/>
    <x v="4"/>
    <s v="0201 00017999"/>
    <s v="ROTACION,ALINEADO Y BALANCEADO $1300"/>
    <n v="0"/>
    <n v="0"/>
    <n v="0"/>
    <n v="9.1"/>
    <n v="1074.3699999999999"/>
    <n v="1037.05"/>
    <n v="1074.3699999999999"/>
    <x v="2181"/>
  </r>
  <r>
    <s v="3"/>
    <s v="214"/>
    <x v="4"/>
    <s v="16886581"/>
    <d v="2019-07-26T00:00:00"/>
    <x v="6"/>
    <x v="3084"/>
    <x v="2392"/>
    <s v="CAMPAGNA OSCAR ANDRES P"/>
    <x v="3"/>
    <s v="0201 00017973"/>
    <s v="SERV.MANT. DE  60.000 KM $14.430 ( DESC 30"/>
    <n v="3026.86"/>
    <n v="534.14"/>
    <n v="5321.26"/>
    <n v="1.06"/>
    <n v="5321.26"/>
    <n v="5321.26"/>
    <n v="8348.1200000000008"/>
    <x v="3974"/>
  </r>
  <r>
    <s v="3"/>
    <s v="214"/>
    <x v="4"/>
    <s v="16888031"/>
    <d v="2019-07-26T00:00:00"/>
    <x v="6"/>
    <x v="3085"/>
    <x v="0"/>
    <s v="GARANTIA"/>
    <x v="0"/>
    <s v="GA0115 19907"/>
    <s v="ZWR  208, 308, 408 DAML - CORREA DE DISTRI"/>
    <n v="1132.9100000000001"/>
    <n v="0"/>
    <n v="0"/>
    <m/>
    <n v="3631.2"/>
    <n v="3631.2"/>
    <n v="4764.1099999999997"/>
    <x v="3718"/>
  </r>
  <r>
    <s v="3"/>
    <s v="214"/>
    <x v="4"/>
    <s v="16856441"/>
    <d v="2019-07-29T00:00:00"/>
    <x v="6"/>
    <x v="3086"/>
    <x v="2393"/>
    <s v="ARMANDO MARIA SOL"/>
    <x v="3"/>
    <s v="0201 00018004"/>
    <s v="SERV.MANT. DE  10.000 KM $11.290 ( DESC 10"/>
    <n v="3587.04"/>
    <n v="398.56"/>
    <n v="4810.7299999999996"/>
    <n v="17.38"/>
    <n v="4810.7299999999996"/>
    <n v="4810.7299999999996"/>
    <n v="8397.77"/>
    <x v="3840"/>
  </r>
  <r>
    <s v="3"/>
    <s v="214"/>
    <x v="4"/>
    <s v="16878551"/>
    <d v="2019-07-29T00:00:00"/>
    <x v="6"/>
    <x v="3087"/>
    <x v="2394"/>
    <s v="TABORDA IVANA GIMENA NA"/>
    <x v="3"/>
    <s v="0201 00018011"/>
    <s v="SERV.MANT. DE 130.000 KM $14.550 ( DESC 30"/>
    <n v="4418.43"/>
    <n v="779.73"/>
    <n v="3999.12"/>
    <n v="11.63"/>
    <n v="3999.12"/>
    <n v="3999.12"/>
    <n v="8417.5499999999993"/>
    <x v="3975"/>
  </r>
  <r>
    <s v="3"/>
    <s v="214"/>
    <x v="4"/>
    <s v="16888251"/>
    <d v="2019-07-29T00:00:00"/>
    <x v="6"/>
    <x v="3088"/>
    <x v="2395"/>
    <s v="BRIZUELA MARIANA GABRIE"/>
    <x v="3"/>
    <s v="0201 00018021"/>
    <s v="DIAGNOSTICO ANCIENDE TESTIGO NIVEL DE ACEI"/>
    <n v="0"/>
    <n v="0"/>
    <n v="0"/>
    <m/>
    <n v="1900.83"/>
    <n v="1846.84"/>
    <n v="1900.83"/>
    <x v="242"/>
  </r>
  <r>
    <s v="3"/>
    <s v="214"/>
    <x v="4"/>
    <s v="16888401"/>
    <d v="2019-07-29T00:00:00"/>
    <x v="6"/>
    <x v="3089"/>
    <x v="2396"/>
    <s v="LUNA JULIO EDUARDO MART"/>
    <x v="3"/>
    <s v="0201 00018009"/>
    <s v="SERV.MANT. DE  70.000 KM $13.030 ( DESC 30"/>
    <n v="2825.27"/>
    <n v="498.57"/>
    <n v="4713.12"/>
    <n v="0.94"/>
    <n v="4713.12"/>
    <n v="4713.12"/>
    <n v="7538.39"/>
    <x v="2258"/>
  </r>
  <r>
    <s v="3"/>
    <s v="214"/>
    <x v="4"/>
    <s v="16892621"/>
    <d v="2019-07-29T00:00:00"/>
    <x v="6"/>
    <x v="3090"/>
    <x v="2397"/>
    <s v="PEREYRA VALERIA ANDREA"/>
    <x v="3"/>
    <s v="0201 00018007"/>
    <s v="COLOCACION ALARMA"/>
    <n v="4158.59"/>
    <n v="2242.9699999999998"/>
    <n v="0"/>
    <n v="26.23"/>
    <n v="1874.6"/>
    <n v="1874.6"/>
    <n v="6033.19"/>
    <x v="3976"/>
  </r>
  <r>
    <s v="3"/>
    <s v="214"/>
    <x v="4"/>
    <s v="16810001"/>
    <d v="2019-07-30T00:00:00"/>
    <x v="6"/>
    <x v="2570"/>
    <x v="0"/>
    <s v="GARANTIA"/>
    <x v="0"/>
    <s v="GA0115 19926"/>
    <s v="DIAGNOSTICO AIRE ACONDIONADO TIRA AIRE PER"/>
    <n v="0"/>
    <n v="0"/>
    <n v="0"/>
    <m/>
    <n v="0"/>
    <m/>
    <n v="0"/>
    <x v="5"/>
  </r>
  <r>
    <s v="3"/>
    <s v="214"/>
    <x v="4"/>
    <s v="16810002"/>
    <d v="2019-07-30T00:00:00"/>
    <x v="6"/>
    <x v="2570"/>
    <x v="0"/>
    <s v="GARANTIA"/>
    <x v="0"/>
    <s v="GA0115 19927"/>
    <s v="OPTICAS DELANTERAS TIENEN HUMEDAD"/>
    <n v="0"/>
    <n v="0"/>
    <n v="0"/>
    <m/>
    <n v="0"/>
    <m/>
    <n v="0"/>
    <x v="5"/>
  </r>
  <r>
    <s v="3"/>
    <s v="214"/>
    <x v="4"/>
    <s v="16881191"/>
    <d v="2019-07-30T00:00:00"/>
    <x v="6"/>
    <x v="3091"/>
    <x v="2398"/>
    <s v="BARRIENTOS MARTIN EDUAR"/>
    <x v="3"/>
    <s v="0201 00018034"/>
    <s v="SERV.MANT. DE 100.000 KM $13.030 ( DESC 30"/>
    <n v="4487.87"/>
    <n v="791.97"/>
    <n v="3050.24"/>
    <n v="10.1"/>
    <n v="3050.24"/>
    <n v="3050.24"/>
    <n v="7538.11"/>
    <x v="3977"/>
  </r>
  <r>
    <s v="3"/>
    <s v="214"/>
    <x v="4"/>
    <s v="16889151"/>
    <d v="2019-07-30T00:00:00"/>
    <x v="6"/>
    <x v="3092"/>
    <x v="2399"/>
    <s v="PALUMBO ROSA MIRIAM Y O"/>
    <x v="3"/>
    <s v="0201 00018029"/>
    <s v="SERVICIO ANUAL 3º $14.240 ( DESC 30%)"/>
    <n v="4737.43"/>
    <n v="836.01"/>
    <n v="3500.72"/>
    <n v="15.82"/>
    <n v="3500.72"/>
    <n v="3500.72"/>
    <n v="8238.15"/>
    <x v="3964"/>
  </r>
  <r>
    <s v="3"/>
    <s v="214"/>
    <x v="4"/>
    <s v="16891651"/>
    <d v="2019-07-30T00:00:00"/>
    <x v="6"/>
    <x v="3093"/>
    <x v="2397"/>
    <s v="PEREYRA VALERIA ANDREA"/>
    <x v="3"/>
    <s v="0115 1451"/>
    <s v="COLOCAR ALARMA $7300"/>
    <n v="0"/>
    <n v="0"/>
    <n v="0"/>
    <m/>
    <n v="0"/>
    <m/>
    <n v="0"/>
    <x v="5"/>
  </r>
  <r>
    <s v="3"/>
    <s v="214"/>
    <x v="4"/>
    <s v="16891701"/>
    <d v="2019-07-30T00:00:00"/>
    <x v="6"/>
    <x v="321"/>
    <x v="238"/>
    <s v="MOYANO DANIEL ERNESTO"/>
    <x v="3"/>
    <s v="0201 00018043"/>
    <s v="SERV.MANT. DE  30.000 KM $11.290"/>
    <n v="3387.76"/>
    <n v="597.84"/>
    <n v="4076.56"/>
    <n v="10.220000000000001"/>
    <n v="4076.56"/>
    <n v="4076.56"/>
    <n v="7464.32"/>
    <x v="2712"/>
  </r>
  <r>
    <s v="3"/>
    <s v="214"/>
    <x v="4"/>
    <s v="16891703"/>
    <d v="2019-07-30T00:00:00"/>
    <x v="6"/>
    <x v="321"/>
    <x v="238"/>
    <s v="MOYANO DANIEL ERNESTO"/>
    <x v="3"/>
    <s v="0201 00018044"/>
    <s v="ROTACION,ALINEADO Y BALANCEADO"/>
    <n v="0"/>
    <n v="0"/>
    <n v="0"/>
    <n v="14.86"/>
    <n v="859.52"/>
    <n v="859.52"/>
    <n v="859.52"/>
    <x v="3960"/>
  </r>
  <r>
    <s v="3"/>
    <s v="214"/>
    <x v="4"/>
    <s v="16895481"/>
    <d v="2019-07-30T00:00:00"/>
    <x v="6"/>
    <x v="2355"/>
    <x v="2328"/>
    <s v="MATASSINI GLADYS LAURA"/>
    <x v="3"/>
    <s v="0201 00000287"/>
    <s v="SERVICIO ANUAL 2º $11.290"/>
    <n v="-3320.44"/>
    <n v="-585.96"/>
    <n v="-4144.05"/>
    <n v="-21.24"/>
    <n v="-4144.05"/>
    <n v="-4144.05"/>
    <n v="-7464.49"/>
    <x v="3978"/>
  </r>
  <r>
    <s v="3"/>
    <s v="214"/>
    <x v="4"/>
    <s v="16842291"/>
    <d v="2019-07-31T00:00:00"/>
    <x v="6"/>
    <x v="2762"/>
    <x v="1"/>
    <s v="INTERNA TALLER"/>
    <x v="11"/>
    <s v="IN0115 14773"/>
    <s v="VH NO ARRANCA"/>
    <n v="0"/>
    <n v="0"/>
    <n v="0"/>
    <m/>
    <n v="0"/>
    <m/>
    <n v="0"/>
    <x v="5"/>
  </r>
  <r>
    <s v="3"/>
    <s v="214"/>
    <x v="4"/>
    <s v="16853473"/>
    <d v="2019-07-31T00:00:00"/>
    <x v="6"/>
    <x v="930"/>
    <x v="0"/>
    <s v="GARANTIA"/>
    <x v="0"/>
    <s v="GA0115 19942"/>
    <s v="CAMPAÑA- JLT-PARTNER - EMBELLECEDOR DE LA"/>
    <n v="25.48"/>
    <n v="0"/>
    <n v="0"/>
    <m/>
    <n v="290.5"/>
    <n v="284.58"/>
    <n v="315.98"/>
    <x v="3979"/>
  </r>
  <r>
    <s v="3"/>
    <s v="214"/>
    <x v="4"/>
    <s v="16856241"/>
    <d v="2019-07-31T00:00:00"/>
    <x v="6"/>
    <x v="3094"/>
    <x v="2400"/>
    <s v="BATES MARCELA KARINA"/>
    <x v="3"/>
    <s v="0201 00018086"/>
    <s v="SERV.MANT. DE  10.000 KM"/>
    <n v="4737.43"/>
    <n v="836.01"/>
    <n v="5854.56"/>
    <m/>
    <n v="5854.56"/>
    <n v="5854.56"/>
    <n v="10591.99"/>
    <x v="3980"/>
  </r>
  <r>
    <s v="3"/>
    <s v="214"/>
    <x v="4"/>
    <s v="16856242"/>
    <d v="2019-07-31T00:00:00"/>
    <x v="6"/>
    <x v="3094"/>
    <x v="2400"/>
    <s v="BATES MARCELA KARINA"/>
    <x v="3"/>
    <s v="0201 00018087"/>
    <s v="REPARACION CABLEADO"/>
    <n v="0"/>
    <n v="0"/>
    <n v="0"/>
    <m/>
    <n v="9504.15"/>
    <n v="9481.4699999999993"/>
    <n v="9504.15"/>
    <x v="3981"/>
  </r>
  <r>
    <s v="3"/>
    <s v="214"/>
    <x v="4"/>
    <s v="16862631"/>
    <d v="2019-07-31T00:00:00"/>
    <x v="6"/>
    <x v="1965"/>
    <x v="1"/>
    <s v="INTERNA TALLER"/>
    <x v="11"/>
    <s v="IN0115 14774"/>
    <s v="EMBELLECEDOR DE PANTALLA DEFORMADO"/>
    <n v="1771.88"/>
    <n v="0"/>
    <n v="0"/>
    <m/>
    <n v="0"/>
    <m/>
    <n v="1771.88"/>
    <x v="3982"/>
  </r>
  <r>
    <s v="3"/>
    <s v="214"/>
    <x v="4"/>
    <s v="16873132"/>
    <d v="2019-07-31T00:00:00"/>
    <x v="6"/>
    <x v="2342"/>
    <x v="1"/>
    <s v="INTERNA TALLER"/>
    <x v="1"/>
    <s v="IN0115 14775"/>
    <s v="AMORTIGUADOR TRASERO"/>
    <n v="4209.22"/>
    <n v="1052.3"/>
    <n v="0"/>
    <m/>
    <n v="0"/>
    <m/>
    <n v="4209.22"/>
    <x v="3983"/>
  </r>
  <r>
    <s v="3"/>
    <s v="214"/>
    <x v="4"/>
    <s v="16874351"/>
    <d v="2019-07-31T00:00:00"/>
    <x v="6"/>
    <x v="3095"/>
    <x v="0"/>
    <s v="GARANTIA"/>
    <x v="0"/>
    <s v="GA0115 19945"/>
    <s v="CAMPAÑA-JJE-208, 2008 - SOFTWARE DEL MOTOR"/>
    <n v="0"/>
    <n v="0"/>
    <n v="0"/>
    <m/>
    <n v="726.24"/>
    <n v="726.24"/>
    <n v="726.24"/>
    <x v="3635"/>
  </r>
  <r>
    <s v="3"/>
    <s v="214"/>
    <x v="4"/>
    <s v="16877293"/>
    <d v="2019-07-31T00:00:00"/>
    <x v="6"/>
    <x v="3081"/>
    <x v="2388"/>
    <s v="RIOS ALBERTO ARIEL"/>
    <x v="3"/>
    <s v="0201 00018061"/>
    <s v="CAMBIO ACEITE DE CAJA + EMRAGUE"/>
    <n v="5115.9399999999996"/>
    <n v="902.82"/>
    <n v="0"/>
    <m/>
    <n v="11404.98"/>
    <n v="11404.98"/>
    <n v="16520.919999999998"/>
    <x v="3984"/>
  </r>
  <r>
    <s v="3"/>
    <s v="214"/>
    <x v="4"/>
    <s v="16882081"/>
    <d v="2019-07-31T00:00:00"/>
    <x v="6"/>
    <x v="474"/>
    <x v="862"/>
    <s v="CHANG CALDERON NILTON Y"/>
    <x v="3"/>
    <s v="0201 00018088"/>
    <s v="REPARACION SEGUN PRESUPUESTO"/>
    <n v="11665.06"/>
    <n v="2058.54"/>
    <n v="0"/>
    <m/>
    <n v="13305.81"/>
    <n v="13305.81"/>
    <n v="24970.87"/>
    <x v="3985"/>
  </r>
  <r>
    <s v="3"/>
    <s v="214"/>
    <x v="4"/>
    <s v="16882841"/>
    <d v="2019-07-31T00:00:00"/>
    <x v="6"/>
    <x v="3096"/>
    <x v="0"/>
    <s v="GARANTIA"/>
    <x v="0"/>
    <s v="GA0115 19947"/>
    <s v="CAMPAÑA-JFB- PARTNER - TABLERO DE INSTRUME"/>
    <n v="0"/>
    <n v="0"/>
    <n v="0"/>
    <m/>
    <n v="1016.74"/>
    <n v="1016.74"/>
    <n v="1016.74"/>
    <x v="3344"/>
  </r>
  <r>
    <s v="3"/>
    <s v="214"/>
    <x v="4"/>
    <s v="16883981"/>
    <d v="2019-07-31T00:00:00"/>
    <x v="6"/>
    <x v="3097"/>
    <x v="1"/>
    <s v="INTERNA TALLER"/>
    <x v="1"/>
    <s v="IN0115 14772"/>
    <s v="CHEQUEO GRATUITO"/>
    <n v="0"/>
    <n v="0"/>
    <n v="0"/>
    <m/>
    <n v="0"/>
    <m/>
    <n v="0"/>
    <x v="5"/>
  </r>
  <r>
    <s v="3"/>
    <s v="214"/>
    <x v="4"/>
    <s v="16885321"/>
    <d v="2019-07-31T00:00:00"/>
    <x v="6"/>
    <x v="3098"/>
    <x v="0"/>
    <s v="GARANTIA"/>
    <x v="0"/>
    <s v="GA0115 19936"/>
    <s v="ZWR  208, 308, 408 DAML - CORREA DE DISTRI"/>
    <n v="1132.9100000000001"/>
    <n v="0"/>
    <n v="0"/>
    <m/>
    <n v="3631.2"/>
    <n v="3607.98"/>
    <n v="4764.1099999999997"/>
    <x v="3718"/>
  </r>
  <r>
    <s v="3"/>
    <s v="214"/>
    <x v="4"/>
    <s v="16888051"/>
    <d v="2019-07-31T00:00:00"/>
    <x v="6"/>
    <x v="1686"/>
    <x v="2211"/>
    <s v="GONZALEZ LUIS SILVESTRE"/>
    <x v="3"/>
    <s v="0201 00018060"/>
    <s v="SERV.MANT. DE  20.000 KM $11.570"/>
    <n v="4791.66"/>
    <n v="845.58"/>
    <n v="2858.19"/>
    <n v="12.06"/>
    <n v="2858.19"/>
    <n v="2858.19"/>
    <n v="7649.85"/>
    <x v="3986"/>
  </r>
  <r>
    <s v="3"/>
    <s v="214"/>
    <x v="4"/>
    <s v="16891921"/>
    <d v="2019-07-31T00:00:00"/>
    <x v="6"/>
    <x v="603"/>
    <x v="467"/>
    <s v="MUÑOZ NORMA GRACIELA"/>
    <x v="3"/>
    <s v="0201 00018063"/>
    <s v="SERV.MANT. DE  60.000 KM $13.230 ( DESC 30"/>
    <n v="6015.66"/>
    <n v="1061.58"/>
    <n v="1638.01"/>
    <n v="15.71"/>
    <n v="1638.01"/>
    <n v="1594.54"/>
    <n v="7653.67"/>
    <x v="3987"/>
  </r>
  <r>
    <s v="3"/>
    <s v="214"/>
    <x v="4"/>
    <s v="16891922"/>
    <d v="2019-07-31T00:00:00"/>
    <x v="6"/>
    <x v="603"/>
    <x v="467"/>
    <s v="MUÑOZ NORMA GRACIELA"/>
    <x v="3"/>
    <s v="0201 00018078"/>
    <s v="COLOCAR LUZ EN PERILLA PANEL CENTRAL"/>
    <n v="67.760000000000005"/>
    <n v="0"/>
    <n v="0"/>
    <m/>
    <n v="1900.83"/>
    <n v="1900.83"/>
    <n v="1968.59"/>
    <x v="3988"/>
  </r>
  <r>
    <s v="3"/>
    <s v="214"/>
    <x v="4"/>
    <s v="16892531"/>
    <d v="2019-07-31T00:00:00"/>
    <x v="6"/>
    <x v="2699"/>
    <x v="0"/>
    <s v="GARANTIA"/>
    <x v="0"/>
    <s v="GA0115 19943"/>
    <s v="-JMY  TRAVELLER, EXPERT - ROTULA DEL TRIAN"/>
    <n v="52.82"/>
    <n v="0"/>
    <n v="0"/>
    <m/>
    <n v="1307.23"/>
    <n v="1307.23"/>
    <n v="1360.05"/>
    <x v="3698"/>
  </r>
  <r>
    <s v="3"/>
    <s v="214"/>
    <x v="4"/>
    <s v="16893662"/>
    <d v="2019-07-31T00:00:00"/>
    <x v="6"/>
    <x v="3099"/>
    <x v="2401"/>
    <s v="HENN MILENA"/>
    <x v="3"/>
    <s v="0201 00018092"/>
    <s v="DIAGNOSTICO ENCIENDE TESTIGO FALLA MOTOR Y"/>
    <n v="0"/>
    <n v="0"/>
    <n v="0"/>
    <m/>
    <n v="15206.64"/>
    <n v="15206.64"/>
    <n v="15206.64"/>
    <x v="3989"/>
  </r>
  <r>
    <s v="3"/>
    <s v="214"/>
    <x v="4"/>
    <s v="16894071"/>
    <d v="2019-07-31T00:00:00"/>
    <x v="6"/>
    <x v="3100"/>
    <x v="2402"/>
    <s v="GORDILLO CELESTE MICAEL"/>
    <x v="3"/>
    <s v="0201 00018068"/>
    <s v="SERV.MANT. DE  30.000 KM 13.030 ( DESC 20%"/>
    <n v="2825.27"/>
    <n v="498.57"/>
    <n v="5789.41"/>
    <n v="8.1199999999999992"/>
    <n v="5789.41"/>
    <n v="5789.41"/>
    <n v="8614.68"/>
    <x v="3990"/>
  </r>
  <r>
    <s v="3"/>
    <s v="214"/>
    <x v="4"/>
    <s v="16895001"/>
    <d v="2019-07-31T00:00:00"/>
    <x v="6"/>
    <x v="3101"/>
    <x v="2403"/>
    <s v="PARELLO MIGUEL"/>
    <x v="3"/>
    <s v="0201 00018091"/>
    <s v="REPARACION SEGUN PRESUPUESTO"/>
    <n v="4437.51"/>
    <n v="783.09"/>
    <n v="0"/>
    <m/>
    <n v="3801.66"/>
    <n v="3777.44"/>
    <n v="8239.17"/>
    <x v="3991"/>
  </r>
  <r>
    <s v="3"/>
    <s v="214"/>
    <x v="4"/>
    <s v="16895501"/>
    <d v="2019-07-31T00:00:00"/>
    <x v="6"/>
    <x v="2355"/>
    <x v="2328"/>
    <s v="MATASSINI GLADYS LAURA"/>
    <x v="3"/>
    <s v="0115 1456"/>
    <s v="SERVICIO ANUAL 2º $11.290"/>
    <n v="0"/>
    <n v="0"/>
    <n v="0"/>
    <m/>
    <n v="0"/>
    <m/>
    <n v="0"/>
    <x v="5"/>
  </r>
  <r>
    <s v="3"/>
    <s v="214"/>
    <x v="4"/>
    <s v="16895502"/>
    <d v="2019-07-31T00:00:00"/>
    <x v="6"/>
    <x v="2355"/>
    <x v="1"/>
    <s v="INTERNA TALLER"/>
    <x v="1"/>
    <s v="IN0115 14776"/>
    <s v="SERVICIO ANUAL"/>
    <n v="3188.49"/>
    <n v="797.11"/>
    <n v="0"/>
    <m/>
    <n v="0"/>
    <m/>
    <n v="3188.49"/>
    <x v="3992"/>
  </r>
  <r>
    <s v="3"/>
    <s v="214"/>
    <x v="4"/>
    <s v="16896071"/>
    <d v="2019-07-31T00:00:00"/>
    <x v="6"/>
    <x v="3102"/>
    <x v="2404"/>
    <s v="MANDRILE DANIEL FRANCIS"/>
    <x v="3"/>
    <s v="0201 00018058"/>
    <s v="SERVICIO ANUAL $13.030  DESC 20% 3 PAGOS"/>
    <n v="2825.27"/>
    <n v="498.57"/>
    <n v="5789.99"/>
    <n v="7.54"/>
    <n v="5789.99"/>
    <n v="5766.56"/>
    <n v="8615.26"/>
    <x v="3956"/>
  </r>
  <r>
    <s v="3"/>
    <s v="214"/>
    <x v="4"/>
    <s v="16896241"/>
    <d v="2019-07-31T00:00:00"/>
    <x v="6"/>
    <x v="3103"/>
    <x v="2405"/>
    <s v="FERNANDEZ OSCAR"/>
    <x v="3"/>
    <s v="0201 00018050"/>
    <s v="CAMBIO ACEITE Y FILTRO $5164"/>
    <n v="2831.92"/>
    <n v="499.76"/>
    <n v="0"/>
    <n v="8.67"/>
    <n v="1435.96"/>
    <n v="1435.96"/>
    <n v="4267.88"/>
    <x v="3993"/>
  </r>
  <r>
    <s v="3"/>
    <s v="214"/>
    <x v="4"/>
    <s v="16898691"/>
    <d v="2019-07-31T00:00:00"/>
    <x v="6"/>
    <x v="3104"/>
    <x v="2406"/>
    <s v="BERTUCCELLI EMILIO ALBE"/>
    <x v="9"/>
    <s v="0201 00018055"/>
    <s v="POLARIZADO INTERMEDIO"/>
    <n v="0"/>
    <n v="0"/>
    <n v="0"/>
    <m/>
    <n v="0"/>
    <n v="452.89"/>
    <n v="1652.89"/>
    <x v="1304"/>
  </r>
  <r>
    <s v="3"/>
    <s v="4"/>
    <x v="6"/>
    <s v="16819791"/>
    <d v="2019-07-01T00:00:00"/>
    <x v="6"/>
    <x v="3105"/>
    <x v="2407"/>
    <s v="LE PARC S.A."/>
    <x v="3"/>
    <s v="0201 00005268"/>
    <s v="REEMPLAZO DE SONDADE OXIGENO Y CAJA MARIPO"/>
    <n v="10000.48"/>
    <n v="2500.12"/>
    <n v="0"/>
    <m/>
    <n v="3801.66"/>
    <n v="3761.47"/>
    <n v="13802.14"/>
    <x v="3994"/>
  </r>
  <r>
    <s v="3"/>
    <s v="4"/>
    <x v="6"/>
    <s v="16828022"/>
    <d v="2019-07-01T00:00:00"/>
    <x v="6"/>
    <x v="728"/>
    <x v="0"/>
    <s v="GARANTIA"/>
    <x v="0"/>
    <s v="GA0115 19683"/>
    <s v="PUERTA DELANTERA DERECHA CIERRA MAL - REBO"/>
    <n v="0"/>
    <n v="0"/>
    <n v="0"/>
    <m/>
    <n v="0"/>
    <m/>
    <n v="0"/>
    <x v="5"/>
  </r>
  <r>
    <s v="3"/>
    <s v="4"/>
    <x v="6"/>
    <s v="16828023"/>
    <d v="2019-07-01T00:00:00"/>
    <x v="6"/>
    <x v="728"/>
    <x v="0"/>
    <s v="GARANTIA"/>
    <x v="0"/>
    <s v="GA0115 19684"/>
    <s v="VIBRACION EN ZONA PARANTE CENTRAL DERECHO"/>
    <n v="0"/>
    <n v="0"/>
    <n v="0"/>
    <m/>
    <n v="0"/>
    <m/>
    <n v="0"/>
    <x v="5"/>
  </r>
  <r>
    <s v="3"/>
    <s v="4"/>
    <x v="6"/>
    <s v="16829331"/>
    <d v="2019-07-01T00:00:00"/>
    <x v="6"/>
    <x v="3106"/>
    <x v="0"/>
    <s v="GARANTIA"/>
    <x v="0"/>
    <s v="GA0115 19689"/>
    <s v="REEMPLAZO AMBOS AMORTIGUADORES DELANTEROS"/>
    <n v="8601.6"/>
    <n v="0"/>
    <n v="2759.71"/>
    <m/>
    <n v="2759.71"/>
    <n v="2759.71"/>
    <n v="11361.31"/>
    <x v="3226"/>
  </r>
  <r>
    <s v="3"/>
    <s v="4"/>
    <x v="6"/>
    <s v="16829332"/>
    <d v="2019-07-01T00:00:00"/>
    <x v="6"/>
    <x v="3106"/>
    <x v="0"/>
    <s v="GARANTIA"/>
    <x v="0"/>
    <s v="GA0115 19690"/>
    <s v="RUIDO AL RODAR EN TREN TRASERO CON EL VEHI"/>
    <n v="0"/>
    <n v="0"/>
    <n v="0"/>
    <m/>
    <n v="0"/>
    <m/>
    <n v="0"/>
    <x v="5"/>
  </r>
  <r>
    <s v="3"/>
    <s v="4"/>
    <x v="6"/>
    <s v="16835432"/>
    <d v="2019-07-01T00:00:00"/>
    <x v="6"/>
    <x v="2842"/>
    <x v="2"/>
    <s v="CARGOS ATENCION AL CLIE"/>
    <x v="2"/>
    <s v="IN0115 14642"/>
    <s v="POLARIZADO INTERMEDIO BONIFICADO"/>
    <n v="0"/>
    <n v="0"/>
    <n v="0"/>
    <m/>
    <n v="0"/>
    <m/>
    <n v="1320"/>
    <x v="987"/>
  </r>
  <r>
    <s v="3"/>
    <s v="4"/>
    <x v="6"/>
    <s v="16828901"/>
    <d v="2019-07-02T00:00:00"/>
    <x v="6"/>
    <x v="3107"/>
    <x v="2408"/>
    <s v="LOPEZ HERRERO PABLO GON"/>
    <x v="4"/>
    <s v="0201 00017414"/>
    <s v="REEMPLAZO DE EMBRAGUE"/>
    <n v="12626.59"/>
    <n v="0"/>
    <n v="0"/>
    <n v="6.76"/>
    <n v="4498.18"/>
    <n v="4497.58"/>
    <n v="17124.77"/>
    <x v="3995"/>
  </r>
  <r>
    <s v="3"/>
    <s v="4"/>
    <x v="6"/>
    <s v="16834191"/>
    <d v="2019-07-02T00:00:00"/>
    <x v="6"/>
    <x v="1581"/>
    <x v="1181"/>
    <s v="VILLARREAL CINTIA ALEJA"/>
    <x v="3"/>
    <s v="0201 00017435"/>
    <s v="SERVICIO DE 40.000 CON BUJIAS ($16410) - B"/>
    <n v="6659.84"/>
    <n v="0"/>
    <n v="0"/>
    <m/>
    <n v="2832.24"/>
    <n v="2791.15"/>
    <n v="9492.08"/>
    <x v="3996"/>
  </r>
  <r>
    <s v="3"/>
    <s v="4"/>
    <x v="6"/>
    <s v="16812602"/>
    <d v="2019-07-03T00:00:00"/>
    <x v="6"/>
    <x v="2819"/>
    <x v="0"/>
    <s v="GARANTIA"/>
    <x v="0"/>
    <s v="GA0115 19709"/>
    <s v="QUEDA ENCENDIDO PERMANENTE LA LUZ DE STIOP"/>
    <n v="211.17"/>
    <n v="0"/>
    <n v="290.5"/>
    <m/>
    <n v="290.5"/>
    <m/>
    <n v="501.67"/>
    <x v="3653"/>
  </r>
  <r>
    <s v="3"/>
    <s v="4"/>
    <x v="6"/>
    <s v="16826531"/>
    <d v="2019-07-03T00:00:00"/>
    <x v="6"/>
    <x v="439"/>
    <x v="1061"/>
    <s v="BANCHIO ADOLFO JAVIER"/>
    <x v="4"/>
    <s v="0201 00017445"/>
    <s v="CAMBIO ACEITE Y FILTRO"/>
    <n v="4163.38"/>
    <n v="734.7"/>
    <n v="0"/>
    <m/>
    <n v="1425.62"/>
    <n v="1421.62"/>
    <n v="5589"/>
    <x v="3997"/>
  </r>
  <r>
    <s v="3"/>
    <s v="4"/>
    <x v="6"/>
    <s v="16826532"/>
    <d v="2019-07-03T00:00:00"/>
    <x v="6"/>
    <x v="439"/>
    <x v="1061"/>
    <s v="BANCHIO ADOLFO JAVIER"/>
    <x v="4"/>
    <s v="0201 00017446"/>
    <s v="COLOLCAR CHAPON"/>
    <n v="1767.81"/>
    <n v="2056.67"/>
    <n v="0"/>
    <m/>
    <n v="114.05"/>
    <n v="114.05"/>
    <n v="1881.86"/>
    <x v="3998"/>
  </r>
  <r>
    <s v="3"/>
    <s v="4"/>
    <x v="6"/>
    <s v="16829101"/>
    <d v="2019-07-03T00:00:00"/>
    <x v="6"/>
    <x v="1484"/>
    <x v="2409"/>
    <s v="BEVERINA ROLANDO DOMING"/>
    <x v="3"/>
    <s v="0201 00017452"/>
    <s v="SERVICIO 30000 KM ($ 14470) BONIF 30 %"/>
    <n v="3881.76"/>
    <n v="685"/>
    <n v="0"/>
    <n v="15.77"/>
    <n v="4489.2"/>
    <n v="4485.04"/>
    <n v="8370.9599999999991"/>
    <x v="3999"/>
  </r>
  <r>
    <s v="3"/>
    <s v="4"/>
    <x v="6"/>
    <s v="16832001"/>
    <d v="2019-07-03T00:00:00"/>
    <x v="6"/>
    <x v="3108"/>
    <x v="2410"/>
    <s v="RUNKER SRL"/>
    <x v="3"/>
    <s v="0201 00005285"/>
    <s v="SERVICIO 20000 KM ($ 11570) BONIF 20 % $ 9"/>
    <n v="4706.76"/>
    <n v="830.6"/>
    <n v="0"/>
    <n v="2.95"/>
    <n v="2943.34"/>
    <n v="2943.34"/>
    <n v="7650.1"/>
    <x v="4000"/>
  </r>
  <r>
    <s v="3"/>
    <s v="4"/>
    <x v="6"/>
    <s v="16832351"/>
    <d v="2019-07-03T00:00:00"/>
    <x v="6"/>
    <x v="1048"/>
    <x v="782"/>
    <s v="BOMBAS GRUNDFOS DE ARGE"/>
    <x v="3"/>
    <s v="0201 00005279"/>
    <s v="SERVICIO DE 120.000 KM (CON BUJIAS)"/>
    <n v="5260.7"/>
    <n v="928.34"/>
    <n v="0"/>
    <m/>
    <n v="4752.08"/>
    <n v="4752.08"/>
    <n v="10012.780000000001"/>
    <x v="4001"/>
  </r>
  <r>
    <s v="3"/>
    <s v="4"/>
    <x v="6"/>
    <s v="16841731"/>
    <d v="2019-07-03T00:00:00"/>
    <x v="6"/>
    <x v="3109"/>
    <x v="2411"/>
    <s v="BIAZZI SILVINA SUSANA"/>
    <x v="3"/>
    <s v="0201 00017448"/>
    <s v="SERVICIO ANUAL ($ 11290) BO NIF 20 %"/>
    <n v="3320.44"/>
    <n v="585.96"/>
    <n v="0"/>
    <m/>
    <n v="4143.8100000000004"/>
    <n v="4115.03"/>
    <n v="7464.25"/>
    <x v="3634"/>
  </r>
  <r>
    <s v="3"/>
    <s v="4"/>
    <x v="6"/>
    <s v="16841732"/>
    <d v="2019-07-03T00:00:00"/>
    <x v="6"/>
    <x v="3109"/>
    <x v="2411"/>
    <s v="BIAZZI SILVINA SUSANA"/>
    <x v="4"/>
    <s v="0201 00017449"/>
    <s v="ROTACION ALINEDO Y BALANCEADO ($1300)"/>
    <n v="0"/>
    <n v="0"/>
    <n v="0"/>
    <m/>
    <n v="1073.96"/>
    <n v="1052.1199999999999"/>
    <n v="1073.96"/>
    <x v="549"/>
  </r>
  <r>
    <s v="3"/>
    <s v="4"/>
    <x v="6"/>
    <s v="16842081"/>
    <d v="2019-07-03T00:00:00"/>
    <x v="6"/>
    <x v="3110"/>
    <x v="2412"/>
    <s v="VIS BROCKERS ASESORES D"/>
    <x v="3"/>
    <s v="0201 00005283"/>
    <s v="SERVICIO 50000 KM ($ 11330)"/>
    <n v="3339.51"/>
    <n v="589.33000000000004"/>
    <n v="0"/>
    <m/>
    <n v="3421.49"/>
    <n v="3420.5"/>
    <n v="6761"/>
    <x v="4002"/>
  </r>
  <r>
    <s v="3"/>
    <s v="4"/>
    <x v="6"/>
    <s v="16810531"/>
    <d v="2019-07-04T00:00:00"/>
    <x v="6"/>
    <x v="1136"/>
    <x v="168"/>
    <s v="CARGO PREP. Y ENTREGA V"/>
    <x v="6"/>
    <s v="IN0115 14653"/>
    <s v="EQ DE AUDIO NO TOMA ENTRADAS AUXILIAR - MP"/>
    <n v="0"/>
    <n v="0"/>
    <n v="0"/>
    <m/>
    <n v="1520"/>
    <n v="1488.88"/>
    <n v="1520"/>
    <x v="284"/>
  </r>
  <r>
    <s v="3"/>
    <s v="4"/>
    <x v="6"/>
    <s v="16832002"/>
    <d v="2019-07-04T00:00:00"/>
    <x v="6"/>
    <x v="3108"/>
    <x v="0"/>
    <s v="GARANTIA"/>
    <x v="0"/>
    <s v="GA0115 19720"/>
    <s v="CHIRRIDO EN ZONA MOTOR AL ARRANCAR EN FRIO"/>
    <n v="0"/>
    <n v="0"/>
    <n v="0"/>
    <m/>
    <n v="0"/>
    <m/>
    <n v="0"/>
    <x v="5"/>
  </r>
  <r>
    <s v="3"/>
    <s v="4"/>
    <x v="6"/>
    <s v="16832003"/>
    <d v="2019-07-04T00:00:00"/>
    <x v="6"/>
    <x v="3108"/>
    <x v="0"/>
    <s v="GARANTIA"/>
    <x v="0"/>
    <s v="GA0115 19722"/>
    <s v="PORTON LATERAL NO ABRE"/>
    <n v="0"/>
    <n v="0"/>
    <n v="0"/>
    <m/>
    <n v="0"/>
    <m/>
    <n v="0"/>
    <x v="5"/>
  </r>
  <r>
    <s v="3"/>
    <s v="4"/>
    <x v="6"/>
    <s v="16832004"/>
    <d v="2019-07-04T00:00:00"/>
    <x v="6"/>
    <x v="3108"/>
    <x v="0"/>
    <s v="GARANTIA"/>
    <x v="0"/>
    <s v="GA0115 19721"/>
    <s v="CAMPAÑA JFB - TABLERO DE INSTRUMENTOS"/>
    <n v="0"/>
    <n v="0"/>
    <n v="0"/>
    <m/>
    <n v="1016.74"/>
    <n v="1016.74"/>
    <n v="1016.74"/>
    <x v="3344"/>
  </r>
  <r>
    <s v="3"/>
    <s v="4"/>
    <x v="6"/>
    <s v="16837971"/>
    <d v="2019-07-04T00:00:00"/>
    <x v="6"/>
    <x v="846"/>
    <x v="0"/>
    <s v="GARANTIA"/>
    <x v="0"/>
    <s v="GA0115 19724"/>
    <s v="CONTROL DE VELOCIDAD CRUCERO NO MARCA - SE"/>
    <n v="0"/>
    <n v="0"/>
    <n v="0"/>
    <m/>
    <n v="0"/>
    <m/>
    <n v="0"/>
    <x v="5"/>
  </r>
  <r>
    <s v="3"/>
    <s v="4"/>
    <x v="6"/>
    <s v="16837972"/>
    <d v="2019-07-04T00:00:00"/>
    <x v="6"/>
    <x v="846"/>
    <x v="0"/>
    <s v="GARANTIA"/>
    <x v="0"/>
    <s v="GA0115 19725"/>
    <s v="BUTACA DELANTERA IZQ SE HUNDE - Ç"/>
    <n v="0"/>
    <n v="0"/>
    <n v="0"/>
    <m/>
    <n v="0"/>
    <m/>
    <n v="0"/>
    <x v="5"/>
  </r>
  <r>
    <s v="3"/>
    <s v="4"/>
    <x v="6"/>
    <s v="16837973"/>
    <d v="2019-07-04T00:00:00"/>
    <x v="6"/>
    <x v="846"/>
    <x v="0"/>
    <s v="GARANTIA"/>
    <x v="0"/>
    <s v="GA0115 19726"/>
    <s v="RUIDO AL RODAR EN TREN TRASERO - EN IRREGU"/>
    <n v="0"/>
    <n v="0"/>
    <n v="0"/>
    <m/>
    <n v="0"/>
    <m/>
    <n v="0"/>
    <x v="5"/>
  </r>
  <r>
    <s v="3"/>
    <s v="4"/>
    <x v="6"/>
    <s v="16841491"/>
    <d v="2019-07-04T00:00:00"/>
    <x v="6"/>
    <x v="1399"/>
    <x v="1946"/>
    <s v="DEL PINO ENRIQUE JOSE"/>
    <x v="3"/>
    <s v="0201 00017495"/>
    <s v="SERVICIO 50000 KM ($ 14420) BONIF 30 %"/>
    <n v="4673.8500000000004"/>
    <n v="824.79"/>
    <n v="0"/>
    <m/>
    <n v="3668.6"/>
    <n v="3668.6"/>
    <n v="8342.4500000000007"/>
    <x v="4003"/>
  </r>
  <r>
    <s v="3"/>
    <s v="4"/>
    <x v="6"/>
    <s v="16842082"/>
    <d v="2019-07-04T00:00:00"/>
    <x v="6"/>
    <x v="3110"/>
    <x v="0"/>
    <s v="GARANTIA"/>
    <x v="0"/>
    <s v="GA0115 19719"/>
    <s v="RUIDO AL ABRIR Y CERRAR PUERTA DELANTERA I"/>
    <n v="0"/>
    <n v="0"/>
    <n v="0"/>
    <m/>
    <n v="0"/>
    <m/>
    <n v="0"/>
    <x v="5"/>
  </r>
  <r>
    <s v="3"/>
    <s v="4"/>
    <x v="6"/>
    <s v="16845891"/>
    <d v="2019-07-04T00:00:00"/>
    <x v="6"/>
    <x v="1176"/>
    <x v="884"/>
    <s v="LESSER NESTOR RAMON"/>
    <x v="4"/>
    <s v="0201 00017460"/>
    <s v="CONTROL DE CARGA Y REEMPLAZOZ DE BATERIA"/>
    <n v="3328.12"/>
    <n v="175.16"/>
    <n v="0"/>
    <m/>
    <n v="712.81"/>
    <n v="705.88"/>
    <n v="4040.93"/>
    <x v="4004"/>
  </r>
  <r>
    <s v="3"/>
    <s v="4"/>
    <x v="6"/>
    <s v="16647482"/>
    <d v="2019-07-05T00:00:00"/>
    <x v="6"/>
    <x v="898"/>
    <x v="661"/>
    <s v="ARANCIBIA RODRIGUEZ NIC"/>
    <x v="3"/>
    <s v="0201 00000274"/>
    <s v="TALLADO DE PALETA"/>
    <n v="0"/>
    <n v="0"/>
    <n v="0"/>
    <m/>
    <n v="0"/>
    <n v="19.43"/>
    <n v="-971.91"/>
    <x v="4005"/>
  </r>
  <r>
    <s v="3"/>
    <s v="4"/>
    <x v="6"/>
    <s v="16647483"/>
    <d v="2019-07-05T00:00:00"/>
    <x v="6"/>
    <x v="898"/>
    <x v="661"/>
    <s v="ARANCIBIA RODRIGUEZ NIC"/>
    <x v="3"/>
    <s v="0201 00017516"/>
    <s v="TALLADO DE PALETA"/>
    <n v="0"/>
    <n v="0"/>
    <n v="0"/>
    <m/>
    <n v="0"/>
    <n v="21.51"/>
    <n v="971.91"/>
    <x v="4006"/>
  </r>
  <r>
    <s v="3"/>
    <s v="4"/>
    <x v="6"/>
    <s v="16814332"/>
    <d v="2019-07-05T00:00:00"/>
    <x v="6"/>
    <x v="112"/>
    <x v="1"/>
    <s v="INTERNA TALLER"/>
    <x v="1"/>
    <s v="IN0115 14657"/>
    <s v="AIRE ACONDICIONADO ENFRIA POCO"/>
    <n v="0"/>
    <n v="0"/>
    <n v="0"/>
    <m/>
    <n v="40"/>
    <n v="-1.01"/>
    <n v="40"/>
    <x v="830"/>
  </r>
  <r>
    <s v="3"/>
    <s v="4"/>
    <x v="6"/>
    <s v="16821641"/>
    <d v="2019-07-05T00:00:00"/>
    <x v="6"/>
    <x v="1065"/>
    <x v="0"/>
    <s v="GARANTIA"/>
    <x v="0"/>
    <s v="GA0115 19731"/>
    <s v="REEMPLAZO TAPIZADO BUTACA DL DR"/>
    <n v="5922.09"/>
    <n v="0"/>
    <n v="1888.22"/>
    <m/>
    <n v="1888.22"/>
    <n v="1880.41"/>
    <n v="7810.31"/>
    <x v="4007"/>
  </r>
  <r>
    <s v="3"/>
    <s v="4"/>
    <x v="6"/>
    <s v="16832061"/>
    <d v="2019-07-05T00:00:00"/>
    <x v="6"/>
    <x v="2839"/>
    <x v="2199"/>
    <s v="HERNANDEZ HECTOR TEODOR"/>
    <x v="3"/>
    <s v="0201 00017531"/>
    <s v="SE QUEDÒ SIN EMBRAGUE REEMPLAZAR COMPLETO"/>
    <n v="15846.71"/>
    <n v="2796.48"/>
    <n v="0"/>
    <m/>
    <n v="13305.81"/>
    <n v="13117.23"/>
    <n v="29152.52"/>
    <x v="4008"/>
  </r>
  <r>
    <s v="3"/>
    <s v="4"/>
    <x v="6"/>
    <s v="16832063"/>
    <d v="2019-07-05T00:00:00"/>
    <x v="6"/>
    <x v="2839"/>
    <x v="2199"/>
    <s v="HERNANDEZ HECTOR TEODOR"/>
    <x v="4"/>
    <s v="0201 00017532"/>
    <s v="CAMBIO DE ACEITE Y LOS FILTROS"/>
    <n v="3481.63"/>
    <n v="614.41"/>
    <n v="0"/>
    <m/>
    <n v="950.41"/>
    <n v="950.41"/>
    <n v="4432.04"/>
    <x v="4009"/>
  </r>
  <r>
    <s v="3"/>
    <s v="4"/>
    <x v="6"/>
    <s v="16837571"/>
    <d v="2019-07-05T00:00:00"/>
    <x v="6"/>
    <x v="3111"/>
    <x v="2413"/>
    <s v="PARODI MARTIN"/>
    <x v="3"/>
    <s v="0201 00017506"/>
    <s v="SERVICIO 70000 KM ($15100) BO NIF 30 %"/>
    <n v="5928.62"/>
    <n v="1046.22"/>
    <n v="0"/>
    <m/>
    <n v="6938.03"/>
    <n v="5058.21"/>
    <n v="12866.65"/>
    <x v="4010"/>
  </r>
  <r>
    <s v="3"/>
    <s v="4"/>
    <x v="6"/>
    <s v="16837572"/>
    <d v="2019-07-05T00:00:00"/>
    <x v="6"/>
    <x v="3111"/>
    <x v="2413"/>
    <s v="PARODI MARTIN"/>
    <x v="4"/>
    <s v="0201 00017507"/>
    <s v="ROTACION ALINEADO Y BALANCEADO ($1300)"/>
    <n v="0"/>
    <n v="0"/>
    <n v="0"/>
    <m/>
    <n v="1073.96"/>
    <n v="1073.96"/>
    <n v="1073.96"/>
    <x v="549"/>
  </r>
  <r>
    <s v="3"/>
    <s v="4"/>
    <x v="6"/>
    <s v="16837691"/>
    <d v="2019-07-05T00:00:00"/>
    <x v="6"/>
    <x v="3112"/>
    <x v="2414"/>
    <s v="CUGNO ADRIANA DEL CARME"/>
    <x v="3"/>
    <s v="0201 00017523"/>
    <s v="SERVICIO 20000 KM -  11300 BO NIF 20 %"/>
    <n v="3320.44"/>
    <n v="585.96"/>
    <n v="0"/>
    <m/>
    <n v="3288.44"/>
    <n v="3288.44"/>
    <n v="6608.88"/>
    <x v="4011"/>
  </r>
  <r>
    <s v="3"/>
    <s v="4"/>
    <x v="6"/>
    <s v="16838941"/>
    <d v="2019-07-05T00:00:00"/>
    <x v="6"/>
    <x v="3113"/>
    <x v="2415"/>
    <s v="PINTO JORGE ADRIAN"/>
    <x v="3"/>
    <s v="0201 00017502"/>
    <s v="SERVICIO 20000 KM - $ 11300- 20 %"/>
    <n v="3320.44"/>
    <n v="585.96"/>
    <n v="0"/>
    <m/>
    <n v="4143.8100000000004"/>
    <n v="4113.04"/>
    <n v="7464.25"/>
    <x v="3634"/>
  </r>
  <r>
    <s v="3"/>
    <s v="4"/>
    <x v="6"/>
    <s v="16839141"/>
    <d v="2019-07-05T00:00:00"/>
    <x v="6"/>
    <x v="388"/>
    <x v="297"/>
    <s v="SAFADIE SALIM Y OTRA"/>
    <x v="3"/>
    <s v="0201 00017528"/>
    <s v="PIERDE LIQUIDO REFRIGERANTE"/>
    <n v="10181.030000000001"/>
    <n v="1796.65"/>
    <n v="0"/>
    <m/>
    <n v="5227.28"/>
    <n v="5227.28"/>
    <n v="15408.31"/>
    <x v="4012"/>
  </r>
  <r>
    <s v="3"/>
    <s v="4"/>
    <x v="6"/>
    <s v="16841761"/>
    <d v="2019-07-05T00:00:00"/>
    <x v="6"/>
    <x v="3114"/>
    <x v="2416"/>
    <s v="FORNASARI MONICA"/>
    <x v="4"/>
    <s v="0201 00017518"/>
    <s v="CAMBIO DE ACEITE Y FILTRO ($ 5200)"/>
    <n v="2197"/>
    <n v="0"/>
    <n v="0"/>
    <m/>
    <n v="2376.0300000000002"/>
    <n v="973.86"/>
    <n v="4573.03"/>
    <x v="4013"/>
  </r>
  <r>
    <s v="3"/>
    <s v="4"/>
    <x v="6"/>
    <s v="16842451"/>
    <d v="2019-07-05T00:00:00"/>
    <x v="6"/>
    <x v="3115"/>
    <x v="2417"/>
    <s v="TORRES GLADYS TERESITA"/>
    <x v="3"/>
    <s v="0201 00017527"/>
    <s v="DIAGNOSIS Y BUSQUEDA DE AVERIAS"/>
    <n v="0"/>
    <n v="0"/>
    <n v="0"/>
    <m/>
    <n v="1900.83"/>
    <n v="1900.83"/>
    <n v="1900.83"/>
    <x v="242"/>
  </r>
  <r>
    <s v="3"/>
    <s v="4"/>
    <x v="6"/>
    <s v="16842591"/>
    <d v="2019-07-05T00:00:00"/>
    <x v="6"/>
    <x v="598"/>
    <x v="462"/>
    <s v="TLUANER SRL"/>
    <x v="3"/>
    <s v="0201 00005291"/>
    <s v="SERVICIO 40000 KM ($ 11570) BONIF"/>
    <n v="6227.72"/>
    <n v="0"/>
    <n v="0"/>
    <m/>
    <n v="2851.25"/>
    <n v="2851.25"/>
    <n v="9078.9699999999993"/>
    <x v="4014"/>
  </r>
  <r>
    <s v="3"/>
    <s v="4"/>
    <x v="6"/>
    <s v="16842592"/>
    <d v="2019-07-05T00:00:00"/>
    <x v="6"/>
    <x v="598"/>
    <x v="462"/>
    <s v="TLUANER SRL"/>
    <x v="4"/>
    <s v="0201 00005292"/>
    <s v="ALINEADO Y BALANCEADO"/>
    <n v="0"/>
    <n v="0"/>
    <n v="0"/>
    <m/>
    <n v="1073.96"/>
    <n v="1073.96"/>
    <n v="1073.96"/>
    <x v="4015"/>
  </r>
  <r>
    <s v="3"/>
    <s v="4"/>
    <x v="6"/>
    <s v="16842891"/>
    <d v="2019-07-05T00:00:00"/>
    <x v="6"/>
    <x v="383"/>
    <x v="294"/>
    <s v="TRAVERSARO JOSE GABRIEL"/>
    <x v="3"/>
    <s v="0201 00005293"/>
    <s v="SERVICIO 20000 KM - 14470 BONIF 20 %"/>
    <n v="5221.92"/>
    <n v="0"/>
    <n v="0"/>
    <n v="44.76"/>
    <n v="2939.54"/>
    <n v="2939.54"/>
    <n v="8161.46"/>
    <x v="4016"/>
  </r>
  <r>
    <s v="3"/>
    <s v="4"/>
    <x v="6"/>
    <s v="16845651"/>
    <d v="2019-07-05T00:00:00"/>
    <x v="6"/>
    <x v="1019"/>
    <x v="2418"/>
    <s v="GARCIA DANIEL EDUARDO"/>
    <x v="3"/>
    <s v="0201 00017526"/>
    <s v="SERVICIO 20000 KM - 11300 BONIF 20 %"/>
    <n v="3711.08"/>
    <n v="195.32"/>
    <n v="0"/>
    <m/>
    <n v="3744.64"/>
    <n v="3744.64"/>
    <n v="7455.72"/>
    <x v="4017"/>
  </r>
  <r>
    <s v="3"/>
    <s v="4"/>
    <x v="6"/>
    <s v="16846191"/>
    <d v="2019-07-05T00:00:00"/>
    <x v="6"/>
    <x v="3116"/>
    <x v="2419"/>
    <s v="FERRERO GUILLERMO"/>
    <x v="4"/>
    <s v="0201 00017508"/>
    <s v="REEMPLAZAR PASA RUEDAS DELANT DERECHO"/>
    <n v="2719.35"/>
    <n v="479.89"/>
    <n v="0"/>
    <m/>
    <n v="570.25"/>
    <n v="558.91"/>
    <n v="3289.6"/>
    <x v="4018"/>
  </r>
  <r>
    <s v="3"/>
    <s v="4"/>
    <x v="6"/>
    <s v="16850011"/>
    <d v="2019-07-05T00:00:00"/>
    <x v="6"/>
    <x v="3117"/>
    <x v="2420"/>
    <s v="TAPIA ELIO"/>
    <x v="3"/>
    <s v="0201 00017498"/>
    <s v="RECUPERAR CODIGO DE RADIO"/>
    <n v="0"/>
    <n v="0"/>
    <n v="0"/>
    <n v="4.8099999999999996"/>
    <n v="413.37"/>
    <n v="412.49"/>
    <n v="413.37"/>
    <x v="1008"/>
  </r>
  <r>
    <s v="3"/>
    <s v="4"/>
    <x v="6"/>
    <s v="16793061"/>
    <d v="2019-07-06T00:00:00"/>
    <x v="6"/>
    <x v="2494"/>
    <x v="1"/>
    <s v="INTERNA TALLER"/>
    <x v="11"/>
    <s v="IN0115 14661"/>
    <s v="INDICADOR DE NIVEL DE COMBUSTIBLE NO MARCA"/>
    <n v="0"/>
    <n v="0"/>
    <n v="0"/>
    <m/>
    <n v="308"/>
    <n v="308"/>
    <n v="308"/>
    <x v="4019"/>
  </r>
  <r>
    <s v="3"/>
    <s v="4"/>
    <x v="6"/>
    <s v="16834192"/>
    <d v="2019-07-06T00:00:00"/>
    <x v="6"/>
    <x v="1581"/>
    <x v="1"/>
    <s v="INTERNA TALLER"/>
    <x v="1"/>
    <s v="IN0115 14660"/>
    <s v="REEMPLAZAR NEUMATICO - ($7500) NO SE REALI"/>
    <n v="0"/>
    <n v="0"/>
    <n v="0"/>
    <m/>
    <n v="200"/>
    <n v="200"/>
    <n v="200"/>
    <x v="3670"/>
  </r>
  <r>
    <s v="3"/>
    <s v="4"/>
    <x v="6"/>
    <s v="16849011"/>
    <d v="2019-07-06T00:00:00"/>
    <x v="6"/>
    <x v="1151"/>
    <x v="1"/>
    <s v="INTERNA TALLER"/>
    <x v="1"/>
    <s v="IN0115 14659"/>
    <s v="SE ENCIENDE TEST DE FALLO DE MOTOR"/>
    <n v="0"/>
    <n v="0"/>
    <n v="0"/>
    <m/>
    <n v="200"/>
    <n v="200"/>
    <n v="200"/>
    <x v="3670"/>
  </r>
  <r>
    <s v="3"/>
    <s v="4"/>
    <x v="6"/>
    <s v="16851881"/>
    <d v="2019-07-06T00:00:00"/>
    <x v="6"/>
    <x v="2507"/>
    <x v="1918"/>
    <s v="CONDORI OTONDO JOSE HEB"/>
    <x v="3"/>
    <s v="0201 00000276"/>
    <s v="KIT DISTRIBUCION (COMPLETO)($20190)"/>
    <n v="-9307.02"/>
    <n v="-1642.41"/>
    <n v="0"/>
    <m/>
    <n v="-7375.22"/>
    <n v="-7375.22"/>
    <n v="-16682.240000000002"/>
    <x v="4020"/>
  </r>
  <r>
    <s v="3"/>
    <s v="4"/>
    <x v="6"/>
    <s v="16817511"/>
    <d v="2019-07-08T00:00:00"/>
    <x v="6"/>
    <x v="3118"/>
    <x v="2421"/>
    <s v="GHIONE DIEGO RAUL"/>
    <x v="3"/>
    <s v="0201 00017540"/>
    <s v="SERVICIO 30000 KM ($ 14470) BONIF 30 %"/>
    <n v="4566.76"/>
    <n v="0"/>
    <n v="0"/>
    <m/>
    <n v="3801.66"/>
    <n v="3801.66"/>
    <n v="8368.42"/>
    <x v="4021"/>
  </r>
  <r>
    <s v="3"/>
    <s v="4"/>
    <x v="6"/>
    <s v="16838662"/>
    <d v="2019-07-08T00:00:00"/>
    <x v="6"/>
    <x v="2719"/>
    <x v="0"/>
    <s v="GARANTIA"/>
    <x v="0"/>
    <s v="GA0115 19746"/>
    <s v="REEMPLAZO CONTACTOR STOP"/>
    <n v="213.47"/>
    <n v="0"/>
    <n v="290.5"/>
    <m/>
    <n v="290.5"/>
    <n v="286.93"/>
    <n v="503.97"/>
    <x v="3645"/>
  </r>
  <r>
    <s v="3"/>
    <s v="4"/>
    <x v="6"/>
    <s v="16845652"/>
    <d v="2019-07-08T00:00:00"/>
    <x v="6"/>
    <x v="1019"/>
    <x v="0"/>
    <s v="GARANTIA"/>
    <x v="0"/>
    <s v="GA0115 19747"/>
    <s v="AL PASAR POR OBSTACULOS SE SIENTE RUIDO EN"/>
    <n v="0"/>
    <n v="0"/>
    <n v="0"/>
    <m/>
    <n v="0"/>
    <m/>
    <n v="0"/>
    <x v="5"/>
  </r>
  <r>
    <s v="3"/>
    <s v="4"/>
    <x v="6"/>
    <s v="16696662"/>
    <d v="2019-07-11T00:00:00"/>
    <x v="6"/>
    <x v="1115"/>
    <x v="0"/>
    <s v="GARANTIA"/>
    <x v="0"/>
    <s v="GA0115 19753"/>
    <s v="REEMPLAZO BBA DE AGUA S/AUT JEFE ZONAL AP:"/>
    <n v="3440.28"/>
    <n v="0"/>
    <n v="0"/>
    <m/>
    <n v="0"/>
    <m/>
    <n v="3440.28"/>
    <x v="4022"/>
  </r>
  <r>
    <s v="3"/>
    <s v="4"/>
    <x v="6"/>
    <s v="16817512"/>
    <d v="2019-07-11T00:00:00"/>
    <x v="6"/>
    <x v="3118"/>
    <x v="0"/>
    <s v="GARANTIA"/>
    <x v="0"/>
    <s v="GA0115 19754"/>
    <s v="REEMPLAZO KIT DISTRIBUCION"/>
    <n v="10154.09"/>
    <n v="0"/>
    <n v="7988.64"/>
    <m/>
    <n v="7988.64"/>
    <n v="7988.64"/>
    <n v="18142.73"/>
    <x v="4023"/>
  </r>
  <r>
    <s v="3"/>
    <s v="4"/>
    <x v="6"/>
    <s v="16838661"/>
    <d v="2019-07-11T00:00:00"/>
    <x v="6"/>
    <x v="2719"/>
    <x v="0"/>
    <s v="GARANTIA"/>
    <x v="0"/>
    <s v="GA0115 19751"/>
    <s v="REEMPLAZO BIELETA ANTIPAR"/>
    <n v="952.76"/>
    <n v="0"/>
    <n v="580.99"/>
    <m/>
    <n v="580.99"/>
    <n v="565.71"/>
    <n v="1533.75"/>
    <x v="3715"/>
  </r>
  <r>
    <s v="3"/>
    <s v="4"/>
    <x v="6"/>
    <s v="16841331"/>
    <d v="2019-07-11T00:00:00"/>
    <x v="6"/>
    <x v="922"/>
    <x v="0"/>
    <s v="GARANTIA"/>
    <x v="0"/>
    <s v="GA0115 19760"/>
    <s v="REEMPLAZO BOTADORES Y CORREA S/TSB"/>
    <n v="9878.02"/>
    <n v="0"/>
    <n v="7698.14"/>
    <m/>
    <n v="7698.14"/>
    <n v="7593.13"/>
    <n v="17576.16"/>
    <x v="4024"/>
  </r>
  <r>
    <s v="3"/>
    <s v="4"/>
    <x v="6"/>
    <s v="16832801"/>
    <d v="2019-07-12T00:00:00"/>
    <x v="6"/>
    <x v="3119"/>
    <x v="2422"/>
    <s v="AGUERO ANDRES DARIO"/>
    <x v="3"/>
    <s v="0201 00017656"/>
    <s v="SE ENCIENDE TESTIUGO DE FALLO MOTOR -"/>
    <n v="2653.25"/>
    <n v="1768.83"/>
    <n v="0"/>
    <n v="456.2"/>
    <n v="2585.13"/>
    <n v="2577.8200000000002"/>
    <n v="5238.38"/>
    <x v="4025"/>
  </r>
  <r>
    <s v="3"/>
    <s v="4"/>
    <x v="6"/>
    <s v="16843701"/>
    <d v="2019-07-12T00:00:00"/>
    <x v="6"/>
    <x v="2785"/>
    <x v="0"/>
    <s v="GARANTIA"/>
    <x v="0"/>
    <s v="GA0115 19776"/>
    <s v="REEMPLAZO AMBOS AMORT DL"/>
    <n v="7825.38"/>
    <n v="0"/>
    <n v="3195.46"/>
    <m/>
    <n v="3195.46"/>
    <n v="3195.46"/>
    <n v="11020.84"/>
    <x v="4026"/>
  </r>
  <r>
    <s v="3"/>
    <s v="4"/>
    <x v="6"/>
    <s v="16843702"/>
    <d v="2019-07-12T00:00:00"/>
    <x v="6"/>
    <x v="2785"/>
    <x v="0"/>
    <s v="GARANTIA"/>
    <x v="0"/>
    <s v="GA0115 19777"/>
    <s v="REEEMPLAZO COJIN BUTACA DL IZQ"/>
    <n v="3930.52"/>
    <n v="0"/>
    <n v="1307.23"/>
    <m/>
    <n v="1307.23"/>
    <n v="1283.92"/>
    <n v="5237.75"/>
    <x v="4027"/>
  </r>
  <r>
    <s v="3"/>
    <s v="4"/>
    <x v="6"/>
    <s v="16843703"/>
    <d v="2019-07-12T00:00:00"/>
    <x v="6"/>
    <x v="2785"/>
    <x v="0"/>
    <s v="GARANTIA"/>
    <x v="0"/>
    <s v="GA0115 19778"/>
    <s v="REEMPLAZO COLIZA DL IZ"/>
    <n v="865.38"/>
    <n v="0"/>
    <n v="871.49"/>
    <m/>
    <n v="871.49"/>
    <n v="870.48"/>
    <n v="1736.87"/>
    <x v="4028"/>
  </r>
  <r>
    <s v="3"/>
    <s v="4"/>
    <x v="6"/>
    <s v="16767551"/>
    <d v="2019-07-15T00:00:00"/>
    <x v="6"/>
    <x v="2515"/>
    <x v="1925"/>
    <s v="ALLENDE NILDA GLADYS"/>
    <x v="3"/>
    <s v="0201 00017658"/>
    <s v="SE ENCIENDE TESTIGO DE FALLO MOTOR"/>
    <n v="23048.91"/>
    <n v="4067.47"/>
    <n v="0"/>
    <m/>
    <n v="7603.32"/>
    <n v="7446.31"/>
    <n v="37098.51"/>
    <x v="4029"/>
  </r>
  <r>
    <s v="3"/>
    <s v="4"/>
    <x v="6"/>
    <s v="16767553"/>
    <d v="2019-07-15T00:00:00"/>
    <x v="6"/>
    <x v="2515"/>
    <x v="1925"/>
    <s v="ALLENDE NILDA GLADYS"/>
    <x v="3"/>
    <s v="0201 00017659"/>
    <s v="REEMPLAZAR DIS NEUMATICOS MICHELIN 205/55/"/>
    <n v="13168.44"/>
    <n v="1463.16"/>
    <n v="0"/>
    <m/>
    <n v="1900.83"/>
    <n v="1900.83"/>
    <n v="15069.27"/>
    <x v="4030"/>
  </r>
  <r>
    <s v="3"/>
    <s v="4"/>
    <x v="6"/>
    <s v="16853851"/>
    <d v="2019-07-15T00:00:00"/>
    <x v="6"/>
    <x v="3120"/>
    <x v="2423"/>
    <s v="REDDI MAXIMILIANO"/>
    <x v="3"/>
    <s v="0201 00005311"/>
    <s v="REEMPLAZO DE OPTICA TRASERA"/>
    <n v="0"/>
    <n v="0"/>
    <n v="0"/>
    <m/>
    <n v="1425.62"/>
    <n v="1419.07"/>
    <n v="1425.62"/>
    <x v="539"/>
  </r>
  <r>
    <s v="3"/>
    <s v="4"/>
    <x v="6"/>
    <s v="16855761"/>
    <d v="2019-07-15T00:00:00"/>
    <x v="6"/>
    <x v="3121"/>
    <x v="2424"/>
    <s v="ASTRADA MAURICIO NICOLA"/>
    <x v="3"/>
    <s v="0201 00017674"/>
    <s v="SERVICIO 60000 KM ($ 11000) BONIF 30 % PAG"/>
    <n v="3064.26"/>
    <n v="540.74"/>
    <n v="0"/>
    <n v="8.27"/>
    <n v="3299.17"/>
    <n v="3299.17"/>
    <n v="6363.43"/>
    <x v="4031"/>
  </r>
  <r>
    <s v="3"/>
    <s v="4"/>
    <x v="6"/>
    <s v="16856641"/>
    <d v="2019-07-15T00:00:00"/>
    <x v="6"/>
    <x v="54"/>
    <x v="2175"/>
    <s v="CAR MANAGMENT SRL"/>
    <x v="3"/>
    <s v="0201 00005314"/>
    <s v="KIT DISTRIBUCION (COMPLETO)$ 20700"/>
    <n v="9335.42"/>
    <n v="1647.42"/>
    <n v="0"/>
    <m/>
    <n v="7603.32"/>
    <n v="7603.32"/>
    <n v="16938.740000000002"/>
    <x v="4032"/>
  </r>
  <r>
    <s v="3"/>
    <s v="4"/>
    <x v="6"/>
    <s v="16856642"/>
    <d v="2019-07-15T00:00:00"/>
    <x v="6"/>
    <x v="54"/>
    <x v="2175"/>
    <s v="CAR MANAGMENT SRL"/>
    <x v="4"/>
    <s v="0201 00005315"/>
    <s v="ROTACION ALINEADO Y BALANCEADO ($ 1300)"/>
    <n v="0"/>
    <n v="0"/>
    <n v="0"/>
    <m/>
    <n v="1073.96"/>
    <n v="1073.96"/>
    <n v="1073.96"/>
    <x v="4033"/>
  </r>
  <r>
    <s v="3"/>
    <s v="4"/>
    <x v="6"/>
    <s v="16857821"/>
    <d v="2019-07-15T00:00:00"/>
    <x v="6"/>
    <x v="170"/>
    <x v="128"/>
    <s v="CAJAL CARLOS ALBERTO"/>
    <x v="3"/>
    <s v="0201 00017678"/>
    <s v="SERVICIO 40000 KM ($ 13770) BONIF 30 % PAG"/>
    <n v="4523.22"/>
    <n v="798.22"/>
    <n v="0"/>
    <m/>
    <n v="3440.5"/>
    <n v="3429.98"/>
    <n v="7963.72"/>
    <x v="4034"/>
  </r>
  <r>
    <s v="3"/>
    <s v="4"/>
    <x v="6"/>
    <s v="16865151"/>
    <d v="2019-07-15T00:00:00"/>
    <x v="6"/>
    <x v="609"/>
    <x v="473"/>
    <s v="CERNA MEJIA MILTON CESA"/>
    <x v="4"/>
    <s v="0201 00017681"/>
    <s v="REEMPLAZAR LAMPARA ROMPENIEBLAS DELANT IZ"/>
    <n v="964.92"/>
    <n v="170.28"/>
    <n v="0"/>
    <m/>
    <n v="475.21"/>
    <n v="475.21"/>
    <n v="1440.13"/>
    <x v="4035"/>
  </r>
  <r>
    <s v="3"/>
    <s v="4"/>
    <x v="6"/>
    <s v="16834121"/>
    <d v="2019-07-16T00:00:00"/>
    <x v="6"/>
    <x v="2583"/>
    <x v="168"/>
    <s v="CARGO PREP. Y ENTREGA V"/>
    <x v="6"/>
    <s v="IN0115 14684"/>
    <s v="PREPARACION"/>
    <n v="0"/>
    <n v="0"/>
    <n v="0"/>
    <m/>
    <n v="0"/>
    <m/>
    <n v="0"/>
    <x v="5"/>
  </r>
  <r>
    <s v="3"/>
    <s v="4"/>
    <x v="6"/>
    <s v="16834141"/>
    <d v="2019-07-16T00:00:00"/>
    <x v="6"/>
    <x v="1929"/>
    <x v="1"/>
    <s v="INTERNA TALLER"/>
    <x v="1"/>
    <s v="IN0115 14686"/>
    <s v="JLT  PARTNER - EMBELLECEDOR DE LA MANIJA"/>
    <n v="0"/>
    <n v="0"/>
    <n v="0"/>
    <m/>
    <n v="0"/>
    <m/>
    <n v="0"/>
    <x v="5"/>
  </r>
  <r>
    <s v="3"/>
    <s v="4"/>
    <x v="6"/>
    <s v="16850551"/>
    <d v="2019-07-16T00:00:00"/>
    <x v="6"/>
    <x v="3122"/>
    <x v="2425"/>
    <s v="CABRERA OSVALDO ALBERTO"/>
    <x v="3"/>
    <s v="0201 00017694"/>
    <s v="SERVICIO ANUAL ($ 14470) BONIF 30 % PAGO C"/>
    <n v="3931.86"/>
    <n v="693.86"/>
    <n v="0"/>
    <m/>
    <n v="4428.93"/>
    <n v="4428.93"/>
    <n v="8360.7900000000009"/>
    <x v="4036"/>
  </r>
  <r>
    <s v="3"/>
    <s v="4"/>
    <x v="6"/>
    <s v="16855982"/>
    <d v="2019-07-16T00:00:00"/>
    <x v="6"/>
    <x v="2108"/>
    <x v="1601"/>
    <s v="CRAVERO MARIO"/>
    <x v="4"/>
    <s v="0201 00017688"/>
    <s v="PROVEER DE 2 LAMPARAS H7 (NO REEMPLAZAR )"/>
    <n v="542.96"/>
    <n v="0"/>
    <n v="0"/>
    <m/>
    <n v="0"/>
    <m/>
    <n v="542.96"/>
    <x v="4037"/>
  </r>
  <r>
    <s v="3"/>
    <s v="4"/>
    <x v="6"/>
    <s v="16858151"/>
    <d v="2019-07-16T00:00:00"/>
    <x v="6"/>
    <x v="777"/>
    <x v="559"/>
    <s v="DORIA NOELIA SOLEDAD"/>
    <x v="4"/>
    <s v="0201 00017692"/>
    <s v="CAMBIO ACEITE Y FILTRO"/>
    <n v="3600.49"/>
    <n v="635.39"/>
    <n v="0"/>
    <m/>
    <n v="1425.62"/>
    <n v="1425.62"/>
    <n v="5026.1099999999997"/>
    <x v="4038"/>
  </r>
  <r>
    <s v="3"/>
    <s v="4"/>
    <x v="6"/>
    <s v="16859781"/>
    <d v="2019-07-16T00:00:00"/>
    <x v="6"/>
    <x v="3123"/>
    <x v="2426"/>
    <s v="SAYAGO HUMBERTO ALCIDES"/>
    <x v="3"/>
    <s v="0201 00017718"/>
    <s v="SE ENCIENDE TEST DE AIRBAGS Y LOS CINTURON"/>
    <n v="0"/>
    <n v="0"/>
    <n v="0"/>
    <m/>
    <n v="1900.83"/>
    <n v="1900.83"/>
    <n v="1900.83"/>
    <x v="242"/>
  </r>
  <r>
    <s v="3"/>
    <s v="4"/>
    <x v="6"/>
    <s v="16861121"/>
    <d v="2019-07-16T00:00:00"/>
    <x v="6"/>
    <x v="1684"/>
    <x v="2195"/>
    <s v="GONZALEZ ADRIAN ESTEBAN"/>
    <x v="4"/>
    <s v="0201 00017702"/>
    <s v="CONTROL DE FRENOS TRASEROS Y REEMPLAZAR SI"/>
    <n v="0"/>
    <n v="0"/>
    <n v="0"/>
    <m/>
    <n v="950.41"/>
    <n v="950.41"/>
    <n v="950.41"/>
    <x v="910"/>
  </r>
  <r>
    <s v="3"/>
    <s v="4"/>
    <x v="6"/>
    <s v="16819492"/>
    <d v="2019-07-17T00:00:00"/>
    <x v="6"/>
    <x v="1958"/>
    <x v="0"/>
    <s v="GARANTIA"/>
    <x v="0"/>
    <s v="GA0115 19817"/>
    <s v="RUIDO EN ZONA TRASERA DERECHA EN LOMADAS O"/>
    <n v="0"/>
    <n v="0"/>
    <n v="0"/>
    <m/>
    <n v="0"/>
    <m/>
    <n v="0"/>
    <x v="5"/>
  </r>
  <r>
    <s v="3"/>
    <s v="4"/>
    <x v="6"/>
    <s v="16819493"/>
    <d v="2019-07-17T00:00:00"/>
    <x v="6"/>
    <x v="1958"/>
    <x v="0"/>
    <s v="GARANTIA"/>
    <x v="0"/>
    <s v="GA0115 19818"/>
    <s v="RUIDO CLAC EN TREN DELANTERO"/>
    <n v="0"/>
    <n v="0"/>
    <n v="0"/>
    <m/>
    <n v="0"/>
    <m/>
    <n v="0"/>
    <x v="5"/>
  </r>
  <r>
    <s v="3"/>
    <s v="4"/>
    <x v="6"/>
    <s v="16819494"/>
    <d v="2019-07-17T00:00:00"/>
    <x v="6"/>
    <x v="1958"/>
    <x v="0"/>
    <s v="GARANTIA"/>
    <x v="0"/>
    <s v="GA0115 19819"/>
    <s v="PERDIDA DE ACEITE BAJO MOTOR ADELANTE AL M"/>
    <n v="0"/>
    <n v="0"/>
    <n v="0"/>
    <m/>
    <n v="0"/>
    <m/>
    <n v="0"/>
    <x v="5"/>
  </r>
  <r>
    <s v="3"/>
    <s v="4"/>
    <x v="6"/>
    <s v="16819495"/>
    <d v="2019-07-17T00:00:00"/>
    <x v="6"/>
    <x v="1958"/>
    <x v="0"/>
    <s v="GARANTIA"/>
    <x v="0"/>
    <s v="GA0115 19820"/>
    <s v="BUTACA DEL CONDUCTOR NO CORRE"/>
    <n v="0"/>
    <n v="0"/>
    <n v="0"/>
    <m/>
    <n v="0"/>
    <m/>
    <n v="0"/>
    <x v="5"/>
  </r>
  <r>
    <s v="3"/>
    <s v="4"/>
    <x v="6"/>
    <s v="16825021"/>
    <d v="2019-07-17T00:00:00"/>
    <x v="6"/>
    <x v="3124"/>
    <x v="2427"/>
    <s v="LIGORRIA RICARDO AMERIC"/>
    <x v="3"/>
    <s v="0201 00017727"/>
    <s v="SERVICIO 10000 KM. ($11300) BONIF 10 %"/>
    <n v="3407.96"/>
    <n v="601.4"/>
    <n v="0"/>
    <n v="1"/>
    <n v="4997.3500000000004"/>
    <n v="4997.3500000000004"/>
    <n v="8405.31"/>
    <x v="4039"/>
  </r>
  <r>
    <s v="3"/>
    <s v="4"/>
    <x v="6"/>
    <s v="16825602"/>
    <d v="2019-07-17T00:00:00"/>
    <x v="6"/>
    <x v="2834"/>
    <x v="0"/>
    <s v="GARANTIA"/>
    <x v="0"/>
    <s v="GA0115 19821"/>
    <s v="CONTROL DE VELOCIDAD CRUCERO SE DESACTIVA"/>
    <n v="0"/>
    <n v="0"/>
    <n v="0"/>
    <m/>
    <n v="0"/>
    <m/>
    <n v="0"/>
    <x v="5"/>
  </r>
  <r>
    <s v="3"/>
    <s v="4"/>
    <x v="6"/>
    <s v="16841741"/>
    <d v="2019-07-17T00:00:00"/>
    <x v="6"/>
    <x v="308"/>
    <x v="226"/>
    <s v="IRIARTE MARIANO DARIO"/>
    <x v="3"/>
    <s v="0201 00017744"/>
    <s v="SERVICIO 30000 KM ($14470) BONIF 30 % PAGO"/>
    <n v="4511.18"/>
    <n v="796.1"/>
    <n v="0"/>
    <n v="17.059999999999999"/>
    <n v="3860.63"/>
    <n v="3860.63"/>
    <n v="8371.81"/>
    <x v="4040"/>
  </r>
  <r>
    <s v="3"/>
    <s v="4"/>
    <x v="6"/>
    <s v="16851901"/>
    <d v="2019-07-17T00:00:00"/>
    <x v="6"/>
    <x v="2507"/>
    <x v="1918"/>
    <s v="CONDORI OTONDO JOSE HEB"/>
    <x v="3"/>
    <s v="0201 00005328"/>
    <s v="KIT DISTRIBUCION (COMPLETO)($20190)"/>
    <n v="9307.02"/>
    <n v="1642.41"/>
    <n v="0"/>
    <m/>
    <n v="7375.22"/>
    <n v="7375.22"/>
    <n v="16682.240000000002"/>
    <x v="4041"/>
  </r>
  <r>
    <s v="3"/>
    <s v="4"/>
    <x v="6"/>
    <s v="16858531"/>
    <d v="2019-07-17T00:00:00"/>
    <x v="6"/>
    <x v="3125"/>
    <x v="2428"/>
    <s v="AVIANI CLAUDIO MARTIN"/>
    <x v="3"/>
    <s v="0201 00017723"/>
    <s v="SERVICIO 20000 KM ($14240) BONIF 20 % EN P"/>
    <n v="4737.43"/>
    <n v="836.01"/>
    <n v="0"/>
    <m/>
    <n v="4674.38"/>
    <n v="4674.38"/>
    <n v="9411.81"/>
    <x v="4042"/>
  </r>
  <r>
    <s v="3"/>
    <s v="4"/>
    <x v="6"/>
    <s v="16859881"/>
    <d v="2019-07-17T00:00:00"/>
    <x v="6"/>
    <x v="2791"/>
    <x v="2152"/>
    <s v="HERNANDEZ ANALIA MARIAN"/>
    <x v="4"/>
    <s v="0201 00017742"/>
    <s v="REEMPLAZAR PAST DE FRENO DELANT ($4273)"/>
    <n v="3035.76"/>
    <n v="535.72"/>
    <n v="0"/>
    <n v="7.89"/>
    <n v="1569.79"/>
    <n v="1569.79"/>
    <n v="4605.55"/>
    <x v="4043"/>
  </r>
  <r>
    <s v="3"/>
    <s v="4"/>
    <x v="6"/>
    <s v="16861141"/>
    <d v="2019-07-17T00:00:00"/>
    <x v="6"/>
    <x v="50"/>
    <x v="38"/>
    <s v="MUNICIPALIDAD DE VILLA"/>
    <x v="3"/>
    <s v="0201 00017734"/>
    <s v="SERVICIO 50000 KM ($ 14240) BONIF 30 % PAG"/>
    <n v="4737.43"/>
    <n v="836.01"/>
    <n v="0"/>
    <m/>
    <n v="5229.75"/>
    <n v="5229.75"/>
    <n v="9967.18"/>
    <x v="4044"/>
  </r>
  <r>
    <s v="3"/>
    <s v="4"/>
    <x v="6"/>
    <s v="16863701"/>
    <d v="2019-07-17T00:00:00"/>
    <x v="6"/>
    <x v="1095"/>
    <x v="2429"/>
    <s v="CARRERA GERMAN"/>
    <x v="3"/>
    <s v="0201 00005326"/>
    <s v="SERVICIO 40000 KM ($ 13770) BO NIF 20 % 3"/>
    <n v="4753.9799999999996"/>
    <n v="838.94"/>
    <n v="0"/>
    <m/>
    <n v="4124.8"/>
    <n v="4124.8"/>
    <n v="8878.7800000000007"/>
    <x v="4045"/>
  </r>
  <r>
    <s v="3"/>
    <s v="4"/>
    <x v="6"/>
    <s v="16863991"/>
    <d v="2019-07-17T00:00:00"/>
    <x v="6"/>
    <x v="1115"/>
    <x v="833"/>
    <s v="PARDO MATIAS SEBASTIAN"/>
    <x v="3"/>
    <s v="0201 00017763"/>
    <s v="SERVICIO DE 80.000 KM ($16600) BONIF 30 %"/>
    <n v="6414.48"/>
    <n v="1131.96"/>
    <n v="0"/>
    <n v="8.1"/>
    <n v="3231.57"/>
    <n v="3231.57"/>
    <n v="9646.0499999999993"/>
    <x v="4046"/>
  </r>
  <r>
    <s v="3"/>
    <s v="4"/>
    <x v="6"/>
    <s v="16865971"/>
    <d v="2019-07-17T00:00:00"/>
    <x v="6"/>
    <x v="3126"/>
    <x v="2430"/>
    <s v="CACCIAMANO ROSA ISABEL"/>
    <x v="3"/>
    <s v="0201 00017752"/>
    <s v="SERVICIO ANUAL"/>
    <n v="4125.67"/>
    <n v="728.05"/>
    <n v="0"/>
    <m/>
    <n v="5037.2"/>
    <n v="5037.2"/>
    <n v="9162.8700000000008"/>
    <x v="4047"/>
  </r>
  <r>
    <s v="3"/>
    <s v="4"/>
    <x v="6"/>
    <s v="16865972"/>
    <d v="2019-07-17T00:00:00"/>
    <x v="6"/>
    <x v="3126"/>
    <x v="2430"/>
    <s v="CACCIAMANO ROSA ISABEL"/>
    <x v="4"/>
    <s v="0201 00017750"/>
    <s v="FORFAIT ESCOBILLAS DELANTERAS"/>
    <n v="814"/>
    <n v="0"/>
    <n v="0"/>
    <n v="0.18"/>
    <n v="261.02"/>
    <n v="261.02"/>
    <n v="1075.02"/>
    <x v="4048"/>
  </r>
  <r>
    <s v="3"/>
    <s v="4"/>
    <x v="6"/>
    <s v="16865973"/>
    <d v="2019-07-17T00:00:00"/>
    <x v="6"/>
    <x v="3126"/>
    <x v="2430"/>
    <s v="CACCIAMANO ROSA ISABEL"/>
    <x v="4"/>
    <s v="0201 00017749"/>
    <s v="FORFAIT ESCOBILLAS TRASERAS"/>
    <n v="178.64"/>
    <n v="0"/>
    <n v="0"/>
    <n v="2.33"/>
    <n v="242.88"/>
    <n v="242.88"/>
    <n v="421.52"/>
    <x v="4049"/>
  </r>
  <r>
    <s v="3"/>
    <s v="4"/>
    <x v="6"/>
    <s v="16866141"/>
    <d v="2019-07-17T00:00:00"/>
    <x v="6"/>
    <x v="3127"/>
    <x v="732"/>
    <s v="TRANSENER S.A"/>
    <x v="3"/>
    <s v="0201 00005324"/>
    <s v="SERVICIO DE 10.000 KM"/>
    <n v="4791.66"/>
    <n v="845.58"/>
    <n v="0"/>
    <m/>
    <n v="3326.45"/>
    <n v="3326.45"/>
    <n v="8118.11"/>
    <x v="4050"/>
  </r>
  <r>
    <s v="3"/>
    <s v="4"/>
    <x v="6"/>
    <s v="16870881"/>
    <d v="2019-07-17T00:00:00"/>
    <x v="6"/>
    <x v="3126"/>
    <x v="2430"/>
    <s v="CACCIAMANO ROSA ISABEL"/>
    <x v="3"/>
    <s v="0201 00000281"/>
    <s v="SERVICIO ANUAL"/>
    <n v="-4125.67"/>
    <n v="-728.05"/>
    <n v="0"/>
    <m/>
    <n v="-5037.2"/>
    <n v="-5037.2"/>
    <n v="-9162.8700000000008"/>
    <x v="4051"/>
  </r>
  <r>
    <s v="3"/>
    <s v="4"/>
    <x v="6"/>
    <s v="16870891"/>
    <d v="2019-07-17T00:00:00"/>
    <x v="6"/>
    <x v="3126"/>
    <x v="2430"/>
    <s v="CACCIAMANO ROSA ISABEL"/>
    <x v="3"/>
    <s v="0201 00017754"/>
    <s v="SERVICIO ANUAL"/>
    <n v="4125.67"/>
    <n v="728.05"/>
    <n v="0"/>
    <m/>
    <n v="3307.44"/>
    <n v="3307.44"/>
    <n v="7433.11"/>
    <x v="4052"/>
  </r>
  <r>
    <s v="3"/>
    <s v="4"/>
    <x v="6"/>
    <s v="16858571"/>
    <d v="2019-07-18T00:00:00"/>
    <x v="6"/>
    <x v="1586"/>
    <x v="2431"/>
    <s v="FERNANDEZ PABLO RODRIGO"/>
    <x v="3"/>
    <s v="0201 00017774"/>
    <s v="SE ENCIENDE TSTIGO DE FALLO MOTOR CON PERD"/>
    <n v="0"/>
    <n v="0"/>
    <n v="0"/>
    <m/>
    <n v="1900.83"/>
    <n v="1900.83"/>
    <n v="1900.83"/>
    <x v="242"/>
  </r>
  <r>
    <s v="3"/>
    <s v="4"/>
    <x v="6"/>
    <s v="16864991"/>
    <d v="2019-07-18T00:00:00"/>
    <x v="6"/>
    <x v="3128"/>
    <x v="2432"/>
    <s v="GREIFF SERGIO GUSTAVO"/>
    <x v="3"/>
    <s v="0201 00017796"/>
    <s v="SERVICIO 30000 KM  ($14470) BONIF 30 % PAG"/>
    <n v="4511.18"/>
    <n v="796.1"/>
    <n v="0"/>
    <m/>
    <n v="3858.68"/>
    <n v="3858.68"/>
    <n v="8369.86"/>
    <x v="1970"/>
  </r>
  <r>
    <s v="3"/>
    <s v="4"/>
    <x v="6"/>
    <s v="16864992"/>
    <d v="2019-07-18T00:00:00"/>
    <x v="6"/>
    <x v="3128"/>
    <x v="2432"/>
    <s v="GREIFF SERGIO GUSTAVO"/>
    <x v="4"/>
    <s v="0201 00017794"/>
    <s v="ROTACION ALINEADO Y BALANCEADO"/>
    <n v="0"/>
    <n v="0"/>
    <n v="0"/>
    <m/>
    <n v="1073.96"/>
    <n v="1073.96"/>
    <n v="1073.96"/>
    <x v="549"/>
  </r>
  <r>
    <s v="3"/>
    <s v="4"/>
    <x v="6"/>
    <s v="16865471"/>
    <d v="2019-07-18T00:00:00"/>
    <x v="6"/>
    <x v="799"/>
    <x v="576"/>
    <s v="CABIEDES SERGIO ROLANDO"/>
    <x v="3"/>
    <s v="0201 00017785"/>
    <s v="SERVICIO 10000 KM. ($ 13030) BONIF 10 %"/>
    <n v="3323.84"/>
    <n v="0"/>
    <n v="0"/>
    <m/>
    <n v="6367.78"/>
    <n v="6367.78"/>
    <n v="9691.6200000000008"/>
    <x v="3804"/>
  </r>
  <r>
    <s v="3"/>
    <s v="4"/>
    <x v="6"/>
    <s v="16866144"/>
    <d v="2019-07-18T00:00:00"/>
    <x v="6"/>
    <x v="3127"/>
    <x v="0"/>
    <s v="GARANTIA"/>
    <x v="0"/>
    <s v="GA0115 19842"/>
    <s v="REALIZAR CAMPAÑA JLT-EMBELLECEDOR DE MANIJ"/>
    <n v="25.48"/>
    <n v="0"/>
    <n v="0"/>
    <m/>
    <n v="290.5"/>
    <n v="290.5"/>
    <n v="315.98"/>
    <x v="3979"/>
  </r>
  <r>
    <s v="3"/>
    <s v="4"/>
    <x v="6"/>
    <s v="16867601"/>
    <d v="2019-07-18T00:00:00"/>
    <x v="6"/>
    <x v="3129"/>
    <x v="2433"/>
    <s v="ARROYO LAURA SOLEDAD"/>
    <x v="4"/>
    <s v="0201 00017782"/>
    <s v="CAMBIO DE ACEITE Y FILTRO"/>
    <n v="3267.33"/>
    <n v="576.59"/>
    <n v="0"/>
    <m/>
    <n v="1520.66"/>
    <n v="1519.27"/>
    <n v="4787.99"/>
    <x v="4053"/>
  </r>
  <r>
    <s v="3"/>
    <s v="4"/>
    <x v="6"/>
    <s v="16869431"/>
    <d v="2019-07-18T00:00:00"/>
    <x v="6"/>
    <x v="3130"/>
    <x v="2434"/>
    <s v="MADERA ALEJANDRO"/>
    <x v="3"/>
    <s v="0201 00005337"/>
    <s v="SERVICIO ANUAL - ($11290)"/>
    <n v="3985.6"/>
    <n v="0"/>
    <n v="0"/>
    <m/>
    <n v="5284.31"/>
    <n v="5284.31"/>
    <n v="9269.91"/>
    <x v="4054"/>
  </r>
  <r>
    <s v="3"/>
    <s v="4"/>
    <x v="6"/>
    <s v="16801681"/>
    <d v="2019-07-19T00:00:00"/>
    <x v="6"/>
    <x v="433"/>
    <x v="330"/>
    <s v="GEFCO ARGENTINA S.A."/>
    <x v="3"/>
    <s v="0201 00005345"/>
    <s v="SERVICIO 80000 KM ($ 11590)"/>
    <n v="12731.8"/>
    <n v="2246.7800000000002"/>
    <n v="0"/>
    <m/>
    <n v="11309.94"/>
    <n v="3467.14"/>
    <n v="24041.74"/>
    <x v="4055"/>
  </r>
  <r>
    <s v="3"/>
    <s v="4"/>
    <x v="6"/>
    <s v="16827271"/>
    <d v="2019-07-19T00:00:00"/>
    <x v="6"/>
    <x v="1640"/>
    <x v="1"/>
    <s v="INTERNA TALLER"/>
    <x v="1"/>
    <s v="IN0115 14712"/>
    <s v="SE ENCIENDE TESTIGO DE NIVEL DE ACEITE"/>
    <n v="0"/>
    <n v="0"/>
    <n v="0"/>
    <m/>
    <n v="80"/>
    <n v="71.56"/>
    <n v="80"/>
    <x v="1716"/>
  </r>
  <r>
    <s v="3"/>
    <s v="4"/>
    <x v="6"/>
    <s v="16829102"/>
    <d v="2019-07-19T00:00:00"/>
    <x v="6"/>
    <x v="1484"/>
    <x v="2409"/>
    <s v="BEVERINA ROLANDO DOMING"/>
    <x v="4"/>
    <s v="0115 1445"/>
    <s v="ROTACION ALINEADO Y BALANCEADO ($1300)"/>
    <n v="0"/>
    <n v="0"/>
    <n v="0"/>
    <m/>
    <n v="0"/>
    <m/>
    <n v="0"/>
    <x v="5"/>
  </r>
  <r>
    <s v="3"/>
    <s v="4"/>
    <x v="6"/>
    <s v="16833491"/>
    <d v="2019-07-19T00:00:00"/>
    <x v="6"/>
    <x v="496"/>
    <x v="0"/>
    <s v="GARANTIA"/>
    <x v="0"/>
    <s v="GA0115 19874"/>
    <s v="REEMPLAZO PUENTE Y BIELETA"/>
    <n v="21989.74"/>
    <n v="0"/>
    <n v="0"/>
    <m/>
    <n v="3195.46"/>
    <n v="3195.46"/>
    <n v="25185.200000000001"/>
    <x v="4056"/>
  </r>
  <r>
    <s v="3"/>
    <s v="4"/>
    <x v="6"/>
    <s v="16847111"/>
    <d v="2019-07-19T00:00:00"/>
    <x v="6"/>
    <x v="1317"/>
    <x v="1"/>
    <s v="INTERNA TALLER"/>
    <x v="11"/>
    <s v="IN0115 14711"/>
    <s v="PERDIDA DE ACEITE"/>
    <n v="699.16"/>
    <n v="0"/>
    <n v="0"/>
    <m/>
    <n v="180"/>
    <n v="180"/>
    <n v="879.16"/>
    <x v="4057"/>
  </r>
  <r>
    <s v="3"/>
    <s v="4"/>
    <x v="6"/>
    <s v="16850621"/>
    <d v="2019-07-19T00:00:00"/>
    <x v="6"/>
    <x v="2095"/>
    <x v="1592"/>
    <s v="MONTIVERO MAXIMILIANO C"/>
    <x v="7"/>
    <s v="0201 00017845"/>
    <s v="CAMBIO DE PARAGOLPE TRAS. Y REP.G.TI."/>
    <n v="28946.85"/>
    <n v="5108.2700000000004"/>
    <n v="0"/>
    <n v="336.02"/>
    <n v="3864.28"/>
    <n v="3795.96"/>
    <n v="32811.129999999997"/>
    <x v="4058"/>
  </r>
  <r>
    <s v="3"/>
    <s v="4"/>
    <x v="6"/>
    <s v="16850622"/>
    <d v="2019-07-19T00:00:00"/>
    <x v="6"/>
    <x v="2095"/>
    <x v="1592"/>
    <s v="MONTIVERO MAXIMILIANO C"/>
    <x v="7"/>
    <s v="0201 00017846"/>
    <s v="PINTURA DE GUARD. TRAS. ISQ Y PARAGOLPE TR"/>
    <n v="0"/>
    <n v="0"/>
    <n v="0"/>
    <n v="1034.52"/>
    <n v="11897"/>
    <n v="11693.48"/>
    <n v="11897"/>
    <x v="4059"/>
  </r>
  <r>
    <s v="3"/>
    <s v="4"/>
    <x v="6"/>
    <s v="16851651"/>
    <d v="2019-07-19T00:00:00"/>
    <x v="6"/>
    <x v="3131"/>
    <x v="2435"/>
    <s v="ORAZI ROXANA MABEL"/>
    <x v="3"/>
    <s v="0201 00017855"/>
    <s v="SERVICIO 30000 KM ($ 11290) BONIF 30 % PAG"/>
    <n v="3387.76"/>
    <n v="597.84"/>
    <n v="0"/>
    <m/>
    <n v="3155.38"/>
    <n v="3155.38"/>
    <n v="6543.14"/>
    <x v="4060"/>
  </r>
  <r>
    <s v="3"/>
    <s v="4"/>
    <x v="6"/>
    <s v="16851653"/>
    <d v="2019-07-19T00:00:00"/>
    <x v="6"/>
    <x v="3131"/>
    <x v="2435"/>
    <s v="ORAZI ROXANA MABEL"/>
    <x v="7"/>
    <s v="0201 00017856"/>
    <s v="REEMPLAZAR CACHA DE ESPEJO RETROVISOR DERE"/>
    <n v="2063.73"/>
    <n v="364.19"/>
    <n v="0"/>
    <m/>
    <n v="714.05"/>
    <n v="685.09"/>
    <n v="2777.78"/>
    <x v="4061"/>
  </r>
  <r>
    <s v="3"/>
    <s v="4"/>
    <x v="6"/>
    <s v="16852651"/>
    <d v="2019-07-19T00:00:00"/>
    <x v="6"/>
    <x v="3132"/>
    <x v="2436"/>
    <s v="GIODA CLAUDIA CECILIA"/>
    <x v="3"/>
    <s v="0201 00017830"/>
    <s v="SERVICIO 30000 KM ($ 9900) BONIF 30 % PAGO"/>
    <n v="3334.28"/>
    <n v="1347.4"/>
    <n v="0"/>
    <n v="1.92"/>
    <n v="2393.13"/>
    <n v="2371.29"/>
    <n v="5727.41"/>
    <x v="4062"/>
  </r>
  <r>
    <s v="3"/>
    <s v="4"/>
    <x v="6"/>
    <s v="16855871"/>
    <d v="2019-07-19T00:00:00"/>
    <x v="6"/>
    <x v="53"/>
    <x v="0"/>
    <s v="GARANTIA"/>
    <x v="0"/>
    <s v="GA0115 19845"/>
    <s v="REEMPLAZO BBA AGUA Y CORREA DISTRIB S/TSB"/>
    <n v="4424.38"/>
    <n v="0"/>
    <n v="3921.7"/>
    <m/>
    <n v="3921.7"/>
    <n v="3921.7"/>
    <n v="8346.08"/>
    <x v="4063"/>
  </r>
  <r>
    <s v="3"/>
    <s v="4"/>
    <x v="6"/>
    <s v="16858532"/>
    <d v="2019-07-19T00:00:00"/>
    <x v="6"/>
    <x v="3125"/>
    <x v="0"/>
    <s v="GARANTIA"/>
    <x v="0"/>
    <s v="GA0115 19855"/>
    <s v="RUIDO COMO A SONAJERO EN ZONA TRASERA LADO"/>
    <n v="0"/>
    <n v="0"/>
    <n v="0"/>
    <m/>
    <n v="0"/>
    <m/>
    <n v="0"/>
    <x v="5"/>
  </r>
  <r>
    <s v="3"/>
    <s v="4"/>
    <x v="6"/>
    <s v="16858533"/>
    <d v="2019-07-19T00:00:00"/>
    <x v="6"/>
    <x v="3125"/>
    <x v="0"/>
    <s v="GARANTIA"/>
    <x v="0"/>
    <s v="GA0115 19856"/>
    <s v="PUERTA TRASERA DERECHA HACE RUIDO CON EL C"/>
    <n v="0"/>
    <n v="0"/>
    <n v="0"/>
    <m/>
    <n v="0"/>
    <m/>
    <n v="0"/>
    <x v="5"/>
  </r>
  <r>
    <s v="3"/>
    <s v="4"/>
    <x v="6"/>
    <s v="16858851"/>
    <d v="2019-07-19T00:00:00"/>
    <x v="6"/>
    <x v="3133"/>
    <x v="2437"/>
    <s v="VILLALON RAFAEL RICARDO"/>
    <x v="3"/>
    <s v="0201 00017821"/>
    <s v="SERVICIO 20000 KM ($ 14240) BONIF 10 % 3 P"/>
    <n v="3323.84"/>
    <n v="0"/>
    <n v="0"/>
    <m/>
    <n v="7266.12"/>
    <n v="7266.12"/>
    <n v="10589.96"/>
    <x v="4064"/>
  </r>
  <r>
    <s v="3"/>
    <s v="4"/>
    <x v="6"/>
    <s v="16859882"/>
    <d v="2019-07-19T00:00:00"/>
    <x v="6"/>
    <x v="2791"/>
    <x v="0"/>
    <s v="GARANTIA"/>
    <x v="0"/>
    <s v="GA0115 19866"/>
    <s v="EQ NDE AUDIO NO LEE LOS CDS"/>
    <n v="0"/>
    <n v="0"/>
    <n v="0"/>
    <m/>
    <n v="0"/>
    <m/>
    <n v="0"/>
    <x v="5"/>
  </r>
  <r>
    <s v="3"/>
    <s v="4"/>
    <x v="6"/>
    <s v="16863261"/>
    <d v="2019-07-19T00:00:00"/>
    <x v="6"/>
    <x v="1291"/>
    <x v="0"/>
    <s v="GARANTIA"/>
    <x v="0"/>
    <s v="GA0115 19863"/>
    <s v="RUIDO AL PASAR LOMADAS EN LADO DERECHO ADE"/>
    <n v="0"/>
    <n v="0"/>
    <n v="0"/>
    <m/>
    <n v="0"/>
    <m/>
    <n v="0"/>
    <x v="5"/>
  </r>
  <r>
    <s v="3"/>
    <s v="4"/>
    <x v="6"/>
    <s v="16863262"/>
    <d v="2019-07-19T00:00:00"/>
    <x v="6"/>
    <x v="1291"/>
    <x v="0"/>
    <s v="GARANTIA"/>
    <x v="0"/>
    <s v="GA0115 19864"/>
    <s v="RUIDO EN HABITACULO ZONA TABLERO AL RODAR"/>
    <n v="0"/>
    <n v="0"/>
    <n v="0"/>
    <m/>
    <n v="0"/>
    <m/>
    <n v="0"/>
    <x v="5"/>
  </r>
  <r>
    <s v="3"/>
    <s v="4"/>
    <x v="6"/>
    <s v="16863263"/>
    <d v="2019-07-19T00:00:00"/>
    <x v="6"/>
    <x v="1291"/>
    <x v="0"/>
    <s v="GARANTIA"/>
    <x v="0"/>
    <s v="GA0115 19865"/>
    <s v="RUIDO EN INTERIOR DE PANELES DE PUERTAS EN"/>
    <n v="0"/>
    <n v="0"/>
    <n v="0"/>
    <m/>
    <n v="0"/>
    <m/>
    <n v="0"/>
    <x v="5"/>
  </r>
  <r>
    <s v="3"/>
    <s v="4"/>
    <x v="6"/>
    <s v="16864011"/>
    <d v="2019-07-19T00:00:00"/>
    <x v="6"/>
    <x v="1484"/>
    <x v="0"/>
    <s v="GARANTIA"/>
    <x v="0"/>
    <s v="GA0115 19867"/>
    <s v="REEMPLAZO LEV CRISTAL TR IZ"/>
    <n v="8504.94"/>
    <n v="0"/>
    <n v="1161.98"/>
    <m/>
    <n v="1161.98"/>
    <n v="1161.98"/>
    <n v="9666.92"/>
    <x v="4065"/>
  </r>
  <r>
    <s v="3"/>
    <s v="4"/>
    <x v="6"/>
    <s v="16864012"/>
    <d v="2019-07-19T00:00:00"/>
    <x v="6"/>
    <x v="1484"/>
    <x v="0"/>
    <s v="GARANTIA"/>
    <x v="0"/>
    <s v="GA0115 19868"/>
    <s v="REEMPLAZO LEV CRISTAL TR DR"/>
    <n v="8646.01"/>
    <n v="0"/>
    <n v="1161.98"/>
    <m/>
    <n v="1161.98"/>
    <n v="1161.98"/>
    <n v="9807.99"/>
    <x v="4066"/>
  </r>
  <r>
    <s v="3"/>
    <s v="4"/>
    <x v="6"/>
    <s v="16864481"/>
    <d v="2019-07-19T00:00:00"/>
    <x v="6"/>
    <x v="3134"/>
    <x v="2438"/>
    <s v="PEDANO FRANCO"/>
    <x v="3"/>
    <s v="0201 00017813"/>
    <s v="SERVICIO 20000 KM ($ 14240) BO NIFICACION"/>
    <n v="5573.44"/>
    <n v="0"/>
    <n v="0"/>
    <m/>
    <n v="3841.32"/>
    <n v="3841.32"/>
    <n v="9414.76"/>
    <x v="4067"/>
  </r>
  <r>
    <s v="3"/>
    <s v="4"/>
    <x v="6"/>
    <s v="16864501"/>
    <d v="2019-07-19T00:00:00"/>
    <x v="6"/>
    <x v="2430"/>
    <x v="0"/>
    <s v="GARANTIA"/>
    <x v="0"/>
    <s v="GA0115 19869"/>
    <s v="DEPOSITO DE LAVA CRISTALES PIERDE (NO SE R"/>
    <n v="0"/>
    <n v="0"/>
    <n v="0"/>
    <m/>
    <n v="0"/>
    <m/>
    <n v="0"/>
    <x v="5"/>
  </r>
  <r>
    <s v="3"/>
    <s v="4"/>
    <x v="6"/>
    <s v="16864502"/>
    <d v="2019-07-19T00:00:00"/>
    <x v="6"/>
    <x v="2430"/>
    <x v="1849"/>
    <s v="CHIECHER GRACIELA LILIN"/>
    <x v="3"/>
    <s v="0201 00017812"/>
    <s v="SE FIJò CARTER DE BUTACA DELANT DERECHA"/>
    <n v="0"/>
    <n v="0"/>
    <n v="0"/>
    <m/>
    <n v="950.42"/>
    <n v="950.42"/>
    <n v="950.42"/>
    <x v="1773"/>
  </r>
  <r>
    <s v="3"/>
    <s v="4"/>
    <x v="6"/>
    <s v="16864681"/>
    <d v="2019-07-19T00:00:00"/>
    <x v="6"/>
    <x v="3135"/>
    <x v="2439"/>
    <s v="LASO MARIA VALERIA"/>
    <x v="3"/>
    <s v="0201 00017827"/>
    <s v="SERVICIO 20000 KM ($ 11300) BONIF 20 % PAG"/>
    <n v="3387.76"/>
    <n v="597.84"/>
    <n v="0"/>
    <n v="3.27"/>
    <n v="4083.51"/>
    <n v="4083.51"/>
    <n v="7471.27"/>
    <x v="4068"/>
  </r>
  <r>
    <s v="3"/>
    <s v="4"/>
    <x v="6"/>
    <s v="16866142"/>
    <d v="2019-07-19T00:00:00"/>
    <x v="6"/>
    <x v="3127"/>
    <x v="0"/>
    <s v="GARANTIA"/>
    <x v="0"/>
    <s v="GA0115 19846"/>
    <s v="RUIDO AL RODAR EN PUERTAS DELANTERAS"/>
    <n v="0"/>
    <n v="0"/>
    <n v="0"/>
    <m/>
    <n v="0"/>
    <m/>
    <n v="0"/>
    <x v="5"/>
  </r>
  <r>
    <s v="3"/>
    <s v="4"/>
    <x v="6"/>
    <s v="16866143"/>
    <d v="2019-07-19T00:00:00"/>
    <x v="6"/>
    <x v="3127"/>
    <x v="0"/>
    <s v="GARANTIA"/>
    <x v="0"/>
    <s v="GA0115 19847"/>
    <s v="ZUMBIDO AL ANDAR EN ALTA"/>
    <n v="0"/>
    <n v="0"/>
    <n v="0"/>
    <m/>
    <n v="0"/>
    <m/>
    <n v="0"/>
    <x v="5"/>
  </r>
  <r>
    <s v="3"/>
    <s v="4"/>
    <x v="6"/>
    <s v="16867141"/>
    <d v="2019-07-19T00:00:00"/>
    <x v="6"/>
    <x v="904"/>
    <x v="667"/>
    <s v="QUAGLIA MATIAS CLAUDIO"/>
    <x v="3"/>
    <s v="0201 00017838"/>
    <s v="SERVICIO ANUAL (2DO SERV) ($14470) BONIF 1"/>
    <n v="4625.72"/>
    <n v="0"/>
    <n v="0"/>
    <n v="18.47"/>
    <n v="6136.9"/>
    <n v="6136.9"/>
    <n v="10762.62"/>
    <x v="4069"/>
  </r>
  <r>
    <s v="3"/>
    <s v="4"/>
    <x v="6"/>
    <s v="16868121"/>
    <d v="2019-07-19T00:00:00"/>
    <x v="6"/>
    <x v="3136"/>
    <x v="2440"/>
    <s v="GARRO AGUSTINA BELEN"/>
    <x v="3"/>
    <s v="0201 00017814"/>
    <s v=" SERVICIO DE 10.000 KM ($ 11300) DESC 10 %"/>
    <n v="3985.6"/>
    <n v="0"/>
    <n v="0"/>
    <n v="0.44"/>
    <n v="4419.3999999999996"/>
    <n v="4419.3999999999996"/>
    <n v="8405"/>
    <x v="4070"/>
  </r>
  <r>
    <s v="3"/>
    <s v="4"/>
    <x v="6"/>
    <s v="16868241"/>
    <d v="2019-07-19T00:00:00"/>
    <x v="6"/>
    <x v="3137"/>
    <x v="2441"/>
    <s v="GERARDO FEDERICO"/>
    <x v="3"/>
    <s v="0201 00017817"/>
    <s v="PERDIDA DE ACEITE ZONA MOTOR"/>
    <n v="324.72000000000003"/>
    <n v="0"/>
    <n v="0"/>
    <m/>
    <n v="950.42"/>
    <n v="950.42"/>
    <n v="1275.1400000000001"/>
    <x v="4071"/>
  </r>
  <r>
    <s v="3"/>
    <s v="4"/>
    <x v="6"/>
    <s v="16868941"/>
    <d v="2019-07-19T00:00:00"/>
    <x v="6"/>
    <x v="3138"/>
    <x v="2442"/>
    <s v="ECHEVERRIA NOELIA"/>
    <x v="3"/>
    <s v="0201 00017841"/>
    <s v="CHEQUEO GENERAL"/>
    <n v="1621.29"/>
    <n v="286.11"/>
    <n v="0"/>
    <m/>
    <n v="2851.25"/>
    <n v="1921.02"/>
    <n v="4472.54"/>
    <x v="4072"/>
  </r>
  <r>
    <s v="3"/>
    <s v="4"/>
    <x v="6"/>
    <s v="16871611"/>
    <d v="2019-07-19T00:00:00"/>
    <x v="6"/>
    <x v="2723"/>
    <x v="2079"/>
    <s v="AMIONE MARCELA INES"/>
    <x v="3"/>
    <s v="0201 00017810"/>
    <s v="PROVEER DE LLAVE CON TELEMANDO"/>
    <n v="4014.12"/>
    <n v="0"/>
    <n v="0"/>
    <m/>
    <n v="1900.83"/>
    <n v="1900.83"/>
    <n v="6181.32"/>
    <x v="4073"/>
  </r>
  <r>
    <s v="3"/>
    <s v="4"/>
    <x v="6"/>
    <s v="16872211"/>
    <d v="2019-07-19T00:00:00"/>
    <x v="6"/>
    <x v="3139"/>
    <x v="2443"/>
    <s v="INTILI JOSE LUIS"/>
    <x v="3"/>
    <s v="0201 00017823"/>
    <s v="SERVICIO 20000 KM ($11300)"/>
    <n v="3387.76"/>
    <n v="597.84"/>
    <n v="0"/>
    <n v="17.309999999999999"/>
    <n v="5951.3"/>
    <n v="5951.3"/>
    <n v="9339.06"/>
    <x v="4074"/>
  </r>
  <r>
    <s v="3"/>
    <s v="4"/>
    <x v="6"/>
    <s v="16871631"/>
    <d v="2019-07-22T00:00:00"/>
    <x v="6"/>
    <x v="3140"/>
    <x v="2444"/>
    <s v="LOPEZ SILVANA ADRIANA"/>
    <x v="3"/>
    <s v="0201 00017881"/>
    <s v="SERVICIO 10000 KM. ($ 14240) BONIF 10 %"/>
    <n v="5639.44"/>
    <n v="0"/>
    <n v="0"/>
    <m/>
    <n v="4952.07"/>
    <n v="4928.8500000000004"/>
    <n v="10591.51"/>
    <x v="4075"/>
  </r>
  <r>
    <s v="3"/>
    <s v="4"/>
    <x v="6"/>
    <s v="16872491"/>
    <d v="2019-07-22T00:00:00"/>
    <x v="6"/>
    <x v="3141"/>
    <x v="2445"/>
    <s v="SUAREZ FERNANDO ANIBAL"/>
    <x v="3"/>
    <s v="0201 00017871"/>
    <s v="REEMPLAZAR MECANISMO LEV CRISTALES DE PUER"/>
    <n v="1854.67"/>
    <n v="327.29000000000002"/>
    <n v="0"/>
    <n v="3.89"/>
    <n v="3664.71"/>
    <n v="1781.18"/>
    <n v="5932.6"/>
    <x v="4076"/>
  </r>
  <r>
    <s v="3"/>
    <s v="4"/>
    <x v="6"/>
    <s v="16873701"/>
    <d v="2019-07-22T00:00:00"/>
    <x v="6"/>
    <x v="1460"/>
    <x v="1074"/>
    <s v="CERRATO MARIA DEL CARME"/>
    <x v="3"/>
    <s v="0201 00017862"/>
    <s v="SERVICIO 40000 KM  ($13770) CON BUJIAS BON"/>
    <n v="3671.63"/>
    <n v="647.92999999999995"/>
    <n v="0"/>
    <n v="9.4700000000000006"/>
    <n v="4294.66"/>
    <n v="4263.8900000000003"/>
    <n v="7966.29"/>
    <x v="4077"/>
  </r>
  <r>
    <s v="3"/>
    <s v="4"/>
    <x v="6"/>
    <s v="16873851"/>
    <d v="2019-07-22T00:00:00"/>
    <x v="6"/>
    <x v="3142"/>
    <x v="2446"/>
    <s v="MAD COMUNICACION SA"/>
    <x v="3"/>
    <s v="0201 00005354"/>
    <s v="SERVICIO DE 20.000 KM ($11300)"/>
    <n v="3514.17"/>
    <n v="620.15"/>
    <n v="0"/>
    <n v="0.56000000000000005"/>
    <n v="5599.44"/>
    <n v="5574.62"/>
    <n v="9113.61"/>
    <x v="4078"/>
  </r>
  <r>
    <s v="3"/>
    <s v="4"/>
    <x v="6"/>
    <s v="16877331"/>
    <d v="2019-07-22T00:00:00"/>
    <x v="6"/>
    <x v="3143"/>
    <x v="2447"/>
    <s v="CASTELVETRI CAROLINA"/>
    <x v="3"/>
    <s v="0201 00017867"/>
    <s v="QUEDA ENCENDIDO EL TEST DE DE FALLO MOTOR"/>
    <n v="23.76"/>
    <n v="0"/>
    <n v="0"/>
    <n v="24.71"/>
    <n v="1876.12"/>
    <n v="1876.12"/>
    <n v="1899.88"/>
    <x v="4079"/>
  </r>
  <r>
    <s v="3"/>
    <s v="4"/>
    <x v="6"/>
    <s v="16841201"/>
    <d v="2019-07-23T00:00:00"/>
    <x v="6"/>
    <x v="3144"/>
    <x v="2448"/>
    <s v="AMORE JUAN ENRIQUE"/>
    <x v="3"/>
    <s v="0201 00005361"/>
    <s v="SERVICIO 20000 KM - ($ 14550) BONIF 20 % P"/>
    <n v="4921.49"/>
    <n v="546.83000000000004"/>
    <n v="4975.21"/>
    <m/>
    <n v="4975.21"/>
    <n v="4975.21"/>
    <n v="9896.7000000000007"/>
    <x v="4080"/>
  </r>
  <r>
    <s v="3"/>
    <s v="4"/>
    <x v="6"/>
    <s v="16841202"/>
    <d v="2019-07-23T00:00:00"/>
    <x v="6"/>
    <x v="3144"/>
    <x v="2448"/>
    <s v="AMORE JUAN ENRIQUE"/>
    <x v="4"/>
    <s v="0201 00005362"/>
    <s v="ROTACION ALINEADO Y BALANCEADO ($1300)"/>
    <n v="0"/>
    <n v="0"/>
    <n v="0"/>
    <m/>
    <n v="1073.96"/>
    <n v="1073.96"/>
    <n v="1073.96"/>
    <x v="4081"/>
  </r>
  <r>
    <s v="3"/>
    <s v="4"/>
    <x v="6"/>
    <s v="16858871"/>
    <d v="2019-07-23T00:00:00"/>
    <x v="6"/>
    <x v="3145"/>
    <x v="2449"/>
    <s v="BRAVO MARCELO GABRIEL"/>
    <x v="4"/>
    <s v="0201 00017886"/>
    <s v="CAMBIO DE ACEITE Y FILTRO"/>
    <n v="2914.2"/>
    <n v="0"/>
    <n v="0"/>
    <m/>
    <n v="950.41"/>
    <n v="950.41"/>
    <n v="3864.61"/>
    <x v="4082"/>
  </r>
  <r>
    <s v="3"/>
    <s v="4"/>
    <x v="6"/>
    <s v="16866371"/>
    <d v="2019-07-23T00:00:00"/>
    <x v="6"/>
    <x v="1320"/>
    <x v="958"/>
    <s v="HORUS MATAFUEGOS S.A."/>
    <x v="3"/>
    <s v="0201 00005364"/>
    <s v="SERVICIO 50000 KM ($ 15430)"/>
    <n v="7211.85"/>
    <n v="3060.43"/>
    <n v="0"/>
    <m/>
    <n v="1710.75"/>
    <n v="1710.75"/>
    <n v="8922.6"/>
    <x v="4083"/>
  </r>
  <r>
    <s v="3"/>
    <s v="4"/>
    <x v="6"/>
    <s v="16872791"/>
    <d v="2019-07-23T00:00:00"/>
    <x v="6"/>
    <x v="3146"/>
    <x v="2450"/>
    <s v="GASTALDI NORMA VIRGINIA"/>
    <x v="3"/>
    <s v="0201 00017906"/>
    <s v="SERVICIO ANUAL 11300) BONIF 20 % CONTADO"/>
    <n v="3387.76"/>
    <n v="597.84"/>
    <n v="0"/>
    <n v="12.7"/>
    <n v="4083.17"/>
    <n v="4083.17"/>
    <n v="7470.93"/>
    <x v="4084"/>
  </r>
  <r>
    <s v="3"/>
    <s v="4"/>
    <x v="6"/>
    <s v="16873441"/>
    <d v="2019-07-23T00:00:00"/>
    <x v="6"/>
    <x v="341"/>
    <x v="257"/>
    <s v="GARIBALDI VICTOR HUGO R"/>
    <x v="3"/>
    <s v="0201 00017901"/>
    <s v="SERVICIO 50000 KM ($ 14240) BONIF 30 % CON"/>
    <n v="4737.43"/>
    <n v="836.01"/>
    <n v="0"/>
    <m/>
    <n v="3516.54"/>
    <n v="3516.54"/>
    <n v="8253.9699999999993"/>
    <x v="4085"/>
  </r>
  <r>
    <s v="3"/>
    <s v="4"/>
    <x v="6"/>
    <s v="16876751"/>
    <d v="2019-07-23T00:00:00"/>
    <x v="6"/>
    <x v="3147"/>
    <x v="2451"/>
    <s v="ULLA CECILIA BLANCA"/>
    <x v="3"/>
    <s v="0201 00017909"/>
    <s v="SERVICIO 10000 KM. - 14240 BONIF 10 % CONT"/>
    <n v="5573.44"/>
    <n v="0"/>
    <n v="0"/>
    <n v="8.4"/>
    <n v="4192.43"/>
    <n v="4192.43"/>
    <n v="9765.8700000000008"/>
    <x v="4086"/>
  </r>
  <r>
    <s v="3"/>
    <s v="4"/>
    <x v="6"/>
    <s v="16879111"/>
    <d v="2019-07-23T00:00:00"/>
    <x v="6"/>
    <x v="3148"/>
    <x v="2452"/>
    <s v="FABREGAS ISABEL"/>
    <x v="3"/>
    <s v="0115 1446"/>
    <s v="MOTOR FALLA Y SE DETUVO EN RODAJE - NO TIE"/>
    <n v="0"/>
    <n v="0"/>
    <n v="0"/>
    <m/>
    <n v="0"/>
    <m/>
    <n v="0"/>
    <x v="5"/>
  </r>
  <r>
    <s v="3"/>
    <s v="4"/>
    <x v="6"/>
    <s v="16789481"/>
    <d v="2019-07-24T00:00:00"/>
    <x v="6"/>
    <x v="522"/>
    <x v="402"/>
    <s v="WIEDERHOLDT FABIAN"/>
    <x v="3"/>
    <s v="0201 00017912"/>
    <s v="REPARACION SEGUN PRESUPUESTO"/>
    <n v="20732.009999999998"/>
    <n v="3658.57"/>
    <n v="0"/>
    <m/>
    <n v="24710.79"/>
    <n v="24652.87"/>
    <n v="45442.8"/>
    <x v="4087"/>
  </r>
  <r>
    <s v="3"/>
    <s v="4"/>
    <x v="6"/>
    <s v="16844361"/>
    <d v="2019-07-24T00:00:00"/>
    <x v="6"/>
    <x v="414"/>
    <x v="0"/>
    <s v="GARANTIA"/>
    <x v="0"/>
    <s v="GA0115 19887"/>
    <s v="RUEDA DE RODILLO TENSOR FUERA DE LUGAR - V"/>
    <n v="1381.5"/>
    <n v="0"/>
    <n v="0"/>
    <m/>
    <n v="0"/>
    <m/>
    <n v="1381.5"/>
    <x v="4088"/>
  </r>
  <r>
    <s v="3"/>
    <s v="4"/>
    <x v="6"/>
    <s v="16867051"/>
    <d v="2019-07-24T00:00:00"/>
    <x v="6"/>
    <x v="1169"/>
    <x v="876"/>
    <s v="ROVERA GABRIEL GABRIEL"/>
    <x v="3"/>
    <s v="0201 00017930"/>
    <s v="SERVICIO 30000 KM CON BALANC DE DIRECCION"/>
    <n v="4625.72"/>
    <n v="0"/>
    <n v="0"/>
    <n v="13.32"/>
    <n v="4282.5600000000004"/>
    <n v="4241.2700000000004"/>
    <n v="8908.2800000000007"/>
    <x v="4089"/>
  </r>
  <r>
    <s v="3"/>
    <s v="4"/>
    <x v="6"/>
    <s v="16869631"/>
    <d v="2019-07-24T00:00:00"/>
    <x v="6"/>
    <x v="569"/>
    <x v="440"/>
    <s v="ASIS GERARDO"/>
    <x v="4"/>
    <s v="0201 00017921"/>
    <s v="REEMPLAZAR AMORTIGUADORES DELANTEROS RESER"/>
    <n v="8231.7999999999993"/>
    <n v="1452.67"/>
    <n v="0"/>
    <m/>
    <n v="2851.23"/>
    <n v="2851.23"/>
    <n v="11083.03"/>
    <x v="4090"/>
  </r>
  <r>
    <s v="3"/>
    <s v="4"/>
    <x v="6"/>
    <s v="16877011"/>
    <d v="2019-07-24T00:00:00"/>
    <x v="6"/>
    <x v="2461"/>
    <x v="1881"/>
    <s v="VARAONA LILIAN TERESA O"/>
    <x v="3"/>
    <s v="0201 00017931"/>
    <s v="EMBELLECEDOR DE PALANCA DE CAMBIOS SE SALE"/>
    <n v="0"/>
    <n v="0"/>
    <n v="0"/>
    <m/>
    <n v="475.21"/>
    <n v="475.21"/>
    <n v="475.21"/>
    <x v="655"/>
  </r>
  <r>
    <s v="3"/>
    <s v="4"/>
    <x v="6"/>
    <s v="16884651"/>
    <d v="2019-07-24T00:00:00"/>
    <x v="6"/>
    <x v="3149"/>
    <x v="2453"/>
    <s v="SARETTI FERNANDO ARIEL"/>
    <x v="3"/>
    <s v="0201 00017922"/>
    <s v="CODIGO DE RADIO 3 2 6 4"/>
    <n v="0"/>
    <n v="0"/>
    <n v="0"/>
    <m/>
    <n v="399.17"/>
    <n v="399.17"/>
    <n v="399.17"/>
    <x v="3208"/>
  </r>
  <r>
    <s v="3"/>
    <s v="4"/>
    <x v="6"/>
    <s v="16855531"/>
    <d v="2019-07-25T00:00:00"/>
    <x v="6"/>
    <x v="61"/>
    <x v="46"/>
    <s v="COMPANYS MIGUEL LORENZO"/>
    <x v="3"/>
    <s v="0201 00017937"/>
    <s v="SERVICIO  100,000 KM (14240) BONIF 30 % ($"/>
    <n v="13025.27"/>
    <n v="2298.5700000000002"/>
    <n v="0"/>
    <m/>
    <n v="5702.49"/>
    <n v="3878.33"/>
    <n v="18727.759999999998"/>
    <x v="4091"/>
  </r>
  <r>
    <s v="3"/>
    <s v="4"/>
    <x v="6"/>
    <s v="16855532"/>
    <d v="2019-07-25T00:00:00"/>
    <x v="6"/>
    <x v="61"/>
    <x v="46"/>
    <s v="COMPANYS MIGUEL LORENZO"/>
    <x v="4"/>
    <s v="0201 00017938"/>
    <s v="REEMPLAZO DE BATERIKA"/>
    <n v="4037.33"/>
    <n v="712.47"/>
    <n v="0"/>
    <m/>
    <n v="570.25"/>
    <n v="570.25"/>
    <n v="4607.58"/>
    <x v="4092"/>
  </r>
  <r>
    <s v="3"/>
    <s v="4"/>
    <x v="6"/>
    <s v="16877621"/>
    <d v="2019-07-25T00:00:00"/>
    <x v="6"/>
    <x v="439"/>
    <x v="1061"/>
    <s v="BANCHIO ADOLFO JAVIER"/>
    <x v="4"/>
    <s v="0201 00017940"/>
    <s v="REEMPLAZAR AMORTIGUADORES TRASEROS PROVIST"/>
    <n v="2668.16"/>
    <n v="0"/>
    <n v="0"/>
    <m/>
    <n v="2376.0300000000002"/>
    <n v="2376.0300000000002"/>
    <n v="5044.1899999999996"/>
    <x v="4093"/>
  </r>
  <r>
    <s v="3"/>
    <s v="4"/>
    <x v="6"/>
    <s v="16881691"/>
    <d v="2019-07-25T00:00:00"/>
    <x v="6"/>
    <x v="3148"/>
    <x v="2452"/>
    <s v="FABREGAS ISABEL"/>
    <x v="3"/>
    <s v="0201 00017958"/>
    <s v="SERVICIO DE 40MIL KM ($11490) PAGO CONTDO"/>
    <n v="5095.75"/>
    <n v="899.25"/>
    <n v="0"/>
    <m/>
    <n v="8192.58"/>
    <n v="4390.92"/>
    <n v="13288.33"/>
    <x v="4094"/>
  </r>
  <r>
    <s v="3"/>
    <s v="4"/>
    <x v="6"/>
    <s v="16884871"/>
    <d v="2019-07-25T00:00:00"/>
    <x v="6"/>
    <x v="3150"/>
    <x v="2454"/>
    <s v="BINI MARIA DE LOS ANGEL"/>
    <x v="4"/>
    <s v="0201 00017946"/>
    <s v="REEMPLAZO DE PASARUEDASS DELANT DER"/>
    <n v="3227.99"/>
    <n v="569.65"/>
    <n v="0"/>
    <n v="71.28"/>
    <n v="403.93"/>
    <n v="403.93"/>
    <n v="3631.92"/>
    <x v="4095"/>
  </r>
  <r>
    <s v="3"/>
    <s v="4"/>
    <x v="6"/>
    <s v="16886071"/>
    <d v="2019-07-25T00:00:00"/>
    <x v="6"/>
    <x v="3151"/>
    <x v="2"/>
    <s v="CARGOS ATENCION AL CLIE"/>
    <x v="2"/>
    <s v="IN0115 14731"/>
    <s v="POLARIZADO INTERMEDIO BONIFICADO PROMO LA"/>
    <n v="0"/>
    <n v="0"/>
    <n v="0"/>
    <m/>
    <n v="0"/>
    <m/>
    <n v="1320"/>
    <x v="987"/>
  </r>
  <r>
    <s v="3"/>
    <s v="4"/>
    <x v="6"/>
    <s v="16835941"/>
    <d v="2019-07-26T00:00:00"/>
    <x v="6"/>
    <x v="3152"/>
    <x v="2455"/>
    <s v="VALCARCEL ASOCIADOS S.A"/>
    <x v="3"/>
    <s v="0201 00005374"/>
    <s v="SERVICIO ANUAL ($169630) BONIF 30 %"/>
    <n v="4850.03"/>
    <n v="855.89"/>
    <n v="0"/>
    <m/>
    <n v="4752.08"/>
    <n v="4743.51"/>
    <n v="9602.11"/>
    <x v="4096"/>
  </r>
  <r>
    <s v="3"/>
    <s v="4"/>
    <x v="6"/>
    <s v="16835942"/>
    <d v="2019-07-26T00:00:00"/>
    <x v="6"/>
    <x v="3152"/>
    <x v="2455"/>
    <s v="VALCARCEL ASOCIADOS S.A"/>
    <x v="7"/>
    <s v="0201 00005375"/>
    <s v="PINTAR CACHAS DE ESPEJO"/>
    <n v="0"/>
    <n v="0"/>
    <n v="0"/>
    <n v="110.84"/>
    <n v="1274.68"/>
    <n v="1274.68"/>
    <n v="1274.68"/>
    <x v="4097"/>
  </r>
  <r>
    <s v="3"/>
    <s v="4"/>
    <x v="6"/>
    <s v="16850623"/>
    <d v="2019-07-26T00:00:00"/>
    <x v="6"/>
    <x v="2095"/>
    <x v="1592"/>
    <s v="MONTIVERO MAXIMILIANO C"/>
    <x v="4"/>
    <s v="0115 1449"/>
    <s v="REEMPLAZO DE PAST DE FRENO DELANTERAS"/>
    <n v="0"/>
    <n v="0"/>
    <n v="0"/>
    <m/>
    <n v="0"/>
    <m/>
    <n v="0"/>
    <x v="5"/>
  </r>
  <r>
    <s v="3"/>
    <s v="4"/>
    <x v="6"/>
    <s v="16851652"/>
    <d v="2019-07-26T00:00:00"/>
    <x v="6"/>
    <x v="3131"/>
    <x v="2435"/>
    <s v="ORAZI ROXANA MABEL"/>
    <x v="4"/>
    <s v="0115 1448"/>
    <s v=""/>
    <n v="0"/>
    <n v="0"/>
    <n v="0"/>
    <m/>
    <n v="0"/>
    <m/>
    <n v="0"/>
    <x v="5"/>
  </r>
  <r>
    <s v="3"/>
    <s v="4"/>
    <x v="6"/>
    <s v="16858872"/>
    <d v="2019-07-26T00:00:00"/>
    <x v="6"/>
    <x v="3145"/>
    <x v="0"/>
    <s v="GARANTIA"/>
    <x v="0"/>
    <s v="GA0115 19903"/>
    <s v="REALIZAR CAMPAÑA HYV-CAJA DE SALIDA DE AGU"/>
    <n v="1405.04"/>
    <n v="0"/>
    <n v="0"/>
    <m/>
    <n v="1888.22"/>
    <n v="1888.22"/>
    <n v="3293.26"/>
    <x v="4098"/>
  </r>
  <r>
    <s v="3"/>
    <s v="4"/>
    <x v="6"/>
    <s v="16863264"/>
    <d v="2019-07-26T00:00:00"/>
    <x v="6"/>
    <x v="1291"/>
    <x v="931"/>
    <s v="VEGA WALTER ORLANDO"/>
    <x v="3"/>
    <s v="0115 1450"/>
    <s v="NO FUNCIONA LAMAPARA DEL COMANDO DE CLIMAT"/>
    <n v="0"/>
    <n v="0"/>
    <n v="0"/>
    <m/>
    <n v="0"/>
    <m/>
    <n v="0"/>
    <x v="5"/>
  </r>
  <r>
    <s v="3"/>
    <s v="4"/>
    <x v="6"/>
    <s v="16875531"/>
    <d v="2019-07-26T00:00:00"/>
    <x v="6"/>
    <x v="3153"/>
    <x v="188"/>
    <s v="PEUGEOT CITROEN ARGENTI"/>
    <x v="10"/>
    <s v="PCA011 227"/>
    <s v="SERVICIO 50000 KM"/>
    <n v="5573.44"/>
    <n v="0"/>
    <n v="0"/>
    <m/>
    <n v="3801.66"/>
    <n v="3801.66"/>
    <n v="9375.1"/>
    <x v="4099"/>
  </r>
  <r>
    <s v="3"/>
    <s v="4"/>
    <x v="6"/>
    <s v="16878291"/>
    <d v="2019-07-26T00:00:00"/>
    <x v="6"/>
    <x v="2028"/>
    <x v="878"/>
    <s v="ESPERANZA DISTRIBUCIONE"/>
    <x v="3"/>
    <s v="0201 00005377"/>
    <s v="SERVICIO 100 MIL KM"/>
    <n v="16356.83"/>
    <n v="2886.49"/>
    <n v="0"/>
    <m/>
    <n v="4752.08"/>
    <n v="4752.08"/>
    <n v="21108.91"/>
    <x v="4100"/>
  </r>
  <r>
    <s v="3"/>
    <s v="4"/>
    <x v="6"/>
    <s v="16878781"/>
    <d v="2019-07-26T00:00:00"/>
    <x v="6"/>
    <x v="1196"/>
    <x v="900"/>
    <s v="GIULIANO MARIA CAROLINA"/>
    <x v="3"/>
    <s v="0201 00017983"/>
    <s v="SERVICIO 10000 KM."/>
    <n v="3468.54"/>
    <n v="612.1"/>
    <n v="0"/>
    <m/>
    <n v="4928.93"/>
    <n v="4928.93"/>
    <n v="8397.4699999999993"/>
    <x v="4101"/>
  </r>
  <r>
    <s v="3"/>
    <s v="4"/>
    <x v="6"/>
    <s v="16878782"/>
    <d v="2019-07-26T00:00:00"/>
    <x v="6"/>
    <x v="1196"/>
    <x v="900"/>
    <s v="GIULIANO MARIA CAROLINA"/>
    <x v="4"/>
    <s v="0201 00017984"/>
    <s v="ROTACION ALINEADO Y BALANCEADO"/>
    <n v="0"/>
    <n v="0"/>
    <n v="0"/>
    <m/>
    <n v="1073.96"/>
    <n v="1073.96"/>
    <n v="1073.96"/>
    <x v="549"/>
  </r>
  <r>
    <s v="3"/>
    <s v="4"/>
    <x v="6"/>
    <s v="16879401"/>
    <d v="2019-07-26T00:00:00"/>
    <x v="6"/>
    <x v="3154"/>
    <x v="2456"/>
    <s v="KOSMIN HECTOR FABIAN"/>
    <x v="3"/>
    <s v="0201 00017995"/>
    <s v="SE ENCIENDE TEST DE FALLO MOTOR"/>
    <n v="1222.98"/>
    <n v="215.82"/>
    <n v="0"/>
    <m/>
    <n v="2908.27"/>
    <n v="2833.63"/>
    <n v="4131.25"/>
    <x v="4102"/>
  </r>
  <r>
    <s v="3"/>
    <s v="4"/>
    <x v="6"/>
    <s v="16879421"/>
    <d v="2019-07-26T00:00:00"/>
    <x v="6"/>
    <x v="2223"/>
    <x v="2457"/>
    <s v="BALLESTER MARTINEZ MARI"/>
    <x v="3"/>
    <s v="0201 00017980"/>
    <s v="SERVICIO 80000 KM  ($ 14240) BONIF 30 %"/>
    <n v="4777.82"/>
    <n v="843.14"/>
    <n v="0"/>
    <m/>
    <n v="3459.51"/>
    <n v="3440.06"/>
    <n v="8237.33"/>
    <x v="4103"/>
  </r>
  <r>
    <s v="3"/>
    <s v="4"/>
    <x v="6"/>
    <s v="16879422"/>
    <d v="2019-07-26T00:00:00"/>
    <x v="6"/>
    <x v="2223"/>
    <x v="2457"/>
    <s v="BALLESTER MARTINEZ MARI"/>
    <x v="3"/>
    <s v="0201 00017981"/>
    <s v="CAMBIO DE MCORREA DE DISTRIBUCION COMPLETA"/>
    <n v="12108.46"/>
    <n v="3027.1"/>
    <n v="0"/>
    <m/>
    <n v="5702.49"/>
    <n v="5616.54"/>
    <n v="17810.95"/>
    <x v="4104"/>
  </r>
  <r>
    <s v="3"/>
    <s v="4"/>
    <x v="6"/>
    <s v="16881271"/>
    <d v="2019-07-26T00:00:00"/>
    <x v="6"/>
    <x v="1598"/>
    <x v="2458"/>
    <s v="ALVAREZ OLGA CATALINA"/>
    <x v="3"/>
    <s v="0201 00017963"/>
    <s v="SERVICIO ANUAL - CON BUJIAS"/>
    <n v="5223.66"/>
    <n v="921.82"/>
    <n v="0"/>
    <m/>
    <n v="5037.2"/>
    <n v="5009.8"/>
    <n v="10260.86"/>
    <x v="4105"/>
  </r>
  <r>
    <s v="3"/>
    <s v="4"/>
    <x v="6"/>
    <s v="16881611"/>
    <d v="2019-07-26T00:00:00"/>
    <x v="6"/>
    <x v="3155"/>
    <x v="2459"/>
    <s v="LUNA FERNANDO JAVIER"/>
    <x v="3"/>
    <s v="0201 00017996"/>
    <s v="SERVICIO 50000 KM -"/>
    <n v="5639.44"/>
    <n v="0"/>
    <n v="0"/>
    <m/>
    <n v="3991.74"/>
    <n v="3991.74"/>
    <n v="9631.18"/>
    <x v="4106"/>
  </r>
  <r>
    <s v="3"/>
    <s v="4"/>
    <x v="6"/>
    <s v="16888091"/>
    <d v="2019-07-26T00:00:00"/>
    <x v="6"/>
    <x v="1625"/>
    <x v="1217"/>
    <s v="CUBAS ADRIAN ANDRES"/>
    <x v="4"/>
    <s v="0201 00017961"/>
    <s v="REEMPLAZAR PANTALLA TERMICA"/>
    <n v="1611.94"/>
    <n v="284.45999999999998"/>
    <n v="0"/>
    <m/>
    <n v="475.21"/>
    <n v="475.21"/>
    <n v="2087.15"/>
    <x v="4107"/>
  </r>
  <r>
    <s v="3"/>
    <s v="4"/>
    <x v="6"/>
    <s v="16888311"/>
    <d v="2019-07-26T00:00:00"/>
    <x v="6"/>
    <x v="1596"/>
    <x v="1194"/>
    <s v="MEAD JOHNSON NUTRITION"/>
    <x v="3"/>
    <s v="0201 00005384"/>
    <s v="SERVICIO DE 50.000 KM BONIF 30 %"/>
    <n v="5861.03"/>
    <n v="1034.29"/>
    <n v="0"/>
    <m/>
    <n v="4276.87"/>
    <n v="4238.95"/>
    <n v="10137.9"/>
    <x v="4108"/>
  </r>
  <r>
    <s v="3"/>
    <s v="4"/>
    <x v="6"/>
    <s v="16888591"/>
    <d v="2019-07-26T00:00:00"/>
    <x v="6"/>
    <x v="3156"/>
    <x v="2460"/>
    <s v="LIRA LEONARDO MARTIN Y"/>
    <x v="4"/>
    <s v="0201 00017960"/>
    <s v="CODIGO DE RADIO 6 2 1 6"/>
    <n v="0"/>
    <n v="0"/>
    <n v="0"/>
    <m/>
    <n v="408.68"/>
    <n v="400.14"/>
    <n v="408.68"/>
    <x v="799"/>
  </r>
  <r>
    <s v="3"/>
    <s v="4"/>
    <x v="6"/>
    <s v="16889431"/>
    <d v="2019-07-26T00:00:00"/>
    <x v="6"/>
    <x v="3157"/>
    <x v="2461"/>
    <s v="DURANTE PABLO MIGUEL"/>
    <x v="3"/>
    <s v="0201 00017967"/>
    <s v="CODIGO DE RADIO 3 4 1 4"/>
    <n v="0"/>
    <n v="0"/>
    <n v="0"/>
    <m/>
    <n v="380.17"/>
    <n v="380.17"/>
    <n v="380.17"/>
    <x v="4109"/>
  </r>
  <r>
    <s v="3"/>
    <s v="4"/>
    <x v="6"/>
    <s v="16870351"/>
    <d v="2019-07-29T00:00:00"/>
    <x v="6"/>
    <x v="2821"/>
    <x v="2462"/>
    <s v="SAMBAN SERGIO PABLO"/>
    <x v="3"/>
    <s v="0201 00018022"/>
    <s v="SERVICIO 20000 KM ($ 13030) BONIF 20 %"/>
    <n v="3323.84"/>
    <n v="0"/>
    <n v="0"/>
    <n v="12.2"/>
    <n v="5291.12"/>
    <n v="5291.12"/>
    <n v="8614.9599999999991"/>
    <x v="4110"/>
  </r>
  <r>
    <s v="3"/>
    <s v="4"/>
    <x v="6"/>
    <s v="16877651"/>
    <d v="2019-07-29T00:00:00"/>
    <x v="6"/>
    <x v="3158"/>
    <x v="2463"/>
    <s v="SAFFADI ALBERTO GUILLER"/>
    <x v="3"/>
    <s v="0201 00018013"/>
    <s v="SERVICIO 30000 KM _ ($ 11300) BONIF 30 % E"/>
    <n v="3387.76"/>
    <n v="597.84"/>
    <n v="0"/>
    <n v="6.31"/>
    <n v="3149.07"/>
    <n v="3149.07"/>
    <n v="6536.83"/>
    <x v="4111"/>
  </r>
  <r>
    <s v="3"/>
    <s v="4"/>
    <x v="6"/>
    <s v="16877652"/>
    <d v="2019-07-29T00:00:00"/>
    <x v="6"/>
    <x v="3158"/>
    <x v="2463"/>
    <s v="SAFFADI ALBERTO GUILLER"/>
    <x v="4"/>
    <s v="0201 00018014"/>
    <s v="ROTACION ALINEADO Y BALA NCEADO"/>
    <n v="0"/>
    <n v="0"/>
    <n v="0"/>
    <m/>
    <n v="1073.96"/>
    <n v="1073.96"/>
    <n v="1073.96"/>
    <x v="549"/>
  </r>
  <r>
    <s v="3"/>
    <s v="4"/>
    <x v="6"/>
    <s v="16884741"/>
    <d v="2019-07-29T00:00:00"/>
    <x v="6"/>
    <x v="3159"/>
    <x v="0"/>
    <s v="GARANTIA"/>
    <x v="0"/>
    <s v="GA0115 19914"/>
    <s v="CAMPAÑA ZWR - CORREA DE DISTRIBUCION"/>
    <n v="0"/>
    <n v="0"/>
    <n v="0"/>
    <m/>
    <n v="0"/>
    <m/>
    <n v="0"/>
    <x v="5"/>
  </r>
  <r>
    <s v="3"/>
    <s v="4"/>
    <x v="6"/>
    <s v="16887311"/>
    <d v="2019-07-29T00:00:00"/>
    <x v="6"/>
    <x v="3160"/>
    <x v="2464"/>
    <s v="FAZIO RAUL CARMELO"/>
    <x v="4"/>
    <s v="0201 00018023"/>
    <s v="FORFAIT DE DISCOS Y PASTILLAS DE FRENO DEL"/>
    <n v="7160.86"/>
    <n v="795.66"/>
    <n v="0"/>
    <n v="5.59"/>
    <n v="1591.1"/>
    <n v="1591.1"/>
    <n v="8751.9599999999991"/>
    <x v="4112"/>
  </r>
  <r>
    <s v="3"/>
    <s v="4"/>
    <x v="6"/>
    <s v="16887312"/>
    <d v="2019-07-29T00:00:00"/>
    <x v="6"/>
    <x v="3160"/>
    <x v="2464"/>
    <s v="FAZIO RAUL CARMELO"/>
    <x v="3"/>
    <s v="0201 00018024"/>
    <s v="REEMPLAZO DE LIQ DE FRENOS"/>
    <n v="237.16"/>
    <n v="0"/>
    <n v="0"/>
    <m/>
    <n v="950.42"/>
    <n v="950.42"/>
    <n v="1187.58"/>
    <x v="4113"/>
  </r>
  <r>
    <s v="3"/>
    <s v="4"/>
    <x v="6"/>
    <s v="16891961"/>
    <d v="2019-07-29T00:00:00"/>
    <x v="6"/>
    <x v="3161"/>
    <x v="128"/>
    <s v="CAJAL CARLOS ALBERTO"/>
    <x v="9"/>
    <s v="0201 00018001"/>
    <s v="POLARIZADO INTERMEDIO ($2000)"/>
    <n v="0"/>
    <n v="0"/>
    <n v="0"/>
    <m/>
    <n v="0"/>
    <m/>
    <n v="1652.89"/>
    <x v="1304"/>
  </r>
  <r>
    <s v="3"/>
    <s v="4"/>
    <x v="6"/>
    <s v="16892051"/>
    <d v="2019-07-29T00:00:00"/>
    <x v="6"/>
    <x v="3162"/>
    <x v="2465"/>
    <s v="BARRIONUEVO MARIA FLORE"/>
    <x v="9"/>
    <s v="0201 00018002"/>
    <s v="POLARIZADO INTERMEDIO 3M"/>
    <n v="0"/>
    <n v="0"/>
    <n v="0"/>
    <m/>
    <n v="0"/>
    <n v="428.09"/>
    <n v="4628.09"/>
    <x v="3316"/>
  </r>
  <r>
    <s v="3"/>
    <s v="4"/>
    <x v="6"/>
    <s v="16865821"/>
    <d v="2019-07-30T00:00:00"/>
    <x v="6"/>
    <x v="593"/>
    <x v="0"/>
    <s v="GARANTIA"/>
    <x v="0"/>
    <s v="GA0115 19928"/>
    <s v="CUESTA QUE ENTREN LOS CAMBIOS Y PEDAL DE E"/>
    <n v="9461.36"/>
    <n v="0"/>
    <n v="6100.42"/>
    <m/>
    <n v="6100.42"/>
    <m/>
    <n v="15561.78"/>
    <x v="4114"/>
  </r>
  <r>
    <s v="3"/>
    <s v="4"/>
    <x v="6"/>
    <s v="16881962"/>
    <d v="2019-07-30T00:00:00"/>
    <x v="6"/>
    <x v="3148"/>
    <x v="0"/>
    <s v="GARANTIA"/>
    <x v="0"/>
    <s v="GA0115 19929"/>
    <s v="RUIDO EN MOTYOR AL MARRANCAR EN FRIO"/>
    <n v="10479.73"/>
    <n v="0"/>
    <n v="0"/>
    <m/>
    <n v="8279.14"/>
    <m/>
    <n v="18758.87"/>
    <x v="3833"/>
  </r>
  <r>
    <s v="3"/>
    <s v="4"/>
    <x v="6"/>
    <s v="16886511"/>
    <d v="2019-07-30T00:00:00"/>
    <x v="6"/>
    <x v="3163"/>
    <x v="2466"/>
    <s v="TERUEL MARIA CELESTE"/>
    <x v="3"/>
    <s v="0201 00018049"/>
    <s v="SERVICIO 20000 KM ($ 14470) BONIFICACION 2"/>
    <n v="3931.86"/>
    <n v="693.86"/>
    <n v="0"/>
    <m/>
    <n v="8458.7000000000007"/>
    <n v="5607.45"/>
    <n v="12390.56"/>
    <x v="4115"/>
  </r>
  <r>
    <s v="3"/>
    <s v="4"/>
    <x v="6"/>
    <s v="16886601"/>
    <d v="2019-07-30T00:00:00"/>
    <x v="6"/>
    <x v="3164"/>
    <x v="2467"/>
    <s v="CRAGNOLINI MARIA GABRIE"/>
    <x v="3"/>
    <s v="0201 00018032"/>
    <s v="SERVICIO 10000 KM. ($ 11290)) BONIF 10 %"/>
    <n v="3985.6"/>
    <n v="0"/>
    <n v="0"/>
    <n v="0.44"/>
    <n v="4419.3999999999996"/>
    <n v="4419.3999999999996"/>
    <n v="8405"/>
    <x v="4070"/>
  </r>
  <r>
    <s v="3"/>
    <s v="4"/>
    <x v="6"/>
    <s v="16886681"/>
    <d v="2019-07-30T00:00:00"/>
    <x v="6"/>
    <x v="3165"/>
    <x v="2468"/>
    <s v="DA CUNHA ZULMA MAGDALEN"/>
    <x v="4"/>
    <s v="0201 00018038"/>
    <s v="SE FIJO FALDO AJO PARAGOLPE ELANTERO"/>
    <n v="0"/>
    <n v="0"/>
    <n v="0"/>
    <m/>
    <n v="2376.0300000000002"/>
    <n v="2376.0300000000002"/>
    <n v="2376.0300000000002"/>
    <x v="4116"/>
  </r>
  <r>
    <s v="3"/>
    <s v="4"/>
    <x v="6"/>
    <s v="16887141"/>
    <d v="2019-07-30T00:00:00"/>
    <x v="6"/>
    <x v="3166"/>
    <x v="2469"/>
    <s v="GUEYDAN JORGE"/>
    <x v="3"/>
    <s v="0201 00018041"/>
    <s v="SERVICIO DE 120.000 KM ($ 14780) BO NIF M3"/>
    <n v="3938.96"/>
    <n v="0"/>
    <n v="0"/>
    <n v="4.62"/>
    <n v="4614.3999999999996"/>
    <n v="4614.3999999999996"/>
    <n v="8553.36"/>
    <x v="4117"/>
  </r>
  <r>
    <s v="3"/>
    <s v="4"/>
    <x v="6"/>
    <s v="16891821"/>
    <d v="2019-07-30T00:00:00"/>
    <x v="6"/>
    <x v="1336"/>
    <x v="973"/>
    <s v="GASTAUDO MARCELO JOSE Y"/>
    <x v="3"/>
    <s v="0201 00018040"/>
    <s v="SERVICIO 50000 KM $ 13030 BONIF 20 % 3 PAG"/>
    <n v="4467.67"/>
    <n v="788.41"/>
    <n v="0"/>
    <n v="18.739999999999998"/>
    <n v="4146.55"/>
    <n v="4146.55"/>
    <n v="8614.2199999999993"/>
    <x v="4118"/>
  </r>
  <r>
    <s v="3"/>
    <s v="4"/>
    <x v="6"/>
    <s v="16892361"/>
    <d v="2019-07-30T00:00:00"/>
    <x v="6"/>
    <x v="1100"/>
    <x v="820"/>
    <s v="ALBERIONE FRANCISCO"/>
    <x v="3"/>
    <s v="0201 00018046"/>
    <s v="SERVICIO 50000 KM ($ 14470) 30 % BO NIF PA"/>
    <n v="7040.92"/>
    <n v="1242.52"/>
    <n v="0"/>
    <m/>
    <n v="3326.45"/>
    <n v="3326.45"/>
    <n v="10367.370000000001"/>
    <x v="4119"/>
  </r>
  <r>
    <s v="3"/>
    <s v="4"/>
    <x v="6"/>
    <s v="16894241"/>
    <d v="2019-07-30T00:00:00"/>
    <x v="6"/>
    <x v="3162"/>
    <x v="2465"/>
    <s v="BARRIONUEVO MARIA FLORE"/>
    <x v="4"/>
    <s v="0201 00018037"/>
    <s v="COLOLCAR CHAPON"/>
    <n v="1818.17"/>
    <n v="1382.83"/>
    <n v="0"/>
    <m/>
    <n v="475.21"/>
    <n v="475.21"/>
    <n v="2293.38"/>
    <x v="3913"/>
  </r>
  <r>
    <s v="3"/>
    <s v="4"/>
    <x v="6"/>
    <s v="16894371"/>
    <d v="2019-07-30T00:00:00"/>
    <x v="6"/>
    <x v="3126"/>
    <x v="2430"/>
    <s v="CACCIAMANO ROSA ISABEL"/>
    <x v="4"/>
    <s v="0201 00018030"/>
    <s v="CODIGO DE RADIO   5 3 2 5"/>
    <n v="0"/>
    <n v="0"/>
    <n v="0"/>
    <m/>
    <n v="285.12"/>
    <n v="285.12"/>
    <n v="285.12"/>
    <x v="1940"/>
  </r>
  <r>
    <s v="3"/>
    <s v="4"/>
    <x v="6"/>
    <s v="16827331"/>
    <d v="2019-07-31T00:00:00"/>
    <x v="6"/>
    <x v="1941"/>
    <x v="0"/>
    <s v="GARANTIA"/>
    <x v="0"/>
    <s v="GA0115 19932"/>
    <s v="RUIDO AL GIRAR LA DIRECCION"/>
    <n v="0"/>
    <n v="0"/>
    <n v="0"/>
    <m/>
    <n v="0"/>
    <m/>
    <n v="0"/>
    <x v="5"/>
  </r>
  <r>
    <s v="3"/>
    <s v="4"/>
    <x v="6"/>
    <s v="16827332"/>
    <d v="2019-07-31T00:00:00"/>
    <x v="6"/>
    <x v="1941"/>
    <x v="0"/>
    <s v="GARANTIA"/>
    <x v="0"/>
    <s v="GA0115 19933"/>
    <s v="RUIDO EN ZONA MOTOR QUE DESAPARECE AL PISA"/>
    <n v="0"/>
    <n v="0"/>
    <n v="0"/>
    <m/>
    <n v="0"/>
    <m/>
    <n v="0"/>
    <x v="5"/>
  </r>
  <r>
    <s v="3"/>
    <s v="4"/>
    <x v="6"/>
    <s v="16827333"/>
    <d v="2019-07-31T00:00:00"/>
    <x v="6"/>
    <x v="1941"/>
    <x v="0"/>
    <s v="GARANTIA"/>
    <x v="0"/>
    <s v="GA0115 19934"/>
    <s v="CONSUMO EXCESIVO DE COMBUSTIBLE"/>
    <n v="0"/>
    <n v="0"/>
    <n v="0"/>
    <m/>
    <n v="0"/>
    <m/>
    <n v="0"/>
    <x v="5"/>
  </r>
  <r>
    <s v="3"/>
    <s v="4"/>
    <x v="6"/>
    <s v="16839941"/>
    <d v="2019-07-31T00:00:00"/>
    <x v="6"/>
    <x v="1018"/>
    <x v="759"/>
    <s v="CARGO INT. REPUESTOS"/>
    <x v="18"/>
    <s v="IN0115 14778"/>
    <s v="INTERNA REPUESTOS"/>
    <n v="64210.96"/>
    <n v="0"/>
    <n v="0"/>
    <m/>
    <n v="0"/>
    <m/>
    <n v="64210.96"/>
    <x v="4120"/>
  </r>
  <r>
    <s v="3"/>
    <s v="4"/>
    <x v="6"/>
    <s v="16839961"/>
    <d v="2019-07-31T00:00:00"/>
    <x v="6"/>
    <x v="1018"/>
    <x v="1"/>
    <s v="INTERNA TALLER"/>
    <x v="1"/>
    <s v="IN0115 14780"/>
    <s v="INTERNA CHAPA Y PINTURA"/>
    <n v="43700.97"/>
    <n v="0"/>
    <n v="0"/>
    <m/>
    <n v="0"/>
    <m/>
    <n v="43700.97"/>
    <x v="4121"/>
  </r>
  <r>
    <s v="3"/>
    <s v="4"/>
    <x v="6"/>
    <s v="16839991"/>
    <d v="2019-07-31T00:00:00"/>
    <x v="6"/>
    <x v="1018"/>
    <x v="1"/>
    <s v="INTERNA TALLER"/>
    <x v="1"/>
    <s v="IN0115 14777"/>
    <s v="INTERNA TALLER"/>
    <n v="50310.68"/>
    <n v="0"/>
    <n v="0"/>
    <m/>
    <n v="0"/>
    <m/>
    <n v="50310.68"/>
    <x v="4122"/>
  </r>
  <r>
    <s v="3"/>
    <s v="4"/>
    <x v="6"/>
    <s v="16851654"/>
    <d v="2019-07-31T00:00:00"/>
    <x v="6"/>
    <x v="3131"/>
    <x v="0"/>
    <s v="GARANTIA"/>
    <x v="0"/>
    <s v="GA0115 19944"/>
    <s v="REALIZAR CAMPAÑA ZWR - CORREA DE DISTRIBUC"/>
    <n v="0"/>
    <n v="0"/>
    <n v="0"/>
    <m/>
    <n v="0"/>
    <m/>
    <n v="0"/>
    <x v="5"/>
  </r>
  <r>
    <s v="3"/>
    <s v="4"/>
    <x v="6"/>
    <s v="16870391"/>
    <d v="2019-07-31T00:00:00"/>
    <x v="6"/>
    <x v="1095"/>
    <x v="0"/>
    <s v="GARANTIA"/>
    <x v="0"/>
    <s v="GA0115 19938"/>
    <s v="PERDIDA DE FLUIDO ZONA DELANTERA DE AMBOS"/>
    <n v="0"/>
    <n v="0"/>
    <n v="0"/>
    <m/>
    <n v="0"/>
    <m/>
    <n v="0"/>
    <x v="5"/>
  </r>
  <r>
    <s v="3"/>
    <s v="4"/>
    <x v="6"/>
    <s v="16870392"/>
    <d v="2019-07-31T00:00:00"/>
    <x v="6"/>
    <x v="1095"/>
    <x v="0"/>
    <s v="GARANTIA"/>
    <x v="0"/>
    <s v="GA0115 19939"/>
    <s v="RUIDO EN MOTOR CUANDO ESTA EL AIRE ACONDIC"/>
    <n v="0"/>
    <n v="0"/>
    <n v="0"/>
    <m/>
    <n v="0"/>
    <m/>
    <n v="0"/>
    <x v="5"/>
  </r>
  <r>
    <s v="3"/>
    <s v="4"/>
    <x v="6"/>
    <s v="16870393"/>
    <d v="2019-07-31T00:00:00"/>
    <x v="6"/>
    <x v="1095"/>
    <x v="0"/>
    <s v="GARANTIA"/>
    <x v="0"/>
    <s v="GA0115 19940"/>
    <s v="RUIDO EN ZONA TRASERA AL CIRCULAR COMO GOL"/>
    <n v="0"/>
    <n v="0"/>
    <n v="0"/>
    <m/>
    <n v="0"/>
    <m/>
    <n v="0"/>
    <x v="5"/>
  </r>
  <r>
    <s v="3"/>
    <s v="4"/>
    <x v="6"/>
    <s v="16870394"/>
    <d v="2019-07-31T00:00:00"/>
    <x v="6"/>
    <x v="1095"/>
    <x v="0"/>
    <s v="GARANTIA"/>
    <x v="0"/>
    <s v="GA0115 19941"/>
    <s v="VIBRACION EN ZONA BAJA DELANTERA MODERANDO"/>
    <n v="0"/>
    <n v="0"/>
    <n v="0"/>
    <m/>
    <n v="0"/>
    <m/>
    <n v="0"/>
    <x v="5"/>
  </r>
  <r>
    <s v="3"/>
    <s v="4"/>
    <x v="6"/>
    <s v="16876131"/>
    <d v="2019-07-31T00:00:00"/>
    <x v="6"/>
    <x v="3167"/>
    <x v="2470"/>
    <s v="REY DANIEL EDUARDO"/>
    <x v="3"/>
    <s v="0201 00018093"/>
    <s v="MOTOR SE PARÒ EN RODAJE"/>
    <n v="4400.1099999999997"/>
    <n v="776.49"/>
    <n v="0"/>
    <m/>
    <n v="5702.49"/>
    <n v="5702.49"/>
    <n v="10102.6"/>
    <x v="4123"/>
  </r>
  <r>
    <s v="3"/>
    <s v="4"/>
    <x v="6"/>
    <s v="16876132"/>
    <d v="2019-07-31T00:00:00"/>
    <x v="6"/>
    <x v="3167"/>
    <x v="0"/>
    <s v="GARANTIA"/>
    <x v="0"/>
    <s v="GA0115 19949"/>
    <s v="CAMPAÑA DE SANEAMIENTO ZWR -CORREA DE DIST"/>
    <n v="75547.38"/>
    <n v="0"/>
    <n v="0"/>
    <m/>
    <n v="25926.77"/>
    <n v="25665.73"/>
    <n v="103401.42"/>
    <x v="3837"/>
  </r>
  <r>
    <s v="3"/>
    <s v="4"/>
    <x v="6"/>
    <s v="16877051"/>
    <d v="2019-07-31T00:00:00"/>
    <x v="6"/>
    <x v="3168"/>
    <x v="2471"/>
    <s v="PEDANO DAMIAN GUILLERMO"/>
    <x v="3"/>
    <s v="0201 00018056"/>
    <s v="SE ENCIENDE TEST DE FALLA EN CAJA DE CAMBI"/>
    <n v="9295.39"/>
    <n v="1640.37"/>
    <n v="0"/>
    <m/>
    <n v="9504.15"/>
    <n v="9437.0499999999993"/>
    <n v="18799.54"/>
    <x v="4124"/>
  </r>
  <r>
    <s v="3"/>
    <s v="4"/>
    <x v="6"/>
    <s v="16890382"/>
    <d v="2019-07-31T00:00:00"/>
    <x v="6"/>
    <x v="3154"/>
    <x v="2456"/>
    <s v="KOSMIN HECTOR FABIAN"/>
    <x v="3"/>
    <s v="0201 00018094"/>
    <s v="REEMPLAZO DE CJA MAARIPOSA"/>
    <n v="7479.63"/>
    <n v="1319.93"/>
    <n v="0"/>
    <m/>
    <n v="6862"/>
    <n v="6862"/>
    <n v="14341.63"/>
    <x v="4125"/>
  </r>
  <r>
    <s v="3"/>
    <s v="4"/>
    <x v="6"/>
    <s v="16892251"/>
    <d v="2019-07-31T00:00:00"/>
    <x v="6"/>
    <x v="3169"/>
    <x v="2472"/>
    <s v="COIRINI ADRIANA MERCEDE"/>
    <x v="3"/>
    <s v="0201 00018073"/>
    <s v="SERVICIO DE 40.000 KM ($ 13770) BONIF M30"/>
    <n v="5615.3"/>
    <n v="990.94"/>
    <n v="0"/>
    <n v="4.71"/>
    <n v="2352.3200000000002"/>
    <n v="2352.3200000000002"/>
    <n v="7967.62"/>
    <x v="4126"/>
  </r>
  <r>
    <s v="3"/>
    <s v="4"/>
    <x v="6"/>
    <s v="16892252"/>
    <d v="2019-07-31T00:00:00"/>
    <x v="6"/>
    <x v="3169"/>
    <x v="2472"/>
    <s v="COIRINI ADRIANA MERCEDE"/>
    <x v="4"/>
    <s v="0201 00018074"/>
    <s v="ROTACION ALINEADO Y BALANCEADO ($1300)"/>
    <n v="0"/>
    <n v="0"/>
    <n v="0"/>
    <m/>
    <n v="1073.96"/>
    <n v="1073.96"/>
    <n v="1073.96"/>
    <x v="549"/>
  </r>
  <r>
    <s v="3"/>
    <s v="4"/>
    <x v="6"/>
    <s v="16892591"/>
    <d v="2019-07-31T00:00:00"/>
    <x v="6"/>
    <x v="3170"/>
    <x v="2473"/>
    <s v="CORDOBA NARDO"/>
    <x v="3"/>
    <s v="0201 00018071"/>
    <s v="SERVICIO 60000 KM ($ 13230) CAMBIO9 DE LIQ"/>
    <n v="11326.56"/>
    <n v="1998.8"/>
    <n v="0"/>
    <m/>
    <n v="4752.08"/>
    <n v="4752.08"/>
    <n v="16078.64"/>
    <x v="4127"/>
  </r>
  <r>
    <s v="3"/>
    <s v="4"/>
    <x v="6"/>
    <s v="16893641"/>
    <d v="2019-07-31T00:00:00"/>
    <x v="6"/>
    <x v="3171"/>
    <x v="2474"/>
    <s v="L.A S.A"/>
    <x v="3"/>
    <s v="0201 00005400"/>
    <s v="SERVICIO 20000 KM ($11300) BONIF 20 % EN 1"/>
    <n v="3387.76"/>
    <n v="597.84"/>
    <n v="0"/>
    <m/>
    <n v="4067.78"/>
    <n v="4067.78"/>
    <n v="7455.54"/>
    <x v="4128"/>
  </r>
  <r>
    <s v="3"/>
    <s v="4"/>
    <x v="6"/>
    <s v="16895431"/>
    <d v="2019-07-31T00:00:00"/>
    <x v="6"/>
    <x v="756"/>
    <x v="539"/>
    <s v="NIEVAS ARAYA FRANCISCO"/>
    <x v="3"/>
    <s v="0201 00018077"/>
    <s v="SERVICIO 60000 KM - ($16030) BONIF 20 % 3"/>
    <n v="12544.71"/>
    <n v="2213.77"/>
    <n v="0"/>
    <m/>
    <n v="8553.74"/>
    <n v="3853.26"/>
    <n v="21098.45"/>
    <x v="4129"/>
  </r>
  <r>
    <s v="3"/>
    <s v="4"/>
    <x v="6"/>
    <s v="16895881"/>
    <d v="2019-07-31T00:00:00"/>
    <x v="6"/>
    <x v="3172"/>
    <x v="2475"/>
    <s v="BRINGAS CARLOS EDUARDO"/>
    <x v="4"/>
    <s v="0201 00018069"/>
    <s v="MOTOR NO ARRANCA"/>
    <n v="3627.05"/>
    <n v="640.07000000000005"/>
    <n v="0"/>
    <m/>
    <n v="950.41"/>
    <n v="926.59"/>
    <n v="4577.46"/>
    <x v="4130"/>
  </r>
  <r>
    <s v="3"/>
    <s v="4"/>
    <x v="6"/>
    <s v="16896121"/>
    <d v="2019-07-31T00:00:00"/>
    <x v="6"/>
    <x v="589"/>
    <x v="0"/>
    <s v="GARANTIA"/>
    <x v="0"/>
    <s v="GA0115 19937"/>
    <s v="RUIDO TAC AL PISAR PEDAL DE EMBRAGUE"/>
    <n v="197.31"/>
    <n v="0"/>
    <n v="0"/>
    <m/>
    <n v="290.5"/>
    <m/>
    <n v="487.81"/>
    <x v="3921"/>
  </r>
  <r>
    <s v="3"/>
    <s v="4"/>
    <x v="6"/>
    <s v="16896221"/>
    <d v="2019-07-31T00:00:00"/>
    <x v="6"/>
    <x v="2604"/>
    <x v="2476"/>
    <s v="MERCADO MARTIN ANDRES"/>
    <x v="3"/>
    <s v="0201 00018081"/>
    <s v="SERVICIO DE 40.000 KM"/>
    <n v="5203.46"/>
    <n v="918.26"/>
    <n v="0"/>
    <m/>
    <n v="4276.87"/>
    <n v="4276.87"/>
    <n v="9480.33"/>
    <x v="3765"/>
  </r>
  <r>
    <s v="3"/>
    <s v="4"/>
    <x v="6"/>
    <s v="16896261"/>
    <d v="2019-07-31T00:00:00"/>
    <x v="6"/>
    <x v="3173"/>
    <x v="2477"/>
    <s v="VALBUENA MARIANO FACUND"/>
    <x v="3"/>
    <s v="0201 00018066"/>
    <s v="SERVICIO 30000 KM"/>
    <n v="4648.07"/>
    <n v="820.25"/>
    <n v="0"/>
    <n v="0.69"/>
    <n v="3439.81"/>
    <n v="3393.16"/>
    <n v="8087.88"/>
    <x v="4131"/>
  </r>
  <r>
    <s v="3"/>
    <s v="4"/>
    <x v="6"/>
    <s v="16896481"/>
    <d v="2019-07-31T00:00:00"/>
    <x v="6"/>
    <x v="388"/>
    <x v="297"/>
    <s v="SAFADIE SALIM Y OTRA"/>
    <x v="3"/>
    <s v="0201 00018079"/>
    <s v="SE ENCIENDE TESTIGO DE FALLO DE MOTOR"/>
    <n v="4668.2700000000004"/>
    <n v="823.81"/>
    <n v="0"/>
    <m/>
    <n v="3801.66"/>
    <n v="3801.66"/>
    <n v="8469.93"/>
    <x v="4132"/>
  </r>
  <r>
    <s v="3"/>
    <s v="8"/>
    <x v="7"/>
    <s v="16816232"/>
    <d v="2019-07-01T00:00:00"/>
    <x v="6"/>
    <x v="2855"/>
    <x v="2218"/>
    <s v="PALAVECINO MONICA SUSAN"/>
    <x v="7"/>
    <s v="0201 00005269"/>
    <s v="REPARACION DE PINTURA S/ PRESUPUESTO (2185"/>
    <n v="0"/>
    <n v="0"/>
    <n v="0"/>
    <n v="1153.6600000000001"/>
    <n v="10429.290000000001"/>
    <n v="10095.209999999999"/>
    <n v="10429.290000000001"/>
    <x v="4133"/>
  </r>
  <r>
    <s v="3"/>
    <s v="8"/>
    <x v="7"/>
    <s v="16816233"/>
    <d v="2019-07-01T00:00:00"/>
    <x v="6"/>
    <x v="2855"/>
    <x v="2218"/>
    <s v="PALAVECINO MONICA SUSAN"/>
    <x v="4"/>
    <s v="0201 00005270"/>
    <s v="SE FIJO MANIJA DE ASIENTO DEL.DER."/>
    <n v="0"/>
    <n v="0"/>
    <n v="0"/>
    <n v="19.010000000000002"/>
    <n v="855.37"/>
    <n v="179.6"/>
    <n v="855.37"/>
    <x v="4134"/>
  </r>
  <r>
    <s v="3"/>
    <s v="8"/>
    <x v="7"/>
    <s v="16808291"/>
    <d v="2019-07-02T00:00:00"/>
    <x v="6"/>
    <x v="2782"/>
    <x v="0"/>
    <s v="GARANTIA"/>
    <x v="0"/>
    <s v="GA0115 19695"/>
    <s v="UNIDAD NO ARRANCA ANTES DE ESTO SE ENCENDI"/>
    <n v="0"/>
    <n v="0"/>
    <n v="0"/>
    <m/>
    <n v="726.24"/>
    <m/>
    <n v="726.24"/>
    <x v="3635"/>
  </r>
  <r>
    <s v="3"/>
    <s v="8"/>
    <x v="7"/>
    <s v="16808292"/>
    <d v="2019-07-02T00:00:00"/>
    <x v="6"/>
    <x v="2782"/>
    <x v="1"/>
    <s v="INTERNA TALLER"/>
    <x v="1"/>
    <s v="IN0115 14648"/>
    <s v="RUIDO AL GIRAR LA DIRECCION A AMBOS LADOS"/>
    <n v="0"/>
    <n v="0"/>
    <n v="180"/>
    <m/>
    <n v="180"/>
    <n v="13.91"/>
    <n v="180"/>
    <x v="3754"/>
  </r>
  <r>
    <s v="3"/>
    <s v="8"/>
    <x v="7"/>
    <s v="16818771"/>
    <d v="2019-07-03T00:00:00"/>
    <x v="6"/>
    <x v="2857"/>
    <x v="2220"/>
    <s v="LOPEZ MONTAMAT AGUSTINA"/>
    <x v="3"/>
    <s v="0201 00017456"/>
    <s v="REEMPL.CAJA DE AGUA POR PERDIDAS  (FAMIL."/>
    <n v="21713.29"/>
    <n v="3831.78"/>
    <n v="0"/>
    <n v="285.12"/>
    <n v="8078.53"/>
    <n v="1650.12"/>
    <n v="29791.82"/>
    <x v="4135"/>
  </r>
  <r>
    <s v="3"/>
    <s v="8"/>
    <x v="7"/>
    <s v="16818774"/>
    <d v="2019-07-03T00:00:00"/>
    <x v="6"/>
    <x v="2857"/>
    <x v="2220"/>
    <s v="LOPEZ MONTAMAT AGUSTINA"/>
    <x v="4"/>
    <s v="0201 00017457"/>
    <s v="SE REVISO LUCES Y AMORT. DE COMP.TRAS."/>
    <n v="4097.55"/>
    <n v="723.09"/>
    <n v="0"/>
    <n v="256.61"/>
    <n v="1454.13"/>
    <n v="1433.59"/>
    <n v="5551.68"/>
    <x v="4136"/>
  </r>
  <r>
    <s v="3"/>
    <s v="8"/>
    <x v="7"/>
    <s v="16829231"/>
    <d v="2019-07-03T00:00:00"/>
    <x v="6"/>
    <x v="504"/>
    <x v="388"/>
    <s v="GARCIA RICARDO FABIAN"/>
    <x v="7"/>
    <s v="0201 00017443"/>
    <s v="PRESUP CHAPA Y PINTURA (2000)"/>
    <n v="0"/>
    <n v="0"/>
    <n v="0"/>
    <n v="97.31"/>
    <n v="1652.82"/>
    <n v="1624.34"/>
    <n v="1652.82"/>
    <x v="4137"/>
  </r>
  <r>
    <s v="3"/>
    <s v="8"/>
    <x v="7"/>
    <s v="16844991"/>
    <d v="2019-07-03T00:00:00"/>
    <x v="6"/>
    <x v="429"/>
    <x v="328"/>
    <s v="BROUWER KONING MARGARIT"/>
    <x v="4"/>
    <s v="0201 00017444"/>
    <s v="REEMPLAZAR BATERIA"/>
    <n v="4053.35"/>
    <n v="213.33"/>
    <n v="0"/>
    <n v="12.97"/>
    <n v="604.79999999999995"/>
    <n v="598.75"/>
    <n v="4658.1499999999996"/>
    <x v="4138"/>
  </r>
  <r>
    <s v="3"/>
    <s v="8"/>
    <x v="7"/>
    <s v="16817832"/>
    <d v="2019-07-04T00:00:00"/>
    <x v="6"/>
    <x v="3174"/>
    <x v="0"/>
    <s v="GARANTIA"/>
    <x v="0"/>
    <s v="GA0115 19728"/>
    <s v="CAMPAÑA DE SANEAMIENTO JFB TABLERO DE INST"/>
    <n v="0"/>
    <n v="0"/>
    <n v="0"/>
    <m/>
    <n v="1016.74"/>
    <n v="1011.7"/>
    <n v="1016.74"/>
    <x v="3344"/>
  </r>
  <r>
    <s v="3"/>
    <s v="8"/>
    <x v="7"/>
    <s v="16850311"/>
    <d v="2019-07-05T00:00:00"/>
    <x v="6"/>
    <x v="3175"/>
    <x v="2478"/>
    <s v="LOPEZ MORENO ALFREDO"/>
    <x v="3"/>
    <s v="0201 00017529"/>
    <s v="SE REEMPLAZO RADIADOR CALEFACCION (10262)"/>
    <n v="3442.67"/>
    <n v="607.53"/>
    <n v="0"/>
    <n v="570.25"/>
    <n v="3231.41"/>
    <n v="3231.41"/>
    <n v="6674.08"/>
    <x v="4139"/>
  </r>
  <r>
    <s v="3"/>
    <s v="8"/>
    <x v="7"/>
    <s v="16837721"/>
    <d v="2019-07-08T00:00:00"/>
    <x v="6"/>
    <x v="3176"/>
    <x v="172"/>
    <s v="SAN CRISTOBAL SOCIEDAD"/>
    <x v="13"/>
    <s v="0201 00005295"/>
    <s v="REEMPLAZAR CRISTAL DE TECHO SINIESTRO 03-0"/>
    <n v="27442.59"/>
    <n v="6023.98"/>
    <n v="0"/>
    <n v="571.71"/>
    <n v="7595.54"/>
    <n v="7410.9"/>
    <n v="35038.129999999997"/>
    <x v="4140"/>
  </r>
  <r>
    <s v="3"/>
    <s v="8"/>
    <x v="7"/>
    <s v="16841271"/>
    <d v="2019-07-08T00:00:00"/>
    <x v="6"/>
    <x v="3177"/>
    <x v="491"/>
    <s v="CAJA DE SEGUROS SA"/>
    <x v="7"/>
    <s v="0201 00005296"/>
    <s v="REPARACION DE CHAPA SINIESTRO 50101411877"/>
    <n v="70.53"/>
    <n v="30.23"/>
    <n v="0"/>
    <n v="105.01"/>
    <n v="1995.14"/>
    <n v="1977.86"/>
    <n v="2065.67"/>
    <x v="4141"/>
  </r>
  <r>
    <s v="3"/>
    <s v="8"/>
    <x v="7"/>
    <s v="16841272"/>
    <d v="2019-07-08T00:00:00"/>
    <x v="6"/>
    <x v="3177"/>
    <x v="491"/>
    <s v="CAJA DE SEGUROS SA"/>
    <x v="7"/>
    <s v="0201 00005297"/>
    <s v="REPARACION DE PINTURA SINIESTRO 5010141187"/>
    <n v="0"/>
    <n v="0"/>
    <n v="0"/>
    <n v="618.4"/>
    <n v="11389.44"/>
    <n v="11235.68"/>
    <n v="11389.44"/>
    <x v="4142"/>
  </r>
  <r>
    <s v="3"/>
    <s v="8"/>
    <x v="7"/>
    <s v="16841273"/>
    <d v="2019-07-08T00:00:00"/>
    <x v="6"/>
    <x v="3177"/>
    <x v="2479"/>
    <s v="VENTURINI EDGARDO JOSE"/>
    <x v="7"/>
    <s v="0201 00017541"/>
    <s v="FRANQUICIA CARGO CLIENTE (6580)"/>
    <n v="0"/>
    <n v="0"/>
    <n v="0"/>
    <n v="162.41"/>
    <n v="5437.99"/>
    <n v="5437.99"/>
    <n v="5437.99"/>
    <x v="4143"/>
  </r>
  <r>
    <s v="3"/>
    <s v="8"/>
    <x v="7"/>
    <s v="16770254"/>
    <d v="2019-07-10T00:00:00"/>
    <x v="6"/>
    <x v="2586"/>
    <x v="2480"/>
    <s v="PERALTA DARIO FABIAN"/>
    <x v="7"/>
    <s v="0201 00017561"/>
    <s v="FRANQUICIA CARGO CLIENTE (3000)"/>
    <n v="0"/>
    <n v="0"/>
    <n v="0"/>
    <n v="180.89"/>
    <n v="2479.3000000000002"/>
    <n v="2451.3000000000002"/>
    <n v="2479.3000000000002"/>
    <x v="2450"/>
  </r>
  <r>
    <s v="3"/>
    <s v="8"/>
    <x v="7"/>
    <s v="16790121"/>
    <d v="2019-07-10T00:00:00"/>
    <x v="6"/>
    <x v="3178"/>
    <x v="512"/>
    <s v="COMPANIA DE SEGUROS EL"/>
    <x v="7"/>
    <s v="0201 00005298"/>
    <s v="PRESUP. CHAP. PINT. Y MEC. SINIESTRO  4587"/>
    <n v="0"/>
    <n v="0"/>
    <n v="0"/>
    <n v="131.33000000000001"/>
    <n v="2668.87"/>
    <n v="2630.95"/>
    <n v="2668.87"/>
    <x v="4144"/>
  </r>
  <r>
    <s v="3"/>
    <s v="8"/>
    <x v="7"/>
    <s v="16844461"/>
    <d v="2019-07-11T00:00:00"/>
    <x v="6"/>
    <x v="666"/>
    <x v="0"/>
    <s v="GARANTIA"/>
    <x v="0"/>
    <s v="GA0115 19752"/>
    <s v="REEMPLAZO OPTICA IZQ"/>
    <n v="12366.04"/>
    <n v="0"/>
    <n v="1307.23"/>
    <m/>
    <n v="1307.23"/>
    <n v="1280.03"/>
    <n v="13673.27"/>
    <x v="4145"/>
  </r>
  <r>
    <s v="3"/>
    <s v="8"/>
    <x v="7"/>
    <s v="16828071"/>
    <d v="2019-07-12T00:00:00"/>
    <x v="6"/>
    <x v="1084"/>
    <x v="809"/>
    <s v="CORGHI FLORENCIA"/>
    <x v="3"/>
    <s v="0201 00017631"/>
    <s v="SERV.MANT. DE  20.000 KM (11290) PROMO 20"/>
    <n v="3286.45"/>
    <n v="579.96"/>
    <n v="4177.55"/>
    <n v="574.53"/>
    <n v="4177.55"/>
    <n v="4177.55"/>
    <n v="7464"/>
    <x v="4146"/>
  </r>
  <r>
    <s v="3"/>
    <s v="8"/>
    <x v="7"/>
    <s v="16828091"/>
    <d v="2019-07-12T00:00:00"/>
    <x v="6"/>
    <x v="3179"/>
    <x v="2481"/>
    <s v="MARTOS ESTEBAN JOSE Y O"/>
    <x v="3"/>
    <s v="0201 00017629"/>
    <s v="SERV.MANT. DE  30.000 KM (11290) PROMO 30"/>
    <n v="3286.45"/>
    <n v="579.96"/>
    <n v="3244.72"/>
    <n v="556.94000000000005"/>
    <n v="3244.72"/>
    <n v="3244.72"/>
    <n v="6531.17"/>
    <x v="4147"/>
  </r>
  <r>
    <s v="3"/>
    <s v="8"/>
    <x v="7"/>
    <s v="16843541"/>
    <d v="2019-07-12T00:00:00"/>
    <x v="6"/>
    <x v="2151"/>
    <x v="1644"/>
    <s v="SECULINI PAOLA SOLEDAD"/>
    <x v="3"/>
    <s v="0201 00017633"/>
    <s v="SERV.MANT. DE  20.000 KM (13980) 20 % EN 1"/>
    <n v="4283.8100000000004"/>
    <n v="755.95"/>
    <n v="4959.1899999999996"/>
    <n v="1.98"/>
    <n v="4959.1899999999996"/>
    <n v="4959.1899999999996"/>
    <n v="9243"/>
    <x v="4148"/>
  </r>
  <r>
    <s v="3"/>
    <s v="8"/>
    <x v="7"/>
    <s v="16843581"/>
    <d v="2019-07-12T00:00:00"/>
    <x v="6"/>
    <x v="3180"/>
    <x v="2482"/>
    <s v="LAURET SUSANA BEATRIZ"/>
    <x v="3"/>
    <s v="0201 00017648"/>
    <s v="SERV.MANT. DE  10.000 KM (11290) 10% DESC."/>
    <n v="3906.4"/>
    <n v="0"/>
    <n v="4491.1899999999996"/>
    <n v="260.89"/>
    <n v="4491.1899999999996"/>
    <n v="4491.1899999999996"/>
    <n v="8397.59"/>
    <x v="3005"/>
  </r>
  <r>
    <s v="3"/>
    <s v="8"/>
    <x v="7"/>
    <s v="16843601"/>
    <d v="2019-07-12T00:00:00"/>
    <x v="6"/>
    <x v="648"/>
    <x v="504"/>
    <s v="FRINI JUAN ALBERTO"/>
    <x v="3"/>
    <s v="0201 00017637"/>
    <s v="SERV.MANT. DE  40.000 KM (14240) 30% DESC"/>
    <n v="4354.87"/>
    <n v="768.49"/>
    <n v="3883.17"/>
    <n v="678.82"/>
    <n v="3883.17"/>
    <n v="3883.17"/>
    <n v="8238.0400000000009"/>
    <x v="4149"/>
  </r>
  <r>
    <s v="3"/>
    <s v="8"/>
    <x v="7"/>
    <s v="16757331"/>
    <d v="2019-07-15T00:00:00"/>
    <x v="6"/>
    <x v="2358"/>
    <x v="0"/>
    <s v="GARANTIA"/>
    <x v="0"/>
    <s v="GA0115 19796"/>
    <s v=" MANCHA OSCURA EN  TAPA BAUL AL CENTRO DER"/>
    <n v="0"/>
    <n v="0"/>
    <n v="0"/>
    <m/>
    <n v="0"/>
    <m/>
    <n v="0"/>
    <x v="5"/>
  </r>
  <r>
    <s v="3"/>
    <s v="8"/>
    <x v="7"/>
    <s v="16816313"/>
    <d v="2019-07-15T00:00:00"/>
    <x v="6"/>
    <x v="45"/>
    <x v="33"/>
    <s v="BOCCIARDO ANA TERESA"/>
    <x v="7"/>
    <s v="0201 00017684"/>
    <s v="FRANQUICIA CARGO CLIENTE ( 15460 )"/>
    <n v="321.16000000000003"/>
    <n v="35.68"/>
    <n v="0"/>
    <n v="1195.83"/>
    <n v="12455.15"/>
    <n v="12413.55"/>
    <n v="12776.31"/>
    <x v="4150"/>
  </r>
  <r>
    <s v="3"/>
    <s v="8"/>
    <x v="7"/>
    <s v="16842551"/>
    <d v="2019-07-15T00:00:00"/>
    <x v="6"/>
    <x v="968"/>
    <x v="484"/>
    <s v="ALLIANZ ARGENTINA COMPA"/>
    <x v="7"/>
    <s v="0201 00005306"/>
    <s v="REPARACION DE CHAPA SINIESTRO C00419011584"/>
    <n v="94.25"/>
    <n v="16.63"/>
    <n v="0"/>
    <n v="126.01"/>
    <n v="1274.0899999999999"/>
    <n v="1254.57"/>
    <n v="1368.34"/>
    <x v="4151"/>
  </r>
  <r>
    <s v="3"/>
    <s v="8"/>
    <x v="7"/>
    <s v="16842552"/>
    <d v="2019-07-15T00:00:00"/>
    <x v="6"/>
    <x v="968"/>
    <x v="484"/>
    <s v="ALLIANZ ARGENTINA COMPA"/>
    <x v="7"/>
    <s v="0201 00005307"/>
    <s v="REPARACION DE PINTURA SINIESTRO  C00419011"/>
    <n v="0"/>
    <n v="0"/>
    <n v="0"/>
    <n v="1449.99"/>
    <n v="13975.47"/>
    <n v="13787.47"/>
    <n v="13975.47"/>
    <x v="4152"/>
  </r>
  <r>
    <s v="3"/>
    <s v="8"/>
    <x v="7"/>
    <s v="16831112"/>
    <d v="2019-07-16T00:00:00"/>
    <x v="6"/>
    <x v="1591"/>
    <x v="1189"/>
    <s v="RICCIUTI CARLOS RUBEN"/>
    <x v="3"/>
    <s v="0201 00005320"/>
    <s v="REEMPLAZAR BOMBA DE ACEITE CADENA Y PIÑON"/>
    <n v="10359.790000000001"/>
    <n v="1828.2"/>
    <n v="0"/>
    <n v="475.21"/>
    <n v="9028.94"/>
    <n v="8950.14"/>
    <n v="19388.73"/>
    <x v="4153"/>
  </r>
  <r>
    <s v="3"/>
    <s v="8"/>
    <x v="7"/>
    <s v="16832691"/>
    <d v="2019-07-16T00:00:00"/>
    <x v="6"/>
    <x v="2550"/>
    <x v="172"/>
    <s v="SAN CRISTOBAL SOCIEDAD"/>
    <x v="13"/>
    <s v="0201 00005321"/>
    <s v="REPARACION DE CHAPA  SIN. 030102214625"/>
    <n v="0"/>
    <n v="0"/>
    <n v="0"/>
    <n v="156.81"/>
    <n v="2456.71"/>
    <n v="2445.0300000000002"/>
    <n v="2456.71"/>
    <x v="4154"/>
  </r>
  <r>
    <s v="3"/>
    <s v="8"/>
    <x v="7"/>
    <s v="16832692"/>
    <d v="2019-07-16T00:00:00"/>
    <x v="6"/>
    <x v="2550"/>
    <x v="172"/>
    <s v="SAN CRISTOBAL SOCIEDAD"/>
    <x v="14"/>
    <s v="0201 00005322"/>
    <s v="REPARACION DE PINTURA SINIESTRO 0301022146"/>
    <n v="0"/>
    <n v="0"/>
    <n v="0"/>
    <n v="660.32"/>
    <n v="7915.28"/>
    <n v="7903.6"/>
    <n v="7915.28"/>
    <x v="4155"/>
  </r>
  <r>
    <s v="3"/>
    <s v="8"/>
    <x v="7"/>
    <s v="16832693"/>
    <d v="2019-07-16T00:00:00"/>
    <x v="6"/>
    <x v="2550"/>
    <x v="601"/>
    <s v="LAPROVITTA AGUSTIN MIGU"/>
    <x v="7"/>
    <s v="0201 00017719"/>
    <s v="FRANQUICIA CARGO CLIENTE (17000)"/>
    <n v="13847.73"/>
    <n v="2443.71"/>
    <n v="0"/>
    <n v="8.4"/>
    <n v="201.62"/>
    <n v="201.62"/>
    <n v="14049.35"/>
    <x v="4156"/>
  </r>
  <r>
    <s v="3"/>
    <s v="8"/>
    <x v="7"/>
    <s v="16856751"/>
    <d v="2019-07-16T00:00:00"/>
    <x v="6"/>
    <x v="2844"/>
    <x v="2203"/>
    <s v="VERZINI JUAN PABLO"/>
    <x v="4"/>
    <s v="0201 00017708"/>
    <s v="REEMPLAZAR AMORTIGUADORES DELANTEROS"/>
    <n v="14269.2"/>
    <n v="0"/>
    <n v="0"/>
    <m/>
    <n v="2851.23"/>
    <n v="2851.23"/>
    <n v="17120.43"/>
    <x v="4157"/>
  </r>
  <r>
    <s v="3"/>
    <s v="8"/>
    <x v="7"/>
    <s v="16856752"/>
    <d v="2019-07-16T00:00:00"/>
    <x v="6"/>
    <x v="2844"/>
    <x v="2203"/>
    <s v="VERZINI JUAN PABLO"/>
    <x v="9"/>
    <s v="0201 00017709"/>
    <s v="POLARIZAR VIDRIO TRIANGULO DEL.IZQ."/>
    <n v="0"/>
    <n v="0"/>
    <n v="0"/>
    <m/>
    <n v="0"/>
    <m/>
    <n v="200"/>
    <x v="4158"/>
  </r>
  <r>
    <s v="3"/>
    <s v="8"/>
    <x v="7"/>
    <s v="16805181"/>
    <d v="2019-07-17T00:00:00"/>
    <x v="6"/>
    <x v="2289"/>
    <x v="1733"/>
    <s v="TORRES FRANCISCO MIGUEL"/>
    <x v="7"/>
    <s v="0201 00017729"/>
    <s v="REPARACION DE CHAPA S/ PRESUPUESTO"/>
    <n v="31876.42"/>
    <n v="3541.83"/>
    <n v="0"/>
    <n v="462.03"/>
    <n v="7238.52"/>
    <n v="7154.22"/>
    <n v="39114.94"/>
    <x v="4159"/>
  </r>
  <r>
    <s v="3"/>
    <s v="8"/>
    <x v="7"/>
    <s v="16805182"/>
    <d v="2019-07-17T00:00:00"/>
    <x v="6"/>
    <x v="2289"/>
    <x v="1733"/>
    <s v="TORRES FRANCISCO MIGUEL"/>
    <x v="7"/>
    <s v="0201 00017730"/>
    <s v="REPARACION DE PINTURA"/>
    <n v="0"/>
    <n v="0"/>
    <n v="0"/>
    <n v="1274.68"/>
    <n v="19969.96"/>
    <n v="19753"/>
    <n v="19969.96"/>
    <x v="4160"/>
  </r>
  <r>
    <s v="3"/>
    <s v="8"/>
    <x v="7"/>
    <s v="16834703"/>
    <d v="2019-07-17T00:00:00"/>
    <x v="6"/>
    <x v="2141"/>
    <x v="1633"/>
    <s v="ARNAU GUSTAVO ALEJANDRO"/>
    <x v="7"/>
    <s v="0201 00017757"/>
    <s v="FRANQUICIA CARGO CLIENTE (6350)"/>
    <n v="0"/>
    <n v="0"/>
    <n v="0"/>
    <n v="294.27999999999997"/>
    <n v="5247.8"/>
    <n v="5181.3999999999996"/>
    <n v="5247.8"/>
    <x v="4161"/>
  </r>
  <r>
    <s v="3"/>
    <s v="8"/>
    <x v="7"/>
    <s v="16865731"/>
    <d v="2019-07-17T00:00:00"/>
    <x v="6"/>
    <x v="3181"/>
    <x v="2483"/>
    <s v="BIONDI VICTOR ODO"/>
    <x v="3"/>
    <s v="0201 00017748"/>
    <s v=" SE CONFECCIONO DUPLICADO DE LLAVE (6000)"/>
    <n v="2685.23"/>
    <n v="141.33000000000001"/>
    <n v="0"/>
    <n v="3.8"/>
    <n v="1897.03"/>
    <n v="1897.03"/>
    <n v="4958.3"/>
    <x v="4162"/>
  </r>
  <r>
    <s v="3"/>
    <s v="8"/>
    <x v="7"/>
    <s v="16834701"/>
    <d v="2019-07-18T00:00:00"/>
    <x v="6"/>
    <x v="2141"/>
    <x v="491"/>
    <s v="CAJA DE SEGUROS SA"/>
    <x v="7"/>
    <s v="0115 1444"/>
    <s v="REPARACION DE CHAPA SINIESTRO SIN. 5010002"/>
    <n v="0"/>
    <n v="0"/>
    <n v="0"/>
    <m/>
    <n v="0"/>
    <m/>
    <n v="0"/>
    <x v="5"/>
  </r>
  <r>
    <s v="3"/>
    <s v="8"/>
    <x v="7"/>
    <s v="16834702"/>
    <d v="2019-07-18T00:00:00"/>
    <x v="6"/>
    <x v="2141"/>
    <x v="491"/>
    <s v="CAJA DE SEGUROS SA"/>
    <x v="7"/>
    <s v="0201 00005333"/>
    <s v="REPARACION DE PINTURA SINIESTRO 5010002794"/>
    <n v="0"/>
    <n v="0"/>
    <n v="0"/>
    <n v="198.44"/>
    <n v="3588.65"/>
    <n v="3547.21"/>
    <n v="3588.65"/>
    <x v="4163"/>
  </r>
  <r>
    <s v="3"/>
    <s v="8"/>
    <x v="7"/>
    <s v="16837491"/>
    <d v="2019-07-18T00:00:00"/>
    <x v="6"/>
    <x v="1576"/>
    <x v="188"/>
    <s v="PEUGEOT CITROEN ARGENTI"/>
    <x v="15"/>
    <s v="PCA011 225"/>
    <s v="REPARACION DE CHAPA"/>
    <n v="0"/>
    <n v="0"/>
    <n v="0"/>
    <n v="15.33"/>
    <n v="2084.8200000000002"/>
    <n v="2051.38"/>
    <n v="2084.8200000000002"/>
    <x v="4164"/>
  </r>
  <r>
    <s v="3"/>
    <s v="8"/>
    <x v="7"/>
    <s v="16837492"/>
    <d v="2019-07-18T00:00:00"/>
    <x v="6"/>
    <x v="1576"/>
    <x v="188"/>
    <s v="PEUGEOT CITROEN ARGENTI"/>
    <x v="15"/>
    <s v="PCA011 226"/>
    <s v="REPARACION DE PINTURA S/PRESUP. 12586.91"/>
    <n v="0"/>
    <n v="0"/>
    <n v="0"/>
    <n v="509.85"/>
    <n v="10501.93"/>
    <n v="10391.69"/>
    <n v="10501.93"/>
    <x v="4165"/>
  </r>
  <r>
    <s v="3"/>
    <s v="8"/>
    <x v="7"/>
    <s v="16837493"/>
    <d v="2019-07-18T00:00:00"/>
    <x v="6"/>
    <x v="1576"/>
    <x v="0"/>
    <s v="GARANTIA"/>
    <x v="0"/>
    <s v="GA0115 19838"/>
    <s v="RUIDO ROCE EN PARTE BAJA ZONA DEL.IZQ AL C"/>
    <n v="0"/>
    <n v="0"/>
    <n v="0"/>
    <m/>
    <n v="0"/>
    <m/>
    <n v="0"/>
    <x v="5"/>
  </r>
  <r>
    <s v="3"/>
    <s v="8"/>
    <x v="7"/>
    <s v="16837494"/>
    <d v="2019-07-18T00:00:00"/>
    <x v="6"/>
    <x v="1576"/>
    <x v="0"/>
    <s v="GARANTIA"/>
    <x v="0"/>
    <s v="GA0115 19839"/>
    <s v="RUIDO CRJIDO A CARROCECIA EN PARTE TRAS. Z"/>
    <n v="0"/>
    <n v="0"/>
    <n v="0"/>
    <m/>
    <n v="0"/>
    <m/>
    <n v="0"/>
    <x v="5"/>
  </r>
  <r>
    <s v="3"/>
    <s v="8"/>
    <x v="7"/>
    <s v="16864231"/>
    <d v="2019-07-18T00:00:00"/>
    <x v="6"/>
    <x v="3182"/>
    <x v="2484"/>
    <s v="MOLINA MARCOS JAVIER"/>
    <x v="7"/>
    <s v="0201 00017793"/>
    <s v="COLOCAR Y PINTAR TAPA CACHA ESPEJO DER. (1"/>
    <n v="591.36"/>
    <n v="147.84"/>
    <n v="0"/>
    <m/>
    <n v="826.06"/>
    <n v="810.06"/>
    <n v="1417.42"/>
    <x v="4166"/>
  </r>
  <r>
    <s v="3"/>
    <s v="8"/>
    <x v="7"/>
    <s v="16816311"/>
    <d v="2019-07-19T00:00:00"/>
    <x v="6"/>
    <x v="45"/>
    <x v="491"/>
    <s v="CAJA DE SEGUROS SA"/>
    <x v="7"/>
    <s v="0201 00005341"/>
    <s v="REPARACION DE CHAPA SIN. 5010-0027363"/>
    <n v="31331.119999999999"/>
    <n v="5529"/>
    <n v="0"/>
    <n v="280.02"/>
    <n v="3220.23"/>
    <n v="3180.23"/>
    <n v="34551.35"/>
    <x v="4167"/>
  </r>
  <r>
    <s v="3"/>
    <s v="8"/>
    <x v="7"/>
    <s v="16816312"/>
    <d v="2019-07-19T00:00:00"/>
    <x v="6"/>
    <x v="45"/>
    <x v="491"/>
    <s v="CAJA DE SEGUROS SA"/>
    <x v="7"/>
    <s v="0201 00005342"/>
    <s v="REPARACION DE PINTURA SINIESTRO 5010-00273"/>
    <n v="0"/>
    <n v="0"/>
    <n v="0"/>
    <n v="432.28"/>
    <n v="5109.8"/>
    <n v="5019.88"/>
    <n v="5109.8"/>
    <x v="4168"/>
  </r>
  <r>
    <s v="3"/>
    <s v="8"/>
    <x v="7"/>
    <s v="16831111"/>
    <d v="2019-07-19T00:00:00"/>
    <x v="6"/>
    <x v="1591"/>
    <x v="0"/>
    <s v="GARANTIA"/>
    <x v="0"/>
    <s v="GA0115 19873"/>
    <s v="REEMPLAZO RODILLO TENSOR Y CORREA GTIA PR"/>
    <n v="1343.59"/>
    <n v="0"/>
    <n v="2323.9699999999998"/>
    <m/>
    <n v="2323.9699999999998"/>
    <n v="2220.75"/>
    <n v="3667.56"/>
    <x v="4169"/>
  </r>
  <r>
    <s v="3"/>
    <s v="8"/>
    <x v="7"/>
    <s v="16865732"/>
    <d v="2019-07-19T00:00:00"/>
    <x v="6"/>
    <x v="3181"/>
    <x v="0"/>
    <s v="GARANTIA"/>
    <x v="0"/>
    <s v="GA0115 19843"/>
    <s v="CAMPAÑA DE SANEAMIENTO HGB  (CONTACTOR DE"/>
    <n v="297.68"/>
    <n v="0"/>
    <n v="0"/>
    <m/>
    <n v="290.5"/>
    <n v="290.5"/>
    <n v="588.17999999999995"/>
    <x v="4170"/>
  </r>
  <r>
    <s v="3"/>
    <s v="8"/>
    <x v="7"/>
    <s v="16866521"/>
    <d v="2019-07-19T00:00:00"/>
    <x v="6"/>
    <x v="3183"/>
    <x v="2485"/>
    <s v="HEREDIA HUGO"/>
    <x v="7"/>
    <s v="0201 00017836"/>
    <s v="REEMPLAZAR ESPEJO DER. PROVISTO"/>
    <n v="15.84"/>
    <n v="0"/>
    <n v="0"/>
    <n v="115.51"/>
    <n v="1039.57"/>
    <n v="1017.97"/>
    <n v="1055.4100000000001"/>
    <x v="4171"/>
  </r>
  <r>
    <s v="3"/>
    <s v="8"/>
    <x v="7"/>
    <s v="16866522"/>
    <d v="2019-07-19T00:00:00"/>
    <x v="6"/>
    <x v="3183"/>
    <x v="2485"/>
    <s v="HEREDIA HUGO"/>
    <x v="7"/>
    <s v="0201 00017837"/>
    <s v="PINTAR CACHA DE ESPEJO DER (2000)"/>
    <n v="0"/>
    <n v="0"/>
    <n v="0"/>
    <n v="65.58"/>
    <n v="590.23"/>
    <n v="578.54999999999995"/>
    <n v="590.23"/>
    <x v="4172"/>
  </r>
  <r>
    <s v="3"/>
    <s v="8"/>
    <x v="7"/>
    <s v="16770251"/>
    <d v="2019-07-22T00:00:00"/>
    <x v="6"/>
    <x v="2586"/>
    <x v="497"/>
    <s v="QBE SEGUROS LA BUENOS A"/>
    <x v="13"/>
    <s v="0201 00005358"/>
    <s v="PRESUP. DE CH Y PINT. SINIESTRO 70-64432"/>
    <n v="105036.17"/>
    <n v="18318.12"/>
    <n v="0"/>
    <n v="522.70000000000005"/>
    <n v="9931.3799999999992"/>
    <n v="9745.7800000000007"/>
    <n v="114967.55"/>
    <x v="4173"/>
  </r>
  <r>
    <s v="3"/>
    <s v="8"/>
    <x v="7"/>
    <s v="16770252"/>
    <d v="2019-07-22T00:00:00"/>
    <x v="6"/>
    <x v="2586"/>
    <x v="497"/>
    <s v="QBE SEGUROS LA BUENOS A"/>
    <x v="14"/>
    <s v="0201 00005359"/>
    <s v="REPARACION DE PINTURA SINIESTRO 70-64432"/>
    <n v="0"/>
    <n v="0"/>
    <n v="0"/>
    <n v="1204.01"/>
    <n v="21092.55"/>
    <n v="20926.63"/>
    <n v="21092.55"/>
    <x v="4174"/>
  </r>
  <r>
    <s v="3"/>
    <s v="8"/>
    <x v="7"/>
    <s v="16770253"/>
    <d v="2019-07-22T00:00:00"/>
    <x v="6"/>
    <x v="2586"/>
    <x v="497"/>
    <s v="QBE SEGUROS LA BUENOS A"/>
    <x v="16"/>
    <s v="AXX011 4823"/>
    <s v="REPARACION DE MECANICA SINIESTRO 70-64432"/>
    <n v="0"/>
    <n v="0"/>
    <n v="0"/>
    <m/>
    <n v="0"/>
    <m/>
    <n v="0"/>
    <x v="5"/>
  </r>
  <r>
    <s v="3"/>
    <s v="8"/>
    <x v="7"/>
    <s v="16772601"/>
    <d v="2019-07-23T00:00:00"/>
    <x v="6"/>
    <x v="3184"/>
    <x v="491"/>
    <s v="CAJA DE SEGUROS SA"/>
    <x v="7"/>
    <s v="0201 00005367"/>
    <s v="REPARACION DE CHAPA SINIESTRO 50101411670"/>
    <n v="70233.350000000006"/>
    <n v="16807.18"/>
    <n v="0"/>
    <n v="644.04999999999995"/>
    <n v="12236.87"/>
    <n v="12013.03"/>
    <n v="82470.22"/>
    <x v="4175"/>
  </r>
  <r>
    <s v="3"/>
    <s v="8"/>
    <x v="7"/>
    <s v="16772602"/>
    <d v="2019-07-23T00:00:00"/>
    <x v="6"/>
    <x v="3184"/>
    <x v="491"/>
    <s v="CAJA DE SEGUROS SA"/>
    <x v="7"/>
    <s v="0201 00005369"/>
    <s v="REPARACION DE PINTURA SINIESTRO 5010141167"/>
    <n v="0"/>
    <n v="0"/>
    <n v="0"/>
    <n v="1050.08"/>
    <n v="16451.169999999998"/>
    <n v="16064.45"/>
    <n v="16451.169999999998"/>
    <x v="4176"/>
  </r>
  <r>
    <s v="3"/>
    <s v="8"/>
    <x v="7"/>
    <s v="16772603"/>
    <d v="2019-07-23T00:00:00"/>
    <x v="6"/>
    <x v="3184"/>
    <x v="491"/>
    <s v="CAJA DE SEGUROS SA"/>
    <x v="3"/>
    <s v="0115 1447"/>
    <s v="REPARACION DE MECANICA SINIESTRO 501014116"/>
    <n v="0"/>
    <n v="0"/>
    <n v="0"/>
    <m/>
    <n v="0"/>
    <m/>
    <n v="0"/>
    <x v="5"/>
  </r>
  <r>
    <s v="3"/>
    <s v="8"/>
    <x v="7"/>
    <s v="16772604"/>
    <d v="2019-07-23T00:00:00"/>
    <x v="6"/>
    <x v="3184"/>
    <x v="2486"/>
    <s v="BLAZQUEZ DANIEL HUMBERT"/>
    <x v="7"/>
    <s v="0201 00017903"/>
    <s v="FRANQUICIA CARGO CLIENTE (11880)"/>
    <n v="0"/>
    <n v="0"/>
    <n v="0"/>
    <n v="682.55"/>
    <n v="9818.2000000000007"/>
    <n v="9746.84"/>
    <n v="9818.2000000000007"/>
    <x v="4177"/>
  </r>
  <r>
    <s v="3"/>
    <s v="8"/>
    <x v="7"/>
    <s v="16840933"/>
    <d v="2019-07-24T00:00:00"/>
    <x v="6"/>
    <x v="2668"/>
    <x v="2034"/>
    <s v="ESPECHE RICARDO MARTIN"/>
    <x v="7"/>
    <s v="0201 00017928"/>
    <s v="FRANQUICIA CARGO CLIENTE (18000)"/>
    <n v="0"/>
    <n v="0"/>
    <n v="0"/>
    <n v="875.76"/>
    <n v="14875.37"/>
    <n v="14717.61"/>
    <n v="14875.37"/>
    <x v="4178"/>
  </r>
  <r>
    <s v="3"/>
    <s v="8"/>
    <x v="7"/>
    <s v="16847341"/>
    <d v="2019-07-24T00:00:00"/>
    <x v="6"/>
    <x v="2850"/>
    <x v="1"/>
    <s v="INTERNA TALLER"/>
    <x v="1"/>
    <s v="IN0115 14727"/>
    <s v="UNIDAD NO ARRANCA HAY QUE DARLE VARIAS VEC"/>
    <n v="0"/>
    <n v="0"/>
    <n v="0"/>
    <m/>
    <n v="80"/>
    <n v="-4.79"/>
    <n v="80"/>
    <x v="1716"/>
  </r>
  <r>
    <s v="3"/>
    <s v="8"/>
    <x v="7"/>
    <s v="16862881"/>
    <d v="2019-07-25T00:00:00"/>
    <x v="6"/>
    <x v="3185"/>
    <x v="2487"/>
    <s v="CAPDEVILA VICTOR"/>
    <x v="7"/>
    <s v="0201 00017955"/>
    <s v=" PRESUP. REP. CH. PINT. Y MEC. CARGO CLIEN"/>
    <n v="0"/>
    <n v="0"/>
    <n v="0"/>
    <n v="194.26"/>
    <n v="3305.99"/>
    <n v="3274.84"/>
    <n v="3305.99"/>
    <x v="4179"/>
  </r>
  <r>
    <s v="3"/>
    <s v="8"/>
    <x v="7"/>
    <s v="16864862"/>
    <d v="2019-07-25T00:00:00"/>
    <x v="6"/>
    <x v="3186"/>
    <x v="2488"/>
    <s v="LANCIONI WALTER JOSE"/>
    <x v="4"/>
    <s v="0201 00017949"/>
    <s v="ESCOBILLAS DELANTERAS - 206 / 207 COMPACT"/>
    <n v="691.9"/>
    <n v="122.1"/>
    <n v="407.15"/>
    <n v="20.53"/>
    <n v="407.15"/>
    <n v="407.15"/>
    <n v="1099.05"/>
    <x v="4180"/>
  </r>
  <r>
    <s v="3"/>
    <s v="8"/>
    <x v="7"/>
    <s v="16864863"/>
    <d v="2019-07-25T00:00:00"/>
    <x v="6"/>
    <x v="3186"/>
    <x v="2488"/>
    <s v="LANCIONI WALTER JOSE"/>
    <x v="4"/>
    <s v="0201 00017950"/>
    <s v="LAMPARAS"/>
    <n v="20.2"/>
    <n v="3.56"/>
    <n v="0"/>
    <m/>
    <n v="0"/>
    <m/>
    <n v="20.2"/>
    <x v="4181"/>
  </r>
  <r>
    <s v="3"/>
    <s v="8"/>
    <x v="7"/>
    <s v="16879593"/>
    <d v="2019-07-25T00:00:00"/>
    <x v="6"/>
    <x v="3187"/>
    <x v="2489"/>
    <s v="IRICO PATRICIA ADRIANA"/>
    <x v="7"/>
    <s v="0201 00017959"/>
    <s v="FRANQUICIA CARGO CLIENTE ( 4000)"/>
    <n v="0"/>
    <n v="0"/>
    <n v="0"/>
    <n v="194.61"/>
    <n v="3305.64"/>
    <n v="3305.64"/>
    <n v="3305.64"/>
    <x v="4182"/>
  </r>
  <r>
    <s v="3"/>
    <s v="8"/>
    <x v="7"/>
    <s v="16840641"/>
    <d v="2019-07-26T00:00:00"/>
    <x v="6"/>
    <x v="1622"/>
    <x v="1215"/>
    <s v="VETTORELLO SILVINA"/>
    <x v="7"/>
    <s v="0201 00017991"/>
    <s v="REPARACION DE CHAPA PORTON TRASERO Y PARAG"/>
    <n v="2901.27"/>
    <n v="511.98"/>
    <n v="0"/>
    <n v="1260.0899999999999"/>
    <n v="7140.51"/>
    <n v="6962.91"/>
    <n v="10041.780000000001"/>
    <x v="4183"/>
  </r>
  <r>
    <s v="3"/>
    <s v="8"/>
    <x v="7"/>
    <s v="16840642"/>
    <d v="2019-07-26T00:00:00"/>
    <x v="6"/>
    <x v="1622"/>
    <x v="1215"/>
    <s v="VETTORELLO SILVINA"/>
    <x v="7"/>
    <s v="0201 00017992"/>
    <s v="REPARACION DE PINTURA  (28235)"/>
    <n v="0"/>
    <n v="0"/>
    <n v="0"/>
    <n v="2050.5700000000002"/>
    <n v="11619.89"/>
    <n v="11169.65"/>
    <n v="11619.89"/>
    <x v="4184"/>
  </r>
  <r>
    <s v="3"/>
    <s v="8"/>
    <x v="7"/>
    <s v="16840931"/>
    <d v="2019-07-26T00:00:00"/>
    <x v="6"/>
    <x v="2668"/>
    <x v="520"/>
    <s v="SEGUROS BERNARDINO RIVA"/>
    <x v="13"/>
    <s v="0201 00005378"/>
    <s v="REPARACION DE CHAPA SINIESTRO 52/02/102197"/>
    <n v="20712.560000000001"/>
    <n v="5017.32"/>
    <n v="0"/>
    <n v="94.09"/>
    <n v="1081.99"/>
    <n v="1061.99"/>
    <n v="21794.55"/>
    <x v="4185"/>
  </r>
  <r>
    <s v="3"/>
    <s v="8"/>
    <x v="7"/>
    <s v="16840932"/>
    <d v="2019-07-26T00:00:00"/>
    <x v="6"/>
    <x v="2668"/>
    <x v="520"/>
    <s v="SEGUROS BERNARDINO RIVA"/>
    <x v="14"/>
    <s v="AXX011 4835"/>
    <s v="REPARACION DE PINTURA SINIESTRO 52/02/1021"/>
    <n v="0"/>
    <n v="0"/>
    <n v="0"/>
    <m/>
    <n v="0"/>
    <m/>
    <n v="0"/>
    <x v="5"/>
  </r>
  <r>
    <s v="3"/>
    <s v="8"/>
    <x v="7"/>
    <s v="16840934"/>
    <d v="2019-07-26T00:00:00"/>
    <x v="6"/>
    <x v="2668"/>
    <x v="520"/>
    <s v="SEGUROS BERNARDINO RIVA"/>
    <x v="16"/>
    <s v="0201 00005379"/>
    <s v="REPARACION DE MECANICA SINIESTRO 52/02/102"/>
    <n v="0"/>
    <n v="0"/>
    <n v="0"/>
    <n v="181.83"/>
    <n v="2750.9"/>
    <n v="2750.9"/>
    <n v="2750.9"/>
    <x v="4186"/>
  </r>
  <r>
    <s v="3"/>
    <s v="8"/>
    <x v="7"/>
    <s v="16853811"/>
    <d v="2019-07-26T00:00:00"/>
    <x v="6"/>
    <x v="39"/>
    <x v="0"/>
    <s v="GARANTIA"/>
    <x v="0"/>
    <s v="GA0115 19897"/>
    <s v="SE ENCIENDE TESTIGO ESP"/>
    <n v="8751.9699999999993"/>
    <n v="0"/>
    <n v="726.24"/>
    <m/>
    <n v="726.24"/>
    <n v="-21.05"/>
    <n v="9478.2099999999991"/>
    <x v="4187"/>
  </r>
  <r>
    <s v="3"/>
    <s v="8"/>
    <x v="7"/>
    <s v="16853812"/>
    <d v="2019-07-26T00:00:00"/>
    <x v="6"/>
    <x v="39"/>
    <x v="1"/>
    <s v="INTERNA TALLER"/>
    <x v="1"/>
    <s v="IN0115 14734"/>
    <s v="1 LLAVERO ATENCION COMERCIAL"/>
    <n v="0"/>
    <n v="0"/>
    <n v="0"/>
    <m/>
    <n v="0"/>
    <m/>
    <n v="0"/>
    <x v="5"/>
  </r>
  <r>
    <s v="3"/>
    <s v="8"/>
    <x v="7"/>
    <s v="16864861"/>
    <d v="2019-07-26T00:00:00"/>
    <x v="6"/>
    <x v="3186"/>
    <x v="493"/>
    <s v="SANCOR COOPERATIVA DE S"/>
    <x v="16"/>
    <s v="0201 00005385"/>
    <s v="CAMBIO PARABRISAS SINIESTRO 2002124579"/>
    <n v="9583.84"/>
    <n v="2103.7800000000002"/>
    <n v="0"/>
    <m/>
    <n v="3999.18"/>
    <n v="3999.18"/>
    <n v="13583.02"/>
    <x v="4188"/>
  </r>
  <r>
    <s v="3"/>
    <s v="8"/>
    <x v="7"/>
    <s v="16879591"/>
    <d v="2019-07-26T00:00:00"/>
    <x v="6"/>
    <x v="3187"/>
    <x v="493"/>
    <s v="SANCOR COOPERATIVA DE S"/>
    <x v="13"/>
    <s v="AXX011 4838"/>
    <s v="REPARACION DE CHAPA SINIESTRO 2001978762"/>
    <n v="0"/>
    <n v="0"/>
    <n v="0"/>
    <m/>
    <n v="0"/>
    <m/>
    <n v="0"/>
    <x v="5"/>
  </r>
  <r>
    <s v="3"/>
    <s v="8"/>
    <x v="7"/>
    <s v="16879592"/>
    <d v="2019-07-26T00:00:00"/>
    <x v="6"/>
    <x v="3187"/>
    <x v="493"/>
    <s v="SANCOR COOPERATIVA DE S"/>
    <x v="14"/>
    <s v="0201 00005380"/>
    <s v="REPARACION DE PINTURA SINIESTRO 2001978762"/>
    <n v="10140.24"/>
    <n v="0"/>
    <n v="0"/>
    <n v="448.42"/>
    <n v="5554.5"/>
    <n v="5475.14"/>
    <n v="15694.74"/>
    <x v="4189"/>
  </r>
  <r>
    <s v="3"/>
    <s v="8"/>
    <x v="7"/>
    <s v="16884501"/>
    <d v="2019-07-26T00:00:00"/>
    <x v="6"/>
    <x v="1622"/>
    <x v="1215"/>
    <s v="VETTORELLO SILVINA"/>
    <x v="3"/>
    <s v="0201 00017994"/>
    <s v="SERV.MANT. DE  40.000 KM (13770) PROMO 30%"/>
    <n v="4523.22"/>
    <n v="798.22"/>
    <n v="3442.67"/>
    <n v="606.1"/>
    <n v="3442.67"/>
    <n v="3442.67"/>
    <n v="7965.89"/>
    <x v="4190"/>
  </r>
  <r>
    <s v="3"/>
    <s v="8"/>
    <x v="7"/>
    <s v="16840935"/>
    <d v="2019-07-29T00:00:00"/>
    <x v="6"/>
    <x v="2668"/>
    <x v="2490"/>
    <s v="DEC SA"/>
    <x v="3"/>
    <s v="0201 00005387"/>
    <s v="SERV.MANT. DE  60.000 KM"/>
    <n v="5021.6899999999996"/>
    <n v="886.19"/>
    <n v="0"/>
    <n v="769.84"/>
    <n v="4362.3999999999996"/>
    <n v="4362.3999999999996"/>
    <n v="9384.09"/>
    <x v="4191"/>
  </r>
  <r>
    <s v="3"/>
    <s v="8"/>
    <x v="7"/>
    <s v="16850121"/>
    <d v="2019-07-29T00:00:00"/>
    <x v="6"/>
    <x v="2133"/>
    <x v="1625"/>
    <s v="FERRADAS GRISELDA BEATR"/>
    <x v="7"/>
    <s v="0201 00018015"/>
    <s v="REPARACION DE CHAPA REPARAC. DE PORTON TRA"/>
    <n v="45.14"/>
    <n v="2.38"/>
    <n v="0"/>
    <n v="70.010000000000005"/>
    <n v="1330.09"/>
    <n v="1309.29"/>
    <n v="4164.4799999999996"/>
    <x v="4192"/>
  </r>
  <r>
    <s v="3"/>
    <s v="8"/>
    <x v="7"/>
    <s v="16850122"/>
    <d v="2019-07-29T00:00:00"/>
    <x v="6"/>
    <x v="2133"/>
    <x v="1625"/>
    <s v="FERRADAS GRISELDA BEATR"/>
    <x v="7"/>
    <s v="0201 00018016"/>
    <s v="REPARACION DE PINTURA CARGO CLIENTE"/>
    <n v="987.73"/>
    <n v="51.99"/>
    <n v="0"/>
    <n v="461.84"/>
    <n v="8774.9599999999991"/>
    <n v="8774.9599999999991"/>
    <n v="9762.69"/>
    <x v="4193"/>
  </r>
  <r>
    <s v="3"/>
    <s v="8"/>
    <x v="7"/>
    <s v="16854511"/>
    <d v="2019-07-29T00:00:00"/>
    <x v="6"/>
    <x v="146"/>
    <x v="110"/>
    <s v="FLORES FRANCISCO"/>
    <x v="7"/>
    <s v="0201 00018005"/>
    <s v="REPARACION DE CHAPA"/>
    <n v="2452.2800000000002"/>
    <n v="213.24"/>
    <n v="0"/>
    <n v="126.01"/>
    <n v="1274.0899999999999"/>
    <n v="1259.53"/>
    <n v="3726.37"/>
    <x v="4194"/>
  </r>
  <r>
    <s v="3"/>
    <s v="8"/>
    <x v="7"/>
    <s v="16854512"/>
    <d v="2019-07-29T00:00:00"/>
    <x v="6"/>
    <x v="146"/>
    <x v="110"/>
    <s v="FLORES FRANCISCO"/>
    <x v="7"/>
    <s v="0201 00018006"/>
    <s v="REPARACION DE PINTURA (10637)"/>
    <n v="0"/>
    <n v="0"/>
    <n v="0"/>
    <n v="482.16"/>
    <n v="5059.92"/>
    <n v="4916.72"/>
    <n v="5059.92"/>
    <x v="4195"/>
  </r>
  <r>
    <s v="3"/>
    <s v="8"/>
    <x v="7"/>
    <s v="16858515"/>
    <d v="2019-07-29T00:00:00"/>
    <x v="6"/>
    <x v="3188"/>
    <x v="0"/>
    <s v="GARANTIA"/>
    <x v="0"/>
    <s v="GA0115 19918"/>
    <s v="CAMPAÑA DE SANEAMIENTO ZWR  CORREA DISTRIB"/>
    <n v="1132.9100000000001"/>
    <n v="0"/>
    <n v="0"/>
    <m/>
    <n v="3631.2"/>
    <n v="3597.06"/>
    <n v="4764.1099999999997"/>
    <x v="3718"/>
  </r>
  <r>
    <s v="3"/>
    <s v="8"/>
    <x v="7"/>
    <s v="16745993"/>
    <d v="2019-07-31T00:00:00"/>
    <x v="6"/>
    <x v="1250"/>
    <x v="1931"/>
    <s v="TRIUNFO COOPERATIVA DE"/>
    <x v="7"/>
    <s v="0201 00005392"/>
    <s v="FRANQUICIA CARGO CLIENTE (7500)"/>
    <n v="0"/>
    <n v="0"/>
    <n v="0"/>
    <n v="452.23"/>
    <n v="6198.25"/>
    <n v="6072.81"/>
    <n v="6198.25"/>
    <x v="4196"/>
  </r>
  <r>
    <s v="3"/>
    <s v="8"/>
    <x v="7"/>
    <s v="16818431"/>
    <d v="2019-07-31T00:00:00"/>
    <x v="6"/>
    <x v="1198"/>
    <x v="902"/>
    <s v="DE RITO OLMEDO MARIA IN"/>
    <x v="7"/>
    <s v="0201 00018096"/>
    <s v="REPARACION DE CHAPA (DTO 20 % AUTOR. CONTA"/>
    <n v="30663.41"/>
    <n v="7665.87"/>
    <n v="0"/>
    <n v="2100.15"/>
    <n v="8400.6"/>
    <n v="8281.08"/>
    <n v="39064.01"/>
    <x v="4197"/>
  </r>
  <r>
    <s v="3"/>
    <s v="8"/>
    <x v="7"/>
    <s v="16818432"/>
    <d v="2019-07-31T00:00:00"/>
    <x v="6"/>
    <x v="1198"/>
    <x v="902"/>
    <s v="DE RITO OLMEDO MARIA IN"/>
    <x v="7"/>
    <s v="0201 00018097"/>
    <s v="REPARACION DE PINTURA  (TOTAL 73000 CONTAD"/>
    <n v="0"/>
    <n v="0"/>
    <n v="0"/>
    <n v="1847.36"/>
    <n v="7389.44"/>
    <n v="7357.44"/>
    <n v="7389.44"/>
    <x v="4198"/>
  </r>
  <r>
    <s v="3"/>
    <s v="8"/>
    <x v="7"/>
    <s v="16818433"/>
    <d v="2019-07-31T00:00:00"/>
    <x v="6"/>
    <x v="1198"/>
    <x v="902"/>
    <s v="DE RITO OLMEDO MARIA IN"/>
    <x v="3"/>
    <s v="0201 00018098"/>
    <s v="REPARACION DE MECANICA (20 % DESC. AUTORIZ"/>
    <n v="0"/>
    <n v="0"/>
    <n v="0"/>
    <n v="1520.66"/>
    <n v="6082.66"/>
    <n v="6082.66"/>
    <n v="6082.66"/>
    <x v="4199"/>
  </r>
  <r>
    <s v="3"/>
    <s v="8"/>
    <x v="7"/>
    <s v="16819853"/>
    <d v="2019-07-31T00:00:00"/>
    <x v="6"/>
    <x v="1781"/>
    <x v="1304"/>
    <s v="RASQUIN NICOLAS IGNACIO"/>
    <x v="7"/>
    <s v="0201 00018099"/>
    <s v="FRANQUICIA CARGO CLIENTE (12000)"/>
    <n v="0"/>
    <n v="0"/>
    <n v="0"/>
    <n v="583.84"/>
    <n v="9916.91"/>
    <n v="9853.39"/>
    <n v="9916.91"/>
    <x v="4200"/>
  </r>
  <r>
    <s v="3"/>
    <s v="8"/>
    <x v="7"/>
    <s v="16842163"/>
    <d v="2019-07-31T00:00:00"/>
    <x v="6"/>
    <x v="1973"/>
    <x v="515"/>
    <s v="LA SEGUNDA COOPERATIVA"/>
    <x v="16"/>
    <s v="0201 00005398"/>
    <s v="REPARACION DE MECANICA SINIESTRO 2083556"/>
    <n v="0"/>
    <n v="0"/>
    <n v="0"/>
    <n v="666.53"/>
    <n v="12664.07"/>
    <n v="12664.07"/>
    <n v="12664.07"/>
    <x v="4201"/>
  </r>
  <r>
    <s v="3"/>
    <s v="8"/>
    <x v="7"/>
    <s v="16843561"/>
    <d v="2019-07-31T00:00:00"/>
    <x v="6"/>
    <x v="3008"/>
    <x v="2316"/>
    <s v="APARICIO AMERICO ANTONI"/>
    <x v="3"/>
    <s v="0115 1454"/>
    <s v="SERV.MANT. DE  10.000 KM (11290) 10% DESC"/>
    <n v="0"/>
    <n v="0"/>
    <n v="0"/>
    <m/>
    <n v="0"/>
    <m/>
    <n v="0"/>
    <x v="5"/>
  </r>
  <r>
    <s v="3"/>
    <s v="8"/>
    <x v="7"/>
    <s v="16848231"/>
    <d v="2019-07-31T00:00:00"/>
    <x v="6"/>
    <x v="2227"/>
    <x v="484"/>
    <s v="ALLIANZ ARGENTINA COMPA"/>
    <x v="7"/>
    <s v="0201 00005401"/>
    <s v="REPARACION DE CHAPA SINIESTRO 004190119685"/>
    <n v="332.11"/>
    <n v="58.61"/>
    <n v="0"/>
    <n v="196.01"/>
    <n v="2604.19"/>
    <n v="2549.79"/>
    <n v="2936.3"/>
    <x v="4202"/>
  </r>
  <r>
    <s v="3"/>
    <s v="8"/>
    <x v="7"/>
    <s v="16848232"/>
    <d v="2019-07-31T00:00:00"/>
    <x v="6"/>
    <x v="2227"/>
    <x v="484"/>
    <s v="ALLIANZ ARGENTINA COMPA"/>
    <x v="7"/>
    <s v="0201 00005402"/>
    <s v="REPARACION DE PINTURA SINIESTRO 0041901196"/>
    <n v="0"/>
    <n v="0"/>
    <n v="0"/>
    <n v="775.89"/>
    <n v="10308.27"/>
    <n v="10308.27"/>
    <n v="10308.27"/>
    <x v="4203"/>
  </r>
  <r>
    <s v="3"/>
    <s v="8"/>
    <x v="7"/>
    <s v="16848233"/>
    <d v="2019-07-31T00:00:00"/>
    <x v="6"/>
    <x v="2227"/>
    <x v="1686"/>
    <s v="PEREZ MACCHI MARCELO RA"/>
    <x v="7"/>
    <s v="0201 00018100"/>
    <s v="FRANQUICIA CARGO CLIENTE (6000)"/>
    <n v="0"/>
    <n v="0"/>
    <n v="0"/>
    <n v="291.39999999999998"/>
    <n v="4958.9799999999996"/>
    <n v="4862.0200000000004"/>
    <n v="4958.9799999999996"/>
    <x v="3025"/>
  </r>
  <r>
    <s v="3"/>
    <s v="8"/>
    <x v="7"/>
    <s v="16849491"/>
    <d v="2019-07-31T00:00:00"/>
    <x v="6"/>
    <x v="3189"/>
    <x v="515"/>
    <s v="LA SEGUNDA COOPERATIVA"/>
    <x v="13"/>
    <s v="0201 00005394"/>
    <s v="REPARACION DE CHAPA SINIESTROS 2076565   A"/>
    <n v="35218.69"/>
    <n v="10776.71"/>
    <n v="0"/>
    <n v="386.8"/>
    <n v="4840.24"/>
    <n v="4753.04"/>
    <n v="40058.93"/>
    <x v="4204"/>
  </r>
  <r>
    <s v="3"/>
    <s v="8"/>
    <x v="7"/>
    <s v="16849492"/>
    <d v="2019-07-31T00:00:00"/>
    <x v="6"/>
    <x v="3189"/>
    <x v="515"/>
    <s v="LA SEGUNDA COOPERATIVA"/>
    <x v="14"/>
    <s v="0201 00005395"/>
    <s v="REPARACION DE PINTURA SINIESTRO 2076565"/>
    <n v="0"/>
    <n v="0"/>
    <n v="0"/>
    <n v="813.82"/>
    <n v="10334.459999999999"/>
    <n v="10151.26"/>
    <n v="10334.459999999999"/>
    <x v="4205"/>
  </r>
  <r>
    <s v="3"/>
    <s v="8"/>
    <x v="7"/>
    <s v="16849493"/>
    <d v="2019-07-31T00:00:00"/>
    <x v="6"/>
    <x v="3189"/>
    <x v="2491"/>
    <s v="TORRES MARIA VERONICA"/>
    <x v="7"/>
    <s v="0201 00018089"/>
    <s v="FRANQUICIA CARGO CLIENTE (6000)"/>
    <n v="0"/>
    <n v="0"/>
    <n v="0"/>
    <n v="431.77"/>
    <n v="4958.62"/>
    <n v="4836.0600000000004"/>
    <n v="4958.62"/>
    <x v="694"/>
  </r>
  <r>
    <s v="3"/>
    <s v="8"/>
    <x v="7"/>
    <s v="16849494"/>
    <d v="2019-07-31T00:00:00"/>
    <x v="6"/>
    <x v="3189"/>
    <x v="515"/>
    <s v="LA SEGUNDA COOPERATIVA"/>
    <x v="13"/>
    <s v="0201 00005396"/>
    <s v="REPARACION DE CHAPA SINIESTRO 2061768  ROD"/>
    <n v="1874.73"/>
    <n v="527.23"/>
    <n v="0"/>
    <n v="294.74"/>
    <n v="3952.23"/>
    <n v="3894.15"/>
    <n v="5826.96"/>
    <x v="4206"/>
  </r>
  <r>
    <s v="3"/>
    <s v="8"/>
    <x v="7"/>
    <s v="16849495"/>
    <d v="2019-07-31T00:00:00"/>
    <x v="6"/>
    <x v="3189"/>
    <x v="515"/>
    <s v="LA SEGUNDA COOPERATIVA"/>
    <x v="14"/>
    <s v="AXX011 4851"/>
    <s v="REPARACION DE PINTURA SINIESTRO 2061768"/>
    <n v="0"/>
    <n v="0"/>
    <n v="0"/>
    <m/>
    <n v="0"/>
    <m/>
    <n v="0"/>
    <x v="5"/>
  </r>
  <r>
    <s v="3"/>
    <s v="8"/>
    <x v="7"/>
    <s v="16849496"/>
    <d v="2019-07-31T00:00:00"/>
    <x v="6"/>
    <x v="3189"/>
    <x v="2491"/>
    <s v="TORRES MARIA VERONICA"/>
    <x v="7"/>
    <s v="0201 00018090"/>
    <s v="FRANQUICIA CARGO CLIENTE (6000)"/>
    <n v="0"/>
    <n v="0"/>
    <n v="0"/>
    <n v="431.77"/>
    <n v="4958.62"/>
    <n v="4958.62"/>
    <n v="4958.62"/>
    <x v="694"/>
  </r>
  <r>
    <s v="3"/>
    <s v="8"/>
    <x v="7"/>
    <s v="16863011"/>
    <d v="2019-07-31T00:00:00"/>
    <x v="6"/>
    <x v="3190"/>
    <x v="497"/>
    <s v="QBE SEGUROS LA BUENOS A"/>
    <x v="13"/>
    <s v="0201 00005390"/>
    <s v="REPARACION DE CHAPA SINIESTRO 70-64509"/>
    <n v="8744.1200000000008"/>
    <n v="0"/>
    <n v="0"/>
    <n v="98.01"/>
    <n v="1862.13"/>
    <n v="1827.25"/>
    <n v="10606.25"/>
    <x v="4207"/>
  </r>
  <r>
    <s v="3"/>
    <s v="8"/>
    <x v="7"/>
    <s v="16863012"/>
    <d v="2019-07-31T00:00:00"/>
    <x v="6"/>
    <x v="3190"/>
    <x v="497"/>
    <s v="QBE SEGUROS LA BUENOS A"/>
    <x v="14"/>
    <s v="0201 00005391"/>
    <s v="REPARACION DE PINTURA SINIESTRO   70-64509"/>
    <n v="0"/>
    <n v="0"/>
    <n v="0"/>
    <n v="307.95"/>
    <n v="5094.68"/>
    <n v="5075.8"/>
    <n v="5094.68"/>
    <x v="4208"/>
  </r>
  <r>
    <s v="3"/>
    <s v="8"/>
    <x v="7"/>
    <s v="16863013"/>
    <d v="2019-07-31T00:00:00"/>
    <x v="6"/>
    <x v="3190"/>
    <x v="2492"/>
    <s v="CHALAR MARIA DE LOS ANG"/>
    <x v="7"/>
    <s v="0201 00018075"/>
    <s v="FRANQUICIA CARGO CLIENTE (3000)"/>
    <n v="0"/>
    <n v="0"/>
    <n v="0"/>
    <n v="180.89"/>
    <n v="2479.3000000000002"/>
    <n v="2462.5"/>
    <n v="2479.3000000000002"/>
    <x v="2450"/>
  </r>
  <r>
    <s v="3"/>
    <s v="8"/>
    <x v="7"/>
    <s v="16869531"/>
    <d v="2019-07-31T00:00:00"/>
    <x v="6"/>
    <x v="340"/>
    <x v="484"/>
    <s v="ALLIANZ ARGENTINA COMPA"/>
    <x v="7"/>
    <s v="0201 00005388"/>
    <s v="REPARACION DE CHAPA  SINIESTRO  C00 418011"/>
    <n v="0"/>
    <n v="0"/>
    <n v="0"/>
    <n v="112.01"/>
    <n v="1288.0899999999999"/>
    <n v="1267.6099999999999"/>
    <n v="1288.0899999999999"/>
    <x v="4209"/>
  </r>
  <r>
    <s v="3"/>
    <s v="8"/>
    <x v="7"/>
    <s v="16869532"/>
    <d v="2019-07-31T00:00:00"/>
    <x v="6"/>
    <x v="340"/>
    <x v="484"/>
    <s v="ALLIANZ ARGENTINA COMPA"/>
    <x v="7"/>
    <s v="0201 00005389"/>
    <s v="REPARACION DE PINTURA SINIESTRO C 41801120"/>
    <n v="0"/>
    <n v="0"/>
    <n v="0"/>
    <n v="1027.8699999999999"/>
    <n v="10979.97"/>
    <n v="10979.97"/>
    <n v="10979.97"/>
    <x v="4210"/>
  </r>
  <r>
    <s v="3"/>
    <s v="8"/>
    <x v="7"/>
    <s v="16869533"/>
    <d v="2019-07-31T00:00:00"/>
    <x v="6"/>
    <x v="340"/>
    <x v="256"/>
    <s v="NIETO ALEJO GABRIEL"/>
    <x v="7"/>
    <s v="0115 1455"/>
    <s v="COTIZAR BOLLO EN BAUL Y RAYA PTA DEL.DER"/>
    <n v="0"/>
    <n v="0"/>
    <n v="0"/>
    <m/>
    <n v="0"/>
    <m/>
    <n v="0"/>
    <x v="5"/>
  </r>
  <r>
    <s v="3"/>
    <s v="8"/>
    <x v="7"/>
    <s v="16878221"/>
    <d v="2019-07-31T00:00:00"/>
    <x v="6"/>
    <x v="501"/>
    <x v="386"/>
    <s v="CAMINO MARIA LAURA"/>
    <x v="3"/>
    <s v="0201 00018083"/>
    <s v="SERV.MANT. DE  30.000 KM (13030) 30% DES."/>
    <n v="2825.27"/>
    <n v="498.57"/>
    <n v="4713.1099999999997"/>
    <n v="38.97"/>
    <n v="4713.1099999999997"/>
    <n v="4713.1099999999997"/>
    <n v="7538.38"/>
    <x v="4211"/>
  </r>
  <r>
    <s v="3"/>
    <s v="8"/>
    <x v="7"/>
    <s v="16878222"/>
    <d v="2019-07-31T00:00:00"/>
    <x v="6"/>
    <x v="501"/>
    <x v="386"/>
    <s v="CAMINO MARIA LAURA"/>
    <x v="4"/>
    <s v="0201 00018084"/>
    <s v="REEMPLAZAR LOS 4 NEUMATICOS (7800 C/U ) MA"/>
    <n v="26049.759999999998"/>
    <n v="0"/>
    <n v="0"/>
    <m/>
    <n v="2851.23"/>
    <n v="2851.23"/>
    <n v="28900.99"/>
    <x v="4212"/>
  </r>
  <r>
    <s v="3"/>
    <s v="8"/>
    <x v="7"/>
    <s v="16878311"/>
    <d v="2019-07-31T00:00:00"/>
    <x v="6"/>
    <x v="3191"/>
    <x v="2493"/>
    <s v="ROMAN SILVIA ELENA"/>
    <x v="7"/>
    <s v="0115 1452"/>
    <s v="REEMPLAZAR RETROVISOR"/>
    <n v="0"/>
    <n v="0"/>
    <n v="0"/>
    <m/>
    <n v="0"/>
    <m/>
    <n v="0"/>
    <x v="5"/>
  </r>
  <r>
    <s v="3"/>
    <s v="8"/>
    <x v="7"/>
    <s v="16878312"/>
    <d v="2019-07-31T00:00:00"/>
    <x v="6"/>
    <x v="3191"/>
    <x v="2493"/>
    <s v="ROMAN SILVIA ELENA"/>
    <x v="7"/>
    <s v="0115 1453"/>
    <s v="PINTURA  (13418)"/>
    <n v="0"/>
    <n v="0"/>
    <n v="0"/>
    <m/>
    <n v="0"/>
    <m/>
    <n v="0"/>
    <x v="5"/>
  </r>
  <r>
    <s v="3"/>
    <s v="8"/>
    <x v="7"/>
    <s v="16879841"/>
    <d v="2019-07-31T00:00:00"/>
    <x v="6"/>
    <x v="2846"/>
    <x v="2215"/>
    <s v="PERONI JOSE CARLOS"/>
    <x v="7"/>
    <s v="0201 00018064"/>
    <s v="LUSTRADO COMPLETO DE UNIDAD (5000)"/>
    <n v="0"/>
    <n v="0"/>
    <n v="0"/>
    <n v="348.12"/>
    <n v="4132.2"/>
    <n v="4036.36"/>
    <n v="4132.2"/>
    <x v="4213"/>
  </r>
  <r>
    <s v="3"/>
    <s v="87"/>
    <x v="8"/>
    <s v="16797602"/>
    <d v="2019-07-01T00:00:00"/>
    <x v="6"/>
    <x v="2868"/>
    <x v="0"/>
    <s v="GARANTIA"/>
    <x v="0"/>
    <s v="GA0115 19676"/>
    <s v="VIDRIO DL IZ MARCADO"/>
    <n v="970.09"/>
    <n v="0"/>
    <n v="0"/>
    <m/>
    <n v="0"/>
    <m/>
    <n v="970.09"/>
    <x v="4214"/>
  </r>
  <r>
    <s v="3"/>
    <s v="87"/>
    <x v="8"/>
    <s v="16831881"/>
    <d v="2019-07-02T00:00:00"/>
    <x v="6"/>
    <x v="2877"/>
    <x v="90"/>
    <s v="CARGO PREP. Y ENTREGA U"/>
    <x v="12"/>
    <s v="IN0115 14649"/>
    <s v="GUARDABARROS TRASERO IZQUIERDO RAYADO"/>
    <n v="0"/>
    <n v="0"/>
    <n v="0"/>
    <m/>
    <n v="3060"/>
    <n v="2964"/>
    <n v="3060"/>
    <x v="4215"/>
  </r>
  <r>
    <s v="3"/>
    <s v="87"/>
    <x v="8"/>
    <s v="16797651"/>
    <d v="2019-07-05T00:00:00"/>
    <x v="6"/>
    <x v="3192"/>
    <x v="0"/>
    <s v="GARANTIA"/>
    <x v="0"/>
    <s v="GA0115 19730"/>
    <s v="LLANTA RAYADO, RUEDA PINCHADA"/>
    <n v="4209.72"/>
    <n v="0"/>
    <n v="0"/>
    <m/>
    <n v="3050.21"/>
    <n v="2995.33"/>
    <n v="7259.93"/>
    <x v="4216"/>
  </r>
  <r>
    <s v="3"/>
    <s v="87"/>
    <x v="8"/>
    <s v="16852211"/>
    <d v="2019-07-08T00:00:00"/>
    <x v="6"/>
    <x v="3193"/>
    <x v="90"/>
    <s v="CARGO PREP. Y ENTREGA U"/>
    <x v="2"/>
    <s v="IN0115 14677"/>
    <s v="PREPARACION ENTREGA"/>
    <n v="5373.89"/>
    <n v="0"/>
    <n v="0"/>
    <m/>
    <n v="0"/>
    <m/>
    <n v="5373.89"/>
    <x v="4217"/>
  </r>
  <r>
    <s v="3"/>
    <s v="87"/>
    <x v="8"/>
    <s v="16852241"/>
    <d v="2019-07-08T00:00:00"/>
    <x v="6"/>
    <x v="3194"/>
    <x v="90"/>
    <s v="CARGO PREP. Y ENTREGA U"/>
    <x v="2"/>
    <s v="IN0115 14675"/>
    <s v="PREPARACION ENTREGA"/>
    <n v="5143.16"/>
    <n v="0"/>
    <n v="0"/>
    <m/>
    <n v="0"/>
    <m/>
    <n v="5143.16"/>
    <x v="3623"/>
  </r>
  <r>
    <s v="3"/>
    <s v="87"/>
    <x v="8"/>
    <s v="16852291"/>
    <d v="2019-07-08T00:00:00"/>
    <x v="6"/>
    <x v="3195"/>
    <x v="90"/>
    <s v="CARGO PREP. Y ENTREGA U"/>
    <x v="2"/>
    <s v="IN0115 14676"/>
    <s v="PREPARACION ENTREGA"/>
    <n v="5152.33"/>
    <n v="0"/>
    <n v="0"/>
    <m/>
    <n v="0"/>
    <m/>
    <n v="5152.33"/>
    <x v="4218"/>
  </r>
  <r>
    <s v="3"/>
    <s v="87"/>
    <x v="8"/>
    <s v="16852311"/>
    <d v="2019-07-08T00:00:00"/>
    <x v="6"/>
    <x v="3196"/>
    <x v="90"/>
    <s v="CARGO PREP. Y ENTREGA U"/>
    <x v="2"/>
    <s v="IN0115 14678"/>
    <s v="PREPARACION ENTREGA"/>
    <n v="5043.99"/>
    <n v="0"/>
    <n v="0"/>
    <m/>
    <n v="0"/>
    <m/>
    <n v="5043.99"/>
    <x v="4219"/>
  </r>
  <r>
    <s v="3"/>
    <s v="87"/>
    <x v="8"/>
    <s v="16852351"/>
    <d v="2019-07-08T00:00:00"/>
    <x v="6"/>
    <x v="3197"/>
    <x v="90"/>
    <s v="CARGO PREP. Y ENTREGA U"/>
    <x v="2"/>
    <s v="IN0115 14679"/>
    <s v="PREPARACION ENTREGA"/>
    <n v="5500"/>
    <n v="0"/>
    <n v="0"/>
    <m/>
    <n v="0"/>
    <m/>
    <n v="5500"/>
    <x v="3621"/>
  </r>
  <r>
    <s v="3"/>
    <s v="87"/>
    <x v="8"/>
    <s v="16852431"/>
    <d v="2019-07-08T00:00:00"/>
    <x v="6"/>
    <x v="3035"/>
    <x v="90"/>
    <s v="CARGO PREP. Y ENTREGA U"/>
    <x v="2"/>
    <s v="IN0115 14680"/>
    <s v="PREPARACION ENTREGA"/>
    <n v="5626.72"/>
    <n v="0"/>
    <n v="0"/>
    <m/>
    <n v="0"/>
    <m/>
    <n v="5626.72"/>
    <x v="4220"/>
  </r>
  <r>
    <s v="3"/>
    <s v="87"/>
    <x v="8"/>
    <s v="16774642"/>
    <d v="2019-07-10T00:00:00"/>
    <x v="6"/>
    <x v="2412"/>
    <x v="0"/>
    <s v="GARANTIA"/>
    <x v="17"/>
    <s v="GA0115 19750"/>
    <s v="PARAGOLPE DELANTERO RAYADO"/>
    <n v="0"/>
    <n v="0"/>
    <n v="0"/>
    <m/>
    <n v="0"/>
    <m/>
    <n v="5140"/>
    <x v="4221"/>
  </r>
  <r>
    <s v="3"/>
    <s v="87"/>
    <x v="8"/>
    <s v="16853951"/>
    <d v="2019-07-11T00:00:00"/>
    <x v="6"/>
    <x v="3046"/>
    <x v="0"/>
    <s v="GARANTIA"/>
    <x v="0"/>
    <s v="GA0115 19768"/>
    <s v="REEMPLAZO LEV CRISTAL TR DR"/>
    <n v="3359.59"/>
    <n v="0"/>
    <n v="1016.74"/>
    <m/>
    <n v="1016.74"/>
    <n v="1003.76"/>
    <n v="4376.33"/>
    <x v="4222"/>
  </r>
  <r>
    <s v="3"/>
    <s v="87"/>
    <x v="8"/>
    <s v="16677841"/>
    <d v="2019-07-15T00:00:00"/>
    <x v="6"/>
    <x v="3198"/>
    <x v="0"/>
    <s v="GARANTIA"/>
    <x v="0"/>
    <s v="GA0115 19797"/>
    <s v="SOLERA PARASOL CORTADA"/>
    <n v="0"/>
    <n v="0"/>
    <n v="0"/>
    <m/>
    <n v="0"/>
    <m/>
    <n v="0"/>
    <x v="5"/>
  </r>
  <r>
    <s v="3"/>
    <s v="87"/>
    <x v="8"/>
    <s v="16797621"/>
    <d v="2019-07-15T00:00:00"/>
    <x v="6"/>
    <x v="2870"/>
    <x v="0"/>
    <s v="GARANTIA"/>
    <x v="17"/>
    <s v="GA0115 19798"/>
    <s v="CAPOT RAYADO"/>
    <n v="0"/>
    <n v="0"/>
    <n v="0"/>
    <m/>
    <n v="0"/>
    <m/>
    <n v="0"/>
    <x v="5"/>
  </r>
  <r>
    <s v="3"/>
    <s v="87"/>
    <x v="8"/>
    <s v="16859991"/>
    <d v="2019-07-15T00:00:00"/>
    <x v="6"/>
    <x v="3198"/>
    <x v="0"/>
    <s v="GARANTIA"/>
    <x v="0"/>
    <s v="GA0115 19799"/>
    <s v="SOLERA PARASOL CORTADA"/>
    <n v="4832.75"/>
    <n v="0"/>
    <n v="0"/>
    <m/>
    <n v="0"/>
    <m/>
    <n v="4832.75"/>
    <x v="4223"/>
  </r>
  <r>
    <s v="3"/>
    <s v="87"/>
    <x v="8"/>
    <s v="16836411"/>
    <d v="2019-07-16T00:00:00"/>
    <x v="6"/>
    <x v="3199"/>
    <x v="90"/>
    <s v="CARGO PREP. Y ENTREGA U"/>
    <x v="2"/>
    <s v="IN0115 14685"/>
    <s v="VEHICULO NO ARRANCA"/>
    <n v="0"/>
    <n v="0"/>
    <n v="0"/>
    <m/>
    <n v="0"/>
    <m/>
    <n v="0"/>
    <x v="5"/>
  </r>
  <r>
    <s v="3"/>
    <s v="87"/>
    <x v="8"/>
    <s v="16862931"/>
    <d v="2019-07-17T00:00:00"/>
    <x v="6"/>
    <x v="3046"/>
    <x v="90"/>
    <s v="CARGO PREP. Y ENTREGA U"/>
    <x v="2"/>
    <s v="IN0115 14694"/>
    <s v="PREPARACION ENTREGA"/>
    <n v="5143.16"/>
    <n v="0"/>
    <n v="0"/>
    <m/>
    <n v="0"/>
    <m/>
    <n v="5143.16"/>
    <x v="3623"/>
  </r>
  <r>
    <s v="3"/>
    <s v="87"/>
    <x v="8"/>
    <s v="16862991"/>
    <d v="2019-07-17T00:00:00"/>
    <x v="6"/>
    <x v="3200"/>
    <x v="90"/>
    <s v="CARGO PREP. Y ENTREGA U"/>
    <x v="2"/>
    <s v="IN0115 14695"/>
    <s v="PREPARACION ENTREGA"/>
    <n v="5500"/>
    <n v="0"/>
    <n v="0"/>
    <m/>
    <n v="0"/>
    <m/>
    <n v="5500"/>
    <x v="3621"/>
  </r>
  <r>
    <s v="3"/>
    <s v="87"/>
    <x v="8"/>
    <s v="16863031"/>
    <d v="2019-07-17T00:00:00"/>
    <x v="6"/>
    <x v="3201"/>
    <x v="90"/>
    <s v="CARGO PREP. Y ENTREGA U"/>
    <x v="2"/>
    <s v="IN0115 14696"/>
    <s v="PREPARACION ENTREGA"/>
    <n v="5266.12"/>
    <n v="0"/>
    <n v="0"/>
    <m/>
    <n v="0"/>
    <m/>
    <n v="5266.12"/>
    <x v="4224"/>
  </r>
  <r>
    <s v="3"/>
    <s v="87"/>
    <x v="8"/>
    <s v="16863091"/>
    <d v="2019-07-17T00:00:00"/>
    <x v="6"/>
    <x v="3202"/>
    <x v="90"/>
    <s v="CARGO PREP. Y ENTREGA U"/>
    <x v="2"/>
    <s v="IN0115 14697"/>
    <s v="PREPARACION ENTREGA"/>
    <n v="1780.68"/>
    <n v="0"/>
    <n v="0"/>
    <m/>
    <n v="0"/>
    <m/>
    <n v="1780.68"/>
    <x v="4225"/>
  </r>
  <r>
    <s v="3"/>
    <s v="87"/>
    <x v="8"/>
    <s v="16868471"/>
    <d v="2019-07-17T00:00:00"/>
    <x v="6"/>
    <x v="2986"/>
    <x v="90"/>
    <s v="CARGO PREP. Y ENTREGA U"/>
    <x v="2"/>
    <s v="IN0115 14698"/>
    <s v="PREPARACION ENTREGA"/>
    <n v="5143.16"/>
    <n v="0"/>
    <n v="0"/>
    <m/>
    <n v="0"/>
    <m/>
    <n v="5143.16"/>
    <x v="3623"/>
  </r>
  <r>
    <s v="3"/>
    <s v="87"/>
    <x v="8"/>
    <s v="16868511"/>
    <d v="2019-07-17T00:00:00"/>
    <x v="6"/>
    <x v="2987"/>
    <x v="90"/>
    <s v="CARGO PREP. Y ENTREGA U"/>
    <x v="2"/>
    <s v="IN0115 14699"/>
    <s v="PREPARACION ENTREGA"/>
    <n v="5500"/>
    <n v="0"/>
    <n v="0"/>
    <m/>
    <n v="0"/>
    <m/>
    <n v="5500"/>
    <x v="3621"/>
  </r>
  <r>
    <s v="3"/>
    <s v="87"/>
    <x v="8"/>
    <s v="16868551"/>
    <d v="2019-07-17T00:00:00"/>
    <x v="6"/>
    <x v="3203"/>
    <x v="90"/>
    <s v="CARGO PREP. Y ENTREGA U"/>
    <x v="2"/>
    <s v="IN0115 14700"/>
    <s v="PREPARACION ENTREGA"/>
    <n v="5266.12"/>
    <n v="0"/>
    <n v="0"/>
    <m/>
    <n v="0"/>
    <m/>
    <n v="5266.12"/>
    <x v="4224"/>
  </r>
  <r>
    <s v="3"/>
    <s v="87"/>
    <x v="8"/>
    <s v="16868621"/>
    <d v="2019-07-17T00:00:00"/>
    <x v="6"/>
    <x v="3204"/>
    <x v="90"/>
    <s v="CARGO PREP. Y ENTREGA U"/>
    <x v="2"/>
    <s v="IN0115 14701"/>
    <s v="PREPARACION ENTREGA"/>
    <n v="5500"/>
    <n v="0"/>
    <n v="0"/>
    <m/>
    <n v="0"/>
    <m/>
    <n v="5500"/>
    <x v="3621"/>
  </r>
  <r>
    <s v="3"/>
    <s v="87"/>
    <x v="8"/>
    <s v="16863032"/>
    <d v="2019-07-19T00:00:00"/>
    <x v="6"/>
    <x v="3201"/>
    <x v="0"/>
    <s v="GARANTIA"/>
    <x v="0"/>
    <s v="GA0115 19872"/>
    <s v="REALIZAR CAMPAÑA JFG"/>
    <n v="0"/>
    <n v="0"/>
    <n v="0"/>
    <m/>
    <n v="290.5"/>
    <n v="288.23"/>
    <n v="290.5"/>
    <x v="3214"/>
  </r>
  <r>
    <s v="3"/>
    <s v="87"/>
    <x v="8"/>
    <s v="16885391"/>
    <d v="2019-07-24T00:00:00"/>
    <x v="6"/>
    <x v="3201"/>
    <x v="90"/>
    <s v="CARGO PREP. Y ENTREGA U"/>
    <x v="2"/>
    <s v="IN0115 14729"/>
    <s v="MICROBOLLO EN PUERTA TRASERA IZQUIERDA"/>
    <n v="0"/>
    <n v="0"/>
    <n v="0"/>
    <m/>
    <n v="0"/>
    <m/>
    <n v="1000"/>
    <x v="1928"/>
  </r>
  <r>
    <s v="3"/>
    <s v="87"/>
    <x v="8"/>
    <s v="16874622"/>
    <d v="2019-07-26T00:00:00"/>
    <x v="6"/>
    <x v="3205"/>
    <x v="0"/>
    <s v="GARANTIA"/>
    <x v="0"/>
    <s v="GA0115 19900"/>
    <s v="PANTALLA TACTIL NO RESPONDE"/>
    <n v="24088.57"/>
    <n v="0"/>
    <n v="0"/>
    <m/>
    <n v="4793.18"/>
    <m/>
    <n v="28881.75"/>
    <x v="4226"/>
  </r>
  <r>
    <s v="3"/>
    <s v="87"/>
    <x v="8"/>
    <s v="16775251"/>
    <d v="2019-07-29T00:00:00"/>
    <x v="6"/>
    <x v="3206"/>
    <x v="0"/>
    <s v="GARANTIA"/>
    <x v="17"/>
    <s v="GA0115 19913"/>
    <s v="TODO LATERAL DERECHO RAYADO"/>
    <n v="0"/>
    <n v="0"/>
    <n v="0"/>
    <m/>
    <n v="0"/>
    <m/>
    <n v="4700"/>
    <x v="3611"/>
  </r>
  <r>
    <s v="3"/>
    <s v="87"/>
    <x v="8"/>
    <s v="16885992"/>
    <d v="2019-07-29T00:00:00"/>
    <x v="6"/>
    <x v="3161"/>
    <x v="90"/>
    <s v="CARGO PREP. Y ENTREGA U"/>
    <x v="2"/>
    <s v="IN0115 14738"/>
    <s v="PREPARACION ENTREGA"/>
    <n v="5500"/>
    <n v="0"/>
    <n v="0"/>
    <m/>
    <n v="0"/>
    <m/>
    <n v="5500"/>
    <x v="3621"/>
  </r>
  <r>
    <s v="3"/>
    <s v="87"/>
    <x v="8"/>
    <s v="16888971"/>
    <d v="2019-07-29T00:00:00"/>
    <x v="6"/>
    <x v="3207"/>
    <x v="90"/>
    <s v="CARGO PREP. Y ENTREGA U"/>
    <x v="2"/>
    <s v="IN0115 14737"/>
    <s v="PREPARACION ENTREGA"/>
    <n v="5500"/>
    <n v="0"/>
    <n v="0"/>
    <m/>
    <n v="0"/>
    <m/>
    <n v="5500"/>
    <x v="3621"/>
  </r>
  <r>
    <s v="3"/>
    <s v="87"/>
    <x v="8"/>
    <s v="16889071"/>
    <d v="2019-07-29T00:00:00"/>
    <x v="6"/>
    <x v="3090"/>
    <x v="90"/>
    <s v="CARGO PREP. Y ENTREGA U"/>
    <x v="2"/>
    <s v="IN0115 14739"/>
    <s v="PREPARACION ENTREGA"/>
    <n v="5470.96"/>
    <n v="0"/>
    <n v="0"/>
    <m/>
    <n v="0"/>
    <m/>
    <n v="5470.96"/>
    <x v="3624"/>
  </r>
  <r>
    <s v="3"/>
    <s v="87"/>
    <x v="8"/>
    <s v="16889131"/>
    <d v="2019-07-29T00:00:00"/>
    <x v="6"/>
    <x v="3208"/>
    <x v="90"/>
    <s v="CARGO PREP. Y ENTREGA U"/>
    <x v="2"/>
    <s v="IN0115 14740"/>
    <s v="PREPARACION ENTREGA"/>
    <n v="5500"/>
    <n v="0"/>
    <n v="0"/>
    <m/>
    <n v="0"/>
    <m/>
    <n v="5500"/>
    <x v="3621"/>
  </r>
  <r>
    <s v="3"/>
    <s v="87"/>
    <x v="8"/>
    <s v="16889171"/>
    <d v="2019-07-29T00:00:00"/>
    <x v="6"/>
    <x v="3209"/>
    <x v="90"/>
    <s v="CARGO PREP. Y ENTREGA U"/>
    <x v="2"/>
    <s v="IN0115 14741"/>
    <s v="PREPARACION ENTREGA"/>
    <n v="5500"/>
    <n v="0"/>
    <n v="0"/>
    <m/>
    <n v="0"/>
    <m/>
    <n v="5500"/>
    <x v="3621"/>
  </r>
  <r>
    <s v="3"/>
    <s v="87"/>
    <x v="8"/>
    <s v="16889191"/>
    <d v="2019-07-29T00:00:00"/>
    <x v="6"/>
    <x v="3210"/>
    <x v="90"/>
    <s v="CARGO PREP. Y ENTREGA U"/>
    <x v="2"/>
    <s v="IN0115 14743"/>
    <s v="PREPARACION ENTREGA"/>
    <n v="5500"/>
    <n v="0"/>
    <n v="0"/>
    <m/>
    <n v="0"/>
    <m/>
    <n v="5500"/>
    <x v="3621"/>
  </r>
  <r>
    <s v="3"/>
    <s v="87"/>
    <x v="8"/>
    <s v="16889211"/>
    <d v="2019-07-29T00:00:00"/>
    <x v="6"/>
    <x v="3003"/>
    <x v="90"/>
    <s v="CARGO PREP. Y ENTREGA U"/>
    <x v="2"/>
    <s v="IN0115 14742"/>
    <s v="PREPARACION ENTREGA"/>
    <n v="5143.16"/>
    <n v="0"/>
    <n v="0"/>
    <m/>
    <n v="0"/>
    <m/>
    <n v="5143.16"/>
    <x v="3623"/>
  </r>
  <r>
    <s v="3"/>
    <s v="87"/>
    <x v="8"/>
    <s v="16889231"/>
    <d v="2019-07-29T00:00:00"/>
    <x v="6"/>
    <x v="3211"/>
    <x v="90"/>
    <s v="CARGO PREP. Y ENTREGA U"/>
    <x v="2"/>
    <s v="IN0115 14744"/>
    <s v="PREPARACION ENTREGA"/>
    <n v="5500"/>
    <n v="0"/>
    <n v="0"/>
    <m/>
    <n v="0"/>
    <m/>
    <n v="5500"/>
    <x v="3621"/>
  </r>
  <r>
    <s v="3"/>
    <s v="87"/>
    <x v="8"/>
    <s v="16889251"/>
    <d v="2019-07-29T00:00:00"/>
    <x v="6"/>
    <x v="3212"/>
    <x v="90"/>
    <s v="CARGO PREP. Y ENTREGA U"/>
    <x v="2"/>
    <s v="IN0115 14745"/>
    <s v="PREPARACION ENTREGA"/>
    <n v="5500"/>
    <n v="0"/>
    <n v="0"/>
    <m/>
    <n v="0"/>
    <m/>
    <n v="5500"/>
    <x v="3621"/>
  </r>
  <r>
    <s v="3"/>
    <s v="87"/>
    <x v="8"/>
    <s v="16889591"/>
    <d v="2019-07-29T00:00:00"/>
    <x v="6"/>
    <x v="3213"/>
    <x v="89"/>
    <s v="CARGOS PREPARACION Y EN"/>
    <x v="5"/>
    <s v="IN0115 14746"/>
    <s v="PREPARACION ENTREGA"/>
    <n v="5046.09"/>
    <n v="0"/>
    <n v="0"/>
    <m/>
    <n v="0"/>
    <m/>
    <n v="5046.09"/>
    <x v="4227"/>
  </r>
  <r>
    <s v="3"/>
    <s v="87"/>
    <x v="8"/>
    <s v="16889611"/>
    <d v="2019-07-29T00:00:00"/>
    <x v="6"/>
    <x v="3162"/>
    <x v="90"/>
    <s v="CARGO PREP. Y ENTREGA U"/>
    <x v="2"/>
    <s v="IN0115 14747"/>
    <s v="PREPARACION ENTREGA"/>
    <n v="5500"/>
    <n v="0"/>
    <n v="0"/>
    <m/>
    <n v="0"/>
    <m/>
    <n v="5500"/>
    <x v="3621"/>
  </r>
  <r>
    <s v="3"/>
    <s v="87"/>
    <x v="8"/>
    <s v="16889631"/>
    <d v="2019-07-29T00:00:00"/>
    <x v="6"/>
    <x v="3214"/>
    <x v="90"/>
    <s v="CARGO PREP. Y ENTREGA U"/>
    <x v="2"/>
    <s v="IN0115 14748"/>
    <s v="PREPARACION ENTREGA"/>
    <n v="5500"/>
    <n v="0"/>
    <n v="0"/>
    <m/>
    <n v="0"/>
    <m/>
    <n v="5500"/>
    <x v="3621"/>
  </r>
  <r>
    <s v="3"/>
    <s v="87"/>
    <x v="8"/>
    <s v="16832833"/>
    <d v="2019-07-30T00:00:00"/>
    <x v="6"/>
    <x v="3201"/>
    <x v="90"/>
    <s v="CARGO PREP. Y ENTREGA U"/>
    <x v="2"/>
    <s v="IN0115 14751"/>
    <s v="PREPARACION ENTREGA"/>
    <n v="0"/>
    <n v="0"/>
    <n v="0"/>
    <m/>
    <n v="0"/>
    <m/>
    <n v="0"/>
    <x v="5"/>
  </r>
  <r>
    <s v="3"/>
    <s v="87"/>
    <x v="8"/>
    <s v="16834941"/>
    <d v="2019-07-30T00:00:00"/>
    <x v="6"/>
    <x v="3215"/>
    <x v="90"/>
    <s v="CARGO PREP. Y ENTREGA U"/>
    <x v="2"/>
    <s v="IN0115 14755"/>
    <s v="PREPARACION ENTREGA"/>
    <n v="5043.99"/>
    <n v="0"/>
    <n v="0"/>
    <m/>
    <n v="0"/>
    <m/>
    <n v="5043.99"/>
    <x v="4219"/>
  </r>
  <r>
    <s v="3"/>
    <s v="87"/>
    <x v="8"/>
    <s v="16835021"/>
    <d v="2019-07-30T00:00:00"/>
    <x v="6"/>
    <x v="3216"/>
    <x v="90"/>
    <s v="CARGO PREP. Y ENTREGA U"/>
    <x v="2"/>
    <s v="IN0115 14754"/>
    <s v="PREPARACION ENTREGA"/>
    <n v="5043.99"/>
    <n v="0"/>
    <n v="0"/>
    <m/>
    <n v="0"/>
    <m/>
    <n v="5043.99"/>
    <x v="4219"/>
  </r>
  <r>
    <s v="3"/>
    <s v="87"/>
    <x v="8"/>
    <s v="16835041"/>
    <d v="2019-07-30T00:00:00"/>
    <x v="6"/>
    <x v="3217"/>
    <x v="90"/>
    <s v="CARGO PREP. Y ENTREGA U"/>
    <x v="2"/>
    <s v="IN0115 14750"/>
    <s v="PREPARACION ENTREGA"/>
    <n v="5500"/>
    <n v="0"/>
    <n v="0"/>
    <m/>
    <n v="0"/>
    <m/>
    <n v="5500"/>
    <x v="3621"/>
  </r>
  <r>
    <s v="3"/>
    <s v="87"/>
    <x v="8"/>
    <s v="16835042"/>
    <d v="2019-07-30T00:00:00"/>
    <x v="6"/>
    <x v="3217"/>
    <x v="90"/>
    <s v="CARGO PREP. Y ENTREGA U"/>
    <x v="12"/>
    <s v="IN0115 14749"/>
    <s v="REPARACION DE MICROBOLLO EN CAPOT"/>
    <n v="0"/>
    <n v="0"/>
    <n v="0"/>
    <m/>
    <n v="0"/>
    <m/>
    <n v="850"/>
    <x v="4228"/>
  </r>
  <r>
    <s v="3"/>
    <s v="87"/>
    <x v="8"/>
    <s v="16835581"/>
    <d v="2019-07-30T00:00:00"/>
    <x v="6"/>
    <x v="3065"/>
    <x v="90"/>
    <s v="CARGO PREP. Y ENTREGA U"/>
    <x v="2"/>
    <s v="IN0115 14753"/>
    <s v="PREPARACION ENTREGA"/>
    <n v="5500"/>
    <n v="0"/>
    <n v="0"/>
    <m/>
    <n v="0"/>
    <m/>
    <n v="5500"/>
    <x v="3621"/>
  </r>
  <r>
    <s v="3"/>
    <s v="87"/>
    <x v="8"/>
    <s v="16835601"/>
    <d v="2019-07-30T00:00:00"/>
    <x v="6"/>
    <x v="3218"/>
    <x v="90"/>
    <s v="CARGO PREP. Y ENTREGA U"/>
    <x v="2"/>
    <s v="IN0115 14752"/>
    <s v="PREPARACION ENTREGA"/>
    <n v="5500"/>
    <n v="0"/>
    <n v="0"/>
    <m/>
    <n v="0"/>
    <m/>
    <n v="5500"/>
    <x v="3621"/>
  </r>
  <r>
    <s v="3"/>
    <s v="87"/>
    <x v="8"/>
    <s v="16835621"/>
    <d v="2019-07-30T00:00:00"/>
    <x v="6"/>
    <x v="2899"/>
    <x v="90"/>
    <s v="CARGO PREP. Y ENTREGA U"/>
    <x v="2"/>
    <s v="IN0115 14756"/>
    <s v="PREPARACION ENTREGA"/>
    <n v="5143.16"/>
    <n v="0"/>
    <n v="0"/>
    <m/>
    <n v="0"/>
    <m/>
    <n v="5143.16"/>
    <x v="3623"/>
  </r>
  <r>
    <s v="3"/>
    <s v="87"/>
    <x v="8"/>
    <s v="16856781"/>
    <d v="2019-07-30T00:00:00"/>
    <x v="6"/>
    <x v="3062"/>
    <x v="90"/>
    <s v="CARGO PREP. Y ENTREGA U"/>
    <x v="2"/>
    <s v="IN0115 14759"/>
    <s v="PREPARACION ENTREGA"/>
    <n v="5470.96"/>
    <n v="0"/>
    <n v="0"/>
    <m/>
    <n v="0"/>
    <m/>
    <n v="5470.96"/>
    <x v="3624"/>
  </r>
  <r>
    <s v="3"/>
    <s v="87"/>
    <x v="8"/>
    <s v="16856782"/>
    <d v="2019-07-30T00:00:00"/>
    <x v="6"/>
    <x v="3062"/>
    <x v="90"/>
    <s v="CARGO PREP. Y ENTREGA U"/>
    <x v="2"/>
    <s v="IN0115 14760"/>
    <s v="COMPLETAR LIQUIDO REFRIGERANTE"/>
    <n v="304.48"/>
    <n v="0"/>
    <n v="0"/>
    <m/>
    <n v="0"/>
    <m/>
    <n v="304.48"/>
    <x v="4229"/>
  </r>
  <r>
    <s v="3"/>
    <s v="87"/>
    <x v="8"/>
    <s v="16856801"/>
    <d v="2019-07-30T00:00:00"/>
    <x v="6"/>
    <x v="3041"/>
    <x v="90"/>
    <s v="CARGO PREP. Y ENTREGA U"/>
    <x v="2"/>
    <s v="IN0115 14757"/>
    <s v="PREPARACION ENTREGA"/>
    <n v="5495.87"/>
    <n v="0"/>
    <n v="0"/>
    <m/>
    <n v="0"/>
    <m/>
    <n v="5495.87"/>
    <x v="4230"/>
  </r>
  <r>
    <s v="3"/>
    <s v="87"/>
    <x v="8"/>
    <s v="16856802"/>
    <d v="2019-07-30T00:00:00"/>
    <x v="6"/>
    <x v="3041"/>
    <x v="90"/>
    <s v="CARGO PREP. Y ENTREGA U"/>
    <x v="2"/>
    <s v="IN0115 14758"/>
    <s v="NIVELAR ACEITE MOTOR"/>
    <n v="496.32"/>
    <n v="0"/>
    <n v="0"/>
    <m/>
    <n v="0"/>
    <m/>
    <n v="496.32"/>
    <x v="4231"/>
  </r>
  <r>
    <s v="3"/>
    <s v="87"/>
    <x v="8"/>
    <s v="16861241"/>
    <d v="2019-07-30T00:00:00"/>
    <x v="6"/>
    <x v="3193"/>
    <x v="0"/>
    <s v="GARANTIA"/>
    <x v="0"/>
    <s v="GA0115 19930"/>
    <s v="VEHICULO NO ARRANCA"/>
    <n v="42169.61"/>
    <n v="0"/>
    <n v="8133.89"/>
    <m/>
    <n v="8133.89"/>
    <n v="-125.66"/>
    <n v="50303.5"/>
    <x v="4232"/>
  </r>
  <r>
    <s v="3"/>
    <s v="87"/>
    <x v="8"/>
    <s v="16863033"/>
    <d v="2019-07-30T00:00:00"/>
    <x v="6"/>
    <x v="3201"/>
    <x v="90"/>
    <s v="CARGO PREP. Y ENTREGA U"/>
    <x v="12"/>
    <s v="IN0115 14761"/>
    <s v="LUSTRADO DE CAPOT Y TECHO"/>
    <n v="0"/>
    <n v="0"/>
    <n v="0"/>
    <m/>
    <n v="1413.23"/>
    <n v="1345.07"/>
    <n v="1413.23"/>
    <x v="3109"/>
  </r>
  <r>
    <s v="3"/>
    <s v="87"/>
    <x v="8"/>
    <s v="16874531"/>
    <d v="2019-07-30T00:00:00"/>
    <x v="6"/>
    <x v="2308"/>
    <x v="90"/>
    <s v="CARGO PREP. Y ENTREGA U"/>
    <x v="2"/>
    <s v="IN0115 14762"/>
    <s v="PREPARACION ENTREGA"/>
    <n v="5143.16"/>
    <n v="0"/>
    <n v="0"/>
    <m/>
    <n v="0"/>
    <m/>
    <n v="5143.16"/>
    <x v="3623"/>
  </r>
  <r>
    <s v="3"/>
    <s v="87"/>
    <x v="8"/>
    <s v="16874571"/>
    <d v="2019-07-30T00:00:00"/>
    <x v="6"/>
    <x v="3219"/>
    <x v="90"/>
    <s v="CARGO PREP. Y ENTREGA U"/>
    <x v="2"/>
    <s v="IN0115 14763"/>
    <s v="PREPARACIOIN ENTREGA"/>
    <n v="5500"/>
    <n v="0"/>
    <n v="0"/>
    <m/>
    <n v="0"/>
    <m/>
    <n v="5500"/>
    <x v="3621"/>
  </r>
  <r>
    <s v="3"/>
    <s v="87"/>
    <x v="8"/>
    <s v="16874601"/>
    <d v="2019-07-30T00:00:00"/>
    <x v="6"/>
    <x v="3220"/>
    <x v="90"/>
    <s v="CARGO PREP. Y ENTREGA U"/>
    <x v="2"/>
    <s v="IN0115 14764"/>
    <s v="PREPARACION ENTREGA"/>
    <n v="1780.68"/>
    <n v="0"/>
    <n v="0"/>
    <m/>
    <n v="0"/>
    <m/>
    <n v="1780.68"/>
    <x v="4225"/>
  </r>
  <r>
    <s v="3"/>
    <s v="87"/>
    <x v="8"/>
    <s v="16874602"/>
    <d v="2019-07-30T00:00:00"/>
    <x v="6"/>
    <x v="3220"/>
    <x v="90"/>
    <s v="CARGO PREP. Y ENTREGA U"/>
    <x v="2"/>
    <s v="IN0115 14765"/>
    <s v="NIVELAR LIQUIDO REFRIGERANTE"/>
    <n v="304.48"/>
    <n v="0"/>
    <n v="0"/>
    <m/>
    <n v="0"/>
    <m/>
    <n v="304.48"/>
    <x v="4229"/>
  </r>
  <r>
    <s v="3"/>
    <s v="87"/>
    <x v="8"/>
    <s v="16840011"/>
    <d v="2019-07-31T00:00:00"/>
    <x v="6"/>
    <x v="1018"/>
    <x v="90"/>
    <s v="CARGO PREP. Y ENTREGA U"/>
    <x v="2"/>
    <s v="IN0115 14779"/>
    <s v="INTERNA VN"/>
    <n v="41295.050000000003"/>
    <n v="0"/>
    <n v="0"/>
    <m/>
    <n v="0"/>
    <m/>
    <n v="41295.050000000003"/>
    <x v="4233"/>
  </r>
  <r>
    <s v="3"/>
    <s v="87"/>
    <x v="8"/>
    <s v="16840031"/>
    <d v="2019-07-31T00:00:00"/>
    <x v="6"/>
    <x v="1018"/>
    <x v="168"/>
    <s v="CARGO PREP. Y ENTREGA V"/>
    <x v="6"/>
    <s v="IN0115 14782"/>
    <s v="INTERNA VO"/>
    <n v="321.16000000000003"/>
    <n v="35.68"/>
    <n v="0"/>
    <m/>
    <n v="0"/>
    <m/>
    <n v="321.16000000000003"/>
    <x v="4234"/>
  </r>
  <r>
    <s v="3"/>
    <s v="87"/>
    <x v="8"/>
    <s v="16840051"/>
    <d v="2019-07-31T00:00:00"/>
    <x v="6"/>
    <x v="1018"/>
    <x v="89"/>
    <s v="CARGOS PREPARACION Y EN"/>
    <x v="5"/>
    <s v="IN0115 14781"/>
    <s v="INTERNA AUTOPLAN"/>
    <n v="0"/>
    <n v="0"/>
    <n v="0"/>
    <m/>
    <n v="0"/>
    <m/>
    <n v="0"/>
    <x v="5"/>
  </r>
  <r>
    <s v="3"/>
    <s v="87"/>
    <x v="8"/>
    <s v="16874621"/>
    <d v="2019-07-31T00:00:00"/>
    <x v="6"/>
    <x v="3205"/>
    <x v="90"/>
    <s v="CARGO PREP. Y ENTREGA U"/>
    <x v="2"/>
    <s v="IN0115 14766"/>
    <s v="PREPARACION ENTREGA"/>
    <n v="5500"/>
    <n v="0"/>
    <n v="0"/>
    <m/>
    <n v="0"/>
    <m/>
    <n v="5500"/>
    <x v="3621"/>
  </r>
  <r>
    <s v="3"/>
    <s v="87"/>
    <x v="8"/>
    <s v="16877071"/>
    <d v="2019-07-31T00:00:00"/>
    <x v="6"/>
    <x v="3192"/>
    <x v="90"/>
    <s v="CARGO PREP. Y ENTREGA U"/>
    <x v="12"/>
    <s v="IN0115 14767"/>
    <s v="REPARACION DE CAPOT"/>
    <n v="0"/>
    <n v="0"/>
    <n v="0"/>
    <m/>
    <n v="4080"/>
    <n v="4080"/>
    <n v="4080"/>
    <x v="3613"/>
  </r>
  <r>
    <s v="3"/>
    <s v="87"/>
    <x v="8"/>
    <s v="16885411"/>
    <d v="2019-07-31T00:00:00"/>
    <x v="6"/>
    <x v="3221"/>
    <x v="90"/>
    <s v="CARGO PREP. Y ENTREGA U"/>
    <x v="2"/>
    <s v="IN0115 14770"/>
    <s v="PREPARACION ENTREGA"/>
    <n v="5500"/>
    <n v="0"/>
    <n v="0"/>
    <m/>
    <n v="0"/>
    <m/>
    <n v="5500"/>
    <x v="3621"/>
  </r>
  <r>
    <s v="3"/>
    <s v="87"/>
    <x v="8"/>
    <s v="16885431"/>
    <d v="2019-07-31T00:00:00"/>
    <x v="6"/>
    <x v="3078"/>
    <x v="90"/>
    <s v="CARGO PREP. Y ENTREGA U"/>
    <x v="2"/>
    <s v="IN0115 14769"/>
    <s v="PREPARACION ENTREGA"/>
    <n v="5463.04"/>
    <n v="0"/>
    <n v="0"/>
    <m/>
    <n v="0"/>
    <m/>
    <n v="5463.04"/>
    <x v="4235"/>
  </r>
  <r>
    <s v="3"/>
    <s v="87"/>
    <x v="8"/>
    <s v="16885451"/>
    <d v="2019-07-31T00:00:00"/>
    <x v="6"/>
    <x v="3079"/>
    <x v="90"/>
    <s v="CARGO PREP. Y ENTREGA U"/>
    <x v="2"/>
    <s v="IN0115 14771"/>
    <s v="PREPARACION ENTREGA"/>
    <n v="5470.96"/>
    <n v="0"/>
    <n v="0"/>
    <m/>
    <n v="0"/>
    <m/>
    <n v="5470.96"/>
    <x v="3624"/>
  </r>
  <r>
    <s v="3"/>
    <s v="87"/>
    <x v="8"/>
    <s v="16885471"/>
    <d v="2019-07-31T00:00:00"/>
    <x v="6"/>
    <x v="3151"/>
    <x v="90"/>
    <s v="CARGO PREP. Y ENTREGA U"/>
    <x v="2"/>
    <s v="IN0115 14768"/>
    <s v="PREPARACION ENTREGA"/>
    <n v="5500"/>
    <n v="0"/>
    <n v="0"/>
    <m/>
    <n v="0"/>
    <m/>
    <n v="5500"/>
    <x v="3621"/>
  </r>
  <r>
    <s v="3"/>
    <s v="082"/>
    <x v="2"/>
    <s v="16858401"/>
    <d v="2019-08-01T00:00:00"/>
    <x v="7"/>
    <x v="2244"/>
    <x v="0"/>
    <s v="GARANTIA"/>
    <x v="0"/>
    <s v="GA0115 19950"/>
    <s v="SE ENCIEND EEL ETSTIGO DE CHECK Y UNALUZ E"/>
    <n v="0"/>
    <n v="0"/>
    <n v="0"/>
    <m/>
    <n v="0"/>
    <m/>
    <n v="0"/>
    <x v="5"/>
  </r>
  <r>
    <s v="3"/>
    <s v="082"/>
    <x v="2"/>
    <s v="16860241"/>
    <d v="2019-08-01T00:00:00"/>
    <x v="7"/>
    <x v="1798"/>
    <x v="0"/>
    <s v="GARANTIA"/>
    <x v="0"/>
    <s v="GA0115 19951"/>
    <s v="SE ENCEDIO LE TETSIGO DE FALLA MOTOR EN DO"/>
    <n v="0"/>
    <n v="0"/>
    <n v="0"/>
    <m/>
    <n v="0"/>
    <m/>
    <n v="0"/>
    <x v="5"/>
  </r>
  <r>
    <s v="3"/>
    <s v="082"/>
    <x v="2"/>
    <s v="16891291"/>
    <d v="2019-08-01T00:00:00"/>
    <x v="7"/>
    <x v="3222"/>
    <x v="2494"/>
    <s v="MARTINEZ MARIO LUIS"/>
    <x v="3"/>
    <s v="0201 00018105"/>
    <s v="SERV.MANT. DE  20.000 KM   14550 -20 DES"/>
    <n v="4460.07"/>
    <n v="787.07"/>
    <n v="5987.61"/>
    <m/>
    <n v="5987.61"/>
    <n v="5987.61"/>
    <n v="10447.68"/>
    <x v="4236"/>
  </r>
  <r>
    <s v="3"/>
    <s v="082"/>
    <x v="2"/>
    <s v="16891292"/>
    <d v="2019-08-01T00:00:00"/>
    <x v="7"/>
    <x v="3222"/>
    <x v="2494"/>
    <s v="MARTINEZ MARIO LUIS"/>
    <x v="4"/>
    <s v="0201 00018106"/>
    <s v="ALIENADO BALANCEADO Y ROTACION $1300"/>
    <n v="0"/>
    <n v="0"/>
    <n v="0"/>
    <m/>
    <n v="1073.96"/>
    <n v="1049.54"/>
    <n v="1073.96"/>
    <x v="549"/>
  </r>
  <r>
    <s v="3"/>
    <s v="082"/>
    <x v="2"/>
    <s v="16892121"/>
    <d v="2019-08-01T00:00:00"/>
    <x v="7"/>
    <x v="3223"/>
    <x v="2495"/>
    <s v="ZAPICO BARRIONUEVO MARI"/>
    <x v="4"/>
    <s v="0201 00018119"/>
    <s v="COLOCAR CHAPON CUBRE CARTER OFERTA $2900"/>
    <n v="1818.17"/>
    <n v="1382.83"/>
    <n v="0"/>
    <m/>
    <n v="570.25"/>
    <n v="570.25"/>
    <n v="2388.42"/>
    <x v="4237"/>
  </r>
  <r>
    <s v="3"/>
    <s v="082"/>
    <x v="2"/>
    <s v="16895691"/>
    <d v="2019-08-01T00:00:00"/>
    <x v="7"/>
    <x v="3224"/>
    <x v="2496"/>
    <s v="BONGIOBANNI ESTEBAN"/>
    <x v="3"/>
    <s v="0201 00018110"/>
    <s v="SERV.MANT. DE  10.000 KM 11290"/>
    <n v="3473.92"/>
    <n v="613.03"/>
    <n v="4892.7299999999996"/>
    <n v="543.64"/>
    <n v="4892.7299999999996"/>
    <n v="4892.7299999999996"/>
    <n v="8366.65"/>
    <x v="4238"/>
  </r>
  <r>
    <s v="3"/>
    <s v="082"/>
    <x v="2"/>
    <s v="16899601"/>
    <d v="2019-08-01T00:00:00"/>
    <x v="7"/>
    <x v="3225"/>
    <x v="2497"/>
    <s v="MARTINEZ ROSA HILDA"/>
    <x v="3"/>
    <s v="0201 00018113"/>
    <s v="SERVICIO ANUAL  11290 -20 DES"/>
    <n v="3473.92"/>
    <n v="613.03"/>
    <n v="3972.74"/>
    <n v="209.09"/>
    <n v="3972.74"/>
    <n v="3955.47"/>
    <n v="7446.66"/>
    <x v="4239"/>
  </r>
  <r>
    <s v="3"/>
    <s v="082"/>
    <x v="2"/>
    <s v="16899602"/>
    <d v="2019-08-01T00:00:00"/>
    <x v="7"/>
    <x v="3225"/>
    <x v="2497"/>
    <s v="MARTINEZ ROSA HILDA"/>
    <x v="4"/>
    <s v="0201 00018114"/>
    <s v="ROTACION DE CUBIERTA  ALIENADO BALANCEADO"/>
    <n v="0"/>
    <n v="0"/>
    <n v="0"/>
    <m/>
    <n v="950.41"/>
    <n v="939.49"/>
    <n v="950.41"/>
    <x v="910"/>
  </r>
  <r>
    <s v="3"/>
    <s v="082"/>
    <x v="2"/>
    <s v="16839652"/>
    <d v="2019-08-02T00:00:00"/>
    <x v="7"/>
    <x v="2604"/>
    <x v="0"/>
    <s v="GARANTIA"/>
    <x v="0"/>
    <s v="GA0115 19965"/>
    <s v="EN AMBAS PUERTAS  CUANDO EL VIDRIO ESTA  A"/>
    <n v="6891.34"/>
    <n v="0"/>
    <n v="3776.45"/>
    <m/>
    <n v="3776.45"/>
    <m/>
    <n v="10667.79"/>
    <x v="4240"/>
  </r>
  <r>
    <s v="3"/>
    <s v="082"/>
    <x v="2"/>
    <s v="16839653"/>
    <d v="2019-08-02T00:00:00"/>
    <x v="7"/>
    <x v="2604"/>
    <x v="0"/>
    <s v="GARANTIA"/>
    <x v="0"/>
    <s v="GA0115 19963"/>
    <s v="COLIZA DE PUERTA TRASERA IZQ, SALIDA"/>
    <n v="542.53"/>
    <n v="0"/>
    <n v="0"/>
    <m/>
    <n v="290.5"/>
    <m/>
    <n v="833.03"/>
    <x v="4241"/>
  </r>
  <r>
    <s v="3"/>
    <s v="082"/>
    <x v="2"/>
    <s v="16839654"/>
    <d v="2019-08-02T00:00:00"/>
    <x v="7"/>
    <x v="2604"/>
    <x v="0"/>
    <s v="GARANTIA"/>
    <x v="0"/>
    <s v="GA0115 19964"/>
    <s v="RUIDO EN ZONA DE AC/ AL ENCEDER EL CLIMATI"/>
    <n v="0"/>
    <n v="0"/>
    <n v="0"/>
    <m/>
    <n v="0"/>
    <m/>
    <n v="0"/>
    <x v="5"/>
  </r>
  <r>
    <s v="3"/>
    <s v="082"/>
    <x v="2"/>
    <s v="16875231"/>
    <d v="2019-08-02T00:00:00"/>
    <x v="7"/>
    <x v="3007"/>
    <x v="2498"/>
    <s v="MONTECINO JUAN CRUZ"/>
    <x v="3"/>
    <s v="0201 00018145"/>
    <s v="EL AUTO NO ARRANCA"/>
    <n v="5176.6000000000004"/>
    <n v="0"/>
    <n v="0"/>
    <n v="427.69"/>
    <n v="2423.56"/>
    <n v="2423.56"/>
    <n v="7600.16"/>
    <x v="4242"/>
  </r>
  <r>
    <s v="3"/>
    <s v="082"/>
    <x v="2"/>
    <s v="16880831"/>
    <d v="2019-08-02T00:00:00"/>
    <x v="7"/>
    <x v="584"/>
    <x v="451"/>
    <s v="PEDACCHIA JULIETA ALDAN"/>
    <x v="3"/>
    <s v="0201 00018144"/>
    <s v="SERV.MANT. DE  30.000 KM  14240 -30"/>
    <n v="10213.879999999999"/>
    <n v="3699.94"/>
    <n v="1615.71"/>
    <n v="285.12"/>
    <n v="1615.71"/>
    <n v="1570.65"/>
    <n v="11829.59"/>
    <x v="4243"/>
  </r>
  <r>
    <s v="3"/>
    <s v="082"/>
    <x v="2"/>
    <s v="16894681"/>
    <d v="2019-08-02T00:00:00"/>
    <x v="7"/>
    <x v="3226"/>
    <x v="2499"/>
    <s v="MONTIEL IZQUIERDO ALICI"/>
    <x v="3"/>
    <s v="0201 00018131"/>
    <s v="SERV.MANT. DE  50.000 KM  11290 -30 DES"/>
    <n v="3473.92"/>
    <n v="613.03"/>
    <n v="3053.68"/>
    <n v="538.89"/>
    <n v="3053.68"/>
    <n v="3022.91"/>
    <n v="6527.6"/>
    <x v="4244"/>
  </r>
  <r>
    <s v="3"/>
    <s v="082"/>
    <x v="2"/>
    <s v="16894901"/>
    <d v="2019-08-02T00:00:00"/>
    <x v="7"/>
    <x v="2344"/>
    <x v="2500"/>
    <s v="MINUE EVA PATRICIA"/>
    <x v="3"/>
    <s v="0201 00018147"/>
    <s v="SERV.MANT. DE  30.000 KM 11290 -30 DES"/>
    <n v="3473.92"/>
    <n v="613.03"/>
    <n v="3053.68"/>
    <n v="538.89"/>
    <n v="3053.68"/>
    <n v="3053.68"/>
    <n v="6527.6"/>
    <x v="4244"/>
  </r>
  <r>
    <s v="3"/>
    <s v="082"/>
    <x v="2"/>
    <s v="16902461"/>
    <d v="2019-08-02T00:00:00"/>
    <x v="7"/>
    <x v="3227"/>
    <x v="2501"/>
    <s v="SOTTILE GEORGINA ELENA"/>
    <x v="3"/>
    <s v="0201 00018137"/>
    <s v="SERV.MANT. DE  10.000 KM   14240"/>
    <n v="5713.98"/>
    <n v="0"/>
    <n v="4752.08"/>
    <m/>
    <n v="4752.08"/>
    <n v="4720.72"/>
    <n v="10466.06"/>
    <x v="4245"/>
  </r>
  <r>
    <s v="3"/>
    <s v="082"/>
    <x v="2"/>
    <s v="16902971"/>
    <d v="2019-08-02T00:00:00"/>
    <x v="7"/>
    <x v="3228"/>
    <x v="2502"/>
    <s v="PEÑA SANDRA FABIANA"/>
    <x v="4"/>
    <s v="0201 00018141"/>
    <s v="COLOCAR ALARMA $2500 PR LBRP005134"/>
    <n v="1972.28"/>
    <n v="2861.73"/>
    <n v="0"/>
    <m/>
    <n v="85.54"/>
    <n v="85.54"/>
    <n v="2057.8200000000002"/>
    <x v="4246"/>
  </r>
  <r>
    <s v="3"/>
    <s v="082"/>
    <x v="2"/>
    <s v="16903451"/>
    <d v="2019-08-02T00:00:00"/>
    <x v="7"/>
    <x v="3229"/>
    <x v="0"/>
    <s v="GARANTIA"/>
    <x v="0"/>
    <s v="GA0115 19967"/>
    <s v="ZWR  208, 308, 408 DAML - CORREA DE DISTRI"/>
    <n v="1161.25"/>
    <n v="0"/>
    <n v="0"/>
    <m/>
    <n v="3631.2"/>
    <n v="3613.93"/>
    <n v="4792.45"/>
    <x v="4247"/>
  </r>
  <r>
    <s v="3"/>
    <s v="082"/>
    <x v="2"/>
    <s v="16903511"/>
    <d v="2019-08-02T00:00:00"/>
    <x v="7"/>
    <x v="3230"/>
    <x v="0"/>
    <s v="GARANTIA"/>
    <x v="0"/>
    <s v="GA0115 19966"/>
    <s v="ZWR  208, 308, 408 DAML - CORREA DE DISTRI"/>
    <n v="1161.25"/>
    <n v="0"/>
    <n v="0"/>
    <m/>
    <n v="3631.2"/>
    <n v="3593.88"/>
    <n v="4792.45"/>
    <x v="4247"/>
  </r>
  <r>
    <s v="3"/>
    <s v="082"/>
    <x v="2"/>
    <s v="16839651"/>
    <d v="2019-08-05T00:00:00"/>
    <x v="7"/>
    <x v="2604"/>
    <x v="0"/>
    <s v="GARANTIA"/>
    <x v="0"/>
    <s v="GA0115 19968"/>
    <s v="RUIDO EN ZONA MOTOR"/>
    <n v="14545.59"/>
    <n v="0"/>
    <n v="2178.7199999999998"/>
    <m/>
    <n v="2178.7199999999998"/>
    <n v="-12.51"/>
    <n v="16724.310000000001"/>
    <x v="4248"/>
  </r>
  <r>
    <s v="3"/>
    <s v="082"/>
    <x v="2"/>
    <s v="16859611"/>
    <d v="2019-08-05T00:00:00"/>
    <x v="7"/>
    <x v="1690"/>
    <x v="0"/>
    <s v="GARANTIA"/>
    <x v="0"/>
    <s v="GA0115 19991"/>
    <s v="SE ENCENDIO ELTESTIGO DE NIVEL BAJO DE ACE"/>
    <n v="0"/>
    <n v="0"/>
    <n v="0"/>
    <m/>
    <n v="0"/>
    <m/>
    <n v="0"/>
    <x v="5"/>
  </r>
  <r>
    <s v="3"/>
    <s v="082"/>
    <x v="2"/>
    <s v="16859612"/>
    <d v="2019-08-05T00:00:00"/>
    <x v="7"/>
    <x v="1690"/>
    <x v="0"/>
    <s v="GARANTIA"/>
    <x v="0"/>
    <s v="GA0115 19992"/>
    <s v="RUIDO  AL PONER MARCHA ATRAS EN ZONA BAJA"/>
    <n v="0"/>
    <n v="0"/>
    <n v="0"/>
    <m/>
    <n v="0"/>
    <m/>
    <n v="0"/>
    <x v="5"/>
  </r>
  <r>
    <s v="3"/>
    <s v="082"/>
    <x v="2"/>
    <s v="16862431"/>
    <d v="2019-08-05T00:00:00"/>
    <x v="7"/>
    <x v="237"/>
    <x v="1"/>
    <s v="INTERNA TALLER"/>
    <x v="1"/>
    <s v="IN0115 14793"/>
    <s v="RUIDO EN   ZONA DE FRENOS AL ACCIONAR"/>
    <n v="0"/>
    <n v="0"/>
    <n v="0"/>
    <m/>
    <n v="80"/>
    <m/>
    <n v="80"/>
    <x v="1716"/>
  </r>
  <r>
    <s v="3"/>
    <s v="082"/>
    <x v="2"/>
    <s v="16867302"/>
    <d v="2019-08-05T00:00:00"/>
    <x v="7"/>
    <x v="72"/>
    <x v="0"/>
    <s v="GARANTIA"/>
    <x v="0"/>
    <s v="GA0115 19981"/>
    <s v="RUIDO AL ANDAR COMO CHIRRIDO,  CUANDO PISA"/>
    <n v="0"/>
    <n v="0"/>
    <n v="0"/>
    <m/>
    <n v="0"/>
    <m/>
    <n v="0"/>
    <x v="5"/>
  </r>
  <r>
    <s v="3"/>
    <s v="082"/>
    <x v="2"/>
    <s v="16867303"/>
    <d v="2019-08-05T00:00:00"/>
    <x v="7"/>
    <x v="72"/>
    <x v="0"/>
    <s v="GARANTIA"/>
    <x v="0"/>
    <s v="GA0115 19983"/>
    <s v="ALFFORMBRA SALIDA EN PIES DE LOS ACOMPÑANT"/>
    <n v="0"/>
    <n v="0"/>
    <n v="0"/>
    <m/>
    <n v="0"/>
    <m/>
    <n v="0"/>
    <x v="5"/>
  </r>
  <r>
    <s v="3"/>
    <s v="082"/>
    <x v="2"/>
    <s v="16867304"/>
    <d v="2019-08-05T00:00:00"/>
    <x v="7"/>
    <x v="72"/>
    <x v="0"/>
    <s v="GARANTIA"/>
    <x v="0"/>
    <s v="GA0115 19984"/>
    <s v="UNA VUIBRASION EN ZONA MOTOR   CUANDO ARRA"/>
    <n v="0"/>
    <n v="0"/>
    <n v="0"/>
    <m/>
    <n v="0"/>
    <m/>
    <n v="0"/>
    <x v="5"/>
  </r>
  <r>
    <s v="3"/>
    <s v="082"/>
    <x v="2"/>
    <s v="16867305"/>
    <d v="2019-08-05T00:00:00"/>
    <x v="7"/>
    <x v="72"/>
    <x v="0"/>
    <s v="GARANTIA"/>
    <x v="0"/>
    <s v="GA0115 19985"/>
    <s v="RUIDO EN ZONA DE AMORTIGUACION, CUANDO PAS"/>
    <n v="0"/>
    <n v="0"/>
    <n v="0"/>
    <m/>
    <n v="0"/>
    <m/>
    <n v="0"/>
    <x v="5"/>
  </r>
  <r>
    <s v="3"/>
    <s v="082"/>
    <x v="2"/>
    <s v="16870931"/>
    <d v="2019-08-05T00:00:00"/>
    <x v="7"/>
    <x v="1036"/>
    <x v="0"/>
    <s v="GARANTIA"/>
    <x v="0"/>
    <s v="GA0115 19976"/>
    <s v="RUIDO  ZONA  BAJA AL SALIR"/>
    <n v="0"/>
    <n v="0"/>
    <n v="0"/>
    <m/>
    <n v="0"/>
    <m/>
    <n v="0"/>
    <x v="5"/>
  </r>
  <r>
    <s v="3"/>
    <s v="082"/>
    <x v="2"/>
    <s v="16877242"/>
    <d v="2019-08-05T00:00:00"/>
    <x v="7"/>
    <x v="2977"/>
    <x v="0"/>
    <s v="GARANTIA"/>
    <x v="0"/>
    <s v="GA0115 19977"/>
    <s v="EL AIRE ACONDIONADO ENFRIA POCO"/>
    <n v="0"/>
    <n v="0"/>
    <n v="0"/>
    <m/>
    <n v="0"/>
    <m/>
    <n v="0"/>
    <x v="5"/>
  </r>
  <r>
    <s v="3"/>
    <s v="082"/>
    <x v="2"/>
    <s v="16896461"/>
    <d v="2019-08-05T00:00:00"/>
    <x v="7"/>
    <x v="367"/>
    <x v="281"/>
    <s v="MAZSEO STELLA MARIS"/>
    <x v="3"/>
    <s v="0201 00018160"/>
    <s v="RUIDO EN ZONA BAJA"/>
    <n v="3071.44"/>
    <n v="767.86"/>
    <n v="0"/>
    <n v="608.27"/>
    <n v="2433.06"/>
    <n v="2433.06"/>
    <n v="5504.5"/>
    <x v="4249"/>
  </r>
  <r>
    <s v="3"/>
    <s v="082"/>
    <x v="2"/>
    <s v="16896951"/>
    <d v="2019-08-05T00:00:00"/>
    <x v="7"/>
    <x v="1306"/>
    <x v="946"/>
    <s v="IDEAS S.A."/>
    <x v="3"/>
    <s v="0201 00005417"/>
    <s v="SERV.MANT. DE  80.000 KM 13770 -30 DES"/>
    <n v="4638.3900000000003"/>
    <n v="818.52"/>
    <n v="3573.56"/>
    <n v="228.1"/>
    <n v="3573.56"/>
    <n v="3573.56"/>
    <n v="8211.9500000000007"/>
    <x v="4250"/>
  </r>
  <r>
    <s v="3"/>
    <s v="082"/>
    <x v="2"/>
    <s v="16896952"/>
    <d v="2019-08-05T00:00:00"/>
    <x v="7"/>
    <x v="1306"/>
    <x v="946"/>
    <s v="IDEAS S.A."/>
    <x v="3"/>
    <s v="0201 00005418"/>
    <s v="DISTRIBUCIOMN COMPLETA  $20120"/>
    <n v="8872.17"/>
    <n v="1565.68"/>
    <n v="0"/>
    <m/>
    <n v="5702.49"/>
    <n v="5702.49"/>
    <n v="14574.66"/>
    <x v="4251"/>
  </r>
  <r>
    <s v="3"/>
    <s v="082"/>
    <x v="2"/>
    <s v="16900181"/>
    <d v="2019-08-05T00:00:00"/>
    <x v="7"/>
    <x v="3231"/>
    <x v="2503"/>
    <s v="COURTIS CECILIA DEL VAL"/>
    <x v="3"/>
    <s v="0201 00018157"/>
    <s v="SERV.MANT. DE  10.000 KM 11290 -10 DES"/>
    <n v="2879.94"/>
    <n v="319.99"/>
    <n v="5508.6"/>
    <n v="612.07000000000005"/>
    <n v="5508.6"/>
    <n v="5508.6"/>
    <n v="8388.5400000000009"/>
    <x v="4252"/>
  </r>
  <r>
    <s v="3"/>
    <s v="082"/>
    <x v="2"/>
    <s v="16903011"/>
    <d v="2019-08-05T00:00:00"/>
    <x v="7"/>
    <x v="463"/>
    <x v="354"/>
    <s v="WERK SRL"/>
    <x v="3"/>
    <s v="0201 00005412"/>
    <s v="SERV.MANT. DE  40.000 KM  11570  -30 DES"/>
    <n v="4912.55"/>
    <n v="866.91"/>
    <n v="1805.79"/>
    <n v="95.04"/>
    <n v="1805.79"/>
    <n v="1805.79"/>
    <n v="6718.34"/>
    <x v="4253"/>
  </r>
  <r>
    <s v="3"/>
    <s v="082"/>
    <x v="2"/>
    <s v="16903012"/>
    <d v="2019-08-05T00:00:00"/>
    <x v="7"/>
    <x v="463"/>
    <x v="354"/>
    <s v="WERK SRL"/>
    <x v="4"/>
    <s v="0201 00005413"/>
    <s v="ROTACION ALIENADO Y BALANCEADO 1300"/>
    <n v="0"/>
    <n v="0"/>
    <n v="0"/>
    <m/>
    <n v="950.41"/>
    <n v="950.41"/>
    <n v="950.41"/>
    <x v="4254"/>
  </r>
  <r>
    <s v="3"/>
    <s v="082"/>
    <x v="2"/>
    <s v="16905521"/>
    <d v="2019-08-05T00:00:00"/>
    <x v="7"/>
    <x v="3232"/>
    <x v="2"/>
    <s v="CARGOS ATENCION AL CLIE"/>
    <x v="2"/>
    <s v="IN0115 14790"/>
    <s v="COLOCAR CHAPON CUBRE CARTER Y TUERCAS DE S"/>
    <n v="5117.8999999999996"/>
    <n v="0"/>
    <n v="0"/>
    <m/>
    <n v="21.98"/>
    <n v="21.98"/>
    <n v="5139.88"/>
    <x v="4255"/>
  </r>
  <r>
    <s v="3"/>
    <s v="082"/>
    <x v="2"/>
    <s v="16908611"/>
    <d v="2019-08-05T00:00:00"/>
    <x v="7"/>
    <x v="3233"/>
    <x v="0"/>
    <s v="GARANTIA"/>
    <x v="0"/>
    <s v="GA0115 19993"/>
    <s v="ZWR  208, 308, 408 DAML - CORREA DE DISTRI"/>
    <n v="1161.25"/>
    <n v="0"/>
    <n v="0"/>
    <m/>
    <n v="3631.2"/>
    <n v="3631.2"/>
    <n v="4792.45"/>
    <x v="4247"/>
  </r>
  <r>
    <s v="3"/>
    <s v="082"/>
    <x v="2"/>
    <s v="16909491"/>
    <d v="2019-08-05T00:00:00"/>
    <x v="7"/>
    <x v="3234"/>
    <x v="2"/>
    <s v="CARGOS ATENCION AL CLIE"/>
    <x v="2"/>
    <s v="IN0115 14792"/>
    <s v="POLARIZADO INTERMEDIO"/>
    <n v="0"/>
    <n v="0"/>
    <n v="0"/>
    <m/>
    <n v="0"/>
    <m/>
    <n v="1320"/>
    <x v="987"/>
  </r>
  <r>
    <s v="3"/>
    <s v="082"/>
    <x v="2"/>
    <s v="16860842"/>
    <d v="2019-08-06T00:00:00"/>
    <x v="7"/>
    <x v="512"/>
    <x v="0"/>
    <s v="GARANTIA"/>
    <x v="0"/>
    <s v="GA0115 19997"/>
    <s v="VIBRACION EN LA PARTE DEL MOTOR AL MODERAR"/>
    <n v="0"/>
    <n v="0"/>
    <n v="0"/>
    <m/>
    <n v="0"/>
    <m/>
    <n v="0"/>
    <x v="5"/>
  </r>
  <r>
    <s v="3"/>
    <s v="082"/>
    <x v="2"/>
    <s v="16863381"/>
    <d v="2019-08-06T00:00:00"/>
    <x v="7"/>
    <x v="2867"/>
    <x v="0"/>
    <s v="GARANTIA"/>
    <x v="0"/>
    <s v="GA0115 19995"/>
    <s v="EL PEDAL DEL EMBRAGUE SE VA A FONDO Y  LO"/>
    <n v="3584.71"/>
    <n v="0"/>
    <n v="0"/>
    <m/>
    <n v="3340.7"/>
    <m/>
    <n v="6925.41"/>
    <x v="4256"/>
  </r>
  <r>
    <s v="3"/>
    <s v="082"/>
    <x v="2"/>
    <s v="16864761"/>
    <d v="2019-08-06T00:00:00"/>
    <x v="7"/>
    <x v="135"/>
    <x v="0"/>
    <s v="GARANTIA"/>
    <x v="0"/>
    <s v="GA0115 19999"/>
    <s v="LA PANTALLA AL ANDAR SE PONE NEGRA"/>
    <n v="0"/>
    <n v="0"/>
    <n v="0"/>
    <m/>
    <n v="0"/>
    <m/>
    <n v="0"/>
    <x v="5"/>
  </r>
  <r>
    <s v="3"/>
    <s v="082"/>
    <x v="2"/>
    <s v="16880093"/>
    <d v="2019-08-06T00:00:00"/>
    <x v="7"/>
    <x v="2982"/>
    <x v="0"/>
    <s v="GARANTIA"/>
    <x v="0"/>
    <s v="GA0115 20000"/>
    <s v="EL MOTOR LE CUESTA ARRANCAR, EN FRIO  Y TA"/>
    <n v="0"/>
    <n v="0"/>
    <n v="0"/>
    <m/>
    <n v="0"/>
    <m/>
    <n v="0"/>
    <x v="5"/>
  </r>
  <r>
    <s v="3"/>
    <s v="082"/>
    <x v="2"/>
    <s v="16904631"/>
    <d v="2019-08-06T00:00:00"/>
    <x v="7"/>
    <x v="3235"/>
    <x v="2504"/>
    <s v="FERNANDEZ MIGUEL PASCUA"/>
    <x v="3"/>
    <s v="0201 00018172"/>
    <s v="SERV.MANT. DE  20.000 KM  11290 -20 DES"/>
    <n v="3710.48"/>
    <n v="654.77"/>
    <n v="3725.63"/>
    <n v="76.03"/>
    <n v="3725.63"/>
    <n v="3725.63"/>
    <n v="7436.11"/>
    <x v="4257"/>
  </r>
  <r>
    <s v="3"/>
    <s v="082"/>
    <x v="2"/>
    <s v="16906401"/>
    <d v="2019-08-06T00:00:00"/>
    <x v="7"/>
    <x v="460"/>
    <x v="351"/>
    <s v="SERVICIOS AMBIENTALES S"/>
    <x v="3"/>
    <s v="0201 00005422"/>
    <s v="SERV.MANT. DE  30.000 KM 11570 -30 DES 1 P"/>
    <n v="4912.55"/>
    <n v="866.91"/>
    <n v="2737.2"/>
    <n v="304.13"/>
    <n v="2737.2"/>
    <n v="2737.2"/>
    <n v="7649.75"/>
    <x v="4258"/>
  </r>
  <r>
    <s v="3"/>
    <s v="082"/>
    <x v="2"/>
    <s v="16906891"/>
    <d v="2019-08-06T00:00:00"/>
    <x v="7"/>
    <x v="1463"/>
    <x v="1077"/>
    <s v="CALABRESE ARIEL SERGIOP"/>
    <x v="3"/>
    <s v="0201 00018175"/>
    <s v="SERV.MANT. DE  40.000 KM 13770 CON BUJIAS"/>
    <n v="4638.3900000000003"/>
    <n v="818.52"/>
    <n v="3322.65"/>
    <n v="479.01"/>
    <n v="3322.65"/>
    <n v="3322.65"/>
    <n v="7961.04"/>
    <x v="4259"/>
  </r>
  <r>
    <s v="3"/>
    <s v="082"/>
    <x v="2"/>
    <s v="16908651"/>
    <d v="2019-08-06T00:00:00"/>
    <x v="7"/>
    <x v="3236"/>
    <x v="0"/>
    <s v="GARANTIA"/>
    <x v="0"/>
    <s v="GA0115 20006"/>
    <s v="ZWR  208, 308, 408 DAML - CORREA DE DISTRI"/>
    <n v="1161.25"/>
    <n v="0"/>
    <n v="0"/>
    <m/>
    <n v="3631.2"/>
    <n v="3631.2"/>
    <n v="4792.45"/>
    <x v="4247"/>
  </r>
  <r>
    <s v="3"/>
    <s v="082"/>
    <x v="2"/>
    <s v="16908681"/>
    <d v="2019-08-06T00:00:00"/>
    <x v="7"/>
    <x v="1005"/>
    <x v="749"/>
    <s v="MEDIOS Y PRODUCCIONES C"/>
    <x v="3"/>
    <s v="0201 00005420"/>
    <s v="SERV.MANT. DE  50.000 KM  14230 -30"/>
    <n v="4885.82"/>
    <n v="862.19"/>
    <n v="3069.84"/>
    <n v="541.74"/>
    <n v="3069.84"/>
    <n v="3047.01"/>
    <n v="7955.66"/>
    <x v="4260"/>
  </r>
  <r>
    <s v="3"/>
    <s v="082"/>
    <x v="2"/>
    <s v="16909971"/>
    <d v="2019-08-06T00:00:00"/>
    <x v="7"/>
    <x v="3237"/>
    <x v="90"/>
    <s v="CARGO PREP. Y ENTREGA U"/>
    <x v="2"/>
    <s v="IN0115 14811"/>
    <s v="PREPARACION ENTREGA"/>
    <n v="5559.87"/>
    <n v="0"/>
    <n v="0"/>
    <m/>
    <n v="0"/>
    <m/>
    <n v="5559.87"/>
    <x v="4261"/>
  </r>
  <r>
    <s v="3"/>
    <s v="082"/>
    <x v="2"/>
    <s v="16910631"/>
    <d v="2019-08-06T00:00:00"/>
    <x v="7"/>
    <x v="3238"/>
    <x v="2505"/>
    <s v="ALAMO RAMON EDUARDO"/>
    <x v="3"/>
    <s v="0201 00018165"/>
    <s v="POLARIZADO INTERMEDIO"/>
    <n v="0"/>
    <n v="0"/>
    <n v="0"/>
    <m/>
    <n v="0"/>
    <m/>
    <n v="1652.89"/>
    <x v="1304"/>
  </r>
  <r>
    <s v="3"/>
    <s v="082"/>
    <x v="2"/>
    <s v="16910851"/>
    <d v="2019-08-06T00:00:00"/>
    <x v="7"/>
    <x v="3239"/>
    <x v="2"/>
    <s v="CARGOS ATENCION AL CLIE"/>
    <x v="2"/>
    <s v="IN0115 14795"/>
    <s v="POLARIZADO INTERMEDIO"/>
    <n v="0"/>
    <n v="0"/>
    <n v="0"/>
    <m/>
    <n v="0"/>
    <m/>
    <n v="1320"/>
    <x v="987"/>
  </r>
  <r>
    <s v="3"/>
    <s v="082"/>
    <x v="2"/>
    <s v="16910891"/>
    <d v="2019-08-06T00:00:00"/>
    <x v="7"/>
    <x v="3240"/>
    <x v="2"/>
    <s v="CARGOS ATENCION AL CLIE"/>
    <x v="2"/>
    <s v="IN0115 14796"/>
    <s v="POLARIZADO INTERMEDIO"/>
    <n v="0"/>
    <n v="0"/>
    <n v="0"/>
    <m/>
    <n v="0"/>
    <m/>
    <n v="1320"/>
    <x v="987"/>
  </r>
  <r>
    <s v="3"/>
    <s v="082"/>
    <x v="2"/>
    <s v="16894682"/>
    <d v="2019-08-07T00:00:00"/>
    <x v="7"/>
    <x v="3226"/>
    <x v="0"/>
    <s v="GARANTIA"/>
    <x v="0"/>
    <s v="GA0115 20016"/>
    <s v="PERDIDA DE ACEITE EN ZONA M SUPERIOR   DE"/>
    <n v="0"/>
    <n v="0"/>
    <n v="0"/>
    <m/>
    <n v="0"/>
    <m/>
    <n v="0"/>
    <x v="5"/>
  </r>
  <r>
    <s v="3"/>
    <s v="082"/>
    <x v="2"/>
    <s v="16894902"/>
    <d v="2019-08-07T00:00:00"/>
    <x v="7"/>
    <x v="2344"/>
    <x v="0"/>
    <s v="GARANTIA"/>
    <x v="0"/>
    <s v="GA0115 20007"/>
    <s v="REEMPLAZO JTAS TAPA VALVULA S/TSB"/>
    <n v="2025.56"/>
    <n v="0"/>
    <n v="1307.23"/>
    <m/>
    <n v="1307.23"/>
    <n v="1307.23"/>
    <n v="3332.79"/>
    <x v="4262"/>
  </r>
  <r>
    <s v="3"/>
    <s v="082"/>
    <x v="2"/>
    <s v="16902462"/>
    <d v="2019-08-07T00:00:00"/>
    <x v="7"/>
    <x v="3227"/>
    <x v="0"/>
    <s v="GARANTIA"/>
    <x v="0"/>
    <s v="GA0115 20017"/>
    <s v="CIERRE DE LEVANTA CRISTALKES NO FUNCIONA C"/>
    <n v="0"/>
    <n v="0"/>
    <n v="0"/>
    <m/>
    <n v="0"/>
    <m/>
    <n v="0"/>
    <x v="5"/>
  </r>
  <r>
    <s v="3"/>
    <s v="082"/>
    <x v="2"/>
    <s v="16907621"/>
    <d v="2019-08-07T00:00:00"/>
    <x v="7"/>
    <x v="3227"/>
    <x v="0"/>
    <s v="GARANTIA"/>
    <x v="0"/>
    <s v="GA0115 20010"/>
    <s v="REEMPLAZO BOMBA LAVAPARABRISAS Y FUSIBLE"/>
    <n v="613.63"/>
    <n v="0"/>
    <n v="580.99"/>
    <m/>
    <n v="580.99"/>
    <n v="580.99"/>
    <n v="1194.6199999999999"/>
    <x v="4263"/>
  </r>
  <r>
    <s v="3"/>
    <s v="082"/>
    <x v="2"/>
    <s v="16907622"/>
    <d v="2019-08-07T00:00:00"/>
    <x v="7"/>
    <x v="3227"/>
    <x v="0"/>
    <s v="GARANTIA"/>
    <x v="0"/>
    <s v="GA0115 20011"/>
    <s v="SENSOR DE ESTACIONAMIENTO  NO MARCA LA PRO"/>
    <n v="0"/>
    <n v="0"/>
    <n v="0"/>
    <m/>
    <n v="0"/>
    <m/>
    <n v="0"/>
    <x v="5"/>
  </r>
  <r>
    <s v="3"/>
    <s v="082"/>
    <x v="2"/>
    <s v="16908731"/>
    <d v="2019-08-07T00:00:00"/>
    <x v="7"/>
    <x v="1892"/>
    <x v="1410"/>
    <s v="OLMOS NOELIA DANA"/>
    <x v="3"/>
    <s v="0201 00018203"/>
    <s v="SERV.MANT. DE  20.000 KM   12430 -20 DES"/>
    <n v="5027.16"/>
    <n v="887.14"/>
    <n v="3150.63"/>
    <n v="555.99"/>
    <n v="3150.63"/>
    <n v="3118.67"/>
    <n v="8177.79"/>
    <x v="4264"/>
  </r>
  <r>
    <s v="3"/>
    <s v="082"/>
    <x v="2"/>
    <s v="16910111"/>
    <d v="2019-08-07T00:00:00"/>
    <x v="7"/>
    <x v="3241"/>
    <x v="2506"/>
    <s v="MIGUEZ TERESITA SUSANA"/>
    <x v="3"/>
    <s v="0201 00018199"/>
    <s v="SERVICIO ANUAL 11290"/>
    <n v="3473.92"/>
    <n v="613.03"/>
    <n v="3041.33"/>
    <m/>
    <n v="3041.33"/>
    <n v="3041.33"/>
    <n v="6515.25"/>
    <x v="4265"/>
  </r>
  <r>
    <s v="3"/>
    <s v="082"/>
    <x v="2"/>
    <s v="16910391"/>
    <d v="2019-08-07T00:00:00"/>
    <x v="7"/>
    <x v="3242"/>
    <x v="2507"/>
    <s v="FANTINI MARTA CATALINA"/>
    <x v="3"/>
    <s v="0201 00018192"/>
    <s v="SE ENCIENDE LA LUZ DE CHECK"/>
    <n v="34.03"/>
    <n v="0"/>
    <n v="0"/>
    <m/>
    <n v="570.25"/>
    <n v="570.25"/>
    <n v="604.28"/>
    <x v="4266"/>
  </r>
  <r>
    <s v="3"/>
    <s v="082"/>
    <x v="2"/>
    <s v="16861181"/>
    <d v="2019-08-08T00:00:00"/>
    <x v="7"/>
    <x v="1955"/>
    <x v="0"/>
    <s v="GARANTIA"/>
    <x v="0"/>
    <s v="GA0115 20026"/>
    <s v="EM AÑTA VELOCIDAD LA UNIDAD SE QUEDA SIN F"/>
    <n v="1179.52"/>
    <n v="0"/>
    <n v="0"/>
    <m/>
    <n v="1161.98"/>
    <m/>
    <n v="2341.5"/>
    <x v="4267"/>
  </r>
  <r>
    <s v="3"/>
    <s v="082"/>
    <x v="2"/>
    <s v="16904231"/>
    <d v="2019-08-08T00:00:00"/>
    <x v="7"/>
    <x v="3243"/>
    <x v="2508"/>
    <s v="BELTRAMINI CELESTE ELEO"/>
    <x v="3"/>
    <s v="0201 00018218"/>
    <s v="SERVICIO ANUAL  14470 -10 DES"/>
    <n v="5441.86"/>
    <n v="0"/>
    <n v="5314.72"/>
    <n v="387.77"/>
    <n v="5314.72"/>
    <n v="5314.72"/>
    <n v="10756.58"/>
    <x v="4268"/>
  </r>
  <r>
    <s v="3"/>
    <s v="082"/>
    <x v="2"/>
    <s v="16906321"/>
    <d v="2019-08-08T00:00:00"/>
    <x v="7"/>
    <x v="1391"/>
    <x v="1027"/>
    <s v="BAIMA DOMINGO JOSE"/>
    <x v="4"/>
    <s v="0201 00018210"/>
    <s v="RUIDO EN ZONA DE FRENOS AL ACCIONAR  EN FR"/>
    <n v="6912.01"/>
    <n v="1219.77"/>
    <n v="0"/>
    <n v="0.95"/>
    <n v="949.46"/>
    <n v="949.46"/>
    <n v="7861.47"/>
    <x v="4269"/>
  </r>
  <r>
    <s v="3"/>
    <s v="082"/>
    <x v="2"/>
    <s v="16906621"/>
    <d v="2019-08-08T00:00:00"/>
    <x v="7"/>
    <x v="3244"/>
    <x v="2509"/>
    <s v="FAURE ESTHER LILIAM"/>
    <x v="3"/>
    <s v="0201 00018212"/>
    <s v="SERVICIO ANUAL  11290 -30 DES"/>
    <n v="4744.95"/>
    <n v="837.33"/>
    <n v="1712.65"/>
    <n v="302.23"/>
    <n v="1712.65"/>
    <n v="1666.2"/>
    <n v="6457.6"/>
    <x v="4270"/>
  </r>
  <r>
    <s v="3"/>
    <s v="082"/>
    <x v="2"/>
    <s v="16907801"/>
    <d v="2019-08-08T00:00:00"/>
    <x v="7"/>
    <x v="1759"/>
    <x v="0"/>
    <s v="GARANTIA"/>
    <x v="0"/>
    <s v="GA0115 20020"/>
    <s v="REEMPLAZO STEREO S/TSB"/>
    <n v="12056.77"/>
    <n v="0"/>
    <n v="0"/>
    <m/>
    <n v="1016.74"/>
    <n v="1016.74"/>
    <n v="13073.51"/>
    <x v="4271"/>
  </r>
  <r>
    <s v="3"/>
    <s v="082"/>
    <x v="2"/>
    <s v="16908561"/>
    <d v="2019-08-08T00:00:00"/>
    <x v="7"/>
    <x v="914"/>
    <x v="2510"/>
    <s v="MONTOYA WALTER ABEL"/>
    <x v="3"/>
    <s v="0201 00018209"/>
    <s v="SERV.MANT. DE  10.000 KM 12430 -10 DES"/>
    <n v="5027.16"/>
    <n v="887.14"/>
    <n v="4085.65"/>
    <n v="96.18"/>
    <n v="4085.65"/>
    <n v="4085.65"/>
    <n v="9112.81"/>
    <x v="4272"/>
  </r>
  <r>
    <s v="3"/>
    <s v="082"/>
    <x v="2"/>
    <s v="16911101"/>
    <d v="2019-08-08T00:00:00"/>
    <x v="7"/>
    <x v="3245"/>
    <x v="2511"/>
    <s v="MECATRON SRL"/>
    <x v="4"/>
    <s v="0201 00005433"/>
    <s v="CAMBIO DE ACEITE Y FILTRO + FILTRO DE AIRE"/>
    <n v="4009.94"/>
    <n v="703.3"/>
    <n v="0"/>
    <m/>
    <n v="1425.62"/>
    <n v="1425.62"/>
    <n v="5435.56"/>
    <x v="4273"/>
  </r>
  <r>
    <s v="3"/>
    <s v="082"/>
    <x v="2"/>
    <s v="16912241"/>
    <d v="2019-08-08T00:00:00"/>
    <x v="7"/>
    <x v="3246"/>
    <x v="0"/>
    <s v="GARANTIA"/>
    <x v="0"/>
    <s v="GA0115 20024"/>
    <s v="JFB  PARTNER - TABLERO DE INSTRUMENTOS"/>
    <n v="0"/>
    <n v="0"/>
    <n v="0"/>
    <m/>
    <n v="1016.74"/>
    <n v="1016.74"/>
    <n v="1016.74"/>
    <x v="3344"/>
  </r>
  <r>
    <s v="3"/>
    <s v="082"/>
    <x v="2"/>
    <s v="16914421"/>
    <d v="2019-08-08T00:00:00"/>
    <x v="7"/>
    <x v="3247"/>
    <x v="2512"/>
    <s v="SOTERAS FERNANDO LUIS"/>
    <x v="3"/>
    <s v="0201 00005440"/>
    <s v="SERV.MANT. DE  10.000 KM 11290 -10 DES"/>
    <n v="4086.95"/>
    <n v="0"/>
    <n v="4276.87"/>
    <n v="475.21"/>
    <n v="4276.87"/>
    <n v="4276.87"/>
    <n v="8363.82"/>
    <x v="4274"/>
  </r>
  <r>
    <s v="3"/>
    <s v="082"/>
    <x v="2"/>
    <s v="16914652"/>
    <d v="2019-08-08T00:00:00"/>
    <x v="7"/>
    <x v="197"/>
    <x v="145"/>
    <s v="BORNANCINI JULIETA ANAB"/>
    <x v="3"/>
    <s v="0201 00018230"/>
    <s v="SERV.MANT. DE  20.000 KM 11290 -20 DES"/>
    <n v="3473.92"/>
    <n v="613.03"/>
    <n v="4466.95"/>
    <m/>
    <n v="4466.95"/>
    <n v="4466.95"/>
    <n v="8290.8700000000008"/>
    <x v="4275"/>
  </r>
  <r>
    <s v="3"/>
    <s v="082"/>
    <x v="2"/>
    <s v="16915961"/>
    <d v="2019-08-08T00:00:00"/>
    <x v="7"/>
    <x v="3248"/>
    <x v="0"/>
    <s v="GARANTIA"/>
    <x v="0"/>
    <s v="GA0115 20025"/>
    <s v="HKM  208 - PERDIDA DE ACEITE DEL BLOQUE MO"/>
    <n v="0"/>
    <n v="0"/>
    <n v="0"/>
    <m/>
    <n v="580.99"/>
    <n v="580.99"/>
    <n v="580.99"/>
    <x v="3809"/>
  </r>
  <r>
    <s v="3"/>
    <s v="082"/>
    <x v="2"/>
    <s v="16917431"/>
    <d v="2019-08-08T00:00:00"/>
    <x v="7"/>
    <x v="197"/>
    <x v="145"/>
    <s v="BORNANCINI JULIETA ANAB"/>
    <x v="3"/>
    <s v="0201 00000295"/>
    <s v="SERV.MANT. DE  20.000 KM 11290 -20 DES"/>
    <n v="-3473.92"/>
    <n v="-613.03"/>
    <n v="-4466.95"/>
    <m/>
    <n v="-4466.95"/>
    <n v="-4466.95"/>
    <n v="-8290.8700000000008"/>
    <x v="4276"/>
  </r>
  <r>
    <s v="3"/>
    <s v="082"/>
    <x v="2"/>
    <s v="16917441"/>
    <d v="2019-08-08T00:00:00"/>
    <x v="7"/>
    <x v="197"/>
    <x v="145"/>
    <s v="BORNANCINI JULIETA ANAB"/>
    <x v="3"/>
    <s v="0201 00018232"/>
    <s v="SERV.MANT. DE  20.000 KM 11290 -20 DES"/>
    <n v="3473.92"/>
    <n v="613.03"/>
    <n v="3635.34"/>
    <n v="641.53"/>
    <n v="3635.34"/>
    <n v="3635.34"/>
    <n v="7459.26"/>
    <x v="4277"/>
  </r>
  <r>
    <s v="3"/>
    <s v="082"/>
    <x v="2"/>
    <s v="16862713"/>
    <d v="2019-08-09T00:00:00"/>
    <x v="7"/>
    <x v="2953"/>
    <x v="0"/>
    <s v="GARANTIA"/>
    <x v="0"/>
    <s v="GA0115 20032"/>
    <s v="SE SIENTE OLOR A QUEMADO EN EL HABITACULO"/>
    <n v="0"/>
    <n v="0"/>
    <n v="0"/>
    <m/>
    <n v="0"/>
    <m/>
    <n v="0"/>
    <x v="5"/>
  </r>
  <r>
    <s v="3"/>
    <s v="082"/>
    <x v="2"/>
    <s v="16862714"/>
    <d v="2019-08-09T00:00:00"/>
    <x v="7"/>
    <x v="2953"/>
    <x v="0"/>
    <s v="GARANTIA"/>
    <x v="0"/>
    <s v="GA0115 20033"/>
    <s v="PERDIDA DE FLUIDO EN ZONA MOTOR"/>
    <n v="0"/>
    <n v="0"/>
    <n v="0"/>
    <m/>
    <n v="0"/>
    <m/>
    <n v="0"/>
    <x v="5"/>
  </r>
  <r>
    <s v="3"/>
    <s v="082"/>
    <x v="2"/>
    <s v="16880291"/>
    <d v="2019-08-09T00:00:00"/>
    <x v="7"/>
    <x v="2189"/>
    <x v="2513"/>
    <s v="FILEMON NOLASCO CASTELL"/>
    <x v="3"/>
    <s v="0115 1460"/>
    <s v="SE ENCIENDE LE TESTIGO DE CHECK"/>
    <n v="0"/>
    <n v="0"/>
    <n v="0"/>
    <m/>
    <n v="0"/>
    <m/>
    <n v="0"/>
    <x v="5"/>
  </r>
  <r>
    <s v="3"/>
    <s v="082"/>
    <x v="2"/>
    <s v="16880292"/>
    <d v="2019-08-09T00:00:00"/>
    <x v="7"/>
    <x v="2189"/>
    <x v="1650"/>
    <s v="RODRIGUEZ MIGUEL"/>
    <x v="4"/>
    <s v="0201 00018272"/>
    <s v="REEMPLAZO DE AMORTIGUADOR IZQ"/>
    <n v="6590.52"/>
    <n v="1163.02"/>
    <n v="0"/>
    <n v="213.84"/>
    <n v="1211.78"/>
    <n v="1211.78"/>
    <n v="7802.3"/>
    <x v="4278"/>
  </r>
  <r>
    <s v="3"/>
    <s v="082"/>
    <x v="2"/>
    <s v="16881301"/>
    <d v="2019-08-09T00:00:00"/>
    <x v="7"/>
    <x v="91"/>
    <x v="0"/>
    <s v="GARANTIA"/>
    <x v="0"/>
    <s v="GA0115 20046"/>
    <s v="SE ENCIENDE EL TESTIGO DE FALLA MOTOR, AND"/>
    <n v="31169.13"/>
    <n v="0"/>
    <n v="2323.9699999999998"/>
    <m/>
    <n v="2323.9699999999998"/>
    <m/>
    <n v="33493.1"/>
    <x v="4279"/>
  </r>
  <r>
    <s v="3"/>
    <s v="082"/>
    <x v="2"/>
    <s v="16883511"/>
    <d v="2019-08-09T00:00:00"/>
    <x v="7"/>
    <x v="1242"/>
    <x v="2"/>
    <s v="CARGOS ATENCION AL CLIE"/>
    <x v="2"/>
    <s v="IN0115 14842"/>
    <s v="SERV.MANT. DE  10.000 KM"/>
    <n v="6395.98"/>
    <n v="1128.69"/>
    <n v="109.92"/>
    <m/>
    <n v="109.92"/>
    <n v="87.49"/>
    <n v="6505.9"/>
    <x v="4280"/>
  </r>
  <r>
    <s v="3"/>
    <s v="082"/>
    <x v="2"/>
    <s v="16883512"/>
    <d v="2019-08-09T00:00:00"/>
    <x v="7"/>
    <x v="1242"/>
    <x v="0"/>
    <s v="GARANTIA"/>
    <x v="0"/>
    <s v="GA0115 20037"/>
    <s v="PERDIDA DE FLUIDO EN ZONA MOTOR"/>
    <n v="0"/>
    <n v="0"/>
    <n v="0"/>
    <m/>
    <n v="0"/>
    <m/>
    <n v="0"/>
    <x v="5"/>
  </r>
  <r>
    <s v="3"/>
    <s v="082"/>
    <x v="2"/>
    <s v="16898791"/>
    <d v="2019-08-09T00:00:00"/>
    <x v="7"/>
    <x v="3249"/>
    <x v="2514"/>
    <s v="QUARONI SERGIO ANTONIO"/>
    <x v="4"/>
    <s v="0201 00018244"/>
    <s v="COLOCAR CHAPON CUBRE CARTER $2300"/>
    <n v="1783.71"/>
    <n v="2059.69"/>
    <n v="0"/>
    <n v="6.18"/>
    <n v="117.37"/>
    <n v="109.43"/>
    <n v="1901.08"/>
    <x v="3926"/>
  </r>
  <r>
    <s v="3"/>
    <s v="082"/>
    <x v="2"/>
    <s v="16898792"/>
    <d v="2019-08-09T00:00:00"/>
    <x v="7"/>
    <x v="3249"/>
    <x v="2514"/>
    <s v="QUARONI SERGIO ANTONIO"/>
    <x v="4"/>
    <s v="0201 00018245"/>
    <s v="TUERCAS ANTIRROBO $1435"/>
    <n v="1011.75"/>
    <n v="904.45"/>
    <n v="0"/>
    <n v="6.32"/>
    <n v="174.26"/>
    <n v="170.29"/>
    <n v="1186.01"/>
    <x v="3882"/>
  </r>
  <r>
    <s v="3"/>
    <s v="082"/>
    <x v="2"/>
    <s v="16898793"/>
    <d v="2019-08-09T00:00:00"/>
    <x v="7"/>
    <x v="3249"/>
    <x v="2514"/>
    <s v="QUARONI SERGIO ANTONIO"/>
    <x v="9"/>
    <s v="0201 00018246"/>
    <s v="POLARIZADO INTERMEDIO $2000"/>
    <n v="0"/>
    <n v="0"/>
    <n v="0"/>
    <m/>
    <n v="0"/>
    <m/>
    <n v="1652.89"/>
    <x v="1304"/>
  </r>
  <r>
    <s v="3"/>
    <s v="082"/>
    <x v="2"/>
    <s v="16898794"/>
    <d v="2019-08-09T00:00:00"/>
    <x v="7"/>
    <x v="3249"/>
    <x v="2514"/>
    <s v="QUARONI SERGIO ANTONIO"/>
    <x v="9"/>
    <s v="0201 00018247"/>
    <s v="PROVEER PORTABICI POR 2 (1607798880) DEJAR"/>
    <n v="3291.8"/>
    <n v="11948.04"/>
    <n v="0"/>
    <m/>
    <n v="0"/>
    <m/>
    <n v="3291.8"/>
    <x v="4281"/>
  </r>
  <r>
    <s v="3"/>
    <s v="082"/>
    <x v="2"/>
    <s v="16907001"/>
    <d v="2019-08-09T00:00:00"/>
    <x v="7"/>
    <x v="763"/>
    <x v="545"/>
    <s v="GUILLEN PABLO PABLO"/>
    <x v="4"/>
    <s v="0201 00018242"/>
    <s v="PROMO FORT FAIT CAMBIO DE ACEITE Y FILTRO"/>
    <n v="1842.1"/>
    <n v="325.07"/>
    <n v="0"/>
    <n v="1.57"/>
    <n v="207.52"/>
    <n v="207.52"/>
    <n v="2049.62"/>
    <x v="4282"/>
  </r>
  <r>
    <s v="3"/>
    <s v="082"/>
    <x v="2"/>
    <s v="16907002"/>
    <d v="2019-08-09T00:00:00"/>
    <x v="7"/>
    <x v="763"/>
    <x v="545"/>
    <s v="GUILLEN PABLO PABLO"/>
    <x v="4"/>
    <s v="0201 00018243"/>
    <s v="SUSTITUIR LIQUIDO DE FRENO $2500"/>
    <n v="320.08"/>
    <n v="0"/>
    <n v="0"/>
    <m/>
    <n v="1739.25"/>
    <n v="1739.25"/>
    <n v="2059.33"/>
    <x v="4283"/>
  </r>
  <r>
    <s v="3"/>
    <s v="082"/>
    <x v="2"/>
    <s v="16908562"/>
    <d v="2019-08-09T00:00:00"/>
    <x v="7"/>
    <x v="914"/>
    <x v="0"/>
    <s v="GARANTIA"/>
    <x v="0"/>
    <s v="GA0115 20039"/>
    <s v="LA ALFOMBRA DE PISO PIES CONDUCTOR SE LE S"/>
    <n v="0"/>
    <n v="0"/>
    <n v="0"/>
    <m/>
    <n v="0"/>
    <m/>
    <n v="0"/>
    <x v="5"/>
  </r>
  <r>
    <s v="3"/>
    <s v="082"/>
    <x v="2"/>
    <s v="16909121"/>
    <d v="2019-08-09T00:00:00"/>
    <x v="7"/>
    <x v="3022"/>
    <x v="0"/>
    <s v="GARANTIA"/>
    <x v="0"/>
    <s v="GA0115 20035"/>
    <s v="EL AIRE DE CALEFACCION,   INDICAS HACIA AB"/>
    <n v="0"/>
    <n v="0"/>
    <n v="0"/>
    <m/>
    <n v="0"/>
    <m/>
    <n v="0"/>
    <x v="5"/>
  </r>
  <r>
    <s v="3"/>
    <s v="082"/>
    <x v="2"/>
    <s v="16909122"/>
    <d v="2019-08-09T00:00:00"/>
    <x v="7"/>
    <x v="3022"/>
    <x v="0"/>
    <s v="GARANTIA"/>
    <x v="0"/>
    <s v="GA0115 20036"/>
    <s v="NO SALE AIRE ACLIENMTE POR NINGUN LADO"/>
    <n v="0"/>
    <n v="0"/>
    <n v="0"/>
    <m/>
    <n v="0"/>
    <m/>
    <n v="0"/>
    <x v="5"/>
  </r>
  <r>
    <s v="3"/>
    <s v="082"/>
    <x v="2"/>
    <s v="16909681"/>
    <d v="2019-08-09T00:00:00"/>
    <x v="7"/>
    <x v="3250"/>
    <x v="2515"/>
    <s v="AGUAD GRACIELA MONICA"/>
    <x v="3"/>
    <s v="0201 00018261"/>
    <s v="SERV.MANT. DE  40.000 KM  CON BUJIAS 14780"/>
    <n v="15852.14"/>
    <n v="2797.43"/>
    <n v="6842.99"/>
    <n v="760.33"/>
    <n v="6842.99"/>
    <n v="6842.99"/>
    <n v="22695.13"/>
    <x v="4284"/>
  </r>
  <r>
    <s v="3"/>
    <s v="082"/>
    <x v="2"/>
    <s v="16909682"/>
    <d v="2019-08-09T00:00:00"/>
    <x v="7"/>
    <x v="3250"/>
    <x v="2515"/>
    <s v="AGUAD GRACIELA MONICA"/>
    <x v="3"/>
    <s v="0115 1459"/>
    <s v="REPRACION SEGUN PRESUPUESTO"/>
    <n v="0"/>
    <n v="0"/>
    <n v="0"/>
    <m/>
    <n v="0"/>
    <m/>
    <n v="0"/>
    <x v="5"/>
  </r>
  <r>
    <s v="3"/>
    <s v="082"/>
    <x v="2"/>
    <s v="16909683"/>
    <d v="2019-08-09T00:00:00"/>
    <x v="7"/>
    <x v="3250"/>
    <x v="2515"/>
    <s v="AGUAD GRACIELA MONICA"/>
    <x v="4"/>
    <s v="0201 00018262"/>
    <s v="PROMO FORT FAIT PASTILLAS Y DISCOS DELANET"/>
    <n v="6912.01"/>
    <n v="1219.77"/>
    <n v="0"/>
    <m/>
    <n v="1796.27"/>
    <n v="1796.27"/>
    <n v="8708.2800000000007"/>
    <x v="4285"/>
  </r>
  <r>
    <s v="3"/>
    <s v="082"/>
    <x v="2"/>
    <s v="16909684"/>
    <d v="2019-08-09T00:00:00"/>
    <x v="7"/>
    <x v="3250"/>
    <x v="2515"/>
    <s v="AGUAD GRACIELA MONICA"/>
    <x v="4"/>
    <s v="0201 00018263"/>
    <s v="PROMO FORT FAIT  CAMBIO DE BUJIAS  $2050"/>
    <n v="1164.47"/>
    <n v="205.49"/>
    <n v="0"/>
    <m/>
    <n v="522.73"/>
    <n v="522.73"/>
    <n v="1687.2"/>
    <x v="4286"/>
  </r>
  <r>
    <s v="3"/>
    <s v="082"/>
    <x v="2"/>
    <s v="16909685"/>
    <d v="2019-08-09T00:00:00"/>
    <x v="7"/>
    <x v="3250"/>
    <x v="2515"/>
    <s v="AGUAD GRACIELA MONICA"/>
    <x v="4"/>
    <s v="0201 00018264"/>
    <s v="PROMO FORT FAIT ESCOBILLAS DELANTERAS $ 21"/>
    <n v="950.24"/>
    <n v="167.69"/>
    <n v="0"/>
    <n v="5.19"/>
    <n v="859.68"/>
    <n v="859.68"/>
    <n v="1809.92"/>
    <x v="4287"/>
  </r>
  <r>
    <s v="3"/>
    <s v="082"/>
    <x v="2"/>
    <s v="16909686"/>
    <d v="2019-08-09T00:00:00"/>
    <x v="7"/>
    <x v="3250"/>
    <x v="2515"/>
    <s v="AGUAD GRACIELA MONICA"/>
    <x v="4"/>
    <s v="0201 00018265"/>
    <s v="PROMO FORT FAIT ESCOBILLA TRASERA $ 519"/>
    <n v="202.13"/>
    <n v="35.67"/>
    <n v="0"/>
    <n v="1.37"/>
    <n v="226.73"/>
    <n v="226.73"/>
    <n v="428.86"/>
    <x v="4288"/>
  </r>
  <r>
    <s v="3"/>
    <s v="082"/>
    <x v="2"/>
    <s v="16910781"/>
    <d v="2019-08-09T00:00:00"/>
    <x v="7"/>
    <x v="1613"/>
    <x v="1203"/>
    <s v="VANZETTI ELIZABETH MARI"/>
    <x v="3"/>
    <s v="0201 00018267"/>
    <s v="SERV.MANT. DE  60.000 KM  16930-30 DES"/>
    <n v="4666.96"/>
    <n v="823.58"/>
    <n v="5127.1099999999997"/>
    <n v="5.13"/>
    <n v="5127.1099999999997"/>
    <n v="5127.1099999999997"/>
    <n v="9794.07"/>
    <x v="4289"/>
  </r>
  <r>
    <s v="3"/>
    <s v="082"/>
    <x v="2"/>
    <s v="16910952"/>
    <d v="2019-08-09T00:00:00"/>
    <x v="7"/>
    <x v="135"/>
    <x v="101"/>
    <s v="TEVEZ BUDASSI ANABEL NO"/>
    <x v="3"/>
    <s v="0201 00018276"/>
    <s v="DISTRIBUCION  REEMPLAZO"/>
    <n v="3567.33"/>
    <n v="629.53"/>
    <n v="0"/>
    <n v="712.81"/>
    <n v="4039.27"/>
    <n v="4039.27"/>
    <n v="7606.6"/>
    <x v="4290"/>
  </r>
  <r>
    <s v="3"/>
    <s v="082"/>
    <x v="2"/>
    <s v="16911391"/>
    <d v="2019-08-09T00:00:00"/>
    <x v="7"/>
    <x v="3251"/>
    <x v="0"/>
    <s v="GARANTIA"/>
    <x v="0"/>
    <s v="GA0115 20031"/>
    <s v="ZUT  208 DAML - BRAZOS DE SUSPENSION"/>
    <n v="10304"/>
    <n v="0"/>
    <n v="0"/>
    <m/>
    <n v="2904.96"/>
    <n v="2904.96"/>
    <n v="13208.96"/>
    <x v="4291"/>
  </r>
  <r>
    <s v="3"/>
    <s v="082"/>
    <x v="2"/>
    <s v="16911392"/>
    <d v="2019-08-09T00:00:00"/>
    <x v="7"/>
    <x v="3251"/>
    <x v="0"/>
    <s v="GARANTIA"/>
    <x v="0"/>
    <s v="GA0115 20041"/>
    <s v="ZWR  208, 308, 408 DAML - CORREA DE DISTRI"/>
    <n v="1161.25"/>
    <n v="0"/>
    <n v="0"/>
    <m/>
    <n v="3631.2"/>
    <n v="3631.2"/>
    <n v="4792.45"/>
    <x v="4247"/>
  </r>
  <r>
    <s v="3"/>
    <s v="082"/>
    <x v="2"/>
    <s v="16914422"/>
    <d v="2019-08-09T00:00:00"/>
    <x v="7"/>
    <x v="3247"/>
    <x v="0"/>
    <s v="GARANTIA"/>
    <x v="0"/>
    <s v="GA0115 20045"/>
    <s v="RUIDO EN TREN DLEANTERO AL APSRA POR TERRE"/>
    <n v="0"/>
    <n v="0"/>
    <n v="0"/>
    <m/>
    <n v="0"/>
    <m/>
    <n v="0"/>
    <x v="5"/>
  </r>
  <r>
    <s v="3"/>
    <s v="082"/>
    <x v="2"/>
    <s v="16916101"/>
    <d v="2019-08-09T00:00:00"/>
    <x v="7"/>
    <x v="3252"/>
    <x v="0"/>
    <s v="GARANTIA"/>
    <x v="0"/>
    <s v="GA0115 20030"/>
    <s v="HGK  208, 2008 - POSICIONAMIENTO DEL RAMAL"/>
    <n v="0"/>
    <n v="0"/>
    <n v="0"/>
    <m/>
    <n v="290.5"/>
    <n v="290.5"/>
    <n v="290.5"/>
    <x v="3214"/>
  </r>
  <r>
    <s v="3"/>
    <s v="082"/>
    <x v="2"/>
    <s v="16916102"/>
    <d v="2019-08-09T00:00:00"/>
    <x v="7"/>
    <x v="3252"/>
    <x v="0"/>
    <s v="GARANTIA"/>
    <x v="0"/>
    <s v="GA0115 20029"/>
    <s v="ZWR  208, 308, 408 DAML - CORREA DE DISTRI"/>
    <n v="1161.25"/>
    <n v="0"/>
    <n v="0"/>
    <m/>
    <n v="3631.2"/>
    <n v="3631.2"/>
    <n v="4792.45"/>
    <x v="4247"/>
  </r>
  <r>
    <s v="3"/>
    <s v="082"/>
    <x v="2"/>
    <s v="16916181"/>
    <d v="2019-08-09T00:00:00"/>
    <x v="7"/>
    <x v="3253"/>
    <x v="0"/>
    <s v="GARANTIA"/>
    <x v="0"/>
    <s v="GA0115 20027"/>
    <s v="HGK  208, 2008 - POSICIONAMIENTO DEL RAMAL"/>
    <n v="0"/>
    <n v="0"/>
    <n v="0"/>
    <m/>
    <n v="290.5"/>
    <n v="290.5"/>
    <n v="290.5"/>
    <x v="3214"/>
  </r>
  <r>
    <s v="3"/>
    <s v="082"/>
    <x v="2"/>
    <s v="16916182"/>
    <d v="2019-08-09T00:00:00"/>
    <x v="7"/>
    <x v="3253"/>
    <x v="0"/>
    <s v="GARANTIA"/>
    <x v="0"/>
    <s v="GA0115 20028"/>
    <s v="ZWR  208, 308, 408 DAML - CORREA DE DISTRI"/>
    <n v="1161.25"/>
    <n v="0"/>
    <n v="0"/>
    <m/>
    <n v="3631.2"/>
    <n v="3631.2"/>
    <n v="4792.45"/>
    <x v="4247"/>
  </r>
  <r>
    <s v="3"/>
    <s v="082"/>
    <x v="2"/>
    <s v="16903721"/>
    <d v="2019-08-12T00:00:00"/>
    <x v="7"/>
    <x v="386"/>
    <x v="2516"/>
    <s v="CERDA MIGUEL ANGEL"/>
    <x v="3"/>
    <s v="0201 00018280"/>
    <s v="SERVICIO ANUAL 14240 -15 DES EMPLEADO"/>
    <n v="4856.8900000000003"/>
    <n v="857.09"/>
    <n v="4136.2"/>
    <n v="729.92"/>
    <n v="4136.2"/>
    <n v="4136.2"/>
    <n v="9993.09"/>
    <x v="4292"/>
  </r>
  <r>
    <s v="3"/>
    <s v="082"/>
    <x v="2"/>
    <s v="16905562"/>
    <d v="2019-08-12T00:00:00"/>
    <x v="7"/>
    <x v="2973"/>
    <x v="0"/>
    <s v="GARANTIA"/>
    <x v="0"/>
    <s v="GA0115 20049"/>
    <s v="EL VOLANTE  DE DIRECCION ,  LUEGO DE GIRAR"/>
    <n v="0"/>
    <n v="0"/>
    <n v="0"/>
    <m/>
    <n v="0"/>
    <m/>
    <n v="0"/>
    <x v="5"/>
  </r>
  <r>
    <s v="3"/>
    <s v="082"/>
    <x v="2"/>
    <s v="16909841"/>
    <d v="2019-08-12T00:00:00"/>
    <x v="7"/>
    <x v="3254"/>
    <x v="2517"/>
    <s v="GILARDONI MARIA AGUSTIN"/>
    <x v="3"/>
    <s v="0201 00018284"/>
    <s v="SERV.MANT. DE  10.000 KM 11290 -10 DES"/>
    <n v="3473.92"/>
    <n v="613.03"/>
    <n v="4923.1499999999996"/>
    <m/>
    <n v="4923.1499999999996"/>
    <n v="4923.1499999999996"/>
    <n v="8397.07"/>
    <x v="3773"/>
  </r>
  <r>
    <s v="3"/>
    <s v="082"/>
    <x v="2"/>
    <s v="16918471"/>
    <d v="2019-08-12T00:00:00"/>
    <x v="7"/>
    <x v="1278"/>
    <x v="920"/>
    <s v="FERRER JUAN Y OTRA"/>
    <x v="3"/>
    <s v="0201 00018298"/>
    <s v="SERV.MANT. DE  20.000 KM  14240 -20"/>
    <n v="4856.8900000000003"/>
    <n v="857.09"/>
    <n v="4514.4799999999996"/>
    <n v="237.6"/>
    <n v="4514.4799999999996"/>
    <n v="4514.4799999999996"/>
    <n v="9371.3700000000008"/>
    <x v="4293"/>
  </r>
  <r>
    <s v="3"/>
    <s v="082"/>
    <x v="2"/>
    <s v="16918781"/>
    <d v="2019-08-12T00:00:00"/>
    <x v="7"/>
    <x v="3255"/>
    <x v="2518"/>
    <s v="CASTILLO BOLO HUMBERTO"/>
    <x v="3"/>
    <s v="0201 00018289"/>
    <s v="SERV.MANT. DE  20.000 KM 9640 -20 DES"/>
    <n v="2935.63"/>
    <n v="518.04"/>
    <n v="3428.63"/>
    <n v="87.91"/>
    <n v="3428.63"/>
    <n v="3396.87"/>
    <n v="6364.26"/>
    <x v="4294"/>
  </r>
  <r>
    <s v="3"/>
    <s v="082"/>
    <x v="2"/>
    <s v="16922921"/>
    <d v="2019-08-12T00:00:00"/>
    <x v="7"/>
    <x v="3256"/>
    <x v="2519"/>
    <s v="BLASETTI CESAR ALEJANDR"/>
    <x v="3"/>
    <s v="0201 00018285"/>
    <s v="COLOCAR PROMOCION DE TUERCAS"/>
    <n v="1011.98"/>
    <n v="904.65"/>
    <n v="0"/>
    <m/>
    <n v="171.07"/>
    <n v="171.07"/>
    <n v="1183.05"/>
    <x v="4295"/>
  </r>
  <r>
    <s v="3"/>
    <s v="082"/>
    <x v="2"/>
    <s v="16923171"/>
    <d v="2019-08-12T00:00:00"/>
    <x v="7"/>
    <x v="3257"/>
    <x v="2520"/>
    <s v="CECCARELLI JOAQUIN CARL"/>
    <x v="3"/>
    <s v="0201 00018294"/>
    <s v="POLARIZADO INTERMEDIO"/>
    <n v="0"/>
    <n v="0"/>
    <n v="0"/>
    <m/>
    <n v="0"/>
    <m/>
    <n v="1652.89"/>
    <x v="1304"/>
  </r>
  <r>
    <s v="3"/>
    <s v="082"/>
    <x v="2"/>
    <s v="16903722"/>
    <d v="2019-08-13T00:00:00"/>
    <x v="7"/>
    <x v="386"/>
    <x v="0"/>
    <s v="GARANTIA"/>
    <x v="0"/>
    <s v="GA0115 20065"/>
    <s v="RUIDO EN YTREN DLEANTERO AL PASAR POR TERR"/>
    <n v="0"/>
    <n v="0"/>
    <n v="0"/>
    <m/>
    <n v="0"/>
    <m/>
    <n v="0"/>
    <x v="5"/>
  </r>
  <r>
    <s v="3"/>
    <s v="082"/>
    <x v="2"/>
    <s v="16905151"/>
    <d v="2019-08-13T00:00:00"/>
    <x v="7"/>
    <x v="66"/>
    <x v="0"/>
    <s v="GARANTIA"/>
    <x v="0"/>
    <s v="GA0115 20064"/>
    <s v="RIUDO EN ZONA MOTOR COMO UN GOLPETEO"/>
    <n v="0"/>
    <n v="0"/>
    <n v="0"/>
    <m/>
    <n v="0"/>
    <m/>
    <n v="0"/>
    <x v="5"/>
  </r>
  <r>
    <s v="3"/>
    <s v="082"/>
    <x v="2"/>
    <s v="16917181"/>
    <d v="2019-08-13T00:00:00"/>
    <x v="7"/>
    <x v="1240"/>
    <x v="0"/>
    <s v="GARANTIA"/>
    <x v="0"/>
    <s v="GA0115 20067"/>
    <s v="JEG  PARTNER - SOFTWARE DEL MOTOR"/>
    <n v="0"/>
    <n v="0"/>
    <n v="0"/>
    <m/>
    <n v="726.24"/>
    <n v="719.31"/>
    <n v="726.24"/>
    <x v="3635"/>
  </r>
  <r>
    <s v="3"/>
    <s v="082"/>
    <x v="2"/>
    <s v="16918472"/>
    <d v="2019-08-13T00:00:00"/>
    <x v="7"/>
    <x v="1278"/>
    <x v="0"/>
    <s v="GARANTIA"/>
    <x v="0"/>
    <s v="GA0115 20062"/>
    <s v="RUIDO EN ZONA MOTOR COMO SI FUERA ALGO SUE"/>
    <n v="0"/>
    <n v="0"/>
    <n v="0"/>
    <m/>
    <n v="0"/>
    <m/>
    <n v="0"/>
    <x v="5"/>
  </r>
  <r>
    <s v="3"/>
    <s v="082"/>
    <x v="2"/>
    <s v="16918473"/>
    <d v="2019-08-13T00:00:00"/>
    <x v="7"/>
    <x v="1278"/>
    <x v="0"/>
    <s v="GARANTIA"/>
    <x v="0"/>
    <s v="GA0115 20063"/>
    <s v="LA VELOCIDAD CRUCERO SE DESACTIVA CUANDO V"/>
    <n v="0"/>
    <n v="0"/>
    <n v="0"/>
    <m/>
    <n v="0"/>
    <m/>
    <n v="0"/>
    <x v="5"/>
  </r>
  <r>
    <s v="3"/>
    <s v="082"/>
    <x v="2"/>
    <s v="16918782"/>
    <d v="2019-08-13T00:00:00"/>
    <x v="7"/>
    <x v="3255"/>
    <x v="0"/>
    <s v="GARANTIA"/>
    <x v="0"/>
    <s v="GA0115 20059"/>
    <s v="REEMPLAZO STEREO S/TSB"/>
    <n v="12056.77"/>
    <n v="0"/>
    <n v="1016.74"/>
    <m/>
    <n v="1016.74"/>
    <n v="1008.55"/>
    <n v="13073.51"/>
    <x v="4271"/>
  </r>
  <r>
    <s v="3"/>
    <s v="082"/>
    <x v="2"/>
    <s v="16918783"/>
    <d v="2019-08-13T00:00:00"/>
    <x v="7"/>
    <x v="3255"/>
    <x v="0"/>
    <s v="GARANTIA"/>
    <x v="0"/>
    <s v="GA0115 20060"/>
    <s v="JFB  PARTNER - TABLERO DE INSTRUMENTOS"/>
    <n v="0"/>
    <n v="0"/>
    <n v="0"/>
    <m/>
    <n v="1016.74"/>
    <n v="1012.77"/>
    <n v="1016.74"/>
    <x v="3344"/>
  </r>
  <r>
    <s v="3"/>
    <s v="082"/>
    <x v="2"/>
    <s v="16920411"/>
    <d v="2019-08-13T00:00:00"/>
    <x v="7"/>
    <x v="3258"/>
    <x v="2521"/>
    <s v="ALEJANDRO NAZARENO ROBE"/>
    <x v="3"/>
    <s v="0201 00018315"/>
    <s v="SERVICIO 20000  15190"/>
    <n v="4031.64"/>
    <n v="711.46"/>
    <n v="0"/>
    <n v="608.27"/>
    <n v="6995.05"/>
    <n v="6995.05"/>
    <n v="11026.69"/>
    <x v="4296"/>
  </r>
  <r>
    <s v="3"/>
    <s v="082"/>
    <x v="2"/>
    <s v="16924851"/>
    <d v="2019-08-13T00:00:00"/>
    <x v="7"/>
    <x v="3259"/>
    <x v="2522"/>
    <s v="ALVAREZ AMADEO Y OTRA"/>
    <x v="4"/>
    <s v="0201 00018317"/>
    <s v="SUSTITUIR BURLETE DE PUERTA TARSERA"/>
    <n v="944.74"/>
    <n v="166.72"/>
    <n v="0"/>
    <n v="28.51"/>
    <n v="161.57"/>
    <n v="161.57"/>
    <n v="1106.31"/>
    <x v="4297"/>
  </r>
  <r>
    <s v="3"/>
    <s v="082"/>
    <x v="2"/>
    <s v="16878132"/>
    <d v="2019-08-14T00:00:00"/>
    <x v="7"/>
    <x v="747"/>
    <x v="0"/>
    <s v="GARANTIA"/>
    <x v="0"/>
    <s v="GA0115 20071"/>
    <s v="PEDAL DE EMBRAGUE SE SIENTE MUY DURO"/>
    <n v="0"/>
    <n v="0"/>
    <n v="0"/>
    <m/>
    <n v="0"/>
    <m/>
    <n v="0"/>
    <x v="5"/>
  </r>
  <r>
    <s v="3"/>
    <s v="082"/>
    <x v="2"/>
    <s v="16878133"/>
    <d v="2019-08-14T00:00:00"/>
    <x v="7"/>
    <x v="747"/>
    <x v="0"/>
    <s v="GARANTIA"/>
    <x v="0"/>
    <s v="GA0115 20077"/>
    <s v="JFB  PARTNER - TABLERO DE INSTRUMENTOS"/>
    <n v="0"/>
    <n v="0"/>
    <n v="0"/>
    <m/>
    <n v="1016.74"/>
    <n v="1012.17"/>
    <n v="1016.74"/>
    <x v="3344"/>
  </r>
  <r>
    <s v="3"/>
    <s v="082"/>
    <x v="2"/>
    <s v="16885003"/>
    <d v="2019-08-14T00:00:00"/>
    <x v="7"/>
    <x v="2530"/>
    <x v="0"/>
    <s v="GARANTIA"/>
    <x v="0"/>
    <s v="GA0115 20085"/>
    <s v="EN ZONA MOTOR SE ESCUCHA UN SOPLIDO"/>
    <n v="9195.06"/>
    <n v="0"/>
    <n v="0"/>
    <m/>
    <n v="0"/>
    <m/>
    <n v="9195.06"/>
    <x v="4298"/>
  </r>
  <r>
    <s v="3"/>
    <s v="082"/>
    <x v="2"/>
    <s v="16916681"/>
    <d v="2019-08-14T00:00:00"/>
    <x v="7"/>
    <x v="3260"/>
    <x v="2523"/>
    <s v="BUSTOS JORGE OMAR"/>
    <x v="3"/>
    <s v="0201 00018329"/>
    <s v="SERV.MANT. DE  20.000 KM 11290 -20   EFECT"/>
    <n v="3879.11"/>
    <n v="684.57"/>
    <n v="3570.71"/>
    <n v="630.13"/>
    <n v="3570.71"/>
    <n v="3570.71"/>
    <n v="7449.82"/>
    <x v="4299"/>
  </r>
  <r>
    <s v="3"/>
    <s v="082"/>
    <x v="2"/>
    <s v="16916682"/>
    <d v="2019-08-14T00:00:00"/>
    <x v="7"/>
    <x v="3260"/>
    <x v="2523"/>
    <s v="BUSTOS JORGE OMAR"/>
    <x v="4"/>
    <s v="0201 00018330"/>
    <s v="ROTACION DE CUBIERTA + ALIENAOD Y BALANCEA"/>
    <n v="0"/>
    <n v="0"/>
    <n v="0"/>
    <m/>
    <n v="855.37"/>
    <n v="855.37"/>
    <n v="855.37"/>
    <x v="879"/>
  </r>
  <r>
    <s v="3"/>
    <s v="082"/>
    <x v="2"/>
    <s v="16918401"/>
    <d v="2019-08-14T00:00:00"/>
    <x v="7"/>
    <x v="2196"/>
    <x v="1657"/>
    <s v="CASTRO JOSE HORACIO"/>
    <x v="4"/>
    <s v="0201 00018318"/>
    <s v="CAMBIO  DE PASTILLAS Y DISCOS"/>
    <n v="6912.01"/>
    <n v="1219.77"/>
    <n v="0"/>
    <n v="185.33"/>
    <n v="1050.2"/>
    <n v="1050.2"/>
    <n v="7962.21"/>
    <x v="4300"/>
  </r>
  <r>
    <s v="3"/>
    <s v="082"/>
    <x v="2"/>
    <s v="16920882"/>
    <d v="2019-08-14T00:00:00"/>
    <x v="7"/>
    <x v="747"/>
    <x v="530"/>
    <s v="BESONE EDUARDO"/>
    <x v="3"/>
    <s v="0201 00018324"/>
    <s v="SUSTITUCION DEL  CUBRE CARTER"/>
    <n v="4320.07"/>
    <n v="1080.01"/>
    <n v="0"/>
    <m/>
    <n v="19.010000000000002"/>
    <n v="-14.34"/>
    <n v="4339.08"/>
    <x v="4301"/>
  </r>
  <r>
    <s v="3"/>
    <s v="082"/>
    <x v="2"/>
    <s v="16922431"/>
    <d v="2019-08-14T00:00:00"/>
    <x v="7"/>
    <x v="3261"/>
    <x v="0"/>
    <s v="GARANTIA"/>
    <x v="0"/>
    <s v="GA0115 20069"/>
    <s v="ZWR  208, 308, 408 DAML - CORREA DE DISTRI"/>
    <n v="1161.25"/>
    <n v="0"/>
    <n v="0"/>
    <m/>
    <n v="3631.2"/>
    <n v="3631.2"/>
    <n v="4792.45"/>
    <x v="4247"/>
  </r>
  <r>
    <s v="3"/>
    <s v="082"/>
    <x v="2"/>
    <s v="16922451"/>
    <d v="2019-08-14T00:00:00"/>
    <x v="7"/>
    <x v="3262"/>
    <x v="0"/>
    <s v="GARANTIA"/>
    <x v="0"/>
    <s v="GA0115 20068"/>
    <s v="ZWR  208, 308, 408 DAML - CORREA DE DISTRI"/>
    <n v="1161.25"/>
    <n v="0"/>
    <n v="0"/>
    <m/>
    <n v="3631.2"/>
    <n v="3631.2"/>
    <n v="4792.45"/>
    <x v="4247"/>
  </r>
  <r>
    <s v="3"/>
    <s v="082"/>
    <x v="2"/>
    <s v="16925771"/>
    <d v="2019-08-14T00:00:00"/>
    <x v="7"/>
    <x v="2981"/>
    <x v="2302"/>
    <s v="PICCOLOTTO MARIA GEORGI"/>
    <x v="4"/>
    <s v="0201 00018322"/>
    <s v="PROMO FORT FAIT PASTILLA DE FRENO DELANTER"/>
    <n v="3546.78"/>
    <n v="0"/>
    <n v="0"/>
    <n v="2.15"/>
    <n v="1651.56"/>
    <n v="1633.69"/>
    <n v="5198.34"/>
    <x v="4302"/>
  </r>
  <r>
    <s v="3"/>
    <s v="082"/>
    <x v="2"/>
    <s v="16878502"/>
    <d v="2019-08-15T00:00:00"/>
    <x v="7"/>
    <x v="2989"/>
    <x v="0"/>
    <s v="GARANTIA"/>
    <x v="0"/>
    <s v="GA0115 20086"/>
    <s v="LA COLIZA DE VIDRIO DE CONDUCTOR SE SALE"/>
    <n v="581.37"/>
    <n v="0"/>
    <n v="290.5"/>
    <m/>
    <n v="290.5"/>
    <m/>
    <n v="871.87"/>
    <x v="4303"/>
  </r>
  <r>
    <s v="3"/>
    <s v="082"/>
    <x v="2"/>
    <s v="16878503"/>
    <d v="2019-08-15T00:00:00"/>
    <x v="7"/>
    <x v="2989"/>
    <x v="0"/>
    <s v="GARANTIA"/>
    <x v="0"/>
    <s v="GA0115 20087"/>
    <s v="LA TELA D ELA BUTACA CONDUCTOR EN SENTADER"/>
    <n v="0"/>
    <n v="0"/>
    <n v="0"/>
    <m/>
    <n v="0"/>
    <m/>
    <n v="0"/>
    <x v="5"/>
  </r>
  <r>
    <s v="3"/>
    <s v="082"/>
    <x v="2"/>
    <s v="16893381"/>
    <d v="2019-08-15T00:00:00"/>
    <x v="7"/>
    <x v="1768"/>
    <x v="1291"/>
    <s v="BUSSOLI NESTOR ENRIQUE"/>
    <x v="3"/>
    <s v="0201 00005453"/>
    <s v="SERV.MANT. DE  60.000 KM 16030   -30 DES L"/>
    <n v="4238.53"/>
    <n v="747.97"/>
    <n v="4809.1000000000004"/>
    <m/>
    <n v="4809.1000000000004"/>
    <n v="4809.1000000000004"/>
    <n v="9047.6299999999992"/>
    <x v="4304"/>
  </r>
  <r>
    <s v="3"/>
    <s v="082"/>
    <x v="2"/>
    <s v="16910782"/>
    <d v="2019-08-15T00:00:00"/>
    <x v="7"/>
    <x v="1613"/>
    <x v="0"/>
    <s v="GARANTIA"/>
    <x v="0"/>
    <s v="GA0115 20092"/>
    <s v="LIMPIA PARABRISAS  SALE SIN FUERZA DE LOS"/>
    <n v="0"/>
    <n v="0"/>
    <n v="0"/>
    <m/>
    <n v="0"/>
    <m/>
    <n v="0"/>
    <x v="5"/>
  </r>
  <r>
    <s v="3"/>
    <s v="082"/>
    <x v="2"/>
    <s v="16910951"/>
    <d v="2019-08-15T00:00:00"/>
    <x v="7"/>
    <x v="135"/>
    <x v="0"/>
    <s v="GARANTIA"/>
    <x v="0"/>
    <s v="GA0115 20088"/>
    <s v="REEMPLAZO SOPORTE MOTOR"/>
    <n v="2761.73"/>
    <n v="0"/>
    <n v="871.49"/>
    <m/>
    <n v="871.49"/>
    <n v="790.1"/>
    <n v="3633.22"/>
    <x v="4305"/>
  </r>
  <r>
    <s v="3"/>
    <s v="082"/>
    <x v="2"/>
    <s v="16917182"/>
    <d v="2019-08-15T00:00:00"/>
    <x v="7"/>
    <x v="1240"/>
    <x v="0"/>
    <s v="GARANTIA"/>
    <x v="0"/>
    <s v="GA0115 20089"/>
    <s v="JFB  PARTNER - TABLERO DE INSTRUMENTOS"/>
    <n v="0"/>
    <n v="0"/>
    <n v="0"/>
    <m/>
    <n v="1016.74"/>
    <n v="1012.71"/>
    <n v="1016.74"/>
    <x v="3344"/>
  </r>
  <r>
    <s v="3"/>
    <s v="082"/>
    <x v="2"/>
    <s v="16917183"/>
    <d v="2019-08-15T00:00:00"/>
    <x v="7"/>
    <x v="1240"/>
    <x v="0"/>
    <s v="GARANTIA"/>
    <x v="0"/>
    <s v="GA0115 20090"/>
    <s v="JGS  PARTNER - RAMAL DEL TABLERO DE INSTRU"/>
    <n v="0"/>
    <n v="0"/>
    <n v="0"/>
    <m/>
    <n v="290.5"/>
    <n v="286.72000000000003"/>
    <n v="290.5"/>
    <x v="3214"/>
  </r>
  <r>
    <s v="3"/>
    <s v="082"/>
    <x v="2"/>
    <s v="16917184"/>
    <d v="2019-08-15T00:00:00"/>
    <x v="7"/>
    <x v="1240"/>
    <x v="0"/>
    <s v="GARANTIA"/>
    <x v="0"/>
    <s v="GA0115 20091"/>
    <s v="LOS CAMBIOS  CUESTAN INGRESAR"/>
    <n v="0"/>
    <n v="0"/>
    <n v="0"/>
    <m/>
    <n v="0"/>
    <m/>
    <n v="0"/>
    <x v="5"/>
  </r>
  <r>
    <s v="3"/>
    <s v="082"/>
    <x v="2"/>
    <s v="16917221"/>
    <d v="2019-08-15T00:00:00"/>
    <x v="7"/>
    <x v="3263"/>
    <x v="2524"/>
    <s v="SACCHETTO CARLOS ROBERT"/>
    <x v="3"/>
    <s v="0201 00018338"/>
    <s v="SERVICIO ANUAL 11290 -10 DES"/>
    <n v="4011.85"/>
    <n v="707.95"/>
    <n v="4379.51"/>
    <n v="486.61"/>
    <n v="4379.51"/>
    <n v="4379.51"/>
    <n v="8391.36"/>
    <x v="4306"/>
  </r>
  <r>
    <s v="3"/>
    <s v="082"/>
    <x v="2"/>
    <s v="16918402"/>
    <d v="2019-08-15T00:00:00"/>
    <x v="7"/>
    <x v="2196"/>
    <x v="0"/>
    <s v="GARANTIA"/>
    <x v="0"/>
    <s v="GA0115 20097"/>
    <s v="REEMPLAZO LEV CRISTAL DL DR"/>
    <n v="1589.91"/>
    <n v="0"/>
    <n v="1888.22"/>
    <m/>
    <n v="1888.22"/>
    <n v="1888.22"/>
    <n v="3478.13"/>
    <x v="226"/>
  </r>
  <r>
    <s v="3"/>
    <s v="082"/>
    <x v="2"/>
    <s v="16922011"/>
    <d v="2019-08-15T00:00:00"/>
    <x v="7"/>
    <x v="3264"/>
    <x v="2525"/>
    <s v="AKZO NOBEL ARGENTINA S."/>
    <x v="3"/>
    <s v="0201 00005459"/>
    <s v="EL EPDAL DE EMBRAGUE SE FUE A FONDO"/>
    <n v="23876.7"/>
    <n v="4188.22"/>
    <n v="0"/>
    <n v="969.42"/>
    <n v="15187.64"/>
    <n v="15114.79"/>
    <n v="39064.339999999997"/>
    <x v="4307"/>
  </r>
  <r>
    <s v="3"/>
    <s v="082"/>
    <x v="2"/>
    <s v="16922311"/>
    <d v="2019-08-15T00:00:00"/>
    <x v="7"/>
    <x v="3265"/>
    <x v="2526"/>
    <s v="ROTONDI AGUSTIN IGNACIO"/>
    <x v="3"/>
    <s v="0201 00018335"/>
    <s v="SERV.MANT. DE  30.000 KM 11850"/>
    <n v="5313.08"/>
    <n v="937.61"/>
    <n v="1534.92"/>
    <n v="270.87"/>
    <n v="1534.92"/>
    <n v="1534.92"/>
    <n v="6848"/>
    <x v="4308"/>
  </r>
  <r>
    <s v="3"/>
    <s v="082"/>
    <x v="2"/>
    <s v="16930581"/>
    <d v="2019-08-15T00:00:00"/>
    <x v="7"/>
    <x v="3266"/>
    <x v="2527"/>
    <s v="VARGAS MARTIN VARGAS"/>
    <x v="4"/>
    <s v="0115 1461"/>
    <s v="SUSTITUIR CUBIERTAS TRASERAS"/>
    <n v="0"/>
    <n v="0"/>
    <n v="0"/>
    <m/>
    <n v="0"/>
    <m/>
    <n v="0"/>
    <x v="5"/>
  </r>
  <r>
    <s v="3"/>
    <s v="082"/>
    <x v="2"/>
    <s v="16879221"/>
    <d v="2019-08-16T00:00:00"/>
    <x v="7"/>
    <x v="974"/>
    <x v="0"/>
    <s v="GARANTIA"/>
    <x v="0"/>
    <s v="GA0115 20113"/>
    <s v="REEMPLAZO STEREO S/TSB"/>
    <n v="11762.47"/>
    <n v="0"/>
    <n v="1016.74"/>
    <m/>
    <n v="1016.74"/>
    <n v="1016.74"/>
    <n v="12779.21"/>
    <x v="4309"/>
  </r>
  <r>
    <s v="3"/>
    <s v="082"/>
    <x v="2"/>
    <s v="16884261"/>
    <d v="2019-08-16T00:00:00"/>
    <x v="7"/>
    <x v="132"/>
    <x v="0"/>
    <s v="GARANTIA"/>
    <x v="0"/>
    <s v="GA0115 20127"/>
    <s v="LA UNIDAD SE ENCIEND ETESTIGO DE ACEITE BA"/>
    <n v="32980.800000000003"/>
    <n v="0"/>
    <n v="0"/>
    <m/>
    <n v="0"/>
    <m/>
    <n v="32980.800000000003"/>
    <x v="4310"/>
  </r>
  <r>
    <s v="3"/>
    <s v="082"/>
    <x v="2"/>
    <s v="16884263"/>
    <d v="2019-08-16T00:00:00"/>
    <x v="7"/>
    <x v="132"/>
    <x v="98"/>
    <s v="ISECOM SA"/>
    <x v="3"/>
    <s v="0201 00005466"/>
    <s v="REPUESTOS CARGO CLIENTE"/>
    <n v="1528.05"/>
    <n v="0"/>
    <n v="0"/>
    <m/>
    <n v="0"/>
    <m/>
    <n v="1528.05"/>
    <x v="4311"/>
  </r>
  <r>
    <s v="3"/>
    <s v="082"/>
    <x v="2"/>
    <s v="16887122"/>
    <d v="2019-08-16T00:00:00"/>
    <x v="7"/>
    <x v="857"/>
    <x v="0"/>
    <s v="GARANTIA"/>
    <x v="0"/>
    <s v="GA0115 20108"/>
    <s v="REEMPLAZO BIELETA ANTIPAR"/>
    <n v="952.76"/>
    <n v="0"/>
    <n v="580.99"/>
    <m/>
    <n v="580.99"/>
    <n v="580.99"/>
    <n v="1533.75"/>
    <x v="3715"/>
  </r>
  <r>
    <s v="3"/>
    <s v="082"/>
    <x v="2"/>
    <s v="16887271"/>
    <d v="2019-08-16T00:00:00"/>
    <x v="7"/>
    <x v="131"/>
    <x v="0"/>
    <s v="GARANTIA"/>
    <x v="0"/>
    <s v="GA0115 20129"/>
    <s v="RUIDO LADO IZQ AL ANDAR"/>
    <n v="0"/>
    <n v="0"/>
    <n v="0"/>
    <m/>
    <n v="0"/>
    <m/>
    <n v="0"/>
    <x v="5"/>
  </r>
  <r>
    <s v="3"/>
    <s v="082"/>
    <x v="2"/>
    <s v="16891941"/>
    <d v="2019-08-16T00:00:00"/>
    <x v="7"/>
    <x v="1790"/>
    <x v="0"/>
    <s v="GARANTIA"/>
    <x v="0"/>
    <s v="GA0115 20107"/>
    <s v="REEMPLAZO BATERIA. GTIA PR."/>
    <n v="2999.18"/>
    <n v="0"/>
    <n v="290.5"/>
    <m/>
    <n v="290.5"/>
    <n v="290.5"/>
    <n v="3289.68"/>
    <x v="4312"/>
  </r>
  <r>
    <s v="3"/>
    <s v="082"/>
    <x v="2"/>
    <s v="16920811"/>
    <d v="2019-08-16T00:00:00"/>
    <x v="7"/>
    <x v="1928"/>
    <x v="1144"/>
    <s v="SUELDO PABLO GUILLERMO"/>
    <x v="3"/>
    <s v="0201 00018371"/>
    <s v="SERV.MANT. DE  10.000 KM 15190 -10 DES"/>
    <n v="6166.83"/>
    <n v="1088.27"/>
    <n v="5132.24"/>
    <m/>
    <n v="5132.24"/>
    <n v="5132.24"/>
    <n v="11299.07"/>
    <x v="4313"/>
  </r>
  <r>
    <s v="3"/>
    <s v="082"/>
    <x v="2"/>
    <s v="16924352"/>
    <d v="2019-08-16T00:00:00"/>
    <x v="7"/>
    <x v="3267"/>
    <x v="2528"/>
    <s v="SERVICIOS Y CONTRUCCION"/>
    <x v="3"/>
    <s v="0201 00005465"/>
    <s v="SERV.MANT. DE  10.000 KM 16930 -10"/>
    <n v="5328.13"/>
    <n v="0"/>
    <n v="6557.86"/>
    <m/>
    <n v="6557.86"/>
    <n v="6557.86"/>
    <n v="11885.99"/>
    <x v="4314"/>
  </r>
  <r>
    <s v="3"/>
    <s v="082"/>
    <x v="2"/>
    <s v="16929371"/>
    <d v="2019-08-16T00:00:00"/>
    <x v="7"/>
    <x v="3268"/>
    <x v="2529"/>
    <s v="BORDI EDGAR ADRIAN"/>
    <x v="3"/>
    <s v="0115 1462"/>
    <s v="SERV.MANT. DE  30.000 KM   11850 -30  DES"/>
    <n v="0"/>
    <n v="0"/>
    <n v="0"/>
    <m/>
    <n v="0"/>
    <m/>
    <n v="0"/>
    <x v="5"/>
  </r>
  <r>
    <s v="3"/>
    <s v="082"/>
    <x v="2"/>
    <s v="16930221"/>
    <d v="2019-08-16T00:00:00"/>
    <x v="7"/>
    <x v="3072"/>
    <x v="2530"/>
    <s v="SALISCHIKER EDUARDO CAR"/>
    <x v="7"/>
    <s v="0201 00018368"/>
    <s v="SUSTITUIR VIDRIO TARSERO DERECHO   NUMERO"/>
    <n v="2013.4"/>
    <n v="503.35"/>
    <n v="0"/>
    <m/>
    <n v="2100.15"/>
    <n v="2100.15"/>
    <n v="4113.55"/>
    <x v="4315"/>
  </r>
  <r>
    <s v="3"/>
    <s v="082"/>
    <x v="2"/>
    <s v="16930351"/>
    <d v="2019-08-16T00:00:00"/>
    <x v="7"/>
    <x v="3269"/>
    <x v="2531"/>
    <s v="ETERNA GROUP S.R. L. ET"/>
    <x v="3"/>
    <s v="0201 00005464"/>
    <s v="SERV.MANT. DE  10.000 KM 11850 -10 DES"/>
    <n v="3879.11"/>
    <n v="684.57"/>
    <n v="4676.99"/>
    <n v="246.16"/>
    <n v="4676.99"/>
    <n v="4676.99"/>
    <n v="8556.1"/>
    <x v="4316"/>
  </r>
  <r>
    <s v="3"/>
    <s v="082"/>
    <x v="2"/>
    <s v="16931251"/>
    <d v="2019-08-16T00:00:00"/>
    <x v="7"/>
    <x v="3268"/>
    <x v="2529"/>
    <s v="BORDI EDGAR ADRIAN"/>
    <x v="3"/>
    <s v="0201 00018342"/>
    <s v="SERV.MANT. DE  30.000 KM 11850 -30 DES"/>
    <n v="3927.44"/>
    <n v="693.1"/>
    <n v="2908.27"/>
    <n v="513.22"/>
    <n v="2908.27"/>
    <n v="2908.27"/>
    <n v="6835.71"/>
    <x v="4317"/>
  </r>
  <r>
    <s v="3"/>
    <s v="082"/>
    <x v="2"/>
    <s v="16933271"/>
    <d v="2019-08-16T00:00:00"/>
    <x v="7"/>
    <x v="3270"/>
    <x v="2532"/>
    <s v="BERROCAL JULIO CESAR"/>
    <x v="4"/>
    <s v="0115 1463"/>
    <s v="COOCAR CHAPON"/>
    <n v="0"/>
    <n v="0"/>
    <n v="0"/>
    <m/>
    <n v="0"/>
    <m/>
    <n v="0"/>
    <x v="5"/>
  </r>
  <r>
    <s v="3"/>
    <s v="082"/>
    <x v="2"/>
    <s v="16905791"/>
    <d v="2019-08-19T00:00:00"/>
    <x v="7"/>
    <x v="3226"/>
    <x v="0"/>
    <s v="GARANTIA"/>
    <x v="0"/>
    <s v="GA0115 20139"/>
    <s v="REEMPLAZO BIELETA ANTIPAR"/>
    <n v="1123.54"/>
    <n v="0"/>
    <n v="580.99"/>
    <m/>
    <n v="580.99"/>
    <n v="580.99"/>
    <n v="1704.53"/>
    <x v="4318"/>
  </r>
  <r>
    <s v="3"/>
    <s v="082"/>
    <x v="2"/>
    <s v="16925061"/>
    <d v="2019-08-19T00:00:00"/>
    <x v="7"/>
    <x v="3271"/>
    <x v="0"/>
    <s v="GARANTIA"/>
    <x v="0"/>
    <s v="GA0115 20130"/>
    <s v="ZWR  208, 308, 408 DAML - CORREA DE DISTRI"/>
    <n v="1161.25"/>
    <n v="0"/>
    <n v="0"/>
    <m/>
    <n v="3631.2"/>
    <n v="3611.35"/>
    <n v="4792.45"/>
    <x v="4247"/>
  </r>
  <r>
    <s v="3"/>
    <s v="082"/>
    <x v="2"/>
    <s v="16926301"/>
    <d v="2019-08-19T00:00:00"/>
    <x v="7"/>
    <x v="3272"/>
    <x v="0"/>
    <s v="GARANTIA"/>
    <x v="0"/>
    <s v="GA0115 20135"/>
    <s v="HGK  208, 2008 - POSICIONAMIENTO DEL RAMAL"/>
    <n v="0"/>
    <n v="0"/>
    <n v="0"/>
    <m/>
    <n v="290.5"/>
    <n v="283.82"/>
    <n v="290.5"/>
    <x v="3214"/>
  </r>
  <r>
    <s v="3"/>
    <s v="082"/>
    <x v="2"/>
    <s v="16926302"/>
    <d v="2019-08-19T00:00:00"/>
    <x v="7"/>
    <x v="3272"/>
    <x v="0"/>
    <s v="GARANTIA"/>
    <x v="0"/>
    <s v="GA0115 20134"/>
    <s v="ZWR  208, 308, 408 DAML - CORREA DE DISTRI"/>
    <n v="1335.57"/>
    <n v="0"/>
    <n v="0"/>
    <m/>
    <n v="3631.2"/>
    <n v="3569.07"/>
    <n v="4966.7700000000004"/>
    <x v="4319"/>
  </r>
  <r>
    <s v="3"/>
    <s v="082"/>
    <x v="2"/>
    <s v="16927711"/>
    <d v="2019-08-19T00:00:00"/>
    <x v="7"/>
    <x v="3273"/>
    <x v="0"/>
    <s v="GARANTIA"/>
    <x v="0"/>
    <s v="GA0115 20131"/>
    <s v="ZWR  208, 308, 408 DAML - CORREA DE DISTRI"/>
    <n v="1335.57"/>
    <n v="0"/>
    <n v="0"/>
    <m/>
    <n v="3631.2"/>
    <n v="3631.2"/>
    <n v="4966.7700000000004"/>
    <x v="4319"/>
  </r>
  <r>
    <s v="3"/>
    <s v="082"/>
    <x v="2"/>
    <s v="16928181"/>
    <d v="2019-08-19T00:00:00"/>
    <x v="7"/>
    <x v="72"/>
    <x v="0"/>
    <s v="GARANTIA"/>
    <x v="0"/>
    <s v="GA0115 20145"/>
    <s v="LA ALFOMBRA NO LLEGA  AL BORDE Y SE SALE D"/>
    <n v="0"/>
    <n v="0"/>
    <n v="0"/>
    <m/>
    <n v="0"/>
    <m/>
    <n v="0"/>
    <x v="5"/>
  </r>
  <r>
    <s v="3"/>
    <s v="082"/>
    <x v="2"/>
    <s v="16929031"/>
    <d v="2019-08-19T00:00:00"/>
    <x v="7"/>
    <x v="3274"/>
    <x v="0"/>
    <s v="GARANTIA"/>
    <x v="0"/>
    <s v="GA0115 20138"/>
    <s v="ZWR 208, 308, 408 DAML - CORREA DE DISTRIB"/>
    <n v="1335.57"/>
    <n v="0"/>
    <n v="0"/>
    <m/>
    <n v="3631.2"/>
    <n v="3616.71"/>
    <n v="4966.7700000000004"/>
    <x v="4319"/>
  </r>
  <r>
    <s v="3"/>
    <s v="082"/>
    <x v="2"/>
    <s v="16930441"/>
    <d v="2019-08-19T00:00:00"/>
    <x v="7"/>
    <x v="386"/>
    <x v="0"/>
    <s v="GARANTIA"/>
    <x v="0"/>
    <s v="GA0115 20140"/>
    <s v="REEMPLAZO AMBOS AMORTIGUADORES DELANTEROS"/>
    <n v="10659.96"/>
    <n v="0"/>
    <n v="2759.71"/>
    <m/>
    <n v="2759.71"/>
    <n v="2759.71"/>
    <n v="13419.67"/>
    <x v="4320"/>
  </r>
  <r>
    <s v="3"/>
    <s v="082"/>
    <x v="2"/>
    <s v="16932011"/>
    <d v="2019-08-19T00:00:00"/>
    <x v="7"/>
    <x v="3275"/>
    <x v="0"/>
    <s v="GARANTIA"/>
    <x v="0"/>
    <s v="GA0115 20137"/>
    <s v="HGK  208, 2008 - POSICIONAMIENTO DEL RAMAL"/>
    <n v="0"/>
    <n v="0"/>
    <n v="0"/>
    <m/>
    <n v="290.5"/>
    <n v="287.13"/>
    <n v="290.5"/>
    <x v="3214"/>
  </r>
  <r>
    <s v="3"/>
    <s v="082"/>
    <x v="2"/>
    <s v="16932012"/>
    <d v="2019-08-19T00:00:00"/>
    <x v="7"/>
    <x v="3275"/>
    <x v="0"/>
    <s v="GARANTIA"/>
    <x v="0"/>
    <s v="GA0115 20136"/>
    <s v="ZWR  208, 308, 408 DAML - CORREA DE DISTRI"/>
    <n v="1335.57"/>
    <n v="0"/>
    <n v="0"/>
    <m/>
    <n v="3631.2"/>
    <n v="3631.2"/>
    <n v="4966.7700000000004"/>
    <x v="4319"/>
  </r>
  <r>
    <s v="3"/>
    <s v="082"/>
    <x v="2"/>
    <s v="16932131"/>
    <d v="2019-08-19T00:00:00"/>
    <x v="7"/>
    <x v="3276"/>
    <x v="0"/>
    <s v="GARANTIA"/>
    <x v="0"/>
    <s v="GA0115 20133"/>
    <s v="HGK  208, 2008 - POSICIONAMIENTO DEL RAMAL"/>
    <n v="0"/>
    <n v="0"/>
    <n v="0"/>
    <m/>
    <n v="290.5"/>
    <n v="290.5"/>
    <n v="290.5"/>
    <x v="3214"/>
  </r>
  <r>
    <s v="3"/>
    <s v="082"/>
    <x v="2"/>
    <s v="16932132"/>
    <d v="2019-08-19T00:00:00"/>
    <x v="7"/>
    <x v="3276"/>
    <x v="0"/>
    <s v="GARANTIA"/>
    <x v="0"/>
    <s v="GA0115 20132"/>
    <s v="ZWR  208, 308, 408 DAML - CORREA DE DISTRI"/>
    <n v="1335.57"/>
    <n v="0"/>
    <n v="0"/>
    <m/>
    <n v="3631.2"/>
    <n v="3631.2"/>
    <n v="4966.7700000000004"/>
    <x v="4319"/>
  </r>
  <r>
    <s v="3"/>
    <s v="082"/>
    <x v="2"/>
    <s v="16893382"/>
    <d v="2019-08-20T00:00:00"/>
    <x v="7"/>
    <x v="1768"/>
    <x v="0"/>
    <s v="GARANTIA"/>
    <x v="0"/>
    <s v="GA0115 20157"/>
    <s v="RUIDO EN CRISTAL DE CONDUCTOR A MEDIA ALTU"/>
    <n v="0"/>
    <n v="0"/>
    <n v="0"/>
    <m/>
    <n v="0"/>
    <m/>
    <n v="0"/>
    <x v="5"/>
  </r>
  <r>
    <s v="3"/>
    <s v="082"/>
    <x v="2"/>
    <s v="16893383"/>
    <d v="2019-08-20T00:00:00"/>
    <x v="7"/>
    <x v="1768"/>
    <x v="0"/>
    <s v="GARANTIA"/>
    <x v="0"/>
    <s v="GA0115 20158"/>
    <s v="RUIDO EN  TECHO CORREDIZO, HACE RUIDO AL A"/>
    <n v="0"/>
    <n v="0"/>
    <n v="0"/>
    <m/>
    <n v="0"/>
    <m/>
    <n v="0"/>
    <x v="5"/>
  </r>
  <r>
    <s v="3"/>
    <s v="082"/>
    <x v="2"/>
    <s v="16893384"/>
    <d v="2019-08-20T00:00:00"/>
    <x v="7"/>
    <x v="1768"/>
    <x v="0"/>
    <s v="GARANTIA"/>
    <x v="0"/>
    <s v="GA0115 20156"/>
    <s v="REEMPLAZO MECANISMO EMBRAGUE"/>
    <n v="11805.37"/>
    <n v="0"/>
    <n v="9295.8700000000008"/>
    <m/>
    <n v="9295.8700000000008"/>
    <n v="9212.5"/>
    <n v="21101.24"/>
    <x v="4321"/>
  </r>
  <r>
    <s v="3"/>
    <s v="082"/>
    <x v="2"/>
    <s v="16893385"/>
    <d v="2019-08-20T00:00:00"/>
    <x v="7"/>
    <x v="1768"/>
    <x v="0"/>
    <s v="GARANTIA"/>
    <x v="0"/>
    <s v="GA0115 20159"/>
    <s v="EN ALTA VELOCIDAD SE SIENTE UN TIRONEO"/>
    <n v="0"/>
    <n v="0"/>
    <n v="0"/>
    <m/>
    <n v="0"/>
    <m/>
    <n v="0"/>
    <x v="5"/>
  </r>
  <r>
    <s v="3"/>
    <s v="082"/>
    <x v="2"/>
    <s v="16911411"/>
    <d v="2019-08-20T00:00:00"/>
    <x v="7"/>
    <x v="3277"/>
    <x v="0"/>
    <s v="GARANTIA"/>
    <x v="0"/>
    <s v="GA0115 20146"/>
    <s v="ZUMBIDO E  ZONA  DE RUEDAS  EN VARIAS VELO"/>
    <n v="0"/>
    <n v="0"/>
    <n v="0"/>
    <m/>
    <n v="0"/>
    <m/>
    <n v="0"/>
    <x v="5"/>
  </r>
  <r>
    <s v="3"/>
    <s v="082"/>
    <x v="2"/>
    <s v="16911412"/>
    <d v="2019-08-20T00:00:00"/>
    <x v="7"/>
    <x v="3277"/>
    <x v="0"/>
    <s v="GARANTIA"/>
    <x v="0"/>
    <s v="GA0115 20147"/>
    <s v="SILBIDO ENTRADA DE  VIENTO EN ZONA TRASERA"/>
    <n v="0"/>
    <n v="0"/>
    <n v="0"/>
    <m/>
    <n v="0"/>
    <m/>
    <n v="0"/>
    <x v="5"/>
  </r>
  <r>
    <s v="3"/>
    <s v="082"/>
    <x v="2"/>
    <s v="16911413"/>
    <d v="2019-08-20T00:00:00"/>
    <x v="7"/>
    <x v="3277"/>
    <x v="0"/>
    <s v="GARANTIA"/>
    <x v="0"/>
    <s v="GA0115 20148"/>
    <s v="RUIDO EN  ZONA DE CARROCERIA   ADELANTE ,"/>
    <n v="0"/>
    <n v="0"/>
    <n v="0"/>
    <m/>
    <n v="0"/>
    <m/>
    <n v="0"/>
    <x v="5"/>
  </r>
  <r>
    <s v="3"/>
    <s v="082"/>
    <x v="2"/>
    <s v="16912201"/>
    <d v="2019-08-20T00:00:00"/>
    <x v="7"/>
    <x v="11"/>
    <x v="1222"/>
    <s v="CHAMORRO EDGARDO RUBEN"/>
    <x v="3"/>
    <s v="0201 00018379"/>
    <s v="SERV.MANT. DE  80.000 KM 15490 -30 DES"/>
    <n v="8358.93"/>
    <n v="1475.11"/>
    <n v="581.65"/>
    <n v="102.64"/>
    <n v="581.65"/>
    <n v="581.65"/>
    <n v="8940.58"/>
    <x v="4322"/>
  </r>
  <r>
    <s v="3"/>
    <s v="082"/>
    <x v="2"/>
    <s v="16916683"/>
    <d v="2019-08-20T00:00:00"/>
    <x v="7"/>
    <x v="3260"/>
    <x v="0"/>
    <s v="GARANTIA"/>
    <x v="0"/>
    <s v="GA0115 20153"/>
    <s v="REEMPLAZO AMORT TR DR"/>
    <n v="3448.8"/>
    <n v="0"/>
    <n v="1307.23"/>
    <m/>
    <n v="1307.23"/>
    <n v="1307.23"/>
    <n v="4756.03"/>
    <x v="4323"/>
  </r>
  <r>
    <s v="3"/>
    <s v="082"/>
    <x v="2"/>
    <s v="16920812"/>
    <d v="2019-08-20T00:00:00"/>
    <x v="7"/>
    <x v="1928"/>
    <x v="0"/>
    <s v="GARANTIA"/>
    <x v="0"/>
    <s v="GA0115 20164"/>
    <s v="LA ESCOBILLA IZQ BARRE , MAL DEJA MARCAS"/>
    <n v="0"/>
    <n v="0"/>
    <n v="0"/>
    <m/>
    <n v="0"/>
    <m/>
    <n v="0"/>
    <x v="5"/>
  </r>
  <r>
    <s v="3"/>
    <s v="082"/>
    <x v="2"/>
    <s v="16920813"/>
    <d v="2019-08-20T00:00:00"/>
    <x v="7"/>
    <x v="1928"/>
    <x v="0"/>
    <s v="GARANTIA"/>
    <x v="0"/>
    <s v="GA0115 20165"/>
    <s v="EL PEDAL DE EMGRAGUE EN UN PUNTO EN LA SAL"/>
    <n v="0"/>
    <n v="0"/>
    <n v="0"/>
    <m/>
    <n v="0"/>
    <m/>
    <n v="0"/>
    <x v="5"/>
  </r>
  <r>
    <s v="3"/>
    <s v="082"/>
    <x v="2"/>
    <s v="16920881"/>
    <d v="2019-08-20T00:00:00"/>
    <x v="7"/>
    <x v="747"/>
    <x v="0"/>
    <s v="GARANTIA"/>
    <x v="0"/>
    <s v="GA0115 20154"/>
    <s v="REEMPLAZO KIT EMBRAGUE"/>
    <n v="8794.4"/>
    <n v="0"/>
    <n v="10603.1"/>
    <m/>
    <n v="10603.1"/>
    <n v="10495.27"/>
    <n v="19397.5"/>
    <x v="4324"/>
  </r>
  <r>
    <s v="3"/>
    <s v="082"/>
    <x v="2"/>
    <s v="16931311"/>
    <d v="2019-08-20T00:00:00"/>
    <x v="7"/>
    <x v="197"/>
    <x v="0"/>
    <s v="GARANTIA"/>
    <x v="0"/>
    <s v="GA0115 20160"/>
    <s v="REEMPLAZO AMBOS AMORTIGUADORES TRASEROS"/>
    <n v="7001.66"/>
    <n v="0"/>
    <n v="2323.9699999999998"/>
    <m/>
    <n v="2323.9699999999998"/>
    <n v="2323.9699999999998"/>
    <n v="9325.6299999999992"/>
    <x v="4325"/>
  </r>
  <r>
    <s v="3"/>
    <s v="082"/>
    <x v="2"/>
    <s v="16932451"/>
    <d v="2019-08-20T00:00:00"/>
    <x v="7"/>
    <x v="3278"/>
    <x v="2533"/>
    <s v="TROMBOTTO FABRINA NOELI"/>
    <x v="3"/>
    <s v="0201 00018384"/>
    <s v="SERV.MANT. DE  20.000 KM 11850 -20  DES"/>
    <n v="3879.11"/>
    <n v="684.57"/>
    <n v="3942.33"/>
    <n v="695.7"/>
    <n v="3942.33"/>
    <n v="3942.33"/>
    <n v="7821.44"/>
    <x v="4326"/>
  </r>
  <r>
    <s v="3"/>
    <s v="082"/>
    <x v="2"/>
    <s v="16880832"/>
    <d v="2019-08-21T00:00:00"/>
    <x v="7"/>
    <x v="584"/>
    <x v="0"/>
    <s v="GARANTIA"/>
    <x v="0"/>
    <s v="GA0115 20196"/>
    <s v="SE SIENTE LA SUSPENCION, INESTABLE COMO SI"/>
    <n v="0"/>
    <n v="0"/>
    <n v="0"/>
    <m/>
    <n v="0"/>
    <m/>
    <n v="0"/>
    <x v="5"/>
  </r>
  <r>
    <s v="3"/>
    <s v="082"/>
    <x v="2"/>
    <s v="16880833"/>
    <d v="2019-08-21T00:00:00"/>
    <x v="7"/>
    <x v="584"/>
    <x v="0"/>
    <s v="GARANTIA"/>
    <x v="0"/>
    <s v="GA0115 20194"/>
    <s v="REEMPLAZO BOMBA AGUA S/TSB"/>
    <n v="4535.71"/>
    <n v="0"/>
    <n v="3921.7"/>
    <m/>
    <n v="3921.7"/>
    <n v="3883.98"/>
    <n v="8457.41"/>
    <x v="4327"/>
  </r>
  <r>
    <s v="3"/>
    <s v="082"/>
    <x v="2"/>
    <s v="16880834"/>
    <d v="2019-08-21T00:00:00"/>
    <x v="7"/>
    <x v="584"/>
    <x v="0"/>
    <s v="GARANTIA"/>
    <x v="0"/>
    <s v="GA0115 20195"/>
    <s v="REEMPLAZO FARO TR DR"/>
    <n v="8264.43"/>
    <n v="0"/>
    <n v="290.5"/>
    <m/>
    <n v="290.5"/>
    <n v="290.5"/>
    <n v="8554.93"/>
    <x v="4328"/>
  </r>
  <r>
    <s v="3"/>
    <s v="082"/>
    <x v="2"/>
    <s v="16895692"/>
    <d v="2019-08-21T00:00:00"/>
    <x v="7"/>
    <x v="3224"/>
    <x v="0"/>
    <s v="GARANTIA"/>
    <x v="0"/>
    <s v="GA0115 20185"/>
    <s v="ESCOBILLA DE CONDCTOR NO BARRE CORRECTAMEN"/>
    <n v="0"/>
    <n v="0"/>
    <n v="0"/>
    <m/>
    <n v="0"/>
    <m/>
    <n v="0"/>
    <x v="5"/>
  </r>
  <r>
    <s v="3"/>
    <s v="082"/>
    <x v="2"/>
    <s v="16928191"/>
    <d v="2019-08-21T00:00:00"/>
    <x v="7"/>
    <x v="3279"/>
    <x v="2534"/>
    <s v="SALA ANDRES PABLO"/>
    <x v="3"/>
    <s v="0201 00018391"/>
    <s v="SERV.MANT. DE  70.000 KM  14680 -30 DES"/>
    <n v="5622.32"/>
    <n v="992.18"/>
    <n v="2827.48"/>
    <n v="498.97"/>
    <n v="2827.48"/>
    <n v="2827.48"/>
    <n v="8449.7999999999993"/>
    <x v="4329"/>
  </r>
  <r>
    <s v="3"/>
    <s v="082"/>
    <x v="2"/>
    <s v="16928194"/>
    <d v="2019-08-21T00:00:00"/>
    <x v="7"/>
    <x v="3279"/>
    <x v="2534"/>
    <s v="SALA ANDRES PABLO"/>
    <x v="4"/>
    <s v="0201 00018392"/>
    <s v="CAMBIAR AMORTIGUADORES TRASEROS"/>
    <n v="11079.14"/>
    <n v="1955.14"/>
    <n v="0"/>
    <m/>
    <n v="3801.64"/>
    <n v="3787.74"/>
    <n v="14880.78"/>
    <x v="4330"/>
  </r>
  <r>
    <s v="3"/>
    <s v="082"/>
    <x v="2"/>
    <s v="16929992"/>
    <d v="2019-08-21T00:00:00"/>
    <x v="7"/>
    <x v="310"/>
    <x v="228"/>
    <s v="CADILE ISAAC IGNACIO Y"/>
    <x v="4"/>
    <s v="0201 00018388"/>
    <s v="REPRACION SEGUN PRERSUPUESTO"/>
    <n v="6281.46"/>
    <n v="1108.49"/>
    <n v="0"/>
    <n v="213.84"/>
    <n v="1211.78"/>
    <n v="1181.4000000000001"/>
    <n v="7493.24"/>
    <x v="4331"/>
  </r>
  <r>
    <s v="3"/>
    <s v="082"/>
    <x v="2"/>
    <s v="16941641"/>
    <d v="2019-08-21T00:00:00"/>
    <x v="7"/>
    <x v="3072"/>
    <x v="2530"/>
    <s v="SALISCHIKER EDUARDO CAR"/>
    <x v="7"/>
    <s v="0201 00000300"/>
    <s v="SUSTITUIR VIDRIO TARSERO DERECHO   NUMERO"/>
    <n v="-2013.4"/>
    <n v="-503.35"/>
    <n v="0"/>
    <m/>
    <n v="-2100.15"/>
    <n v="-2100.15"/>
    <n v="-4113.55"/>
    <x v="4332"/>
  </r>
  <r>
    <s v="3"/>
    <s v="082"/>
    <x v="2"/>
    <s v="16941661"/>
    <d v="2019-08-21T00:00:00"/>
    <x v="7"/>
    <x v="3072"/>
    <x v="2530"/>
    <s v="SALISCHIKER EDUARDO CAR"/>
    <x v="7"/>
    <s v="0201 00018393"/>
    <s v="SUSTITUIR VIDRIO TRASERO IZQUIERDO   NUMER"/>
    <n v="2013.4"/>
    <n v="503.35"/>
    <n v="0"/>
    <m/>
    <n v="2100.15"/>
    <n v="2100.15"/>
    <n v="4113.55"/>
    <x v="4315"/>
  </r>
  <r>
    <s v="3"/>
    <s v="082"/>
    <x v="2"/>
    <s v="16902161"/>
    <d v="2019-08-22T00:00:00"/>
    <x v="7"/>
    <x v="3280"/>
    <x v="2535"/>
    <s v="PERALTA VERASTEGUI MART"/>
    <x v="3"/>
    <s v="0201 00018408"/>
    <s v="SERVICIO ANUAL 11290 -20 DES  10170"/>
    <n v="3473.92"/>
    <n v="613.03"/>
    <n v="3247.57"/>
    <n v="573.1"/>
    <n v="3247.57"/>
    <n v="3247.57"/>
    <n v="6721.49"/>
    <x v="4333"/>
  </r>
  <r>
    <s v="3"/>
    <s v="082"/>
    <x v="2"/>
    <s v="16905051"/>
    <d v="2019-08-22T00:00:00"/>
    <x v="7"/>
    <x v="292"/>
    <x v="0"/>
    <s v="GARANTIA"/>
    <x v="0"/>
    <s v="GA0115 20211"/>
    <s v="CRUGIDO  EN ZONA TRASERO  AL ANDAR"/>
    <n v="0"/>
    <n v="0"/>
    <n v="0"/>
    <m/>
    <n v="0"/>
    <m/>
    <n v="0"/>
    <x v="5"/>
  </r>
  <r>
    <s v="3"/>
    <s v="082"/>
    <x v="2"/>
    <s v="16905052"/>
    <d v="2019-08-22T00:00:00"/>
    <x v="7"/>
    <x v="292"/>
    <x v="0"/>
    <s v="GARANTIA"/>
    <x v="0"/>
    <s v="GA0115 20210"/>
    <s v=" EL POMO DE PLANACA DE CAMBIO SSE SLAE LO"/>
    <n v="780.05"/>
    <n v="0"/>
    <n v="290.5"/>
    <m/>
    <n v="290.5"/>
    <n v="-11.51"/>
    <n v="1070.55"/>
    <x v="4334"/>
  </r>
  <r>
    <s v="3"/>
    <s v="082"/>
    <x v="2"/>
    <s v="16905053"/>
    <d v="2019-08-22T00:00:00"/>
    <x v="7"/>
    <x v="292"/>
    <x v="0"/>
    <s v="GARANTIA"/>
    <x v="0"/>
    <s v="GA0115 20212"/>
    <s v="EL PEDAL DE EMGBAGUE SIENTE,  QUE TREPIDA,"/>
    <n v="8104.39"/>
    <n v="0"/>
    <n v="8569.6299999999992"/>
    <m/>
    <n v="8569.6299999999992"/>
    <n v="-170.71"/>
    <n v="16674.02"/>
    <x v="4335"/>
  </r>
  <r>
    <s v="3"/>
    <s v="082"/>
    <x v="2"/>
    <s v="16912202"/>
    <d v="2019-08-22T00:00:00"/>
    <x v="7"/>
    <x v="11"/>
    <x v="0"/>
    <s v="GARANTIA"/>
    <x v="0"/>
    <s v="GA0115 20204"/>
    <s v="LAS MARCHAS DE DE CAMBIO CUESTAN INGRESAR"/>
    <n v="0"/>
    <n v="0"/>
    <n v="0"/>
    <m/>
    <n v="0"/>
    <m/>
    <n v="0"/>
    <x v="5"/>
  </r>
  <r>
    <s v="3"/>
    <s v="082"/>
    <x v="2"/>
    <s v="16912203"/>
    <d v="2019-08-22T00:00:00"/>
    <x v="7"/>
    <x v="11"/>
    <x v="0"/>
    <s v="GARANTIA"/>
    <x v="0"/>
    <s v="GA0115 20205"/>
    <s v="REEMPLAZO RETEN CIGUEÑAL"/>
    <n v="729.24"/>
    <n v="0"/>
    <n v="290.5"/>
    <m/>
    <n v="290.5"/>
    <n v="290.5"/>
    <n v="1019.74"/>
    <x v="4336"/>
  </r>
  <r>
    <s v="3"/>
    <s v="082"/>
    <x v="2"/>
    <s v="16923811"/>
    <d v="2019-08-22T00:00:00"/>
    <x v="7"/>
    <x v="2700"/>
    <x v="0"/>
    <s v="GARANTIA"/>
    <x v="0"/>
    <s v="GA0115 20213"/>
    <s v="EL PLAFON ,  DE ATRAS SE CAE EL PALSTICO Y"/>
    <n v="0"/>
    <n v="0"/>
    <n v="0"/>
    <m/>
    <n v="0"/>
    <m/>
    <n v="0"/>
    <x v="5"/>
  </r>
  <r>
    <s v="3"/>
    <s v="082"/>
    <x v="2"/>
    <s v="16923812"/>
    <d v="2019-08-22T00:00:00"/>
    <x v="7"/>
    <x v="2700"/>
    <x v="0"/>
    <s v="GARANTIA"/>
    <x v="0"/>
    <s v="GA0115 20214"/>
    <s v="ENTRADA A VIENTO EL PUERTAS DE ACOMPAÑANTE"/>
    <n v="0"/>
    <n v="0"/>
    <n v="0"/>
    <m/>
    <n v="0"/>
    <m/>
    <n v="0"/>
    <x v="5"/>
  </r>
  <r>
    <s v="3"/>
    <s v="082"/>
    <x v="2"/>
    <s v="16923813"/>
    <d v="2019-08-22T00:00:00"/>
    <x v="7"/>
    <x v="2700"/>
    <x v="0"/>
    <s v="GARANTIA"/>
    <x v="0"/>
    <s v="GA0115 20215"/>
    <s v="LUCES DE CORTESIA EN PARA SOLES NO FUNCION"/>
    <n v="0"/>
    <n v="0"/>
    <n v="0"/>
    <m/>
    <n v="0"/>
    <m/>
    <n v="0"/>
    <x v="5"/>
  </r>
  <r>
    <s v="3"/>
    <s v="082"/>
    <x v="2"/>
    <s v="16923814"/>
    <d v="2019-08-22T00:00:00"/>
    <x v="7"/>
    <x v="2700"/>
    <x v="0"/>
    <s v="GARANTIA"/>
    <x v="0"/>
    <s v="GA0115 20216"/>
    <s v="EN OPORTUNIDADE SE PRNEDE EL TESTIGO DE AI"/>
    <n v="0"/>
    <n v="0"/>
    <n v="0"/>
    <m/>
    <n v="0"/>
    <m/>
    <n v="0"/>
    <x v="5"/>
  </r>
  <r>
    <s v="3"/>
    <s v="082"/>
    <x v="2"/>
    <s v="16923815"/>
    <d v="2019-08-22T00:00:00"/>
    <x v="7"/>
    <x v="2700"/>
    <x v="0"/>
    <s v="GARANTIA"/>
    <x v="0"/>
    <s v="GA0115 20217"/>
    <s v=" EN OPORTUNIDADES ,  SE QUEDO TILDA LA CAM"/>
    <n v="0"/>
    <n v="0"/>
    <n v="0"/>
    <m/>
    <n v="0"/>
    <m/>
    <n v="0"/>
    <x v="5"/>
  </r>
  <r>
    <s v="3"/>
    <s v="082"/>
    <x v="2"/>
    <s v="16925121"/>
    <d v="2019-08-22T00:00:00"/>
    <x v="7"/>
    <x v="1000"/>
    <x v="2301"/>
    <s v="MANDRILE CRISTINA SILVA"/>
    <x v="3"/>
    <s v="0201 00018406"/>
    <s v="SERV.MANT. DE  40.000 KM 11290 -30 DES CON"/>
    <n v="4873.28"/>
    <n v="860.01"/>
    <n v="1670.83"/>
    <n v="230"/>
    <n v="1670.83"/>
    <n v="1670.83"/>
    <n v="6544.11"/>
    <x v="4337"/>
  </r>
  <r>
    <s v="3"/>
    <s v="082"/>
    <x v="2"/>
    <s v="16931851"/>
    <d v="2019-08-22T00:00:00"/>
    <x v="7"/>
    <x v="3281"/>
    <x v="0"/>
    <s v="GARANTIA"/>
    <x v="0"/>
    <s v="GA0115 20208"/>
    <s v="ZWR  208, 308, 408 DAML - CORREA DE DISTRI"/>
    <n v="1335.57"/>
    <n v="0"/>
    <n v="0"/>
    <m/>
    <n v="3631.2"/>
    <n v="3631.2"/>
    <n v="4966.7700000000004"/>
    <x v="4319"/>
  </r>
  <r>
    <s v="3"/>
    <s v="082"/>
    <x v="2"/>
    <s v="16932433"/>
    <d v="2019-08-22T00:00:00"/>
    <x v="7"/>
    <x v="3282"/>
    <x v="2536"/>
    <s v="OJEDA MATIAS OSCAR"/>
    <x v="3"/>
    <s v="0201 00018421"/>
    <s v="CAMBIO  DE TENSORES Y BOMBA DE AGUA   $129"/>
    <n v="8658.65"/>
    <n v="0"/>
    <n v="0"/>
    <m/>
    <n v="950.42"/>
    <n v="936.52"/>
    <n v="9609.07"/>
    <x v="4338"/>
  </r>
  <r>
    <s v="3"/>
    <s v="082"/>
    <x v="2"/>
    <s v="16932434"/>
    <d v="2019-08-22T00:00:00"/>
    <x v="7"/>
    <x v="3282"/>
    <x v="2536"/>
    <s v="OJEDA MATIAS OSCAR"/>
    <x v="4"/>
    <s v="0201 00018422"/>
    <s v="PROMO FORT FAIT CAMBIO DE BUJIAS 2190"/>
    <n v="1576.72"/>
    <n v="0"/>
    <n v="0"/>
    <n v="4.4000000000000004"/>
    <n v="233.2"/>
    <n v="233.2"/>
    <n v="1809.92"/>
    <x v="4287"/>
  </r>
  <r>
    <s v="3"/>
    <s v="082"/>
    <x v="2"/>
    <s v="16941771"/>
    <d v="2019-08-22T00:00:00"/>
    <x v="7"/>
    <x v="3283"/>
    <x v="2537"/>
    <s v="CARRARA CLAUDIA MARINA"/>
    <x v="4"/>
    <s v="0201 00018411"/>
    <s v="COLOVCAR CHAPON CUBRE CARTER"/>
    <n v="1901.45"/>
    <n v="2284.19"/>
    <n v="0"/>
    <n v="7.6"/>
    <n v="296.52999999999997"/>
    <n v="296.52999999999997"/>
    <n v="2197.98"/>
    <x v="4339"/>
  </r>
  <r>
    <s v="3"/>
    <s v="082"/>
    <x v="2"/>
    <s v="16944051"/>
    <d v="2019-08-22T00:00:00"/>
    <x v="7"/>
    <x v="3283"/>
    <x v="2537"/>
    <s v="CARRARA CLAUDIA MARINA"/>
    <x v="4"/>
    <s v="0201 00000301"/>
    <s v="COLOVCAR CHAPON CUBRE CARTER"/>
    <n v="-1901.45"/>
    <n v="-2284.19"/>
    <n v="0"/>
    <n v="-7.6"/>
    <n v="-296.52999999999997"/>
    <n v="-296.52999999999997"/>
    <n v="-2197.98"/>
    <x v="4340"/>
  </r>
  <r>
    <s v="3"/>
    <s v="082"/>
    <x v="2"/>
    <s v="16944061"/>
    <d v="2019-08-22T00:00:00"/>
    <x v="7"/>
    <x v="3283"/>
    <x v="2537"/>
    <s v="CARRARA CLAUDIA MARINA"/>
    <x v="4"/>
    <s v="0201 00018412"/>
    <s v="COLOVCAR CHAPON CUBRE CARTER"/>
    <n v="1901.45"/>
    <n v="2284.19"/>
    <n v="0"/>
    <m/>
    <n v="47.52"/>
    <n v="47.52"/>
    <n v="1948.97"/>
    <x v="4341"/>
  </r>
  <r>
    <s v="3"/>
    <s v="082"/>
    <x v="2"/>
    <s v="16855291"/>
    <d v="2019-08-23T00:00:00"/>
    <x v="7"/>
    <x v="2991"/>
    <x v="2538"/>
    <s v="FUNDEPO"/>
    <x v="4"/>
    <s v="0201 00005485"/>
    <s v="CAMBIAR LA CORREA DISTRIBUCION ( SOLO GOMA"/>
    <n v="4355.67"/>
    <n v="768.65"/>
    <n v="0"/>
    <n v="212.89"/>
    <n v="3588.75"/>
    <n v="3541.11"/>
    <n v="7944.42"/>
    <x v="4342"/>
  </r>
  <r>
    <s v="3"/>
    <s v="082"/>
    <x v="2"/>
    <s v="16891711"/>
    <d v="2019-08-23T00:00:00"/>
    <x v="7"/>
    <x v="3212"/>
    <x v="2"/>
    <s v="CARGOS ATENCION AL CLIE"/>
    <x v="2"/>
    <s v="IN0115 14873"/>
    <s v="POLARIZADO INTERMEDIO BONIFICADO"/>
    <n v="3201"/>
    <n v="0"/>
    <n v="0"/>
    <m/>
    <n v="43.97"/>
    <m/>
    <n v="4564.97"/>
    <x v="4343"/>
  </r>
  <r>
    <s v="3"/>
    <s v="082"/>
    <x v="2"/>
    <s v="16892071"/>
    <d v="2019-08-23T00:00:00"/>
    <x v="7"/>
    <x v="3211"/>
    <x v="1"/>
    <s v="INTERNA TALLER"/>
    <x v="2"/>
    <s v="IN0115 14875"/>
    <s v="COLOCAR CHAPOMN CUBRE CARTER"/>
    <n v="0"/>
    <n v="0"/>
    <n v="0"/>
    <m/>
    <n v="5.54"/>
    <n v="5.54"/>
    <n v="5.54"/>
    <x v="4344"/>
  </r>
  <r>
    <s v="3"/>
    <s v="082"/>
    <x v="2"/>
    <s v="16892101"/>
    <d v="2019-08-23T00:00:00"/>
    <x v="7"/>
    <x v="3284"/>
    <x v="2"/>
    <s v="CARGOS ATENCION AL CLIE"/>
    <x v="2"/>
    <s v="IN0115 14874"/>
    <s v="POLARIZADO INTERMEDIO BONIFICADO"/>
    <n v="0"/>
    <n v="0"/>
    <n v="0"/>
    <m/>
    <n v="2.2000000000000002"/>
    <m/>
    <n v="1322.2"/>
    <x v="4345"/>
  </r>
  <r>
    <s v="3"/>
    <s v="082"/>
    <x v="2"/>
    <s v="16896661"/>
    <d v="2019-08-23T00:00:00"/>
    <x v="7"/>
    <x v="3285"/>
    <x v="0"/>
    <s v="GARANTIA"/>
    <x v="0"/>
    <s v="GA0115 20225"/>
    <s v="LA UNDIAD AL SALIR DEL SEMAFORO COMO QUE T"/>
    <n v="0"/>
    <n v="0"/>
    <n v="0"/>
    <m/>
    <n v="580.99"/>
    <m/>
    <n v="580.99"/>
    <x v="3809"/>
  </r>
  <r>
    <s v="3"/>
    <s v="082"/>
    <x v="2"/>
    <s v="16903491"/>
    <d v="2019-08-23T00:00:00"/>
    <x v="7"/>
    <x v="150"/>
    <x v="0"/>
    <s v="GARANTIA"/>
    <x v="0"/>
    <s v="GA0115 20226"/>
    <s v="RUIDO A CAMA VIEJA EN LA ZONA TRASERO"/>
    <n v="6285.4"/>
    <n v="0"/>
    <n v="0"/>
    <m/>
    <n v="1452.48"/>
    <m/>
    <n v="7737.88"/>
    <x v="4346"/>
  </r>
  <r>
    <s v="3"/>
    <s v="082"/>
    <x v="2"/>
    <s v="16903492"/>
    <d v="2019-08-23T00:00:00"/>
    <x v="7"/>
    <x v="150"/>
    <x v="0"/>
    <s v="GARANTIA"/>
    <x v="0"/>
    <s v="GA0115 20222"/>
    <s v="LAS MARCHAS CUESTA  INGRESAR"/>
    <n v="0"/>
    <n v="0"/>
    <n v="0"/>
    <m/>
    <n v="0"/>
    <m/>
    <n v="0"/>
    <x v="5"/>
  </r>
  <r>
    <s v="3"/>
    <s v="082"/>
    <x v="2"/>
    <s v="16903493"/>
    <d v="2019-08-23T00:00:00"/>
    <x v="7"/>
    <x v="150"/>
    <x v="0"/>
    <s v="GARANTIA"/>
    <x v="0"/>
    <s v="GA0115 20223"/>
    <s v="EL EMBELLECEDOR DE PARAGOLPES   QUEDO ABIE"/>
    <n v="0"/>
    <n v="0"/>
    <n v="0"/>
    <m/>
    <n v="0"/>
    <m/>
    <n v="0"/>
    <x v="5"/>
  </r>
  <r>
    <s v="3"/>
    <s v="082"/>
    <x v="2"/>
    <s v="16903494"/>
    <d v="2019-08-23T00:00:00"/>
    <x v="7"/>
    <x v="150"/>
    <x v="1"/>
    <s v="INTERNA TALLER"/>
    <x v="1"/>
    <s v="IN0115 14876"/>
    <s v="ALIENADO BALANCEADO Y ROTACION DE CUBIERTA"/>
    <n v="0"/>
    <n v="0"/>
    <n v="0"/>
    <m/>
    <n v="4"/>
    <n v="4"/>
    <n v="4"/>
    <x v="250"/>
  </r>
  <r>
    <s v="3"/>
    <s v="082"/>
    <x v="2"/>
    <s v="16925451"/>
    <d v="2019-08-23T00:00:00"/>
    <x v="7"/>
    <x v="707"/>
    <x v="2"/>
    <s v="CARGOS ATENCION AL CLIE"/>
    <x v="2"/>
    <s v="IN0115 14869"/>
    <s v="SERV.MANT. DE  20.000 KM SERVICIO DE JESUS"/>
    <n v="5353.12"/>
    <n v="0"/>
    <n v="549.58000000000004"/>
    <m/>
    <n v="549.58000000000004"/>
    <n v="549.58000000000004"/>
    <n v="5902.7"/>
    <x v="4347"/>
  </r>
  <r>
    <s v="3"/>
    <s v="082"/>
    <x v="2"/>
    <s v="16928331"/>
    <d v="2019-08-23T00:00:00"/>
    <x v="7"/>
    <x v="3286"/>
    <x v="2539"/>
    <s v="SANTIAGO DI MARCO"/>
    <x v="3"/>
    <s v="0201 00018435"/>
    <s v="SE QUEDA ENCENDIDA LA LUZ DE FALLA MOTOR,"/>
    <n v="0"/>
    <n v="0"/>
    <n v="0"/>
    <m/>
    <n v="1900.83"/>
    <n v="1870.66"/>
    <n v="1900.83"/>
    <x v="242"/>
  </r>
  <r>
    <s v="3"/>
    <s v="082"/>
    <x v="2"/>
    <s v="16928435"/>
    <d v="2019-08-23T00:00:00"/>
    <x v="7"/>
    <x v="862"/>
    <x v="631"/>
    <s v="LOPEZ JORGE ALBERTO"/>
    <x v="3"/>
    <s v="0201 00018463"/>
    <s v="SERV.MANT. DE  50.000 KM  10465 EN 3 PAGOS"/>
    <n v="5524.96"/>
    <n v="974.98"/>
    <n v="0"/>
    <n v="550.29"/>
    <n v="3118.31"/>
    <n v="3118.31"/>
    <n v="8643.27"/>
    <x v="4348"/>
  </r>
  <r>
    <s v="3"/>
    <s v="082"/>
    <x v="2"/>
    <s v="16936851"/>
    <d v="2019-08-23T00:00:00"/>
    <x v="7"/>
    <x v="2393"/>
    <x v="1812"/>
    <s v="PINQUE PABLO DIEGO"/>
    <x v="4"/>
    <s v="0115 1468"/>
    <s v="LA UNIDAD  NO  ARRANCA"/>
    <n v="0"/>
    <n v="0"/>
    <n v="0"/>
    <m/>
    <n v="0"/>
    <m/>
    <n v="0"/>
    <x v="5"/>
  </r>
  <r>
    <s v="3"/>
    <s v="082"/>
    <x v="2"/>
    <s v="16938121"/>
    <d v="2019-08-23T00:00:00"/>
    <x v="7"/>
    <x v="2153"/>
    <x v="2298"/>
    <s v="SENIA HORACIO ELVIO"/>
    <x v="3"/>
    <s v="0201 00018455"/>
    <s v="SERV.MANT. DE  20.000 KM $13000  -10 DES"/>
    <n v="5806.74"/>
    <n v="1024.72"/>
    <n v="3861.53"/>
    <n v="681.45"/>
    <n v="3861.53"/>
    <n v="3861.53"/>
    <n v="9668.27"/>
    <x v="4349"/>
  </r>
  <r>
    <s v="3"/>
    <s v="082"/>
    <x v="2"/>
    <s v="16939821"/>
    <d v="2019-08-23T00:00:00"/>
    <x v="7"/>
    <x v="3287"/>
    <x v="2540"/>
    <s v="LOBO GLADIS CELINA"/>
    <x v="3"/>
    <s v="0201 00018437"/>
    <s v="SERV.MANT. DE  30.000 KM 12680 -30 DES  ("/>
    <n v="3903.28"/>
    <n v="688.83"/>
    <n v="8272.41"/>
    <n v="1459.84"/>
    <n v="8272.41"/>
    <n v="8272.41"/>
    <n v="12175.69"/>
    <x v="4350"/>
  </r>
  <r>
    <s v="3"/>
    <s v="082"/>
    <x v="2"/>
    <s v="16939911"/>
    <d v="2019-08-23T00:00:00"/>
    <x v="7"/>
    <x v="3288"/>
    <x v="2541"/>
    <s v="ELIA CLAUDIA ISABEL"/>
    <x v="3"/>
    <s v="0201 00018444"/>
    <s v="SERV.MANT. DE  50.000 KM 15190 -30 DES"/>
    <n v="4401.84"/>
    <n v="776.8"/>
    <n v="4378.5600000000004"/>
    <n v="772.69"/>
    <n v="4378.5600000000004"/>
    <n v="4378.5600000000004"/>
    <n v="8780.4"/>
    <x v="4351"/>
  </r>
  <r>
    <s v="3"/>
    <s v="082"/>
    <x v="2"/>
    <s v="16939912"/>
    <d v="2019-08-23T00:00:00"/>
    <x v="7"/>
    <x v="3288"/>
    <x v="2541"/>
    <s v="ELIA CLAUDIA ISABEL"/>
    <x v="4"/>
    <s v="0201 00018442"/>
    <s v="PRKOMO FORT FAIT PASTILLAS DE FRENO TRASER"/>
    <n v="1555.19"/>
    <n v="0"/>
    <n v="0"/>
    <n v="1.46"/>
    <n v="1329.11"/>
    <n v="1329.11"/>
    <n v="2884.3"/>
    <x v="4352"/>
  </r>
  <r>
    <s v="3"/>
    <s v="082"/>
    <x v="2"/>
    <s v="16940271"/>
    <d v="2019-08-23T00:00:00"/>
    <x v="7"/>
    <x v="1517"/>
    <x v="2542"/>
    <s v="VILLALBA OMAR HECTOR"/>
    <x v="3"/>
    <s v="0201 00018433"/>
    <s v="SERV.MANT. DE  20.000 KM  16000 -20"/>
    <n v="5452.46"/>
    <n v="962.19"/>
    <n v="5125.57"/>
    <n v="6.67"/>
    <n v="5125.57"/>
    <n v="5097.38"/>
    <n v="10578.03"/>
    <x v="4353"/>
  </r>
  <r>
    <s v="3"/>
    <s v="082"/>
    <x v="2"/>
    <s v="16940411"/>
    <d v="2019-08-23T00:00:00"/>
    <x v="7"/>
    <x v="3289"/>
    <x v="2543"/>
    <s v="CACERES PAMELA DEL VALL"/>
    <x v="3"/>
    <s v="0201 00018451"/>
    <s v="SERV.MANT. DE  20.000 KM 11680 -20 DES"/>
    <n v="3879.11"/>
    <n v="684.57"/>
    <n v="3829.22"/>
    <n v="675.75"/>
    <n v="3829.22"/>
    <n v="3829.22"/>
    <n v="7708.33"/>
    <x v="4354"/>
  </r>
  <r>
    <s v="3"/>
    <s v="082"/>
    <x v="2"/>
    <s v="16940451"/>
    <d v="2019-08-23T00:00:00"/>
    <x v="7"/>
    <x v="3290"/>
    <x v="2544"/>
    <s v="CARNICERO FEDERICO"/>
    <x v="3"/>
    <s v="0201 00018459"/>
    <s v="SERV.MANT. DE  50.000 KM 14950 -30 DES"/>
    <n v="5452.46"/>
    <n v="962.19"/>
    <n v="3182.94"/>
    <n v="561.70000000000005"/>
    <n v="3182.94"/>
    <n v="3182.94"/>
    <n v="8635.4"/>
    <x v="4355"/>
  </r>
  <r>
    <s v="3"/>
    <s v="082"/>
    <x v="2"/>
    <s v="16945331"/>
    <d v="2019-08-23T00:00:00"/>
    <x v="7"/>
    <x v="3291"/>
    <x v="2545"/>
    <s v="PERALTA CESAR MARTIN"/>
    <x v="3"/>
    <s v="0201 00018430"/>
    <s v="POLARIZADO INTERMEDIO"/>
    <n v="0"/>
    <n v="0"/>
    <n v="0"/>
    <m/>
    <n v="0"/>
    <m/>
    <n v="1983.47"/>
    <x v="3236"/>
  </r>
  <r>
    <s v="3"/>
    <s v="082"/>
    <x v="2"/>
    <s v="16910121"/>
    <d v="2019-08-26T00:00:00"/>
    <x v="7"/>
    <x v="3292"/>
    <x v="1"/>
    <s v="INTERNA TALLER"/>
    <x v="1"/>
    <s v="IN0115 14880"/>
    <s v="LA UNIDAD LE BAJA ,MUCHO LIQ REFRIGERANTE"/>
    <n v="0"/>
    <n v="0"/>
    <n v="0"/>
    <m/>
    <n v="0"/>
    <m/>
    <n v="0"/>
    <x v="5"/>
  </r>
  <r>
    <s v="3"/>
    <s v="082"/>
    <x v="2"/>
    <s v="16912321"/>
    <d v="2019-08-26T00:00:00"/>
    <x v="7"/>
    <x v="2935"/>
    <x v="0"/>
    <s v="GARANTIA"/>
    <x v="0"/>
    <s v="GA0115 20269"/>
    <s v="PERDIDA DE LIQUIDO EN ZONA MOTOR"/>
    <n v="0"/>
    <n v="0"/>
    <n v="0"/>
    <m/>
    <n v="0"/>
    <m/>
    <n v="0"/>
    <x v="5"/>
  </r>
  <r>
    <s v="3"/>
    <s v="082"/>
    <x v="2"/>
    <s v="16928192"/>
    <d v="2019-08-26T00:00:00"/>
    <x v="7"/>
    <x v="3279"/>
    <x v="0"/>
    <s v="GARANTIA"/>
    <x v="0"/>
    <s v="GA0115 20230"/>
    <s v="REEMPLAZO KIT DISTRIB IMP 3A4"/>
    <n v="13273.17"/>
    <n v="0"/>
    <n v="7117.15"/>
    <m/>
    <n v="7117.15"/>
    <n v="7085.59"/>
    <n v="20390.32"/>
    <x v="4356"/>
  </r>
  <r>
    <s v="3"/>
    <s v="082"/>
    <x v="2"/>
    <s v="16928193"/>
    <d v="2019-08-26T00:00:00"/>
    <x v="7"/>
    <x v="3279"/>
    <x v="0"/>
    <s v="GARANTIA"/>
    <x v="0"/>
    <s v="GA0115 20229"/>
    <s v="RUIDO EN ZONA MOTOR COMO SILBIDO"/>
    <n v="11070.05"/>
    <n v="0"/>
    <n v="0"/>
    <m/>
    <n v="0"/>
    <m/>
    <n v="11070.05"/>
    <x v="4357"/>
  </r>
  <r>
    <s v="3"/>
    <s v="082"/>
    <x v="2"/>
    <s v="16932091"/>
    <d v="2019-08-26T00:00:00"/>
    <x v="7"/>
    <x v="3293"/>
    <x v="0"/>
    <s v="GARANTIA"/>
    <x v="0"/>
    <s v="GA0115 20249"/>
    <s v="ZWR  208, 308, 408 DAML - CORREA DE DISTRI"/>
    <n v="1335.57"/>
    <n v="0"/>
    <n v="0"/>
    <m/>
    <n v="3631.2"/>
    <n v="3631.2"/>
    <n v="4966.7700000000004"/>
    <x v="4319"/>
  </r>
  <r>
    <s v="3"/>
    <s v="082"/>
    <x v="2"/>
    <s v="16932092"/>
    <d v="2019-08-26T00:00:00"/>
    <x v="7"/>
    <x v="3293"/>
    <x v="0"/>
    <s v="GARANTIA"/>
    <x v="0"/>
    <s v="GA0115 20250"/>
    <s v="HGK  208, 2008 - POSICIONAMIENTO DEL RAMAL"/>
    <n v="0"/>
    <n v="0"/>
    <n v="0"/>
    <m/>
    <n v="290.5"/>
    <n v="290.5"/>
    <n v="290.5"/>
    <x v="3214"/>
  </r>
  <r>
    <s v="3"/>
    <s v="082"/>
    <x v="2"/>
    <s v="16932431"/>
    <d v="2019-08-26T00:00:00"/>
    <x v="7"/>
    <x v="3282"/>
    <x v="0"/>
    <s v="GARANTIA"/>
    <x v="0"/>
    <s v="GA0115 20252"/>
    <s v="ZWR  208, 308, 408 DAML - CORREA DE DISTRI"/>
    <n v="1335.57"/>
    <n v="0"/>
    <n v="0"/>
    <m/>
    <n v="3631.2"/>
    <n v="3603.01"/>
    <n v="4966.7700000000004"/>
    <x v="4319"/>
  </r>
  <r>
    <s v="3"/>
    <s v="082"/>
    <x v="2"/>
    <s v="16932432"/>
    <d v="2019-08-26T00:00:00"/>
    <x v="7"/>
    <x v="3282"/>
    <x v="0"/>
    <s v="GARANTIA"/>
    <x v="0"/>
    <s v="GA0115 20253"/>
    <s v="HGK  208, 2008 - POSICIONAMIENTO DEL RAMAL"/>
    <n v="0"/>
    <n v="0"/>
    <n v="0"/>
    <m/>
    <n v="290.5"/>
    <n v="287.13"/>
    <n v="290.5"/>
    <x v="3214"/>
  </r>
  <r>
    <s v="3"/>
    <s v="082"/>
    <x v="2"/>
    <s v="16934411"/>
    <d v="2019-08-26T00:00:00"/>
    <x v="7"/>
    <x v="1986"/>
    <x v="0"/>
    <s v="GARANTIA"/>
    <x v="0"/>
    <s v="GA0115 20236"/>
    <s v="LA GIRRAR LA DIRE CION A TOPE LADO IZQ , H"/>
    <n v="0"/>
    <n v="0"/>
    <n v="0"/>
    <m/>
    <n v="0"/>
    <m/>
    <n v="0"/>
    <x v="5"/>
  </r>
  <r>
    <s v="3"/>
    <s v="082"/>
    <x v="2"/>
    <s v="16936281"/>
    <d v="2019-08-26T00:00:00"/>
    <x v="7"/>
    <x v="60"/>
    <x v="0"/>
    <s v="GARANTIA"/>
    <x v="0"/>
    <s v="GA0115 20243"/>
    <s v="REEMPLAZO CONTACTOR STOP"/>
    <n v="262.25"/>
    <n v="0"/>
    <n v="290.5"/>
    <m/>
    <n v="290.5"/>
    <n v="290.5"/>
    <n v="552.75"/>
    <x v="4358"/>
  </r>
  <r>
    <s v="3"/>
    <s v="082"/>
    <x v="2"/>
    <s v="16936852"/>
    <d v="2019-08-26T00:00:00"/>
    <x v="7"/>
    <x v="2393"/>
    <x v="0"/>
    <s v="GARANTIA"/>
    <x v="0"/>
    <s v="GA0115 20256"/>
    <s v="RUIDO A GOLPETEO METALICO,  EN ZONA MOTOR"/>
    <n v="0"/>
    <n v="0"/>
    <n v="0"/>
    <m/>
    <n v="0"/>
    <m/>
    <n v="0"/>
    <x v="5"/>
  </r>
  <r>
    <s v="3"/>
    <s v="082"/>
    <x v="2"/>
    <s v="16938641"/>
    <d v="2019-08-26T00:00:00"/>
    <x v="7"/>
    <x v="3294"/>
    <x v="0"/>
    <s v="GARANTIA"/>
    <x v="0"/>
    <s v="GA0115 20240"/>
    <s v="EL FRENO  DE MANO ESTA MUY LARGO"/>
    <n v="0"/>
    <n v="0"/>
    <n v="0"/>
    <m/>
    <n v="0"/>
    <m/>
    <n v="0"/>
    <x v="5"/>
  </r>
  <r>
    <s v="3"/>
    <s v="082"/>
    <x v="2"/>
    <s v="16938642"/>
    <d v="2019-08-26T00:00:00"/>
    <x v="7"/>
    <x v="3294"/>
    <x v="0"/>
    <s v="GARANTIA"/>
    <x v="0"/>
    <s v="GA0115 20241"/>
    <s v="EL CIERRE CENTRALIZADO EN DOS OPORTUNIDADE"/>
    <n v="0"/>
    <n v="0"/>
    <n v="0"/>
    <m/>
    <n v="0"/>
    <m/>
    <n v="0"/>
    <x v="5"/>
  </r>
  <r>
    <s v="3"/>
    <s v="082"/>
    <x v="2"/>
    <s v="16940412"/>
    <d v="2019-08-26T00:00:00"/>
    <x v="7"/>
    <x v="3289"/>
    <x v="0"/>
    <s v="GARANTIA"/>
    <x v="0"/>
    <s v="GA0115 20258"/>
    <s v="LA PERILLA DE TEMPERATURA NO LLEGA AL FINA"/>
    <n v="0"/>
    <n v="0"/>
    <n v="0"/>
    <m/>
    <n v="0"/>
    <m/>
    <n v="0"/>
    <x v="5"/>
  </r>
  <r>
    <s v="3"/>
    <s v="082"/>
    <x v="2"/>
    <s v="16940413"/>
    <d v="2019-08-26T00:00:00"/>
    <x v="7"/>
    <x v="3289"/>
    <x v="0"/>
    <s v="GARANTIA"/>
    <x v="0"/>
    <s v="GA0115 20259"/>
    <s v="EL A/AC NO ENFRIA, EN REALIDAD ENFRIA  PER"/>
    <n v="0"/>
    <n v="0"/>
    <n v="0"/>
    <m/>
    <n v="0"/>
    <m/>
    <n v="0"/>
    <x v="5"/>
  </r>
  <r>
    <s v="3"/>
    <s v="082"/>
    <x v="2"/>
    <s v="16940414"/>
    <d v="2019-08-26T00:00:00"/>
    <x v="7"/>
    <x v="3289"/>
    <x v="0"/>
    <s v="GARANTIA"/>
    <x v="0"/>
    <s v="GA0115 20260"/>
    <s v="REEMPLAZO SOPORTE MOTOR"/>
    <n v="1123.54"/>
    <n v="0"/>
    <n v="580.99"/>
    <m/>
    <n v="580.99"/>
    <n v="580.99"/>
    <n v="1704.53"/>
    <x v="4318"/>
  </r>
  <r>
    <s v="3"/>
    <s v="082"/>
    <x v="2"/>
    <s v="16940671"/>
    <d v="2019-08-26T00:00:00"/>
    <x v="7"/>
    <x v="3295"/>
    <x v="0"/>
    <s v="GARANTIA"/>
    <x v="0"/>
    <s v="GA0115 20261"/>
    <s v="JFB  PARTNER - TABLERO DE INSTRUMENTOS"/>
    <n v="0"/>
    <n v="0"/>
    <n v="0"/>
    <m/>
    <n v="1016.74"/>
    <n v="1016.74"/>
    <n v="1016.74"/>
    <x v="3344"/>
  </r>
  <r>
    <s v="3"/>
    <s v="082"/>
    <x v="2"/>
    <s v="16940701"/>
    <d v="2019-08-26T00:00:00"/>
    <x v="7"/>
    <x v="3296"/>
    <x v="0"/>
    <s v="GARANTIA"/>
    <x v="0"/>
    <s v="GA0115 20264"/>
    <s v="ZWR  208, 308, 408 DAML - CORREA DE DISTRI"/>
    <n v="1335.57"/>
    <n v="0"/>
    <n v="0"/>
    <m/>
    <n v="3631.2"/>
    <n v="3631.2"/>
    <n v="4966.7700000000004"/>
    <x v="4319"/>
  </r>
  <r>
    <s v="3"/>
    <s v="082"/>
    <x v="2"/>
    <s v="16944921"/>
    <d v="2019-08-26T00:00:00"/>
    <x v="7"/>
    <x v="3297"/>
    <x v="478"/>
    <s v="RIUS ADRIAN ALBERTO"/>
    <x v="4"/>
    <s v="0201 00005489"/>
    <s v="COLOCAR CHAPON"/>
    <n v="2879.72"/>
    <n v="3414.26"/>
    <n v="0"/>
    <m/>
    <n v="190.08"/>
    <n v="190.08"/>
    <n v="3069.8"/>
    <x v="4359"/>
  </r>
  <r>
    <s v="3"/>
    <s v="082"/>
    <x v="2"/>
    <s v="16945001"/>
    <d v="2019-08-26T00:00:00"/>
    <x v="7"/>
    <x v="3298"/>
    <x v="2546"/>
    <s v="MOLINA PEDRO GREGORIO"/>
    <x v="3"/>
    <s v="0201 00018473"/>
    <s v="SERV.MANT. DE  30.000 KM 16260"/>
    <n v="5178.6400000000003"/>
    <n v="0"/>
    <n v="4181.83"/>
    <m/>
    <n v="4181.83"/>
    <n v="4181.83"/>
    <n v="9360.4699999999993"/>
    <x v="4360"/>
  </r>
  <r>
    <s v="3"/>
    <s v="082"/>
    <x v="2"/>
    <s v="16909371"/>
    <d v="2019-08-27T00:00:00"/>
    <x v="7"/>
    <x v="3193"/>
    <x v="0"/>
    <s v="GARANTIA"/>
    <x v="0"/>
    <s v="GA0115 20290"/>
    <s v="PERDIDA DE FLUIDO EN ZONA MOTOR"/>
    <n v="1578.65"/>
    <n v="0"/>
    <n v="0"/>
    <m/>
    <n v="3921.7"/>
    <m/>
    <n v="5500.35"/>
    <x v="4361"/>
  </r>
  <r>
    <s v="3"/>
    <s v="082"/>
    <x v="2"/>
    <s v="16912401"/>
    <d v="2019-08-27T00:00:00"/>
    <x v="7"/>
    <x v="8"/>
    <x v="0"/>
    <s v="GARANTIA"/>
    <x v="0"/>
    <s v="GA0115 20294"/>
    <s v="SE ENCIENDE LE TETSIGO DE ESP"/>
    <n v="227.87"/>
    <n v="0"/>
    <n v="290.5"/>
    <m/>
    <n v="290.5"/>
    <n v="-18.46"/>
    <n v="518.37"/>
    <x v="4362"/>
  </r>
  <r>
    <s v="3"/>
    <s v="082"/>
    <x v="2"/>
    <s v="16915921"/>
    <d v="2019-08-27T00:00:00"/>
    <x v="7"/>
    <x v="3299"/>
    <x v="0"/>
    <s v="GARANTIA"/>
    <x v="0"/>
    <s v="GA0115 20295"/>
    <s v="ZPW  208,308,RCZ - SONDA TEMP. AGUA"/>
    <n v="0"/>
    <n v="0"/>
    <n v="0"/>
    <m/>
    <n v="145.25"/>
    <n v="145.25"/>
    <n v="145.25"/>
    <x v="4363"/>
  </r>
  <r>
    <s v="3"/>
    <s v="082"/>
    <x v="2"/>
    <s v="16926241"/>
    <d v="2019-08-27T00:00:00"/>
    <x v="7"/>
    <x v="3300"/>
    <x v="0"/>
    <s v="GARANTIA"/>
    <x v="0"/>
    <s v="GA0115 20274"/>
    <s v="ZUT  208 DAML - BRAZOS DE SUSPENSION"/>
    <n v="11940.48"/>
    <n v="0"/>
    <n v="0"/>
    <m/>
    <n v="2904.96"/>
    <n v="2856.92"/>
    <n v="14845.44"/>
    <x v="4364"/>
  </r>
  <r>
    <s v="3"/>
    <s v="082"/>
    <x v="2"/>
    <s v="16926242"/>
    <d v="2019-08-27T00:00:00"/>
    <x v="7"/>
    <x v="3300"/>
    <x v="0"/>
    <s v="GARANTIA"/>
    <x v="0"/>
    <s v="GA0115 20275"/>
    <s v="ZWR  208, 308, 408 DAML - CORREA DE DISTRI"/>
    <n v="1335.57"/>
    <n v="0"/>
    <n v="0"/>
    <m/>
    <n v="3631.2"/>
    <n v="3631.2"/>
    <n v="4966.7700000000004"/>
    <x v="4319"/>
  </r>
  <r>
    <s v="3"/>
    <s v="082"/>
    <x v="2"/>
    <s v="16933791"/>
    <d v="2019-08-27T00:00:00"/>
    <x v="7"/>
    <x v="3301"/>
    <x v="0"/>
    <s v="GARANTIA"/>
    <x v="0"/>
    <s v="GA0115 20283"/>
    <s v="HGK  208, 2008 - POSICIONAMIENTO DEL RAMAL"/>
    <n v="0"/>
    <n v="0"/>
    <n v="0"/>
    <m/>
    <n v="290.5"/>
    <n v="290.5"/>
    <n v="290.5"/>
    <x v="3214"/>
  </r>
  <r>
    <s v="3"/>
    <s v="082"/>
    <x v="2"/>
    <s v="16933792"/>
    <d v="2019-08-27T00:00:00"/>
    <x v="7"/>
    <x v="3301"/>
    <x v="0"/>
    <s v="GARANTIA"/>
    <x v="0"/>
    <s v="GA0115 20282"/>
    <s v="ZWR  208, 308, 408 DAML - CORREA DE DISTRI"/>
    <n v="1335.57"/>
    <n v="0"/>
    <n v="0"/>
    <m/>
    <n v="3631.2"/>
    <n v="3631.2"/>
    <n v="4966.7700000000004"/>
    <x v="4319"/>
  </r>
  <r>
    <s v="3"/>
    <s v="082"/>
    <x v="2"/>
    <s v="16935181"/>
    <d v="2019-08-27T00:00:00"/>
    <x v="7"/>
    <x v="3302"/>
    <x v="0"/>
    <s v="GARANTIA"/>
    <x v="0"/>
    <s v="GA0115 20280"/>
    <s v="HGK  208, 2008 - POSICIONAMIENTO DEL RAMAL"/>
    <n v="0"/>
    <n v="0"/>
    <n v="0"/>
    <m/>
    <n v="290.5"/>
    <n v="287.13"/>
    <n v="290.5"/>
    <x v="3214"/>
  </r>
  <r>
    <s v="3"/>
    <s v="082"/>
    <x v="2"/>
    <s v="16935182"/>
    <d v="2019-08-27T00:00:00"/>
    <x v="7"/>
    <x v="3302"/>
    <x v="0"/>
    <s v="GARANTIA"/>
    <x v="0"/>
    <s v="GA0115 20279"/>
    <s v="ZWR  208, 308, 408 DAML - CORREA DE DISTRI"/>
    <n v="8697.51"/>
    <n v="0"/>
    <n v="0"/>
    <m/>
    <n v="0"/>
    <m/>
    <n v="8697.51"/>
    <x v="4365"/>
  </r>
  <r>
    <s v="3"/>
    <s v="082"/>
    <x v="2"/>
    <s v="16935511"/>
    <d v="2019-08-27T00:00:00"/>
    <x v="7"/>
    <x v="3303"/>
    <x v="0"/>
    <s v="GARANTIA"/>
    <x v="0"/>
    <s v="GA0115 20284"/>
    <s v="ZWR 208, 308, 408 DAML - CORREA DE DISTRIB"/>
    <n v="1335.57"/>
    <n v="0"/>
    <n v="0"/>
    <m/>
    <n v="3631.2"/>
    <n v="3631.2"/>
    <n v="4966.7700000000004"/>
    <x v="4319"/>
  </r>
  <r>
    <s v="3"/>
    <s v="082"/>
    <x v="2"/>
    <s v="16936571"/>
    <d v="2019-08-27T00:00:00"/>
    <x v="7"/>
    <x v="1631"/>
    <x v="2547"/>
    <s v="ROQUE VICTOR MANUEL"/>
    <x v="3"/>
    <s v="0201 00018499"/>
    <s v="SERVICIO ANUAL 16260 -3 PAGOS"/>
    <n v="4660.78"/>
    <n v="517.86"/>
    <n v="7424.64"/>
    <n v="824.96"/>
    <n v="7424.64"/>
    <n v="7424.64"/>
    <n v="12085.42"/>
    <x v="4366"/>
  </r>
  <r>
    <s v="3"/>
    <s v="082"/>
    <x v="2"/>
    <s v="16939013"/>
    <d v="2019-08-27T00:00:00"/>
    <x v="7"/>
    <x v="3304"/>
    <x v="2548"/>
    <s v="REYNA FABIANA ELIZABETH"/>
    <x v="4"/>
    <s v="0201 00018494"/>
    <s v="PROMO FORT FAIT ESCOBILLAS DELANTERAS 2890"/>
    <n v="2049.87"/>
    <n v="361.74"/>
    <n v="0"/>
    <n v="3.76"/>
    <n v="338.39"/>
    <n v="338.39"/>
    <n v="2388.2600000000002"/>
    <x v="4367"/>
  </r>
  <r>
    <s v="3"/>
    <s v="082"/>
    <x v="2"/>
    <s v="16939701"/>
    <d v="2019-08-27T00:00:00"/>
    <x v="7"/>
    <x v="3305"/>
    <x v="0"/>
    <s v="GARANTIA"/>
    <x v="0"/>
    <s v="GA0115 20276"/>
    <s v="ZWR  208, 308, 408 DAML - CORREA DE DISTRI"/>
    <n v="1335.57"/>
    <n v="0"/>
    <n v="0"/>
    <m/>
    <n v="3631.2"/>
    <n v="3623.66"/>
    <n v="4966.7700000000004"/>
    <x v="4319"/>
  </r>
  <r>
    <s v="3"/>
    <s v="082"/>
    <x v="2"/>
    <s v="16939702"/>
    <d v="2019-08-27T00:00:00"/>
    <x v="7"/>
    <x v="3305"/>
    <x v="0"/>
    <s v="GARANTIA"/>
    <x v="0"/>
    <s v="GA0115 20277"/>
    <s v="HGK  208, 2008 - POSICIONAMIENTO DEL RAMAL"/>
    <n v="0"/>
    <n v="0"/>
    <n v="0"/>
    <m/>
    <n v="290.5"/>
    <n v="287.13"/>
    <n v="290.5"/>
    <x v="3214"/>
  </r>
  <r>
    <s v="3"/>
    <s v="082"/>
    <x v="2"/>
    <s v="16941101"/>
    <d v="2019-08-27T00:00:00"/>
    <x v="7"/>
    <x v="3306"/>
    <x v="2549"/>
    <s v="SCANDOLO VICENTE CELEST"/>
    <x v="3"/>
    <s v="0201 00018491"/>
    <s v="SERVICIO ANUAL 16000  -10 DES  CON AHORA 1"/>
    <n v="6501.67"/>
    <n v="0"/>
    <n v="5398.36"/>
    <m/>
    <n v="5398.36"/>
    <n v="5398.36"/>
    <n v="11900.03"/>
    <x v="4368"/>
  </r>
  <r>
    <s v="3"/>
    <s v="082"/>
    <x v="2"/>
    <s v="16941811"/>
    <d v="2019-08-27T00:00:00"/>
    <x v="7"/>
    <x v="3307"/>
    <x v="0"/>
    <s v="GARANTIA"/>
    <x v="0"/>
    <s v="GA0115 20278"/>
    <s v="ZWR  208, 308, 408 DAML - CORREA DE DISTRI"/>
    <n v="1335.57"/>
    <n v="0"/>
    <n v="0"/>
    <m/>
    <n v="3631.2"/>
    <n v="3631.2"/>
    <n v="4966.7700000000004"/>
    <x v="4319"/>
  </r>
  <r>
    <s v="3"/>
    <s v="082"/>
    <x v="2"/>
    <s v="16945021"/>
    <d v="2019-08-27T00:00:00"/>
    <x v="7"/>
    <x v="3308"/>
    <x v="0"/>
    <s v="GARANTIA"/>
    <x v="0"/>
    <s v="GA0115 20285"/>
    <s v="ZWR  208, 308, 408 DAML - CORREA DE DISTRI"/>
    <n v="1335.57"/>
    <n v="0"/>
    <n v="0"/>
    <m/>
    <n v="3631.2"/>
    <n v="3612.34"/>
    <n v="4966.7700000000004"/>
    <x v="4319"/>
  </r>
  <r>
    <s v="3"/>
    <s v="082"/>
    <x v="2"/>
    <s v="16945022"/>
    <d v="2019-08-27T00:00:00"/>
    <x v="7"/>
    <x v="3308"/>
    <x v="0"/>
    <s v="GARANTIA"/>
    <x v="0"/>
    <s v="GA0115 20286"/>
    <s v="HGK  208, 2008 - POSICIONAMIENTO DEL RAMAL"/>
    <n v="0"/>
    <n v="0"/>
    <n v="0"/>
    <m/>
    <n v="290.5"/>
    <n v="290.5"/>
    <n v="290.5"/>
    <x v="3214"/>
  </r>
  <r>
    <s v="3"/>
    <s v="082"/>
    <x v="2"/>
    <s v="16949141"/>
    <d v="2019-08-27T00:00:00"/>
    <x v="7"/>
    <x v="1273"/>
    <x v="915"/>
    <s v="GONZALEZ JORGE"/>
    <x v="3"/>
    <s v="0201 00018496"/>
    <s v="SUSTITUIR EMGRAGUE"/>
    <n v="9389.2199999999993"/>
    <n v="1656.92"/>
    <n v="0"/>
    <n v="855.37"/>
    <n v="4847.12"/>
    <n v="4847.12"/>
    <n v="14236.34"/>
    <x v="4369"/>
  </r>
  <r>
    <s v="3"/>
    <s v="082"/>
    <x v="2"/>
    <s v="16949142"/>
    <d v="2019-08-27T00:00:00"/>
    <x v="7"/>
    <x v="1273"/>
    <x v="915"/>
    <s v="GONZALEZ JORGE"/>
    <x v="4"/>
    <s v="0201 00018497"/>
    <s v="SUSTITUIR EMGRAGUE"/>
    <n v="0"/>
    <n v="0"/>
    <n v="0"/>
    <n v="498.97"/>
    <n v="2827.47"/>
    <n v="2827.47"/>
    <n v="2827.47"/>
    <x v="4370"/>
  </r>
  <r>
    <s v="3"/>
    <s v="082"/>
    <x v="2"/>
    <s v="16949271"/>
    <d v="2019-08-27T00:00:00"/>
    <x v="7"/>
    <x v="3309"/>
    <x v="2550"/>
    <s v="ROSSETTI HUGO EUGENIO"/>
    <x v="3"/>
    <s v="0201 00018483"/>
    <s v="SERV.MANT. DE  30.000 KM  12680 -30 DES"/>
    <n v="3879.11"/>
    <n v="684.57"/>
    <n v="3457.61"/>
    <n v="610.16999999999996"/>
    <n v="3457.61"/>
    <n v="3457.61"/>
    <n v="7336.72"/>
    <x v="4371"/>
  </r>
  <r>
    <s v="3"/>
    <s v="082"/>
    <x v="2"/>
    <s v="16952201"/>
    <d v="2019-08-27T00:00:00"/>
    <x v="7"/>
    <x v="3310"/>
    <x v="0"/>
    <s v="GARANTIA"/>
    <x v="0"/>
    <s v="GA0115 20281"/>
    <s v="ZWR  208, 308, 408 DAML - CORREA DE DISTRI"/>
    <n v="0"/>
    <n v="0"/>
    <n v="0"/>
    <m/>
    <n v="0"/>
    <m/>
    <n v="0"/>
    <x v="5"/>
  </r>
  <r>
    <s v="3"/>
    <s v="082"/>
    <x v="2"/>
    <s v="16952701"/>
    <d v="2019-08-27T00:00:00"/>
    <x v="7"/>
    <x v="3311"/>
    <x v="2"/>
    <s v="CARGOS ATENCION AL CLIE"/>
    <x v="2"/>
    <s v="IN0115 14905"/>
    <s v="POLARIZAD BONIFICADO"/>
    <n v="0"/>
    <n v="0"/>
    <n v="0"/>
    <m/>
    <n v="0"/>
    <m/>
    <n v="1595"/>
    <x v="4372"/>
  </r>
  <r>
    <s v="3"/>
    <s v="082"/>
    <x v="2"/>
    <s v="16952721"/>
    <d v="2019-08-27T00:00:00"/>
    <x v="7"/>
    <x v="3312"/>
    <x v="2"/>
    <s v="CARGOS ATENCION AL CLIE"/>
    <x v="2"/>
    <s v="IN0115 14906"/>
    <s v="POLARIZADO INTERMEDIO BONIFICADO"/>
    <n v="0"/>
    <n v="0"/>
    <n v="0"/>
    <m/>
    <n v="0"/>
    <m/>
    <n v="1595"/>
    <x v="4372"/>
  </r>
  <r>
    <s v="3"/>
    <s v="082"/>
    <x v="2"/>
    <s v="16952741"/>
    <d v="2019-08-27T00:00:00"/>
    <x v="7"/>
    <x v="3270"/>
    <x v="2532"/>
    <s v="BERROCAL JULIO CESAR"/>
    <x v="3"/>
    <s v="0201 00018480"/>
    <s v="POLARIZADO INTERMEDIO"/>
    <n v="0"/>
    <n v="0"/>
    <n v="0"/>
    <m/>
    <n v="0"/>
    <m/>
    <n v="1900.82"/>
    <x v="1335"/>
  </r>
  <r>
    <s v="3"/>
    <s v="082"/>
    <x v="2"/>
    <s v="16914651"/>
    <d v="2019-08-28T00:00:00"/>
    <x v="7"/>
    <x v="197"/>
    <x v="172"/>
    <s v="SAN CRISTOBAL SOCIEDAD"/>
    <x v="4"/>
    <s v="AXX011 4926"/>
    <s v="SUSITUIR VIDRIO DE CONDUCTOR SINIESTRO :"/>
    <n v="0"/>
    <n v="0"/>
    <n v="0"/>
    <m/>
    <n v="0"/>
    <m/>
    <n v="0"/>
    <x v="5"/>
  </r>
  <r>
    <s v="3"/>
    <s v="082"/>
    <x v="2"/>
    <s v="16914653"/>
    <d v="2019-08-28T00:00:00"/>
    <x v="7"/>
    <x v="197"/>
    <x v="172"/>
    <s v="SAN CRISTOBAL SOCIEDAD"/>
    <x v="13"/>
    <s v="0201 00005504"/>
    <s v="SUSITUIR VIDRIO DE CONDUCTOR SINIESTRO :"/>
    <n v="3230.53"/>
    <n v="709.14"/>
    <n v="0"/>
    <m/>
    <n v="1306.76"/>
    <n v="1287.23"/>
    <n v="4537.29"/>
    <x v="4373"/>
  </r>
  <r>
    <s v="3"/>
    <s v="082"/>
    <x v="2"/>
    <s v="16937162"/>
    <d v="2019-08-28T00:00:00"/>
    <x v="7"/>
    <x v="3313"/>
    <x v="2551"/>
    <s v="IRIGOYEN RUBEN EDUARDO"/>
    <x v="4"/>
    <s v="0201 00018515"/>
    <s v="PROMO FORT FAIT DE BUJIAS 2190"/>
    <n v="1616.36"/>
    <n v="0"/>
    <n v="0"/>
    <n v="5.99"/>
    <n v="193.6"/>
    <n v="193.6"/>
    <n v="1809.96"/>
    <x v="4374"/>
  </r>
  <r>
    <s v="3"/>
    <s v="082"/>
    <x v="2"/>
    <s v="16943581"/>
    <d v="2019-08-28T00:00:00"/>
    <x v="7"/>
    <x v="2199"/>
    <x v="1660"/>
    <s v="NASSER CARLOS ALBERTO"/>
    <x v="3"/>
    <s v="0201 00018507"/>
    <s v="SERV.MANT. DE  30.000 KM 10830  -30 DES"/>
    <n v="5516.54"/>
    <n v="973.5"/>
    <n v="678.6"/>
    <n v="119.75"/>
    <n v="678.6"/>
    <n v="678.6"/>
    <n v="6195.14"/>
    <x v="4375"/>
  </r>
  <r>
    <s v="3"/>
    <s v="082"/>
    <x v="2"/>
    <s v="16946351"/>
    <d v="2019-08-28T00:00:00"/>
    <x v="7"/>
    <x v="159"/>
    <x v="121"/>
    <s v="PUEBLA SILVINA DEL VALL"/>
    <x v="3"/>
    <s v="0201 00018509"/>
    <s v="SERV.MANT. DE  20.000 KM 12680  -20 DES"/>
    <n v="3879.11"/>
    <n v="684.57"/>
    <n v="4500.22"/>
    <n v="251.86"/>
    <n v="4500.22"/>
    <n v="4479.38"/>
    <n v="8379.33"/>
    <x v="4376"/>
  </r>
  <r>
    <s v="3"/>
    <s v="082"/>
    <x v="2"/>
    <s v="16947671"/>
    <d v="2019-08-28T00:00:00"/>
    <x v="7"/>
    <x v="2993"/>
    <x v="98"/>
    <s v="ISECOM SA"/>
    <x v="4"/>
    <s v="0201 00005526"/>
    <s v="REPRACION SEGUN PRESUPUESTO"/>
    <n v="16444.48"/>
    <n v="0"/>
    <n v="0"/>
    <m/>
    <n v="1900.82"/>
    <n v="1860.12"/>
    <n v="18345.3"/>
    <x v="4377"/>
  </r>
  <r>
    <s v="3"/>
    <s v="082"/>
    <x v="2"/>
    <s v="16947672"/>
    <d v="2019-08-28T00:00:00"/>
    <x v="7"/>
    <x v="2993"/>
    <x v="98"/>
    <s v="ISECOM SA"/>
    <x v="3"/>
    <s v="0201 00005527"/>
    <s v="DISTRIBUCION COMPLETA"/>
    <n v="2171.66"/>
    <n v="0"/>
    <n v="0"/>
    <m/>
    <n v="3801.66"/>
    <n v="3801.66"/>
    <n v="5973.32"/>
    <x v="4378"/>
  </r>
  <r>
    <s v="3"/>
    <s v="082"/>
    <x v="2"/>
    <s v="16947821"/>
    <d v="2019-08-28T00:00:00"/>
    <x v="7"/>
    <x v="33"/>
    <x v="23"/>
    <s v="YURITI SA"/>
    <x v="3"/>
    <s v="0201 00005518"/>
    <s v="SERV.MANT. DE  20.000 KM  16960 -20 DES"/>
    <n v="5182.6499999999996"/>
    <n v="575.85"/>
    <n v="5695.08"/>
    <n v="7.41"/>
    <n v="5695.08"/>
    <n v="5695.08"/>
    <n v="10877.73"/>
    <x v="4379"/>
  </r>
  <r>
    <s v="3"/>
    <s v="082"/>
    <x v="2"/>
    <s v="16952141"/>
    <d v="2019-08-28T00:00:00"/>
    <x v="7"/>
    <x v="3314"/>
    <x v="0"/>
    <s v="GARANTIA"/>
    <x v="0"/>
    <s v="GA0115 20299"/>
    <s v="ZWR  208, 308, 408 DAML - CORREA DE DISTRI"/>
    <n v="847.89"/>
    <n v="0"/>
    <n v="0"/>
    <m/>
    <n v="3631.2"/>
    <n v="3583.96"/>
    <n v="4479.09"/>
    <x v="4380"/>
  </r>
  <r>
    <s v="3"/>
    <s v="082"/>
    <x v="2"/>
    <s v="16954531"/>
    <d v="2019-08-28T00:00:00"/>
    <x v="7"/>
    <x v="2766"/>
    <x v="2126"/>
    <s v="IGLESIAS JULIO ESTEBAN"/>
    <x v="3"/>
    <s v="0201 00018503"/>
    <s v="CAMBIO DE ACEITE + 4 FILTROS"/>
    <n v="4298.9399999999996"/>
    <n v="758.64"/>
    <n v="0"/>
    <m/>
    <n v="1995.87"/>
    <n v="1995.87"/>
    <n v="6294.81"/>
    <x v="4381"/>
  </r>
  <r>
    <s v="3"/>
    <s v="082"/>
    <x v="2"/>
    <s v="16955371"/>
    <d v="2019-08-28T00:00:00"/>
    <x v="7"/>
    <x v="3315"/>
    <x v="2552"/>
    <s v="WINTSCH NATALIA"/>
    <x v="4"/>
    <s v="0201 00018510"/>
    <s v="CODIGO DE RADIO    4541"/>
    <n v="0"/>
    <n v="0"/>
    <n v="0"/>
    <m/>
    <n v="408.68"/>
    <n v="408.68"/>
    <n v="408.68"/>
    <x v="799"/>
  </r>
  <r>
    <s v="3"/>
    <s v="082"/>
    <x v="2"/>
    <s v="16955661"/>
    <d v="2019-08-28T00:00:00"/>
    <x v="7"/>
    <x v="33"/>
    <x v="23"/>
    <s v="YURITI SA"/>
    <x v="3"/>
    <s v="0201 00000098"/>
    <s v="SERV.MANT. DE  20.000 KM  16960 -20 DES"/>
    <n v="-5182.6499999999996"/>
    <n v="-575.85"/>
    <n v="-5695.08"/>
    <n v="-7.41"/>
    <n v="-5695.08"/>
    <n v="-5695.08"/>
    <n v="-10877.73"/>
    <x v="4382"/>
  </r>
  <r>
    <s v="3"/>
    <s v="082"/>
    <x v="2"/>
    <s v="16955671"/>
    <d v="2019-08-28T00:00:00"/>
    <x v="7"/>
    <x v="33"/>
    <x v="23"/>
    <s v="YURITI SA"/>
    <x v="3"/>
    <s v="0201 00005522"/>
    <s v="SERV.MANT. DE  20.000 KM  16960 -20 DES"/>
    <n v="5182.6499999999996"/>
    <n v="575.85"/>
    <n v="5046.7"/>
    <n v="655.79"/>
    <n v="5046.7"/>
    <n v="5046.7"/>
    <n v="10229.35"/>
    <x v="4383"/>
  </r>
  <r>
    <s v="3"/>
    <s v="082"/>
    <x v="2"/>
    <s v="16842754"/>
    <d v="2019-08-29T00:00:00"/>
    <x v="7"/>
    <x v="748"/>
    <x v="512"/>
    <s v="COMPANIA DE SEGUROS EL"/>
    <x v="7"/>
    <s v="0201 00005534"/>
    <s v="REEMPL.D/ FARO TRAS.D.STRO S/ NRO. POLIZA"/>
    <n v="7795.48"/>
    <n v="3182.52"/>
    <n v="0"/>
    <m/>
    <n v="0"/>
    <m/>
    <n v="7795.48"/>
    <x v="4384"/>
  </r>
  <r>
    <s v="3"/>
    <s v="082"/>
    <x v="2"/>
    <s v="16896311"/>
    <d v="2019-08-29T00:00:00"/>
    <x v="7"/>
    <x v="72"/>
    <x v="1261"/>
    <s v="CAMINOS SERGIO LUIS"/>
    <x v="3"/>
    <s v="0115 1476"/>
    <s v="RUIDO EN TREN DELANTERO AL PASRA POR TERRE"/>
    <n v="0"/>
    <n v="0"/>
    <n v="0"/>
    <m/>
    <n v="0"/>
    <m/>
    <n v="0"/>
    <x v="5"/>
  </r>
  <r>
    <s v="3"/>
    <s v="082"/>
    <x v="2"/>
    <s v="16905561"/>
    <d v="2019-08-29T00:00:00"/>
    <x v="7"/>
    <x v="2973"/>
    <x v="2293"/>
    <s v="SPOLLANSKY DANIEL"/>
    <x v="3"/>
    <s v="0115 1475"/>
    <s v="LA DIRECCION  TIRA HACIA LA DERECHA"/>
    <n v="0"/>
    <n v="0"/>
    <n v="0"/>
    <m/>
    <n v="0"/>
    <m/>
    <n v="0"/>
    <x v="5"/>
  </r>
  <r>
    <s v="3"/>
    <s v="082"/>
    <x v="2"/>
    <s v="16906871"/>
    <d v="2019-08-29T00:00:00"/>
    <x v="7"/>
    <x v="3234"/>
    <x v="2553"/>
    <s v="RAFAEL JORGE MARTIN"/>
    <x v="3"/>
    <s v="0115 1474"/>
    <s v="POLARIZAFO INTERMEDIO"/>
    <n v="0"/>
    <n v="0"/>
    <n v="0"/>
    <m/>
    <n v="0"/>
    <m/>
    <n v="0"/>
    <x v="5"/>
  </r>
  <r>
    <s v="3"/>
    <s v="082"/>
    <x v="2"/>
    <s v="16921641"/>
    <d v="2019-08-29T00:00:00"/>
    <x v="7"/>
    <x v="3137"/>
    <x v="2441"/>
    <s v="GERARDO FEDERICO"/>
    <x v="3"/>
    <s v="0201 00018518"/>
    <s v="ALIENADO BALANCEADO Y ROTACION + REIVISION"/>
    <n v="0"/>
    <n v="0"/>
    <n v="0"/>
    <n v="171.07"/>
    <n v="969.42"/>
    <n v="969.42"/>
    <n v="969.42"/>
    <x v="4385"/>
  </r>
  <r>
    <s v="3"/>
    <s v="082"/>
    <x v="2"/>
    <s v="16921642"/>
    <d v="2019-08-29T00:00:00"/>
    <x v="7"/>
    <x v="3137"/>
    <x v="2441"/>
    <s v="GERARDO FEDERICO"/>
    <x v="4"/>
    <s v="0201 00018519"/>
    <s v="SUSTITUIR BURLETE D EPUERTA DE CONDUCTOR"/>
    <n v="1773.61"/>
    <n v="1773.6"/>
    <n v="0"/>
    <m/>
    <n v="190.08"/>
    <n v="189.2"/>
    <n v="1963.69"/>
    <x v="4386"/>
  </r>
  <r>
    <s v="3"/>
    <s v="082"/>
    <x v="2"/>
    <s v="16939011"/>
    <d v="2019-08-29T00:00:00"/>
    <x v="7"/>
    <x v="3304"/>
    <x v="0"/>
    <s v="GARANTIA"/>
    <x v="0"/>
    <s v="GA0115 20304"/>
    <s v="ZUT  208 DAML - BRAZOS DE SUSPENSION"/>
    <n v="11940.48"/>
    <n v="0"/>
    <n v="0"/>
    <m/>
    <n v="2904.96"/>
    <n v="2904.96"/>
    <n v="14845.44"/>
    <x v="4364"/>
  </r>
  <r>
    <s v="3"/>
    <s v="082"/>
    <x v="2"/>
    <s v="16939012"/>
    <d v="2019-08-29T00:00:00"/>
    <x v="7"/>
    <x v="3304"/>
    <x v="0"/>
    <s v="GARANTIA"/>
    <x v="0"/>
    <s v="GA0115 20305"/>
    <s v="ZWR  208, 308, 408 DAML - CORREA DE DISTRI"/>
    <n v="1335.57"/>
    <n v="0"/>
    <n v="0"/>
    <m/>
    <n v="3631.2"/>
    <n v="3631.2"/>
    <n v="4966.7700000000004"/>
    <x v="4319"/>
  </r>
  <r>
    <s v="3"/>
    <s v="082"/>
    <x v="2"/>
    <s v="16944021"/>
    <d v="2019-08-29T00:00:00"/>
    <x v="7"/>
    <x v="3316"/>
    <x v="2554"/>
    <s v="HARRINGTON MARIA PAULA"/>
    <x v="3"/>
    <s v="0201 00018536"/>
    <s v="SERV.MANT. DE  20.000 KM 12680 -20 DES"/>
    <n v="3042.76"/>
    <n v="536.97"/>
    <n v="5339.73"/>
    <n v="1.6"/>
    <n v="5339.73"/>
    <n v="5339.73"/>
    <n v="8382.49"/>
    <x v="4387"/>
  </r>
  <r>
    <s v="3"/>
    <s v="082"/>
    <x v="2"/>
    <s v="16949401"/>
    <d v="2019-08-29T00:00:00"/>
    <x v="7"/>
    <x v="1228"/>
    <x v="2555"/>
    <s v="ASEF GRACIELA NOEMI"/>
    <x v="3"/>
    <s v="0201 00018523"/>
    <s v="SERV.MANT. DE  10.000 KM 12680 -10 DES"/>
    <n v="4107.3"/>
    <n v="456.38"/>
    <n v="5320.42"/>
    <n v="382.07"/>
    <n v="5320.42"/>
    <n v="5320.42"/>
    <n v="9427.7199999999993"/>
    <x v="4388"/>
  </r>
  <r>
    <s v="3"/>
    <s v="082"/>
    <x v="2"/>
    <s v="16949641"/>
    <d v="2019-08-29T00:00:00"/>
    <x v="7"/>
    <x v="1101"/>
    <x v="821"/>
    <s v="BERTAINA JORGELINA ANDR"/>
    <x v="3"/>
    <s v="0201 00018521"/>
    <s v="SERV.MANT. DE  40.000 KM  12680  -20  AHOR"/>
    <n v="5219.32"/>
    <n v="921.08"/>
    <n v="3150.63"/>
    <n v="555.99"/>
    <n v="3150.63"/>
    <n v="3150.63"/>
    <n v="8369.9500000000007"/>
    <x v="4389"/>
  </r>
  <r>
    <s v="3"/>
    <s v="082"/>
    <x v="2"/>
    <s v="16951171"/>
    <d v="2019-08-29T00:00:00"/>
    <x v="7"/>
    <x v="1729"/>
    <x v="1702"/>
    <s v="UGALDE NAHUEL MARCELO"/>
    <x v="3"/>
    <s v="0201 00018544"/>
    <s v="SERV.MANT. DE  10.000 KM 12680 -10 DES"/>
    <n v="4563.68"/>
    <n v="0"/>
    <n v="4866.12"/>
    <m/>
    <n v="4866.12"/>
    <n v="4866.12"/>
    <n v="9429.7999999999993"/>
    <x v="4390"/>
  </r>
  <r>
    <s v="3"/>
    <s v="082"/>
    <x v="2"/>
    <s v="16951961"/>
    <d v="2019-08-29T00:00:00"/>
    <x v="7"/>
    <x v="3288"/>
    <x v="1"/>
    <s v="INTERNA TALLER"/>
    <x v="11"/>
    <s v="IN0115 14921"/>
    <s v="SE ENCIENDE LA LUZ DE CHECK"/>
    <n v="0"/>
    <n v="0"/>
    <n v="0"/>
    <m/>
    <n v="200"/>
    <n v="176.78"/>
    <n v="200"/>
    <x v="3670"/>
  </r>
  <r>
    <s v="3"/>
    <s v="082"/>
    <x v="2"/>
    <s v="16954791"/>
    <d v="2019-08-29T00:00:00"/>
    <x v="7"/>
    <x v="2992"/>
    <x v="2308"/>
    <s v="REPETTO ENZO"/>
    <x v="3"/>
    <s v="0201 00018540"/>
    <s v="REPARACION  SEGUN PRESUPUESTO  AHGORA 12"/>
    <n v="7068.78"/>
    <n v="0"/>
    <n v="0"/>
    <m/>
    <n v="3478.52"/>
    <n v="3458.27"/>
    <n v="10547.3"/>
    <x v="4391"/>
  </r>
  <r>
    <s v="3"/>
    <s v="082"/>
    <x v="2"/>
    <s v="16919702"/>
    <d v="2019-08-30T00:00:00"/>
    <x v="7"/>
    <x v="3317"/>
    <x v="0"/>
    <s v="GARANTIA"/>
    <x v="0"/>
    <s v="GA0115 20331"/>
    <s v="REEMPLAZO KIT DISTRIB IMP: 3A4"/>
    <n v="10802.86"/>
    <n v="0"/>
    <n v="8279.14"/>
    <m/>
    <n v="8279.14"/>
    <n v="8220.19"/>
    <n v="19082"/>
    <x v="4392"/>
  </r>
  <r>
    <s v="3"/>
    <s v="082"/>
    <x v="2"/>
    <s v="16923401"/>
    <d v="2019-08-30T00:00:00"/>
    <x v="7"/>
    <x v="66"/>
    <x v="0"/>
    <s v="GARANTIA"/>
    <x v="0"/>
    <s v="GA0115 20333"/>
    <s v="REEMPLAZO KIT BOTADORES S/TSB"/>
    <n v="12414.64"/>
    <n v="0"/>
    <n v="7698.14"/>
    <m/>
    <n v="7698.14"/>
    <n v="7698.14"/>
    <n v="20112.78"/>
    <x v="4393"/>
  </r>
  <r>
    <s v="3"/>
    <s v="082"/>
    <x v="2"/>
    <s v="16924351"/>
    <d v="2019-08-30T00:00:00"/>
    <x v="7"/>
    <x v="3267"/>
    <x v="497"/>
    <s v="QBE SEGUROS LA BUENOS A"/>
    <x v="7"/>
    <s v="0201 00005550"/>
    <s v="SUSTITUCION DE PARABRISAS SINIESTRO  11681"/>
    <n v="16313.96"/>
    <n v="3581.11"/>
    <n v="0"/>
    <m/>
    <n v="3500.25"/>
    <n v="3482.23"/>
    <n v="19814.21"/>
    <x v="4394"/>
  </r>
  <r>
    <s v="3"/>
    <s v="082"/>
    <x v="2"/>
    <s v="16929991"/>
    <d v="2019-08-30T00:00:00"/>
    <x v="7"/>
    <x v="310"/>
    <x v="228"/>
    <s v="CADILE ISAAC IGNACIO Y"/>
    <x v="3"/>
    <s v="0115 1477"/>
    <s v=" LA TEMPERATURA DE LA UNIDAD  SE FUE AL MA"/>
    <n v="0"/>
    <n v="0"/>
    <n v="0"/>
    <m/>
    <n v="0"/>
    <m/>
    <n v="0"/>
    <x v="5"/>
  </r>
  <r>
    <s v="3"/>
    <s v="082"/>
    <x v="2"/>
    <s v="16932261"/>
    <d v="2019-08-30T00:00:00"/>
    <x v="7"/>
    <x v="3318"/>
    <x v="0"/>
    <s v="GARANTIA"/>
    <x v="0"/>
    <s v="GA0115 20327"/>
    <s v="ZWR  208, 308, 408 DAML - CORREA DE DISTRI"/>
    <n v="1335.57"/>
    <n v="0"/>
    <n v="0"/>
    <m/>
    <n v="3631.2"/>
    <n v="3601.03"/>
    <n v="4966.7700000000004"/>
    <x v="4319"/>
  </r>
  <r>
    <s v="3"/>
    <s v="082"/>
    <x v="2"/>
    <s v="16932262"/>
    <d v="2019-08-30T00:00:00"/>
    <x v="7"/>
    <x v="3318"/>
    <x v="0"/>
    <s v="GARANTIA"/>
    <x v="0"/>
    <s v="GA0115 20328"/>
    <s v="HGK  208, 2008 - POSICIONAMIENTO DEL RAMAL"/>
    <n v="0"/>
    <n v="0"/>
    <n v="0"/>
    <m/>
    <n v="290.5"/>
    <n v="286.93"/>
    <n v="290.5"/>
    <x v="3214"/>
  </r>
  <r>
    <s v="3"/>
    <s v="082"/>
    <x v="2"/>
    <s v="16932661"/>
    <d v="2019-08-30T00:00:00"/>
    <x v="7"/>
    <x v="1996"/>
    <x v="1507"/>
    <s v="MIRANDA LAURA VICTORIA"/>
    <x v="3"/>
    <s v="0201 00018576"/>
    <s v="LIMPIEZA DE TANQUE  Y ACUERDO CON FABRICA"/>
    <n v="371.35"/>
    <n v="0"/>
    <n v="0"/>
    <n v="1520.66"/>
    <n v="13685.98"/>
    <n v="13648.66"/>
    <n v="14057.33"/>
    <x v="4395"/>
  </r>
  <r>
    <s v="3"/>
    <s v="082"/>
    <x v="2"/>
    <s v="16937031"/>
    <d v="2019-08-30T00:00:00"/>
    <x v="7"/>
    <x v="3319"/>
    <x v="0"/>
    <s v="GARANTIA"/>
    <x v="0"/>
    <s v="GA0115 20310"/>
    <s v="RUIDO EN  ZONA DELANTERA AL PASAR UN BADEN"/>
    <n v="0"/>
    <n v="0"/>
    <n v="0"/>
    <m/>
    <n v="0"/>
    <m/>
    <n v="0"/>
    <x v="5"/>
  </r>
  <r>
    <s v="3"/>
    <s v="082"/>
    <x v="2"/>
    <s v="16937032"/>
    <d v="2019-08-30T00:00:00"/>
    <x v="7"/>
    <x v="3319"/>
    <x v="0"/>
    <s v="GARANTIA"/>
    <x v="0"/>
    <s v="GA0115 20311"/>
    <s v="JBF  301, 3008 (P84), 5008 (P87) - CUNA"/>
    <n v="0"/>
    <n v="0"/>
    <n v="0"/>
    <m/>
    <n v="580.99"/>
    <n v="572.05999999999995"/>
    <n v="580.99"/>
    <x v="3809"/>
  </r>
  <r>
    <s v="3"/>
    <s v="082"/>
    <x v="2"/>
    <s v="16937161"/>
    <d v="2019-08-30T00:00:00"/>
    <x v="7"/>
    <x v="3313"/>
    <x v="0"/>
    <s v="GARANTIA"/>
    <x v="0"/>
    <s v="GA0115 20332"/>
    <s v="REEMPLAZO KIT DISTRIB IMP:3A4"/>
    <n v="13007.95"/>
    <n v="0"/>
    <n v="8279.14"/>
    <m/>
    <n v="8279.14"/>
    <n v="8209.66"/>
    <n v="21287.09"/>
    <x v="4396"/>
  </r>
  <r>
    <s v="3"/>
    <s v="082"/>
    <x v="2"/>
    <s v="16937621"/>
    <d v="2019-08-30T00:00:00"/>
    <x v="7"/>
    <x v="62"/>
    <x v="47"/>
    <s v="MILLICAY LILIANA BEATRI"/>
    <x v="3"/>
    <s v="0201 00018554"/>
    <s v="SERV.MANT. DE  20.000 KM 14900 -10 DES  AH"/>
    <n v="6135.39"/>
    <n v="1082.71"/>
    <n v="4945.9399999999996"/>
    <n v="186.3"/>
    <n v="4945.9399999999996"/>
    <n v="4945.9399999999996"/>
    <n v="11081.33"/>
    <x v="4397"/>
  </r>
  <r>
    <s v="3"/>
    <s v="082"/>
    <x v="2"/>
    <s v="16943582"/>
    <d v="2019-08-30T00:00:00"/>
    <x v="7"/>
    <x v="2199"/>
    <x v="0"/>
    <s v="GARANTIA"/>
    <x v="0"/>
    <s v="GA0115 20322"/>
    <s v="EL TABLERO NO MARCA LA TEMPERATURA"/>
    <n v="0"/>
    <n v="0"/>
    <n v="0"/>
    <m/>
    <n v="0"/>
    <m/>
    <n v="0"/>
    <x v="5"/>
  </r>
  <r>
    <s v="3"/>
    <s v="082"/>
    <x v="2"/>
    <s v="16943583"/>
    <d v="2019-08-30T00:00:00"/>
    <x v="7"/>
    <x v="2199"/>
    <x v="0"/>
    <s v="GARANTIA"/>
    <x v="0"/>
    <s v="GA0115 20323"/>
    <s v="LA RADIO EN AM SE ESCUCHA CON POCA NITIDEZ"/>
    <n v="0"/>
    <n v="0"/>
    <n v="0"/>
    <m/>
    <n v="0"/>
    <m/>
    <n v="0"/>
    <x v="5"/>
  </r>
  <r>
    <s v="3"/>
    <s v="082"/>
    <x v="2"/>
    <s v="16945002"/>
    <d v="2019-08-30T00:00:00"/>
    <x v="7"/>
    <x v="3298"/>
    <x v="0"/>
    <s v="GARANTIA"/>
    <x v="0"/>
    <s v="GA0115 20337"/>
    <s v="SE REEMPLAZARON AMBOS AMORT DL Y CAZOLETAS"/>
    <n v="13298.74"/>
    <n v="0"/>
    <n v="2759.71"/>
    <m/>
    <n v="2759.71"/>
    <n v="2759.71"/>
    <n v="16058.45"/>
    <x v="4398"/>
  </r>
  <r>
    <s v="3"/>
    <s v="082"/>
    <x v="2"/>
    <s v="16945003"/>
    <d v="2019-08-30T00:00:00"/>
    <x v="7"/>
    <x v="3298"/>
    <x v="0"/>
    <s v="GARANTIA"/>
    <x v="0"/>
    <s v="GA0115 20338"/>
    <s v="SE REEMPLAZO EMBELLECEDOR DL DR DE PUERTA"/>
    <n v="1225.74"/>
    <n v="0"/>
    <n v="871.49"/>
    <m/>
    <n v="871.49"/>
    <n v="871.49"/>
    <n v="2097.23"/>
    <x v="4399"/>
  </r>
  <r>
    <s v="3"/>
    <s v="082"/>
    <x v="2"/>
    <s v="16947281"/>
    <d v="2019-08-30T00:00:00"/>
    <x v="7"/>
    <x v="3320"/>
    <x v="2556"/>
    <s v="BAZAN NORMA MARTA"/>
    <x v="3"/>
    <s v="0201 00018567"/>
    <s v="SERV.MANT. DE  20.000 KM 12680 -20 DES"/>
    <n v="4747.63"/>
    <n v="0"/>
    <n v="4680.8"/>
    <n v="71.28"/>
    <n v="4680.8"/>
    <n v="4658.37"/>
    <n v="9428.43"/>
    <x v="4400"/>
  </r>
  <r>
    <s v="3"/>
    <s v="082"/>
    <x v="2"/>
    <s v="16947331"/>
    <d v="2019-08-30T00:00:00"/>
    <x v="7"/>
    <x v="540"/>
    <x v="2557"/>
    <s v="DIAZ SILVIA ESTER"/>
    <x v="3"/>
    <s v="0201 00018571"/>
    <s v="SERVICIO ANUAL 12680  -10"/>
    <n v="4620.54"/>
    <n v="0"/>
    <n v="4809.1000000000004"/>
    <m/>
    <n v="4809.1000000000004"/>
    <n v="4809.1000000000004"/>
    <n v="9429.64"/>
    <x v="4401"/>
  </r>
  <r>
    <s v="3"/>
    <s v="082"/>
    <x v="2"/>
    <s v="16948351"/>
    <d v="2019-08-30T00:00:00"/>
    <x v="7"/>
    <x v="3321"/>
    <x v="382"/>
    <s v="NINCI CESAR"/>
    <x v="3"/>
    <s v="0201 00018582"/>
    <s v="SERV.MANT. DE  10.000 KM 12680"/>
    <n v="4563.68"/>
    <n v="0"/>
    <n v="5911.58"/>
    <m/>
    <n v="5911.58"/>
    <n v="5879.82"/>
    <n v="10475.26"/>
    <x v="4402"/>
  </r>
  <r>
    <s v="3"/>
    <s v="082"/>
    <x v="2"/>
    <s v="16948891"/>
    <d v="2019-08-30T00:00:00"/>
    <x v="7"/>
    <x v="2342"/>
    <x v="1777"/>
    <s v="ROCCA PRE MEZCLADOS SRL"/>
    <x v="3"/>
    <s v="0201 00005549"/>
    <s v="LA UNIDAD DERIVA HACIA LA IZQ"/>
    <n v="56.86"/>
    <n v="0"/>
    <n v="0"/>
    <m/>
    <n v="418.18"/>
    <n v="418.18"/>
    <n v="475.04"/>
    <x v="4403"/>
  </r>
  <r>
    <s v="3"/>
    <s v="082"/>
    <x v="2"/>
    <s v="16949402"/>
    <d v="2019-08-30T00:00:00"/>
    <x v="7"/>
    <x v="1228"/>
    <x v="0"/>
    <s v="GARANTIA"/>
    <x v="0"/>
    <s v="GA0115 20314"/>
    <s v="CUESTA IGRESAR LA MARCHA ATRAS CUESTA INGR"/>
    <n v="0"/>
    <n v="0"/>
    <n v="0"/>
    <m/>
    <n v="0"/>
    <m/>
    <n v="0"/>
    <x v="5"/>
  </r>
  <r>
    <s v="3"/>
    <s v="082"/>
    <x v="2"/>
    <s v="16949642"/>
    <d v="2019-08-30T00:00:00"/>
    <x v="7"/>
    <x v="1101"/>
    <x v="0"/>
    <s v="GARANTIA"/>
    <x v="0"/>
    <s v="GA0115 20315"/>
    <s v="REEMPLAZO BIELETA ANTIPAR"/>
    <n v="1123.54"/>
    <n v="0"/>
    <n v="580.99"/>
    <m/>
    <n v="580.99"/>
    <n v="580.99"/>
    <n v="1704.53"/>
    <x v="4318"/>
  </r>
  <r>
    <s v="3"/>
    <s v="082"/>
    <x v="2"/>
    <s v="16949643"/>
    <d v="2019-08-30T00:00:00"/>
    <x v="7"/>
    <x v="1101"/>
    <x v="0"/>
    <s v="GARANTIA"/>
    <x v="0"/>
    <s v="GA0115 20318"/>
    <s v="REEMPLAZO AMBOS AMORT DL"/>
    <n v="10298.379999999999"/>
    <n v="0"/>
    <n v="3485.95"/>
    <m/>
    <n v="3485.95"/>
    <n v="3485.95"/>
    <n v="13784.33"/>
    <x v="4404"/>
  </r>
  <r>
    <s v="3"/>
    <s v="082"/>
    <x v="2"/>
    <s v="16949644"/>
    <d v="2019-08-30T00:00:00"/>
    <x v="7"/>
    <x v="1101"/>
    <x v="0"/>
    <s v="GARANTIA"/>
    <x v="0"/>
    <s v="GA0115 20319"/>
    <s v="REEMPLAZO AMBOS AMORT TR"/>
    <n v="6897.6"/>
    <n v="0"/>
    <n v="2106.1"/>
    <m/>
    <n v="2106.1"/>
    <n v="2106.1"/>
    <n v="9003.7000000000007"/>
    <x v="4405"/>
  </r>
  <r>
    <s v="3"/>
    <s v="082"/>
    <x v="2"/>
    <s v="16954961"/>
    <d v="2019-08-30T00:00:00"/>
    <x v="7"/>
    <x v="3322"/>
    <x v="2558"/>
    <s v="BRANDOLI PAOLA FERNANDA"/>
    <x v="3"/>
    <s v="0201 00018555"/>
    <s v="SERV.MANT. DE  10.000 KM 12680  AHORA 12"/>
    <n v="4966.4799999999996"/>
    <n v="0"/>
    <n v="5510.32"/>
    <n v="192.17"/>
    <n v="5510.32"/>
    <n v="5510.32"/>
    <n v="10476.799999999999"/>
    <x v="4406"/>
  </r>
  <r>
    <s v="3"/>
    <s v="082"/>
    <x v="2"/>
    <s v="16957681"/>
    <d v="2019-08-30T00:00:00"/>
    <x v="7"/>
    <x v="3323"/>
    <x v="2559"/>
    <s v="FIANDRINO CARLA"/>
    <x v="3"/>
    <s v="0201 00018589"/>
    <s v="SERV.MANT. DE  30.000 KM 12680 -30 DES"/>
    <n v="3927.44"/>
    <n v="693.1"/>
    <n v="3409.14"/>
    <n v="601.61"/>
    <n v="3409.14"/>
    <n v="3409.14"/>
    <n v="7336.58"/>
    <x v="4407"/>
  </r>
  <r>
    <s v="3"/>
    <s v="082"/>
    <x v="2"/>
    <s v="16959731"/>
    <d v="2019-08-30T00:00:00"/>
    <x v="7"/>
    <x v="2944"/>
    <x v="2266"/>
    <s v="MATTAUSCH JOSE ROBERTO"/>
    <x v="3"/>
    <s v="0201 00018578"/>
    <s v="SUSTITUIR    COLIZA DE PUERTA  PR 98151268"/>
    <n v="2487.61"/>
    <n v="621.9"/>
    <n v="0"/>
    <n v="190.08"/>
    <n v="760.34"/>
    <n v="760.34"/>
    <n v="3247.95"/>
    <x v="4408"/>
  </r>
  <r>
    <s v="3"/>
    <s v="082"/>
    <x v="2"/>
    <s v="16959732"/>
    <d v="2019-08-30T00:00:00"/>
    <x v="7"/>
    <x v="2944"/>
    <x v="2266"/>
    <s v="MATTAUSCH JOSE ROBERTO"/>
    <x v="4"/>
    <s v="0201 00018577"/>
    <s v="COLOCAR CHAPON CUBRE CARTER  $2715"/>
    <n v="1767.18"/>
    <n v="1914.44"/>
    <n v="0"/>
    <n v="8.7200000000000006"/>
    <n v="475.99"/>
    <n v="475.99"/>
    <n v="2243.17"/>
    <x v="4409"/>
  </r>
  <r>
    <s v="3"/>
    <s v="082"/>
    <x v="2"/>
    <s v="16960341"/>
    <d v="2019-08-30T00:00:00"/>
    <x v="7"/>
    <x v="3324"/>
    <x v="0"/>
    <s v="GARANTIA"/>
    <x v="0"/>
    <s v="GA0115 20324"/>
    <s v="ZWR  208, 308, 408 DAML - CORREA DE DISTRI"/>
    <n v="1335.57"/>
    <n v="0"/>
    <n v="0"/>
    <m/>
    <n v="3631.2"/>
    <n v="3631.2"/>
    <n v="4966.7700000000004"/>
    <x v="4319"/>
  </r>
  <r>
    <s v="3"/>
    <s v="082"/>
    <x v="2"/>
    <s v="16960342"/>
    <d v="2019-08-30T00:00:00"/>
    <x v="7"/>
    <x v="3324"/>
    <x v="0"/>
    <s v="GARANTIA"/>
    <x v="0"/>
    <s v="GA0115 20325"/>
    <s v="HGK  208, 2008 - POSICIONAMIENTO DEL RAMAL"/>
    <n v="0"/>
    <n v="0"/>
    <n v="0"/>
    <m/>
    <n v="290.5"/>
    <n v="290.5"/>
    <n v="290.5"/>
    <x v="3214"/>
  </r>
  <r>
    <s v="3"/>
    <s v="087"/>
    <x v="3"/>
    <s v="16900851"/>
    <d v="2019-08-06T00:00:00"/>
    <x v="7"/>
    <x v="2928"/>
    <x v="185"/>
    <s v="REPARACIONES Y GTOS PRE"/>
    <x v="8"/>
    <s v="IN0115 14794"/>
    <s v="CHAPA Y PINTURA"/>
    <n v="0"/>
    <n v="0"/>
    <n v="0"/>
    <m/>
    <n v="5610"/>
    <n v="5473.68"/>
    <n v="5610"/>
    <x v="4410"/>
  </r>
  <r>
    <s v="3"/>
    <s v="087"/>
    <x v="3"/>
    <s v="16884061"/>
    <d v="2019-08-08T00:00:00"/>
    <x v="7"/>
    <x v="3325"/>
    <x v="185"/>
    <s v="REPARACIONES Y GTOS PRE"/>
    <x v="6"/>
    <s v="IN0115 14831"/>
    <s v="SERVICIO"/>
    <n v="5149.84"/>
    <n v="0"/>
    <n v="0"/>
    <m/>
    <n v="1900"/>
    <n v="1900"/>
    <n v="19549.84"/>
    <x v="4411"/>
  </r>
  <r>
    <s v="3"/>
    <s v="087"/>
    <x v="3"/>
    <s v="16913611"/>
    <d v="2019-08-08T00:00:00"/>
    <x v="7"/>
    <x v="170"/>
    <x v="185"/>
    <s v="REPARACIONES Y GTOS PRE"/>
    <x v="6"/>
    <s v="IN0115 14827"/>
    <s v="ACTIVACION Y REACONDICIONAMIENTO"/>
    <n v="0"/>
    <n v="0"/>
    <n v="0"/>
    <m/>
    <n v="0"/>
    <m/>
    <n v="3600"/>
    <x v="558"/>
  </r>
  <r>
    <s v="3"/>
    <s v="087"/>
    <x v="3"/>
    <s v="16893441"/>
    <d v="2019-08-14T00:00:00"/>
    <x v="7"/>
    <x v="3326"/>
    <x v="185"/>
    <s v="REPARACIONES Y GTOS PRE"/>
    <x v="6"/>
    <s v="IN0115 14848"/>
    <s v="CAMBIAR CORREAS Y TENSORE DE PLV Y DISTRIB"/>
    <n v="12945.11"/>
    <n v="0"/>
    <n v="0"/>
    <m/>
    <n v="2280"/>
    <n v="2247.25"/>
    <n v="26225.11"/>
    <x v="4412"/>
  </r>
  <r>
    <s v="3"/>
    <s v="087"/>
    <x v="3"/>
    <s v="16923671"/>
    <d v="2019-08-14T00:00:00"/>
    <x v="7"/>
    <x v="3327"/>
    <x v="185"/>
    <s v="REPARACIONES Y GTOS PRE"/>
    <x v="6"/>
    <s v="IN0115 14847"/>
    <s v="SERVICIO"/>
    <n v="3880.58"/>
    <n v="0"/>
    <n v="0"/>
    <m/>
    <n v="1520"/>
    <n v="1520"/>
    <n v="5400.58"/>
    <x v="4413"/>
  </r>
  <r>
    <s v="3"/>
    <s v="087"/>
    <x v="3"/>
    <s v="16903391"/>
    <d v="2019-08-23T00:00:00"/>
    <x v="7"/>
    <x v="3328"/>
    <x v="185"/>
    <s v="REPARACIONES Y GTOS PRE"/>
    <x v="6"/>
    <s v="IN0115 14872"/>
    <s v="SERVICIO"/>
    <n v="23862.32"/>
    <n v="0"/>
    <n v="0"/>
    <m/>
    <n v="5700"/>
    <n v="1983.13"/>
    <n v="50462.32"/>
    <x v="4414"/>
  </r>
  <r>
    <s v="3"/>
    <s v="087"/>
    <x v="3"/>
    <s v="16938581"/>
    <d v="2019-08-26T00:00:00"/>
    <x v="7"/>
    <x v="3329"/>
    <x v="185"/>
    <s v="REPARACIONES Y GTOS PRE"/>
    <x v="6"/>
    <s v="IN0115 14879"/>
    <s v="SERVICIO"/>
    <n v="26982.06"/>
    <n v="0"/>
    <n v="0"/>
    <m/>
    <n v="5320"/>
    <n v="1637.49"/>
    <n v="32302.06"/>
    <x v="4415"/>
  </r>
  <r>
    <s v="3"/>
    <s v="087"/>
    <x v="3"/>
    <s v="16950121"/>
    <d v="2019-08-27T00:00:00"/>
    <x v="7"/>
    <x v="1580"/>
    <x v="185"/>
    <s v="REPARACIONES Y GTOS PRE"/>
    <x v="6"/>
    <s v="IN0115 14907"/>
    <s v="SERVICIO"/>
    <n v="7909.06"/>
    <n v="0"/>
    <n v="0"/>
    <m/>
    <n v="1520"/>
    <n v="1520"/>
    <n v="9429.06"/>
    <x v="4416"/>
  </r>
  <r>
    <s v="3"/>
    <s v="087"/>
    <x v="3"/>
    <s v="16951091"/>
    <d v="2019-08-27T00:00:00"/>
    <x v="7"/>
    <x v="3327"/>
    <x v="185"/>
    <s v="REPARACIONES Y GTOS PRE"/>
    <x v="6"/>
    <s v="IN0115 14882"/>
    <s v="ACTIVACION Y REACONDICIONAMIENTO"/>
    <n v="0"/>
    <n v="0"/>
    <n v="0"/>
    <m/>
    <n v="0"/>
    <m/>
    <n v="26500"/>
    <x v="4417"/>
  </r>
  <r>
    <s v="3"/>
    <s v="214"/>
    <x v="4"/>
    <s v="16860531"/>
    <d v="2019-08-01T00:00:00"/>
    <x v="7"/>
    <x v="3330"/>
    <x v="0"/>
    <s v="GARANTIA"/>
    <x v="0"/>
    <s v="GA0115 19959"/>
    <s v="DIAGNOSTICO FALLA MOTOR"/>
    <n v="550.61"/>
    <n v="0"/>
    <n v="0"/>
    <m/>
    <n v="871.49"/>
    <n v="-13.61"/>
    <n v="1422.1"/>
    <x v="4418"/>
  </r>
  <r>
    <s v="3"/>
    <s v="214"/>
    <x v="4"/>
    <s v="16892871"/>
    <d v="2019-08-01T00:00:00"/>
    <x v="7"/>
    <x v="3331"/>
    <x v="2560"/>
    <s v="PICOLA MARIA CANDELA"/>
    <x v="4"/>
    <s v="0201 00018120"/>
    <s v="LIMPIEZA FRENOS"/>
    <n v="0"/>
    <n v="0"/>
    <n v="0"/>
    <m/>
    <n v="950.41"/>
    <n v="933.94"/>
    <n v="950.41"/>
    <x v="910"/>
  </r>
  <r>
    <s v="3"/>
    <s v="214"/>
    <x v="4"/>
    <s v="16895231"/>
    <d v="2019-08-01T00:00:00"/>
    <x v="7"/>
    <x v="3087"/>
    <x v="2394"/>
    <s v="TABORDA IVANA GIMENA NA"/>
    <x v="3"/>
    <s v="0201 00018117"/>
    <s v="POSICIONAR PARAGOLPE DELANTERO $6900"/>
    <n v="0"/>
    <n v="0"/>
    <n v="0"/>
    <m/>
    <n v="5702.49"/>
    <n v="5702.49"/>
    <n v="5702.49"/>
    <x v="4419"/>
  </r>
  <r>
    <s v="3"/>
    <s v="214"/>
    <x v="4"/>
    <s v="16895232"/>
    <d v="2019-08-01T00:00:00"/>
    <x v="7"/>
    <x v="3087"/>
    <x v="2394"/>
    <s v="TABORDA IVANA GIMENA NA"/>
    <x v="3"/>
    <s v="0201 00018118"/>
    <s v="PASTILLAS Y DISCOS DE FRENO DELANTEROS $14"/>
    <n v="7080.82"/>
    <n v="1249.55"/>
    <n v="0"/>
    <m/>
    <n v="3421.49"/>
    <n v="3421.49"/>
    <n v="10502.31"/>
    <x v="4420"/>
  </r>
  <r>
    <s v="3"/>
    <s v="214"/>
    <x v="4"/>
    <s v="16900701"/>
    <d v="2019-08-01T00:00:00"/>
    <x v="7"/>
    <x v="1864"/>
    <x v="1389"/>
    <s v="RECALDE RODRIGO"/>
    <x v="3"/>
    <s v="0201 00000289"/>
    <s v="SERV.MANT. DE  40.000 KM $16.930 ( DESC 30"/>
    <n v="-8715.9599999999991"/>
    <n v="-1490.2"/>
    <n v="-1349.59"/>
    <m/>
    <n v="-1349.59"/>
    <n v="-1349.59"/>
    <n v="-10065.549999999999"/>
    <x v="4421"/>
  </r>
  <r>
    <s v="3"/>
    <s v="214"/>
    <x v="4"/>
    <s v="16900721"/>
    <d v="2019-08-01T00:00:00"/>
    <x v="7"/>
    <x v="1864"/>
    <x v="2561"/>
    <s v="BENCLA SAS"/>
    <x v="3"/>
    <s v="0201 00005404"/>
    <s v="SERV.MANT. DE  40.000 KM $16.930 ( DESC 30"/>
    <n v="8715.9599999999991"/>
    <n v="1490.2"/>
    <n v="1349.59"/>
    <m/>
    <n v="1349.59"/>
    <n v="1349.59"/>
    <n v="10065.549999999999"/>
    <x v="4422"/>
  </r>
  <r>
    <s v="3"/>
    <s v="214"/>
    <x v="4"/>
    <s v="16903291"/>
    <d v="2019-08-01T00:00:00"/>
    <x v="7"/>
    <x v="3101"/>
    <x v="2403"/>
    <s v="PARELLO MIGUEL"/>
    <x v="3"/>
    <s v="0201 00000293"/>
    <s v="REPARACION SEGUN PRESUPUESTO"/>
    <n v="-4437.51"/>
    <n v="-783.09"/>
    <n v="0"/>
    <m/>
    <n v="-3801.66"/>
    <n v="-3801.66"/>
    <n v="-8239.17"/>
    <x v="4423"/>
  </r>
  <r>
    <s v="3"/>
    <s v="214"/>
    <x v="4"/>
    <s v="16903311"/>
    <d v="2019-08-01T00:00:00"/>
    <x v="7"/>
    <x v="3101"/>
    <x v="2562"/>
    <s v="PARRELLO MIGUEL ANGEL"/>
    <x v="3"/>
    <s v="0201 00005405"/>
    <s v="REPARACION SEGUN PRESUPUESTO"/>
    <n v="4437.51"/>
    <n v="783.09"/>
    <n v="0"/>
    <m/>
    <n v="3801.66"/>
    <n v="3801.66"/>
    <n v="8239.17"/>
    <x v="4424"/>
  </r>
  <r>
    <s v="3"/>
    <s v="214"/>
    <x v="4"/>
    <s v="16853471"/>
    <d v="2019-08-02T00:00:00"/>
    <x v="7"/>
    <x v="930"/>
    <x v="0"/>
    <s v="GARANTIA"/>
    <x v="0"/>
    <s v="GA0115 19960"/>
    <s v="RUIDO/CRUJIDO/CLIQUETEO AL GIRAR EN VOLANT"/>
    <n v="7590.42"/>
    <n v="0"/>
    <n v="1742.98"/>
    <m/>
    <n v="1742.98"/>
    <n v="-14.11"/>
    <n v="9333.4"/>
    <x v="4425"/>
  </r>
  <r>
    <s v="3"/>
    <s v="214"/>
    <x v="4"/>
    <s v="16853472"/>
    <d v="2019-08-02T00:00:00"/>
    <x v="7"/>
    <x v="930"/>
    <x v="0"/>
    <s v="GARANTIA"/>
    <x v="0"/>
    <s v="GA0115 19961"/>
    <s v="PUERTA DEL CONDUCTOR /VIBRA/RUIDO CUANDO C"/>
    <n v="0"/>
    <n v="0"/>
    <n v="0"/>
    <m/>
    <n v="0"/>
    <m/>
    <n v="0"/>
    <x v="5"/>
  </r>
  <r>
    <s v="3"/>
    <s v="214"/>
    <x v="4"/>
    <s v="16853474"/>
    <d v="2019-08-02T00:00:00"/>
    <x v="7"/>
    <x v="930"/>
    <x v="0"/>
    <s v="GARANTIA"/>
    <x v="0"/>
    <s v="GA0115 19962"/>
    <s v="ACTIVACION DE ALARMA CON PERSONAS EN EL IN"/>
    <n v="0"/>
    <n v="0"/>
    <n v="0"/>
    <m/>
    <n v="0"/>
    <m/>
    <n v="0"/>
    <x v="5"/>
  </r>
  <r>
    <s v="3"/>
    <s v="214"/>
    <x v="4"/>
    <s v="16894811"/>
    <d v="2019-08-02T00:00:00"/>
    <x v="7"/>
    <x v="437"/>
    <x v="334"/>
    <s v="ALTAMIRA GIGENA JULIO I"/>
    <x v="3"/>
    <s v="0201 00018139"/>
    <s v="SERV.MANT. DE  30.000 KM $14.470  ( 20% EN"/>
    <n v="4031.64"/>
    <n v="711.46"/>
    <n v="5535.43"/>
    <n v="14.99"/>
    <n v="5535.43"/>
    <n v="5535.43"/>
    <n v="9567.07"/>
    <x v="4426"/>
  </r>
  <r>
    <s v="3"/>
    <s v="214"/>
    <x v="4"/>
    <s v="16894812"/>
    <d v="2019-08-02T00:00:00"/>
    <x v="7"/>
    <x v="437"/>
    <x v="334"/>
    <s v="ALTAMIRA GIGENA JULIO I"/>
    <x v="4"/>
    <s v="0201 00018140"/>
    <s v="ROTACION,ALINEADO Y BALANCEADO $1150"/>
    <n v="0"/>
    <n v="0"/>
    <n v="0"/>
    <m/>
    <n v="950.41"/>
    <n v="950.41"/>
    <n v="950.41"/>
    <x v="910"/>
  </r>
  <r>
    <s v="3"/>
    <s v="214"/>
    <x v="4"/>
    <s v="16897921"/>
    <d v="2019-08-02T00:00:00"/>
    <x v="7"/>
    <x v="3332"/>
    <x v="2563"/>
    <s v="BARGNESI VANINA"/>
    <x v="4"/>
    <s v="0201 00018128"/>
    <s v="PASTILLAS Y DISCOS DE FRENO DELANTERAS $10"/>
    <n v="6912.01"/>
    <n v="1219.77"/>
    <n v="1840.11"/>
    <n v="3.69"/>
    <n v="1840.11"/>
    <n v="1840.11"/>
    <n v="8752.1200000000008"/>
    <x v="4427"/>
  </r>
  <r>
    <s v="3"/>
    <s v="214"/>
    <x v="4"/>
    <s v="16897922"/>
    <d v="2019-08-02T00:00:00"/>
    <x v="7"/>
    <x v="3332"/>
    <x v="2563"/>
    <s v="BARGNESI VANINA"/>
    <x v="4"/>
    <s v="0201 00018129"/>
    <s v="ALINEADO Y BALANCEADO"/>
    <n v="0"/>
    <n v="0"/>
    <n v="0"/>
    <n v="9.1"/>
    <n v="1074.3699999999999"/>
    <n v="1074.3699999999999"/>
    <n v="1074.3699999999999"/>
    <x v="2181"/>
  </r>
  <r>
    <s v="3"/>
    <s v="214"/>
    <x v="4"/>
    <s v="16898751"/>
    <d v="2019-08-02T00:00:00"/>
    <x v="7"/>
    <x v="3333"/>
    <x v="2564"/>
    <s v="RODRIGUEZ ABECASIS MARI"/>
    <x v="4"/>
    <s v="0201 00018123"/>
    <s v="COLOCAR CHAPON CUBRE CARTER $2670"/>
    <n v="1818.17"/>
    <n v="1382.83"/>
    <n v="0"/>
    <n v="1.1299999999999999"/>
    <n v="388.54"/>
    <n v="388.54"/>
    <n v="2206.71"/>
    <x v="4428"/>
  </r>
  <r>
    <s v="3"/>
    <s v="214"/>
    <x v="4"/>
    <s v="16898752"/>
    <d v="2019-08-02T00:00:00"/>
    <x v="7"/>
    <x v="3333"/>
    <x v="2"/>
    <s v="CARGOS ATENCION AL CLIE"/>
    <x v="2"/>
    <s v="IN0115 14787"/>
    <s v="POLARIZADO INTERMEDIO BONIFICADO"/>
    <n v="0"/>
    <n v="0"/>
    <n v="0"/>
    <m/>
    <n v="0"/>
    <m/>
    <n v="1320"/>
    <x v="987"/>
  </r>
  <r>
    <s v="3"/>
    <s v="214"/>
    <x v="4"/>
    <s v="16901771"/>
    <d v="2019-08-02T00:00:00"/>
    <x v="7"/>
    <x v="2915"/>
    <x v="2240"/>
    <s v="DOMINGUEZ CARLOS GREGOR"/>
    <x v="4"/>
    <s v="0201 00018127"/>
    <s v="REEMPLAZAR PASTILLAS DE FRENO"/>
    <n v="3111.8"/>
    <n v="549.14"/>
    <n v="0"/>
    <m/>
    <n v="950.41"/>
    <n v="950.41"/>
    <n v="4062.21"/>
    <x v="4429"/>
  </r>
  <r>
    <s v="3"/>
    <s v="214"/>
    <x v="4"/>
    <s v="16904991"/>
    <d v="2019-08-02T00:00:00"/>
    <x v="7"/>
    <x v="3334"/>
    <x v="2565"/>
    <s v="FASANO ALBERTO TEDUL"/>
    <x v="9"/>
    <s v="0201 00018124"/>
    <s v="POLARIZADO INTERMEDIO $2000"/>
    <n v="0"/>
    <n v="0"/>
    <n v="0"/>
    <m/>
    <n v="0"/>
    <m/>
    <n v="1652.89"/>
    <x v="1304"/>
  </r>
  <r>
    <s v="3"/>
    <s v="214"/>
    <x v="4"/>
    <s v="16905171"/>
    <d v="2019-08-02T00:00:00"/>
    <x v="7"/>
    <x v="3335"/>
    <x v="2566"/>
    <s v="PLOMER CLARA JOSEFINA"/>
    <x v="9"/>
    <s v="0201 00018125"/>
    <s v="POLARIZADO CLARO $2000"/>
    <n v="0"/>
    <n v="0"/>
    <n v="0"/>
    <m/>
    <n v="0"/>
    <m/>
    <n v="1652.89"/>
    <x v="1304"/>
  </r>
  <r>
    <s v="3"/>
    <s v="214"/>
    <x v="4"/>
    <s v="16905501"/>
    <d v="2019-08-02T00:00:00"/>
    <x v="7"/>
    <x v="3336"/>
    <x v="2567"/>
    <s v="MOCIBOB MARIA CECILIA"/>
    <x v="4"/>
    <s v="0201 00018134"/>
    <s v="ESCOBILLAS TRASERAS - 206 / 207 COMPACT /"/>
    <n v="183.52"/>
    <n v="0"/>
    <n v="304.13"/>
    <m/>
    <n v="304.13"/>
    <n v="304.13"/>
    <n v="487.65"/>
    <x v="4430"/>
  </r>
  <r>
    <s v="3"/>
    <s v="214"/>
    <x v="4"/>
    <s v="16905502"/>
    <d v="2019-08-02T00:00:00"/>
    <x v="7"/>
    <x v="3336"/>
    <x v="2567"/>
    <s v="MOCIBOB MARIA CECILIA"/>
    <x v="4"/>
    <s v="0201 00018135"/>
    <s v="REPARACION FICHA QUEMADA LUZ BAJA/ CODIGO"/>
    <n v="0"/>
    <n v="0"/>
    <n v="0"/>
    <m/>
    <n v="950.41"/>
    <n v="950.41"/>
    <n v="950.41"/>
    <x v="910"/>
  </r>
  <r>
    <s v="3"/>
    <s v="214"/>
    <x v="4"/>
    <s v="16855332"/>
    <d v="2019-08-05T00:00:00"/>
    <x v="7"/>
    <x v="3048"/>
    <x v="1"/>
    <s v="INTERNA TALLER"/>
    <x v="1"/>
    <s v="IN0115 14791"/>
    <s v="RUIDO ZONA TRASERA AL CIRCULAR COMO ALGO S"/>
    <n v="0"/>
    <n v="0"/>
    <n v="0"/>
    <m/>
    <n v="80"/>
    <m/>
    <n v="80"/>
    <x v="1716"/>
  </r>
  <r>
    <s v="3"/>
    <s v="214"/>
    <x v="4"/>
    <s v="16858251"/>
    <d v="2019-08-05T00:00:00"/>
    <x v="7"/>
    <x v="294"/>
    <x v="0"/>
    <s v="GARANTIA"/>
    <x v="0"/>
    <s v="GA0115 19986"/>
    <s v="CALANDRA DE PARABRISAS FUERA DEL LUGRA"/>
    <n v="0"/>
    <n v="0"/>
    <n v="0"/>
    <m/>
    <n v="0"/>
    <m/>
    <n v="0"/>
    <x v="5"/>
  </r>
  <r>
    <s v="3"/>
    <s v="214"/>
    <x v="4"/>
    <s v="16858252"/>
    <d v="2019-08-05T00:00:00"/>
    <x v="7"/>
    <x v="294"/>
    <x v="0"/>
    <s v="GARANTIA"/>
    <x v="0"/>
    <s v="GA0115 19987"/>
    <s v="RUIDO/GOLPETEO ZONA MOTOR"/>
    <n v="0"/>
    <n v="0"/>
    <n v="0"/>
    <m/>
    <n v="0"/>
    <m/>
    <n v="0"/>
    <x v="5"/>
  </r>
  <r>
    <s v="3"/>
    <s v="214"/>
    <x v="4"/>
    <s v="16858253"/>
    <d v="2019-08-05T00:00:00"/>
    <x v="7"/>
    <x v="294"/>
    <x v="0"/>
    <s v="GARANTIA"/>
    <x v="0"/>
    <s v="GA0115 19988"/>
    <s v="PARAGOLPE LADO IZQUIERDO NO COINCIDE CON L"/>
    <n v="0"/>
    <n v="0"/>
    <n v="0"/>
    <m/>
    <n v="0"/>
    <m/>
    <n v="0"/>
    <x v="5"/>
  </r>
  <r>
    <s v="3"/>
    <s v="214"/>
    <x v="4"/>
    <s v="16858254"/>
    <d v="2019-08-05T00:00:00"/>
    <x v="7"/>
    <x v="294"/>
    <x v="0"/>
    <s v="GARANTIA"/>
    <x v="0"/>
    <s v="GA0115 19989"/>
    <s v="RUIDO ENTRADA VIENTO PUERTA CONDUCTOR"/>
    <n v="0"/>
    <n v="0"/>
    <n v="0"/>
    <m/>
    <n v="0"/>
    <m/>
    <n v="0"/>
    <x v="5"/>
  </r>
  <r>
    <s v="3"/>
    <s v="214"/>
    <x v="4"/>
    <s v="16858255"/>
    <d v="2019-08-05T00:00:00"/>
    <x v="7"/>
    <x v="294"/>
    <x v="0"/>
    <s v="GARANTIA"/>
    <x v="0"/>
    <s v="GA0115 19990"/>
    <s v="DUREZA  EL PASAR PARKIN A PRIMERA Y MARCHA"/>
    <n v="0"/>
    <n v="0"/>
    <n v="0"/>
    <m/>
    <n v="0"/>
    <m/>
    <n v="0"/>
    <x v="5"/>
  </r>
  <r>
    <s v="3"/>
    <s v="214"/>
    <x v="4"/>
    <s v="16861011"/>
    <d v="2019-08-05T00:00:00"/>
    <x v="7"/>
    <x v="3337"/>
    <x v="0"/>
    <s v="GARANTIA"/>
    <x v="0"/>
    <s v="GA0115 19969"/>
    <s v="REEMPLAZO LEV CRISTAL DL IZ"/>
    <n v="3423.29"/>
    <n v="0"/>
    <n v="1888.22"/>
    <m/>
    <n v="1888.22"/>
    <n v="1888.22"/>
    <n v="5311.51"/>
    <x v="4431"/>
  </r>
  <r>
    <s v="3"/>
    <s v="214"/>
    <x v="4"/>
    <s v="16861012"/>
    <d v="2019-08-05T00:00:00"/>
    <x v="7"/>
    <x v="3337"/>
    <x v="0"/>
    <s v="GARANTIA"/>
    <x v="0"/>
    <s v="GA0115 19970"/>
    <s v="REEMPLAZO AMBOS AMORT DL Y CAZOLETA DR"/>
    <n v="10158.540000000001"/>
    <n v="0"/>
    <n v="2759.71"/>
    <m/>
    <n v="2759.71"/>
    <n v="2759.71"/>
    <n v="12918.25"/>
    <x v="4432"/>
  </r>
  <r>
    <s v="3"/>
    <s v="214"/>
    <x v="4"/>
    <s v="16872772"/>
    <d v="2019-08-05T00:00:00"/>
    <x v="7"/>
    <x v="697"/>
    <x v="0"/>
    <s v="GARANTIA"/>
    <x v="0"/>
    <s v="GA0115 19971"/>
    <s v="PARLANTE PUERTA DEL ACOMPAÑANTE VIBRA, COM"/>
    <n v="0"/>
    <n v="0"/>
    <n v="0"/>
    <m/>
    <n v="0"/>
    <m/>
    <n v="0"/>
    <x v="5"/>
  </r>
  <r>
    <s v="3"/>
    <s v="214"/>
    <x v="4"/>
    <s v="16872773"/>
    <d v="2019-08-05T00:00:00"/>
    <x v="7"/>
    <x v="697"/>
    <x v="0"/>
    <s v="GARANTIA"/>
    <x v="0"/>
    <s v="GA0115 19972"/>
    <s v="TAPA DE GUANTERA ESTA FLOJA Y VIBRA MUCHO"/>
    <n v="0"/>
    <n v="0"/>
    <n v="0"/>
    <m/>
    <n v="0"/>
    <m/>
    <n v="0"/>
    <x v="5"/>
  </r>
  <r>
    <s v="3"/>
    <s v="214"/>
    <x v="4"/>
    <s v="16875571"/>
    <d v="2019-08-05T00:00:00"/>
    <x v="7"/>
    <x v="1918"/>
    <x v="0"/>
    <s v="GARANTIA"/>
    <x v="0"/>
    <s v="GA0115 19973"/>
    <s v="RUIDO CHIRRIDO EN PARTE TRASERA AL CIRCULA"/>
    <n v="0"/>
    <n v="0"/>
    <n v="0"/>
    <m/>
    <n v="0"/>
    <m/>
    <n v="0"/>
    <x v="5"/>
  </r>
  <r>
    <s v="3"/>
    <s v="214"/>
    <x v="4"/>
    <s v="16875572"/>
    <d v="2019-08-05T00:00:00"/>
    <x v="7"/>
    <x v="1918"/>
    <x v="0"/>
    <s v="GARANTIA"/>
    <x v="0"/>
    <s v="GA0115 19974"/>
    <s v="REEMPLAZO EMBELLECEDOR DL DR"/>
    <n v="1039.7"/>
    <n v="0"/>
    <n v="871.49"/>
    <m/>
    <n v="871.49"/>
    <n v="854.22"/>
    <n v="1911.19"/>
    <x v="4433"/>
  </r>
  <r>
    <s v="3"/>
    <s v="214"/>
    <x v="4"/>
    <s v="16876682"/>
    <d v="2019-08-05T00:00:00"/>
    <x v="7"/>
    <x v="613"/>
    <x v="0"/>
    <s v="GARANTIA"/>
    <x v="0"/>
    <s v="GA0115 19975"/>
    <s v="SILVIDO/SUMBIDO AL CIRCULAR EN PARTE DELAN"/>
    <n v="0"/>
    <n v="0"/>
    <n v="0"/>
    <m/>
    <n v="0"/>
    <m/>
    <n v="0"/>
    <x v="5"/>
  </r>
  <r>
    <s v="3"/>
    <s v="214"/>
    <x v="4"/>
    <s v="16896581"/>
    <d v="2019-08-05T00:00:00"/>
    <x v="7"/>
    <x v="1307"/>
    <x v="948"/>
    <s v="PONT VERGES RICARDO SAL"/>
    <x v="3"/>
    <s v="0201 00005415"/>
    <s v="SERV.MANT. DE  40.000 KM $15.1000"/>
    <n v="5605.7"/>
    <n v="989.24"/>
    <n v="3146.23"/>
    <n v="9.15"/>
    <n v="3146.23"/>
    <n v="3146.23"/>
    <n v="8751.93"/>
    <x v="4434"/>
  </r>
  <r>
    <s v="3"/>
    <s v="214"/>
    <x v="4"/>
    <s v="16903121"/>
    <d v="2019-08-05T00:00:00"/>
    <x v="7"/>
    <x v="3338"/>
    <x v="2568"/>
    <s v="GRIVA SOFIA"/>
    <x v="3"/>
    <s v="0201 00018149"/>
    <s v="SERV.MANT. DE  20.000 KM $11.290 ( DESC 20"/>
    <n v="3473.92"/>
    <n v="613.03"/>
    <n v="3990.94"/>
    <n v="0.8"/>
    <n v="3990.94"/>
    <n v="3969.5"/>
    <n v="7464.86"/>
    <x v="4435"/>
  </r>
  <r>
    <s v="3"/>
    <s v="214"/>
    <x v="4"/>
    <s v="16904611"/>
    <d v="2019-08-05T00:00:00"/>
    <x v="7"/>
    <x v="3339"/>
    <x v="2569"/>
    <s v="GENTILINI MARINA DEL VA"/>
    <x v="3"/>
    <s v="0201 00018162"/>
    <s v="SERV.MANT. DE  10.000 KM $11.290"/>
    <n v="3678.25"/>
    <n v="408.7"/>
    <n v="5652.57"/>
    <n v="11.9"/>
    <n v="5652.57"/>
    <n v="5652.57"/>
    <n v="9330.82"/>
    <x v="4436"/>
  </r>
  <r>
    <s v="3"/>
    <s v="214"/>
    <x v="4"/>
    <s v="16904821"/>
    <d v="2019-08-05T00:00:00"/>
    <x v="7"/>
    <x v="3340"/>
    <x v="2570"/>
    <s v="SANGUEDOLCE ANGEL"/>
    <x v="3"/>
    <s v="0201 00018155"/>
    <s v="SERV.MANT. DE  70.000 KM $14.470 (BONIFICA"/>
    <n v="3242.04"/>
    <n v="1525.62"/>
    <n v="2737.2"/>
    <n v="1064.46"/>
    <n v="2737.2"/>
    <n v="2714.37"/>
    <n v="5979.24"/>
    <x v="4437"/>
  </r>
  <r>
    <s v="3"/>
    <s v="214"/>
    <x v="4"/>
    <s v="16906091"/>
    <d v="2019-08-05T00:00:00"/>
    <x v="7"/>
    <x v="75"/>
    <x v="58"/>
    <s v="SCAVUZZO HUGO VICTOR Y"/>
    <x v="3"/>
    <s v="0201 00018151"/>
    <s v="SERV.MANT. DE  40.000 KM $13.770 ( DEC 30%"/>
    <n v="4638.3900000000003"/>
    <n v="818.52"/>
    <n v="3328.06"/>
    <n v="17.399999999999999"/>
    <n v="3328.06"/>
    <n v="3328.06"/>
    <n v="7966.45"/>
    <x v="4438"/>
  </r>
  <r>
    <s v="3"/>
    <s v="214"/>
    <x v="4"/>
    <s v="16861461"/>
    <d v="2019-08-06T00:00:00"/>
    <x v="7"/>
    <x v="3341"/>
    <x v="0"/>
    <s v="GARANTIA"/>
    <x v="0"/>
    <s v="GA0115 19994"/>
    <s v="DIAGNOSTICO RUIDO/VIBRACION EN EL TABLERO"/>
    <n v="0"/>
    <n v="0"/>
    <n v="0"/>
    <m/>
    <n v="0"/>
    <m/>
    <n v="0"/>
    <x v="5"/>
  </r>
  <r>
    <s v="3"/>
    <s v="214"/>
    <x v="4"/>
    <s v="16863112"/>
    <d v="2019-08-06T00:00:00"/>
    <x v="7"/>
    <x v="776"/>
    <x v="0"/>
    <s v="GARANTIA"/>
    <x v="0"/>
    <s v="GA0115 19996"/>
    <s v="TOMA 12V AVERIADO"/>
    <n v="0"/>
    <n v="0"/>
    <n v="0"/>
    <m/>
    <n v="0"/>
    <m/>
    <n v="0"/>
    <x v="5"/>
  </r>
  <r>
    <s v="3"/>
    <s v="214"/>
    <x v="4"/>
    <s v="16869741"/>
    <d v="2019-08-06T00:00:00"/>
    <x v="7"/>
    <x v="2344"/>
    <x v="0"/>
    <s v="GARANTIA"/>
    <x v="0"/>
    <s v="GA0115 20003"/>
    <s v="DIAGNOSTICO MOTOR ARRANCA FALLANDO Y ENCIE"/>
    <n v="0"/>
    <n v="0"/>
    <n v="0"/>
    <m/>
    <n v="580.99"/>
    <n v="580.99"/>
    <n v="580.99"/>
    <x v="3809"/>
  </r>
  <r>
    <s v="3"/>
    <s v="214"/>
    <x v="4"/>
    <s v="16869742"/>
    <d v="2019-08-06T00:00:00"/>
    <x v="7"/>
    <x v="2344"/>
    <x v="0"/>
    <s v="GARANTIA"/>
    <x v="0"/>
    <s v="GA0115 20004"/>
    <s v="RUIDO AL ABRIR Y CERRAR PUERTAS TRASERAS I"/>
    <n v="0"/>
    <n v="0"/>
    <n v="0"/>
    <m/>
    <n v="0"/>
    <m/>
    <n v="0"/>
    <x v="5"/>
  </r>
  <r>
    <s v="3"/>
    <s v="214"/>
    <x v="4"/>
    <s v="16895741"/>
    <d v="2019-08-06T00:00:00"/>
    <x v="7"/>
    <x v="720"/>
    <x v="2571"/>
    <s v="GUZMAN TOMAS AGUSTIN"/>
    <x v="3"/>
    <s v="0201 00018189"/>
    <s v="SERV.MANT. DE  10.000 KM"/>
    <n v="3678.25"/>
    <n v="408.7"/>
    <n v="4719.34"/>
    <n v="13.73"/>
    <n v="4719.34"/>
    <n v="4719.34"/>
    <n v="8397.59"/>
    <x v="3005"/>
  </r>
  <r>
    <s v="3"/>
    <s v="214"/>
    <x v="4"/>
    <s v="16895742"/>
    <d v="2019-08-06T00:00:00"/>
    <x v="7"/>
    <x v="720"/>
    <x v="2571"/>
    <s v="GUZMAN TOMAS AGUSTIN"/>
    <x v="4"/>
    <s v="0201 00018191"/>
    <s v="REEMPLAZAR FARO GUIÑO ESPEJO DERECHO"/>
    <n v="1014.69"/>
    <n v="179.06"/>
    <n v="0"/>
    <m/>
    <n v="190.08"/>
    <n v="190.08"/>
    <n v="1204.77"/>
    <x v="4439"/>
  </r>
  <r>
    <s v="3"/>
    <s v="214"/>
    <x v="4"/>
    <s v="16895743"/>
    <d v="2019-08-06T00:00:00"/>
    <x v="7"/>
    <x v="720"/>
    <x v="2571"/>
    <s v="GUZMAN TOMAS AGUSTIN"/>
    <x v="4"/>
    <s v="0201 00018190"/>
    <s v="ROTACION,ALINEADO Y BALANCEADO"/>
    <n v="0"/>
    <n v="0"/>
    <n v="0"/>
    <n v="9.1"/>
    <n v="1074.3699999999999"/>
    <n v="1074.3699999999999"/>
    <n v="1074.3699999999999"/>
    <x v="2181"/>
  </r>
  <r>
    <s v="3"/>
    <s v="214"/>
    <x v="4"/>
    <s v="16897271"/>
    <d v="2019-08-06T00:00:00"/>
    <x v="7"/>
    <x v="3040"/>
    <x v="2351"/>
    <s v="GONZALEZ MARCELO RAFAEL"/>
    <x v="3"/>
    <s v="0201 00018176"/>
    <s v="GOLPETEO ZONA MOTOR"/>
    <n v="4567.37"/>
    <n v="806"/>
    <n v="0"/>
    <m/>
    <n v="1900.83"/>
    <n v="1900.83"/>
    <n v="6468.2"/>
    <x v="4440"/>
  </r>
  <r>
    <s v="3"/>
    <s v="214"/>
    <x v="4"/>
    <s v="16906021"/>
    <d v="2019-08-06T00:00:00"/>
    <x v="7"/>
    <x v="3342"/>
    <x v="2572"/>
    <s v="CHILPERICO MONICA GABRI"/>
    <x v="3"/>
    <s v="0201 00018164"/>
    <s v="SERVICIO ANUAL $11.290"/>
    <n v="3473.92"/>
    <n v="613.03"/>
    <n v="4923.87"/>
    <n v="18.29"/>
    <n v="4923.87"/>
    <n v="4904.0200000000004"/>
    <n v="8397.7900000000009"/>
    <x v="2161"/>
  </r>
  <r>
    <s v="3"/>
    <s v="214"/>
    <x v="4"/>
    <s v="16908261"/>
    <d v="2019-08-06T00:00:00"/>
    <x v="7"/>
    <x v="418"/>
    <x v="319"/>
    <s v="LEGRESTI NICOLAS AGUSTI"/>
    <x v="3"/>
    <s v="0201 00018180"/>
    <s v="SERV.MANT. DE  30.000 KM $14.470 (DESC 30%"/>
    <n v="4625.59"/>
    <n v="816.27"/>
    <n v="3744.64"/>
    <m/>
    <n v="3744.64"/>
    <n v="3744.64"/>
    <n v="8370.23"/>
    <x v="4441"/>
  </r>
  <r>
    <s v="3"/>
    <s v="214"/>
    <x v="4"/>
    <s v="16908264"/>
    <d v="2019-08-06T00:00:00"/>
    <x v="7"/>
    <x v="418"/>
    <x v="319"/>
    <s v="LEGRESTI NICOLAS AGUSTI"/>
    <x v="4"/>
    <s v="0201 00018181"/>
    <s v="ROTACION,ALINEADO Y BALANCEADO"/>
    <n v="0"/>
    <n v="0"/>
    <n v="0"/>
    <n v="9.1"/>
    <n v="1074.3699999999999"/>
    <n v="1074.3699999999999"/>
    <n v="1074.3699999999999"/>
    <x v="2181"/>
  </r>
  <r>
    <s v="3"/>
    <s v="214"/>
    <x v="4"/>
    <s v="16908411"/>
    <d v="2019-08-06T00:00:00"/>
    <x v="7"/>
    <x v="3343"/>
    <x v="2573"/>
    <s v="GARAY ANTONIO CONSTANCI"/>
    <x v="4"/>
    <s v="0201 00018166"/>
    <s v="COLOCAR CHAPON CUBRE CARTER $2715"/>
    <n v="1767.1"/>
    <n v="1434.17"/>
    <n v="0"/>
    <n v="8"/>
    <n v="476.71"/>
    <n v="476.71"/>
    <n v="2243.81"/>
    <x v="4442"/>
  </r>
  <r>
    <s v="3"/>
    <s v="214"/>
    <x v="4"/>
    <s v="16892532"/>
    <d v="2019-08-07T00:00:00"/>
    <x v="7"/>
    <x v="2699"/>
    <x v="0"/>
    <s v="GARANTIA"/>
    <x v="0"/>
    <s v="GA0115 20008"/>
    <s v="RUIDO/GOLPETEO PARTE DELANTERA DERECHA AL"/>
    <n v="0"/>
    <n v="0"/>
    <n v="0"/>
    <m/>
    <n v="0"/>
    <m/>
    <n v="0"/>
    <x v="5"/>
  </r>
  <r>
    <s v="3"/>
    <s v="214"/>
    <x v="4"/>
    <s v="16892533"/>
    <d v="2019-08-07T00:00:00"/>
    <x v="7"/>
    <x v="2699"/>
    <x v="0"/>
    <s v="GARANTIA"/>
    <x v="0"/>
    <s v="GA0115 20009"/>
    <s v="ALARMA SE DISPARA SOLA EN VARIAS OCASIONES"/>
    <n v="0"/>
    <n v="0"/>
    <n v="0"/>
    <m/>
    <n v="0"/>
    <m/>
    <n v="0"/>
    <x v="5"/>
  </r>
  <r>
    <s v="3"/>
    <s v="214"/>
    <x v="4"/>
    <s v="16894813"/>
    <d v="2019-08-07T00:00:00"/>
    <x v="7"/>
    <x v="437"/>
    <x v="0"/>
    <s v="GARANTIA"/>
    <x v="0"/>
    <s v="GA0115 20018"/>
    <s v="RUIDO VIBRACION ZONA BAJA DEL VH"/>
    <n v="0"/>
    <n v="0"/>
    <n v="0"/>
    <m/>
    <n v="0"/>
    <m/>
    <n v="0"/>
    <x v="5"/>
  </r>
  <r>
    <s v="3"/>
    <s v="214"/>
    <x v="4"/>
    <s v="16898921"/>
    <d v="2019-08-07T00:00:00"/>
    <x v="7"/>
    <x v="573"/>
    <x v="444"/>
    <s v="MOLINA JUANA"/>
    <x v="3"/>
    <s v="0201 00018200"/>
    <s v="DIAGNOSTICO GOLPETEO/CLIQUETEO PARTE DELAN"/>
    <n v="0"/>
    <n v="0"/>
    <n v="0"/>
    <m/>
    <n v="950.42"/>
    <n v="933.74"/>
    <n v="950.42"/>
    <x v="1773"/>
  </r>
  <r>
    <s v="3"/>
    <s v="214"/>
    <x v="4"/>
    <s v="16902771"/>
    <d v="2019-08-07T00:00:00"/>
    <x v="7"/>
    <x v="2181"/>
    <x v="0"/>
    <s v="GARANTIA"/>
    <x v="0"/>
    <s v="GA0115 20014"/>
    <s v="ENCIENDE AVISO DE SERVICIO CON 12.000KM ("/>
    <n v="0"/>
    <n v="0"/>
    <n v="0"/>
    <m/>
    <n v="0"/>
    <m/>
    <n v="0"/>
    <x v="5"/>
  </r>
  <r>
    <s v="3"/>
    <s v="214"/>
    <x v="4"/>
    <s v="16902772"/>
    <d v="2019-08-07T00:00:00"/>
    <x v="7"/>
    <x v="2181"/>
    <x v="0"/>
    <s v="GARANTIA"/>
    <x v="0"/>
    <s v="GA0115 20015"/>
    <s v="ESPEJO RETROVISOR PUERTA DEL CONDUCTO VIBR"/>
    <n v="0"/>
    <n v="0"/>
    <n v="0"/>
    <m/>
    <n v="0"/>
    <m/>
    <n v="0"/>
    <x v="5"/>
  </r>
  <r>
    <s v="3"/>
    <s v="214"/>
    <x v="4"/>
    <s v="16904612"/>
    <d v="2019-08-07T00:00:00"/>
    <x v="7"/>
    <x v="3339"/>
    <x v="0"/>
    <s v="GARANTIA"/>
    <x v="0"/>
    <s v="GA0115 20012"/>
    <s v="ENCENDIO TESTIGO FALLA MOTOR Y EN DOS OPOR"/>
    <n v="0"/>
    <n v="0"/>
    <n v="0"/>
    <m/>
    <n v="0"/>
    <m/>
    <n v="0"/>
    <x v="5"/>
  </r>
  <r>
    <s v="3"/>
    <s v="214"/>
    <x v="4"/>
    <s v="16907921"/>
    <d v="2019-08-07T00:00:00"/>
    <x v="7"/>
    <x v="3344"/>
    <x v="2574"/>
    <s v="RUDA NATALIA SOLEDAD"/>
    <x v="3"/>
    <s v="0201 00018194"/>
    <s v="SERV.MANT. DE  40.000 KM $13.770 DESC 20%"/>
    <n v="5848.25"/>
    <n v="1032.02"/>
    <n v="3256.03"/>
    <n v="13.4"/>
    <n v="3256.03"/>
    <n v="3256.03"/>
    <n v="9104.2800000000007"/>
    <x v="4443"/>
  </r>
  <r>
    <s v="3"/>
    <s v="214"/>
    <x v="4"/>
    <s v="16911351"/>
    <d v="2019-08-07T00:00:00"/>
    <x v="7"/>
    <x v="3345"/>
    <x v="1312"/>
    <s v="BOSIO GONZALO SEBASTIAN"/>
    <x v="3"/>
    <s v="0201 00018196"/>
    <s v="SERV.MANT. DE  50.000 KM $11.290 ( DESC 30"/>
    <n v="3473.92"/>
    <n v="613.03"/>
    <n v="3057.78"/>
    <n v="21.56"/>
    <n v="3057.78"/>
    <n v="3057.78"/>
    <n v="6531.7"/>
    <x v="3873"/>
  </r>
  <r>
    <s v="3"/>
    <s v="214"/>
    <x v="4"/>
    <s v="16911501"/>
    <d v="2019-08-07T00:00:00"/>
    <x v="7"/>
    <x v="3346"/>
    <x v="2575"/>
    <s v="SOLDAAR S.R.L."/>
    <x v="3"/>
    <s v="0201 00005430"/>
    <s v="SERV.MANT. DE  30.000 KM $13.030 ( DESC 30"/>
    <n v="4914.74"/>
    <n v="867.3"/>
    <n v="2623.13"/>
    <n v="19.02"/>
    <n v="2623.13"/>
    <n v="2596.33"/>
    <n v="7537.87"/>
    <x v="4444"/>
  </r>
  <r>
    <s v="3"/>
    <s v="214"/>
    <x v="4"/>
    <s v="16895761"/>
    <d v="2019-08-08T00:00:00"/>
    <x v="7"/>
    <x v="3347"/>
    <x v="2576"/>
    <s v="FRINI AGUSTINA AYLEN"/>
    <x v="3"/>
    <s v="0201 00018207"/>
    <s v="SERVICIO ANUAL $11290 ( DESC 10%)"/>
    <n v="3473.92"/>
    <n v="613.03"/>
    <n v="0"/>
    <n v="18.29"/>
    <n v="4923.87"/>
    <n v="4923.87"/>
    <n v="8397.7900000000009"/>
    <x v="2161"/>
  </r>
  <r>
    <s v="3"/>
    <s v="214"/>
    <x v="4"/>
    <s v="16901901"/>
    <d v="2019-08-08T00:00:00"/>
    <x v="7"/>
    <x v="3042"/>
    <x v="0"/>
    <s v="GARANTIA"/>
    <x v="0"/>
    <s v="GA0115 20023"/>
    <s v="REEMPLAZO AMBOS AMORT DL"/>
    <n v="11562.54"/>
    <n v="0"/>
    <n v="2759.71"/>
    <m/>
    <n v="2759.71"/>
    <n v="2759.71"/>
    <n v="14322.25"/>
    <x v="4445"/>
  </r>
  <r>
    <s v="3"/>
    <s v="214"/>
    <x v="4"/>
    <s v="16908262"/>
    <d v="2019-08-08T00:00:00"/>
    <x v="7"/>
    <x v="418"/>
    <x v="0"/>
    <s v="GARANTIA"/>
    <x v="0"/>
    <s v="GA0115 20022"/>
    <s v="REEMPLAZO CONTACTOR STOP"/>
    <n v="227.87"/>
    <n v="0"/>
    <n v="290.5"/>
    <m/>
    <n v="290.5"/>
    <n v="290.5"/>
    <n v="518.37"/>
    <x v="4362"/>
  </r>
  <r>
    <s v="3"/>
    <s v="214"/>
    <x v="4"/>
    <s v="16908263"/>
    <d v="2019-08-08T00:00:00"/>
    <x v="7"/>
    <x v="418"/>
    <x v="0"/>
    <s v="GARANTIA"/>
    <x v="0"/>
    <s v="GA0115 20021"/>
    <s v="RUIDO AL GIRAR EL VOLANTE CUANDO HACE MARC"/>
    <n v="0"/>
    <n v="0"/>
    <n v="0"/>
    <m/>
    <n v="0"/>
    <m/>
    <n v="0"/>
    <x v="5"/>
  </r>
  <r>
    <s v="3"/>
    <s v="214"/>
    <x v="4"/>
    <s v="16911651"/>
    <d v="2019-08-08T00:00:00"/>
    <x v="7"/>
    <x v="3348"/>
    <x v="2577"/>
    <s v="VIGNOLO DANIEL RUBEN"/>
    <x v="4"/>
    <s v="0201 00018219"/>
    <s v="COLOCAR CHAPON CUBRE CARTER $2500"/>
    <n v="1767.1"/>
    <n v="1434.17"/>
    <n v="0"/>
    <n v="4.87"/>
    <n v="299.26"/>
    <n v="299.26"/>
    <n v="2066.36"/>
    <x v="4446"/>
  </r>
  <r>
    <s v="3"/>
    <s v="214"/>
    <x v="4"/>
    <s v="16911652"/>
    <d v="2019-08-08T00:00:00"/>
    <x v="7"/>
    <x v="3348"/>
    <x v="2577"/>
    <s v="VIGNOLO DANIEL RUBEN"/>
    <x v="4"/>
    <s v="0201 00018220"/>
    <s v="TUERCAS ANTIRROBO $1435"/>
    <n v="1011.98"/>
    <n v="904.65"/>
    <n v="0"/>
    <n v="6.59"/>
    <n v="173.99"/>
    <n v="173.99"/>
    <n v="1185.97"/>
    <x v="4447"/>
  </r>
  <r>
    <s v="3"/>
    <s v="214"/>
    <x v="4"/>
    <s v="16911653"/>
    <d v="2019-08-08T00:00:00"/>
    <x v="7"/>
    <x v="3348"/>
    <x v="2577"/>
    <s v="VIGNOLO DANIEL RUBEN"/>
    <x v="9"/>
    <s v="0201 00018221"/>
    <s v="POLARIZADO 3M CON LAMINA DE SEGURIDAD"/>
    <n v="0"/>
    <n v="0"/>
    <n v="0"/>
    <m/>
    <n v="0"/>
    <n v="333.05"/>
    <n v="6033.05"/>
    <x v="4448"/>
  </r>
  <r>
    <s v="3"/>
    <s v="214"/>
    <x v="4"/>
    <s v="16911891"/>
    <d v="2019-08-08T00:00:00"/>
    <x v="7"/>
    <x v="3349"/>
    <x v="2578"/>
    <s v="COSTA MARIA CRISTINA"/>
    <x v="3"/>
    <s v="0201 00018214"/>
    <s v="SERV.MANT. DE  30.000 KM $11.290 (DESC 30%"/>
    <n v="3473.92"/>
    <n v="613.03"/>
    <n v="3057.59"/>
    <n v="2.75"/>
    <n v="3057.59"/>
    <n v="3057.59"/>
    <n v="6531.51"/>
    <x v="4449"/>
  </r>
  <r>
    <s v="3"/>
    <s v="214"/>
    <x v="4"/>
    <s v="16912301"/>
    <d v="2019-08-08T00:00:00"/>
    <x v="7"/>
    <x v="1234"/>
    <x v="715"/>
    <s v="ALVAREZ JUAN PABLO"/>
    <x v="3"/>
    <s v="0201 00005438"/>
    <s v="SERV.MANT. DE  10.000 KM $11.290 ( DESC 10"/>
    <n v="3473.92"/>
    <n v="613.03"/>
    <n v="4923.1499999999996"/>
    <m/>
    <n v="4923.1499999999996"/>
    <n v="4923.1499999999996"/>
    <n v="8397.07"/>
    <x v="4450"/>
  </r>
  <r>
    <s v="3"/>
    <s v="214"/>
    <x v="4"/>
    <s v="16913411"/>
    <d v="2019-08-08T00:00:00"/>
    <x v="7"/>
    <x v="3350"/>
    <x v="2579"/>
    <s v="MANZETTI FABIO LEONARDO"/>
    <x v="3"/>
    <s v="0201 00018205"/>
    <s v="SERV.MANT. DE  20.000 KM $11.290 ( DESC 20"/>
    <n v="3473.92"/>
    <n v="613.03"/>
    <n v="3990.54"/>
    <n v="1.2"/>
    <n v="3990.54"/>
    <n v="3990.54"/>
    <n v="7464.46"/>
    <x v="4451"/>
  </r>
  <r>
    <s v="3"/>
    <s v="214"/>
    <x v="4"/>
    <s v="16915121"/>
    <d v="2019-08-08T00:00:00"/>
    <x v="7"/>
    <x v="3351"/>
    <x v="1689"/>
    <s v="MOLINA MIRTA NORA"/>
    <x v="3"/>
    <s v="0201 00018228"/>
    <s v="SERV.MANT. DE  30.000 KM $14.240"/>
    <n v="4856.8900000000003"/>
    <n v="857.09"/>
    <n v="4558.34"/>
    <n v="3.65"/>
    <n v="4558.34"/>
    <n v="4558.34"/>
    <n v="9415.23"/>
    <x v="4452"/>
  </r>
  <r>
    <s v="3"/>
    <s v="214"/>
    <x v="4"/>
    <s v="16916581"/>
    <d v="2019-08-08T00:00:00"/>
    <x v="7"/>
    <x v="3194"/>
    <x v="2"/>
    <s v="CARGOS ATENCION AL CLIE"/>
    <x v="2"/>
    <s v="IN0115 14828"/>
    <s v="POLARIZADO INTERMEDIO BONIFICADO"/>
    <n v="0"/>
    <n v="0"/>
    <n v="0"/>
    <m/>
    <n v="0"/>
    <m/>
    <n v="1320"/>
    <x v="987"/>
  </r>
  <r>
    <s v="3"/>
    <s v="214"/>
    <x v="4"/>
    <s v="16916811"/>
    <d v="2019-08-08T00:00:00"/>
    <x v="7"/>
    <x v="3283"/>
    <x v="2"/>
    <s v="CARGOS ATENCION AL CLIE"/>
    <x v="2"/>
    <s v="IN0115 14830"/>
    <s v="POLARIZADO INTERMEDIO BONIFICADO"/>
    <n v="0"/>
    <n v="0"/>
    <n v="0"/>
    <m/>
    <n v="0"/>
    <m/>
    <n v="1320"/>
    <x v="987"/>
  </r>
  <r>
    <s v="3"/>
    <s v="214"/>
    <x v="4"/>
    <s v="16849361"/>
    <d v="2019-08-09T00:00:00"/>
    <x v="7"/>
    <x v="3020"/>
    <x v="0"/>
    <s v="GARANTIA"/>
    <x v="0"/>
    <s v="GA0115 20047"/>
    <s v="RUIDO EN EL MOTOR Y DESAPARECE AL APRETAR"/>
    <n v="20881.25"/>
    <n v="0"/>
    <n v="8279.14"/>
    <m/>
    <n v="8279.14"/>
    <m/>
    <n v="29160.39"/>
    <x v="4453"/>
  </r>
  <r>
    <s v="3"/>
    <s v="214"/>
    <x v="4"/>
    <s v="16895762"/>
    <d v="2019-08-09T00:00:00"/>
    <x v="7"/>
    <x v="3347"/>
    <x v="0"/>
    <s v="GARANTIA"/>
    <x v="0"/>
    <s v="GA0115 20044"/>
    <s v="CAMPAÑA-JJE  208, 2008 - SOFTWARE DEL MOTO"/>
    <n v="0"/>
    <n v="0"/>
    <n v="0"/>
    <m/>
    <n v="726.24"/>
    <n v="726.24"/>
    <n v="726.24"/>
    <x v="3635"/>
  </r>
  <r>
    <s v="3"/>
    <s v="214"/>
    <x v="4"/>
    <s v="16905021"/>
    <d v="2019-08-09T00:00:00"/>
    <x v="7"/>
    <x v="778"/>
    <x v="560"/>
    <s v="COCCO LEONARDO JOSE"/>
    <x v="3"/>
    <s v="0201 00018270"/>
    <s v="SERV.MANT. DE  60.000 KM $16.030 (DESC 20%"/>
    <n v="4238.53"/>
    <n v="747.97"/>
    <n v="6359.5"/>
    <n v="8.2799999999999994"/>
    <n v="6359.5"/>
    <n v="6359.5"/>
    <n v="10598.03"/>
    <x v="4454"/>
  </r>
  <r>
    <s v="3"/>
    <s v="214"/>
    <x v="4"/>
    <s v="16905022"/>
    <d v="2019-08-09T00:00:00"/>
    <x v="7"/>
    <x v="778"/>
    <x v="560"/>
    <s v="COCCO LEONARDO JOSE"/>
    <x v="4"/>
    <s v="0201 00018271"/>
    <s v="ROTACION,ALINEADO Y BALANCEADO Y PASTILLAS"/>
    <n v="3883.34"/>
    <n v="685.29"/>
    <n v="0"/>
    <m/>
    <n v="1900.82"/>
    <n v="1900.82"/>
    <n v="5784.16"/>
    <x v="4455"/>
  </r>
  <r>
    <s v="3"/>
    <s v="214"/>
    <x v="4"/>
    <s v="16909301"/>
    <d v="2019-08-09T00:00:00"/>
    <x v="7"/>
    <x v="321"/>
    <x v="0"/>
    <s v="GARANTIA"/>
    <x v="0"/>
    <s v="GA0115 20040"/>
    <s v="REEMPLAZO CERRADURA TR DR"/>
    <n v="2309.11"/>
    <n v="0"/>
    <n v="871.49"/>
    <m/>
    <n v="871.49"/>
    <n v="871.49"/>
    <n v="3180.6"/>
    <x v="4456"/>
  </r>
  <r>
    <s v="3"/>
    <s v="214"/>
    <x v="4"/>
    <s v="16910931"/>
    <d v="2019-08-09T00:00:00"/>
    <x v="7"/>
    <x v="3352"/>
    <x v="2580"/>
    <s v="CRISTAL BRUNNER MARCELO"/>
    <x v="3"/>
    <s v="0201 00018257"/>
    <s v="SERV.MANT. DE  40.000 KM $13.770 ( DESC 30"/>
    <n v="4638.3900000000003"/>
    <n v="818.52"/>
    <n v="3327.73"/>
    <n v="17.73"/>
    <n v="3327.73"/>
    <n v="3318.8"/>
    <n v="7966.12"/>
    <x v="4457"/>
  </r>
  <r>
    <s v="3"/>
    <s v="214"/>
    <x v="4"/>
    <s v="16910932"/>
    <d v="2019-08-09T00:00:00"/>
    <x v="7"/>
    <x v="3352"/>
    <x v="2580"/>
    <s v="CRISTAL BRUNNER MARCELO"/>
    <x v="3"/>
    <s v="0201 00018255"/>
    <s v="PASTILLAS Y DISCOS DE FRENO"/>
    <n v="10411.24"/>
    <n v="1837.27"/>
    <n v="0"/>
    <m/>
    <n v="380.17"/>
    <n v="380.17"/>
    <n v="10791.41"/>
    <x v="4458"/>
  </r>
  <r>
    <s v="3"/>
    <s v="214"/>
    <x v="4"/>
    <s v="16911131"/>
    <d v="2019-08-09T00:00:00"/>
    <x v="7"/>
    <x v="3353"/>
    <x v="0"/>
    <s v="GARANTIA"/>
    <x v="0"/>
    <s v="GA0115 20042"/>
    <s v="CAMPAÑA JFB  PARTNER - TABLERO DE INSTRUME"/>
    <n v="0"/>
    <n v="0"/>
    <n v="0"/>
    <m/>
    <n v="1016.74"/>
    <n v="1016.74"/>
    <n v="1016.74"/>
    <x v="3344"/>
  </r>
  <r>
    <s v="3"/>
    <s v="214"/>
    <x v="4"/>
    <s v="16911502"/>
    <d v="2019-08-09T00:00:00"/>
    <x v="7"/>
    <x v="3346"/>
    <x v="0"/>
    <s v="GARANTIA"/>
    <x v="0"/>
    <s v="GA0115 20038"/>
    <s v="LUZ DE STOP IZQUIERDA EN ALGUNAS OCASIONES"/>
    <n v="0"/>
    <n v="0"/>
    <n v="0"/>
    <m/>
    <n v="0"/>
    <m/>
    <n v="0"/>
    <x v="5"/>
  </r>
  <r>
    <s v="3"/>
    <s v="214"/>
    <x v="4"/>
    <s v="16914511"/>
    <d v="2019-08-09T00:00:00"/>
    <x v="7"/>
    <x v="3354"/>
    <x v="2581"/>
    <s v="CARRIZO CARLOS ANIBAL"/>
    <x v="3"/>
    <s v="0201 00018252"/>
    <s v="SERV.MANT. DE  10.000 KM $11.570 ( DESC 10"/>
    <n v="4912.55"/>
    <n v="866.91"/>
    <n v="3693.65"/>
    <n v="12.97"/>
    <n v="3693.65"/>
    <n v="3693.65"/>
    <n v="8606.2000000000007"/>
    <x v="4459"/>
  </r>
  <r>
    <s v="3"/>
    <s v="214"/>
    <x v="4"/>
    <s v="16914581"/>
    <d v="2019-08-09T00:00:00"/>
    <x v="7"/>
    <x v="3355"/>
    <x v="2582"/>
    <s v="CARLEN ANDREA EUGENIA"/>
    <x v="3"/>
    <s v="0201 00018250"/>
    <s v="SERV.MANT. DE  30.000 KM $11.290 ( 20% DES"/>
    <n v="3494.8"/>
    <n v="616.71"/>
    <n v="3969.79"/>
    <n v="21.95"/>
    <n v="3969.79"/>
    <n v="3969.79"/>
    <n v="7464.59"/>
    <x v="2725"/>
  </r>
  <r>
    <s v="3"/>
    <s v="214"/>
    <x v="4"/>
    <s v="16915211"/>
    <d v="2019-08-09T00:00:00"/>
    <x v="7"/>
    <x v="3092"/>
    <x v="0"/>
    <s v="GARANTIA"/>
    <x v="0"/>
    <s v="GA0115 20043"/>
    <s v="REEMPLAZO RESORTE PEDAL EMBRAGUE"/>
    <n v="161.54"/>
    <n v="0"/>
    <n v="290.5"/>
    <m/>
    <n v="290.5"/>
    <n v="290.5"/>
    <n v="452.04"/>
    <x v="4460"/>
  </r>
  <r>
    <s v="3"/>
    <s v="214"/>
    <x v="4"/>
    <s v="16916241"/>
    <d v="2019-08-09T00:00:00"/>
    <x v="7"/>
    <x v="853"/>
    <x v="622"/>
    <s v="LAGORIA MARIA LAURA"/>
    <x v="3"/>
    <s v="0201 00018254"/>
    <s v="SERV.MANT. DE  20.000 KM $11.290"/>
    <n v="3473.92"/>
    <n v="613.03"/>
    <n v="3990.54"/>
    <n v="1.2"/>
    <n v="3990.54"/>
    <n v="3990.54"/>
    <n v="7464.46"/>
    <x v="4451"/>
  </r>
  <r>
    <s v="3"/>
    <s v="214"/>
    <x v="4"/>
    <s v="16862771"/>
    <d v="2019-08-12T00:00:00"/>
    <x v="7"/>
    <x v="246"/>
    <x v="168"/>
    <s v="CARGO PREP. Y ENTREGA V"/>
    <x v="6"/>
    <s v="IN0115 14843"/>
    <s v="DIAGNOSTICO VH AL CIRCULAR NO TIENE POTENC"/>
    <n v="0"/>
    <n v="0"/>
    <n v="0"/>
    <m/>
    <n v="0"/>
    <m/>
    <n v="0"/>
    <x v="5"/>
  </r>
  <r>
    <s v="3"/>
    <s v="214"/>
    <x v="4"/>
    <s v="16891501"/>
    <d v="2019-08-12T00:00:00"/>
    <x v="7"/>
    <x v="246"/>
    <x v="168"/>
    <s v="CARGO PREP. Y ENTREGA V"/>
    <x v="6"/>
    <s v="IN0115 14844"/>
    <s v="VH AL CIRCULAR NO TIENE POTENCIA, NO TIENE"/>
    <n v="11193.25"/>
    <n v="2798.31"/>
    <n v="0"/>
    <m/>
    <n v="1428.8"/>
    <n v="1391.48"/>
    <n v="12622.05"/>
    <x v="4461"/>
  </r>
  <r>
    <s v="3"/>
    <s v="214"/>
    <x v="4"/>
    <s v="16908361"/>
    <d v="2019-08-12T00:00:00"/>
    <x v="7"/>
    <x v="3356"/>
    <x v="0"/>
    <s v="GARANTIA"/>
    <x v="0"/>
    <s v="GA0115 20050"/>
    <s v="REEMPLAZO CONTACTOR STOP"/>
    <n v="227.87"/>
    <n v="0"/>
    <n v="0"/>
    <m/>
    <n v="290.5"/>
    <n v="290.5"/>
    <n v="518.37"/>
    <x v="4362"/>
  </r>
  <r>
    <s v="3"/>
    <s v="214"/>
    <x v="4"/>
    <s v="16910001"/>
    <d v="2019-08-12T00:00:00"/>
    <x v="7"/>
    <x v="3357"/>
    <x v="0"/>
    <s v="GARANTIA"/>
    <x v="0"/>
    <s v="GA0115 20051"/>
    <s v="CAMPAÑA JFB  PARTNER - TABLERO DE INSTRUME"/>
    <n v="0"/>
    <n v="0"/>
    <n v="0"/>
    <m/>
    <n v="1016.74"/>
    <n v="1016.74"/>
    <n v="1016.74"/>
    <x v="3344"/>
  </r>
  <r>
    <s v="3"/>
    <s v="214"/>
    <x v="4"/>
    <s v="16910933"/>
    <d v="2019-08-12T00:00:00"/>
    <x v="7"/>
    <x v="3352"/>
    <x v="0"/>
    <s v="GARANTIA"/>
    <x v="0"/>
    <s v="GA0115 20054"/>
    <s v="REEMPLAZO BIELETA ANTIPAR"/>
    <n v="976.72"/>
    <n v="0"/>
    <n v="580.99"/>
    <m/>
    <n v="580.99"/>
    <n v="580.99"/>
    <n v="1557.71"/>
    <x v="4462"/>
  </r>
  <r>
    <s v="3"/>
    <s v="214"/>
    <x v="4"/>
    <s v="16910934"/>
    <d v="2019-08-12T00:00:00"/>
    <x v="7"/>
    <x v="3352"/>
    <x v="0"/>
    <s v="GARANTIA"/>
    <x v="0"/>
    <s v="GA0115 20055"/>
    <s v="REEMPLAZO AMBOS AMORT DL"/>
    <n v="8799.3799999999992"/>
    <n v="0"/>
    <n v="3485.95"/>
    <m/>
    <n v="3485.95"/>
    <n v="3485.95"/>
    <n v="12285.33"/>
    <x v="4463"/>
  </r>
  <r>
    <s v="3"/>
    <s v="214"/>
    <x v="4"/>
    <s v="16911601"/>
    <d v="2019-08-12T00:00:00"/>
    <x v="7"/>
    <x v="94"/>
    <x v="73"/>
    <s v="PERALTA PAOLA"/>
    <x v="3"/>
    <s v="0201 00018291"/>
    <s v="SERV.MANT. DE  60.000 KM $12.730 ( DESC 30"/>
    <n v="3680.81"/>
    <n v="649.54"/>
    <n v="3683.92"/>
    <n v="3.69"/>
    <n v="3683.92"/>
    <n v="3683.92"/>
    <n v="7364.73"/>
    <x v="4464"/>
  </r>
  <r>
    <s v="3"/>
    <s v="214"/>
    <x v="4"/>
    <s v="16914951"/>
    <d v="2019-08-12T00:00:00"/>
    <x v="7"/>
    <x v="1185"/>
    <x v="891"/>
    <s v="LAZORELLO RAMON ANGEL"/>
    <x v="3"/>
    <s v="0201 00018293"/>
    <s v="SERV.MANT. DE 100.000 KM $14.240 (DESC 30%"/>
    <n v="4877.7700000000004"/>
    <n v="860.77"/>
    <n v="3360.43"/>
    <n v="4.04"/>
    <n v="3360.43"/>
    <n v="3312.75"/>
    <n v="8238.2000000000007"/>
    <x v="4465"/>
  </r>
  <r>
    <s v="3"/>
    <s v="214"/>
    <x v="4"/>
    <s v="16915122"/>
    <d v="2019-08-12T00:00:00"/>
    <x v="7"/>
    <x v="3351"/>
    <x v="0"/>
    <s v="GARANTIA"/>
    <x v="0"/>
    <s v="GA0115 20052"/>
    <s v="EMBRAGUE DEMASIADO DURO"/>
    <n v="0"/>
    <n v="0"/>
    <n v="0"/>
    <m/>
    <n v="0"/>
    <m/>
    <n v="0"/>
    <x v="5"/>
  </r>
  <r>
    <s v="3"/>
    <s v="214"/>
    <x v="4"/>
    <s v="16915123"/>
    <d v="2019-08-12T00:00:00"/>
    <x v="7"/>
    <x v="3351"/>
    <x v="0"/>
    <s v="GARANTIA"/>
    <x v="0"/>
    <s v="GA0115 20053"/>
    <s v="CINTURON TRASERO ASIENTO DEL MEDIO NO TRAB"/>
    <n v="0"/>
    <n v="0"/>
    <n v="0"/>
    <m/>
    <n v="0"/>
    <m/>
    <n v="0"/>
    <x v="5"/>
  </r>
  <r>
    <s v="3"/>
    <s v="214"/>
    <x v="4"/>
    <s v="16916401"/>
    <d v="2019-08-12T00:00:00"/>
    <x v="7"/>
    <x v="3358"/>
    <x v="2296"/>
    <s v="SERANTES OMAR ABEL"/>
    <x v="3"/>
    <s v="0201 00018296"/>
    <s v="SERVICIO ANUAL 4º $13.770 (DESC 30%)"/>
    <n v="5757.43"/>
    <n v="1016"/>
    <n v="2208.85"/>
    <n v="15.12"/>
    <n v="2208.85"/>
    <n v="2159.8200000000002"/>
    <n v="7966.28"/>
    <x v="2728"/>
  </r>
  <r>
    <s v="3"/>
    <s v="214"/>
    <x v="4"/>
    <s v="16917932"/>
    <d v="2019-08-12T00:00:00"/>
    <x v="7"/>
    <x v="1639"/>
    <x v="1229"/>
    <s v="CONTRERA DEBORA"/>
    <x v="4"/>
    <s v="0201 00018303"/>
    <s v="ALINEADO Y BALANCEADO $1300"/>
    <n v="0"/>
    <n v="0"/>
    <n v="0"/>
    <n v="9.2100000000000009"/>
    <n v="1074.26"/>
    <n v="1074.26"/>
    <n v="1074.26"/>
    <x v="2983"/>
  </r>
  <r>
    <s v="3"/>
    <s v="214"/>
    <x v="4"/>
    <s v="16918321"/>
    <d v="2019-08-12T00:00:00"/>
    <x v="7"/>
    <x v="3359"/>
    <x v="2583"/>
    <s v="HEREDIA GLADYS ESTHER"/>
    <x v="3"/>
    <s v="0201 00018282"/>
    <s v="SERVICIO ANUAL $11.290 ( DESC 10%)"/>
    <n v="3473.92"/>
    <n v="613.03"/>
    <n v="4923.87"/>
    <n v="18.29"/>
    <n v="4923.87"/>
    <n v="4903.03"/>
    <n v="8397.7900000000009"/>
    <x v="2161"/>
  </r>
  <r>
    <s v="3"/>
    <s v="214"/>
    <x v="4"/>
    <s v="16883851"/>
    <d v="2019-08-13T00:00:00"/>
    <x v="7"/>
    <x v="3360"/>
    <x v="2584"/>
    <s v="BRUCELLI CLAUDIO ARIEL"/>
    <x v="3"/>
    <s v="0201 00018307"/>
    <s v="SERV.MANT. DE  30.000 KM $13.030 ( DESC 20"/>
    <n v="4580.76"/>
    <n v="808.36"/>
    <n v="4034.19"/>
    <n v="14.58"/>
    <n v="4034.19"/>
    <n v="4034.19"/>
    <n v="8614.9500000000007"/>
    <x v="3872"/>
  </r>
  <r>
    <s v="3"/>
    <s v="214"/>
    <x v="4"/>
    <s v="16917931"/>
    <d v="2019-08-13T00:00:00"/>
    <x v="7"/>
    <x v="1639"/>
    <x v="0"/>
    <s v="GARANTIA"/>
    <x v="0"/>
    <s v="GA0115 20061"/>
    <s v="RUIDO/CRUJIDO PARTE DELANTERA"/>
    <n v="0"/>
    <n v="0"/>
    <n v="0"/>
    <m/>
    <n v="0"/>
    <m/>
    <n v="0"/>
    <x v="5"/>
  </r>
  <r>
    <s v="3"/>
    <s v="214"/>
    <x v="4"/>
    <s v="16922901"/>
    <d v="2019-08-13T00:00:00"/>
    <x v="7"/>
    <x v="3361"/>
    <x v="2585"/>
    <s v="COLL LUIS ALBERTO"/>
    <x v="3"/>
    <s v="0201 00018310"/>
    <s v="SERV.MANT. DE  20.000 KM $11.290"/>
    <n v="4086.95"/>
    <n v="0"/>
    <n v="3378.07"/>
    <n v="5.41"/>
    <n v="3378.07"/>
    <n v="3378.07"/>
    <n v="7465.02"/>
    <x v="4466"/>
  </r>
  <r>
    <s v="3"/>
    <s v="214"/>
    <x v="4"/>
    <s v="16922961"/>
    <d v="2019-08-13T00:00:00"/>
    <x v="7"/>
    <x v="3362"/>
    <x v="2586"/>
    <s v="URTUBEY LUCAS MATIAS"/>
    <x v="3"/>
    <s v="0201 00018309"/>
    <s v="SERV.MANT. DE  10.000 KM $11.290"/>
    <n v="3502.85"/>
    <n v="618.13"/>
    <n v="4894.33"/>
    <n v="9.81"/>
    <n v="4894.33"/>
    <n v="4894.33"/>
    <n v="8397.18"/>
    <x v="4467"/>
  </r>
  <r>
    <s v="3"/>
    <s v="214"/>
    <x v="4"/>
    <s v="16922991"/>
    <d v="2019-08-13T00:00:00"/>
    <x v="7"/>
    <x v="3363"/>
    <x v="2587"/>
    <s v="ARANDA CLAUDIO MARIA"/>
    <x v="3"/>
    <s v="0201 00018312"/>
    <s v="SERV.MANT. DE  20.000 KM $11.290"/>
    <n v="3473.92"/>
    <n v="613.03"/>
    <n v="4923.38"/>
    <n v="18.78"/>
    <n v="4923.38"/>
    <n v="4923.38"/>
    <n v="8397.2999999999993"/>
    <x v="4468"/>
  </r>
  <r>
    <s v="3"/>
    <s v="214"/>
    <x v="4"/>
    <s v="16922992"/>
    <d v="2019-08-13T00:00:00"/>
    <x v="7"/>
    <x v="3363"/>
    <x v="2587"/>
    <s v="ARANDA CLAUDIO MARIA"/>
    <x v="4"/>
    <s v="0201 00018313"/>
    <s v="ROTACION,ALINEADO Y BALANCEADO"/>
    <n v="0"/>
    <n v="0"/>
    <n v="0"/>
    <m/>
    <n v="1073.96"/>
    <n v="1073.96"/>
    <n v="1073.96"/>
    <x v="549"/>
  </r>
  <r>
    <s v="3"/>
    <s v="214"/>
    <x v="4"/>
    <s v="16877452"/>
    <d v="2019-08-14T00:00:00"/>
    <x v="7"/>
    <x v="2171"/>
    <x v="0"/>
    <s v="GARANTIA"/>
    <x v="0"/>
    <s v="GA0115 20072"/>
    <s v="VIDRIO PUERTA DEL CUNDUCTOR ESTA MARCADO/M"/>
    <n v="0"/>
    <n v="0"/>
    <n v="0"/>
    <m/>
    <n v="0"/>
    <m/>
    <n v="0"/>
    <x v="5"/>
  </r>
  <r>
    <s v="3"/>
    <s v="214"/>
    <x v="4"/>
    <s v="16877453"/>
    <d v="2019-08-14T00:00:00"/>
    <x v="7"/>
    <x v="2171"/>
    <x v="0"/>
    <s v="GARANTIA"/>
    <x v="0"/>
    <s v="GA0115 20073"/>
    <s v="CAPOT ESTA FLOJO Y VIBRA AL CIRCULAR"/>
    <n v="0"/>
    <n v="0"/>
    <n v="0"/>
    <m/>
    <n v="0"/>
    <m/>
    <n v="0"/>
    <x v="5"/>
  </r>
  <r>
    <s v="3"/>
    <s v="214"/>
    <x v="4"/>
    <s v="16878462"/>
    <d v="2019-08-14T00:00:00"/>
    <x v="7"/>
    <x v="3077"/>
    <x v="0"/>
    <s v="GARANTIA"/>
    <x v="0"/>
    <s v="GA0115 20078"/>
    <s v="REEMPLAZO CONTACTOR STOP"/>
    <n v="222.17"/>
    <n v="0"/>
    <n v="290.5"/>
    <m/>
    <n v="290.5"/>
    <n v="285.93"/>
    <n v="512.66999999999996"/>
    <x v="3817"/>
  </r>
  <r>
    <s v="3"/>
    <s v="214"/>
    <x v="4"/>
    <s v="16878463"/>
    <d v="2019-08-14T00:00:00"/>
    <x v="7"/>
    <x v="3077"/>
    <x v="0"/>
    <s v="GARANTIA"/>
    <x v="0"/>
    <s v="GA0115 20070"/>
    <s v="PLAFON DE TECHO SE CAE Y EN UNA OPORTUNIDA"/>
    <n v="0"/>
    <n v="0"/>
    <n v="0"/>
    <m/>
    <n v="0"/>
    <m/>
    <n v="0"/>
    <x v="5"/>
  </r>
  <r>
    <s v="3"/>
    <s v="214"/>
    <x v="4"/>
    <s v="16880771"/>
    <d v="2019-08-14T00:00:00"/>
    <x v="7"/>
    <x v="3364"/>
    <x v="0"/>
    <s v="GARANTIA"/>
    <x v="0"/>
    <s v="GA0115 20076"/>
    <s v="DIAGNOSTICO PEDAL DE EMBRAGUE CUANDO APRET"/>
    <n v="0"/>
    <n v="0"/>
    <n v="0"/>
    <m/>
    <n v="0"/>
    <m/>
    <n v="0"/>
    <x v="5"/>
  </r>
  <r>
    <s v="3"/>
    <s v="214"/>
    <x v="4"/>
    <s v="16880772"/>
    <d v="2019-08-14T00:00:00"/>
    <x v="7"/>
    <x v="3364"/>
    <x v="0"/>
    <s v="GARANTIA"/>
    <x v="0"/>
    <s v="GA0115 20075"/>
    <s v="LAS MARCHAS SALTAN EN PRIMERA Y MARCHA ATR"/>
    <n v="0"/>
    <n v="0"/>
    <n v="0"/>
    <m/>
    <n v="0"/>
    <m/>
    <n v="0"/>
    <x v="5"/>
  </r>
  <r>
    <s v="3"/>
    <s v="214"/>
    <x v="4"/>
    <s v="16885241"/>
    <d v="2019-08-14T00:00:00"/>
    <x v="7"/>
    <x v="3365"/>
    <x v="0"/>
    <s v="GARANTIA"/>
    <x v="0"/>
    <s v="GA0115 20083"/>
    <s v="VH CUESTA ARRANCAR, LA PRIMERA VEZ NO ARAN"/>
    <n v="8195.4500000000007"/>
    <n v="0"/>
    <n v="2033.47"/>
    <m/>
    <n v="2033.47"/>
    <m/>
    <n v="10228.92"/>
    <x v="4469"/>
  </r>
  <r>
    <s v="3"/>
    <s v="214"/>
    <x v="4"/>
    <s v="16885242"/>
    <d v="2019-08-14T00:00:00"/>
    <x v="7"/>
    <x v="3365"/>
    <x v="0"/>
    <s v="GARANTIA"/>
    <x v="0"/>
    <s v="GA0115 20084"/>
    <s v="PUERTA TRASERA IZQUIERDA SE TRABA AL ABRIR"/>
    <n v="0"/>
    <n v="0"/>
    <n v="0"/>
    <m/>
    <n v="0"/>
    <m/>
    <n v="0"/>
    <x v="5"/>
  </r>
  <r>
    <s v="3"/>
    <s v="214"/>
    <x v="4"/>
    <s v="16901091"/>
    <d v="2019-08-14T00:00:00"/>
    <x v="7"/>
    <x v="376"/>
    <x v="288"/>
    <s v="SEISA SA"/>
    <x v="3"/>
    <s v="0201 00018319"/>
    <s v="ENCIENDE TESTIGO FALLA MOTOR Y PIERDE POTE"/>
    <n v="0"/>
    <n v="0"/>
    <n v="0"/>
    <m/>
    <n v="1900.83"/>
    <n v="1900.83"/>
    <n v="1900.83"/>
    <x v="242"/>
  </r>
  <r>
    <s v="3"/>
    <s v="214"/>
    <x v="4"/>
    <s v="16927091"/>
    <d v="2019-08-14T00:00:00"/>
    <x v="7"/>
    <x v="3366"/>
    <x v="2588"/>
    <s v="FERRARIS JUAN MARTIN"/>
    <x v="3"/>
    <s v="0201 00018321"/>
    <s v="SERV.MANT. DE  20.000 KM"/>
    <n v="4435.16"/>
    <n v="782.68"/>
    <n v="5131.7299999999996"/>
    <n v="0.51"/>
    <n v="5131.7299999999996"/>
    <n v="5131.7299999999996"/>
    <n v="9566.89"/>
    <x v="4470"/>
  </r>
  <r>
    <s v="3"/>
    <s v="214"/>
    <x v="4"/>
    <s v="16883852"/>
    <d v="2019-08-15T00:00:00"/>
    <x v="7"/>
    <x v="3360"/>
    <x v="0"/>
    <s v="GARANTIA"/>
    <x v="0"/>
    <s v="GA0115 20093"/>
    <s v="REEMPLAZO PALANCA DE CAMBIOS"/>
    <n v="5927.94"/>
    <n v="0"/>
    <n v="3050.21"/>
    <m/>
    <n v="3050.21"/>
    <n v="3042.65"/>
    <n v="8978.15"/>
    <x v="4471"/>
  </r>
  <r>
    <s v="3"/>
    <s v="214"/>
    <x v="4"/>
    <s v="16920831"/>
    <d v="2019-08-15T00:00:00"/>
    <x v="7"/>
    <x v="671"/>
    <x v="0"/>
    <s v="GARANTIA"/>
    <x v="0"/>
    <s v="GA0115 20095"/>
    <s v="REEMPLAZO CONTACTOR STOP"/>
    <n v="227.87"/>
    <n v="0"/>
    <n v="0"/>
    <m/>
    <n v="290.5"/>
    <n v="290.5"/>
    <n v="518.37"/>
    <x v="4362"/>
  </r>
  <r>
    <s v="3"/>
    <s v="214"/>
    <x v="4"/>
    <s v="16920832"/>
    <d v="2019-08-15T00:00:00"/>
    <x v="7"/>
    <x v="671"/>
    <x v="0"/>
    <s v="GARANTIA"/>
    <x v="0"/>
    <s v="GA0115 20096"/>
    <s v="REEMPLAZO FARO LED ADICIONAL"/>
    <n v="2093.41"/>
    <n v="0"/>
    <n v="580.99"/>
    <m/>
    <n v="580.99"/>
    <n v="580.99"/>
    <n v="2674.4"/>
    <x v="4472"/>
  </r>
  <r>
    <s v="3"/>
    <s v="214"/>
    <x v="4"/>
    <s v="16922962"/>
    <d v="2019-08-15T00:00:00"/>
    <x v="7"/>
    <x v="3362"/>
    <x v="0"/>
    <s v="GARANTIA"/>
    <x v="0"/>
    <s v="GA0115 20094"/>
    <s v="LUZ DE STOP ENCENDIDA PERMANENTEMENTE"/>
    <n v="0"/>
    <n v="0"/>
    <n v="0"/>
    <m/>
    <n v="0"/>
    <m/>
    <n v="0"/>
    <x v="5"/>
  </r>
  <r>
    <s v="3"/>
    <s v="214"/>
    <x v="4"/>
    <s v="16926551"/>
    <d v="2019-08-15T00:00:00"/>
    <x v="7"/>
    <x v="3367"/>
    <x v="2589"/>
    <s v="CERUZZI CARLOS RAFAEL"/>
    <x v="3"/>
    <s v="0201 00005455"/>
    <s v="Servicio 20.000 Kms"/>
    <n v="5497.09"/>
    <n v="970.08"/>
    <n v="0"/>
    <n v="11.39"/>
    <n v="4208.45"/>
    <n v="4208.45"/>
    <n v="9705.5400000000009"/>
    <x v="4473"/>
  </r>
  <r>
    <s v="3"/>
    <s v="214"/>
    <x v="4"/>
    <s v="16928231"/>
    <d v="2019-08-15T00:00:00"/>
    <x v="7"/>
    <x v="3368"/>
    <x v="2"/>
    <s v="CARGOS ATENCION AL CLIE"/>
    <x v="2"/>
    <s v="IN0115 14850"/>
    <s v="POLARIZADO BONIFICADO"/>
    <n v="0"/>
    <n v="0"/>
    <n v="0"/>
    <m/>
    <n v="0"/>
    <m/>
    <n v="1595"/>
    <x v="4372"/>
  </r>
  <r>
    <s v="3"/>
    <s v="214"/>
    <x v="4"/>
    <s v="16928233"/>
    <d v="2019-08-15T00:00:00"/>
    <x v="7"/>
    <x v="3368"/>
    <x v="2590"/>
    <s v="OLARTE RUBEN DOMINGO"/>
    <x v="4"/>
    <s v="0201 00018333"/>
    <s v="COLOCAR CHAPON CUBRECARTER"/>
    <n v="1901.45"/>
    <n v="2284.19"/>
    <n v="0"/>
    <n v="7.98"/>
    <n v="49.04"/>
    <n v="49.04"/>
    <n v="1950.49"/>
    <x v="4474"/>
  </r>
  <r>
    <s v="3"/>
    <s v="214"/>
    <x v="4"/>
    <s v="16929281"/>
    <d v="2019-08-15T00:00:00"/>
    <x v="7"/>
    <x v="468"/>
    <x v="359"/>
    <s v="SELVA VERONICA SILVANA"/>
    <x v="3"/>
    <s v="0201 00005456"/>
    <s v="REEMPLAZO DE BATERIA"/>
    <n v="3990.27"/>
    <n v="704.16"/>
    <n v="0"/>
    <n v="4.41"/>
    <n v="1155.0999999999999"/>
    <n v="1155.0999999999999"/>
    <n v="5145.37"/>
    <x v="4475"/>
  </r>
  <r>
    <s v="3"/>
    <s v="214"/>
    <x v="4"/>
    <s v="16860961"/>
    <d v="2019-08-16T00:00:00"/>
    <x v="7"/>
    <x v="2002"/>
    <x v="0"/>
    <s v="GARANTIA"/>
    <x v="0"/>
    <s v="GA0115 20123"/>
    <s v="REEMPLAZO AMORTIGUADORES TRASEROS"/>
    <n v="8399.44"/>
    <n v="0"/>
    <n v="1452.48"/>
    <m/>
    <n v="1452.48"/>
    <n v="1452.48"/>
    <n v="9851.92"/>
    <x v="4476"/>
  </r>
  <r>
    <s v="3"/>
    <s v="214"/>
    <x v="4"/>
    <s v="16860962"/>
    <d v="2019-08-16T00:00:00"/>
    <x v="7"/>
    <x v="2002"/>
    <x v="0"/>
    <s v="GARANTIA"/>
    <x v="0"/>
    <s v="GA0115 20124"/>
    <s v="ENCIENDE TESTIGO ESP Y HACE RUIDO Y CHIRRI"/>
    <n v="0"/>
    <n v="0"/>
    <n v="0"/>
    <m/>
    <n v="0"/>
    <m/>
    <n v="0"/>
    <x v="5"/>
  </r>
  <r>
    <s v="3"/>
    <s v="214"/>
    <x v="4"/>
    <s v="16882091"/>
    <d v="2019-08-16T00:00:00"/>
    <x v="7"/>
    <x v="3022"/>
    <x v="0"/>
    <s v="GARANTIA"/>
    <x v="0"/>
    <s v="GA0115 20114"/>
    <s v="CALEFACCION NO ARROJA AIRE A LOS PIES DEL"/>
    <n v="19422.36"/>
    <n v="0"/>
    <n v="6681.41"/>
    <m/>
    <n v="6681.41"/>
    <m/>
    <n v="26103.77"/>
    <x v="4477"/>
  </r>
  <r>
    <s v="3"/>
    <s v="214"/>
    <x v="4"/>
    <s v="16882092"/>
    <d v="2019-08-16T00:00:00"/>
    <x v="7"/>
    <x v="3022"/>
    <x v="0"/>
    <s v="GARANTIA"/>
    <x v="0"/>
    <s v="GA0115 20115"/>
    <s v="TABLERO NO ENCIENDE LUZ CUANDO LO PONE EN"/>
    <n v="0"/>
    <n v="0"/>
    <n v="0"/>
    <m/>
    <n v="0"/>
    <m/>
    <n v="0"/>
    <x v="5"/>
  </r>
  <r>
    <s v="3"/>
    <s v="214"/>
    <x v="4"/>
    <s v="16882093"/>
    <d v="2019-08-16T00:00:00"/>
    <x v="7"/>
    <x v="3022"/>
    <x v="0"/>
    <s v="GARANTIA"/>
    <x v="0"/>
    <s v="GA0115 20116"/>
    <s v="BLUETOOH NO TRAE INFORMACION DE CONTACTOS"/>
    <n v="0"/>
    <n v="0"/>
    <n v="0"/>
    <m/>
    <n v="0"/>
    <m/>
    <n v="0"/>
    <x v="5"/>
  </r>
  <r>
    <s v="3"/>
    <s v="214"/>
    <x v="4"/>
    <s v="16885261"/>
    <d v="2019-08-16T00:00:00"/>
    <x v="7"/>
    <x v="3075"/>
    <x v="0"/>
    <s v="GARANTIA"/>
    <x v="0"/>
    <s v="GA0115 20119"/>
    <s v="REEMPLAZO KIT EMBRAGUE"/>
    <n v="9289.82"/>
    <n v="0"/>
    <n v="6100.42"/>
    <m/>
    <n v="6100.42"/>
    <n v="6100.42"/>
    <n v="15390.24"/>
    <x v="4478"/>
  </r>
  <r>
    <s v="3"/>
    <s v="214"/>
    <x v="4"/>
    <s v="16888052"/>
    <d v="2019-08-16T00:00:00"/>
    <x v="7"/>
    <x v="1686"/>
    <x v="0"/>
    <s v="GARANTIA"/>
    <x v="0"/>
    <s v="GA0115 20110"/>
    <s v="REEMPLAZO EMBELLECEDOR DL IZ"/>
    <n v="239.43"/>
    <n v="0"/>
    <n v="290.5"/>
    <m/>
    <n v="290.5"/>
    <n v="290.5"/>
    <n v="529.92999999999995"/>
    <x v="4479"/>
  </r>
  <r>
    <s v="3"/>
    <s v="214"/>
    <x v="4"/>
    <s v="16888053"/>
    <d v="2019-08-16T00:00:00"/>
    <x v="7"/>
    <x v="1686"/>
    <x v="0"/>
    <s v="GARANTIA"/>
    <x v="0"/>
    <s v="GA0115 20111"/>
    <s v="PORTON TRASERO NO CIERRA BIEN"/>
    <n v="0"/>
    <n v="0"/>
    <n v="0"/>
    <m/>
    <n v="0"/>
    <m/>
    <n v="0"/>
    <x v="5"/>
  </r>
  <r>
    <s v="3"/>
    <s v="214"/>
    <x v="4"/>
    <s v="16889152"/>
    <d v="2019-08-16T00:00:00"/>
    <x v="7"/>
    <x v="3092"/>
    <x v="0"/>
    <s v="GARANTIA"/>
    <x v="0"/>
    <s v="GA0115 20109"/>
    <s v="REEMPLAZO LEV CRISTAL DL IZ"/>
    <n v="3479.24"/>
    <n v="0"/>
    <n v="1888.22"/>
    <m/>
    <n v="1888.22"/>
    <n v="1888.22"/>
    <n v="5367.46"/>
    <x v="4480"/>
  </r>
  <r>
    <s v="3"/>
    <s v="214"/>
    <x v="4"/>
    <s v="16889901"/>
    <d v="2019-08-16T00:00:00"/>
    <x v="7"/>
    <x v="1383"/>
    <x v="0"/>
    <s v="GARANTIA"/>
    <x v="0"/>
    <s v="GA0115 20122"/>
    <s v="REEMPLAZO AMORT TR IZ"/>
    <n v="2924.89"/>
    <n v="0"/>
    <n v="1379.86"/>
    <m/>
    <n v="1379.86"/>
    <n v="1379.86"/>
    <n v="4304.75"/>
    <x v="4481"/>
  </r>
  <r>
    <s v="3"/>
    <s v="214"/>
    <x v="4"/>
    <s v="16891702"/>
    <d v="2019-08-16T00:00:00"/>
    <x v="7"/>
    <x v="321"/>
    <x v="0"/>
    <s v="GARANTIA"/>
    <x v="0"/>
    <s v="GA0115 20128"/>
    <s v="NO FUNCIONA CIERRE CENTRALIZADO EN PUERTA"/>
    <n v="0"/>
    <n v="0"/>
    <n v="0"/>
    <m/>
    <n v="0"/>
    <m/>
    <n v="0"/>
    <x v="5"/>
  </r>
  <r>
    <s v="3"/>
    <s v="214"/>
    <x v="4"/>
    <s v="16891704"/>
    <d v="2019-08-16T00:00:00"/>
    <x v="7"/>
    <x v="321"/>
    <x v="0"/>
    <s v="GARANTIA"/>
    <x v="0"/>
    <s v="GA0115 20120"/>
    <s v="REEMPLAZO AMBOS AMORTIGUADORES DELANTEROS"/>
    <n v="8660.3799999999992"/>
    <n v="0"/>
    <n v="3485.95"/>
    <m/>
    <n v="3485.95"/>
    <n v="3485.95"/>
    <n v="12146.33"/>
    <x v="4482"/>
  </r>
  <r>
    <s v="3"/>
    <s v="214"/>
    <x v="4"/>
    <s v="16891705"/>
    <d v="2019-08-16T00:00:00"/>
    <x v="7"/>
    <x v="321"/>
    <x v="0"/>
    <s v="GARANTIA"/>
    <x v="0"/>
    <s v="GA0115 20121"/>
    <s v="REEMPLAZO SOPORTE MOTOR"/>
    <n v="952.76"/>
    <n v="0"/>
    <n v="580.99"/>
    <m/>
    <n v="580.99"/>
    <n v="580.99"/>
    <n v="1533.75"/>
    <x v="3715"/>
  </r>
  <r>
    <s v="3"/>
    <s v="214"/>
    <x v="4"/>
    <s v="16893351"/>
    <d v="2019-08-16T00:00:00"/>
    <x v="7"/>
    <x v="3365"/>
    <x v="0"/>
    <s v="GARANTIA"/>
    <x v="0"/>
    <s v="GA0115 20099"/>
    <s v="VH NO ARRANCA"/>
    <n v="0"/>
    <n v="0"/>
    <n v="0"/>
    <m/>
    <n v="0"/>
    <m/>
    <n v="0"/>
    <x v="5"/>
  </r>
  <r>
    <s v="3"/>
    <s v="214"/>
    <x v="4"/>
    <s v="16893991"/>
    <d v="2019-08-16T00:00:00"/>
    <x v="7"/>
    <x v="1682"/>
    <x v="0"/>
    <s v="GARANTIA"/>
    <x v="0"/>
    <s v="GA0115 20125"/>
    <s v="REEMPLAZO BATERIA. GTIA PR"/>
    <n v="4065.83"/>
    <n v="0"/>
    <n v="435.74"/>
    <m/>
    <n v="435.74"/>
    <n v="435.74"/>
    <n v="4501.57"/>
    <x v="4483"/>
  </r>
  <r>
    <s v="3"/>
    <s v="214"/>
    <x v="4"/>
    <s v="16893992"/>
    <d v="2019-08-16T00:00:00"/>
    <x v="7"/>
    <x v="1682"/>
    <x v="0"/>
    <s v="GARANTIA"/>
    <x v="0"/>
    <s v="GA0115 20126"/>
    <s v="RUIDO EN CORREAS"/>
    <n v="0"/>
    <n v="0"/>
    <n v="0"/>
    <m/>
    <n v="0"/>
    <m/>
    <n v="0"/>
    <x v="5"/>
  </r>
  <r>
    <s v="3"/>
    <s v="214"/>
    <x v="4"/>
    <s v="16895021"/>
    <d v="2019-08-16T00:00:00"/>
    <x v="7"/>
    <x v="1324"/>
    <x v="1"/>
    <s v="INTERNA TALLER"/>
    <x v="1"/>
    <s v="IN0115 14854"/>
    <s v="ENCIENDE TESTIGO FALLA MOTOR Y QUEDO PREND"/>
    <n v="0"/>
    <n v="0"/>
    <n v="0"/>
    <m/>
    <n v="200"/>
    <n v="200"/>
    <n v="200"/>
    <x v="3670"/>
  </r>
  <r>
    <s v="3"/>
    <s v="214"/>
    <x v="4"/>
    <s v="16919363"/>
    <d v="2019-08-16T00:00:00"/>
    <x v="7"/>
    <x v="963"/>
    <x v="1133"/>
    <s v="CASTRO MARQUEZ JAVIER A"/>
    <x v="4"/>
    <s v="0201 00018369"/>
    <s v="ALIENEADO Y BALANCEADO $1300"/>
    <n v="0"/>
    <n v="0"/>
    <n v="0"/>
    <n v="8.8800000000000008"/>
    <n v="1074.5899999999999"/>
    <n v="1074.5899999999999"/>
    <n v="1074.5899999999999"/>
    <x v="2152"/>
  </r>
  <r>
    <s v="3"/>
    <s v="214"/>
    <x v="4"/>
    <s v="16924901"/>
    <d v="2019-08-16T00:00:00"/>
    <x v="7"/>
    <x v="3369"/>
    <x v="2591"/>
    <s v="BERNAY MIGUEL ANGEL"/>
    <x v="3"/>
    <s v="0201 00005461"/>
    <s v="SERVICIO ANUAL 3º $13.680 (30% DESC )"/>
    <n v="4368.91"/>
    <n v="770.99"/>
    <n v="3544.95"/>
    <n v="9.6"/>
    <n v="3544.95"/>
    <n v="3518.34"/>
    <n v="7913.86"/>
    <x v="4484"/>
  </r>
  <r>
    <s v="3"/>
    <s v="214"/>
    <x v="4"/>
    <s v="16924903"/>
    <d v="2019-08-16T00:00:00"/>
    <x v="7"/>
    <x v="3369"/>
    <x v="2591"/>
    <s v="BERNAY MIGUEL ANGEL"/>
    <x v="4"/>
    <s v="0201 00005462"/>
    <s v="ROTACION,ALINEADO Y BALANCEADO $1300"/>
    <n v="0"/>
    <n v="0"/>
    <n v="0"/>
    <m/>
    <n v="1083.47"/>
    <n v="1064.22"/>
    <n v="1083.47"/>
    <x v="4485"/>
  </r>
  <r>
    <s v="3"/>
    <s v="214"/>
    <x v="4"/>
    <s v="16926141"/>
    <d v="2019-08-16T00:00:00"/>
    <x v="7"/>
    <x v="2232"/>
    <x v="2592"/>
    <s v="HOMSI OSMAN ALFREDO"/>
    <x v="3"/>
    <s v="0201 00018363"/>
    <s v="SERV.MANT. DE  10.000 KM $13000 (DESC 10%)"/>
    <n v="5516.54"/>
    <n v="973.5"/>
    <n v="4152.83"/>
    <n v="9.99"/>
    <n v="4152.83"/>
    <n v="4152.83"/>
    <n v="9669.3700000000008"/>
    <x v="4486"/>
  </r>
  <r>
    <s v="3"/>
    <s v="214"/>
    <x v="4"/>
    <s v="16926721"/>
    <d v="2019-08-16T00:00:00"/>
    <x v="7"/>
    <x v="957"/>
    <x v="712"/>
    <s v="PERON JUAN DOMINGO"/>
    <x v="3"/>
    <s v="0201 00018355"/>
    <s v="SERV.MANT. DE  20.000 KM $12.680 ( DESC 10"/>
    <n v="3879.11"/>
    <n v="684.57"/>
    <n v="5552.16"/>
    <n v="17.27"/>
    <n v="5552.16"/>
    <n v="5552.16"/>
    <n v="9431.27"/>
    <x v="4487"/>
  </r>
  <r>
    <s v="3"/>
    <s v="214"/>
    <x v="4"/>
    <s v="16928572"/>
    <d v="2019-08-16T00:00:00"/>
    <x v="7"/>
    <x v="3370"/>
    <x v="2219"/>
    <s v="HUANCA OMAR RUBEN"/>
    <x v="4"/>
    <s v="0201 00018357"/>
    <s v="CAMBIO ACEITE Y FILTRO (S. SINTÉTICO - QUA"/>
    <n v="2137.56"/>
    <n v="377.23"/>
    <n v="0"/>
    <m/>
    <n v="581.47"/>
    <n v="6.19"/>
    <n v="2719.03"/>
    <x v="4488"/>
  </r>
  <r>
    <s v="3"/>
    <s v="214"/>
    <x v="4"/>
    <s v="16929901"/>
    <d v="2019-08-16T00:00:00"/>
    <x v="7"/>
    <x v="3371"/>
    <x v="2593"/>
    <s v="MARTINEZ ESTELA MARIA"/>
    <x v="3"/>
    <s v="0201 00018360"/>
    <s v="SERVICIO ANUAL1º $12.680 ( 10% DESC )"/>
    <n v="3740.9"/>
    <n v="415.67"/>
    <n v="5690.51"/>
    <n v="11.98"/>
    <n v="5690.51"/>
    <n v="5690.51"/>
    <n v="9431.41"/>
    <x v="4489"/>
  </r>
  <r>
    <s v="3"/>
    <s v="214"/>
    <x v="4"/>
    <s v="16929902"/>
    <d v="2019-08-16T00:00:00"/>
    <x v="7"/>
    <x v="3371"/>
    <x v="2593"/>
    <s v="MARTINEZ ESTELA MARIA"/>
    <x v="4"/>
    <s v="0115 1464"/>
    <s v="REPARAR O CAMBIAR BASE DE ANTENA"/>
    <n v="0"/>
    <n v="0"/>
    <n v="0"/>
    <m/>
    <n v="0"/>
    <m/>
    <n v="0"/>
    <x v="5"/>
  </r>
  <r>
    <s v="3"/>
    <s v="214"/>
    <x v="4"/>
    <s v="16929903"/>
    <d v="2019-08-16T00:00:00"/>
    <x v="7"/>
    <x v="3371"/>
    <x v="2593"/>
    <s v="MARTINEZ ESTELA MARIA"/>
    <x v="4"/>
    <s v="0201 00018361"/>
    <s v="COLOCAR CHAPON CUBRE CARTER $2715"/>
    <n v="1767.18"/>
    <n v="1914.44"/>
    <n v="0"/>
    <n v="8.14"/>
    <n v="476.57"/>
    <n v="476.57"/>
    <n v="2243.75"/>
    <x v="4490"/>
  </r>
  <r>
    <s v="3"/>
    <s v="214"/>
    <x v="4"/>
    <s v="16930621"/>
    <d v="2019-08-16T00:00:00"/>
    <x v="7"/>
    <x v="3372"/>
    <x v="2594"/>
    <s v="CASAS DIAZ NICOLAS GUST"/>
    <x v="3"/>
    <s v="0201 00018366"/>
    <s v="SERV.MANT. DE  20.000 KM $12.680"/>
    <n v="3879.11"/>
    <n v="684.57"/>
    <n v="6600.34"/>
    <n v="14.55"/>
    <n v="6600.34"/>
    <n v="6600.34"/>
    <n v="10479.450000000001"/>
    <x v="4491"/>
  </r>
  <r>
    <s v="3"/>
    <s v="214"/>
    <x v="4"/>
    <s v="16932821"/>
    <d v="2019-08-16T00:00:00"/>
    <x v="7"/>
    <x v="3373"/>
    <x v="2595"/>
    <s v="GARCIA PABLO"/>
    <x v="4"/>
    <s v="0201 00018353"/>
    <s v="CODIGO 1-5-1-4"/>
    <n v="0"/>
    <n v="0"/>
    <n v="0"/>
    <n v="4.8099999999999996"/>
    <n v="413.37"/>
    <n v="413.37"/>
    <n v="413.37"/>
    <x v="1008"/>
  </r>
  <r>
    <s v="3"/>
    <s v="214"/>
    <x v="4"/>
    <s v="16923571"/>
    <d v="2019-08-19T00:00:00"/>
    <x v="7"/>
    <x v="1001"/>
    <x v="0"/>
    <s v="GARANTIA"/>
    <x v="0"/>
    <s v="GA0115 20143"/>
    <s v="PUERTA TRASERA IZQUIERDA EN ALGUNAS OCASIO"/>
    <n v="0"/>
    <n v="0"/>
    <n v="0"/>
    <m/>
    <n v="0"/>
    <m/>
    <n v="0"/>
    <x v="5"/>
  </r>
  <r>
    <s v="3"/>
    <s v="214"/>
    <x v="4"/>
    <s v="16923572"/>
    <d v="2019-08-19T00:00:00"/>
    <x v="7"/>
    <x v="1001"/>
    <x v="0"/>
    <s v="GARANTIA"/>
    <x v="0"/>
    <s v="GA0115 20144"/>
    <s v="RUIDO EN ZONA PARTE DELANTERA DERECHA COMO"/>
    <n v="0"/>
    <n v="0"/>
    <n v="0"/>
    <m/>
    <n v="0"/>
    <m/>
    <n v="0"/>
    <x v="5"/>
  </r>
  <r>
    <s v="3"/>
    <s v="214"/>
    <x v="4"/>
    <s v="16928232"/>
    <d v="2019-08-19T00:00:00"/>
    <x v="7"/>
    <x v="3368"/>
    <x v="0"/>
    <s v="GARANTIA"/>
    <x v="0"/>
    <s v="GA0115 20142"/>
    <s v="REEMPLAZO RESORTE DE PEDAL DE EMBRAGUE"/>
    <n v="185.89"/>
    <n v="0"/>
    <n v="290.5"/>
    <m/>
    <n v="290.5"/>
    <n v="279.19"/>
    <n v="476.39"/>
    <x v="4492"/>
  </r>
  <r>
    <s v="3"/>
    <s v="214"/>
    <x v="4"/>
    <s v="16929282"/>
    <d v="2019-08-19T00:00:00"/>
    <x v="7"/>
    <x v="468"/>
    <x v="0"/>
    <s v="GARANTIA"/>
    <x v="0"/>
    <s v="GA0115 20141"/>
    <s v="VH NO ARRANCA"/>
    <n v="0"/>
    <n v="0"/>
    <n v="0"/>
    <m/>
    <n v="0"/>
    <m/>
    <n v="0"/>
    <x v="5"/>
  </r>
  <r>
    <s v="3"/>
    <s v="214"/>
    <x v="4"/>
    <s v="16929951"/>
    <d v="2019-08-19T00:00:00"/>
    <x v="7"/>
    <x v="3374"/>
    <x v="2596"/>
    <s v="GONZALEZ CARLOS ALBERTO"/>
    <x v="3"/>
    <s v="0201 00018375"/>
    <s v="SERV.MANT. DE  20.000 KM $19.020 ( DESC 20"/>
    <n v="6411.59"/>
    <n v="0"/>
    <n v="6163.49"/>
    <n v="14.21"/>
    <n v="6163.49"/>
    <n v="6163.49"/>
    <n v="12575.08"/>
    <x v="4493"/>
  </r>
  <r>
    <s v="3"/>
    <s v="214"/>
    <x v="4"/>
    <s v="16929952"/>
    <d v="2019-08-19T00:00:00"/>
    <x v="7"/>
    <x v="3374"/>
    <x v="2596"/>
    <s v="GONZALEZ CARLOS ALBERTO"/>
    <x v="4"/>
    <s v="0201 00018376"/>
    <s v="PASTILLAS DE FRENO DELANTERAS"/>
    <n v="3353.78"/>
    <n v="0"/>
    <n v="0"/>
    <m/>
    <n v="950.41"/>
    <n v="950.41"/>
    <n v="4304.1899999999996"/>
    <x v="4494"/>
  </r>
  <r>
    <s v="3"/>
    <s v="214"/>
    <x v="4"/>
    <s v="16930981"/>
    <d v="2019-08-19T00:00:00"/>
    <x v="7"/>
    <x v="3375"/>
    <x v="2"/>
    <s v="CARGOS ATENCION AL CLIE"/>
    <x v="2"/>
    <s v="IN0115 14855"/>
    <s v="SACAR CHAPON DEL KB024442 ( AD834UE)  Y CO"/>
    <n v="0"/>
    <n v="0"/>
    <n v="0"/>
    <m/>
    <n v="70.349999999999994"/>
    <n v="70.349999999999994"/>
    <n v="70.349999999999994"/>
    <x v="4495"/>
  </r>
  <r>
    <s v="3"/>
    <s v="214"/>
    <x v="4"/>
    <s v="16930982"/>
    <d v="2019-08-19T00:00:00"/>
    <x v="7"/>
    <x v="3375"/>
    <x v="2"/>
    <s v="CARGOS ATENCION AL CLIE"/>
    <x v="2"/>
    <s v="IN0115 14856"/>
    <s v="POLARIZADO INTERMEDIO BONIFICADO"/>
    <n v="0"/>
    <n v="0"/>
    <n v="0"/>
    <m/>
    <n v="0"/>
    <m/>
    <n v="1595"/>
    <x v="4372"/>
  </r>
  <r>
    <s v="3"/>
    <s v="214"/>
    <x v="4"/>
    <s v="16932481"/>
    <d v="2019-08-19T00:00:00"/>
    <x v="7"/>
    <x v="3376"/>
    <x v="2597"/>
    <s v="ZUCCHINI CARLOS HECTOR"/>
    <x v="4"/>
    <s v="0201 00018373"/>
    <s v="COLOCAR CHAPON CUBRE CARTER"/>
    <n v="1901.45"/>
    <n v="2284.19"/>
    <n v="0"/>
    <n v="7.98"/>
    <n v="49.04"/>
    <n v="49.04"/>
    <n v="1950.49"/>
    <x v="4474"/>
  </r>
  <r>
    <s v="3"/>
    <s v="214"/>
    <x v="4"/>
    <s v="16932582"/>
    <d v="2019-08-19T00:00:00"/>
    <x v="7"/>
    <x v="3377"/>
    <x v="2598"/>
    <s v="ACEBEY MURILLO REINALDO"/>
    <x v="4"/>
    <s v="0201 00018372"/>
    <s v="CAMBIO ACEITE Y FILTRO (S. SINTÉTICO - QUA"/>
    <n v="2137.56"/>
    <n v="377.23"/>
    <n v="581.47"/>
    <n v="7.78"/>
    <n v="581.47"/>
    <n v="581.47"/>
    <n v="2719.03"/>
    <x v="4488"/>
  </r>
  <r>
    <s v="3"/>
    <s v="214"/>
    <x v="4"/>
    <s v="16934971"/>
    <d v="2019-08-19T00:00:00"/>
    <x v="7"/>
    <x v="3378"/>
    <x v="2599"/>
    <s v="PALMA SILVIA ELIZABETH"/>
    <x v="9"/>
    <s v="0201 00018374"/>
    <s v="POLARIZADO INTERMEDIO $2000"/>
    <n v="0"/>
    <n v="0"/>
    <n v="0"/>
    <m/>
    <n v="0"/>
    <m/>
    <n v="1652.89"/>
    <x v="1304"/>
  </r>
  <r>
    <s v="3"/>
    <s v="214"/>
    <x v="4"/>
    <s v="16880651"/>
    <d v="2019-08-20T00:00:00"/>
    <x v="7"/>
    <x v="299"/>
    <x v="0"/>
    <s v="GARANTIA"/>
    <x v="0"/>
    <s v="GA0115 20168"/>
    <s v="ENCIENDE TESTIGO FALLA MOTOR, PIERDE POTEN"/>
    <n v="15378.7"/>
    <n v="0"/>
    <n v="0"/>
    <m/>
    <n v="6971.9"/>
    <n v="-108.58"/>
    <n v="22350.6"/>
    <x v="4496"/>
  </r>
  <r>
    <s v="3"/>
    <s v="214"/>
    <x v="4"/>
    <s v="16880652"/>
    <d v="2019-08-20T00:00:00"/>
    <x v="7"/>
    <x v="299"/>
    <x v="0"/>
    <s v="GARANTIA"/>
    <x v="0"/>
    <s v="GA0115 20167"/>
    <s v="PERDIDA DE ACEITE EN ZONA MOTOR"/>
    <n v="2762.72"/>
    <n v="0"/>
    <n v="0"/>
    <m/>
    <n v="944.11"/>
    <n v="-11.91"/>
    <n v="3706.83"/>
    <x v="4497"/>
  </r>
  <r>
    <s v="3"/>
    <s v="214"/>
    <x v="4"/>
    <s v="16923651"/>
    <d v="2019-08-20T00:00:00"/>
    <x v="7"/>
    <x v="1876"/>
    <x v="1610"/>
    <s v="AITOR EDER BALBO S A A"/>
    <x v="3"/>
    <s v="0201 00005467"/>
    <s v="SERV.MANT. DE  20.000 KM $14.640"/>
    <n v="3765.83"/>
    <n v="0"/>
    <n v="7123.12"/>
    <n v="4.99"/>
    <n v="7123.12"/>
    <n v="7092.35"/>
    <n v="10888.95"/>
    <x v="4498"/>
  </r>
  <r>
    <s v="3"/>
    <s v="214"/>
    <x v="4"/>
    <s v="16924902"/>
    <d v="2019-08-20T00:00:00"/>
    <x v="7"/>
    <x v="3369"/>
    <x v="0"/>
    <s v="GARANTIA"/>
    <x v="0"/>
    <s v="GA0115 20161"/>
    <s v="REEMPLAZO JUNTA PUERTA TRASERA IZQUIERDA"/>
    <n v="639.79999999999995"/>
    <n v="0"/>
    <n v="290.5"/>
    <m/>
    <n v="290.5"/>
    <n v="286.52999999999997"/>
    <n v="930.3"/>
    <x v="4499"/>
  </r>
  <r>
    <s v="3"/>
    <s v="214"/>
    <x v="4"/>
    <s v="16928571"/>
    <d v="2019-08-20T00:00:00"/>
    <x v="7"/>
    <x v="3370"/>
    <x v="0"/>
    <s v="GARANTIA"/>
    <x v="0"/>
    <s v="GA0115 20163"/>
    <s v="ZWR  208, 308, 408 DAML - CORREA DE DISTRI"/>
    <n v="1335.57"/>
    <n v="0"/>
    <n v="0"/>
    <m/>
    <n v="3631.2"/>
    <n v="3609.76"/>
    <n v="4966.7700000000004"/>
    <x v="4319"/>
  </r>
  <r>
    <s v="3"/>
    <s v="214"/>
    <x v="4"/>
    <s v="16935031"/>
    <d v="2019-08-20T00:00:00"/>
    <x v="7"/>
    <x v="1389"/>
    <x v="1025"/>
    <s v="INGENIERIA EN SISTEMAS"/>
    <x v="3"/>
    <s v="0201 00005470"/>
    <s v="SERV.MANT. DE  20.000 KM $16.350 ( DESC 20"/>
    <n v="4894.72"/>
    <n v="863.78"/>
    <n v="5915.17"/>
    <n v="15.42"/>
    <n v="5915.17"/>
    <n v="5893.73"/>
    <n v="10809.89"/>
    <x v="4500"/>
  </r>
  <r>
    <s v="3"/>
    <s v="214"/>
    <x v="4"/>
    <s v="16881841"/>
    <d v="2019-08-21T00:00:00"/>
    <x v="7"/>
    <x v="3379"/>
    <x v="0"/>
    <s v="GARANTIA"/>
    <x v="0"/>
    <s v="GA0115 20181"/>
    <s v="REEMPLAZO AMBOS AMORT DL S/TSB"/>
    <n v="7348.3"/>
    <n v="0"/>
    <n v="3195.46"/>
    <m/>
    <n v="3195.46"/>
    <n v="3195.46"/>
    <n v="10543.76"/>
    <x v="4501"/>
  </r>
  <r>
    <s v="3"/>
    <s v="214"/>
    <x v="4"/>
    <s v="16881842"/>
    <d v="2019-08-21T00:00:00"/>
    <x v="7"/>
    <x v="3379"/>
    <x v="0"/>
    <s v="GARANTIA"/>
    <x v="0"/>
    <s v="GA0115 20182"/>
    <s v="RUIDO/GOLPETEO ZONA TRASERA AL CIRCULAR"/>
    <n v="0"/>
    <n v="0"/>
    <n v="0"/>
    <m/>
    <n v="0"/>
    <m/>
    <n v="0"/>
    <x v="5"/>
  </r>
  <r>
    <s v="3"/>
    <s v="214"/>
    <x v="4"/>
    <s v="16881843"/>
    <d v="2019-08-21T00:00:00"/>
    <x v="7"/>
    <x v="3379"/>
    <x v="0"/>
    <s v="GARANTIA"/>
    <x v="0"/>
    <s v="GA0115 20183"/>
    <s v="ZUMBIDO CUANDO PONE EN 4TA"/>
    <n v="0"/>
    <n v="0"/>
    <n v="0"/>
    <m/>
    <n v="0"/>
    <m/>
    <n v="0"/>
    <x v="5"/>
  </r>
  <r>
    <s v="3"/>
    <s v="214"/>
    <x v="4"/>
    <s v="16886831"/>
    <d v="2019-08-21T00:00:00"/>
    <x v="7"/>
    <x v="2004"/>
    <x v="0"/>
    <s v="GARANTIA"/>
    <x v="0"/>
    <s v="GA0115 20171"/>
    <s v="CIERRE CENTRALIZADO CUANDO DESACTIVA NO PU"/>
    <n v="0"/>
    <n v="0"/>
    <n v="0"/>
    <m/>
    <n v="0"/>
    <m/>
    <n v="0"/>
    <x v="5"/>
  </r>
  <r>
    <s v="3"/>
    <s v="214"/>
    <x v="4"/>
    <s v="16886832"/>
    <d v="2019-08-21T00:00:00"/>
    <x v="7"/>
    <x v="2004"/>
    <x v="0"/>
    <s v="GARANTIA"/>
    <x v="0"/>
    <s v="GA0115 20172"/>
    <s v="CUANDO ACTIVA CIERRE CENTRALIZADO PUERTA T"/>
    <n v="0"/>
    <n v="0"/>
    <n v="0"/>
    <m/>
    <n v="0"/>
    <m/>
    <n v="0"/>
    <x v="5"/>
  </r>
  <r>
    <s v="3"/>
    <s v="214"/>
    <x v="4"/>
    <s v="16889471"/>
    <d v="2019-08-21T00:00:00"/>
    <x v="7"/>
    <x v="2366"/>
    <x v="0"/>
    <s v="GARANTIA"/>
    <x v="0"/>
    <s v="GA0115 20189"/>
    <s v="REEMPLAZO CAZOLETA DEL IZQ"/>
    <n v="1147.0899999999999"/>
    <n v="0"/>
    <n v="1742.98"/>
    <m/>
    <n v="1742.98"/>
    <n v="1742.98"/>
    <n v="2890.07"/>
    <x v="4502"/>
  </r>
  <r>
    <s v="3"/>
    <s v="214"/>
    <x v="4"/>
    <s v="16889472"/>
    <d v="2019-08-21T00:00:00"/>
    <x v="7"/>
    <x v="2366"/>
    <x v="0"/>
    <s v="GARANTIA"/>
    <x v="0"/>
    <s v="GA0115 20190"/>
    <s v="REEMPLAZO EMBELLECEDOR DERECHO PARABRISAS"/>
    <n v="2133.9"/>
    <n v="0"/>
    <n v="290.5"/>
    <m/>
    <n v="290.5"/>
    <n v="290.5"/>
    <n v="2424.4"/>
    <x v="4503"/>
  </r>
  <r>
    <s v="3"/>
    <s v="214"/>
    <x v="4"/>
    <s v="16894072"/>
    <d v="2019-08-21T00:00:00"/>
    <x v="7"/>
    <x v="3100"/>
    <x v="0"/>
    <s v="GARANTIA"/>
    <x v="0"/>
    <s v="GA0115 20170"/>
    <s v="RUIDO GOLPETEO ZONA DELANTERA PARTE DERECH"/>
    <n v="0"/>
    <n v="0"/>
    <n v="0"/>
    <m/>
    <n v="0"/>
    <m/>
    <n v="0"/>
    <x v="5"/>
  </r>
  <r>
    <s v="3"/>
    <s v="214"/>
    <x v="4"/>
    <s v="16897992"/>
    <d v="2019-08-21T00:00:00"/>
    <x v="7"/>
    <x v="1711"/>
    <x v="0"/>
    <s v="GARANTIA"/>
    <x v="0"/>
    <s v="GA0115 20186"/>
    <s v="GOLPETEO/CLIQUETEO PARTE DELANTERA DERECHA"/>
    <n v="0"/>
    <n v="0"/>
    <n v="0"/>
    <m/>
    <n v="0"/>
    <m/>
    <n v="0"/>
    <x v="5"/>
  </r>
  <r>
    <s v="3"/>
    <s v="214"/>
    <x v="4"/>
    <s v="16937891"/>
    <d v="2019-08-21T00:00:00"/>
    <x v="7"/>
    <x v="866"/>
    <x v="636"/>
    <s v="MENENDEZ STELLA MARIS"/>
    <x v="3"/>
    <s v="0201 00018395"/>
    <s v="SERV.MANT. DE  20.000 KM $13.000 (DESC 20%"/>
    <n v="5516.54"/>
    <n v="973.5"/>
    <n v="3078.72"/>
    <n v="0.62"/>
    <n v="3078.72"/>
    <n v="3078.72"/>
    <n v="8595.26"/>
    <x v="4504"/>
  </r>
  <r>
    <s v="3"/>
    <s v="214"/>
    <x v="4"/>
    <s v="16938991"/>
    <d v="2019-08-21T00:00:00"/>
    <x v="7"/>
    <x v="3380"/>
    <x v="2600"/>
    <s v="CAMPO ROSARIO JOSE"/>
    <x v="4"/>
    <s v="0201 00018387"/>
    <s v="CODIGO 4654"/>
    <n v="0"/>
    <n v="0"/>
    <n v="0"/>
    <n v="4.93"/>
    <n v="413.25"/>
    <n v="413.25"/>
    <n v="413.25"/>
    <x v="292"/>
  </r>
  <r>
    <s v="3"/>
    <s v="214"/>
    <x v="4"/>
    <s v="16941901"/>
    <d v="2019-08-21T00:00:00"/>
    <x v="7"/>
    <x v="3381"/>
    <x v="2"/>
    <s v="CARGOS ATENCION AL CLIE"/>
    <x v="2"/>
    <s v="IN0115 14867"/>
    <s v="POLARIZADO INTERMEDIO BONIFICADO"/>
    <n v="0"/>
    <n v="0"/>
    <n v="0"/>
    <m/>
    <n v="0"/>
    <m/>
    <n v="1595"/>
    <x v="4372"/>
  </r>
  <r>
    <s v="3"/>
    <s v="214"/>
    <x v="4"/>
    <s v="16941921"/>
    <d v="2019-08-21T00:00:00"/>
    <x v="7"/>
    <x v="3382"/>
    <x v="2"/>
    <s v="CARGOS ATENCION AL CLIE"/>
    <x v="2"/>
    <s v="IN0115 14868"/>
    <s v="POLARIZADO CLARO"/>
    <n v="0"/>
    <n v="0"/>
    <n v="0"/>
    <m/>
    <n v="0"/>
    <m/>
    <n v="1595"/>
    <x v="4372"/>
  </r>
  <r>
    <s v="3"/>
    <s v="214"/>
    <x v="4"/>
    <s v="16941961"/>
    <d v="2019-08-21T00:00:00"/>
    <x v="7"/>
    <x v="3383"/>
    <x v="2"/>
    <s v="CARGOS ATENCION AL CLIE"/>
    <x v="2"/>
    <s v="IN0115 14866"/>
    <s v="POLARIZADO INTERMEDIO BONIFICADO"/>
    <n v="0"/>
    <n v="0"/>
    <n v="0"/>
    <m/>
    <n v="0"/>
    <m/>
    <n v="1595"/>
    <x v="4372"/>
  </r>
  <r>
    <s v="3"/>
    <s v="214"/>
    <x v="4"/>
    <s v="16919361"/>
    <d v="2019-08-22T00:00:00"/>
    <x v="7"/>
    <x v="963"/>
    <x v="0"/>
    <s v="GARANTIA"/>
    <x v="0"/>
    <s v="GA0115 20198"/>
    <s v="PANTALLA MULTIMEDIA EN ALGUNAS OCASIONES S"/>
    <n v="0"/>
    <n v="0"/>
    <n v="0"/>
    <m/>
    <n v="0"/>
    <m/>
    <n v="0"/>
    <x v="5"/>
  </r>
  <r>
    <s v="3"/>
    <s v="214"/>
    <x v="4"/>
    <s v="16919362"/>
    <d v="2019-08-22T00:00:00"/>
    <x v="7"/>
    <x v="963"/>
    <x v="0"/>
    <s v="GARANTIA"/>
    <x v="0"/>
    <s v="GA0115 20199"/>
    <s v="RUIDO/VIBRACION EN PARTE DELANTERA CUANDO"/>
    <n v="0"/>
    <n v="0"/>
    <n v="0"/>
    <m/>
    <n v="0"/>
    <m/>
    <n v="0"/>
    <x v="5"/>
  </r>
  <r>
    <s v="3"/>
    <s v="214"/>
    <x v="4"/>
    <s v="16919364"/>
    <d v="2019-08-22T00:00:00"/>
    <x v="7"/>
    <x v="963"/>
    <x v="0"/>
    <s v="GARANTIA"/>
    <x v="0"/>
    <s v="GA0115 20200"/>
    <s v="MANIJA INTERIOR PUERTA TRASERA IZQUIERDA S"/>
    <n v="0"/>
    <n v="0"/>
    <n v="0"/>
    <m/>
    <n v="0"/>
    <m/>
    <n v="0"/>
    <x v="5"/>
  </r>
  <r>
    <s v="3"/>
    <s v="214"/>
    <x v="4"/>
    <s v="16923652"/>
    <d v="2019-08-22T00:00:00"/>
    <x v="7"/>
    <x v="1876"/>
    <x v="0"/>
    <s v="GARANTIA"/>
    <x v="0"/>
    <s v="GA0115 20209"/>
    <s v="RUIDO/GOLPETEO ZONA DELANTERA EN CAMINO RI"/>
    <n v="0"/>
    <n v="0"/>
    <n v="0"/>
    <m/>
    <n v="0"/>
    <m/>
    <n v="0"/>
    <x v="5"/>
  </r>
  <r>
    <s v="3"/>
    <s v="214"/>
    <x v="4"/>
    <s v="16928771"/>
    <d v="2019-08-22T00:00:00"/>
    <x v="7"/>
    <x v="3384"/>
    <x v="0"/>
    <s v="GARANTIA"/>
    <x v="0"/>
    <s v="GA0115 20202"/>
    <s v="CAMPAÑA-ZWR  208, 308, 408 DAML - CORREA D"/>
    <n v="1335.57"/>
    <n v="0"/>
    <n v="0"/>
    <m/>
    <n v="3631.2"/>
    <n v="3631.2"/>
    <n v="4966.7700000000004"/>
    <x v="4319"/>
  </r>
  <r>
    <s v="3"/>
    <s v="214"/>
    <x v="4"/>
    <s v="16929171"/>
    <d v="2019-08-22T00:00:00"/>
    <x v="7"/>
    <x v="3059"/>
    <x v="2370"/>
    <s v="TAMES JUAN CARLOS"/>
    <x v="3"/>
    <s v="0201 00018423"/>
    <s v="DIAGNOSTICO VH NO ARRANCA"/>
    <n v="639.72"/>
    <n v="112.89"/>
    <n v="0"/>
    <m/>
    <n v="1900.83"/>
    <n v="1900.83"/>
    <n v="2540.5500000000002"/>
    <x v="4505"/>
  </r>
  <r>
    <s v="3"/>
    <s v="214"/>
    <x v="4"/>
    <s v="16932581"/>
    <d v="2019-08-22T00:00:00"/>
    <x v="7"/>
    <x v="3377"/>
    <x v="0"/>
    <s v="GARANTIA"/>
    <x v="0"/>
    <s v="GA0115 20218"/>
    <s v="ZWR CORREA DE DISTRIBUCION"/>
    <n v="1335.57"/>
    <n v="0"/>
    <n v="0"/>
    <m/>
    <n v="3631.2"/>
    <n v="3631.2"/>
    <n v="4966.7700000000004"/>
    <x v="4319"/>
  </r>
  <r>
    <s v="3"/>
    <s v="214"/>
    <x v="4"/>
    <s v="16940911"/>
    <d v="2019-08-22T00:00:00"/>
    <x v="7"/>
    <x v="3385"/>
    <x v="2601"/>
    <s v="GLADIS RODRIGO FERNANDO"/>
    <x v="3"/>
    <s v="0201 00018425"/>
    <s v="SERV.MANT. DE  20.000 KM $12.680 ( DESC 20"/>
    <n v="3533.07"/>
    <n v="623.5"/>
    <n v="4850.55"/>
    <n v="15.57"/>
    <n v="4850.55"/>
    <n v="4834.07"/>
    <n v="8383.6200000000008"/>
    <x v="4506"/>
  </r>
  <r>
    <s v="3"/>
    <s v="214"/>
    <x v="4"/>
    <s v="16942401"/>
    <d v="2019-08-22T00:00:00"/>
    <x v="7"/>
    <x v="2703"/>
    <x v="2602"/>
    <s v="PIGINO JUAN ENRIQUE"/>
    <x v="3"/>
    <s v="0201 00018419"/>
    <s v="Servicio 20.000 Kms"/>
    <n v="6281.67"/>
    <n v="1108.53"/>
    <n v="0"/>
    <n v="1.55"/>
    <n v="7734.83"/>
    <n v="7734.83"/>
    <n v="14016.5"/>
    <x v="4507"/>
  </r>
  <r>
    <s v="3"/>
    <s v="214"/>
    <x v="4"/>
    <s v="16942841"/>
    <d v="2019-08-22T00:00:00"/>
    <x v="7"/>
    <x v="1500"/>
    <x v="1109"/>
    <s v="MONAYAR JORGE ANIBAL"/>
    <x v="3"/>
    <s v="0201 00018410"/>
    <s v="Servicio 30.000 Kms"/>
    <n v="6135.39"/>
    <n v="1082.71"/>
    <n v="0"/>
    <n v="9.69"/>
    <n v="3715.94"/>
    <n v="3715.94"/>
    <n v="9851.33"/>
    <x v="4508"/>
  </r>
  <r>
    <s v="3"/>
    <s v="214"/>
    <x v="4"/>
    <s v="16897991"/>
    <d v="2019-08-23T00:00:00"/>
    <x v="7"/>
    <x v="1711"/>
    <x v="0"/>
    <s v="GARANTIA"/>
    <x v="0"/>
    <s v="GA0115 20220"/>
    <s v="REEMPLAZO TAPA GUANTERA"/>
    <n v="11107.78"/>
    <n v="0"/>
    <n v="290.5"/>
    <m/>
    <n v="290.5"/>
    <n v="290.5"/>
    <n v="11398.28"/>
    <x v="4509"/>
  </r>
  <r>
    <s v="3"/>
    <s v="214"/>
    <x v="4"/>
    <s v="16903122"/>
    <d v="2019-08-23T00:00:00"/>
    <x v="7"/>
    <x v="3338"/>
    <x v="0"/>
    <s v="GARANTIA"/>
    <x v="0"/>
    <s v="GA0115 20224"/>
    <s v="LUZ DE STOP QUEDA CONSTANTEMENTE ENCENDIDA"/>
    <n v="227.87"/>
    <n v="0"/>
    <n v="290.5"/>
    <m/>
    <n v="290.5"/>
    <n v="-4.37"/>
    <n v="518.37"/>
    <x v="4362"/>
  </r>
  <r>
    <s v="3"/>
    <s v="214"/>
    <x v="4"/>
    <s v="16926142"/>
    <d v="2019-08-23T00:00:00"/>
    <x v="7"/>
    <x v="2232"/>
    <x v="0"/>
    <s v="GARANTIA"/>
    <x v="0"/>
    <s v="GA0115 20221"/>
    <s v="REEMPLAZO STEREO S/TSB"/>
    <n v="13262.62"/>
    <n v="0"/>
    <n v="1016.74"/>
    <m/>
    <n v="1016.74"/>
    <n v="1016.74"/>
    <n v="14279.36"/>
    <x v="4510"/>
  </r>
  <r>
    <s v="3"/>
    <s v="214"/>
    <x v="4"/>
    <s v="16932361"/>
    <d v="2019-08-23T00:00:00"/>
    <x v="7"/>
    <x v="1536"/>
    <x v="1177"/>
    <s v="SAROKA SIMON DARIO"/>
    <x v="3"/>
    <s v="0201 00005480"/>
    <s v="KIT DISTRIBUCION $18.080 ( DESC CLUB LA VO"/>
    <n v="6128.76"/>
    <n v="1081.55"/>
    <n v="0"/>
    <n v="11.09"/>
    <n v="5824.46"/>
    <n v="5824.46"/>
    <n v="11953.22"/>
    <x v="1915"/>
  </r>
  <r>
    <s v="3"/>
    <s v="214"/>
    <x v="4"/>
    <s v="16935551"/>
    <d v="2019-08-23T00:00:00"/>
    <x v="7"/>
    <x v="3374"/>
    <x v="2596"/>
    <s v="GONZALEZ CARLOS ALBERTO"/>
    <x v="3"/>
    <s v="0201 00018445"/>
    <s v="DUPLICADO DE LLAVE"/>
    <n v="7319.58"/>
    <n v="1291.68"/>
    <n v="0"/>
    <m/>
    <n v="3326.45"/>
    <n v="3326.45"/>
    <n v="11059.25"/>
    <x v="4511"/>
  </r>
  <r>
    <s v="3"/>
    <s v="214"/>
    <x v="4"/>
    <s v="16942511"/>
    <d v="2019-08-23T00:00:00"/>
    <x v="7"/>
    <x v="1652"/>
    <x v="1242"/>
    <s v="KEMBRO JAKELYIN MELISSA"/>
    <x v="3"/>
    <s v="0201 00018439"/>
    <s v="SERV.MANT. DE  40.000 KM $13.000 ( DESC 30"/>
    <n v="5516.54"/>
    <n v="973.5"/>
    <n v="2004.2"/>
    <n v="10.68"/>
    <n v="2004.2"/>
    <n v="1968.47"/>
    <n v="7520.74"/>
    <x v="4512"/>
  </r>
  <r>
    <s v="3"/>
    <s v="214"/>
    <x v="4"/>
    <s v="16944331"/>
    <d v="2019-08-23T00:00:00"/>
    <x v="7"/>
    <x v="3386"/>
    <x v="2603"/>
    <s v="ROSSI LEONARDO ESTEBAN"/>
    <x v="4"/>
    <s v="0201 00018431"/>
    <s v="PASTILLAS DE FRENO DELANTERAS - 206 / 207"/>
    <n v="2531.67"/>
    <n v="1034.06"/>
    <n v="187.42"/>
    <n v="2.66"/>
    <n v="187.42"/>
    <n v="187.42"/>
    <n v="2719.09"/>
    <x v="4513"/>
  </r>
  <r>
    <s v="3"/>
    <s v="214"/>
    <x v="4"/>
    <s v="16944571"/>
    <d v="2019-08-23T00:00:00"/>
    <x v="7"/>
    <x v="614"/>
    <x v="492"/>
    <s v="LLORENS MARISA IVONE"/>
    <x v="3"/>
    <s v="0201 00018447"/>
    <s v="Servicio 20.000 Kms"/>
    <n v="3879.11"/>
    <n v="684.57"/>
    <n v="0"/>
    <n v="0.45"/>
    <n v="4504.5200000000004"/>
    <n v="4504.5200000000004"/>
    <n v="8383.6299999999992"/>
    <x v="4514"/>
  </r>
  <r>
    <s v="3"/>
    <s v="214"/>
    <x v="4"/>
    <s v="16944572"/>
    <d v="2019-08-23T00:00:00"/>
    <x v="7"/>
    <x v="614"/>
    <x v="492"/>
    <s v="LLORENS MARISA IVONE"/>
    <x v="4"/>
    <s v="0201 00018448"/>
    <s v="ROTACION,ALINEADO Y BALANCEADO"/>
    <n v="0"/>
    <n v="0"/>
    <n v="0"/>
    <m/>
    <n v="1073.96"/>
    <n v="1073.96"/>
    <n v="1073.96"/>
    <x v="549"/>
  </r>
  <r>
    <s v="3"/>
    <s v="214"/>
    <x v="4"/>
    <s v="16945051"/>
    <d v="2019-08-23T00:00:00"/>
    <x v="7"/>
    <x v="3387"/>
    <x v="2604"/>
    <s v="BRIZUELA MARCO ANTONIO"/>
    <x v="3"/>
    <s v="0201 00018453"/>
    <s v="Servicio Anual"/>
    <n v="5648.37"/>
    <n v="996.76"/>
    <n v="0"/>
    <n v="14.78"/>
    <n v="5896.8"/>
    <n v="5896.8"/>
    <n v="11545.17"/>
    <x v="4515"/>
  </r>
  <r>
    <s v="3"/>
    <s v="214"/>
    <x v="4"/>
    <s v="16945291"/>
    <d v="2019-08-23T00:00:00"/>
    <x v="7"/>
    <x v="2190"/>
    <x v="1651"/>
    <s v="DARSIE RICARDO VICTOR"/>
    <x v="3"/>
    <s v="0201 00005487"/>
    <s v="Servicio 40.000 Kms"/>
    <n v="5452.46"/>
    <n v="962.19"/>
    <n v="0"/>
    <n v="17.190000000000001"/>
    <n v="3803.48"/>
    <n v="3803.48"/>
    <n v="9255.94"/>
    <x v="4516"/>
  </r>
  <r>
    <s v="3"/>
    <s v="214"/>
    <x v="4"/>
    <s v="16946301"/>
    <d v="2019-08-23T00:00:00"/>
    <x v="7"/>
    <x v="3388"/>
    <x v="2605"/>
    <s v="MONTENEGRO CLARA MARIA"/>
    <x v="4"/>
    <s v="0201 00018440"/>
    <s v="ESCOBILLAS DELANTERAS - 206 / 207 COMPACT"/>
    <n v="960.69"/>
    <n v="0"/>
    <n v="188.18"/>
    <n v="1.9"/>
    <n v="188.18"/>
    <n v="183.61"/>
    <n v="1148.8699999999999"/>
    <x v="4517"/>
  </r>
  <r>
    <s v="3"/>
    <s v="214"/>
    <x v="4"/>
    <s v="16946302"/>
    <d v="2019-08-23T00:00:00"/>
    <x v="7"/>
    <x v="3388"/>
    <x v="2605"/>
    <s v="MONTENEGRO CLARA MARIA"/>
    <x v="4"/>
    <s v="0201 00018441"/>
    <s v="ESCOBILLAS TRASERAS - 206 / 207 COMPACT /"/>
    <n v="211.09"/>
    <n v="0"/>
    <n v="243.53"/>
    <n v="3.58"/>
    <n v="243.53"/>
    <n v="243.53"/>
    <n v="454.62"/>
    <x v="4518"/>
  </r>
  <r>
    <s v="3"/>
    <s v="214"/>
    <x v="4"/>
    <s v="16921562"/>
    <d v="2019-08-26T00:00:00"/>
    <x v="7"/>
    <x v="1012"/>
    <x v="1477"/>
    <s v="ALEGRE CAPO JAVIER ARTU"/>
    <x v="3"/>
    <s v="0115 1470"/>
    <s v="RUIDO/GOLPETEO ZONA DELANTERA"/>
    <n v="0"/>
    <n v="0"/>
    <n v="0"/>
    <m/>
    <n v="0"/>
    <m/>
    <n v="0"/>
    <x v="5"/>
  </r>
  <r>
    <s v="3"/>
    <s v="214"/>
    <x v="4"/>
    <s v="16930411"/>
    <d v="2019-08-26T00:00:00"/>
    <x v="7"/>
    <x v="3389"/>
    <x v="0"/>
    <s v="GARANTIA"/>
    <x v="0"/>
    <s v="GA0115 20248"/>
    <s v="REEMPLAZO CONTACTOR STOP"/>
    <n v="262.25"/>
    <n v="0"/>
    <n v="290.5"/>
    <m/>
    <n v="290.5"/>
    <n v="277"/>
    <n v="552.75"/>
    <x v="4358"/>
  </r>
  <r>
    <s v="3"/>
    <s v="214"/>
    <x v="4"/>
    <s v="16930412"/>
    <d v="2019-08-26T00:00:00"/>
    <x v="7"/>
    <x v="3389"/>
    <x v="0"/>
    <s v="GARANTIA"/>
    <x v="0"/>
    <s v="GA0115 20247"/>
    <s v="EN ALGUNAS OCASIONES CUANDO ACCIONA EL FRE"/>
    <n v="0"/>
    <n v="0"/>
    <n v="0"/>
    <m/>
    <n v="0"/>
    <m/>
    <n v="0"/>
    <x v="5"/>
  </r>
  <r>
    <s v="3"/>
    <s v="214"/>
    <x v="4"/>
    <s v="16931111"/>
    <d v="2019-08-26T00:00:00"/>
    <x v="7"/>
    <x v="1106"/>
    <x v="0"/>
    <s v="GARANTIA"/>
    <x v="0"/>
    <s v="GA0115 20239"/>
    <s v="REEMPLAZO KIT DISTRIBUCION S/TSB"/>
    <n v="12339.93"/>
    <n v="0"/>
    <n v="6971.9"/>
    <m/>
    <n v="6971.9"/>
    <n v="6910.76"/>
    <n v="19311.830000000002"/>
    <x v="4519"/>
  </r>
  <r>
    <s v="3"/>
    <s v="214"/>
    <x v="4"/>
    <s v="16932281"/>
    <d v="2019-08-26T00:00:00"/>
    <x v="7"/>
    <x v="1234"/>
    <x v="0"/>
    <s v="GARANTIA"/>
    <x v="0"/>
    <s v="GA0115 20238"/>
    <s v="DIAGNOSTICO RUIDO/CRUJIDO EN PARTE TRASERA"/>
    <n v="0"/>
    <n v="0"/>
    <n v="0"/>
    <m/>
    <n v="0"/>
    <m/>
    <n v="0"/>
    <x v="5"/>
  </r>
  <r>
    <s v="3"/>
    <s v="214"/>
    <x v="4"/>
    <s v="16934841"/>
    <d v="2019-08-26T00:00:00"/>
    <x v="7"/>
    <x v="264"/>
    <x v="0"/>
    <s v="GARANTIA"/>
    <x v="0"/>
    <s v="GA0115 20251"/>
    <s v="REEMPLAZO FLOTANTE Y JUNTA"/>
    <n v="2998.49"/>
    <n v="0"/>
    <n v="726.24"/>
    <m/>
    <n v="726.24"/>
    <n v="726.24"/>
    <n v="3724.73"/>
    <x v="4520"/>
  </r>
  <r>
    <s v="3"/>
    <s v="214"/>
    <x v="4"/>
    <s v="16935552"/>
    <d v="2019-08-26T00:00:00"/>
    <x v="7"/>
    <x v="3374"/>
    <x v="0"/>
    <s v="GARANTIA"/>
    <x v="0"/>
    <s v="GA0115 20257"/>
    <s v="ENCIENDE TESTIGO FALLA MOTOR CON PERDIDA D"/>
    <n v="0"/>
    <n v="0"/>
    <n v="0"/>
    <m/>
    <n v="0"/>
    <m/>
    <n v="0"/>
    <x v="5"/>
  </r>
  <r>
    <s v="3"/>
    <s v="214"/>
    <x v="4"/>
    <s v="16937892"/>
    <d v="2019-08-26T00:00:00"/>
    <x v="7"/>
    <x v="866"/>
    <x v="0"/>
    <s v="GARANTIA"/>
    <x v="0"/>
    <s v="GA0115 20245"/>
    <s v="CAMPAÑA-JFB  PARTNER - TABLERO DE INSTRUME"/>
    <n v="0"/>
    <n v="0"/>
    <n v="0"/>
    <m/>
    <n v="1016.74"/>
    <n v="1016.74"/>
    <n v="1016.74"/>
    <x v="3344"/>
  </r>
  <r>
    <s v="3"/>
    <s v="214"/>
    <x v="4"/>
    <s v="16937893"/>
    <d v="2019-08-26T00:00:00"/>
    <x v="7"/>
    <x v="866"/>
    <x v="0"/>
    <s v="GARANTIA"/>
    <x v="0"/>
    <s v="GA0115 20244"/>
    <s v="REEMPLAZO STEREO S/TSB"/>
    <n v="13262.62"/>
    <n v="0"/>
    <n v="1016.74"/>
    <m/>
    <n v="1016.74"/>
    <n v="1016.74"/>
    <n v="14279.36"/>
    <x v="4510"/>
  </r>
  <r>
    <s v="3"/>
    <s v="214"/>
    <x v="4"/>
    <s v="16937921"/>
    <d v="2019-08-26T00:00:00"/>
    <x v="7"/>
    <x v="3390"/>
    <x v="2606"/>
    <s v="FERRUCCI CLAUDIA NELIDA"/>
    <x v="3"/>
    <s v="0201 00018467"/>
    <s v="DIAGNOSTICO CUESTA ARRANCAR, SALE LEYENDA"/>
    <n v="0"/>
    <n v="0"/>
    <n v="0"/>
    <m/>
    <n v="2851.25"/>
    <n v="2851.25"/>
    <n v="2851.25"/>
    <x v="554"/>
  </r>
  <r>
    <s v="3"/>
    <s v="214"/>
    <x v="4"/>
    <s v="16937922"/>
    <d v="2019-08-26T00:00:00"/>
    <x v="7"/>
    <x v="3390"/>
    <x v="2606"/>
    <s v="FERRUCCI CLAUDIA NELIDA"/>
    <x v="4"/>
    <s v="0201 00018468"/>
    <s v="CAMBIO ACEITE Y FILTRO (S. SINTÉTICO - QUA"/>
    <n v="2137.56"/>
    <n v="377.23"/>
    <n v="581.77"/>
    <n v="7.48"/>
    <n v="581.77"/>
    <n v="565.29"/>
    <n v="2719.33"/>
    <x v="4521"/>
  </r>
  <r>
    <s v="3"/>
    <s v="214"/>
    <x v="4"/>
    <s v="16939801"/>
    <d v="2019-08-26T00:00:00"/>
    <x v="7"/>
    <x v="414"/>
    <x v="0"/>
    <s v="GARANTIA"/>
    <x v="0"/>
    <s v="GA0115 20246"/>
    <s v="VENTAS MOSTRADOR - PERDIDA DE FLUIDO"/>
    <n v="6035.33"/>
    <n v="0"/>
    <n v="0"/>
    <m/>
    <n v="0"/>
    <m/>
    <n v="6035.33"/>
    <x v="4522"/>
  </r>
  <r>
    <s v="3"/>
    <s v="214"/>
    <x v="4"/>
    <s v="16940912"/>
    <d v="2019-08-26T00:00:00"/>
    <x v="7"/>
    <x v="3385"/>
    <x v="0"/>
    <s v="GARANTIA"/>
    <x v="0"/>
    <s v="GA0115 20255"/>
    <s v="CUESTA ABRIR EL BAUL, PALANCA/BOTON PARA A"/>
    <n v="0"/>
    <n v="0"/>
    <n v="0"/>
    <m/>
    <n v="0"/>
    <m/>
    <n v="0"/>
    <x v="5"/>
  </r>
  <r>
    <s v="3"/>
    <s v="214"/>
    <x v="4"/>
    <s v="16942512"/>
    <d v="2019-08-26T00:00:00"/>
    <x v="7"/>
    <x v="1652"/>
    <x v="0"/>
    <s v="GARANTIA"/>
    <x v="0"/>
    <s v="GA0115 20262"/>
    <s v="CAMPAÑA-JFB  PARTNER - TABLERO DE INSTRUME"/>
    <n v="0"/>
    <n v="0"/>
    <n v="0"/>
    <m/>
    <n v="1016.74"/>
    <n v="1010.19"/>
    <n v="1016.74"/>
    <x v="3344"/>
  </r>
  <r>
    <s v="3"/>
    <s v="214"/>
    <x v="4"/>
    <s v="16944573"/>
    <d v="2019-08-26T00:00:00"/>
    <x v="7"/>
    <x v="614"/>
    <x v="0"/>
    <s v="GARANTIA"/>
    <x v="0"/>
    <s v="GA0115 20263"/>
    <s v="REEMPLAZO CONTACTOR STOP"/>
    <n v="262.25"/>
    <n v="0"/>
    <n v="290.5"/>
    <m/>
    <n v="290.5"/>
    <n v="290.5"/>
    <n v="552.75"/>
    <x v="4358"/>
  </r>
  <r>
    <s v="3"/>
    <s v="214"/>
    <x v="4"/>
    <s v="16946651"/>
    <d v="2019-08-26T00:00:00"/>
    <x v="7"/>
    <x v="3011"/>
    <x v="168"/>
    <s v="CARGO PREP. Y ENTREGA V"/>
    <x v="6"/>
    <s v="IN0115 14881"/>
    <s v="DIAGNOSTICO CUANDO CIRCULA EN RUTA LA TEMP"/>
    <n v="2947.02"/>
    <n v="736.75"/>
    <n v="0"/>
    <m/>
    <n v="1406"/>
    <n v="1406"/>
    <n v="4353.0200000000004"/>
    <x v="4523"/>
  </r>
  <r>
    <s v="3"/>
    <s v="214"/>
    <x v="4"/>
    <s v="16946931"/>
    <d v="2019-08-26T00:00:00"/>
    <x v="7"/>
    <x v="3391"/>
    <x v="2607"/>
    <s v="RUIZ NATALIA ALDEANA"/>
    <x v="3"/>
    <s v="0201 00018465"/>
    <s v="Servicio Anual"/>
    <n v="3879.11"/>
    <n v="684.57"/>
    <n v="0"/>
    <n v="7.1"/>
    <n v="4725.97"/>
    <n v="4725.97"/>
    <n v="8605.08"/>
    <x v="4524"/>
  </r>
  <r>
    <s v="3"/>
    <s v="214"/>
    <x v="4"/>
    <s v="16946932"/>
    <d v="2019-08-26T00:00:00"/>
    <x v="7"/>
    <x v="3391"/>
    <x v="2607"/>
    <s v="RUIZ NATALIA ALDEANA"/>
    <x v="4"/>
    <s v="0201 00018466"/>
    <s v="COLOCAR CHAPON CUBRE CARTER"/>
    <n v="1767.18"/>
    <n v="1914.44"/>
    <n v="0"/>
    <n v="8.0500000000000007"/>
    <n v="476.66"/>
    <n v="476.66"/>
    <n v="2243.84"/>
    <x v="4525"/>
  </r>
  <r>
    <s v="3"/>
    <s v="214"/>
    <x v="4"/>
    <s v="16948021"/>
    <d v="2019-08-26T00:00:00"/>
    <x v="7"/>
    <x v="3392"/>
    <x v="2608"/>
    <s v="MASCIANGELO MARIA DEL C"/>
    <x v="3"/>
    <s v="0201 00018475"/>
    <s v="Servicio 30.000 Kms"/>
    <n v="3879.11"/>
    <n v="684.57"/>
    <n v="0"/>
    <n v="2.77"/>
    <n v="3456.74"/>
    <n v="3456.74"/>
    <n v="7335.85"/>
    <x v="4526"/>
  </r>
  <r>
    <s v="3"/>
    <s v="214"/>
    <x v="4"/>
    <s v="16948391"/>
    <d v="2019-08-26T00:00:00"/>
    <x v="7"/>
    <x v="627"/>
    <x v="488"/>
    <s v="L'OREAL ARGENTINA SA"/>
    <x v="3"/>
    <s v="0201 00005494"/>
    <s v="SERV.MANT. DE  40.000 KM $15470(DESC 30%)"/>
    <n v="3685.52"/>
    <n v="536.97"/>
    <n v="5263.72"/>
    <n v="1.58"/>
    <n v="5263.72"/>
    <n v="5228.38"/>
    <n v="8949.24"/>
    <x v="4527"/>
  </r>
  <r>
    <s v="3"/>
    <s v="214"/>
    <x v="4"/>
    <s v="16948392"/>
    <d v="2019-08-26T00:00:00"/>
    <x v="7"/>
    <x v="627"/>
    <x v="488"/>
    <s v="L'OREAL ARGENTINA SA"/>
    <x v="4"/>
    <s v="0201 00005495"/>
    <s v="ROTACION,ALINEADO Y BALANCEADO"/>
    <n v="0"/>
    <n v="0"/>
    <n v="0"/>
    <n v="9.1"/>
    <n v="1074.3699999999999"/>
    <n v="1053.1300000000001"/>
    <n v="1074.3699999999999"/>
    <x v="4528"/>
  </r>
  <r>
    <s v="3"/>
    <s v="214"/>
    <x v="4"/>
    <s v="16895744"/>
    <d v="2019-08-27T00:00:00"/>
    <x v="7"/>
    <x v="720"/>
    <x v="0"/>
    <s v="GARANTIA"/>
    <x v="0"/>
    <s v="GA0115 20273"/>
    <s v="PERDIDA DE FLUIDOS ZONA MOTOR"/>
    <n v="2594.4699999999998"/>
    <n v="0"/>
    <n v="1307.23"/>
    <m/>
    <n v="6826.65"/>
    <m/>
    <n v="9421.1200000000008"/>
    <x v="4529"/>
  </r>
  <r>
    <s v="3"/>
    <s v="214"/>
    <x v="4"/>
    <s v="16907401"/>
    <d v="2019-08-27T00:00:00"/>
    <x v="7"/>
    <x v="2915"/>
    <x v="0"/>
    <s v="GARANTIA"/>
    <x v="0"/>
    <s v="GA0115 20291"/>
    <s v="RUIDO/ZUMBIDO ZONA MOTOR EN FRIO Y EN CALI"/>
    <n v="16015.31"/>
    <n v="0"/>
    <n v="8279.14"/>
    <m/>
    <n v="8279.14"/>
    <n v="-86.16"/>
    <n v="24294.45"/>
    <x v="4530"/>
  </r>
  <r>
    <s v="3"/>
    <s v="214"/>
    <x v="4"/>
    <s v="16912303"/>
    <d v="2019-08-27T00:00:00"/>
    <x v="7"/>
    <x v="1234"/>
    <x v="0"/>
    <s v="GARANTIA"/>
    <x v="0"/>
    <s v="GA0115 20293"/>
    <s v="PORTON TRASERO (BAUL) CUESTA CERRAR, NO TR"/>
    <n v="320.45999999999998"/>
    <n v="0"/>
    <n v="0"/>
    <m/>
    <n v="435.74"/>
    <n v="-3.53"/>
    <n v="756.2"/>
    <x v="4531"/>
  </r>
  <r>
    <s v="3"/>
    <s v="214"/>
    <x v="4"/>
    <s v="16947441"/>
    <d v="2019-08-27T00:00:00"/>
    <x v="7"/>
    <x v="3393"/>
    <x v="2609"/>
    <s v="STEFGRUP SA"/>
    <x v="3"/>
    <s v="0201 00005499"/>
    <s v="SERV.MANT. DE  30.000 KM $12680 ( DESC 30%"/>
    <n v="3879.11"/>
    <n v="684.57"/>
    <n v="3456.05"/>
    <n v="3.46"/>
    <n v="3456.05"/>
    <n v="3435.8"/>
    <n v="7335.16"/>
    <x v="4532"/>
  </r>
  <r>
    <s v="3"/>
    <s v="214"/>
    <x v="4"/>
    <s v="16947751"/>
    <d v="2019-08-27T00:00:00"/>
    <x v="7"/>
    <x v="3394"/>
    <x v="2610"/>
    <s v="BALDERRAMO PABLO"/>
    <x v="3"/>
    <s v="0201 00018487"/>
    <s v="SERV.MANT. DE  40.000 KM $16.000 ( DESC 30"/>
    <n v="5724.53"/>
    <n v="1010.2"/>
    <n v="3531.65"/>
    <n v="3.89"/>
    <n v="3531.65"/>
    <n v="3501.48"/>
    <n v="9256.18"/>
    <x v="4533"/>
  </r>
  <r>
    <s v="3"/>
    <s v="214"/>
    <x v="4"/>
    <s v="16948761"/>
    <d v="2019-08-27T00:00:00"/>
    <x v="7"/>
    <x v="3395"/>
    <x v="2611"/>
    <s v="BAIGORRIA JUAN YAMIL"/>
    <x v="3"/>
    <s v="0201 00018479"/>
    <s v="SERV.MANT. DE  50.000 KM $10.850 ( DESC 30"/>
    <n v="3260.26"/>
    <n v="575.36"/>
    <n v="3016.88"/>
    <n v="5.44"/>
    <n v="3016.88"/>
    <n v="2994.45"/>
    <n v="6277.14"/>
    <x v="4534"/>
  </r>
  <r>
    <s v="3"/>
    <s v="214"/>
    <x v="4"/>
    <s v="16949181"/>
    <d v="2019-08-27T00:00:00"/>
    <x v="7"/>
    <x v="3396"/>
    <x v="2612"/>
    <s v="LOPEZ CLAUDIO ARMANDO"/>
    <x v="3"/>
    <s v="0201 00018489"/>
    <s v="SERV.MANT. DE  30.000 KM $16.000 ( DESC 20"/>
    <n v="5476.63"/>
    <n v="966.45"/>
    <n v="5101.9799999999996"/>
    <n v="11.25"/>
    <n v="5101.9799999999996"/>
    <n v="5101.9799999999996"/>
    <n v="10578.61"/>
    <x v="4535"/>
  </r>
  <r>
    <s v="3"/>
    <s v="214"/>
    <x v="4"/>
    <s v="16949182"/>
    <d v="2019-08-27T00:00:00"/>
    <x v="7"/>
    <x v="3396"/>
    <x v="2612"/>
    <s v="LOPEZ CLAUDIO ARMANDO"/>
    <x v="4"/>
    <s v="0201 00018490"/>
    <s v="ROTACION ALINEADO Y BALANCEADO $1300"/>
    <n v="0"/>
    <n v="0"/>
    <n v="0"/>
    <n v="9.1"/>
    <n v="1074.3699999999999"/>
    <n v="1074.3699999999999"/>
    <n v="1074.3699999999999"/>
    <x v="2181"/>
  </r>
  <r>
    <s v="3"/>
    <s v="214"/>
    <x v="4"/>
    <s v="16949184"/>
    <d v="2019-08-27T00:00:00"/>
    <x v="7"/>
    <x v="3396"/>
    <x v="2612"/>
    <s v="LOPEZ CLAUDIO ARMANDO"/>
    <x v="3"/>
    <s v="0115 1472"/>
    <s v="REEMPLAZAR PASTILLAS Y DISCOS DE FRENO DEL"/>
    <n v="0"/>
    <n v="0"/>
    <n v="0"/>
    <m/>
    <n v="0"/>
    <m/>
    <n v="0"/>
    <x v="5"/>
  </r>
  <r>
    <s v="3"/>
    <s v="214"/>
    <x v="4"/>
    <s v="16912302"/>
    <d v="2019-08-28T00:00:00"/>
    <x v="7"/>
    <x v="1234"/>
    <x v="0"/>
    <s v="GARANTIA"/>
    <x v="0"/>
    <s v="GA0115 20296"/>
    <s v="INTERIOR DE TECHO ESTA MANCHADO COMO CON O"/>
    <n v="8763.67"/>
    <n v="0"/>
    <n v="0"/>
    <m/>
    <n v="2759.71"/>
    <n v="-20.54"/>
    <n v="11523.38"/>
    <x v="4536"/>
  </r>
  <r>
    <s v="3"/>
    <s v="214"/>
    <x v="4"/>
    <s v="16938261"/>
    <d v="2019-08-28T00:00:00"/>
    <x v="7"/>
    <x v="3397"/>
    <x v="2613"/>
    <s v="SUNSTAR AMERICAS INC. S"/>
    <x v="3"/>
    <s v="0201 00005524"/>
    <s v="SERV.MANT. DE  30.000 KM $14.640 ( DESC 30"/>
    <n v="3200.94"/>
    <n v="564.89"/>
    <n v="5268.46"/>
    <n v="15.85"/>
    <n v="5268.46"/>
    <n v="5268.46"/>
    <n v="8469.4"/>
    <x v="4537"/>
  </r>
  <r>
    <s v="3"/>
    <s v="214"/>
    <x v="4"/>
    <s v="16945211"/>
    <d v="2019-08-28T00:00:00"/>
    <x v="7"/>
    <x v="3398"/>
    <x v="2614"/>
    <s v="ARTAZA JUAN RAMON"/>
    <x v="3"/>
    <s v="0201 00018512"/>
    <s v="SERV.MANT. DE  50.000 KM $12.680  ( DESC 3"/>
    <n v="3879.11"/>
    <n v="684.57"/>
    <n v="3456.74"/>
    <n v="2.77"/>
    <n v="3456.74"/>
    <n v="3456.34"/>
    <n v="7335.85"/>
    <x v="4526"/>
  </r>
  <r>
    <s v="3"/>
    <s v="214"/>
    <x v="4"/>
    <s v="16945212"/>
    <d v="2019-08-28T00:00:00"/>
    <x v="7"/>
    <x v="3398"/>
    <x v="2614"/>
    <s v="ARTAZA JUAN RAMON"/>
    <x v="3"/>
    <s v="0201 00018514"/>
    <s v="KIT DISTRIBUCION COMPLETA $22765 (DESC 20%"/>
    <n v="12038.53"/>
    <n v="2124.4499999999998"/>
    <n v="0"/>
    <n v="9.3699999999999992"/>
    <n v="3012.95"/>
    <n v="3012.95"/>
    <n v="15051.48"/>
    <x v="4538"/>
  </r>
  <r>
    <s v="3"/>
    <s v="214"/>
    <x v="4"/>
    <s v="16951131"/>
    <d v="2019-08-28T00:00:00"/>
    <x v="7"/>
    <x v="2033"/>
    <x v="1534"/>
    <s v="SRL MICROTEK"/>
    <x v="3"/>
    <s v="0201 00005512"/>
    <s v="SERV.MANT. DE  40.000 KM"/>
    <n v="5516.54"/>
    <n v="973.5"/>
    <n v="2004"/>
    <n v="10.88"/>
    <n v="2004"/>
    <n v="2004"/>
    <n v="7520.54"/>
    <x v="4539"/>
  </r>
  <r>
    <s v="3"/>
    <s v="214"/>
    <x v="4"/>
    <s v="16951861"/>
    <d v="2019-08-28T00:00:00"/>
    <x v="7"/>
    <x v="3399"/>
    <x v="2615"/>
    <s v="GRANERO CARLOS ALBERTO"/>
    <x v="3"/>
    <s v="0201 00018505"/>
    <s v="SERV.MANT. DE  30.000 KM $16.260 ( 30% DE"/>
    <n v="4401.84"/>
    <n v="776.8"/>
    <n v="5004.6400000000003"/>
    <n v="13.55"/>
    <n v="5004.6400000000003"/>
    <n v="5004.6400000000003"/>
    <n v="9406.48"/>
    <x v="4540"/>
  </r>
  <r>
    <s v="3"/>
    <s v="214"/>
    <x v="4"/>
    <s v="16954421"/>
    <d v="2019-08-28T00:00:00"/>
    <x v="7"/>
    <x v="3400"/>
    <x v="2"/>
    <s v="CARGOS ATENCION AL CLIE"/>
    <x v="2"/>
    <s v="IN0115 14911"/>
    <s v="POLARIZADO INTERMEDIO BONIFICADO"/>
    <n v="0"/>
    <n v="0"/>
    <n v="0"/>
    <m/>
    <n v="0"/>
    <m/>
    <n v="1595"/>
    <x v="4372"/>
  </r>
  <r>
    <s v="3"/>
    <s v="214"/>
    <x v="4"/>
    <s v="16929923"/>
    <d v="2019-08-29T00:00:00"/>
    <x v="7"/>
    <x v="2581"/>
    <x v="2616"/>
    <s v="JUAREZ LILIANA DEL CARM"/>
    <x v="3"/>
    <s v="0115 1473"/>
    <s v="REEMPLAZO BATERIA"/>
    <n v="0"/>
    <n v="0"/>
    <n v="0"/>
    <m/>
    <n v="0"/>
    <m/>
    <n v="0"/>
    <x v="5"/>
  </r>
  <r>
    <s v="3"/>
    <s v="214"/>
    <x v="4"/>
    <s v="16939581"/>
    <d v="2019-08-29T00:00:00"/>
    <x v="7"/>
    <x v="2677"/>
    <x v="2041"/>
    <s v="GENAIZIR LUCIANA ANDREA"/>
    <x v="3"/>
    <s v="0201 00018533"/>
    <s v="REPARACION SEGUN PRESUPUESTADO"/>
    <n v="7179.33"/>
    <n v="1266.94"/>
    <n v="0"/>
    <n v="42.2"/>
    <n v="5660.29"/>
    <n v="5620"/>
    <n v="12839.62"/>
    <x v="4541"/>
  </r>
  <r>
    <s v="3"/>
    <s v="214"/>
    <x v="4"/>
    <s v="16949183"/>
    <d v="2019-08-29T00:00:00"/>
    <x v="7"/>
    <x v="3396"/>
    <x v="0"/>
    <s v="GARANTIA"/>
    <x v="0"/>
    <s v="GA0115 20302"/>
    <s v="RUIDO/GOLPETEO EN PARTE DELANTERA AL PASAR"/>
    <n v="0"/>
    <n v="0"/>
    <n v="0"/>
    <m/>
    <n v="0"/>
    <m/>
    <n v="0"/>
    <x v="5"/>
  </r>
  <r>
    <s v="3"/>
    <s v="214"/>
    <x v="4"/>
    <s v="16955281"/>
    <d v="2019-08-29T00:00:00"/>
    <x v="7"/>
    <x v="841"/>
    <x v="613"/>
    <s v="MOLINUEVO MARCELA FABIA"/>
    <x v="3"/>
    <s v="0201 00005536"/>
    <s v="SERV.MANT. DE  30.000 KM $12.680 ( DESC 30"/>
    <n v="3879.11"/>
    <n v="684.57"/>
    <n v="3456.74"/>
    <n v="2.77"/>
    <n v="3456.74"/>
    <n v="3429.55"/>
    <n v="7335.85"/>
    <x v="4542"/>
  </r>
  <r>
    <s v="3"/>
    <s v="214"/>
    <x v="4"/>
    <s v="16955971"/>
    <d v="2019-08-29T00:00:00"/>
    <x v="7"/>
    <x v="3401"/>
    <x v="2617"/>
    <s v="REYNOSO DANIEL ENRIQUE"/>
    <x v="3"/>
    <s v="0201 00018529"/>
    <s v="SERVICIO ANUAL"/>
    <n v="3879.11"/>
    <n v="684.57"/>
    <n v="6600.34"/>
    <n v="14.55"/>
    <n v="6600.34"/>
    <n v="6600.34"/>
    <n v="10479.450000000001"/>
    <x v="4491"/>
  </r>
  <r>
    <s v="3"/>
    <s v="214"/>
    <x v="4"/>
    <s v="16956371"/>
    <d v="2019-08-29T00:00:00"/>
    <x v="7"/>
    <x v="448"/>
    <x v="341"/>
    <s v="PEREYRA VALERIA INES"/>
    <x v="3"/>
    <s v="0201 00018525"/>
    <s v="SERV.MANT. DE  60.000 KM"/>
    <n v="5802.89"/>
    <n v="1024.03"/>
    <n v="2689.73"/>
    <n v="9.4499999999999993"/>
    <n v="2689.73"/>
    <n v="2689.73"/>
    <n v="8492.6200000000008"/>
    <x v="4543"/>
  </r>
  <r>
    <s v="3"/>
    <s v="214"/>
    <x v="4"/>
    <s v="16958201"/>
    <d v="2019-08-29T00:00:00"/>
    <x v="7"/>
    <x v="3402"/>
    <x v="2618"/>
    <s v="PAREDES PABLO DANIEL"/>
    <x v="4"/>
    <s v="0201 00018534"/>
    <s v="COLOCAR CHAPON CUBRE CARTER"/>
    <n v="1767.18"/>
    <n v="1914.44"/>
    <n v="0"/>
    <n v="8.0500000000000007"/>
    <n v="476.66"/>
    <n v="476.66"/>
    <n v="2243.84"/>
    <x v="4525"/>
  </r>
  <r>
    <s v="3"/>
    <s v="214"/>
    <x v="4"/>
    <s v="16896201"/>
    <d v="2019-08-30T00:00:00"/>
    <x v="7"/>
    <x v="2570"/>
    <x v="0"/>
    <s v="GARANTIA"/>
    <x v="0"/>
    <s v="GA0115 20342"/>
    <s v="EQUIPO DE A/A TIRA AIRE NO ENFRIA BIEN"/>
    <n v="0"/>
    <n v="0"/>
    <n v="0"/>
    <m/>
    <n v="0"/>
    <m/>
    <n v="0"/>
    <x v="5"/>
  </r>
  <r>
    <s v="3"/>
    <s v="214"/>
    <x v="4"/>
    <s v="16918081"/>
    <d v="2019-08-30T00:00:00"/>
    <x v="7"/>
    <x v="1781"/>
    <x v="0"/>
    <s v="GARANTIA"/>
    <x v="0"/>
    <s v="GA0115 20343"/>
    <s v="ENCIENDE TESTIGO DE INYECCION, CON LEYENDA"/>
    <n v="0"/>
    <n v="0"/>
    <n v="0"/>
    <m/>
    <n v="0"/>
    <m/>
    <n v="0"/>
    <x v="5"/>
  </r>
  <r>
    <s v="3"/>
    <s v="214"/>
    <x v="4"/>
    <s v="16921301"/>
    <d v="2019-08-30T00:00:00"/>
    <x v="7"/>
    <x v="995"/>
    <x v="0"/>
    <s v="GARANTIA"/>
    <x v="0"/>
    <s v="GA0115 20340"/>
    <s v="SE ENCIENDE TESTIGO FALLO MOTOR"/>
    <n v="0"/>
    <n v="0"/>
    <n v="0"/>
    <m/>
    <n v="0"/>
    <m/>
    <n v="0"/>
    <x v="5"/>
  </r>
  <r>
    <s v="3"/>
    <s v="214"/>
    <x v="4"/>
    <s v="16921561"/>
    <d v="2019-08-30T00:00:00"/>
    <x v="7"/>
    <x v="1012"/>
    <x v="0"/>
    <s v="GARANTIA"/>
    <x v="0"/>
    <s v="GA0115 20344"/>
    <s v="EXCESIVO CONSUMO DE ACEITE"/>
    <n v="0"/>
    <n v="0"/>
    <n v="0"/>
    <m/>
    <n v="0"/>
    <m/>
    <n v="0"/>
    <x v="5"/>
  </r>
  <r>
    <s v="3"/>
    <s v="214"/>
    <x v="4"/>
    <s v="16934761"/>
    <d v="2019-08-30T00:00:00"/>
    <x v="7"/>
    <x v="3403"/>
    <x v="0"/>
    <s v="GARANTIA"/>
    <x v="0"/>
    <s v="GA0115 20336"/>
    <s v="ZWR  CAMPAÑA 208, 308, 408 DAML - CORREA D"/>
    <n v="1335.57"/>
    <n v="0"/>
    <n v="3631.2"/>
    <m/>
    <n v="3631.2"/>
    <n v="3631.2"/>
    <n v="4966.7700000000004"/>
    <x v="4319"/>
  </r>
  <r>
    <s v="3"/>
    <s v="214"/>
    <x v="4"/>
    <s v="16938262"/>
    <d v="2019-08-30T00:00:00"/>
    <x v="7"/>
    <x v="3397"/>
    <x v="0"/>
    <s v="GARANTIA"/>
    <x v="0"/>
    <s v="GA0115 20320"/>
    <s v="RUIDO/VIBRACION EN TABLERO NO PUEDE IDENTI"/>
    <n v="0"/>
    <n v="0"/>
    <n v="0"/>
    <m/>
    <n v="0"/>
    <m/>
    <n v="0"/>
    <x v="5"/>
  </r>
  <r>
    <s v="3"/>
    <s v="214"/>
    <x v="4"/>
    <s v="16938263"/>
    <d v="2019-08-30T00:00:00"/>
    <x v="7"/>
    <x v="3397"/>
    <x v="0"/>
    <s v="GARANTIA"/>
    <x v="0"/>
    <s v="GA0115 20321"/>
    <s v="REEMPLAZO AMBOS AMORT DL Y CAZOLETA DR"/>
    <n v="11979.35"/>
    <n v="0"/>
    <n v="2759.71"/>
    <m/>
    <n v="2759.71"/>
    <n v="2759.71"/>
    <n v="14739.06"/>
    <x v="4544"/>
  </r>
  <r>
    <s v="3"/>
    <s v="214"/>
    <x v="4"/>
    <s v="16940491"/>
    <d v="2019-08-30T00:00:00"/>
    <x v="7"/>
    <x v="1272"/>
    <x v="914"/>
    <s v="MIGOTTI JUAN CARLOS ANT"/>
    <x v="3"/>
    <s v="0201 00018548"/>
    <s v="SERV.MANT. DE  50.000 KM"/>
    <n v="3533.07"/>
    <n v="623.5"/>
    <n v="5281.14"/>
    <n v="3.17"/>
    <n v="5281.14"/>
    <n v="5281.14"/>
    <n v="8814.2099999999991"/>
    <x v="4545"/>
  </r>
  <r>
    <s v="3"/>
    <s v="214"/>
    <x v="4"/>
    <s v="16946652"/>
    <d v="2019-08-30T00:00:00"/>
    <x v="7"/>
    <x v="3011"/>
    <x v="0"/>
    <s v="GARANTIA"/>
    <x v="0"/>
    <s v="GA0115 20335"/>
    <s v="ZWR  CAMPAÑA 208, 308, 408 DAML - CORREA D"/>
    <n v="1335.57"/>
    <n v="0"/>
    <n v="3631.2"/>
    <m/>
    <n v="3631.2"/>
    <n v="3631.2"/>
    <n v="4966.7700000000004"/>
    <x v="4319"/>
  </r>
  <r>
    <s v="3"/>
    <s v="214"/>
    <x v="4"/>
    <s v="16946811"/>
    <d v="2019-08-30T00:00:00"/>
    <x v="7"/>
    <x v="3404"/>
    <x v="0"/>
    <s v="GARANTIA"/>
    <x v="0"/>
    <s v="GA0115 20326"/>
    <s v="CAMPAÑA-ZWR  208, 308, 408 DAML - CORREA D"/>
    <n v="1335.57"/>
    <n v="0"/>
    <n v="0"/>
    <m/>
    <n v="3631.2"/>
    <n v="3631.2"/>
    <n v="4966.7700000000004"/>
    <x v="4319"/>
  </r>
  <r>
    <s v="3"/>
    <s v="214"/>
    <x v="4"/>
    <s v="16951481"/>
    <d v="2019-08-30T00:00:00"/>
    <x v="7"/>
    <x v="3405"/>
    <x v="2619"/>
    <s v="GARCIA MARCELO JOSE"/>
    <x v="3"/>
    <s v="0201 00018552"/>
    <s v="SERV.MANT. DE  60.000 KM $14.300 ( DESC 30"/>
    <n v="4394.33"/>
    <n v="775.49"/>
    <n v="3877.69"/>
    <m/>
    <n v="3877.69"/>
    <n v="3854.46"/>
    <n v="8272.02"/>
    <x v="4546"/>
  </r>
  <r>
    <s v="3"/>
    <s v="214"/>
    <x v="4"/>
    <s v="16952301"/>
    <d v="2019-08-30T00:00:00"/>
    <x v="7"/>
    <x v="3406"/>
    <x v="2620"/>
    <s v="BALDACCINI CONRADO"/>
    <x v="4"/>
    <s v="0201 00018558"/>
    <s v="COLOCAR CHAPON CUBRE CARTER $2700"/>
    <n v="1767.18"/>
    <n v="1914.44"/>
    <n v="0"/>
    <n v="10.93"/>
    <n v="464.28"/>
    <n v="464.28"/>
    <n v="2231.46"/>
    <x v="4547"/>
  </r>
  <r>
    <s v="3"/>
    <s v="214"/>
    <x v="4"/>
    <s v="16952302"/>
    <d v="2019-08-30T00:00:00"/>
    <x v="7"/>
    <x v="3406"/>
    <x v="2620"/>
    <s v="BALDACCINI CONRADO"/>
    <x v="9"/>
    <s v="0115 1479"/>
    <s v="POLARIZADO INTERMEDIO $2400"/>
    <n v="0"/>
    <n v="0"/>
    <n v="0"/>
    <m/>
    <n v="0"/>
    <m/>
    <n v="0"/>
    <x v="5"/>
  </r>
  <r>
    <s v="3"/>
    <s v="214"/>
    <x v="4"/>
    <s v="16952321"/>
    <d v="2019-08-30T00:00:00"/>
    <x v="7"/>
    <x v="3407"/>
    <x v="2621"/>
    <s v="BERCHAN TORRES FERNANDO"/>
    <x v="4"/>
    <s v="0201 00018556"/>
    <s v="COLCAR CHAPON CUBRE CARTER $2400"/>
    <n v="1901.45"/>
    <n v="2284.19"/>
    <n v="0"/>
    <n v="3.42"/>
    <n v="82.12"/>
    <n v="82.12"/>
    <n v="1983.57"/>
    <x v="4548"/>
  </r>
  <r>
    <s v="3"/>
    <s v="214"/>
    <x v="4"/>
    <s v="16952322"/>
    <d v="2019-08-30T00:00:00"/>
    <x v="7"/>
    <x v="3407"/>
    <x v="2"/>
    <s v="CARGOS ATENCION AL CLIE"/>
    <x v="2"/>
    <s v="IN0115 14948"/>
    <s v="POLARIZADO INTERMEDIO BONIFICADO"/>
    <n v="0"/>
    <n v="0"/>
    <n v="0"/>
    <m/>
    <n v="0"/>
    <n v="145"/>
    <n v="1595"/>
    <x v="4372"/>
  </r>
  <r>
    <s v="3"/>
    <s v="214"/>
    <x v="4"/>
    <s v="16952323"/>
    <d v="2019-08-30T00:00:00"/>
    <x v="7"/>
    <x v="3407"/>
    <x v="2621"/>
    <s v="BERCHAN TORRES FERNANDO"/>
    <x v="4"/>
    <s v="0201 00018557"/>
    <s v="TUERCAS ANTIRROBO"/>
    <n v="978.27"/>
    <n v="1130.07"/>
    <n v="0"/>
    <n v="7.19"/>
    <n v="182.89"/>
    <n v="182.89"/>
    <n v="1161.1600000000001"/>
    <x v="4549"/>
  </r>
  <r>
    <s v="3"/>
    <s v="214"/>
    <x v="4"/>
    <s v="16954941"/>
    <d v="2019-08-30T00:00:00"/>
    <x v="7"/>
    <x v="1175"/>
    <x v="883"/>
    <s v="PALACIOS JESICA"/>
    <x v="4"/>
    <s v="0201 00018560"/>
    <s v="PASTILLAS DE FRENO DELANTERAS - 206 / 207"/>
    <n v="2855.52"/>
    <n v="1217.69"/>
    <n v="28.51"/>
    <m/>
    <n v="28.51"/>
    <n v="28.51"/>
    <n v="2884.03"/>
    <x v="4550"/>
  </r>
  <r>
    <s v="3"/>
    <s v="214"/>
    <x v="4"/>
    <s v="16955282"/>
    <d v="2019-08-30T00:00:00"/>
    <x v="7"/>
    <x v="841"/>
    <x v="0"/>
    <s v="GARANTIA"/>
    <x v="0"/>
    <s v="GA0115 20316"/>
    <s v="REEMPLAZO SOPORTE MOTOR"/>
    <n v="1123.54"/>
    <n v="0"/>
    <n v="580.99"/>
    <m/>
    <n v="580.99"/>
    <n v="569.67999999999995"/>
    <n v="1704.53"/>
    <x v="4318"/>
  </r>
  <r>
    <s v="3"/>
    <s v="214"/>
    <x v="4"/>
    <s v="16956111"/>
    <d v="2019-08-30T00:00:00"/>
    <x v="7"/>
    <x v="3408"/>
    <x v="2622"/>
    <s v="LEYES SERGIO OSCAR"/>
    <x v="3"/>
    <s v="0201 00018562"/>
    <s v="SERV.MANT. DE  80.000 KM"/>
    <n v="7114.13"/>
    <n v="1255.44"/>
    <n v="3675.11"/>
    <n v="31.51"/>
    <n v="3675.11"/>
    <n v="3675.11"/>
    <n v="10789.24"/>
    <x v="4551"/>
  </r>
  <r>
    <s v="3"/>
    <s v="214"/>
    <x v="4"/>
    <s v="16956112"/>
    <d v="2019-08-30T00:00:00"/>
    <x v="7"/>
    <x v="3408"/>
    <x v="2622"/>
    <s v="LEYES SERGIO OSCAR"/>
    <x v="4"/>
    <s v="0201 00018565"/>
    <s v="REEMPLAZAR ESCOBILLAS DELANTERAS"/>
    <n v="1978.05"/>
    <n v="349.06"/>
    <n v="0"/>
    <m/>
    <n v="9.5"/>
    <n v="9.5"/>
    <n v="1987.55"/>
    <x v="4552"/>
  </r>
  <r>
    <s v="3"/>
    <s v="214"/>
    <x v="4"/>
    <s v="16956113"/>
    <d v="2019-08-30T00:00:00"/>
    <x v="7"/>
    <x v="3408"/>
    <x v="2622"/>
    <s v="LEYES SERGIO OSCAR"/>
    <x v="3"/>
    <s v="0201 00018564"/>
    <s v="REPARACION SEGUN PRESUPUESTO"/>
    <n v="20619.330000000002"/>
    <n v="1085.24"/>
    <n v="0"/>
    <m/>
    <n v="9504.15"/>
    <n v="9504.15"/>
    <n v="30123.48"/>
    <x v="4553"/>
  </r>
  <r>
    <s v="3"/>
    <s v="214"/>
    <x v="4"/>
    <s v="16958071"/>
    <d v="2019-08-30T00:00:00"/>
    <x v="7"/>
    <x v="34"/>
    <x v="24"/>
    <s v="NASSIF NANCY BEATRIZ"/>
    <x v="3"/>
    <s v="0201 00018580"/>
    <s v="SERV.MANT. DE  20.000 KM $12.680 ( DESC 20"/>
    <n v="3879.11"/>
    <n v="684.57"/>
    <n v="4504.5200000000004"/>
    <n v="0.45"/>
    <n v="4504.5200000000004"/>
    <n v="4504.5200000000004"/>
    <n v="8383.6299999999992"/>
    <x v="4514"/>
  </r>
  <r>
    <s v="3"/>
    <s v="214"/>
    <x v="4"/>
    <s v="16958072"/>
    <d v="2019-08-30T00:00:00"/>
    <x v="7"/>
    <x v="34"/>
    <x v="24"/>
    <s v="NASSIF NANCY BEATRIZ"/>
    <x v="4"/>
    <s v="0201 00018581"/>
    <s v="ROTACION,ALINEADO MAS BALANCEADO $1300"/>
    <n v="0"/>
    <n v="0"/>
    <n v="0"/>
    <n v="8.8800000000000008"/>
    <n v="1074.5899999999999"/>
    <n v="1074.5899999999999"/>
    <n v="1074.5899999999999"/>
    <x v="2152"/>
  </r>
  <r>
    <s v="3"/>
    <s v="214"/>
    <x v="4"/>
    <s v="16958521"/>
    <d v="2019-08-30T00:00:00"/>
    <x v="7"/>
    <x v="3409"/>
    <x v="1806"/>
    <s v="SMATA"/>
    <x v="3"/>
    <s v="0201 00018573"/>
    <s v="SERVICIO ANUAL"/>
    <n v="5084.7700000000004"/>
    <n v="897.32"/>
    <n v="7923.29"/>
    <n v="3.17"/>
    <n v="7923.29"/>
    <n v="7923.29"/>
    <n v="13008.06"/>
    <x v="4554"/>
  </r>
  <r>
    <s v="3"/>
    <s v="214"/>
    <x v="4"/>
    <s v="16958911"/>
    <d v="2019-08-30T00:00:00"/>
    <x v="7"/>
    <x v="1003"/>
    <x v="2623"/>
    <s v="BENEJAM CLAUDIA FRANCIS"/>
    <x v="3"/>
    <s v="0201 00018559"/>
    <s v="SERV.MANT. DE  10.000 KM"/>
    <n v="4563.68"/>
    <n v="0"/>
    <n v="5915.76"/>
    <n v="14.83"/>
    <n v="5915.76"/>
    <n v="5915.76"/>
    <n v="10479.44"/>
    <x v="4555"/>
  </r>
  <r>
    <s v="3"/>
    <s v="214"/>
    <x v="4"/>
    <s v="16960641"/>
    <d v="2019-08-30T00:00:00"/>
    <x v="7"/>
    <x v="3410"/>
    <x v="2624"/>
    <s v="LAQUIS JORGE"/>
    <x v="4"/>
    <s v="0201 00018569"/>
    <s v="ESCOBILLAS TRASERAS - 206 / 207 COMPACT /"/>
    <n v="211.09"/>
    <n v="0"/>
    <n v="243.77"/>
    <n v="3.34"/>
    <n v="243.77"/>
    <n v="243.77"/>
    <n v="454.86"/>
    <x v="4556"/>
  </r>
  <r>
    <s v="3"/>
    <s v="4"/>
    <x v="6"/>
    <s v="16851861"/>
    <d v="2019-08-01T00:00:00"/>
    <x v="7"/>
    <x v="1148"/>
    <x v="0"/>
    <s v="GARANTIA"/>
    <x v="0"/>
    <s v="GA0115 19952"/>
    <s v="RUIDO AL RODAR EN ZONA DELANTERA"/>
    <n v="0"/>
    <n v="0"/>
    <n v="0"/>
    <m/>
    <n v="0"/>
    <m/>
    <n v="0"/>
    <x v="5"/>
  </r>
  <r>
    <s v="3"/>
    <s v="4"/>
    <x v="6"/>
    <s v="16851862"/>
    <d v="2019-08-01T00:00:00"/>
    <x v="7"/>
    <x v="1148"/>
    <x v="0"/>
    <s v="GARANTIA"/>
    <x v="0"/>
    <s v="GA0115 19953"/>
    <s v="INDICADOR DE NIVEL DE COMBUSTIBLE NO MARCA"/>
    <n v="0"/>
    <n v="0"/>
    <n v="0"/>
    <m/>
    <n v="0"/>
    <m/>
    <n v="0"/>
    <x v="5"/>
  </r>
  <r>
    <s v="3"/>
    <s v="4"/>
    <x v="6"/>
    <s v="16851863"/>
    <d v="2019-08-01T00:00:00"/>
    <x v="7"/>
    <x v="1148"/>
    <x v="0"/>
    <s v="GARANTIA"/>
    <x v="0"/>
    <s v="GA0115 19954"/>
    <s v="RUIDO EN HABITACULO EN ZONA TABLERO DE INS"/>
    <n v="0"/>
    <n v="0"/>
    <n v="0"/>
    <m/>
    <n v="0"/>
    <m/>
    <n v="0"/>
    <x v="5"/>
  </r>
  <r>
    <s v="3"/>
    <s v="4"/>
    <x v="6"/>
    <s v="16851864"/>
    <d v="2019-08-01T00:00:00"/>
    <x v="7"/>
    <x v="1148"/>
    <x v="0"/>
    <s v="GARANTIA"/>
    <x v="0"/>
    <s v="GA0115 19955"/>
    <s v="CONSOLA CENTRAL VIBRA Y PORTA VASO ESTA SU"/>
    <n v="0"/>
    <n v="0"/>
    <n v="0"/>
    <m/>
    <n v="0"/>
    <m/>
    <n v="0"/>
    <x v="5"/>
  </r>
  <r>
    <s v="3"/>
    <s v="4"/>
    <x v="6"/>
    <s v="16851865"/>
    <d v="2019-08-01T00:00:00"/>
    <x v="7"/>
    <x v="1148"/>
    <x v="0"/>
    <s v="GARANTIA"/>
    <x v="0"/>
    <s v="GA0115 19956"/>
    <s v="BURLETE DE PUERTA DELANTERA DERECHA SE LEV"/>
    <n v="0"/>
    <n v="0"/>
    <n v="0"/>
    <m/>
    <n v="0"/>
    <m/>
    <n v="0"/>
    <x v="5"/>
  </r>
  <r>
    <s v="3"/>
    <s v="4"/>
    <x v="6"/>
    <s v="16851866"/>
    <d v="2019-08-01T00:00:00"/>
    <x v="7"/>
    <x v="1148"/>
    <x v="0"/>
    <s v="GARANTIA"/>
    <x v="0"/>
    <s v="GA0115 19957"/>
    <s v="EMBELLECEDOR DE GUARDABARROS DELANT DERECH"/>
    <n v="0"/>
    <n v="0"/>
    <n v="0"/>
    <m/>
    <n v="0"/>
    <m/>
    <n v="0"/>
    <x v="5"/>
  </r>
  <r>
    <s v="3"/>
    <s v="4"/>
    <x v="6"/>
    <s v="16851867"/>
    <d v="2019-08-01T00:00:00"/>
    <x v="7"/>
    <x v="1148"/>
    <x v="0"/>
    <s v="GARANTIA"/>
    <x v="0"/>
    <s v="GA0115 19958"/>
    <s v="RUIDO EN ZONA TRASERA"/>
    <n v="0"/>
    <n v="0"/>
    <n v="0"/>
    <m/>
    <n v="0"/>
    <m/>
    <n v="0"/>
    <x v="5"/>
  </r>
  <r>
    <s v="3"/>
    <s v="4"/>
    <x v="6"/>
    <s v="16855981"/>
    <d v="2019-08-01T00:00:00"/>
    <x v="7"/>
    <x v="2108"/>
    <x v="1"/>
    <s v="INTERNA TALLER"/>
    <x v="1"/>
    <s v="IN0115 14784"/>
    <s v="CHEQUEO GRAL"/>
    <n v="0"/>
    <n v="0"/>
    <n v="0"/>
    <m/>
    <n v="54.96"/>
    <n v="54.96"/>
    <n v="54.96"/>
    <x v="3762"/>
  </r>
  <r>
    <s v="3"/>
    <s v="4"/>
    <x v="6"/>
    <s v="16892671"/>
    <d v="2019-08-01T00:00:00"/>
    <x v="7"/>
    <x v="3411"/>
    <x v="2625"/>
    <s v="FERREYRA OSCAR EDUARDO"/>
    <x v="3"/>
    <s v="0201 00018108"/>
    <s v="SERVICIO 10000 KM. BONIF 10 %"/>
    <n v="5322.87"/>
    <n v="591.42999999999995"/>
    <n v="0"/>
    <n v="11.01"/>
    <n v="3922.88"/>
    <n v="3922.88"/>
    <n v="9245.75"/>
    <x v="4557"/>
  </r>
  <r>
    <s v="3"/>
    <s v="4"/>
    <x v="6"/>
    <s v="16892821"/>
    <d v="2019-08-01T00:00:00"/>
    <x v="7"/>
    <x v="3208"/>
    <x v="2"/>
    <s v="CARGOS ATENCION AL CLIE"/>
    <x v="2"/>
    <s v="IN0115 14783"/>
    <s v="POLARIZADO INTERMEDIO PROMO LA CAJA"/>
    <n v="0"/>
    <n v="0"/>
    <n v="0"/>
    <m/>
    <n v="0"/>
    <m/>
    <n v="1320"/>
    <x v="987"/>
  </r>
  <r>
    <s v="3"/>
    <s v="4"/>
    <x v="6"/>
    <s v="16893642"/>
    <d v="2019-08-01T00:00:00"/>
    <x v="7"/>
    <x v="3171"/>
    <x v="2474"/>
    <s v="L.A S.A"/>
    <x v="7"/>
    <s v="0201 00005407"/>
    <s v="PINTAR CACHA DE ESPEJO IZQ - (BONIF CLUB L"/>
    <n v="2003.05"/>
    <n v="500.76"/>
    <n v="0"/>
    <n v="198.81"/>
    <n v="795.26"/>
    <n v="751.74"/>
    <n v="2798.31"/>
    <x v="4558"/>
  </r>
  <r>
    <s v="3"/>
    <s v="4"/>
    <x v="6"/>
    <s v="16898271"/>
    <d v="2019-08-01T00:00:00"/>
    <x v="7"/>
    <x v="3412"/>
    <x v="2626"/>
    <s v="MENEL EDUARDO RUBEN"/>
    <x v="3"/>
    <s v="0201 00018116"/>
    <s v="SERVICIO ANUAL ($11300)"/>
    <n v="3473.92"/>
    <n v="613.03"/>
    <n v="0"/>
    <n v="538.89"/>
    <n v="3053.68"/>
    <n v="3035.81"/>
    <n v="6527.6"/>
    <x v="4244"/>
  </r>
  <r>
    <s v="3"/>
    <s v="4"/>
    <x v="6"/>
    <s v="16900321"/>
    <d v="2019-08-01T00:00:00"/>
    <x v="7"/>
    <x v="3413"/>
    <x v="2627"/>
    <s v="ZAMAR VICTOR ERNESTO"/>
    <x v="3"/>
    <s v="0201 00018111"/>
    <s v="SERVICIO 10000 KM. ($11300) BONIF 10 %"/>
    <n v="4086.95"/>
    <n v="0"/>
    <n v="0"/>
    <m/>
    <n v="4314.88"/>
    <n v="4314.88"/>
    <n v="8401.83"/>
    <x v="4559"/>
  </r>
  <r>
    <s v="3"/>
    <s v="4"/>
    <x v="6"/>
    <s v="16900911"/>
    <d v="2019-08-01T00:00:00"/>
    <x v="7"/>
    <x v="3210"/>
    <x v="2"/>
    <s v="CARGOS ATENCION AL CLIE"/>
    <x v="2"/>
    <s v="IN0115 14785"/>
    <s v="POLARIZADO BO NIFICADO"/>
    <n v="0"/>
    <n v="0"/>
    <n v="0"/>
    <m/>
    <n v="0"/>
    <m/>
    <n v="1320"/>
    <x v="987"/>
  </r>
  <r>
    <s v="3"/>
    <s v="4"/>
    <x v="6"/>
    <s v="16884421"/>
    <d v="2019-08-02T00:00:00"/>
    <x v="7"/>
    <x v="3414"/>
    <x v="2628"/>
    <s v="BOGADO LUIS ARIEL"/>
    <x v="3"/>
    <s v="0201 00018133"/>
    <s v="SERVICIO 60000 KM($12730) BONIF 30 % PAGO"/>
    <n v="3680.81"/>
    <n v="649.54"/>
    <n v="0"/>
    <n v="11.12"/>
    <n v="3695.5"/>
    <n v="3682"/>
    <n v="7376.31"/>
    <x v="4560"/>
  </r>
  <r>
    <s v="3"/>
    <s v="4"/>
    <x v="6"/>
    <s v="16890441"/>
    <d v="2019-08-02T00:00:00"/>
    <x v="7"/>
    <x v="3415"/>
    <x v="2629"/>
    <s v="GENTILI ANA MARIA VIRGI"/>
    <x v="3"/>
    <s v="0201 00018142"/>
    <s v="REPARACION SEGUN PRESUPUESTO"/>
    <n v="15396.04"/>
    <n v="2716.95"/>
    <n v="0"/>
    <m/>
    <n v="7603.32"/>
    <n v="7581.48"/>
    <n v="26134.36"/>
    <x v="4561"/>
  </r>
  <r>
    <s v="3"/>
    <s v="4"/>
    <x v="6"/>
    <s v="16892571"/>
    <d v="2019-08-02T00:00:00"/>
    <x v="7"/>
    <x v="1333"/>
    <x v="2630"/>
    <s v="LOPEZ MARISA HAYDEE"/>
    <x v="3"/>
    <s v="0201 00018122"/>
    <s v="SERVICIO 30000 KM ($ 14240) BONIF 30 % PAG"/>
    <n v="4885.82"/>
    <n v="862.19"/>
    <n v="0"/>
    <m/>
    <n v="3364.47"/>
    <n v="3364.47"/>
    <n v="8250.2900000000009"/>
    <x v="4562"/>
  </r>
  <r>
    <s v="3"/>
    <s v="4"/>
    <x v="6"/>
    <s v="16898881"/>
    <d v="2019-08-02T00:00:00"/>
    <x v="7"/>
    <x v="3416"/>
    <x v="2631"/>
    <s v="RUFFINATTI LEANDRO MIGU"/>
    <x v="9"/>
    <s v="0201 00018126"/>
    <s v="POLARIZADO"/>
    <n v="0"/>
    <n v="0"/>
    <n v="0"/>
    <m/>
    <n v="0"/>
    <n v="452.89"/>
    <n v="1652.89"/>
    <x v="1304"/>
  </r>
  <r>
    <s v="3"/>
    <s v="4"/>
    <x v="6"/>
    <s v="16900241"/>
    <d v="2019-08-02T00:00:00"/>
    <x v="7"/>
    <x v="1188"/>
    <x v="1055"/>
    <s v="LOZANO HUAYNALAYA ERNES"/>
    <x v="3"/>
    <s v="0201 00018136"/>
    <s v="SERVICIO 10000 KM.($14470) BONIF 10 %"/>
    <n v="5441.86"/>
    <n v="0"/>
    <n v="0"/>
    <n v="1.06"/>
    <n v="5321.26"/>
    <n v="5321.26"/>
    <n v="10763.12"/>
    <x v="4563"/>
  </r>
  <r>
    <s v="3"/>
    <s v="4"/>
    <x v="6"/>
    <s v="16900471"/>
    <d v="2019-08-02T00:00:00"/>
    <x v="7"/>
    <x v="2152"/>
    <x v="2632"/>
    <s v="CUELLO OSVALDO HUMBERTO"/>
    <x v="3"/>
    <s v="0201 00005409"/>
    <s v="SERVICIO 10000 KM. ($14550) BONIF 10 % EN"/>
    <n v="5606.86"/>
    <n v="0"/>
    <n v="0"/>
    <m/>
    <n v="5132.24"/>
    <n v="5132.24"/>
    <n v="10739.1"/>
    <x v="4564"/>
  </r>
  <r>
    <s v="3"/>
    <s v="4"/>
    <x v="6"/>
    <s v="16900472"/>
    <d v="2019-08-02T00:00:00"/>
    <x v="7"/>
    <x v="2152"/>
    <x v="2632"/>
    <s v="CUELLO OSVALDO HUMBERTO"/>
    <x v="4"/>
    <s v="0201 00005410"/>
    <s v="ROTACION ALINNEADO Y BALANCEADO"/>
    <n v="0"/>
    <n v="0"/>
    <n v="0"/>
    <m/>
    <n v="1073.96"/>
    <n v="1073.96"/>
    <n v="1073.96"/>
    <x v="4081"/>
  </r>
  <r>
    <s v="3"/>
    <s v="4"/>
    <x v="6"/>
    <s v="16905191"/>
    <d v="2019-08-02T00:00:00"/>
    <x v="7"/>
    <x v="3417"/>
    <x v="2"/>
    <s v="CARGOS ATENCION AL CLIE"/>
    <x v="2"/>
    <s v="IN0115 14786"/>
    <s v="POLARIZADO BONIFICADO PROMO LA CAJA"/>
    <n v="0"/>
    <n v="0"/>
    <n v="0"/>
    <m/>
    <n v="0"/>
    <m/>
    <n v="1320"/>
    <x v="987"/>
  </r>
  <r>
    <s v="3"/>
    <s v="4"/>
    <x v="6"/>
    <s v="16508911"/>
    <d v="2019-08-05T00:00:00"/>
    <x v="7"/>
    <x v="566"/>
    <x v="168"/>
    <s v="CARGO PREP. Y ENTREGA V"/>
    <x v="6"/>
    <s v="IN0115 14788"/>
    <s v="SERVICIO DE 10.000 KM"/>
    <n v="3945.32"/>
    <n v="986.33"/>
    <n v="0"/>
    <m/>
    <n v="809.32"/>
    <n v="809.32"/>
    <n v="4754.6400000000003"/>
    <x v="4565"/>
  </r>
  <r>
    <s v="3"/>
    <s v="4"/>
    <x v="6"/>
    <s v="16671891"/>
    <d v="2019-08-05T00:00:00"/>
    <x v="7"/>
    <x v="1701"/>
    <x v="168"/>
    <s v="CARGO PREP. Y ENTREGA V"/>
    <x v="6"/>
    <s v="IN0115 14789"/>
    <s v="DUPLICADO DE LLAVE"/>
    <n v="1771.5"/>
    <n v="442.87"/>
    <n v="0"/>
    <m/>
    <n v="380"/>
    <n v="380"/>
    <n v="2151.5"/>
    <x v="4566"/>
  </r>
  <r>
    <s v="3"/>
    <s v="4"/>
    <x v="6"/>
    <s v="16863702"/>
    <d v="2019-08-05T00:00:00"/>
    <x v="7"/>
    <x v="1095"/>
    <x v="0"/>
    <s v="GARANTIA"/>
    <x v="0"/>
    <s v="GA0115 19978"/>
    <s v="RUIDO AL ACELERAR EN ZONA DELANTERA DERECH"/>
    <n v="0"/>
    <n v="0"/>
    <n v="0"/>
    <m/>
    <n v="0"/>
    <m/>
    <n v="0"/>
    <x v="5"/>
  </r>
  <r>
    <s v="3"/>
    <s v="4"/>
    <x v="6"/>
    <s v="16863703"/>
    <d v="2019-08-05T00:00:00"/>
    <x v="7"/>
    <x v="1095"/>
    <x v="0"/>
    <s v="GARANTIA"/>
    <x v="0"/>
    <s v="GA0115 19979"/>
    <s v="ROTACION ALINEADO Y BALANCEADO ($1300)"/>
    <n v="0"/>
    <n v="0"/>
    <n v="0"/>
    <m/>
    <n v="0"/>
    <m/>
    <n v="0"/>
    <x v="5"/>
  </r>
  <r>
    <s v="3"/>
    <s v="4"/>
    <x v="6"/>
    <s v="16863704"/>
    <d v="2019-08-05T00:00:00"/>
    <x v="7"/>
    <x v="1095"/>
    <x v="0"/>
    <s v="GARANTIA"/>
    <x v="0"/>
    <s v="GA0115 19980"/>
    <s v="PORTON DEL BAUL REBOTA AL CERRR - SE CORRE"/>
    <n v="0"/>
    <n v="0"/>
    <n v="0"/>
    <m/>
    <n v="0"/>
    <m/>
    <n v="0"/>
    <x v="5"/>
  </r>
  <r>
    <s v="3"/>
    <s v="4"/>
    <x v="6"/>
    <s v="16863705"/>
    <d v="2019-08-05T00:00:00"/>
    <x v="7"/>
    <x v="1095"/>
    <x v="0"/>
    <s v="GARANTIA"/>
    <x v="0"/>
    <s v="GA0115 19982"/>
    <s v="RUIDO PERMANENTE EN MOTOR CON EL AIRE ENCE"/>
    <n v="0"/>
    <n v="0"/>
    <n v="0"/>
    <m/>
    <n v="0"/>
    <m/>
    <n v="0"/>
    <x v="5"/>
  </r>
  <r>
    <s v="3"/>
    <s v="4"/>
    <x v="6"/>
    <s v="16875061"/>
    <d v="2019-08-05T00:00:00"/>
    <x v="7"/>
    <x v="2340"/>
    <x v="1274"/>
    <s v="ZELARAYAN DANIEL EDUARD"/>
    <x v="3"/>
    <s v="0201 00018153"/>
    <s v="SERVICIO 10000 KM ($11300) BONIF 10 % ($ 1"/>
    <n v="3473.92"/>
    <n v="613.03"/>
    <n v="0"/>
    <m/>
    <n v="4928.93"/>
    <n v="4907.09"/>
    <n v="8402.85"/>
    <x v="4567"/>
  </r>
  <r>
    <s v="3"/>
    <s v="4"/>
    <x v="6"/>
    <s v="16891441"/>
    <d v="2019-08-05T00:00:00"/>
    <x v="7"/>
    <x v="3418"/>
    <x v="2633"/>
    <s v="ALONSO EDUARDO DANIEL"/>
    <x v="3"/>
    <s v="0201 00018159"/>
    <s v="SERVICIO ANUAL ($11300) BONIF 10 % -($1017"/>
    <n v="3473.92"/>
    <n v="613.03"/>
    <n v="0"/>
    <m/>
    <n v="4928.93"/>
    <n v="4928.93"/>
    <n v="8402.85"/>
    <x v="4567"/>
  </r>
  <r>
    <s v="3"/>
    <s v="4"/>
    <x v="6"/>
    <s v="16905752"/>
    <d v="2019-08-05T00:00:00"/>
    <x v="7"/>
    <x v="3419"/>
    <x v="2634"/>
    <s v="SALAZAR AURAZO MANUEL F"/>
    <x v="4"/>
    <s v="0201 00018184"/>
    <s v="COLOCAR CHAPON  ($2715)"/>
    <n v="1767.1"/>
    <n v="1434.17"/>
    <n v="0"/>
    <m/>
    <n v="475.21"/>
    <n v="472.83"/>
    <n v="2242.31"/>
    <x v="4568"/>
  </r>
  <r>
    <s v="3"/>
    <s v="4"/>
    <x v="6"/>
    <s v="16880201"/>
    <d v="2019-08-06T00:00:00"/>
    <x v="7"/>
    <x v="846"/>
    <x v="0"/>
    <s v="GARANTIA"/>
    <x v="0"/>
    <s v="GA0115 20002"/>
    <s v="REEMPLAZO COJIN DL IZ"/>
    <n v="3745.08"/>
    <n v="0"/>
    <n v="1888.22"/>
    <m/>
    <n v="1888.22"/>
    <n v="1888.22"/>
    <n v="5633.3"/>
    <x v="4569"/>
  </r>
  <r>
    <s v="3"/>
    <s v="4"/>
    <x v="6"/>
    <s v="16895131"/>
    <d v="2019-08-06T00:00:00"/>
    <x v="7"/>
    <x v="319"/>
    <x v="236"/>
    <s v="ZABALLA LORNA PATRICIA"/>
    <x v="4"/>
    <s v="0201 00018167"/>
    <s v="FORFAIT BUJIAS 208 ($2050)"/>
    <n v="1164.47"/>
    <n v="205.49"/>
    <n v="0"/>
    <n v="2.5"/>
    <n v="529.73"/>
    <n v="519.21"/>
    <n v="1694.2"/>
    <x v="4570"/>
  </r>
  <r>
    <s v="3"/>
    <s v="4"/>
    <x v="6"/>
    <s v="16895861"/>
    <d v="2019-08-06T00:00:00"/>
    <x v="7"/>
    <x v="3420"/>
    <x v="2635"/>
    <s v="CARRIZO MARIANO ANDRES"/>
    <x v="3"/>
    <s v="0201 00018168"/>
    <s v="REPARACION SEGUN PRESUPUESTO"/>
    <n v="18182.3"/>
    <n v="3208.64"/>
    <n v="0"/>
    <m/>
    <n v="5702.49"/>
    <n v="5647.7"/>
    <n v="23884.79"/>
    <x v="4571"/>
  </r>
  <r>
    <s v="3"/>
    <s v="4"/>
    <x v="6"/>
    <s v="16905751"/>
    <d v="2019-08-06T00:00:00"/>
    <x v="7"/>
    <x v="3419"/>
    <x v="2634"/>
    <s v="SALAZAR AURAZO MANUEL F"/>
    <x v="3"/>
    <s v="0201 00018183"/>
    <s v="SERVICIO 10000 KM ($11300) BONIF M10 %"/>
    <n v="3882.61"/>
    <n v="204.34"/>
    <n v="0"/>
    <n v="9.07"/>
    <n v="4526.47"/>
    <n v="4503.05"/>
    <n v="8409.08"/>
    <x v="4572"/>
  </r>
  <r>
    <s v="3"/>
    <s v="4"/>
    <x v="6"/>
    <s v="16906311"/>
    <d v="2019-08-06T00:00:00"/>
    <x v="7"/>
    <x v="3421"/>
    <x v="2636"/>
    <s v="TOBAREZ MARIA ZULEMA"/>
    <x v="3"/>
    <s v="0201 00018186"/>
    <s v="SERVICIO 40000 KM 13370"/>
    <n v="4638.3900000000003"/>
    <n v="818.52"/>
    <n v="0"/>
    <m/>
    <n v="4371.91"/>
    <n v="4346.5"/>
    <n v="9010.2999999999993"/>
    <x v="4573"/>
  </r>
  <r>
    <s v="3"/>
    <s v="4"/>
    <x v="6"/>
    <s v="16906312"/>
    <d v="2019-08-06T00:00:00"/>
    <x v="7"/>
    <x v="3421"/>
    <x v="2636"/>
    <s v="TOBAREZ MARIA ZULEMA"/>
    <x v="4"/>
    <s v="0201 00018187"/>
    <s v="REEMPLAZO DE PAST DE FRENO DELANTERAS"/>
    <n v="2131.54"/>
    <n v="376.15"/>
    <n v="0"/>
    <m/>
    <n v="950.41"/>
    <n v="937.9"/>
    <n v="3081.95"/>
    <x v="4574"/>
  </r>
  <r>
    <s v="3"/>
    <s v="4"/>
    <x v="6"/>
    <s v="16906431"/>
    <d v="2019-08-06T00:00:00"/>
    <x v="7"/>
    <x v="2039"/>
    <x v="1542"/>
    <s v="PONCE HERNAN CARLOS"/>
    <x v="3"/>
    <s v="0201 00018173"/>
    <s v="PERDIDA DE FLUIDO ZONA BAJO MOTOR"/>
    <n v="2792.62"/>
    <n v="698.15"/>
    <n v="0"/>
    <n v="804.05"/>
    <n v="4556.29"/>
    <n v="4514.21"/>
    <n v="7348.91"/>
    <x v="4575"/>
  </r>
  <r>
    <s v="3"/>
    <s v="4"/>
    <x v="6"/>
    <s v="16907331"/>
    <d v="2019-08-06T00:00:00"/>
    <x v="7"/>
    <x v="3422"/>
    <x v="2637"/>
    <s v="RAINERO CANDELARIA"/>
    <x v="3"/>
    <s v="0201 00018170"/>
    <s v="SERVICIO 20000 KM ($ 11300) BONIF 20 % EN1"/>
    <n v="3473.92"/>
    <n v="613.03"/>
    <n v="0"/>
    <n v="6"/>
    <n v="3997.31"/>
    <n v="3973.09"/>
    <n v="7471.23"/>
    <x v="4576"/>
  </r>
  <r>
    <s v="3"/>
    <s v="4"/>
    <x v="6"/>
    <s v="16907661"/>
    <d v="2019-08-06T00:00:00"/>
    <x v="7"/>
    <x v="118"/>
    <x v="91"/>
    <s v="BOGGIO DANIEL EDGARDO"/>
    <x v="3"/>
    <s v="0201 00018178"/>
    <s v="SERVICIO 40000 KM ($14240) BO NIF 30 % PAG"/>
    <n v="4856.8900000000003"/>
    <n v="857.09"/>
    <n v="0"/>
    <n v="2.0299999999999998"/>
    <n v="3381.45"/>
    <n v="3362"/>
    <n v="8238.34"/>
    <x v="4577"/>
  </r>
  <r>
    <s v="3"/>
    <s v="4"/>
    <x v="6"/>
    <s v="16886801"/>
    <d v="2019-08-07T00:00:00"/>
    <x v="7"/>
    <x v="1533"/>
    <x v="0"/>
    <s v="GARANTIA"/>
    <x v="0"/>
    <s v="GA0115 20013"/>
    <s v="REEMPLAZO CONTACTOR STOP"/>
    <n v="222.17"/>
    <n v="0"/>
    <n v="290.5"/>
    <m/>
    <n v="290.5"/>
    <n v="290.5"/>
    <n v="512.66999999999996"/>
    <x v="3817"/>
  </r>
  <r>
    <s v="3"/>
    <s v="4"/>
    <x v="6"/>
    <s v="16908111"/>
    <d v="2019-08-07T00:00:00"/>
    <x v="7"/>
    <x v="2923"/>
    <x v="2246"/>
    <s v="FARIAS CARLOS"/>
    <x v="3"/>
    <s v="0201 00018201"/>
    <s v="REEMPLAZAR PARABRISAS ($ 33775) BONIF15 %"/>
    <n v="20509.46"/>
    <n v="3619.32"/>
    <n v="0"/>
    <m/>
    <n v="4029.76"/>
    <n v="4029.76"/>
    <n v="24539.22"/>
    <x v="4578"/>
  </r>
  <r>
    <s v="3"/>
    <s v="4"/>
    <x v="6"/>
    <s v="16908191"/>
    <d v="2019-08-07T00:00:00"/>
    <x v="7"/>
    <x v="3423"/>
    <x v="2638"/>
    <s v="NOTTA ELBA SUSANA"/>
    <x v="3"/>
    <s v="0201 00018197"/>
    <s v="SERVICIO ANUAL ($11300) 6 PAGOS"/>
    <n v="4086.95"/>
    <n v="0"/>
    <n v="0"/>
    <n v="1.05"/>
    <n v="5251.84"/>
    <n v="5231.3900000000003"/>
    <n v="9338.7900000000009"/>
    <x v="4579"/>
  </r>
  <r>
    <s v="3"/>
    <s v="4"/>
    <x v="6"/>
    <s v="16908991"/>
    <d v="2019-08-07T00:00:00"/>
    <x v="7"/>
    <x v="1614"/>
    <x v="2639"/>
    <s v="CEPAS ARGENTINAS SA"/>
    <x v="3"/>
    <s v="0201 00005432"/>
    <s v="SERVICIO 80000 KM ($ 13770) BONIF 30"/>
    <n v="5138.97"/>
    <n v="906.86"/>
    <n v="0"/>
    <n v="567.4"/>
    <n v="3215.25"/>
    <n v="3215.25"/>
    <n v="8354.2199999999993"/>
    <x v="4580"/>
  </r>
  <r>
    <s v="3"/>
    <s v="4"/>
    <x v="6"/>
    <s v="16912031"/>
    <d v="2019-08-07T00:00:00"/>
    <x v="7"/>
    <x v="3424"/>
    <x v="2009"/>
    <s v="CORMEDIC SA"/>
    <x v="3"/>
    <s v="0201 00005427"/>
    <s v="SERVICIO 90000KM ($ 11570)"/>
    <n v="4954.3"/>
    <n v="874.28"/>
    <n v="0"/>
    <n v="313.64"/>
    <n v="1777.27"/>
    <n v="1777.27"/>
    <n v="6731.57"/>
    <x v="4581"/>
  </r>
  <r>
    <s v="3"/>
    <s v="4"/>
    <x v="6"/>
    <s v="16914621"/>
    <d v="2019-08-07T00:00:00"/>
    <x v="7"/>
    <x v="2016"/>
    <x v="1521"/>
    <s v="ORIGINAL PRODUCTS 1966"/>
    <x v="3"/>
    <s v="0201 00005428"/>
    <s v="REEMPLAZO DE SOPORTE"/>
    <n v="989.55"/>
    <n v="0"/>
    <n v="0"/>
    <m/>
    <n v="1900.83"/>
    <n v="1900.83"/>
    <n v="2890.38"/>
    <x v="4582"/>
  </r>
  <r>
    <s v="3"/>
    <s v="4"/>
    <x v="6"/>
    <s v="16895862"/>
    <d v="2019-08-08T00:00:00"/>
    <x v="7"/>
    <x v="3420"/>
    <x v="0"/>
    <s v="GARANTIA"/>
    <x v="0"/>
    <s v="GA0115 20019"/>
    <s v="REALIZAR CAMPAÑA ZUB - RETORNO DE INYECTOR"/>
    <n v="1226.97"/>
    <n v="0"/>
    <n v="0"/>
    <m/>
    <n v="1016.74"/>
    <n v="1016.74"/>
    <n v="2243.71"/>
    <x v="4583"/>
  </r>
  <r>
    <s v="3"/>
    <s v="4"/>
    <x v="6"/>
    <s v="16899371"/>
    <d v="2019-08-08T00:00:00"/>
    <x v="7"/>
    <x v="3425"/>
    <x v="2"/>
    <s v="CARGOS ATENCION AL CLIE"/>
    <x v="2"/>
    <s v="IN0115 14829"/>
    <s v="POLARIZADO INTERMEDIO BONIFICADO"/>
    <n v="0"/>
    <n v="0"/>
    <n v="0"/>
    <m/>
    <n v="0"/>
    <m/>
    <n v="1320"/>
    <x v="987"/>
  </r>
  <r>
    <s v="3"/>
    <s v="4"/>
    <x v="6"/>
    <s v="16902121"/>
    <d v="2019-08-08T00:00:00"/>
    <x v="7"/>
    <x v="1105"/>
    <x v="824"/>
    <s v="REGIONAL L Y F SALUD S."/>
    <x v="3"/>
    <s v="0201 00005436"/>
    <s v="SERVICIO 80000 KM  (CON BUJIAS) $14780"/>
    <n v="19684.61"/>
    <n v="3473.74"/>
    <n v="0"/>
    <m/>
    <n v="9504.15"/>
    <n v="3809.85"/>
    <n v="29188.76"/>
    <x v="4584"/>
  </r>
  <r>
    <s v="3"/>
    <s v="4"/>
    <x v="6"/>
    <s v="16907461"/>
    <d v="2019-08-08T00:00:00"/>
    <x v="7"/>
    <x v="3426"/>
    <x v="2640"/>
    <s v="BETTS ALEJANDRO JACOBO"/>
    <x v="3"/>
    <s v="0201 00018223"/>
    <s v="SERVICIO 40000 KM ($ 13770) BONIF 30 %"/>
    <n v="5781.99"/>
    <n v="1016"/>
    <n v="0"/>
    <n v="570.25"/>
    <n v="3231.41"/>
    <n v="3231.41"/>
    <n v="9013.4"/>
    <x v="4585"/>
  </r>
  <r>
    <s v="3"/>
    <s v="4"/>
    <x v="6"/>
    <s v="16909611"/>
    <d v="2019-08-08T00:00:00"/>
    <x v="7"/>
    <x v="3427"/>
    <x v="2641"/>
    <s v="PATRIA MARCELO DANTE"/>
    <x v="3"/>
    <s v="0201 00018216"/>
    <s v="SERVICIO 30000 KM ($ 14240) BO NIF 30 % PA"/>
    <n v="4856.8900000000003"/>
    <n v="857.09"/>
    <n v="0"/>
    <n v="383.89"/>
    <n v="3379.75"/>
    <n v="3318.21"/>
    <n v="8236.64"/>
    <x v="4586"/>
  </r>
  <r>
    <s v="3"/>
    <s v="4"/>
    <x v="6"/>
    <s v="16911041"/>
    <d v="2019-08-08T00:00:00"/>
    <x v="7"/>
    <x v="2113"/>
    <x v="1605"/>
    <s v="CERUTTI MARCELO DARIO"/>
    <x v="3"/>
    <s v="0201 00018224"/>
    <s v="SERVICIO DE 50.000 KM"/>
    <n v="4743.1000000000004"/>
    <n v="0"/>
    <n v="0"/>
    <m/>
    <n v="3611.58"/>
    <n v="3611.58"/>
    <n v="8354.68"/>
    <x v="4587"/>
  </r>
  <r>
    <s v="3"/>
    <s v="4"/>
    <x v="6"/>
    <s v="16911521"/>
    <d v="2019-08-08T00:00:00"/>
    <x v="7"/>
    <x v="1603"/>
    <x v="1197"/>
    <s v="PASTRONE BEATRIZ AUGUST"/>
    <x v="3"/>
    <s v="0201 00005439"/>
    <s v="SERVICIO 30000 KM -"/>
    <n v="4743.1000000000004"/>
    <n v="0"/>
    <n v="0"/>
    <m/>
    <n v="4029.76"/>
    <n v="4029.76"/>
    <n v="8772.86"/>
    <x v="4588"/>
  </r>
  <r>
    <s v="3"/>
    <s v="4"/>
    <x v="6"/>
    <s v="16913221"/>
    <d v="2019-08-08T00:00:00"/>
    <x v="7"/>
    <x v="198"/>
    <x v="146"/>
    <s v="SUFE SOFIA IRENE"/>
    <x v="3"/>
    <s v="0201 00018226"/>
    <s v="SERVICIO 30000 KM BONIF 30 % PAGO CONTADO"/>
    <n v="3473.92"/>
    <n v="613.03"/>
    <n v="0"/>
    <n v="541.74"/>
    <n v="3069.84"/>
    <n v="3052.37"/>
    <n v="6543.76"/>
    <x v="4589"/>
  </r>
  <r>
    <s v="3"/>
    <s v="4"/>
    <x v="6"/>
    <s v="16868861"/>
    <d v="2019-08-09T00:00:00"/>
    <x v="7"/>
    <x v="922"/>
    <x v="0"/>
    <s v="GARANTIA"/>
    <x v="0"/>
    <s v="GA0115 20034"/>
    <s v="PERDIDA DE ACEITE ZONA BAO MOTOR"/>
    <n v="0"/>
    <n v="0"/>
    <n v="0"/>
    <m/>
    <n v="0"/>
    <m/>
    <n v="0"/>
    <x v="5"/>
  </r>
  <r>
    <s v="3"/>
    <s v="4"/>
    <x v="6"/>
    <s v="16895882"/>
    <d v="2019-08-09T00:00:00"/>
    <x v="7"/>
    <x v="3172"/>
    <x v="2475"/>
    <s v="BRINGAS CARLOS EDUARDO"/>
    <x v="3"/>
    <s v="BXX011 22367"/>
    <s v="SE ENCENDIò TEST DE STOP Y TEMPERATURA"/>
    <n v="0"/>
    <n v="0"/>
    <n v="0"/>
    <m/>
    <n v="0"/>
    <m/>
    <n v="0"/>
    <x v="5"/>
  </r>
  <r>
    <s v="3"/>
    <s v="4"/>
    <x v="6"/>
    <s v="16896371"/>
    <d v="2019-08-09T00:00:00"/>
    <x v="7"/>
    <x v="1591"/>
    <x v="1189"/>
    <s v="RICCIUTI CARLOS RUBEN"/>
    <x v="4"/>
    <s v="0201 00005444"/>
    <s v="CAMBIO DE ACEITE Y FILTRO"/>
    <n v="2273.6999999999998"/>
    <n v="401.23"/>
    <n v="0"/>
    <m/>
    <n v="570.25"/>
    <n v="570.25"/>
    <n v="2843.95"/>
    <x v="4590"/>
  </r>
  <r>
    <s v="3"/>
    <s v="4"/>
    <x v="6"/>
    <s v="16896372"/>
    <d v="2019-08-09T00:00:00"/>
    <x v="7"/>
    <x v="1591"/>
    <x v="1189"/>
    <s v="RICCIUTI CARLOS RUBEN"/>
    <x v="3"/>
    <s v="0201 00005446"/>
    <s v="SERV DE 380000 KM"/>
    <n v="12525.19"/>
    <n v="2210.33"/>
    <n v="0"/>
    <n v="427.69"/>
    <n v="3129.55"/>
    <n v="2460.02"/>
    <n v="15654.74"/>
    <x v="4591"/>
  </r>
  <r>
    <s v="3"/>
    <s v="4"/>
    <x v="6"/>
    <s v="16898341"/>
    <d v="2019-08-09T00:00:00"/>
    <x v="7"/>
    <x v="3428"/>
    <x v="2642"/>
    <s v="CHEXA SA"/>
    <x v="3"/>
    <s v="0201 00005442"/>
    <s v="SERVICIO DE 40.000 KM ($ 16450) REEMPLAZO"/>
    <n v="11457.28"/>
    <n v="2293.41"/>
    <n v="0"/>
    <m/>
    <n v="10454.57"/>
    <n v="5759.81"/>
    <n v="21911.85"/>
    <x v="4592"/>
  </r>
  <r>
    <s v="3"/>
    <s v="4"/>
    <x v="6"/>
    <s v="16899531"/>
    <d v="2019-08-09T00:00:00"/>
    <x v="7"/>
    <x v="3425"/>
    <x v="2"/>
    <s v="CARGOS ATENCION AL CLIE"/>
    <x v="2"/>
    <s v="IN0115 14839"/>
    <s v="POLARIZADO BONIFICADO"/>
    <n v="0"/>
    <n v="0"/>
    <n v="0"/>
    <m/>
    <n v="0"/>
    <m/>
    <n v="0"/>
    <x v="5"/>
  </r>
  <r>
    <s v="3"/>
    <s v="4"/>
    <x v="6"/>
    <s v="16899551"/>
    <d v="2019-08-09T00:00:00"/>
    <x v="7"/>
    <x v="3429"/>
    <x v="2"/>
    <s v="CARGOS ATENCION AL CLIE"/>
    <x v="2"/>
    <s v="IN0115 14840"/>
    <s v="POLARIZADOBONIFICADO"/>
    <n v="0"/>
    <n v="0"/>
    <n v="0"/>
    <m/>
    <n v="0"/>
    <m/>
    <n v="880"/>
    <x v="1334"/>
  </r>
  <r>
    <s v="3"/>
    <s v="4"/>
    <x v="6"/>
    <s v="16905721"/>
    <d v="2019-08-09T00:00:00"/>
    <x v="7"/>
    <x v="890"/>
    <x v="2319"/>
    <s v="DEL BIANCO NATALIA"/>
    <x v="4"/>
    <s v="0201 00018233"/>
    <s v="REEMPLAZAR LAMPARA ROMPENIEBLAS DELANT IZQ"/>
    <n v="1077.8599999999999"/>
    <n v="119.76"/>
    <n v="0"/>
    <m/>
    <n v="285.12"/>
    <n v="285.12"/>
    <n v="1362.98"/>
    <x v="4593"/>
  </r>
  <r>
    <s v="3"/>
    <s v="4"/>
    <x v="6"/>
    <s v="16909351"/>
    <d v="2019-08-09T00:00:00"/>
    <x v="7"/>
    <x v="1038"/>
    <x v="1196"/>
    <s v="ALVAREZ PAZ MIGUEL ANGE"/>
    <x v="3"/>
    <s v="0201 00018274"/>
    <s v="SERVICIO 30000 KM BONIF 20 % 3 PAGOS"/>
    <n v="6425.92"/>
    <n v="1133.98"/>
    <n v="0"/>
    <m/>
    <n v="3554.55"/>
    <n v="3554.55"/>
    <n v="9980.4699999999993"/>
    <x v="4594"/>
  </r>
  <r>
    <s v="3"/>
    <s v="4"/>
    <x v="6"/>
    <s v="16915701"/>
    <d v="2019-08-09T00:00:00"/>
    <x v="7"/>
    <x v="1291"/>
    <x v="931"/>
    <s v="VEGA WALTER ORLANDO"/>
    <x v="3"/>
    <s v="0201 00018278"/>
    <s v="SERVICIO 30000 KM ($ 12430- BONIF 30"/>
    <n v="5027.16"/>
    <n v="887.14"/>
    <n v="0"/>
    <m/>
    <n v="1900.83"/>
    <n v="1876.41"/>
    <n v="6927.99"/>
    <x v="4595"/>
  </r>
  <r>
    <s v="3"/>
    <s v="4"/>
    <x v="6"/>
    <s v="16916061"/>
    <d v="2019-08-09T00:00:00"/>
    <x v="7"/>
    <x v="549"/>
    <x v="422"/>
    <s v="ALARCON FERRERAS IVANA"/>
    <x v="3"/>
    <s v="0201 00018259"/>
    <s v="SERVICIO DE 20.000 KM"/>
    <n v="3473.92"/>
    <n v="613.03"/>
    <n v="0"/>
    <n v="13.64"/>
    <n v="3997.11"/>
    <n v="3964.75"/>
    <n v="7471.03"/>
    <x v="4596"/>
  </r>
  <r>
    <s v="3"/>
    <s v="4"/>
    <x v="6"/>
    <s v="16917281"/>
    <d v="2019-08-09T00:00:00"/>
    <x v="7"/>
    <x v="1684"/>
    <x v="2195"/>
    <s v="GONZALEZ ADRIAN ESTEBAN"/>
    <x v="4"/>
    <s v="0201 00018248"/>
    <s v="LIMPIEZA Y FRENTEDO DE PATILLAS DE FRENO"/>
    <n v="0"/>
    <n v="0"/>
    <n v="0"/>
    <m/>
    <n v="475.21"/>
    <n v="475.21"/>
    <n v="475.21"/>
    <x v="655"/>
  </r>
  <r>
    <s v="3"/>
    <s v="4"/>
    <x v="6"/>
    <s v="16892911"/>
    <d v="2019-08-12T00:00:00"/>
    <x v="7"/>
    <x v="293"/>
    <x v="2643"/>
    <s v="SANCHEZ MARCOS DANIEL"/>
    <x v="3"/>
    <s v="0201 00018305"/>
    <s v="SERVICIO ANUAL - ($13860) BONIF 10 %"/>
    <n v="5193"/>
    <n v="916.41"/>
    <n v="0"/>
    <n v="0.51"/>
    <n v="5112.72"/>
    <n v="5112.72"/>
    <n v="10305.719999999999"/>
    <x v="4597"/>
  </r>
  <r>
    <s v="3"/>
    <s v="4"/>
    <x v="6"/>
    <s v="16915451"/>
    <d v="2019-08-12T00:00:00"/>
    <x v="7"/>
    <x v="3430"/>
    <x v="2644"/>
    <s v="CASTRO ARIEL FEDERICO"/>
    <x v="3"/>
    <s v="0201 00018287"/>
    <s v="SERVICIO 90000 KM BO NIF 30 % $8100 CONTAD"/>
    <n v="5200"/>
    <n v="917.64"/>
    <n v="0"/>
    <n v="67.86"/>
    <n v="1832.97"/>
    <n v="1832.97"/>
    <n v="7032.97"/>
    <x v="4598"/>
  </r>
  <r>
    <s v="3"/>
    <s v="4"/>
    <x v="6"/>
    <s v="16916261"/>
    <d v="2019-08-12T00:00:00"/>
    <x v="7"/>
    <x v="966"/>
    <x v="720"/>
    <s v="TORRE SANRAME SOLNGE LO"/>
    <x v="3"/>
    <s v="0201 00018300"/>
    <s v="SERVICIO 20000 KM ($11850) BONIF 20 %"/>
    <n v="3750.75"/>
    <n v="661.88"/>
    <n v="0"/>
    <n v="2.86"/>
    <n v="4083.92"/>
    <n v="4062.48"/>
    <n v="7834.67"/>
    <x v="4599"/>
  </r>
  <r>
    <s v="3"/>
    <s v="4"/>
    <x v="6"/>
    <s v="16916441"/>
    <d v="2019-08-12T00:00:00"/>
    <x v="7"/>
    <x v="3431"/>
    <x v="2645"/>
    <s v="ABAD MIRTHA ADRIANA"/>
    <x v="3"/>
    <s v="0201 00018302"/>
    <s v="SERVICIO 40000 KM (C0N B8JIAS ) BONIF M30"/>
    <n v="8102.47"/>
    <n v="1429.84"/>
    <n v="0"/>
    <m/>
    <n v="4371.91"/>
    <n v="4371.91"/>
    <n v="12474.38"/>
    <x v="4600"/>
  </r>
  <r>
    <s v="3"/>
    <s v="4"/>
    <x v="6"/>
    <s v="16913951"/>
    <d v="2019-08-13T00:00:00"/>
    <x v="7"/>
    <x v="3208"/>
    <x v="0"/>
    <s v="GARANTIA"/>
    <x v="0"/>
    <s v="GA0115 20056"/>
    <s v="SE ENCIENDE TEST DE FALL MOTOR"/>
    <n v="0"/>
    <n v="0"/>
    <n v="0"/>
    <m/>
    <n v="0"/>
    <m/>
    <n v="0"/>
    <x v="5"/>
  </r>
  <r>
    <s v="3"/>
    <s v="4"/>
    <x v="6"/>
    <s v="16915702"/>
    <d v="2019-08-13T00:00:00"/>
    <x v="7"/>
    <x v="1291"/>
    <x v="0"/>
    <s v="GARANTIA"/>
    <x v="0"/>
    <s v="GA0115 20066"/>
    <s v="RUIDO AL RODAR EN TREN DELANTERO"/>
    <n v="0"/>
    <n v="0"/>
    <n v="0"/>
    <m/>
    <n v="0"/>
    <m/>
    <n v="0"/>
    <x v="5"/>
  </r>
  <r>
    <s v="3"/>
    <s v="4"/>
    <x v="6"/>
    <s v="16918641"/>
    <d v="2019-08-13T00:00:00"/>
    <x v="7"/>
    <x v="175"/>
    <x v="132"/>
    <s v="CAMARA FABIAN MARIA"/>
    <x v="3"/>
    <s v="0201 00018316"/>
    <s v="SERVICIO 20000 KM ($14550) BOPNIF 20 %"/>
    <n v="5606.86"/>
    <n v="0"/>
    <n v="0"/>
    <m/>
    <n v="4048.77"/>
    <n v="4048.77"/>
    <n v="9655.6299999999992"/>
    <x v="4601"/>
  </r>
  <r>
    <s v="3"/>
    <s v="4"/>
    <x v="6"/>
    <s v="16921601"/>
    <d v="2019-08-13T00:00:00"/>
    <x v="7"/>
    <x v="2262"/>
    <x v="1711"/>
    <s v="SERVIC EQUIPOS INDUSTRI"/>
    <x v="4"/>
    <s v="0201 00005449"/>
    <s v="REEMPL DE AMORT DEL DERECHO Y EXTREMO DE D"/>
    <n v="8240.51"/>
    <n v="1454.21"/>
    <n v="0"/>
    <m/>
    <n v="2376.0300000000002"/>
    <n v="2376.0300000000002"/>
    <n v="10616.54"/>
    <x v="4602"/>
  </r>
  <r>
    <s v="3"/>
    <s v="4"/>
    <x v="6"/>
    <s v="16922251"/>
    <d v="2019-08-13T00:00:00"/>
    <x v="7"/>
    <x v="3432"/>
    <x v="844"/>
    <s v="JORGE ANTUN SA"/>
    <x v="3"/>
    <s v="0201 00005448"/>
    <s v="SERVICIO 10000 KM."/>
    <n v="4883.34"/>
    <n v="864.67"/>
    <n v="0"/>
    <n v="11.36"/>
    <n v="4531.62"/>
    <n v="4531.62"/>
    <n v="9414.9599999999991"/>
    <x v="4603"/>
  </r>
  <r>
    <s v="3"/>
    <s v="4"/>
    <x v="6"/>
    <s v="16922721"/>
    <d v="2019-08-13T00:00:00"/>
    <x v="7"/>
    <x v="3433"/>
    <x v="0"/>
    <s v="GARANTIA"/>
    <x v="0"/>
    <s v="GA0115 20058"/>
    <s v="LUZ DE STOP QUEDFA ENCENDIDA PERMANENTE"/>
    <n v="227.87"/>
    <n v="0"/>
    <n v="0"/>
    <m/>
    <n v="290.5"/>
    <n v="290.5"/>
    <n v="518.37"/>
    <x v="4362"/>
  </r>
  <r>
    <s v="3"/>
    <s v="4"/>
    <x v="6"/>
    <s v="16922722"/>
    <d v="2019-08-13T00:00:00"/>
    <x v="7"/>
    <x v="3433"/>
    <x v="0"/>
    <s v="GARANTIA"/>
    <x v="0"/>
    <s v="GA0115 20057"/>
    <s v="CAMPAÑA JEF PROTECCION RAMAL DE LA BATERIA"/>
    <n v="0"/>
    <n v="0"/>
    <n v="0"/>
    <m/>
    <n v="4066.94"/>
    <n v="4066.94"/>
    <n v="4066.94"/>
    <x v="3759"/>
  </r>
  <r>
    <s v="3"/>
    <s v="4"/>
    <x v="6"/>
    <s v="16871371"/>
    <d v="2019-08-14T00:00:00"/>
    <x v="7"/>
    <x v="802"/>
    <x v="0"/>
    <s v="GARANTIA"/>
    <x v="0"/>
    <s v="GA0115 20074"/>
    <s v="RUIDO EN MOTOR EN FRIO"/>
    <n v="0"/>
    <n v="0"/>
    <n v="0"/>
    <m/>
    <n v="0"/>
    <m/>
    <n v="0"/>
    <x v="5"/>
  </r>
  <r>
    <s v="3"/>
    <s v="4"/>
    <x v="6"/>
    <s v="16883501"/>
    <d v="2019-08-14T00:00:00"/>
    <x v="7"/>
    <x v="2398"/>
    <x v="0"/>
    <s v="GARANTIA"/>
    <x v="0"/>
    <s v="GA0115 20079"/>
    <s v="REEMPLAZO CONTACTOR STOP"/>
    <n v="222.17"/>
    <n v="0"/>
    <n v="290.5"/>
    <m/>
    <n v="290.5"/>
    <n v="290.5"/>
    <n v="512.66999999999996"/>
    <x v="3817"/>
  </r>
  <r>
    <s v="3"/>
    <s v="4"/>
    <x v="6"/>
    <s v="16913781"/>
    <d v="2019-08-14T00:00:00"/>
    <x v="7"/>
    <x v="1664"/>
    <x v="0"/>
    <s v="GARANTIA"/>
    <x v="0"/>
    <s v="GA0115 20082"/>
    <s v="AL PONER CONTACTO AUTOMATICAMENTE SE ENCIE"/>
    <n v="0"/>
    <n v="0"/>
    <n v="0"/>
    <m/>
    <n v="0"/>
    <m/>
    <n v="0"/>
    <x v="5"/>
  </r>
  <r>
    <s v="3"/>
    <s v="4"/>
    <x v="6"/>
    <s v="16918642"/>
    <d v="2019-08-14T00:00:00"/>
    <x v="7"/>
    <x v="175"/>
    <x v="0"/>
    <s v="GARANTIA"/>
    <x v="0"/>
    <s v="GA0115 20081"/>
    <s v="RUIDO PERMANENTE EN ZONA TRASERA LA IZQ"/>
    <n v="0"/>
    <n v="0"/>
    <n v="0"/>
    <m/>
    <n v="0"/>
    <m/>
    <n v="0"/>
    <x v="5"/>
  </r>
  <r>
    <s v="3"/>
    <s v="4"/>
    <x v="6"/>
    <s v="16922291"/>
    <d v="2019-08-14T00:00:00"/>
    <x v="7"/>
    <x v="797"/>
    <x v="574"/>
    <s v="GUZMAN JOSE GUILLAR"/>
    <x v="3"/>
    <s v="0201 00018327"/>
    <s v="SERVICIO 20000 KM - BO IF 20 % PAGO CONTAD"/>
    <n v="3879.11"/>
    <n v="684.57"/>
    <n v="0"/>
    <n v="3.19"/>
    <n v="3988.55"/>
    <n v="3988.55"/>
    <n v="7867.66"/>
    <x v="4604"/>
  </r>
  <r>
    <s v="3"/>
    <s v="4"/>
    <x v="6"/>
    <s v="16926311"/>
    <d v="2019-08-14T00:00:00"/>
    <x v="7"/>
    <x v="1089"/>
    <x v="2646"/>
    <s v="CORDOBA MOTOS SRL"/>
    <x v="3"/>
    <s v="0201 00005451"/>
    <s v="SERVICIO DE 40.000 KM ($ 13860) BONIF 30 %"/>
    <n v="5193"/>
    <n v="916.41"/>
    <n v="0"/>
    <n v="1.42"/>
    <n v="2830.82"/>
    <n v="2830.82"/>
    <n v="8023.82"/>
    <x v="4605"/>
  </r>
  <r>
    <s v="3"/>
    <s v="4"/>
    <x v="6"/>
    <s v="16927171"/>
    <d v="2019-08-14T00:00:00"/>
    <x v="7"/>
    <x v="1684"/>
    <x v="2195"/>
    <s v="GONZALEZ ADRIAN ESTEBAN"/>
    <x v="4"/>
    <s v="0201 00018323"/>
    <s v="REEMPLAZAR PASTILLAS DE FRENO TRASERAS"/>
    <n v="1555.19"/>
    <n v="0"/>
    <n v="0"/>
    <m/>
    <n v="475.21"/>
    <n v="475.21"/>
    <n v="2030.4"/>
    <x v="4606"/>
  </r>
  <r>
    <s v="3"/>
    <s v="4"/>
    <x v="6"/>
    <s v="16927281"/>
    <d v="2019-08-14T00:00:00"/>
    <x v="7"/>
    <x v="2451"/>
    <x v="1872"/>
    <s v="VILLAFAÑE DARIO JORGE"/>
    <x v="3"/>
    <s v="0201 00018325"/>
    <s v="REEMPLAZAR ESPEJO IZQ"/>
    <n v="9109.4599999999991"/>
    <n v="1607.55"/>
    <n v="0"/>
    <m/>
    <n v="1140.5"/>
    <n v="1122.8599999999999"/>
    <n v="10249.959999999999"/>
    <x v="4607"/>
  </r>
  <r>
    <s v="3"/>
    <s v="4"/>
    <x v="6"/>
    <s v="16917831"/>
    <d v="2019-08-15T00:00:00"/>
    <x v="7"/>
    <x v="986"/>
    <x v="0"/>
    <s v="GARANTIA"/>
    <x v="0"/>
    <s v="GA0115 20098"/>
    <s v="REEMPLAZO IMPULSOR"/>
    <n v="20543.2"/>
    <n v="0"/>
    <n v="580.99"/>
    <m/>
    <n v="580.99"/>
    <n v="571.29"/>
    <n v="21124.19"/>
    <x v="4608"/>
  </r>
  <r>
    <s v="3"/>
    <s v="4"/>
    <x v="6"/>
    <s v="16926831"/>
    <d v="2019-08-15T00:00:00"/>
    <x v="7"/>
    <x v="2696"/>
    <x v="2057"/>
    <s v="PEÑALOZA ANA MARIA"/>
    <x v="3"/>
    <s v="0201 00018336"/>
    <s v="CONTROL DE TREN DELANTERO - IMPACTO EN RUE"/>
    <n v="8064.01"/>
    <n v="1423.06"/>
    <n v="0"/>
    <m/>
    <n v="5322.32"/>
    <n v="5322.32"/>
    <n v="13386.33"/>
    <x v="4609"/>
  </r>
  <r>
    <s v="3"/>
    <s v="4"/>
    <x v="6"/>
    <s v="16929091"/>
    <d v="2019-08-15T00:00:00"/>
    <x v="7"/>
    <x v="1601"/>
    <x v="801"/>
    <s v="CABRAL MARIA DE LOS ANG"/>
    <x v="4"/>
    <s v="0201 00018331"/>
    <s v="FORFAIT PATILLAS DE FRENO DELANTETRAS"/>
    <n v="1964.88"/>
    <n v="0"/>
    <n v="0"/>
    <n v="0.28999999999999998"/>
    <n v="588.96"/>
    <n v="588.96"/>
    <n v="2553.84"/>
    <x v="4610"/>
  </r>
  <r>
    <s v="3"/>
    <s v="4"/>
    <x v="6"/>
    <s v="16929092"/>
    <d v="2019-08-15T00:00:00"/>
    <x v="7"/>
    <x v="1601"/>
    <x v="801"/>
    <s v="CABRAL MARIA DE LOS ANG"/>
    <x v="4"/>
    <s v="0201 00018332"/>
    <s v="REEMPLAZO LAMPARAS VARIAS"/>
    <n v="351.66"/>
    <n v="39.07"/>
    <n v="0"/>
    <m/>
    <n v="95.04"/>
    <n v="95.04"/>
    <n v="446.7"/>
    <x v="4611"/>
  </r>
  <r>
    <s v="3"/>
    <s v="4"/>
    <x v="6"/>
    <s v="16929861"/>
    <d v="2019-08-15T00:00:00"/>
    <x v="7"/>
    <x v="3434"/>
    <x v="2"/>
    <s v="CARGOS ATENCION AL CLIE"/>
    <x v="2"/>
    <s v="IN0115 14849"/>
    <s v="POLARIZADO BONFICADO"/>
    <n v="0"/>
    <n v="0"/>
    <n v="0"/>
    <m/>
    <n v="0"/>
    <m/>
    <n v="1595"/>
    <x v="4372"/>
  </r>
  <r>
    <s v="3"/>
    <s v="4"/>
    <x v="6"/>
    <s v="16870352"/>
    <d v="2019-08-16T00:00:00"/>
    <x v="7"/>
    <x v="2821"/>
    <x v="0"/>
    <s v="GARANTIA"/>
    <x v="0"/>
    <s v="GA0115 20112"/>
    <s v="REEMPLAZO POMO PALANCA DE CAMBIOS"/>
    <n v="943.99"/>
    <n v="0"/>
    <n v="290.5"/>
    <m/>
    <n v="290.5"/>
    <n v="290.5"/>
    <n v="1234.49"/>
    <x v="4612"/>
  </r>
  <r>
    <s v="3"/>
    <s v="4"/>
    <x v="6"/>
    <s v="16885021"/>
    <d v="2019-08-16T00:00:00"/>
    <x v="7"/>
    <x v="846"/>
    <x v="0"/>
    <s v="GARANTIA"/>
    <x v="0"/>
    <s v="GA0115 20117"/>
    <s v="REEMPLAZO CONTROL CRUCERO"/>
    <n v="1733.24"/>
    <n v="0"/>
    <n v="435.74"/>
    <m/>
    <n v="435.74"/>
    <n v="411.92"/>
    <n v="2168.98"/>
    <x v="4613"/>
  </r>
  <r>
    <s v="3"/>
    <s v="4"/>
    <x v="6"/>
    <s v="16886512"/>
    <d v="2019-08-16T00:00:00"/>
    <x v="7"/>
    <x v="3163"/>
    <x v="0"/>
    <s v="GARANTIA"/>
    <x v="0"/>
    <s v="GA0115 20100"/>
    <s v="SE ENCIENDE TEST DE ESP-ARS"/>
    <n v="0"/>
    <n v="0"/>
    <n v="0"/>
    <m/>
    <n v="0"/>
    <m/>
    <n v="0"/>
    <x v="5"/>
  </r>
  <r>
    <s v="3"/>
    <s v="4"/>
    <x v="6"/>
    <s v="16886513"/>
    <d v="2019-08-16T00:00:00"/>
    <x v="7"/>
    <x v="3163"/>
    <x v="0"/>
    <s v="GARANTIA"/>
    <x v="0"/>
    <s v="GA0115 20101"/>
    <s v="SE ENCIENDE TEST DE FALLO MOTOR"/>
    <n v="0"/>
    <n v="0"/>
    <n v="0"/>
    <m/>
    <n v="0"/>
    <m/>
    <n v="0"/>
    <x v="5"/>
  </r>
  <r>
    <s v="3"/>
    <s v="4"/>
    <x v="6"/>
    <s v="16890381"/>
    <d v="2019-08-16T00:00:00"/>
    <x v="7"/>
    <x v="3154"/>
    <x v="1"/>
    <s v="INTERNA TALLER"/>
    <x v="1"/>
    <s v="IN0115 14851"/>
    <s v="CHEQUEO GRATUITO"/>
    <n v="0"/>
    <n v="0"/>
    <n v="0"/>
    <m/>
    <n v="68.7"/>
    <n v="67.709999999999994"/>
    <n v="68.7"/>
    <x v="1127"/>
  </r>
  <r>
    <s v="3"/>
    <s v="4"/>
    <x v="6"/>
    <s v="16896222"/>
    <d v="2019-08-16T00:00:00"/>
    <x v="7"/>
    <x v="2604"/>
    <x v="0"/>
    <s v="GARANTIA"/>
    <x v="0"/>
    <s v="GA0115 20118"/>
    <s v="REEMPLAZO AMORTIGUADOR TR DR"/>
    <n v="3173.14"/>
    <n v="0"/>
    <n v="1452.48"/>
    <m/>
    <n v="1452.48"/>
    <n v="1452.48"/>
    <n v="4625.62"/>
    <x v="4614"/>
  </r>
  <r>
    <s v="3"/>
    <s v="4"/>
    <x v="6"/>
    <s v="16899532"/>
    <d v="2019-08-16T00:00:00"/>
    <x v="7"/>
    <x v="3425"/>
    <x v="2"/>
    <s v="CARGOS ATENCION AL CLIE"/>
    <x v="2"/>
    <s v="IN0115 14852"/>
    <s v="POLARIZADO"/>
    <n v="0"/>
    <n v="0"/>
    <n v="0"/>
    <m/>
    <n v="0"/>
    <n v="120"/>
    <n v="1320"/>
    <x v="987"/>
  </r>
  <r>
    <s v="3"/>
    <s v="4"/>
    <x v="6"/>
    <s v="16908341"/>
    <d v="2019-08-16T00:00:00"/>
    <x v="7"/>
    <x v="3435"/>
    <x v="2647"/>
    <s v="FLORES JULIAN MAURO NEL"/>
    <x v="3"/>
    <s v="0201 00018340"/>
    <s v="SERVICIO ANUAL"/>
    <n v="8987.2800000000007"/>
    <n v="1586.01"/>
    <n v="0"/>
    <n v="513.22"/>
    <n v="2908.27"/>
    <n v="2908.27"/>
    <n v="11895.55"/>
    <x v="4615"/>
  </r>
  <r>
    <s v="3"/>
    <s v="4"/>
    <x v="6"/>
    <s v="16911931"/>
    <d v="2019-08-16T00:00:00"/>
    <x v="7"/>
    <x v="2922"/>
    <x v="1"/>
    <s v="INTERNA TALLER"/>
    <x v="11"/>
    <s v="IN0115 14853"/>
    <s v="SE ENCIENDE TEST DE ALERTA FALLO DE MOTOR"/>
    <n v="0"/>
    <n v="0"/>
    <n v="0"/>
    <m/>
    <n v="248"/>
    <n v="248"/>
    <n v="248"/>
    <x v="4616"/>
  </r>
  <r>
    <s v="3"/>
    <s v="4"/>
    <x v="6"/>
    <s v="16924261"/>
    <d v="2019-08-16T00:00:00"/>
    <x v="7"/>
    <x v="2461"/>
    <x v="1881"/>
    <s v="VARAONA LILIAN TERESA O"/>
    <x v="3"/>
    <s v="0201 00018367"/>
    <s v="PERIDIO LIQ REFRIGERANTE"/>
    <n v="12541.22"/>
    <n v="1693.71"/>
    <n v="0"/>
    <m/>
    <n v="4371.91"/>
    <n v="2484.13"/>
    <n v="16913.13"/>
    <x v="4617"/>
  </r>
  <r>
    <s v="3"/>
    <s v="4"/>
    <x v="6"/>
    <s v="16924262"/>
    <d v="2019-08-16T00:00:00"/>
    <x v="7"/>
    <x v="2461"/>
    <x v="1881"/>
    <s v="VARAONA LILIAN TERESA O"/>
    <x v="4"/>
    <s v="0201 00018364"/>
    <s v="FORFAIT ACEITE Y FILTRO 207"/>
    <n v="2041.3"/>
    <n v="226.81"/>
    <n v="0"/>
    <n v="6.77"/>
    <n v="677.53"/>
    <n v="677.53"/>
    <n v="2718.83"/>
    <x v="4618"/>
  </r>
  <r>
    <s v="3"/>
    <s v="4"/>
    <x v="6"/>
    <s v="16928021"/>
    <d v="2019-08-16T00:00:00"/>
    <x v="7"/>
    <x v="1708"/>
    <x v="2648"/>
    <s v="GONZALEZ NORA ALEJANDRA"/>
    <x v="3"/>
    <s v="0201 00018356"/>
    <s v="SERVICIO 10000 KM. - 12680-10 % - 11400"/>
    <n v="4563.68"/>
    <n v="0"/>
    <n v="0"/>
    <n v="8.76"/>
    <n v="4857.3599999999997"/>
    <n v="4857.3599999999997"/>
    <n v="9421.0400000000009"/>
    <x v="4619"/>
  </r>
  <r>
    <s v="3"/>
    <s v="4"/>
    <x v="6"/>
    <s v="16928801"/>
    <d v="2019-08-16T00:00:00"/>
    <x v="7"/>
    <x v="3436"/>
    <x v="0"/>
    <s v="GARANTIA"/>
    <x v="0"/>
    <s v="GA0115 20105"/>
    <s v="CAMPAÑA ZUT - 208 DAML - BRAZOS DE SUSPENS"/>
    <n v="0"/>
    <n v="0"/>
    <n v="0"/>
    <m/>
    <n v="0"/>
    <m/>
    <n v="0"/>
    <x v="5"/>
  </r>
  <r>
    <s v="3"/>
    <s v="4"/>
    <x v="6"/>
    <s v="16928802"/>
    <d v="2019-08-16T00:00:00"/>
    <x v="7"/>
    <x v="3436"/>
    <x v="0"/>
    <s v="GARANTIA"/>
    <x v="0"/>
    <s v="GA0115 20106"/>
    <s v="CAMPAÑA ZWR - 208, 308, 408 DAML - CORREA"/>
    <n v="0"/>
    <n v="0"/>
    <n v="0"/>
    <m/>
    <n v="0"/>
    <m/>
    <n v="0"/>
    <x v="5"/>
  </r>
  <r>
    <s v="3"/>
    <s v="4"/>
    <x v="6"/>
    <s v="16929191"/>
    <d v="2019-08-16T00:00:00"/>
    <x v="7"/>
    <x v="3437"/>
    <x v="2649"/>
    <s v="RABINOVICH DANIEL ENRIQ"/>
    <x v="3"/>
    <s v="0201 00018352"/>
    <s v="SERVICIO 30000 KM ($ 12680) BONIF M30 %"/>
    <n v="3879.11"/>
    <n v="684.57"/>
    <n v="0"/>
    <n v="383.97"/>
    <n v="3455.71"/>
    <n v="3455.71"/>
    <n v="7334.82"/>
    <x v="4620"/>
  </r>
  <r>
    <s v="3"/>
    <s v="4"/>
    <x v="6"/>
    <s v="16929701"/>
    <d v="2019-08-16T00:00:00"/>
    <x v="7"/>
    <x v="3438"/>
    <x v="2650"/>
    <s v="CHIAVARO MAGALI MERCEDE"/>
    <x v="3"/>
    <s v="0201 00018358"/>
    <s v="CAMBIO DE ACEITE Y FILTRO"/>
    <n v="970.21"/>
    <n v="0"/>
    <n v="0"/>
    <m/>
    <n v="2471.08"/>
    <n v="2471.08"/>
    <n v="3441.29"/>
    <x v="4621"/>
  </r>
  <r>
    <s v="3"/>
    <s v="4"/>
    <x v="6"/>
    <s v="16930601"/>
    <d v="2019-08-19T00:00:00"/>
    <x v="7"/>
    <x v="219"/>
    <x v="2651"/>
    <s v="SAMBRAN MATIAS"/>
    <x v="3"/>
    <s v="0201 00018377"/>
    <s v="SERVICIO ANUAL ($ 12680) BONIF M10 %"/>
    <n v="4185"/>
    <n v="0"/>
    <n v="0"/>
    <n v="16.28"/>
    <n v="5236.6099999999997"/>
    <n v="5212.3900000000003"/>
    <n v="9421.61"/>
    <x v="4622"/>
  </r>
  <r>
    <s v="3"/>
    <s v="4"/>
    <x v="6"/>
    <s v="16934931"/>
    <d v="2019-08-19T00:00:00"/>
    <x v="7"/>
    <x v="3439"/>
    <x v="2"/>
    <s v="CARGOS ATENCION AL CLIE"/>
    <x v="2"/>
    <s v="IN0115 14857"/>
    <s v="POLARIZADO BONIFICADO"/>
    <n v="0"/>
    <n v="0"/>
    <n v="0"/>
    <m/>
    <n v="0"/>
    <m/>
    <n v="1595"/>
    <x v="4372"/>
  </r>
  <r>
    <s v="3"/>
    <s v="4"/>
    <x v="6"/>
    <s v="16892912"/>
    <d v="2019-08-20T00:00:00"/>
    <x v="7"/>
    <x v="293"/>
    <x v="0"/>
    <s v="GARANTIA"/>
    <x v="0"/>
    <s v="GA0115 20155"/>
    <s v="CAMPAÑA JMY - TRAVELLER, EXPERT - ROTULA D"/>
    <n v="54.16"/>
    <n v="0"/>
    <n v="0"/>
    <m/>
    <n v="1307.23"/>
    <n v="1307.23"/>
    <n v="1361.39"/>
    <x v="4623"/>
  </r>
  <r>
    <s v="3"/>
    <s v="4"/>
    <x v="6"/>
    <s v="16922292"/>
    <d v="2019-08-20T00:00:00"/>
    <x v="7"/>
    <x v="797"/>
    <x v="0"/>
    <s v="GARANTIA"/>
    <x v="0"/>
    <s v="GA0115 20151"/>
    <s v="CAMPAÑA JJE SOFT DEL MOTOR"/>
    <n v="0"/>
    <n v="0"/>
    <n v="0"/>
    <m/>
    <n v="726.24"/>
    <n v="726.24"/>
    <n v="726.24"/>
    <x v="3635"/>
  </r>
  <r>
    <s v="3"/>
    <s v="4"/>
    <x v="6"/>
    <s v="16923271"/>
    <d v="2019-08-20T00:00:00"/>
    <x v="7"/>
    <x v="3440"/>
    <x v="2652"/>
    <s v="ALVAREZ JUAN MANUEL"/>
    <x v="4"/>
    <s v="0201 00018380"/>
    <s v="INSTALAR ALARMA (PROMO EFECTIVO)"/>
    <n v="1884.16"/>
    <n v="3349.63"/>
    <n v="0"/>
    <m/>
    <n v="1900.82"/>
    <n v="1900.82"/>
    <n v="3784.98"/>
    <x v="4624"/>
  </r>
  <r>
    <s v="3"/>
    <s v="4"/>
    <x v="6"/>
    <s v="16923272"/>
    <d v="2019-08-20T00:00:00"/>
    <x v="7"/>
    <x v="3440"/>
    <x v="2652"/>
    <s v="ALVAREZ JUAN MANUEL"/>
    <x v="3"/>
    <s v="0201 00018381"/>
    <s v="INSTALAR SENSORES DE AYUDA ESTACIONANMIENT"/>
    <n v="6449.53"/>
    <n v="1138.1500000000001"/>
    <n v="0"/>
    <n v="18.03"/>
    <n v="5798.51"/>
    <n v="5798.51"/>
    <n v="12248.04"/>
    <x v="4625"/>
  </r>
  <r>
    <s v="3"/>
    <s v="4"/>
    <x v="6"/>
    <s v="16927441"/>
    <d v="2019-08-20T00:00:00"/>
    <x v="7"/>
    <x v="3208"/>
    <x v="0"/>
    <s v="GARANTIA"/>
    <x v="0"/>
    <s v="GA0115 20152"/>
    <s v="REEMPLAZO SONDA INFERIOR OXIGENO"/>
    <n v="3290.56"/>
    <n v="0"/>
    <n v="435.74"/>
    <m/>
    <n v="435.74"/>
    <n v="425.81"/>
    <n v="3726.3"/>
    <x v="4626"/>
  </r>
  <r>
    <s v="3"/>
    <s v="4"/>
    <x v="6"/>
    <s v="16929192"/>
    <d v="2019-08-20T00:00:00"/>
    <x v="7"/>
    <x v="3437"/>
    <x v="0"/>
    <s v="GARANTIA"/>
    <x v="0"/>
    <s v="GA0115 20166"/>
    <s v="REEMPLAZO BIELETA ANTIPAR"/>
    <n v="1123.54"/>
    <n v="0"/>
    <n v="580.99"/>
    <m/>
    <n v="580.99"/>
    <n v="580.99"/>
    <n v="1704.53"/>
    <x v="4318"/>
  </r>
  <r>
    <s v="3"/>
    <s v="4"/>
    <x v="6"/>
    <s v="16929702"/>
    <d v="2019-08-20T00:00:00"/>
    <x v="7"/>
    <x v="3438"/>
    <x v="0"/>
    <s v="GARANTIA"/>
    <x v="0"/>
    <s v="GA0115 20162"/>
    <s v="CAMPAÑA HYV - CAJA DE SALIDA DE AGUA"/>
    <n v="1937.83"/>
    <n v="0"/>
    <n v="0"/>
    <m/>
    <n v="1888.22"/>
    <n v="1888.22"/>
    <n v="3826.05"/>
    <x v="4627"/>
  </r>
  <r>
    <s v="3"/>
    <s v="4"/>
    <x v="6"/>
    <s v="16933251"/>
    <d v="2019-08-20T00:00:00"/>
    <x v="7"/>
    <x v="659"/>
    <x v="2653"/>
    <s v="I.CONS S.A.S."/>
    <x v="3"/>
    <s v="0201 00005472"/>
    <s v="SERVICIO 70000 KM ($ 16350)"/>
    <n v="4894.72"/>
    <n v="863.78"/>
    <n v="0"/>
    <m/>
    <n v="4371.91"/>
    <n v="4345.71"/>
    <n v="9266.6299999999992"/>
    <x v="4628"/>
  </r>
  <r>
    <s v="3"/>
    <s v="4"/>
    <x v="6"/>
    <s v="16935921"/>
    <d v="2019-08-20T00:00:00"/>
    <x v="7"/>
    <x v="1029"/>
    <x v="768"/>
    <s v="LX ARGENTINA S.A."/>
    <x v="3"/>
    <s v="0201 00005468"/>
    <s v="SERVICIO 70000 KM -"/>
    <n v="3835.62"/>
    <n v="0"/>
    <n v="0"/>
    <m/>
    <n v="3326.45"/>
    <n v="3326.45"/>
    <n v="7162.07"/>
    <x v="4629"/>
  </r>
  <r>
    <s v="3"/>
    <s v="4"/>
    <x v="6"/>
    <s v="16938181"/>
    <d v="2019-08-20T00:00:00"/>
    <x v="7"/>
    <x v="3441"/>
    <x v="2654"/>
    <s v="FIORI ALBERTO MARIANO M"/>
    <x v="3"/>
    <s v="0201 00018385"/>
    <s v="MOTOR FALLA DESPUES DE CARGA DE COMBUSTIBL"/>
    <n v="1312.76"/>
    <n v="231.66"/>
    <n v="0"/>
    <m/>
    <n v="7128.11"/>
    <n v="7128.11"/>
    <n v="8440.8700000000008"/>
    <x v="4630"/>
  </r>
  <r>
    <s v="3"/>
    <s v="4"/>
    <x v="6"/>
    <s v="16892572"/>
    <d v="2019-08-21T00:00:00"/>
    <x v="7"/>
    <x v="1333"/>
    <x v="0"/>
    <s v="GARANTIA"/>
    <x v="0"/>
    <s v="GA0115 20187"/>
    <s v="ALGIRAR LA DIRECCION SE ENCIENDE TEST DE S"/>
    <n v="0"/>
    <n v="0"/>
    <n v="0"/>
    <m/>
    <n v="0"/>
    <m/>
    <n v="0"/>
    <x v="5"/>
  </r>
  <r>
    <s v="3"/>
    <s v="4"/>
    <x v="6"/>
    <s v="16898342"/>
    <d v="2019-08-21T00:00:00"/>
    <x v="7"/>
    <x v="3428"/>
    <x v="0"/>
    <s v="GARANTIA"/>
    <x v="0"/>
    <s v="GA0115 20191"/>
    <s v="CAMPAÑA HPA FIJACION DEL TUBO DE LA CAJA D"/>
    <n v="0"/>
    <n v="0"/>
    <n v="0"/>
    <m/>
    <n v="290.5"/>
    <n v="286.52999999999997"/>
    <n v="290.5"/>
    <x v="3214"/>
  </r>
  <r>
    <s v="3"/>
    <s v="4"/>
    <x v="6"/>
    <s v="16898343"/>
    <d v="2019-08-21T00:00:00"/>
    <x v="7"/>
    <x v="3428"/>
    <x v="0"/>
    <s v="GARANTIA"/>
    <x v="0"/>
    <s v="GA0115 20193"/>
    <s v="REEMPLAZO CALCULADOR MOTOR"/>
    <n v="10819.19"/>
    <n v="0"/>
    <n v="290.5"/>
    <m/>
    <n v="290.5"/>
    <n v="290.5"/>
    <n v="11109.69"/>
    <x v="4631"/>
  </r>
  <r>
    <s v="3"/>
    <s v="4"/>
    <x v="6"/>
    <s v="16899031"/>
    <d v="2019-08-21T00:00:00"/>
    <x v="7"/>
    <x v="1095"/>
    <x v="0"/>
    <s v="GARANTIA"/>
    <x v="0"/>
    <s v="GA0115 20173"/>
    <s v="REEMPLAZO AMBOS AMORTIGUADORES DELANTEROS"/>
    <n v="8877.86"/>
    <n v="0"/>
    <n v="3485.95"/>
    <m/>
    <n v="3485.95"/>
    <n v="3485.95"/>
    <n v="12363.81"/>
    <x v="4632"/>
  </r>
  <r>
    <s v="3"/>
    <s v="4"/>
    <x v="6"/>
    <s v="16899032"/>
    <d v="2019-08-21T00:00:00"/>
    <x v="7"/>
    <x v="1095"/>
    <x v="0"/>
    <s v="GARANTIA"/>
    <x v="0"/>
    <s v="GA0115 20174"/>
    <s v="RUIDO EN MOTOR CON EL A/A ENCENDIDO"/>
    <n v="0"/>
    <n v="0"/>
    <n v="0"/>
    <m/>
    <n v="0"/>
    <m/>
    <n v="0"/>
    <x v="5"/>
  </r>
  <r>
    <s v="3"/>
    <s v="4"/>
    <x v="6"/>
    <s v="16899033"/>
    <d v="2019-08-21T00:00:00"/>
    <x v="7"/>
    <x v="1095"/>
    <x v="0"/>
    <s v="GARANTIA"/>
    <x v="0"/>
    <s v="GA0115 20175"/>
    <s v="REEMPLAZO PESTILLO CERRADURA BAUL"/>
    <n v="320.45999999999998"/>
    <n v="0"/>
    <n v="435.74"/>
    <m/>
    <n v="435.74"/>
    <n v="435.74"/>
    <n v="756.2"/>
    <x v="4531"/>
  </r>
  <r>
    <s v="3"/>
    <s v="4"/>
    <x v="6"/>
    <s v="16899034"/>
    <d v="2019-08-21T00:00:00"/>
    <x v="7"/>
    <x v="1095"/>
    <x v="0"/>
    <s v="GARANTIA"/>
    <x v="0"/>
    <s v="GA0115 20176"/>
    <s v="REEMPLAZO BIELETA ANTIPAR"/>
    <n v="976.72"/>
    <n v="0"/>
    <n v="580.99"/>
    <m/>
    <n v="580.99"/>
    <n v="580.99"/>
    <n v="1557.71"/>
    <x v="4462"/>
  </r>
  <r>
    <s v="3"/>
    <s v="4"/>
    <x v="6"/>
    <s v="16900322"/>
    <d v="2019-08-21T00:00:00"/>
    <x v="7"/>
    <x v="3413"/>
    <x v="0"/>
    <s v="GARANTIA"/>
    <x v="0"/>
    <s v="GA0115 20188"/>
    <s v="RUIDO A VIENTO ZONA TRASERA DERECHA"/>
    <n v="0"/>
    <n v="0"/>
    <n v="0"/>
    <m/>
    <n v="0"/>
    <m/>
    <n v="0"/>
    <x v="5"/>
  </r>
  <r>
    <s v="3"/>
    <s v="4"/>
    <x v="6"/>
    <s v="16902801"/>
    <d v="2019-08-21T00:00:00"/>
    <x v="7"/>
    <x v="3172"/>
    <x v="0"/>
    <s v="GARANTIA"/>
    <x v="0"/>
    <s v="GA0115 20184"/>
    <s v="REEMPLAZO ELECTROVENTILADOR, CAJA Y FUSIBL"/>
    <n v="4746.92"/>
    <n v="0"/>
    <n v="871.49"/>
    <m/>
    <n v="871.49"/>
    <n v="871.49"/>
    <n v="5618.41"/>
    <x v="4633"/>
  </r>
  <r>
    <s v="3"/>
    <s v="4"/>
    <x v="6"/>
    <s v="16904791"/>
    <d v="2019-08-21T00:00:00"/>
    <x v="7"/>
    <x v="423"/>
    <x v="0"/>
    <s v="GARANTIA"/>
    <x v="0"/>
    <s v="GA0115 20180"/>
    <s v="RUIDO TAC ENZONA DELANTERA AL GIRAR LA DIR"/>
    <n v="8213.01"/>
    <n v="0"/>
    <n v="1307.23"/>
    <m/>
    <n v="1307.23"/>
    <m/>
    <n v="9520.24"/>
    <x v="4634"/>
  </r>
  <r>
    <s v="3"/>
    <s v="4"/>
    <x v="6"/>
    <s v="16904792"/>
    <d v="2019-08-21T00:00:00"/>
    <x v="7"/>
    <x v="423"/>
    <x v="0"/>
    <s v="GARANTIA"/>
    <x v="0"/>
    <s v="GA0115 20192"/>
    <s v="RUIDO EN TREN DELANTERO EN CAMINO IRREGULA"/>
    <n v="4581.55"/>
    <n v="0"/>
    <n v="1742.98"/>
    <m/>
    <n v="1742.98"/>
    <m/>
    <n v="6324.53"/>
    <x v="4635"/>
  </r>
  <r>
    <s v="3"/>
    <s v="4"/>
    <x v="6"/>
    <s v="16917261"/>
    <d v="2019-08-21T00:00:00"/>
    <x v="7"/>
    <x v="3004"/>
    <x v="2313"/>
    <s v="OVIEDO NADIA SOLEDAD"/>
    <x v="3"/>
    <s v="0201 00018396"/>
    <s v="REPARACION DE TREN TRASERO SEGUN PRESUPUES"/>
    <n v="5045.22"/>
    <n v="890.34"/>
    <n v="0"/>
    <m/>
    <n v="7603.32"/>
    <n v="7603.32"/>
    <n v="12648.54"/>
    <x v="4636"/>
  </r>
  <r>
    <s v="3"/>
    <s v="4"/>
    <x v="6"/>
    <s v="16917262"/>
    <d v="2019-08-21T00:00:00"/>
    <x v="7"/>
    <x v="3004"/>
    <x v="2313"/>
    <s v="OVIEDO NADIA SOLEDAD"/>
    <x v="4"/>
    <s v="0201 00018397"/>
    <s v="FORFAIT AMORT TRAEROS 207"/>
    <n v="7034.1"/>
    <n v="0"/>
    <n v="0"/>
    <n v="2.77"/>
    <n v="1974.08"/>
    <n v="1974.08"/>
    <n v="9008.18"/>
    <x v="4637"/>
  </r>
  <r>
    <s v="3"/>
    <s v="4"/>
    <x v="6"/>
    <s v="16925461"/>
    <d v="2019-08-21T00:00:00"/>
    <x v="7"/>
    <x v="3442"/>
    <x v="2655"/>
    <s v="GOMEZ ALDO RUBEN"/>
    <x v="3"/>
    <s v="0201 00018389"/>
    <s v="SERV DE 10.000 KM"/>
    <n v="4086.95"/>
    <n v="0"/>
    <n v="0"/>
    <n v="5.68"/>
    <n v="4727.3900000000003"/>
    <n v="4727.3900000000003"/>
    <n v="8814.34"/>
    <x v="4638"/>
  </r>
  <r>
    <s v="3"/>
    <s v="4"/>
    <x v="6"/>
    <s v="16925521"/>
    <d v="2019-08-21T00:00:00"/>
    <x v="7"/>
    <x v="2057"/>
    <x v="1559"/>
    <s v="LESCANO CARLOS MIGUEL"/>
    <x v="3"/>
    <s v="BXX011 22482"/>
    <s v="SERV DE 40.000"/>
    <n v="4638.3900000000003"/>
    <n v="818.52"/>
    <n v="0"/>
    <n v="5.85"/>
    <n v="4175.9799999999996"/>
    <n v="4175.9799999999996"/>
    <n v="8814.3700000000008"/>
    <x v="4639"/>
  </r>
  <r>
    <s v="3"/>
    <s v="4"/>
    <x v="6"/>
    <s v="16935291"/>
    <d v="2019-08-21T00:00:00"/>
    <x v="7"/>
    <x v="1042"/>
    <x v="2656"/>
    <s v="AMEIJEIRAS MARIANO"/>
    <x v="3"/>
    <s v="0201 00018399"/>
    <s v="SERVICIO 70000 KM ($14640) BONIF 30 % PAGO"/>
    <n v="13811.95"/>
    <n v="2437.41"/>
    <n v="0"/>
    <m/>
    <n v="5702.49"/>
    <n v="3826.32"/>
    <n v="19514.439999999999"/>
    <x v="4640"/>
  </r>
  <r>
    <s v="3"/>
    <s v="4"/>
    <x v="6"/>
    <s v="16935292"/>
    <d v="2019-08-21T00:00:00"/>
    <x v="7"/>
    <x v="1042"/>
    <x v="2656"/>
    <s v="AMEIJEIRAS MARIANO"/>
    <x v="3"/>
    <s v="0201 00018400"/>
    <s v="REEMPLAZO CORREA DISTRIBUCION KIT COMPLETO"/>
    <n v="12400.69"/>
    <n v="2188.35"/>
    <n v="0"/>
    <m/>
    <n v="5702.49"/>
    <n v="5648.29"/>
    <n v="18103.18"/>
    <x v="4641"/>
  </r>
  <r>
    <s v="3"/>
    <s v="4"/>
    <x v="6"/>
    <s v="16935293"/>
    <d v="2019-08-21T00:00:00"/>
    <x v="7"/>
    <x v="1042"/>
    <x v="2656"/>
    <s v="AMEIJEIRAS MARIANO"/>
    <x v="3"/>
    <s v="0201 00018401"/>
    <s v="FORT FAIT PASTILLAS FRENO DELANTERAS"/>
    <n v="4210.21"/>
    <n v="0"/>
    <n v="0"/>
    <n v="5.83"/>
    <n v="583.42999999999995"/>
    <n v="560.4"/>
    <n v="4793.6400000000003"/>
    <x v="4642"/>
  </r>
  <r>
    <s v="3"/>
    <s v="4"/>
    <x v="6"/>
    <s v="16935294"/>
    <d v="2019-08-21T00:00:00"/>
    <x v="7"/>
    <x v="1042"/>
    <x v="2656"/>
    <s v="AMEIJEIRAS MARIANO"/>
    <x v="4"/>
    <s v="0201 00018402"/>
    <s v="ALINEADO-BALANCEO-ROTACION"/>
    <n v="0"/>
    <n v="0"/>
    <n v="0"/>
    <m/>
    <n v="1073.96"/>
    <n v="1073.96"/>
    <n v="1073.96"/>
    <x v="549"/>
  </r>
  <r>
    <s v="3"/>
    <s v="4"/>
    <x v="6"/>
    <s v="16935922"/>
    <d v="2019-08-21T00:00:00"/>
    <x v="7"/>
    <x v="1029"/>
    <x v="768"/>
    <s v="LX ARGENTINA S.A."/>
    <x v="4"/>
    <s v="0115 1465"/>
    <s v="ROTACION ALINEADO Y BALANCEADO"/>
    <n v="0"/>
    <n v="0"/>
    <n v="0"/>
    <m/>
    <n v="0"/>
    <m/>
    <n v="0"/>
    <x v="5"/>
  </r>
  <r>
    <s v="3"/>
    <s v="4"/>
    <x v="6"/>
    <s v="16939112"/>
    <d v="2019-08-21T00:00:00"/>
    <x v="7"/>
    <x v="3443"/>
    <x v="2657"/>
    <s v="VARGAS MARIA FRANCISCA"/>
    <x v="4"/>
    <s v="0201 00005474"/>
    <s v="CONTROL DE TREN DELANTERO POR IMPACTO EN R"/>
    <n v="0"/>
    <n v="0"/>
    <n v="0"/>
    <m/>
    <n v="950.41"/>
    <n v="950.41"/>
    <n v="950.41"/>
    <x v="1247"/>
  </r>
  <r>
    <s v="3"/>
    <s v="4"/>
    <x v="6"/>
    <s v="16920871"/>
    <d v="2019-08-22T00:00:00"/>
    <x v="7"/>
    <x v="3444"/>
    <x v="0"/>
    <s v="GARANTIA"/>
    <x v="0"/>
    <s v="GA0115 20203"/>
    <s v="REEMPLAZO AMBOS AMORT DL Y CAZOLETAS"/>
    <n v="13177.66"/>
    <n v="0"/>
    <n v="2759.71"/>
    <m/>
    <n v="2759.71"/>
    <n v="2759.71"/>
    <n v="15937.37"/>
    <x v="4643"/>
  </r>
  <r>
    <s v="3"/>
    <s v="4"/>
    <x v="6"/>
    <s v="16930871"/>
    <d v="2019-08-22T00:00:00"/>
    <x v="7"/>
    <x v="3445"/>
    <x v="0"/>
    <s v="GARANTIA"/>
    <x v="0"/>
    <s v="GA0115 20207"/>
    <s v="CAMPAÑA ZWR - CORREA DE DISTRIBUCION"/>
    <n v="1335.57"/>
    <n v="0"/>
    <n v="0"/>
    <m/>
    <n v="3631.2"/>
    <n v="3631.2"/>
    <n v="4966.7700000000004"/>
    <x v="4319"/>
  </r>
  <r>
    <s v="3"/>
    <s v="4"/>
    <x v="6"/>
    <s v="16935591"/>
    <d v="2019-08-22T00:00:00"/>
    <x v="7"/>
    <x v="3123"/>
    <x v="2426"/>
    <s v="SAYAGO HUMBERTO ALCIDES"/>
    <x v="3"/>
    <s v="0201 00018414"/>
    <s v="REEMPLAZO DE CADENA DE DISTRIBUCION"/>
    <n v="22705.33"/>
    <n v="0"/>
    <n v="0"/>
    <m/>
    <n v="7603.32"/>
    <n v="7510.62"/>
    <n v="30308.65"/>
    <x v="4644"/>
  </r>
  <r>
    <s v="3"/>
    <s v="4"/>
    <x v="6"/>
    <s v="16937061"/>
    <d v="2019-08-22T00:00:00"/>
    <x v="7"/>
    <x v="3446"/>
    <x v="2658"/>
    <s v="VILLALBA RAFAEL EDUARDO"/>
    <x v="3"/>
    <s v="0201 00018413"/>
    <s v="SERVICIO DE 20.000 KM ($17400) BONIF 10 %"/>
    <n v="8352.83"/>
    <n v="0"/>
    <n v="0"/>
    <n v="11.5"/>
    <n v="4588.51"/>
    <n v="4518.6400000000003"/>
    <n v="12941.34"/>
    <x v="4645"/>
  </r>
  <r>
    <s v="3"/>
    <s v="4"/>
    <x v="6"/>
    <s v="16937501"/>
    <d v="2019-08-22T00:00:00"/>
    <x v="7"/>
    <x v="3447"/>
    <x v="2659"/>
    <s v="SANCHEZ GERMAN DARIO"/>
    <x v="3"/>
    <s v="0201 00018428"/>
    <s v="SERVICIO 20000 KM BONIF 10 % 3 PAGOS MSTER"/>
    <n v="4185"/>
    <n v="0"/>
    <n v="0"/>
    <n v="10.49"/>
    <n v="5235.8"/>
    <n v="5235.8"/>
    <n v="9420.7999999999993"/>
    <x v="4646"/>
  </r>
  <r>
    <s v="3"/>
    <s v="4"/>
    <x v="6"/>
    <s v="16937781"/>
    <d v="2019-08-22T00:00:00"/>
    <x v="7"/>
    <x v="3448"/>
    <x v="2660"/>
    <s v="GARGANTINI PABLO RUBEN"/>
    <x v="3"/>
    <s v="0201 00018426"/>
    <s v="SERVICIO ANUAL"/>
    <n v="10251.94"/>
    <n v="0"/>
    <n v="0"/>
    <n v="841.12"/>
    <n v="4766.33"/>
    <n v="4766.33"/>
    <n v="15018.27"/>
    <x v="4647"/>
  </r>
  <r>
    <s v="3"/>
    <s v="4"/>
    <x v="6"/>
    <s v="16937782"/>
    <d v="2019-08-22T00:00:00"/>
    <x v="7"/>
    <x v="3448"/>
    <x v="2660"/>
    <s v="GARGANTINI PABLO RUBEN"/>
    <x v="4"/>
    <s v="0201 00018427"/>
    <s v="ROTACION ALINEADO Y BALANCEADO ($1300)"/>
    <n v="0"/>
    <n v="0"/>
    <n v="0"/>
    <m/>
    <n v="1073.96"/>
    <n v="1073.96"/>
    <n v="1073.96"/>
    <x v="549"/>
  </r>
  <r>
    <s v="3"/>
    <s v="4"/>
    <x v="6"/>
    <s v="16938601"/>
    <d v="2019-08-22T00:00:00"/>
    <x v="7"/>
    <x v="1499"/>
    <x v="1108"/>
    <s v="MONTIEL BERTONE MARIANO"/>
    <x v="3"/>
    <s v="0201 00018417"/>
    <s v="SERVICIO 50000 KM ($14900) BONIF 30 % EN 1"/>
    <n v="5648.37"/>
    <n v="996.76"/>
    <n v="0"/>
    <n v="365.91"/>
    <n v="2960.54"/>
    <n v="2940.69"/>
    <n v="8608.91"/>
    <x v="4648"/>
  </r>
  <r>
    <s v="3"/>
    <s v="4"/>
    <x v="6"/>
    <s v="16938701"/>
    <d v="2019-08-22T00:00:00"/>
    <x v="7"/>
    <x v="3449"/>
    <x v="2661"/>
    <s v="CABALLERO DIEGO CARLOS"/>
    <x v="3"/>
    <s v="0201 00018415"/>
    <s v="REEMPLAZO DE BUJIAS Y FILTRO DE COMBUSTIBL"/>
    <n v="3236.15"/>
    <n v="0"/>
    <n v="0"/>
    <m/>
    <n v="3136.37"/>
    <n v="3128.03"/>
    <n v="6372.52"/>
    <x v="4649"/>
  </r>
  <r>
    <s v="3"/>
    <s v="4"/>
    <x v="6"/>
    <s v="16939451"/>
    <d v="2019-08-22T00:00:00"/>
    <x v="7"/>
    <x v="2784"/>
    <x v="2662"/>
    <s v="AMIANGRAF SRL"/>
    <x v="3"/>
    <s v="0201 00005476"/>
    <s v="SERVICIO 40000 KM"/>
    <n v="7099.92"/>
    <n v="1252.9100000000001"/>
    <n v="0"/>
    <m/>
    <n v="3041.33"/>
    <n v="3041.33"/>
    <n v="10141.25"/>
    <x v="4650"/>
  </r>
  <r>
    <s v="3"/>
    <s v="4"/>
    <x v="6"/>
    <s v="16943041"/>
    <d v="2019-08-22T00:00:00"/>
    <x v="7"/>
    <x v="3450"/>
    <x v="2663"/>
    <s v="SANGUEDOLCE JOSE"/>
    <x v="4"/>
    <s v="0201 00018404"/>
    <s v="REEMPLAZAR LAMAPARA DE PANTALLA MULTIFUNCI"/>
    <n v="78.84"/>
    <n v="0"/>
    <n v="0"/>
    <m/>
    <n v="190.08"/>
    <n v="190.08"/>
    <n v="268.92"/>
    <x v="4651"/>
  </r>
  <r>
    <s v="3"/>
    <s v="4"/>
    <x v="6"/>
    <s v="16943042"/>
    <d v="2019-08-22T00:00:00"/>
    <x v="7"/>
    <x v="3450"/>
    <x v="2663"/>
    <s v="SANGUEDOLCE JOSE"/>
    <x v="4"/>
    <s v="0201 00018403"/>
    <s v="ESCOBILLAS TRASERAS - 206 / 207 COMPACT /"/>
    <n v="211.09"/>
    <n v="0"/>
    <n v="243.65"/>
    <n v="3.46"/>
    <n v="243.65"/>
    <n v="243.65"/>
    <n v="454.74"/>
    <x v="4652"/>
  </r>
  <r>
    <s v="3"/>
    <s v="4"/>
    <x v="6"/>
    <s v="16936491"/>
    <d v="2019-08-23T00:00:00"/>
    <x v="7"/>
    <x v="3451"/>
    <x v="2664"/>
    <s v="BERROTARAN HORACIO JESU"/>
    <x v="3"/>
    <s v="0201 00018449"/>
    <s v="MOTOR FALLA Y PIERDE POTENCIA EN RUTA ($23"/>
    <n v="1361.09"/>
    <n v="240.19"/>
    <n v="0"/>
    <m/>
    <n v="1900.83"/>
    <n v="1900.83"/>
    <n v="3261.92"/>
    <x v="4653"/>
  </r>
  <r>
    <s v="3"/>
    <s v="4"/>
    <x v="6"/>
    <s v="16938471"/>
    <d v="2019-08-23T00:00:00"/>
    <x v="7"/>
    <x v="1979"/>
    <x v="1490"/>
    <s v="GRANJA S.R.L."/>
    <x v="3"/>
    <s v="0201 00005482"/>
    <s v="SERVICIO DE 40.000 KM"/>
    <n v="5516.54"/>
    <n v="973.5"/>
    <n v="0"/>
    <n v="3.58"/>
    <n v="2980.72"/>
    <n v="2980.72"/>
    <n v="8497.26"/>
    <x v="4654"/>
  </r>
  <r>
    <s v="3"/>
    <s v="4"/>
    <x v="6"/>
    <s v="16938472"/>
    <d v="2019-08-23T00:00:00"/>
    <x v="7"/>
    <x v="1979"/>
    <x v="1490"/>
    <s v="GRANJA S.R.L."/>
    <x v="4"/>
    <s v="0201 00005483"/>
    <s v="ROTACION ALINEADO Y BALANCEADO"/>
    <n v="0"/>
    <n v="0"/>
    <n v="0"/>
    <m/>
    <n v="1073.96"/>
    <n v="1073.96"/>
    <n v="1073.96"/>
    <x v="4655"/>
  </r>
  <r>
    <s v="3"/>
    <s v="4"/>
    <x v="6"/>
    <s v="16939891"/>
    <d v="2019-08-23T00:00:00"/>
    <x v="7"/>
    <x v="1241"/>
    <x v="2"/>
    <s v="CARGOS ATENCION AL CLIE"/>
    <x v="2"/>
    <s v="IN0115 14871"/>
    <s v="SERVICIO DE 20.000 KM"/>
    <n v="6735.01"/>
    <n v="1683.74"/>
    <n v="0"/>
    <m/>
    <n v="439.66"/>
    <n v="404.33"/>
    <n v="7174.67"/>
    <x v="4656"/>
  </r>
  <r>
    <s v="3"/>
    <s v="4"/>
    <x v="6"/>
    <s v="16940601"/>
    <d v="2019-08-23T00:00:00"/>
    <x v="7"/>
    <x v="710"/>
    <x v="2"/>
    <s v="CARGOS ATENCION AL CLIE"/>
    <x v="2"/>
    <s v="IN0115 14870"/>
    <s v="SERVICIO 10000 KM."/>
    <n v="4142.8999999999996"/>
    <n v="1035.74"/>
    <n v="0"/>
    <m/>
    <n v="439.66"/>
    <n v="439.66"/>
    <n v="4582.5600000000004"/>
    <x v="4657"/>
  </r>
  <r>
    <s v="3"/>
    <s v="4"/>
    <x v="6"/>
    <s v="16940741"/>
    <d v="2019-08-23T00:00:00"/>
    <x v="7"/>
    <x v="1187"/>
    <x v="893"/>
    <s v="PEREIRA ESLEY HECTOR ED"/>
    <x v="4"/>
    <s v="0201 00005477"/>
    <s v="SE ENCIENDE STOP Y TEMPERATURA SE VA AL MA"/>
    <n v="0"/>
    <n v="0"/>
    <n v="0"/>
    <m/>
    <n v="1045.45"/>
    <n v="1045.45"/>
    <n v="1045.45"/>
    <x v="1093"/>
  </r>
  <r>
    <s v="3"/>
    <s v="4"/>
    <x v="6"/>
    <s v="16941481"/>
    <d v="2019-08-23T00:00:00"/>
    <x v="7"/>
    <x v="3452"/>
    <x v="2665"/>
    <s v="DOFFO BETIANA CAROLINA"/>
    <x v="3"/>
    <s v="0115 1466"/>
    <s v="POLARIZADO INTERMEDIO"/>
    <n v="0"/>
    <n v="0"/>
    <n v="0"/>
    <m/>
    <n v="0"/>
    <m/>
    <n v="0"/>
    <x v="5"/>
  </r>
  <r>
    <s v="3"/>
    <s v="4"/>
    <x v="6"/>
    <s v="16941591"/>
    <d v="2019-08-23T00:00:00"/>
    <x v="7"/>
    <x v="3452"/>
    <x v="2665"/>
    <s v="DOFFO BETIANA CAROLINA"/>
    <x v="9"/>
    <s v="0201 00018429"/>
    <s v="POLARIZADO IN TERMEDIO"/>
    <n v="0"/>
    <n v="0"/>
    <n v="0"/>
    <m/>
    <n v="0"/>
    <n v="533.47"/>
    <n v="1983.47"/>
    <x v="3236"/>
  </r>
  <r>
    <s v="3"/>
    <s v="4"/>
    <x v="6"/>
    <s v="16941711"/>
    <d v="2019-08-23T00:00:00"/>
    <x v="7"/>
    <x v="15"/>
    <x v="10"/>
    <s v="GALIASSO ROSANA MARIEL"/>
    <x v="3"/>
    <s v="0201 00018457"/>
    <s v="SERVICIO 30000 KM 16000 BONIF 30 %"/>
    <n v="5452.46"/>
    <n v="962.19"/>
    <n v="0"/>
    <m/>
    <n v="3801.66"/>
    <n v="3762.56"/>
    <n v="9254.1200000000008"/>
    <x v="4658"/>
  </r>
  <r>
    <s v="3"/>
    <s v="4"/>
    <x v="6"/>
    <s v="16941731"/>
    <d v="2019-08-23T00:00:00"/>
    <x v="7"/>
    <x v="2113"/>
    <x v="0"/>
    <s v="GARANTIA"/>
    <x v="0"/>
    <s v="GA0115 20219"/>
    <s v="RUIDO EN MOTOR AL ARRANCAR EN FRIOI"/>
    <n v="0"/>
    <n v="0"/>
    <n v="0"/>
    <m/>
    <n v="0"/>
    <m/>
    <n v="0"/>
    <x v="5"/>
  </r>
  <r>
    <s v="3"/>
    <s v="4"/>
    <x v="6"/>
    <s v="16941732"/>
    <d v="2019-08-23T00:00:00"/>
    <x v="7"/>
    <x v="2113"/>
    <x v="1605"/>
    <s v="CERUTTI MARCELO DARIO"/>
    <x v="4"/>
    <s v="0115 1467"/>
    <s v="REEMPLAZO DE PATILLAS DE FRENO DELANTERAS"/>
    <n v="0"/>
    <n v="0"/>
    <n v="0"/>
    <m/>
    <n v="0"/>
    <m/>
    <n v="0"/>
    <x v="5"/>
  </r>
  <r>
    <s v="3"/>
    <s v="4"/>
    <x v="6"/>
    <s v="16945061"/>
    <d v="2019-08-23T00:00:00"/>
    <x v="7"/>
    <x v="1187"/>
    <x v="893"/>
    <s v="PEREIRA ESLEY HECTOR ED"/>
    <x v="4"/>
    <s v="0201 00000096"/>
    <s v="SE ENCIENDE STOP Y TEMPERATURA SE VA AL MA"/>
    <n v="0"/>
    <n v="0"/>
    <n v="0"/>
    <m/>
    <n v="-1045.45"/>
    <n v="-1045.45"/>
    <n v="-1045.45"/>
    <x v="4659"/>
  </r>
  <r>
    <s v="3"/>
    <s v="4"/>
    <x v="6"/>
    <s v="16945081"/>
    <d v="2019-08-23T00:00:00"/>
    <x v="7"/>
    <x v="1187"/>
    <x v="1931"/>
    <s v="TRIUNFO COOPERATIVA DE"/>
    <x v="4"/>
    <s v="0201 00005478"/>
    <s v="SE ENCIENDE STOP Y TEMPERATURA SE VA AL MA"/>
    <n v="0"/>
    <n v="0"/>
    <n v="0"/>
    <m/>
    <n v="1073.96"/>
    <n v="1073.96"/>
    <n v="1073.96"/>
    <x v="549"/>
  </r>
  <r>
    <s v="3"/>
    <s v="4"/>
    <x v="6"/>
    <s v="16945721"/>
    <d v="2019-08-23T00:00:00"/>
    <x v="7"/>
    <x v="3382"/>
    <x v="2666"/>
    <s v="RAMIREZ LUIS ENRIQUE"/>
    <x v="4"/>
    <s v="0201 00018434"/>
    <s v="TUERCAS ANTIRROBO RUEDAS ($ 1405)"/>
    <n v="978.27"/>
    <n v="1130.07"/>
    <n v="0"/>
    <n v="4.75"/>
    <n v="185.33"/>
    <n v="185.33"/>
    <n v="1163.5999999999999"/>
    <x v="4660"/>
  </r>
  <r>
    <s v="3"/>
    <s v="4"/>
    <x v="6"/>
    <s v="16902021"/>
    <d v="2019-08-26T00:00:00"/>
    <x v="7"/>
    <x v="3201"/>
    <x v="0"/>
    <s v="GARANTIA"/>
    <x v="0"/>
    <s v="GA0115 20265"/>
    <s v="NO FUNCIONA GRIP CONTROL NI HILL ASIST"/>
    <n v="0"/>
    <n v="0"/>
    <n v="0"/>
    <m/>
    <n v="0"/>
    <m/>
    <n v="0"/>
    <x v="5"/>
  </r>
  <r>
    <s v="3"/>
    <s v="4"/>
    <x v="6"/>
    <s v="16922701"/>
    <d v="2019-08-26T00:00:00"/>
    <x v="7"/>
    <x v="1380"/>
    <x v="1016"/>
    <s v="GOMEZ ANGELA ELIZABETH"/>
    <x v="7"/>
    <s v="0201 00018477"/>
    <s v="REPARACION DE PINTURA $ 4700"/>
    <n v="0"/>
    <n v="0"/>
    <n v="0"/>
    <n v="429.2"/>
    <n v="3884.39"/>
    <n v="3884.39"/>
    <n v="3884.39"/>
    <x v="2469"/>
  </r>
  <r>
    <s v="3"/>
    <s v="4"/>
    <x v="6"/>
    <s v="16927381"/>
    <d v="2019-08-26T00:00:00"/>
    <x v="7"/>
    <x v="2105"/>
    <x v="0"/>
    <s v="GARANTIA"/>
    <x v="0"/>
    <s v="GA0115 20231"/>
    <s v="REEMPLAZO AMBOS AMORTIGUADORES DL"/>
    <n v="11826.29"/>
    <n v="0"/>
    <n v="3485.95"/>
    <m/>
    <n v="3485.95"/>
    <n v="3485.95"/>
    <n v="15312.24"/>
    <x v="4661"/>
  </r>
  <r>
    <s v="3"/>
    <s v="4"/>
    <x v="6"/>
    <s v="16927382"/>
    <d v="2019-08-26T00:00:00"/>
    <x v="7"/>
    <x v="2105"/>
    <x v="0"/>
    <s v="GARANTIA"/>
    <x v="0"/>
    <s v="GA0115 20232"/>
    <s v="REEMPLAZO BIELETA ANTIPAR"/>
    <n v="1123.54"/>
    <n v="0"/>
    <n v="580.99"/>
    <m/>
    <n v="580.99"/>
    <n v="580.99"/>
    <n v="1704.53"/>
    <x v="4318"/>
  </r>
  <r>
    <s v="3"/>
    <s v="4"/>
    <x v="6"/>
    <s v="16931951"/>
    <d v="2019-08-26T00:00:00"/>
    <x v="7"/>
    <x v="1732"/>
    <x v="0"/>
    <s v="GARANTIA"/>
    <x v="0"/>
    <s v="GA0115 20233"/>
    <s v="RUIDO AL RODAR EN ZONA TRASERA"/>
    <n v="0"/>
    <n v="0"/>
    <n v="0"/>
    <m/>
    <n v="0"/>
    <m/>
    <n v="0"/>
    <x v="5"/>
  </r>
  <r>
    <s v="3"/>
    <s v="4"/>
    <x v="6"/>
    <s v="16931952"/>
    <d v="2019-08-26T00:00:00"/>
    <x v="7"/>
    <x v="1732"/>
    <x v="0"/>
    <s v="GARANTIA"/>
    <x v="0"/>
    <s v="GA0115 20234"/>
    <s v="PUERTAS DELANTERS REBOTAN AL CERRAR"/>
    <n v="0"/>
    <n v="0"/>
    <n v="0"/>
    <m/>
    <n v="0"/>
    <m/>
    <n v="0"/>
    <x v="5"/>
  </r>
  <r>
    <s v="3"/>
    <s v="4"/>
    <x v="6"/>
    <s v="16931953"/>
    <d v="2019-08-26T00:00:00"/>
    <x v="7"/>
    <x v="1732"/>
    <x v="0"/>
    <s v="GARANTIA"/>
    <x v="0"/>
    <s v="GA0115 20235"/>
    <s v="ARRANCA FALLANDO SIN ENCENDIDO DE TESTIGOS"/>
    <n v="0"/>
    <n v="0"/>
    <n v="0"/>
    <m/>
    <n v="0"/>
    <m/>
    <n v="0"/>
    <x v="5"/>
  </r>
  <r>
    <s v="3"/>
    <s v="4"/>
    <x v="6"/>
    <s v="16932031"/>
    <d v="2019-08-26T00:00:00"/>
    <x v="7"/>
    <x v="1243"/>
    <x v="0"/>
    <s v="GARANTIA"/>
    <x v="0"/>
    <s v="GA0115 20237"/>
    <s v="REEMPLAZO CONTACTOR STOP"/>
    <n v="371.35"/>
    <n v="0"/>
    <n v="290.5"/>
    <m/>
    <n v="290.5"/>
    <n v="290.5"/>
    <n v="661.85"/>
    <x v="4662"/>
  </r>
  <r>
    <s v="3"/>
    <s v="4"/>
    <x v="6"/>
    <s v="16936091"/>
    <d v="2019-08-26T00:00:00"/>
    <x v="7"/>
    <x v="1048"/>
    <x v="782"/>
    <s v="BOMBAS GRUNDFOS DE ARGE"/>
    <x v="3"/>
    <s v="0201 00005491"/>
    <s v="SERVICIO  130,000 KM"/>
    <n v="4401.84"/>
    <n v="776.8"/>
    <n v="0"/>
    <m/>
    <n v="4942.16"/>
    <n v="4942.16"/>
    <n v="9344"/>
    <x v="4663"/>
  </r>
  <r>
    <s v="3"/>
    <s v="4"/>
    <x v="6"/>
    <s v="16937871"/>
    <d v="2019-08-26T00:00:00"/>
    <x v="7"/>
    <x v="1287"/>
    <x v="928"/>
    <s v="PAZ ANIBAL"/>
    <x v="3"/>
    <s v="0201 00018476"/>
    <s v="CAMBIO DE DISTRIBUCION COMPLETA"/>
    <n v="12400.69"/>
    <n v="2188.35"/>
    <n v="0"/>
    <n v="960.87"/>
    <n v="5444.93"/>
    <n v="5444.93"/>
    <n v="17845.62"/>
    <x v="4664"/>
  </r>
  <r>
    <s v="3"/>
    <s v="4"/>
    <x v="6"/>
    <s v="16939111"/>
    <d v="2019-08-26T00:00:00"/>
    <x v="7"/>
    <x v="3443"/>
    <x v="0"/>
    <s v="GARANTIA"/>
    <x v="0"/>
    <s v="GA0115 20242"/>
    <s v="CAMPAÑA JJE - SOFT DEL MOTOR"/>
    <n v="0"/>
    <n v="0"/>
    <n v="0"/>
    <m/>
    <n v="726.24"/>
    <n v="726.24"/>
    <n v="726.24"/>
    <x v="3635"/>
  </r>
  <r>
    <s v="3"/>
    <s v="4"/>
    <x v="6"/>
    <s v="16939452"/>
    <d v="2019-08-26T00:00:00"/>
    <x v="7"/>
    <x v="2784"/>
    <x v="0"/>
    <s v="GARANTIA"/>
    <x v="0"/>
    <s v="GA0115 20254"/>
    <s v="RUIDO AL ABRIR Y CERRAR PUERTA DELANTERA I"/>
    <n v="0"/>
    <n v="0"/>
    <n v="0"/>
    <m/>
    <n v="0"/>
    <m/>
    <n v="0"/>
    <x v="5"/>
  </r>
  <r>
    <s v="3"/>
    <s v="4"/>
    <x v="6"/>
    <s v="16940852"/>
    <d v="2019-08-26T00:00:00"/>
    <x v="7"/>
    <x v="3453"/>
    <x v="0"/>
    <s v="GARANTIA"/>
    <x v="0"/>
    <s v="GA0115 20268"/>
    <s v="CAMPAÑA ZWR CORREA DE DISTRIBUCION"/>
    <n v="1335.57"/>
    <n v="0"/>
    <n v="0"/>
    <m/>
    <n v="3631.2"/>
    <n v="3631.2"/>
    <n v="4966.7700000000004"/>
    <x v="4319"/>
  </r>
  <r>
    <s v="3"/>
    <s v="4"/>
    <x v="6"/>
    <s v="16944491"/>
    <d v="2019-08-26T00:00:00"/>
    <x v="7"/>
    <x v="497"/>
    <x v="2667"/>
    <s v="MERCADO JORGE DANIEL"/>
    <x v="4"/>
    <s v="0201 00018471"/>
    <s v="FORFAIT DE BUJIAS DE ENCENDIDO 308-408"/>
    <n v="1340.21"/>
    <n v="236.51"/>
    <n v="469.98"/>
    <n v="5.23"/>
    <n v="469.98"/>
    <n v="469.98"/>
    <n v="1810.19"/>
    <x v="4665"/>
  </r>
  <r>
    <s v="3"/>
    <s v="4"/>
    <x v="6"/>
    <s v="16944492"/>
    <d v="2019-08-26T00:00:00"/>
    <x v="7"/>
    <x v="497"/>
    <x v="2667"/>
    <s v="MERCADO JORGE DANIEL"/>
    <x v="4"/>
    <s v="0201 00018472"/>
    <s v="FORFAIT ESCOBILLAS DELANTERAS"/>
    <n v="1454.51"/>
    <n v="76.55"/>
    <n v="0"/>
    <n v="6.27"/>
    <n v="107.78"/>
    <n v="107.78"/>
    <n v="1562.29"/>
    <x v="4666"/>
  </r>
  <r>
    <s v="3"/>
    <s v="4"/>
    <x v="6"/>
    <s v="16946911"/>
    <d v="2019-08-26T00:00:00"/>
    <x v="7"/>
    <x v="2631"/>
    <x v="2668"/>
    <s v="GIUPPONI MIRNA BEATRIZ"/>
    <x v="3"/>
    <s v="0201 00018470"/>
    <s v="Servicio 30.000 Kms"/>
    <n v="5219.32"/>
    <n v="921.08"/>
    <n v="0"/>
    <n v="536.03"/>
    <n v="3037.53"/>
    <n v="3018.48"/>
    <n v="8256.85"/>
    <x v="4667"/>
  </r>
  <r>
    <s v="3"/>
    <s v="4"/>
    <x v="6"/>
    <s v="16946921"/>
    <d v="2019-08-26T00:00:00"/>
    <x v="7"/>
    <x v="2631"/>
    <x v="2668"/>
    <s v="GIUPPONI MIRNA BEATRIZ"/>
    <x v="3"/>
    <s v="0115 1469"/>
    <s v="SE CIERRA COMO NULA POR QUE SE GRABò DOS V"/>
    <n v="0"/>
    <n v="0"/>
    <n v="0"/>
    <m/>
    <n v="0"/>
    <m/>
    <n v="0"/>
    <x v="5"/>
  </r>
  <r>
    <s v="3"/>
    <s v="4"/>
    <x v="6"/>
    <s v="16909791"/>
    <d v="2019-08-27T00:00:00"/>
    <x v="7"/>
    <x v="1746"/>
    <x v="0"/>
    <s v="GARANTIA"/>
    <x v="0"/>
    <s v="GA0115 20292"/>
    <s v="RUIDO AL RODAR EN TREN DELANTERO"/>
    <n v="5144.33"/>
    <n v="0"/>
    <n v="1597.73"/>
    <m/>
    <n v="1597.73"/>
    <m/>
    <n v="6742.06"/>
    <x v="4668"/>
  </r>
  <r>
    <s v="3"/>
    <s v="4"/>
    <x v="6"/>
    <s v="16915751"/>
    <d v="2019-08-27T00:00:00"/>
    <x v="7"/>
    <x v="2582"/>
    <x v="0"/>
    <s v="GARANTIA"/>
    <x v="0"/>
    <s v="GA0115 20288"/>
    <s v="BAJA EL NIVEL DE LIQ REFRIGERANTE AL MINIM"/>
    <n v="0"/>
    <n v="0"/>
    <n v="0"/>
    <m/>
    <n v="0"/>
    <m/>
    <n v="0"/>
    <x v="5"/>
  </r>
  <r>
    <s v="3"/>
    <s v="4"/>
    <x v="6"/>
    <s v="16915752"/>
    <d v="2019-08-27T00:00:00"/>
    <x v="7"/>
    <x v="2582"/>
    <x v="0"/>
    <s v="GARANTIA"/>
    <x v="0"/>
    <s v="GA0115 20289"/>
    <s v="PEDAL DE EMBRAGUE HACE RUIDO AL SOLTAR"/>
    <n v="0"/>
    <n v="0"/>
    <n v="0"/>
    <m/>
    <n v="0"/>
    <m/>
    <n v="0"/>
    <x v="5"/>
  </r>
  <r>
    <s v="3"/>
    <s v="4"/>
    <x v="6"/>
    <s v="16927881"/>
    <d v="2019-08-27T00:00:00"/>
    <x v="7"/>
    <x v="2610"/>
    <x v="1985"/>
    <s v="CORZO FERNADO"/>
    <x v="3"/>
    <s v="0201 00018481"/>
    <s v="SE ENCIENDE TESTIGO DE ABS Y TABLERO DE IN"/>
    <n v="0"/>
    <n v="0"/>
    <n v="0"/>
    <m/>
    <n v="5702.49"/>
    <n v="5640.56"/>
    <n v="5702.49"/>
    <x v="4419"/>
  </r>
  <r>
    <s v="3"/>
    <s v="4"/>
    <x v="6"/>
    <s v="16942641"/>
    <d v="2019-08-27T00:00:00"/>
    <x v="7"/>
    <x v="3454"/>
    <x v="2669"/>
    <s v="FLAMMAM S.A.S."/>
    <x v="3"/>
    <s v="0201 00005503"/>
    <s v="REEMPLAZO DE TAPA DE VALVULAS Y TUBO DE AI"/>
    <n v="20834.54"/>
    <n v="2314.9299999999998"/>
    <n v="0"/>
    <m/>
    <n v="5702.49"/>
    <n v="5659.62"/>
    <n v="26537.03"/>
    <x v="4669"/>
  </r>
  <r>
    <s v="3"/>
    <s v="4"/>
    <x v="6"/>
    <s v="16943891"/>
    <d v="2019-08-27T00:00:00"/>
    <x v="7"/>
    <x v="3455"/>
    <x v="2670"/>
    <s v="KOETER SORAYA ARGENTINA"/>
    <x v="3"/>
    <s v="0201 00018485"/>
    <s v="SERVICIO 50000 KM ($ 12680) BONIF 30 % CON"/>
    <n v="3912.43"/>
    <n v="690.45"/>
    <n v="0"/>
    <n v="380.17"/>
    <n v="3421.49"/>
    <n v="3421.49"/>
    <n v="7333.92"/>
    <x v="4670"/>
  </r>
  <r>
    <s v="3"/>
    <s v="4"/>
    <x v="6"/>
    <s v="16945821"/>
    <d v="2019-08-27T00:00:00"/>
    <x v="7"/>
    <x v="3456"/>
    <x v="493"/>
    <s v="SANCOR COOPERATIVA DE S"/>
    <x v="3"/>
    <s v="0201 00005500"/>
    <s v="COLOCAR VENTILETE DE PUERTA DELANTER DEREC"/>
    <n v="0"/>
    <n v="0"/>
    <n v="0"/>
    <m/>
    <n v="1900.83"/>
    <n v="1900.83"/>
    <n v="1900.83"/>
    <x v="242"/>
  </r>
  <r>
    <s v="3"/>
    <s v="4"/>
    <x v="6"/>
    <s v="16947841"/>
    <d v="2019-08-27T00:00:00"/>
    <x v="7"/>
    <x v="1640"/>
    <x v="1230"/>
    <s v="PERALTA FERNANDO FABIAN"/>
    <x v="3"/>
    <s v="0201 00018493"/>
    <s v="SERVICIO 40000 KM"/>
    <n v="6584.65"/>
    <n v="1162"/>
    <n v="0"/>
    <n v="4.09"/>
    <n v="4082.69"/>
    <n v="4082.69"/>
    <n v="10667.34"/>
    <x v="4671"/>
  </r>
  <r>
    <s v="3"/>
    <s v="4"/>
    <x v="6"/>
    <s v="16950321"/>
    <d v="2019-08-27T00:00:00"/>
    <x v="7"/>
    <x v="1016"/>
    <x v="758"/>
    <s v="FIGUEROA JORGE OMAR"/>
    <x v="3"/>
    <s v="0201 00018495"/>
    <s v="SERVICIO 20000 KM ($ 14640) BONIF M20 % $1"/>
    <n v="3765.83"/>
    <n v="0"/>
    <n v="0"/>
    <m/>
    <n v="5911.58"/>
    <n v="5911.58"/>
    <n v="9677.41"/>
    <x v="4672"/>
  </r>
  <r>
    <s v="3"/>
    <s v="4"/>
    <x v="6"/>
    <s v="16905601"/>
    <d v="2019-08-28T00:00:00"/>
    <x v="7"/>
    <x v="3154"/>
    <x v="1"/>
    <s v="INTERNA TALLER"/>
    <x v="11"/>
    <s v="IN0115 14912"/>
    <s v="PEDAL DE EMBRAGUE NO VUELVE"/>
    <n v="560.04"/>
    <n v="0"/>
    <n v="0"/>
    <m/>
    <n v="8"/>
    <n v="8"/>
    <n v="568.04"/>
    <x v="4673"/>
  </r>
  <r>
    <s v="3"/>
    <s v="4"/>
    <x v="6"/>
    <s v="16936241"/>
    <d v="2019-08-28T00:00:00"/>
    <x v="7"/>
    <x v="91"/>
    <x v="1690"/>
    <s v="GANDARA NESTOR OSVALDO"/>
    <x v="3"/>
    <s v="0201 00018501"/>
    <s v="SERVICIO 80000 KM ($18440) BONIF M30 %"/>
    <n v="5901.72"/>
    <n v="1041.48"/>
    <n v="0"/>
    <n v="4.7699999999999996"/>
    <n v="4766.3100000000004"/>
    <n v="4766.3100000000004"/>
    <n v="10668.03"/>
    <x v="4674"/>
  </r>
  <r>
    <s v="3"/>
    <s v="4"/>
    <x v="6"/>
    <s v="16940511"/>
    <d v="2019-08-28T00:00:00"/>
    <x v="7"/>
    <x v="2528"/>
    <x v="1937"/>
    <s v="TORRES RODOLFO CARLOS"/>
    <x v="3"/>
    <s v="0201 00018516"/>
    <s v="Servicio 20.000 Kms"/>
    <n v="4156.57"/>
    <n v="0"/>
    <n v="0"/>
    <m/>
    <n v="4657.03"/>
    <n v="4657.03"/>
    <n v="8813.6"/>
    <x v="4675"/>
  </r>
  <r>
    <s v="3"/>
    <s v="4"/>
    <x v="6"/>
    <s v="16945801"/>
    <d v="2019-08-28T00:00:00"/>
    <x v="7"/>
    <x v="903"/>
    <x v="666"/>
    <s v="MENTE COMERCIAL S.A"/>
    <x v="3"/>
    <s v="0201 00005525"/>
    <s v="SERVICIO ANUAL"/>
    <n v="5758.5"/>
    <n v="0"/>
    <n v="0"/>
    <m/>
    <n v="3421.49"/>
    <n v="3421.49"/>
    <n v="9179.99"/>
    <x v="4676"/>
  </r>
  <r>
    <s v="3"/>
    <s v="4"/>
    <x v="6"/>
    <s v="16949541"/>
    <d v="2019-08-28T00:00:00"/>
    <x v="7"/>
    <x v="1573"/>
    <x v="643"/>
    <s v="ISCAR TOOLS ARGENTINA S"/>
    <x v="3"/>
    <s v="0201 00005520"/>
    <s v="SERVICIO 30000 KM"/>
    <n v="5516.54"/>
    <n v="973.5"/>
    <n v="0"/>
    <n v="413.43"/>
    <n v="2342.77"/>
    <n v="2342.77"/>
    <n v="7859.31"/>
    <x v="4677"/>
  </r>
  <r>
    <s v="3"/>
    <s v="4"/>
    <x v="6"/>
    <s v="16954151"/>
    <d v="2019-08-28T00:00:00"/>
    <x v="7"/>
    <x v="3457"/>
    <x v="2"/>
    <s v="CARGOS ATENCION AL CLIE"/>
    <x v="2"/>
    <s v="IN0115 14910"/>
    <s v="POLARIZADO BONIFICADO"/>
    <n v="0"/>
    <n v="0"/>
    <n v="0"/>
    <m/>
    <n v="0"/>
    <m/>
    <n v="1595"/>
    <x v="4372"/>
  </r>
  <r>
    <s v="3"/>
    <s v="4"/>
    <x v="6"/>
    <s v="16954481"/>
    <d v="2019-08-28T00:00:00"/>
    <x v="7"/>
    <x v="3458"/>
    <x v="2671"/>
    <s v="ALANIZ DANIEL ROBERTO"/>
    <x v="3"/>
    <s v="0201 00005507"/>
    <s v="CAMBIO DE DISCOS Y PASTILLAS DE FRENO DELA"/>
    <n v="10081.290000000001"/>
    <n v="1779.06"/>
    <n v="0"/>
    <m/>
    <n v="1425.62"/>
    <n v="1403.39"/>
    <n v="11506.91"/>
    <x v="4678"/>
  </r>
  <r>
    <s v="3"/>
    <s v="4"/>
    <x v="6"/>
    <s v="16929721"/>
    <d v="2019-08-29T00:00:00"/>
    <x v="7"/>
    <x v="722"/>
    <x v="0"/>
    <s v="GARANTIA"/>
    <x v="0"/>
    <s v="GA0115 20307"/>
    <s v="CAMPAÑA JFB - TABLERO DE INSTRUMENTOS"/>
    <n v="0"/>
    <n v="0"/>
    <n v="0"/>
    <m/>
    <n v="1016.74"/>
    <n v="1009.2"/>
    <n v="1016.74"/>
    <x v="3344"/>
  </r>
  <r>
    <s v="3"/>
    <s v="4"/>
    <x v="6"/>
    <s v="16938473"/>
    <d v="2019-08-29T00:00:00"/>
    <x v="7"/>
    <x v="1979"/>
    <x v="0"/>
    <s v="GARANTIA"/>
    <x v="0"/>
    <s v="GA0115 20300"/>
    <s v="RUIDO AL RODAR EN TREN DELANTERO"/>
    <n v="0"/>
    <n v="0"/>
    <n v="0"/>
    <m/>
    <n v="0"/>
    <m/>
    <n v="0"/>
    <x v="5"/>
  </r>
  <r>
    <s v="3"/>
    <s v="4"/>
    <x v="6"/>
    <s v="16940331"/>
    <d v="2019-08-29T00:00:00"/>
    <x v="7"/>
    <x v="3459"/>
    <x v="0"/>
    <s v="GARANTIA"/>
    <x v="0"/>
    <s v="GA0115 20306"/>
    <s v="CAMPAÑA ZWR - CORREA DE DISTRIBUCION"/>
    <n v="1335.57"/>
    <n v="0"/>
    <n v="0"/>
    <m/>
    <n v="3631.2"/>
    <n v="3631.2"/>
    <n v="4966.7700000000004"/>
    <x v="4319"/>
  </r>
  <r>
    <s v="3"/>
    <s v="4"/>
    <x v="6"/>
    <s v="16941734"/>
    <d v="2019-08-29T00:00:00"/>
    <x v="7"/>
    <x v="2113"/>
    <x v="1605"/>
    <s v="CERUTTI MARCELO DARIO"/>
    <x v="3"/>
    <s v="0201 00018530"/>
    <s v="REEMPLAZO PASTILLAS FRENO DELANTERAS"/>
    <n v="4465.93"/>
    <n v="788.11"/>
    <n v="0"/>
    <m/>
    <n v="190.08"/>
    <n v="186.51"/>
    <n v="4656.01"/>
    <x v="4679"/>
  </r>
  <r>
    <s v="3"/>
    <s v="4"/>
    <x v="6"/>
    <s v="16943631"/>
    <d v="2019-08-29T00:00:00"/>
    <x v="7"/>
    <x v="2402"/>
    <x v="2672"/>
    <s v="HINALAF MARIA DE LOS AN"/>
    <x v="3"/>
    <s v="0201 00018527"/>
    <s v="SERVICIO ANUAL"/>
    <n v="4563.68"/>
    <n v="0"/>
    <n v="0"/>
    <m/>
    <n v="4866.12"/>
    <n v="4866.12"/>
    <n v="9429.7999999999993"/>
    <x v="4390"/>
  </r>
  <r>
    <s v="3"/>
    <s v="4"/>
    <x v="6"/>
    <s v="16945822"/>
    <d v="2019-08-29T00:00:00"/>
    <x v="7"/>
    <x v="3456"/>
    <x v="0"/>
    <s v="GARANTIA"/>
    <x v="0"/>
    <s v="GA0115 20301"/>
    <s v="CAMPAÑA DE SANEAMIENTO ZUT - BRAZOS DE SUS"/>
    <n v="11940.48"/>
    <n v="0"/>
    <n v="0"/>
    <m/>
    <n v="2904.96"/>
    <n v="2904.96"/>
    <n v="14845.44"/>
    <x v="4364"/>
  </r>
  <r>
    <s v="3"/>
    <s v="4"/>
    <x v="6"/>
    <s v="16948061"/>
    <d v="2019-08-29T00:00:00"/>
    <x v="7"/>
    <x v="3460"/>
    <x v="0"/>
    <s v="GARANTIA"/>
    <x v="0"/>
    <s v="GA0115 20309"/>
    <s v="CAMPAÑA JEG- SOFT DEL MOTOR"/>
    <n v="0"/>
    <n v="0"/>
    <n v="0"/>
    <m/>
    <n v="726.24"/>
    <n v="716.91"/>
    <n v="726.24"/>
    <x v="3635"/>
  </r>
  <r>
    <s v="3"/>
    <s v="4"/>
    <x v="6"/>
    <s v="16948062"/>
    <d v="2019-08-29T00:00:00"/>
    <x v="7"/>
    <x v="3460"/>
    <x v="0"/>
    <s v="GARANTIA"/>
    <x v="0"/>
    <s v="GA0115 20308"/>
    <s v="CAMPAÑA JFB - TABLERO DE INSTRUMENTOS"/>
    <n v="0"/>
    <n v="0"/>
    <n v="0"/>
    <m/>
    <n v="1016.74"/>
    <n v="1011.18"/>
    <n v="1016.74"/>
    <x v="3344"/>
  </r>
  <r>
    <s v="3"/>
    <s v="4"/>
    <x v="6"/>
    <s v="16950211"/>
    <d v="2019-08-29T00:00:00"/>
    <x v="7"/>
    <x v="2422"/>
    <x v="1841"/>
    <s v="RE JOSE LUIS Y OTRA"/>
    <x v="3"/>
    <s v="0201 00018538"/>
    <s v="SERVICIO 80000 KM ($18440) BONIF 30%"/>
    <n v="5901.72"/>
    <n v="1041.48"/>
    <n v="0"/>
    <n v="477.11"/>
    <n v="4293.97"/>
    <n v="4293.97"/>
    <n v="10195.69"/>
    <x v="4680"/>
  </r>
  <r>
    <s v="3"/>
    <s v="4"/>
    <x v="6"/>
    <s v="16950212"/>
    <d v="2019-08-29T00:00:00"/>
    <x v="7"/>
    <x v="2422"/>
    <x v="1841"/>
    <s v="RE JOSE LUIS Y OTRA"/>
    <x v="4"/>
    <s v="0201 00018539"/>
    <s v="REEMPLAZAR PASTILLAS DE FRENO DELANTERAS"/>
    <n v="4203.2299999999996"/>
    <n v="1050.81"/>
    <n v="0"/>
    <n v="23.76"/>
    <n v="213.84"/>
    <n v="200.54"/>
    <n v="4417.07"/>
    <x v="4681"/>
  </r>
  <r>
    <s v="3"/>
    <s v="4"/>
    <x v="6"/>
    <s v="16950261"/>
    <d v="2019-08-29T00:00:00"/>
    <x v="7"/>
    <x v="3461"/>
    <x v="2673"/>
    <s v="MASSARONI OSCAR ALFREDO"/>
    <x v="4"/>
    <s v="0201 00018526"/>
    <s v="COLOCAR CHAPON PROMO EFECTIVO - $"/>
    <n v="1767.18"/>
    <n v="1914.44"/>
    <n v="0"/>
    <m/>
    <n v="475.21"/>
    <n v="469.65"/>
    <n v="2242.39"/>
    <x v="4682"/>
  </r>
  <r>
    <s v="3"/>
    <s v="4"/>
    <x v="6"/>
    <s v="16950322"/>
    <d v="2019-08-29T00:00:00"/>
    <x v="7"/>
    <x v="1016"/>
    <x v="0"/>
    <s v="GARANTIA"/>
    <x v="0"/>
    <s v="GA0115 20303"/>
    <s v="NO LLE LOS PEN DRIVE"/>
    <n v="0"/>
    <n v="0"/>
    <n v="0"/>
    <m/>
    <n v="0"/>
    <m/>
    <n v="0"/>
    <x v="5"/>
  </r>
  <r>
    <s v="3"/>
    <s v="4"/>
    <x v="6"/>
    <s v="16951361"/>
    <d v="2019-08-29T00:00:00"/>
    <x v="7"/>
    <x v="3382"/>
    <x v="2666"/>
    <s v="RAMIREZ LUIS ENRIQUE"/>
    <x v="9"/>
    <s v="0201 00018541"/>
    <s v="INSTALAR ALARMA ($ 6055) PAGO EFECTIVO"/>
    <n v="3101.73"/>
    <n v="2437.0700000000002"/>
    <n v="0"/>
    <m/>
    <n v="1900.82"/>
    <n v="1900.82"/>
    <n v="5002.55"/>
    <x v="4683"/>
  </r>
  <r>
    <s v="3"/>
    <s v="4"/>
    <x v="6"/>
    <s v="16952171"/>
    <d v="2019-08-29T00:00:00"/>
    <x v="7"/>
    <x v="1093"/>
    <x v="814"/>
    <s v="BAWDEN JORGE ALBERTO"/>
    <x v="3"/>
    <s v="0201 00018543"/>
    <s v="SERVICIO 40000 KM ($16000) BONIF 30 % PAGO"/>
    <n v="5452.46"/>
    <n v="962.19"/>
    <n v="0"/>
    <m/>
    <n v="3801.66"/>
    <n v="3801.66"/>
    <n v="9254.1200000000008"/>
    <x v="4658"/>
  </r>
  <r>
    <s v="3"/>
    <s v="4"/>
    <x v="6"/>
    <s v="16954901"/>
    <d v="2019-08-29T00:00:00"/>
    <x v="7"/>
    <x v="3462"/>
    <x v="2674"/>
    <s v="BONGIORNI CARLOS ALBERT"/>
    <x v="4"/>
    <s v="0201 00018531"/>
    <s v="CAMBIO ACEITE Y FILTRO ($5719)"/>
    <n v="3209.56"/>
    <n v="566.4"/>
    <n v="0"/>
    <n v="3.04"/>
    <n v="1517.62"/>
    <n v="1517.62"/>
    <n v="4727.18"/>
    <x v="4684"/>
  </r>
  <r>
    <s v="3"/>
    <s v="4"/>
    <x v="6"/>
    <s v="16900931"/>
    <d v="2019-08-30T00:00:00"/>
    <x v="7"/>
    <x v="1018"/>
    <x v="1"/>
    <s v="INTERNA TALLER"/>
    <x v="1"/>
    <s v="IN0115 14955"/>
    <s v="INTERNA TALLER"/>
    <n v="35644.67"/>
    <n v="0"/>
    <n v="0"/>
    <m/>
    <n v="0"/>
    <m/>
    <n v="35644.67"/>
    <x v="4685"/>
  </r>
  <r>
    <s v="3"/>
    <s v="4"/>
    <x v="6"/>
    <s v="16901241"/>
    <d v="2019-08-30T00:00:00"/>
    <x v="7"/>
    <x v="1018"/>
    <x v="1"/>
    <s v="INTERNA TALLER"/>
    <x v="1"/>
    <s v="IN0115 14952"/>
    <s v="INTERNA REPUESTOS"/>
    <n v="40778.699999999997"/>
    <n v="0"/>
    <n v="0"/>
    <m/>
    <n v="0"/>
    <m/>
    <n v="40778.699999999997"/>
    <x v="4686"/>
  </r>
  <r>
    <s v="3"/>
    <s v="4"/>
    <x v="6"/>
    <s v="16901261"/>
    <d v="2019-08-30T00:00:00"/>
    <x v="7"/>
    <x v="1018"/>
    <x v="1"/>
    <s v="INTERNA TALLER"/>
    <x v="1"/>
    <s v="IN0115 14951"/>
    <s v="INTERNA CHAPA Y PINTURA"/>
    <n v="167511.79"/>
    <n v="0"/>
    <n v="0"/>
    <m/>
    <n v="0"/>
    <m/>
    <n v="167511.79"/>
    <x v="4687"/>
  </r>
  <r>
    <s v="3"/>
    <s v="4"/>
    <x v="6"/>
    <s v="16940851"/>
    <d v="2019-08-30T00:00:00"/>
    <x v="7"/>
    <x v="3453"/>
    <x v="2675"/>
    <s v="GIMENEZ MARTIN MIGUEL"/>
    <x v="3"/>
    <s v="0115 1481"/>
    <s v="CAMPAÑA ZWR - CORREA DE DISTRIBUCION"/>
    <n v="0"/>
    <n v="0"/>
    <n v="0"/>
    <m/>
    <n v="0"/>
    <m/>
    <n v="0"/>
    <x v="5"/>
  </r>
  <r>
    <s v="3"/>
    <s v="4"/>
    <x v="6"/>
    <s v="16941733"/>
    <d v="2019-08-30T00:00:00"/>
    <x v="7"/>
    <x v="2113"/>
    <x v="0"/>
    <s v="GARANTIA"/>
    <x v="0"/>
    <s v="GA0115 20330"/>
    <s v="REEMPLAZO KIT DISTRIB IMP: 3A4"/>
    <n v="12426.49"/>
    <n v="0"/>
    <n v="0"/>
    <m/>
    <n v="8279.14"/>
    <n v="8215.0300000000007"/>
    <n v="20705.63"/>
    <x v="4688"/>
  </r>
  <r>
    <s v="3"/>
    <s v="4"/>
    <x v="6"/>
    <s v="16947701"/>
    <d v="2019-08-30T00:00:00"/>
    <x v="7"/>
    <x v="242"/>
    <x v="0"/>
    <s v="GARANTIA"/>
    <x v="0"/>
    <s v="GA0115 20313"/>
    <s v="CAMPAÑA JFB- TALERO DE INSTRUMENTOS"/>
    <n v="0"/>
    <n v="0"/>
    <n v="0"/>
    <m/>
    <n v="1016.74"/>
    <n v="1016.74"/>
    <n v="1016.74"/>
    <x v="3344"/>
  </r>
  <r>
    <s v="3"/>
    <s v="4"/>
    <x v="6"/>
    <s v="16947842"/>
    <d v="2019-08-30T00:00:00"/>
    <x v="7"/>
    <x v="1640"/>
    <x v="1230"/>
    <s v="PERALTA FERNANDO FABIAN"/>
    <x v="7"/>
    <s v="0115 1480"/>
    <s v="PORTON DEL BAUL NO CIERRA"/>
    <n v="0"/>
    <n v="0"/>
    <n v="0"/>
    <m/>
    <n v="0"/>
    <m/>
    <n v="0"/>
    <x v="5"/>
  </r>
  <r>
    <s v="3"/>
    <s v="4"/>
    <x v="6"/>
    <s v="16949301"/>
    <d v="2019-08-30T00:00:00"/>
    <x v="7"/>
    <x v="1115"/>
    <x v="833"/>
    <s v="PARDO MATIAS SEBASTIAN"/>
    <x v="3"/>
    <s v="0201 00018590"/>
    <s v="REEMPLAZO DE DISCOS Y PASTILLAS DE FRENO D"/>
    <n v="14576.15"/>
    <n v="2572.27"/>
    <n v="0"/>
    <m/>
    <n v="1900.83"/>
    <n v="1819.84"/>
    <n v="16476.98"/>
    <x v="4689"/>
  </r>
  <r>
    <s v="3"/>
    <s v="4"/>
    <x v="6"/>
    <s v="16949302"/>
    <d v="2019-08-30T00:00:00"/>
    <x v="7"/>
    <x v="1115"/>
    <x v="0"/>
    <s v="GARANTIA"/>
    <x v="0"/>
    <s v="GA0115 20334"/>
    <s v="REEMPLAZO KIT DISTRIB GTIA PR IMP: 8P1"/>
    <n v="4585.92"/>
    <n v="0"/>
    <n v="0"/>
    <m/>
    <n v="6826.66"/>
    <n v="6773.66"/>
    <n v="11412.58"/>
    <x v="4690"/>
  </r>
  <r>
    <s v="3"/>
    <s v="4"/>
    <x v="6"/>
    <s v="16949542"/>
    <d v="2019-08-30T00:00:00"/>
    <x v="7"/>
    <x v="1573"/>
    <x v="0"/>
    <s v="GARANTIA"/>
    <x v="0"/>
    <s v="GA0115 20312"/>
    <s v="REEMPLAZO MONOGRAMA"/>
    <n v="4093.03"/>
    <n v="0"/>
    <n v="290.5"/>
    <m/>
    <n v="290.5"/>
    <n v="290.5"/>
    <n v="4383.53"/>
    <x v="4691"/>
  </r>
  <r>
    <s v="3"/>
    <s v="4"/>
    <x v="6"/>
    <s v="16950051"/>
    <d v="2019-08-30T00:00:00"/>
    <x v="7"/>
    <x v="829"/>
    <x v="602"/>
    <s v="BOIOCCHI NORA ADRIANA"/>
    <x v="3"/>
    <s v="0201 00018575"/>
    <s v="SERVICIO 30000 KM - $ 12680 BONIFICACION 3"/>
    <n v="3879.11"/>
    <n v="684.57"/>
    <n v="0"/>
    <n v="610.91"/>
    <n v="3461.82"/>
    <n v="3461.82"/>
    <n v="7340.93"/>
    <x v="4692"/>
  </r>
  <r>
    <s v="3"/>
    <s v="4"/>
    <x v="6"/>
    <s v="16951921"/>
    <d v="2019-08-30T00:00:00"/>
    <x v="7"/>
    <x v="1086"/>
    <x v="861"/>
    <s v="CHANG CALDERON CRISTY A"/>
    <x v="3"/>
    <s v="0201 00018550"/>
    <s v="SERVICIO DE 30.000 KM ($ 14640) BONIF 20 %"/>
    <n v="11183.66"/>
    <n v="1973.6"/>
    <n v="0"/>
    <n v="380.17"/>
    <n v="5322.32"/>
    <n v="3400.05"/>
    <n v="16505.98"/>
    <x v="4693"/>
  </r>
  <r>
    <s v="3"/>
    <s v="4"/>
    <x v="6"/>
    <s v="16952172"/>
    <d v="2019-08-30T00:00:00"/>
    <x v="7"/>
    <x v="1093"/>
    <x v="0"/>
    <s v="GARANTIA"/>
    <x v="0"/>
    <s v="GA0115 20317"/>
    <s v="CRISTAL DE PUERTA CONDUCTOR SUBE ESCALONAD"/>
    <n v="0"/>
    <n v="0"/>
    <n v="0"/>
    <m/>
    <n v="0"/>
    <m/>
    <n v="0"/>
    <x v="5"/>
  </r>
  <r>
    <s v="3"/>
    <s v="4"/>
    <x v="6"/>
    <s v="16955151"/>
    <d v="2019-08-30T00:00:00"/>
    <x v="7"/>
    <x v="3463"/>
    <x v="2676"/>
    <s v="CAMINO JULIO ARGENTINO"/>
    <x v="9"/>
    <s v="0201 00018566"/>
    <s v="INSTALAR ALARMA"/>
    <n v="3101.73"/>
    <n v="2437.0700000000002"/>
    <n v="0"/>
    <n v="7.64"/>
    <n v="1902.68"/>
    <n v="1902.68"/>
    <n v="5004.41"/>
    <x v="4694"/>
  </r>
  <r>
    <s v="3"/>
    <s v="4"/>
    <x v="6"/>
    <s v="16956091"/>
    <d v="2019-08-30T00:00:00"/>
    <x v="7"/>
    <x v="3464"/>
    <x v="0"/>
    <s v="GARANTIA"/>
    <x v="0"/>
    <s v="GA0115 20329"/>
    <s v="REALIZAR CAMPAÑA ZWR - CORREA DE DISTRIBUC"/>
    <n v="1335.57"/>
    <n v="0"/>
    <n v="0"/>
    <m/>
    <n v="3631.2"/>
    <n v="3605.39"/>
    <n v="4966.7700000000004"/>
    <x v="4319"/>
  </r>
  <r>
    <s v="3"/>
    <s v="4"/>
    <x v="6"/>
    <s v="16956092"/>
    <d v="2019-08-30T00:00:00"/>
    <x v="7"/>
    <x v="3464"/>
    <x v="2677"/>
    <s v="FUENTES GRACIELA DEL VA"/>
    <x v="3"/>
    <s v="0201 00018570"/>
    <s v="REEMPLAZAR TENSORES DE LA DISTRIBUCION ($1"/>
    <n v="7106.91"/>
    <n v="0"/>
    <n v="0"/>
    <m/>
    <n v="1900.83"/>
    <n v="1900.83"/>
    <n v="9007.74"/>
    <x v="4695"/>
  </r>
  <r>
    <s v="3"/>
    <s v="4"/>
    <x v="6"/>
    <s v="16957041"/>
    <d v="2019-08-30T00:00:00"/>
    <x v="7"/>
    <x v="37"/>
    <x v="27"/>
    <s v="KREMER ROGELIO UBALDO"/>
    <x v="3"/>
    <s v="0201 00018546"/>
    <s v="Servicio 20.000 Kms"/>
    <n v="6347.94"/>
    <n v="1120.23"/>
    <n v="0"/>
    <m/>
    <n v="6196.71"/>
    <n v="6172.69"/>
    <n v="12544.65"/>
    <x v="4696"/>
  </r>
  <r>
    <s v="3"/>
    <s v="4"/>
    <x v="6"/>
    <s v="16958751"/>
    <d v="2019-08-30T00:00:00"/>
    <x v="7"/>
    <x v="3465"/>
    <x v="2678"/>
    <s v="GARCIA LEANDRO ENRIQUE"/>
    <x v="3"/>
    <s v="0201 00018583"/>
    <s v="Servicio 30.000 Kms"/>
    <n v="4563.68"/>
    <n v="0"/>
    <n v="0"/>
    <m/>
    <n v="3820.67"/>
    <n v="3820.67"/>
    <n v="8384.35"/>
    <x v="4697"/>
  </r>
  <r>
    <s v="3"/>
    <s v="4"/>
    <x v="6"/>
    <s v="16960091"/>
    <d v="2019-08-30T00:00:00"/>
    <x v="7"/>
    <x v="3466"/>
    <x v="2679"/>
    <s v="MEDINA GUADALUPE"/>
    <x v="3"/>
    <s v="0201 00018568"/>
    <s v="SERVICIO DE 10.000 KM."/>
    <n v="4563.68"/>
    <n v="0"/>
    <n v="0"/>
    <n v="8.27"/>
    <n v="4857.8500000000004"/>
    <n v="4857.8500000000004"/>
    <n v="9421.5300000000007"/>
    <x v="4698"/>
  </r>
  <r>
    <s v="3"/>
    <s v="4"/>
    <x v="6"/>
    <s v="16960551"/>
    <d v="2019-08-30T00:00:00"/>
    <x v="7"/>
    <x v="995"/>
    <x v="1053"/>
    <s v="KAEK FARID ALEJANDRO"/>
    <x v="4"/>
    <s v="0201 00018587"/>
    <s v="REEMPLAZAR ESCOBILLAS BONIF 20 % CLUB LA V"/>
    <n v="1224.8499999999999"/>
    <n v="306.20999999999998"/>
    <n v="0"/>
    <n v="28.51"/>
    <n v="161.57"/>
    <n v="158.19999999999999"/>
    <n v="1386.42"/>
    <x v="4699"/>
  </r>
  <r>
    <s v="3"/>
    <s v="8"/>
    <x v="7"/>
    <s v="16819851"/>
    <d v="2019-08-01T00:00:00"/>
    <x v="7"/>
    <x v="1781"/>
    <x v="172"/>
    <s v="SAN CRISTOBAL SOCIEDAD"/>
    <x v="13"/>
    <s v="0201 00005406"/>
    <s v="REPARACION DE CHAPA SINIESTRO 030102187847"/>
    <n v="13737.65"/>
    <n v="3802.77"/>
    <n v="0"/>
    <m/>
    <n v="0"/>
    <m/>
    <n v="13737.65"/>
    <x v="4700"/>
  </r>
  <r>
    <s v="3"/>
    <s v="8"/>
    <x v="7"/>
    <s v="16819852"/>
    <d v="2019-08-01T00:00:00"/>
    <x v="7"/>
    <x v="1781"/>
    <x v="172"/>
    <s v="SAN CRISTOBAL SOCIEDAD"/>
    <x v="14"/>
    <s v="AXX011 4860"/>
    <s v="REPARACION DE PINTURA SINIESTRO 0301021878"/>
    <n v="0"/>
    <n v="0"/>
    <n v="0"/>
    <m/>
    <n v="0"/>
    <m/>
    <n v="0"/>
    <x v="5"/>
  </r>
  <r>
    <s v="3"/>
    <s v="8"/>
    <x v="7"/>
    <s v="16902481"/>
    <d v="2019-08-01T00:00:00"/>
    <x v="7"/>
    <x v="501"/>
    <x v="386"/>
    <s v="CAMINO MARIA LAURA"/>
    <x v="4"/>
    <s v="0201 00000290"/>
    <s v="REEMPLAZAR LOS 4 NEUMATICOS (7800 C/U ) MA"/>
    <n v="-26049.759999999998"/>
    <n v="0"/>
    <n v="0"/>
    <m/>
    <n v="-2851.23"/>
    <n v="-2851.23"/>
    <n v="-28900.99"/>
    <x v="4701"/>
  </r>
  <r>
    <s v="3"/>
    <s v="8"/>
    <x v="7"/>
    <s v="16902501"/>
    <d v="2019-08-01T00:00:00"/>
    <x v="7"/>
    <x v="501"/>
    <x v="2680"/>
    <s v="SORBERA ADRIANA ELIZABE"/>
    <x v="4"/>
    <s v="0201 00018101"/>
    <s v="REEMPLAZAR LOS 4 NEUMATICOS (7800 C/U ) MA"/>
    <n v="26049.759999999998"/>
    <n v="0"/>
    <n v="0"/>
    <m/>
    <n v="2851.23"/>
    <n v="2851.23"/>
    <n v="28900.99"/>
    <x v="4212"/>
  </r>
  <r>
    <s v="3"/>
    <s v="8"/>
    <x v="7"/>
    <s v="16902521"/>
    <d v="2019-08-01T00:00:00"/>
    <x v="7"/>
    <x v="501"/>
    <x v="386"/>
    <s v="CAMINO MARIA LAURA"/>
    <x v="3"/>
    <s v="0201 00000292"/>
    <s v="SERV.MANT. DE  30.000 KM (13030) 30% DES."/>
    <n v="-2825.27"/>
    <n v="-498.57"/>
    <n v="-4713.1099999999997"/>
    <n v="-38.97"/>
    <n v="-4713.1099999999997"/>
    <n v="-4713.1099999999997"/>
    <n v="-7538.38"/>
    <x v="4702"/>
  </r>
  <r>
    <s v="3"/>
    <s v="8"/>
    <x v="7"/>
    <s v="16902531"/>
    <d v="2019-08-01T00:00:00"/>
    <x v="7"/>
    <x v="501"/>
    <x v="2680"/>
    <s v="SORBERA ADRIANA ELIZABE"/>
    <x v="3"/>
    <s v="0201 00018103"/>
    <s v="SERV.MANT. DE  30.000 KM (13030) 30% DES."/>
    <n v="2825.27"/>
    <n v="498.57"/>
    <n v="4713.1099999999997"/>
    <n v="38.97"/>
    <n v="4713.1099999999997"/>
    <n v="4713.1099999999997"/>
    <n v="7538.38"/>
    <x v="4211"/>
  </r>
  <r>
    <s v="3"/>
    <s v="8"/>
    <x v="7"/>
    <s v="16848234"/>
    <d v="2019-08-02T00:00:00"/>
    <x v="7"/>
    <x v="2227"/>
    <x v="484"/>
    <s v="ALLIANZ ARGENTINA COMPA"/>
    <x v="7"/>
    <s v="0201 00005408"/>
    <s v="REPUESTOS SINIESTRO 0041901196859"/>
    <n v="14264.91"/>
    <n v="2517.33"/>
    <n v="0"/>
    <m/>
    <n v="0"/>
    <m/>
    <n v="14264.91"/>
    <x v="4703"/>
  </r>
  <r>
    <s v="3"/>
    <s v="8"/>
    <x v="7"/>
    <s v="16848235"/>
    <d v="2019-08-02T00:00:00"/>
    <x v="7"/>
    <x v="2227"/>
    <x v="1686"/>
    <s v="PEREZ MACCHI MARCELO RA"/>
    <x v="7"/>
    <s v="0115 1457"/>
    <s v="PINTURA"/>
    <n v="0"/>
    <n v="0"/>
    <n v="0"/>
    <m/>
    <n v="0"/>
    <m/>
    <n v="0"/>
    <x v="5"/>
  </r>
  <r>
    <s v="3"/>
    <s v="8"/>
    <x v="7"/>
    <s v="16848236"/>
    <d v="2019-08-02T00:00:00"/>
    <x v="7"/>
    <x v="2227"/>
    <x v="1686"/>
    <s v="PEREZ MACCHI MARCELO RA"/>
    <x v="3"/>
    <s v="0115 1458"/>
    <s v="MOLDURA EXTERIOR DE PTA TRAS. IZQ. SE SALE"/>
    <n v="0"/>
    <n v="0"/>
    <n v="0"/>
    <m/>
    <n v="0"/>
    <m/>
    <n v="0"/>
    <x v="5"/>
  </r>
  <r>
    <s v="3"/>
    <s v="8"/>
    <x v="7"/>
    <s v="16866523"/>
    <d v="2019-08-06T00:00:00"/>
    <x v="7"/>
    <x v="3183"/>
    <x v="0"/>
    <s v="GARANTIA"/>
    <x v="0"/>
    <s v="GA0115 19998"/>
    <s v="CAPOT NO ABRE"/>
    <n v="0"/>
    <n v="0"/>
    <n v="0"/>
    <m/>
    <n v="0"/>
    <m/>
    <n v="0"/>
    <x v="5"/>
  </r>
  <r>
    <s v="3"/>
    <s v="8"/>
    <x v="7"/>
    <s v="16884502"/>
    <d v="2019-08-06T00:00:00"/>
    <x v="7"/>
    <x v="1622"/>
    <x v="0"/>
    <s v="GARANTIA"/>
    <x v="0"/>
    <s v="GA0115 20001"/>
    <s v="REEMPLAZO PALANCA DE VELOCIDADES"/>
    <n v="6458.22"/>
    <n v="0"/>
    <n v="3921.7"/>
    <m/>
    <n v="3921.7"/>
    <n v="3921.7"/>
    <n v="10379.92"/>
    <x v="4704"/>
  </r>
  <r>
    <s v="3"/>
    <s v="8"/>
    <x v="7"/>
    <s v="16913981"/>
    <d v="2019-08-07T00:00:00"/>
    <x v="7"/>
    <x v="623"/>
    <x v="439"/>
    <s v="LA MERIDIONAL CIA ARGEN"/>
    <x v="7"/>
    <s v="0201 00000095"/>
    <s v="REPARACION DE CHAPA SINIESTRO 240000098783"/>
    <n v="-57573.38"/>
    <n v="-7115.81"/>
    <n v="0"/>
    <n v="-144.91"/>
    <n v="-6155.54"/>
    <n v="-6155.54"/>
    <n v="-63728.92"/>
    <x v="4705"/>
  </r>
  <r>
    <s v="3"/>
    <s v="8"/>
    <x v="7"/>
    <s v="16914001"/>
    <d v="2019-08-07T00:00:00"/>
    <x v="7"/>
    <x v="623"/>
    <x v="439"/>
    <s v="LA MERIDIONAL CIA ARGEN"/>
    <x v="7"/>
    <s v="0201 00005424"/>
    <s v="REPARACION DE CHAPA SINIESTRO 240000098783"/>
    <n v="57573.38"/>
    <n v="7115.81"/>
    <n v="0"/>
    <m/>
    <n v="0"/>
    <m/>
    <n v="57573.38"/>
    <x v="4706"/>
  </r>
  <r>
    <s v="3"/>
    <s v="8"/>
    <x v="7"/>
    <s v="16914002"/>
    <d v="2019-08-07T00:00:00"/>
    <x v="7"/>
    <x v="623"/>
    <x v="439"/>
    <s v="LA MERIDIONAL CIA ARGEN"/>
    <x v="7"/>
    <s v="0201 00005425"/>
    <s v="REPARACION DE CHAPA SINIESTRO 240000098783"/>
    <n v="0"/>
    <n v="0"/>
    <n v="0"/>
    <n v="144.91"/>
    <n v="6155.54"/>
    <n v="6155.54"/>
    <n v="6155.54"/>
    <x v="4707"/>
  </r>
  <r>
    <s v="3"/>
    <s v="8"/>
    <x v="7"/>
    <s v="16908012"/>
    <d v="2019-08-08T00:00:00"/>
    <x v="7"/>
    <x v="3467"/>
    <x v="2681"/>
    <s v="CUCHERO DIEGO ALEJANDRO"/>
    <x v="3"/>
    <s v="0201 00018217"/>
    <s v="SERV.MANT. DE  10.000 KM (14470) EN 3 CUOT"/>
    <n v="5441.86"/>
    <n v="0"/>
    <n v="6516.53"/>
    <n v="136.38"/>
    <n v="6516.53"/>
    <n v="6516.53"/>
    <n v="11958.39"/>
    <x v="4708"/>
  </r>
  <r>
    <s v="3"/>
    <s v="8"/>
    <x v="7"/>
    <s v="16818434"/>
    <d v="2019-08-09T00:00:00"/>
    <x v="7"/>
    <x v="1198"/>
    <x v="2682"/>
    <s v="OLMEDO INES YOLANDA"/>
    <x v="7"/>
    <s v="0201 00018240"/>
    <s v="REPARACION DE CHAPA"/>
    <n v="13659.34"/>
    <n v="3414.85"/>
    <n v="0"/>
    <n v="840.06"/>
    <n v="3360.24"/>
    <n v="3271.12"/>
    <n v="19746.849999999999"/>
    <x v="4709"/>
  </r>
  <r>
    <s v="3"/>
    <s v="8"/>
    <x v="7"/>
    <s v="16818435"/>
    <d v="2019-08-09T00:00:00"/>
    <x v="7"/>
    <x v="1198"/>
    <x v="2682"/>
    <s v="OLMEDO INES YOLANDA"/>
    <x v="7"/>
    <s v="0201 00018241"/>
    <s v="REPARACION DE PINTURA  (ULTIMO ACUERDO C/"/>
    <n v="0"/>
    <n v="0"/>
    <n v="0"/>
    <n v="1286.1300000000001"/>
    <n v="4163.58"/>
    <n v="4163.58"/>
    <n v="4163.58"/>
    <x v="4710"/>
  </r>
  <r>
    <s v="3"/>
    <s v="8"/>
    <x v="7"/>
    <s v="16875123"/>
    <d v="2019-08-09T00:00:00"/>
    <x v="7"/>
    <x v="2425"/>
    <x v="1844"/>
    <s v="CENTRO GRAFICA SA"/>
    <x v="7"/>
    <s v="0201 00005443"/>
    <s v="FRANQUICIA CARGO CLIENTE (10000)"/>
    <n v="0"/>
    <n v="0"/>
    <n v="0"/>
    <n v="485.66"/>
    <n v="8264.9699999999993"/>
    <n v="8264.9699999999993"/>
    <n v="8264.9699999999993"/>
    <x v="4711"/>
  </r>
  <r>
    <s v="3"/>
    <s v="8"/>
    <x v="7"/>
    <s v="16901312"/>
    <d v="2019-08-09T00:00:00"/>
    <x v="7"/>
    <x v="3468"/>
    <x v="2683"/>
    <s v="SANGENIS DANIEL OSVALDO"/>
    <x v="3"/>
    <s v="0201 00018268"/>
    <s v="DISTRIBUCION COMPL. C/BBA AGUA Y CORREA AC"/>
    <n v="10486.97"/>
    <n v="0"/>
    <n v="0"/>
    <n v="478.61"/>
    <n v="5794.13"/>
    <n v="5737.71"/>
    <n v="16281.1"/>
    <x v="4712"/>
  </r>
  <r>
    <s v="3"/>
    <s v="8"/>
    <x v="7"/>
    <s v="16901601"/>
    <d v="2019-08-09T00:00:00"/>
    <x v="7"/>
    <x v="1052"/>
    <x v="785"/>
    <s v="PIOLI IRENE ISABEL"/>
    <x v="3"/>
    <s v="0201 00018275"/>
    <s v="CAMBIO PARABRISAS (27280.83)"/>
    <n v="18773.91"/>
    <n v="580.64"/>
    <n v="0"/>
    <n v="220.34"/>
    <n v="3771.4"/>
    <n v="3744.94"/>
    <n v="22545.31"/>
    <x v="4713"/>
  </r>
  <r>
    <s v="3"/>
    <s v="8"/>
    <x v="7"/>
    <s v="16918741"/>
    <d v="2019-08-09T00:00:00"/>
    <x v="7"/>
    <x v="1198"/>
    <x v="902"/>
    <s v="DE RITO OLMEDO MARIA IN"/>
    <x v="7"/>
    <s v="0201 00000297"/>
    <s v="REPARACION DE CHAPA (DTO 20 % AUTOR. CONTA"/>
    <n v="-30663.41"/>
    <n v="-7665.87"/>
    <n v="0"/>
    <n v="-2100.15"/>
    <n v="-8400.6"/>
    <n v="-8400.6"/>
    <n v="-39064.01"/>
    <x v="4714"/>
  </r>
  <r>
    <s v="3"/>
    <s v="8"/>
    <x v="7"/>
    <s v="16918761"/>
    <d v="2019-08-09T00:00:00"/>
    <x v="7"/>
    <x v="1198"/>
    <x v="2682"/>
    <s v="OLMEDO INES YOLANDA"/>
    <x v="7"/>
    <s v="0201 00018235"/>
    <s v="REPARACION DE CHAPA (DTO 20 % AUTOR. CONTA"/>
    <n v="30663.41"/>
    <n v="7665.87"/>
    <n v="0"/>
    <n v="2100.15"/>
    <n v="8400.6"/>
    <n v="8400.6"/>
    <n v="39064.01"/>
    <x v="4197"/>
  </r>
  <r>
    <s v="3"/>
    <s v="8"/>
    <x v="7"/>
    <s v="16919001"/>
    <d v="2019-08-09T00:00:00"/>
    <x v="7"/>
    <x v="1198"/>
    <x v="902"/>
    <s v="DE RITO OLMEDO MARIA IN"/>
    <x v="3"/>
    <s v="0201 00000298"/>
    <s v="REPARACION DE MECANICA (20 % DESC. AUTORIZ"/>
    <n v="0"/>
    <n v="0"/>
    <n v="0"/>
    <n v="-1520.66"/>
    <n v="-6082.66"/>
    <n v="-6082.66"/>
    <n v="-6082.66"/>
    <x v="4715"/>
  </r>
  <r>
    <s v="3"/>
    <s v="8"/>
    <x v="7"/>
    <s v="16919011"/>
    <d v="2019-08-09T00:00:00"/>
    <x v="7"/>
    <x v="1198"/>
    <x v="2682"/>
    <s v="OLMEDO INES YOLANDA"/>
    <x v="3"/>
    <s v="0201 00018236"/>
    <s v="REPARACION DE MECANICA (20 % DESC. AUTORIZ"/>
    <n v="0"/>
    <n v="0"/>
    <n v="0"/>
    <n v="1520.66"/>
    <n v="6082.66"/>
    <n v="6082.66"/>
    <n v="6082.66"/>
    <x v="4199"/>
  </r>
  <r>
    <s v="3"/>
    <s v="8"/>
    <x v="7"/>
    <s v="16919031"/>
    <d v="2019-08-09T00:00:00"/>
    <x v="7"/>
    <x v="1198"/>
    <x v="902"/>
    <s v="DE RITO OLMEDO MARIA IN"/>
    <x v="7"/>
    <s v="0201 00000299"/>
    <s v="REPARACION DE PINTURA  (TOTAL 73000 CONTAD"/>
    <n v="0"/>
    <n v="0"/>
    <n v="0"/>
    <n v="-1847.36"/>
    <n v="-7389.44"/>
    <n v="-7389.44"/>
    <n v="-7389.44"/>
    <x v="4716"/>
  </r>
  <r>
    <s v="3"/>
    <s v="8"/>
    <x v="7"/>
    <s v="16919041"/>
    <d v="2019-08-09T00:00:00"/>
    <x v="7"/>
    <x v="1198"/>
    <x v="2682"/>
    <s v="OLMEDO INES YOLANDA"/>
    <x v="7"/>
    <s v="0201 00018237"/>
    <s v="REPARACION DE PINTURA  (TOTAL 73000 CONTAD"/>
    <n v="0"/>
    <n v="0"/>
    <n v="0"/>
    <n v="1847.36"/>
    <n v="7389.44"/>
    <n v="7389.44"/>
    <n v="7389.44"/>
    <x v="4198"/>
  </r>
  <r>
    <s v="3"/>
    <s v="8"/>
    <x v="7"/>
    <s v="16888911"/>
    <d v="2019-08-14T00:00:00"/>
    <x v="7"/>
    <x v="473"/>
    <x v="0"/>
    <s v="GARANTIA"/>
    <x v="0"/>
    <s v="GA0115 20080"/>
    <s v="REEMPLAZO SONDA DE OXIGENO"/>
    <n v="5164.92"/>
    <n v="0"/>
    <n v="435.74"/>
    <m/>
    <n v="435.74"/>
    <n v="435.74"/>
    <n v="5600.66"/>
    <x v="4717"/>
  </r>
  <r>
    <s v="3"/>
    <s v="8"/>
    <x v="7"/>
    <s v="16886703"/>
    <d v="2019-08-16T00:00:00"/>
    <x v="7"/>
    <x v="3469"/>
    <x v="2684"/>
    <s v="VICENTE FERREYRA GABRIE"/>
    <x v="7"/>
    <s v="0201 00018348"/>
    <s v="FRANQUICIA CARGO CLIENTE (      8094"/>
    <n v="0"/>
    <n v="0"/>
    <n v="0"/>
    <n v="79.19"/>
    <n v="6689.32"/>
    <n v="6363.08"/>
    <n v="6689.32"/>
    <x v="4718"/>
  </r>
  <r>
    <s v="3"/>
    <s v="8"/>
    <x v="7"/>
    <s v="16889393"/>
    <d v="2019-08-16T00:00:00"/>
    <x v="7"/>
    <x v="1375"/>
    <x v="1012"/>
    <s v="GONZALEZ MARIO DANTE"/>
    <x v="7"/>
    <s v="0201 00018343"/>
    <s v="FRANQUICIA CARGO CLIENTE  (       15000"/>
    <n v="0"/>
    <n v="0"/>
    <n v="0"/>
    <n v="204.13"/>
    <n v="12396.77"/>
    <n v="12396.77"/>
    <n v="12396.77"/>
    <x v="3571"/>
  </r>
  <r>
    <s v="3"/>
    <s v="8"/>
    <x v="7"/>
    <s v="16889394"/>
    <d v="2019-08-16T00:00:00"/>
    <x v="7"/>
    <x v="1375"/>
    <x v="1012"/>
    <s v="GONZALEZ MARIO DANTE"/>
    <x v="7"/>
    <s v="0201 00018344"/>
    <s v="REPARACION DE CHAPA (PARAGOLPE DEL"/>
    <n v="0"/>
    <n v="0"/>
    <n v="0"/>
    <m/>
    <n v="3500.25"/>
    <n v="3435.77"/>
    <n v="3500.25"/>
    <x v="4719"/>
  </r>
  <r>
    <s v="3"/>
    <s v="8"/>
    <x v="7"/>
    <s v="16889395"/>
    <d v="2019-08-16T00:00:00"/>
    <x v="7"/>
    <x v="1375"/>
    <x v="1012"/>
    <s v="GONZALEZ MARIO DANTE"/>
    <x v="7"/>
    <s v="0201 00018345"/>
    <s v="REPARACION DE PINTURA CON CAHA DE ESPEJO D"/>
    <n v="0"/>
    <n v="0"/>
    <n v="0"/>
    <m/>
    <n v="5600.4"/>
    <n v="5483.92"/>
    <n v="5600.4"/>
    <x v="4720"/>
  </r>
  <r>
    <s v="3"/>
    <s v="8"/>
    <x v="7"/>
    <s v="16889396"/>
    <d v="2019-08-16T00:00:00"/>
    <x v="7"/>
    <x v="1375"/>
    <x v="1012"/>
    <s v="GONZALEZ MARIO DANTE"/>
    <x v="3"/>
    <s v="0201 00018347"/>
    <s v="SERV.MANT. DE  80.000 KM (14470 C/ 30% DES"/>
    <n v="4961.2700000000004"/>
    <n v="875.51"/>
    <n v="3284.63"/>
    <n v="364.96"/>
    <n v="3284.63"/>
    <n v="3284.63"/>
    <n v="8245.9"/>
    <x v="4721"/>
  </r>
  <r>
    <s v="3"/>
    <s v="8"/>
    <x v="7"/>
    <s v="16920071"/>
    <d v="2019-08-16T00:00:00"/>
    <x v="7"/>
    <x v="72"/>
    <x v="1261"/>
    <s v="CAMINOS SERGIO LUIS"/>
    <x v="7"/>
    <s v="0201 00018349"/>
    <s v="REPARACION DE CHAPA"/>
    <n v="4639.1400000000003"/>
    <n v="818.67"/>
    <n v="0"/>
    <n v="119.01"/>
    <n v="1281.0899999999999"/>
    <n v="1263.01"/>
    <n v="5920.23"/>
    <x v="4722"/>
  </r>
  <r>
    <s v="3"/>
    <s v="8"/>
    <x v="7"/>
    <s v="16920072"/>
    <d v="2019-08-16T00:00:00"/>
    <x v="7"/>
    <x v="72"/>
    <x v="1261"/>
    <s v="CAMINOS SERGIO LUIS"/>
    <x v="7"/>
    <s v="0201 00018350"/>
    <s v="REPARACION DE PINTURA (16295)"/>
    <n v="0"/>
    <n v="0"/>
    <n v="0"/>
    <n v="831.31"/>
    <n v="7481.81"/>
    <n v="7380.21"/>
    <n v="7481.81"/>
    <x v="4723"/>
  </r>
  <r>
    <s v="3"/>
    <s v="8"/>
    <x v="7"/>
    <s v="16896631"/>
    <d v="2019-08-20T00:00:00"/>
    <x v="7"/>
    <x v="3470"/>
    <x v="497"/>
    <s v="QBE SEGUROS LA BUENOS A"/>
    <x v="13"/>
    <s v="0201 00005473"/>
    <s v="REPARACION DE CHAPA SINIESTRO 70-74005"/>
    <n v="416.67"/>
    <n v="104.17"/>
    <n v="0"/>
    <m/>
    <n v="784.06"/>
    <n v="774.46"/>
    <n v="1200.73"/>
    <x v="4724"/>
  </r>
  <r>
    <s v="3"/>
    <s v="8"/>
    <x v="7"/>
    <s v="16896633"/>
    <d v="2019-08-20T00:00:00"/>
    <x v="7"/>
    <x v="3470"/>
    <x v="1251"/>
    <s v="LO CICERO JULIO LUIS"/>
    <x v="7"/>
    <s v="0201 00018386"/>
    <s v="FRANQUICIA CARGO CLIENTE (7000)"/>
    <n v="0"/>
    <n v="0"/>
    <n v="0"/>
    <n v="654.99"/>
    <n v="5785.47"/>
    <n v="5671.87"/>
    <n v="5785.47"/>
    <x v="4725"/>
  </r>
  <r>
    <s v="3"/>
    <s v="8"/>
    <x v="7"/>
    <s v="16896634"/>
    <d v="2019-08-20T00:00:00"/>
    <x v="7"/>
    <x v="3470"/>
    <x v="1251"/>
    <s v="LO CICERO JULIO LUIS"/>
    <x v="4"/>
    <s v="0201 00018382"/>
    <s v="ROTACION ALINEADO Y BALANCEADO"/>
    <n v="1114.05"/>
    <n v="0"/>
    <n v="0"/>
    <n v="124.5"/>
    <n v="1120.54"/>
    <n v="1120.54"/>
    <n v="2234.59"/>
    <x v="4726"/>
  </r>
  <r>
    <s v="3"/>
    <s v="8"/>
    <x v="7"/>
    <s v="16920053"/>
    <d v="2019-08-22T00:00:00"/>
    <x v="7"/>
    <x v="3001"/>
    <x v="2310"/>
    <s v="DEL CAMPO MIRTA LIDIA"/>
    <x v="7"/>
    <s v="0201 00018420"/>
    <s v="FRANQUICIA CARGO CLIENTE (15000)"/>
    <n v="0"/>
    <n v="0"/>
    <n v="0"/>
    <n v="904.46"/>
    <n v="12396.49"/>
    <n v="12114.57"/>
    <n v="12396.49"/>
    <x v="1280"/>
  </r>
  <r>
    <s v="3"/>
    <s v="8"/>
    <x v="7"/>
    <s v="16917993"/>
    <d v="2019-08-23T00:00:00"/>
    <x v="7"/>
    <x v="2194"/>
    <x v="1655"/>
    <s v="CALDERON CARLOS ARIEL"/>
    <x v="7"/>
    <s v="0201 00018461"/>
    <s v="MICROBOLLO ES GUARDABARROS DEL IZQ. (1500)"/>
    <n v="0"/>
    <n v="0"/>
    <n v="0"/>
    <n v="1.82"/>
    <n v="1818.31"/>
    <n v="1818.31"/>
    <n v="4545.58"/>
    <x v="4727"/>
  </r>
  <r>
    <s v="3"/>
    <s v="8"/>
    <x v="7"/>
    <s v="16917994"/>
    <d v="2019-08-23T00:00:00"/>
    <x v="7"/>
    <x v="2194"/>
    <x v="1655"/>
    <s v="CALDERON CARLOS ARIEL"/>
    <x v="4"/>
    <s v="0201 00018460"/>
    <s v="ALINEADO Y BALANCEO (1300) CONTROL PASTILL"/>
    <n v="0"/>
    <n v="0"/>
    <n v="0"/>
    <m/>
    <n v="1073.96"/>
    <n v="1030.49"/>
    <n v="1073.96"/>
    <x v="549"/>
  </r>
  <r>
    <s v="3"/>
    <s v="8"/>
    <x v="7"/>
    <s v="16844891"/>
    <d v="2019-08-26T00:00:00"/>
    <x v="7"/>
    <x v="2554"/>
    <x v="188"/>
    <s v="PEUGEOT CITROEN ARGENTI"/>
    <x v="15"/>
    <s v="PCA011 228"/>
    <s v="REPARACION DE CHAPA"/>
    <n v="29306.400000000001"/>
    <n v="0"/>
    <n v="0"/>
    <m/>
    <n v="5600.4"/>
    <n v="5502.96"/>
    <n v="34906.800000000003"/>
    <x v="4728"/>
  </r>
  <r>
    <s v="3"/>
    <s v="8"/>
    <x v="7"/>
    <s v="16844892"/>
    <d v="2019-08-26T00:00:00"/>
    <x v="7"/>
    <x v="2554"/>
    <x v="188"/>
    <s v="PEUGEOT CITROEN ARGENTI"/>
    <x v="15"/>
    <s v="PCA011 229"/>
    <s v="REPARACION DE PINTURA (43708.04)"/>
    <n v="0"/>
    <n v="0"/>
    <n v="0"/>
    <n v="3.52"/>
    <n v="8800.89"/>
    <n v="8708.57"/>
    <n v="8800.89"/>
    <x v="4729"/>
  </r>
  <r>
    <s v="3"/>
    <s v="8"/>
    <x v="7"/>
    <s v="16901311"/>
    <d v="2019-08-26T00:00:00"/>
    <x v="7"/>
    <x v="3468"/>
    <x v="493"/>
    <s v="SANCOR COOPERATIVA DE S"/>
    <x v="16"/>
    <s v="0201 00005492"/>
    <s v="VIDRIO D/PTA D.I. SE BAJA SINIESTRO. 20021"/>
    <n v="0"/>
    <n v="0"/>
    <n v="0"/>
    <n v="34.79"/>
    <n v="1898.15"/>
    <n v="1880.64"/>
    <n v="1898.15"/>
    <x v="4730"/>
  </r>
  <r>
    <s v="3"/>
    <s v="8"/>
    <x v="7"/>
    <s v="16896632"/>
    <d v="2019-08-27T00:00:00"/>
    <x v="7"/>
    <x v="3470"/>
    <x v="497"/>
    <s v="QBE SEGUROS LA BUENOS A"/>
    <x v="14"/>
    <s v="0201 00005501"/>
    <s v="REPARACION DE PINTURA SINIESTRO 70-74005"/>
    <n v="0"/>
    <n v="0"/>
    <n v="0"/>
    <n v="150.5"/>
    <n v="2859.54"/>
    <n v="2859.54"/>
    <n v="2859.54"/>
    <x v="4731"/>
  </r>
  <r>
    <s v="3"/>
    <s v="8"/>
    <x v="7"/>
    <s v="16907761"/>
    <d v="2019-08-27T00:00:00"/>
    <x v="7"/>
    <x v="2259"/>
    <x v="515"/>
    <s v="LA SEGUNDA COOPERATIVA"/>
    <x v="13"/>
    <s v="0201 00005496"/>
    <s v="REPARACION DE CHAPA SINIESTRO 2043512"/>
    <n v="16180.85"/>
    <n v="0"/>
    <n v="0"/>
    <n v="235.22"/>
    <n v="3685.06"/>
    <n v="3669.22"/>
    <n v="19865.91"/>
    <x v="4732"/>
  </r>
  <r>
    <s v="3"/>
    <s v="8"/>
    <x v="7"/>
    <s v="16907762"/>
    <d v="2019-08-27T00:00:00"/>
    <x v="7"/>
    <x v="2259"/>
    <x v="515"/>
    <s v="LA SEGUNDA COOPERATIVA"/>
    <x v="14"/>
    <s v="0201 00005497"/>
    <s v="REPARACION DE PINTURA SINIESTRO 2043512"/>
    <n v="0"/>
    <n v="0"/>
    <n v="0"/>
    <n v="484.69"/>
    <n v="7233.35"/>
    <n v="7183.27"/>
    <n v="7233.35"/>
    <x v="4733"/>
  </r>
  <r>
    <s v="3"/>
    <s v="8"/>
    <x v="7"/>
    <s v="16908013"/>
    <d v="2019-08-27T00:00:00"/>
    <x v="7"/>
    <x v="3467"/>
    <x v="0"/>
    <s v="GARANTIA"/>
    <x v="0"/>
    <s v="GA0115 20270"/>
    <s v="BURLETE DE PUERTA DEL.IZQ CON DESGASTE PRE"/>
    <n v="1808.04"/>
    <n v="0"/>
    <n v="726.24"/>
    <m/>
    <n v="726.24"/>
    <m/>
    <n v="2534.2800000000002"/>
    <x v="4734"/>
  </r>
  <r>
    <s v="3"/>
    <s v="8"/>
    <x v="7"/>
    <s v="16908014"/>
    <d v="2019-08-27T00:00:00"/>
    <x v="7"/>
    <x v="3467"/>
    <x v="0"/>
    <s v="GARANTIA"/>
    <x v="0"/>
    <s v="GA0115 20272"/>
    <s v="UNO DE LOS PARLANTES IZQ. A VECES BAJA EL"/>
    <n v="0"/>
    <n v="0"/>
    <n v="0"/>
    <m/>
    <n v="0"/>
    <m/>
    <n v="0"/>
    <x v="5"/>
  </r>
  <r>
    <s v="3"/>
    <s v="8"/>
    <x v="7"/>
    <s v="16908015"/>
    <d v="2019-08-27T00:00:00"/>
    <x v="7"/>
    <x v="3467"/>
    <x v="0"/>
    <s v="GARANTIA"/>
    <x v="0"/>
    <s v="GA0115 20271"/>
    <s v="CAMPAÑA DE SANEAMIENTO JEF PROTECCION RAMA"/>
    <n v="0"/>
    <n v="0"/>
    <n v="0"/>
    <m/>
    <n v="726.24"/>
    <n v="726.24"/>
    <n v="726.24"/>
    <x v="3635"/>
  </r>
  <r>
    <s v="3"/>
    <s v="8"/>
    <x v="7"/>
    <s v="16952771"/>
    <d v="2019-08-27T00:00:00"/>
    <x v="7"/>
    <x v="3469"/>
    <x v="2684"/>
    <s v="VICENTE FERREYRA GABRIE"/>
    <x v="7"/>
    <s v="0201 00000302"/>
    <s v="FRANQUICIA CARGO CLIENTE (      8094"/>
    <n v="0"/>
    <n v="0"/>
    <n v="0"/>
    <n v="-79.19"/>
    <n v="-6689.32"/>
    <n v="-6689.32"/>
    <n v="-6689.32"/>
    <x v="4735"/>
  </r>
  <r>
    <s v="3"/>
    <s v="8"/>
    <x v="7"/>
    <s v="16952791"/>
    <d v="2019-08-27T00:00:00"/>
    <x v="7"/>
    <x v="3469"/>
    <x v="2684"/>
    <s v="VICENTE FERREYRA GABRIE"/>
    <x v="7"/>
    <s v="0115 1471"/>
    <s v="FRANQUICIA CARGO CLIENTE (      )"/>
    <n v="0"/>
    <n v="0"/>
    <n v="0"/>
    <m/>
    <n v="0"/>
    <m/>
    <n v="0"/>
    <x v="5"/>
  </r>
  <r>
    <s v="3"/>
    <s v="8"/>
    <x v="7"/>
    <s v="16875121"/>
    <d v="2019-08-28T00:00:00"/>
    <x v="7"/>
    <x v="2425"/>
    <x v="172"/>
    <s v="SAN CRISTOBAL SOCIEDAD"/>
    <x v="13"/>
    <s v="0201 00005509"/>
    <s v="REPARACION DE CHAPA  SIN. 2218058"/>
    <n v="19482.45"/>
    <n v="4276.6499999999996"/>
    <n v="0"/>
    <n v="627.24"/>
    <n v="7213.32"/>
    <n v="7049.32"/>
    <n v="29051.14"/>
    <x v="4736"/>
  </r>
  <r>
    <s v="3"/>
    <s v="8"/>
    <x v="7"/>
    <s v="16875122"/>
    <d v="2019-08-28T00:00:00"/>
    <x v="7"/>
    <x v="2425"/>
    <x v="172"/>
    <s v="SAN CRISTOBAL SOCIEDAD"/>
    <x v="14"/>
    <s v="0201 00005510"/>
    <s v="REPARACION DE PINTURA SINIESTRO 2218058"/>
    <n v="0"/>
    <n v="0"/>
    <n v="0"/>
    <n v="830.98"/>
    <n v="12032.42"/>
    <n v="11819.78"/>
    <n v="12032.42"/>
    <x v="4737"/>
  </r>
  <r>
    <s v="3"/>
    <s v="8"/>
    <x v="7"/>
    <s v="16886701"/>
    <d v="2019-08-28T00:00:00"/>
    <x v="7"/>
    <x v="3469"/>
    <x v="491"/>
    <s v="CAJA DE SEGUROS SA"/>
    <x v="7"/>
    <s v="0201 00005505"/>
    <s v="REPARACION DE CHAPA SINIESTRO 5010-0022863"/>
    <n v="11430.43"/>
    <n v="2795.38"/>
    <n v="0"/>
    <n v="581.39"/>
    <n v="7119.16"/>
    <n v="7047.48"/>
    <n v="18549.59"/>
    <x v="4738"/>
  </r>
  <r>
    <s v="3"/>
    <s v="8"/>
    <x v="7"/>
    <s v="16886702"/>
    <d v="2019-08-28T00:00:00"/>
    <x v="7"/>
    <x v="3469"/>
    <x v="491"/>
    <s v="CAJA DE SEGUROS SA"/>
    <x v="7"/>
    <s v="0201 00005506"/>
    <s v="REPARACION DE PINTURA SINIESTRO 5010002286"/>
    <n v="0"/>
    <n v="0"/>
    <n v="0"/>
    <n v="1228.49"/>
    <n v="16321.43"/>
    <n v="16125.11"/>
    <n v="16321.43"/>
    <x v="4739"/>
  </r>
  <r>
    <s v="3"/>
    <s v="8"/>
    <x v="7"/>
    <s v="16908211"/>
    <d v="2019-08-28T00:00:00"/>
    <x v="7"/>
    <x v="3123"/>
    <x v="520"/>
    <s v="SEGUROS BERNARDINO RIVA"/>
    <x v="13"/>
    <s v="0201 00005514"/>
    <s v="REPUESTOS SINIESTRO 52/02/098407/00"/>
    <n v="42059.86"/>
    <n v="10514.95"/>
    <n v="0"/>
    <m/>
    <n v="0"/>
    <m/>
    <n v="42059.86"/>
    <x v="4740"/>
  </r>
  <r>
    <s v="3"/>
    <s v="8"/>
    <x v="7"/>
    <s v="16908212"/>
    <d v="2019-08-28T00:00:00"/>
    <x v="7"/>
    <x v="3123"/>
    <x v="520"/>
    <s v="SEGUROS BERNARDINO RIVA"/>
    <x v="14"/>
    <s v="0201 00005515"/>
    <s v="REPARACION DE CHAPA SINIESTRO 52/02/098407"/>
    <n v="0"/>
    <n v="0"/>
    <n v="0"/>
    <n v="540.26"/>
    <n v="7177.78"/>
    <n v="7134.1"/>
    <n v="7177.78"/>
    <x v="4741"/>
  </r>
  <r>
    <s v="3"/>
    <s v="8"/>
    <x v="7"/>
    <s v="16908213"/>
    <d v="2019-08-28T00:00:00"/>
    <x v="7"/>
    <x v="3123"/>
    <x v="520"/>
    <s v="SEGUROS BERNARDINO RIVA"/>
    <x v="16"/>
    <s v="0201 00005516"/>
    <s v="REPARACION DE MECANICA SINIESTRO 52/02/098"/>
    <n v="0"/>
    <n v="0"/>
    <n v="0"/>
    <n v="669.86"/>
    <n v="8261.64"/>
    <n v="8259.75"/>
    <n v="8261.64"/>
    <x v="4742"/>
  </r>
  <r>
    <s v="3"/>
    <s v="8"/>
    <x v="7"/>
    <s v="16917995"/>
    <d v="2019-08-28T00:00:00"/>
    <x v="7"/>
    <x v="2194"/>
    <x v="0"/>
    <s v="GARANTIA"/>
    <x v="0"/>
    <s v="GA0115 20297"/>
    <s v="GOLPETEO EN PARTE TRASERA AL ANDAR"/>
    <n v="0"/>
    <n v="0"/>
    <n v="0"/>
    <m/>
    <n v="0"/>
    <m/>
    <n v="0"/>
    <x v="5"/>
  </r>
  <r>
    <s v="3"/>
    <s v="8"/>
    <x v="7"/>
    <s v="16917996"/>
    <d v="2019-08-28T00:00:00"/>
    <x v="7"/>
    <x v="2194"/>
    <x v="0"/>
    <s v="GARANTIA"/>
    <x v="0"/>
    <s v="GA0115 20298"/>
    <s v="RUIDO GOLPETEO AL ARRANCAR EN FRIO"/>
    <n v="0"/>
    <n v="0"/>
    <n v="0"/>
    <m/>
    <n v="0"/>
    <m/>
    <n v="0"/>
    <x v="5"/>
  </r>
  <r>
    <s v="3"/>
    <s v="8"/>
    <x v="7"/>
    <s v="16842161"/>
    <d v="2019-08-29T00:00:00"/>
    <x v="7"/>
    <x v="1973"/>
    <x v="515"/>
    <s v="LA SEGUNDA COOPERATIVA"/>
    <x v="13"/>
    <s v="0201 00005532"/>
    <s v="REPARACION DE CHAPA SINIESTRO 2083556"/>
    <n v="159770.44"/>
    <n v="41426.43"/>
    <n v="0"/>
    <n v="530.87"/>
    <n v="7636.38"/>
    <n v="7476.86"/>
    <n v="167406.82"/>
    <x v="4743"/>
  </r>
  <r>
    <s v="3"/>
    <s v="8"/>
    <x v="7"/>
    <s v="16842162"/>
    <d v="2019-08-29T00:00:00"/>
    <x v="7"/>
    <x v="1973"/>
    <x v="515"/>
    <s v="LA SEGUNDA COOPERATIVA"/>
    <x v="14"/>
    <s v="0201 00005533"/>
    <s v="REPARACION DE PINTURA SINIESTRO 2083556"/>
    <n v="0"/>
    <n v="0"/>
    <n v="0"/>
    <n v="2469.77"/>
    <n v="28402.39"/>
    <n v="27821.7"/>
    <n v="28402.39"/>
    <x v="4744"/>
  </r>
  <r>
    <s v="3"/>
    <s v="8"/>
    <x v="7"/>
    <s v="16842164"/>
    <d v="2019-08-29T00:00:00"/>
    <x v="7"/>
    <x v="1973"/>
    <x v="1484"/>
    <s v="PEREZ COSEANI MARIANELA"/>
    <x v="7"/>
    <s v="0201 00018517"/>
    <s v="FRANQUICIA CARGO CLIENTE (9500)"/>
    <n v="3796.44"/>
    <n v="833.37"/>
    <n v="0"/>
    <n v="285.16000000000003"/>
    <n v="4055.15"/>
    <n v="3960.43"/>
    <n v="7851.59"/>
    <x v="4745"/>
  </r>
  <r>
    <s v="3"/>
    <s v="8"/>
    <x v="7"/>
    <s v="16908522"/>
    <d v="2019-08-29T00:00:00"/>
    <x v="7"/>
    <x v="474"/>
    <x v="862"/>
    <s v="CHANG CALDERON NILTON Y"/>
    <x v="7"/>
    <s v="0201 00018532"/>
    <s v="REPARAR CAPOT"/>
    <n v="0"/>
    <n v="0"/>
    <n v="0"/>
    <n v="207.09"/>
    <n v="3302.89"/>
    <n v="3302.89"/>
    <n v="3302.89"/>
    <x v="4746"/>
  </r>
  <r>
    <s v="3"/>
    <s v="8"/>
    <x v="7"/>
    <s v="16842011"/>
    <d v="2019-08-30T00:00:00"/>
    <x v="7"/>
    <x v="3471"/>
    <x v="512"/>
    <s v="COMPANIA DE SEGUROS EL"/>
    <x v="7"/>
    <s v="0201 00005556"/>
    <s v="PROVISION DE REPUESTOS SINIESTRO 461909"/>
    <n v="164506.98000000001"/>
    <n v="8658.26"/>
    <n v="0"/>
    <m/>
    <n v="0"/>
    <m/>
    <n v="164506.98000000001"/>
    <x v="4747"/>
  </r>
  <r>
    <s v="3"/>
    <s v="8"/>
    <x v="7"/>
    <s v="16842012"/>
    <d v="2019-08-30T00:00:00"/>
    <x v="7"/>
    <x v="3471"/>
    <x v="512"/>
    <s v="COMPANIA DE SEGUROS EL"/>
    <x v="7"/>
    <s v="0201 00005551"/>
    <s v="REPARACION DE PINTURA SINIESTRO 461909"/>
    <n v="0"/>
    <n v="0"/>
    <n v="0"/>
    <n v="2780.28"/>
    <n v="36937.96"/>
    <n v="36486.120000000003"/>
    <n v="36937.96"/>
    <x v="4748"/>
  </r>
  <r>
    <s v="3"/>
    <s v="8"/>
    <x v="7"/>
    <s v="16842013"/>
    <d v="2019-08-30T00:00:00"/>
    <x v="7"/>
    <x v="3471"/>
    <x v="2685"/>
    <s v="MARTIN FERNANDO GABRIEL"/>
    <x v="7"/>
    <s v="0201 00018595"/>
    <s v="FRANQUICIA CARGO CLIENTE (9000)"/>
    <n v="0"/>
    <n v="0"/>
    <n v="0"/>
    <n v="612.65"/>
    <n v="7437.93"/>
    <n v="7282.09"/>
    <n v="7437.93"/>
    <x v="4749"/>
  </r>
  <r>
    <s v="3"/>
    <s v="8"/>
    <x v="7"/>
    <s v="16842014"/>
    <d v="2019-08-30T00:00:00"/>
    <x v="7"/>
    <x v="3471"/>
    <x v="2"/>
    <s v="CARGOS ATENCION AL CLIE"/>
    <x v="2"/>
    <s v="IN0115 14949"/>
    <s v="SERV.MANT. DE  10.000 KM (BONIFICADO)"/>
    <n v="6405.04"/>
    <n v="1130.3"/>
    <n v="1520"/>
    <m/>
    <n v="1520"/>
    <n v="1520"/>
    <n v="7925.04"/>
    <x v="4750"/>
  </r>
  <r>
    <s v="3"/>
    <s v="8"/>
    <x v="7"/>
    <s v="16842015"/>
    <d v="2019-08-30T00:00:00"/>
    <x v="7"/>
    <x v="3471"/>
    <x v="512"/>
    <s v="COMPANIA DE SEGUROS EL"/>
    <x v="7"/>
    <s v="0201 00005552"/>
    <s v="REPARACION DE CHAPA SINIESTRO 461909"/>
    <n v="0"/>
    <n v="0"/>
    <n v="0"/>
    <n v="1428.1"/>
    <n v="22373.599999999999"/>
    <n v="21908.32"/>
    <n v="22373.599999999999"/>
    <x v="4751"/>
  </r>
  <r>
    <s v="3"/>
    <s v="8"/>
    <x v="7"/>
    <s v="16852771"/>
    <d v="2019-08-30T00:00:00"/>
    <x v="7"/>
    <x v="2035"/>
    <x v="2686"/>
    <s v="HERRERA CARLA EUGENIA"/>
    <x v="7"/>
    <s v="0201 00018585"/>
    <s v="REPARACION DE CHAPA     CLUB LA VOZ"/>
    <n v="83661.69"/>
    <n v="20915.43"/>
    <n v="0"/>
    <n v="1190.0899999999999"/>
    <n v="4760.34"/>
    <n v="4656.76"/>
    <n v="88422.03"/>
    <x v="4752"/>
  </r>
  <r>
    <s v="3"/>
    <s v="8"/>
    <x v="7"/>
    <s v="16852772"/>
    <d v="2019-08-30T00:00:00"/>
    <x v="7"/>
    <x v="2035"/>
    <x v="2686"/>
    <s v="HERRERA CARLA EUGENIA"/>
    <x v="7"/>
    <s v="0201 00018586"/>
    <s v="REPARACION DE PINTURA  Y LUSTRADO   CLUB L"/>
    <n v="0"/>
    <n v="0"/>
    <n v="0"/>
    <n v="2874.49"/>
    <n v="11497.97"/>
    <n v="11302.29"/>
    <n v="11497.97"/>
    <x v="4753"/>
  </r>
  <r>
    <s v="3"/>
    <s v="8"/>
    <x v="7"/>
    <s v="16858511"/>
    <d v="2019-08-30T00:00:00"/>
    <x v="7"/>
    <x v="3188"/>
    <x v="515"/>
    <s v="LA SEGUNDA COOPERATIVA"/>
    <x v="13"/>
    <s v="0201 00005540"/>
    <s v="PRESUP.CH. PINT. Y FALTANTES P/ROBO SINIES"/>
    <n v="18677.89"/>
    <n v="4100.03"/>
    <n v="0"/>
    <n v="603.72"/>
    <n v="8020.9"/>
    <n v="7944.9"/>
    <n v="26698.79"/>
    <x v="4754"/>
  </r>
  <r>
    <s v="3"/>
    <s v="8"/>
    <x v="7"/>
    <s v="16858512"/>
    <d v="2019-08-30T00:00:00"/>
    <x v="7"/>
    <x v="3188"/>
    <x v="515"/>
    <s v="LA SEGUNDA COOPERATIVA"/>
    <x v="14"/>
    <s v="0201 00005541"/>
    <s v="REPARACION DE PINTURA SINIESTRO 2074622"/>
    <n v="0"/>
    <n v="0"/>
    <n v="0"/>
    <m/>
    <n v="0"/>
    <m/>
    <n v="38429.75"/>
    <x v="4755"/>
  </r>
  <r>
    <s v="3"/>
    <s v="8"/>
    <x v="7"/>
    <s v="16858513"/>
    <d v="2019-08-30T00:00:00"/>
    <x v="7"/>
    <x v="3188"/>
    <x v="515"/>
    <s v="LA SEGUNDA COOPERATIVA"/>
    <x v="16"/>
    <s v="0201 00005542"/>
    <s v="REPARACION DE MECANICA SINIESTRO 2074622"/>
    <n v="0"/>
    <n v="0"/>
    <n v="0"/>
    <m/>
    <n v="1333.06"/>
    <n v="1333.06"/>
    <n v="1783.06"/>
    <x v="4756"/>
  </r>
  <r>
    <s v="3"/>
    <s v="8"/>
    <x v="7"/>
    <s v="16858514"/>
    <d v="2019-08-30T00:00:00"/>
    <x v="7"/>
    <x v="3188"/>
    <x v="2687"/>
    <s v="RIVERO FANZOLATO FEDERI"/>
    <x v="7"/>
    <s v="0115 1478"/>
    <s v="FRANQUICIA CARGO CLIENTE (               )"/>
    <n v="0"/>
    <n v="0"/>
    <n v="0"/>
    <m/>
    <n v="0"/>
    <m/>
    <n v="0"/>
    <x v="5"/>
  </r>
  <r>
    <s v="3"/>
    <s v="8"/>
    <x v="7"/>
    <s v="16869114"/>
    <d v="2019-08-30T00:00:00"/>
    <x v="7"/>
    <x v="3472"/>
    <x v="2688"/>
    <s v="CARBONI DOMINGUEZ MARIA"/>
    <x v="7"/>
    <s v="0201 00018597"/>
    <s v="FRANQUICIA CARGO CLIENTE (9660 )"/>
    <n v="0"/>
    <n v="0"/>
    <n v="0"/>
    <n v="837.08"/>
    <n v="7983.55"/>
    <n v="7879.39"/>
    <n v="7983.55"/>
    <x v="4757"/>
  </r>
  <r>
    <s v="3"/>
    <s v="8"/>
    <x v="7"/>
    <s v="16889391"/>
    <d v="2019-08-30T00:00:00"/>
    <x v="7"/>
    <x v="1375"/>
    <x v="493"/>
    <s v="SANCOR COOPERATIVA DE S"/>
    <x v="13"/>
    <s v="0201 00005543"/>
    <s v="REPARACION DE CHAPA  SIN. 2002152621     E"/>
    <n v="30601.119999999999"/>
    <n v="92.08"/>
    <n v="0"/>
    <n v="70.569999999999993"/>
    <n v="909.5"/>
    <n v="893.5"/>
    <n v="31510.62"/>
    <x v="4758"/>
  </r>
  <r>
    <s v="3"/>
    <s v="8"/>
    <x v="7"/>
    <s v="16889392"/>
    <d v="2019-08-30T00:00:00"/>
    <x v="7"/>
    <x v="1375"/>
    <x v="493"/>
    <s v="SANCOR COOPERATIVA DE S"/>
    <x v="14"/>
    <s v="AXX011 4957"/>
    <s v="REPARACION DE PINTURA SIN. 2002152621"/>
    <n v="0"/>
    <n v="0"/>
    <n v="0"/>
    <m/>
    <n v="0"/>
    <m/>
    <n v="0"/>
    <x v="5"/>
  </r>
  <r>
    <s v="3"/>
    <s v="8"/>
    <x v="7"/>
    <s v="16895321"/>
    <d v="2019-08-30T00:00:00"/>
    <x v="7"/>
    <x v="3473"/>
    <x v="491"/>
    <s v="CAJA DE SEGUROS SA"/>
    <x v="7"/>
    <s v="0201 00005547"/>
    <s v="REPARACION DE CHAPA SIN. 50100028539    LA"/>
    <n v="18439.72"/>
    <n v="3254.07"/>
    <n v="0"/>
    <n v="255.8"/>
    <n v="2894.43"/>
    <n v="2860.99"/>
    <n v="21334.15"/>
    <x v="4759"/>
  </r>
  <r>
    <s v="3"/>
    <s v="8"/>
    <x v="7"/>
    <s v="16895323"/>
    <d v="2019-08-30T00:00:00"/>
    <x v="7"/>
    <x v="3473"/>
    <x v="2689"/>
    <s v="MARTINEZ SILVIA ISABEL"/>
    <x v="7"/>
    <s v="0201 00018591"/>
    <s v="FRANQUICIA CARGO CLIENTE (23900)"/>
    <n v="0"/>
    <n v="0"/>
    <n v="0"/>
    <n v="1744.33"/>
    <n v="19817.21"/>
    <n v="19791.77"/>
    <n v="19817.21"/>
    <x v="4760"/>
  </r>
  <r>
    <s v="3"/>
    <s v="8"/>
    <x v="7"/>
    <s v="16895324"/>
    <d v="2019-08-30T00:00:00"/>
    <x v="7"/>
    <x v="3473"/>
    <x v="2689"/>
    <s v="MARTINEZ SILVIA ISABEL"/>
    <x v="7"/>
    <s v="0201 00018592"/>
    <s v="REPARACION DE CHAPA ZOCALO DER"/>
    <n v="0"/>
    <n v="0"/>
    <n v="0"/>
    <n v="1190.0899999999999"/>
    <n v="4760.34"/>
    <n v="4676.0200000000004"/>
    <n v="4760.34"/>
    <x v="4761"/>
  </r>
  <r>
    <s v="3"/>
    <s v="8"/>
    <x v="7"/>
    <s v="16895325"/>
    <d v="2019-08-30T00:00:00"/>
    <x v="7"/>
    <x v="3473"/>
    <x v="2689"/>
    <s v="MARTINEZ SILVIA ISABEL"/>
    <x v="7"/>
    <s v="0201 00018593"/>
    <s v="REPARACION DE PINTURA ZOCALO DER. (14800)"/>
    <n v="0"/>
    <n v="0"/>
    <n v="0"/>
    <n v="1256.2"/>
    <n v="5024.82"/>
    <n v="4940.5"/>
    <n v="5024.82"/>
    <x v="4762"/>
  </r>
  <r>
    <s v="3"/>
    <s v="8"/>
    <x v="7"/>
    <s v="16895326"/>
    <d v="2019-08-30T00:00:00"/>
    <x v="7"/>
    <x v="3473"/>
    <x v="491"/>
    <s v="CAJA DE SEGUROS SA"/>
    <x v="7"/>
    <s v="0201 00005548"/>
    <s v="REPARACION DE CHAPA PARTE DEL.DER. SINIEST"/>
    <n v="19745.169999999998"/>
    <n v="3484.44"/>
    <n v="0"/>
    <n v="372.43"/>
    <n v="4527.92"/>
    <n v="4440.24"/>
    <n v="24273.09"/>
    <x v="4763"/>
  </r>
  <r>
    <s v="3"/>
    <s v="8"/>
    <x v="7"/>
    <s v="16895328"/>
    <d v="2019-08-30T00:00:00"/>
    <x v="7"/>
    <x v="3473"/>
    <x v="2689"/>
    <s v="MARTINEZ SILVIA ISABEL"/>
    <x v="7"/>
    <s v="0201 00018594"/>
    <s v="FRANQUICIA CARGO CLIENTE (25620)"/>
    <n v="11635.37"/>
    <n v="2053.3000000000002"/>
    <n v="0"/>
    <n v="962.92"/>
    <n v="9537.83"/>
    <n v="9449.83"/>
    <n v="21173.200000000001"/>
    <x v="4764"/>
  </r>
  <r>
    <s v="3"/>
    <s v="8"/>
    <x v="7"/>
    <s v="16905431"/>
    <d v="2019-08-30T00:00:00"/>
    <x v="7"/>
    <x v="3186"/>
    <x v="0"/>
    <s v="GARANTIA"/>
    <x v="0"/>
    <s v="GA0115 20339"/>
    <s v="PARABRISAS DEFORMA LA IMAGEN ABAJO A LA DE"/>
    <n v="0"/>
    <n v="0"/>
    <n v="0"/>
    <m/>
    <n v="0"/>
    <m/>
    <n v="0"/>
    <x v="5"/>
  </r>
  <r>
    <s v="3"/>
    <s v="8"/>
    <x v="7"/>
    <s v="16908011"/>
    <d v="2019-08-30T00:00:00"/>
    <x v="7"/>
    <x v="3467"/>
    <x v="172"/>
    <s v="SAN CRISTOBAL SOCIEDAD"/>
    <x v="13"/>
    <s v="0201 00005544"/>
    <s v="CAMBIO CRISTAL DE TECHO SINIESTRO 03-01-02"/>
    <n v="29225.09"/>
    <n v="6415.26"/>
    <n v="0"/>
    <n v="243.06"/>
    <n v="7597.5"/>
    <n v="7510.32"/>
    <n v="36822.589999999997"/>
    <x v="4765"/>
  </r>
  <r>
    <s v="3"/>
    <s v="8"/>
    <x v="7"/>
    <s v="16908521"/>
    <d v="2019-08-30T00:00:00"/>
    <x v="7"/>
    <x v="474"/>
    <x v="1"/>
    <s v="INTERNA TALLER"/>
    <x v="1"/>
    <s v="IN0115 14928"/>
    <s v="OINTURA DE CAPOT SE LEVANTO ADELANTE AL CE"/>
    <n v="0"/>
    <n v="0"/>
    <n v="0"/>
    <m/>
    <n v="274.8"/>
    <n v="258.48"/>
    <n v="274.8"/>
    <x v="1492"/>
  </r>
  <r>
    <s v="3"/>
    <s v="8"/>
    <x v="7"/>
    <s v="16917991"/>
    <d v="2019-08-30T00:00:00"/>
    <x v="7"/>
    <x v="2194"/>
    <x v="484"/>
    <s v="ALLIANZ ARGENTINA COMPA"/>
    <x v="7"/>
    <s v="0201 00005537"/>
    <s v="REPARACION DE CHAPA SINIESTRO C00419011721"/>
    <n v="16052.16"/>
    <n v="4585.74"/>
    <n v="0"/>
    <n v="72.459999999999994"/>
    <n v="977.62"/>
    <n v="969.94"/>
    <n v="17029.78"/>
    <x v="4766"/>
  </r>
  <r>
    <s v="3"/>
    <s v="8"/>
    <x v="7"/>
    <s v="16917992"/>
    <d v="2019-08-30T00:00:00"/>
    <x v="7"/>
    <x v="2194"/>
    <x v="484"/>
    <s v="ALLIANZ ARGENTINA COMPA"/>
    <x v="7"/>
    <s v="0201 00005538"/>
    <s v="REPARACION DE PINTURA SINIESTRO C004190117"/>
    <n v="0"/>
    <n v="0"/>
    <n v="0"/>
    <n v="465.53"/>
    <n v="6923.91"/>
    <n v="6837.67"/>
    <n v="6923.91"/>
    <x v="4767"/>
  </r>
  <r>
    <s v="3"/>
    <s v="8"/>
    <x v="7"/>
    <s v="16920051"/>
    <d v="2019-08-30T00:00:00"/>
    <x v="7"/>
    <x v="3001"/>
    <x v="172"/>
    <s v="SAN CRISTOBAL SOCIEDAD"/>
    <x v="13"/>
    <s v="0201 00005545"/>
    <s v="REPARACION DE CHAPA SINIESTRO 030102221161"/>
    <n v="0"/>
    <n v="0"/>
    <n v="0"/>
    <n v="163.35"/>
    <n v="3103.55"/>
    <n v="3042.11"/>
    <n v="3103.55"/>
    <x v="4768"/>
  </r>
  <r>
    <s v="3"/>
    <s v="8"/>
    <x v="7"/>
    <s v="16920052"/>
    <d v="2019-08-30T00:00:00"/>
    <x v="7"/>
    <x v="3001"/>
    <x v="172"/>
    <s v="SAN CRISTOBAL SOCIEDAD"/>
    <x v="14"/>
    <s v="0201 00005546"/>
    <s v="REPARACION DE PINTURA SINIESTRO 0301022211"/>
    <n v="0"/>
    <n v="0"/>
    <n v="0"/>
    <n v="334.45"/>
    <n v="6097.25"/>
    <n v="6037.73"/>
    <n v="6097.25"/>
    <x v="4769"/>
  </r>
  <r>
    <s v="3"/>
    <s v="8"/>
    <x v="7"/>
    <s v="16956681"/>
    <d v="2019-08-30T00:00:00"/>
    <x v="7"/>
    <x v="3474"/>
    <x v="2690"/>
    <s v="SUGUER CARLOS JACOBO"/>
    <x v="7"/>
    <s v="0201 00018596"/>
    <s v="PINTAR CACHA DE ESPEJO IZQ. (1200)  PIEZA"/>
    <n v="0"/>
    <n v="0"/>
    <n v="0"/>
    <n v="58.8"/>
    <n v="991.28"/>
    <n v="953.04"/>
    <n v="991.28"/>
    <x v="4770"/>
  </r>
  <r>
    <s v="3"/>
    <s v="87"/>
    <x v="8"/>
    <s v="16885991"/>
    <d v="2019-08-06T00:00:00"/>
    <x v="7"/>
    <x v="3161"/>
    <x v="0"/>
    <s v="GARANTIA"/>
    <x v="0"/>
    <s v="GA0115 20005"/>
    <s v="PANTALLA TACTIL MUESTRA INPERFECCION DEL L"/>
    <n v="18822.490000000002"/>
    <n v="0"/>
    <n v="726.24"/>
    <m/>
    <n v="726.24"/>
    <m/>
    <n v="19548.73"/>
    <x v="4771"/>
  </r>
  <r>
    <s v="3"/>
    <s v="87"/>
    <x v="8"/>
    <s v="16899181"/>
    <d v="2019-08-06T00:00:00"/>
    <x v="7"/>
    <x v="3104"/>
    <x v="90"/>
    <s v="CARGO PREP. Y ENTREGA U"/>
    <x v="2"/>
    <s v="IN0115 14824"/>
    <s v="PREPARACION ENTREGA"/>
    <n v="5463.04"/>
    <n v="0"/>
    <n v="0"/>
    <m/>
    <n v="0"/>
    <m/>
    <n v="5463.04"/>
    <x v="4235"/>
  </r>
  <r>
    <s v="3"/>
    <s v="87"/>
    <x v="8"/>
    <s v="16899201"/>
    <d v="2019-08-06T00:00:00"/>
    <x v="7"/>
    <x v="3475"/>
    <x v="90"/>
    <s v="CARGO PREP. Y ENTREGA U"/>
    <x v="2"/>
    <s v="IN0115 14818"/>
    <s v="PREPARACION ENTREGA"/>
    <n v="5143.16"/>
    <n v="0"/>
    <n v="0"/>
    <m/>
    <n v="0"/>
    <m/>
    <n v="5143.16"/>
    <x v="3623"/>
  </r>
  <r>
    <s v="3"/>
    <s v="87"/>
    <x v="8"/>
    <s v="16899221"/>
    <d v="2019-08-06T00:00:00"/>
    <x v="7"/>
    <x v="3425"/>
    <x v="90"/>
    <s v="CARGO PREP. Y ENTREGA U"/>
    <x v="2"/>
    <s v="IN0115 14819"/>
    <s v="PREPARACION ENTREGA"/>
    <n v="2068.44"/>
    <n v="0"/>
    <n v="0"/>
    <m/>
    <n v="0"/>
    <m/>
    <n v="2068.44"/>
    <x v="4772"/>
  </r>
  <r>
    <s v="3"/>
    <s v="87"/>
    <x v="8"/>
    <s v="16899311"/>
    <d v="2019-08-06T00:00:00"/>
    <x v="7"/>
    <x v="3429"/>
    <x v="90"/>
    <s v="CARGO PREP. Y ENTREGA U"/>
    <x v="2"/>
    <s v="IN0115 14820"/>
    <s v="PREPARACION ENTREGA"/>
    <n v="5626.72"/>
    <n v="0"/>
    <n v="0"/>
    <m/>
    <n v="0"/>
    <m/>
    <n v="5626.72"/>
    <x v="4220"/>
  </r>
  <r>
    <s v="3"/>
    <s v="87"/>
    <x v="8"/>
    <s v="16899351"/>
    <d v="2019-08-06T00:00:00"/>
    <x v="7"/>
    <x v="3209"/>
    <x v="90"/>
    <s v="CARGO PREP. Y ENTREGA U"/>
    <x v="2"/>
    <s v="IN0115 14821"/>
    <s v="PREPARACION ENTREGA"/>
    <n v="0"/>
    <n v="0"/>
    <n v="0"/>
    <m/>
    <n v="0"/>
    <m/>
    <n v="0"/>
    <x v="5"/>
  </r>
  <r>
    <s v="3"/>
    <s v="87"/>
    <x v="8"/>
    <s v="16899471"/>
    <d v="2019-08-06T00:00:00"/>
    <x v="7"/>
    <x v="3284"/>
    <x v="90"/>
    <s v="CARGO PREP. Y ENTREGA U"/>
    <x v="2"/>
    <s v="IN0115 14822"/>
    <s v="PREPARACION ENTREGA"/>
    <n v="5143.16"/>
    <n v="0"/>
    <n v="0"/>
    <m/>
    <n v="0"/>
    <m/>
    <n v="5143.16"/>
    <x v="3623"/>
  </r>
  <r>
    <s v="3"/>
    <s v="87"/>
    <x v="8"/>
    <s v="16899501"/>
    <d v="2019-08-06T00:00:00"/>
    <x v="7"/>
    <x v="3223"/>
    <x v="90"/>
    <s v="CARGO PREP. Y ENTREGA U"/>
    <x v="2"/>
    <s v="IN0115 14823"/>
    <s v="PREPARACION ENTREGA"/>
    <n v="5500"/>
    <n v="0"/>
    <n v="0"/>
    <m/>
    <n v="0"/>
    <m/>
    <n v="5500"/>
    <x v="3621"/>
  </r>
  <r>
    <s v="3"/>
    <s v="87"/>
    <x v="8"/>
    <s v="16903631"/>
    <d v="2019-08-06T00:00:00"/>
    <x v="7"/>
    <x v="3476"/>
    <x v="90"/>
    <s v="CARGO PREP. Y ENTREGA U"/>
    <x v="2"/>
    <s v="IN0115 14803"/>
    <s v="PREPARACION ENTREGA"/>
    <n v="2117.77"/>
    <n v="0"/>
    <n v="0"/>
    <m/>
    <n v="0"/>
    <m/>
    <n v="2117.77"/>
    <x v="4773"/>
  </r>
  <r>
    <s v="3"/>
    <s v="87"/>
    <x v="8"/>
    <s v="16903651"/>
    <d v="2019-08-06T00:00:00"/>
    <x v="7"/>
    <x v="3417"/>
    <x v="90"/>
    <s v="CARGO PREP. Y ENTREGA U"/>
    <x v="2"/>
    <s v="IN0115 14804"/>
    <s v="PREPARACION ENTREGA"/>
    <n v="5589.59"/>
    <n v="0"/>
    <n v="0"/>
    <m/>
    <n v="0"/>
    <m/>
    <n v="5589.59"/>
    <x v="4774"/>
  </r>
  <r>
    <s v="3"/>
    <s v="87"/>
    <x v="8"/>
    <s v="16903671"/>
    <d v="2019-08-06T00:00:00"/>
    <x v="7"/>
    <x v="3416"/>
    <x v="90"/>
    <s v="CARGO PREP. Y ENTREGA U"/>
    <x v="2"/>
    <s v="IN0115 14805"/>
    <s v="PREPARACION ENTREGA"/>
    <n v="5589.59"/>
    <n v="0"/>
    <n v="0"/>
    <m/>
    <n v="0"/>
    <m/>
    <n v="5589.59"/>
    <x v="4774"/>
  </r>
  <r>
    <s v="3"/>
    <s v="87"/>
    <x v="8"/>
    <s v="16903691"/>
    <d v="2019-08-06T00:00:00"/>
    <x v="7"/>
    <x v="3334"/>
    <x v="90"/>
    <s v="CARGO PREP. Y ENTREGA U"/>
    <x v="2"/>
    <s v="IN0115 14813"/>
    <s v="PREPARACION ENTREGA"/>
    <n v="5551.68"/>
    <n v="0"/>
    <n v="0"/>
    <m/>
    <n v="0"/>
    <m/>
    <n v="5551.68"/>
    <x v="4775"/>
  </r>
  <r>
    <s v="3"/>
    <s v="87"/>
    <x v="8"/>
    <s v="16903711"/>
    <d v="2019-08-06T00:00:00"/>
    <x v="7"/>
    <x v="3232"/>
    <x v="90"/>
    <s v="CARGO PREP. Y ENTREGA U"/>
    <x v="2"/>
    <s v="IN0115 14806"/>
    <s v="PREPARACION ENTREGA"/>
    <n v="5589.59"/>
    <n v="0"/>
    <n v="0"/>
    <m/>
    <n v="0"/>
    <m/>
    <n v="5589.59"/>
    <x v="4774"/>
  </r>
  <r>
    <s v="3"/>
    <s v="87"/>
    <x v="8"/>
    <s v="16903741"/>
    <d v="2019-08-06T00:00:00"/>
    <x v="7"/>
    <x v="3333"/>
    <x v="90"/>
    <s v="CARGO PREP. Y ENTREGA U"/>
    <x v="2"/>
    <s v="IN0115 14807"/>
    <s v="PREPARACION ENTREGA"/>
    <n v="5589.59"/>
    <n v="0"/>
    <n v="0"/>
    <m/>
    <n v="0"/>
    <m/>
    <n v="5589.59"/>
    <x v="4774"/>
  </r>
  <r>
    <s v="3"/>
    <s v="87"/>
    <x v="8"/>
    <s v="16903761"/>
    <d v="2019-08-06T00:00:00"/>
    <x v="7"/>
    <x v="3283"/>
    <x v="90"/>
    <s v="CARGO PREP. Y ENTREGA U"/>
    <x v="2"/>
    <s v="IN0115 14808"/>
    <s v="PREPARACION ENTREGA"/>
    <n v="5559.87"/>
    <n v="0"/>
    <n v="0"/>
    <m/>
    <n v="0"/>
    <m/>
    <n v="5559.87"/>
    <x v="4261"/>
  </r>
  <r>
    <s v="3"/>
    <s v="87"/>
    <x v="8"/>
    <s v="16903781"/>
    <d v="2019-08-06T00:00:00"/>
    <x v="7"/>
    <x v="3335"/>
    <x v="90"/>
    <s v="CARGO PREP. Y ENTREGA U"/>
    <x v="2"/>
    <s v="IN0115 14809"/>
    <s v="PREPARACION ENTREGA"/>
    <n v="5589.59"/>
    <n v="0"/>
    <n v="0"/>
    <m/>
    <n v="0"/>
    <m/>
    <n v="5589.59"/>
    <x v="4774"/>
  </r>
  <r>
    <s v="3"/>
    <s v="87"/>
    <x v="8"/>
    <s v="16903801"/>
    <d v="2019-08-06T00:00:00"/>
    <x v="7"/>
    <x v="3477"/>
    <x v="90"/>
    <s v="CARGO PREP. Y ENTREGA U"/>
    <x v="2"/>
    <s v="IN0115 14810"/>
    <s v="PREPARACION ENTREGA"/>
    <n v="5589.59"/>
    <n v="0"/>
    <n v="0"/>
    <m/>
    <n v="0"/>
    <m/>
    <n v="5589.59"/>
    <x v="4774"/>
  </r>
  <r>
    <s v="3"/>
    <s v="87"/>
    <x v="8"/>
    <s v="16903821"/>
    <d v="2019-08-06T00:00:00"/>
    <x v="7"/>
    <x v="3478"/>
    <x v="90"/>
    <s v="CARGO PREP. Y ENTREGA U"/>
    <x v="2"/>
    <s v="IN0115 14812"/>
    <s v="PREPARACION ENTREGA"/>
    <n v="5551.68"/>
    <n v="0"/>
    <n v="0"/>
    <m/>
    <n v="0"/>
    <m/>
    <n v="5551.68"/>
    <x v="4775"/>
  </r>
  <r>
    <s v="3"/>
    <s v="87"/>
    <x v="8"/>
    <s v="16906471"/>
    <d v="2019-08-06T00:00:00"/>
    <x v="7"/>
    <x v="3343"/>
    <x v="90"/>
    <s v="CARGO PREP. Y ENTREGA U"/>
    <x v="2"/>
    <s v="IN0115 14797"/>
    <s v="PREPARACION ENTREGA"/>
    <n v="5589.59"/>
    <n v="0"/>
    <n v="0"/>
    <m/>
    <n v="0"/>
    <m/>
    <n v="5589.59"/>
    <x v="4774"/>
  </r>
  <r>
    <s v="3"/>
    <s v="87"/>
    <x v="8"/>
    <s v="16906491"/>
    <d v="2019-08-06T00:00:00"/>
    <x v="7"/>
    <x v="3479"/>
    <x v="90"/>
    <s v="CARGO PREP. Y ENTREGA U"/>
    <x v="2"/>
    <s v="IN0115 14798"/>
    <s v="PREPARACION ENTREGA"/>
    <n v="5589.59"/>
    <n v="0"/>
    <n v="0"/>
    <m/>
    <n v="0"/>
    <m/>
    <n v="5589.59"/>
    <x v="4774"/>
  </r>
  <r>
    <s v="3"/>
    <s v="87"/>
    <x v="8"/>
    <s v="16906531"/>
    <d v="2019-08-06T00:00:00"/>
    <x v="7"/>
    <x v="3480"/>
    <x v="90"/>
    <s v="CARGO PREP. Y ENTREGA U"/>
    <x v="2"/>
    <s v="IN0115 14799"/>
    <s v="PREPARACION ENTREGA"/>
    <n v="5121.92"/>
    <n v="0"/>
    <n v="0"/>
    <m/>
    <n v="0"/>
    <m/>
    <n v="5121.92"/>
    <x v="4776"/>
  </r>
  <r>
    <s v="3"/>
    <s v="87"/>
    <x v="8"/>
    <s v="16906571"/>
    <d v="2019-08-06T00:00:00"/>
    <x v="7"/>
    <x v="3238"/>
    <x v="90"/>
    <s v="CARGO PREP. Y ENTREGA U"/>
    <x v="2"/>
    <s v="IN0115 14800"/>
    <s v="PREPARACION ENTREGA"/>
    <n v="5223.41"/>
    <n v="0"/>
    <n v="0"/>
    <m/>
    <n v="0"/>
    <m/>
    <n v="5223.41"/>
    <x v="4777"/>
  </r>
  <r>
    <s v="3"/>
    <s v="87"/>
    <x v="8"/>
    <s v="16906591"/>
    <d v="2019-08-06T00:00:00"/>
    <x v="7"/>
    <x v="3234"/>
    <x v="90"/>
    <s v="CARGO PREP. Y ENTREGA U"/>
    <x v="2"/>
    <s v="IN0115 14801"/>
    <s v="PREPARACION ENTREGA"/>
    <n v="2117.77"/>
    <n v="0"/>
    <n v="0"/>
    <m/>
    <n v="0"/>
    <m/>
    <n v="2117.77"/>
    <x v="4773"/>
  </r>
  <r>
    <s v="3"/>
    <s v="87"/>
    <x v="8"/>
    <s v="16906651"/>
    <d v="2019-08-06T00:00:00"/>
    <x v="7"/>
    <x v="3277"/>
    <x v="90"/>
    <s v="CARGO PREP. Y ENTREGA U"/>
    <x v="2"/>
    <s v="IN0115 14802"/>
    <s v="PREPARACION ENTREGA"/>
    <n v="5589.59"/>
    <n v="0"/>
    <n v="0"/>
    <m/>
    <n v="0"/>
    <m/>
    <n v="5589.59"/>
    <x v="4774"/>
  </r>
  <r>
    <s v="3"/>
    <s v="87"/>
    <x v="8"/>
    <s v="16906721"/>
    <d v="2019-08-06T00:00:00"/>
    <x v="7"/>
    <x v="3481"/>
    <x v="90"/>
    <s v="CARGO PREP. Y ENTREGA U"/>
    <x v="2"/>
    <s v="IN0115 14825"/>
    <s v="PREPARACION ENTREGA"/>
    <n v="5589.59"/>
    <n v="0"/>
    <n v="0"/>
    <m/>
    <n v="0"/>
    <m/>
    <n v="5589.59"/>
    <x v="4774"/>
  </r>
  <r>
    <s v="3"/>
    <s v="87"/>
    <x v="8"/>
    <s v="16906722"/>
    <d v="2019-08-06T00:00:00"/>
    <x v="7"/>
    <x v="3481"/>
    <x v="90"/>
    <s v="CARGO PREP. Y ENTREGA U"/>
    <x v="12"/>
    <s v="IN0115 14826"/>
    <s v="LUSTRADO DE UNIDAD"/>
    <n v="0"/>
    <n v="0"/>
    <n v="0"/>
    <m/>
    <n v="1256.2"/>
    <n v="1188.68"/>
    <n v="1256.2"/>
    <x v="4778"/>
  </r>
  <r>
    <s v="3"/>
    <s v="87"/>
    <x v="8"/>
    <s v="16910561"/>
    <d v="2019-08-06T00:00:00"/>
    <x v="7"/>
    <x v="3482"/>
    <x v="90"/>
    <s v="CARGO PREP. Y ENTREGA U"/>
    <x v="2"/>
    <s v="IN0115 14814"/>
    <s v="PREPARACION ENTREGA"/>
    <n v="5559.87"/>
    <n v="0"/>
    <n v="0"/>
    <m/>
    <n v="0"/>
    <m/>
    <n v="5559.87"/>
    <x v="4261"/>
  </r>
  <r>
    <s v="3"/>
    <s v="87"/>
    <x v="8"/>
    <s v="16910661"/>
    <d v="2019-08-06T00:00:00"/>
    <x v="7"/>
    <x v="3239"/>
    <x v="90"/>
    <s v="CARGO PREP. Y ENTREGA U"/>
    <x v="2"/>
    <s v="IN0115 14815"/>
    <s v="PREPARACION ENTREGA"/>
    <n v="5559.87"/>
    <n v="0"/>
    <n v="0"/>
    <m/>
    <n v="0"/>
    <m/>
    <n v="5559.87"/>
    <x v="4261"/>
  </r>
  <r>
    <s v="3"/>
    <s v="87"/>
    <x v="8"/>
    <s v="16910721"/>
    <d v="2019-08-06T00:00:00"/>
    <x v="7"/>
    <x v="3483"/>
    <x v="90"/>
    <s v="CARGO PREP. Y ENTREGA U"/>
    <x v="2"/>
    <s v="IN0115 14816"/>
    <s v="PREPARACION ENTREGA"/>
    <n v="5559.87"/>
    <n v="0"/>
    <n v="0"/>
    <m/>
    <n v="0"/>
    <m/>
    <n v="5559.87"/>
    <x v="4261"/>
  </r>
  <r>
    <s v="3"/>
    <s v="87"/>
    <x v="8"/>
    <s v="16910761"/>
    <d v="2019-08-06T00:00:00"/>
    <x v="7"/>
    <x v="3240"/>
    <x v="90"/>
    <s v="CARGO PREP. Y ENTREGA U"/>
    <x v="2"/>
    <s v="IN0115 14817"/>
    <s v="PREPARACION ENTREGA"/>
    <n v="5559.87"/>
    <n v="0"/>
    <n v="0"/>
    <m/>
    <n v="0"/>
    <m/>
    <n v="5559.87"/>
    <x v="4261"/>
  </r>
  <r>
    <s v="3"/>
    <s v="87"/>
    <x v="8"/>
    <s v="16914161"/>
    <d v="2019-08-08T00:00:00"/>
    <x v="7"/>
    <x v="3348"/>
    <x v="90"/>
    <s v="CARGO PREP. Y ENTREGA U"/>
    <x v="2"/>
    <s v="IN0115 14832"/>
    <s v="PREPARACION ENTREGA"/>
    <n v="5589.59"/>
    <n v="0"/>
    <n v="0"/>
    <m/>
    <n v="0"/>
    <m/>
    <n v="5589.59"/>
    <x v="4774"/>
  </r>
  <r>
    <s v="3"/>
    <s v="87"/>
    <x v="8"/>
    <s v="16914201"/>
    <d v="2019-08-08T00:00:00"/>
    <x v="7"/>
    <x v="3484"/>
    <x v="89"/>
    <s v="CARGOS PREPARACION Y EN"/>
    <x v="5"/>
    <s v="IN0115 14833"/>
    <s v="PREPARACION ENTREGA"/>
    <n v="5126.34"/>
    <n v="0"/>
    <n v="0"/>
    <m/>
    <n v="0"/>
    <m/>
    <n v="5126.34"/>
    <x v="4779"/>
  </r>
  <r>
    <s v="3"/>
    <s v="87"/>
    <x v="8"/>
    <s v="16914221"/>
    <d v="2019-08-08T00:00:00"/>
    <x v="7"/>
    <x v="3485"/>
    <x v="90"/>
    <s v="CARGO PREP. Y ENTREGA U"/>
    <x v="2"/>
    <s v="IN0115 14834"/>
    <s v="PREPARACION ENTREGA"/>
    <n v="5589.59"/>
    <n v="0"/>
    <n v="0"/>
    <m/>
    <n v="0"/>
    <m/>
    <n v="5589.59"/>
    <x v="4774"/>
  </r>
  <r>
    <s v="3"/>
    <s v="87"/>
    <x v="8"/>
    <s v="16914241"/>
    <d v="2019-08-08T00:00:00"/>
    <x v="7"/>
    <x v="664"/>
    <x v="90"/>
    <s v="CARGO PREP. Y ENTREGA U"/>
    <x v="2"/>
    <s v="IN0115 14835"/>
    <s v="PREPARACION ENTREGA"/>
    <n v="5223.41"/>
    <n v="0"/>
    <n v="0"/>
    <m/>
    <n v="0"/>
    <m/>
    <n v="5223.41"/>
    <x v="4777"/>
  </r>
  <r>
    <s v="3"/>
    <s v="87"/>
    <x v="8"/>
    <s v="16914281"/>
    <d v="2019-08-08T00:00:00"/>
    <x v="7"/>
    <x v="1917"/>
    <x v="90"/>
    <s v="CARGO PREP. Y ENTREGA U"/>
    <x v="2"/>
    <s v="IN0115 14836"/>
    <s v="PREPARACION ENTREGA"/>
    <n v="5589.59"/>
    <n v="0"/>
    <n v="0"/>
    <m/>
    <n v="0"/>
    <m/>
    <n v="5589.59"/>
    <x v="4774"/>
  </r>
  <r>
    <s v="3"/>
    <s v="87"/>
    <x v="8"/>
    <s v="16914301"/>
    <d v="2019-08-08T00:00:00"/>
    <x v="7"/>
    <x v="3486"/>
    <x v="90"/>
    <s v="CARGO PREP. Y ENTREGA U"/>
    <x v="2"/>
    <s v="IN0115 14837"/>
    <s v="PREPARACION ENTREGA"/>
    <n v="5551.68"/>
    <n v="0"/>
    <n v="0"/>
    <m/>
    <n v="0"/>
    <m/>
    <n v="5551.68"/>
    <x v="4775"/>
  </r>
  <r>
    <s v="3"/>
    <s v="87"/>
    <x v="8"/>
    <s v="16914321"/>
    <d v="2019-08-08T00:00:00"/>
    <x v="7"/>
    <x v="3249"/>
    <x v="90"/>
    <s v="CARGO PREP. Y ENTREGA U"/>
    <x v="2"/>
    <s v="IN0115 14838"/>
    <s v="PREPARACION ENTREGA"/>
    <n v="5559.87"/>
    <n v="0"/>
    <n v="0"/>
    <m/>
    <n v="0"/>
    <m/>
    <n v="5559.87"/>
    <x v="4261"/>
  </r>
  <r>
    <s v="3"/>
    <s v="87"/>
    <x v="8"/>
    <s v="16899451"/>
    <d v="2019-08-09T00:00:00"/>
    <x v="7"/>
    <x v="3212"/>
    <x v="90"/>
    <s v="CARGO PREP. Y ENTREGA U"/>
    <x v="2"/>
    <s v="IN0115 14841"/>
    <s v="PREPARACIONN ENTREGA"/>
    <n v="0"/>
    <n v="0"/>
    <n v="0"/>
    <m/>
    <n v="0"/>
    <m/>
    <n v="0"/>
    <x v="5"/>
  </r>
  <r>
    <s v="3"/>
    <s v="87"/>
    <x v="8"/>
    <s v="16915291"/>
    <d v="2019-08-12T00:00:00"/>
    <x v="7"/>
    <x v="3333"/>
    <x v="0"/>
    <s v="GARANTIA"/>
    <x v="0"/>
    <s v="GA0115 20048"/>
    <s v="PANTALLA DE STEREO NO RESPONDE AL TACTIL"/>
    <n v="18822.490000000002"/>
    <n v="0"/>
    <n v="0"/>
    <m/>
    <n v="726.24"/>
    <m/>
    <n v="19548.73"/>
    <x v="4771"/>
  </r>
  <r>
    <s v="3"/>
    <s v="87"/>
    <x v="8"/>
    <s v="16570351"/>
    <d v="2019-08-13T00:00:00"/>
    <x v="7"/>
    <x v="1230"/>
    <x v="168"/>
    <s v="CARGO PREP. Y ENTREGA V"/>
    <x v="6"/>
    <s v="IN0115 14846"/>
    <s v="LUSTRADO COMPLETO DE UNIDAD"/>
    <n v="0"/>
    <n v="0"/>
    <n v="0"/>
    <m/>
    <n v="0"/>
    <m/>
    <n v="6500"/>
    <x v="4780"/>
  </r>
  <r>
    <s v="3"/>
    <s v="87"/>
    <x v="8"/>
    <s v="16572031"/>
    <d v="2019-08-13T00:00:00"/>
    <x v="7"/>
    <x v="1698"/>
    <x v="168"/>
    <s v="CARGO PREP. Y ENTREGA V"/>
    <x v="6"/>
    <s v="IN0115 14845"/>
    <s v="LUSTRADO COMPLETO DE UNIDAD"/>
    <n v="0"/>
    <n v="0"/>
    <n v="0"/>
    <m/>
    <n v="0"/>
    <m/>
    <n v="6500"/>
    <x v="4780"/>
  </r>
  <r>
    <s v="3"/>
    <s v="87"/>
    <x v="8"/>
    <s v="16779151"/>
    <d v="2019-08-16T00:00:00"/>
    <x v="7"/>
    <x v="2861"/>
    <x v="0"/>
    <s v="GARANTIA"/>
    <x v="17"/>
    <s v="GA0115 20102"/>
    <s v="CAPOT RAYADO"/>
    <n v="0"/>
    <n v="0"/>
    <n v="0"/>
    <m/>
    <n v="1452.48"/>
    <n v="1452.48"/>
    <n v="9922.48"/>
    <x v="4781"/>
  </r>
  <r>
    <s v="3"/>
    <s v="87"/>
    <x v="8"/>
    <s v="16835811"/>
    <d v="2019-08-16T00:00:00"/>
    <x v="7"/>
    <x v="3487"/>
    <x v="0"/>
    <s v="GARANTIA"/>
    <x v="17"/>
    <s v="GA0115 20103"/>
    <s v="TECHO Y CAPOT RAYADOS"/>
    <n v="0"/>
    <n v="0"/>
    <n v="0"/>
    <m/>
    <n v="0"/>
    <m/>
    <n v="0"/>
    <x v="5"/>
  </r>
  <r>
    <s v="3"/>
    <s v="87"/>
    <x v="8"/>
    <s v="16857711"/>
    <d v="2019-08-16T00:00:00"/>
    <x v="7"/>
    <x v="3334"/>
    <x v="0"/>
    <s v="GARANTIA"/>
    <x v="17"/>
    <s v="GA0115 20104"/>
    <s v="PARAGOLPE DELANTERO RAYADO"/>
    <n v="0"/>
    <n v="0"/>
    <n v="0"/>
    <m/>
    <n v="1452.48"/>
    <n v="1452.48"/>
    <n v="6592.48"/>
    <x v="4782"/>
  </r>
  <r>
    <s v="3"/>
    <s v="87"/>
    <x v="8"/>
    <s v="16896141"/>
    <d v="2019-08-20T00:00:00"/>
    <x v="7"/>
    <x v="3348"/>
    <x v="0"/>
    <s v="GARANTIA"/>
    <x v="0"/>
    <s v="GA0115 20169"/>
    <s v="TESTIGO DE MOTOR QUEDA ENCENDIDO"/>
    <n v="967.48"/>
    <n v="0"/>
    <n v="0"/>
    <m/>
    <n v="580.99"/>
    <m/>
    <n v="1548.47"/>
    <x v="4783"/>
  </r>
  <r>
    <s v="3"/>
    <s v="87"/>
    <x v="8"/>
    <s v="16926462"/>
    <d v="2019-08-20T00:00:00"/>
    <x v="7"/>
    <x v="3488"/>
    <x v="0"/>
    <s v="GARANTIA"/>
    <x v="0"/>
    <s v="GA0115 20150"/>
    <s v="REALIZAR CAMPAÑA JMY"/>
    <n v="62.66"/>
    <n v="0"/>
    <n v="0"/>
    <m/>
    <n v="1307.23"/>
    <n v="1307.23"/>
    <n v="1369.89"/>
    <x v="4784"/>
  </r>
  <r>
    <s v="3"/>
    <s v="87"/>
    <x v="8"/>
    <s v="16926502"/>
    <d v="2019-08-20T00:00:00"/>
    <x v="7"/>
    <x v="3489"/>
    <x v="0"/>
    <s v="GARANTIA"/>
    <x v="0"/>
    <s v="GA0115 20149"/>
    <s v="REALIZAR CAMPAÑA JFG"/>
    <n v="0"/>
    <n v="0"/>
    <n v="0"/>
    <m/>
    <n v="290.5"/>
    <n v="290.5"/>
    <n v="290.5"/>
    <x v="3214"/>
  </r>
  <r>
    <s v="3"/>
    <s v="87"/>
    <x v="8"/>
    <s v="16898141"/>
    <d v="2019-08-21T00:00:00"/>
    <x v="7"/>
    <x v="3223"/>
    <x v="0"/>
    <s v="GARANTIA"/>
    <x v="0"/>
    <s v="GA0115 20179"/>
    <s v="PANTALLA TACTIL CON INPERFECCION DE SU LAD"/>
    <n v="0"/>
    <n v="0"/>
    <n v="0"/>
    <m/>
    <n v="0"/>
    <m/>
    <n v="0"/>
    <x v="5"/>
  </r>
  <r>
    <s v="3"/>
    <s v="87"/>
    <x v="8"/>
    <s v="16898971"/>
    <d v="2019-08-21T00:00:00"/>
    <x v="7"/>
    <x v="3416"/>
    <x v="0"/>
    <s v="GARANTIA"/>
    <x v="0"/>
    <s v="GA0115 20177"/>
    <s v="PANTALLA TACTIL CON INPERFECCION DE SU LAD"/>
    <n v="0"/>
    <n v="0"/>
    <n v="0"/>
    <m/>
    <n v="0"/>
    <m/>
    <n v="0"/>
    <x v="5"/>
  </r>
  <r>
    <s v="3"/>
    <s v="87"/>
    <x v="8"/>
    <s v="16899472"/>
    <d v="2019-08-21T00:00:00"/>
    <x v="7"/>
    <x v="3284"/>
    <x v="0"/>
    <s v="GARANTIA"/>
    <x v="0"/>
    <s v="GA0115 20178"/>
    <s v="PANTALLA TACTIL CON INPERFECCION EN LADO D"/>
    <n v="0"/>
    <n v="0"/>
    <n v="0"/>
    <m/>
    <n v="0"/>
    <m/>
    <n v="0"/>
    <x v="5"/>
  </r>
  <r>
    <s v="3"/>
    <s v="87"/>
    <x v="8"/>
    <s v="16903742"/>
    <d v="2019-08-21T00:00:00"/>
    <x v="7"/>
    <x v="3333"/>
    <x v="0"/>
    <s v="GARANTIA"/>
    <x v="0"/>
    <s v="GA0115 20197"/>
    <s v="PANTALLA DE STEREO NO RESPONDE EL TACTIL"/>
    <n v="0"/>
    <n v="0"/>
    <n v="0"/>
    <m/>
    <n v="0"/>
    <m/>
    <n v="0"/>
    <x v="5"/>
  </r>
  <r>
    <s v="3"/>
    <s v="87"/>
    <x v="8"/>
    <s v="16935661"/>
    <d v="2019-08-21T00:00:00"/>
    <x v="7"/>
    <x v="3490"/>
    <x v="90"/>
    <s v="CARGO PREP. Y ENTREGA U"/>
    <x v="2"/>
    <s v="IN0115 14858"/>
    <s v=""/>
    <n v="5736.06"/>
    <n v="0"/>
    <n v="0"/>
    <m/>
    <n v="0"/>
    <m/>
    <n v="5736.06"/>
    <x v="4785"/>
  </r>
  <r>
    <s v="3"/>
    <s v="87"/>
    <x v="8"/>
    <s v="16935691"/>
    <d v="2019-08-21T00:00:00"/>
    <x v="7"/>
    <x v="3491"/>
    <x v="90"/>
    <s v="CARGO PREP. Y ENTREGA U"/>
    <x v="2"/>
    <s v="IN0115 14859"/>
    <s v="PREPARACION ENTREGA"/>
    <n v="6281.89"/>
    <n v="0"/>
    <n v="0"/>
    <m/>
    <n v="0"/>
    <m/>
    <n v="6281.89"/>
    <x v="4786"/>
  </r>
  <r>
    <s v="3"/>
    <s v="87"/>
    <x v="8"/>
    <s v="16935711"/>
    <d v="2019-08-21T00:00:00"/>
    <x v="7"/>
    <x v="3492"/>
    <x v="90"/>
    <s v="CARGO PREP. Y ENTREGA U"/>
    <x v="2"/>
    <s v="IN0115 14861"/>
    <s v="PREPARACION ENTREGA"/>
    <n v="5869.76"/>
    <n v="0"/>
    <n v="0"/>
    <m/>
    <n v="0"/>
    <m/>
    <n v="5869.76"/>
    <x v="4787"/>
  </r>
  <r>
    <s v="3"/>
    <s v="87"/>
    <x v="8"/>
    <s v="16935731"/>
    <d v="2019-08-21T00:00:00"/>
    <x v="7"/>
    <x v="3493"/>
    <x v="90"/>
    <s v="CARGO PREP. Y ENTREGA U"/>
    <x v="2"/>
    <s v="IN0115 14862"/>
    <s v="PREPARACION ENTREGA"/>
    <n v="6138.86"/>
    <n v="0"/>
    <n v="0"/>
    <m/>
    <n v="0"/>
    <m/>
    <n v="6138.86"/>
    <x v="4788"/>
  </r>
  <r>
    <s v="3"/>
    <s v="87"/>
    <x v="8"/>
    <s v="16935751"/>
    <d v="2019-08-21T00:00:00"/>
    <x v="7"/>
    <x v="3494"/>
    <x v="90"/>
    <s v="CARGO PREP. Y ENTREGA U"/>
    <x v="2"/>
    <s v="IN0115 14863"/>
    <s v="PREPARACION ENTREGA"/>
    <n v="6106.12"/>
    <n v="0"/>
    <n v="0"/>
    <m/>
    <n v="0"/>
    <m/>
    <n v="6106.12"/>
    <x v="4789"/>
  </r>
  <r>
    <s v="3"/>
    <s v="87"/>
    <x v="8"/>
    <s v="16935771"/>
    <d v="2019-08-21T00:00:00"/>
    <x v="7"/>
    <x v="3311"/>
    <x v="90"/>
    <s v="CARGO PREP. Y ENTREGA U"/>
    <x v="2"/>
    <s v="IN0115 14864"/>
    <s v="PREPARACION ENTREGA"/>
    <n v="6106.12"/>
    <n v="0"/>
    <n v="0"/>
    <m/>
    <n v="0"/>
    <m/>
    <n v="6106.12"/>
    <x v="4789"/>
  </r>
  <r>
    <s v="3"/>
    <s v="87"/>
    <x v="8"/>
    <s v="16935791"/>
    <d v="2019-08-21T00:00:00"/>
    <x v="7"/>
    <x v="3312"/>
    <x v="90"/>
    <s v="CARGO PREP. Y ENTREGA U"/>
    <x v="2"/>
    <s v="IN0115 14865"/>
    <s v="PREPARACION ENTREGA"/>
    <n v="6138.86"/>
    <n v="0"/>
    <n v="0"/>
    <m/>
    <n v="0"/>
    <m/>
    <n v="6138.86"/>
    <x v="4788"/>
  </r>
  <r>
    <s v="3"/>
    <s v="87"/>
    <x v="8"/>
    <s v="16936201"/>
    <d v="2019-08-21T00:00:00"/>
    <x v="7"/>
    <x v="3375"/>
    <x v="90"/>
    <s v="CARGO PREP. Y ENTREGA U"/>
    <x v="2"/>
    <s v="IN0115 14860"/>
    <s v="PREPARACION ENTREGA"/>
    <n v="6138.86"/>
    <n v="0"/>
    <n v="0"/>
    <m/>
    <n v="0"/>
    <m/>
    <n v="6138.86"/>
    <x v="4788"/>
  </r>
  <r>
    <s v="3"/>
    <s v="87"/>
    <x v="8"/>
    <s v="16935712"/>
    <d v="2019-08-22T00:00:00"/>
    <x v="7"/>
    <x v="3492"/>
    <x v="0"/>
    <s v="GARANTIA"/>
    <x v="0"/>
    <s v="GA0115 20206"/>
    <s v="REALIZAR CAMPAÑA JFG"/>
    <n v="0"/>
    <n v="0"/>
    <n v="0"/>
    <m/>
    <n v="290.5"/>
    <n v="290.5"/>
    <n v="290.5"/>
    <x v="3214"/>
  </r>
  <r>
    <s v="3"/>
    <s v="87"/>
    <x v="8"/>
    <s v="16939252"/>
    <d v="2019-08-22T00:00:00"/>
    <x v="7"/>
    <x v="3452"/>
    <x v="0"/>
    <s v="GARANTIA"/>
    <x v="0"/>
    <s v="GA0115 20201"/>
    <s v="PANTALLA TACTIL CON INPERFECCIONES"/>
    <n v="0"/>
    <n v="0"/>
    <n v="0"/>
    <m/>
    <n v="0"/>
    <m/>
    <n v="0"/>
    <x v="5"/>
  </r>
  <r>
    <s v="3"/>
    <s v="87"/>
    <x v="8"/>
    <s v="16937721"/>
    <d v="2019-08-23T00:00:00"/>
    <x v="7"/>
    <x v="3495"/>
    <x v="90"/>
    <s v="CARGO PREP. Y ENTREGA U"/>
    <x v="2"/>
    <s v="IN0115 14877"/>
    <s v="PREPARACION ENTREGA"/>
    <n v="5638.99"/>
    <n v="0"/>
    <n v="0"/>
    <m/>
    <n v="0"/>
    <m/>
    <n v="5638.99"/>
    <x v="4790"/>
  </r>
  <r>
    <s v="3"/>
    <s v="87"/>
    <x v="8"/>
    <s v="16892141"/>
    <d v="2019-08-26T00:00:00"/>
    <x v="7"/>
    <x v="3213"/>
    <x v="0"/>
    <s v="GARANTIA"/>
    <x v="17"/>
    <s v="GA0115 20228"/>
    <s v="PARAGOLPE TRASERO RAYADO"/>
    <n v="0"/>
    <n v="0"/>
    <n v="0"/>
    <m/>
    <n v="0"/>
    <m/>
    <n v="5140"/>
    <x v="4221"/>
  </r>
  <r>
    <s v="3"/>
    <s v="87"/>
    <x v="8"/>
    <s v="16934291"/>
    <d v="2019-08-26T00:00:00"/>
    <x v="7"/>
    <x v="3343"/>
    <x v="0"/>
    <s v="GARANTIA"/>
    <x v="0"/>
    <s v="GA0115 20266"/>
    <s v="REEMPLAZO JUNTAS BASE FILTRO ACEITE"/>
    <n v="1200.19"/>
    <n v="0"/>
    <n v="290.5"/>
    <m/>
    <n v="290.5"/>
    <n v="290.5"/>
    <n v="1490.69"/>
    <x v="4791"/>
  </r>
  <r>
    <s v="3"/>
    <s v="87"/>
    <x v="8"/>
    <s v="16934292"/>
    <d v="2019-08-26T00:00:00"/>
    <x v="7"/>
    <x v="3343"/>
    <x v="0"/>
    <s v="GARANTIA"/>
    <x v="0"/>
    <s v="GA0115 20267"/>
    <s v="REEMPLAZO JGO FIJACION ESCAPE"/>
    <n v="663.84"/>
    <n v="0"/>
    <n v="580.99"/>
    <m/>
    <n v="580.99"/>
    <n v="580.99"/>
    <n v="1244.83"/>
    <x v="4792"/>
  </r>
  <r>
    <s v="3"/>
    <s v="87"/>
    <x v="8"/>
    <s v="16939341"/>
    <d v="2019-08-26T00:00:00"/>
    <x v="7"/>
    <x v="3493"/>
    <x v="90"/>
    <s v="CARGO PREP. Y ENTREGA U"/>
    <x v="12"/>
    <s v="IN0115 14878"/>
    <s v="LUSTRADO DE TECHO"/>
    <n v="0"/>
    <n v="0"/>
    <n v="0"/>
    <m/>
    <n v="600"/>
    <n v="591.20000000000005"/>
    <n v="600"/>
    <x v="3363"/>
  </r>
  <r>
    <s v="3"/>
    <s v="87"/>
    <x v="8"/>
    <s v="16943711"/>
    <d v="2019-08-26T00:00:00"/>
    <x v="7"/>
    <x v="3496"/>
    <x v="0"/>
    <s v="GARANTIA"/>
    <x v="17"/>
    <s v="GA0115 20227"/>
    <s v="ZOCALO DERECHO PINTURA SALTADA Y RAYADO"/>
    <n v="0"/>
    <n v="0"/>
    <n v="0"/>
    <m/>
    <n v="0"/>
    <m/>
    <n v="0"/>
    <x v="5"/>
  </r>
  <r>
    <s v="3"/>
    <s v="87"/>
    <x v="8"/>
    <s v="16861242"/>
    <d v="2019-08-27T00:00:00"/>
    <x v="7"/>
    <x v="3193"/>
    <x v="1"/>
    <s v="INTERNA TALLER"/>
    <x v="1"/>
    <s v="IN0115 14883"/>
    <s v="ROTURA EN INTERVENCION"/>
    <n v="0"/>
    <n v="0"/>
    <n v="0"/>
    <m/>
    <n v="0"/>
    <m/>
    <n v="0"/>
    <x v="5"/>
  </r>
  <r>
    <s v="3"/>
    <s v="87"/>
    <x v="8"/>
    <s v="16889592"/>
    <d v="2019-08-27T00:00:00"/>
    <x v="7"/>
    <x v="3213"/>
    <x v="89"/>
    <s v="CARGOS PREPARACION Y EN"/>
    <x v="5"/>
    <s v="IN0115 14884"/>
    <s v="COLOCAR VINO Y LLAVERO"/>
    <n v="453.91"/>
    <n v="0"/>
    <n v="0"/>
    <m/>
    <n v="0"/>
    <m/>
    <n v="453.91"/>
    <x v="4793"/>
  </r>
  <r>
    <s v="3"/>
    <s v="87"/>
    <x v="8"/>
    <s v="16914202"/>
    <d v="2019-08-27T00:00:00"/>
    <x v="7"/>
    <x v="3484"/>
    <x v="89"/>
    <s v="CARGOS PREPARACION Y EN"/>
    <x v="5"/>
    <s v="IN0115 14885"/>
    <s v="COLOCAR VINO Y LLAVERO"/>
    <n v="463.25"/>
    <n v="0"/>
    <n v="0"/>
    <m/>
    <n v="0"/>
    <m/>
    <n v="463.25"/>
    <x v="4794"/>
  </r>
  <r>
    <s v="3"/>
    <s v="87"/>
    <x v="8"/>
    <s v="16916321"/>
    <d v="2019-08-27T00:00:00"/>
    <x v="7"/>
    <x v="3213"/>
    <x v="0"/>
    <s v="GARANTIA"/>
    <x v="0"/>
    <s v="GA0115 20287"/>
    <s v="PANTALLA TACTIL CON IMPERFECCION EN PARTE"/>
    <n v="0"/>
    <n v="0"/>
    <n v="0"/>
    <m/>
    <n v="0"/>
    <m/>
    <n v="0"/>
    <x v="5"/>
  </r>
  <r>
    <s v="3"/>
    <s v="87"/>
    <x v="8"/>
    <s v="16920321"/>
    <d v="2019-08-27T00:00:00"/>
    <x v="7"/>
    <x v="3497"/>
    <x v="90"/>
    <s v="CARGO PREP. Y ENTREGA U"/>
    <x v="2"/>
    <s v="IN0115 14891"/>
    <s v="PREPARACION ENTREGA"/>
    <n v="5551.68"/>
    <n v="0"/>
    <n v="0"/>
    <m/>
    <n v="0"/>
    <m/>
    <n v="5551.68"/>
    <x v="4775"/>
  </r>
  <r>
    <s v="3"/>
    <s v="87"/>
    <x v="8"/>
    <s v="16920341"/>
    <d v="2019-08-27T00:00:00"/>
    <x v="7"/>
    <x v="3256"/>
    <x v="90"/>
    <s v="CARGO PREP. Y ENTREGA U"/>
    <x v="2"/>
    <s v="IN0115 14887"/>
    <s v="PREPARACION ENTREGA"/>
    <n v="5719.7"/>
    <n v="0"/>
    <n v="0"/>
    <m/>
    <n v="0"/>
    <m/>
    <n v="5719.7"/>
    <x v="4795"/>
  </r>
  <r>
    <s v="3"/>
    <s v="87"/>
    <x v="8"/>
    <s v="16920361"/>
    <d v="2019-08-27T00:00:00"/>
    <x v="7"/>
    <x v="3498"/>
    <x v="90"/>
    <s v="CARGO PREP. Y ENTREGA U"/>
    <x v="2"/>
    <s v="IN0115 14886"/>
    <s v="PREPARACION ENTREGA"/>
    <n v="5719.7"/>
    <n v="0"/>
    <n v="0"/>
    <m/>
    <n v="0"/>
    <m/>
    <n v="5719.7"/>
    <x v="4795"/>
  </r>
  <r>
    <s v="3"/>
    <s v="87"/>
    <x v="8"/>
    <s v="16920401"/>
    <d v="2019-08-27T00:00:00"/>
    <x v="7"/>
    <x v="3499"/>
    <x v="89"/>
    <s v="CARGOS PREPARACION Y EN"/>
    <x v="5"/>
    <s v="IN0115 14889"/>
    <s v="PREPARACION ENTREGA"/>
    <n v="5589.59"/>
    <n v="0"/>
    <n v="0"/>
    <m/>
    <n v="0"/>
    <m/>
    <n v="5589.59"/>
    <x v="4774"/>
  </r>
  <r>
    <s v="3"/>
    <s v="87"/>
    <x v="8"/>
    <s v="16920431"/>
    <d v="2019-08-27T00:00:00"/>
    <x v="7"/>
    <x v="3257"/>
    <x v="90"/>
    <s v="CARGO PREP. Y ENTREGA U"/>
    <x v="2"/>
    <s v="IN0115 14888"/>
    <s v="PREPARACION ENTREGA"/>
    <n v="5559.87"/>
    <n v="0"/>
    <n v="0"/>
    <m/>
    <n v="0"/>
    <m/>
    <n v="5559.87"/>
    <x v="4261"/>
  </r>
  <r>
    <s v="3"/>
    <s v="87"/>
    <x v="8"/>
    <s v="16920451"/>
    <d v="2019-08-27T00:00:00"/>
    <x v="7"/>
    <x v="3500"/>
    <x v="90"/>
    <s v="CARGO PREP. Y ENTREGA U"/>
    <x v="2"/>
    <s v="IN0115 14890"/>
    <s v="PREPARACION ENTREGA"/>
    <n v="5121.92"/>
    <n v="0"/>
    <n v="0"/>
    <m/>
    <n v="0"/>
    <m/>
    <n v="5121.92"/>
    <x v="4776"/>
  </r>
  <r>
    <s v="3"/>
    <s v="87"/>
    <x v="8"/>
    <s v="16924591"/>
    <d v="2019-08-27T00:00:00"/>
    <x v="7"/>
    <x v="3501"/>
    <x v="90"/>
    <s v="CARGO PREP. Y ENTREGA U"/>
    <x v="2"/>
    <s v="IN0115 14895"/>
    <s v="PREPARACION ENTREGA"/>
    <n v="2020.7"/>
    <n v="0"/>
    <n v="0"/>
    <m/>
    <n v="0"/>
    <m/>
    <n v="2020.7"/>
    <x v="4796"/>
  </r>
  <r>
    <s v="3"/>
    <s v="87"/>
    <x v="8"/>
    <s v="16924631"/>
    <d v="2019-08-27T00:00:00"/>
    <x v="7"/>
    <x v="3368"/>
    <x v="90"/>
    <s v="CARGO PREP. Y ENTREGA U"/>
    <x v="2"/>
    <s v="IN0115 14894"/>
    <s v="PREPARACION ENTREGA"/>
    <n v="5559.87"/>
    <n v="0"/>
    <n v="0"/>
    <m/>
    <n v="0"/>
    <m/>
    <n v="5559.87"/>
    <x v="4261"/>
  </r>
  <r>
    <s v="3"/>
    <s v="87"/>
    <x v="8"/>
    <s v="16924651"/>
    <d v="2019-08-27T00:00:00"/>
    <x v="7"/>
    <x v="3502"/>
    <x v="90"/>
    <s v="CARGO PREP. Y ENTREGA U"/>
    <x v="2"/>
    <s v="IN0115 14893"/>
    <s v="PREPARACION ENTREGA"/>
    <n v="5559.87"/>
    <n v="0"/>
    <n v="0"/>
    <m/>
    <n v="0"/>
    <m/>
    <n v="5559.87"/>
    <x v="4261"/>
  </r>
  <r>
    <s v="3"/>
    <s v="87"/>
    <x v="8"/>
    <s v="16924671"/>
    <d v="2019-08-27T00:00:00"/>
    <x v="7"/>
    <x v="3503"/>
    <x v="90"/>
    <s v="CARGO PREP. Y ENTREGA U"/>
    <x v="2"/>
    <s v="IN0115 14892"/>
    <s v="PREPARACION ENTREGA"/>
    <n v="5589.59"/>
    <n v="0"/>
    <n v="0"/>
    <m/>
    <n v="0"/>
    <m/>
    <n v="5589.59"/>
    <x v="4774"/>
  </r>
  <r>
    <s v="3"/>
    <s v="87"/>
    <x v="8"/>
    <s v="16924701"/>
    <d v="2019-08-27T00:00:00"/>
    <x v="7"/>
    <x v="3376"/>
    <x v="90"/>
    <s v="CARGO PREP. Y ENTREGA U"/>
    <x v="2"/>
    <s v="IN0115 14896"/>
    <s v="PREPARACION ENTREGA"/>
    <n v="5559.87"/>
    <n v="0"/>
    <n v="0"/>
    <m/>
    <n v="0"/>
    <m/>
    <n v="5559.87"/>
    <x v="4261"/>
  </r>
  <r>
    <s v="3"/>
    <s v="87"/>
    <x v="8"/>
    <s v="16926461"/>
    <d v="2019-08-27T00:00:00"/>
    <x v="7"/>
    <x v="3488"/>
    <x v="90"/>
    <s v="CARGO PREP. Y ENTREGA U"/>
    <x v="2"/>
    <s v="IN0115 14898"/>
    <s v="PREPARACION ENTREGA"/>
    <n v="6066.88"/>
    <n v="0"/>
    <n v="0"/>
    <m/>
    <n v="0"/>
    <m/>
    <n v="6066.88"/>
    <x v="4797"/>
  </r>
  <r>
    <s v="3"/>
    <s v="87"/>
    <x v="8"/>
    <s v="16926501"/>
    <d v="2019-08-27T00:00:00"/>
    <x v="7"/>
    <x v="3489"/>
    <x v="90"/>
    <s v="CARGO PREP. Y ENTREGA U"/>
    <x v="2"/>
    <s v="IN0115 14899"/>
    <s v="PREPARACION ENTREGA"/>
    <n v="5869.76"/>
    <n v="0"/>
    <n v="0"/>
    <m/>
    <n v="0"/>
    <m/>
    <n v="5869.76"/>
    <x v="4787"/>
  </r>
  <r>
    <s v="3"/>
    <s v="87"/>
    <x v="8"/>
    <s v="16927941"/>
    <d v="2019-08-27T00:00:00"/>
    <x v="7"/>
    <x v="3504"/>
    <x v="90"/>
    <s v="CARGO PREP. Y ENTREGA U"/>
    <x v="2"/>
    <s v="IN0115 14902"/>
    <s v="PREPARACION ENTREGA"/>
    <n v="6106.12"/>
    <n v="0"/>
    <n v="0"/>
    <m/>
    <n v="0"/>
    <m/>
    <n v="6106.12"/>
    <x v="4789"/>
  </r>
  <r>
    <s v="3"/>
    <s v="87"/>
    <x v="8"/>
    <s v="16927942"/>
    <d v="2019-08-27T00:00:00"/>
    <x v="7"/>
    <x v="3504"/>
    <x v="90"/>
    <s v="CARGO PREP. Y ENTREGA U"/>
    <x v="2"/>
    <s v="IN0115 14903"/>
    <s v="OPTICA DELANTERA DERECHA CON HUMEDAD"/>
    <n v="0"/>
    <n v="0"/>
    <n v="0"/>
    <m/>
    <n v="380"/>
    <n v="346.25"/>
    <n v="380"/>
    <x v="2110"/>
  </r>
  <r>
    <s v="3"/>
    <s v="87"/>
    <x v="8"/>
    <s v="16927961"/>
    <d v="2019-08-27T00:00:00"/>
    <x v="7"/>
    <x v="3461"/>
    <x v="90"/>
    <s v="CARGO PREP. Y ENTREGA U"/>
    <x v="2"/>
    <s v="IN0115 14904"/>
    <s v="PREPARACION ENTREGA"/>
    <n v="6138.86"/>
    <n v="0"/>
    <n v="0"/>
    <m/>
    <n v="0"/>
    <m/>
    <n v="6138.86"/>
    <x v="4788"/>
  </r>
  <r>
    <s v="3"/>
    <s v="87"/>
    <x v="8"/>
    <s v="16927981"/>
    <d v="2019-08-27T00:00:00"/>
    <x v="7"/>
    <x v="3505"/>
    <x v="90"/>
    <s v="CARGO PREP. Y ENTREGA U"/>
    <x v="2"/>
    <s v="IN0115 14897"/>
    <s v="PREPARACION ENTREGA"/>
    <n v="6106.12"/>
    <n v="0"/>
    <n v="0"/>
    <m/>
    <n v="0"/>
    <m/>
    <n v="6106.12"/>
    <x v="4789"/>
  </r>
  <r>
    <s v="3"/>
    <s v="87"/>
    <x v="8"/>
    <s v="16928031"/>
    <d v="2019-08-27T00:00:00"/>
    <x v="7"/>
    <x v="3434"/>
    <x v="90"/>
    <s v="CARGO PREP. Y ENTREGA U"/>
    <x v="2"/>
    <s v="IN0115 14908"/>
    <s v="PREPARACION ENTREGA"/>
    <n v="6138.86"/>
    <n v="0"/>
    <n v="0"/>
    <m/>
    <n v="0"/>
    <m/>
    <n v="6138.86"/>
    <x v="4788"/>
  </r>
  <r>
    <s v="3"/>
    <s v="87"/>
    <x v="8"/>
    <s v="16928051"/>
    <d v="2019-08-27T00:00:00"/>
    <x v="7"/>
    <x v="3270"/>
    <x v="90"/>
    <s v="CARGO PREP. Y ENTREGA U"/>
    <x v="2"/>
    <s v="IN0115 14900"/>
    <s v="PREPARACION ENTREGA"/>
    <n v="6097.5"/>
    <n v="0"/>
    <n v="0"/>
    <m/>
    <n v="0"/>
    <m/>
    <n v="6097.5"/>
    <x v="4798"/>
  </r>
  <r>
    <s v="3"/>
    <s v="87"/>
    <x v="8"/>
    <s v="16928071"/>
    <d v="2019-08-27T00:00:00"/>
    <x v="7"/>
    <x v="3506"/>
    <x v="90"/>
    <s v="CARGO PREP. Y ENTREGA U"/>
    <x v="2"/>
    <s v="IN0115 14901"/>
    <s v="PREPARACION ENTREGA"/>
    <n v="5736.06"/>
    <n v="0"/>
    <n v="0"/>
    <m/>
    <n v="0"/>
    <m/>
    <n v="5736.06"/>
    <x v="4785"/>
  </r>
  <r>
    <s v="3"/>
    <s v="87"/>
    <x v="8"/>
    <s v="16930291"/>
    <d v="2019-08-27T00:00:00"/>
    <x v="7"/>
    <x v="3507"/>
    <x v="90"/>
    <s v="CARGO PREP. Y ENTREGA U"/>
    <x v="2"/>
    <s v="IN0115 14909"/>
    <s v="PREPARACION ENTREGA"/>
    <n v="6138.86"/>
    <n v="0"/>
    <n v="0"/>
    <m/>
    <n v="0"/>
    <m/>
    <n v="6138.86"/>
    <x v="4788"/>
  </r>
  <r>
    <s v="3"/>
    <s v="87"/>
    <x v="8"/>
    <s v="16832831"/>
    <d v="2019-08-28T00:00:00"/>
    <x v="7"/>
    <x v="3201"/>
    <x v="330"/>
    <s v="GEFCO ARGENTINA S.A."/>
    <x v="3"/>
    <s v="AXX011 4945"/>
    <s v="VEHICULO NO ARRANCA"/>
    <n v="4053.14"/>
    <n v="715.26"/>
    <n v="0"/>
    <m/>
    <n v="7603.32"/>
    <n v="7533.85"/>
    <n v="11656.46"/>
    <x v="4799"/>
  </r>
  <r>
    <s v="3"/>
    <s v="87"/>
    <x v="8"/>
    <s v="16832832"/>
    <d v="2019-08-28T00:00:00"/>
    <x v="7"/>
    <x v="3201"/>
    <x v="330"/>
    <s v="GEFCO ARGENTINA S.A."/>
    <x v="3"/>
    <s v="AXX011 4946"/>
    <s v="LIMPIEZA DE INTERIOR COMPLETA"/>
    <n v="0"/>
    <n v="0"/>
    <n v="0"/>
    <m/>
    <n v="0"/>
    <m/>
    <n v="3000"/>
    <x v="4800"/>
  </r>
  <r>
    <s v="3"/>
    <s v="87"/>
    <x v="8"/>
    <s v="16937831"/>
    <d v="2019-08-28T00:00:00"/>
    <x v="7"/>
    <x v="3508"/>
    <x v="90"/>
    <s v="CARGO PREP. Y ENTREGA U"/>
    <x v="2"/>
    <s v="IN0115 14915"/>
    <s v="VN PARA SALON"/>
    <n v="2218.62"/>
    <n v="0"/>
    <n v="0"/>
    <m/>
    <n v="0"/>
    <m/>
    <n v="2218.62"/>
    <x v="4801"/>
  </r>
  <r>
    <s v="3"/>
    <s v="87"/>
    <x v="8"/>
    <s v="16937851"/>
    <d v="2019-08-28T00:00:00"/>
    <x v="7"/>
    <x v="3509"/>
    <x v="90"/>
    <s v="CARGO PREP. Y ENTREGA U"/>
    <x v="2"/>
    <s v="IN0115 14914"/>
    <s v="VN PARA SALON"/>
    <n v="2218.62"/>
    <n v="0"/>
    <n v="0"/>
    <m/>
    <n v="0"/>
    <m/>
    <n v="2218.62"/>
    <x v="4801"/>
  </r>
  <r>
    <s v="3"/>
    <s v="87"/>
    <x v="8"/>
    <s v="16938741"/>
    <d v="2019-08-28T00:00:00"/>
    <x v="7"/>
    <x v="3510"/>
    <x v="90"/>
    <s v="CARGO PREP. Y ENTREGA U"/>
    <x v="2"/>
    <s v="IN0115 14913"/>
    <s v="PREPARACION ENTREGA"/>
    <n v="5826.71"/>
    <n v="0"/>
    <n v="0"/>
    <m/>
    <n v="0"/>
    <m/>
    <n v="5826.71"/>
    <x v="4802"/>
  </r>
  <r>
    <s v="3"/>
    <s v="87"/>
    <x v="8"/>
    <s v="16939251"/>
    <d v="2019-08-28T00:00:00"/>
    <x v="7"/>
    <x v="3452"/>
    <x v="90"/>
    <s v="CARGO PREP. Y ENTREGA U"/>
    <x v="2"/>
    <s v="IN0115 14916"/>
    <s v="PREPARACION ENTREGA"/>
    <n v="5736.06"/>
    <n v="0"/>
    <n v="0"/>
    <m/>
    <n v="0"/>
    <m/>
    <n v="5736.06"/>
    <x v="4785"/>
  </r>
  <r>
    <s v="3"/>
    <s v="87"/>
    <x v="8"/>
    <s v="16943321"/>
    <d v="2019-08-28T00:00:00"/>
    <x v="7"/>
    <x v="3511"/>
    <x v="90"/>
    <s v="CARGO PREP. Y ENTREGA U"/>
    <x v="2"/>
    <s v="IN0115 14918"/>
    <s v="PREPARACION  ENTREGA"/>
    <n v="5736.06"/>
    <n v="0"/>
    <n v="0"/>
    <m/>
    <n v="0"/>
    <m/>
    <n v="5736.06"/>
    <x v="4785"/>
  </r>
  <r>
    <s v="3"/>
    <s v="87"/>
    <x v="8"/>
    <s v="16943341"/>
    <d v="2019-08-28T00:00:00"/>
    <x v="7"/>
    <x v="3439"/>
    <x v="90"/>
    <s v="CARGO PREP. Y ENTREGA U"/>
    <x v="2"/>
    <s v="IN0115 14920"/>
    <s v="PREPARACION ENTREGA"/>
    <n v="6106.12"/>
    <n v="0"/>
    <n v="0"/>
    <m/>
    <n v="0"/>
    <m/>
    <n v="6106.12"/>
    <x v="4789"/>
  </r>
  <r>
    <s v="3"/>
    <s v="87"/>
    <x v="8"/>
    <s v="16943401"/>
    <d v="2019-08-28T00:00:00"/>
    <x v="7"/>
    <x v="3512"/>
    <x v="90"/>
    <s v="CARGO PREP. Y ENTREGA U"/>
    <x v="2"/>
    <s v="IN0115 14919"/>
    <s v="PREPARACION ENTREGA"/>
    <n v="1995"/>
    <n v="0"/>
    <n v="0"/>
    <m/>
    <n v="0"/>
    <m/>
    <n v="1995"/>
    <x v="4803"/>
  </r>
  <r>
    <s v="3"/>
    <s v="87"/>
    <x v="8"/>
    <s v="16943551"/>
    <d v="2019-08-28T00:00:00"/>
    <x v="7"/>
    <x v="3383"/>
    <x v="90"/>
    <s v="CARGO PREP. Y ENTREGA U"/>
    <x v="2"/>
    <s v="IN0115 14917"/>
    <s v="PREPARACION ENTREGA"/>
    <n v="6138.86"/>
    <n v="0"/>
    <n v="0"/>
    <m/>
    <n v="0"/>
    <m/>
    <n v="6138.86"/>
    <x v="4788"/>
  </r>
  <r>
    <s v="3"/>
    <s v="87"/>
    <x v="8"/>
    <s v="16943361"/>
    <d v="2019-08-29T00:00:00"/>
    <x v="7"/>
    <x v="3513"/>
    <x v="90"/>
    <s v="CARGO PREP. Y ENTREGA U"/>
    <x v="2"/>
    <s v="IN0115 14922"/>
    <s v="PREPARACION ENTREGA"/>
    <n v="6138.86"/>
    <n v="0"/>
    <n v="0"/>
    <m/>
    <n v="0"/>
    <m/>
    <n v="6138.86"/>
    <x v="4788"/>
  </r>
  <r>
    <s v="3"/>
    <s v="87"/>
    <x v="8"/>
    <s v="16943381"/>
    <d v="2019-08-29T00:00:00"/>
    <x v="7"/>
    <x v="3291"/>
    <x v="90"/>
    <s v="CARGO PREP. Y ENTREGA U"/>
    <x v="2"/>
    <s v="IN0115 14924"/>
    <s v="PREPARACION ENTREGA"/>
    <n v="6138.86"/>
    <n v="0"/>
    <n v="0"/>
    <m/>
    <n v="0"/>
    <m/>
    <n v="6138.86"/>
    <x v="4788"/>
  </r>
  <r>
    <s v="3"/>
    <s v="87"/>
    <x v="8"/>
    <s v="16943431"/>
    <d v="2019-08-29T00:00:00"/>
    <x v="7"/>
    <x v="3382"/>
    <x v="90"/>
    <s v="CARGO PREP. Y ENTREGA U"/>
    <x v="2"/>
    <s v="IN0115 14925"/>
    <s v="PREPARACION ENTREGA"/>
    <n v="2319.8200000000002"/>
    <n v="0"/>
    <n v="0"/>
    <m/>
    <n v="0"/>
    <m/>
    <n v="2319.8200000000002"/>
    <x v="4804"/>
  </r>
  <r>
    <s v="3"/>
    <s v="87"/>
    <x v="8"/>
    <s v="16943471"/>
    <d v="2019-08-29T00:00:00"/>
    <x v="7"/>
    <x v="3378"/>
    <x v="90"/>
    <s v="CARGO PREP. Y ENTREGA U"/>
    <x v="2"/>
    <s v="IN0115 14923"/>
    <s v="PREPARACION ENTREGA"/>
    <n v="6138.86"/>
    <n v="0"/>
    <n v="0"/>
    <m/>
    <n v="0"/>
    <m/>
    <n v="6138.86"/>
    <x v="4788"/>
  </r>
  <r>
    <s v="3"/>
    <s v="87"/>
    <x v="8"/>
    <s v="16943491"/>
    <d v="2019-08-29T00:00:00"/>
    <x v="7"/>
    <x v="3381"/>
    <x v="90"/>
    <s v="CARGO PREP. Y ENTREGA U"/>
    <x v="2"/>
    <s v="IN0115 14926"/>
    <s v="PREPARACION ENTREGA"/>
    <n v="6106.12"/>
    <n v="0"/>
    <n v="0"/>
    <m/>
    <n v="0"/>
    <m/>
    <n v="6106.12"/>
    <x v="4789"/>
  </r>
  <r>
    <s v="3"/>
    <s v="87"/>
    <x v="8"/>
    <s v="16943511"/>
    <d v="2019-08-29T00:00:00"/>
    <x v="7"/>
    <x v="3514"/>
    <x v="90"/>
    <s v="CARGO PREP. Y ENTREGA U"/>
    <x v="2"/>
    <s v="IN0115 14927"/>
    <s v="PREPARACION ENTREGA"/>
    <n v="5736.06"/>
    <n v="0"/>
    <n v="0"/>
    <m/>
    <n v="0"/>
    <m/>
    <n v="5736.06"/>
    <x v="4785"/>
  </r>
  <r>
    <s v="3"/>
    <s v="87"/>
    <x v="8"/>
    <s v="16901331"/>
    <d v="2019-08-30T00:00:00"/>
    <x v="7"/>
    <x v="1018"/>
    <x v="89"/>
    <s v="CARGOS PREPARACION Y EN"/>
    <x v="5"/>
    <s v="IN0115 14950"/>
    <s v="INTERNA AUTOPLAN"/>
    <n v="0"/>
    <n v="0"/>
    <n v="0"/>
    <m/>
    <n v="0"/>
    <m/>
    <n v="0"/>
    <x v="5"/>
  </r>
  <r>
    <s v="3"/>
    <s v="87"/>
    <x v="8"/>
    <s v="16901381"/>
    <d v="2019-08-30T00:00:00"/>
    <x v="7"/>
    <x v="1018"/>
    <x v="168"/>
    <s v="CARGO PREP. Y ENTREGA V"/>
    <x v="6"/>
    <s v="IN0115 14954"/>
    <s v="INTERNA VO"/>
    <n v="118.89"/>
    <n v="29.73"/>
    <n v="0"/>
    <m/>
    <n v="0"/>
    <m/>
    <n v="118.89"/>
    <x v="4805"/>
  </r>
  <r>
    <s v="3"/>
    <s v="87"/>
    <x v="8"/>
    <s v="16901731"/>
    <d v="2019-08-30T00:00:00"/>
    <x v="7"/>
    <x v="1018"/>
    <x v="90"/>
    <s v="CARGO PREP. Y ENTREGA U"/>
    <x v="2"/>
    <s v="IN0115 14953"/>
    <s v="INTERNA VN"/>
    <n v="91961.57"/>
    <n v="0"/>
    <n v="0"/>
    <m/>
    <n v="0"/>
    <m/>
    <n v="91961.57"/>
    <x v="4806"/>
  </r>
  <r>
    <s v="3"/>
    <s v="87"/>
    <x v="8"/>
    <s v="16920342"/>
    <d v="2019-08-30T00:00:00"/>
    <x v="7"/>
    <x v="3256"/>
    <x v="0"/>
    <s v="GARANTIA"/>
    <x v="0"/>
    <s v="GA0115 20341"/>
    <s v="LUZ AMBIENTAL NO ENCIENDE (LED AZUL DE TEC"/>
    <n v="0"/>
    <n v="0"/>
    <n v="0"/>
    <m/>
    <n v="0"/>
    <m/>
    <n v="0"/>
    <x v="5"/>
  </r>
  <r>
    <s v="3"/>
    <s v="87"/>
    <x v="8"/>
    <s v="16942381"/>
    <d v="2019-08-30T00:00:00"/>
    <x v="7"/>
    <x v="3041"/>
    <x v="90"/>
    <s v="CARGO PREP. Y ENTREGA U"/>
    <x v="12"/>
    <s v="IN0115 14929"/>
    <s v="REPARACION DE PARAGOLPE DELANTERO"/>
    <n v="0"/>
    <n v="0"/>
    <n v="0"/>
    <m/>
    <n v="314.05"/>
    <n v="314.05"/>
    <n v="314.05"/>
    <x v="4807"/>
  </r>
  <r>
    <s v="3"/>
    <s v="87"/>
    <x v="8"/>
    <s v="16947861"/>
    <d v="2019-08-30T00:00:00"/>
    <x v="7"/>
    <x v="3515"/>
    <x v="90"/>
    <s v="CARGO PREP. Y ENTREGA U"/>
    <x v="2"/>
    <s v="IN0115 14937"/>
    <s v="PREPARACION ENTREGA"/>
    <n v="6138.86"/>
    <n v="0"/>
    <n v="0"/>
    <m/>
    <n v="109.92"/>
    <n v="103.52"/>
    <n v="6248.78"/>
    <x v="4808"/>
  </r>
  <r>
    <s v="3"/>
    <s v="87"/>
    <x v="8"/>
    <s v="16947881"/>
    <d v="2019-08-30T00:00:00"/>
    <x v="7"/>
    <x v="3402"/>
    <x v="90"/>
    <s v="CARGO PREP. Y ENTREGA U"/>
    <x v="2"/>
    <s v="IN0115 14938"/>
    <s v="PREPARACION ENTREGA"/>
    <n v="5736.06"/>
    <n v="0"/>
    <n v="0"/>
    <m/>
    <n v="0"/>
    <m/>
    <n v="5736.06"/>
    <x v="4785"/>
  </r>
  <r>
    <s v="3"/>
    <s v="87"/>
    <x v="8"/>
    <s v="16947941"/>
    <d v="2019-08-30T00:00:00"/>
    <x v="7"/>
    <x v="3516"/>
    <x v="90"/>
    <s v="CARGO PREP. Y ENTREGA U"/>
    <x v="2"/>
    <s v="IN0115 14939"/>
    <s v="PREPARACION ENTREGA"/>
    <n v="5736.06"/>
    <n v="0"/>
    <n v="0"/>
    <m/>
    <n v="0"/>
    <m/>
    <n v="5736.06"/>
    <x v="4785"/>
  </r>
  <r>
    <s v="3"/>
    <s v="87"/>
    <x v="8"/>
    <s v="16948001"/>
    <d v="2019-08-30T00:00:00"/>
    <x v="7"/>
    <x v="3517"/>
    <x v="90"/>
    <s v="CARGO PREP. Y ENTREGA U"/>
    <x v="2"/>
    <s v="IN0115 14930"/>
    <s v="PREPARACION ENTREGA"/>
    <n v="6138.86"/>
    <n v="0"/>
    <n v="0"/>
    <m/>
    <n v="0"/>
    <m/>
    <n v="6138.86"/>
    <x v="4788"/>
  </r>
  <r>
    <s v="3"/>
    <s v="87"/>
    <x v="8"/>
    <s v="16950551"/>
    <d v="2019-08-30T00:00:00"/>
    <x v="7"/>
    <x v="3518"/>
    <x v="90"/>
    <s v="CARGO PREP. Y ENTREGA U"/>
    <x v="2"/>
    <s v="IN0115 14931"/>
    <s v="PREPARACION ENTREGA"/>
    <n v="6138.86"/>
    <n v="0"/>
    <n v="0"/>
    <m/>
    <n v="0"/>
    <m/>
    <n v="6138.86"/>
    <x v="4788"/>
  </r>
  <r>
    <s v="3"/>
    <s v="87"/>
    <x v="8"/>
    <s v="16950571"/>
    <d v="2019-08-30T00:00:00"/>
    <x v="7"/>
    <x v="3519"/>
    <x v="90"/>
    <s v="CARGO PREP. Y ENTREGA U"/>
    <x v="2"/>
    <s v="IN0115 14932"/>
    <s v="PREPARACION ENTREGA"/>
    <n v="6138.86"/>
    <n v="0"/>
    <n v="0"/>
    <m/>
    <n v="0"/>
    <m/>
    <n v="6138.86"/>
    <x v="4788"/>
  </r>
  <r>
    <s v="3"/>
    <s v="87"/>
    <x v="8"/>
    <s v="16950591"/>
    <d v="2019-08-30T00:00:00"/>
    <x v="7"/>
    <x v="3520"/>
    <x v="90"/>
    <s v="CARGO PREP. Y ENTREGA U"/>
    <x v="2"/>
    <s v="IN0115 14933"/>
    <s v="PREPARACION ENTREGA"/>
    <n v="6097.5"/>
    <n v="0"/>
    <n v="0"/>
    <m/>
    <n v="0"/>
    <m/>
    <n v="6097.5"/>
    <x v="4798"/>
  </r>
  <r>
    <s v="3"/>
    <s v="87"/>
    <x v="8"/>
    <s v="16950611"/>
    <d v="2019-08-30T00:00:00"/>
    <x v="7"/>
    <x v="3521"/>
    <x v="89"/>
    <s v="CARGOS PREPARACION Y EN"/>
    <x v="5"/>
    <s v="IN0115 14940"/>
    <s v="PREPARACION ENTREGA"/>
    <n v="6138.86"/>
    <n v="0"/>
    <n v="0"/>
    <m/>
    <n v="0"/>
    <m/>
    <n v="6138.86"/>
    <x v="4788"/>
  </r>
  <r>
    <s v="3"/>
    <s v="87"/>
    <x v="8"/>
    <s v="16950631"/>
    <d v="2019-08-30T00:00:00"/>
    <x v="7"/>
    <x v="3522"/>
    <x v="90"/>
    <s v="CARGO PREP. Y ENTREGA U"/>
    <x v="2"/>
    <s v="IN0115 14934"/>
    <s v="PREPARACION ENTREGA"/>
    <n v="6138.86"/>
    <n v="0"/>
    <n v="0"/>
    <m/>
    <n v="0"/>
    <m/>
    <n v="6138.86"/>
    <x v="4788"/>
  </r>
  <r>
    <s v="3"/>
    <s v="87"/>
    <x v="8"/>
    <s v="16950651"/>
    <d v="2019-08-30T00:00:00"/>
    <x v="7"/>
    <x v="3523"/>
    <x v="90"/>
    <s v="CARGO PREP. Y ENTREGA U"/>
    <x v="2"/>
    <s v="IN0115 14935"/>
    <s v="PREPARACION ENTREGA"/>
    <n v="6138.86"/>
    <n v="0"/>
    <n v="0"/>
    <m/>
    <n v="0"/>
    <m/>
    <n v="6138.86"/>
    <x v="4788"/>
  </r>
  <r>
    <s v="3"/>
    <s v="87"/>
    <x v="8"/>
    <s v="16950671"/>
    <d v="2019-08-30T00:00:00"/>
    <x v="7"/>
    <x v="3400"/>
    <x v="90"/>
    <s v="CARGO PREP. Y ENTREGA U"/>
    <x v="2"/>
    <s v="IN0115 14936"/>
    <s v="PREPARACION ENTREGA"/>
    <n v="1995"/>
    <n v="0"/>
    <n v="0"/>
    <m/>
    <n v="0"/>
    <m/>
    <n v="1995"/>
    <x v="4803"/>
  </r>
  <r>
    <s v="3"/>
    <s v="87"/>
    <x v="8"/>
    <s v="16953491"/>
    <d v="2019-08-30T00:00:00"/>
    <x v="7"/>
    <x v="3524"/>
    <x v="90"/>
    <s v="CARGO PREP. Y ENTREGA U"/>
    <x v="2"/>
    <s v="IN0115 14941"/>
    <s v="PREPARACION ENTREGA"/>
    <n v="6138.86"/>
    <n v="0"/>
    <n v="0"/>
    <m/>
    <n v="0"/>
    <m/>
    <n v="6138.86"/>
    <x v="4788"/>
  </r>
  <r>
    <s v="3"/>
    <s v="87"/>
    <x v="8"/>
    <s v="16953541"/>
    <d v="2019-08-30T00:00:00"/>
    <x v="7"/>
    <x v="3457"/>
    <x v="90"/>
    <s v="CARGO PREP. Y ENTREGA U"/>
    <x v="2"/>
    <s v="IN0115 14942"/>
    <s v="PREPARACION ENTREGA"/>
    <n v="6138.86"/>
    <n v="0"/>
    <n v="0"/>
    <m/>
    <n v="0"/>
    <m/>
    <n v="6138.86"/>
    <x v="4788"/>
  </r>
  <r>
    <s v="3"/>
    <s v="87"/>
    <x v="8"/>
    <s v="16953561"/>
    <d v="2019-08-30T00:00:00"/>
    <x v="7"/>
    <x v="3406"/>
    <x v="90"/>
    <s v="CARGO PREP. Y ENTREGA U"/>
    <x v="2"/>
    <s v="IN0115 14943"/>
    <s v="PREPARACION ENTREGA"/>
    <n v="6138.86"/>
    <n v="0"/>
    <n v="0"/>
    <m/>
    <n v="0"/>
    <m/>
    <n v="6138.86"/>
    <x v="4788"/>
  </r>
  <r>
    <s v="3"/>
    <s v="87"/>
    <x v="8"/>
    <s v="16953591"/>
    <d v="2019-08-30T00:00:00"/>
    <x v="7"/>
    <x v="3525"/>
    <x v="90"/>
    <s v="CARGO PREP. Y ENTREGA U"/>
    <x v="2"/>
    <s v="IN0115 14944"/>
    <s v="PREPARACION ENTREGA"/>
    <n v="6106.12"/>
    <n v="0"/>
    <n v="0"/>
    <m/>
    <n v="0"/>
    <m/>
    <n v="6106.12"/>
    <x v="4789"/>
  </r>
  <r>
    <s v="3"/>
    <s v="87"/>
    <x v="8"/>
    <s v="16953631"/>
    <d v="2019-08-30T00:00:00"/>
    <x v="7"/>
    <x v="3407"/>
    <x v="90"/>
    <s v="CARGO PREP. Y ENTREGA U"/>
    <x v="2"/>
    <s v="IN0115 14945"/>
    <s v="PREPARACION ENTREGA"/>
    <n v="6106.12"/>
    <n v="0"/>
    <n v="0"/>
    <m/>
    <n v="0"/>
    <m/>
    <n v="6106.12"/>
    <x v="4789"/>
  </r>
  <r>
    <s v="3"/>
    <s v="87"/>
    <x v="8"/>
    <s v="16953751"/>
    <d v="2019-08-30T00:00:00"/>
    <x v="7"/>
    <x v="3526"/>
    <x v="90"/>
    <s v="CARGO PREP. Y ENTREGA U"/>
    <x v="2"/>
    <s v="IN0115 14946"/>
    <s v="PREPARACION ENTREGA"/>
    <n v="5869.76"/>
    <n v="0"/>
    <n v="0"/>
    <m/>
    <n v="0"/>
    <m/>
    <n v="5869.76"/>
    <x v="4787"/>
  </r>
  <r>
    <s v="3"/>
    <s v="87"/>
    <x v="8"/>
    <s v="16953801"/>
    <d v="2019-08-30T00:00:00"/>
    <x v="7"/>
    <x v="3527"/>
    <x v="90"/>
    <s v="CARGO PREP. Y ENTREGA U"/>
    <x v="2"/>
    <s v="IN0115 14947"/>
    <s v="PREPARACION ENTREGA"/>
    <n v="5736.06"/>
    <n v="0"/>
    <n v="0"/>
    <m/>
    <n v="0"/>
    <m/>
    <n v="5736.06"/>
    <x v="478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52">
  <r>
    <s v="3"/>
    <x v="0"/>
    <s v="16405051"/>
    <s v="082"/>
    <s v="ENZO RUIZ"/>
    <d v="2019-01-02T00:00:00"/>
    <x v="0"/>
    <s v="256936"/>
    <s v="MAUAS MARIA GABRIELA"/>
    <s v="PE"/>
    <s v="308 ALLURE 1.6 HDI"/>
    <s v="AC219WA"/>
    <d v="2018-01-25T00:00:00"/>
    <n v="3.02"/>
    <m/>
    <n v="0"/>
    <n v="0"/>
    <n v="3876.51"/>
    <n v="0"/>
    <n v="0"/>
    <n v="0"/>
    <n v="1798.63"/>
    <n v="0"/>
    <s v="CRISTIAN BARRIONUEVO"/>
    <n v="91"/>
    <n v="1.05"/>
    <n v="4742.16"/>
    <n v="1.05"/>
    <n v="3.02"/>
    <b v="1"/>
  </r>
  <r>
    <s v="3"/>
    <x v="0"/>
    <s v="16471941"/>
    <s v="214"/>
    <s v="MARCO AHUMADA"/>
    <d v="2019-01-02T00:00:00"/>
    <x v="0"/>
    <s v="256086"/>
    <s v="QUINTEROS NORMA ELSA"/>
    <s v="PE"/>
    <s v="208 ALLURE 1.6"/>
    <s v="AC226AC"/>
    <d v="2018-01-09T00:00:00"/>
    <n v="2.48"/>
    <n v="17.13"/>
    <n v="0.38"/>
    <n v="3.8E-3"/>
    <n v="2581.71"/>
    <n v="286.85000000000002"/>
    <n v="10"/>
    <n v="0.1"/>
    <n v="1124.94"/>
    <n v="0"/>
    <s v="CRISTIAN BARRIONUEVO"/>
    <n v="91"/>
    <n v="1.05"/>
    <n v="4491.96"/>
    <n v="1.05"/>
    <n v="2.48"/>
    <b v="1"/>
  </r>
  <r>
    <s v="3"/>
    <x v="0"/>
    <s v="16472101"/>
    <s v="214"/>
    <s v="MARCO AHUMADA"/>
    <d v="2019-01-02T00:00:00"/>
    <x v="0"/>
    <s v="107599"/>
    <s v="MOLINA CARLOS NICOLAS Y"/>
    <s v="PE"/>
    <s v="207 COMPACT ACTIVE 1.4 N"/>
    <s v="OFM-730"/>
    <d v="2014-09-12T00:00:00"/>
    <n v="1.18"/>
    <n v="16.09"/>
    <n v="0.75"/>
    <n v="7.4999999999999997E-3"/>
    <n v="2649.22"/>
    <n v="467.49"/>
    <n v="15"/>
    <n v="0.15"/>
    <n v="1108.67"/>
    <n v="30.17"/>
    <s v="RODRIGO IBARRA."/>
    <n v="54"/>
    <n v="1.52"/>
    <n v="2129.36"/>
    <n v="1.52"/>
    <n v="1.18"/>
    <b v="0"/>
  </r>
  <r>
    <s v="3"/>
    <x v="1"/>
    <s v="16472281"/>
    <s v="214"/>
    <s v="MARCO AHUMADA"/>
    <d v="2019-01-02T00:00:00"/>
    <x v="0"/>
    <s v="6"/>
    <s v="PEUGEOT CITROEN ARGENTI"/>
    <s v="PE"/>
    <s v="EXPERT PREMIUM 1.6 HDI"/>
    <s v="AC869DH"/>
    <d v="2018-06-13T00:00:00"/>
    <n v="2.5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472282"/>
    <s v="214"/>
    <s v="MARCO AHUMADA"/>
    <d v="2019-01-02T00:00:00"/>
    <x v="0"/>
    <s v="261357"/>
    <s v="VALVERDE ESTRADA MARCEL"/>
    <s v="PE"/>
    <s v="EXPERT PREMIUM 1.6 HDI"/>
    <s v="AC869DH"/>
    <d v="2018-06-13T00:00:00"/>
    <n v="0"/>
    <n v="5.28"/>
    <n v="0.24"/>
    <n v="2.3999999999999998E-3"/>
    <n v="5664.76"/>
    <n v="268.58999999999997"/>
    <n v="4.53"/>
    <n v="4.53E-2"/>
    <n v="2747.21"/>
    <n v="0"/>
    <s v="CRISTIAN BARRIONUEVO"/>
    <n v="91"/>
    <n v="1.9"/>
    <n v="2194.7199999999998"/>
    <n v="1.9"/>
    <n v="2.42"/>
    <b v="1"/>
  </r>
  <r>
    <s v="3"/>
    <x v="0"/>
    <s v="16472461"/>
    <s v="214"/>
    <s v="MARCO AHUMADA"/>
    <d v="2019-01-02T00:00:00"/>
    <x v="0"/>
    <s v="240127"/>
    <s v="SELEME ALEJANDRA BEATRI"/>
    <s v="PE"/>
    <s v="3008 ALLURE THP TIPTRONIC"/>
    <s v="AC851FE"/>
    <d v="2018-06-07T00:00:00"/>
    <n v="2.99"/>
    <n v="16.850000000000001"/>
    <n v="0.31"/>
    <n v="3.0999999999999999E-3"/>
    <n v="3231.15"/>
    <n v="570.20000000000005"/>
    <n v="15"/>
    <n v="0.15"/>
    <n v="2000.34"/>
    <n v="29.18"/>
    <s v="RODRIGO IBARRA."/>
    <n v="54"/>
    <n v="1.47"/>
    <n v="5419.51"/>
    <n v="1.47"/>
    <n v="2.99"/>
    <b v="1"/>
  </r>
  <r>
    <s v="3"/>
    <x v="0"/>
    <s v="16472961"/>
    <s v="214"/>
    <s v="MARCO AHUMADA"/>
    <d v="2019-01-02T00:00:00"/>
    <x v="0"/>
    <s v="266861"/>
    <s v="GOMEZ RUBEN DARIO"/>
    <s v="PE"/>
    <s v="408 1.6 HDI"/>
    <s v="AC727KH"/>
    <d v="2018-05-31T00:00:00"/>
    <n v="2.5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73741"/>
    <s v="214"/>
    <s v="MARCO AHUMADA"/>
    <d v="2019-01-02T00:00:00"/>
    <x v="0"/>
    <s v="235584"/>
    <s v="AMAYA GERMAN EUGENIO AB"/>
    <s v="PE"/>
    <s v="2008 ALLURE 1.6 115"/>
    <s v="AD365UR"/>
    <d v="2019-01-02T00:00:00"/>
    <n v="0"/>
    <m/>
    <n v="0"/>
    <n v="0"/>
    <n v="0"/>
    <n v="0"/>
    <n v="0"/>
    <n v="0"/>
    <n v="0"/>
    <n v="1100"/>
    <e v="#N/A"/>
    <s v=""/>
    <n v="0"/>
    <n v="0"/>
    <m/>
    <n v="0"/>
    <b v="0"/>
  </r>
  <r>
    <s v="3"/>
    <x v="0"/>
    <s v="16474361"/>
    <s v="4"/>
    <s v="ROMERO WALTER"/>
    <d v="2019-01-02T00:00:00"/>
    <x v="0"/>
    <s v="56141"/>
    <s v="STRASSERT ENRIQUE ADOLF"/>
    <s v="PE"/>
    <s v="307 2.0 HDI"/>
    <s v="GSZ-121"/>
    <d v="2007-11-26T00:00:00"/>
    <n v="0"/>
    <m/>
    <n v="0"/>
    <n v="0"/>
    <n v="3765.2"/>
    <n v="658.45"/>
    <n v="14.88"/>
    <n v="0.14880000000000002"/>
    <n v="1952.71"/>
    <n v="18.86"/>
    <s v="RODRIGO IBARRA."/>
    <n v="54"/>
    <n v="0.95"/>
    <n v="942.15"/>
    <n v="0.95"/>
    <n v="0.6"/>
    <b v="0"/>
  </r>
  <r>
    <s v="3"/>
    <x v="0"/>
    <s v="16450021"/>
    <s v="4"/>
    <s v="ROMERO WALTER"/>
    <d v="2019-01-02T00:00:00"/>
    <x v="0"/>
    <s v="256207"/>
    <s v="OCHOA HECTOR MIGUEL"/>
    <s v="PE"/>
    <s v="208 ACTIVE 1.6"/>
    <s v="AC196AK"/>
    <d v="2018-01-31T00:00:00"/>
    <n v="0"/>
    <n v="2.1"/>
    <n v="0.05"/>
    <n v="5.0000000000000001E-4"/>
    <n v="2868.56"/>
    <n v="0"/>
    <n v="0"/>
    <n v="0"/>
    <n v="1124.94"/>
    <n v="0"/>
    <s v="LUCAS DIGIOVANNI"/>
    <n v="90"/>
    <n v="1.24"/>
    <n v="4206.17"/>
    <n v="1.24"/>
    <n v="2.68"/>
    <b v="1"/>
  </r>
  <r>
    <s v="3"/>
    <x v="0"/>
    <s v="16450021"/>
    <s v="4"/>
    <s v="ROMERO WALTER"/>
    <d v="2019-01-02T00:00:00"/>
    <x v="0"/>
    <s v="256207"/>
    <s v="OCHOA HECTOR MIGUEL"/>
    <s v="PE"/>
    <s v="208 ACTIVE 1.6"/>
    <s v="AC196AK"/>
    <m/>
    <m/>
    <m/>
    <n v="0.05"/>
    <n v="5.0000000000000001E-4"/>
    <m/>
    <m/>
    <m/>
    <n v="0"/>
    <m/>
    <m/>
    <e v="#N/A"/>
    <s v=""/>
    <m/>
    <m/>
    <m/>
    <m/>
    <b v="0"/>
  </r>
  <r>
    <s v="3"/>
    <x v="0"/>
    <s v="16454071"/>
    <s v="082"/>
    <s v="ENZO RUIZ"/>
    <d v="2019-01-02T00:00:00"/>
    <x v="0"/>
    <s v="126255"/>
    <s v="CARNERO JORGE ALBERTO"/>
    <s v="PE"/>
    <s v="PARTNER CONFORT 1.4"/>
    <s v="PNV-991"/>
    <d v="2016-03-03T00:00:00"/>
    <n v="1.7"/>
    <m/>
    <n v="0"/>
    <n v="0"/>
    <n v="2562.66"/>
    <n v="0"/>
    <n v="0"/>
    <n v="0"/>
    <n v="974.41"/>
    <n v="0"/>
    <s v="LUCAS DIGIOVANNI"/>
    <n v="90"/>
    <n v="1.6"/>
    <n v="2669.43"/>
    <n v="1.6"/>
    <n v="1.7"/>
    <b v="1"/>
  </r>
  <r>
    <s v="3"/>
    <x v="3"/>
    <s v="16475191"/>
    <s v="214"/>
    <s v="MARCO AHUMADA"/>
    <d v="2019-01-02T00:00:00"/>
    <x v="0"/>
    <s v="631110"/>
    <s v="CARGOS ATENCION AL CLIE"/>
    <s v="PE"/>
    <s v="2008 ALLURE 1.6 115"/>
    <s v="AD313AC"/>
    <d v="2018-10-30T00:00:00"/>
    <n v="0"/>
    <m/>
    <n v="0"/>
    <n v="0"/>
    <n v="0"/>
    <n v="0"/>
    <n v="0"/>
    <n v="0"/>
    <n v="0"/>
    <n v="1100"/>
    <e v="#N/A"/>
    <s v=""/>
    <n v="0"/>
    <n v="0"/>
    <m/>
    <n v="0"/>
    <b v="0"/>
  </r>
  <r>
    <s v="3"/>
    <x v="2"/>
    <s v="16475251"/>
    <s v="082"/>
    <s v="ENZO RUIZ"/>
    <d v="2019-01-02T00:00:00"/>
    <x v="0"/>
    <s v="187004"/>
    <s v="GOMEZ RAMON HUGO"/>
    <s v="PE"/>
    <s v="408 ALLURE PLUS THP"/>
    <s v="POE-859"/>
    <d v="2016-02-23T00:00:00"/>
    <n v="0"/>
    <n v="54.55"/>
    <n v="10"/>
    <n v="0.1"/>
    <n v="3731.25"/>
    <n v="658.45"/>
    <n v="15"/>
    <n v="0.15"/>
    <n v="1939.28"/>
    <n v="0"/>
    <s v="CRISTIAN BARRIONUEVO"/>
    <n v="91"/>
    <n v="0.67"/>
    <n v="490.9"/>
    <n v="0.67"/>
    <n v="0.6"/>
    <b v="0"/>
  </r>
  <r>
    <s v="3"/>
    <x v="0"/>
    <s v="16456721"/>
    <s v="082"/>
    <s v="ENZO RUIZ"/>
    <d v="2019-01-02T00:00:00"/>
    <x v="0"/>
    <s v="259961"/>
    <s v="JONNERET NATALIA SOLEDA"/>
    <s v="PE"/>
    <s v="408 ALLURE+ HDI NAV"/>
    <s v="NPL-431"/>
    <d v="2014-01-17T00:00:00"/>
    <n v="2.8"/>
    <m/>
    <n v="0"/>
    <n v="0"/>
    <n v="4302.3900000000003"/>
    <n v="759.22"/>
    <n v="15"/>
    <n v="0.15"/>
    <n v="2588.02"/>
    <n v="29.78"/>
    <s v="YANCE RAUL"/>
    <n v="16"/>
    <n v="1.5"/>
    <n v="4396.7"/>
    <n v="1.5"/>
    <n v="1.63"/>
    <b v="1"/>
  </r>
  <r>
    <s v="3"/>
    <x v="0"/>
    <s v="16456721"/>
    <s v="082"/>
    <s v="ENZO RUIZ"/>
    <d v="2019-01-02T00:00:00"/>
    <x v="0"/>
    <s v="259961"/>
    <s v="JONNERET NATALIA SOLEDA"/>
    <s v="PE"/>
    <s v="408 ALLURE+ HDI NAV"/>
    <s v="NPL-431"/>
    <m/>
    <m/>
    <m/>
    <m/>
    <n v="0"/>
    <m/>
    <m/>
    <m/>
    <n v="0"/>
    <m/>
    <m/>
    <s v="MERCADO CARLOS"/>
    <n v="51"/>
    <n v="1.08"/>
    <m/>
    <n v="1.08"/>
    <n v="1.17"/>
    <b v="1"/>
  </r>
  <r>
    <s v="3"/>
    <x v="0"/>
    <s v="16457011"/>
    <s v="4"/>
    <s v="ROMERO WALTER"/>
    <d v="2019-01-02T00:00:00"/>
    <x v="0"/>
    <s v="221382"/>
    <s v="FERNANDEZ ESTEBAN ARIEL"/>
    <s v="PE"/>
    <s v="2008 ALLURE 1.6"/>
    <s v="AB600TD"/>
    <d v="2017-07-31T00:00:00"/>
    <n v="0"/>
    <n v="13.64"/>
    <n v="0.45"/>
    <n v="4.5000000000000005E-3"/>
    <n v="2478.75"/>
    <n v="437.41"/>
    <n v="15"/>
    <n v="0.15"/>
    <n v="1138.3900000000001"/>
    <n v="0"/>
    <s v="LUCAS DIGIOVANNI"/>
    <n v="90"/>
    <n v="1.2"/>
    <n v="3016.94"/>
    <n v="1.2"/>
    <n v="1.93"/>
    <b v="1"/>
  </r>
  <r>
    <s v="3"/>
    <x v="2"/>
    <s v="16475821"/>
    <s v="214"/>
    <s v="MARCO AHUMADA"/>
    <d v="2019-01-02T00:00:00"/>
    <x v="0"/>
    <s v="187245"/>
    <s v="PETITTO MARIA LAURA"/>
    <s v="PE"/>
    <s v="207 COMPACT ALLURE 1.4 5P"/>
    <s v="MMU-889"/>
    <d v="2013-04-26T00:00:00"/>
    <n v="0"/>
    <n v="4.93"/>
    <n v="1.18"/>
    <n v="1.18E-2"/>
    <n v="0"/>
    <n v="0"/>
    <n v="0"/>
    <n v="0"/>
    <n v="0"/>
    <n v="2.27"/>
    <s v="ROBLEDO RUBEN"/>
    <n v="50"/>
    <n v="0.18"/>
    <n v="413.25"/>
    <n v="0.18"/>
    <n v="0.46"/>
    <b v="1"/>
  </r>
  <r>
    <s v="3"/>
    <x v="4"/>
    <s v="16424301"/>
    <s v="082"/>
    <s v="ENZO RUIZ"/>
    <d v="2019-01-02T00:00:00"/>
    <x v="0"/>
    <s v="116"/>
    <s v="GARANTIA"/>
    <s v="PE"/>
    <s v="TRAVELLER ALLURE PLUS 2.0"/>
    <s v="JZ001502"/>
    <d v="2018-01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"/>
    <s v="16458291"/>
    <s v="214"/>
    <s v="MARCO AHUMADA"/>
    <d v="2019-01-02T00:00:00"/>
    <x v="0"/>
    <s v="6"/>
    <s v="PEUGEOT CITROEN ARGENTI"/>
    <s v="PE"/>
    <s v="308 ALLURE 1.6"/>
    <s v="AC406GB"/>
    <d v="2018-02-28T00:00:00"/>
    <n v="2"/>
    <m/>
    <n v="0"/>
    <n v="0"/>
    <n v="2200.41"/>
    <n v="0"/>
    <n v="0"/>
    <n v="0"/>
    <n v="767.13"/>
    <n v="0"/>
    <s v="MERCADO CARLOS"/>
    <n v="51"/>
    <n v="1.58"/>
    <n v="3140.5"/>
    <n v="1.58"/>
    <n v="2"/>
    <b v="1"/>
  </r>
  <r>
    <s v="3"/>
    <x v="4"/>
    <s v="16424302"/>
    <s v="082"/>
    <s v="ENZO RUIZ"/>
    <d v="2019-01-02T00:00:00"/>
    <x v="0"/>
    <s v="116"/>
    <s v="GARANTIA"/>
    <s v="PE"/>
    <s v="TRAVELLER ALLURE PLUS 2.0"/>
    <s v="JZ001502"/>
    <d v="2018-01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58521"/>
    <s v="214"/>
    <s v="MARCO AHUMADA"/>
    <d v="2019-01-02T00:00:00"/>
    <x v="0"/>
    <s v="255514"/>
    <s v="GODOY MARCO ANTONIO"/>
    <s v="PE"/>
    <s v="2008 FELINE 1.6"/>
    <s v="AC515WK"/>
    <d v="2018-03-09T00:00:00"/>
    <n v="2.48"/>
    <n v="17.13"/>
    <n v="0.38"/>
    <n v="3.8E-3"/>
    <n v="2581.71"/>
    <n v="286.85000000000002"/>
    <n v="10"/>
    <n v="0.1"/>
    <n v="1124.94"/>
    <n v="0"/>
    <s v="LUCAS DIGIOVANNI"/>
    <n v="90"/>
    <n v="1.1200000000000001"/>
    <n v="4491.96"/>
    <n v="1.1200000000000001"/>
    <n v="2.48"/>
    <b v="1"/>
  </r>
  <r>
    <s v="3"/>
    <x v="0"/>
    <s v="16459111"/>
    <s v="082"/>
    <s v="ENZO RUIZ"/>
    <d v="2019-01-02T00:00:00"/>
    <x v="0"/>
    <s v="43480"/>
    <s v="OVIEDO CARLOS ALBERTO"/>
    <s v="PE"/>
    <s v="308 ALLURE PACK 1.6 HDI"/>
    <s v="AC875EJ"/>
    <d v="2018-06-07T00:00:00"/>
    <n v="3.02"/>
    <m/>
    <n v="0"/>
    <n v="0"/>
    <n v="3876.51"/>
    <n v="0"/>
    <n v="0"/>
    <n v="0"/>
    <n v="1798.63"/>
    <n v="18.02"/>
    <s v="ROBLEDO RUBEN"/>
    <n v="50"/>
    <n v="1.43"/>
    <n v="4742.16"/>
    <n v="1.43"/>
    <n v="3.02"/>
    <b v="1"/>
  </r>
  <r>
    <s v="3"/>
    <x v="0"/>
    <s v="16459761"/>
    <s v="4"/>
    <s v="ROMERO WALTER"/>
    <d v="2019-01-02T00:00:00"/>
    <x v="0"/>
    <s v="266857"/>
    <s v="ALINI WALTER DANIEL"/>
    <s v="PE"/>
    <s v="208 ALLURE 1.5 N 5P TOUCH"/>
    <s v="AA029SC"/>
    <d v="2016-04-13T00:00:00"/>
    <n v="0"/>
    <n v="12.11"/>
    <n v="0.38"/>
    <n v="3.8E-3"/>
    <n v="3535.53"/>
    <n v="392.83"/>
    <n v="10"/>
    <n v="0.1"/>
    <n v="1572.05"/>
    <n v="0"/>
    <s v="MERCADO CARLOS"/>
    <n v="51"/>
    <n v="1.58"/>
    <n v="3175.5"/>
    <n v="1.58"/>
    <n v="2.0299999999999998"/>
    <b v="1"/>
  </r>
  <r>
    <s v="3"/>
    <x v="0"/>
    <s v="16460031"/>
    <s v="082"/>
    <s v="ENZO RUIZ"/>
    <d v="2019-01-02T00:00:00"/>
    <x v="0"/>
    <s v="266859"/>
    <s v="MAFFINI ALEXIS"/>
    <s v="PE"/>
    <s v="208 NAFTA"/>
    <s v="AA724HI"/>
    <d v="2016-11-15T00:00:00"/>
    <n v="2"/>
    <n v="78.510000000000005"/>
    <n v="2.5"/>
    <n v="2.5000000000000001E-2"/>
    <n v="2438.29"/>
    <n v="430.27"/>
    <n v="15"/>
    <n v="0.15"/>
    <n v="1124.94"/>
    <n v="3.78"/>
    <s v="ROBLEDO RUBEN"/>
    <n v="50"/>
    <n v="0.3"/>
    <n v="3061.99"/>
    <n v="1.1000000000000001"/>
    <n v="0.43"/>
    <b v="0"/>
  </r>
  <r>
    <s v="3"/>
    <x v="0"/>
    <s v="16460031"/>
    <s v="082"/>
    <s v="ENZO RUIZ"/>
    <d v="2019-01-02T00:00:00"/>
    <x v="0"/>
    <s v="266859"/>
    <s v="MAFFINI ALEXIS"/>
    <s v="PE"/>
    <s v="208 NAFTA"/>
    <s v="AA724HI"/>
    <m/>
    <m/>
    <m/>
    <m/>
    <n v="0"/>
    <m/>
    <m/>
    <m/>
    <n v="0"/>
    <m/>
    <m/>
    <s v="CRISTIAN BARRIONUEVO"/>
    <n v="91"/>
    <n v="1.1000000000000001"/>
    <m/>
    <n v="0.3"/>
    <n v="1.57"/>
    <b v="1"/>
  </r>
  <r>
    <s v="3"/>
    <x v="5"/>
    <s v="16289731"/>
    <s v="214"/>
    <s v="MARCO AHUMADA"/>
    <d v="2019-01-02T00:00:00"/>
    <x v="0"/>
    <s v="264957"/>
    <s v="FERREYRA DIEGO"/>
    <s v="PE"/>
    <s v="208 ACTIVE 1.6"/>
    <s v="AD164GJ"/>
    <d v="2018-10-01T00:00:00"/>
    <n v="0"/>
    <m/>
    <n v="0"/>
    <n v="0"/>
    <n v="0"/>
    <n v="0"/>
    <n v="0"/>
    <n v="0"/>
    <n v="0"/>
    <n v="1100"/>
    <e v="#N/A"/>
    <s v=""/>
    <n v="0"/>
    <n v="0"/>
    <m/>
    <n v="0"/>
    <b v="0"/>
  </r>
  <r>
    <s v="3"/>
    <x v="0"/>
    <s v="16462951"/>
    <s v="214"/>
    <s v="MARCO AHUMADA"/>
    <d v="2019-01-02T00:00:00"/>
    <x v="0"/>
    <s v="204792"/>
    <s v="LOCAR SA"/>
    <s v="PE"/>
    <s v="308 SPORT"/>
    <s v="NTE251"/>
    <d v="2014-03-12T00:00:00"/>
    <n v="2.17"/>
    <n v="3.95"/>
    <n v="0.1"/>
    <n v="1E-3"/>
    <n v="2860.77"/>
    <n v="504.83"/>
    <n v="15"/>
    <n v="0.15"/>
    <n v="1837.82"/>
    <n v="43.04"/>
    <s v="ROBLEDO RUBEN"/>
    <n v="50"/>
    <n v="0.57999999999999996"/>
    <n v="3941.5"/>
    <n v="1.8"/>
    <n v="0.53"/>
    <b v="0"/>
  </r>
  <r>
    <s v="3"/>
    <x v="0"/>
    <s v="16462951"/>
    <s v="214"/>
    <s v="MARCO AHUMADA"/>
    <d v="2019-01-02T00:00:00"/>
    <x v="0"/>
    <s v="204792"/>
    <s v="LOCAR SA"/>
    <s v="PE"/>
    <s v="308 SPORT"/>
    <s v="NTE251"/>
    <m/>
    <m/>
    <m/>
    <m/>
    <n v="0"/>
    <m/>
    <m/>
    <m/>
    <n v="0"/>
    <m/>
    <m/>
    <s v="RODRIGO IBARRA."/>
    <n v="54"/>
    <n v="1.8"/>
    <m/>
    <n v="0.57999999999999996"/>
    <n v="1.64"/>
    <b v="1"/>
  </r>
  <r>
    <s v="3"/>
    <x v="6"/>
    <s v="16385981"/>
    <s v="87"/>
    <s v="ALEJANDRO DIAZ"/>
    <d v="2019-01-02T00:00:00"/>
    <x v="0"/>
    <s v="116"/>
    <s v="GARANTIA"/>
    <s v="PE"/>
    <s v="208 Feline 1.6 115"/>
    <s v="AD368BH"/>
    <d v="2018-12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462952"/>
    <s v="214"/>
    <s v="MARCO AHUMADA"/>
    <d v="2019-01-02T00:00:00"/>
    <x v="0"/>
    <s v="204792"/>
    <s v="LOCAR SA"/>
    <s v="PE"/>
    <s v="308 SPORT"/>
    <s v="NTE251"/>
    <d v="2014-03-12T00:00:00"/>
    <n v="0"/>
    <m/>
    <n v="0"/>
    <n v="0"/>
    <n v="0"/>
    <n v="0"/>
    <n v="0"/>
    <n v="0"/>
    <n v="0"/>
    <n v="27.39"/>
    <s v="RODRIGO IBARRA."/>
    <n v="54"/>
    <n v="1.38"/>
    <n v="990.91"/>
    <n v="1.38"/>
    <n v="1.0900000000000001"/>
    <b v="0"/>
  </r>
  <r>
    <s v="3"/>
    <x v="2"/>
    <s v="16463201"/>
    <s v="4"/>
    <s v="ROMERO WALTER"/>
    <d v="2019-01-02T00:00:00"/>
    <x v="0"/>
    <s v="255295"/>
    <s v="MOYANO HEINZMANN MAXIMI"/>
    <s v="PE"/>
    <s v="208 ALLURE 1.6"/>
    <s v="AC254FD"/>
    <d v="2018-01-04T00:00:00"/>
    <n v="0"/>
    <m/>
    <n v="0"/>
    <n v="0"/>
    <n v="0"/>
    <n v="0"/>
    <n v="0"/>
    <n v="0"/>
    <n v="0"/>
    <n v="0"/>
    <s v="MERCADO CARLOS"/>
    <n v="51"/>
    <n v="0.62"/>
    <n v="454.55"/>
    <n v="0.62"/>
    <n v="0.5"/>
    <b v="0"/>
  </r>
  <r>
    <s v="3"/>
    <x v="4"/>
    <s v="16436584"/>
    <s v="214"/>
    <s v="MARCO AHUMADA"/>
    <d v="2019-01-03T00:00:00"/>
    <x v="0"/>
    <s v="116"/>
    <s v="GARANTIA"/>
    <s v="PE"/>
    <s v="3008 2.0 HDI"/>
    <s v=" AC903UW"/>
    <d v="2018-07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64021"/>
    <s v="082"/>
    <s v="ENZO RUIZ"/>
    <d v="2019-01-03T00:00:00"/>
    <x v="0"/>
    <s v="259875"/>
    <s v="MEMO DIESEL S.A."/>
    <s v="PE"/>
    <s v="PARTNER CONFORT 1.6 HDI 9"/>
    <s v="AC727ND"/>
    <d v="2018-05-01T00:00:00"/>
    <n v="1.6"/>
    <m/>
    <n v="0"/>
    <n v="0"/>
    <n v="3467.9"/>
    <n v="611.96"/>
    <n v="15"/>
    <n v="0.15"/>
    <n v="1920.92"/>
    <n v="0"/>
    <s v="LUCAS DIGIOVANNI"/>
    <n v="90"/>
    <n v="1.68"/>
    <n v="2512.4"/>
    <n v="1.68"/>
    <n v="1.6"/>
    <b v="0"/>
  </r>
  <r>
    <s v="3"/>
    <x v="4"/>
    <s v="16436585"/>
    <s v="214"/>
    <s v="MARCO AHUMADA"/>
    <d v="2019-01-03T00:00:00"/>
    <x v="0"/>
    <s v="116"/>
    <s v="GARANTIA"/>
    <s v="PE"/>
    <s v="3008 2.0 HDI"/>
    <s v=" AC903UW"/>
    <d v="2018-07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64191"/>
    <s v="4"/>
    <s v="ROMERO WALTER"/>
    <d v="2019-01-03T00:00:00"/>
    <x v="0"/>
    <s v="223245"/>
    <s v="CAMINOS JORGE DANIEL"/>
    <s v="PE"/>
    <s v="208 ALLURE 1.5 N 5P TOUCH"/>
    <s v="OZB245"/>
    <d v="2015-07-02T00:00:00"/>
    <n v="0"/>
    <m/>
    <n v="0"/>
    <n v="0"/>
    <n v="3497.99"/>
    <n v="617.27"/>
    <n v="15"/>
    <n v="0.15"/>
    <n v="1998"/>
    <n v="0"/>
    <s v="CRISTIAN BARRIONUEVO"/>
    <n v="91"/>
    <n v="1.4"/>
    <n v="4318.1899999999996"/>
    <n v="1.4"/>
    <n v="2.75"/>
    <b v="1"/>
  </r>
  <r>
    <s v="3"/>
    <x v="4"/>
    <s v="16436586"/>
    <s v="214"/>
    <s v="MARCO AHUMADA"/>
    <d v="2019-01-03T00:00:00"/>
    <x v="0"/>
    <s v="116"/>
    <s v="GARANTIA"/>
    <s v="PE"/>
    <s v="3008 2.0 HDI"/>
    <s v=" AC903UW"/>
    <d v="2018-07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36587"/>
    <s v="214"/>
    <s v="MARCO AHUMADA"/>
    <d v="2019-01-03T00:00:00"/>
    <x v="0"/>
    <s v="116"/>
    <s v="GARANTIA"/>
    <s v="PE"/>
    <s v="3008 2.0 HDI"/>
    <s v=" AC903UW"/>
    <d v="2018-07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37392"/>
    <s v="082"/>
    <s v="ENZO RUIZ"/>
    <d v="2019-01-03T00:00:00"/>
    <x v="0"/>
    <s v="116"/>
    <s v="GARANTIA"/>
    <s v="PE"/>
    <s v="BOXER PREMIUM 2.2 HDI 435"/>
    <s v="AC487ED"/>
    <d v="2018-03-09T00:00:00"/>
    <n v="0.6"/>
    <m/>
    <n v="0"/>
    <n v="0"/>
    <n v="647.34"/>
    <n v="0"/>
    <n v="0"/>
    <n v="0"/>
    <n v="604.99"/>
    <n v="0"/>
    <s v="MERCADO CARLOS"/>
    <n v="51"/>
    <n v="0.8"/>
    <n v="674.38"/>
    <n v="0.8"/>
    <n v="0.6"/>
    <b v="0"/>
  </r>
  <r>
    <s v="3"/>
    <x v="0"/>
    <s v="16465011"/>
    <s v="4"/>
    <s v="ROMERO WALTER"/>
    <d v="2019-01-03T00:00:00"/>
    <x v="0"/>
    <s v="255872"/>
    <s v="GIL NIDIA BEATRIZ"/>
    <s v="PE"/>
    <s v="2008 SPORT 1.6 THP"/>
    <s v="AC214OF"/>
    <d v="2018-01-05T00:00:00"/>
    <n v="0"/>
    <m/>
    <n v="0"/>
    <n v="0"/>
    <n v="4089.4"/>
    <n v="0"/>
    <n v="0"/>
    <n v="0"/>
    <n v="2228.27"/>
    <n v="0"/>
    <s v="CRISTIAN BARRIONUEVO"/>
    <n v="91"/>
    <n v="0.33"/>
    <n v="4632.24"/>
    <n v="0.33"/>
    <n v="2.95"/>
    <b v="1"/>
  </r>
  <r>
    <s v="3"/>
    <x v="4"/>
    <s v="16465281"/>
    <s v="4"/>
    <s v="ROMERO WALTER"/>
    <d v="2019-01-03T00:00:00"/>
    <x v="0"/>
    <s v="116"/>
    <s v="GARANTIA"/>
    <s v="PE"/>
    <s v="206 XRD 1.9 D 5 P"/>
    <s v="AAA-000"/>
    <m/>
    <n v="0"/>
    <m/>
    <n v="0"/>
    <n v="0"/>
    <n v="1924.71"/>
    <n v="0"/>
    <n v="0"/>
    <n v="0"/>
    <n v="1095.53"/>
    <n v="0"/>
    <e v="#N/A"/>
    <s v=""/>
    <n v="0"/>
    <n v="0"/>
    <m/>
    <n v="0"/>
    <b v="0"/>
  </r>
  <r>
    <s v="3"/>
    <x v="4"/>
    <s v="16440851"/>
    <s v="082"/>
    <s v="ENZO RUIZ"/>
    <d v="2019-01-03T00:00:00"/>
    <x v="0"/>
    <s v="116"/>
    <s v="GARANTIA"/>
    <s v="PE"/>
    <s v="208 GT 1.6 THP"/>
    <s v="AB952IF"/>
    <d v="2017-10-30T00:00:00"/>
    <n v="0.3"/>
    <m/>
    <n v="0"/>
    <n v="0"/>
    <n v="11515.16"/>
    <n v="0"/>
    <n v="0"/>
    <n v="0"/>
    <n v="10747.35"/>
    <n v="5.67"/>
    <s v="ROBLEDO RUBEN"/>
    <n v="50"/>
    <n v="0.45"/>
    <n v="337.19"/>
    <n v="0.45"/>
    <n v="0.3"/>
    <b v="0"/>
  </r>
  <r>
    <s v="3"/>
    <x v="4"/>
    <s v="16465902"/>
    <s v="4"/>
    <s v="ROMERO WALTER"/>
    <d v="2019-01-03T00:00:00"/>
    <x v="0"/>
    <s v="116"/>
    <s v="GARANTIA"/>
    <s v="PE"/>
    <s v="208 ALLURE 1.6"/>
    <s v="AC182RL"/>
    <d v="2018-01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41942"/>
    <s v="8"/>
    <s v="LUIS SILVESTRE GONZALEZ"/>
    <d v="2019-01-03T00:00:00"/>
    <x v="0"/>
    <s v="116"/>
    <s v="GARANTIA"/>
    <s v="PE"/>
    <s v="2008 FELINE 1.6"/>
    <s v="AC195ZY"/>
    <d v="2018-01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70141"/>
    <s v="4"/>
    <s v="ROMERO WALTER"/>
    <d v="2019-01-03T00:00:00"/>
    <x v="0"/>
    <s v="261805"/>
    <s v="MIRETTI LAURA"/>
    <s v="PE"/>
    <s v="308 ALLURE 1.6"/>
    <s v="AB571NO"/>
    <d v="2017-07-28T00:00:00"/>
    <n v="0"/>
    <n v="11.07"/>
    <n v="0.27"/>
    <n v="2.7000000000000001E-3"/>
    <n v="2200.41"/>
    <n v="0"/>
    <n v="0"/>
    <n v="0"/>
    <n v="767.13"/>
    <n v="0"/>
    <s v="LUCAS DIGIOVANNI"/>
    <n v="90"/>
    <n v="1.48"/>
    <n v="4087.28"/>
    <n v="1.48"/>
    <n v="2.61"/>
    <b v="1"/>
  </r>
  <r>
    <s v="3"/>
    <x v="4"/>
    <s v="16442971"/>
    <s v="082"/>
    <s v="ENZO RUIZ"/>
    <d v="2019-01-03T00:00:00"/>
    <x v="0"/>
    <s v="116"/>
    <s v="GARANTIA"/>
    <s v="PE"/>
    <s v="BOXER PREMIUM 2.2 HDI 435"/>
    <s v="AC695OP"/>
    <d v="2018-05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45151"/>
    <s v="214"/>
    <s v="MARCO AHUMADA"/>
    <d v="2019-01-03T00:00:00"/>
    <x v="0"/>
    <s v="116"/>
    <s v="GARANTIA"/>
    <s v="PE"/>
    <s v="PARTNER CONFORT 1.6 HDI"/>
    <s v="AD256OW"/>
    <d v="2018-10-31T00:00:00"/>
    <n v="0.3"/>
    <m/>
    <n v="0"/>
    <n v="0"/>
    <n v="18862.52"/>
    <n v="0"/>
    <n v="0"/>
    <n v="0"/>
    <n v="17599.900000000001"/>
    <n v="2.9"/>
    <s v="ROBLEDO RUBEN"/>
    <n v="50"/>
    <n v="0.23"/>
    <n v="337.19"/>
    <n v="0.23"/>
    <n v="0.3"/>
    <b v="1"/>
  </r>
  <r>
    <s v="3"/>
    <x v="7"/>
    <s v="16291254"/>
    <s v="30"/>
    <s v="NATALIA LIPARI"/>
    <d v="2019-01-03T00:00:00"/>
    <x v="0"/>
    <s v="633106"/>
    <s v="CARGO PREP. Y ENTREGA V"/>
    <s v="PE"/>
    <s v="2008 SPORT 1.6 THP CBA."/>
    <s v="AB929KP"/>
    <d v="2017-10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2462"/>
    <s v="214"/>
    <s v="MARCO AHUMADA"/>
    <d v="2019-01-03T00:00:00"/>
    <x v="0"/>
    <s v="116"/>
    <s v="GARANTIA"/>
    <s v="PE"/>
    <s v="3008 ALLURE THP TIPTRONIC"/>
    <s v="AC851FE"/>
    <d v="2018-06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50202"/>
    <s v="4"/>
    <s v="ROMERO WALTER"/>
    <d v="2019-01-03T00:00:00"/>
    <x v="0"/>
    <s v="116"/>
    <s v="GARANTIA"/>
    <s v="PE"/>
    <s v="308 ALLURE 1.6"/>
    <s v="PLM781"/>
    <d v="2016-02-08T00:00:00"/>
    <n v="1.3"/>
    <m/>
    <n v="0"/>
    <n v="0"/>
    <n v="1375.26"/>
    <n v="0"/>
    <n v="0"/>
    <n v="0"/>
    <n v="1266.24"/>
    <n v="7.18"/>
    <s v="ROBLEDO RUBEN"/>
    <n v="50"/>
    <n v="0.56999999999999995"/>
    <n v="1461.15"/>
    <n v="0.56999999999999995"/>
    <n v="1.3"/>
    <b v="1"/>
  </r>
  <r>
    <s v="3"/>
    <x v="4"/>
    <s v="16454272"/>
    <s v="4"/>
    <s v="ROMERO WALTER"/>
    <d v="2019-01-03T00:00:00"/>
    <x v="0"/>
    <s v="116"/>
    <s v="GARANTIA"/>
    <s v="PE"/>
    <s v="208 GT 1.6 THP"/>
    <s v="AC172NG"/>
    <d v="2018-01-03T00:00:00"/>
    <n v="0.2"/>
    <m/>
    <n v="0"/>
    <n v="0"/>
    <n v="190.32"/>
    <n v="0"/>
    <n v="0"/>
    <n v="0"/>
    <n v="177.87"/>
    <n v="0"/>
    <s v="CRISTIAN BARRIONUEVO"/>
    <n v="91"/>
    <n v="0.37"/>
    <n v="224.79"/>
    <n v="0.37"/>
    <n v="0.2"/>
    <b v="0"/>
  </r>
  <r>
    <s v="3"/>
    <x v="4"/>
    <s v="16454273"/>
    <s v="4"/>
    <s v="ROMERO WALTER"/>
    <d v="2019-01-03T00:00:00"/>
    <x v="0"/>
    <s v="116"/>
    <s v="GARANTIA"/>
    <s v="PE"/>
    <s v="208 GT 1.6 THP"/>
    <s v="AC172NG"/>
    <d v="2018-01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54274"/>
    <s v="4"/>
    <s v="ROMERO WALTER"/>
    <d v="2019-01-03T00:00:00"/>
    <x v="0"/>
    <s v="116"/>
    <s v="GARANTIA"/>
    <s v="PE"/>
    <s v="208 GT 1.6 THP"/>
    <s v="AC172NG"/>
    <d v="2018-01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74971"/>
    <s v="082"/>
    <s v="ENZO RUIZ"/>
    <d v="2019-01-03T00:00:00"/>
    <x v="0"/>
    <s v="243716"/>
    <s v="ARRIAGA GONZALO ANDRES"/>
    <s v="PE"/>
    <s v="PARTNER PATAGONICA HDI 1."/>
    <s v="AA810SD"/>
    <d v="2017-01-11T00:00:00"/>
    <n v="1.3"/>
    <n v="40.83"/>
    <n v="2"/>
    <n v="0.02"/>
    <n v="3467.9"/>
    <n v="611.96"/>
    <n v="15"/>
    <n v="0.15"/>
    <n v="1920.92"/>
    <n v="0.6"/>
    <s v="RODRIGO IBARRA."/>
    <n v="54"/>
    <n v="0.03"/>
    <n v="2000.5"/>
    <n v="0.03"/>
    <n v="0.03"/>
    <b v="0"/>
  </r>
  <r>
    <s v="3"/>
    <x v="0"/>
    <s v="16474971"/>
    <s v="082"/>
    <s v="ENZO RUIZ"/>
    <d v="2019-01-03T00:00:00"/>
    <x v="0"/>
    <s v="243716"/>
    <s v="ARRIAGA GONZALO ANDRES"/>
    <s v="PE"/>
    <s v="PARTNER PATAGONICA HDI 1."/>
    <s v="AA810SD"/>
    <m/>
    <m/>
    <m/>
    <n v="0"/>
    <n v="0"/>
    <m/>
    <m/>
    <m/>
    <n v="0"/>
    <m/>
    <m/>
    <s v="LUCAS DIGIOVANNI"/>
    <n v="90"/>
    <n v="1.37"/>
    <m/>
    <n v="1.37"/>
    <n v="1.27"/>
    <b v="0"/>
  </r>
  <r>
    <s v="3"/>
    <x v="4"/>
    <s v="16457331"/>
    <s v="4"/>
    <s v="ROMERO WALTER"/>
    <d v="2019-01-03T00:00:00"/>
    <x v="0"/>
    <s v="116"/>
    <s v="GARANTIA"/>
    <s v="PE"/>
    <s v="408 ALLURE PLUS THP"/>
    <s v="AA798OF"/>
    <d v="2017-01-09T00:00:00"/>
    <n v="0"/>
    <m/>
    <n v="0"/>
    <n v="0"/>
    <n v="1711.16"/>
    <n v="0"/>
    <n v="0"/>
    <n v="0"/>
    <n v="1599.21"/>
    <n v="0"/>
    <e v="#N/A"/>
    <s v=""/>
    <n v="0"/>
    <n v="0"/>
    <m/>
    <n v="0"/>
    <b v="0"/>
  </r>
  <r>
    <s v="3"/>
    <x v="0"/>
    <s v="16459031"/>
    <s v="082"/>
    <s v="ENZO RUIZ"/>
    <d v="2019-01-03T00:00:00"/>
    <x v="0"/>
    <s v="249615"/>
    <s v="BRASCA BLANCA ESTELA DE"/>
    <s v="PE"/>
    <s v="308 ACTIVE 1.6"/>
    <s v="AB494HN"/>
    <d v="2017-06-28T00:00:00"/>
    <n v="2.44"/>
    <m/>
    <n v="0"/>
    <n v="0"/>
    <n v="2369.46"/>
    <n v="0"/>
    <n v="0"/>
    <n v="0"/>
    <n v="895.07"/>
    <n v="0"/>
    <s v="LUCAS DIGIOVANNI"/>
    <n v="90"/>
    <n v="1.1499999999999999"/>
    <n v="3831.41"/>
    <n v="1.1499999999999999"/>
    <n v="2.44"/>
    <b v="1"/>
  </r>
  <r>
    <s v="3"/>
    <x v="4"/>
    <s v="16459112"/>
    <s v="082"/>
    <s v="ENZO RUIZ"/>
    <d v="2019-01-03T00:00:00"/>
    <x v="0"/>
    <s v="116"/>
    <s v="GARANTIA"/>
    <s v="PE"/>
    <s v="308 ALLURE PACK 1.6 HDI"/>
    <s v="AC875EJ"/>
    <d v="2018-06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60071"/>
    <s v="082"/>
    <s v="ENZO RUIZ"/>
    <d v="2019-01-03T00:00:00"/>
    <x v="0"/>
    <s v="221886"/>
    <s v="GALIASSO ROSANA MARIEL"/>
    <s v="PE"/>
    <s v="408 FELINE 1.6 HDI"/>
    <s v="AB570XU"/>
    <d v="2017-08-03T00:00:00"/>
    <n v="0"/>
    <m/>
    <n v="0"/>
    <n v="0"/>
    <n v="3993.41"/>
    <n v="0"/>
    <n v="0"/>
    <n v="0"/>
    <n v="1892.15"/>
    <n v="0"/>
    <s v="MERCADO CARLOS"/>
    <n v="51"/>
    <n v="1.83"/>
    <n v="3658.68"/>
    <n v="1.83"/>
    <n v="2.33"/>
    <b v="1"/>
  </r>
  <r>
    <s v="3"/>
    <x v="4"/>
    <s v="16460852"/>
    <s v="4"/>
    <s v="ROMERO WALTER"/>
    <d v="2019-01-03T00:00:00"/>
    <x v="0"/>
    <s v="116"/>
    <s v="GARANTIA"/>
    <s v="PE"/>
    <s v="PARTNER PATAGONICA VTC PL"/>
    <s v="AC435PT"/>
    <d v="2018-03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60853"/>
    <s v="4"/>
    <s v="ROMERO WALTER"/>
    <d v="2019-01-03T00:00:00"/>
    <x v="0"/>
    <s v="116"/>
    <s v="GARANTIA"/>
    <s v="PE"/>
    <s v="PARTNER PATAGONICA VTC PL"/>
    <s v="AC435PT"/>
    <d v="2018-03-23T00:00:00"/>
    <n v="1.4"/>
    <m/>
    <n v="0"/>
    <n v="0"/>
    <n v="336.15"/>
    <n v="0"/>
    <n v="0"/>
    <n v="0"/>
    <n v="156.97"/>
    <n v="9.07"/>
    <s v="ROBLEDO RUBEN"/>
    <n v="50"/>
    <n v="0.72"/>
    <n v="1573.54"/>
    <n v="0.72"/>
    <n v="1.4"/>
    <b v="1"/>
  </r>
  <r>
    <s v="3"/>
    <x v="4"/>
    <s v="16461411"/>
    <s v="082"/>
    <s v="ENZO RUIZ"/>
    <d v="2019-01-03T00:00:00"/>
    <x v="0"/>
    <s v="116"/>
    <s v="GARANTIA"/>
    <s v="PE"/>
    <s v="PARTNER PATAGONICA VTC PL"/>
    <s v="AC769PB"/>
    <n v="43236"/>
    <n v="0.3"/>
    <m/>
    <n v="0"/>
    <n v="0"/>
    <n v="695.54"/>
    <n v="0"/>
    <n v="0"/>
    <n v="0"/>
    <n v="533.66999999999996"/>
    <n v="6.93"/>
    <s v="ROBLEDO RUBEN"/>
    <n v="50"/>
    <n v="0.55000000000000004"/>
    <n v="337.19"/>
    <n v="0.55000000000000004"/>
    <n v="0.3"/>
    <b v="0"/>
  </r>
  <r>
    <s v="3"/>
    <x v="4"/>
    <s v="16461412"/>
    <s v="082"/>
    <s v="ENZO RUIZ"/>
    <d v="2019-01-03T00:00:00"/>
    <x v="0"/>
    <s v="116"/>
    <s v="GARANTIA"/>
    <s v="PE"/>
    <s v="PARTNER PATAGONICA VTC PL"/>
    <s v="AC769PB"/>
    <d v="2018-05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61831"/>
    <s v="4"/>
    <s v="ROMERO WALTER"/>
    <d v="2019-01-03T00:00:00"/>
    <x v="0"/>
    <s v="256739"/>
    <s v="RICHART+ RITA MARIA"/>
    <s v="PE"/>
    <s v="207 NAFTA"/>
    <s v="AA504KE"/>
    <d v="2016-08-26T00:00:00"/>
    <n v="0"/>
    <m/>
    <n v="0"/>
    <n v="0"/>
    <n v="2748.59"/>
    <n v="485.02"/>
    <n v="15"/>
    <n v="0.15"/>
    <n v="1202.24"/>
    <n v="3.4"/>
    <s v="ROBLEDO RUBEN"/>
    <n v="50"/>
    <n v="0.27"/>
    <n v="2826.45"/>
    <n v="1.2"/>
    <n v="0.33"/>
    <b v="0"/>
  </r>
  <r>
    <s v="3"/>
    <x v="0"/>
    <s v="16461831"/>
    <s v="4"/>
    <s v="ROMERO WALTER"/>
    <d v="2019-01-03T00:00:00"/>
    <x v="0"/>
    <s v="256739"/>
    <s v="RICHART+ RITA MARIA"/>
    <s v="PE"/>
    <s v="207 NAFTA"/>
    <s v="AA504KE"/>
    <m/>
    <m/>
    <m/>
    <m/>
    <n v="0"/>
    <m/>
    <m/>
    <m/>
    <n v="0"/>
    <m/>
    <m/>
    <s v="CRISTIAN BARRIONUEVO"/>
    <n v="91"/>
    <n v="1.2"/>
    <m/>
    <n v="0.27"/>
    <n v="1.47"/>
    <b v="1"/>
  </r>
  <r>
    <s v="3"/>
    <x v="0"/>
    <s v="16462221"/>
    <s v="082"/>
    <s v="ENZO RUIZ"/>
    <d v="2019-01-03T00:00:00"/>
    <x v="0"/>
    <s v="259722"/>
    <s v="MONJE MIGUEL ANGEL JUAN"/>
    <s v="PE"/>
    <s v="2008 SPORT 1.6 THP"/>
    <s v="AC453XV"/>
    <d v="2018-04-06T00:00:00"/>
    <n v="2.95"/>
    <m/>
    <n v="0"/>
    <n v="0"/>
    <n v="4089.4"/>
    <n v="0"/>
    <n v="0"/>
    <n v="0"/>
    <n v="2228.27"/>
    <n v="0"/>
    <s v="MERCADO CARLOS"/>
    <n v="51"/>
    <n v="2.2799999999999998"/>
    <n v="4632.24"/>
    <n v="2.2799999999999998"/>
    <n v="2.95"/>
    <b v="1"/>
  </r>
  <r>
    <s v="3"/>
    <x v="0"/>
    <s v="16462601"/>
    <s v="082"/>
    <s v="ENZO RUIZ"/>
    <d v="2019-01-03T00:00:00"/>
    <x v="0"/>
    <s v="191846"/>
    <s v="COSTA JAVIER"/>
    <s v="PE"/>
    <s v="208 NAFTA GT 1.6 THP"/>
    <s v="AB753VO"/>
    <d v="2017-08-09T00:00:00"/>
    <n v="2.2999999999999998"/>
    <m/>
    <n v="0"/>
    <n v="0"/>
    <n v="4089.4"/>
    <n v="0"/>
    <n v="0"/>
    <n v="0"/>
    <n v="2228.27"/>
    <n v="0"/>
    <s v="CRISTIAN BARRIONUEVO"/>
    <n v="91"/>
    <n v="1.1499999999999999"/>
    <n v="3611.58"/>
    <n v="1.1499999999999999"/>
    <n v="2.2999999999999998"/>
    <b v="1"/>
  </r>
  <r>
    <s v="3"/>
    <x v="0"/>
    <s v="16463061"/>
    <s v="4"/>
    <s v="ROMERO WALTER"/>
    <d v="2019-01-03T00:00:00"/>
    <x v="0"/>
    <s v="242575"/>
    <s v="FERRARI NIELSEN ANA"/>
    <s v="PE"/>
    <s v="208 NAFTA"/>
    <s v="OWQ-863"/>
    <d v="2015-06-30T00:00:00"/>
    <n v="0"/>
    <m/>
    <n v="0"/>
    <n v="0"/>
    <n v="4346.76"/>
    <n v="767.05"/>
    <n v="15"/>
    <n v="0.15"/>
    <n v="2569.64"/>
    <n v="33.35"/>
    <s v="RODRIGO IBARRA."/>
    <n v="54"/>
    <n v="1.68"/>
    <n v="2600"/>
    <n v="1.68"/>
    <n v="1.43"/>
    <b v="0"/>
  </r>
  <r>
    <s v="3"/>
    <x v="4"/>
    <s v="16463821"/>
    <s v="082"/>
    <s v="ENZO RUIZ"/>
    <d v="2019-01-03T00:00:00"/>
    <x v="0"/>
    <s v="116"/>
    <s v="GARANTIA"/>
    <s v="PE"/>
    <s v="308 FELINE 1.6 HDI"/>
    <s v="AB913AH"/>
    <d v="2017-10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36582"/>
    <s v="214"/>
    <s v="MARCO AHUMADA"/>
    <d v="2019-01-03T00:00:00"/>
    <x v="0"/>
    <s v="116"/>
    <s v="GARANTIA"/>
    <s v="PE"/>
    <s v="3008 2.0 HDI"/>
    <s v=" AC903UW"/>
    <d v="2018-07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63921"/>
    <s v="4"/>
    <s v="ROMERO WALTER"/>
    <d v="2019-01-03T00:00:00"/>
    <x v="0"/>
    <s v="255490"/>
    <s v="MARTINEZ MARIA PIA"/>
    <s v="PE"/>
    <s v="2008 ALLURE 1.6"/>
    <s v="AC111KV"/>
    <d v="2017-12-30T00:00:00"/>
    <n v="0"/>
    <n v="8.1999999999999993"/>
    <n v="0.2"/>
    <n v="2E-3"/>
    <n v="2985.46"/>
    <n v="0"/>
    <n v="0"/>
    <n v="0"/>
    <n v="1218.51"/>
    <n v="0"/>
    <s v="SALVATICO ARIEL"/>
    <n v="25"/>
    <n v="1.75"/>
    <n v="4090.15"/>
    <n v="1.75"/>
    <n v="2.61"/>
    <b v="1"/>
  </r>
  <r>
    <s v="3"/>
    <x v="4"/>
    <s v="16436583"/>
    <s v="214"/>
    <s v="MARCO AHUMADA"/>
    <d v="2019-01-03T00:00:00"/>
    <x v="0"/>
    <s v="116"/>
    <s v="GARANTIA"/>
    <s v="PE"/>
    <s v="3008 2.0 HDI"/>
    <s v=" AC903UW"/>
    <d v="2018-07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81171"/>
    <s v="082"/>
    <s v="ENZO RUIZ"/>
    <d v="2019-01-04T00:00:00"/>
    <x v="0"/>
    <s v="2710"/>
    <s v="KREMER ROGELIO UBALDO"/>
    <s v="PE"/>
    <s v="508 ALLURE HDI TIP"/>
    <s v="AB523LJ"/>
    <d v="2017-07-04T00:00:00"/>
    <n v="0"/>
    <m/>
    <n v="0"/>
    <n v="0"/>
    <n v="0"/>
    <n v="0"/>
    <n v="0"/>
    <n v="0"/>
    <n v="0"/>
    <n v="15.12"/>
    <s v="ROBLEDO RUBEN"/>
    <n v="50"/>
    <n v="1.2"/>
    <n v="1570.25"/>
    <n v="1.2"/>
    <n v="1"/>
    <b v="0"/>
  </r>
  <r>
    <s v="3"/>
    <x v="2"/>
    <s v="16481191"/>
    <s v="082"/>
    <s v="ENZO RUIZ"/>
    <d v="2019-01-04T00:00:00"/>
    <x v="0"/>
    <s v="245707"/>
    <s v="GUIDETTI MARIA PIA"/>
    <s v="PE"/>
    <s v="308 ALLURE 1.6"/>
    <s v="AB127SE"/>
    <d v="2017-03-08T00:00:00"/>
    <n v="0"/>
    <m/>
    <n v="0"/>
    <n v="0"/>
    <n v="3558.77"/>
    <n v="886.23"/>
    <n v="19.940000000000001"/>
    <n v="0.19940000000000002"/>
    <n v="1960.92"/>
    <n v="0"/>
    <e v="#N/A"/>
    <s v=""/>
    <n v="0"/>
    <n v="363.64"/>
    <m/>
    <n v="0"/>
    <b v="0"/>
  </r>
  <r>
    <s v="3"/>
    <x v="0"/>
    <s v="16481421"/>
    <s v="4"/>
    <s v="ROMERO WALTER"/>
    <d v="2019-01-04T00:00:00"/>
    <x v="0"/>
    <s v="245913"/>
    <s v="BROUWER KONING MARGARIT"/>
    <s v="PE"/>
    <s v="308 FELINE THP"/>
    <s v="AB085FF"/>
    <d v="2017-03-05T00:00:00"/>
    <n v="0"/>
    <m/>
    <n v="0"/>
    <n v="0"/>
    <n v="1815.8"/>
    <n v="0"/>
    <n v="0"/>
    <n v="0"/>
    <n v="761.96"/>
    <n v="2.9"/>
    <s v="ROBLEDO RUBEN"/>
    <n v="50"/>
    <n v="0.23"/>
    <n v="1570.25"/>
    <n v="0.23"/>
    <n v="1"/>
    <b v="1"/>
  </r>
  <r>
    <s v="3"/>
    <x v="4"/>
    <s v="16464711"/>
    <s v="4"/>
    <s v="ROMERO WALTER"/>
    <d v="2019-01-04T00:00:00"/>
    <x v="0"/>
    <s v="116"/>
    <s v="GARANTIA"/>
    <s v="PE"/>
    <s v="2008 ALLURE 1.6"/>
    <s v="AC783KE"/>
    <d v="2018-05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64712"/>
    <s v="4"/>
    <s v="ROMERO WALTER"/>
    <d v="2019-01-04T00:00:00"/>
    <x v="0"/>
    <s v="116"/>
    <s v="GARANTIA"/>
    <s v="PE"/>
    <s v="2008 ALLURE 1.6"/>
    <s v="AC783KE"/>
    <d v="2018-05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482161"/>
    <s v="082"/>
    <s v="ENZO RUIZ"/>
    <d v="2019-01-04T00:00:00"/>
    <x v="0"/>
    <s v="45364"/>
    <s v="COSTANZO SILVIA BEATRIZ"/>
    <s v="PE"/>
    <s v="206 XT PREMIUM HDI 5P"/>
    <s v="FVC-993"/>
    <d v="2006-10-12T00:00:00"/>
    <n v="0"/>
    <n v="5.35"/>
    <n v="1.2"/>
    <n v="1.2E-2"/>
    <n v="625.95000000000005"/>
    <n v="110.45"/>
    <n v="15"/>
    <n v="0.15"/>
    <n v="486.03"/>
    <n v="0"/>
    <e v="#N/A"/>
    <s v=""/>
    <n v="0"/>
    <n v="440.1"/>
    <m/>
    <n v="0"/>
    <b v="0"/>
  </r>
  <r>
    <s v="3"/>
    <x v="2"/>
    <s v="16482162"/>
    <s v="082"/>
    <s v="ENZO RUIZ"/>
    <d v="2019-01-04T00:00:00"/>
    <x v="0"/>
    <s v="45364"/>
    <s v="COSTANZO SILVIA BEATRIZ"/>
    <s v="PE"/>
    <s v="206 XT PREMIUM HDI 5P"/>
    <s v="FVC-993"/>
    <d v="2006-10-12T00:00:00"/>
    <n v="0"/>
    <n v="4.91"/>
    <n v="1.8"/>
    <n v="1.8000000000000002E-2"/>
    <n v="137.15"/>
    <n v="24.2"/>
    <n v="15"/>
    <n v="0.15"/>
    <n v="89.39"/>
    <n v="0"/>
    <e v="#N/A"/>
    <s v=""/>
    <n v="0"/>
    <n v="267.82"/>
    <m/>
    <n v="0"/>
    <b v="0"/>
  </r>
  <r>
    <s v="3"/>
    <x v="2"/>
    <s v="16482163"/>
    <s v="082"/>
    <s v="ENZO RUIZ"/>
    <d v="2019-01-04T00:00:00"/>
    <x v="0"/>
    <s v="45364"/>
    <s v="COSTANZO SILVIA BEATRIZ"/>
    <s v="PE"/>
    <s v="206 XT PREMIUM HDI 5P"/>
    <s v="FVC-993"/>
    <d v="2006-10-12T00:00:00"/>
    <n v="0"/>
    <n v="3.37"/>
    <n v="0.7"/>
    <n v="6.9999999999999993E-3"/>
    <n v="1992.66"/>
    <n v="351.64"/>
    <n v="15"/>
    <n v="0.15"/>
    <n v="1565.03"/>
    <n v="17.47"/>
    <s v="YANCE RAUL"/>
    <n v="16"/>
    <n v="0.88"/>
    <n v="478.45"/>
    <n v="0.88"/>
    <n v="0.53"/>
    <b v="0"/>
  </r>
  <r>
    <s v="3"/>
    <x v="0"/>
    <s v="16464991"/>
    <s v="082"/>
    <s v="ENZO RUIZ"/>
    <d v="2019-01-04T00:00:00"/>
    <x v="0"/>
    <s v="146689"/>
    <s v="SAROME VANINA PAOLA"/>
    <s v="PE"/>
    <s v="807 ST 2.0 HDI"/>
    <s v="IGK-347"/>
    <d v="2009-08-14T00:00:00"/>
    <n v="0.75"/>
    <n v="117.77"/>
    <n v="10"/>
    <n v="0.1"/>
    <n v="3097.11"/>
    <n v="546.54"/>
    <n v="15"/>
    <n v="0.15"/>
    <n v="1727.08"/>
    <n v="24.22"/>
    <s v="RODRIGO IBARRA."/>
    <n v="54"/>
    <n v="1.22"/>
    <n v="1059.92"/>
    <n v="1.22"/>
    <n v="0.75"/>
    <b v="0"/>
  </r>
  <r>
    <s v="3"/>
    <x v="2"/>
    <s v="16482991"/>
    <s v="4"/>
    <s v="ROMERO WALTER"/>
    <d v="2019-01-04T00:00:00"/>
    <x v="0"/>
    <s v="266934"/>
    <s v="SCHAUWECKER PEER"/>
    <s v="PE"/>
    <s v="207 NAFTA  - XR 1.4"/>
    <s v="KGQ-148"/>
    <d v="2011-08-15T00:00:00"/>
    <n v="0"/>
    <m/>
    <n v="0"/>
    <n v="0"/>
    <n v="0"/>
    <n v="0"/>
    <n v="0"/>
    <n v="0"/>
    <n v="0"/>
    <n v="0"/>
    <s v="MERCADO CARLOS"/>
    <n v="51"/>
    <n v="0.08"/>
    <n v="409.09"/>
    <n v="0.08"/>
    <n v="0.45"/>
    <b v="1"/>
  </r>
  <r>
    <s v="3"/>
    <x v="0"/>
    <s v="16468941"/>
    <s v="4"/>
    <s v="ROMERO WALTER"/>
    <d v="2019-01-04T00:00:00"/>
    <x v="0"/>
    <s v="237269"/>
    <s v="DI PANGRAZIO MARCELO FA"/>
    <s v="PE"/>
    <s v="2008 FELINE 1.6"/>
    <s v="AA186PQ"/>
    <d v="2016-05-26T00:00:00"/>
    <n v="1.88"/>
    <n v="5.0199999999999996"/>
    <n v="0.17"/>
    <n v="1.7000000000000001E-3"/>
    <n v="2554.3200000000002"/>
    <n v="450.74"/>
    <n v="15"/>
    <n v="0.15"/>
    <n v="1226.54"/>
    <n v="0"/>
    <s v="MERCADO CARLOS"/>
    <n v="51"/>
    <n v="1.47"/>
    <n v="2947.05"/>
    <n v="1.47"/>
    <n v="1.88"/>
    <b v="1"/>
  </r>
  <r>
    <s v="3"/>
    <x v="4"/>
    <s v="16441532"/>
    <s v="4"/>
    <s v="ROMERO WALTER"/>
    <d v="2019-01-04T00:00:00"/>
    <x v="0"/>
    <s v="116"/>
    <s v="GARANTIA"/>
    <s v="PE"/>
    <s v="PARTNER - CONFORT 1.6 HDI"/>
    <s v="AD256OC"/>
    <d v="2018-10-31T00:00:00"/>
    <n v="0.6"/>
    <m/>
    <n v="0"/>
    <n v="0"/>
    <n v="999.06"/>
    <n v="0"/>
    <n v="0"/>
    <n v="0"/>
    <n v="735.97"/>
    <n v="0"/>
    <s v="SALVATICO ARIEL"/>
    <n v="25"/>
    <n v="0.73"/>
    <n v="674.38"/>
    <n v="0.73"/>
    <n v="0.6"/>
    <b v="0"/>
  </r>
  <r>
    <s v="3"/>
    <x v="4"/>
    <s v="16470142"/>
    <s v="4"/>
    <s v="ROMERO WALTER"/>
    <d v="2019-01-04T00:00:00"/>
    <x v="0"/>
    <s v="116"/>
    <s v="GARANTIA"/>
    <s v="PE"/>
    <s v="308 ALLURE 1.6"/>
    <s v="AB571NO"/>
    <d v="2017-07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0143"/>
    <s v="4"/>
    <s v="ROMERO WALTER"/>
    <d v="2019-01-04T00:00:00"/>
    <x v="0"/>
    <s v="116"/>
    <s v="GARANTIA"/>
    <s v="PE"/>
    <s v="308 ALLURE 1.6"/>
    <s v="AB571NO"/>
    <d v="2017-07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70832"/>
    <s v="4"/>
    <s v="ROMERO WALTER"/>
    <d v="2019-01-04T00:00:00"/>
    <x v="0"/>
    <s v="246086"/>
    <s v="KONIG ANDREA FABIANA"/>
    <s v="PE"/>
    <s v="308 ALLURE PLUS 2.0"/>
    <s v="AB085DO"/>
    <d v="2017-03-31T00:00:00"/>
    <n v="0"/>
    <m/>
    <n v="0"/>
    <n v="0"/>
    <n v="0"/>
    <n v="0"/>
    <n v="0"/>
    <n v="0"/>
    <n v="0"/>
    <n v="0"/>
    <e v="#N/A"/>
    <s v=""/>
    <n v="0"/>
    <n v="471.08"/>
    <m/>
    <n v="0"/>
    <b v="0"/>
  </r>
  <r>
    <s v="3"/>
    <x v="0"/>
    <s v="16471641"/>
    <s v="082"/>
    <s v="ENZO RUIZ"/>
    <d v="2019-01-04T00:00:00"/>
    <x v="0"/>
    <s v="18811"/>
    <s v="FURNES RAQUEL ANGELICA"/>
    <s v="PE"/>
    <s v="208 ALLURE 1.5 N 5P"/>
    <s v="OUE-825"/>
    <d v="2015-04-20T00:00:00"/>
    <n v="2.1"/>
    <m/>
    <n v="0"/>
    <n v="0"/>
    <n v="2985.46"/>
    <n v="0"/>
    <n v="0"/>
    <n v="0"/>
    <n v="1218.51"/>
    <n v="22.43"/>
    <s v="RODRIGO IBARRA."/>
    <n v="54"/>
    <n v="1.1299999999999999"/>
    <n v="3297.53"/>
    <n v="1.1299999999999999"/>
    <n v="2.1"/>
    <b v="1"/>
  </r>
  <r>
    <s v="3"/>
    <x v="0"/>
    <s v="16472061"/>
    <s v="4"/>
    <s v="ROMERO WALTER"/>
    <d v="2019-01-04T00:00:00"/>
    <x v="0"/>
    <s v="266907"/>
    <s v="LUDUEÑA TONEATTI MARIA"/>
    <s v="PE"/>
    <s v="208 FELINE 1.6"/>
    <s v="AC231JU"/>
    <d v="2018-01-10T00:00:00"/>
    <n v="0"/>
    <n v="10.25"/>
    <n v="0.25"/>
    <n v="2.5000000000000001E-3"/>
    <n v="2985.46"/>
    <n v="0"/>
    <n v="0"/>
    <n v="0"/>
    <n v="1218.51"/>
    <n v="17.27"/>
    <s v="YANCE RAUL"/>
    <n v="16"/>
    <n v="0.87"/>
    <n v="4088.1"/>
    <n v="0.87"/>
    <n v="2.61"/>
    <b v="1"/>
  </r>
  <r>
    <s v="3"/>
    <x v="0"/>
    <s v="16473251"/>
    <s v="082"/>
    <s v="ENZO RUIZ"/>
    <d v="2019-01-04T00:00:00"/>
    <x v="0"/>
    <s v="190848"/>
    <s v="RUDERMAN OSCAR ALBERTO"/>
    <s v="PE"/>
    <s v="308 FELINE THP TIPTRONIC"/>
    <s v="AB182GZ"/>
    <d v="2017-04-10T00:00:00"/>
    <n v="2.63"/>
    <m/>
    <n v="0"/>
    <n v="0"/>
    <n v="3443.3"/>
    <n v="0"/>
    <n v="0"/>
    <n v="0"/>
    <n v="1931.1"/>
    <n v="27.39"/>
    <s v="YANCE RAUL"/>
    <n v="16"/>
    <n v="1.38"/>
    <n v="4129.76"/>
    <n v="1.38"/>
    <n v="2.63"/>
    <b v="1"/>
  </r>
  <r>
    <s v="3"/>
    <x v="4"/>
    <s v="16473501"/>
    <s v="082"/>
    <s v="ENZO RUIZ"/>
    <d v="2019-01-04T00:00:00"/>
    <x v="0"/>
    <s v="116"/>
    <s v="GARANTIA"/>
    <s v="PE"/>
    <s v="2008 SPORT 1.6 THP"/>
    <s v="AB191JM"/>
    <d v="2017-04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3502"/>
    <s v="082"/>
    <s v="ENZO RUIZ"/>
    <d v="2019-01-04T00:00:00"/>
    <x v="0"/>
    <s v="116"/>
    <s v="GARANTIA"/>
    <s v="PE"/>
    <s v="2008 SPORT 1.6 THP"/>
    <s v="AB191JM"/>
    <d v="2017-04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3503"/>
    <s v="082"/>
    <s v="ENZO RUIZ"/>
    <d v="2019-01-04T00:00:00"/>
    <x v="0"/>
    <s v="116"/>
    <s v="GARANTIA"/>
    <s v="PE"/>
    <s v="2008 SPORT 1.6 THP"/>
    <s v="AB191JM"/>
    <d v="2017-04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73711"/>
    <s v="082"/>
    <s v="ENZO RUIZ"/>
    <d v="2019-01-04T00:00:00"/>
    <x v="0"/>
    <s v="254982"/>
    <s v="ESPINDOLA JUAN CARLOS"/>
    <s v="PE"/>
    <s v="2008 FELINE 1.6"/>
    <s v="AC073AU"/>
    <d v="2017-11-21T00:00:00"/>
    <n v="1.78"/>
    <m/>
    <n v="0"/>
    <n v="0"/>
    <n v="2686.92"/>
    <n v="298.54000000000002"/>
    <n v="10"/>
    <n v="0.1"/>
    <n v="1241.77"/>
    <n v="0"/>
    <s v="CRISTIAN BARRIONUEVO"/>
    <n v="91"/>
    <n v="1.2"/>
    <n v="2795.05"/>
    <n v="1.2"/>
    <n v="1.78"/>
    <b v="1"/>
  </r>
  <r>
    <s v="3"/>
    <x v="0"/>
    <s v="16473921"/>
    <s v="082"/>
    <s v="ENZO RUIZ"/>
    <d v="2019-01-04T00:00:00"/>
    <x v="0"/>
    <s v="266906"/>
    <s v="RICOTTINI FEDERICO"/>
    <s v="PE"/>
    <s v="2008"/>
    <s v="AA837PQ"/>
    <d v="2017-01-03T00:00:00"/>
    <n v="2.1"/>
    <m/>
    <n v="0"/>
    <n v="0"/>
    <n v="2985.46"/>
    <n v="0"/>
    <n v="0"/>
    <n v="0"/>
    <n v="1218.51"/>
    <n v="0"/>
    <s v="LUCAS DIGIOVANNI"/>
    <n v="90"/>
    <n v="1.22"/>
    <n v="3297.53"/>
    <n v="1.22"/>
    <n v="2.1"/>
    <b v="1"/>
  </r>
  <r>
    <s v="3"/>
    <x v="5"/>
    <s v="16473941"/>
    <s v="214"/>
    <s v="MARCO AHUMADA"/>
    <d v="2019-01-04T00:00:00"/>
    <x v="0"/>
    <s v="266363"/>
    <s v="BRANE EDUARDO ALBERTO"/>
    <s v="PE"/>
    <s v="Partner Confort 1.6 HDI 9"/>
    <s v="AD367XV"/>
    <d v="2019-03-01T00:00:00"/>
    <n v="0"/>
    <m/>
    <n v="0"/>
    <n v="0"/>
    <n v="4434.09"/>
    <n v="111.36"/>
    <n v="2.4500000000000002"/>
    <n v="2.4500000000000001E-2"/>
    <n v="3636.36"/>
    <n v="0"/>
    <e v="#N/A"/>
    <s v=""/>
    <n v="0"/>
    <n v="0"/>
    <m/>
    <n v="0"/>
    <b v="0"/>
  </r>
  <r>
    <s v="3"/>
    <x v="0"/>
    <s v="16473981"/>
    <s v="4"/>
    <s v="ROMERO WALTER"/>
    <d v="2019-01-04T00:00:00"/>
    <x v="0"/>
    <s v="265259"/>
    <s v="RASPANTI DIEGO"/>
    <s v="PE"/>
    <s v="2008 SPORT 1.6 THP"/>
    <s v="AC261KL"/>
    <d v="2018-02-28T00:00:00"/>
    <n v="0"/>
    <n v="4.66"/>
    <n v="0.1"/>
    <n v="1E-3"/>
    <n v="4089.4"/>
    <n v="0"/>
    <n v="0"/>
    <n v="0"/>
    <n v="2228.27"/>
    <n v="0"/>
    <s v="MERCADO CARLOS"/>
    <n v="51"/>
    <n v="1.37"/>
    <n v="4658.9799999999996"/>
    <n v="1.37"/>
    <n v="2.97"/>
    <b v="1"/>
  </r>
  <r>
    <s v="3"/>
    <x v="4"/>
    <s v="16448821"/>
    <s v="082"/>
    <s v="ENZO RUIZ"/>
    <d v="2019-01-04T00:00:00"/>
    <x v="0"/>
    <s v="116"/>
    <s v="GARANTIA"/>
    <s v="PE"/>
    <s v="PARTNER"/>
    <s v="8AEGCNFP"/>
    <m/>
    <n v="1.4"/>
    <m/>
    <n v="0"/>
    <n v="0"/>
    <n v="6361.41"/>
    <n v="0"/>
    <n v="0"/>
    <n v="0"/>
    <n v="5852.69"/>
    <n v="0"/>
    <s v="SALVATICO ARIEL"/>
    <n v="25"/>
    <n v="0.42"/>
    <n v="1573.54"/>
    <n v="0.42"/>
    <n v="1.4"/>
    <b v="1"/>
  </r>
  <r>
    <s v="3"/>
    <x v="2"/>
    <s v="16474271"/>
    <s v="082"/>
    <s v="ENZO RUIZ"/>
    <d v="2019-01-04T00:00:00"/>
    <x v="0"/>
    <s v="90138"/>
    <s v="LAMBERTI ALEJANDRA NOEM"/>
    <s v="PE"/>
    <s v="207 Compact XT 1.6 5P"/>
    <s v="IZM-771"/>
    <d v="2010-06-24T00:00:00"/>
    <n v="0"/>
    <n v="2.4"/>
    <n v="0.66"/>
    <n v="6.6E-3"/>
    <n v="2109.87"/>
    <n v="234.43"/>
    <n v="10"/>
    <n v="0.1"/>
    <n v="1565.03"/>
    <n v="0"/>
    <s v="LUCAS DIGIOVANNI"/>
    <n v="90"/>
    <n v="0.67"/>
    <n v="361.24"/>
    <n v="0.67"/>
    <n v="0.4"/>
    <b v="0"/>
  </r>
  <r>
    <s v="3"/>
    <x v="2"/>
    <s v="16474272"/>
    <s v="082"/>
    <s v="ENZO RUIZ"/>
    <d v="2019-01-04T00:00:00"/>
    <x v="0"/>
    <s v="90138"/>
    <s v="LAMBERTI ALEJANDRA NOEM"/>
    <s v="PE"/>
    <s v="207 Compact XT 1.6 5P"/>
    <s v="IZM-771"/>
    <d v="2010-06-24T00:00:00"/>
    <n v="0"/>
    <n v="0.85"/>
    <n v="0.06"/>
    <n v="5.9999999999999995E-4"/>
    <n v="1144.71"/>
    <n v="127.19"/>
    <n v="10"/>
    <n v="0.1"/>
    <n v="697.73"/>
    <n v="0"/>
    <s v="LUCAS DIGIOVANNI"/>
    <n v="90"/>
    <n v="0.6"/>
    <n v="1417.33"/>
    <n v="0.6"/>
    <n v="1.56"/>
    <b v="1"/>
  </r>
  <r>
    <s v="3"/>
    <x v="0"/>
    <s v="16452001"/>
    <s v="082"/>
    <s v="ENZO RUIZ"/>
    <d v="2019-01-04T00:00:00"/>
    <x v="0"/>
    <s v="263090"/>
    <s v="ALVAREZ MARIA DE LOURDE"/>
    <s v="PE"/>
    <s v="408 ALLURE PLUS THP"/>
    <s v="AB409XP"/>
    <d v="2017-06-29T00:00:00"/>
    <n v="2.35"/>
    <m/>
    <n v="0"/>
    <n v="0"/>
    <n v="3657.85"/>
    <n v="0"/>
    <n v="0"/>
    <n v="0"/>
    <n v="2035.83"/>
    <n v="0"/>
    <s v="CRISTIAN BARRIONUEVO"/>
    <n v="91"/>
    <n v="1.47"/>
    <n v="3690.09"/>
    <n v="1.47"/>
    <n v="2.35"/>
    <b v="1"/>
  </r>
  <r>
    <s v="3"/>
    <x v="4"/>
    <s v="16474972"/>
    <s v="082"/>
    <s v="ENZO RUIZ"/>
    <d v="2019-01-04T00:00:00"/>
    <x v="0"/>
    <s v="116"/>
    <s v="GARANTIA"/>
    <s v="PE"/>
    <s v="PARTNER PATAGONICA HDI 1."/>
    <s v="AA810SD"/>
    <d v="2017-01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75091"/>
    <s v="082"/>
    <s v="ENZO RUIZ"/>
    <d v="2019-01-04T00:00:00"/>
    <x v="0"/>
    <s v="266912"/>
    <s v="OLAZABAL ALONSO"/>
    <s v="PE"/>
    <s v="2008 ALLURE 1.6"/>
    <s v="AB204RD"/>
    <d v="2017-04-19T00:00:00"/>
    <n v="2.4"/>
    <n v="22.61"/>
    <n v="0.6"/>
    <n v="6.0000000000000001E-3"/>
    <n v="2537.66"/>
    <n v="447.8"/>
    <n v="15"/>
    <n v="0.15"/>
    <n v="1218.51"/>
    <n v="0"/>
    <s v="LUCAS DIGIOVANNI"/>
    <n v="90"/>
    <n v="1.03"/>
    <n v="3745.99"/>
    <n v="1.03"/>
    <n v="2.4"/>
    <b v="1"/>
  </r>
  <r>
    <s v="3"/>
    <x v="0"/>
    <s v="16475291"/>
    <s v="4"/>
    <s v="ROMERO WALTER"/>
    <d v="2019-01-04T00:00:00"/>
    <x v="0"/>
    <s v="244424"/>
    <s v="ZAMBRONI RENZO MATIAS"/>
    <s v="PE"/>
    <s v="208 ALLURE 1.6 TOUCH SCRE"/>
    <s v="PIO-285"/>
    <d v="2016-02-03T00:00:00"/>
    <n v="0"/>
    <m/>
    <n v="0"/>
    <n v="0"/>
    <n v="2537.66"/>
    <n v="447.8"/>
    <n v="15"/>
    <n v="0.15"/>
    <n v="1241.77"/>
    <n v="0"/>
    <s v="LUCAS DIGIOVANNI"/>
    <n v="90"/>
    <n v="1.27"/>
    <n v="2889.26"/>
    <n v="1.27"/>
    <n v="1.84"/>
    <b v="1"/>
  </r>
  <r>
    <s v="3"/>
    <x v="0"/>
    <s v="16475431"/>
    <s v="082"/>
    <s v="ENZO RUIZ"/>
    <d v="2019-01-04T00:00:00"/>
    <x v="0"/>
    <s v="264399"/>
    <s v="YURITI SA"/>
    <s v="PE"/>
    <s v="3008 ALLURE THP TIPTRONIC"/>
    <s v="AD141YC"/>
    <d v="2018-09-25T00:00:00"/>
    <n v="2.6"/>
    <m/>
    <n v="0"/>
    <n v="0"/>
    <n v="3918.25"/>
    <n v="0"/>
    <n v="0"/>
    <n v="0"/>
    <n v="2109.69"/>
    <n v="0"/>
    <s v="CRISTIAN BARRIONUEVO"/>
    <n v="91"/>
    <n v="1.35"/>
    <n v="4082.65"/>
    <n v="1.35"/>
    <n v="2.6"/>
    <b v="1"/>
  </r>
  <r>
    <s v="3"/>
    <x v="4"/>
    <s v="16456751"/>
    <s v="082"/>
    <s v="ENZO RUIZ"/>
    <d v="2019-01-04T00:00:00"/>
    <x v="0"/>
    <s v="116"/>
    <s v="GARANTIA"/>
    <s v="PE"/>
    <s v="308"/>
    <s v="MFX-257"/>
    <d v="2013-02-12T00:00:00"/>
    <n v="0"/>
    <m/>
    <n v="0"/>
    <n v="0"/>
    <n v="971.63"/>
    <n v="0"/>
    <n v="0"/>
    <n v="0"/>
    <n v="786.34"/>
    <n v="15.48"/>
    <s v="RODRIGO IBARRA."/>
    <n v="54"/>
    <n v="0.78"/>
    <n v="2809.9"/>
    <n v="0.78"/>
    <n v="2.5"/>
    <b v="1"/>
  </r>
  <r>
    <s v="3"/>
    <x v="0"/>
    <s v="16475701"/>
    <s v="4"/>
    <s v="ROMERO WALTER"/>
    <d v="2019-01-04T00:00:00"/>
    <x v="0"/>
    <s v="266915"/>
    <s v="PETROCH MARTIN HORACIO"/>
    <s v="PE"/>
    <s v="508 ALLURE N TIP"/>
    <s v="MFZ-013"/>
    <d v="2013-02-28T00:00:00"/>
    <n v="0"/>
    <n v="16.68"/>
    <n v="0.43"/>
    <n v="4.3E-3"/>
    <n v="5567.1"/>
    <n v="0"/>
    <n v="0"/>
    <n v="0"/>
    <n v="2949.28"/>
    <n v="36.729999999999997"/>
    <s v="RODRIGO IBARRA."/>
    <n v="54"/>
    <n v="1.85"/>
    <n v="3861.84"/>
    <n v="1.85"/>
    <n v="2.4700000000000002"/>
    <b v="1"/>
  </r>
  <r>
    <s v="3"/>
    <x v="0"/>
    <s v="16458311"/>
    <s v="4"/>
    <s v="ROMERO WALTER"/>
    <d v="2019-01-04T00:00:00"/>
    <x v="0"/>
    <s v="255871"/>
    <s v="LEGRESTI NICOLAS AGUSTI"/>
    <s v="PE"/>
    <s v="2008 SPORT 1.6 THP"/>
    <s v="AC177WF"/>
    <d v="2017-12-19T00:00:00"/>
    <n v="0"/>
    <m/>
    <n v="0"/>
    <n v="0"/>
    <n v="4187.75"/>
    <n v="0"/>
    <n v="0"/>
    <n v="0"/>
    <n v="2294.7399999999998"/>
    <n v="0"/>
    <s v="SALVATICO ARIEL"/>
    <n v="25"/>
    <n v="7.0000000000000007E-2"/>
    <n v="3580.17"/>
    <n v="7.0000000000000007E-2"/>
    <n v="2.2799999999999998"/>
    <b v="1"/>
  </r>
  <r>
    <s v="3"/>
    <x v="2"/>
    <s v="16458312"/>
    <s v="4"/>
    <s v="ROMERO WALTER"/>
    <d v="2019-01-04T00:00:00"/>
    <x v="0"/>
    <s v="255871"/>
    <s v="LEGRESTI NICOLAS AGUSTI"/>
    <s v="PE"/>
    <s v="2008 SPORT 1.6 THP"/>
    <s v="AC177WF"/>
    <d v="2017-12-19T00:00:00"/>
    <n v="0"/>
    <m/>
    <n v="0"/>
    <n v="0"/>
    <n v="0"/>
    <n v="0"/>
    <n v="0"/>
    <n v="0"/>
    <n v="0"/>
    <n v="0"/>
    <s v="MERCADO CARLOS"/>
    <n v="51"/>
    <n v="1.08"/>
    <n v="990.91"/>
    <n v="1.08"/>
    <n v="1.0900000000000001"/>
    <b v="1"/>
  </r>
  <r>
    <s v="3"/>
    <x v="0"/>
    <s v="16477031"/>
    <s v="082"/>
    <s v="ENZO RUIZ"/>
    <d v="2019-01-04T00:00:00"/>
    <x v="0"/>
    <s v="259136"/>
    <s v="NASSIF NANCY BEATRIZ"/>
    <s v="PE"/>
    <s v="208 FELINE 1.6 TIPTRONIC"/>
    <s v="AC481IP"/>
    <d v="2018-03-23T00:00:00"/>
    <n v="2.6"/>
    <m/>
    <n v="0"/>
    <n v="0"/>
    <n v="2985.46"/>
    <n v="0"/>
    <n v="0"/>
    <n v="0"/>
    <n v="1218.51"/>
    <n v="22.43"/>
    <s v="YANCE RAUL"/>
    <n v="16"/>
    <n v="1.1299999999999999"/>
    <n v="4082.65"/>
    <n v="1.1299999999999999"/>
    <n v="2.6"/>
    <b v="1"/>
  </r>
  <r>
    <s v="3"/>
    <x v="0"/>
    <s v="16458821"/>
    <s v="4"/>
    <s v="ROMERO WALTER"/>
    <d v="2019-01-04T00:00:00"/>
    <x v="0"/>
    <s v="261172"/>
    <s v="PAEZ RAMON NICOMEDES"/>
    <s v="PE"/>
    <s v="2008"/>
    <s v="AB952HE"/>
    <d v="2017-10-15T00:00:00"/>
    <n v="0"/>
    <n v="9.0299999999999994"/>
    <n v="0.25"/>
    <n v="2.5000000000000001E-3"/>
    <n v="2686.92"/>
    <n v="298.54000000000002"/>
    <n v="10"/>
    <n v="0.1"/>
    <n v="1218.51"/>
    <n v="0"/>
    <s v="SALVATICO ARIEL"/>
    <n v="25"/>
    <n v="1.42"/>
    <n v="3602.55"/>
    <n v="1.42"/>
    <n v="2.2999999999999998"/>
    <b v="1"/>
  </r>
  <r>
    <s v="3"/>
    <x v="4"/>
    <s v="16459032"/>
    <s v="082"/>
    <s v="ENZO RUIZ"/>
    <d v="2019-01-04T00:00:00"/>
    <x v="0"/>
    <s v="116"/>
    <s v="GARANTIA"/>
    <s v="PE"/>
    <s v="308 ACTIVE 1.6"/>
    <s v="AB494HN"/>
    <d v="2017-06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78231"/>
    <s v="082"/>
    <s v="ENZO RUIZ"/>
    <d v="2019-01-04T00:00:00"/>
    <x v="0"/>
    <s v="45364"/>
    <s v="COSTANZO SILVIA BEATRIZ"/>
    <s v="PE"/>
    <s v="206 XT PREMIUM HDI 5P"/>
    <s v="FVC-993"/>
    <n v="39002"/>
    <n v="0"/>
    <m/>
    <n v="0"/>
    <n v="0"/>
    <n v="4367.3100000000004"/>
    <n v="770.69"/>
    <n v="15"/>
    <n v="0.15"/>
    <n v="2594.9"/>
    <n v="34.99"/>
    <s v="YANCE RAUL"/>
    <n v="16"/>
    <n v="1.68"/>
    <n v="2355.38"/>
    <n v="1.33"/>
    <n v="0.8"/>
    <b v="0"/>
  </r>
  <r>
    <s v="3"/>
    <x v="0"/>
    <s v="16478231"/>
    <s v="082"/>
    <s v="ENZO RUIZ"/>
    <d v="2019-01-04T00:00:00"/>
    <x v="0"/>
    <s v="45364"/>
    <s v="COSTANZO SILVIA BEATRIZ"/>
    <s v="PE"/>
    <s v="206 XT PREMIUM HDI 5P"/>
    <s v="FVC-993"/>
    <m/>
    <m/>
    <m/>
    <m/>
    <n v="0"/>
    <m/>
    <m/>
    <m/>
    <n v="0"/>
    <m/>
    <m/>
    <s v="ROBLEDO RUBEN"/>
    <n v="50"/>
    <n v="0.13"/>
    <m/>
    <n v="0.13"/>
    <n v="0.06"/>
    <b v="0"/>
  </r>
  <r>
    <s v="3"/>
    <x v="0"/>
    <s v="16478231"/>
    <s v="082"/>
    <s v="ENZO RUIZ"/>
    <d v="2019-01-04T00:00:00"/>
    <x v="0"/>
    <s v="45364"/>
    <s v="COSTANZO SILVIA BEATRIZ"/>
    <s v="PE"/>
    <s v="206 XT PREMIUM HDI 5P"/>
    <s v="FVC-993"/>
    <m/>
    <m/>
    <m/>
    <m/>
    <n v="0"/>
    <m/>
    <m/>
    <m/>
    <n v="0"/>
    <m/>
    <m/>
    <s v="LUCAS DIGIOVANNI"/>
    <n v="90"/>
    <n v="1.33"/>
    <m/>
    <n v="1.68"/>
    <n v="0.64"/>
    <b v="0"/>
  </r>
  <r>
    <s v="3"/>
    <x v="4"/>
    <s v="16461111"/>
    <s v="4"/>
    <s v="ROMERO WALTER"/>
    <d v="2019-01-04T00:00:00"/>
    <x v="0"/>
    <s v="116"/>
    <s v="GARANTIA"/>
    <s v="PE"/>
    <s v="BOXER PREMIUM 2.2 HDI 435"/>
    <s v="AD146BP"/>
    <d v="2018-09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61112"/>
    <s v="4"/>
    <s v="ROMERO WALTER"/>
    <d v="2019-01-04T00:00:00"/>
    <x v="0"/>
    <s v="116"/>
    <s v="GARANTIA"/>
    <s v="PE"/>
    <s v="BOXER PREMIUM 2.2 HDI 435"/>
    <s v="AD146BP"/>
    <d v="2018-09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7"/>
    <s v="16478781"/>
    <s v="087"/>
    <s v="JUAN MARCELO AGUIRRE"/>
    <d v="2019-01-04T00:00:00"/>
    <x v="0"/>
    <s v="633106"/>
    <s v="CARGO PREP. Y ENTREGA V"/>
    <s v="PE"/>
    <s v="208 ALLURE 1.5 N 5P TOUC."/>
    <s v="OBE-135"/>
    <d v="2014-07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62602"/>
    <s v="082"/>
    <s v="ENZO RUIZ"/>
    <d v="2019-01-04T00:00:00"/>
    <x v="0"/>
    <s v="116"/>
    <s v="GARANTIA"/>
    <s v="PE"/>
    <s v="208 NAFTA GT 1.6 THP"/>
    <s v="AB753VO"/>
    <d v="2017-08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62603"/>
    <s v="082"/>
    <s v="ENZO RUIZ"/>
    <d v="2019-01-04T00:00:00"/>
    <x v="0"/>
    <s v="116"/>
    <s v="GARANTIA"/>
    <s v="PE"/>
    <s v="208 NAFTA GT 1.6 THP"/>
    <s v="AB753VO"/>
    <d v="2017-08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79421"/>
    <s v="082"/>
    <s v="ENZO RUIZ"/>
    <d v="2019-01-04T00:00:00"/>
    <x v="0"/>
    <s v="220394"/>
    <s v="MAYER ALFREDO GUSTAVO"/>
    <s v="PE"/>
    <s v="308 SPORT"/>
    <s v="OOD-869"/>
    <d v="2015-03-02T00:00:00"/>
    <n v="2.5"/>
    <n v="392.56"/>
    <n v="10"/>
    <n v="0.1"/>
    <n v="7674.03"/>
    <n v="1354.22"/>
    <n v="15"/>
    <n v="0.15"/>
    <n v="5521.39"/>
    <n v="0"/>
    <e v="#N/A"/>
    <s v=""/>
    <n v="0"/>
    <n v="3533.07"/>
    <m/>
    <n v="0"/>
    <b v="0"/>
  </r>
  <r>
    <s v="3"/>
    <x v="4"/>
    <s v="16463062"/>
    <s v="4"/>
    <s v="ROMERO WALTER"/>
    <d v="2019-01-04T00:00:00"/>
    <x v="0"/>
    <s v="116"/>
    <s v="GARANTIA"/>
    <s v="PE"/>
    <s v="208 NAFTA"/>
    <s v="OWQ-863"/>
    <d v="2015-06-30T00:00:00"/>
    <n v="0"/>
    <m/>
    <n v="0"/>
    <n v="0"/>
    <n v="971.63"/>
    <n v="0"/>
    <n v="0"/>
    <n v="0"/>
    <n v="786.34"/>
    <n v="20.84"/>
    <s v="RODRIGO IBARRA."/>
    <n v="54"/>
    <n v="1.05"/>
    <n v="2809.9"/>
    <n v="1.05"/>
    <n v="2.5"/>
    <b v="1"/>
  </r>
  <r>
    <s v="3"/>
    <x v="4"/>
    <s v="16463221"/>
    <s v="214"/>
    <s v="MARCO AHUMADA"/>
    <d v="2019-01-04T00:00:00"/>
    <x v="0"/>
    <s v="116"/>
    <s v="GARANTIA"/>
    <s v="PE"/>
    <s v="408 Allure Plus THP"/>
    <s v="AD312YF"/>
    <d v="2018-12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80701"/>
    <s v="4"/>
    <s v="ROMERO WALTER"/>
    <d v="2019-01-04T00:00:00"/>
    <x v="0"/>
    <s v="266913"/>
    <s v="TEJEDA ARNALDO"/>
    <s v="PE"/>
    <s v="2008 - SPORT 1.6 THP"/>
    <s v="AA910DK"/>
    <d v="2016-12-30T00:00:00"/>
    <n v="0"/>
    <m/>
    <n v="0"/>
    <n v="0"/>
    <n v="0"/>
    <n v="0"/>
    <n v="0"/>
    <n v="0"/>
    <n v="0"/>
    <n v="7.18"/>
    <s v="ROBLEDO RUBEN"/>
    <n v="50"/>
    <n v="0.56999999999999995"/>
    <n v="785.13"/>
    <n v="0.56999999999999995"/>
    <n v="0.5"/>
    <b v="0"/>
  </r>
  <r>
    <s v="3"/>
    <x v="0"/>
    <s v="16483321"/>
    <s v="4"/>
    <s v="ROMERO WALTER"/>
    <d v="2019-01-05T00:00:00"/>
    <x v="0"/>
    <s v="259748"/>
    <s v="MARTOS ESTEBAN GABRIEL"/>
    <s v="PE"/>
    <s v="2008 FELINE 1.6 TIPTRONIC"/>
    <s v="AC606TZ"/>
    <d v="2018-04-03T00:00:00"/>
    <n v="2.61"/>
    <n v="10.25"/>
    <n v="0.25"/>
    <n v="2.5000000000000001E-3"/>
    <n v="2985.46"/>
    <n v="0"/>
    <n v="0"/>
    <n v="0"/>
    <n v="1526.55"/>
    <n v="0"/>
    <e v="#N/A"/>
    <s v=""/>
    <n v="0"/>
    <n v="4088.1"/>
    <m/>
    <n v="0"/>
    <b v="0"/>
  </r>
  <r>
    <s v="3"/>
    <x v="0"/>
    <s v="16483371"/>
    <s v="4"/>
    <s v="ROMERO WALTER"/>
    <d v="2019-01-05T00:00:00"/>
    <x v="0"/>
    <s v="68793"/>
    <s v="GIANNOBOLI MALCOLM LUCA"/>
    <s v="PE"/>
    <s v="208 NAFTA"/>
    <s v="AB903LB"/>
    <n v="43019"/>
    <n v="1.89"/>
    <n v="1.48"/>
    <n v="0.05"/>
    <n v="5.0000000000000001E-4"/>
    <n v="2537.66"/>
    <n v="447.8"/>
    <n v="15"/>
    <n v="0.15"/>
    <n v="1526.55"/>
    <n v="0"/>
    <e v="#N/A"/>
    <s v=""/>
    <n v="0"/>
    <n v="2966.29"/>
    <m/>
    <n v="0"/>
    <b v="0"/>
  </r>
  <r>
    <s v="3"/>
    <x v="0"/>
    <s v="16483441"/>
    <s v="082"/>
    <s v="ENZO RUIZ"/>
    <d v="2019-01-05T00:00:00"/>
    <x v="0"/>
    <s v="257839"/>
    <s v="VILLEGAS VICTOR GONZALO"/>
    <s v="PE"/>
    <s v="308 ALLURE 1.6"/>
    <s v="AC461ZL"/>
    <d v="2018-03-26T00:00:00"/>
    <n v="-2.0099999999999998"/>
    <m/>
    <n v="0"/>
    <n v="0"/>
    <n v="-3871.31"/>
    <n v="0"/>
    <n v="0"/>
    <n v="0"/>
    <n v="-1869.93"/>
    <n v="0"/>
    <e v="#N/A"/>
    <s v=""/>
    <n v="0"/>
    <n v="-3156.2"/>
    <m/>
    <n v="0"/>
    <b v="0"/>
  </r>
  <r>
    <s v="3"/>
    <x v="3"/>
    <s v="16471191"/>
    <s v="4"/>
    <s v="ROMERO WALTER"/>
    <d v="2019-01-05T00:00:00"/>
    <x v="0"/>
    <s v="631110"/>
    <s v="CARGOS ATENCION AL CLIE"/>
    <s v="PE"/>
    <s v="208 ALLURE 1.6 115"/>
    <s v="AD318PZ"/>
    <d v="2018-12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73161"/>
    <s v="4"/>
    <s v="ROMERO WALTER"/>
    <d v="2019-01-05T00:00:00"/>
    <x v="0"/>
    <s v="B10921"/>
    <s v="GEFCO ARGENTINA S.A."/>
    <s v="PE"/>
    <s v="PARTNER"/>
    <s v="AB039YQ"/>
    <d v="2017-03-06T00:00:00"/>
    <n v="0"/>
    <m/>
    <n v="0"/>
    <n v="0"/>
    <n v="5418.96"/>
    <n v="956.29"/>
    <n v="15"/>
    <n v="0.15"/>
    <n v="3429.92"/>
    <n v="0"/>
    <s v="CRISTIAN BARRIONUEVO"/>
    <n v="91"/>
    <n v="1.06"/>
    <n v="1570.25"/>
    <n v="1.06"/>
    <n v="1"/>
    <b v="0"/>
  </r>
  <r>
    <s v="3"/>
    <x v="8"/>
    <s v="16368042"/>
    <s v="30"/>
    <s v="NATALIA LIPARI"/>
    <d v="2019-01-05T00:00:00"/>
    <x v="0"/>
    <s v="635114"/>
    <s v="INTERNA TALLER"/>
    <s v="PE"/>
    <s v="308 ALLURE 1.6 HDI"/>
    <s v="AC195ZZ"/>
    <d v="2018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9"/>
    <s v="16314791"/>
    <s v="4"/>
    <s v="ROMERO WALTER"/>
    <d v="2019-01-05T00:00:00"/>
    <x v="0"/>
    <s v="631106"/>
    <s v="CARGO PREP. Y ENTREGA U"/>
    <s v="PE"/>
    <s v="408 SPORT 163 CV"/>
    <s v="MDU-171"/>
    <d v="2013-01-17T00:00:00"/>
    <n v="0"/>
    <m/>
    <n v="0"/>
    <n v="0"/>
    <n v="22324.12"/>
    <n v="5581.03"/>
    <n v="20"/>
    <n v="0.2"/>
    <n v="14616.88"/>
    <n v="9.4499999999999993"/>
    <s v="MARCOS ORTIZ"/>
    <n v="121"/>
    <n v="0.75"/>
    <n v="450"/>
    <n v="0.75"/>
    <n v="0"/>
    <b v="0"/>
  </r>
  <r>
    <s v="3"/>
    <x v="0"/>
    <s v="16375631"/>
    <s v="30"/>
    <s v="NATALIA LIPARI"/>
    <d v="2019-01-05T00:00:00"/>
    <x v="0"/>
    <s v="232693"/>
    <s v="CHARAFEDIN GUILLERMO"/>
    <s v="PE"/>
    <s v="3008 PREMIUM PLUS 163CV T"/>
    <s v="LWS-212"/>
    <d v="2012-11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379661"/>
    <s v="30"/>
    <s v="NATALIA LIPARI"/>
    <d v="2019-01-05T00:00:00"/>
    <x v="0"/>
    <s v="119751"/>
    <s v="BIO JESICA VANESA"/>
    <s v="PE"/>
    <s v="208 FELINE 1.6"/>
    <s v="AA616OF"/>
    <d v="2016-10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393151"/>
    <s v="8"/>
    <s v="LUIS SILVESTRE GONZALEZ"/>
    <d v="2019-01-07T00:00:00"/>
    <x v="0"/>
    <s v="116"/>
    <s v="GARANTIA"/>
    <s v="PE"/>
    <s v="2008 FELINE 1.6"/>
    <s v="AB024LH"/>
    <d v="2017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64022"/>
    <s v="082"/>
    <s v="ENZO RUIZ"/>
    <d v="2019-01-07T00:00:00"/>
    <x v="0"/>
    <s v="116"/>
    <s v="GARANTIA"/>
    <s v="PE"/>
    <s v="PARTNER CONFORT 1.6 HDI 9"/>
    <s v="AC727ND"/>
    <d v="2018-05-01T00:00:00"/>
    <n v="0.3"/>
    <m/>
    <n v="0"/>
    <n v="0"/>
    <n v="18862.52"/>
    <n v="0"/>
    <n v="0"/>
    <n v="0"/>
    <n v="17606.259999999998"/>
    <n v="7.18"/>
    <s v="ROBLEDO RUBEN"/>
    <n v="50"/>
    <n v="0.56999999999999995"/>
    <n v="337.19"/>
    <n v="0.56999999999999995"/>
    <n v="0.3"/>
    <b v="0"/>
  </r>
  <r>
    <s v="3"/>
    <x v="10"/>
    <s v="16201484"/>
    <s v="8"/>
    <s v="LUIS SILVESTRE GONZALEZ"/>
    <d v="2019-01-07T00:00:00"/>
    <x v="0"/>
    <s v="198048"/>
    <s v="ASOC.CIVIL MARIA AUXILI"/>
    <s v="PE"/>
    <s v="PARTNER PATAGËNICA 1.6 N"/>
    <s v="NHC-774"/>
    <d v="2013-10-25T00:00:00"/>
    <n v="0"/>
    <n v="4106.9399999999996"/>
    <n v="10"/>
    <n v="0.1"/>
    <n v="0"/>
    <n v="0"/>
    <n v="0"/>
    <n v="0"/>
    <n v="0"/>
    <n v="945.92"/>
    <s v="BRUNO LUIS"/>
    <n v="27"/>
    <n v="46.68"/>
    <n v="36962.5"/>
    <n v="12.35"/>
    <n v="51"/>
    <b v="1"/>
  </r>
  <r>
    <s v="3"/>
    <x v="10"/>
    <s v="16201484"/>
    <s v="8"/>
    <s v="LUIS SILVESTRE GONZALEZ"/>
    <d v="2019-01-07T00:00:00"/>
    <x v="0"/>
    <s v="198048"/>
    <s v="ASOC.CIVIL MARIA AUXILI"/>
    <s v="PE"/>
    <s v="PARTNER PATAGËNICA 1.6 N"/>
    <s v="NHC-774"/>
    <m/>
    <m/>
    <m/>
    <m/>
    <n v="0"/>
    <m/>
    <m/>
    <m/>
    <n v="0"/>
    <m/>
    <m/>
    <s v="RIVADERO DANIEL"/>
    <n v="64"/>
    <n v="12.35"/>
    <m/>
    <n v="46.68"/>
    <n v="13"/>
    <b v="0"/>
  </r>
  <r>
    <s v="3"/>
    <x v="4"/>
    <s v="16464023"/>
    <s v="082"/>
    <s v="ENZO RUIZ"/>
    <d v="2019-01-07T00:00:00"/>
    <x v="0"/>
    <s v="116"/>
    <s v="GARANTIA"/>
    <s v="PE"/>
    <s v="PARTNER CONFORT 1.6 HDI 9"/>
    <s v="AC727ND"/>
    <d v="2018-05-01T00:00:00"/>
    <n v="0.6"/>
    <m/>
    <n v="0"/>
    <n v="0"/>
    <n v="1330.76"/>
    <n v="0"/>
    <n v="0"/>
    <n v="0"/>
    <n v="1045.97"/>
    <n v="0"/>
    <s v="LUCAS DIGIOVANNI"/>
    <n v="90"/>
    <n v="0.98"/>
    <n v="674.38"/>
    <n v="0.98"/>
    <n v="0.6"/>
    <b v="0"/>
  </r>
  <r>
    <s v="3"/>
    <x v="4"/>
    <s v="16393152"/>
    <s v="8"/>
    <s v="LUIS SILVESTRE GONZALEZ"/>
    <d v="2019-01-07T00:00:00"/>
    <x v="0"/>
    <s v="116"/>
    <s v="GARANTIA"/>
    <s v="PE"/>
    <s v="2008 FELINE 1.6"/>
    <s v="AB024LH"/>
    <n v="42794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334441"/>
    <s v="082"/>
    <s v="ENZO RUIZ"/>
    <d v="2019-01-07T00:00:00"/>
    <x v="0"/>
    <s v="116"/>
    <s v="GARANTIA"/>
    <s v="PE"/>
    <s v="308 SPORT"/>
    <s v="OOD-869"/>
    <d v="2015-03-02T00:00:00"/>
    <n v="0"/>
    <m/>
    <n v="0"/>
    <n v="0"/>
    <n v="0"/>
    <n v="0"/>
    <n v="0"/>
    <n v="0"/>
    <n v="-696.42"/>
    <n v="0"/>
    <e v="#N/A"/>
    <s v=""/>
    <n v="0"/>
    <n v="0"/>
    <m/>
    <n v="0"/>
    <b v="0"/>
  </r>
  <r>
    <s v="3"/>
    <x v="0"/>
    <s v="16464941"/>
    <s v="082"/>
    <s v="ENZO RUIZ"/>
    <d v="2019-01-07T00:00:00"/>
    <x v="0"/>
    <s v="148348"/>
    <s v="LUJAN JORGE LUIS DEL VA"/>
    <s v="PE"/>
    <s v="308 ALLURE PACK 1.6 HDI"/>
    <s v="AC716UY"/>
    <n v="43228"/>
    <n v="2.36"/>
    <m/>
    <n v="0"/>
    <n v="0"/>
    <n v="3993.41"/>
    <n v="0"/>
    <n v="0"/>
    <n v="0"/>
    <n v="1895.08"/>
    <n v="0"/>
    <s v="CRISTIAN BARRIONUEVO"/>
    <n v="91"/>
    <n v="0.9"/>
    <n v="3705.79"/>
    <n v="0.9"/>
    <n v="2.36"/>
    <b v="1"/>
  </r>
  <r>
    <s v="3"/>
    <x v="0"/>
    <s v="16483521"/>
    <s v="4"/>
    <s v="ROMERO WALTER"/>
    <d v="2019-01-07T00:00:00"/>
    <x v="0"/>
    <s v="42008"/>
    <s v="ALEGRE MARCELO DANIEL"/>
    <s v="PE"/>
    <s v="208 FELINE 1.6"/>
    <s v="AC633ED"/>
    <d v="2018-04-30T00:00:00"/>
    <n v="2.61"/>
    <n v="92.21"/>
    <n v="2.25"/>
    <n v="2.2499999999999999E-2"/>
    <n v="2985.46"/>
    <n v="0"/>
    <n v="0"/>
    <n v="0"/>
    <n v="1241.77"/>
    <n v="0"/>
    <s v="LUCAS DIGIOVANNI"/>
    <n v="90"/>
    <n v="1.32"/>
    <n v="4006.14"/>
    <n v="1.32"/>
    <n v="2.61"/>
    <b v="1"/>
  </r>
  <r>
    <s v="3"/>
    <x v="2"/>
    <s v="16485521"/>
    <s v="4"/>
    <s v="ROMERO WALTER"/>
    <d v="2019-01-07T00:00:00"/>
    <x v="0"/>
    <s v="2839"/>
    <s v="NAZARIO MARIA CONDADO D"/>
    <s v="PE"/>
    <s v="308 ALLURE 1.6N NAV"/>
    <s v="ODN-754"/>
    <d v="2014-08-04T00:00:00"/>
    <n v="0"/>
    <m/>
    <n v="0"/>
    <n v="0"/>
    <n v="4063.86"/>
    <n v="717.14"/>
    <n v="15"/>
    <n v="0.15"/>
    <n v="2193.0700000000002"/>
    <n v="21.44"/>
    <s v="RODRIGO IBARRA."/>
    <n v="54"/>
    <n v="1.08"/>
    <n v="727.27"/>
    <n v="1.08"/>
    <n v="0.8"/>
    <b v="0"/>
  </r>
  <r>
    <s v="3"/>
    <x v="2"/>
    <s v="16485621"/>
    <s v="082"/>
    <s v="ENZO RUIZ"/>
    <d v="2019-01-07T00:00:00"/>
    <x v="0"/>
    <s v="260892"/>
    <s v="MUNICIPALIDAD DE VILLA"/>
    <s v="PE"/>
    <s v="408 HDI"/>
    <s v="AC053IQ"/>
    <d v="2017-10-15T00:00:00"/>
    <n v="0"/>
    <m/>
    <n v="0"/>
    <n v="0"/>
    <n v="2166.9899999999998"/>
    <n v="382.41"/>
    <n v="15"/>
    <n v="0.15"/>
    <n v="1632.22"/>
    <n v="10.92"/>
    <s v="YANCE RAUL"/>
    <n v="16"/>
    <n v="0.55000000000000004"/>
    <n v="818.18"/>
    <n v="0.55000000000000004"/>
    <n v="0.9"/>
    <b v="1"/>
  </r>
  <r>
    <s v="3"/>
    <x v="2"/>
    <s v="16486631"/>
    <s v="082"/>
    <s v="ENZO RUIZ"/>
    <d v="2019-01-07T00:00:00"/>
    <x v="0"/>
    <s v="140804"/>
    <s v="OLMEDO LILIANA BEATRIZ"/>
    <s v="PE"/>
    <s v="207 COMPACT XS 1.4 5P"/>
    <s v="JWB-210"/>
    <d v="2011-04-12T00:00:00"/>
    <n v="0"/>
    <m/>
    <n v="0"/>
    <n v="0"/>
    <n v="34.51"/>
    <n v="6.09"/>
    <n v="15"/>
    <n v="0.15"/>
    <n v="16.07"/>
    <n v="0"/>
    <s v="CRISTIAN BARRIONUEVO"/>
    <n v="91"/>
    <n v="0.2"/>
    <n v="372.73"/>
    <n v="0.2"/>
    <n v="0.41"/>
    <b v="1"/>
  </r>
  <r>
    <s v="3"/>
    <x v="0"/>
    <s v="16486961"/>
    <s v="082"/>
    <s v="ENZO RUIZ"/>
    <d v="2019-01-07T00:00:00"/>
    <x v="0"/>
    <s v="266703"/>
    <s v="DIAZ MARIA LAURA"/>
    <s v="PE"/>
    <s v="408 FELINE 1.6 HDI"/>
    <s v="KG003259"/>
    <d v="2019-01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87581"/>
    <s v="4"/>
    <s v="ROMERO WALTER"/>
    <d v="2019-01-07T00:00:00"/>
    <x v="0"/>
    <s v="42008"/>
    <s v="ALEGRE MARCELO DANIEL"/>
    <s v="PE"/>
    <s v="208 FELINE 1.6"/>
    <s v="AC633ED"/>
    <d v="2018-04-30T00:00:00"/>
    <n v="-2.61"/>
    <n v="-92.21"/>
    <n v="2.25"/>
    <n v="2.2499999999999999E-2"/>
    <n v="-2985.46"/>
    <n v="0"/>
    <n v="0"/>
    <n v="0"/>
    <n v="-1252.42"/>
    <n v="0"/>
    <e v="#N/A"/>
    <s v=""/>
    <n v="0"/>
    <n v="-4006.14"/>
    <m/>
    <n v="0"/>
    <b v="0"/>
  </r>
  <r>
    <s v="3"/>
    <x v="0"/>
    <s v="16487591"/>
    <s v="4"/>
    <s v="ROMERO WALTER"/>
    <d v="2019-01-07T00:00:00"/>
    <x v="0"/>
    <s v="42008"/>
    <s v="ALEGRE MARCELO DANIEL"/>
    <s v="PE"/>
    <s v="208 FELINE 1.6"/>
    <s v="AC633ED"/>
    <d v="2018-04-30T00:00:00"/>
    <n v="2.61"/>
    <n v="92.21"/>
    <n v="2.25"/>
    <n v="2.2499999999999999E-2"/>
    <n v="2985.46"/>
    <n v="0"/>
    <n v="0"/>
    <n v="0"/>
    <n v="1252.42"/>
    <n v="0"/>
    <e v="#N/A"/>
    <s v=""/>
    <n v="0"/>
    <n v="4404.66"/>
    <m/>
    <n v="0"/>
    <b v="0"/>
  </r>
  <r>
    <s v="3"/>
    <x v="10"/>
    <s v="16201481"/>
    <s v="8"/>
    <s v="LUIS SILVESTRE GONZALEZ"/>
    <d v="2019-01-07T00:00:00"/>
    <x v="0"/>
    <s v="198048"/>
    <s v="ASOC.CIVIL MARIA AUXILI"/>
    <s v="PE"/>
    <s v="PARTNER PATAGËNICA 1.6 N"/>
    <s v="NHC-774"/>
    <d v="2013-10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73181"/>
    <s v="082"/>
    <s v="ENZO RUIZ"/>
    <d v="2019-01-07T00:00:00"/>
    <x v="0"/>
    <s v="247900"/>
    <s v="BOCCIARDO ANA TERESA"/>
    <s v="PE"/>
    <s v="208 FELINE 1.6"/>
    <s v="AC214PZ"/>
    <d v="2018-01-03T00:00:00"/>
    <n v="2.0099999999999998"/>
    <n v="7.26"/>
    <n v="0.23"/>
    <n v="2.3E-3"/>
    <n v="3137.11"/>
    <n v="165.1"/>
    <n v="5"/>
    <n v="0.05"/>
    <n v="1404.11"/>
    <n v="0"/>
    <s v="LUCAS DIGIOVANNI"/>
    <n v="90"/>
    <n v="1.1000000000000001"/>
    <n v="3148.94"/>
    <n v="1.1000000000000001"/>
    <n v="2.0099999999999998"/>
    <b v="1"/>
  </r>
  <r>
    <s v="3"/>
    <x v="0"/>
    <s v="16473311"/>
    <s v="4"/>
    <s v="ROMERO WALTER"/>
    <d v="2019-01-07T00:00:00"/>
    <x v="0"/>
    <s v="251917"/>
    <s v="ALTAMIRA GIGENA JULIO I"/>
    <s v="PE"/>
    <s v="308 FELINE THP TIPTRONIC"/>
    <s v="AB800IR"/>
    <n v="42984"/>
    <n v="0"/>
    <m/>
    <n v="0"/>
    <n v="0"/>
    <n v="3676.05"/>
    <n v="0"/>
    <n v="0"/>
    <n v="0"/>
    <n v="2031.13"/>
    <n v="0"/>
    <s v="CRISTIAN BARRIONUEVO"/>
    <n v="91"/>
    <n v="0.98"/>
    <n v="4098.3500000000004"/>
    <n v="0.98"/>
    <n v="2.61"/>
    <b v="1"/>
  </r>
  <r>
    <s v="3"/>
    <x v="2"/>
    <s v="16473312"/>
    <s v="4"/>
    <s v="ROMERO WALTER"/>
    <d v="2019-01-07T00:00:00"/>
    <x v="0"/>
    <s v="251917"/>
    <s v="ALTAMIRA GIGENA JULIO I"/>
    <s v="PE"/>
    <s v="308 FELINE THP TIPTRONIC"/>
    <s v="AB800IR"/>
    <d v="2017-09-06T00:00:00"/>
    <n v="0"/>
    <n v="8"/>
    <n v="0.8"/>
    <n v="8.0000000000000002E-3"/>
    <n v="0"/>
    <n v="0"/>
    <n v="0"/>
    <n v="0"/>
    <n v="0"/>
    <n v="0"/>
    <s v="CRISTIAN BARRIONUEVO"/>
    <n v="91"/>
    <n v="1.63"/>
    <n v="992"/>
    <n v="1.63"/>
    <n v="1.1000000000000001"/>
    <b v="0"/>
  </r>
  <r>
    <s v="3"/>
    <x v="7"/>
    <s v="16448211"/>
    <s v="087"/>
    <s v="JUAN MARCELO AGUIRRE"/>
    <d v="2019-01-07T00:00:00"/>
    <x v="0"/>
    <s v="633106"/>
    <s v="CARGO PREP. Y ENTREGA V"/>
    <s v="DS"/>
    <s v="DS 3 THP 165 MT6 SPORT CH"/>
    <s v="AB868ST"/>
    <d v="2017-10-11T00:00:00"/>
    <n v="0"/>
    <m/>
    <n v="0"/>
    <n v="0"/>
    <n v="2197.85"/>
    <n v="387.85"/>
    <n v="15"/>
    <n v="0.15"/>
    <n v="1939.28"/>
    <n v="0"/>
    <s v="MERCADO CARLOS"/>
    <n v="51"/>
    <n v="1"/>
    <n v="210"/>
    <n v="1"/>
    <n v="0.3"/>
    <b v="0"/>
  </r>
  <r>
    <s v="3"/>
    <x v="4"/>
    <s v="16473982"/>
    <s v="4"/>
    <s v="ROMERO WALTER"/>
    <d v="2019-01-07T00:00:00"/>
    <x v="0"/>
    <s v="116"/>
    <s v="GARANTIA"/>
    <s v="PE"/>
    <s v="2008 SPORT 1.6 THP"/>
    <s v="AC261KL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74391"/>
    <s v="4"/>
    <s v="ROMERO WALTER"/>
    <d v="2019-01-07T00:00:00"/>
    <x v="0"/>
    <s v="251934"/>
    <s v="BLARDUNI VALENTIN"/>
    <s v="PE"/>
    <s v="PARTNER CONFORT 1.6 HDI 5"/>
    <s v="AB748WH"/>
    <d v="2017-08-31T00:00:00"/>
    <n v="0"/>
    <m/>
    <n v="0"/>
    <n v="0"/>
    <n v="3953.42"/>
    <n v="697.64"/>
    <n v="15"/>
    <n v="0.15"/>
    <n v="2305.06"/>
    <n v="0"/>
    <s v="MERCADO CARLOS"/>
    <n v="51"/>
    <n v="1.57"/>
    <n v="1884.3"/>
    <n v="1.57"/>
    <n v="1.2"/>
    <b v="0"/>
  </r>
  <r>
    <s v="3"/>
    <x v="2"/>
    <s v="16474392"/>
    <s v="4"/>
    <s v="ROMERO WALTER"/>
    <d v="2019-01-07T00:00:00"/>
    <x v="0"/>
    <s v="251934"/>
    <s v="BLARDUNI VALENTIN"/>
    <s v="PE"/>
    <s v="PARTNER CONFORT 1.6 HDI 5"/>
    <s v="AB748WH"/>
    <d v="2017-08-31T00:00:00"/>
    <n v="0"/>
    <m/>
    <n v="0"/>
    <n v="0"/>
    <n v="0"/>
    <n v="0"/>
    <n v="0"/>
    <n v="0"/>
    <n v="0"/>
    <n v="0"/>
    <s v="MERCADO CARLOS"/>
    <n v="51"/>
    <n v="2.15"/>
    <n v="909.09"/>
    <n v="2.15"/>
    <n v="1"/>
    <b v="0"/>
  </r>
  <r>
    <s v="3"/>
    <x v="0"/>
    <s v="16452061"/>
    <s v="4"/>
    <s v="ROMERO WALTER"/>
    <d v="2019-01-07T00:00:00"/>
    <x v="0"/>
    <s v="258816"/>
    <s v="CALVO JUAN MANUEL"/>
    <s v="PE"/>
    <s v="308 ALLURE 1.6N NAV"/>
    <s v="MJS-843"/>
    <d v="2013-03-21T00:00:00"/>
    <n v="0"/>
    <m/>
    <n v="0"/>
    <n v="0"/>
    <n v="2014.06"/>
    <n v="355.4"/>
    <n v="15"/>
    <n v="0.15"/>
    <n v="895.07"/>
    <n v="2.77"/>
    <s v="ROBLEDO RUBEN"/>
    <n v="50"/>
    <n v="0.22"/>
    <n v="4208.2700000000004"/>
    <n v="0.02"/>
    <n v="0.47"/>
    <b v="1"/>
  </r>
  <r>
    <s v="3"/>
    <x v="0"/>
    <s v="16452061"/>
    <s v="4"/>
    <s v="ROMERO WALTER"/>
    <d v="2019-01-07T00:00:00"/>
    <x v="0"/>
    <s v="258816"/>
    <s v="CALVO JUAN MANUEL"/>
    <s v="PE"/>
    <s v="308 ALLURE 1.6N NAV"/>
    <s v="MJS-843"/>
    <m/>
    <m/>
    <m/>
    <m/>
    <n v="0"/>
    <m/>
    <m/>
    <m/>
    <n v="0"/>
    <m/>
    <m/>
    <s v="MERCADO CARLOS"/>
    <n v="51"/>
    <n v="0.02"/>
    <m/>
    <n v="1.02"/>
    <n v="0.04"/>
    <b v="0"/>
  </r>
  <r>
    <s v="3"/>
    <x v="0"/>
    <s v="16452061"/>
    <s v="4"/>
    <s v="ROMERO WALTER"/>
    <d v="2019-01-07T00:00:00"/>
    <x v="0"/>
    <s v="258816"/>
    <s v="CALVO JUAN MANUEL"/>
    <s v="PE"/>
    <s v="308 ALLURE 1.6N NAV"/>
    <s v="MJS-843"/>
    <m/>
    <m/>
    <m/>
    <m/>
    <n v="0"/>
    <m/>
    <m/>
    <m/>
    <n v="0"/>
    <m/>
    <m/>
    <s v="CRISTIAN BARRIONUEVO"/>
    <n v="91"/>
    <n v="1.02"/>
    <m/>
    <n v="0.22"/>
    <n v="2.17"/>
    <b v="1"/>
  </r>
  <r>
    <s v="3"/>
    <x v="0"/>
    <s v="16474781"/>
    <s v="082"/>
    <s v="ENZO RUIZ"/>
    <d v="2019-01-07T00:00:00"/>
    <x v="0"/>
    <s v="257306"/>
    <s v="CAZORLA DIEGO HERNAN"/>
    <s v="PE"/>
    <s v="3008 GT-LINE HDI TIPTRONI"/>
    <s v="AC570IZ"/>
    <d v="2018-02-28T00:00:00"/>
    <n v="2.04"/>
    <m/>
    <n v="0"/>
    <n v="0"/>
    <n v="4417.08"/>
    <n v="490.77"/>
    <n v="10"/>
    <n v="0.1"/>
    <n v="2319.39"/>
    <n v="0"/>
    <s v="MERCADO CARLOS"/>
    <n v="51"/>
    <n v="1.48"/>
    <n v="3203.31"/>
    <n v="1.48"/>
    <n v="2.04"/>
    <b v="1"/>
  </r>
  <r>
    <s v="3"/>
    <x v="2"/>
    <s v="16474782"/>
    <s v="082"/>
    <s v="ENZO RUIZ"/>
    <d v="2019-01-07T00:00:00"/>
    <x v="0"/>
    <s v="257306"/>
    <s v="CAZORLA DIEGO HERNAN"/>
    <s v="PE"/>
    <s v="3008 GT-LINE HDI TIPTRONI"/>
    <s v="AC570IZ"/>
    <d v="2018-02-28T00:00:00"/>
    <n v="0"/>
    <m/>
    <n v="0"/>
    <n v="0"/>
    <n v="0"/>
    <n v="0"/>
    <n v="0"/>
    <n v="0"/>
    <n v="0"/>
    <n v="0"/>
    <s v="MERCADO CARLOS"/>
    <n v="51"/>
    <n v="0.95"/>
    <n v="818.18"/>
    <n v="0.95"/>
    <n v="0.9"/>
    <b v="0"/>
  </r>
  <r>
    <s v="3"/>
    <x v="10"/>
    <s v="16201482"/>
    <s v="8"/>
    <s v="LUIS SILVESTRE GONZALEZ"/>
    <d v="2019-01-07T00:00:00"/>
    <x v="0"/>
    <s v="198048"/>
    <s v="ASOC.CIVIL MARIA AUXILI"/>
    <s v="PE"/>
    <s v="PARTNER PATAGËNICA 1.6 N"/>
    <s v="NHC-774"/>
    <d v="2013-10-25T00:00:00"/>
    <n v="0"/>
    <n v="2293.73"/>
    <n v="10"/>
    <n v="0.1"/>
    <n v="77495.240000000005"/>
    <n v="13675.56"/>
    <n v="15"/>
    <n v="0.15"/>
    <n v="50640.28"/>
    <n v="409.76"/>
    <s v="PUEYO GUSTAVO"/>
    <n v="17"/>
    <n v="4.16"/>
    <n v="20643.580000000002"/>
    <n v="25.13"/>
    <n v="4.5"/>
    <b v="0"/>
  </r>
  <r>
    <s v="3"/>
    <x v="10"/>
    <s v="16201482"/>
    <s v="8"/>
    <s v="LUIS SILVESTRE GONZALEZ"/>
    <d v="2019-01-07T00:00:00"/>
    <x v="0"/>
    <s v="198048"/>
    <s v="ASOC.CIVIL MARIA AUXILI"/>
    <s v="PE"/>
    <s v="PARTNER PATAGËNICA 1.6 N"/>
    <s v="NHC-774"/>
    <m/>
    <m/>
    <m/>
    <m/>
    <n v="0"/>
    <m/>
    <m/>
    <m/>
    <n v="0"/>
    <m/>
    <m/>
    <s v="PEREYRA JUAN"/>
    <n v="18"/>
    <n v="6.68"/>
    <m/>
    <n v="4.16"/>
    <n v="6.5"/>
    <b v="1"/>
  </r>
  <r>
    <s v="3"/>
    <x v="10"/>
    <s v="16201482"/>
    <s v="8"/>
    <s v="LUIS SILVESTRE GONZALEZ"/>
    <d v="2019-01-07T00:00:00"/>
    <x v="0"/>
    <s v="198048"/>
    <s v="ASOC.CIVIL MARIA AUXILI"/>
    <s v="PE"/>
    <s v="PARTNER PATAGËNICA 1.6 N"/>
    <s v="NHC-774"/>
    <m/>
    <m/>
    <m/>
    <m/>
    <n v="0"/>
    <m/>
    <m/>
    <m/>
    <n v="0"/>
    <m/>
    <m/>
    <s v="MIRANDA JUAN"/>
    <n v="55"/>
    <n v="25.13"/>
    <m/>
    <n v="6.68"/>
    <n v="16"/>
    <b v="1"/>
  </r>
  <r>
    <s v="3"/>
    <x v="0"/>
    <s v="16456301"/>
    <s v="082"/>
    <s v="ENZO RUIZ"/>
    <d v="2019-01-07T00:00:00"/>
    <x v="0"/>
    <s v="31084"/>
    <s v="BARRIONUEVO ELVA BEATRI"/>
    <s v="PE"/>
    <s v="2008 ALLURE 1.6"/>
    <s v="AA971RB"/>
    <d v="2017-01-24T00:00:00"/>
    <n v="2.1"/>
    <m/>
    <n v="0"/>
    <n v="0"/>
    <n v="2985.46"/>
    <n v="0"/>
    <n v="0"/>
    <n v="0"/>
    <n v="1241.77"/>
    <n v="20.84"/>
    <s v="YANCE RAUL"/>
    <n v="16"/>
    <n v="1.05"/>
    <n v="3297.53"/>
    <n v="1.05"/>
    <n v="2.1"/>
    <b v="1"/>
  </r>
  <r>
    <s v="3"/>
    <x v="2"/>
    <s v="16456302"/>
    <s v="082"/>
    <s v="ENZO RUIZ"/>
    <d v="2019-01-07T00:00:00"/>
    <x v="0"/>
    <s v="31084"/>
    <s v="BARRIONUEVO ELVA BEATRI"/>
    <s v="PE"/>
    <s v="2008 ALLURE 1.6"/>
    <s v="AA971RB"/>
    <d v="2017-01-24T00:00:00"/>
    <n v="0"/>
    <m/>
    <n v="0"/>
    <n v="0"/>
    <n v="0"/>
    <n v="0"/>
    <n v="0"/>
    <n v="0"/>
    <n v="0"/>
    <n v="0"/>
    <s v="MERCADO CARLOS"/>
    <n v="51"/>
    <n v="0.98"/>
    <n v="636.36"/>
    <n v="0.98"/>
    <n v="0.7"/>
    <b v="0"/>
  </r>
  <r>
    <s v="3"/>
    <x v="5"/>
    <s v="16475231"/>
    <s v="214"/>
    <s v="MARCO AHUMADA"/>
    <d v="2019-01-07T00:00:00"/>
    <x v="0"/>
    <s v="30193"/>
    <s v="RUFEIL NORMA ELIZABET"/>
    <s v="PE"/>
    <s v="208 ALLURE 1.6 115"/>
    <s v="AD360DD"/>
    <d v="2019-01-02T00:00:00"/>
    <n v="0"/>
    <m/>
    <n v="0"/>
    <n v="0"/>
    <n v="2760.1"/>
    <n v="0"/>
    <n v="0"/>
    <n v="0"/>
    <n v="1510.04"/>
    <n v="22.68"/>
    <s v="ROBLEDO RUBEN"/>
    <n v="50"/>
    <n v="1.8"/>
    <n v="545.45000000000005"/>
    <n v="1.8"/>
    <n v="0.6"/>
    <b v="0"/>
  </r>
  <r>
    <s v="3"/>
    <x v="5"/>
    <s v="16475232"/>
    <s v="214"/>
    <s v="MARCO AHUMADA"/>
    <d v="2019-01-07T00:00:00"/>
    <x v="0"/>
    <s v="30193"/>
    <s v="RUFEIL NORMA ELIZABET"/>
    <s v="PE"/>
    <s v="208 ALLURE 1.6 115"/>
    <s v="AD360DD"/>
    <d v="2019-01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5671"/>
    <s v="4"/>
    <s v="ROMERO WALTER"/>
    <d v="2019-01-07T00:00:00"/>
    <x v="0"/>
    <s v="116"/>
    <s v="GARANTIA"/>
    <s v="PE"/>
    <s v="5008 - ALLURE PLUS 7 PLAZ"/>
    <s v="MGR-027"/>
    <d v="2013-03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6091"/>
    <s v="4"/>
    <s v="ROMERO WALTER"/>
    <d v="2019-01-07T00:00:00"/>
    <x v="0"/>
    <s v="116"/>
    <s v="GARANTIA"/>
    <s v="PE"/>
    <s v=""/>
    <s v="AD104UJ"/>
    <d v="2018-09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373482"/>
    <s v="082"/>
    <s v="ENZO RUIZ"/>
    <d v="2019-01-07T00:00:00"/>
    <x v="0"/>
    <s v="116"/>
    <s v="GARANTIA"/>
    <s v="PE"/>
    <s v="308 ALLURE 1.6N NAV"/>
    <s v="NJC-887"/>
    <d v="2014-01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76381"/>
    <s v="082"/>
    <s v="ENZO RUIZ"/>
    <d v="2019-01-07T00:00:00"/>
    <x v="0"/>
    <s v="218792"/>
    <s v="TRIVILLIN CECILIA"/>
    <s v="PE"/>
    <s v="208 ACTIVE 1.6"/>
    <s v="AC030WE"/>
    <d v="2018-01-05T00:00:00"/>
    <n v="2.6"/>
    <m/>
    <n v="0"/>
    <n v="0"/>
    <n v="2985.46"/>
    <n v="0"/>
    <n v="0"/>
    <n v="0"/>
    <n v="1241.77"/>
    <n v="0"/>
    <s v="LUCAS DIGIOVANNI"/>
    <n v="90"/>
    <n v="1.27"/>
    <n v="4082.65"/>
    <n v="1.27"/>
    <n v="2.6"/>
    <b v="1"/>
  </r>
  <r>
    <s v="3"/>
    <x v="0"/>
    <s v="16477011"/>
    <s v="082"/>
    <s v="ENZO RUIZ"/>
    <d v="2019-01-07T00:00:00"/>
    <x v="0"/>
    <s v="18649"/>
    <s v="DROGUERIA CAPDEVILA SRL"/>
    <s v="PE"/>
    <s v="PARTNER CONFORT 1.6 HDI 9"/>
    <s v="AD029VJ"/>
    <d v="2018-08-13T00:00:00"/>
    <n v="1.61"/>
    <m/>
    <n v="0"/>
    <n v="0"/>
    <n v="3467.9"/>
    <n v="611.96"/>
    <n v="15"/>
    <n v="0.15"/>
    <n v="1920.92"/>
    <n v="0"/>
    <s v="LUCAS DIGIOVANNI"/>
    <n v="90"/>
    <n v="1.57"/>
    <n v="2528.1"/>
    <n v="1.57"/>
    <n v="1.61"/>
    <b v="1"/>
  </r>
  <r>
    <s v="3"/>
    <x v="2"/>
    <s v="16478021"/>
    <s v="082"/>
    <s v="ENZO RUIZ"/>
    <d v="2019-01-07T00:00:00"/>
    <x v="0"/>
    <s v="213931"/>
    <s v="BOSQUE FEDERICO"/>
    <s v="PE"/>
    <s v="207 COMPACT ALLURE 1.4 N"/>
    <s v="ODN-758"/>
    <d v="2014-08-05T00:00:00"/>
    <n v="0"/>
    <m/>
    <n v="0"/>
    <n v="0"/>
    <n v="235.9"/>
    <n v="0"/>
    <n v="0"/>
    <n v="0"/>
    <n v="149.79"/>
    <n v="3.53"/>
    <s v="ROBLEDO RUBEN"/>
    <n v="50"/>
    <n v="0.28000000000000003"/>
    <n v="172.73"/>
    <n v="0.28000000000000003"/>
    <n v="0.19"/>
    <b v="0"/>
  </r>
  <r>
    <s v="3"/>
    <x v="0"/>
    <s v="16478271"/>
    <s v="4"/>
    <s v="ROMERO WALTER"/>
    <d v="2019-01-07T00:00:00"/>
    <x v="0"/>
    <s v="210039"/>
    <s v="HESSEL CARLOS EMIL JOSE"/>
    <s v="PE"/>
    <s v="308 SPORT"/>
    <s v="NUR-109"/>
    <d v="2014-04-29T00:00:00"/>
    <n v="0"/>
    <m/>
    <n v="0"/>
    <n v="0"/>
    <n v="4829.3"/>
    <n v="0"/>
    <n v="0"/>
    <n v="0"/>
    <n v="1033.48"/>
    <n v="0"/>
    <s v="LUCAS DIGIOVANNI"/>
    <n v="90"/>
    <n v="0.23"/>
    <n v="1570.25"/>
    <n v="0.23"/>
    <n v="1"/>
    <b v="1"/>
  </r>
  <r>
    <s v="3"/>
    <x v="7"/>
    <s v="16478821"/>
    <s v="087"/>
    <s v="JUAN MARCELO AGUIRRE"/>
    <d v="2019-01-07T00:00:00"/>
    <x v="0"/>
    <s v="115204"/>
    <s v="REPARACIONES Y GTOS PRE"/>
    <s v="PE"/>
    <s v="308 FELINE THP"/>
    <s v="AA001EP"/>
    <d v="2016-04-05T00:00:00"/>
    <n v="0"/>
    <m/>
    <n v="0"/>
    <n v="0"/>
    <n v="4795.7"/>
    <n v="0"/>
    <n v="0"/>
    <n v="0"/>
    <n v="2623.96"/>
    <n v="0"/>
    <s v="CRISTIAN BARRIONUEVO"/>
    <n v="91"/>
    <n v="1.85"/>
    <n v="1750"/>
    <n v="1.85"/>
    <n v="2.5"/>
    <b v="1"/>
  </r>
  <r>
    <s v="3"/>
    <x v="0"/>
    <s v="16461451"/>
    <s v="082"/>
    <s v="ENZO RUIZ"/>
    <d v="2019-01-07T00:00:00"/>
    <x v="0"/>
    <s v="255485"/>
    <s v="RANDAZZO DIEGO ANTONIO"/>
    <s v="PE"/>
    <s v="208 FELINE 1.6"/>
    <s v="AC214TF"/>
    <d v="2018-01-09T00:00:00"/>
    <n v="2.6"/>
    <m/>
    <n v="0"/>
    <n v="0"/>
    <n v="2985.46"/>
    <n v="0"/>
    <n v="0"/>
    <n v="0"/>
    <n v="1252.42"/>
    <n v="0"/>
    <s v="CRISTIAN BARRIONUEVO"/>
    <n v="91"/>
    <n v="0.78"/>
    <n v="4082.65"/>
    <n v="0.78"/>
    <n v="2.6"/>
    <b v="1"/>
  </r>
  <r>
    <s v="3"/>
    <x v="4"/>
    <s v="16428882"/>
    <s v="082"/>
    <s v="ENZO RUIZ"/>
    <d v="2019-01-07T00:00:00"/>
    <x v="0"/>
    <s v="116"/>
    <s v="GARANTIA"/>
    <s v="PE"/>
    <s v="308"/>
    <s v="MVQ-051"/>
    <d v="2013-07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9141"/>
    <s v="4"/>
    <s v="ROMERO WALTER"/>
    <d v="2019-01-07T00:00:00"/>
    <x v="0"/>
    <s v="116"/>
    <s v="GARANTIA"/>
    <s v="PE"/>
    <s v="308 ALLURE 1.6 HDI"/>
    <s v="AA967IR"/>
    <d v="2017-01-27T00:00:00"/>
    <n v="0.9"/>
    <m/>
    <n v="0"/>
    <n v="0"/>
    <n v="6803.85"/>
    <n v="0"/>
    <n v="0"/>
    <n v="0"/>
    <n v="3699.61"/>
    <n v="2.98"/>
    <s v="RODRIGO IBARRA."/>
    <n v="54"/>
    <n v="0.15"/>
    <n v="1011.56"/>
    <n v="1.33"/>
    <n v="0.09"/>
    <b v="0"/>
  </r>
  <r>
    <s v="3"/>
    <x v="4"/>
    <s v="16479141"/>
    <s v="4"/>
    <s v="ROMERO WALTER"/>
    <d v="2019-01-07T00:00:00"/>
    <x v="0"/>
    <s v="116"/>
    <s v="GARANTIA"/>
    <s v="PE"/>
    <s v="308 ALLURE 1.6 HDI"/>
    <s v="AA967IR"/>
    <m/>
    <m/>
    <m/>
    <m/>
    <n v="0"/>
    <m/>
    <m/>
    <m/>
    <n v="0"/>
    <m/>
    <m/>
    <s v="LUCAS DIGIOVANNI"/>
    <n v="90"/>
    <n v="1.33"/>
    <m/>
    <n v="0.15"/>
    <n v="0.81"/>
    <b v="1"/>
  </r>
  <r>
    <s v="3"/>
    <x v="0"/>
    <s v="16201483"/>
    <s v="8"/>
    <s v="LUIS SILVESTRE GONZALEZ"/>
    <d v="2019-01-07T00:00:00"/>
    <x v="0"/>
    <s v="198048"/>
    <s v="ASOC.CIVIL MARIA AUXILI"/>
    <s v="PE"/>
    <s v="PARTNER PATAGËNICA 1.6 N"/>
    <s v="NHC-774"/>
    <d v="2013-10-25T00:00:00"/>
    <n v="0"/>
    <n v="753.72"/>
    <n v="10"/>
    <n v="0.1"/>
    <n v="4933.6000000000004"/>
    <n v="0"/>
    <n v="0"/>
    <n v="0"/>
    <n v="2073.94"/>
    <n v="67.88"/>
    <s v="YANCE RAUL"/>
    <n v="16"/>
    <n v="2.35"/>
    <n v="6783.48"/>
    <n v="1.35"/>
    <n v="2.36"/>
    <b v="1"/>
  </r>
  <r>
    <s v="3"/>
    <x v="0"/>
    <s v="16201483"/>
    <s v="8"/>
    <s v="LUIS SILVESTRE GONZALEZ"/>
    <d v="2019-01-07T00:00:00"/>
    <x v="0"/>
    <s v="198048"/>
    <s v="ASOC.CIVIL MARIA AUXILI"/>
    <s v="PE"/>
    <s v="PARTNER PATAGËNICA 1.6 N"/>
    <s v="NHC-774"/>
    <m/>
    <m/>
    <m/>
    <m/>
    <n v="0"/>
    <m/>
    <m/>
    <m/>
    <n v="0"/>
    <m/>
    <m/>
    <s v="RODRIGO IBARRA."/>
    <n v="54"/>
    <n v="1.07"/>
    <m/>
    <n v="2.35"/>
    <n v="1.08"/>
    <b v="0"/>
  </r>
  <r>
    <s v="3"/>
    <x v="0"/>
    <s v="16201483"/>
    <s v="8"/>
    <s v="LUIS SILVESTRE GONZALEZ"/>
    <d v="2019-01-07T00:00:00"/>
    <x v="0"/>
    <s v="198048"/>
    <s v="ASOC.CIVIL MARIA AUXILI"/>
    <s v="PE"/>
    <s v="PARTNER PATAGËNICA 1.6 N"/>
    <s v="NHC-774"/>
    <m/>
    <m/>
    <m/>
    <m/>
    <n v="0"/>
    <m/>
    <m/>
    <m/>
    <n v="0"/>
    <m/>
    <m/>
    <s v="CRISTIAN BARRIONUEVO"/>
    <n v="91"/>
    <n v="1.35"/>
    <m/>
    <n v="1.07"/>
    <n v="1.36"/>
    <b v="1"/>
  </r>
  <r>
    <s v="3"/>
    <x v="4"/>
    <s v="16480702"/>
    <s v="4"/>
    <s v="ROMERO WALTER"/>
    <d v="2019-01-07T00:00:00"/>
    <x v="0"/>
    <s v="116"/>
    <s v="GARANTIA"/>
    <s v="PE"/>
    <s v="2008 - SPORT 1.6 THP"/>
    <s v="AA910DK"/>
    <d v="2016-12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81271"/>
    <s v="4"/>
    <s v="ROMERO WALTER"/>
    <d v="2019-01-08T00:00:00"/>
    <x v="0"/>
    <s v="266916"/>
    <s v="ALVAREZ RAUL OMAR"/>
    <s v="PE"/>
    <s v="PARTNER - PATAG 1.6"/>
    <s v="AB368YD"/>
    <d v="2017-05-11T00:00:00"/>
    <n v="0"/>
    <m/>
    <n v="0"/>
    <n v="0"/>
    <n v="18074.080000000002"/>
    <n v="2008.22"/>
    <n v="10"/>
    <n v="0.1"/>
    <n v="9113.5"/>
    <n v="76.430000000000007"/>
    <s v="BRUNO LUIS"/>
    <n v="27"/>
    <n v="1.43"/>
    <n v="9421.5"/>
    <n v="4.25"/>
    <n v="0"/>
    <b v="0"/>
  </r>
  <r>
    <s v="3"/>
    <x v="0"/>
    <s v="16481271"/>
    <s v="4"/>
    <s v="ROMERO WALTER"/>
    <d v="2019-01-08T00:00:00"/>
    <x v="0"/>
    <s v="266916"/>
    <s v="ALVAREZ RAUL OMAR"/>
    <s v="PE"/>
    <s v="PARTNER - PATAG 1.6"/>
    <s v="AB368YD"/>
    <m/>
    <m/>
    <m/>
    <m/>
    <n v="0"/>
    <m/>
    <m/>
    <m/>
    <n v="0"/>
    <m/>
    <m/>
    <s v="ROBLEDO RUBEN"/>
    <n v="50"/>
    <n v="4.25"/>
    <m/>
    <n v="1.43"/>
    <n v="6"/>
    <b v="1"/>
  </r>
  <r>
    <s v="3"/>
    <x v="4"/>
    <s v="16469611"/>
    <s v="082"/>
    <s v="ENZO RUIZ"/>
    <d v="2019-01-08T00:00:00"/>
    <x v="0"/>
    <s v="116"/>
    <s v="GARANTIA"/>
    <s v="PE"/>
    <s v="308 FELINE THP TIPTRONIC"/>
    <s v="AA156CH"/>
    <d v="2016-05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87061"/>
    <s v="4"/>
    <s v="ROMERO WALTER"/>
    <d v="2019-01-08T00:00:00"/>
    <x v="0"/>
    <s v="35478"/>
    <s v="SALORD RICARDO ALBERTO"/>
    <s v="PE"/>
    <s v="3008 FELINE TIPTRONIC"/>
    <s v="MVY-013"/>
    <d v="2013-07-31T00:00:00"/>
    <n v="0"/>
    <m/>
    <n v="0"/>
    <n v="0"/>
    <n v="11894.94"/>
    <n v="2099.11"/>
    <n v="15"/>
    <n v="0.15"/>
    <n v="5381.44"/>
    <n v="-83"/>
    <s v="MERCADO CARLOS"/>
    <n v="51"/>
    <n v="3.35"/>
    <n v="2355.38"/>
    <n v="3.35"/>
    <n v="1.5"/>
    <b v="0"/>
  </r>
  <r>
    <s v="3"/>
    <x v="2"/>
    <s v="16488501"/>
    <s v="4"/>
    <s v="ROMERO WALTER"/>
    <d v="2019-01-08T00:00:00"/>
    <x v="0"/>
    <s v="265331"/>
    <s v="GUERREIRO GUILLERMO LUC"/>
    <s v="PE"/>
    <s v="308 THP"/>
    <s v="NTS-352"/>
    <d v="2014-04-01T00:00:00"/>
    <n v="0"/>
    <m/>
    <n v="0"/>
    <n v="0"/>
    <n v="0"/>
    <n v="0"/>
    <n v="0"/>
    <n v="0"/>
    <n v="0"/>
    <n v="15.28"/>
    <s v="YANCE RAUL"/>
    <n v="16"/>
    <n v="0.77"/>
    <n v="318.18"/>
    <n v="0.77"/>
    <n v="0.35"/>
    <b v="0"/>
  </r>
  <r>
    <s v="3"/>
    <x v="0"/>
    <s v="16489231"/>
    <s v="4"/>
    <s v="ROMERO WALTER"/>
    <d v="2019-01-08T00:00:00"/>
    <x v="0"/>
    <s v="186183"/>
    <s v="SADDI NASIF"/>
    <s v="PE"/>
    <s v="208 FELINE 1.6"/>
    <s v="AB860VA"/>
    <d v="2017-09-14T00:00:00"/>
    <n v="0"/>
    <n v="10.66"/>
    <n v="0.26"/>
    <n v="2.5999999999999999E-3"/>
    <n v="2987.21"/>
    <n v="0"/>
    <n v="0"/>
    <n v="0"/>
    <n v="1252.27"/>
    <n v="29.38"/>
    <s v="RODRIGO IBARRA."/>
    <n v="54"/>
    <n v="1.48"/>
    <n v="4087.69"/>
    <n v="1.48"/>
    <n v="2.61"/>
    <b v="1"/>
  </r>
  <r>
    <s v="3"/>
    <x v="0"/>
    <s v="16489341"/>
    <s v="082"/>
    <s v="ENZO RUIZ"/>
    <d v="2019-01-08T00:00:00"/>
    <x v="0"/>
    <s v="10801"/>
    <s v="COLOMBO MARCOS ALFREDO"/>
    <s v="PE"/>
    <s v="2008 FELINE 1.6 115"/>
    <s v="AD408VM"/>
    <n v="43617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3591"/>
    <s v="4"/>
    <s v="ROMERO WALTER"/>
    <d v="2019-01-08T00:00:00"/>
    <x v="0"/>
    <s v="116"/>
    <s v="GARANTIA"/>
    <s v="PE"/>
    <s v=" THP"/>
    <s v="AA282QH"/>
    <d v="2016-07-07T00:00:00"/>
    <n v="1.9"/>
    <m/>
    <n v="0"/>
    <n v="0"/>
    <n v="9584.32"/>
    <n v="0"/>
    <n v="0"/>
    <n v="0"/>
    <n v="8013.29"/>
    <n v="37.72"/>
    <s v="RODRIGO IBARRA."/>
    <n v="54"/>
    <n v="1.9"/>
    <n v="2135.52"/>
    <n v="1.9"/>
    <n v="1.9"/>
    <b v="0"/>
  </r>
  <r>
    <s v="3"/>
    <x v="0"/>
    <s v="16489581"/>
    <s v="082"/>
    <s v="ENZO RUIZ"/>
    <d v="2019-01-08T00:00:00"/>
    <x v="0"/>
    <s v="10801"/>
    <s v="COLOMBO MARCOS ALFREDO"/>
    <s v="PE"/>
    <s v="2008 FELINE 1.6 115"/>
    <s v="AD408VM"/>
    <d v="2019-06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489591"/>
    <s v="082"/>
    <s v="ENZO RUIZ"/>
    <d v="2019-01-08T00:00:00"/>
    <x v="0"/>
    <s v="631110"/>
    <s v="CARGOS ATENCION AL CLIE"/>
    <s v="PE"/>
    <s v="2008 FELINE 1.6 115"/>
    <s v="AD408VM"/>
    <d v="2019-06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3592"/>
    <s v="4"/>
    <s v="ROMERO WALTER"/>
    <d v="2019-01-08T00:00:00"/>
    <x v="0"/>
    <s v="116"/>
    <s v="GARANTIA"/>
    <s v="PE"/>
    <s v=" THP"/>
    <s v="AA282QH"/>
    <d v="2016-07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73831"/>
    <s v="4"/>
    <s v="ROMERO WALTER"/>
    <d v="2019-01-08T00:00:00"/>
    <x v="0"/>
    <s v="237551"/>
    <s v="SALAZAR JORGE FELIPE NI"/>
    <s v="PE"/>
    <s v="308 ALLURE 1.6"/>
    <s v="AA218AZ"/>
    <d v="2016-06-30T00:00:00"/>
    <n v="0"/>
    <n v="14.67"/>
    <n v="0.35"/>
    <n v="3.4999999999999996E-3"/>
    <n v="2606.06"/>
    <n v="0"/>
    <n v="0"/>
    <n v="0"/>
    <n v="1024.49"/>
    <n v="31.36"/>
    <s v="YANCE RAUL"/>
    <n v="16"/>
    <n v="1.58"/>
    <n v="4177.8999999999996"/>
    <n v="1.58"/>
    <n v="2.67"/>
    <b v="1"/>
  </r>
  <r>
    <s v="3"/>
    <x v="0"/>
    <s v="16474291"/>
    <s v="4"/>
    <s v="ROMERO WALTER"/>
    <d v="2019-01-08T00:00:00"/>
    <x v="0"/>
    <s v="247922"/>
    <s v="LOPEZ VACA SANTIAGO"/>
    <s v="PE"/>
    <s v="208 ALLURE 1.5 SMEG"/>
    <s v="AA529YO"/>
    <d v="2016-09-27T00:00:00"/>
    <n v="0"/>
    <m/>
    <n v="0"/>
    <n v="0"/>
    <n v="3506.04"/>
    <n v="618.66999999999996"/>
    <n v="15"/>
    <n v="0.15"/>
    <n v="1729.05"/>
    <n v="0"/>
    <s v="CRISTIAN BARRIONUEVO"/>
    <n v="91"/>
    <n v="3.19"/>
    <n v="3140.5"/>
    <n v="3.19"/>
    <n v="2"/>
    <b v="0"/>
  </r>
  <r>
    <s v="3"/>
    <x v="0"/>
    <s v="16474451"/>
    <s v="082"/>
    <s v="ENZO RUIZ"/>
    <d v="2019-01-08T00:00:00"/>
    <x v="0"/>
    <s v="206254"/>
    <s v="SAINT GOBAIN ARGENTINA"/>
    <s v="PE"/>
    <s v="308 ACTIVE HDI"/>
    <s v="NAP-914"/>
    <d v="2013-05-31T00:00:00"/>
    <n v="0"/>
    <n v="471.08"/>
    <n v="15"/>
    <n v="0.15"/>
    <n v="3941.58"/>
    <n v="695.57"/>
    <n v="15"/>
    <n v="0.15"/>
    <n v="2269.88"/>
    <n v="68.489999999999995"/>
    <s v="RODRIGO IBARRA."/>
    <n v="54"/>
    <n v="3.45"/>
    <n v="2669.42"/>
    <n v="3.45"/>
    <n v="2"/>
    <b v="0"/>
  </r>
  <r>
    <s v="3"/>
    <x v="2"/>
    <s v="16474452"/>
    <s v="082"/>
    <s v="ENZO RUIZ"/>
    <d v="2019-01-08T00:00:00"/>
    <x v="0"/>
    <s v="206254"/>
    <s v="SAINT GOBAIN ARGENTINA"/>
    <s v="PE"/>
    <s v="308 ACTIVE HDI"/>
    <s v="NAP-914"/>
    <d v="2013-05-31T00:00:00"/>
    <n v="0"/>
    <m/>
    <n v="0"/>
    <n v="0"/>
    <n v="8581.09"/>
    <n v="1514.31"/>
    <n v="15"/>
    <n v="0.15"/>
    <n v="6638.9"/>
    <n v="0"/>
    <e v="#N/A"/>
    <s v=""/>
    <n v="0"/>
    <n v="0"/>
    <m/>
    <n v="0"/>
    <b v="0"/>
  </r>
  <r>
    <s v="3"/>
    <x v="2"/>
    <s v="16474453"/>
    <s v="082"/>
    <s v="ENZO RUIZ"/>
    <d v="2019-01-08T00:00:00"/>
    <x v="0"/>
    <s v="206254"/>
    <s v="SAINT GOBAIN ARGENTINA"/>
    <s v="PE"/>
    <s v="308 ACTIVE HDI"/>
    <s v="NAP-914"/>
    <d v="2013-05-31T00:00:00"/>
    <n v="0"/>
    <m/>
    <n v="0"/>
    <n v="0"/>
    <n v="2242.85"/>
    <n v="395.8"/>
    <n v="15"/>
    <n v="0.15"/>
    <n v="1632.22"/>
    <n v="0"/>
    <e v="#N/A"/>
    <s v=""/>
    <n v="0"/>
    <n v="0"/>
    <m/>
    <n v="0"/>
    <b v="0"/>
  </r>
  <r>
    <s v="3"/>
    <x v="0"/>
    <s v="16474881"/>
    <s v="082"/>
    <s v="ENZO RUIZ"/>
    <d v="2019-01-08T00:00:00"/>
    <x v="0"/>
    <s v="243286"/>
    <s v="MARTINEZ ALFREDO ANTONI"/>
    <s v="PE"/>
    <s v="2008 ALLURE 1.6"/>
    <s v="AA887AE"/>
    <d v="2017-01-12T00:00:00"/>
    <n v="2.1"/>
    <m/>
    <n v="0"/>
    <n v="0"/>
    <n v="2987.21"/>
    <n v="0"/>
    <n v="0"/>
    <n v="0"/>
    <n v="1252.27"/>
    <n v="0"/>
    <s v="SALVATICO ARIEL"/>
    <n v="25"/>
    <n v="1.75"/>
    <n v="3297.53"/>
    <n v="1.75"/>
    <n v="2.1"/>
    <b v="1"/>
  </r>
  <r>
    <s v="3"/>
    <x v="4"/>
    <s v="16456303"/>
    <s v="082"/>
    <s v="ENZO RUIZ"/>
    <d v="2019-01-08T00:00:00"/>
    <x v="0"/>
    <s v="116"/>
    <s v="GARANTIA"/>
    <s v="PE"/>
    <s v="2008 ALLURE 1.6"/>
    <s v="AA971RB"/>
    <d v="2017-01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75481"/>
    <s v="082"/>
    <s v="ENZO RUIZ"/>
    <d v="2019-01-08T00:00:00"/>
    <x v="0"/>
    <s v="231938"/>
    <s v="ALMIRON MARIA NOEL"/>
    <s v="PE"/>
    <s v="308 ALLURE 1.6"/>
    <s v="AC214MY"/>
    <d v="2018-01-02T00:00:00"/>
    <n v="3.56"/>
    <m/>
    <n v="0"/>
    <n v="0"/>
    <n v="2371.21"/>
    <n v="0"/>
    <n v="0"/>
    <n v="0"/>
    <n v="920.11"/>
    <n v="0"/>
    <s v="MERCADO CARLOS"/>
    <n v="51"/>
    <n v="1.26"/>
    <n v="5590.09"/>
    <n v="1.26"/>
    <n v="3.56"/>
    <b v="1"/>
  </r>
  <r>
    <s v="3"/>
    <x v="4"/>
    <s v="16475511"/>
    <s v="082"/>
    <s v="ENZO RUIZ"/>
    <d v="2019-01-08T00:00:00"/>
    <x v="0"/>
    <s v="116"/>
    <s v="GARANTIA"/>
    <s v="PE"/>
    <s v="PARTNER - PATAG HDI 1.6."/>
    <s v="AB159OG"/>
    <d v="2017-02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5512"/>
    <s v="082"/>
    <s v="ENZO RUIZ"/>
    <d v="2019-01-08T00:00:00"/>
    <x v="0"/>
    <s v="116"/>
    <s v="GARANTIA"/>
    <s v="PE"/>
    <s v="PARTNER - PATAG HDI 1.6."/>
    <s v="AB159OG"/>
    <d v="2017-02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5513"/>
    <s v="082"/>
    <s v="ENZO RUIZ"/>
    <d v="2019-01-08T00:00:00"/>
    <x v="0"/>
    <s v="116"/>
    <s v="GARANTIA"/>
    <s v="PE"/>
    <s v="PARTNER - PATAG HDI 1.6."/>
    <s v="AB159OG"/>
    <d v="2017-02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5514"/>
    <s v="082"/>
    <s v="ENZO RUIZ"/>
    <d v="2019-01-08T00:00:00"/>
    <x v="0"/>
    <s v="116"/>
    <s v="GARANTIA"/>
    <s v="PE"/>
    <s v="PARTNER - PATAG HDI 1.6."/>
    <s v="AB159OG"/>
    <d v="2017-02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76051"/>
    <s v="4"/>
    <s v="ROMERO WALTER"/>
    <d v="2019-01-08T00:00:00"/>
    <x v="0"/>
    <s v="258509"/>
    <s v="PEREYRA VALERIA INES"/>
    <s v="PE"/>
    <s v="PARTNER PATAGONICA VTC PL"/>
    <s v="AC025GK"/>
    <d v="2017-10-27T00:00:00"/>
    <n v="0"/>
    <m/>
    <n v="0"/>
    <n v="0"/>
    <n v="3468.19"/>
    <n v="612.02"/>
    <n v="15"/>
    <n v="0.15"/>
    <n v="1942.62"/>
    <n v="0"/>
    <s v="CRISTIAN BARRIONUEVO"/>
    <n v="91"/>
    <n v="1"/>
    <n v="2041.33"/>
    <n v="1"/>
    <n v="1.3"/>
    <b v="1"/>
  </r>
  <r>
    <s v="3"/>
    <x v="4"/>
    <s v="16458251"/>
    <s v="082"/>
    <s v="ENZO RUIZ"/>
    <d v="2019-01-08T00:00:00"/>
    <x v="0"/>
    <s v="116"/>
    <s v="GARANTIA"/>
    <s v="PE"/>
    <s v="308 - 1.6 HDI"/>
    <s v="AA481BJ"/>
    <d v="2016-08-31T00:00:00"/>
    <n v="0.6"/>
    <m/>
    <n v="0"/>
    <n v="0"/>
    <n v="987.56"/>
    <n v="0"/>
    <n v="0"/>
    <n v="0"/>
    <n v="902.63"/>
    <n v="4.16"/>
    <s v="ROBLEDO RUBEN"/>
    <n v="50"/>
    <n v="0.33"/>
    <n v="674.38"/>
    <n v="0.33"/>
    <n v="0.6"/>
    <b v="1"/>
  </r>
  <r>
    <s v="3"/>
    <x v="4"/>
    <s v="16477601"/>
    <s v="4"/>
    <s v="ROMERO WALTER"/>
    <d v="2019-01-08T00:00:00"/>
    <x v="0"/>
    <s v="116"/>
    <s v="GARANTIA"/>
    <s v="PE"/>
    <s v="2008 FELINE 1.6 TIPTRONIC"/>
    <s v="AC787ZO"/>
    <d v="2018-05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78101"/>
    <s v="4"/>
    <s v="ROMERO WALTER"/>
    <d v="2019-01-08T00:00:00"/>
    <x v="0"/>
    <s v="42372"/>
    <s v="TROMBOTTO CLAUDIA FERNA"/>
    <s v="PE"/>
    <s v="2008 ALLURE 1.6"/>
    <s v="AB613HZ"/>
    <d v="2017-07-26T00:00:00"/>
    <n v="0"/>
    <m/>
    <n v="0"/>
    <n v="0"/>
    <n v="2581.1"/>
    <n v="455.46"/>
    <n v="15"/>
    <n v="0.15"/>
    <n v="1265.72"/>
    <n v="0"/>
    <s v="LUCAS DIGIOVANNI"/>
    <n v="90"/>
    <n v="0.42"/>
    <n v="2810.75"/>
    <n v="0.42"/>
    <n v="1.79"/>
    <b v="1"/>
  </r>
  <r>
    <s v="3"/>
    <x v="0"/>
    <s v="16478831"/>
    <s v="082"/>
    <s v="ENZO RUIZ"/>
    <d v="2019-01-08T00:00:00"/>
    <x v="0"/>
    <s v="218569"/>
    <s v="HERRERA YOLANDA BEATRIZ"/>
    <s v="PE"/>
    <s v="208 ALLURE 1.6 N 5P"/>
    <s v="OPA371"/>
    <d v="2015-01-22T00:00:00"/>
    <n v="1.72"/>
    <n v="405.12"/>
    <n v="15"/>
    <n v="0.15"/>
    <n v="4412.8"/>
    <n v="490.31"/>
    <n v="10"/>
    <n v="0.1"/>
    <n v="2511.4"/>
    <n v="0"/>
    <s v="YANCE RAUL"/>
    <n v="16"/>
    <n v="0.75"/>
    <n v="2295.71"/>
    <n v="1.57"/>
    <n v="0"/>
    <b v="0"/>
  </r>
  <r>
    <s v="3"/>
    <x v="0"/>
    <s v="16478831"/>
    <s v="082"/>
    <s v="ENZO RUIZ"/>
    <d v="2019-01-08T00:00:00"/>
    <x v="0"/>
    <s v="218569"/>
    <s v="HERRERA YOLANDA BEATRIZ"/>
    <s v="PE"/>
    <s v="208 ALLURE 1.6 N 5P"/>
    <s v="OPA371"/>
    <m/>
    <m/>
    <m/>
    <m/>
    <n v="0"/>
    <m/>
    <m/>
    <m/>
    <n v="0"/>
    <m/>
    <m/>
    <s v="CRISTIAN BARRIONUEVO"/>
    <n v="91"/>
    <n v="1.57"/>
    <m/>
    <n v="0.75"/>
    <n v="1.72"/>
    <b v="1"/>
  </r>
  <r>
    <s v="3"/>
    <x v="4"/>
    <s v="16478921"/>
    <s v="082"/>
    <s v="ENZO RUIZ"/>
    <d v="2019-01-08T00:00:00"/>
    <x v="0"/>
    <s v="116"/>
    <s v="GARANTIA"/>
    <s v="PE"/>
    <s v="208 ALLURE 1.6 TIPTRONIC"/>
    <s v="AC869NG"/>
    <d v="2018-06-1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61452"/>
    <s v="082"/>
    <s v="ENZO RUIZ"/>
    <d v="2019-01-08T00:00:00"/>
    <x v="0"/>
    <s v="116"/>
    <s v="GARANTIA"/>
    <s v="PE"/>
    <s v="208 FELINE 1.6"/>
    <s v="AC214TF"/>
    <d v="2018-01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80351"/>
    <s v="4"/>
    <s v="ROMERO WALTER"/>
    <d v="2019-01-08T00:00:00"/>
    <x v="0"/>
    <s v="214010"/>
    <s v="MAESTRI GABRIEL ALEJAND"/>
    <s v="PE"/>
    <s v="208 FELINE 1.6"/>
    <s v="AB364XA"/>
    <d v="2017-05-15T00:00:00"/>
    <n v="0"/>
    <m/>
    <n v="0"/>
    <n v="0"/>
    <n v="2238.25"/>
    <n v="0"/>
    <n v="0"/>
    <n v="0"/>
    <n v="1407.21"/>
    <n v="24.42"/>
    <s v="YANCE RAUL"/>
    <n v="16"/>
    <n v="1.23"/>
    <n v="3140.5"/>
    <n v="0.68"/>
    <n v="1.29"/>
    <b v="1"/>
  </r>
  <r>
    <s v="3"/>
    <x v="0"/>
    <s v="16480351"/>
    <s v="4"/>
    <s v="ROMERO WALTER"/>
    <d v="2019-01-08T00:00:00"/>
    <x v="0"/>
    <s v="214010"/>
    <s v="MAESTRI GABRIEL ALEJAND"/>
    <s v="PE"/>
    <s v="208 FELINE 1.6"/>
    <s v="AB364XA"/>
    <m/>
    <m/>
    <m/>
    <m/>
    <n v="0"/>
    <m/>
    <m/>
    <m/>
    <n v="0"/>
    <m/>
    <m/>
    <s v="CRISTIAN BARRIONUEVO"/>
    <n v="91"/>
    <n v="0.68"/>
    <m/>
    <n v="1.23"/>
    <n v="0.71"/>
    <b v="0"/>
  </r>
  <r>
    <s v="3"/>
    <x v="4"/>
    <s v="16480352"/>
    <s v="4"/>
    <s v="ROMERO WALTER"/>
    <d v="2019-01-08T00:00:00"/>
    <x v="0"/>
    <s v="116"/>
    <s v="GARANTIA"/>
    <s v="PE"/>
    <s v="208 FELINE 1.6"/>
    <s v="AB364XA"/>
    <d v="2017-05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480921"/>
    <s v="4"/>
    <s v="ROMERO WALTER"/>
    <d v="2019-01-08T00:00:00"/>
    <x v="0"/>
    <s v="44378"/>
    <s v="CAMPOS VICTOR HUGO"/>
    <s v="PE"/>
    <s v="207 COMPACT ACTIVE 1.4 N"/>
    <s v="NLD-082"/>
    <d v="2013-12-21T00:00:00"/>
    <n v="0.72"/>
    <n v="4.1900000000000004"/>
    <n v="0.64"/>
    <n v="6.4000000000000003E-3"/>
    <n v="1250.74"/>
    <n v="141.87"/>
    <n v="10.19"/>
    <n v="0.10189999999999999"/>
    <n v="417.19"/>
    <n v="0"/>
    <s v="MERCADO CARLOS"/>
    <n v="51"/>
    <n v="0.48"/>
    <n v="650.35"/>
    <n v="0.48"/>
    <n v="0.72"/>
    <b v="1"/>
  </r>
  <r>
    <s v="3"/>
    <x v="2"/>
    <s v="16480922"/>
    <s v="4"/>
    <s v="ROMERO WALTER"/>
    <d v="2019-01-08T00:00:00"/>
    <x v="0"/>
    <s v="44378"/>
    <s v="CAMPOS VICTOR HUGO"/>
    <s v="PE"/>
    <s v="207 COMPACT ACTIVE 1.4 N"/>
    <s v="NLD-082"/>
    <d v="2013-12-21T00:00:00"/>
    <n v="0"/>
    <m/>
    <n v="0"/>
    <n v="0"/>
    <n v="1015.25"/>
    <n v="112.8"/>
    <n v="10"/>
    <n v="0.1"/>
    <n v="402.55"/>
    <n v="0"/>
    <e v="#N/A"/>
    <s v=""/>
    <n v="0"/>
    <n v="0"/>
    <m/>
    <n v="0"/>
    <b v="0"/>
  </r>
  <r>
    <s v="3"/>
    <x v="0"/>
    <s v="16482131"/>
    <s v="082"/>
    <s v="ENZO RUIZ"/>
    <d v="2019-01-09T00:00:00"/>
    <x v="0"/>
    <s v="267007"/>
    <s v="CHIESA FERNANDO"/>
    <s v="PE"/>
    <s v=""/>
    <s v="AA123AA"/>
    <d v="2018-06-15T00:00:00"/>
    <n v="2.65"/>
    <m/>
    <n v="0"/>
    <n v="0"/>
    <n v="4400.55"/>
    <n v="0"/>
    <n v="0"/>
    <n v="0"/>
    <n v="2317.91"/>
    <n v="0"/>
    <s v="LUCAS DIGIOVANNI"/>
    <n v="90"/>
    <n v="1.83"/>
    <n v="4161.16"/>
    <n v="1.83"/>
    <n v="2.65"/>
    <b v="1"/>
  </r>
  <r>
    <s v="3"/>
    <x v="4"/>
    <s v="16468741"/>
    <s v="4"/>
    <s v="ROMERO WALTER"/>
    <d v="2019-01-09T00:00:00"/>
    <x v="0"/>
    <s v="116"/>
    <s v="GARANTIA"/>
    <s v="PE"/>
    <s v="408 ALLURE PLUS THP"/>
    <s v="AB135PM"/>
    <d v="2017-03-15T00:00:00"/>
    <n v="1.9"/>
    <m/>
    <n v="0"/>
    <n v="0"/>
    <n v="8023.88"/>
    <n v="0"/>
    <n v="0"/>
    <n v="0"/>
    <n v="6848.05"/>
    <n v="0"/>
    <s v="LUCAS DIGIOVANNI"/>
    <n v="90"/>
    <n v="1.45"/>
    <n v="2135.52"/>
    <n v="1.45"/>
    <n v="1.9"/>
    <b v="1"/>
  </r>
  <r>
    <s v="3"/>
    <x v="4"/>
    <s v="16468742"/>
    <s v="4"/>
    <s v="ROMERO WALTER"/>
    <d v="2019-01-09T00:00:00"/>
    <x v="0"/>
    <s v="116"/>
    <s v="GARANTIA"/>
    <s v="PE"/>
    <s v="408 ALLURE PLUS THP"/>
    <s v="AB135PM"/>
    <d v="2017-03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83491"/>
    <s v="4"/>
    <s v="ROMERO WALTER"/>
    <d v="2019-01-09T00:00:00"/>
    <x v="0"/>
    <s v="256332"/>
    <s v="WERK SRL"/>
    <s v="PE"/>
    <s v="PARTNER CONFORT 1.6 HDI 9"/>
    <s v="AC551NX"/>
    <d v="2018-04-06T00:00:00"/>
    <n v="0"/>
    <m/>
    <n v="0"/>
    <n v="0"/>
    <n v="3485.45"/>
    <n v="615.05999999999995"/>
    <n v="15"/>
    <n v="0.15"/>
    <n v="1963.09"/>
    <n v="28.39"/>
    <s v="YANCE RAUL"/>
    <n v="16"/>
    <n v="1.43"/>
    <n v="2904.96"/>
    <n v="1.43"/>
    <n v="1.85"/>
    <b v="1"/>
  </r>
  <r>
    <s v="3"/>
    <x v="0"/>
    <s v="16485961"/>
    <s v="082"/>
    <s v="ENZO RUIZ"/>
    <d v="2019-01-09T00:00:00"/>
    <x v="0"/>
    <s v="266976"/>
    <s v="CAMARDELLI DIEGO SEBAST"/>
    <s v="PE"/>
    <s v="208 NAFTA"/>
    <s v="NZY-585"/>
    <d v="2013-08-31T00:00:00"/>
    <n v="1.9"/>
    <n v="447.52"/>
    <n v="15"/>
    <n v="0.15"/>
    <n v="4167.67"/>
    <n v="735.44"/>
    <n v="15"/>
    <n v="0.15"/>
    <n v="2511.4"/>
    <n v="0"/>
    <s v="CRISTIAN BARRIONUEVO"/>
    <n v="91"/>
    <n v="1.39"/>
    <n v="2535.96"/>
    <n v="1.39"/>
    <n v="1.9"/>
    <b v="1"/>
  </r>
  <r>
    <s v="3"/>
    <x v="0"/>
    <s v="16487721"/>
    <s v="4"/>
    <s v="ROMERO WALTER"/>
    <d v="2019-01-09T00:00:00"/>
    <x v="0"/>
    <s v="C39155"/>
    <s v="CASTRO PATRICIA ALEJAND"/>
    <s v="PE"/>
    <s v="408 ALLURE 2.0"/>
    <s v="AA402LX"/>
    <d v="2016-08-04T00:00:00"/>
    <n v="0"/>
    <n v="22.35"/>
    <n v="1.07"/>
    <n v="1.0700000000000001E-2"/>
    <n v="0"/>
    <n v="0"/>
    <n v="0"/>
    <n v="0"/>
    <n v="0"/>
    <n v="29.78"/>
    <s v="YANCE RAUL"/>
    <n v="16"/>
    <n v="1.5"/>
    <n v="2066.08"/>
    <n v="1.5"/>
    <n v="1.33"/>
    <b v="0"/>
  </r>
  <r>
    <s v="3"/>
    <x v="0"/>
    <s v="16445551"/>
    <s v="082"/>
    <s v="ENZO RUIZ"/>
    <d v="2019-01-09T00:00:00"/>
    <x v="0"/>
    <s v="168877"/>
    <s v="MILLICAY LILIANA BEATRI"/>
    <s v="PE"/>
    <s v="208 ALLURE PLUS 1.6 HDI"/>
    <s v="AC707AW"/>
    <d v="2018-05-03T00:00:00"/>
    <n v="2.67"/>
    <m/>
    <n v="0"/>
    <n v="0"/>
    <n v="3943.89"/>
    <n v="695.97"/>
    <n v="15"/>
    <n v="0.15"/>
    <n v="2240.06"/>
    <n v="28.19"/>
    <s v="YANCE RAUL"/>
    <n v="16"/>
    <n v="1.42"/>
    <n v="4192.57"/>
    <n v="1.42"/>
    <n v="2.67"/>
    <b v="1"/>
  </r>
  <r>
    <s v="3"/>
    <x v="0"/>
    <s v="16488131"/>
    <s v="4"/>
    <s v="ROMERO WALTER"/>
    <d v="2019-01-09T00:00:00"/>
    <x v="0"/>
    <s v="215416"/>
    <s v="HIDALGO GUSTAVO ENRIQUE"/>
    <s v="PE"/>
    <s v="308 ALLURE 1.6N NAV"/>
    <s v="OEQ-571"/>
    <d v="2014-09-04T00:00:00"/>
    <n v="0"/>
    <m/>
    <n v="0"/>
    <n v="0"/>
    <n v="2371.21"/>
    <n v="0"/>
    <n v="0"/>
    <n v="0"/>
    <n v="920.11"/>
    <n v="18.86"/>
    <s v="RODRIGO IBARRA."/>
    <n v="54"/>
    <n v="0.95"/>
    <n v="4727.2700000000004"/>
    <n v="0.95"/>
    <n v="2.6"/>
    <b v="1"/>
  </r>
  <r>
    <s v="3"/>
    <x v="4"/>
    <s v="16488502"/>
    <s v="4"/>
    <s v="ROMERO WALTER"/>
    <d v="2019-01-09T00:00:00"/>
    <x v="0"/>
    <s v="116"/>
    <s v="GARANTIA"/>
    <s v="PE"/>
    <s v="308 THP"/>
    <s v="NTS-352"/>
    <d v="2014-04-01T00:00:00"/>
    <n v="0"/>
    <m/>
    <n v="0"/>
    <n v="0"/>
    <n v="609.98"/>
    <n v="0"/>
    <n v="0"/>
    <n v="0"/>
    <n v="453.45"/>
    <n v="3.78"/>
    <s v="ROBLEDO RUBEN"/>
    <n v="50"/>
    <n v="0.3"/>
    <n v="449.58"/>
    <n v="0.3"/>
    <n v="0.4"/>
    <b v="1"/>
  </r>
  <r>
    <s v="3"/>
    <x v="4"/>
    <s v="16488771"/>
    <s v="4"/>
    <s v="ROMERO WALTER"/>
    <d v="2019-01-09T00:00:00"/>
    <x v="0"/>
    <s v="116"/>
    <s v="GARANTIA"/>
    <s v="PE"/>
    <s v="208 NAFTA"/>
    <s v="AB903LB"/>
    <d v="2017-10-11T00:00:00"/>
    <n v="0.4"/>
    <m/>
    <n v="0"/>
    <n v="0"/>
    <n v="845.43"/>
    <n v="0"/>
    <n v="0"/>
    <n v="0"/>
    <n v="763.42"/>
    <n v="0"/>
    <s v="SALVATICO ARIEL"/>
    <n v="25"/>
    <n v="0.62"/>
    <n v="449.58"/>
    <n v="0.62"/>
    <n v="0.4"/>
    <b v="0"/>
  </r>
  <r>
    <s v="3"/>
    <x v="4"/>
    <s v="16446271"/>
    <s v="214"/>
    <s v="MARCO AHUMADA"/>
    <d v="2019-01-09T00:00:00"/>
    <x v="0"/>
    <s v="116"/>
    <s v="GARANTIA"/>
    <s v="PE"/>
    <s v="408 ALLURE PLUS THP"/>
    <s v="AA545YE"/>
    <d v="2016-10-13T00:00:00"/>
    <n v="1.9"/>
    <m/>
    <n v="0"/>
    <n v="0"/>
    <n v="7628.64"/>
    <n v="0"/>
    <n v="0"/>
    <n v="0"/>
    <n v="6699.92"/>
    <n v="24.42"/>
    <s v="YANCE RAUL"/>
    <n v="16"/>
    <n v="1.23"/>
    <n v="2135.52"/>
    <n v="1.23"/>
    <n v="1.9"/>
    <b v="1"/>
  </r>
  <r>
    <s v="3"/>
    <x v="0"/>
    <s v="16410151"/>
    <s v="082"/>
    <s v="ENZO RUIZ"/>
    <d v="2019-01-09T00:00:00"/>
    <x v="0"/>
    <s v="145409"/>
    <s v="COMPANYS MIGUEL LORENZO"/>
    <s v="PE"/>
    <s v="408 FELINE HDI"/>
    <s v="KNU-841"/>
    <d v="2011-10-24T00:00:00"/>
    <n v="2.33"/>
    <n v="548.79999999999995"/>
    <n v="15"/>
    <n v="0.15"/>
    <n v="88370.19"/>
    <n v="15030.92"/>
    <n v="14.54"/>
    <n v="0.1454"/>
    <n v="55803.83"/>
    <n v="18.649999999999999"/>
    <s v="SALVATICO ARIEL"/>
    <n v="25"/>
    <n v="6.6"/>
    <n v="3109.88"/>
    <n v="0.95"/>
    <n v="1.62"/>
    <b v="1"/>
  </r>
  <r>
    <s v="3"/>
    <x v="0"/>
    <s v="16410151"/>
    <s v="082"/>
    <s v="ENZO RUIZ"/>
    <d v="2019-01-09T00:00:00"/>
    <x v="0"/>
    <s v="145409"/>
    <s v="COMPANYS MIGUEL LORENZO"/>
    <s v="PE"/>
    <s v="408 FELINE HDI"/>
    <s v="KNU-841"/>
    <m/>
    <m/>
    <m/>
    <n v="0"/>
    <n v="0"/>
    <m/>
    <m/>
    <m/>
    <n v="0"/>
    <m/>
    <m/>
    <s v="ROBLEDO RUBEN"/>
    <n v="50"/>
    <n v="1.48"/>
    <m/>
    <n v="0.38"/>
    <n v="0.36"/>
    <b v="0"/>
  </r>
  <r>
    <s v="3"/>
    <x v="0"/>
    <s v="16410151"/>
    <s v="082"/>
    <s v="ENZO RUIZ"/>
    <d v="2019-01-09T00:00:00"/>
    <x v="0"/>
    <s v="145409"/>
    <s v="COMPANYS MIGUEL LORENZO"/>
    <s v="PE"/>
    <s v="408 FELINE HDI"/>
    <s v="KNU-841"/>
    <m/>
    <m/>
    <m/>
    <n v="0"/>
    <n v="0"/>
    <m/>
    <m/>
    <m/>
    <n v="0"/>
    <m/>
    <m/>
    <s v="MERCADO CARLOS"/>
    <n v="51"/>
    <n v="0.38"/>
    <m/>
    <n v="6.6"/>
    <n v="0.09"/>
    <b v="0"/>
  </r>
  <r>
    <s v="3"/>
    <x v="0"/>
    <s v="16410151"/>
    <s v="082"/>
    <s v="ENZO RUIZ"/>
    <d v="2019-01-09T00:00:00"/>
    <x v="0"/>
    <s v="145409"/>
    <s v="COMPANYS MIGUEL LORENZO"/>
    <s v="PE"/>
    <s v="408 FELINE HDI"/>
    <s v="KNU-841"/>
    <m/>
    <m/>
    <m/>
    <n v="0"/>
    <n v="0"/>
    <m/>
    <m/>
    <m/>
    <n v="0"/>
    <m/>
    <m/>
    <s v="LUCAS DIGIOVANNI"/>
    <n v="90"/>
    <n v="0.08"/>
    <m/>
    <n v="0.08"/>
    <n v="0.02"/>
    <b v="0"/>
  </r>
  <r>
    <s v="3"/>
    <x v="0"/>
    <s v="16410151"/>
    <s v="082"/>
    <s v="ENZO RUIZ"/>
    <d v="2019-01-09T00:00:00"/>
    <x v="0"/>
    <s v="145409"/>
    <s v="COMPANYS MIGUEL LORENZO"/>
    <s v="PE"/>
    <s v="408 FELINE HDI"/>
    <s v="KNU-841"/>
    <m/>
    <m/>
    <m/>
    <m/>
    <n v="0"/>
    <m/>
    <m/>
    <m/>
    <n v="0"/>
    <m/>
    <m/>
    <s v="CRISTIAN BARRIONUEVO"/>
    <n v="91"/>
    <n v="0.95"/>
    <m/>
    <n v="1.48"/>
    <n v="0.23"/>
    <b v="0"/>
  </r>
  <r>
    <s v="3"/>
    <x v="4"/>
    <s v="16448092"/>
    <s v="4"/>
    <s v="ROMERO WALTER"/>
    <d v="2019-01-09T00:00:00"/>
    <x v="0"/>
    <s v="116"/>
    <s v="GARANTIA"/>
    <s v="PE"/>
    <s v="408 ALLURE PLUS THP"/>
    <s v="AA777CT"/>
    <d v="2016-12-31T00:00:00"/>
    <n v="0"/>
    <m/>
    <n v="0"/>
    <n v="0"/>
    <n v="3131.32"/>
    <n v="0"/>
    <n v="0"/>
    <n v="0"/>
    <n v="2511.2399999999998"/>
    <n v="4.66"/>
    <s v="ROBLEDO RUBEN"/>
    <n v="50"/>
    <n v="0.37"/>
    <n v="2247.92"/>
    <n v="0.37"/>
    <n v="2"/>
    <b v="1"/>
  </r>
  <r>
    <s v="3"/>
    <x v="0"/>
    <s v="16490541"/>
    <s v="8"/>
    <s v="LUIS SILVESTRE GONZALEZ"/>
    <d v="2019-01-09T00:00:00"/>
    <x v="0"/>
    <s v="257499"/>
    <s v="VIEL RODRIGO"/>
    <s v="PE"/>
    <s v="208 GT 1.6 THP"/>
    <s v="AC336PY"/>
    <d v="2018-01-30T00:00:00"/>
    <n v="3.58"/>
    <n v="554.28"/>
    <n v="9.86"/>
    <n v="9.8599999999999993E-2"/>
    <n v="3679.86"/>
    <n v="410.24"/>
    <n v="10.029999999999999"/>
    <n v="0.1003"/>
    <n v="2262.4899999999998"/>
    <n v="0"/>
    <s v="LUCAS DIGIOVANNI"/>
    <n v="90"/>
    <n v="1.37"/>
    <n v="5067.22"/>
    <n v="1.37"/>
    <n v="3.58"/>
    <b v="1"/>
  </r>
  <r>
    <s v="3"/>
    <x v="0"/>
    <s v="16474011"/>
    <s v="4"/>
    <s v="ROMERO WALTER"/>
    <d v="2019-01-09T00:00:00"/>
    <x v="0"/>
    <s v="267003"/>
    <s v="RAFAEL MARIANO AMBROSIN"/>
    <s v="PE"/>
    <s v="301 ALLURE 1.6 HDI"/>
    <s v="AD034RN"/>
    <d v="2018-09-28T00:00:00"/>
    <n v="0"/>
    <n v="8.6"/>
    <n v="0.25"/>
    <n v="2.5000000000000001E-3"/>
    <n v="4199.91"/>
    <n v="0"/>
    <n v="0"/>
    <n v="0"/>
    <n v="2026.14"/>
    <n v="0"/>
    <s v="SALVATICO ARIEL"/>
    <n v="25"/>
    <n v="1.78"/>
    <n v="3430.25"/>
    <n v="1.78"/>
    <n v="2.19"/>
    <b v="1"/>
  </r>
  <r>
    <s v="3"/>
    <x v="0"/>
    <s v="16491381"/>
    <s v="4"/>
    <s v="ROMERO WALTER"/>
    <d v="2019-01-09T00:00:00"/>
    <x v="0"/>
    <s v="266774"/>
    <s v="GOMEZ MARIA FERNANDA"/>
    <s v="PE"/>
    <s v="207 Compact XT 1.6 3P"/>
    <s v="IDH-256"/>
    <d v="2009-07-01T00:00:00"/>
    <n v="0"/>
    <m/>
    <n v="0"/>
    <n v="0"/>
    <n v="2484.09"/>
    <n v="276.01"/>
    <n v="10"/>
    <n v="0.1"/>
    <n v="1821.67"/>
    <n v="29.18"/>
    <s v="YANCE RAUL"/>
    <n v="16"/>
    <n v="1.47"/>
    <n v="2057.0300000000002"/>
    <n v="1.47"/>
    <n v="1.31"/>
    <b v="0"/>
  </r>
  <r>
    <s v="3"/>
    <x v="2"/>
    <s v="16493021"/>
    <s v="4"/>
    <s v="ROMERO WALTER"/>
    <d v="2019-01-09T00:00:00"/>
    <x v="0"/>
    <s v="66757"/>
    <s v="BONO JULIO OSCAR"/>
    <s v="PE"/>
    <s v="308 - CC 1.6 156CV"/>
    <s v="MTE-502"/>
    <d v="2013-06-27T00:00:00"/>
    <n v="0"/>
    <m/>
    <n v="0"/>
    <n v="0"/>
    <n v="1273.23"/>
    <n v="141.47"/>
    <n v="10"/>
    <n v="0.1"/>
    <n v="880.38"/>
    <n v="0"/>
    <s v="LUCAS DIGIOVANNI"/>
    <n v="90"/>
    <n v="0.38"/>
    <n v="181.82"/>
    <n v="0.38"/>
    <n v="0.2"/>
    <b v="0"/>
  </r>
  <r>
    <s v="3"/>
    <x v="0"/>
    <s v="16474511"/>
    <s v="082"/>
    <s v="ENZO RUIZ"/>
    <d v="2019-01-09T00:00:00"/>
    <x v="0"/>
    <s v="261101"/>
    <s v="PAVANI CARRILLO JORGE J"/>
    <s v="PE"/>
    <s v="301 ALLURE PLUS 1.6 TIPTR"/>
    <s v="AC716RS"/>
    <d v="2018-05-17T00:00:00"/>
    <n v="3.1"/>
    <m/>
    <n v="0"/>
    <n v="0"/>
    <n v="2204.61"/>
    <n v="0"/>
    <n v="0"/>
    <n v="0"/>
    <n v="862"/>
    <n v="0"/>
    <s v="CRISTIAN BARRIONUEVO"/>
    <n v="91"/>
    <n v="1.1499999999999999"/>
    <n v="4867.78"/>
    <n v="1.1499999999999999"/>
    <n v="3.1"/>
    <b v="1"/>
  </r>
  <r>
    <s v="3"/>
    <x v="0"/>
    <s v="16493571"/>
    <s v="4"/>
    <s v="ROMERO WALTER"/>
    <d v="2019-01-09T00:00:00"/>
    <x v="0"/>
    <s v="215416"/>
    <s v="HIDALGO GUSTAVO ENRIQUE"/>
    <s v="PE"/>
    <s v="308 ALLURE 1.6N NAV"/>
    <s v="OEQ-571"/>
    <n v="41886"/>
    <n v="0"/>
    <m/>
    <n v="0"/>
    <n v="0"/>
    <n v="-2371.21"/>
    <n v="0"/>
    <n v="0"/>
    <n v="0"/>
    <n v="-920.11"/>
    <n v="0"/>
    <s v="RODRIGO IBARRA."/>
    <n v="54"/>
    <n v="0"/>
    <n v="-4727.2700000000004"/>
    <m/>
    <n v="0"/>
    <b v="0"/>
  </r>
  <r>
    <s v="3"/>
    <x v="0"/>
    <s v="16493581"/>
    <s v="4"/>
    <s v="ROMERO WALTER"/>
    <d v="2019-01-09T00:00:00"/>
    <x v="0"/>
    <s v="215416"/>
    <s v="HIDALGO GUSTAVO ENRIQUE"/>
    <s v="PE"/>
    <s v="308 ALLURE 1.6N NAV"/>
    <s v="OEQ-571"/>
    <d v="2014-09-04T00:00:00"/>
    <n v="0"/>
    <n v="9.0299999999999994"/>
    <n v="0.23"/>
    <n v="2.3E-3"/>
    <n v="2371.21"/>
    <n v="0"/>
    <n v="0"/>
    <n v="0"/>
    <n v="920.11"/>
    <n v="0"/>
    <s v="RODRIGO IBARRA."/>
    <n v="54"/>
    <n v="0"/>
    <n v="3918.24"/>
    <m/>
    <n v="0"/>
    <b v="0"/>
  </r>
  <r>
    <s v="3"/>
    <x v="2"/>
    <s v="16474831"/>
    <s v="082"/>
    <s v="ENZO RUIZ"/>
    <d v="2019-01-09T00:00:00"/>
    <x v="0"/>
    <s v="237233"/>
    <s v="HOYOS HERNAN ULISES"/>
    <s v="PE"/>
    <s v="207 COMPACT ALLURE 1.4 N"/>
    <s v="AA160JV"/>
    <d v="2016-05-23T00:00:00"/>
    <n v="0"/>
    <m/>
    <n v="0"/>
    <n v="0"/>
    <n v="4110.5600000000004"/>
    <n v="725.39"/>
    <n v="15"/>
    <n v="0.15"/>
    <n v="2810.57"/>
    <n v="0"/>
    <e v="#N/A"/>
    <s v=""/>
    <n v="0"/>
    <n v="1363.64"/>
    <m/>
    <n v="0"/>
    <b v="0"/>
  </r>
  <r>
    <s v="3"/>
    <x v="2"/>
    <s v="16474833"/>
    <s v="082"/>
    <s v="ENZO RUIZ"/>
    <d v="2019-01-09T00:00:00"/>
    <x v="0"/>
    <s v="237233"/>
    <s v="HOYOS HERNAN ULISES"/>
    <s v="PE"/>
    <s v="207 COMPACT ALLURE 1.4 N"/>
    <s v="AA160JV"/>
    <d v="2016-05-23T00:00:00"/>
    <n v="0"/>
    <m/>
    <n v="0"/>
    <n v="0"/>
    <n v="2347.88"/>
    <n v="414.32"/>
    <n v="15"/>
    <n v="0.15"/>
    <n v="1410.72"/>
    <n v="0"/>
    <s v="CRISTIAN BARRIONUEVO"/>
    <n v="91"/>
    <n v="1.47"/>
    <n v="909.09"/>
    <n v="1.47"/>
    <n v="1"/>
    <b v="0"/>
  </r>
  <r>
    <s v="3"/>
    <x v="2"/>
    <s v="16474834"/>
    <s v="082"/>
    <s v="ENZO RUIZ"/>
    <d v="2019-01-09T00:00:00"/>
    <x v="0"/>
    <s v="237233"/>
    <s v="HOYOS HERNAN ULISES"/>
    <s v="PE"/>
    <s v="207 COMPACT ALLURE 1.4 N"/>
    <s v="AA160JV"/>
    <d v="2016-05-23T00:00:00"/>
    <n v="0"/>
    <m/>
    <n v="0"/>
    <n v="0"/>
    <n v="2677.2"/>
    <n v="472.45"/>
    <n v="15"/>
    <n v="0.15"/>
    <n v="1513.43"/>
    <n v="0"/>
    <s v="SALVATICO ARIEL"/>
    <n v="25"/>
    <n v="0.08"/>
    <n v="909.09"/>
    <n v="0.37"/>
    <n v="0.18"/>
    <b v="0"/>
  </r>
  <r>
    <s v="3"/>
    <x v="2"/>
    <s v="16474834"/>
    <s v="082"/>
    <s v="ENZO RUIZ"/>
    <d v="2019-01-09T00:00:00"/>
    <x v="0"/>
    <s v="237233"/>
    <s v="HOYOS HERNAN ULISES"/>
    <s v="PE"/>
    <s v="207 COMPACT ALLURE 1.4 N"/>
    <s v="AA160JV"/>
    <m/>
    <m/>
    <m/>
    <m/>
    <n v="0"/>
    <m/>
    <m/>
    <m/>
    <n v="0"/>
    <m/>
    <m/>
    <s v="CRISTIAN BARRIONUEVO"/>
    <n v="91"/>
    <n v="0.37"/>
    <m/>
    <n v="0.08"/>
    <n v="0.82"/>
    <b v="1"/>
  </r>
  <r>
    <s v="3"/>
    <x v="4"/>
    <s v="16474882"/>
    <s v="082"/>
    <s v="ENZO RUIZ"/>
    <d v="2019-01-09T00:00:00"/>
    <x v="0"/>
    <s v="116"/>
    <s v="GARANTIA"/>
    <s v="PE"/>
    <s v="2008 ALLURE 1.6"/>
    <s v="AA887AE"/>
    <d v="2017-01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4883"/>
    <s v="082"/>
    <s v="ENZO RUIZ"/>
    <d v="2019-01-09T00:00:00"/>
    <x v="0"/>
    <s v="116"/>
    <s v="GARANTIA"/>
    <s v="PE"/>
    <s v="2008 ALLURE 1.6"/>
    <s v="AA887AE"/>
    <d v="2017-01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4884"/>
    <s v="082"/>
    <s v="ENZO RUIZ"/>
    <d v="2019-01-09T00:00:00"/>
    <x v="0"/>
    <s v="116"/>
    <s v="GARANTIA"/>
    <s v="PE"/>
    <s v="2008 ALLURE 1.6"/>
    <s v="AA887AE"/>
    <d v="2017-01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5482"/>
    <s v="082"/>
    <s v="ENZO RUIZ"/>
    <d v="2019-01-09T00:00:00"/>
    <x v="0"/>
    <s v="116"/>
    <s v="GARANTIA"/>
    <s v="PE"/>
    <s v="308 ALLURE 1.6"/>
    <s v="AC214MY"/>
    <d v="2018-01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5483"/>
    <s v="082"/>
    <s v="ENZO RUIZ"/>
    <d v="2019-01-09T00:00:00"/>
    <x v="0"/>
    <s v="116"/>
    <s v="GARANTIA"/>
    <s v="PE"/>
    <s v="308 ALLURE 1.6"/>
    <s v="AC214MY"/>
    <d v="2018-01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5484"/>
    <s v="082"/>
    <s v="ENZO RUIZ"/>
    <d v="2019-01-09T00:00:00"/>
    <x v="0"/>
    <s v="116"/>
    <s v="GARANTIA"/>
    <s v="PE"/>
    <s v="308 ALLURE 1.6"/>
    <s v="AC214MY"/>
    <d v="2018-01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6052"/>
    <s v="4"/>
    <s v="ROMERO WALTER"/>
    <d v="2019-01-09T00:00:00"/>
    <x v="0"/>
    <s v="116"/>
    <s v="GARANTIA"/>
    <s v="PE"/>
    <s v="PARTNER PATAGONICA VTC PL"/>
    <s v="AC025GK"/>
    <d v="2017-10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76251"/>
    <s v="082"/>
    <s v="ENZO RUIZ"/>
    <d v="2019-01-09T00:00:00"/>
    <x v="0"/>
    <s v="215073"/>
    <s v="SOUTO DELLAVEDOVA CONSU"/>
    <s v="PE"/>
    <s v="308 ALLURE PLUS 2.0"/>
    <s v="AB092EK"/>
    <d v="2017-03-16T00:00:00"/>
    <n v="1.4"/>
    <m/>
    <n v="0"/>
    <n v="0"/>
    <n v="3940.82"/>
    <n v="695.43"/>
    <n v="15"/>
    <n v="0.15"/>
    <n v="2257.98"/>
    <n v="0"/>
    <s v="CRISTIAN BARRIONUEVO"/>
    <n v="91"/>
    <n v="1.8"/>
    <n v="2198.35"/>
    <n v="1.8"/>
    <n v="1.4"/>
    <b v="0"/>
  </r>
  <r>
    <s v="3"/>
    <x v="0"/>
    <s v="16476731"/>
    <s v="4"/>
    <s v="ROMERO WALTER"/>
    <d v="2019-01-09T00:00:00"/>
    <x v="0"/>
    <s v="36848"/>
    <s v="GUARDIA VIRGINIA SUSANA"/>
    <s v="PE"/>
    <s v="308 FELINE THP"/>
    <s v="AC168CT"/>
    <d v="2018-01-02T00:00:00"/>
    <n v="0"/>
    <m/>
    <n v="0"/>
    <n v="0"/>
    <n v="4691.9399999999996"/>
    <n v="521.30999999999995"/>
    <n v="10"/>
    <n v="0.1"/>
    <n v="2847.62"/>
    <n v="27.19"/>
    <s v="RODRIGO IBARRA."/>
    <n v="54"/>
    <n v="1.37"/>
    <n v="4710.75"/>
    <n v="1.37"/>
    <n v="3"/>
    <b v="1"/>
  </r>
  <r>
    <s v="3"/>
    <x v="2"/>
    <s v="16476732"/>
    <s v="4"/>
    <s v="ROMERO WALTER"/>
    <d v="2019-01-09T00:00:00"/>
    <x v="0"/>
    <s v="36848"/>
    <s v="GUARDIA VIRGINIA SUSANA"/>
    <s v="PE"/>
    <s v="308 FELINE THP"/>
    <s v="AC168CT"/>
    <d v="2018-01-02T00:00:00"/>
    <n v="0"/>
    <n v="7.5"/>
    <n v="0.75"/>
    <n v="7.4999999999999997E-3"/>
    <n v="0"/>
    <n v="0"/>
    <n v="0"/>
    <n v="0"/>
    <n v="0"/>
    <n v="28.19"/>
    <s v="RODRIGO IBARRA."/>
    <n v="54"/>
    <n v="1.42"/>
    <n v="992.5"/>
    <n v="1.42"/>
    <n v="1.1000000000000001"/>
    <b v="0"/>
  </r>
  <r>
    <s v="3"/>
    <x v="0"/>
    <s v="16478631"/>
    <s v="4"/>
    <s v="ROMERO WALTER"/>
    <d v="2019-01-09T00:00:00"/>
    <x v="0"/>
    <s v="263424"/>
    <s v="SERVICIOS AMBIENTALES S"/>
    <s v="PE"/>
    <s v="PARTNER CONFORT 1.6 HDI 9"/>
    <s v="AD199ES"/>
    <d v="2018-09-28T00:00:00"/>
    <n v="0"/>
    <m/>
    <n v="0"/>
    <n v="0"/>
    <n v="4213.43"/>
    <n v="743.53"/>
    <n v="15"/>
    <n v="0.15"/>
    <n v="2433.09"/>
    <n v="0"/>
    <s v="MERCADO CARLOS"/>
    <n v="51"/>
    <n v="1.3"/>
    <n v="2904.96"/>
    <n v="1.3"/>
    <n v="1.85"/>
    <b v="1"/>
  </r>
  <r>
    <s v="3"/>
    <x v="0"/>
    <s v="16478741"/>
    <s v="082"/>
    <s v="ENZO RUIZ"/>
    <d v="2019-01-09T00:00:00"/>
    <x v="0"/>
    <s v="236727"/>
    <s v="MARTINEZ ARIEL ALEJANDR"/>
    <s v="PE"/>
    <s v="308 ALLURE 1.6"/>
    <s v="AB159LL"/>
    <d v="2017-03-15T00:00:00"/>
    <n v="3.2"/>
    <m/>
    <n v="0"/>
    <n v="0"/>
    <n v="2021.39"/>
    <n v="349.82"/>
    <n v="14.75"/>
    <n v="0.14749999999999999"/>
    <n v="920.11"/>
    <n v="0"/>
    <s v="LUCAS DIGIOVANNI"/>
    <n v="90"/>
    <n v="2.1800000000000002"/>
    <n v="5024.8"/>
    <n v="2.1800000000000002"/>
    <n v="3.2"/>
    <b v="1"/>
  </r>
  <r>
    <s v="3"/>
    <x v="4"/>
    <s v="16478832"/>
    <s v="082"/>
    <s v="ENZO RUIZ"/>
    <d v="2019-01-09T00:00:00"/>
    <x v="0"/>
    <s v="116"/>
    <s v="GARANTIA"/>
    <s v="PE"/>
    <s v="208 ALLURE 1.6 N 5P"/>
    <s v="OPA371"/>
    <d v="2015-01-22T00:00:00"/>
    <n v="0"/>
    <m/>
    <n v="0"/>
    <n v="0"/>
    <n v="1005.73"/>
    <n v="0"/>
    <n v="0"/>
    <n v="0"/>
    <n v="786.34"/>
    <n v="0"/>
    <s v="CRISTIAN BARRIONUEVO"/>
    <n v="91"/>
    <n v="0.93"/>
    <n v="2809.9"/>
    <n v="0.93"/>
    <n v="2.5"/>
    <b v="1"/>
  </r>
  <r>
    <s v="3"/>
    <x v="0"/>
    <s v="16479091"/>
    <s v="4"/>
    <s v="ROMERO WALTER"/>
    <d v="2019-01-09T00:00:00"/>
    <x v="0"/>
    <s v="244481"/>
    <s v="MUÑOZ NATALIA DE LOURDE"/>
    <s v="PE"/>
    <s v="308 ALLURE 1.6 HDI"/>
    <s v="AA931EM"/>
    <d v="2017-01-16T00:00:00"/>
    <n v="0"/>
    <m/>
    <n v="0"/>
    <n v="0"/>
    <n v="3993.76"/>
    <n v="0"/>
    <n v="0"/>
    <n v="0"/>
    <n v="1925.16"/>
    <n v="27.99"/>
    <s v="YANCE RAUL"/>
    <n v="16"/>
    <n v="1.41"/>
    <n v="3658.68"/>
    <n v="1.41"/>
    <n v="2.33"/>
    <b v="1"/>
  </r>
  <r>
    <s v="3"/>
    <x v="0"/>
    <s v="16479361"/>
    <s v="4"/>
    <s v="ROMERO WALTER"/>
    <d v="2019-01-09T00:00:00"/>
    <x v="0"/>
    <s v="10005"/>
    <s v="PUENTE HECTOR HUGO"/>
    <s v="PE"/>
    <s v="208 FELINE 1.6"/>
    <s v="AC182SZ"/>
    <d v="2018-01-31T00:00:00"/>
    <n v="0"/>
    <n v="11.15"/>
    <n v="0.25"/>
    <n v="2.5000000000000001E-3"/>
    <n v="2650.42"/>
    <n v="467.69"/>
    <n v="15"/>
    <n v="0.15"/>
    <n v="1295.3699999999999"/>
    <n v="27.79"/>
    <s v="RODRIGO IBARRA."/>
    <n v="54"/>
    <n v="1.4"/>
    <n v="4448.3599999999997"/>
    <n v="1.4"/>
    <n v="2.84"/>
    <b v="1"/>
  </r>
  <r>
    <s v="3"/>
    <x v="0"/>
    <s v="16479461"/>
    <s v="082"/>
    <s v="ENZO RUIZ"/>
    <d v="2019-01-09T00:00:00"/>
    <x v="0"/>
    <s v="248327"/>
    <s v="RODRIGUEZ DIEGO SEBASTI"/>
    <s v="PE"/>
    <s v="2008 ALLURE 1.6  CBA."/>
    <s v="PMS-655"/>
    <d v="2016-03-30T00:00:00"/>
    <n v="0"/>
    <m/>
    <n v="0"/>
    <n v="0"/>
    <n v="4167.67"/>
    <n v="735.44"/>
    <n v="15"/>
    <n v="0.15"/>
    <n v="2511.7600000000002"/>
    <n v="0"/>
    <s v="MERCADO CARLOS"/>
    <n v="51"/>
    <n v="1.76"/>
    <n v="2512.4"/>
    <n v="1.76"/>
    <n v="1.6"/>
    <b v="0"/>
  </r>
  <r>
    <s v="3"/>
    <x v="0"/>
    <s v="16479462"/>
    <s v="082"/>
    <s v="ENZO RUIZ"/>
    <d v="2019-01-09T00:00:00"/>
    <x v="0"/>
    <s v="248327"/>
    <s v="RODRIGUEZ DIEGO SEBASTI"/>
    <s v="PE"/>
    <s v="2008 ALLURE 1.6  CBA."/>
    <s v="PMS-655"/>
    <d v="2016-03-30T00:00:00"/>
    <n v="0"/>
    <m/>
    <n v="0"/>
    <n v="0"/>
    <n v="0"/>
    <n v="0"/>
    <n v="0"/>
    <n v="0"/>
    <n v="0"/>
    <n v="0"/>
    <s v="MERCADO CARLOS"/>
    <n v="51"/>
    <n v="1.22"/>
    <n v="628.1"/>
    <n v="1.22"/>
    <n v="0.4"/>
    <b v="0"/>
  </r>
  <r>
    <s v="3"/>
    <x v="2"/>
    <s v="16480461"/>
    <s v="8"/>
    <s v="LUIS SILVESTRE GONZALEZ"/>
    <d v="2019-01-09T00:00:00"/>
    <x v="0"/>
    <s v="252629"/>
    <s v="RIUS ADRIAN ALBERTO"/>
    <s v="PE"/>
    <s v="308 FELINE THP"/>
    <s v="AA990HV"/>
    <d v="2017-01-25T00:00:00"/>
    <n v="0"/>
    <m/>
    <n v="0"/>
    <n v="0"/>
    <n v="3665.66"/>
    <n v="407.29"/>
    <n v="10"/>
    <n v="0.1"/>
    <n v="2670.78"/>
    <n v="14.25"/>
    <s v="YANCE RAUL"/>
    <n v="16"/>
    <n v="0.83"/>
    <n v="1181.82"/>
    <n v="0.83"/>
    <n v="1.3"/>
    <b v="1"/>
  </r>
  <r>
    <s v="3"/>
    <x v="0"/>
    <s v="16481441"/>
    <s v="4"/>
    <s v="ROMERO WALTER"/>
    <d v="2019-01-10T00:00:00"/>
    <x v="0"/>
    <s v="267045"/>
    <s v="DURAN PABLO ANTONIO"/>
    <s v="PE"/>
    <s v="208 ALLURE 1.6 TOUCH SCRE"/>
    <s v="OWP-535"/>
    <n v="42150"/>
    <n v="0"/>
    <n v="1.34"/>
    <n v="0.05"/>
    <n v="5.0000000000000001E-4"/>
    <n v="2539.15"/>
    <n v="448.06"/>
    <n v="15"/>
    <n v="0.15"/>
    <n v="1252.6300000000001"/>
    <n v="0"/>
    <s v="SALVATICO ARIEL"/>
    <n v="25"/>
    <n v="2.37"/>
    <n v="2683.79"/>
    <n v="2.37"/>
    <n v="1.71"/>
    <b v="0"/>
  </r>
  <r>
    <s v="3"/>
    <x v="2"/>
    <s v="16464581"/>
    <s v="082"/>
    <s v="ENZO RUIZ"/>
    <d v="2019-01-10T00:00:00"/>
    <x v="0"/>
    <s v="264416"/>
    <s v="DE MARCO MARIA DE LA PA"/>
    <s v="PE"/>
    <s v="208 FELINE 1.6 N 5P"/>
    <s v="NEI-436"/>
    <d v="2013-10-02T00:00:00"/>
    <n v="0"/>
    <m/>
    <n v="0"/>
    <n v="0"/>
    <n v="1474.41"/>
    <n v="260.19"/>
    <n v="15"/>
    <n v="0.15"/>
    <n v="922.45"/>
    <n v="21.92"/>
    <s v="ROBLEDO RUBEN"/>
    <n v="50"/>
    <n v="1.74"/>
    <n v="1818.18"/>
    <n v="1.74"/>
    <n v="2"/>
    <b v="1"/>
  </r>
  <r>
    <s v="3"/>
    <x v="2"/>
    <s v="16481442"/>
    <s v="4"/>
    <s v="ROMERO WALTER"/>
    <d v="2019-01-10T00:00:00"/>
    <x v="0"/>
    <s v="267045"/>
    <s v="DURAN PABLO ANTONIO"/>
    <s v="PE"/>
    <s v="208 ALLURE 1.6 TOUCH SCRE"/>
    <s v="OWP-535"/>
    <d v="2015-05-26T00:00:00"/>
    <n v="0"/>
    <n v="2.86"/>
    <n v="1.75"/>
    <n v="1.7500000000000002E-2"/>
    <n v="1326.92"/>
    <n v="568.67999999999995"/>
    <n v="30"/>
    <n v="0.3"/>
    <n v="1251.0999999999999"/>
    <n v="0"/>
    <s v="SALVATICO ARIEL"/>
    <n v="25"/>
    <n v="0.32"/>
    <n v="160.78"/>
    <n v="0.32"/>
    <n v="0.18"/>
    <b v="0"/>
  </r>
  <r>
    <s v="3"/>
    <x v="0"/>
    <s v="16481871"/>
    <s v="8"/>
    <s v="LUIS SILVESTRE GONZALEZ"/>
    <d v="2019-01-10T00:00:00"/>
    <x v="0"/>
    <s v="240776"/>
    <s v="VIGNETTA RICARDO"/>
    <s v="PE"/>
    <s v="308"/>
    <s v="MXD-214"/>
    <d v="2013-08-09T00:00:00"/>
    <n v="0"/>
    <m/>
    <n v="0"/>
    <n v="0"/>
    <n v="8250.2000000000007"/>
    <n v="0"/>
    <n v="0"/>
    <n v="0"/>
    <n v="5117.12"/>
    <n v="13.48"/>
    <s v="ROBLEDO RUBEN"/>
    <n v="50"/>
    <n v="1.07"/>
    <n v="3140.5"/>
    <n v="0.9"/>
    <n v="1.0900000000000001"/>
    <b v="1"/>
  </r>
  <r>
    <s v="3"/>
    <x v="0"/>
    <s v="16481871"/>
    <s v="8"/>
    <s v="LUIS SILVESTRE GONZALEZ"/>
    <d v="2019-01-10T00:00:00"/>
    <x v="0"/>
    <s v="240776"/>
    <s v="VIGNETTA RICARDO"/>
    <s v="PE"/>
    <s v="308"/>
    <s v="MXD-214"/>
    <m/>
    <m/>
    <m/>
    <m/>
    <n v="0"/>
    <m/>
    <m/>
    <m/>
    <n v="0"/>
    <m/>
    <m/>
    <s v="MERCADO CARLOS"/>
    <n v="51"/>
    <n v="0.9"/>
    <m/>
    <n v="1.07"/>
    <n v="0.91"/>
    <b v="0"/>
  </r>
  <r>
    <s v="3"/>
    <x v="4"/>
    <s v="16482132"/>
    <s v="082"/>
    <s v="ENZO RUIZ"/>
    <d v="2019-01-10T00:00:00"/>
    <x v="0"/>
    <s v="116"/>
    <s v="GARANTIA"/>
    <s v="PE"/>
    <s v=""/>
    <s v="AA123AA"/>
    <d v="2018-06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82133"/>
    <s v="082"/>
    <s v="ENZO RUIZ"/>
    <d v="2019-01-10T00:00:00"/>
    <x v="0"/>
    <s v="116"/>
    <s v="GARANTIA"/>
    <s v="PE"/>
    <s v=""/>
    <s v="AA123AA"/>
    <d v="2018-06-15T00:00:00"/>
    <n v="0"/>
    <m/>
    <n v="0"/>
    <n v="0"/>
    <n v="1021.04"/>
    <n v="0"/>
    <n v="0"/>
    <n v="0"/>
    <n v="922.04"/>
    <n v="0"/>
    <s v="LUCAS DIGIOVANNI"/>
    <n v="90"/>
    <n v="0.33"/>
    <n v="449.58"/>
    <n v="0.33"/>
    <n v="0.4"/>
    <b v="1"/>
  </r>
  <r>
    <s v="3"/>
    <x v="4"/>
    <s v="16469031"/>
    <s v="082"/>
    <s v="ENZO RUIZ"/>
    <d v="2019-01-10T00:00:00"/>
    <x v="0"/>
    <s v="116"/>
    <s v="GARANTIA"/>
    <s v="PE"/>
    <s v="308 FELINE THP"/>
    <s v="AC959CV"/>
    <d v="2018-07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69032"/>
    <s v="082"/>
    <s v="ENZO RUIZ"/>
    <d v="2019-01-10T00:00:00"/>
    <x v="0"/>
    <s v="116"/>
    <s v="GARANTIA"/>
    <s v="PE"/>
    <s v="308 FELINE THP"/>
    <s v="AC959CV"/>
    <d v="2018-07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69033"/>
    <s v="082"/>
    <s v="ENZO RUIZ"/>
    <d v="2019-01-10T00:00:00"/>
    <x v="0"/>
    <s v="116"/>
    <s v="GARANTIA"/>
    <s v="PE"/>
    <s v="308 FELINE THP"/>
    <s v="AC959CV"/>
    <d v="2018-07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69034"/>
    <s v="082"/>
    <s v="ENZO RUIZ"/>
    <d v="2019-01-10T00:00:00"/>
    <x v="0"/>
    <s v="116"/>
    <s v="GARANTIA"/>
    <s v="PE"/>
    <s v="308 FELINE THP"/>
    <s v="AC959CV"/>
    <d v="2018-07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69035"/>
    <s v="082"/>
    <s v="ENZO RUIZ"/>
    <d v="2019-01-10T00:00:00"/>
    <x v="0"/>
    <s v="116"/>
    <s v="GARANTIA"/>
    <s v="PE"/>
    <s v="308 FELINE THP"/>
    <s v="AC959CV"/>
    <d v="2018-07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69036"/>
    <s v="082"/>
    <s v="ENZO RUIZ"/>
    <d v="2019-01-10T00:00:00"/>
    <x v="0"/>
    <s v="116"/>
    <s v="GARANTIA"/>
    <s v="PE"/>
    <s v="308 FELINE THP"/>
    <s v="AC959CV"/>
    <d v="2018-07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69037"/>
    <s v="082"/>
    <s v="ENZO RUIZ"/>
    <d v="2019-01-10T00:00:00"/>
    <x v="0"/>
    <s v="116"/>
    <s v="GARANTIA"/>
    <s v="PE"/>
    <s v="308 FELINE THP"/>
    <s v="AC959CV"/>
    <d v="2018-07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69571"/>
    <s v="082"/>
    <s v="ENZO RUIZ"/>
    <d v="2019-01-10T00:00:00"/>
    <x v="0"/>
    <s v="234909"/>
    <s v="CAUSARANO MARIA JIMENA"/>
    <s v="PE"/>
    <s v="208 FELINE 1.6 N 5P PACK"/>
    <s v="NYB-191"/>
    <d v="2014-05-19T00:00:00"/>
    <n v="0"/>
    <m/>
    <n v="0"/>
    <n v="0"/>
    <n v="999.9"/>
    <n v="176.45"/>
    <n v="15"/>
    <n v="0.15"/>
    <n v="792.62"/>
    <n v="10.71"/>
    <s v="YANCE RAUL"/>
    <n v="16"/>
    <n v="0.54"/>
    <n v="2355.38"/>
    <n v="0.54"/>
    <n v="0.28999999999999998"/>
    <b v="0"/>
  </r>
  <r>
    <s v="3"/>
    <x v="0"/>
    <s v="16469571"/>
    <s v="082"/>
    <s v="ENZO RUIZ"/>
    <d v="2019-01-10T00:00:00"/>
    <x v="0"/>
    <s v="234909"/>
    <s v="CAUSARANO MARIA JIMENA"/>
    <s v="PE"/>
    <s v="208 FELINE 1.6 N 5P PACK"/>
    <s v="NYB-191"/>
    <m/>
    <m/>
    <m/>
    <m/>
    <n v="0"/>
    <m/>
    <m/>
    <m/>
    <n v="0"/>
    <m/>
    <m/>
    <s v="MERCADO CARLOS"/>
    <n v="51"/>
    <n v="2.23"/>
    <m/>
    <n v="2.23"/>
    <n v="1.21"/>
    <b v="0"/>
  </r>
  <r>
    <s v="3"/>
    <x v="0"/>
    <s v="16442763"/>
    <s v="8"/>
    <s v="LUIS SILVESTRE GONZALEZ"/>
    <d v="2019-01-10T00:00:00"/>
    <x v="0"/>
    <s v="28798"/>
    <s v="HEREDIA MERCEDES DEL RO"/>
    <s v="PE"/>
    <s v="PARTNER PATAGËNICA 1.6 N"/>
    <s v="AA786OZ"/>
    <d v="2017-02-14T00:00:00"/>
    <n v="0"/>
    <m/>
    <n v="0"/>
    <n v="0"/>
    <n v="0"/>
    <n v="0"/>
    <n v="0"/>
    <n v="0"/>
    <n v="0"/>
    <n v="7.18"/>
    <s v="ROBLEDO RUBEN"/>
    <n v="50"/>
    <n v="0.56999999999999995"/>
    <n v="1570.25"/>
    <n v="0.56999999999999995"/>
    <n v="1"/>
    <b v="1"/>
  </r>
  <r>
    <s v="3"/>
    <x v="10"/>
    <s v="16442764"/>
    <s v="8"/>
    <s v="LUIS SILVESTRE GONZALEZ"/>
    <d v="2019-01-10T00:00:00"/>
    <x v="0"/>
    <s v="28798"/>
    <s v="HEREDIA MERCEDES DEL RO"/>
    <s v="PE"/>
    <s v="PARTNER PATAGËNICA 1.6 N"/>
    <s v="AA786OZ"/>
    <d v="2017-02-14T00:00:00"/>
    <n v="0"/>
    <n v="23.27"/>
    <n v="0.93"/>
    <n v="9.300000000000001E-3"/>
    <n v="0"/>
    <n v="0"/>
    <n v="0"/>
    <n v="0"/>
    <n v="0"/>
    <n v="41.92"/>
    <s v="RIVADERO DANIEL"/>
    <n v="64"/>
    <n v="2.62"/>
    <n v="2479.4"/>
    <n v="2.62"/>
    <n v="3.9"/>
    <b v="1"/>
  </r>
  <r>
    <s v="3"/>
    <x v="10"/>
    <s v="16442766"/>
    <s v="8"/>
    <s v="LUIS SILVESTRE GONZALEZ"/>
    <d v="2019-01-10T00:00:00"/>
    <x v="0"/>
    <s v="28798"/>
    <s v="HEREDIA MERCEDES DEL RO"/>
    <s v="PE"/>
    <s v="PARTNER PATAGËNICA 1.6 N"/>
    <s v="AA786OZ"/>
    <d v="2017-02-14T00:00:00"/>
    <n v="0"/>
    <m/>
    <n v="0"/>
    <n v="0"/>
    <n v="2479"/>
    <n v="2300.25"/>
    <n v="48.13"/>
    <n v="0.48130000000000001"/>
    <n v="2742.8"/>
    <n v="0"/>
    <e v="#N/A"/>
    <s v=""/>
    <n v="0"/>
    <n v="0"/>
    <m/>
    <n v="0"/>
    <b v="0"/>
  </r>
  <r>
    <s v="3"/>
    <x v="4"/>
    <s v="16485962"/>
    <s v="082"/>
    <s v="ENZO RUIZ"/>
    <d v="2019-01-10T00:00:00"/>
    <x v="0"/>
    <s v="116"/>
    <s v="GARANTIA"/>
    <s v="PE"/>
    <s v="208 NAFTA"/>
    <s v="NZY-585"/>
    <d v="2013-08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86081"/>
    <s v="8"/>
    <s v="LUIS SILVESTRE GONZALEZ"/>
    <d v="2019-01-10T00:00:00"/>
    <x v="0"/>
    <s v="225524"/>
    <s v="FEIJOO EMILIO GABINO"/>
    <s v="PE"/>
    <s v="408 - ALLURE 2.0"/>
    <s v="KNI-165"/>
    <d v="2011-10-06T00:00:00"/>
    <n v="2.04"/>
    <n v="317.13"/>
    <n v="9.9"/>
    <n v="9.9000000000000005E-2"/>
    <n v="3166.13"/>
    <n v="558.72"/>
    <n v="15"/>
    <n v="0.15"/>
    <n v="1761.16"/>
    <n v="36.130000000000003"/>
    <s v="RODRIGO IBARRA."/>
    <n v="54"/>
    <n v="1.82"/>
    <n v="2886.18"/>
    <n v="1.82"/>
    <n v="2.04"/>
    <b v="1"/>
  </r>
  <r>
    <s v="3"/>
    <x v="0"/>
    <s v="16470991"/>
    <s v="4"/>
    <s v="ROMERO WALTER"/>
    <d v="2019-01-10T00:00:00"/>
    <x v="0"/>
    <s v="189931"/>
    <s v="SELVA VERONICA SILVANA"/>
    <s v="PE"/>
    <s v="308 ALLURE PLUS 2.0"/>
    <s v="AB106YW"/>
    <d v="2017-02-24T00:00:00"/>
    <n v="0"/>
    <m/>
    <n v="0"/>
    <n v="0"/>
    <n v="3835.59"/>
    <n v="426.16"/>
    <n v="10"/>
    <n v="0.1"/>
    <n v="2096.0700000000002"/>
    <n v="0"/>
    <s v="MERCADO CARLOS"/>
    <n v="51"/>
    <n v="2.1"/>
    <n v="3548.77"/>
    <n v="2.1"/>
    <n v="2.2599999999999998"/>
    <b v="1"/>
  </r>
  <r>
    <s v="3"/>
    <x v="7"/>
    <s v="16487821"/>
    <s v="087"/>
    <s v="JUAN MARCELO AGUIRRE"/>
    <d v="2019-01-10T00:00:00"/>
    <x v="0"/>
    <s v="115203"/>
    <s v="REPARACIONES Y GTOS PRE"/>
    <s v="DS"/>
    <s v="DS 3 PURETECH 110 AT6 PER"/>
    <s v="AC355CD"/>
    <d v="2018-02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45552"/>
    <s v="082"/>
    <s v="ENZO RUIZ"/>
    <d v="2019-01-10T00:00:00"/>
    <x v="0"/>
    <s v="116"/>
    <s v="GARANTIA"/>
    <s v="PE"/>
    <s v="208 ALLURE PLUS 1.6 HDI"/>
    <s v="AC707AW"/>
    <d v="2018-05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45553"/>
    <s v="082"/>
    <s v="ENZO RUIZ"/>
    <d v="2019-01-10T00:00:00"/>
    <x v="0"/>
    <s v="116"/>
    <s v="GARANTIA"/>
    <s v="PE"/>
    <s v="208 ALLURE PLUS 1.6 HDI"/>
    <s v="AC707AW"/>
    <d v="2018-05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88132"/>
    <s v="4"/>
    <s v="ROMERO WALTER"/>
    <d v="2019-01-10T00:00:00"/>
    <x v="0"/>
    <s v="116"/>
    <s v="GARANTIA"/>
    <s v="PE"/>
    <s v="308 ALLURE 1.6N NAV"/>
    <s v="OEQ-571"/>
    <d v="2014-09-04T00:00:00"/>
    <n v="0"/>
    <m/>
    <n v="0"/>
    <n v="0"/>
    <n v="1005.73"/>
    <n v="0"/>
    <n v="0"/>
    <n v="0"/>
    <n v="786.34"/>
    <n v="10.32"/>
    <s v="RODRIGO IBARRA."/>
    <n v="54"/>
    <n v="0.52"/>
    <n v="2809.9"/>
    <n v="0.52"/>
    <n v="2.5"/>
    <b v="1"/>
  </r>
  <r>
    <s v="3"/>
    <x v="4"/>
    <s v="16445554"/>
    <s v="082"/>
    <s v="ENZO RUIZ"/>
    <d v="2019-01-10T00:00:00"/>
    <x v="0"/>
    <s v="116"/>
    <s v="GARANTIA"/>
    <s v="PE"/>
    <s v="208 ALLURE PLUS 1.6 HDI"/>
    <s v="AC707AW"/>
    <d v="2018-05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3541"/>
    <s v="082"/>
    <s v="ENZO RUIZ"/>
    <d v="2019-01-10T00:00:00"/>
    <x v="0"/>
    <s v="116"/>
    <s v="GARANTIA"/>
    <s v="PE"/>
    <s v="208 ACTIVE 1.6 CBA."/>
    <s v="AC435YE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90311"/>
    <s v="4"/>
    <s v="ROMERO WALTER"/>
    <d v="2019-01-10T00:00:00"/>
    <x v="0"/>
    <s v="116"/>
    <s v="GARANTIA"/>
    <s v="PE"/>
    <s v="208 ALLURE 1.6 TIPTRONIC"/>
    <s v="AA990HX"/>
    <d v="2017-12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90361"/>
    <s v="082"/>
    <s v="ENZO RUIZ"/>
    <d v="2019-01-10T00:00:00"/>
    <x v="0"/>
    <s v="204266"/>
    <s v="KRAUSE SEGURA JULIO CES"/>
    <s v="PE"/>
    <s v="408 ALLURE+ HDI NAV"/>
    <s v="NPL-431"/>
    <d v="2014-01-17T00:00:00"/>
    <n v="0"/>
    <m/>
    <n v="0"/>
    <n v="0"/>
    <n v="1174.53"/>
    <n v="207.27"/>
    <n v="15"/>
    <n v="0.15"/>
    <n v="685.79"/>
    <n v="0"/>
    <s v="SALVATICO ARIEL"/>
    <n v="25"/>
    <n v="2.35"/>
    <n v="1570.25"/>
    <n v="2.35"/>
    <n v="1"/>
    <b v="0"/>
  </r>
  <r>
    <s v="3"/>
    <x v="4"/>
    <s v="16448091"/>
    <s v="4"/>
    <s v="ROMERO WALTER"/>
    <d v="2019-01-10T00:00:00"/>
    <x v="0"/>
    <s v="116"/>
    <s v="GARANTIA"/>
    <s v="PE"/>
    <s v="408 ALLURE PLUS THP"/>
    <s v="AA777CT"/>
    <d v="2016-12-31T00:00:00"/>
    <n v="0"/>
    <m/>
    <n v="0"/>
    <n v="0"/>
    <n v="1023.53"/>
    <n v="0"/>
    <n v="0"/>
    <n v="0"/>
    <n v="641.72"/>
    <n v="-18.670000000000002"/>
    <s v="ROBLEDO RUBEN"/>
    <n v="50"/>
    <n v="1.02"/>
    <n v="1123.96"/>
    <n v="1.02"/>
    <n v="1"/>
    <b v="0"/>
  </r>
  <r>
    <s v="3"/>
    <x v="0"/>
    <s v="16495521"/>
    <s v="082"/>
    <s v="ENZO RUIZ"/>
    <d v="2019-01-10T00:00:00"/>
    <x v="0"/>
    <s v="5488"/>
    <s v="MORA TANIA ANDREA"/>
    <s v="PE"/>
    <s v="208 ALLURE 1.6 TIPTRONIC"/>
    <s v="AD326QS"/>
    <d v="2019-02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5"/>
    <s v="16497071"/>
    <s v="4"/>
    <s v="ROMERO WALTER"/>
    <d v="2019-01-10T00:00:00"/>
    <x v="0"/>
    <s v="266747"/>
    <s v="LIBERTI PAULA"/>
    <s v="PE"/>
    <s v="2008 Allure 1.6 115"/>
    <s v="AD336LX"/>
    <d v="2019-01-02T00:00:00"/>
    <n v="0"/>
    <m/>
    <n v="0"/>
    <n v="0"/>
    <n v="0"/>
    <n v="0"/>
    <n v="0"/>
    <n v="0"/>
    <n v="0"/>
    <n v="1100"/>
    <e v="#N/A"/>
    <s v=""/>
    <n v="0"/>
    <n v="0"/>
    <m/>
    <n v="0"/>
    <b v="0"/>
  </r>
  <r>
    <s v="3"/>
    <x v="0"/>
    <s v="16497121"/>
    <s v="082"/>
    <s v="ENZO RUIZ"/>
    <d v="2019-01-10T00:00:00"/>
    <x v="0"/>
    <s v="204266"/>
    <s v="KRAUSE SEGURA JULIO CES"/>
    <s v="PE"/>
    <s v="408 ALLURE+ HDI NAV"/>
    <s v="NPL-431"/>
    <d v="2014-01-17T00:00:00"/>
    <n v="0"/>
    <m/>
    <n v="0"/>
    <n v="0"/>
    <n v="-1174.53"/>
    <n v="-207.27"/>
    <n v="15"/>
    <n v="0.15"/>
    <n v="-685.79"/>
    <n v="0"/>
    <e v="#N/A"/>
    <s v=""/>
    <n v="0"/>
    <n v="-1570.25"/>
    <m/>
    <n v="0"/>
    <b v="0"/>
  </r>
  <r>
    <s v="3"/>
    <x v="0"/>
    <s v="16497131"/>
    <s v="082"/>
    <s v="ENZO RUIZ"/>
    <d v="2019-01-10T00:00:00"/>
    <x v="0"/>
    <s v="259961"/>
    <s v="JONNERET NATALIA SOLEDA"/>
    <s v="PE"/>
    <s v="408 ALLURE+ HDI NAV"/>
    <s v="NPL-431"/>
    <d v="2014-01-17T00:00:00"/>
    <n v="0"/>
    <m/>
    <n v="0"/>
    <n v="0"/>
    <n v="1174.53"/>
    <n v="207.27"/>
    <n v="15"/>
    <n v="0.15"/>
    <n v="685.79"/>
    <n v="0"/>
    <e v="#N/A"/>
    <s v=""/>
    <n v="0"/>
    <n v="1570.25"/>
    <m/>
    <n v="0"/>
    <b v="0"/>
  </r>
  <r>
    <s v="3"/>
    <x v="0"/>
    <s v="16475131"/>
    <s v="082"/>
    <s v="ENZO RUIZ"/>
    <d v="2019-01-10T00:00:00"/>
    <x v="0"/>
    <s v="7805"/>
    <s v="SCAVUZZO HUGO VICTOR Y"/>
    <s v="PE"/>
    <s v="208 ALLURE 1.6"/>
    <s v="AA871CF"/>
    <d v="2017-01-09T00:00:00"/>
    <n v="1.75"/>
    <m/>
    <n v="0"/>
    <n v="0"/>
    <n v="2735.11"/>
    <n v="303.89999999999998"/>
    <n v="10"/>
    <n v="0.1"/>
    <n v="1281.6500000000001"/>
    <n v="27.79"/>
    <s v="YANCE RAUL"/>
    <n v="16"/>
    <n v="1.4"/>
    <n v="2747.94"/>
    <n v="1.4"/>
    <n v="1.75"/>
    <b v="1"/>
  </r>
  <r>
    <s v="3"/>
    <x v="2"/>
    <s v="16457881"/>
    <s v="082"/>
    <s v="ENZO RUIZ"/>
    <d v="2019-01-10T00:00:00"/>
    <x v="0"/>
    <s v="175872"/>
    <s v="ROMERO JOSE JAVIER 50%"/>
    <s v="PE"/>
    <s v="PARTNER CONFORT HDI 1.6"/>
    <s v="MLD-827"/>
    <m/>
    <n v="0"/>
    <n v="1.24"/>
    <n v="0.56999999999999995"/>
    <n v="5.6999999999999993E-3"/>
    <n v="2179.71"/>
    <n v="0"/>
    <n v="0"/>
    <n v="0"/>
    <n v="1044.58"/>
    <n v="0"/>
    <s v="MERCADO CARLOS"/>
    <n v="51"/>
    <n v="0.77"/>
    <n v="216.94"/>
    <n v="0.77"/>
    <n v="0.24"/>
    <b v="0"/>
  </r>
  <r>
    <s v="3"/>
    <x v="0"/>
    <s v="16475571"/>
    <s v="4"/>
    <s v="ROMERO WALTER"/>
    <d v="2019-01-10T00:00:00"/>
    <x v="0"/>
    <s v="267002"/>
    <s v="OJEDA ALEXIS IVAN"/>
    <s v="PE"/>
    <s v="208 - ALLURE 1.6"/>
    <s v="OQX-465"/>
    <d v="2015-03-13T00:00:00"/>
    <n v="0"/>
    <m/>
    <n v="0"/>
    <n v="0"/>
    <n v="0"/>
    <n v="0"/>
    <n v="0"/>
    <n v="0"/>
    <n v="0"/>
    <n v="8.5399999999999991"/>
    <s v="YANCE RAUL"/>
    <n v="16"/>
    <n v="0.43"/>
    <n v="1570.25"/>
    <n v="0.43"/>
    <n v="1"/>
    <b v="1"/>
  </r>
  <r>
    <s v="3"/>
    <x v="4"/>
    <s v="16476181"/>
    <s v="082"/>
    <s v="ENZO RUIZ"/>
    <d v="2019-01-10T00:00:00"/>
    <x v="0"/>
    <s v="116"/>
    <s v="GARANTIA"/>
    <s v="PE"/>
    <s v="208 ALLURE 1.6"/>
    <s v="AC291WZ"/>
    <d v="2018-01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6182"/>
    <s v="082"/>
    <s v="ENZO RUIZ"/>
    <d v="2019-01-10T00:00:00"/>
    <x v="0"/>
    <s v="116"/>
    <s v="GARANTIA"/>
    <s v="PE"/>
    <s v="208 ALLURE 1.6"/>
    <s v="AC291WZ"/>
    <d v="2018-01-16T00:00:00"/>
    <n v="2.7"/>
    <m/>
    <n v="0"/>
    <n v="0"/>
    <n v="5596.38"/>
    <n v="0"/>
    <n v="0"/>
    <n v="0"/>
    <n v="3796.02"/>
    <n v="20.41"/>
    <s v="ROBLEDO RUBEN"/>
    <n v="50"/>
    <n v="1.62"/>
    <n v="3034.69"/>
    <n v="1.62"/>
    <n v="2.7"/>
    <b v="1"/>
  </r>
  <r>
    <s v="3"/>
    <x v="0"/>
    <s v="16478511"/>
    <s v="082"/>
    <s v="ENZO RUIZ"/>
    <d v="2019-01-10T00:00:00"/>
    <x v="0"/>
    <s v="148409"/>
    <s v="LIGORRIA MARTIN ALEJAND"/>
    <s v="PE"/>
    <s v="2008 SPORT 1.6 THP CBA."/>
    <s v="AC145TJ"/>
    <d v="2018-01-16T00:00:00"/>
    <n v="2.94"/>
    <m/>
    <n v="0"/>
    <n v="0"/>
    <n v="4090.1"/>
    <n v="0"/>
    <n v="0"/>
    <n v="0"/>
    <n v="2262.4899999999998"/>
    <n v="0"/>
    <s v="LUCAS DIGIOVANNI"/>
    <n v="90"/>
    <n v="1.48"/>
    <n v="4616.54"/>
    <n v="1.48"/>
    <n v="2.94"/>
    <b v="1"/>
  </r>
  <r>
    <s v="3"/>
    <x v="4"/>
    <s v="16478632"/>
    <s v="4"/>
    <s v="ROMERO WALTER"/>
    <d v="2019-01-10T00:00:00"/>
    <x v="0"/>
    <s v="116"/>
    <s v="GARANTIA"/>
    <s v="PE"/>
    <s v="PARTNER CONFORT 1.6 HDI 9"/>
    <s v="AD199ES"/>
    <d v="2018-09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8742"/>
    <s v="082"/>
    <s v="ENZO RUIZ"/>
    <d v="2019-01-10T00:00:00"/>
    <x v="0"/>
    <s v="116"/>
    <s v="GARANTIA"/>
    <s v="PE"/>
    <s v="308 ALLURE 1.6"/>
    <s v="AB159LL"/>
    <n v="42809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9092"/>
    <s v="4"/>
    <s v="ROMERO WALTER"/>
    <d v="2019-01-10T00:00:00"/>
    <x v="0"/>
    <s v="116"/>
    <s v="GARANTIA"/>
    <s v="PE"/>
    <s v="308 ALLURE 1.6 HDI"/>
    <s v="AA931EM"/>
    <d v="2017-01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79551"/>
    <s v="4"/>
    <s v="ROMERO WALTER"/>
    <d v="2019-01-10T00:00:00"/>
    <x v="0"/>
    <s v="246329"/>
    <s v="CARDOZO MARIO JOSE LUIS"/>
    <s v="PE"/>
    <s v="408 ALLURE 2.0N"/>
    <s v="MSQ-639"/>
    <d v="2013-06-13T00:00:00"/>
    <n v="0"/>
    <m/>
    <n v="0"/>
    <n v="0"/>
    <n v="7059.98"/>
    <n v="1245.8699999999999"/>
    <n v="15"/>
    <n v="0.15"/>
    <n v="5207.6000000000004"/>
    <n v="19.850000000000001"/>
    <s v="RODRIGO IBARRA."/>
    <n v="54"/>
    <n v="1"/>
    <n v="3140.5"/>
    <n v="1"/>
    <n v="2"/>
    <b v="1"/>
  </r>
  <r>
    <s v="3"/>
    <x v="0"/>
    <s v="16479921"/>
    <s v="082"/>
    <s v="ENZO RUIZ"/>
    <d v="2019-01-10T00:00:00"/>
    <x v="0"/>
    <s v="246645"/>
    <s v="TESTA FERNANDO SANTIAGO"/>
    <s v="PE"/>
    <s v="2008 FELINE 1.6"/>
    <s v="AB159MP"/>
    <d v="2017-03-27T00:00:00"/>
    <n v="2.1"/>
    <m/>
    <n v="0"/>
    <n v="0"/>
    <n v="2987.21"/>
    <n v="0"/>
    <n v="0"/>
    <n v="0"/>
    <n v="1252.6300000000001"/>
    <n v="19.850000000000001"/>
    <s v="YANCE RAUL"/>
    <n v="16"/>
    <n v="1"/>
    <n v="3297.53"/>
    <n v="1"/>
    <n v="2.1"/>
    <b v="1"/>
  </r>
  <r>
    <s v="3"/>
    <x v="2"/>
    <s v="16480302"/>
    <s v="8"/>
    <s v="LUIS SILVESTRE GONZALEZ"/>
    <d v="2019-01-10T00:00:00"/>
    <x v="0"/>
    <s v="151000"/>
    <s v="FILI VICTORIO HUGO Y OT"/>
    <s v="PE"/>
    <s v="308 (AMLAT) / 408 (AMLAT)"/>
    <s v="AA941CB"/>
    <d v="2017-01-15T00:00:00"/>
    <n v="0"/>
    <n v="30"/>
    <n v="10"/>
    <n v="0.1"/>
    <n v="3861.85"/>
    <n v="681.5"/>
    <n v="15"/>
    <n v="0.15"/>
    <n v="1939.28"/>
    <n v="7.94"/>
    <s v="ROBLEDO RUBEN"/>
    <n v="50"/>
    <n v="0.63"/>
    <n v="270"/>
    <n v="0.63"/>
    <n v="0.33"/>
    <b v="0"/>
  </r>
  <r>
    <s v="3"/>
    <x v="4"/>
    <s v="16480721"/>
    <s v="8"/>
    <s v="LUIS SILVESTRE GONZALEZ"/>
    <d v="2019-01-10T00:00:00"/>
    <x v="0"/>
    <s v="116"/>
    <s v="GARANTIA"/>
    <s v="PE"/>
    <s v="308 FELINE THP TIPTRONIC"/>
    <s v="AD019TA"/>
    <d v="2018-07-30T00:00:00"/>
    <n v="1.3"/>
    <m/>
    <n v="0"/>
    <n v="0"/>
    <n v="1377.23"/>
    <n v="0"/>
    <n v="0"/>
    <n v="0"/>
    <n v="1243.7"/>
    <n v="10.71"/>
    <s v="ROBLEDO RUBEN"/>
    <n v="50"/>
    <n v="0.85"/>
    <n v="1461.15"/>
    <n v="0.85"/>
    <n v="1.3"/>
    <b v="1"/>
  </r>
  <r>
    <s v="3"/>
    <x v="4"/>
    <s v="16480722"/>
    <s v="8"/>
    <s v="LUIS SILVESTRE GONZALEZ"/>
    <d v="2019-01-10T00:00:00"/>
    <x v="0"/>
    <s v="116"/>
    <s v="GARANTIA"/>
    <s v="PE"/>
    <s v="308 FELINE THP TIPTRONIC"/>
    <s v="AD019TA"/>
    <d v="2018-07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81111"/>
    <s v="082"/>
    <s v="ENZO RUIZ"/>
    <d v="2019-01-11T00:00:00"/>
    <x v="0"/>
    <s v="260844"/>
    <s v="ZANEL CLAUDIA CRISTINA"/>
    <s v="PE"/>
    <s v="PARTNER PATAGONICA VTC PL"/>
    <s v="AC707FV"/>
    <d v="2018-05-14T00:00:00"/>
    <n v="2.2000000000000002"/>
    <m/>
    <n v="0"/>
    <n v="0"/>
    <n v="2427.56"/>
    <n v="0"/>
    <n v="0"/>
    <n v="0"/>
    <n v="955.19"/>
    <n v="33.75"/>
    <s v="YANCE RAUL"/>
    <n v="16"/>
    <n v="1.7"/>
    <n v="3454.55"/>
    <n v="1.7"/>
    <n v="2.2000000000000002"/>
    <b v="1"/>
  </r>
  <r>
    <s v="3"/>
    <x v="0"/>
    <s v="16481401"/>
    <s v="082"/>
    <s v="ENZO RUIZ"/>
    <d v="2019-01-11T00:00:00"/>
    <x v="0"/>
    <s v="17443"/>
    <s v="GAVA SILVIA BEATRIZ"/>
    <s v="PE"/>
    <s v="208 FELINE 1.6"/>
    <s v="AB974HA"/>
    <d v="2017-10-27T00:00:00"/>
    <n v="2.39"/>
    <n v="11.26"/>
    <n v="0.3"/>
    <n v="3.0000000000000001E-3"/>
    <n v="2539.15"/>
    <n v="448.06"/>
    <n v="15"/>
    <n v="0.15"/>
    <n v="1252.6300000000001"/>
    <n v="31.76"/>
    <s v="RODRIGO IBARRA."/>
    <n v="54"/>
    <n v="1.6"/>
    <n v="3741.64"/>
    <n v="1.6"/>
    <n v="2.39"/>
    <b v="1"/>
  </r>
  <r>
    <s v="3"/>
    <x v="2"/>
    <s v="16481762"/>
    <s v="4"/>
    <s v="ROMERO WALTER"/>
    <d v="2019-01-11T00:00:00"/>
    <x v="0"/>
    <s v="267038"/>
    <s v="LOPEZ CRISTIAN HECTOR"/>
    <s v="PE"/>
    <s v="308 -FELINE THP  TIP TR"/>
    <s v="AA990KU"/>
    <d v="2017-03-06T00:00:00"/>
    <n v="0"/>
    <n v="8.5"/>
    <n v="0.85"/>
    <n v="8.5000000000000006E-3"/>
    <n v="0"/>
    <n v="0"/>
    <n v="0"/>
    <n v="0"/>
    <n v="0"/>
    <n v="0"/>
    <s v="CRISTIAN BARRIONUEVO"/>
    <n v="91"/>
    <n v="0.56999999999999995"/>
    <n v="991.5"/>
    <n v="0.56999999999999995"/>
    <n v="1.1000000000000001"/>
    <b v="1"/>
  </r>
  <r>
    <s v="3"/>
    <x v="4"/>
    <s v="16481872"/>
    <s v="8"/>
    <s v="LUIS SILVESTRE GONZALEZ"/>
    <d v="2019-01-11T00:00:00"/>
    <x v="0"/>
    <s v="116"/>
    <s v="GARANTIA"/>
    <s v="PE"/>
    <s v="308"/>
    <s v="MXD-214"/>
    <d v="2013-08-09T00:00:00"/>
    <n v="0"/>
    <m/>
    <n v="0"/>
    <n v="0"/>
    <n v="0"/>
    <n v="0"/>
    <n v="0"/>
    <n v="0"/>
    <n v="0"/>
    <n v="9.5299999999999994"/>
    <s v="YANCE RAUL"/>
    <n v="16"/>
    <n v="0.48"/>
    <n v="224.79"/>
    <n v="0.48"/>
    <n v="0.2"/>
    <b v="0"/>
  </r>
  <r>
    <s v="3"/>
    <x v="4"/>
    <s v="16481873"/>
    <s v="8"/>
    <s v="LUIS SILVESTRE GONZALEZ"/>
    <d v="2019-01-11T00:00:00"/>
    <x v="0"/>
    <s v="116"/>
    <s v="GARANTIA"/>
    <s v="PE"/>
    <s v="308"/>
    <s v="MXD-214"/>
    <d v="2013-08-09T00:00:00"/>
    <n v="0"/>
    <m/>
    <n v="0"/>
    <n v="0"/>
    <n v="609.98"/>
    <n v="0"/>
    <n v="0"/>
    <n v="0"/>
    <n v="453.45"/>
    <n v="0"/>
    <s v="LUCAS DIGIOVANNI"/>
    <n v="90"/>
    <n v="0.4"/>
    <n v="449.58"/>
    <n v="0.4"/>
    <n v="0.4"/>
    <b v="0"/>
  </r>
  <r>
    <s v="3"/>
    <x v="0"/>
    <s v="16482201"/>
    <s v="4"/>
    <s v="ROMERO WALTER"/>
    <d v="2019-01-11T00:00:00"/>
    <x v="0"/>
    <s v="24481"/>
    <s v="OLIVA DAVID CLIDER"/>
    <s v="PE"/>
    <s v="408 FELINE THP TIP TR"/>
    <s v="AA250XB"/>
    <d v="2016-06-15T00:00:00"/>
    <n v="0"/>
    <n v="5.35"/>
    <n v="0.16"/>
    <n v="1.6000000000000001E-3"/>
    <n v="3464.3"/>
    <n v="0"/>
    <n v="0"/>
    <n v="0"/>
    <n v="1955.66"/>
    <n v="26.4"/>
    <s v="YANCE RAUL"/>
    <n v="16"/>
    <n v="1.33"/>
    <n v="3339.28"/>
    <n v="1.33"/>
    <n v="0.86"/>
    <b v="0"/>
  </r>
  <r>
    <s v="3"/>
    <x v="0"/>
    <s v="16482201"/>
    <s v="4"/>
    <s v="ROMERO WALTER"/>
    <d v="2019-01-11T00:00:00"/>
    <x v="0"/>
    <s v="24481"/>
    <s v="OLIVA DAVID CLIDER"/>
    <s v="PE"/>
    <s v="408 FELINE THP TIP TR"/>
    <s v="AA250XB"/>
    <m/>
    <m/>
    <m/>
    <m/>
    <n v="0"/>
    <m/>
    <m/>
    <m/>
    <n v="0"/>
    <m/>
    <m/>
    <s v="SALVATICO ARIEL"/>
    <n v="25"/>
    <n v="1.95"/>
    <m/>
    <n v="1.95"/>
    <n v="1.27"/>
    <b v="0"/>
  </r>
  <r>
    <s v="3"/>
    <x v="0"/>
    <s v="16482491"/>
    <s v="082"/>
    <s v="ENZO RUIZ"/>
    <d v="2019-01-11T00:00:00"/>
    <x v="0"/>
    <s v="254227"/>
    <s v="LOZANO ANDREA LIGIA"/>
    <s v="PE"/>
    <s v="208 ALLURE 1.6 TIPTRONIC"/>
    <s v="AB923LJ"/>
    <d v="2017-11-08T00:00:00"/>
    <n v="2"/>
    <n v="188.43"/>
    <n v="6"/>
    <n v="0.06"/>
    <n v="2539.15"/>
    <n v="448.06"/>
    <n v="15"/>
    <n v="0.15"/>
    <n v="1252.6300000000001"/>
    <n v="18.46"/>
    <s v="YANCE RAUL"/>
    <n v="16"/>
    <n v="0.93"/>
    <n v="2952.07"/>
    <n v="0.93"/>
    <n v="2"/>
    <b v="1"/>
  </r>
  <r>
    <s v="3"/>
    <x v="0"/>
    <s v="16482521"/>
    <s v="4"/>
    <s v="ROMERO WALTER"/>
    <d v="2019-01-11T00:00:00"/>
    <x v="0"/>
    <s v="267051"/>
    <s v="DE LILLO NICOLAS"/>
    <s v="PE"/>
    <s v="3008 - GT LINE TIP TR HDI"/>
    <s v="AC626ID"/>
    <d v="2018-03-28T00:00:00"/>
    <n v="0"/>
    <n v="10.76"/>
    <n v="0.25"/>
    <n v="2.5000000000000001E-3"/>
    <n v="4931.6499999999996"/>
    <n v="0"/>
    <n v="0"/>
    <n v="0"/>
    <n v="2319.39"/>
    <n v="36.33"/>
    <s v="RODRIGO IBARRA."/>
    <n v="54"/>
    <n v="1.83"/>
    <n v="4291.7299999999996"/>
    <n v="1.83"/>
    <n v="2.74"/>
    <b v="1"/>
  </r>
  <r>
    <s v="3"/>
    <x v="0"/>
    <s v="16482591"/>
    <s v="8"/>
    <s v="LUIS SILVESTRE GONZALEZ"/>
    <d v="2019-01-11T00:00:00"/>
    <x v="0"/>
    <s v="245187"/>
    <s v="BLANCO ADOLFO NESTOR"/>
    <s v="PE"/>
    <s v="308 ALLURE 1.6 HDI"/>
    <s v="AB065KB"/>
    <d v="2017-02-22T00:00:00"/>
    <n v="1.7"/>
    <n v="266.94"/>
    <n v="10"/>
    <n v="0.1"/>
    <n v="3436.37"/>
    <n v="606.39"/>
    <n v="15"/>
    <n v="0.15"/>
    <n v="1956.45"/>
    <n v="0"/>
    <s v="CRISTIAN BARRIONUEVO"/>
    <n v="91"/>
    <n v="1.4"/>
    <n v="2402.4899999999998"/>
    <n v="1.4"/>
    <n v="1.7"/>
    <b v="1"/>
  </r>
  <r>
    <s v="3"/>
    <x v="4"/>
    <s v="16465341"/>
    <s v="082"/>
    <s v="ENZO RUIZ"/>
    <d v="2019-01-11T00:00:00"/>
    <x v="0"/>
    <s v="116"/>
    <s v="GARANTIA"/>
    <s v="PE"/>
    <s v="208 ALLURE 1.6"/>
    <s v="AC136FR"/>
    <d v="2017-12-12T00:00:00"/>
    <n v="1.3"/>
    <m/>
    <n v="0"/>
    <n v="0"/>
    <n v="482.97"/>
    <n v="0"/>
    <n v="0"/>
    <n v="0"/>
    <n v="217.08"/>
    <n v="0"/>
    <s v="SALVATICO ARIEL"/>
    <n v="25"/>
    <n v="0.23"/>
    <n v="1461.15"/>
    <n v="0.23"/>
    <n v="1.3"/>
    <b v="1"/>
  </r>
  <r>
    <s v="3"/>
    <x v="2"/>
    <s v="16482594"/>
    <s v="8"/>
    <s v="LUIS SILVESTRE GONZALEZ"/>
    <d v="2019-01-11T00:00:00"/>
    <x v="0"/>
    <s v="245187"/>
    <s v="BLANCO ADOLFO NESTOR"/>
    <s v="PE"/>
    <s v="308 ALLURE 1.6 HDI"/>
    <s v="AB065KB"/>
    <d v="2017-02-22T00:00:00"/>
    <n v="0"/>
    <m/>
    <n v="0"/>
    <n v="0"/>
    <n v="3291.54"/>
    <n v="580.86"/>
    <n v="15"/>
    <n v="0.15"/>
    <n v="2595.63"/>
    <n v="0"/>
    <s v="LUCAS DIGIOVANNI"/>
    <n v="90"/>
    <n v="1.58"/>
    <n v="1090.9100000000001"/>
    <n v="1.58"/>
    <n v="1.2"/>
    <b v="0"/>
  </r>
  <r>
    <s v="3"/>
    <x v="0"/>
    <s v="16483041"/>
    <s v="082"/>
    <s v="ENZO RUIZ"/>
    <d v="2019-01-11T00:00:00"/>
    <x v="0"/>
    <s v="249815"/>
    <s v="DALMAGRO DIEGO"/>
    <s v="PE"/>
    <s v="2008 ALLURE 1.6 TIPTRONIC"/>
    <s v="AB529CS"/>
    <d v="2017-07-31T00:00:00"/>
    <n v="1.2"/>
    <n v="188.43"/>
    <n v="10"/>
    <n v="0.1"/>
    <n v="4882.8100000000004"/>
    <n v="0"/>
    <n v="0"/>
    <n v="0"/>
    <n v="2503.73"/>
    <n v="0"/>
    <s v="LUCAS DIGIOVANNI"/>
    <n v="90"/>
    <n v="1.45"/>
    <n v="1695.87"/>
    <n v="1.45"/>
    <n v="1.2"/>
    <b v="0"/>
  </r>
  <r>
    <s v="3"/>
    <x v="4"/>
    <s v="16468071"/>
    <s v="087"/>
    <s v="JUAN MARCELO AGUIRRE"/>
    <d v="2019-01-11T00:00:00"/>
    <x v="0"/>
    <s v="116"/>
    <s v="GARANTIA"/>
    <s v="PE"/>
    <s v="5008 ALLURE TIPTRONIC BUE"/>
    <s v="AC756PP"/>
    <d v="2018-01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83511"/>
    <s v="082"/>
    <s v="ENZO RUIZ"/>
    <d v="2019-01-11T00:00:00"/>
    <x v="0"/>
    <s v="116"/>
    <s v="GARANTIA"/>
    <s v="PE"/>
    <s v="408 ALLURE PLUS THP"/>
    <s v="AB107HZ"/>
    <d v="2017-04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84021"/>
    <s v="082"/>
    <s v="ENZO RUIZ"/>
    <d v="2019-01-11T00:00:00"/>
    <x v="0"/>
    <s v="249156"/>
    <s v="TOBALDO GUSTAVO JAVIER"/>
    <s v="PE"/>
    <s v="208 ALLURE 1.6"/>
    <s v="AB097IR"/>
    <d v="2017-03-10T00:00:00"/>
    <n v="1.74"/>
    <n v="409.84"/>
    <n v="15"/>
    <n v="0.15"/>
    <n v="4394.53"/>
    <n v="488.28"/>
    <n v="10"/>
    <n v="0.1"/>
    <n v="2503.73"/>
    <n v="0"/>
    <s v="SALVATICO ARIEL"/>
    <n v="25"/>
    <n v="1.53"/>
    <n v="2322.4"/>
    <n v="1.53"/>
    <n v="1.74"/>
    <b v="1"/>
  </r>
  <r>
    <s v="3"/>
    <x v="0"/>
    <s v="16484061"/>
    <s v="4"/>
    <s v="ROMERO WALTER"/>
    <d v="2019-01-11T00:00:00"/>
    <x v="0"/>
    <s v="255344"/>
    <s v="MENSEGUEZ JUAN CRUZ"/>
    <s v="PE"/>
    <s v="208 GT 1.6 THP"/>
    <s v="AC254NM"/>
    <d v="2018-01-04T00:00:00"/>
    <n v="0"/>
    <m/>
    <n v="0"/>
    <n v="0"/>
    <n v="4090.1"/>
    <n v="0"/>
    <n v="0"/>
    <n v="0"/>
    <n v="2262.5300000000002"/>
    <n v="0"/>
    <s v="MERCADO CARLOS"/>
    <n v="51"/>
    <n v="1.2"/>
    <n v="4654.54"/>
    <n v="1.2"/>
    <n v="2.56"/>
    <b v="1"/>
  </r>
  <r>
    <s v="3"/>
    <x v="0"/>
    <s v="16484621"/>
    <s v="082"/>
    <s v="ENZO RUIZ"/>
    <d v="2019-01-11T00:00:00"/>
    <x v="0"/>
    <s v="267091"/>
    <s v="FUES 21 FUES 21"/>
    <s v="PE"/>
    <s v="2008 ALLURE 1.6"/>
    <s v="AC596SB"/>
    <d v="2018-03-28T00:00:00"/>
    <n v="2.5"/>
    <m/>
    <n v="0"/>
    <n v="0"/>
    <n v="2987.21"/>
    <n v="0"/>
    <n v="0"/>
    <n v="0"/>
    <n v="1252.6300000000001"/>
    <n v="0"/>
    <s v="MERCADO CARLOS"/>
    <n v="51"/>
    <n v="1.63"/>
    <n v="3925.63"/>
    <n v="1.63"/>
    <n v="2.5"/>
    <b v="1"/>
  </r>
  <r>
    <s v="3"/>
    <x v="0"/>
    <s v="16484681"/>
    <s v="4"/>
    <s v="ROMERO WALTER"/>
    <d v="2019-01-11T00:00:00"/>
    <x v="0"/>
    <s v="249062"/>
    <s v="SPITALE FERREYRA MAURO"/>
    <s v="PE"/>
    <s v="301 ALLURE PLUS 1.6"/>
    <s v="AC992XL"/>
    <d v="2018-07-26T00:00:00"/>
    <n v="0"/>
    <m/>
    <n v="0"/>
    <n v="0"/>
    <n v="2204.61"/>
    <n v="0"/>
    <n v="0"/>
    <n v="0"/>
    <n v="862.36"/>
    <n v="0"/>
    <s v="SALVATICO ARIEL"/>
    <n v="25"/>
    <n v="2.13"/>
    <n v="4854.54"/>
    <n v="2.13"/>
    <n v="2.67"/>
    <b v="1"/>
  </r>
  <r>
    <s v="3"/>
    <x v="0"/>
    <s v="16484861"/>
    <s v="4"/>
    <s v="ROMERO WALTER"/>
    <d v="2019-01-11T00:00:00"/>
    <x v="0"/>
    <s v="33390"/>
    <s v="BONVIN JUAN MANUEL"/>
    <s v="PE"/>
    <s v="208 ACTIVE 1.6"/>
    <s v="AC475BJ"/>
    <d v="2018-03-01T00:00:00"/>
    <n v="0"/>
    <n v="4.09"/>
    <n v="0.1"/>
    <n v="1E-3"/>
    <n v="2987.21"/>
    <n v="0"/>
    <n v="0"/>
    <n v="0"/>
    <n v="1252.6300000000001"/>
    <n v="0"/>
    <s v="CRISTIAN BARRIONUEVO"/>
    <n v="91"/>
    <n v="1.1399999999999999"/>
    <n v="4086.82"/>
    <n v="1.1399999999999999"/>
    <n v="2.25"/>
    <b v="1"/>
  </r>
  <r>
    <s v="3"/>
    <x v="0"/>
    <s v="16485401"/>
    <s v="082"/>
    <s v="ENZO RUIZ"/>
    <d v="2019-01-11T00:00:00"/>
    <x v="0"/>
    <s v="221226"/>
    <s v="PERALTA PAOLA"/>
    <s v="PE"/>
    <s v="208 ACTIVE 1.5 N 5P"/>
    <s v="PMX-382"/>
    <d v="2016-02-23T00:00:00"/>
    <n v="1.5"/>
    <m/>
    <n v="0"/>
    <n v="0"/>
    <n v="2987.21"/>
    <n v="0"/>
    <n v="0"/>
    <n v="0"/>
    <n v="1252.6300000000001"/>
    <n v="7.94"/>
    <s v="ROBLEDO RUBEN"/>
    <n v="50"/>
    <n v="0.63"/>
    <n v="2355.38"/>
    <n v="0.63"/>
    <n v="0.44"/>
    <b v="0"/>
  </r>
  <r>
    <s v="3"/>
    <x v="0"/>
    <s v="16485401"/>
    <s v="082"/>
    <s v="ENZO RUIZ"/>
    <d v="2019-01-11T00:00:00"/>
    <x v="0"/>
    <s v="221226"/>
    <s v="PERALTA PAOLA"/>
    <s v="PE"/>
    <s v="208 ACTIVE 1.5 N 5P"/>
    <s v="PMX-382"/>
    <m/>
    <m/>
    <m/>
    <m/>
    <n v="0"/>
    <m/>
    <m/>
    <m/>
    <n v="0"/>
    <m/>
    <m/>
    <s v="MERCADO CARLOS"/>
    <n v="51"/>
    <n v="1.52"/>
    <m/>
    <n v="1.52"/>
    <n v="1.06"/>
    <b v="0"/>
  </r>
  <r>
    <s v="3"/>
    <x v="4"/>
    <s v="16470281"/>
    <s v="4"/>
    <s v="ROMERO WALTER"/>
    <d v="2019-01-11T00:00:00"/>
    <x v="0"/>
    <s v="116"/>
    <s v="GARANTIA"/>
    <s v="PE"/>
    <s v="PARTNER PATAGËNICA 1.6 N"/>
    <s v="AA-904-M"/>
    <d v="2017-01-06T00:00:00"/>
    <n v="0.4"/>
    <m/>
    <n v="0"/>
    <n v="0"/>
    <n v="174.01"/>
    <n v="0"/>
    <n v="0"/>
    <n v="0"/>
    <n v="110.6"/>
    <n v="5.42"/>
    <s v="ROBLEDO RUBEN"/>
    <n v="50"/>
    <n v="0.43"/>
    <n v="449.58"/>
    <n v="0.43"/>
    <n v="0.4"/>
    <b v="0"/>
  </r>
  <r>
    <s v="3"/>
    <x v="0"/>
    <s v="16486011"/>
    <s v="082"/>
    <s v="ENZO RUIZ"/>
    <d v="2019-01-11T00:00:00"/>
    <x v="0"/>
    <s v="226240"/>
    <s v="HUBER MARIA CLARA"/>
    <s v="PE"/>
    <s v="206 XT 1.6 5P"/>
    <s v="HBM-498"/>
    <d v="2008-05-02T00:00:00"/>
    <n v="0"/>
    <m/>
    <n v="0"/>
    <n v="0"/>
    <n v="5743.24"/>
    <n v="1013.51"/>
    <n v="15"/>
    <n v="0.15"/>
    <n v="3902.62"/>
    <n v="18.48"/>
    <s v="YANCE RAUL"/>
    <n v="16"/>
    <n v="0.62"/>
    <n v="2512.4"/>
    <n v="0.49"/>
    <n v="0.89"/>
    <b v="1"/>
  </r>
  <r>
    <s v="3"/>
    <x v="0"/>
    <s v="16486011"/>
    <s v="082"/>
    <s v="ENZO RUIZ"/>
    <d v="2019-01-11T00:00:00"/>
    <x v="0"/>
    <s v="226240"/>
    <s v="HUBER MARIA CLARA"/>
    <s v="PE"/>
    <s v="206 XT 1.6 5P"/>
    <s v="HBM-498"/>
    <m/>
    <m/>
    <m/>
    <n v="0"/>
    <n v="0"/>
    <m/>
    <m/>
    <m/>
    <n v="0"/>
    <m/>
    <m/>
    <s v="ROBLEDO RUBEN"/>
    <n v="50"/>
    <n v="0.49"/>
    <m/>
    <n v="0.62"/>
    <n v="0.71"/>
    <b v="1"/>
  </r>
  <r>
    <s v="3"/>
    <x v="2"/>
    <s v="16486012"/>
    <s v="082"/>
    <s v="ENZO RUIZ"/>
    <d v="2019-01-11T00:00:00"/>
    <x v="0"/>
    <s v="226240"/>
    <s v="HUBER MARIA CLARA"/>
    <s v="PE"/>
    <s v="206 XT 1.6 5P"/>
    <s v="HBM-498"/>
    <d v="2008-05-02T00:00:00"/>
    <n v="0"/>
    <n v="0.65"/>
    <n v="0.4"/>
    <n v="4.0000000000000001E-3"/>
    <n v="911.4"/>
    <n v="0"/>
    <n v="0"/>
    <n v="0"/>
    <n v="496.82"/>
    <n v="0"/>
    <e v="#N/A"/>
    <s v=""/>
    <n v="0"/>
    <n v="162.99"/>
    <m/>
    <n v="0"/>
    <b v="0"/>
  </r>
  <r>
    <s v="3"/>
    <x v="4"/>
    <s v="16470282"/>
    <s v="4"/>
    <s v="ROMERO WALTER"/>
    <d v="2019-01-11T00:00:00"/>
    <x v="0"/>
    <s v="116"/>
    <s v="GARANTIA"/>
    <s v="PE"/>
    <s v="PARTNER PATAGËNICA 1.6 N"/>
    <s v="AA-904-M"/>
    <d v="2017-01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0283"/>
    <s v="4"/>
    <s v="ROMERO WALTER"/>
    <d v="2019-01-11T00:00:00"/>
    <x v="0"/>
    <s v="116"/>
    <s v="GARANTIA"/>
    <s v="PE"/>
    <s v="PARTNER PATAGËNICA 1.6 N"/>
    <s v="AA-904-M"/>
    <d v="2017-01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486301"/>
    <s v="082"/>
    <s v="ENZO RUIZ"/>
    <d v="2019-01-11T00:00:00"/>
    <x v="0"/>
    <s v="248691"/>
    <s v="TOURN FERNANDO ADRIAN"/>
    <s v="PE"/>
    <s v="307"/>
    <s v="GCN-575"/>
    <d v="2007-03-23T00:00:00"/>
    <n v="0"/>
    <m/>
    <n v="0"/>
    <n v="0"/>
    <n v="2195.98"/>
    <n v="387.52"/>
    <n v="15"/>
    <n v="0.15"/>
    <n v="1240.17"/>
    <n v="13.9"/>
    <s v="YANCE RAUL"/>
    <n v="16"/>
    <n v="0.7"/>
    <n v="200"/>
    <n v="0.7"/>
    <n v="0.22"/>
    <b v="0"/>
  </r>
  <r>
    <s v="3"/>
    <x v="2"/>
    <s v="16486302"/>
    <s v="082"/>
    <s v="ENZO RUIZ"/>
    <d v="2019-01-11T00:00:00"/>
    <x v="0"/>
    <s v="248691"/>
    <s v="TOURN FERNANDO ADRIAN"/>
    <s v="PE"/>
    <s v="307"/>
    <s v="GCN-575"/>
    <d v="2007-03-23T00:00:00"/>
    <n v="0"/>
    <m/>
    <n v="0"/>
    <n v="0"/>
    <n v="801.48"/>
    <n v="141.41999999999999"/>
    <n v="15"/>
    <n v="0.15"/>
    <n v="317.31"/>
    <n v="8.93"/>
    <s v="YANCE RAUL"/>
    <n v="16"/>
    <n v="0.45"/>
    <n v="2345.4499999999998"/>
    <n v="0.45"/>
    <n v="2.58"/>
    <b v="1"/>
  </r>
  <r>
    <s v="3"/>
    <x v="10"/>
    <s v="16443293"/>
    <s v="8"/>
    <s v="LUIS SILVESTRE GONZALEZ"/>
    <d v="2019-01-11T00:00:00"/>
    <x v="0"/>
    <s v="133977"/>
    <s v="DE BILLERBECK MIGUEL AN"/>
    <s v="PE"/>
    <s v="307 XS 1.6 5P 110 CV"/>
    <s v="JLK-508"/>
    <d v="2010-12-20T00:00:00"/>
    <n v="0"/>
    <n v="449.2"/>
    <n v="10"/>
    <n v="0.1"/>
    <n v="0"/>
    <n v="0"/>
    <n v="0"/>
    <n v="0"/>
    <n v="0"/>
    <n v="59.2"/>
    <s v="RIVADERO DANIEL"/>
    <n v="64"/>
    <n v="3.7"/>
    <n v="4042.77"/>
    <n v="3.7"/>
    <n v="7"/>
    <b v="1"/>
  </r>
  <r>
    <s v="3"/>
    <x v="0"/>
    <s v="16486421"/>
    <s v="082"/>
    <s v="ENZO RUIZ"/>
    <d v="2019-01-11T00:00:00"/>
    <x v="0"/>
    <s v="234792"/>
    <s v="ESCOBEDO NATALIA FERNAN"/>
    <s v="PE"/>
    <s v="208 ALLURE 1.6"/>
    <s v="AA737SV"/>
    <d v="2016-11-18T00:00:00"/>
    <n v="2.1"/>
    <m/>
    <n v="0"/>
    <n v="0"/>
    <n v="2987.21"/>
    <n v="0"/>
    <n v="0"/>
    <n v="0"/>
    <n v="1252.6300000000001"/>
    <n v="0"/>
    <s v="LUCAS DIGIOVANNI"/>
    <n v="90"/>
    <n v="1.4"/>
    <n v="3297.53"/>
    <n v="1.4"/>
    <n v="2.1"/>
    <b v="1"/>
  </r>
  <r>
    <s v="3"/>
    <x v="10"/>
    <s v="16443294"/>
    <s v="8"/>
    <s v="LUIS SILVESTRE GONZALEZ"/>
    <d v="2019-01-11T00:00:00"/>
    <x v="0"/>
    <s v="133977"/>
    <s v="DE BILLERBECK MIGUEL AN"/>
    <s v="PE"/>
    <s v="307 XS 1.6 5P 110 CV"/>
    <s v="JLK-508"/>
    <d v="2010-12-20T00:00:00"/>
    <n v="0"/>
    <n v="679.62"/>
    <n v="10"/>
    <n v="0.1"/>
    <n v="0"/>
    <n v="0"/>
    <n v="0"/>
    <n v="0"/>
    <n v="0"/>
    <n v="39.200000000000003"/>
    <s v="PUEYO GUSTAVO"/>
    <n v="17"/>
    <n v="2.4500000000000002"/>
    <n v="6116.62"/>
    <n v="4.5199999999999996"/>
    <n v="3"/>
    <b v="0"/>
  </r>
  <r>
    <s v="3"/>
    <x v="10"/>
    <s v="16443294"/>
    <s v="8"/>
    <s v="LUIS SILVESTRE GONZALEZ"/>
    <d v="2019-01-11T00:00:00"/>
    <x v="0"/>
    <s v="133977"/>
    <s v="DE BILLERBECK MIGUEL AN"/>
    <s v="PE"/>
    <s v="307 XS 1.6 5P 110 CV"/>
    <s v="JLK-508"/>
    <m/>
    <m/>
    <m/>
    <m/>
    <n v="0"/>
    <m/>
    <m/>
    <m/>
    <n v="0"/>
    <m/>
    <m/>
    <s v="PEREYRA JUAN"/>
    <n v="18"/>
    <n v="4.5199999999999996"/>
    <m/>
    <n v="2.4500000000000002"/>
    <n v="5"/>
    <b v="1"/>
  </r>
  <r>
    <s v="3"/>
    <x v="10"/>
    <s v="16443295"/>
    <s v="8"/>
    <s v="LUIS SILVESTRE GONZALEZ"/>
    <d v="2019-01-11T00:00:00"/>
    <x v="0"/>
    <s v="133977"/>
    <s v="DE BILLERBECK MIGUEL AN"/>
    <s v="PE"/>
    <s v="307 XS 1.6 5P 110 CV"/>
    <s v="JLK-508"/>
    <d v="2010-12-20T00:00:00"/>
    <n v="0"/>
    <n v="705.88"/>
    <n v="10"/>
    <n v="0.1"/>
    <n v="0"/>
    <n v="0"/>
    <n v="0"/>
    <n v="0"/>
    <n v="0"/>
    <n v="153.44"/>
    <s v="RIVADERO DANIEL"/>
    <n v="64"/>
    <n v="9.59"/>
    <n v="6352.93"/>
    <n v="9.59"/>
    <n v="11"/>
    <b v="1"/>
  </r>
  <r>
    <s v="3"/>
    <x v="10"/>
    <s v="16443296"/>
    <s v="8"/>
    <s v="LUIS SILVESTRE GONZALEZ"/>
    <d v="2019-01-11T00:00:00"/>
    <x v="0"/>
    <s v="133977"/>
    <s v="DE BILLERBECK MIGUEL AN"/>
    <s v="PE"/>
    <s v="307 XS 1.6 5P 110 CV"/>
    <s v="JLK-508"/>
    <d v="2010-12-20T00:00:00"/>
    <n v="0"/>
    <n v="1856.22"/>
    <n v="10"/>
    <n v="0.1"/>
    <n v="0"/>
    <n v="0"/>
    <n v="0"/>
    <n v="0"/>
    <n v="0"/>
    <n v="108.8"/>
    <s v="PUEYO GUSTAVO"/>
    <n v="17"/>
    <n v="1.03"/>
    <n v="16706.009999999998"/>
    <n v="2.76"/>
    <n v="1"/>
    <b v="0"/>
  </r>
  <r>
    <s v="3"/>
    <x v="10"/>
    <s v="16443296"/>
    <s v="8"/>
    <s v="LUIS SILVESTRE GONZALEZ"/>
    <d v="2019-01-11T00:00:00"/>
    <x v="0"/>
    <s v="133977"/>
    <s v="DE BILLERBECK MIGUEL AN"/>
    <s v="PE"/>
    <s v="307 XS 1.6 5P 110 CV"/>
    <s v="JLK-508"/>
    <m/>
    <m/>
    <m/>
    <n v="0"/>
    <n v="0"/>
    <m/>
    <m/>
    <m/>
    <n v="0"/>
    <m/>
    <m/>
    <s v="PEREYRA JUAN"/>
    <n v="18"/>
    <n v="2.76"/>
    <m/>
    <n v="1.03"/>
    <n v="4"/>
    <b v="1"/>
  </r>
  <r>
    <s v="3"/>
    <x v="10"/>
    <s v="16443296"/>
    <s v="8"/>
    <s v="LUIS SILVESTRE GONZALEZ"/>
    <d v="2019-01-11T00:00:00"/>
    <x v="0"/>
    <s v="133977"/>
    <s v="DE BILLERBECK MIGUEL AN"/>
    <s v="PE"/>
    <s v="307 XS 1.6 5P 110 CV"/>
    <s v="JLK-508"/>
    <m/>
    <m/>
    <m/>
    <n v="0"/>
    <n v="0"/>
    <m/>
    <m/>
    <m/>
    <n v="0"/>
    <m/>
    <m/>
    <s v="GUTIERREZ JORGE"/>
    <n v="20"/>
    <n v="5.77"/>
    <m/>
    <n v="5.77"/>
    <n v="0"/>
    <b v="0"/>
  </r>
  <r>
    <s v="3"/>
    <x v="4"/>
    <s v="16488681"/>
    <s v="87"/>
    <s v="ALEJANDRO DIAZ"/>
    <d v="2019-01-11T00:00:00"/>
    <x v="0"/>
    <s v="116"/>
    <s v="GARANTIA"/>
    <s v="PE"/>
    <s v="PARTNER CONFORT 1.6 5 PLA"/>
    <s v="AD233VE"/>
    <d v="2018-10-08T00:00:00"/>
    <n v="0"/>
    <m/>
    <n v="0"/>
    <n v="0"/>
    <n v="0"/>
    <n v="0"/>
    <n v="0"/>
    <n v="0"/>
    <n v="0"/>
    <n v="2.9"/>
    <s v="ROBLEDO RUBEN"/>
    <n v="50"/>
    <n v="0.23"/>
    <n v="561.98"/>
    <n v="0.23"/>
    <n v="0.5"/>
    <b v="1"/>
  </r>
  <r>
    <s v="3"/>
    <x v="0"/>
    <s v="16489821"/>
    <s v="4"/>
    <s v="ROMERO WALTER"/>
    <d v="2019-01-11T00:00:00"/>
    <x v="0"/>
    <s v="107309"/>
    <s v="BUENO NORA ALICIA"/>
    <s v="PE"/>
    <s v="208 ALLURE 1.6"/>
    <s v="AC140LX"/>
    <d v="2018-01-03T00:00:00"/>
    <n v="0"/>
    <m/>
    <n v="0"/>
    <n v="0"/>
    <n v="2987.21"/>
    <n v="0"/>
    <n v="0"/>
    <n v="0"/>
    <n v="1252.6300000000001"/>
    <n v="0"/>
    <s v="CRISTIAN BARRIONUEVO"/>
    <n v="91"/>
    <n v="1.18"/>
    <n v="4082.65"/>
    <n v="1.18"/>
    <n v="2.6"/>
    <b v="1"/>
  </r>
  <r>
    <s v="3"/>
    <x v="4"/>
    <s v="16490751"/>
    <s v="082"/>
    <s v="ENZO RUIZ"/>
    <d v="2019-01-11T00:00:00"/>
    <x v="0"/>
    <s v="116"/>
    <s v="GARANTIA"/>
    <s v="PE"/>
    <s v="408 ALLURE PLUS THP"/>
    <s v="AA777CT"/>
    <d v="2016-12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90752"/>
    <s v="082"/>
    <s v="ENZO RUIZ"/>
    <d v="2019-01-11T00:00:00"/>
    <x v="0"/>
    <s v="116"/>
    <s v="GARANTIA"/>
    <s v="PE"/>
    <s v="408 ALLURE PLUS THP"/>
    <s v="AA777CT"/>
    <d v="2016-12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4012"/>
    <s v="4"/>
    <s v="ROMERO WALTER"/>
    <d v="2019-01-11T00:00:00"/>
    <x v="0"/>
    <s v="116"/>
    <s v="GARANTIA"/>
    <s v="PE"/>
    <s v="301 ALLURE 1.6 HDI"/>
    <s v="AD034RN"/>
    <d v="2018-09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4013"/>
    <s v="4"/>
    <s v="ROMERO WALTER"/>
    <d v="2019-01-11T00:00:00"/>
    <x v="0"/>
    <s v="116"/>
    <s v="GARANTIA"/>
    <s v="PE"/>
    <s v="301 ALLURE 1.6 HDI"/>
    <s v="AD034RN"/>
    <d v="2018-09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449451"/>
    <s v="082"/>
    <s v="ENZO RUIZ"/>
    <d v="2019-01-11T00:00:00"/>
    <x v="0"/>
    <s v="263831"/>
    <s v="YAPURA SABRINA ANDREA"/>
    <s v="PE"/>
    <s v="206 XT PREMIUM 5P TIPTRON"/>
    <s v="GZN-952"/>
    <d v="2008-02-28T00:00:00"/>
    <n v="0"/>
    <m/>
    <n v="0"/>
    <n v="0"/>
    <n v="6105.75"/>
    <n v="0"/>
    <n v="0"/>
    <n v="0"/>
    <n v="4029.8"/>
    <n v="59.48"/>
    <s v="AGUIRRE JONATHAN"/>
    <n v="28"/>
    <n v="1.18"/>
    <n v="1818.18"/>
    <n v="1.18"/>
    <n v="0.43"/>
    <b v="0"/>
  </r>
  <r>
    <s v="3"/>
    <x v="2"/>
    <s v="16449451"/>
    <s v="082"/>
    <s v="ENZO RUIZ"/>
    <d v="2019-01-11T00:00:00"/>
    <x v="0"/>
    <s v="263831"/>
    <s v="YAPURA SABRINA ANDREA"/>
    <s v="PE"/>
    <s v="206 XT PREMIUM 5P TIPTRON"/>
    <s v="GZN-952"/>
    <m/>
    <m/>
    <m/>
    <m/>
    <n v="0"/>
    <m/>
    <m/>
    <m/>
    <n v="0"/>
    <m/>
    <m/>
    <s v="ROBLEDO RUBEN"/>
    <n v="50"/>
    <n v="3.46"/>
    <m/>
    <n v="3.46"/>
    <n v="1.27"/>
    <b v="0"/>
  </r>
  <r>
    <s v="3"/>
    <x v="2"/>
    <s v="16449451"/>
    <s v="082"/>
    <s v="ENZO RUIZ"/>
    <d v="2019-01-11T00:00:00"/>
    <x v="0"/>
    <s v="263831"/>
    <s v="YAPURA SABRINA ANDREA"/>
    <s v="PE"/>
    <s v="206 XT PREMIUM 5P TIPTRON"/>
    <s v="GZN-952"/>
    <m/>
    <m/>
    <m/>
    <m/>
    <n v="0"/>
    <m/>
    <m/>
    <m/>
    <n v="0"/>
    <m/>
    <m/>
    <s v="RODRIGO IBARRA."/>
    <n v="54"/>
    <n v="0.8"/>
    <m/>
    <n v="0.8"/>
    <n v="0.28999999999999998"/>
    <b v="0"/>
  </r>
  <r>
    <s v="3"/>
    <x v="2"/>
    <s v="16449454"/>
    <s v="082"/>
    <s v="ENZO RUIZ"/>
    <d v="2019-01-11T00:00:00"/>
    <x v="0"/>
    <s v="263831"/>
    <s v="YAPURA SABRINA ANDREA"/>
    <s v="PE"/>
    <s v="206 XT PREMIUM 5P TIPTRON"/>
    <s v="GZN-952"/>
    <d v="2008-02-28T00:00:00"/>
    <n v="0"/>
    <m/>
    <n v="0"/>
    <n v="0"/>
    <n v="911.4"/>
    <n v="0"/>
    <n v="0"/>
    <n v="0"/>
    <n v="496.82"/>
    <n v="7.34"/>
    <s v="YANCE RAUL"/>
    <n v="16"/>
    <n v="0.37"/>
    <n v="0"/>
    <n v="0.37"/>
    <n v="0"/>
    <b v="0"/>
  </r>
  <r>
    <s v="3"/>
    <x v="4"/>
    <s v="16493042"/>
    <s v="87"/>
    <s v="ALEJANDRO DIAZ"/>
    <d v="2019-01-11T00:00:00"/>
    <x v="0"/>
    <s v="116"/>
    <s v="GARANTIA"/>
    <s v="PE"/>
    <s v="2008 SPORT 1.6 THP 165"/>
    <s v="AD352MJ"/>
    <d v="2019-01-08T00:00:00"/>
    <n v="0"/>
    <m/>
    <n v="0"/>
    <n v="0"/>
    <n v="0"/>
    <n v="0"/>
    <n v="0"/>
    <n v="0"/>
    <n v="0"/>
    <n v="5.42"/>
    <s v="ROBLEDO RUBEN"/>
    <n v="50"/>
    <n v="0.43"/>
    <n v="561.98"/>
    <n v="0.43"/>
    <n v="0.5"/>
    <b v="1"/>
  </r>
  <r>
    <s v="3"/>
    <x v="4"/>
    <s v="16474512"/>
    <s v="082"/>
    <s v="ENZO RUIZ"/>
    <d v="2019-01-11T00:00:00"/>
    <x v="0"/>
    <s v="116"/>
    <s v="GARANTIA"/>
    <s v="PE"/>
    <s v="301 ALLURE PLUS 1.6 TIPTR"/>
    <s v="AC716RS"/>
    <d v="2018-05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4513"/>
    <s v="082"/>
    <s v="ENZO RUIZ"/>
    <d v="2019-01-11T00:00:00"/>
    <x v="0"/>
    <s v="116"/>
    <s v="GARANTIA"/>
    <s v="PE"/>
    <s v="301 ALLURE PLUS 1.6 TIPTR"/>
    <s v="AC716RS"/>
    <d v="2018-05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53112"/>
    <s v="214"/>
    <s v="MARCO AHUMADA"/>
    <d v="2019-01-11T00:00:00"/>
    <x v="0"/>
    <s v="116"/>
    <s v="GARANTIA"/>
    <s v="PE"/>
    <s v="408 ALLURE PLUS THP"/>
    <s v="AA083EM"/>
    <d v="2016-05-04T00:00:00"/>
    <n v="1.3"/>
    <m/>
    <n v="0"/>
    <n v="0"/>
    <n v="6679.52"/>
    <n v="0"/>
    <n v="0"/>
    <n v="0"/>
    <n v="3611.44"/>
    <n v="14.24"/>
    <s v="ROBLEDO RUBEN"/>
    <n v="50"/>
    <n v="1.1299999999999999"/>
    <n v="1461.15"/>
    <n v="1.1299999999999999"/>
    <n v="1.3"/>
    <b v="1"/>
  </r>
  <r>
    <s v="3"/>
    <x v="4"/>
    <s v="16453113"/>
    <s v="214"/>
    <s v="MARCO AHUMADA"/>
    <d v="2019-01-11T00:00:00"/>
    <x v="0"/>
    <s v="116"/>
    <s v="GARANTIA"/>
    <s v="PE"/>
    <s v="408 ALLURE PLUS THP"/>
    <s v="AA083EM"/>
    <d v="2016-05-04T00:00:00"/>
    <n v="1.5"/>
    <m/>
    <n v="0"/>
    <n v="0"/>
    <n v="1686.44"/>
    <n v="0"/>
    <n v="0"/>
    <n v="0"/>
    <n v="1024.05"/>
    <n v="5.67"/>
    <s v="ROBLEDO RUBEN"/>
    <n v="50"/>
    <n v="0.45"/>
    <n v="1685.94"/>
    <n v="0.45"/>
    <n v="1.5"/>
    <b v="1"/>
  </r>
  <r>
    <s v="3"/>
    <x v="4"/>
    <s v="16495391"/>
    <s v="4"/>
    <s v="ROMERO WALTER"/>
    <d v="2019-01-11T00:00:00"/>
    <x v="0"/>
    <s v="116"/>
    <s v="GARANTIA"/>
    <s v="PE"/>
    <s v="408 - FELINE 1.6 HDI"/>
    <s v="AC364DE"/>
    <d v="2018-03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495691"/>
    <s v="4"/>
    <s v="ROMERO WALTER"/>
    <d v="2019-01-11T00:00:00"/>
    <x v="0"/>
    <s v="235663"/>
    <s v="PRIOTTI SABRINA AYLEN"/>
    <s v="PE"/>
    <s v="308 FELINE THP TIPTRONIC"/>
    <s v="AA658SP"/>
    <d v="2016-10-20T00:00:00"/>
    <n v="0"/>
    <m/>
    <n v="0"/>
    <n v="0"/>
    <n v="3861.85"/>
    <n v="681.5"/>
    <n v="15"/>
    <n v="0.15"/>
    <n v="1939.28"/>
    <n v="0"/>
    <s v="CRISTIAN BARRIONUEVO"/>
    <n v="91"/>
    <n v="0.88"/>
    <n v="545.45000000000005"/>
    <n v="0.88"/>
    <n v="0.6"/>
    <b v="0"/>
  </r>
  <r>
    <s v="3"/>
    <x v="4"/>
    <s v="16454902"/>
    <s v="082"/>
    <s v="ENZO RUIZ"/>
    <d v="2019-01-11T00:00:00"/>
    <x v="0"/>
    <s v="116"/>
    <s v="GARANTIA"/>
    <s v="PE"/>
    <s v="408"/>
    <s v="AA550SS"/>
    <d v="2016-10-07T00:00:00"/>
    <n v="1"/>
    <m/>
    <n v="0"/>
    <n v="0"/>
    <n v="1860.44"/>
    <n v="0"/>
    <n v="0"/>
    <n v="0"/>
    <n v="1567.54"/>
    <n v="26.8"/>
    <s v="RODRIGO IBARRA."/>
    <n v="54"/>
    <n v="1.35"/>
    <n v="1123.96"/>
    <n v="1.35"/>
    <n v="1"/>
    <b v="0"/>
  </r>
  <r>
    <s v="3"/>
    <x v="2"/>
    <s v="16496631"/>
    <s v="082"/>
    <s v="ENZO RUIZ"/>
    <d v="2019-01-11T00:00:00"/>
    <x v="0"/>
    <s v="245865"/>
    <s v="MARTINEZ CARLOS DIEGO"/>
    <s v="PE"/>
    <s v="208 GT 1.6 THP"/>
    <s v="AB113BL"/>
    <d v="2017-03-07T00:00:00"/>
    <n v="0"/>
    <n v="27.27"/>
    <n v="15"/>
    <n v="0.15"/>
    <n v="1699.92"/>
    <n v="299.98"/>
    <n v="15"/>
    <n v="0.15"/>
    <n v="1073.47"/>
    <n v="13.9"/>
    <s v="YANCE RAUL"/>
    <n v="16"/>
    <n v="0.7"/>
    <n v="154.55000000000001"/>
    <n v="0.7"/>
    <n v="0.2"/>
    <b v="0"/>
  </r>
  <r>
    <s v="3"/>
    <x v="4"/>
    <s v="16454903"/>
    <s v="082"/>
    <s v="ENZO RUIZ"/>
    <d v="2019-01-11T00:00:00"/>
    <x v="0"/>
    <s v="116"/>
    <s v="GARANTIA"/>
    <s v="PE"/>
    <s v="408"/>
    <s v="AA550SS"/>
    <d v="2016-10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96821"/>
    <s v="082"/>
    <s v="ENZO RUIZ"/>
    <d v="2019-01-11T00:00:00"/>
    <x v="0"/>
    <s v="202833"/>
    <s v="GIAMPIERI ROSANA"/>
    <s v="PE"/>
    <s v="3008 GT LINE THP TIPTRONI"/>
    <s v="AC573ZT"/>
    <d v="2018-03-27T00:00:00"/>
    <n v="2.8"/>
    <m/>
    <n v="0"/>
    <n v="0"/>
    <n v="4236.05"/>
    <n v="0"/>
    <n v="0"/>
    <n v="0"/>
    <n v="2305.5100000000002"/>
    <n v="34.74"/>
    <s v="YANCE RAUL"/>
    <n v="16"/>
    <n v="1.75"/>
    <n v="4396.7"/>
    <n v="1.75"/>
    <n v="2.8"/>
    <b v="1"/>
  </r>
  <r>
    <s v="3"/>
    <x v="2"/>
    <s v="16475031"/>
    <s v="082"/>
    <s v="ENZO RUIZ"/>
    <d v="2019-01-11T00:00:00"/>
    <x v="0"/>
    <s v="263828"/>
    <s v="SAVOY HOTEL SRL"/>
    <s v="PE"/>
    <s v="208 ALLURE 1.5 N 5P TOUCH"/>
    <s v="PQS-377"/>
    <d v="2016-03-21T00:00:00"/>
    <n v="0"/>
    <m/>
    <n v="0"/>
    <n v="0"/>
    <n v="1836.45"/>
    <n v="0"/>
    <n v="0"/>
    <n v="0"/>
    <n v="999.58"/>
    <n v="0"/>
    <s v="MERCADO CARLOS"/>
    <n v="51"/>
    <n v="1.2"/>
    <n v="2727.27"/>
    <n v="1.2"/>
    <n v="3"/>
    <b v="1"/>
  </r>
  <r>
    <s v="3"/>
    <x v="4"/>
    <s v="16454904"/>
    <s v="082"/>
    <s v="ENZO RUIZ"/>
    <d v="2019-01-11T00:00:00"/>
    <x v="0"/>
    <s v="116"/>
    <s v="GARANTIA"/>
    <s v="PE"/>
    <s v="408"/>
    <s v="AA550SS"/>
    <d v="2016-10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97851"/>
    <s v="4"/>
    <s v="ROMERO WALTER"/>
    <d v="2019-01-11T00:00:00"/>
    <x v="0"/>
    <s v="135724"/>
    <s v="RAMIREZ PABLO CESAR"/>
    <s v="PE"/>
    <s v="408 2.0 N"/>
    <s v="KGN-234"/>
    <d v="2011-08-12T00:00:00"/>
    <n v="0"/>
    <m/>
    <n v="0"/>
    <n v="0"/>
    <n v="0"/>
    <n v="0"/>
    <n v="0"/>
    <n v="0"/>
    <n v="0"/>
    <n v="0"/>
    <s v="LUCAS DIGIOVANNI"/>
    <n v="90"/>
    <n v="0.67"/>
    <n v="1570.25"/>
    <n v="0.67"/>
    <n v="1"/>
    <b v="1"/>
  </r>
  <r>
    <s v="3"/>
    <x v="2"/>
    <s v="16497991"/>
    <s v="8"/>
    <s v="LUIS SILVESTRE GONZALEZ"/>
    <d v="2019-01-11T00:00:00"/>
    <x v="0"/>
    <s v="220394"/>
    <s v="MAYER ALFREDO GUSTAVO"/>
    <s v="PE"/>
    <s v="308 SPORT"/>
    <s v="OOD-869"/>
    <d v="2015-03-02T00:00:00"/>
    <n v="0"/>
    <m/>
    <n v="0"/>
    <n v="0"/>
    <n v="1104.25"/>
    <n v="0"/>
    <n v="0"/>
    <n v="0"/>
    <n v="609.4"/>
    <n v="0"/>
    <s v="MERCADO CARLOS"/>
    <n v="51"/>
    <n v="0.48"/>
    <n v="454.55"/>
    <n v="0.48"/>
    <n v="0.5"/>
    <b v="1"/>
  </r>
  <r>
    <s v="3"/>
    <x v="0"/>
    <s v="16498411"/>
    <s v="082"/>
    <s v="ENZO RUIZ"/>
    <d v="2019-01-11T00:00:00"/>
    <x v="0"/>
    <s v="195777"/>
    <s v="GONZALEZ ANA CAROLINA"/>
    <s v="PE"/>
    <s v="208 Active 1.6 115"/>
    <s v="AD342ZZ"/>
    <d v="2019-01-02T00:00:00"/>
    <n v="0"/>
    <m/>
    <n v="0"/>
    <n v="0"/>
    <n v="2416.59"/>
    <n v="426.46"/>
    <n v="15"/>
    <n v="0.15"/>
    <n v="1510.04"/>
    <n v="0"/>
    <s v="CRISTIAN BARRIONUEVO"/>
    <n v="91"/>
    <n v="0.22"/>
    <n v="1240.5"/>
    <n v="0.22"/>
    <n v="0.79"/>
    <b v="1"/>
  </r>
  <r>
    <s v="3"/>
    <x v="0"/>
    <s v="16499001"/>
    <s v="082"/>
    <s v="ENZO RUIZ"/>
    <d v="2019-01-11T00:00:00"/>
    <x v="0"/>
    <s v="210697"/>
    <s v="SALAS HUMBERTO FABIAN"/>
    <s v="PE"/>
    <s v="208 GT 1.6 THP 165"/>
    <s v="AD389FK"/>
    <d v="2019-03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00471"/>
    <s v="082"/>
    <s v="ENZO RUIZ"/>
    <d v="2019-01-11T00:00:00"/>
    <x v="0"/>
    <s v="267084"/>
    <s v="BULICH MARIA JOSE"/>
    <s v="PE"/>
    <s v="207 COMPACT ALLURE 1.6 N"/>
    <s v="MGY-988"/>
    <d v="2013-03-13T00:00:00"/>
    <n v="0"/>
    <m/>
    <n v="0"/>
    <n v="0"/>
    <n v="0"/>
    <n v="0"/>
    <n v="0"/>
    <n v="0"/>
    <n v="0"/>
    <n v="6.95"/>
    <s v="YANCE RAUL"/>
    <n v="16"/>
    <n v="0.35"/>
    <n v="408.27"/>
    <n v="0.35"/>
    <n v="0.26"/>
    <b v="0"/>
  </r>
  <r>
    <s v="3"/>
    <x v="4"/>
    <s v="16475572"/>
    <s v="4"/>
    <s v="ROMERO WALTER"/>
    <d v="2019-01-11T00:00:00"/>
    <x v="0"/>
    <s v="116"/>
    <s v="GARANTIA"/>
    <s v="PE"/>
    <s v="208 - ALLURE 1.6"/>
    <s v="OQX-465"/>
    <d v="2015-03-13T00:00:00"/>
    <n v="0"/>
    <m/>
    <n v="0"/>
    <n v="0"/>
    <n v="1005.73"/>
    <n v="0"/>
    <n v="0"/>
    <n v="0"/>
    <n v="786.34"/>
    <n v="31.16"/>
    <s v="YANCE RAUL"/>
    <n v="16"/>
    <n v="0.33"/>
    <n v="2809.9"/>
    <n v="0.33"/>
    <n v="2.5"/>
    <b v="1"/>
  </r>
  <r>
    <s v="3"/>
    <x v="4"/>
    <s v="16423361"/>
    <s v="082"/>
    <s v="ENZO RUIZ"/>
    <d v="2019-01-11T00:00:00"/>
    <x v="0"/>
    <s v="116"/>
    <s v="GARANTIA"/>
    <s v="PE"/>
    <s v="308 THP"/>
    <s v="PIL218"/>
    <d v="2015-11-20T00:00:00"/>
    <n v="16.7"/>
    <m/>
    <n v="0"/>
    <n v="0"/>
    <n v="66846.75"/>
    <n v="0"/>
    <n v="0"/>
    <n v="0"/>
    <n v="56477.93"/>
    <n v="0"/>
    <s v="AGUIRRE JONATHAN"/>
    <n v="28"/>
    <n v="13.77"/>
    <n v="18770.13"/>
    <n v="13.77"/>
    <n v="16.7"/>
    <b v="1"/>
  </r>
  <r>
    <s v="3"/>
    <x v="0"/>
    <s v="16477241"/>
    <s v="4"/>
    <s v="ROMERO WALTER"/>
    <d v="2019-01-11T00:00:00"/>
    <x v="0"/>
    <s v="60328"/>
    <s v="TEMPLADOS CENTRO SRL"/>
    <s v="PE"/>
    <s v="308 FELINE 2.0N"/>
    <s v="LCQ-033"/>
    <d v="2012-04-18T00:00:00"/>
    <n v="0"/>
    <n v="2.6"/>
    <n v="0.08"/>
    <n v="8.0000000000000004E-4"/>
    <n v="3166.13"/>
    <n v="558.72"/>
    <n v="15"/>
    <n v="0.15"/>
    <n v="1761.16"/>
    <n v="24.42"/>
    <e v="#N/A"/>
    <n v="10"/>
    <n v="0"/>
    <n v="3247.82"/>
    <n v="1.23"/>
    <n v="0"/>
    <b v="0"/>
  </r>
  <r>
    <s v="3"/>
    <x v="0"/>
    <s v="16477241"/>
    <s v="4"/>
    <s v="ROMERO WALTER"/>
    <d v="2019-01-11T00:00:00"/>
    <x v="0"/>
    <s v="60328"/>
    <s v="TEMPLADOS CENTRO SRL"/>
    <s v="PE"/>
    <s v="308 FELINE 2.0N"/>
    <s v="LCQ-033"/>
    <m/>
    <m/>
    <m/>
    <m/>
    <n v="0"/>
    <m/>
    <m/>
    <m/>
    <n v="0"/>
    <m/>
    <m/>
    <s v="YANCE RAUL"/>
    <n v="16"/>
    <n v="1.23"/>
    <m/>
    <m/>
    <n v="2.0699999999999998"/>
    <b v="1"/>
  </r>
  <r>
    <s v="3"/>
    <x v="0"/>
    <s v="16478132"/>
    <s v="082"/>
    <s v="ENZO RUIZ"/>
    <d v="2019-01-11T00:00:00"/>
    <x v="0"/>
    <s v="260226"/>
    <s v="SINDICATO OBRERO DE CHO"/>
    <s v="PE"/>
    <s v="PARTNER PATAGONICA VTC PL"/>
    <s v="AC935NN"/>
    <d v="2018-07-04T00:00:00"/>
    <n v="1.62"/>
    <m/>
    <n v="0"/>
    <n v="0"/>
    <n v="4079.86"/>
    <n v="0"/>
    <n v="0"/>
    <n v="0"/>
    <n v="1920.92"/>
    <n v="0"/>
    <s v="SALVATICO ARIEL"/>
    <n v="25"/>
    <n v="1.97"/>
    <n v="2543.81"/>
    <n v="1.97"/>
    <n v="1.62"/>
    <b v="0"/>
  </r>
  <r>
    <s v="3"/>
    <x v="0"/>
    <s v="16479171"/>
    <s v="4"/>
    <s v="ROMERO WALTER"/>
    <d v="2019-01-11T00:00:00"/>
    <x v="0"/>
    <s v="254807"/>
    <s v="GARVALES MIGUEL ANGEL"/>
    <s v="PE"/>
    <s v="PARTNER PATAGONICA VTC PL"/>
    <s v="AB832KL"/>
    <d v="2017-11-30T00:00:00"/>
    <n v="0"/>
    <m/>
    <n v="0"/>
    <n v="0"/>
    <n v="3672.21"/>
    <n v="408"/>
    <n v="10"/>
    <n v="0.1"/>
    <n v="1942.62"/>
    <n v="31.36"/>
    <s v="YANCE RAUL"/>
    <n v="16"/>
    <n v="1.58"/>
    <n v="2590.91"/>
    <n v="1.58"/>
    <n v="1.65"/>
    <b v="1"/>
  </r>
  <r>
    <s v="3"/>
    <x v="4"/>
    <s v="16462692"/>
    <s v="082"/>
    <s v="ENZO RUIZ"/>
    <d v="2019-01-11T00:00:00"/>
    <x v="0"/>
    <s v="116"/>
    <s v="GARANTIA"/>
    <s v="PE"/>
    <s v="308 ALLURE 1.6"/>
    <s v="AC461ZL"/>
    <d v="2018-03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62693"/>
    <s v="082"/>
    <s v="ENZO RUIZ"/>
    <d v="2019-01-11T00:00:00"/>
    <x v="0"/>
    <s v="116"/>
    <s v="GARANTIA"/>
    <s v="PE"/>
    <s v="308 ALLURE 1.6"/>
    <s v="AC461ZL"/>
    <d v="2018-03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9463"/>
    <s v="082"/>
    <s v="ENZO RUIZ"/>
    <d v="2019-01-11T00:00:00"/>
    <x v="0"/>
    <s v="116"/>
    <s v="GARANTIA"/>
    <s v="PE"/>
    <s v="2008 ALLURE 1.6  CBA."/>
    <s v="PMS-655"/>
    <d v="2016-03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9464"/>
    <s v="082"/>
    <s v="ENZO RUIZ"/>
    <d v="2019-01-11T00:00:00"/>
    <x v="0"/>
    <s v="116"/>
    <s v="GARANTIA"/>
    <s v="PE"/>
    <s v="2008 ALLURE 1.6  CBA."/>
    <s v="PMS-655"/>
    <d v="2016-03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79781"/>
    <s v="4"/>
    <s v="ROMERO WALTER"/>
    <d v="2019-01-11T00:00:00"/>
    <x v="0"/>
    <s v="249549"/>
    <s v="TEVEZ DIEGO"/>
    <s v="PE"/>
    <s v="207 COMPACT XT PR"/>
    <s v="JKG-448"/>
    <d v="2010-12-06T00:00:00"/>
    <n v="0"/>
    <m/>
    <n v="0"/>
    <n v="0"/>
    <n v="3861.85"/>
    <n v="681.5"/>
    <n v="15"/>
    <n v="0.15"/>
    <n v="1939.28"/>
    <n v="4.66"/>
    <s v="ROBLEDO RUBEN"/>
    <n v="50"/>
    <n v="0.37"/>
    <n v="471.08"/>
    <n v="0.37"/>
    <n v="0.13"/>
    <b v="0"/>
  </r>
  <r>
    <s v="3"/>
    <x v="0"/>
    <s v="16479781"/>
    <s v="4"/>
    <s v="ROMERO WALTER"/>
    <d v="2019-01-11T00:00:00"/>
    <x v="0"/>
    <s v="249549"/>
    <s v="TEVEZ DIEGO"/>
    <s v="PE"/>
    <s v="207 COMPACT XT PR"/>
    <s v="JKG-448"/>
    <m/>
    <m/>
    <m/>
    <m/>
    <n v="0"/>
    <m/>
    <m/>
    <m/>
    <n v="0"/>
    <m/>
    <m/>
    <s v="CRISTIAN BARRIONUEVO"/>
    <n v="91"/>
    <n v="0.47"/>
    <m/>
    <n v="0.47"/>
    <n v="0.17"/>
    <b v="0"/>
  </r>
  <r>
    <s v="3"/>
    <x v="4"/>
    <s v="16480301"/>
    <s v="8"/>
    <s v="LUIS SILVESTRE GONZALEZ"/>
    <d v="2019-01-11T00:00:00"/>
    <x v="0"/>
    <s v="116"/>
    <s v="GARANTIA"/>
    <s v="PE"/>
    <s v="308 (AMLAT) / 408 (AMLAT)"/>
    <s v="AA941CB"/>
    <d v="2017-01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386887"/>
    <s v="8"/>
    <s v="LUIS SILVESTRE GONZALEZ"/>
    <d v="2019-01-11T00:00:00"/>
    <x v="0"/>
    <s v="3059"/>
    <s v="ALLIANZ ARGENTINA COMPA"/>
    <s v="PE"/>
    <s v="208 GT 1.6 THP"/>
    <s v="AA433SE"/>
    <d v="2016-08-23T00:00:00"/>
    <n v="0"/>
    <n v="140.22"/>
    <n v="9.5"/>
    <n v="9.5000000000000001E-2"/>
    <n v="2180.38"/>
    <n v="384.77"/>
    <n v="15"/>
    <n v="0.15"/>
    <n v="1774.69"/>
    <n v="0"/>
    <s v="MERCADO CARLOS"/>
    <n v="51"/>
    <n v="2.11"/>
    <n v="1335.82"/>
    <n v="2.11"/>
    <n v="0"/>
    <b v="0"/>
  </r>
  <r>
    <s v="3"/>
    <x v="0"/>
    <s v="16480661"/>
    <s v="082"/>
    <s v="ENZO RUIZ"/>
    <d v="2019-01-11T00:00:00"/>
    <x v="0"/>
    <s v="248694"/>
    <s v="TOMBESI CLAUDIO ANDRES"/>
    <s v="PE"/>
    <s v="308S GTI"/>
    <s v="AB428YQ"/>
    <n v="42916"/>
    <n v="0"/>
    <m/>
    <n v="0"/>
    <n v="0"/>
    <n v="4233.6000000000004"/>
    <n v="0"/>
    <n v="0"/>
    <n v="0"/>
    <n v="2173.87"/>
    <n v="0"/>
    <s v="CRISTIAN BARRIONUEVO"/>
    <n v="91"/>
    <n v="1.57"/>
    <n v="3234.72"/>
    <n v="1.57"/>
    <n v="2.06"/>
    <b v="1"/>
  </r>
  <r>
    <s v="3"/>
    <x v="4"/>
    <s v="16480662"/>
    <s v="082"/>
    <s v="ENZO RUIZ"/>
    <d v="2019-01-11T00:00:00"/>
    <x v="0"/>
    <s v="116"/>
    <s v="GARANTIA"/>
    <s v="PE"/>
    <s v="308S GTI"/>
    <s v="AB428YQ"/>
    <d v="2017-06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81041"/>
    <s v="4"/>
    <s v="ROMERO WALTER"/>
    <d v="2019-01-11T00:00:00"/>
    <x v="0"/>
    <s v="267042"/>
    <s v="MUÑOZ MARIANA ANGELICA"/>
    <s v="PE"/>
    <s v="308 - ALLURE PACK 1.6 HDI"/>
    <s v="AC802GT"/>
    <d v="2018-05-24T00:00:00"/>
    <n v="0"/>
    <n v="9.08"/>
    <n v="0.2"/>
    <n v="2E-3"/>
    <n v="4084.41"/>
    <n v="0"/>
    <n v="0"/>
    <n v="0"/>
    <n v="1988.38"/>
    <n v="0"/>
    <s v="LUCAS DIGIOVANNI"/>
    <n v="90"/>
    <n v="1.67"/>
    <n v="4528.9399999999996"/>
    <n v="1.67"/>
    <n v="2.89"/>
    <b v="1"/>
  </r>
  <r>
    <s v="3"/>
    <x v="4"/>
    <s v="16481044"/>
    <s v="4"/>
    <s v="ROMERO WALTER"/>
    <d v="2019-01-14T00:00:00"/>
    <x v="0"/>
    <s v="116"/>
    <s v="GARANTIA"/>
    <s v="PE"/>
    <s v="308 - ALLURE PACK 1.6 HDI"/>
    <s v="AC802GT"/>
    <d v="2018-05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81045"/>
    <s v="4"/>
    <s v="ROMERO WALTER"/>
    <d v="2019-01-14T00:00:00"/>
    <x v="0"/>
    <s v="116"/>
    <s v="GARANTIA"/>
    <s v="PE"/>
    <s v="308 - ALLURE PACK 1.6 HDI"/>
    <s v="AC802GT"/>
    <d v="2018-05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81046"/>
    <s v="4"/>
    <s v="ROMERO WALTER"/>
    <d v="2019-01-14T00:00:00"/>
    <x v="0"/>
    <s v="116"/>
    <s v="GARANTIA"/>
    <s v="PE"/>
    <s v="308 - ALLURE PACK 1.6 HDI"/>
    <s v="AC802GT"/>
    <d v="2018-05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81112"/>
    <s v="082"/>
    <s v="ENZO RUIZ"/>
    <d v="2019-01-14T00:00:00"/>
    <x v="0"/>
    <s v="116"/>
    <s v="GARANTIA"/>
    <s v="PE"/>
    <s v="PARTNER PATAGONICA VTC PL"/>
    <s v="AC707FV"/>
    <d v="2018-05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81761"/>
    <s v="4"/>
    <s v="ROMERO WALTER"/>
    <d v="2019-01-14T00:00:00"/>
    <x v="0"/>
    <s v="116"/>
    <s v="GARANTIA"/>
    <s v="PE"/>
    <s v="308 -FELINE THP  TIP TR"/>
    <s v="AA990KU"/>
    <d v="2017-03-06T00:00:00"/>
    <n v="1.9"/>
    <m/>
    <n v="0"/>
    <n v="0"/>
    <n v="8023.88"/>
    <n v="0"/>
    <n v="0"/>
    <n v="0"/>
    <n v="6848.05"/>
    <n v="0"/>
    <s v="CRISTIAN BARRIONUEVO"/>
    <n v="91"/>
    <n v="1.73"/>
    <n v="2135.52"/>
    <n v="1.73"/>
    <n v="1.9"/>
    <b v="1"/>
  </r>
  <r>
    <s v="3"/>
    <x v="4"/>
    <s v="16482522"/>
    <s v="4"/>
    <s v="ROMERO WALTER"/>
    <d v="2019-01-14T00:00:00"/>
    <x v="0"/>
    <s v="116"/>
    <s v="GARANTIA"/>
    <s v="PE"/>
    <s v="3008 - GT LINE TIP TR HDI"/>
    <s v="AC626ID"/>
    <d v="2018-03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337511"/>
    <s v="003"/>
    <s v="RODOLFO SOTO"/>
    <d v="2019-01-14T00:00:00"/>
    <x v="0"/>
    <s v="116"/>
    <s v="GARANTIA"/>
    <s v="PE"/>
    <s v="308 FELINE THP TIPTRONIC"/>
    <s v="AA156CH"/>
    <d v="2016-05-17T00:00:00"/>
    <n v="0"/>
    <m/>
    <n v="0"/>
    <n v="0"/>
    <n v="82253.16"/>
    <n v="0"/>
    <n v="0"/>
    <n v="0"/>
    <n v="70453.62"/>
    <n v="469.85"/>
    <s v="YANCE RAUL"/>
    <n v="16"/>
    <n v="23.67"/>
    <n v="23715.56"/>
    <n v="0.92"/>
    <n v="17.46"/>
    <b v="1"/>
  </r>
  <r>
    <s v="3"/>
    <x v="4"/>
    <s v="16337511"/>
    <s v="003"/>
    <s v="RODOLFO SOTO"/>
    <d v="2019-01-14T00:00:00"/>
    <x v="0"/>
    <s v="116"/>
    <s v="GARANTIA"/>
    <s v="PE"/>
    <s v="308 FELINE THP TIPTRONIC"/>
    <s v="AA156CH"/>
    <m/>
    <m/>
    <m/>
    <m/>
    <n v="0"/>
    <m/>
    <m/>
    <m/>
    <n v="0"/>
    <m/>
    <m/>
    <s v="SALVATICO ARIEL"/>
    <n v="25"/>
    <n v="3.05"/>
    <m/>
    <n v="3.05"/>
    <n v="2.25"/>
    <b v="0"/>
  </r>
  <r>
    <s v="3"/>
    <x v="4"/>
    <s v="16337511"/>
    <s v="003"/>
    <s v="RODOLFO SOTO"/>
    <d v="2019-01-14T00:00:00"/>
    <x v="0"/>
    <s v="116"/>
    <s v="GARANTIA"/>
    <s v="PE"/>
    <s v="308 FELINE THP TIPTRONIC"/>
    <s v="AA156CH"/>
    <m/>
    <m/>
    <m/>
    <m/>
    <n v="0"/>
    <m/>
    <m/>
    <m/>
    <n v="0"/>
    <m/>
    <m/>
    <s v="AGUIRRE JONATHAN"/>
    <n v="28"/>
    <n v="0.92"/>
    <m/>
    <n v="23.67"/>
    <n v="0.68"/>
    <b v="0"/>
  </r>
  <r>
    <s v="3"/>
    <x v="4"/>
    <s v="16337511"/>
    <s v="003"/>
    <s v="RODOLFO SOTO"/>
    <d v="2019-01-14T00:00:00"/>
    <x v="0"/>
    <s v="116"/>
    <s v="GARANTIA"/>
    <s v="PE"/>
    <s v="308 FELINE THP TIPTRONIC"/>
    <s v="AA156CH"/>
    <m/>
    <m/>
    <m/>
    <m/>
    <n v="0"/>
    <m/>
    <m/>
    <m/>
    <n v="0"/>
    <m/>
    <m/>
    <s v="MERCADO CARLOS"/>
    <n v="51"/>
    <n v="0.97"/>
    <m/>
    <n v="0.97"/>
    <n v="0.72"/>
    <b v="0"/>
  </r>
  <r>
    <s v="3"/>
    <x v="4"/>
    <s v="16482592"/>
    <s v="8"/>
    <s v="LUIS SILVESTRE GONZALEZ"/>
    <d v="2019-01-14T00:00:00"/>
    <x v="0"/>
    <s v="116"/>
    <s v="GARANTIA"/>
    <s v="PE"/>
    <s v="308 ALLURE 1.6 HDI"/>
    <s v="AB065KB"/>
    <d v="2017-02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82593"/>
    <s v="8"/>
    <s v="LUIS SILVESTRE GONZALEZ"/>
    <d v="2019-01-14T00:00:00"/>
    <x v="0"/>
    <s v="116"/>
    <s v="GARANTIA"/>
    <s v="PE"/>
    <s v="308 ALLURE 1.6 HDI"/>
    <s v="AB065KB"/>
    <d v="2017-02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82595"/>
    <s v="8"/>
    <s v="LUIS SILVESTRE GONZALEZ"/>
    <d v="2019-01-14T00:00:00"/>
    <x v="0"/>
    <s v="116"/>
    <s v="GARANTIA"/>
    <s v="PE"/>
    <s v="308 ALLURE 1.6 HDI"/>
    <s v="AB065KB"/>
    <d v="2017-02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9"/>
    <s v="16483721"/>
    <s v="87"/>
    <s v="ALEJANDRO DIAZ"/>
    <d v="2019-01-14T00:00:00"/>
    <x v="0"/>
    <s v="631106"/>
    <s v="CARGO PREP. Y ENTREGA U"/>
    <s v="PE"/>
    <s v="208 Allure 1.6 Tiptronic"/>
    <s v="AD326QP"/>
    <d v="2019-01-02T00:00:00"/>
    <n v="0"/>
    <m/>
    <n v="0"/>
    <n v="0"/>
    <n v="0"/>
    <n v="0"/>
    <n v="0"/>
    <n v="0"/>
    <n v="0"/>
    <n v="111.84"/>
    <s v="MIRANDA JUAN"/>
    <n v="55"/>
    <n v="6.99"/>
    <n v="2198.35"/>
    <n v="6.99"/>
    <n v="7"/>
    <b v="1"/>
  </r>
  <r>
    <s v="3"/>
    <x v="4"/>
    <s v="16359411"/>
    <s v="078"/>
    <s v="ARIEL CESARATTO"/>
    <d v="2019-01-14T00:00:00"/>
    <x v="0"/>
    <s v="116"/>
    <s v="GARANTIA"/>
    <s v="PE"/>
    <s v="BOXER PREMIUM 2.2 HDI 435"/>
    <s v="AD284AP"/>
    <d v="2018-10-29T00:00:00"/>
    <n v="0"/>
    <m/>
    <n v="0"/>
    <n v="0"/>
    <n v="3291.07"/>
    <n v="0"/>
    <n v="0"/>
    <n v="0"/>
    <n v="3075.77"/>
    <n v="0"/>
    <e v="#N/A"/>
    <s v=""/>
    <n v="0"/>
    <n v="0"/>
    <m/>
    <n v="0"/>
    <b v="0"/>
  </r>
  <r>
    <s v="3"/>
    <x v="0"/>
    <s v="16469931"/>
    <s v="4"/>
    <s v="ROMERO WALTER"/>
    <d v="2019-01-14T00:00:00"/>
    <x v="0"/>
    <s v="264090"/>
    <s v="RUSSO CARLOS"/>
    <s v="PE"/>
    <s v="408 ALLURE+ TIPTRONIC 2.0"/>
    <s v="MTE-333"/>
    <d v="2013-07-11T00:00:00"/>
    <n v="0"/>
    <m/>
    <n v="0"/>
    <n v="0"/>
    <n v="27460.76"/>
    <n v="4845.99"/>
    <n v="15"/>
    <n v="0.15"/>
    <n v="15800.01"/>
    <n v="0"/>
    <s v="SALVATICO ARIEL"/>
    <n v="25"/>
    <n v="14.03"/>
    <n v="15466.96"/>
    <n v="0.3"/>
    <n v="9.64"/>
    <b v="1"/>
  </r>
  <r>
    <s v="3"/>
    <x v="0"/>
    <s v="16469931"/>
    <s v="4"/>
    <s v="ROMERO WALTER"/>
    <d v="2019-01-14T00:00:00"/>
    <x v="0"/>
    <s v="264090"/>
    <s v="RUSSO CARLOS"/>
    <s v="PE"/>
    <s v="408 ALLURE+ TIPTRONIC 2.0"/>
    <s v="MTE-333"/>
    <m/>
    <m/>
    <m/>
    <m/>
    <n v="0"/>
    <m/>
    <m/>
    <m/>
    <n v="0"/>
    <m/>
    <m/>
    <s v="CRISTIAN BARRIONUEVO"/>
    <n v="91"/>
    <n v="0.3"/>
    <m/>
    <n v="14.03"/>
    <n v="0.21"/>
    <b v="0"/>
  </r>
  <r>
    <s v="3"/>
    <x v="0"/>
    <s v="16485591"/>
    <s v="4"/>
    <s v="ROMERO WALTER"/>
    <d v="2019-01-14T00:00:00"/>
    <x v="0"/>
    <s v="194676"/>
    <s v="BERETTA ROBERTO OSCAR"/>
    <s v="PE"/>
    <s v="408 FELINE 2.0 N"/>
    <s v="NFI-348"/>
    <d v="2013-10-21T00:00:00"/>
    <n v="0"/>
    <m/>
    <n v="0"/>
    <n v="0"/>
    <n v="3193.8"/>
    <n v="563.6"/>
    <n v="15"/>
    <n v="0.15"/>
    <n v="1777.48"/>
    <n v="0"/>
    <s v="LUCAS DIGIOVANNI"/>
    <n v="90"/>
    <n v="1.65"/>
    <n v="3140.5"/>
    <n v="1.1200000000000001"/>
    <n v="1.19"/>
    <b v="1"/>
  </r>
  <r>
    <s v="3"/>
    <x v="0"/>
    <s v="16485591"/>
    <s v="4"/>
    <s v="ROMERO WALTER"/>
    <d v="2019-01-14T00:00:00"/>
    <x v="0"/>
    <s v="194676"/>
    <s v="BERETTA ROBERTO OSCAR"/>
    <s v="PE"/>
    <s v="408 FELINE 2.0 N"/>
    <s v="NFI-348"/>
    <m/>
    <m/>
    <m/>
    <m/>
    <n v="0"/>
    <m/>
    <m/>
    <m/>
    <n v="0"/>
    <m/>
    <m/>
    <s v="CRISTIAN BARRIONUEVO"/>
    <n v="91"/>
    <n v="1.1200000000000001"/>
    <m/>
    <n v="1.65"/>
    <n v="0.81"/>
    <b v="0"/>
  </r>
  <r>
    <s v="3"/>
    <x v="2"/>
    <s v="16485592"/>
    <s v="4"/>
    <s v="ROMERO WALTER"/>
    <d v="2019-01-14T00:00:00"/>
    <x v="0"/>
    <s v="194676"/>
    <s v="BERETTA ROBERTO OSCAR"/>
    <s v="PE"/>
    <s v="408 FELINE 2.0 N"/>
    <s v="NFI-348"/>
    <d v="2013-10-21T00:00:00"/>
    <n v="0"/>
    <m/>
    <n v="0"/>
    <n v="0"/>
    <n v="865.83"/>
    <n v="45.57"/>
    <n v="5"/>
    <n v="0.05"/>
    <n v="496.82"/>
    <n v="0"/>
    <s v="CRISTIAN BARRIONUEVO"/>
    <n v="91"/>
    <n v="0.43"/>
    <n v="536.36"/>
    <n v="0.43"/>
    <n v="0.59"/>
    <b v="1"/>
  </r>
  <r>
    <s v="3"/>
    <x v="3"/>
    <s v="16485901"/>
    <s v="082"/>
    <s v="ENZO RUIZ"/>
    <d v="2019-01-14T00:00:00"/>
    <x v="0"/>
    <s v="631110"/>
    <s v="CARGOS ATENCION AL CLIE"/>
    <s v="PE"/>
    <s v="2008 ACTIVE 1.6"/>
    <s v="AA962PF"/>
    <d v="2017-01-30T00:00:00"/>
    <n v="0"/>
    <m/>
    <n v="0"/>
    <n v="0"/>
    <n v="2987.21"/>
    <n v="0"/>
    <n v="0"/>
    <n v="0"/>
    <n v="1252.6300000000001"/>
    <n v="13.3"/>
    <s v="RODRIGO IBARRA."/>
    <n v="54"/>
    <n v="0.67"/>
    <n v="329.75"/>
    <n v="0.67"/>
    <n v="0"/>
    <b v="0"/>
  </r>
  <r>
    <s v="3"/>
    <x v="2"/>
    <s v="16485902"/>
    <s v="082"/>
    <s v="ENZO RUIZ"/>
    <d v="2019-01-14T00:00:00"/>
    <x v="0"/>
    <s v="244456"/>
    <s v="OTTONE ROBERTO LUIS"/>
    <s v="PE"/>
    <s v="2008 ACTIVE 1.6"/>
    <s v="AA962PF"/>
    <d v="2017-01-30T00:00:00"/>
    <n v="0"/>
    <m/>
    <n v="0"/>
    <n v="0"/>
    <n v="0"/>
    <n v="0"/>
    <n v="0"/>
    <n v="0"/>
    <n v="0"/>
    <n v="-20.11"/>
    <s v="RODRIGO IBARRA."/>
    <n v="54"/>
    <n v="1.82"/>
    <n v="618.17999999999995"/>
    <n v="1.82"/>
    <n v="0.68"/>
    <b v="0"/>
  </r>
  <r>
    <s v="3"/>
    <x v="2"/>
    <s v="16485941"/>
    <s v="4"/>
    <s v="ROMERO WALTER"/>
    <d v="2019-01-14T00:00:00"/>
    <x v="0"/>
    <s v="199226"/>
    <s v="LEGUIZAMON PONDAL JUAN"/>
    <s v="PE"/>
    <s v="207 COMPACT GRIFFE 1.6 N"/>
    <s v="NEN-976"/>
    <d v="2013-10-18T00:00:00"/>
    <n v="0"/>
    <m/>
    <n v="0"/>
    <n v="0"/>
    <n v="7275.97"/>
    <n v="1283.98"/>
    <n v="15"/>
    <n v="0.15"/>
    <n v="3734.4"/>
    <n v="0"/>
    <s v="CRISTIAN BARRIONUEVO"/>
    <n v="91"/>
    <n v="3.29"/>
    <n v="1599.18"/>
    <n v="3.29"/>
    <n v="3"/>
    <b v="0"/>
  </r>
  <r>
    <s v="3"/>
    <x v="10"/>
    <s v="16403631"/>
    <s v="8"/>
    <s v="LUIS SILVESTRE GONZALEZ"/>
    <d v="2019-01-14T00:00:00"/>
    <x v="0"/>
    <s v="1367"/>
    <s v="MAPFRE ARGENTINA SEGURO"/>
    <s v="PE"/>
    <s v="301 ALLURE 1.6"/>
    <s v="AB734IX"/>
    <d v="2017-09-10T00:00:00"/>
    <n v="0"/>
    <n v="92.41"/>
    <n v="9"/>
    <n v="0.09"/>
    <n v="0"/>
    <n v="0"/>
    <n v="0"/>
    <n v="0"/>
    <n v="0"/>
    <n v="21.28"/>
    <s v="BRUNO LUIS"/>
    <n v="27"/>
    <n v="1.33"/>
    <n v="934.33"/>
    <n v="1.33"/>
    <n v="1.6"/>
    <b v="1"/>
  </r>
  <r>
    <s v="3"/>
    <x v="0"/>
    <s v="16486211"/>
    <s v="4"/>
    <s v="ROMERO WALTER"/>
    <d v="2019-01-14T00:00:00"/>
    <x v="0"/>
    <s v="243051"/>
    <s v="PEREZ HEREDIA FACUNDO L"/>
    <s v="PE"/>
    <s v="308 FELINE THP"/>
    <s v="AA806YI"/>
    <d v="2016-12-12T00:00:00"/>
    <n v="0"/>
    <n v="13.7"/>
    <n v="0.31"/>
    <n v="3.0999999999999999E-3"/>
    <n v="3134.18"/>
    <n v="553.07000000000005"/>
    <n v="15"/>
    <n v="0.15"/>
    <n v="2070.3200000000002"/>
    <n v="0"/>
    <s v="AGUIRRE JONATHAN"/>
    <n v="28"/>
    <n v="1.61"/>
    <n v="4404.4799999999996"/>
    <n v="1.61"/>
    <n v="2.4300000000000002"/>
    <b v="1"/>
  </r>
  <r>
    <s v="3"/>
    <x v="4"/>
    <s v="16470284"/>
    <s v="4"/>
    <s v="ROMERO WALTER"/>
    <d v="2019-01-14T00:00:00"/>
    <x v="0"/>
    <s v="116"/>
    <s v="GARANTIA"/>
    <s v="PE"/>
    <s v="PARTNER PATAGËNICA 1.6 N"/>
    <s v="AA-904-M"/>
    <d v="2017-01-06T00:00:00"/>
    <n v="0.4"/>
    <m/>
    <n v="0"/>
    <n v="0"/>
    <n v="4098.08"/>
    <n v="0"/>
    <n v="0"/>
    <n v="0"/>
    <n v="1850.2"/>
    <n v="8.82"/>
    <s v="ROBLEDO RUBEN"/>
    <n v="50"/>
    <n v="0.7"/>
    <n v="449.58"/>
    <n v="0.7"/>
    <n v="0.4"/>
    <b v="0"/>
  </r>
  <r>
    <s v="3"/>
    <x v="10"/>
    <s v="16403632"/>
    <s v="8"/>
    <s v="LUIS SILVESTRE GONZALEZ"/>
    <d v="2019-01-14T00:00:00"/>
    <x v="0"/>
    <s v="1367"/>
    <s v="MAPFRE ARGENTINA SEGURO"/>
    <s v="PE"/>
    <s v="301 ALLURE 1.6"/>
    <s v="AB734IX"/>
    <d v="2017-09-10T00:00:00"/>
    <n v="0"/>
    <n v="513.03"/>
    <n v="9.15"/>
    <n v="9.1499999999999998E-2"/>
    <n v="0"/>
    <n v="0"/>
    <n v="0"/>
    <n v="0"/>
    <n v="0"/>
    <n v="150.08000000000001"/>
    <s v="PUEYO GUSTAVO"/>
    <n v="17"/>
    <n v="12"/>
    <n v="5093.87"/>
    <n v="12"/>
    <n v="4.53"/>
    <b v="0"/>
  </r>
  <r>
    <s v="3"/>
    <x v="10"/>
    <s v="16403632"/>
    <s v="8"/>
    <s v="LUIS SILVESTRE GONZALEZ"/>
    <d v="2019-01-14T00:00:00"/>
    <x v="0"/>
    <s v="1367"/>
    <s v="MAPFRE ARGENTINA SEGURO"/>
    <s v="PE"/>
    <s v="301 ALLURE 1.6"/>
    <s v="AB734IX"/>
    <m/>
    <m/>
    <m/>
    <m/>
    <n v="0"/>
    <m/>
    <m/>
    <m/>
    <n v="0"/>
    <m/>
    <m/>
    <s v="PEREYRA JUAN"/>
    <n v="18"/>
    <n v="4.3"/>
    <m/>
    <n v="4.3"/>
    <n v="2.0699999999999998"/>
    <b v="0"/>
  </r>
  <r>
    <s v="3"/>
    <x v="0"/>
    <s v="16486471"/>
    <s v="082"/>
    <s v="ENZO RUIZ"/>
    <d v="2019-01-14T00:00:00"/>
    <x v="0"/>
    <s v="241913"/>
    <s v="NORIEGA SILVINA MONICA"/>
    <s v="PE"/>
    <s v="207 COMPACT ALLURE 1.4 N"/>
    <s v="AA682BJ"/>
    <d v="2016-09-22T00:00:00"/>
    <n v="1.5"/>
    <n v="138.97"/>
    <n v="5.9"/>
    <n v="5.9000000000000004E-2"/>
    <n v="3244.46"/>
    <n v="0"/>
    <n v="0"/>
    <n v="0"/>
    <n v="1210.4000000000001"/>
    <n v="0"/>
    <s v="LUCAS DIGIOVANNI"/>
    <n v="90"/>
    <n v="1.72"/>
    <n v="2216.41"/>
    <n v="1.72"/>
    <n v="1.5"/>
    <b v="0"/>
  </r>
  <r>
    <s v="3"/>
    <x v="10"/>
    <s v="16403633"/>
    <s v="8"/>
    <s v="LUIS SILVESTRE GONZALEZ"/>
    <d v="2019-01-14T00:00:00"/>
    <x v="0"/>
    <s v="2352"/>
    <s v="L'OREAL ARGENTINA SA"/>
    <s v="PE"/>
    <s v="301 ALLURE 1.6"/>
    <s v="AB734IX"/>
    <d v="2017-09-10T00:00:00"/>
    <n v="0"/>
    <n v="161.75"/>
    <n v="2.72"/>
    <n v="2.7200000000000002E-2"/>
    <n v="0"/>
    <n v="0"/>
    <n v="0"/>
    <n v="0"/>
    <n v="0"/>
    <n v="0"/>
    <e v="#N/A"/>
    <s v=""/>
    <n v="0"/>
    <n v="5784.96"/>
    <m/>
    <n v="0"/>
    <b v="0"/>
  </r>
  <r>
    <s v="3"/>
    <x v="4"/>
    <s v="16488012"/>
    <s v="082"/>
    <s v="ENZO RUIZ"/>
    <d v="2019-01-14T00:00:00"/>
    <x v="0"/>
    <s v="116"/>
    <s v="GARANTIA"/>
    <s v="PE"/>
    <s v="208 GT 1.6 THP 165"/>
    <s v="AD389FK"/>
    <d v="2019-03-01T00:00:00"/>
    <n v="0"/>
    <m/>
    <n v="0"/>
    <n v="0"/>
    <n v="0"/>
    <n v="0"/>
    <n v="0"/>
    <n v="0"/>
    <n v="0"/>
    <n v="11.91"/>
    <s v="RODRIGO IBARRA."/>
    <n v="54"/>
    <n v="0.6"/>
    <n v="561.98"/>
    <n v="0.6"/>
    <n v="0.5"/>
    <b v="0"/>
  </r>
  <r>
    <s v="3"/>
    <x v="4"/>
    <s v="16472962"/>
    <s v="214"/>
    <s v="MARCO AHUMADA"/>
    <d v="2019-01-14T00:00:00"/>
    <x v="0"/>
    <s v="116"/>
    <s v="GARANTIA"/>
    <s v="PE"/>
    <s v="408 1.6 HDI"/>
    <s v="AC727KH"/>
    <d v="2018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88631"/>
    <s v="214"/>
    <s v="MARCO AHUMADA"/>
    <d v="2019-01-14T00:00:00"/>
    <x v="0"/>
    <s v="25528"/>
    <s v="DEL POPOLO PABLO JAVIER"/>
    <s v="PE"/>
    <s v="308 FELINE THP TIPTRONIC"/>
    <s v="AA433YO"/>
    <d v="2016-08-11T00:00:00"/>
    <n v="1.99"/>
    <n v="2.17"/>
    <n v="0.06"/>
    <n v="5.9999999999999995E-4"/>
    <n v="4101.3500000000004"/>
    <n v="723.75"/>
    <n v="15"/>
    <n v="0.15"/>
    <n v="2710.68"/>
    <n v="0"/>
    <s v="LUCAS DIGIOVANNI"/>
    <n v="90"/>
    <n v="1.42"/>
    <n v="3616.01"/>
    <n v="1.42"/>
    <n v="1.99"/>
    <b v="1"/>
  </r>
  <r>
    <s v="3"/>
    <x v="0"/>
    <s v="16489271"/>
    <s v="214"/>
    <s v="MARCO AHUMADA"/>
    <d v="2019-01-14T00:00:00"/>
    <x v="0"/>
    <s v="B27713"/>
    <s v="SOLUTION BOX SRL."/>
    <s v="PE"/>
    <s v="308 FELINE THP TIPTRONIC"/>
    <s v="AA686YH"/>
    <m/>
    <n v="2.14"/>
    <n v="15.17"/>
    <n v="0.39"/>
    <n v="3.9000000000000003E-3"/>
    <n v="2927.41"/>
    <n v="516.59"/>
    <n v="15"/>
    <n v="0.15"/>
    <n v="1954.77"/>
    <n v="0"/>
    <s v="LUCAS DIGIOVANNI"/>
    <n v="90"/>
    <n v="1.63"/>
    <n v="3875.74"/>
    <n v="1.63"/>
    <n v="2.14"/>
    <b v="1"/>
  </r>
  <r>
    <s v="3"/>
    <x v="7"/>
    <s v="16447811"/>
    <s v="087"/>
    <s v="JUAN MARCELO AGUIRRE"/>
    <d v="2019-01-14T00:00:00"/>
    <x v="0"/>
    <s v="633106"/>
    <s v="CARGO PREP. Y ENTREGA V"/>
    <s v="DS"/>
    <s v="DS 4 THP 208 MT6 S&amp;S PERF"/>
    <s v="AB765KM"/>
    <d v="2017-09-06T00:00:00"/>
    <n v="0"/>
    <m/>
    <n v="0"/>
    <n v="0"/>
    <n v="11203.29"/>
    <n v="1908.41"/>
    <n v="14.56"/>
    <n v="0.14560000000000001"/>
    <n v="12670.8"/>
    <n v="0"/>
    <e v="#N/A"/>
    <s v=""/>
    <n v="0"/>
    <n v="0"/>
    <m/>
    <n v="0"/>
    <b v="0"/>
  </r>
  <r>
    <s v="3"/>
    <x v="4"/>
    <s v="16490441"/>
    <s v="4"/>
    <s v="ROMERO WALTER"/>
    <d v="2019-01-14T00:00:00"/>
    <x v="0"/>
    <s v="116"/>
    <s v="GARANTIA"/>
    <s v="PE"/>
    <s v="2008"/>
    <s v="AB952HE"/>
    <d v="2017-10-15T00:00:00"/>
    <n v="0.5"/>
    <m/>
    <n v="0"/>
    <n v="0"/>
    <n v="603.34"/>
    <n v="0"/>
    <n v="0"/>
    <n v="0"/>
    <n v="256.20999999999998"/>
    <n v="0"/>
    <s v="SALVATICO ARIEL"/>
    <n v="25"/>
    <n v="0.37"/>
    <n v="561.98"/>
    <n v="0.37"/>
    <n v="0.5"/>
    <b v="1"/>
  </r>
  <r>
    <s v="3"/>
    <x v="4"/>
    <s v="16490442"/>
    <s v="4"/>
    <s v="ROMERO WALTER"/>
    <d v="2019-01-14T00:00:00"/>
    <x v="0"/>
    <s v="116"/>
    <s v="GARANTIA"/>
    <s v="PE"/>
    <s v="2008"/>
    <s v="AB952HE"/>
    <d v="2017-10-15T00:00:00"/>
    <n v="0"/>
    <m/>
    <n v="0"/>
    <n v="0"/>
    <n v="0"/>
    <n v="0"/>
    <n v="0"/>
    <n v="0"/>
    <n v="0"/>
    <n v="0"/>
    <s v="SALVATICO ARIEL"/>
    <n v="25"/>
    <n v="1.57"/>
    <n v="449.58"/>
    <n v="1.57"/>
    <n v="0.4"/>
    <b v="0"/>
  </r>
  <r>
    <s v="3"/>
    <x v="2"/>
    <s v="16474591"/>
    <s v="082"/>
    <s v="ENZO RUIZ"/>
    <d v="2019-01-14T00:00:00"/>
    <x v="0"/>
    <s v="90239"/>
    <s v="PORTA HORACIO RICARDO"/>
    <s v="PE"/>
    <s v="307 XS 1.6 5P 110cv"/>
    <s v="HQJ-147"/>
    <d v="2008-10-29T00:00:00"/>
    <n v="0"/>
    <n v="2.6"/>
    <n v="0.51"/>
    <n v="5.1000000000000004E-3"/>
    <n v="1394.36"/>
    <n v="0"/>
    <n v="0"/>
    <n v="0"/>
    <n v="417.55"/>
    <n v="0"/>
    <s v="CRISTIAN BARRIONUEVO"/>
    <n v="91"/>
    <n v="1.07"/>
    <n v="506.49"/>
    <n v="1.07"/>
    <n v="0.56000000000000005"/>
    <b v="0"/>
  </r>
  <r>
    <s v="3"/>
    <x v="2"/>
    <s v="16474592"/>
    <s v="082"/>
    <s v="ENZO RUIZ"/>
    <d v="2019-01-14T00:00:00"/>
    <x v="0"/>
    <s v="90239"/>
    <s v="PORTA HORACIO RICARDO"/>
    <s v="PE"/>
    <s v="307 XS 1.6 5P 110cv"/>
    <s v="HQJ-147"/>
    <d v="2008-10-29T00:00:00"/>
    <n v="0"/>
    <m/>
    <n v="0"/>
    <n v="0"/>
    <n v="9435.52"/>
    <n v="1665.08"/>
    <n v="15"/>
    <n v="0.15"/>
    <n v="7087.52"/>
    <n v="10.46"/>
    <s v="ROBLEDO RUBEN"/>
    <n v="50"/>
    <n v="0.83"/>
    <n v="1545.45"/>
    <n v="0.83"/>
    <n v="1.7"/>
    <b v="1"/>
  </r>
  <r>
    <s v="3"/>
    <x v="0"/>
    <s v="16493781"/>
    <s v="082"/>
    <s v="ENZO RUIZ"/>
    <d v="2019-01-14T00:00:00"/>
    <x v="0"/>
    <s v="7212"/>
    <s v="GARCIA PATRICIA GLORIA"/>
    <s v="PE"/>
    <s v="308 FELINE 2.0 N."/>
    <s v="MFG-291"/>
    <d v="2013-02-04T00:00:00"/>
    <n v="0"/>
    <n v="62.81"/>
    <n v="10"/>
    <n v="0.1"/>
    <n v="2262.02"/>
    <n v="399.18"/>
    <n v="15"/>
    <n v="0.15"/>
    <n v="1266.17"/>
    <n v="27.19"/>
    <s v="YANCE RAUL"/>
    <n v="16"/>
    <n v="1.37"/>
    <n v="565.29"/>
    <n v="1.37"/>
    <n v="0.4"/>
    <b v="0"/>
  </r>
  <r>
    <s v="3"/>
    <x v="7"/>
    <s v="16495331"/>
    <s v="087"/>
    <s v="JUAN MARCELO AGUIRRE"/>
    <d v="2019-01-14T00:00:00"/>
    <x v="0"/>
    <s v="115204"/>
    <s v="REPARACIONES Y GTOS PRE"/>
    <s v="PE"/>
    <s v="308 FELINE THP"/>
    <s v="AA001EP"/>
    <d v="2016-04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98191"/>
    <s v="4"/>
    <s v="ROMERO WALTER"/>
    <d v="2019-01-14T00:00:00"/>
    <x v="0"/>
    <s v="116"/>
    <s v="GARANTIA"/>
    <s v="PE"/>
    <s v="208 - ALLURE 1.6"/>
    <s v="AD340SX"/>
    <d v="2018-06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57882"/>
    <s v="082"/>
    <s v="ENZO RUIZ"/>
    <d v="2019-01-14T00:00:00"/>
    <x v="0"/>
    <s v="175872"/>
    <s v="ROMERO JOSE JAVIER 50%"/>
    <s v="PE"/>
    <s v="PARTNER CONFORT HDI 1.6"/>
    <s v="MLD-827"/>
    <m/>
    <n v="0"/>
    <m/>
    <n v="0"/>
    <n v="0"/>
    <n v="2911.34"/>
    <n v="513.76"/>
    <n v="15"/>
    <n v="0.15"/>
    <n v="1909.2"/>
    <n v="-42.34"/>
    <s v="YANCE RAUL"/>
    <n v="16"/>
    <n v="2.21"/>
    <n v="7458.69"/>
    <n v="0.57999999999999996"/>
    <n v="3.96"/>
    <b v="1"/>
  </r>
  <r>
    <s v="3"/>
    <x v="0"/>
    <s v="16457882"/>
    <s v="082"/>
    <s v="ENZO RUIZ"/>
    <d v="2019-01-14T00:00:00"/>
    <x v="0"/>
    <s v="175872"/>
    <s v="ROMERO JOSE JAVIER 50%"/>
    <s v="PE"/>
    <s v="PARTNER CONFORT HDI 1.6"/>
    <s v="MLD-827"/>
    <m/>
    <m/>
    <m/>
    <n v="5"/>
    <n v="0.05"/>
    <m/>
    <m/>
    <m/>
    <n v="0"/>
    <m/>
    <m/>
    <s v="MERCADO CARLOS"/>
    <n v="51"/>
    <n v="0.57999999999999996"/>
    <m/>
    <n v="2.21"/>
    <n v="1.04"/>
    <b v="0"/>
  </r>
  <r>
    <s v="3"/>
    <x v="0"/>
    <s v="16501391"/>
    <s v="214"/>
    <s v="MARCO AHUMADA"/>
    <d v="2019-01-14T00:00:00"/>
    <x v="0"/>
    <s v="211943"/>
    <s v="MARTINEZ ABEL SEBASTIAN"/>
    <s v="PE"/>
    <s v="308 ACTIVE 1.6"/>
    <s v="AB159FW"/>
    <d v="2017-04-06T00:00:00"/>
    <n v="2.02"/>
    <n v="9.92"/>
    <n v="0.27"/>
    <n v="2.7000000000000001E-3"/>
    <n v="2539.15"/>
    <n v="448.06"/>
    <n v="15"/>
    <n v="0.15"/>
    <n v="1252.6300000000001"/>
    <n v="0"/>
    <s v="CRISTIAN BARRIONUEVO"/>
    <n v="91"/>
    <n v="0.82"/>
    <n v="3662.8"/>
    <n v="0.82"/>
    <n v="2.02"/>
    <b v="1"/>
  </r>
  <r>
    <s v="3"/>
    <x v="0"/>
    <s v="16501721"/>
    <s v="4"/>
    <s v="ROMERO WALTER"/>
    <d v="2019-01-14T00:00:00"/>
    <x v="0"/>
    <s v="236912"/>
    <s v="NINCI CESAR"/>
    <s v="PE"/>
    <s v="208 ACTIVE 1.5 N 5P"/>
    <s v="PBK-872"/>
    <m/>
    <n v="0"/>
    <m/>
    <n v="0"/>
    <n v="0"/>
    <n v="2918.13"/>
    <n v="324.23"/>
    <n v="10"/>
    <n v="0.1"/>
    <n v="1373.43"/>
    <n v="29.98"/>
    <s v="RODRIGO IBARRA."/>
    <n v="54"/>
    <n v="1.51"/>
    <n v="3281.82"/>
    <n v="1.51"/>
    <n v="2.09"/>
    <b v="1"/>
  </r>
  <r>
    <s v="3"/>
    <x v="0"/>
    <s v="16477681"/>
    <s v="4"/>
    <s v="ROMERO WALTER"/>
    <d v="2019-01-14T00:00:00"/>
    <x v="0"/>
    <s v="22214"/>
    <s v="PANFILO ARIEL EDUARDO"/>
    <s v="PE"/>
    <s v="206 XT PREMIUM 1.6 5P"/>
    <s v="GAG-435"/>
    <d v="2007-02-07T00:00:00"/>
    <n v="0"/>
    <m/>
    <n v="0"/>
    <n v="0"/>
    <n v="0"/>
    <n v="0"/>
    <n v="0"/>
    <n v="0"/>
    <n v="0"/>
    <n v="41.09"/>
    <s v="RODRIGO IBARRA."/>
    <n v="54"/>
    <n v="2.0699999999999998"/>
    <n v="1570.25"/>
    <n v="2.0699999999999998"/>
    <n v="1"/>
    <b v="0"/>
  </r>
  <r>
    <s v="3"/>
    <x v="4"/>
    <s v="16459751"/>
    <s v="4"/>
    <s v="ROMERO WALTER"/>
    <d v="2019-01-14T00:00:00"/>
    <x v="0"/>
    <s v="116"/>
    <s v="GARANTIA"/>
    <s v="PE"/>
    <s v="408 ALLURE PLUS THP"/>
    <s v="AA545XY"/>
    <d v="2016-10-07T00:00:00"/>
    <n v="2.1"/>
    <m/>
    <n v="0"/>
    <n v="0"/>
    <n v="2172.77"/>
    <n v="0"/>
    <n v="0"/>
    <n v="0"/>
    <n v="1575.42"/>
    <n v="39.31"/>
    <s v="RODRIGO IBARRA."/>
    <n v="54"/>
    <n v="1.98"/>
    <n v="2360.3200000000002"/>
    <n v="1.98"/>
    <n v="2.1"/>
    <b v="1"/>
  </r>
  <r>
    <s v="3"/>
    <x v="4"/>
    <s v="16459752"/>
    <s v="4"/>
    <s v="ROMERO WALTER"/>
    <d v="2019-01-14T00:00:00"/>
    <x v="0"/>
    <s v="116"/>
    <s v="GARANTIA"/>
    <s v="PE"/>
    <s v="408 ALLURE PLUS THP"/>
    <s v="AA545XY"/>
    <d v="2016-10-07T00:00:00"/>
    <n v="0.2"/>
    <m/>
    <n v="0"/>
    <n v="0"/>
    <n v="174.75"/>
    <n v="0"/>
    <n v="0"/>
    <n v="0"/>
    <n v="163.32"/>
    <n v="4.96"/>
    <s v="RODRIGO IBARRA."/>
    <n v="54"/>
    <n v="0.25"/>
    <n v="224.79"/>
    <n v="0.25"/>
    <n v="0.2"/>
    <b v="0"/>
  </r>
  <r>
    <s v="3"/>
    <x v="2"/>
    <s v="16504981"/>
    <s v="082"/>
    <s v="ENZO RUIZ"/>
    <d v="2019-01-14T00:00:00"/>
    <x v="0"/>
    <s v="259568"/>
    <s v="CARDOZO GERARDO"/>
    <s v="PE"/>
    <s v="207 NAFTA"/>
    <s v="KMJ-180"/>
    <d v="2011-10-14T00:00:00"/>
    <n v="0"/>
    <m/>
    <n v="0"/>
    <n v="0"/>
    <n v="40.6"/>
    <n v="0"/>
    <n v="0"/>
    <n v="0"/>
    <n v="16.07"/>
    <n v="0"/>
    <e v="#N/A"/>
    <s v=""/>
    <n v="0"/>
    <n v="372.73"/>
    <m/>
    <n v="0"/>
    <b v="0"/>
  </r>
  <r>
    <s v="3"/>
    <x v="4"/>
    <s v="16478512"/>
    <s v="082"/>
    <s v="ENZO RUIZ"/>
    <d v="2019-01-14T00:00:00"/>
    <x v="0"/>
    <s v="116"/>
    <s v="GARANTIA"/>
    <s v="PE"/>
    <s v="2008 SPORT 1.6 THP CBA."/>
    <s v="AC145TJ"/>
    <d v="2018-01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504982"/>
    <s v="082"/>
    <s v="ENZO RUIZ"/>
    <d v="2019-01-14T00:00:00"/>
    <x v="0"/>
    <s v="259568"/>
    <s v="CARDOZO GERARDO"/>
    <s v="PE"/>
    <s v="207 NAFTA"/>
    <s v="KMJ-180"/>
    <d v="2011-10-14T00:00:00"/>
    <n v="0"/>
    <n v="6.63"/>
    <n v="1.97"/>
    <n v="1.9699999999999999E-2"/>
    <n v="736.4"/>
    <n v="0"/>
    <n v="0"/>
    <n v="0"/>
    <n v="486.03"/>
    <n v="0"/>
    <e v="#N/A"/>
    <s v=""/>
    <n v="0"/>
    <n v="329.73"/>
    <m/>
    <n v="0"/>
    <b v="0"/>
  </r>
  <r>
    <s v="3"/>
    <x v="4"/>
    <s v="16478513"/>
    <s v="082"/>
    <s v="ENZO RUIZ"/>
    <d v="2019-01-14T00:00:00"/>
    <x v="0"/>
    <s v="116"/>
    <s v="GARANTIA"/>
    <s v="PE"/>
    <s v="2008 SPORT 1.6 THP CBA."/>
    <s v="AC145TJ"/>
    <d v="2018-01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8514"/>
    <s v="082"/>
    <s v="ENZO RUIZ"/>
    <d v="2019-01-14T00:00:00"/>
    <x v="0"/>
    <s v="116"/>
    <s v="GARANTIA"/>
    <s v="PE"/>
    <s v="2008 SPORT 1.6 THP CBA."/>
    <s v="AC145TJ"/>
    <d v="2018-01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8515"/>
    <s v="082"/>
    <s v="ENZO RUIZ"/>
    <d v="2019-01-14T00:00:00"/>
    <x v="0"/>
    <s v="116"/>
    <s v="GARANTIA"/>
    <s v="PE"/>
    <s v="2008 SPORT 1.6 THP CBA."/>
    <s v="AC145TJ"/>
    <d v="2018-01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8516"/>
    <s v="082"/>
    <s v="ENZO RUIZ"/>
    <d v="2019-01-14T00:00:00"/>
    <x v="0"/>
    <s v="116"/>
    <s v="GARANTIA"/>
    <s v="PE"/>
    <s v="2008 SPORT 1.6 THP CBA."/>
    <s v="AC145TJ"/>
    <d v="2018-01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8517"/>
    <s v="082"/>
    <s v="ENZO RUIZ"/>
    <d v="2019-01-14T00:00:00"/>
    <x v="0"/>
    <s v="116"/>
    <s v="GARANTIA"/>
    <s v="PE"/>
    <s v="2008 SPORT 1.6 THP CBA."/>
    <s v="AC145TJ"/>
    <d v="2018-01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78941"/>
    <s v="082"/>
    <s v="ENZO RUIZ"/>
    <d v="2019-01-14T00:00:00"/>
    <x v="0"/>
    <s v="247863"/>
    <s v="ALVAREZ MELINA SOLEDAD"/>
    <s v="PE"/>
    <s v="3008 PREMIUM PLUS 156CV"/>
    <s v="LEV-621"/>
    <d v="2012-04-26T00:00:00"/>
    <n v="0"/>
    <m/>
    <n v="0"/>
    <n v="0"/>
    <n v="0"/>
    <n v="0"/>
    <n v="0"/>
    <n v="0"/>
    <n v="0"/>
    <n v="0"/>
    <e v="#N/A"/>
    <s v=""/>
    <n v="0"/>
    <n v="1319.01"/>
    <m/>
    <n v="0"/>
    <b v="0"/>
  </r>
  <r>
    <s v="3"/>
    <x v="7"/>
    <s v="16385821"/>
    <s v="087"/>
    <s v="JUAN MARCELO AGUIRRE"/>
    <d v="2019-01-14T00:00:00"/>
    <x v="0"/>
    <s v="633106"/>
    <s v="CARGO PREP. Y ENTREGA V"/>
    <s v="DS"/>
    <s v="DS 3 THP 165 MT6 SPORT CH"/>
    <s v="JW501023"/>
    <d v="2018-01-01T00:00:00"/>
    <n v="0"/>
    <m/>
    <n v="0"/>
    <n v="0"/>
    <n v="10854.74"/>
    <n v="2429.5100000000002"/>
    <n v="18.29"/>
    <n v="0.18289999999999998"/>
    <n v="12609.04"/>
    <n v="12.22"/>
    <s v="ROBLEDO RUBEN"/>
    <n v="50"/>
    <n v="0.97"/>
    <n v="1050"/>
    <n v="0.97"/>
    <n v="1.5"/>
    <b v="1"/>
  </r>
  <r>
    <s v="3"/>
    <x v="4"/>
    <s v="16479842"/>
    <s v="8"/>
    <s v="LUIS SILVESTRE GONZALEZ"/>
    <d v="2019-01-14T00:00:00"/>
    <x v="0"/>
    <s v="116"/>
    <s v="GARANTIA"/>
    <s v="PE"/>
    <s v="308 FELINE 1.6 HDI"/>
    <s v="AC225ZY"/>
    <d v="2018-01-12T00:00:00"/>
    <n v="0.2"/>
    <m/>
    <n v="0"/>
    <n v="0"/>
    <n v="1843.62"/>
    <n v="0"/>
    <n v="0"/>
    <n v="0"/>
    <n v="1449.18"/>
    <n v="0"/>
    <s v="CRISTIAN BARRIONUEVO"/>
    <n v="91"/>
    <n v="0.23"/>
    <n v="224.79"/>
    <n v="0.23"/>
    <n v="0.2"/>
    <b v="0"/>
  </r>
  <r>
    <s v="3"/>
    <x v="4"/>
    <s v="16479843"/>
    <s v="8"/>
    <s v="LUIS SILVESTRE GONZALEZ"/>
    <d v="2019-01-14T00:00:00"/>
    <x v="0"/>
    <s v="116"/>
    <s v="GARANTIA"/>
    <s v="PE"/>
    <s v="308 FELINE 1.6 HDI"/>
    <s v="AC225ZY"/>
    <d v="2018-01-12T00:00:00"/>
    <n v="0.6"/>
    <m/>
    <n v="0"/>
    <n v="0"/>
    <n v="922.19"/>
    <n v="0"/>
    <n v="0"/>
    <n v="0"/>
    <n v="813.66"/>
    <n v="0"/>
    <s v="CRISTIAN BARRIONUEVO"/>
    <n v="91"/>
    <n v="0.23"/>
    <n v="674.38"/>
    <n v="0.23"/>
    <n v="0.6"/>
    <b v="1"/>
  </r>
  <r>
    <s v="3"/>
    <x v="4"/>
    <s v="16481042"/>
    <s v="4"/>
    <s v="ROMERO WALTER"/>
    <d v="2019-01-14T00:00:00"/>
    <x v="0"/>
    <s v="116"/>
    <s v="GARANTIA"/>
    <s v="PE"/>
    <s v="308 - ALLURE PACK 1.6 HDI"/>
    <s v="AC802GT"/>
    <d v="2018-05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81043"/>
    <s v="4"/>
    <s v="ROMERO WALTER"/>
    <d v="2019-01-14T00:00:00"/>
    <x v="0"/>
    <s v="116"/>
    <s v="GARANTIA"/>
    <s v="PE"/>
    <s v="308 - ALLURE PACK 1.6 HDI"/>
    <s v="AC802GT"/>
    <d v="2018-05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67691"/>
    <s v="4"/>
    <s v="ROMERO WALTER"/>
    <d v="2019-01-15T00:00:00"/>
    <x v="0"/>
    <s v="116"/>
    <s v="GARANTIA"/>
    <s v="PE"/>
    <s v="308 ACTIVE 1.6N"/>
    <s v="LWY-559"/>
    <d v="2012-11-22T00:00:00"/>
    <n v="0.3"/>
    <m/>
    <n v="0"/>
    <n v="0"/>
    <n v="1282.32"/>
    <n v="0"/>
    <n v="0"/>
    <n v="0"/>
    <n v="761.96"/>
    <n v="2.52"/>
    <s v="ROBLEDO RUBEN"/>
    <n v="50"/>
    <n v="0.2"/>
    <n v="337.19"/>
    <n v="0.2"/>
    <n v="0.3"/>
    <b v="1"/>
  </r>
  <r>
    <s v="3"/>
    <x v="11"/>
    <s v="16483351"/>
    <s v="4"/>
    <s v="ROMERO WALTER"/>
    <d v="2019-01-15T00:00:00"/>
    <x v="0"/>
    <s v="635114"/>
    <s v="INTERNA TALLER"/>
    <s v="PE"/>
    <s v="208 ALLURE 1.6"/>
    <s v="AC945IO"/>
    <d v="2018-07-05T00:00:00"/>
    <n v="2.5"/>
    <m/>
    <n v="0"/>
    <n v="0"/>
    <n v="0"/>
    <n v="0"/>
    <n v="0"/>
    <n v="0"/>
    <n v="-10.86"/>
    <n v="0"/>
    <e v="#N/A"/>
    <s v=""/>
    <n v="0"/>
    <n v="0"/>
    <m/>
    <n v="0"/>
    <b v="0"/>
  </r>
  <r>
    <s v="3"/>
    <x v="0"/>
    <s v="16484821"/>
    <s v="082"/>
    <s v="ENZO RUIZ"/>
    <d v="2019-01-15T00:00:00"/>
    <x v="0"/>
    <s v="158259"/>
    <s v="GIANGUALANI OSCAR JORGE"/>
    <s v="PE"/>
    <s v="308 ACTIVE 1.6"/>
    <s v="AB204IX"/>
    <d v="2017-04-17T00:00:00"/>
    <n v="2.4"/>
    <m/>
    <n v="0"/>
    <n v="0"/>
    <n v="2371.21"/>
    <n v="0"/>
    <n v="0"/>
    <n v="0"/>
    <n v="920.47"/>
    <n v="0"/>
    <s v="AGUIRRE JONATHAN"/>
    <n v="28"/>
    <n v="1.81"/>
    <n v="3768.6"/>
    <n v="1.81"/>
    <n v="2.4"/>
    <b v="1"/>
  </r>
  <r>
    <s v="3"/>
    <x v="0"/>
    <s v="16484921"/>
    <s v="214"/>
    <s v="MARCO AHUMADA"/>
    <d v="2019-01-15T00:00:00"/>
    <x v="0"/>
    <s v="264244"/>
    <s v="MASCANFRONI MARCELO ALF"/>
    <s v="PE"/>
    <s v="301 ALLURE 1.6 HDI"/>
    <s v="AD128ZZ"/>
    <n v="43357"/>
    <n v="2.0099999999999998"/>
    <n v="12.79"/>
    <n v="0.35"/>
    <n v="3.4999999999999996E-3"/>
    <n v="3989.92"/>
    <n v="209.99"/>
    <n v="5"/>
    <n v="0.05"/>
    <n v="2026.14"/>
    <n v="0"/>
    <s v="CRISTIAN BARRIONUEVO"/>
    <n v="91"/>
    <n v="1"/>
    <n v="3641.75"/>
    <n v="1"/>
    <n v="2.0099999999999998"/>
    <b v="1"/>
  </r>
  <r>
    <s v="3"/>
    <x v="12"/>
    <s v="16485111"/>
    <s v="082"/>
    <s v="ENZO RUIZ"/>
    <d v="2019-01-15T00:00:00"/>
    <x v="0"/>
    <s v="632106"/>
    <s v="CARGOS PREPARACION Y EN"/>
    <s v="PE"/>
    <s v="208 Allure 1.6 115"/>
    <s v="AD360DU"/>
    <d v="2019-01-04T00:00:00"/>
    <n v="0"/>
    <m/>
    <n v="0"/>
    <n v="0"/>
    <n v="5170.95"/>
    <n v="0"/>
    <n v="0"/>
    <n v="0"/>
    <n v="3261.89"/>
    <n v="0"/>
    <e v="#N/A"/>
    <s v=""/>
    <n v="0"/>
    <n v="0"/>
    <m/>
    <n v="0"/>
    <b v="0"/>
  </r>
  <r>
    <s v="3"/>
    <x v="3"/>
    <s v="16485131"/>
    <s v="082"/>
    <s v="ENZO RUIZ"/>
    <d v="2019-01-15T00:00:00"/>
    <x v="0"/>
    <s v="631106"/>
    <s v="CARGO PREP. Y ENTREGA U"/>
    <s v="PE"/>
    <s v="408 Feline THP Tiptronic"/>
    <s v="AD458LI"/>
    <d v="2019-10-01T00:00:00"/>
    <n v="0"/>
    <m/>
    <n v="0"/>
    <n v="0"/>
    <n v="5135.95"/>
    <n v="0"/>
    <n v="0"/>
    <n v="0"/>
    <n v="3103.11"/>
    <n v="0"/>
    <e v="#N/A"/>
    <s v=""/>
    <n v="0"/>
    <n v="0"/>
    <m/>
    <n v="0"/>
    <b v="0"/>
  </r>
  <r>
    <s v="3"/>
    <x v="3"/>
    <s v="16485171"/>
    <s v="082"/>
    <s v="ENZO RUIZ"/>
    <d v="2019-01-15T00:00:00"/>
    <x v="0"/>
    <s v="631106"/>
    <s v="CARGO PREP. Y ENTREGA U"/>
    <s v="PE"/>
    <s v="PARTNER CONFORT 1.6 5 PLA"/>
    <s v="AD233VE"/>
    <d v="2018-10-08T00:00:00"/>
    <n v="0"/>
    <m/>
    <n v="0"/>
    <n v="0"/>
    <n v="4047.1"/>
    <n v="0"/>
    <n v="0"/>
    <n v="0"/>
    <n v="2427.54"/>
    <n v="0"/>
    <e v="#N/A"/>
    <s v=""/>
    <n v="0"/>
    <n v="0"/>
    <m/>
    <n v="0"/>
    <b v="0"/>
  </r>
  <r>
    <s v="3"/>
    <x v="12"/>
    <s v="16485191"/>
    <s v="082"/>
    <s v="ENZO RUIZ"/>
    <d v="2019-01-15T00:00:00"/>
    <x v="0"/>
    <s v="632106"/>
    <s v="CARGOS PREPARACION Y EN"/>
    <s v="PE"/>
    <s v="208 Allure 1.6 115"/>
    <s v="AD410MF"/>
    <d v="2019-01-15T00:00:00"/>
    <n v="0"/>
    <m/>
    <n v="0"/>
    <n v="0"/>
    <n v="4746.63"/>
    <n v="0"/>
    <n v="0"/>
    <n v="0"/>
    <n v="3015.22"/>
    <n v="0"/>
    <e v="#N/A"/>
    <s v=""/>
    <n v="0"/>
    <n v="0"/>
    <m/>
    <n v="0"/>
    <b v="0"/>
  </r>
  <r>
    <s v="3"/>
    <x v="3"/>
    <s v="16485211"/>
    <s v="082"/>
    <s v="ENZO RUIZ"/>
    <d v="2019-01-15T00:00:00"/>
    <x v="0"/>
    <s v="631106"/>
    <s v="CARGO PREP. Y ENTREGA U"/>
    <s v="PE"/>
    <s v="2008 ALLURE 1.6 115"/>
    <s v="AD386BG"/>
    <d v="2019-02-01T00:00:00"/>
    <n v="0"/>
    <m/>
    <n v="0"/>
    <n v="0"/>
    <n v="4841.6000000000004"/>
    <n v="0"/>
    <n v="0"/>
    <n v="0"/>
    <n v="3110.12"/>
    <n v="0"/>
    <e v="#N/A"/>
    <s v=""/>
    <n v="0"/>
    <n v="0"/>
    <m/>
    <n v="0"/>
    <b v="0"/>
  </r>
  <r>
    <s v="3"/>
    <x v="3"/>
    <s v="16485231"/>
    <s v="082"/>
    <s v="ENZO RUIZ"/>
    <d v="2019-01-15T00:00:00"/>
    <x v="0"/>
    <s v="631106"/>
    <s v="CARGO PREP. Y ENTREGA U"/>
    <s v="PE"/>
    <s v="2008 FELINE 1.6 115"/>
    <s v="AD407KN"/>
    <d v="2019-01-07T00:00:00"/>
    <n v="0"/>
    <m/>
    <n v="0"/>
    <n v="0"/>
    <n v="4841.6000000000004"/>
    <n v="0"/>
    <n v="0"/>
    <n v="0"/>
    <n v="3110.12"/>
    <n v="0"/>
    <e v="#N/A"/>
    <s v=""/>
    <n v="0"/>
    <n v="0"/>
    <m/>
    <n v="0"/>
    <b v="0"/>
  </r>
  <r>
    <s v="3"/>
    <x v="0"/>
    <s v="16485341"/>
    <s v="4"/>
    <s v="ROMERO WALTER"/>
    <d v="2019-01-15T00:00:00"/>
    <x v="0"/>
    <s v="254917"/>
    <s v="FERNANDEZ LUIS GABRIL"/>
    <s v="PE"/>
    <s v="// 208 ACTIVE 1.6 115"/>
    <s v="AC934XS"/>
    <d v="2018-07-31T00:00:00"/>
    <n v="0"/>
    <n v="4.09"/>
    <n v="0.1"/>
    <n v="1E-3"/>
    <n v="2987.21"/>
    <n v="0"/>
    <n v="0"/>
    <n v="0"/>
    <n v="1252.6300000000001"/>
    <n v="17.87"/>
    <s v="YANCE RAUL"/>
    <n v="16"/>
    <n v="0.9"/>
    <n v="4086.82"/>
    <n v="0.9"/>
    <n v="2.25"/>
    <b v="1"/>
  </r>
  <r>
    <s v="3"/>
    <x v="4"/>
    <s v="16485903"/>
    <s v="082"/>
    <s v="ENZO RUIZ"/>
    <d v="2019-01-15T00:00:00"/>
    <x v="0"/>
    <s v="116"/>
    <s v="GARANTIA"/>
    <s v="PE"/>
    <s v="2008 ACTIVE 1.6"/>
    <s v="AA962PF"/>
    <d v="2017-01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86871"/>
    <s v="082"/>
    <s v="ENZO RUIZ"/>
    <d v="2019-01-15T00:00:00"/>
    <x v="0"/>
    <s v="214503"/>
    <s v="BOGGIO DANIEL EDGARDO"/>
    <s v="PE"/>
    <s v="308 ALLURE 1.6 HDI"/>
    <s v="AC231MK"/>
    <d v="2018-01-03T00:00:00"/>
    <n v="2.11"/>
    <m/>
    <n v="0"/>
    <n v="0"/>
    <n v="3394.71"/>
    <n v="599.04999999999995"/>
    <n v="15"/>
    <n v="0.15"/>
    <n v="1937.6"/>
    <n v="27.79"/>
    <s v="YANCE RAUL"/>
    <n v="16"/>
    <n v="1.4"/>
    <n v="3313.23"/>
    <n v="1.4"/>
    <n v="2.11"/>
    <b v="1"/>
  </r>
  <r>
    <s v="3"/>
    <x v="4"/>
    <s v="16487311"/>
    <s v="082"/>
    <s v="ENZO RUIZ"/>
    <d v="2019-01-15T00:00:00"/>
    <x v="0"/>
    <s v="116"/>
    <s v="GARANTIA"/>
    <s v="PE"/>
    <s v="308 ALLURE 1.6N NAV"/>
    <s v="NWP-951"/>
    <d v="2014-05-29T00:00:00"/>
    <n v="0"/>
    <m/>
    <n v="0"/>
    <n v="0"/>
    <n v="1005.73"/>
    <n v="0"/>
    <n v="0"/>
    <n v="0"/>
    <n v="786.34"/>
    <n v="20.84"/>
    <s v="RODRIGO IBARRA."/>
    <n v="54"/>
    <n v="1.05"/>
    <n v="2809.9"/>
    <n v="1.05"/>
    <n v="2.5"/>
    <b v="1"/>
  </r>
  <r>
    <s v="3"/>
    <x v="0"/>
    <s v="16487521"/>
    <s v="082"/>
    <s v="ENZO RUIZ"/>
    <d v="2019-01-15T00:00:00"/>
    <x v="0"/>
    <s v="179081"/>
    <s v="ORTEGA FERNANDO GABRIEL"/>
    <s v="PE"/>
    <s v="2008 ALLURE 1.6"/>
    <s v="AA828PU"/>
    <d v="2017-01-02T00:00:00"/>
    <n v="2.7"/>
    <m/>
    <n v="0"/>
    <n v="0"/>
    <n v="2539.15"/>
    <n v="448.06"/>
    <n v="15"/>
    <n v="0.15"/>
    <n v="1252.6300000000001"/>
    <n v="0"/>
    <s v="LUCAS DIGIOVANNI"/>
    <n v="90"/>
    <n v="1.85"/>
    <n v="4239.68"/>
    <n v="1.85"/>
    <n v="2.7"/>
    <b v="1"/>
  </r>
  <r>
    <s v="3"/>
    <x v="2"/>
    <s v="16487522"/>
    <s v="082"/>
    <s v="ENZO RUIZ"/>
    <d v="2019-01-15T00:00:00"/>
    <x v="0"/>
    <s v="179081"/>
    <s v="ORTEGA FERNANDO GABRIEL"/>
    <s v="PE"/>
    <s v="2008 ALLURE 1.6"/>
    <s v="AA828PU"/>
    <d v="2017-01-02T00:00:00"/>
    <n v="0"/>
    <m/>
    <n v="0"/>
    <n v="0"/>
    <n v="877.63"/>
    <n v="154.87"/>
    <n v="15"/>
    <n v="0.15"/>
    <n v="658.35"/>
    <n v="0"/>
    <s v="LUCAS DIGIOVANNI"/>
    <n v="90"/>
    <n v="0.05"/>
    <n v="45.45"/>
    <n v="0.05"/>
    <n v="0.05"/>
    <b v="0"/>
  </r>
  <r>
    <s v="3"/>
    <x v="0"/>
    <s v="16487691"/>
    <s v="4"/>
    <s v="ROMERO WALTER"/>
    <d v="2019-01-15T00:00:00"/>
    <x v="0"/>
    <s v="234424"/>
    <s v="ROSENDE CARLOS ALFREDO"/>
    <s v="PE"/>
    <s v="408 - FELINE THP TIPTR"/>
    <s v="AC449OX"/>
    <d v="2017-12-30T00:00:00"/>
    <n v="0"/>
    <n v="5.31"/>
    <n v="0.1"/>
    <n v="1E-3"/>
    <n v="3444"/>
    <n v="0"/>
    <n v="0"/>
    <n v="0"/>
    <n v="1954.77"/>
    <n v="24.42"/>
    <s v="YANCE RAUL"/>
    <n v="16"/>
    <n v="1.23"/>
    <n v="5303.78"/>
    <n v="1.23"/>
    <n v="2.92"/>
    <b v="1"/>
  </r>
  <r>
    <s v="3"/>
    <x v="0"/>
    <s v="16487761"/>
    <s v="4"/>
    <s v="ROMERO WALTER"/>
    <d v="2019-01-15T00:00:00"/>
    <x v="0"/>
    <s v="184266"/>
    <s v="ROSSINI MARIA PAULA"/>
    <s v="PE"/>
    <s v="PARTNER CONFORT 1.6 HDI 9"/>
    <s v="AC783EE"/>
    <d v="2018-05-21T00:00:00"/>
    <n v="0"/>
    <n v="11.2"/>
    <n v="0.4"/>
    <n v="4.0000000000000001E-3"/>
    <n v="3468.19"/>
    <n v="612.02"/>
    <n v="15"/>
    <n v="0.15"/>
    <n v="1955.06"/>
    <n v="0"/>
    <s v="CRISTIAN BARRIONUEVO"/>
    <n v="91"/>
    <n v="1.23"/>
    <n v="2788.8"/>
    <n v="1.23"/>
    <n v="1.54"/>
    <b v="1"/>
  </r>
  <r>
    <s v="3"/>
    <x v="0"/>
    <s v="16487861"/>
    <s v="082"/>
    <s v="ENZO RUIZ"/>
    <d v="2019-01-15T00:00:00"/>
    <x v="0"/>
    <s v="260240"/>
    <s v="ECHENIQUE MARIA MARCELA"/>
    <s v="PE"/>
    <s v="301 ALLURE 1.6 HDI"/>
    <s v="AC647WU"/>
    <d v="2018-04-19T00:00:00"/>
    <n v="2.1800000000000002"/>
    <m/>
    <n v="0"/>
    <n v="0"/>
    <n v="4199.91"/>
    <n v="0"/>
    <n v="0"/>
    <n v="0"/>
    <n v="2026.14"/>
    <n v="0"/>
    <s v="CRISTIAN BARRIONUEVO"/>
    <n v="91"/>
    <n v="1.33"/>
    <n v="3423.15"/>
    <n v="1.33"/>
    <n v="2.1800000000000002"/>
    <b v="1"/>
  </r>
  <r>
    <s v="3"/>
    <x v="3"/>
    <s v="16487991"/>
    <s v="082"/>
    <s v="ENZO RUIZ"/>
    <d v="2019-01-15T00:00:00"/>
    <x v="0"/>
    <s v="631106"/>
    <s v="CARGO PREP. Y ENTREGA U"/>
    <s v="PE"/>
    <s v="2008 FELINE 1.6 115"/>
    <s v="AD408VM"/>
    <d v="2019-06-01T00:00:00"/>
    <n v="0"/>
    <m/>
    <n v="0"/>
    <n v="0"/>
    <n v="4841.6000000000004"/>
    <n v="0"/>
    <n v="0"/>
    <n v="0"/>
    <n v="3110.12"/>
    <n v="0"/>
    <e v="#N/A"/>
    <s v=""/>
    <n v="0"/>
    <n v="0"/>
    <m/>
    <n v="0"/>
    <b v="0"/>
  </r>
  <r>
    <s v="3"/>
    <x v="3"/>
    <s v="16488011"/>
    <s v="082"/>
    <s v="ENZO RUIZ"/>
    <d v="2019-01-15T00:00:00"/>
    <x v="0"/>
    <s v="631106"/>
    <s v="CARGO PREP. Y ENTREGA U"/>
    <s v="PE"/>
    <s v="208 GT 1.6 THP 165"/>
    <s v="AD389FK"/>
    <d v="2019-03-01T00:00:00"/>
    <n v="0"/>
    <m/>
    <n v="0"/>
    <n v="0"/>
    <n v="5170.95"/>
    <n v="0"/>
    <n v="0"/>
    <n v="0"/>
    <n v="3261.89"/>
    <n v="0"/>
    <e v="#N/A"/>
    <s v=""/>
    <n v="0"/>
    <n v="0"/>
    <m/>
    <n v="0"/>
    <b v="0"/>
  </r>
  <r>
    <s v="3"/>
    <x v="0"/>
    <s v="16488021"/>
    <s v="082"/>
    <s v="ENZO RUIZ"/>
    <d v="2019-01-15T00:00:00"/>
    <x v="0"/>
    <s v="249598"/>
    <s v="QUINTEROS FERNANDO ANTO"/>
    <s v="PE"/>
    <s v="301 ALLURE PLUS 1.6"/>
    <s v="AC474QA"/>
    <d v="2018-02-20T00:00:00"/>
    <n v="2.33"/>
    <m/>
    <n v="0"/>
    <n v="0"/>
    <n v="3038.66"/>
    <n v="0"/>
    <n v="0"/>
    <n v="0"/>
    <n v="1323.72"/>
    <n v="15.88"/>
    <s v="YANCE RAUL"/>
    <n v="16"/>
    <n v="0.8"/>
    <n v="3658.68"/>
    <n v="0.8"/>
    <n v="2.33"/>
    <b v="1"/>
  </r>
  <r>
    <s v="3"/>
    <x v="3"/>
    <s v="16488041"/>
    <s v="082"/>
    <s v="ENZO RUIZ"/>
    <d v="2019-01-15T00:00:00"/>
    <x v="0"/>
    <s v="631106"/>
    <s v="CARGO PREP. Y ENTREGA U"/>
    <s v="PE"/>
    <s v="308 ALLURE PACK 1.6"/>
    <s v="AD150PZ"/>
    <d v="2018-09-27T00:00:00"/>
    <n v="0"/>
    <m/>
    <n v="0"/>
    <n v="0"/>
    <n v="5143.6499999999996"/>
    <n v="0"/>
    <n v="0"/>
    <n v="0"/>
    <n v="3141.1"/>
    <n v="0"/>
    <e v="#N/A"/>
    <s v=""/>
    <n v="0"/>
    <n v="0"/>
    <m/>
    <n v="0"/>
    <b v="0"/>
  </r>
  <r>
    <s v="3"/>
    <x v="3"/>
    <s v="16488061"/>
    <s v="082"/>
    <s v="ENZO RUIZ"/>
    <d v="2019-01-15T00:00:00"/>
    <x v="0"/>
    <s v="631106"/>
    <s v="CARGO PREP. Y ENTREGA U"/>
    <s v="PE"/>
    <s v="2008 ACTIVE 1.6"/>
    <s v="AD284BL"/>
    <d v="2018-10-29T00:00:00"/>
    <n v="0"/>
    <m/>
    <n v="0"/>
    <n v="0"/>
    <n v="4841.6000000000004"/>
    <n v="0"/>
    <n v="0"/>
    <n v="0"/>
    <n v="3110.12"/>
    <n v="0"/>
    <e v="#N/A"/>
    <s v=""/>
    <n v="0"/>
    <n v="0"/>
    <m/>
    <n v="0"/>
    <b v="0"/>
  </r>
  <r>
    <s v="3"/>
    <x v="3"/>
    <s v="16472801"/>
    <s v="87"/>
    <s v="ALEJANDRO DIAZ"/>
    <d v="2019-01-15T00:00:00"/>
    <x v="0"/>
    <s v="631106"/>
    <s v="CARGO PREP. Y ENTREGA U"/>
    <s v="PE"/>
    <s v="2008 ALLURE 1.6 115"/>
    <s v="AD365UR"/>
    <n v="43467"/>
    <n v="0"/>
    <m/>
    <n v="0"/>
    <n v="0"/>
    <n v="4703.7"/>
    <n v="0"/>
    <n v="0"/>
    <n v="0"/>
    <n v="3110.12"/>
    <n v="0"/>
    <e v="#N/A"/>
    <s v=""/>
    <n v="0"/>
    <n v="0"/>
    <m/>
    <n v="0"/>
    <b v="0"/>
  </r>
  <r>
    <s v="3"/>
    <x v="12"/>
    <s v="16488091"/>
    <s v="082"/>
    <s v="ENZO RUIZ"/>
    <d v="2019-01-15T00:00:00"/>
    <x v="0"/>
    <s v="632106"/>
    <s v="CARGOS PREPARACION Y EN"/>
    <s v="PE"/>
    <s v="208 Allure 1.6 Tiptronic"/>
    <s v="AD326QP"/>
    <n v="43467"/>
    <n v="0"/>
    <m/>
    <n v="0"/>
    <n v="0"/>
    <n v="5170.95"/>
    <n v="0"/>
    <n v="0"/>
    <n v="0"/>
    <n v="3261.89"/>
    <n v="0"/>
    <e v="#N/A"/>
    <s v=""/>
    <n v="0"/>
    <n v="0"/>
    <m/>
    <n v="0"/>
    <b v="0"/>
  </r>
  <r>
    <s v="3"/>
    <x v="3"/>
    <s v="16488101"/>
    <s v="082"/>
    <s v="ENZO RUIZ"/>
    <d v="2019-01-15T00:00:00"/>
    <x v="0"/>
    <s v="631106"/>
    <s v="CARGO PREP. Y ENTREGA U"/>
    <s v="PE"/>
    <s v="2008 ALLURE 1.6 115"/>
    <s v="AD334BO"/>
    <m/>
    <n v="0"/>
    <m/>
    <n v="0"/>
    <n v="0"/>
    <n v="4841.6000000000004"/>
    <n v="0"/>
    <n v="0"/>
    <n v="0"/>
    <n v="3110.12"/>
    <n v="0"/>
    <e v="#N/A"/>
    <s v=""/>
    <n v="0"/>
    <n v="0"/>
    <m/>
    <n v="0"/>
    <b v="0"/>
  </r>
  <r>
    <s v="3"/>
    <x v="3"/>
    <s v="16472841"/>
    <s v="87"/>
    <s v="ALEJANDRO DIAZ"/>
    <d v="2019-01-15T00:00:00"/>
    <x v="0"/>
    <s v="631106"/>
    <s v="CARGO PREP. Y ENTREGA U"/>
    <s v="PE"/>
    <s v="2008 FELINE 1.6 115"/>
    <s v="AD380MI"/>
    <d v="2019-01-03T00:00:00"/>
    <n v="0"/>
    <m/>
    <n v="0"/>
    <n v="0"/>
    <n v="4703.7"/>
    <n v="0"/>
    <n v="0"/>
    <n v="0"/>
    <n v="3110.12"/>
    <n v="0"/>
    <e v="#N/A"/>
    <s v=""/>
    <n v="0"/>
    <n v="0"/>
    <m/>
    <n v="0"/>
    <b v="0"/>
  </r>
  <r>
    <s v="3"/>
    <x v="3"/>
    <s v="16472891"/>
    <s v="87"/>
    <s v="ALEJANDRO DIAZ"/>
    <d v="2019-01-15T00:00:00"/>
    <x v="0"/>
    <s v="631106"/>
    <s v="CARGO PREP. Y ENTREGA U"/>
    <s v="PE"/>
    <s v="208 ALLURE 1.6 115"/>
    <s v="AD318PL"/>
    <d v="2018-12-10T00:00:00"/>
    <n v="0"/>
    <m/>
    <n v="0"/>
    <n v="0"/>
    <n v="5020.45"/>
    <n v="0"/>
    <n v="0"/>
    <n v="0"/>
    <n v="3261.89"/>
    <n v="0"/>
    <e v="#N/A"/>
    <s v=""/>
    <n v="0"/>
    <n v="0"/>
    <m/>
    <n v="0"/>
    <b v="0"/>
  </r>
  <r>
    <s v="3"/>
    <x v="0"/>
    <s v="16488151"/>
    <s v="082"/>
    <s v="ENZO RUIZ"/>
    <d v="2019-01-15T00:00:00"/>
    <x v="0"/>
    <s v="263004"/>
    <s v="MONTERO RODOLFO"/>
    <s v="PE"/>
    <s v="408 ALLURE 1.6 N"/>
    <s v="AC688SP"/>
    <d v="2018-05-11T00:00:00"/>
    <n v="0"/>
    <m/>
    <n v="0"/>
    <n v="0"/>
    <n v="2371.21"/>
    <n v="0"/>
    <n v="0"/>
    <n v="0"/>
    <n v="920.47"/>
    <n v="0"/>
    <s v="AGUIRRE JONATHAN"/>
    <n v="28"/>
    <n v="1.91"/>
    <n v="3909.92"/>
    <n v="1.91"/>
    <n v="2.4900000000000002"/>
    <b v="1"/>
  </r>
  <r>
    <s v="3"/>
    <x v="0"/>
    <s v="16488951"/>
    <s v="214"/>
    <s v="MARCO AHUMADA"/>
    <d v="2019-01-15T00:00:00"/>
    <x v="0"/>
    <s v="120852"/>
    <s v="ANJOR SA"/>
    <s v="PE"/>
    <s v="PARTNER CONFORT 1.6 HDI"/>
    <s v="AC435XF"/>
    <d v="2018-01-31T00:00:00"/>
    <n v="1.26"/>
    <n v="8.9"/>
    <n v="0.45"/>
    <n v="4.5000000000000005E-3"/>
    <n v="3502.7"/>
    <n v="618.11"/>
    <n v="15"/>
    <n v="0.15"/>
    <n v="1971.13"/>
    <n v="22.43"/>
    <s v="YANCE RAUL"/>
    <n v="16"/>
    <n v="1.1299999999999999"/>
    <n v="1969.62"/>
    <n v="1.1299999999999999"/>
    <n v="1.26"/>
    <b v="1"/>
  </r>
  <r>
    <s v="3"/>
    <x v="3"/>
    <s v="16491061"/>
    <s v="87"/>
    <s v="ALEJANDRO DIAZ"/>
    <d v="2019-01-15T00:00:00"/>
    <x v="0"/>
    <s v="631106"/>
    <s v="CARGO PREP. Y ENTREGA U"/>
    <s v="PE"/>
    <s v="208 ALLURE 1.6 TIPTRONIC"/>
    <s v="AD326QS"/>
    <d v="2019-02-01T00:00:00"/>
    <n v="0"/>
    <m/>
    <n v="0"/>
    <n v="0"/>
    <n v="5170.95"/>
    <n v="0"/>
    <n v="0"/>
    <n v="0"/>
    <n v="3261.89"/>
    <n v="0"/>
    <e v="#N/A"/>
    <s v=""/>
    <n v="0"/>
    <n v="0"/>
    <m/>
    <n v="0"/>
    <b v="0"/>
  </r>
  <r>
    <s v="3"/>
    <x v="12"/>
    <s v="16491081"/>
    <s v="87"/>
    <s v="ALEJANDRO DIAZ"/>
    <d v="2019-01-15T00:00:00"/>
    <x v="0"/>
    <s v="632106"/>
    <s v="CARGOS PREPARACION Y EN"/>
    <s v="PE"/>
    <s v="208 Allure 1.6 Tiptronic"/>
    <s v="AD396AO"/>
    <d v="2019-01-03T00:00:00"/>
    <n v="0"/>
    <m/>
    <n v="0"/>
    <n v="0"/>
    <n v="5170.95"/>
    <n v="0"/>
    <n v="0"/>
    <n v="0"/>
    <n v="3261.89"/>
    <n v="0"/>
    <e v="#N/A"/>
    <s v=""/>
    <n v="0"/>
    <n v="0"/>
    <m/>
    <n v="0"/>
    <b v="0"/>
  </r>
  <r>
    <s v="3"/>
    <x v="12"/>
    <s v="16491101"/>
    <s v="87"/>
    <s v="ALEJANDRO DIAZ"/>
    <d v="2019-01-15T00:00:00"/>
    <x v="0"/>
    <s v="632106"/>
    <s v="CARGOS PREPARACION Y EN"/>
    <s v="PE"/>
    <s v="2008 Allure 1.6 115"/>
    <s v="AD336LX"/>
    <d v="2019-01-02T00:00:00"/>
    <n v="0"/>
    <m/>
    <n v="0"/>
    <n v="0"/>
    <n v="4841.6000000000004"/>
    <n v="0"/>
    <n v="0"/>
    <n v="0"/>
    <n v="3110.12"/>
    <n v="0"/>
    <e v="#N/A"/>
    <s v=""/>
    <n v="0"/>
    <n v="0"/>
    <m/>
    <n v="0"/>
    <b v="0"/>
  </r>
  <r>
    <s v="3"/>
    <x v="12"/>
    <s v="16491121"/>
    <s v="87"/>
    <s v="ALEJANDRO DIAZ"/>
    <d v="2019-01-15T00:00:00"/>
    <x v="0"/>
    <s v="632106"/>
    <s v="CARGOS PREPARACION Y EN"/>
    <s v="PE"/>
    <s v="208 Allure 1.6 115"/>
    <s v="AD367YP"/>
    <d v="2019-01-07T00:00:00"/>
    <n v="0"/>
    <m/>
    <n v="0"/>
    <n v="0"/>
    <n v="5170.95"/>
    <n v="0"/>
    <n v="0"/>
    <n v="0"/>
    <n v="3261.89"/>
    <n v="0"/>
    <e v="#N/A"/>
    <s v=""/>
    <n v="0"/>
    <n v="0"/>
    <m/>
    <n v="0"/>
    <b v="0"/>
  </r>
  <r>
    <s v="3"/>
    <x v="3"/>
    <s v="16491151"/>
    <s v="87"/>
    <s v="ALEJANDRO DIAZ"/>
    <d v="2019-01-15T00:00:00"/>
    <x v="0"/>
    <s v="631106"/>
    <s v="CARGO PREP. Y ENTREGA U"/>
    <s v="PE"/>
    <s v="208 Active 1.6 115"/>
    <s v="AD342ZZ"/>
    <d v="2019-01-02T00:00:00"/>
    <n v="0"/>
    <m/>
    <n v="0"/>
    <n v="0"/>
    <n v="5170.95"/>
    <n v="0"/>
    <n v="0"/>
    <n v="0"/>
    <n v="3261.89"/>
    <n v="0"/>
    <e v="#N/A"/>
    <s v=""/>
    <n v="0"/>
    <n v="0"/>
    <m/>
    <n v="0"/>
    <b v="0"/>
  </r>
  <r>
    <s v="3"/>
    <x v="3"/>
    <s v="16491171"/>
    <s v="87"/>
    <s v="ALEJANDRO DIAZ"/>
    <d v="2019-01-15T00:00:00"/>
    <x v="0"/>
    <s v="631106"/>
    <s v="CARGO PREP. Y ENTREGA U"/>
    <s v="PE"/>
    <s v="308 Allure Pack 1.6"/>
    <s v="AD404FT"/>
    <d v="2019-01-09T00:00:00"/>
    <n v="0"/>
    <m/>
    <n v="0"/>
    <n v="0"/>
    <n v="5143.6499999999996"/>
    <n v="0"/>
    <n v="0"/>
    <n v="0"/>
    <n v="3141.1"/>
    <n v="0"/>
    <e v="#N/A"/>
    <s v=""/>
    <n v="0"/>
    <n v="0"/>
    <m/>
    <n v="0"/>
    <b v="0"/>
  </r>
  <r>
    <s v="3"/>
    <x v="3"/>
    <s v="16491191"/>
    <s v="87"/>
    <s v="ALEJANDRO DIAZ"/>
    <d v="2019-01-15T00:00:00"/>
    <x v="0"/>
    <s v="631106"/>
    <s v="CARGO PREP. Y ENTREGA U"/>
    <s v="PE"/>
    <s v="408 FELINE THP TIPTRONIC"/>
    <s v="AD294MZ"/>
    <d v="2019-01-09T00:00:00"/>
    <n v="0"/>
    <m/>
    <n v="0"/>
    <n v="0"/>
    <n v="5135.95"/>
    <n v="0"/>
    <n v="0"/>
    <n v="0"/>
    <n v="3103.11"/>
    <n v="0"/>
    <e v="#N/A"/>
    <s v=""/>
    <n v="0"/>
    <n v="0"/>
    <m/>
    <n v="0"/>
    <b v="0"/>
  </r>
  <r>
    <s v="3"/>
    <x v="0"/>
    <s v="16492221"/>
    <s v="214"/>
    <s v="MARCO AHUMADA"/>
    <d v="2019-01-15T00:00:00"/>
    <x v="0"/>
    <s v="251936"/>
    <s v="CIAPPESONI MARIA ALEJAN"/>
    <s v="PE"/>
    <s v="408 FELINE THP TIPTRONIC"/>
    <s v="AB729BS"/>
    <d v="2017-08-24T00:00:00"/>
    <n v="2.39"/>
    <n v="14.34"/>
    <n v="0.33"/>
    <n v="3.3E-3"/>
    <n v="3444"/>
    <n v="0"/>
    <n v="0"/>
    <n v="0"/>
    <n v="1954.77"/>
    <n v="0"/>
    <s v="CRISTIAN BARRIONUEVO"/>
    <n v="91"/>
    <n v="1.36"/>
    <n v="4331.1099999999997"/>
    <n v="1.36"/>
    <n v="2.39"/>
    <b v="1"/>
  </r>
  <r>
    <s v="3"/>
    <x v="3"/>
    <s v="16493041"/>
    <s v="87"/>
    <s v="ALEJANDRO DIAZ"/>
    <d v="2019-01-15T00:00:00"/>
    <x v="0"/>
    <s v="631106"/>
    <s v="CARGO PREP. Y ENTREGA U"/>
    <s v="PE"/>
    <s v="2008 SPORT 1.6 THP 165"/>
    <s v="AD352MJ"/>
    <d v="2019-01-08T00:00:00"/>
    <n v="0"/>
    <m/>
    <n v="0"/>
    <n v="0"/>
    <n v="4841.6000000000004"/>
    <n v="0"/>
    <n v="0"/>
    <n v="0"/>
    <n v="3110.12"/>
    <n v="0"/>
    <e v="#N/A"/>
    <s v=""/>
    <n v="0"/>
    <n v="0"/>
    <m/>
    <n v="0"/>
    <b v="0"/>
  </r>
  <r>
    <s v="3"/>
    <x v="12"/>
    <s v="16493061"/>
    <s v="87"/>
    <s v="ALEJANDRO DIAZ"/>
    <d v="2019-01-15T00:00:00"/>
    <x v="0"/>
    <s v="632106"/>
    <s v="CARGOS PREPARACION Y EN"/>
    <s v="PE"/>
    <s v="308 Feline 1.6 Hdi"/>
    <s v="AD372ZJ"/>
    <d v="2019-01-03T00:00:00"/>
    <n v="0"/>
    <m/>
    <n v="0"/>
    <n v="0"/>
    <n v="5143.6499999999996"/>
    <n v="0"/>
    <n v="0"/>
    <n v="0"/>
    <n v="3141.1"/>
    <n v="0"/>
    <e v="#N/A"/>
    <s v=""/>
    <n v="0"/>
    <n v="0"/>
    <m/>
    <n v="0"/>
    <b v="0"/>
  </r>
  <r>
    <s v="3"/>
    <x v="3"/>
    <s v="16493081"/>
    <s v="87"/>
    <s v="ALEJANDRO DIAZ"/>
    <d v="2019-01-15T00:00:00"/>
    <x v="0"/>
    <s v="631106"/>
    <s v="CARGO PREP. Y ENTREGA U"/>
    <s v="PE"/>
    <s v="2008 Sport 1.6 THP 165"/>
    <s v="AD276KY"/>
    <d v="2019-01-09T00:00:00"/>
    <n v="0"/>
    <m/>
    <n v="0"/>
    <n v="0"/>
    <n v="4841.6000000000004"/>
    <n v="0"/>
    <n v="0"/>
    <n v="0"/>
    <n v="3110.12"/>
    <n v="0"/>
    <e v="#N/A"/>
    <s v=""/>
    <n v="0"/>
    <n v="0"/>
    <m/>
    <n v="0"/>
    <b v="0"/>
  </r>
  <r>
    <s v="3"/>
    <x v="12"/>
    <s v="16493101"/>
    <s v="87"/>
    <s v="ALEJANDRO DIAZ"/>
    <d v="2019-01-15T00:00:00"/>
    <x v="0"/>
    <s v="632106"/>
    <s v="CARGOS PREPARACION Y EN"/>
    <s v="PE"/>
    <s v="2008 Feline 1.6 115"/>
    <s v="AD401VF"/>
    <d v="2019-01-08T00:00:00"/>
    <n v="0"/>
    <m/>
    <n v="0"/>
    <n v="0"/>
    <n v="4841.6000000000004"/>
    <n v="0"/>
    <n v="0"/>
    <n v="0"/>
    <n v="3110.12"/>
    <n v="0"/>
    <e v="#N/A"/>
    <s v=""/>
    <n v="0"/>
    <n v="0"/>
    <m/>
    <n v="0"/>
    <b v="0"/>
  </r>
  <r>
    <s v="3"/>
    <x v="1"/>
    <s v="16493171"/>
    <s v="87"/>
    <s v="ALEJANDRO DIAZ"/>
    <d v="2019-01-15T00:00:00"/>
    <x v="0"/>
    <s v="6"/>
    <s v="PEUGEOT CITROEN ARGENTI"/>
    <s v="PE"/>
    <s v="208 ALLURE PLUS 1.6 HDI 9"/>
    <s v="209174"/>
    <m/>
    <n v="0"/>
    <m/>
    <n v="0"/>
    <n v="0"/>
    <n v="6940.2"/>
    <n v="0"/>
    <n v="0"/>
    <n v="0"/>
    <n v="4161.92"/>
    <n v="0"/>
    <e v="#N/A"/>
    <s v=""/>
    <n v="0"/>
    <n v="0"/>
    <m/>
    <n v="0"/>
    <b v="0"/>
  </r>
  <r>
    <s v="3"/>
    <x v="2"/>
    <s v="16493761"/>
    <s v="4"/>
    <s v="ROMERO WALTER"/>
    <d v="2019-01-15T00:00:00"/>
    <x v="0"/>
    <s v="229145"/>
    <s v="CAMINO MARIA LAURA"/>
    <s v="PE"/>
    <s v="308 ACTIVE 1.6"/>
    <s v="PDK307"/>
    <d v="2015-10-14T00:00:00"/>
    <n v="0"/>
    <n v="7.09"/>
    <n v="0.5"/>
    <n v="5.0000000000000001E-3"/>
    <n v="2638.65"/>
    <n v="0"/>
    <n v="0"/>
    <n v="0"/>
    <n v="1632.22"/>
    <n v="6.55"/>
    <s v="YANCE RAUL"/>
    <n v="16"/>
    <n v="0.33"/>
    <n v="1411.09"/>
    <n v="0.33"/>
    <n v="1.56"/>
    <b v="1"/>
  </r>
  <r>
    <s v="3"/>
    <x v="0"/>
    <s v="16494171"/>
    <s v="082"/>
    <s v="ENZO RUIZ"/>
    <d v="2019-01-15T00:00:00"/>
    <x v="0"/>
    <s v="2155"/>
    <s v="ALSINA PEDRO MANUEL GER"/>
    <s v="PE"/>
    <s v="308 FELINE 1.6 HDI"/>
    <s v="AC182NL"/>
    <d v="2018-01-02T00:00:00"/>
    <n v="2"/>
    <m/>
    <n v="0"/>
    <n v="0"/>
    <n v="3594.4"/>
    <n v="399.36"/>
    <n v="10"/>
    <n v="0.1"/>
    <n v="1937.6"/>
    <n v="0"/>
    <s v="AGUIRRE JONATHAN"/>
    <n v="28"/>
    <n v="2.37"/>
    <n v="3140.5"/>
    <n v="2.37"/>
    <n v="2"/>
    <b v="0"/>
  </r>
  <r>
    <s v="3"/>
    <x v="4"/>
    <s v="16496632"/>
    <s v="082"/>
    <s v="ENZO RUIZ"/>
    <d v="2019-01-15T00:00:00"/>
    <x v="0"/>
    <s v="116"/>
    <s v="GARANTIA"/>
    <s v="PE"/>
    <s v="208 GT 1.6 THP"/>
    <s v="AB113BL"/>
    <d v="2017-03-07T00:00:00"/>
    <n v="1.6"/>
    <m/>
    <n v="0"/>
    <n v="0"/>
    <n v="4056.56"/>
    <n v="0"/>
    <n v="0"/>
    <n v="0"/>
    <n v="3476.37"/>
    <n v="31.16"/>
    <s v="YANCE RAUL"/>
    <n v="16"/>
    <n v="1.57"/>
    <n v="1798.34"/>
    <n v="1.57"/>
    <n v="1.6"/>
    <b v="1"/>
  </r>
  <r>
    <s v="3"/>
    <x v="4"/>
    <s v="16496633"/>
    <s v="082"/>
    <s v="ENZO RUIZ"/>
    <d v="2019-01-15T00:00:00"/>
    <x v="0"/>
    <s v="116"/>
    <s v="GARANTIA"/>
    <s v="PE"/>
    <s v="208 GT 1.6 THP"/>
    <s v="AB113BL"/>
    <d v="2017-03-07T00:00:00"/>
    <n v="0.6"/>
    <m/>
    <n v="0"/>
    <n v="0"/>
    <n v="6454.35"/>
    <n v="0"/>
    <n v="0"/>
    <n v="0"/>
    <n v="5828.13"/>
    <n v="0"/>
    <s v="CRISTIAN BARRIONUEVO"/>
    <n v="91"/>
    <n v="0.85"/>
    <n v="674.38"/>
    <n v="0.85"/>
    <n v="0.6"/>
    <b v="0"/>
  </r>
  <r>
    <s v="3"/>
    <x v="4"/>
    <s v="16497771"/>
    <s v="8"/>
    <s v="LUIS SILVESTRE GONZALEZ"/>
    <d v="2019-01-15T00:00:00"/>
    <x v="0"/>
    <s v="116"/>
    <s v="GARANTIA"/>
    <s v="PE"/>
    <s v="408 ALLURE PLUS THP"/>
    <s v="AA-008-V"/>
    <d v="2016-04-07T00:00:00"/>
    <n v="0.9"/>
    <m/>
    <n v="0"/>
    <n v="0"/>
    <n v="6454.35"/>
    <n v="0"/>
    <n v="0"/>
    <n v="0"/>
    <n v="5828.13"/>
    <n v="13.9"/>
    <s v="RODRIGO IBARRA."/>
    <n v="54"/>
    <n v="0.7"/>
    <n v="1011.56"/>
    <n v="0.7"/>
    <n v="0.9"/>
    <b v="1"/>
  </r>
  <r>
    <s v="3"/>
    <x v="4"/>
    <s v="16456641"/>
    <s v="4"/>
    <s v="ROMERO WALTER"/>
    <d v="2019-01-15T00:00:00"/>
    <x v="0"/>
    <s v="116"/>
    <s v="GARANTIA"/>
    <s v="PE"/>
    <s v="2008 ALLURE 1.6"/>
    <s v="AA317KY"/>
    <d v="2016-07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00261"/>
    <s v="082"/>
    <s v="ENZO RUIZ"/>
    <d v="2019-01-15T00:00:00"/>
    <x v="0"/>
    <s v="253660"/>
    <s v="CAFFARO CARLOS LUIS"/>
    <s v="PE"/>
    <s v="3008 FELINE TIPTRONIC HDI"/>
    <s v="AC031GG"/>
    <d v="2017-11-22T00:00:00"/>
    <n v="0"/>
    <m/>
    <n v="0"/>
    <n v="0"/>
    <n v="4819.6499999999996"/>
    <n v="0"/>
    <n v="0"/>
    <n v="0"/>
    <n v="2200.98"/>
    <n v="41.09"/>
    <s v="YANCE RAUL"/>
    <n v="16"/>
    <n v="2.0699999999999998"/>
    <n v="4396.7"/>
    <n v="2.0699999999999998"/>
    <n v="2.8"/>
    <b v="1"/>
  </r>
  <r>
    <s v="3"/>
    <x v="0"/>
    <s v="16502411"/>
    <s v="214"/>
    <s v="MARCO AHUMADA"/>
    <d v="2019-01-15T00:00:00"/>
    <x v="0"/>
    <s v="267106"/>
    <s v="TOLOZA MONICA MABEL"/>
    <s v="PE"/>
    <s v="5008 1.6 THP"/>
    <s v="NKI539"/>
    <d v="2013-12-03T00:00:00"/>
    <n v="0"/>
    <m/>
    <n v="0"/>
    <n v="0"/>
    <n v="9116.7999999999993"/>
    <n v="0"/>
    <n v="0"/>
    <n v="0"/>
    <n v="5420.63"/>
    <n v="20.45"/>
    <s v="YANCE RAUL"/>
    <n v="16"/>
    <n v="1.03"/>
    <n v="3140.5"/>
    <n v="1.03"/>
    <n v="0.99"/>
    <b v="0"/>
  </r>
  <r>
    <s v="3"/>
    <x v="0"/>
    <s v="16502411"/>
    <s v="214"/>
    <s v="MARCO AHUMADA"/>
    <d v="2019-01-15T00:00:00"/>
    <x v="0"/>
    <s v="267106"/>
    <s v="TOLOZA MONICA MABEL"/>
    <s v="PE"/>
    <s v="5008 1.6 THP"/>
    <s v="NKI539"/>
    <m/>
    <m/>
    <m/>
    <m/>
    <n v="0"/>
    <m/>
    <m/>
    <m/>
    <n v="0"/>
    <m/>
    <m/>
    <s v="AGUIRRE JONATHAN"/>
    <n v="28"/>
    <n v="1.06"/>
    <m/>
    <n v="1.06"/>
    <n v="1.01"/>
    <b v="0"/>
  </r>
  <r>
    <s v="3"/>
    <x v="3"/>
    <s v="16478251"/>
    <s v="87"/>
    <s v="ALEJANDRO DIAZ"/>
    <d v="2019-01-15T00:00:00"/>
    <x v="0"/>
    <s v="631106"/>
    <s v="CARGO PREP. Y ENTREGA U"/>
    <s v="PE"/>
    <s v="PARTNER PATAGONICA 1.6 11"/>
    <s v="AD284AM"/>
    <d v="2018-11-30T00:00:00"/>
    <n v="0"/>
    <m/>
    <n v="0"/>
    <n v="0"/>
    <n v="1092.4000000000001"/>
    <n v="0"/>
    <n v="0"/>
    <n v="0"/>
    <n v="574.13"/>
    <n v="0"/>
    <e v="#N/A"/>
    <s v=""/>
    <n v="0"/>
    <n v="0"/>
    <m/>
    <n v="0"/>
    <b v="0"/>
  </r>
  <r>
    <s v="3"/>
    <x v="3"/>
    <s v="16478291"/>
    <s v="87"/>
    <s v="ALEJANDRO DIAZ"/>
    <d v="2019-01-15T00:00:00"/>
    <x v="0"/>
    <s v="631106"/>
    <s v="CARGO PREP. Y ENTREGA U"/>
    <s v="PE"/>
    <s v="308 FELINE THP TIPTRONIC"/>
    <s v="AD360BW"/>
    <d v="2019-01-03T00:00:00"/>
    <n v="0"/>
    <m/>
    <n v="0"/>
    <n v="0"/>
    <n v="4993.8500000000004"/>
    <n v="0"/>
    <n v="0"/>
    <n v="0"/>
    <n v="3141.1"/>
    <n v="0"/>
    <e v="#N/A"/>
    <s v=""/>
    <n v="0"/>
    <n v="0"/>
    <m/>
    <n v="0"/>
    <b v="0"/>
  </r>
  <r>
    <s v="3"/>
    <x v="3"/>
    <s v="16478331"/>
    <s v="87"/>
    <s v="ALEJANDRO DIAZ"/>
    <d v="2019-01-15T00:00:00"/>
    <x v="0"/>
    <s v="631106"/>
    <s v="CARGO PREP. Y ENTREGA U"/>
    <s v="PE"/>
    <s v="2008 ACTIVE 1.6"/>
    <s v="AD284BF"/>
    <d v="2018-10-29T00:00:00"/>
    <n v="0"/>
    <m/>
    <n v="0"/>
    <n v="0"/>
    <n v="4703.7"/>
    <n v="0"/>
    <n v="0"/>
    <n v="0"/>
    <n v="3110.12"/>
    <n v="0"/>
    <e v="#N/A"/>
    <s v=""/>
    <n v="0"/>
    <n v="0"/>
    <m/>
    <n v="0"/>
    <b v="0"/>
  </r>
  <r>
    <s v="3"/>
    <x v="3"/>
    <s v="16478361"/>
    <s v="87"/>
    <s v="ALEJANDRO DIAZ"/>
    <d v="2019-01-15T00:00:00"/>
    <x v="0"/>
    <s v="631106"/>
    <s v="CARGO PREP. Y ENTREGA U"/>
    <s v="PE"/>
    <s v="208 ALLURE 1.6 115"/>
    <s v="AD318PL"/>
    <d v="2018-12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478381"/>
    <s v="87"/>
    <s v="ALEJANDRO DIAZ"/>
    <d v="2019-01-15T00:00:00"/>
    <x v="0"/>
    <s v="631106"/>
    <s v="CARGO PREP. Y ENTREGA U"/>
    <s v="PE"/>
    <s v="2008 SPORT 1.6 THP 165"/>
    <s v="AD247SP"/>
    <d v="2019-01-02T00:00:00"/>
    <n v="0"/>
    <m/>
    <n v="0"/>
    <n v="0"/>
    <n v="4841.6000000000004"/>
    <n v="0"/>
    <n v="0"/>
    <n v="0"/>
    <n v="3110.12"/>
    <n v="0"/>
    <e v="#N/A"/>
    <s v=""/>
    <n v="0"/>
    <n v="0"/>
    <m/>
    <n v="0"/>
    <b v="0"/>
  </r>
  <r>
    <s v="3"/>
    <x v="3"/>
    <s v="16478411"/>
    <s v="87"/>
    <s v="ALEJANDRO DIAZ"/>
    <d v="2019-01-15T00:00:00"/>
    <x v="0"/>
    <s v="631106"/>
    <s v="CARGO PREP. Y ENTREGA U"/>
    <s v="PE"/>
    <s v="2008 SPORT 1.6 THP 165"/>
    <s v="AD369WW"/>
    <d v="2019-01-02T00:00:00"/>
    <n v="0"/>
    <m/>
    <n v="0"/>
    <n v="0"/>
    <n v="4841.6000000000004"/>
    <n v="0"/>
    <n v="0"/>
    <n v="0"/>
    <n v="3110.12"/>
    <n v="0"/>
    <e v="#N/A"/>
    <s v=""/>
    <n v="0"/>
    <n v="0"/>
    <m/>
    <n v="0"/>
    <b v="0"/>
  </r>
  <r>
    <s v="3"/>
    <x v="3"/>
    <s v="16504571"/>
    <s v="87"/>
    <s v="ALEJANDRO DIAZ"/>
    <d v="2019-01-15T00:00:00"/>
    <x v="0"/>
    <s v="631106"/>
    <s v="CARGO PREP. Y ENTREGA U"/>
    <s v="PE"/>
    <s v="2008 ALLURE 1.6 115"/>
    <s v="AD396XU"/>
    <d v="2019-01-01T00:00:00"/>
    <n v="0"/>
    <m/>
    <n v="0"/>
    <n v="0"/>
    <n v="4841.6000000000004"/>
    <n v="0"/>
    <n v="0"/>
    <n v="0"/>
    <n v="3110.12"/>
    <n v="0"/>
    <e v="#N/A"/>
    <s v=""/>
    <n v="0"/>
    <n v="0"/>
    <m/>
    <n v="0"/>
    <b v="0"/>
  </r>
  <r>
    <s v="3"/>
    <x v="3"/>
    <s v="16504591"/>
    <s v="87"/>
    <s v="ALEJANDRO DIAZ"/>
    <d v="2019-01-15T00:00:00"/>
    <x v="0"/>
    <s v="631106"/>
    <s v="CARGO PREP. Y ENTREGA U"/>
    <s v="PE"/>
    <s v="Partner Confort 1.6 115 5"/>
    <s v="AD401LM"/>
    <d v="2019-08-01T00:00:00"/>
    <n v="0"/>
    <m/>
    <n v="0"/>
    <n v="0"/>
    <n v="1122.1500000000001"/>
    <n v="0"/>
    <n v="0"/>
    <n v="0"/>
    <n v="574.13"/>
    <n v="0"/>
    <e v="#N/A"/>
    <s v=""/>
    <n v="0"/>
    <n v="0"/>
    <m/>
    <n v="0"/>
    <b v="0"/>
  </r>
  <r>
    <s v="3"/>
    <x v="3"/>
    <s v="16478431"/>
    <s v="87"/>
    <s v="ALEJANDRO DIAZ"/>
    <d v="2019-01-15T00:00:00"/>
    <x v="0"/>
    <s v="631106"/>
    <s v="CARGO PREP. Y ENTREGA U"/>
    <s v="PE"/>
    <s v="208 ALLURE 1.6 115"/>
    <s v="AD318OZ"/>
    <d v="2018-12-10T00:00:00"/>
    <n v="0"/>
    <m/>
    <n v="0"/>
    <n v="0"/>
    <n v="5170.95"/>
    <n v="0"/>
    <n v="0"/>
    <n v="0"/>
    <n v="3261.89"/>
    <n v="0"/>
    <e v="#N/A"/>
    <s v=""/>
    <n v="0"/>
    <n v="0"/>
    <m/>
    <n v="0"/>
    <b v="0"/>
  </r>
  <r>
    <s v="3"/>
    <x v="3"/>
    <s v="16504651"/>
    <s v="87"/>
    <s v="ALEJANDRO DIAZ"/>
    <d v="2019-01-15T00:00:00"/>
    <x v="0"/>
    <s v="631106"/>
    <s v="CARGO PREP. Y ENTREGA U"/>
    <s v="PE"/>
    <s v="208 FELINE 1.6 TIPTRONIC"/>
    <s v="AD420JH"/>
    <d v="2019-01-10T00:00:00"/>
    <n v="0"/>
    <m/>
    <n v="0"/>
    <n v="0"/>
    <n v="5170.95"/>
    <n v="0"/>
    <n v="0"/>
    <n v="0"/>
    <n v="3261.89"/>
    <n v="0"/>
    <e v="#N/A"/>
    <s v=""/>
    <n v="0"/>
    <n v="0"/>
    <m/>
    <n v="0"/>
    <b v="0"/>
  </r>
  <r>
    <s v="3"/>
    <x v="12"/>
    <s v="16504711"/>
    <s v="87"/>
    <s v="ALEJANDRO DIAZ"/>
    <d v="2019-01-15T00:00:00"/>
    <x v="0"/>
    <s v="632106"/>
    <s v="CARGOS PREPARACION Y EN"/>
    <s v="PE"/>
    <s v="208 Feline 1.6 115"/>
    <s v="AD415ZN"/>
    <d v="2019-01-10T00:00:00"/>
    <n v="0"/>
    <m/>
    <n v="0"/>
    <n v="0"/>
    <n v="5170.95"/>
    <n v="0"/>
    <n v="0"/>
    <n v="0"/>
    <n v="3261.89"/>
    <n v="0"/>
    <e v="#N/A"/>
    <s v=""/>
    <n v="0"/>
    <n v="0"/>
    <m/>
    <n v="0"/>
    <b v="0"/>
  </r>
  <r>
    <s v="3"/>
    <x v="3"/>
    <s v="16478471"/>
    <s v="87"/>
    <s v="ALEJANDRO DIAZ"/>
    <d v="2019-01-15T00:00:00"/>
    <x v="0"/>
    <s v="631106"/>
    <s v="CARGO PREP. Y ENTREGA U"/>
    <s v="PE"/>
    <s v="208 ALLURE 1.6 115"/>
    <s v="AD360DD"/>
    <d v="2019-01-02T00:00:00"/>
    <n v="0"/>
    <m/>
    <n v="0"/>
    <n v="0"/>
    <n v="5170.95"/>
    <n v="0"/>
    <n v="0"/>
    <n v="0"/>
    <n v="3261.89"/>
    <n v="0"/>
    <e v="#N/A"/>
    <s v=""/>
    <n v="0"/>
    <n v="0"/>
    <m/>
    <n v="0"/>
    <b v="0"/>
  </r>
  <r>
    <s v="3"/>
    <x v="3"/>
    <s v="16504731"/>
    <s v="87"/>
    <s v="ALEJANDRO DIAZ"/>
    <d v="2019-01-15T00:00:00"/>
    <x v="0"/>
    <s v="631106"/>
    <s v="CARGO PREP. Y ENTREGA U"/>
    <s v="PE"/>
    <s v="2008 SPORT 1.6 THP 165"/>
    <s v="AD406AK"/>
    <d v="2019-01-11T00:00:00"/>
    <n v="0"/>
    <m/>
    <n v="0"/>
    <n v="0"/>
    <n v="4841.6000000000004"/>
    <n v="0"/>
    <n v="0"/>
    <n v="0"/>
    <n v="3110.12"/>
    <n v="0"/>
    <e v="#N/A"/>
    <s v=""/>
    <n v="0"/>
    <n v="0"/>
    <m/>
    <n v="0"/>
    <b v="0"/>
  </r>
  <r>
    <s v="3"/>
    <x v="12"/>
    <s v="16478491"/>
    <s v="87"/>
    <s v="ALEJANDRO DIAZ"/>
    <d v="2019-01-15T00:00:00"/>
    <x v="0"/>
    <s v="632106"/>
    <s v="CARGOS PREPARACION Y EN"/>
    <s v="PE"/>
    <s v="208 Active 1.6 115"/>
    <s v="AD407KD"/>
    <d v="2019-01-02T00:00:00"/>
    <n v="0"/>
    <m/>
    <n v="0"/>
    <n v="0"/>
    <n v="5016.32"/>
    <n v="0"/>
    <n v="0"/>
    <n v="0"/>
    <n v="3258.42"/>
    <n v="0"/>
    <e v="#N/A"/>
    <s v=""/>
    <n v="0"/>
    <n v="0"/>
    <m/>
    <n v="0"/>
    <b v="0"/>
  </r>
  <r>
    <s v="3"/>
    <x v="2"/>
    <s v="16504831"/>
    <s v="214"/>
    <s v="MARCO AHUMADA"/>
    <d v="2019-01-15T00:00:00"/>
    <x v="0"/>
    <s v="220525"/>
    <s v="QUIROZ EVANGELINA CRIST"/>
    <s v="PE"/>
    <s v="307 XT PREMIUM 1.6 5P 110"/>
    <s v="KAY-780"/>
    <d v="2011-06-03T00:00:00"/>
    <n v="0.28999999999999998"/>
    <n v="5.27"/>
    <n v="2"/>
    <n v="0.02"/>
    <n v="1642.48"/>
    <n v="289.83"/>
    <n v="15"/>
    <n v="0.15"/>
    <n v="669"/>
    <n v="16.48"/>
    <s v="RODRIGO IBARRA."/>
    <n v="54"/>
    <n v="0.83"/>
    <n v="258.37"/>
    <n v="0.83"/>
    <n v="0.28999999999999998"/>
    <b v="0"/>
  </r>
  <r>
    <s v="3"/>
    <x v="2"/>
    <s v="16504832"/>
    <s v="214"/>
    <s v="MARCO AHUMADA"/>
    <d v="2019-01-15T00:00:00"/>
    <x v="0"/>
    <s v="220525"/>
    <s v="QUIROZ EVANGELINA CRIST"/>
    <s v="PE"/>
    <s v="307 XT PREMIUM 1.6 5P 110"/>
    <s v="KAY-780"/>
    <d v="2011-06-03T00:00:00"/>
    <n v="0"/>
    <m/>
    <n v="0"/>
    <n v="0"/>
    <n v="322"/>
    <n v="0"/>
    <n v="0"/>
    <n v="0"/>
    <n v="157.94999999999999"/>
    <n v="0"/>
    <e v="#N/A"/>
    <s v=""/>
    <n v="0"/>
    <n v="0"/>
    <m/>
    <n v="0"/>
    <b v="0"/>
  </r>
  <r>
    <s v="3"/>
    <x v="4"/>
    <s v="16460191"/>
    <s v="082"/>
    <s v="ENZO RUIZ"/>
    <d v="2019-01-15T00:00:00"/>
    <x v="0"/>
    <s v="116"/>
    <s v="GARANTIA"/>
    <s v="PE"/>
    <s v="5008 ALLURE TIPTRONIC"/>
    <s v="AC092BE"/>
    <d v="2017-11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60192"/>
    <s v="082"/>
    <s v="ENZO RUIZ"/>
    <d v="2019-01-15T00:00:00"/>
    <x v="0"/>
    <s v="116"/>
    <s v="GARANTIA"/>
    <s v="PE"/>
    <s v="5008 ALLURE TIPTRONIC"/>
    <s v="AC092BE"/>
    <d v="2017-11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478531"/>
    <s v="87"/>
    <s v="ALEJANDRO DIAZ"/>
    <d v="2019-01-15T00:00:00"/>
    <x v="0"/>
    <s v="631106"/>
    <s v="CARGO PREP. Y ENTREGA U"/>
    <s v="PE"/>
    <s v="2008 ACTIVE 1.6"/>
    <s v="AD284BL"/>
    <d v="2018-10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478571"/>
    <s v="87"/>
    <s v="ALEJANDRO DIAZ"/>
    <d v="2019-01-15T00:00:00"/>
    <x v="0"/>
    <s v="631106"/>
    <s v="CARGO PREP. Y ENTREGA U"/>
    <s v="PE"/>
    <s v="408 FELINE 1.6 HDI"/>
    <s v="KG003259"/>
    <d v="2019-01-02T00:00:00"/>
    <n v="0"/>
    <m/>
    <n v="0"/>
    <n v="0"/>
    <n v="5135.95"/>
    <n v="0"/>
    <n v="0"/>
    <n v="0"/>
    <n v="3103.11"/>
    <n v="0"/>
    <e v="#N/A"/>
    <s v=""/>
    <n v="0"/>
    <n v="0"/>
    <m/>
    <n v="0"/>
    <b v="0"/>
  </r>
  <r>
    <s v="3"/>
    <x v="2"/>
    <s v="16505851"/>
    <s v="214"/>
    <s v="MARCO AHUMADA"/>
    <d v="2019-01-15T00:00:00"/>
    <x v="0"/>
    <s v="254624"/>
    <s v="NAVARRETE JAVIER EDUARD"/>
    <s v="PE"/>
    <s v="308 FELINE 1.6 HDI"/>
    <s v="AC-335-R"/>
    <d v="2018-02-02T00:00:00"/>
    <n v="0"/>
    <m/>
    <n v="0"/>
    <n v="0"/>
    <n v="3295.34"/>
    <n v="581.52"/>
    <n v="15"/>
    <n v="0.15"/>
    <n v="1844.08"/>
    <n v="0"/>
    <s v="LUCAS DIGIOVANNI"/>
    <n v="90"/>
    <n v="1.1299999999999999"/>
    <n v="1363.64"/>
    <n v="1.1299999999999999"/>
    <n v="1.5"/>
    <b v="1"/>
  </r>
  <r>
    <s v="3"/>
    <x v="2"/>
    <s v="16506831"/>
    <s v="4"/>
    <s v="ROMERO WALTER"/>
    <d v="2019-01-15T00:00:00"/>
    <x v="0"/>
    <s v="114438"/>
    <s v="GONZALEZ JUAN ALBERTO"/>
    <s v="PE"/>
    <s v="407"/>
    <s v="GQO-927"/>
    <d v="2007-06-30T00:00:00"/>
    <n v="0"/>
    <m/>
    <n v="0"/>
    <n v="0"/>
    <n v="0"/>
    <n v="0"/>
    <n v="0"/>
    <n v="0"/>
    <n v="0"/>
    <n v="9.33"/>
    <s v="RODRIGO IBARRA."/>
    <n v="54"/>
    <n v="0.47"/>
    <n v="909.09"/>
    <n v="0.47"/>
    <n v="0.76"/>
    <b v="1"/>
  </r>
  <r>
    <s v="3"/>
    <x v="2"/>
    <s v="16506831"/>
    <s v="4"/>
    <s v="ROMERO WALTER"/>
    <d v="2019-01-15T00:00:00"/>
    <x v="0"/>
    <s v="114438"/>
    <s v="GONZALEZ JUAN ALBERTO"/>
    <s v="PE"/>
    <s v="407"/>
    <s v="GQO-927"/>
    <m/>
    <m/>
    <m/>
    <m/>
    <n v="0"/>
    <m/>
    <m/>
    <m/>
    <n v="0"/>
    <m/>
    <m/>
    <s v="CRISTIAN BARRIONUEVO"/>
    <n v="91"/>
    <n v="0.17"/>
    <m/>
    <n v="0.17"/>
    <n v="0.24"/>
    <b v="1"/>
  </r>
  <r>
    <s v="3"/>
    <x v="10"/>
    <s v="16480863"/>
    <s v="8"/>
    <s v="LUIS SILVESTRE GONZALEZ"/>
    <d v="2019-01-15T00:00:00"/>
    <x v="0"/>
    <s v="250525"/>
    <s v="MOLINA EUGENIA MARIA"/>
    <s v="PE"/>
    <s v="208 ALLURE 1.6"/>
    <s v="AC182RL"/>
    <d v="2018-01-10T00:00:00"/>
    <n v="0"/>
    <n v="231.07"/>
    <n v="2.72"/>
    <n v="2.7200000000000002E-2"/>
    <n v="0"/>
    <n v="0"/>
    <n v="0"/>
    <n v="0"/>
    <n v="0"/>
    <n v="79.040000000000006"/>
    <s v="PEREYRA JUAN"/>
    <n v="18"/>
    <n v="6.65"/>
    <n v="8264.23"/>
    <n v="5.94"/>
    <n v="4.71"/>
    <b v="0"/>
  </r>
  <r>
    <s v="3"/>
    <x v="10"/>
    <s v="16480863"/>
    <s v="8"/>
    <s v="LUIS SILVESTRE GONZALEZ"/>
    <d v="2019-01-15T00:00:00"/>
    <x v="0"/>
    <s v="250525"/>
    <s v="MOLINA EUGENIA MARIA"/>
    <s v="PE"/>
    <s v="208 ALLURE 1.6"/>
    <s v="AC182RL"/>
    <m/>
    <m/>
    <m/>
    <m/>
    <n v="0"/>
    <m/>
    <m/>
    <m/>
    <n v="0"/>
    <m/>
    <m/>
    <s v="MIRANDA JUAN"/>
    <n v="55"/>
    <n v="5.94"/>
    <m/>
    <n v="6.65"/>
    <n v="5.29"/>
    <b v="0"/>
  </r>
  <r>
    <s v="3"/>
    <x v="4"/>
    <s v="16465012"/>
    <s v="4"/>
    <s v="ROMERO WALTER"/>
    <d v="2019-01-16T00:00:00"/>
    <x v="0"/>
    <s v="116"/>
    <s v="GARANTIA"/>
    <s v="PE"/>
    <s v="2008 SPORT 1.6 THP"/>
    <s v="AC214OF"/>
    <d v="2018-01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84141"/>
    <s v="082"/>
    <s v="ENZO RUIZ"/>
    <d v="2019-01-16T00:00:00"/>
    <x v="0"/>
    <s v="203958"/>
    <s v="ISECOM SA"/>
    <s v="PE"/>
    <s v="3008 FELINE"/>
    <s v="MTJ-673"/>
    <d v="2013-06-14T00:00:00"/>
    <n v="0"/>
    <m/>
    <n v="0"/>
    <n v="0"/>
    <n v="7524.38"/>
    <n v="1327.82"/>
    <n v="15"/>
    <n v="0.15"/>
    <n v="5190.8100000000004"/>
    <n v="60.74"/>
    <s v="RODRIGO IBARRA."/>
    <n v="54"/>
    <n v="3.06"/>
    <n v="4710.75"/>
    <n v="3.06"/>
    <n v="0"/>
    <b v="0"/>
  </r>
  <r>
    <s v="3"/>
    <x v="0"/>
    <s v="16484181"/>
    <s v="082"/>
    <s v="ENZO RUIZ"/>
    <d v="2019-01-16T00:00:00"/>
    <x v="0"/>
    <s v="213436"/>
    <s v="DEBARBORA ROBERTO"/>
    <s v="PE"/>
    <s v="PARTNER PATAGONICA 1.4"/>
    <s v="AA167CC"/>
    <d v="2016-05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84922"/>
    <s v="214"/>
    <s v="MARCO AHUMADA"/>
    <d v="2019-01-16T00:00:00"/>
    <x v="0"/>
    <s v="116"/>
    <s v="GARANTIA"/>
    <s v="PE"/>
    <s v="301 ALLURE 1.6 HDI"/>
    <s v="AD128ZZ"/>
    <d v="2018-09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85691"/>
    <s v="082"/>
    <s v="ENZO RUIZ"/>
    <d v="2019-01-16T00:00:00"/>
    <x v="0"/>
    <s v="249389"/>
    <s v="GUDIÑO FRANCISCA LAUREA"/>
    <s v="PE"/>
    <s v="408 FELINE 1.6 HDI"/>
    <s v="AB483ZS"/>
    <d v="2017-07-07T00:00:00"/>
    <n v="0"/>
    <m/>
    <n v="0"/>
    <n v="0"/>
    <n v="3993.76"/>
    <n v="0"/>
    <n v="0"/>
    <n v="0"/>
    <n v="1937.6"/>
    <n v="0"/>
    <s v="LUCAS DIGIOVANNI"/>
    <n v="90"/>
    <n v="1.27"/>
    <n v="3627.28"/>
    <n v="1.27"/>
    <n v="2.31"/>
    <b v="1"/>
  </r>
  <r>
    <s v="3"/>
    <x v="4"/>
    <s v="16486251"/>
    <s v="4"/>
    <s v="ROMERO WALTER"/>
    <d v="2019-01-16T00:00:00"/>
    <x v="0"/>
    <s v="116"/>
    <s v="GARANTIA"/>
    <s v="PE"/>
    <s v="2008 FELINE 1.6"/>
    <s v="AC843OA"/>
    <d v="2018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6"/>
    <s v="16471741"/>
    <s v="87"/>
    <s v="ALEJANDRO DIAZ"/>
    <d v="2019-01-16T00:00:00"/>
    <x v="0"/>
    <s v="116"/>
    <s v="GARANTIA"/>
    <s v="PE"/>
    <s v="208 Active 1.6 115"/>
    <s v="AD342ZZ"/>
    <d v="2019-01-02T00:00:00"/>
    <n v="0"/>
    <m/>
    <n v="0"/>
    <n v="0"/>
    <n v="2009.99"/>
    <n v="0"/>
    <n v="0"/>
    <n v="0"/>
    <n v="1247.45"/>
    <n v="0"/>
    <e v="#N/A"/>
    <s v=""/>
    <n v="0"/>
    <n v="0"/>
    <m/>
    <n v="0"/>
    <b v="0"/>
  </r>
  <r>
    <s v="3"/>
    <x v="4"/>
    <s v="16488952"/>
    <s v="214"/>
    <s v="MARCO AHUMADA"/>
    <d v="2019-01-16T00:00:00"/>
    <x v="0"/>
    <s v="116"/>
    <s v="GARANTIA"/>
    <s v="PE"/>
    <s v="PARTNER CONFORT 1.6 HDI"/>
    <s v="AC435XF"/>
    <d v="2018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368121"/>
    <s v="8"/>
    <s v="LUIS SILVESTRE GONZALEZ"/>
    <d v="2019-01-16T00:00:00"/>
    <x v="0"/>
    <s v="116"/>
    <s v="GARANTIA"/>
    <s v="PE"/>
    <s v="308 FELINE THP TIPTRONIC"/>
    <s v="AC195ZW"/>
    <d v="2018-01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3"/>
    <s v="16474301"/>
    <s v="087"/>
    <s v="JUAN MARCELO AGUIRRE"/>
    <d v="2019-01-16T00:00:00"/>
    <x v="0"/>
    <s v="115204"/>
    <s v="REPARACIONES Y GTOS PRE"/>
    <s v="PE"/>
    <s v="208 FELINE 1.6 N 5P PACK"/>
    <s v="AA262QH"/>
    <n v="42551"/>
    <n v="0"/>
    <m/>
    <n v="0"/>
    <n v="0"/>
    <n v="0"/>
    <n v="0"/>
    <n v="0"/>
    <n v="0"/>
    <n v="0"/>
    <n v="136"/>
    <s v="PEREYRA JUAN"/>
    <n v="18"/>
    <n v="6.1"/>
    <n v="10800"/>
    <n v="8.5"/>
    <n v="8"/>
    <b v="0"/>
  </r>
  <r>
    <s v="3"/>
    <x v="13"/>
    <s v="16474301"/>
    <s v="087"/>
    <s v="JUAN MARCELO AGUIRRE"/>
    <d v="2019-01-16T00:00:00"/>
    <x v="0"/>
    <s v="115204"/>
    <s v="REPARACIONES Y GTOS PRE"/>
    <s v="PE"/>
    <s v="208 FELINE 1.6 N 5P PACK"/>
    <s v="AA262QH"/>
    <m/>
    <m/>
    <m/>
    <m/>
    <n v="0"/>
    <m/>
    <m/>
    <m/>
    <n v="0"/>
    <m/>
    <m/>
    <s v="MIRANDA JUAN"/>
    <n v="55"/>
    <n v="8.5"/>
    <m/>
    <n v="6.1"/>
    <n v="10"/>
    <b v="1"/>
  </r>
  <r>
    <s v="3"/>
    <x v="6"/>
    <s v="16491701"/>
    <s v="87"/>
    <s v="ALEJANDRO DIAZ"/>
    <d v="2019-01-16T00:00:00"/>
    <x v="0"/>
    <s v="116"/>
    <s v="GARANTIA"/>
    <s v="PE"/>
    <s v="Partner Confort 1.6 115 5"/>
    <s v="AD401LM"/>
    <d v="2019-08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6"/>
    <s v="16491702"/>
    <s v="87"/>
    <s v="ALEJANDRO DIAZ"/>
    <d v="2019-01-16T00:00:00"/>
    <x v="0"/>
    <s v="116"/>
    <s v="GARANTIA"/>
    <s v="PE"/>
    <s v="Partner Confort 1.6 115 5"/>
    <s v="AD401LM"/>
    <d v="2019-08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91961"/>
    <s v="214"/>
    <s v="MARCO AHUMADA"/>
    <d v="2019-01-16T00:00:00"/>
    <x v="0"/>
    <s v="235843"/>
    <s v="PLA MARIA CARMEN"/>
    <s v="PE"/>
    <s v="208 ALLURE 1.6"/>
    <s v="AC945IO"/>
    <n v="43286"/>
    <n v="2.25"/>
    <n v="4.91"/>
    <n v="0.12"/>
    <n v="1.1999999999999999E-3"/>
    <n v="2987.21"/>
    <n v="0"/>
    <n v="0"/>
    <n v="0"/>
    <n v="1252.6300000000001"/>
    <n v="0"/>
    <s v="CRISTIAN BARRIONUEVO"/>
    <n v="91"/>
    <n v="0.82"/>
    <n v="4086"/>
    <n v="0.82"/>
    <n v="2.25"/>
    <b v="1"/>
  </r>
  <r>
    <s v="3"/>
    <x v="4"/>
    <s v="16492222"/>
    <s v="214"/>
    <s v="MARCO AHUMADA"/>
    <d v="2019-01-16T00:00:00"/>
    <x v="0"/>
    <s v="116"/>
    <s v="GARANTIA"/>
    <s v="PE"/>
    <s v="408 FELINE THP TIPTRONIC"/>
    <s v="AB729BS"/>
    <d v="2017-08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492481"/>
    <s v="4"/>
    <s v="ROMERO WALTER"/>
    <d v="2019-01-16T00:00:00"/>
    <x v="0"/>
    <s v="224912"/>
    <s v="GARCIA RICARDO FABIAN"/>
    <s v="PE"/>
    <s v="308 SPORT"/>
    <s v="OTV-457"/>
    <d v="2015-06-17T00:00:00"/>
    <n v="0"/>
    <m/>
    <n v="0"/>
    <n v="0"/>
    <n v="0"/>
    <n v="0"/>
    <n v="0"/>
    <n v="0"/>
    <n v="0"/>
    <n v="28.39"/>
    <s v="RODRIGO IBARRA."/>
    <n v="54"/>
    <n v="1.43"/>
    <n v="1000"/>
    <n v="1.43"/>
    <n v="1.1000000000000001"/>
    <b v="0"/>
  </r>
  <r>
    <s v="3"/>
    <x v="2"/>
    <s v="16492482"/>
    <s v="4"/>
    <s v="ROMERO WALTER"/>
    <d v="2019-01-16T00:00:00"/>
    <x v="0"/>
    <s v="224912"/>
    <s v="GARCIA RICARDO FABIAN"/>
    <s v="PE"/>
    <s v="308 SPORT"/>
    <s v="OTV-457"/>
    <d v="2015-06-17T00:00:00"/>
    <n v="0"/>
    <n v="2.75"/>
    <n v="0.55000000000000004"/>
    <n v="5.5000000000000005E-3"/>
    <n v="5205.0600000000004"/>
    <n v="918.54"/>
    <n v="15"/>
    <n v="0.15"/>
    <n v="3635.54"/>
    <n v="6.95"/>
    <s v="RODRIGO IBARRA."/>
    <n v="54"/>
    <n v="0.35"/>
    <n v="497.25"/>
    <n v="0.35"/>
    <n v="0.55000000000000004"/>
    <b v="1"/>
  </r>
  <r>
    <s v="3"/>
    <x v="0"/>
    <s v="16492861"/>
    <s v="4"/>
    <s v="ROMERO WALTER"/>
    <d v="2019-01-16T00:00:00"/>
    <x v="0"/>
    <s v="228486"/>
    <s v="YAO XIULAN"/>
    <s v="PE"/>
    <s v="PARTNER PATAGËNICA 1.6 N"/>
    <s v="PHA335"/>
    <n v="42304"/>
    <n v="0"/>
    <n v="5.12"/>
    <n v="0.2"/>
    <n v="2E-3"/>
    <n v="2063.4499999999998"/>
    <n v="364.11"/>
    <n v="15"/>
    <n v="0.15"/>
    <n v="955.19"/>
    <n v="0"/>
    <s v="CRISTIAN BARRIONUEVO"/>
    <n v="91"/>
    <n v="1.27"/>
    <n v="2554.39"/>
    <n v="1.27"/>
    <n v="1.63"/>
    <b v="1"/>
  </r>
  <r>
    <s v="3"/>
    <x v="0"/>
    <s v="16493851"/>
    <s v="082"/>
    <s v="ENZO RUIZ"/>
    <d v="2019-01-16T00:00:00"/>
    <x v="0"/>
    <s v="263392"/>
    <s v="TEVEZ BUDASSI ANABEL NO"/>
    <s v="PE"/>
    <s v="408 ALLURE 2.0"/>
    <s v="AB005OM"/>
    <d v="2017-02-08T00:00:00"/>
    <n v="1.9"/>
    <m/>
    <n v="0"/>
    <n v="0"/>
    <n v="3166.13"/>
    <n v="558.72"/>
    <n v="15"/>
    <n v="0.15"/>
    <n v="1761.16"/>
    <n v="27.39"/>
    <s v="RODRIGO IBARRA."/>
    <n v="54"/>
    <n v="1.38"/>
    <n v="2983.48"/>
    <n v="1.38"/>
    <n v="1.9"/>
    <b v="1"/>
  </r>
  <r>
    <s v="3"/>
    <x v="4"/>
    <s v="16494172"/>
    <s v="082"/>
    <s v="ENZO RUIZ"/>
    <d v="2019-01-16T00:00:00"/>
    <x v="0"/>
    <s v="116"/>
    <s v="GARANTIA"/>
    <s v="PE"/>
    <s v="308 FELINE 1.6 HDI"/>
    <s v="AC182NL"/>
    <n v="43102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94501"/>
    <s v="214"/>
    <s v="MARCO AHUMADA"/>
    <d v="2019-01-16T00:00:00"/>
    <x v="0"/>
    <s v="226593"/>
    <s v="MACROX SRL"/>
    <s v="PE"/>
    <s v="PARTNER CONFORT 1.6 HDI 9"/>
    <s v="AC640FT"/>
    <d v="2018-05-04T00:00:00"/>
    <n v="1.96"/>
    <m/>
    <n v="0"/>
    <n v="0"/>
    <n v="3468.19"/>
    <n v="612.02"/>
    <n v="15"/>
    <n v="0.15"/>
    <n v="1955.06"/>
    <n v="0"/>
    <s v="LUCAS DIGIOVANNI"/>
    <n v="90"/>
    <n v="1.05"/>
    <n v="3563.63"/>
    <n v="1.05"/>
    <n v="1.96"/>
    <b v="1"/>
  </r>
  <r>
    <s v="3"/>
    <x v="0"/>
    <s v="16494531"/>
    <s v="4"/>
    <s v="ROMERO WALTER"/>
    <d v="2019-01-16T00:00:00"/>
    <x v="0"/>
    <s v="240561"/>
    <s v="SORRENTINO PEDRO ERNEST"/>
    <s v="PE"/>
    <s v="2008 ALLURE 1.6"/>
    <s v="AA981ES"/>
    <d v="2017-04-17T00:00:00"/>
    <n v="0"/>
    <m/>
    <n v="0"/>
    <n v="0"/>
    <n v="3508.75"/>
    <n v="389.86"/>
    <n v="10"/>
    <n v="0.1"/>
    <n v="1749.45"/>
    <n v="0"/>
    <s v="AGUIRRE JONATHAN"/>
    <n v="28"/>
    <n v="1.62"/>
    <n v="3219.01"/>
    <n v="1.62"/>
    <n v="2.0499999999999998"/>
    <b v="1"/>
  </r>
  <r>
    <s v="3"/>
    <x v="0"/>
    <s v="16495481"/>
    <s v="4"/>
    <s v="ROMERO WALTER"/>
    <d v="2019-01-16T00:00:00"/>
    <x v="0"/>
    <s v="258663"/>
    <s v="GALOPPO CARLOS MIGUEL"/>
    <s v="PE"/>
    <s v="2008 FELINE 1.6"/>
    <s v="AC475CF"/>
    <d v="2018-03-07T00:00:00"/>
    <n v="0"/>
    <n v="12.3"/>
    <n v="0.3"/>
    <n v="3.0000000000000001E-3"/>
    <n v="2987.21"/>
    <n v="0"/>
    <n v="0"/>
    <n v="0"/>
    <n v="1252.6300000000001"/>
    <n v="0"/>
    <s v="AGUIRRE JONATHAN"/>
    <n v="28"/>
    <n v="1.05"/>
    <n v="4086.05"/>
    <n v="1.05"/>
    <n v="2.61"/>
    <b v="1"/>
  </r>
  <r>
    <s v="3"/>
    <x v="6"/>
    <s v="16414391"/>
    <s v="87"/>
    <s v="ALEJANDRO DIAZ"/>
    <d v="2019-01-16T00:00:00"/>
    <x v="0"/>
    <s v="116"/>
    <s v="GARANTIA"/>
    <s v="PE"/>
    <s v="308 Active 1.6 Nav"/>
    <s v="AD283YN"/>
    <d v="2018-12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95581"/>
    <s v="082"/>
    <s v="ENZO RUIZ"/>
    <d v="2019-01-16T00:00:00"/>
    <x v="0"/>
    <s v="116"/>
    <s v="GARANTIA"/>
    <s v="PE"/>
    <s v="3008 2.0 HDI"/>
    <s v=" AC903UW"/>
    <d v="2018-07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95601"/>
    <s v="4"/>
    <s v="ROMERO WALTER"/>
    <d v="2019-01-16T00:00:00"/>
    <x v="0"/>
    <s v="116"/>
    <s v="GARANTIA"/>
    <s v="PE"/>
    <s v="308 - ALLURE 1.6"/>
    <s v="NPL-414"/>
    <d v="2014-02-07T00:00:00"/>
    <n v="0"/>
    <m/>
    <n v="0"/>
    <n v="0"/>
    <n v="1005.73"/>
    <n v="0"/>
    <n v="0"/>
    <n v="0"/>
    <n v="786.34"/>
    <n v="29.58"/>
    <s v="RODRIGO IBARRA."/>
    <n v="54"/>
    <n v="1.49"/>
    <n v="2809.9"/>
    <n v="1.49"/>
    <n v="2.5"/>
    <b v="1"/>
  </r>
  <r>
    <s v="3"/>
    <x v="0"/>
    <s v="16495941"/>
    <s v="082"/>
    <s v="ENZO RUIZ"/>
    <d v="2019-01-16T00:00:00"/>
    <x v="0"/>
    <s v="227059"/>
    <s v="VALENZIANO DANIEL GUILL"/>
    <s v="PE"/>
    <s v="208 ALLURE 1.6"/>
    <s v="AA994QE"/>
    <d v="2017-02-02T00:00:00"/>
    <n v="2.12"/>
    <n v="33.29"/>
    <n v="1"/>
    <n v="0.01"/>
    <n v="2987.21"/>
    <n v="0"/>
    <n v="0"/>
    <n v="0"/>
    <n v="1252.6300000000001"/>
    <n v="0.4"/>
    <s v="RODRIGO IBARRA."/>
    <n v="54"/>
    <n v="0.02"/>
    <n v="3295.64"/>
    <n v="0.02"/>
    <n v="0.02"/>
    <b v="0"/>
  </r>
  <r>
    <s v="3"/>
    <x v="0"/>
    <s v="16495941"/>
    <s v="082"/>
    <s v="ENZO RUIZ"/>
    <d v="2019-01-16T00:00:00"/>
    <x v="0"/>
    <s v="227059"/>
    <s v="VALENZIANO DANIEL GUILL"/>
    <s v="PE"/>
    <s v="208 ALLURE 1.6"/>
    <s v="AA994QE"/>
    <m/>
    <m/>
    <m/>
    <m/>
    <n v="0"/>
    <m/>
    <m/>
    <m/>
    <n v="0"/>
    <m/>
    <m/>
    <s v="LUCAS DIGIOVANNI"/>
    <n v="90"/>
    <n v="1.78"/>
    <m/>
    <n v="1.78"/>
    <n v="2.1"/>
    <b v="1"/>
  </r>
  <r>
    <s v="3"/>
    <x v="0"/>
    <s v="16496621"/>
    <s v="082"/>
    <s v="ENZO RUIZ"/>
    <d v="2019-01-16T00:00:00"/>
    <x v="0"/>
    <s v="76631"/>
    <s v="CASTROFF ENRIQUE LUIS"/>
    <s v="PE"/>
    <s v="5008 FELINE TIPTRONIC"/>
    <s v="AC135VR"/>
    <d v="2017-12-29T00:00:00"/>
    <n v="3.37"/>
    <m/>
    <n v="0"/>
    <n v="0"/>
    <n v="3331.11"/>
    <n v="587.84"/>
    <n v="15"/>
    <n v="0.15"/>
    <n v="2124.98"/>
    <n v="0"/>
    <s v="CRISTIAN BARRIONUEVO"/>
    <n v="91"/>
    <n v="1.1499999999999999"/>
    <n v="5291.74"/>
    <n v="1.1499999999999999"/>
    <n v="3.37"/>
    <b v="1"/>
  </r>
  <r>
    <s v="3"/>
    <x v="0"/>
    <s v="16497481"/>
    <s v="082"/>
    <s v="ENZO RUIZ"/>
    <d v="2019-01-16T00:00:00"/>
    <x v="0"/>
    <s v="208001"/>
    <s v="MALDONADO ANA MARIA"/>
    <s v="PE"/>
    <s v="208 FELINE 1.6"/>
    <s v="AD142CQ"/>
    <d v="2018-08-31T00:00:00"/>
    <n v="2.6"/>
    <m/>
    <n v="0"/>
    <n v="0"/>
    <n v="2987.21"/>
    <n v="0"/>
    <n v="0"/>
    <n v="0"/>
    <n v="1252.6300000000001"/>
    <n v="19.149999999999999"/>
    <s v="ROBLEDO RUBEN"/>
    <n v="50"/>
    <n v="1.52"/>
    <n v="4082.65"/>
    <n v="1.52"/>
    <n v="2.6"/>
    <b v="1"/>
  </r>
  <r>
    <s v="3"/>
    <x v="0"/>
    <s v="16497531"/>
    <s v="214"/>
    <s v="MARCO AHUMADA"/>
    <d v="2019-01-16T00:00:00"/>
    <x v="0"/>
    <s v="260847"/>
    <s v="FARAUDO SILVIA MARIA"/>
    <s v="PE"/>
    <s v="3008 - ROLAD GARROS"/>
    <s v="NAJ-512"/>
    <d v="2013-09-18T00:00:00"/>
    <n v="1.58"/>
    <n v="3.16"/>
    <n v="0.11"/>
    <n v="1.1000000000000001E-3"/>
    <n v="5139.9799999999996"/>
    <n v="903.47"/>
    <n v="14.95"/>
    <n v="0.14949999999999999"/>
    <n v="3198.25"/>
    <n v="34.340000000000003"/>
    <s v="YANCE RAUL"/>
    <n v="16"/>
    <n v="1.73"/>
    <n v="2869.56"/>
    <n v="1.73"/>
    <n v="1.58"/>
    <b v="0"/>
  </r>
  <r>
    <s v="3"/>
    <x v="4"/>
    <s v="16500262"/>
    <s v="082"/>
    <s v="ENZO RUIZ"/>
    <d v="2019-01-16T00:00:00"/>
    <x v="0"/>
    <s v="116"/>
    <s v="GARANTIA"/>
    <s v="PE"/>
    <s v="3008 FELINE TIPTRONIC HDI"/>
    <s v="AC031GG"/>
    <n v="43061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00263"/>
    <s v="082"/>
    <s v="ENZO RUIZ"/>
    <d v="2019-01-16T00:00:00"/>
    <x v="0"/>
    <s v="116"/>
    <s v="GARANTIA"/>
    <s v="PE"/>
    <s v="3008 FELINE TIPTRONIC HDI"/>
    <s v="AC031GG"/>
    <d v="2017-11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01271"/>
    <s v="4"/>
    <s v="ROMERO WALTER"/>
    <d v="2019-01-16T00:00:00"/>
    <x v="0"/>
    <s v="116"/>
    <s v="GARANTIA"/>
    <s v="PE"/>
    <s v="508 FELINE N TIP"/>
    <s v="AD051RN"/>
    <d v="2018-08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01331"/>
    <s v="4"/>
    <s v="ROMERO WALTER"/>
    <d v="2019-01-16T00:00:00"/>
    <x v="0"/>
    <s v="267173"/>
    <s v="ROZO ROZANA MARIA DEL V"/>
    <s v="PE"/>
    <s v="208 ACTIVE 1.5"/>
    <s v="AB426KN"/>
    <d v="2017-07-31T00:00:00"/>
    <n v="0"/>
    <n v="2.97"/>
    <n v="0.1"/>
    <n v="1E-3"/>
    <n v="2539.15"/>
    <n v="448.06"/>
    <n v="15"/>
    <n v="0.15"/>
    <n v="1252.6300000000001"/>
    <n v="26.4"/>
    <s v="RODRIGO IBARRA."/>
    <n v="54"/>
    <n v="1.33"/>
    <n v="2964.8"/>
    <n v="1.33"/>
    <n v="1.89"/>
    <b v="1"/>
  </r>
  <r>
    <s v="3"/>
    <x v="4"/>
    <s v="16501392"/>
    <s v="214"/>
    <s v="MARCO AHUMADA"/>
    <d v="2019-01-16T00:00:00"/>
    <x v="0"/>
    <s v="116"/>
    <s v="GARANTIA"/>
    <s v="PE"/>
    <s v="308 ACTIVE 1.6"/>
    <s v="AB159FW"/>
    <d v="2017-04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01841"/>
    <s v="214"/>
    <s v="MARCO AHUMADA"/>
    <d v="2019-01-16T00:00:00"/>
    <x v="0"/>
    <s v="116"/>
    <s v="GARANTIA"/>
    <s v="PE"/>
    <s v="301 ALLURE 1.6 HDI"/>
    <s v="AC710VX"/>
    <d v="2018-05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02412"/>
    <s v="214"/>
    <s v="MARCO AHUMADA"/>
    <d v="2019-01-16T00:00:00"/>
    <x v="0"/>
    <s v="116"/>
    <s v="GARANTIA"/>
    <s v="PE"/>
    <s v="5008 1.6 THP"/>
    <s v="NKI539"/>
    <d v="2013-12-03T00:00:00"/>
    <n v="0"/>
    <m/>
    <n v="0"/>
    <n v="0"/>
    <n v="0"/>
    <n v="0"/>
    <n v="0"/>
    <n v="0"/>
    <n v="0"/>
    <n v="1.51"/>
    <s v="ROBLEDO RUBEN"/>
    <n v="50"/>
    <n v="0.12"/>
    <n v="224.79"/>
    <n v="0.12"/>
    <n v="0.2"/>
    <b v="1"/>
  </r>
  <r>
    <s v="3"/>
    <x v="4"/>
    <s v="16502413"/>
    <s v="214"/>
    <s v="MARCO AHUMADA"/>
    <d v="2019-01-16T00:00:00"/>
    <x v="0"/>
    <s v="116"/>
    <s v="GARANTIA"/>
    <s v="PE"/>
    <s v="5008 1.6 THP"/>
    <s v="NKI539"/>
    <d v="2013-12-03T00:00:00"/>
    <n v="0"/>
    <m/>
    <n v="0"/>
    <n v="0"/>
    <n v="0"/>
    <n v="0"/>
    <n v="0"/>
    <n v="0"/>
    <n v="0"/>
    <n v="3.4"/>
    <s v="ROBLEDO RUBEN"/>
    <n v="50"/>
    <n v="0.27"/>
    <n v="786.77"/>
    <n v="0.27"/>
    <n v="0.7"/>
    <b v="1"/>
  </r>
  <r>
    <s v="3"/>
    <x v="4"/>
    <s v="16503081"/>
    <s v="082"/>
    <s v="ENZO RUIZ"/>
    <d v="2019-01-16T00:00:00"/>
    <x v="0"/>
    <s v="116"/>
    <s v="GARANTIA"/>
    <s v="PE"/>
    <s v="408 FELINE THP TIPTRONIC"/>
    <s v="AC350OD"/>
    <d v="2018-01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03502"/>
    <s v="4"/>
    <s v="ROMERO WALTER"/>
    <d v="2019-01-16T00:00:00"/>
    <x v="0"/>
    <s v="113781"/>
    <s v="MONTERO MARIELA PAOLA"/>
    <s v="PE"/>
    <s v="208 ALLURE 1.6"/>
    <s v="AB518GM"/>
    <d v="2017-07-14T00:00:00"/>
    <n v="0"/>
    <m/>
    <n v="0"/>
    <n v="0"/>
    <n v="877.63"/>
    <n v="154.87"/>
    <n v="15"/>
    <n v="0.15"/>
    <n v="658.35"/>
    <n v="10.92"/>
    <s v="YANCE RAUL"/>
    <n v="16"/>
    <n v="0.55000000000000004"/>
    <n v="408.27"/>
    <n v="0.55000000000000004"/>
    <n v="0.26"/>
    <b v="0"/>
  </r>
  <r>
    <s v="3"/>
    <x v="4"/>
    <s v="16503781"/>
    <s v="4"/>
    <s v="ROMERO WALTER"/>
    <d v="2019-01-16T00:00:00"/>
    <x v="0"/>
    <s v="116"/>
    <s v="GARANTIA"/>
    <s v="PE"/>
    <s v="208 GT 1.6 THP"/>
    <s v="AC294BS"/>
    <d v="2018-03-27T00:00:00"/>
    <n v="1.4"/>
    <m/>
    <n v="0"/>
    <n v="0"/>
    <n v="6044.6"/>
    <n v="0"/>
    <n v="0"/>
    <n v="0"/>
    <n v="5435.08"/>
    <n v="0"/>
    <s v="LUCAS DIGIOVANNI"/>
    <n v="90"/>
    <n v="1.1299999999999999"/>
    <n v="1573.54"/>
    <n v="1.1299999999999999"/>
    <n v="1.4"/>
    <b v="1"/>
  </r>
  <r>
    <s v="3"/>
    <x v="0"/>
    <s v="16503881"/>
    <s v="082"/>
    <s v="ENZO RUIZ"/>
    <d v="2019-01-16T00:00:00"/>
    <x v="0"/>
    <s v="267172"/>
    <s v="GRACIELA HERRERA"/>
    <s v="PE"/>
    <s v=""/>
    <s v="AC577HF"/>
    <d v="2018-06-08T00:00:00"/>
    <n v="2.7"/>
    <m/>
    <n v="0"/>
    <n v="0"/>
    <n v="4090.1"/>
    <n v="0"/>
    <n v="0"/>
    <n v="0"/>
    <n v="2269.67"/>
    <n v="0"/>
    <s v="CRISTIAN BARRIONUEVO"/>
    <n v="91"/>
    <n v="1.25"/>
    <n v="4239.68"/>
    <n v="1.25"/>
    <n v="2.7"/>
    <b v="1"/>
  </r>
  <r>
    <s v="3"/>
    <x v="4"/>
    <s v="16478382"/>
    <s v="87"/>
    <s v="ALEJANDRO DIAZ"/>
    <d v="2019-01-16T00:00:00"/>
    <x v="0"/>
    <s v="116"/>
    <s v="GARANTIA"/>
    <s v="PE"/>
    <s v="2008 SPORT 1.6 THP 165"/>
    <s v="AD247SP"/>
    <d v="2019-01-02T00:00:00"/>
    <n v="0"/>
    <m/>
    <n v="0"/>
    <n v="0"/>
    <n v="0"/>
    <n v="0"/>
    <n v="0"/>
    <n v="0"/>
    <n v="0"/>
    <n v="0"/>
    <s v="CRISTIAN BARRIONUEVO"/>
    <n v="91"/>
    <n v="0.38"/>
    <n v="561.98"/>
    <n v="0.38"/>
    <n v="0.5"/>
    <b v="1"/>
  </r>
  <r>
    <s v="3"/>
    <x v="0"/>
    <s v="16504141"/>
    <s v="4"/>
    <s v="ROMERO WALTER"/>
    <d v="2019-01-16T00:00:00"/>
    <x v="0"/>
    <s v="218461"/>
    <s v="ARTIME LUIS FABIAN"/>
    <s v="PE"/>
    <s v="5008 ALLURE PLUS HDI TIPT"/>
    <s v="AC496NK"/>
    <d v="2018-03-07T00:00:00"/>
    <n v="2.65"/>
    <m/>
    <n v="0"/>
    <n v="0"/>
    <n v="4191.92"/>
    <n v="739.73"/>
    <n v="15"/>
    <n v="0.15"/>
    <n v="2319.39"/>
    <n v="0"/>
    <s v="CRISTIAN BARRIONUEVO"/>
    <n v="91"/>
    <n v="1.75"/>
    <n v="4161.16"/>
    <n v="1.75"/>
    <n v="2.65"/>
    <b v="1"/>
  </r>
  <r>
    <s v="3"/>
    <x v="4"/>
    <s v="16460002"/>
    <s v="082"/>
    <s v="ENZO RUIZ"/>
    <d v="2019-01-16T00:00:00"/>
    <x v="0"/>
    <s v="116"/>
    <s v="GARANTIA"/>
    <s v="PE"/>
    <s v="PARTNER CONFORT 1.6"/>
    <s v="AD132DE"/>
    <d v="2018-09-05T00:00:00"/>
    <n v="0.6"/>
    <m/>
    <n v="0"/>
    <n v="0"/>
    <n v="999.06"/>
    <n v="0"/>
    <n v="0"/>
    <n v="0"/>
    <n v="735.97"/>
    <n v="0"/>
    <s v="CRISTIAN BARRIONUEVO"/>
    <n v="91"/>
    <n v="0.55000000000000004"/>
    <n v="674.38"/>
    <n v="0.55000000000000004"/>
    <n v="0.6"/>
    <b v="1"/>
  </r>
  <r>
    <s v="3"/>
    <x v="4"/>
    <s v="16478412"/>
    <s v="87"/>
    <s v="ALEJANDRO DIAZ"/>
    <d v="2019-01-16T00:00:00"/>
    <x v="0"/>
    <s v="116"/>
    <s v="GARANTIA"/>
    <s v="PE"/>
    <s v="2008 SPORT 1.6 THP 165"/>
    <s v="AD369WW"/>
    <d v="2019-01-02T00:00:00"/>
    <n v="0"/>
    <m/>
    <n v="0"/>
    <n v="0"/>
    <n v="0"/>
    <n v="0"/>
    <n v="0"/>
    <n v="0"/>
    <n v="0"/>
    <n v="7.54"/>
    <s v="RODRIGO IBARRA."/>
    <n v="54"/>
    <n v="0.38"/>
    <n v="561.98"/>
    <n v="0.38"/>
    <n v="0.5"/>
    <b v="1"/>
  </r>
  <r>
    <s v="3"/>
    <x v="4"/>
    <s v="16462771"/>
    <s v="082"/>
    <s v="ENZO RUIZ"/>
    <d v="2019-01-16T00:00:00"/>
    <x v="0"/>
    <s v="116"/>
    <s v="GARANTIA"/>
    <s v="PE"/>
    <s v="208 ALLURE PLUS 1.6 HDI 9"/>
    <s v="AC114BB"/>
    <d v="2017-01-01T00:00:00"/>
    <n v="2.5"/>
    <m/>
    <n v="0"/>
    <n v="0"/>
    <n v="5074.92"/>
    <n v="0"/>
    <n v="0"/>
    <n v="0"/>
    <n v="4461.8999999999996"/>
    <n v="0"/>
    <s v="LUCAS DIGIOVANNI"/>
    <n v="90"/>
    <n v="2.2999999999999998"/>
    <n v="2809.9"/>
    <n v="2.2999999999999998"/>
    <n v="2.5"/>
    <b v="1"/>
  </r>
  <r>
    <s v="3"/>
    <x v="4"/>
    <s v="16462772"/>
    <s v="082"/>
    <s v="ENZO RUIZ"/>
    <d v="2019-01-16T00:00:00"/>
    <x v="0"/>
    <s v="116"/>
    <s v="GARANTIA"/>
    <s v="PE"/>
    <s v="208 ALLURE PLUS 1.6 HDI 9"/>
    <s v="AC114BB"/>
    <d v="2017-01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08751"/>
    <s v="214"/>
    <s v="MARCO AHUMADA"/>
    <d v="2019-01-16T00:00:00"/>
    <x v="0"/>
    <s v="252898"/>
    <s v="NIT S.R.L."/>
    <s v="PE"/>
    <s v="2008 FELINE 1.6 TIPTRONIC"/>
    <s v="AC196CU"/>
    <d v="2018-01-03T00:00:00"/>
    <n v="2.33"/>
    <n v="0.85"/>
    <n v="0.02"/>
    <n v="2.0000000000000001E-4"/>
    <n v="2837.87"/>
    <n v="149.34"/>
    <n v="5"/>
    <n v="0.05"/>
    <n v="1252.6300000000001"/>
    <n v="0"/>
    <s v="AGUIRRE JONATHAN"/>
    <n v="28"/>
    <n v="0.84"/>
    <n v="4235.51"/>
    <n v="0.84"/>
    <n v="2.33"/>
    <b v="1"/>
  </r>
  <r>
    <s v="3"/>
    <x v="0"/>
    <s v="16508771"/>
    <s v="214"/>
    <s v="MARCO AHUMADA"/>
    <d v="2019-01-16T00:00:00"/>
    <x v="0"/>
    <s v="256993"/>
    <s v="CANTARELLI EMA CECILIA"/>
    <s v="PE"/>
    <s v="5008 FELINE TIPTRONIC"/>
    <s v="AC135VS"/>
    <d v="2018-01-31T00:00:00"/>
    <n v="2.14"/>
    <n v="10.51"/>
    <n v="0.27"/>
    <n v="2.7000000000000001E-3"/>
    <n v="3723.02"/>
    <n v="195.93"/>
    <n v="5"/>
    <n v="0.05"/>
    <n v="2124.98"/>
    <n v="29.38"/>
    <s v="YANCE RAUL"/>
    <n v="16"/>
    <n v="1.48"/>
    <n v="3880.4"/>
    <n v="1.48"/>
    <n v="2.14"/>
    <b v="1"/>
  </r>
  <r>
    <s v="3"/>
    <x v="0"/>
    <s v="16508811"/>
    <s v="214"/>
    <s v="MARCO AHUMADA"/>
    <d v="2019-01-16T00:00:00"/>
    <x v="0"/>
    <s v="29490"/>
    <s v="RODRIGUEZ ERNESTO EUGEN"/>
    <s v="PE"/>
    <s v="2008 SPORT 1.6 THP"/>
    <s v="AC208JD"/>
    <d v="2018-01-10T00:00:00"/>
    <n v="2.57"/>
    <n v="15.89"/>
    <n v="0.34"/>
    <n v="3.4000000000000002E-3"/>
    <n v="4090.1"/>
    <n v="0"/>
    <n v="0"/>
    <n v="0"/>
    <n v="2269.67"/>
    <n v="0"/>
    <s v="LUCAS DIGIOVANNI"/>
    <n v="90"/>
    <n v="1.23"/>
    <n v="4656.83"/>
    <n v="1.23"/>
    <n v="2.57"/>
    <b v="1"/>
  </r>
  <r>
    <s v="3"/>
    <x v="0"/>
    <s v="16508941"/>
    <s v="214"/>
    <s v="MARCO AHUMADA"/>
    <d v="2019-01-16T00:00:00"/>
    <x v="0"/>
    <s v="258385"/>
    <s v="BERNARDI GERMAN ANDRES"/>
    <s v="PE"/>
    <s v="2008 ACTIVE 1.6"/>
    <s v="AC305VL"/>
    <d v="2018-03-02T00:00:00"/>
    <n v="2.25"/>
    <n v="4.5"/>
    <n v="0.11"/>
    <n v="1.1000000000000001E-3"/>
    <n v="2987.21"/>
    <n v="0"/>
    <n v="0"/>
    <n v="0"/>
    <n v="1252.6300000000001"/>
    <n v="0"/>
    <s v="CRISTIAN BARRIONUEVO"/>
    <n v="91"/>
    <n v="1.05"/>
    <n v="4086.41"/>
    <n v="1.05"/>
    <n v="2.25"/>
    <b v="1"/>
  </r>
  <r>
    <s v="3"/>
    <x v="0"/>
    <s v="16509951"/>
    <s v="214"/>
    <s v="MARCO AHUMADA"/>
    <d v="2019-01-16T00:00:00"/>
    <x v="0"/>
    <s v="267182"/>
    <s v="BALBUENA MATIAS RAMON"/>
    <s v="PE"/>
    <s v="208 NAFTA 1.6"/>
    <s v="AC393QW"/>
    <d v="2018-05-10T00:00:00"/>
    <n v="2.25"/>
    <n v="4.5"/>
    <n v="0.11"/>
    <n v="1.1000000000000001E-3"/>
    <n v="2987.21"/>
    <n v="0"/>
    <n v="0"/>
    <n v="0"/>
    <n v="1252.6300000000001"/>
    <n v="0"/>
    <s v="LUCAS DIGIOVANNI"/>
    <n v="90"/>
    <n v="0.87"/>
    <n v="4086.41"/>
    <n v="0.87"/>
    <n v="2.25"/>
    <b v="1"/>
  </r>
  <r>
    <s v="3"/>
    <x v="6"/>
    <s v="16463832"/>
    <s v="87"/>
    <s v="ALEJANDRO DIAZ"/>
    <d v="2019-01-16T00:00:00"/>
    <x v="0"/>
    <s v="116"/>
    <s v="GARANTIA"/>
    <s v="PE"/>
    <s v="2008 ALLURE 1.6 115"/>
    <s v="AD458IV"/>
    <d v="2019-02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5"/>
    <s v="16511391"/>
    <s v="214"/>
    <s v="MARCO AHUMADA"/>
    <d v="2019-01-16T00:00:00"/>
    <x v="0"/>
    <s v="230737"/>
    <s v="CRAVERO RAUL ALBERTO"/>
    <s v="PE"/>
    <s v="2008 Feline 1.6 115"/>
    <s v="AD422WP"/>
    <d v="2019-09-01T00:00:00"/>
    <n v="0"/>
    <m/>
    <n v="0"/>
    <n v="0"/>
    <n v="0"/>
    <n v="0"/>
    <n v="0"/>
    <n v="0"/>
    <n v="0"/>
    <n v="1100"/>
    <e v="#N/A"/>
    <s v=""/>
    <n v="0"/>
    <n v="0"/>
    <m/>
    <n v="0"/>
    <b v="0"/>
  </r>
  <r>
    <s v="3"/>
    <x v="6"/>
    <s v="16463833"/>
    <s v="87"/>
    <s v="ALEJANDRO DIAZ"/>
    <d v="2019-01-16T00:00:00"/>
    <x v="0"/>
    <s v="116"/>
    <s v="GARANTIA"/>
    <s v="PE"/>
    <s v="2008 ALLURE 1.6 115"/>
    <s v="AD458IV"/>
    <d v="2019-02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4"/>
    <s v="16480861"/>
    <s v="8"/>
    <s v="LUIS SILVESTRE GONZALEZ"/>
    <d v="2019-01-16T00:00:00"/>
    <x v="0"/>
    <s v="2441"/>
    <s v="SAN CRISTOBAL SOCIEDAD"/>
    <s v="PE"/>
    <s v="208 ALLURE 1.6"/>
    <s v="AC182RL"/>
    <d v="2018-01-10T00:00:00"/>
    <n v="0"/>
    <n v="154.01"/>
    <n v="4.8"/>
    <n v="4.8000000000000001E-2"/>
    <n v="0"/>
    <n v="0"/>
    <n v="0"/>
    <n v="0"/>
    <n v="-1498.1"/>
    <n v="73.599999999999994"/>
    <s v="RIVADERO DANIEL"/>
    <n v="64"/>
    <n v="4.5999999999999996"/>
    <n v="3054.54"/>
    <n v="4.5999999999999996"/>
    <n v="5"/>
    <b v="1"/>
  </r>
  <r>
    <s v="3"/>
    <x v="3"/>
    <s v="16511581"/>
    <s v="214"/>
    <s v="MARCO AHUMADA"/>
    <d v="2019-01-16T00:00:00"/>
    <x v="0"/>
    <s v="631110"/>
    <s v="CARGOS ATENCION AL CLIE"/>
    <s v="PE"/>
    <s v="208 FELINE 1.6 TIPTRONIC"/>
    <s v="AD420JH"/>
    <d v="2019-01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5"/>
    <s v="16480862"/>
    <s v="8"/>
    <s v="LUIS SILVESTRE GONZALEZ"/>
    <d v="2019-01-16T00:00:00"/>
    <x v="0"/>
    <s v="2441"/>
    <s v="SAN CRISTOBAL SOCIEDAD"/>
    <s v="PE"/>
    <s v="208 ALLURE 1.6"/>
    <s v="AC182RL"/>
    <d v="2018-01-10T00:00:00"/>
    <n v="0"/>
    <n v="104.28"/>
    <n v="5"/>
    <n v="0.05"/>
    <n v="22735.02"/>
    <n v="3100.23"/>
    <n v="12"/>
    <n v="0.12"/>
    <n v="15869.06"/>
    <n v="37.28"/>
    <s v="GUTIERREZ JORGE"/>
    <n v="20"/>
    <n v="2.33"/>
    <n v="1981.29"/>
    <n v="2.33"/>
    <n v="3"/>
    <b v="1"/>
  </r>
  <r>
    <s v="3"/>
    <x v="0"/>
    <s v="16512271"/>
    <s v="214"/>
    <s v="MARCO AHUMADA"/>
    <d v="2019-01-17T00:00:00"/>
    <x v="0"/>
    <s v="255255"/>
    <s v="CHAIJ ALFREDO"/>
    <s v="PE"/>
    <s v="408 ALLURE 1.6"/>
    <s v="AC196DP"/>
    <d v="2017-06-30T00:00:00"/>
    <n v="2.31"/>
    <n v="13.86"/>
    <n v="0.33"/>
    <n v="3.3E-3"/>
    <n v="2015.55"/>
    <n v="355.66"/>
    <n v="15"/>
    <n v="0.15"/>
    <n v="920.47"/>
    <n v="16.28"/>
    <s v="YANCE RAUL"/>
    <n v="16"/>
    <n v="0.82"/>
    <n v="4186.1400000000003"/>
    <n v="0.82"/>
    <n v="2.31"/>
    <b v="1"/>
  </r>
  <r>
    <s v="3"/>
    <x v="0"/>
    <s v="16464211"/>
    <s v="082"/>
    <s v="ENZO RUIZ"/>
    <d v="2019-01-17T00:00:00"/>
    <x v="0"/>
    <s v="2618"/>
    <s v="DIAZ GRACIELA DE LOURDE"/>
    <s v="PE"/>
    <s v="208 FELINE 1.6 TIPTRONIC"/>
    <s v="AC695PY"/>
    <d v="2018-05-02T00:00:00"/>
    <n v="2.6"/>
    <m/>
    <n v="0"/>
    <n v="0"/>
    <n v="2985.46"/>
    <n v="0"/>
    <n v="0"/>
    <n v="0"/>
    <n v="1218.51"/>
    <n v="0"/>
    <s v="CRISTIAN BARRIONUEVO"/>
    <n v="91"/>
    <n v="1.22"/>
    <n v="4082.65"/>
    <n v="1.22"/>
    <n v="2.6"/>
    <b v="1"/>
  </r>
  <r>
    <s v="3"/>
    <x v="0"/>
    <s v="16464212"/>
    <s v="082"/>
    <s v="ENZO RUIZ"/>
    <d v="2019-01-17T00:00:00"/>
    <x v="0"/>
    <s v="2618"/>
    <s v="DIAZ GRACIELA DE LOURDE"/>
    <s v="PE"/>
    <s v="208 FELINE 1.6 TIPTRONIC"/>
    <s v="AC695PY"/>
    <d v="2018-05-02T00:00:00"/>
    <n v="0"/>
    <n v="2.98"/>
    <n v="0.06"/>
    <n v="5.9999999999999995E-4"/>
    <n v="0"/>
    <n v="0"/>
    <n v="0"/>
    <n v="0"/>
    <n v="0"/>
    <n v="0"/>
    <s v="LUCAS DIGIOVANNI"/>
    <n v="90"/>
    <n v="2.21"/>
    <n v="4959.01"/>
    <n v="0.7"/>
    <n v="2.4"/>
    <b v="1"/>
  </r>
  <r>
    <s v="3"/>
    <x v="0"/>
    <s v="16464212"/>
    <s v="082"/>
    <s v="ENZO RUIZ"/>
    <d v="2019-01-17T00:00:00"/>
    <x v="0"/>
    <s v="2618"/>
    <s v="DIAZ GRACIELA DE LOURDE"/>
    <s v="PE"/>
    <s v="208 FELINE 1.6 TIPTRONIC"/>
    <s v="AC695PY"/>
    <m/>
    <m/>
    <m/>
    <m/>
    <n v="0"/>
    <m/>
    <m/>
    <m/>
    <n v="0"/>
    <m/>
    <m/>
    <s v="CRISTIAN BARRIONUEVO"/>
    <n v="91"/>
    <n v="0.7"/>
    <m/>
    <n v="2.21"/>
    <n v="0.76"/>
    <b v="0"/>
  </r>
  <r>
    <s v="3"/>
    <x v="0"/>
    <s v="16513861"/>
    <s v="214"/>
    <s v="MARCO AHUMADA"/>
    <d v="2019-01-17T00:00:00"/>
    <x v="0"/>
    <s v="267217"/>
    <s v="CATALAN RAMON"/>
    <s v="PE"/>
    <s v="208 NAFTA 1.6"/>
    <s v="AD034OF"/>
    <d v="2018-09-20T00:00:00"/>
    <n v="2.25"/>
    <n v="4.5"/>
    <n v="0.11"/>
    <n v="1.1000000000000001E-3"/>
    <n v="2987.21"/>
    <n v="0"/>
    <n v="0"/>
    <n v="0"/>
    <n v="1252.6300000000001"/>
    <n v="0"/>
    <s v="AGUIRRE JONATHAN"/>
    <n v="28"/>
    <n v="1.08"/>
    <n v="4086.41"/>
    <n v="1.08"/>
    <n v="2.25"/>
    <b v="1"/>
  </r>
  <r>
    <s v="3"/>
    <x v="7"/>
    <s v="16514601"/>
    <s v="087"/>
    <s v="JUAN MARCELO AGUIRRE"/>
    <d v="2019-01-17T00:00:00"/>
    <x v="0"/>
    <s v="115203"/>
    <s v="REPARACIONES Y GTOS PRE"/>
    <s v="DS"/>
    <s v="DS 3 PURETECH 110 AT6 PER"/>
    <s v="AC355CD"/>
    <d v="2018-02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82751"/>
    <s v="082"/>
    <s v="ENZO RUIZ"/>
    <d v="2019-01-17T00:00:00"/>
    <x v="0"/>
    <s v="254343"/>
    <s v="RAPHAEL TONY"/>
    <s v="PE"/>
    <s v="PARTNER PATAGONICA HDI 1."/>
    <s v="AC010TX"/>
    <d v="2017-11-09T00:00:00"/>
    <n v="1.7"/>
    <m/>
    <n v="0"/>
    <n v="0"/>
    <n v="3468.19"/>
    <n v="612.02"/>
    <n v="15"/>
    <n v="0.15"/>
    <n v="1955.06"/>
    <n v="20.05"/>
    <s v="YANCE RAUL"/>
    <n v="16"/>
    <n v="1.01"/>
    <n v="2669.43"/>
    <n v="1.01"/>
    <n v="1.7"/>
    <b v="1"/>
  </r>
  <r>
    <s v="3"/>
    <x v="4"/>
    <s v="16483281"/>
    <s v="4"/>
    <s v="ROMERO WALTER"/>
    <d v="2019-01-17T00:00:00"/>
    <x v="0"/>
    <s v="116"/>
    <s v="GARANTIA"/>
    <s v="PE"/>
    <s v="2008 SPORT 1.6 THP"/>
    <s v="AC261KL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84221"/>
    <s v="4"/>
    <s v="ROMERO WALTER"/>
    <d v="2019-01-17T00:00:00"/>
    <x v="0"/>
    <s v="199070"/>
    <s v="PERALTA RITA CLOTILDE"/>
    <s v="PE"/>
    <s v="208 ALLURE 1.6 N 5P"/>
    <s v="NBV-741"/>
    <d v="2013-10-08T00:00:00"/>
    <n v="0"/>
    <m/>
    <n v="0"/>
    <n v="0"/>
    <n v="9441.76"/>
    <n v="1666.19"/>
    <n v="15"/>
    <n v="0.15"/>
    <n v="7123.35"/>
    <n v="37.17"/>
    <s v="ROBLEDO RUBEN"/>
    <n v="50"/>
    <n v="2.95"/>
    <n v="4710.75"/>
    <n v="2.95"/>
    <n v="3"/>
    <b v="1"/>
  </r>
  <r>
    <s v="3"/>
    <x v="0"/>
    <s v="16290973"/>
    <s v="8"/>
    <s v="LUIS SILVESTRE GONZALEZ"/>
    <d v="2019-01-17T00:00:00"/>
    <x v="0"/>
    <s v="13026"/>
    <s v="CAJA DE SEGUROS SA"/>
    <s v="PE"/>
    <s v="2008 ALLURE 1.6 TIPTRONIC"/>
    <s v="AB861AG"/>
    <d v="2017-09-26T00:00:00"/>
    <n v="0"/>
    <m/>
    <n v="0"/>
    <n v="0"/>
    <n v="33120.68"/>
    <n v="5844.82"/>
    <n v="15"/>
    <n v="0.15"/>
    <n v="24417.58"/>
    <n v="0"/>
    <e v="#N/A"/>
    <s v=""/>
    <n v="0"/>
    <n v="0"/>
    <m/>
    <n v="0"/>
    <b v="0"/>
  </r>
  <r>
    <s v="3"/>
    <x v="4"/>
    <s v="16485692"/>
    <s v="082"/>
    <s v="ENZO RUIZ"/>
    <d v="2019-01-17T00:00:00"/>
    <x v="0"/>
    <s v="116"/>
    <s v="GARANTIA"/>
    <s v="PE"/>
    <s v="408 FELINE 1.6 HDI"/>
    <s v="AB483ZS"/>
    <d v="2017-07-07T00:00:00"/>
    <n v="1.3"/>
    <m/>
    <n v="0"/>
    <n v="0"/>
    <n v="1377.23"/>
    <n v="0"/>
    <n v="0"/>
    <n v="0"/>
    <n v="1243.7"/>
    <n v="0"/>
    <s v="LUCAS DIGIOVANNI"/>
    <n v="90"/>
    <n v="0.57999999999999996"/>
    <n v="1461.15"/>
    <n v="0.57999999999999996"/>
    <n v="1.3"/>
    <b v="1"/>
  </r>
  <r>
    <s v="3"/>
    <x v="4"/>
    <s v="16485693"/>
    <s v="082"/>
    <s v="ENZO RUIZ"/>
    <d v="2019-01-17T00:00:00"/>
    <x v="0"/>
    <s v="116"/>
    <s v="GARANTIA"/>
    <s v="PE"/>
    <s v="408 FELINE 1.6 HDI"/>
    <s v="AB483ZS"/>
    <d v="2017-07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86311"/>
    <s v="082"/>
    <s v="ENZO RUIZ"/>
    <d v="2019-01-17T00:00:00"/>
    <x v="0"/>
    <s v="230970"/>
    <s v="LEDESMA GABRIELA"/>
    <s v="PE"/>
    <s v="207 COMPACT ALLURE 1.4 HD"/>
    <s v="PJV993"/>
    <d v="2015-11-20T00:00:00"/>
    <n v="1.36"/>
    <n v="320.33"/>
    <n v="15"/>
    <n v="0.15"/>
    <n v="2945.53"/>
    <n v="519.78"/>
    <n v="15"/>
    <n v="0.15"/>
    <n v="1273.93"/>
    <n v="0"/>
    <s v="CRISTIAN BARRIONUEVO"/>
    <n v="91"/>
    <n v="2.2000000000000002"/>
    <n v="1815.21"/>
    <n v="2.2000000000000002"/>
    <n v="1.36"/>
    <b v="0"/>
  </r>
  <r>
    <s v="3"/>
    <x v="2"/>
    <s v="16486312"/>
    <s v="082"/>
    <s v="ENZO RUIZ"/>
    <d v="2019-01-17T00:00:00"/>
    <x v="0"/>
    <s v="230970"/>
    <s v="LEDESMA GABRIELA"/>
    <s v="PE"/>
    <s v="207 COMPACT ALLURE 1.4 HD"/>
    <s v="PJV993"/>
    <d v="2015-11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290975"/>
    <s v="8"/>
    <s v="LUIS SILVESTRE GONZALEZ"/>
    <d v="2019-01-17T00:00:00"/>
    <x v="0"/>
    <s v="13026"/>
    <s v="CAJA DE SEGUROS SA"/>
    <s v="PE"/>
    <s v="2008 ALLURE 1.6 TIPTRONIC"/>
    <s v="AB861AG"/>
    <d v="2017-09-26T00:00:00"/>
    <n v="0"/>
    <n v="44.73"/>
    <n v="0.39"/>
    <n v="3.9000000000000003E-3"/>
    <n v="0"/>
    <n v="0"/>
    <n v="0"/>
    <n v="0"/>
    <n v="0"/>
    <n v="79.680000000000007"/>
    <s v="PEREYRA JUAN"/>
    <n v="18"/>
    <n v="8.33"/>
    <n v="11423.93"/>
    <n v="2.63"/>
    <n v="0"/>
    <b v="0"/>
  </r>
  <r>
    <s v="3"/>
    <x v="10"/>
    <s v="16290975"/>
    <s v="8"/>
    <s v="LUIS SILVESTRE GONZALEZ"/>
    <d v="2019-01-17T00:00:00"/>
    <x v="0"/>
    <s v="13026"/>
    <s v="CAJA DE SEGUROS SA"/>
    <s v="PE"/>
    <s v="2008 ALLURE 1.6 TIPTRONIC"/>
    <s v="AB861AG"/>
    <m/>
    <m/>
    <m/>
    <m/>
    <n v="0"/>
    <m/>
    <m/>
    <m/>
    <n v="0"/>
    <m/>
    <m/>
    <s v="GUTIERREZ JORGE"/>
    <n v="20"/>
    <n v="2.63"/>
    <m/>
    <n v="8.33"/>
    <n v="0"/>
    <b v="0"/>
  </r>
  <r>
    <s v="3"/>
    <x v="10"/>
    <s v="16290975"/>
    <s v="8"/>
    <s v="LUIS SILVESTRE GONZALEZ"/>
    <d v="2019-01-17T00:00:00"/>
    <x v="0"/>
    <s v="13026"/>
    <s v="CAJA DE SEGUROS SA"/>
    <s v="PE"/>
    <s v="2008 ALLURE 1.6 TIPTRONIC"/>
    <s v="AB861AG"/>
    <m/>
    <m/>
    <m/>
    <m/>
    <n v="0"/>
    <m/>
    <m/>
    <m/>
    <n v="0"/>
    <m/>
    <m/>
    <s v="MIRANDA JUAN"/>
    <n v="55"/>
    <n v="2.35"/>
    <m/>
    <n v="2.35"/>
    <n v="0"/>
    <b v="0"/>
  </r>
  <r>
    <s v="3"/>
    <x v="4"/>
    <s v="16444151"/>
    <s v="214"/>
    <s v="MARCO AHUMADA"/>
    <d v="2019-01-17T00:00:00"/>
    <x v="0"/>
    <s v="116"/>
    <s v="GARANTIA"/>
    <s v="PE"/>
    <s v="408 ALLURE PACK 1.6 HDI"/>
    <s v="AC881GE"/>
    <d v="2018-06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205127"/>
    <s v="8"/>
    <s v="LUIS SILVESTRE GONZALEZ"/>
    <d v="2019-01-17T00:00:00"/>
    <x v="0"/>
    <s v="260342"/>
    <s v="DE SAMPIGNY MARIO GASTO"/>
    <s v="PE"/>
    <s v="2008 ACTIVE 1.6"/>
    <s v="AC710VI"/>
    <d v="2018-05-03T00:00:00"/>
    <n v="0"/>
    <n v="51.88"/>
    <n v="9.4"/>
    <n v="9.4E-2"/>
    <n v="34193.47"/>
    <n v="6034.13"/>
    <n v="15"/>
    <n v="0.15"/>
    <n v="26510.19"/>
    <n v="0"/>
    <e v="#N/A"/>
    <s v=""/>
    <n v="0"/>
    <n v="499.99"/>
    <m/>
    <n v="0"/>
    <b v="0"/>
  </r>
  <r>
    <s v="3"/>
    <x v="10"/>
    <s v="16364115"/>
    <s v="8"/>
    <s v="LUIS SILVESTRE GONZALEZ"/>
    <d v="2019-01-17T00:00:00"/>
    <x v="0"/>
    <s v="232674"/>
    <s v="LLORENS MARISA IVONE"/>
    <s v="PE"/>
    <s v="2008 FELINE 1.6"/>
    <s v="AC195ZY"/>
    <d v="2018-01-10T00:00:00"/>
    <n v="0"/>
    <n v="57"/>
    <n v="6.1"/>
    <n v="6.0999999999999999E-2"/>
    <n v="5561.47"/>
    <n v="981.43"/>
    <n v="15"/>
    <n v="0.15"/>
    <n v="4318.3100000000004"/>
    <n v="8"/>
    <s v="PUEYO GUSTAVO"/>
    <n v="17"/>
    <n v="0.5"/>
    <n v="877.48"/>
    <n v="0.5"/>
    <n v="0"/>
    <b v="0"/>
  </r>
  <r>
    <s v="3"/>
    <x v="0"/>
    <s v="16490881"/>
    <s v="082"/>
    <s v="ENZO RUIZ"/>
    <d v="2019-01-17T00:00:00"/>
    <x v="0"/>
    <s v="245693"/>
    <s v="FLORES FRANCISCO"/>
    <s v="PE"/>
    <s v="408 Feline 2.0 N"/>
    <s v="OIB-007"/>
    <d v="2014-10-10T00:00:00"/>
    <n v="0"/>
    <m/>
    <n v="0"/>
    <n v="0"/>
    <n v="12111.82"/>
    <n v="2137.38"/>
    <n v="15"/>
    <n v="0.15"/>
    <n v="6994.5"/>
    <n v="57.17"/>
    <s v="YANCE RAUL"/>
    <n v="16"/>
    <n v="2.88"/>
    <n v="5495.88"/>
    <n v="2.88"/>
    <n v="3.5"/>
    <b v="1"/>
  </r>
  <r>
    <s v="3"/>
    <x v="4"/>
    <s v="16491133"/>
    <s v="214"/>
    <s v="MARCO AHUMADA"/>
    <d v="2019-01-17T00:00:00"/>
    <x v="0"/>
    <s v="116"/>
    <s v="GARANTIA"/>
    <s v="PE"/>
    <s v="EXPERT PREMIUM 1.6 HDI"/>
    <s v="AC975OX"/>
    <d v="2018-07-20T00:00:00"/>
    <n v="0.2"/>
    <m/>
    <n v="0"/>
    <n v="0"/>
    <n v="925.65"/>
    <n v="0"/>
    <n v="0"/>
    <n v="0"/>
    <n v="865.1"/>
    <n v="2.14"/>
    <s v="ROBLEDO RUBEN"/>
    <n v="50"/>
    <n v="0.17"/>
    <n v="224.79"/>
    <n v="0.17"/>
    <n v="0.2"/>
    <b v="1"/>
  </r>
  <r>
    <s v="3"/>
    <x v="4"/>
    <s v="16491134"/>
    <s v="214"/>
    <s v="MARCO AHUMADA"/>
    <d v="2019-01-17T00:00:00"/>
    <x v="0"/>
    <s v="116"/>
    <s v="GARANTIA"/>
    <s v="PE"/>
    <s v="EXPERT PREMIUM 1.6 HDI"/>
    <s v="AC975OX"/>
    <d v="2018-07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91135"/>
    <s v="214"/>
    <s v="MARCO AHUMADA"/>
    <d v="2019-01-17T00:00:00"/>
    <x v="0"/>
    <s v="116"/>
    <s v="GARANTIA"/>
    <s v="PE"/>
    <s v="EXPERT PREMIUM 1.6 HDI"/>
    <s v="AC975OX"/>
    <d v="2018-07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91136"/>
    <s v="214"/>
    <s v="MARCO AHUMADA"/>
    <d v="2019-01-17T00:00:00"/>
    <x v="0"/>
    <s v="116"/>
    <s v="GARANTIA"/>
    <s v="PE"/>
    <s v="EXPERT PREMIUM 1.6 HDI"/>
    <s v="AC975OX"/>
    <d v="2018-07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92421"/>
    <s v="4"/>
    <s v="ROMERO WALTER"/>
    <d v="2019-01-17T00:00:00"/>
    <x v="0"/>
    <s v="242090"/>
    <s v="LA MERIDIONAL COMPAÑIA"/>
    <s v="PE"/>
    <s v="208 ALLURE 1.5 N 5P TOUCH"/>
    <s v="PNH-741"/>
    <d v="2016-02-05T00:00:00"/>
    <n v="0"/>
    <m/>
    <n v="0"/>
    <n v="0"/>
    <n v="6705.34"/>
    <n v="1183.27"/>
    <n v="15"/>
    <n v="0.15"/>
    <n v="3955.77"/>
    <n v="0"/>
    <s v="AGUIRRE JONATHAN"/>
    <n v="28"/>
    <n v="2.0699999999999998"/>
    <n v="5888.44"/>
    <n v="2.0699999999999998"/>
    <n v="3.75"/>
    <b v="1"/>
  </r>
  <r>
    <s v="3"/>
    <x v="2"/>
    <s v="16492631"/>
    <s v="082"/>
    <s v="ENZO RUIZ"/>
    <d v="2019-01-17T00:00:00"/>
    <x v="0"/>
    <s v="216618"/>
    <s v="GONZALEZ LUCINIA AGUSTI"/>
    <s v="PE"/>
    <s v="308 ALLURE 1.6"/>
    <s v="AA482UO"/>
    <d v="2016-08-25T00:00:00"/>
    <n v="0"/>
    <m/>
    <n v="0"/>
    <n v="0"/>
    <n v="2242.85"/>
    <n v="395.8"/>
    <n v="15"/>
    <n v="0.15"/>
    <n v="1632.22"/>
    <n v="0"/>
    <s v="AGUIRRE JONATHAN"/>
    <n v="28"/>
    <n v="0.6"/>
    <n v="545.45000000000005"/>
    <n v="0.6"/>
    <n v="0.6"/>
    <b v="0"/>
  </r>
  <r>
    <s v="3"/>
    <x v="0"/>
    <s v="16498601"/>
    <s v="4"/>
    <s v="ROMERO WALTER"/>
    <d v="2019-01-17T00:00:00"/>
    <x v="0"/>
    <s v="181819"/>
    <s v="QUIROGA MONICA BEATRIZ"/>
    <s v="PE"/>
    <s v="308 ACTIVE 1.6"/>
    <s v="AA786YV"/>
    <d v="2016-12-06T00:00:00"/>
    <n v="0"/>
    <m/>
    <n v="0"/>
    <n v="0"/>
    <n v="2371.21"/>
    <n v="0"/>
    <n v="0"/>
    <n v="0"/>
    <n v="920.47"/>
    <n v="0"/>
    <s v="CRISTIAN BARRIONUEVO"/>
    <n v="91"/>
    <n v="0.87"/>
    <n v="4710.75"/>
    <n v="0.87"/>
    <n v="3"/>
    <b v="1"/>
  </r>
  <r>
    <s v="3"/>
    <x v="4"/>
    <s v="16500281"/>
    <s v="4"/>
    <s v="ROMERO WALTER"/>
    <d v="2019-01-17T00:00:00"/>
    <x v="0"/>
    <s v="116"/>
    <s v="GARANTIA"/>
    <s v="PE"/>
    <s v="208 FELINE 1.6"/>
    <s v="AB818SD"/>
    <d v="2017-09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00631"/>
    <s v="4"/>
    <s v="ROMERO WALTER"/>
    <d v="2019-01-17T00:00:00"/>
    <x v="0"/>
    <s v="267212"/>
    <s v="VAGLIENTE PATRICIA"/>
    <s v="PE"/>
    <s v="208 FELINE 1.6"/>
    <s v="AC350KF"/>
    <n v="43132"/>
    <n v="0"/>
    <m/>
    <n v="0"/>
    <n v="0"/>
    <n v="2987.21"/>
    <n v="0"/>
    <n v="0"/>
    <n v="0"/>
    <n v="1252.6300000000001"/>
    <n v="18.86"/>
    <s v="YANCE RAUL"/>
    <n v="16"/>
    <n v="0.95"/>
    <n v="4072.72"/>
    <n v="0.95"/>
    <n v="2.2400000000000002"/>
    <b v="1"/>
  </r>
  <r>
    <s v="3"/>
    <x v="0"/>
    <s v="16502101"/>
    <s v="4"/>
    <s v="ROMERO WALTER"/>
    <d v="2019-01-17T00:00:00"/>
    <x v="0"/>
    <s v="29799"/>
    <s v="PERALTA CLAUDIO SANTIAG"/>
    <s v="PE"/>
    <s v="208 ALLURE 1.6 N 5P TOUCH"/>
    <s v="AA211UP"/>
    <d v="2016-05-30T00:00:00"/>
    <n v="0"/>
    <m/>
    <n v="0"/>
    <n v="0"/>
    <n v="2539.15"/>
    <n v="448.06"/>
    <n v="15"/>
    <n v="0.15"/>
    <n v="1252.6300000000001"/>
    <n v="0"/>
    <s v="CRISTIAN BARRIONUEVO"/>
    <n v="91"/>
    <n v="0.9"/>
    <n v="2512.4"/>
    <n v="0.9"/>
    <n v="1.6"/>
    <b v="1"/>
  </r>
  <r>
    <s v="3"/>
    <x v="0"/>
    <s v="16502371"/>
    <s v="4"/>
    <s v="ROMERO WALTER"/>
    <d v="2019-01-17T00:00:00"/>
    <x v="0"/>
    <s v="156447"/>
    <s v="CONIFERAL S A C I F"/>
    <s v="PE"/>
    <s v="PARTNER CONFORT 1.6 HDI 9"/>
    <s v="AC428GI"/>
    <d v="2018-03-16T00:00:00"/>
    <n v="0"/>
    <m/>
    <n v="0"/>
    <n v="0"/>
    <n v="3672.21"/>
    <n v="408"/>
    <n v="10"/>
    <n v="0.1"/>
    <n v="1955.06"/>
    <n v="0"/>
    <s v="AGUIRRE JONATHAN"/>
    <n v="28"/>
    <n v="1.38"/>
    <n v="2747.94"/>
    <n v="1.38"/>
    <n v="1.75"/>
    <b v="1"/>
  </r>
  <r>
    <s v="3"/>
    <x v="4"/>
    <s v="16503501"/>
    <s v="4"/>
    <s v="ROMERO WALTER"/>
    <d v="2019-01-17T00:00:00"/>
    <x v="0"/>
    <s v="116"/>
    <s v="GARANTIA"/>
    <s v="PE"/>
    <s v="208 ALLURE 1.6"/>
    <s v="AB518GM"/>
    <d v="2017-07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8131"/>
    <s v="082"/>
    <s v="ENZO RUIZ"/>
    <d v="2019-01-17T00:00:00"/>
    <x v="0"/>
    <s v="116"/>
    <s v="GARANTIA"/>
    <s v="PE"/>
    <s v="PARTNER PATAGONICA VTC PL"/>
    <s v="AC935NN"/>
    <d v="2018-07-04T00:00:00"/>
    <n v="1.2"/>
    <m/>
    <n v="0"/>
    <n v="0"/>
    <n v="8362.75"/>
    <n v="0"/>
    <n v="0"/>
    <n v="0"/>
    <n v="7660.45"/>
    <n v="0"/>
    <s v="MERCADO CARLOS"/>
    <n v="51"/>
    <n v="0.83"/>
    <n v="1348.75"/>
    <n v="0.83"/>
    <n v="1.2"/>
    <b v="1"/>
  </r>
  <r>
    <s v="3"/>
    <x v="4"/>
    <s v="16503882"/>
    <s v="082"/>
    <s v="ENZO RUIZ"/>
    <d v="2019-01-17T00:00:00"/>
    <x v="0"/>
    <s v="116"/>
    <s v="GARANTIA"/>
    <s v="PE"/>
    <s v=""/>
    <s v="AC577HF"/>
    <d v="2018-06-08T00:00:00"/>
    <n v="0"/>
    <m/>
    <n v="0"/>
    <n v="0"/>
    <n v="224.33"/>
    <n v="0"/>
    <n v="0"/>
    <n v="0"/>
    <n v="91.05"/>
    <n v="0"/>
    <s v="CRISTIAN BARRIONUEVO"/>
    <n v="91"/>
    <n v="2.5"/>
    <n v="3147.09"/>
    <n v="2.5"/>
    <n v="2.8"/>
    <b v="1"/>
  </r>
  <r>
    <s v="3"/>
    <x v="16"/>
    <s v="16504061"/>
    <s v="8"/>
    <s v="LUIS SILVESTRE GONZALEZ"/>
    <d v="2019-01-17T00:00:00"/>
    <x v="0"/>
    <s v="6"/>
    <s v="PEUGEOT CITROEN ARGENTI"/>
    <s v="PE"/>
    <s v="508"/>
    <s v="AC418HP"/>
    <d v="2018-03-29T00:00:00"/>
    <n v="0"/>
    <n v="181.78"/>
    <n v="10"/>
    <n v="0.1"/>
    <n v="0"/>
    <n v="0"/>
    <n v="0"/>
    <n v="0"/>
    <n v="0"/>
    <n v="42.4"/>
    <s v="BRUNO LUIS"/>
    <n v="27"/>
    <n v="2.65"/>
    <n v="1635.99"/>
    <n v="2.65"/>
    <n v="2.65"/>
    <b v="0"/>
  </r>
  <r>
    <s v="3"/>
    <x v="16"/>
    <s v="16504062"/>
    <s v="8"/>
    <s v="LUIS SILVESTRE GONZALEZ"/>
    <d v="2019-01-17T00:00:00"/>
    <x v="0"/>
    <s v="6"/>
    <s v="PEUGEOT CITROEN ARGENTI"/>
    <s v="PE"/>
    <s v="508"/>
    <s v="AC418HP"/>
    <d v="2018-03-29T00:00:00"/>
    <n v="0"/>
    <n v="504.17"/>
    <n v="10"/>
    <n v="0.1"/>
    <n v="0"/>
    <n v="0"/>
    <n v="0"/>
    <n v="0"/>
    <n v="0"/>
    <n v="94.88"/>
    <s v="PEREYRA JUAN"/>
    <n v="18"/>
    <n v="1.6"/>
    <n v="4537.5600000000004"/>
    <n v="5.93"/>
    <n v="1.56"/>
    <b v="0"/>
  </r>
  <r>
    <s v="3"/>
    <x v="16"/>
    <s v="16504062"/>
    <s v="8"/>
    <s v="LUIS SILVESTRE GONZALEZ"/>
    <d v="2019-01-17T00:00:00"/>
    <x v="0"/>
    <s v="6"/>
    <s v="PEUGEOT CITROEN ARGENTI"/>
    <s v="PE"/>
    <s v="508"/>
    <s v="AC418HP"/>
    <m/>
    <m/>
    <m/>
    <m/>
    <n v="0"/>
    <m/>
    <m/>
    <m/>
    <n v="0"/>
    <m/>
    <m/>
    <s v="MIRANDA JUAN"/>
    <n v="55"/>
    <n v="5.93"/>
    <m/>
    <n v="1.6"/>
    <n v="5.79"/>
    <b v="1"/>
  </r>
  <r>
    <s v="3"/>
    <x v="1"/>
    <s v="16504065"/>
    <s v="8"/>
    <s v="LUIS SILVESTRE GONZALEZ"/>
    <d v="2019-01-17T00:00:00"/>
    <x v="0"/>
    <s v="6"/>
    <s v="PEUGEOT CITROEN ARGENTI"/>
    <s v="PE"/>
    <s v="508"/>
    <s v="AC418HP"/>
    <d v="2018-03-29T00:00:00"/>
    <n v="0"/>
    <m/>
    <n v="0"/>
    <n v="0"/>
    <n v="1541.35"/>
    <n v="272"/>
    <n v="15"/>
    <n v="0.15"/>
    <n v="1196.81"/>
    <n v="0"/>
    <s v="LUCAS DIGIOVANNI"/>
    <n v="90"/>
    <n v="1.43"/>
    <n v="2020.91"/>
    <n v="1.43"/>
    <n v="1.43"/>
    <b v="0"/>
  </r>
  <r>
    <s v="3"/>
    <x v="1"/>
    <s v="16504065"/>
    <s v="8"/>
    <s v="LUIS SILVESTRE GONZALEZ"/>
    <d v="2019-01-17T00:00:00"/>
    <x v="0"/>
    <s v="6"/>
    <s v="PEUGEOT CITROEN ARGENTI"/>
    <s v="PE"/>
    <s v="508"/>
    <s v="AC418HP"/>
    <m/>
    <m/>
    <m/>
    <n v="10"/>
    <n v="0.1"/>
    <m/>
    <m/>
    <m/>
    <n v="0"/>
    <m/>
    <m/>
    <e v="#N/A"/>
    <s v=""/>
    <m/>
    <m/>
    <m/>
    <m/>
    <b v="0"/>
  </r>
  <r>
    <s v="3"/>
    <x v="0"/>
    <s v="16504391"/>
    <s v="082"/>
    <s v="ENZO RUIZ"/>
    <d v="2019-01-17T00:00:00"/>
    <x v="0"/>
    <s v="265744"/>
    <s v="ALIAGA GUILLERMO NICOLA"/>
    <s v="PE"/>
    <s v="308 ACTIVE 1.6"/>
    <s v="AA519MG"/>
    <d v="2016-06-09T00:00:00"/>
    <n v="2.1"/>
    <n v="329.75"/>
    <n v="10"/>
    <n v="0.1"/>
    <n v="4402.1000000000004"/>
    <n v="776.81"/>
    <n v="15"/>
    <n v="0.15"/>
    <n v="2502.38"/>
    <n v="0"/>
    <s v="LUCAS DIGIOVANNI"/>
    <n v="90"/>
    <n v="1.74"/>
    <n v="2967.78"/>
    <n v="1.74"/>
    <n v="2.1"/>
    <b v="1"/>
  </r>
  <r>
    <s v="3"/>
    <x v="4"/>
    <s v="16504732"/>
    <s v="87"/>
    <s v="ALEJANDRO DIAZ"/>
    <d v="2019-01-17T00:00:00"/>
    <x v="0"/>
    <s v="116"/>
    <s v="GARANTIA"/>
    <s v="PE"/>
    <s v="2008 SPORT 1.6 THP 165"/>
    <s v="AD406AK"/>
    <d v="2019-01-11T00:00:00"/>
    <n v="0"/>
    <m/>
    <n v="0"/>
    <n v="0"/>
    <n v="0"/>
    <n v="0"/>
    <n v="0"/>
    <n v="0"/>
    <n v="0"/>
    <n v="8.44"/>
    <s v="ROBLEDO RUBEN"/>
    <n v="50"/>
    <n v="0.67"/>
    <n v="561.98"/>
    <n v="0.67"/>
    <n v="0.5"/>
    <b v="0"/>
  </r>
  <r>
    <s v="3"/>
    <x v="0"/>
    <s v="16504751"/>
    <s v="4"/>
    <s v="ROMERO WALTER"/>
    <d v="2019-01-17T00:00:00"/>
    <x v="0"/>
    <s v="238934"/>
    <s v="SOUYEUX MATIAS IGNACIO"/>
    <s v="PE"/>
    <s v="2008 ACTIVE 1.6"/>
    <s v="AA332DZ"/>
    <d v="2016-07-26T00:00:00"/>
    <n v="0"/>
    <m/>
    <n v="0"/>
    <n v="0"/>
    <n v="3027.81"/>
    <n v="0"/>
    <n v="0"/>
    <n v="0"/>
    <n v="1268.69"/>
    <n v="19.28"/>
    <s v="ROBLEDO RUBEN"/>
    <n v="50"/>
    <n v="1.53"/>
    <n v="3254.54"/>
    <n v="1.53"/>
    <n v="1.79"/>
    <b v="1"/>
  </r>
  <r>
    <s v="3"/>
    <x v="0"/>
    <s v="16480201"/>
    <s v="082"/>
    <s v="ENZO RUIZ"/>
    <d v="2019-01-17T00:00:00"/>
    <x v="0"/>
    <s v="199552"/>
    <s v="LIBERTELLA FABIANA MARI"/>
    <s v="PE"/>
    <s v="2008 ALLURE 1.6 TIPTRONIC"/>
    <s v="AA173UO"/>
    <d v="2016-05-31T00:00:00"/>
    <n v="2"/>
    <n v="251.24"/>
    <n v="8"/>
    <n v="0.08"/>
    <n v="2573.66"/>
    <n v="454.15"/>
    <n v="15"/>
    <n v="0.15"/>
    <n v="1268.7"/>
    <n v="0"/>
    <s v="AGUIRRE JONATHAN"/>
    <n v="28"/>
    <n v="1.3"/>
    <n v="2889.26"/>
    <n v="1.3"/>
    <n v="2"/>
    <b v="1"/>
  </r>
  <r>
    <s v="3"/>
    <x v="2"/>
    <s v="16480202"/>
    <s v="082"/>
    <s v="ENZO RUIZ"/>
    <d v="2019-01-17T00:00:00"/>
    <x v="0"/>
    <s v="199552"/>
    <s v="LIBERTELLA FABIANA MARI"/>
    <s v="PE"/>
    <s v="2008 ALLURE 1.6 TIPTRONIC"/>
    <s v="AA173UO"/>
    <d v="2016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09791"/>
    <s v="082"/>
    <s v="ENZO RUIZ"/>
    <d v="2019-01-17T00:00:00"/>
    <x v="0"/>
    <s v="222430"/>
    <s v="BUJAN ELVIRA GLORIA"/>
    <s v="PE"/>
    <s v="308 CC 1.6 TURBO THP 156"/>
    <s v="NMB-651"/>
    <d v="2013-12-16T00:00:00"/>
    <n v="2"/>
    <n v="141.32"/>
    <n v="4.5"/>
    <n v="4.4999999999999998E-2"/>
    <n v="3738.7"/>
    <n v="0"/>
    <n v="0"/>
    <n v="0"/>
    <n v="2043.28"/>
    <n v="0"/>
    <s v="AGUIRRE JONATHAN"/>
    <n v="28"/>
    <n v="1.95"/>
    <n v="2999.18"/>
    <n v="1.95"/>
    <n v="2"/>
    <b v="1"/>
  </r>
  <r>
    <s v="3"/>
    <x v="5"/>
    <s v="16510551"/>
    <s v="214"/>
    <s v="MARCO AHUMADA"/>
    <d v="2019-01-17T00:00:00"/>
    <x v="0"/>
    <s v="225937"/>
    <s v="FERNANDEZ CARLOS MANUEL"/>
    <s v="PE"/>
    <s v="308 Allure Pack THP Tiptr"/>
    <s v="AD339SO"/>
    <d v="2019-01-16T00:00:00"/>
    <n v="0"/>
    <n v="1.48"/>
    <n v="0.09"/>
    <n v="8.9999999999999998E-4"/>
    <n v="6062.7"/>
    <n v="0"/>
    <n v="0"/>
    <n v="0"/>
    <n v="2568.8000000000002"/>
    <n v="19.66"/>
    <s v="ROBLEDO RUBEN"/>
    <n v="50"/>
    <n v="1.56"/>
    <n v="1643.97"/>
    <n v="1.56"/>
    <n v="1.81"/>
    <b v="1"/>
  </r>
  <r>
    <s v="3"/>
    <x v="5"/>
    <s v="16510552"/>
    <s v="214"/>
    <s v="MARCO AHUMADA"/>
    <d v="2019-01-17T00:00:00"/>
    <x v="0"/>
    <s v="225937"/>
    <s v="FERNANDEZ CARLOS MANUEL"/>
    <s v="PE"/>
    <s v="308 Allure Pack THP Tiptr"/>
    <s v="AD339SO"/>
    <d v="2019-01-16T00:00:00"/>
    <n v="0"/>
    <m/>
    <n v="0"/>
    <n v="0"/>
    <n v="0"/>
    <n v="0"/>
    <n v="0"/>
    <n v="0"/>
    <n v="0"/>
    <n v="1100"/>
    <e v="#N/A"/>
    <s v=""/>
    <n v="0"/>
    <n v="0"/>
    <m/>
    <n v="0"/>
    <b v="0"/>
  </r>
  <r>
    <s v="3"/>
    <x v="0"/>
    <s v="16511951"/>
    <s v="214"/>
    <s v="MARCO AHUMADA"/>
    <d v="2019-01-17T00:00:00"/>
    <x v="0"/>
    <s v="162535"/>
    <s v="GALLARDO HUGO HERNAN"/>
    <s v="PE"/>
    <s v="408 ALLURE+ 2.0 N NAV"/>
    <s v="LVR-755"/>
    <d v="2012-10-16T00:00:00"/>
    <n v="0"/>
    <n v="28.41"/>
    <n v="0.45"/>
    <n v="4.5000000000000005E-3"/>
    <n v="9170.74"/>
    <n v="1618.36"/>
    <n v="15"/>
    <n v="0.15"/>
    <n v="5268.48"/>
    <n v="72.25"/>
    <s v="RODRIGO IBARRA."/>
    <n v="54"/>
    <n v="3.64"/>
    <n v="6284"/>
    <n v="3.64"/>
    <n v="4.0199999999999996"/>
    <b v="1"/>
  </r>
  <r>
    <s v="3"/>
    <x v="2"/>
    <s v="16511952"/>
    <s v="214"/>
    <s v="MARCO AHUMADA"/>
    <d v="2019-01-17T00:00:00"/>
    <x v="0"/>
    <s v="162535"/>
    <s v="GALLARDO HUGO HERNAN"/>
    <s v="PE"/>
    <s v="408 ALLURE+ 2.0 N NAV"/>
    <s v="LVR-755"/>
    <d v="2012-10-16T00:00:00"/>
    <n v="0.7"/>
    <n v="6.11"/>
    <n v="0.96"/>
    <n v="9.5999999999999992E-3"/>
    <n v="774.69"/>
    <n v="136.71"/>
    <n v="15"/>
    <n v="0.15"/>
    <n v="496.82"/>
    <n v="0"/>
    <e v="#N/A"/>
    <s v=""/>
    <n v="0"/>
    <n v="630.25"/>
    <m/>
    <n v="0"/>
    <b v="0"/>
  </r>
  <r>
    <s v="3"/>
    <x v="4"/>
    <s v="16512272"/>
    <s v="214"/>
    <s v="MARCO AHUMADA"/>
    <d v="2019-01-18T00:00:00"/>
    <x v="0"/>
    <s v="116"/>
    <s v="GARANTIA"/>
    <s v="PE"/>
    <s v="408 ALLURE 1.6"/>
    <s v="AC196DP"/>
    <d v="2017-06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12273"/>
    <s v="214"/>
    <s v="MARCO AHUMADA"/>
    <d v="2019-01-18T00:00:00"/>
    <x v="0"/>
    <s v="116"/>
    <s v="GARANTIA"/>
    <s v="PE"/>
    <s v="408 ALLURE 1.6"/>
    <s v="AC196DP"/>
    <d v="2017-06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81641"/>
    <s v="8"/>
    <s v="LUIS SILVESTRE GONZALEZ"/>
    <d v="2019-01-18T00:00:00"/>
    <x v="0"/>
    <s v="116"/>
    <s v="GARANTIA"/>
    <s v="PE"/>
    <s v="2008 ALLURE 1.6"/>
    <s v="AC570JN"/>
    <d v="2018-04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14561"/>
    <s v="214"/>
    <s v="MARCO AHUMADA"/>
    <d v="2019-01-18T00:00:00"/>
    <x v="0"/>
    <s v="71034"/>
    <s v="GOMEZ JULIO NELSON"/>
    <s v="PE"/>
    <s v="408 ALLURE 1.6"/>
    <s v="AC296FU"/>
    <d v="2018-01-18T00:00:00"/>
    <n v="2.6"/>
    <n v="10.87"/>
    <n v="0.23"/>
    <n v="2.3E-3"/>
    <n v="2371.21"/>
    <n v="0"/>
    <n v="0"/>
    <n v="0"/>
    <n v="920.47"/>
    <n v="0"/>
    <s v="AGUIRRE JONATHAN"/>
    <n v="28"/>
    <n v="1.2"/>
    <n v="4716.3999999999996"/>
    <n v="1.2"/>
    <n v="2.6"/>
    <b v="1"/>
  </r>
  <r>
    <s v="3"/>
    <x v="2"/>
    <s v="16514621"/>
    <s v="214"/>
    <s v="MARCO AHUMADA"/>
    <d v="2019-01-18T00:00:00"/>
    <x v="0"/>
    <s v="95327"/>
    <s v="ROSALES MERCEDES DEL VA"/>
    <s v="PE"/>
    <s v="408 ALLURE+ 2.0N"/>
    <s v="KNR-539"/>
    <d v="2011-11-01T00:00:00"/>
    <n v="0"/>
    <m/>
    <n v="0"/>
    <n v="0"/>
    <n v="2528.14"/>
    <n v="133.06"/>
    <n v="5"/>
    <n v="0.05"/>
    <n v="1266.17"/>
    <n v="0"/>
    <s v="AGUIRRE JONATHAN"/>
    <n v="28"/>
    <n v="1.1299999999999999"/>
    <n v="854.54"/>
    <n v="1.1299999999999999"/>
    <n v="0.94"/>
    <b v="0"/>
  </r>
  <r>
    <s v="3"/>
    <x v="0"/>
    <s v="16514671"/>
    <s v="214"/>
    <s v="MARCO AHUMADA"/>
    <d v="2019-01-18T00:00:00"/>
    <x v="0"/>
    <s v="253806"/>
    <s v="ALVAREZ AMADEO Y CASTIL"/>
    <s v="PE"/>
    <s v="2008 SPORT 1.6 THP"/>
    <s v="AA415BK"/>
    <d v="2016-08-16T00:00:00"/>
    <n v="1.7"/>
    <m/>
    <n v="0"/>
    <n v="0"/>
    <n v="4626.13"/>
    <n v="816.37"/>
    <n v="15"/>
    <n v="0.15"/>
    <n v="3014.76"/>
    <n v="0"/>
    <s v="CRISTIAN BARRIONUEVO"/>
    <n v="91"/>
    <n v="1.53"/>
    <n v="3090.91"/>
    <n v="1.53"/>
    <n v="1.7"/>
    <b v="1"/>
  </r>
  <r>
    <s v="3"/>
    <x v="0"/>
    <s v="16515731"/>
    <s v="214"/>
    <s v="MARCO AHUMADA"/>
    <d v="2019-01-18T00:00:00"/>
    <x v="0"/>
    <s v="263529"/>
    <s v="GOMEZ VICTORIO RODOLFO"/>
    <s v="PE"/>
    <s v="EXPERT PREMIUM 1.6 HDI"/>
    <s v="AD009WO"/>
    <d v="2018-09-14T00:00:00"/>
    <n v="1.44"/>
    <n v="5.24"/>
    <n v="0.2"/>
    <n v="2E-3"/>
    <n v="3641.53"/>
    <n v="642.62"/>
    <n v="15"/>
    <n v="0.15"/>
    <n v="1959.58"/>
    <n v="0"/>
    <s v="LUCAS DIGIOVANNI"/>
    <n v="90"/>
    <n v="1.77"/>
    <n v="2612.94"/>
    <n v="1.77"/>
    <n v="1.44"/>
    <b v="0"/>
  </r>
  <r>
    <s v="3"/>
    <x v="0"/>
    <s v="16515961"/>
    <s v="4"/>
    <s v="ROMERO WALTER"/>
    <d v="2019-01-18T00:00:00"/>
    <x v="0"/>
    <s v="267242"/>
    <s v="WIEDERHOLDT FABIAN"/>
    <s v="PE"/>
    <s v="3008 -  1.6 THP"/>
    <s v="OSV-135"/>
    <d v="2014-07-16T00:00:00"/>
    <n v="0"/>
    <m/>
    <n v="0"/>
    <n v="0"/>
    <n v="0"/>
    <n v="0"/>
    <n v="0"/>
    <n v="0"/>
    <n v="0"/>
    <n v="0"/>
    <e v="#N/A"/>
    <s v=""/>
    <n v="0"/>
    <n v="1570.25"/>
    <m/>
    <n v="0"/>
    <b v="0"/>
  </r>
  <r>
    <s v="3"/>
    <x v="4"/>
    <s v="16516121"/>
    <s v="214"/>
    <s v="MARCO AHUMADA"/>
    <d v="2019-01-18T00:00:00"/>
    <x v="0"/>
    <s v="116"/>
    <s v="GARANTIA"/>
    <s v="PE"/>
    <s v="208 NAFTA FELINE 1.6"/>
    <s v="ORR-050"/>
    <d v="2015-03-13T00:00:00"/>
    <n v="0"/>
    <m/>
    <n v="0"/>
    <n v="0"/>
    <n v="1005.73"/>
    <n v="0"/>
    <n v="0"/>
    <n v="0"/>
    <n v="786.34"/>
    <n v="0"/>
    <s v="LUCAS DIGIOVANNI"/>
    <n v="90"/>
    <n v="1.87"/>
    <n v="2809.9"/>
    <n v="1.87"/>
    <n v="2.5"/>
    <b v="1"/>
  </r>
  <r>
    <s v="3"/>
    <x v="4"/>
    <s v="16516122"/>
    <s v="214"/>
    <s v="MARCO AHUMADA"/>
    <d v="2019-01-18T00:00:00"/>
    <x v="0"/>
    <s v="116"/>
    <s v="GARANTIA"/>
    <s v="PE"/>
    <s v="208 NAFTA FELINE 1.6"/>
    <s v="ORR-050"/>
    <d v="2015-03-13T00:00:00"/>
    <n v="0"/>
    <m/>
    <n v="0"/>
    <n v="0"/>
    <n v="0"/>
    <n v="0"/>
    <n v="0"/>
    <n v="0"/>
    <n v="0"/>
    <n v="0"/>
    <s v="LUCAS DIGIOVANNI"/>
    <n v="90"/>
    <n v="0.15"/>
    <n v="224.79"/>
    <n v="0.15"/>
    <n v="0.2"/>
    <b v="1"/>
  </r>
  <r>
    <s v="3"/>
    <x v="4"/>
    <s v="16482752"/>
    <s v="082"/>
    <s v="ENZO RUIZ"/>
    <d v="2019-01-18T00:00:00"/>
    <x v="0"/>
    <s v="116"/>
    <s v="GARANTIA"/>
    <s v="PE"/>
    <s v="PARTNER PATAGONICA HDI 1."/>
    <s v="AC010TX"/>
    <d v="2017-11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84741"/>
    <s v="082"/>
    <s v="ENZO RUIZ"/>
    <d v="2019-01-18T00:00:00"/>
    <x v="0"/>
    <s v="185349"/>
    <s v="INFANTE LOPEZ GABRIEL G"/>
    <s v="PE"/>
    <s v="308 FELINE 1.6 HDI"/>
    <s v="AA910HC"/>
    <d v="2017-01-11T00:00:00"/>
    <n v="2"/>
    <n v="345.46"/>
    <n v="11"/>
    <n v="0.11"/>
    <n v="3394.71"/>
    <n v="599.04999999999995"/>
    <n v="15"/>
    <n v="0.15"/>
    <n v="1937.6"/>
    <n v="0"/>
    <s v="LUCAS DIGIOVANNI"/>
    <n v="90"/>
    <n v="1.79"/>
    <n v="2795.04"/>
    <n v="1.79"/>
    <n v="2"/>
    <b v="1"/>
  </r>
  <r>
    <s v="3"/>
    <x v="4"/>
    <s v="16469962"/>
    <s v="082"/>
    <s v="ENZO RUIZ"/>
    <d v="2019-01-18T00:00:00"/>
    <x v="0"/>
    <s v="116"/>
    <s v="GARANTIA"/>
    <s v="PE"/>
    <s v="BOXER PREMIUM 2.2 HDI 435"/>
    <s v="AC387HH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69963"/>
    <s v="082"/>
    <s v="ENZO RUIZ"/>
    <d v="2019-01-18T00:00:00"/>
    <x v="0"/>
    <s v="116"/>
    <s v="GARANTIA"/>
    <s v="PE"/>
    <s v="BOXER PREMIUM 2.2 HDI 435"/>
    <s v="AC387HH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69964"/>
    <s v="082"/>
    <s v="ENZO RUIZ"/>
    <d v="2019-01-18T00:00:00"/>
    <x v="0"/>
    <s v="116"/>
    <s v="GARANTIA"/>
    <s v="PE"/>
    <s v="BOXER PREMIUM 2.2 HDI 435"/>
    <s v="AC387HH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69965"/>
    <s v="082"/>
    <s v="ENZO RUIZ"/>
    <d v="2019-01-18T00:00:00"/>
    <x v="0"/>
    <s v="116"/>
    <s v="GARANTIA"/>
    <s v="PE"/>
    <s v="BOXER PREMIUM 2.2 HDI 435"/>
    <s v="AC387HH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69966"/>
    <s v="082"/>
    <s v="ENZO RUIZ"/>
    <d v="2019-01-18T00:00:00"/>
    <x v="0"/>
    <s v="116"/>
    <s v="GARANTIA"/>
    <s v="PE"/>
    <s v="BOXER PREMIUM 2.2 HDI 435"/>
    <s v="AC387HH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69967"/>
    <s v="082"/>
    <s v="ENZO RUIZ"/>
    <d v="2019-01-18T00:00:00"/>
    <x v="0"/>
    <s v="116"/>
    <s v="GARANTIA"/>
    <s v="PE"/>
    <s v="BOXER PREMIUM 2.2 HDI 435"/>
    <s v="AC387HH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88651"/>
    <s v="214"/>
    <s v="MARCO AHUMADA"/>
    <d v="2019-01-18T00:00:00"/>
    <x v="0"/>
    <s v="116"/>
    <s v="GARANTIA"/>
    <s v="PE"/>
    <s v="2008 ALLURE 1.6 TIPTRONIC"/>
    <s v="AD243SY"/>
    <d v="2018-11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88652"/>
    <s v="214"/>
    <s v="MARCO AHUMADA"/>
    <d v="2019-01-18T00:00:00"/>
    <x v="0"/>
    <s v="116"/>
    <s v="GARANTIA"/>
    <s v="PE"/>
    <s v="2008 ALLURE 1.6 TIPTRONIC"/>
    <s v="AD243SY"/>
    <d v="2018-11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88653"/>
    <s v="214"/>
    <s v="MARCO AHUMADA"/>
    <d v="2019-01-18T00:00:00"/>
    <x v="0"/>
    <s v="116"/>
    <s v="GARANTIA"/>
    <s v="PE"/>
    <s v="2008 ALLURE 1.6 TIPTRONIC"/>
    <s v="AD243SY"/>
    <d v="2018-11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88921"/>
    <s v="214"/>
    <s v="MARCO AHUMADA"/>
    <d v="2019-01-18T00:00:00"/>
    <x v="0"/>
    <s v="251705"/>
    <s v="LUDUEÑA PABLO BLAS"/>
    <s v="PE"/>
    <s v="208 GTI"/>
    <s v="AB649VY"/>
    <d v="2017-08-22T00:00:00"/>
    <n v="2.08"/>
    <n v="16.64"/>
    <n v="0.44"/>
    <n v="4.4000000000000003E-3"/>
    <n v="3924.18"/>
    <n v="206.52"/>
    <n v="5"/>
    <n v="0.05"/>
    <n v="2285.7399999999998"/>
    <n v="0"/>
    <s v="AGUIRRE JONATHAN"/>
    <n v="28"/>
    <n v="1.75"/>
    <n v="3765.17"/>
    <n v="1.75"/>
    <n v="2.08"/>
    <b v="1"/>
  </r>
  <r>
    <s v="3"/>
    <x v="4"/>
    <s v="16490231"/>
    <s v="214"/>
    <s v="MARCO AHUMADA"/>
    <d v="2019-01-18T00:00:00"/>
    <x v="0"/>
    <s v="116"/>
    <s v="GARANTIA"/>
    <s v="PE"/>
    <s v="208 - ACTIVE 1.5"/>
    <s v="AB322WF"/>
    <d v="2017-04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94502"/>
    <s v="214"/>
    <s v="MARCO AHUMADA"/>
    <d v="2019-01-18T00:00:00"/>
    <x v="0"/>
    <s v="116"/>
    <s v="GARANTIA"/>
    <s v="PE"/>
    <s v="PARTNER CONFORT 1.6 HDI 9"/>
    <s v="AC640FT"/>
    <d v="2018-05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95831"/>
    <s v="214"/>
    <s v="MARCO AHUMADA"/>
    <d v="2019-01-18T00:00:00"/>
    <x v="0"/>
    <s v="116"/>
    <s v="GARANTIA"/>
    <s v="PE"/>
    <s v="308"/>
    <s v="AA054MJ"/>
    <d v="2016-05-10T00:00:00"/>
    <n v="1.9"/>
    <m/>
    <n v="0"/>
    <n v="0"/>
    <n v="10010.98"/>
    <n v="0"/>
    <n v="0"/>
    <n v="0"/>
    <n v="8094.12"/>
    <n v="0"/>
    <s v="LUCAS DIGIOVANNI"/>
    <n v="90"/>
    <n v="1.82"/>
    <n v="2135.52"/>
    <n v="1.82"/>
    <n v="1.9"/>
    <b v="1"/>
  </r>
  <r>
    <s v="3"/>
    <x v="2"/>
    <s v="16497351"/>
    <s v="082"/>
    <s v="ENZO RUIZ"/>
    <d v="2019-01-18T00:00:00"/>
    <x v="0"/>
    <s v="45364"/>
    <s v="COSTANZO SILVIA BEATRIZ"/>
    <s v="PE"/>
    <s v="206 XT PREMIUM HDI 5P"/>
    <s v="FVC-993"/>
    <d v="2006-10-12T00:00:00"/>
    <n v="0"/>
    <n v="2.91"/>
    <n v="2"/>
    <n v="0.02"/>
    <n v="1344.97"/>
    <n v="237.33"/>
    <n v="15"/>
    <n v="0.15"/>
    <n v="395.09"/>
    <n v="0"/>
    <s v="CRISTIAN BARRIONUEVO"/>
    <n v="91"/>
    <n v="0.98"/>
    <n v="142.54"/>
    <n v="0.98"/>
    <n v="0.16"/>
    <b v="0"/>
  </r>
  <r>
    <s v="3"/>
    <x v="2"/>
    <s v="16497352"/>
    <s v="082"/>
    <s v="ENZO RUIZ"/>
    <d v="2019-01-18T00:00:00"/>
    <x v="0"/>
    <s v="45364"/>
    <s v="COSTANZO SILVIA BEATRIZ"/>
    <s v="PE"/>
    <s v="206 XT PREMIUM HDI 5P"/>
    <s v="FVC-993"/>
    <d v="2006-10-12T00:00:00"/>
    <n v="0"/>
    <m/>
    <n v="0"/>
    <n v="0"/>
    <n v="4709.1400000000003"/>
    <n v="831.01"/>
    <n v="15"/>
    <n v="0.15"/>
    <n v="3626.02"/>
    <n v="-40.94"/>
    <s v="ROBLEDO RUBEN"/>
    <n v="50"/>
    <n v="5.97"/>
    <n v="3195.45"/>
    <n v="0.17"/>
    <n v="3.4"/>
    <b v="1"/>
  </r>
  <r>
    <s v="3"/>
    <x v="2"/>
    <s v="16497352"/>
    <s v="082"/>
    <s v="ENZO RUIZ"/>
    <d v="2019-01-18T00:00:00"/>
    <x v="0"/>
    <s v="45364"/>
    <s v="COSTANZO SILVIA BEATRIZ"/>
    <s v="PE"/>
    <s v="206 XT PREMIUM HDI 5P"/>
    <s v="FVC-993"/>
    <m/>
    <m/>
    <m/>
    <n v="5"/>
    <n v="0.05"/>
    <m/>
    <m/>
    <m/>
    <n v="0"/>
    <m/>
    <m/>
    <s v="CRISTIAN BARRIONUEVO"/>
    <n v="91"/>
    <n v="0.17"/>
    <m/>
    <n v="5.97"/>
    <n v="0.3"/>
    <b v="0"/>
  </r>
  <r>
    <s v="3"/>
    <x v="4"/>
    <s v="16501451"/>
    <s v="214"/>
    <s v="MARCO AHUMADA"/>
    <d v="2019-01-18T00:00:00"/>
    <x v="0"/>
    <s v="116"/>
    <s v="GARANTIA"/>
    <s v="PE"/>
    <s v="308 ALLURE 1.6"/>
    <s v="PLM781"/>
    <d v="2016-02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01452"/>
    <s v="214"/>
    <s v="MARCO AHUMADA"/>
    <d v="2019-01-18T00:00:00"/>
    <x v="0"/>
    <s v="116"/>
    <s v="GARANTIA"/>
    <s v="PE"/>
    <s v="308 ALLURE 1.6"/>
    <s v="PLM781"/>
    <d v="2016-02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02961"/>
    <s v="082"/>
    <s v="ENZO RUIZ"/>
    <d v="2019-01-18T00:00:00"/>
    <x v="0"/>
    <s v="215955"/>
    <s v="SCHOTT LETICIA GLADYS"/>
    <s v="PE"/>
    <s v="2008 FELINE 1.6 TIPTRONIC"/>
    <s v="AC225RX"/>
    <d v="2018-01-12T00:00:00"/>
    <n v="0"/>
    <m/>
    <n v="0"/>
    <n v="0"/>
    <n v="2987.21"/>
    <n v="0"/>
    <n v="0"/>
    <n v="0"/>
    <n v="1252.6300000000001"/>
    <n v="0"/>
    <s v="AGUIRRE JONATHAN"/>
    <n v="28"/>
    <n v="2.12"/>
    <n v="3297.53"/>
    <n v="2.12"/>
    <n v="2.1"/>
    <b v="0"/>
  </r>
  <r>
    <s v="3"/>
    <x v="4"/>
    <s v="16504063"/>
    <s v="8"/>
    <s v="LUIS SILVESTRE GONZALEZ"/>
    <d v="2019-01-18T00:00:00"/>
    <x v="0"/>
    <s v="116"/>
    <s v="GARANTIA"/>
    <s v="PE"/>
    <s v="508"/>
    <s v="AC418HP"/>
    <d v="2018-03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04064"/>
    <s v="8"/>
    <s v="LUIS SILVESTRE GONZALEZ"/>
    <d v="2019-01-18T00:00:00"/>
    <x v="0"/>
    <s v="116"/>
    <s v="GARANTIA"/>
    <s v="PE"/>
    <s v="508"/>
    <s v="AC418HP"/>
    <d v="2018-03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06111"/>
    <s v="082"/>
    <s v="ENZO RUIZ"/>
    <d v="2019-01-18T00:00:00"/>
    <x v="0"/>
    <s v="194958"/>
    <s v="CUEVAS GABRIELA SILVIA"/>
    <s v="PE"/>
    <s v="208 FELINE 1.6 N 5P"/>
    <s v="MYD-355"/>
    <n v="41499"/>
    <n v="2"/>
    <n v="188.43"/>
    <n v="6"/>
    <n v="0.06"/>
    <n v="2539.15"/>
    <n v="448.06"/>
    <n v="15"/>
    <n v="0.15"/>
    <n v="1252.6300000000001"/>
    <n v="0"/>
    <s v="CRISTIAN BARRIONUEVO"/>
    <n v="91"/>
    <n v="1.32"/>
    <n v="2952.07"/>
    <n v="1.32"/>
    <n v="2"/>
    <b v="1"/>
  </r>
  <r>
    <s v="3"/>
    <x v="2"/>
    <s v="16506112"/>
    <s v="082"/>
    <s v="ENZO RUIZ"/>
    <d v="2019-01-18T00:00:00"/>
    <x v="0"/>
    <s v="194958"/>
    <s v="CUEVAS GABRIELA SILVIA"/>
    <s v="PE"/>
    <s v="208 FELINE 1.6 N 5P"/>
    <s v="MYD-355"/>
    <d v="2013-08-13T00:00:00"/>
    <n v="0"/>
    <n v="0.83"/>
    <n v="0.1"/>
    <n v="1E-3"/>
    <n v="0"/>
    <n v="0"/>
    <n v="0"/>
    <n v="0"/>
    <n v="0"/>
    <n v="0"/>
    <s v="CRISTIAN BARRIONUEVO"/>
    <n v="91"/>
    <n v="0.85"/>
    <n v="826.44"/>
    <n v="0.85"/>
    <n v="0.91"/>
    <b v="1"/>
  </r>
  <r>
    <s v="3"/>
    <x v="0"/>
    <s v="16507701"/>
    <s v="082"/>
    <s v="ENZO RUIZ"/>
    <d v="2019-01-18T00:00:00"/>
    <x v="0"/>
    <s v="267156"/>
    <s v="HUGO ADRIAN MORATORE"/>
    <s v="PE"/>
    <s v="PARTNER PATAGONICA HDI 1."/>
    <s v="PPF904"/>
    <d v="2016-03-28T00:00:00"/>
    <n v="0"/>
    <m/>
    <n v="0"/>
    <n v="0"/>
    <n v="0"/>
    <n v="0"/>
    <n v="0"/>
    <n v="0"/>
    <n v="0"/>
    <n v="0"/>
    <s v="CRISTIAN BARRIONUEVO"/>
    <n v="91"/>
    <n v="0.25"/>
    <n v="4710.75"/>
    <n v="0.25"/>
    <n v="3"/>
    <b v="1"/>
  </r>
  <r>
    <s v="3"/>
    <x v="4"/>
    <s v="16479422"/>
    <s v="082"/>
    <s v="ENZO RUIZ"/>
    <d v="2019-01-18T00:00:00"/>
    <x v="0"/>
    <s v="116"/>
    <s v="GARANTIA"/>
    <s v="PE"/>
    <s v="308 SPORT"/>
    <s v="OOD-869"/>
    <d v="2015-03-02T00:00:00"/>
    <n v="0"/>
    <m/>
    <n v="0"/>
    <n v="0"/>
    <n v="70786.48"/>
    <n v="0"/>
    <n v="0"/>
    <n v="0"/>
    <n v="63585.05"/>
    <n v="0"/>
    <s v="SALVATICO ARIEL"/>
    <n v="25"/>
    <n v="8.66"/>
    <n v="18657.740000000002"/>
    <n v="8.66"/>
    <n v="16.600000000000001"/>
    <b v="1"/>
  </r>
  <r>
    <s v="3"/>
    <x v="0"/>
    <s v="16510641"/>
    <s v="082"/>
    <s v="ENZO RUIZ"/>
    <d v="2019-01-18T00:00:00"/>
    <x v="0"/>
    <s v="90094"/>
    <s v="DONATO ANTONACCI E HIJO"/>
    <s v="PE"/>
    <s v="308 ACTIVE 1.6N"/>
    <s v="MCB-896"/>
    <d v="2013-01-16T00:00:00"/>
    <n v="0"/>
    <m/>
    <n v="0"/>
    <n v="0"/>
    <n v="2887.53"/>
    <n v="509.57"/>
    <n v="15"/>
    <n v="0.15"/>
    <n v="2159.35"/>
    <n v="0"/>
    <e v="#N/A"/>
    <s v=""/>
    <n v="0"/>
    <n v="0"/>
    <m/>
    <n v="0"/>
    <b v="0"/>
  </r>
  <r>
    <s v="3"/>
    <x v="12"/>
    <s v="16512031"/>
    <s v="87"/>
    <s v="ALEJANDRO DIAZ"/>
    <d v="2019-01-21T00:00:00"/>
    <x v="0"/>
    <s v="632106"/>
    <s v="CARGOS PREPARACION Y EN"/>
    <s v="PE"/>
    <s v="208 Allure 1.6 115"/>
    <s v="AD410MF"/>
    <d v="2019-01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14521"/>
    <s v="214"/>
    <s v="MARCO AHUMADA"/>
    <d v="2019-01-21T00:00:00"/>
    <x v="0"/>
    <s v="199582"/>
    <s v="BRINGAS JORGE DAMIAN"/>
    <s v="PE"/>
    <s v="308 ALLURE 1.6"/>
    <s v="AC079NA"/>
    <d v="2017-11-17T00:00:00"/>
    <n v="2.6"/>
    <n v="10.87"/>
    <n v="0.23"/>
    <n v="2.3E-3"/>
    <n v="2371.21"/>
    <n v="0"/>
    <n v="0"/>
    <n v="0"/>
    <n v="920.47"/>
    <n v="20.25"/>
    <s v="YANCE RAUL"/>
    <n v="16"/>
    <n v="1.02"/>
    <n v="4716.3999999999996"/>
    <n v="1.02"/>
    <n v="2.6"/>
    <b v="1"/>
  </r>
  <r>
    <s v="3"/>
    <x v="0"/>
    <s v="16514651"/>
    <s v="214"/>
    <s v="MARCO AHUMADA"/>
    <d v="2019-01-21T00:00:00"/>
    <x v="0"/>
    <s v="259245"/>
    <s v="MONTALBETTI MARTINA"/>
    <s v="PE"/>
    <s v="208 ACTIVE 1.6"/>
    <s v="AC428GG"/>
    <d v="2018-03-20T00:00:00"/>
    <n v="2.15"/>
    <n v="0.41"/>
    <n v="0.01"/>
    <n v="1E-4"/>
    <n v="2987.21"/>
    <n v="0"/>
    <n v="0"/>
    <n v="0"/>
    <n v="1252.6300000000001"/>
    <n v="39.1"/>
    <s v="RODRIGO IBARRA."/>
    <n v="54"/>
    <n v="1.97"/>
    <n v="4086.37"/>
    <n v="1.97"/>
    <n v="2.15"/>
    <b v="1"/>
  </r>
  <r>
    <s v="3"/>
    <x v="5"/>
    <s v="16514652"/>
    <s v="214"/>
    <s v="MARCO AHUMADA"/>
    <d v="2019-01-21T00:00:00"/>
    <x v="0"/>
    <s v="259245"/>
    <s v="MONTALBETTI MARTINA"/>
    <s v="PE"/>
    <s v="208 ACTIVE 1.6"/>
    <s v="AC428GG"/>
    <d v="2018-03-20T00:00:00"/>
    <n v="0"/>
    <n v="5.53"/>
    <n v="0.6"/>
    <n v="6.0000000000000001E-3"/>
    <n v="2843.05"/>
    <n v="0"/>
    <n v="0"/>
    <n v="0"/>
    <n v="1510.04"/>
    <n v="0"/>
    <e v="#N/A"/>
    <s v=""/>
    <n v="0"/>
    <n v="916.37"/>
    <m/>
    <n v="0"/>
    <b v="0"/>
  </r>
  <r>
    <s v="3"/>
    <x v="0"/>
    <s v="16516191"/>
    <s v="214"/>
    <s v="MARCO AHUMADA"/>
    <d v="2019-01-21T00:00:00"/>
    <x v="0"/>
    <s v="267250"/>
    <s v="OCAMPO QUINTELA JUAN FA"/>
    <s v="PE"/>
    <s v="PARTNER 1.6 HDI"/>
    <s v="OLU-396"/>
    <d v="2014-10-31T00:00:00"/>
    <n v="0"/>
    <m/>
    <n v="0"/>
    <n v="0"/>
    <n v="772.1"/>
    <n v="0"/>
    <n v="0"/>
    <n v="0"/>
    <n v="420.26"/>
    <n v="34.74"/>
    <s v="YANCE RAUL"/>
    <n v="16"/>
    <n v="1.75"/>
    <n v="5987.61"/>
    <n v="1.75"/>
    <n v="3.15"/>
    <b v="1"/>
  </r>
  <r>
    <s v="3"/>
    <x v="14"/>
    <s v="16400581"/>
    <s v="8"/>
    <s v="LUIS SILVESTRE GONZALEZ"/>
    <d v="2019-01-21T00:00:00"/>
    <x v="0"/>
    <s v="3364"/>
    <s v="SANCOR COOPERATIVA DE S"/>
    <s v="PE"/>
    <s v="208 ALLURE 1.6"/>
    <s v="AB357XC"/>
    <d v="2017-05-31T00:00:00"/>
    <n v="0"/>
    <n v="1909.73"/>
    <n v="10"/>
    <n v="0.1"/>
    <n v="69173.95"/>
    <n v="1846.51"/>
    <n v="2.6"/>
    <n v="2.6000000000000002E-2"/>
    <n v="42474.37"/>
    <n v="565.58000000000004"/>
    <s v="YANCE RAUL"/>
    <n v="16"/>
    <n v="1.2"/>
    <n v="17187.55"/>
    <n v="33.86"/>
    <n v="1.2"/>
    <b v="0"/>
  </r>
  <r>
    <s v="3"/>
    <x v="14"/>
    <s v="16400581"/>
    <s v="8"/>
    <s v="LUIS SILVESTRE GONZALEZ"/>
    <d v="2019-01-21T00:00:00"/>
    <x v="0"/>
    <s v="3364"/>
    <s v="SANCOR COOPERATIVA DE S"/>
    <s v="PE"/>
    <s v="208 ALLURE 1.6"/>
    <s v="AB357XC"/>
    <m/>
    <m/>
    <m/>
    <m/>
    <n v="0"/>
    <m/>
    <m/>
    <m/>
    <n v="0"/>
    <m/>
    <m/>
    <s v="RIVADERO DANIEL"/>
    <n v="64"/>
    <n v="33.86"/>
    <m/>
    <n v="1.2"/>
    <n v="34.799999999999997"/>
    <b v="1"/>
  </r>
  <r>
    <s v="3"/>
    <x v="15"/>
    <s v="16400582"/>
    <s v="8"/>
    <s v="LUIS SILVESTRE GONZALEZ"/>
    <d v="2019-01-21T00:00:00"/>
    <x v="0"/>
    <s v="3364"/>
    <s v="SANCOR COOPERATIVA DE S"/>
    <s v="PE"/>
    <s v="208 ALLURE 1.6"/>
    <s v="AB357XC"/>
    <d v="2017-05-31T00:00:00"/>
    <n v="0"/>
    <n v="2314.98"/>
    <n v="10"/>
    <n v="0.1"/>
    <n v="0"/>
    <n v="0"/>
    <n v="0"/>
    <n v="0"/>
    <n v="0"/>
    <n v="389.44"/>
    <s v="PUEYO GUSTAVO"/>
    <n v="17"/>
    <n v="24.34"/>
    <n v="20834.849999999999"/>
    <n v="24.34"/>
    <n v="23.3"/>
    <b v="0"/>
  </r>
  <r>
    <s v="3"/>
    <x v="15"/>
    <s v="16400582"/>
    <s v="8"/>
    <s v="LUIS SILVESTRE GONZALEZ"/>
    <d v="2019-01-21T00:00:00"/>
    <x v="0"/>
    <s v="3364"/>
    <s v="SANCOR COOPERATIVA DE S"/>
    <s v="PE"/>
    <s v="208 ALLURE 1.6"/>
    <s v="AB357XC"/>
    <m/>
    <m/>
    <m/>
    <m/>
    <n v="0"/>
    <m/>
    <m/>
    <m/>
    <n v="0"/>
    <m/>
    <m/>
    <s v="PEREYRA JUAN"/>
    <n v="18"/>
    <n v="10.08"/>
    <m/>
    <n v="10.08"/>
    <n v="10"/>
    <b v="0"/>
  </r>
  <r>
    <s v="3"/>
    <x v="4"/>
    <s v="16482651"/>
    <s v="082"/>
    <s v="ENZO RUIZ"/>
    <d v="2019-01-21T00:00:00"/>
    <x v="0"/>
    <s v="116"/>
    <s v="GARANTIA"/>
    <s v="PE"/>
    <s v="508 FELINE N TIP BUE"/>
    <s v="AA722PY"/>
    <d v="2016-11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19861"/>
    <s v="214"/>
    <s v="MARCO AHUMADA"/>
    <d v="2019-01-21T00:00:00"/>
    <x v="0"/>
    <s v="116"/>
    <s v="GARANTIA"/>
    <s v="PE"/>
    <s v="408 FELINE 1.6 HDI"/>
    <s v="KG003259"/>
    <d v="2019-01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400583"/>
    <s v="8"/>
    <s v="LUIS SILVESTRE GONZALEZ"/>
    <d v="2019-01-21T00:00:00"/>
    <x v="0"/>
    <s v="201761"/>
    <s v="PLOVANICH MARIA CRISTIN"/>
    <s v="PE"/>
    <s v="208 ALLURE 1.6"/>
    <s v="AB357XC"/>
    <d v="2017-05-31T00:00:00"/>
    <n v="0"/>
    <n v="417.72"/>
    <n v="9.18"/>
    <n v="9.1799999999999993E-2"/>
    <n v="0"/>
    <n v="0"/>
    <n v="0"/>
    <n v="0"/>
    <n v="0"/>
    <n v="83.27"/>
    <s v="YANCE RAUL"/>
    <n v="16"/>
    <n v="0.6"/>
    <n v="4132.6099999999997"/>
    <n v="4.46"/>
    <n v="1"/>
    <b v="0"/>
  </r>
  <r>
    <s v="3"/>
    <x v="10"/>
    <s v="16400583"/>
    <s v="8"/>
    <s v="LUIS SILVESTRE GONZALEZ"/>
    <d v="2019-01-21T00:00:00"/>
    <x v="0"/>
    <s v="201761"/>
    <s v="PLOVANICH MARIA CRISTIN"/>
    <s v="PE"/>
    <s v="208 ALLURE 1.6"/>
    <s v="AB357XC"/>
    <m/>
    <m/>
    <m/>
    <m/>
    <n v="0"/>
    <m/>
    <m/>
    <m/>
    <n v="0"/>
    <m/>
    <m/>
    <s v="BRUNO LUIS"/>
    <n v="27"/>
    <n v="4.46"/>
    <m/>
    <n v="0.6"/>
    <n v="5.5"/>
    <b v="1"/>
  </r>
  <r>
    <s v="3"/>
    <x v="5"/>
    <s v="16520231"/>
    <s v="214"/>
    <s v="MARCO AHUMADA"/>
    <d v="2019-01-21T00:00:00"/>
    <x v="0"/>
    <s v="15216"/>
    <s v="MEYER ANA MARIA"/>
    <s v="PE"/>
    <s v="208 FELINE 1.6 TIPTRONIC"/>
    <s v="AD368EE"/>
    <n v="43476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400584"/>
    <s v="8"/>
    <s v="LUIS SILVESTRE GONZALEZ"/>
    <d v="2019-01-21T00:00:00"/>
    <x v="0"/>
    <s v="201761"/>
    <s v="PLOVANICH MARIA CRISTIN"/>
    <s v="PE"/>
    <s v="208 ALLURE 1.6"/>
    <s v="AB357XC"/>
    <d v="2017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84742"/>
    <s v="082"/>
    <s v="ENZO RUIZ"/>
    <d v="2019-01-21T00:00:00"/>
    <x v="0"/>
    <s v="116"/>
    <s v="GARANTIA"/>
    <s v="PE"/>
    <s v="308 FELINE 1.6 HDI"/>
    <s v="AA910HC"/>
    <d v="2017-01-11T00:00:00"/>
    <n v="1.9"/>
    <m/>
    <n v="0"/>
    <n v="0"/>
    <n v="9017.43"/>
    <n v="0"/>
    <n v="0"/>
    <n v="0"/>
    <n v="7471.09"/>
    <n v="0"/>
    <s v="LUCAS DIGIOVANNI"/>
    <n v="90"/>
    <n v="0.95"/>
    <n v="2135.52"/>
    <n v="0.95"/>
    <n v="1.9"/>
    <b v="1"/>
  </r>
  <r>
    <s v="3"/>
    <x v="4"/>
    <s v="16488922"/>
    <s v="214"/>
    <s v="MARCO AHUMADA"/>
    <d v="2019-01-21T00:00:00"/>
    <x v="0"/>
    <s v="116"/>
    <s v="GARANTIA"/>
    <s v="PE"/>
    <s v="208 GTI"/>
    <s v="AB649VY"/>
    <d v="2017-08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73781"/>
    <s v="4"/>
    <s v="ROMERO WALTER"/>
    <d v="2019-01-21T00:00:00"/>
    <x v="0"/>
    <s v="252083"/>
    <s v="LIPCEN KARINA CLAUDIA"/>
    <s v="PE"/>
    <s v="208 ACTIVE 1.6"/>
    <s v="AB767FY"/>
    <d v="2017-09-08T00:00:00"/>
    <n v="0"/>
    <n v="15.05"/>
    <n v="0.4"/>
    <n v="4.0000000000000001E-3"/>
    <n v="2539.15"/>
    <n v="448.06"/>
    <n v="15"/>
    <n v="0.15"/>
    <n v="1252.6300000000001"/>
    <n v="0"/>
    <s v="SALVATICO ARIEL"/>
    <n v="25"/>
    <n v="1.7"/>
    <n v="3748.59"/>
    <n v="1.7"/>
    <n v="1.98"/>
    <b v="1"/>
  </r>
  <r>
    <s v="3"/>
    <x v="0"/>
    <s v="16490601"/>
    <s v="082"/>
    <s v="ENZO RUIZ"/>
    <d v="2019-01-21T00:00:00"/>
    <x v="0"/>
    <s v="256383"/>
    <s v="MASTROVITI CRISTIAN NIC"/>
    <s v="PE"/>
    <s v="208 FELINE 1.6"/>
    <s v="AC261JF"/>
    <d v="2018-01-10T00:00:00"/>
    <n v="2.15"/>
    <m/>
    <n v="0"/>
    <n v="0"/>
    <n v="2987.21"/>
    <n v="0"/>
    <n v="0"/>
    <n v="0"/>
    <n v="1252.6300000000001"/>
    <n v="25.41"/>
    <s v="RODRIGO IBARRA."/>
    <n v="54"/>
    <n v="1.28"/>
    <n v="4086.78"/>
    <n v="1.28"/>
    <n v="2.15"/>
    <b v="1"/>
  </r>
  <r>
    <s v="3"/>
    <x v="4"/>
    <s v="16495711"/>
    <s v="4"/>
    <s v="ROMERO WALTER"/>
    <d v="2019-01-21T00:00:00"/>
    <x v="0"/>
    <s v="116"/>
    <s v="GARANTIA"/>
    <s v="PE"/>
    <s v="2008 FELINE 1.6 TIPTRONIC"/>
    <s v="AC794US"/>
    <d v="2018-06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95712"/>
    <s v="4"/>
    <s v="ROMERO WALTER"/>
    <d v="2019-01-21T00:00:00"/>
    <x v="0"/>
    <s v="116"/>
    <s v="GARANTIA"/>
    <s v="PE"/>
    <s v="2008 FELINE 1.6 TIPTRONIC"/>
    <s v="AC794US"/>
    <d v="2018-06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95713"/>
    <s v="4"/>
    <s v="ROMERO WALTER"/>
    <d v="2019-01-21T00:00:00"/>
    <x v="0"/>
    <s v="116"/>
    <s v="GARANTIA"/>
    <s v="PE"/>
    <s v="2008 FELINE 1.6 TIPTRONIC"/>
    <s v="AC794US"/>
    <d v="2018-06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417251"/>
    <s v="8"/>
    <s v="LUIS SILVESTRE GONZALEZ"/>
    <d v="2019-01-21T00:00:00"/>
    <x v="0"/>
    <s v="228248"/>
    <s v="SANCHEZ GABRIELA ANDREA"/>
    <s v="PE"/>
    <s v="208 ALLURE 1.6 N 5P TOUCH"/>
    <s v="PDV562"/>
    <d v="2015-09-30T00:00:00"/>
    <n v="0"/>
    <n v="268.12"/>
    <n v="10"/>
    <n v="0.1"/>
    <n v="0"/>
    <n v="0"/>
    <n v="0"/>
    <n v="0"/>
    <n v="0"/>
    <n v="61.28"/>
    <s v="RIVADERO DANIEL"/>
    <n v="64"/>
    <n v="3.83"/>
    <n v="2413.0700000000002"/>
    <n v="3.83"/>
    <n v="3.83"/>
    <b v="0"/>
  </r>
  <r>
    <s v="3"/>
    <x v="10"/>
    <s v="16417252"/>
    <s v="8"/>
    <s v="LUIS SILVESTRE GONZALEZ"/>
    <d v="2019-01-21T00:00:00"/>
    <x v="0"/>
    <s v="228248"/>
    <s v="SANCHEZ GABRIELA ANDREA"/>
    <s v="PE"/>
    <s v="208 ALLURE 1.6 N 5P TOUCH"/>
    <s v="PDV562"/>
    <d v="2015-09-30T00:00:00"/>
    <n v="0"/>
    <n v="420.03"/>
    <n v="10"/>
    <n v="0.1"/>
    <n v="0"/>
    <n v="0"/>
    <n v="0"/>
    <n v="0"/>
    <n v="0"/>
    <n v="85.56"/>
    <s v="PUEYO GUSTAVO"/>
    <n v="17"/>
    <n v="4.1500000000000004"/>
    <n v="4448.1099999999997"/>
    <n v="3.38"/>
    <n v="4"/>
    <b v="1"/>
  </r>
  <r>
    <s v="3"/>
    <x v="10"/>
    <s v="16417252"/>
    <s v="8"/>
    <s v="LUIS SILVESTRE GONZALEZ"/>
    <d v="2019-01-21T00:00:00"/>
    <x v="0"/>
    <s v="228248"/>
    <s v="SANCHEZ GABRIELA ANDREA"/>
    <s v="PE"/>
    <s v="208 ALLURE 1.6 N 5P TOUCH"/>
    <s v="PDV562"/>
    <m/>
    <m/>
    <m/>
    <n v="10"/>
    <n v="0.1"/>
    <m/>
    <m/>
    <m/>
    <n v="0"/>
    <m/>
    <m/>
    <s v="MIRANDA JUAN"/>
    <n v="55"/>
    <n v="3.38"/>
    <m/>
    <n v="4.1500000000000004"/>
    <n v="3.06"/>
    <b v="0"/>
  </r>
  <r>
    <s v="3"/>
    <x v="0"/>
    <s v="16501471"/>
    <s v="4"/>
    <s v="ROMERO WALTER"/>
    <d v="2019-01-21T00:00:00"/>
    <x v="0"/>
    <s v="188237"/>
    <s v="VIANO JUAN CARLOS"/>
    <s v="PE"/>
    <s v="308 FELINE THP TIPTRONIC"/>
    <s v="AB799XT"/>
    <d v="2017-09-06T00:00:00"/>
    <n v="0"/>
    <m/>
    <n v="0"/>
    <n v="0"/>
    <n v="2927.41"/>
    <n v="516.59"/>
    <n v="15"/>
    <n v="0.15"/>
    <n v="1971.53"/>
    <n v="0"/>
    <s v="SALVATICO ARIEL"/>
    <n v="25"/>
    <n v="1.93"/>
    <n v="4847.12"/>
    <n v="1.93"/>
    <n v="2.5499999999999998"/>
    <b v="1"/>
  </r>
  <r>
    <s v="3"/>
    <x v="2"/>
    <s v="16501491"/>
    <s v="082"/>
    <s v="ENZO RUIZ"/>
    <d v="2019-01-21T00:00:00"/>
    <x v="0"/>
    <s v="15043"/>
    <s v="PONCE JOSE ALBERTO"/>
    <s v="PE"/>
    <s v="206 XR PREMIUM 1.6 5P"/>
    <s v="EIA-549"/>
    <d v="2004-01-22T00:00:00"/>
    <n v="0"/>
    <n v="5.8"/>
    <n v="1.42"/>
    <n v="1.4199999999999999E-2"/>
    <n v="1497.96"/>
    <n v="0"/>
    <n v="0"/>
    <n v="0"/>
    <n v="468.27"/>
    <n v="0"/>
    <s v="AGUIRRE JONATHAN"/>
    <n v="28"/>
    <n v="1.1299999999999999"/>
    <n v="402.88"/>
    <n v="1.1299999999999999"/>
    <n v="0.43"/>
    <b v="0"/>
  </r>
  <r>
    <s v="3"/>
    <x v="2"/>
    <s v="16501492"/>
    <s v="082"/>
    <s v="ENZO RUIZ"/>
    <d v="2019-01-21T00:00:00"/>
    <x v="0"/>
    <s v="15043"/>
    <s v="PONCE JOSE ALBERTO"/>
    <s v="PE"/>
    <s v="206 XR PREMIUM 1.6 5P"/>
    <s v="EIA-549"/>
    <d v="2004-01-22T00:00:00"/>
    <n v="0"/>
    <m/>
    <n v="0"/>
    <n v="0"/>
    <n v="1193.57"/>
    <n v="210.63"/>
    <n v="15"/>
    <n v="0.15"/>
    <n v="835.32"/>
    <n v="0"/>
    <e v="#N/A"/>
    <s v=""/>
    <n v="0"/>
    <n v="171.07"/>
    <m/>
    <n v="0"/>
    <b v="0"/>
  </r>
  <r>
    <s v="3"/>
    <x v="2"/>
    <s v="16501493"/>
    <s v="082"/>
    <s v="ENZO RUIZ"/>
    <d v="2019-01-21T00:00:00"/>
    <x v="0"/>
    <s v="15043"/>
    <s v="PONCE JOSE ALBERTO"/>
    <s v="PE"/>
    <s v="206 XR PREMIUM 1.6 5P"/>
    <s v="EIA-549"/>
    <d v="2004-01-22T00:00:00"/>
    <n v="0"/>
    <n v="2.89"/>
    <n v="0.87"/>
    <n v="8.6999999999999994E-3"/>
    <n v="736.4"/>
    <n v="0"/>
    <n v="0"/>
    <n v="0"/>
    <n v="486.03"/>
    <n v="0"/>
    <s v="AGUIRRE JONATHAN"/>
    <n v="28"/>
    <n v="0.3"/>
    <n v="329.75"/>
    <n v="0.3"/>
    <n v="0.35"/>
    <b v="1"/>
  </r>
  <r>
    <s v="3"/>
    <x v="2"/>
    <s v="16501494"/>
    <s v="082"/>
    <s v="ENZO RUIZ"/>
    <d v="2019-01-21T00:00:00"/>
    <x v="0"/>
    <s v="15043"/>
    <s v="PONCE JOSE ALBERTO"/>
    <s v="PE"/>
    <s v="206 XR PREMIUM 1.6 5P"/>
    <s v="EIA-549"/>
    <d v="2004-01-22T00:00:00"/>
    <n v="0"/>
    <n v="3.51"/>
    <n v="1.42"/>
    <n v="1.4199999999999999E-2"/>
    <n v="161.35"/>
    <n v="0"/>
    <n v="0"/>
    <n v="0"/>
    <n v="89.39"/>
    <n v="0"/>
    <s v="AGUIRRE JONATHAN"/>
    <n v="28"/>
    <n v="0.17"/>
    <n v="243.6"/>
    <n v="0.17"/>
    <n v="0.26"/>
    <b v="1"/>
  </r>
  <r>
    <s v="3"/>
    <x v="0"/>
    <s v="16501711"/>
    <s v="214"/>
    <s v="MARCO AHUMADA"/>
    <d v="2019-01-21T00:00:00"/>
    <x v="0"/>
    <s v="245465"/>
    <s v="IRIARTE MARIANO DARIO"/>
    <s v="PE"/>
    <s v="2008 SPORT 1.6 THP"/>
    <s v="AB065JW"/>
    <d v="2017-02-24T00:00:00"/>
    <n v="2.16"/>
    <n v="11.5"/>
    <n v="0.28000000000000003"/>
    <n v="2.8000000000000004E-3"/>
    <n v="3681.1"/>
    <n v="409"/>
    <n v="10"/>
    <n v="0.1"/>
    <n v="2269.67"/>
    <n v="0"/>
    <s v="CRISTIAN BARRIONUEVO"/>
    <n v="91"/>
    <n v="0.98"/>
    <n v="4094.29"/>
    <n v="0.98"/>
    <n v="2.16"/>
    <b v="1"/>
  </r>
  <r>
    <s v="3"/>
    <x v="0"/>
    <s v="16502941"/>
    <s v="214"/>
    <s v="MARCO AHUMADA"/>
    <d v="2019-01-21T00:00:00"/>
    <x v="0"/>
    <s v="194871"/>
    <s v="BONATTI ISABETTINI MARI"/>
    <s v="PE"/>
    <s v="208 NAFTA FELINE 1.6 PACK"/>
    <s v="OYE364"/>
    <d v="2015-07-08T00:00:00"/>
    <n v="1.56"/>
    <n v="2.97"/>
    <n v="0.1"/>
    <n v="1E-3"/>
    <n v="2539.15"/>
    <n v="448.06"/>
    <n v="15"/>
    <n v="0.15"/>
    <n v="1252.6300000000001"/>
    <n v="0"/>
    <s v="LUCAS DIGIOVANNI"/>
    <n v="90"/>
    <n v="1.58"/>
    <n v="2962.32"/>
    <n v="1.58"/>
    <n v="1.56"/>
    <b v="0"/>
  </r>
  <r>
    <s v="3"/>
    <x v="4"/>
    <s v="16502962"/>
    <s v="082"/>
    <s v="ENZO RUIZ"/>
    <d v="2019-01-21T00:00:00"/>
    <x v="0"/>
    <s v="116"/>
    <s v="GARANTIA"/>
    <s v="PE"/>
    <s v="2008 FELINE 1.6 TIPTRONIC"/>
    <s v="AC225RX"/>
    <d v="2018-01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04171"/>
    <s v="214"/>
    <s v="MARCO AHUMADA"/>
    <d v="2019-01-21T00:00:00"/>
    <x v="0"/>
    <s v="4349"/>
    <s v="CADILE ISAAC IGNACIO Y"/>
    <s v="PE"/>
    <s v="208 NAFTA"/>
    <s v="MVY-076"/>
    <d v="2013-07-31T00:00:00"/>
    <n v="1.63"/>
    <n v="1.48"/>
    <n v="0.05"/>
    <n v="5.0000000000000001E-4"/>
    <n v="2539.15"/>
    <n v="448.06"/>
    <n v="15"/>
    <n v="0.15"/>
    <n v="1252.6300000000001"/>
    <n v="0"/>
    <s v="AGUIRRE JONATHAN"/>
    <n v="28"/>
    <n v="1.3"/>
    <n v="2962.15"/>
    <n v="1.3"/>
    <n v="1.63"/>
    <b v="1"/>
  </r>
  <r>
    <s v="3"/>
    <x v="2"/>
    <s v="16504172"/>
    <s v="214"/>
    <s v="MARCO AHUMADA"/>
    <d v="2019-01-21T00:00:00"/>
    <x v="0"/>
    <s v="4349"/>
    <s v="CADILE ISAAC IGNACIO Y"/>
    <s v="PE"/>
    <s v="208 NAFTA"/>
    <s v="MVY-076"/>
    <d v="2013-07-31T00:00:00"/>
    <n v="0.64"/>
    <n v="6.52"/>
    <n v="1.1200000000000001"/>
    <n v="1.1200000000000002E-2"/>
    <n v="1573.78"/>
    <n v="277.72000000000003"/>
    <n v="15"/>
    <n v="0.15"/>
    <n v="1036.5899999999999"/>
    <n v="0"/>
    <s v="AGUIRRE JONATHAN"/>
    <n v="28"/>
    <n v="0.22"/>
    <n v="575.29999999999995"/>
    <n v="0.22"/>
    <n v="0.64"/>
    <b v="1"/>
  </r>
  <r>
    <s v="3"/>
    <x v="0"/>
    <s v="16504173"/>
    <s v="214"/>
    <s v="MARCO AHUMADA"/>
    <d v="2019-01-21T00:00:00"/>
    <x v="0"/>
    <s v="4349"/>
    <s v="CADILE ISAAC IGNACIO Y"/>
    <s v="PE"/>
    <s v="208 NAFTA"/>
    <s v="MVY-076"/>
    <d v="2013-07-31T00:00:00"/>
    <n v="0"/>
    <m/>
    <n v="0"/>
    <n v="0"/>
    <n v="5622.16"/>
    <n v="992.14"/>
    <n v="15"/>
    <n v="0.15"/>
    <n v="2651.17"/>
    <n v="0"/>
    <s v="AGUIRRE JONATHAN"/>
    <n v="28"/>
    <n v="0.33"/>
    <n v="518.17999999999995"/>
    <n v="0.33"/>
    <n v="0.33"/>
    <b v="0"/>
  </r>
  <r>
    <s v="3"/>
    <x v="0"/>
    <s v="16505121"/>
    <s v="214"/>
    <s v="MARCO AHUMADA"/>
    <d v="2019-01-21T00:00:00"/>
    <x v="0"/>
    <s v="267280"/>
    <s v="TAMARINDO S.A"/>
    <s v="PE"/>
    <s v="EXPERT 2.0 HDI"/>
    <s v="PNC-916"/>
    <d v="2016-02-19T00:00:00"/>
    <n v="0.99"/>
    <n v="9.9700000000000006"/>
    <n v="0.53"/>
    <n v="5.3E-3"/>
    <n v="3601.09"/>
    <n v="635.46"/>
    <n v="15"/>
    <n v="0.15"/>
    <n v="2009.38"/>
    <n v="0"/>
    <s v="CRISTIAN BARRIONUEVO"/>
    <n v="91"/>
    <n v="1.65"/>
    <n v="1871.85"/>
    <n v="1.65"/>
    <n v="0.99"/>
    <b v="0"/>
  </r>
  <r>
    <s v="3"/>
    <x v="0"/>
    <s v="16505361"/>
    <s v="082"/>
    <s v="ENZO RUIZ"/>
    <d v="2019-01-21T00:00:00"/>
    <x v="0"/>
    <s v="230973"/>
    <s v="PUEBLA SILVINA DEL VALL"/>
    <s v="PE"/>
    <s v="208 ALLURE 1.6"/>
    <s v="AC323QB"/>
    <d v="2018-03-16T00:00:00"/>
    <n v="2.15"/>
    <n v="4.09"/>
    <n v="0.1"/>
    <n v="1E-3"/>
    <n v="2987.21"/>
    <n v="0"/>
    <n v="0"/>
    <n v="0"/>
    <n v="1252.6300000000001"/>
    <n v="34.74"/>
    <s v="YANCE RAUL"/>
    <n v="16"/>
    <n v="1.75"/>
    <n v="4082.69"/>
    <n v="1.75"/>
    <n v="2.15"/>
    <b v="1"/>
  </r>
  <r>
    <s v="3"/>
    <x v="0"/>
    <s v="16505681"/>
    <s v="214"/>
    <s v="MARCO AHUMADA"/>
    <d v="2019-01-21T00:00:00"/>
    <x v="0"/>
    <s v="241960"/>
    <s v="ROMERO ALEJANDRO"/>
    <s v="PE"/>
    <s v=" 308 FELINE 1.6 HDI"/>
    <s v="AC020GI"/>
    <d v="2017-11-15T00:00:00"/>
    <n v="2.25"/>
    <n v="15.82"/>
    <n v="0.37"/>
    <n v="3.7000000000000002E-3"/>
    <n v="3394.71"/>
    <n v="599.04999999999995"/>
    <n v="15"/>
    <n v="0.15"/>
    <n v="1937.6"/>
    <n v="0"/>
    <s v="AGUIRRE JONATHAN"/>
    <n v="28"/>
    <n v="1.43"/>
    <n v="4261.05"/>
    <n v="1.43"/>
    <n v="2.25"/>
    <b v="1"/>
  </r>
  <r>
    <s v="3"/>
    <x v="2"/>
    <s v="16505683"/>
    <s v="214"/>
    <s v="MARCO AHUMADA"/>
    <d v="2019-01-21T00:00:00"/>
    <x v="0"/>
    <s v="241960"/>
    <s v="ROMERO ALEJANDRO"/>
    <s v="PE"/>
    <s v=" 308 FELINE 1.6 HDI"/>
    <s v="AC020GI"/>
    <d v="2017-11-15T00:00:00"/>
    <n v="0"/>
    <n v="6.19"/>
    <n v="0.62"/>
    <n v="6.1999999999999998E-3"/>
    <n v="0"/>
    <n v="0"/>
    <n v="0"/>
    <n v="0"/>
    <n v="0"/>
    <n v="0"/>
    <s v="MERCADO CARLOS"/>
    <n v="51"/>
    <n v="1.88"/>
    <n v="991.74"/>
    <n v="1.88"/>
    <n v="1.05"/>
    <b v="0"/>
  </r>
  <r>
    <s v="3"/>
    <x v="0"/>
    <s v="16506151"/>
    <s v="214"/>
    <s v="MARCO AHUMADA"/>
    <d v="2019-01-21T00:00:00"/>
    <x v="0"/>
    <s v="263257"/>
    <s v="MARAÑON ENRIQUE EDUARDO"/>
    <s v="PE"/>
    <s v="308 ACTIVE 1.6 N"/>
    <s v="AC082AZ"/>
    <d v="2017-12-14T00:00:00"/>
    <n v="2.4900000000000002"/>
    <n v="16.57"/>
    <n v="0.35"/>
    <n v="3.4999999999999996E-3"/>
    <n v="2371.21"/>
    <n v="0"/>
    <n v="0"/>
    <n v="0"/>
    <n v="920.47"/>
    <n v="0"/>
    <s v="SALVATICO ARIEL"/>
    <n v="25"/>
    <n v="1.67"/>
    <n v="4716.5"/>
    <n v="1.67"/>
    <n v="2.4900000000000002"/>
    <b v="1"/>
  </r>
  <r>
    <s v="3"/>
    <x v="0"/>
    <s v="16507121"/>
    <s v="4"/>
    <s v="ROMERO WALTER"/>
    <d v="2019-01-21T00:00:00"/>
    <x v="0"/>
    <s v="173910"/>
    <s v="VIGANOTTI LUIS JORGE"/>
    <s v="PE"/>
    <s v="308 ALLURE PLUS 2.0"/>
    <s v="AA383RL"/>
    <d v="2016-08-11T00:00:00"/>
    <n v="0"/>
    <n v="6.08"/>
    <n v="0.2"/>
    <n v="2E-3"/>
    <n v="3166.13"/>
    <n v="558.72"/>
    <n v="15"/>
    <n v="0.15"/>
    <n v="1764.05"/>
    <n v="17.47"/>
    <s v="YANCE RAUL"/>
    <n v="16"/>
    <n v="0.88"/>
    <n v="3035.25"/>
    <n v="0.88"/>
    <n v="1.6"/>
    <b v="1"/>
  </r>
  <r>
    <s v="3"/>
    <x v="4"/>
    <s v="16507281"/>
    <s v="082"/>
    <s v="ENZO RUIZ"/>
    <d v="2019-01-21T00:00:00"/>
    <x v="0"/>
    <s v="116"/>
    <s v="GARANTIA"/>
    <s v="PE"/>
    <s v=""/>
    <s v="AA780UP"/>
    <d v="2016-12-10T00:00:00"/>
    <n v="4.2"/>
    <m/>
    <n v="0"/>
    <n v="0"/>
    <n v="16013.41"/>
    <n v="0"/>
    <n v="0"/>
    <n v="0"/>
    <n v="10389.44"/>
    <n v="70.66"/>
    <s v="YANCE RAUL"/>
    <n v="16"/>
    <n v="3.56"/>
    <n v="4720.63"/>
    <n v="3.56"/>
    <n v="4.2"/>
    <b v="1"/>
  </r>
  <r>
    <s v="3"/>
    <x v="4"/>
    <s v="16507282"/>
    <s v="082"/>
    <s v="ENZO RUIZ"/>
    <d v="2019-01-21T00:00:00"/>
    <x v="0"/>
    <s v="116"/>
    <s v="GARANTIA"/>
    <s v="PE"/>
    <s v=""/>
    <s v="AA780UP"/>
    <d v="2016-12-10T00:00:00"/>
    <n v="0"/>
    <m/>
    <n v="0"/>
    <n v="0"/>
    <n v="0"/>
    <n v="0"/>
    <n v="0"/>
    <n v="0"/>
    <n v="0"/>
    <n v="2.14"/>
    <s v="ROBLEDO RUBEN"/>
    <n v="50"/>
    <n v="0.17"/>
    <n v="224.79"/>
    <n v="0.17"/>
    <n v="0.2"/>
    <b v="1"/>
  </r>
  <r>
    <s v="3"/>
    <x v="1"/>
    <s v="16479841"/>
    <s v="8"/>
    <s v="LUIS SILVESTRE GONZALEZ"/>
    <d v="2019-01-21T00:00:00"/>
    <x v="0"/>
    <s v="6"/>
    <s v="PEUGEOT CITROEN ARGENTI"/>
    <s v="PE"/>
    <s v="308 FELINE 1.6 HDI"/>
    <s v="AC225ZY"/>
    <d v="2018-01-12T00:00:00"/>
    <n v="2.5"/>
    <m/>
    <n v="0"/>
    <n v="0"/>
    <n v="3394.71"/>
    <n v="599.04999999999995"/>
    <n v="15"/>
    <n v="0.15"/>
    <n v="1916.78"/>
    <n v="26.8"/>
    <s v="RODRIGO IBARRA."/>
    <n v="54"/>
    <n v="1.35"/>
    <n v="4752.08"/>
    <n v="1.35"/>
    <n v="2.5"/>
    <b v="1"/>
  </r>
  <r>
    <s v="3"/>
    <x v="11"/>
    <s v="16510642"/>
    <s v="082"/>
    <s v="ENZO RUIZ"/>
    <d v="2019-01-21T00:00:00"/>
    <x v="0"/>
    <s v="635114"/>
    <s v="INTERNA TALLER"/>
    <s v="PE"/>
    <s v="308 ACTIVE 1.6N"/>
    <s v="MCB-896"/>
    <d v="2013-01-16T00:00:00"/>
    <n v="0"/>
    <m/>
    <n v="0"/>
    <n v="0"/>
    <n v="0"/>
    <n v="0"/>
    <n v="0"/>
    <n v="0"/>
    <n v="0"/>
    <n v="0"/>
    <e v="#N/A"/>
    <s v=""/>
    <n v="0"/>
    <n v="1.37"/>
    <m/>
    <n v="0"/>
    <b v="0"/>
  </r>
  <r>
    <s v="3"/>
    <x v="4"/>
    <s v="16510732"/>
    <s v="082"/>
    <s v="ENZO RUIZ"/>
    <d v="2019-01-21T00:00:00"/>
    <x v="0"/>
    <s v="116"/>
    <s v="GARANTIA"/>
    <s v="PE"/>
    <s v="PARTNER PATAGONICA VTC PL"/>
    <s v="AC435PT"/>
    <d v="2018-03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13771"/>
    <s v="082"/>
    <s v="ENZO RUIZ"/>
    <d v="2019-01-22T00:00:00"/>
    <x v="0"/>
    <s v="252898"/>
    <s v="NIT S.R.L."/>
    <s v="PE"/>
    <s v="EXPERT 1.6 HDI CONFORT"/>
    <s v="PJV-758"/>
    <d v="2015-12-29T00:00:00"/>
    <n v="1"/>
    <n v="19.010000000000002"/>
    <n v="1"/>
    <n v="0.01"/>
    <n v="4228.51"/>
    <n v="746.19"/>
    <n v="15"/>
    <n v="0.15"/>
    <n v="2378.2600000000002"/>
    <n v="0"/>
    <s v="LUCAS DIGIOVANNI"/>
    <n v="90"/>
    <n v="2.02"/>
    <n v="1881.82"/>
    <n v="2.02"/>
    <n v="1"/>
    <b v="0"/>
  </r>
  <r>
    <s v="3"/>
    <x v="0"/>
    <s v="16513772"/>
    <s v="082"/>
    <s v="ENZO RUIZ"/>
    <d v="2019-01-22T00:00:00"/>
    <x v="0"/>
    <s v="252898"/>
    <s v="NIT S.R.L."/>
    <s v="PE"/>
    <s v="EXPERT 1.6 HDI CONFORT"/>
    <s v="PJV-758"/>
    <d v="2015-12-29T00:00:00"/>
    <n v="0"/>
    <m/>
    <n v="0"/>
    <n v="0"/>
    <n v="2865.52"/>
    <n v="505.68"/>
    <n v="15"/>
    <n v="0.15"/>
    <n v="1423.58"/>
    <n v="0"/>
    <s v="MERCADO CARLOS"/>
    <n v="51"/>
    <n v="0.52"/>
    <n v="2471.08"/>
    <n v="1.4"/>
    <n v="0.35"/>
    <b v="0"/>
  </r>
  <r>
    <s v="3"/>
    <x v="0"/>
    <s v="16513772"/>
    <s v="082"/>
    <s v="ENZO RUIZ"/>
    <d v="2019-01-22T00:00:00"/>
    <x v="0"/>
    <s v="252898"/>
    <s v="NIT S.R.L."/>
    <s v="PE"/>
    <s v="EXPERT 1.6 HDI CONFORT"/>
    <s v="PJV-758"/>
    <m/>
    <m/>
    <m/>
    <m/>
    <n v="0"/>
    <m/>
    <m/>
    <m/>
    <n v="0"/>
    <m/>
    <m/>
    <s v="LUCAS DIGIOVANNI"/>
    <n v="90"/>
    <n v="1.4"/>
    <m/>
    <n v="0.52"/>
    <n v="0.95"/>
    <b v="1"/>
  </r>
  <r>
    <s v="3"/>
    <x v="0"/>
    <s v="16514791"/>
    <s v="082"/>
    <s v="ENZO RUIZ"/>
    <d v="2019-01-22T00:00:00"/>
    <x v="0"/>
    <s v="267310"/>
    <s v="SOTO CESAR EDUARDO"/>
    <s v="PE"/>
    <s v="208 NAFTA"/>
    <s v="AB814FS"/>
    <n v="43008"/>
    <n v="2"/>
    <n v="55.88"/>
    <n v="1.47"/>
    <n v="1.47E-2"/>
    <n v="2539.15"/>
    <n v="448.06"/>
    <n v="15"/>
    <n v="0.15"/>
    <n v="1252.6300000000001"/>
    <n v="0"/>
    <s v="CRISTIAN BARRIONUEVO"/>
    <n v="91"/>
    <n v="1.18"/>
    <n v="3745.78"/>
    <n v="1.18"/>
    <n v="2"/>
    <b v="1"/>
  </r>
  <r>
    <s v="3"/>
    <x v="0"/>
    <s v="16516691"/>
    <s v="082"/>
    <s v="ENZO RUIZ"/>
    <d v="2019-01-22T00:00:00"/>
    <x v="0"/>
    <s v="73654"/>
    <s v="AIBAR MARIO ALBERTO"/>
    <s v="PE"/>
    <s v="208 ALLURE 1.6"/>
    <s v="AC053HM"/>
    <d v="2017-12-21T00:00:00"/>
    <n v="2.15"/>
    <n v="0.82"/>
    <n v="0.02"/>
    <n v="2.0000000000000001E-4"/>
    <n v="2987.21"/>
    <n v="0"/>
    <n v="0"/>
    <n v="0"/>
    <n v="1252.6300000000001"/>
    <n v="0"/>
    <s v="SALVATICO ARIEL"/>
    <n v="25"/>
    <n v="1.54"/>
    <n v="4085.96"/>
    <n v="1.54"/>
    <n v="2.15"/>
    <b v="1"/>
  </r>
  <r>
    <s v="3"/>
    <x v="2"/>
    <s v="16517021"/>
    <s v="082"/>
    <s v="ENZO RUIZ"/>
    <d v="2019-01-22T00:00:00"/>
    <x v="0"/>
    <s v="16752"/>
    <s v="TEJEDA VIVIANA BEATRIZ"/>
    <s v="PE"/>
    <s v="208 FELINE 1.6 N 5P PACK"/>
    <s v="NYG-157"/>
    <d v="2014-06-03T00:00:00"/>
    <n v="0"/>
    <n v="19.96"/>
    <n v="2.5"/>
    <n v="2.5000000000000001E-2"/>
    <n v="7981.63"/>
    <n v="1408.52"/>
    <n v="15"/>
    <n v="0.15"/>
    <n v="5596.01"/>
    <n v="0"/>
    <s v="CRISTIAN BARRIONUEVO"/>
    <n v="91"/>
    <n v="0.93"/>
    <n v="778.38"/>
    <n v="0.93"/>
    <n v="0.84"/>
    <b v="0"/>
  </r>
  <r>
    <s v="3"/>
    <x v="2"/>
    <s v="16517022"/>
    <s v="082"/>
    <s v="ENZO RUIZ"/>
    <d v="2019-01-22T00:00:00"/>
    <x v="0"/>
    <s v="16752"/>
    <s v="TEJEDA VIVIANA BEATRIZ"/>
    <s v="PE"/>
    <s v="208 FELINE 1.6 N 5P PACK"/>
    <s v="NYG-157"/>
    <d v="2014-06-03T00:00:00"/>
    <n v="0"/>
    <n v="4.8899999999999997"/>
    <n v="2.57"/>
    <n v="2.5699999999999997E-2"/>
    <n v="137.15"/>
    <n v="24.2"/>
    <n v="15"/>
    <n v="0.15"/>
    <n v="89.39"/>
    <n v="0"/>
    <s v="CRISTIAN BARRIONUEVO"/>
    <n v="91"/>
    <n v="0.18"/>
    <n v="185.19"/>
    <n v="0.18"/>
    <n v="0.2"/>
    <b v="1"/>
  </r>
  <r>
    <s v="3"/>
    <x v="0"/>
    <s v="16517023"/>
    <s v="082"/>
    <s v="ENZO RUIZ"/>
    <d v="2019-01-22T00:00:00"/>
    <x v="0"/>
    <s v="16752"/>
    <s v="TEJEDA VIVIANA BEATRIZ"/>
    <s v="PE"/>
    <s v="208 FELINE 1.6 N 5P PACK"/>
    <s v="NYG-157"/>
    <d v="2014-06-03T00:00:00"/>
    <n v="0"/>
    <m/>
    <n v="0"/>
    <n v="0"/>
    <n v="13326.22"/>
    <n v="2351.6799999999998"/>
    <n v="15"/>
    <n v="0.15"/>
    <n v="10688.14"/>
    <n v="0"/>
    <s v="CRISTIAN BARRIONUEVO"/>
    <n v="91"/>
    <n v="1.85"/>
    <n v="5702.49"/>
    <n v="1.85"/>
    <n v="3"/>
    <b v="1"/>
  </r>
  <r>
    <s v="3"/>
    <x v="0"/>
    <s v="16518101"/>
    <s v="214"/>
    <s v="MARCO AHUMADA"/>
    <d v="2019-01-22T00:00:00"/>
    <x v="0"/>
    <s v="76594"/>
    <s v="ZABALLA LORNA PATRICIA"/>
    <s v="PE"/>
    <s v="208 FELINE 1.6 N 5P PACK"/>
    <s v="PHI036"/>
    <d v="2015-11-06T00:00:00"/>
    <n v="0"/>
    <n v="14.37"/>
    <n v="0.35"/>
    <n v="3.4999999999999996E-3"/>
    <n v="1214.5"/>
    <n v="0"/>
    <n v="0"/>
    <n v="0"/>
    <n v="668.72"/>
    <n v="0"/>
    <s v="AGUIRRE JONATHAN"/>
    <n v="28"/>
    <n v="0.75"/>
    <n v="4091.42"/>
    <n v="0.75"/>
    <n v="2.16"/>
    <b v="1"/>
  </r>
  <r>
    <s v="3"/>
    <x v="0"/>
    <s v="16521271"/>
    <s v="4"/>
    <s v="ROMERO WALTER"/>
    <d v="2019-01-22T00:00:00"/>
    <x v="0"/>
    <s v="171705"/>
    <s v="BERCOVICH PABLO ADRIAN"/>
    <s v="PE"/>
    <s v="408 ALLURE 2.0"/>
    <s v="AA967IF"/>
    <d v="2017-01-26T00:00:00"/>
    <n v="0"/>
    <n v="6.84"/>
    <n v="0.2"/>
    <n v="2E-3"/>
    <n v="2787.22"/>
    <n v="491.84"/>
    <n v="15"/>
    <n v="0.15"/>
    <n v="1541.18"/>
    <n v="24.81"/>
    <s v="YANCE RAUL"/>
    <n v="16"/>
    <n v="1.25"/>
    <n v="3414.65"/>
    <n v="1.25"/>
    <n v="1.8"/>
    <b v="1"/>
  </r>
  <r>
    <s v="3"/>
    <x v="0"/>
    <s v="16521271"/>
    <s v="4"/>
    <s v="ROMERO WALTER"/>
    <d v="2019-01-22T00:00:00"/>
    <x v="0"/>
    <s v="171705"/>
    <s v="BERCOVICH PABLO ADRIAN"/>
    <s v="PE"/>
    <s v="408 ALLURE 2.0"/>
    <s v="AA967IF"/>
    <m/>
    <m/>
    <m/>
    <m/>
    <n v="0"/>
    <m/>
    <m/>
    <m/>
    <n v="0"/>
    <m/>
    <m/>
    <s v="GUTIERREZ JORGE"/>
    <n v="20"/>
    <n v="0"/>
    <m/>
    <m/>
    <n v="0"/>
    <b v="0"/>
  </r>
  <r>
    <s v="3"/>
    <x v="0"/>
    <s v="16521381"/>
    <s v="214"/>
    <s v="MARCO AHUMADA"/>
    <d v="2019-01-22T00:00:00"/>
    <x v="0"/>
    <s v="255731"/>
    <s v="RIZZARDI MARIA ALEJANDR"/>
    <s v="PE"/>
    <s v="2008 ACTIVE 1.6"/>
    <s v="AC204RS"/>
    <d v="2018-01-03T00:00:00"/>
    <n v="2.15"/>
    <n v="0.41"/>
    <n v="0.01"/>
    <n v="1E-4"/>
    <n v="2987.21"/>
    <n v="0"/>
    <n v="0"/>
    <n v="0"/>
    <n v="1252.6300000000001"/>
    <n v="0"/>
    <s v="SALVATICO ARIEL"/>
    <n v="25"/>
    <n v="0.77"/>
    <n v="4086.37"/>
    <n v="0.77"/>
    <n v="2.15"/>
    <b v="1"/>
  </r>
  <r>
    <s v="3"/>
    <x v="0"/>
    <s v="16521471"/>
    <s v="214"/>
    <s v="MARCO AHUMADA"/>
    <d v="2019-01-22T00:00:00"/>
    <x v="0"/>
    <s v="264325"/>
    <s v="MOYANO DANIEL ERNESTO"/>
    <s v="PE"/>
    <s v="2008 FELINE 1.6"/>
    <s v="AC182SC"/>
    <d v="2017-12-26T00:00:00"/>
    <n v="1.98"/>
    <n v="15.05"/>
    <n v="0.4"/>
    <n v="4.0000000000000001E-3"/>
    <n v="2539.15"/>
    <n v="448.06"/>
    <n v="15"/>
    <n v="0.15"/>
    <n v="1252.6300000000001"/>
    <n v="0"/>
    <s v="SALVATICO ARIEL"/>
    <n v="25"/>
    <n v="1.57"/>
    <n v="3748.59"/>
    <n v="1.57"/>
    <n v="1.98"/>
    <b v="1"/>
  </r>
  <r>
    <s v="3"/>
    <x v="0"/>
    <s v="16521561"/>
    <s v="4"/>
    <s v="ROMERO WALTER"/>
    <d v="2019-01-22T00:00:00"/>
    <x v="0"/>
    <s v="83405"/>
    <s v="TWINS INGENIERIA SRL"/>
    <s v="PE"/>
    <s v="PARTNER CONFORT 1.4 5 PLA"/>
    <s v="AB213YM"/>
    <d v="2017-04-06T00:00:00"/>
    <n v="0"/>
    <m/>
    <n v="0"/>
    <n v="0"/>
    <n v="2886.63"/>
    <n v="320.73"/>
    <n v="10"/>
    <n v="0.1"/>
    <n v="1383.24"/>
    <n v="0"/>
    <s v="MERCADO CARLOS"/>
    <n v="51"/>
    <n v="1.48"/>
    <n v="3041.33"/>
    <n v="1.48"/>
    <n v="1.6"/>
    <b v="1"/>
  </r>
  <r>
    <s v="3"/>
    <x v="2"/>
    <s v="16521562"/>
    <s v="4"/>
    <s v="ROMERO WALTER"/>
    <d v="2019-01-22T00:00:00"/>
    <x v="0"/>
    <s v="83405"/>
    <s v="TWINS INGENIERIA SRL"/>
    <s v="PE"/>
    <s v="PARTNER CONFORT 1.4 5 PLA"/>
    <s v="AB213YM"/>
    <d v="2017-04-06T00:00:00"/>
    <n v="0"/>
    <m/>
    <n v="0"/>
    <n v="0"/>
    <n v="0"/>
    <n v="0"/>
    <n v="0"/>
    <n v="0"/>
    <n v="0"/>
    <n v="0"/>
    <s v="MERCADO CARLOS"/>
    <n v="51"/>
    <n v="0.91"/>
    <n v="1045.45"/>
    <n v="0.91"/>
    <n v="1.1000000000000001"/>
    <b v="1"/>
  </r>
  <r>
    <s v="3"/>
    <x v="0"/>
    <s v="16521791"/>
    <s v="214"/>
    <s v="MARCO AHUMADA"/>
    <d v="2019-01-22T00:00:00"/>
    <x v="0"/>
    <s v="242214"/>
    <s v="ARRIETA HERNAN ANDRES"/>
    <s v="PE"/>
    <s v="208 FELINE 1.6"/>
    <s v="AC214LW"/>
    <d v="2018-01-29T00:00:00"/>
    <n v="2.15"/>
    <n v="0.41"/>
    <n v="0.01"/>
    <n v="1E-4"/>
    <n v="2987.21"/>
    <n v="0"/>
    <n v="0"/>
    <n v="0"/>
    <n v="1252.6300000000001"/>
    <n v="0"/>
    <s v="LUCAS DIGIOVANNI"/>
    <n v="90"/>
    <n v="0.12"/>
    <n v="4086.37"/>
    <n v="0.12"/>
    <n v="2.15"/>
    <b v="1"/>
  </r>
  <r>
    <s v="3"/>
    <x v="3"/>
    <s v="16522361"/>
    <s v="87"/>
    <s v="ALEJANDRO DIAZ"/>
    <d v="2019-01-22T00:00:00"/>
    <x v="0"/>
    <s v="631106"/>
    <s v="CARGO PREP. Y ENTREGA U"/>
    <s v="PE"/>
    <s v="408 Feline THP Tiptronic"/>
    <s v="AD458LI"/>
    <d v="2019-10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24211"/>
    <s v="214"/>
    <s v="MARCO AHUMADA"/>
    <d v="2019-01-22T00:00:00"/>
    <x v="0"/>
    <s v="267335"/>
    <s v="MELCHERT JUAN MANUEL"/>
    <s v="PE"/>
    <s v="308 FELINE HDI"/>
    <s v="LPP543"/>
    <d v="2012-08-16T00:00:00"/>
    <n v="0"/>
    <m/>
    <n v="0"/>
    <n v="0"/>
    <n v="0"/>
    <n v="0"/>
    <n v="0"/>
    <n v="0"/>
    <n v="0"/>
    <n v="5.67"/>
    <s v="ROBLEDO RUBEN"/>
    <n v="50"/>
    <n v="0.45"/>
    <n v="1900.83"/>
    <n v="0.45"/>
    <n v="1"/>
    <b v="1"/>
  </r>
  <r>
    <s v="3"/>
    <x v="0"/>
    <s v="16524841"/>
    <s v="4"/>
    <s v="ROMERO WALTER"/>
    <d v="2019-01-22T00:00:00"/>
    <x v="0"/>
    <s v="267318"/>
    <s v="TIANA PAULA VIRGINIA"/>
    <s v="PE"/>
    <s v="2008 - ALLURE 1.6"/>
    <s v="AC131MA"/>
    <d v="2018-01-31T00:00:00"/>
    <n v="0"/>
    <n v="-9.85"/>
    <n v="0.2"/>
    <n v="2E-3"/>
    <n v="-2987.21"/>
    <n v="0"/>
    <n v="0"/>
    <n v="0"/>
    <n v="-1252.6300000000001"/>
    <n v="0"/>
    <s v="LUCAS DIGIOVANNI"/>
    <n v="90"/>
    <n v="0"/>
    <n v="-4913.3"/>
    <m/>
    <n v="0"/>
    <b v="0"/>
  </r>
  <r>
    <s v="3"/>
    <x v="0"/>
    <s v="16524851"/>
    <s v="4"/>
    <s v="ROMERO WALTER"/>
    <d v="2019-01-22T00:00:00"/>
    <x v="0"/>
    <s v="267318"/>
    <s v="TIANA PAULA VIRGINIA"/>
    <s v="PE"/>
    <s v="2008 - ALLURE 1.6"/>
    <s v="AC131MA"/>
    <d v="2018-01-31T00:00:00"/>
    <n v="0"/>
    <m/>
    <n v="0"/>
    <n v="0"/>
    <n v="2987.21"/>
    <n v="0"/>
    <n v="0"/>
    <n v="0"/>
    <n v="1252.6300000000001"/>
    <n v="0"/>
    <s v="LUCAS DIGIOVANNI"/>
    <n v="90"/>
    <n v="0"/>
    <n v="4086.78"/>
    <m/>
    <n v="0"/>
    <b v="0"/>
  </r>
  <r>
    <s v="3"/>
    <x v="0"/>
    <s v="16525121"/>
    <s v="4"/>
    <s v="ROMERO WALTER"/>
    <d v="2019-01-22T00:00:00"/>
    <x v="0"/>
    <s v="83405"/>
    <s v="TWINS INGENIERIA SRL"/>
    <s v="PE"/>
    <s v="PARTNER CONFORT 1.4 5 PLA"/>
    <s v="AB213YM"/>
    <d v="2017-04-06T00:00:00"/>
    <n v="0"/>
    <m/>
    <n v="0"/>
    <n v="0"/>
    <n v="-2886.63"/>
    <n v="-320.73"/>
    <n v="10"/>
    <n v="0.1"/>
    <n v="-1383.24"/>
    <n v="0"/>
    <e v="#N/A"/>
    <s v=""/>
    <n v="0"/>
    <n v="-3041.33"/>
    <m/>
    <n v="0"/>
    <b v="0"/>
  </r>
  <r>
    <s v="3"/>
    <x v="0"/>
    <s v="16525131"/>
    <s v="4"/>
    <s v="ROMERO WALTER"/>
    <d v="2019-01-22T00:00:00"/>
    <x v="0"/>
    <s v="83405"/>
    <s v="TWINS INGENIERIA SRL"/>
    <s v="PE"/>
    <s v="PARTNER CONFORT 1.4 5 PLA"/>
    <s v="AB213YM"/>
    <d v="2017-04-06T00:00:00"/>
    <n v="0"/>
    <m/>
    <n v="0"/>
    <n v="0"/>
    <n v="2726.28"/>
    <n v="481.08"/>
    <n v="15"/>
    <n v="0.15"/>
    <n v="1383.24"/>
    <n v="0"/>
    <e v="#N/A"/>
    <s v=""/>
    <n v="0"/>
    <n v="1900.83"/>
    <m/>
    <n v="0"/>
    <b v="0"/>
  </r>
  <r>
    <s v="3"/>
    <x v="10"/>
    <s v="16362643"/>
    <s v="8"/>
    <s v="LUIS SILVESTRE GONZALEZ"/>
    <d v="2019-01-22T00:00:00"/>
    <x v="0"/>
    <s v="266949"/>
    <s v="MORENO MARTINEZ MARIA T"/>
    <s v="PE"/>
    <s v="208 NAFTA"/>
    <s v="AC394FX"/>
    <d v="2018-03-15T00:00:00"/>
    <n v="0"/>
    <n v="99.06"/>
    <n v="7.15"/>
    <n v="7.1500000000000008E-2"/>
    <n v="4912.0200000000004"/>
    <n v="866.83"/>
    <n v="15"/>
    <n v="0.15"/>
    <n v="3026.17"/>
    <n v="0"/>
    <e v="#N/A"/>
    <s v=""/>
    <n v="0"/>
    <n v="1286.46"/>
    <m/>
    <n v="0"/>
    <b v="0"/>
  </r>
  <r>
    <s v="3"/>
    <x v="5"/>
    <s v="16362644"/>
    <s v="8"/>
    <s v="LUIS SILVESTRE GONZALEZ"/>
    <d v="2019-01-22T00:00:00"/>
    <x v="0"/>
    <s v="266949"/>
    <s v="MORENO MARTINEZ MARIA T"/>
    <s v="PE"/>
    <s v="208 NAFTA"/>
    <s v="AC394FX"/>
    <d v="2018-03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4"/>
    <s v="16410241"/>
    <s v="8"/>
    <s v="LUIS SILVESTRE GONZALEZ"/>
    <d v="2019-01-22T00:00:00"/>
    <x v="0"/>
    <s v="27320"/>
    <s v="QBE SEGUROS LA BUENOS A"/>
    <s v="PE"/>
    <s v="2008"/>
    <s v="AA133JO"/>
    <d v="2016-05-17T00:00:00"/>
    <n v="0"/>
    <m/>
    <n v="0"/>
    <n v="0"/>
    <n v="23232.2"/>
    <n v="2842.1"/>
    <n v="10.9"/>
    <n v="0.109"/>
    <n v="15378.23"/>
    <n v="132.78"/>
    <s v="PEREYRA JUAN"/>
    <n v="18"/>
    <n v="1.85"/>
    <n v="5172.18"/>
    <n v="0.1"/>
    <n v="1.9"/>
    <b v="1"/>
  </r>
  <r>
    <s v="3"/>
    <x v="14"/>
    <s v="16410241"/>
    <s v="8"/>
    <s v="LUIS SILVESTRE GONZALEZ"/>
    <d v="2019-01-22T00:00:00"/>
    <x v="0"/>
    <s v="27320"/>
    <s v="QBE SEGUROS LA BUENOS A"/>
    <s v="PE"/>
    <s v="2008"/>
    <s v="AA133JO"/>
    <m/>
    <m/>
    <m/>
    <m/>
    <n v="0"/>
    <m/>
    <m/>
    <m/>
    <n v="0"/>
    <m/>
    <m/>
    <s v="ROBLEDO RUBEN"/>
    <n v="50"/>
    <n v="0.1"/>
    <m/>
    <n v="4.5"/>
    <n v="0.35"/>
    <b v="0"/>
  </r>
  <r>
    <s v="3"/>
    <x v="14"/>
    <s v="16410241"/>
    <s v="8"/>
    <s v="LUIS SILVESTRE GONZALEZ"/>
    <d v="2019-01-22T00:00:00"/>
    <x v="0"/>
    <s v="27320"/>
    <s v="QBE SEGUROS LA BUENOS A"/>
    <s v="PE"/>
    <s v="2008"/>
    <s v="AA133JO"/>
    <m/>
    <m/>
    <m/>
    <m/>
    <n v="0"/>
    <m/>
    <m/>
    <m/>
    <n v="0"/>
    <m/>
    <m/>
    <s v="MIRANDA JUAN"/>
    <n v="55"/>
    <n v="3.72"/>
    <m/>
    <n v="1.85"/>
    <n v="3.8"/>
    <b v="1"/>
  </r>
  <r>
    <s v="3"/>
    <x v="14"/>
    <s v="16410241"/>
    <s v="8"/>
    <s v="LUIS SILVESTRE GONZALEZ"/>
    <d v="2019-01-22T00:00:00"/>
    <x v="0"/>
    <s v="27320"/>
    <s v="QBE SEGUROS LA BUENOS A"/>
    <s v="PE"/>
    <s v="2008"/>
    <s v="AA133JO"/>
    <m/>
    <m/>
    <m/>
    <m/>
    <n v="0"/>
    <m/>
    <m/>
    <m/>
    <n v="0"/>
    <m/>
    <m/>
    <s v="RIVADERO DANIEL"/>
    <n v="64"/>
    <n v="4.5"/>
    <m/>
    <n v="3.72"/>
    <n v="4.5"/>
    <b v="1"/>
  </r>
  <r>
    <s v="3"/>
    <x v="15"/>
    <s v="16410242"/>
    <s v="8"/>
    <s v="LUIS SILVESTRE GONZALEZ"/>
    <d v="2019-01-22T00:00:00"/>
    <x v="0"/>
    <s v="27320"/>
    <s v="QBE SEGUROS LA BUENOS A"/>
    <s v="PE"/>
    <s v="2008"/>
    <s v="AA133JO"/>
    <d v="2016-05-17T00:00:00"/>
    <n v="0"/>
    <m/>
    <n v="0"/>
    <n v="0"/>
    <n v="0"/>
    <n v="0"/>
    <n v="0"/>
    <n v="0"/>
    <n v="0"/>
    <n v="99.68"/>
    <s v="PUEYO GUSTAVO"/>
    <n v="17"/>
    <n v="2.1800000000000002"/>
    <n v="6604.31"/>
    <n v="4.05"/>
    <n v="2.5"/>
    <b v="0"/>
  </r>
  <r>
    <s v="3"/>
    <x v="15"/>
    <s v="16410242"/>
    <s v="8"/>
    <s v="LUIS SILVESTRE GONZALEZ"/>
    <d v="2019-01-22T00:00:00"/>
    <x v="0"/>
    <s v="27320"/>
    <s v="QBE SEGUROS LA BUENOS A"/>
    <s v="PE"/>
    <s v="2008"/>
    <s v="AA133JO"/>
    <m/>
    <m/>
    <m/>
    <m/>
    <n v="0"/>
    <m/>
    <m/>
    <m/>
    <n v="0"/>
    <m/>
    <m/>
    <s v="PEREYRA JUAN"/>
    <n v="18"/>
    <n v="2.0499999999999998"/>
    <m/>
    <n v="2.0499999999999998"/>
    <n v="2.5"/>
    <b v="1"/>
  </r>
  <r>
    <s v="3"/>
    <x v="15"/>
    <s v="16410242"/>
    <s v="8"/>
    <s v="LUIS SILVESTRE GONZALEZ"/>
    <d v="2019-01-22T00:00:00"/>
    <x v="0"/>
    <s v="27320"/>
    <s v="QBE SEGUROS LA BUENOS A"/>
    <s v="PE"/>
    <s v="2008"/>
    <s v="AA133JO"/>
    <m/>
    <m/>
    <m/>
    <m/>
    <n v="0"/>
    <m/>
    <m/>
    <m/>
    <n v="0"/>
    <m/>
    <m/>
    <s v="MIRANDA JUAN"/>
    <n v="55"/>
    <n v="4.05"/>
    <m/>
    <n v="2.1800000000000002"/>
    <n v="4.5"/>
    <b v="1"/>
  </r>
  <r>
    <s v="3"/>
    <x v="10"/>
    <s v="16410243"/>
    <s v="8"/>
    <s v="LUIS SILVESTRE GONZALEZ"/>
    <d v="2019-01-22T00:00:00"/>
    <x v="0"/>
    <s v="266952"/>
    <s v="RIVERO SILVINA"/>
    <s v="PE"/>
    <s v="2008"/>
    <s v="AA133JO"/>
    <d v="2016-05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10244"/>
    <s v="8"/>
    <s v="LUIS SILVESTRE GONZALEZ"/>
    <d v="2019-01-22T00:00:00"/>
    <x v="0"/>
    <s v="266952"/>
    <s v="RIVERO SILVINA"/>
    <s v="PE"/>
    <s v="2008"/>
    <s v="AA133JO"/>
    <d v="2016-05-17T00:00:00"/>
    <n v="2.09"/>
    <n v="328.18"/>
    <n v="10"/>
    <n v="0.1"/>
    <n v="2573.66"/>
    <n v="454.15"/>
    <n v="15"/>
    <n v="0.15"/>
    <n v="1268.3399999999999"/>
    <n v="0"/>
    <s v="LUCAS DIGIOVANNI"/>
    <n v="90"/>
    <n v="1.28"/>
    <n v="2953.64"/>
    <n v="1.28"/>
    <n v="2.09"/>
    <b v="1"/>
  </r>
  <r>
    <s v="3"/>
    <x v="6"/>
    <s v="16491741"/>
    <s v="87"/>
    <s v="ALEJANDRO DIAZ"/>
    <d v="2019-01-22T00:00:00"/>
    <x v="0"/>
    <s v="116"/>
    <s v="GARANTIA"/>
    <s v="PE"/>
    <s v="2008 Sport 1.6 THP 165"/>
    <s v="AD276KY"/>
    <d v="2019-01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97831"/>
    <s v="4"/>
    <s v="ROMERO WALTER"/>
    <d v="2019-01-22T00:00:00"/>
    <x v="0"/>
    <s v="205872"/>
    <s v="ZAYANKOVSKY ALEXIS DEMI"/>
    <s v="PE"/>
    <s v="208 ACTIVE 1.5 N 5P"/>
    <s v="ODV-853"/>
    <d v="2014-08-08T00:00:00"/>
    <n v="0"/>
    <m/>
    <n v="0"/>
    <n v="0"/>
    <n v="372.4"/>
    <n v="0"/>
    <n v="0"/>
    <n v="0"/>
    <n v="237.47"/>
    <n v="0"/>
    <e v="#N/A"/>
    <s v=""/>
    <n v="0"/>
    <n v="950.42"/>
    <m/>
    <n v="0"/>
    <b v="0"/>
  </r>
  <r>
    <s v="3"/>
    <x v="4"/>
    <s v="16501472"/>
    <s v="4"/>
    <s v="ROMERO WALTER"/>
    <d v="2019-01-22T00:00:00"/>
    <x v="0"/>
    <s v="116"/>
    <s v="GARANTIA"/>
    <s v="PE"/>
    <s v="308 FELINE THP TIPTRONIC"/>
    <s v="AB799XT"/>
    <d v="2017-09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01473"/>
    <s v="4"/>
    <s v="ROMERO WALTER"/>
    <d v="2019-01-22T00:00:00"/>
    <x v="0"/>
    <s v="116"/>
    <s v="GARANTIA"/>
    <s v="PE"/>
    <s v="308 FELINE THP TIPTRONIC"/>
    <s v="AB799XT"/>
    <d v="2017-09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01621"/>
    <s v="214"/>
    <s v="MARCO AHUMADA"/>
    <d v="2019-01-22T00:00:00"/>
    <x v="0"/>
    <s v="116"/>
    <s v="GARANTIA"/>
    <s v="PE"/>
    <s v="408 ALLURE 1.6"/>
    <s v="AB789OM"/>
    <d v="2017-09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03581"/>
    <s v="082"/>
    <s v="ENZO RUIZ"/>
    <d v="2019-01-22T00:00:00"/>
    <x v="0"/>
    <s v="248243"/>
    <s v="SAHADE MIGUEL ALEJANDRO"/>
    <s v="PE"/>
    <s v="2008 ALLURE 1.6"/>
    <s v="AB398HK"/>
    <d v="2017-05-31T00:00:00"/>
    <n v="2.1"/>
    <n v="239.5"/>
    <n v="6"/>
    <n v="0.06"/>
    <n v="2539.15"/>
    <n v="448.06"/>
    <n v="15"/>
    <n v="0.15"/>
    <n v="1252.6300000000001"/>
    <n v="0"/>
    <s v="MERCADO CARLOS"/>
    <n v="51"/>
    <n v="1.47"/>
    <n v="3752.24"/>
    <n v="1.47"/>
    <n v="2.1"/>
    <b v="1"/>
  </r>
  <r>
    <s v="3"/>
    <x v="0"/>
    <s v="16504081"/>
    <s v="082"/>
    <s v="ENZO RUIZ"/>
    <d v="2019-01-22T00:00:00"/>
    <x v="0"/>
    <s v="16752"/>
    <s v="TEJEDA VIVIANA BEATRIZ"/>
    <s v="PE"/>
    <s v="208 FELINE 1.6 N 5P PACK"/>
    <s v="NYG-157"/>
    <d v="2014-06-03T00:00:00"/>
    <n v="1.55"/>
    <m/>
    <n v="0"/>
    <n v="0"/>
    <n v="2539.15"/>
    <n v="448.06"/>
    <n v="15"/>
    <n v="0.15"/>
    <n v="1252.6300000000001"/>
    <n v="0"/>
    <s v="LUCAS DIGIOVANNI"/>
    <n v="90"/>
    <n v="1.3"/>
    <n v="2946.29"/>
    <n v="1.3"/>
    <n v="1.55"/>
    <b v="1"/>
  </r>
  <r>
    <s v="3"/>
    <x v="4"/>
    <s v="16505363"/>
    <s v="082"/>
    <s v="ENZO RUIZ"/>
    <d v="2019-01-22T00:00:00"/>
    <x v="0"/>
    <s v="116"/>
    <s v="GARANTIA"/>
    <s v="PE"/>
    <s v="208 ALLURE 1.6"/>
    <s v="AC323QB"/>
    <d v="2018-03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05364"/>
    <s v="082"/>
    <s v="ENZO RUIZ"/>
    <d v="2019-01-22T00:00:00"/>
    <x v="0"/>
    <s v="116"/>
    <s v="GARANTIA"/>
    <s v="PE"/>
    <s v="208 ALLURE 1.6"/>
    <s v="AC323QB"/>
    <d v="2018-03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05365"/>
    <s v="082"/>
    <s v="ENZO RUIZ"/>
    <d v="2019-01-22T00:00:00"/>
    <x v="0"/>
    <s v="116"/>
    <s v="GARANTIA"/>
    <s v="PE"/>
    <s v="208 ALLURE 1.6"/>
    <s v="AC323QB"/>
    <d v="2018-03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05682"/>
    <s v="214"/>
    <s v="MARCO AHUMADA"/>
    <d v="2019-01-22T00:00:00"/>
    <x v="0"/>
    <s v="116"/>
    <s v="GARANTIA"/>
    <s v="PE"/>
    <s v=" 308 FELINE 1.6 HDI"/>
    <s v="AC020GI"/>
    <d v="2017-11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07101"/>
    <s v="4"/>
    <s v="ROMERO WALTER"/>
    <d v="2019-01-22T00:00:00"/>
    <x v="0"/>
    <s v="267330"/>
    <s v="GOLLETTI AGUSTIN LEONAR"/>
    <s v="PE"/>
    <s v="2008 - SPORT 1.6 THP"/>
    <s v="AB513TQ"/>
    <d v="2018-06-28T00:00:00"/>
    <n v="0"/>
    <n v="2.58"/>
    <n v="7.0000000000000007E-2"/>
    <n v="7.000000000000001E-4"/>
    <n v="4090.1"/>
    <n v="0"/>
    <n v="0"/>
    <n v="0"/>
    <n v="2286.4299999999998"/>
    <n v="21.44"/>
    <s v="YANCE RAUL"/>
    <n v="16"/>
    <n v="1.08"/>
    <n v="3685.03"/>
    <n v="1.08"/>
    <n v="1.94"/>
    <b v="1"/>
  </r>
  <r>
    <s v="3"/>
    <x v="4"/>
    <s v="16507122"/>
    <s v="4"/>
    <s v="ROMERO WALTER"/>
    <d v="2019-01-22T00:00:00"/>
    <x v="0"/>
    <s v="116"/>
    <s v="GARANTIA"/>
    <s v="PE"/>
    <s v="308 ALLURE PLUS 2.0"/>
    <s v="AA383RL"/>
    <d v="2016-08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07141"/>
    <s v="4"/>
    <s v="ROMERO WALTER"/>
    <d v="2019-01-22T00:00:00"/>
    <x v="0"/>
    <s v="23620"/>
    <s v="INGARAMO RAUL EUGENIO"/>
    <s v="PE"/>
    <s v="308 FELINE 1.6 HDI"/>
    <s v="AB736VX"/>
    <m/>
    <n v="0"/>
    <n v="3.31"/>
    <n v="0.1"/>
    <n v="1E-3"/>
    <n v="3394.71"/>
    <n v="599.04999999999995"/>
    <n v="15"/>
    <n v="0.15"/>
    <n v="1939.91"/>
    <n v="0"/>
    <s v="CRISTIAN BARRIONUEVO"/>
    <n v="91"/>
    <n v="1.32"/>
    <n v="3304.13"/>
    <n v="1.32"/>
    <n v="1.74"/>
    <b v="1"/>
  </r>
  <r>
    <s v="3"/>
    <x v="0"/>
    <s v="16510041"/>
    <s v="4"/>
    <s v="ROMERO WALTER"/>
    <d v="2019-01-22T00:00:00"/>
    <x v="0"/>
    <s v="267318"/>
    <s v="TIANA PAULA VIRGINIA"/>
    <s v="PE"/>
    <s v="2008 - ALLURE 1.6"/>
    <s v="AC131MA"/>
    <d v="2018-01-31T00:00:00"/>
    <n v="0"/>
    <n v="9.85"/>
    <n v="0.2"/>
    <n v="2E-3"/>
    <n v="2987.21"/>
    <n v="0"/>
    <n v="0"/>
    <n v="0"/>
    <n v="1252.6300000000001"/>
    <n v="0"/>
    <s v="LUCAS DIGIOVANNI"/>
    <n v="90"/>
    <n v="2.3199999999999998"/>
    <n v="4913.3"/>
    <n v="2.3199999999999998"/>
    <n v="2.59"/>
    <b v="1"/>
  </r>
  <r>
    <s v="3"/>
    <x v="0"/>
    <s v="16510461"/>
    <s v="4"/>
    <s v="ROMERO WALTER"/>
    <d v="2019-01-22T00:00:00"/>
    <x v="0"/>
    <s v="29769"/>
    <s v="ESTRUCTURAS S.A.C.I.C.I"/>
    <s v="PE"/>
    <s v="3008 FELINE"/>
    <s v="NEX-341"/>
    <d v="2013-10-28T00:00:00"/>
    <n v="0"/>
    <m/>
    <n v="0"/>
    <n v="0"/>
    <n v="3331.11"/>
    <n v="587.84"/>
    <n v="15"/>
    <n v="0.15"/>
    <n v="2141.7399999999998"/>
    <n v="0"/>
    <s v="SALVATICO ARIEL"/>
    <n v="25"/>
    <n v="3.6"/>
    <n v="3801.66"/>
    <n v="3.6"/>
    <n v="2"/>
    <b v="0"/>
  </r>
  <r>
    <s v="3"/>
    <x v="12"/>
    <s v="16512051"/>
    <s v="87"/>
    <s v="ALEJANDRO DIAZ"/>
    <d v="2019-01-23T00:00:00"/>
    <x v="0"/>
    <s v="632106"/>
    <s v="CARGOS PREPARACION Y EN"/>
    <s v="PE"/>
    <s v="208 Allure 1.6 115"/>
    <s v="AD346LT"/>
    <d v="2018-12-07T00:00:00"/>
    <n v="0"/>
    <m/>
    <n v="0"/>
    <n v="0"/>
    <n v="5170.95"/>
    <n v="0"/>
    <n v="0"/>
    <n v="0"/>
    <n v="3262.08"/>
    <n v="0"/>
    <e v="#N/A"/>
    <s v=""/>
    <n v="0"/>
    <n v="0"/>
    <m/>
    <n v="0"/>
    <b v="0"/>
  </r>
  <r>
    <s v="3"/>
    <x v="0"/>
    <s v="16514771"/>
    <s v="082"/>
    <s v="ENZO RUIZ"/>
    <d v="2019-01-23T00:00:00"/>
    <x v="0"/>
    <s v="134206"/>
    <s v="ROMERO MARIO ALBERTO ER"/>
    <s v="PE"/>
    <s v="Partner Confort 1.6 HDI 9"/>
    <s v="AD316DJ"/>
    <d v="2018-11-22T00:00:00"/>
    <n v="1.6"/>
    <n v="91.24"/>
    <n v="3"/>
    <n v="0.03"/>
    <n v="4080.21"/>
    <n v="0"/>
    <n v="0"/>
    <n v="0"/>
    <n v="1957.37"/>
    <n v="0"/>
    <s v="AGUIRRE JONATHAN"/>
    <n v="28"/>
    <n v="1.45"/>
    <n v="2950.09"/>
    <n v="1.45"/>
    <n v="1.6"/>
    <b v="1"/>
  </r>
  <r>
    <s v="3"/>
    <x v="4"/>
    <s v="16514792"/>
    <s v="082"/>
    <s v="ENZO RUIZ"/>
    <d v="2019-01-23T00:00:00"/>
    <x v="0"/>
    <s v="116"/>
    <s v="GARANTIA"/>
    <s v="PE"/>
    <s v="208 NAFTA"/>
    <s v="AB814FS"/>
    <d v="2017-09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64942"/>
    <s v="082"/>
    <s v="ENZO RUIZ"/>
    <d v="2019-01-23T00:00:00"/>
    <x v="0"/>
    <s v="116"/>
    <s v="GARANTIA"/>
    <s v="PE"/>
    <s v="308 ALLURE PACK 1.6 HDI"/>
    <s v="AC716UY"/>
    <d v="2018-05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15501"/>
    <s v="4"/>
    <s v="ROMERO WALTER"/>
    <d v="2019-01-23T00:00:00"/>
    <x v="0"/>
    <s v="18760"/>
    <s v="CARNICER ENRIQUE"/>
    <s v="PE"/>
    <s v="PARTNER PATAGONICA HDI"/>
    <s v="AB538MB"/>
    <d v="2017-07-07T00:00:00"/>
    <n v="0"/>
    <n v="5.23"/>
    <n v="0.18"/>
    <n v="1.8E-3"/>
    <n v="3468.19"/>
    <n v="612.02"/>
    <n v="15"/>
    <n v="0.15"/>
    <n v="1957.37"/>
    <n v="0"/>
    <s v="SALVATICO ARIEL"/>
    <n v="25"/>
    <n v="2.38"/>
    <n v="2903.04"/>
    <n v="2.38"/>
    <n v="1.53"/>
    <b v="0"/>
  </r>
  <r>
    <s v="3"/>
    <x v="4"/>
    <s v="16464943"/>
    <s v="082"/>
    <s v="ENZO RUIZ"/>
    <d v="2019-01-23T00:00:00"/>
    <x v="0"/>
    <s v="116"/>
    <s v="GARANTIA"/>
    <s v="PE"/>
    <s v="308 ALLURE PACK 1.6 HDI"/>
    <s v="AC716UY"/>
    <d v="2018-05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64944"/>
    <s v="082"/>
    <s v="ENZO RUIZ"/>
    <d v="2019-01-23T00:00:00"/>
    <x v="0"/>
    <s v="116"/>
    <s v="GARANTIA"/>
    <s v="PE"/>
    <s v="308 ALLURE PACK 1.6 HDI"/>
    <s v="AC716UY"/>
    <d v="2018-05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17241"/>
    <s v="4"/>
    <s v="ROMERO WALTER"/>
    <d v="2019-01-23T00:00:00"/>
    <x v="0"/>
    <s v="250339"/>
    <s v="CASTILLO DIEGO"/>
    <s v="PE"/>
    <s v="3008 Feline Tiptronic"/>
    <s v="OFB-465"/>
    <d v="2014-09-04T00:00:00"/>
    <n v="0"/>
    <m/>
    <n v="0"/>
    <n v="0"/>
    <n v="6223.11"/>
    <n v="1098.19"/>
    <n v="15"/>
    <n v="0.15"/>
    <n v="3212.47"/>
    <n v="60.44"/>
    <s v="YANCE RAUL"/>
    <n v="16"/>
    <n v="1.75"/>
    <n v="3801.67"/>
    <n v="2.04"/>
    <n v="0.92"/>
    <b v="0"/>
  </r>
  <r>
    <s v="3"/>
    <x v="0"/>
    <s v="16517241"/>
    <s v="4"/>
    <s v="ROMERO WALTER"/>
    <d v="2019-01-23T00:00:00"/>
    <x v="0"/>
    <s v="250339"/>
    <s v="CASTILLO DIEGO"/>
    <s v="PE"/>
    <s v="3008 Feline Tiptronic"/>
    <s v="OFB-465"/>
    <m/>
    <m/>
    <m/>
    <m/>
    <n v="0"/>
    <m/>
    <m/>
    <m/>
    <n v="0"/>
    <m/>
    <m/>
    <s v="ROBLEDO RUBEN"/>
    <n v="50"/>
    <n v="2.04"/>
    <m/>
    <n v="1.75"/>
    <n v="1.08"/>
    <b v="0"/>
  </r>
  <r>
    <s v="3"/>
    <x v="2"/>
    <s v="16517621"/>
    <s v="082"/>
    <s v="ENZO RUIZ"/>
    <d v="2019-01-23T00:00:00"/>
    <x v="0"/>
    <s v="134610"/>
    <s v="WEVAR OLLER JOAQUIN EST"/>
    <s v="PE"/>
    <s v="207 COMPACT XT 1.6 5P"/>
    <s v="JIZ-222"/>
    <d v="2010-10-31T00:00:00"/>
    <n v="0"/>
    <n v="6.77"/>
    <n v="1.32"/>
    <n v="1.32E-2"/>
    <n v="1394.36"/>
    <n v="0"/>
    <n v="0"/>
    <n v="0"/>
    <n v="417.55"/>
    <n v="15.28"/>
    <s v="YANCE RAUL"/>
    <n v="16"/>
    <n v="0.77"/>
    <n v="506.45"/>
    <n v="0.77"/>
    <n v="0.54"/>
    <b v="0"/>
  </r>
  <r>
    <s v="3"/>
    <x v="2"/>
    <s v="16517622"/>
    <s v="082"/>
    <s v="ENZO RUIZ"/>
    <d v="2019-01-23T00:00:00"/>
    <x v="0"/>
    <s v="134610"/>
    <s v="WEVAR OLLER JOAQUIN EST"/>
    <s v="PE"/>
    <s v="207 COMPACT XT 1.6 5P"/>
    <s v="JIZ-222"/>
    <d v="2010-10-31T00:00:00"/>
    <n v="0"/>
    <n v="8.44"/>
    <n v="0.6"/>
    <n v="6.0000000000000001E-3"/>
    <n v="1163.75"/>
    <n v="0"/>
    <n v="0"/>
    <n v="0"/>
    <n v="510.71"/>
    <n v="11.15"/>
    <s v="YANCE RAUL"/>
    <n v="16"/>
    <n v="0.2"/>
    <n v="1398.17"/>
    <n v="0.2"/>
    <n v="0.38"/>
    <b v="1"/>
  </r>
  <r>
    <s v="3"/>
    <x v="2"/>
    <s v="16517622"/>
    <s v="082"/>
    <s v="ENZO RUIZ"/>
    <d v="2019-01-23T00:00:00"/>
    <x v="0"/>
    <s v="134610"/>
    <s v="WEVAR OLLER JOAQUIN EST"/>
    <s v="PE"/>
    <s v="207 COMPACT XT 1.6 5P"/>
    <s v="JIZ-222"/>
    <m/>
    <m/>
    <m/>
    <n v="0"/>
    <n v="0"/>
    <m/>
    <m/>
    <m/>
    <n v="0"/>
    <m/>
    <m/>
    <s v="ROBLEDO RUBEN"/>
    <n v="50"/>
    <n v="0.56999999999999995"/>
    <m/>
    <n v="0.56999999999999995"/>
    <n v="1.1000000000000001"/>
    <b v="1"/>
  </r>
  <r>
    <s v="3"/>
    <x v="2"/>
    <s v="16517623"/>
    <s v="082"/>
    <s v="ENZO RUIZ"/>
    <d v="2019-01-23T00:00:00"/>
    <x v="0"/>
    <s v="134610"/>
    <s v="WEVAR OLLER JOAQUIN EST"/>
    <s v="PE"/>
    <s v="207 COMPACT XT 1.6 5P"/>
    <s v="JIZ-222"/>
    <n v="40482"/>
    <n v="0"/>
    <m/>
    <n v="0"/>
    <n v="0"/>
    <n v="0"/>
    <n v="0"/>
    <n v="0"/>
    <n v="0"/>
    <n v="0"/>
    <n v="0"/>
    <s v="CRISTIAN BARRIONUEVO"/>
    <n v="91"/>
    <n v="1.75"/>
    <n v="655.78"/>
    <n v="1.75"/>
    <n v="0.69"/>
    <b v="0"/>
  </r>
  <r>
    <s v="3"/>
    <x v="2"/>
    <s v="16517624"/>
    <s v="082"/>
    <s v="ENZO RUIZ"/>
    <d v="2019-01-23T00:00:00"/>
    <x v="0"/>
    <s v="134610"/>
    <s v="WEVAR OLLER JOAQUIN EST"/>
    <s v="PE"/>
    <s v="207 COMPACT XT 1.6 5P"/>
    <s v="JIZ-222"/>
    <d v="2010-10-31T00:00:00"/>
    <n v="0"/>
    <n v="8.7799999999999994"/>
    <n v="0.7"/>
    <n v="6.9999999999999993E-3"/>
    <n v="1316.35"/>
    <n v="0"/>
    <n v="0"/>
    <n v="0"/>
    <n v="697.73"/>
    <n v="0"/>
    <s v="CRISTIAN BARRIONUEVO"/>
    <n v="91"/>
    <n v="1.04"/>
    <n v="1245.76"/>
    <n v="1.04"/>
    <n v="1.32"/>
    <b v="1"/>
  </r>
  <r>
    <s v="3"/>
    <x v="4"/>
    <s v="16517951"/>
    <s v="082"/>
    <s v="ENZO RUIZ"/>
    <d v="2019-01-23T00:00:00"/>
    <x v="0"/>
    <s v="116"/>
    <s v="GARANTIA"/>
    <s v="PE"/>
    <s v="308 ALLURE PLUS 2.0"/>
    <s v="PMJ215"/>
    <d v="2016-01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17952"/>
    <s v="082"/>
    <s v="ENZO RUIZ"/>
    <d v="2019-01-23T00:00:00"/>
    <x v="0"/>
    <s v="116"/>
    <s v="GARANTIA"/>
    <s v="PE"/>
    <s v="308 ALLURE PLUS 2.0"/>
    <s v="PMJ215"/>
    <d v="2016-01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18731"/>
    <s v="082"/>
    <s v="ENZO RUIZ"/>
    <d v="2019-01-23T00:00:00"/>
    <x v="0"/>
    <s v="262755"/>
    <s v="CAMARA FABIAN MARIA"/>
    <s v="PE"/>
    <s v="3008  GT LINE THP TIP TR"/>
    <s v="AC596NL"/>
    <d v="2018-03-28T00:00:00"/>
    <n v="2.27"/>
    <m/>
    <n v="0"/>
    <n v="0"/>
    <n v="4236.05"/>
    <n v="0"/>
    <n v="0"/>
    <n v="0"/>
    <n v="2377.67"/>
    <n v="0"/>
    <s v="CRISTIAN BARRIONUEVO"/>
    <n v="91"/>
    <n v="1.5"/>
    <n v="4314.88"/>
    <n v="1.5"/>
    <n v="2.27"/>
    <b v="1"/>
  </r>
  <r>
    <s v="3"/>
    <x v="4"/>
    <s v="16519901"/>
    <s v="082"/>
    <s v="ENZO RUIZ"/>
    <d v="2019-01-23T00:00:00"/>
    <x v="0"/>
    <s v="116"/>
    <s v="GARANTIA"/>
    <s v="PE"/>
    <s v=""/>
    <s v="AC502TT"/>
    <d v="2018-03-10T00:00:00"/>
    <n v="0.3"/>
    <m/>
    <n v="0"/>
    <n v="0"/>
    <n v="857.68"/>
    <n v="0"/>
    <n v="0"/>
    <n v="0"/>
    <n v="668.72"/>
    <n v="0"/>
    <s v="AGUIRRE JONATHAN"/>
    <n v="28"/>
    <n v="1.6"/>
    <n v="337.19"/>
    <n v="1.6"/>
    <n v="0.3"/>
    <b v="0"/>
  </r>
  <r>
    <s v="3"/>
    <x v="4"/>
    <s v="16519902"/>
    <s v="082"/>
    <s v="ENZO RUIZ"/>
    <d v="2019-01-23T00:00:00"/>
    <x v="0"/>
    <s v="116"/>
    <s v="GARANTIA"/>
    <s v="PE"/>
    <s v=""/>
    <s v="AC502TT"/>
    <d v="2018-03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20351"/>
    <s v="4"/>
    <s v="ROMERO WALTER"/>
    <d v="2019-01-23T00:00:00"/>
    <x v="0"/>
    <s v="116"/>
    <s v="GARANTIA"/>
    <s v="PE"/>
    <s v="208 ALLURE 1.6"/>
    <s v="AC818CQ"/>
    <d v="2018-06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20451"/>
    <s v="082"/>
    <s v="ENZO RUIZ"/>
    <d v="2019-01-23T00:00:00"/>
    <x v="0"/>
    <s v="116"/>
    <s v="GARANTIA"/>
    <s v="PE"/>
    <s v="208 FELINE 1.6 TIPTRONIC"/>
    <s v="AC436AS"/>
    <d v="2018-02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21272"/>
    <s v="4"/>
    <s v="ROMERO WALTER"/>
    <d v="2019-01-23T00:00:00"/>
    <x v="0"/>
    <s v="116"/>
    <s v="GARANTIA"/>
    <s v="PE"/>
    <s v="408 ALLURE 2.0"/>
    <s v="AA967IF"/>
    <d v="2017-01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21273"/>
    <s v="4"/>
    <s v="ROMERO WALTER"/>
    <d v="2019-01-23T00:00:00"/>
    <x v="0"/>
    <s v="116"/>
    <s v="GARANTIA"/>
    <s v="PE"/>
    <s v="408 ALLURE 2.0"/>
    <s v="AA967IF"/>
    <d v="2017-01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21351"/>
    <s v="214"/>
    <s v="MARCO AHUMADA"/>
    <d v="2019-01-23T00:00:00"/>
    <x v="0"/>
    <s v="24257"/>
    <s v="LOZADA MATIAS"/>
    <s v="PE"/>
    <s v="508 ALLURE HDI TIP"/>
    <s v="NNU-577"/>
    <d v="2013-12-26T00:00:00"/>
    <n v="1.86"/>
    <n v="35.71"/>
    <n v="1.01"/>
    <n v="1.01E-2"/>
    <n v="4367.75"/>
    <n v="770.75"/>
    <n v="15"/>
    <n v="0.15"/>
    <n v="2437.36"/>
    <n v="36.130000000000003"/>
    <s v="YANCE RAUL"/>
    <n v="16"/>
    <n v="1.82"/>
    <n v="3499.83"/>
    <n v="1.82"/>
    <n v="1.86"/>
    <b v="1"/>
  </r>
  <r>
    <s v="3"/>
    <x v="4"/>
    <s v="16521792"/>
    <s v="214"/>
    <s v="MARCO AHUMADA"/>
    <d v="2019-01-23T00:00:00"/>
    <x v="0"/>
    <s v="116"/>
    <s v="GARANTIA"/>
    <s v="PE"/>
    <s v="208 FELINE 1.6"/>
    <s v="AC214LW"/>
    <d v="2018-01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4"/>
    <s v="16442761"/>
    <s v="8"/>
    <s v="LUIS SILVESTRE GONZALEZ"/>
    <d v="2019-01-23T00:00:00"/>
    <x v="0"/>
    <s v="27320"/>
    <s v="QBE SEGUROS LA BUENOS A"/>
    <s v="PE"/>
    <s v="PARTNER PATAGËNICA 1.6 N"/>
    <s v="AA786OZ"/>
    <d v="2017-02-14T00:00:00"/>
    <n v="0"/>
    <m/>
    <n v="0"/>
    <n v="0"/>
    <n v="5365.62"/>
    <n v="851.78"/>
    <n v="13.7"/>
    <n v="0.13699999999999998"/>
    <n v="3588.41"/>
    <n v="16.48"/>
    <s v="BRUNO LUIS"/>
    <n v="27"/>
    <n v="1.03"/>
    <n v="1060.96"/>
    <n v="1.03"/>
    <n v="2"/>
    <b v="1"/>
  </r>
  <r>
    <s v="3"/>
    <x v="0"/>
    <s v="16522781"/>
    <s v="214"/>
    <s v="MARCO AHUMADA"/>
    <d v="2019-01-23T00:00:00"/>
    <x v="0"/>
    <s v="633110"/>
    <s v="CARGOS ATENCION AL CLIE"/>
    <s v="CI"/>
    <s v="C4 CACTUS PURETECH 110 S&amp;"/>
    <s v="AB576FE"/>
    <d v="2017-08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7"/>
    <s v="16522782"/>
    <s v="214"/>
    <s v="MARCO AHUMADA"/>
    <d v="2019-01-23T00:00:00"/>
    <x v="0"/>
    <s v="633106"/>
    <s v="CARGO PREP. Y ENTREGA V"/>
    <s v="CI"/>
    <s v="C4 CACTUS PURETECH 110 S&amp;"/>
    <s v="AB576FE"/>
    <d v="2017-08-01T00:00:00"/>
    <n v="0"/>
    <m/>
    <n v="0"/>
    <n v="0"/>
    <n v="312.48"/>
    <n v="78.12"/>
    <n v="20"/>
    <n v="0.2"/>
    <n v="240.56"/>
    <n v="0"/>
    <s v="SALVATICO ARIEL"/>
    <n v="25"/>
    <n v="0.5"/>
    <n v="380"/>
    <n v="0.5"/>
    <n v="0.5"/>
    <b v="0"/>
  </r>
  <r>
    <s v="3"/>
    <x v="15"/>
    <s v="16442762"/>
    <s v="8"/>
    <s v="LUIS SILVESTRE GONZALEZ"/>
    <d v="2019-01-23T00:00:00"/>
    <x v="0"/>
    <s v="27320"/>
    <s v="QBE SEGUROS LA BUENOS A"/>
    <s v="PE"/>
    <s v="PARTNER PATAGËNICA 1.6 N"/>
    <s v="AA786OZ"/>
    <d v="2017-02-14T00:00:00"/>
    <n v="0"/>
    <n v="442"/>
    <n v="5.78"/>
    <n v="5.7800000000000004E-2"/>
    <n v="0"/>
    <n v="0"/>
    <n v="0"/>
    <n v="0"/>
    <n v="0"/>
    <n v="135.19999999999999"/>
    <s v="PUEYO GUSTAVO"/>
    <n v="17"/>
    <n v="8.4499999999999993"/>
    <n v="7205.09"/>
    <n v="8.4499999999999993"/>
    <n v="9.39"/>
    <b v="1"/>
  </r>
  <r>
    <s v="3"/>
    <x v="15"/>
    <s v="16442762"/>
    <s v="8"/>
    <s v="LUIS SILVESTRE GONZALEZ"/>
    <d v="2019-01-23T00:00:00"/>
    <x v="0"/>
    <s v="27320"/>
    <s v="QBE SEGUROS LA BUENOS A"/>
    <s v="PE"/>
    <s v="PARTNER PATAGËNICA 1.6 N"/>
    <s v="AA786OZ"/>
    <m/>
    <m/>
    <m/>
    <m/>
    <n v="0"/>
    <m/>
    <m/>
    <m/>
    <n v="0"/>
    <m/>
    <m/>
    <s v="PEREYRA JUAN"/>
    <n v="18"/>
    <n v="1.45"/>
    <m/>
    <n v="1.45"/>
    <n v="1.61"/>
    <b v="1"/>
  </r>
  <r>
    <s v="3"/>
    <x v="4"/>
    <s v="16523531"/>
    <s v="082"/>
    <s v="ENZO RUIZ"/>
    <d v="2019-01-23T00:00:00"/>
    <x v="0"/>
    <s v="116"/>
    <s v="GARANTIA"/>
    <s v="PE"/>
    <s v="208 NAFTA"/>
    <s v="NXC-024"/>
    <d v="2014-05-30T00:00:00"/>
    <n v="0"/>
    <m/>
    <n v="0"/>
    <n v="0"/>
    <n v="1005.73"/>
    <n v="0"/>
    <n v="0"/>
    <n v="0"/>
    <n v="786.34"/>
    <n v="0"/>
    <s v="AGUIRRE JONATHAN"/>
    <n v="28"/>
    <n v="0.87"/>
    <n v="2809.9"/>
    <n v="0.87"/>
    <n v="2.5"/>
    <b v="1"/>
  </r>
  <r>
    <s v="3"/>
    <x v="0"/>
    <s v="16523751"/>
    <s v="214"/>
    <s v="MARCO AHUMADA"/>
    <d v="2019-01-23T00:00:00"/>
    <x v="0"/>
    <s v="244496"/>
    <s v="RIOS IGNACIO"/>
    <s v="PE"/>
    <s v="PARTNER PATAGONICA VTC PL"/>
    <s v="AC531QY"/>
    <d v="2018-04-05T00:00:00"/>
    <n v="1.88"/>
    <n v="5.36"/>
    <n v="0.15"/>
    <n v="1.5E-3"/>
    <n v="3468.19"/>
    <n v="612.02"/>
    <n v="15"/>
    <n v="0.15"/>
    <n v="1957.37"/>
    <n v="20.84"/>
    <s v="YANCE RAUL"/>
    <n v="16"/>
    <n v="1.05"/>
    <n v="3568.2"/>
    <n v="1.05"/>
    <n v="1.88"/>
    <b v="1"/>
  </r>
  <r>
    <s v="3"/>
    <x v="0"/>
    <s v="16524271"/>
    <s v="214"/>
    <s v="MARCO AHUMADA"/>
    <d v="2019-01-23T00:00:00"/>
    <x v="0"/>
    <s v="267337"/>
    <s v="PEREZ MERCEDES ELISA"/>
    <s v="PE"/>
    <s v="408 ALLURE 1.6 HDI"/>
    <s v="MRX817"/>
    <d v="2013-06-13T00:00:00"/>
    <n v="0"/>
    <m/>
    <n v="0"/>
    <n v="0"/>
    <n v="0"/>
    <n v="0"/>
    <n v="0"/>
    <n v="0"/>
    <n v="0"/>
    <n v="0"/>
    <s v="LUCAS DIGIOVANNI"/>
    <n v="90"/>
    <n v="1.8"/>
    <n v="4752.08"/>
    <n v="1.8"/>
    <n v="2.5"/>
    <b v="1"/>
  </r>
  <r>
    <s v="3"/>
    <x v="4"/>
    <s v="16524361"/>
    <s v="4"/>
    <s v="ROMERO WALTER"/>
    <d v="2019-01-23T00:00:00"/>
    <x v="0"/>
    <s v="116"/>
    <s v="GARANTIA"/>
    <s v="PE"/>
    <s v="208 ACTIVE 1.6"/>
    <s v="AC435ZW"/>
    <d v="2018-03-07T00:00:00"/>
    <n v="0.2"/>
    <m/>
    <n v="0"/>
    <n v="0"/>
    <n v="3550.26"/>
    <n v="0"/>
    <n v="0"/>
    <n v="0"/>
    <n v="2700.89"/>
    <n v="8.44"/>
    <s v="ROBLEDO RUBEN"/>
    <n v="50"/>
    <n v="0.67"/>
    <n v="224.79"/>
    <n v="0.67"/>
    <n v="0.2"/>
    <b v="0"/>
  </r>
  <r>
    <s v="3"/>
    <x v="0"/>
    <s v="16525221"/>
    <s v="214"/>
    <s v="MARCO AHUMADA"/>
    <d v="2019-01-23T00:00:00"/>
    <x v="0"/>
    <s v="194297"/>
    <s v="PEYRANO MARCELO GABRIEL"/>
    <s v="PE"/>
    <s v="208 FELINE 1.6"/>
    <s v="AC189UY"/>
    <d v="2018-01-17T00:00:00"/>
    <n v="2.15"/>
    <n v="0.41"/>
    <n v="0.01"/>
    <n v="1E-4"/>
    <n v="2987.21"/>
    <n v="0"/>
    <n v="0"/>
    <n v="0"/>
    <n v="1252.6300000000001"/>
    <n v="19.45"/>
    <s v="YANCE RAUL"/>
    <n v="16"/>
    <n v="0.98"/>
    <n v="4086.37"/>
    <n v="0.98"/>
    <n v="2.15"/>
    <b v="1"/>
  </r>
  <r>
    <s v="3"/>
    <x v="2"/>
    <s v="16525282"/>
    <s v="4"/>
    <s v="ROMERO WALTER"/>
    <d v="2019-01-23T00:00:00"/>
    <x v="0"/>
    <s v="66757"/>
    <s v="BONO JULIO OSCAR"/>
    <s v="PE"/>
    <s v="308 - CC 1.6 156CV"/>
    <s v="MTE-502"/>
    <d v="2013-06-27T00:00:00"/>
    <n v="0"/>
    <m/>
    <n v="0"/>
    <n v="0"/>
    <n v="0"/>
    <n v="0"/>
    <n v="0"/>
    <n v="0"/>
    <n v="0"/>
    <n v="0"/>
    <e v="#N/A"/>
    <s v=""/>
    <n v="0"/>
    <n v="1425.62"/>
    <m/>
    <n v="0"/>
    <b v="0"/>
  </r>
  <r>
    <s v="3"/>
    <x v="14"/>
    <s v="16442765"/>
    <s v="8"/>
    <s v="LUIS SILVESTRE GONZALEZ"/>
    <d v="2019-01-23T00:00:00"/>
    <x v="0"/>
    <s v="27320"/>
    <s v="QBE SEGUROS LA BUENOS A"/>
    <s v="PE"/>
    <s v="PARTNER PATAGËNICA 1.6 N"/>
    <s v="AA786OZ"/>
    <d v="2017-02-14T00:00:00"/>
    <n v="0"/>
    <n v="158.61000000000001"/>
    <n v="4.5999999999999996"/>
    <n v="4.5999999999999999E-2"/>
    <n v="0"/>
    <n v="0"/>
    <n v="0"/>
    <n v="0"/>
    <n v="0"/>
    <n v="0"/>
    <s v="PEREYRA JUAN"/>
    <n v="18"/>
    <n v="4.96"/>
    <n v="3289.51"/>
    <n v="4.96"/>
    <n v="6.5"/>
    <b v="1"/>
  </r>
  <r>
    <s v="3"/>
    <x v="0"/>
    <s v="16525331"/>
    <s v="4"/>
    <s v="ROMERO WALTER"/>
    <d v="2019-01-23T00:00:00"/>
    <x v="0"/>
    <s v="171865"/>
    <s v="FIDALGO DANIELA MARIEL"/>
    <s v="PE"/>
    <s v="2008 ALLURE 1.6"/>
    <s v="AB299OY"/>
    <d v="2017-05-10T00:00:00"/>
    <n v="0"/>
    <n v="15.05"/>
    <n v="0.4"/>
    <n v="4.0000000000000001E-3"/>
    <n v="2539.15"/>
    <n v="448.06"/>
    <n v="15"/>
    <n v="0.15"/>
    <n v="1252.6300000000001"/>
    <n v="0"/>
    <s v="LUCAS DIGIOVANNI"/>
    <n v="90"/>
    <n v="1.38"/>
    <n v="3748.59"/>
    <n v="1.38"/>
    <n v="1.98"/>
    <b v="1"/>
  </r>
  <r>
    <s v="3"/>
    <x v="0"/>
    <s v="16525651"/>
    <s v="4"/>
    <s v="ROMERO WALTER"/>
    <d v="2019-01-23T00:00:00"/>
    <x v="0"/>
    <s v="241339"/>
    <s v="OSLER SONIA ALEJANDRA"/>
    <s v="PE"/>
    <s v="2008 FELINE 1.6"/>
    <s v="AA737RW"/>
    <d v="2015-01-01T00:00:00"/>
    <n v="0"/>
    <m/>
    <n v="0"/>
    <n v="0"/>
    <n v="3416.78"/>
    <n v="602.92999999999995"/>
    <n v="15"/>
    <n v="0.15"/>
    <n v="1888.47"/>
    <n v="0"/>
    <s v="LUCAS DIGIOVANNI"/>
    <n v="90"/>
    <n v="1.63"/>
    <n v="3801.66"/>
    <n v="1.63"/>
    <n v="2"/>
    <b v="1"/>
  </r>
  <r>
    <s v="3"/>
    <x v="2"/>
    <s v="16525652"/>
    <s v="4"/>
    <s v="ROMERO WALTER"/>
    <d v="2019-01-23T00:00:00"/>
    <x v="0"/>
    <s v="241339"/>
    <s v="OSLER SONIA ALEJANDRA"/>
    <s v="PE"/>
    <s v="2008 FELINE 1.6"/>
    <s v="AA737RW"/>
    <d v="2015-01-01T00:00:00"/>
    <n v="0"/>
    <m/>
    <n v="0"/>
    <n v="0"/>
    <n v="0"/>
    <n v="0"/>
    <n v="0"/>
    <n v="0"/>
    <n v="0"/>
    <n v="0"/>
    <s v="LUCAS DIGIOVANNI"/>
    <n v="90"/>
    <n v="0.77"/>
    <n v="988.43"/>
    <n v="0.77"/>
    <n v="1.04"/>
    <b v="1"/>
  </r>
  <r>
    <s v="3"/>
    <x v="4"/>
    <s v="16489062"/>
    <s v="082"/>
    <s v="ENZO RUIZ"/>
    <d v="2019-01-23T00:00:00"/>
    <x v="0"/>
    <s v="116"/>
    <s v="GARANTIA"/>
    <s v="PE"/>
    <s v="208 ACTIVE 1.5"/>
    <s v="AB761TA"/>
    <d v="2017-08-28T00:00:00"/>
    <n v="1.1000000000000001"/>
    <m/>
    <n v="0"/>
    <n v="0"/>
    <n v="22220.33"/>
    <n v="0"/>
    <n v="0"/>
    <n v="0"/>
    <n v="20441.11"/>
    <n v="0"/>
    <s v="LUCAS DIGIOVANNI"/>
    <n v="90"/>
    <n v="1.25"/>
    <n v="1236.3599999999999"/>
    <n v="1.25"/>
    <n v="1.1000000000000001"/>
    <b v="0"/>
  </r>
  <r>
    <s v="3"/>
    <x v="4"/>
    <s v="16489063"/>
    <s v="082"/>
    <s v="ENZO RUIZ"/>
    <d v="2019-01-23T00:00:00"/>
    <x v="0"/>
    <s v="116"/>
    <s v="GARANTIA"/>
    <s v="PE"/>
    <s v="208 ACTIVE 1.5"/>
    <s v="AB761TA"/>
    <d v="2017-08-28T00:00:00"/>
    <n v="0.5"/>
    <m/>
    <n v="0"/>
    <n v="0"/>
    <n v="7588.12"/>
    <n v="0"/>
    <n v="0"/>
    <n v="0"/>
    <n v="7091.7"/>
    <n v="0"/>
    <s v="LUCAS DIGIOVANNI"/>
    <n v="90"/>
    <n v="1.04"/>
    <n v="561.98"/>
    <n v="1.04"/>
    <n v="0.5"/>
    <b v="0"/>
  </r>
  <r>
    <s v="3"/>
    <x v="4"/>
    <s v="16489064"/>
    <s v="082"/>
    <s v="ENZO RUIZ"/>
    <d v="2019-01-23T00:00:00"/>
    <x v="0"/>
    <s v="116"/>
    <s v="GARANTIA"/>
    <s v="PE"/>
    <s v="208 ACTIVE 1.5"/>
    <s v="AB761TA"/>
    <d v="2017-08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89065"/>
    <s v="082"/>
    <s v="ENZO RUIZ"/>
    <d v="2019-01-23T00:00:00"/>
    <x v="0"/>
    <s v="116"/>
    <s v="GARANTIA"/>
    <s v="PE"/>
    <s v="208 ACTIVE 1.5"/>
    <s v="AB761TA"/>
    <d v="2017-08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90602"/>
    <s v="082"/>
    <s v="ENZO RUIZ"/>
    <d v="2019-01-23T00:00:00"/>
    <x v="0"/>
    <s v="116"/>
    <s v="GARANTIA"/>
    <s v="PE"/>
    <s v="208 FELINE 1.6"/>
    <s v="AC261JF"/>
    <d v="2018-01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90603"/>
    <s v="082"/>
    <s v="ENZO RUIZ"/>
    <d v="2019-01-23T00:00:00"/>
    <x v="0"/>
    <s v="116"/>
    <s v="GARANTIA"/>
    <s v="PE"/>
    <s v="208 FELINE 1.6"/>
    <s v="AC261JF"/>
    <d v="2018-01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93082"/>
    <s v="87"/>
    <s v="ALEJANDRO DIAZ"/>
    <d v="2019-01-23T00:00:00"/>
    <x v="0"/>
    <s v="116"/>
    <s v="GARANTIA"/>
    <s v="PE"/>
    <s v="2008 Sport 1.6 THP 165"/>
    <s v="AD276KY"/>
    <d v="2019-01-09T00:00:00"/>
    <n v="0"/>
    <m/>
    <n v="0"/>
    <n v="0"/>
    <n v="0"/>
    <n v="0"/>
    <n v="0"/>
    <n v="0"/>
    <n v="0"/>
    <n v="1.59"/>
    <s v="MERCADO CARLOS"/>
    <n v="51"/>
    <n v="0.57999999999999996"/>
    <n v="561.98"/>
    <n v="0.08"/>
    <n v="0.44"/>
    <b v="1"/>
  </r>
  <r>
    <s v="3"/>
    <x v="4"/>
    <s v="16493082"/>
    <s v="87"/>
    <s v="ALEJANDRO DIAZ"/>
    <d v="2019-01-23T00:00:00"/>
    <x v="0"/>
    <s v="116"/>
    <s v="GARANTIA"/>
    <s v="PE"/>
    <s v="2008 Sport 1.6 THP 165"/>
    <s v="AD276KY"/>
    <m/>
    <m/>
    <m/>
    <m/>
    <n v="0"/>
    <m/>
    <m/>
    <m/>
    <n v="0"/>
    <m/>
    <m/>
    <s v="RODRIGO IBARRA."/>
    <n v="54"/>
    <n v="0.08"/>
    <m/>
    <n v="0.57999999999999996"/>
    <n v="0.06"/>
    <b v="0"/>
  </r>
  <r>
    <s v="3"/>
    <x v="4"/>
    <s v="16497482"/>
    <s v="082"/>
    <s v="ENZO RUIZ"/>
    <d v="2019-01-23T00:00:00"/>
    <x v="0"/>
    <s v="116"/>
    <s v="GARANTIA"/>
    <s v="PE"/>
    <s v="208 FELINE 1.6"/>
    <s v="AD142CQ"/>
    <d v="2018-08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97483"/>
    <s v="082"/>
    <s v="ENZO RUIZ"/>
    <d v="2019-01-23T00:00:00"/>
    <x v="0"/>
    <s v="116"/>
    <s v="GARANTIA"/>
    <s v="PE"/>
    <s v="208 FELINE 1.6"/>
    <s v="AD142CQ"/>
    <d v="2018-08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97484"/>
    <s v="082"/>
    <s v="ENZO RUIZ"/>
    <d v="2019-01-23T00:00:00"/>
    <x v="0"/>
    <s v="116"/>
    <s v="GARANTIA"/>
    <s v="PE"/>
    <s v="208 FELINE 1.6"/>
    <s v="AD142CQ"/>
    <n v="43343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97485"/>
    <s v="082"/>
    <s v="ENZO RUIZ"/>
    <d v="2019-01-23T00:00:00"/>
    <x v="0"/>
    <s v="116"/>
    <s v="GARANTIA"/>
    <s v="PE"/>
    <s v="208 FELINE 1.6"/>
    <s v="AD142CQ"/>
    <d v="2018-08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97486"/>
    <s v="082"/>
    <s v="ENZO RUIZ"/>
    <d v="2019-01-23T00:00:00"/>
    <x v="0"/>
    <s v="116"/>
    <s v="GARANTIA"/>
    <s v="PE"/>
    <s v="208 FELINE 1.6"/>
    <s v="AD142CQ"/>
    <d v="2018-08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"/>
    <s v="16501301"/>
    <s v="8"/>
    <s v="LUIS SILVESTRE GONZALEZ"/>
    <d v="2019-01-23T00:00:00"/>
    <x v="0"/>
    <s v="6"/>
    <s v="PEUGEOT CITROEN ARGENTI"/>
    <s v="CI"/>
    <s v="C4 CACTUS BERLINA"/>
    <s v="AC881LN"/>
    <d v="2018-07-18T00:00:00"/>
    <n v="0"/>
    <n v="66.05"/>
    <n v="1.39"/>
    <n v="1.3899999999999999E-2"/>
    <n v="4223.1000000000004"/>
    <n v="0"/>
    <n v="0"/>
    <n v="0"/>
    <n v="2714.91"/>
    <n v="48.24"/>
    <s v="RODRIGO IBARRA."/>
    <n v="54"/>
    <n v="2.4300000000000002"/>
    <n v="4686.03"/>
    <n v="2.4300000000000002"/>
    <n v="2.5"/>
    <b v="1"/>
  </r>
  <r>
    <s v="3"/>
    <x v="0"/>
    <s v="16503181"/>
    <s v="082"/>
    <s v="ENZO RUIZ"/>
    <d v="2019-01-23T00:00:00"/>
    <x v="0"/>
    <s v="244410"/>
    <s v="GAMOND MARIA Y OTRO"/>
    <s v="PE"/>
    <s v="308 ALLURE 1.6"/>
    <s v="AA915BY"/>
    <d v="2017-01-16T00:00:00"/>
    <n v="2.48"/>
    <m/>
    <n v="0"/>
    <n v="0"/>
    <n v="2371.21"/>
    <n v="0"/>
    <n v="0"/>
    <n v="0"/>
    <n v="920.47"/>
    <n v="0"/>
    <s v="CRISTIAN BARRIONUEVO"/>
    <n v="91"/>
    <n v="1.53"/>
    <n v="4714.0600000000004"/>
    <n v="1.53"/>
    <n v="2.48"/>
    <b v="1"/>
  </r>
  <r>
    <s v="3"/>
    <x v="4"/>
    <s v="16503582"/>
    <s v="082"/>
    <s v="ENZO RUIZ"/>
    <d v="2019-01-23T00:00:00"/>
    <x v="0"/>
    <s v="116"/>
    <s v="GARANTIA"/>
    <s v="PE"/>
    <s v="2008 ALLURE 1.6"/>
    <s v="AB398HK"/>
    <d v="2017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4"/>
    <s v="16503621"/>
    <s v="8"/>
    <s v="LUIS SILVESTRE GONZALEZ"/>
    <d v="2019-01-23T00:00:00"/>
    <x v="0"/>
    <s v="27320"/>
    <s v="QBE SEGUROS LA BUENOS A"/>
    <s v="PE"/>
    <s v="208 ALLURE 1.6 5P TIPTRON"/>
    <s v="AA472KU"/>
    <d v="2016-08-24T00:00:00"/>
    <n v="0"/>
    <n v="106.1"/>
    <n v="10"/>
    <n v="0.1"/>
    <n v="0"/>
    <n v="0"/>
    <n v="0"/>
    <n v="0"/>
    <n v="0"/>
    <n v="40.479999999999997"/>
    <s v="RIVADERO DANIEL"/>
    <n v="64"/>
    <n v="2.5299999999999998"/>
    <n v="954.86"/>
    <n v="2.5299999999999998"/>
    <n v="2"/>
    <b v="0"/>
  </r>
  <r>
    <s v="3"/>
    <x v="15"/>
    <s v="16503622"/>
    <s v="8"/>
    <s v="LUIS SILVESTRE GONZALEZ"/>
    <d v="2019-01-23T00:00:00"/>
    <x v="0"/>
    <s v="27320"/>
    <s v="QBE SEGUROS LA BUENOS A"/>
    <s v="PE"/>
    <s v="208 ALLURE 1.6 5P TIPTRON"/>
    <s v="AA472KU"/>
    <d v="2016-08-24T00:00:00"/>
    <n v="0"/>
    <n v="667.38"/>
    <n v="10"/>
    <n v="0.1"/>
    <n v="0"/>
    <n v="0"/>
    <n v="0"/>
    <n v="0"/>
    <n v="0"/>
    <n v="173.12"/>
    <s v="PEREYRA JUAN"/>
    <n v="18"/>
    <n v="4.93"/>
    <n v="6006.44"/>
    <n v="10.82"/>
    <n v="3"/>
    <b v="0"/>
  </r>
  <r>
    <s v="3"/>
    <x v="15"/>
    <s v="16503622"/>
    <s v="8"/>
    <s v="LUIS SILVESTRE GONZALEZ"/>
    <d v="2019-01-23T00:00:00"/>
    <x v="0"/>
    <s v="27320"/>
    <s v="QBE SEGUROS LA BUENOS A"/>
    <s v="PE"/>
    <s v="208 ALLURE 1.6 5P TIPTRON"/>
    <s v="AA472KU"/>
    <m/>
    <m/>
    <m/>
    <m/>
    <n v="0"/>
    <m/>
    <m/>
    <m/>
    <n v="0"/>
    <m/>
    <m/>
    <s v="MIRANDA JUAN"/>
    <n v="55"/>
    <n v="10.82"/>
    <m/>
    <n v="4.93"/>
    <n v="6.6"/>
    <b v="1"/>
  </r>
  <r>
    <s v="3"/>
    <x v="4"/>
    <s v="16505362"/>
    <s v="082"/>
    <s v="ENZO RUIZ"/>
    <d v="2019-01-23T00:00:00"/>
    <x v="0"/>
    <s v="116"/>
    <s v="GARANTIA"/>
    <s v="PE"/>
    <s v="208 ALLURE 1.6"/>
    <s v="AC323QB"/>
    <d v="2018-03-16T00:00:00"/>
    <n v="0.3"/>
    <m/>
    <n v="0"/>
    <n v="0"/>
    <n v="857.68"/>
    <n v="0"/>
    <n v="0"/>
    <n v="0"/>
    <n v="668.72"/>
    <n v="3.78"/>
    <s v="ROBLEDO RUBEN"/>
    <n v="50"/>
    <n v="0.3"/>
    <n v="337.19"/>
    <n v="0.3"/>
    <n v="0.3"/>
    <b v="0"/>
  </r>
  <r>
    <s v="3"/>
    <x v="0"/>
    <s v="16505764"/>
    <s v="8"/>
    <s v="LUIS SILVESTRE GONZALEZ"/>
    <d v="2019-01-23T00:00:00"/>
    <x v="0"/>
    <s v="186499"/>
    <s v="JUAREZ CLAUDIA DEL VALL"/>
    <s v="PE"/>
    <s v="208 ALLURE 1.6"/>
    <s v="AA573VN"/>
    <d v="2016-10-18T00:00:00"/>
    <n v="1.98"/>
    <n v="372.22"/>
    <n v="9.89"/>
    <n v="9.8900000000000002E-2"/>
    <n v="3317.72"/>
    <n v="580.89"/>
    <n v="14.9"/>
    <n v="0.14899999999999999"/>
    <n v="1749.45"/>
    <n v="0"/>
    <s v="LUCAS DIGIOVANNI"/>
    <n v="90"/>
    <n v="1.52"/>
    <n v="3391.42"/>
    <n v="1.52"/>
    <n v="1.98"/>
    <b v="1"/>
  </r>
  <r>
    <s v="3"/>
    <x v="2"/>
    <s v="16505765"/>
    <s v="8"/>
    <s v="LUIS SILVESTRE GONZALEZ"/>
    <d v="2019-01-23T00:00:00"/>
    <x v="0"/>
    <s v="186499"/>
    <s v="JUAREZ CLAUDIA DEL VALL"/>
    <s v="PE"/>
    <s v="208 ALLURE 1.6"/>
    <s v="AA573VN"/>
    <d v="2016-10-18T00:00:00"/>
    <n v="0"/>
    <m/>
    <n v="0"/>
    <n v="0"/>
    <n v="0"/>
    <n v="0"/>
    <n v="0"/>
    <n v="0"/>
    <n v="0"/>
    <n v="0"/>
    <s v="LUCAS DIGIOVANNI"/>
    <n v="90"/>
    <n v="1"/>
    <n v="475.21"/>
    <n v="1"/>
    <n v="0.5"/>
    <b v="0"/>
  </r>
  <r>
    <s v="3"/>
    <x v="0"/>
    <s v="16505781"/>
    <s v="4"/>
    <s v="ROMERO WALTER"/>
    <d v="2019-01-23T00:00:00"/>
    <x v="0"/>
    <s v="267234"/>
    <s v="VELAZQUEZ SEBASTIAN"/>
    <s v="PE"/>
    <s v="208 - ALLURE 1.6"/>
    <s v="AC030WK"/>
    <d v="2018-01-10T00:00:00"/>
    <n v="0"/>
    <n v="4.5"/>
    <n v="0.11"/>
    <n v="1.1000000000000001E-3"/>
    <n v="2987.21"/>
    <n v="0"/>
    <n v="0"/>
    <n v="0"/>
    <n v="1252.6300000000001"/>
    <n v="0"/>
    <s v="AGUIRRE JONATHAN"/>
    <n v="28"/>
    <n v="1.32"/>
    <n v="4086.41"/>
    <n v="1.32"/>
    <n v="2.25"/>
    <b v="1"/>
  </r>
  <r>
    <s v="3"/>
    <x v="4"/>
    <s v="16506582"/>
    <s v="4"/>
    <s v="ROMERO WALTER"/>
    <d v="2019-01-23T00:00:00"/>
    <x v="0"/>
    <s v="116"/>
    <s v="GARANTIA"/>
    <s v="PE"/>
    <s v="308 FELINE 1.6 HDI"/>
    <s v="AC982NK"/>
    <d v="2018-07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06851"/>
    <s v="4"/>
    <s v="ROMERO WALTER"/>
    <d v="2019-01-23T00:00:00"/>
    <x v="0"/>
    <s v="267221"/>
    <s v="HADID DEL CASTAÑO ALEJA"/>
    <s v="PE"/>
    <s v="408 FELINE HDI"/>
    <s v="AA462HX"/>
    <d v="2016-08-31T00:00:00"/>
    <n v="0"/>
    <n v="3.31"/>
    <n v="0.1"/>
    <n v="1E-3"/>
    <n v="3394.71"/>
    <n v="599.04999999999995"/>
    <n v="15"/>
    <n v="0.15"/>
    <n v="1937.6"/>
    <n v="0"/>
    <s v="LUCAS DIGIOVANNI"/>
    <n v="90"/>
    <n v="1.07"/>
    <n v="3304.13"/>
    <n v="1.07"/>
    <n v="1.74"/>
    <b v="1"/>
  </r>
  <r>
    <s v="3"/>
    <x v="4"/>
    <s v="16479172"/>
    <s v="4"/>
    <s v="ROMERO WALTER"/>
    <d v="2019-01-23T00:00:00"/>
    <x v="0"/>
    <s v="116"/>
    <s v="GARANTIA"/>
    <s v="PE"/>
    <s v="PARTNER PATAGONICA VTC PL"/>
    <s v="AB832KL"/>
    <d v="2017-11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07401"/>
    <s v="082"/>
    <s v="ENZO RUIZ"/>
    <d v="2019-01-23T00:00:00"/>
    <x v="0"/>
    <s v="116"/>
    <s v="GARANTIA"/>
    <s v="PE"/>
    <s v="308 FELINE THP TIPTRONIC"/>
    <s v="AB655CJ"/>
    <d v="2017-07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07402"/>
    <s v="082"/>
    <s v="ENZO RUIZ"/>
    <d v="2019-01-23T00:00:00"/>
    <x v="0"/>
    <s v="116"/>
    <s v="GARANTIA"/>
    <s v="PE"/>
    <s v="308 FELINE THP TIPTRONIC"/>
    <s v="AB655CJ"/>
    <d v="2017-07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79174"/>
    <s v="4"/>
    <s v="ROMERO WALTER"/>
    <d v="2019-01-23T00:00:00"/>
    <x v="0"/>
    <s v="116"/>
    <s v="GARANTIA"/>
    <s v="PE"/>
    <s v="PARTNER PATAGONICA VTC PL"/>
    <s v="AB832KL"/>
    <d v="2017-11-30T00:00:00"/>
    <n v="7.3"/>
    <m/>
    <n v="0"/>
    <n v="0"/>
    <n v="6087.95"/>
    <n v="0"/>
    <n v="0"/>
    <n v="0"/>
    <n v="4255.6000000000004"/>
    <n v="78.209999999999994"/>
    <s v="RODRIGO IBARRA."/>
    <n v="54"/>
    <n v="3.94"/>
    <n v="8204.91"/>
    <n v="3.94"/>
    <n v="7.3"/>
    <b v="1"/>
  </r>
  <r>
    <s v="3"/>
    <x v="4"/>
    <s v="16479175"/>
    <s v="4"/>
    <s v="ROMERO WALTER"/>
    <d v="2019-01-23T00:00:00"/>
    <x v="0"/>
    <s v="116"/>
    <s v="GARANTIA"/>
    <s v="PE"/>
    <s v="PARTNER PATAGONICA VTC PL"/>
    <s v="AB832KL"/>
    <d v="2017-11-30T00:00:00"/>
    <n v="0.4"/>
    <m/>
    <n v="0"/>
    <n v="0"/>
    <n v="2335.0100000000002"/>
    <n v="0"/>
    <n v="0"/>
    <n v="0"/>
    <n v="1464.2"/>
    <n v="7.94"/>
    <s v="ROBLEDO RUBEN"/>
    <n v="50"/>
    <n v="0.63"/>
    <n v="449.58"/>
    <n v="0.63"/>
    <n v="0.4"/>
    <b v="0"/>
  </r>
  <r>
    <s v="3"/>
    <x v="0"/>
    <s v="16508621"/>
    <s v="4"/>
    <s v="ROMERO WALTER"/>
    <d v="2019-01-23T00:00:00"/>
    <x v="0"/>
    <s v="10086"/>
    <s v="HORROCKS EDUARDO EMILIO"/>
    <s v="PE"/>
    <s v="307 XT PREMIUM 2.0 HDI 5P"/>
    <s v="FPW-552"/>
    <d v="2006-06-07T00:00:00"/>
    <n v="0"/>
    <m/>
    <n v="0"/>
    <n v="0"/>
    <n v="0"/>
    <n v="0"/>
    <n v="0"/>
    <n v="0"/>
    <n v="0"/>
    <n v="0"/>
    <s v="LUCAS DIGIOVANNI"/>
    <n v="90"/>
    <n v="1.1499999999999999"/>
    <n v="2281"/>
    <n v="1.1499999999999999"/>
    <n v="1.2"/>
    <b v="1"/>
  </r>
  <r>
    <s v="3"/>
    <x v="3"/>
    <s v="16508661"/>
    <s v="87"/>
    <s v="ALEJANDRO DIAZ"/>
    <d v="2019-01-23T00:00:00"/>
    <x v="0"/>
    <s v="631106"/>
    <s v="CARGO PREP. Y ENTREGA U"/>
    <s v="PE"/>
    <s v="2008 Feline 1.6 115"/>
    <s v="AD422WP"/>
    <d v="2019-09-01T00:00:00"/>
    <n v="0"/>
    <m/>
    <n v="0"/>
    <n v="0"/>
    <n v="4841.6000000000004"/>
    <n v="0"/>
    <n v="0"/>
    <n v="0"/>
    <n v="3110.12"/>
    <n v="0"/>
    <e v="#N/A"/>
    <s v=""/>
    <n v="0"/>
    <n v="0"/>
    <m/>
    <n v="0"/>
    <b v="0"/>
  </r>
  <r>
    <s v="3"/>
    <x v="3"/>
    <s v="16508681"/>
    <s v="87"/>
    <s v="ALEJANDRO DIAZ"/>
    <d v="2019-01-23T00:00:00"/>
    <x v="0"/>
    <s v="631106"/>
    <s v="CARGO PREP. Y ENTREGA U"/>
    <s v="PE"/>
    <s v="208 ALLURE 1.6 115"/>
    <s v="AD222GT"/>
    <d v="2019-01-17T00:00:00"/>
    <n v="0"/>
    <m/>
    <n v="0"/>
    <n v="0"/>
    <n v="5170.95"/>
    <n v="0"/>
    <n v="0"/>
    <n v="0"/>
    <n v="3261.89"/>
    <n v="0"/>
    <e v="#N/A"/>
    <s v=""/>
    <n v="0"/>
    <n v="0"/>
    <m/>
    <n v="0"/>
    <b v="0"/>
  </r>
  <r>
    <s v="3"/>
    <x v="3"/>
    <s v="16508841"/>
    <s v="87"/>
    <s v="ALEJANDRO DIAZ"/>
    <d v="2019-01-23T00:00:00"/>
    <x v="0"/>
    <s v="631106"/>
    <s v="CARGO PREP. Y ENTREGA U"/>
    <s v="PE"/>
    <s v="208 FELINE 1.6 TIPTRONIC"/>
    <s v="AD368EE"/>
    <d v="2019-01-11T00:00:00"/>
    <n v="0"/>
    <m/>
    <n v="0"/>
    <n v="0"/>
    <n v="5170.95"/>
    <n v="0"/>
    <n v="0"/>
    <n v="0"/>
    <n v="3262.08"/>
    <n v="0"/>
    <e v="#N/A"/>
    <s v=""/>
    <n v="0"/>
    <n v="0"/>
    <m/>
    <n v="0"/>
    <b v="0"/>
  </r>
  <r>
    <s v="3"/>
    <x v="0"/>
    <s v="16510271"/>
    <s v="082"/>
    <s v="ENZO RUIZ"/>
    <d v="2019-01-23T00:00:00"/>
    <x v="0"/>
    <s v="217955"/>
    <s v="CAJAL CARLOS ALBERTO"/>
    <s v="PE"/>
    <s v="2008 ALLURE 1.6"/>
    <s v="AB358FX"/>
    <d v="2017-05-16T00:00:00"/>
    <n v="1.53"/>
    <m/>
    <n v="0"/>
    <n v="0"/>
    <n v="2556.41"/>
    <n v="451.1"/>
    <n v="15"/>
    <n v="0.15"/>
    <n v="1260.6600000000001"/>
    <n v="0"/>
    <s v="CRISTIAN BARRIONUEVO"/>
    <n v="91"/>
    <n v="1.7"/>
    <n v="2908.27"/>
    <n v="1.7"/>
    <n v="1.53"/>
    <b v="0"/>
  </r>
  <r>
    <s v="3"/>
    <x v="2"/>
    <s v="16510272"/>
    <s v="082"/>
    <s v="ENZO RUIZ"/>
    <d v="2019-01-23T00:00:00"/>
    <x v="0"/>
    <s v="217955"/>
    <s v="CAJAL CARLOS ALBERTO"/>
    <s v="PE"/>
    <s v="2008 ALLURE 1.6"/>
    <s v="AB358FX"/>
    <d v="2017-05-16T00:00:00"/>
    <n v="0"/>
    <n v="2.74"/>
    <n v="0.3"/>
    <n v="3.0000000000000001E-3"/>
    <n v="0"/>
    <n v="0"/>
    <n v="0"/>
    <n v="0"/>
    <n v="0"/>
    <n v="0"/>
    <s v="CRISTIAN BARRIONUEVO"/>
    <n v="91"/>
    <n v="0.4"/>
    <n v="909.65"/>
    <n v="0.4"/>
    <n v="0.96"/>
    <b v="1"/>
  </r>
  <r>
    <s v="3"/>
    <x v="0"/>
    <s v="16511441"/>
    <s v="082"/>
    <s v="ENZO RUIZ"/>
    <d v="2019-01-23T00:00:00"/>
    <x v="0"/>
    <s v="267355"/>
    <s v="FARIAS HUGO MARCELO"/>
    <s v="PE"/>
    <s v="308 HDI"/>
    <s v="AD051XQ"/>
    <d v="2018-06-30T00:00:00"/>
    <n v="2.5"/>
    <m/>
    <n v="0"/>
    <n v="0"/>
    <n v="3993.76"/>
    <n v="0"/>
    <n v="0"/>
    <n v="0"/>
    <n v="1939.91"/>
    <n v="28.79"/>
    <s v="YANCE RAUL"/>
    <n v="16"/>
    <n v="1.45"/>
    <n v="4752.08"/>
    <n v="1.45"/>
    <n v="2.5"/>
    <b v="1"/>
  </r>
  <r>
    <s v="3"/>
    <x v="0"/>
    <s v="16511681"/>
    <s v="214"/>
    <s v="MARCO AHUMADA"/>
    <d v="2019-01-23T00:00:00"/>
    <x v="0"/>
    <s v="256627"/>
    <s v="SANCHEZ CAROLINA"/>
    <s v="PE"/>
    <s v="2008 FELINE 1.6"/>
    <s v="AC285GZ"/>
    <d v="2018-01-24T00:00:00"/>
    <n v="0"/>
    <n v="0.41"/>
    <n v="0.01"/>
    <n v="1E-4"/>
    <n v="2987.21"/>
    <n v="0"/>
    <n v="0"/>
    <n v="0"/>
    <n v="1252.6300000000001"/>
    <n v="0"/>
    <s v="SALVATICO ARIEL"/>
    <n v="25"/>
    <n v="1.7"/>
    <n v="4086.37"/>
    <n v="1.7"/>
    <n v="2.15"/>
    <b v="1"/>
  </r>
  <r>
    <s v="3"/>
    <x v="12"/>
    <s v="16512011"/>
    <s v="87"/>
    <s v="ALEJANDRO DIAZ"/>
    <d v="2019-01-23T00:00:00"/>
    <x v="0"/>
    <s v="632106"/>
    <s v="CARGOS PREPARACION Y EN"/>
    <s v="PE"/>
    <s v="308 Allure Pack THP Tiptr"/>
    <s v="AD339SO"/>
    <d v="2019-01-16T00:00:00"/>
    <n v="0"/>
    <m/>
    <n v="0"/>
    <n v="0"/>
    <n v="5143.6499999999996"/>
    <n v="0"/>
    <n v="0"/>
    <n v="0"/>
    <n v="3095.34"/>
    <n v="0"/>
    <e v="#N/A"/>
    <s v=""/>
    <n v="0"/>
    <n v="0"/>
    <m/>
    <n v="0"/>
    <b v="0"/>
  </r>
  <r>
    <s v="3"/>
    <x v="0"/>
    <s v="16512901"/>
    <s v="214"/>
    <s v="MARCO AHUMADA"/>
    <d v="2019-01-24T00:00:00"/>
    <x v="0"/>
    <s v="267353"/>
    <s v="ROGGIO AGUSTIN"/>
    <s v="PE"/>
    <s v="301 ALLURE 1.6"/>
    <s v="AC670RE"/>
    <d v="2018-04-30T00:00:00"/>
    <n v="2.4700000000000002"/>
    <n v="13.62"/>
    <n v="0.28999999999999998"/>
    <n v="2.8999999999999998E-3"/>
    <n v="2392.21"/>
    <n v="0"/>
    <n v="0"/>
    <n v="0"/>
    <n v="976.65"/>
    <n v="0"/>
    <s v="MERCADO CARLOS"/>
    <n v="51"/>
    <n v="2.1800000000000002"/>
    <n v="4681.43"/>
    <n v="2.1800000000000002"/>
    <n v="2.4700000000000002"/>
    <b v="1"/>
  </r>
  <r>
    <s v="3"/>
    <x v="4"/>
    <s v="16481361"/>
    <s v="082"/>
    <s v="ENZO RUIZ"/>
    <d v="2019-01-24T00:00:00"/>
    <x v="0"/>
    <s v="116"/>
    <s v="GARANTIA"/>
    <s v="PE"/>
    <s v="208 ALLURE PLUS 1.6 HDI"/>
    <s v="AC053NO"/>
    <d v="2017-11-14T00:00:00"/>
    <n v="2.5"/>
    <m/>
    <n v="0"/>
    <n v="0"/>
    <n v="5222.84"/>
    <n v="0"/>
    <n v="0"/>
    <n v="0"/>
    <n v="4659.5200000000004"/>
    <n v="0"/>
    <s v="SALVATICO ARIEL"/>
    <n v="25"/>
    <n v="1.43"/>
    <n v="2809.9"/>
    <n v="1.43"/>
    <n v="2.5"/>
    <b v="1"/>
  </r>
  <r>
    <s v="3"/>
    <x v="0"/>
    <s v="16514201"/>
    <s v="4"/>
    <s v="ROMERO WALTER"/>
    <d v="2019-01-24T00:00:00"/>
    <x v="0"/>
    <s v="267405"/>
    <s v="MARTOS JORGE LEONARDO"/>
    <s v="PE"/>
    <s v="208 - ALLURE 1.6"/>
    <s v="AB261JQ"/>
    <d v="2017-04-29T00:00:00"/>
    <n v="0"/>
    <m/>
    <n v="0"/>
    <n v="0"/>
    <n v="2539.15"/>
    <n v="448.06"/>
    <n v="15"/>
    <n v="0.15"/>
    <n v="1252.6300000000001"/>
    <n v="0"/>
    <s v="CRISTIAN BARRIONUEVO"/>
    <n v="91"/>
    <n v="1.27"/>
    <n v="3744.64"/>
    <n v="1.27"/>
    <n v="1.97"/>
    <b v="1"/>
  </r>
  <r>
    <s v="3"/>
    <x v="2"/>
    <s v="16514202"/>
    <s v="4"/>
    <s v="ROMERO WALTER"/>
    <d v="2019-01-24T00:00:00"/>
    <x v="0"/>
    <s v="267405"/>
    <s v="MARTOS JORGE LEONARDO"/>
    <s v="PE"/>
    <s v="208 - ALLURE 1.6"/>
    <s v="AB261JQ"/>
    <d v="2017-04-29T00:00:00"/>
    <n v="0"/>
    <m/>
    <n v="0"/>
    <n v="0"/>
    <n v="0"/>
    <n v="0"/>
    <n v="0"/>
    <n v="0"/>
    <n v="0"/>
    <n v="0"/>
    <s v="CRISTIAN BARRIONUEVO"/>
    <n v="91"/>
    <n v="0.63"/>
    <n v="988.43"/>
    <n v="0.63"/>
    <n v="1.04"/>
    <b v="1"/>
  </r>
  <r>
    <s v="3"/>
    <x v="0"/>
    <s v="16514441"/>
    <s v="4"/>
    <s v="ROMERO WALTER"/>
    <d v="2019-01-24T00:00:00"/>
    <x v="0"/>
    <s v="267383"/>
    <s v="ZARAGOZA RODRIGO ANDRES"/>
    <s v="PE"/>
    <s v="208 - ALLURE 1.6"/>
    <s v="AB800IY"/>
    <d v="2017-09-13T00:00:00"/>
    <n v="0"/>
    <m/>
    <n v="0"/>
    <n v="0"/>
    <n v="2539.15"/>
    <n v="448.06"/>
    <n v="15"/>
    <n v="0.15"/>
    <n v="1252.6300000000001"/>
    <n v="18.46"/>
    <s v="YANCE RAUL"/>
    <n v="16"/>
    <n v="0.93"/>
    <n v="3744.64"/>
    <n v="0.93"/>
    <n v="1.97"/>
    <b v="1"/>
  </r>
  <r>
    <s v="3"/>
    <x v="0"/>
    <s v="16514581"/>
    <s v="4"/>
    <s v="ROMERO WALTER"/>
    <d v="2019-01-24T00:00:00"/>
    <x v="0"/>
    <s v="154203"/>
    <s v="ALARCON FERRERAS IVANA"/>
    <s v="PE"/>
    <s v="208 FELINE 1.6 TIP TR"/>
    <s v="AC764PR"/>
    <d v="2018-06-20T00:00:00"/>
    <n v="0"/>
    <n v="9.09"/>
    <n v="0.2"/>
    <n v="2E-3"/>
    <n v="2539.15"/>
    <n v="448.06"/>
    <n v="15"/>
    <n v="0.15"/>
    <n v="1252.6300000000001"/>
    <n v="16.48"/>
    <s v="YANCE RAUL"/>
    <n v="16"/>
    <n v="0.83"/>
    <n v="4533.8900000000003"/>
    <n v="0.83"/>
    <n v="2.39"/>
    <b v="1"/>
  </r>
  <r>
    <s v="3"/>
    <x v="0"/>
    <s v="16515751"/>
    <s v="082"/>
    <s v="ENZO RUIZ"/>
    <d v="2019-01-24T00:00:00"/>
    <x v="0"/>
    <s v="267402"/>
    <s v="ACEVEDO DIEGO"/>
    <s v="PE"/>
    <s v="308"/>
    <s v="ORR-691"/>
    <d v="2015-03-13T00:00:00"/>
    <n v="0"/>
    <n v="193.88"/>
    <n v="3"/>
    <n v="0.03"/>
    <n v="7617.21"/>
    <n v="1344.19"/>
    <n v="15"/>
    <n v="0.15"/>
    <n v="5292.99"/>
    <n v="38.11"/>
    <s v="YANCE RAUL"/>
    <n v="16"/>
    <n v="1.92"/>
    <n v="6268.94"/>
    <n v="1.92"/>
    <n v="3.4"/>
    <b v="1"/>
  </r>
  <r>
    <s v="3"/>
    <x v="4"/>
    <s v="16464945"/>
    <s v="082"/>
    <s v="ENZO RUIZ"/>
    <d v="2019-01-24T00:00:00"/>
    <x v="0"/>
    <s v="116"/>
    <s v="GARANTIA"/>
    <s v="PE"/>
    <s v="308 ALLURE PACK 1.6 HDI"/>
    <s v="AC716UY"/>
    <d v="2018-05-08T00:00:00"/>
    <n v="0.7"/>
    <m/>
    <n v="0"/>
    <n v="0"/>
    <n v="5189.67"/>
    <n v="0"/>
    <n v="0"/>
    <n v="0"/>
    <n v="2568.8000000000002"/>
    <n v="5.92"/>
    <s v="ROBLEDO RUBEN"/>
    <n v="50"/>
    <n v="0.47"/>
    <n v="786.77"/>
    <n v="0.47"/>
    <n v="0.7"/>
    <b v="1"/>
  </r>
  <r>
    <s v="3"/>
    <x v="0"/>
    <s v="16516391"/>
    <s v="4"/>
    <s v="ROMERO WALTER"/>
    <d v="2019-01-24T00:00:00"/>
    <x v="0"/>
    <s v="217166"/>
    <s v="GARCIA JESUS ROBERTO"/>
    <s v="PE"/>
    <s v="408 - FELINE 2.0"/>
    <s v="LDQ-015"/>
    <d v="2012-03-29T00:00:00"/>
    <n v="0"/>
    <m/>
    <n v="0"/>
    <n v="0"/>
    <n v="4636.25"/>
    <n v="0"/>
    <n v="0"/>
    <n v="0"/>
    <n v="2260.87"/>
    <n v="0"/>
    <s v="SALVATICO ARIEL"/>
    <n v="25"/>
    <n v="2.0699999999999998"/>
    <n v="2414.0500000000002"/>
    <n v="2.0699999999999998"/>
    <n v="1.27"/>
    <b v="0"/>
  </r>
  <r>
    <s v="3"/>
    <x v="0"/>
    <s v="16516611"/>
    <s v="082"/>
    <s v="ENZO RUIZ"/>
    <d v="2019-01-24T00:00:00"/>
    <x v="0"/>
    <s v="267403"/>
    <s v="SORUCO ALBERTO"/>
    <s v="PE"/>
    <s v=""/>
    <s v="AC237DJ"/>
    <d v="2018-01-01T00:00:00"/>
    <n v="0"/>
    <m/>
    <n v="0"/>
    <n v="0"/>
    <n v="2987.21"/>
    <n v="0"/>
    <n v="0"/>
    <n v="0"/>
    <n v="1252.6300000000001"/>
    <n v="0"/>
    <s v="LUCAS DIGIOVANNI"/>
    <n v="90"/>
    <n v="1.31"/>
    <n v="4086.78"/>
    <n v="1.31"/>
    <n v="2.15"/>
    <b v="1"/>
  </r>
  <r>
    <s v="3"/>
    <x v="4"/>
    <s v="16482251"/>
    <s v="4"/>
    <s v="ROMERO WALTER"/>
    <d v="2019-01-24T00:00:00"/>
    <x v="0"/>
    <s v="116"/>
    <s v="GARANTIA"/>
    <s v="PE"/>
    <s v="PARTNER PATAGONICA 1.6 HD"/>
    <s v="AC091UN"/>
    <d v="2017-11-29T00:00:00"/>
    <n v="2"/>
    <m/>
    <n v="0"/>
    <n v="0"/>
    <n v="10747.94"/>
    <n v="0"/>
    <n v="0"/>
    <n v="0"/>
    <n v="9862.57"/>
    <n v="20.79"/>
    <s v="ROBLEDO RUBEN"/>
    <n v="50"/>
    <n v="1.65"/>
    <n v="2247.92"/>
    <n v="1.65"/>
    <n v="2"/>
    <b v="1"/>
  </r>
  <r>
    <s v="3"/>
    <x v="0"/>
    <s v="16517051"/>
    <s v="214"/>
    <s v="MARCO AHUMADA"/>
    <d v="2019-01-24T00:00:00"/>
    <x v="0"/>
    <s v="258930"/>
    <s v="HERNANDEZ CLAUDIA VEATR"/>
    <s v="PE"/>
    <s v="208 ALLURE 1.6 TIPTRONIC"/>
    <s v="AC428FC"/>
    <d v="2018-03-12T00:00:00"/>
    <n v="2.15"/>
    <n v="0.41"/>
    <n v="0.01"/>
    <n v="1E-4"/>
    <n v="2987.21"/>
    <n v="0"/>
    <n v="0"/>
    <n v="0"/>
    <n v="1252.6300000000001"/>
    <n v="0"/>
    <s v="AGUIRRE JONATHAN"/>
    <n v="28"/>
    <n v="1.68"/>
    <n v="4086.37"/>
    <n v="1.68"/>
    <n v="2.15"/>
    <b v="1"/>
  </r>
  <r>
    <s v="3"/>
    <x v="0"/>
    <s v="16517121"/>
    <s v="4"/>
    <s v="ROMERO WALTER"/>
    <d v="2019-01-24T00:00:00"/>
    <x v="0"/>
    <s v="245302"/>
    <s v="CARRAZAN ERIC"/>
    <s v="PE"/>
    <s v="208 NAFTA ACTIVE 1.5"/>
    <s v="AA855PD"/>
    <d v="2017-01-25T00:00:00"/>
    <n v="0"/>
    <n v="14.68"/>
    <n v="0.39"/>
    <n v="3.9000000000000003E-3"/>
    <n v="2539.15"/>
    <n v="448.06"/>
    <n v="15"/>
    <n v="0.15"/>
    <n v="1252.6300000000001"/>
    <n v="0"/>
    <s v="CRISTIAN BARRIONUEVO"/>
    <n v="91"/>
    <n v="1.0900000000000001"/>
    <n v="3748.96"/>
    <n v="1.0900000000000001"/>
    <n v="1.98"/>
    <b v="1"/>
  </r>
  <r>
    <s v="3"/>
    <x v="0"/>
    <s v="16517541"/>
    <s v="4"/>
    <s v="ROMERO WALTER"/>
    <d v="2019-01-24T00:00:00"/>
    <x v="0"/>
    <s v="26375"/>
    <s v="BRUNOTTO CARLOS ALBERTO"/>
    <s v="PE"/>
    <s v="308 ALLURE 1.6 HDI CBA."/>
    <s v="AB644LN"/>
    <d v="2017-07-31T00:00:00"/>
    <n v="0"/>
    <n v="5.5"/>
    <n v="0.15"/>
    <n v="1.5E-3"/>
    <n v="3993.76"/>
    <n v="0"/>
    <n v="0"/>
    <n v="0"/>
    <n v="1939.91"/>
    <n v="17.87"/>
    <s v="YANCE RAUL"/>
    <n v="16"/>
    <n v="0.9"/>
    <n v="3663.1"/>
    <n v="0.9"/>
    <n v="1.93"/>
    <b v="1"/>
  </r>
  <r>
    <s v="3"/>
    <x v="0"/>
    <s v="16518421"/>
    <s v="214"/>
    <s v="MARCO AHUMADA"/>
    <d v="2019-01-24T00:00:00"/>
    <x v="0"/>
    <s v="244547"/>
    <s v="BELBRUNO MARIA DEL CARM"/>
    <s v="PE"/>
    <s v="3008 FELINE TIPTRONIC HDI"/>
    <s v="AA948DI"/>
    <d v="2017-01-26T00:00:00"/>
    <n v="1.63"/>
    <n v="21.69"/>
    <n v="0.7"/>
    <n v="6.9999999999999993E-3"/>
    <n v="4096.71"/>
    <n v="722.94"/>
    <n v="15"/>
    <n v="0.15"/>
    <n v="2203.87"/>
    <n v="0"/>
    <s v="CRISTIAN BARRIONUEVO"/>
    <n v="91"/>
    <n v="1.63"/>
    <n v="3076.66"/>
    <n v="1.63"/>
    <n v="1.63"/>
    <b v="0"/>
  </r>
  <r>
    <s v="3"/>
    <x v="2"/>
    <s v="16518423"/>
    <s v="214"/>
    <s v="MARCO AHUMADA"/>
    <d v="2019-01-24T00:00:00"/>
    <x v="0"/>
    <s v="244547"/>
    <s v="BELBRUNO MARIA DEL CARM"/>
    <s v="PE"/>
    <s v="3008 FELINE TIPTRONIC HDI"/>
    <s v="AA948DI"/>
    <d v="2017-01-26T00:00:00"/>
    <n v="0"/>
    <n v="4.22"/>
    <n v="0.3"/>
    <n v="3.0000000000000001E-3"/>
    <n v="8346.66"/>
    <n v="1472.94"/>
    <n v="15"/>
    <n v="0.15"/>
    <n v="4611.88"/>
    <n v="0"/>
    <s v="CRISTIAN BARRIONUEVO"/>
    <n v="91"/>
    <n v="1.1299999999999999"/>
    <n v="1402.39"/>
    <n v="1.1299999999999999"/>
    <n v="1.48"/>
    <b v="1"/>
  </r>
  <r>
    <s v="3"/>
    <x v="4"/>
    <s v="16518732"/>
    <s v="082"/>
    <s v="ENZO RUIZ"/>
    <d v="2019-01-24T00:00:00"/>
    <x v="0"/>
    <s v="116"/>
    <s v="GARANTIA"/>
    <s v="PE"/>
    <s v="3008  GT LINE THP TIP TR"/>
    <s v="AC596NL"/>
    <d v="2018-03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18791"/>
    <s v="4"/>
    <s v="ROMERO WALTER"/>
    <d v="2019-01-24T00:00:00"/>
    <x v="0"/>
    <s v="257240"/>
    <s v="CRUZ MONICA JUSTINA"/>
    <s v="PE"/>
    <s v="2008 FELINE 1.6"/>
    <s v="AC157SN"/>
    <d v="2018-01-30T00:00:00"/>
    <n v="0"/>
    <n v="15.05"/>
    <n v="0.4"/>
    <n v="4.0000000000000001E-3"/>
    <n v="2539.15"/>
    <n v="448.06"/>
    <n v="15"/>
    <n v="0.15"/>
    <n v="1252.6300000000001"/>
    <n v="0"/>
    <s v="LUCAS DIGIOVANNI"/>
    <n v="90"/>
    <n v="1.01"/>
    <n v="3748.59"/>
    <n v="1.01"/>
    <n v="1.98"/>
    <b v="1"/>
  </r>
  <r>
    <s v="3"/>
    <x v="2"/>
    <s v="16518792"/>
    <s v="4"/>
    <s v="ROMERO WALTER"/>
    <d v="2019-01-24T00:00:00"/>
    <x v="0"/>
    <s v="257240"/>
    <s v="CRUZ MONICA JUSTINA"/>
    <s v="PE"/>
    <s v="2008 FELINE 1.6"/>
    <s v="AC157SN"/>
    <d v="2018-01-30T00:00:00"/>
    <n v="0"/>
    <m/>
    <n v="0"/>
    <n v="0"/>
    <n v="0"/>
    <n v="0"/>
    <n v="0"/>
    <n v="0"/>
    <n v="0"/>
    <n v="0"/>
    <s v="LUCAS DIGIOVANNI"/>
    <n v="90"/>
    <n v="1.18"/>
    <n v="1073.96"/>
    <n v="1.18"/>
    <n v="1.1299999999999999"/>
    <b v="0"/>
  </r>
  <r>
    <s v="3"/>
    <x v="0"/>
    <s v="16519081"/>
    <s v="214"/>
    <s v="MARCO AHUMADA"/>
    <d v="2019-01-24T00:00:00"/>
    <x v="0"/>
    <s v="88268"/>
    <s v="CARNEVALE JUAN CARLOS"/>
    <s v="PE"/>
    <s v="408 ALLURE 1.6"/>
    <s v="AC231RD"/>
    <d v="2017-12-31T00:00:00"/>
    <n v="2.95"/>
    <n v="5.61"/>
    <n v="0.1"/>
    <n v="1E-3"/>
    <n v="2371.21"/>
    <n v="0"/>
    <n v="0"/>
    <n v="0"/>
    <n v="920.47"/>
    <n v="0"/>
    <s v="SALVATICO ARIEL"/>
    <n v="25"/>
    <n v="1.35"/>
    <n v="5601.84"/>
    <n v="1.35"/>
    <n v="2.95"/>
    <b v="1"/>
  </r>
  <r>
    <s v="3"/>
    <x v="4"/>
    <s v="16484381"/>
    <s v="082"/>
    <s v="ENZO RUIZ"/>
    <d v="2019-01-24T00:00:00"/>
    <x v="0"/>
    <s v="116"/>
    <s v="GARANTIA"/>
    <s v="PE"/>
    <s v="208 FELINE 1.6"/>
    <s v="AC399GJ"/>
    <d v="2018-02-14T00:00:00"/>
    <n v="0.5"/>
    <m/>
    <n v="0"/>
    <n v="0"/>
    <n v="78338.8"/>
    <n v="0"/>
    <n v="0"/>
    <n v="0"/>
    <n v="71081.47"/>
    <n v="0"/>
    <s v="ROBLEDO RUBEN"/>
    <n v="50"/>
    <n v="0.32"/>
    <n v="561.98"/>
    <n v="0.32"/>
    <n v="0"/>
    <b v="0"/>
  </r>
  <r>
    <s v="3"/>
    <x v="14"/>
    <s v="16401341"/>
    <s v="8"/>
    <s v="LUIS SILVESTRE GONZALEZ"/>
    <d v="2019-01-24T00:00:00"/>
    <x v="0"/>
    <s v="27320"/>
    <s v="QBE SEGUROS LA BUENOS A"/>
    <s v="PE"/>
    <s v="3008 FELINE 5P"/>
    <s v="NHO-969"/>
    <d v="2013-11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84743"/>
    <s v="082"/>
    <s v="ENZO RUIZ"/>
    <d v="2019-01-24T00:00:00"/>
    <x v="0"/>
    <s v="116"/>
    <s v="GARANTIA"/>
    <s v="PE"/>
    <s v="308 FELINE 1.6 HDI"/>
    <s v="AA910HC"/>
    <n v="42746"/>
    <n v="1.3"/>
    <m/>
    <n v="0"/>
    <n v="0"/>
    <n v="1386.38"/>
    <n v="0"/>
    <n v="0"/>
    <n v="0"/>
    <n v="1250.95"/>
    <n v="0"/>
    <s v="LUCAS DIGIOVANNI"/>
    <n v="90"/>
    <n v="0.6"/>
    <n v="1461.15"/>
    <n v="0.6"/>
    <n v="1.3"/>
    <b v="1"/>
  </r>
  <r>
    <s v="3"/>
    <x v="4"/>
    <s v="16523053"/>
    <s v="87"/>
    <s v="ALEJANDRO DIAZ"/>
    <d v="2019-01-24T00:00:00"/>
    <x v="0"/>
    <s v="116"/>
    <s v="GARANTIA"/>
    <s v="PE"/>
    <s v="208 FELINE 1.6 TIPTRONIC"/>
    <s v="AD401RU"/>
    <d v="2019-01-22T00:00:00"/>
    <n v="0"/>
    <m/>
    <n v="0"/>
    <n v="0"/>
    <n v="0"/>
    <n v="0"/>
    <n v="0"/>
    <n v="0"/>
    <n v="0"/>
    <n v="5.42"/>
    <s v="ROBLEDO RUBEN"/>
    <n v="50"/>
    <n v="0.43"/>
    <n v="561.98"/>
    <n v="0.43"/>
    <n v="0.5"/>
    <b v="1"/>
  </r>
  <r>
    <s v="3"/>
    <x v="4"/>
    <s v="16525222"/>
    <s v="214"/>
    <s v="MARCO AHUMADA"/>
    <d v="2019-01-24T00:00:00"/>
    <x v="0"/>
    <s v="116"/>
    <s v="GARANTIA"/>
    <s v="PE"/>
    <s v="208 FELINE 1.6"/>
    <s v="AC189UY"/>
    <d v="2018-01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25332"/>
    <s v="4"/>
    <s v="ROMERO WALTER"/>
    <d v="2019-01-24T00:00:00"/>
    <x v="0"/>
    <s v="116"/>
    <s v="GARANTIA"/>
    <s v="PE"/>
    <s v="2008 ALLURE 1.6"/>
    <s v="AB299OY"/>
    <d v="2017-05-10T00:00:00"/>
    <n v="0.4"/>
    <m/>
    <n v="0"/>
    <n v="0"/>
    <n v="845.43"/>
    <n v="0"/>
    <n v="0"/>
    <n v="0"/>
    <n v="654.1"/>
    <n v="0"/>
    <s v="LUCAS DIGIOVANNI"/>
    <n v="90"/>
    <n v="0.27"/>
    <n v="449.58"/>
    <n v="0.27"/>
    <n v="0.4"/>
    <b v="1"/>
  </r>
  <r>
    <s v="3"/>
    <x v="10"/>
    <s v="16362641"/>
    <s v="8"/>
    <s v="LUIS SILVESTRE GONZALEZ"/>
    <d v="2019-01-24T00:00:00"/>
    <x v="0"/>
    <s v="13026"/>
    <s v="CAJA DE SEGUROS SA"/>
    <s v="PE"/>
    <s v="208 NAFTA"/>
    <s v="AC394FX"/>
    <d v="2018-03-15T00:00:00"/>
    <n v="0"/>
    <m/>
    <n v="0"/>
    <n v="0"/>
    <n v="23876.46"/>
    <n v="4213.49"/>
    <n v="15"/>
    <n v="0.15"/>
    <n v="16614.689999999999"/>
    <n v="0"/>
    <e v="#N/A"/>
    <s v=""/>
    <n v="0"/>
    <n v="0"/>
    <m/>
    <n v="0"/>
    <b v="0"/>
  </r>
  <r>
    <s v="3"/>
    <x v="10"/>
    <s v="16362642"/>
    <s v="8"/>
    <s v="LUIS SILVESTRE GONZALEZ"/>
    <d v="2019-01-24T00:00:00"/>
    <x v="0"/>
    <s v="13026"/>
    <s v="CAJA DE SEGUROS SA"/>
    <s v="PE"/>
    <s v="208 NAFTA"/>
    <s v="AC394FX"/>
    <d v="2018-03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26491"/>
    <s v="8"/>
    <s v="LUIS SILVESTRE GONZALEZ"/>
    <d v="2019-01-24T00:00:00"/>
    <x v="0"/>
    <s v="116"/>
    <s v="GARANTIA"/>
    <s v="PE"/>
    <s v="208 FELINE 1.6"/>
    <s v="AA948AU"/>
    <d v="2017-02-28T00:00:00"/>
    <n v="1"/>
    <m/>
    <n v="0"/>
    <n v="0"/>
    <n v="1267.73"/>
    <n v="0"/>
    <n v="0"/>
    <n v="0"/>
    <n v="1184.8"/>
    <n v="17.010000000000002"/>
    <s v="ROBLEDO RUBEN"/>
    <n v="50"/>
    <n v="1.35"/>
    <n v="1123.96"/>
    <n v="1.35"/>
    <n v="1"/>
    <b v="0"/>
  </r>
  <r>
    <s v="3"/>
    <x v="4"/>
    <s v="16526492"/>
    <s v="8"/>
    <s v="LUIS SILVESTRE GONZALEZ"/>
    <d v="2019-01-24T00:00:00"/>
    <x v="0"/>
    <s v="116"/>
    <s v="GARANTIA"/>
    <s v="PE"/>
    <s v="208 FELINE 1.6"/>
    <s v="AA948AU"/>
    <d v="2017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27721"/>
    <s v="214"/>
    <s v="MARCO AHUMADA"/>
    <d v="2019-01-24T00:00:00"/>
    <x v="0"/>
    <s v="85690"/>
    <s v="VILLEGAS ANDREA ALEJAND"/>
    <s v="PE"/>
    <s v="308 ALLURE 1.6 HDI"/>
    <s v="AB277ZV"/>
    <d v="2017-04-26T00:00:00"/>
    <n v="3.08"/>
    <n v="8.7799999999999994"/>
    <n v="0.15"/>
    <n v="1.5E-3"/>
    <n v="1810"/>
    <n v="319.39999999999998"/>
    <n v="15"/>
    <n v="0.15"/>
    <n v="1016.31"/>
    <n v="0"/>
    <s v="LUCAS DIGIOVANNI"/>
    <n v="90"/>
    <n v="1.08"/>
    <n v="5845.78"/>
    <n v="1.08"/>
    <n v="3.08"/>
    <b v="1"/>
  </r>
  <r>
    <s v="3"/>
    <x v="4"/>
    <s v="16486441"/>
    <s v="4"/>
    <s v="ROMERO WALTER"/>
    <d v="2019-01-24T00:00:00"/>
    <x v="0"/>
    <s v="116"/>
    <s v="GARANTIA"/>
    <s v="PE"/>
    <s v="308 ACTIVE 1.6"/>
    <s v="AB600TL"/>
    <n v="42943"/>
    <n v="1.9"/>
    <m/>
    <n v="0"/>
    <n v="0"/>
    <n v="8023.88"/>
    <n v="0"/>
    <n v="0"/>
    <n v="0"/>
    <n v="6848.05"/>
    <n v="0"/>
    <s v="MERCADO CARLOS"/>
    <n v="51"/>
    <n v="1.32"/>
    <n v="2135.52"/>
    <n v="1.32"/>
    <n v="1.9"/>
    <b v="1"/>
  </r>
  <r>
    <s v="3"/>
    <x v="4"/>
    <s v="16486442"/>
    <s v="4"/>
    <s v="ROMERO WALTER"/>
    <d v="2019-01-24T00:00:00"/>
    <x v="0"/>
    <s v="116"/>
    <s v="GARANTIA"/>
    <s v="PE"/>
    <s v="308 ACTIVE 1.6"/>
    <s v="AB600TL"/>
    <d v="2017-07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27911"/>
    <s v="214"/>
    <s v="MARCO AHUMADA"/>
    <d v="2019-01-24T00:00:00"/>
    <x v="0"/>
    <s v="153574"/>
    <s v="MARCATO CARLOS MARTIN"/>
    <s v="PE"/>
    <s v="PARTNER CONFORT 1.6 HDI 9"/>
    <s v="AC967YZ"/>
    <d v="2018-07-06T00:00:00"/>
    <n v="2.66"/>
    <n v="14.16"/>
    <n v="0.28000000000000003"/>
    <n v="2.8000000000000004E-3"/>
    <n v="1994.29"/>
    <n v="221.56"/>
    <n v="10"/>
    <n v="0.1"/>
    <n v="1033.77"/>
    <n v="0"/>
    <s v="MERCADO CARLOS"/>
    <n v="51"/>
    <n v="1.25"/>
    <n v="5042.05"/>
    <n v="1.25"/>
    <n v="2.66"/>
    <b v="1"/>
  </r>
  <r>
    <s v="3"/>
    <x v="4"/>
    <s v="16486443"/>
    <s v="4"/>
    <s v="ROMERO WALTER"/>
    <d v="2019-01-24T00:00:00"/>
    <x v="0"/>
    <s v="116"/>
    <s v="GARANTIA"/>
    <s v="PE"/>
    <s v="308 ACTIVE 1.6"/>
    <s v="AB600TL"/>
    <d v="2017-07-27T00:00:00"/>
    <n v="0.6"/>
    <m/>
    <n v="0"/>
    <n v="0"/>
    <n v="922.19"/>
    <n v="0"/>
    <n v="0"/>
    <n v="0"/>
    <n v="813.66"/>
    <n v="6.68"/>
    <s v="ROBLEDO RUBEN"/>
    <n v="50"/>
    <n v="0.53"/>
    <n v="674.38"/>
    <n v="0.53"/>
    <n v="0.6"/>
    <b v="1"/>
  </r>
  <r>
    <s v="3"/>
    <x v="0"/>
    <s v="16527941"/>
    <s v="214"/>
    <s v="MARCO AHUMADA"/>
    <d v="2019-01-24T00:00:00"/>
    <x v="0"/>
    <s v="239011"/>
    <s v="SARQUIS JUAN PABLO"/>
    <s v="PE"/>
    <s v="2008 ALLURE 1.6 TIPTRONIC"/>
    <s v="AB346TL"/>
    <d v="2017-05-16T00:00:00"/>
    <n v="1.56"/>
    <n v="2.67"/>
    <n v="0.09"/>
    <n v="8.9999999999999998E-4"/>
    <n v="2539.15"/>
    <n v="448.06"/>
    <n v="15"/>
    <n v="0.15"/>
    <n v="1252.6300000000001"/>
    <n v="0"/>
    <s v="AGUIRRE JONATHAN"/>
    <n v="28"/>
    <n v="1.35"/>
    <n v="2962.62"/>
    <n v="1.35"/>
    <n v="1.56"/>
    <b v="1"/>
  </r>
  <r>
    <s v="3"/>
    <x v="0"/>
    <s v="16527971"/>
    <s v="214"/>
    <s v="MARCO AHUMADA"/>
    <d v="2019-01-24T00:00:00"/>
    <x v="0"/>
    <s v="253862"/>
    <s v="LOVROVICH SILVANA ELIZA"/>
    <s v="PE"/>
    <s v="PARTNER PATAGONICA VTC PL"/>
    <s v="AB968RK"/>
    <d v="2017-10-18T00:00:00"/>
    <n v="1.47"/>
    <n v="10.62"/>
    <n v="0.38"/>
    <n v="3.8E-3"/>
    <n v="3468.19"/>
    <n v="612.02"/>
    <n v="15"/>
    <n v="0.15"/>
    <n v="1957.37"/>
    <n v="4.03"/>
    <s v="ROBLEDO RUBEN"/>
    <n v="50"/>
    <n v="0.32"/>
    <n v="2783.6"/>
    <n v="0.32"/>
    <n v="0.26"/>
    <b v="0"/>
  </r>
  <r>
    <s v="3"/>
    <x v="0"/>
    <s v="16527971"/>
    <s v="214"/>
    <s v="MARCO AHUMADA"/>
    <d v="2019-01-24T00:00:00"/>
    <x v="0"/>
    <s v="253862"/>
    <s v="LOVROVICH SILVANA ELIZA"/>
    <s v="PE"/>
    <s v="PARTNER PATAGONICA VTC PL"/>
    <s v="AB968RK"/>
    <m/>
    <m/>
    <m/>
    <m/>
    <n v="0"/>
    <m/>
    <m/>
    <m/>
    <n v="0"/>
    <m/>
    <m/>
    <s v="MERCADO CARLOS"/>
    <n v="51"/>
    <n v="1.47"/>
    <m/>
    <n v="1.47"/>
    <n v="1.21"/>
    <b v="0"/>
  </r>
  <r>
    <s v="3"/>
    <x v="2"/>
    <s v="16528451"/>
    <s v="082"/>
    <s v="ENZO RUIZ"/>
    <d v="2019-01-24T00:00:00"/>
    <x v="0"/>
    <s v="221226"/>
    <s v="PERALTA PAOLA"/>
    <s v="PE"/>
    <s v="208 ACTIVE 1.5 N 5P"/>
    <s v="PMX-382"/>
    <d v="2016-02-23T00:00:00"/>
    <n v="0"/>
    <n v="95.04"/>
    <n v="5"/>
    <n v="0.05"/>
    <n v="3230.85"/>
    <n v="570.15"/>
    <n v="15"/>
    <n v="0.15"/>
    <n v="2239.96"/>
    <n v="0"/>
    <s v="AGUIRRE JONATHAN"/>
    <n v="28"/>
    <n v="1.07"/>
    <n v="1805.78"/>
    <n v="1.07"/>
    <n v="2"/>
    <b v="1"/>
  </r>
  <r>
    <s v="3"/>
    <x v="3"/>
    <s v="16530041"/>
    <s v="082"/>
    <s v="ENZO RUIZ"/>
    <d v="2019-01-24T00:00:00"/>
    <x v="0"/>
    <s v="631110"/>
    <s v="CARGOS ATENCION AL CLIE"/>
    <s v="PE"/>
    <s v="308 FELINE THP TIPTRONIC"/>
    <s v="AD461UC"/>
    <n v="43486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530652"/>
    <s v="082"/>
    <s v="ENZO RUIZ"/>
    <d v="2019-01-24T00:00:00"/>
    <x v="0"/>
    <s v="267418"/>
    <s v="MIGUEL MARTIN JUVENAL D"/>
    <s v="PE"/>
    <s v="308 ACTIVE"/>
    <s v="AC123WC"/>
    <d v="2017-10-29T00:00:00"/>
    <n v="0"/>
    <n v="57.02"/>
    <n v="10"/>
    <n v="0.1"/>
    <n v="5534.39"/>
    <n v="976.66"/>
    <n v="15"/>
    <n v="0.15"/>
    <n v="4227.8500000000004"/>
    <n v="15.48"/>
    <s v="YANCE RAUL"/>
    <n v="16"/>
    <n v="0.78"/>
    <n v="513.22"/>
    <n v="0.78"/>
    <n v="0.6"/>
    <b v="0"/>
  </r>
  <r>
    <s v="3"/>
    <x v="0"/>
    <s v="16530691"/>
    <s v="4"/>
    <s v="ROMERO WALTER"/>
    <d v="2019-01-24T00:00:00"/>
    <x v="0"/>
    <s v="267421"/>
    <s v="SALAZAR MARIA DE LOS AN"/>
    <s v="PE"/>
    <s v="308 - ALLURE HDI NAV"/>
    <s v="NLV-427"/>
    <d v="2014-02-06T00:00:00"/>
    <n v="0"/>
    <m/>
    <n v="0"/>
    <n v="0"/>
    <n v="5532.74"/>
    <n v="933.86"/>
    <n v="14.44"/>
    <n v="0.1444"/>
    <n v="2244.0100000000002"/>
    <n v="0"/>
    <s v="SALVATICO ARIEL"/>
    <n v="25"/>
    <n v="2.17"/>
    <n v="4485.96"/>
    <n v="2.17"/>
    <n v="2.36"/>
    <b v="1"/>
  </r>
  <r>
    <s v="3"/>
    <x v="4"/>
    <s v="16488682"/>
    <s v="87"/>
    <s v="ALEJANDRO DIAZ"/>
    <d v="2019-01-24T00:00:00"/>
    <x v="0"/>
    <s v="116"/>
    <s v="GARANTIA"/>
    <s v="PE"/>
    <s v="PARTNER CONFORT 1.6 5 PLA"/>
    <s v="AD233VE"/>
    <d v="2018-10-08T00:00:00"/>
    <n v="0.2"/>
    <m/>
    <n v="0"/>
    <n v="0"/>
    <n v="3440.11"/>
    <n v="0"/>
    <n v="0"/>
    <n v="0"/>
    <n v="3106.26"/>
    <n v="3.53"/>
    <s v="ROBLEDO RUBEN"/>
    <n v="50"/>
    <n v="0.28000000000000003"/>
    <n v="224.79"/>
    <n v="0.28000000000000003"/>
    <n v="0.2"/>
    <b v="0"/>
  </r>
  <r>
    <s v="3"/>
    <x v="4"/>
    <s v="16491131"/>
    <s v="214"/>
    <s v="MARCO AHUMADA"/>
    <d v="2019-01-24T00:00:00"/>
    <x v="0"/>
    <s v="116"/>
    <s v="GARANTIA"/>
    <s v="PE"/>
    <s v="EXPERT PREMIUM 1.6 HDI"/>
    <s v="AC975OX"/>
    <d v="2018-07-20T00:00:00"/>
    <n v="0.3"/>
    <m/>
    <n v="0"/>
    <n v="0"/>
    <n v="17979.84"/>
    <n v="0"/>
    <n v="0"/>
    <n v="0"/>
    <n v="11609.03"/>
    <n v="10.33"/>
    <s v="ROBLEDO RUBEN"/>
    <n v="50"/>
    <n v="0.82"/>
    <n v="337.19"/>
    <n v="0.82"/>
    <n v="0.3"/>
    <b v="0"/>
  </r>
  <r>
    <s v="3"/>
    <x v="4"/>
    <s v="16491132"/>
    <s v="214"/>
    <s v="MARCO AHUMADA"/>
    <d v="2019-01-24T00:00:00"/>
    <x v="0"/>
    <s v="116"/>
    <s v="GARANTIA"/>
    <s v="PE"/>
    <s v="EXPERT PREMIUM 1.6 HDI"/>
    <s v="AC975OX"/>
    <d v="2018-07-20T00:00:00"/>
    <n v="2.1"/>
    <m/>
    <n v="0"/>
    <n v="0"/>
    <n v="9960.4599999999991"/>
    <n v="0"/>
    <n v="0"/>
    <n v="0"/>
    <n v="9141.11"/>
    <n v="48.24"/>
    <s v="RODRIGO IBARRA."/>
    <n v="54"/>
    <n v="2.4300000000000002"/>
    <n v="2360.3200000000002"/>
    <n v="2.4300000000000002"/>
    <n v="2.1"/>
    <b v="0"/>
  </r>
  <r>
    <s v="3"/>
    <x v="10"/>
    <s v="16493351"/>
    <s v="8"/>
    <s v="LUIS SILVESTRE GONZALEZ"/>
    <d v="2019-01-24T00:00:00"/>
    <x v="0"/>
    <s v="192531"/>
    <s v="POLLIOTTI VANESA CAROLI"/>
    <s v="PE"/>
    <s v="207 COMPACT ALLURE 1.4 N"/>
    <s v="MWP-725"/>
    <d v="2013-07-19T00:00:00"/>
    <n v="0"/>
    <n v="174.06"/>
    <n v="7.77"/>
    <n v="7.7699999999999991E-2"/>
    <n v="0"/>
    <n v="0"/>
    <n v="0"/>
    <n v="0"/>
    <n v="0"/>
    <n v="50.88"/>
    <s v="RIVADERO DANIEL"/>
    <n v="64"/>
    <n v="3.18"/>
    <n v="2066.1"/>
    <n v="3.18"/>
    <n v="3.2"/>
    <b v="1"/>
  </r>
  <r>
    <s v="3"/>
    <x v="4"/>
    <s v="16505701"/>
    <s v="214"/>
    <s v="MARCO AHUMADA"/>
    <d v="2019-01-24T00:00:00"/>
    <x v="0"/>
    <s v="116"/>
    <s v="GARANTIA"/>
    <s v="PE"/>
    <s v="308 ALLURE 1.6 HDI"/>
    <s v="AC323ZK"/>
    <d v="2018-01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06981"/>
    <s v="082"/>
    <s v="ENZO RUIZ"/>
    <d v="2019-01-24T00:00:00"/>
    <x v="0"/>
    <s v="116"/>
    <s v="GARANTIA"/>
    <s v="PE"/>
    <s v="408 ALLURE 1.6"/>
    <s v="AB666JN"/>
    <d v="2017-09-01T00:00:00"/>
    <n v="1.9"/>
    <m/>
    <n v="0"/>
    <n v="0"/>
    <n v="8023.88"/>
    <n v="0"/>
    <n v="0"/>
    <n v="0"/>
    <n v="6848.05"/>
    <n v="0"/>
    <s v="CRISTIAN BARRIONUEVO"/>
    <n v="91"/>
    <n v="1.1499999999999999"/>
    <n v="2135.52"/>
    <n v="1.1499999999999999"/>
    <n v="1.9"/>
    <b v="1"/>
  </r>
  <r>
    <s v="3"/>
    <x v="4"/>
    <s v="16479173"/>
    <s v="4"/>
    <s v="ROMERO WALTER"/>
    <d v="2019-01-24T00:00:00"/>
    <x v="0"/>
    <s v="116"/>
    <s v="GARANTIA"/>
    <s v="PE"/>
    <s v="PARTNER PATAGONICA VTC PL"/>
    <s v="AB832KL"/>
    <n v="43069"/>
    <n v="2"/>
    <m/>
    <n v="0"/>
    <n v="0"/>
    <n v="10747.94"/>
    <n v="0"/>
    <n v="0"/>
    <n v="0"/>
    <n v="7937.35"/>
    <n v="17.64"/>
    <s v="ROBLEDO RUBEN"/>
    <n v="50"/>
    <n v="1.4"/>
    <n v="2247.92"/>
    <n v="1.4"/>
    <n v="2"/>
    <b v="1"/>
  </r>
  <r>
    <s v="3"/>
    <x v="0"/>
    <s v="16510391"/>
    <s v="082"/>
    <s v="ENZO RUIZ"/>
    <d v="2019-01-24T00:00:00"/>
    <x v="0"/>
    <s v="239848"/>
    <s v="SAURA FRANCISCO JAVIER"/>
    <s v="PE"/>
    <s v="308"/>
    <s v="AA040HG"/>
    <d v="2016-05-05T00:00:00"/>
    <n v="2.02"/>
    <n v="8.4499999999999993"/>
    <n v="0.22"/>
    <n v="2.2000000000000001E-3"/>
    <n v="2371.21"/>
    <n v="0"/>
    <n v="0"/>
    <n v="0"/>
    <n v="920.47"/>
    <n v="0"/>
    <s v="MERCADO CARLOS"/>
    <n v="51"/>
    <n v="2.04"/>
    <n v="3831.23"/>
    <n v="2.04"/>
    <n v="2.02"/>
    <b v="0"/>
  </r>
  <r>
    <s v="3"/>
    <x v="4"/>
    <s v="16510731"/>
    <s v="082"/>
    <s v="ENZO RUIZ"/>
    <d v="2019-01-24T00:00:00"/>
    <x v="0"/>
    <s v="116"/>
    <s v="GARANTIA"/>
    <s v="PE"/>
    <s v="PARTNER PATAGONICA VTC PL"/>
    <s v="AC435PT"/>
    <d v="2018-03-23T00:00:00"/>
    <n v="0.3"/>
    <m/>
    <n v="0"/>
    <n v="0"/>
    <n v="19428.46"/>
    <n v="0"/>
    <n v="0"/>
    <n v="0"/>
    <n v="17606.259999999998"/>
    <n v="2.77"/>
    <s v="ROBLEDO RUBEN"/>
    <n v="50"/>
    <n v="0.22"/>
    <n v="337.19"/>
    <n v="0.22"/>
    <n v="0.3"/>
    <b v="1"/>
  </r>
  <r>
    <s v="3"/>
    <x v="4"/>
    <s v="16480781"/>
    <s v="4"/>
    <s v="ROMERO WALTER"/>
    <d v="2019-01-24T00:00:00"/>
    <x v="0"/>
    <s v="116"/>
    <s v="GARANTIA"/>
    <s v="PE"/>
    <s v="PARTNER CONFORT 1.6 HDI 9"/>
    <s v="AC897DP"/>
    <d v="2018-06-28T00:00:00"/>
    <n v="0.2"/>
    <m/>
    <n v="0"/>
    <n v="0"/>
    <n v="3440.11"/>
    <n v="0"/>
    <n v="0"/>
    <n v="0"/>
    <n v="3215.06"/>
    <n v="11.09"/>
    <s v="ROBLEDO RUBEN"/>
    <n v="50"/>
    <n v="0.88"/>
    <n v="224.79"/>
    <n v="0.88"/>
    <n v="0.2"/>
    <b v="0"/>
  </r>
  <r>
    <s v="3"/>
    <x v="4"/>
    <s v="16511442"/>
    <s v="082"/>
    <s v="ENZO RUIZ"/>
    <d v="2019-01-24T00:00:00"/>
    <x v="0"/>
    <s v="116"/>
    <s v="GARANTIA"/>
    <s v="PE"/>
    <s v="308 HDI"/>
    <s v="AD051XQ"/>
    <d v="2018-06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6"/>
    <s v="16389701"/>
    <s v="87"/>
    <s v="ALEJANDRO DIAZ"/>
    <d v="2019-01-24T00:00:00"/>
    <x v="0"/>
    <s v="116"/>
    <s v="GARANTIA"/>
    <s v="PE"/>
    <s v="408 Allure Plus THP"/>
    <s v="AD312YF"/>
    <d v="2018-12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12902"/>
    <s v="214"/>
    <s v="MARCO AHUMADA"/>
    <d v="2019-01-25T00:00:00"/>
    <x v="0"/>
    <s v="116"/>
    <s v="GARANTIA"/>
    <s v="PE"/>
    <s v="301 ALLURE 1.6"/>
    <s v="AC670RE"/>
    <d v="2018-04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12903"/>
    <s v="214"/>
    <s v="MARCO AHUMADA"/>
    <d v="2019-01-25T00:00:00"/>
    <x v="0"/>
    <s v="116"/>
    <s v="GARANTIA"/>
    <s v="PE"/>
    <s v="301 ALLURE 1.6"/>
    <s v="AC670RE"/>
    <d v="2018-04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12904"/>
    <s v="214"/>
    <s v="MARCO AHUMADA"/>
    <d v="2019-01-25T00:00:00"/>
    <x v="0"/>
    <s v="116"/>
    <s v="GARANTIA"/>
    <s v="PE"/>
    <s v="301 ALLURE 1.6"/>
    <s v="AC670RE"/>
    <d v="2018-04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13451"/>
    <s v="214"/>
    <s v="MARCO AHUMADA"/>
    <d v="2019-01-25T00:00:00"/>
    <x v="0"/>
    <s v="100758"/>
    <s v="FARINA JUAN PABLO"/>
    <s v="PE"/>
    <s v="308 FELINE 1.6 HDI"/>
    <s v="AA815BC"/>
    <d v="2016-12-31T00:00:00"/>
    <n v="1.62"/>
    <n v="13.86"/>
    <n v="0.45"/>
    <n v="4.5000000000000005E-3"/>
    <n v="3633.9"/>
    <n v="641.26"/>
    <n v="15"/>
    <n v="0.15"/>
    <n v="2119.17"/>
    <n v="0"/>
    <s v="MERCADO CARLOS"/>
    <n v="51"/>
    <n v="1.72"/>
    <n v="3065.48"/>
    <n v="1.72"/>
    <n v="1.62"/>
    <b v="0"/>
  </r>
  <r>
    <s v="3"/>
    <x v="2"/>
    <s v="16513452"/>
    <s v="214"/>
    <s v="MARCO AHUMADA"/>
    <d v="2019-01-25T00:00:00"/>
    <x v="0"/>
    <s v="100758"/>
    <s v="FARINA JUAN PABLO"/>
    <s v="PE"/>
    <s v="308 FELINE 1.6 HDI"/>
    <s v="AA815BC"/>
    <d v="2016-12-31T00:00:00"/>
    <n v="0"/>
    <n v="53.32"/>
    <n v="5.0999999999999996"/>
    <n v="5.0999999999999997E-2"/>
    <n v="0"/>
    <n v="0"/>
    <n v="0"/>
    <n v="0"/>
    <n v="0"/>
    <n v="0"/>
    <s v="MERCADO CARLOS"/>
    <n v="51"/>
    <n v="1.43"/>
    <n v="992.13"/>
    <n v="1.43"/>
    <n v="1.1000000000000001"/>
    <b v="0"/>
  </r>
  <r>
    <s v="3"/>
    <x v="2"/>
    <s v="16513722"/>
    <s v="082"/>
    <s v="ENZO RUIZ"/>
    <d v="2019-01-25T00:00:00"/>
    <x v="0"/>
    <s v="237704"/>
    <s v="GAUDIANO PABLO NICOLAS"/>
    <s v="PE"/>
    <s v="408 FELINE 1.6 HDI"/>
    <s v="AA828PS"/>
    <d v="2017-01-02T00:00:00"/>
    <n v="0"/>
    <n v="85.54"/>
    <n v="15"/>
    <n v="0.15"/>
    <n v="995.44"/>
    <n v="175.66"/>
    <n v="15"/>
    <n v="0.15"/>
    <n v="773.6"/>
    <n v="0"/>
    <s v="AGUIRRE JONATHAN"/>
    <n v="28"/>
    <n v="1.2"/>
    <n v="484.71"/>
    <n v="1.2"/>
    <n v="0.35"/>
    <b v="0"/>
  </r>
  <r>
    <s v="3"/>
    <x v="2"/>
    <s v="16513722"/>
    <s v="082"/>
    <s v="ENZO RUIZ"/>
    <d v="2019-01-25T00:00:00"/>
    <x v="0"/>
    <s v="237704"/>
    <s v="GAUDIANO PABLO NICOLAS"/>
    <s v="PE"/>
    <s v="408 FELINE 1.6 HDI"/>
    <s v="AA828PS"/>
    <m/>
    <m/>
    <m/>
    <m/>
    <n v="0"/>
    <m/>
    <m/>
    <m/>
    <n v="0"/>
    <m/>
    <m/>
    <s v="CRISTIAN BARRIONUEVO"/>
    <n v="91"/>
    <n v="0.83"/>
    <m/>
    <n v="0.83"/>
    <n v="0.25"/>
    <b v="0"/>
  </r>
  <r>
    <s v="3"/>
    <x v="0"/>
    <s v="16514181"/>
    <s v="082"/>
    <s v="ENZO RUIZ"/>
    <d v="2019-01-25T00:00:00"/>
    <x v="0"/>
    <s v="245865"/>
    <s v="MARTINEZ CARLOS DIEGO"/>
    <s v="PE"/>
    <s v="208 GT 1.6 THP"/>
    <s v="AB113BL"/>
    <d v="2017-03-07T00:00:00"/>
    <n v="1.28"/>
    <n v="364.96"/>
    <n v="15"/>
    <n v="0.15"/>
    <n v="4715.9799999999996"/>
    <n v="832.22"/>
    <n v="15"/>
    <n v="0.15"/>
    <n v="3063.46"/>
    <n v="21.24"/>
    <s v="RODRIGO IBARRA."/>
    <n v="54"/>
    <n v="1.07"/>
    <n v="2068.1"/>
    <n v="1.07"/>
    <n v="1.28"/>
    <b v="1"/>
  </r>
  <r>
    <s v="3"/>
    <x v="0"/>
    <s v="16514182"/>
    <s v="082"/>
    <s v="ENZO RUIZ"/>
    <d v="2019-01-25T00:00:00"/>
    <x v="0"/>
    <s v="245865"/>
    <s v="MARTINEZ CARLOS DIEGO"/>
    <s v="PE"/>
    <s v="208 GT 1.6 THP"/>
    <s v="AB113BL"/>
    <d v="2017-03-07T00:00:00"/>
    <n v="0"/>
    <n v="712.81"/>
    <n v="15"/>
    <n v="0.15"/>
    <n v="36004.06"/>
    <n v="6353.64"/>
    <n v="15"/>
    <n v="0.15"/>
    <n v="30235.3"/>
    <n v="23.82"/>
    <s v="MERCADO CARLOS"/>
    <n v="51"/>
    <n v="3.75"/>
    <n v="4039.27"/>
    <n v="1.2"/>
    <n v="1.89"/>
    <b v="1"/>
  </r>
  <r>
    <s v="3"/>
    <x v="0"/>
    <s v="16514182"/>
    <s v="082"/>
    <s v="ENZO RUIZ"/>
    <d v="2019-01-25T00:00:00"/>
    <x v="0"/>
    <s v="245865"/>
    <s v="MARTINEZ CARLOS DIEGO"/>
    <s v="PE"/>
    <s v="208 GT 1.6 THP"/>
    <s v="AB113BL"/>
    <m/>
    <m/>
    <m/>
    <n v="0"/>
    <n v="0"/>
    <m/>
    <m/>
    <m/>
    <n v="0"/>
    <m/>
    <m/>
    <s v="RODRIGO IBARRA."/>
    <n v="54"/>
    <n v="1.2"/>
    <m/>
    <n v="3.75"/>
    <n v="0.61"/>
    <b v="0"/>
  </r>
  <r>
    <s v="3"/>
    <x v="4"/>
    <s v="16514203"/>
    <s v="4"/>
    <s v="ROMERO WALTER"/>
    <d v="2019-01-25T00:00:00"/>
    <x v="0"/>
    <s v="116"/>
    <s v="GARANTIA"/>
    <s v="PE"/>
    <s v="208 - ALLURE 1.6"/>
    <s v="AB261JQ"/>
    <d v="2017-04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14442"/>
    <s v="4"/>
    <s v="ROMERO WALTER"/>
    <d v="2019-01-25T00:00:00"/>
    <x v="0"/>
    <s v="116"/>
    <s v="GARANTIA"/>
    <s v="PE"/>
    <s v="208 - ALLURE 1.6"/>
    <s v="AB800IY"/>
    <d v="2017-09-13T00:00:00"/>
    <n v="0.3"/>
    <m/>
    <n v="0"/>
    <n v="0"/>
    <n v="857.68"/>
    <n v="0"/>
    <n v="0"/>
    <n v="0"/>
    <n v="668.72"/>
    <n v="4.96"/>
    <s v="YANCE RAUL"/>
    <n v="16"/>
    <n v="0.25"/>
    <n v="337.19"/>
    <n v="0.25"/>
    <n v="0.3"/>
    <b v="1"/>
  </r>
  <r>
    <s v="3"/>
    <x v="4"/>
    <s v="16514443"/>
    <s v="4"/>
    <s v="ROMERO WALTER"/>
    <d v="2019-01-25T00:00:00"/>
    <x v="0"/>
    <s v="116"/>
    <s v="GARANTIA"/>
    <s v="PE"/>
    <s v="208 - ALLURE 1.6"/>
    <s v="AB800IY"/>
    <d v="2017-09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15811"/>
    <s v="214"/>
    <s v="MARCO AHUMADA"/>
    <d v="2019-01-25T00:00:00"/>
    <x v="0"/>
    <s v="267309"/>
    <s v="NIETO ALEJO GABRIEL"/>
    <s v="PE"/>
    <s v="508 1.6 THP"/>
    <s v="LNO-563"/>
    <n v="41123"/>
    <n v="1.94"/>
    <n v="8.11"/>
    <n v="0.22"/>
    <n v="2.2000000000000001E-3"/>
    <n v="15384.95"/>
    <n v="0"/>
    <n v="0"/>
    <n v="0"/>
    <n v="7672.9"/>
    <n v="-130.63999999999999"/>
    <s v="YANCE RAUL"/>
    <n v="16"/>
    <n v="1.95"/>
    <n v="13183.65"/>
    <n v="1.95"/>
    <n v="2.14"/>
    <b v="1"/>
  </r>
  <r>
    <s v="3"/>
    <x v="0"/>
    <s v="16515811"/>
    <s v="214"/>
    <s v="MARCO AHUMADA"/>
    <d v="2019-01-25T00:00:00"/>
    <x v="0"/>
    <s v="267309"/>
    <s v="NIETO ALEJO GABRIEL"/>
    <s v="PE"/>
    <s v="508 1.6 THP"/>
    <s v="LNO-563"/>
    <m/>
    <m/>
    <m/>
    <m/>
    <n v="0"/>
    <m/>
    <m/>
    <m/>
    <n v="0"/>
    <m/>
    <m/>
    <s v="AGUIRRE JONATHAN"/>
    <n v="28"/>
    <n v="4.37"/>
    <m/>
    <n v="4.37"/>
    <n v="4.8"/>
    <b v="1"/>
  </r>
  <r>
    <s v="3"/>
    <x v="4"/>
    <s v="16517024"/>
    <s v="082"/>
    <s v="ENZO RUIZ"/>
    <d v="2019-01-25T00:00:00"/>
    <x v="0"/>
    <s v="116"/>
    <s v="GARANTIA"/>
    <s v="PE"/>
    <s v="208 FELINE 1.6 N 5P PACK"/>
    <s v="NYG-157"/>
    <d v="2014-06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17371"/>
    <s v="082"/>
    <s v="ENZO RUIZ"/>
    <d v="2019-01-25T00:00:00"/>
    <x v="0"/>
    <s v="267454"/>
    <s v="BELBUSTI AGRO SA"/>
    <s v="PE"/>
    <s v="2008 ALLURE 1.6 TIPTRONIC"/>
    <s v="AC225QH"/>
    <d v="2018-01-03T00:00:00"/>
    <n v="0"/>
    <n v="0.41"/>
    <n v="0.01"/>
    <n v="1E-4"/>
    <n v="2987.21"/>
    <n v="0"/>
    <n v="0"/>
    <n v="0"/>
    <n v="1252.6300000000001"/>
    <n v="0"/>
    <s v="AGUIRRE JONATHAN"/>
    <n v="28"/>
    <n v="1.57"/>
    <n v="4086.37"/>
    <n v="1.57"/>
    <n v="2.15"/>
    <b v="1"/>
  </r>
  <r>
    <s v="3"/>
    <x v="4"/>
    <s v="16518381"/>
    <s v="082"/>
    <s v="ENZO RUIZ"/>
    <d v="2019-01-25T00:00:00"/>
    <x v="0"/>
    <s v="116"/>
    <s v="GARANTIA"/>
    <s v="PE"/>
    <s v="PARTNER CONFORT 1.6 5 PLA"/>
    <s v="AD233VE"/>
    <d v="2018-10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18422"/>
    <s v="214"/>
    <s v="MARCO AHUMADA"/>
    <d v="2019-01-25T00:00:00"/>
    <x v="0"/>
    <s v="116"/>
    <s v="GARANTIA"/>
    <s v="PE"/>
    <s v="3008 FELINE TIPTRONIC HDI"/>
    <s v="AA948DI"/>
    <d v="2017-01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19171"/>
    <s v="082"/>
    <s v="ENZO RUIZ"/>
    <d v="2019-01-25T00:00:00"/>
    <x v="0"/>
    <s v="48450"/>
    <s v="GONZALEZ SERGIO ORLANDO"/>
    <s v="PE"/>
    <s v="PARTNER PATAGONICA HDI 1."/>
    <s v="AB748LU"/>
    <d v="2017-09-05T00:00:00"/>
    <n v="1.23"/>
    <n v="350.7"/>
    <n v="15"/>
    <n v="0.15"/>
    <n v="3468.19"/>
    <n v="612.02"/>
    <n v="15"/>
    <n v="0.15"/>
    <n v="1957.37"/>
    <n v="0"/>
    <s v="LUCAS DIGIOVANNI"/>
    <n v="90"/>
    <n v="1.32"/>
    <n v="1987.32"/>
    <n v="1.32"/>
    <n v="1.23"/>
    <b v="0"/>
  </r>
  <r>
    <s v="3"/>
    <x v="0"/>
    <s v="16519521"/>
    <s v="214"/>
    <s v="MARCO AHUMADA"/>
    <d v="2019-01-25T00:00:00"/>
    <x v="0"/>
    <s v="245413"/>
    <s v="GARIBALDI VICTOR HUGO R"/>
    <s v="PE"/>
    <s v="308 ALLURE 1.6 HDI"/>
    <s v="AB040IP"/>
    <d v="2017-03-05T00:00:00"/>
    <n v="1.73"/>
    <n v="0.99"/>
    <n v="0.03"/>
    <n v="2.9999999999999997E-4"/>
    <n v="3411.97"/>
    <n v="602.09"/>
    <n v="15"/>
    <n v="0.15"/>
    <n v="1947.94"/>
    <n v="0"/>
    <s v="SALVATICO ARIEL"/>
    <n v="25"/>
    <n v="0"/>
    <n v="3287.45"/>
    <n v="1.52"/>
    <n v="0"/>
    <b v="0"/>
  </r>
  <r>
    <s v="3"/>
    <x v="0"/>
    <s v="16519521"/>
    <s v="214"/>
    <s v="MARCO AHUMADA"/>
    <d v="2019-01-25T00:00:00"/>
    <x v="0"/>
    <s v="245413"/>
    <s v="GARIBALDI VICTOR HUGO R"/>
    <s v="PE"/>
    <s v="308 ALLURE 1.6 HDI"/>
    <s v="AB040IP"/>
    <m/>
    <m/>
    <m/>
    <m/>
    <n v="0"/>
    <m/>
    <m/>
    <m/>
    <n v="0"/>
    <m/>
    <m/>
    <s v="LUCAS DIGIOVANNI"/>
    <n v="90"/>
    <n v="1.52"/>
    <m/>
    <m/>
    <n v="1.73"/>
    <b v="1"/>
  </r>
  <r>
    <s v="3"/>
    <x v="0"/>
    <s v="16520581"/>
    <s v="082"/>
    <s v="ENZO RUIZ"/>
    <d v="2019-01-25T00:00:00"/>
    <x v="0"/>
    <s v="260823"/>
    <s v="VILLARROEL SILVIA NANCY"/>
    <s v="PE"/>
    <s v="208 ACTIVE 1.6"/>
    <s v="AC716TK"/>
    <d v="2018-05-17T00:00:00"/>
    <n v="2.13"/>
    <m/>
    <n v="0"/>
    <n v="0"/>
    <n v="3015.91"/>
    <n v="0"/>
    <n v="0"/>
    <n v="0"/>
    <n v="1263.45"/>
    <n v="0"/>
    <s v="LUCAS DIGIOVANNI"/>
    <n v="90"/>
    <n v="1.67"/>
    <n v="4048.77"/>
    <n v="1.67"/>
    <n v="2.13"/>
    <b v="1"/>
  </r>
  <r>
    <s v="3"/>
    <x v="0"/>
    <s v="16441531"/>
    <s v="4"/>
    <s v="ROMERO WALTER"/>
    <d v="2019-01-25T00:00:00"/>
    <x v="0"/>
    <s v="266609"/>
    <s v="FERNANDEZ SILVIA EUGENI"/>
    <s v="PE"/>
    <s v="PARTNER - CONFORT 1.6 HDI"/>
    <s v="AD256OC"/>
    <d v="2018-10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21181"/>
    <s v="214"/>
    <s v="MARCO AHUMADA"/>
    <d v="2019-01-25T00:00:00"/>
    <x v="0"/>
    <s v="256935"/>
    <s v="PIJUAN ADOLFO CARLOS 50"/>
    <s v="PE"/>
    <s v="3008 GT LINE THP TIPTRONI"/>
    <s v="AC285JL"/>
    <d v="2018-02-15T00:00:00"/>
    <n v="2.16"/>
    <n v="17.239999999999998"/>
    <n v="0.42"/>
    <n v="4.1999999999999997E-3"/>
    <n v="3600.65"/>
    <n v="635.4"/>
    <n v="15"/>
    <n v="0.15"/>
    <n v="2377.67"/>
    <n v="0"/>
    <s v="CRISTIAN BARRIONUEVO"/>
    <n v="91"/>
    <n v="1.03"/>
    <n v="4088.55"/>
    <n v="1.03"/>
    <n v="2.16"/>
    <b v="1"/>
  </r>
  <r>
    <s v="3"/>
    <x v="4"/>
    <s v="16521182"/>
    <s v="214"/>
    <s v="MARCO AHUMADA"/>
    <d v="2019-01-25T00:00:00"/>
    <x v="0"/>
    <s v="116"/>
    <s v="GARANTIA"/>
    <s v="PE"/>
    <s v="3008 GT LINE THP TIPTRONI"/>
    <s v="AC285JL"/>
    <d v="2018-02-15T00:00:00"/>
    <n v="0"/>
    <m/>
    <n v="0"/>
    <n v="0"/>
    <n v="0"/>
    <n v="0"/>
    <n v="0"/>
    <n v="0"/>
    <n v="0"/>
    <n v="0"/>
    <s v="CRISTIAN BARRIONUEVO"/>
    <n v="91"/>
    <n v="0.4"/>
    <n v="786.77"/>
    <n v="0.4"/>
    <n v="0.7"/>
    <b v="1"/>
  </r>
  <r>
    <s v="3"/>
    <x v="2"/>
    <s v="16523321"/>
    <s v="082"/>
    <s v="ENZO RUIZ"/>
    <d v="2019-01-25T00:00:00"/>
    <x v="0"/>
    <s v="156304"/>
    <s v="DIAZ VILLASUSO MARIANO"/>
    <s v="PE"/>
    <s v="508 ALLURE HDI TIP"/>
    <s v="AB074ZJ"/>
    <d v="2017-02-16T00:00:00"/>
    <n v="0"/>
    <m/>
    <n v="0"/>
    <n v="0"/>
    <n v="4859.37"/>
    <n v="857.53"/>
    <n v="15"/>
    <n v="0.15"/>
    <n v="3660.35"/>
    <n v="0"/>
    <s v="LUCAS DIGIOVANNI"/>
    <n v="90"/>
    <n v="1.87"/>
    <n v="665.29"/>
    <n v="1.87"/>
    <n v="0.7"/>
    <b v="0"/>
  </r>
  <r>
    <s v="3"/>
    <x v="0"/>
    <s v="16524291"/>
    <s v="214"/>
    <s v="MARCO AHUMADA"/>
    <d v="2019-01-25T00:00:00"/>
    <x v="0"/>
    <s v="264339"/>
    <s v="HEREDIA GUSTAVO MIGUEL"/>
    <s v="PE"/>
    <s v="3008 GT-LINE"/>
    <s v="AC886BQ"/>
    <d v="2018-06-15T00:00:00"/>
    <n v="2.16"/>
    <n v="17.239999999999998"/>
    <n v="0.42"/>
    <n v="4.1999999999999997E-3"/>
    <n v="3600.65"/>
    <n v="635.4"/>
    <n v="15"/>
    <n v="0.15"/>
    <n v="2377.67"/>
    <n v="0"/>
    <s v="AGUIRRE JONATHAN"/>
    <n v="28"/>
    <n v="1.91"/>
    <n v="4088.55"/>
    <n v="1.91"/>
    <n v="2.16"/>
    <b v="1"/>
  </r>
  <r>
    <s v="3"/>
    <x v="4"/>
    <s v="16524292"/>
    <s v="214"/>
    <s v="MARCO AHUMADA"/>
    <d v="2019-01-25T00:00:00"/>
    <x v="0"/>
    <s v="116"/>
    <s v="GARANTIA"/>
    <s v="PE"/>
    <s v="3008 GT-LINE"/>
    <s v="AC886BQ"/>
    <d v="2018-06-15T00:00:00"/>
    <n v="0"/>
    <m/>
    <n v="0"/>
    <n v="0"/>
    <n v="0"/>
    <n v="0"/>
    <n v="0"/>
    <n v="0"/>
    <n v="0"/>
    <n v="0"/>
    <s v="AGUIRRE JONATHAN"/>
    <n v="28"/>
    <n v="0.62"/>
    <n v="449.58"/>
    <n v="0.62"/>
    <n v="0.4"/>
    <b v="0"/>
  </r>
  <r>
    <s v="3"/>
    <x v="0"/>
    <s v="16524931"/>
    <s v="082"/>
    <s v="ENZO RUIZ"/>
    <d v="2019-01-25T00:00:00"/>
    <x v="0"/>
    <s v="267437"/>
    <s v="BONETTO ALEJANDRA"/>
    <s v="PE"/>
    <s v="208 NAFTA"/>
    <s v="AC323ZR"/>
    <d v="2018-01-15T00:00:00"/>
    <n v="2.15"/>
    <n v="0.41"/>
    <n v="0.01"/>
    <n v="1E-4"/>
    <n v="2987.21"/>
    <n v="0"/>
    <n v="0"/>
    <n v="0"/>
    <n v="1252.6300000000001"/>
    <n v="0"/>
    <s v="LUCAS DIGIOVANNI"/>
    <n v="90"/>
    <n v="0.83"/>
    <n v="4086.37"/>
    <n v="0.83"/>
    <n v="2.15"/>
    <b v="1"/>
  </r>
  <r>
    <s v="3"/>
    <x v="0"/>
    <s v="16525241"/>
    <s v="214"/>
    <s v="MARCO AHUMADA"/>
    <d v="2019-01-25T00:00:00"/>
    <x v="0"/>
    <s v="257847"/>
    <s v="SOLSONA YUDICELLO PABLO"/>
    <s v="PE"/>
    <s v="2008 FELINE 1.6 TIPTRONIC"/>
    <s v="AC461XB"/>
    <d v="2018-02-26T00:00:00"/>
    <n v="2.15"/>
    <n v="0.41"/>
    <n v="0.01"/>
    <n v="1E-4"/>
    <n v="2987.21"/>
    <n v="0"/>
    <n v="0"/>
    <n v="0"/>
    <n v="1252.6300000000001"/>
    <n v="0"/>
    <s v="LUCAS DIGIOVANNI"/>
    <n v="90"/>
    <n v="0.55000000000000004"/>
    <n v="4086.37"/>
    <n v="0.55000000000000004"/>
    <n v="2.15"/>
    <b v="1"/>
  </r>
  <r>
    <s v="3"/>
    <x v="14"/>
    <s v="16443291"/>
    <s v="8"/>
    <s v="LUIS SILVESTRE GONZALEZ"/>
    <d v="2019-01-25T00:00:00"/>
    <x v="0"/>
    <s v="2441"/>
    <s v="SAN CRISTOBAL SOCIEDAD"/>
    <s v="PE"/>
    <s v="307 XS 1.6 5P 110 CV"/>
    <s v="JLK-508"/>
    <d v="2010-12-20T00:00:00"/>
    <n v="0"/>
    <m/>
    <n v="0"/>
    <n v="0"/>
    <n v="35424.019999999997"/>
    <n v="6056.09"/>
    <n v="14.6"/>
    <n v="0.14599999999999999"/>
    <n v="18526.77"/>
    <n v="114.4"/>
    <s v="RIVADERO DANIEL"/>
    <n v="64"/>
    <n v="7.15"/>
    <n v="5219.92"/>
    <n v="7.15"/>
    <n v="9.84"/>
    <b v="1"/>
  </r>
  <r>
    <s v="3"/>
    <x v="17"/>
    <s v="16486231"/>
    <s v="8"/>
    <s v="LUIS SILVESTRE GONZALEZ"/>
    <d v="2019-01-25T00:00:00"/>
    <x v="0"/>
    <s v="3364"/>
    <s v="SANCOR COOPERATIVA DE S"/>
    <s v="PE"/>
    <s v="207 COMPACT ALLURE 1.4 N"/>
    <s v="AA645UA"/>
    <d v="2016-10-18T00:00:00"/>
    <n v="0"/>
    <n v="4.33"/>
    <n v="0.04"/>
    <n v="4.0000000000000002E-4"/>
    <n v="39537.360000000001"/>
    <n v="258.69"/>
    <n v="0.65"/>
    <n v="6.5000000000000006E-3"/>
    <n v="25700.85"/>
    <n v="24.42"/>
    <s v="MERCADO CARLOS"/>
    <n v="51"/>
    <n v="4.21"/>
    <n v="10813.87"/>
    <n v="1.23"/>
    <n v="7.74"/>
    <b v="1"/>
  </r>
  <r>
    <s v="3"/>
    <x v="17"/>
    <s v="16486231"/>
    <s v="8"/>
    <s v="LUIS SILVESTRE GONZALEZ"/>
    <d v="2019-01-25T00:00:00"/>
    <x v="0"/>
    <s v="3364"/>
    <s v="SANCOR COOPERATIVA DE S"/>
    <s v="PE"/>
    <s v="207 COMPACT ALLURE 1.4 N"/>
    <s v="AA645UA"/>
    <m/>
    <m/>
    <m/>
    <m/>
    <n v="0"/>
    <m/>
    <m/>
    <m/>
    <n v="0"/>
    <m/>
    <m/>
    <s v="RODRIGO IBARRA."/>
    <n v="54"/>
    <n v="1.23"/>
    <m/>
    <n v="4.21"/>
    <n v="2.2599999999999998"/>
    <b v="0"/>
  </r>
  <r>
    <s v="3"/>
    <x v="10"/>
    <s v="16486232"/>
    <s v="8"/>
    <s v="LUIS SILVESTRE GONZALEZ"/>
    <d v="2019-01-25T00:00:00"/>
    <x v="0"/>
    <s v="241542"/>
    <s v="SAROGLIA NICOLAS AGUSTI"/>
    <s v="PE"/>
    <s v="207 COMPACT ALLURE 1.4 N"/>
    <s v="AA645UA"/>
    <d v="2016-10-18T00:00:00"/>
    <n v="0"/>
    <n v="68.040000000000006"/>
    <n v="1.62"/>
    <n v="1.6200000000000003E-2"/>
    <n v="0"/>
    <n v="0"/>
    <n v="0"/>
    <n v="0"/>
    <n v="0"/>
    <n v="80"/>
    <s v="BRUNO LUIS"/>
    <n v="27"/>
    <n v="5"/>
    <n v="4132.26"/>
    <n v="5"/>
    <n v="6"/>
    <b v="1"/>
  </r>
  <r>
    <s v="3"/>
    <x v="0"/>
    <s v="16526881"/>
    <s v="4"/>
    <s v="ROMERO WALTER"/>
    <d v="2019-01-25T00:00:00"/>
    <x v="0"/>
    <s v="267436"/>
    <s v="RODRIGUEZ ALAMO JULIETA"/>
    <s v="PE"/>
    <s v="208 - ACTIVE 1.6"/>
    <s v="AC567YS"/>
    <d v="2018-04-15T00:00:00"/>
    <n v="0"/>
    <n v="0.41"/>
    <n v="0.01"/>
    <n v="1E-4"/>
    <n v="2987.21"/>
    <n v="0"/>
    <n v="0"/>
    <n v="0"/>
    <n v="1252.6300000000001"/>
    <n v="0"/>
    <s v="MERCADO CARLOS"/>
    <n v="51"/>
    <n v="1.22"/>
    <n v="4086.37"/>
    <n v="1.22"/>
    <n v="2.15"/>
    <b v="1"/>
  </r>
  <r>
    <s v="3"/>
    <x v="0"/>
    <s v="16527141"/>
    <s v="4"/>
    <s v="ROMERO WALTER"/>
    <d v="2019-01-25T00:00:00"/>
    <x v="0"/>
    <s v="221562"/>
    <s v="CIMINARI LILIANA BEATRI"/>
    <s v="PE"/>
    <s v="308 FELINE 1.6 HDI"/>
    <s v="AB120QC"/>
    <d v="2017-04-07T00:00:00"/>
    <n v="0"/>
    <n v="15.51"/>
    <n v="0.4"/>
    <n v="4.0000000000000001E-3"/>
    <n v="3794.08"/>
    <n v="199.68"/>
    <n v="5"/>
    <n v="0.05"/>
    <n v="1939.91"/>
    <n v="0"/>
    <s v="MERCADO CARLOS"/>
    <n v="51"/>
    <n v="1.37"/>
    <n v="3862.18"/>
    <n v="1.37"/>
    <n v="2.04"/>
    <b v="1"/>
  </r>
  <r>
    <s v="3"/>
    <x v="15"/>
    <s v="16443292"/>
    <s v="8"/>
    <s v="LUIS SILVESTRE GONZALEZ"/>
    <d v="2019-01-25T00:00:00"/>
    <x v="0"/>
    <s v="2441"/>
    <s v="SAN CRISTOBAL SOCIEDAD"/>
    <s v="PE"/>
    <s v="307 XS 1.6 5P 110 CV"/>
    <s v="JLK-508"/>
    <d v="2010-12-20T00:00:00"/>
    <n v="0"/>
    <m/>
    <n v="0"/>
    <n v="0"/>
    <n v="0"/>
    <n v="0"/>
    <n v="0"/>
    <n v="0"/>
    <n v="0"/>
    <n v="692.96"/>
    <s v="PUEYO GUSTAVO"/>
    <n v="17"/>
    <n v="1.43"/>
    <n v="5144.41"/>
    <n v="41.88"/>
    <n v="1.5"/>
    <b v="0"/>
  </r>
  <r>
    <s v="3"/>
    <x v="15"/>
    <s v="16443292"/>
    <s v="8"/>
    <s v="LUIS SILVESTRE GONZALEZ"/>
    <d v="2019-01-25T00:00:00"/>
    <x v="0"/>
    <s v="2441"/>
    <s v="SAN CRISTOBAL SOCIEDAD"/>
    <s v="PE"/>
    <s v="307 XS 1.6 5P 110 CV"/>
    <s v="JLK-508"/>
    <m/>
    <m/>
    <m/>
    <m/>
    <n v="0"/>
    <m/>
    <m/>
    <m/>
    <n v="0"/>
    <m/>
    <m/>
    <s v="PEREYRA JUAN"/>
    <n v="18"/>
    <n v="2.5499999999999998"/>
    <m/>
    <n v="1.43"/>
    <n v="2.6"/>
    <b v="1"/>
  </r>
  <r>
    <s v="3"/>
    <x v="15"/>
    <s v="16443292"/>
    <s v="8"/>
    <s v="LUIS SILVESTRE GONZALEZ"/>
    <d v="2019-01-25T00:00:00"/>
    <x v="0"/>
    <s v="2441"/>
    <s v="SAN CRISTOBAL SOCIEDAD"/>
    <s v="PE"/>
    <s v="307 XS 1.6 5P 110 CV"/>
    <s v="JLK-508"/>
    <m/>
    <m/>
    <m/>
    <m/>
    <n v="0"/>
    <m/>
    <m/>
    <m/>
    <n v="0"/>
    <m/>
    <m/>
    <s v="GUTIERREZ JORGE"/>
    <n v="20"/>
    <n v="41.88"/>
    <m/>
    <n v="2.5499999999999998"/>
    <n v="3.3"/>
    <b v="1"/>
  </r>
  <r>
    <s v="3"/>
    <x v="0"/>
    <s v="16527811"/>
    <s v="082"/>
    <s v="ENZO RUIZ"/>
    <d v="2019-01-25T00:00:00"/>
    <x v="0"/>
    <s v="260763"/>
    <s v="BORNANCINI JULIETA ANAB"/>
    <s v="PE"/>
    <s v="208 ALLURE 1.6"/>
    <s v="AC758XN"/>
    <d v="2018-05-17T00:00:00"/>
    <n v="2.15"/>
    <m/>
    <n v="0"/>
    <n v="0"/>
    <n v="2987.21"/>
    <n v="0"/>
    <n v="0"/>
    <n v="0"/>
    <n v="1252.6300000000001"/>
    <n v="0"/>
    <s v="CRISTIAN BARRIONUEVO"/>
    <n v="91"/>
    <n v="1.29"/>
    <n v="4086.78"/>
    <n v="1.29"/>
    <n v="2.15"/>
    <b v="1"/>
  </r>
  <r>
    <s v="3"/>
    <x v="4"/>
    <s v="16527972"/>
    <s v="214"/>
    <s v="MARCO AHUMADA"/>
    <d v="2019-01-25T00:00:00"/>
    <x v="0"/>
    <s v="116"/>
    <s v="GARANTIA"/>
    <s v="PE"/>
    <s v="PARTNER PATAGONICA VTC PL"/>
    <s v="AB968RK"/>
    <d v="2017-10-1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28351"/>
    <s v="214"/>
    <s v="MARCO AHUMADA"/>
    <d v="2019-01-25T00:00:00"/>
    <x v="0"/>
    <s v="259963"/>
    <s v="MAZZINI LUIS HORACIO"/>
    <s v="PE"/>
    <s v="2008 FELINE 1.6 TIPTRONIC"/>
    <s v="AC677AE"/>
    <d v="2018-05-24T00:00:00"/>
    <n v="2.15"/>
    <n v="0.41"/>
    <n v="0.01"/>
    <n v="1E-4"/>
    <n v="2987.21"/>
    <n v="0"/>
    <n v="0"/>
    <n v="0"/>
    <n v="1252.6300000000001"/>
    <n v="0"/>
    <s v="MERCADO CARLOS"/>
    <n v="51"/>
    <n v="1.27"/>
    <n v="4086.37"/>
    <n v="1.27"/>
    <n v="2.15"/>
    <b v="1"/>
  </r>
  <r>
    <s v="3"/>
    <x v="0"/>
    <s v="16529012"/>
    <s v="4"/>
    <s v="ROMERO WALTER"/>
    <d v="2019-01-25T00:00:00"/>
    <x v="0"/>
    <s v="186408"/>
    <s v="MONDINO MARCELA LUJAN Y"/>
    <s v="PE"/>
    <s v="3008 ALLURE TIPTRONIC"/>
    <s v="AA786LD"/>
    <d v="2017-01-25T00:00:00"/>
    <n v="0"/>
    <m/>
    <n v="0"/>
    <n v="0"/>
    <n v="0"/>
    <n v="0"/>
    <n v="0"/>
    <n v="0"/>
    <n v="0"/>
    <n v="13.99"/>
    <s v="ROBLEDO RUBEN"/>
    <n v="50"/>
    <n v="1.1100000000000001"/>
    <n v="2851.25"/>
    <n v="1.1100000000000001"/>
    <n v="1.5"/>
    <b v="1"/>
  </r>
  <r>
    <s v="3"/>
    <x v="0"/>
    <s v="16529061"/>
    <s v="214"/>
    <s v="MARCO AHUMADA"/>
    <d v="2019-01-25T00:00:00"/>
    <x v="0"/>
    <s v="173293"/>
    <s v="BURGOS OLGA BEATRIZ"/>
    <s v="PE"/>
    <s v="301 ALLURE 1.6"/>
    <s v="AC913PA"/>
    <d v="2018-06-14T00:00:00"/>
    <n v="2.57"/>
    <n v="16.12"/>
    <n v="0.33"/>
    <n v="3.3E-3"/>
    <n v="2204.61"/>
    <n v="0"/>
    <n v="0"/>
    <n v="0"/>
    <n v="862.36"/>
    <n v="0"/>
    <s v="AGUIRRE JONATHAN"/>
    <n v="28"/>
    <n v="1.1299999999999999"/>
    <n v="4869.01"/>
    <n v="1.1299999999999999"/>
    <n v="2.57"/>
    <b v="1"/>
  </r>
  <r>
    <s v="3"/>
    <x v="0"/>
    <s v="16529621"/>
    <s v="4"/>
    <s v="ROMERO WALTER"/>
    <d v="2019-01-25T00:00:00"/>
    <x v="0"/>
    <s v="258929"/>
    <s v="VARGAS ALBERTO HUGO"/>
    <s v="PE"/>
    <s v="308 ALLURE 1.6"/>
    <s v="AC567XV"/>
    <d v="2018-03-26T00:00:00"/>
    <n v="0"/>
    <n v="11.21"/>
    <n v="0.2"/>
    <n v="2E-3"/>
    <n v="2371.21"/>
    <n v="0"/>
    <n v="0"/>
    <n v="0"/>
    <n v="920.47"/>
    <n v="0"/>
    <s v="CRISTIAN BARRIONUEVO"/>
    <n v="91"/>
    <n v="1.03"/>
    <n v="5596.24"/>
    <n v="1.03"/>
    <n v="2.95"/>
    <b v="1"/>
  </r>
  <r>
    <s v="3"/>
    <x v="4"/>
    <s v="16529942"/>
    <s v="87"/>
    <s v="ALEJANDRO DIAZ"/>
    <d v="2019-01-25T00:00:00"/>
    <x v="0"/>
    <s v="116"/>
    <s v="GARANTIA"/>
    <s v="PE"/>
    <s v="PARTNER CONFORT 1.6 HDI 9"/>
    <s v="AD389EB"/>
    <d v="2018-12-10T00:00:00"/>
    <n v="0"/>
    <m/>
    <n v="0"/>
    <n v="0"/>
    <n v="0"/>
    <n v="0"/>
    <n v="0"/>
    <n v="0"/>
    <n v="0"/>
    <n v="1.89"/>
    <s v="ROBLEDO RUBEN"/>
    <n v="50"/>
    <n v="0.15"/>
    <n v="224.79"/>
    <n v="0.15"/>
    <n v="0.2"/>
    <b v="1"/>
  </r>
  <r>
    <s v="3"/>
    <x v="0"/>
    <s v="16530021"/>
    <s v="4"/>
    <s v="ROMERO WALTER"/>
    <d v="2019-01-25T00:00:00"/>
    <x v="0"/>
    <s v="258578"/>
    <s v="GENOLET CHRISTIAN ALEJA"/>
    <s v="PE"/>
    <s v="308 FELINE THP"/>
    <s v="AC487IE"/>
    <d v="2018-03-14T00:00:00"/>
    <n v="0"/>
    <m/>
    <n v="0"/>
    <n v="0"/>
    <n v="2927.41"/>
    <n v="516.59"/>
    <n v="15"/>
    <n v="0.15"/>
    <n v="1971.53"/>
    <n v="0"/>
    <s v="CRISTIAN BARRIONUEVO"/>
    <n v="91"/>
    <n v="1.08"/>
    <n v="3858.68"/>
    <n v="1.08"/>
    <n v="2.0299999999999998"/>
    <b v="1"/>
  </r>
  <r>
    <s v="3"/>
    <x v="0"/>
    <s v="16488361"/>
    <s v="4"/>
    <s v="ROMERO WALTER"/>
    <d v="2019-01-25T00:00:00"/>
    <x v="0"/>
    <s v="187380"/>
    <s v="ROSSI LUCIANO BENJAMIN"/>
    <s v="PE"/>
    <s v="308 ACTIVE 1.6"/>
    <s v="AC441LE"/>
    <d v="2018-02-27T00:00:00"/>
    <n v="0"/>
    <n v="10.31"/>
    <n v="0.24"/>
    <n v="2.3999999999999998E-3"/>
    <n v="2987.21"/>
    <n v="0"/>
    <n v="0"/>
    <n v="0"/>
    <n v="1252.6300000000001"/>
    <n v="16.28"/>
    <s v="YANCE RAUL"/>
    <n v="16"/>
    <n v="0.82"/>
    <n v="4285.57"/>
    <n v="0.82"/>
    <n v="2.2599999999999998"/>
    <b v="1"/>
  </r>
  <r>
    <s v="3"/>
    <x v="0"/>
    <s v="16531021"/>
    <s v="214"/>
    <s v="MARCO AHUMADA"/>
    <d v="2019-01-25T00:00:00"/>
    <x v="0"/>
    <s v="207854"/>
    <s v="COCCIOLO AGUSTIN JOSE"/>
    <s v="PE"/>
    <s v="208 FELINE 1.6"/>
    <s v="AC544JE"/>
    <d v="2018-03-21T00:00:00"/>
    <n v="2.14"/>
    <n v="9.76"/>
    <n v="0.24"/>
    <n v="2.3999999999999998E-3"/>
    <n v="3015.91"/>
    <n v="0"/>
    <n v="0"/>
    <n v="0"/>
    <n v="1263.45"/>
    <n v="0"/>
    <s v="AGUIRRE JONATHAN"/>
    <n v="28"/>
    <n v="1.1299999999999999"/>
    <n v="4058.02"/>
    <n v="1.1299999999999999"/>
    <n v="2.14"/>
    <b v="1"/>
  </r>
  <r>
    <s v="3"/>
    <x v="4"/>
    <s v="16488841"/>
    <s v="082"/>
    <s v="ENZO RUIZ"/>
    <d v="2019-01-25T00:00:00"/>
    <x v="0"/>
    <s v="116"/>
    <s v="GARANTIA"/>
    <s v="PE"/>
    <s v="3008"/>
    <s v="LGL-453"/>
    <d v="2012-06-01T00:00:00"/>
    <n v="0"/>
    <m/>
    <n v="0"/>
    <n v="0"/>
    <n v="6024.53"/>
    <n v="0"/>
    <n v="0"/>
    <n v="0"/>
    <n v="4478.32"/>
    <n v="60.75"/>
    <s v="RODRIGO IBARRA."/>
    <n v="54"/>
    <n v="3.06"/>
    <n v="5282.61"/>
    <n v="3.06"/>
    <n v="4.7"/>
    <b v="1"/>
  </r>
  <r>
    <s v="3"/>
    <x v="0"/>
    <s v="16531821"/>
    <s v="082"/>
    <s v="ENZO RUIZ"/>
    <d v="2019-01-25T00:00:00"/>
    <x v="0"/>
    <s v="250614"/>
    <s v="SUFE SOFIA IRENE"/>
    <s v="PE"/>
    <s v="208 FELINE 1.6"/>
    <s v="AB594UU"/>
    <d v="2017-07-31T00:00:00"/>
    <n v="0"/>
    <n v="51.32"/>
    <n v="1.35"/>
    <n v="1.3500000000000002E-2"/>
    <n v="2539.15"/>
    <n v="448.06"/>
    <n v="15"/>
    <n v="0.15"/>
    <n v="1252.6300000000001"/>
    <n v="18.46"/>
    <s v="YANCE RAUL"/>
    <n v="16"/>
    <n v="0.93"/>
    <n v="3750.34"/>
    <n v="0.93"/>
    <n v="2"/>
    <b v="1"/>
  </r>
  <r>
    <s v="3"/>
    <x v="4"/>
    <s v="16532461"/>
    <s v="082"/>
    <s v="ENZO RUIZ"/>
    <d v="2019-01-25T00:00:00"/>
    <x v="0"/>
    <s v="116"/>
    <s v="GARANTIA"/>
    <s v="PE"/>
    <s v="308"/>
    <s v="NSZ-102"/>
    <d v="2014-04-08T00:00:00"/>
    <n v="0"/>
    <m/>
    <n v="0"/>
    <n v="0"/>
    <n v="0"/>
    <n v="0"/>
    <n v="0"/>
    <n v="0"/>
    <n v="0"/>
    <n v="0"/>
    <s v="LUCAS DIGIOVANNI"/>
    <n v="90"/>
    <n v="0.83"/>
    <n v="561.98"/>
    <n v="0.83"/>
    <n v="0.5"/>
    <b v="0"/>
  </r>
  <r>
    <s v="3"/>
    <x v="4"/>
    <s v="16532462"/>
    <s v="082"/>
    <s v="ENZO RUIZ"/>
    <d v="2019-01-25T00:00:00"/>
    <x v="0"/>
    <s v="116"/>
    <s v="GARANTIA"/>
    <s v="PE"/>
    <s v="308"/>
    <s v="NSZ-102"/>
    <d v="2014-04-08T00:00:00"/>
    <n v="0"/>
    <m/>
    <n v="0"/>
    <n v="0"/>
    <n v="609.98"/>
    <n v="0"/>
    <n v="0"/>
    <n v="0"/>
    <n v="453.45"/>
    <n v="0"/>
    <s v="LUCAS DIGIOVANNI"/>
    <n v="90"/>
    <n v="0.22"/>
    <n v="449.58"/>
    <n v="0.22"/>
    <n v="0.4"/>
    <b v="1"/>
  </r>
  <r>
    <s v="3"/>
    <x v="0"/>
    <s v="16532761"/>
    <s v="214"/>
    <s v="MARCO AHUMADA"/>
    <d v="2019-01-25T00:00:00"/>
    <x v="0"/>
    <s v="243903"/>
    <s v="GOMEZ PATRICIA LILIANA"/>
    <s v="PE"/>
    <s v="207 COMPACT XS HDI 1.4 5P"/>
    <s v="KHH-229"/>
    <d v="2011-07-29T00:00:00"/>
    <n v="0"/>
    <m/>
    <n v="0"/>
    <n v="0"/>
    <n v="1758.75"/>
    <n v="0"/>
    <n v="0"/>
    <n v="0"/>
    <n v="598.17999999999995"/>
    <n v="5.67"/>
    <s v="ROBLEDO RUBEN"/>
    <n v="50"/>
    <n v="0.45"/>
    <n v="950.42"/>
    <n v="0.45"/>
    <n v="0.5"/>
    <b v="1"/>
  </r>
  <r>
    <s v="3"/>
    <x v="3"/>
    <s v="16533511"/>
    <s v="214"/>
    <s v="MARCO AHUMADA"/>
    <d v="2019-01-25T00:00:00"/>
    <x v="0"/>
    <s v="631110"/>
    <s v="CARGOS ATENCION AL CLIE"/>
    <s v="PE"/>
    <s v="// 208 URBAN TECH 1.6"/>
    <s v="AD449GX"/>
    <d v="2019-01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5"/>
    <s v="16533531"/>
    <s v="4"/>
    <s v="ROMERO WALTER"/>
    <d v="2019-01-25T00:00:00"/>
    <x v="0"/>
    <s v="39227"/>
    <s v="ESTRELLA RICARDO ARTURO"/>
    <s v="PE"/>
    <s v="408 FELINE 1.6 HDI"/>
    <s v="AD422SF"/>
    <d v="2019-01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33771"/>
    <s v="082"/>
    <s v="ENZO RUIZ"/>
    <d v="2019-01-25T00:00:00"/>
    <x v="0"/>
    <s v="267455"/>
    <s v="MARCELO GERMAN AGUIRRE"/>
    <s v="PE"/>
    <s v="208 NAFTA"/>
    <s v="AA086BQ"/>
    <d v="2016-03-30T00:00:00"/>
    <n v="0"/>
    <n v="68.430000000000007"/>
    <n v="6"/>
    <n v="0.06"/>
    <n v="6614.3"/>
    <n v="0"/>
    <n v="0"/>
    <n v="0"/>
    <n v="2376.42"/>
    <n v="1.64"/>
    <s v="ROBLEDO RUBEN"/>
    <n v="50"/>
    <n v="0.13"/>
    <n v="1072.07"/>
    <n v="0.13"/>
    <n v="0.6"/>
    <b v="1"/>
  </r>
  <r>
    <s v="3"/>
    <x v="0"/>
    <s v="16490461"/>
    <s v="8"/>
    <s v="LUIS SILVESTRE GONZALEZ"/>
    <d v="2019-01-25T00:00:00"/>
    <x v="0"/>
    <s v="259048"/>
    <s v="SCHIAROLI SABRINA GISEL"/>
    <s v="PE"/>
    <s v="208 ALLURE 1.6"/>
    <s v="AC487EM"/>
    <d v="2018-03-12T00:00:00"/>
    <n v="2.41"/>
    <n v="46.73"/>
    <n v="1.02"/>
    <n v="1.0200000000000001E-2"/>
    <n v="2539.15"/>
    <n v="448.06"/>
    <n v="15"/>
    <n v="0.15"/>
    <n v="1252.27"/>
    <n v="0"/>
    <s v="LUCAS DIGIOVANNI"/>
    <n v="90"/>
    <n v="1.5"/>
    <n v="4534.2700000000004"/>
    <n v="1.5"/>
    <n v="2.41"/>
    <b v="1"/>
  </r>
  <r>
    <s v="3"/>
    <x v="0"/>
    <s v="16490491"/>
    <s v="8"/>
    <s v="LUIS SILVESTRE GONZALEZ"/>
    <d v="2019-01-25T00:00:00"/>
    <x v="0"/>
    <s v="250361"/>
    <s v="TORRES LUCAS EDUARDO"/>
    <s v="PE"/>
    <s v="2008 ALLURE 1.6"/>
    <s v="AB595CP"/>
    <d v="2017-07-27T00:00:00"/>
    <n v="2.19"/>
    <n v="414.2"/>
    <n v="9.9499999999999993"/>
    <n v="9.9499999999999991E-2"/>
    <n v="2539.15"/>
    <n v="448.06"/>
    <n v="15"/>
    <n v="0.15"/>
    <n v="1252.27"/>
    <n v="0"/>
    <e v="#N/A"/>
    <s v=""/>
    <n v="0"/>
    <n v="3748.62"/>
    <m/>
    <n v="0"/>
    <b v="0"/>
  </r>
  <r>
    <s v="3"/>
    <x v="0"/>
    <s v="16493481"/>
    <s v="082"/>
    <s v="ENZO RUIZ"/>
    <d v="2019-01-25T00:00:00"/>
    <x v="0"/>
    <s v="37433"/>
    <s v="RIGATUSO ROQUE DANIEL"/>
    <s v="PE"/>
    <s v="308 ALLURE 1.6 HDI"/>
    <s v="AC527NY"/>
    <d v="2018-03-16T00:00:00"/>
    <n v="2.39"/>
    <m/>
    <n v="0"/>
    <n v="0"/>
    <n v="3593.78"/>
    <n v="399.98"/>
    <n v="10.02"/>
    <n v="0.1002"/>
    <n v="1939.91"/>
    <n v="0"/>
    <s v="SALVATICO ARIEL"/>
    <n v="25"/>
    <n v="2.4300000000000002"/>
    <n v="4542.9799999999996"/>
    <n v="2.4300000000000002"/>
    <n v="2.39"/>
    <b v="0"/>
  </r>
  <r>
    <s v="3"/>
    <x v="0"/>
    <s v="16493811"/>
    <s v="8"/>
    <s v="LUIS SILVESTRE GONZALEZ"/>
    <d v="2019-01-25T00:00:00"/>
    <x v="0"/>
    <s v="230158"/>
    <s v="FRINI JUAN ALBERTO"/>
    <s v="PE"/>
    <s v="308 FELINE 1.6 HDI"/>
    <s v="AB819RB"/>
    <n v="42989"/>
    <n v="2.08"/>
    <n v="387.86"/>
    <n v="9.81"/>
    <n v="9.8100000000000007E-2"/>
    <n v="3133.28"/>
    <n v="552.91999999999996"/>
    <n v="15"/>
    <n v="0.15"/>
    <n v="2043.8"/>
    <n v="0"/>
    <s v="LUCAS DIGIOVANNI"/>
    <n v="90"/>
    <n v="1"/>
    <n v="3565.87"/>
    <n v="1"/>
    <n v="2.08"/>
    <b v="1"/>
  </r>
  <r>
    <s v="3"/>
    <x v="0"/>
    <s v="16493901"/>
    <s v="8"/>
    <s v="LUIS SILVESTRE GONZALEZ"/>
    <d v="2019-01-25T00:00:00"/>
    <x v="0"/>
    <s v="255055"/>
    <s v="CEJAS MARCOS EMILIO"/>
    <s v="PE"/>
    <s v="2008"/>
    <s v="AA737FO"/>
    <d v="2016-11-20T00:00:00"/>
    <n v="2.1800000000000002"/>
    <n v="395.73"/>
    <n v="9.5500000000000007"/>
    <n v="9.5500000000000002E-2"/>
    <n v="2539.15"/>
    <n v="448.06"/>
    <n v="15"/>
    <n v="0.15"/>
    <n v="1252.6300000000001"/>
    <n v="0"/>
    <s v="LUCAS DIGIOVANNI"/>
    <n v="90"/>
    <n v="1"/>
    <n v="3748.08"/>
    <n v="1"/>
    <n v="2.1800000000000002"/>
    <b v="1"/>
  </r>
  <r>
    <s v="3"/>
    <x v="11"/>
    <s v="16493941"/>
    <s v="8"/>
    <s v="LUIS SILVESTRE GONZALEZ"/>
    <d v="2019-01-25T00:00:00"/>
    <x v="0"/>
    <s v="635114"/>
    <s v="INTERNA TALLER"/>
    <s v="PE"/>
    <s v="308 ALLURE PACK 1.6 HDI /"/>
    <s v="AD069EK"/>
    <n v="43325"/>
    <n v="2.5"/>
    <m/>
    <n v="0"/>
    <n v="0"/>
    <n v="3133.28"/>
    <n v="552.91999999999996"/>
    <n v="15"/>
    <n v="0.15"/>
    <n v="2043.8"/>
    <n v="0"/>
    <s v="LUCAS DIGIOVANNI"/>
    <n v="90"/>
    <n v="1"/>
    <n v="343.5"/>
    <n v="1"/>
    <n v="2.5"/>
    <b v="1"/>
  </r>
  <r>
    <s v="3"/>
    <x v="0"/>
    <s v="16505471"/>
    <s v="4"/>
    <s v="ROMERO WALTER"/>
    <d v="2019-01-25T00:00:00"/>
    <x v="0"/>
    <s v="242722"/>
    <s v="ZAMORA MIRIAM DEL VALLE"/>
    <s v="PE"/>
    <s v="208 NAFTA FELINE 1.6 PACK"/>
    <s v="PHA-214"/>
    <n v="42338"/>
    <n v="0"/>
    <m/>
    <n v="0"/>
    <n v="0"/>
    <n v="15030.55"/>
    <n v="1670.05"/>
    <n v="10"/>
    <n v="0.1"/>
    <n v="10985.52"/>
    <n v="29.77"/>
    <s v="YANCE RAUL"/>
    <n v="16"/>
    <n v="1.5"/>
    <n v="3801.66"/>
    <n v="1.5"/>
    <n v="2"/>
    <b v="1"/>
  </r>
  <r>
    <s v="3"/>
    <x v="4"/>
    <s v="16505641"/>
    <s v="87"/>
    <s v="ALEJANDRO DIAZ"/>
    <d v="2019-01-25T00:00:00"/>
    <x v="0"/>
    <s v="116"/>
    <s v="GARANTIA"/>
    <s v="PE"/>
    <s v="208 FELINE 1.6 TIPTRONIC"/>
    <s v="207217"/>
    <m/>
    <n v="1.9"/>
    <m/>
    <n v="0"/>
    <n v="0"/>
    <n v="9824.73"/>
    <n v="0"/>
    <n v="0"/>
    <n v="0"/>
    <n v="8778.44"/>
    <n v="16.89"/>
    <s v="ROBLEDO RUBEN"/>
    <n v="50"/>
    <n v="1.34"/>
    <n v="2135.52"/>
    <n v="1.34"/>
    <n v="1.9"/>
    <b v="1"/>
  </r>
  <r>
    <s v="3"/>
    <x v="4"/>
    <s v="16510392"/>
    <s v="082"/>
    <s v="ENZO RUIZ"/>
    <d v="2019-01-25T00:00:00"/>
    <x v="0"/>
    <s v="116"/>
    <s v="GARANTIA"/>
    <s v="PE"/>
    <s v="308"/>
    <s v="AA040HG"/>
    <d v="2016-05-05T00:00:00"/>
    <n v="1.9"/>
    <m/>
    <n v="0"/>
    <n v="0"/>
    <n v="8023.88"/>
    <n v="0"/>
    <n v="0"/>
    <n v="0"/>
    <n v="6848.05"/>
    <n v="0"/>
    <s v="MERCADO CARLOS"/>
    <n v="51"/>
    <n v="1.95"/>
    <n v="2135.52"/>
    <n v="1.95"/>
    <n v="1.9"/>
    <b v="0"/>
  </r>
  <r>
    <s v="3"/>
    <x v="4"/>
    <s v="16510393"/>
    <s v="082"/>
    <s v="ENZO RUIZ"/>
    <d v="2019-01-25T00:00:00"/>
    <x v="0"/>
    <s v="116"/>
    <s v="GARANTIA"/>
    <s v="PE"/>
    <s v="308"/>
    <s v="AA040HG"/>
    <d v="2016-05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10394"/>
    <s v="082"/>
    <s v="ENZO RUIZ"/>
    <d v="2019-01-25T00:00:00"/>
    <x v="0"/>
    <s v="116"/>
    <s v="GARANTIA"/>
    <s v="PE"/>
    <s v="308"/>
    <s v="AA040HG"/>
    <d v="2016-05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510691"/>
    <s v="8"/>
    <s v="LUIS SILVESTRE GONZALEZ"/>
    <d v="2019-01-25T00:00:00"/>
    <x v="0"/>
    <s v="64432"/>
    <s v="CWIRKO SILVIA PATRICIA"/>
    <s v="PE"/>
    <s v="408 SPORT 163 CV"/>
    <s v="MGM-216"/>
    <d v="2013-02-28T00:00:00"/>
    <n v="0"/>
    <n v="171.65"/>
    <n v="6.44"/>
    <n v="6.4399999999999999E-2"/>
    <n v="5935.14"/>
    <n v="1047.3599999999999"/>
    <n v="15"/>
    <n v="0.15"/>
    <n v="3509.67"/>
    <n v="56.97"/>
    <s v="YANCE RAUL"/>
    <n v="16"/>
    <n v="3.47"/>
    <n v="2742.59"/>
    <n v="3.47"/>
    <n v="5.5"/>
    <b v="1"/>
  </r>
  <r>
    <s v="3"/>
    <x v="2"/>
    <s v="16510691"/>
    <s v="8"/>
    <s v="LUIS SILVESTRE GONZALEZ"/>
    <d v="2019-01-25T00:00:00"/>
    <x v="0"/>
    <s v="64432"/>
    <s v="CWIRKO SILVIA PATRICIA"/>
    <s v="PE"/>
    <s v="408 SPORT 163 CV"/>
    <s v="MGM-216"/>
    <m/>
    <m/>
    <m/>
    <n v="6.6"/>
    <n v="6.6000000000000003E-2"/>
    <m/>
    <m/>
    <m/>
    <n v="0"/>
    <m/>
    <m/>
    <e v="#N/A"/>
    <s v=""/>
    <m/>
    <m/>
    <m/>
    <m/>
    <b v="0"/>
  </r>
  <r>
    <s v="3"/>
    <x v="0"/>
    <s v="16511301"/>
    <s v="082"/>
    <s v="ENZO RUIZ"/>
    <d v="2019-01-25T00:00:00"/>
    <x v="0"/>
    <s v="267359"/>
    <s v="NICOLAS VAQUERO"/>
    <s v="PE"/>
    <s v="308"/>
    <s v="JWS-851"/>
    <d v="2011-04-16T00:00:00"/>
    <n v="2"/>
    <n v="532.23"/>
    <n v="14"/>
    <n v="0.14000000000000001"/>
    <n v="3364.84"/>
    <n v="373.86"/>
    <n v="10"/>
    <n v="0.1"/>
    <n v="2060.04"/>
    <n v="0"/>
    <s v="AGUIRRE JONATHAN"/>
    <n v="28"/>
    <n v="2.33"/>
    <n v="3269.43"/>
    <n v="2.33"/>
    <n v="2"/>
    <b v="0"/>
  </r>
  <r>
    <s v="3"/>
    <x v="4"/>
    <s v="16511531"/>
    <s v="082"/>
    <s v="ENZO RUIZ"/>
    <d v="2019-01-25T00:00:00"/>
    <x v="0"/>
    <s v="116"/>
    <s v="GARANTIA"/>
    <s v="PE"/>
    <s v="// PARTNER CONFORT 1.6"/>
    <s v="AD190NA"/>
    <d v="2018-09-17T00:00:00"/>
    <n v="0.6"/>
    <m/>
    <n v="0"/>
    <n v="0"/>
    <n v="4410.71"/>
    <n v="0"/>
    <n v="0"/>
    <n v="0"/>
    <n v="1871"/>
    <n v="0"/>
    <s v="SALVATICO ARIEL"/>
    <n v="25"/>
    <n v="1.25"/>
    <n v="674.38"/>
    <n v="1.25"/>
    <n v="0.6"/>
    <b v="0"/>
  </r>
  <r>
    <s v="3"/>
    <x v="17"/>
    <s v="16290841"/>
    <s v="8"/>
    <s v="LUIS SILVESTRE GONZALEZ"/>
    <d v="2019-01-28T00:00:00"/>
    <x v="0"/>
    <s v="2441"/>
    <s v="SAN CRISTOBAL SOCIEDAD"/>
    <s v="PE"/>
    <s v="208 ALLURE 1.6"/>
    <s v="AC394JY"/>
    <d v="2018-03-31T00:00:00"/>
    <n v="0"/>
    <n v="1705.05"/>
    <n v="8.9499999999999993"/>
    <n v="8.9499999999999996E-2"/>
    <n v="158789.57"/>
    <n v="19926.91"/>
    <n v="11.15"/>
    <n v="0.1115"/>
    <n v="106257"/>
    <n v="257.22000000000003"/>
    <s v="YANCE RAUL"/>
    <n v="16"/>
    <n v="6.96"/>
    <n v="17345.8"/>
    <n v="6.96"/>
    <n v="3.41"/>
    <b v="0"/>
  </r>
  <r>
    <s v="3"/>
    <x v="17"/>
    <s v="16290841"/>
    <s v="8"/>
    <s v="LUIS SILVESTRE GONZALEZ"/>
    <d v="2019-01-28T00:00:00"/>
    <x v="0"/>
    <s v="2441"/>
    <s v="SAN CRISTOBAL SOCIEDAD"/>
    <s v="PE"/>
    <s v="208 ALLURE 1.6"/>
    <s v="AC394JY"/>
    <m/>
    <m/>
    <m/>
    <m/>
    <n v="0"/>
    <m/>
    <m/>
    <m/>
    <n v="0"/>
    <m/>
    <m/>
    <s v="ROBLEDO RUBEN"/>
    <n v="50"/>
    <n v="6.38"/>
    <m/>
    <n v="6.38"/>
    <n v="9"/>
    <b v="1"/>
  </r>
  <r>
    <s v="3"/>
    <x v="17"/>
    <s v="16290841"/>
    <s v="8"/>
    <s v="LUIS SILVESTRE GONZALEZ"/>
    <d v="2019-01-28T00:00:00"/>
    <x v="0"/>
    <s v="2441"/>
    <s v="SAN CRISTOBAL SOCIEDAD"/>
    <s v="PE"/>
    <s v="208 ALLURE 1.6"/>
    <s v="AC394JY"/>
    <m/>
    <m/>
    <m/>
    <m/>
    <n v="0"/>
    <m/>
    <m/>
    <m/>
    <n v="0"/>
    <m/>
    <m/>
    <s v="MERCADO CARLOS"/>
    <n v="51"/>
    <n v="2.0099999999999998"/>
    <m/>
    <n v="3.07"/>
    <n v="2"/>
    <b v="0"/>
  </r>
  <r>
    <s v="3"/>
    <x v="17"/>
    <s v="16290841"/>
    <s v="8"/>
    <s v="LUIS SILVESTRE GONZALEZ"/>
    <d v="2019-01-28T00:00:00"/>
    <x v="0"/>
    <s v="2441"/>
    <s v="SAN CRISTOBAL SOCIEDAD"/>
    <s v="PE"/>
    <s v="208 ALLURE 1.6"/>
    <s v="AC394JY"/>
    <m/>
    <m/>
    <m/>
    <m/>
    <n v="0"/>
    <m/>
    <m/>
    <m/>
    <n v="0"/>
    <m/>
    <m/>
    <s v="MARCOS ORTIZ"/>
    <n v="121"/>
    <n v="3.07"/>
    <m/>
    <n v="2.0099999999999998"/>
    <n v="3.2"/>
    <b v="1"/>
  </r>
  <r>
    <s v="3"/>
    <x v="0"/>
    <s v="16518901"/>
    <s v="4"/>
    <s v="ROMERO WALTER"/>
    <d v="2019-01-28T00:00:00"/>
    <x v="0"/>
    <s v="267091"/>
    <s v="FUES 21 FUES 21"/>
    <s v="PE"/>
    <s v="408 - ALLURE + 2.0"/>
    <s v="NWS-334"/>
    <d v="2014-05-08T00:00:00"/>
    <n v="0"/>
    <n v="2.4"/>
    <n v="0.05"/>
    <n v="5.0000000000000001E-4"/>
    <n v="3724.85"/>
    <n v="0"/>
    <n v="0"/>
    <n v="0"/>
    <n v="1764.05"/>
    <n v="0"/>
    <s v="CRISTIAN BARRIONUEVO"/>
    <n v="91"/>
    <n v="0.38"/>
    <n v="4787.6899999999996"/>
    <n v="0.38"/>
    <n v="2.52"/>
    <b v="1"/>
  </r>
  <r>
    <s v="3"/>
    <x v="10"/>
    <s v="16440931"/>
    <s v="8"/>
    <s v="LUIS SILVESTRE GONZALEZ"/>
    <d v="2019-01-28T00:00:00"/>
    <x v="0"/>
    <s v="1868"/>
    <s v="MERCANTIL ANDINA SEGURO"/>
    <s v="PE"/>
    <s v="208 GTI 3 PTAS. BUE"/>
    <s v="AA769BJ"/>
    <d v="2016-12-05T00:00:00"/>
    <n v="0"/>
    <n v="735.05"/>
    <n v="10"/>
    <n v="0.1"/>
    <n v="115.36"/>
    <n v="28.84"/>
    <n v="20"/>
    <n v="0.2"/>
    <n v="79.42"/>
    <n v="156.47999999999999"/>
    <s v="BRUNO LUIS"/>
    <n v="27"/>
    <n v="9.7799999999999994"/>
    <n v="6615.48"/>
    <n v="9.7799999999999994"/>
    <n v="10.5"/>
    <b v="1"/>
  </r>
  <r>
    <s v="3"/>
    <x v="14"/>
    <s v="16290842"/>
    <s v="8"/>
    <s v="LUIS SILVESTRE GONZALEZ"/>
    <d v="2019-01-28T00:00:00"/>
    <x v="0"/>
    <s v="2441"/>
    <s v="SAN CRISTOBAL SOCIEDAD"/>
    <s v="PE"/>
    <s v="208 ALLURE 1.6"/>
    <s v="AC394JY"/>
    <d v="2018-03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440932"/>
    <s v="8"/>
    <s v="LUIS SILVESTRE GONZALEZ"/>
    <d v="2019-01-28T00:00:00"/>
    <x v="0"/>
    <s v="1868"/>
    <s v="MERCANTIL ANDINA SEGURO"/>
    <s v="PE"/>
    <s v="208 GTI 3 PTAS. BUE"/>
    <s v="AA769BJ"/>
    <d v="2016-12-05T00:00:00"/>
    <n v="0"/>
    <n v="1492.67"/>
    <n v="10"/>
    <n v="0.1"/>
    <n v="0"/>
    <n v="0"/>
    <n v="0"/>
    <n v="0"/>
    <n v="0"/>
    <n v="236.64"/>
    <s v="MIRANDA JUAN"/>
    <n v="55"/>
    <n v="14.79"/>
    <n v="13434"/>
    <n v="14.79"/>
    <n v="16.16"/>
    <b v="1"/>
  </r>
  <r>
    <s v="3"/>
    <x v="0"/>
    <s v="16483391"/>
    <s v="082"/>
    <s v="ENZO RUIZ"/>
    <d v="2019-01-28T00:00:00"/>
    <x v="0"/>
    <s v="236310"/>
    <s v="LUNA SERGIO EDUARDO DEL"/>
    <s v="PE"/>
    <s v="308 ALLURE 1.6"/>
    <s v="AA115GW"/>
    <d v="2016-04-26T00:00:00"/>
    <n v="2"/>
    <m/>
    <n v="0"/>
    <n v="0"/>
    <n v="2399.91"/>
    <n v="0"/>
    <n v="0"/>
    <n v="0"/>
    <n v="1216.07"/>
    <n v="0"/>
    <s v="AGUIRRE JONATHAN"/>
    <n v="28"/>
    <n v="0.55000000000000004"/>
    <n v="3801.66"/>
    <n v="1.28"/>
    <n v="0.6"/>
    <b v="0"/>
  </r>
  <r>
    <s v="3"/>
    <x v="0"/>
    <s v="16483391"/>
    <s v="082"/>
    <s v="ENZO RUIZ"/>
    <d v="2019-01-28T00:00:00"/>
    <x v="0"/>
    <s v="236310"/>
    <s v="LUNA SERGIO EDUARDO DEL"/>
    <s v="PE"/>
    <s v="308 ALLURE 1.6"/>
    <s v="AA115GW"/>
    <m/>
    <m/>
    <m/>
    <m/>
    <n v="0"/>
    <m/>
    <m/>
    <m/>
    <n v="0"/>
    <m/>
    <m/>
    <s v="CRISTIAN BARRIONUEVO"/>
    <n v="91"/>
    <n v="1.28"/>
    <m/>
    <n v="0.55000000000000004"/>
    <n v="1.4"/>
    <b v="1"/>
  </r>
  <r>
    <s v="3"/>
    <x v="0"/>
    <s v="16519931"/>
    <s v="082"/>
    <s v="ENZO RUIZ"/>
    <d v="2019-01-28T00:00:00"/>
    <x v="0"/>
    <s v="234310"/>
    <s v="BUFF PEDRO"/>
    <s v="PE"/>
    <s v="PARTNER CONFORT 1.6 HDI"/>
    <s v="AA645VY"/>
    <d v="2016-10-28T00:00:00"/>
    <n v="0"/>
    <n v="85.54"/>
    <n v="3"/>
    <n v="0.03"/>
    <n v="1361.36"/>
    <n v="240.24"/>
    <n v="15"/>
    <n v="0.15"/>
    <n v="716.38"/>
    <n v="8.5399999999999991"/>
    <s v="YANCE RAUL"/>
    <n v="16"/>
    <n v="0.43"/>
    <n v="2765.71"/>
    <n v="0.43"/>
    <n v="0.27"/>
    <b v="0"/>
  </r>
  <r>
    <s v="3"/>
    <x v="0"/>
    <s v="16519931"/>
    <s v="082"/>
    <s v="ENZO RUIZ"/>
    <d v="2019-01-28T00:00:00"/>
    <x v="0"/>
    <s v="234310"/>
    <s v="BUFF PEDRO"/>
    <s v="PE"/>
    <s v="PARTNER CONFORT 1.6 HDI"/>
    <s v="AA645VY"/>
    <m/>
    <m/>
    <m/>
    <m/>
    <n v="0"/>
    <m/>
    <m/>
    <m/>
    <n v="0"/>
    <m/>
    <m/>
    <s v="MERCADO CARLOS"/>
    <n v="51"/>
    <n v="1.95"/>
    <m/>
    <n v="1.95"/>
    <n v="1.23"/>
    <b v="0"/>
  </r>
  <r>
    <s v="3"/>
    <x v="10"/>
    <s v="16440933"/>
    <s v="8"/>
    <s v="LUIS SILVESTRE GONZALEZ"/>
    <d v="2019-01-28T00:00:00"/>
    <x v="0"/>
    <s v="258303"/>
    <s v="BUSTOS LIENDO WILSON FA"/>
    <s v="PE"/>
    <s v="208 GTI 3 PTAS. BUE"/>
    <s v="AA769BJ"/>
    <d v="2016-12-05T00:00:00"/>
    <n v="0"/>
    <n v="178.51"/>
    <n v="10"/>
    <n v="0.1"/>
    <n v="0"/>
    <n v="0"/>
    <n v="0"/>
    <n v="0"/>
    <n v="0"/>
    <n v="32.32"/>
    <s v="RIVADERO DANIEL"/>
    <n v="64"/>
    <n v="2.02"/>
    <n v="1606.62"/>
    <n v="2.02"/>
    <n v="2.5499999999999998"/>
    <b v="1"/>
  </r>
  <r>
    <s v="3"/>
    <x v="10"/>
    <s v="16440934"/>
    <s v="8"/>
    <s v="LUIS SILVESTRE GONZALEZ"/>
    <d v="2019-01-28T00:00:00"/>
    <x v="0"/>
    <s v="258303"/>
    <s v="BUSTOS LIENDO WILSON FA"/>
    <s v="PE"/>
    <s v="208 GTI 3 PTAS. BUE"/>
    <s v="AA769BJ"/>
    <d v="2016-12-05T00:00:00"/>
    <n v="0"/>
    <n v="369.47"/>
    <n v="10"/>
    <n v="0.1"/>
    <n v="0"/>
    <n v="0"/>
    <n v="0"/>
    <n v="0"/>
    <n v="0"/>
    <n v="55.2"/>
    <s v="MIRANDA JUAN"/>
    <n v="55"/>
    <n v="3.45"/>
    <n v="3325.25"/>
    <n v="3.45"/>
    <n v="4"/>
    <b v="1"/>
  </r>
  <r>
    <s v="3"/>
    <x v="0"/>
    <s v="16522081"/>
    <s v="4"/>
    <s v="ROMERO WALTER"/>
    <d v="2019-01-28T00:00:00"/>
    <x v="0"/>
    <s v="259078"/>
    <s v="CAMUZZI MONICA DEL CARM"/>
    <s v="PE"/>
    <s v="308 ALLURE 1.6 HDI"/>
    <s v="AC537ZK"/>
    <d v="2018-03-20T00:00:00"/>
    <n v="0"/>
    <n v="37.26"/>
    <n v="0.8"/>
    <n v="8.0000000000000002E-3"/>
    <n v="3993.76"/>
    <n v="0"/>
    <n v="0"/>
    <n v="0"/>
    <n v="1939.91"/>
    <n v="1.51"/>
    <s v="SALVATICO ARIEL"/>
    <n v="25"/>
    <n v="1.99"/>
    <n v="4619.7700000000004"/>
    <n v="0.12"/>
    <n v="2.31"/>
    <b v="1"/>
  </r>
  <r>
    <s v="3"/>
    <x v="0"/>
    <s v="16522081"/>
    <s v="4"/>
    <s v="ROMERO WALTER"/>
    <d v="2019-01-28T00:00:00"/>
    <x v="0"/>
    <s v="259078"/>
    <s v="CAMUZZI MONICA DEL CARM"/>
    <s v="PE"/>
    <s v="308 ALLURE 1.6 HDI"/>
    <s v="AC537ZK"/>
    <m/>
    <m/>
    <m/>
    <m/>
    <n v="0"/>
    <m/>
    <m/>
    <m/>
    <n v="0"/>
    <m/>
    <m/>
    <s v="ROBLEDO RUBEN"/>
    <n v="50"/>
    <n v="0.12"/>
    <m/>
    <n v="1.99"/>
    <n v="0.14000000000000001"/>
    <b v="0"/>
  </r>
  <r>
    <s v="3"/>
    <x v="4"/>
    <s v="16484822"/>
    <s v="082"/>
    <s v="ENZO RUIZ"/>
    <d v="2019-01-28T00:00:00"/>
    <x v="0"/>
    <s v="116"/>
    <s v="GARANTIA"/>
    <s v="PE"/>
    <s v="308 ACTIVE 1.6"/>
    <s v="AB204IX"/>
    <d v="2017-04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84823"/>
    <s v="082"/>
    <s v="ENZO RUIZ"/>
    <d v="2019-01-28T00:00:00"/>
    <x v="0"/>
    <s v="116"/>
    <s v="GARANTIA"/>
    <s v="PE"/>
    <s v="308 ACTIVE 1.6"/>
    <s v="AB204IX"/>
    <d v="2017-04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26911"/>
    <s v="214"/>
    <s v="MARCO AHUMADA"/>
    <d v="2019-01-28T00:00:00"/>
    <x v="0"/>
    <s v="261874"/>
    <s v="VEGA MARIA MARTA"/>
    <s v="PE"/>
    <s v="308 FELINE THP CBA."/>
    <s v="AA948OZ"/>
    <d v="2017-01-16T00:00:00"/>
    <n v="2.2799999999999998"/>
    <n v="2.6"/>
    <n v="0.06"/>
    <n v="5.9999999999999995E-4"/>
    <n v="3444"/>
    <n v="0"/>
    <n v="0"/>
    <n v="0"/>
    <n v="1971.53"/>
    <n v="36.520000000000003"/>
    <s v="YANCE RAUL"/>
    <n v="16"/>
    <n v="1.84"/>
    <n v="4331.29"/>
    <n v="1.84"/>
    <n v="2.2799999999999998"/>
    <b v="1"/>
  </r>
  <r>
    <s v="3"/>
    <x v="2"/>
    <s v="16526913"/>
    <s v="214"/>
    <s v="MARCO AHUMADA"/>
    <d v="2019-01-28T00:00:00"/>
    <x v="0"/>
    <s v="261874"/>
    <s v="VEGA MARIA MARTA"/>
    <s v="PE"/>
    <s v="308 FELINE THP CBA."/>
    <s v="AA948OZ"/>
    <d v="2017-01-16T00:00:00"/>
    <n v="0"/>
    <n v="1.33"/>
    <n v="2"/>
    <n v="0.02"/>
    <n v="2302.65"/>
    <n v="1223.5999999999999"/>
    <n v="34.700000000000003"/>
    <n v="0.34700000000000003"/>
    <n v="1481.56"/>
    <n v="4.57"/>
    <s v="YANCE RAUL"/>
    <n v="16"/>
    <n v="0.23"/>
    <n v="65.2"/>
    <n v="0.23"/>
    <n v="7.0000000000000007E-2"/>
    <b v="0"/>
  </r>
  <r>
    <s v="3"/>
    <x v="0"/>
    <s v="16526971"/>
    <s v="082"/>
    <s v="ENZO RUIZ"/>
    <d v="2019-01-28T00:00:00"/>
    <x v="0"/>
    <s v="243114"/>
    <s v="CAMPANA CLAUDIA"/>
    <s v="PE"/>
    <s v="208 ALLURE 1.6"/>
    <s v="AA814ZL"/>
    <n v="42723"/>
    <n v="1.34"/>
    <n v="382.07"/>
    <n v="15"/>
    <n v="0.15"/>
    <n v="3331.1"/>
    <n v="587.80999999999995"/>
    <n v="15"/>
    <n v="0.15"/>
    <n v="2042.26"/>
    <n v="32.56"/>
    <s v="YANCE RAUL"/>
    <n v="16"/>
    <n v="1.45"/>
    <n v="2165.04"/>
    <n v="1.45"/>
    <n v="1.1100000000000001"/>
    <b v="0"/>
  </r>
  <r>
    <s v="3"/>
    <x v="0"/>
    <s v="16526971"/>
    <s v="082"/>
    <s v="ENZO RUIZ"/>
    <d v="2019-01-28T00:00:00"/>
    <x v="0"/>
    <s v="243114"/>
    <s v="CAMPANA CLAUDIA"/>
    <s v="PE"/>
    <s v="208 ALLURE 1.6"/>
    <s v="AA814ZL"/>
    <m/>
    <m/>
    <m/>
    <m/>
    <n v="0"/>
    <m/>
    <m/>
    <m/>
    <n v="0"/>
    <m/>
    <m/>
    <s v="ROBLEDO RUBEN"/>
    <n v="50"/>
    <n v="0.3"/>
    <m/>
    <n v="0.3"/>
    <n v="0.23"/>
    <b v="0"/>
  </r>
  <r>
    <s v="3"/>
    <x v="3"/>
    <s v="16527221"/>
    <s v="87"/>
    <s v="ALEJANDRO DIAZ"/>
    <d v="2019-01-28T00:00:00"/>
    <x v="0"/>
    <s v="631106"/>
    <s v="CARGO PREP. Y ENTREGA U"/>
    <s v="PE"/>
    <s v="PARTNER PATAGONICA VTC PL"/>
    <s v="AD335NK"/>
    <d v="2019-01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1"/>
    <s v="16405511"/>
    <s v="8"/>
    <s v="LUIS SILVESTRE GONZALEZ"/>
    <d v="2019-01-28T00:00:00"/>
    <x v="0"/>
    <s v="635114"/>
    <s v="INTERNA TALLER"/>
    <s v="PE"/>
    <s v="3008 - PREMIUM PLUS 156 C"/>
    <s v="IXH-628"/>
    <d v="2010-05-11T00:00:00"/>
    <n v="0"/>
    <m/>
    <n v="0"/>
    <n v="0"/>
    <n v="0"/>
    <n v="0"/>
    <n v="0"/>
    <n v="0"/>
    <n v="0"/>
    <n v="39.200000000000003"/>
    <s v="PUEYO GUSTAVO"/>
    <n v="17"/>
    <n v="2.4500000000000002"/>
    <n v="1786.2"/>
    <n v="10.47"/>
    <n v="2.4700000000000002"/>
    <b v="0"/>
  </r>
  <r>
    <s v="3"/>
    <x v="11"/>
    <s v="16405511"/>
    <s v="8"/>
    <s v="LUIS SILVESTRE GONZALEZ"/>
    <d v="2019-01-28T00:00:00"/>
    <x v="0"/>
    <s v="635114"/>
    <s v="INTERNA TALLER"/>
    <s v="PE"/>
    <s v="3008 - PREMIUM PLUS 156 C"/>
    <s v="IXH-628"/>
    <m/>
    <m/>
    <m/>
    <m/>
    <n v="0"/>
    <m/>
    <m/>
    <m/>
    <n v="0"/>
    <m/>
    <m/>
    <s v="PEREYRA JUAN"/>
    <n v="18"/>
    <n v="10.47"/>
    <m/>
    <n v="2.4500000000000002"/>
    <n v="10.53"/>
    <b v="1"/>
  </r>
  <r>
    <s v="3"/>
    <x v="3"/>
    <s v="16529941"/>
    <s v="87"/>
    <s v="ALEJANDRO DIAZ"/>
    <d v="2019-01-28T00:00:00"/>
    <x v="0"/>
    <s v="631106"/>
    <s v="CARGO PREP. Y ENTREGA U"/>
    <s v="PE"/>
    <s v="PARTNER CONFORT 1.6 HDI 9"/>
    <s v="AD389EB"/>
    <d v="2018-12-10T00:00:00"/>
    <n v="0"/>
    <m/>
    <n v="0"/>
    <n v="0"/>
    <n v="1122.1500000000001"/>
    <n v="0"/>
    <n v="0"/>
    <n v="0"/>
    <n v="574.19000000000005"/>
    <n v="0"/>
    <e v="#N/A"/>
    <s v=""/>
    <n v="0"/>
    <n v="0"/>
    <m/>
    <n v="0"/>
    <b v="0"/>
  </r>
  <r>
    <s v="3"/>
    <x v="3"/>
    <s v="16530001"/>
    <s v="87"/>
    <s v="ALEJANDRO DIAZ"/>
    <d v="2019-01-28T00:00:00"/>
    <x v="0"/>
    <s v="631106"/>
    <s v="CARGO PREP. Y ENTREGA U"/>
    <s v="PE"/>
    <s v="PARTNER PATAGONICA VTC PL"/>
    <s v="AD335NK"/>
    <d v="2019-01-23T00:00:00"/>
    <n v="0"/>
    <m/>
    <n v="0"/>
    <n v="0"/>
    <n v="1122.1500000000001"/>
    <n v="0"/>
    <n v="0"/>
    <n v="0"/>
    <n v="574.19000000000005"/>
    <n v="0"/>
    <e v="#N/A"/>
    <s v=""/>
    <n v="0"/>
    <n v="0"/>
    <m/>
    <n v="0"/>
    <b v="0"/>
  </r>
  <r>
    <s v="3"/>
    <x v="12"/>
    <s v="16530061"/>
    <s v="87"/>
    <s v="ALEJANDRO DIAZ"/>
    <d v="2019-01-28T00:00:00"/>
    <x v="0"/>
    <s v="632106"/>
    <s v="CARGOS PREPARACION Y EN"/>
    <s v="PE"/>
    <s v="301 Allure Plus 1.6 HDI"/>
    <s v="AD449GW"/>
    <d v="2019-01-23T00:00:00"/>
    <n v="0"/>
    <m/>
    <n v="0"/>
    <n v="0"/>
    <n v="4748.92"/>
    <n v="0"/>
    <n v="0"/>
    <n v="0"/>
    <n v="2927.45"/>
    <n v="0"/>
    <e v="#N/A"/>
    <s v=""/>
    <n v="0"/>
    <n v="0"/>
    <m/>
    <n v="0"/>
    <b v="0"/>
  </r>
  <r>
    <s v="3"/>
    <x v="3"/>
    <s v="16530081"/>
    <s v="87"/>
    <s v="ALEJANDRO DIAZ"/>
    <d v="2019-01-28T00:00:00"/>
    <x v="0"/>
    <s v="631106"/>
    <s v="CARGO PREP. Y ENTREGA U"/>
    <s v="PE"/>
    <s v="// 208 URBAN TECH 1.6"/>
    <s v="AD449GX"/>
    <d v="2019-01-23T00:00:00"/>
    <n v="0"/>
    <m/>
    <n v="0"/>
    <n v="0"/>
    <n v="5170.95"/>
    <n v="0"/>
    <n v="0"/>
    <n v="0"/>
    <n v="3262.08"/>
    <n v="0"/>
    <e v="#N/A"/>
    <s v=""/>
    <n v="0"/>
    <n v="0"/>
    <m/>
    <n v="0"/>
    <b v="0"/>
  </r>
  <r>
    <s v="3"/>
    <x v="3"/>
    <s v="16530161"/>
    <s v="87"/>
    <s v="ALEJANDRO DIAZ"/>
    <d v="2019-01-28T00:00:00"/>
    <x v="0"/>
    <s v="631106"/>
    <s v="CARGO PREP. Y ENTREGA U"/>
    <s v="PE"/>
    <s v="Partner Confort 1.6 HDI 9"/>
    <s v="AD515EA"/>
    <d v="2019-02-11T00:00:00"/>
    <n v="0"/>
    <m/>
    <n v="0"/>
    <n v="0"/>
    <n v="1023.05"/>
    <n v="0"/>
    <n v="0"/>
    <n v="0"/>
    <n v="475.93"/>
    <n v="0"/>
    <e v="#N/A"/>
    <s v=""/>
    <n v="0"/>
    <n v="0"/>
    <m/>
    <n v="0"/>
    <b v="0"/>
  </r>
  <r>
    <s v="3"/>
    <x v="3"/>
    <s v="16530201"/>
    <s v="87"/>
    <s v="ALEJANDRO DIAZ"/>
    <d v="2019-01-28T00:00:00"/>
    <x v="0"/>
    <s v="631106"/>
    <s v="CARGO PREP. Y ENTREGA U"/>
    <s v="PE"/>
    <s v="308 ALLURE PACK 1.6 HDI"/>
    <s v="AD468JB"/>
    <d v="2019-02-05T00:00:00"/>
    <n v="0"/>
    <m/>
    <n v="0"/>
    <n v="0"/>
    <n v="1790.25"/>
    <n v="0"/>
    <n v="0"/>
    <n v="0"/>
    <n v="992.08"/>
    <n v="0"/>
    <e v="#N/A"/>
    <s v=""/>
    <n v="0"/>
    <n v="0"/>
    <m/>
    <n v="0"/>
    <b v="0"/>
  </r>
  <r>
    <s v="3"/>
    <x v="3"/>
    <s v="16530241"/>
    <s v="87"/>
    <s v="ALEJANDRO DIAZ"/>
    <d v="2019-01-28T00:00:00"/>
    <x v="0"/>
    <s v="631106"/>
    <s v="CARGO PREP. Y ENTREGA U"/>
    <s v="PE"/>
    <s v="2008 ALLURE 1.6 115"/>
    <s v="AD418AI"/>
    <d v="2019-01-31T00:00:00"/>
    <n v="0"/>
    <m/>
    <n v="0"/>
    <n v="0"/>
    <n v="1817.55"/>
    <n v="0"/>
    <n v="0"/>
    <n v="0"/>
    <n v="1158.3399999999999"/>
    <n v="0"/>
    <e v="#N/A"/>
    <s v=""/>
    <n v="0"/>
    <n v="0"/>
    <m/>
    <n v="0"/>
    <b v="0"/>
  </r>
  <r>
    <s v="3"/>
    <x v="3"/>
    <s v="16530281"/>
    <s v="87"/>
    <s v="ALEJANDRO DIAZ"/>
    <d v="2019-01-28T00:00:00"/>
    <x v="0"/>
    <s v="631106"/>
    <s v="CARGO PREP. Y ENTREGA U"/>
    <s v="PE"/>
    <s v="208 ALLURE 1.6 115"/>
    <s v="AD450BV"/>
    <d v="2019-02-04T00:00:00"/>
    <n v="0"/>
    <m/>
    <n v="0"/>
    <n v="0"/>
    <n v="1817.55"/>
    <n v="0"/>
    <n v="0"/>
    <n v="0"/>
    <n v="1158.3399999999999"/>
    <n v="0"/>
    <e v="#N/A"/>
    <s v=""/>
    <n v="0"/>
    <n v="0"/>
    <m/>
    <n v="0"/>
    <b v="0"/>
  </r>
  <r>
    <s v="3"/>
    <x v="0"/>
    <s v="16530301"/>
    <s v="082"/>
    <s v="ENZO RUIZ"/>
    <d v="2019-01-28T00:00:00"/>
    <x v="0"/>
    <s v="121628"/>
    <s v="PLENAZZIO DIEGO GUILLER"/>
    <s v="PE"/>
    <s v="2008 SPORT 1.6 THP"/>
    <s v="AC231RZ"/>
    <d v="2018-01-23T00:00:00"/>
    <n v="2.27"/>
    <n v="17.260000000000002"/>
    <n v="0.4"/>
    <n v="4.0000000000000001E-3"/>
    <n v="3476.59"/>
    <n v="613.51"/>
    <n v="15"/>
    <n v="0.15"/>
    <n v="2286.4299999999998"/>
    <n v="30.37"/>
    <s v="YANCE RAUL"/>
    <n v="16"/>
    <n v="1.53"/>
    <n v="4297.62"/>
    <n v="1.53"/>
    <n v="2.27"/>
    <b v="1"/>
  </r>
  <r>
    <s v="3"/>
    <x v="3"/>
    <s v="16530321"/>
    <s v="87"/>
    <s v="ALEJANDRO DIAZ"/>
    <d v="2019-01-28T00:00:00"/>
    <x v="0"/>
    <s v="631106"/>
    <s v="CARGO PREP. Y ENTREGA U"/>
    <s v="PE"/>
    <s v="308 FELINE 1.6 HDI"/>
    <s v="AD323SS"/>
    <d v="2019-02-05T00:00:00"/>
    <n v="0"/>
    <m/>
    <n v="0"/>
    <n v="0"/>
    <n v="1790.25"/>
    <n v="0"/>
    <n v="0"/>
    <n v="0"/>
    <n v="992.08"/>
    <n v="0"/>
    <e v="#N/A"/>
    <s v=""/>
    <n v="0"/>
    <n v="0"/>
    <m/>
    <n v="0"/>
    <b v="0"/>
  </r>
  <r>
    <s v="3"/>
    <x v="3"/>
    <s v="16530361"/>
    <s v="87"/>
    <s v="ALEJANDRO DIAZ"/>
    <d v="2019-01-28T00:00:00"/>
    <x v="0"/>
    <s v="631106"/>
    <s v="CARGO PREP. Y ENTREGA U"/>
    <s v="PE"/>
    <s v="2008 CROSSWAY 1.6 115"/>
    <s v="AD417ZB"/>
    <d v="2019-01-10T00:00:00"/>
    <n v="0"/>
    <m/>
    <n v="0"/>
    <n v="0"/>
    <n v="4746.63"/>
    <n v="0"/>
    <n v="0"/>
    <n v="0"/>
    <n v="3015.27"/>
    <n v="0"/>
    <e v="#N/A"/>
    <s v=""/>
    <n v="0"/>
    <n v="0"/>
    <m/>
    <n v="0"/>
    <b v="0"/>
  </r>
  <r>
    <s v="3"/>
    <x v="3"/>
    <s v="16530801"/>
    <s v="87"/>
    <s v="ALEJANDRO DIAZ"/>
    <d v="2019-01-28T00:00:00"/>
    <x v="0"/>
    <s v="631106"/>
    <s v="CARGO PREP. Y ENTREGA U"/>
    <s v="PE"/>
    <s v="308 ALLURE PACK 1.6 HDI"/>
    <s v="AD417ZC"/>
    <d v="2019-01-10T00:00:00"/>
    <n v="0"/>
    <m/>
    <n v="0"/>
    <n v="0"/>
    <n v="5143.6499999999996"/>
    <n v="0"/>
    <n v="0"/>
    <n v="0"/>
    <n v="3236.59"/>
    <n v="0"/>
    <e v="#N/A"/>
    <s v=""/>
    <n v="0"/>
    <n v="0"/>
    <m/>
    <n v="0"/>
    <b v="0"/>
  </r>
  <r>
    <s v="3"/>
    <x v="2"/>
    <s v="16531601"/>
    <s v="082"/>
    <s v="ENZO RUIZ"/>
    <d v="2019-01-28T00:00:00"/>
    <x v="0"/>
    <s v="245021"/>
    <s v="RAMPULLA MARCELO ARIEL"/>
    <s v="PE"/>
    <s v="207 COMPACT GRIFFE 1.6 N"/>
    <s v="MJW-265"/>
    <d v="2013-03-25T00:00:00"/>
    <n v="0"/>
    <n v="6.72"/>
    <n v="1.31"/>
    <n v="1.3100000000000001E-2"/>
    <n v="1394.36"/>
    <n v="0"/>
    <n v="0"/>
    <n v="0"/>
    <n v="702.33"/>
    <n v="0"/>
    <s v="LUCAS DIGIOVANNI"/>
    <n v="90"/>
    <n v="0.56999999999999995"/>
    <n v="506.5"/>
    <n v="0.56999999999999995"/>
    <n v="0.54"/>
    <b v="0"/>
  </r>
  <r>
    <s v="3"/>
    <x v="2"/>
    <s v="16531602"/>
    <s v="082"/>
    <s v="ENZO RUIZ"/>
    <d v="2019-01-28T00:00:00"/>
    <x v="0"/>
    <s v="245021"/>
    <s v="RAMPULLA MARCELO ARIEL"/>
    <s v="PE"/>
    <s v="207 COMPACT GRIFFE 1.6 N"/>
    <s v="MJW-265"/>
    <d v="2013-03-25T00:00:00"/>
    <n v="0"/>
    <m/>
    <n v="0"/>
    <n v="0"/>
    <n v="1163.75"/>
    <n v="0"/>
    <n v="0"/>
    <n v="0"/>
    <n v="510.71"/>
    <n v="0"/>
    <s v="LUCAS DIGIOVANNI"/>
    <n v="90"/>
    <n v="0.62"/>
    <n v="1710.74"/>
    <n v="0.62"/>
    <n v="1.8"/>
    <b v="1"/>
  </r>
  <r>
    <s v="3"/>
    <x v="2"/>
    <s v="16531603"/>
    <s v="082"/>
    <s v="ENZO RUIZ"/>
    <d v="2019-01-28T00:00:00"/>
    <x v="0"/>
    <s v="245021"/>
    <s v="RAMPULLA MARCELO ARIEL"/>
    <s v="PE"/>
    <s v="207 COMPACT GRIFFE 1.6 N"/>
    <s v="MJW-265"/>
    <d v="2013-03-25T00:00:00"/>
    <n v="0"/>
    <n v="9.1199999999999992"/>
    <n v="1"/>
    <n v="0.01"/>
    <n v="0"/>
    <n v="0"/>
    <n v="0"/>
    <n v="0"/>
    <n v="0"/>
    <n v="0"/>
    <e v="#N/A"/>
    <s v=""/>
    <n v="0"/>
    <n v="903.27"/>
    <m/>
    <n v="0"/>
    <b v="0"/>
  </r>
  <r>
    <s v="3"/>
    <x v="3"/>
    <s v="16531671"/>
    <s v="87"/>
    <s v="ALEJANDRO DIAZ"/>
    <d v="2019-01-28T00:00:00"/>
    <x v="0"/>
    <s v="631106"/>
    <s v="CARGO PREP. Y ENTREGA U"/>
    <s v="PE"/>
    <s v="308 ALLURE PACK 1.6"/>
    <s v="AD389FW"/>
    <d v="2019-01-10T00:00:00"/>
    <n v="0"/>
    <m/>
    <n v="0"/>
    <n v="0"/>
    <n v="5048.68"/>
    <n v="0"/>
    <n v="0"/>
    <n v="0"/>
    <n v="3046.14"/>
    <n v="0"/>
    <e v="#N/A"/>
    <s v=""/>
    <n v="0"/>
    <n v="0"/>
    <m/>
    <n v="0"/>
    <b v="0"/>
  </r>
  <r>
    <s v="3"/>
    <x v="3"/>
    <s v="16531691"/>
    <s v="87"/>
    <s v="ALEJANDRO DIAZ"/>
    <d v="2019-01-28T00:00:00"/>
    <x v="0"/>
    <s v="631106"/>
    <s v="CARGO PREP. Y ENTREGA U"/>
    <s v="PE"/>
    <s v="301 ALLURE PLUS 1.6 HDI"/>
    <s v="AD389FY"/>
    <d v="2019-01-10T00:00:00"/>
    <n v="0"/>
    <m/>
    <n v="0"/>
    <n v="0"/>
    <n v="4748.92"/>
    <n v="0"/>
    <n v="0"/>
    <n v="0"/>
    <n v="2927.45"/>
    <n v="0"/>
    <e v="#N/A"/>
    <s v=""/>
    <n v="0"/>
    <n v="0"/>
    <m/>
    <n v="0"/>
    <b v="0"/>
  </r>
  <r>
    <s v="3"/>
    <x v="3"/>
    <s v="16531711"/>
    <s v="87"/>
    <s v="ALEJANDRO DIAZ"/>
    <d v="2019-01-28T00:00:00"/>
    <x v="0"/>
    <s v="631106"/>
    <s v="CARGO PREP. Y ENTREGA U"/>
    <s v="PE"/>
    <s v="408 Feline THP Tiptronic"/>
    <s v="AD389FX"/>
    <d v="2019-01-10T00:00:00"/>
    <n v="0"/>
    <m/>
    <n v="0"/>
    <n v="0"/>
    <n v="5135.95"/>
    <n v="0"/>
    <n v="0"/>
    <n v="0"/>
    <n v="3103.13"/>
    <n v="0"/>
    <e v="#N/A"/>
    <s v=""/>
    <n v="0"/>
    <n v="0"/>
    <m/>
    <n v="0"/>
    <b v="0"/>
  </r>
  <r>
    <s v="3"/>
    <x v="3"/>
    <s v="16532161"/>
    <s v="87"/>
    <s v="ALEJANDRO DIAZ"/>
    <d v="2019-01-28T00:00:00"/>
    <x v="0"/>
    <s v="631106"/>
    <s v="CARGO PREP. Y ENTREGA U"/>
    <s v="PE"/>
    <s v="301 ALLURE PLUS 1.6"/>
    <s v="AD417ZA"/>
    <d v="2019-01-10T00:00:00"/>
    <n v="0"/>
    <m/>
    <n v="0"/>
    <n v="0"/>
    <n v="4748.92"/>
    <n v="0"/>
    <n v="0"/>
    <n v="0"/>
    <n v="2927.45"/>
    <n v="0"/>
    <e v="#N/A"/>
    <s v=""/>
    <n v="0"/>
    <n v="0"/>
    <m/>
    <n v="0"/>
    <b v="0"/>
  </r>
  <r>
    <s v="3"/>
    <x v="4"/>
    <s v="16533772"/>
    <s v="082"/>
    <s v="ENZO RUIZ"/>
    <d v="2019-01-28T00:00:00"/>
    <x v="0"/>
    <s v="116"/>
    <s v="GARANTIA"/>
    <s v="PE"/>
    <s v="208 NAFTA"/>
    <s v="AA086BQ"/>
    <d v="2016-03-30T00:00:00"/>
    <n v="0"/>
    <m/>
    <n v="0"/>
    <n v="0"/>
    <n v="0"/>
    <n v="0"/>
    <n v="0"/>
    <n v="0"/>
    <n v="0"/>
    <n v="0"/>
    <s v="CRISTIAN BARRIONUEVO"/>
    <n v="91"/>
    <n v="0.48"/>
    <n v="449.58"/>
    <n v="0.48"/>
    <n v="0.4"/>
    <b v="0"/>
  </r>
  <r>
    <s v="3"/>
    <x v="2"/>
    <s v="16490251"/>
    <s v="8"/>
    <s v="LUIS SILVESTRE GONZALEZ"/>
    <d v="2019-01-28T00:00:00"/>
    <x v="0"/>
    <s v="267139"/>
    <s v="ROCCIA ESTEBAN FERNANDO"/>
    <s v="PE"/>
    <s v="3008"/>
    <s v="OQZ-461"/>
    <d v="2015-03-06T00:00:00"/>
    <n v="0"/>
    <n v="237.6"/>
    <n v="10"/>
    <n v="0.1"/>
    <n v="27672.97"/>
    <n v="6681.63"/>
    <n v="19.45"/>
    <n v="0.19450000000000001"/>
    <n v="20014.330000000002"/>
    <n v="0"/>
    <s v="AGUIRRE JONATHAN"/>
    <n v="28"/>
    <n v="0.52"/>
    <n v="4191.32"/>
    <n v="4.07"/>
    <n v="0.56000000000000005"/>
    <b v="0"/>
  </r>
  <r>
    <s v="3"/>
    <x v="2"/>
    <s v="16490251"/>
    <s v="8"/>
    <s v="LUIS SILVESTRE GONZALEZ"/>
    <d v="2019-01-28T00:00:00"/>
    <x v="0"/>
    <s v="267139"/>
    <s v="ROCCIA ESTEBAN FERNANDO"/>
    <s v="PE"/>
    <s v="3008"/>
    <s v="OQZ-461"/>
    <m/>
    <m/>
    <m/>
    <n v="10"/>
    <n v="0.1"/>
    <m/>
    <m/>
    <m/>
    <n v="0"/>
    <m/>
    <m/>
    <s v="LUCAS DIGIOVANNI"/>
    <n v="90"/>
    <n v="4.07"/>
    <m/>
    <n v="0.52"/>
    <n v="4.34"/>
    <b v="1"/>
  </r>
  <r>
    <s v="3"/>
    <x v="2"/>
    <s v="16490251"/>
    <s v="8"/>
    <s v="LUIS SILVESTRE GONZALEZ"/>
    <d v="2019-01-28T00:00:00"/>
    <x v="0"/>
    <s v="267139"/>
    <s v="ROCCIA ESTEBAN FERNANDO"/>
    <s v="PE"/>
    <s v="3008"/>
    <s v="OQZ-461"/>
    <m/>
    <m/>
    <m/>
    <n v="10"/>
    <n v="0.1"/>
    <m/>
    <m/>
    <m/>
    <n v="0"/>
    <m/>
    <m/>
    <e v="#N/A"/>
    <s v=""/>
    <m/>
    <m/>
    <m/>
    <m/>
    <b v="0"/>
  </r>
  <r>
    <s v="3"/>
    <x v="2"/>
    <s v="16490251"/>
    <s v="8"/>
    <s v="LUIS SILVESTRE GONZALEZ"/>
    <d v="2019-01-28T00:00:00"/>
    <x v="0"/>
    <s v="267139"/>
    <s v="ROCCIA ESTEBAN FERNANDO"/>
    <s v="PE"/>
    <s v="3008"/>
    <s v="OQZ-461"/>
    <m/>
    <m/>
    <m/>
    <n v="10"/>
    <n v="0.1"/>
    <m/>
    <m/>
    <m/>
    <n v="0"/>
    <m/>
    <m/>
    <e v="#N/A"/>
    <s v=""/>
    <m/>
    <m/>
    <m/>
    <m/>
    <b v="0"/>
  </r>
  <r>
    <s v="3"/>
    <x v="0"/>
    <s v="16534441"/>
    <s v="214"/>
    <s v="MARCO AHUMADA"/>
    <d v="2019-01-28T00:00:00"/>
    <x v="0"/>
    <s v="263162"/>
    <s v="CASAS PATRICIA ELIZABET"/>
    <s v="PE"/>
    <s v="301 - ALLURE 1.6 HDI"/>
    <s v="AC106GF"/>
    <d v="2017-12-27T00:00:00"/>
    <n v="1.7"/>
    <n v="17.77"/>
    <n v="0.55000000000000004"/>
    <n v="5.5000000000000005E-3"/>
    <n v="3569.93"/>
    <n v="629.98"/>
    <n v="15"/>
    <n v="0.15"/>
    <n v="2028.45"/>
    <n v="0"/>
    <s v="SALVATICO ARIEL"/>
    <n v="25"/>
    <n v="1.55"/>
    <n v="3213.64"/>
    <n v="1.55"/>
    <n v="1.7"/>
    <b v="1"/>
  </r>
  <r>
    <s v="3"/>
    <x v="0"/>
    <s v="16534461"/>
    <s v="214"/>
    <s v="MARCO AHUMADA"/>
    <d v="2019-01-28T00:00:00"/>
    <x v="0"/>
    <s v="135126"/>
    <s v="BERGOGLIO MONICA ALEJAN"/>
    <s v="PE"/>
    <s v="308 ALLURE 1.6"/>
    <s v="PNE838"/>
    <d v="2016-02-28T00:00:00"/>
    <n v="2.14"/>
    <m/>
    <n v="0"/>
    <n v="0"/>
    <n v="2134.09"/>
    <n v="237.12"/>
    <n v="10"/>
    <n v="0.1"/>
    <n v="1205.25"/>
    <n v="0"/>
    <s v="AGUIRRE JONATHAN"/>
    <n v="28"/>
    <n v="1.23"/>
    <n v="4067.78"/>
    <n v="1.23"/>
    <n v="2.14"/>
    <b v="1"/>
  </r>
  <r>
    <s v="3"/>
    <x v="3"/>
    <s v="16368632"/>
    <s v="078"/>
    <s v="ARIEL CESARATTO"/>
    <d v="2019-01-28T00:00:00"/>
    <x v="0"/>
    <s v="631110"/>
    <s v="CARGOS ATENCION AL CLIE"/>
    <s v="PE"/>
    <s v="408 FELINE 1.6 HDI"/>
    <s v="AD217EN"/>
    <d v="2018-11-06T00:00:00"/>
    <n v="0"/>
    <m/>
    <n v="0"/>
    <n v="0"/>
    <n v="1043.7"/>
    <n v="0"/>
    <n v="0"/>
    <n v="0"/>
    <n v="461.25"/>
    <n v="0"/>
    <e v="#N/A"/>
    <s v=""/>
    <n v="0"/>
    <n v="0"/>
    <m/>
    <n v="0"/>
    <b v="0"/>
  </r>
  <r>
    <s v="3"/>
    <x v="0"/>
    <s v="16537461"/>
    <s v="4"/>
    <s v="ROMERO WALTER"/>
    <d v="2019-01-28T00:00:00"/>
    <x v="0"/>
    <s v="242090"/>
    <s v="LA MERIDIONAL COMPAÑIA"/>
    <s v="PE"/>
    <s v="208 ALLURE 1.5 N 5P TOUCH"/>
    <s v="PNH-741"/>
    <d v="2016-02-05T00:00:00"/>
    <n v="0"/>
    <m/>
    <n v="0"/>
    <n v="0"/>
    <n v="-6705.34"/>
    <n v="-1183.27"/>
    <n v="15"/>
    <n v="0.15"/>
    <n v="-3955.77"/>
    <n v="0"/>
    <e v="#N/A"/>
    <s v=""/>
    <n v="0"/>
    <n v="-5888.44"/>
    <m/>
    <n v="0"/>
    <b v="0"/>
  </r>
  <r>
    <s v="3"/>
    <x v="0"/>
    <s v="16537481"/>
    <s v="4"/>
    <s v="ROMERO WALTER"/>
    <d v="2019-01-28T00:00:00"/>
    <x v="0"/>
    <s v="4598"/>
    <s v="LA MERIDIONAL CIA ARGEN"/>
    <s v="PE"/>
    <s v="208 ALLURE 1.5 N 5P TOUCH"/>
    <s v="PNH-741"/>
    <d v="2016-02-05T00:00:00"/>
    <n v="0"/>
    <m/>
    <n v="0"/>
    <n v="0"/>
    <n v="6705.34"/>
    <n v="1183.27"/>
    <n v="15"/>
    <n v="0.15"/>
    <n v="3955.77"/>
    <n v="0"/>
    <e v="#N/A"/>
    <s v=""/>
    <n v="0"/>
    <n v="5888.44"/>
    <m/>
    <n v="0"/>
    <b v="0"/>
  </r>
  <r>
    <s v="3"/>
    <x v="0"/>
    <s v="16498381"/>
    <s v="4"/>
    <s v="ROMERO WALTER"/>
    <d v="2019-01-28T00:00:00"/>
    <x v="0"/>
    <s v="267471"/>
    <s v="PROST JORGE SEBASTIAN"/>
    <s v="PE"/>
    <s v="408 - FELINE 1.6 HDI"/>
    <s v="AC408BJ"/>
    <d v="2018-02-26T00:00:00"/>
    <n v="0"/>
    <n v="9.27"/>
    <n v="0.25"/>
    <n v="2.5000000000000001E-3"/>
    <n v="3394.71"/>
    <n v="599.04999999999995"/>
    <n v="15"/>
    <n v="0.15"/>
    <n v="1939.91"/>
    <n v="0"/>
    <s v="LUCAS DIGIOVANNI"/>
    <n v="90"/>
    <n v="1.52"/>
    <n v="3697.35"/>
    <n v="1.52"/>
    <n v="1.95"/>
    <b v="1"/>
  </r>
  <r>
    <s v="3"/>
    <x v="4"/>
    <s v="16502791"/>
    <s v="4"/>
    <s v="ROMERO WALTER"/>
    <d v="2019-01-28T00:00:00"/>
    <x v="0"/>
    <s v="116"/>
    <s v="GARANTIA"/>
    <s v="PE"/>
    <s v="2008 SPORT 1.6 THP 165"/>
    <s v="AD247SP"/>
    <d v="2019-01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03161"/>
    <s v="4"/>
    <s v="ROMERO WALTER"/>
    <d v="2019-01-28T00:00:00"/>
    <x v="0"/>
    <s v="116"/>
    <s v="GARANTIA"/>
    <s v="PE"/>
    <s v="2008 ALLURE 1.6"/>
    <s v="AA317KY"/>
    <d v="2016-07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03941"/>
    <s v="4"/>
    <s v="ROMERO WALTER"/>
    <d v="2019-01-28T00:00:00"/>
    <x v="0"/>
    <s v="116"/>
    <s v="GARANTIA"/>
    <s v="PE"/>
    <s v="PARTNER - CONFORT 1.6  HD"/>
    <s v="AC765AL"/>
    <d v="2018-05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5"/>
    <s v="16505311"/>
    <s v="214"/>
    <s v="MARCO AHUMADA"/>
    <d v="2019-01-28T00:00:00"/>
    <x v="0"/>
    <s v="264912"/>
    <s v="MANCUSO ADRIAN ALEJANDR"/>
    <s v="PE"/>
    <s v="308 ROLAND GARROS THP"/>
    <s v="AD195CV"/>
    <d v="2018-10-11T00:00:00"/>
    <n v="0"/>
    <m/>
    <n v="0"/>
    <n v="0"/>
    <n v="6743.2"/>
    <n v="2529.63"/>
    <n v="27.28"/>
    <n v="0.27279999999999999"/>
    <n v="6448.33"/>
    <n v="0"/>
    <e v="#N/A"/>
    <s v=""/>
    <n v="0"/>
    <n v="0"/>
    <m/>
    <n v="0"/>
    <b v="0"/>
  </r>
  <r>
    <s v="3"/>
    <x v="2"/>
    <s v="16531604"/>
    <s v="082"/>
    <s v="ENZO RUIZ"/>
    <d v="2019-01-28T00:00:00"/>
    <x v="0"/>
    <s v="245021"/>
    <s v="RAMPULLA MARCELO ARIEL"/>
    <s v="PE"/>
    <s v="207 COMPACT GRIFFE 1.6 N"/>
    <s v="MJW-265"/>
    <d v="2013-03-25T00:00:00"/>
    <n v="0"/>
    <n v="8.0399999999999991"/>
    <n v="4.7"/>
    <n v="4.7E-2"/>
    <n v="911.4"/>
    <n v="0"/>
    <n v="0"/>
    <n v="0"/>
    <n v="496.82"/>
    <n v="0"/>
    <s v="LUCAS DIGIOVANNI"/>
    <n v="90"/>
    <n v="0.18"/>
    <n v="163.03"/>
    <n v="0.18"/>
    <n v="0.18"/>
    <b v="0"/>
  </r>
  <r>
    <s v="3"/>
    <x v="4"/>
    <s v="16508712"/>
    <s v="87"/>
    <s v="ALEJANDRO DIAZ"/>
    <d v="2019-01-28T00:00:00"/>
    <x v="0"/>
    <s v="116"/>
    <s v="GARANTIA"/>
    <s v="PE"/>
    <s v="PARTNER PATAGONICA VTC PL"/>
    <s v="AD318PC"/>
    <d v="2018-12-10T00:00:00"/>
    <n v="0"/>
    <m/>
    <n v="0"/>
    <n v="0"/>
    <n v="0"/>
    <n v="0"/>
    <n v="0"/>
    <n v="0"/>
    <n v="0"/>
    <n v="3.53"/>
    <s v="ROBLEDO RUBEN"/>
    <n v="50"/>
    <n v="0.28000000000000003"/>
    <n v="224.79"/>
    <n v="0.28000000000000003"/>
    <n v="0.2"/>
    <b v="0"/>
  </r>
  <r>
    <s v="3"/>
    <x v="4"/>
    <s v="16508713"/>
    <s v="87"/>
    <s v="ALEJANDRO DIAZ"/>
    <d v="2019-01-28T00:00:00"/>
    <x v="0"/>
    <s v="116"/>
    <s v="GARANTIA"/>
    <s v="PE"/>
    <s v="PARTNER PATAGONICA VTC PL"/>
    <s v="AD318PC"/>
    <d v="2018-12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08721"/>
    <s v="082"/>
    <s v="ENZO RUIZ"/>
    <d v="2019-01-28T00:00:00"/>
    <x v="0"/>
    <s v="267319"/>
    <s v="MARIA SOL OVEJERO"/>
    <s v="PE"/>
    <s v="208 NAFTA"/>
    <s v="AC106LK"/>
    <d v="2017-12-27T00:00:00"/>
    <n v="2"/>
    <n v="60.07"/>
    <n v="1.58"/>
    <n v="1.5800000000000002E-2"/>
    <n v="2539.15"/>
    <n v="448.06"/>
    <n v="15"/>
    <n v="0.15"/>
    <n v="1252.6300000000001"/>
    <n v="0"/>
    <s v="AGUIRRE JONATHAN"/>
    <n v="28"/>
    <n v="1.6"/>
    <n v="3741.59"/>
    <n v="1.6"/>
    <n v="2"/>
    <b v="1"/>
  </r>
  <r>
    <s v="3"/>
    <x v="13"/>
    <s v="16508912"/>
    <s v="4"/>
    <s v="ROMERO WALTER"/>
    <d v="2019-01-28T00:00:00"/>
    <x v="0"/>
    <s v="633110"/>
    <s v="CARGOS ATENCION AL CLIE"/>
    <s v="PE"/>
    <s v="3008 GT-LINE HDI TIPTRONI"/>
    <s v="AD233UL"/>
    <d v="2018-10-04T00:00:00"/>
    <n v="0"/>
    <m/>
    <n v="0"/>
    <n v="0"/>
    <n v="0"/>
    <n v="0"/>
    <n v="0"/>
    <n v="0"/>
    <n v="0"/>
    <n v="137.44"/>
    <s v="GUTIERREZ JORGE"/>
    <n v="20"/>
    <n v="3.81"/>
    <n v="3600"/>
    <n v="4.78"/>
    <n v="2.66"/>
    <b v="0"/>
  </r>
  <r>
    <s v="3"/>
    <x v="13"/>
    <s v="16508912"/>
    <s v="4"/>
    <s v="ROMERO WALTER"/>
    <d v="2019-01-28T00:00:00"/>
    <x v="0"/>
    <s v="633110"/>
    <s v="CARGOS ATENCION AL CLIE"/>
    <s v="PE"/>
    <s v="3008 GT-LINE HDI TIPTRONI"/>
    <s v="AD233UL"/>
    <m/>
    <m/>
    <m/>
    <m/>
    <n v="0"/>
    <m/>
    <m/>
    <m/>
    <n v="0"/>
    <m/>
    <m/>
    <s v="MIRANDA JUAN"/>
    <n v="55"/>
    <n v="4.78"/>
    <m/>
    <n v="3.81"/>
    <n v="3.34"/>
    <b v="0"/>
  </r>
  <r>
    <s v="3"/>
    <x v="3"/>
    <s v="16534941"/>
    <s v="87"/>
    <s v="ALEJANDRO DIAZ"/>
    <d v="2019-01-29T00:00:00"/>
    <x v="0"/>
    <s v="631106"/>
    <s v="CARGO PREP. Y ENTREGA U"/>
    <s v="PE"/>
    <s v="// 208 ACTIVE 1.6 115"/>
    <s v="AS401YU"/>
    <d v="2019-01-25T00:00:00"/>
    <n v="0"/>
    <m/>
    <n v="0"/>
    <n v="0"/>
    <n v="5163.25"/>
    <n v="0"/>
    <n v="0"/>
    <n v="0"/>
    <n v="3341.92"/>
    <n v="0"/>
    <e v="#N/A"/>
    <s v=""/>
    <n v="0"/>
    <n v="0"/>
    <m/>
    <n v="0"/>
    <b v="0"/>
  </r>
  <r>
    <s v="3"/>
    <x v="4"/>
    <s v="16515251"/>
    <s v="4"/>
    <s v="ROMERO WALTER"/>
    <d v="2019-01-29T00:00:00"/>
    <x v="0"/>
    <s v="116"/>
    <s v="GARANTIA"/>
    <s v="PE"/>
    <s v="408 ALLURE PLUS THP"/>
    <s v="AB800FT"/>
    <d v="2017-09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15252"/>
    <s v="4"/>
    <s v="ROMERO WALTER"/>
    <d v="2019-01-29T00:00:00"/>
    <x v="0"/>
    <s v="116"/>
    <s v="GARANTIA"/>
    <s v="PE"/>
    <s v="408 ALLURE PLUS THP"/>
    <s v="AB800FT"/>
    <d v="2017-09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529182"/>
    <s v="082"/>
    <s v="ENZO RUIZ"/>
    <d v="2019-01-29T00:00:00"/>
    <x v="0"/>
    <s v="26263"/>
    <s v="SUFE JAVIER ALEJANDRO"/>
    <s v="PE"/>
    <s v="207 COMPACT ALLURE 1.4 HD"/>
    <s v="PCN-396"/>
    <m/>
    <n v="0"/>
    <n v="4.79"/>
    <n v="0.3"/>
    <n v="3.0000000000000001E-3"/>
    <n v="4110.5600000000004"/>
    <n v="725.39"/>
    <n v="15"/>
    <n v="0.15"/>
    <n v="3280.69"/>
    <n v="0"/>
    <s v="CRISTIAN BARRIONUEVO"/>
    <n v="91"/>
    <n v="0.42"/>
    <n v="1591.9"/>
    <n v="0.42"/>
    <n v="1.68"/>
    <b v="1"/>
  </r>
  <r>
    <s v="3"/>
    <x v="4"/>
    <s v="16530302"/>
    <s v="082"/>
    <s v="ENZO RUIZ"/>
    <d v="2019-01-29T00:00:00"/>
    <x v="0"/>
    <s v="116"/>
    <s v="GARANTIA"/>
    <s v="PE"/>
    <s v="2008 SPORT 1.6 THP"/>
    <s v="AC231RZ"/>
    <d v="2018-01-23T00:00:00"/>
    <n v="0.3"/>
    <m/>
    <n v="0"/>
    <n v="0"/>
    <n v="857.68"/>
    <n v="0"/>
    <n v="0"/>
    <n v="0"/>
    <n v="668.72"/>
    <n v="1.89"/>
    <s v="ROBLEDO RUBEN"/>
    <n v="50"/>
    <n v="0.15"/>
    <n v="337.19"/>
    <n v="0.15"/>
    <n v="0.3"/>
    <b v="1"/>
  </r>
  <r>
    <s v="3"/>
    <x v="0"/>
    <s v="16440041"/>
    <s v="4"/>
    <s v="ROMERO WALTER"/>
    <d v="2019-01-29T00:00:00"/>
    <x v="0"/>
    <s v="222684"/>
    <s v="ASIS GERARDO"/>
    <s v="PE"/>
    <s v="3008 FELINE TIPTRONIC"/>
    <s v="NQI-237"/>
    <n v="41705"/>
    <n v="0"/>
    <m/>
    <n v="0"/>
    <n v="0"/>
    <n v="3428.99"/>
    <n v="605.11"/>
    <n v="15"/>
    <n v="0.15"/>
    <n v="2097"/>
    <n v="0"/>
    <s v="AGUIRRE JONATHAN"/>
    <n v="28"/>
    <n v="1.83"/>
    <n v="3529.82"/>
    <n v="1.83"/>
    <n v="1.31"/>
    <b v="0"/>
  </r>
  <r>
    <s v="3"/>
    <x v="2"/>
    <s v="16529181"/>
    <s v="082"/>
    <s v="ENZO RUIZ"/>
    <d v="2019-01-29T00:00:00"/>
    <x v="0"/>
    <s v="26263"/>
    <s v="SUFE JAVIER ALEJANDRO"/>
    <s v="PE"/>
    <s v="207 COMPACT ALLURE 1.4 HD"/>
    <s v="PCN-396"/>
    <m/>
    <n v="0"/>
    <n v="14.26"/>
    <n v="15"/>
    <n v="0.15"/>
    <n v="3317.65"/>
    <n v="585.46"/>
    <n v="15"/>
    <n v="0.15"/>
    <n v="1732.34"/>
    <n v="0"/>
    <s v="CRISTIAN BARRIONUEVO"/>
    <n v="91"/>
    <n v="1.07"/>
    <n v="80.78"/>
    <n v="1.07"/>
    <n v="0.1"/>
    <b v="0"/>
  </r>
  <r>
    <s v="3"/>
    <x v="0"/>
    <s v="16516561"/>
    <s v="4"/>
    <s v="ROMERO WALTER"/>
    <d v="2019-01-29T00:00:00"/>
    <x v="0"/>
    <s v="251229"/>
    <s v="MOLINA JUANA"/>
    <s v="PE"/>
    <s v="PARTNER PATAGONICA 1.6 HD"/>
    <s v="AB682OH"/>
    <m/>
    <n v="0"/>
    <m/>
    <n v="0"/>
    <n v="0"/>
    <n v="3468.19"/>
    <n v="612.02"/>
    <n v="15"/>
    <n v="0.15"/>
    <n v="1957.37"/>
    <n v="0"/>
    <s v="LUCAS DIGIOVANNI"/>
    <n v="90"/>
    <n v="1.1299999999999999"/>
    <n v="1672.73"/>
    <n v="1.1299999999999999"/>
    <n v="0.88"/>
    <b v="0"/>
  </r>
  <r>
    <s v="3"/>
    <x v="3"/>
    <s v="16482571"/>
    <s v="082"/>
    <s v="ENZO RUIZ"/>
    <d v="2019-01-29T00:00:00"/>
    <x v="0"/>
    <s v="631106"/>
    <s v="CARGO PREP. Y ENTREGA U"/>
    <s v="PE"/>
    <s v="Partner Confort 1.6 HDI 9"/>
    <s v="AD367XV"/>
    <d v="2019-03-01T00:00:00"/>
    <n v="0"/>
    <m/>
    <n v="0"/>
    <n v="0"/>
    <n v="3932.3"/>
    <n v="0"/>
    <n v="0"/>
    <n v="0"/>
    <n v="2427.54"/>
    <n v="0"/>
    <e v="#N/A"/>
    <s v=""/>
    <n v="0"/>
    <n v="0"/>
    <m/>
    <n v="0"/>
    <b v="0"/>
  </r>
  <r>
    <s v="3"/>
    <x v="4"/>
    <s v="16519172"/>
    <s v="082"/>
    <s v="ENZO RUIZ"/>
    <d v="2019-01-29T00:00:00"/>
    <x v="0"/>
    <s v="116"/>
    <s v="GARANTIA"/>
    <s v="PE"/>
    <s v="PARTNER PATAGONICA HDI 1."/>
    <s v="AB748LU"/>
    <d v="2017-09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20731"/>
    <s v="214"/>
    <s v="MARCO AHUMADA"/>
    <d v="2019-01-29T00:00:00"/>
    <x v="0"/>
    <s v="81984"/>
    <s v="OVIEDO MARIA MABEL"/>
    <s v="PE"/>
    <s v="208 ALLURE 1.6"/>
    <s v="AB182JY"/>
    <d v="2017-04-24T00:00:00"/>
    <n v="1.91"/>
    <n v="17.79"/>
    <n v="0.49"/>
    <n v="4.8999999999999998E-3"/>
    <n v="2674.66"/>
    <n v="0"/>
    <n v="0"/>
    <n v="0"/>
    <n v="1346.76"/>
    <n v="0"/>
    <s v="CRISTIAN BARRIONUEVO"/>
    <n v="91"/>
    <n v="0.77"/>
    <n v="3612.8"/>
    <n v="0.77"/>
    <n v="1.91"/>
    <b v="1"/>
  </r>
  <r>
    <s v="3"/>
    <x v="4"/>
    <s v="16521021"/>
    <s v="082"/>
    <s v="ENZO RUIZ"/>
    <d v="2019-01-29T00:00:00"/>
    <x v="0"/>
    <s v="116"/>
    <s v="GARANTIA"/>
    <s v="PE"/>
    <s v="208 ALLURE 1.6 115"/>
    <s v="AD205QV"/>
    <d v="2018-10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522311"/>
    <s v="87"/>
    <s v="ALEJANDRO DIAZ"/>
    <d v="2019-01-29T00:00:00"/>
    <x v="0"/>
    <s v="631106"/>
    <s v="CARGO PREP. Y ENTREGA U"/>
    <s v="PE"/>
    <s v="408 FELINE 1.6 HDI"/>
    <s v="AD422SF"/>
    <n v="43487"/>
    <n v="0"/>
    <m/>
    <n v="0"/>
    <n v="0"/>
    <n v="5040.9799999999996"/>
    <n v="0"/>
    <n v="0"/>
    <n v="0"/>
    <n v="3103.62"/>
    <n v="0"/>
    <e v="#N/A"/>
    <s v=""/>
    <n v="0"/>
    <n v="0"/>
    <m/>
    <n v="0"/>
    <b v="0"/>
  </r>
  <r>
    <s v="3"/>
    <x v="0"/>
    <s v="16522851"/>
    <s v="214"/>
    <s v="MARCO AHUMADA"/>
    <d v="2019-01-29T00:00:00"/>
    <x v="0"/>
    <s v="260401"/>
    <s v="KAESER COMPRESORES DE A"/>
    <s v="PE"/>
    <s v="PARTNER 1.6 HDI"/>
    <s v="AA397JR"/>
    <d v="2016-08-10T00:00:00"/>
    <n v="0"/>
    <m/>
    <n v="0"/>
    <n v="0"/>
    <n v="0"/>
    <n v="0"/>
    <n v="0"/>
    <n v="0"/>
    <n v="0"/>
    <n v="6.93"/>
    <s v="ROBLEDO RUBEN"/>
    <n v="50"/>
    <n v="0.55000000000000004"/>
    <n v="1045.46"/>
    <n v="0.55000000000000004"/>
    <n v="0.55000000000000004"/>
    <b v="0"/>
  </r>
  <r>
    <s v="3"/>
    <x v="12"/>
    <s v="16522941"/>
    <s v="87"/>
    <s v="ALEJANDRO DIAZ"/>
    <d v="2019-01-29T00:00:00"/>
    <x v="0"/>
    <s v="632106"/>
    <s v="CARGOS PREPARACION Y EN"/>
    <s v="PE"/>
    <s v="Partner Confort 1.6 HDI 9"/>
    <s v="AD401WP"/>
    <d v="2019-01-21T00:00:00"/>
    <n v="0"/>
    <m/>
    <n v="0"/>
    <n v="0"/>
    <n v="1122.1500000000001"/>
    <n v="0"/>
    <n v="0"/>
    <n v="0"/>
    <n v="574.19000000000005"/>
    <n v="0"/>
    <e v="#N/A"/>
    <s v=""/>
    <n v="0"/>
    <n v="0"/>
    <m/>
    <n v="0"/>
    <b v="0"/>
  </r>
  <r>
    <s v="3"/>
    <x v="3"/>
    <s v="16522971"/>
    <s v="87"/>
    <s v="ALEJANDRO DIAZ"/>
    <d v="2019-01-29T00:00:00"/>
    <x v="0"/>
    <s v="631106"/>
    <s v="CARGO PREP. Y ENTREGA U"/>
    <s v="PE"/>
    <s v="308 ALLURE PACK 1.6"/>
    <s v="AD284BW"/>
    <d v="2018-10-30T00:00:00"/>
    <n v="0"/>
    <m/>
    <n v="0"/>
    <n v="0"/>
    <n v="5143.6499999999996"/>
    <n v="0"/>
    <n v="0"/>
    <n v="0"/>
    <n v="3141.12"/>
    <n v="0"/>
    <e v="#N/A"/>
    <s v=""/>
    <n v="0"/>
    <n v="0"/>
    <m/>
    <n v="0"/>
    <b v="0"/>
  </r>
  <r>
    <s v="3"/>
    <x v="3"/>
    <s v="16523011"/>
    <s v="87"/>
    <s v="ALEJANDRO DIAZ"/>
    <d v="2019-01-29T00:00:00"/>
    <x v="0"/>
    <s v="631106"/>
    <s v="CARGO PREP. Y ENTREGA U"/>
    <s v="PE"/>
    <s v="308 FELINE THP TIPTRONIC"/>
    <s v="AD461UC"/>
    <d v="2019-01-21T00:00:00"/>
    <n v="0"/>
    <m/>
    <n v="0"/>
    <n v="0"/>
    <n v="5143.6499999999996"/>
    <n v="0"/>
    <n v="0"/>
    <n v="0"/>
    <n v="3141.12"/>
    <n v="0"/>
    <e v="#N/A"/>
    <s v=""/>
    <n v="0"/>
    <n v="0"/>
    <m/>
    <n v="0"/>
    <b v="0"/>
  </r>
  <r>
    <s v="3"/>
    <x v="3"/>
    <s v="16523051"/>
    <s v="87"/>
    <s v="ALEJANDRO DIAZ"/>
    <d v="2019-01-29T00:00:00"/>
    <x v="0"/>
    <s v="631106"/>
    <s v="CARGO PREP. Y ENTREGA U"/>
    <s v="PE"/>
    <s v="208 FELINE 1.6 TIPTRONIC"/>
    <s v="AD401RU"/>
    <d v="2019-01-22T00:00:00"/>
    <n v="0"/>
    <m/>
    <n v="0"/>
    <n v="0"/>
    <n v="5170.95"/>
    <n v="0"/>
    <n v="0"/>
    <n v="0"/>
    <n v="3262.08"/>
    <n v="0"/>
    <e v="#N/A"/>
    <s v=""/>
    <n v="0"/>
    <n v="0"/>
    <m/>
    <n v="0"/>
    <b v="0"/>
  </r>
  <r>
    <s v="3"/>
    <x v="4"/>
    <s v="16534902"/>
    <s v="87"/>
    <s v="ALEJANDRO DIAZ"/>
    <d v="2019-01-29T00:00:00"/>
    <x v="0"/>
    <s v="116"/>
    <s v="GARANTIA"/>
    <s v="PE"/>
    <s v="2008 FELINE 1.6 TIPTRONIC"/>
    <s v="AD389FZ"/>
    <d v="2019-01-10T00:00:00"/>
    <n v="0"/>
    <m/>
    <n v="0"/>
    <n v="0"/>
    <n v="0"/>
    <n v="0"/>
    <n v="0"/>
    <n v="0"/>
    <n v="0"/>
    <n v="2.27"/>
    <s v="ROBLEDO RUBEN"/>
    <n v="50"/>
    <n v="0.18"/>
    <n v="561.98"/>
    <n v="0.18"/>
    <n v="0.5"/>
    <b v="1"/>
  </r>
  <r>
    <s v="3"/>
    <x v="4"/>
    <s v="16525821"/>
    <s v="4"/>
    <s v="ROMERO WALTER"/>
    <d v="2019-01-29T00:00:00"/>
    <x v="0"/>
    <s v="116"/>
    <s v="GARANTIA"/>
    <s v="PE"/>
    <s v="208 FELINE 1.6"/>
    <s v="AC-764-W"/>
    <d v="2018-05-15T00:00:00"/>
    <n v="0.7"/>
    <m/>
    <n v="0"/>
    <n v="0"/>
    <n v="1140.28"/>
    <n v="0"/>
    <n v="0"/>
    <n v="0"/>
    <n v="1109.3699999999999"/>
    <n v="4.03"/>
    <s v="ROBLEDO RUBEN"/>
    <n v="50"/>
    <n v="0.32"/>
    <n v="786.77"/>
    <n v="0.32"/>
    <n v="0.7"/>
    <b v="1"/>
  </r>
  <r>
    <s v="3"/>
    <x v="0"/>
    <s v="16526051"/>
    <s v="214"/>
    <s v="MARCO AHUMADA"/>
    <d v="2019-01-29T00:00:00"/>
    <x v="0"/>
    <s v="159236"/>
    <s v="MORETTI MARCOS"/>
    <s v="PE"/>
    <s v="208 - FELINE 1.6 N PACK C"/>
    <s v="NRI-118"/>
    <d v="2014-02-28T00:00:00"/>
    <n v="0"/>
    <m/>
    <n v="0"/>
    <n v="0"/>
    <n v="0"/>
    <n v="0"/>
    <n v="0"/>
    <n v="0"/>
    <n v="0"/>
    <n v="0"/>
    <s v="LUCAS DIGIOVANNI"/>
    <n v="90"/>
    <n v="0.38"/>
    <n v="1900.83"/>
    <n v="0.38"/>
    <n v="1"/>
    <b v="1"/>
  </r>
  <r>
    <s v="3"/>
    <x v="4"/>
    <s v="16526121"/>
    <s v="4"/>
    <s v="ROMERO WALTER"/>
    <d v="2019-01-29T00:00:00"/>
    <x v="0"/>
    <s v="116"/>
    <s v="GARANTIA"/>
    <s v="PE"/>
    <s v="208 ALLURE 1.6"/>
    <s v="AB940LU"/>
    <d v="2017-10-24T00:00:00"/>
    <n v="1.4"/>
    <m/>
    <n v="0"/>
    <n v="0"/>
    <n v="3893.91"/>
    <n v="0"/>
    <n v="0"/>
    <n v="0"/>
    <n v="3639.17"/>
    <n v="0"/>
    <s v="MERCADO CARLOS"/>
    <n v="51"/>
    <n v="0.32"/>
    <n v="1573.54"/>
    <n v="0.32"/>
    <n v="1.4"/>
    <b v="1"/>
  </r>
  <r>
    <s v="3"/>
    <x v="0"/>
    <s v="16526261"/>
    <s v="214"/>
    <s v="MARCO AHUMADA"/>
    <d v="2019-01-29T00:00:00"/>
    <x v="0"/>
    <s v="103215"/>
    <s v="COSTAMAGNA CARLOS ALBER"/>
    <s v="PE"/>
    <s v="5008 ALLURE OLUS HDI"/>
    <s v="AC745BW"/>
    <d v="2018-04-27T00:00:00"/>
    <n v="2.4300000000000002"/>
    <n v="4.62"/>
    <n v="0.1"/>
    <n v="1E-3"/>
    <n v="4608.63"/>
    <n v="813.26"/>
    <n v="15"/>
    <n v="0.15"/>
    <n v="2611.61"/>
    <n v="0"/>
    <s v="AGUIRRE JONATHAN"/>
    <n v="28"/>
    <n v="1.83"/>
    <n v="4614.3999999999996"/>
    <n v="1.83"/>
    <n v="2.4300000000000002"/>
    <b v="1"/>
  </r>
  <r>
    <s v="3"/>
    <x v="0"/>
    <s v="16527361"/>
    <s v="082"/>
    <s v="ENZO RUIZ"/>
    <d v="2019-01-29T00:00:00"/>
    <x v="0"/>
    <s v="260067"/>
    <s v="CASTRO PAOLA ALEJANDRA"/>
    <s v="PE"/>
    <s v="308 ALLURE PACK 1.6"/>
    <s v="AC562HD"/>
    <d v="2018-04-23T00:00:00"/>
    <n v="2.9"/>
    <m/>
    <n v="0"/>
    <n v="0"/>
    <n v="2371.21"/>
    <n v="0"/>
    <n v="0"/>
    <n v="0"/>
    <n v="1205.25"/>
    <n v="0"/>
    <s v="LUCAS DIGIOVANNI"/>
    <n v="90"/>
    <n v="1.5"/>
    <n v="5512.41"/>
    <n v="1.5"/>
    <n v="2.9"/>
    <b v="1"/>
  </r>
  <r>
    <s v="3"/>
    <x v="4"/>
    <s v="16527722"/>
    <s v="214"/>
    <s v="MARCO AHUMADA"/>
    <d v="2019-01-29T00:00:00"/>
    <x v="0"/>
    <s v="116"/>
    <s v="GARANTIA"/>
    <s v="PE"/>
    <s v="308 ALLURE 1.6 HDI"/>
    <s v="AB277ZV"/>
    <d v="2017-04-26T00:00:00"/>
    <n v="1.9"/>
    <m/>
    <n v="0"/>
    <n v="0"/>
    <n v="8023.88"/>
    <n v="0"/>
    <n v="0"/>
    <n v="0"/>
    <n v="6848.05"/>
    <n v="0"/>
    <s v="LUCAS DIGIOVANNI"/>
    <n v="90"/>
    <n v="0.98"/>
    <n v="2135.52"/>
    <n v="0.98"/>
    <n v="1.9"/>
    <b v="1"/>
  </r>
  <r>
    <s v="3"/>
    <x v="4"/>
    <s v="16527812"/>
    <s v="082"/>
    <s v="ENZO RUIZ"/>
    <d v="2019-01-29T00:00:00"/>
    <x v="0"/>
    <s v="116"/>
    <s v="GARANTIA"/>
    <s v="PE"/>
    <s v="208 ALLURE 1.6"/>
    <s v="AC758XN"/>
    <d v="2018-05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27912"/>
    <s v="214"/>
    <s v="MARCO AHUMADA"/>
    <d v="2019-01-29T00:00:00"/>
    <x v="0"/>
    <s v="116"/>
    <s v="GARANTIA"/>
    <s v="PE"/>
    <s v="PARTNER CONFORT 1.6 HDI 9"/>
    <s v="AC967YZ"/>
    <d v="2018-07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27913"/>
    <s v="214"/>
    <s v="MARCO AHUMADA"/>
    <d v="2019-01-29T00:00:00"/>
    <x v="0"/>
    <s v="116"/>
    <s v="GARANTIA"/>
    <s v="PE"/>
    <s v="PARTNER CONFORT 1.6 HDI 9"/>
    <s v="AC967YZ"/>
    <d v="2018-07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27914"/>
    <s v="214"/>
    <s v="MARCO AHUMADA"/>
    <d v="2019-01-29T00:00:00"/>
    <x v="0"/>
    <s v="116"/>
    <s v="GARANTIA"/>
    <s v="PE"/>
    <s v="PARTNER CONFORT 1.6 HDI 9"/>
    <s v="AC967YZ"/>
    <d v="2018-07-06T00:00:00"/>
    <n v="0.2"/>
    <m/>
    <n v="0"/>
    <n v="0"/>
    <n v="3440.11"/>
    <n v="0"/>
    <n v="0"/>
    <n v="0"/>
    <n v="3215.06"/>
    <n v="4.16"/>
    <s v="ROBLEDO RUBEN"/>
    <n v="50"/>
    <n v="0.33"/>
    <n v="224.79"/>
    <n v="0.33"/>
    <n v="0.2"/>
    <b v="0"/>
  </r>
  <r>
    <s v="3"/>
    <x v="0"/>
    <s v="16473911"/>
    <s v="4"/>
    <s v="ROMERO WALTER"/>
    <d v="2019-01-29T00:00:00"/>
    <x v="0"/>
    <s v="266871"/>
    <s v="JUAREZ MAXIMILIANO"/>
    <s v="PE"/>
    <s v="208 - BERLINA 59 1.6"/>
    <s v="AC868VW"/>
    <d v="2018-06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87881"/>
    <s v="4"/>
    <s v="ROMERO WALTER"/>
    <d v="2019-01-29T00:00:00"/>
    <x v="0"/>
    <s v="256979"/>
    <s v="COLLA FACUNDO"/>
    <s v="PE"/>
    <s v="208 ALLURE 1.6"/>
    <s v="AC248HT"/>
    <d v="2018-01-17T00:00:00"/>
    <n v="0"/>
    <n v="11.02"/>
    <n v="0.25"/>
    <n v="2.5000000000000001E-3"/>
    <n v="2674.66"/>
    <n v="0"/>
    <n v="0"/>
    <n v="0"/>
    <n v="1346.23"/>
    <n v="0"/>
    <s v="CRISTIAN BARRIONUEVO"/>
    <n v="91"/>
    <n v="1.45"/>
    <n v="4398.91"/>
    <n v="1.45"/>
    <n v="2.3199999999999998"/>
    <b v="1"/>
  </r>
  <r>
    <s v="3"/>
    <x v="4"/>
    <s v="16530651"/>
    <s v="082"/>
    <s v="ENZO RUIZ"/>
    <d v="2019-01-29T00:00:00"/>
    <x v="0"/>
    <s v="116"/>
    <s v="GARANTIA"/>
    <s v="PE"/>
    <s v="308 ACTIVE"/>
    <s v="AC123WC"/>
    <d v="2017-10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30661"/>
    <s v="214"/>
    <s v="MARCO AHUMADA"/>
    <d v="2019-01-29T00:00:00"/>
    <x v="0"/>
    <s v="267522"/>
    <s v="ASSEFF SILVIA NOEMI"/>
    <s v="PE"/>
    <s v="2008 FELINE 1.6"/>
    <s v="AC394IJ"/>
    <d v="2018-02-15T00:00:00"/>
    <n v="2.3199999999999998"/>
    <n v="11.02"/>
    <n v="0.25"/>
    <n v="2.5000000000000001E-3"/>
    <n v="2674.66"/>
    <n v="0"/>
    <n v="0"/>
    <n v="0"/>
    <n v="1346.76"/>
    <n v="0"/>
    <s v="LUCAS DIGIOVANNI"/>
    <n v="90"/>
    <n v="1.1200000000000001"/>
    <n v="4398.91"/>
    <n v="1.1200000000000001"/>
    <n v="2.3199999999999998"/>
    <b v="1"/>
  </r>
  <r>
    <s v="3"/>
    <x v="2"/>
    <s v="16531501"/>
    <s v="082"/>
    <s v="ENZO RUIZ"/>
    <d v="2019-01-29T00:00:00"/>
    <x v="0"/>
    <s v="261086"/>
    <s v="NIEVA HARO MARIA MACARE"/>
    <s v="PE"/>
    <s v="207 NAFTA"/>
    <s v="MOG-097"/>
    <d v="2013-05-28T00:00:00"/>
    <n v="0"/>
    <n v="57.02"/>
    <n v="15"/>
    <n v="0.15"/>
    <n v="4182.26"/>
    <n v="738.04"/>
    <n v="15"/>
    <n v="0.15"/>
    <n v="1676.47"/>
    <n v="14.49"/>
    <s v="ROBLEDO RUBEN"/>
    <n v="50"/>
    <n v="1.1499999999999999"/>
    <n v="323.14"/>
    <n v="1.1499999999999999"/>
    <n v="0.4"/>
    <b v="0"/>
  </r>
  <r>
    <s v="3"/>
    <x v="4"/>
    <s v="16532731"/>
    <s v="4"/>
    <s v="ROMERO WALTER"/>
    <d v="2019-01-29T00:00:00"/>
    <x v="0"/>
    <s v="116"/>
    <s v="GARANTIA"/>
    <s v="PE"/>
    <s v="PARTNER PATAGONICA VTC PL"/>
    <s v="AC-891-T"/>
    <d v="2018-06-14T00:00:00"/>
    <n v="1"/>
    <m/>
    <n v="0"/>
    <n v="0"/>
    <n v="5373.97"/>
    <n v="0"/>
    <n v="0"/>
    <n v="0"/>
    <n v="4840.17"/>
    <n v="12.6"/>
    <s v="ROBLEDO RUBEN"/>
    <n v="50"/>
    <n v="1"/>
    <n v="1123.96"/>
    <n v="1"/>
    <n v="1"/>
    <b v="0"/>
  </r>
  <r>
    <s v="3"/>
    <x v="4"/>
    <s v="16532732"/>
    <s v="4"/>
    <s v="ROMERO WALTER"/>
    <d v="2019-01-29T00:00:00"/>
    <x v="0"/>
    <s v="116"/>
    <s v="GARANTIA"/>
    <s v="PE"/>
    <s v="PARTNER PATAGONICA VTC PL"/>
    <s v="AC-891-T"/>
    <d v="2018-06-14T00:00:00"/>
    <n v="0"/>
    <m/>
    <n v="0"/>
    <n v="0"/>
    <n v="0"/>
    <n v="0"/>
    <n v="0"/>
    <n v="0"/>
    <n v="0"/>
    <n v="0"/>
    <e v="#N/A"/>
    <s v=""/>
    <n v="0"/>
    <n v="561.98"/>
    <m/>
    <n v="0"/>
    <b v="0"/>
  </r>
  <r>
    <s v="3"/>
    <x v="0"/>
    <s v="16533871"/>
    <s v="4"/>
    <s v="ROMERO WALTER"/>
    <d v="2019-01-29T00:00:00"/>
    <x v="0"/>
    <s v="236154"/>
    <s v="YACANTO JOSE LUIS Y OTR"/>
    <s v="PE"/>
    <s v="408 ALLURE PLUS THP"/>
    <s v="AA001AG"/>
    <d v="2016-04-06T00:00:00"/>
    <n v="0"/>
    <n v="2.97"/>
    <n v="0.08"/>
    <n v="8.0000000000000004E-4"/>
    <n v="3099.61"/>
    <n v="344.39"/>
    <n v="10"/>
    <n v="0.1"/>
    <n v="1971.53"/>
    <n v="0"/>
    <s v="CRISTIAN BARRIONUEVO"/>
    <n v="91"/>
    <n v="1.03"/>
    <n v="3703.65"/>
    <n v="1.03"/>
    <n v="1.95"/>
    <b v="1"/>
  </r>
  <r>
    <s v="3"/>
    <x v="4"/>
    <s v="16534442"/>
    <s v="214"/>
    <s v="MARCO AHUMADA"/>
    <d v="2019-01-29T00:00:00"/>
    <x v="0"/>
    <s v="116"/>
    <s v="GARANTIA"/>
    <s v="PE"/>
    <s v="301 - ALLURE 1.6 HDI"/>
    <s v="AC106GF"/>
    <d v="2017-12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534851"/>
    <s v="87"/>
    <s v="ALEJANDRO DIAZ"/>
    <d v="2019-01-29T00:00:00"/>
    <x v="0"/>
    <s v="631106"/>
    <s v="CARGO PREP. Y ENTREGA U"/>
    <s v="PE"/>
    <s v="208 ALLURE 1.6 115"/>
    <s v="AD336MS"/>
    <d v="2019-01-07T00:00:00"/>
    <n v="0"/>
    <m/>
    <n v="0"/>
    <n v="0"/>
    <n v="5170.95"/>
    <n v="0"/>
    <n v="0"/>
    <n v="0"/>
    <n v="3357.55"/>
    <n v="0"/>
    <e v="#N/A"/>
    <s v=""/>
    <n v="0"/>
    <n v="0"/>
    <m/>
    <n v="0"/>
    <b v="0"/>
  </r>
  <r>
    <s v="3"/>
    <x v="3"/>
    <s v="16534901"/>
    <s v="87"/>
    <s v="ALEJANDRO DIAZ"/>
    <d v="2019-01-29T00:00:00"/>
    <x v="0"/>
    <s v="631106"/>
    <s v="CARGO PREP. Y ENTREGA U"/>
    <s v="PE"/>
    <s v="2008 FELINE 1.6 TIPTRONIC"/>
    <s v="AD389FZ"/>
    <d v="2019-01-10T00:00:00"/>
    <n v="0"/>
    <m/>
    <n v="0"/>
    <n v="0"/>
    <n v="4746.63"/>
    <n v="0"/>
    <n v="0"/>
    <n v="0"/>
    <n v="3110.74"/>
    <n v="0"/>
    <e v="#N/A"/>
    <s v=""/>
    <n v="0"/>
    <n v="0"/>
    <m/>
    <n v="0"/>
    <b v="0"/>
  </r>
  <r>
    <s v="3"/>
    <x v="0"/>
    <s v="16534911"/>
    <s v="082"/>
    <s v="ENZO RUIZ"/>
    <d v="2019-01-29T00:00:00"/>
    <x v="0"/>
    <s v="267475"/>
    <s v="SUAREZ RODAS WALTER"/>
    <s v="PE"/>
    <s v="308 CC"/>
    <s v="MNW-719"/>
    <d v="2014-05-20T00:00:00"/>
    <n v="0"/>
    <m/>
    <n v="0"/>
    <n v="0"/>
    <n v="5209.3999999999996"/>
    <n v="0"/>
    <n v="0"/>
    <n v="0"/>
    <n v="2466.66"/>
    <n v="0"/>
    <s v="AGUIRRE JONATHAN"/>
    <n v="28"/>
    <n v="1.8"/>
    <n v="5702.49"/>
    <n v="1.8"/>
    <n v="3"/>
    <b v="1"/>
  </r>
  <r>
    <s v="3"/>
    <x v="3"/>
    <s v="16534971"/>
    <s v="87"/>
    <s v="ALEJANDRO DIAZ"/>
    <d v="2019-01-29T00:00:00"/>
    <x v="0"/>
    <s v="631106"/>
    <s v="CARGO PREP. Y ENTREGA U"/>
    <s v="PE"/>
    <s v="208 Allure 1.6 115"/>
    <s v="AD473MF"/>
    <d v="2019-01-28T00:00:00"/>
    <n v="0"/>
    <m/>
    <n v="0"/>
    <n v="0"/>
    <n v="5170.95"/>
    <n v="0"/>
    <n v="0"/>
    <n v="0"/>
    <n v="3357.55"/>
    <n v="0"/>
    <e v="#N/A"/>
    <s v=""/>
    <n v="0"/>
    <n v="0"/>
    <m/>
    <n v="0"/>
    <b v="0"/>
  </r>
  <r>
    <s v="3"/>
    <x v="9"/>
    <s v="16534972"/>
    <s v="87"/>
    <s v="ALEJANDRO DIAZ"/>
    <d v="2019-01-29T00:00:00"/>
    <x v="0"/>
    <s v="631106"/>
    <s v="CARGO PREP. Y ENTREGA U"/>
    <s v="PE"/>
    <s v="208 Allure 1.6 115"/>
    <s v="AD473MF"/>
    <d v="2019-01-28T00:00:00"/>
    <n v="0"/>
    <m/>
    <n v="0"/>
    <n v="0"/>
    <n v="0"/>
    <n v="0"/>
    <n v="0"/>
    <n v="0"/>
    <n v="0"/>
    <n v="53.92"/>
    <s v="PUEYO GUSTAVO"/>
    <n v="17"/>
    <n v="0.85"/>
    <n v="1067.77"/>
    <n v="2.52"/>
    <n v="0.86"/>
    <b v="0"/>
  </r>
  <r>
    <s v="3"/>
    <x v="9"/>
    <s v="16534972"/>
    <s v="87"/>
    <s v="ALEJANDRO DIAZ"/>
    <d v="2019-01-29T00:00:00"/>
    <x v="0"/>
    <s v="631106"/>
    <s v="CARGO PREP. Y ENTREGA U"/>
    <s v="PE"/>
    <s v="208 Allure 1.6 115"/>
    <s v="AD473MF"/>
    <m/>
    <m/>
    <m/>
    <m/>
    <n v="0"/>
    <m/>
    <m/>
    <m/>
    <n v="0"/>
    <m/>
    <m/>
    <s v="GUTIERREZ JORGE"/>
    <n v="20"/>
    <n v="2.52"/>
    <m/>
    <n v="0.85"/>
    <n v="2.54"/>
    <b v="1"/>
  </r>
  <r>
    <s v="3"/>
    <x v="3"/>
    <s v="16535021"/>
    <s v="87"/>
    <s v="ALEJANDRO DIAZ"/>
    <d v="2019-01-29T00:00:00"/>
    <x v="0"/>
    <s v="631106"/>
    <s v="CARGO PREP. Y ENTREGA U"/>
    <s v="PE"/>
    <s v="208 ALLURE 1.6 115"/>
    <s v="AD318PP"/>
    <d v="2018-12-10T00:00:00"/>
    <n v="0"/>
    <m/>
    <n v="0"/>
    <n v="0"/>
    <n v="5170.95"/>
    <n v="0"/>
    <n v="0"/>
    <n v="0"/>
    <n v="3357.55"/>
    <n v="0"/>
    <e v="#N/A"/>
    <s v=""/>
    <n v="0"/>
    <n v="0"/>
    <m/>
    <n v="0"/>
    <b v="0"/>
  </r>
  <r>
    <s v="3"/>
    <x v="3"/>
    <s v="16535061"/>
    <s v="87"/>
    <s v="ALEJANDRO DIAZ"/>
    <d v="2019-01-29T00:00:00"/>
    <x v="0"/>
    <s v="631106"/>
    <s v="CARGO PREP. Y ENTREGA U"/>
    <s v="PE"/>
    <s v="308 ALLURE PACK 1.6 HDI"/>
    <s v="AD461UV"/>
    <d v="2019-01-25T00:00:00"/>
    <n v="0"/>
    <m/>
    <n v="0"/>
    <n v="0"/>
    <n v="5143.6499999999996"/>
    <n v="0"/>
    <n v="0"/>
    <n v="0"/>
    <n v="3236.59"/>
    <n v="0"/>
    <e v="#N/A"/>
    <s v=""/>
    <n v="0"/>
    <n v="0"/>
    <m/>
    <n v="0"/>
    <b v="0"/>
  </r>
  <r>
    <s v="3"/>
    <x v="3"/>
    <s v="16535091"/>
    <s v="87"/>
    <s v="ALEJANDRO DIAZ"/>
    <d v="2019-01-29T00:00:00"/>
    <x v="0"/>
    <s v="631106"/>
    <s v="CARGO PREP. Y ENTREGA U"/>
    <s v="PE"/>
    <s v="308 ALLURE 1.6"/>
    <s v="AD073GN"/>
    <d v="2018-08-31T00:00:00"/>
    <n v="0"/>
    <m/>
    <n v="0"/>
    <n v="0"/>
    <n v="5143.6499999999996"/>
    <n v="0"/>
    <n v="0"/>
    <n v="0"/>
    <n v="3236.59"/>
    <n v="0"/>
    <e v="#N/A"/>
    <s v=""/>
    <n v="0"/>
    <n v="0"/>
    <m/>
    <n v="0"/>
    <b v="0"/>
  </r>
  <r>
    <s v="3"/>
    <x v="3"/>
    <s v="16535161"/>
    <s v="87"/>
    <s v="ALEJANDRO DIAZ"/>
    <d v="2019-01-29T00:00:00"/>
    <x v="0"/>
    <s v="631106"/>
    <s v="CARGO PREP. Y ENTREGA U"/>
    <s v="PE"/>
    <s v="PARTNER PATAGONICA VTC PL"/>
    <s v="AD412RT"/>
    <d v="2019-01-25T00:00:00"/>
    <n v="0"/>
    <m/>
    <n v="0"/>
    <n v="0"/>
    <n v="1122.1500000000001"/>
    <n v="0"/>
    <n v="0"/>
    <n v="0"/>
    <n v="574.19000000000005"/>
    <n v="0"/>
    <e v="#N/A"/>
    <s v=""/>
    <n v="0"/>
    <n v="0"/>
    <m/>
    <n v="0"/>
    <b v="0"/>
  </r>
  <r>
    <s v="3"/>
    <x v="4"/>
    <s v="16535162"/>
    <s v="87"/>
    <s v="ALEJANDRO DIAZ"/>
    <d v="2019-01-29T00:00:00"/>
    <x v="0"/>
    <s v="116"/>
    <s v="GARANTIA"/>
    <s v="PE"/>
    <s v="PARTNER PATAGONICA VTC PL"/>
    <s v="AD412RT"/>
    <d v="2019-01-25T00:00:00"/>
    <n v="0"/>
    <m/>
    <n v="0"/>
    <n v="0"/>
    <n v="0"/>
    <n v="0"/>
    <n v="0"/>
    <n v="0"/>
    <n v="0"/>
    <n v="5.92"/>
    <s v="ROBLEDO RUBEN"/>
    <n v="50"/>
    <n v="0.47"/>
    <n v="224.79"/>
    <n v="0.47"/>
    <n v="0.2"/>
    <b v="0"/>
  </r>
  <r>
    <s v="3"/>
    <x v="3"/>
    <s v="16535201"/>
    <s v="87"/>
    <s v="ALEJANDRO DIAZ"/>
    <d v="2019-01-29T00:00:00"/>
    <x v="0"/>
    <s v="631106"/>
    <s v="CARGO PREP. Y ENTREGA U"/>
    <s v="PE"/>
    <s v="308 FELINE 1.6 HDI"/>
    <s v="AD335NS"/>
    <d v="2019-01-30T00:00:00"/>
    <n v="0"/>
    <m/>
    <n v="0"/>
    <n v="0"/>
    <n v="5143.6499999999996"/>
    <n v="0"/>
    <n v="0"/>
    <n v="0"/>
    <n v="3236.59"/>
    <n v="0"/>
    <e v="#N/A"/>
    <s v=""/>
    <n v="0"/>
    <n v="0"/>
    <m/>
    <n v="0"/>
    <b v="0"/>
  </r>
  <r>
    <s v="3"/>
    <x v="3"/>
    <s v="16535231"/>
    <s v="87"/>
    <s v="ALEJANDRO DIAZ"/>
    <d v="2019-01-29T00:00:00"/>
    <x v="0"/>
    <s v="631106"/>
    <s v="CARGO PREP. Y ENTREGA U"/>
    <s v="PE"/>
    <s v="308 ALLURE PACK 1.6 HDI"/>
    <s v="AD441YI"/>
    <d v="2019-01-29T00:00:00"/>
    <n v="0"/>
    <m/>
    <n v="0"/>
    <n v="0"/>
    <n v="5143.6499999999996"/>
    <n v="0"/>
    <n v="0"/>
    <n v="0"/>
    <n v="3236.59"/>
    <n v="0"/>
    <e v="#N/A"/>
    <s v=""/>
    <n v="0"/>
    <n v="0"/>
    <m/>
    <n v="0"/>
    <b v="0"/>
  </r>
  <r>
    <s v="3"/>
    <x v="10"/>
    <s v="16449171"/>
    <s v="8"/>
    <s v="LUIS SILVESTRE GONZALEZ"/>
    <d v="2019-01-29T00:00:00"/>
    <x v="0"/>
    <s v="13026"/>
    <s v="CAJA DE SEGUROS SA"/>
    <s v="PE"/>
    <s v="308 ALLURE 1.6"/>
    <s v="AC447YF"/>
    <d v="2018-02-20T00:00:00"/>
    <n v="0"/>
    <n v="169.41"/>
    <n v="10"/>
    <n v="0.1"/>
    <n v="974.61"/>
    <n v="171.99"/>
    <n v="15"/>
    <n v="0.15"/>
    <n v="756.76"/>
    <n v="38.72"/>
    <s v="RIVADERO DANIEL"/>
    <n v="64"/>
    <n v="2.42"/>
    <n v="1524.71"/>
    <n v="2.42"/>
    <n v="2.42"/>
    <b v="0"/>
  </r>
  <r>
    <s v="3"/>
    <x v="10"/>
    <s v="16449172"/>
    <s v="8"/>
    <s v="LUIS SILVESTRE GONZALEZ"/>
    <d v="2019-01-29T00:00:00"/>
    <x v="0"/>
    <s v="13026"/>
    <s v="CAJA DE SEGUROS SA"/>
    <s v="PE"/>
    <s v="308 ALLURE 1.6"/>
    <s v="AC447YF"/>
    <d v="2018-02-20T00:00:00"/>
    <n v="0"/>
    <n v="1353.19"/>
    <n v="10"/>
    <n v="0.1"/>
    <n v="0"/>
    <n v="0"/>
    <n v="0"/>
    <n v="0"/>
    <n v="0"/>
    <n v="424.48"/>
    <s v="PUEYO GUSTAVO"/>
    <n v="17"/>
    <n v="6.29"/>
    <n v="12178.72"/>
    <n v="17.47"/>
    <n v="9.3000000000000007"/>
    <b v="0"/>
  </r>
  <r>
    <s v="3"/>
    <x v="10"/>
    <s v="16449172"/>
    <s v="8"/>
    <s v="LUIS SILVESTRE GONZALEZ"/>
    <d v="2019-01-29T00:00:00"/>
    <x v="0"/>
    <s v="13026"/>
    <s v="CAJA DE SEGUROS SA"/>
    <s v="PE"/>
    <s v="308 ALLURE 1.6"/>
    <s v="AC447YF"/>
    <m/>
    <m/>
    <m/>
    <m/>
    <n v="0"/>
    <m/>
    <m/>
    <m/>
    <n v="0"/>
    <m/>
    <m/>
    <s v="GUTIERREZ JORGE"/>
    <n v="20"/>
    <n v="17.47"/>
    <m/>
    <n v="6.29"/>
    <n v="5.35"/>
    <b v="0"/>
  </r>
  <r>
    <s v="3"/>
    <x v="14"/>
    <s v="16410481"/>
    <s v="8"/>
    <s v="LUIS SILVESTRE GONZALEZ"/>
    <d v="2019-01-29T00:00:00"/>
    <x v="0"/>
    <s v="27320"/>
    <s v="QBE SEGUROS LA BUENOS A"/>
    <s v="PE"/>
    <s v="207 COMPACT ALLURE 1.4 4P"/>
    <s v="NBB-757"/>
    <d v="2013-09-06T00:00:00"/>
    <n v="0"/>
    <m/>
    <n v="0"/>
    <n v="0"/>
    <n v="0"/>
    <n v="0"/>
    <n v="0"/>
    <n v="0"/>
    <n v="0"/>
    <n v="57.12"/>
    <s v="RIVADERO DANIEL"/>
    <n v="64"/>
    <n v="3.57"/>
    <n v="2254.54"/>
    <n v="3.57"/>
    <n v="4.25"/>
    <b v="1"/>
  </r>
  <r>
    <s v="3"/>
    <x v="0"/>
    <s v="16537221"/>
    <s v="4"/>
    <s v="ROMERO WALTER"/>
    <d v="2019-01-29T00:00:00"/>
    <x v="0"/>
    <s v="161465"/>
    <s v="BERTOLA MARCELA SOLEDAD"/>
    <s v="PE"/>
    <s v="BOXER PREMIUM 2.2 HDI 435"/>
    <s v="AC357DR"/>
    <d v="2018-04-17T00:00:00"/>
    <n v="0"/>
    <n v="25.93"/>
    <n v="0.62"/>
    <n v="6.1999999999999998E-3"/>
    <n v="5217.49"/>
    <n v="0"/>
    <n v="0"/>
    <n v="0"/>
    <n v="3737"/>
    <n v="0"/>
    <s v="SALVATICO ARIEL"/>
    <n v="25"/>
    <n v="5.54"/>
    <n v="4155.8999999999996"/>
    <n v="5.54"/>
    <n v="2.2000000000000002"/>
    <b v="0"/>
  </r>
  <r>
    <s v="3"/>
    <x v="15"/>
    <s v="16410482"/>
    <s v="8"/>
    <s v="LUIS SILVESTRE GONZALEZ"/>
    <d v="2019-01-29T00:00:00"/>
    <x v="0"/>
    <s v="27320"/>
    <s v="QBE SEGUROS LA BUENOS A"/>
    <s v="PE"/>
    <s v="207 COMPACT ALLURE 1.4 4P"/>
    <s v="NBB-757"/>
    <d v="2013-09-06T00:00:00"/>
    <n v="0"/>
    <m/>
    <n v="0"/>
    <n v="0"/>
    <n v="0"/>
    <n v="0"/>
    <n v="0"/>
    <n v="0"/>
    <n v="0"/>
    <n v="208.48"/>
    <s v="PUEYO GUSTAVO"/>
    <n v="17"/>
    <n v="7.93"/>
    <n v="7090.94"/>
    <n v="7.93"/>
    <n v="6.21"/>
    <b v="0"/>
  </r>
  <r>
    <s v="3"/>
    <x v="15"/>
    <s v="16410482"/>
    <s v="8"/>
    <s v="LUIS SILVESTRE GONZALEZ"/>
    <d v="2019-01-29T00:00:00"/>
    <x v="0"/>
    <s v="27320"/>
    <s v="QBE SEGUROS LA BUENOS A"/>
    <s v="PE"/>
    <s v="207 COMPACT ALLURE 1.4 4P"/>
    <s v="NBB-757"/>
    <m/>
    <m/>
    <m/>
    <m/>
    <n v="0"/>
    <m/>
    <m/>
    <m/>
    <n v="0"/>
    <m/>
    <m/>
    <s v="GUTIERREZ JORGE"/>
    <n v="20"/>
    <n v="3.73"/>
    <m/>
    <n v="3.73"/>
    <n v="2.92"/>
    <b v="0"/>
  </r>
  <r>
    <s v="3"/>
    <x v="15"/>
    <s v="16410482"/>
    <s v="8"/>
    <s v="LUIS SILVESTRE GONZALEZ"/>
    <d v="2019-01-29T00:00:00"/>
    <x v="0"/>
    <s v="27320"/>
    <s v="QBE SEGUROS LA BUENOS A"/>
    <s v="PE"/>
    <s v="207 COMPACT ALLURE 1.4 4P"/>
    <s v="NBB-757"/>
    <m/>
    <m/>
    <m/>
    <m/>
    <n v="0"/>
    <m/>
    <m/>
    <m/>
    <n v="0"/>
    <m/>
    <m/>
    <s v="MIRANDA JUAN"/>
    <n v="55"/>
    <n v="1.37"/>
    <m/>
    <n v="1.37"/>
    <n v="1.07"/>
    <b v="0"/>
  </r>
  <r>
    <s v="3"/>
    <x v="0"/>
    <s v="16537961"/>
    <s v="214"/>
    <s v="MARCO AHUMADA"/>
    <d v="2019-01-29T00:00:00"/>
    <x v="0"/>
    <s v="63388"/>
    <s v="CASTROFF EMILIO ANIBAL"/>
    <s v="PE"/>
    <s v="308 HDI"/>
    <s v="AA866JF"/>
    <d v="2016-12-29T00:00:00"/>
    <n v="2.5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537962"/>
    <s v="214"/>
    <s v="MARCO AHUMADA"/>
    <d v="2019-01-29T00:00:00"/>
    <x v="0"/>
    <s v="63388"/>
    <s v="CASTROFF EMILIO ANIBAL"/>
    <s v="PE"/>
    <s v="308 HDI"/>
    <s v="AA866JF"/>
    <d v="2016-12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37981"/>
    <s v="214"/>
    <s v="MARCO AHUMADA"/>
    <d v="2019-01-29T00:00:00"/>
    <x v="0"/>
    <s v="265330"/>
    <s v="IVANA ATAIDE"/>
    <s v="PE"/>
    <s v="2008 ALLURE 1.6"/>
    <s v="AC869BX"/>
    <d v="2018-06-05T00:00:00"/>
    <n v="2.2999999999999998"/>
    <n v="1.75"/>
    <n v="0.04"/>
    <n v="4.0000000000000002E-4"/>
    <n v="2703.36"/>
    <n v="0"/>
    <n v="0"/>
    <n v="0"/>
    <n v="1072.8"/>
    <n v="36.729999999999997"/>
    <s v="YANCE RAUL"/>
    <n v="16"/>
    <n v="1.85"/>
    <n v="4370.16"/>
    <n v="1.85"/>
    <n v="2.2999999999999998"/>
    <b v="1"/>
  </r>
  <r>
    <s v="3"/>
    <x v="0"/>
    <s v="16538011"/>
    <s v="214"/>
    <s v="MARCO AHUMADA"/>
    <d v="2019-01-29T00:00:00"/>
    <x v="0"/>
    <s v="241984"/>
    <s v="PALENZONA LUCAS FRANCIS"/>
    <s v="PE"/>
    <s v="2008 FELINE 1.6"/>
    <s v="AC208PC"/>
    <d v="2018-01-03T00:00:00"/>
    <n v="2.3199999999999998"/>
    <n v="11.02"/>
    <n v="0.25"/>
    <n v="2.5000000000000001E-3"/>
    <n v="2674.66"/>
    <n v="0"/>
    <n v="0"/>
    <n v="0"/>
    <n v="1061.98"/>
    <n v="0"/>
    <s v="AGUIRRE JONATHAN"/>
    <n v="28"/>
    <n v="1.7"/>
    <n v="4398.91"/>
    <n v="1.7"/>
    <n v="2.3199999999999998"/>
    <b v="1"/>
  </r>
  <r>
    <s v="3"/>
    <x v="0"/>
    <s v="16538912"/>
    <s v="082"/>
    <s v="ENZO RUIZ"/>
    <d v="2019-01-29T00:00:00"/>
    <x v="0"/>
    <s v="220875"/>
    <s v="GIOINO ANDRES EMILIANO"/>
    <s v="PE"/>
    <s v="208 ALLURE 1.6 N 5P TOUCH"/>
    <s v="PGC-123"/>
    <d v="2015-10-13T00:00:00"/>
    <n v="0"/>
    <m/>
    <n v="0"/>
    <n v="0"/>
    <n v="20.3"/>
    <n v="0"/>
    <n v="0"/>
    <n v="0"/>
    <n v="8.0299999999999994"/>
    <n v="0"/>
    <e v="#N/A"/>
    <s v=""/>
    <n v="0"/>
    <n v="0"/>
    <m/>
    <n v="0"/>
    <b v="0"/>
  </r>
  <r>
    <s v="3"/>
    <x v="10"/>
    <s v="16539331"/>
    <s v="8"/>
    <s v="LUIS SILVESTRE GONZALEZ"/>
    <d v="2019-01-29T00:00:00"/>
    <x v="0"/>
    <s v="60926"/>
    <s v="ROMERO JAVIER ALEJANDRO"/>
    <s v="PE"/>
    <s v="5008 FELINE TIPTRONIC"/>
    <s v="AB446DR"/>
    <d v="2017-06-15T00:00:00"/>
    <n v="0"/>
    <n v="99.76"/>
    <n v="9.5"/>
    <n v="9.5000000000000001E-2"/>
    <n v="7095.67"/>
    <n v="1252.18"/>
    <n v="15"/>
    <n v="0.15"/>
    <n v="5329.4"/>
    <n v="17.920000000000002"/>
    <s v="BRUNO LUIS"/>
    <n v="27"/>
    <n v="1.1200000000000001"/>
    <n v="950.32"/>
    <n v="1.1200000000000001"/>
    <n v="1.5"/>
    <b v="1"/>
  </r>
  <r>
    <s v="3"/>
    <x v="2"/>
    <s v="16539431"/>
    <s v="214"/>
    <s v="MARCO AHUMADA"/>
    <d v="2019-01-29T00:00:00"/>
    <x v="0"/>
    <s v="152222"/>
    <s v="FELICE JULIO CESAR"/>
    <s v="PE"/>
    <s v="207 COMPACT XT 1.6 4P"/>
    <s v="KOO-182"/>
    <d v="2011-10-19T00:00:00"/>
    <n v="0"/>
    <n v="4.93"/>
    <n v="1.18"/>
    <n v="1.18E-2"/>
    <n v="0"/>
    <n v="0"/>
    <n v="0"/>
    <n v="0"/>
    <n v="0"/>
    <n v="2.27"/>
    <s v="ROBLEDO RUBEN"/>
    <n v="50"/>
    <n v="0.18"/>
    <n v="413.25"/>
    <n v="0.18"/>
    <n v="0.44"/>
    <b v="1"/>
  </r>
  <r>
    <s v="3"/>
    <x v="14"/>
    <s v="16412451"/>
    <s v="8"/>
    <s v="LUIS SILVESTRE GONZALEZ"/>
    <d v="2019-01-29T00:00:00"/>
    <x v="0"/>
    <s v="3364"/>
    <s v="SANCOR COOPERATIVA DE S"/>
    <s v="PE"/>
    <s v="3008 FELINE TIPTRONIC HDI"/>
    <s v="NLV-765"/>
    <d v="2014-02-03T00:00:00"/>
    <n v="0"/>
    <m/>
    <n v="0"/>
    <n v="0"/>
    <n v="17916.52"/>
    <n v="2443.16"/>
    <n v="12"/>
    <n v="0.12"/>
    <n v="7233.11"/>
    <n v="36.06"/>
    <s v="ROBLEDO RUBEN"/>
    <n v="50"/>
    <n v="2.31"/>
    <n v="1220.0999999999999"/>
    <n v="2.31"/>
    <n v="2"/>
    <b v="0"/>
  </r>
  <r>
    <s v="3"/>
    <x v="14"/>
    <s v="16412451"/>
    <s v="8"/>
    <s v="LUIS SILVESTRE GONZALEZ"/>
    <d v="2019-01-29T00:00:00"/>
    <x v="0"/>
    <s v="3364"/>
    <s v="SANCOR COOPERATIVA DE S"/>
    <s v="PE"/>
    <s v="3008 FELINE TIPTRONIC HDI"/>
    <s v="NLV-765"/>
    <m/>
    <m/>
    <m/>
    <m/>
    <n v="0"/>
    <m/>
    <m/>
    <m/>
    <n v="0"/>
    <m/>
    <m/>
    <s v="RODRIGO IBARRA."/>
    <n v="54"/>
    <n v="0.35"/>
    <m/>
    <n v="0.35"/>
    <n v="30"/>
    <b v="1"/>
  </r>
  <r>
    <s v="3"/>
    <x v="3"/>
    <s v="16540831"/>
    <s v="87"/>
    <s v="ALEJANDRO DIAZ"/>
    <d v="2019-01-29T00:00:00"/>
    <x v="0"/>
    <s v="631106"/>
    <s v="CARGO PREP. Y ENTREGA U"/>
    <s v="PE"/>
    <s v="PARTNER CONFORT 1.6"/>
    <s v="AD318PY"/>
    <d v="2018-12-10T00:00:00"/>
    <n v="0"/>
    <m/>
    <n v="0"/>
    <n v="0"/>
    <n v="1027.18"/>
    <n v="0"/>
    <n v="0"/>
    <n v="0"/>
    <n v="479.21"/>
    <n v="0"/>
    <e v="#N/A"/>
    <s v=""/>
    <n v="0"/>
    <n v="0"/>
    <m/>
    <n v="0"/>
    <b v="0"/>
  </r>
  <r>
    <s v="3"/>
    <x v="4"/>
    <s v="16526912"/>
    <s v="214"/>
    <s v="MARCO AHUMADA"/>
    <d v="2019-01-29T00:00:00"/>
    <x v="0"/>
    <s v="116"/>
    <s v="GARANTIA"/>
    <s v="PE"/>
    <s v="308 FELINE THP CBA."/>
    <s v="AA948OZ"/>
    <d v="2017-01-16T00:00:00"/>
    <n v="1.9"/>
    <m/>
    <n v="0"/>
    <n v="0"/>
    <n v="7900.79"/>
    <n v="0"/>
    <n v="0"/>
    <n v="0"/>
    <n v="6737.17"/>
    <n v="0"/>
    <s v="MERCADO CARLOS"/>
    <n v="51"/>
    <n v="1.1299999999999999"/>
    <n v="2135.52"/>
    <n v="1.1299999999999999"/>
    <n v="1.9"/>
    <b v="1"/>
  </r>
  <r>
    <s v="3"/>
    <x v="4"/>
    <s v="16498382"/>
    <s v="4"/>
    <s v="ROMERO WALTER"/>
    <d v="2019-01-29T00:00:00"/>
    <x v="0"/>
    <s v="116"/>
    <s v="GARANTIA"/>
    <s v="PE"/>
    <s v="408 - FELINE 1.6 HDI"/>
    <s v="AC408BJ"/>
    <d v="2018-02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98951"/>
    <s v="082"/>
    <s v="ENZO RUIZ"/>
    <d v="2019-01-29T00:00:00"/>
    <x v="0"/>
    <s v="116"/>
    <s v="GARANTIA"/>
    <s v="PE"/>
    <s v="408 FELINE 1.6 HDI"/>
    <s v="AC140NV"/>
    <d v="2018-01-02T00:00:00"/>
    <n v="1.9"/>
    <m/>
    <n v="0"/>
    <n v="0"/>
    <n v="8023.88"/>
    <n v="0"/>
    <n v="0"/>
    <n v="0"/>
    <n v="6848.05"/>
    <n v="0"/>
    <s v="LUCAS DIGIOVANNI"/>
    <n v="90"/>
    <n v="1.59"/>
    <n v="2135.52"/>
    <n v="1.59"/>
    <n v="1.9"/>
    <b v="1"/>
  </r>
  <r>
    <s v="3"/>
    <x v="4"/>
    <s v="16498952"/>
    <s v="082"/>
    <s v="ENZO RUIZ"/>
    <d v="2019-01-29T00:00:00"/>
    <x v="0"/>
    <s v="116"/>
    <s v="GARANTIA"/>
    <s v="PE"/>
    <s v="408 FELINE 1.6 HDI"/>
    <s v="AC140NV"/>
    <d v="2018-01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417811"/>
    <s v="87"/>
    <s v="ALEJANDRO DIAZ"/>
    <d v="2019-01-29T00:00:00"/>
    <x v="0"/>
    <s v="631106"/>
    <s v="CARGO PREP. Y ENTREGA U"/>
    <s v="PE"/>
    <s v="PARTNER CONFORT 1.6 HDI 9"/>
    <s v="AD284BA"/>
    <d v="2018-10-29T00:00:00"/>
    <n v="0"/>
    <m/>
    <n v="0"/>
    <n v="0"/>
    <n v="4314.5"/>
    <n v="0"/>
    <n v="0"/>
    <n v="0"/>
    <n v="2346.41"/>
    <n v="0"/>
    <e v="#N/A"/>
    <s v=""/>
    <n v="0"/>
    <n v="0"/>
    <m/>
    <n v="0"/>
    <b v="0"/>
  </r>
  <r>
    <s v="3"/>
    <x v="4"/>
    <s v="16503061"/>
    <s v="082"/>
    <s v="ENZO RUIZ"/>
    <d v="2019-01-29T00:00:00"/>
    <x v="0"/>
    <s v="116"/>
    <s v="GARANTIA"/>
    <s v="PE"/>
    <s v="308 ALLURE PACK 1.6"/>
    <s v="AC562HD"/>
    <d v="2018-04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03062"/>
    <s v="082"/>
    <s v="ENZO RUIZ"/>
    <d v="2019-01-29T00:00:00"/>
    <x v="0"/>
    <s v="116"/>
    <s v="GARANTIA"/>
    <s v="PE"/>
    <s v="308 ALLURE PACK 1.6"/>
    <s v="AC562HD"/>
    <d v="2018-04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03182"/>
    <s v="082"/>
    <s v="ENZO RUIZ"/>
    <d v="2019-01-29T00:00:00"/>
    <x v="0"/>
    <s v="116"/>
    <s v="GARANTIA"/>
    <s v="PE"/>
    <s v="308 ALLURE 1.6"/>
    <s v="AA915BY"/>
    <d v="2017-01-16T00:00:00"/>
    <n v="1.9"/>
    <m/>
    <n v="0"/>
    <n v="0"/>
    <n v="8023.88"/>
    <n v="0"/>
    <n v="0"/>
    <n v="0"/>
    <n v="6848.05"/>
    <n v="0"/>
    <s v="CRISTIAN BARRIONUEVO"/>
    <n v="91"/>
    <n v="1.38"/>
    <n v="2135.52"/>
    <n v="1.38"/>
    <n v="1.9"/>
    <b v="1"/>
  </r>
  <r>
    <s v="3"/>
    <x v="4"/>
    <s v="16503183"/>
    <s v="082"/>
    <s v="ENZO RUIZ"/>
    <d v="2019-01-29T00:00:00"/>
    <x v="0"/>
    <s v="116"/>
    <s v="GARANTIA"/>
    <s v="PE"/>
    <s v="308 ALLURE 1.6"/>
    <s v="AA915BY"/>
    <d v="2017-01-16T00:00:00"/>
    <n v="1.3"/>
    <m/>
    <n v="0"/>
    <n v="0"/>
    <n v="1377.23"/>
    <n v="0"/>
    <n v="0"/>
    <n v="0"/>
    <n v="1243.7"/>
    <n v="11.59"/>
    <s v="ROBLEDO RUBEN"/>
    <n v="50"/>
    <n v="0.92"/>
    <n v="1461.15"/>
    <n v="0.92"/>
    <n v="1.3"/>
    <b v="1"/>
  </r>
  <r>
    <s v="3"/>
    <x v="4"/>
    <s v="16503184"/>
    <s v="082"/>
    <s v="ENZO RUIZ"/>
    <d v="2019-01-29T00:00:00"/>
    <x v="0"/>
    <s v="116"/>
    <s v="GARANTIA"/>
    <s v="PE"/>
    <s v="308 ALLURE 1.6"/>
    <s v="AA915BY"/>
    <d v="2017-01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06581"/>
    <s v="4"/>
    <s v="ROMERO WALTER"/>
    <d v="2019-01-29T00:00:00"/>
    <x v="0"/>
    <s v="216091"/>
    <s v="PALENZONA MATIAS JESUS"/>
    <s v="PE"/>
    <s v="308 FELINE 1.6 HDI"/>
    <s v="AC982NK"/>
    <d v="2018-07-19T00:00:00"/>
    <n v="0"/>
    <m/>
    <n v="0"/>
    <n v="0"/>
    <n v="3993.76"/>
    <n v="0"/>
    <n v="0"/>
    <n v="0"/>
    <n v="1937.6"/>
    <n v="0"/>
    <s v="AGUIRRE JONATHAN"/>
    <n v="28"/>
    <n v="1.85"/>
    <n v="4619.0200000000004"/>
    <n v="1.85"/>
    <n v="2.4300000000000002"/>
    <b v="1"/>
  </r>
  <r>
    <s v="3"/>
    <x v="3"/>
    <s v="16507341"/>
    <s v="87"/>
    <s v="ALEJANDRO DIAZ"/>
    <d v="2019-01-29T00:00:00"/>
    <x v="0"/>
    <s v="631106"/>
    <s v="CARGO PREP. Y ENTREGA U"/>
    <s v="PE"/>
    <s v="308 Allure Pack THP Tiptr"/>
    <s v="AD389HZ"/>
    <d v="2019-03-11T00:00:00"/>
    <n v="0"/>
    <m/>
    <n v="0"/>
    <n v="0"/>
    <n v="1790.25"/>
    <n v="0"/>
    <n v="0"/>
    <n v="0"/>
    <n v="992.08"/>
    <n v="0"/>
    <e v="#N/A"/>
    <s v=""/>
    <n v="0"/>
    <n v="0"/>
    <m/>
    <n v="0"/>
    <b v="0"/>
  </r>
  <r>
    <s v="3"/>
    <x v="4"/>
    <s v="16508311"/>
    <s v="082"/>
    <s v="ENZO RUIZ"/>
    <d v="2019-01-29T00:00:00"/>
    <x v="0"/>
    <s v="116"/>
    <s v="GARANTIA"/>
    <s v="PE"/>
    <s v="208 ALLURE PLUS 1.6 HDI 9"/>
    <s v="AC114BB"/>
    <d v="2017-01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08312"/>
    <s v="082"/>
    <s v="ENZO RUIZ"/>
    <d v="2019-01-29T00:00:00"/>
    <x v="0"/>
    <s v="116"/>
    <s v="GARANTIA"/>
    <s v="PE"/>
    <s v="208 ALLURE PLUS 1.6 HDI 9"/>
    <s v="AC114BB"/>
    <d v="2017-01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08313"/>
    <s v="082"/>
    <s v="ENZO RUIZ"/>
    <d v="2019-01-29T00:00:00"/>
    <x v="0"/>
    <s v="116"/>
    <s v="GARANTIA"/>
    <s v="PE"/>
    <s v="208 ALLURE PLUS 1.6 HDI 9"/>
    <s v="AC114BB"/>
    <d v="2017-01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08314"/>
    <s v="082"/>
    <s v="ENZO RUIZ"/>
    <d v="2019-01-29T00:00:00"/>
    <x v="0"/>
    <s v="116"/>
    <s v="GARANTIA"/>
    <s v="PE"/>
    <s v="208 ALLURE PLUS 1.6 HDI 9"/>
    <s v="AC114BB"/>
    <d v="2017-01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08316"/>
    <s v="082"/>
    <s v="ENZO RUIZ"/>
    <d v="2019-01-29T00:00:00"/>
    <x v="0"/>
    <s v="116"/>
    <s v="GARANTIA"/>
    <s v="PE"/>
    <s v="208 ALLURE PLUS 1.6 HDI 9"/>
    <s v="AC114BB"/>
    <d v="2017-01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08691"/>
    <s v="082"/>
    <s v="ENZO RUIZ"/>
    <d v="2019-01-29T00:00:00"/>
    <x v="0"/>
    <s v="116"/>
    <s v="GARANTIA"/>
    <s v="PE"/>
    <s v="PARTNER CONFORT 1.6 HDI 9"/>
    <s v="AD150ON"/>
    <d v="2018-09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08692"/>
    <s v="082"/>
    <s v="ENZO RUIZ"/>
    <d v="2019-01-29T00:00:00"/>
    <x v="0"/>
    <s v="116"/>
    <s v="GARANTIA"/>
    <s v="PE"/>
    <s v="PARTNER CONFORT 1.6 HDI 9"/>
    <s v="AD150ON"/>
    <d v="2018-09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2"/>
    <s v="16509241"/>
    <s v="87"/>
    <s v="ALEJANDRO DIAZ"/>
    <d v="2019-01-29T00:00:00"/>
    <x v="0"/>
    <s v="632106"/>
    <s v="CARGOS PREPARACION Y EN"/>
    <s v="PE"/>
    <s v="Partner Patagonica VTC Pl"/>
    <s v="AD438WL"/>
    <d v="2019-01-22T00:00:00"/>
    <n v="0"/>
    <m/>
    <n v="0"/>
    <n v="0"/>
    <n v="1122.1500000000001"/>
    <n v="0"/>
    <n v="0"/>
    <n v="0"/>
    <n v="574.19000000000005"/>
    <n v="0"/>
    <e v="#N/A"/>
    <s v=""/>
    <n v="0"/>
    <n v="0"/>
    <m/>
    <n v="0"/>
    <b v="0"/>
  </r>
  <r>
    <s v="3"/>
    <x v="3"/>
    <s v="16509242"/>
    <s v="87"/>
    <s v="ALEJANDRO DIAZ"/>
    <d v="2019-01-29T00:00:00"/>
    <x v="0"/>
    <s v="631106"/>
    <s v="CARGO PREP. Y ENTREGA U"/>
    <s v="PE"/>
    <s v="Partner Patagonica VTC Pl"/>
    <s v="AD438WL"/>
    <d v="2019-01-22T00:00:00"/>
    <n v="0"/>
    <m/>
    <n v="0"/>
    <n v="0"/>
    <n v="343.35"/>
    <n v="0"/>
    <n v="0"/>
    <n v="0"/>
    <n v="206.69"/>
    <n v="67.69"/>
    <s v="YANCE RAUL"/>
    <n v="16"/>
    <n v="3.41"/>
    <n v="3040"/>
    <n v="3.41"/>
    <n v="3.58"/>
    <b v="1"/>
  </r>
  <r>
    <s v="3"/>
    <x v="3"/>
    <s v="16509242"/>
    <s v="87"/>
    <s v="ALEJANDRO DIAZ"/>
    <d v="2019-01-29T00:00:00"/>
    <x v="0"/>
    <s v="631106"/>
    <s v="CARGO PREP. Y ENTREGA U"/>
    <s v="PE"/>
    <s v="Partner Patagonica VTC Pl"/>
    <s v="AD438WL"/>
    <m/>
    <m/>
    <m/>
    <m/>
    <n v="0"/>
    <m/>
    <m/>
    <m/>
    <n v="0"/>
    <m/>
    <m/>
    <s v="LUCAS DIGIOVANNI"/>
    <n v="90"/>
    <n v="0.4"/>
    <m/>
    <n v="0.4"/>
    <n v="0.42"/>
    <b v="1"/>
  </r>
  <r>
    <s v="3"/>
    <x v="10"/>
    <s v="16465761"/>
    <s v="8"/>
    <s v="LUIS SILVESTRE GONZALEZ"/>
    <d v="2019-01-30T00:00:00"/>
    <x v="0"/>
    <s v="256373"/>
    <s v="CAROSELLA ANDREA VERONI"/>
    <s v="PE"/>
    <s v="208 ALLURE 1.6 115"/>
    <s v="AD155GF"/>
    <d v="2018-10-09T00:00:00"/>
    <n v="0"/>
    <n v="20.34"/>
    <n v="4.47"/>
    <n v="4.4699999999999997E-2"/>
    <n v="6780.55"/>
    <n v="0"/>
    <n v="0"/>
    <n v="0"/>
    <n v="2664.07"/>
    <n v="0"/>
    <e v="#N/A"/>
    <s v=""/>
    <n v="0"/>
    <n v="434.69"/>
    <m/>
    <n v="0"/>
    <b v="0"/>
  </r>
  <r>
    <s v="3"/>
    <x v="10"/>
    <s v="16465762"/>
    <s v="8"/>
    <s v="LUIS SILVESTRE GONZALEZ"/>
    <d v="2019-01-30T00:00:00"/>
    <x v="0"/>
    <s v="256373"/>
    <s v="CAROSELLA ANDREA VERONI"/>
    <s v="PE"/>
    <s v="208 ALLURE 1.6 115"/>
    <s v="AD155GF"/>
    <d v="2018-10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20251"/>
    <s v="214"/>
    <s v="MARCO AHUMADA"/>
    <d v="2019-01-30T00:00:00"/>
    <x v="0"/>
    <s v="201261"/>
    <s v="CARBONELL JOSE MANUEL Y"/>
    <s v="PE"/>
    <s v="PARTNER CONFORT 1.6 HDI"/>
    <s v="AA789RY"/>
    <d v="2016-12-07T00:00:00"/>
    <n v="0"/>
    <m/>
    <n v="0"/>
    <n v="0"/>
    <n v="991.55"/>
    <n v="0"/>
    <n v="0"/>
    <n v="0"/>
    <n v="332.65"/>
    <n v="12.85"/>
    <s v="SALVATICO ARIEL"/>
    <n v="25"/>
    <n v="0.47"/>
    <n v="1900.83"/>
    <n v="1.02"/>
    <n v="0.32"/>
    <b v="0"/>
  </r>
  <r>
    <s v="3"/>
    <x v="0"/>
    <s v="16520251"/>
    <s v="214"/>
    <s v="MARCO AHUMADA"/>
    <d v="2019-01-30T00:00:00"/>
    <x v="0"/>
    <s v="201261"/>
    <s v="CARBONELL JOSE MANUEL Y"/>
    <s v="PE"/>
    <s v="PARTNER CONFORT 1.6 HDI"/>
    <s v="AA789RY"/>
    <m/>
    <m/>
    <m/>
    <m/>
    <n v="0"/>
    <m/>
    <m/>
    <m/>
    <n v="0"/>
    <m/>
    <m/>
    <s v="ROBLEDO RUBEN"/>
    <n v="50"/>
    <n v="1.02"/>
    <m/>
    <n v="0.47"/>
    <n v="0.68"/>
    <b v="1"/>
  </r>
  <r>
    <s v="3"/>
    <x v="0"/>
    <s v="16520511"/>
    <s v="082"/>
    <s v="ENZO RUIZ"/>
    <d v="2019-01-30T00:00:00"/>
    <x v="0"/>
    <s v="193029"/>
    <s v="GRECCO SILVIA ELENA"/>
    <s v="PE"/>
    <s v="208 FELINE 1.6 N 5P PACK"/>
    <s v="NHS-644"/>
    <d v="2013-11-01T00:00:00"/>
    <n v="7"/>
    <n v="1995.87"/>
    <n v="15"/>
    <n v="0.15"/>
    <n v="23498.03"/>
    <n v="4146.68"/>
    <n v="15"/>
    <n v="0.15"/>
    <n v="13634.27"/>
    <n v="0"/>
    <s v="CRISTIAN BARRIONUEVO"/>
    <n v="91"/>
    <n v="4.91"/>
    <n v="11309.94"/>
    <n v="4.91"/>
    <n v="7"/>
    <b v="1"/>
  </r>
  <r>
    <s v="3"/>
    <x v="4"/>
    <s v="16520512"/>
    <s v="082"/>
    <s v="ENZO RUIZ"/>
    <d v="2019-01-30T00:00:00"/>
    <x v="0"/>
    <s v="116"/>
    <s v="GARANTIA"/>
    <s v="PE"/>
    <s v="208 FELINE 1.6 N 5P PACK"/>
    <s v="NHS-644"/>
    <d v="2013-11-01T00:00:00"/>
    <n v="0"/>
    <m/>
    <n v="0"/>
    <n v="0"/>
    <n v="1005.73"/>
    <n v="0"/>
    <n v="0"/>
    <n v="0"/>
    <n v="786.34"/>
    <n v="0"/>
    <s v="AGUIRRE JONATHAN"/>
    <n v="28"/>
    <n v="0.53"/>
    <n v="2809.9"/>
    <n v="0.53"/>
    <n v="2.5"/>
    <b v="1"/>
  </r>
  <r>
    <s v="3"/>
    <x v="0"/>
    <s v="16520661"/>
    <s v="4"/>
    <s v="ROMERO WALTER"/>
    <d v="2019-01-30T00:00:00"/>
    <x v="0"/>
    <s v="245024"/>
    <s v="CICERO OSCAR ANTONIO"/>
    <s v="PE"/>
    <s v=" 308 ALLURE 1.6"/>
    <s v="OOB694"/>
    <d v="2015-01-22T00:00:00"/>
    <n v="0"/>
    <m/>
    <n v="0"/>
    <n v="0"/>
    <n v="3846.43"/>
    <n v="427.38"/>
    <n v="10"/>
    <n v="0.1"/>
    <n v="2429.61"/>
    <n v="0"/>
    <s v="CRISTIAN BARRIONUEVO"/>
    <n v="91"/>
    <n v="1.25"/>
    <n v="4752.08"/>
    <n v="1.25"/>
    <n v="2.5"/>
    <b v="1"/>
  </r>
  <r>
    <s v="3"/>
    <x v="0"/>
    <s v="16522121"/>
    <s v="214"/>
    <s v="MARCO AHUMADA"/>
    <d v="2019-01-30T00:00:00"/>
    <x v="0"/>
    <s v="260369"/>
    <s v="TORRES MARIA CONSTANZA"/>
    <s v="PE"/>
    <s v="208 ALLURE 1.6"/>
    <s v="AC727RB"/>
    <d v="2018-05-02T00:00:00"/>
    <n v="2.2799999999999998"/>
    <n v="16.04"/>
    <n v="0.37"/>
    <n v="3.7000000000000002E-3"/>
    <n v="2755.86"/>
    <n v="0"/>
    <n v="0"/>
    <n v="0"/>
    <n v="1378.89"/>
    <n v="0"/>
    <s v="MERCADO CARLOS"/>
    <n v="51"/>
    <n v="1.65"/>
    <n v="4317.8500000000004"/>
    <n v="1.65"/>
    <n v="2.2799999999999998"/>
    <b v="1"/>
  </r>
  <r>
    <s v="3"/>
    <x v="0"/>
    <s v="16522421"/>
    <s v="082"/>
    <s v="ENZO RUIZ"/>
    <d v="2019-01-30T00:00:00"/>
    <x v="0"/>
    <s v="263056"/>
    <s v="FRAGUEIRO PABLO DANIEL"/>
    <s v="PE"/>
    <s v="3008 ALLURE THP TIPTRONIC"/>
    <s v="AD073DS"/>
    <d v="2018-08-23T00:00:00"/>
    <n v="2.44"/>
    <m/>
    <n v="0"/>
    <n v="0"/>
    <n v="3918.95"/>
    <n v="0"/>
    <n v="0"/>
    <n v="0"/>
    <n v="2141.7399999999998"/>
    <n v="0"/>
    <s v="MERCADO CARLOS"/>
    <n v="51"/>
    <n v="1.82"/>
    <n v="4638.03"/>
    <n v="1.82"/>
    <n v="2.44"/>
    <b v="1"/>
  </r>
  <r>
    <s v="3"/>
    <x v="0"/>
    <s v="16525751"/>
    <s v="4"/>
    <s v="ROMERO WALTER"/>
    <d v="2019-01-30T00:00:00"/>
    <x v="0"/>
    <s v="247595"/>
    <s v="PEDACCHIA JULIETA ALDAN"/>
    <s v="PE"/>
    <s v="308 ALLURE 1.6 HDI"/>
    <s v="AB328LU"/>
    <d v="2017-05-08T00:00:00"/>
    <n v="0"/>
    <m/>
    <n v="0"/>
    <n v="0"/>
    <n v="3394.71"/>
    <n v="599.04999999999995"/>
    <n v="15"/>
    <n v="0.15"/>
    <n v="1939.91"/>
    <n v="0"/>
    <s v="MERCADO CARLOS"/>
    <n v="51"/>
    <n v="1.62"/>
    <n v="4257.8599999999997"/>
    <n v="1.62"/>
    <n v="2.2400000000000002"/>
    <b v="1"/>
  </r>
  <r>
    <s v="3"/>
    <x v="0"/>
    <s v="16526091"/>
    <s v="4"/>
    <s v="ROMERO WALTER"/>
    <d v="2019-01-30T00:00:00"/>
    <x v="0"/>
    <s v="227655"/>
    <s v="GIL FRATTARI MARCOS LEO"/>
    <s v="PE"/>
    <s v="208 ALLURE 1.6 5P TIPTRON"/>
    <s v="PMQ-761"/>
    <d v="2016-03-17T00:00:00"/>
    <n v="0"/>
    <m/>
    <n v="0"/>
    <n v="0"/>
    <n v="3094.88"/>
    <n v="546.13"/>
    <n v="15"/>
    <n v="0.15"/>
    <n v="1958.23"/>
    <n v="0"/>
    <s v="CRISTIAN BARRIONUEVO"/>
    <n v="91"/>
    <n v="0.63"/>
    <n v="4086.78"/>
    <n v="0.63"/>
    <n v="2.15"/>
    <b v="1"/>
  </r>
  <r>
    <s v="3"/>
    <x v="4"/>
    <s v="16526262"/>
    <s v="214"/>
    <s v="MARCO AHUMADA"/>
    <d v="2019-01-30T00:00:00"/>
    <x v="0"/>
    <s v="116"/>
    <s v="GARANTIA"/>
    <s v="PE"/>
    <s v="5008 ALLURE OLUS HDI"/>
    <s v="AC745BW"/>
    <d v="2018-04-27T00:00:00"/>
    <n v="0"/>
    <m/>
    <n v="0"/>
    <n v="0"/>
    <n v="2126.4"/>
    <n v="0"/>
    <n v="0"/>
    <n v="0"/>
    <n v="1312.16"/>
    <n v="0"/>
    <s v="AGUIRRE JONATHAN"/>
    <n v="28"/>
    <n v="0.68"/>
    <n v="786.77"/>
    <n v="0.68"/>
    <n v="0.7"/>
    <b v="1"/>
  </r>
  <r>
    <s v="3"/>
    <x v="4"/>
    <s v="16526341"/>
    <s v="214"/>
    <s v="MARCO AHUMADA"/>
    <d v="2019-01-30T00:00:00"/>
    <x v="0"/>
    <s v="116"/>
    <s v="GARANTIA"/>
    <s v="PE"/>
    <s v="PATAGONICA HDI 1.6"/>
    <s v="EG522927"/>
    <d v="2013-03-31T00:00:00"/>
    <n v="0.3"/>
    <m/>
    <n v="0"/>
    <n v="0"/>
    <n v="22696.799999999999"/>
    <n v="0"/>
    <n v="0"/>
    <n v="0"/>
    <n v="17606.259999999998"/>
    <n v="10.46"/>
    <s v="ROBLEDO RUBEN"/>
    <n v="50"/>
    <n v="0.83"/>
    <n v="337.19"/>
    <n v="0.83"/>
    <n v="0.3"/>
    <b v="0"/>
  </r>
  <r>
    <s v="3"/>
    <x v="13"/>
    <s v="16487171"/>
    <s v="087"/>
    <s v="JUAN MARCELO AGUIRRE"/>
    <d v="2019-01-30T00:00:00"/>
    <x v="0"/>
    <s v="115204"/>
    <s v="REPARACIONES Y GTOS PRE"/>
    <s v="FO"/>
    <s v="FIESTA 1.6 L S  N. M. JUA"/>
    <s v="OTK575"/>
    <d v="2015-05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7"/>
    <s v="16530551"/>
    <s v="087"/>
    <s v="JUAN MARCELO AGUIRRE"/>
    <d v="2019-01-30T00:00:00"/>
    <x v="0"/>
    <s v="115203"/>
    <s v="REPARACIONES Y GTOS PRE"/>
    <s v="PE"/>
    <s v="308 FELINE THP"/>
    <s v="AA001EP"/>
    <d v="2016-04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536432"/>
    <s v="214"/>
    <s v="MARCO AHUMADA"/>
    <d v="2019-01-30T00:00:00"/>
    <x v="0"/>
    <s v="255769"/>
    <s v="AGUIRRE MARIA LORENA"/>
    <s v="PE"/>
    <s v="PARTNER PATAGONICA VTC PL"/>
    <s v="AC131LT"/>
    <d v="2017-12-06T00:00:00"/>
    <n v="0"/>
    <m/>
    <n v="0"/>
    <n v="0"/>
    <n v="2726.01"/>
    <n v="1817.34"/>
    <n v="40"/>
    <n v="0.4"/>
    <n v="1939.28"/>
    <n v="0"/>
    <s v="CRISTIAN BARRIONUEVO"/>
    <n v="91"/>
    <n v="0.48"/>
    <n v="950.41"/>
    <n v="0.48"/>
    <n v="1"/>
    <b v="1"/>
  </r>
  <r>
    <s v="3"/>
    <x v="0"/>
    <s v="16532431"/>
    <s v="4"/>
    <s v="ROMERO WALTER"/>
    <d v="2019-01-30T00:00:00"/>
    <x v="0"/>
    <s v="267525"/>
    <s v="MASPONS JUAN PABLO"/>
    <s v="PE"/>
    <s v="208 ALLURE 1.6"/>
    <s v="AB552CA"/>
    <d v="2017-07-14T00:00:00"/>
    <n v="0"/>
    <m/>
    <n v="0"/>
    <n v="0"/>
    <n v="2273.48"/>
    <n v="401.18"/>
    <n v="15"/>
    <n v="0.15"/>
    <n v="1061.98"/>
    <n v="3.78"/>
    <s v="ROBLEDO RUBEN"/>
    <n v="50"/>
    <n v="0.3"/>
    <n v="4010.75"/>
    <n v="1.02"/>
    <n v="0.48"/>
    <b v="0"/>
  </r>
  <r>
    <s v="3"/>
    <x v="0"/>
    <s v="16532431"/>
    <s v="4"/>
    <s v="ROMERO WALTER"/>
    <d v="2019-01-30T00:00:00"/>
    <x v="0"/>
    <s v="267525"/>
    <s v="MASPONS JUAN PABLO"/>
    <s v="PE"/>
    <s v="208 ALLURE 1.6"/>
    <s v="AB552CA"/>
    <m/>
    <m/>
    <m/>
    <m/>
    <n v="0"/>
    <m/>
    <m/>
    <m/>
    <n v="0"/>
    <m/>
    <m/>
    <s v="LUCAS DIGIOVANNI"/>
    <n v="90"/>
    <n v="1.02"/>
    <m/>
    <n v="0.3"/>
    <n v="1.63"/>
    <b v="1"/>
  </r>
  <r>
    <s v="3"/>
    <x v="0"/>
    <s v="16533121"/>
    <s v="4"/>
    <s v="ROMERO WALTER"/>
    <d v="2019-01-30T00:00:00"/>
    <x v="0"/>
    <s v="112387"/>
    <s v="ANTINUCCI MARCELA SUSAN"/>
    <s v="PE"/>
    <s v="2008 FELINE 1.6"/>
    <s v="AC140LZ"/>
    <d v="2018-01-03T00:00:00"/>
    <n v="0"/>
    <m/>
    <n v="0"/>
    <n v="0"/>
    <n v="2620.7600000000002"/>
    <n v="0"/>
    <n v="0"/>
    <n v="0"/>
    <n v="1311.45"/>
    <n v="0"/>
    <s v="CRISTIAN BARRIONUEVO"/>
    <n v="91"/>
    <n v="0.72"/>
    <n v="4447.9399999999996"/>
    <n v="0.72"/>
    <n v="2.34"/>
    <b v="1"/>
  </r>
  <r>
    <s v="3"/>
    <x v="4"/>
    <s v="16533491"/>
    <s v="214"/>
    <s v="MARCO AHUMADA"/>
    <d v="2019-01-30T00:00:00"/>
    <x v="0"/>
    <s v="116"/>
    <s v="GARANTIA"/>
    <s v="PE"/>
    <s v="308 ALLURE 1.6"/>
    <s v="AB127TO"/>
    <d v="2017-03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33492"/>
    <s v="214"/>
    <s v="MARCO AHUMADA"/>
    <d v="2019-01-30T00:00:00"/>
    <x v="0"/>
    <s v="267524"/>
    <s v="PICATTO NATALIA SOLEDAD"/>
    <s v="PE"/>
    <s v="308 ALLURE 1.6"/>
    <s v="AB127TO"/>
    <d v="2017-03-23T00:00:00"/>
    <n v="0"/>
    <m/>
    <n v="0"/>
    <n v="0"/>
    <n v="5521.6"/>
    <n v="974.4"/>
    <n v="15"/>
    <n v="0.15"/>
    <n v="2659.62"/>
    <n v="0"/>
    <s v="AGUIRRE JONATHAN"/>
    <n v="28"/>
    <n v="0.57999999999999996"/>
    <n v="1900.83"/>
    <n v="0.57999999999999996"/>
    <n v="1"/>
    <b v="1"/>
  </r>
  <r>
    <s v="3"/>
    <x v="2"/>
    <s v="16534092"/>
    <s v="8"/>
    <s v="LUIS SILVESTRE GONZALEZ"/>
    <d v="2019-01-30T00:00:00"/>
    <x v="0"/>
    <s v="64432"/>
    <s v="CWIRKO SILVIA PATRICIA"/>
    <s v="PE"/>
    <s v="408 SPORT 163 CV"/>
    <s v="NUJ-237"/>
    <d v="2014-04-30T00:00:00"/>
    <n v="0"/>
    <n v="106.45"/>
    <n v="10"/>
    <n v="0.1"/>
    <n v="3260.22"/>
    <n v="1397.23"/>
    <n v="30"/>
    <n v="0.3"/>
    <n v="3149.97"/>
    <n v="0"/>
    <s v="MERCADO CARLOS"/>
    <n v="51"/>
    <n v="1.18"/>
    <n v="958.01"/>
    <n v="1.18"/>
    <n v="1.1200000000000001"/>
    <b v="0"/>
  </r>
  <r>
    <s v="3"/>
    <x v="7"/>
    <s v="16534121"/>
    <s v="087"/>
    <s v="JUAN MARCELO AGUIRRE"/>
    <d v="2019-01-30T00:00:00"/>
    <x v="0"/>
    <s v="115204"/>
    <s v="REPARACIONES Y GTOS PRE"/>
    <s v="CI"/>
    <s v="BERLINGO FURGON 1.6 HDI C"/>
    <s v="PHK721"/>
    <d v="2015-11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34531"/>
    <s v="082"/>
    <s v="ENZO RUIZ"/>
    <d v="2019-01-30T00:00:00"/>
    <x v="0"/>
    <s v="265055"/>
    <s v="MARTINEZ LASCANO FERNAN"/>
    <s v="PE"/>
    <s v="3008 GT LINE HDI TIPTRONI"/>
    <s v="AD051WL"/>
    <d v="2018-08-28T00:00:00"/>
    <n v="2.84"/>
    <m/>
    <n v="0"/>
    <n v="0"/>
    <n v="3816.28"/>
    <n v="673.43"/>
    <n v="15"/>
    <n v="0.15"/>
    <n v="2149.81"/>
    <n v="0"/>
    <s v="CRISTIAN BARRIONUEVO"/>
    <n v="91"/>
    <n v="1.97"/>
    <n v="5398.36"/>
    <n v="1.97"/>
    <n v="2.84"/>
    <b v="1"/>
  </r>
  <r>
    <s v="3"/>
    <x v="4"/>
    <s v="16527871"/>
    <s v="082"/>
    <s v="ENZO RUIZ"/>
    <d v="2019-01-30T00:00:00"/>
    <x v="0"/>
    <s v="116"/>
    <s v="GARANTIA"/>
    <s v="PE"/>
    <s v="208 NAFTA"/>
    <s v="AC959CS"/>
    <d v="2018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35071"/>
    <s v="082"/>
    <s v="ENZO RUIZ"/>
    <d v="2019-01-30T00:00:00"/>
    <x v="0"/>
    <s v="267564"/>
    <s v="DIONISI HUMBERTO"/>
    <s v="PE"/>
    <s v="508 FELINE  HDI TIPT"/>
    <s v="AC273SK"/>
    <d v="2018-02-26T00:00:00"/>
    <n v="2.4700000000000002"/>
    <m/>
    <n v="0"/>
    <n v="0"/>
    <n v="4921.1499999999996"/>
    <n v="0"/>
    <n v="0"/>
    <n v="0"/>
    <n v="2365.6"/>
    <n v="0"/>
    <s v="SALVATICO ARIEL"/>
    <n v="25"/>
    <n v="1.87"/>
    <n v="4695.05"/>
    <n v="1.87"/>
    <n v="2.4700000000000002"/>
    <b v="1"/>
  </r>
  <r>
    <s v="3"/>
    <x v="0"/>
    <s v="16535281"/>
    <s v="214"/>
    <s v="MARCO AHUMADA"/>
    <d v="2019-01-30T00:00:00"/>
    <x v="0"/>
    <s v="217831"/>
    <s v="MAZSEO STELLA MARIS"/>
    <s v="PE"/>
    <s v="207 GTI 5P 156CV_  CBA"/>
    <s v="KJO-612"/>
    <d v="2011-08-31T00:00:00"/>
    <n v="2.2000000000000002"/>
    <n v="12.13"/>
    <n v="0.28999999999999998"/>
    <n v="2.8999999999999998E-3"/>
    <n v="3367.71"/>
    <n v="594.29"/>
    <n v="15"/>
    <n v="0.15"/>
    <n v="2227.25"/>
    <n v="0"/>
    <s v="LUCAS DIGIOVANNI"/>
    <n v="90"/>
    <n v="1.53"/>
    <n v="4169.7"/>
    <n v="1.53"/>
    <n v="2.2000000000000002"/>
    <b v="1"/>
  </r>
  <r>
    <s v="3"/>
    <x v="0"/>
    <s v="16535771"/>
    <s v="214"/>
    <s v="MARCO AHUMADA"/>
    <d v="2019-01-30T00:00:00"/>
    <x v="0"/>
    <s v="154648"/>
    <s v="SIERRA GISELA FERNANDA"/>
    <s v="PE"/>
    <s v="208 FELINE 1.6 N 5P PACK"/>
    <s v="AA009HL"/>
    <d v="2016-04-07T00:00:00"/>
    <n v="1.9"/>
    <m/>
    <n v="0"/>
    <n v="0"/>
    <n v="2674.66"/>
    <n v="0"/>
    <n v="0"/>
    <n v="0"/>
    <n v="1346.83"/>
    <n v="0"/>
    <s v="AGUIRRE JONATHAN"/>
    <n v="28"/>
    <n v="1.23"/>
    <n v="3611.58"/>
    <n v="1.23"/>
    <n v="1.9"/>
    <b v="1"/>
  </r>
  <r>
    <s v="3"/>
    <x v="0"/>
    <s v="16536271"/>
    <s v="082"/>
    <s v="ENZO RUIZ"/>
    <d v="2019-01-30T00:00:00"/>
    <x v="0"/>
    <s v="49956"/>
    <s v="SENSAUD JORGE RUBEN"/>
    <s v="PE"/>
    <s v="207 GTI 5P"/>
    <s v="LIW-186"/>
    <d v="2012-05-30T00:00:00"/>
    <n v="0"/>
    <m/>
    <n v="0"/>
    <n v="0"/>
    <n v="0"/>
    <n v="0"/>
    <n v="0"/>
    <n v="0"/>
    <n v="0"/>
    <n v="20.29"/>
    <s v="ROBLEDO RUBEN"/>
    <n v="50"/>
    <n v="1.61"/>
    <n v="1900.83"/>
    <n v="1.61"/>
    <n v="1"/>
    <b v="0"/>
  </r>
  <r>
    <s v="3"/>
    <x v="4"/>
    <s v="16536431"/>
    <s v="214"/>
    <s v="MARCO AHUMADA"/>
    <d v="2019-01-30T00:00:00"/>
    <x v="0"/>
    <s v="116"/>
    <s v="GARANTIA"/>
    <s v="PE"/>
    <s v="PARTNER PATAGONICA VTC PL"/>
    <s v="AC131LT"/>
    <d v="2017-12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7222"/>
    <s v="4"/>
    <s v="ROMERO WALTER"/>
    <d v="2019-01-30T00:00:00"/>
    <x v="0"/>
    <s v="116"/>
    <s v="GARANTIA"/>
    <s v="PE"/>
    <s v="BOXER PREMIUM 2.2 HDI 435"/>
    <s v="AC357DR"/>
    <d v="2018-04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537291"/>
    <s v="082"/>
    <s v="ENZO RUIZ"/>
    <d v="2019-01-30T00:00:00"/>
    <x v="0"/>
    <s v="206079"/>
    <s v="GUZMAN SANDRA ALEJANDRA"/>
    <s v="PE"/>
    <s v="308 ALLURE 1.6N NAV"/>
    <s v="NQW-250"/>
    <d v="2014-02-06T00:00:00"/>
    <n v="0"/>
    <n v="23.48"/>
    <n v="2.4700000000000002"/>
    <n v="2.4700000000000003E-2"/>
    <n v="6511.05"/>
    <n v="0"/>
    <n v="0"/>
    <n v="0"/>
    <n v="4227.8500000000004"/>
    <n v="0"/>
    <s v="AGUIRRE JONATHAN"/>
    <n v="28"/>
    <n v="0.8"/>
    <n v="926.93"/>
    <n v="0.8"/>
    <n v="1"/>
    <b v="1"/>
  </r>
  <r>
    <s v="3"/>
    <x v="2"/>
    <s v="16537292"/>
    <s v="082"/>
    <s v="ENZO RUIZ"/>
    <d v="2019-01-30T00:00:00"/>
    <x v="0"/>
    <s v="206079"/>
    <s v="GUZMAN SANDRA ALEJANDRA"/>
    <s v="PE"/>
    <s v="308 ALLURE 1.6N NAV"/>
    <s v="NQW-250"/>
    <d v="2014-02-06T00:00:00"/>
    <n v="0"/>
    <m/>
    <n v="0"/>
    <n v="0"/>
    <n v="1326.92"/>
    <n v="568.67999999999995"/>
    <n v="30"/>
    <n v="0.3"/>
    <n v="1251.0999999999999"/>
    <n v="0"/>
    <s v="AGUIRRE JONATHAN"/>
    <n v="28"/>
    <n v="0.3"/>
    <n v="76.03"/>
    <n v="0.3"/>
    <n v="0.08"/>
    <b v="0"/>
  </r>
  <r>
    <s v="3"/>
    <x v="2"/>
    <s v="16537293"/>
    <s v="082"/>
    <s v="ENZO RUIZ"/>
    <d v="2019-01-30T00:00:00"/>
    <x v="0"/>
    <s v="206079"/>
    <s v="GUZMAN SANDRA ALEJANDRA"/>
    <s v="PE"/>
    <s v="308 ALLURE 1.6N NAV"/>
    <s v="NQW-250"/>
    <d v="2014-02-06T00:00:00"/>
    <n v="0"/>
    <m/>
    <n v="0"/>
    <n v="0"/>
    <n v="1424.13"/>
    <n v="251.32"/>
    <n v="15"/>
    <n v="0.15"/>
    <n v="1105.8"/>
    <n v="0"/>
    <e v="#N/A"/>
    <s v=""/>
    <n v="0"/>
    <n v="0"/>
    <m/>
    <n v="0"/>
    <b v="0"/>
  </r>
  <r>
    <s v="3"/>
    <x v="0"/>
    <s v="16537331"/>
    <s v="082"/>
    <s v="ENZO RUIZ"/>
    <d v="2019-01-30T00:00:00"/>
    <x v="0"/>
    <s v="7650"/>
    <s v="ESTACION DEL CERRO S.R."/>
    <s v="PE"/>
    <s v="Partner Confort 1.6 HDI 9"/>
    <s v="AD318IJ"/>
    <d v="2018-12-05T00:00:00"/>
    <n v="0"/>
    <n v="484.71"/>
    <n v="8.5"/>
    <n v="8.5000000000000006E-2"/>
    <n v="969.15"/>
    <n v="0"/>
    <n v="0"/>
    <n v="0"/>
    <n v="432.22"/>
    <n v="0"/>
    <s v="AGUIRRE JONATHAN"/>
    <n v="28"/>
    <n v="1.55"/>
    <n v="5217.78"/>
    <n v="1.55"/>
    <n v="3"/>
    <b v="1"/>
  </r>
  <r>
    <s v="3"/>
    <x v="4"/>
    <s v="16538301"/>
    <s v="082"/>
    <s v="ENZO RUIZ"/>
    <d v="2019-01-30T00:00:00"/>
    <x v="0"/>
    <s v="116"/>
    <s v="GARANTIA"/>
    <s v="PE"/>
    <s v="308 ACTIVE 1.6"/>
    <s v="AA519MG"/>
    <d v="2016-06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538331"/>
    <s v="082"/>
    <s v="ENZO RUIZ"/>
    <d v="2019-01-30T00:00:00"/>
    <x v="0"/>
    <s v="267371"/>
    <s v="BERRONDO ALDO ADRIAN"/>
    <s v="PE"/>
    <s v="// 208 ACTIVE 1.6 115"/>
    <s v="AS401YU"/>
    <d v="2019-01-25T00:00:00"/>
    <n v="0"/>
    <n v="85.54"/>
    <n v="9"/>
    <n v="0.09"/>
    <n v="5852.42"/>
    <n v="1032.78"/>
    <n v="15"/>
    <n v="0.15"/>
    <n v="3088.96"/>
    <n v="18.899999999999999"/>
    <s v="ROBLEDO RUBEN"/>
    <n v="50"/>
    <n v="1.5"/>
    <n v="864.87"/>
    <n v="1.5"/>
    <n v="1"/>
    <b v="0"/>
  </r>
  <r>
    <s v="3"/>
    <x v="0"/>
    <s v="16538561"/>
    <s v="4"/>
    <s v="ROMERO WALTER"/>
    <d v="2019-01-30T00:00:00"/>
    <x v="0"/>
    <s v="244914"/>
    <s v="FRANCHELLO IVANA MARIEL"/>
    <s v="PE"/>
    <s v="308 ALLURE PLUS 2.0"/>
    <s v="AA994TQ"/>
    <d v="2017-02-14T00:00:00"/>
    <n v="0"/>
    <n v="4.6500000000000004"/>
    <n v="0.15"/>
    <n v="1.5E-3"/>
    <n v="3940.82"/>
    <n v="695.43"/>
    <n v="15"/>
    <n v="0.15"/>
    <n v="2260.87"/>
    <n v="0"/>
    <s v="LUCAS DIGIOVANNI"/>
    <n v="90"/>
    <n v="1.58"/>
    <n v="3093.7"/>
    <n v="1.58"/>
    <n v="1.63"/>
    <b v="1"/>
  </r>
  <r>
    <s v="3"/>
    <x v="4"/>
    <s v="16538911"/>
    <s v="082"/>
    <s v="ENZO RUIZ"/>
    <d v="2019-01-30T00:00:00"/>
    <x v="0"/>
    <s v="116"/>
    <s v="GARANTIA"/>
    <s v="PE"/>
    <s v="208 ALLURE 1.6 N 5P TOUCH"/>
    <s v="PGC-123"/>
    <d v="2015-10-13T00:00:00"/>
    <n v="0.2"/>
    <m/>
    <n v="0"/>
    <n v="0"/>
    <n v="3550.26"/>
    <n v="0"/>
    <n v="0"/>
    <n v="0"/>
    <n v="2700.89"/>
    <n v="2.27"/>
    <s v="ROBLEDO RUBEN"/>
    <n v="50"/>
    <n v="0.18"/>
    <n v="224.79"/>
    <n v="0.18"/>
    <n v="0.2"/>
    <b v="1"/>
  </r>
  <r>
    <s v="3"/>
    <x v="0"/>
    <s v="16539181"/>
    <s v="4"/>
    <s v="ROMERO WALTER"/>
    <d v="2019-01-30T00:00:00"/>
    <x v="0"/>
    <s v="267529"/>
    <s v="VIOTTI DANIELA BEATRIZ"/>
    <s v="PE"/>
    <s v="207 - COMPACT ACTIVE 1.4"/>
    <s v="LVD-198"/>
    <d v="2013-01-21T00:00:00"/>
    <n v="0"/>
    <m/>
    <n v="0"/>
    <n v="0"/>
    <n v="5130.1000000000004"/>
    <n v="905.3"/>
    <n v="15"/>
    <n v="0.15"/>
    <n v="4260.8100000000004"/>
    <n v="-4.09"/>
    <s v="MERCADO CARLOS"/>
    <n v="51"/>
    <n v="0.33"/>
    <n v="2851.25"/>
    <n v="0.33"/>
    <n v="1.5"/>
    <b v="1"/>
  </r>
  <r>
    <s v="3"/>
    <x v="4"/>
    <s v="16540151"/>
    <s v="214"/>
    <s v="MARCO AHUMADA"/>
    <d v="2019-01-30T00:00:00"/>
    <x v="0"/>
    <s v="116"/>
    <s v="GARANTIA"/>
    <s v="PE"/>
    <s v="308 CC 1.6 TURBO THP 156"/>
    <s v="JZC-470"/>
    <d v="2011-05-18T00:00:00"/>
    <n v="0"/>
    <m/>
    <n v="0"/>
    <n v="0"/>
    <n v="0"/>
    <n v="0"/>
    <n v="0"/>
    <n v="0"/>
    <n v="0"/>
    <n v="2.58"/>
    <s v="YANCE RAUL"/>
    <n v="16"/>
    <n v="0.13"/>
    <n v="337.19"/>
    <n v="0.13"/>
    <n v="0.3"/>
    <b v="1"/>
  </r>
  <r>
    <s v="3"/>
    <x v="0"/>
    <s v="16540581"/>
    <s v="214"/>
    <s v="MARCO AHUMADA"/>
    <d v="2019-01-30T00:00:00"/>
    <x v="0"/>
    <s v="262053"/>
    <s v="GABBARINI NESTOR EDUARD"/>
    <s v="PE"/>
    <s v="208 NAFTA FELINE 1.6"/>
    <s v="AC020NL"/>
    <m/>
    <n v="2.12"/>
    <n v="16.12"/>
    <n v="0.4"/>
    <n v="4.0000000000000001E-3"/>
    <n v="2273.48"/>
    <n v="401.18"/>
    <n v="15"/>
    <n v="0.15"/>
    <n v="1346.83"/>
    <n v="0"/>
    <s v="LUCAS DIGIOVANNI"/>
    <n v="90"/>
    <n v="0.82"/>
    <n v="4013.64"/>
    <n v="0.82"/>
    <n v="2.12"/>
    <b v="1"/>
  </r>
  <r>
    <s v="3"/>
    <x v="4"/>
    <s v="16540582"/>
    <s v="214"/>
    <s v="MARCO AHUMADA"/>
    <d v="2019-01-30T00:00:00"/>
    <x v="0"/>
    <s v="116"/>
    <s v="GARANTIA"/>
    <s v="PE"/>
    <s v="208 NAFTA FELINE 1.6"/>
    <s v="AC020NL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40611"/>
    <s v="214"/>
    <s v="MARCO AHUMADA"/>
    <d v="2019-01-30T00:00:00"/>
    <x v="0"/>
    <s v="244903"/>
    <s v="FOGLIATTI ALEJANDRA MAR"/>
    <s v="PE"/>
    <s v="208 ALLURE 1.6 TIPTRONIC"/>
    <s v="AA941BN"/>
    <d v="2017-02-06T00:00:00"/>
    <n v="1.91"/>
    <n v="17.43"/>
    <n v="0.48"/>
    <n v="4.7999999999999996E-3"/>
    <n v="2674.66"/>
    <n v="0"/>
    <n v="0"/>
    <n v="0"/>
    <n v="1346.76"/>
    <n v="0"/>
    <s v="LUCAS DIGIOVANNI"/>
    <n v="90"/>
    <n v="1.18"/>
    <n v="3613.16"/>
    <n v="1.18"/>
    <n v="1.91"/>
    <b v="1"/>
  </r>
  <r>
    <s v="3"/>
    <x v="0"/>
    <s v="16540691"/>
    <s v="214"/>
    <s v="MARCO AHUMADA"/>
    <d v="2019-01-30T00:00:00"/>
    <x v="0"/>
    <s v="232352"/>
    <s v="SANCHEZ MIRIAM"/>
    <s v="PE"/>
    <s v="208 FELINE 1.6"/>
    <s v="AC296EC"/>
    <d v="2018-01-24T00:00:00"/>
    <n v="2.3199999999999998"/>
    <n v="11.02"/>
    <n v="0.25"/>
    <n v="2.5000000000000001E-3"/>
    <n v="2674.66"/>
    <n v="0"/>
    <n v="0"/>
    <n v="0"/>
    <n v="1346.76"/>
    <n v="0"/>
    <s v="SALVATICO ARIEL"/>
    <n v="25"/>
    <n v="1.08"/>
    <n v="4398.91"/>
    <n v="1.08"/>
    <n v="2.3199999999999998"/>
    <b v="1"/>
  </r>
  <r>
    <s v="3"/>
    <x v="5"/>
    <s v="16540693"/>
    <s v="214"/>
    <s v="MARCO AHUMADA"/>
    <d v="2019-01-30T00:00:00"/>
    <x v="0"/>
    <s v="232352"/>
    <s v="SANCHEZ MIRIAM"/>
    <s v="PE"/>
    <s v="208 FELINE 1.6"/>
    <s v="AC296EC"/>
    <d v="2018-01-24T00:00:00"/>
    <n v="0"/>
    <m/>
    <n v="0"/>
    <n v="0"/>
    <n v="0"/>
    <n v="0"/>
    <n v="0"/>
    <n v="0"/>
    <n v="0"/>
    <n v="1100"/>
    <e v="#N/A"/>
    <s v=""/>
    <n v="0"/>
    <n v="0"/>
    <m/>
    <n v="0"/>
    <b v="0"/>
  </r>
  <r>
    <s v="3"/>
    <x v="4"/>
    <s v="16541041"/>
    <s v="214"/>
    <s v="MARCO AHUMADA"/>
    <d v="2019-01-30T00:00:00"/>
    <x v="0"/>
    <s v="116"/>
    <s v="GARANTIA"/>
    <s v="PE"/>
    <s v="208 ALLURE 1.6 TIPTRONIC"/>
    <s v="AC783GJ"/>
    <d v="2018-05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3872"/>
    <s v="4"/>
    <s v="ROMERO WALTER"/>
    <d v="2019-01-30T00:00:00"/>
    <x v="0"/>
    <s v="116"/>
    <s v="GARANTIA"/>
    <s v="PE"/>
    <s v="408 ALLURE PLUS THP"/>
    <s v="AA001AG"/>
    <d v="2016-04-06T00:00:00"/>
    <n v="1.3"/>
    <m/>
    <n v="0"/>
    <n v="0"/>
    <n v="6913.34"/>
    <n v="0"/>
    <n v="0"/>
    <n v="0"/>
    <n v="4561.32"/>
    <n v="8.44"/>
    <s v="ROBLEDO RUBEN"/>
    <n v="50"/>
    <n v="0.67"/>
    <n v="1461.15"/>
    <n v="0.67"/>
    <n v="1.3"/>
    <b v="1"/>
  </r>
  <r>
    <s v="3"/>
    <x v="4"/>
    <s v="16541042"/>
    <s v="214"/>
    <s v="MARCO AHUMADA"/>
    <d v="2019-01-30T00:00:00"/>
    <x v="0"/>
    <s v="116"/>
    <s v="GARANTIA"/>
    <s v="PE"/>
    <s v="208 ALLURE 1.6 TIPTRONIC"/>
    <s v="AC783GJ"/>
    <d v="2018-05-16T00:00:00"/>
    <n v="0"/>
    <m/>
    <n v="0"/>
    <n v="0"/>
    <n v="0"/>
    <n v="0"/>
    <n v="0"/>
    <n v="0"/>
    <n v="0"/>
    <n v="5.56"/>
    <s v="YANCE RAUL"/>
    <n v="16"/>
    <n v="0.28000000000000003"/>
    <n v="561.98"/>
    <n v="0.28000000000000003"/>
    <n v="0.5"/>
    <b v="1"/>
  </r>
  <r>
    <s v="3"/>
    <x v="4"/>
    <s v="16541631"/>
    <s v="4"/>
    <s v="ROMERO WALTER"/>
    <d v="2019-01-30T00:00:00"/>
    <x v="0"/>
    <s v="116"/>
    <s v="GARANTIA"/>
    <s v="PE"/>
    <s v="408 ALLURE PLUS THP"/>
    <s v="AA777CT"/>
    <d v="2016-12-31T00:00:00"/>
    <n v="0.2"/>
    <m/>
    <n v="0"/>
    <n v="0"/>
    <n v="174.75"/>
    <n v="0"/>
    <n v="0"/>
    <n v="0"/>
    <n v="163.32"/>
    <n v="1.59"/>
    <s v="YANCE RAUL"/>
    <n v="16"/>
    <n v="0.08"/>
    <n v="224.79"/>
    <n v="0.08"/>
    <n v="0.2"/>
    <b v="1"/>
  </r>
  <r>
    <s v="3"/>
    <x v="4"/>
    <s v="16496722"/>
    <s v="4"/>
    <s v="ROMERO WALTER"/>
    <d v="2019-01-30T00:00:00"/>
    <x v="0"/>
    <s v="116"/>
    <s v="GARANTIA"/>
    <s v="PE"/>
    <s v="408 ALLURE PLUS THP"/>
    <s v="PPK-627"/>
    <d v="2016-06-30T00:00:00"/>
    <n v="0.6"/>
    <m/>
    <n v="0"/>
    <n v="0"/>
    <n v="4744.18"/>
    <n v="0"/>
    <n v="0"/>
    <n v="0"/>
    <n v="4015.19"/>
    <n v="0"/>
    <s v="AGUIRRE JONATHAN"/>
    <n v="28"/>
    <n v="1.25"/>
    <n v="674.38"/>
    <n v="1.25"/>
    <n v="0.6"/>
    <b v="0"/>
  </r>
  <r>
    <s v="3"/>
    <x v="4"/>
    <s v="16496723"/>
    <s v="4"/>
    <s v="ROMERO WALTER"/>
    <d v="2019-01-30T00:00:00"/>
    <x v="0"/>
    <s v="116"/>
    <s v="GARANTIA"/>
    <s v="PE"/>
    <s v="408 ALLURE PLUS THP"/>
    <s v="PPK-627"/>
    <d v="2016-06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42731"/>
    <s v="214"/>
    <s v="MARCO AHUMADA"/>
    <d v="2019-01-30T00:00:00"/>
    <x v="0"/>
    <s v="135627"/>
    <s v="MALIGNO ANDREA MARGARIT"/>
    <s v="PE"/>
    <s v="207 COMPACT ALLURE 1.6 N"/>
    <s v="LWV-236"/>
    <d v="2012-11-09T00:00:00"/>
    <n v="0"/>
    <n v="4.18"/>
    <n v="1"/>
    <n v="0.01"/>
    <n v="0"/>
    <n v="0"/>
    <n v="0"/>
    <n v="0"/>
    <n v="0"/>
    <n v="1.26"/>
    <s v="ROBLEDO RUBEN"/>
    <n v="50"/>
    <n v="0.1"/>
    <n v="414"/>
    <n v="0.1"/>
    <n v="0.22"/>
    <b v="1"/>
  </r>
  <r>
    <s v="3"/>
    <x v="0"/>
    <s v="16498071"/>
    <s v="082"/>
    <s v="ENZO RUIZ"/>
    <d v="2019-01-30T00:00:00"/>
    <x v="0"/>
    <s v="258661"/>
    <s v="CAMARA JULIO FELIPE"/>
    <s v="PE"/>
    <s v="208 GT 1.6 THP"/>
    <s v="AC496MX"/>
    <d v="2018-03-06T00:00:00"/>
    <n v="2.75"/>
    <m/>
    <n v="0"/>
    <n v="0"/>
    <n v="3476.59"/>
    <n v="613.51"/>
    <n v="15"/>
    <n v="0.15"/>
    <n v="2286.4299999999998"/>
    <n v="0"/>
    <s v="LUCAS DIGIOVANNI"/>
    <n v="90"/>
    <n v="0.78"/>
    <n v="5227.28"/>
    <n v="0.78"/>
    <n v="2.75"/>
    <b v="1"/>
  </r>
  <r>
    <s v="3"/>
    <x v="4"/>
    <s v="16498072"/>
    <s v="082"/>
    <s v="ENZO RUIZ"/>
    <d v="2019-01-30T00:00:00"/>
    <x v="0"/>
    <s v="116"/>
    <s v="GARANTIA"/>
    <s v="PE"/>
    <s v="208 GT 1.6 THP"/>
    <s v="AC496MX"/>
    <d v="2018-03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98073"/>
    <s v="082"/>
    <s v="ENZO RUIZ"/>
    <d v="2019-01-30T00:00:00"/>
    <x v="0"/>
    <s v="116"/>
    <s v="GARANTIA"/>
    <s v="PE"/>
    <s v="208 GT 1.6 THP"/>
    <s v="AC496MX"/>
    <d v="2018-03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98074"/>
    <s v="082"/>
    <s v="ENZO RUIZ"/>
    <d v="2019-01-30T00:00:00"/>
    <x v="0"/>
    <s v="116"/>
    <s v="GARANTIA"/>
    <s v="PE"/>
    <s v="208 GT 1.6 THP"/>
    <s v="AC496MX"/>
    <d v="2018-03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98075"/>
    <s v="082"/>
    <s v="ENZO RUIZ"/>
    <d v="2019-01-30T00:00:00"/>
    <x v="0"/>
    <s v="116"/>
    <s v="GARANTIA"/>
    <s v="PE"/>
    <s v="208 GT 1.6 THP"/>
    <s v="AC496MX"/>
    <d v="2018-03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98076"/>
    <s v="082"/>
    <s v="ENZO RUIZ"/>
    <d v="2019-01-30T00:00:00"/>
    <x v="0"/>
    <s v="116"/>
    <s v="GARANTIA"/>
    <s v="PE"/>
    <s v="208 GT 1.6 THP"/>
    <s v="AC496MX"/>
    <d v="2018-03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37311"/>
    <s v="4"/>
    <s v="ROMERO WALTER"/>
    <d v="2019-01-30T00:00:00"/>
    <x v="0"/>
    <s v="214988"/>
    <s v="CHIODI MARIA ELENA"/>
    <s v="PE"/>
    <s v="308"/>
    <s v="AA286GV"/>
    <d v="2016-07-15T00:00:00"/>
    <n v="0"/>
    <m/>
    <n v="0"/>
    <n v="0"/>
    <n v="1100.45"/>
    <n v="194.2"/>
    <n v="15"/>
    <n v="0.15"/>
    <n v="514.79"/>
    <n v="26.71"/>
    <s v="ROBLEDO RUBEN"/>
    <n v="50"/>
    <n v="2.12"/>
    <n v="3801.66"/>
    <n v="2.12"/>
    <n v="2"/>
    <b v="0"/>
  </r>
  <r>
    <s v="3"/>
    <x v="4"/>
    <s v="16540692"/>
    <s v="214"/>
    <s v="MARCO AHUMADA"/>
    <d v="2019-01-30T00:00:00"/>
    <x v="0"/>
    <s v="116"/>
    <s v="GARANTIA"/>
    <s v="PE"/>
    <s v="208 FELINE 1.6"/>
    <s v="AC296EC"/>
    <d v="2018-01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7"/>
    <s v="16505291"/>
    <s v="087"/>
    <s v="JUAN MARCELO AGUIRRE"/>
    <d v="2019-01-30T00:00:00"/>
    <x v="0"/>
    <s v="115203"/>
    <s v="REPARACIONES Y GTOS PRE"/>
    <s v="CI"/>
    <s v="C4 LOUNGE THP 165 MT6 FEE"/>
    <s v="JG524070"/>
    <d v="2018-01-01T00:00:00"/>
    <n v="0"/>
    <m/>
    <n v="0"/>
    <n v="0"/>
    <n v="0"/>
    <n v="0"/>
    <n v="0"/>
    <n v="0"/>
    <n v="0"/>
    <n v="19.91"/>
    <s v="ROBLEDO RUBEN"/>
    <n v="50"/>
    <n v="1.58"/>
    <n v="1520"/>
    <n v="1.58"/>
    <n v="2"/>
    <b v="1"/>
  </r>
  <r>
    <s v="3"/>
    <x v="0"/>
    <s v="16535121"/>
    <s v="4"/>
    <s v="ROMERO WALTER"/>
    <d v="2019-01-30T00:00:00"/>
    <x v="0"/>
    <s v="264889"/>
    <s v="OLIVA DARDO CESAR"/>
    <s v="PE"/>
    <s v="208 NAFTA"/>
    <s v="AC276RU"/>
    <n v="43172"/>
    <n v="0"/>
    <m/>
    <n v="0"/>
    <n v="0"/>
    <n v="3476.59"/>
    <n v="613.51"/>
    <n v="15"/>
    <n v="0.15"/>
    <n v="2286.4299999999998"/>
    <n v="0"/>
    <s v="CRISTIAN BARRIONUEVO"/>
    <n v="91"/>
    <n v="0.62"/>
    <n v="3592.57"/>
    <n v="0.62"/>
    <n v="1.89"/>
    <b v="1"/>
  </r>
  <r>
    <s v="3"/>
    <x v="4"/>
    <s v="16507361"/>
    <s v="4"/>
    <s v="ROMERO WALTER"/>
    <d v="2019-01-30T00:00:00"/>
    <x v="0"/>
    <s v="116"/>
    <s v="GARANTIA"/>
    <s v="PE"/>
    <s v="PARTNER PATAGONICA 1.6 11"/>
    <s v="AD284AM"/>
    <d v="2018-11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07362"/>
    <s v="4"/>
    <s v="ROMERO WALTER"/>
    <d v="2019-01-30T00:00:00"/>
    <x v="0"/>
    <s v="116"/>
    <s v="GARANTIA"/>
    <s v="PE"/>
    <s v="PARTNER PATAGONICA 1.6 11"/>
    <s v="AD284AM"/>
    <d v="2018-11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507363"/>
    <s v="4"/>
    <s v="ROMERO WALTER"/>
    <d v="2019-01-30T00:00:00"/>
    <x v="0"/>
    <s v="266781"/>
    <s v="SANCHEZ ALBERTO ARIEL"/>
    <s v="PE"/>
    <s v="PARTNER PATAGONICA 1.6 11"/>
    <s v="AD284AM"/>
    <d v="2018-11-30T00:00:00"/>
    <n v="0"/>
    <m/>
    <n v="0"/>
    <n v="0"/>
    <n v="893.99"/>
    <n v="157.76"/>
    <n v="15"/>
    <n v="0.15"/>
    <n v="443.38"/>
    <n v="7.18"/>
    <s v="ROBLEDO RUBEN"/>
    <n v="50"/>
    <n v="0.56999999999999995"/>
    <n v="475.21"/>
    <n v="0.56999999999999995"/>
    <n v="0.5"/>
    <b v="0"/>
  </r>
  <r>
    <s v="3"/>
    <x v="4"/>
    <s v="16508471"/>
    <s v="082"/>
    <s v="ENZO RUIZ"/>
    <d v="2019-01-30T00:00:00"/>
    <x v="0"/>
    <s v="116"/>
    <s v="GARANTIA"/>
    <s v="PE"/>
    <s v="308 ALLURE 1.6 HDI"/>
    <s v="AC231MK"/>
    <d v="2018-01-03T00:00:00"/>
    <n v="1.9"/>
    <m/>
    <n v="0"/>
    <n v="0"/>
    <n v="8023.88"/>
    <n v="0"/>
    <n v="0"/>
    <n v="0"/>
    <n v="6848.05"/>
    <n v="0"/>
    <s v="LUCAS DIGIOVANNI"/>
    <n v="90"/>
    <n v="1.08"/>
    <n v="2135.52"/>
    <n v="1.08"/>
    <n v="1.9"/>
    <b v="1"/>
  </r>
  <r>
    <s v="3"/>
    <x v="3"/>
    <s v="16508711"/>
    <s v="87"/>
    <s v="ALEJANDRO DIAZ"/>
    <d v="2019-01-30T00:00:00"/>
    <x v="0"/>
    <s v="631106"/>
    <s v="CARGO PREP. Y ENTREGA U"/>
    <s v="PE"/>
    <s v="PARTNER PATAGONICA VTC PL"/>
    <s v="AD318PC"/>
    <d v="2018-12-10T00:00:00"/>
    <n v="0"/>
    <m/>
    <n v="0"/>
    <n v="0"/>
    <n v="1027.18"/>
    <n v="0"/>
    <n v="0"/>
    <n v="0"/>
    <n v="479.21"/>
    <n v="0"/>
    <e v="#N/A"/>
    <s v=""/>
    <n v="0"/>
    <n v="0"/>
    <m/>
    <n v="0"/>
    <b v="0"/>
  </r>
  <r>
    <s v="3"/>
    <x v="4"/>
    <s v="16508714"/>
    <s v="87"/>
    <s v="ALEJANDRO DIAZ"/>
    <d v="2019-01-30T00:00:00"/>
    <x v="0"/>
    <s v="116"/>
    <s v="GARANTIA"/>
    <s v="PE"/>
    <s v="PARTNER PATAGONICA VTC PL"/>
    <s v="AD318PC"/>
    <d v="2018-12-10T00:00:00"/>
    <n v="0.4"/>
    <m/>
    <n v="0"/>
    <n v="0"/>
    <n v="513.87"/>
    <n v="0"/>
    <n v="0"/>
    <n v="0"/>
    <n v="480.25"/>
    <n v="4.03"/>
    <s v="ROBLEDO RUBEN"/>
    <n v="50"/>
    <n v="0.32"/>
    <n v="449.58"/>
    <n v="0.17"/>
    <n v="0.26"/>
    <b v="1"/>
  </r>
  <r>
    <s v="3"/>
    <x v="4"/>
    <s v="16508714"/>
    <s v="87"/>
    <s v="ALEJANDRO DIAZ"/>
    <d v="2019-01-30T00:00:00"/>
    <x v="0"/>
    <s v="116"/>
    <s v="GARANTIA"/>
    <s v="PE"/>
    <s v="PARTNER PATAGONICA VTC PL"/>
    <s v="AD318PC"/>
    <m/>
    <m/>
    <m/>
    <m/>
    <n v="0"/>
    <m/>
    <m/>
    <m/>
    <n v="0"/>
    <m/>
    <m/>
    <s v="CRISTIAN BARRIONUEVO"/>
    <n v="91"/>
    <n v="0.17"/>
    <m/>
    <n v="0.32"/>
    <n v="0.14000000000000001"/>
    <b v="0"/>
  </r>
  <r>
    <s v="3"/>
    <x v="0"/>
    <s v="16509031"/>
    <s v="4"/>
    <s v="ROMERO WALTER"/>
    <d v="2019-01-30T00:00:00"/>
    <x v="0"/>
    <s v="267327"/>
    <s v="BASUALDO SILVIA VERONIC"/>
    <s v="PE"/>
    <s v="PARTNER PATAGËNICA HDI 1."/>
    <s v="MMB-397"/>
    <n v="41389"/>
    <n v="0"/>
    <m/>
    <n v="0"/>
    <n v="0"/>
    <n v="0"/>
    <n v="0"/>
    <n v="0"/>
    <n v="0"/>
    <n v="0"/>
    <n v="14.49"/>
    <s v="ROBLEDO RUBEN"/>
    <n v="50"/>
    <n v="1.1499999999999999"/>
    <n v="1900.83"/>
    <n v="1.1499999999999999"/>
    <n v="1"/>
    <b v="0"/>
  </r>
  <r>
    <s v="3"/>
    <x v="0"/>
    <s v="16480421"/>
    <s v="4"/>
    <s v="ROMERO WALTER"/>
    <d v="2019-01-30T00:00:00"/>
    <x v="0"/>
    <s v="255435"/>
    <s v="CABRERA DIEGO"/>
    <s v="PE"/>
    <s v="307 XS PREMIUM 2.0 5P NAC"/>
    <s v="ETZ-023"/>
    <d v="2005-02-02T00:00:00"/>
    <n v="0"/>
    <n v="14.35"/>
    <n v="0.25"/>
    <n v="2.5000000000000001E-3"/>
    <n v="14729.23"/>
    <n v="2599.27"/>
    <n v="15"/>
    <n v="0.15"/>
    <n v="10998.25"/>
    <n v="110.56"/>
    <s v="YANCE RAUL"/>
    <n v="16"/>
    <n v="3.79"/>
    <n v="5726.16"/>
    <n v="1.78"/>
    <n v="2.0499999999999998"/>
    <b v="1"/>
  </r>
  <r>
    <s v="3"/>
    <x v="0"/>
    <s v="16480421"/>
    <s v="4"/>
    <s v="ROMERO WALTER"/>
    <d v="2019-01-30T00:00:00"/>
    <x v="0"/>
    <s v="255435"/>
    <s v="CABRERA DIEGO"/>
    <s v="PE"/>
    <s v="307 XS PREMIUM 2.0 5P NAC"/>
    <s v="ETZ-023"/>
    <m/>
    <m/>
    <m/>
    <m/>
    <n v="0"/>
    <m/>
    <m/>
    <m/>
    <n v="0"/>
    <m/>
    <m/>
    <s v="RODRIGO IBARRA."/>
    <n v="54"/>
    <n v="1.78"/>
    <m/>
    <n v="3.79"/>
    <n v="0.97"/>
    <b v="0"/>
  </r>
  <r>
    <s v="3"/>
    <x v="4"/>
    <s v="16525752"/>
    <s v="4"/>
    <s v="ROMERO WALTER"/>
    <d v="2019-01-30T00:00:00"/>
    <x v="0"/>
    <s v="116"/>
    <s v="GARANTIA"/>
    <s v="PE"/>
    <s v="308 ALLURE 1.6 HDI"/>
    <s v="AB328LU"/>
    <d v="2017-05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6361"/>
    <s v="4"/>
    <s v="ROMERO WALTER"/>
    <d v="2019-01-30T00:00:00"/>
    <x v="0"/>
    <s v="116"/>
    <s v="GARANTIA"/>
    <s v="PE"/>
    <s v="308 FELINE THP"/>
    <s v="AB074XK"/>
    <d v="2017-04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81851"/>
    <s v="082"/>
    <s v="ENZO RUIZ"/>
    <d v="2019-01-31T00:00:00"/>
    <x v="0"/>
    <s v="106580"/>
    <s v="TELLO MATIAS"/>
    <s v="PE"/>
    <s v="208 ACTIVE 1.6"/>
    <s v="AC238GZ"/>
    <n v="43103"/>
    <n v="0"/>
    <m/>
    <n v="0"/>
    <n v="0"/>
    <n v="3709.61"/>
    <n v="0"/>
    <n v="0"/>
    <n v="0"/>
    <n v="1552.73"/>
    <n v="0"/>
    <s v="LUCAS DIGIOVANNI"/>
    <n v="90"/>
    <n v="1.3"/>
    <n v="3326.45"/>
    <n v="1.3"/>
    <n v="1.75"/>
    <b v="1"/>
  </r>
  <r>
    <s v="3"/>
    <x v="1"/>
    <s v="16395831"/>
    <s v="4"/>
    <s v="ROMERO WALTER"/>
    <d v="2019-01-31T00:00:00"/>
    <x v="0"/>
    <s v="6"/>
    <s v="PEUGEOT CITROEN ARGENTI"/>
    <s v="PE"/>
    <s v="2008 ALLURE 1.6"/>
    <s v="AB619JO"/>
    <d v="2017-06-28T00:00:00"/>
    <n v="0"/>
    <m/>
    <n v="0"/>
    <n v="0"/>
    <n v="2985.46"/>
    <n v="0"/>
    <n v="0"/>
    <n v="0"/>
    <n v="1419.23"/>
    <n v="0"/>
    <s v="LUCAS DIGIOVANNI"/>
    <n v="90"/>
    <n v="1"/>
    <n v="3140.5"/>
    <n v="1"/>
    <n v="2"/>
    <b v="1"/>
  </r>
  <r>
    <s v="3"/>
    <x v="10"/>
    <s v="16481911"/>
    <s v="8"/>
    <s v="LUIS SILVESTRE GONZALEZ"/>
    <d v="2019-01-31T00:00:00"/>
    <x v="0"/>
    <s v="113253"/>
    <s v="JAMARDO JORGE OSCAR"/>
    <s v="PE"/>
    <s v="3008"/>
    <s v="KVM-830"/>
    <d v="2012-02-24T00:00:00"/>
    <n v="0"/>
    <n v="66.5"/>
    <n v="1.6"/>
    <n v="1.6E-2"/>
    <n v="0"/>
    <n v="0"/>
    <n v="0"/>
    <n v="0"/>
    <n v="0"/>
    <n v="45.24"/>
    <s v="YANCE RAUL"/>
    <n v="16"/>
    <n v="0.53"/>
    <n v="4090.06"/>
    <n v="0.53"/>
    <n v="1.5"/>
    <b v="1"/>
  </r>
  <r>
    <s v="3"/>
    <x v="10"/>
    <s v="16481911"/>
    <s v="8"/>
    <s v="LUIS SILVESTRE GONZALEZ"/>
    <d v="2019-01-31T00:00:00"/>
    <x v="0"/>
    <s v="113253"/>
    <s v="JAMARDO JORGE OSCAR"/>
    <s v="PE"/>
    <s v="3008"/>
    <s v="KVM-830"/>
    <m/>
    <m/>
    <m/>
    <n v="0"/>
    <n v="0"/>
    <m/>
    <m/>
    <m/>
    <n v="0"/>
    <m/>
    <m/>
    <s v="MIRANDA JUAN"/>
    <n v="55"/>
    <n v="2.17"/>
    <m/>
    <n v="2.17"/>
    <n v="3"/>
    <b v="1"/>
  </r>
  <r>
    <s v="3"/>
    <x v="0"/>
    <s v="16531261"/>
    <s v="8"/>
    <s v="LUIS SILVESTRE GONZALEZ"/>
    <d v="2019-01-31T00:00:00"/>
    <x v="0"/>
    <s v="14160"/>
    <s v="SEGUROS BERNARDINO RIVA"/>
    <s v="PE"/>
    <s v="208 NAFTA"/>
    <s v="AA724HI"/>
    <d v="2016-11-15T00:00:00"/>
    <n v="0"/>
    <n v="140.28"/>
    <n v="8.1999999999999993"/>
    <n v="8.199999999999999E-2"/>
    <n v="12746.27"/>
    <n v="1738.13"/>
    <n v="12"/>
    <n v="0.12"/>
    <n v="9276.15"/>
    <n v="5.42"/>
    <s v="ROBLEDO RUBEN"/>
    <n v="50"/>
    <n v="0.43"/>
    <n v="1570.47"/>
    <n v="0.43"/>
    <n v="0.9"/>
    <b v="1"/>
  </r>
  <r>
    <s v="3"/>
    <x v="0"/>
    <s v="16481912"/>
    <s v="8"/>
    <s v="LUIS SILVESTRE GONZALEZ"/>
    <d v="2019-01-31T00:00:00"/>
    <x v="0"/>
    <s v="113253"/>
    <s v="JAMARDO JORGE OSCAR"/>
    <s v="PE"/>
    <s v="3008"/>
    <s v="KVM-830"/>
    <d v="2012-02-24T00:00:00"/>
    <n v="0"/>
    <m/>
    <n v="0"/>
    <n v="0"/>
    <n v="8516.5499999999993"/>
    <n v="0"/>
    <n v="0"/>
    <n v="0"/>
    <n v="4483.37"/>
    <n v="-9.17"/>
    <s v="YANCE RAUL"/>
    <n v="16"/>
    <n v="3.37"/>
    <n v="11404.98"/>
    <n v="0.83"/>
    <n v="4"/>
    <b v="1"/>
  </r>
  <r>
    <s v="3"/>
    <x v="0"/>
    <s v="16481912"/>
    <s v="8"/>
    <s v="LUIS SILVESTRE GONZALEZ"/>
    <d v="2019-01-31T00:00:00"/>
    <x v="0"/>
    <s v="113253"/>
    <s v="JAMARDO JORGE OSCAR"/>
    <s v="PE"/>
    <s v="3008"/>
    <s v="KVM-830"/>
    <m/>
    <m/>
    <m/>
    <n v="0"/>
    <n v="0"/>
    <m/>
    <m/>
    <m/>
    <n v="0"/>
    <m/>
    <m/>
    <s v="ROBLEDO RUBEN"/>
    <n v="50"/>
    <n v="0.83"/>
    <m/>
    <n v="3.37"/>
    <n v="2"/>
    <b v="0"/>
  </r>
  <r>
    <s v="3"/>
    <x v="0"/>
    <s v="16516331"/>
    <s v="214"/>
    <s v="MARCO AHUMADA"/>
    <d v="2019-01-31T00:00:00"/>
    <x v="0"/>
    <s v="212558"/>
    <s v="JURI JORGE SIMON"/>
    <s v="PE"/>
    <s v="408 FELINE 2.0 N"/>
    <s v="OAS-306"/>
    <d v="2014-06-24T00:00:00"/>
    <n v="1.6"/>
    <n v="5.78"/>
    <n v="0.19"/>
    <n v="1.9E-3"/>
    <n v="3166.13"/>
    <n v="558.72"/>
    <n v="15"/>
    <n v="0.15"/>
    <n v="1764.05"/>
    <n v="0"/>
    <s v="AGUIRRE JONATHAN"/>
    <n v="28"/>
    <n v="2.5"/>
    <n v="3035.55"/>
    <n v="2.5"/>
    <n v="1.6"/>
    <b v="0"/>
  </r>
  <r>
    <s v="3"/>
    <x v="2"/>
    <s v="16516332"/>
    <s v="214"/>
    <s v="MARCO AHUMADA"/>
    <d v="2019-01-31T00:00:00"/>
    <x v="0"/>
    <s v="212558"/>
    <s v="JURI JORGE SIMON"/>
    <s v="PE"/>
    <s v="408 FELINE 2.0 N"/>
    <s v="OAS-306"/>
    <d v="2014-06-24T00:00:00"/>
    <n v="0"/>
    <m/>
    <n v="0"/>
    <n v="0"/>
    <n v="2970.8"/>
    <n v="0"/>
    <n v="0"/>
    <n v="0"/>
    <n v="1955.31"/>
    <n v="9.6999999999999993"/>
    <s v="ROBLEDO RUBEN"/>
    <n v="50"/>
    <n v="0.77"/>
    <n v="1425.62"/>
    <n v="0.77"/>
    <n v="0.62"/>
    <b v="0"/>
  </r>
  <r>
    <s v="3"/>
    <x v="2"/>
    <s v="16516332"/>
    <s v="214"/>
    <s v="MARCO AHUMADA"/>
    <d v="2019-01-31T00:00:00"/>
    <x v="0"/>
    <s v="212558"/>
    <s v="JURI JORGE SIMON"/>
    <s v="PE"/>
    <s v="408 FELINE 2.0 N"/>
    <s v="OAS-306"/>
    <m/>
    <m/>
    <m/>
    <m/>
    <n v="0"/>
    <m/>
    <m/>
    <m/>
    <n v="0"/>
    <m/>
    <m/>
    <s v="CRISTIAN BARRIONUEVO"/>
    <n v="91"/>
    <n v="1.1000000000000001"/>
    <m/>
    <n v="1.1000000000000001"/>
    <n v="0.88"/>
    <b v="0"/>
  </r>
  <r>
    <s v="3"/>
    <x v="0"/>
    <s v="16516333"/>
    <s v="214"/>
    <s v="MARCO AHUMADA"/>
    <d v="2019-01-31T00:00:00"/>
    <x v="0"/>
    <s v="212558"/>
    <s v="JURI JORGE SIMON"/>
    <s v="PE"/>
    <s v="408 FELINE 2.0 N"/>
    <s v="OAS-306"/>
    <d v="2014-06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16334"/>
    <s v="214"/>
    <s v="MARCO AHUMADA"/>
    <d v="2019-01-31T00:00:00"/>
    <x v="0"/>
    <s v="212558"/>
    <s v="JURI JORGE SIMON"/>
    <s v="PE"/>
    <s v="408 FELINE 2.0 N"/>
    <s v="OAS-306"/>
    <d v="2014-06-24T00:00:00"/>
    <n v="0"/>
    <m/>
    <n v="0"/>
    <n v="0"/>
    <n v="0"/>
    <n v="0"/>
    <n v="0"/>
    <n v="0"/>
    <n v="0"/>
    <n v="0"/>
    <e v="#N/A"/>
    <s v=""/>
    <n v="0"/>
    <n v="7603.32"/>
    <m/>
    <n v="0"/>
    <b v="0"/>
  </r>
  <r>
    <s v="3"/>
    <x v="2"/>
    <s v="16482164"/>
    <s v="082"/>
    <s v="ENZO RUIZ"/>
    <d v="2019-01-31T00:00:00"/>
    <x v="0"/>
    <s v="45364"/>
    <s v="COSTANZO SILVIA BEATRIZ"/>
    <s v="PE"/>
    <s v="206 XT PREMIUM HDI 5P"/>
    <s v="FVC-993"/>
    <d v="2006-10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65211"/>
    <s v="4"/>
    <s v="ROMERO WALTER"/>
    <d v="2019-01-31T00:00:00"/>
    <x v="0"/>
    <s v="2441"/>
    <s v="SAN CRISTOBAL SOCIEDAD"/>
    <s v="PE"/>
    <s v="208 FELINE 1.6"/>
    <s v="OGJ-000"/>
    <d v="2015-01-09T00:00:00"/>
    <n v="0"/>
    <n v="21.67"/>
    <n v="0.3"/>
    <n v="3.0000000000000001E-3"/>
    <n v="16721.32"/>
    <n v="2280.1799999999998"/>
    <n v="12"/>
    <n v="0.12"/>
    <n v="10956.42"/>
    <n v="110.13"/>
    <s v="ROBLEDO RUBEN"/>
    <n v="50"/>
    <n v="8.74"/>
    <n v="7201.48"/>
    <n v="8.74"/>
    <n v="3.8"/>
    <b v="0"/>
  </r>
  <r>
    <s v="3"/>
    <x v="0"/>
    <s v="16531262"/>
    <s v="8"/>
    <s v="LUIS SILVESTRE GONZALEZ"/>
    <d v="2019-01-31T00:00:00"/>
    <x v="0"/>
    <s v="266859"/>
    <s v="MAFFINI ALEXIS"/>
    <s v="PE"/>
    <s v="208 NAFTA"/>
    <s v="AA724HI"/>
    <d v="2016-11-15T00:00:00"/>
    <n v="0"/>
    <n v="114.05"/>
    <n v="5"/>
    <n v="0.05"/>
    <n v="7565.43"/>
    <n v="1335.07"/>
    <n v="15"/>
    <n v="0.15"/>
    <n v="5561.86"/>
    <n v="0"/>
    <s v="SALVATICO ARIEL"/>
    <n v="25"/>
    <n v="1.55"/>
    <n v="2166.9499999999998"/>
    <n v="1.55"/>
    <n v="1.2"/>
    <b v="0"/>
  </r>
  <r>
    <s v="3"/>
    <x v="0"/>
    <s v="16482851"/>
    <s v="082"/>
    <s v="ENZO RUIZ"/>
    <d v="2019-01-31T00:00:00"/>
    <x v="0"/>
    <s v="263837"/>
    <s v="FLEYTAS ANALIA VERONICA"/>
    <s v="PE"/>
    <s v="2008 FELINE 1.6"/>
    <s v="AD121EG"/>
    <d v="2018-09-03T00:00:00"/>
    <n v="2.14"/>
    <m/>
    <n v="0"/>
    <n v="0"/>
    <n v="2987.21"/>
    <n v="0"/>
    <n v="0"/>
    <n v="0"/>
    <n v="1252.6300000000001"/>
    <n v="0"/>
    <s v="LUCAS DIGIOVANNI"/>
    <n v="90"/>
    <n v="1.05"/>
    <n v="4067.78"/>
    <n v="1.05"/>
    <n v="2.14"/>
    <b v="1"/>
  </r>
  <r>
    <s v="3"/>
    <x v="4"/>
    <s v="16519522"/>
    <s v="214"/>
    <s v="MARCO AHUMADA"/>
    <d v="2019-01-31T00:00:00"/>
    <x v="0"/>
    <s v="116"/>
    <s v="GARANTIA"/>
    <s v="PE"/>
    <s v="308 ALLURE 1.6 HDI"/>
    <s v="AB040IP"/>
    <d v="2017-03-05T00:00:00"/>
    <n v="2.6"/>
    <m/>
    <n v="0"/>
    <n v="0"/>
    <n v="2408.8200000000002"/>
    <n v="0"/>
    <n v="0"/>
    <n v="0"/>
    <n v="1692.3"/>
    <n v="0"/>
    <s v="SALVATICO ARIEL"/>
    <n v="25"/>
    <n v="2.35"/>
    <n v="2922.3"/>
    <n v="2.35"/>
    <n v="2.6"/>
    <b v="1"/>
  </r>
  <r>
    <s v="3"/>
    <x v="0"/>
    <s v="16519811"/>
    <s v="4"/>
    <s v="ROMERO WALTER"/>
    <d v="2019-01-31T00:00:00"/>
    <x v="0"/>
    <s v="46885"/>
    <s v="SERVICIOS DE INGENIERIA"/>
    <s v="PE"/>
    <s v="PARTNER"/>
    <s v="LQU-836"/>
    <d v="2012-09-07T00:00:00"/>
    <n v="0"/>
    <m/>
    <n v="0"/>
    <n v="0"/>
    <n v="21905.53"/>
    <n v="3865.67"/>
    <n v="15"/>
    <n v="0.15"/>
    <n v="17172.240000000002"/>
    <n v="0"/>
    <s v="MERCADO CARLOS"/>
    <n v="51"/>
    <n v="5.01"/>
    <n v="19008.3"/>
    <n v="0.55000000000000004"/>
    <n v="9.01"/>
    <b v="1"/>
  </r>
  <r>
    <s v="3"/>
    <x v="0"/>
    <s v="16519811"/>
    <s v="4"/>
    <s v="ROMERO WALTER"/>
    <d v="2019-01-31T00:00:00"/>
    <x v="0"/>
    <s v="46885"/>
    <s v="SERVICIOS DE INGENIERIA"/>
    <s v="PE"/>
    <s v="PARTNER"/>
    <s v="LQU-836"/>
    <m/>
    <m/>
    <m/>
    <m/>
    <n v="0"/>
    <m/>
    <m/>
    <m/>
    <n v="0"/>
    <m/>
    <m/>
    <s v="LUCAS DIGIOVANNI"/>
    <n v="90"/>
    <n v="0.55000000000000004"/>
    <m/>
    <n v="5.01"/>
    <n v="0.99"/>
    <b v="0"/>
  </r>
  <r>
    <s v="3"/>
    <x v="10"/>
    <s v="16519951"/>
    <s v="4"/>
    <s v="ROMERO WALTER"/>
    <d v="2019-01-31T00:00:00"/>
    <x v="0"/>
    <s v="26180"/>
    <s v="CERRAMIENTOS Y ESTRUCTU"/>
    <s v="PE"/>
    <s v="208 FELINE 1.6 TIPTRONIC"/>
    <s v="AD368EE"/>
    <d v="2019-01-11T00:00:00"/>
    <n v="0"/>
    <n v="126.01"/>
    <n v="10"/>
    <n v="0.1"/>
    <n v="19168.82"/>
    <n v="3382.73"/>
    <n v="15"/>
    <n v="0.15"/>
    <n v="9182.5400000000009"/>
    <n v="17.22"/>
    <s v="BRUNO LUIS"/>
    <n v="27"/>
    <n v="0.47"/>
    <n v="1134.08"/>
    <n v="0.47"/>
    <n v="0.49"/>
    <b v="1"/>
  </r>
  <r>
    <s v="3"/>
    <x v="10"/>
    <s v="16519951"/>
    <s v="4"/>
    <s v="ROMERO WALTER"/>
    <d v="2019-01-31T00:00:00"/>
    <x v="0"/>
    <s v="26180"/>
    <s v="CERRAMIENTOS Y ESTRUCTU"/>
    <s v="PE"/>
    <s v="208 FELINE 1.6 TIPTRONIC"/>
    <s v="AD368EE"/>
    <m/>
    <m/>
    <m/>
    <m/>
    <n v="0"/>
    <m/>
    <m/>
    <m/>
    <n v="0"/>
    <m/>
    <m/>
    <s v="ROBLEDO RUBEN"/>
    <n v="50"/>
    <n v="0.77"/>
    <m/>
    <n v="0.77"/>
    <n v="0.8"/>
    <b v="1"/>
  </r>
  <r>
    <s v="3"/>
    <x v="10"/>
    <s v="16519952"/>
    <s v="4"/>
    <s v="ROMERO WALTER"/>
    <d v="2019-01-31T00:00:00"/>
    <x v="0"/>
    <s v="26180"/>
    <s v="CERRAMIENTOS Y ESTRUCTU"/>
    <s v="PE"/>
    <s v="208 FELINE 1.6 TIPTRONIC"/>
    <s v="AD368EE"/>
    <d v="2019-01-11T00:00:00"/>
    <n v="0"/>
    <n v="278.95"/>
    <n v="10"/>
    <n v="0.1"/>
    <n v="0"/>
    <n v="0"/>
    <n v="0"/>
    <n v="0"/>
    <n v="0"/>
    <n v="30.72"/>
    <s v="GUTIERREZ JORGE"/>
    <n v="20"/>
    <n v="1.92"/>
    <n v="2510.56"/>
    <n v="1.92"/>
    <n v="2.95"/>
    <b v="1"/>
  </r>
  <r>
    <s v="3"/>
    <x v="4"/>
    <s v="16519953"/>
    <s v="4"/>
    <s v="ROMERO WALTER"/>
    <d v="2019-01-31T00:00:00"/>
    <x v="0"/>
    <s v="116"/>
    <s v="GARANTIA"/>
    <s v="PE"/>
    <s v="208 FELINE 1.6 TIPTRONIC"/>
    <s v="AD368EE"/>
    <d v="2019-01-11T00:00:00"/>
    <n v="0"/>
    <m/>
    <n v="0"/>
    <n v="0"/>
    <n v="0"/>
    <n v="0"/>
    <n v="0"/>
    <n v="0"/>
    <n v="0"/>
    <n v="0"/>
    <s v="CRISTIAN BARRIONUEVO"/>
    <n v="91"/>
    <n v="0.37"/>
    <n v="561.98"/>
    <n v="0.37"/>
    <n v="0"/>
    <b v="0"/>
  </r>
  <r>
    <s v="3"/>
    <x v="4"/>
    <s v="16520021"/>
    <s v="4"/>
    <s v="ROMERO WALTER"/>
    <d v="2019-01-31T00:00:00"/>
    <x v="0"/>
    <s v="116"/>
    <s v="GARANTIA"/>
    <s v="PE"/>
    <s v="PARTNER PATAGONICA VTC PL"/>
    <s v="AC662HZ"/>
    <d v="2018-05-31T00:00:00"/>
    <n v="2.2000000000000002"/>
    <m/>
    <n v="0"/>
    <n v="0"/>
    <n v="2719.86"/>
    <n v="0"/>
    <n v="0"/>
    <n v="0"/>
    <n v="2541.92"/>
    <n v="21.19"/>
    <s v="YANCE RAUL"/>
    <n v="16"/>
    <n v="0.75"/>
    <n v="2472.71"/>
    <n v="0.5"/>
    <n v="1.2"/>
    <b v="1"/>
  </r>
  <r>
    <s v="3"/>
    <x v="4"/>
    <s v="16520021"/>
    <s v="4"/>
    <s v="ROMERO WALTER"/>
    <d v="2019-01-31T00:00:00"/>
    <x v="0"/>
    <s v="116"/>
    <s v="GARANTIA"/>
    <s v="PE"/>
    <s v="PARTNER PATAGONICA VTC PL"/>
    <s v="AC662HZ"/>
    <m/>
    <m/>
    <m/>
    <m/>
    <n v="0"/>
    <m/>
    <m/>
    <m/>
    <n v="0"/>
    <m/>
    <m/>
    <s v="ROBLEDO RUBEN"/>
    <n v="50"/>
    <n v="0.5"/>
    <m/>
    <n v="0.13"/>
    <n v="0.8"/>
    <b v="1"/>
  </r>
  <r>
    <s v="3"/>
    <x v="4"/>
    <s v="16520021"/>
    <s v="4"/>
    <s v="ROMERO WALTER"/>
    <d v="2019-01-31T00:00:00"/>
    <x v="0"/>
    <s v="116"/>
    <s v="GARANTIA"/>
    <s v="PE"/>
    <s v="PARTNER PATAGONICA VTC PL"/>
    <s v="AC662HZ"/>
    <m/>
    <m/>
    <m/>
    <m/>
    <n v="0"/>
    <m/>
    <m/>
    <m/>
    <n v="0"/>
    <m/>
    <m/>
    <s v="LUCAS DIGIOVANNI"/>
    <n v="90"/>
    <n v="0.13"/>
    <m/>
    <n v="0.75"/>
    <n v="0.21"/>
    <b v="0"/>
  </r>
  <r>
    <s v="3"/>
    <x v="3"/>
    <s v="16483462"/>
    <s v="082"/>
    <s v="ENZO RUIZ"/>
    <d v="2019-01-31T00:00:00"/>
    <x v="0"/>
    <s v="631110"/>
    <s v="CARGOS ATENCION AL CLIE"/>
    <s v="PE"/>
    <s v="308 ALLURE 1.6"/>
    <s v="AC461ZL"/>
    <d v="2018-03-26T00:00:00"/>
    <n v="0"/>
    <m/>
    <n v="0"/>
    <n v="0"/>
    <n v="3143.81"/>
    <n v="785.95"/>
    <n v="20"/>
    <n v="0.2"/>
    <n v="1895.93"/>
    <n v="0"/>
    <e v="#N/A"/>
    <s v=""/>
    <n v="0"/>
    <n v="1140"/>
    <m/>
    <n v="0"/>
    <b v="0"/>
  </r>
  <r>
    <s v="3"/>
    <x v="2"/>
    <s v="16547911"/>
    <s v="4"/>
    <s v="ROMERO WALTER"/>
    <d v="2019-01-31T00:00:00"/>
    <x v="0"/>
    <s v="267020"/>
    <s v="D ANGELO DANIELA NOEMI"/>
    <s v="PE"/>
    <s v="308 ALLURE 1.6"/>
    <s v="AD073GN"/>
    <d v="2018-08-31T00:00:00"/>
    <n v="0"/>
    <m/>
    <n v="0"/>
    <n v="0"/>
    <n v="2302.65"/>
    <n v="1223.5999999999999"/>
    <n v="34.700000000000003"/>
    <n v="0.34700000000000003"/>
    <n v="1481.56"/>
    <n v="0"/>
    <s v="SALVATICO ARIEL"/>
    <n v="25"/>
    <n v="0.22"/>
    <n v="66.53"/>
    <n v="0.22"/>
    <n v="7.0000000000000007E-2"/>
    <b v="0"/>
  </r>
  <r>
    <s v="3"/>
    <x v="0"/>
    <s v="16521721"/>
    <s v="214"/>
    <s v="MARCO AHUMADA"/>
    <d v="2019-01-31T00:00:00"/>
    <x v="0"/>
    <s v="267613"/>
    <s v="FARIAS HUGO ARMANDO"/>
    <s v="PE"/>
    <s v="308 FELINE 1.6 HDI"/>
    <s v="AD092LW"/>
    <d v="2018-08-15T00:00:00"/>
    <n v="2.54"/>
    <n v="13.04"/>
    <n v="0.27"/>
    <n v="2.7000000000000001E-3"/>
    <n v="3798.46"/>
    <n v="0"/>
    <n v="0"/>
    <n v="0"/>
    <n v="1852.37"/>
    <n v="0"/>
    <s v="CRISTIAN BARRIONUEVO"/>
    <n v="91"/>
    <n v="1.32"/>
    <n v="4815.07"/>
    <n v="1.32"/>
    <n v="2.54"/>
    <b v="1"/>
  </r>
  <r>
    <s v="3"/>
    <x v="4"/>
    <s v="16531111"/>
    <s v="214"/>
    <s v="MARCO AHUMADA"/>
    <d v="2019-01-31T00:00:00"/>
    <x v="0"/>
    <s v="116"/>
    <s v="GARANTIA"/>
    <s v="PE"/>
    <s v="308 ALLURE PACK 1.6 HDI"/>
    <s v="AC782TZ"/>
    <d v="2018-06-27T00:00:00"/>
    <n v="1.3"/>
    <m/>
    <n v="0"/>
    <n v="0"/>
    <n v="1229.18"/>
    <n v="0"/>
    <n v="0"/>
    <n v="0"/>
    <n v="1148.76"/>
    <n v="6.3"/>
    <s v="ROBLEDO RUBEN"/>
    <n v="50"/>
    <n v="0.5"/>
    <n v="1461.15"/>
    <n v="0.5"/>
    <n v="1.3"/>
    <b v="1"/>
  </r>
  <r>
    <s v="3"/>
    <x v="4"/>
    <s v="16522082"/>
    <s v="4"/>
    <s v="ROMERO WALTER"/>
    <d v="2019-01-31T00:00:00"/>
    <x v="0"/>
    <s v="116"/>
    <s v="GARANTIA"/>
    <s v="PE"/>
    <s v="308 ALLURE 1.6 HDI"/>
    <s v="AC537ZK"/>
    <d v="2018-03-20T00:00:00"/>
    <n v="0.6"/>
    <m/>
    <n v="0"/>
    <n v="0"/>
    <n v="869.55"/>
    <n v="0"/>
    <n v="0"/>
    <n v="0"/>
    <n v="453.01"/>
    <n v="6.93"/>
    <s v="ROBLEDO RUBEN"/>
    <n v="50"/>
    <n v="0.55000000000000004"/>
    <n v="674.38"/>
    <n v="0.55000000000000004"/>
    <n v="0.6"/>
    <b v="1"/>
  </r>
  <r>
    <s v="3"/>
    <x v="2"/>
    <s v="16402902"/>
    <s v="30"/>
    <s v="NATALIA LIPARI"/>
    <d v="2019-01-31T00:00:00"/>
    <x v="0"/>
    <s v="234419"/>
    <s v="GOMEZ CLAUDIA"/>
    <s v="PE"/>
    <s v="207 Compact XS 1.6 5P"/>
    <s v="IYT-432"/>
    <d v="2010-06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22631"/>
    <s v="214"/>
    <s v="MARCO AHUMADA"/>
    <d v="2019-01-31T00:00:00"/>
    <x v="0"/>
    <s v="267321"/>
    <s v="MERCADO MARIELA ISABEL"/>
    <s v="PE"/>
    <s v="408 HDI"/>
    <s v="MTV874"/>
    <m/>
    <n v="0"/>
    <m/>
    <n v="0"/>
    <n v="0"/>
    <n v="98982.58"/>
    <n v="42599.98"/>
    <n v="30.09"/>
    <n v="0.3009"/>
    <n v="84012.85"/>
    <n v="60.55"/>
    <s v="YANCE RAUL"/>
    <n v="16"/>
    <n v="3.05"/>
    <n v="14902.51"/>
    <n v="3.05"/>
    <n v="7.84"/>
    <b v="1"/>
  </r>
  <r>
    <s v="3"/>
    <x v="0"/>
    <s v="16523241"/>
    <s v="082"/>
    <s v="ENZO RUIZ"/>
    <d v="2019-01-31T00:00:00"/>
    <x v="0"/>
    <s v="29542"/>
    <s v="CABAGNERO JULIO CESAR"/>
    <s v="PE"/>
    <s v="BOXER PREMIUM 2.2 HDI 435"/>
    <s v="AC307XO"/>
    <d v="2018-02-26T00:00:00"/>
    <n v="2.1"/>
    <n v="79.83"/>
    <n v="2"/>
    <n v="0.02"/>
    <n v="4434.87"/>
    <n v="782.62"/>
    <n v="15"/>
    <n v="0.15"/>
    <n v="3737"/>
    <n v="0"/>
    <s v="LUCAS DIGIOVANNI"/>
    <n v="90"/>
    <n v="3.4"/>
    <n v="3911.91"/>
    <n v="3.4"/>
    <n v="2.1"/>
    <b v="0"/>
  </r>
  <r>
    <s v="3"/>
    <x v="0"/>
    <s v="16530503"/>
    <s v="214"/>
    <s v="MARCO AHUMADA"/>
    <d v="2019-01-31T00:00:00"/>
    <x v="0"/>
    <s v="259071"/>
    <s v="QUELAS PABLO AGUSTIN"/>
    <s v="PE"/>
    <s v="208 NAFTA FELINE 1.6"/>
    <s v="AB375JU"/>
    <m/>
    <n v="0"/>
    <m/>
    <n v="0"/>
    <n v="0"/>
    <n v="1128.75"/>
    <n v="0"/>
    <n v="0"/>
    <n v="0"/>
    <n v="782.5"/>
    <n v="0"/>
    <s v="CRISTIAN BARRIONUEVO"/>
    <n v="91"/>
    <n v="0.23"/>
    <n v="950.42"/>
    <n v="0.23"/>
    <n v="0"/>
    <b v="0"/>
  </r>
  <r>
    <s v="3"/>
    <x v="0"/>
    <s v="16524911"/>
    <s v="4"/>
    <s v="ROMERO WALTER"/>
    <d v="2019-01-31T00:00:00"/>
    <x v="0"/>
    <s v="194980"/>
    <s v="FIGUEROLA MARIA LAURA"/>
    <s v="PE"/>
    <s v="3008 ALLURE"/>
    <s v="NBV-752"/>
    <d v="2013-10-01T00:00:00"/>
    <n v="0"/>
    <m/>
    <n v="0"/>
    <n v="0"/>
    <n v="3779.16"/>
    <n v="666.89"/>
    <n v="15"/>
    <n v="0.15"/>
    <n v="2136.42"/>
    <n v="0"/>
    <s v="SALVATICO ARIEL"/>
    <n v="25"/>
    <n v="6.12"/>
    <n v="6652.91"/>
    <n v="6.12"/>
    <n v="3.5"/>
    <b v="0"/>
  </r>
  <r>
    <s v="3"/>
    <x v="3"/>
    <s v="16483461"/>
    <s v="082"/>
    <s v="ENZO RUIZ"/>
    <d v="2019-01-31T00:00:00"/>
    <x v="0"/>
    <s v="631110"/>
    <s v="CARGOS ATENCION AL CLIE"/>
    <s v="PE"/>
    <s v="308 ALLURE 1.6"/>
    <s v="AC461ZL"/>
    <d v="2018-03-26T00:00:00"/>
    <n v="0.01"/>
    <m/>
    <n v="0"/>
    <n v="0"/>
    <n v="0"/>
    <n v="0"/>
    <n v="0"/>
    <n v="0"/>
    <n v="-26"/>
    <n v="0"/>
    <e v="#N/A"/>
    <s v=""/>
    <n v="0"/>
    <n v="7.6"/>
    <m/>
    <n v="0"/>
    <b v="0"/>
  </r>
  <r>
    <s v="3"/>
    <x v="0"/>
    <s v="16526531"/>
    <s v="082"/>
    <s v="ENZO RUIZ"/>
    <d v="2019-01-31T00:00:00"/>
    <x v="0"/>
    <s v="218233"/>
    <s v="CIPOLATTI MARIA FLORENC"/>
    <s v="PE"/>
    <s v="208 ALLURE 1.6"/>
    <s v="AC380RD"/>
    <d v="2018-02-20T00:00:00"/>
    <n v="2.27"/>
    <m/>
    <n v="0"/>
    <n v="0"/>
    <n v="2755.86"/>
    <n v="0"/>
    <n v="0"/>
    <n v="0"/>
    <n v="1094.1199999999999"/>
    <n v="0"/>
    <s v="LUCAS DIGIOVANNI"/>
    <n v="90"/>
    <n v="1.5"/>
    <n v="4314.88"/>
    <n v="1.5"/>
    <n v="2.27"/>
    <b v="1"/>
  </r>
  <r>
    <s v="3"/>
    <x v="4"/>
    <s v="16527973"/>
    <s v="214"/>
    <s v="MARCO AHUMADA"/>
    <d v="2019-01-31T00:00:00"/>
    <x v="0"/>
    <s v="116"/>
    <s v="GARANTIA"/>
    <s v="PE"/>
    <s v="PARTNER PATAGONICA VTC PL"/>
    <s v="AB968RK"/>
    <d v="2017-10-18T00:00:00"/>
    <n v="0"/>
    <m/>
    <n v="0"/>
    <n v="0"/>
    <n v="19428.46"/>
    <n v="0"/>
    <n v="0"/>
    <n v="0"/>
    <n v="17606.259999999998"/>
    <n v="2.77"/>
    <s v="ROBLEDO RUBEN"/>
    <n v="50"/>
    <n v="0.22"/>
    <n v="337.19"/>
    <n v="0.22"/>
    <n v="0.3"/>
    <b v="1"/>
  </r>
  <r>
    <s v="3"/>
    <x v="10"/>
    <s v="16528381"/>
    <s v="8"/>
    <s v="LUIS SILVESTRE GONZALEZ"/>
    <d v="2019-01-31T00:00:00"/>
    <x v="0"/>
    <s v="13026"/>
    <s v="CAJA DE SEGUROS SA"/>
    <s v="PE"/>
    <s v="2008 ALLURE 1.6"/>
    <s v="AA447QC"/>
    <d v="2016-08-24T00:00:00"/>
    <n v="0"/>
    <n v="157.51"/>
    <n v="2.25"/>
    <n v="2.2499999999999999E-2"/>
    <n v="28561.200000000001"/>
    <n v="5040.2"/>
    <n v="15"/>
    <n v="0.15"/>
    <n v="21802.799999999999"/>
    <n v="118.08"/>
    <s v="PUEYO GUSTAVO"/>
    <n v="17"/>
    <n v="1.23"/>
    <n v="6842.99"/>
    <n v="4.8499999999999996"/>
    <n v="2"/>
    <b v="0"/>
  </r>
  <r>
    <s v="3"/>
    <x v="10"/>
    <s v="16528381"/>
    <s v="8"/>
    <s v="LUIS SILVESTRE GONZALEZ"/>
    <d v="2019-01-31T00:00:00"/>
    <x v="0"/>
    <s v="13026"/>
    <s v="CAJA DE SEGUROS SA"/>
    <s v="PE"/>
    <s v="2008 ALLURE 1.6"/>
    <s v="AA447QC"/>
    <m/>
    <m/>
    <m/>
    <m/>
    <n v="0"/>
    <m/>
    <m/>
    <m/>
    <n v="0"/>
    <m/>
    <m/>
    <s v="GUTIERREZ JORGE"/>
    <n v="20"/>
    <n v="1.3"/>
    <m/>
    <n v="1.23"/>
    <n v="2"/>
    <b v="1"/>
  </r>
  <r>
    <s v="3"/>
    <x v="10"/>
    <s v="16528381"/>
    <s v="8"/>
    <s v="LUIS SILVESTRE GONZALEZ"/>
    <d v="2019-01-31T00:00:00"/>
    <x v="0"/>
    <s v="13026"/>
    <s v="CAJA DE SEGUROS SA"/>
    <s v="PE"/>
    <s v="2008 ALLURE 1.6"/>
    <s v="AA447QC"/>
    <m/>
    <m/>
    <m/>
    <m/>
    <n v="0"/>
    <m/>
    <m/>
    <m/>
    <n v="0"/>
    <m/>
    <m/>
    <s v="MIRANDA JUAN"/>
    <n v="55"/>
    <n v="4.8499999999999996"/>
    <m/>
    <n v="1.3"/>
    <n v="6"/>
    <b v="1"/>
  </r>
  <r>
    <s v="3"/>
    <x v="10"/>
    <s v="16528383"/>
    <s v="8"/>
    <s v="LUIS SILVESTRE GONZALEZ"/>
    <d v="2019-01-31T00:00:00"/>
    <x v="0"/>
    <s v="236920"/>
    <s v="VIGLIOCCO DANIEL"/>
    <s v="PE"/>
    <s v="2008 ALLURE 1.6"/>
    <s v="AA447QC"/>
    <d v="2016-08-24T00:00:00"/>
    <n v="0"/>
    <n v="370.38"/>
    <n v="3.26"/>
    <n v="3.2599999999999997E-2"/>
    <n v="0"/>
    <n v="0"/>
    <n v="0"/>
    <n v="0"/>
    <n v="0"/>
    <n v="172.64"/>
    <s v="GUTIERREZ JORGE"/>
    <n v="20"/>
    <n v="1.1299999999999999"/>
    <n v="10990.88"/>
    <n v="8.6300000000000008"/>
    <n v="1.8"/>
    <b v="0"/>
  </r>
  <r>
    <s v="3"/>
    <x v="10"/>
    <s v="16528383"/>
    <s v="8"/>
    <s v="LUIS SILVESTRE GONZALEZ"/>
    <d v="2019-01-31T00:00:00"/>
    <x v="0"/>
    <s v="236920"/>
    <s v="VIGLIOCCO DANIEL"/>
    <s v="PE"/>
    <s v="2008 ALLURE 1.6"/>
    <s v="AA447QC"/>
    <m/>
    <m/>
    <m/>
    <m/>
    <n v="0"/>
    <m/>
    <m/>
    <m/>
    <n v="0"/>
    <m/>
    <m/>
    <s v="BRUNO LUIS"/>
    <n v="27"/>
    <n v="8.6300000000000008"/>
    <m/>
    <n v="1.03"/>
    <n v="8.6999999999999993"/>
    <b v="1"/>
  </r>
  <r>
    <s v="3"/>
    <x v="10"/>
    <s v="16528383"/>
    <s v="8"/>
    <s v="LUIS SILVESTRE GONZALEZ"/>
    <d v="2019-01-31T00:00:00"/>
    <x v="0"/>
    <s v="236920"/>
    <s v="VIGLIOCCO DANIEL"/>
    <s v="PE"/>
    <s v="2008 ALLURE 1.6"/>
    <s v="AA447QC"/>
    <m/>
    <m/>
    <m/>
    <m/>
    <n v="0"/>
    <m/>
    <m/>
    <m/>
    <n v="0"/>
    <m/>
    <m/>
    <s v="MIRANDA JUAN"/>
    <n v="55"/>
    <n v="1.03"/>
    <m/>
    <n v="1.1299999999999999"/>
    <n v="1.8"/>
    <b v="1"/>
  </r>
  <r>
    <s v="3"/>
    <x v="0"/>
    <s v="16528591"/>
    <s v="214"/>
    <s v="MARCO AHUMADA"/>
    <d v="2019-01-31T00:00:00"/>
    <x v="0"/>
    <s v="267548"/>
    <s v="TRAVERSARO JOSE GABRIEL"/>
    <s v="PE"/>
    <s v="2008 SPORT 1.6 THP"/>
    <s v="AC647VA"/>
    <d v="2018-04-16T00:00:00"/>
    <n v="2.4500000000000002"/>
    <m/>
    <n v="0"/>
    <n v="0"/>
    <n v="4090.1"/>
    <n v="0"/>
    <n v="0"/>
    <n v="0"/>
    <n v="2286.4299999999998"/>
    <n v="0"/>
    <s v="SALVATICO ARIEL"/>
    <n v="25"/>
    <n v="2.4"/>
    <n v="4657.03"/>
    <n v="2.4"/>
    <n v="2.4500000000000002"/>
    <b v="1"/>
  </r>
  <r>
    <s v="3"/>
    <x v="10"/>
    <s v="16201485"/>
    <s v="8"/>
    <s v="LUIS SILVESTRE GONZALEZ"/>
    <d v="2019-01-31T00:00:00"/>
    <x v="0"/>
    <s v="198048"/>
    <s v="ASOC.CIVIL MARIA AUXILI"/>
    <s v="PE"/>
    <s v="PARTNER PATAGËNICA 1.6 N"/>
    <s v="NHC-774"/>
    <d v="2013-10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1"/>
    <s v="16528771"/>
    <s v="214"/>
    <s v="MARCO AHUMADA"/>
    <d v="2019-01-31T00:00:00"/>
    <x v="0"/>
    <s v="635114"/>
    <s v="INTERNA TALLER"/>
    <s v="PE"/>
    <s v="3008 GT-LINE HDI TIPTRONI"/>
    <s v="AC570IZ"/>
    <d v="2018-02-28T00:00:00"/>
    <n v="0"/>
    <m/>
    <n v="0"/>
    <n v="0"/>
    <n v="0"/>
    <n v="0"/>
    <n v="0"/>
    <n v="0"/>
    <n v="0"/>
    <n v="0"/>
    <s v="MERCADO CARLOS"/>
    <n v="51"/>
    <n v="1.1299999999999999"/>
    <n v="155.26"/>
    <n v="1.1299999999999999"/>
    <n v="1.1299999999999999"/>
    <b v="0"/>
  </r>
  <r>
    <s v="3"/>
    <x v="10"/>
    <s v="16487971"/>
    <s v="8"/>
    <s v="LUIS SILVESTRE GONZALEZ"/>
    <d v="2019-01-31T00:00:00"/>
    <x v="0"/>
    <s v="170184"/>
    <s v="KOZAMEH CARLOS NICOLAS"/>
    <s v="PE"/>
    <s v="408 ALLURE PLUS THP"/>
    <s v="AB135PM"/>
    <d v="2017-03-15T00:00:00"/>
    <n v="0"/>
    <n v="245.02"/>
    <n v="10"/>
    <n v="0.1"/>
    <n v="0"/>
    <n v="0"/>
    <n v="0"/>
    <n v="0"/>
    <n v="0"/>
    <n v="18.72"/>
    <s v="PUEYO GUSTAVO"/>
    <n v="17"/>
    <n v="1.17"/>
    <n v="2205.16"/>
    <n v="1.17"/>
    <n v="3.5"/>
    <b v="1"/>
  </r>
  <r>
    <s v="3"/>
    <x v="10"/>
    <s v="16487972"/>
    <s v="8"/>
    <s v="LUIS SILVESTRE GONZALEZ"/>
    <d v="2019-01-31T00:00:00"/>
    <x v="0"/>
    <s v="170184"/>
    <s v="KOZAMEH CARLOS NICOLAS"/>
    <s v="PE"/>
    <s v="408 ALLURE PLUS THP"/>
    <s v="AB135PM"/>
    <d v="2017-03-15T00:00:00"/>
    <n v="0"/>
    <n v="554.21"/>
    <n v="10"/>
    <n v="0.1"/>
    <n v="0"/>
    <n v="0"/>
    <n v="0"/>
    <n v="0"/>
    <n v="0"/>
    <n v="82.08"/>
    <s v="PUEYO GUSTAVO"/>
    <n v="17"/>
    <n v="5.13"/>
    <n v="4987.87"/>
    <n v="5.13"/>
    <n v="6"/>
    <b v="1"/>
  </r>
  <r>
    <s v="3"/>
    <x v="4"/>
    <s v="16530261"/>
    <s v="214"/>
    <s v="MARCO AHUMADA"/>
    <d v="2019-01-31T00:00:00"/>
    <x v="0"/>
    <s v="116"/>
    <s v="GARANTIA"/>
    <s v="PE"/>
    <s v="208 Feline 1.6 N 5p Pack"/>
    <s v="OIA-995"/>
    <d v="2014-10-06T00:00:00"/>
    <n v="0"/>
    <m/>
    <n v="0"/>
    <n v="0"/>
    <n v="0"/>
    <n v="0"/>
    <n v="0"/>
    <n v="0"/>
    <n v="0"/>
    <n v="0"/>
    <s v="AGUIRRE JONATHAN"/>
    <n v="28"/>
    <n v="0.3"/>
    <n v="224.79"/>
    <n v="0.3"/>
    <n v="0.2"/>
    <b v="0"/>
  </r>
  <r>
    <s v="3"/>
    <x v="4"/>
    <s v="16542872"/>
    <s v="4"/>
    <s v="ROMERO WALTER"/>
    <d v="2019-01-31T00:00:00"/>
    <x v="0"/>
    <s v="116"/>
    <s v="GARANTIA"/>
    <s v="PE"/>
    <s v="308 ALLURE PLUS 2.0"/>
    <s v="AA899PP"/>
    <d v="2017-01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30501"/>
    <s v="214"/>
    <s v="MARCO AHUMADA"/>
    <d v="2019-01-31T00:00:00"/>
    <x v="0"/>
    <s v="259071"/>
    <s v="QUELAS PABLO AGUSTIN"/>
    <s v="PE"/>
    <s v="208 NAFTA FELINE 1.6"/>
    <s v="AB375JU"/>
    <m/>
    <n v="2.12"/>
    <n v="15.31"/>
    <n v="0.38"/>
    <n v="3.8E-3"/>
    <n v="2273.48"/>
    <n v="401.18"/>
    <n v="15"/>
    <n v="0.15"/>
    <n v="1346.83"/>
    <n v="0"/>
    <s v="AGUIRRE JONATHAN"/>
    <n v="28"/>
    <n v="1.05"/>
    <n v="4014.45"/>
    <n v="1.05"/>
    <n v="0"/>
    <b v="0"/>
  </r>
  <r>
    <s v="3"/>
    <x v="10"/>
    <s v="16530502"/>
    <s v="214"/>
    <s v="MARCO AHUMADA"/>
    <d v="2019-01-31T00:00:00"/>
    <x v="0"/>
    <s v="259071"/>
    <s v="QUELAS PABLO AGUSTIN"/>
    <s v="PE"/>
    <s v="208 NAFTA FELINE 1.6"/>
    <s v="AB375JU"/>
    <m/>
    <n v="0"/>
    <m/>
    <n v="0"/>
    <n v="0"/>
    <n v="10033.19"/>
    <n v="1770.56"/>
    <n v="15"/>
    <n v="0.15"/>
    <n v="5649.22"/>
    <n v="11.2"/>
    <s v="BRUNO LUIS"/>
    <n v="27"/>
    <n v="0.7"/>
    <n v="2540.12"/>
    <n v="0.7"/>
    <n v="2.75"/>
    <b v="1"/>
  </r>
  <r>
    <s v="3"/>
    <x v="0"/>
    <s v="16472991"/>
    <s v="4"/>
    <s v="ROMERO WALTER"/>
    <d v="2019-01-31T00:00:00"/>
    <x v="0"/>
    <s v="246547"/>
    <s v="LUNA MAURO EZEQUIEL"/>
    <s v="PE"/>
    <s v="208 ALLURE 1.6"/>
    <s v="AC474TS"/>
    <d v="2018-03-20T00:00:00"/>
    <n v="0"/>
    <m/>
    <n v="0"/>
    <n v="0"/>
    <n v="2537.66"/>
    <n v="447.8"/>
    <n v="15"/>
    <n v="0.15"/>
    <n v="1252.27"/>
    <n v="20.84"/>
    <s v="YANCE RAUL"/>
    <n v="16"/>
    <n v="1.05"/>
    <n v="3991.74"/>
    <n v="1.05"/>
    <n v="2.1"/>
    <b v="1"/>
  </r>
  <r>
    <s v="3"/>
    <x v="0"/>
    <s v="16531263"/>
    <s v="8"/>
    <s v="LUIS SILVESTRE GONZALEZ"/>
    <d v="2019-01-31T00:00:00"/>
    <x v="0"/>
    <s v="266859"/>
    <s v="MAFFINI ALEXIS"/>
    <s v="PE"/>
    <s v="208 NAFTA"/>
    <s v="AA724HI"/>
    <d v="2016-11-15T00:00:00"/>
    <n v="0"/>
    <n v="240.45"/>
    <n v="5.5"/>
    <n v="5.5E-2"/>
    <n v="0"/>
    <n v="0"/>
    <n v="0"/>
    <n v="0"/>
    <n v="0"/>
    <n v="22.3"/>
    <s v="ROBLEDO RUBEN"/>
    <n v="50"/>
    <n v="3.9"/>
    <n v="4131.45"/>
    <n v="3.9"/>
    <n v="2.2999999999999998"/>
    <b v="0"/>
  </r>
  <r>
    <s v="3"/>
    <x v="10"/>
    <s v="16531792"/>
    <s v="4"/>
    <s v="ROMERO WALTER"/>
    <d v="2019-01-31T00:00:00"/>
    <x v="0"/>
    <s v="260944"/>
    <s v="SCERBO MARIANA"/>
    <s v="PE"/>
    <s v="208 NAFTA"/>
    <s v="AA296OC"/>
    <d v="2016-07-10T00:00:00"/>
    <n v="0"/>
    <m/>
    <n v="0"/>
    <n v="0"/>
    <n v="1831.11"/>
    <n v="323.14"/>
    <n v="15"/>
    <n v="0.15"/>
    <n v="1144.8399999999999"/>
    <n v="25.3"/>
    <s v="GUTIERREZ JORGE"/>
    <n v="20"/>
    <n v="1.03"/>
    <n v="700.05"/>
    <n v="0.38"/>
    <n v="0"/>
    <b v="0"/>
  </r>
  <r>
    <s v="3"/>
    <x v="10"/>
    <s v="16531792"/>
    <s v="4"/>
    <s v="ROMERO WALTER"/>
    <d v="2019-01-31T00:00:00"/>
    <x v="0"/>
    <s v="260944"/>
    <s v="SCERBO MARIANA"/>
    <s v="PE"/>
    <s v="208 NAFTA"/>
    <s v="AA296OC"/>
    <m/>
    <m/>
    <m/>
    <m/>
    <n v="0"/>
    <m/>
    <m/>
    <m/>
    <n v="0"/>
    <m/>
    <m/>
    <s v="ROBLEDO RUBEN"/>
    <n v="50"/>
    <n v="0.7"/>
    <m/>
    <n v="0.7"/>
    <n v="0"/>
    <b v="0"/>
  </r>
  <r>
    <s v="3"/>
    <x v="10"/>
    <s v="16531792"/>
    <s v="4"/>
    <s v="ROMERO WALTER"/>
    <d v="2019-01-31T00:00:00"/>
    <x v="0"/>
    <s v="260944"/>
    <s v="SCERBO MARIANA"/>
    <s v="PE"/>
    <s v="208 NAFTA"/>
    <s v="AA296OC"/>
    <m/>
    <m/>
    <m/>
    <m/>
    <n v="0"/>
    <m/>
    <m/>
    <m/>
    <n v="0"/>
    <m/>
    <m/>
    <s v="CRISTIAN BARRIONUEVO"/>
    <n v="91"/>
    <n v="0.38"/>
    <m/>
    <n v="1.03"/>
    <n v="0"/>
    <b v="0"/>
  </r>
  <r>
    <s v="3"/>
    <x v="2"/>
    <s v="16531891"/>
    <s v="082"/>
    <s v="ENZO RUIZ"/>
    <d v="2019-01-31T00:00:00"/>
    <x v="0"/>
    <s v="15043"/>
    <s v="PONCE JOSE ALBERTO"/>
    <s v="PE"/>
    <s v="206 XR PREMIUM 1.6 5P"/>
    <s v="EIA-549"/>
    <d v="2004-01-22T00:00:00"/>
    <n v="0"/>
    <n v="3.05"/>
    <n v="0.13"/>
    <n v="1.2999999999999999E-3"/>
    <n v="4680.2"/>
    <n v="0"/>
    <n v="0"/>
    <n v="0"/>
    <n v="1569.63"/>
    <n v="30.17"/>
    <s v="YANCE RAUL"/>
    <n v="16"/>
    <n v="1.52"/>
    <n v="2344.46"/>
    <n v="1.52"/>
    <n v="2.4700000000000002"/>
    <b v="1"/>
  </r>
  <r>
    <s v="3"/>
    <x v="0"/>
    <s v="16489001"/>
    <s v="214"/>
    <s v="MARCO AHUMADA"/>
    <d v="2019-01-31T00:00:00"/>
    <x v="0"/>
    <s v="56143"/>
    <s v="SEISA SA"/>
    <s v="PE"/>
    <s v="3008 - PREM PLUS 163CV HD"/>
    <s v="LOX-579"/>
    <d v="2012-09-27T00:00:00"/>
    <n v="0"/>
    <m/>
    <n v="0"/>
    <n v="0"/>
    <n v="12904.5"/>
    <n v="0"/>
    <n v="0"/>
    <n v="0"/>
    <n v="8566.86"/>
    <n v="0"/>
    <s v="MERCADO CARLOS"/>
    <n v="51"/>
    <n v="3.35"/>
    <n v="3801.66"/>
    <n v="3.35"/>
    <n v="2"/>
    <b v="0"/>
  </r>
  <r>
    <s v="3"/>
    <x v="2"/>
    <s v="16532011"/>
    <s v="4"/>
    <s v="ROMERO WALTER"/>
    <d v="2019-01-31T00:00:00"/>
    <x v="0"/>
    <s v="221827"/>
    <s v="MUÑOZ NORMA GRACIELA"/>
    <s v="PE"/>
    <s v="EXPERT CONFORT 1.6 HDI"/>
    <s v="OOX-112"/>
    <d v="2015-03-30T00:00:00"/>
    <n v="0"/>
    <m/>
    <n v="0"/>
    <n v="0"/>
    <n v="2865.52"/>
    <n v="505.68"/>
    <n v="15"/>
    <n v="0.15"/>
    <n v="1423.58"/>
    <n v="0"/>
    <s v="AGUIRRE JONATHAN"/>
    <n v="28"/>
    <n v="0.95"/>
    <n v="1900.82"/>
    <n v="0.95"/>
    <n v="2"/>
    <b v="1"/>
  </r>
  <r>
    <s v="3"/>
    <x v="3"/>
    <s v="16489061"/>
    <s v="082"/>
    <s v="ENZO RUIZ"/>
    <d v="2019-01-31T00:00:00"/>
    <x v="0"/>
    <s v="635114"/>
    <s v="INTERNA TALLER"/>
    <s v="PE"/>
    <s v="208 ACTIVE 1.5"/>
    <s v="AB761TA"/>
    <d v="2017-08-28T00:00:00"/>
    <n v="0"/>
    <m/>
    <n v="0"/>
    <n v="0"/>
    <n v="0"/>
    <n v="0"/>
    <n v="0"/>
    <n v="0"/>
    <n v="0"/>
    <n v="0"/>
    <s v="SALVATICO ARIEL"/>
    <n v="25"/>
    <n v="1.67"/>
    <n v="7.6"/>
    <n v="1.67"/>
    <n v="0.01"/>
    <b v="0"/>
  </r>
  <r>
    <s v="3"/>
    <x v="3"/>
    <s v="16489061"/>
    <s v="082"/>
    <s v="ENZO RUIZ"/>
    <d v="2019-01-31T00:00:00"/>
    <x v="0"/>
    <s v="635114"/>
    <s v="INTERNA TALLER"/>
    <s v="PE"/>
    <s v="208 ACTIVE 1.5"/>
    <s v="AB761TA"/>
    <m/>
    <m/>
    <m/>
    <m/>
    <n v="0"/>
    <m/>
    <m/>
    <m/>
    <n v="0"/>
    <m/>
    <m/>
    <s v="LUCAS DIGIOVANNI"/>
    <n v="90"/>
    <n v="1.22"/>
    <m/>
    <n v="1.22"/>
    <n v="0"/>
    <b v="0"/>
  </r>
  <r>
    <s v="3"/>
    <x v="0"/>
    <s v="16533071"/>
    <s v="082"/>
    <s v="ENZO RUIZ"/>
    <d v="2019-01-31T00:00:00"/>
    <x v="0"/>
    <s v="210180"/>
    <s v="FEMMI S.A."/>
    <s v="PE"/>
    <s v="208 FELINE 1.6 TIPTRONIC"/>
    <s v="AC220AJ"/>
    <d v="2018-01-12T00:00:00"/>
    <n v="2.2999999999999998"/>
    <n v="131.16"/>
    <n v="3"/>
    <n v="0.03"/>
    <n v="2674.66"/>
    <n v="0"/>
    <n v="0"/>
    <n v="0"/>
    <n v="1346.76"/>
    <n v="0"/>
    <s v="LUCAS DIGIOVANNI"/>
    <n v="90"/>
    <n v="0.82"/>
    <n v="4240.75"/>
    <n v="0.82"/>
    <n v="2.2999999999999998"/>
    <b v="1"/>
  </r>
  <r>
    <s v="3"/>
    <x v="0"/>
    <s v="16533171"/>
    <s v="4"/>
    <s v="ROMERO WALTER"/>
    <d v="2019-01-31T00:00:00"/>
    <x v="0"/>
    <s v="211580"/>
    <s v="ROCHA ASBIR BENJAMIN"/>
    <s v="PE"/>
    <s v="208 ALLURE 1.6"/>
    <s v="AC502KI"/>
    <d v="2018-03-13T00:00:00"/>
    <n v="0"/>
    <m/>
    <n v="0"/>
    <n v="0"/>
    <n v="2273.48"/>
    <n v="401.18"/>
    <n v="15"/>
    <n v="0.15"/>
    <n v="1346.83"/>
    <n v="0"/>
    <s v="MERCADO CARLOS"/>
    <n v="51"/>
    <n v="0.38"/>
    <n v="4809.1000000000004"/>
    <n v="0.38"/>
    <n v="2.5299999999999998"/>
    <b v="1"/>
  </r>
  <r>
    <s v="3"/>
    <x v="0"/>
    <s v="16533331"/>
    <s v="4"/>
    <s v="ROMERO WALTER"/>
    <d v="2019-01-31T00:00:00"/>
    <x v="0"/>
    <s v="259768"/>
    <s v="CASTELLANO SEBASTIAN"/>
    <s v="PE"/>
    <s v="2008 FELINE 1.6"/>
    <s v="AA067RB"/>
    <d v="2016-05-13T00:00:00"/>
    <n v="0"/>
    <n v="25.66"/>
    <n v="0.9"/>
    <n v="9.0000000000000011E-3"/>
    <n v="3884.74"/>
    <n v="685.52"/>
    <n v="15"/>
    <n v="0.15"/>
    <n v="2597.9299999999998"/>
    <n v="0"/>
    <s v="CRISTIAN BARRIONUEVO"/>
    <n v="91"/>
    <n v="0.95"/>
    <n v="2825.59"/>
    <n v="0.95"/>
    <n v="1.5"/>
    <b v="1"/>
  </r>
  <r>
    <s v="3"/>
    <x v="0"/>
    <s v="16527851"/>
    <s v="214"/>
    <s v="MARCO AHUMADA"/>
    <d v="2019-01-31T00:00:00"/>
    <x v="0"/>
    <s v="256962"/>
    <s v="FISHER KEVIN"/>
    <s v="PE"/>
    <s v="208 ACTIVE 1.6"/>
    <s v="AC254HU"/>
    <d v="2018-01-15T00:00:00"/>
    <n v="2.5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34881"/>
    <s v="4"/>
    <s v="ROMERO WALTER"/>
    <d v="2019-01-31T00:00:00"/>
    <x v="0"/>
    <s v="244299"/>
    <s v="ORTEGA SANCHEZ FREDDY R"/>
    <s v="PE"/>
    <s v="2008 FELINE 1.6"/>
    <s v="AA953VU"/>
    <d v="2017-01-20T00:00:00"/>
    <n v="0"/>
    <n v="3.23"/>
    <n v="0.1"/>
    <n v="1E-3"/>
    <n v="2273.48"/>
    <n v="401.18"/>
    <n v="15"/>
    <n v="0.15"/>
    <n v="1346.83"/>
    <n v="10.52"/>
    <s v="YANCE RAUL"/>
    <n v="16"/>
    <n v="0.53"/>
    <n v="3228.18"/>
    <n v="0.53"/>
    <n v="1.7"/>
    <b v="1"/>
  </r>
  <r>
    <s v="3"/>
    <x v="0"/>
    <s v="16535141"/>
    <s v="214"/>
    <s v="MARCO AHUMADA"/>
    <d v="2019-01-31T00:00:00"/>
    <x v="0"/>
    <s v="267600"/>
    <s v="CHIALVA VIVIANA DEL VAL"/>
    <s v="PE"/>
    <s v="308 ACTIVE 1.6"/>
    <s v="AC231PB"/>
    <d v="2018-03-09T00:00:00"/>
    <n v="2.95"/>
    <n v="5.05"/>
    <n v="0.09"/>
    <n v="8.9999999999999998E-4"/>
    <n v="2612.19"/>
    <n v="42.52"/>
    <n v="1.6"/>
    <n v="1.6E-2"/>
    <n v="1342.97"/>
    <n v="0"/>
    <s v="CRISTIAN BARRIONUEVO"/>
    <n v="91"/>
    <n v="0.52"/>
    <n v="5602.4"/>
    <n v="0.52"/>
    <n v="2.95"/>
    <b v="1"/>
  </r>
  <r>
    <s v="3"/>
    <x v="0"/>
    <s v="16535283"/>
    <s v="214"/>
    <s v="MARCO AHUMADA"/>
    <d v="2019-01-31T00:00:00"/>
    <x v="0"/>
    <s v="217831"/>
    <s v="MAZSEO STELLA MARIS"/>
    <s v="PE"/>
    <s v="207 GTI 5P 156CV_  CBA"/>
    <s v="KJO-612"/>
    <d v="2011-08-31T00:00:00"/>
    <n v="0"/>
    <m/>
    <n v="0"/>
    <n v="0"/>
    <n v="10381.870000000001"/>
    <n v="1832.08"/>
    <n v="15"/>
    <n v="0.15"/>
    <n v="5718.4"/>
    <n v="0"/>
    <s v="AGUIRRE JONATHAN"/>
    <n v="28"/>
    <n v="0.73"/>
    <n v="10454.57"/>
    <n v="0.73"/>
    <n v="5.5"/>
    <b v="1"/>
  </r>
  <r>
    <s v="3"/>
    <x v="4"/>
    <s v="16530262"/>
    <s v="214"/>
    <s v="MARCO AHUMADA"/>
    <d v="2019-01-31T00:00:00"/>
    <x v="0"/>
    <s v="116"/>
    <s v="GARANTIA"/>
    <s v="PE"/>
    <s v="208 Feline 1.6 N 5p Pack"/>
    <s v="OIA-995"/>
    <d v="2014-10-06T00:00:00"/>
    <n v="0"/>
    <m/>
    <n v="0"/>
    <n v="0"/>
    <n v="1005.73"/>
    <n v="0"/>
    <n v="0"/>
    <n v="0"/>
    <n v="786.34"/>
    <n v="0"/>
    <s v="AGUIRRE JONATHAN"/>
    <n v="28"/>
    <n v="1"/>
    <n v="2809.9"/>
    <n v="1"/>
    <n v="2.5"/>
    <b v="1"/>
  </r>
  <r>
    <s v="3"/>
    <x v="0"/>
    <s v="16535751"/>
    <s v="214"/>
    <s v="MARCO AHUMADA"/>
    <d v="2019-01-31T00:00:00"/>
    <x v="0"/>
    <s v="179843"/>
    <s v="SAFADIE SALIM Y OTRA"/>
    <s v="PE"/>
    <s v="3008 PREMIUM PLUS 156 CV"/>
    <s v="MAY-254"/>
    <d v="2013-01-07T00:00:00"/>
    <n v="0"/>
    <m/>
    <n v="0"/>
    <n v="0"/>
    <n v="16021.27"/>
    <n v="2827.28"/>
    <n v="15"/>
    <n v="0.15"/>
    <n v="9487.6200000000008"/>
    <n v="66.89"/>
    <s v="YANCE RAUL"/>
    <n v="16"/>
    <n v="3.37"/>
    <n v="7603.32"/>
    <n v="3.37"/>
    <n v="4"/>
    <b v="1"/>
  </r>
  <r>
    <s v="3"/>
    <x v="4"/>
    <s v="16535901"/>
    <s v="214"/>
    <s v="MARCO AHUMADA"/>
    <d v="2019-01-31T00:00:00"/>
    <x v="0"/>
    <s v="116"/>
    <s v="GARANTIA"/>
    <s v="PE"/>
    <s v="308 - ALLURE PACK 1.6 HDI"/>
    <s v="AC802GT"/>
    <d v="2018-05-24T00:00:00"/>
    <n v="1.9"/>
    <m/>
    <n v="0"/>
    <n v="0"/>
    <n v="8023.88"/>
    <n v="0"/>
    <n v="0"/>
    <n v="0"/>
    <n v="6848.05"/>
    <n v="0"/>
    <s v="LUCAS DIGIOVANNI"/>
    <n v="90"/>
    <n v="1.72"/>
    <n v="2135.52"/>
    <n v="1.72"/>
    <n v="1.9"/>
    <b v="1"/>
  </r>
  <r>
    <s v="3"/>
    <x v="0"/>
    <s v="16536021"/>
    <s v="082"/>
    <s v="ENZO RUIZ"/>
    <d v="2019-01-31T00:00:00"/>
    <x v="0"/>
    <s v="196177"/>
    <s v="GUERRA CONSTANZA ABIGAI"/>
    <s v="PE"/>
    <s v="308 ALLURE 1.6N"/>
    <s v="AA954EB"/>
    <m/>
    <n v="2.46"/>
    <m/>
    <n v="0"/>
    <n v="0"/>
    <n v="2371.21"/>
    <n v="0"/>
    <n v="0"/>
    <n v="0"/>
    <n v="1205.8499999999999"/>
    <n v="0"/>
    <s v="CRISTIAN BARRIONUEVO"/>
    <n v="91"/>
    <n v="0.95"/>
    <n v="4676.04"/>
    <n v="0.95"/>
    <n v="2.46"/>
    <b v="1"/>
  </r>
  <r>
    <s v="3"/>
    <x v="4"/>
    <s v="16536022"/>
    <s v="082"/>
    <s v="ENZO RUIZ"/>
    <d v="2019-01-31T00:00:00"/>
    <x v="0"/>
    <s v="116"/>
    <s v="GARANTIA"/>
    <s v="PE"/>
    <s v="308 ALLURE 1.6N"/>
    <s v="AA954EB"/>
    <m/>
    <n v="0.2"/>
    <m/>
    <n v="0"/>
    <n v="0"/>
    <n v="838.15"/>
    <n v="0"/>
    <n v="0"/>
    <n v="0"/>
    <n v="767.38"/>
    <n v="0"/>
    <e v="#N/A"/>
    <s v=""/>
    <n v="0"/>
    <n v="224.79"/>
    <m/>
    <n v="0"/>
    <b v="0"/>
  </r>
  <r>
    <s v="3"/>
    <x v="4"/>
    <s v="16536151"/>
    <s v="082"/>
    <s v="ENZO RUIZ"/>
    <d v="2019-01-31T00:00:00"/>
    <x v="0"/>
    <s v="116"/>
    <s v="GARANTIA"/>
    <s v="PE"/>
    <s v="308 FELINE THP"/>
    <s v="AB019EA"/>
    <d v="2017-03-03T00:00:00"/>
    <n v="1.9"/>
    <m/>
    <n v="0"/>
    <n v="0"/>
    <n v="8023.88"/>
    <n v="0"/>
    <n v="0"/>
    <n v="0"/>
    <n v="6848.05"/>
    <n v="0"/>
    <s v="CRISTIAN BARRIONUEVO"/>
    <n v="91"/>
    <n v="1.08"/>
    <n v="2135.52"/>
    <n v="1.08"/>
    <n v="1.9"/>
    <b v="1"/>
  </r>
  <r>
    <s v="3"/>
    <x v="0"/>
    <s v="16536521"/>
    <s v="214"/>
    <s v="MARCO AHUMADA"/>
    <d v="2019-01-31T00:00:00"/>
    <x v="0"/>
    <s v="267607"/>
    <s v="MACCIO GLADYS NOEMI"/>
    <s v="PE"/>
    <s v="2008 SPORT 1.6 THP"/>
    <s v="AA936FB"/>
    <d v="2016-12-30T00:00:00"/>
    <n v="1.79"/>
    <n v="18.03"/>
    <n v="0.53"/>
    <n v="5.3E-3"/>
    <n v="4333.09"/>
    <n v="764.66"/>
    <n v="15"/>
    <n v="0.15"/>
    <n v="2654.23"/>
    <n v="26.2"/>
    <s v="YANCE RAUL"/>
    <n v="16"/>
    <n v="1.32"/>
    <n v="3384.46"/>
    <n v="1.32"/>
    <n v="1.79"/>
    <b v="1"/>
  </r>
  <r>
    <s v="3"/>
    <x v="4"/>
    <s v="16537511"/>
    <s v="214"/>
    <s v="MARCO AHUMADA"/>
    <d v="2019-01-31T00:00:00"/>
    <x v="0"/>
    <s v="116"/>
    <s v="GARANTIA"/>
    <s v="PE"/>
    <s v="308 ALLURE PLUS 2.0"/>
    <s v="AA299YI"/>
    <d v="2016-07-21T00:00:00"/>
    <n v="1.9"/>
    <m/>
    <n v="0"/>
    <n v="0"/>
    <n v="8023.88"/>
    <n v="0"/>
    <n v="0"/>
    <n v="0"/>
    <n v="6848.05"/>
    <n v="0"/>
    <s v="MERCADO CARLOS"/>
    <n v="51"/>
    <n v="1.2"/>
    <n v="2135.52"/>
    <n v="1.2"/>
    <n v="1.9"/>
    <b v="1"/>
  </r>
  <r>
    <s v="3"/>
    <x v="0"/>
    <s v="16537721"/>
    <s v="214"/>
    <s v="MARCO AHUMADA"/>
    <d v="2019-01-31T00:00:00"/>
    <x v="0"/>
    <s v="267605"/>
    <s v="SMOLE CECILIA"/>
    <s v="PE"/>
    <s v="208 NAFTA ALLURE 1.6"/>
    <s v="AA739BS"/>
    <d v="2016-11-28T00:00:00"/>
    <n v="2.12"/>
    <n v="15.72"/>
    <n v="0.39"/>
    <n v="3.9000000000000003E-3"/>
    <n v="2273.48"/>
    <n v="401.18"/>
    <n v="15"/>
    <n v="0.15"/>
    <n v="1346.83"/>
    <n v="0"/>
    <s v="AGUIRRE JONATHAN"/>
    <n v="28"/>
    <n v="1.7"/>
    <n v="4014.04"/>
    <n v="1.7"/>
    <n v="2.12"/>
    <b v="1"/>
  </r>
  <r>
    <s v="3"/>
    <x v="11"/>
    <s v="16411291"/>
    <s v="082"/>
    <s v="ENZO RUIZ"/>
    <d v="2019-01-31T00:00:00"/>
    <x v="0"/>
    <s v="631110"/>
    <s v="CARGOS ATENCION AL CLIE"/>
    <s v="PE"/>
    <s v="3008 ALLURE TIPTRONIC"/>
    <s v="AC756PZ"/>
    <d v="2018-01-01T00:00:00"/>
    <n v="0.01"/>
    <m/>
    <n v="0"/>
    <n v="0"/>
    <n v="0"/>
    <n v="0"/>
    <n v="0"/>
    <n v="0"/>
    <n v="-62.07"/>
    <n v="0"/>
    <e v="#N/A"/>
    <s v=""/>
    <n v="0"/>
    <n v="4"/>
    <m/>
    <n v="0"/>
    <b v="0"/>
  </r>
  <r>
    <s v="3"/>
    <x v="0"/>
    <s v="16538101"/>
    <s v="4"/>
    <s v="ROMERO WALTER"/>
    <d v="2019-01-31T00:00:00"/>
    <x v="0"/>
    <s v="91669"/>
    <s v="ALSINET ESTEBAN ANDRES"/>
    <s v="PE"/>
    <s v="3008 ALLURE"/>
    <s v="NKH-885"/>
    <d v="2013-11-27T00:00:00"/>
    <n v="0"/>
    <m/>
    <n v="0"/>
    <n v="0"/>
    <n v="12535.47"/>
    <n v="2212.13"/>
    <n v="15"/>
    <n v="0.15"/>
    <n v="7851.12"/>
    <n v="10.33"/>
    <s v="AGUIRRE JONATHAN"/>
    <n v="28"/>
    <n v="4.78"/>
    <n v="10454.57"/>
    <n v="0.82"/>
    <n v="4.6900000000000004"/>
    <b v="1"/>
  </r>
  <r>
    <s v="3"/>
    <x v="0"/>
    <s v="16538101"/>
    <s v="4"/>
    <s v="ROMERO WALTER"/>
    <d v="2019-01-31T00:00:00"/>
    <x v="0"/>
    <s v="91669"/>
    <s v="ALSINET ESTEBAN ANDRES"/>
    <s v="PE"/>
    <s v="3008 ALLURE"/>
    <s v="NKH-885"/>
    <m/>
    <m/>
    <m/>
    <m/>
    <n v="0"/>
    <m/>
    <m/>
    <m/>
    <n v="0"/>
    <m/>
    <m/>
    <s v="ROBLEDO RUBEN"/>
    <n v="50"/>
    <n v="0.82"/>
    <m/>
    <n v="4.78"/>
    <n v="0.81"/>
    <b v="0"/>
  </r>
  <r>
    <s v="3"/>
    <x v="3"/>
    <s v="16538332"/>
    <s v="082"/>
    <s v="ENZO RUIZ"/>
    <d v="2019-01-31T00:00:00"/>
    <x v="0"/>
    <s v="631110"/>
    <s v="CARGOS ATENCION AL CLIE"/>
    <s v="PE"/>
    <s v="// 208 ACTIVE 1.6 115"/>
    <s v="AS401YU"/>
    <d v="2019-01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38761"/>
    <s v="082"/>
    <s v="ENZO RUIZ"/>
    <d v="2019-01-31T00:00:00"/>
    <x v="0"/>
    <s v="250492"/>
    <s v="VIDAL JUAN CARLOS"/>
    <s v="PE"/>
    <s v="PARTNER CONFORT 1.6 HDI 9"/>
    <s v="AC654FL"/>
    <d v="2018-04-19T00:00:00"/>
    <n v="2"/>
    <n v="228.1"/>
    <n v="6"/>
    <n v="0.06"/>
    <n v="3468.19"/>
    <n v="612.02"/>
    <n v="15"/>
    <n v="0.15"/>
    <n v="1957.37"/>
    <n v="18.260000000000002"/>
    <s v="YANCE RAUL"/>
    <n v="16"/>
    <n v="0.92"/>
    <n v="3573.56"/>
    <n v="0.92"/>
    <n v="2"/>
    <b v="1"/>
  </r>
  <r>
    <s v="3"/>
    <x v="7"/>
    <s v="16411292"/>
    <s v="082"/>
    <s v="ENZO RUIZ"/>
    <d v="2019-01-31T00:00:00"/>
    <x v="0"/>
    <s v="633106"/>
    <s v="CARGO PREP. Y ENTREGA V"/>
    <s v="PE"/>
    <s v="3008 ALLURE TIPTRONIC"/>
    <s v="AC756PZ"/>
    <d v="2018-01-01T00:00:00"/>
    <n v="0"/>
    <m/>
    <n v="0"/>
    <n v="0"/>
    <n v="3041.64"/>
    <n v="760.41"/>
    <n v="20"/>
    <n v="0.2"/>
    <n v="2062.41"/>
    <n v="0"/>
    <s v="MERCADO CARLOS"/>
    <n v="51"/>
    <n v="0.8"/>
    <n v="1140"/>
    <n v="0.8"/>
    <n v="1.5"/>
    <b v="1"/>
  </r>
  <r>
    <s v="3"/>
    <x v="0"/>
    <s v="16539051"/>
    <s v="214"/>
    <s v="MARCO AHUMADA"/>
    <d v="2019-01-31T00:00:00"/>
    <x v="0"/>
    <s v="189705"/>
    <s v="MILANESIO HUGO FRANCISC"/>
    <s v="PE"/>
    <s v="408 FELINE 1.6 HDI"/>
    <s v="AA402KL"/>
    <d v="2016-07-28T00:00:00"/>
    <n v="1.74"/>
    <n v="2.98"/>
    <n v="0.09"/>
    <n v="8.9999999999999998E-4"/>
    <n v="3394.71"/>
    <n v="599.04999999999995"/>
    <n v="15"/>
    <n v="0.15"/>
    <n v="1939.91"/>
    <n v="0"/>
    <s v="SALVATICO ARIEL"/>
    <n v="25"/>
    <n v="1.73"/>
    <n v="3304.46"/>
    <n v="1.73"/>
    <n v="1.74"/>
    <b v="1"/>
  </r>
  <r>
    <s v="3"/>
    <x v="9"/>
    <s v="16539471"/>
    <s v="87"/>
    <s v="ALEJANDRO DIAZ"/>
    <d v="2019-01-31T00:00:00"/>
    <x v="0"/>
    <s v="631106"/>
    <s v="CARGO PREP. Y ENTREGA U"/>
    <s v="PE"/>
    <s v="308 FELINE 1.6 HDI"/>
    <s v="AD434WU"/>
    <d v="2019-01-28T00:00:00"/>
    <n v="0"/>
    <m/>
    <n v="0"/>
    <n v="0"/>
    <n v="0"/>
    <n v="0"/>
    <n v="0"/>
    <n v="0"/>
    <n v="0"/>
    <n v="87.04"/>
    <s v="GUTIERREZ JORGE"/>
    <n v="20"/>
    <n v="1.55"/>
    <n v="1067.77"/>
    <n v="3.89"/>
    <n v="0.97"/>
    <b v="0"/>
  </r>
  <r>
    <s v="3"/>
    <x v="9"/>
    <s v="16539471"/>
    <s v="87"/>
    <s v="ALEJANDRO DIAZ"/>
    <d v="2019-01-31T00:00:00"/>
    <x v="0"/>
    <s v="631106"/>
    <s v="CARGO PREP. Y ENTREGA U"/>
    <s v="PE"/>
    <s v="308 FELINE 1.6 HDI"/>
    <s v="AD434WU"/>
    <m/>
    <m/>
    <m/>
    <m/>
    <n v="0"/>
    <m/>
    <m/>
    <m/>
    <n v="0"/>
    <m/>
    <m/>
    <s v="MIRANDA JUAN"/>
    <n v="55"/>
    <n v="3.89"/>
    <m/>
    <n v="1.55"/>
    <n v="2.4300000000000002"/>
    <b v="1"/>
  </r>
  <r>
    <s v="3"/>
    <x v="0"/>
    <s v="16539831"/>
    <s v="082"/>
    <s v="ENZO RUIZ"/>
    <d v="2019-01-31T00:00:00"/>
    <x v="0"/>
    <s v="231288"/>
    <s v="RISTORTO OLGA SUSANA Y"/>
    <s v="PE"/>
    <s v="208 FELINE 1.6 N 5P PACK"/>
    <s v="PHD693"/>
    <d v="2015-11-03T00:00:00"/>
    <n v="2"/>
    <n v="228.1"/>
    <n v="6"/>
    <n v="0.06"/>
    <n v="3082.68"/>
    <n v="543.98"/>
    <n v="15"/>
    <n v="0.15"/>
    <n v="1859.72"/>
    <n v="0"/>
    <s v="CRISTIAN BARRIONUEVO"/>
    <n v="91"/>
    <n v="1.33"/>
    <n v="3573.56"/>
    <n v="1.33"/>
    <n v="2"/>
    <b v="1"/>
  </r>
  <r>
    <s v="3"/>
    <x v="0"/>
    <s v="16540331"/>
    <s v="4"/>
    <s v="ROMERO WALTER"/>
    <d v="2019-01-31T00:00:00"/>
    <x v="0"/>
    <s v="257312"/>
    <s v="GARZON ECHEÑIQUE MARIA"/>
    <s v="PE"/>
    <s v="208 ALLURE 1.6"/>
    <s v="AC254JL"/>
    <d v="2018-02-28T00:00:00"/>
    <n v="0"/>
    <n v="11.02"/>
    <n v="0.25"/>
    <n v="2.5000000000000001E-3"/>
    <n v="2674.66"/>
    <n v="0"/>
    <n v="0"/>
    <n v="0"/>
    <n v="1346.83"/>
    <n v="15.88"/>
    <s v="YANCE RAUL"/>
    <n v="16"/>
    <n v="0.8"/>
    <n v="4398.91"/>
    <n v="0.8"/>
    <n v="2.3199999999999998"/>
    <b v="1"/>
  </r>
  <r>
    <s v="3"/>
    <x v="9"/>
    <s v="16539001"/>
    <s v="87"/>
    <s v="ALEJANDRO DIAZ"/>
    <d v="2019-01-31T00:00:00"/>
    <x v="0"/>
    <s v="631106"/>
    <s v="CARGO PREP. Y ENTREGA U"/>
    <s v="PE"/>
    <s v="208 Allure 1.6 115"/>
    <s v="AD410MF"/>
    <d v="2019-01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40832"/>
    <s v="87"/>
    <s v="ALEJANDRO DIAZ"/>
    <d v="2019-01-31T00:00:00"/>
    <x v="0"/>
    <s v="116"/>
    <s v="GARANTIA"/>
    <s v="PE"/>
    <s v="PARTNER CONFORT 1.6"/>
    <s v="AD318PY"/>
    <d v="2018-12-10T00:00:00"/>
    <n v="0"/>
    <m/>
    <n v="0"/>
    <n v="0"/>
    <n v="0"/>
    <n v="0"/>
    <n v="0"/>
    <n v="0"/>
    <n v="0"/>
    <n v="0"/>
    <s v="CRISTIAN BARRIONUEVO"/>
    <n v="91"/>
    <n v="0.32"/>
    <n v="224.79"/>
    <n v="0.32"/>
    <n v="0.2"/>
    <b v="0"/>
  </r>
  <r>
    <s v="3"/>
    <x v="0"/>
    <s v="16540871"/>
    <s v="4"/>
    <s v="ROMERO WALTER"/>
    <d v="2019-01-31T00:00:00"/>
    <x v="0"/>
    <s v="257143"/>
    <s v="CERNA MEJIA MILTON CESA"/>
    <s v="PE"/>
    <s v="308 ALLURE 1.6"/>
    <s v="AC394IG"/>
    <d v="2018-02-28T00:00:00"/>
    <n v="0"/>
    <m/>
    <n v="0"/>
    <n v="0"/>
    <n v="2371.21"/>
    <n v="0"/>
    <n v="0"/>
    <n v="0"/>
    <n v="1205.8499999999999"/>
    <n v="0"/>
    <s v="LUCAS DIGIOVANNI"/>
    <n v="90"/>
    <n v="1.1299999999999999"/>
    <n v="4714.0600000000004"/>
    <n v="1.1299999999999999"/>
    <n v="2.48"/>
    <b v="1"/>
  </r>
  <r>
    <s v="3"/>
    <x v="0"/>
    <s v="16542341"/>
    <s v="214"/>
    <s v="MARCO AHUMADA"/>
    <d v="2019-01-31T00:00:00"/>
    <x v="0"/>
    <s v="267032"/>
    <s v="MIRANDA JUAN CARLOS"/>
    <s v="PE"/>
    <s v="308 ALLURE PACK 1.6"/>
    <s v="AD284BY"/>
    <d v="2018-10-30T00:00:00"/>
    <n v="0"/>
    <n v="16.16"/>
    <n v="2.5"/>
    <n v="2.5000000000000001E-2"/>
    <n v="2997.32"/>
    <n v="528.92999999999995"/>
    <n v="15"/>
    <n v="0.15"/>
    <n v="1481.56"/>
    <n v="0"/>
    <s v="CRISTIAN BARRIONUEVO"/>
    <n v="91"/>
    <n v="0.32"/>
    <n v="630.12"/>
    <n v="0.32"/>
    <n v="0.34"/>
    <b v="1"/>
  </r>
  <r>
    <s v="3"/>
    <x v="0"/>
    <s v="16542342"/>
    <s v="214"/>
    <s v="MARCO AHUMADA"/>
    <d v="2019-01-31T00:00:00"/>
    <x v="0"/>
    <s v="267032"/>
    <s v="MIRANDA JUAN CARLOS"/>
    <s v="PE"/>
    <s v="308 ALLURE PACK 1.6"/>
    <s v="AD284BY"/>
    <d v="2018-10-30T00:00:00"/>
    <n v="0"/>
    <n v="4.22"/>
    <n v="0.15"/>
    <n v="1.5E-3"/>
    <n v="5153.3"/>
    <n v="909.4"/>
    <n v="15"/>
    <n v="0.15"/>
    <n v="2568.8000000000002"/>
    <n v="5.42"/>
    <s v="ROBLEDO RUBEN"/>
    <n v="50"/>
    <n v="0.43"/>
    <n v="2809.01"/>
    <n v="0.43"/>
    <n v="1.48"/>
    <b v="1"/>
  </r>
  <r>
    <s v="3"/>
    <x v="0"/>
    <s v="16542381"/>
    <s v="214"/>
    <s v="MARCO AHUMADA"/>
    <d v="2019-01-31T00:00:00"/>
    <x v="0"/>
    <s v="227756"/>
    <s v="BOULARD MARIA GRACIELA"/>
    <s v="PE"/>
    <s v="208 ALLURE 1.6 TIPTRONIC"/>
    <s v="AA786YI"/>
    <d v="2016-11-30T00:00:00"/>
    <n v="0"/>
    <n v="8.5500000000000007"/>
    <n v="2.5"/>
    <n v="2.5000000000000001E-2"/>
    <n v="1992.98"/>
    <n v="850.07"/>
    <n v="29.9"/>
    <n v="0.29899999999999999"/>
    <n v="1510.04"/>
    <n v="0"/>
    <s v="AGUIRRE JONATHAN"/>
    <n v="28"/>
    <n v="0.48"/>
    <n v="333.6"/>
    <n v="0.48"/>
    <n v="0.18"/>
    <b v="0"/>
  </r>
  <r>
    <s v="3"/>
    <x v="0"/>
    <s v="16542871"/>
    <s v="4"/>
    <s v="ROMERO WALTER"/>
    <d v="2019-01-31T00:00:00"/>
    <x v="0"/>
    <s v="213827"/>
    <s v="MOYANO PATRICIA"/>
    <s v="PE"/>
    <s v="308 ALLURE PLUS 2.0"/>
    <s v="AA899PP"/>
    <d v="2017-01-20T00:00:00"/>
    <n v="0"/>
    <m/>
    <n v="0"/>
    <n v="0"/>
    <n v="3166.13"/>
    <n v="558.72"/>
    <n v="15"/>
    <n v="0.15"/>
    <n v="1764.05"/>
    <n v="0"/>
    <s v="SALVATICO ARIEL"/>
    <n v="25"/>
    <n v="1.95"/>
    <n v="3915.71"/>
    <n v="1.95"/>
    <n v="2.06"/>
    <b v="1"/>
  </r>
  <r>
    <s v="3"/>
    <x v="4"/>
    <s v="16543141"/>
    <s v="4"/>
    <s v="ROMERO WALTER"/>
    <d v="2019-01-31T00:00:00"/>
    <x v="0"/>
    <s v="116"/>
    <s v="GARANTIA"/>
    <s v="PE"/>
    <s v="PARTNER PATAGONICA VTC PL"/>
    <s v="AD449CX"/>
    <d v="2019-01-31T00:00:00"/>
    <n v="0"/>
    <m/>
    <n v="0"/>
    <n v="0"/>
    <n v="0"/>
    <n v="0"/>
    <n v="0"/>
    <n v="0"/>
    <n v="0"/>
    <n v="0"/>
    <s v="CRISTIAN BARRIONUEVO"/>
    <n v="91"/>
    <n v="0.32"/>
    <n v="224.79"/>
    <n v="0.32"/>
    <n v="0.2"/>
    <b v="0"/>
  </r>
  <r>
    <s v="3"/>
    <x v="0"/>
    <s v="16544901"/>
    <s v="214"/>
    <s v="MARCO AHUMADA"/>
    <d v="2019-01-31T00:00:00"/>
    <x v="0"/>
    <s v="238322"/>
    <s v="LEANZA MAXIMILIANO MIGU"/>
    <s v="PE"/>
    <s v="208 ALLURE 1.6"/>
    <s v="AB187DC"/>
    <d v="2017-04-05T00:00:00"/>
    <n v="2.12"/>
    <n v="16.12"/>
    <n v="0.4"/>
    <n v="4.0000000000000001E-3"/>
    <n v="2273.48"/>
    <n v="401.18"/>
    <n v="15"/>
    <n v="0.15"/>
    <n v="1346.83"/>
    <n v="0"/>
    <s v="CRISTIAN BARRIONUEVO"/>
    <n v="91"/>
    <n v="1.32"/>
    <n v="4013.64"/>
    <n v="1.32"/>
    <n v="2.12"/>
    <b v="1"/>
  </r>
  <r>
    <s v="3"/>
    <x v="0"/>
    <s v="16545521"/>
    <s v="4"/>
    <s v="ROMERO WALTER"/>
    <d v="2019-01-31T00:00:00"/>
    <x v="0"/>
    <s v="231744"/>
    <s v="VACA ARMANDO PATRICIO"/>
    <s v="PE"/>
    <s v="PARTNER CONFORT 1.6"/>
    <s v="AC935IK"/>
    <d v="2018-08-13T00:00:00"/>
    <n v="0"/>
    <m/>
    <n v="0"/>
    <n v="0"/>
    <n v="2063.4499999999998"/>
    <n v="364.11"/>
    <n v="15"/>
    <n v="0.15"/>
    <n v="1240.57"/>
    <n v="20.45"/>
    <s v="YANCE RAUL"/>
    <n v="16"/>
    <n v="1.03"/>
    <n v="3820.67"/>
    <n v="1.03"/>
    <n v="2.0099999999999998"/>
    <b v="1"/>
  </r>
  <r>
    <s v="3"/>
    <x v="0"/>
    <s v="16534091"/>
    <s v="8"/>
    <s v="LUIS SILVESTRE GONZALEZ"/>
    <d v="2019-01-31T00:00:00"/>
    <x v="0"/>
    <s v="64432"/>
    <s v="CWIRKO SILVIA PATRICIA"/>
    <s v="PE"/>
    <s v="408 SPORT 163 CV"/>
    <s v="NUJ-237"/>
    <d v="2014-04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48291"/>
    <s v="214"/>
    <s v="MARCO AHUMADA"/>
    <d v="2019-01-31T00:00:00"/>
    <x v="0"/>
    <s v="189705"/>
    <s v="MILANESIO HUGO FRANCISC"/>
    <s v="PE"/>
    <s v="408 FELINE 1.6 HDI"/>
    <s v="AA402KL"/>
    <d v="2016-07-28T00:00:00"/>
    <n v="-1.74"/>
    <n v="-2.98"/>
    <n v="0.09"/>
    <n v="8.9999999999999998E-4"/>
    <n v="-3394.71"/>
    <n v="-599.04999999999995"/>
    <n v="15"/>
    <n v="0.15"/>
    <n v="-1939.91"/>
    <n v="0"/>
    <s v="SALVATICO ARIEL"/>
    <n v="25"/>
    <n v="0"/>
    <n v="-3304.46"/>
    <m/>
    <n v="0"/>
    <b v="0"/>
  </r>
  <r>
    <s v="3"/>
    <x v="0"/>
    <s v="16548301"/>
    <s v="214"/>
    <s v="MARCO AHUMADA"/>
    <d v="2019-01-31T00:00:00"/>
    <x v="0"/>
    <s v="187880"/>
    <s v="WARNING SISTEMAS DE SEG"/>
    <s v="PE"/>
    <s v="408 FELINE 1.6 HDI"/>
    <s v="AA402KL"/>
    <d v="2016-07-28T00:00:00"/>
    <n v="1.74"/>
    <n v="2.98"/>
    <n v="0.09"/>
    <n v="8.9999999999999998E-4"/>
    <n v="3394.71"/>
    <n v="599.04999999999995"/>
    <n v="15"/>
    <n v="0.15"/>
    <n v="1939.91"/>
    <n v="0"/>
    <s v="SALVATICO ARIEL"/>
    <n v="25"/>
    <n v="0"/>
    <n v="3304.46"/>
    <m/>
    <n v="0"/>
    <b v="0"/>
  </r>
  <r>
    <s v="3"/>
    <x v="0"/>
    <s v="16538511"/>
    <s v="082"/>
    <s v="ENZO RUIZ"/>
    <d v="2019-01-31T00:00:00"/>
    <x v="0"/>
    <s v="31597"/>
    <s v="LUDUEÑA LUIS CESAR"/>
    <s v="PE"/>
    <s v="207 COMPACT ALLURE 1.4 N"/>
    <s v="PMG529"/>
    <d v="2016-01-28T00:00:00"/>
    <n v="1.04"/>
    <m/>
    <n v="0"/>
    <n v="0"/>
    <n v="2757.82"/>
    <n v="486.64"/>
    <n v="15"/>
    <n v="0.15"/>
    <n v="1495.78"/>
    <n v="0"/>
    <s v="LUCAS DIGIOVANNI"/>
    <n v="90"/>
    <n v="0.77"/>
    <n v="1976.86"/>
    <n v="0.77"/>
    <n v="1.04"/>
    <b v="1"/>
  </r>
  <r>
    <s v="3"/>
    <x v="11"/>
    <s v="16458211"/>
    <s v="8"/>
    <s v="LUIS SILVESTRE GONZALEZ"/>
    <d v="2019-01-31T00:00:00"/>
    <x v="0"/>
    <s v="635114"/>
    <s v="INTERNA TALLER"/>
    <s v="PE"/>
    <s v="2008 FELINE 1.6"/>
    <s v="AD318PH"/>
    <d v="2018-12-10T00:00:00"/>
    <n v="0"/>
    <m/>
    <n v="0"/>
    <n v="0"/>
    <n v="0"/>
    <n v="0"/>
    <n v="0"/>
    <n v="0"/>
    <n v="0"/>
    <n v="67.2"/>
    <s v="PEREYRA JUAN"/>
    <n v="18"/>
    <n v="2.72"/>
    <n v="950.81"/>
    <n v="2.72"/>
    <n v="2.72"/>
    <b v="0"/>
  </r>
  <r>
    <s v="3"/>
    <x v="11"/>
    <s v="16458211"/>
    <s v="8"/>
    <s v="LUIS SILVESTRE GONZALEZ"/>
    <d v="2019-01-31T00:00:00"/>
    <x v="0"/>
    <s v="635114"/>
    <s v="INTERNA TALLER"/>
    <s v="PE"/>
    <s v="2008 FELINE 1.6"/>
    <s v="AD318PH"/>
    <m/>
    <m/>
    <m/>
    <m/>
    <n v="0"/>
    <m/>
    <m/>
    <m/>
    <n v="0"/>
    <m/>
    <m/>
    <s v="GUTIERREZ JORGE"/>
    <n v="20"/>
    <n v="4.2"/>
    <m/>
    <n v="4.2"/>
    <n v="4.2"/>
    <b v="0"/>
  </r>
  <r>
    <s v="3"/>
    <x v="0"/>
    <s v="16532051"/>
    <s v="082"/>
    <s v="ENZO RUIZ"/>
    <d v="2019-01-31T00:00:00"/>
    <x v="0"/>
    <s v="196228"/>
    <s v="NOVAIRA ELVIO FRANCISCO"/>
    <s v="PE"/>
    <s v="508 FELINE N TIP"/>
    <s v="NBZ-515"/>
    <d v="2013-10-02T00:00:00"/>
    <n v="0"/>
    <m/>
    <n v="0"/>
    <n v="0"/>
    <n v="2719.15"/>
    <n v="0"/>
    <n v="0"/>
    <n v="0"/>
    <n v="1794.64"/>
    <n v="0"/>
    <s v="SALVATICO ARIEL"/>
    <n v="25"/>
    <n v="1.53"/>
    <n v="3801.66"/>
    <n v="1.53"/>
    <n v="2"/>
    <b v="1"/>
  </r>
  <r>
    <s v="3"/>
    <x v="0"/>
    <s v="16501911"/>
    <s v="082"/>
    <s v="ENZO RUIZ"/>
    <d v="2019-01-31T00:00:00"/>
    <x v="0"/>
    <s v="163545"/>
    <s v="VOLPINI ANDREA MARIEL"/>
    <s v="PE"/>
    <s v="3008 PREMIUM PLUS 156CV"/>
    <s v="LCA-579"/>
    <d v="2012-03-29T00:00:00"/>
    <n v="0"/>
    <n v="570.25"/>
    <n v="15"/>
    <n v="0.15"/>
    <n v="16144.44"/>
    <n v="2849.01"/>
    <n v="15"/>
    <n v="0.15"/>
    <n v="10501.23"/>
    <n v="3.78"/>
    <s v="AGUIRRE JONATHAN"/>
    <n v="28"/>
    <n v="0.03"/>
    <n v="3231.41"/>
    <n v="0.03"/>
    <n v="0.04"/>
    <b v="1"/>
  </r>
  <r>
    <s v="3"/>
    <x v="0"/>
    <s v="16501911"/>
    <s v="082"/>
    <s v="ENZO RUIZ"/>
    <d v="2019-01-31T00:00:00"/>
    <x v="0"/>
    <s v="163545"/>
    <s v="VOLPINI ANDREA MARIEL"/>
    <s v="PE"/>
    <s v="3008 PREMIUM PLUS 156CV"/>
    <s v="LCA-579"/>
    <m/>
    <m/>
    <m/>
    <m/>
    <n v="0"/>
    <m/>
    <m/>
    <m/>
    <n v="0"/>
    <m/>
    <m/>
    <s v="ROBLEDO RUBEN"/>
    <n v="50"/>
    <n v="0.3"/>
    <m/>
    <n v="1.35"/>
    <n v="0.36"/>
    <b v="0"/>
  </r>
  <r>
    <s v="3"/>
    <x v="0"/>
    <s v="16501911"/>
    <s v="082"/>
    <s v="ENZO RUIZ"/>
    <d v="2019-01-31T00:00:00"/>
    <x v="0"/>
    <s v="163545"/>
    <s v="VOLPINI ANDREA MARIEL"/>
    <s v="PE"/>
    <s v="3008 PREMIUM PLUS 156CV"/>
    <s v="LCA-579"/>
    <m/>
    <m/>
    <m/>
    <m/>
    <n v="0"/>
    <m/>
    <m/>
    <m/>
    <n v="0"/>
    <m/>
    <m/>
    <s v="LUCAS DIGIOVANNI"/>
    <n v="90"/>
    <n v="1.35"/>
    <m/>
    <n v="0.3"/>
    <n v="1.61"/>
    <b v="1"/>
  </r>
  <r>
    <s v="3"/>
    <x v="10"/>
    <s v="16477891"/>
    <s v="082"/>
    <s v="ENZO RUIZ"/>
    <d v="2019-01-31T00:00:00"/>
    <x v="0"/>
    <s v="2441"/>
    <s v="SAN CRISTOBAL SOCIEDAD"/>
    <s v="PE"/>
    <s v="301 ALLURE 1.6 HDI"/>
    <s v="AC406CV"/>
    <d v="2018-02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424911"/>
    <s v="082"/>
    <s v="ENZO RUIZ"/>
    <d v="2019-01-31T00:00:00"/>
    <x v="0"/>
    <s v="245012"/>
    <s v="CARRAL ODDONE VALENTINA"/>
    <s v="PE"/>
    <s v="308 FELINE THP"/>
    <s v="AB019EA"/>
    <d v="2017-03-03T00:00:00"/>
    <n v="0"/>
    <n v="1.36"/>
    <n v="15"/>
    <n v="0.15"/>
    <n v="3843.11"/>
    <n v="678.19"/>
    <n v="15"/>
    <n v="0.15"/>
    <n v="3311.91"/>
    <n v="0"/>
    <s v="CRISTIAN BARRIONUEVO"/>
    <n v="91"/>
    <n v="1.02"/>
    <n v="7.73"/>
    <n v="1.02"/>
    <n v="0.01"/>
    <b v="0"/>
  </r>
  <r>
    <s v="3"/>
    <x v="10"/>
    <s v="16427491"/>
    <s v="8"/>
    <s v="LUIS SILVESTRE GONZALEZ"/>
    <d v="2019-01-31T00:00:00"/>
    <x v="0"/>
    <s v="262461"/>
    <s v="PERALTA BELINDO FIDEL"/>
    <s v="PE"/>
    <s v="208 ALLURE 1.6"/>
    <s v="AD019XE"/>
    <d v="2018-07-20T00:00:00"/>
    <n v="0"/>
    <m/>
    <n v="0"/>
    <n v="0"/>
    <n v="81469.53"/>
    <n v="14376.92"/>
    <n v="15"/>
    <n v="0.15"/>
    <n v="54793.760000000002"/>
    <n v="258.39999999999998"/>
    <s v="BRUNO LUIS"/>
    <n v="27"/>
    <n v="13.04"/>
    <n v="16101.15"/>
    <n v="13.04"/>
    <n v="19"/>
    <b v="1"/>
  </r>
  <r>
    <s v="3"/>
    <x v="10"/>
    <s v="16427491"/>
    <s v="8"/>
    <s v="LUIS SILVESTRE GONZALEZ"/>
    <d v="2019-01-31T00:00:00"/>
    <x v="0"/>
    <s v="262461"/>
    <s v="PERALTA BELINDO FIDEL"/>
    <s v="PE"/>
    <s v="208 ALLURE 1.6"/>
    <s v="AD019XE"/>
    <m/>
    <m/>
    <m/>
    <m/>
    <n v="0"/>
    <m/>
    <m/>
    <m/>
    <n v="0"/>
    <m/>
    <m/>
    <s v="RIVADERO DANIEL"/>
    <n v="64"/>
    <n v="3.11"/>
    <m/>
    <n v="3.11"/>
    <n v="4"/>
    <b v="1"/>
  </r>
  <r>
    <s v="3"/>
    <x v="10"/>
    <s v="16427492"/>
    <s v="8"/>
    <s v="LUIS SILVESTRE GONZALEZ"/>
    <d v="2019-01-31T00:00:00"/>
    <x v="0"/>
    <s v="262461"/>
    <s v="PERALTA BELINDO FIDEL"/>
    <s v="PE"/>
    <s v="208 ALLURE 1.6"/>
    <s v="AD019XE"/>
    <d v="2018-07-20T00:00:00"/>
    <n v="0"/>
    <m/>
    <n v="0"/>
    <n v="0"/>
    <n v="0"/>
    <n v="0"/>
    <n v="0"/>
    <n v="0"/>
    <n v="0"/>
    <n v="156.80000000000001"/>
    <s v="PUEYO GUSTAVO"/>
    <n v="17"/>
    <n v="9.8000000000000007"/>
    <n v="13393.36"/>
    <n v="9.8000000000000007"/>
    <n v="10"/>
    <b v="1"/>
  </r>
  <r>
    <s v="3"/>
    <x v="10"/>
    <s v="16427492"/>
    <s v="8"/>
    <s v="LUIS SILVESTRE GONZALEZ"/>
    <d v="2019-01-31T00:00:00"/>
    <x v="0"/>
    <s v="262461"/>
    <s v="PERALTA BELINDO FIDEL"/>
    <s v="PE"/>
    <s v="208 ALLURE 1.6"/>
    <s v="AD019XE"/>
    <m/>
    <m/>
    <m/>
    <m/>
    <n v="0"/>
    <m/>
    <m/>
    <m/>
    <n v="0"/>
    <m/>
    <m/>
    <s v="PEREYRA JUAN"/>
    <n v="18"/>
    <n v="4.4000000000000004"/>
    <m/>
    <n v="4.4000000000000004"/>
    <n v="4.5"/>
    <b v="1"/>
  </r>
  <r>
    <s v="3"/>
    <x v="4"/>
    <s v="16540833"/>
    <s v="87"/>
    <s v="ALEJANDRO DIAZ"/>
    <d v="2019-01-31T00:00:00"/>
    <x v="0"/>
    <s v="116"/>
    <s v="GARANTIA"/>
    <s v="PE"/>
    <s v="PARTNER CONFORT 1.6"/>
    <s v="AD318PY"/>
    <d v="2018-12-10T00:00:00"/>
    <n v="0"/>
    <m/>
    <n v="0"/>
    <n v="0"/>
    <n v="0"/>
    <n v="0"/>
    <n v="0"/>
    <n v="0"/>
    <n v="0"/>
    <n v="0"/>
    <s v="CRISTIAN BARRIONUEVO"/>
    <n v="91"/>
    <n v="0.18"/>
    <n v="561.98"/>
    <n v="0.18"/>
    <n v="0.5"/>
    <b v="1"/>
  </r>
  <r>
    <s v="3"/>
    <x v="0"/>
    <s v="16460001"/>
    <s v="082"/>
    <s v="ENZO RUIZ"/>
    <d v="2019-01-31T00:00:00"/>
    <x v="0"/>
    <s v="263610"/>
    <s v="SANCHEZ LUAYZA PATRICIO"/>
    <s v="PE"/>
    <s v="PARTNER CONFORT 1.6"/>
    <s v="AD132DE"/>
    <d v="2018-09-05T00:00:00"/>
    <n v="0"/>
    <m/>
    <n v="0"/>
    <n v="0"/>
    <n v="3107.1"/>
    <n v="548.29999999999995"/>
    <n v="15"/>
    <n v="0.15"/>
    <n v="1933.6"/>
    <n v="0"/>
    <s v="CRISTIAN BARRIONUEVO"/>
    <n v="91"/>
    <n v="1.1299999999999999"/>
    <n v="1862.81"/>
    <n v="1.1299999999999999"/>
    <n v="0.98"/>
    <b v="0"/>
  </r>
  <r>
    <s v="3"/>
    <x v="0"/>
    <s v="16427493"/>
    <s v="8"/>
    <s v="LUIS SILVESTRE GONZALEZ"/>
    <d v="2019-01-31T00:00:00"/>
    <x v="0"/>
    <s v="262461"/>
    <s v="PERALTA BELINDO FIDEL"/>
    <s v="PE"/>
    <s v="208 ALLURE 1.6"/>
    <s v="AD019XE"/>
    <d v="2018-07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1"/>
    <s v="16474832"/>
    <s v="082"/>
    <s v="ENZO RUIZ"/>
    <d v="2019-01-31T00:00:00"/>
    <x v="0"/>
    <s v="635114"/>
    <s v="INTERNA TALLER"/>
    <s v="PE"/>
    <s v="207 COMPACT ALLURE 1.4 N"/>
    <s v="AA160JV"/>
    <d v="2016-05-23T00:00:00"/>
    <n v="0"/>
    <m/>
    <n v="0"/>
    <n v="0"/>
    <n v="0"/>
    <n v="0"/>
    <n v="0"/>
    <n v="0"/>
    <n v="0"/>
    <n v="0"/>
    <s v="CRISTIAN BARRIONUEVO"/>
    <n v="91"/>
    <n v="0.33"/>
    <n v="0.67"/>
    <n v="0.33"/>
    <n v="0.01"/>
    <b v="0"/>
  </r>
  <r>
    <s v="3"/>
    <x v="2"/>
    <s v="16505122"/>
    <s v="214"/>
    <s v="MARCO AHUMADA"/>
    <d v="2019-01-31T00:00:00"/>
    <x v="0"/>
    <s v="267280"/>
    <s v="TAMARINDO S.A"/>
    <s v="PE"/>
    <s v="EXPERT 2.0 HDI"/>
    <s v="PNC-916"/>
    <d v="2016-02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31791"/>
    <s v="4"/>
    <s v="ROMERO WALTER"/>
    <d v="2019-01-31T00:00:00"/>
    <x v="0"/>
    <s v="260944"/>
    <s v="SCERBO MARIANA"/>
    <s v="PE"/>
    <s v="208 NAFTA"/>
    <s v="AA296OC"/>
    <d v="2016-07-10T00:00:00"/>
    <n v="0"/>
    <m/>
    <n v="0"/>
    <n v="0"/>
    <n v="1211"/>
    <n v="0"/>
    <n v="0"/>
    <n v="0"/>
    <n v="690.35"/>
    <n v="0"/>
    <s v="CRISTIAN BARRIONUEVO"/>
    <n v="91"/>
    <n v="0.78"/>
    <n v="1900.83"/>
    <n v="0.78"/>
    <n v="1"/>
    <b v="1"/>
  </r>
  <r>
    <s v="3"/>
    <x v="11"/>
    <s v="16272001"/>
    <s v="082"/>
    <s v="ENZO RUIZ"/>
    <d v="2019-01-31T00:00:00"/>
    <x v="0"/>
    <s v="635114"/>
    <s v="INTERNA TALLER"/>
    <s v="PE"/>
    <s v="206 XT PREMIUM HDI 5P AM6"/>
    <s v="GMR-519"/>
    <d v="2007-07-23T00:00:00"/>
    <n v="0"/>
    <m/>
    <n v="0"/>
    <n v="0"/>
    <n v="6638.8"/>
    <n v="0"/>
    <n v="0"/>
    <n v="0"/>
    <n v="2018.94"/>
    <n v="0"/>
    <s v="MERCADO CARLOS"/>
    <n v="51"/>
    <n v="2.72"/>
    <n v="1.37"/>
    <n v="2.72"/>
    <n v="0.01"/>
    <b v="0"/>
  </r>
  <r>
    <s v="3"/>
    <x v="10"/>
    <s v="16318751"/>
    <s v="8"/>
    <s v="LUIS SILVESTRE GONZALEZ"/>
    <d v="2019-01-31T00:00:00"/>
    <x v="0"/>
    <s v="3256"/>
    <s v="COMPANIA DE SEGUROS EL"/>
    <s v="PE"/>
    <s v="208 NAFTA"/>
    <s v="AC461ZV"/>
    <d v="2018-04-12T00:00:00"/>
    <n v="0"/>
    <n v="1050.08"/>
    <n v="10"/>
    <n v="0.1"/>
    <n v="15740.14"/>
    <n v="2777.66"/>
    <n v="15"/>
    <n v="0.15"/>
    <n v="9039.66"/>
    <n v="224.8"/>
    <s v="PUEYO GUSTAVO"/>
    <n v="17"/>
    <n v="0.38"/>
    <n v="9450.67"/>
    <n v="11.28"/>
    <n v="0.6"/>
    <b v="0"/>
  </r>
  <r>
    <s v="3"/>
    <x v="10"/>
    <s v="16318751"/>
    <s v="8"/>
    <s v="LUIS SILVESTRE GONZALEZ"/>
    <d v="2019-01-31T00:00:00"/>
    <x v="0"/>
    <s v="3256"/>
    <s v="COMPANIA DE SEGUROS EL"/>
    <s v="PE"/>
    <s v="208 NAFTA"/>
    <s v="AC461ZV"/>
    <m/>
    <m/>
    <m/>
    <m/>
    <n v="0"/>
    <m/>
    <m/>
    <m/>
    <n v="0"/>
    <m/>
    <m/>
    <s v="BRUNO LUIS"/>
    <n v="27"/>
    <n v="2.39"/>
    <m/>
    <n v="0.38"/>
    <n v="3"/>
    <b v="1"/>
  </r>
  <r>
    <s v="3"/>
    <x v="10"/>
    <s v="16318751"/>
    <s v="8"/>
    <s v="LUIS SILVESTRE GONZALEZ"/>
    <d v="2019-01-31T00:00:00"/>
    <x v="0"/>
    <s v="3256"/>
    <s v="COMPANIA DE SEGUROS EL"/>
    <s v="PE"/>
    <s v="208 NAFTA"/>
    <s v="AC461ZV"/>
    <m/>
    <m/>
    <m/>
    <m/>
    <n v="0"/>
    <m/>
    <m/>
    <m/>
    <n v="0"/>
    <m/>
    <m/>
    <s v="RIVADERO DANIEL"/>
    <n v="64"/>
    <n v="11.28"/>
    <m/>
    <n v="2.39"/>
    <n v="11.4"/>
    <b v="1"/>
  </r>
  <r>
    <s v="3"/>
    <x v="14"/>
    <s v="16505761"/>
    <s v="8"/>
    <s v="LUIS SILVESTRE GONZALEZ"/>
    <d v="2019-01-31T00:00:00"/>
    <x v="0"/>
    <s v="5796"/>
    <s v="LA SEGUNDA COOPERATIVA"/>
    <s v="PE"/>
    <s v="208 ALLURE 1.6"/>
    <s v="AA573VN"/>
    <d v="2016-10-1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5"/>
    <s v="16505762"/>
    <s v="8"/>
    <s v="LUIS SILVESTRE GONZALEZ"/>
    <d v="2019-01-31T00:00:00"/>
    <x v="0"/>
    <s v="5796"/>
    <s v="LA SEGUNDA COOPERATIVA"/>
    <s v="PE"/>
    <s v="208 ALLURE 1.6"/>
    <s v="AA573VN"/>
    <d v="2016-10-1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505763"/>
    <s v="8"/>
    <s v="LUIS SILVESTRE GONZALEZ"/>
    <d v="2019-01-31T00:00:00"/>
    <x v="0"/>
    <s v="186499"/>
    <s v="JUAREZ CLAUDIA DEL VALL"/>
    <s v="PE"/>
    <s v="208 ALLURE 1.6"/>
    <s v="AA573VN"/>
    <d v="2016-10-1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1"/>
    <s v="16383001"/>
    <s v="8"/>
    <s v="LUIS SILVESTRE GONZALEZ"/>
    <d v="2019-01-31T00:00:00"/>
    <x v="0"/>
    <s v="635114"/>
    <s v="INTERNA TALLER"/>
    <s v="PE"/>
    <s v="2008 ACTIVE 1.6"/>
    <s v="AD284BM"/>
    <d v="2018-10-30T00:00:00"/>
    <n v="0"/>
    <m/>
    <n v="0"/>
    <n v="0"/>
    <n v="0"/>
    <n v="0"/>
    <n v="0"/>
    <n v="0"/>
    <n v="0"/>
    <n v="55.2"/>
    <s v="MIRANDA JUAN"/>
    <n v="55"/>
    <n v="2.1800000000000002"/>
    <n v="474.03"/>
    <n v="2.1800000000000002"/>
    <n v="2.1800000000000002"/>
    <b v="0"/>
  </r>
  <r>
    <s v="3"/>
    <x v="11"/>
    <s v="16383001"/>
    <s v="8"/>
    <s v="LUIS SILVESTRE GONZALEZ"/>
    <d v="2019-01-31T00:00:00"/>
    <x v="0"/>
    <s v="635114"/>
    <s v="INTERNA TALLER"/>
    <s v="PE"/>
    <s v="2008 ACTIVE 1.6"/>
    <s v="AD284BM"/>
    <m/>
    <m/>
    <m/>
    <m/>
    <n v="0"/>
    <m/>
    <m/>
    <m/>
    <n v="0"/>
    <m/>
    <m/>
    <s v="RIVADERO DANIEL"/>
    <n v="64"/>
    <n v="1.27"/>
    <m/>
    <n v="1.27"/>
    <n v="1.27"/>
    <b v="0"/>
  </r>
  <r>
    <s v="3"/>
    <x v="4"/>
    <s v="16526532"/>
    <s v="082"/>
    <s v="ENZO RUIZ"/>
    <d v="2019-01-31T00:00:00"/>
    <x v="0"/>
    <s v="116"/>
    <s v="GARANTIA"/>
    <s v="PE"/>
    <s v="208 ALLURE 1.6"/>
    <s v="AC380RD"/>
    <d v="2018-02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07103"/>
    <s v="4"/>
    <s v="ROMERO WALTER"/>
    <d v="2019-01-31T00:00:00"/>
    <x v="0"/>
    <s v="267330"/>
    <s v="GOLLETTI AGUSTIN LEONAR"/>
    <s v="PE"/>
    <s v="2008 - SPORT 1.6 THP"/>
    <s v="AB513TQ"/>
    <d v="2018-06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318752"/>
    <s v="8"/>
    <s v="LUIS SILVESTRE GONZALEZ"/>
    <d v="2019-01-31T00:00:00"/>
    <x v="0"/>
    <s v="3256"/>
    <s v="COMPANIA DE SEGUROS EL"/>
    <s v="PE"/>
    <s v="208 NAFTA"/>
    <s v="AC461ZV"/>
    <d v="2018-04-12T00:00:00"/>
    <n v="0"/>
    <n v="576.38"/>
    <n v="10"/>
    <n v="0.1"/>
    <n v="0"/>
    <n v="0"/>
    <n v="0"/>
    <n v="0"/>
    <n v="0"/>
    <n v="99.2"/>
    <s v="PUEYO GUSTAVO"/>
    <n v="17"/>
    <n v="4.62"/>
    <n v="5187.38"/>
    <n v="4.62"/>
    <n v="4.6399999999999997"/>
    <b v="1"/>
  </r>
  <r>
    <s v="3"/>
    <x v="10"/>
    <s v="16318752"/>
    <s v="8"/>
    <s v="LUIS SILVESTRE GONZALEZ"/>
    <d v="2019-01-31T00:00:00"/>
    <x v="0"/>
    <s v="3256"/>
    <s v="COMPANIA DE SEGUROS EL"/>
    <s v="PE"/>
    <s v="208 NAFTA"/>
    <s v="AC461ZV"/>
    <m/>
    <m/>
    <m/>
    <m/>
    <n v="0"/>
    <m/>
    <m/>
    <m/>
    <n v="0"/>
    <m/>
    <m/>
    <s v="RIVADERO DANIEL"/>
    <n v="64"/>
    <n v="1.58"/>
    <m/>
    <n v="1.58"/>
    <n v="1.6"/>
    <b v="1"/>
  </r>
  <r>
    <s v="3"/>
    <x v="11"/>
    <s v="16383021"/>
    <s v="8"/>
    <s v="LUIS SILVESTRE GONZALEZ"/>
    <d v="2019-01-31T00:00:00"/>
    <x v="0"/>
    <s v="635114"/>
    <s v="INTERNA TALLER"/>
    <s v="PE"/>
    <s v="2008 ALLURE 1.6 TIPTRONIC"/>
    <s v="AD418AO"/>
    <d v="2019-01-31T00:00:00"/>
    <n v="0"/>
    <m/>
    <n v="0"/>
    <n v="0"/>
    <n v="0"/>
    <n v="0"/>
    <n v="0"/>
    <n v="0"/>
    <n v="0"/>
    <n v="98.24"/>
    <s v="PEREYRA JUAN"/>
    <n v="18"/>
    <n v="1.1499999999999999"/>
    <n v="1003.02"/>
    <n v="1.1499999999999999"/>
    <n v="1.1499999999999999"/>
    <b v="0"/>
  </r>
  <r>
    <s v="3"/>
    <x v="11"/>
    <s v="16383021"/>
    <s v="8"/>
    <s v="LUIS SILVESTRE GONZALEZ"/>
    <d v="2019-01-31T00:00:00"/>
    <x v="0"/>
    <s v="635114"/>
    <s v="INTERNA TALLER"/>
    <s v="PE"/>
    <s v="2008 ALLURE 1.6 TIPTRONIC"/>
    <s v="AD418AO"/>
    <m/>
    <m/>
    <m/>
    <m/>
    <n v="0"/>
    <m/>
    <m/>
    <m/>
    <n v="0"/>
    <m/>
    <m/>
    <s v="MIRANDA JUAN"/>
    <n v="55"/>
    <n v="2.62"/>
    <m/>
    <n v="3.52"/>
    <n v="2.62"/>
    <b v="0"/>
  </r>
  <r>
    <s v="3"/>
    <x v="11"/>
    <s v="16383021"/>
    <s v="8"/>
    <s v="LUIS SILVESTRE GONZALEZ"/>
    <d v="2019-01-31T00:00:00"/>
    <x v="0"/>
    <s v="635114"/>
    <s v="INTERNA TALLER"/>
    <s v="PE"/>
    <s v="2008 ALLURE 1.6 TIPTRONIC"/>
    <s v="AD418AO"/>
    <m/>
    <m/>
    <m/>
    <m/>
    <n v="0"/>
    <m/>
    <m/>
    <m/>
    <n v="0"/>
    <m/>
    <m/>
    <s v="RIVADERO DANIEL"/>
    <n v="64"/>
    <n v="3.52"/>
    <m/>
    <n v="2.62"/>
    <n v="3.52"/>
    <b v="1"/>
  </r>
  <r>
    <s v="3"/>
    <x v="14"/>
    <s v="16429171"/>
    <s v="8"/>
    <s v="LUIS SILVESTRE GONZALEZ"/>
    <d v="2019-01-31T00:00:00"/>
    <x v="0"/>
    <s v="5796"/>
    <s v="LA SEGUNDA COOPERATIVA"/>
    <s v="PE"/>
    <s v="2008"/>
    <s v="AC261HV"/>
    <d v="2017-12-15T00:00:00"/>
    <n v="0"/>
    <n v="6.37"/>
    <n v="0.2"/>
    <n v="2E-3"/>
    <n v="49060.15"/>
    <n v="8657.65"/>
    <n v="15"/>
    <n v="0.15"/>
    <n v="34702.870000000003"/>
    <n v="67.52"/>
    <s v="BRUNO LUIS"/>
    <n v="27"/>
    <n v="3.25"/>
    <n v="3176.51"/>
    <n v="3.25"/>
    <n v="4.62"/>
    <b v="1"/>
  </r>
  <r>
    <s v="3"/>
    <x v="14"/>
    <s v="16429171"/>
    <s v="8"/>
    <s v="LUIS SILVESTRE GONZALEZ"/>
    <d v="2019-01-31T00:00:00"/>
    <x v="0"/>
    <s v="5796"/>
    <s v="LA SEGUNDA COOPERATIVA"/>
    <s v="PE"/>
    <s v="2008"/>
    <s v="AC261HV"/>
    <m/>
    <m/>
    <m/>
    <m/>
    <n v="0"/>
    <m/>
    <m/>
    <m/>
    <n v="0"/>
    <m/>
    <m/>
    <s v="RIVADERO DANIEL"/>
    <n v="64"/>
    <n v="0.97"/>
    <m/>
    <n v="0.97"/>
    <n v="1.38"/>
    <b v="1"/>
  </r>
  <r>
    <s v="3"/>
    <x v="11"/>
    <s v="16384602"/>
    <s v="003"/>
    <s v="RODOLFO SOTO"/>
    <d v="2019-01-31T00:00:00"/>
    <x v="0"/>
    <s v="635114"/>
    <s v="INTERNA TALLER"/>
    <s v="PE"/>
    <s v="408 - 1.6 THP"/>
    <s v="AB477DS"/>
    <d v="2017-07-06T00:00:00"/>
    <n v="0"/>
    <m/>
    <n v="0"/>
    <n v="0"/>
    <n v="2568.3000000000002"/>
    <n v="0"/>
    <n v="0"/>
    <n v="0"/>
    <n v="1773.79"/>
    <n v="0"/>
    <e v="#N/A"/>
    <s v=""/>
    <n v="0"/>
    <n v="0"/>
    <m/>
    <n v="0"/>
    <b v="0"/>
  </r>
  <r>
    <s v="3"/>
    <x v="11"/>
    <s v="16508315"/>
    <s v="082"/>
    <s v="ENZO RUIZ"/>
    <d v="2019-01-31T00:00:00"/>
    <x v="0"/>
    <s v="635114"/>
    <s v="INTERNA TALLER"/>
    <s v="PE"/>
    <s v="208 ALLURE PLUS 1.6 HDI 9"/>
    <s v="AC114BB"/>
    <d v="2017-01-01T00:00:00"/>
    <n v="0"/>
    <m/>
    <n v="0"/>
    <n v="0"/>
    <n v="735"/>
    <n v="0"/>
    <n v="0"/>
    <n v="0"/>
    <n v="358.19"/>
    <n v="0"/>
    <e v="#N/A"/>
    <s v=""/>
    <n v="0"/>
    <n v="0"/>
    <m/>
    <n v="0"/>
    <b v="0"/>
  </r>
  <r>
    <s v="3"/>
    <x v="15"/>
    <s v="16429172"/>
    <s v="8"/>
    <s v="LUIS SILVESTRE GONZALEZ"/>
    <d v="2019-01-31T00:00:00"/>
    <x v="0"/>
    <s v="5796"/>
    <s v="LA SEGUNDA COOPERATIVA"/>
    <s v="PE"/>
    <s v="2008"/>
    <s v="AC261HV"/>
    <d v="2017-12-15T00:00:00"/>
    <n v="0"/>
    <n v="1459.9"/>
    <n v="10"/>
    <n v="0.1"/>
    <n v="0"/>
    <n v="0"/>
    <n v="0"/>
    <n v="0"/>
    <n v="0"/>
    <n v="313.92"/>
    <s v="GUTIERREZ JORGE"/>
    <n v="20"/>
    <n v="6.33"/>
    <n v="13139.09"/>
    <n v="14.74"/>
    <n v="6.26"/>
    <b v="0"/>
  </r>
  <r>
    <s v="3"/>
    <x v="15"/>
    <s v="16429172"/>
    <s v="8"/>
    <s v="LUIS SILVESTRE GONZALEZ"/>
    <d v="2019-01-31T00:00:00"/>
    <x v="0"/>
    <s v="5796"/>
    <s v="LA SEGUNDA COOPERATIVA"/>
    <s v="PE"/>
    <s v="2008"/>
    <s v="AC261HV"/>
    <m/>
    <m/>
    <m/>
    <m/>
    <n v="0"/>
    <m/>
    <m/>
    <m/>
    <n v="0"/>
    <m/>
    <m/>
    <s v="MIRANDA JUAN"/>
    <n v="55"/>
    <n v="14.74"/>
    <m/>
    <n v="6.33"/>
    <n v="14.74"/>
    <b v="1"/>
  </r>
  <r>
    <s v="3"/>
    <x v="0"/>
    <s v="16508551"/>
    <s v="4"/>
    <s v="ROMERO WALTER"/>
    <d v="2019-01-31T00:00:00"/>
    <x v="0"/>
    <s v="267336"/>
    <s v="MONTIVERO ANA CLARA"/>
    <s v="PE"/>
    <s v="206 GENERATION"/>
    <s v="ICN-673"/>
    <d v="2009-06-05T00:00:00"/>
    <n v="0"/>
    <m/>
    <n v="0"/>
    <n v="0"/>
    <n v="3520.91"/>
    <n v="621.34"/>
    <n v="15"/>
    <n v="0.15"/>
    <n v="2733.89"/>
    <n v="0"/>
    <s v="SALVATICO ARIEL"/>
    <n v="25"/>
    <n v="3.72"/>
    <n v="3801.66"/>
    <n v="3.72"/>
    <n v="2"/>
    <b v="0"/>
  </r>
  <r>
    <s v="3"/>
    <x v="4"/>
    <s v="16508722"/>
    <s v="082"/>
    <s v="ENZO RUIZ"/>
    <d v="2019-01-31T00:00:00"/>
    <x v="0"/>
    <s v="116"/>
    <s v="GARANTIA"/>
    <s v="PE"/>
    <s v="208 NAFTA"/>
    <s v="AC106LK"/>
    <d v="2017-12-27T00:00:00"/>
    <n v="1.4"/>
    <m/>
    <n v="0"/>
    <n v="0"/>
    <n v="3241.69"/>
    <n v="0"/>
    <n v="0"/>
    <n v="0"/>
    <n v="1868.36"/>
    <n v="0"/>
    <s v="AGUIRRE JONATHAN"/>
    <n v="28"/>
    <n v="1.33"/>
    <n v="1573.54"/>
    <n v="1.33"/>
    <n v="1.4"/>
    <b v="1"/>
  </r>
  <r>
    <s v="3"/>
    <x v="10"/>
    <s v="16429174"/>
    <s v="8"/>
    <s v="LUIS SILVESTRE GONZALEZ"/>
    <d v="2019-01-31T00:00:00"/>
    <x v="0"/>
    <s v="36722"/>
    <s v="QUINTEROS GUSTAVO ADRIA"/>
    <s v="PE"/>
    <s v="2008"/>
    <s v="AC261HV"/>
    <d v="2017-12-15T00:00:00"/>
    <n v="0"/>
    <n v="431.77"/>
    <n v="8.01"/>
    <n v="8.0100000000000005E-2"/>
    <n v="0"/>
    <n v="0"/>
    <n v="0"/>
    <n v="0"/>
    <n v="0"/>
    <n v="0"/>
    <e v="#N/A"/>
    <s v=""/>
    <n v="0"/>
    <n v="4958.62"/>
    <m/>
    <n v="0"/>
    <b v="0"/>
  </r>
  <r>
    <s v="3"/>
    <x v="0"/>
    <s v="16429751"/>
    <s v="082"/>
    <s v="ENZO RUIZ"/>
    <d v="2019-01-31T00:00:00"/>
    <x v="0"/>
    <s v="260827"/>
    <s v="SASSIA KAREN"/>
    <s v="PE"/>
    <s v="208 NAFTA FELINE 1.6"/>
    <s v="NED879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09661"/>
    <s v="082"/>
    <s v="ENZO RUIZ"/>
    <d v="2019-01-31T00:00:00"/>
    <x v="0"/>
    <s v="247718"/>
    <s v="DEZOTTI LUCIANA MERCEDE"/>
    <s v="PE"/>
    <s v="208 FELINE 1.6"/>
    <s v="AC195VK"/>
    <d v="2018-01-22T00:00:00"/>
    <n v="2.2999999999999998"/>
    <m/>
    <n v="0"/>
    <n v="0"/>
    <n v="2688.49"/>
    <n v="298.72000000000003"/>
    <n v="10"/>
    <n v="0.1"/>
    <n v="1252.6300000000001"/>
    <n v="0"/>
    <s v="CRISTIAN BARRIONUEVO"/>
    <n v="91"/>
    <n v="1.33"/>
    <n v="4371.91"/>
    <n v="1.33"/>
    <n v="2.2999999999999998"/>
    <b v="1"/>
  </r>
  <r>
    <s v="3"/>
    <x v="2"/>
    <s v="16430152"/>
    <s v="4"/>
    <s v="ROMERO WALTER"/>
    <d v="2019-01-31T00:00:00"/>
    <x v="0"/>
    <s v="197102"/>
    <s v="EMILIANI MARTA"/>
    <s v="PE"/>
    <s v="207 NAFTA"/>
    <s v="MJI-302"/>
    <d v="2013-03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318754"/>
    <s v="8"/>
    <s v="LUIS SILVESTRE GONZALEZ"/>
    <d v="2019-01-31T00:00:00"/>
    <x v="0"/>
    <s v="4610"/>
    <s v="BISIO MARIA TERESA"/>
    <s v="PE"/>
    <s v="208 NAFTA"/>
    <s v="AC461ZV"/>
    <d v="2018-04-12T00:00:00"/>
    <n v="0"/>
    <n v="1372.87"/>
    <n v="9.9700000000000006"/>
    <n v="9.9700000000000011E-2"/>
    <n v="522.11"/>
    <n v="92.14"/>
    <n v="15"/>
    <n v="0.15"/>
    <n v="267.57"/>
    <n v="281.12"/>
    <s v="PUEYO GUSTAVO"/>
    <n v="17"/>
    <n v="17.57"/>
    <n v="12397.11"/>
    <n v="2.02"/>
    <n v="17.600000000000001"/>
    <b v="1"/>
  </r>
  <r>
    <s v="3"/>
    <x v="10"/>
    <s v="16318754"/>
    <s v="8"/>
    <s v="LUIS SILVESTRE GONZALEZ"/>
    <d v="2019-01-31T00:00:00"/>
    <x v="0"/>
    <s v="4610"/>
    <s v="BISIO MARIA TERESA"/>
    <s v="PE"/>
    <s v="208 NAFTA"/>
    <s v="AC461ZV"/>
    <m/>
    <m/>
    <m/>
    <m/>
    <n v="0"/>
    <m/>
    <m/>
    <m/>
    <n v="0"/>
    <m/>
    <m/>
    <s v="MERCADO CARLOS"/>
    <n v="51"/>
    <n v="2.02"/>
    <m/>
    <n v="17.57"/>
    <n v="2.0699999999999998"/>
    <b v="0"/>
  </r>
  <r>
    <s v="3"/>
    <x v="0"/>
    <s v="16510831"/>
    <s v="4"/>
    <s v="ROMERO WALTER"/>
    <d v="2019-01-31T00:00:00"/>
    <x v="0"/>
    <s v="245679"/>
    <s v="TLUANER SRL"/>
    <s v="PE"/>
    <s v="PARTNER  HDI"/>
    <s v="AB788NU"/>
    <d v="2017-08-30T00:00:00"/>
    <n v="0"/>
    <m/>
    <n v="0"/>
    <n v="0"/>
    <n v="5125.8599999999997"/>
    <n v="904.55"/>
    <n v="15"/>
    <n v="0.15"/>
    <n v="3011.89"/>
    <n v="43.08"/>
    <s v="YANCE RAUL"/>
    <n v="16"/>
    <n v="2.17"/>
    <n v="2851.25"/>
    <n v="2.17"/>
    <n v="1.5"/>
    <b v="0"/>
  </r>
  <r>
    <s v="3"/>
    <x v="11"/>
    <s v="16435851"/>
    <s v="082"/>
    <s v="ENZO RUIZ"/>
    <d v="2019-01-31T00:00:00"/>
    <x v="0"/>
    <s v="635114"/>
    <s v="INTERNA TALLER"/>
    <s v="PE"/>
    <s v="307 XS 1.6 5P 110 CV"/>
    <s v="KFI-521"/>
    <d v="2011-08-11T00:00:00"/>
    <n v="0"/>
    <m/>
    <n v="0"/>
    <n v="0"/>
    <n v="0"/>
    <n v="0"/>
    <n v="0"/>
    <n v="0"/>
    <n v="0"/>
    <n v="26.46"/>
    <s v="ROBLEDO RUBEN"/>
    <n v="50"/>
    <n v="2.1"/>
    <n v="4"/>
    <n v="2.1"/>
    <n v="0.01"/>
    <b v="0"/>
  </r>
  <r>
    <s v="3"/>
    <x v="4"/>
    <s v="16511221"/>
    <s v="4"/>
    <s v="ROMERO WALTER"/>
    <d v="2019-01-31T00:00:00"/>
    <x v="0"/>
    <s v="116"/>
    <s v="GARANTIA"/>
    <s v="PE"/>
    <s v="308 - 1.6 HDI"/>
    <s v="AA481BJ"/>
    <d v="2016-08-31T00:00:00"/>
    <n v="0.2"/>
    <m/>
    <n v="0"/>
    <n v="0"/>
    <n v="695.8"/>
    <n v="0"/>
    <n v="0"/>
    <n v="0"/>
    <n v="315.16000000000003"/>
    <n v="12.6"/>
    <s v="ROBLEDO RUBEN"/>
    <n v="50"/>
    <n v="1"/>
    <n v="224.79"/>
    <n v="1"/>
    <n v="0.2"/>
    <b v="0"/>
  </r>
  <r>
    <s v="3"/>
    <x v="4"/>
    <s v="16511222"/>
    <s v="4"/>
    <s v="ROMERO WALTER"/>
    <d v="2019-01-31T00:00:00"/>
    <x v="0"/>
    <s v="116"/>
    <s v="GARANTIA"/>
    <s v="PE"/>
    <s v="308 - 1.6 HDI"/>
    <s v="AA481BJ"/>
    <d v="2016-08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11782"/>
    <s v="214"/>
    <s v="MARCO AHUMADA"/>
    <d v="2019-01-31T00:00:00"/>
    <x v="0"/>
    <s v="116"/>
    <s v="GARANTIA"/>
    <s v="PE"/>
    <s v="PARTNER CONFORT 1.6 HDI 9"/>
    <s v="AC468AF"/>
    <d v="2018-02-23T00:00:00"/>
    <n v="0.2"/>
    <m/>
    <n v="0"/>
    <n v="0"/>
    <n v="516.09"/>
    <n v="0"/>
    <n v="0"/>
    <n v="0"/>
    <n v="231.55"/>
    <n v="7.94"/>
    <s v="LUCAS DIGIOVANNI"/>
    <n v="90"/>
    <n v="0.18"/>
    <n v="224.79"/>
    <n v="0.18"/>
    <n v="0.04"/>
    <b v="0"/>
  </r>
  <r>
    <s v="3"/>
    <x v="0"/>
    <s v="16512001"/>
    <s v="214"/>
    <s v="MARCO AHUMADA"/>
    <d v="2019-01-31T00:00:00"/>
    <x v="0"/>
    <s v="249825"/>
    <s v="POLLICINA CARLOS ALFRED"/>
    <s v="PE"/>
    <s v="301 ALLURE 1.6 HDI"/>
    <s v="AC140KZ"/>
    <d v="2017-12-28T00:00:00"/>
    <n v="2.5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4952"/>
    <s v="082"/>
    <s v="ENZO RUIZ"/>
    <d v="2019-02-01T00:00:00"/>
    <x v="1"/>
    <s v="116"/>
    <s v="GARANTIA"/>
    <s v="PE"/>
    <s v="2008 FELINE 1.6"/>
    <s v="AB694JX"/>
    <d v="2017-08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6522"/>
    <s v="214"/>
    <s v="MARCO AHUMADA"/>
    <d v="2019-02-01T00:00:00"/>
    <x v="1"/>
    <s v="116"/>
    <s v="GARANTIA"/>
    <s v="PE"/>
    <s v="2008 SPORT 1.6 THP"/>
    <s v="AA936FB"/>
    <d v="2016-12-30T00:00:00"/>
    <n v="0"/>
    <m/>
    <n v="0"/>
    <n v="0"/>
    <n v="0"/>
    <n v="0"/>
    <n v="0"/>
    <n v="0"/>
    <n v="0"/>
    <n v="3.57"/>
    <s v="YANCE RAUL"/>
    <n v="16"/>
    <n v="0.18"/>
    <n v="224.79"/>
    <n v="0.18"/>
    <n v="0.2"/>
    <b v="1"/>
  </r>
  <r>
    <s v="3"/>
    <x v="12"/>
    <s v="16474431"/>
    <s v="87"/>
    <s v="ALEJANDRO DIAZ"/>
    <d v="2019-02-01T00:00:00"/>
    <x v="1"/>
    <s v="632106"/>
    <s v="CARGOS PREPARACION Y EN"/>
    <s v="0"/>
    <s v=""/>
    <s v="INTERNA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4951"/>
    <s v="082"/>
    <s v="ENZO RUIZ"/>
    <d v="2019-02-01T00:00:00"/>
    <x v="1"/>
    <s v="116"/>
    <s v="GARANTIA"/>
    <s v="PE"/>
    <s v="2008 FELINE 1.6"/>
    <s v="AB694JX"/>
    <d v="2017-08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20852"/>
    <s v="4"/>
    <s v="ROMERO WALTER"/>
    <d v="2019-02-01T00:00:00"/>
    <x v="1"/>
    <s v="116"/>
    <s v="GARANTIA"/>
    <s v="PE"/>
    <s v="2008 ALLURE 1.6"/>
    <s v="AC342HI"/>
    <d v="2018-01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20491"/>
    <s v="082"/>
    <s v="ENZO RUIZ"/>
    <d v="2019-02-01T00:00:00"/>
    <x v="1"/>
    <s v="116"/>
    <s v="GARANTIA"/>
    <s v="PE"/>
    <s v="208 ALLURE 1.6 TIPTRONIC"/>
    <s v="AC521SW"/>
    <d v="2018-03-12T00:00:00"/>
    <n v="4.3"/>
    <m/>
    <n v="0"/>
    <n v="0"/>
    <n v="34701.68"/>
    <n v="0"/>
    <n v="0"/>
    <n v="0"/>
    <n v="21760.2"/>
    <n v="23.18"/>
    <s v="ROBLEDO RUBEN"/>
    <n v="50"/>
    <n v="1.84"/>
    <n v="4833.03"/>
    <n v="1.84"/>
    <n v="4.3"/>
    <b v="1"/>
  </r>
  <r>
    <s v="3"/>
    <x v="0"/>
    <s v="16520601"/>
    <s v="214"/>
    <s v="MARCO AHUMADA"/>
    <d v="2019-02-01T00:00:00"/>
    <x v="1"/>
    <s v="248753"/>
    <s v="SANCHEZ GUSTAVO ALBERTO"/>
    <s v="PE"/>
    <s v="3008 PREMIUM PLUS 156CV"/>
    <s v="KNR-543"/>
    <d v="2011-11-07T00:00:00"/>
    <n v="0"/>
    <m/>
    <n v="0"/>
    <n v="0"/>
    <n v="0"/>
    <n v="0"/>
    <n v="0"/>
    <n v="0"/>
    <n v="0"/>
    <n v="10.52"/>
    <s v="YANCE RAUL"/>
    <n v="16"/>
    <n v="0.53"/>
    <n v="1900.83"/>
    <n v="0.53"/>
    <n v="1"/>
    <b v="1"/>
  </r>
  <r>
    <s v="3"/>
    <x v="4"/>
    <s v="16520851"/>
    <s v="4"/>
    <s v="ROMERO WALTER"/>
    <d v="2019-02-01T00:00:00"/>
    <x v="1"/>
    <s v="116"/>
    <s v="GARANTIA"/>
    <s v="PE"/>
    <s v="2008 ALLURE 1.6"/>
    <s v="AC342HI"/>
    <d v="2018-01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45522"/>
    <s v="4"/>
    <s v="ROMERO WALTER"/>
    <d v="2019-02-01T00:00:00"/>
    <x v="1"/>
    <s v="116"/>
    <s v="GARANTIA"/>
    <s v="PE"/>
    <s v="PARTNER CONFORT 1.6"/>
    <s v="AC935IK"/>
    <d v="2018-08-13T00:00:00"/>
    <n v="0"/>
    <m/>
    <n v="0"/>
    <n v="0"/>
    <n v="0"/>
    <n v="0"/>
    <n v="0"/>
    <n v="0"/>
    <n v="0"/>
    <n v="10.32"/>
    <s v="YANCE RAUL"/>
    <n v="16"/>
    <n v="0.52"/>
    <n v="561.98"/>
    <n v="0.52"/>
    <n v="0.5"/>
    <b v="0"/>
  </r>
  <r>
    <s v="3"/>
    <x v="4"/>
    <s v="16520853"/>
    <s v="4"/>
    <s v="ROMERO WALTER"/>
    <d v="2019-02-01T00:00:00"/>
    <x v="1"/>
    <s v="116"/>
    <s v="GARANTIA"/>
    <s v="PE"/>
    <s v="2008 ALLURE 1.6"/>
    <s v="AC342HI"/>
    <d v="2018-01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23242"/>
    <s v="082"/>
    <s v="ENZO RUIZ"/>
    <d v="2019-02-01T00:00:00"/>
    <x v="1"/>
    <s v="116"/>
    <s v="GARANTIA"/>
    <s v="PE"/>
    <s v="BOXER PREMIUM 2.2 HDI 435"/>
    <s v="AC307XO"/>
    <d v="2018-02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24771"/>
    <s v="082"/>
    <s v="ENZO RUIZ"/>
    <d v="2019-02-01T00:00:00"/>
    <x v="1"/>
    <s v="259421"/>
    <s v="VERON DANIEL ORLANDO"/>
    <s v="PE"/>
    <s v="2008 ALLURE 1.6"/>
    <s v="AC618JS"/>
    <d v="2018-04-12T00:00:00"/>
    <n v="0"/>
    <n v="190.08"/>
    <n v="5"/>
    <n v="0.05"/>
    <n v="2675.71"/>
    <n v="0"/>
    <n v="0"/>
    <n v="0"/>
    <n v="1346.83"/>
    <n v="0"/>
    <s v="AGUIRRE JONATHAN"/>
    <n v="28"/>
    <n v="1.1299999999999999"/>
    <n v="3611.58"/>
    <n v="1.1299999999999999"/>
    <n v="2"/>
    <b v="1"/>
  </r>
  <r>
    <s v="3"/>
    <x v="0"/>
    <s v="16542551"/>
    <s v="4"/>
    <s v="ROMERO WALTER"/>
    <d v="2019-02-01T00:00:00"/>
    <x v="1"/>
    <s v="259584"/>
    <s v="BONGIOVANNI CLAUDIA MAB"/>
    <s v="PE"/>
    <s v="301 ALLURE PLUS 1.6 TIPTR"/>
    <s v="AC502RU"/>
    <d v="2018-04-03T00:00:00"/>
    <n v="0"/>
    <m/>
    <n v="0"/>
    <n v="0"/>
    <n v="1420.29"/>
    <n v="0"/>
    <n v="0"/>
    <n v="0"/>
    <n v="755.06"/>
    <n v="30.37"/>
    <s v="YANCE RAUL"/>
    <n v="16"/>
    <n v="1.53"/>
    <n v="5645.47"/>
    <n v="1.53"/>
    <n v="2.97"/>
    <b v="1"/>
  </r>
  <r>
    <s v="3"/>
    <x v="0"/>
    <s v="16528124"/>
    <s v="8"/>
    <s v="LUIS SILVESTRE GONZALEZ"/>
    <d v="2019-02-01T00:00:00"/>
    <x v="1"/>
    <s v="267394"/>
    <s v="BERRY ANA MARIA"/>
    <s v="PE"/>
    <s v="2008 ALLURE 1.6"/>
    <s v="AA110ER"/>
    <d v="2016-05-02T00:00:00"/>
    <n v="2"/>
    <n v="49.42"/>
    <n v="1.3"/>
    <n v="1.3000000000000001E-2"/>
    <n v="2535.87"/>
    <n v="447.49"/>
    <n v="15"/>
    <n v="0.15"/>
    <n v="1534.12"/>
    <n v="0"/>
    <s v="CRISTIAN BARRIONUEVO"/>
    <n v="91"/>
    <n v="0.77"/>
    <n v="3752.24"/>
    <n v="0.77"/>
    <n v="2"/>
    <b v="1"/>
  </r>
  <r>
    <s v="3"/>
    <x v="4"/>
    <s v="16529874"/>
    <s v="082"/>
    <s v="ENZO RUIZ"/>
    <d v="2019-02-01T00:00:00"/>
    <x v="1"/>
    <s v="116"/>
    <s v="GARANTIA"/>
    <s v="PE"/>
    <s v="2008 SPORT 1.6 THP"/>
    <s v="AA104VE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2231"/>
    <s v="214"/>
    <s v="MARCO AHUMADA"/>
    <d v="2019-02-01T00:00:00"/>
    <x v="1"/>
    <s v="116"/>
    <s v="GARANTIA"/>
    <s v="PE"/>
    <s v="308 FELINE 1.6 HDI"/>
    <s v="AC225ZY"/>
    <d v="2018-01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2271"/>
    <s v="87"/>
    <s v="ALEJANDRO DIAZ"/>
    <d v="2019-02-01T00:00:00"/>
    <x v="1"/>
    <s v="116"/>
    <s v="GARANTIA"/>
    <s v="PE"/>
    <s v="PARTNER CONFORT 1.6 HDI 9"/>
    <s v="AD389EC"/>
    <d v="2018-12-10T00:00:00"/>
    <n v="0"/>
    <m/>
    <n v="0"/>
    <n v="0"/>
    <n v="0"/>
    <n v="0"/>
    <n v="0"/>
    <n v="0"/>
    <n v="0"/>
    <n v="2.14"/>
    <s v="ROBLEDO RUBEN"/>
    <n v="50"/>
    <n v="0.17"/>
    <n v="224.79"/>
    <n v="0.17"/>
    <n v="0.2"/>
    <b v="1"/>
  </r>
  <r>
    <s v="3"/>
    <x v="0"/>
    <s v="16536101"/>
    <s v="4"/>
    <s v="ROMERO WALTER"/>
    <d v="2019-02-01T00:00:00"/>
    <x v="1"/>
    <s v="105818"/>
    <s v="PAREDES GABRIEL RAMON"/>
    <s v="PE"/>
    <s v="208 ACTIVE 1.6"/>
    <s v="AC312AT"/>
    <d v="2018-01-31T00:00:00"/>
    <n v="0"/>
    <n v="11.02"/>
    <n v="0.25"/>
    <n v="2.5000000000000001E-3"/>
    <n v="2675.71"/>
    <n v="0"/>
    <n v="0"/>
    <n v="0"/>
    <n v="1346.83"/>
    <n v="0"/>
    <s v="MERCADO CARLOS"/>
    <n v="51"/>
    <n v="1.21"/>
    <n v="4398.91"/>
    <n v="1.21"/>
    <n v="2.3199999999999998"/>
    <b v="1"/>
  </r>
  <r>
    <s v="3"/>
    <x v="0"/>
    <s v="16536951"/>
    <s v="214"/>
    <s v="MARCO AHUMADA"/>
    <d v="2019-02-01T00:00:00"/>
    <x v="1"/>
    <s v="142134"/>
    <s v="RAMIREZ EZEQUIEL MAXIMI"/>
    <s v="PE"/>
    <s v="208 ALLURE 1.6"/>
    <s v="AC024TD"/>
    <d v="2017-11-15T00:00:00"/>
    <n v="2.3199999999999998"/>
    <n v="11.91"/>
    <n v="0.27"/>
    <n v="2.7000000000000001E-3"/>
    <n v="2675.71"/>
    <n v="0"/>
    <n v="0"/>
    <n v="0"/>
    <n v="1346.83"/>
    <n v="0"/>
    <s v="CRISTIAN BARRIONUEVO"/>
    <n v="91"/>
    <n v="1.17"/>
    <n v="4398.0200000000004"/>
    <n v="1.17"/>
    <n v="2.3199999999999998"/>
    <b v="1"/>
  </r>
  <r>
    <s v="3"/>
    <x v="18"/>
    <s v="16474601"/>
    <s v="4"/>
    <s v="ROMERO WALTER"/>
    <d v="2019-02-01T00:00:00"/>
    <x v="1"/>
    <s v="634225"/>
    <s v="CARGO INT. REPUESTOS"/>
    <s v="0"/>
    <s v=""/>
    <s v="INTERNA"/>
    <m/>
    <n v="0"/>
    <m/>
    <n v="0"/>
    <n v="0"/>
    <n v="7607.4"/>
    <n v="0"/>
    <n v="0"/>
    <n v="0"/>
    <n v="5650.62"/>
    <n v="0"/>
    <e v="#N/A"/>
    <s v=""/>
    <n v="0"/>
    <n v="0"/>
    <m/>
    <n v="0"/>
    <b v="0"/>
  </r>
  <r>
    <s v="3"/>
    <x v="4"/>
    <s v="16538841"/>
    <s v="082"/>
    <s v="ENZO RUIZ"/>
    <d v="2019-02-01T00:00:00"/>
    <x v="1"/>
    <s v="116"/>
    <s v="GARANTIA"/>
    <s v="PE"/>
    <s v="301 ALLURE PLUS 1.6 TIPTR"/>
    <s v="AC716RS"/>
    <d v="2018-05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9111"/>
    <s v="214"/>
    <s v="MARCO AHUMADA"/>
    <d v="2019-02-01T00:00:00"/>
    <x v="1"/>
    <s v="116"/>
    <s v="GARANTIA"/>
    <s v="PE"/>
    <s v="308 FELINE THP"/>
    <s v="AB046UP"/>
    <d v="2017-02-15T00:00:00"/>
    <n v="0.2"/>
    <m/>
    <n v="0"/>
    <n v="0"/>
    <n v="178.21"/>
    <n v="0"/>
    <n v="0"/>
    <n v="0"/>
    <n v="163.32"/>
    <n v="0"/>
    <s v="LUCAS DIGIOVANNI"/>
    <n v="90"/>
    <n v="0.27"/>
    <n v="224.79"/>
    <n v="0.27"/>
    <n v="0.2"/>
    <b v="0"/>
  </r>
  <r>
    <s v="3"/>
    <x v="11"/>
    <s v="16474751"/>
    <s v="4"/>
    <s v="ROMERO WALTER"/>
    <d v="2019-02-01T00:00:00"/>
    <x v="1"/>
    <s v="635114"/>
    <s v="INTERNA TALLER"/>
    <s v="0"/>
    <s v=""/>
    <s v="INTERNA"/>
    <m/>
    <n v="0"/>
    <m/>
    <n v="0"/>
    <n v="0"/>
    <n v="146862.84"/>
    <n v="0"/>
    <n v="0"/>
    <n v="0"/>
    <n v="94516.94"/>
    <n v="0"/>
    <e v="#N/A"/>
    <s v=""/>
    <n v="0"/>
    <n v="0"/>
    <m/>
    <n v="0"/>
    <b v="0"/>
  </r>
  <r>
    <s v="3"/>
    <x v="0"/>
    <s v="16539951"/>
    <s v="214"/>
    <s v="MARCO AHUMADA"/>
    <d v="2019-02-01T00:00:00"/>
    <x v="1"/>
    <s v="265724"/>
    <s v="NIETO ROBERTO MATIAS"/>
    <s v="PE"/>
    <s v="2008 ALLURE 1.6"/>
    <s v="AC570JN"/>
    <d v="2018-04-11T00:00:00"/>
    <n v="1.7"/>
    <n v="17.13"/>
    <n v="0.53"/>
    <n v="5.3E-3"/>
    <n v="2273.48"/>
    <n v="401.18"/>
    <n v="15"/>
    <n v="0.15"/>
    <n v="1346.83"/>
    <n v="0"/>
    <s v="SALVATICO ARIEL"/>
    <n v="25"/>
    <n v="1.42"/>
    <n v="3214.28"/>
    <n v="1.42"/>
    <n v="1.7"/>
    <b v="1"/>
  </r>
  <r>
    <s v="3"/>
    <x v="0"/>
    <s v="16540221"/>
    <s v="214"/>
    <s v="MARCO AHUMADA"/>
    <d v="2019-02-01T00:00:00"/>
    <x v="1"/>
    <s v="235749"/>
    <s v="RIVERO VIVIANA DEL VALL"/>
    <s v="PE"/>
    <s v="208 FELINE 1.6 N 5P PACK"/>
    <s v="PQN083"/>
    <d v="2016-03-23T00:00:00"/>
    <n v="1.8"/>
    <n v="11.98"/>
    <n v="0.35"/>
    <n v="3.4999999999999996E-3"/>
    <n v="3301.34"/>
    <n v="582.57000000000005"/>
    <n v="15"/>
    <n v="0.15"/>
    <n v="1843.65"/>
    <n v="0"/>
    <s v="LUCAS DIGIOVANNI"/>
    <n v="90"/>
    <n v="1.35"/>
    <n v="3409.51"/>
    <n v="1.35"/>
    <n v="1.8"/>
    <b v="1"/>
  </r>
  <r>
    <s v="3"/>
    <x v="3"/>
    <s v="16474791"/>
    <s v="87"/>
    <s v="ALEJANDRO DIAZ"/>
    <d v="2019-02-01T00:00:00"/>
    <x v="1"/>
    <s v="631106"/>
    <s v="CARGO PREP. Y ENTREGA U"/>
    <s v="0"/>
    <s v=""/>
    <s v="INTERNA"/>
    <m/>
    <n v="0"/>
    <m/>
    <n v="0"/>
    <n v="0"/>
    <n v="37038.75"/>
    <n v="0"/>
    <n v="0"/>
    <n v="0"/>
    <n v="19882.38"/>
    <n v="0"/>
    <e v="#N/A"/>
    <s v=""/>
    <n v="0"/>
    <n v="0"/>
    <m/>
    <n v="0"/>
    <b v="0"/>
  </r>
  <r>
    <s v="3"/>
    <x v="11"/>
    <s v="16474631"/>
    <s v="4"/>
    <s v="ROMERO WALTER"/>
    <d v="2019-02-01T00:00:00"/>
    <x v="1"/>
    <s v="635114"/>
    <s v="INTERNA TALLER"/>
    <s v="0"/>
    <s v=""/>
    <s v="INTERNA"/>
    <m/>
    <n v="0"/>
    <m/>
    <n v="0"/>
    <n v="0"/>
    <n v="72537.039999999994"/>
    <n v="0"/>
    <n v="0"/>
    <n v="0"/>
    <n v="61039.9"/>
    <n v="0"/>
    <e v="#N/A"/>
    <s v=""/>
    <n v="0"/>
    <n v="0"/>
    <m/>
    <n v="0"/>
    <b v="0"/>
  </r>
  <r>
    <s v="3"/>
    <x v="7"/>
    <s v="16474851"/>
    <s v="87"/>
    <s v="ALEJANDRO DIAZ"/>
    <d v="2019-02-01T00:00:00"/>
    <x v="1"/>
    <s v="633106"/>
    <s v="CARGO PREP. Y ENTREGA V"/>
    <s v="0"/>
    <s v=""/>
    <s v="INTERNA"/>
    <m/>
    <n v="0"/>
    <m/>
    <n v="0"/>
    <n v="0"/>
    <n v="4644.68"/>
    <n v="516.07000000000005"/>
    <n v="10"/>
    <n v="0.1"/>
    <n v="3554.85"/>
    <n v="0"/>
    <e v="#N/A"/>
    <s v=""/>
    <n v="0"/>
    <n v="0"/>
    <m/>
    <n v="0"/>
    <b v="0"/>
  </r>
  <r>
    <s v="3"/>
    <x v="0"/>
    <s v="16496721"/>
    <s v="4"/>
    <s v="ROMERO WALTER"/>
    <d v="2019-02-01T00:00:00"/>
    <x v="1"/>
    <s v="70763"/>
    <s v="OLIVERO JORGE OSVALDO"/>
    <s v="PE"/>
    <s v="408 ALLURE PLUS THP"/>
    <s v="PPK-627"/>
    <d v="2016-06-30T00:00:00"/>
    <n v="0"/>
    <m/>
    <n v="0"/>
    <n v="0"/>
    <n v="3099.61"/>
    <n v="344.39"/>
    <n v="10"/>
    <n v="0.1"/>
    <n v="1954.77"/>
    <n v="0"/>
    <s v="CRISTIAN BARRIONUEVO"/>
    <n v="91"/>
    <n v="1.37"/>
    <n v="3801.66"/>
    <n v="1.37"/>
    <n v="2"/>
    <b v="1"/>
  </r>
  <r>
    <s v="3"/>
    <x v="0"/>
    <s v="16543591"/>
    <s v="214"/>
    <s v="MARCO AHUMADA"/>
    <d v="2019-02-01T00:00:00"/>
    <x v="1"/>
    <s v="245552"/>
    <s v="ROMERO JOSE OMAR"/>
    <s v="PE"/>
    <s v="207 ALLURE 1.4"/>
    <s v="NBZ-656"/>
    <d v="2013-10-14T00:00:00"/>
    <n v="1.18"/>
    <n v="1.1200000000000001"/>
    <n v="0.05"/>
    <n v="5.0000000000000001E-4"/>
    <n v="2535.58"/>
    <n v="447.43"/>
    <n v="15"/>
    <n v="0.15"/>
    <n v="1362.91"/>
    <n v="10.84"/>
    <s v="ROBLEDO RUBEN"/>
    <n v="50"/>
    <n v="0.57999999999999996"/>
    <n v="2241.86"/>
    <n v="0.57999999999999996"/>
    <n v="0.52"/>
    <b v="0"/>
  </r>
  <r>
    <s v="3"/>
    <x v="0"/>
    <s v="16543591"/>
    <s v="214"/>
    <s v="MARCO AHUMADA"/>
    <d v="2019-02-01T00:00:00"/>
    <x v="1"/>
    <s v="245552"/>
    <s v="ROMERO JOSE OMAR"/>
    <s v="PE"/>
    <s v="207 ALLURE 1.4"/>
    <s v="NBZ-656"/>
    <m/>
    <m/>
    <m/>
    <m/>
    <n v="0"/>
    <m/>
    <m/>
    <m/>
    <n v="0"/>
    <m/>
    <m/>
    <s v="LUCAS DIGIOVANNI"/>
    <n v="90"/>
    <n v="1.1000000000000001"/>
    <m/>
    <n v="1.1000000000000001"/>
    <n v="0.66"/>
    <b v="0"/>
  </r>
  <r>
    <s v="3"/>
    <x v="0"/>
    <s v="16544371"/>
    <s v="4"/>
    <s v="ROMERO WALTER"/>
    <d v="2019-02-01T00:00:00"/>
    <x v="1"/>
    <s v="11968"/>
    <s v="DIAZ CARLOS FERNANDO"/>
    <s v="PE"/>
    <s v="208 ACTIVE 1.6"/>
    <s v="AC839HV"/>
    <n v="43250"/>
    <n v="0"/>
    <m/>
    <n v="0"/>
    <n v="0"/>
    <n v="2274.37"/>
    <n v="401.34"/>
    <n v="15"/>
    <n v="0.15"/>
    <n v="1346.83"/>
    <n v="0"/>
    <s v="AGUIRRE JONATHAN"/>
    <n v="28"/>
    <n v="1.45"/>
    <n v="4010.75"/>
    <n v="1.45"/>
    <n v="2.11"/>
    <b v="1"/>
  </r>
  <r>
    <s v="3"/>
    <x v="4"/>
    <s v="16545022"/>
    <s v="87"/>
    <s v="ALEJANDRO DIAZ"/>
    <d v="2019-02-01T00:00:00"/>
    <x v="1"/>
    <s v="116"/>
    <s v="GARANTIA"/>
    <s v="PE"/>
    <s v="PARTNER CONFORT 1.6 HDI 9"/>
    <s v="AD477EF"/>
    <d v="2019-01-28T00:00:00"/>
    <n v="0"/>
    <m/>
    <n v="0"/>
    <n v="0"/>
    <n v="0"/>
    <n v="0"/>
    <n v="0"/>
    <n v="0"/>
    <n v="0"/>
    <n v="1.64"/>
    <s v="AGUIRRE JONATHAN"/>
    <n v="28"/>
    <n v="0.43"/>
    <n v="224.79"/>
    <n v="0.13"/>
    <n v="0"/>
    <b v="0"/>
  </r>
  <r>
    <s v="3"/>
    <x v="4"/>
    <s v="16545022"/>
    <s v="87"/>
    <s v="ALEJANDRO DIAZ"/>
    <d v="2019-02-01T00:00:00"/>
    <x v="1"/>
    <s v="116"/>
    <s v="GARANTIA"/>
    <s v="PE"/>
    <s v="PARTNER CONFORT 1.6 HDI 9"/>
    <s v="AD477EF"/>
    <m/>
    <m/>
    <m/>
    <m/>
    <n v="0"/>
    <m/>
    <m/>
    <m/>
    <n v="0"/>
    <m/>
    <m/>
    <s v="ROBLEDO RUBEN"/>
    <n v="50"/>
    <n v="0.13"/>
    <m/>
    <n v="0.43"/>
    <n v="0.2"/>
    <b v="0"/>
  </r>
  <r>
    <s v="3"/>
    <x v="4"/>
    <s v="16545142"/>
    <s v="87"/>
    <s v="ALEJANDRO DIAZ"/>
    <d v="2019-02-01T00:00:00"/>
    <x v="1"/>
    <s v="116"/>
    <s v="GARANTIA"/>
    <s v="PE"/>
    <s v="PARTNER CONFORT 1.6 HDI 9"/>
    <s v="AD389EC"/>
    <d v="2018-12-10T00:00:00"/>
    <n v="0"/>
    <m/>
    <n v="0"/>
    <n v="0"/>
    <n v="0"/>
    <n v="0"/>
    <n v="0"/>
    <n v="0"/>
    <n v="0"/>
    <n v="0"/>
    <s v="AGUIRRE JONATHAN"/>
    <n v="28"/>
    <n v="0.03"/>
    <n v="224.79"/>
    <n v="0.03"/>
    <n v="0.2"/>
    <b v="1"/>
  </r>
  <r>
    <s v="3"/>
    <x v="0"/>
    <s v="16546401"/>
    <s v="082"/>
    <s v="ENZO RUIZ"/>
    <d v="2019-02-01T00:00:00"/>
    <x v="1"/>
    <s v="205877"/>
    <s v="STRADA MARINA ESTELA"/>
    <s v="PE"/>
    <s v="208 ALLURE 1.6"/>
    <s v="AC428KC"/>
    <d v="2018-02-19T00:00:00"/>
    <n v="0"/>
    <m/>
    <n v="0"/>
    <n v="0"/>
    <n v="2675.71"/>
    <n v="0"/>
    <n v="0"/>
    <n v="0"/>
    <n v="1346.83"/>
    <n v="0"/>
    <s v="SALVATICO ARIEL"/>
    <n v="25"/>
    <n v="1.2"/>
    <n v="4390.92"/>
    <n v="1.2"/>
    <n v="2.31"/>
    <b v="1"/>
  </r>
  <r>
    <s v="3"/>
    <x v="2"/>
    <s v="16546521"/>
    <s v="082"/>
    <s v="ENZO RUIZ"/>
    <d v="2019-02-01T00:00:00"/>
    <x v="1"/>
    <s v="257906"/>
    <s v="SYS CLEAN SRL"/>
    <s v="PE"/>
    <s v="301 ALLURE 1.6 HDI"/>
    <s v="AB832LO"/>
    <m/>
    <n v="0"/>
    <n v="28.51"/>
    <n v="3"/>
    <n v="0.03"/>
    <n v="0"/>
    <n v="0"/>
    <n v="0"/>
    <n v="0"/>
    <n v="0"/>
    <n v="0"/>
    <s v="CRISTIAN BARRIONUEVO"/>
    <n v="91"/>
    <n v="0.93"/>
    <n v="921.9"/>
    <n v="0.93"/>
    <n v="1"/>
    <b v="1"/>
  </r>
  <r>
    <s v="3"/>
    <x v="0"/>
    <s v="16548841"/>
    <s v="082"/>
    <s v="ENZO RUIZ"/>
    <d v="2019-02-01T00:00:00"/>
    <x v="1"/>
    <s v="264681"/>
    <s v="REGOJO LILIANA NORMA"/>
    <s v="PE"/>
    <s v="PARTNER PATAGONICA VTC PL"/>
    <s v="AC769PB"/>
    <d v="2018-05-16T00:00:00"/>
    <n v="1.68"/>
    <m/>
    <n v="0"/>
    <n v="0"/>
    <n v="2279.96"/>
    <n v="402.33"/>
    <n v="15"/>
    <n v="0.15"/>
    <n v="1264.67"/>
    <n v="0"/>
    <s v="CRISTIAN BARRIONUEVO"/>
    <n v="91"/>
    <n v="0.77"/>
    <n v="3193.39"/>
    <n v="0.77"/>
    <n v="1.68"/>
    <b v="1"/>
  </r>
  <r>
    <s v="3"/>
    <x v="10"/>
    <s v="16548941"/>
    <s v="8"/>
    <s v="LUIS SILVESTRE GONZALEZ"/>
    <d v="2019-02-01T00:00:00"/>
    <x v="1"/>
    <s v="23499"/>
    <s v="OLIVA SOAJE GABRIEL ALE"/>
    <s v="PE"/>
    <s v="208  - FELINE 1.6"/>
    <s v="MZK-280"/>
    <d v="2013-08-30T00:00:00"/>
    <n v="0"/>
    <n v="20.09"/>
    <n v="7.5"/>
    <n v="7.4999999999999997E-2"/>
    <n v="0"/>
    <n v="0"/>
    <n v="0"/>
    <n v="0"/>
    <n v="0"/>
    <n v="0"/>
    <e v="#N/A"/>
    <s v=""/>
    <n v="0"/>
    <n v="247.78"/>
    <m/>
    <n v="0"/>
    <b v="0"/>
  </r>
  <r>
    <s v="3"/>
    <x v="0"/>
    <s v="16540711"/>
    <s v="082"/>
    <s v="ENZO RUIZ"/>
    <d v="2019-02-01T00:00:00"/>
    <x v="1"/>
    <s v="252779"/>
    <s v="PUGA NANCY VIVIANA"/>
    <s v="PE"/>
    <s v="PARTNER CONFORT 1.6 HDI 9"/>
    <s v="AD087SX"/>
    <d v="2018-08-28T00:00:00"/>
    <n v="0"/>
    <m/>
    <n v="0"/>
    <n v="0"/>
    <n v="4080.56"/>
    <n v="0"/>
    <n v="0"/>
    <n v="0"/>
    <n v="1957.37"/>
    <n v="0"/>
    <s v="AGUIRRE JONATHAN"/>
    <n v="28"/>
    <n v="1.25"/>
    <n v="2946.29"/>
    <n v="1.25"/>
    <n v="1.55"/>
    <b v="1"/>
  </r>
  <r>
    <s v="3"/>
    <x v="4"/>
    <s v="16535631"/>
    <s v="4"/>
    <s v="ROMERO WALTER"/>
    <d v="2019-02-01T00:00:00"/>
    <x v="1"/>
    <s v="116"/>
    <s v="GARANTIA"/>
    <s v="PE"/>
    <s v="// 208 ACTIVE 1.6 115"/>
    <s v="AD176DB"/>
    <d v="2018-10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29871"/>
    <s v="082"/>
    <s v="ENZO RUIZ"/>
    <d v="2019-02-01T00:00:00"/>
    <x v="1"/>
    <s v="116"/>
    <s v="GARANTIA"/>
    <s v="PE"/>
    <s v="2008 SPORT 1.6 THP"/>
    <s v="AA104VE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29873"/>
    <s v="082"/>
    <s v="ENZO RUIZ"/>
    <d v="2019-02-01T00:00:00"/>
    <x v="1"/>
    <s v="116"/>
    <s v="GARANTIA"/>
    <s v="PE"/>
    <s v="2008 SPORT 1.6 THP"/>
    <s v="AA104VE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29872"/>
    <s v="082"/>
    <s v="ENZO RUIZ"/>
    <d v="2019-02-01T00:00:00"/>
    <x v="1"/>
    <s v="116"/>
    <s v="GARANTIA"/>
    <s v="PE"/>
    <s v="2008 SPORT 1.6 THP"/>
    <s v="AA104VE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11682"/>
    <s v="214"/>
    <s v="MARCO AHUMADA"/>
    <d v="2019-02-01T00:00:00"/>
    <x v="1"/>
    <s v="116"/>
    <s v="GARANTIA"/>
    <s v="PE"/>
    <s v="2008 FELINE 1.6"/>
    <s v="AC285GZ"/>
    <d v="2018-01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34661"/>
    <s v="4"/>
    <s v="ROMERO WALTER"/>
    <d v="2019-02-02T00:00:00"/>
    <x v="1"/>
    <s v="267472"/>
    <s v="BORJA HECTOR FABIAN"/>
    <s v="PE"/>
    <s v="PARTNER - PATAG 1.6 HDI"/>
    <s v="JIT-512"/>
    <d v="2010-10-01T00:00:00"/>
    <n v="0"/>
    <m/>
    <n v="0"/>
    <n v="0"/>
    <n v="9205.7000000000007"/>
    <n v="0"/>
    <n v="0"/>
    <n v="0"/>
    <n v="7364.56"/>
    <n v="0"/>
    <s v="CRISTIAN BARRIONUEVO"/>
    <n v="91"/>
    <n v="0.67"/>
    <n v="4752.08"/>
    <n v="0.67"/>
    <n v="2.5"/>
    <b v="1"/>
  </r>
  <r>
    <s v="3"/>
    <x v="11"/>
    <s v="16314632"/>
    <s v="4"/>
    <s v="ROMERO WALTER"/>
    <d v="2019-02-02T00:00:00"/>
    <x v="1"/>
    <s v="635114"/>
    <s v="INTERNA TALLER"/>
    <s v="PE"/>
    <s v="PARTNER CONFORT 1.6 HDI"/>
    <s v="AA914XE"/>
    <d v="2017-03-07T00:00:00"/>
    <n v="0"/>
    <m/>
    <n v="0"/>
    <n v="0"/>
    <n v="469.7"/>
    <n v="0"/>
    <n v="0"/>
    <n v="0"/>
    <n v="310"/>
    <n v="11.51"/>
    <s v="RODRIGO IBARRA."/>
    <n v="54"/>
    <n v="0.57999999999999996"/>
    <n v="80"/>
    <n v="0.57999999999999996"/>
    <n v="0.2"/>
    <b v="0"/>
  </r>
  <r>
    <s v="3"/>
    <x v="0"/>
    <s v="16536041"/>
    <s v="214"/>
    <s v="MARCO AHUMADA"/>
    <d v="2019-02-04T00:00:00"/>
    <x v="1"/>
    <s v="264248"/>
    <s v="FEDESUR SA"/>
    <s v="PE"/>
    <s v="PARTNER CONFORT 1.4"/>
    <s v="AC291HP"/>
    <d v="2017-09-29T00:00:00"/>
    <n v="1.5"/>
    <n v="13.12"/>
    <n v="0.46"/>
    <n v="4.5999999999999999E-3"/>
    <n v="2064.34"/>
    <n v="364.27"/>
    <n v="15"/>
    <n v="0.15"/>
    <n v="1240.57"/>
    <n v="17.87"/>
    <s v="YANCE RAUL"/>
    <n v="16"/>
    <n v="0.9"/>
    <n v="2838.13"/>
    <n v="0.9"/>
    <n v="1.5"/>
    <b v="1"/>
  </r>
  <r>
    <s v="3"/>
    <x v="4"/>
    <s v="16513721"/>
    <s v="082"/>
    <s v="ENZO RUIZ"/>
    <d v="2019-02-04T00:00:00"/>
    <x v="1"/>
    <s v="116"/>
    <s v="GARANTIA"/>
    <s v="PE"/>
    <s v="408 FELINE 1.6 HDI"/>
    <s v="AA828PS"/>
    <d v="2017-01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3173"/>
    <s v="4"/>
    <s v="ROMERO WALTER"/>
    <d v="2019-02-04T00:00:00"/>
    <x v="1"/>
    <s v="116"/>
    <s v="GARANTIA"/>
    <s v="PE"/>
    <s v="208 ALLURE 1.6"/>
    <s v="AC502KI"/>
    <d v="2018-03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6952"/>
    <s v="214"/>
    <s v="MARCO AHUMADA"/>
    <d v="2019-02-04T00:00:00"/>
    <x v="1"/>
    <s v="116"/>
    <s v="GARANTIA"/>
    <s v="PE"/>
    <s v="208 ALLURE 1.6"/>
    <s v="AC024TD"/>
    <d v="2017-11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35011"/>
    <s v="082"/>
    <s v="ENZO RUIZ"/>
    <d v="2019-02-04T00:00:00"/>
    <x v="1"/>
    <s v="253003"/>
    <s v="MILOCCO GABRIEL SEBASTI"/>
    <s v="PE"/>
    <s v="208 FELINE 1.6"/>
    <s v="AC475BY"/>
    <d v="2018-03-01T00:00:00"/>
    <n v="3.19"/>
    <m/>
    <n v="0"/>
    <n v="0"/>
    <n v="2675.71"/>
    <n v="0"/>
    <n v="0"/>
    <n v="0"/>
    <n v="1346.83"/>
    <n v="0"/>
    <s v="SALVATICO ARIEL"/>
    <n v="25"/>
    <n v="1.33"/>
    <n v="6063.65"/>
    <n v="1.33"/>
    <n v="3.19"/>
    <b v="1"/>
  </r>
  <r>
    <s v="3"/>
    <x v="4"/>
    <s v="16533174"/>
    <s v="4"/>
    <s v="ROMERO WALTER"/>
    <d v="2019-02-04T00:00:00"/>
    <x v="1"/>
    <s v="116"/>
    <s v="GARANTIA"/>
    <s v="PE"/>
    <s v="208 ALLURE 1.6"/>
    <s v="AC502KI"/>
    <d v="2018-03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4613"/>
    <s v="082"/>
    <s v="ENZO RUIZ"/>
    <d v="2019-02-04T00:00:00"/>
    <x v="1"/>
    <s v="116"/>
    <s v="GARANTIA"/>
    <s v="PE"/>
    <s v="2008 FELINE 1.6"/>
    <s v="AA470JJ"/>
    <d v="2016-08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4614"/>
    <s v="082"/>
    <s v="ENZO RUIZ"/>
    <d v="2019-02-04T00:00:00"/>
    <x v="1"/>
    <s v="116"/>
    <s v="GARANTIA"/>
    <s v="PE"/>
    <s v="2008 FELINE 1.6"/>
    <s v="AA470JJ"/>
    <d v="2016-08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55131"/>
    <s v="082"/>
    <s v="ENZO RUIZ"/>
    <d v="2019-02-04T00:00:00"/>
    <x v="1"/>
    <s v="253003"/>
    <s v="MILOCCO GABRIEL SEBASTI"/>
    <s v="PE"/>
    <s v="208 FELINE 1.6"/>
    <s v="AC475BY"/>
    <d v="2018-03-01T00:00:00"/>
    <n v="-3.19"/>
    <m/>
    <n v="0"/>
    <n v="0"/>
    <n v="-2675.71"/>
    <n v="0"/>
    <n v="0"/>
    <n v="0"/>
    <n v="-1346.83"/>
    <n v="0"/>
    <e v="#N/A"/>
    <s v=""/>
    <n v="0"/>
    <n v="-6063.65"/>
    <m/>
    <n v="0"/>
    <b v="0"/>
  </r>
  <r>
    <s v="3"/>
    <x v="0"/>
    <s v="16524741"/>
    <s v="4"/>
    <s v="ROMERO WALTER"/>
    <d v="2019-02-04T00:00:00"/>
    <x v="1"/>
    <s v="249823"/>
    <s v="NACKAUZI JORGE ARTURO D"/>
    <s v="PE"/>
    <s v="301 ALLURE PLUS 1.6"/>
    <s v="AC783MH"/>
    <d v="2018-05-28T00:00:00"/>
    <n v="0"/>
    <n v="17.100000000000001"/>
    <n v="0.35"/>
    <n v="3.4999999999999996E-3"/>
    <n v="2205.66"/>
    <n v="0"/>
    <n v="0"/>
    <n v="0"/>
    <n v="1147.74"/>
    <n v="0"/>
    <s v="MERCADO CARLOS"/>
    <n v="51"/>
    <n v="1.18"/>
    <n v="4868.03"/>
    <n v="1.18"/>
    <n v="2.57"/>
    <b v="1"/>
  </r>
  <r>
    <s v="3"/>
    <x v="0"/>
    <s v="16555151"/>
    <s v="082"/>
    <s v="ENZO RUIZ"/>
    <d v="2019-02-04T00:00:00"/>
    <x v="1"/>
    <s v="253003"/>
    <s v="MILOCCO GABRIEL SEBASTI"/>
    <s v="PE"/>
    <s v="208 FELINE 1.6"/>
    <s v="AC475BY"/>
    <d v="2018-03-01T00:00:00"/>
    <n v="2.31"/>
    <m/>
    <n v="0"/>
    <n v="0"/>
    <n v="2675.71"/>
    <n v="0"/>
    <n v="0"/>
    <n v="0"/>
    <n v="1346.83"/>
    <n v="0"/>
    <e v="#N/A"/>
    <s v=""/>
    <n v="0"/>
    <n v="4390.92"/>
    <m/>
    <n v="0"/>
    <b v="0"/>
  </r>
  <r>
    <s v="3"/>
    <x v="4"/>
    <s v="16511784"/>
    <s v="214"/>
    <s v="MARCO AHUMADA"/>
    <d v="2019-02-04T00:00:00"/>
    <x v="1"/>
    <s v="116"/>
    <s v="GARANTIA"/>
    <s v="PE"/>
    <s v="PARTNER CONFORT 1.6 HDI 9"/>
    <s v="AC468AF"/>
    <d v="2018-02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551752"/>
    <s v="082"/>
    <s v="ENZO RUIZ"/>
    <d v="2019-02-04T00:00:00"/>
    <x v="1"/>
    <s v="250467"/>
    <s v="DANIEL EUGENIO MOLINERI"/>
    <s v="PE"/>
    <s v="206"/>
    <s v="GIF-972"/>
    <d v="2017-07-17T00:00:00"/>
    <n v="0"/>
    <n v="3.46"/>
    <n v="1.4"/>
    <n v="1.3999999999999999E-2"/>
    <n v="161.35"/>
    <n v="0"/>
    <n v="0"/>
    <n v="0"/>
    <n v="89.39"/>
    <n v="0"/>
    <e v="#N/A"/>
    <s v=""/>
    <n v="0"/>
    <n v="243.65"/>
    <m/>
    <n v="0"/>
    <b v="0"/>
  </r>
  <r>
    <s v="3"/>
    <x v="4"/>
    <s v="16528595"/>
    <s v="214"/>
    <s v="MARCO AHUMADA"/>
    <d v="2019-02-04T00:00:00"/>
    <x v="1"/>
    <s v="116"/>
    <s v="GARANTIA"/>
    <s v="PE"/>
    <s v="2008 SPORT 1.6 THP"/>
    <s v="AC647VA"/>
    <d v="2018-04-16T00:00:00"/>
    <n v="0.5"/>
    <m/>
    <n v="0"/>
    <n v="0"/>
    <n v="0"/>
    <n v="0"/>
    <n v="0"/>
    <n v="0"/>
    <n v="0"/>
    <n v="2.27"/>
    <s v="ROBLEDO RUBEN"/>
    <n v="50"/>
    <n v="0.18"/>
    <n v="561.98"/>
    <n v="0.18"/>
    <n v="0.5"/>
    <b v="1"/>
  </r>
  <r>
    <s v="3"/>
    <x v="4"/>
    <s v="16534611"/>
    <s v="082"/>
    <s v="ENZO RUIZ"/>
    <d v="2019-02-04T00:00:00"/>
    <x v="1"/>
    <s v="116"/>
    <s v="GARANTIA"/>
    <s v="PE"/>
    <s v="2008 FELINE 1.6"/>
    <s v="AA470JJ"/>
    <d v="2016-08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2182"/>
    <s v="214"/>
    <s v="MARCO AHUMADA"/>
    <d v="2019-02-04T00:00:00"/>
    <x v="1"/>
    <s v="116"/>
    <s v="GARANTIA"/>
    <s v="PE"/>
    <s v="208 ALLURE 1.6"/>
    <s v="AC941JE"/>
    <d v="2018-07-16T00:00:00"/>
    <n v="0.7"/>
    <m/>
    <n v="0"/>
    <n v="0"/>
    <n v="1142.17"/>
    <n v="0"/>
    <n v="0"/>
    <n v="0"/>
    <n v="682.14"/>
    <n v="3.15"/>
    <s v="ROBLEDO RUBEN"/>
    <n v="50"/>
    <n v="0.25"/>
    <n v="786.77"/>
    <n v="0.25"/>
    <n v="0.7"/>
    <b v="1"/>
  </r>
  <r>
    <s v="3"/>
    <x v="4"/>
    <s v="16533172"/>
    <s v="4"/>
    <s v="ROMERO WALTER"/>
    <d v="2019-02-04T00:00:00"/>
    <x v="1"/>
    <s v="116"/>
    <s v="GARANTIA"/>
    <s v="PE"/>
    <s v="208 ALLURE 1.6"/>
    <s v="AC502KI"/>
    <d v="2018-03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4612"/>
    <s v="082"/>
    <s v="ENZO RUIZ"/>
    <d v="2019-02-04T00:00:00"/>
    <x v="1"/>
    <s v="116"/>
    <s v="GARANTIA"/>
    <s v="PE"/>
    <s v="2008 FELINE 1.6"/>
    <s v="AA470JJ"/>
    <d v="2016-08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35571"/>
    <s v="4"/>
    <s v="ROMERO WALTER"/>
    <d v="2019-02-04T00:00:00"/>
    <x v="1"/>
    <s v="204753"/>
    <s v="PERALTA ISABEL NORBERTA"/>
    <s v="PE"/>
    <s v="PARTNER PATAGONICA 1.6 HD"/>
    <s v="AB294WO"/>
    <d v="2017-05-12T00:00:00"/>
    <n v="0"/>
    <n v="8.3800000000000008"/>
    <n v="0.3"/>
    <n v="3.0000000000000001E-3"/>
    <n v="3468.49"/>
    <n v="612.07000000000005"/>
    <n v="15"/>
    <n v="0.15"/>
    <n v="1957.37"/>
    <n v="39.97"/>
    <s v="ROBLEDO RUBEN"/>
    <n v="50"/>
    <n v="0.62"/>
    <n v="2785.84"/>
    <n v="0.62"/>
    <n v="0.41"/>
    <b v="0"/>
  </r>
  <r>
    <s v="3"/>
    <x v="0"/>
    <s v="16535571"/>
    <s v="4"/>
    <s v="ROMERO WALTER"/>
    <d v="2019-02-04T00:00:00"/>
    <x v="1"/>
    <s v="204753"/>
    <s v="PERALTA ISABEL NORBERTA"/>
    <s v="PE"/>
    <s v="PARTNER PATAGONICA 1.6 HD"/>
    <s v="AB294WO"/>
    <m/>
    <m/>
    <m/>
    <m/>
    <n v="0"/>
    <m/>
    <m/>
    <m/>
    <n v="0"/>
    <m/>
    <m/>
    <s v="RODRIGO IBARRA."/>
    <n v="54"/>
    <n v="1.62"/>
    <m/>
    <n v="1.62"/>
    <n v="1.06"/>
    <b v="0"/>
  </r>
  <r>
    <s v="3"/>
    <x v="0"/>
    <s v="16535801"/>
    <s v="082"/>
    <s v="ENZO RUIZ"/>
    <d v="2019-02-04T00:00:00"/>
    <x v="1"/>
    <s v="84612"/>
    <s v="KAUFMANN HUGO DANIEL JO"/>
    <s v="PE"/>
    <s v="208 GT"/>
    <s v="AC296IX"/>
    <d v="2018-03-13T00:00:00"/>
    <n v="2.4"/>
    <m/>
    <n v="0"/>
    <n v="0"/>
    <n v="4143.6499999999996"/>
    <n v="0"/>
    <n v="0"/>
    <n v="0"/>
    <n v="2329.64"/>
    <n v="0"/>
    <s v="SALVATICO ARIEL"/>
    <n v="25"/>
    <n v="2.17"/>
    <n v="4561.99"/>
    <n v="2.17"/>
    <n v="2.4"/>
    <b v="1"/>
  </r>
  <r>
    <s v="3"/>
    <x v="4"/>
    <s v="16535902"/>
    <s v="214"/>
    <s v="MARCO AHUMADA"/>
    <d v="2019-02-04T00:00:00"/>
    <x v="1"/>
    <s v="116"/>
    <s v="GARANTIA"/>
    <s v="PE"/>
    <s v="308 - ALLURE PACK 1.6 HDI"/>
    <s v="AC802GT"/>
    <d v="2018-05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39791"/>
    <s v="214"/>
    <s v="MARCO AHUMADA"/>
    <d v="2019-02-04T00:00:00"/>
    <x v="1"/>
    <s v="197138"/>
    <s v="SCAMPA SILVIA ELENA"/>
    <s v="PE"/>
    <s v="208 ALLURE 1.6 N 5P TOUCH"/>
    <s v="PJM-703"/>
    <d v="2015-11-17T00:00:00"/>
    <n v="1.9"/>
    <m/>
    <n v="0"/>
    <n v="0"/>
    <n v="2675.71"/>
    <n v="0"/>
    <n v="0"/>
    <n v="0"/>
    <n v="1346.83"/>
    <n v="8.57"/>
    <s v="ROBLEDO RUBEN"/>
    <n v="50"/>
    <n v="0.68"/>
    <n v="3611.58"/>
    <n v="1.96"/>
    <n v="0.49"/>
    <b v="0"/>
  </r>
  <r>
    <s v="3"/>
    <x v="0"/>
    <s v="16539791"/>
    <s v="214"/>
    <s v="MARCO AHUMADA"/>
    <d v="2019-02-04T00:00:00"/>
    <x v="1"/>
    <s v="197138"/>
    <s v="SCAMPA SILVIA ELENA"/>
    <s v="PE"/>
    <s v="208 ALLURE 1.6 N 5P TOUCH"/>
    <s v="PJM-703"/>
    <m/>
    <m/>
    <m/>
    <m/>
    <n v="0"/>
    <m/>
    <m/>
    <m/>
    <n v="0"/>
    <m/>
    <m/>
    <s v="LUCAS DIGIOVANNI"/>
    <n v="90"/>
    <n v="1.96"/>
    <m/>
    <n v="0.68"/>
    <n v="1.41"/>
    <b v="1"/>
  </r>
  <r>
    <s v="3"/>
    <x v="0"/>
    <s v="16509741"/>
    <s v="082"/>
    <s v="ENZO RUIZ"/>
    <d v="2019-02-04T00:00:00"/>
    <x v="1"/>
    <s v="242857"/>
    <s v="MENSA VICTORIA INES"/>
    <s v="PE"/>
    <s v="2008 ALLURE 1.6"/>
    <s v="AA793ZC"/>
    <d v="2016-12-31T00:00:00"/>
    <n v="1.6"/>
    <m/>
    <n v="0"/>
    <n v="0"/>
    <n v="2408.15"/>
    <n v="267.56"/>
    <n v="10"/>
    <n v="0.1"/>
    <n v="1062.05"/>
    <n v="26.8"/>
    <s v="YANCE RAUL"/>
    <n v="16"/>
    <n v="1.35"/>
    <n v="3041.33"/>
    <n v="1.35"/>
    <n v="1.6"/>
    <b v="1"/>
  </r>
  <r>
    <s v="3"/>
    <x v="4"/>
    <s v="16538842"/>
    <s v="082"/>
    <s v="ENZO RUIZ"/>
    <d v="2019-02-04T00:00:00"/>
    <x v="1"/>
    <s v="116"/>
    <s v="GARANTIA"/>
    <s v="PE"/>
    <s v="301 ALLURE PLUS 1.6 TIPTR"/>
    <s v="AC716RS"/>
    <d v="2018-05-17T00:00:00"/>
    <n v="0.2"/>
    <m/>
    <n v="0"/>
    <n v="0"/>
    <n v="1024.52"/>
    <n v="0"/>
    <n v="0"/>
    <n v="0"/>
    <n v="937.86"/>
    <n v="6.93"/>
    <s v="ROBLEDO RUBEN"/>
    <n v="50"/>
    <n v="0.55000000000000004"/>
    <n v="224.79"/>
    <n v="0.55000000000000004"/>
    <n v="0.2"/>
    <b v="0"/>
  </r>
  <r>
    <s v="3"/>
    <x v="0"/>
    <s v="16541071"/>
    <s v="214"/>
    <s v="MARCO AHUMADA"/>
    <d v="2019-02-04T00:00:00"/>
    <x v="1"/>
    <s v="242606"/>
    <s v="EATON JUAN IGNACIO"/>
    <s v="PE"/>
    <s v="308 ALLURE 1.6"/>
    <s v="PJA334"/>
    <d v="2015-11-20T00:00:00"/>
    <n v="2.09"/>
    <n v="10.73"/>
    <n v="0.27"/>
    <n v="2.7000000000000001E-3"/>
    <n v="3072.81"/>
    <n v="537.04999999999995"/>
    <n v="14.88"/>
    <n v="0.14880000000000002"/>
    <n v="2467.77"/>
    <n v="0"/>
    <s v="LUCAS DIGIOVANNI"/>
    <n v="90"/>
    <n v="1.43"/>
    <n v="3962"/>
    <n v="1.43"/>
    <n v="2.09"/>
    <b v="1"/>
  </r>
  <r>
    <s v="3"/>
    <x v="2"/>
    <s v="16541072"/>
    <s v="214"/>
    <s v="MARCO AHUMADA"/>
    <d v="2019-02-04T00:00:00"/>
    <x v="1"/>
    <s v="242606"/>
    <s v="EATON JUAN IGNACIO"/>
    <s v="PE"/>
    <s v="308 ALLURE 1.6"/>
    <s v="PJA334"/>
    <d v="2015-11-20T00:00:00"/>
    <n v="0"/>
    <n v="6.19"/>
    <n v="0.62"/>
    <n v="6.1999999999999998E-3"/>
    <n v="0"/>
    <n v="0"/>
    <n v="0"/>
    <n v="0"/>
    <n v="0"/>
    <n v="0"/>
    <s v="LUCAS DIGIOVANNI"/>
    <n v="90"/>
    <n v="0.53"/>
    <n v="991.74"/>
    <n v="0.53"/>
    <n v="1.05"/>
    <b v="1"/>
  </r>
  <r>
    <s v="3"/>
    <x v="0"/>
    <s v="16541971"/>
    <s v="4"/>
    <s v="ROMERO WALTER"/>
    <d v="2019-02-04T00:00:00"/>
    <x v="1"/>
    <s v="253476"/>
    <s v="TULA LEANDRO ADOLFO"/>
    <s v="PE"/>
    <s v="208 ACTIVE 1.6"/>
    <s v="AB961OB"/>
    <d v="2017-10-18T00:00:00"/>
    <n v="0"/>
    <n v="20.149999999999999"/>
    <n v="0.5"/>
    <n v="5.0000000000000001E-3"/>
    <n v="2277.9299999999998"/>
    <n v="401.98"/>
    <n v="15"/>
    <n v="0.15"/>
    <n v="1277.6099999999999"/>
    <n v="22.43"/>
    <s v="RODRIGO IBARRA."/>
    <n v="54"/>
    <n v="1.1299999999999999"/>
    <n v="4009.61"/>
    <n v="1.1299999999999999"/>
    <n v="2.12"/>
    <b v="1"/>
  </r>
  <r>
    <s v="3"/>
    <x v="0"/>
    <s v="16542451"/>
    <s v="082"/>
    <s v="ENZO RUIZ"/>
    <d v="2019-02-04T00:00:00"/>
    <x v="1"/>
    <s v="214133"/>
    <s v="SARASATE JOSE NORBERTO"/>
    <s v="PE"/>
    <s v="308 FELINE 1.6 HDI"/>
    <s v="AC342EX"/>
    <d v="2018-02-20T00:00:00"/>
    <n v="2.4"/>
    <m/>
    <n v="0"/>
    <n v="0"/>
    <n v="3994.11"/>
    <n v="0"/>
    <n v="0"/>
    <n v="0"/>
    <n v="1939.91"/>
    <n v="9.93"/>
    <s v="YANCE RAUL"/>
    <n v="16"/>
    <n v="0.5"/>
    <n v="4561.99"/>
    <n v="0.5"/>
    <n v="2.4"/>
    <b v="1"/>
  </r>
  <r>
    <s v="3"/>
    <x v="0"/>
    <s v="16542521"/>
    <s v="082"/>
    <s v="ENZO RUIZ"/>
    <d v="2019-02-04T00:00:00"/>
    <x v="1"/>
    <s v="267673"/>
    <s v="BESONE EDUARDO"/>
    <s v="PE"/>
    <s v="PARTNER  HDI"/>
    <s v="AD126AP"/>
    <d v="2018-09-10T00:00:00"/>
    <n v="1.5"/>
    <m/>
    <n v="0"/>
    <n v="0"/>
    <n v="4101.21"/>
    <n v="0"/>
    <n v="0"/>
    <n v="0"/>
    <n v="1965.4"/>
    <n v="0"/>
    <s v="AGUIRRE JONATHAN"/>
    <n v="28"/>
    <n v="2.13"/>
    <n v="2851.25"/>
    <n v="2.13"/>
    <n v="1.5"/>
    <b v="0"/>
  </r>
  <r>
    <s v="3"/>
    <x v="4"/>
    <s v="16535282"/>
    <s v="214"/>
    <s v="MARCO AHUMADA"/>
    <d v="2019-02-04T00:00:00"/>
    <x v="1"/>
    <s v="116"/>
    <s v="GARANTIA"/>
    <s v="PE"/>
    <s v="207 GTI 5P 156CV_  CBA"/>
    <s v="KJO-612"/>
    <d v="2011-08-31T00:00:00"/>
    <n v="0"/>
    <m/>
    <n v="0"/>
    <n v="0"/>
    <n v="0"/>
    <n v="0"/>
    <n v="0"/>
    <n v="0"/>
    <n v="0"/>
    <n v="0"/>
    <s v="LUCAS DIGIOVANNI"/>
    <n v="90"/>
    <n v="0.74"/>
    <n v="786.77"/>
    <n v="0.74"/>
    <n v="0.7"/>
    <b v="0"/>
  </r>
  <r>
    <s v="3"/>
    <x v="0"/>
    <s v="16546291"/>
    <s v="4"/>
    <s v="ROMERO WALTER"/>
    <d v="2019-02-04T00:00:00"/>
    <x v="1"/>
    <s v="B18353"/>
    <s v="LX ARGENTINA S.A."/>
    <s v="PE"/>
    <s v="PARTNER CONFORT 1.6"/>
    <s v="AC381GB"/>
    <d v="2017-12-29T00:00:00"/>
    <n v="0"/>
    <m/>
    <n v="0"/>
    <n v="0"/>
    <n v="2064.34"/>
    <n v="364.27"/>
    <n v="15"/>
    <n v="0.15"/>
    <n v="955.79"/>
    <n v="0"/>
    <s v="MERCADO CARLOS"/>
    <n v="51"/>
    <n v="1.43"/>
    <n v="3041.33"/>
    <n v="1.43"/>
    <n v="1.6"/>
    <b v="1"/>
  </r>
  <r>
    <s v="3"/>
    <x v="4"/>
    <s v="16548942"/>
    <s v="8"/>
    <s v="LUIS SILVESTRE GONZALEZ"/>
    <d v="2019-02-04T00:00:00"/>
    <x v="1"/>
    <s v="116"/>
    <s v="GARANTIA"/>
    <s v="PE"/>
    <s v="208  - FELINE 1.6"/>
    <s v="MZK-280"/>
    <d v="2013-08-30T00:00:00"/>
    <n v="0"/>
    <m/>
    <n v="0"/>
    <n v="0"/>
    <n v="1025.76"/>
    <n v="0"/>
    <n v="0"/>
    <n v="0"/>
    <n v="786.34"/>
    <n v="0"/>
    <s v="LUCAS DIGIOVANNI"/>
    <n v="90"/>
    <n v="1.32"/>
    <n v="2809.9"/>
    <n v="1.32"/>
    <n v="2.5"/>
    <b v="1"/>
  </r>
  <r>
    <s v="3"/>
    <x v="0"/>
    <s v="16550061"/>
    <s v="214"/>
    <s v="MARCO AHUMADA"/>
    <d v="2019-02-04T00:00:00"/>
    <x v="1"/>
    <s v="267667"/>
    <s v="ARANCIBIA RODRIGUEZ NIC"/>
    <s v="PE"/>
    <s v="301 ALLURE PLUS 1.6"/>
    <s v="AC462AD"/>
    <d v="2018-04-10T00:00:00"/>
    <n v="2.5"/>
    <n v="3.8"/>
    <n v="0.08"/>
    <n v="8.0000000000000004E-4"/>
    <n v="2325.36"/>
    <n v="0"/>
    <n v="0"/>
    <n v="0"/>
    <n v="1213.03"/>
    <n v="0"/>
    <s v="LUCAS DIGIOVANNI"/>
    <n v="90"/>
    <n v="1.08"/>
    <n v="4748.28"/>
    <n v="1.08"/>
    <n v="2.5"/>
    <b v="1"/>
  </r>
  <r>
    <s v="3"/>
    <x v="4"/>
    <s v="16532181"/>
    <s v="214"/>
    <s v="MARCO AHUMADA"/>
    <d v="2019-02-04T00:00:00"/>
    <x v="1"/>
    <s v="116"/>
    <s v="GARANTIA"/>
    <s v="PE"/>
    <s v="208 ALLURE 1.6"/>
    <s v="AC941JE"/>
    <d v="2018-07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2183"/>
    <s v="214"/>
    <s v="MARCO AHUMADA"/>
    <d v="2019-02-04T00:00:00"/>
    <x v="1"/>
    <s v="116"/>
    <s v="GARANTIA"/>
    <s v="PE"/>
    <s v="208 ALLURE 1.6"/>
    <s v="AC941JE"/>
    <d v="2018-07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51251"/>
    <s v="082"/>
    <s v="ENZO RUIZ"/>
    <d v="2019-02-04T00:00:00"/>
    <x v="1"/>
    <s v="129832"/>
    <s v="GAZZONI VERONICA ELVIRA"/>
    <s v="PE"/>
    <s v="308 ALLURE 1.6"/>
    <s v="AA410LY"/>
    <d v="2016-08-10T00:00:00"/>
    <n v="0"/>
    <n v="855.37"/>
    <n v="15"/>
    <n v="0.15"/>
    <n v="7663.32"/>
    <n v="1352.33"/>
    <n v="15"/>
    <n v="0.15"/>
    <n v="5553.84"/>
    <n v="0"/>
    <s v="AGUIRRE JONATHAN"/>
    <n v="28"/>
    <n v="2.1"/>
    <n v="4847.12"/>
    <n v="2.1"/>
    <n v="3"/>
    <b v="1"/>
  </r>
  <r>
    <s v="3"/>
    <x v="2"/>
    <s v="16551252"/>
    <s v="082"/>
    <s v="ENZO RUIZ"/>
    <d v="2019-02-04T00:00:00"/>
    <x v="1"/>
    <s v="129832"/>
    <s v="GAZZONI VERONICA ELVIRA"/>
    <s v="PE"/>
    <s v="308 ALLURE 1.6"/>
    <s v="AA410LY"/>
    <d v="2016-08-10T00:00:00"/>
    <n v="0"/>
    <n v="95.04"/>
    <n v="10"/>
    <n v="0.1"/>
    <n v="5645.37"/>
    <n v="996.23"/>
    <n v="15"/>
    <n v="0.15"/>
    <n v="4227.8500000000004"/>
    <n v="0"/>
    <s v="AGUIRRE JONATHAN"/>
    <n v="28"/>
    <n v="1.43"/>
    <n v="855.37"/>
    <n v="1.43"/>
    <n v="1"/>
    <b v="0"/>
  </r>
  <r>
    <s v="3"/>
    <x v="2"/>
    <s v="16551751"/>
    <s v="082"/>
    <s v="ENZO RUIZ"/>
    <d v="2019-02-04T00:00:00"/>
    <x v="1"/>
    <s v="250467"/>
    <s v="DANIEL EUGENIO MOLINERI"/>
    <s v="PE"/>
    <s v="206"/>
    <s v="GIF-972"/>
    <n v="42933"/>
    <n v="0"/>
    <m/>
    <n v="0"/>
    <n v="0"/>
    <n v="1026.97"/>
    <n v="181.23"/>
    <n v="15"/>
    <n v="0.15"/>
    <n v="496.82"/>
    <n v="14.09"/>
    <s v="YANCE RAUL"/>
    <n v="16"/>
    <n v="0.71"/>
    <n v="47.52"/>
    <n v="0.71"/>
    <n v="0.05"/>
    <b v="0"/>
  </r>
  <r>
    <s v="3"/>
    <x v="0"/>
    <s v="16552311"/>
    <s v="4"/>
    <s v="ROMERO WALTER"/>
    <d v="2019-02-04T00:00:00"/>
    <x v="1"/>
    <s v="254673"/>
    <s v="SALGADO AGUSTIN"/>
    <s v="PE"/>
    <s v="208 FELINE 1.6"/>
    <s v="AA791TY"/>
    <d v="2016-12-15T00:00:00"/>
    <n v="0"/>
    <m/>
    <n v="0"/>
    <n v="0"/>
    <n v="0"/>
    <n v="0"/>
    <n v="0"/>
    <n v="0"/>
    <n v="0"/>
    <n v="6.95"/>
    <s v="YANCE RAUL"/>
    <n v="16"/>
    <n v="0.35"/>
    <n v="1235.54"/>
    <n v="0.35"/>
    <n v="0.65"/>
    <b v="1"/>
  </r>
  <r>
    <s v="3"/>
    <x v="0"/>
    <s v="16552961"/>
    <s v="4"/>
    <s v="ROMERO WALTER"/>
    <d v="2019-02-04T00:00:00"/>
    <x v="1"/>
    <s v="267678"/>
    <s v="REY GRACIELA MAARICEL"/>
    <s v="PE"/>
    <s v="308 - ALLURE 1.6 N NAV"/>
    <s v="OLN-308"/>
    <d v="2015-03-27T00:00:00"/>
    <n v="0"/>
    <n v="456.2"/>
    <n v="15"/>
    <n v="0.15"/>
    <n v="3800.44"/>
    <n v="950.11"/>
    <n v="20"/>
    <n v="0.2"/>
    <n v="3149.97"/>
    <n v="27.99"/>
    <s v="YANCE RAUL"/>
    <n v="16"/>
    <n v="1.41"/>
    <n v="2585.13"/>
    <n v="1.41"/>
    <n v="1.6"/>
    <b v="1"/>
  </r>
  <r>
    <s v="3"/>
    <x v="0"/>
    <s v="16540931"/>
    <s v="214"/>
    <s v="MARCO AHUMADA"/>
    <d v="2019-02-04T00:00:00"/>
    <x v="1"/>
    <s v="13655"/>
    <s v="ISCAR TOOLS ARGENTINA S"/>
    <s v="PE"/>
    <s v="PARTNER  1.6 HDI"/>
    <s v="AD167UJ"/>
    <d v="2018-09-25T00:00:00"/>
    <n v="0"/>
    <n v="7.22"/>
    <n v="0.2"/>
    <n v="2E-3"/>
    <n v="3468.49"/>
    <n v="612.07000000000005"/>
    <n v="15"/>
    <n v="0.15"/>
    <n v="1957.37"/>
    <n v="0"/>
    <s v="AGUIRRE JONATHAN"/>
    <n v="28"/>
    <n v="1.5"/>
    <n v="3604.36"/>
    <n v="1.5"/>
    <n v="1.9"/>
    <b v="1"/>
  </r>
  <r>
    <s v="3"/>
    <x v="4"/>
    <s v="16511781"/>
    <s v="214"/>
    <s v="MARCO AHUMADA"/>
    <d v="2019-02-04T00:00:00"/>
    <x v="1"/>
    <s v="116"/>
    <s v="GARANTIA"/>
    <s v="PE"/>
    <s v="PARTNER CONFORT 1.6 HDI 9"/>
    <s v="AC468AF"/>
    <d v="2018-02-23T00:00:00"/>
    <n v="0.3"/>
    <m/>
    <n v="0"/>
    <n v="0"/>
    <n v="19817.04"/>
    <n v="0"/>
    <n v="0"/>
    <n v="0"/>
    <n v="17606.259999999998"/>
    <n v="6.93"/>
    <s v="ROBLEDO RUBEN"/>
    <n v="50"/>
    <n v="0.55000000000000004"/>
    <n v="337.19"/>
    <n v="0.55000000000000004"/>
    <n v="0.3"/>
    <b v="0"/>
  </r>
  <r>
    <s v="3"/>
    <x v="4"/>
    <s v="16511783"/>
    <s v="214"/>
    <s v="MARCO AHUMADA"/>
    <d v="2019-02-04T00:00:00"/>
    <x v="1"/>
    <s v="116"/>
    <s v="GARANTIA"/>
    <s v="PE"/>
    <s v="PARTNER CONFORT 1.6 HDI 9"/>
    <s v="AC468AF"/>
    <d v="2018-02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556341"/>
    <s v="214"/>
    <s v="MARCO AHUMADA"/>
    <d v="2019-02-05T00:00:00"/>
    <x v="1"/>
    <s v="247838"/>
    <s v="LOPEZ NELIDA LEONOR"/>
    <s v="PE"/>
    <s v="207 COMPACT XR 1.4 5P"/>
    <s v="KHS-328"/>
    <d v="2011-08-25T00:00:00"/>
    <n v="0"/>
    <n v="4.1399999999999997"/>
    <n v="0.99"/>
    <n v="9.8999999999999991E-3"/>
    <n v="0"/>
    <n v="0"/>
    <n v="0"/>
    <n v="0"/>
    <n v="0"/>
    <n v="0"/>
    <e v="#N/A"/>
    <s v=""/>
    <n v="0"/>
    <n v="414.04"/>
    <m/>
    <n v="0"/>
    <b v="0"/>
  </r>
  <r>
    <s v="3"/>
    <x v="2"/>
    <s v="16555551"/>
    <s v="214"/>
    <s v="MARCO AHUMADA"/>
    <d v="2019-02-05T00:00:00"/>
    <x v="1"/>
    <s v="243750"/>
    <s v="QUAGLIA MATIAS CLAUDIO"/>
    <s v="PE"/>
    <s v="308 FELINE THP"/>
    <s v="AB549HU"/>
    <d v="2017-07-11T00:00:00"/>
    <n v="0"/>
    <n v="6.19"/>
    <n v="0.62"/>
    <n v="6.1999999999999998E-3"/>
    <n v="0"/>
    <n v="0"/>
    <n v="0"/>
    <n v="0"/>
    <n v="0"/>
    <n v="0"/>
    <s v="MERCADO CARLOS"/>
    <n v="51"/>
    <n v="1.33"/>
    <n v="991.74"/>
    <n v="1.33"/>
    <n v="1.05"/>
    <b v="0"/>
  </r>
  <r>
    <s v="3"/>
    <x v="2"/>
    <s v="16555461"/>
    <s v="082"/>
    <s v="ENZO RUIZ"/>
    <d v="2019-02-05T00:00:00"/>
    <x v="1"/>
    <s v="163741"/>
    <s v="TORRES VERNET JULIO ALB"/>
    <s v="PE"/>
    <s v="408 ALLURE+ 2.0N (NAV)"/>
    <s v="LFS-168"/>
    <d v="2012-04-26T00:00:00"/>
    <n v="0"/>
    <n v="1.37"/>
    <n v="0.1"/>
    <n v="1E-3"/>
    <n v="1194.55"/>
    <n v="0"/>
    <n v="0"/>
    <n v="0"/>
    <n v="773.6"/>
    <n v="0"/>
    <s v="SALVATICO ARIEL"/>
    <n v="25"/>
    <n v="0.3"/>
    <n v="1367.22"/>
    <n v="0.3"/>
    <n v="1.44"/>
    <b v="1"/>
  </r>
  <r>
    <s v="3"/>
    <x v="2"/>
    <s v="16555462"/>
    <s v="082"/>
    <s v="ENZO RUIZ"/>
    <d v="2019-02-05T00:00:00"/>
    <x v="1"/>
    <s v="163741"/>
    <s v="TORRES VERNET JULIO ALB"/>
    <s v="PE"/>
    <s v="408 ALLURE+ 2.0N (NAV)"/>
    <s v="LFS-168"/>
    <d v="2012-04-26T00:00:00"/>
    <n v="0"/>
    <n v="71.28"/>
    <n v="15"/>
    <n v="0.15"/>
    <n v="6127.61"/>
    <n v="1081.3399999999999"/>
    <n v="15"/>
    <n v="0.15"/>
    <n v="4702.87"/>
    <n v="0"/>
    <e v="#N/A"/>
    <s v=""/>
    <n v="0"/>
    <n v="403.93"/>
    <m/>
    <n v="0"/>
    <b v="0"/>
  </r>
  <r>
    <s v="3"/>
    <x v="4"/>
    <s v="16542523"/>
    <s v="082"/>
    <s v="ENZO RUIZ"/>
    <d v="2019-02-05T00:00:00"/>
    <x v="1"/>
    <s v="116"/>
    <s v="GARANTIA"/>
    <s v="PE"/>
    <s v="PARTNER  HDI"/>
    <s v="AD126AP"/>
    <d v="2018-09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527561"/>
    <s v="4"/>
    <s v="ROMERO WALTER"/>
    <d v="2019-02-05T00:00:00"/>
    <x v="1"/>
    <s v="267442"/>
    <s v="NAJLE FEDERICO"/>
    <s v="PE"/>
    <s v="408 ALLURE 2.0 N"/>
    <s v="OAZ-220"/>
    <n v="41822"/>
    <n v="0"/>
    <n v="7.26"/>
    <n v="0.38"/>
    <n v="3.8E-3"/>
    <n v="1940.06"/>
    <n v="4122.6400000000003"/>
    <n v="68"/>
    <n v="0.68"/>
    <n v="1378.46"/>
    <n v="13.48"/>
    <s v="ROBLEDO RUBEN"/>
    <n v="50"/>
    <n v="1.07"/>
    <n v="1903.06"/>
    <n v="1.07"/>
    <n v="2.0099999999999998"/>
    <b v="1"/>
  </r>
  <r>
    <s v="3"/>
    <x v="4"/>
    <s v="16536542"/>
    <s v="4"/>
    <s v="ROMERO WALTER"/>
    <d v="2019-02-05T00:00:00"/>
    <x v="1"/>
    <s v="116"/>
    <s v="GARANTIA"/>
    <s v="PE"/>
    <s v="PARTNER PATAGONICA HDI 1."/>
    <s v="206749"/>
    <d v="2018-07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46041"/>
    <s v="214"/>
    <s v="MARCO AHUMADA"/>
    <d v="2019-02-05T00:00:00"/>
    <x v="1"/>
    <s v="262367"/>
    <s v="MENTE COMERCIAL S.A"/>
    <s v="PE"/>
    <s v="5008 ALLURE PLUS 7 PLAZAS"/>
    <s v="NUN-965"/>
    <n v="41740"/>
    <n v="1.77"/>
    <n v="17.829999999999998"/>
    <n v="0.53"/>
    <n v="5.3E-3"/>
    <n v="3381.39"/>
    <n v="596.71"/>
    <n v="15"/>
    <n v="0.15"/>
    <n v="2177.5700000000002"/>
    <n v="51.61"/>
    <s v="YANCE RAUL"/>
    <n v="16"/>
    <n v="2.6"/>
    <n v="3346.64"/>
    <n v="2.6"/>
    <n v="1.77"/>
    <b v="0"/>
  </r>
  <r>
    <s v="3"/>
    <x v="4"/>
    <s v="16532141"/>
    <s v="87"/>
    <s v="ALEJANDRO DIAZ"/>
    <d v="2019-02-05T00:00:00"/>
    <x v="1"/>
    <s v="116"/>
    <s v="GARANTIA"/>
    <s v="PE"/>
    <s v="3008 ALLURE THP TIPTRONIC"/>
    <s v="AD233UN"/>
    <d v="2018-10-04T00:00:00"/>
    <n v="0"/>
    <m/>
    <n v="0"/>
    <n v="0"/>
    <n v="0"/>
    <n v="0"/>
    <n v="0"/>
    <n v="0"/>
    <n v="0"/>
    <n v="0"/>
    <s v="AGUIRRE JONATHAN"/>
    <n v="28"/>
    <n v="0.65"/>
    <n v="449.58"/>
    <n v="0.65"/>
    <n v="0.4"/>
    <b v="0"/>
  </r>
  <r>
    <s v="3"/>
    <x v="4"/>
    <s v="16532142"/>
    <s v="87"/>
    <s v="ALEJANDRO DIAZ"/>
    <d v="2019-02-05T00:00:00"/>
    <x v="1"/>
    <s v="116"/>
    <s v="GARANTIA"/>
    <s v="PE"/>
    <s v="3008 ALLURE THP TIPTRONIC"/>
    <s v="AD233UN"/>
    <d v="2018-10-04T00:00:00"/>
    <n v="0"/>
    <m/>
    <n v="0"/>
    <n v="0"/>
    <n v="0"/>
    <n v="0"/>
    <n v="0"/>
    <n v="0"/>
    <n v="0"/>
    <n v="0"/>
    <s v="AGUIRRE JONATHAN"/>
    <n v="28"/>
    <n v="0.2"/>
    <n v="224.79"/>
    <n v="0.2"/>
    <n v="0.2"/>
    <b v="0"/>
  </r>
  <r>
    <s v="3"/>
    <x v="4"/>
    <s v="16532251"/>
    <s v="87"/>
    <s v="ALEJANDRO DIAZ"/>
    <d v="2019-02-05T00:00:00"/>
    <x v="1"/>
    <s v="116"/>
    <s v="GARANTIA"/>
    <s v="PE"/>
    <s v="PARTNER CONFORT 1.6 HDI 9"/>
    <s v="AD389ED"/>
    <d v="2018-12-10T00:00:00"/>
    <n v="0"/>
    <m/>
    <n v="0"/>
    <n v="0"/>
    <n v="0"/>
    <n v="0"/>
    <n v="0"/>
    <n v="0"/>
    <n v="0"/>
    <n v="0"/>
    <s v="CRISTIAN BARRIONUEVO"/>
    <n v="91"/>
    <n v="0.96"/>
    <n v="224.79"/>
    <n v="0.96"/>
    <n v="0.2"/>
    <b v="0"/>
  </r>
  <r>
    <s v="3"/>
    <x v="2"/>
    <s v="16539623"/>
    <s v="082"/>
    <s v="ENZO RUIZ"/>
    <d v="2019-02-05T00:00:00"/>
    <x v="1"/>
    <s v="197902"/>
    <s v="GARZON RAFAEL"/>
    <s v="PE"/>
    <s v="408 SPORT 163 CV"/>
    <s v="NGV-291"/>
    <d v="2013-10-31T00:00:00"/>
    <n v="0"/>
    <m/>
    <n v="0"/>
    <n v="0"/>
    <n v="0"/>
    <n v="0"/>
    <n v="0"/>
    <n v="0"/>
    <n v="0"/>
    <n v="0"/>
    <s v="MERCADO CARLOS"/>
    <n v="51"/>
    <n v="0.33"/>
    <n v="1615.7"/>
    <n v="0.33"/>
    <n v="1.7"/>
    <b v="1"/>
  </r>
  <r>
    <s v="3"/>
    <x v="4"/>
    <s v="16550063"/>
    <s v="214"/>
    <s v="MARCO AHUMADA"/>
    <d v="2019-02-05T00:00:00"/>
    <x v="1"/>
    <s v="116"/>
    <s v="GARANTIA"/>
    <s v="PE"/>
    <s v="301 ALLURE PLUS 1.6"/>
    <s v="AC462AD"/>
    <d v="2018-04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6541"/>
    <s v="4"/>
    <s v="ROMERO WALTER"/>
    <d v="2019-02-05T00:00:00"/>
    <x v="1"/>
    <s v="116"/>
    <s v="GARANTIA"/>
    <s v="PE"/>
    <s v="PARTNER PATAGONICA HDI 1."/>
    <s v="206749"/>
    <d v="2018-07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46921"/>
    <s v="082"/>
    <s v="ENZO RUIZ"/>
    <d v="2019-02-05T00:00:00"/>
    <x v="1"/>
    <s v="267720"/>
    <s v="CARLOS ANDRADES"/>
    <s v="PE"/>
    <s v="208 NAFTA"/>
    <s v="AC357UW"/>
    <d v="2018-03-13T00:00:00"/>
    <n v="1.8"/>
    <n v="376.36"/>
    <n v="11"/>
    <n v="0.11"/>
    <n v="4074.5"/>
    <n v="452.71"/>
    <n v="10"/>
    <n v="0.1"/>
    <n v="2226.5"/>
    <n v="0"/>
    <s v="SALVATICO ARIEL"/>
    <n v="25"/>
    <n v="1.03"/>
    <n v="3045.13"/>
    <n v="1.03"/>
    <n v="1.8"/>
    <b v="1"/>
  </r>
  <r>
    <s v="3"/>
    <x v="4"/>
    <s v="16536543"/>
    <s v="4"/>
    <s v="ROMERO WALTER"/>
    <d v="2019-02-05T00:00:00"/>
    <x v="1"/>
    <s v="116"/>
    <s v="GARANTIA"/>
    <s v="PE"/>
    <s v="PARTNER PATAGONICA HDI 1."/>
    <s v="206749"/>
    <d v="2018-07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6544"/>
    <s v="4"/>
    <s v="ROMERO WALTER"/>
    <d v="2019-02-05T00:00:00"/>
    <x v="1"/>
    <s v="116"/>
    <s v="GARANTIA"/>
    <s v="PE"/>
    <s v="PARTNER PATAGONICA HDI 1."/>
    <s v="206749"/>
    <n v="43312"/>
    <n v="0.3"/>
    <m/>
    <n v="0"/>
    <n v="0"/>
    <n v="19945.14"/>
    <n v="0"/>
    <n v="0"/>
    <n v="0"/>
    <n v="17707.82"/>
    <n v="0"/>
    <s v="CRISTIAN BARRIONUEVO"/>
    <n v="91"/>
    <n v="0.18"/>
    <n v="337.19"/>
    <n v="0.18"/>
    <n v="0.3"/>
    <b v="1"/>
  </r>
  <r>
    <s v="3"/>
    <x v="10"/>
    <s v="16536781"/>
    <s v="214"/>
    <s v="MARCO AHUMADA"/>
    <d v="2019-02-05T00:00:00"/>
    <x v="1"/>
    <s v="254624"/>
    <s v="NAVARRETE JAVIER EDUARD"/>
    <s v="PE"/>
    <s v="308 FELINE 1.6 HDI"/>
    <s v="AC-335-R"/>
    <d v="2018-02-02T00:00:00"/>
    <n v="0"/>
    <m/>
    <n v="0"/>
    <n v="0"/>
    <n v="0"/>
    <n v="0"/>
    <n v="0"/>
    <n v="0"/>
    <n v="0"/>
    <n v="0"/>
    <e v="#N/A"/>
    <s v=""/>
    <n v="0"/>
    <n v="2478.1799999999998"/>
    <m/>
    <n v="0"/>
    <b v="0"/>
  </r>
  <r>
    <s v="3"/>
    <x v="0"/>
    <s v="16537851"/>
    <s v="214"/>
    <s v="MARCO AHUMADA"/>
    <d v="2019-02-05T00:00:00"/>
    <x v="1"/>
    <s v="169122"/>
    <s v="RODRIGUEZ FERNANDO MART"/>
    <s v="PE"/>
    <s v="207 COMPACT XS HDI 1.4 5P"/>
    <s v="LKT-580"/>
    <d v="2012-07-12T00:00:00"/>
    <n v="0.8"/>
    <n v="12.01"/>
    <n v="0.79"/>
    <n v="7.9000000000000008E-3"/>
    <n v="3715.42"/>
    <n v="655.64"/>
    <n v="15"/>
    <n v="0.15"/>
    <n v="1990.86"/>
    <n v="0"/>
    <s v="SALVATICO ARIEL"/>
    <n v="25"/>
    <n v="3.45"/>
    <n v="1508.65"/>
    <n v="3.45"/>
    <n v="0.8"/>
    <b v="0"/>
  </r>
  <r>
    <s v="3"/>
    <x v="0"/>
    <s v="16538001"/>
    <s v="214"/>
    <s v="MARCO AHUMADA"/>
    <d v="2019-02-05T00:00:00"/>
    <x v="1"/>
    <s v="267680"/>
    <s v="CANALIS RUBEN LEOPOLDO"/>
    <s v="PE"/>
    <s v="408  ALLURE THP"/>
    <s v="AA054CM"/>
    <d v="2016-08-15T00:00:00"/>
    <n v="2.04"/>
    <n v="1.94"/>
    <n v="0.05"/>
    <n v="5.0000000000000001E-4"/>
    <n v="2927.71"/>
    <n v="516.64"/>
    <n v="15"/>
    <n v="0.15"/>
    <n v="1985.72"/>
    <n v="25.81"/>
    <s v="YANCE RAUL"/>
    <n v="16"/>
    <n v="1.3"/>
    <n v="3875.75"/>
    <n v="1.3"/>
    <n v="2.04"/>
    <b v="1"/>
  </r>
  <r>
    <s v="3"/>
    <x v="2"/>
    <s v="16500792"/>
    <s v="082"/>
    <s v="ENZO RUIZ"/>
    <d v="2019-02-05T00:00:00"/>
    <x v="1"/>
    <s v="63388"/>
    <s v="CASTROFF EMILIO ANIBAL"/>
    <s v="PE"/>
    <s v="308 HDI"/>
    <s v="AA866JF"/>
    <d v="2016-12-29T00:00:00"/>
    <n v="0"/>
    <m/>
    <n v="0"/>
    <n v="0"/>
    <n v="0"/>
    <n v="0"/>
    <n v="0"/>
    <n v="0"/>
    <n v="0"/>
    <n v="0"/>
    <s v="LUCAS DIGIOVANNI"/>
    <n v="90"/>
    <n v="0.47"/>
    <n v="902.89"/>
    <n v="0.47"/>
    <n v="0.11"/>
    <b v="0"/>
  </r>
  <r>
    <s v="3"/>
    <x v="0"/>
    <s v="16539201"/>
    <s v="082"/>
    <s v="ENZO RUIZ"/>
    <d v="2019-02-05T00:00:00"/>
    <x v="1"/>
    <s v="255993"/>
    <s v="BONORA ADRIANA CIBELE"/>
    <s v="PE"/>
    <s v="2008 FELINE 1.6"/>
    <s v="AC195WI"/>
    <d v="2018-01-04T00:00:00"/>
    <n v="2.2999999999999998"/>
    <m/>
    <n v="0"/>
    <n v="0"/>
    <n v="2675.71"/>
    <n v="0"/>
    <n v="0"/>
    <n v="0"/>
    <n v="1062.05"/>
    <n v="0"/>
    <s v="MERCADO CARLOS"/>
    <n v="51"/>
    <n v="1.22"/>
    <n v="4371.91"/>
    <n v="1.22"/>
    <n v="2.2999999999999998"/>
    <b v="1"/>
  </r>
  <r>
    <s v="3"/>
    <x v="0"/>
    <s v="16539621"/>
    <s v="082"/>
    <s v="ENZO RUIZ"/>
    <d v="2019-02-05T00:00:00"/>
    <x v="1"/>
    <s v="197902"/>
    <s v="GARZON RAFAEL"/>
    <s v="PE"/>
    <s v="408 SPORT 163 CV"/>
    <s v="NGV-291"/>
    <d v="2013-10-31T00:00:00"/>
    <n v="2"/>
    <n v="190.08"/>
    <n v="5"/>
    <n v="0.05"/>
    <n v="3099.92"/>
    <n v="344.43"/>
    <n v="10"/>
    <n v="0.1"/>
    <n v="1985.72"/>
    <n v="0"/>
    <s v="MERCADO CARLOS"/>
    <n v="51"/>
    <n v="1.55"/>
    <n v="3611.58"/>
    <n v="1.55"/>
    <n v="2"/>
    <b v="1"/>
  </r>
  <r>
    <s v="3"/>
    <x v="2"/>
    <s v="16539622"/>
    <s v="082"/>
    <s v="ENZO RUIZ"/>
    <d v="2019-02-05T00:00:00"/>
    <x v="1"/>
    <s v="197902"/>
    <s v="GARZON RAFAEL"/>
    <s v="PE"/>
    <s v="408 SPORT 163 CV"/>
    <s v="NGV-291"/>
    <d v="2013-10-31T00:00:00"/>
    <n v="0"/>
    <m/>
    <n v="0"/>
    <n v="0"/>
    <n v="0"/>
    <n v="0"/>
    <n v="0"/>
    <n v="0"/>
    <n v="0"/>
    <n v="0"/>
    <s v="MERCADO CARLOS"/>
    <n v="51"/>
    <n v="1.08"/>
    <n v="807.85"/>
    <n v="1.08"/>
    <n v="0.85"/>
    <b v="0"/>
  </r>
  <r>
    <s v="3"/>
    <x v="2"/>
    <s v="16541291"/>
    <s v="4"/>
    <s v="ROMERO WALTER"/>
    <d v="2019-02-05T00:00:00"/>
    <x v="1"/>
    <s v="267710"/>
    <s v="ROGGERO SOFIA SOLEDAD"/>
    <s v="PE"/>
    <s v="208  ACTIVE 1.5"/>
    <s v="PIY-288"/>
    <d v="2015-12-29T00:00:00"/>
    <n v="0"/>
    <m/>
    <n v="0"/>
    <n v="0"/>
    <n v="953.82"/>
    <n v="105.98"/>
    <n v="10"/>
    <n v="0.1"/>
    <n v="447.11"/>
    <n v="0"/>
    <s v="AGUIRRE JONATHAN"/>
    <n v="28"/>
    <n v="0.85"/>
    <n v="532.23"/>
    <n v="0.85"/>
    <n v="0.56000000000000005"/>
    <b v="0"/>
  </r>
  <r>
    <s v="3"/>
    <x v="0"/>
    <s v="16541821"/>
    <s v="214"/>
    <s v="MARCO AHUMADA"/>
    <d v="2019-02-05T00:00:00"/>
    <x v="1"/>
    <s v="246598"/>
    <s v="CHAVERO GABRIELA ROMINA"/>
    <s v="PE"/>
    <s v="308 ALLURE 1.6  CBA."/>
    <s v="AA477LX"/>
    <d v="2016-08-30T00:00:00"/>
    <n v="2.21"/>
    <n v="15.54"/>
    <n v="0.37"/>
    <n v="3.7000000000000002E-3"/>
    <n v="2016.44"/>
    <n v="355.82"/>
    <n v="15"/>
    <n v="0.15"/>
    <n v="921.07"/>
    <n v="19.850000000000001"/>
    <s v="YANCE RAUL"/>
    <n v="16"/>
    <n v="1"/>
    <n v="4185.29"/>
    <n v="1"/>
    <n v="2.21"/>
    <b v="1"/>
  </r>
  <r>
    <s v="3"/>
    <x v="4"/>
    <s v="16546292"/>
    <s v="4"/>
    <s v="ROMERO WALTER"/>
    <d v="2019-02-05T00:00:00"/>
    <x v="1"/>
    <s v="116"/>
    <s v="GARANTIA"/>
    <s v="PE"/>
    <s v="PARTNER CONFORT 1.6"/>
    <s v="AC381GB"/>
    <d v="2017-12-29T00:00:00"/>
    <n v="0"/>
    <m/>
    <n v="0"/>
    <n v="0"/>
    <n v="0"/>
    <n v="0"/>
    <n v="0"/>
    <n v="0"/>
    <n v="0"/>
    <n v="0"/>
    <s v="MERCADO CARLOS"/>
    <n v="51"/>
    <n v="0.55000000000000004"/>
    <n v="561.98"/>
    <n v="0.55000000000000004"/>
    <n v="0.5"/>
    <b v="0"/>
  </r>
  <r>
    <s v="3"/>
    <x v="4"/>
    <s v="16542522"/>
    <s v="082"/>
    <s v="ENZO RUIZ"/>
    <d v="2019-02-05T00:00:00"/>
    <x v="1"/>
    <s v="116"/>
    <s v="GARANTIA"/>
    <s v="PE"/>
    <s v="PARTNER  HDI"/>
    <s v="AD126AP"/>
    <d v="2018-09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42951"/>
    <s v="082"/>
    <s v="ENZO RUIZ"/>
    <d v="2019-02-05T00:00:00"/>
    <x v="1"/>
    <s v="204052"/>
    <s v="SALICA DANIEL ANTONIO"/>
    <s v="PE"/>
    <s v="308 ACTIVE HDI"/>
    <s v="NNE-413"/>
    <d v="2014-01-10T00:00:00"/>
    <n v="1.35"/>
    <m/>
    <n v="0"/>
    <n v="0"/>
    <n v="3649.67"/>
    <n v="644.04"/>
    <n v="15"/>
    <n v="0.15"/>
    <n v="2069.09"/>
    <n v="53.59"/>
    <s v="RODRIGO IBARRA."/>
    <n v="54"/>
    <n v="2.7"/>
    <n v="2566.12"/>
    <n v="2.7"/>
    <n v="1.35"/>
    <b v="0"/>
  </r>
  <r>
    <s v="3"/>
    <x v="0"/>
    <s v="16542952"/>
    <s v="082"/>
    <s v="ENZO RUIZ"/>
    <d v="2019-02-05T00:00:00"/>
    <x v="1"/>
    <s v="204052"/>
    <s v="SALICA DANIEL ANTONIO"/>
    <s v="PE"/>
    <s v="308 ACTIVE HDI"/>
    <s v="NNE-413"/>
    <d v="2014-01-10T00:00:00"/>
    <n v="0"/>
    <n v="571.52"/>
    <n v="10.7"/>
    <n v="0.107"/>
    <n v="6618.8"/>
    <n v="1168"/>
    <n v="15"/>
    <n v="0.15"/>
    <n v="3949.77"/>
    <n v="17.87"/>
    <s v="RODRIGO IBARRA."/>
    <n v="54"/>
    <n v="0.9"/>
    <n v="4769.8100000000004"/>
    <n v="0.9"/>
    <n v="2.81"/>
    <b v="1"/>
  </r>
  <r>
    <s v="3"/>
    <x v="0"/>
    <s v="16543281"/>
    <s v="4"/>
    <s v="ROMERO WALTER"/>
    <d v="2019-02-05T00:00:00"/>
    <x v="1"/>
    <s v="157011"/>
    <s v="REDOLATTI LUIS MAXIMO 5"/>
    <s v="PE"/>
    <s v="3008 FELINE TIPTRONIC HDI"/>
    <s v="AB074NW"/>
    <d v="2017-04-20T00:00:00"/>
    <n v="0"/>
    <n v="9.84"/>
    <n v="0.23"/>
    <n v="2.3E-3"/>
    <n v="3931.12"/>
    <n v="436.79"/>
    <n v="10"/>
    <n v="0.1"/>
    <n v="1981.51"/>
    <n v="0"/>
    <s v="MERCADO CARLOS"/>
    <n v="51"/>
    <n v="1.52"/>
    <n v="4267.03"/>
    <n v="1.52"/>
    <n v="2.25"/>
    <b v="1"/>
  </r>
  <r>
    <s v="3"/>
    <x v="0"/>
    <s v="16555552"/>
    <s v="214"/>
    <s v="MARCO AHUMADA"/>
    <d v="2019-02-05T00:00:00"/>
    <x v="1"/>
    <s v="243750"/>
    <s v="QUAGLIA MATIAS CLAUDIO"/>
    <s v="PE"/>
    <s v="308 FELINE THP"/>
    <s v="AB549HU"/>
    <d v="2017-07-11T00:00:00"/>
    <n v="0"/>
    <n v="5.8"/>
    <n v="0.28000000000000003"/>
    <n v="2.8000000000000004E-3"/>
    <n v="0"/>
    <n v="0"/>
    <n v="0"/>
    <n v="0"/>
    <n v="0"/>
    <n v="0"/>
    <e v="#N/A"/>
    <s v=""/>
    <n v="0"/>
    <n v="2066.1"/>
    <m/>
    <n v="0"/>
    <b v="0"/>
  </r>
  <r>
    <s v="3"/>
    <x v="0"/>
    <s v="16544801"/>
    <s v="214"/>
    <s v="MARCO AHUMADA"/>
    <d v="2019-02-05T00:00:00"/>
    <x v="1"/>
    <s v="253923"/>
    <s v="GRAZIANI VERONICA"/>
    <s v="PE"/>
    <s v="408 FELINE THP"/>
    <s v="AA110MH"/>
    <d v="2016-05-13T00:00:00"/>
    <n v="2.0299999999999998"/>
    <n v="18.14"/>
    <n v="0.47"/>
    <n v="4.6999999999999993E-3"/>
    <n v="2962.82"/>
    <n v="522.83000000000004"/>
    <n v="15"/>
    <n v="0.15"/>
    <n v="2001.79"/>
    <n v="0"/>
    <s v="AGUIRRE JONATHAN"/>
    <n v="28"/>
    <n v="1.9"/>
    <n v="3840.54"/>
    <n v="1.9"/>
    <n v="2.0299999999999998"/>
    <b v="1"/>
  </r>
  <r>
    <s v="3"/>
    <x v="0"/>
    <s v="16546741"/>
    <s v="4"/>
    <s v="ROMERO WALTER"/>
    <d v="2019-02-05T00:00:00"/>
    <x v="1"/>
    <s v="221078"/>
    <s v="LAZARO OMAR NORBERTO Y"/>
    <s v="PE"/>
    <s v="308 FELINE THP TIPTRONIC"/>
    <s v="AA588UQ"/>
    <d v="2017-01-18T00:00:00"/>
    <n v="0"/>
    <n v="11.35"/>
    <n v="0.3"/>
    <n v="3.0000000000000001E-3"/>
    <n v="3031.02"/>
    <n v="413.33"/>
    <n v="12"/>
    <n v="0.12"/>
    <n v="1985.72"/>
    <n v="0"/>
    <s v="SALVATICO ARIEL"/>
    <n v="25"/>
    <n v="1.4"/>
    <n v="3771.3"/>
    <n v="1.4"/>
    <n v="1.99"/>
    <b v="1"/>
  </r>
  <r>
    <s v="3"/>
    <x v="0"/>
    <s v="16500791"/>
    <s v="082"/>
    <s v="ENZO RUIZ"/>
    <d v="2019-02-05T00:00:00"/>
    <x v="1"/>
    <s v="63388"/>
    <s v="CASTROFF EMILIO ANIBAL"/>
    <s v="PE"/>
    <s v="308 HDI"/>
    <s v="AA866JF"/>
    <d v="2016-12-29T00:00:00"/>
    <n v="2"/>
    <n v="228.1"/>
    <n v="6"/>
    <n v="0.06"/>
    <n v="4062.71"/>
    <n v="0"/>
    <n v="0"/>
    <n v="0"/>
    <n v="1982.41"/>
    <n v="0"/>
    <s v="LUCAS DIGIOVANNI"/>
    <n v="90"/>
    <n v="1.22"/>
    <n v="3573.56"/>
    <n v="1.22"/>
    <n v="2"/>
    <b v="1"/>
  </r>
  <r>
    <s v="3"/>
    <x v="0"/>
    <s v="16537852"/>
    <s v="214"/>
    <s v="MARCO AHUMADA"/>
    <d v="2019-02-05T00:00:00"/>
    <x v="1"/>
    <s v="169122"/>
    <s v="RODRIGUEZ FERNANDO MART"/>
    <s v="PE"/>
    <s v="207 COMPACT XS HDI 1.4 5P"/>
    <s v="LKT-580"/>
    <d v="2012-07-12T00:00:00"/>
    <n v="0"/>
    <m/>
    <n v="0"/>
    <n v="0"/>
    <n v="2051.86"/>
    <n v="362.09"/>
    <n v="15"/>
    <n v="0.15"/>
    <n v="1346.77"/>
    <n v="0"/>
    <s v="SALVATICO ARIEL"/>
    <n v="25"/>
    <n v="2.1"/>
    <n v="3801.66"/>
    <n v="2.1"/>
    <n v="2"/>
    <b v="0"/>
  </r>
  <r>
    <s v="3"/>
    <x v="4"/>
    <s v="16545122"/>
    <s v="87"/>
    <s v="ALEJANDRO DIAZ"/>
    <d v="2019-02-05T00:00:00"/>
    <x v="1"/>
    <s v="116"/>
    <s v="GARANTIA"/>
    <s v="PE"/>
    <s v="208 Active 1.6 115"/>
    <s v="AD222IU"/>
    <d v="2019-01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40932"/>
    <s v="214"/>
    <s v="MARCO AHUMADA"/>
    <d v="2019-02-05T00:00:00"/>
    <x v="1"/>
    <s v="116"/>
    <s v="GARANTIA"/>
    <s v="PE"/>
    <s v="PARTNER  1.6 HDI"/>
    <s v="AD167UJ"/>
    <d v="2018-09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5802"/>
    <s v="082"/>
    <s v="ENZO RUIZ"/>
    <d v="2019-02-05T00:00:00"/>
    <x v="1"/>
    <s v="116"/>
    <s v="GARANTIA"/>
    <s v="PE"/>
    <s v="208 GT"/>
    <s v="AC296IX"/>
    <d v="2018-03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40933"/>
    <s v="214"/>
    <s v="MARCO AHUMADA"/>
    <d v="2019-02-05T00:00:00"/>
    <x v="1"/>
    <s v="116"/>
    <s v="GARANTIA"/>
    <s v="PE"/>
    <s v="PARTNER  1.6 HDI"/>
    <s v="AD167UJ"/>
    <d v="2018-09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557761"/>
    <s v="214"/>
    <s v="MARCO AHUMADA"/>
    <d v="2019-02-05T00:00:00"/>
    <x v="1"/>
    <s v="631110"/>
    <s v="CARGOS ATENCION AL CLIE"/>
    <s v="PE"/>
    <s v="// PARTNER PATAGONICA 1.6"/>
    <s v="AD385ZK"/>
    <d v="2019-01-30T00:00:00"/>
    <n v="0"/>
    <m/>
    <n v="0"/>
    <n v="0"/>
    <n v="0"/>
    <n v="0"/>
    <n v="0"/>
    <n v="0"/>
    <n v="0"/>
    <n v="1100"/>
    <e v="#N/A"/>
    <s v=""/>
    <n v="0"/>
    <n v="0"/>
    <m/>
    <n v="0"/>
    <b v="0"/>
  </r>
  <r>
    <s v="3"/>
    <x v="4"/>
    <s v="16542452"/>
    <s v="082"/>
    <s v="ENZO RUIZ"/>
    <d v="2019-02-05T00:00:00"/>
    <x v="1"/>
    <s v="116"/>
    <s v="GARANTIA"/>
    <s v="PE"/>
    <s v="308 FELINE 1.6 HDI"/>
    <s v="AC342EX"/>
    <d v="2018-02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50062"/>
    <s v="214"/>
    <s v="MARCO AHUMADA"/>
    <d v="2019-02-05T00:00:00"/>
    <x v="1"/>
    <s v="116"/>
    <s v="GARANTIA"/>
    <s v="PE"/>
    <s v="301 ALLURE PLUS 1.6"/>
    <s v="AC462AD"/>
    <d v="2018-04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09742"/>
    <s v="082"/>
    <s v="ENZO RUIZ"/>
    <d v="2019-02-05T00:00:00"/>
    <x v="1"/>
    <s v="116"/>
    <s v="GARANTIA"/>
    <s v="PE"/>
    <s v="2008 ALLURE 1.6"/>
    <s v="AA793ZC"/>
    <d v="2016-12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09743"/>
    <s v="082"/>
    <s v="ENZO RUIZ"/>
    <d v="2019-02-05T00:00:00"/>
    <x v="1"/>
    <s v="116"/>
    <s v="GARANTIA"/>
    <s v="PE"/>
    <s v="2008 ALLURE 1.6"/>
    <s v="AA793ZC"/>
    <d v="2016-12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49431"/>
    <s v="214"/>
    <s v="MARCO AHUMADA"/>
    <d v="2019-02-06T00:00:00"/>
    <x v="1"/>
    <s v="146807"/>
    <s v="MARTINEZ VERONICA ELIZA"/>
    <s v="PE"/>
    <s v="208 ACTIVE 1.5"/>
    <s v="AB529CF"/>
    <d v="2017-07-07T00:00:00"/>
    <n v="1.93"/>
    <m/>
    <n v="0"/>
    <n v="0"/>
    <n v="2620.7600000000002"/>
    <n v="0"/>
    <n v="0"/>
    <n v="0"/>
    <n v="1028.7"/>
    <n v="40.409999999999997"/>
    <s v="ROBLEDO RUBEN"/>
    <n v="50"/>
    <n v="0.45"/>
    <n v="3668.6"/>
    <n v="1.75"/>
    <n v="0.39"/>
    <b v="0"/>
  </r>
  <r>
    <s v="3"/>
    <x v="0"/>
    <s v="16549431"/>
    <s v="214"/>
    <s v="MARCO AHUMADA"/>
    <d v="2019-02-06T00:00:00"/>
    <x v="1"/>
    <s v="146807"/>
    <s v="MARTINEZ VERONICA ELIZA"/>
    <s v="PE"/>
    <s v="208 ACTIVE 1.5"/>
    <s v="AB529CF"/>
    <m/>
    <m/>
    <m/>
    <m/>
    <n v="0"/>
    <m/>
    <m/>
    <m/>
    <n v="0"/>
    <m/>
    <m/>
    <s v="RODRIGO IBARRA."/>
    <n v="54"/>
    <n v="1.75"/>
    <m/>
    <n v="0.45"/>
    <n v="1.54"/>
    <b v="1"/>
  </r>
  <r>
    <s v="3"/>
    <x v="4"/>
    <s v="16536043"/>
    <s v="214"/>
    <s v="MARCO AHUMADA"/>
    <d v="2019-02-06T00:00:00"/>
    <x v="1"/>
    <s v="116"/>
    <s v="GARANTIA"/>
    <s v="PE"/>
    <s v="PARTNER CONFORT 1.4"/>
    <s v="AC291HP"/>
    <n v="43007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49212"/>
    <s v="214"/>
    <s v="MARCO AHUMADA"/>
    <d v="2019-02-06T00:00:00"/>
    <x v="1"/>
    <s v="225965"/>
    <s v="BAUDINO JORGE ALBERTO"/>
    <s v="PE"/>
    <s v="207 NAFTA"/>
    <s v="OHJ-600"/>
    <d v="2014-09-27T00:00:00"/>
    <n v="0"/>
    <n v="11.98"/>
    <n v="0.2"/>
    <n v="2E-3"/>
    <n v="8153.59"/>
    <n v="1438.86"/>
    <n v="15"/>
    <n v="0.15"/>
    <n v="5172.12"/>
    <n v="9.7200000000000006"/>
    <s v="YANCE RAUL"/>
    <n v="16"/>
    <n v="0.49"/>
    <n v="5975.63"/>
    <n v="0.49"/>
    <n v="3.15"/>
    <b v="1"/>
  </r>
  <r>
    <s v="3"/>
    <x v="4"/>
    <s v="16548842"/>
    <s v="082"/>
    <s v="ENZO RUIZ"/>
    <d v="2019-02-06T00:00:00"/>
    <x v="1"/>
    <s v="116"/>
    <s v="GARANTIA"/>
    <s v="PE"/>
    <s v="PARTNER PATAGONICA VTC PL"/>
    <s v="AC769PB"/>
    <d v="2018-05-16T00:00:00"/>
    <n v="0.4"/>
    <m/>
    <n v="0"/>
    <n v="0"/>
    <n v="1455.34"/>
    <n v="0"/>
    <n v="0"/>
    <n v="0"/>
    <n v="1025.56"/>
    <n v="3.53"/>
    <s v="ROBLEDO RUBEN"/>
    <n v="50"/>
    <n v="0.28000000000000003"/>
    <n v="449.58"/>
    <n v="0.28000000000000003"/>
    <n v="0.4"/>
    <b v="1"/>
  </r>
  <r>
    <s v="3"/>
    <x v="4"/>
    <s v="16528593"/>
    <s v="214"/>
    <s v="MARCO AHUMADA"/>
    <d v="2019-02-06T00:00:00"/>
    <x v="1"/>
    <s v="116"/>
    <s v="GARANTIA"/>
    <s v="PE"/>
    <s v="2008 SPORT 1.6 THP"/>
    <s v="AC647VA"/>
    <d v="2018-04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42912"/>
    <s v="4"/>
    <s v="ROMERO WALTER"/>
    <d v="2019-02-06T00:00:00"/>
    <x v="1"/>
    <s v="116"/>
    <s v="GARANTIA"/>
    <s v="PE"/>
    <s v="PARTNER PATAGONICA VTC PL"/>
    <s v="AC025FV"/>
    <d v="2017-11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28594"/>
    <s v="214"/>
    <s v="MARCO AHUMADA"/>
    <d v="2019-02-06T00:00:00"/>
    <x v="1"/>
    <s v="116"/>
    <s v="GARANTIA"/>
    <s v="PE"/>
    <s v="2008 SPORT 1.6 THP"/>
    <s v="AC647VA"/>
    <d v="2018-04-16T00:00:00"/>
    <n v="0.2"/>
    <m/>
    <n v="0"/>
    <n v="0"/>
    <n v="6132.78"/>
    <n v="0"/>
    <n v="0"/>
    <n v="0"/>
    <n v="5731.57"/>
    <n v="10.33"/>
    <s v="ROBLEDO RUBEN"/>
    <n v="50"/>
    <n v="0.82"/>
    <n v="224.79"/>
    <n v="0.82"/>
    <n v="0.2"/>
    <b v="0"/>
  </r>
  <r>
    <s v="3"/>
    <x v="0"/>
    <s v="16526181"/>
    <s v="082"/>
    <s v="ENZO RUIZ"/>
    <d v="2019-02-06T00:00:00"/>
    <x v="1"/>
    <s v="193337"/>
    <s v="SCARAMUZZA MILTON EMANU"/>
    <s v="PE"/>
    <s v="PARTNER CONFORT 1.6 HDI 9"/>
    <s v="AD236RH"/>
    <d v="2018-10-01T00:00:00"/>
    <n v="1.55"/>
    <m/>
    <n v="0"/>
    <n v="0"/>
    <n v="4080.56"/>
    <n v="0"/>
    <n v="0"/>
    <n v="0"/>
    <n v="1957.37"/>
    <n v="0"/>
    <s v="LUCAS DIGIOVANNI"/>
    <n v="90"/>
    <n v="1.5"/>
    <n v="2946.29"/>
    <n v="1.5"/>
    <n v="1.55"/>
    <b v="1"/>
  </r>
  <r>
    <s v="3"/>
    <x v="0"/>
    <s v="16549211"/>
    <s v="214"/>
    <s v="MARCO AHUMADA"/>
    <d v="2019-02-06T00:00:00"/>
    <x v="1"/>
    <s v="225965"/>
    <s v="BAUDINO JORGE ALBERTO"/>
    <s v="PE"/>
    <s v="207 NAFTA"/>
    <s v="OHJ-600"/>
    <d v="2014-09-27T00:00:00"/>
    <n v="1.06"/>
    <m/>
    <n v="0"/>
    <n v="0"/>
    <n v="2763.47"/>
    <n v="487.64"/>
    <n v="15"/>
    <n v="0.15"/>
    <n v="1213.05"/>
    <n v="36.729999999999997"/>
    <s v="YANCE RAUL"/>
    <n v="16"/>
    <n v="1.85"/>
    <n v="2014.88"/>
    <n v="1.85"/>
    <n v="1.06"/>
    <b v="0"/>
  </r>
  <r>
    <s v="3"/>
    <x v="4"/>
    <s v="16528592"/>
    <s v="214"/>
    <s v="MARCO AHUMADA"/>
    <d v="2019-02-06T00:00:00"/>
    <x v="1"/>
    <s v="116"/>
    <s v="GARANTIA"/>
    <s v="PE"/>
    <s v="2008 SPORT 1.6 THP"/>
    <s v="AC647VA"/>
    <d v="2018-04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9202"/>
    <s v="082"/>
    <s v="ENZO RUIZ"/>
    <d v="2019-02-06T00:00:00"/>
    <x v="1"/>
    <s v="116"/>
    <s v="GARANTIA"/>
    <s v="PE"/>
    <s v="2008 FELINE 1.6"/>
    <s v="AC195WI"/>
    <d v="2018-01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57981"/>
    <s v="214"/>
    <s v="MARCO AHUMADA"/>
    <d v="2019-02-06T00:00:00"/>
    <x v="1"/>
    <s v="114354"/>
    <s v="MENDEZ ARROYO BRAIAN AB"/>
    <s v="PE"/>
    <s v="208 GTI"/>
    <s v="AC265SV"/>
    <d v="2018-01-22T00:00:00"/>
    <n v="2.4"/>
    <n v="2.2799999999999998"/>
    <n v="0.05"/>
    <n v="5.0000000000000001E-4"/>
    <n v="4090.45"/>
    <n v="0"/>
    <n v="0"/>
    <n v="0"/>
    <n v="2306.9299999999998"/>
    <n v="0"/>
    <s v="SALVATICO ARIEL"/>
    <n v="25"/>
    <n v="1.1000000000000001"/>
    <n v="4559.71"/>
    <n v="1.1000000000000001"/>
    <n v="2.4"/>
    <b v="1"/>
  </r>
  <r>
    <s v="3"/>
    <x v="4"/>
    <s v="16546671"/>
    <s v="214"/>
    <s v="MARCO AHUMADA"/>
    <d v="2019-02-06T00:00:00"/>
    <x v="1"/>
    <s v="116"/>
    <s v="GARANTIA"/>
    <s v="PE"/>
    <s v="2008"/>
    <s v="AC474OD"/>
    <d v="2018-03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50681"/>
    <s v="082"/>
    <s v="ENZO RUIZ"/>
    <d v="2019-02-06T00:00:00"/>
    <x v="1"/>
    <s v="4244"/>
    <s v="BRINGAS DANIEL ALEJANDR"/>
    <s v="PE"/>
    <s v="308 HDI"/>
    <s v="AD331LM"/>
    <d v="2018-11-30T00:00:00"/>
    <n v="2.33"/>
    <m/>
    <n v="0"/>
    <n v="0"/>
    <n v="4175.28"/>
    <n v="736.8"/>
    <n v="15"/>
    <n v="0.15"/>
    <n v="1939.91"/>
    <n v="0"/>
    <s v="AGUIRRE JONATHAN"/>
    <n v="28"/>
    <n v="1.35"/>
    <n v="4428.93"/>
    <n v="1.35"/>
    <n v="2.33"/>
    <b v="1"/>
  </r>
  <r>
    <s v="3"/>
    <x v="4"/>
    <s v="16536042"/>
    <s v="214"/>
    <s v="MARCO AHUMADA"/>
    <d v="2019-02-06T00:00:00"/>
    <x v="1"/>
    <s v="116"/>
    <s v="GARANTIA"/>
    <s v="PE"/>
    <s v="PARTNER CONFORT 1.4"/>
    <s v="AC291HP"/>
    <d v="2017-09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7391"/>
    <s v="4"/>
    <s v="ROMERO WALTER"/>
    <d v="2019-02-06T00:00:00"/>
    <x v="1"/>
    <s v="116"/>
    <s v="GARANTIA"/>
    <s v="PE"/>
    <s v="208 FELINE 1.6"/>
    <s v="AC421WK"/>
    <d v="2018-02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7392"/>
    <s v="4"/>
    <s v="ROMERO WALTER"/>
    <d v="2019-02-06T00:00:00"/>
    <x v="1"/>
    <s v="116"/>
    <s v="GARANTIA"/>
    <s v="PE"/>
    <s v="208 FELINE 1.6"/>
    <s v="AC421WK"/>
    <n v="43157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7781"/>
    <s v="4"/>
    <s v="ROMERO WALTER"/>
    <d v="2019-02-06T00:00:00"/>
    <x v="1"/>
    <s v="116"/>
    <s v="GARANTIA"/>
    <s v="PE"/>
    <s v="3008 GT-LINE HDI TIPTRONI"/>
    <s v="AC920BC"/>
    <d v="2018-07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538564"/>
    <s v="4"/>
    <s v="ROMERO WALTER"/>
    <d v="2019-02-06T00:00:00"/>
    <x v="1"/>
    <s v="244914"/>
    <s v="FRANCHELLO IVANA MARIEL"/>
    <s v="PE"/>
    <s v="308 ALLURE PLUS 2.0"/>
    <s v="AA994TQ"/>
    <d v="2017-02-14T00:00:00"/>
    <n v="0"/>
    <m/>
    <n v="0"/>
    <n v="0"/>
    <n v="2287.7800000000002"/>
    <n v="403.72"/>
    <n v="15"/>
    <n v="0.15"/>
    <n v="1632.22"/>
    <n v="0"/>
    <s v="SALVATICO ARIEL"/>
    <n v="25"/>
    <n v="1.23"/>
    <n v="950.41"/>
    <n v="1.23"/>
    <n v="1"/>
    <b v="0"/>
  </r>
  <r>
    <s v="3"/>
    <x v="2"/>
    <s v="16548401"/>
    <s v="082"/>
    <s v="ENZO RUIZ"/>
    <d v="2019-02-06T00:00:00"/>
    <x v="1"/>
    <s v="65778"/>
    <s v="BESSONE JORGE RUBEN"/>
    <s v="PE"/>
    <s v="307 XT PREMIUM 2.0 HDI 5P"/>
    <s v="GRZ-743"/>
    <d v="2007-10-19T00:00:00"/>
    <n v="0"/>
    <n v="0.81"/>
    <n v="0.14000000000000001"/>
    <n v="1.4000000000000002E-3"/>
    <n v="826.1"/>
    <n v="0"/>
    <n v="0"/>
    <n v="0"/>
    <n v="297.05"/>
    <n v="0"/>
    <s v="SALVATICO ARIEL"/>
    <n v="25"/>
    <n v="1.47"/>
    <n v="578.94000000000005"/>
    <n v="1.47"/>
    <n v="0.61"/>
    <b v="0"/>
  </r>
  <r>
    <s v="3"/>
    <x v="0"/>
    <s v="16539891"/>
    <s v="082"/>
    <s v="ENZO RUIZ"/>
    <d v="2019-02-06T00:00:00"/>
    <x v="1"/>
    <s v="165155"/>
    <s v="NIEVAS ARAYA FRANCISCO"/>
    <s v="PE"/>
    <s v="308 FELINE THP TIPTRONIC"/>
    <s v="PLU628"/>
    <d v="2016-01-04T00:00:00"/>
    <n v="1.69"/>
    <m/>
    <n v="0"/>
    <n v="0"/>
    <n v="2977.69"/>
    <n v="525.46"/>
    <n v="15"/>
    <n v="0.15"/>
    <n v="2011.16"/>
    <n v="25.21"/>
    <s v="YANCE RAUL"/>
    <n v="16"/>
    <n v="1.27"/>
    <n v="3212.4"/>
    <n v="1.27"/>
    <n v="1.69"/>
    <b v="1"/>
  </r>
  <r>
    <s v="3"/>
    <x v="0"/>
    <s v="16550701"/>
    <s v="214"/>
    <s v="MARCO AHUMADA"/>
    <d v="2019-02-06T00:00:00"/>
    <x v="1"/>
    <s v="265642"/>
    <s v="CUCUT YANINA SOLEDAD"/>
    <s v="PE"/>
    <s v="PARTNER PATAGONICA VTC PL"/>
    <s v="AC048KR"/>
    <d v="2017-11-14T00:00:00"/>
    <n v="0"/>
    <m/>
    <n v="0"/>
    <n v="0"/>
    <n v="4487.1899999999996"/>
    <n v="791.86"/>
    <n v="15"/>
    <n v="0.15"/>
    <n v="3022.29"/>
    <n v="2.52"/>
    <s v="ROBLEDO RUBEN"/>
    <n v="50"/>
    <n v="0.2"/>
    <n v="1900.83"/>
    <n v="0.2"/>
    <n v="1"/>
    <b v="1"/>
  </r>
  <r>
    <s v="3"/>
    <x v="4"/>
    <s v="16540422"/>
    <s v="082"/>
    <s v="ENZO RUIZ"/>
    <d v="2019-02-06T00:00:00"/>
    <x v="1"/>
    <s v="116"/>
    <s v="GARANTIA"/>
    <s v="PE"/>
    <s v="308 FELINE 1.6 HDI"/>
    <s v="AB005NG"/>
    <n v="42765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47961"/>
    <s v="082"/>
    <s v="ENZO RUIZ"/>
    <d v="2019-02-06T00:00:00"/>
    <x v="1"/>
    <s v="267717"/>
    <s v="DIEGO MATIAS ROMERO"/>
    <s v="PE"/>
    <s v="308"/>
    <s v="OTN-281"/>
    <d v="2015-05-05T00:00:00"/>
    <n v="0"/>
    <m/>
    <n v="0"/>
    <n v="0"/>
    <n v="7663.32"/>
    <n v="1352.33"/>
    <n v="15"/>
    <n v="0.15"/>
    <n v="5553.84"/>
    <n v="31.36"/>
    <s v="RODRIGO IBARRA."/>
    <n v="54"/>
    <n v="1.58"/>
    <n v="5702.49"/>
    <n v="1.58"/>
    <n v="3"/>
    <b v="1"/>
  </r>
  <r>
    <s v="3"/>
    <x v="4"/>
    <s v="16548843"/>
    <s v="082"/>
    <s v="ENZO RUIZ"/>
    <d v="2019-02-06T00:00:00"/>
    <x v="1"/>
    <s v="116"/>
    <s v="GARANTIA"/>
    <s v="PE"/>
    <s v="PARTNER PATAGONICA VTC PL"/>
    <s v="AC769PB"/>
    <d v="2018-05-16T00:00:00"/>
    <n v="0.3"/>
    <m/>
    <n v="0"/>
    <n v="0"/>
    <n v="19817.04"/>
    <n v="0"/>
    <n v="0"/>
    <n v="0"/>
    <n v="17606.259999999998"/>
    <n v="2.77"/>
    <s v="ROBLEDO RUBEN"/>
    <n v="50"/>
    <n v="0.22"/>
    <n v="337.19"/>
    <n v="0.22"/>
    <n v="0.3"/>
    <b v="1"/>
  </r>
  <r>
    <s v="3"/>
    <x v="4"/>
    <s v="16500793"/>
    <s v="082"/>
    <s v="ENZO RUIZ"/>
    <d v="2019-02-06T00:00:00"/>
    <x v="1"/>
    <s v="116"/>
    <s v="GARANTIA"/>
    <s v="PE"/>
    <s v="308 HDI"/>
    <s v="AA866JF"/>
    <d v="2016-12-29T00:00:00"/>
    <n v="1.9"/>
    <m/>
    <n v="0"/>
    <n v="0"/>
    <n v="8135.26"/>
    <n v="0"/>
    <n v="0"/>
    <n v="0"/>
    <n v="6809.75"/>
    <n v="0"/>
    <s v="LUCAS DIGIOVANNI"/>
    <n v="90"/>
    <n v="1.78"/>
    <n v="2135.52"/>
    <n v="1.78"/>
    <n v="1.9"/>
    <b v="1"/>
  </r>
  <r>
    <s v="3"/>
    <x v="0"/>
    <s v="16550631"/>
    <s v="4"/>
    <s v="ROMERO WALTER"/>
    <d v="2019-02-06T00:00:00"/>
    <x v="1"/>
    <s v="267744"/>
    <s v="SUAREZ VIVIANA DEL CARM"/>
    <s v="PE"/>
    <s v="208 NAFTA1.6"/>
    <s v="AC441VI"/>
    <d v="2018-02-15T00:00:00"/>
    <n v="0"/>
    <n v="16.95"/>
    <n v="0.37"/>
    <n v="3.7000000000000002E-3"/>
    <n v="2675.71"/>
    <n v="0"/>
    <n v="0"/>
    <n v="0"/>
    <n v="1064.08"/>
    <n v="0"/>
    <s v="AGUIRRE JONATHAN"/>
    <n v="28"/>
    <n v="1.17"/>
    <n v="4564.05"/>
    <n v="1.17"/>
    <n v="2.41"/>
    <b v="1"/>
  </r>
  <r>
    <s v="3"/>
    <x v="0"/>
    <s v="16551661"/>
    <s v="4"/>
    <s v="ROMERO WALTER"/>
    <d v="2019-02-06T00:00:00"/>
    <x v="1"/>
    <s v="72466"/>
    <s v="DIAZ DANIEL ERNESTO"/>
    <s v="PE"/>
    <s v="2008 FELINE 1.6"/>
    <s v="AB177EK"/>
    <d v="2017-03-30T00:00:00"/>
    <n v="0"/>
    <n v="16.12"/>
    <n v="0.4"/>
    <n v="4.0000000000000001E-3"/>
    <n v="2274.37"/>
    <n v="401.34"/>
    <n v="15"/>
    <n v="0.15"/>
    <n v="1062.05"/>
    <n v="0"/>
    <s v="LUCAS DIGIOVANNI"/>
    <n v="90"/>
    <n v="1.47"/>
    <n v="4013.64"/>
    <n v="1.47"/>
    <n v="2.12"/>
    <b v="1"/>
  </r>
  <r>
    <s v="3"/>
    <x v="4"/>
    <s v="16544802"/>
    <s v="214"/>
    <s v="MARCO AHUMADA"/>
    <d v="2019-02-06T00:00:00"/>
    <x v="1"/>
    <s v="116"/>
    <s v="GARANTIA"/>
    <s v="PE"/>
    <s v="408 FELINE THP"/>
    <s v="AA110MH"/>
    <d v="2016-05-13T00:00:00"/>
    <n v="0.9"/>
    <m/>
    <n v="0"/>
    <n v="0"/>
    <n v="7207.23"/>
    <n v="0"/>
    <n v="0"/>
    <n v="0"/>
    <n v="3726.58"/>
    <n v="8.82"/>
    <s v="ROBLEDO RUBEN"/>
    <n v="50"/>
    <n v="0.7"/>
    <n v="1011.56"/>
    <n v="0.7"/>
    <n v="0.9"/>
    <b v="1"/>
  </r>
  <r>
    <s v="3"/>
    <x v="0"/>
    <s v="16553391"/>
    <s v="4"/>
    <s v="ROMERO WALTER"/>
    <d v="2019-02-06T00:00:00"/>
    <x v="1"/>
    <s v="217544"/>
    <s v="AMEIJEIRAS MARIANO PABL"/>
    <s v="PE"/>
    <s v="408 ALLURE+ 2.0 N CBA"/>
    <s v="OBD-911"/>
    <d v="2014-06-30T00:00:00"/>
    <n v="0"/>
    <m/>
    <n v="0"/>
    <n v="0"/>
    <n v="4878.17"/>
    <n v="860.83"/>
    <n v="15"/>
    <n v="0.15"/>
    <n v="2102.1999999999998"/>
    <n v="0"/>
    <s v="MERCADO CARLOS"/>
    <n v="51"/>
    <n v="1.28"/>
    <n v="2185.9499999999998"/>
    <n v="1.28"/>
    <n v="1.1499999999999999"/>
    <b v="0"/>
  </r>
  <r>
    <s v="3"/>
    <x v="2"/>
    <s v="16553405"/>
    <s v="082"/>
    <s v="ENZO RUIZ"/>
    <d v="2019-02-06T00:00:00"/>
    <x v="1"/>
    <s v="245111"/>
    <s v="FERNANDEZ JER PABLO TOM"/>
    <s v="PE"/>
    <s v="208 GT 1.6 THP"/>
    <s v="AA981KW"/>
    <d v="2017-01-31T00:00:00"/>
    <n v="0"/>
    <m/>
    <n v="0"/>
    <n v="0"/>
    <n v="0"/>
    <n v="0"/>
    <n v="0"/>
    <n v="0"/>
    <n v="0"/>
    <n v="0"/>
    <s v="MERCADO CARLOS"/>
    <n v="51"/>
    <n v="0.88"/>
    <n v="750.82"/>
    <n v="0.88"/>
    <n v="0.79"/>
    <b v="0"/>
  </r>
  <r>
    <s v="3"/>
    <x v="0"/>
    <s v="16558191"/>
    <s v="4"/>
    <s v="ROMERO WALTER"/>
    <d v="2019-02-06T00:00:00"/>
    <x v="1"/>
    <s v="5346"/>
    <s v="REYNOSO HUMBERTO"/>
    <s v="PE"/>
    <s v="308 ALLURE 1.6 HDI"/>
    <s v="AB613CH"/>
    <m/>
    <n v="0"/>
    <n v="24.52"/>
    <n v="0.6"/>
    <n v="6.0000000000000001E-3"/>
    <n v="3594.71"/>
    <n v="399.4"/>
    <n v="10"/>
    <n v="0.1"/>
    <n v="1939.91"/>
    <n v="0"/>
    <s v="LUCAS DIGIOVANNI"/>
    <n v="90"/>
    <n v="1.05"/>
    <n v="4062.26"/>
    <n v="1.05"/>
    <n v="2.15"/>
    <b v="1"/>
  </r>
  <r>
    <s v="3"/>
    <x v="0"/>
    <s v="16550211"/>
    <s v="082"/>
    <s v="ENZO RUIZ"/>
    <d v="2019-02-06T00:00:00"/>
    <x v="1"/>
    <s v="267748"/>
    <s v="SAUCEDO CONRRADI GONZAL"/>
    <s v="PE"/>
    <s v="208 NAFTA"/>
    <s v="AB820LG"/>
    <d v="2017-05-10T00:00:00"/>
    <n v="1.9"/>
    <m/>
    <n v="0"/>
    <n v="0"/>
    <n v="2675.71"/>
    <n v="0"/>
    <n v="0"/>
    <n v="0"/>
    <n v="1064.08"/>
    <n v="0"/>
    <s v="SALVATICO ARIEL"/>
    <n v="25"/>
    <n v="1.83"/>
    <n v="3611.58"/>
    <n v="1.83"/>
    <n v="1.9"/>
    <b v="1"/>
  </r>
  <r>
    <s v="3"/>
    <x v="2"/>
    <s v="16558212"/>
    <s v="4"/>
    <s v="ROMERO WALTER"/>
    <d v="2019-02-06T00:00:00"/>
    <x v="1"/>
    <s v="67943"/>
    <s v="INTERCORDOBA SA"/>
    <s v="PE"/>
    <s v="308 ALLURE 1.6 HDI"/>
    <s v="AC195ZZ"/>
    <d v="2018-01-31T00:00:00"/>
    <n v="0"/>
    <m/>
    <n v="0"/>
    <n v="0"/>
    <n v="0"/>
    <n v="0"/>
    <n v="0"/>
    <n v="0"/>
    <n v="0"/>
    <n v="0"/>
    <s v="LUCAS DIGIOVANNI"/>
    <n v="90"/>
    <n v="0.78"/>
    <n v="1045.45"/>
    <n v="0.78"/>
    <n v="1.1000000000000001"/>
    <b v="1"/>
  </r>
  <r>
    <s v="3"/>
    <x v="4"/>
    <s v="16542911"/>
    <s v="4"/>
    <s v="ROMERO WALTER"/>
    <d v="2019-02-06T00:00:00"/>
    <x v="1"/>
    <s v="116"/>
    <s v="GARANTIA"/>
    <s v="PE"/>
    <s v="PARTNER PATAGONICA VTC PL"/>
    <s v="AC025FV"/>
    <d v="2017-11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40291"/>
    <s v="4"/>
    <s v="ROMERO WALTER"/>
    <d v="2019-02-06T00:00:00"/>
    <x v="1"/>
    <s v="116"/>
    <s v="GARANTIA"/>
    <s v="PE"/>
    <s v="2008 ALLURE 1.6"/>
    <s v="AA317KY"/>
    <d v="2016-07-20T00:00:00"/>
    <n v="2.9"/>
    <m/>
    <n v="0"/>
    <n v="0"/>
    <n v="50302.31"/>
    <n v="0"/>
    <n v="0"/>
    <n v="0"/>
    <n v="47011.5"/>
    <n v="0"/>
    <s v="MERCADO CARLOS"/>
    <n v="51"/>
    <n v="3.53"/>
    <n v="3259.48"/>
    <n v="3.53"/>
    <n v="2.9"/>
    <b v="0"/>
  </r>
  <r>
    <s v="3"/>
    <x v="2"/>
    <s v="16526182"/>
    <s v="082"/>
    <s v="ENZO RUIZ"/>
    <d v="2019-02-06T00:00:00"/>
    <x v="1"/>
    <s v="193337"/>
    <s v="SCARAMUZZA MILTON EMANU"/>
    <s v="PE"/>
    <s v="PARTNER CONFORT 1.6 HDI 9"/>
    <s v="AD236RH"/>
    <d v="2018-10-01T00:00:00"/>
    <n v="0"/>
    <m/>
    <n v="0"/>
    <n v="0"/>
    <n v="0"/>
    <n v="0"/>
    <n v="0"/>
    <n v="0"/>
    <n v="0"/>
    <n v="0"/>
    <s v="LUCAS DIGIOVANNI"/>
    <n v="90"/>
    <n v="0.82"/>
    <n v="741.32"/>
    <n v="0.82"/>
    <n v="0.78"/>
    <b v="0"/>
  </r>
  <r>
    <s v="3"/>
    <x v="5"/>
    <s v="16558241"/>
    <s v="214"/>
    <s v="MARCO AHUMADA"/>
    <d v="2019-02-06T00:00:00"/>
    <x v="1"/>
    <s v="70324"/>
    <s v="VALLES ARIEL ALBERTO"/>
    <s v="PE"/>
    <s v="2008 FELINE 1.6"/>
    <s v="AD318PJ"/>
    <d v="2018-12-10T00:00:00"/>
    <n v="0"/>
    <m/>
    <n v="0"/>
    <n v="0"/>
    <n v="0"/>
    <n v="0"/>
    <n v="0"/>
    <n v="0"/>
    <n v="0"/>
    <n v="1100"/>
    <e v="#N/A"/>
    <s v=""/>
    <n v="0"/>
    <n v="0"/>
    <m/>
    <n v="0"/>
    <b v="0"/>
  </r>
  <r>
    <s v="3"/>
    <x v="0"/>
    <s v="16553401"/>
    <s v="082"/>
    <s v="ENZO RUIZ"/>
    <d v="2019-02-06T00:00:00"/>
    <x v="1"/>
    <s v="245111"/>
    <s v="FERNANDEZ JER PABLO TOM"/>
    <s v="PE"/>
    <s v="208 GT 1.6 THP"/>
    <s v="AA981KW"/>
    <d v="2017-01-31T00:00:00"/>
    <n v="2.2599999999999998"/>
    <m/>
    <n v="0"/>
    <n v="0"/>
    <n v="3476.89"/>
    <n v="613.55999999999995"/>
    <n v="15"/>
    <n v="0.15"/>
    <n v="2306.9299999999998"/>
    <n v="0"/>
    <s v="MERCADO CARLOS"/>
    <n v="51"/>
    <n v="1.4"/>
    <n v="4295.88"/>
    <n v="0.02"/>
    <n v="2.23"/>
    <b v="1"/>
  </r>
  <r>
    <s v="3"/>
    <x v="0"/>
    <s v="16553401"/>
    <s v="082"/>
    <s v="ENZO RUIZ"/>
    <d v="2019-02-06T00:00:00"/>
    <x v="1"/>
    <s v="245111"/>
    <s v="FERNANDEZ JER PABLO TOM"/>
    <s v="PE"/>
    <s v="208 GT 1.6 THP"/>
    <s v="AA981KW"/>
    <m/>
    <m/>
    <m/>
    <m/>
    <n v="0"/>
    <m/>
    <m/>
    <m/>
    <n v="0"/>
    <m/>
    <m/>
    <s v="LUCAS DIGIOVANNI"/>
    <n v="90"/>
    <n v="0.02"/>
    <m/>
    <n v="1.4"/>
    <n v="0.03"/>
    <b v="0"/>
  </r>
  <r>
    <s v="3"/>
    <x v="0"/>
    <s v="16558211"/>
    <s v="4"/>
    <s v="ROMERO WALTER"/>
    <d v="2019-02-06T00:00:00"/>
    <x v="1"/>
    <s v="67943"/>
    <s v="INTERCORDOBA SA"/>
    <s v="PE"/>
    <s v="308 ALLURE 1.6 HDI"/>
    <s v="AC195ZZ"/>
    <d v="2018-01-31T00:00:00"/>
    <n v="0"/>
    <m/>
    <n v="0"/>
    <n v="0"/>
    <n v="3420"/>
    <n v="603.51"/>
    <n v="15"/>
    <n v="0.15"/>
    <n v="1948.19"/>
    <n v="0"/>
    <s v="LUCAS DIGIOVANNI"/>
    <n v="90"/>
    <n v="1.38"/>
    <n v="3611.58"/>
    <n v="1.38"/>
    <n v="1.9"/>
    <b v="1"/>
  </r>
  <r>
    <s v="3"/>
    <x v="4"/>
    <s v="16537782"/>
    <s v="4"/>
    <s v="ROMERO WALTER"/>
    <d v="2019-02-06T00:00:00"/>
    <x v="1"/>
    <s v="116"/>
    <s v="GARANTIA"/>
    <s v="PE"/>
    <s v="3008 GT-LINE HDI TIPTRONI"/>
    <s v="AC920BC"/>
    <d v="2018-07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41822"/>
    <s v="214"/>
    <s v="MARCO AHUMADA"/>
    <d v="2019-02-06T00:00:00"/>
    <x v="1"/>
    <s v="116"/>
    <s v="GARANTIA"/>
    <s v="PE"/>
    <s v="308 ALLURE 1.6  CBA."/>
    <s v="AA477LX"/>
    <d v="2016-08-30T00:00:00"/>
    <n v="0.8"/>
    <m/>
    <n v="0"/>
    <n v="0"/>
    <n v="1356.47"/>
    <n v="0"/>
    <n v="0"/>
    <n v="0"/>
    <n v="692.66"/>
    <n v="11.97"/>
    <s v="ROBLEDO RUBEN"/>
    <n v="50"/>
    <n v="0.95"/>
    <n v="899.17"/>
    <n v="0.95"/>
    <n v="0.8"/>
    <b v="0"/>
  </r>
  <r>
    <s v="3"/>
    <x v="4"/>
    <s v="16540421"/>
    <s v="082"/>
    <s v="ENZO RUIZ"/>
    <d v="2019-02-06T00:00:00"/>
    <x v="1"/>
    <s v="116"/>
    <s v="GARANTIA"/>
    <s v="PE"/>
    <s v="308 FELINE 1.6 HDI"/>
    <s v="AB005NG"/>
    <d v="2017-01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40423"/>
    <s v="082"/>
    <s v="ENZO RUIZ"/>
    <d v="2019-02-06T00:00:00"/>
    <x v="1"/>
    <s v="116"/>
    <s v="GARANTIA"/>
    <s v="PE"/>
    <s v="308 FELINE 1.6 HDI"/>
    <s v="AB005NG"/>
    <d v="2017-01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21081"/>
    <s v="082"/>
    <s v="ENZO RUIZ"/>
    <d v="2019-02-07T00:00:00"/>
    <x v="1"/>
    <s v="267810"/>
    <s v="GUILLEN JUAN IGANCIO"/>
    <s v="PE"/>
    <s v="207 COMPACT FELINE 1.6 N"/>
    <s v="NCW-627"/>
    <n v="41544"/>
    <n v="0"/>
    <m/>
    <n v="0"/>
    <n v="0"/>
    <n v="0"/>
    <n v="0"/>
    <n v="0"/>
    <n v="0"/>
    <n v="0"/>
    <n v="0.99"/>
    <s v="YANCE RAUL"/>
    <n v="16"/>
    <n v="0.05"/>
    <n v="1900.83"/>
    <n v="0.05"/>
    <n v="1"/>
    <b v="1"/>
  </r>
  <r>
    <s v="3"/>
    <x v="4"/>
    <s v="16502632"/>
    <s v="4"/>
    <s v="ROMERO WALTER"/>
    <d v="2019-02-07T00:00:00"/>
    <x v="1"/>
    <s v="116"/>
    <s v="GARANTIA"/>
    <s v="PE"/>
    <s v="208 GTI"/>
    <s v="AB518GV"/>
    <d v="2017-07-17T00:00:00"/>
    <n v="0"/>
    <m/>
    <n v="0"/>
    <n v="0"/>
    <n v="4527.66"/>
    <n v="0"/>
    <n v="0"/>
    <n v="0"/>
    <n v="4231.46"/>
    <n v="0"/>
    <e v="#N/A"/>
    <s v=""/>
    <n v="0"/>
    <n v="730.57"/>
    <m/>
    <n v="0"/>
    <b v="0"/>
  </r>
  <r>
    <s v="3"/>
    <x v="4"/>
    <s v="16542161"/>
    <s v="214"/>
    <s v="MARCO AHUMADA"/>
    <d v="2019-02-07T00:00:00"/>
    <x v="1"/>
    <s v="116"/>
    <s v="GARANTIA"/>
    <s v="PE"/>
    <s v="301 ALLURE 1.6 HDI"/>
    <s v="AD284BP"/>
    <d v="2018-10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58151"/>
    <s v="4"/>
    <s v="ROMERO WALTER"/>
    <d v="2019-02-07T00:00:00"/>
    <x v="1"/>
    <s v="267756"/>
    <s v="CECCHIN EUGENIO LUCAS"/>
    <s v="PE"/>
    <s v="2008 SPORT 1.6 THP"/>
    <s v="AB120TA"/>
    <d v="2017-03-07T00:00:00"/>
    <n v="0"/>
    <m/>
    <n v="0"/>
    <n v="0"/>
    <n v="4066.83"/>
    <n v="717.67"/>
    <n v="15"/>
    <n v="0.15"/>
    <n v="2215.31"/>
    <n v="0"/>
    <s v="AGUIRRE JONATHAN"/>
    <n v="28"/>
    <n v="1"/>
    <n v="2737.2"/>
    <n v="1"/>
    <n v="1.44"/>
    <b v="1"/>
  </r>
  <r>
    <s v="3"/>
    <x v="4"/>
    <s v="16551662"/>
    <s v="4"/>
    <s v="ROMERO WALTER"/>
    <d v="2019-02-07T00:00:00"/>
    <x v="1"/>
    <s v="116"/>
    <s v="GARANTIA"/>
    <s v="PE"/>
    <s v="2008 FELINE 1.6"/>
    <s v="AB177EK"/>
    <d v="2017-03-30T00:00:00"/>
    <n v="0.4"/>
    <m/>
    <n v="0"/>
    <n v="0"/>
    <n v="862.47"/>
    <n v="0"/>
    <n v="0"/>
    <n v="0"/>
    <n v="654.1"/>
    <n v="0"/>
    <s v="LUCAS DIGIOVANNI"/>
    <n v="90"/>
    <n v="0.23"/>
    <n v="449.58"/>
    <n v="0.23"/>
    <n v="0.4"/>
    <b v="1"/>
  </r>
  <r>
    <s v="3"/>
    <x v="4"/>
    <s v="16547962"/>
    <s v="082"/>
    <s v="ENZO RUIZ"/>
    <d v="2019-02-07T00:00:00"/>
    <x v="1"/>
    <s v="116"/>
    <s v="GARANTIA"/>
    <s v="PE"/>
    <s v="308"/>
    <s v="OTN-281"/>
    <d v="2015-05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552392"/>
    <s v="214"/>
    <s v="MARCO AHUMADA"/>
    <d v="2019-02-07T00:00:00"/>
    <x v="1"/>
    <s v="116225"/>
    <s v="ORTIZ JOSE LUIS JOSE LU"/>
    <s v="PE"/>
    <s v="408 ALLURE+ 2.0 N"/>
    <s v="OLT694"/>
    <d v="2014-12-05T00:00:00"/>
    <n v="0"/>
    <m/>
    <n v="0"/>
    <n v="0"/>
    <n v="0"/>
    <n v="0"/>
    <n v="0"/>
    <n v="0"/>
    <n v="0"/>
    <n v="26.2"/>
    <s v="RODRIGO IBARRA."/>
    <n v="54"/>
    <n v="1.32"/>
    <n v="988.43"/>
    <n v="1.32"/>
    <n v="1.04"/>
    <b v="0"/>
  </r>
  <r>
    <s v="3"/>
    <x v="4"/>
    <s v="16526183"/>
    <s v="082"/>
    <s v="ENZO RUIZ"/>
    <d v="2019-02-07T00:00:00"/>
    <x v="1"/>
    <s v="116"/>
    <s v="GARANTIA"/>
    <s v="PE"/>
    <s v="PARTNER CONFORT 1.6 HDI 9"/>
    <s v="AD236RH"/>
    <d v="2018-10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28311"/>
    <s v="214"/>
    <s v="MARCO AHUMADA"/>
    <d v="2019-02-07T00:00:00"/>
    <x v="1"/>
    <s v="267714"/>
    <s v="URANI FEDERICO"/>
    <s v="PE"/>
    <s v="208 NAFTA GT 1.6 THP"/>
    <s v="AC151UH"/>
    <d v="2017-12-15T00:00:00"/>
    <n v="1.5"/>
    <n v="71.28"/>
    <n v="2.5"/>
    <n v="2.5000000000000001E-2"/>
    <n v="3506.94"/>
    <n v="618.86"/>
    <n v="15"/>
    <n v="0.15"/>
    <n v="2331.56"/>
    <n v="27.19"/>
    <s v="YANCE RAUL"/>
    <n v="16"/>
    <n v="1.37"/>
    <n v="2779.97"/>
    <n v="1.37"/>
    <n v="1.5"/>
    <b v="1"/>
  </r>
  <r>
    <s v="3"/>
    <x v="0"/>
    <s v="16552761"/>
    <s v="082"/>
    <s v="ENZO RUIZ"/>
    <d v="2019-02-07T00:00:00"/>
    <x v="1"/>
    <s v="122254"/>
    <s v="BULLA RUBEN ROGELIO"/>
    <s v="PE"/>
    <s v="2008 FELINE 1.6"/>
    <s v="AC435XV"/>
    <d v="2018-02-26T00:00:00"/>
    <n v="0"/>
    <m/>
    <n v="0"/>
    <n v="0"/>
    <n v="2861.21"/>
    <n v="504.91"/>
    <n v="15"/>
    <n v="0.15"/>
    <n v="1064.08"/>
    <n v="22.43"/>
    <s v="RODRIGO IBARRA."/>
    <n v="54"/>
    <n v="1.1299999999999999"/>
    <n v="4200.83"/>
    <n v="1.1299999999999999"/>
    <n v="2.21"/>
    <b v="1"/>
  </r>
  <r>
    <s v="3"/>
    <x v="4"/>
    <s v="16551361"/>
    <s v="214"/>
    <s v="MARCO AHUMADA"/>
    <d v="2019-02-07T00:00:00"/>
    <x v="1"/>
    <s v="116"/>
    <s v="GARANTIA"/>
    <s v="PE"/>
    <s v="208 NAFTA FELINE 1.6"/>
    <s v="OAA-665"/>
    <n v="41835"/>
    <n v="0"/>
    <m/>
    <n v="0"/>
    <n v="0"/>
    <n v="1025.76"/>
    <n v="0"/>
    <n v="0"/>
    <n v="0"/>
    <n v="815.34"/>
    <n v="21.44"/>
    <s v="RODRIGO IBARRA."/>
    <n v="54"/>
    <n v="1.08"/>
    <n v="2809.9"/>
    <n v="1.08"/>
    <n v="2.5"/>
    <b v="1"/>
  </r>
  <r>
    <s v="3"/>
    <x v="4"/>
    <s v="16502631"/>
    <s v="4"/>
    <s v="ROMERO WALTER"/>
    <d v="2019-02-07T00:00:00"/>
    <x v="1"/>
    <s v="116"/>
    <s v="GARANTIA"/>
    <s v="PE"/>
    <s v="208 GTI"/>
    <s v="AB518GV"/>
    <d v="2017-07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56381"/>
    <s v="082"/>
    <s v="ENZO RUIZ"/>
    <d v="2019-02-07T00:00:00"/>
    <x v="1"/>
    <s v="243511"/>
    <s v="STABILE SUSANA MARGARIT"/>
    <s v="PE"/>
    <s v="PARTNER PATAGËNICA 1.6 N"/>
    <s v="AA881YO"/>
    <d v="2017-01-04T00:00:00"/>
    <n v="1.5"/>
    <n v="256.61"/>
    <n v="9"/>
    <n v="0.09"/>
    <n v="2651.18"/>
    <n v="467.84"/>
    <n v="15"/>
    <n v="0.15"/>
    <n v="957.82"/>
    <n v="17.87"/>
    <s v="YANCE RAUL"/>
    <n v="16"/>
    <n v="0.9"/>
    <n v="2594.64"/>
    <n v="0.9"/>
    <n v="1.5"/>
    <b v="1"/>
  </r>
  <r>
    <s v="3"/>
    <x v="4"/>
    <s v="16533731"/>
    <s v="082"/>
    <s v="ENZO RUIZ"/>
    <d v="2019-02-07T00:00:00"/>
    <x v="1"/>
    <s v="116"/>
    <s v="GARANTIA"/>
    <s v="PE"/>
    <s v="2008 ALLURE 1.6  CBA."/>
    <s v="PMS-655"/>
    <d v="2016-03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95372"/>
    <s v="4"/>
    <s v="ROMERO WALTER"/>
    <d v="2019-02-07T00:00:00"/>
    <x v="1"/>
    <s v="116"/>
    <s v="GARANTIA"/>
    <s v="PE"/>
    <s v="PARTNER CONFORT 1.6 HDI 9"/>
    <s v="AC727NP"/>
    <n v="43224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60962"/>
    <s v="87"/>
    <s v="ALEJANDRO DIAZ"/>
    <d v="2019-02-07T00:00:00"/>
    <x v="1"/>
    <s v="116"/>
    <s v="GARANTIA"/>
    <s v="PE"/>
    <s v="PARTNER CONFORT 1.6 HDI 9"/>
    <s v="AD438UV"/>
    <d v="2019-02-02T00:00:00"/>
    <n v="0"/>
    <m/>
    <n v="0"/>
    <n v="0"/>
    <n v="0"/>
    <n v="0"/>
    <n v="0"/>
    <n v="0"/>
    <n v="0"/>
    <n v="1.64"/>
    <s v="ROBLEDO RUBEN"/>
    <n v="50"/>
    <n v="0.13"/>
    <n v="224.79"/>
    <n v="0.13"/>
    <n v="0.2"/>
    <b v="1"/>
  </r>
  <r>
    <s v="3"/>
    <x v="4"/>
    <s v="16538002"/>
    <s v="214"/>
    <s v="MARCO AHUMADA"/>
    <d v="2019-02-07T00:00:00"/>
    <x v="1"/>
    <s v="116"/>
    <s v="GARANTIA"/>
    <s v="PE"/>
    <s v="408  ALLURE THP"/>
    <s v="AA054CM"/>
    <d v="2016-08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8004"/>
    <s v="214"/>
    <s v="MARCO AHUMADA"/>
    <d v="2019-02-07T00:00:00"/>
    <x v="1"/>
    <s v="116"/>
    <s v="GARANTIA"/>
    <s v="PE"/>
    <s v="408  ALLURE THP"/>
    <s v="AA054CM"/>
    <d v="2016-08-15T00:00:00"/>
    <n v="1.9"/>
    <m/>
    <n v="0"/>
    <n v="0"/>
    <n v="8183.7"/>
    <n v="0"/>
    <n v="0"/>
    <n v="0"/>
    <n v="6852.26"/>
    <n v="0"/>
    <s v="LUCAS DIGIOVANNI"/>
    <n v="90"/>
    <n v="2.58"/>
    <n v="2135.52"/>
    <n v="2.58"/>
    <n v="1.9"/>
    <b v="0"/>
  </r>
  <r>
    <s v="3"/>
    <x v="0"/>
    <s v="16542481"/>
    <s v="4"/>
    <s v="ROMERO WALTER"/>
    <d v="2019-02-07T00:00:00"/>
    <x v="1"/>
    <s v="181080"/>
    <s v="BATTIONI OSVALDO RAUL"/>
    <s v="PE"/>
    <s v="3008 PREMIUM PLUS 156 CV"/>
    <s v="MAV-644"/>
    <d v="2013-01-25T00:00:00"/>
    <n v="0"/>
    <m/>
    <n v="0"/>
    <n v="0"/>
    <n v="7776.96"/>
    <n v="1372.39"/>
    <n v="15"/>
    <n v="0.15"/>
    <n v="6160.34"/>
    <n v="-36.33"/>
    <s v="YANCE RAUL"/>
    <n v="16"/>
    <n v="2.82"/>
    <n v="6367.78"/>
    <n v="2.82"/>
    <n v="3.35"/>
    <b v="1"/>
  </r>
  <r>
    <s v="3"/>
    <x v="4"/>
    <s v="16533732"/>
    <s v="082"/>
    <s v="ENZO RUIZ"/>
    <d v="2019-02-07T00:00:00"/>
    <x v="1"/>
    <s v="116"/>
    <s v="GARANTIA"/>
    <s v="PE"/>
    <s v="2008 ALLURE 1.6  CBA."/>
    <s v="PMS-655"/>
    <d v="2016-03-30T00:00:00"/>
    <n v="3"/>
    <m/>
    <n v="0"/>
    <n v="0"/>
    <n v="3037.15"/>
    <n v="0"/>
    <n v="0"/>
    <n v="0"/>
    <n v="2159.65"/>
    <n v="0"/>
    <s v="AGUIRRE JONATHAN"/>
    <n v="28"/>
    <n v="1.93"/>
    <n v="3371.88"/>
    <n v="1.93"/>
    <n v="3"/>
    <b v="1"/>
  </r>
  <r>
    <s v="3"/>
    <x v="0"/>
    <s v="16544671"/>
    <s v="4"/>
    <s v="ROMERO WALTER"/>
    <d v="2019-02-07T00:00:00"/>
    <x v="1"/>
    <s v="238333"/>
    <s v="RIUS MARIELA"/>
    <s v="PE"/>
    <s v="308"/>
    <s v="AB131MO"/>
    <d v="2017-06-06T00:00:00"/>
    <n v="0"/>
    <n v="3.79"/>
    <n v="0.15"/>
    <n v="1.5E-3"/>
    <n v="4175.28"/>
    <n v="736.8"/>
    <n v="15"/>
    <n v="0.15"/>
    <n v="1963.84"/>
    <n v="0"/>
    <s v="LUCAS DIGIOVANNI"/>
    <n v="90"/>
    <n v="1.52"/>
    <n v="2524.31"/>
    <n v="1.52"/>
    <n v="1.33"/>
    <b v="0"/>
  </r>
  <r>
    <s v="3"/>
    <x v="0"/>
    <s v="16544861"/>
    <s v="4"/>
    <s v="ROMERO WALTER"/>
    <d v="2019-02-07T00:00:00"/>
    <x v="1"/>
    <s v="171438"/>
    <s v="LAGISZ SILVANA ALICIA"/>
    <s v="PE"/>
    <s v="308 ALLURE 1.6N"/>
    <s v="LRB-576"/>
    <d v="2012-09-18T00:00:00"/>
    <n v="0"/>
    <m/>
    <n v="0"/>
    <n v="0"/>
    <n v="5875.93"/>
    <n v="1036.92"/>
    <n v="15"/>
    <n v="0.15"/>
    <n v="2775.72"/>
    <n v="7.34"/>
    <s v="YANCE RAUL"/>
    <n v="16"/>
    <n v="0.37"/>
    <n v="3801.66"/>
    <n v="0.37"/>
    <n v="0.94"/>
    <b v="1"/>
  </r>
  <r>
    <s v="3"/>
    <x v="0"/>
    <s v="16544861"/>
    <s v="4"/>
    <s v="ROMERO WALTER"/>
    <d v="2019-02-07T00:00:00"/>
    <x v="1"/>
    <s v="171438"/>
    <s v="LAGISZ SILVANA ALICIA"/>
    <s v="PE"/>
    <s v="308 ALLURE 1.6N"/>
    <s v="LRB-576"/>
    <m/>
    <m/>
    <m/>
    <m/>
    <n v="0"/>
    <m/>
    <m/>
    <m/>
    <n v="0"/>
    <m/>
    <m/>
    <s v="CRISTIAN BARRIONUEVO"/>
    <n v="91"/>
    <n v="0.42"/>
    <m/>
    <n v="0.42"/>
    <n v="1.06"/>
    <b v="1"/>
  </r>
  <r>
    <s v="3"/>
    <x v="0"/>
    <s v="16554762"/>
    <s v="4"/>
    <s v="ROMERO WALTER"/>
    <d v="2019-02-07T00:00:00"/>
    <x v="1"/>
    <s v="261722"/>
    <s v="PIOLI IRENE ISABEL"/>
    <s v="PE"/>
    <s v="208 ALLURE PLUS 1.6 HDI 9"/>
    <s v="AC935KC"/>
    <d v="2018-06-25T00:00:00"/>
    <n v="0"/>
    <n v="8.36"/>
    <n v="1"/>
    <n v="0.01"/>
    <n v="0"/>
    <n v="0"/>
    <n v="0"/>
    <n v="0"/>
    <n v="0"/>
    <n v="0"/>
    <e v="#N/A"/>
    <s v=""/>
    <n v="0"/>
    <n v="828.01"/>
    <m/>
    <n v="0"/>
    <b v="0"/>
  </r>
  <r>
    <s v="3"/>
    <x v="2"/>
    <s v="16558152"/>
    <s v="4"/>
    <s v="ROMERO WALTER"/>
    <d v="2019-02-07T00:00:00"/>
    <x v="1"/>
    <s v="267756"/>
    <s v="CECCHIN EUGENIO LUCAS"/>
    <s v="PE"/>
    <s v="2008 SPORT 1.6 THP"/>
    <s v="AB120TA"/>
    <n v="42801"/>
    <n v="0"/>
    <m/>
    <n v="0"/>
    <n v="0"/>
    <n v="3519.72"/>
    <n v="621.13"/>
    <n v="15"/>
    <n v="0.15"/>
    <n v="1939.28"/>
    <n v="0"/>
    <s v="AGUIRRE JONATHAN"/>
    <n v="28"/>
    <n v="0.72"/>
    <n v="446.69"/>
    <n v="0.72"/>
    <n v="0.47"/>
    <b v="0"/>
  </r>
  <r>
    <s v="3"/>
    <x v="4"/>
    <s v="16544971"/>
    <s v="214"/>
    <s v="MARCO AHUMADA"/>
    <d v="2019-02-07T00:00:00"/>
    <x v="1"/>
    <s v="116"/>
    <s v="GARANTIA"/>
    <s v="PE"/>
    <s v="308 ALLURE 1.6 HDI"/>
    <s v="AA931EM"/>
    <d v="2017-01-16T00:00:00"/>
    <n v="1.9"/>
    <m/>
    <n v="0"/>
    <n v="0"/>
    <n v="8159.48"/>
    <n v="0"/>
    <n v="0"/>
    <n v="0"/>
    <n v="6831"/>
    <n v="0"/>
    <s v="MERCADO CARLOS"/>
    <n v="51"/>
    <n v="2.0099999999999998"/>
    <n v="2135.52"/>
    <n v="2.0099999999999998"/>
    <n v="1.9"/>
    <b v="0"/>
  </r>
  <r>
    <s v="3"/>
    <x v="0"/>
    <s v="16560821"/>
    <s v="4"/>
    <s v="ROMERO WALTER"/>
    <d v="2019-02-07T00:00:00"/>
    <x v="1"/>
    <s v="213607"/>
    <s v="MENDEZ LUIS ALBERTO"/>
    <s v="PE"/>
    <s v="408 ALLURE 1.6 HDI"/>
    <s v="AB364WK"/>
    <d v="2017-05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02171"/>
    <s v="082"/>
    <s v="ENZO RUIZ"/>
    <d v="2019-02-07T00:00:00"/>
    <x v="1"/>
    <s v="116"/>
    <s v="GARANTIA"/>
    <s v="PE"/>
    <s v="2008 SPORT 1.6 THP CBA."/>
    <s v="AC145TJ"/>
    <d v="2018-01-16T00:00:00"/>
    <n v="0"/>
    <m/>
    <n v="0"/>
    <n v="0"/>
    <n v="1238.07"/>
    <n v="0"/>
    <n v="0"/>
    <n v="0"/>
    <n v="1088.8499999999999"/>
    <n v="0"/>
    <e v="#N/A"/>
    <s v=""/>
    <n v="0"/>
    <n v="224.79"/>
    <m/>
    <n v="0"/>
    <b v="0"/>
  </r>
  <r>
    <s v="3"/>
    <x v="0"/>
    <s v="16551891"/>
    <s v="214"/>
    <s v="MARCO AHUMADA"/>
    <d v="2019-02-07T00:00:00"/>
    <x v="1"/>
    <s v="192452"/>
    <s v="RODRIGUEZ ELDA MADALAID"/>
    <s v="PE"/>
    <s v="208 FELINE 1.6 N 5P PACK"/>
    <s v="MVC-527"/>
    <d v="2013-07-23T00:00:00"/>
    <n v="1.6"/>
    <n v="1.52"/>
    <n v="0.05"/>
    <n v="5.0000000000000001E-4"/>
    <n v="2462.09"/>
    <n v="434.47"/>
    <n v="15"/>
    <n v="0.15"/>
    <n v="1190.07"/>
    <n v="0"/>
    <s v="MERCADO CARLOS"/>
    <n v="51"/>
    <n v="1.55"/>
    <n v="3039.81"/>
    <n v="1.55"/>
    <n v="1.6"/>
    <b v="1"/>
  </r>
  <r>
    <s v="3"/>
    <x v="0"/>
    <s v="16551941"/>
    <s v="082"/>
    <s v="ENZO RUIZ"/>
    <d v="2019-02-07T00:00:00"/>
    <x v="1"/>
    <s v="216331"/>
    <s v="FEDRIZZI FRANCO IVAN"/>
    <s v="PE"/>
    <s v="208 FELINE 1.6"/>
    <s v="AC254DD"/>
    <d v="2018-02-02T00:00:00"/>
    <n v="2.34"/>
    <m/>
    <n v="0"/>
    <n v="0"/>
    <n v="2675.71"/>
    <n v="0"/>
    <n v="0"/>
    <n v="0"/>
    <n v="1062.05"/>
    <n v="0"/>
    <e v="#N/A"/>
    <s v=""/>
    <n v="0"/>
    <n v="4447.9399999999996"/>
    <m/>
    <n v="0"/>
    <b v="0"/>
  </r>
  <r>
    <s v="3"/>
    <x v="4"/>
    <s v="16502633"/>
    <s v="4"/>
    <s v="ROMERO WALTER"/>
    <d v="2019-02-07T00:00:00"/>
    <x v="1"/>
    <s v="116"/>
    <s v="GARANTIA"/>
    <s v="PE"/>
    <s v="208 GTI"/>
    <s v="AB518GV"/>
    <d v="2017-07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50971"/>
    <s v="082"/>
    <s v="ENZO RUIZ"/>
    <d v="2019-02-07T00:00:00"/>
    <x v="1"/>
    <s v="145814"/>
    <s v="CAMBURSANO MONICA TERES"/>
    <s v="PE"/>
    <s v="208 FELINE 1.6"/>
    <s v="AC311ML"/>
    <d v="2018-01-19T00:00:00"/>
    <n v="1.95"/>
    <m/>
    <n v="0"/>
    <n v="0"/>
    <n v="3366.12"/>
    <n v="0"/>
    <n v="0"/>
    <n v="0"/>
    <n v="1064.08"/>
    <n v="23.82"/>
    <s v="RODRIGO IBARRA."/>
    <n v="54"/>
    <n v="1.2"/>
    <n v="3706.62"/>
    <n v="1.2"/>
    <n v="1.95"/>
    <b v="1"/>
  </r>
  <r>
    <s v="3"/>
    <x v="0"/>
    <s v="16553681"/>
    <s v="082"/>
    <s v="ENZO RUIZ"/>
    <d v="2019-02-07T00:00:00"/>
    <x v="1"/>
    <s v="243642"/>
    <s v="LEDESMA MIRTA EVA"/>
    <s v="PE"/>
    <s v="2008 ALLURE 1.6"/>
    <s v="AA925MD"/>
    <d v="2017-01-09T00:00:00"/>
    <n v="2"/>
    <n v="380.17"/>
    <n v="10"/>
    <n v="0.1"/>
    <n v="2861.21"/>
    <n v="504.91"/>
    <n v="15"/>
    <n v="0.15"/>
    <n v="1064.0899999999999"/>
    <n v="13.9"/>
    <s v="YANCE RAUL"/>
    <n v="16"/>
    <n v="0.7"/>
    <n v="3421.49"/>
    <n v="0.7"/>
    <n v="2"/>
    <b v="1"/>
  </r>
  <r>
    <s v="3"/>
    <x v="0"/>
    <s v="16553221"/>
    <s v="4"/>
    <s v="ROMERO WALTER"/>
    <d v="2019-02-07T00:00:00"/>
    <x v="1"/>
    <s v="267789"/>
    <s v="GONZALEZ ERICA DANIELA"/>
    <s v="PE"/>
    <s v=" ALLURE 1.6"/>
    <s v="AD420GE"/>
    <d v="2019-01-31T00:00:00"/>
    <n v="0"/>
    <m/>
    <n v="0"/>
    <n v="0"/>
    <n v="0"/>
    <n v="0"/>
    <n v="0"/>
    <n v="0"/>
    <n v="0"/>
    <n v="4900"/>
    <e v="#N/A"/>
    <s v=""/>
    <n v="0"/>
    <n v="0"/>
    <m/>
    <n v="0"/>
    <b v="0"/>
  </r>
  <r>
    <s v="3"/>
    <x v="4"/>
    <s v="16546611"/>
    <s v="4"/>
    <s v="ROMERO WALTER"/>
    <d v="2019-02-07T00:00:00"/>
    <x v="1"/>
    <s v="116"/>
    <s v="GARANTIA"/>
    <s v="PE"/>
    <s v="2008 FELINE 1.6"/>
    <s v="AC886TN"/>
    <d v="2018-07-14T00:00:00"/>
    <n v="0.3"/>
    <m/>
    <n v="0"/>
    <n v="0"/>
    <n v="79905.61"/>
    <n v="0"/>
    <n v="0"/>
    <n v="0"/>
    <n v="47011.5"/>
    <n v="0"/>
    <s v="SALVATICO ARIEL"/>
    <n v="25"/>
    <n v="0.45"/>
    <n v="337.19"/>
    <n v="0.45"/>
    <n v="0.3"/>
    <b v="0"/>
  </r>
  <r>
    <s v="3"/>
    <x v="2"/>
    <s v="16553721"/>
    <s v="082"/>
    <s v="ENZO RUIZ"/>
    <d v="2019-02-07T00:00:00"/>
    <x v="1"/>
    <s v="262402"/>
    <s v="SPOSETTI ROBERTO CESAR"/>
    <s v="PE"/>
    <s v="5008 ALLURE PLUS HDI TIPT"/>
    <s v="AC959EK"/>
    <d v="2018-07-19T00:00:00"/>
    <n v="0"/>
    <n v="85.54"/>
    <n v="15"/>
    <n v="0.15"/>
    <n v="8864.91"/>
    <n v="1564.39"/>
    <n v="15"/>
    <n v="0.15"/>
    <n v="6513.74"/>
    <n v="13.48"/>
    <s v="ROBLEDO RUBEN"/>
    <n v="50"/>
    <n v="1.07"/>
    <n v="484.71"/>
    <n v="1.07"/>
    <n v="0.6"/>
    <b v="0"/>
  </r>
  <r>
    <s v="3"/>
    <x v="0"/>
    <s v="16554761"/>
    <s v="4"/>
    <s v="ROMERO WALTER"/>
    <d v="2019-02-07T00:00:00"/>
    <x v="1"/>
    <s v="261722"/>
    <s v="PIOLI IRENE ISABEL"/>
    <s v="PE"/>
    <s v="208 ALLURE PLUS 1.6 HDI 9"/>
    <s v="AC935KC"/>
    <d v="2018-06-25T00:00:00"/>
    <n v="0"/>
    <m/>
    <n v="0"/>
    <n v="0"/>
    <n v="4724.46"/>
    <n v="833.72"/>
    <n v="15"/>
    <n v="0.15"/>
    <n v="2280.8000000000002"/>
    <n v="22.83"/>
    <s v="RODRIGO IBARRA."/>
    <n v="54"/>
    <n v="1.1499999999999999"/>
    <n v="2623.15"/>
    <n v="1.1499999999999999"/>
    <n v="1.38"/>
    <b v="1"/>
  </r>
  <r>
    <s v="3"/>
    <x v="4"/>
    <s v="16495374"/>
    <s v="4"/>
    <s v="ROMERO WALTER"/>
    <d v="2019-02-07T00:00:00"/>
    <x v="1"/>
    <s v="116"/>
    <s v="GARANTIA"/>
    <s v="PE"/>
    <s v="PARTNER CONFORT 1.6 HDI 9"/>
    <s v="AC727NP"/>
    <d v="2018-05-04T00:00:00"/>
    <n v="1.4"/>
    <m/>
    <n v="0"/>
    <n v="0"/>
    <n v="1316.92"/>
    <n v="0"/>
    <n v="0"/>
    <n v="0"/>
    <n v="1189.19"/>
    <n v="0"/>
    <s v="CRISTIAN BARRIONUEVO"/>
    <n v="91"/>
    <n v="2.27"/>
    <n v="1573.54"/>
    <n v="2.27"/>
    <n v="1.4"/>
    <b v="0"/>
  </r>
  <r>
    <s v="3"/>
    <x v="0"/>
    <s v="16539501"/>
    <s v="082"/>
    <s v="ENZO RUIZ"/>
    <d v="2019-02-07T00:00:00"/>
    <x v="1"/>
    <s v="248535"/>
    <s v="MOLTO LASCANO EVANGELIN"/>
    <s v="PE"/>
    <s v="208 FELINE 1.6 TIPTRONIC"/>
    <s v="AC336LE"/>
    <n v="43130"/>
    <n v="1.96"/>
    <m/>
    <n v="0"/>
    <n v="0"/>
    <n v="3310.82"/>
    <n v="367.85"/>
    <n v="10"/>
    <n v="0.1"/>
    <n v="1261.96"/>
    <n v="0"/>
    <s v="AGUIRRE JONATHAN"/>
    <n v="28"/>
    <n v="1.33"/>
    <n v="3725.63"/>
    <n v="1.33"/>
    <n v="1.96"/>
    <b v="1"/>
  </r>
  <r>
    <s v="3"/>
    <x v="4"/>
    <s v="16495375"/>
    <s v="4"/>
    <s v="ROMERO WALTER"/>
    <d v="2019-02-07T00:00:00"/>
    <x v="1"/>
    <s v="116"/>
    <s v="GARANTIA"/>
    <s v="PE"/>
    <s v="PARTNER CONFORT 1.6 HDI 9"/>
    <s v="AC727NP"/>
    <d v="2018-05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8003"/>
    <s v="214"/>
    <s v="MARCO AHUMADA"/>
    <d v="2019-02-07T00:00:00"/>
    <x v="1"/>
    <s v="116"/>
    <s v="GARANTIA"/>
    <s v="PE"/>
    <s v="408  ALLURE THP"/>
    <s v="AA054CM"/>
    <n v="42597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56561"/>
    <s v="082"/>
    <s v="ENZO RUIZ"/>
    <d v="2019-02-07T00:00:00"/>
    <x v="1"/>
    <s v="225053"/>
    <s v="MARONNA ROBERTO EMILIO"/>
    <s v="PE"/>
    <s v="408 ALLURE+ HDI NAV"/>
    <s v="OXN-186"/>
    <d v="2015-06-30T00:00:00"/>
    <n v="0"/>
    <n v="13.69"/>
    <n v="1"/>
    <n v="0.01"/>
    <n v="2316.04"/>
    <n v="408.71"/>
    <n v="15"/>
    <n v="0.15"/>
    <n v="1653.65"/>
    <n v="14.49"/>
    <s v="YANCE RAUL"/>
    <n v="16"/>
    <n v="0.73"/>
    <n v="1354.91"/>
    <n v="0.73"/>
    <n v="0.72"/>
    <b v="0"/>
  </r>
  <r>
    <s v="3"/>
    <x v="0"/>
    <s v="16555361"/>
    <s v="4"/>
    <s v="ROMERO WALTER"/>
    <d v="2019-02-07T00:00:00"/>
    <x v="1"/>
    <s v="256359"/>
    <s v="AGNELLI JULIO"/>
    <s v="PE"/>
    <s v="208 FELINE 1.6"/>
    <s v="AC204QQ"/>
    <d v="2018-01-10T00:00:00"/>
    <n v="0"/>
    <n v="9.2200000000000006"/>
    <n v="0.23"/>
    <n v="2.3E-3"/>
    <n v="3072.82"/>
    <n v="0"/>
    <n v="0"/>
    <n v="0"/>
    <n v="918.06"/>
    <n v="0"/>
    <s v="MERCADO CARLOS"/>
    <n v="51"/>
    <n v="1.22"/>
    <n v="4001.53"/>
    <n v="1.22"/>
    <n v="2.11"/>
    <b v="1"/>
  </r>
  <r>
    <s v="3"/>
    <x v="0"/>
    <s v="16549871"/>
    <s v="082"/>
    <s v="ENZO RUIZ"/>
    <d v="2019-02-07T00:00:00"/>
    <x v="1"/>
    <s v="163488"/>
    <s v="ANDRADA MARCELA NATACHA"/>
    <s v="PE"/>
    <s v="208 NAFTA"/>
    <s v="PNQ926"/>
    <d v="2016-03-30T00:00:00"/>
    <n v="0"/>
    <n v="292.73"/>
    <n v="10"/>
    <n v="0.1"/>
    <n v="2861.21"/>
    <n v="504.91"/>
    <n v="15"/>
    <n v="0.15"/>
    <n v="1066.52"/>
    <n v="0.67"/>
    <e v="#N/A"/>
    <n v="8"/>
    <n v="0.02"/>
    <n v="2634.55"/>
    <n v="0.02"/>
    <n v="0.02"/>
    <b v="0"/>
  </r>
  <r>
    <s v="3"/>
    <x v="0"/>
    <s v="16549871"/>
    <s v="082"/>
    <s v="ENZO RUIZ"/>
    <d v="2019-02-07T00:00:00"/>
    <x v="1"/>
    <s v="163488"/>
    <s v="ANDRADA MARCELA NATACHA"/>
    <s v="PE"/>
    <s v="208 NAFTA"/>
    <s v="PNQ926"/>
    <m/>
    <m/>
    <m/>
    <m/>
    <n v="0"/>
    <m/>
    <m/>
    <m/>
    <n v="0"/>
    <m/>
    <m/>
    <s v="AGUIRRE JONATHAN"/>
    <n v="28"/>
    <n v="1.42"/>
    <m/>
    <n v="1.42"/>
    <n v="1.52"/>
    <b v="1"/>
  </r>
  <r>
    <s v="3"/>
    <x v="4"/>
    <s v="16495373"/>
    <s v="4"/>
    <s v="ROMERO WALTER"/>
    <d v="2019-02-07T00:00:00"/>
    <x v="1"/>
    <s v="116"/>
    <s v="GARANTIA"/>
    <s v="PE"/>
    <s v="PARTNER CONFORT 1.6 HDI 9"/>
    <s v="AC727NP"/>
    <d v="2018-05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26184"/>
    <s v="082"/>
    <s v="ENZO RUIZ"/>
    <d v="2019-02-07T00:00:00"/>
    <x v="1"/>
    <s v="116"/>
    <s v="GARANTIA"/>
    <s v="PE"/>
    <s v="PARTNER CONFORT 1.6 HDI 9"/>
    <s v="AD236RH"/>
    <d v="2018-10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562501"/>
    <s v="4"/>
    <s v="ROMERO WALTER"/>
    <d v="2019-02-07T00:00:00"/>
    <x v="1"/>
    <s v="631110"/>
    <s v="CARGOS ATENCION AL CLIE"/>
    <s v="PE"/>
    <s v="208 FELINE 1.6 TIPTRONIC"/>
    <s v="AD398WL"/>
    <n v="435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52391"/>
    <s v="214"/>
    <s v="MARCO AHUMADA"/>
    <d v="2019-02-07T00:00:00"/>
    <x v="1"/>
    <s v="116225"/>
    <s v="ORTIZ JOSE LUIS JOSE LU"/>
    <s v="PE"/>
    <s v="408 ALLURE+ 2.0 N"/>
    <s v="OLT694"/>
    <d v="2014-12-05T00:00:00"/>
    <n v="1.5"/>
    <m/>
    <n v="0"/>
    <n v="0"/>
    <n v="3348.8"/>
    <n v="590.95000000000005"/>
    <n v="15"/>
    <n v="0.15"/>
    <n v="1905.6"/>
    <n v="24.41"/>
    <s v="RODRIGO IBARRA."/>
    <n v="54"/>
    <n v="1.23"/>
    <n v="2851.25"/>
    <n v="1.23"/>
    <n v="1.5"/>
    <b v="1"/>
  </r>
  <r>
    <s v="3"/>
    <x v="4"/>
    <s v="16495371"/>
    <s v="4"/>
    <s v="ROMERO WALTER"/>
    <d v="2019-02-07T00:00:00"/>
    <x v="1"/>
    <s v="116"/>
    <s v="GARANTIA"/>
    <s v="PE"/>
    <s v="PARTNER CONFORT 1.6 HDI 9"/>
    <s v="AC727NP"/>
    <d v="2018-05-04T00:00:00"/>
    <n v="0.4"/>
    <m/>
    <n v="0"/>
    <n v="0"/>
    <n v="1274.8399999999999"/>
    <n v="0"/>
    <n v="0"/>
    <n v="0"/>
    <n v="865.6"/>
    <n v="11.31"/>
    <s v="YANCE RAUL"/>
    <n v="16"/>
    <n v="0.56999999999999995"/>
    <n v="449.58"/>
    <n v="0.56999999999999995"/>
    <n v="0.4"/>
    <b v="0"/>
  </r>
  <r>
    <s v="3"/>
    <x v="0"/>
    <s v="16553701"/>
    <s v="082"/>
    <s v="ENZO RUIZ"/>
    <d v="2019-02-07T00:00:00"/>
    <x v="1"/>
    <s v="176691"/>
    <s v="CANDIANI MARIA GABRIELA"/>
    <s v="PE"/>
    <s v="2008 SPORT 1.6 THP"/>
    <s v="AB469JB"/>
    <d v="2017-06-23T00:00:00"/>
    <n v="0.85"/>
    <n v="242.36"/>
    <n v="15"/>
    <n v="0.15"/>
    <n v="4180.18"/>
    <n v="737.67"/>
    <n v="15"/>
    <n v="0.15"/>
    <n v="2308.83"/>
    <n v="0"/>
    <s v="AGUIRRE JONATHAN"/>
    <n v="28"/>
    <n v="2.4"/>
    <n v="1373.35"/>
    <n v="2.4"/>
    <n v="0.85"/>
    <b v="0"/>
  </r>
  <r>
    <s v="3"/>
    <x v="0"/>
    <s v="16544701"/>
    <s v="4"/>
    <s v="ROMERO WALTER"/>
    <d v="2019-02-07T00:00:00"/>
    <x v="1"/>
    <s v="50709"/>
    <s v="BOMBAS GRUNDFOS DE ARGE"/>
    <s v="PE"/>
    <s v="408 THP"/>
    <s v="AC491XQ"/>
    <d v="2016-10-05T00:00:00"/>
    <n v="0"/>
    <m/>
    <n v="0"/>
    <n v="0"/>
    <n v="4682.96"/>
    <n v="826.39"/>
    <n v="15"/>
    <n v="0.15"/>
    <n v="2758.05"/>
    <n v="17.27"/>
    <s v="RODRIGO IBARRA."/>
    <n v="54"/>
    <n v="1.17"/>
    <n v="3801.66"/>
    <n v="1.17"/>
    <n v="2"/>
    <b v="1"/>
  </r>
  <r>
    <s v="3"/>
    <x v="0"/>
    <s v="16553023"/>
    <s v="4"/>
    <s v="ROMERO WALTER"/>
    <d v="2019-02-08T00:00:00"/>
    <x v="1"/>
    <s v="149708"/>
    <s v="PIZARRO HAYDEE NELIDA"/>
    <s v="PE"/>
    <s v="308 ALLURE 1.6N NAV"/>
    <s v="NIO-941"/>
    <d v="2013-12-10T00:00:00"/>
    <n v="0"/>
    <m/>
    <n v="0"/>
    <n v="0"/>
    <n v="2472.8200000000002"/>
    <n v="436.38"/>
    <n v="15"/>
    <n v="0.15"/>
    <n v="1964.37"/>
    <n v="0"/>
    <e v="#N/A"/>
    <s v=""/>
    <n v="0"/>
    <n v="950.42"/>
    <m/>
    <n v="0"/>
    <b v="0"/>
  </r>
  <r>
    <s v="3"/>
    <x v="4"/>
    <s v="16555362"/>
    <s v="4"/>
    <s v="ROMERO WALTER"/>
    <d v="2019-02-08T00:00:00"/>
    <x v="1"/>
    <s v="116"/>
    <s v="GARANTIA"/>
    <s v="PE"/>
    <s v="208 FELINE 1.6"/>
    <s v="AC204QQ"/>
    <d v="2018-01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55531"/>
    <s v="214"/>
    <s v="MARCO AHUMADA"/>
    <d v="2019-02-08T00:00:00"/>
    <x v="1"/>
    <s v="215778"/>
    <s v="ASTUDILLO ESTEBAN GUSTA"/>
    <s v="PE"/>
    <s v="208 ALLURE 1.6"/>
    <s v="AC406DP"/>
    <d v="2018-02-20T00:00:00"/>
    <n v="2.13"/>
    <n v="4.45"/>
    <n v="0.11"/>
    <n v="1.1000000000000001E-3"/>
    <n v="3029.53"/>
    <n v="336.59"/>
    <n v="10"/>
    <n v="0.1"/>
    <n v="1066.52"/>
    <n v="26.2"/>
    <s v="YANCE RAUL"/>
    <n v="16"/>
    <n v="1.32"/>
    <n v="4044.32"/>
    <n v="1.32"/>
    <n v="2.13"/>
    <b v="1"/>
  </r>
  <r>
    <s v="3"/>
    <x v="11"/>
    <s v="16470831"/>
    <s v="4"/>
    <s v="ROMERO WALTER"/>
    <d v="2019-02-08T00:00:00"/>
    <x v="1"/>
    <s v="635114"/>
    <s v="INTERNA TALLER"/>
    <s v="PE"/>
    <s v="308 ALLURE PLUS 2.0"/>
    <s v="AB085DO"/>
    <d v="2017-03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65791"/>
    <s v="4"/>
    <s v="ROMERO WALTER"/>
    <d v="2019-02-08T00:00:00"/>
    <x v="1"/>
    <s v="267721"/>
    <s v="ORLANDO GUILLERMO ALFRE"/>
    <s v="PE"/>
    <s v="206 PREMIUM 1.6 5P NAV"/>
    <s v="GZV-263"/>
    <d v="2008-02-19T00:00:00"/>
    <n v="0"/>
    <m/>
    <n v="0"/>
    <n v="0"/>
    <n v="5315.95"/>
    <n v="590.65"/>
    <n v="10"/>
    <n v="0.1"/>
    <n v="3960.05"/>
    <n v="0"/>
    <e v="#N/A"/>
    <s v=""/>
    <n v="0"/>
    <n v="3801.66"/>
    <m/>
    <n v="0"/>
    <b v="0"/>
  </r>
  <r>
    <s v="3"/>
    <x v="4"/>
    <s v="16525305"/>
    <s v="4"/>
    <s v="ROMERO WALTER"/>
    <d v="2019-02-08T00:00:00"/>
    <x v="1"/>
    <s v="116"/>
    <s v="GARANTIA"/>
    <s v="PE"/>
    <s v="308 ALLURE PACK 1.6"/>
    <s v="AC818BE"/>
    <d v="2018-06-08T00:00:00"/>
    <n v="0"/>
    <m/>
    <n v="0"/>
    <n v="0"/>
    <n v="922.19"/>
    <n v="0"/>
    <n v="0"/>
    <n v="0"/>
    <n v="799.01"/>
    <n v="11.31"/>
    <s v="YANCE RAUL"/>
    <n v="16"/>
    <n v="0.56999999999999995"/>
    <n v="674.38"/>
    <n v="0.56999999999999995"/>
    <n v="0.6"/>
    <b v="1"/>
  </r>
  <r>
    <s v="3"/>
    <x v="0"/>
    <s v="16559631"/>
    <s v="214"/>
    <s v="MARCO AHUMADA"/>
    <d v="2019-02-08T00:00:00"/>
    <x v="1"/>
    <s v="206148"/>
    <s v="YORIO HUMBERTO EUGENIO"/>
    <s v="PE"/>
    <s v="2008 ALLURE 1.6"/>
    <s v="AA398RR"/>
    <d v="2016-08-04T00:00:00"/>
    <n v="1.39"/>
    <n v="1.59"/>
    <n v="0.06"/>
    <n v="5.9999999999999995E-4"/>
    <n v="2861.21"/>
    <n v="504.91"/>
    <n v="15"/>
    <n v="0.15"/>
    <n v="1066.52"/>
    <n v="0"/>
    <s v="SALVATICO ARIEL"/>
    <n v="25"/>
    <n v="1.97"/>
    <n v="2640.56"/>
    <n v="1.97"/>
    <n v="1.39"/>
    <b v="0"/>
  </r>
  <r>
    <s v="3"/>
    <x v="0"/>
    <s v="16549092"/>
    <s v="4"/>
    <s v="ROMERO WALTER"/>
    <d v="2019-02-08T00:00:00"/>
    <x v="1"/>
    <s v="255435"/>
    <s v="CABRERA DIEGO"/>
    <s v="PE"/>
    <s v="307 XS PREMIUM 2.0 5P NAC"/>
    <s v="ETZ-023"/>
    <d v="2005-02-02T00:00:00"/>
    <n v="0"/>
    <m/>
    <n v="0"/>
    <n v="0"/>
    <n v="8460.48"/>
    <n v="12690.72"/>
    <n v="60"/>
    <n v="0.6"/>
    <n v="6220.37"/>
    <n v="0"/>
    <e v="#N/A"/>
    <s v=""/>
    <n v="0"/>
    <n v="0"/>
    <m/>
    <n v="0"/>
    <b v="0"/>
  </r>
  <r>
    <s v="3"/>
    <x v="0"/>
    <s v="16553021"/>
    <s v="4"/>
    <s v="ROMERO WALTER"/>
    <d v="2019-02-08T00:00:00"/>
    <x v="1"/>
    <s v="149708"/>
    <s v="PIZARRO HAYDEE NELIDA"/>
    <s v="PE"/>
    <s v="308 ALLURE 1.6N NAV"/>
    <s v="NIO-941"/>
    <d v="2013-12-10T00:00:00"/>
    <n v="0"/>
    <m/>
    <n v="0"/>
    <n v="0"/>
    <n v="5382.92"/>
    <n v="734.03"/>
    <n v="12"/>
    <n v="0.12"/>
    <n v="2925.14"/>
    <n v="53.06"/>
    <s v="YANCE RAUL"/>
    <n v="16"/>
    <n v="2.0699999999999998"/>
    <n v="1900.83"/>
    <n v="2.0699999999999998"/>
    <n v="0.69"/>
    <b v="0"/>
  </r>
  <r>
    <s v="3"/>
    <x v="0"/>
    <s v="16553021"/>
    <s v="4"/>
    <s v="ROMERO WALTER"/>
    <d v="2019-02-08T00:00:00"/>
    <x v="1"/>
    <s v="149708"/>
    <s v="PIZARRO HAYDEE NELIDA"/>
    <s v="PE"/>
    <s v="308 ALLURE 1.6N NAV"/>
    <s v="NIO-941"/>
    <m/>
    <m/>
    <m/>
    <m/>
    <n v="0"/>
    <m/>
    <m/>
    <m/>
    <n v="0"/>
    <m/>
    <m/>
    <s v="ROBLEDO RUBEN"/>
    <n v="50"/>
    <n v="0.95"/>
    <m/>
    <n v="0.95"/>
    <n v="0.31"/>
    <b v="0"/>
  </r>
  <r>
    <s v="3"/>
    <x v="4"/>
    <s v="16552763"/>
    <s v="082"/>
    <s v="ENZO RUIZ"/>
    <d v="2019-02-08T00:00:00"/>
    <x v="1"/>
    <s v="116"/>
    <s v="GARANTIA"/>
    <s v="PE"/>
    <s v="2008 FELINE 1.6"/>
    <s v="AC435XV"/>
    <d v="2018-02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56461"/>
    <s v="4"/>
    <s v="ROMERO WALTER"/>
    <d v="2019-02-08T00:00:00"/>
    <x v="1"/>
    <s v="31503"/>
    <s v="SCHOLTUS MARIA GABRIELA"/>
    <s v="PE"/>
    <s v="206 PREMIUM 1.6 5P NAV"/>
    <s v="GZV-263"/>
    <n v="39497"/>
    <n v="0"/>
    <m/>
    <n v="0"/>
    <n v="0"/>
    <n v="5315.95"/>
    <n v="590.65"/>
    <n v="10"/>
    <n v="0.1"/>
    <n v="3960.05"/>
    <n v="17.27"/>
    <s v="RODRIGO IBARRA."/>
    <n v="54"/>
    <n v="0.87"/>
    <n v="3801.66"/>
    <n v="0.87"/>
    <n v="2"/>
    <b v="1"/>
  </r>
  <r>
    <s v="3"/>
    <x v="0"/>
    <s v="16483301"/>
    <s v="4"/>
    <s v="ROMERO WALTER"/>
    <d v="2019-02-08T00:00:00"/>
    <x v="1"/>
    <s v="156447"/>
    <s v="CONIFERAL S A C I F"/>
    <s v="PE"/>
    <s v="PARTNER CONFORT 1.6 HDI 9"/>
    <s v="AC428GI"/>
    <d v="2018-03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28314"/>
    <s v="214"/>
    <s v="MARCO AHUMADA"/>
    <d v="2019-02-08T00:00:00"/>
    <x v="1"/>
    <s v="116"/>
    <s v="GARANTIA"/>
    <s v="PE"/>
    <s v="208 NAFTA GT 1.6 THP"/>
    <s v="AC151UH"/>
    <d v="2017-12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23052"/>
    <s v="87"/>
    <s v="ALEJANDRO DIAZ"/>
    <d v="2019-02-08T00:00:00"/>
    <x v="1"/>
    <s v="116"/>
    <s v="GARANTIA"/>
    <s v="PE"/>
    <s v="208 FELINE 1.6 TIPTRONIC"/>
    <s v="AD401RU"/>
    <d v="2019-01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5"/>
    <s v="16564661"/>
    <s v="214"/>
    <s v="MARCO AHUMADA"/>
    <d v="2019-02-08T00:00:00"/>
    <x v="1"/>
    <s v="267506"/>
    <s v="MONGILARDI NOYA LAUTARO"/>
    <s v="PE"/>
    <s v="208 Allure 1.6 115"/>
    <s v="AD434SA"/>
    <d v="2019-01-31T00:00:00"/>
    <n v="0"/>
    <m/>
    <n v="0"/>
    <n v="0"/>
    <n v="0"/>
    <n v="0"/>
    <n v="0"/>
    <n v="0"/>
    <n v="0"/>
    <n v="1100"/>
    <e v="#N/A"/>
    <s v=""/>
    <n v="0"/>
    <n v="0"/>
    <m/>
    <n v="0"/>
    <b v="0"/>
  </r>
  <r>
    <s v="3"/>
    <x v="11"/>
    <s v="16478041"/>
    <s v="4"/>
    <s v="ROMERO WALTER"/>
    <d v="2019-02-08T00:00:00"/>
    <x v="1"/>
    <s v="635114"/>
    <s v="INTERNA TALLER"/>
    <s v="PE"/>
    <s v="207 Compact XT 1.6 4P Tip"/>
    <s v="IGA-416"/>
    <d v="2009-08-20T00:00:00"/>
    <n v="0"/>
    <m/>
    <n v="0"/>
    <n v="0"/>
    <n v="0"/>
    <n v="0"/>
    <n v="0"/>
    <n v="0"/>
    <n v="0"/>
    <n v="2.77"/>
    <s v="ROBLEDO RUBEN"/>
    <n v="50"/>
    <n v="0.22"/>
    <n v="30.23"/>
    <n v="0.22"/>
    <n v="0.22"/>
    <b v="0"/>
  </r>
  <r>
    <s v="3"/>
    <x v="4"/>
    <s v="16525301"/>
    <s v="4"/>
    <s v="ROMERO WALTER"/>
    <d v="2019-02-08T00:00:00"/>
    <x v="1"/>
    <s v="116"/>
    <s v="GARANTIA"/>
    <s v="PE"/>
    <s v="308 ALLURE PACK 1.6"/>
    <s v="AC818BE"/>
    <d v="2018-06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25302"/>
    <s v="4"/>
    <s v="ROMERO WALTER"/>
    <d v="2019-02-08T00:00:00"/>
    <x v="1"/>
    <s v="116"/>
    <s v="GARANTIA"/>
    <s v="PE"/>
    <s v="308 ALLURE PACK 1.6"/>
    <s v="AC818BE"/>
    <d v="2018-06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25303"/>
    <s v="4"/>
    <s v="ROMERO WALTER"/>
    <d v="2019-02-08T00:00:00"/>
    <x v="1"/>
    <s v="116"/>
    <s v="GARANTIA"/>
    <s v="PE"/>
    <s v="308 ALLURE PACK 1.6"/>
    <s v="AC818BE"/>
    <d v="2018-06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564751"/>
    <s v="082"/>
    <s v="ENZO RUIZ"/>
    <d v="2019-02-08T00:00:00"/>
    <x v="1"/>
    <s v="176146"/>
    <s v="DIAZ JUAN ALBERTO"/>
    <s v="PE"/>
    <s v="207 COMPACT ALLURE 1.4 N"/>
    <s v="AA312QH"/>
    <d v="2016-06-29T00:00:00"/>
    <n v="0"/>
    <m/>
    <n v="0"/>
    <n v="0"/>
    <n v="0"/>
    <n v="0"/>
    <n v="0"/>
    <n v="0"/>
    <n v="0"/>
    <n v="1.89"/>
    <s v="ROBLEDO RUBEN"/>
    <n v="50"/>
    <n v="0.15"/>
    <n v="408.68"/>
    <n v="0.15"/>
    <n v="0.43"/>
    <b v="1"/>
  </r>
  <r>
    <s v="3"/>
    <x v="4"/>
    <s v="16527222"/>
    <s v="87"/>
    <s v="ALEJANDRO DIAZ"/>
    <d v="2019-02-08T00:00:00"/>
    <x v="1"/>
    <s v="116"/>
    <s v="GARANTIA"/>
    <s v="PE"/>
    <s v="PARTNER PATAGONICA VTC PL"/>
    <s v="AD335NK"/>
    <d v="2019-01-23T00:00:00"/>
    <n v="9.1"/>
    <m/>
    <n v="0"/>
    <n v="0"/>
    <n v="54624.83"/>
    <n v="0"/>
    <n v="0"/>
    <n v="0"/>
    <n v="49577.61"/>
    <n v="0"/>
    <s v="SALVATICO ARIEL"/>
    <n v="25"/>
    <n v="5"/>
    <n v="10228.040000000001"/>
    <n v="5"/>
    <n v="9.1"/>
    <b v="1"/>
  </r>
  <r>
    <s v="3"/>
    <x v="4"/>
    <s v="16528313"/>
    <s v="214"/>
    <s v="MARCO AHUMADA"/>
    <d v="2019-02-08T00:00:00"/>
    <x v="1"/>
    <s v="116"/>
    <s v="GARANTIA"/>
    <s v="PE"/>
    <s v="208 NAFTA GT 1.6 THP"/>
    <s v="AC151UH"/>
    <d v="2017-12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528123"/>
    <s v="8"/>
    <s v="LUIS SILVESTRE GONZALEZ"/>
    <d v="2019-02-08T00:00:00"/>
    <x v="1"/>
    <s v="267394"/>
    <s v="BERRY ANA MARIA"/>
    <s v="PE"/>
    <s v="2008 ALLURE 1.6"/>
    <s v="AA110ER"/>
    <d v="2016-05-02T00:00:00"/>
    <n v="0"/>
    <n v="3.31"/>
    <n v="0.05"/>
    <n v="5.0000000000000001E-4"/>
    <n v="0"/>
    <n v="0"/>
    <n v="0"/>
    <n v="0"/>
    <n v="0"/>
    <n v="124.96"/>
    <s v="RIVADERO DANIEL"/>
    <n v="64"/>
    <n v="7.81"/>
    <n v="6612.16"/>
    <n v="7.81"/>
    <n v="9.4499999999999993"/>
    <b v="1"/>
  </r>
  <r>
    <s v="3"/>
    <x v="4"/>
    <s v="16528312"/>
    <s v="214"/>
    <s v="MARCO AHUMADA"/>
    <d v="2019-02-08T00:00:00"/>
    <x v="1"/>
    <s v="116"/>
    <s v="GARANTIA"/>
    <s v="PE"/>
    <s v="208 NAFTA GT 1.6 THP"/>
    <s v="AC151UH"/>
    <d v="2017-12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64681"/>
    <s v="082"/>
    <s v="ENZO RUIZ"/>
    <d v="2019-02-08T00:00:00"/>
    <x v="1"/>
    <s v="267497"/>
    <s v="MOLINA CELIA DOLORES"/>
    <s v="PE"/>
    <s v="208 ALLURE 1.6 115"/>
    <s v="AD450BV"/>
    <d v="2019-02-04T00:00:00"/>
    <n v="0"/>
    <m/>
    <n v="0"/>
    <n v="0"/>
    <n v="2464.79"/>
    <n v="434.96"/>
    <n v="15"/>
    <n v="0.15"/>
    <n v="1561.94"/>
    <n v="0"/>
    <s v="AGUIRRE JONATHAN"/>
    <n v="28"/>
    <n v="0.48"/>
    <n v="570.25"/>
    <n v="0.48"/>
    <n v="0.3"/>
    <b v="0"/>
  </r>
  <r>
    <s v="3"/>
    <x v="4"/>
    <s v="16552762"/>
    <s v="082"/>
    <s v="ENZO RUIZ"/>
    <d v="2019-02-08T00:00:00"/>
    <x v="1"/>
    <s v="116"/>
    <s v="GARANTIA"/>
    <s v="PE"/>
    <s v="2008 FELINE 1.6"/>
    <s v="AC435XV"/>
    <d v="2018-02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51942"/>
    <s v="082"/>
    <s v="ENZO RUIZ"/>
    <d v="2019-02-08T00:00:00"/>
    <x v="1"/>
    <s v="116"/>
    <s v="GARANTIA"/>
    <s v="PE"/>
    <s v="208 FELINE 1.6"/>
    <s v="AC254DD"/>
    <d v="2018-02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66081"/>
    <s v="4"/>
    <s v="ROMERO WALTER"/>
    <d v="2019-02-08T00:00:00"/>
    <x v="1"/>
    <s v="149708"/>
    <s v="PIZARRO HAYDEE NELIDA"/>
    <s v="PE"/>
    <s v="308 ALLURE 1.6N NAV"/>
    <s v="NIO-941"/>
    <d v="2013-12-10T00:00:00"/>
    <n v="0"/>
    <m/>
    <n v="0"/>
    <n v="0"/>
    <n v="3128.51"/>
    <n v="552.09"/>
    <n v="15"/>
    <n v="0.15"/>
    <n v="2429.1999999999998"/>
    <n v="0"/>
    <e v="#N/A"/>
    <s v=""/>
    <n v="0"/>
    <n v="380.17"/>
    <m/>
    <n v="0"/>
    <b v="0"/>
  </r>
  <r>
    <s v="3"/>
    <x v="4"/>
    <s v="16552141"/>
    <s v="4"/>
    <s v="ROMERO WALTER"/>
    <d v="2019-02-08T00:00:00"/>
    <x v="1"/>
    <s v="116"/>
    <s v="GARANTIA"/>
    <s v="PE"/>
    <s v="2008 ALLURE 1.6"/>
    <s v="AB549AN"/>
    <d v="2017-07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66071"/>
    <s v="4"/>
    <s v="ROMERO WALTER"/>
    <d v="2019-02-08T00:00:00"/>
    <x v="1"/>
    <s v="149708"/>
    <s v="PIZARRO HAYDEE NELIDA"/>
    <s v="PE"/>
    <s v="308 ALLURE 1.6N NAV"/>
    <s v="NIO-941"/>
    <d v="2013-12-10T00:00:00"/>
    <n v="0"/>
    <m/>
    <n v="0"/>
    <n v="0"/>
    <n v="-2472.8200000000002"/>
    <n v="-436.38"/>
    <n v="15"/>
    <n v="0.15"/>
    <n v="-1964.37"/>
    <n v="0"/>
    <e v="#N/A"/>
    <s v=""/>
    <n v="0"/>
    <n v="-950.42"/>
    <m/>
    <n v="0"/>
    <b v="0"/>
  </r>
  <r>
    <s v="3"/>
    <x v="4"/>
    <s v="16507102"/>
    <s v="4"/>
    <s v="ROMERO WALTER"/>
    <d v="2019-02-08T00:00:00"/>
    <x v="1"/>
    <s v="116"/>
    <s v="GARANTIA"/>
    <s v="PE"/>
    <s v="2008 - SPORT 1.6 THP"/>
    <s v="AB513TQ"/>
    <d v="2018-06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498383"/>
    <s v="4"/>
    <s v="ROMERO WALTER"/>
    <d v="2019-02-08T00:00:00"/>
    <x v="1"/>
    <s v="267471"/>
    <s v="PROST JORGE SEBASTIAN"/>
    <s v="PE"/>
    <s v="408 - FELINE 1.6 HDI"/>
    <s v="AC408BJ"/>
    <d v="2018-02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50972"/>
    <s v="082"/>
    <s v="ENZO RUIZ"/>
    <d v="2019-02-08T00:00:00"/>
    <x v="1"/>
    <s v="116"/>
    <s v="GARANTIA"/>
    <s v="PE"/>
    <s v="208 FELINE 1.6"/>
    <s v="AC311ML"/>
    <d v="2018-01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541252"/>
    <s v="214"/>
    <s v="MARCO AHUMADA"/>
    <d v="2019-02-08T00:00:00"/>
    <x v="1"/>
    <s v="256647"/>
    <s v="SALETTI CARINA ANDREA"/>
    <s v="PE"/>
    <s v="408 ALLURE 1.6 HDI"/>
    <s v="AC219WG"/>
    <d v="2018-01-06T00:00:00"/>
    <n v="0"/>
    <n v="6.19"/>
    <n v="0.62"/>
    <n v="6.1999999999999998E-3"/>
    <n v="0"/>
    <n v="0"/>
    <n v="0"/>
    <n v="0"/>
    <n v="0"/>
    <n v="0"/>
    <s v="LUCAS DIGIOVANNI"/>
    <n v="90"/>
    <n v="1"/>
    <n v="991.74"/>
    <n v="1"/>
    <n v="1.05"/>
    <b v="1"/>
  </r>
  <r>
    <s v="3"/>
    <x v="4"/>
    <s v="16518841"/>
    <s v="082"/>
    <s v="ENZO RUIZ"/>
    <d v="2019-02-08T00:00:00"/>
    <x v="1"/>
    <s v="116"/>
    <s v="GARANTIA"/>
    <s v="PE"/>
    <s v="208 FELINE 1.6"/>
    <s v="AC261JF"/>
    <d v="2018-01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65781"/>
    <s v="4"/>
    <s v="ROMERO WALTER"/>
    <d v="2019-02-08T00:00:00"/>
    <x v="1"/>
    <s v="31503"/>
    <s v="SCHOLTUS MARIA GABRIELA"/>
    <s v="PE"/>
    <s v="206 PREMIUM 1.6 5P NAV"/>
    <s v="GZV-263"/>
    <d v="2008-02-19T00:00:00"/>
    <n v="0"/>
    <m/>
    <n v="0"/>
    <n v="0"/>
    <n v="-5315.95"/>
    <n v="-590.65"/>
    <n v="10"/>
    <n v="0.1"/>
    <n v="-3960.05"/>
    <n v="0"/>
    <e v="#N/A"/>
    <s v=""/>
    <n v="0"/>
    <n v="-3801.66"/>
    <m/>
    <n v="0"/>
    <b v="0"/>
  </r>
  <r>
    <s v="3"/>
    <x v="3"/>
    <s v="16545221"/>
    <s v="87"/>
    <s v="ALEJANDRO DIAZ"/>
    <d v="2019-02-08T00:00:00"/>
    <x v="1"/>
    <s v="631106"/>
    <s v="CARGO PREP. Y ENTREGA U"/>
    <s v="PE"/>
    <s v="2008 FELINE 1.6"/>
    <s v="AD318PJ"/>
    <d v="2018-12-10T00:00:00"/>
    <n v="0"/>
    <m/>
    <n v="0"/>
    <n v="0"/>
    <n v="4841.4799999999996"/>
    <n v="0"/>
    <n v="0"/>
    <n v="0"/>
    <n v="3240.24"/>
    <n v="0"/>
    <e v="#N/A"/>
    <s v=""/>
    <n v="0"/>
    <n v="0"/>
    <m/>
    <n v="0"/>
    <b v="0"/>
  </r>
  <r>
    <s v="3"/>
    <x v="2"/>
    <s v="16557892"/>
    <s v="082"/>
    <s v="ENZO RUIZ"/>
    <d v="2019-02-08T00:00:00"/>
    <x v="1"/>
    <s v="239410"/>
    <s v="COCCO LEONARDO JOSE"/>
    <s v="PE"/>
    <s v="408 ALLURE PLUS THP"/>
    <s v="AA415EL"/>
    <d v="2016-08-08T00:00:00"/>
    <n v="0"/>
    <m/>
    <n v="0"/>
    <n v="0"/>
    <n v="0"/>
    <n v="0"/>
    <n v="0"/>
    <n v="0"/>
    <n v="0"/>
    <n v="0"/>
    <s v="LUCAS DIGIOVANNI"/>
    <n v="90"/>
    <n v="0.56999999999999995"/>
    <n v="893.39"/>
    <n v="0.56999999999999995"/>
    <n v="0.94"/>
    <b v="1"/>
  </r>
  <r>
    <s v="3"/>
    <x v="4"/>
    <s v="16511162"/>
    <s v="4"/>
    <s v="ROMERO WALTER"/>
    <d v="2019-02-08T00:00:00"/>
    <x v="1"/>
    <s v="116"/>
    <s v="GARANTIA"/>
    <s v="PE"/>
    <s v="408 ACTIVE 1.6"/>
    <s v="AC341XN"/>
    <n v="4311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49512"/>
    <s v="8"/>
    <s v="LUIS SILVESTRE GONZALEZ"/>
    <d v="2019-02-08T00:00:00"/>
    <x v="1"/>
    <s v="116"/>
    <s v="GARANTIA"/>
    <s v="PE"/>
    <s v="208 NAFTA"/>
    <s v="NVN-499"/>
    <d v="2014-05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553961"/>
    <s v="87"/>
    <s v="ALEJANDRO DIAZ"/>
    <d v="2019-02-08T00:00:00"/>
    <x v="1"/>
    <s v="631106"/>
    <s v="CARGO PREP. Y ENTREGA U"/>
    <s v="PE"/>
    <s v="208 ALLURE 1.6 115"/>
    <s v="AD438SV"/>
    <d v="2019-01-31T00:00:00"/>
    <n v="0"/>
    <m/>
    <n v="0"/>
    <n v="0"/>
    <n v="5272.45"/>
    <n v="0"/>
    <n v="0"/>
    <n v="0"/>
    <n v="3598.84"/>
    <n v="0"/>
    <e v="#N/A"/>
    <s v=""/>
    <n v="0"/>
    <n v="0"/>
    <m/>
    <n v="0"/>
    <b v="0"/>
  </r>
  <r>
    <s v="3"/>
    <x v="5"/>
    <s v="16564701"/>
    <s v="4"/>
    <s v="ROMERO WALTER"/>
    <d v="2019-02-08T00:00:00"/>
    <x v="1"/>
    <s v="129854"/>
    <s v="CABRAL MARIA DE LOS ANG"/>
    <s v="PE"/>
    <s v="308 ALLURE PACK 1.6 HDI"/>
    <s v="AD468JB"/>
    <d v="2019-02-05T00:00:00"/>
    <n v="0"/>
    <m/>
    <n v="0"/>
    <n v="0"/>
    <n v="2989.89"/>
    <n v="527.61"/>
    <n v="15"/>
    <n v="0.15"/>
    <n v="1452.22"/>
    <n v="7.56"/>
    <s v="ROBLEDO RUBEN"/>
    <n v="50"/>
    <n v="0.6"/>
    <n v="380.16"/>
    <n v="0.6"/>
    <n v="0.4"/>
    <b v="0"/>
  </r>
  <r>
    <s v="3"/>
    <x v="0"/>
    <s v="16541251"/>
    <s v="214"/>
    <s v="MARCO AHUMADA"/>
    <d v="2019-02-08T00:00:00"/>
    <x v="1"/>
    <s v="256647"/>
    <s v="SALETTI CARINA ANDREA"/>
    <s v="PE"/>
    <s v="408 ALLURE 1.6 HDI"/>
    <s v="AC219WG"/>
    <d v="2018-01-06T00:00:00"/>
    <n v="1.84"/>
    <n v="16.440000000000001"/>
    <n v="0.47"/>
    <n v="4.6999999999999993E-3"/>
    <n v="4175.28"/>
    <n v="736.8"/>
    <n v="15"/>
    <n v="0.15"/>
    <n v="1963.84"/>
    <n v="0"/>
    <s v="AGUIRRE JONATHAN"/>
    <n v="28"/>
    <n v="1.35"/>
    <n v="3481.09"/>
    <n v="1.35"/>
    <n v="1.84"/>
    <b v="1"/>
  </r>
  <r>
    <s v="3"/>
    <x v="4"/>
    <s v="16525304"/>
    <s v="4"/>
    <s v="ROMERO WALTER"/>
    <d v="2019-02-08T00:00:00"/>
    <x v="1"/>
    <s v="116"/>
    <s v="GARANTIA"/>
    <s v="PE"/>
    <s v="308 ALLURE PACK 1.6"/>
    <s v="AC818BE"/>
    <d v="2018-06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537581"/>
    <s v="082"/>
    <s v="ENZO RUIZ"/>
    <d v="2019-02-08T00:00:00"/>
    <x v="1"/>
    <s v="267671"/>
    <s v="CRISTIAN GOMEZ RAMIREZ"/>
    <s v="PE"/>
    <s v="207 / HOGGAR (AMLAT)"/>
    <s v="JRK-279"/>
    <d v="2011-02-11T00:00:00"/>
    <n v="0"/>
    <n v="997.93"/>
    <n v="15"/>
    <n v="0.15"/>
    <n v="22480.31"/>
    <n v="3967.09"/>
    <n v="15"/>
    <n v="0.15"/>
    <n v="14810.82"/>
    <n v="64.52"/>
    <s v="SALVATICO ARIEL"/>
    <n v="25"/>
    <n v="6.67"/>
    <n v="5654.94"/>
    <n v="3.25"/>
    <n v="4.71"/>
    <b v="1"/>
  </r>
  <r>
    <s v="3"/>
    <x v="2"/>
    <s v="16537581"/>
    <s v="082"/>
    <s v="ENZO RUIZ"/>
    <d v="2019-02-08T00:00:00"/>
    <x v="1"/>
    <s v="267671"/>
    <s v="CRISTIAN GOMEZ RAMIREZ"/>
    <s v="PE"/>
    <s v="207 / HOGGAR (AMLAT)"/>
    <s v="JRK-279"/>
    <m/>
    <m/>
    <m/>
    <m/>
    <n v="0"/>
    <m/>
    <m/>
    <m/>
    <n v="0"/>
    <m/>
    <m/>
    <s v="RODRIGO IBARRA."/>
    <n v="54"/>
    <n v="3.25"/>
    <m/>
    <n v="6.67"/>
    <n v="2.29"/>
    <b v="0"/>
  </r>
  <r>
    <s v="3"/>
    <x v="0"/>
    <s v="16539021"/>
    <s v="4"/>
    <s v="ROMERO WALTER"/>
    <d v="2019-02-08T00:00:00"/>
    <x v="1"/>
    <s v="46295"/>
    <s v="CARLAVAN MARIA DEL CARM"/>
    <s v="PE"/>
    <s v="206  X-LINE 1.4 3P AM70"/>
    <s v="HCS-098"/>
    <d v="2008-04-07T00:00:00"/>
    <n v="0"/>
    <m/>
    <n v="0"/>
    <n v="0"/>
    <n v="8202.09"/>
    <n v="1447.41"/>
    <n v="15"/>
    <n v="0.15"/>
    <n v="5151.3500000000004"/>
    <n v="59.86"/>
    <s v="YANCE RAUL"/>
    <n v="16"/>
    <n v="2.52"/>
    <n v="5702.49"/>
    <n v="0.78"/>
    <n v="2.29"/>
    <b v="1"/>
  </r>
  <r>
    <s v="3"/>
    <x v="0"/>
    <s v="16539021"/>
    <s v="4"/>
    <s v="ROMERO WALTER"/>
    <d v="2019-02-08T00:00:00"/>
    <x v="1"/>
    <s v="46295"/>
    <s v="CARLAVAN MARIA DEL CARM"/>
    <s v="PE"/>
    <s v="206  X-LINE 1.4 3P AM70"/>
    <s v="HCS-098"/>
    <m/>
    <m/>
    <m/>
    <m/>
    <n v="0"/>
    <m/>
    <m/>
    <m/>
    <n v="0"/>
    <m/>
    <m/>
    <s v="ROBLEDO RUBEN"/>
    <n v="50"/>
    <n v="0.78"/>
    <m/>
    <n v="2.52"/>
    <n v="0.71"/>
    <b v="0"/>
  </r>
  <r>
    <s v="3"/>
    <x v="4"/>
    <s v="16550974"/>
    <s v="082"/>
    <s v="ENZO RUIZ"/>
    <d v="2019-02-08T00:00:00"/>
    <x v="1"/>
    <s v="116"/>
    <s v="GARANTIA"/>
    <s v="PE"/>
    <s v="208 FELINE 1.6"/>
    <s v="AC311ML"/>
    <d v="2018-01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58681"/>
    <s v="082"/>
    <s v="ENZO RUIZ"/>
    <d v="2019-02-08T00:00:00"/>
    <x v="1"/>
    <s v="116"/>
    <s v="GARANTIA"/>
    <s v="PE"/>
    <s v="PARTNER PATAGONICA VTC PL"/>
    <s v="AD233VD"/>
    <d v="2018-10-09T00:00:00"/>
    <n v="0.4"/>
    <m/>
    <n v="0"/>
    <n v="0"/>
    <n v="3512.29"/>
    <n v="0"/>
    <n v="0"/>
    <n v="0"/>
    <n v="3215.06"/>
    <n v="12.98"/>
    <s v="ROBLEDO RUBEN"/>
    <n v="50"/>
    <n v="1.03"/>
    <n v="449.58"/>
    <n v="1.03"/>
    <n v="0.4"/>
    <b v="0"/>
  </r>
  <r>
    <s v="3"/>
    <x v="2"/>
    <s v="16543762"/>
    <s v="4"/>
    <s v="ROMERO WALTER"/>
    <d v="2019-02-08T00:00:00"/>
    <x v="1"/>
    <s v="222430"/>
    <s v="BUJAN ELVIRA GLORIA"/>
    <s v="PE"/>
    <s v="308 CC 1.6 TURBO THP 156"/>
    <s v="NMB-651"/>
    <d v="2013-12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529011"/>
    <s v="4"/>
    <s v="ROMERO WALTER"/>
    <d v="2019-02-08T00:00:00"/>
    <x v="1"/>
    <s v="631110"/>
    <s v="CARGOS ATENCION AL CLIE"/>
    <s v="PE"/>
    <s v="3008 ALLURE TIPTRONIC"/>
    <s v="AA786LD"/>
    <d v="2017-01-25T00:00:00"/>
    <n v="0"/>
    <m/>
    <n v="0"/>
    <n v="0"/>
    <n v="2922.92"/>
    <n v="730.73"/>
    <n v="20"/>
    <n v="0.2"/>
    <n v="1965.5"/>
    <n v="0"/>
    <s v="CRISTIAN BARRIONUEVO"/>
    <n v="91"/>
    <n v="1.1299999999999999"/>
    <n v="439.66"/>
    <n v="1.1299999999999999"/>
    <n v="2"/>
    <b v="1"/>
  </r>
  <r>
    <s v="3"/>
    <x v="11"/>
    <s v="16543301"/>
    <s v="214"/>
    <s v="MARCO AHUMADA"/>
    <d v="2019-02-08T00:00:00"/>
    <x v="1"/>
    <s v="635114"/>
    <s v="INTERNA TALLER"/>
    <s v="PE"/>
    <s v="208 NAFTA FELINE 1.6 TIPT"/>
    <s v="AC414LU"/>
    <d v="2018-05-04T00:00:00"/>
    <n v="2.5"/>
    <m/>
    <n v="0"/>
    <n v="0"/>
    <n v="2675.71"/>
    <n v="0"/>
    <n v="0"/>
    <n v="0"/>
    <n v="1346.83"/>
    <n v="19.25"/>
    <s v="YANCE RAUL"/>
    <n v="16"/>
    <n v="0.97"/>
    <n v="343.5"/>
    <n v="0.97"/>
    <n v="2.5"/>
    <b v="1"/>
  </r>
  <r>
    <s v="3"/>
    <x v="4"/>
    <s v="16527223"/>
    <s v="87"/>
    <s v="ALEJANDRO DIAZ"/>
    <d v="2019-02-08T00:00:00"/>
    <x v="1"/>
    <s v="116"/>
    <s v="GARANTIA"/>
    <s v="PE"/>
    <s v="PARTNER PATAGONICA VTC PL"/>
    <s v="AD335NK"/>
    <d v="2019-01-23T00:00:00"/>
    <n v="0"/>
    <m/>
    <n v="0"/>
    <n v="0"/>
    <n v="0"/>
    <n v="0"/>
    <n v="0"/>
    <n v="0"/>
    <n v="0"/>
    <n v="1.89"/>
    <s v="ROBLEDO RUBEN"/>
    <n v="50"/>
    <n v="0.15"/>
    <n v="224.79"/>
    <n v="0.15"/>
    <n v="0.2"/>
    <b v="1"/>
  </r>
  <r>
    <s v="3"/>
    <x v="4"/>
    <s v="16553702"/>
    <s v="082"/>
    <s v="ENZO RUIZ"/>
    <d v="2019-02-08T00:00:00"/>
    <x v="1"/>
    <s v="116"/>
    <s v="GARANTIA"/>
    <s v="PE"/>
    <s v="2008 SPORT 1.6 THP"/>
    <s v="AB469JB"/>
    <d v="2017-06-23T00:00:00"/>
    <n v="0.9"/>
    <m/>
    <n v="0"/>
    <n v="0"/>
    <n v="11652.34"/>
    <n v="0"/>
    <n v="0"/>
    <n v="0"/>
    <n v="10305.370000000001"/>
    <n v="7.31"/>
    <s v="ROBLEDO RUBEN"/>
    <n v="50"/>
    <n v="0.57999999999999996"/>
    <n v="1011.56"/>
    <n v="0.57999999999999996"/>
    <n v="0.9"/>
    <b v="1"/>
  </r>
  <r>
    <s v="3"/>
    <x v="0"/>
    <s v="16558891"/>
    <s v="4"/>
    <s v="ROMERO WALTER"/>
    <d v="2019-02-08T00:00:00"/>
    <x v="1"/>
    <s v="246445"/>
    <s v="BOGNANNI GABRIEL FRANCI"/>
    <s v="PE"/>
    <s v="408 ALLURE PLUS THP"/>
    <s v="AB135JI"/>
    <d v="2017-03-31T00:00:00"/>
    <n v="0"/>
    <n v="20.76"/>
    <n v="0.65"/>
    <n v="6.5000000000000006E-3"/>
    <n v="3631"/>
    <n v="640.75"/>
    <n v="15"/>
    <n v="0.15"/>
    <n v="1991.87"/>
    <n v="0"/>
    <s v="LUCAS DIGIOVANNI"/>
    <n v="90"/>
    <n v="1.4"/>
    <n v="3172.63"/>
    <n v="1.4"/>
    <n v="1.68"/>
    <b v="1"/>
  </r>
  <r>
    <s v="3"/>
    <x v="4"/>
    <s v="16550682"/>
    <s v="082"/>
    <s v="ENZO RUIZ"/>
    <d v="2019-02-08T00:00:00"/>
    <x v="1"/>
    <s v="116"/>
    <s v="GARANTIA"/>
    <s v="PE"/>
    <s v="308 HDI"/>
    <s v="AD331LM"/>
    <d v="2018-11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50212"/>
    <s v="082"/>
    <s v="ENZO RUIZ"/>
    <d v="2019-02-08T00:00:00"/>
    <x v="1"/>
    <s v="116"/>
    <s v="GARANTIA"/>
    <s v="PE"/>
    <s v="208 NAFTA"/>
    <s v="AB820LG"/>
    <d v="2017-05-10T00:00:00"/>
    <n v="0.7"/>
    <m/>
    <n v="0"/>
    <n v="0"/>
    <n v="1163.05"/>
    <n v="0"/>
    <n v="0"/>
    <n v="0"/>
    <n v="1109.3699999999999"/>
    <n v="0"/>
    <s v="SALVATICO ARIEL"/>
    <n v="25"/>
    <n v="0.42"/>
    <n v="786.77"/>
    <n v="0.42"/>
    <n v="0.7"/>
    <b v="1"/>
  </r>
  <r>
    <s v="3"/>
    <x v="0"/>
    <s v="16555661"/>
    <s v="4"/>
    <s v="ROMERO WALTER"/>
    <d v="2019-02-08T00:00:00"/>
    <x v="1"/>
    <s v="235494"/>
    <s v="BAINOTTI IGNACIO MIGUEL"/>
    <s v="PE"/>
    <s v="2008 ALLURE 1.6"/>
    <s v="AA009GK"/>
    <d v="2016-04-01T00:00:00"/>
    <n v="0"/>
    <m/>
    <n v="0"/>
    <n v="0"/>
    <n v="2861.21"/>
    <n v="504.91"/>
    <n v="15"/>
    <n v="0.15"/>
    <n v="1066.52"/>
    <n v="20.45"/>
    <s v="RODRIGO IBARRA."/>
    <n v="54"/>
    <n v="1.03"/>
    <n v="2642.15"/>
    <n v="1.03"/>
    <n v="1.39"/>
    <b v="1"/>
  </r>
  <r>
    <s v="3"/>
    <x v="0"/>
    <s v="16551491"/>
    <s v="4"/>
    <s v="ROMERO WALTER"/>
    <d v="2019-02-08T00:00:00"/>
    <x v="1"/>
    <s v="69751"/>
    <s v="ROMERO MARINA DEL VALLE"/>
    <s v="PE"/>
    <s v="308 ALLURE 1.6N NAV"/>
    <s v="OZG-748"/>
    <n v="42207"/>
    <n v="0"/>
    <m/>
    <n v="0"/>
    <n v="0"/>
    <n v="2603.2800000000002"/>
    <n v="459.39"/>
    <n v="15"/>
    <n v="0.15"/>
    <n v="923.12"/>
    <n v="19.45"/>
    <s v="YANCE RAUL"/>
    <n v="16"/>
    <n v="0.98"/>
    <n v="3611.58"/>
    <n v="0.98"/>
    <n v="1.9"/>
    <b v="1"/>
  </r>
  <r>
    <s v="3"/>
    <x v="5"/>
    <s v="16556262"/>
    <s v="214"/>
    <s v="MARCO AHUMADA"/>
    <d v="2019-02-08T00:00:00"/>
    <x v="1"/>
    <s v="250835"/>
    <s v="ZARATE FEDERICO"/>
    <s v="PE"/>
    <s v="208 Allure 1.6 115"/>
    <s v="AD412SS"/>
    <d v="2019-01-31T00:00:00"/>
    <n v="0"/>
    <m/>
    <n v="0"/>
    <n v="0"/>
    <n v="0"/>
    <n v="0"/>
    <n v="0"/>
    <n v="0"/>
    <n v="0"/>
    <n v="1100"/>
    <e v="#N/A"/>
    <s v=""/>
    <n v="0"/>
    <n v="0"/>
    <m/>
    <n v="0"/>
    <b v="0"/>
  </r>
  <r>
    <s v="3"/>
    <x v="0"/>
    <s v="16556321"/>
    <s v="082"/>
    <s v="ENZO RUIZ"/>
    <d v="2019-02-08T00:00:00"/>
    <x v="1"/>
    <s v="264087"/>
    <s v="DORIA NOELIA SOLEDAD"/>
    <s v="PE"/>
    <s v="3008 FELINE BUE"/>
    <s v="OBK896"/>
    <d v="2014-07-23T00:00:00"/>
    <n v="2.0499999999999998"/>
    <m/>
    <n v="0"/>
    <n v="0"/>
    <n v="4034.7"/>
    <n v="712"/>
    <n v="15"/>
    <n v="0.15"/>
    <n v="2159.88"/>
    <n v="30.77"/>
    <s v="YANCE RAUL"/>
    <n v="16"/>
    <n v="1.55"/>
    <n v="3896.7"/>
    <n v="1.55"/>
    <n v="2.0499999999999998"/>
    <b v="1"/>
  </r>
  <r>
    <s v="3"/>
    <x v="0"/>
    <s v="16552801"/>
    <s v="082"/>
    <s v="ENZO RUIZ"/>
    <d v="2019-02-08T00:00:00"/>
    <x v="1"/>
    <s v="263831"/>
    <s v="YAPURA SABRINA ANDREA"/>
    <s v="PE"/>
    <s v="206 XT PREMIUM 5P TIPTRON"/>
    <s v="GZN-952"/>
    <d v="200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53941"/>
    <s v="082"/>
    <s v="ENZO RUIZ"/>
    <d v="2019-02-08T00:00:00"/>
    <x v="1"/>
    <s v="239562"/>
    <s v="ROJAS GABRIEL"/>
    <s v="PE"/>
    <s v="308 FELINE THP"/>
    <s v="AA440HQ"/>
    <n v="42612"/>
    <n v="2"/>
    <n v="342.15"/>
    <n v="9"/>
    <n v="0.09"/>
    <n v="4271.75"/>
    <n v="0"/>
    <n v="0"/>
    <n v="0"/>
    <n v="1991.87"/>
    <n v="21.63"/>
    <s v="YANCE RAUL"/>
    <n v="16"/>
    <n v="1.0900000000000001"/>
    <n v="3459.51"/>
    <n v="1.0900000000000001"/>
    <n v="2"/>
    <b v="1"/>
  </r>
  <r>
    <s v="3"/>
    <x v="0"/>
    <s v="16503631"/>
    <s v="4"/>
    <s v="ROMERO WALTER"/>
    <d v="2019-02-08T00:00:00"/>
    <x v="1"/>
    <s v="261178"/>
    <s v="NANI MARIA GRACIELA"/>
    <s v="PE"/>
    <s v="308 FELINE 1.6 HDI"/>
    <s v="AC869AB"/>
    <d v="2018-06-11T00:00:00"/>
    <n v="0"/>
    <m/>
    <n v="0"/>
    <n v="0"/>
    <n v="3993.76"/>
    <n v="0"/>
    <n v="0"/>
    <n v="0"/>
    <n v="1937.6"/>
    <n v="0"/>
    <s v="LUCAS DIGIOVANNI"/>
    <n v="90"/>
    <n v="1.27"/>
    <n v="4619.0200000000004"/>
    <n v="1.27"/>
    <n v="2.4300000000000002"/>
    <b v="1"/>
  </r>
  <r>
    <s v="3"/>
    <x v="12"/>
    <s v="16554081"/>
    <s v="87"/>
    <s v="ALEJANDRO DIAZ"/>
    <d v="2019-02-08T00:00:00"/>
    <x v="1"/>
    <s v="632106"/>
    <s v="CARGOS PREPARACION Y EN"/>
    <s v="PE"/>
    <s v="208 Allure 1.6 115"/>
    <s v="AD412SS"/>
    <d v="2019-01-31T00:00:00"/>
    <n v="0"/>
    <m/>
    <n v="0"/>
    <n v="0"/>
    <n v="430.97"/>
    <n v="0"/>
    <n v="0"/>
    <n v="0"/>
    <n v="358.46"/>
    <n v="0"/>
    <e v="#N/A"/>
    <s v=""/>
    <n v="0"/>
    <n v="0"/>
    <m/>
    <n v="0"/>
    <b v="0"/>
  </r>
  <r>
    <s v="3"/>
    <x v="0"/>
    <s v="16554601"/>
    <s v="4"/>
    <s v="ROMERO WALTER"/>
    <d v="2019-02-08T00:00:00"/>
    <x v="1"/>
    <s v="247505"/>
    <s v="GOMEZ DANIEL CECILIO"/>
    <s v="PE"/>
    <s v="PARTNER PATAGONICA VTC PL"/>
    <s v="AC025FV"/>
    <d v="2017-11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545141"/>
    <s v="87"/>
    <s v="ALEJANDRO DIAZ"/>
    <d v="2019-02-08T00:00:00"/>
    <x v="1"/>
    <s v="631106"/>
    <s v="CARGO PREP. Y ENTREGA U"/>
    <s v="PE"/>
    <s v="PARTNER CONFORT 1.6 HDI 9"/>
    <s v="AD389EC"/>
    <d v="2018-12-10T00:00:00"/>
    <n v="0"/>
    <m/>
    <n v="0"/>
    <n v="0"/>
    <n v="1047.48"/>
    <n v="0"/>
    <n v="0"/>
    <n v="0"/>
    <n v="493.74"/>
    <n v="0"/>
    <e v="#N/A"/>
    <s v=""/>
    <n v="0"/>
    <n v="0"/>
    <m/>
    <n v="0"/>
    <b v="0"/>
  </r>
  <r>
    <s v="3"/>
    <x v="5"/>
    <s v="16564711"/>
    <s v="214"/>
    <s v="MARCO AHUMADA"/>
    <d v="2019-02-08T00:00:00"/>
    <x v="1"/>
    <s v="267544"/>
    <s v="GARCIA LOPEZ ADRIAN LEO"/>
    <s v="PE"/>
    <s v="208 ALLURE PLUS 1.6 HDI 9"/>
    <s v="AD442DL"/>
    <d v="2019-02-07T00:00:00"/>
    <n v="0"/>
    <m/>
    <n v="0"/>
    <n v="0"/>
    <n v="0"/>
    <n v="0"/>
    <n v="0"/>
    <n v="0"/>
    <n v="0"/>
    <n v="4900"/>
    <e v="#N/A"/>
    <s v=""/>
    <n v="0"/>
    <n v="0"/>
    <m/>
    <n v="0"/>
    <b v="0"/>
  </r>
  <r>
    <s v="3"/>
    <x v="0"/>
    <s v="16560421"/>
    <s v="082"/>
    <s v="ENZO RUIZ"/>
    <d v="2019-02-08T00:00:00"/>
    <x v="1"/>
    <s v="239216"/>
    <s v="MARTINO ALBERTO PEDRO"/>
    <s v="PE"/>
    <s v="2008 ACTIVE 1.6"/>
    <s v="AD126AX"/>
    <d v="2018-08-30T00:00:00"/>
    <n v="2"/>
    <n v="114.05"/>
    <n v="3"/>
    <n v="0.03"/>
    <n v="3366.12"/>
    <n v="0"/>
    <n v="0"/>
    <n v="0"/>
    <n v="1066.52"/>
    <n v="0"/>
    <s v="SALVATICO ARIEL"/>
    <n v="25"/>
    <n v="1.35"/>
    <n v="3687.61"/>
    <n v="1.35"/>
    <n v="2"/>
    <b v="1"/>
  </r>
  <r>
    <s v="3"/>
    <x v="0"/>
    <s v="16475111"/>
    <s v="4"/>
    <s v="ROMERO WALTER"/>
    <d v="2019-02-08T00:00:00"/>
    <x v="1"/>
    <s v="266892"/>
    <s v="RODRIGUEZ PONCE DE LEON"/>
    <s v="PE"/>
    <s v="208 NAFTA GTI"/>
    <s v="AC463YC"/>
    <d v="2018-03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5"/>
    <s v="16557942"/>
    <s v="4"/>
    <s v="ROMERO WALTER"/>
    <d v="2019-02-08T00:00:00"/>
    <x v="1"/>
    <s v="267081"/>
    <s v="RAMOS EZEQUIEL MATIAS"/>
    <s v="PE"/>
    <s v="PARTNER"/>
    <s v="AC844YX"/>
    <d v="2018-05-31T00:00:00"/>
    <n v="0"/>
    <m/>
    <n v="0"/>
    <n v="0"/>
    <n v="4886.7"/>
    <n v="0"/>
    <n v="0"/>
    <n v="0"/>
    <n v="2729.03"/>
    <n v="12.35"/>
    <s v="ROBLEDO RUBEN"/>
    <n v="50"/>
    <n v="0.98"/>
    <n v="1900.82"/>
    <n v="0.98"/>
    <n v="2"/>
    <b v="1"/>
  </r>
  <r>
    <s v="3"/>
    <x v="0"/>
    <s v="16556261"/>
    <s v="214"/>
    <s v="MARCO AHUMADA"/>
    <d v="2019-02-08T00:00:00"/>
    <x v="1"/>
    <s v="250835"/>
    <s v="ZARATE FEDERICO"/>
    <s v="PE"/>
    <s v="208 Allure 1.6 115"/>
    <s v="AD412SS"/>
    <d v="2019-01-31T00:00:00"/>
    <n v="0"/>
    <n v="1.97"/>
    <n v="0.23"/>
    <n v="2.3E-3"/>
    <n v="2464.79"/>
    <n v="434.96"/>
    <n v="15"/>
    <n v="0.15"/>
    <n v="1510.04"/>
    <n v="0"/>
    <s v="SALVATICO ARIEL"/>
    <n v="25"/>
    <n v="0.6"/>
    <n v="853.4"/>
    <n v="0.6"/>
    <n v="0.45"/>
    <b v="0"/>
  </r>
  <r>
    <s v="3"/>
    <x v="4"/>
    <s v="16550973"/>
    <s v="082"/>
    <s v="ENZO RUIZ"/>
    <d v="2019-02-08T00:00:00"/>
    <x v="1"/>
    <s v="116"/>
    <s v="GARANTIA"/>
    <s v="PE"/>
    <s v="208 FELINE 1.6"/>
    <s v="AC311ML"/>
    <d v="2018-01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59551"/>
    <s v="082"/>
    <s v="ENZO RUIZ"/>
    <d v="2019-02-08T00:00:00"/>
    <x v="1"/>
    <s v="254414"/>
    <s v="SACCAVINO LUCIANO ISMAE"/>
    <s v="PE"/>
    <s v="208 NAFTA ALLURE 1.6 TIPT"/>
    <s v="AC436FH"/>
    <d v="2018-04-08T00:00:00"/>
    <n v="1.6"/>
    <n v="121.65"/>
    <n v="4"/>
    <n v="0.04"/>
    <n v="3366.12"/>
    <n v="0"/>
    <n v="0"/>
    <n v="0"/>
    <n v="1066.52"/>
    <n v="19.25"/>
    <s v="YANCE RAUL"/>
    <n v="16"/>
    <n v="0.97"/>
    <n v="2919.68"/>
    <n v="0.97"/>
    <n v="1.6"/>
    <b v="1"/>
  </r>
  <r>
    <s v="3"/>
    <x v="0"/>
    <s v="16559591"/>
    <s v="4"/>
    <s v="ROMERO WALTER"/>
    <d v="2019-02-08T00:00:00"/>
    <x v="1"/>
    <s v="260512"/>
    <s v="FARIAS GERARDO GASTON"/>
    <s v="PE"/>
    <s v="208 NAFTA ACTIVE 1.6"/>
    <s v="AC085QT"/>
    <d v="2017-11-15T00:00:00"/>
    <n v="0"/>
    <n v="13.31"/>
    <n v="0.5"/>
    <n v="5.0000000000000001E-3"/>
    <n v="2861.21"/>
    <n v="504.91"/>
    <n v="15"/>
    <n v="0.15"/>
    <n v="1066.52"/>
    <n v="0"/>
    <s v="LUCAS DIGIOVANNI"/>
    <n v="90"/>
    <n v="1.05"/>
    <n v="2647.85"/>
    <n v="1.05"/>
    <n v="1.4"/>
    <b v="1"/>
  </r>
  <r>
    <s v="3"/>
    <x v="0"/>
    <s v="16559791"/>
    <s v="4"/>
    <s v="ROMERO WALTER"/>
    <d v="2019-02-08T00:00:00"/>
    <x v="1"/>
    <s v="223766"/>
    <s v="SINDICATO DE TRABAJADOR"/>
    <s v="PE"/>
    <s v="PARTNER PATAGONICA 1.9 D"/>
    <s v="HMA-893"/>
    <d v="2008-08-19T00:00:00"/>
    <n v="0"/>
    <m/>
    <n v="0"/>
    <n v="0"/>
    <n v="20.65"/>
    <n v="0"/>
    <n v="0"/>
    <n v="0"/>
    <n v="11.45"/>
    <n v="20.25"/>
    <s v="RODRIGO IBARRA."/>
    <n v="54"/>
    <n v="1.02"/>
    <n v="1843.81"/>
    <n v="1.02"/>
    <n v="0.97"/>
    <b v="0"/>
  </r>
  <r>
    <s v="3"/>
    <x v="0"/>
    <s v="16561471"/>
    <s v="214"/>
    <s v="MARCO AHUMADA"/>
    <d v="2019-02-08T00:00:00"/>
    <x v="1"/>
    <s v="203609"/>
    <s v="CUARATI LUIS FERNANDO"/>
    <s v="PE"/>
    <s v="207 COMPACT XR 1.4"/>
    <s v="KQI-907"/>
    <d v="2011-11-14T00:00:00"/>
    <n v="0"/>
    <n v="7.13"/>
    <n v="0.75"/>
    <n v="7.4999999999999997E-3"/>
    <n v="2069.37"/>
    <n v="0"/>
    <n v="0"/>
    <n v="0"/>
    <n v="420.75"/>
    <n v="0"/>
    <s v="LUCAS DIGIOVANNI"/>
    <n v="90"/>
    <n v="0.47"/>
    <n v="943.29"/>
    <n v="0.47"/>
    <n v="0.5"/>
    <b v="1"/>
  </r>
  <r>
    <s v="3"/>
    <x v="3"/>
    <s v="16553981"/>
    <s v="87"/>
    <s v="ALEJANDRO DIAZ"/>
    <d v="2019-02-08T00:00:00"/>
    <x v="1"/>
    <s v="631106"/>
    <s v="CARGO PREP. Y ENTREGA U"/>
    <s v="PE"/>
    <s v="// 208 ACTIVE 1.6 115"/>
    <s v="AD385ZV"/>
    <d v="2019-02-01T00:00:00"/>
    <n v="0"/>
    <m/>
    <n v="0"/>
    <n v="0"/>
    <n v="3418.5"/>
    <n v="0"/>
    <n v="0"/>
    <n v="0"/>
    <n v="2388.9699999999998"/>
    <n v="0"/>
    <e v="#N/A"/>
    <s v=""/>
    <n v="0"/>
    <n v="0"/>
    <m/>
    <n v="0"/>
    <b v="0"/>
  </r>
  <r>
    <s v="3"/>
    <x v="0"/>
    <s v="16536581"/>
    <s v="082"/>
    <s v="ENZO RUIZ"/>
    <d v="2019-02-08T00:00:00"/>
    <x v="1"/>
    <s v="244334"/>
    <s v="ALCARAZ ANALIA"/>
    <s v="PE"/>
    <s v="408"/>
    <s v="AA070LP"/>
    <m/>
    <n v="1.65"/>
    <m/>
    <n v="0"/>
    <n v="0"/>
    <n v="3262.17"/>
    <n v="0"/>
    <n v="0"/>
    <n v="0"/>
    <n v="1051.23"/>
    <n v="0"/>
    <s v="SALVATICO ARIEL"/>
    <n v="25"/>
    <n v="1.58"/>
    <n v="3136.37"/>
    <n v="1.58"/>
    <n v="1.65"/>
    <b v="1"/>
  </r>
  <r>
    <s v="3"/>
    <x v="0"/>
    <s v="16557891"/>
    <s v="082"/>
    <s v="ENZO RUIZ"/>
    <d v="2019-02-08T00:00:00"/>
    <x v="1"/>
    <s v="239410"/>
    <s v="COCCO LEONARDO JOSE"/>
    <s v="PE"/>
    <s v="408 ALLURE PLUS THP"/>
    <s v="AA415EL"/>
    <d v="2016-08-08T00:00:00"/>
    <n v="1.63"/>
    <m/>
    <n v="0"/>
    <n v="0"/>
    <n v="3631"/>
    <n v="640.75"/>
    <n v="15"/>
    <n v="0.15"/>
    <n v="1991.87"/>
    <n v="0"/>
    <s v="LUCAS DIGIOVANNI"/>
    <n v="90"/>
    <n v="1.6"/>
    <n v="3098.35"/>
    <n v="1.6"/>
    <n v="1.63"/>
    <b v="1"/>
  </r>
  <r>
    <s v="3"/>
    <x v="2"/>
    <s v="16564861"/>
    <s v="082"/>
    <s v="ENZO RUIZ"/>
    <d v="2019-02-08T00:00:00"/>
    <x v="1"/>
    <s v="213798"/>
    <s v="VINCIGUERRA DANIEL Y OT"/>
    <s v="PE"/>
    <s v="207 COMPACT ALLURE 1.4 N"/>
    <s v="ODD-554"/>
    <d v="2014-08-01T00:00:00"/>
    <n v="0"/>
    <m/>
    <n v="0"/>
    <n v="0"/>
    <n v="0"/>
    <n v="0"/>
    <n v="0"/>
    <n v="0"/>
    <n v="0"/>
    <n v="1.51"/>
    <s v="ROBLEDO RUBEN"/>
    <n v="50"/>
    <n v="0.12"/>
    <n v="408.68"/>
    <n v="0.12"/>
    <n v="0.43"/>
    <b v="1"/>
  </r>
  <r>
    <s v="3"/>
    <x v="12"/>
    <s v="16545121"/>
    <s v="87"/>
    <s v="ALEJANDRO DIAZ"/>
    <d v="2019-02-08T00:00:00"/>
    <x v="1"/>
    <s v="632106"/>
    <s v="CARGOS PREPARACION Y EN"/>
    <s v="PE"/>
    <s v="208 Active 1.6 115"/>
    <s v="AD222IU"/>
    <d v="2019-01-29T00:00:00"/>
    <n v="0"/>
    <m/>
    <n v="0"/>
    <n v="0"/>
    <n v="5272.45"/>
    <n v="0"/>
    <n v="0"/>
    <n v="0"/>
    <n v="3598.84"/>
    <n v="0"/>
    <e v="#N/A"/>
    <s v=""/>
    <n v="0"/>
    <n v="0"/>
    <m/>
    <n v="0"/>
    <b v="0"/>
  </r>
  <r>
    <s v="3"/>
    <x v="0"/>
    <s v="16556691"/>
    <s v="082"/>
    <s v="ENZO RUIZ"/>
    <d v="2019-02-08T00:00:00"/>
    <x v="1"/>
    <s v="264416"/>
    <s v="DE MARCO MARIA DE LA PA"/>
    <s v="PE"/>
    <s v="208 FELINE 1.6 N 5P"/>
    <s v="NEI-436"/>
    <d v="2013-10-02T00:00:00"/>
    <n v="0"/>
    <n v="285.12"/>
    <n v="15"/>
    <n v="0.15"/>
    <n v="2130.6999999999998"/>
    <n v="376"/>
    <n v="15"/>
    <n v="0.15"/>
    <n v="1617.55"/>
    <n v="25.41"/>
    <s v="YANCE RAUL"/>
    <n v="16"/>
    <n v="1.28"/>
    <n v="1615.71"/>
    <n v="1.28"/>
    <n v="1"/>
    <b v="0"/>
  </r>
  <r>
    <s v="3"/>
    <x v="0"/>
    <s v="16500241"/>
    <s v="4"/>
    <s v="ROMERO WALTER"/>
    <d v="2019-02-08T00:00:00"/>
    <x v="1"/>
    <s v="267081"/>
    <s v="RAMOS EZEQUIEL MATIAS"/>
    <s v="PE"/>
    <s v="PARTNER"/>
    <s v="AC844YX"/>
    <d v="2018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537582"/>
    <s v="082"/>
    <s v="ENZO RUIZ"/>
    <d v="2019-02-08T00:00:00"/>
    <x v="1"/>
    <s v="267671"/>
    <s v="CRISTIAN GOMEZ RAMIREZ"/>
    <s v="PE"/>
    <s v="207 / HOGGAR (AMLAT)"/>
    <s v="JRK-279"/>
    <d v="2011-02-11T00:00:00"/>
    <n v="0"/>
    <n v="7.63"/>
    <n v="0.22"/>
    <n v="2.2000000000000001E-3"/>
    <n v="3562.3"/>
    <n v="0"/>
    <n v="0"/>
    <n v="0"/>
    <n v="2000.77"/>
    <n v="0"/>
    <e v="#N/A"/>
    <s v=""/>
    <n v="0"/>
    <n v="3461.37"/>
    <m/>
    <n v="0"/>
    <b v="0"/>
  </r>
  <r>
    <s v="3"/>
    <x v="0"/>
    <s v="16553331"/>
    <s v="214"/>
    <s v="MARCO AHUMADA"/>
    <d v="2019-02-08T00:00:00"/>
    <x v="1"/>
    <s v="197106"/>
    <s v="ARGAÑARAZ RUBEN DARIO"/>
    <s v="PE"/>
    <s v="207 COMPACT ALLURE 1.4 N"/>
    <s v="AA005VP"/>
    <d v="2016-04-06T00:00:00"/>
    <n v="0.8"/>
    <n v="15.21"/>
    <n v="1"/>
    <n v="0.01"/>
    <n v="4430.76"/>
    <n v="591.21"/>
    <n v="11.77"/>
    <n v="0.1177"/>
    <n v="1674.05"/>
    <n v="0"/>
    <s v="MERCADO CARLOS"/>
    <n v="51"/>
    <n v="1.85"/>
    <n v="1505.45"/>
    <n v="1.85"/>
    <n v="0.8"/>
    <b v="0"/>
  </r>
  <r>
    <s v="3"/>
    <x v="4"/>
    <s v="16511161"/>
    <s v="4"/>
    <s v="ROMERO WALTER"/>
    <d v="2019-02-08T00:00:00"/>
    <x v="1"/>
    <s v="116"/>
    <s v="GARANTIA"/>
    <s v="PE"/>
    <s v="408 ACTIVE 1.6"/>
    <s v="AC341XN"/>
    <d v="2018-01-10T00:00:00"/>
    <n v="0.2"/>
    <m/>
    <n v="0"/>
    <n v="0"/>
    <n v="311.44"/>
    <n v="0"/>
    <n v="0"/>
    <n v="0"/>
    <n v="164.36"/>
    <n v="2.52"/>
    <s v="ROBLEDO RUBEN"/>
    <n v="50"/>
    <n v="0.2"/>
    <n v="224.79"/>
    <n v="0.2"/>
    <n v="0.2"/>
    <b v="0"/>
  </r>
  <r>
    <s v="3"/>
    <x v="11"/>
    <s v="16398451"/>
    <s v="4"/>
    <s v="ROMERO WALTER"/>
    <d v="2019-02-09T00:00:00"/>
    <x v="1"/>
    <s v="635114"/>
    <s v="INTERNA TALLER"/>
    <s v="PE"/>
    <s v="308 ALLURE 1.6"/>
    <s v="AB923IG"/>
    <d v="2017-10-07T00:00:00"/>
    <n v="0"/>
    <m/>
    <n v="0"/>
    <n v="0"/>
    <n v="0"/>
    <n v="0"/>
    <n v="0"/>
    <n v="0"/>
    <n v="0"/>
    <n v="0"/>
    <s v="MERCADO CARLOS"/>
    <n v="51"/>
    <n v="1.5"/>
    <n v="68.7"/>
    <n v="1.5"/>
    <n v="0.5"/>
    <b v="0"/>
  </r>
  <r>
    <s v="3"/>
    <x v="3"/>
    <s v="16403134"/>
    <s v="30"/>
    <s v="NATALIA LIPARI"/>
    <d v="2019-02-09T00:00:00"/>
    <x v="1"/>
    <s v="631110"/>
    <s v="CARGOS ATENCION AL CLIE"/>
    <s v="PE"/>
    <s v="PARTNER CONFORT 1.6 HDI 9"/>
    <s v="AC862QB"/>
    <d v="2018-06-13T00:00:00"/>
    <n v="0"/>
    <m/>
    <n v="0"/>
    <n v="0"/>
    <n v="3998.82"/>
    <n v="999.71"/>
    <n v="20"/>
    <n v="0.2"/>
    <n v="1992.29"/>
    <n v="0"/>
    <e v="#N/A"/>
    <s v=""/>
    <n v="0"/>
    <n v="439.66"/>
    <m/>
    <n v="0"/>
    <b v="0"/>
  </r>
  <r>
    <s v="3"/>
    <x v="11"/>
    <s v="16525281"/>
    <s v="4"/>
    <s v="ROMERO WALTER"/>
    <d v="2019-02-09T00:00:00"/>
    <x v="1"/>
    <s v="635114"/>
    <s v="INTERNA TALLER"/>
    <s v="PE"/>
    <s v="308 - CC 1.6 156CV"/>
    <s v="MTE-502"/>
    <d v="2013-06-27T00:00:00"/>
    <n v="0"/>
    <m/>
    <n v="0"/>
    <n v="0"/>
    <n v="149.44999999999999"/>
    <n v="0"/>
    <n v="0"/>
    <n v="0"/>
    <n v="62.31"/>
    <n v="11.59"/>
    <s v="ROBLEDO RUBEN"/>
    <n v="50"/>
    <n v="0.92"/>
    <n v="1.37"/>
    <n v="0.92"/>
    <n v="0.01"/>
    <b v="0"/>
  </r>
  <r>
    <s v="3"/>
    <x v="11"/>
    <s v="16551511"/>
    <s v="4"/>
    <s v="ROMERO WALTER"/>
    <d v="2019-02-09T00:00:00"/>
    <x v="1"/>
    <s v="635114"/>
    <s v="INTERNA TALLER"/>
    <s v="PE"/>
    <s v="5008 ALLURE PLUS HDI TIPT"/>
    <s v="AC114BW"/>
    <d v="2017-12-1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8"/>
    <s v="16478591"/>
    <s v="4"/>
    <s v="ROMERO WALTER"/>
    <d v="2019-02-09T00:00:00"/>
    <x v="1"/>
    <s v="635114"/>
    <s v="INTERNA TALLER"/>
    <s v="PE"/>
    <s v="2008 ALLURE 1.6 TIPTRONIC"/>
    <s v="AC291WM"/>
    <d v="2018-03-09T00:00:00"/>
    <n v="0"/>
    <m/>
    <n v="0"/>
    <n v="0"/>
    <n v="2099.3000000000002"/>
    <n v="0"/>
    <n v="0"/>
    <n v="0"/>
    <n v="1225.99"/>
    <n v="0"/>
    <e v="#N/A"/>
    <s v=""/>
    <n v="0"/>
    <n v="0"/>
    <m/>
    <n v="0"/>
    <b v="0"/>
  </r>
  <r>
    <s v="3"/>
    <x v="11"/>
    <s v="16403131"/>
    <s v="30"/>
    <s v="NATALIA LIPARI"/>
    <d v="2019-02-09T00:00:00"/>
    <x v="1"/>
    <s v="635114"/>
    <s v="INTERNA TALLER"/>
    <s v="PE"/>
    <s v="PARTNER CONFORT 1.6 HDI 9"/>
    <s v="AC862QB"/>
    <d v="2018-06-13T00:00:00"/>
    <n v="0"/>
    <m/>
    <n v="0"/>
    <n v="0"/>
    <n v="0"/>
    <n v="0"/>
    <n v="0"/>
    <n v="0"/>
    <n v="-99.96"/>
    <n v="14.11"/>
    <s v="ROBLEDO RUBEN"/>
    <n v="50"/>
    <n v="1.1200000000000001"/>
    <n v="4"/>
    <n v="1.1200000000000001"/>
    <n v="0.01"/>
    <b v="0"/>
  </r>
  <r>
    <s v="3"/>
    <x v="11"/>
    <s v="16558161"/>
    <s v="4"/>
    <s v="ROMERO WALTER"/>
    <d v="2019-02-09T00:00:00"/>
    <x v="1"/>
    <s v="635114"/>
    <s v="INTERNA TALLER"/>
    <s v="PE"/>
    <s v="PARTNER CONFORT 1.6 HDI"/>
    <s v="AB929KR"/>
    <d v="2017-10-12T00:00:00"/>
    <n v="0"/>
    <m/>
    <n v="0"/>
    <n v="0"/>
    <n v="4248.76"/>
    <n v="749.77"/>
    <n v="15"/>
    <n v="0.15"/>
    <n v="1992.29"/>
    <n v="0"/>
    <s v="SALVATICO ARIEL"/>
    <n v="25"/>
    <n v="1.94"/>
    <n v="274.8"/>
    <n v="1.94"/>
    <n v="2"/>
    <b v="1"/>
  </r>
  <r>
    <s v="3"/>
    <x v="4"/>
    <s v="16539502"/>
    <s v="082"/>
    <s v="ENZO RUIZ"/>
    <d v="2019-02-11T00:00:00"/>
    <x v="1"/>
    <s v="116"/>
    <s v="GARANTIA"/>
    <s v="PE"/>
    <s v="208 FELINE 1.6 TIPTRONIC"/>
    <s v="AC336LE"/>
    <d v="2018-01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8563"/>
    <s v="4"/>
    <s v="ROMERO WALTER"/>
    <d v="2019-02-11T00:00:00"/>
    <x v="1"/>
    <s v="116"/>
    <s v="GARANTIA"/>
    <s v="PE"/>
    <s v="308 ALLURE PLUS 2.0"/>
    <s v="AA994TQ"/>
    <d v="2017-02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51991"/>
    <s v="4"/>
    <s v="ROMERO WALTER"/>
    <d v="2019-02-11T00:00:00"/>
    <x v="1"/>
    <s v="246705"/>
    <s v="CASINI ROSSANA BEATRIZ"/>
    <s v="PE"/>
    <s v="2008 ALLURE 1.6"/>
    <s v="AB213XK"/>
    <m/>
    <n v="0"/>
    <n v="12.17"/>
    <n v="0.35"/>
    <n v="3.4999999999999996E-3"/>
    <n v="2861.21"/>
    <n v="504.91"/>
    <n v="15"/>
    <n v="0.15"/>
    <n v="1066.52"/>
    <n v="0"/>
    <s v="LUCAS DIGIOVANNI"/>
    <n v="90"/>
    <n v="1.3"/>
    <n v="3466.35"/>
    <n v="1.3"/>
    <n v="1.83"/>
    <b v="1"/>
  </r>
  <r>
    <s v="3"/>
    <x v="0"/>
    <s v="16568091"/>
    <s v="082"/>
    <s v="ENZO RUIZ"/>
    <d v="2019-02-11T00:00:00"/>
    <x v="1"/>
    <s v="249511"/>
    <s v="MUNICIPALIDAD DE JESUS"/>
    <s v="PE"/>
    <s v="PARTNER PATAGONICA 1.6 HD"/>
    <s v="AB579GF"/>
    <d v="2017-07-18T00:00:00"/>
    <n v="1.23"/>
    <m/>
    <n v="0"/>
    <n v="0"/>
    <n v="3965.68"/>
    <n v="699.82"/>
    <n v="15"/>
    <n v="0.15"/>
    <n v="2096.1799999999998"/>
    <n v="0"/>
    <e v="#N/A"/>
    <s v=""/>
    <n v="0"/>
    <n v="2338.02"/>
    <m/>
    <n v="0"/>
    <b v="0"/>
  </r>
  <r>
    <s v="3"/>
    <x v="4"/>
    <s v="16553871"/>
    <s v="4"/>
    <s v="ROMERO WALTER"/>
    <d v="2019-02-11T00:00:00"/>
    <x v="1"/>
    <s v="116"/>
    <s v="GARANTIA"/>
    <s v="PE"/>
    <s v="208 ALLURE 1.6"/>
    <s v="AB187DC"/>
    <d v="2017-04-05T00:00:00"/>
    <n v="2.4"/>
    <m/>
    <n v="0"/>
    <n v="0"/>
    <n v="6272.24"/>
    <n v="0"/>
    <n v="0"/>
    <n v="0"/>
    <n v="3728.58"/>
    <n v="0"/>
    <s v="MERCADO CARLOS"/>
    <n v="51"/>
    <n v="2.6"/>
    <n v="2697.5"/>
    <n v="2.6"/>
    <n v="2.4"/>
    <b v="0"/>
  </r>
  <r>
    <s v="3"/>
    <x v="0"/>
    <s v="16562661"/>
    <s v="082"/>
    <s v="ENZO RUIZ"/>
    <d v="2019-02-11T00:00:00"/>
    <x v="1"/>
    <s v="247430"/>
    <s v="MERNES DANTE HORACIO LU"/>
    <s v="PE"/>
    <s v="308 ALLURE 1.6 HDI"/>
    <s v="AB269SD"/>
    <n v="42851"/>
    <n v="1.55"/>
    <n v="441.94"/>
    <n v="15"/>
    <n v="0.15"/>
    <n v="4175.28"/>
    <n v="736.8"/>
    <n v="15"/>
    <n v="0.15"/>
    <n v="1963.84"/>
    <n v="0"/>
    <s v="MERCADO CARLOS"/>
    <n v="51"/>
    <n v="2.0499999999999998"/>
    <n v="2504.35"/>
    <n v="2.0499999999999998"/>
    <n v="1.55"/>
    <b v="0"/>
  </r>
  <r>
    <s v="3"/>
    <x v="0"/>
    <s v="16552861"/>
    <s v="4"/>
    <s v="ROMERO WALTER"/>
    <d v="2019-02-11T00:00:00"/>
    <x v="1"/>
    <s v="140119"/>
    <s v="BAUDRACCO OLGA ANA MAGD"/>
    <s v="PE"/>
    <s v="208 FELINE 1.6 N 5P PACK"/>
    <s v="PFW540"/>
    <d v="2015-10-21T00:00:00"/>
    <n v="0"/>
    <n v="5.42"/>
    <n v="0.19"/>
    <n v="1.9E-3"/>
    <n v="3090.88"/>
    <n v="545.44000000000005"/>
    <n v="15"/>
    <n v="0.15"/>
    <n v="1234.1099999999999"/>
    <n v="0"/>
    <s v="LUCAS DIGIOVANNI"/>
    <n v="90"/>
    <n v="1.2"/>
    <n v="2845.83"/>
    <n v="1.2"/>
    <n v="1.5"/>
    <b v="1"/>
  </r>
  <r>
    <s v="3"/>
    <x v="4"/>
    <s v="16552622"/>
    <s v="082"/>
    <s v="ENZO RUIZ"/>
    <d v="2019-02-11T00:00:00"/>
    <x v="1"/>
    <s v="116"/>
    <s v="GARANTIA"/>
    <s v="PE"/>
    <s v="208 ACTIVE 1.6"/>
    <s v="AB687NU"/>
    <d v="2017-08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53022"/>
    <s v="4"/>
    <s v="ROMERO WALTER"/>
    <d v="2019-02-11T00:00:00"/>
    <x v="1"/>
    <s v="116"/>
    <s v="GARANTIA"/>
    <s v="PE"/>
    <s v="308 ALLURE 1.6N NAV"/>
    <s v="NIO-941"/>
    <d v="2013-12-10T00:00:00"/>
    <n v="0"/>
    <m/>
    <n v="0"/>
    <n v="0"/>
    <n v="1025.76"/>
    <n v="0"/>
    <n v="0"/>
    <n v="0"/>
    <n v="802.12"/>
    <n v="24.21"/>
    <s v="YANCE RAUL"/>
    <n v="16"/>
    <n v="1.22"/>
    <n v="2809.9"/>
    <n v="1.22"/>
    <n v="2.5"/>
    <b v="1"/>
  </r>
  <r>
    <s v="3"/>
    <x v="4"/>
    <s v="16503842"/>
    <s v="082"/>
    <s v="ENZO RUIZ"/>
    <d v="2019-02-11T00:00:00"/>
    <x v="1"/>
    <s v="116"/>
    <s v="GARANTIA"/>
    <s v="PE"/>
    <s v="2008 SPORT 1.6 THP"/>
    <s v="AA402IN"/>
    <d v="2016-08-11T00:00:00"/>
    <n v="0.95"/>
    <m/>
    <n v="0"/>
    <n v="0"/>
    <n v="2745.44"/>
    <n v="0"/>
    <n v="0"/>
    <n v="0"/>
    <n v="2360.31"/>
    <n v="15.37"/>
    <s v="ROBLEDO RUBEN"/>
    <n v="50"/>
    <n v="1.22"/>
    <n v="1067.76"/>
    <n v="1.22"/>
    <n v="0.95"/>
    <b v="0"/>
  </r>
  <r>
    <s v="3"/>
    <x v="4"/>
    <s v="16503841"/>
    <s v="082"/>
    <s v="ENZO RUIZ"/>
    <d v="2019-02-11T00:00:00"/>
    <x v="1"/>
    <s v="116"/>
    <s v="GARANTIA"/>
    <s v="PE"/>
    <s v="2008 SPORT 1.6 THP"/>
    <s v="AA402IN"/>
    <d v="2016-08-11T00:00:00"/>
    <n v="1.1000000000000001"/>
    <m/>
    <n v="0"/>
    <n v="0"/>
    <n v="1823.25"/>
    <n v="0"/>
    <n v="0"/>
    <n v="0"/>
    <n v="1703.98"/>
    <n v="33.619999999999997"/>
    <s v="YANCE RAUL"/>
    <n v="16"/>
    <n v="0.68"/>
    <n v="1236.3599999999999"/>
    <n v="0.62"/>
    <n v="0.39"/>
    <b v="0"/>
  </r>
  <r>
    <s v="3"/>
    <x v="4"/>
    <s v="16503841"/>
    <s v="082"/>
    <s v="ENZO RUIZ"/>
    <d v="2019-02-11T00:00:00"/>
    <x v="1"/>
    <s v="116"/>
    <s v="GARANTIA"/>
    <s v="PE"/>
    <s v="2008 SPORT 1.6 THP"/>
    <s v="AA402IN"/>
    <m/>
    <m/>
    <m/>
    <m/>
    <n v="0"/>
    <m/>
    <m/>
    <m/>
    <n v="0"/>
    <m/>
    <m/>
    <s v="ROBLEDO RUBEN"/>
    <n v="50"/>
    <n v="0.62"/>
    <m/>
    <n v="0.62"/>
    <n v="0.36"/>
    <b v="0"/>
  </r>
  <r>
    <s v="3"/>
    <x v="4"/>
    <s v="16503841"/>
    <s v="082"/>
    <s v="ENZO RUIZ"/>
    <d v="2019-02-11T00:00:00"/>
    <x v="1"/>
    <s v="116"/>
    <s v="GARANTIA"/>
    <s v="PE"/>
    <s v="2008 SPORT 1.6 THP"/>
    <s v="AA402IN"/>
    <m/>
    <m/>
    <m/>
    <m/>
    <n v="0"/>
    <m/>
    <m/>
    <m/>
    <n v="0"/>
    <m/>
    <m/>
    <s v="RODRIGO IBARRA."/>
    <n v="54"/>
    <n v="0.62"/>
    <m/>
    <n v="0.68"/>
    <n v="0.36"/>
    <b v="0"/>
  </r>
  <r>
    <s v="3"/>
    <x v="4"/>
    <s v="16551892"/>
    <s v="214"/>
    <s v="MARCO AHUMADA"/>
    <d v="2019-02-11T00:00:00"/>
    <x v="1"/>
    <s v="116"/>
    <s v="GARANTIA"/>
    <s v="PE"/>
    <s v="208 FELINE 1.6 N 5P PACK"/>
    <s v="MVC-527"/>
    <d v="2013-07-23T00:00:00"/>
    <n v="0"/>
    <m/>
    <n v="0"/>
    <n v="0"/>
    <n v="1025.76"/>
    <n v="0"/>
    <n v="0"/>
    <n v="0"/>
    <n v="815.34"/>
    <n v="19.45"/>
    <s v="RODRIGO IBARRA."/>
    <n v="54"/>
    <n v="0.98"/>
    <n v="2809.9"/>
    <n v="0.98"/>
    <n v="2.5"/>
    <b v="1"/>
  </r>
  <r>
    <s v="3"/>
    <x v="4"/>
    <s v="16560011"/>
    <s v="082"/>
    <s v="ENZO RUIZ"/>
    <d v="2019-02-11T00:00:00"/>
    <x v="1"/>
    <s v="116"/>
    <s v="GARANTIA"/>
    <s v="PE"/>
    <s v="5008 FELINE TIPTRONIC"/>
    <s v="AB040IN"/>
    <d v="2017-03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60121"/>
    <s v="4"/>
    <s v="ROMERO WALTER"/>
    <d v="2019-02-11T00:00:00"/>
    <x v="1"/>
    <s v="260371"/>
    <s v="CASTELLO EDUARDO RAUL"/>
    <s v="PE"/>
    <s v="208 ACTIVE 1.6"/>
    <s v="AC612NA"/>
    <d v="2018-04-27T00:00:00"/>
    <n v="0"/>
    <m/>
    <n v="0"/>
    <n v="0"/>
    <n v="3366.12"/>
    <n v="0"/>
    <n v="0"/>
    <n v="0"/>
    <n v="1066.52"/>
    <n v="27.27"/>
    <s v="YANCE RAUL"/>
    <n v="16"/>
    <n v="1.1200000000000001"/>
    <n v="3801.66"/>
    <n v="0.4"/>
    <n v="1.47"/>
    <b v="1"/>
  </r>
  <r>
    <s v="3"/>
    <x v="0"/>
    <s v="16560121"/>
    <s v="4"/>
    <s v="ROMERO WALTER"/>
    <d v="2019-02-11T00:00:00"/>
    <x v="1"/>
    <s v="260371"/>
    <s v="CASTELLO EDUARDO RAUL"/>
    <s v="PE"/>
    <s v="208 ACTIVE 1.6"/>
    <s v="AC612NA"/>
    <m/>
    <m/>
    <m/>
    <m/>
    <n v="0"/>
    <m/>
    <m/>
    <m/>
    <n v="0"/>
    <m/>
    <m/>
    <s v="ROBLEDO RUBEN"/>
    <n v="50"/>
    <n v="0.4"/>
    <m/>
    <n v="1.1200000000000001"/>
    <n v="0.53"/>
    <b v="0"/>
  </r>
  <r>
    <s v="3"/>
    <x v="4"/>
    <s v="16559611"/>
    <s v="082"/>
    <s v="ENZO RUIZ"/>
    <d v="2019-02-11T00:00:00"/>
    <x v="1"/>
    <s v="116"/>
    <s v="GARANTIA"/>
    <s v="PE"/>
    <s v="PARTNER PATAGONICA VTC PL"/>
    <s v="AC131LT"/>
    <d v="2017-12-06T00:00:00"/>
    <n v="0.8"/>
    <m/>
    <n v="0"/>
    <n v="0"/>
    <n v="16290.41"/>
    <n v="0"/>
    <n v="0"/>
    <n v="0"/>
    <n v="13741.71"/>
    <n v="12.98"/>
    <s v="ROBLEDO RUBEN"/>
    <n v="50"/>
    <n v="1.03"/>
    <n v="899.17"/>
    <n v="1.03"/>
    <n v="0.8"/>
    <b v="0"/>
  </r>
  <r>
    <s v="3"/>
    <x v="4"/>
    <s v="16555532"/>
    <s v="214"/>
    <s v="MARCO AHUMADA"/>
    <d v="2019-02-11T00:00:00"/>
    <x v="1"/>
    <s v="116"/>
    <s v="GARANTIA"/>
    <s v="PE"/>
    <s v="208 ALLURE 1.6"/>
    <s v="AC406DP"/>
    <d v="2018-02-20T00:00:00"/>
    <n v="0.6"/>
    <m/>
    <n v="0"/>
    <n v="0"/>
    <n v="1597.46"/>
    <n v="0"/>
    <n v="0"/>
    <n v="0"/>
    <n v="1463.62"/>
    <n v="4.66"/>
    <s v="ROBLEDO RUBEN"/>
    <n v="50"/>
    <n v="0.37"/>
    <n v="674.38"/>
    <n v="0.37"/>
    <n v="0.6"/>
    <b v="1"/>
  </r>
  <r>
    <s v="3"/>
    <x v="0"/>
    <s v="16555301"/>
    <s v="4"/>
    <s v="ROMERO WALTER"/>
    <d v="2019-02-11T00:00:00"/>
    <x v="1"/>
    <s v="260932"/>
    <s v="GONELLI LUIS ALBERTO"/>
    <s v="PE"/>
    <s v="308S GTI"/>
    <s v="AC787YR"/>
    <d v="2018-05-31T00:00:00"/>
    <n v="0"/>
    <n v="4.7"/>
    <n v="0.12"/>
    <n v="1.1999999999999999E-3"/>
    <n v="4739.3500000000004"/>
    <n v="0"/>
    <n v="0"/>
    <n v="0"/>
    <n v="2050.15"/>
    <n v="0"/>
    <s v="MERCADO CARLOS"/>
    <n v="51"/>
    <n v="1.62"/>
    <n v="3911.01"/>
    <n v="1.62"/>
    <n v="2.06"/>
    <b v="1"/>
  </r>
  <r>
    <s v="3"/>
    <x v="0"/>
    <s v="16558091"/>
    <s v="4"/>
    <s v="ROMERO WALTER"/>
    <d v="2019-02-11T00:00:00"/>
    <x v="1"/>
    <s v="264340"/>
    <s v="CORGHI FLORENCIA"/>
    <s v="PE"/>
    <s v="208 ALLURE 1.6 115"/>
    <s v="AD185RN"/>
    <d v="2018-09-21T00:00:00"/>
    <n v="0"/>
    <n v="11.91"/>
    <n v="0.27"/>
    <n v="2.7000000000000001E-3"/>
    <n v="2675.71"/>
    <n v="0"/>
    <n v="0"/>
    <n v="0"/>
    <n v="1062.05"/>
    <n v="0"/>
    <e v="#N/A"/>
    <s v=""/>
    <n v="0"/>
    <n v="4398.0200000000004"/>
    <m/>
    <n v="0"/>
    <b v="0"/>
  </r>
  <r>
    <s v="3"/>
    <x v="4"/>
    <s v="16538562"/>
    <s v="4"/>
    <s v="ROMERO WALTER"/>
    <d v="2019-02-11T00:00:00"/>
    <x v="1"/>
    <s v="116"/>
    <s v="GARANTIA"/>
    <s v="PE"/>
    <s v="308 ALLURE PLUS 2.0"/>
    <s v="AA994TQ"/>
    <d v="2017-02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59021"/>
    <s v="082"/>
    <s v="ENZO RUIZ"/>
    <d v="2019-02-11T00:00:00"/>
    <x v="1"/>
    <s v="251281"/>
    <s v="ROBERI FICHETTI AGUSTIN"/>
    <s v="PE"/>
    <s v="208 FELINE 1.6  CBA."/>
    <s v="AB734TF"/>
    <d v="2017-02-28T00:00:00"/>
    <n v="1.7"/>
    <m/>
    <n v="0"/>
    <n v="0"/>
    <n v="3041.49"/>
    <n v="536.73"/>
    <n v="15"/>
    <n v="0.15"/>
    <n v="1192.26"/>
    <n v="0"/>
    <s v="MERCADO CARLOS"/>
    <n v="51"/>
    <n v="1.73"/>
    <n v="3231.41"/>
    <n v="1.73"/>
    <n v="1.7"/>
    <b v="0"/>
  </r>
  <r>
    <s v="3"/>
    <x v="0"/>
    <s v="16556961"/>
    <s v="214"/>
    <s v="MARCO AHUMADA"/>
    <d v="2019-02-11T00:00:00"/>
    <x v="1"/>
    <s v="189988"/>
    <s v="SILVERMAN ISRAEL ABRAHA"/>
    <s v="PE"/>
    <s v="207 COMPACT ALLURE 1.4 4P"/>
    <s v="MRH-596"/>
    <d v="2013-06-12T00:00:00"/>
    <n v="0"/>
    <n v="13.64"/>
    <n v="0.26"/>
    <n v="2.5999999999999999E-3"/>
    <n v="8900.0499999999993"/>
    <n v="468.4"/>
    <n v="5"/>
    <n v="0.05"/>
    <n v="5168.18"/>
    <n v="0"/>
    <s v="SALVATICO ARIEL"/>
    <n v="25"/>
    <n v="2.7"/>
    <n v="5232.6499999999996"/>
    <n v="2.7"/>
    <n v="2.76"/>
    <b v="1"/>
  </r>
  <r>
    <s v="3"/>
    <x v="0"/>
    <s v="16555971"/>
    <s v="082"/>
    <s v="ENZO RUIZ"/>
    <d v="2019-02-11T00:00:00"/>
    <x v="1"/>
    <s v="267849"/>
    <s v="JORGE FERNANDDEZ"/>
    <s v="PE"/>
    <s v="208 GT"/>
    <s v="AC357RG"/>
    <d v="2018-02-15T00:00:00"/>
    <n v="2.1800000000000002"/>
    <m/>
    <n v="0"/>
    <n v="0"/>
    <n v="4575.2"/>
    <n v="0"/>
    <n v="0"/>
    <n v="0"/>
    <n v="2143.0300000000002"/>
    <n v="0"/>
    <s v="SALVATICO ARIEL"/>
    <n v="25"/>
    <n v="1.6"/>
    <n v="4143.8100000000004"/>
    <n v="1.6"/>
    <n v="2.1800000000000002"/>
    <b v="1"/>
  </r>
  <r>
    <s v="3"/>
    <x v="0"/>
    <s v="16558071"/>
    <s v="4"/>
    <s v="ROMERO WALTER"/>
    <d v="2019-02-11T00:00:00"/>
    <x v="1"/>
    <s v="261557"/>
    <s v="VIEL LILIANA MARIA"/>
    <s v="PE"/>
    <s v="2008 FELINE 1.6 TIPTRONIC"/>
    <s v="AC885WZ"/>
    <d v="2018-06-22T00:00:00"/>
    <n v="0"/>
    <n v="0.82"/>
    <n v="0.02"/>
    <n v="2.0000000000000001E-4"/>
    <n v="2988.26"/>
    <n v="0"/>
    <n v="0"/>
    <n v="0"/>
    <n v="1253.23"/>
    <n v="0"/>
    <e v="#N/A"/>
    <s v=""/>
    <n v="0"/>
    <n v="4085.96"/>
    <m/>
    <n v="0"/>
    <b v="0"/>
  </r>
  <r>
    <s v="3"/>
    <x v="11"/>
    <s v="16553241"/>
    <s v="214"/>
    <s v="MARCO AHUMADA"/>
    <d v="2019-02-11T00:00:00"/>
    <x v="1"/>
    <s v="635114"/>
    <s v="INTERNA TALLER"/>
    <s v="PE"/>
    <s v="308 ALLURE 1.6"/>
    <s v="AC329YM"/>
    <d v="2018-01-29T00:00:00"/>
    <n v="2.5"/>
    <m/>
    <n v="0"/>
    <n v="0"/>
    <n v="3062.67"/>
    <n v="0"/>
    <n v="0"/>
    <n v="0"/>
    <n v="927.76"/>
    <n v="0"/>
    <s v="SALVATICO ARIEL"/>
    <n v="25"/>
    <n v="1.71"/>
    <n v="1000"/>
    <n v="1.71"/>
    <n v="2.5"/>
    <b v="1"/>
  </r>
  <r>
    <s v="3"/>
    <x v="0"/>
    <s v="16560721"/>
    <s v="082"/>
    <s v="ENZO RUIZ"/>
    <d v="2019-02-11T00:00:00"/>
    <x v="1"/>
    <s v="267856"/>
    <s v="LUIS RAFAEL REYNA"/>
    <s v="PE"/>
    <s v="308 HDI"/>
    <s v="AB398DV"/>
    <d v="2017-05-20T00:00:00"/>
    <n v="1.22"/>
    <m/>
    <n v="0"/>
    <n v="0"/>
    <n v="4384.13"/>
    <n v="773.65"/>
    <n v="15"/>
    <n v="0.15"/>
    <n v="2086.86"/>
    <n v="30.77"/>
    <s v="YANCE RAUL"/>
    <n v="16"/>
    <n v="1.55"/>
    <n v="2319.0100000000002"/>
    <n v="1.55"/>
    <n v="1.22"/>
    <b v="0"/>
  </r>
  <r>
    <s v="3"/>
    <x v="5"/>
    <s v="16564781"/>
    <s v="214"/>
    <s v="MARCO AHUMADA"/>
    <d v="2019-02-11T00:00:00"/>
    <x v="1"/>
    <s v="260918"/>
    <s v="MURILLO MARIA EUGENIA"/>
    <s v="PE"/>
    <s v="Partner Patagonica VTC Pl"/>
    <s v="AD488TK"/>
    <d v="2019-01-30T00:00:00"/>
    <n v="0"/>
    <n v="5.58"/>
    <n v="0.26"/>
    <n v="2.5999999999999999E-3"/>
    <n v="4886.7"/>
    <n v="0"/>
    <n v="0"/>
    <n v="0"/>
    <n v="2729.03"/>
    <n v="15.5"/>
    <s v="ROBLEDO RUBEN"/>
    <n v="50"/>
    <n v="1.23"/>
    <n v="2142.35"/>
    <n v="1.23"/>
    <n v="2.2599999999999998"/>
    <b v="1"/>
  </r>
  <r>
    <s v="3"/>
    <x v="0"/>
    <s v="16562871"/>
    <s v="214"/>
    <s v="MARCO AHUMADA"/>
    <d v="2019-02-11T00:00:00"/>
    <x v="1"/>
    <s v="254891"/>
    <s v="CEJAS CESAR ALEJANDRO"/>
    <s v="PE"/>
    <s v="301 ALLURE PLUS 1.6 TIPTR"/>
    <s v="AB179QO"/>
    <d v="2017-04-26T00:00:00"/>
    <n v="2.1800000000000002"/>
    <m/>
    <n v="0"/>
    <n v="0"/>
    <n v="2606.48"/>
    <n v="289.58999999999997"/>
    <n v="10"/>
    <n v="0.1"/>
    <n v="865.54"/>
    <n v="0"/>
    <s v="AGUIRRE JONATHAN"/>
    <n v="28"/>
    <n v="1.25"/>
    <n v="4143.8100000000004"/>
    <n v="1.25"/>
    <n v="2.1800000000000002"/>
    <b v="1"/>
  </r>
  <r>
    <s v="3"/>
    <x v="0"/>
    <s v="16552341"/>
    <s v="4"/>
    <s v="ROMERO WALTER"/>
    <d v="2019-02-11T00:00:00"/>
    <x v="1"/>
    <s v="210513"/>
    <s v="MONJE ROXANA"/>
    <s v="PE"/>
    <s v="208 ALLURE  1.5 N"/>
    <s v="NUY-384"/>
    <n v="41731"/>
    <n v="0"/>
    <n v="16.309999999999999"/>
    <n v="0.55000000000000004"/>
    <n v="5.5000000000000005E-3"/>
    <n v="3762.04"/>
    <n v="663.88"/>
    <n v="15"/>
    <n v="0.15"/>
    <n v="1513.63"/>
    <n v="27.97"/>
    <s v="ROBLEDO RUBEN"/>
    <n v="50"/>
    <n v="2.2200000000000002"/>
    <n v="2948.98"/>
    <n v="2.2200000000000002"/>
    <n v="1.56"/>
    <b v="0"/>
  </r>
  <r>
    <s v="3"/>
    <x v="0"/>
    <s v="16555741"/>
    <s v="4"/>
    <s v="ROMERO WALTER"/>
    <d v="2019-02-11T00:00:00"/>
    <x v="1"/>
    <s v="46149"/>
    <s v="FARINA GUSTAVO ALBERTO"/>
    <s v="PE"/>
    <s v="208 ALLURE 1.5 N 5P TOUCH"/>
    <s v="PMK849"/>
    <d v="2016-01-29T00:00:00"/>
    <n v="0"/>
    <m/>
    <n v="0"/>
    <n v="0"/>
    <n v="2861.21"/>
    <n v="504.91"/>
    <n v="15"/>
    <n v="0.15"/>
    <n v="1066.52"/>
    <n v="0"/>
    <s v="AGUIRRE JONATHAN"/>
    <n v="28"/>
    <n v="0.92"/>
    <n v="3421.49"/>
    <n v="0.92"/>
    <n v="1.8"/>
    <b v="1"/>
  </r>
  <r>
    <s v="3"/>
    <x v="4"/>
    <s v="16553791"/>
    <s v="4"/>
    <s v="ROMERO WALTER"/>
    <d v="2019-02-11T00:00:00"/>
    <x v="1"/>
    <s v="116"/>
    <s v="GARANTIA"/>
    <s v="PE"/>
    <s v="408 - ALLURE 2.0"/>
    <s v="AA279GU"/>
    <d v="2016-03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54281"/>
    <s v="4"/>
    <s v="ROMERO WALTER"/>
    <d v="2019-02-12T00:00:00"/>
    <x v="1"/>
    <s v="116"/>
    <s v="GARANTIA"/>
    <s v="PE"/>
    <s v="208 FELINE 1.6"/>
    <s v="AB881DN"/>
    <d v="2017-10-06T00:00:00"/>
    <n v="0.5"/>
    <m/>
    <n v="0"/>
    <n v="0"/>
    <n v="2770.28"/>
    <n v="0"/>
    <n v="0"/>
    <n v="0"/>
    <n v="2524.48"/>
    <n v="11.97"/>
    <s v="ROBLEDO RUBEN"/>
    <n v="50"/>
    <n v="0.95"/>
    <n v="561.98"/>
    <n v="0.95"/>
    <n v="0.5"/>
    <b v="0"/>
  </r>
  <r>
    <s v="3"/>
    <x v="2"/>
    <s v="16565742"/>
    <s v="4"/>
    <s v="ROMERO WALTER"/>
    <d v="2019-02-12T00:00:00"/>
    <x v="1"/>
    <s v="267894"/>
    <s v="ACOSTA MARCOS"/>
    <s v="PE"/>
    <s v="308 ALLURE 1.6N NAV"/>
    <s v="OPB-895"/>
    <d v="2015-02-10T00:00:00"/>
    <n v="0"/>
    <n v="1.9"/>
    <n v="0.5"/>
    <n v="5.0000000000000001E-3"/>
    <n v="1026.97"/>
    <n v="181.23"/>
    <n v="15"/>
    <n v="0.15"/>
    <n v="971.91"/>
    <n v="0"/>
    <e v="#N/A"/>
    <s v=""/>
    <n v="0"/>
    <n v="378.26"/>
    <m/>
    <n v="0"/>
    <b v="0"/>
  </r>
  <r>
    <s v="3"/>
    <x v="4"/>
    <s v="16555381"/>
    <s v="4"/>
    <s v="ROMERO WALTER"/>
    <d v="2019-02-12T00:00:00"/>
    <x v="1"/>
    <s v="116"/>
    <s v="GARANTIA"/>
    <s v="PE"/>
    <s v="EXPERT - PREM 1.6 HDI"/>
    <s v="AC285VP"/>
    <n v="42944"/>
    <n v="2.1"/>
    <m/>
    <n v="0"/>
    <n v="0"/>
    <n v="9117.0400000000009"/>
    <n v="0"/>
    <n v="0"/>
    <n v="0"/>
    <n v="8218.5"/>
    <n v="0"/>
    <s v="MERCADO CARLOS"/>
    <n v="51"/>
    <n v="2.72"/>
    <n v="2360.3200000000002"/>
    <n v="2.72"/>
    <n v="2.1"/>
    <b v="0"/>
  </r>
  <r>
    <s v="3"/>
    <x v="4"/>
    <s v="16555382"/>
    <s v="4"/>
    <s v="ROMERO WALTER"/>
    <d v="2019-02-12T00:00:00"/>
    <x v="1"/>
    <s v="116"/>
    <s v="GARANTIA"/>
    <s v="PE"/>
    <s v="EXPERT - PREM 1.6 HDI"/>
    <s v="AC285VP"/>
    <d v="2017-07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61811"/>
    <s v="214"/>
    <s v="MARCO AHUMADA"/>
    <d v="2019-02-12T00:00:00"/>
    <x v="1"/>
    <s v="128697"/>
    <s v="JUNCOS NESTOR JESUS Y O"/>
    <s v="PE"/>
    <s v="308"/>
    <s v="AA221QS"/>
    <d v="2016-07-01T00:00:00"/>
    <n v="1.74"/>
    <n v="13.89"/>
    <n v="0.42"/>
    <n v="4.1999999999999997E-3"/>
    <n v="4175.28"/>
    <n v="736.8"/>
    <n v="15"/>
    <n v="0.15"/>
    <n v="1963.84"/>
    <n v="0"/>
    <s v="AGUIRRE JONATHAN"/>
    <n v="28"/>
    <n v="1.2"/>
    <n v="3293.55"/>
    <n v="1.2"/>
    <n v="1.74"/>
    <b v="1"/>
  </r>
  <r>
    <s v="3"/>
    <x v="0"/>
    <s v="16555341"/>
    <s v="4"/>
    <s v="ROMERO WALTER"/>
    <d v="2019-02-12T00:00:00"/>
    <x v="1"/>
    <s v="228076"/>
    <s v="GUTIERREZ NESTOR"/>
    <s v="PE"/>
    <s v="208 FELINE 1.6 N 5P PACK"/>
    <s v="PFE084"/>
    <d v="2015-09-18T00:00:00"/>
    <n v="0"/>
    <m/>
    <n v="0"/>
    <n v="0"/>
    <n v="3161.99"/>
    <n v="557.98"/>
    <n v="15"/>
    <n v="0.15"/>
    <n v="1284.8499999999999"/>
    <n v="2.27"/>
    <s v="ROBLEDO RUBEN"/>
    <n v="50"/>
    <n v="0.18"/>
    <n v="2338.02"/>
    <n v="1.84"/>
    <n v="0.11"/>
    <b v="0"/>
  </r>
  <r>
    <s v="3"/>
    <x v="0"/>
    <s v="16555341"/>
    <s v="4"/>
    <s v="ROMERO WALTER"/>
    <d v="2019-02-12T00:00:00"/>
    <x v="1"/>
    <s v="228076"/>
    <s v="GUTIERREZ NESTOR"/>
    <s v="PE"/>
    <s v="208 FELINE 1.6 N 5P PACK"/>
    <s v="PFE084"/>
    <m/>
    <m/>
    <m/>
    <m/>
    <n v="0"/>
    <m/>
    <m/>
    <m/>
    <n v="0"/>
    <m/>
    <m/>
    <s v="MERCADO CARLOS"/>
    <n v="51"/>
    <n v="1.84"/>
    <m/>
    <n v="0.18"/>
    <n v="1.1200000000000001"/>
    <b v="1"/>
  </r>
  <r>
    <s v="3"/>
    <x v="0"/>
    <s v="16562341"/>
    <s v="082"/>
    <s v="ENZO RUIZ"/>
    <d v="2019-02-12T00:00:00"/>
    <x v="1"/>
    <s v="241079"/>
    <s v="OROPEL FERNANDO NICOLAS"/>
    <s v="PE"/>
    <s v="208 ALLURE 1.5 N 5P TOUCH"/>
    <s v="OZG647"/>
    <d v="2015-07-07T00:00:00"/>
    <n v="1.6"/>
    <n v="273.72000000000003"/>
    <n v="9"/>
    <n v="0.09"/>
    <n v="3126.88"/>
    <n v="551.79"/>
    <n v="15"/>
    <n v="0.15"/>
    <n v="1261.96"/>
    <n v="31.31"/>
    <s v="YANCE RAUL"/>
    <n v="16"/>
    <n v="1.45"/>
    <n v="2767.61"/>
    <n v="1.45"/>
    <n v="1.41"/>
    <b v="0"/>
  </r>
  <r>
    <s v="3"/>
    <x v="0"/>
    <s v="16562341"/>
    <s v="082"/>
    <s v="ENZO RUIZ"/>
    <d v="2019-02-12T00:00:00"/>
    <x v="1"/>
    <s v="241079"/>
    <s v="OROPEL FERNANDO NICOLAS"/>
    <s v="PE"/>
    <s v="208 ALLURE 1.5 N 5P TOUCH"/>
    <s v="OZG647"/>
    <m/>
    <m/>
    <m/>
    <m/>
    <n v="0"/>
    <m/>
    <m/>
    <m/>
    <n v="0"/>
    <m/>
    <m/>
    <s v="ROBLEDO RUBEN"/>
    <n v="50"/>
    <n v="0.2"/>
    <m/>
    <n v="0.2"/>
    <n v="0.19"/>
    <b v="0"/>
  </r>
  <r>
    <s v="3"/>
    <x v="0"/>
    <s v="16563731"/>
    <s v="082"/>
    <s v="ENZO RUIZ"/>
    <d v="2019-02-12T00:00:00"/>
    <x v="1"/>
    <s v="267890"/>
    <s v="GUZMAN JOSE GUILLAR"/>
    <s v="PE"/>
    <s v="2008"/>
    <s v="AC922DR"/>
    <d v="2018-06-30T00:00:00"/>
    <n v="2.08"/>
    <m/>
    <n v="0"/>
    <n v="0"/>
    <n v="3126.88"/>
    <n v="551.79"/>
    <n v="15"/>
    <n v="0.15"/>
    <n v="1261.96"/>
    <n v="0"/>
    <s v="AGUIRRE JONATHAN"/>
    <n v="28"/>
    <n v="1.4"/>
    <n v="3953.73"/>
    <n v="1.4"/>
    <n v="2.08"/>
    <b v="1"/>
  </r>
  <r>
    <s v="3"/>
    <x v="4"/>
    <s v="16556751"/>
    <s v="082"/>
    <s v="ENZO RUIZ"/>
    <d v="2019-02-12T00:00:00"/>
    <x v="1"/>
    <s v="116"/>
    <s v="GARANTIA"/>
    <s v="PE"/>
    <s v="308 ALLURE 1.6"/>
    <s v="AC436DT"/>
    <n v="43159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0141"/>
    <s v="87"/>
    <s v="ALEJANDRO DIAZ"/>
    <d v="2019-02-12T00:00:00"/>
    <x v="1"/>
    <s v="116"/>
    <s v="GARANTIA"/>
    <s v="PE"/>
    <s v="208 ALLURE 1.6 TIPTRONIC"/>
    <s v="AD318PF"/>
    <d v="2018-12-10T00:00:00"/>
    <n v="0.8"/>
    <m/>
    <n v="0"/>
    <n v="0"/>
    <n v="2219.34"/>
    <n v="0"/>
    <n v="0"/>
    <n v="0"/>
    <n v="2074.15"/>
    <n v="20.54"/>
    <s v="ROBLEDO RUBEN"/>
    <n v="50"/>
    <n v="1.63"/>
    <n v="899.17"/>
    <n v="1.63"/>
    <n v="0.8"/>
    <b v="0"/>
  </r>
  <r>
    <s v="3"/>
    <x v="4"/>
    <s v="16530142"/>
    <s v="87"/>
    <s v="ALEJANDRO DIAZ"/>
    <d v="2019-02-12T00:00:00"/>
    <x v="1"/>
    <s v="116"/>
    <s v="GARANTIA"/>
    <s v="PE"/>
    <s v="208 ALLURE 1.6 TIPTRONIC"/>
    <s v="AD318PF"/>
    <d v="2018-12-10T00:00:00"/>
    <n v="0"/>
    <m/>
    <n v="0"/>
    <n v="0"/>
    <n v="0"/>
    <n v="0"/>
    <n v="0"/>
    <n v="0"/>
    <n v="0"/>
    <n v="4.16"/>
    <s v="ROBLEDO RUBEN"/>
    <n v="50"/>
    <n v="0.33"/>
    <n v="561.98"/>
    <n v="0.33"/>
    <n v="0.5"/>
    <b v="1"/>
  </r>
  <r>
    <s v="3"/>
    <x v="4"/>
    <s v="16556753"/>
    <s v="082"/>
    <s v="ENZO RUIZ"/>
    <d v="2019-02-12T00:00:00"/>
    <x v="1"/>
    <s v="116"/>
    <s v="GARANTIA"/>
    <s v="PE"/>
    <s v="308 ALLURE 1.6"/>
    <s v="AC436DT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57941"/>
    <s v="4"/>
    <s v="ROMERO WALTER"/>
    <d v="2019-02-12T00:00:00"/>
    <x v="1"/>
    <s v="116"/>
    <s v="GARANTIA"/>
    <s v="PE"/>
    <s v="PARTNER"/>
    <s v="AC844YX"/>
    <d v="2018-05-31T00:00:00"/>
    <n v="0.3"/>
    <m/>
    <n v="0"/>
    <n v="0"/>
    <n v="19817.04"/>
    <n v="0"/>
    <n v="0"/>
    <n v="0"/>
    <n v="18398.689999999999"/>
    <n v="3.53"/>
    <s v="ROBLEDO RUBEN"/>
    <n v="50"/>
    <n v="0.28000000000000003"/>
    <n v="337.19"/>
    <n v="0.28000000000000003"/>
    <n v="0.3"/>
    <b v="1"/>
  </r>
  <r>
    <s v="3"/>
    <x v="0"/>
    <s v="16563251"/>
    <s v="082"/>
    <s v="ENZO RUIZ"/>
    <d v="2019-02-12T00:00:00"/>
    <x v="1"/>
    <s v="223244"/>
    <s v="DE MATTIA HORACIO ARIEL"/>
    <s v="PE"/>
    <s v="208 FELINE 1.6 N 5P PACK"/>
    <s v="AA097PZ"/>
    <d v="2016-05-26T00:00:00"/>
    <n v="1.74"/>
    <n v="496.12"/>
    <n v="15"/>
    <n v="0.15"/>
    <n v="3888.18"/>
    <n v="686.14"/>
    <n v="15"/>
    <n v="0.15"/>
    <n v="2317.62"/>
    <n v="0"/>
    <s v="LUCAS DIGIOVANNI"/>
    <n v="90"/>
    <n v="1.53"/>
    <n v="2811.32"/>
    <n v="1.53"/>
    <n v="1.74"/>
    <b v="1"/>
  </r>
  <r>
    <s v="3"/>
    <x v="2"/>
    <s v="16563252"/>
    <s v="082"/>
    <s v="ENZO RUIZ"/>
    <d v="2019-02-12T00:00:00"/>
    <x v="1"/>
    <s v="223244"/>
    <s v="DE MATTIA HORACIO ARIEL"/>
    <s v="PE"/>
    <s v="208 FELINE 1.6 N 5P PACK"/>
    <s v="AA097PZ"/>
    <d v="2016-05-26T00:00:00"/>
    <n v="0"/>
    <m/>
    <n v="0"/>
    <n v="0"/>
    <n v="0"/>
    <n v="0"/>
    <n v="0"/>
    <n v="0"/>
    <n v="0"/>
    <n v="0"/>
    <s v="LUCAS DIGIOVANNI"/>
    <n v="90"/>
    <n v="0.56999999999999995"/>
    <n v="475.21"/>
    <n v="0.56999999999999995"/>
    <n v="0.5"/>
    <b v="0"/>
  </r>
  <r>
    <s v="3"/>
    <x v="4"/>
    <s v="16559592"/>
    <s v="4"/>
    <s v="ROMERO WALTER"/>
    <d v="2019-02-12T00:00:00"/>
    <x v="1"/>
    <s v="116"/>
    <s v="GARANTIA"/>
    <s v="PE"/>
    <s v="208 NAFTA ACTIVE 1.6"/>
    <s v="AC085QT"/>
    <d v="2017-11-15T00:00:00"/>
    <n v="0.8"/>
    <m/>
    <n v="0"/>
    <n v="0"/>
    <n v="2081.1799999999998"/>
    <n v="0"/>
    <n v="0"/>
    <n v="0"/>
    <n v="1906.67"/>
    <n v="0"/>
    <s v="AGUIRRE JONATHAN"/>
    <n v="28"/>
    <n v="1.32"/>
    <n v="899.17"/>
    <n v="1.32"/>
    <n v="0.8"/>
    <b v="0"/>
  </r>
  <r>
    <s v="3"/>
    <x v="4"/>
    <s v="16542482"/>
    <s v="4"/>
    <s v="ROMERO WALTER"/>
    <d v="2019-02-12T00:00:00"/>
    <x v="1"/>
    <s v="116"/>
    <s v="GARANTIA"/>
    <s v="PE"/>
    <s v="3008 PREMIUM PLUS 156 CV"/>
    <s v="MAV-644"/>
    <d v="2013-01-25T00:00:00"/>
    <n v="4.9000000000000004"/>
    <m/>
    <n v="0"/>
    <n v="0"/>
    <n v="8557.18"/>
    <n v="0"/>
    <n v="0"/>
    <n v="0"/>
    <n v="6033.28"/>
    <n v="32.76"/>
    <s v="ROBLEDO RUBEN"/>
    <n v="50"/>
    <n v="2.6"/>
    <n v="5507.4"/>
    <n v="2.6"/>
    <n v="4.9000000000000004"/>
    <b v="1"/>
  </r>
  <r>
    <s v="3"/>
    <x v="0"/>
    <s v="16566611"/>
    <s v="082"/>
    <s v="ENZO RUIZ"/>
    <d v="2019-02-12T00:00:00"/>
    <x v="1"/>
    <s v="255363"/>
    <s v="AVILES ESTEBAN ANIBAL"/>
    <s v="PE"/>
    <s v="308 ALLURE 1.6 HDI"/>
    <s v="AC156VB"/>
    <d v="2018-01-02T00:00:00"/>
    <n v="2"/>
    <n v="182.48"/>
    <n v="4.8"/>
    <n v="4.8000000000000001E-2"/>
    <n v="4912.08"/>
    <n v="0"/>
    <n v="0"/>
    <n v="0"/>
    <n v="1963.84"/>
    <n v="29.18"/>
    <s v="RODRIGO IBARRA."/>
    <n v="54"/>
    <n v="1.47"/>
    <n v="3619.18"/>
    <n v="1.47"/>
    <n v="2"/>
    <b v="1"/>
  </r>
  <r>
    <s v="3"/>
    <x v="4"/>
    <s v="16564491"/>
    <s v="082"/>
    <s v="ENZO RUIZ"/>
    <d v="2019-02-12T00:00:00"/>
    <x v="1"/>
    <s v="116"/>
    <s v="GARANTIA"/>
    <s v="PE"/>
    <s v="208 ALLURE 1.6 TIPTRONIC"/>
    <s v="AC521SW"/>
    <d v="2018-03-12T00:00:00"/>
    <n v="0.9"/>
    <m/>
    <n v="0"/>
    <n v="0"/>
    <n v="244.77"/>
    <n v="0"/>
    <n v="0"/>
    <n v="0"/>
    <n v="133.79"/>
    <n v="16.63"/>
    <s v="ROBLEDO RUBEN"/>
    <n v="50"/>
    <n v="1.32"/>
    <n v="1011.56"/>
    <n v="1.32"/>
    <n v="0.9"/>
    <b v="0"/>
  </r>
  <r>
    <s v="3"/>
    <x v="0"/>
    <s v="16562221"/>
    <s v="4"/>
    <s v="ROMERO WALTER"/>
    <d v="2019-02-12T00:00:00"/>
    <x v="1"/>
    <s v="257550"/>
    <s v="DE CASTRO ANA MARIA"/>
    <s v="PE"/>
    <s v="2008 FELINE 1.6"/>
    <s v="AC364DC"/>
    <d v="2018-02-06T00:00:00"/>
    <n v="0"/>
    <m/>
    <n v="0"/>
    <n v="0"/>
    <n v="3678.67"/>
    <n v="0"/>
    <n v="0"/>
    <n v="0"/>
    <n v="1261.96"/>
    <n v="0"/>
    <s v="AGUIRRE JONATHAN"/>
    <n v="28"/>
    <n v="1.23"/>
    <n v="3915.71"/>
    <n v="1.23"/>
    <n v="2.06"/>
    <b v="1"/>
  </r>
  <r>
    <s v="3"/>
    <x v="4"/>
    <s v="16554451"/>
    <s v="082"/>
    <s v="ENZO RUIZ"/>
    <d v="2019-02-12T00:00:00"/>
    <x v="1"/>
    <s v="116"/>
    <s v="GARANTIA"/>
    <s v="PE"/>
    <s v="208 ALLURE 1.6 115"/>
    <s v="AD318OZ"/>
    <d v="2018-12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58041"/>
    <s v="214"/>
    <s v="MARCO AHUMADA"/>
    <d v="2019-02-12T00:00:00"/>
    <x v="1"/>
    <s v="114594"/>
    <s v="BANIC CASTRO JOAQUIN"/>
    <s v="PE"/>
    <s v="208 ALLURE 1.6"/>
    <s v="AB484OZ"/>
    <d v="2017-06-29T00:00:00"/>
    <n v="1.91"/>
    <n v="7.26"/>
    <n v="0.2"/>
    <n v="2E-3"/>
    <n v="3126.88"/>
    <n v="551.79"/>
    <n v="15"/>
    <n v="0.15"/>
    <n v="1261.96"/>
    <n v="0"/>
    <s v="SALVATICO ARIEL"/>
    <n v="25"/>
    <n v="1.33"/>
    <n v="3623.33"/>
    <n v="1.33"/>
    <n v="1.91"/>
    <b v="1"/>
  </r>
  <r>
    <s v="3"/>
    <x v="4"/>
    <s v="16549981"/>
    <s v="4"/>
    <s v="ROMERO WALTER"/>
    <d v="2019-02-12T00:00:00"/>
    <x v="1"/>
    <s v="116"/>
    <s v="GARANTIA"/>
    <s v="PE"/>
    <s v="208 ALLURE 1.6"/>
    <s v="AD019XE"/>
    <d v="2018-07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59552"/>
    <s v="082"/>
    <s v="ENZO RUIZ"/>
    <d v="2019-02-12T00:00:00"/>
    <x v="1"/>
    <s v="116"/>
    <s v="GARANTIA"/>
    <s v="PE"/>
    <s v="208 NAFTA ALLURE 1.6 TIPT"/>
    <s v="AC436FH"/>
    <d v="2018-04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0002"/>
    <s v="87"/>
    <s v="ALEJANDRO DIAZ"/>
    <d v="2019-02-12T00:00:00"/>
    <x v="1"/>
    <s v="116"/>
    <s v="GARANTIA"/>
    <s v="PE"/>
    <s v="PARTNER PATAGONICA VTC PL"/>
    <s v="AD335NK"/>
    <d v="2019-01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559122"/>
    <s v="082"/>
    <s v="ENZO RUIZ"/>
    <d v="2019-02-12T00:00:00"/>
    <x v="1"/>
    <s v="258529"/>
    <s v="VENERANDA LILIANA ESTEL"/>
    <s v="PE"/>
    <s v="208 ALLURE 1.6"/>
    <s v="AC323IE"/>
    <d v="2018-02-28T00:00:00"/>
    <n v="0"/>
    <m/>
    <n v="0"/>
    <n v="0"/>
    <n v="812"/>
    <n v="0"/>
    <n v="0"/>
    <n v="0"/>
    <n v="535.91999999999996"/>
    <n v="6.3"/>
    <s v="ROBLEDO RUBEN"/>
    <n v="50"/>
    <n v="0.5"/>
    <n v="190.08"/>
    <n v="0.5"/>
    <n v="0.2"/>
    <b v="0"/>
  </r>
  <r>
    <s v="3"/>
    <x v="4"/>
    <s v="16556752"/>
    <s v="082"/>
    <s v="ENZO RUIZ"/>
    <d v="2019-02-12T00:00:00"/>
    <x v="1"/>
    <s v="116"/>
    <s v="GARANTIA"/>
    <s v="PE"/>
    <s v="308 ALLURE 1.6"/>
    <s v="AC436DT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55972"/>
    <s v="082"/>
    <s v="ENZO RUIZ"/>
    <d v="2019-02-12T00:00:00"/>
    <x v="1"/>
    <s v="116"/>
    <s v="GARANTIA"/>
    <s v="PE"/>
    <s v="208 GT"/>
    <s v="AC357RG"/>
    <d v="2018-02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08891"/>
    <s v="4"/>
    <s v="ROMERO WALTER"/>
    <d v="2019-02-12T00:00:00"/>
    <x v="1"/>
    <s v="116"/>
    <s v="GARANTIA"/>
    <s v="PE"/>
    <s v="408 ALLURE 1.6"/>
    <s v="AB509NM"/>
    <n v="42923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59022"/>
    <s v="082"/>
    <s v="ENZO RUIZ"/>
    <d v="2019-02-12T00:00:00"/>
    <x v="1"/>
    <s v="116"/>
    <s v="GARANTIA"/>
    <s v="PE"/>
    <s v="208 FELINE 1.6  CBA."/>
    <s v="AB734TF"/>
    <d v="2017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55662"/>
    <s v="4"/>
    <s v="ROMERO WALTER"/>
    <d v="2019-02-12T00:00:00"/>
    <x v="1"/>
    <s v="116"/>
    <s v="GARANTIA"/>
    <s v="PE"/>
    <s v="2008 ALLURE 1.6"/>
    <s v="AA009GK"/>
    <d v="2016-04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65081"/>
    <s v="214"/>
    <s v="MARCO AHUMADA"/>
    <d v="2019-02-12T00:00:00"/>
    <x v="1"/>
    <s v="241432"/>
    <s v="INSTITUTO HERMANAS TERC"/>
    <s v="PE"/>
    <s v="PARTNER HDI"/>
    <s v="AC869CG"/>
    <d v="2018-06-28T00:00:00"/>
    <n v="2.19"/>
    <n v="11.24"/>
    <n v="0.27"/>
    <n v="2.7000000000000001E-3"/>
    <n v="4248.76"/>
    <n v="749.77"/>
    <n v="15"/>
    <n v="0.15"/>
    <n v="1992.29"/>
    <n v="0"/>
    <s v="LUCAS DIGIOVANNI"/>
    <n v="90"/>
    <n v="1.7"/>
    <n v="4151.58"/>
    <n v="1.7"/>
    <n v="2.19"/>
    <b v="1"/>
  </r>
  <r>
    <s v="3"/>
    <x v="0"/>
    <s v="16559121"/>
    <s v="082"/>
    <s v="ENZO RUIZ"/>
    <d v="2019-02-12T00:00:00"/>
    <x v="1"/>
    <s v="258529"/>
    <s v="VENERANDA LILIANA ESTEL"/>
    <s v="PE"/>
    <s v="208 ALLURE 1.6"/>
    <s v="AC323IE"/>
    <d v="2018-02-28T00:00:00"/>
    <n v="2"/>
    <n v="380.17"/>
    <n v="10"/>
    <n v="0.1"/>
    <n v="3678.67"/>
    <n v="0"/>
    <n v="0"/>
    <n v="0"/>
    <n v="1261.96"/>
    <n v="19.260000000000002"/>
    <s v="YANCE RAUL"/>
    <n v="16"/>
    <n v="0.97"/>
    <n v="3421.49"/>
    <n v="0.97"/>
    <n v="2"/>
    <b v="1"/>
  </r>
  <r>
    <s v="3"/>
    <x v="0"/>
    <s v="16569111"/>
    <s v="4"/>
    <s v="ROMERO WALTER"/>
    <d v="2019-02-12T00:00:00"/>
    <x v="1"/>
    <s v="65629"/>
    <s v="BAWDEN JORGE ALBERTO"/>
    <s v="PE"/>
    <s v="408 FELINE 1.6 HDI"/>
    <s v="AA616MC"/>
    <d v="2016-10-20T00:00:00"/>
    <n v="0"/>
    <m/>
    <n v="0"/>
    <n v="0"/>
    <n v="8147.48"/>
    <n v="905.27"/>
    <n v="10"/>
    <n v="0.1"/>
    <n v="1209.0899999999999"/>
    <n v="0"/>
    <e v="#N/A"/>
    <s v=""/>
    <n v="0"/>
    <n v="1520.66"/>
    <m/>
    <n v="0"/>
    <b v="0"/>
  </r>
  <r>
    <s v="3"/>
    <x v="4"/>
    <s v="16568761"/>
    <s v="4"/>
    <s v="ROMERO WALTER"/>
    <d v="2019-02-12T00:00:00"/>
    <x v="1"/>
    <s v="116"/>
    <s v="GARANTIA"/>
    <s v="PE"/>
    <s v="408 SPORT 163 CV"/>
    <s v="NWU-987"/>
    <d v="2014-04-24T00:00:00"/>
    <n v="0"/>
    <m/>
    <n v="0"/>
    <n v="0"/>
    <n v="621.84"/>
    <n v="0"/>
    <n v="0"/>
    <n v="0"/>
    <n v="458.09"/>
    <n v="0"/>
    <s v="MERCADO CARLOS"/>
    <n v="51"/>
    <n v="0.33"/>
    <n v="449.58"/>
    <n v="0.33"/>
    <n v="0.4"/>
    <b v="1"/>
  </r>
  <r>
    <s v="3"/>
    <x v="0"/>
    <s v="16571221"/>
    <s v="082"/>
    <s v="ENZO RUIZ"/>
    <d v="2019-02-12T00:00:00"/>
    <x v="1"/>
    <s v="204306"/>
    <s v="CABIEDES SERGIO ROLANDO"/>
    <s v="PE"/>
    <s v="308 ALLURE PACK 1.6"/>
    <s v="AD483FC"/>
    <d v="2019-02-07T00:00:00"/>
    <n v="0"/>
    <n v="5.47"/>
    <n v="0.6"/>
    <n v="6.0000000000000001E-3"/>
    <n v="3060.09"/>
    <n v="540.01"/>
    <n v="15"/>
    <n v="0.15"/>
    <n v="1499.64"/>
    <n v="3.97"/>
    <s v="YANCE RAUL"/>
    <n v="16"/>
    <n v="0.2"/>
    <n v="906.93"/>
    <n v="0.2"/>
    <n v="0.48"/>
    <b v="1"/>
  </r>
  <r>
    <s v="3"/>
    <x v="0"/>
    <s v="16572251"/>
    <s v="214"/>
    <s v="MARCO AHUMADA"/>
    <d v="2019-02-12T00:00:00"/>
    <x v="1"/>
    <s v="56143"/>
    <s v="SEISA SA"/>
    <s v="PE"/>
    <s v="3008 - PREM PLUS 163CV HD"/>
    <s v="LOX-579"/>
    <d v="2012-09-27T00:00:00"/>
    <n v="0"/>
    <m/>
    <n v="0"/>
    <n v="0"/>
    <n v="4609.5"/>
    <n v="0"/>
    <n v="0"/>
    <n v="0"/>
    <n v="3635.54"/>
    <n v="0"/>
    <s v="AGUIRRE JONATHAN"/>
    <n v="28"/>
    <n v="0.83"/>
    <n v="969.42"/>
    <n v="0.83"/>
    <n v="0.51"/>
    <b v="0"/>
  </r>
  <r>
    <s v="3"/>
    <x v="2"/>
    <s v="16572331"/>
    <s v="4"/>
    <s v="ROMERO WALTER"/>
    <d v="2019-02-12T00:00:00"/>
    <x v="1"/>
    <s v="267912"/>
    <s v="ALVAREZ EZEQUIEL EUGENI"/>
    <s v="PE"/>
    <s v="308 SPORT"/>
    <s v="ONU-314"/>
    <d v="2015-02-19T00:00:00"/>
    <n v="0"/>
    <m/>
    <n v="0"/>
    <n v="0"/>
    <n v="4609.5"/>
    <n v="0"/>
    <n v="0"/>
    <n v="0"/>
    <n v="3635.54"/>
    <n v="8.19"/>
    <s v="ROBLEDO RUBEN"/>
    <n v="50"/>
    <n v="0.65"/>
    <n v="1425.62"/>
    <n v="0.65"/>
    <n v="1.5"/>
    <b v="1"/>
  </r>
  <r>
    <s v="3"/>
    <x v="2"/>
    <s v="16568512"/>
    <s v="4"/>
    <s v="ROMERO WALTER"/>
    <d v="2019-02-13T00:00:00"/>
    <x v="1"/>
    <s v="244340"/>
    <s v="BERTAINA JORGELINA ANDR"/>
    <s v="PE"/>
    <s v="2008 ALLURE 1.6"/>
    <s v="AB571NY"/>
    <d v="2017-07-31T00:00:00"/>
    <n v="0"/>
    <m/>
    <n v="0"/>
    <n v="0"/>
    <n v="0"/>
    <n v="0"/>
    <n v="0"/>
    <n v="0"/>
    <n v="0"/>
    <n v="14.29"/>
    <s v="YANCE RAUL"/>
    <n v="16"/>
    <n v="0.72"/>
    <n v="988.43"/>
    <n v="0.72"/>
    <n v="0.65"/>
    <b v="0"/>
  </r>
  <r>
    <s v="3"/>
    <x v="2"/>
    <s v="16568512"/>
    <s v="4"/>
    <s v="ROMERO WALTER"/>
    <d v="2019-02-13T00:00:00"/>
    <x v="1"/>
    <s v="244340"/>
    <s v="BERTAINA JORGELINA ANDR"/>
    <s v="PE"/>
    <s v="2008 ALLURE 1.6"/>
    <s v="AB571NY"/>
    <m/>
    <m/>
    <m/>
    <m/>
    <n v="0"/>
    <m/>
    <m/>
    <m/>
    <n v="0"/>
    <m/>
    <m/>
    <s v="MERCADO CARLOS"/>
    <n v="51"/>
    <n v="0.43"/>
    <m/>
    <n v="0.43"/>
    <n v="0.39"/>
    <b v="0"/>
  </r>
  <r>
    <s v="3"/>
    <x v="0"/>
    <s v="16572621"/>
    <s v="4"/>
    <s v="ROMERO WALTER"/>
    <d v="2019-02-13T00:00:00"/>
    <x v="1"/>
    <s v="213607"/>
    <s v="MENDEZ LUIS ALBERTO"/>
    <s v="PE"/>
    <s v="408 ALLURE 1.6 HDI"/>
    <s v="AB364WK"/>
    <d v="2017-05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569741"/>
    <s v="082"/>
    <s v="ENZO RUIZ"/>
    <d v="2019-02-13T00:00:00"/>
    <x v="1"/>
    <s v="173606"/>
    <s v="ZABALA JORGE DAVID"/>
    <s v="PE"/>
    <s v="// 208 ACTIVE 1.6 115"/>
    <s v="AD346RV"/>
    <d v="2019-02-08T00:00:00"/>
    <n v="0"/>
    <m/>
    <n v="0"/>
    <n v="0"/>
    <n v="3504.55"/>
    <n v="618.45000000000005"/>
    <n v="15"/>
    <n v="0.15"/>
    <n v="1578.92"/>
    <n v="12.6"/>
    <s v="ROBLEDO RUBEN"/>
    <n v="50"/>
    <n v="1"/>
    <n v="1520.66"/>
    <n v="1"/>
    <n v="1.6"/>
    <b v="1"/>
  </r>
  <r>
    <s v="3"/>
    <x v="4"/>
    <s v="16574212"/>
    <s v="4"/>
    <s v="ROMERO WALTER"/>
    <d v="2019-02-13T00:00:00"/>
    <x v="1"/>
    <s v="116"/>
    <s v="GARANTIA"/>
    <s v="PE"/>
    <s v="PARTNER"/>
    <s v="LQU-836"/>
    <d v="2012-09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5"/>
    <s v="16574581"/>
    <s v="214"/>
    <s v="MARCO AHUMADA"/>
    <d v="2019-02-13T00:00:00"/>
    <x v="1"/>
    <s v="267730"/>
    <s v="INGELMO PEDRO"/>
    <s v="PE"/>
    <s v="208 FELINE 1.6 115"/>
    <s v="AD493NK"/>
    <d v="2019-02-07T00:00:00"/>
    <n v="0"/>
    <m/>
    <n v="0"/>
    <n v="0"/>
    <n v="0"/>
    <n v="0"/>
    <n v="0"/>
    <n v="0"/>
    <n v="0"/>
    <n v="1100"/>
    <e v="#N/A"/>
    <s v=""/>
    <n v="0"/>
    <n v="0"/>
    <m/>
    <n v="0"/>
    <b v="0"/>
  </r>
  <r>
    <s v="3"/>
    <x v="2"/>
    <s v="16572131"/>
    <s v="082"/>
    <s v="ENZO RUIZ"/>
    <d v="2019-02-13T00:00:00"/>
    <x v="1"/>
    <s v="96414"/>
    <s v="ESPINDOLA MARCELA NOELI"/>
    <s v="PE"/>
    <s v="408"/>
    <s v="AC577XF"/>
    <d v="2018-05-31T00:00:00"/>
    <n v="0"/>
    <m/>
    <n v="0"/>
    <n v="0"/>
    <n v="1804.6"/>
    <n v="0"/>
    <n v="0"/>
    <n v="0"/>
    <n v="900.03"/>
    <n v="15.88"/>
    <s v="RODRIGO IBARRA."/>
    <n v="54"/>
    <n v="0.8"/>
    <n v="1330.57"/>
    <n v="0.8"/>
    <n v="1.4"/>
    <b v="1"/>
  </r>
  <r>
    <s v="3"/>
    <x v="0"/>
    <s v="16564062"/>
    <s v="214"/>
    <s v="MARCO AHUMADA"/>
    <d v="2019-02-13T00:00:00"/>
    <x v="1"/>
    <s v="132137"/>
    <s v="CEBRERO ANTONIO OMAR"/>
    <s v="PE"/>
    <s v="207 COMPACT XR 1.4"/>
    <s v="HRT-573"/>
    <d v="2008-11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5601"/>
    <s v="4"/>
    <s v="ROMERO WALTER"/>
    <d v="2019-02-13T00:00:00"/>
    <x v="1"/>
    <s v="116"/>
    <s v="GARANTIA"/>
    <s v="PE"/>
    <s v="2008 FELINE 1.6"/>
    <s v="AA873VD"/>
    <d v="2017-01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8762"/>
    <s v="082"/>
    <s v="ENZO RUIZ"/>
    <d v="2019-02-13T00:00:00"/>
    <x v="1"/>
    <s v="116"/>
    <s v="GARANTIA"/>
    <s v="PE"/>
    <s v="PARTNER CONFORT 1.6 HDI 9"/>
    <s v="AC654FL"/>
    <d v="2018-04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5"/>
    <s v="16566942"/>
    <s v="214"/>
    <s v="MARCO AHUMADA"/>
    <d v="2019-02-13T00:00:00"/>
    <x v="1"/>
    <s v="236021"/>
    <s v="VISINTIN VALERIA CAROLI"/>
    <s v="PE"/>
    <s v="208 ALLURE 1.6"/>
    <s v="AB629SX"/>
    <d v="2017-07-27T00:00:00"/>
    <n v="0"/>
    <m/>
    <n v="0"/>
    <n v="0"/>
    <n v="0"/>
    <n v="0"/>
    <n v="0"/>
    <n v="0"/>
    <n v="0"/>
    <n v="1100"/>
    <e v="#N/A"/>
    <s v=""/>
    <n v="0"/>
    <n v="0"/>
    <m/>
    <n v="0"/>
    <b v="0"/>
  </r>
  <r>
    <s v="3"/>
    <x v="3"/>
    <s v="16543261"/>
    <s v="87"/>
    <s v="ALEJANDRO DIAZ"/>
    <d v="2019-02-13T00:00:00"/>
    <x v="1"/>
    <s v="631106"/>
    <s v="CARGO PREP. Y ENTREGA U"/>
    <s v="PE"/>
    <s v="208 FELINE 1.6 TIPTRONIC"/>
    <s v="AD318PU"/>
    <d v="2018-12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564301"/>
    <s v="082"/>
    <s v="ENZO RUIZ"/>
    <d v="2019-02-13T00:00:00"/>
    <x v="1"/>
    <s v="631110"/>
    <s v="CARGOS ATENCION AL CLIE"/>
    <s v="PE"/>
    <s v="308 ALLURE 1.6"/>
    <s v="AC417OQ"/>
    <d v="2018-02-08T00:00:00"/>
    <n v="2"/>
    <m/>
    <n v="0"/>
    <n v="0"/>
    <n v="2603.2800000000002"/>
    <n v="459.39"/>
    <n v="15"/>
    <n v="0.15"/>
    <n v="927.76"/>
    <n v="0"/>
    <s v="AGUIRRE JONATHAN"/>
    <n v="28"/>
    <n v="1.57"/>
    <n v="1520"/>
    <n v="1.57"/>
    <n v="2"/>
    <b v="1"/>
  </r>
  <r>
    <s v="3"/>
    <x v="3"/>
    <s v="16543341"/>
    <s v="87"/>
    <s v="ALEJANDRO DIAZ"/>
    <d v="2019-02-13T00:00:00"/>
    <x v="1"/>
    <s v="631106"/>
    <s v="CARGO PREP. Y ENTREGA U"/>
    <s v="PE"/>
    <s v="208 FELINE 1.6 TIPTRONIC"/>
    <s v="AD318PT"/>
    <d v="2018-12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64061"/>
    <s v="214"/>
    <s v="MARCO AHUMADA"/>
    <d v="2019-02-13T00:00:00"/>
    <x v="1"/>
    <s v="132137"/>
    <s v="CEBRERO ANTONIO OMAR"/>
    <s v="PE"/>
    <s v="207 COMPACT XR 1.4"/>
    <s v="HRT-573"/>
    <d v="2008-11-25T00:00:00"/>
    <n v="0"/>
    <m/>
    <n v="0"/>
    <n v="0"/>
    <n v="3605.71"/>
    <n v="636.29"/>
    <n v="15"/>
    <n v="0.15"/>
    <n v="2596.16"/>
    <n v="0"/>
    <s v="SALVATICO ARIEL"/>
    <n v="25"/>
    <n v="0.8"/>
    <n v="1710.75"/>
    <n v="0.2"/>
    <n v="0.72"/>
    <b v="1"/>
  </r>
  <r>
    <s v="3"/>
    <x v="0"/>
    <s v="16564061"/>
    <s v="214"/>
    <s v="MARCO AHUMADA"/>
    <d v="2019-02-13T00:00:00"/>
    <x v="1"/>
    <s v="132137"/>
    <s v="CEBRERO ANTONIO OMAR"/>
    <s v="PE"/>
    <s v="207 COMPACT XR 1.4"/>
    <s v="HRT-573"/>
    <m/>
    <m/>
    <m/>
    <m/>
    <n v="0"/>
    <m/>
    <m/>
    <m/>
    <n v="0"/>
    <m/>
    <m/>
    <s v="LUCAS DIGIOVANNI"/>
    <n v="90"/>
    <n v="0.2"/>
    <m/>
    <n v="0.8"/>
    <n v="0.18"/>
    <b v="0"/>
  </r>
  <r>
    <s v="3"/>
    <x v="4"/>
    <s v="16562342"/>
    <s v="082"/>
    <s v="ENZO RUIZ"/>
    <d v="2019-02-13T00:00:00"/>
    <x v="1"/>
    <s v="116"/>
    <s v="GARANTIA"/>
    <s v="PE"/>
    <s v="208 ALLURE 1.5 N 5P TOUCH"/>
    <s v="OZG647"/>
    <d v="2015-07-07T00:00:00"/>
    <n v="0"/>
    <m/>
    <n v="0"/>
    <n v="0"/>
    <n v="874.73"/>
    <n v="0"/>
    <n v="0"/>
    <n v="0"/>
    <n v="668.72"/>
    <n v="15.48"/>
    <s v="YANCE RAUL"/>
    <n v="16"/>
    <n v="0.78"/>
    <n v="337.19"/>
    <n v="0.78"/>
    <n v="0.3"/>
    <b v="0"/>
  </r>
  <r>
    <s v="3"/>
    <x v="4"/>
    <s v="16565083"/>
    <s v="214"/>
    <s v="MARCO AHUMADA"/>
    <d v="2019-02-13T00:00:00"/>
    <x v="1"/>
    <s v="116"/>
    <s v="GARANTIA"/>
    <s v="PE"/>
    <s v="PARTNER HDI"/>
    <s v="AC869CG"/>
    <d v="2018-06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68511"/>
    <s v="4"/>
    <s v="ROMERO WALTER"/>
    <d v="2019-02-13T00:00:00"/>
    <x v="1"/>
    <s v="244340"/>
    <s v="BERTAINA JORGELINA ANDR"/>
    <s v="PE"/>
    <s v="2008 ALLURE 1.6"/>
    <s v="AB571NY"/>
    <d v="2017-07-31T00:00:00"/>
    <n v="0"/>
    <m/>
    <n v="0"/>
    <n v="0"/>
    <n v="3126.88"/>
    <n v="551.79"/>
    <n v="15"/>
    <n v="0.15"/>
    <n v="1261.96"/>
    <n v="19.059999999999999"/>
    <s v="YANCE RAUL"/>
    <n v="16"/>
    <n v="0.96"/>
    <n v="2775.21"/>
    <n v="0.96"/>
    <n v="1.46"/>
    <b v="1"/>
  </r>
  <r>
    <s v="3"/>
    <x v="3"/>
    <s v="16543601"/>
    <s v="87"/>
    <s v="ALEJANDRO DIAZ"/>
    <d v="2019-02-13T00:00:00"/>
    <x v="1"/>
    <s v="631106"/>
    <s v="CARGO PREP. Y ENTREGA U"/>
    <s v="PE"/>
    <s v="301 ALLURE 1.6"/>
    <s v="AD233VC"/>
    <n v="43381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64201"/>
    <s v="214"/>
    <s v="MARCO AHUMADA"/>
    <d v="2019-02-13T00:00:00"/>
    <x v="1"/>
    <s v="189895"/>
    <s v="GOMEZ MIRIAM STELLA"/>
    <s v="PE"/>
    <s v="208 ALLURE 1.6"/>
    <s v="AB923FV"/>
    <d v="2017-10-19T00:00:00"/>
    <n v="1.81"/>
    <n v="0.69"/>
    <n v="0.02"/>
    <n v="2.0000000000000001E-4"/>
    <n v="3310.82"/>
    <n v="367.85"/>
    <n v="10"/>
    <n v="0.1"/>
    <n v="1261.96"/>
    <n v="23.22"/>
    <s v="RODRIGO IBARRA."/>
    <n v="54"/>
    <n v="1.17"/>
    <n v="3439.81"/>
    <n v="1.17"/>
    <n v="1.81"/>
    <b v="1"/>
  </r>
  <r>
    <s v="3"/>
    <x v="3"/>
    <s v="16543621"/>
    <s v="87"/>
    <s v="ALEJANDRO DIAZ"/>
    <d v="2019-02-13T00:00:00"/>
    <x v="1"/>
    <s v="631106"/>
    <s v="CARGO PREP. Y ENTREGA U"/>
    <s v="PE"/>
    <s v="301 ALLURE 1.6"/>
    <s v="AD313AA"/>
    <d v="2018-10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66411"/>
    <s v="214"/>
    <s v="MARCO AHUMADA"/>
    <d v="2019-02-13T00:00:00"/>
    <x v="1"/>
    <s v="B17708"/>
    <s v="L'OREAL ARGENTINA S.A."/>
    <s v="PE"/>
    <s v="301"/>
    <s v="AB734JG"/>
    <d v="2017-07-31T00:00:00"/>
    <n v="2.2799999999999998"/>
    <n v="10.83"/>
    <n v="0.25"/>
    <n v="2.5000000000000001E-3"/>
    <n v="3024.26"/>
    <n v="508.11"/>
    <n v="14.38"/>
    <n v="0.14380000000000001"/>
    <n v="1197.23"/>
    <n v="0"/>
    <s v="MERCADO CARLOS"/>
    <n v="51"/>
    <n v="1.42"/>
    <n v="4323.0600000000004"/>
    <n v="1.42"/>
    <n v="2.2799999999999998"/>
    <b v="1"/>
  </r>
  <r>
    <s v="3"/>
    <x v="3"/>
    <s v="16543321"/>
    <s v="87"/>
    <s v="ALEJANDRO DIAZ"/>
    <d v="2019-02-13T00:00:00"/>
    <x v="1"/>
    <s v="631106"/>
    <s v="CARGO PREP. Y ENTREGA U"/>
    <s v="PE"/>
    <s v="208 ALLURE PLUS 1.6 HDI 9"/>
    <s v="AD412RX"/>
    <d v="2019-01-28T00:00:00"/>
    <n v="0"/>
    <m/>
    <n v="0"/>
    <n v="0"/>
    <n v="5287.15"/>
    <n v="0"/>
    <n v="0"/>
    <n v="0"/>
    <n v="3114.25"/>
    <n v="0"/>
    <e v="#N/A"/>
    <s v=""/>
    <n v="0"/>
    <n v="0"/>
    <m/>
    <n v="0"/>
    <b v="0"/>
  </r>
  <r>
    <s v="3"/>
    <x v="0"/>
    <s v="16567831"/>
    <s v="214"/>
    <s v="MARCO AHUMADA"/>
    <d v="2019-02-13T00:00:00"/>
    <x v="1"/>
    <s v="249596"/>
    <s v="CARRIZO MARTIN"/>
    <s v="PE"/>
    <s v="// 208 GT 1.6 THP 165"/>
    <s v="AC999KI"/>
    <d v="2018-08-06T00:00:00"/>
    <n v="2.54"/>
    <n v="9.66"/>
    <n v="0.2"/>
    <n v="2E-3"/>
    <n v="4917.8500000000004"/>
    <n v="0"/>
    <n v="0"/>
    <n v="0"/>
    <n v="2308.83"/>
    <n v="0.6"/>
    <s v="YANCE RAUL"/>
    <n v="16"/>
    <n v="0.03"/>
    <n v="4818.45"/>
    <n v="0.03"/>
    <n v="2.54"/>
    <b v="1"/>
  </r>
  <r>
    <s v="3"/>
    <x v="3"/>
    <s v="16543641"/>
    <s v="87"/>
    <s v="ALEJANDRO DIAZ"/>
    <d v="2019-02-13T00:00:00"/>
    <x v="1"/>
    <s v="631106"/>
    <s v="CARGO PREP. Y ENTREGA U"/>
    <s v="PE"/>
    <s v="408 ALLURE PACK 1.6 HDI"/>
    <s v="AD318PW"/>
    <d v="2018-12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551441"/>
    <s v="87"/>
    <s v="ALEJANDRO DIAZ"/>
    <d v="2019-02-13T00:00:00"/>
    <x v="1"/>
    <s v="631106"/>
    <s v="CARGO PREP. Y ENTREGA U"/>
    <s v="PE"/>
    <s v="2008 ALLURE 1.6 TIPTRONIC"/>
    <s v="AD418AO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66641"/>
    <s v="082"/>
    <s v="ENZO RUIZ"/>
    <d v="2019-02-13T00:00:00"/>
    <x v="1"/>
    <s v="250873"/>
    <s v="SOTTILE CLAUDIA CARINA"/>
    <s v="PE"/>
    <s v="308 FELINE 1.6 HDI"/>
    <s v="AB666CD"/>
    <d v="2017-08-10T00:00:00"/>
    <n v="2"/>
    <n v="513.22"/>
    <n v="13.5"/>
    <n v="0.13500000000000001"/>
    <n v="4175.28"/>
    <n v="736.8"/>
    <n v="15"/>
    <n v="0.15"/>
    <n v="1963.84"/>
    <n v="0"/>
    <s v="AGUIRRE JONATHAN"/>
    <n v="28"/>
    <n v="1.03"/>
    <n v="3288.44"/>
    <n v="1.03"/>
    <n v="2"/>
    <b v="1"/>
  </r>
  <r>
    <s v="3"/>
    <x v="0"/>
    <s v="16567891"/>
    <s v="4"/>
    <s v="ROMERO WALTER"/>
    <d v="2019-02-13T00:00:00"/>
    <x v="1"/>
    <s v="245263"/>
    <s v="GATTI LORENZO"/>
    <s v="PE"/>
    <s v="208 ACTIVE 1.5"/>
    <s v="AA866PI"/>
    <d v="2017-01-31T00:00:00"/>
    <n v="0"/>
    <n v="7.56"/>
    <n v="0.28000000000000003"/>
    <n v="2.8000000000000004E-3"/>
    <n v="3360.72"/>
    <n v="593.04999999999995"/>
    <n v="15"/>
    <n v="0.15"/>
    <n v="1396.68"/>
    <n v="34.74"/>
    <s v="RODRIGO IBARRA."/>
    <n v="54"/>
    <n v="1.75"/>
    <n v="2691.62"/>
    <n v="1.75"/>
    <n v="1.42"/>
    <b v="0"/>
  </r>
  <r>
    <s v="3"/>
    <x v="7"/>
    <s v="16532202"/>
    <s v="87"/>
    <s v="ALEJANDRO DIAZ"/>
    <d v="2019-02-13T00:00:00"/>
    <x v="1"/>
    <s v="633106"/>
    <s v="CARGO PREP. Y ENTREGA V"/>
    <s v="PE"/>
    <s v="3008 GT-LINE THP TIPTRONI"/>
    <s v="AD233UQ"/>
    <d v="2018-10-04T00:00:00"/>
    <n v="0"/>
    <m/>
    <n v="0"/>
    <n v="0"/>
    <n v="0"/>
    <n v="0"/>
    <n v="0"/>
    <n v="0"/>
    <n v="0"/>
    <n v="59.36"/>
    <s v="GUTIERREZ JORGE"/>
    <n v="20"/>
    <n v="3.71"/>
    <n v="6120"/>
    <n v="3.71"/>
    <n v="10.199999999999999"/>
    <b v="1"/>
  </r>
  <r>
    <s v="3"/>
    <x v="0"/>
    <s v="16568361"/>
    <s v="4"/>
    <s v="ROMERO WALTER"/>
    <d v="2019-02-13T00:00:00"/>
    <x v="1"/>
    <s v="267908"/>
    <s v="RAMIREZ MATIAS"/>
    <s v="PE"/>
    <s v="208 FELINE 1.6 N 5P PACK"/>
    <s v="PIQ702"/>
    <d v="2015-11-20T00:00:00"/>
    <n v="0"/>
    <m/>
    <n v="0"/>
    <n v="0"/>
    <n v="3126.88"/>
    <n v="551.79"/>
    <n v="15"/>
    <n v="0.15"/>
    <n v="1261.96"/>
    <n v="35.74"/>
    <s v="YANCE RAUL"/>
    <n v="16"/>
    <n v="1.8"/>
    <n v="2775.21"/>
    <n v="1.8"/>
    <n v="1.46"/>
    <b v="0"/>
  </r>
  <r>
    <s v="3"/>
    <x v="4"/>
    <s v="16538763"/>
    <s v="082"/>
    <s v="ENZO RUIZ"/>
    <d v="2019-02-13T00:00:00"/>
    <x v="1"/>
    <s v="116"/>
    <s v="GARANTIA"/>
    <s v="PE"/>
    <s v="PARTNER CONFORT 1.6 HDI 9"/>
    <s v="AC654FL"/>
    <d v="2018-04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543201"/>
    <s v="87"/>
    <s v="ALEJANDRO DIAZ"/>
    <d v="2019-02-13T00:00:00"/>
    <x v="1"/>
    <s v="631106"/>
    <s v="CARGO PREP. Y ENTREGA U"/>
    <s v="PE"/>
    <s v="3008 ALLURE THP TIPTRONIC"/>
    <s v="AD251EJ"/>
    <d v="2018-10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56241"/>
    <s v="4"/>
    <s v="ROMERO WALTER"/>
    <d v="2019-02-13T00:00:00"/>
    <x v="1"/>
    <s v="256736"/>
    <s v="VIVANCO MARIA DEL CARME"/>
    <s v="PE"/>
    <s v="5008"/>
    <s v="MWJ-062"/>
    <d v="2013-07-22T00:00:00"/>
    <n v="0"/>
    <m/>
    <n v="0"/>
    <n v="0"/>
    <n v="6867.2"/>
    <n v="1211.8499999999999"/>
    <n v="15"/>
    <n v="0.15"/>
    <n v="4069.04"/>
    <n v="37.619999999999997"/>
    <s v="SALVATICO ARIEL"/>
    <n v="25"/>
    <n v="1.33"/>
    <n v="3801.66"/>
    <n v="1.59"/>
    <n v="0.78"/>
    <b v="0"/>
  </r>
  <r>
    <s v="3"/>
    <x v="0"/>
    <s v="16556241"/>
    <s v="4"/>
    <s v="ROMERO WALTER"/>
    <d v="2019-02-13T00:00:00"/>
    <x v="1"/>
    <s v="256736"/>
    <s v="VIVANCO MARIA DEL CARME"/>
    <s v="PE"/>
    <s v="5008"/>
    <s v="MWJ-062"/>
    <m/>
    <m/>
    <m/>
    <m/>
    <n v="0"/>
    <m/>
    <m/>
    <m/>
    <n v="0"/>
    <m/>
    <m/>
    <s v="ROBLEDO RUBEN"/>
    <n v="50"/>
    <n v="0.48"/>
    <m/>
    <n v="0.48"/>
    <n v="0.28000000000000003"/>
    <b v="0"/>
  </r>
  <r>
    <s v="3"/>
    <x v="0"/>
    <s v="16556241"/>
    <s v="4"/>
    <s v="ROMERO WALTER"/>
    <d v="2019-02-13T00:00:00"/>
    <x v="1"/>
    <s v="256736"/>
    <s v="VIVANCO MARIA DEL CARME"/>
    <s v="PE"/>
    <s v="5008"/>
    <s v="MWJ-062"/>
    <m/>
    <m/>
    <m/>
    <m/>
    <n v="0"/>
    <m/>
    <m/>
    <m/>
    <n v="0"/>
    <m/>
    <m/>
    <s v="RODRIGO IBARRA."/>
    <n v="54"/>
    <n v="1.59"/>
    <m/>
    <n v="1.33"/>
    <n v="0.94"/>
    <b v="0"/>
  </r>
  <r>
    <s v="3"/>
    <x v="0"/>
    <s v="16556811"/>
    <s v="214"/>
    <s v="MARCO AHUMADA"/>
    <d v="2019-02-13T00:00:00"/>
    <x v="1"/>
    <s v="261552"/>
    <s v="ESTELLER MARTIN SEBASTI"/>
    <s v="PE"/>
    <s v="208 ACTIVE 1.5"/>
    <s v="AB513NC"/>
    <d v="2017-07-14T00:00:00"/>
    <n v="1.25"/>
    <n v="1.19"/>
    <n v="0.05"/>
    <n v="5.0000000000000001E-4"/>
    <n v="3126.88"/>
    <n v="551.79"/>
    <n v="15"/>
    <n v="0.15"/>
    <n v="1261.96"/>
    <n v="24.22"/>
    <s v="YANCE RAUL"/>
    <n v="16"/>
    <n v="1.22"/>
    <n v="2374.85"/>
    <n v="1.22"/>
    <n v="1.25"/>
    <b v="1"/>
  </r>
  <r>
    <s v="3"/>
    <x v="3"/>
    <s v="16543481"/>
    <s v="87"/>
    <s v="ALEJANDRO DIAZ"/>
    <d v="2019-02-13T00:00:00"/>
    <x v="1"/>
    <s v="631106"/>
    <s v="CARGO PREP. Y ENTREGA U"/>
    <s v="PE"/>
    <s v="2008 FELINE 1.6"/>
    <s v="AD318PH"/>
    <d v="2018-12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543521"/>
    <s v="87"/>
    <s v="ALEJANDRO DIAZ"/>
    <d v="2019-02-13T00:00:00"/>
    <x v="1"/>
    <s v="631106"/>
    <s v="CARGO PREP. Y ENTREGA U"/>
    <s v="PE"/>
    <s v="2008 FELINE 1.6 TIPTRONIC"/>
    <s v="AD318PQ"/>
    <d v="2018-12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68381"/>
    <s v="4"/>
    <s v="ROMERO WALTER"/>
    <d v="2019-02-13T00:00:00"/>
    <x v="1"/>
    <s v="262620"/>
    <s v="ALBERIONE FRANCISCO"/>
    <s v="PE"/>
    <s v="2008 - SPORT 1.6 THP"/>
    <s v="AB335DC"/>
    <d v="2017-07-14T00:00:00"/>
    <n v="0"/>
    <n v="8.17"/>
    <n v="0.25"/>
    <n v="2.5000000000000001E-3"/>
    <n v="5329.72"/>
    <n v="940.53"/>
    <n v="15"/>
    <n v="0.15"/>
    <n v="3053.92"/>
    <n v="27"/>
    <s v="YANCE RAUL"/>
    <n v="16"/>
    <n v="1.36"/>
    <n v="3261.26"/>
    <n v="1.36"/>
    <n v="1.72"/>
    <b v="1"/>
  </r>
  <r>
    <s v="3"/>
    <x v="2"/>
    <s v="16556242"/>
    <s v="4"/>
    <s v="ROMERO WALTER"/>
    <d v="2019-02-13T00:00:00"/>
    <x v="1"/>
    <s v="256736"/>
    <s v="VIVANCO MARIA DEL CARME"/>
    <s v="PE"/>
    <s v="5008"/>
    <s v="MWJ-062"/>
    <d v="2013-07-22T00:00:00"/>
    <n v="0"/>
    <m/>
    <n v="0"/>
    <n v="0"/>
    <n v="0"/>
    <n v="0"/>
    <n v="0"/>
    <n v="0"/>
    <n v="0"/>
    <n v="25.41"/>
    <s v="RODRIGO IBARRA."/>
    <n v="54"/>
    <n v="1.28"/>
    <n v="988.43"/>
    <n v="1.28"/>
    <n v="1.04"/>
    <b v="0"/>
  </r>
  <r>
    <s v="3"/>
    <x v="0"/>
    <s v="16566941"/>
    <s v="214"/>
    <s v="MARCO AHUMADA"/>
    <d v="2019-02-13T00:00:00"/>
    <x v="1"/>
    <s v="236021"/>
    <s v="VISINTIN VALERIA CAROLI"/>
    <s v="PE"/>
    <s v="208 ALLURE 1.6"/>
    <s v="AB629SX"/>
    <n v="42943"/>
    <n v="2.06"/>
    <m/>
    <n v="0"/>
    <n v="0"/>
    <n v="3678.67"/>
    <n v="0"/>
    <n v="0"/>
    <n v="0"/>
    <n v="1261.96"/>
    <n v="18.260000000000002"/>
    <s v="YANCE RAUL"/>
    <n v="16"/>
    <n v="0.85"/>
    <n v="3915.71"/>
    <n v="7.0000000000000007E-2"/>
    <n v="1.9"/>
    <b v="1"/>
  </r>
  <r>
    <s v="3"/>
    <x v="0"/>
    <s v="16566941"/>
    <s v="214"/>
    <s v="MARCO AHUMADA"/>
    <d v="2019-02-13T00:00:00"/>
    <x v="1"/>
    <s v="236021"/>
    <s v="VISINTIN VALERIA CAROLI"/>
    <s v="PE"/>
    <s v="208 ALLURE 1.6"/>
    <s v="AB629SX"/>
    <m/>
    <m/>
    <m/>
    <m/>
    <n v="0"/>
    <m/>
    <m/>
    <m/>
    <n v="0"/>
    <m/>
    <m/>
    <s v="RODRIGO IBARRA."/>
    <n v="54"/>
    <n v="7.0000000000000007E-2"/>
    <m/>
    <n v="0.85"/>
    <n v="0.16"/>
    <b v="0"/>
  </r>
  <r>
    <s v="3"/>
    <x v="0"/>
    <s v="16566311"/>
    <s v="4"/>
    <s v="ROMERO WALTER"/>
    <d v="2019-02-13T00:00:00"/>
    <x v="1"/>
    <s v="215681"/>
    <s v="VARELA MONICA TERESA IS"/>
    <s v="PE"/>
    <s v="2008 ALLURE 1.6 TIPTRONIC"/>
    <s v="AB799WM"/>
    <d v="2017-09-14T00:00:00"/>
    <n v="0"/>
    <n v="7.26"/>
    <n v="0.2"/>
    <n v="2E-3"/>
    <n v="3126.88"/>
    <n v="551.79"/>
    <n v="15"/>
    <n v="0.15"/>
    <n v="1261.96"/>
    <n v="0"/>
    <s v="SALVATICO ARIEL"/>
    <n v="25"/>
    <n v="1.4"/>
    <n v="3623.33"/>
    <n v="1.4"/>
    <n v="1.91"/>
    <b v="1"/>
  </r>
  <r>
    <s v="3"/>
    <x v="3"/>
    <s v="16543241"/>
    <s v="87"/>
    <s v="ALEJANDRO DIAZ"/>
    <d v="2019-02-13T00:00:00"/>
    <x v="1"/>
    <s v="631106"/>
    <s v="CARGO PREP. Y ENTREGA U"/>
    <s v="PE"/>
    <s v="208 Active 1.6 115"/>
    <s v="AD318PE"/>
    <d v="2018-12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566414"/>
    <s v="214"/>
    <s v="MARCO AHUMADA"/>
    <d v="2019-02-13T00:00:00"/>
    <x v="1"/>
    <s v="B17708"/>
    <s v="L'OREAL ARGENTINA S.A."/>
    <s v="PE"/>
    <s v="301"/>
    <s v="AB734JG"/>
    <d v="2017-07-31T00:00:00"/>
    <n v="0"/>
    <n v="6.19"/>
    <n v="0.62"/>
    <n v="6.1999999999999998E-3"/>
    <n v="0"/>
    <n v="0"/>
    <n v="0"/>
    <n v="0"/>
    <n v="0"/>
    <n v="0"/>
    <s v="MERCADO CARLOS"/>
    <n v="51"/>
    <n v="0.87"/>
    <n v="991.74"/>
    <n v="0.87"/>
    <n v="1.05"/>
    <b v="1"/>
  </r>
  <r>
    <s v="3"/>
    <x v="0"/>
    <s v="16560491"/>
    <s v="214"/>
    <s v="MARCO AHUMADA"/>
    <d v="2019-02-13T00:00:00"/>
    <x v="1"/>
    <s v="257821"/>
    <s v="GOMEZ MARIA CARMEN"/>
    <s v="PE"/>
    <s v="208 ALLURE 1.6 5P TIPT. C"/>
    <s v="PJO798"/>
    <d v="2015-11-11T00:00:00"/>
    <n v="0"/>
    <n v="11.3"/>
    <n v="0.28999999999999998"/>
    <n v="2.8999999999999998E-3"/>
    <n v="1238.6500000000001"/>
    <n v="0"/>
    <n v="0"/>
    <n v="0"/>
    <n v="668.72"/>
    <n v="9.6999999999999993"/>
    <s v="ROBLEDO RUBEN"/>
    <n v="50"/>
    <n v="1.8"/>
    <n v="3885.4"/>
    <n v="1.8"/>
    <n v="2.0499999999999998"/>
    <b v="1"/>
  </r>
  <r>
    <s v="3"/>
    <x v="0"/>
    <s v="16566531"/>
    <s v="214"/>
    <s v="MARCO AHUMADA"/>
    <d v="2019-02-13T00:00:00"/>
    <x v="1"/>
    <s v="247485"/>
    <s v="BUTELER MARIA CLARA"/>
    <s v="PE"/>
    <s v="2008 ALLURE 1.6"/>
    <s v="AB253BC"/>
    <d v="2017-04-25T00:00:00"/>
    <n v="1.91"/>
    <n v="6.9"/>
    <n v="0.19"/>
    <n v="1.9E-3"/>
    <n v="3126.88"/>
    <n v="551.79"/>
    <n v="15"/>
    <n v="0.15"/>
    <n v="1261.96"/>
    <n v="0"/>
    <s v="SALVATICO ARIEL"/>
    <n v="25"/>
    <n v="1.57"/>
    <n v="3623.69"/>
    <n v="1.57"/>
    <n v="1.91"/>
    <b v="1"/>
  </r>
  <r>
    <s v="3"/>
    <x v="4"/>
    <s v="16565082"/>
    <s v="214"/>
    <s v="MARCO AHUMADA"/>
    <d v="2019-02-13T00:00:00"/>
    <x v="1"/>
    <s v="116"/>
    <s v="GARANTIA"/>
    <s v="PE"/>
    <s v="PARTNER HDI"/>
    <s v="AC869CG"/>
    <d v="2018-06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65741"/>
    <s v="4"/>
    <s v="ROMERO WALTER"/>
    <d v="2019-02-13T00:00:00"/>
    <x v="1"/>
    <s v="116"/>
    <s v="GARANTIA"/>
    <s v="PE"/>
    <s v="308 ALLURE 1.6N NAV"/>
    <s v="OPB-895"/>
    <d v="2015-02-10T00:00:00"/>
    <n v="0"/>
    <m/>
    <n v="0"/>
    <n v="0"/>
    <n v="269.17"/>
    <n v="0"/>
    <n v="0"/>
    <n v="0"/>
    <n v="251.56"/>
    <n v="4.03"/>
    <s v="ROBLEDO RUBEN"/>
    <n v="50"/>
    <n v="0.32"/>
    <n v="224.79"/>
    <n v="0.32"/>
    <n v="0.2"/>
    <b v="0"/>
  </r>
  <r>
    <s v="3"/>
    <x v="4"/>
    <s v="16566341"/>
    <s v="4"/>
    <s v="ROMERO WALTER"/>
    <d v="2019-02-13T00:00:00"/>
    <x v="1"/>
    <s v="116"/>
    <s v="GARANTIA"/>
    <s v="PE"/>
    <s v="2008 ALLURE 1.6"/>
    <s v="AC342HI"/>
    <d v="2018-01-24T00:00:00"/>
    <n v="0.8"/>
    <m/>
    <n v="0"/>
    <n v="0"/>
    <n v="2177.3200000000002"/>
    <n v="0"/>
    <n v="0"/>
    <n v="0"/>
    <n v="1832.32"/>
    <n v="11.59"/>
    <s v="ROBLEDO RUBEN"/>
    <n v="50"/>
    <n v="0.92"/>
    <n v="899.17"/>
    <n v="0.92"/>
    <n v="0.8"/>
    <b v="0"/>
  </r>
  <r>
    <s v="3"/>
    <x v="4"/>
    <s v="16566342"/>
    <s v="4"/>
    <s v="ROMERO WALTER"/>
    <d v="2019-02-13T00:00:00"/>
    <x v="1"/>
    <s v="116"/>
    <s v="GARANTIA"/>
    <s v="PE"/>
    <s v="2008 ALLURE 1.6"/>
    <s v="AC342HI"/>
    <d v="2018-01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56491"/>
    <s v="214"/>
    <s v="MARCO AHUMADA"/>
    <d v="2019-02-13T00:00:00"/>
    <x v="1"/>
    <s v="254853"/>
    <s v="TEMPRANA RAUL ENRIQUE"/>
    <s v="PE"/>
    <s v="208 ALLURE 1.6 TIPTRONIC"/>
    <s v="AC168EZ"/>
    <d v="2018-01-02T00:00:00"/>
    <n v="2.08"/>
    <n v="6.72"/>
    <n v="0.17"/>
    <n v="1.7000000000000001E-3"/>
    <n v="3126.88"/>
    <n v="551.79"/>
    <n v="15"/>
    <n v="0.15"/>
    <n v="1261.96"/>
    <n v="0"/>
    <s v="AGUIRRE JONATHAN"/>
    <n v="28"/>
    <n v="1.1000000000000001"/>
    <n v="3947.01"/>
    <n v="1.1000000000000001"/>
    <n v="2.08"/>
    <b v="1"/>
  </r>
  <r>
    <s v="3"/>
    <x v="0"/>
    <s v="16550231"/>
    <s v="214"/>
    <s v="MARCO AHUMADA"/>
    <d v="2019-02-14T00:00:00"/>
    <x v="1"/>
    <s v="257186"/>
    <s v="PAEZ FRANCO ERIC"/>
    <s v="PE"/>
    <s v="308 THP"/>
    <s v="AA861OP"/>
    <d v="2016-12-05T00:00:00"/>
    <n v="2.65"/>
    <n v="14.1"/>
    <n v="0.28000000000000003"/>
    <n v="2.8000000000000004E-3"/>
    <n v="3631"/>
    <n v="640.75"/>
    <n v="15"/>
    <n v="0.15"/>
    <n v="1991.87"/>
    <n v="0"/>
    <s v="MERCADO CARLOS"/>
    <n v="51"/>
    <n v="1.35"/>
    <n v="5023.1000000000004"/>
    <n v="1.35"/>
    <n v="0"/>
    <b v="0"/>
  </r>
  <r>
    <s v="3"/>
    <x v="4"/>
    <s v="16566532"/>
    <s v="214"/>
    <s v="MARCO AHUMADA"/>
    <d v="2019-02-14T00:00:00"/>
    <x v="1"/>
    <s v="116"/>
    <s v="GARANTIA"/>
    <s v="PE"/>
    <s v="2008 ALLURE 1.6"/>
    <s v="AB253BC"/>
    <d v="2017-04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543561"/>
    <s v="87"/>
    <s v="ALEJANDRO DIAZ"/>
    <d v="2019-02-14T00:00:00"/>
    <x v="1"/>
    <s v="631106"/>
    <s v="CARGO PREP. Y ENTREGA U"/>
    <s v="PE"/>
    <s v="301 ALLURE 1.6 HDI"/>
    <s v="AD318PX"/>
    <d v="2018-12-10T00:00:00"/>
    <n v="0"/>
    <m/>
    <n v="0"/>
    <n v="0"/>
    <n v="4747.05"/>
    <n v="0"/>
    <n v="0"/>
    <n v="0"/>
    <n v="3140.62"/>
    <n v="0"/>
    <e v="#N/A"/>
    <s v=""/>
    <n v="0"/>
    <n v="0"/>
    <m/>
    <n v="0"/>
    <b v="0"/>
  </r>
  <r>
    <s v="3"/>
    <x v="4"/>
    <s v="16520993"/>
    <s v="4"/>
    <s v="ROMERO WALTER"/>
    <d v="2019-02-14T00:00:00"/>
    <x v="1"/>
    <s v="116"/>
    <s v="GARANTIA"/>
    <s v="PE"/>
    <s v="2008 SPORT 1.6 THP"/>
    <s v="AA802EP"/>
    <d v="2017-01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68451"/>
    <s v="214"/>
    <s v="MARCO AHUMADA"/>
    <d v="2019-02-14T00:00:00"/>
    <x v="1"/>
    <s v="71201"/>
    <s v="QUINTERO CARLOS ENRIQUE"/>
    <s v="PE"/>
    <s v="308 ALLURE 1.6N NAV"/>
    <s v="MOK-380"/>
    <d v="2013-05-03T00:00:00"/>
    <n v="2.21"/>
    <n v="0.42"/>
    <n v="0.01"/>
    <n v="1E-4"/>
    <n v="2603.2800000000002"/>
    <n v="459.39"/>
    <n v="15"/>
    <n v="0.15"/>
    <n v="927.76"/>
    <n v="28.78"/>
    <s v="RODRIGO IBARRA."/>
    <n v="54"/>
    <n v="1.45"/>
    <n v="4200.41"/>
    <n v="1.45"/>
    <n v="2.21"/>
    <b v="1"/>
  </r>
  <r>
    <s v="3"/>
    <x v="0"/>
    <s v="16564941"/>
    <s v="214"/>
    <s v="MARCO AHUMADA"/>
    <d v="2019-02-14T00:00:00"/>
    <x v="1"/>
    <s v="267321"/>
    <s v="MERCADO MARIELA ISABEL"/>
    <s v="PE"/>
    <s v="408 HDI"/>
    <s v="MTV874"/>
    <m/>
    <n v="0"/>
    <m/>
    <n v="0"/>
    <n v="0"/>
    <n v="23223.7"/>
    <n v="2580.4"/>
    <n v="10"/>
    <n v="0.1"/>
    <n v="19353.07"/>
    <n v="36.29"/>
    <s v="AGUIRRE JONATHAN"/>
    <n v="28"/>
    <n v="1.5"/>
    <n v="7603.32"/>
    <n v="1.5"/>
    <n v="1.37"/>
    <b v="0"/>
  </r>
  <r>
    <s v="3"/>
    <x v="0"/>
    <s v="16564941"/>
    <s v="214"/>
    <s v="MARCO AHUMADA"/>
    <d v="2019-02-14T00:00:00"/>
    <x v="1"/>
    <s v="267321"/>
    <s v="MERCADO MARIELA ISABEL"/>
    <s v="PE"/>
    <s v="408 HDI"/>
    <s v="MTV874"/>
    <m/>
    <m/>
    <m/>
    <m/>
    <n v="0"/>
    <m/>
    <m/>
    <m/>
    <n v="0"/>
    <m/>
    <m/>
    <s v="ROBLEDO RUBEN"/>
    <n v="50"/>
    <n v="2.88"/>
    <m/>
    <n v="2.88"/>
    <n v="2.63"/>
    <b v="0"/>
  </r>
  <r>
    <s v="3"/>
    <x v="0"/>
    <s v="16565531"/>
    <s v="214"/>
    <s v="MARCO AHUMADA"/>
    <d v="2019-02-14T00:00:00"/>
    <x v="1"/>
    <s v="257241"/>
    <s v="CARREÑO RODOLFO ALBERTO"/>
    <s v="PE"/>
    <s v="408 FELINE THP TIPTRONIC"/>
    <s v="AC296FG"/>
    <d v="2018-01-25T00:00:00"/>
    <n v="0"/>
    <n v="16.059999999999999"/>
    <n v="0.33"/>
    <n v="3.3E-3"/>
    <n v="4886.3500000000004"/>
    <n v="0"/>
    <n v="0"/>
    <n v="0"/>
    <n v="2165.58"/>
    <n v="0"/>
    <s v="MERCADO CARLOS"/>
    <n v="51"/>
    <n v="1.47"/>
    <n v="4850.0600000000004"/>
    <n v="1.47"/>
    <n v="2.56"/>
    <b v="1"/>
  </r>
  <r>
    <s v="3"/>
    <x v="0"/>
    <s v="16562991"/>
    <s v="082"/>
    <s v="ENZO RUIZ"/>
    <d v="2019-02-14T00:00:00"/>
    <x v="1"/>
    <s v="267911"/>
    <s v="GOMEZ MARIA EUGENIA"/>
    <s v="PE"/>
    <s v="208 NAFTA"/>
    <s v="AC444SH"/>
    <d v="2018-02-15T00:00:00"/>
    <n v="1.2"/>
    <n v="342.15"/>
    <n v="15"/>
    <n v="0.15"/>
    <n v="3900.09"/>
    <n v="688.23"/>
    <n v="15"/>
    <n v="0.15"/>
    <n v="1781.14"/>
    <n v="0"/>
    <s v="AGUIRRE JONATHAN"/>
    <n v="28"/>
    <n v="1.42"/>
    <n v="1938.85"/>
    <n v="1.42"/>
    <n v="1.2"/>
    <b v="0"/>
  </r>
  <r>
    <s v="3"/>
    <x v="0"/>
    <s v="16560741"/>
    <s v="214"/>
    <s v="MARCO AHUMADA"/>
    <d v="2019-02-14T00:00:00"/>
    <x v="1"/>
    <s v="52155"/>
    <s v="TITO GUTIERREZ RICARDO"/>
    <s v="PE"/>
    <s v="207 Compact SW XT HDI"/>
    <s v="IHF-371"/>
    <d v="2009-08-25T00:00:00"/>
    <n v="0"/>
    <m/>
    <n v="0"/>
    <n v="0"/>
    <n v="1629.6"/>
    <n v="0"/>
    <n v="0"/>
    <n v="0"/>
    <n v="516.91999999999996"/>
    <n v="1.39"/>
    <s v="YANCE RAUL"/>
    <n v="16"/>
    <n v="7.0000000000000007E-2"/>
    <n v="1900.83"/>
    <n v="7.0000000000000007E-2"/>
    <n v="1"/>
    <b v="1"/>
  </r>
  <r>
    <s v="3"/>
    <x v="2"/>
    <s v="16563932"/>
    <s v="214"/>
    <s v="MARCO AHUMADA"/>
    <d v="2019-02-14T00:00:00"/>
    <x v="1"/>
    <s v="185318"/>
    <s v="OLIVIERI MARIA SOLEDAD"/>
    <s v="PE"/>
    <s v="2008 ALLURE 1.6 115"/>
    <s v="AD082EW"/>
    <d v="2018-08-17T00:00:00"/>
    <n v="0"/>
    <n v="5.99"/>
    <n v="0.6"/>
    <n v="6.0000000000000001E-3"/>
    <n v="0"/>
    <n v="0"/>
    <n v="0"/>
    <n v="0"/>
    <n v="0"/>
    <n v="0"/>
    <s v="LUCAS DIGIOVANNI"/>
    <n v="90"/>
    <n v="1.07"/>
    <n v="991.94"/>
    <n v="1.07"/>
    <n v="1.05"/>
    <b v="0"/>
  </r>
  <r>
    <s v="3"/>
    <x v="4"/>
    <s v="16562961"/>
    <s v="082"/>
    <s v="ENZO RUIZ"/>
    <d v="2019-02-14T00:00:00"/>
    <x v="1"/>
    <s v="116"/>
    <s v="GARANTIA"/>
    <s v="PE"/>
    <s v="PARTNER CONFORT 1.6 HDI 9"/>
    <s v="AD150ON"/>
    <d v="2018-09-06T00:00:00"/>
    <n v="0.4"/>
    <m/>
    <n v="0"/>
    <n v="0"/>
    <n v="15790.7"/>
    <n v="0"/>
    <n v="0"/>
    <n v="0"/>
    <n v="14757.67"/>
    <n v="5.92"/>
    <s v="ROBLEDO RUBEN"/>
    <n v="50"/>
    <n v="0.47"/>
    <n v="449.58"/>
    <n v="0.47"/>
    <n v="0.4"/>
    <b v="0"/>
  </r>
  <r>
    <s v="3"/>
    <x v="4"/>
    <s v="16566582"/>
    <s v="87"/>
    <s v="ALEJANDRO DIAZ"/>
    <d v="2019-02-14T00:00:00"/>
    <x v="1"/>
    <s v="116"/>
    <s v="GARANTIA"/>
    <s v="PE"/>
    <s v="208 Feline 1.6 Tiptronic"/>
    <s v="AD441UJ"/>
    <d v="2019-02-08T00:00:00"/>
    <n v="0"/>
    <m/>
    <n v="0"/>
    <n v="0"/>
    <n v="0"/>
    <n v="0"/>
    <n v="0"/>
    <n v="0"/>
    <n v="0"/>
    <n v="7.94"/>
    <s v="ROBLEDO RUBEN"/>
    <n v="50"/>
    <n v="0.63"/>
    <n v="561.98"/>
    <n v="0.63"/>
    <n v="0.5"/>
    <b v="0"/>
  </r>
  <r>
    <s v="3"/>
    <x v="3"/>
    <s v="16566831"/>
    <s v="87"/>
    <s v="ALEJANDRO DIAZ"/>
    <d v="2019-02-14T00:00:00"/>
    <x v="1"/>
    <s v="631106"/>
    <s v="CARGO PREP. Y ENTREGA U"/>
    <s v="PE"/>
    <s v="208 ALLURE PLUS 1.6 HDI 9"/>
    <s v="AD318PD"/>
    <d v="2018-12-10T00:00:00"/>
    <n v="0"/>
    <m/>
    <n v="0"/>
    <n v="0"/>
    <n v="5296.13"/>
    <n v="0"/>
    <n v="0"/>
    <n v="0"/>
    <n v="3209.59"/>
    <n v="0"/>
    <e v="#N/A"/>
    <s v=""/>
    <n v="0"/>
    <n v="0"/>
    <m/>
    <n v="0"/>
    <b v="0"/>
  </r>
  <r>
    <s v="3"/>
    <x v="4"/>
    <s v="16559061"/>
    <s v="4"/>
    <s v="ROMERO WALTER"/>
    <d v="2019-02-14T00:00:00"/>
    <x v="1"/>
    <s v="116"/>
    <s v="GARANTIA"/>
    <s v="PE"/>
    <s v="PARTNER PATAGONICA VTC PL"/>
    <s v="AD412RT"/>
    <d v="2019-01-25T00:00:00"/>
    <n v="0.4"/>
    <m/>
    <n v="0"/>
    <n v="0"/>
    <n v="3512.29"/>
    <n v="0"/>
    <n v="0"/>
    <n v="0"/>
    <n v="3215.06"/>
    <n v="7.43"/>
    <s v="ROBLEDO RUBEN"/>
    <n v="50"/>
    <n v="0.59"/>
    <n v="449.58"/>
    <n v="0.59"/>
    <n v="0.4"/>
    <b v="0"/>
  </r>
  <r>
    <s v="3"/>
    <x v="4"/>
    <s v="16566413"/>
    <s v="214"/>
    <s v="MARCO AHUMADA"/>
    <d v="2019-02-14T00:00:00"/>
    <x v="1"/>
    <s v="116"/>
    <s v="GARANTIA"/>
    <s v="PE"/>
    <s v="301"/>
    <s v="AB734JG"/>
    <d v="2017-07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67892"/>
    <s v="4"/>
    <s v="ROMERO WALTER"/>
    <d v="2019-02-14T00:00:00"/>
    <x v="1"/>
    <s v="116"/>
    <s v="GARANTIA"/>
    <s v="PE"/>
    <s v="208 ACTIVE 1.5"/>
    <s v="AA866PI"/>
    <d v="2017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550234"/>
    <s v="214"/>
    <s v="MARCO AHUMADA"/>
    <d v="2019-02-14T00:00:00"/>
    <x v="1"/>
    <s v="257186"/>
    <s v="PAEZ FRANCO ERIC"/>
    <s v="PE"/>
    <s v="308 THP"/>
    <s v="AA861OP"/>
    <d v="2016-12-05T00:00:00"/>
    <n v="0"/>
    <n v="4.45"/>
    <n v="1.3"/>
    <n v="1.3000000000000001E-2"/>
    <n v="971.34"/>
    <n v="171.41"/>
    <n v="15"/>
    <n v="0.15"/>
    <n v="391.8"/>
    <n v="2.4"/>
    <s v="BRUNO LUIS"/>
    <n v="27"/>
    <n v="0.15"/>
    <n v="337.7"/>
    <n v="0.15"/>
    <n v="0"/>
    <b v="0"/>
  </r>
  <r>
    <s v="3"/>
    <x v="0"/>
    <s v="16564641"/>
    <s v="4"/>
    <s v="ROMERO WALTER"/>
    <d v="2019-02-14T00:00:00"/>
    <x v="1"/>
    <s v="27173"/>
    <s v="PEDRAZA HECTOR HUGO"/>
    <s v="PE"/>
    <s v="208 1.6"/>
    <s v="AA152BC"/>
    <d v="2016-06-17T00:00:00"/>
    <n v="0"/>
    <n v="5.7"/>
    <n v="0.2"/>
    <n v="2E-3"/>
    <n v="3126.88"/>
    <n v="551.79"/>
    <n v="15"/>
    <n v="0.15"/>
    <n v="1261.96"/>
    <n v="18.260000000000002"/>
    <s v="RODRIGO IBARRA."/>
    <n v="54"/>
    <n v="0.92"/>
    <n v="2845.55"/>
    <n v="0.92"/>
    <n v="1.5"/>
    <b v="1"/>
  </r>
  <r>
    <s v="3"/>
    <x v="4"/>
    <s v="16557641"/>
    <s v="4"/>
    <s v="ROMERO WALTER"/>
    <d v="2019-02-14T00:00:00"/>
    <x v="1"/>
    <s v="116"/>
    <s v="GARANTIA"/>
    <s v="PE"/>
    <s v="Partner Confort 1.6 HDI 9"/>
    <s v="AD318IJ"/>
    <d v="2018-12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57642"/>
    <s v="4"/>
    <s v="ROMERO WALTER"/>
    <d v="2019-02-14T00:00:00"/>
    <x v="1"/>
    <s v="116"/>
    <s v="GARANTIA"/>
    <s v="PE"/>
    <s v="Partner Confort 1.6 HDI 9"/>
    <s v="AD318IJ"/>
    <d v="2018-12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59041"/>
    <s v="082"/>
    <s v="ENZO RUIZ"/>
    <d v="2019-02-14T00:00:00"/>
    <x v="1"/>
    <s v="257987"/>
    <s v="GONGORA MARIELA DEL VAL"/>
    <s v="PE"/>
    <s v="308 ALLURE 1.6"/>
    <s v="AC414II"/>
    <d v="2018-02-06T00:00:00"/>
    <n v="2.15"/>
    <m/>
    <n v="0"/>
    <n v="0"/>
    <n v="3062.67"/>
    <n v="0"/>
    <n v="0"/>
    <n v="0"/>
    <n v="927.76"/>
    <n v="0"/>
    <s v="AGUIRRE JONATHAN"/>
    <n v="28"/>
    <n v="1.31"/>
    <n v="4086.78"/>
    <n v="1.31"/>
    <n v="2.15"/>
    <b v="1"/>
  </r>
  <r>
    <s v="3"/>
    <x v="4"/>
    <s v="16559062"/>
    <s v="4"/>
    <s v="ROMERO WALTER"/>
    <d v="2019-02-14T00:00:00"/>
    <x v="1"/>
    <s v="116"/>
    <s v="GARANTIA"/>
    <s v="PE"/>
    <s v="PARTNER PATAGONICA VTC PL"/>
    <s v="AD412RT"/>
    <d v="2019-01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566631"/>
    <s v="87"/>
    <s v="ALEJANDRO DIAZ"/>
    <d v="2019-02-14T00:00:00"/>
    <x v="1"/>
    <s v="631106"/>
    <s v="CARGO PREP. Y ENTREGA U"/>
    <s v="PE"/>
    <s v="2008 Feline 1.6 115"/>
    <s v="AD377CW"/>
    <d v="2019-02-06T00:00:00"/>
    <n v="0"/>
    <m/>
    <n v="0"/>
    <n v="0"/>
    <n v="4936.45"/>
    <n v="0"/>
    <n v="0"/>
    <n v="0"/>
    <n v="3335.22"/>
    <n v="0"/>
    <e v="#N/A"/>
    <s v=""/>
    <n v="0"/>
    <n v="0"/>
    <m/>
    <n v="0"/>
    <b v="0"/>
  </r>
  <r>
    <s v="3"/>
    <x v="4"/>
    <s v="16560671"/>
    <s v="4"/>
    <s v="ROMERO WALTER"/>
    <d v="2019-02-14T00:00:00"/>
    <x v="1"/>
    <s v="116"/>
    <s v="GARANTIA"/>
    <s v="PE"/>
    <s v="5008 ALLURE PLUS HDI TIPT"/>
    <s v="AC114BW"/>
    <d v="2017-12-18T00:00:00"/>
    <n v="2.2999999999999998"/>
    <m/>
    <n v="0"/>
    <n v="0"/>
    <n v="2594.7600000000002"/>
    <n v="0"/>
    <n v="0"/>
    <n v="0"/>
    <n v="2425.0100000000002"/>
    <n v="0"/>
    <s v="LUCAS DIGIOVANNI"/>
    <n v="90"/>
    <n v="1.47"/>
    <n v="2585.11"/>
    <n v="1.47"/>
    <n v="2.2999999999999998"/>
    <b v="1"/>
  </r>
  <r>
    <s v="3"/>
    <x v="0"/>
    <s v="16563931"/>
    <s v="214"/>
    <s v="MARCO AHUMADA"/>
    <d v="2019-02-14T00:00:00"/>
    <x v="1"/>
    <s v="185318"/>
    <s v="OLIVIERI MARIA SOLEDAD"/>
    <s v="PE"/>
    <s v="2008 ALLURE 1.6 115"/>
    <s v="AD082EW"/>
    <d v="2018-08-17T00:00:00"/>
    <n v="2.35"/>
    <m/>
    <n v="0"/>
    <n v="0"/>
    <n v="3126.88"/>
    <n v="551.79"/>
    <n v="15"/>
    <n v="0.15"/>
    <n v="1261.96"/>
    <n v="11.34"/>
    <s v="ROBLEDO RUBEN"/>
    <n v="50"/>
    <n v="0.9"/>
    <n v="4466.95"/>
    <n v="0.9"/>
    <n v="2.35"/>
    <b v="1"/>
  </r>
  <r>
    <s v="3"/>
    <x v="4"/>
    <s v="16567832"/>
    <s v="214"/>
    <s v="MARCO AHUMADA"/>
    <d v="2019-02-14T00:00:00"/>
    <x v="1"/>
    <s v="116"/>
    <s v="GARANTIA"/>
    <s v="PE"/>
    <s v="// 208 GT 1.6 THP 165"/>
    <s v="AC999KI"/>
    <d v="2018-08-06T00:00:00"/>
    <n v="0"/>
    <m/>
    <n v="0"/>
    <n v="0"/>
    <n v="0"/>
    <n v="0"/>
    <n v="0"/>
    <n v="0"/>
    <n v="0"/>
    <n v="7.81"/>
    <s v="ROBLEDO RUBEN"/>
    <n v="50"/>
    <n v="0.62"/>
    <n v="3147.09"/>
    <n v="0.62"/>
    <n v="2.8"/>
    <b v="1"/>
  </r>
  <r>
    <s v="3"/>
    <x v="4"/>
    <s v="16548131"/>
    <s v="082"/>
    <s v="ENZO RUIZ"/>
    <d v="2019-02-14T00:00:00"/>
    <x v="1"/>
    <s v="116"/>
    <s v="GARANTIA"/>
    <s v="PE"/>
    <s v="2008"/>
    <s v="AB660IQ"/>
    <d v="2017-08-14T00:00:00"/>
    <n v="0.6"/>
    <m/>
    <n v="0"/>
    <n v="0"/>
    <n v="8948.7900000000009"/>
    <n v="0"/>
    <n v="0"/>
    <n v="0"/>
    <n v="8347.26"/>
    <n v="6.55"/>
    <s v="ROBLEDO RUBEN"/>
    <n v="50"/>
    <n v="0.52"/>
    <n v="674.38"/>
    <n v="0.52"/>
    <n v="0.6"/>
    <b v="1"/>
  </r>
  <r>
    <s v="3"/>
    <x v="4"/>
    <s v="16560982"/>
    <s v="87"/>
    <s v="ALEJANDRO DIAZ"/>
    <d v="2019-02-14T00:00:00"/>
    <x v="1"/>
    <s v="116"/>
    <s v="GARANTIA"/>
    <s v="PE"/>
    <s v="208 FELINE 1.6 TIPTRONIC"/>
    <s v="AD398WL"/>
    <d v="2019-02-04T00:00:00"/>
    <n v="0"/>
    <m/>
    <n v="0"/>
    <n v="0"/>
    <n v="0"/>
    <n v="0"/>
    <n v="0"/>
    <n v="0"/>
    <n v="0"/>
    <n v="0"/>
    <s v="SALVATICO ARIEL"/>
    <n v="25"/>
    <n v="0.8"/>
    <n v="561.98"/>
    <n v="0.8"/>
    <n v="0.5"/>
    <b v="0"/>
  </r>
  <r>
    <s v="3"/>
    <x v="3"/>
    <s v="16566731"/>
    <s v="87"/>
    <s v="ALEJANDRO DIAZ"/>
    <d v="2019-02-14T00:00:00"/>
    <x v="1"/>
    <s v="631106"/>
    <s v="CARGO PREP. Y ENTREGA U"/>
    <s v="PE"/>
    <s v="308 ALLURE PACK 1.6"/>
    <s v="AD483FC"/>
    <d v="2019-02-07T00:00:00"/>
    <n v="0"/>
    <m/>
    <n v="0"/>
    <n v="0"/>
    <n v="5244.45"/>
    <n v="0"/>
    <n v="0"/>
    <n v="0"/>
    <n v="3364.7"/>
    <n v="0"/>
    <e v="#N/A"/>
    <s v=""/>
    <n v="0"/>
    <n v="0"/>
    <m/>
    <n v="0"/>
    <b v="0"/>
  </r>
  <r>
    <s v="3"/>
    <x v="4"/>
    <s v="16520994"/>
    <s v="4"/>
    <s v="ROMERO WALTER"/>
    <d v="2019-02-14T00:00:00"/>
    <x v="1"/>
    <s v="116"/>
    <s v="GARANTIA"/>
    <s v="PE"/>
    <s v="2008 SPORT 1.6 THP"/>
    <s v="AA802EP"/>
    <d v="2017-01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566791"/>
    <s v="87"/>
    <s v="ALEJANDRO DIAZ"/>
    <d v="2019-02-14T00:00:00"/>
    <x v="1"/>
    <s v="631106"/>
    <s v="CARGO PREP. Y ENTREGA U"/>
    <s v="PE"/>
    <s v="208 FELINE 1.6 115"/>
    <s v="AD493NK"/>
    <d v="2019-02-07T00:00:00"/>
    <n v="0"/>
    <m/>
    <n v="0"/>
    <n v="0"/>
    <n v="5272.45"/>
    <n v="0"/>
    <n v="0"/>
    <n v="0"/>
    <n v="3598.84"/>
    <n v="0"/>
    <e v="#N/A"/>
    <s v=""/>
    <n v="0"/>
    <n v="0"/>
    <m/>
    <n v="0"/>
    <b v="0"/>
  </r>
  <r>
    <s v="3"/>
    <x v="3"/>
    <s v="16566681"/>
    <s v="87"/>
    <s v="ALEJANDRO DIAZ"/>
    <d v="2019-02-14T00:00:00"/>
    <x v="1"/>
    <s v="631106"/>
    <s v="CARGO PREP. Y ENTREGA U"/>
    <s v="PE"/>
    <s v="208 Allure 1.6 115"/>
    <s v="AD426SS"/>
    <d v="2019-02-06T00:00:00"/>
    <n v="0"/>
    <m/>
    <n v="0"/>
    <n v="0"/>
    <n v="5272.45"/>
    <n v="0"/>
    <n v="0"/>
    <n v="0"/>
    <n v="3598.84"/>
    <n v="0"/>
    <e v="#N/A"/>
    <s v=""/>
    <n v="0"/>
    <n v="0"/>
    <m/>
    <n v="0"/>
    <b v="0"/>
  </r>
  <r>
    <s v="3"/>
    <x v="0"/>
    <s v="16518521"/>
    <s v="082"/>
    <s v="ENZO RUIZ"/>
    <d v="2019-02-14T00:00:00"/>
    <x v="1"/>
    <s v="179699"/>
    <s v="RAMOS SERGIO ALBERTO"/>
    <s v="PE"/>
    <s v="208 ALLURE PLUS 1.6 HDI"/>
    <s v="AC398YH"/>
    <d v="2018-02-02T00:00:00"/>
    <n v="2"/>
    <n v="418.18"/>
    <n v="11"/>
    <n v="0.11"/>
    <n v="5558.18"/>
    <n v="0"/>
    <n v="0"/>
    <n v="0"/>
    <n v="2280.8000000000002"/>
    <n v="0"/>
    <s v="AGUIRRE JONATHAN"/>
    <n v="28"/>
    <n v="1.02"/>
    <n v="3383.48"/>
    <n v="1.02"/>
    <n v="2"/>
    <b v="1"/>
  </r>
  <r>
    <s v="3"/>
    <x v="0"/>
    <s v="16567391"/>
    <s v="214"/>
    <s v="MARCO AHUMADA"/>
    <d v="2019-02-14T00:00:00"/>
    <x v="1"/>
    <s v="215341"/>
    <s v="BASUALDO FRANCO SEBASTI"/>
    <s v="PE"/>
    <s v="207 COMPACT ALLURE 1.4 N"/>
    <s v="OGN-074"/>
    <d v="2014-09-30T00:00:00"/>
    <n v="0.97"/>
    <n v="10.51"/>
    <n v="0.56999999999999995"/>
    <n v="5.6999999999999993E-3"/>
    <n v="3350.31"/>
    <n v="591.21"/>
    <n v="15"/>
    <n v="0.15"/>
    <n v="1215.49"/>
    <n v="23.22"/>
    <s v="RODRIGO IBARRA."/>
    <n v="54"/>
    <n v="1.17"/>
    <n v="1833.3"/>
    <n v="1.17"/>
    <n v="0.97"/>
    <b v="0"/>
  </r>
  <r>
    <s v="3"/>
    <x v="4"/>
    <s v="16548132"/>
    <s v="082"/>
    <s v="ENZO RUIZ"/>
    <d v="2019-02-14T00:00:00"/>
    <x v="1"/>
    <s v="116"/>
    <s v="GARANTIA"/>
    <s v="PE"/>
    <s v="2008"/>
    <s v="AB660IQ"/>
    <d v="2017-08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57311"/>
    <s v="4"/>
    <s v="ROMERO WALTER"/>
    <d v="2019-02-14T00:00:00"/>
    <x v="1"/>
    <s v="117403"/>
    <s v="CALVO MARIA CRISTINA"/>
    <s v="PE"/>
    <s v=" 207 CC"/>
    <s v="HNW-380"/>
    <d v="2008-09-24T00:00:00"/>
    <n v="0"/>
    <m/>
    <n v="0"/>
    <n v="0"/>
    <n v="11313.4"/>
    <n v="0"/>
    <n v="0"/>
    <n v="0"/>
    <n v="4895.59"/>
    <n v="57.57"/>
    <s v="YANCE RAUL"/>
    <n v="16"/>
    <n v="2.9"/>
    <n v="5816.54"/>
    <n v="2.9"/>
    <n v="3.06"/>
    <b v="1"/>
  </r>
  <r>
    <s v="3"/>
    <x v="3"/>
    <s v="16566581"/>
    <s v="87"/>
    <s v="ALEJANDRO DIAZ"/>
    <d v="2019-02-14T00:00:00"/>
    <x v="1"/>
    <s v="631106"/>
    <s v="CARGO PREP. Y ENTREGA U"/>
    <s v="PE"/>
    <s v="208 Feline 1.6 Tiptronic"/>
    <s v="AD441UJ"/>
    <d v="2019-02-08T00:00:00"/>
    <n v="0"/>
    <m/>
    <n v="0"/>
    <n v="0"/>
    <n v="5272.45"/>
    <n v="0"/>
    <n v="0"/>
    <n v="0"/>
    <n v="3598.84"/>
    <n v="0"/>
    <e v="#N/A"/>
    <s v=""/>
    <n v="0"/>
    <n v="0"/>
    <m/>
    <n v="0"/>
    <b v="0"/>
  </r>
  <r>
    <s v="3"/>
    <x v="4"/>
    <s v="16556812"/>
    <s v="214"/>
    <s v="MARCO AHUMADA"/>
    <d v="2019-02-14T00:00:00"/>
    <x v="1"/>
    <s v="116"/>
    <s v="GARANTIA"/>
    <s v="PE"/>
    <s v="208 ACTIVE 1.5"/>
    <s v="AB513NC"/>
    <d v="2017-07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57643"/>
    <s v="4"/>
    <s v="ROMERO WALTER"/>
    <d v="2019-02-14T00:00:00"/>
    <x v="1"/>
    <s v="116"/>
    <s v="GARANTIA"/>
    <s v="PE"/>
    <s v="Partner Confort 1.6 HDI 9"/>
    <s v="AD318IJ"/>
    <d v="2018-12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55921"/>
    <s v="214"/>
    <s v="MARCO AHUMADA"/>
    <d v="2019-02-14T00:00:00"/>
    <x v="1"/>
    <s v="116"/>
    <s v="GARANTIA"/>
    <s v="PE"/>
    <s v="301 ALLURE 1.6"/>
    <s v="AC214TO"/>
    <d v="2018-01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560272"/>
    <s v="082"/>
    <s v="ENZO RUIZ"/>
    <d v="2019-02-14T00:00:00"/>
    <x v="1"/>
    <s v="248694"/>
    <s v="TOMBESI CLAUDIO ANDRES"/>
    <s v="PE"/>
    <s v="308S GTI"/>
    <s v="AB428YQ"/>
    <d v="2017-06-30T00:00:00"/>
    <n v="0"/>
    <m/>
    <n v="0"/>
    <n v="0"/>
    <n v="8910.7199999999993"/>
    <n v="1572.48"/>
    <n v="15"/>
    <n v="0.15"/>
    <n v="6783.32"/>
    <n v="0"/>
    <s v="MERCADO CARLOS"/>
    <n v="51"/>
    <n v="0.8"/>
    <n v="9.5"/>
    <n v="0.8"/>
    <n v="0.01"/>
    <b v="0"/>
  </r>
  <r>
    <s v="3"/>
    <x v="4"/>
    <s v="16566412"/>
    <s v="214"/>
    <s v="MARCO AHUMADA"/>
    <d v="2019-02-14T00:00:00"/>
    <x v="1"/>
    <s v="116"/>
    <s v="GARANTIA"/>
    <s v="PE"/>
    <s v="301"/>
    <s v="AB734JG"/>
    <d v="2017-07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68591"/>
    <s v="4"/>
    <s v="ROMERO WALTER"/>
    <d v="2019-02-14T00:00:00"/>
    <x v="1"/>
    <s v="223946"/>
    <s v="REGIONAL L Y F SALUD S."/>
    <s v="PE"/>
    <s v="408 ALLURE 2.0"/>
    <s v="AB120VL"/>
    <d v="2017-03-15T00:00:00"/>
    <n v="0"/>
    <m/>
    <n v="0"/>
    <n v="0"/>
    <n v="4138.28"/>
    <n v="730.27"/>
    <n v="15"/>
    <n v="0.15"/>
    <n v="1805.68"/>
    <n v="26.4"/>
    <s v="RODRIGO IBARRA."/>
    <n v="54"/>
    <n v="1.33"/>
    <n v="2680.17"/>
    <n v="1.33"/>
    <n v="1.41"/>
    <b v="1"/>
  </r>
  <r>
    <s v="3"/>
    <x v="0"/>
    <s v="16569651"/>
    <s v="214"/>
    <s v="MARCO AHUMADA"/>
    <d v="2019-02-14T00:00:00"/>
    <x v="1"/>
    <s v="233518"/>
    <s v="CACERES ROMINA BELEN"/>
    <s v="PE"/>
    <s v="208 FELINE 1.6 N 5P PACK"/>
    <s v="PNQ831"/>
    <d v="2016-02-12T00:00:00"/>
    <n v="1.47"/>
    <n v="14.25"/>
    <n v="0.51"/>
    <n v="5.1000000000000004E-3"/>
    <n v="3126.88"/>
    <n v="551.79"/>
    <n v="15"/>
    <n v="0.15"/>
    <n v="1261.96"/>
    <n v="0"/>
    <s v="SALVATICO ARIEL"/>
    <n v="25"/>
    <n v="1.53"/>
    <n v="2779.97"/>
    <n v="1.53"/>
    <n v="1.47"/>
    <b v="0"/>
  </r>
  <r>
    <s v="3"/>
    <x v="2"/>
    <s v="16569652"/>
    <s v="214"/>
    <s v="MARCO AHUMADA"/>
    <d v="2019-02-14T00:00:00"/>
    <x v="1"/>
    <s v="233518"/>
    <s v="CACERES ROMINA BELEN"/>
    <s v="PE"/>
    <s v="208 FELINE 1.6 N 5P PACK"/>
    <s v="PNQ831"/>
    <d v="2016-02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69211"/>
    <s v="4"/>
    <s v="ROMERO WALTER"/>
    <d v="2019-02-14T00:00:00"/>
    <x v="1"/>
    <s v="257106"/>
    <s v="MALIK DE TCHARA SEBASTI"/>
    <s v="PE"/>
    <s v="5008 ALLURE TIPTRONIC"/>
    <s v="AC135VT"/>
    <d v="2017-12-29T00:00:00"/>
    <n v="0"/>
    <m/>
    <n v="0"/>
    <n v="0"/>
    <n v="4746.7"/>
    <n v="0"/>
    <n v="0"/>
    <n v="0"/>
    <n v="2159.88"/>
    <n v="29.57"/>
    <s v="RODRIGO IBARRA."/>
    <n v="54"/>
    <n v="1.49"/>
    <n v="4676.04"/>
    <n v="1.49"/>
    <n v="2.46"/>
    <b v="1"/>
  </r>
  <r>
    <s v="3"/>
    <x v="0"/>
    <s v="16569261"/>
    <s v="4"/>
    <s v="ROMERO WALTER"/>
    <d v="2019-02-14T00:00:00"/>
    <x v="1"/>
    <s v="101425"/>
    <s v="CANGIANO NUNCIO MIGUEL"/>
    <s v="PE"/>
    <s v="208 ALLURE 1.5 N 5P TOUCH"/>
    <s v="PJO864"/>
    <d v="2016-01-07T00:00:00"/>
    <n v="0"/>
    <n v="20.96"/>
    <n v="0.75"/>
    <n v="7.4999999999999997E-3"/>
    <n v="3126.88"/>
    <n v="551.79"/>
    <n v="15"/>
    <n v="0.15"/>
    <n v="1261.96"/>
    <n v="0"/>
    <s v="SALVATICO ARIEL"/>
    <n v="25"/>
    <n v="1.57"/>
    <n v="2773.26"/>
    <n v="1.57"/>
    <n v="1.47"/>
    <b v="0"/>
  </r>
  <r>
    <s v="3"/>
    <x v="4"/>
    <s v="16572952"/>
    <s v="87"/>
    <s v="ALEJANDRO DIAZ"/>
    <d v="2019-02-14T00:00:00"/>
    <x v="1"/>
    <s v="116"/>
    <s v="GARANTIA"/>
    <s v="PE"/>
    <s v="2008 FELINE 1.6 TIPTRONIC"/>
    <s v="AD503KH"/>
    <d v="2019-02-07T00:00:00"/>
    <n v="0"/>
    <m/>
    <n v="0"/>
    <n v="0"/>
    <n v="0"/>
    <n v="0"/>
    <n v="0"/>
    <n v="0"/>
    <n v="0"/>
    <n v="0"/>
    <s v="SALVATICO ARIEL"/>
    <n v="25"/>
    <n v="0.73"/>
    <n v="561.98"/>
    <n v="0.73"/>
    <n v="0.5"/>
    <b v="0"/>
  </r>
  <r>
    <s v="3"/>
    <x v="0"/>
    <s v="16568891"/>
    <s v="214"/>
    <s v="MARCO AHUMADA"/>
    <d v="2019-02-14T00:00:00"/>
    <x v="1"/>
    <s v="143864"/>
    <s v="PEREA MUÑOZ LUCIA DEL C"/>
    <s v="PE"/>
    <s v="308 FELINE 1.6 HDI"/>
    <s v="PPH971"/>
    <d v="2016-03-03T00:00:00"/>
    <n v="1.74"/>
    <n v="13.89"/>
    <n v="0.42"/>
    <n v="4.1999999999999997E-3"/>
    <n v="4175.28"/>
    <n v="736.8"/>
    <n v="15"/>
    <n v="0.15"/>
    <n v="1963.84"/>
    <n v="16.13"/>
    <s v="ROBLEDO RUBEN"/>
    <n v="50"/>
    <n v="1.28"/>
    <n v="3293.55"/>
    <n v="1.28"/>
    <n v="1.74"/>
    <b v="1"/>
  </r>
  <r>
    <s v="3"/>
    <x v="3"/>
    <s v="16577831"/>
    <s v="87"/>
    <s v="ALEJANDRO DIAZ"/>
    <d v="2019-02-14T00:00:00"/>
    <x v="1"/>
    <s v="631106"/>
    <s v="CARGO PREP. Y ENTREGA U"/>
    <s v="PE"/>
    <s v="BOXER PREMIUM 2.2 HDI 435"/>
    <s v="AD284AP"/>
    <d v="2018-10-29T00:00:00"/>
    <n v="0"/>
    <m/>
    <n v="0"/>
    <n v="0"/>
    <n v="4808.58"/>
    <n v="0"/>
    <n v="0"/>
    <n v="0"/>
    <n v="3024.24"/>
    <n v="0"/>
    <e v="#N/A"/>
    <s v=""/>
    <n v="0"/>
    <n v="0"/>
    <m/>
    <n v="0"/>
    <b v="0"/>
  </r>
  <r>
    <s v="3"/>
    <x v="3"/>
    <s v="16577871"/>
    <s v="87"/>
    <s v="ALEJANDRO DIAZ"/>
    <d v="2019-02-14T00:00:00"/>
    <x v="1"/>
    <s v="631106"/>
    <s v="CARGO PREP. Y ENTREGA U"/>
    <s v="PE"/>
    <s v="2008 Allure 1.6 115"/>
    <s v="AD426SZ"/>
    <d v="2019-02-08T00:00:00"/>
    <n v="0"/>
    <m/>
    <n v="0"/>
    <n v="0"/>
    <n v="4936.45"/>
    <n v="0"/>
    <n v="0"/>
    <n v="0"/>
    <n v="3335.22"/>
    <n v="0"/>
    <e v="#N/A"/>
    <s v=""/>
    <n v="0"/>
    <n v="0"/>
    <m/>
    <n v="0"/>
    <b v="0"/>
  </r>
  <r>
    <s v="3"/>
    <x v="3"/>
    <s v="16577891"/>
    <s v="87"/>
    <s v="ALEJANDRO DIAZ"/>
    <d v="2019-02-14T00:00:00"/>
    <x v="1"/>
    <s v="631106"/>
    <s v="CARGO PREP. Y ENTREGA U"/>
    <s v="PE"/>
    <s v="2008 FELINE 1.6 115"/>
    <s v="AD501FO"/>
    <d v="2019-02-07T00:00:00"/>
    <n v="0"/>
    <m/>
    <n v="0"/>
    <n v="0"/>
    <n v="4936.45"/>
    <n v="0"/>
    <n v="0"/>
    <n v="0"/>
    <n v="3335.22"/>
    <n v="0"/>
    <e v="#N/A"/>
    <s v=""/>
    <n v="0"/>
    <n v="0"/>
    <m/>
    <n v="0"/>
    <b v="0"/>
  </r>
  <r>
    <s v="3"/>
    <x v="12"/>
    <s v="16577911"/>
    <s v="87"/>
    <s v="ALEJANDRO DIAZ"/>
    <d v="2019-02-14T00:00:00"/>
    <x v="1"/>
    <s v="632106"/>
    <s v="CARGOS PREPARACION Y EN"/>
    <s v="PE"/>
    <s v="2008 Allure 1.6 115"/>
    <s v="AD483CV"/>
    <n v="43496"/>
    <n v="0"/>
    <m/>
    <n v="0"/>
    <n v="0"/>
    <n v="4841.4799999999996"/>
    <n v="0"/>
    <n v="0"/>
    <n v="0"/>
    <n v="3240.24"/>
    <n v="0"/>
    <e v="#N/A"/>
    <s v=""/>
    <n v="0"/>
    <n v="0"/>
    <m/>
    <n v="0"/>
    <b v="0"/>
  </r>
  <r>
    <s v="3"/>
    <x v="2"/>
    <s v="16578461"/>
    <s v="4"/>
    <s v="ROMERO WALTER"/>
    <d v="2019-02-14T00:00:00"/>
    <x v="1"/>
    <s v="238444"/>
    <s v="RENNELLA GABRIEL ERNEST"/>
    <s v="PE"/>
    <s v="308 ALLURE 1.6"/>
    <s v="AA296RO"/>
    <d v="2016-07-12T00:00:00"/>
    <n v="0"/>
    <m/>
    <n v="0"/>
    <n v="0"/>
    <n v="3519.72"/>
    <n v="621.13"/>
    <n v="15"/>
    <n v="0.15"/>
    <n v="1939.28"/>
    <n v="0"/>
    <s v="AGUIRRE JONATHAN"/>
    <n v="28"/>
    <n v="0.63"/>
    <n v="950.41"/>
    <n v="0.63"/>
    <n v="1"/>
    <b v="1"/>
  </r>
  <r>
    <s v="3"/>
    <x v="0"/>
    <s v="16568892"/>
    <s v="214"/>
    <s v="MARCO AHUMADA"/>
    <d v="2019-02-14T00:00:00"/>
    <x v="1"/>
    <s v="143864"/>
    <s v="PEREA MUÑOZ LUCIA DEL C"/>
    <s v="PE"/>
    <s v="308 FELINE 1.6 HDI"/>
    <s v="PPH971"/>
    <d v="2016-03-03T00:00:00"/>
    <n v="0"/>
    <m/>
    <n v="0"/>
    <n v="0"/>
    <n v="9577.75"/>
    <n v="0"/>
    <n v="0"/>
    <n v="0"/>
    <n v="4000.29"/>
    <n v="0.38"/>
    <s v="ROBLEDO RUBEN"/>
    <n v="50"/>
    <n v="0.03"/>
    <n v="950.42"/>
    <n v="0.03"/>
    <n v="0.5"/>
    <b v="1"/>
  </r>
  <r>
    <s v="3"/>
    <x v="0"/>
    <s v="16571321"/>
    <s v="082"/>
    <s v="ENZO RUIZ"/>
    <d v="2019-02-14T00:00:00"/>
    <x v="1"/>
    <s v="264014"/>
    <s v="SERRANO FUSTER JAIME"/>
    <s v="PE"/>
    <s v="208 ALLURE 1.5"/>
    <s v="AB375IT"/>
    <d v="2017-06-01T00:00:00"/>
    <n v="1.7"/>
    <n v="484.71"/>
    <n v="15"/>
    <n v="0.15"/>
    <n v="3126.88"/>
    <n v="551.79"/>
    <n v="15"/>
    <n v="0.15"/>
    <n v="1261.96"/>
    <n v="19.25"/>
    <s v="YANCE RAUL"/>
    <n v="16"/>
    <n v="0.97"/>
    <n v="2746.7"/>
    <n v="0.97"/>
    <n v="1.7"/>
    <b v="1"/>
  </r>
  <r>
    <s v="3"/>
    <x v="0"/>
    <s v="16571801"/>
    <s v="082"/>
    <s v="ENZO RUIZ"/>
    <d v="2019-02-14T00:00:00"/>
    <x v="1"/>
    <s v="250223"/>
    <s v="REYNA JORGE ALBERTO"/>
    <s v="PE"/>
    <s v="2008 ALLURE 1.6 TIPTRONIC"/>
    <s v="AB629RY"/>
    <d v="2017-07-21T00:00:00"/>
    <n v="1.8"/>
    <n v="513.22"/>
    <n v="15"/>
    <n v="0.15"/>
    <n v="3819.02"/>
    <n v="0"/>
    <n v="0"/>
    <n v="0"/>
    <n v="1352.74"/>
    <n v="0"/>
    <s v="AGUIRRE JONATHAN"/>
    <n v="28"/>
    <n v="1.07"/>
    <n v="2908.27"/>
    <n v="1.07"/>
    <n v="1.8"/>
    <b v="1"/>
  </r>
  <r>
    <s v="3"/>
    <x v="0"/>
    <s v="16572001"/>
    <s v="082"/>
    <s v="ENZO RUIZ"/>
    <d v="2019-02-14T00:00:00"/>
    <x v="1"/>
    <s v="106758"/>
    <s v="GIMENEZ INES MARIA"/>
    <s v="PE"/>
    <s v="408 - FELINE 1.6 HDI"/>
    <s v="AC364DE"/>
    <d v="2018-03-16T00:00:00"/>
    <n v="2.91"/>
    <m/>
    <n v="0"/>
    <n v="0"/>
    <n v="3062.67"/>
    <n v="0"/>
    <n v="0"/>
    <n v="0"/>
    <n v="927.76"/>
    <n v="19.149999999999999"/>
    <s v="ROBLEDO RUBEN"/>
    <n v="50"/>
    <n v="1.52"/>
    <n v="5531.42"/>
    <n v="1.52"/>
    <n v="2.91"/>
    <b v="1"/>
  </r>
  <r>
    <s v="3"/>
    <x v="0"/>
    <s v="16569061"/>
    <s v="214"/>
    <s v="MARCO AHUMADA"/>
    <d v="2019-02-14T00:00:00"/>
    <x v="1"/>
    <s v="247934"/>
    <s v="SARAVIA GIJARRO LUCAS E"/>
    <s v="PE"/>
    <s v="2008 ALLURE 1.6N"/>
    <s v="AA871CC"/>
    <n v="42742"/>
    <n v="1.9"/>
    <n v="13"/>
    <n v="0.36"/>
    <n v="3.5999999999999999E-3"/>
    <n v="3151.87"/>
    <n v="556.20000000000005"/>
    <n v="15"/>
    <n v="0.15"/>
    <n v="1273.6600000000001"/>
    <n v="0.63"/>
    <s v="ROBLEDO RUBEN"/>
    <n v="50"/>
    <n v="0.05"/>
    <n v="3598.58"/>
    <n v="0.05"/>
    <n v="0.08"/>
    <b v="1"/>
  </r>
  <r>
    <s v="3"/>
    <x v="0"/>
    <s v="16569061"/>
    <s v="214"/>
    <s v="MARCO AHUMADA"/>
    <d v="2019-02-14T00:00:00"/>
    <x v="1"/>
    <s v="247934"/>
    <s v="SARAVIA GIJARRO LUCAS E"/>
    <s v="PE"/>
    <s v="2008 ALLURE 1.6N"/>
    <s v="AA871CC"/>
    <m/>
    <m/>
    <m/>
    <m/>
    <n v="0"/>
    <m/>
    <m/>
    <m/>
    <n v="0"/>
    <m/>
    <m/>
    <s v="LUCAS DIGIOVANNI"/>
    <n v="90"/>
    <n v="1.1200000000000001"/>
    <m/>
    <n v="1.1200000000000001"/>
    <n v="1.82"/>
    <b v="1"/>
  </r>
  <r>
    <s v="3"/>
    <x v="0"/>
    <s v="16575281"/>
    <s v="082"/>
    <s v="ENZO RUIZ"/>
    <d v="2019-02-15T00:00:00"/>
    <x v="1"/>
    <s v="266475"/>
    <s v="JEREMIAS BOICIG"/>
    <s v="PE"/>
    <s v="308"/>
    <s v="MVQ-051"/>
    <d v="2013-07-29T00:00:00"/>
    <n v="1.92"/>
    <m/>
    <n v="0"/>
    <n v="0"/>
    <n v="3137.22"/>
    <n v="0"/>
    <n v="0"/>
    <n v="0"/>
    <n v="972.08"/>
    <n v="0"/>
    <s v="MERCADO CARLOS"/>
    <n v="51"/>
    <n v="1.33"/>
    <n v="3649.59"/>
    <n v="1.33"/>
    <n v="1.92"/>
    <b v="1"/>
  </r>
  <r>
    <s v="3"/>
    <x v="2"/>
    <s v="16575282"/>
    <s v="082"/>
    <s v="ENZO RUIZ"/>
    <d v="2019-02-15T00:00:00"/>
    <x v="1"/>
    <s v="266475"/>
    <s v="JEREMIAS BOICIG"/>
    <s v="PE"/>
    <s v="308"/>
    <s v="MVQ-051"/>
    <d v="2013-07-29T00:00:00"/>
    <n v="0"/>
    <m/>
    <n v="0"/>
    <n v="0"/>
    <n v="0"/>
    <n v="0"/>
    <n v="0"/>
    <n v="0"/>
    <n v="0"/>
    <n v="0"/>
    <s v="MERCADO CARLOS"/>
    <n v="51"/>
    <n v="1.53"/>
    <n v="902.89"/>
    <n v="1.53"/>
    <n v="0.95"/>
    <b v="0"/>
  </r>
  <r>
    <s v="3"/>
    <x v="2"/>
    <s v="16575891"/>
    <s v="4"/>
    <s v="ROMERO WALTER"/>
    <d v="2019-02-15T00:00:00"/>
    <x v="1"/>
    <s v="264763"/>
    <s v="LONDERO JOSE DAVID"/>
    <s v="PE"/>
    <s v="PARTNER 1.9 SD CONFORT"/>
    <s v="HYN-477"/>
    <d v="2009-03-12T00:00:00"/>
    <n v="0"/>
    <n v="7.68"/>
    <n v="1.37"/>
    <n v="1.37E-2"/>
    <n v="1678.35"/>
    <n v="296.17"/>
    <n v="15"/>
    <n v="0.15"/>
    <n v="335.9"/>
    <n v="0"/>
    <s v="MERCADO CARLOS"/>
    <n v="51"/>
    <n v="0.57999999999999996"/>
    <n v="553.05999999999995"/>
    <n v="0.57999999999999996"/>
    <n v="0.59"/>
    <b v="1"/>
  </r>
  <r>
    <s v="3"/>
    <x v="2"/>
    <s v="16575892"/>
    <s v="4"/>
    <s v="ROMERO WALTER"/>
    <d v="2019-02-15T00:00:00"/>
    <x v="1"/>
    <s v="264763"/>
    <s v="LONDERO JOSE DAVID"/>
    <s v="PE"/>
    <s v="PARTNER 1.9 SD CONFORT"/>
    <s v="HYN-477"/>
    <n v="39884"/>
    <n v="0"/>
    <m/>
    <n v="0"/>
    <n v="0"/>
    <n v="758.63"/>
    <n v="133.87"/>
    <n v="15"/>
    <n v="0.15"/>
    <n v="353.52"/>
    <n v="0"/>
    <s v="MERCADO CARLOS"/>
    <n v="51"/>
    <n v="1.1100000000000001"/>
    <n v="1568.18"/>
    <n v="1.1100000000000001"/>
    <n v="1.65"/>
    <b v="1"/>
  </r>
  <r>
    <s v="3"/>
    <x v="2"/>
    <s v="16568542"/>
    <s v="4"/>
    <s v="ROMERO WALTER"/>
    <d v="2019-02-15T00:00:00"/>
    <x v="1"/>
    <s v="216092"/>
    <s v="PALENZONA ANDRES GONZAL"/>
    <s v="PE"/>
    <s v="PARTNER PATAGONICA VTC PL"/>
    <s v="AC497VC"/>
    <n v="43157"/>
    <n v="0"/>
    <m/>
    <n v="0"/>
    <n v="0"/>
    <n v="0"/>
    <n v="0"/>
    <n v="0"/>
    <n v="0"/>
    <n v="0"/>
    <n v="22.23"/>
    <s v="RODRIGO IBARRA."/>
    <n v="54"/>
    <n v="1.1200000000000001"/>
    <n v="1073.96"/>
    <n v="1.1200000000000001"/>
    <n v="1.1299999999999999"/>
    <b v="1"/>
  </r>
  <r>
    <s v="3"/>
    <x v="4"/>
    <s v="16569722"/>
    <s v="4"/>
    <s v="ROMERO WALTER"/>
    <d v="2019-02-15T00:00:00"/>
    <x v="1"/>
    <s v="116"/>
    <s v="GARANTIA"/>
    <s v="PE"/>
    <s v="2008 FELINE 1.6 TIPTRONIC"/>
    <s v="AC885WZ"/>
    <d v="2018-06-22T00:00:00"/>
    <n v="0"/>
    <m/>
    <n v="0"/>
    <n v="0"/>
    <n v="0"/>
    <n v="0"/>
    <n v="0"/>
    <n v="0"/>
    <n v="0"/>
    <n v="5.92"/>
    <s v="ROBLEDO RUBEN"/>
    <n v="50"/>
    <n v="0.47"/>
    <n v="561.98"/>
    <n v="0.47"/>
    <n v="0.5"/>
    <b v="1"/>
  </r>
  <r>
    <s v="3"/>
    <x v="0"/>
    <s v="16576061"/>
    <s v="082"/>
    <s v="ENZO RUIZ"/>
    <d v="2019-02-15T00:00:00"/>
    <x v="1"/>
    <s v="262672"/>
    <s v="TORRES ANGELICA PAOLA"/>
    <s v="PE"/>
    <s v="208  ACTIVE 1.6"/>
    <s v="AC174RS"/>
    <m/>
    <n v="2"/>
    <n v="456.2"/>
    <n v="12"/>
    <n v="0.12"/>
    <n v="3310.82"/>
    <n v="367.85"/>
    <n v="10"/>
    <n v="0.1"/>
    <n v="1261.96"/>
    <n v="17.87"/>
    <s v="RODRIGO IBARRA."/>
    <n v="54"/>
    <n v="0.9"/>
    <n v="3345.46"/>
    <n v="0.9"/>
    <n v="2"/>
    <b v="1"/>
  </r>
  <r>
    <s v="3"/>
    <x v="2"/>
    <s v="16576062"/>
    <s v="082"/>
    <s v="ENZO RUIZ"/>
    <d v="2019-02-15T00:00:00"/>
    <x v="1"/>
    <s v="262672"/>
    <s v="TORRES ANGELICA PAOLA"/>
    <s v="PE"/>
    <s v="208  ACTIVE 1.6"/>
    <s v="AC174RS"/>
    <m/>
    <n v="0"/>
    <m/>
    <n v="0"/>
    <n v="0"/>
    <n v="0"/>
    <n v="0"/>
    <n v="0"/>
    <n v="0"/>
    <n v="0"/>
    <n v="20.85"/>
    <s v="RODRIGO IBARRA."/>
    <n v="54"/>
    <n v="1.05"/>
    <n v="893.39"/>
    <n v="1.05"/>
    <n v="0.94"/>
    <b v="0"/>
  </r>
  <r>
    <s v="3"/>
    <x v="0"/>
    <s v="16568531"/>
    <s v="4"/>
    <s v="ROMERO WALTER"/>
    <d v="2019-02-15T00:00:00"/>
    <x v="1"/>
    <s v="157351"/>
    <s v="TCHOPANIAN MARIA LUZ"/>
    <s v="PE"/>
    <s v="3008 PREMIUM PLUS 156CV"/>
    <s v="KWI-452"/>
    <d v="2012-01-16T00:00:00"/>
    <n v="0"/>
    <n v="4.9000000000000004"/>
    <n v="0.12"/>
    <n v="1.1999999999999999E-3"/>
    <n v="4277.76"/>
    <n v="754.89"/>
    <n v="15"/>
    <n v="0.15"/>
    <n v="2291.46"/>
    <n v="31.36"/>
    <s v="YANCE RAUL"/>
    <n v="16"/>
    <n v="1.58"/>
    <n v="4081.88"/>
    <n v="1.58"/>
    <n v="2.15"/>
    <b v="1"/>
  </r>
  <r>
    <s v="3"/>
    <x v="0"/>
    <s v="16569781"/>
    <s v="4"/>
    <s v="ROMERO WALTER"/>
    <d v="2019-02-15T00:00:00"/>
    <x v="1"/>
    <s v="263467"/>
    <s v="VALDES LUCAS GONZALO"/>
    <s v="PE"/>
    <s v="208 FELINEA 1.6N"/>
    <s v=" NAH275"/>
    <d v="2013-08-29T00:00:00"/>
    <n v="0"/>
    <m/>
    <n v="0"/>
    <n v="0"/>
    <n v="3324.72"/>
    <n v="586.70000000000005"/>
    <n v="15"/>
    <n v="0.15"/>
    <n v="1399.14"/>
    <n v="-20.22"/>
    <s v="YANCE RAUL"/>
    <n v="16"/>
    <n v="0.2"/>
    <n v="3496.78"/>
    <n v="2.85"/>
    <n v="0.12"/>
    <b v="0"/>
  </r>
  <r>
    <s v="3"/>
    <x v="0"/>
    <s v="16569781"/>
    <s v="4"/>
    <s v="ROMERO WALTER"/>
    <d v="2019-02-15T00:00:00"/>
    <x v="1"/>
    <s v="263467"/>
    <s v="VALDES LUCAS GONZALO"/>
    <s v="PE"/>
    <s v="208 FELINEA 1.6N"/>
    <s v=" NAH275"/>
    <m/>
    <m/>
    <m/>
    <n v="0.1"/>
    <n v="1E-3"/>
    <m/>
    <m/>
    <m/>
    <n v="0"/>
    <m/>
    <m/>
    <s v="MERCADO CARLOS"/>
    <n v="51"/>
    <n v="2.85"/>
    <m/>
    <n v="0.2"/>
    <n v="1.72"/>
    <b v="1"/>
  </r>
  <r>
    <s v="3"/>
    <x v="4"/>
    <s v="16577661"/>
    <s v="082"/>
    <s v="ENZO RUIZ"/>
    <d v="2019-02-15T00:00:00"/>
    <x v="1"/>
    <s v="116"/>
    <s v="GARANTIA"/>
    <s v="PE"/>
    <s v="TRAVELLER ALLURE PLUS 2.0"/>
    <s v="JZ001502"/>
    <d v="2018-01-01T00:00:00"/>
    <n v="0"/>
    <m/>
    <n v="0"/>
    <n v="0"/>
    <n v="66.5"/>
    <n v="0"/>
    <n v="0"/>
    <n v="0"/>
    <n v="42.97"/>
    <n v="0"/>
    <s v="AGUIRRE JONATHAN"/>
    <n v="28"/>
    <n v="1.28"/>
    <n v="1011.56"/>
    <n v="1.28"/>
    <n v="0.9"/>
    <b v="0"/>
  </r>
  <r>
    <s v="3"/>
    <x v="2"/>
    <s v="16577761"/>
    <s v="082"/>
    <s v="ENZO RUIZ"/>
    <d v="2019-02-15T00:00:00"/>
    <x v="1"/>
    <s v="113868"/>
    <s v="A TIEMPO CORDOBA SRL"/>
    <s v="PE"/>
    <s v="308 FELINE THP TIPTRONIC"/>
    <s v="AA-346-H"/>
    <d v="2016-07-29T00:00:00"/>
    <n v="0"/>
    <m/>
    <n v="0"/>
    <n v="0"/>
    <n v="8687"/>
    <n v="1533"/>
    <n v="15"/>
    <n v="0.15"/>
    <n v="6607.41"/>
    <n v="0"/>
    <s v="MERCADO CARLOS"/>
    <n v="51"/>
    <n v="1.25"/>
    <n v="2185.94"/>
    <n v="1.25"/>
    <n v="2.2999999999999998"/>
    <b v="1"/>
  </r>
  <r>
    <s v="3"/>
    <x v="4"/>
    <s v="16570861"/>
    <s v="4"/>
    <s v="ROMERO WALTER"/>
    <d v="2019-02-15T00:00:00"/>
    <x v="1"/>
    <s v="116"/>
    <s v="GARANTIA"/>
    <s v="PE"/>
    <s v="208 FELINE 1.6"/>
    <s v="AC151HA"/>
    <d v="2018-01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"/>
    <s v="16578071"/>
    <s v="4"/>
    <s v="ROMERO WALTER"/>
    <d v="2019-02-15T00:00:00"/>
    <x v="1"/>
    <s v="6"/>
    <s v="PEUGEOT CITROEN ARGENTI"/>
    <s v="PE"/>
    <s v="408 - 1.6 THP"/>
    <s v="AD023DA"/>
    <d v="2019-02-15T00:00:00"/>
    <n v="0"/>
    <m/>
    <n v="0"/>
    <n v="0"/>
    <n v="3941.35"/>
    <n v="0"/>
    <n v="0"/>
    <n v="0"/>
    <n v="1014.35"/>
    <n v="13.48"/>
    <s v="ROBLEDO RUBEN"/>
    <n v="50"/>
    <n v="1.07"/>
    <n v="2300"/>
    <n v="1.07"/>
    <n v="1.21"/>
    <b v="1"/>
  </r>
  <r>
    <s v="3"/>
    <x v="2"/>
    <s v="16579471"/>
    <s v="214"/>
    <s v="MARCO AHUMADA"/>
    <d v="2019-02-15T00:00:00"/>
    <x v="1"/>
    <s v="145560"/>
    <s v="REYNA LORENA ANDREA"/>
    <s v="PE"/>
    <s v="207 COMPACT XS 1.4 5P"/>
    <s v="LDY-507"/>
    <n v="41002"/>
    <n v="0"/>
    <n v="4.8099999999999996"/>
    <n v="1.1499999999999999"/>
    <n v="1.15E-2"/>
    <n v="0"/>
    <n v="0"/>
    <n v="0"/>
    <n v="0"/>
    <n v="0"/>
    <n v="0"/>
    <s v="MERCADO CARLOS"/>
    <n v="51"/>
    <n v="0.47"/>
    <n v="413.37"/>
    <n v="0.47"/>
    <n v="0.44"/>
    <b v="0"/>
  </r>
  <r>
    <s v="3"/>
    <x v="2"/>
    <s v="16579841"/>
    <s v="082"/>
    <s v="ENZO RUIZ"/>
    <d v="2019-02-15T00:00:00"/>
    <x v="1"/>
    <s v="268002"/>
    <s v="SIMONOVICH RODOLFO"/>
    <s v="PE"/>
    <s v="308 ALLURE PACK 1.6 HDI"/>
    <s v="AD318QF"/>
    <d v="2018-10-03T00:00:00"/>
    <n v="0"/>
    <n v="285.12"/>
    <n v="15"/>
    <n v="0.15"/>
    <n v="5728.44"/>
    <n v="4055.46"/>
    <n v="41.45"/>
    <n v="0.41450000000000004"/>
    <n v="4068.44"/>
    <n v="17.64"/>
    <s v="ROBLEDO RUBEN"/>
    <n v="50"/>
    <n v="1.4"/>
    <n v="1615.7"/>
    <n v="1.4"/>
    <n v="2"/>
    <b v="1"/>
  </r>
  <r>
    <s v="3"/>
    <x v="0"/>
    <s v="16579951"/>
    <s v="4"/>
    <s v="ROMERO WALTER"/>
    <d v="2019-02-15T00:00:00"/>
    <x v="1"/>
    <s v="244645"/>
    <s v="BALLESTEROS ANA CAROLIN"/>
    <s v="PE"/>
    <s v="308 ACTIVE 1.6"/>
    <s v="AA957WC"/>
    <d v="2016-09-30T00:00:00"/>
    <n v="0"/>
    <m/>
    <n v="0"/>
    <n v="0"/>
    <n v="1919.05"/>
    <n v="0"/>
    <n v="0"/>
    <n v="0"/>
    <n v="761.96"/>
    <n v="0"/>
    <s v="SALVATICO ARIEL"/>
    <n v="25"/>
    <n v="0.5"/>
    <n v="1900.83"/>
    <n v="0.5"/>
    <n v="1"/>
    <b v="1"/>
  </r>
  <r>
    <s v="3"/>
    <x v="0"/>
    <s v="16580091"/>
    <s v="4"/>
    <s v="ROMERO WALTER"/>
    <d v="2019-02-15T00:00:00"/>
    <x v="1"/>
    <s v="223766"/>
    <s v="SINDICATO DE TRABAJADOR"/>
    <s v="PE"/>
    <s v="PARTNER PATAGONICA 1.9 D"/>
    <s v="HMA-893"/>
    <d v="2008-08-19T00:00:00"/>
    <n v="0"/>
    <m/>
    <n v="0"/>
    <n v="0"/>
    <n v="-20.65"/>
    <n v="0"/>
    <n v="0"/>
    <n v="0"/>
    <n v="-11.45"/>
    <n v="0"/>
    <e v="#N/A"/>
    <s v=""/>
    <n v="0"/>
    <n v="-1843.81"/>
    <m/>
    <n v="0"/>
    <b v="0"/>
  </r>
  <r>
    <s v="3"/>
    <x v="0"/>
    <s v="16580111"/>
    <s v="4"/>
    <s v="ROMERO WALTER"/>
    <d v="2019-02-15T00:00:00"/>
    <x v="1"/>
    <s v="223766"/>
    <s v="SINDICATO DE TRABAJADOR"/>
    <s v="PE"/>
    <s v="PARTNER PATAGONICA 1.9 D"/>
    <s v="HMA-893"/>
    <d v="2008-08-19T00:00:00"/>
    <n v="0"/>
    <m/>
    <n v="0"/>
    <n v="0"/>
    <n v="20.65"/>
    <n v="0"/>
    <n v="0"/>
    <n v="0"/>
    <n v="11.45"/>
    <n v="0"/>
    <e v="#N/A"/>
    <s v=""/>
    <n v="0"/>
    <n v="2281"/>
    <m/>
    <n v="0"/>
    <b v="0"/>
  </r>
  <r>
    <s v="3"/>
    <x v="2"/>
    <s v="16571491"/>
    <s v="4"/>
    <s v="ROMERO WALTER"/>
    <d v="2019-02-15T00:00:00"/>
    <x v="1"/>
    <s v="267994"/>
    <s v="FONTANA FERNANDO JOSE"/>
    <s v="PE"/>
    <s v="207 COMPACT ACTIVE 1.4 N"/>
    <s v="NOK-612"/>
    <d v="2014-01-31T00:00:00"/>
    <n v="0"/>
    <n v="5.75"/>
    <n v="1.55"/>
    <n v="1.55E-2"/>
    <n v="3519.72"/>
    <n v="621.13"/>
    <n v="15"/>
    <n v="0.15"/>
    <n v="1939.28"/>
    <n v="0"/>
    <e v="#N/A"/>
    <s v=""/>
    <n v="0"/>
    <n v="364.91"/>
    <m/>
    <n v="0"/>
    <b v="0"/>
  </r>
  <r>
    <s v="3"/>
    <x v="2"/>
    <s v="16580481"/>
    <s v="214"/>
    <s v="MARCO AHUMADA"/>
    <d v="2019-02-15T00:00:00"/>
    <x v="1"/>
    <s v="268011"/>
    <s v="MUÑOZ LEGORA MARIA VICT"/>
    <s v="PE"/>
    <s v="207 NAFTA 1.4"/>
    <s v="NLN783"/>
    <d v="2013-12-20T00:00:00"/>
    <n v="0"/>
    <n v="4.8099999999999996"/>
    <n v="1.1499999999999999"/>
    <n v="1.15E-2"/>
    <n v="0"/>
    <n v="0"/>
    <n v="0"/>
    <n v="0"/>
    <n v="0"/>
    <n v="0"/>
    <s v="SALVATICO ARIEL"/>
    <n v="25"/>
    <n v="0.13"/>
    <n v="413.37"/>
    <n v="0.13"/>
    <n v="0.44"/>
    <b v="1"/>
  </r>
  <r>
    <s v="3"/>
    <x v="0"/>
    <s v="16580801"/>
    <s v="214"/>
    <s v="MARCO AHUMADA"/>
    <d v="2019-02-15T00:00:00"/>
    <x v="1"/>
    <s v="264339"/>
    <s v="HEREDIA GUSTAVO MIGUEL"/>
    <s v="PE"/>
    <s v="3008 GT-LINE"/>
    <s v="AC886BQ"/>
    <n v="43266"/>
    <n v="-2.16"/>
    <n v="-17.239999999999998"/>
    <n v="0.42"/>
    <n v="4.1999999999999997E-3"/>
    <n v="-3600.65"/>
    <n v="-635.4"/>
    <n v="15"/>
    <n v="0.15"/>
    <n v="-2395.81"/>
    <n v="0"/>
    <s v="AGUIRRE JONATHAN"/>
    <n v="28"/>
    <n v="0"/>
    <n v="-4088.55"/>
    <m/>
    <n v="0"/>
    <b v="0"/>
  </r>
  <r>
    <s v="3"/>
    <x v="2"/>
    <s v="16571492"/>
    <s v="4"/>
    <s v="ROMERO WALTER"/>
    <d v="2019-02-15T00:00:00"/>
    <x v="1"/>
    <s v="267994"/>
    <s v="FONTANA FERNANDO JOSE"/>
    <s v="PE"/>
    <s v="207 COMPACT ACTIVE 1.4 N"/>
    <s v="NOK-612"/>
    <d v="2014-01-31T00:00:00"/>
    <n v="0"/>
    <n v="5.0599999999999996"/>
    <n v="0.75"/>
    <n v="7.4999999999999997E-3"/>
    <n v="900.83"/>
    <n v="158.97"/>
    <n v="15"/>
    <n v="0.15"/>
    <n v="447.11"/>
    <n v="0"/>
    <s v="SALVATICO ARIEL"/>
    <n v="25"/>
    <n v="0.3"/>
    <n v="669.73"/>
    <n v="0.3"/>
    <n v="0.71"/>
    <b v="1"/>
  </r>
  <r>
    <s v="3"/>
    <x v="0"/>
    <s v="16580971"/>
    <s v="082"/>
    <s v="ENZO RUIZ"/>
    <d v="2019-02-15T00:00:00"/>
    <x v="1"/>
    <s v="209193"/>
    <s v="GOMEZ DURAN JOSE LUIS"/>
    <s v="PE"/>
    <s v="3008 GT-LINE HDI TIPTRONI"/>
    <s v="AC818EG"/>
    <d v="2018-05-29T00:00:00"/>
    <n v="-2.75"/>
    <m/>
    <n v="0"/>
    <n v="0"/>
    <n v="-6089"/>
    <n v="0"/>
    <n v="0"/>
    <n v="0"/>
    <n v="-2379.08"/>
    <n v="0"/>
    <e v="#N/A"/>
    <s v=""/>
    <n v="0"/>
    <n v="-5227.28"/>
    <m/>
    <n v="0"/>
    <b v="0"/>
  </r>
  <r>
    <s v="3"/>
    <x v="0"/>
    <s v="16571493"/>
    <s v="4"/>
    <s v="ROMERO WALTER"/>
    <d v="2019-02-15T00:00:00"/>
    <x v="1"/>
    <s v="267994"/>
    <s v="FONTANA FERNANDO JOSE"/>
    <s v="PE"/>
    <s v="207 COMPACT ACTIVE 1.4 N"/>
    <s v="NOK-612"/>
    <d v="2014-01-31T00:00:00"/>
    <n v="0"/>
    <m/>
    <n v="0"/>
    <n v="0"/>
    <n v="13345.55"/>
    <n v="2355.1"/>
    <n v="15"/>
    <n v="0.15"/>
    <n v="5217.34"/>
    <n v="0"/>
    <s v="SALVATICO ARIEL"/>
    <n v="25"/>
    <n v="1"/>
    <n v="2281"/>
    <n v="1"/>
    <n v="1.2"/>
    <b v="1"/>
  </r>
  <r>
    <s v="3"/>
    <x v="0"/>
    <s v="16580981"/>
    <s v="082"/>
    <s v="ENZO RUIZ"/>
    <d v="2019-02-15T00:00:00"/>
    <x v="1"/>
    <s v="209193"/>
    <s v="GOMEZ DURAN JOSE LUIS"/>
    <s v="PE"/>
    <s v="3008 GT-LINE HDI TIPTRONI"/>
    <s v="AC818EG"/>
    <d v="2018-05-29T00:00:00"/>
    <n v="1.95"/>
    <m/>
    <n v="0"/>
    <n v="0"/>
    <n v="6089"/>
    <n v="0"/>
    <n v="0"/>
    <n v="0"/>
    <n v="2379.08"/>
    <n v="0"/>
    <e v="#N/A"/>
    <s v=""/>
    <n v="0"/>
    <n v="3706.62"/>
    <m/>
    <n v="0"/>
    <b v="0"/>
  </r>
  <r>
    <s v="3"/>
    <x v="0"/>
    <s v="16568991"/>
    <s v="4"/>
    <s v="ROMERO WALTER"/>
    <d v="2019-02-15T00:00:00"/>
    <x v="1"/>
    <s v="265811"/>
    <s v="PARDO MATIAS SEBASTIAN"/>
    <s v="PE"/>
    <s v="3008 FELINE"/>
    <s v="MOF-686"/>
    <d v="2013-05-27T00:00:00"/>
    <n v="0"/>
    <m/>
    <n v="0"/>
    <n v="0"/>
    <n v="4052.25"/>
    <n v="715.1"/>
    <n v="15"/>
    <n v="0.15"/>
    <n v="2171.33"/>
    <n v="0"/>
    <s v="LUCAS DIGIOVANNI"/>
    <n v="90"/>
    <n v="1.76"/>
    <n v="3269.43"/>
    <n v="1.76"/>
    <n v="1.72"/>
    <b v="0"/>
  </r>
  <r>
    <s v="3"/>
    <x v="0"/>
    <s v="16571611"/>
    <s v="082"/>
    <s v="ENZO RUIZ"/>
    <d v="2019-02-15T00:00:00"/>
    <x v="1"/>
    <s v="209193"/>
    <s v="GOMEZ DURAN JOSE LUIS"/>
    <s v="PE"/>
    <s v="3008 GT-LINE HDI TIPTRONI"/>
    <s v="AC818EG"/>
    <d v="2018-05-29T00:00:00"/>
    <n v="2.75"/>
    <m/>
    <n v="0"/>
    <n v="0"/>
    <n v="6089"/>
    <n v="0"/>
    <n v="0"/>
    <n v="0"/>
    <n v="2379.08"/>
    <n v="33.35"/>
    <s v="YANCE RAUL"/>
    <n v="16"/>
    <n v="1.68"/>
    <n v="5227.28"/>
    <n v="1.68"/>
    <n v="2.75"/>
    <b v="1"/>
  </r>
  <r>
    <s v="3"/>
    <x v="4"/>
    <s v="16571802"/>
    <s v="082"/>
    <s v="ENZO RUIZ"/>
    <d v="2019-02-15T00:00:00"/>
    <x v="1"/>
    <s v="116"/>
    <s v="GARANTIA"/>
    <s v="PE"/>
    <s v="2008 ALLURE 1.6 TIPTRONIC"/>
    <s v="AB629RY"/>
    <d v="2017-07-21T00:00:00"/>
    <n v="0.6"/>
    <m/>
    <n v="0"/>
    <n v="0"/>
    <n v="1597.46"/>
    <n v="0"/>
    <n v="0"/>
    <n v="0"/>
    <n v="1463.62"/>
    <n v="0"/>
    <s v="AGUIRRE JONATHAN"/>
    <n v="28"/>
    <n v="0.45"/>
    <n v="674.38"/>
    <n v="0.45"/>
    <n v="0.6"/>
    <b v="1"/>
  </r>
  <r>
    <s v="3"/>
    <x v="0"/>
    <s v="16574321"/>
    <s v="214"/>
    <s v="MARCO AHUMADA"/>
    <d v="2019-02-15T00:00:00"/>
    <x v="1"/>
    <s v="257910"/>
    <s v="ESCOBAR PABLO JOSE"/>
    <s v="PE"/>
    <s v="301 1.6 NAFTA"/>
    <s v="AB952DA"/>
    <n v="43038"/>
    <n v="2.27"/>
    <n v="17.260000000000002"/>
    <n v="0.4"/>
    <n v="4.0000000000000001E-3"/>
    <n v="2904.94"/>
    <n v="512.63"/>
    <n v="15"/>
    <n v="0.15"/>
    <n v="1159.8599999999999"/>
    <n v="0"/>
    <s v="LUCAS DIGIOVANNI"/>
    <n v="90"/>
    <n v="1.62"/>
    <n v="4297.62"/>
    <n v="1.62"/>
    <n v="2.27"/>
    <b v="1"/>
  </r>
  <r>
    <s v="3"/>
    <x v="2"/>
    <s v="16574322"/>
    <s v="214"/>
    <s v="MARCO AHUMADA"/>
    <d v="2019-02-15T00:00:00"/>
    <x v="1"/>
    <s v="257910"/>
    <s v="ESCOBAR PABLO JOSE"/>
    <s v="PE"/>
    <s v="301 1.6 NAFTA"/>
    <s v="AB952DA"/>
    <n v="43038"/>
    <n v="0"/>
    <n v="6.19"/>
    <n v="0.62"/>
    <n v="6.1999999999999998E-3"/>
    <n v="0"/>
    <n v="0"/>
    <n v="0"/>
    <n v="0"/>
    <n v="0"/>
    <n v="0"/>
    <s v="LUCAS DIGIOVANNI"/>
    <n v="90"/>
    <n v="0.47"/>
    <n v="991.74"/>
    <n v="0.47"/>
    <n v="1.05"/>
    <b v="1"/>
  </r>
  <r>
    <s v="3"/>
    <x v="4"/>
    <s v="16572002"/>
    <s v="082"/>
    <s v="ENZO RUIZ"/>
    <d v="2019-02-15T00:00:00"/>
    <x v="1"/>
    <s v="116"/>
    <s v="GARANTIA"/>
    <s v="PE"/>
    <s v="408 - FELINE 1.6 HDI"/>
    <s v="AC364DE"/>
    <n v="43175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74941"/>
    <s v="4"/>
    <s v="ROMERO WALTER"/>
    <d v="2019-02-15T00:00:00"/>
    <x v="1"/>
    <s v="205382"/>
    <s v="SAJAMA MARCELO EMILIANO"/>
    <s v="PE"/>
    <s v="208 ALLURE 1.5 N 5P TOUCH"/>
    <s v="AA211UN"/>
    <d v="2016-05-30T00:00:00"/>
    <n v="0"/>
    <n v="13.97"/>
    <n v="0.5"/>
    <n v="5.0000000000000001E-3"/>
    <n v="3126.88"/>
    <n v="551.79"/>
    <n v="15"/>
    <n v="0.15"/>
    <n v="1261.96"/>
    <n v="21.84"/>
    <s v="RODRIGO IBARRA."/>
    <n v="54"/>
    <n v="1.1000000000000001"/>
    <n v="3116.96"/>
    <n v="1.1000000000000001"/>
    <n v="1.47"/>
    <b v="1"/>
  </r>
  <r>
    <s v="3"/>
    <x v="0"/>
    <s v="16568541"/>
    <s v="4"/>
    <s v="ROMERO WALTER"/>
    <d v="2019-02-15T00:00:00"/>
    <x v="1"/>
    <s v="216092"/>
    <s v="PALENZONA ANDRES GONZAL"/>
    <s v="PE"/>
    <s v="PARTNER PATAGONICA VTC PL"/>
    <s v="AC497VC"/>
    <d v="2018-02-26T00:00:00"/>
    <n v="0"/>
    <n v="17.52"/>
    <n v="0.95"/>
    <n v="9.4999999999999998E-3"/>
    <n v="4255.91"/>
    <n v="751.02"/>
    <n v="15"/>
    <n v="0.15"/>
    <n v="1996.22"/>
    <n v="30.38"/>
    <s v="RODRIGO IBARRA."/>
    <n v="54"/>
    <n v="1.53"/>
    <n v="1826.29"/>
    <n v="1.53"/>
    <n v="0.97"/>
    <b v="0"/>
  </r>
  <r>
    <s v="3"/>
    <x v="0"/>
    <s v="16575211"/>
    <s v="214"/>
    <s v="MARCO AHUMADA"/>
    <d v="2019-02-15T00:00:00"/>
    <x v="1"/>
    <s v="267999"/>
    <s v="ALVAREZ JUAN PABLO"/>
    <s v="PE"/>
    <s v="208 ALLURE 1.5 N TOUCSCRE"/>
    <s v="AA591CS"/>
    <d v="2016-06-30T00:00:00"/>
    <n v="2.15"/>
    <n v="11.03"/>
    <n v="0.27"/>
    <n v="2.7000000000000001E-3"/>
    <n v="3126.88"/>
    <n v="551.79"/>
    <n v="15"/>
    <n v="0.15"/>
    <n v="1261.96"/>
    <n v="18.260000000000002"/>
    <s v="YANCE RAUL"/>
    <n v="16"/>
    <n v="0.92"/>
    <n v="4075.75"/>
    <n v="0.92"/>
    <n v="2.15"/>
    <b v="1"/>
  </r>
  <r>
    <s v="3"/>
    <x v="2"/>
    <s v="16575261"/>
    <s v="082"/>
    <s v="ENZO RUIZ"/>
    <d v="2019-02-15T00:00:00"/>
    <x v="1"/>
    <s v="267950"/>
    <s v="FABRICIO NAVARRO CARLOS"/>
    <s v="PE"/>
    <s v="207 NAFTA"/>
    <s v="MGW-422"/>
    <d v="2013-01-24T00:00:00"/>
    <n v="0"/>
    <m/>
    <n v="0"/>
    <n v="0"/>
    <n v="2069.37"/>
    <n v="0"/>
    <n v="0"/>
    <n v="0"/>
    <n v="420.75"/>
    <n v="0"/>
    <s v="LUCAS DIGIOVANNI"/>
    <n v="90"/>
    <n v="0.5"/>
    <n v="161.57"/>
    <n v="0.5"/>
    <n v="0.17"/>
    <b v="0"/>
  </r>
  <r>
    <s v="3"/>
    <x v="2"/>
    <s v="16575262"/>
    <s v="082"/>
    <s v="ENZO RUIZ"/>
    <d v="2019-02-15T00:00:00"/>
    <x v="1"/>
    <s v="267950"/>
    <s v="FABRICIO NAVARRO CARLOS"/>
    <s v="PE"/>
    <s v="207 NAFTA"/>
    <s v="MGW-422"/>
    <d v="2013-01-24T00:00:00"/>
    <n v="0"/>
    <m/>
    <n v="0"/>
    <n v="0"/>
    <n v="1163.75"/>
    <n v="0"/>
    <n v="0"/>
    <n v="0"/>
    <n v="512.6"/>
    <n v="-11.12"/>
    <s v="LUCAS DIGIOVANNI"/>
    <n v="90"/>
    <n v="0.43"/>
    <n v="484.71"/>
    <n v="0.43"/>
    <n v="0.51"/>
    <b v="1"/>
  </r>
  <r>
    <s v="3"/>
    <x v="2"/>
    <s v="16575263"/>
    <s v="082"/>
    <s v="ENZO RUIZ"/>
    <d v="2019-02-15T00:00:00"/>
    <x v="1"/>
    <s v="267950"/>
    <s v="FABRICIO NAVARRO CARLOS"/>
    <s v="PE"/>
    <s v="207 NAFTA"/>
    <s v="MGW-422"/>
    <d v="2013-01-24T00:00:00"/>
    <n v="0"/>
    <m/>
    <n v="0"/>
    <n v="0"/>
    <n v="1208.2"/>
    <n v="0"/>
    <n v="0"/>
    <n v="0"/>
    <n v="496.82"/>
    <n v="0"/>
    <s v="AGUIRRE JONATHAN"/>
    <n v="28"/>
    <n v="0.7"/>
    <n v="361.16"/>
    <n v="0.7"/>
    <n v="0.38"/>
    <b v="0"/>
  </r>
  <r>
    <s v="3"/>
    <x v="10"/>
    <s v="16567162"/>
    <s v="214"/>
    <s v="MARCO AHUMADA"/>
    <d v="2019-02-15T00:00:00"/>
    <x v="1"/>
    <s v="267853"/>
    <s v="VIERA FERNANDEZ MATILDE"/>
    <s v="PE"/>
    <s v="308 FELINE 1.6 HDI"/>
    <s v="AC065NS"/>
    <d v="2017-10-15T00:00:00"/>
    <n v="0"/>
    <m/>
    <n v="0"/>
    <n v="0"/>
    <n v="0"/>
    <n v="0"/>
    <n v="0"/>
    <n v="0"/>
    <n v="0"/>
    <n v="105.44"/>
    <s v="PUEYO GUSTAVO"/>
    <n v="17"/>
    <n v="6.59"/>
    <n v="8534.7999999999993"/>
    <n v="6.59"/>
    <n v="4.76"/>
    <b v="0"/>
  </r>
  <r>
    <s v="3"/>
    <x v="10"/>
    <s v="16567162"/>
    <s v="214"/>
    <s v="MARCO AHUMADA"/>
    <d v="2019-02-15T00:00:00"/>
    <x v="1"/>
    <s v="267853"/>
    <s v="VIERA FERNANDEZ MATILDE"/>
    <s v="PE"/>
    <s v="308 FELINE 1.6 HDI"/>
    <s v="AC065NS"/>
    <m/>
    <m/>
    <m/>
    <m/>
    <n v="0"/>
    <m/>
    <m/>
    <m/>
    <n v="0"/>
    <m/>
    <m/>
    <s v="PEREYRA JUAN"/>
    <n v="18"/>
    <n v="6.19"/>
    <m/>
    <n v="6.19"/>
    <n v="4.4800000000000004"/>
    <b v="0"/>
  </r>
  <r>
    <s v="3"/>
    <x v="0"/>
    <s v="16556441"/>
    <s v="082"/>
    <s v="ENZO RUIZ"/>
    <d v="2019-02-15T00:00:00"/>
    <x v="1"/>
    <s v="265923"/>
    <s v="AGENCIA CORDOBA JOVEN"/>
    <s v="PE"/>
    <s v="308 - 1.6"/>
    <s v="LLC-931"/>
    <d v="2012-07-05T00:00:00"/>
    <n v="0"/>
    <m/>
    <n v="0"/>
    <n v="0"/>
    <n v="21607.119999999999"/>
    <n v="3813.03"/>
    <n v="15"/>
    <n v="0.15"/>
    <n v="20626.62"/>
    <n v="40.950000000000003"/>
    <s v="ROBLEDO RUBEN"/>
    <n v="50"/>
    <n v="3.25"/>
    <n v="11404.98"/>
    <n v="3.25"/>
    <n v="6"/>
    <b v="1"/>
  </r>
  <r>
    <s v="3"/>
    <x v="0"/>
    <s v="16565431"/>
    <s v="082"/>
    <s v="ENZO RUIZ"/>
    <d v="2019-02-15T00:00:00"/>
    <x v="1"/>
    <s v="243511"/>
    <s v="STABILE SUSANA MARGARIT"/>
    <s v="PE"/>
    <s v="PARTNER PATAGËNICA 1.6 N"/>
    <s v="AA881YO"/>
    <d v="2017-01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67771"/>
    <s v="214"/>
    <s v="MARCO AHUMADA"/>
    <d v="2019-02-15T00:00:00"/>
    <x v="1"/>
    <s v="255690"/>
    <s v="DAURIA RAFAEL ALEJANDRO"/>
    <s v="PE"/>
    <s v="308 ALLURE 1.6  CBA."/>
    <s v="AA990HK"/>
    <d v="2017-01-25T00:00:00"/>
    <n v="2.21"/>
    <n v="0.42"/>
    <n v="0.01"/>
    <n v="1E-4"/>
    <n v="2603.2800000000002"/>
    <n v="459.39"/>
    <n v="15"/>
    <n v="0.15"/>
    <n v="927.76"/>
    <n v="19.25"/>
    <s v="YANCE RAUL"/>
    <n v="16"/>
    <n v="0.97"/>
    <n v="4200.41"/>
    <n v="0.97"/>
    <n v="2.21"/>
    <b v="1"/>
  </r>
  <r>
    <s v="3"/>
    <x v="11"/>
    <s v="16554431"/>
    <s v="082"/>
    <s v="ENZO RUIZ"/>
    <d v="2019-02-15T00:00:00"/>
    <x v="1"/>
    <s v="635114"/>
    <s v="INTERNA TALLER"/>
    <s v="PE"/>
    <s v="307 XS PREMIUM 2.0 5P 143"/>
    <s v="IOW-366"/>
    <d v="2010-01-28T00:00:00"/>
    <n v="0"/>
    <m/>
    <n v="0"/>
    <n v="0"/>
    <n v="0"/>
    <n v="0"/>
    <n v="0"/>
    <n v="0"/>
    <n v="0"/>
    <n v="4.96"/>
    <s v="YANCE RAUL"/>
    <n v="16"/>
    <n v="0.25"/>
    <n v="40"/>
    <n v="0.25"/>
    <n v="0.1"/>
    <b v="0"/>
  </r>
  <r>
    <s v="3"/>
    <x v="4"/>
    <s v="16518522"/>
    <s v="082"/>
    <s v="ENZO RUIZ"/>
    <d v="2019-02-15T00:00:00"/>
    <x v="1"/>
    <s v="116"/>
    <s v="GARANTIA"/>
    <s v="PE"/>
    <s v="208 ALLURE PLUS 1.6 HDI"/>
    <s v="AC398YH"/>
    <d v="2018-02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64351"/>
    <s v="4"/>
    <s v="ROMERO WALTER"/>
    <d v="2019-02-15T00:00:00"/>
    <x v="1"/>
    <s v="116"/>
    <s v="GARANTIA"/>
    <s v="PE"/>
    <s v="PARTNER PATAGONICA VTC PL"/>
    <s v="AC935NN"/>
    <d v="2018-07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567161"/>
    <s v="214"/>
    <s v="MARCO AHUMADA"/>
    <d v="2019-02-15T00:00:00"/>
    <x v="1"/>
    <s v="267853"/>
    <s v="VIERA FERNANDEZ MATILDE"/>
    <s v="PE"/>
    <s v="308 FELINE 1.6 HDI"/>
    <s v="AC065NS"/>
    <d v="2017-10-15T00:00:00"/>
    <n v="0"/>
    <m/>
    <n v="0"/>
    <n v="0"/>
    <n v="0"/>
    <n v="0"/>
    <n v="0"/>
    <n v="0"/>
    <n v="0"/>
    <n v="17.600000000000001"/>
    <s v="BRUNO LUIS"/>
    <n v="27"/>
    <n v="1.1000000000000001"/>
    <n v="1491.11"/>
    <n v="1.1000000000000001"/>
    <n v="2.13"/>
    <b v="1"/>
  </r>
  <r>
    <s v="3"/>
    <x v="4"/>
    <s v="16568471"/>
    <s v="082"/>
    <s v="ENZO RUIZ"/>
    <d v="2019-02-15T00:00:00"/>
    <x v="1"/>
    <s v="116"/>
    <s v="GARANTIA"/>
    <s v="PE"/>
    <s v="208 ALLURE 1.6"/>
    <s v="AC502ZN"/>
    <d v="2018-03-03T00:00:00"/>
    <n v="0.5"/>
    <m/>
    <n v="0"/>
    <n v="0"/>
    <n v="79905.61"/>
    <n v="0"/>
    <n v="0"/>
    <n v="0"/>
    <n v="71081.47"/>
    <n v="7.81"/>
    <s v="ROBLEDO RUBEN"/>
    <n v="50"/>
    <n v="0.62"/>
    <n v="561.98"/>
    <n v="0.62"/>
    <n v="0.5"/>
    <b v="0"/>
  </r>
  <r>
    <s v="3"/>
    <x v="11"/>
    <s v="16565432"/>
    <s v="082"/>
    <s v="ENZO RUIZ"/>
    <d v="2019-02-15T00:00:00"/>
    <x v="1"/>
    <s v="635114"/>
    <s v="INTERNA TALLER"/>
    <s v="PE"/>
    <s v="PARTNER PATAGËNICA 1.6 N"/>
    <s v="AA881YO"/>
    <d v="2017-01-04T00:00:00"/>
    <n v="0"/>
    <m/>
    <n v="0"/>
    <n v="0"/>
    <n v="0"/>
    <n v="0"/>
    <n v="0"/>
    <n v="0"/>
    <n v="0"/>
    <n v="29.38"/>
    <s v="RODRIGO IBARRA."/>
    <n v="54"/>
    <n v="1.48"/>
    <n v="137.4"/>
    <n v="1.48"/>
    <n v="1"/>
    <b v="0"/>
  </r>
  <r>
    <s v="3"/>
    <x v="0"/>
    <s v="16553312"/>
    <s v="214"/>
    <s v="MARCO AHUMADA"/>
    <d v="2019-02-15T00:00:00"/>
    <x v="1"/>
    <s v="258118"/>
    <s v="LOPRESTI CARLOS DAMIAN"/>
    <s v="PE"/>
    <s v="3008 Premium 156CV"/>
    <s v="IZP-272"/>
    <d v="2010-06-25T00:00:00"/>
    <n v="0"/>
    <m/>
    <n v="0"/>
    <n v="0"/>
    <n v="0"/>
    <n v="0"/>
    <n v="0"/>
    <n v="0"/>
    <n v="0"/>
    <n v="3.4"/>
    <s v="ROBLEDO RUBEN"/>
    <n v="50"/>
    <n v="0.27"/>
    <n v="3801.66"/>
    <n v="0.27"/>
    <n v="2"/>
    <b v="1"/>
  </r>
  <r>
    <s v="3"/>
    <x v="0"/>
    <s v="16565961"/>
    <s v="4"/>
    <s v="ROMERO WALTER"/>
    <d v="2019-02-15T00:00:00"/>
    <x v="1"/>
    <s v="267969"/>
    <s v="MASCANFRONI HORACIO"/>
    <s v="PE"/>
    <s v="301 - ALLURE 1.6 HDI"/>
    <s v="AB966IJ"/>
    <d v="2017-10-31T00:00:00"/>
    <n v="0"/>
    <m/>
    <n v="0"/>
    <n v="0"/>
    <n v="7665.24"/>
    <n v="1352.68"/>
    <n v="15"/>
    <n v="0.15"/>
    <n v="4115.75"/>
    <n v="12.27"/>
    <s v="YANCE RAUL"/>
    <n v="16"/>
    <n v="1.08"/>
    <n v="5907.36"/>
    <n v="1.08"/>
    <n v="1.21"/>
    <b v="1"/>
  </r>
  <r>
    <s v="3"/>
    <x v="0"/>
    <s v="16565961"/>
    <s v="4"/>
    <s v="ROMERO WALTER"/>
    <d v="2019-02-15T00:00:00"/>
    <x v="1"/>
    <s v="267969"/>
    <s v="MASCANFRONI HORACIO"/>
    <s v="PE"/>
    <s v="301 - ALLURE 1.6 HDI"/>
    <s v="AB966IJ"/>
    <m/>
    <m/>
    <m/>
    <n v="0.2"/>
    <n v="2E-3"/>
    <m/>
    <m/>
    <m/>
    <n v="0"/>
    <m/>
    <m/>
    <s v="ROBLEDO RUBEN"/>
    <n v="50"/>
    <n v="1.7"/>
    <m/>
    <n v="1.7"/>
    <n v="1.9"/>
    <b v="1"/>
  </r>
  <r>
    <s v="3"/>
    <x v="4"/>
    <s v="16564352"/>
    <s v="4"/>
    <s v="ROMERO WALTER"/>
    <d v="2019-02-15T00:00:00"/>
    <x v="1"/>
    <s v="116"/>
    <s v="GARANTIA"/>
    <s v="PE"/>
    <s v="PARTNER PATAGONICA VTC PL"/>
    <s v="AC935NN"/>
    <d v="2018-07-04T00:00:00"/>
    <n v="0.3"/>
    <m/>
    <n v="0"/>
    <n v="0"/>
    <n v="19817.04"/>
    <n v="0"/>
    <n v="0"/>
    <n v="0"/>
    <n v="18398.689999999999"/>
    <n v="10.33"/>
    <s v="ROBLEDO RUBEN"/>
    <n v="50"/>
    <n v="0.82"/>
    <n v="337.19"/>
    <n v="0.82"/>
    <n v="0.3"/>
    <b v="0"/>
  </r>
  <r>
    <s v="3"/>
    <x v="0"/>
    <s v="16553101"/>
    <s v="4"/>
    <s v="ROMERO WALTER"/>
    <d v="2019-02-15T00:00:00"/>
    <x v="1"/>
    <s v="145177"/>
    <s v="CASAL MARCELO FERNANDO"/>
    <s v="PE"/>
    <s v="308 FELINE THP TIPTRONIC"/>
    <s v="AB035PO"/>
    <d v="2017-02-24T00:00:00"/>
    <n v="0"/>
    <m/>
    <n v="0"/>
    <n v="0"/>
    <n v="3631"/>
    <n v="640.75"/>
    <n v="15"/>
    <n v="0.15"/>
    <n v="1991.87"/>
    <n v="0"/>
    <s v="SALVATICO ARIEL"/>
    <n v="25"/>
    <n v="1.08"/>
    <n v="4143.8100000000004"/>
    <n v="1.08"/>
    <n v="2.1800000000000002"/>
    <b v="1"/>
  </r>
  <r>
    <s v="3"/>
    <x v="12"/>
    <s v="16561051"/>
    <s v="87"/>
    <s v="ALEJANDRO DIAZ"/>
    <d v="2019-02-15T00:00:00"/>
    <x v="1"/>
    <s v="632106"/>
    <s v="CARGOS PREPARACION Y EN"/>
    <s v="PE"/>
    <s v="Partner Patagonica VTC Pl"/>
    <s v="AD488TK"/>
    <d v="2019-01-30T00:00:00"/>
    <n v="0"/>
    <m/>
    <n v="0"/>
    <n v="0"/>
    <n v="1544.25"/>
    <n v="0"/>
    <n v="0"/>
    <n v="0"/>
    <n v="1231.7"/>
    <n v="0"/>
    <e v="#N/A"/>
    <s v=""/>
    <n v="0"/>
    <n v="0"/>
    <m/>
    <n v="0"/>
    <b v="0"/>
  </r>
  <r>
    <s v="3"/>
    <x v="3"/>
    <s v="16554001"/>
    <s v="87"/>
    <s v="ALEJANDRO DIAZ"/>
    <d v="2019-02-15T00:00:00"/>
    <x v="1"/>
    <s v="631106"/>
    <s v="CARGO PREP. Y ENTREGA U"/>
    <s v="PE"/>
    <s v="2008 ALLURE 1.6 115"/>
    <s v="AD434PT"/>
    <d v="2019-02-04T00:00:00"/>
    <n v="0"/>
    <m/>
    <n v="0"/>
    <n v="0"/>
    <n v="4936.45"/>
    <n v="0"/>
    <n v="0"/>
    <n v="0"/>
    <n v="3335.22"/>
    <n v="0"/>
    <e v="#N/A"/>
    <s v=""/>
    <n v="0"/>
    <n v="0"/>
    <m/>
    <n v="0"/>
    <b v="0"/>
  </r>
  <r>
    <s v="3"/>
    <x v="0"/>
    <s v="16553311"/>
    <s v="214"/>
    <s v="MARCO AHUMADA"/>
    <d v="2019-02-15T00:00:00"/>
    <x v="1"/>
    <s v="258118"/>
    <s v="LOPRESTI CARLOS DAMIAN"/>
    <s v="PE"/>
    <s v="3008 Premium 156CV"/>
    <s v="IZP-272"/>
    <d v="2010-06-25T00:00:00"/>
    <n v="0"/>
    <m/>
    <n v="0"/>
    <n v="0"/>
    <n v="21825.21"/>
    <n v="3851.49"/>
    <n v="15"/>
    <n v="0.15"/>
    <n v="15921.79"/>
    <n v="0.25"/>
    <s v="AGUIRRE JONATHAN"/>
    <n v="28"/>
    <n v="6.48"/>
    <n v="11404.98"/>
    <n v="6.48"/>
    <n v="5.98"/>
    <b v="0"/>
  </r>
  <r>
    <s v="3"/>
    <x v="0"/>
    <s v="16553311"/>
    <s v="214"/>
    <s v="MARCO AHUMADA"/>
    <d v="2019-02-15T00:00:00"/>
    <x v="1"/>
    <s v="258118"/>
    <s v="LOPRESTI CARLOS DAMIAN"/>
    <s v="PE"/>
    <s v="3008 Premium 156CV"/>
    <s v="IZP-272"/>
    <m/>
    <m/>
    <m/>
    <m/>
    <n v="0"/>
    <m/>
    <m/>
    <m/>
    <n v="0"/>
    <m/>
    <m/>
    <s v="ROBLEDO RUBEN"/>
    <n v="50"/>
    <n v="0.02"/>
    <m/>
    <n v="0.02"/>
    <n v="0.02"/>
    <b v="0"/>
  </r>
  <r>
    <s v="3"/>
    <x v="4"/>
    <s v="16520992"/>
    <s v="4"/>
    <s v="ROMERO WALTER"/>
    <d v="2019-02-15T00:00:00"/>
    <x v="1"/>
    <s v="116"/>
    <s v="GARANTIA"/>
    <s v="PE"/>
    <s v="2008 SPORT 1.6 THP"/>
    <s v="AA802EP"/>
    <d v="2017-01-13T00:00:00"/>
    <n v="0.6"/>
    <m/>
    <n v="0"/>
    <n v="0"/>
    <n v="1292.7"/>
    <n v="0"/>
    <n v="0"/>
    <n v="0"/>
    <n v="1208.1300000000001"/>
    <n v="0"/>
    <e v="#N/A"/>
    <s v=""/>
    <n v="0"/>
    <n v="674.38"/>
    <m/>
    <n v="0"/>
    <b v="0"/>
  </r>
  <r>
    <s v="3"/>
    <x v="4"/>
    <s v="16518523"/>
    <s v="082"/>
    <s v="ENZO RUIZ"/>
    <d v="2019-02-15T00:00:00"/>
    <x v="1"/>
    <s v="116"/>
    <s v="GARANTIA"/>
    <s v="PE"/>
    <s v="208 ALLURE PLUS 1.6 HDI"/>
    <s v="AC398YH"/>
    <d v="2018-02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553982"/>
    <s v="87"/>
    <s v="ALEJANDRO DIAZ"/>
    <d v="2019-02-15T00:00:00"/>
    <x v="1"/>
    <s v="631106"/>
    <s v="CARGO PREP. Y ENTREGA U"/>
    <s v="PE"/>
    <s v="// 208 ACTIVE 1.6 115"/>
    <s v="AD385ZV"/>
    <d v="2019-02-01T00:00:00"/>
    <n v="0"/>
    <m/>
    <n v="0"/>
    <n v="0"/>
    <n v="1853.95"/>
    <n v="0"/>
    <n v="0"/>
    <n v="0"/>
    <n v="1209.8699999999999"/>
    <n v="0"/>
    <e v="#N/A"/>
    <s v=""/>
    <n v="0"/>
    <n v="0"/>
    <m/>
    <n v="0"/>
    <b v="0"/>
  </r>
  <r>
    <s v="3"/>
    <x v="3"/>
    <s v="16554061"/>
    <s v="87"/>
    <s v="ALEJANDRO DIAZ"/>
    <d v="2019-02-15T00:00:00"/>
    <x v="1"/>
    <s v="631106"/>
    <s v="CARGO PREP. Y ENTREGA U"/>
    <s v="PE"/>
    <s v="PARTNER PATAGONICA VTC PL"/>
    <s v="AD449CX"/>
    <d v="2019-01-31T00:00:00"/>
    <n v="0"/>
    <m/>
    <n v="0"/>
    <n v="0"/>
    <n v="1142.45"/>
    <n v="0"/>
    <n v="0"/>
    <n v="0"/>
    <n v="588.72"/>
    <n v="0"/>
    <e v="#N/A"/>
    <s v=""/>
    <n v="0"/>
    <n v="0"/>
    <m/>
    <n v="0"/>
    <b v="0"/>
  </r>
  <r>
    <s v="3"/>
    <x v="4"/>
    <s v="16531865"/>
    <s v="4"/>
    <s v="ROMERO WALTER"/>
    <d v="2019-02-15T00:00:00"/>
    <x v="1"/>
    <s v="116"/>
    <s v="GARANTIA"/>
    <s v="PE"/>
    <s v="PARTNER PATAGËNICA 1.6 N"/>
    <s v="AA-904-M"/>
    <d v="2017-01-06T00:00:00"/>
    <n v="1.4"/>
    <m/>
    <n v="0"/>
    <n v="0"/>
    <n v="1199.5999999999999"/>
    <n v="0"/>
    <n v="0"/>
    <n v="0"/>
    <n v="716.38"/>
    <n v="0"/>
    <s v="MERCADO CARLOS"/>
    <n v="51"/>
    <n v="4.53"/>
    <n v="1573.54"/>
    <n v="4.53"/>
    <n v="1.4"/>
    <b v="0"/>
  </r>
  <r>
    <s v="3"/>
    <x v="4"/>
    <s v="16531862"/>
    <s v="4"/>
    <s v="ROMERO WALTER"/>
    <d v="2019-02-15T00:00:00"/>
    <x v="1"/>
    <s v="116"/>
    <s v="GARANTIA"/>
    <s v="PE"/>
    <s v="PARTNER PATAGËNICA 1.6 N"/>
    <s v="AA-904-M"/>
    <d v="2017-01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50233"/>
    <s v="214"/>
    <s v="MARCO AHUMADA"/>
    <d v="2019-02-15T00:00:00"/>
    <x v="1"/>
    <s v="116"/>
    <s v="GARANTIA"/>
    <s v="PE"/>
    <s v="308 THP"/>
    <s v="AA861OP"/>
    <d v="2016-12-05T00:00:00"/>
    <n v="1.9"/>
    <m/>
    <n v="0"/>
    <n v="0"/>
    <n v="8183.7"/>
    <n v="0"/>
    <n v="0"/>
    <n v="0"/>
    <n v="7080.58"/>
    <n v="0"/>
    <s v="MERCADO CARLOS"/>
    <n v="51"/>
    <n v="1.69"/>
    <n v="2135.52"/>
    <n v="1.69"/>
    <n v="0"/>
    <b v="0"/>
  </r>
  <r>
    <s v="3"/>
    <x v="4"/>
    <s v="16531863"/>
    <s v="4"/>
    <s v="ROMERO WALTER"/>
    <d v="2019-02-15T00:00:00"/>
    <x v="1"/>
    <s v="116"/>
    <s v="GARANTIA"/>
    <s v="PE"/>
    <s v="PARTNER PATAGËNICA 1.6 N"/>
    <s v="AA-904-M"/>
    <d v="2017-01-06T00:00:00"/>
    <n v="0.4"/>
    <m/>
    <n v="0"/>
    <n v="0"/>
    <n v="5554.74"/>
    <n v="0"/>
    <n v="0"/>
    <n v="0"/>
    <n v="4852.5"/>
    <n v="0"/>
    <s v="SALVATICO ARIEL"/>
    <n v="25"/>
    <n v="1.17"/>
    <n v="449.58"/>
    <n v="1.17"/>
    <n v="0.27"/>
    <b v="0"/>
  </r>
  <r>
    <s v="3"/>
    <x v="4"/>
    <s v="16531863"/>
    <s v="4"/>
    <s v="ROMERO WALTER"/>
    <d v="2019-02-15T00:00:00"/>
    <x v="1"/>
    <s v="116"/>
    <s v="GARANTIA"/>
    <s v="PE"/>
    <s v="PARTNER PATAGËNICA 1.6 N"/>
    <s v="AA-904-M"/>
    <m/>
    <m/>
    <m/>
    <n v="0"/>
    <n v="0"/>
    <m/>
    <m/>
    <m/>
    <n v="0"/>
    <m/>
    <m/>
    <s v="MERCADO CARLOS"/>
    <n v="51"/>
    <n v="0.56999999999999995"/>
    <m/>
    <n v="0.56999999999999995"/>
    <n v="0.13"/>
    <b v="0"/>
  </r>
  <r>
    <s v="3"/>
    <x v="2"/>
    <s v="16553102"/>
    <s v="4"/>
    <s v="ROMERO WALTER"/>
    <d v="2019-02-15T00:00:00"/>
    <x v="1"/>
    <s v="145177"/>
    <s v="CASAL MARCELO FERNANDO"/>
    <s v="PE"/>
    <s v="308 FELINE THP TIPTRONIC"/>
    <s v="AB035PO"/>
    <d v="2017-02-24T00:00:00"/>
    <n v="0"/>
    <m/>
    <n v="0"/>
    <n v="0"/>
    <n v="0"/>
    <n v="0"/>
    <n v="0"/>
    <n v="0"/>
    <n v="0"/>
    <n v="0"/>
    <s v="MERCADO CARLOS"/>
    <n v="51"/>
    <n v="0.35"/>
    <n v="988.43"/>
    <n v="0.35"/>
    <n v="1.04"/>
    <b v="1"/>
  </r>
  <r>
    <s v="3"/>
    <x v="3"/>
    <s v="16561241"/>
    <s v="87"/>
    <s v="ALEJANDRO DIAZ"/>
    <d v="2019-02-15T00:00:00"/>
    <x v="1"/>
    <s v="631106"/>
    <s v="CARGO PREP. Y ENTREGA U"/>
    <s v="PE"/>
    <s v="208 FELINE 1.6 115"/>
    <s v="AD515EK"/>
    <d v="2019-02-07T00:00:00"/>
    <n v="0"/>
    <m/>
    <n v="0"/>
    <n v="0"/>
    <n v="1853.95"/>
    <n v="0"/>
    <n v="0"/>
    <n v="0"/>
    <n v="1209.8699999999999"/>
    <n v="0"/>
    <e v="#N/A"/>
    <s v=""/>
    <n v="0"/>
    <n v="0"/>
    <m/>
    <n v="0"/>
    <b v="0"/>
  </r>
  <r>
    <s v="3"/>
    <x v="4"/>
    <s v="16531864"/>
    <s v="4"/>
    <s v="ROMERO WALTER"/>
    <d v="2019-02-15T00:00:00"/>
    <x v="1"/>
    <s v="116"/>
    <s v="GARANTIA"/>
    <s v="PE"/>
    <s v="PARTNER PATAGËNICA 1.6 N"/>
    <s v="AA-904-M"/>
    <d v="2017-01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6"/>
    <s v="16519451"/>
    <s v="87"/>
    <s v="ALEJANDRO DIAZ"/>
    <d v="2019-02-15T00:00:00"/>
    <x v="1"/>
    <s v="116"/>
    <s v="GARANTIA"/>
    <s v="PE"/>
    <s v="208 ALLURE 1.6 115"/>
    <s v="AD412SJ"/>
    <d v="2019-01-30T00:00:00"/>
    <n v="0"/>
    <m/>
    <n v="0"/>
    <n v="0"/>
    <n v="592.71"/>
    <n v="0"/>
    <n v="0"/>
    <n v="0"/>
    <n v="553.94000000000005"/>
    <n v="0"/>
    <e v="#N/A"/>
    <s v=""/>
    <n v="0"/>
    <n v="0"/>
    <m/>
    <n v="0"/>
    <b v="0"/>
  </r>
  <r>
    <s v="3"/>
    <x v="0"/>
    <s v="16551463"/>
    <s v="8"/>
    <s v="LUIS SILVESTRE GONZALEZ"/>
    <d v="2019-02-15T00:00:00"/>
    <x v="1"/>
    <s v="236429"/>
    <s v="BORELLO ROBERTO RENE"/>
    <s v="PE"/>
    <s v="308 FELINE THP TIPTRONIC"/>
    <s v="AA186XD"/>
    <d v="2016-05-31T00:00:00"/>
    <n v="0"/>
    <m/>
    <n v="0"/>
    <n v="0"/>
    <n v="3813.37"/>
    <n v="672.93"/>
    <n v="15"/>
    <n v="0.15"/>
    <n v="2096.6"/>
    <n v="0"/>
    <s v="AGUIRRE JONATHAN"/>
    <n v="28"/>
    <n v="1.48"/>
    <n v="3706.62"/>
    <n v="1.48"/>
    <n v="1.95"/>
    <b v="1"/>
  </r>
  <r>
    <s v="3"/>
    <x v="4"/>
    <s v="16567602"/>
    <s v="214"/>
    <s v="MARCO AHUMADA"/>
    <d v="2019-02-15T00:00:00"/>
    <x v="1"/>
    <s v="116"/>
    <s v="GARANTIA"/>
    <s v="PE"/>
    <s v="2008 FELINE 1.6 TIPTRONIC"/>
    <s v="AD326RY"/>
    <d v="2018-12-06T00:00:00"/>
    <n v="0"/>
    <m/>
    <n v="0"/>
    <n v="0"/>
    <n v="0"/>
    <n v="0"/>
    <n v="0"/>
    <n v="0"/>
    <n v="0"/>
    <n v="1.89"/>
    <s v="ROBLEDO RUBEN"/>
    <n v="50"/>
    <n v="0.15"/>
    <n v="561.98"/>
    <n v="0.15"/>
    <n v="0.5"/>
    <b v="1"/>
  </r>
  <r>
    <s v="3"/>
    <x v="4"/>
    <s v="16520991"/>
    <s v="4"/>
    <s v="ROMERO WALTER"/>
    <d v="2019-02-15T00:00:00"/>
    <x v="1"/>
    <s v="116"/>
    <s v="GARANTIA"/>
    <s v="PE"/>
    <s v="2008 SPORT 1.6 THP"/>
    <s v="AA802EP"/>
    <d v="2017-01-13T00:00:00"/>
    <n v="6.1"/>
    <m/>
    <n v="0"/>
    <n v="0"/>
    <n v="4732.32"/>
    <n v="0"/>
    <n v="0"/>
    <n v="0"/>
    <n v="3202.1"/>
    <n v="46.75"/>
    <s v="ROBLEDO RUBEN"/>
    <n v="50"/>
    <n v="3.71"/>
    <n v="6856.16"/>
    <n v="3.71"/>
    <n v="6.1"/>
    <b v="1"/>
  </r>
  <r>
    <s v="3"/>
    <x v="0"/>
    <s v="16558921"/>
    <s v="082"/>
    <s v="ENZO RUIZ"/>
    <d v="2019-02-15T00:00:00"/>
    <x v="1"/>
    <s v="35624"/>
    <s v="BRUNO RUBEN WALTER"/>
    <s v="PE"/>
    <s v="308 GTI 200CV"/>
    <s v="MOY-780"/>
    <n v="41424"/>
    <n v="0"/>
    <m/>
    <n v="0"/>
    <n v="0"/>
    <n v="3536.2"/>
    <n v="392.9"/>
    <n v="10"/>
    <n v="0.1"/>
    <n v="1826.07"/>
    <n v="12.9"/>
    <s v="AGUIRRE JONATHAN"/>
    <n v="28"/>
    <n v="1.1000000000000001"/>
    <n v="6025.63"/>
    <n v="0.65"/>
    <n v="1.99"/>
    <b v="1"/>
  </r>
  <r>
    <s v="3"/>
    <x v="0"/>
    <s v="16558921"/>
    <s v="082"/>
    <s v="ENZO RUIZ"/>
    <d v="2019-02-15T00:00:00"/>
    <x v="1"/>
    <s v="35624"/>
    <s v="BRUNO RUBEN WALTER"/>
    <s v="PE"/>
    <s v="308 GTI 200CV"/>
    <s v="MOY-780"/>
    <m/>
    <m/>
    <m/>
    <m/>
    <n v="0"/>
    <m/>
    <m/>
    <m/>
    <n v="0"/>
    <m/>
    <m/>
    <s v="RODRIGO IBARRA."/>
    <n v="54"/>
    <n v="0.65"/>
    <m/>
    <n v="1.1000000000000001"/>
    <n v="1.18"/>
    <b v="1"/>
  </r>
  <r>
    <s v="3"/>
    <x v="4"/>
    <s v="16550232"/>
    <s v="214"/>
    <s v="MARCO AHUMADA"/>
    <d v="2019-02-15T00:00:00"/>
    <x v="1"/>
    <s v="116"/>
    <s v="GARANTIA"/>
    <s v="PE"/>
    <s v="308 THP"/>
    <s v="AA861OP"/>
    <n v="42709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561201"/>
    <s v="87"/>
    <s v="ALEJANDRO DIAZ"/>
    <d v="2019-02-15T00:00:00"/>
    <x v="1"/>
    <s v="631106"/>
    <s v="CARGO PREP. Y ENTREGA U"/>
    <s v="PE"/>
    <s v="208 ALLURE 1.6 TIPTRONIC"/>
    <s v="AD518HH"/>
    <d v="2019-03-12T00:00:00"/>
    <n v="0"/>
    <m/>
    <n v="0"/>
    <n v="0"/>
    <n v="1853.95"/>
    <n v="0"/>
    <n v="0"/>
    <n v="0"/>
    <n v="1209.8699999999999"/>
    <n v="0"/>
    <e v="#N/A"/>
    <s v=""/>
    <n v="0"/>
    <n v="0"/>
    <m/>
    <n v="0"/>
    <b v="0"/>
  </r>
  <r>
    <s v="3"/>
    <x v="6"/>
    <s v="16519452"/>
    <s v="87"/>
    <s v="ALEJANDRO DIAZ"/>
    <d v="2019-02-15T00:00:00"/>
    <x v="1"/>
    <s v="116"/>
    <s v="GARANTIA"/>
    <s v="PE"/>
    <s v="208 ALLURE 1.6 115"/>
    <s v="AD412SJ"/>
    <d v="2019-01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68221"/>
    <s v="4"/>
    <s v="ROMERO WALTER"/>
    <d v="2019-02-15T00:00:00"/>
    <x v="1"/>
    <s v="267997"/>
    <s v="LEYBA RODRIGO ARIEL"/>
    <s v="PE"/>
    <s v="208FELINE 1.6"/>
    <s v="AC633JY"/>
    <d v="2018-06-08T00:00:00"/>
    <n v="0"/>
    <m/>
    <n v="0"/>
    <n v="0"/>
    <n v="3126.88"/>
    <n v="551.79"/>
    <n v="15"/>
    <n v="0.15"/>
    <n v="1261.96"/>
    <n v="24.42"/>
    <s v="RODRIGO IBARRA."/>
    <n v="54"/>
    <n v="1.23"/>
    <n v="4466.95"/>
    <n v="1.23"/>
    <n v="2.35"/>
    <b v="1"/>
  </r>
  <r>
    <s v="3"/>
    <x v="4"/>
    <s v="16559901"/>
    <s v="4"/>
    <s v="ROMERO WALTER"/>
    <d v="2019-02-15T00:00:00"/>
    <x v="1"/>
    <s v="116"/>
    <s v="GARANTIA"/>
    <s v="PE"/>
    <s v="2008 ALLURE 1.6"/>
    <s v="AC600UM"/>
    <d v="2018-03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6"/>
    <s v="16527291"/>
    <s v="87"/>
    <s v="ALEJANDRO DIAZ"/>
    <d v="2019-02-15T00:00:00"/>
    <x v="1"/>
    <s v="116"/>
    <s v="GARANTIA"/>
    <s v="PE"/>
    <s v="Partner Confort 1.6 HDI 9"/>
    <s v="AD401WP"/>
    <d v="2019-01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1861"/>
    <s v="4"/>
    <s v="ROMERO WALTER"/>
    <d v="2019-02-15T00:00:00"/>
    <x v="1"/>
    <s v="116"/>
    <s v="GARANTIA"/>
    <s v="PE"/>
    <s v="PARTNER PATAGËNICA 1.6 N"/>
    <s v="AA-904-M"/>
    <d v="2017-01-06T00:00:00"/>
    <n v="0.4"/>
    <m/>
    <n v="0"/>
    <n v="0"/>
    <n v="2573.7800000000002"/>
    <n v="0"/>
    <n v="0"/>
    <n v="0"/>
    <n v="1230.8900000000001"/>
    <n v="4.41"/>
    <s v="ROBLEDO RUBEN"/>
    <n v="50"/>
    <n v="0.35"/>
    <n v="449.58"/>
    <n v="0.35"/>
    <n v="0.4"/>
    <b v="1"/>
  </r>
  <r>
    <s v="3"/>
    <x v="4"/>
    <s v="16567601"/>
    <s v="214"/>
    <s v="MARCO AHUMADA"/>
    <d v="2019-02-15T00:00:00"/>
    <x v="1"/>
    <s v="116"/>
    <s v="GARANTIA"/>
    <s v="PE"/>
    <s v="2008 FELINE 1.6 TIPTRONIC"/>
    <s v="AD326RY"/>
    <n v="4344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68301"/>
    <s v="082"/>
    <s v="ENZO RUIZ"/>
    <d v="2019-02-15T00:00:00"/>
    <x v="1"/>
    <s v="220274"/>
    <s v="HERRERA ALFARO ARIEL AR"/>
    <s v="PE"/>
    <s v="308 ALLURE 1.6N NAV"/>
    <s v="OOD-432"/>
    <d v="2015-01-14T00:00:00"/>
    <n v="0"/>
    <m/>
    <n v="0"/>
    <n v="0"/>
    <n v="11254.73"/>
    <n v="1986.12"/>
    <n v="15"/>
    <n v="0.15"/>
    <n v="5399.24"/>
    <n v="0"/>
    <s v="LUCAS DIGIOVANNI"/>
    <n v="90"/>
    <n v="1.38"/>
    <n v="3801.66"/>
    <n v="1.38"/>
    <n v="2"/>
    <b v="1"/>
  </r>
  <r>
    <s v="3"/>
    <x v="12"/>
    <s v="16554082"/>
    <s v="87"/>
    <s v="ALEJANDRO DIAZ"/>
    <d v="2019-02-15T00:00:00"/>
    <x v="1"/>
    <s v="632106"/>
    <s v="CARGOS PREPARACION Y EN"/>
    <s v="PE"/>
    <s v="208 Allure 1.6 115"/>
    <s v="AD412SS"/>
    <d v="2019-01-31T00:00:00"/>
    <n v="0"/>
    <m/>
    <n v="0"/>
    <n v="0"/>
    <n v="4841.4799999999996"/>
    <n v="0"/>
    <n v="0"/>
    <n v="0"/>
    <n v="3240.38"/>
    <n v="0"/>
    <e v="#N/A"/>
    <s v=""/>
    <n v="0"/>
    <n v="0"/>
    <m/>
    <n v="0"/>
    <b v="0"/>
  </r>
  <r>
    <s v="3"/>
    <x v="0"/>
    <s v="16567701"/>
    <s v="214"/>
    <s v="MARCO AHUMADA"/>
    <d v="2019-02-15T00:00:00"/>
    <x v="1"/>
    <s v="82667"/>
    <s v="PERON JUAN DOMINGO"/>
    <s v="PE"/>
    <s v="2008 ALLURE 1.6 115"/>
    <s v="AC993EQ"/>
    <d v="2018-08-01T00:00:00"/>
    <n v="2.35"/>
    <m/>
    <n v="0"/>
    <n v="0"/>
    <n v="3126.88"/>
    <n v="551.79"/>
    <n v="15"/>
    <n v="0.15"/>
    <n v="1261.96"/>
    <n v="0"/>
    <s v="LUCAS DIGIOVANNI"/>
    <n v="90"/>
    <n v="0.98"/>
    <n v="4466.95"/>
    <n v="0.98"/>
    <n v="2.35"/>
    <b v="1"/>
  </r>
  <r>
    <s v="3"/>
    <x v="2"/>
    <s v="16581251"/>
    <s v="4"/>
    <s v="ROMERO WALTER"/>
    <d v="2019-02-16T00:00:00"/>
    <x v="1"/>
    <s v="6718"/>
    <s v="MOLICAN SRL"/>
    <s v="PE"/>
    <s v="308"/>
    <s v="NNL-275"/>
    <d v="2014-01-30T00:00:00"/>
    <n v="0"/>
    <m/>
    <n v="0"/>
    <n v="0"/>
    <n v="6972.81"/>
    <n v="1230.49"/>
    <n v="15"/>
    <n v="0.15"/>
    <n v="5648.18"/>
    <n v="0"/>
    <e v="#N/A"/>
    <s v=""/>
    <n v="0"/>
    <n v="522.73"/>
    <m/>
    <n v="0"/>
    <b v="0"/>
  </r>
  <r>
    <s v="3"/>
    <x v="0"/>
    <s v="16581311"/>
    <s v="4"/>
    <s v="ROMERO WALTER"/>
    <d v="2019-02-16T00:00:00"/>
    <x v="1"/>
    <s v="267744"/>
    <s v="SUAREZ VIVIANA DEL CARM"/>
    <s v="PE"/>
    <s v="208 NAFTA1.6"/>
    <s v="AC441VI"/>
    <d v="2018-02-15T00:00:00"/>
    <n v="0"/>
    <n v="-16.95"/>
    <n v="0.37"/>
    <n v="3.7000000000000002E-3"/>
    <n v="-2675.71"/>
    <n v="0"/>
    <n v="0"/>
    <n v="0"/>
    <n v="-1066.52"/>
    <n v="0"/>
    <e v="#N/A"/>
    <s v=""/>
    <n v="0"/>
    <n v="-4564.05"/>
    <m/>
    <n v="0"/>
    <b v="0"/>
  </r>
  <r>
    <s v="3"/>
    <x v="0"/>
    <s v="16581331"/>
    <s v="4"/>
    <s v="ROMERO WALTER"/>
    <d v="2019-02-16T00:00:00"/>
    <x v="1"/>
    <s v="267744"/>
    <s v="SUAREZ VIVIANA DEL CARM"/>
    <s v="PE"/>
    <s v="208 NAFTA1.6"/>
    <s v="AC441VI"/>
    <d v="2018-02-15T00:00:00"/>
    <n v="0"/>
    <n v="9.6199999999999992"/>
    <n v="0.2"/>
    <n v="2E-3"/>
    <n v="2274.37"/>
    <n v="401.34"/>
    <n v="15"/>
    <n v="0.15"/>
    <n v="1066.52"/>
    <n v="0"/>
    <e v="#N/A"/>
    <s v=""/>
    <n v="0"/>
    <n v="4799.4799999999996"/>
    <m/>
    <n v="0"/>
    <b v="0"/>
  </r>
  <r>
    <s v="3"/>
    <x v="0"/>
    <s v="16575341"/>
    <s v="4"/>
    <s v="ROMERO WALTER"/>
    <d v="2019-02-18T00:00:00"/>
    <x v="1"/>
    <s v="260987"/>
    <s v="QUINTERO HECTOR RAUL"/>
    <s v="PE"/>
    <s v="308 FELINE THP TIPTRONIC"/>
    <s v="AB729AM"/>
    <m/>
    <n v="0"/>
    <n v="8.34"/>
    <n v="0.19"/>
    <n v="1.9E-3"/>
    <n v="4271.75"/>
    <n v="0"/>
    <n v="0"/>
    <n v="0"/>
    <n v="1991.87"/>
    <n v="0"/>
    <s v="AGUIRRE JONATHAN"/>
    <n v="28"/>
    <n v="1.45"/>
    <n v="4382.58"/>
    <n v="1.45"/>
    <n v="2.31"/>
    <b v="1"/>
  </r>
  <r>
    <s v="3"/>
    <x v="2"/>
    <s v="16575343"/>
    <s v="4"/>
    <s v="ROMERO WALTER"/>
    <d v="2019-02-18T00:00:00"/>
    <x v="1"/>
    <s v="260987"/>
    <s v="QUINTERO HECTOR RAUL"/>
    <s v="PE"/>
    <s v="308 FELINE THP TIPTRONIC"/>
    <s v="AB729AM"/>
    <m/>
    <n v="0"/>
    <n v="2.3199999999999998"/>
    <n v="0.2"/>
    <n v="2E-3"/>
    <n v="0"/>
    <n v="0"/>
    <n v="0"/>
    <n v="0"/>
    <n v="0"/>
    <n v="0"/>
    <s v="MERCADO CARLOS"/>
    <n v="51"/>
    <n v="1.3"/>
    <n v="1157.18"/>
    <n v="1.3"/>
    <n v="1.22"/>
    <b v="0"/>
  </r>
  <r>
    <s v="3"/>
    <x v="0"/>
    <s v="16575671"/>
    <s v="4"/>
    <s v="ROMERO WALTER"/>
    <d v="2019-02-18T00:00:00"/>
    <x v="1"/>
    <s v="240526"/>
    <s v="CARRERA MARCELO GABRIEL"/>
    <s v="PE"/>
    <s v="2008 ALLURE 1.6"/>
    <s v="AB260EO"/>
    <d v="2017-04-21T00:00:00"/>
    <n v="0"/>
    <n v="5.45"/>
    <n v="0.15"/>
    <n v="1.5E-3"/>
    <n v="3126.88"/>
    <n v="551.79"/>
    <n v="15"/>
    <n v="0.15"/>
    <n v="1261.96"/>
    <n v="30.17"/>
    <s v="RODRIGO IBARRA."/>
    <n v="54"/>
    <n v="1.52"/>
    <n v="3625.14"/>
    <n v="1.52"/>
    <n v="1.91"/>
    <b v="1"/>
  </r>
  <r>
    <s v="3"/>
    <x v="4"/>
    <s v="16584531"/>
    <s v="214"/>
    <s v="MARCO AHUMADA"/>
    <d v="2019-02-18T00:00:00"/>
    <x v="1"/>
    <s v="116"/>
    <s v="GARANTIA"/>
    <s v="PE"/>
    <s v="PATAGONICA 1.6 HDI 92 / C"/>
    <s v="AC633EZ"/>
    <d v="2018-04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72801"/>
    <s v="214"/>
    <s v="MARCO AHUMADA"/>
    <d v="2019-02-18T00:00:00"/>
    <x v="1"/>
    <s v="268032"/>
    <s v="CLAPS ADOLFO CESAR"/>
    <s v="PE"/>
    <s v="208 NAFTA 1.6"/>
    <s v="AA167MZ"/>
    <d v="2016-06-15T00:00:00"/>
    <n v="0"/>
    <m/>
    <n v="0"/>
    <n v="0"/>
    <n v="1238.6500000000001"/>
    <n v="0"/>
    <n v="0"/>
    <n v="0"/>
    <n v="668.72"/>
    <n v="0"/>
    <s v="LUCAS DIGIOVANNI"/>
    <n v="90"/>
    <n v="0.52"/>
    <n v="1900.83"/>
    <n v="0.52"/>
    <n v="1"/>
    <b v="1"/>
  </r>
  <r>
    <s v="3"/>
    <x v="0"/>
    <s v="16576301"/>
    <s v="4"/>
    <s v="ROMERO WALTER"/>
    <d v="2019-02-18T00:00:00"/>
    <x v="1"/>
    <s v="245252"/>
    <s v="GURVICH MARTA DANIELA"/>
    <s v="PE"/>
    <s v="208 ALLURE 1.6"/>
    <s v="AA948EW"/>
    <d v="2017-02-08T00:00:00"/>
    <n v="0"/>
    <n v="5.45"/>
    <n v="0.15"/>
    <n v="1.5E-3"/>
    <n v="3126.88"/>
    <n v="551.79"/>
    <n v="15"/>
    <n v="0.15"/>
    <n v="1261.96"/>
    <n v="0"/>
    <s v="LUCAS DIGIOVANNI"/>
    <n v="90"/>
    <n v="0.95"/>
    <n v="3625.14"/>
    <n v="0.95"/>
    <n v="1.91"/>
    <b v="1"/>
  </r>
  <r>
    <s v="3"/>
    <x v="0"/>
    <s v="16570171"/>
    <s v="214"/>
    <s v="MARCO AHUMADA"/>
    <d v="2019-02-18T00:00:00"/>
    <x v="1"/>
    <s v="9522"/>
    <s v="DANTUR ANICETO ENRIQUE"/>
    <s v="PE"/>
    <s v="308 ALLURE 1.6 HDI"/>
    <s v="AB106PR"/>
    <d v="2017-03-07T00:00:00"/>
    <n v="2.2999999999999998"/>
    <n v="11.37"/>
    <n v="0.26"/>
    <n v="2.5999999999999999E-3"/>
    <n v="4175.28"/>
    <n v="736.8"/>
    <n v="15"/>
    <n v="0.15"/>
    <n v="1963.84"/>
    <n v="0"/>
    <s v="MERCADO CARLOS"/>
    <n v="51"/>
    <n v="1.35"/>
    <n v="4847.08"/>
    <n v="1.35"/>
    <n v="2.2999999999999998"/>
    <b v="1"/>
  </r>
  <r>
    <s v="3"/>
    <x v="0"/>
    <s v="16577541"/>
    <s v="082"/>
    <s v="ENZO RUIZ"/>
    <d v="2019-02-18T00:00:00"/>
    <x v="1"/>
    <s v="241550"/>
    <s v="CLAROS EVELIN"/>
    <s v="PE"/>
    <s v="PARTNER CONFORT HDI 1.6"/>
    <s v="LMP-293"/>
    <d v="2012-08-02T00:00:00"/>
    <n v="0"/>
    <m/>
    <n v="0"/>
    <n v="0"/>
    <n v="1690.99"/>
    <n v="298.41000000000003"/>
    <n v="15"/>
    <n v="0.15"/>
    <n v="1091.03"/>
    <n v="15.88"/>
    <s v="YANCE RAUL"/>
    <n v="16"/>
    <n v="0.8"/>
    <n v="1900.83"/>
    <n v="0.8"/>
    <n v="1"/>
    <b v="1"/>
  </r>
  <r>
    <s v="3"/>
    <x v="4"/>
    <s v="16569291"/>
    <s v="082"/>
    <s v="ENZO RUIZ"/>
    <d v="2019-02-18T00:00:00"/>
    <x v="1"/>
    <s v="116"/>
    <s v="GARANTIA"/>
    <s v="PE"/>
    <s v="208 FELINE 1.6"/>
    <s v="AB553PT"/>
    <d v="2017-07-11T00:00:00"/>
    <n v="2.7"/>
    <m/>
    <n v="0"/>
    <n v="0"/>
    <n v="5708.32"/>
    <n v="0"/>
    <n v="0"/>
    <n v="0"/>
    <n v="5334.88"/>
    <n v="12.6"/>
    <s v="ROBLEDO RUBEN"/>
    <n v="50"/>
    <n v="1"/>
    <n v="3034.69"/>
    <n v="1"/>
    <n v="2.7"/>
    <b v="1"/>
  </r>
  <r>
    <s v="3"/>
    <x v="0"/>
    <s v="16579661"/>
    <s v="4"/>
    <s v="ROMERO WALTER"/>
    <d v="2019-02-18T00:00:00"/>
    <x v="1"/>
    <s v="232557"/>
    <s v="ARDISSONO CARLA ANDREA"/>
    <s v="PE"/>
    <s v="2008 - ALLURE 1.6"/>
    <s v="AB523GZ"/>
    <d v="2017-06-29T00:00:00"/>
    <n v="1.91"/>
    <n v="7.26"/>
    <n v="0.2"/>
    <n v="2E-3"/>
    <n v="3126.88"/>
    <n v="551.79"/>
    <n v="15"/>
    <n v="0.15"/>
    <n v="1261.96"/>
    <n v="0"/>
    <s v="MERCADO CARLOS"/>
    <n v="51"/>
    <n v="1.5"/>
    <n v="3623.33"/>
    <n v="1.5"/>
    <n v="1.91"/>
    <b v="1"/>
  </r>
  <r>
    <s v="3"/>
    <x v="0"/>
    <s v="16579851"/>
    <s v="082"/>
    <s v="ENZO RUIZ"/>
    <d v="2019-02-18T00:00:00"/>
    <x v="1"/>
    <s v="262935"/>
    <s v="SANTAMARIA HERNAN FEDER"/>
    <s v="PE"/>
    <s v="PARTNER CONFORT 1.6 HDI 9"/>
    <s v="AD035HX"/>
    <d v="2018-08-09T00:00:00"/>
    <n v="1.6"/>
    <n v="349.75"/>
    <n v="11.5"/>
    <n v="0.115"/>
    <n v="4248.76"/>
    <n v="749.77"/>
    <n v="15"/>
    <n v="0.15"/>
    <n v="1992.29"/>
    <n v="0"/>
    <s v="LUCAS DIGIOVANNI"/>
    <n v="90"/>
    <n v="1.37"/>
    <n v="2691.58"/>
    <n v="1.37"/>
    <n v="1.6"/>
    <b v="1"/>
  </r>
  <r>
    <s v="3"/>
    <x v="11"/>
    <s v="16581521"/>
    <s v="082"/>
    <s v="ENZO RUIZ"/>
    <d v="2019-02-18T00:00:00"/>
    <x v="1"/>
    <s v="635114"/>
    <s v="INTERNA TALLER"/>
    <s v="PE"/>
    <s v="408 SPORT 163 CV"/>
    <s v="NGV-291"/>
    <d v="2013-10-31T00:00:00"/>
    <n v="0"/>
    <m/>
    <n v="0"/>
    <n v="0"/>
    <n v="0"/>
    <n v="0"/>
    <n v="0"/>
    <n v="0"/>
    <n v="0"/>
    <n v="18.52"/>
    <s v="ROBLEDO RUBEN"/>
    <n v="50"/>
    <n v="1.47"/>
    <n v="13.74"/>
    <n v="1.47"/>
    <n v="0.1"/>
    <b v="0"/>
  </r>
  <r>
    <s v="3"/>
    <x v="2"/>
    <s v="16581522"/>
    <s v="082"/>
    <s v="ENZO RUIZ"/>
    <d v="2019-02-18T00:00:00"/>
    <x v="1"/>
    <s v="197902"/>
    <s v="GARZON RAFAEL"/>
    <s v="PE"/>
    <s v="408 SPORT 163 CV"/>
    <s v="NGV-291"/>
    <d v="2013-10-31T00:00:00"/>
    <n v="0"/>
    <m/>
    <n v="0"/>
    <n v="0"/>
    <n v="1761.2"/>
    <n v="310.8"/>
    <n v="15"/>
    <n v="0.15"/>
    <n v="885.08"/>
    <n v="0"/>
    <e v="#N/A"/>
    <s v=""/>
    <n v="0"/>
    <n v="0"/>
    <m/>
    <n v="0"/>
    <b v="0"/>
  </r>
  <r>
    <s v="3"/>
    <x v="0"/>
    <s v="16581861"/>
    <s v="4"/>
    <s v="ROMERO WALTER"/>
    <d v="2019-02-18T00:00:00"/>
    <x v="1"/>
    <s v="2864"/>
    <s v="JORGE ANTUN SA"/>
    <s v="PE"/>
    <s v="408 1.6 HDI"/>
    <s v="KVW-617"/>
    <d v="2012-05-09T00:00:00"/>
    <n v="0"/>
    <m/>
    <n v="0"/>
    <n v="0"/>
    <n v="4111.8"/>
    <n v="1027.95"/>
    <n v="20"/>
    <n v="0.2"/>
    <n v="3210.21"/>
    <n v="8.19"/>
    <s v="ROBLEDO RUBEN"/>
    <n v="50"/>
    <n v="0.65"/>
    <n v="1900.83"/>
    <n v="0.65"/>
    <n v="1"/>
    <b v="1"/>
  </r>
  <r>
    <s v="3"/>
    <x v="4"/>
    <s v="16568992"/>
    <s v="4"/>
    <s v="ROMERO WALTER"/>
    <d v="2019-02-18T00:00:00"/>
    <x v="1"/>
    <s v="116"/>
    <s v="GARANTIA"/>
    <s v="PE"/>
    <s v="3008 FELINE"/>
    <s v="MOF-686"/>
    <d v="2013-05-27T00:00:00"/>
    <n v="0"/>
    <m/>
    <n v="0"/>
    <n v="0"/>
    <n v="0"/>
    <n v="0"/>
    <n v="0"/>
    <n v="0"/>
    <n v="0"/>
    <n v="0"/>
    <s v="LUCAS DIGIOVANNI"/>
    <n v="90"/>
    <n v="0.52"/>
    <n v="337.19"/>
    <n v="0.52"/>
    <n v="0.3"/>
    <b v="0"/>
  </r>
  <r>
    <s v="3"/>
    <x v="0"/>
    <s v="16574601"/>
    <s v="214"/>
    <s v="MARCO AHUMADA"/>
    <d v="2019-02-18T00:00:00"/>
    <x v="1"/>
    <s v="268022"/>
    <s v="TORRE SANRAME SOLNGE LO"/>
    <s v="PE"/>
    <s v="2008 ALLURE 1.6"/>
    <s v="AD159ED"/>
    <d v="2018-09-24T00:00:00"/>
    <n v="2.36"/>
    <n v="18.39"/>
    <n v="0.41"/>
    <n v="4.0999999999999995E-3"/>
    <n v="3126.88"/>
    <n v="551.79"/>
    <n v="15"/>
    <n v="0.15"/>
    <n v="1261.96"/>
    <n v="0"/>
    <s v="CRISTIAN BARRIONUEVO"/>
    <n v="91"/>
    <n v="0.9"/>
    <n v="4467.57"/>
    <n v="0.9"/>
    <n v="2.36"/>
    <b v="1"/>
  </r>
  <r>
    <s v="3"/>
    <x v="4"/>
    <s v="16569601"/>
    <s v="214"/>
    <s v="MARCO AHUMADA"/>
    <d v="2019-02-18T00:00:00"/>
    <x v="1"/>
    <s v="116"/>
    <s v="GARANTIA"/>
    <s v="PE"/>
    <s v="208 FELINE 1.6 TIPTR"/>
    <s v="AD064VS"/>
    <d v="2018-08-30T00:00:00"/>
    <n v="1.6"/>
    <m/>
    <n v="0"/>
    <n v="0"/>
    <n v="5297.1"/>
    <n v="0"/>
    <n v="0"/>
    <n v="0"/>
    <n v="4602.1499999999996"/>
    <n v="11.72"/>
    <s v="ROBLEDO RUBEN"/>
    <n v="50"/>
    <n v="0.93"/>
    <n v="1798.34"/>
    <n v="0.93"/>
    <n v="1.6"/>
    <b v="1"/>
  </r>
  <r>
    <s v="3"/>
    <x v="4"/>
    <s v="16569602"/>
    <s v="214"/>
    <s v="MARCO AHUMADA"/>
    <d v="2019-02-18T00:00:00"/>
    <x v="1"/>
    <s v="116"/>
    <s v="GARANTIA"/>
    <s v="PE"/>
    <s v="208 FELINE 1.6 TIPTR"/>
    <s v="AD064VS"/>
    <d v="2018-08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489301"/>
    <s v="8"/>
    <s v="LUIS SILVESTRE GONZALEZ"/>
    <d v="2019-02-18T00:00:00"/>
    <x v="1"/>
    <s v="237190"/>
    <s v="SOBEJANO RONAN ERNESTO"/>
    <s v="PE"/>
    <s v="2008 FELINE 1.6 TIPTRONIC"/>
    <s v="AC329MC"/>
    <d v="2018-01-11T00:00:00"/>
    <n v="0"/>
    <n v="68.040000000000006"/>
    <n v="1.62"/>
    <n v="1.6200000000000003E-2"/>
    <n v="0"/>
    <n v="0"/>
    <n v="0"/>
    <n v="0"/>
    <n v="0"/>
    <n v="88.48"/>
    <s v="RIVADERO DANIEL"/>
    <n v="64"/>
    <n v="5.53"/>
    <n v="4132.26"/>
    <n v="5.53"/>
    <n v="6"/>
    <b v="1"/>
  </r>
  <r>
    <s v="3"/>
    <x v="10"/>
    <s v="15766481"/>
    <s v="8"/>
    <s v="LUIS SILVESTRE GONZALEZ"/>
    <d v="2019-02-18T00:00:00"/>
    <x v="1"/>
    <s v="3256"/>
    <s v="COMPANIA DE SEGUROS EL"/>
    <s v="PE"/>
    <s v="BOXER 330M 2.3 HDI CONFOR"/>
    <s v="AB058KT"/>
    <d v="2017-02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67351"/>
    <s v="082"/>
    <s v="ENZO RUIZ"/>
    <d v="2019-02-18T00:00:00"/>
    <x v="1"/>
    <s v="116"/>
    <s v="GARANTIA"/>
    <s v="PE"/>
    <s v="208 NAFTA"/>
    <s v="AC909ZN"/>
    <d v="2018-07-27T00:00:00"/>
    <n v="2.4"/>
    <m/>
    <n v="0"/>
    <n v="0"/>
    <n v="6272.24"/>
    <n v="0"/>
    <n v="0"/>
    <n v="0"/>
    <n v="3713.64"/>
    <n v="0"/>
    <s v="LUCAS DIGIOVANNI"/>
    <n v="90"/>
    <n v="1.89"/>
    <n v="2697.5"/>
    <n v="1.89"/>
    <n v="2.4"/>
    <b v="1"/>
  </r>
  <r>
    <s v="3"/>
    <x v="4"/>
    <s v="16568302"/>
    <s v="082"/>
    <s v="ENZO RUIZ"/>
    <d v="2019-02-18T00:00:00"/>
    <x v="1"/>
    <s v="116"/>
    <s v="GARANTIA"/>
    <s v="PE"/>
    <s v="308 ALLURE 1.6N NAV"/>
    <s v="OOD-432"/>
    <d v="2015-01-14T00:00:00"/>
    <n v="0"/>
    <m/>
    <n v="0"/>
    <n v="0"/>
    <n v="1025.76"/>
    <n v="0"/>
    <n v="0"/>
    <n v="0"/>
    <n v="815.34"/>
    <n v="20.25"/>
    <s v="YANCE RAUL"/>
    <n v="16"/>
    <n v="1.02"/>
    <n v="2809.9"/>
    <n v="1.02"/>
    <n v="2.5"/>
    <b v="1"/>
  </r>
  <r>
    <s v="3"/>
    <x v="0"/>
    <s v="16561631"/>
    <s v="214"/>
    <s v="MARCO AHUMADA"/>
    <d v="2019-02-18T00:00:00"/>
    <x v="1"/>
    <s v="260827"/>
    <s v="SASSIA KAREN"/>
    <s v="PE"/>
    <s v="208 NAFTA FELINE 1.6"/>
    <s v="NED879"/>
    <m/>
    <n v="0"/>
    <m/>
    <n v="0"/>
    <n v="0"/>
    <n v="0"/>
    <n v="0"/>
    <n v="0"/>
    <n v="0"/>
    <n v="0"/>
    <n v="0"/>
    <s v="AGUIRRE JONATHAN"/>
    <n v="28"/>
    <n v="0.75"/>
    <n v="1900.83"/>
    <n v="0.75"/>
    <n v="1"/>
    <b v="1"/>
  </r>
  <r>
    <s v="3"/>
    <x v="10"/>
    <s v="15766482"/>
    <s v="8"/>
    <s v="LUIS SILVESTRE GONZALEZ"/>
    <d v="2019-02-18T00:00:00"/>
    <x v="1"/>
    <s v="3256"/>
    <s v="COMPANIA DE SEGUROS EL"/>
    <s v="PE"/>
    <s v="BOXER 330M 2.3 HDI CONFOR"/>
    <s v="AB058KT"/>
    <d v="2017-02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46991"/>
    <s v="082"/>
    <s v="ENZO RUIZ"/>
    <d v="2019-02-18T00:00:00"/>
    <x v="1"/>
    <s v="260634"/>
    <s v="MARQUARDT EDUARDO GUSTA"/>
    <s v="PE"/>
    <s v="2008 FELINE 1.6"/>
    <s v="AC758TW"/>
    <d v="2018-05-14T00:00:00"/>
    <n v="2"/>
    <n v="190.08"/>
    <n v="5"/>
    <n v="0.05"/>
    <n v="3938.72"/>
    <n v="0"/>
    <n v="0"/>
    <n v="0"/>
    <n v="1367.05"/>
    <n v="0"/>
    <s v="LUCAS DIGIOVANNI"/>
    <n v="90"/>
    <n v="1.3"/>
    <n v="3611.58"/>
    <n v="1.3"/>
    <n v="2"/>
    <b v="1"/>
  </r>
  <r>
    <s v="3"/>
    <x v="0"/>
    <s v="16565001"/>
    <s v="082"/>
    <s v="ENZO RUIZ"/>
    <d v="2019-02-18T00:00:00"/>
    <x v="1"/>
    <s v="35579"/>
    <s v="ROMERO RAUL ALBERTO"/>
    <s v="PE"/>
    <s v="208 FELINE 1.6"/>
    <s v="AC231OA"/>
    <d v="2018-01-30T00:00:00"/>
    <n v="2"/>
    <n v="228.1"/>
    <n v="6"/>
    <n v="0.06"/>
    <n v="4014.67"/>
    <n v="0"/>
    <n v="0"/>
    <n v="0"/>
    <n v="1525.44"/>
    <n v="0"/>
    <s v="CRISTIAN BARRIONUEVO"/>
    <n v="91"/>
    <n v="0.98"/>
    <n v="3573.56"/>
    <n v="0.98"/>
    <n v="2"/>
    <b v="1"/>
  </r>
  <r>
    <s v="3"/>
    <x v="4"/>
    <s v="16567772"/>
    <s v="214"/>
    <s v="MARCO AHUMADA"/>
    <d v="2019-02-18T00:00:00"/>
    <x v="1"/>
    <s v="116"/>
    <s v="GARANTIA"/>
    <s v="PE"/>
    <s v="308 ALLURE 1.6  CBA."/>
    <s v="AA990HK"/>
    <n v="4276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5766483"/>
    <s v="8"/>
    <s v="LUIS SILVESTRE GONZALEZ"/>
    <d v="2019-02-18T00:00:00"/>
    <x v="1"/>
    <s v="3256"/>
    <s v="COMPANIA DE SEGUROS EL"/>
    <s v="PE"/>
    <s v="BOXER 330M 2.3 HDI CONFOR"/>
    <s v="AB058KT"/>
    <d v="2017-02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68222"/>
    <s v="4"/>
    <s v="ROMERO WALTER"/>
    <d v="2019-02-18T00:00:00"/>
    <x v="1"/>
    <s v="116"/>
    <s v="GARANTIA"/>
    <s v="PE"/>
    <s v="208FELINE 1.6"/>
    <s v="AC633JY"/>
    <d v="2018-06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67352"/>
    <s v="082"/>
    <s v="ENZO RUIZ"/>
    <d v="2019-02-18T00:00:00"/>
    <x v="1"/>
    <s v="116"/>
    <s v="GARANTIA"/>
    <s v="PE"/>
    <s v="208 NAFTA"/>
    <s v="AC909ZN"/>
    <d v="2018-07-27T00:00:00"/>
    <n v="0"/>
    <m/>
    <n v="0"/>
    <n v="0"/>
    <n v="0"/>
    <n v="0"/>
    <n v="0"/>
    <n v="0"/>
    <n v="0"/>
    <n v="1.64"/>
    <s v="ROBLEDO RUBEN"/>
    <n v="50"/>
    <n v="0.13"/>
    <n v="561.98"/>
    <n v="0.13"/>
    <n v="0.5"/>
    <b v="1"/>
  </r>
  <r>
    <s v="3"/>
    <x v="0"/>
    <s v="16568081"/>
    <s v="082"/>
    <s v="ENZO RUIZ"/>
    <d v="2019-02-18T00:00:00"/>
    <x v="1"/>
    <s v="268026"/>
    <s v="PODIO PABLO"/>
    <s v="PE"/>
    <s v="208 NAFTA"/>
    <s v="AB058TV"/>
    <d v="2017-07-24T00:00:00"/>
    <n v="1.6"/>
    <n v="264.60000000000002"/>
    <n v="8.6999999999999993"/>
    <n v="8.6999999999999994E-2"/>
    <n v="3126.88"/>
    <n v="551.79"/>
    <n v="15"/>
    <n v="0.15"/>
    <n v="1261.96"/>
    <n v="0"/>
    <s v="CRISTIAN BARRIONUEVO"/>
    <n v="91"/>
    <n v="1.25"/>
    <n v="2776.73"/>
    <n v="1.25"/>
    <n v="1.6"/>
    <b v="1"/>
  </r>
  <r>
    <s v="3"/>
    <x v="4"/>
    <s v="16559063"/>
    <s v="4"/>
    <s v="ROMERO WALTER"/>
    <d v="2019-02-18T00:00:00"/>
    <x v="1"/>
    <s v="116"/>
    <s v="GARANTIA"/>
    <s v="PE"/>
    <s v="PARTNER PATAGONICA VTC PL"/>
    <s v="AD412RT"/>
    <d v="2019-01-25T00:00:00"/>
    <n v="0"/>
    <m/>
    <n v="0"/>
    <n v="0"/>
    <n v="19817.04"/>
    <n v="0"/>
    <n v="0"/>
    <n v="0"/>
    <n v="18398.689999999999"/>
    <n v="0"/>
    <e v="#N/A"/>
    <s v=""/>
    <n v="0"/>
    <n v="337.19"/>
    <m/>
    <n v="0"/>
    <b v="0"/>
  </r>
  <r>
    <s v="3"/>
    <x v="0"/>
    <s v="16567051"/>
    <s v="082"/>
    <s v="ENZO RUIZ"/>
    <d v="2019-02-19T00:00:00"/>
    <x v="1"/>
    <s v="101109"/>
    <s v="LAPROVITTA AGUSTIN MIGU"/>
    <s v="PE"/>
    <s v="208 ALLURE PLUS 1.6 HDI 9"/>
    <s v="AC577XP"/>
    <d v="2018-04-20T00:00:00"/>
    <n v="1.65"/>
    <n v="3.14"/>
    <n v="0.1"/>
    <n v="1E-3"/>
    <n v="5039.55"/>
    <n v="559.92999999999995"/>
    <n v="10"/>
    <n v="0.1"/>
    <n v="2303.69"/>
    <n v="0"/>
    <e v="#N/A"/>
    <s v=""/>
    <n v="0"/>
    <n v="3133.23"/>
    <m/>
    <n v="0"/>
    <b v="0"/>
  </r>
  <r>
    <s v="3"/>
    <x v="0"/>
    <s v="16543761"/>
    <s v="4"/>
    <s v="ROMERO WALTER"/>
    <d v="2019-02-19T00:00:00"/>
    <x v="1"/>
    <s v="2441"/>
    <s v="SAN CRISTOBAL SOCIEDAD"/>
    <s v="PE"/>
    <s v="308 CC 1.6 TURBO THP 156"/>
    <s v="NMB-651"/>
    <d v="2013-12-16T00:00:00"/>
    <n v="0"/>
    <n v="332.65"/>
    <n v="7"/>
    <n v="7.0000000000000007E-2"/>
    <n v="25742.53"/>
    <n v="4542.8"/>
    <n v="15"/>
    <n v="0.15"/>
    <n v="18749.990000000002"/>
    <n v="32.64"/>
    <s v="ROBLEDO RUBEN"/>
    <n v="50"/>
    <n v="2.59"/>
    <n v="4419.43"/>
    <n v="2.59"/>
    <n v="2.5"/>
    <b v="0"/>
  </r>
  <r>
    <s v="3"/>
    <x v="4"/>
    <s v="16474411"/>
    <s v="082"/>
    <s v="ENZO RUIZ"/>
    <d v="2019-02-19T00:00:00"/>
    <x v="1"/>
    <s v="116"/>
    <s v="GARANTIA"/>
    <s v="PE"/>
    <s v="TRAVELLER ALLURE PLUS 2.0"/>
    <s v="JZ001502"/>
    <d v="2018-01-01T00:00:00"/>
    <n v="0"/>
    <m/>
    <n v="0"/>
    <n v="0"/>
    <n v="0"/>
    <n v="0"/>
    <n v="0"/>
    <n v="0"/>
    <n v="-312.77999999999997"/>
    <n v="0"/>
    <e v="#N/A"/>
    <s v=""/>
    <n v="0"/>
    <n v="0"/>
    <m/>
    <n v="0"/>
    <b v="0"/>
  </r>
  <r>
    <s v="3"/>
    <x v="0"/>
    <s v="16564831"/>
    <s v="082"/>
    <s v="ENZO RUIZ"/>
    <d v="2019-02-19T00:00:00"/>
    <x v="1"/>
    <s v="52355"/>
    <s v="VETORELLI GANDOLFO CARI"/>
    <s v="PE"/>
    <s v="508 FELINE N TIP"/>
    <s v="AD019XL"/>
    <d v="2018-07-20T00:00:00"/>
    <n v="3.42"/>
    <m/>
    <n v="0"/>
    <n v="0"/>
    <n v="4817.75"/>
    <n v="0"/>
    <n v="0"/>
    <n v="0"/>
    <n v="2188.2399999999998"/>
    <n v="0"/>
    <e v="#N/A"/>
    <s v=""/>
    <n v="0"/>
    <n v="6500.84"/>
    <m/>
    <n v="0"/>
    <b v="0"/>
  </r>
  <r>
    <s v="3"/>
    <x v="2"/>
    <s v="16585531"/>
    <s v="4"/>
    <s v="ROMERO WALTER"/>
    <d v="2019-02-19T00:00:00"/>
    <x v="1"/>
    <s v="173241"/>
    <s v="VENENCIA HECTOR EMILIO"/>
    <s v="PE"/>
    <s v="PARTNER PATAGËNICA 1.6 N"/>
    <s v="AA837HD"/>
    <d v="2017-01-02T00:00:00"/>
    <n v="0"/>
    <n v="4.18"/>
    <n v="1"/>
    <n v="0.01"/>
    <n v="0"/>
    <n v="0"/>
    <n v="0"/>
    <n v="0"/>
    <n v="0"/>
    <n v="0"/>
    <s v="LUCAS DIGIOVANNI"/>
    <n v="90"/>
    <n v="0.05"/>
    <n v="414"/>
    <n v="0.05"/>
    <n v="0.44"/>
    <b v="1"/>
  </r>
  <r>
    <s v="3"/>
    <x v="0"/>
    <s v="16576541"/>
    <s v="214"/>
    <s v="MARCO AHUMADA"/>
    <d v="2019-02-19T00:00:00"/>
    <x v="1"/>
    <s v="261020"/>
    <s v="BALLE ELSA CONCEPCION"/>
    <s v="PE"/>
    <s v="308 ALLURE PACK 1.6"/>
    <s v="AC857NZ"/>
    <d v="2018-06-12T00:00:00"/>
    <n v="2.86"/>
    <m/>
    <n v="0"/>
    <n v="0"/>
    <n v="3310.82"/>
    <n v="367.85"/>
    <n v="10"/>
    <n v="0.1"/>
    <n v="1261.96"/>
    <n v="24.22"/>
    <s v="RODRIGO IBARRA."/>
    <n v="54"/>
    <n v="1.22"/>
    <n v="5436.37"/>
    <n v="1.22"/>
    <n v="2.86"/>
    <b v="1"/>
  </r>
  <r>
    <s v="3"/>
    <x v="0"/>
    <s v="16586701"/>
    <s v="4"/>
    <s v="ROMERO WALTER"/>
    <d v="2019-02-19T00:00:00"/>
    <x v="1"/>
    <s v="261099"/>
    <s v="TOSCA MIGUEL ANGEL"/>
    <s v="PE"/>
    <s v="308"/>
    <s v="AA786GA"/>
    <d v="2016-12-30T00:00:00"/>
    <n v="0"/>
    <n v="13.56"/>
    <n v="0.41"/>
    <n v="4.0999999999999995E-3"/>
    <n v="4175.28"/>
    <n v="736.8"/>
    <n v="15"/>
    <n v="0.15"/>
    <n v="1963.84"/>
    <n v="0"/>
    <s v="AGUIRRE JONATHAN"/>
    <n v="28"/>
    <n v="0.82"/>
    <n v="3293.88"/>
    <n v="0.82"/>
    <n v="1.74"/>
    <b v="1"/>
  </r>
  <r>
    <s v="3"/>
    <x v="0"/>
    <s v="16577221"/>
    <s v="214"/>
    <s v="MARCO AHUMADA"/>
    <d v="2019-02-19T00:00:00"/>
    <x v="1"/>
    <s v="258742"/>
    <s v="BERGERO BRUNO MAXIMILIA"/>
    <s v="PE"/>
    <s v="PARTNER CONFORT 1.6 5 PLA"/>
    <s v="AC484HH"/>
    <d v="2018-03-12T00:00:00"/>
    <n v="2.0299999999999998"/>
    <n v="16.59"/>
    <n v="0.43"/>
    <n v="4.3E-3"/>
    <n v="2651.18"/>
    <n v="467.84"/>
    <n v="15"/>
    <n v="0.15"/>
    <n v="973.45"/>
    <n v="0"/>
    <s v="LUCAS DIGIOVANNI"/>
    <n v="90"/>
    <n v="4.12"/>
    <n v="3842.09"/>
    <n v="4.12"/>
    <n v="2.0299999999999998"/>
    <b v="0"/>
  </r>
  <r>
    <s v="3"/>
    <x v="0"/>
    <s v="16578791"/>
    <s v="4"/>
    <s v="ROMERO WALTER"/>
    <d v="2019-02-19T00:00:00"/>
    <x v="1"/>
    <s v="253236"/>
    <s v="VALDIVIEZO BEATRIZ DEL"/>
    <s v="PE"/>
    <s v="301 ALLURE PLUS 1.6"/>
    <s v="AB903IH"/>
    <d v="2017-10-04T00:00:00"/>
    <n v="0"/>
    <m/>
    <n v="0"/>
    <n v="0"/>
    <n v="2896.07"/>
    <n v="0"/>
    <n v="0"/>
    <n v="0"/>
    <n v="865.54"/>
    <n v="0"/>
    <s v="LUCAS DIGIOVANNI"/>
    <n v="90"/>
    <n v="1.52"/>
    <n v="4695.05"/>
    <n v="1.52"/>
    <n v="2.4700000000000002"/>
    <b v="1"/>
  </r>
  <r>
    <s v="3"/>
    <x v="0"/>
    <s v="16580551"/>
    <s v="4"/>
    <s v="ROMERO WALTER"/>
    <d v="2019-02-19T00:00:00"/>
    <x v="1"/>
    <s v="268071"/>
    <s v="GRAMAJO OSCAR ENRIQUE"/>
    <s v="PE"/>
    <s v="208 ALLURE 1.5 N."/>
    <s v="MZF-269"/>
    <d v="2013-08-27T00:00:00"/>
    <n v="0"/>
    <m/>
    <n v="0"/>
    <n v="0"/>
    <n v="2828.39"/>
    <n v="314.26"/>
    <n v="10"/>
    <n v="0.1"/>
    <n v="2074.15"/>
    <n v="0"/>
    <s v="CRISTIAN BARRIONUEVO"/>
    <n v="91"/>
    <n v="1.02"/>
    <n v="1900.83"/>
    <n v="1.02"/>
    <n v="1"/>
    <b v="0"/>
  </r>
  <r>
    <s v="3"/>
    <x v="0"/>
    <s v="16582441"/>
    <s v="4"/>
    <s v="ROMERO WALTER"/>
    <d v="2019-02-19T00:00:00"/>
    <x v="1"/>
    <s v="245885"/>
    <s v="CANESTRARI GILBERTO 50%"/>
    <s v="PE"/>
    <s v="308 FELINE 1.6 HDI"/>
    <s v="AB035SP"/>
    <d v="2017-02-21T00:00:00"/>
    <n v="0"/>
    <n v="7.62"/>
    <n v="0.21"/>
    <n v="2.0999999999999999E-3"/>
    <n v="4912.08"/>
    <n v="0"/>
    <n v="0"/>
    <n v="0"/>
    <n v="1963.84"/>
    <n v="3.97"/>
    <s v="RODRIGO IBARRA."/>
    <n v="54"/>
    <n v="0.2"/>
    <n v="3622.97"/>
    <n v="0.2"/>
    <n v="1.91"/>
    <b v="1"/>
  </r>
  <r>
    <s v="3"/>
    <x v="2"/>
    <s v="16582442"/>
    <s v="4"/>
    <s v="ROMERO WALTER"/>
    <d v="2019-02-19T00:00:00"/>
    <x v="1"/>
    <s v="245885"/>
    <s v="CANESTRARI GILBERTO 50%"/>
    <s v="PE"/>
    <s v="308 FELINE 1.6 HDI"/>
    <s v="AB035SP"/>
    <d v="2017-02-21T00:00:00"/>
    <n v="0"/>
    <m/>
    <n v="0"/>
    <n v="0"/>
    <n v="3726.77"/>
    <n v="414.08"/>
    <n v="10"/>
    <n v="0.1"/>
    <n v="1939.28"/>
    <n v="0"/>
    <e v="#N/A"/>
    <s v=""/>
    <n v="0"/>
    <n v="959.91"/>
    <m/>
    <n v="0"/>
    <b v="0"/>
  </r>
  <r>
    <s v="3"/>
    <x v="0"/>
    <s v="16583531"/>
    <s v="4"/>
    <s v="ROMERO WALTER"/>
    <d v="2019-02-19T00:00:00"/>
    <x v="1"/>
    <s v="232631"/>
    <s v="SANCHEZ ZANON NANCY"/>
    <s v="PE"/>
    <s v="208 ALLURE 1.5 NAV"/>
    <s v="AB030ZA"/>
    <d v="2017-02-07T00:00:00"/>
    <n v="0"/>
    <n v="6.9"/>
    <n v="0.19"/>
    <n v="1.9E-3"/>
    <n v="3126.88"/>
    <n v="551.79"/>
    <n v="15"/>
    <n v="0.15"/>
    <n v="1261.96"/>
    <n v="0"/>
    <s v="LUCAS DIGIOVANNI"/>
    <n v="90"/>
    <n v="1.57"/>
    <n v="3623.69"/>
    <n v="1.57"/>
    <n v="1.91"/>
    <b v="1"/>
  </r>
  <r>
    <s v="3"/>
    <x v="0"/>
    <s v="16583551"/>
    <s v="082"/>
    <s v="ENZO RUIZ"/>
    <d v="2019-02-19T00:00:00"/>
    <x v="1"/>
    <s v="254805"/>
    <s v="BOIOCCHI NORA ADRIANA"/>
    <s v="PE"/>
    <s v="2008 FELINE 1.6"/>
    <s v="AC000SQ"/>
    <d v="2017-11-09T00:00:00"/>
    <n v="2"/>
    <n v="380.17"/>
    <n v="10"/>
    <n v="0.1"/>
    <n v="3310.82"/>
    <n v="367.85"/>
    <n v="10"/>
    <n v="0.1"/>
    <n v="1262.1199999999999"/>
    <n v="0"/>
    <s v="CRISTIAN BARRIONUEVO"/>
    <n v="91"/>
    <n v="0.47"/>
    <n v="3421.49"/>
    <n v="0.47"/>
    <n v="2"/>
    <b v="1"/>
  </r>
  <r>
    <s v="3"/>
    <x v="0"/>
    <s v="16583761"/>
    <s v="214"/>
    <s v="MARCO AHUMADA"/>
    <d v="2019-02-19T00:00:00"/>
    <x v="1"/>
    <s v="255900"/>
    <s v="CHOCOBARES JOSE LUIS"/>
    <s v="PE"/>
    <s v="208 ALLURE 1.6"/>
    <s v="AC204QV"/>
    <d v="2018-01-12T00:00:00"/>
    <n v="1.47"/>
    <n v="13.97"/>
    <n v="0.5"/>
    <n v="5.0000000000000001E-3"/>
    <n v="3126.88"/>
    <n v="551.79"/>
    <n v="15"/>
    <n v="0.15"/>
    <n v="1261.96"/>
    <n v="0"/>
    <s v="CRISTIAN BARRIONUEVO"/>
    <n v="91"/>
    <n v="0.75"/>
    <n v="2780.25"/>
    <n v="0.75"/>
    <n v="1.47"/>
    <b v="1"/>
  </r>
  <r>
    <s v="3"/>
    <x v="4"/>
    <s v="16583921"/>
    <s v="4"/>
    <s v="ROMERO WALTER"/>
    <d v="2019-02-20T00:00:00"/>
    <x v="1"/>
    <s v="116"/>
    <s v="GARANTIA"/>
    <s v="PE"/>
    <s v="208 NAFTA GT 1.6 THP"/>
    <s v="AC151UH"/>
    <d v="2017-12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84011"/>
    <s v="4"/>
    <s v="ROMERO WALTER"/>
    <d v="2019-02-20T00:00:00"/>
    <x v="1"/>
    <s v="206254"/>
    <s v="SAINT GOBAIN ARGENTINA"/>
    <s v="PE"/>
    <s v="PARTNER CONFORT 1.6 HDI 5"/>
    <s v="PLF-937"/>
    <d v="2015-12-21T00:00:00"/>
    <n v="0"/>
    <m/>
    <n v="0"/>
    <n v="0"/>
    <n v="4248.76"/>
    <n v="749.77"/>
    <n v="15"/>
    <n v="0.15"/>
    <n v="1992.29"/>
    <n v="0"/>
    <s v="LUCAS DIGIOVANNI"/>
    <n v="90"/>
    <n v="1.77"/>
    <n v="2851.25"/>
    <n v="1.77"/>
    <n v="1.5"/>
    <b v="0"/>
  </r>
  <r>
    <s v="3"/>
    <x v="2"/>
    <s v="16584012"/>
    <s v="4"/>
    <s v="ROMERO WALTER"/>
    <d v="2019-02-20T00:00:00"/>
    <x v="1"/>
    <s v="206254"/>
    <s v="SAINT GOBAIN ARGENTINA"/>
    <s v="PE"/>
    <s v="PARTNER CONFORT 1.6 HDI 5"/>
    <s v="PLF-937"/>
    <d v="2015-12-21T00:00:00"/>
    <n v="0"/>
    <m/>
    <n v="0"/>
    <n v="0"/>
    <n v="0"/>
    <n v="0"/>
    <n v="0"/>
    <n v="0"/>
    <n v="0"/>
    <n v="0"/>
    <s v="LUCAS DIGIOVANNI"/>
    <n v="90"/>
    <n v="1.05"/>
    <n v="1140.49"/>
    <n v="1.05"/>
    <n v="1.2"/>
    <b v="1"/>
  </r>
  <r>
    <s v="3"/>
    <x v="0"/>
    <s v="16584031"/>
    <s v="8"/>
    <s v="LUIS SILVESTRE GONZALEZ"/>
    <d v="2019-02-20T00:00:00"/>
    <x v="1"/>
    <s v="9788"/>
    <s v="DE RITO OLMEDO MARIA IN"/>
    <s v="PE"/>
    <s v="206"/>
    <s v="DWQ-720"/>
    <d v="2001-10-19T00:00:00"/>
    <n v="0"/>
    <m/>
    <n v="0"/>
    <n v="0"/>
    <n v="856.81"/>
    <n v="95.19"/>
    <n v="10"/>
    <n v="0.1"/>
    <n v="444.01"/>
    <n v="44.66"/>
    <s v="RODRIGO IBARRA."/>
    <n v="54"/>
    <n v="2.25"/>
    <n v="2281"/>
    <n v="2.25"/>
    <n v="1.2"/>
    <b v="0"/>
  </r>
  <r>
    <s v="3"/>
    <x v="2"/>
    <s v="16584032"/>
    <s v="8"/>
    <s v="LUIS SILVESTRE GONZALEZ"/>
    <d v="2019-02-20T00:00:00"/>
    <x v="1"/>
    <s v="9788"/>
    <s v="DE RITO OLMEDO MARIA IN"/>
    <s v="PE"/>
    <s v="206"/>
    <s v="DWQ-720"/>
    <d v="2001-10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75342"/>
    <s v="4"/>
    <s v="ROMERO WALTER"/>
    <d v="2019-02-20T00:00:00"/>
    <x v="1"/>
    <s v="116"/>
    <s v="GARANTIA"/>
    <s v="PE"/>
    <s v="308 FELINE THP TIPTRONIC"/>
    <s v="AB729AM"/>
    <m/>
    <n v="1.3"/>
    <m/>
    <n v="0"/>
    <n v="0"/>
    <n v="1404.67"/>
    <n v="0"/>
    <n v="0"/>
    <n v="0"/>
    <n v="1284.03"/>
    <n v="0"/>
    <s v="LUCAS DIGIOVANNI"/>
    <n v="90"/>
    <n v="0.63"/>
    <n v="1461.15"/>
    <n v="0.63"/>
    <n v="1.3"/>
    <b v="1"/>
  </r>
  <r>
    <s v="3"/>
    <x v="0"/>
    <s v="16584851"/>
    <s v="214"/>
    <s v="MARCO AHUMADA"/>
    <d v="2019-02-20T00:00:00"/>
    <x v="1"/>
    <s v="248254"/>
    <s v="BIRRI MARIA DEL PILAR"/>
    <s v="PE"/>
    <s v="2008 SPORT 1.6 THP"/>
    <s v="AB499IL"/>
    <d v="2017-06-23T00:00:00"/>
    <n v="1.8"/>
    <n v="28.74"/>
    <n v="0.84"/>
    <n v="8.3999999999999995E-3"/>
    <n v="4180.18"/>
    <n v="737.67"/>
    <n v="15"/>
    <n v="0.15"/>
    <n v="2308.83"/>
    <n v="0"/>
    <s v="AGUIRRE JONATHAN"/>
    <n v="28"/>
    <n v="1.08"/>
    <n v="3392.75"/>
    <n v="1.08"/>
    <n v="1.8"/>
    <b v="1"/>
  </r>
  <r>
    <s v="3"/>
    <x v="4"/>
    <s v="16586001"/>
    <s v="082"/>
    <s v="ENZO RUIZ"/>
    <d v="2019-02-20T00:00:00"/>
    <x v="1"/>
    <s v="116"/>
    <s v="GARANTIA"/>
    <s v="PE"/>
    <s v=""/>
    <s v="AB128EX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69231"/>
    <s v="4"/>
    <s v="ROMERO WALTER"/>
    <d v="2019-02-20T00:00:00"/>
    <x v="1"/>
    <s v="123591"/>
    <s v="AVILA HUGO FERNANDO"/>
    <s v="PE"/>
    <s v="208 ACTIVE 1.6"/>
    <s v="AC413NY"/>
    <d v="2018-02-07T00:00:00"/>
    <n v="0"/>
    <n v="7.26"/>
    <n v="0.2"/>
    <n v="2E-3"/>
    <n v="3126.88"/>
    <n v="551.79"/>
    <n v="15"/>
    <n v="0.15"/>
    <n v="1262.1099999999999"/>
    <n v="0"/>
    <s v="CRISTIAN BARRIONUEVO"/>
    <n v="91"/>
    <n v="2.63"/>
    <n v="3623.33"/>
    <n v="2.63"/>
    <n v="1.91"/>
    <b v="0"/>
  </r>
  <r>
    <s v="3"/>
    <x v="0"/>
    <s v="16586431"/>
    <s v="082"/>
    <s v="ENZO RUIZ"/>
    <d v="2019-02-20T00:00:00"/>
    <x v="1"/>
    <s v="268097"/>
    <s v="TRANSLUCOM SRL"/>
    <s v="PE"/>
    <s v="208 NAFTA"/>
    <s v="AC007PN"/>
    <d v="2017-10-23T00:00:00"/>
    <n v="2.1"/>
    <n v="119.75"/>
    <n v="3"/>
    <n v="0.03"/>
    <n v="3678.67"/>
    <n v="0"/>
    <n v="0"/>
    <n v="0"/>
    <n v="1262.1099999999999"/>
    <n v="0"/>
    <s v="AGUIRRE JONATHAN"/>
    <n v="28"/>
    <n v="1.22"/>
    <n v="3871.99"/>
    <n v="1.22"/>
    <n v="2.1"/>
    <b v="1"/>
  </r>
  <r>
    <s v="3"/>
    <x v="0"/>
    <s v="16576401"/>
    <s v="4"/>
    <s v="ROMERO WALTER"/>
    <d v="2019-02-20T00:00:00"/>
    <x v="1"/>
    <s v="28298"/>
    <s v="MAZZAGLIA SISTEMAS DE D"/>
    <s v="PE"/>
    <s v="408 2.0 N"/>
    <s v="KGN-234"/>
    <d v="2011-08-12T00:00:00"/>
    <n v="0"/>
    <m/>
    <n v="0"/>
    <n v="0"/>
    <n v="0"/>
    <n v="0"/>
    <n v="0"/>
    <n v="0"/>
    <n v="0"/>
    <n v="0"/>
    <s v="MERCADO CARLOS"/>
    <n v="51"/>
    <n v="0.68"/>
    <n v="1900.83"/>
    <n v="0.68"/>
    <n v="1"/>
    <b v="1"/>
  </r>
  <r>
    <s v="3"/>
    <x v="0"/>
    <s v="16586651"/>
    <s v="082"/>
    <s v="ENZO RUIZ"/>
    <d v="2019-02-20T00:00:00"/>
    <x v="1"/>
    <s v="268087"/>
    <s v="ICON SA"/>
    <s v="PE"/>
    <s v="208 NAFTA"/>
    <s v="AA764WX"/>
    <d v="2016-12-09T00:00:00"/>
    <n v="1.6"/>
    <n v="243.31"/>
    <n v="8"/>
    <n v="0.08"/>
    <n v="3144.43"/>
    <n v="554.89"/>
    <n v="15"/>
    <n v="0.15"/>
    <n v="1273.56"/>
    <n v="4.41"/>
    <s v="ROBLEDO RUBEN"/>
    <n v="50"/>
    <n v="0.35"/>
    <n v="2798.02"/>
    <n v="1.25"/>
    <n v="0.35"/>
    <b v="0"/>
  </r>
  <r>
    <s v="3"/>
    <x v="0"/>
    <s v="16586651"/>
    <s v="082"/>
    <s v="ENZO RUIZ"/>
    <d v="2019-02-20T00:00:00"/>
    <x v="1"/>
    <s v="268087"/>
    <s v="ICON SA"/>
    <s v="PE"/>
    <s v="208 NAFTA"/>
    <s v="AA764WX"/>
    <m/>
    <m/>
    <m/>
    <m/>
    <n v="0"/>
    <m/>
    <m/>
    <m/>
    <n v="0"/>
    <m/>
    <m/>
    <s v="LUCAS DIGIOVANNI"/>
    <n v="90"/>
    <n v="1.25"/>
    <m/>
    <n v="0.35"/>
    <n v="1.25"/>
    <b v="1"/>
  </r>
  <r>
    <s v="3"/>
    <x v="0"/>
    <s v="16572821"/>
    <s v="082"/>
    <s v="ENZO RUIZ"/>
    <d v="2019-02-20T00:00:00"/>
    <x v="1"/>
    <s v="236179"/>
    <s v="AVALOS INES"/>
    <s v="PE"/>
    <s v="308 FELINE 1.6 HDI"/>
    <s v="AA137YK"/>
    <d v="2016-05-31T00:00:00"/>
    <n v="2"/>
    <n v="144.46"/>
    <n v="3.8"/>
    <n v="3.7999999999999999E-2"/>
    <n v="4613.99"/>
    <n v="512.64"/>
    <n v="10"/>
    <n v="0.1"/>
    <n v="2068.5700000000002"/>
    <n v="0"/>
    <s v="LUCAS DIGIOVANNI"/>
    <n v="90"/>
    <n v="1.58"/>
    <n v="3657.2"/>
    <n v="1.58"/>
    <n v="2"/>
    <b v="1"/>
  </r>
  <r>
    <s v="3"/>
    <x v="4"/>
    <s v="16576542"/>
    <s v="214"/>
    <s v="MARCO AHUMADA"/>
    <d v="2019-02-20T00:00:00"/>
    <x v="1"/>
    <s v="116"/>
    <s v="GARANTIA"/>
    <s v="PE"/>
    <s v="308 ALLURE PACK 1.6"/>
    <s v="AC857NZ"/>
    <d v="2018-06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76543"/>
    <s v="214"/>
    <s v="MARCO AHUMADA"/>
    <d v="2019-02-20T00:00:00"/>
    <x v="1"/>
    <s v="116"/>
    <s v="GARANTIA"/>
    <s v="PE"/>
    <s v="308 ALLURE PACK 1.6"/>
    <s v="AC857NZ"/>
    <d v="2018-06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77222"/>
    <s v="214"/>
    <s v="MARCO AHUMADA"/>
    <d v="2019-02-20T00:00:00"/>
    <x v="1"/>
    <s v="116"/>
    <s v="GARANTIA"/>
    <s v="PE"/>
    <s v="PARTNER CONFORT 1.6 5 PLA"/>
    <s v="AC484HH"/>
    <d v="2018-03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77223"/>
    <s v="214"/>
    <s v="MARCO AHUMADA"/>
    <d v="2019-02-20T00:00:00"/>
    <x v="1"/>
    <s v="116"/>
    <s v="GARANTIA"/>
    <s v="PE"/>
    <s v="PARTNER CONFORT 1.6 5 PLA"/>
    <s v="AC484HH"/>
    <d v="2018-03-12T00:00:00"/>
    <n v="0"/>
    <m/>
    <n v="0"/>
    <n v="0"/>
    <n v="0"/>
    <n v="0"/>
    <n v="0"/>
    <n v="0"/>
    <n v="0"/>
    <n v="4.66"/>
    <s v="ROBLEDO RUBEN"/>
    <n v="50"/>
    <n v="0.37"/>
    <n v="561.98"/>
    <n v="0.37"/>
    <n v="0.5"/>
    <b v="1"/>
  </r>
  <r>
    <s v="3"/>
    <x v="2"/>
    <s v="16587991"/>
    <s v="214"/>
    <s v="MARCO AHUMADA"/>
    <d v="2019-02-20T00:00:00"/>
    <x v="1"/>
    <s v="141564"/>
    <s v="DE NAPOLI CAROLINA"/>
    <s v="PE"/>
    <s v="PARTNER PATAGONICA HDI 1."/>
    <s v="NQB-035"/>
    <d v="2014-01-29T00:00:00"/>
    <n v="0"/>
    <n v="4.5999999999999996"/>
    <n v="1.1000000000000001"/>
    <n v="1.1000000000000001E-2"/>
    <n v="0"/>
    <n v="0"/>
    <n v="0"/>
    <n v="0"/>
    <n v="0"/>
    <n v="2.52"/>
    <s v="ROBLEDO RUBEN"/>
    <n v="50"/>
    <n v="0.2"/>
    <n v="413.58"/>
    <n v="0.2"/>
    <n v="0.44"/>
    <b v="1"/>
  </r>
  <r>
    <s v="3"/>
    <x v="4"/>
    <s v="16570172"/>
    <s v="214"/>
    <s v="MARCO AHUMADA"/>
    <d v="2019-02-20T00:00:00"/>
    <x v="1"/>
    <s v="116"/>
    <s v="GARANTIA"/>
    <s v="PE"/>
    <s v="308 ALLURE 1.6 HDI"/>
    <s v="AB106PR"/>
    <d v="2017-03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77621"/>
    <s v="214"/>
    <s v="MARCO AHUMADA"/>
    <d v="2019-02-20T00:00:00"/>
    <x v="1"/>
    <s v="116"/>
    <s v="GARANTIA"/>
    <s v="PE"/>
    <s v="408 ALLURE 1.6 HDI"/>
    <s v="AA948GQ"/>
    <n v="42745"/>
    <n v="0.3"/>
    <m/>
    <n v="0"/>
    <n v="0"/>
    <n v="6452.37"/>
    <n v="0"/>
    <n v="0"/>
    <n v="0"/>
    <n v="5868.33"/>
    <n v="7.31"/>
    <s v="ROBLEDO RUBEN"/>
    <n v="50"/>
    <n v="0.57999999999999996"/>
    <n v="337.19"/>
    <n v="0.57999999999999996"/>
    <n v="0.3"/>
    <b v="0"/>
  </r>
  <r>
    <s v="3"/>
    <x v="2"/>
    <s v="16588412"/>
    <s v="4"/>
    <s v="ROMERO WALTER"/>
    <d v="2019-02-20T00:00:00"/>
    <x v="1"/>
    <s v="250347"/>
    <s v="LAURENT CARLOS FERNANDO"/>
    <s v="PE"/>
    <s v="207  XS 1.4"/>
    <s v="KHH-353"/>
    <d v="2011-08-10T00:00:00"/>
    <n v="0"/>
    <m/>
    <n v="0"/>
    <n v="0"/>
    <n v="1107.8900000000001"/>
    <n v="195.51"/>
    <n v="15"/>
    <n v="0.15"/>
    <n v="770.13"/>
    <n v="16.28"/>
    <s v="RODRIGO IBARRA."/>
    <n v="54"/>
    <n v="0.82"/>
    <n v="627.27"/>
    <n v="0.82"/>
    <n v="0.66"/>
    <b v="0"/>
  </r>
  <r>
    <s v="3"/>
    <x v="4"/>
    <s v="16573331"/>
    <s v="082"/>
    <s v="ENZO RUIZ"/>
    <d v="2019-02-20T00:00:00"/>
    <x v="1"/>
    <s v="116"/>
    <s v="GARANTIA"/>
    <s v="PE"/>
    <s v="208 FELINE 1.6"/>
    <s v="AD142CQ"/>
    <d v="2018-08-31T00:00:00"/>
    <n v="1.6"/>
    <m/>
    <n v="0"/>
    <n v="0"/>
    <n v="5297.1"/>
    <n v="0"/>
    <n v="0"/>
    <n v="0"/>
    <n v="4602.1499999999996"/>
    <n v="6.68"/>
    <s v="ROBLEDO RUBEN"/>
    <n v="50"/>
    <n v="0.53"/>
    <n v="1798.34"/>
    <n v="0.53"/>
    <n v="1.6"/>
    <b v="1"/>
  </r>
  <r>
    <s v="3"/>
    <x v="4"/>
    <s v="16573332"/>
    <s v="082"/>
    <s v="ENZO RUIZ"/>
    <d v="2019-02-20T00:00:00"/>
    <x v="1"/>
    <s v="116"/>
    <s v="GARANTIA"/>
    <s v="PE"/>
    <s v="208 FELINE 1.6"/>
    <s v="AD142CQ"/>
    <d v="2018-08-31T00:00:00"/>
    <n v="0.3"/>
    <m/>
    <n v="0"/>
    <n v="0"/>
    <n v="1226.21"/>
    <n v="0"/>
    <n v="0"/>
    <n v="0"/>
    <n v="1122.43"/>
    <n v="3.78"/>
    <s v="ROBLEDO RUBEN"/>
    <n v="50"/>
    <n v="0.3"/>
    <n v="337.19"/>
    <n v="0.3"/>
    <n v="0.3"/>
    <b v="0"/>
  </r>
  <r>
    <s v="3"/>
    <x v="4"/>
    <s v="16573333"/>
    <s v="082"/>
    <s v="ENZO RUIZ"/>
    <d v="2019-02-20T00:00:00"/>
    <x v="1"/>
    <s v="116"/>
    <s v="GARANTIA"/>
    <s v="PE"/>
    <s v="208 FELINE 1.6"/>
    <s v="AD142CQ"/>
    <n v="43343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589381"/>
    <s v="4"/>
    <s v="ROMERO WALTER"/>
    <d v="2019-02-20T00:00:00"/>
    <x v="1"/>
    <s v="268112"/>
    <s v="DEBIASI ANALIA"/>
    <s v="PE"/>
    <s v="207 COMPACT1.4"/>
    <s v="KLF-206"/>
    <d v="2011-09-26T00:00:00"/>
    <n v="0"/>
    <n v="5.0199999999999996"/>
    <n v="1.2"/>
    <n v="1.2E-2"/>
    <n v="0"/>
    <n v="0"/>
    <n v="0"/>
    <n v="0"/>
    <n v="0"/>
    <n v="0"/>
    <s v="ROBLEDO RUBEN"/>
    <n v="50"/>
    <n v="0.2"/>
    <n v="413.16"/>
    <n v="0.2"/>
    <n v="0.44"/>
    <b v="1"/>
  </r>
  <r>
    <s v="3"/>
    <x v="4"/>
    <s v="16573334"/>
    <s v="082"/>
    <s v="ENZO RUIZ"/>
    <d v="2019-02-20T00:00:00"/>
    <x v="1"/>
    <s v="116"/>
    <s v="GARANTIA"/>
    <s v="PE"/>
    <s v="208 FELINE 1.6"/>
    <s v="AD142CQ"/>
    <d v="2018-08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69331"/>
    <s v="082"/>
    <s v="ENZO RUIZ"/>
    <d v="2019-02-20T00:00:00"/>
    <x v="1"/>
    <s v="116"/>
    <s v="GARANTIA"/>
    <s v="PE"/>
    <s v="308 FELINE THP TIPTRONIC"/>
    <s v="AA156CH"/>
    <d v="2016-05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89531"/>
    <s v="082"/>
    <s v="ENZO RUIZ"/>
    <d v="2019-02-20T00:00:00"/>
    <x v="1"/>
    <s v="267242"/>
    <s v="WIEDERHOLDT FABIAN"/>
    <s v="PE"/>
    <s v="3008 -  1.6 THP"/>
    <s v="OSV-135"/>
    <d v="2014-07-16T00:00:00"/>
    <n v="0"/>
    <m/>
    <n v="0"/>
    <n v="0"/>
    <n v="0"/>
    <n v="0"/>
    <n v="0"/>
    <n v="0"/>
    <n v="0"/>
    <n v="0"/>
    <e v="#N/A"/>
    <s v=""/>
    <n v="0"/>
    <n v="1900.83"/>
    <m/>
    <n v="0"/>
    <b v="0"/>
  </r>
  <r>
    <s v="3"/>
    <x v="4"/>
    <s v="16569332"/>
    <s v="082"/>
    <s v="ENZO RUIZ"/>
    <d v="2019-02-20T00:00:00"/>
    <x v="1"/>
    <s v="116"/>
    <s v="GARANTIA"/>
    <s v="PE"/>
    <s v="308 FELINE THP TIPTRONIC"/>
    <s v="AA156CH"/>
    <d v="2016-05-17T00:00:00"/>
    <n v="0.2"/>
    <m/>
    <n v="0"/>
    <n v="0"/>
    <n v="3752.53"/>
    <n v="0"/>
    <n v="0"/>
    <n v="0"/>
    <n v="2466.66"/>
    <n v="5.42"/>
    <s v="ROBLEDO RUBEN"/>
    <n v="50"/>
    <n v="0.43"/>
    <n v="224.79"/>
    <n v="0.43"/>
    <n v="0.2"/>
    <b v="0"/>
  </r>
  <r>
    <s v="3"/>
    <x v="4"/>
    <s v="16571201"/>
    <s v="082"/>
    <s v="ENZO RUIZ"/>
    <d v="2019-02-20T00:00:00"/>
    <x v="1"/>
    <s v="116"/>
    <s v="GARANTIA"/>
    <s v="PE"/>
    <s v="PARTNER CONFORT 1.6"/>
    <s v="AD132DE"/>
    <d v="2018-09-05T00:00:00"/>
    <n v="0.3"/>
    <m/>
    <n v="0"/>
    <n v="0"/>
    <n v="19817.04"/>
    <n v="0"/>
    <n v="0"/>
    <n v="0"/>
    <n v="18398.689999999999"/>
    <n v="1.89"/>
    <s v="ROBLEDO RUBEN"/>
    <n v="50"/>
    <n v="0.15"/>
    <n v="337.19"/>
    <n v="0.15"/>
    <n v="0.3"/>
    <b v="1"/>
  </r>
  <r>
    <s v="3"/>
    <x v="4"/>
    <s v="16569333"/>
    <s v="082"/>
    <s v="ENZO RUIZ"/>
    <d v="2019-02-20T00:00:00"/>
    <x v="1"/>
    <s v="116"/>
    <s v="GARANTIA"/>
    <s v="PE"/>
    <s v="308 FELINE THP TIPTRONIC"/>
    <s v="AA156CH"/>
    <d v="2016-05-17T00:00:00"/>
    <n v="0.7"/>
    <m/>
    <n v="0"/>
    <n v="0"/>
    <n v="1648.38"/>
    <n v="0"/>
    <n v="0"/>
    <n v="0"/>
    <n v="1459.23"/>
    <n v="1.26"/>
    <s v="ROBLEDO RUBEN"/>
    <n v="50"/>
    <n v="0.1"/>
    <n v="786.77"/>
    <n v="0.1"/>
    <n v="0.7"/>
    <b v="1"/>
  </r>
  <r>
    <s v="3"/>
    <x v="4"/>
    <s v="16571241"/>
    <s v="214"/>
    <s v="MARCO AHUMADA"/>
    <d v="2019-02-20T00:00:00"/>
    <x v="1"/>
    <s v="116"/>
    <s v="GARANTIA"/>
    <s v="PE"/>
    <s v="308 FELINE THP"/>
    <s v="AC226EA"/>
    <d v="2018-01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79852"/>
    <s v="082"/>
    <s v="ENZO RUIZ"/>
    <d v="2019-02-20T00:00:00"/>
    <x v="1"/>
    <s v="116"/>
    <s v="GARANTIA"/>
    <s v="PE"/>
    <s v="PARTNER CONFORT 1.6 HDI 9"/>
    <s v="AD035HX"/>
    <d v="2018-08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79853"/>
    <s v="082"/>
    <s v="ENZO RUIZ"/>
    <d v="2019-02-20T00:00:00"/>
    <x v="1"/>
    <s v="116"/>
    <s v="GARANTIA"/>
    <s v="PE"/>
    <s v="PARTNER CONFORT 1.6 HDI 9"/>
    <s v="AD035HX"/>
    <d v="2018-08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79854"/>
    <s v="082"/>
    <s v="ENZO RUIZ"/>
    <d v="2019-02-20T00:00:00"/>
    <x v="1"/>
    <s v="116"/>
    <s v="GARANTIA"/>
    <s v="PE"/>
    <s v="PARTNER CONFORT 1.6 HDI 9"/>
    <s v="AD035HX"/>
    <d v="2018-08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79855"/>
    <s v="082"/>
    <s v="ENZO RUIZ"/>
    <d v="2019-02-20T00:00:00"/>
    <x v="1"/>
    <s v="116"/>
    <s v="GARANTIA"/>
    <s v="PE"/>
    <s v="PARTNER CONFORT 1.6 HDI 9"/>
    <s v="AD035HX"/>
    <d v="2018-08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68581"/>
    <s v="214"/>
    <s v="MARCO AHUMADA"/>
    <d v="2019-02-20T00:00:00"/>
    <x v="1"/>
    <s v="116"/>
    <s v="GARANTIA"/>
    <s v="PE"/>
    <s v="PARTNER PATAGONICA 1.6 HD"/>
    <s v="AB365DR"/>
    <d v="2017-05-19T00:00:00"/>
    <n v="0.6"/>
    <m/>
    <n v="0"/>
    <n v="0"/>
    <n v="943.74"/>
    <n v="0"/>
    <n v="0"/>
    <n v="0"/>
    <n v="882"/>
    <n v="15.28"/>
    <s v="YANCE RAUL"/>
    <n v="16"/>
    <n v="0.77"/>
    <n v="674.38"/>
    <n v="0.77"/>
    <n v="0.6"/>
    <b v="0"/>
  </r>
  <r>
    <s v="3"/>
    <x v="4"/>
    <s v="16569334"/>
    <s v="082"/>
    <s v="ENZO RUIZ"/>
    <d v="2019-02-20T00:00:00"/>
    <x v="1"/>
    <s v="116"/>
    <s v="GARANTIA"/>
    <s v="PE"/>
    <s v="308 FELINE THP TIPTRONIC"/>
    <s v="AA156CH"/>
    <d v="2016-05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80171"/>
    <s v="4"/>
    <s v="ROMERO WALTER"/>
    <d v="2019-02-20T00:00:00"/>
    <x v="1"/>
    <s v="116"/>
    <s v="GARANTIA"/>
    <s v="PE"/>
    <s v="207 - GTI 156 CV"/>
    <s v="JQS-031"/>
    <d v="2011-01-31T00:00:00"/>
    <n v="0"/>
    <m/>
    <n v="0"/>
    <n v="0"/>
    <n v="0"/>
    <n v="0"/>
    <n v="0"/>
    <n v="0"/>
    <n v="0"/>
    <n v="18.260000000000002"/>
    <s v="RODRIGO IBARRA."/>
    <n v="54"/>
    <n v="0.92"/>
    <n v="337.19"/>
    <n v="0.92"/>
    <n v="0.3"/>
    <b v="0"/>
  </r>
  <r>
    <s v="3"/>
    <x v="4"/>
    <s v="16569335"/>
    <s v="082"/>
    <s v="ENZO RUIZ"/>
    <d v="2019-02-20T00:00:00"/>
    <x v="1"/>
    <s v="116"/>
    <s v="GARANTIA"/>
    <s v="PE"/>
    <s v="308 FELINE THP TIPTRONIC"/>
    <s v="AA156CH"/>
    <d v="2016-05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68971"/>
    <s v="214"/>
    <s v="MARCO AHUMADA"/>
    <d v="2019-02-20T00:00:00"/>
    <x v="1"/>
    <s v="116"/>
    <s v="GARANTIA"/>
    <s v="PE"/>
    <s v="PARTNER PATAGONICA VTC PL"/>
    <s v="AD150LX"/>
    <d v="2018-09-19T00:00:00"/>
    <n v="0.4"/>
    <m/>
    <n v="0"/>
    <n v="0"/>
    <n v="1563.59"/>
    <n v="0"/>
    <n v="0"/>
    <n v="0"/>
    <n v="1338.88"/>
    <n v="0"/>
    <s v="AGUIRRE JONATHAN"/>
    <n v="28"/>
    <n v="0.28000000000000003"/>
    <n v="449.58"/>
    <n v="0.28000000000000003"/>
    <n v="0.37"/>
    <b v="1"/>
  </r>
  <r>
    <s v="3"/>
    <x v="4"/>
    <s v="16568971"/>
    <s v="214"/>
    <s v="MARCO AHUMADA"/>
    <d v="2019-02-20T00:00:00"/>
    <x v="1"/>
    <s v="116"/>
    <s v="GARANTIA"/>
    <s v="PE"/>
    <s v="PARTNER PATAGONICA VTC PL"/>
    <s v="AD150LX"/>
    <m/>
    <m/>
    <m/>
    <m/>
    <n v="0"/>
    <m/>
    <m/>
    <m/>
    <n v="0"/>
    <m/>
    <m/>
    <s v="MERCADO CARLOS"/>
    <n v="51"/>
    <n v="0.02"/>
    <m/>
    <n v="0.02"/>
    <n v="0.03"/>
    <b v="1"/>
  </r>
  <r>
    <s v="3"/>
    <x v="0"/>
    <s v="16581501"/>
    <s v="214"/>
    <s v="MARCO AHUMADA"/>
    <d v="2019-02-20T00:00:00"/>
    <x v="1"/>
    <s v="255351"/>
    <s v="PALENCIA OSVALDO RUBEN"/>
    <s v="PE"/>
    <s v="408 FELINE 1.6 HDI"/>
    <s v="AC140NV"/>
    <d v="2018-01-02T00:00:00"/>
    <n v="1.74"/>
    <n v="13.89"/>
    <n v="0.42"/>
    <n v="4.1999999999999997E-3"/>
    <n v="4175.28"/>
    <n v="736.8"/>
    <n v="15"/>
    <n v="0.15"/>
    <n v="1963.84"/>
    <n v="0"/>
    <e v="#N/A"/>
    <s v=""/>
    <n v="0"/>
    <n v="3293.55"/>
    <m/>
    <n v="0"/>
    <b v="0"/>
  </r>
  <r>
    <s v="3"/>
    <x v="4"/>
    <s v="16569336"/>
    <s v="082"/>
    <s v="ENZO RUIZ"/>
    <d v="2019-02-20T00:00:00"/>
    <x v="1"/>
    <s v="116"/>
    <s v="GARANTIA"/>
    <s v="PE"/>
    <s v="308 FELINE THP TIPTRONIC"/>
    <s v="AA156CH"/>
    <d v="2016-05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581503"/>
    <s v="214"/>
    <s v="MARCO AHUMADA"/>
    <d v="2019-02-20T00:00:00"/>
    <x v="1"/>
    <s v="255351"/>
    <s v="PALENCIA OSVALDO RUBEN"/>
    <s v="PE"/>
    <s v="408 FELINE 1.6 HDI"/>
    <s v="AC140NV"/>
    <d v="2018-01-02T00:00:00"/>
    <n v="0"/>
    <n v="7.56"/>
    <n v="1.5"/>
    <n v="1.4999999999999999E-2"/>
    <n v="0"/>
    <n v="0"/>
    <n v="0"/>
    <n v="0"/>
    <n v="0"/>
    <n v="0"/>
    <s v="MERCADO CARLOS"/>
    <n v="51"/>
    <n v="1.48"/>
    <n v="496.16"/>
    <n v="1.48"/>
    <n v="0.53"/>
    <b v="0"/>
  </r>
  <r>
    <s v="3"/>
    <x v="4"/>
    <s v="16581561"/>
    <s v="4"/>
    <s v="ROMERO WALTER"/>
    <d v="2019-02-20T00:00:00"/>
    <x v="1"/>
    <s v="116"/>
    <s v="GARANTIA"/>
    <s v="PE"/>
    <s v="PARTNER CONFORT 1.6"/>
    <s v="AD418AQ"/>
    <d v="2019-01-31T00:00:00"/>
    <n v="0"/>
    <m/>
    <n v="0"/>
    <n v="0"/>
    <n v="0"/>
    <n v="0"/>
    <n v="0"/>
    <n v="0"/>
    <n v="0"/>
    <n v="0"/>
    <s v="AGUIRRE JONATHAN"/>
    <n v="28"/>
    <n v="0.36"/>
    <n v="561.98"/>
    <n v="0.36"/>
    <n v="0.5"/>
    <b v="1"/>
  </r>
  <r>
    <s v="3"/>
    <x v="4"/>
    <s v="16569451"/>
    <s v="082"/>
    <s v="ENZO RUIZ"/>
    <d v="2019-02-20T00:00:00"/>
    <x v="1"/>
    <s v="116"/>
    <s v="GARANTIA"/>
    <s v="PE"/>
    <s v="2008 SPORT 1.6 THP"/>
    <s v="AB423CF"/>
    <d v="2017-06-01T00:00:00"/>
    <n v="5.6"/>
    <m/>
    <n v="0"/>
    <n v="0"/>
    <n v="9106.39"/>
    <n v="0"/>
    <n v="0"/>
    <n v="0"/>
    <n v="7500.94"/>
    <n v="59.56"/>
    <s v="RODRIGO IBARRA."/>
    <n v="54"/>
    <n v="3"/>
    <n v="6294.18"/>
    <n v="3"/>
    <n v="5.6"/>
    <b v="1"/>
  </r>
  <r>
    <s v="3"/>
    <x v="4"/>
    <s v="16581562"/>
    <s v="4"/>
    <s v="ROMERO WALTER"/>
    <d v="2019-02-20T00:00:00"/>
    <x v="1"/>
    <s v="116"/>
    <s v="GARANTIA"/>
    <s v="PE"/>
    <s v="PARTNER CONFORT 1.6"/>
    <s v="AD418AQ"/>
    <d v="2019-01-31T00:00:00"/>
    <n v="0"/>
    <m/>
    <n v="0"/>
    <n v="0"/>
    <n v="0"/>
    <n v="0"/>
    <n v="0"/>
    <n v="0"/>
    <n v="0"/>
    <n v="0"/>
    <s v="AGUIRRE JONATHAN"/>
    <n v="28"/>
    <n v="0.52"/>
    <n v="224.79"/>
    <n v="0.52"/>
    <n v="0.2"/>
    <b v="0"/>
  </r>
  <r>
    <s v="3"/>
    <x v="4"/>
    <s v="16581563"/>
    <s v="4"/>
    <s v="ROMERO WALTER"/>
    <d v="2019-02-20T00:00:00"/>
    <x v="1"/>
    <s v="116"/>
    <s v="GARANTIA"/>
    <s v="PE"/>
    <s v="PARTNER CONFORT 1.6"/>
    <s v="AD418AQ"/>
    <d v="2019-01-31T00:00:00"/>
    <n v="0"/>
    <m/>
    <n v="0"/>
    <n v="0"/>
    <n v="19817.04"/>
    <n v="0"/>
    <n v="0"/>
    <n v="0"/>
    <n v="18398.689999999999"/>
    <n v="5.04"/>
    <s v="ROBLEDO RUBEN"/>
    <n v="50"/>
    <n v="0.4"/>
    <n v="337.19"/>
    <n v="0.4"/>
    <n v="0.3"/>
    <b v="0"/>
  </r>
  <r>
    <s v="3"/>
    <x v="0"/>
    <s v="16581821"/>
    <s v="4"/>
    <s v="ROMERO WALTER"/>
    <d v="2019-02-20T00:00:00"/>
    <x v="1"/>
    <s v="257974"/>
    <s v="MALDONADO STELLA MARIS"/>
    <s v="PE"/>
    <s v="2008 FELINE 1.6"/>
    <s v="AC417OC"/>
    <d v="2018-02-28T00:00:00"/>
    <n v="0"/>
    <m/>
    <n v="0"/>
    <n v="0"/>
    <n v="3126.88"/>
    <n v="551.79"/>
    <n v="15"/>
    <n v="0.15"/>
    <n v="1262.1099999999999"/>
    <n v="0"/>
    <s v="LUCAS DIGIOVANNI"/>
    <n v="90"/>
    <n v="1.55"/>
    <n v="4466.95"/>
    <n v="1.55"/>
    <n v="2.35"/>
    <b v="1"/>
  </r>
  <r>
    <s v="3"/>
    <x v="4"/>
    <s v="16574341"/>
    <s v="214"/>
    <s v="MARCO AHUMADA"/>
    <d v="2019-02-20T00:00:00"/>
    <x v="1"/>
    <s v="116"/>
    <s v="GARANTIA"/>
    <s v="PE"/>
    <s v="PARTNER CONFORT 1.6 5 PLA"/>
    <s v="AD313AF"/>
    <d v="2018-10-30T00:00:00"/>
    <n v="0"/>
    <m/>
    <n v="0"/>
    <n v="0"/>
    <n v="0"/>
    <n v="0"/>
    <n v="0"/>
    <n v="0"/>
    <n v="0"/>
    <n v="0"/>
    <s v="AGUIRRE JONATHAN"/>
    <n v="28"/>
    <n v="0.49"/>
    <n v="561.98"/>
    <n v="0.49"/>
    <n v="0.5"/>
    <b v="1"/>
  </r>
  <r>
    <s v="3"/>
    <x v="4"/>
    <s v="16574342"/>
    <s v="214"/>
    <s v="MARCO AHUMADA"/>
    <d v="2019-02-20T00:00:00"/>
    <x v="1"/>
    <s v="116"/>
    <s v="GARANTIA"/>
    <s v="PE"/>
    <s v="PARTNER CONFORT 1.6 5 PLA"/>
    <s v="AD313AF"/>
    <d v="2018-10-30T00:00:00"/>
    <n v="0"/>
    <m/>
    <n v="0"/>
    <n v="0"/>
    <n v="0"/>
    <n v="0"/>
    <n v="0"/>
    <n v="0"/>
    <n v="0"/>
    <n v="0"/>
    <s v="AGUIRRE JONATHAN"/>
    <n v="28"/>
    <n v="0.17"/>
    <n v="224.79"/>
    <n v="0.17"/>
    <n v="0.2"/>
    <b v="1"/>
  </r>
  <r>
    <s v="3"/>
    <x v="4"/>
    <s v="16574343"/>
    <s v="214"/>
    <s v="MARCO AHUMADA"/>
    <d v="2019-02-20T00:00:00"/>
    <x v="1"/>
    <s v="116"/>
    <s v="GARANTIA"/>
    <s v="PE"/>
    <s v="PARTNER CONFORT 1.6 5 PLA"/>
    <s v="AD313AF"/>
    <d v="2018-10-30T00:00:00"/>
    <n v="0.3"/>
    <m/>
    <n v="0"/>
    <n v="0"/>
    <n v="19817.04"/>
    <n v="0"/>
    <n v="0"/>
    <n v="0"/>
    <n v="18398.689999999999"/>
    <n v="0"/>
    <s v="AGUIRRE JONATHAN"/>
    <n v="28"/>
    <n v="0.72"/>
    <n v="337.19"/>
    <n v="0.72"/>
    <n v="0.3"/>
    <b v="0"/>
  </r>
  <r>
    <s v="3"/>
    <x v="4"/>
    <s v="16574551"/>
    <s v="082"/>
    <s v="ENZO RUIZ"/>
    <d v="2019-02-20T00:00:00"/>
    <x v="1"/>
    <s v="116"/>
    <s v="GARANTIA"/>
    <s v="PE"/>
    <s v="408 ALLURE 1.6"/>
    <s v="AB754HI"/>
    <d v="2017-09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69452"/>
    <s v="082"/>
    <s v="ENZO RUIZ"/>
    <d v="2019-02-20T00:00:00"/>
    <x v="1"/>
    <s v="116"/>
    <s v="GARANTIA"/>
    <s v="PE"/>
    <s v="2008 SPORT 1.6 THP"/>
    <s v="AB423CF"/>
    <d v="2017-06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72091"/>
    <s v="214"/>
    <s v="MARCO AHUMADA"/>
    <d v="2019-02-20T00:00:00"/>
    <x v="1"/>
    <s v="258634"/>
    <s v="ORDOÑEZ JIMENA DE LOS A"/>
    <s v="PE"/>
    <s v="208 ACTIVE 1.6"/>
    <s v="AC406DL"/>
    <d v="2018-02-20T00:00:00"/>
    <n v="2.35"/>
    <m/>
    <n v="0"/>
    <n v="0"/>
    <n v="3126.88"/>
    <n v="551.79"/>
    <n v="15"/>
    <n v="0.15"/>
    <n v="1262.1099999999999"/>
    <n v="0"/>
    <s v="AGUIRRE JONATHAN"/>
    <n v="28"/>
    <n v="1.1200000000000001"/>
    <n v="4466.95"/>
    <n v="1.1200000000000001"/>
    <n v="2.35"/>
    <b v="1"/>
  </r>
  <r>
    <s v="3"/>
    <x v="4"/>
    <s v="16574602"/>
    <s v="214"/>
    <s v="MARCO AHUMADA"/>
    <d v="2019-02-20T00:00:00"/>
    <x v="1"/>
    <s v="116"/>
    <s v="GARANTIA"/>
    <s v="PE"/>
    <s v="2008 ALLURE 1.6"/>
    <s v="AD159ED"/>
    <d v="2018-09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69453"/>
    <s v="082"/>
    <s v="ENZO RUIZ"/>
    <d v="2019-02-20T00:00:00"/>
    <x v="1"/>
    <s v="116"/>
    <s v="GARANTIA"/>
    <s v="PE"/>
    <s v="2008 SPORT 1.6 THP"/>
    <s v="AB423CF"/>
    <d v="2017-06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74961"/>
    <s v="082"/>
    <s v="ENZO RUIZ"/>
    <d v="2019-02-20T00:00:00"/>
    <x v="1"/>
    <s v="116"/>
    <s v="GARANTIA"/>
    <s v="PE"/>
    <s v="PARTNER CONFORT 1.6 HDI 9"/>
    <s v="AC654FL"/>
    <d v="2018-04-19T00:00:00"/>
    <n v="1"/>
    <m/>
    <n v="0"/>
    <n v="0"/>
    <n v="2638.29"/>
    <n v="0"/>
    <n v="0"/>
    <n v="0"/>
    <n v="2465.69"/>
    <n v="3.78"/>
    <s v="ROBLEDO RUBEN"/>
    <n v="50"/>
    <n v="0.3"/>
    <n v="1123.96"/>
    <n v="0.3"/>
    <n v="1"/>
    <b v="1"/>
  </r>
  <r>
    <s v="3"/>
    <x v="0"/>
    <s v="16583351"/>
    <s v="082"/>
    <s v="ENZO RUIZ"/>
    <d v="2019-02-20T00:00:00"/>
    <x v="1"/>
    <s v="248480"/>
    <s v="MACCIONI MARTIN"/>
    <s v="PE"/>
    <s v="5008 ALLURE PLUS 7 PLAZAS"/>
    <s v="NOK-305"/>
    <d v="2014-02-17T00:00:00"/>
    <n v="1.76"/>
    <n v="100.36"/>
    <n v="3"/>
    <n v="0.03"/>
    <n v="4084.68"/>
    <n v="720.82"/>
    <n v="15"/>
    <n v="0.15"/>
    <n v="2183.27"/>
    <n v="0"/>
    <s v="LUCAS DIGIOVANNI"/>
    <n v="90"/>
    <n v="0.15"/>
    <n v="3245.1"/>
    <n v="0.15"/>
    <n v="1.76"/>
    <b v="1"/>
  </r>
  <r>
    <s v="3"/>
    <x v="4"/>
    <s v="16574962"/>
    <s v="082"/>
    <s v="ENZO RUIZ"/>
    <d v="2019-02-20T00:00:00"/>
    <x v="1"/>
    <s v="116"/>
    <s v="GARANTIA"/>
    <s v="PE"/>
    <s v="PARTNER CONFORT 1.6 HDI 9"/>
    <s v="AC654FL"/>
    <d v="2018-04-19T00:00:00"/>
    <n v="0.3"/>
    <m/>
    <n v="0"/>
    <n v="0"/>
    <n v="19817.04"/>
    <n v="0"/>
    <n v="0"/>
    <n v="0"/>
    <n v="18398.689999999999"/>
    <n v="3.15"/>
    <s v="ROBLEDO RUBEN"/>
    <n v="50"/>
    <n v="0.25"/>
    <n v="337.19"/>
    <n v="0.25"/>
    <n v="0.3"/>
    <b v="1"/>
  </r>
  <r>
    <s v="3"/>
    <x v="4"/>
    <s v="16583552"/>
    <s v="082"/>
    <s v="ENZO RUIZ"/>
    <d v="2019-02-20T00:00:00"/>
    <x v="1"/>
    <s v="116"/>
    <s v="GARANTIA"/>
    <s v="PE"/>
    <s v="2008 FELINE 1.6"/>
    <s v="AC000SQ"/>
    <d v="2017-11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83741"/>
    <s v="214"/>
    <s v="MARCO AHUMADA"/>
    <d v="2019-02-20T00:00:00"/>
    <x v="1"/>
    <s v="259011"/>
    <s v="ROSSI RENZO EMMANUEL"/>
    <s v="PE"/>
    <s v="308 FELINE THP TIPTRONIC"/>
    <s v="AC474ZX"/>
    <d v="2018-03-14T00:00:00"/>
    <n v="2.08"/>
    <n v="11.86"/>
    <n v="0.3"/>
    <n v="3.0000000000000001E-3"/>
    <n v="3631"/>
    <n v="640.75"/>
    <n v="15"/>
    <n v="0.15"/>
    <n v="1991.87"/>
    <n v="0"/>
    <s v="MERCADO CARLOS"/>
    <n v="51"/>
    <n v="1.28"/>
    <n v="3941.87"/>
    <n v="1.28"/>
    <n v="2.08"/>
    <b v="1"/>
  </r>
  <r>
    <s v="3"/>
    <x v="2"/>
    <s v="16583742"/>
    <s v="214"/>
    <s v="MARCO AHUMADA"/>
    <d v="2019-02-20T00:00:00"/>
    <x v="1"/>
    <s v="259011"/>
    <s v="ROSSI RENZO EMMANUEL"/>
    <s v="PE"/>
    <s v="308 FELINE THP TIPTRONIC"/>
    <s v="AC474ZX"/>
    <d v="2018-03-14T00:00:00"/>
    <n v="0"/>
    <n v="5.19"/>
    <n v="0.6"/>
    <n v="6.0000000000000001E-3"/>
    <n v="0"/>
    <n v="0"/>
    <n v="0"/>
    <n v="0"/>
    <n v="0"/>
    <n v="0"/>
    <s v="MERCADO CARLOS"/>
    <n v="51"/>
    <n v="1.03"/>
    <n v="859.68"/>
    <n v="1.03"/>
    <n v="0.91"/>
    <b v="0"/>
  </r>
  <r>
    <s v="3"/>
    <x v="4"/>
    <s v="16568582"/>
    <s v="214"/>
    <s v="MARCO AHUMADA"/>
    <d v="2019-02-20T00:00:00"/>
    <x v="1"/>
    <s v="116"/>
    <s v="GARANTIA"/>
    <s v="PE"/>
    <s v="PARTNER PATAGONICA 1.6 HD"/>
    <s v="AB365DR"/>
    <n v="42874"/>
    <n v="1.4"/>
    <m/>
    <n v="0"/>
    <n v="0"/>
    <n v="1223.72"/>
    <n v="0"/>
    <n v="0"/>
    <n v="0"/>
    <n v="716.38"/>
    <n v="10.92"/>
    <s v="YANCE RAUL"/>
    <n v="16"/>
    <n v="0.55000000000000004"/>
    <n v="1573.54"/>
    <n v="0.55000000000000004"/>
    <n v="0.63"/>
    <b v="1"/>
  </r>
  <r>
    <s v="3"/>
    <x v="4"/>
    <s v="16568582"/>
    <s v="214"/>
    <s v="MARCO AHUMADA"/>
    <d v="2019-02-20T00:00:00"/>
    <x v="1"/>
    <s v="116"/>
    <s v="GARANTIA"/>
    <s v="PE"/>
    <s v="PARTNER PATAGONICA 1.6 HD"/>
    <s v="AB365DR"/>
    <m/>
    <m/>
    <m/>
    <m/>
    <n v="0"/>
    <m/>
    <m/>
    <m/>
    <n v="0"/>
    <m/>
    <m/>
    <s v="MERCADO CARLOS"/>
    <n v="51"/>
    <n v="0.68"/>
    <m/>
    <n v="0.68"/>
    <n v="0.77"/>
    <b v="1"/>
  </r>
  <r>
    <s v="3"/>
    <x v="2"/>
    <s v="16528384"/>
    <s v="8"/>
    <s v="LUIS SILVESTRE GONZALEZ"/>
    <d v="2019-02-20T00:00:00"/>
    <x v="1"/>
    <s v="236920"/>
    <s v="VIGLIOCCO DANIEL"/>
    <s v="PE"/>
    <s v="2008 ALLURE 1.6"/>
    <s v="AA447QC"/>
    <n v="42606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60271"/>
    <s v="082"/>
    <s v="ENZO RUIZ"/>
    <d v="2019-02-20T00:00:00"/>
    <x v="1"/>
    <s v="116"/>
    <s v="GARANTIA"/>
    <s v="PE"/>
    <s v="308S GTI"/>
    <s v="AB428YQ"/>
    <d v="2017-06-30T00:00:00"/>
    <n v="3.5"/>
    <m/>
    <n v="0"/>
    <n v="0"/>
    <n v="46907.66"/>
    <n v="0"/>
    <n v="0"/>
    <n v="0"/>
    <n v="43754.53"/>
    <n v="0"/>
    <s v="MERCADO CARLOS"/>
    <n v="51"/>
    <n v="4.8099999999999996"/>
    <n v="3933.86"/>
    <n v="4.8099999999999996"/>
    <n v="3.5"/>
    <b v="0"/>
  </r>
  <r>
    <s v="3"/>
    <x v="4"/>
    <s v="16552431"/>
    <s v="214"/>
    <s v="MARCO AHUMADA"/>
    <d v="2019-02-20T00:00:00"/>
    <x v="1"/>
    <s v="116"/>
    <s v="GARANTIA"/>
    <s v="PE"/>
    <s v="208 GT 1.6 THP"/>
    <s v="AC758TM"/>
    <d v="2018-05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89803"/>
    <s v="4"/>
    <s v="ROMERO WALTER"/>
    <d v="2019-02-20T00:00:00"/>
    <x v="1"/>
    <s v="116"/>
    <s v="GARANTIA"/>
    <s v="PE"/>
    <s v="408 - FELINE THP TIP TR"/>
    <s v="AD171VH"/>
    <d v="2018-09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446813"/>
    <s v="8"/>
    <s v="LUIS SILVESTRE GONZALEZ"/>
    <d v="2019-02-20T00:00:00"/>
    <x v="1"/>
    <s v="239512"/>
    <s v="GIULIANO MARIA CAROLINA"/>
    <s v="PE"/>
    <s v="208 FELINE 1.6 TIPTRONIC"/>
    <s v="AC919YY"/>
    <d v="2018-07-05T00:00:00"/>
    <n v="0"/>
    <n v="399.12"/>
    <n v="7.45"/>
    <n v="7.4499999999999997E-2"/>
    <n v="0"/>
    <n v="0"/>
    <n v="0"/>
    <n v="0"/>
    <n v="0"/>
    <n v="92.32"/>
    <s v="PUEYO GUSTAVO"/>
    <n v="17"/>
    <n v="0.77"/>
    <n v="4958.22"/>
    <n v="5"/>
    <n v="0.77"/>
    <b v="0"/>
  </r>
  <r>
    <s v="3"/>
    <x v="10"/>
    <s v="16446813"/>
    <s v="8"/>
    <s v="LUIS SILVESTRE GONZALEZ"/>
    <d v="2019-02-20T00:00:00"/>
    <x v="1"/>
    <s v="239512"/>
    <s v="GIULIANO MARIA CAROLINA"/>
    <s v="PE"/>
    <s v="208 FELINE 1.6 TIPTRONIC"/>
    <s v="AC919YY"/>
    <m/>
    <m/>
    <m/>
    <m/>
    <n v="0"/>
    <m/>
    <m/>
    <m/>
    <n v="0"/>
    <m/>
    <m/>
    <s v="MIRANDA JUAN"/>
    <n v="55"/>
    <n v="5"/>
    <m/>
    <n v="0.77"/>
    <n v="5.03"/>
    <b v="1"/>
  </r>
  <r>
    <s v="3"/>
    <x v="10"/>
    <s v="16471174"/>
    <s v="8"/>
    <s v="LUIS SILVESTRE GONZALEZ"/>
    <d v="2019-02-20T00:00:00"/>
    <x v="1"/>
    <s v="211285"/>
    <s v="MARIBLE ALEJANDRA VIDAL"/>
    <s v="PE"/>
    <s v="408 ALLURE 2.0 (NO COM) E"/>
    <s v="EG031380"/>
    <d v="2013-03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7"/>
    <s v="16558131"/>
    <s v="4"/>
    <s v="ROMERO WALTER"/>
    <d v="2019-02-20T00:00:00"/>
    <x v="1"/>
    <s v="115204"/>
    <s v="REPARACIONES Y GTOS PRE"/>
    <s v="PE"/>
    <s v="308 ALLURE HDI"/>
    <s v="LED144"/>
    <d v="2012-04-03T00:00:00"/>
    <n v="0"/>
    <m/>
    <n v="0"/>
    <n v="0"/>
    <n v="16756.04"/>
    <n v="4189.01"/>
    <n v="20"/>
    <n v="0.2"/>
    <n v="11440.52"/>
    <n v="-192.4"/>
    <s v="YANCE RAUL"/>
    <n v="16"/>
    <n v="0.02"/>
    <n v="8360"/>
    <n v="11.26"/>
    <n v="0.02"/>
    <b v="0"/>
  </r>
  <r>
    <s v="3"/>
    <x v="7"/>
    <s v="16558131"/>
    <s v="4"/>
    <s v="ROMERO WALTER"/>
    <d v="2019-02-20T00:00:00"/>
    <x v="1"/>
    <s v="115204"/>
    <s v="REPARACIONES Y GTOS PRE"/>
    <s v="PE"/>
    <s v="308 ALLURE HDI"/>
    <s v="LED144"/>
    <m/>
    <m/>
    <m/>
    <m/>
    <n v="0"/>
    <m/>
    <m/>
    <m/>
    <n v="0"/>
    <m/>
    <m/>
    <s v="SALVATICO ARIEL"/>
    <n v="25"/>
    <n v="11.26"/>
    <m/>
    <n v="0.02"/>
    <n v="10.98"/>
    <b v="1"/>
  </r>
  <r>
    <s v="3"/>
    <x v="17"/>
    <s v="16471173"/>
    <s v="8"/>
    <s v="LUIS SILVESTRE GONZALEZ"/>
    <d v="2019-02-20T00:00:00"/>
    <x v="1"/>
    <s v="2441"/>
    <s v="SAN CRISTOBAL SOCIEDAD"/>
    <s v="PE"/>
    <s v="408 ALLURE 2.0 (NO COM) E"/>
    <s v="EG031380"/>
    <d v="2013-03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40172"/>
    <s v="214"/>
    <s v="MARCO AHUMADA"/>
    <d v="2019-02-20T00:00:00"/>
    <x v="1"/>
    <s v="116"/>
    <s v="GARANTIA"/>
    <s v="PE"/>
    <s v="208 NAFTA FELINE 1.6"/>
    <s v="AD213EL"/>
    <d v="2018-11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5"/>
    <s v="16471172"/>
    <s v="8"/>
    <s v="LUIS SILVESTRE GONZALEZ"/>
    <d v="2019-02-20T00:00:00"/>
    <x v="1"/>
    <s v="2441"/>
    <s v="SAN CRISTOBAL SOCIEDAD"/>
    <s v="PE"/>
    <s v="408 ALLURE 2.0 (NO COM) E"/>
    <s v="EG031380"/>
    <n v="41364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528382"/>
    <s v="8"/>
    <s v="LUIS SILVESTRE GONZALEZ"/>
    <d v="2019-02-20T00:00:00"/>
    <x v="1"/>
    <s v="13026"/>
    <s v="CAJA DE SEGUROS SA"/>
    <s v="PE"/>
    <s v="2008 ALLURE 1.6"/>
    <s v="AA447QC"/>
    <d v="2016-08-24T00:00:00"/>
    <n v="0"/>
    <n v="181.96"/>
    <n v="10"/>
    <n v="0.1"/>
    <n v="0"/>
    <n v="0"/>
    <n v="0"/>
    <n v="0"/>
    <n v="0"/>
    <n v="39.840000000000003"/>
    <s v="GUTIERREZ JORGE"/>
    <n v="20"/>
    <n v="2.4900000000000002"/>
    <n v="1637.68"/>
    <n v="2.4900000000000002"/>
    <n v="0"/>
    <b v="0"/>
  </r>
  <r>
    <s v="3"/>
    <x v="2"/>
    <s v="16544751"/>
    <s v="082"/>
    <s v="ENZO RUIZ"/>
    <d v="2019-02-20T00:00:00"/>
    <x v="1"/>
    <s v="167741"/>
    <s v="JIMENEZ RODRIGUEZ VIOLE"/>
    <s v="PE"/>
    <s v="207 COMPACT XS HDI 1.4 5P"/>
    <s v="LKB-460"/>
    <d v="2012-06-21T00:00:00"/>
    <n v="0"/>
    <m/>
    <n v="0"/>
    <n v="0"/>
    <n v="6583.08"/>
    <n v="1161.72"/>
    <n v="15"/>
    <n v="0.15"/>
    <n v="3805.52"/>
    <n v="358.24"/>
    <s v="GUTIERREZ JORGE"/>
    <n v="20"/>
    <n v="17.53"/>
    <n v="285.12"/>
    <n v="1.6"/>
    <n v="0"/>
    <b v="0"/>
  </r>
  <r>
    <s v="3"/>
    <x v="2"/>
    <s v="16544751"/>
    <s v="082"/>
    <s v="ENZO RUIZ"/>
    <d v="2019-02-20T00:00:00"/>
    <x v="1"/>
    <s v="167741"/>
    <s v="JIMENEZ RODRIGUEZ VIOLE"/>
    <s v="PE"/>
    <s v="207 COMPACT XS HDI 1.4 5P"/>
    <s v="LKB-460"/>
    <m/>
    <m/>
    <m/>
    <m/>
    <n v="0"/>
    <m/>
    <m/>
    <m/>
    <n v="0"/>
    <m/>
    <m/>
    <s v="BRUNO LUIS"/>
    <n v="27"/>
    <n v="3.6"/>
    <m/>
    <n v="4.78"/>
    <n v="0"/>
    <b v="0"/>
  </r>
  <r>
    <s v="3"/>
    <x v="2"/>
    <s v="16544751"/>
    <s v="082"/>
    <s v="ENZO RUIZ"/>
    <d v="2019-02-20T00:00:00"/>
    <x v="1"/>
    <s v="167741"/>
    <s v="JIMENEZ RODRIGUEZ VIOLE"/>
    <s v="PE"/>
    <s v="207 COMPACT XS HDI 1.4 5P"/>
    <s v="LKB-460"/>
    <m/>
    <m/>
    <m/>
    <m/>
    <n v="0"/>
    <m/>
    <m/>
    <m/>
    <n v="0"/>
    <m/>
    <m/>
    <s v="AGUIRRE JONATHAN"/>
    <n v="28"/>
    <n v="4.78"/>
    <m/>
    <n v="17.53"/>
    <n v="0.22"/>
    <b v="0"/>
  </r>
  <r>
    <s v="3"/>
    <x v="2"/>
    <s v="16544751"/>
    <s v="082"/>
    <s v="ENZO RUIZ"/>
    <d v="2019-02-20T00:00:00"/>
    <x v="1"/>
    <s v="167741"/>
    <s v="JIMENEZ RODRIGUEZ VIOLE"/>
    <s v="PE"/>
    <s v="207 COMPACT XS HDI 1.4 5P"/>
    <s v="LKB-460"/>
    <m/>
    <m/>
    <m/>
    <m/>
    <n v="0"/>
    <m/>
    <m/>
    <m/>
    <n v="0"/>
    <m/>
    <m/>
    <s v="ROBLEDO RUBEN"/>
    <n v="50"/>
    <n v="1.6"/>
    <m/>
    <n v="3.6"/>
    <n v="0.08"/>
    <b v="0"/>
  </r>
  <r>
    <s v="3"/>
    <x v="4"/>
    <s v="16562821"/>
    <s v="4"/>
    <s v="ROMERO WALTER"/>
    <d v="2019-02-20T00:00:00"/>
    <x v="1"/>
    <s v="116"/>
    <s v="GARANTIA"/>
    <s v="PE"/>
    <s v="2008 SPORT 1.6 THP"/>
    <s v="AA581XS"/>
    <d v="2016-10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52432"/>
    <s v="214"/>
    <s v="MARCO AHUMADA"/>
    <d v="2019-02-20T00:00:00"/>
    <x v="1"/>
    <s v="116"/>
    <s v="GARANTIA"/>
    <s v="PE"/>
    <s v="208 GT 1.6 THP"/>
    <s v="AC758TM"/>
    <d v="2018-05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4"/>
    <s v="16446811"/>
    <s v="8"/>
    <s v="LUIS SILVESTRE GONZALEZ"/>
    <d v="2019-02-20T00:00:00"/>
    <x v="1"/>
    <s v="5796"/>
    <s v="LA SEGUNDA COOPERATIVA"/>
    <s v="PE"/>
    <s v="208 FELINE 1.6 TIPTRONIC"/>
    <s v="AC919YY"/>
    <d v="2018-07-05T00:00:00"/>
    <n v="0"/>
    <n v="5.76"/>
    <n v="0.35"/>
    <n v="3.4999999999999996E-3"/>
    <n v="0"/>
    <n v="0"/>
    <n v="0"/>
    <n v="0"/>
    <n v="0"/>
    <n v="30.56"/>
    <s v="BRUNO LUIS"/>
    <n v="27"/>
    <n v="1.63"/>
    <n v="1638.73"/>
    <n v="1.63"/>
    <n v="2.65"/>
    <b v="1"/>
  </r>
  <r>
    <s v="3"/>
    <x v="14"/>
    <s v="16446811"/>
    <s v="8"/>
    <s v="LUIS SILVESTRE GONZALEZ"/>
    <d v="2019-02-20T00:00:00"/>
    <x v="1"/>
    <s v="5796"/>
    <s v="LA SEGUNDA COOPERATIVA"/>
    <s v="PE"/>
    <s v="208 FELINE 1.6 TIPTRONIC"/>
    <s v="AC919YY"/>
    <m/>
    <m/>
    <m/>
    <m/>
    <n v="0"/>
    <m/>
    <m/>
    <m/>
    <n v="0"/>
    <m/>
    <m/>
    <s v="RIVADERO DANIEL"/>
    <n v="64"/>
    <n v="0.28000000000000003"/>
    <m/>
    <n v="0.28000000000000003"/>
    <n v="0.45"/>
    <b v="1"/>
  </r>
  <r>
    <s v="3"/>
    <x v="15"/>
    <s v="16446812"/>
    <s v="8"/>
    <s v="LUIS SILVESTRE GONZALEZ"/>
    <d v="2019-02-20T00:00:00"/>
    <x v="1"/>
    <s v="5796"/>
    <s v="LA SEGUNDA COOPERATIVA"/>
    <s v="PE"/>
    <s v="208 FELINE 1.6 TIPTRONIC"/>
    <s v="AC919YY"/>
    <d v="2018-07-05T00:00:00"/>
    <n v="0"/>
    <n v="403.73"/>
    <n v="5.05"/>
    <n v="5.0499999999999996E-2"/>
    <n v="0"/>
    <n v="0"/>
    <n v="0"/>
    <n v="0"/>
    <n v="0"/>
    <n v="80.16"/>
    <s v="PUEYO GUSTAVO"/>
    <n v="17"/>
    <n v="3.58"/>
    <n v="7590.96"/>
    <n v="1.43"/>
    <n v="3.81"/>
    <b v="1"/>
  </r>
  <r>
    <s v="3"/>
    <x v="15"/>
    <s v="16446812"/>
    <s v="8"/>
    <s v="LUIS SILVESTRE GONZALEZ"/>
    <d v="2019-02-20T00:00:00"/>
    <x v="1"/>
    <s v="5796"/>
    <s v="LA SEGUNDA COOPERATIVA"/>
    <s v="PE"/>
    <s v="208 FELINE 1.6 TIPTRONIC"/>
    <s v="AC919YY"/>
    <m/>
    <m/>
    <m/>
    <m/>
    <n v="0"/>
    <m/>
    <m/>
    <m/>
    <n v="0"/>
    <m/>
    <m/>
    <s v="PEREYRA JUAN"/>
    <n v="18"/>
    <n v="5.79"/>
    <m/>
    <n v="5.79"/>
    <n v="6.17"/>
    <b v="1"/>
  </r>
  <r>
    <s v="3"/>
    <x v="15"/>
    <s v="16446812"/>
    <s v="8"/>
    <s v="LUIS SILVESTRE GONZALEZ"/>
    <d v="2019-02-20T00:00:00"/>
    <x v="1"/>
    <s v="5796"/>
    <s v="LA SEGUNDA COOPERATIVA"/>
    <s v="PE"/>
    <s v="208 FELINE 1.6 TIPTRONIC"/>
    <s v="AC919YY"/>
    <m/>
    <m/>
    <m/>
    <m/>
    <n v="0"/>
    <m/>
    <m/>
    <m/>
    <n v="0"/>
    <m/>
    <m/>
    <s v="GUTIERREZ JORGE"/>
    <n v="20"/>
    <n v="1.43"/>
    <m/>
    <n v="3.58"/>
    <n v="1.52"/>
    <b v="0"/>
  </r>
  <r>
    <s v="3"/>
    <x v="4"/>
    <s v="16546992"/>
    <s v="082"/>
    <s v="ENZO RUIZ"/>
    <d v="2019-02-20T00:00:00"/>
    <x v="1"/>
    <s v="116"/>
    <s v="GARANTIA"/>
    <s v="PE"/>
    <s v="2008 FELINE 1.6"/>
    <s v="AC758TW"/>
    <d v="2018-05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89805"/>
    <s v="4"/>
    <s v="ROMERO WALTER"/>
    <d v="2019-02-20T00:00:00"/>
    <x v="1"/>
    <s v="116"/>
    <s v="GARANTIA"/>
    <s v="PE"/>
    <s v="408 - FELINE THP TIP TR"/>
    <s v="AD171VH"/>
    <d v="2018-09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4"/>
    <s v="16471171"/>
    <s v="8"/>
    <s v="LUIS SILVESTRE GONZALEZ"/>
    <d v="2019-02-20T00:00:00"/>
    <x v="1"/>
    <s v="2441"/>
    <s v="SAN CRISTOBAL SOCIEDAD"/>
    <s v="PE"/>
    <s v="408 ALLURE 2.0 (NO COM) E"/>
    <s v="EG031380"/>
    <d v="2013-03-31T00:00:00"/>
    <n v="0"/>
    <n v="10.77"/>
    <n v="0.26"/>
    <n v="2.5999999999999999E-3"/>
    <n v="0"/>
    <n v="0"/>
    <n v="0"/>
    <n v="0"/>
    <n v="0"/>
    <n v="76.069999999999993"/>
    <s v="ROBLEDO RUBEN"/>
    <n v="50"/>
    <n v="1.25"/>
    <n v="4132.28"/>
    <n v="1.1499999999999999"/>
    <n v="2.1"/>
    <b v="1"/>
  </r>
  <r>
    <s v="3"/>
    <x v="14"/>
    <s v="16471171"/>
    <s v="8"/>
    <s v="LUIS SILVESTRE GONZALEZ"/>
    <d v="2019-02-20T00:00:00"/>
    <x v="1"/>
    <s v="2441"/>
    <s v="SAN CRISTOBAL SOCIEDAD"/>
    <s v="PE"/>
    <s v="408 ALLURE 2.0 (NO COM) E"/>
    <s v="EG031380"/>
    <m/>
    <m/>
    <m/>
    <m/>
    <n v="0"/>
    <m/>
    <m/>
    <m/>
    <n v="0"/>
    <m/>
    <m/>
    <s v="MIRANDA JUAN"/>
    <n v="55"/>
    <n v="2.62"/>
    <m/>
    <n v="1.25"/>
    <n v="3.71"/>
    <b v="1"/>
  </r>
  <r>
    <s v="3"/>
    <x v="14"/>
    <s v="16471171"/>
    <s v="8"/>
    <s v="LUIS SILVESTRE GONZALEZ"/>
    <d v="2019-02-20T00:00:00"/>
    <x v="1"/>
    <s v="2441"/>
    <s v="SAN CRISTOBAL SOCIEDAD"/>
    <s v="PE"/>
    <s v="408 ALLURE 2.0 (NO COM) E"/>
    <s v="EG031380"/>
    <m/>
    <m/>
    <m/>
    <m/>
    <n v="0"/>
    <m/>
    <m/>
    <m/>
    <n v="0"/>
    <m/>
    <m/>
    <s v="RIVADERO DANIEL"/>
    <n v="64"/>
    <n v="1.1499999999999999"/>
    <m/>
    <n v="2.62"/>
    <n v="2"/>
    <b v="0"/>
  </r>
  <r>
    <s v="3"/>
    <x v="4"/>
    <s v="16552433"/>
    <s v="214"/>
    <s v="MARCO AHUMADA"/>
    <d v="2019-02-20T00:00:00"/>
    <x v="1"/>
    <s v="116"/>
    <s v="GARANTIA"/>
    <s v="PE"/>
    <s v="208 GT 1.6 THP"/>
    <s v="AC758TM"/>
    <d v="2018-05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40171"/>
    <s v="214"/>
    <s v="MARCO AHUMADA"/>
    <d v="2019-02-20T00:00:00"/>
    <x v="1"/>
    <s v="116"/>
    <s v="GARANTIA"/>
    <s v="PE"/>
    <s v="208 NAFTA FELINE 1.6"/>
    <s v="AD213EL"/>
    <d v="2018-11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89804"/>
    <s v="4"/>
    <s v="ROMERO WALTER"/>
    <d v="2019-02-20T00:00:00"/>
    <x v="1"/>
    <s v="116"/>
    <s v="GARANTIA"/>
    <s v="PE"/>
    <s v="408 - FELINE THP TIP TR"/>
    <s v="AD171VH"/>
    <d v="2018-09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51623"/>
    <s v="082"/>
    <s v="ENZO RUIZ"/>
    <d v="2019-02-21T00:00:00"/>
    <x v="1"/>
    <s v="116"/>
    <s v="GARANTIA"/>
    <s v="PE"/>
    <s v="5008 FELINE TIPTRONIC"/>
    <s v="AB748OQ"/>
    <d v="2017-09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58162"/>
    <s v="4"/>
    <s v="ROMERO WALTER"/>
    <d v="2019-02-21T00:00:00"/>
    <x v="1"/>
    <s v="116"/>
    <s v="GARANTIA"/>
    <s v="PE"/>
    <s v="PARTNER CONFORT 1.6 HDI"/>
    <s v="AB929KR"/>
    <d v="2017-10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53402"/>
    <s v="082"/>
    <s v="ENZO RUIZ"/>
    <d v="2019-02-21T00:00:00"/>
    <x v="1"/>
    <s v="116"/>
    <s v="GARANTIA"/>
    <s v="PE"/>
    <s v="208 GT 1.6 THP"/>
    <s v="AA981KW"/>
    <d v="2017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65201"/>
    <s v="214"/>
    <s v="MARCO AHUMADA"/>
    <d v="2019-02-21T00:00:00"/>
    <x v="1"/>
    <s v="116"/>
    <s v="GARANTIA"/>
    <s v="PE"/>
    <s v="PARTNER CONFORT 1.6 HDI 9"/>
    <s v="AC538CA"/>
    <d v="2018-03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7"/>
    <s v="16440683"/>
    <s v="8"/>
    <s v="LUIS SILVESTRE GONZALEZ"/>
    <d v="2019-02-21T00:00:00"/>
    <x v="1"/>
    <s v="3364"/>
    <s v="SANCOR COOPERATIVA DE S"/>
    <s v="PE"/>
    <s v="208 GT 1.6 THP"/>
    <s v="AA420JI"/>
    <d v="2016-08-08T00:00:00"/>
    <n v="0"/>
    <m/>
    <n v="0"/>
    <n v="0"/>
    <n v="0"/>
    <n v="0"/>
    <n v="0"/>
    <n v="0"/>
    <n v="0"/>
    <n v="121.12"/>
    <s v="MIRANDA JUAN"/>
    <n v="55"/>
    <n v="5.4"/>
    <n v="0"/>
    <n v="2.17"/>
    <n v="6.5"/>
    <b v="1"/>
  </r>
  <r>
    <s v="3"/>
    <x v="17"/>
    <s v="16440683"/>
    <s v="8"/>
    <s v="LUIS SILVESTRE GONZALEZ"/>
    <d v="2019-02-21T00:00:00"/>
    <x v="1"/>
    <s v="3364"/>
    <s v="SANCOR COOPERATIVA DE S"/>
    <s v="PE"/>
    <s v="208 GT 1.6 THP"/>
    <s v="AA420JI"/>
    <m/>
    <m/>
    <m/>
    <m/>
    <n v="0"/>
    <m/>
    <m/>
    <m/>
    <n v="0"/>
    <m/>
    <m/>
    <s v="RIVADERO DANIEL"/>
    <n v="64"/>
    <n v="2.17"/>
    <m/>
    <n v="5.4"/>
    <n v="2.5"/>
    <b v="0"/>
  </r>
  <r>
    <s v="3"/>
    <x v="4"/>
    <s v="16553404"/>
    <s v="082"/>
    <s v="ENZO RUIZ"/>
    <d v="2019-02-21T00:00:00"/>
    <x v="1"/>
    <s v="116"/>
    <s v="GARANTIA"/>
    <s v="PE"/>
    <s v="208 GT 1.6 THP"/>
    <s v="AA981KW"/>
    <d v="2017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440684"/>
    <s v="8"/>
    <s v="LUIS SILVESTRE GONZALEZ"/>
    <d v="2019-02-21T00:00:00"/>
    <x v="1"/>
    <s v="239620"/>
    <s v="JASOVICH MARCELO FABIAN"/>
    <s v="PE"/>
    <s v="208 GT 1.6 THP"/>
    <s v="AA420JI"/>
    <n v="42590"/>
    <n v="0"/>
    <n v="49.05"/>
    <n v="0.59"/>
    <n v="5.8999999999999999E-3"/>
    <n v="0"/>
    <n v="0"/>
    <n v="0"/>
    <n v="0"/>
    <n v="0"/>
    <n v="0"/>
    <e v="#N/A"/>
    <s v=""/>
    <n v="0"/>
    <n v="8264.07"/>
    <m/>
    <n v="0"/>
    <b v="0"/>
  </r>
  <r>
    <s v="3"/>
    <x v="0"/>
    <s v="16553351"/>
    <s v="4"/>
    <s v="ROMERO WALTER"/>
    <d v="2019-02-21T00:00:00"/>
    <x v="1"/>
    <s v="30597"/>
    <s v="FUNDARG SRL"/>
    <s v="PE"/>
    <s v="407 SV SPORT 2.0"/>
    <s v="IXP-949"/>
    <d v="2010-07-01T00:00:00"/>
    <n v="0"/>
    <m/>
    <n v="0"/>
    <n v="0"/>
    <n v="14388.95"/>
    <n v="2539.1999999999998"/>
    <n v="15"/>
    <n v="0.15"/>
    <n v="7411.9"/>
    <n v="-133.25"/>
    <s v="SALVATICO ARIEL"/>
    <n v="25"/>
    <n v="4.22"/>
    <n v="12355.4"/>
    <n v="1.6"/>
    <n v="4.71"/>
    <b v="1"/>
  </r>
  <r>
    <s v="3"/>
    <x v="0"/>
    <s v="16553351"/>
    <s v="4"/>
    <s v="ROMERO WALTER"/>
    <d v="2019-02-21T00:00:00"/>
    <x v="1"/>
    <s v="30597"/>
    <s v="FUNDARG SRL"/>
    <s v="PE"/>
    <s v="407 SV SPORT 2.0"/>
    <s v="IXP-949"/>
    <m/>
    <m/>
    <m/>
    <m/>
    <n v="0"/>
    <m/>
    <m/>
    <m/>
    <n v="0"/>
    <m/>
    <m/>
    <s v="MERCADO CARLOS"/>
    <n v="51"/>
    <n v="1.6"/>
    <m/>
    <n v="4.22"/>
    <n v="1.79"/>
    <b v="0"/>
  </r>
  <r>
    <s v="3"/>
    <x v="4"/>
    <s v="16561002"/>
    <s v="87"/>
    <s v="ALEJANDRO DIAZ"/>
    <d v="2019-02-21T00:00:00"/>
    <x v="1"/>
    <s v="116"/>
    <s v="GARANTIA"/>
    <s v="PE"/>
    <s v="308 ALLURE PACK 1.6 HDI"/>
    <s v="AD482ZB"/>
    <d v="2019-02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4"/>
    <s v="16440681"/>
    <s v="8"/>
    <s v="LUIS SILVESTRE GONZALEZ"/>
    <d v="2019-02-21T00:00:00"/>
    <x v="1"/>
    <s v="3364"/>
    <s v="SANCOR COOPERATIVA DE S"/>
    <s v="PE"/>
    <s v="208 GT 1.6 THP"/>
    <s v="AA420JI"/>
    <d v="2016-08-08T00:00:00"/>
    <n v="0"/>
    <m/>
    <n v="0"/>
    <n v="0"/>
    <n v="137724.07999999999"/>
    <n v="24304.22"/>
    <n v="15"/>
    <n v="0.15"/>
    <n v="89093.96"/>
    <n v="302.56"/>
    <s v="BRUNO LUIS"/>
    <n v="27"/>
    <n v="9.24"/>
    <n v="12201.04"/>
    <n v="9.67"/>
    <n v="12"/>
    <b v="1"/>
  </r>
  <r>
    <s v="3"/>
    <x v="14"/>
    <s v="16440681"/>
    <s v="8"/>
    <s v="LUIS SILVESTRE GONZALEZ"/>
    <d v="2019-02-21T00:00:00"/>
    <x v="1"/>
    <s v="3364"/>
    <s v="SANCOR COOPERATIVA DE S"/>
    <s v="PE"/>
    <s v="208 GT 1.6 THP"/>
    <s v="AA420JI"/>
    <m/>
    <m/>
    <m/>
    <m/>
    <n v="0"/>
    <m/>
    <m/>
    <m/>
    <n v="0"/>
    <m/>
    <m/>
    <s v="RIVADERO DANIEL"/>
    <n v="64"/>
    <n v="9.67"/>
    <m/>
    <n v="9.24"/>
    <n v="11"/>
    <b v="1"/>
  </r>
  <r>
    <s v="3"/>
    <x v="4"/>
    <s v="16551621"/>
    <s v="082"/>
    <s v="ENZO RUIZ"/>
    <d v="2019-02-21T00:00:00"/>
    <x v="1"/>
    <s v="116"/>
    <s v="GARANTIA"/>
    <s v="PE"/>
    <s v="5008 FELINE TIPTRONIC"/>
    <s v="AB748OQ"/>
    <d v="2017-09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553352"/>
    <s v="4"/>
    <s v="ROMERO WALTER"/>
    <d v="2019-02-21T00:00:00"/>
    <x v="1"/>
    <s v="30597"/>
    <s v="FUNDARG SRL"/>
    <s v="PE"/>
    <s v="407 SV SPORT 2.0"/>
    <s v="IXP-949"/>
    <d v="2010-07-01T00:00:00"/>
    <n v="0"/>
    <m/>
    <n v="0"/>
    <n v="0"/>
    <n v="1484.23"/>
    <n v="261.92"/>
    <n v="15"/>
    <n v="0.15"/>
    <n v="1222.31"/>
    <n v="0"/>
    <s v="SALVATICO ARIEL"/>
    <n v="25"/>
    <n v="1.23"/>
    <n v="855.37"/>
    <n v="1.23"/>
    <n v="0.9"/>
    <b v="0"/>
  </r>
  <r>
    <s v="3"/>
    <x v="4"/>
    <s v="16551622"/>
    <s v="082"/>
    <s v="ENZO RUIZ"/>
    <d v="2019-02-21T00:00:00"/>
    <x v="1"/>
    <s v="116"/>
    <s v="GARANTIA"/>
    <s v="PE"/>
    <s v="5008 FELINE TIPTRONIC"/>
    <s v="AB748OQ"/>
    <d v="2017-09-19T00:00:00"/>
    <n v="4.8"/>
    <m/>
    <n v="0"/>
    <n v="0"/>
    <n v="9400.51"/>
    <n v="0"/>
    <n v="0"/>
    <n v="0"/>
    <n v="7742.42"/>
    <n v="0"/>
    <s v="AGUIRRE JONATHAN"/>
    <n v="28"/>
    <n v="4.5999999999999996"/>
    <n v="5395.01"/>
    <n v="4.5999999999999996"/>
    <n v="4.8"/>
    <b v="1"/>
  </r>
  <r>
    <s v="3"/>
    <x v="15"/>
    <s v="16440682"/>
    <s v="8"/>
    <s v="LUIS SILVESTRE GONZALEZ"/>
    <d v="2019-02-21T00:00:00"/>
    <x v="1"/>
    <s v="3364"/>
    <s v="SANCOR COOPERATIVA DE S"/>
    <s v="PE"/>
    <s v="208 GT 1.6 THP"/>
    <s v="AA420JI"/>
    <d v="2016-08-08T00:00:00"/>
    <n v="0"/>
    <m/>
    <n v="0"/>
    <n v="0"/>
    <n v="0"/>
    <n v="0"/>
    <n v="0"/>
    <n v="0"/>
    <n v="0"/>
    <n v="248"/>
    <s v="PUEYO GUSTAVO"/>
    <n v="17"/>
    <n v="14.38"/>
    <n v="17379.75"/>
    <n v="14.38"/>
    <n v="15.5"/>
    <b v="1"/>
  </r>
  <r>
    <s v="3"/>
    <x v="15"/>
    <s v="16440682"/>
    <s v="8"/>
    <s v="LUIS SILVESTRE GONZALEZ"/>
    <d v="2019-02-21T00:00:00"/>
    <x v="1"/>
    <s v="3364"/>
    <s v="SANCOR COOPERATIVA DE S"/>
    <s v="PE"/>
    <s v="208 GT 1.6 THP"/>
    <s v="AA420JI"/>
    <m/>
    <m/>
    <m/>
    <m/>
    <n v="0"/>
    <m/>
    <m/>
    <m/>
    <n v="0"/>
    <m/>
    <m/>
    <s v="PEREYRA JUAN"/>
    <n v="18"/>
    <n v="5.55"/>
    <m/>
    <n v="5.55"/>
    <n v="6.5"/>
    <b v="1"/>
  </r>
  <r>
    <s v="3"/>
    <x v="15"/>
    <s v="16440682"/>
    <s v="8"/>
    <s v="LUIS SILVESTRE GONZALEZ"/>
    <d v="2019-02-21T00:00:00"/>
    <x v="1"/>
    <s v="3364"/>
    <s v="SANCOR COOPERATIVA DE S"/>
    <s v="PE"/>
    <s v="208 GT 1.6 THP"/>
    <s v="AA420JI"/>
    <m/>
    <m/>
    <m/>
    <m/>
    <n v="0"/>
    <m/>
    <m/>
    <m/>
    <n v="0"/>
    <m/>
    <m/>
    <s v="MERCADO CARLOS"/>
    <n v="51"/>
    <n v="0.99"/>
    <m/>
    <n v="1.1200000000000001"/>
    <n v="1.5"/>
    <b v="1"/>
  </r>
  <r>
    <s v="3"/>
    <x v="15"/>
    <s v="16440682"/>
    <s v="8"/>
    <s v="LUIS SILVESTRE GONZALEZ"/>
    <d v="2019-02-21T00:00:00"/>
    <x v="1"/>
    <s v="3364"/>
    <s v="SANCOR COOPERATIVA DE S"/>
    <s v="PE"/>
    <s v="208 GT 1.6 THP"/>
    <s v="AA420JI"/>
    <m/>
    <m/>
    <m/>
    <m/>
    <n v="0"/>
    <m/>
    <m/>
    <m/>
    <n v="0"/>
    <m/>
    <m/>
    <s v="MIRANDA JUAN"/>
    <n v="55"/>
    <n v="1.1200000000000001"/>
    <m/>
    <n v="0.99"/>
    <n v="1.5"/>
    <b v="1"/>
  </r>
  <r>
    <s v="3"/>
    <x v="4"/>
    <s v="16563541"/>
    <s v="4"/>
    <s v="ROMERO WALTER"/>
    <d v="2019-02-21T00:00:00"/>
    <x v="1"/>
    <s v="116"/>
    <s v="GARANTIA"/>
    <s v="PE"/>
    <s v="408 ALLURE PLUS THP"/>
    <s v="AB800FT"/>
    <d v="2017-09-25T00:00:00"/>
    <n v="1"/>
    <m/>
    <n v="0"/>
    <n v="0"/>
    <n v="4874.68"/>
    <n v="0"/>
    <n v="0"/>
    <n v="0"/>
    <n v="1144.92"/>
    <n v="0"/>
    <s v="MERCADO CARLOS"/>
    <n v="51"/>
    <n v="2.0499999999999998"/>
    <n v="1123.96"/>
    <n v="2.0499999999999998"/>
    <n v="1"/>
    <b v="0"/>
  </r>
  <r>
    <s v="3"/>
    <x v="4"/>
    <s v="16553403"/>
    <s v="082"/>
    <s v="ENZO RUIZ"/>
    <d v="2019-02-21T00:00:00"/>
    <x v="1"/>
    <s v="116"/>
    <s v="GARANTIA"/>
    <s v="PE"/>
    <s v="208 GT 1.6 THP"/>
    <s v="AA981KW"/>
    <d v="2017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65202"/>
    <s v="214"/>
    <s v="MARCO AHUMADA"/>
    <d v="2019-02-21T00:00:00"/>
    <x v="1"/>
    <s v="116"/>
    <s v="GARANTIA"/>
    <s v="PE"/>
    <s v="PARTNER CONFORT 1.6 HDI 9"/>
    <s v="AC538CA"/>
    <n v="43181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67911"/>
    <s v="082"/>
    <s v="ENZO RUIZ"/>
    <d v="2019-02-21T00:00:00"/>
    <x v="1"/>
    <s v="132093"/>
    <s v="ALFARO DIEGO MARCOS"/>
    <s v="PE"/>
    <s v="208 ACTIVE 1.5"/>
    <s v="AA764UO"/>
    <d v="2017-01-19T00:00:00"/>
    <n v="2"/>
    <n v="532.23"/>
    <n v="14"/>
    <n v="0.14000000000000001"/>
    <n v="3222.27"/>
    <n v="456.4"/>
    <n v="12.41"/>
    <n v="0.1241"/>
    <n v="1265.24"/>
    <n v="0"/>
    <s v="LUCAS DIGIOVANNI"/>
    <n v="90"/>
    <n v="1.62"/>
    <n v="3269.43"/>
    <n v="1.62"/>
    <n v="2"/>
    <b v="1"/>
  </r>
  <r>
    <s v="3"/>
    <x v="0"/>
    <s v="16540731"/>
    <s v="4"/>
    <s v="ROMERO WALTER"/>
    <d v="2019-02-21T00:00:00"/>
    <x v="1"/>
    <s v="267804"/>
    <s v="CASTRO MAARIA CONSTANZA"/>
    <s v="PE"/>
    <s v="307 XS PR 2.0 HDI"/>
    <s v="GYR-153"/>
    <d v="2008-01-21T00:00:00"/>
    <n v="0"/>
    <m/>
    <n v="0"/>
    <n v="0"/>
    <n v="27666.52"/>
    <n v="6916.63"/>
    <n v="20"/>
    <n v="0.2"/>
    <n v="19046.71"/>
    <n v="94.29"/>
    <s v="YANCE RAUL"/>
    <n v="16"/>
    <n v="4.75"/>
    <n v="6177.7"/>
    <n v="0.03"/>
    <n v="3.23"/>
    <b v="1"/>
  </r>
  <r>
    <s v="3"/>
    <x v="0"/>
    <s v="16540731"/>
    <s v="4"/>
    <s v="ROMERO WALTER"/>
    <d v="2019-02-21T00:00:00"/>
    <x v="1"/>
    <s v="267804"/>
    <s v="CASTRO MAARIA CONSTANZA"/>
    <s v="PE"/>
    <s v="307 XS PR 2.0 HDI"/>
    <s v="GYR-153"/>
    <m/>
    <m/>
    <m/>
    <m/>
    <n v="0"/>
    <m/>
    <m/>
    <m/>
    <n v="0"/>
    <m/>
    <m/>
    <s v="LUCAS DIGIOVANNI"/>
    <n v="90"/>
    <n v="0.03"/>
    <m/>
    <n v="4.75"/>
    <n v="0.02"/>
    <b v="0"/>
  </r>
  <r>
    <s v="3"/>
    <x v="0"/>
    <s v="16559241"/>
    <s v="214"/>
    <s v="MARCO AHUMADA"/>
    <d v="2019-02-21T00:00:00"/>
    <x v="1"/>
    <s v="222684"/>
    <s v="ASIS GERARDO"/>
    <s v="PE"/>
    <s v="3008 FELINE TIPTRONIC"/>
    <s v="NQI-237"/>
    <d v="2014-03-07T00:00:00"/>
    <n v="0"/>
    <n v="11.83"/>
    <n v="0.83"/>
    <n v="8.3000000000000001E-3"/>
    <n v="2902.9"/>
    <n v="0"/>
    <n v="0"/>
    <n v="0"/>
    <n v="1876.41"/>
    <n v="14.74"/>
    <s v="ROBLEDO RUBEN"/>
    <n v="50"/>
    <n v="1.17"/>
    <n v="1413.79"/>
    <n v="1.17"/>
    <n v="0.75"/>
    <b v="0"/>
  </r>
  <r>
    <s v="3"/>
    <x v="4"/>
    <s v="16558072"/>
    <s v="4"/>
    <s v="ROMERO WALTER"/>
    <d v="2019-02-21T00:00:00"/>
    <x v="1"/>
    <s v="116"/>
    <s v="GARANTIA"/>
    <s v="PE"/>
    <s v="2008 FELINE 1.6 TIPTRONIC"/>
    <s v="AC885WZ"/>
    <n v="43273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84051"/>
    <s v="214"/>
    <s v="MARCO AHUMADA"/>
    <d v="2019-02-21T00:00:00"/>
    <x v="1"/>
    <s v="36420"/>
    <s v="TRANSENER S.A"/>
    <s v="PE"/>
    <s v="PARTNER PATAGONICA VTC PL"/>
    <s v="AC-726-V"/>
    <d v="2018-05-14T00:00:00"/>
    <n v="1.42"/>
    <n v="5.67"/>
    <n v="0.21"/>
    <n v="2.0999999999999999E-3"/>
    <n v="4248.76"/>
    <n v="749.77"/>
    <n v="15"/>
    <n v="0.15"/>
    <n v="1992.29"/>
    <n v="0"/>
    <s v="CRISTIAN BARRIONUEVO"/>
    <n v="91"/>
    <n v="1"/>
    <n v="2693.51"/>
    <n v="1"/>
    <n v="1.42"/>
    <b v="1"/>
  </r>
  <r>
    <s v="3"/>
    <x v="0"/>
    <s v="16584241"/>
    <s v="214"/>
    <s v="MARCO AHUMADA"/>
    <d v="2019-02-21T00:00:00"/>
    <x v="1"/>
    <s v="258866"/>
    <s v="PIZZI MARCELO RICARDO"/>
    <s v="PE"/>
    <s v="208 FELINE 1.6"/>
    <s v="AC538CN"/>
    <d v="2018-03-23T00:00:00"/>
    <n v="2.23"/>
    <n v="19.07"/>
    <n v="0.45"/>
    <n v="4.5000000000000005E-3"/>
    <n v="3374.41"/>
    <n v="304.26"/>
    <n v="8.27"/>
    <n v="8.2699999999999996E-2"/>
    <n v="1265.24"/>
    <n v="0"/>
    <s v="AGUIRRE JONATHAN"/>
    <n v="28"/>
    <n v="1.07"/>
    <n v="4219.78"/>
    <n v="1.07"/>
    <n v="2.23"/>
    <b v="1"/>
  </r>
  <r>
    <s v="3"/>
    <x v="0"/>
    <s v="16575901"/>
    <s v="4"/>
    <s v="ROMERO WALTER"/>
    <d v="2019-02-21T00:00:00"/>
    <x v="1"/>
    <s v="242319"/>
    <s v="ROJAS MARIA BELEN"/>
    <s v="PE"/>
    <s v="208 ALLURE PLUS 1.6 HDI 9"/>
    <s v="AC721NH"/>
    <d v="2018-05-09T00:00:00"/>
    <n v="0"/>
    <m/>
    <n v="0"/>
    <n v="0"/>
    <n v="4861.6099999999997"/>
    <n v="857.92"/>
    <n v="15"/>
    <n v="0.15"/>
    <n v="2376.6999999999998"/>
    <n v="0"/>
    <s v="LUCAS DIGIOVANNI"/>
    <n v="90"/>
    <n v="1.38"/>
    <n v="2851.25"/>
    <n v="1.38"/>
    <n v="1.5"/>
    <b v="1"/>
  </r>
  <r>
    <s v="3"/>
    <x v="0"/>
    <s v="16585221"/>
    <s v="082"/>
    <s v="ENZO RUIZ"/>
    <d v="2019-02-21T00:00:00"/>
    <x v="1"/>
    <s v="264409"/>
    <s v="GALLARDO MATIAS MIGUEL"/>
    <s v="PE"/>
    <s v="308 ACTIVE 1.6 NAV"/>
    <s v="AD213DF"/>
    <d v="2018-10-04T00:00:00"/>
    <n v="3.45"/>
    <m/>
    <n v="0"/>
    <n v="0"/>
    <n v="3062.67"/>
    <n v="0"/>
    <n v="0"/>
    <n v="0"/>
    <n v="927.98"/>
    <n v="0"/>
    <s v="MERCADO CARLOS"/>
    <n v="51"/>
    <n v="1.2"/>
    <n v="6557.86"/>
    <n v="1.2"/>
    <n v="3.45"/>
    <b v="1"/>
  </r>
  <r>
    <s v="3"/>
    <x v="2"/>
    <s v="16585222"/>
    <s v="082"/>
    <s v="ENZO RUIZ"/>
    <d v="2019-02-21T00:00:00"/>
    <x v="1"/>
    <s v="264409"/>
    <s v="GALLARDO MATIAS MIGUEL"/>
    <s v="PE"/>
    <s v="308 ACTIVE 1.6 NAV"/>
    <s v="AD213DF"/>
    <n v="43377"/>
    <n v="0"/>
    <m/>
    <n v="0"/>
    <n v="0"/>
    <n v="0"/>
    <n v="0"/>
    <n v="0"/>
    <n v="0"/>
    <n v="0"/>
    <n v="0"/>
    <s v="MERCADO CARLOS"/>
    <n v="51"/>
    <n v="1.08"/>
    <n v="855.37"/>
    <n v="1.08"/>
    <n v="0.9"/>
    <b v="0"/>
  </r>
  <r>
    <s v="3"/>
    <x v="0"/>
    <s v="16586561"/>
    <s v="4"/>
    <s v="ROMERO WALTER"/>
    <d v="2019-02-21T00:00:00"/>
    <x v="1"/>
    <s v="231744"/>
    <s v="VACA ARMANDO PATRICIO"/>
    <s v="PE"/>
    <s v="208 ALLURE 1.5 N 5P TOUCH"/>
    <s v="PMG245"/>
    <n v="42396"/>
    <n v="0"/>
    <n v="13.97"/>
    <n v="0.5"/>
    <n v="5.0000000000000001E-3"/>
    <n v="3126.88"/>
    <n v="551.79"/>
    <n v="15"/>
    <n v="0.15"/>
    <n v="1262.1099999999999"/>
    <n v="2.14"/>
    <s v="ROBLEDO RUBEN"/>
    <n v="50"/>
    <n v="0.17"/>
    <n v="2780.25"/>
    <n v="0.17"/>
    <n v="0.22"/>
    <b v="1"/>
  </r>
  <r>
    <s v="3"/>
    <x v="0"/>
    <s v="16586561"/>
    <s v="4"/>
    <s v="ROMERO WALTER"/>
    <d v="2019-02-21T00:00:00"/>
    <x v="1"/>
    <s v="231744"/>
    <s v="VACA ARMANDO PATRICIO"/>
    <s v="PE"/>
    <s v="208 ALLURE 1.5 N 5P TOUCH"/>
    <s v="PMG245"/>
    <m/>
    <m/>
    <m/>
    <m/>
    <n v="0"/>
    <m/>
    <m/>
    <m/>
    <n v="0"/>
    <m/>
    <m/>
    <s v="CRISTIAN BARRIONUEVO"/>
    <n v="91"/>
    <n v="0.98"/>
    <m/>
    <n v="0.98"/>
    <n v="1.25"/>
    <b v="1"/>
  </r>
  <r>
    <s v="3"/>
    <x v="4"/>
    <s v="16586681"/>
    <s v="082"/>
    <s v="ENZO RUIZ"/>
    <d v="2019-02-21T00:00:00"/>
    <x v="1"/>
    <s v="116"/>
    <s v="GARANTIA"/>
    <s v="PE"/>
    <s v="208FELINE 1.6N PACK CUIR"/>
    <s v="NNE381"/>
    <d v="2014-01-07T00:00:00"/>
    <n v="0"/>
    <m/>
    <n v="0"/>
    <n v="0"/>
    <n v="1025.76"/>
    <n v="0"/>
    <n v="0"/>
    <n v="0"/>
    <n v="815.34"/>
    <n v="23.82"/>
    <s v="RODRIGO IBARRA."/>
    <n v="54"/>
    <n v="1.2"/>
    <n v="2809.9"/>
    <n v="1.2"/>
    <n v="2.5"/>
    <b v="1"/>
  </r>
  <r>
    <s v="3"/>
    <x v="4"/>
    <s v="16572822"/>
    <s v="082"/>
    <s v="ENZO RUIZ"/>
    <d v="2019-02-21T00:00:00"/>
    <x v="1"/>
    <s v="116"/>
    <s v="GARANTIA"/>
    <s v="PE"/>
    <s v="308 FELINE 1.6 HDI"/>
    <s v="AA137YK"/>
    <d v="2016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86891"/>
    <s v="214"/>
    <s v="MARCO AHUMADA"/>
    <d v="2019-02-21T00:00:00"/>
    <x v="1"/>
    <s v="262774"/>
    <s v="METALURGICA CY G SRL"/>
    <s v="PE"/>
    <s v="308 ALLURE 1.6"/>
    <s v="AB040IX"/>
    <d v="2017-03-05T00:00:00"/>
    <n v="1.67"/>
    <n v="26.35"/>
    <n v="0.83"/>
    <n v="8.3000000000000001E-3"/>
    <n v="3655.24"/>
    <n v="645.03"/>
    <n v="15"/>
    <n v="0.15"/>
    <n v="1911.59"/>
    <n v="34.35"/>
    <s v="RODRIGO IBARRA."/>
    <n v="54"/>
    <n v="1.73"/>
    <n v="3148.04"/>
    <n v="1.73"/>
    <n v="1.67"/>
    <b v="0"/>
  </r>
  <r>
    <s v="3"/>
    <x v="4"/>
    <s v="16572871"/>
    <s v="4"/>
    <s v="ROMERO WALTER"/>
    <d v="2019-02-21T00:00:00"/>
    <x v="1"/>
    <s v="116"/>
    <s v="GARANTIA"/>
    <s v="PE"/>
    <s v="208 ALLURE 1.6"/>
    <s v="AB744WT"/>
    <d v="2017-08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88541"/>
    <s v="078"/>
    <s v="ARIEL CESARATTO"/>
    <d v="2019-02-21T00:00:00"/>
    <x v="1"/>
    <s v="116"/>
    <s v="GARANTIA"/>
    <s v="PE"/>
    <s v="Partner Confort 1.6 HDI 9"/>
    <s v="AD515EF"/>
    <d v="2019-02-11T00:00:00"/>
    <n v="0.3"/>
    <m/>
    <n v="0"/>
    <n v="0"/>
    <n v="3544.57"/>
    <n v="0"/>
    <n v="0"/>
    <n v="0"/>
    <n v="2702.28"/>
    <n v="14.49"/>
    <s v="ROBLEDO RUBEN"/>
    <n v="50"/>
    <n v="1.1499999999999999"/>
    <n v="337.19"/>
    <n v="1.1499999999999999"/>
    <n v="0.22"/>
    <b v="0"/>
  </r>
  <r>
    <s v="3"/>
    <x v="4"/>
    <s v="16588541"/>
    <s v="078"/>
    <s v="ARIEL CESARATTO"/>
    <d v="2019-02-21T00:00:00"/>
    <x v="1"/>
    <s v="116"/>
    <s v="GARANTIA"/>
    <s v="PE"/>
    <s v="Partner Confort 1.6 HDI 9"/>
    <s v="AD515EF"/>
    <m/>
    <m/>
    <m/>
    <m/>
    <n v="0"/>
    <m/>
    <m/>
    <m/>
    <n v="0"/>
    <m/>
    <m/>
    <s v="CRISTIAN BARRIONUEVO"/>
    <n v="91"/>
    <n v="0.45"/>
    <m/>
    <n v="0.45"/>
    <n v="0.08"/>
    <b v="0"/>
  </r>
  <r>
    <s v="3"/>
    <x v="0"/>
    <s v="16588601"/>
    <s v="214"/>
    <s v="MARCO AHUMADA"/>
    <d v="2019-02-21T00:00:00"/>
    <x v="1"/>
    <s v="268138"/>
    <s v="MONTI GUIDO RICARDO"/>
    <s v="PE"/>
    <s v="2008  SPORT 1.6 THP"/>
    <s v="AC676GC"/>
    <d v="2018-06-11T00:00:00"/>
    <n v="2.88"/>
    <n v="13.69"/>
    <n v="0.25"/>
    <n v="2.5000000000000001E-3"/>
    <n v="4275.57"/>
    <n v="642.28"/>
    <n v="13.06"/>
    <n v="0.13059999999999999"/>
    <n v="2311.9"/>
    <n v="0"/>
    <s v="LUCAS DIGIOVANNI"/>
    <n v="90"/>
    <n v="1.32"/>
    <n v="5460.7"/>
    <n v="1.32"/>
    <n v="2.88"/>
    <b v="1"/>
  </r>
  <r>
    <s v="3"/>
    <x v="0"/>
    <s v="16577971"/>
    <s v="082"/>
    <s v="ENZO RUIZ"/>
    <d v="2019-02-21T00:00:00"/>
    <x v="1"/>
    <s v="15591"/>
    <s v="GARCIA CARLOS MARCELO"/>
    <s v="PE"/>
    <s v="208 ALLURE 1.6"/>
    <s v="AC343EE"/>
    <d v="2018-01-25T00:00:00"/>
    <n v="2.35"/>
    <m/>
    <n v="0"/>
    <n v="0"/>
    <n v="3126.88"/>
    <n v="551.79"/>
    <n v="15"/>
    <n v="0.15"/>
    <n v="1265.24"/>
    <n v="0"/>
    <s v="MERCADO CARLOS"/>
    <n v="51"/>
    <n v="1.38"/>
    <n v="4466.95"/>
    <n v="1.38"/>
    <n v="2.35"/>
    <b v="1"/>
  </r>
  <r>
    <s v="3"/>
    <x v="0"/>
    <s v="16590241"/>
    <s v="4"/>
    <s v="ROMERO WALTER"/>
    <d v="2019-02-21T00:00:00"/>
    <x v="1"/>
    <s v="72142"/>
    <s v="NOTA CARLOS AUGUSTO JUA"/>
    <s v="PE"/>
    <s v="308 FELINE THP TIPTRONIC"/>
    <s v="PQN108"/>
    <d v="2016-03-22T00:00:00"/>
    <n v="0"/>
    <m/>
    <n v="0"/>
    <n v="0"/>
    <n v="3655.99"/>
    <n v="645.16"/>
    <n v="15"/>
    <n v="0.15"/>
    <n v="2003.57"/>
    <n v="0"/>
    <s v="CRISTIAN BARRIONUEVO"/>
    <n v="91"/>
    <n v="0.98"/>
    <n v="3326.45"/>
    <n v="0.98"/>
    <n v="1.75"/>
    <b v="1"/>
  </r>
  <r>
    <s v="3"/>
    <x v="2"/>
    <s v="16590242"/>
    <s v="4"/>
    <s v="ROMERO WALTER"/>
    <d v="2019-02-21T00:00:00"/>
    <x v="1"/>
    <s v="72142"/>
    <s v="NOTA CARLOS AUGUSTO JUA"/>
    <s v="PE"/>
    <s v="308 FELINE THP TIPTRONIC"/>
    <s v="PQN108"/>
    <n v="42451"/>
    <n v="0"/>
    <m/>
    <n v="0"/>
    <n v="0"/>
    <n v="3519.72"/>
    <n v="621.13"/>
    <n v="15"/>
    <n v="0.15"/>
    <n v="2702.28"/>
    <n v="0"/>
    <s v="CRISTIAN BARRIONUEVO"/>
    <n v="91"/>
    <n v="0.75"/>
    <n v="855.37"/>
    <n v="0.75"/>
    <n v="0.9"/>
    <b v="1"/>
  </r>
  <r>
    <s v="3"/>
    <x v="10"/>
    <s v="16590921"/>
    <s v="8"/>
    <s v="LUIS SILVESTRE GONZALEZ"/>
    <d v="2019-02-21T00:00:00"/>
    <x v="1"/>
    <s v="237284"/>
    <s v="GIUSTI ANA TERESA"/>
    <s v="PE"/>
    <s v="2008 SPORT 1.6 THP"/>
    <s v="AB403LI"/>
    <d v="2017-05-31T00:00:00"/>
    <n v="0"/>
    <m/>
    <n v="0"/>
    <n v="0"/>
    <n v="2291.4499999999998"/>
    <n v="0"/>
    <n v="0"/>
    <n v="0"/>
    <n v="1482.79"/>
    <n v="0"/>
    <e v="#N/A"/>
    <s v=""/>
    <n v="0"/>
    <n v="0"/>
    <m/>
    <n v="0"/>
    <b v="0"/>
  </r>
  <r>
    <s v="3"/>
    <x v="0"/>
    <s v="16579261"/>
    <s v="082"/>
    <s v="ENZO RUIZ"/>
    <d v="2019-02-21T00:00:00"/>
    <x v="1"/>
    <s v="261335"/>
    <s v="MENSEGUEZ FEDERICO JESU"/>
    <s v="PE"/>
    <s v="208 FELINE 1.6"/>
    <s v="AC783JK"/>
    <d v="2018-05-31T00:00:00"/>
    <n v="2.06"/>
    <m/>
    <n v="0"/>
    <n v="0"/>
    <n v="3678.67"/>
    <n v="0"/>
    <n v="0"/>
    <n v="0"/>
    <n v="1265.24"/>
    <n v="0"/>
    <s v="LUCAS DIGIOVANNI"/>
    <n v="90"/>
    <n v="1.17"/>
    <n v="3915.71"/>
    <n v="1.17"/>
    <n v="2.06"/>
    <b v="1"/>
  </r>
  <r>
    <s v="3"/>
    <x v="0"/>
    <s v="16592931"/>
    <s v="082"/>
    <s v="ENZO RUIZ"/>
    <d v="2019-02-21T00:00:00"/>
    <x v="1"/>
    <s v="15591"/>
    <s v="GARCIA CARLOS MARCELO"/>
    <s v="PE"/>
    <s v="208 ALLURE 1.6"/>
    <s v="AC343EE"/>
    <d v="2018-01-25T00:00:00"/>
    <n v="-2.35"/>
    <m/>
    <n v="0"/>
    <n v="0"/>
    <n v="-3126.88"/>
    <n v="-551.79"/>
    <n v="15"/>
    <n v="0.15"/>
    <n v="-1265.24"/>
    <n v="0"/>
    <e v="#N/A"/>
    <s v=""/>
    <n v="0"/>
    <n v="-4466.95"/>
    <m/>
    <n v="0"/>
    <b v="0"/>
  </r>
  <r>
    <s v="3"/>
    <x v="0"/>
    <s v="16592941"/>
    <s v="082"/>
    <s v="ENZO RUIZ"/>
    <d v="2019-02-21T00:00:00"/>
    <x v="1"/>
    <s v="256973"/>
    <s v="MOLINUEVO MARCELA FABIA"/>
    <s v="PE"/>
    <s v="208 ALLURE 1.6"/>
    <s v="AC343EE"/>
    <d v="2018-01-25T00:00:00"/>
    <n v="2.35"/>
    <m/>
    <n v="0"/>
    <n v="0"/>
    <n v="3126.88"/>
    <n v="551.79"/>
    <n v="15"/>
    <n v="0.15"/>
    <n v="1265.24"/>
    <n v="0"/>
    <e v="#N/A"/>
    <s v=""/>
    <n v="0"/>
    <n v="4466.95"/>
    <m/>
    <n v="0"/>
    <b v="0"/>
  </r>
  <r>
    <s v="3"/>
    <x v="0"/>
    <s v="16592971"/>
    <s v="214"/>
    <s v="MARCO AHUMADA"/>
    <d v="2019-02-21T00:00:00"/>
    <x v="1"/>
    <s v="258866"/>
    <s v="PIZZI MARCELO RICARDO"/>
    <s v="PE"/>
    <s v="208 FELINE 1.6"/>
    <s v="AC538CN"/>
    <d v="2018-03-23T00:00:00"/>
    <n v="-2.23"/>
    <n v="-19.07"/>
    <n v="0.45"/>
    <n v="4.5000000000000005E-3"/>
    <n v="-3374.41"/>
    <n v="-304.26"/>
    <n v="8.27"/>
    <n v="8.2699999999999996E-2"/>
    <n v="-1265.24"/>
    <n v="0"/>
    <s v="AGUIRRE JONATHAN"/>
    <n v="28"/>
    <n v="0"/>
    <n v="-4219.78"/>
    <m/>
    <n v="0"/>
    <b v="0"/>
  </r>
  <r>
    <s v="3"/>
    <x v="0"/>
    <s v="16592981"/>
    <s v="214"/>
    <s v="MARCO AHUMADA"/>
    <d v="2019-02-21T00:00:00"/>
    <x v="1"/>
    <s v="258866"/>
    <s v="PIZZI MARCELO RICARDO"/>
    <s v="PE"/>
    <s v="208 FELINE 1.6"/>
    <s v="AC538CN"/>
    <d v="2018-03-23T00:00:00"/>
    <n v="1.81"/>
    <m/>
    <n v="0"/>
    <n v="0"/>
    <n v="3310.82"/>
    <n v="367.85"/>
    <n v="10"/>
    <n v="0.1"/>
    <n v="1265.24"/>
    <n v="0"/>
    <s v="AGUIRRE JONATHAN"/>
    <n v="28"/>
    <n v="0"/>
    <n v="3440.5"/>
    <m/>
    <n v="0"/>
    <b v="0"/>
  </r>
  <r>
    <s v="3"/>
    <x v="0"/>
    <s v="16574291"/>
    <s v="214"/>
    <s v="MARCO AHUMADA"/>
    <d v="2019-02-21T00:00:00"/>
    <x v="1"/>
    <s v="35734"/>
    <s v="SEGURA MARIA SOLEDAD"/>
    <s v="PE"/>
    <s v="308 ACTIVE 1.6 NAV"/>
    <s v="AD104RX"/>
    <d v="2018-09-03T00:00:00"/>
    <n v="2.94"/>
    <n v="13.97"/>
    <n v="0.25"/>
    <n v="2.5000000000000001E-3"/>
    <n v="3169.07"/>
    <n v="0"/>
    <n v="0"/>
    <n v="0"/>
    <n v="993.83"/>
    <n v="0"/>
    <s v="CRISTIAN BARRIONUEVO"/>
    <n v="91"/>
    <n v="0.88"/>
    <n v="5574.47"/>
    <n v="0.88"/>
    <n v="2.94"/>
    <b v="1"/>
  </r>
  <r>
    <s v="3"/>
    <x v="4"/>
    <s v="16581502"/>
    <s v="214"/>
    <s v="MARCO AHUMADA"/>
    <d v="2019-02-21T00:00:00"/>
    <x v="1"/>
    <s v="116"/>
    <s v="GARANTIA"/>
    <s v="PE"/>
    <s v="408 FELINE 1.6 HDI"/>
    <s v="AC140NV"/>
    <d v="2018-01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5"/>
    <s v="16574293"/>
    <s v="214"/>
    <s v="MARCO AHUMADA"/>
    <d v="2019-02-21T00:00:00"/>
    <x v="1"/>
    <s v="35734"/>
    <s v="SEGURA MARIA SOLEDAD"/>
    <s v="PE"/>
    <s v="308 ACTIVE 1.6 NAV"/>
    <s v="AD104RX"/>
    <d v="2018-09-03T00:00:00"/>
    <n v="0"/>
    <n v="5.73"/>
    <n v="0.3"/>
    <n v="3.0000000000000001E-3"/>
    <n v="3215.58"/>
    <n v="2968.22"/>
    <n v="48"/>
    <n v="0.48"/>
    <n v="2568.8000000000002"/>
    <n v="14.24"/>
    <s v="ROBLEDO RUBEN"/>
    <n v="50"/>
    <n v="1.1299999999999999"/>
    <n v="1904.59"/>
    <n v="1.1299999999999999"/>
    <n v="2.0099999999999998"/>
    <b v="1"/>
  </r>
  <r>
    <s v="3"/>
    <x v="0"/>
    <s v="16574901"/>
    <s v="082"/>
    <s v="ENZO RUIZ"/>
    <d v="2019-02-21T00:00:00"/>
    <x v="1"/>
    <s v="268089"/>
    <s v="POSSE JUAN MANUEL"/>
    <s v="PE"/>
    <s v="408"/>
    <s v="MCC-603"/>
    <d v="2012-11-22T00:00:00"/>
    <n v="1"/>
    <n v="285.12"/>
    <n v="15"/>
    <n v="0.15"/>
    <n v="5291.99"/>
    <n v="933.86"/>
    <n v="15"/>
    <n v="0.15"/>
    <n v="2391.14"/>
    <n v="20.84"/>
    <s v="RODRIGO IBARRA."/>
    <n v="54"/>
    <n v="1.05"/>
    <n v="1615.71"/>
    <n v="2.58"/>
    <n v="0.28999999999999998"/>
    <b v="0"/>
  </r>
  <r>
    <s v="3"/>
    <x v="0"/>
    <s v="16574901"/>
    <s v="082"/>
    <s v="ENZO RUIZ"/>
    <d v="2019-02-21T00:00:00"/>
    <x v="1"/>
    <s v="268089"/>
    <s v="POSSE JUAN MANUEL"/>
    <s v="PE"/>
    <s v="408"/>
    <s v="MCC-603"/>
    <m/>
    <m/>
    <m/>
    <m/>
    <n v="0"/>
    <m/>
    <m/>
    <m/>
    <n v="0"/>
    <m/>
    <m/>
    <s v="CRISTIAN BARRIONUEVO"/>
    <n v="91"/>
    <n v="2.58"/>
    <m/>
    <n v="1.05"/>
    <n v="0.71"/>
    <b v="0"/>
  </r>
  <r>
    <s v="3"/>
    <x v="0"/>
    <s v="16583451"/>
    <s v="4"/>
    <s v="ROMERO WALTER"/>
    <d v="2019-02-21T00:00:00"/>
    <x v="1"/>
    <s v="241928"/>
    <s v="RUFFINO MARCELO ADRIAN"/>
    <s v="PE"/>
    <s v="PARTNER PATAGONICA 1.6 HD"/>
    <s v="AC099IZ"/>
    <d v="2017-12-11T00:00:00"/>
    <n v="0"/>
    <n v="12.51"/>
    <n v="0.35"/>
    <n v="3.4999999999999996E-3"/>
    <n v="4248.76"/>
    <n v="749.77"/>
    <n v="15"/>
    <n v="0.15"/>
    <n v="1992.29"/>
    <n v="0"/>
    <e v="#N/A"/>
    <s v=""/>
    <n v="0"/>
    <n v="3561.05"/>
    <m/>
    <n v="0"/>
    <b v="0"/>
  </r>
  <r>
    <s v="3"/>
    <x v="0"/>
    <s v="16583621"/>
    <s v="214"/>
    <s v="MARCO AHUMADA"/>
    <d v="2019-02-21T00:00:00"/>
    <x v="1"/>
    <s v="244180"/>
    <s v="TARDITTI AIDA LUCIA TER"/>
    <s v="PE"/>
    <s v="2008 ALLURE 1.6"/>
    <s v="AA891BZ"/>
    <d v="2017-01-05T00:00:00"/>
    <n v="2.56"/>
    <n v="10.220000000000001"/>
    <n v="0.21"/>
    <n v="2.0999999999999999E-3"/>
    <n v="2738.46"/>
    <n v="304.26"/>
    <n v="10"/>
    <n v="0.1"/>
    <n v="950.28"/>
    <n v="8.34"/>
    <s v="RODRIGO IBARRA."/>
    <n v="54"/>
    <n v="0.42"/>
    <n v="4855.8999999999996"/>
    <n v="0.42"/>
    <n v="1.19"/>
    <b v="1"/>
  </r>
  <r>
    <s v="3"/>
    <x v="0"/>
    <s v="16583621"/>
    <s v="214"/>
    <s v="MARCO AHUMADA"/>
    <d v="2019-02-21T00:00:00"/>
    <x v="1"/>
    <s v="244180"/>
    <s v="TARDITTI AIDA LUCIA TER"/>
    <s v="PE"/>
    <s v="2008 ALLURE 1.6"/>
    <s v="AA891BZ"/>
    <m/>
    <m/>
    <m/>
    <m/>
    <n v="0"/>
    <m/>
    <m/>
    <m/>
    <n v="0"/>
    <m/>
    <m/>
    <s v="CRISTIAN BARRIONUEVO"/>
    <n v="91"/>
    <n v="0.48"/>
    <m/>
    <n v="0.48"/>
    <n v="1.37"/>
    <b v="1"/>
  </r>
  <r>
    <s v="3"/>
    <x v="0"/>
    <s v="16583861"/>
    <s v="214"/>
    <s v="MARCO AHUMADA"/>
    <d v="2019-02-21T00:00:00"/>
    <x v="1"/>
    <s v="242115"/>
    <s v="ROMERO LEONARDO EMILIAN"/>
    <s v="PE"/>
    <s v="PARTNER CONFORT 1.6 HDI 9"/>
    <s v="AD135QO"/>
    <d v="2018-09-05T00:00:00"/>
    <n v="1.42"/>
    <n v="5.4"/>
    <n v="0.2"/>
    <n v="2E-3"/>
    <n v="4248.76"/>
    <n v="749.77"/>
    <n v="15"/>
    <n v="0.15"/>
    <n v="1992.29"/>
    <n v="0"/>
    <s v="AGUIRRE JONATHAN"/>
    <n v="28"/>
    <n v="0.02"/>
    <n v="2693.78"/>
    <n v="0.02"/>
    <n v="0.02"/>
    <b v="0"/>
  </r>
  <r>
    <s v="3"/>
    <x v="0"/>
    <s v="16583861"/>
    <s v="214"/>
    <s v="MARCO AHUMADA"/>
    <d v="2019-02-21T00:00:00"/>
    <x v="1"/>
    <s v="242115"/>
    <s v="ROMERO LEONARDO EMILIAN"/>
    <s v="PE"/>
    <s v="PARTNER CONFORT 1.6 HDI 9"/>
    <s v="AD135QO"/>
    <m/>
    <m/>
    <m/>
    <m/>
    <n v="0"/>
    <m/>
    <m/>
    <m/>
    <n v="0"/>
    <m/>
    <m/>
    <s v="MERCADO CARLOS"/>
    <n v="51"/>
    <n v="1.38"/>
    <m/>
    <n v="1.38"/>
    <n v="1.4"/>
    <b v="1"/>
  </r>
  <r>
    <s v="3"/>
    <x v="0"/>
    <s v="16583861"/>
    <s v="214"/>
    <s v="MARCO AHUMADA"/>
    <d v="2019-02-21T00:00:00"/>
    <x v="1"/>
    <s v="242115"/>
    <s v="ROMERO LEONARDO EMILIAN"/>
    <s v="PE"/>
    <s v="PARTNER CONFORT 1.6 HDI 9"/>
    <s v="AD135QO"/>
    <m/>
    <m/>
    <m/>
    <m/>
    <n v="0"/>
    <m/>
    <m/>
    <m/>
    <n v="0"/>
    <m/>
    <m/>
    <s v="RODRIGO IBARRA."/>
    <n v="54"/>
    <n v="0"/>
    <m/>
    <m/>
    <n v="0"/>
    <b v="0"/>
  </r>
  <r>
    <s v="3"/>
    <x v="4"/>
    <s v="16583863"/>
    <s v="214"/>
    <s v="MARCO AHUMADA"/>
    <d v="2019-02-22T00:00:00"/>
    <x v="1"/>
    <s v="116"/>
    <s v="GARANTIA"/>
    <s v="PE"/>
    <s v="PARTNER CONFORT 1.6 HDI 9"/>
    <s v="AD135QO"/>
    <d v="2018-09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84242"/>
    <s v="214"/>
    <s v="MARCO AHUMADA"/>
    <d v="2019-02-22T00:00:00"/>
    <x v="1"/>
    <s v="116"/>
    <s v="GARANTIA"/>
    <s v="PE"/>
    <s v="208 FELINE 1.6"/>
    <s v="AC538CN"/>
    <d v="2018-03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84371"/>
    <s v="082"/>
    <s v="ENZO RUIZ"/>
    <d v="2019-02-22T00:00:00"/>
    <x v="1"/>
    <s v="116498"/>
    <s v="ROQUE LUIS ERNESTO"/>
    <s v="PE"/>
    <s v="307 XS PREMIUM 2.0 5P 143"/>
    <s v="IOW-366"/>
    <d v="2010-01-28T00:00:00"/>
    <n v="0"/>
    <m/>
    <n v="0"/>
    <n v="0"/>
    <n v="8540.4699999999993"/>
    <n v="3660.18"/>
    <n v="30"/>
    <n v="0.3"/>
    <n v="7271.96"/>
    <n v="67.81"/>
    <s v="ROBLEDO RUBEN"/>
    <n v="50"/>
    <n v="0.45"/>
    <n v="7413.24"/>
    <n v="3.13"/>
    <n v="0.49"/>
    <b v="0"/>
  </r>
  <r>
    <s v="3"/>
    <x v="0"/>
    <s v="16584371"/>
    <s v="082"/>
    <s v="ENZO RUIZ"/>
    <d v="2019-02-22T00:00:00"/>
    <x v="1"/>
    <s v="116498"/>
    <s v="ROQUE LUIS ERNESTO"/>
    <s v="PE"/>
    <s v="307 XS PREMIUM 2.0 5P 143"/>
    <s v="IOW-366"/>
    <m/>
    <m/>
    <m/>
    <m/>
    <n v="0"/>
    <m/>
    <m/>
    <m/>
    <n v="0"/>
    <m/>
    <m/>
    <s v="RODRIGO IBARRA."/>
    <n v="54"/>
    <n v="3.13"/>
    <m/>
    <n v="0.45"/>
    <n v="3.41"/>
    <b v="1"/>
  </r>
  <r>
    <s v="3"/>
    <x v="4"/>
    <s v="16584511"/>
    <s v="4"/>
    <s v="ROMERO WALTER"/>
    <d v="2019-02-22T00:00:00"/>
    <x v="1"/>
    <s v="116"/>
    <s v="GARANTIA"/>
    <s v="PE"/>
    <s v="308 CC 1.6 TURBO THP 156C"/>
    <s v="JRW-993"/>
    <d v="2011-06-16T00:00:00"/>
    <n v="0"/>
    <m/>
    <n v="0"/>
    <n v="0"/>
    <n v="0"/>
    <n v="0"/>
    <n v="0"/>
    <n v="0"/>
    <n v="0"/>
    <n v="9.4499999999999993"/>
    <s v="ROBLEDO RUBEN"/>
    <n v="50"/>
    <n v="0.75"/>
    <n v="337.19"/>
    <n v="0.75"/>
    <n v="0.3"/>
    <b v="0"/>
  </r>
  <r>
    <s v="3"/>
    <x v="4"/>
    <s v="16575902"/>
    <s v="4"/>
    <s v="ROMERO WALTER"/>
    <d v="2019-02-22T00:00:00"/>
    <x v="1"/>
    <s v="116"/>
    <s v="GARANTIA"/>
    <s v="PE"/>
    <s v="208 ALLURE PLUS 1.6 HDI 9"/>
    <s v="AC721NH"/>
    <d v="2018-05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76221"/>
    <s v="4"/>
    <s v="ROMERO WALTER"/>
    <d v="2019-02-22T00:00:00"/>
    <x v="1"/>
    <s v="244910"/>
    <s v="CHANG CALDERON NILTON Y"/>
    <s v="PE"/>
    <s v="PARTNER PATAGËNICA 1.6 N"/>
    <s v="AA-904-M"/>
    <d v="2017-01-06T00:00:00"/>
    <n v="0"/>
    <n v="570.25"/>
    <n v="15"/>
    <n v="0.15"/>
    <n v="0"/>
    <n v="0"/>
    <n v="0"/>
    <n v="0"/>
    <n v="0"/>
    <n v="13.1"/>
    <s v="ROBLEDO RUBEN"/>
    <n v="50"/>
    <n v="1.04"/>
    <n v="3231.41"/>
    <n v="1.04"/>
    <n v="2"/>
    <b v="1"/>
  </r>
  <r>
    <s v="3"/>
    <x v="4"/>
    <s v="16586091"/>
    <s v="214"/>
    <s v="MARCO AHUMADA"/>
    <d v="2019-02-22T00:00:00"/>
    <x v="1"/>
    <s v="116"/>
    <s v="GARANTIA"/>
    <s v="PE"/>
    <s v="408 ALLURE 1.6"/>
    <s v="AC196DP"/>
    <d v="2017-06-30T00:00:00"/>
    <n v="5.2"/>
    <m/>
    <n v="0"/>
    <n v="0"/>
    <n v="7596.3"/>
    <n v="0"/>
    <n v="0"/>
    <n v="0"/>
    <n v="5460.04"/>
    <n v="46.65"/>
    <s v="RODRIGO IBARRA."/>
    <n v="54"/>
    <n v="2.35"/>
    <n v="5844.59"/>
    <n v="2.35"/>
    <n v="5.2"/>
    <b v="1"/>
  </r>
  <r>
    <s v="3"/>
    <x v="4"/>
    <s v="16586092"/>
    <s v="214"/>
    <s v="MARCO AHUMADA"/>
    <d v="2019-02-22T00:00:00"/>
    <x v="1"/>
    <s v="116"/>
    <s v="GARANTIA"/>
    <s v="PE"/>
    <s v="408 ALLURE 1.6"/>
    <s v="AC196DP"/>
    <d v="2017-06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86892"/>
    <s v="214"/>
    <s v="MARCO AHUMADA"/>
    <d v="2019-02-22T00:00:00"/>
    <x v="1"/>
    <s v="116"/>
    <s v="GARANTIA"/>
    <s v="PE"/>
    <s v="308 ALLURE 1.6"/>
    <s v="AB040IX"/>
    <n v="42799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86893"/>
    <s v="214"/>
    <s v="MARCO AHUMADA"/>
    <d v="2019-02-22T00:00:00"/>
    <x v="1"/>
    <s v="116"/>
    <s v="GARANTIA"/>
    <s v="PE"/>
    <s v="308 ALLURE 1.6"/>
    <s v="AB040IX"/>
    <d v="2017-03-05T00:00:00"/>
    <n v="1.3"/>
    <m/>
    <n v="0"/>
    <n v="0"/>
    <n v="1404.67"/>
    <n v="0"/>
    <n v="0"/>
    <n v="0"/>
    <n v="1284.03"/>
    <n v="0"/>
    <s v="LUCAS DIGIOVANNI"/>
    <n v="90"/>
    <n v="0.75"/>
    <n v="1461.15"/>
    <n v="0.75"/>
    <n v="1.3"/>
    <b v="1"/>
  </r>
  <r>
    <s v="3"/>
    <x v="0"/>
    <s v="16587161"/>
    <s v="082"/>
    <s v="ENZO RUIZ"/>
    <d v="2019-02-22T00:00:00"/>
    <x v="1"/>
    <s v="268166"/>
    <s v="CARLOS GUSTAVO AZAR"/>
    <s v="PE"/>
    <s v="408 2.0"/>
    <s v="AA899GO"/>
    <d v="2017-01-15T00:00:00"/>
    <n v="2"/>
    <n v="418.18"/>
    <n v="11"/>
    <n v="0.11"/>
    <n v="4381.71"/>
    <n v="486.84"/>
    <n v="10"/>
    <n v="0.1"/>
    <n v="1805.68"/>
    <n v="0"/>
    <s v="CRISTIAN BARRIONUEVO"/>
    <n v="91"/>
    <n v="1.37"/>
    <n v="3383.48"/>
    <n v="1.37"/>
    <n v="2"/>
    <b v="1"/>
  </r>
  <r>
    <s v="3"/>
    <x v="0"/>
    <s v="16587961"/>
    <s v="4"/>
    <s v="ROMERO WALTER"/>
    <d v="2019-02-22T00:00:00"/>
    <x v="1"/>
    <s v="74583"/>
    <s v="KAZEPIS GUSTAVO PABLO"/>
    <s v="PE"/>
    <s v="408 ALLURE PACK 1.6 HDI"/>
    <s v="AC875HG"/>
    <d v="2018-06-30T00:00:00"/>
    <n v="0"/>
    <m/>
    <n v="0"/>
    <n v="0"/>
    <n v="4454.04"/>
    <n v="785.99"/>
    <n v="15"/>
    <n v="0.15"/>
    <n v="2096.52"/>
    <n v="0"/>
    <s v="LUCAS DIGIOVANNI"/>
    <n v="90"/>
    <n v="1.61"/>
    <n v="5227.28"/>
    <n v="1.61"/>
    <n v="2.75"/>
    <b v="1"/>
  </r>
  <r>
    <s v="3"/>
    <x v="0"/>
    <s v="16577381"/>
    <s v="214"/>
    <s v="MARCO AHUMADA"/>
    <d v="2019-02-22T00:00:00"/>
    <x v="1"/>
    <s v="72983"/>
    <s v="ARRIOLA HECTOR DEL CARM"/>
    <s v="PE"/>
    <s v="PARTNER PATAGËNICA 1.6 N"/>
    <s v="AA824KN"/>
    <d v="2017-01-02T00:00:00"/>
    <n v="0"/>
    <m/>
    <n v="0"/>
    <n v="0"/>
    <n v="0"/>
    <n v="0"/>
    <n v="0"/>
    <n v="0"/>
    <n v="0"/>
    <n v="0"/>
    <s v="AGUIRRE JONATHAN"/>
    <n v="28"/>
    <n v="0.42"/>
    <n v="1900.83"/>
    <n v="0.42"/>
    <n v="1"/>
    <b v="1"/>
  </r>
  <r>
    <s v="3"/>
    <x v="0"/>
    <s v="16588191"/>
    <s v="4"/>
    <s v="ROMERO WALTER"/>
    <d v="2019-02-22T00:00:00"/>
    <x v="1"/>
    <s v="8037"/>
    <s v="LIENDO IVAN ANIBAL"/>
    <s v="PE"/>
    <s v="308S GTI"/>
    <s v="AC361AU"/>
    <d v="2018-01-31T00:00:00"/>
    <n v="0"/>
    <m/>
    <n v="0"/>
    <n v="0"/>
    <n v="4917.5"/>
    <n v="0"/>
    <n v="0"/>
    <n v="0"/>
    <n v="2207.15"/>
    <n v="0"/>
    <s v="CRISTIAN BARRIONUEVO"/>
    <n v="91"/>
    <n v="1.28"/>
    <n v="4504.97"/>
    <n v="1.28"/>
    <n v="2.37"/>
    <b v="1"/>
  </r>
  <r>
    <s v="3"/>
    <x v="0"/>
    <s v="16588331"/>
    <s v="4"/>
    <s v="ROMERO WALTER"/>
    <d v="2019-02-22T00:00:00"/>
    <x v="1"/>
    <s v="258498"/>
    <s v="PETRELLI RUBEN DANIEL"/>
    <s v="PE"/>
    <s v="3008 ALLURE THP TIPTRONIC"/>
    <s v="AC606UT"/>
    <d v="2018-04-09T00:00:00"/>
    <n v="0"/>
    <m/>
    <n v="0"/>
    <n v="0"/>
    <n v="1176.21"/>
    <n v="130.69"/>
    <n v="10"/>
    <n v="0.1"/>
    <n v="830.45"/>
    <n v="16.38"/>
    <s v="ROBLEDO RUBEN"/>
    <n v="50"/>
    <n v="1.3"/>
    <n v="1900.83"/>
    <n v="1.3"/>
    <n v="1"/>
    <b v="0"/>
  </r>
  <r>
    <s v="3"/>
    <x v="5"/>
    <s v="16588332"/>
    <s v="4"/>
    <s v="ROMERO WALTER"/>
    <d v="2019-02-22T00:00:00"/>
    <x v="1"/>
    <s v="258498"/>
    <s v="PETRELLI RUBEN DANIEL"/>
    <s v="PE"/>
    <s v="3008 ALLURE THP TIPTRONIC"/>
    <s v="AC606UT"/>
    <d v="2018-04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88602"/>
    <s v="214"/>
    <s v="MARCO AHUMADA"/>
    <d v="2019-02-22T00:00:00"/>
    <x v="1"/>
    <s v="116"/>
    <s v="GARANTIA"/>
    <s v="PE"/>
    <s v="2008  SPORT 1.6 THP"/>
    <s v="AC676GC"/>
    <d v="2018-06-11T00:00:00"/>
    <n v="0"/>
    <m/>
    <n v="0"/>
    <n v="0"/>
    <n v="0"/>
    <n v="0"/>
    <n v="0"/>
    <n v="0"/>
    <n v="0"/>
    <n v="4.16"/>
    <s v="ROBLEDO RUBEN"/>
    <n v="50"/>
    <n v="0.33"/>
    <n v="3147.09"/>
    <n v="0.33"/>
    <n v="2.8"/>
    <b v="1"/>
  </r>
  <r>
    <s v="3"/>
    <x v="0"/>
    <s v="16570251"/>
    <s v="214"/>
    <s v="MARCO AHUMADA"/>
    <d v="2019-02-22T00:00:00"/>
    <x v="1"/>
    <s v="235749"/>
    <s v="RIVERO VIVIANA DEL VALL"/>
    <s v="PE"/>
    <s v="208 FELINE 1.6 N 5P PACK"/>
    <s v="PQN083"/>
    <d v="2016-03-23T00:00:00"/>
    <n v="0"/>
    <m/>
    <n v="0"/>
    <n v="0"/>
    <n v="978.78"/>
    <n v="172.72"/>
    <n v="15"/>
    <n v="0.15"/>
    <n v="782.5"/>
    <n v="8.5399999999999991"/>
    <s v="RODRIGO IBARRA."/>
    <n v="54"/>
    <n v="0.43"/>
    <n v="817.36"/>
    <n v="0.43"/>
    <n v="0.43"/>
    <b v="0"/>
  </r>
  <r>
    <s v="3"/>
    <x v="0"/>
    <s v="16588931"/>
    <s v="4"/>
    <s v="ROMERO WALTER"/>
    <d v="2019-02-22T00:00:00"/>
    <x v="1"/>
    <s v="261212"/>
    <s v="CURA MARIA CECILIA"/>
    <s v="PE"/>
    <s v="208 NAFTA"/>
    <s v="AB613KA"/>
    <d v="2017-07-07T00:00:00"/>
    <n v="0"/>
    <n v="7.26"/>
    <n v="0.2"/>
    <n v="2E-3"/>
    <n v="3126.88"/>
    <n v="551.79"/>
    <n v="15"/>
    <n v="0.15"/>
    <n v="1266.8399999999999"/>
    <n v="14.11"/>
    <s v="ROBLEDO RUBEN"/>
    <n v="50"/>
    <n v="1.1200000000000001"/>
    <n v="3623.33"/>
    <n v="1.1200000000000001"/>
    <n v="1.91"/>
    <b v="1"/>
  </r>
  <r>
    <s v="3"/>
    <x v="0"/>
    <s v="16589021"/>
    <s v="082"/>
    <s v="ENZO RUIZ"/>
    <d v="2019-02-22T00:00:00"/>
    <x v="1"/>
    <s v="245707"/>
    <s v="GUIDETTI MARIA PIA"/>
    <s v="PE"/>
    <s v="308 ALLURE 1.6"/>
    <s v="AB127SE"/>
    <d v="2017-03-08T00:00:00"/>
    <n v="2"/>
    <n v="76.03"/>
    <n v="2"/>
    <n v="0.02"/>
    <n v="3062.67"/>
    <n v="0"/>
    <n v="0"/>
    <n v="0"/>
    <n v="927.98"/>
    <n v="0"/>
    <s v="SALVATICO ARIEL"/>
    <n v="25"/>
    <n v="2.23"/>
    <n v="3725.63"/>
    <n v="2.23"/>
    <n v="2"/>
    <b v="0"/>
  </r>
  <r>
    <s v="3"/>
    <x v="4"/>
    <s v="16589111"/>
    <s v="4"/>
    <s v="ROMERO WALTER"/>
    <d v="2019-02-22T00:00:00"/>
    <x v="1"/>
    <s v="116"/>
    <s v="GARANTIA"/>
    <s v="PE"/>
    <s v="PARTNER CONFORT 1.6 HDI 9"/>
    <s v="AD418AY"/>
    <d v="2019-01-31T00:00:00"/>
    <n v="0"/>
    <m/>
    <n v="0"/>
    <n v="0"/>
    <n v="0"/>
    <n v="0"/>
    <n v="0"/>
    <n v="0"/>
    <n v="0"/>
    <n v="2.77"/>
    <s v="ROBLEDO RUBEN"/>
    <n v="50"/>
    <n v="0.22"/>
    <n v="224.79"/>
    <n v="0.22"/>
    <n v="0.2"/>
    <b v="0"/>
  </r>
  <r>
    <s v="3"/>
    <x v="4"/>
    <s v="16589112"/>
    <s v="4"/>
    <s v="ROMERO WALTER"/>
    <d v="2019-02-22T00:00:00"/>
    <x v="1"/>
    <s v="116"/>
    <s v="GARANTIA"/>
    <s v="PE"/>
    <s v="PARTNER CONFORT 1.6 HDI 9"/>
    <s v="AD418AY"/>
    <d v="2019-01-31T00:00:00"/>
    <n v="0"/>
    <m/>
    <n v="0"/>
    <n v="0"/>
    <n v="19817.04"/>
    <n v="0"/>
    <n v="0"/>
    <n v="0"/>
    <n v="18398.689999999999"/>
    <n v="4.41"/>
    <s v="ROBLEDO RUBEN"/>
    <n v="50"/>
    <n v="0.35"/>
    <n v="337.19"/>
    <n v="0.35"/>
    <n v="0.3"/>
    <b v="0"/>
  </r>
  <r>
    <s v="3"/>
    <x v="4"/>
    <s v="16589161"/>
    <s v="4"/>
    <s v="ROMERO WALTER"/>
    <d v="2019-02-22T00:00:00"/>
    <x v="1"/>
    <s v="116"/>
    <s v="GARANTIA"/>
    <s v="PE"/>
    <s v="PARTNER CONFORT 1.6 HDI 9"/>
    <s v="AD515EG"/>
    <d v="2019-02-11T00:00:00"/>
    <n v="0"/>
    <m/>
    <n v="0"/>
    <n v="0"/>
    <n v="0"/>
    <n v="0"/>
    <n v="0"/>
    <n v="0"/>
    <n v="0"/>
    <n v="0.63"/>
    <s v="ROBLEDO RUBEN"/>
    <n v="50"/>
    <n v="0.05"/>
    <n v="224.79"/>
    <n v="0.05"/>
    <n v="0.2"/>
    <b v="1"/>
  </r>
  <r>
    <s v="3"/>
    <x v="4"/>
    <s v="16589201"/>
    <s v="4"/>
    <s v="ROMERO WALTER"/>
    <d v="2019-02-22T00:00:00"/>
    <x v="1"/>
    <s v="116"/>
    <s v="GARANTIA"/>
    <s v="PE"/>
    <s v="PARTNER PATAGONICA VTC PL"/>
    <s v="AD418AU"/>
    <d v="2019-01-31T00:00:00"/>
    <n v="0"/>
    <m/>
    <n v="0"/>
    <n v="0"/>
    <n v="0"/>
    <n v="0"/>
    <n v="0"/>
    <n v="0"/>
    <n v="0"/>
    <n v="10.33"/>
    <s v="ROBLEDO RUBEN"/>
    <n v="50"/>
    <n v="0.82"/>
    <n v="561.98"/>
    <n v="0.82"/>
    <n v="0.5"/>
    <b v="0"/>
  </r>
  <r>
    <s v="3"/>
    <x v="4"/>
    <s v="16589202"/>
    <s v="4"/>
    <s v="ROMERO WALTER"/>
    <d v="2019-02-22T00:00:00"/>
    <x v="1"/>
    <s v="116"/>
    <s v="GARANTIA"/>
    <s v="PE"/>
    <s v="PARTNER PATAGONICA VTC PL"/>
    <s v="AD418AU"/>
    <d v="2019-01-31T00:00:00"/>
    <n v="0"/>
    <m/>
    <n v="0"/>
    <n v="0"/>
    <n v="0"/>
    <n v="0"/>
    <n v="0"/>
    <n v="0"/>
    <n v="0"/>
    <n v="0.88"/>
    <s v="ROBLEDO RUBEN"/>
    <n v="50"/>
    <n v="7.0000000000000007E-2"/>
    <n v="224.79"/>
    <n v="7.0000000000000007E-2"/>
    <n v="0.2"/>
    <b v="1"/>
  </r>
  <r>
    <s v="3"/>
    <x v="4"/>
    <s v="16589271"/>
    <s v="4"/>
    <s v="ROMERO WALTER"/>
    <d v="2019-02-22T00:00:00"/>
    <x v="1"/>
    <s v="116"/>
    <s v="GARANTIA"/>
    <s v="PE"/>
    <s v="// PARTNER CONFORT 1.6 11"/>
    <s v="AD515EC"/>
    <d v="2019-02-11T00:00:00"/>
    <n v="0"/>
    <m/>
    <n v="0"/>
    <n v="0"/>
    <n v="0"/>
    <n v="0"/>
    <n v="0"/>
    <n v="0"/>
    <n v="0"/>
    <n v="3.15"/>
    <s v="ROBLEDO RUBEN"/>
    <n v="50"/>
    <n v="0.25"/>
    <n v="224.79"/>
    <n v="0.25"/>
    <n v="0.2"/>
    <b v="0"/>
  </r>
  <r>
    <s v="3"/>
    <x v="2"/>
    <s v="16589801"/>
    <s v="4"/>
    <s v="ROMERO WALTER"/>
    <d v="2019-02-22T00:00:00"/>
    <x v="1"/>
    <s v="268165"/>
    <s v="CHAUCINO CARLOS ALBERTO"/>
    <s v="PE"/>
    <s v="308 - ALLURE PACK 1.6 HDI"/>
    <s v="AD145UW"/>
    <n v="43371"/>
    <n v="0"/>
    <n v="0.93"/>
    <n v="0.7"/>
    <n v="6.9999999999999993E-3"/>
    <n v="2016.76"/>
    <n v="1583.34"/>
    <n v="43.98"/>
    <n v="0.43979999999999997"/>
    <n v="1499.64"/>
    <n v="0"/>
    <s v="SALVATICO ARIEL"/>
    <n v="25"/>
    <n v="0.48"/>
    <n v="132.13"/>
    <n v="0.48"/>
    <n v="0.14000000000000001"/>
    <b v="0"/>
  </r>
  <r>
    <s v="3"/>
    <x v="0"/>
    <s v="16578011"/>
    <s v="214"/>
    <s v="MARCO AHUMADA"/>
    <d v="2019-02-22T00:00:00"/>
    <x v="1"/>
    <s v="143864"/>
    <s v="PEREA MUÑOZ LUCIA DEL C"/>
    <s v="PE"/>
    <s v="308 FELINE 1.6 HDI"/>
    <s v="PPH971"/>
    <d v="2016-03-03T00:00:00"/>
    <n v="0"/>
    <n v="0.61"/>
    <n v="0.04"/>
    <n v="4.0000000000000002E-4"/>
    <n v="6562.64"/>
    <n v="1640.66"/>
    <n v="20"/>
    <n v="0.2"/>
    <n v="5648.18"/>
    <n v="12.51"/>
    <s v="RODRIGO IBARRA."/>
    <n v="54"/>
    <n v="0.63"/>
    <n v="1520.05"/>
    <n v="0.63"/>
    <n v="0.4"/>
    <b v="0"/>
  </r>
  <r>
    <s v="3"/>
    <x v="0"/>
    <s v="16578011"/>
    <s v="214"/>
    <s v="MARCO AHUMADA"/>
    <d v="2019-02-22T00:00:00"/>
    <x v="1"/>
    <s v="143864"/>
    <s v="PEREA MUÑOZ LUCIA DEL C"/>
    <s v="PE"/>
    <s v="308 FELINE 1.6 HDI"/>
    <s v="PPH971"/>
    <m/>
    <m/>
    <m/>
    <m/>
    <n v="0"/>
    <m/>
    <m/>
    <m/>
    <n v="0"/>
    <m/>
    <m/>
    <s v="LUCAS DIGIOVANNI"/>
    <n v="90"/>
    <n v="0.62"/>
    <m/>
    <n v="0.62"/>
    <n v="0.4"/>
    <b v="0"/>
  </r>
  <r>
    <s v="3"/>
    <x v="0"/>
    <s v="16590851"/>
    <s v="082"/>
    <s v="ENZO RUIZ"/>
    <d v="2019-02-22T00:00:00"/>
    <x v="1"/>
    <s v="146114"/>
    <s v="ALTAMIRANO MIGUEL ANGEL"/>
    <s v="PE"/>
    <s v="2008 FELINE 1.6"/>
    <s v="AA177VC"/>
    <d v="2016-05-31T00:00:00"/>
    <n v="1.6"/>
    <n v="304.13"/>
    <n v="10"/>
    <n v="0.1"/>
    <n v="3126.88"/>
    <n v="551.79"/>
    <n v="15"/>
    <n v="0.15"/>
    <n v="1266.83"/>
    <n v="21.24"/>
    <s v="RODRIGO IBARRA."/>
    <n v="54"/>
    <n v="1.07"/>
    <n v="2737.2"/>
    <n v="1.07"/>
    <n v="1.6"/>
    <b v="1"/>
  </r>
  <r>
    <s v="3"/>
    <x v="0"/>
    <s v="16578761"/>
    <s v="214"/>
    <s v="MARCO AHUMADA"/>
    <d v="2019-02-22T00:00:00"/>
    <x v="1"/>
    <s v="5590"/>
    <s v="PERUZZO LIDIA ANITA"/>
    <s v="PE"/>
    <s v="208 NAFTA 1.6"/>
    <s v="AC654HZ"/>
    <d v="2018-05-31T00:00:00"/>
    <n v="2.36"/>
    <n v="18.39"/>
    <n v="0.41"/>
    <n v="4.0999999999999995E-3"/>
    <n v="3126.88"/>
    <n v="551.79"/>
    <n v="15"/>
    <n v="0.15"/>
    <n v="1261.96"/>
    <n v="0"/>
    <s v="AGUIRRE JONATHAN"/>
    <n v="28"/>
    <n v="0.95"/>
    <n v="4467.57"/>
    <n v="0.95"/>
    <n v="2.36"/>
    <b v="1"/>
  </r>
  <r>
    <s v="3"/>
    <x v="4"/>
    <s v="16573862"/>
    <s v="87"/>
    <s v="ALEJANDRO DIAZ"/>
    <d v="2019-02-22T00:00:00"/>
    <x v="1"/>
    <s v="116"/>
    <s v="GARANTIA"/>
    <s v="PE"/>
    <s v="3008 GT-Line HDI Tiptroni"/>
    <s v="AD418BF"/>
    <d v="2019-01-31T00:00:00"/>
    <n v="0"/>
    <m/>
    <n v="0"/>
    <n v="0"/>
    <n v="0"/>
    <n v="0"/>
    <n v="0"/>
    <n v="0"/>
    <n v="0"/>
    <n v="1.64"/>
    <s v="ROBLEDO RUBEN"/>
    <n v="50"/>
    <n v="0.13"/>
    <n v="224.79"/>
    <n v="0.13"/>
    <n v="0.2"/>
    <b v="1"/>
  </r>
  <r>
    <s v="3"/>
    <x v="3"/>
    <s v="16591631"/>
    <s v="214"/>
    <s v="MARCO AHUMADA"/>
    <d v="2019-02-22T00:00:00"/>
    <x v="1"/>
    <s v="631110"/>
    <s v="CARGOS ATENCION AL CLIE"/>
    <s v="PE"/>
    <s v="301"/>
    <s v="AC626MO"/>
    <n v="43230"/>
    <n v="1.1200000000000001"/>
    <m/>
    <n v="0"/>
    <n v="0"/>
    <n v="4094.58"/>
    <n v="1023.65"/>
    <n v="20"/>
    <n v="0.2"/>
    <n v="2050.1799999999998"/>
    <n v="0"/>
    <s v="AGUIRRE JONATHAN"/>
    <n v="28"/>
    <n v="1.1200000000000001"/>
    <n v="246.21"/>
    <n v="1.1200000000000001"/>
    <n v="1.1200000000000001"/>
    <b v="0"/>
  </r>
  <r>
    <s v="3"/>
    <x v="0"/>
    <s v="16592471"/>
    <s v="214"/>
    <s v="MARCO AHUMADA"/>
    <d v="2019-02-22T00:00:00"/>
    <x v="1"/>
    <s v="162251"/>
    <s v="ARRIOLA RAUL OMAR"/>
    <s v="PE"/>
    <s v="208 Allure 1.6 N 5p Touch"/>
    <s v="OEQ-468"/>
    <n v="41912"/>
    <n v="0"/>
    <n v="10.08"/>
    <n v="0.34"/>
    <n v="3.4000000000000002E-3"/>
    <n v="4069.8"/>
    <n v="718.2"/>
    <n v="15"/>
    <n v="0.15"/>
    <n v="2926.88"/>
    <n v="0"/>
    <s v="LUCAS DIGIOVANNI"/>
    <n v="90"/>
    <n v="0.7"/>
    <n v="2955.21"/>
    <n v="0.7"/>
    <n v="1.56"/>
    <b v="1"/>
  </r>
  <r>
    <s v="3"/>
    <x v="2"/>
    <s v="16580721"/>
    <s v="4"/>
    <s v="ROMERO WALTER"/>
    <d v="2019-02-22T00:00:00"/>
    <x v="1"/>
    <s v="107599"/>
    <s v="MOLINA CARLOS NICOLAS Y"/>
    <s v="PE"/>
    <s v="207 COMPACT ACTIVE 1.4 N"/>
    <s v="OFM-730"/>
    <n v="41894"/>
    <n v="0"/>
    <n v="16.96"/>
    <n v="0.35"/>
    <n v="3.4999999999999996E-3"/>
    <n v="10045.700000000001"/>
    <n v="0"/>
    <n v="0"/>
    <n v="0"/>
    <n v="5585.99"/>
    <n v="0"/>
    <s v="LUCAS DIGIOVANNI"/>
    <n v="90"/>
    <n v="3.17"/>
    <n v="4830.13"/>
    <n v="3.17"/>
    <n v="5.0999999999999996"/>
    <b v="1"/>
  </r>
  <r>
    <s v="3"/>
    <x v="0"/>
    <s v="16580821"/>
    <s v="214"/>
    <s v="MARCO AHUMADA"/>
    <d v="2019-02-22T00:00:00"/>
    <x v="1"/>
    <s v="267463"/>
    <s v="C.D.A. SRL"/>
    <s v="PE"/>
    <s v="3008 GT-LINE"/>
    <s v="AC886BQ"/>
    <n v="43266"/>
    <n v="2.16"/>
    <n v="17.239999999999998"/>
    <n v="0.42"/>
    <n v="4.1999999999999997E-3"/>
    <n v="3600.65"/>
    <n v="635.4"/>
    <n v="15"/>
    <n v="0.15"/>
    <n v="2395.81"/>
    <n v="0"/>
    <s v="AGUIRRE JONATHAN"/>
    <n v="28"/>
    <n v="0"/>
    <n v="4088.55"/>
    <m/>
    <n v="0"/>
    <b v="0"/>
  </r>
  <r>
    <s v="3"/>
    <x v="3"/>
    <s v="16593831"/>
    <s v="4"/>
    <s v="ROMERO WALTER"/>
    <d v="2019-02-22T00:00:00"/>
    <x v="1"/>
    <s v="631110"/>
    <s v="CARGOS ATENCION AL CLIE"/>
    <s v="PE"/>
    <s v="208 ALLURE 1.6 115"/>
    <s v="AD496DE"/>
    <d v="2019-02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5"/>
    <s v="16593861"/>
    <s v="4"/>
    <s v="ROMERO WALTER"/>
    <d v="2019-02-22T00:00:00"/>
    <x v="1"/>
    <s v="223087"/>
    <s v="FERNANDEZ SERGIO OSCAR"/>
    <s v="PE"/>
    <s v="408 ALLURE PACK 1.6 HDI"/>
    <s v="AD318PW"/>
    <d v="2018-12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94101"/>
    <s v="4"/>
    <s v="ROMERO WALTER"/>
    <d v="2019-02-22T00:00:00"/>
    <x v="1"/>
    <s v="232134"/>
    <s v="SANCHEZ FEDERICO EXEQUI"/>
    <s v="PE"/>
    <s v="PARTNER PATAGËNICA 1.6 N"/>
    <s v="PJA398"/>
    <d v="2015-11-30T00:00:00"/>
    <n v="0"/>
    <n v="4.5999999999999996"/>
    <n v="1.1000000000000001"/>
    <n v="1.1000000000000001E-2"/>
    <n v="0"/>
    <n v="0"/>
    <n v="0"/>
    <n v="0"/>
    <n v="0"/>
    <n v="1.89"/>
    <s v="ROBLEDO RUBEN"/>
    <n v="50"/>
    <n v="0.15"/>
    <n v="413.58"/>
    <n v="0.15"/>
    <n v="0.22"/>
    <b v="1"/>
  </r>
  <r>
    <s v="3"/>
    <x v="4"/>
    <s v="16594271"/>
    <s v="078"/>
    <s v="ARIEL CESARATTO"/>
    <d v="2019-02-22T00:00:00"/>
    <x v="1"/>
    <s v="116"/>
    <s v="GARANTIA"/>
    <s v="PE"/>
    <s v="PARTNER PATAGONICA VTC PL"/>
    <s v="AD418AU"/>
    <d v="2019-01-31T00:00:00"/>
    <n v="0.4"/>
    <m/>
    <n v="0"/>
    <n v="0"/>
    <n v="3512.29"/>
    <n v="0"/>
    <n v="0"/>
    <n v="0"/>
    <n v="3215.06"/>
    <n v="4.41"/>
    <s v="ROBLEDO RUBEN"/>
    <n v="50"/>
    <n v="0.35"/>
    <n v="449.58"/>
    <n v="0.35"/>
    <n v="0.4"/>
    <b v="1"/>
  </r>
  <r>
    <s v="3"/>
    <x v="0"/>
    <s v="16583411"/>
    <s v="082"/>
    <s v="ENZO RUIZ"/>
    <d v="2019-02-22T00:00:00"/>
    <x v="1"/>
    <s v="259303"/>
    <s v="SIMONINI CLAUDIA FANY"/>
    <s v="PE"/>
    <s v="2008 ALLURE 1.6"/>
    <s v="AB588JC"/>
    <d v="2017-07-13T00:00:00"/>
    <n v="1.72"/>
    <n v="490.41"/>
    <n v="15"/>
    <n v="0.15"/>
    <n v="3126.88"/>
    <n v="551.79"/>
    <n v="15"/>
    <n v="0.15"/>
    <n v="1266.8399999999999"/>
    <n v="2.27"/>
    <s v="ROBLEDO RUBEN"/>
    <n v="50"/>
    <n v="0.18"/>
    <n v="2779.02"/>
    <n v="0.18"/>
    <n v="0.32"/>
    <b v="1"/>
  </r>
  <r>
    <s v="3"/>
    <x v="0"/>
    <s v="16583411"/>
    <s v="082"/>
    <s v="ENZO RUIZ"/>
    <d v="2019-02-22T00:00:00"/>
    <x v="1"/>
    <s v="259303"/>
    <s v="SIMONINI CLAUDIA FANY"/>
    <s v="PE"/>
    <s v="2008 ALLURE 1.6"/>
    <s v="AB588JC"/>
    <m/>
    <m/>
    <m/>
    <m/>
    <n v="0"/>
    <m/>
    <m/>
    <m/>
    <n v="0"/>
    <m/>
    <m/>
    <s v="CRISTIAN BARRIONUEVO"/>
    <n v="91"/>
    <n v="0.8"/>
    <m/>
    <n v="0.8"/>
    <n v="1.4"/>
    <b v="1"/>
  </r>
  <r>
    <s v="3"/>
    <x v="2"/>
    <s v="16583821"/>
    <s v="214"/>
    <s v="MARCO AHUMADA"/>
    <d v="2019-02-22T00:00:00"/>
    <x v="1"/>
    <s v="B17708"/>
    <s v="L'OREAL ARGENTINA S.A."/>
    <s v="PE"/>
    <s v="301"/>
    <s v="AB734JG"/>
    <d v="2017-07-31T00:00:00"/>
    <n v="0"/>
    <m/>
    <n v="0"/>
    <n v="0"/>
    <n v="2513.35"/>
    <n v="0"/>
    <n v="0"/>
    <n v="0"/>
    <n v="1640.92"/>
    <n v="0"/>
    <s v="SALVATICO ARIEL"/>
    <n v="25"/>
    <n v="0.49"/>
    <n v="950.41"/>
    <n v="0.49"/>
    <n v="0.48"/>
    <b v="0"/>
  </r>
  <r>
    <s v="3"/>
    <x v="2"/>
    <s v="16583821"/>
    <s v="214"/>
    <s v="MARCO AHUMADA"/>
    <d v="2019-02-22T00:00:00"/>
    <x v="1"/>
    <s v="B17708"/>
    <s v="L'OREAL ARGENTINA S.A."/>
    <s v="PE"/>
    <s v="301"/>
    <s v="AB734JG"/>
    <m/>
    <m/>
    <m/>
    <m/>
    <n v="0"/>
    <m/>
    <m/>
    <m/>
    <n v="0"/>
    <m/>
    <m/>
    <s v="CRISTIAN BARRIONUEVO"/>
    <n v="91"/>
    <n v="0.53"/>
    <m/>
    <n v="0.53"/>
    <n v="0.52"/>
    <b v="0"/>
  </r>
  <r>
    <s v="3"/>
    <x v="4"/>
    <s v="16583862"/>
    <s v="214"/>
    <s v="MARCO AHUMADA"/>
    <d v="2019-02-22T00:00:00"/>
    <x v="1"/>
    <s v="116"/>
    <s v="GARANTIA"/>
    <s v="PE"/>
    <s v="PARTNER CONFORT 1.6 HDI 9"/>
    <s v="AD135QO"/>
    <d v="2018-09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545071"/>
    <s v="87"/>
    <s v="ALEJANDRO DIAZ"/>
    <d v="2019-02-22T00:00:00"/>
    <x v="1"/>
    <s v="631106"/>
    <s v="CARGO PREP. Y ENTREGA U"/>
    <s v="PE"/>
    <s v="308 ALLURE PACK 1.6"/>
    <s v="AD284BY"/>
    <d v="2018-10-30T00:00:00"/>
    <n v="0"/>
    <m/>
    <n v="0"/>
    <n v="0"/>
    <n v="5244.45"/>
    <n v="0"/>
    <n v="0"/>
    <n v="0"/>
    <n v="3364.7"/>
    <n v="0"/>
    <e v="#N/A"/>
    <s v=""/>
    <n v="0"/>
    <n v="0"/>
    <m/>
    <n v="0"/>
    <b v="0"/>
  </r>
  <r>
    <s v="3"/>
    <x v="3"/>
    <s v="16560981"/>
    <s v="87"/>
    <s v="ALEJANDRO DIAZ"/>
    <d v="2019-02-22T00:00:00"/>
    <x v="1"/>
    <s v="631106"/>
    <s v="CARGO PREP. Y ENTREGA U"/>
    <s v="PE"/>
    <s v="208 FELINE 1.6 TIPTRONIC"/>
    <s v="AD398WL"/>
    <d v="2019-02-04T00:00:00"/>
    <n v="0"/>
    <m/>
    <n v="0"/>
    <n v="0"/>
    <n v="5272.45"/>
    <n v="0"/>
    <n v="0"/>
    <n v="0"/>
    <n v="3598.84"/>
    <n v="0"/>
    <e v="#N/A"/>
    <s v=""/>
    <n v="0"/>
    <n v="0"/>
    <m/>
    <n v="0"/>
    <b v="0"/>
  </r>
  <r>
    <s v="3"/>
    <x v="15"/>
    <s v="16566883"/>
    <s v="8"/>
    <s v="LUIS SILVESTRE GONZALEZ"/>
    <d v="2019-02-22T00:00:00"/>
    <x v="1"/>
    <s v="27320"/>
    <s v="QBE SEGUROS LA BUENOS A"/>
    <s v="PE"/>
    <s v="3008 ALLURE THP TIPTRONIC"/>
    <s v="AC196EX"/>
    <d v="2018-01-04T00:00:00"/>
    <n v="0"/>
    <n v="84.99"/>
    <n v="4.8899999999999997"/>
    <n v="4.8899999999999999E-2"/>
    <n v="0"/>
    <n v="0"/>
    <n v="0"/>
    <n v="0"/>
    <n v="0"/>
    <n v="0"/>
    <s v="PEREYRA JUAN"/>
    <n v="18"/>
    <n v="2"/>
    <n v="1652.99"/>
    <n v="2"/>
    <n v="2.5"/>
    <b v="1"/>
  </r>
  <r>
    <s v="3"/>
    <x v="2"/>
    <s v="16318753"/>
    <s v="8"/>
    <s v="LUIS SILVESTRE GONZALEZ"/>
    <d v="2019-02-22T00:00:00"/>
    <x v="1"/>
    <s v="3256"/>
    <s v="COMPANIA DE SEGUROS EL"/>
    <s v="PE"/>
    <s v="208 NAFTA"/>
    <s v="AC461ZV"/>
    <d v="2018-04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545201"/>
    <s v="87"/>
    <s v="ALEJANDRO DIAZ"/>
    <d v="2019-02-22T00:00:00"/>
    <x v="1"/>
    <s v="631106"/>
    <s v="CARGO PREP. Y ENTREGA U"/>
    <s v="PE"/>
    <s v="// PARTNER PATAGONICA 1.6"/>
    <s v="AD385ZK"/>
    <d v="2019-01-30T00:00:00"/>
    <n v="0"/>
    <m/>
    <n v="0"/>
    <n v="0"/>
    <n v="1142.45"/>
    <n v="0"/>
    <n v="0"/>
    <n v="0"/>
    <n v="588.72"/>
    <n v="0"/>
    <e v="#N/A"/>
    <s v=""/>
    <n v="0"/>
    <n v="0"/>
    <m/>
    <n v="0"/>
    <b v="0"/>
  </r>
  <r>
    <s v="3"/>
    <x v="15"/>
    <s v="16547411"/>
    <s v="8"/>
    <s v="LUIS SILVESTRE GONZALEZ"/>
    <d v="2019-02-22T00:00:00"/>
    <x v="1"/>
    <s v="2441"/>
    <s v="SAN CRISTOBAL SOCIEDAD"/>
    <s v="PE"/>
    <s v="208 NAFTA"/>
    <s v="AA332CJ"/>
    <d v="2016-07-15T00:00:00"/>
    <n v="0"/>
    <n v="250.27"/>
    <n v="5"/>
    <n v="0.05"/>
    <n v="1906.83"/>
    <n v="260.02"/>
    <n v="12"/>
    <n v="0.12"/>
    <n v="-844.65"/>
    <n v="41.92"/>
    <s v="PEREYRA JUAN"/>
    <n v="18"/>
    <n v="2.5299999999999998"/>
    <n v="4755.1000000000004"/>
    <n v="0.12"/>
    <n v="3.4"/>
    <b v="1"/>
  </r>
  <r>
    <s v="3"/>
    <x v="15"/>
    <s v="16547411"/>
    <s v="8"/>
    <s v="LUIS SILVESTRE GONZALEZ"/>
    <d v="2019-02-22T00:00:00"/>
    <x v="1"/>
    <s v="2441"/>
    <s v="SAN CRISTOBAL SOCIEDAD"/>
    <s v="PE"/>
    <s v="208 NAFTA"/>
    <s v="AA332CJ"/>
    <m/>
    <m/>
    <m/>
    <m/>
    <n v="0"/>
    <m/>
    <m/>
    <m/>
    <n v="0"/>
    <m/>
    <m/>
    <s v="BRUNO LUIS"/>
    <n v="27"/>
    <n v="0.12"/>
    <m/>
    <n v="2.5299999999999998"/>
    <n v="0.42"/>
    <b v="0"/>
  </r>
  <r>
    <s v="3"/>
    <x v="15"/>
    <s v="16547411"/>
    <s v="8"/>
    <s v="LUIS SILVESTRE GONZALEZ"/>
    <d v="2019-02-22T00:00:00"/>
    <x v="1"/>
    <s v="2441"/>
    <s v="SAN CRISTOBAL SOCIEDAD"/>
    <s v="PE"/>
    <s v="208 NAFTA"/>
    <s v="AA332CJ"/>
    <m/>
    <m/>
    <m/>
    <m/>
    <n v="0"/>
    <m/>
    <m/>
    <m/>
    <n v="0"/>
    <m/>
    <m/>
    <s v="MIRANDA JUAN"/>
    <n v="55"/>
    <n v="2.5"/>
    <m/>
    <n v="2.5"/>
    <n v="3.3"/>
    <b v="1"/>
  </r>
  <r>
    <s v="3"/>
    <x v="10"/>
    <s v="16547412"/>
    <s v="8"/>
    <s v="LUIS SILVESTRE GONZALEZ"/>
    <d v="2019-02-22T00:00:00"/>
    <x v="1"/>
    <s v="7769"/>
    <s v="CEBALLOS ILDA PILAR"/>
    <s v="PE"/>
    <s v="208 NAFTA"/>
    <s v="AA332CJ"/>
    <d v="2016-07-15T00:00:00"/>
    <n v="0"/>
    <m/>
    <n v="0"/>
    <n v="0"/>
    <n v="5372.2"/>
    <n v="4467"/>
    <n v="45.4"/>
    <n v="0.45399999999999996"/>
    <n v="6493.87"/>
    <n v="0"/>
    <e v="#N/A"/>
    <s v=""/>
    <n v="0"/>
    <n v="0"/>
    <m/>
    <n v="0"/>
    <b v="0"/>
  </r>
  <r>
    <s v="3"/>
    <x v="10"/>
    <s v="16566884"/>
    <s v="8"/>
    <s v="LUIS SILVESTRE GONZALEZ"/>
    <d v="2019-02-22T00:00:00"/>
    <x v="1"/>
    <s v="255269"/>
    <s v="MATTONI VICENTE"/>
    <s v="PE"/>
    <s v="3008 ALLURE THP TIPTRONIC"/>
    <s v="AC196EX"/>
    <d v="2018-01-04T00:00:00"/>
    <n v="0"/>
    <n v="510.7"/>
    <n v="5.82"/>
    <n v="5.8200000000000002E-2"/>
    <n v="0"/>
    <n v="0"/>
    <n v="0"/>
    <n v="0"/>
    <n v="0"/>
    <n v="122.88"/>
    <s v="MIRANDA JUAN"/>
    <n v="55"/>
    <n v="7.68"/>
    <n v="8264.26"/>
    <n v="7.68"/>
    <n v="9.5"/>
    <b v="1"/>
  </r>
  <r>
    <s v="3"/>
    <x v="0"/>
    <s v="16562601"/>
    <s v="082"/>
    <s v="ENZO RUIZ"/>
    <d v="2019-02-22T00:00:00"/>
    <x v="1"/>
    <s v="267810"/>
    <s v="GUILLEN JUAN IGANCIO"/>
    <s v="PE"/>
    <s v="207 COMPACT FELINE 1.6 N"/>
    <s v="NCW-627"/>
    <d v="2013-09-27T00:00:00"/>
    <n v="0"/>
    <n v="285.12"/>
    <n v="15"/>
    <n v="0.15"/>
    <n v="24893.02"/>
    <n v="4392.88"/>
    <n v="15"/>
    <n v="0.15"/>
    <n v="19086.93"/>
    <n v="0"/>
    <s v="AGUIRRE JONATHAN"/>
    <n v="28"/>
    <n v="3.32"/>
    <n v="1615.71"/>
    <n v="3.32"/>
    <n v="1"/>
    <b v="0"/>
  </r>
  <r>
    <s v="3"/>
    <x v="3"/>
    <s v="16551401"/>
    <s v="87"/>
    <s v="ALEJANDRO DIAZ"/>
    <d v="2019-02-22T00:00:00"/>
    <x v="1"/>
    <s v="631106"/>
    <s v="CARGO PREP. Y ENTREGA U"/>
    <s v="PE"/>
    <s v="// 208 GT 1.6 THP 165"/>
    <s v="AD418AN"/>
    <d v="2019-01-31T00:00:00"/>
    <n v="0"/>
    <m/>
    <n v="0"/>
    <n v="0"/>
    <n v="5391.1"/>
    <n v="0"/>
    <n v="0"/>
    <n v="0"/>
    <n v="3304.01"/>
    <n v="0"/>
    <e v="#N/A"/>
    <s v=""/>
    <n v="0"/>
    <n v="0"/>
    <m/>
    <n v="0"/>
    <b v="0"/>
  </r>
  <r>
    <s v="3"/>
    <x v="0"/>
    <s v="16567241"/>
    <s v="4"/>
    <s v="ROMERO WALTER"/>
    <d v="2019-02-22T00:00:00"/>
    <x v="1"/>
    <s v="194615"/>
    <s v="CHANG CALDERON CRISTY A"/>
    <s v="PE"/>
    <s v="408 ALLURE 1.6"/>
    <s v="AB509NM"/>
    <d v="2017-07-07T00:00:00"/>
    <n v="0"/>
    <m/>
    <n v="0"/>
    <n v="0"/>
    <n v="3101.59"/>
    <n v="547.33000000000004"/>
    <n v="15"/>
    <n v="0.15"/>
    <n v="1162.1199999999999"/>
    <n v="26.4"/>
    <s v="YANCE RAUL"/>
    <n v="16"/>
    <n v="1.33"/>
    <n v="4181.83"/>
    <n v="1.33"/>
    <n v="2.2000000000000002"/>
    <b v="1"/>
  </r>
  <r>
    <s v="3"/>
    <x v="3"/>
    <s v="16545041"/>
    <s v="87"/>
    <s v="ALEJANDRO DIAZ"/>
    <d v="2019-02-22T00:00:00"/>
    <x v="1"/>
    <s v="631106"/>
    <s v="CARGO PREP. Y ENTREGA U"/>
    <s v="PE"/>
    <s v="308 FELINE 1.6 HDI"/>
    <s v="AD434WU"/>
    <d v="2019-01-28T00:00:00"/>
    <n v="0"/>
    <m/>
    <n v="0"/>
    <n v="0"/>
    <n v="5244.45"/>
    <n v="0"/>
    <n v="0"/>
    <n v="0"/>
    <n v="3364.7"/>
    <n v="0"/>
    <e v="#N/A"/>
    <s v=""/>
    <n v="0"/>
    <n v="0"/>
    <m/>
    <n v="0"/>
    <b v="0"/>
  </r>
  <r>
    <s v="3"/>
    <x v="10"/>
    <s v="16551461"/>
    <s v="8"/>
    <s v="LUIS SILVESTRE GONZALEZ"/>
    <d v="2019-02-22T00:00:00"/>
    <x v="1"/>
    <s v="3256"/>
    <s v="COMPANIA DE SEGUROS EL"/>
    <s v="PE"/>
    <s v="308 FELINE THP TIPTRONIC"/>
    <s v="AA186XD"/>
    <n v="42521"/>
    <n v="0"/>
    <n v="735.05"/>
    <n v="15"/>
    <n v="0.15"/>
    <n v="8246.44"/>
    <n v="1331.31"/>
    <n v="13.9"/>
    <n v="0.13900000000000001"/>
    <n v="4000.29"/>
    <n v="100.96"/>
    <s v="BRUNO LUIS"/>
    <n v="27"/>
    <n v="6.31"/>
    <n v="4165.3"/>
    <n v="6.31"/>
    <n v="7"/>
    <b v="1"/>
  </r>
  <r>
    <s v="3"/>
    <x v="0"/>
    <s v="16564551"/>
    <s v="082"/>
    <s v="ENZO RUIZ"/>
    <d v="2019-02-22T00:00:00"/>
    <x v="1"/>
    <s v="268174"/>
    <s v="WINNING"/>
    <s v="PE"/>
    <s v="Partner Confort 1.4"/>
    <s v="OAI-268"/>
    <d v="2014-07-21T00:00:00"/>
    <n v="0.9"/>
    <n v="256.61"/>
    <n v="15"/>
    <n v="0.15"/>
    <n v="2837.42"/>
    <n v="500.7"/>
    <n v="15"/>
    <n v="0.15"/>
    <n v="1059.75"/>
    <n v="0"/>
    <s v="LUCAS DIGIOVANNI"/>
    <n v="90"/>
    <n v="1.95"/>
    <n v="1454.14"/>
    <n v="1.95"/>
    <n v="0.9"/>
    <b v="0"/>
  </r>
  <r>
    <s v="3"/>
    <x v="10"/>
    <s v="16551462"/>
    <s v="8"/>
    <s v="LUIS SILVESTRE GONZALEZ"/>
    <d v="2019-02-22T00:00:00"/>
    <x v="1"/>
    <s v="3256"/>
    <s v="COMPANIA DE SEGUROS EL"/>
    <s v="PE"/>
    <s v="308 FELINE THP TIPTRONIC"/>
    <s v="AA186XD"/>
    <d v="2016-05-31T00:00:00"/>
    <n v="0"/>
    <n v="1488.05"/>
    <n v="15"/>
    <n v="0.15"/>
    <n v="0"/>
    <n v="0"/>
    <n v="0"/>
    <n v="0"/>
    <n v="0"/>
    <n v="0"/>
    <s v="PEREYRA JUAN"/>
    <n v="18"/>
    <n v="9.07"/>
    <n v="8432.27"/>
    <n v="9.07"/>
    <n v="10.74"/>
    <b v="1"/>
  </r>
  <r>
    <s v="3"/>
    <x v="10"/>
    <s v="16308811"/>
    <s v="8"/>
    <s v="LUIS SILVESTRE GONZALEZ"/>
    <d v="2019-02-22T00:00:00"/>
    <x v="1"/>
    <s v="243051"/>
    <s v="PEREZ HEREDIA FACUNDO L"/>
    <s v="PE"/>
    <s v="308 ALLURE PACK 1.6 CBA"/>
    <s v="AD069EG"/>
    <d v="2018-08-10T00:00:00"/>
    <n v="0"/>
    <m/>
    <n v="0"/>
    <n v="0"/>
    <n v="8238.07"/>
    <n v="1453.78"/>
    <n v="15"/>
    <n v="0.15"/>
    <n v="6396.62"/>
    <n v="0"/>
    <e v="#N/A"/>
    <s v=""/>
    <n v="0"/>
    <n v="0"/>
    <m/>
    <n v="0"/>
    <b v="0"/>
  </r>
  <r>
    <s v="3"/>
    <x v="3"/>
    <s v="16545091"/>
    <s v="87"/>
    <s v="ALEJANDRO DIAZ"/>
    <d v="2019-02-22T00:00:00"/>
    <x v="1"/>
    <s v="631106"/>
    <s v="CARGO PREP. Y ENTREGA U"/>
    <s v="PE"/>
    <s v="208 ALLURE 1.6 115"/>
    <s v="AD412SJ"/>
    <d v="2019-01-30T00:00:00"/>
    <n v="0"/>
    <m/>
    <n v="0"/>
    <n v="0"/>
    <n v="5268.32"/>
    <n v="0"/>
    <n v="0"/>
    <n v="0"/>
    <n v="3595.18"/>
    <n v="0"/>
    <e v="#N/A"/>
    <s v=""/>
    <n v="0"/>
    <n v="0"/>
    <m/>
    <n v="0"/>
    <b v="0"/>
  </r>
  <r>
    <s v="3"/>
    <x v="4"/>
    <s v="16564161"/>
    <s v="214"/>
    <s v="MARCO AHUMADA"/>
    <d v="2019-02-22T00:00:00"/>
    <x v="1"/>
    <s v="116"/>
    <s v="GARANTIA"/>
    <s v="PE"/>
    <s v="208 NAFTA"/>
    <s v="NVN-499"/>
    <d v="2014-05-06T00:00:00"/>
    <n v="0"/>
    <m/>
    <n v="0"/>
    <n v="0"/>
    <n v="1025.76"/>
    <n v="0"/>
    <n v="0"/>
    <n v="0"/>
    <n v="828.74"/>
    <n v="0"/>
    <s v="AGUIRRE JONATHAN"/>
    <n v="28"/>
    <n v="0.1"/>
    <n v="2809.9"/>
    <n v="0.1"/>
    <n v="2.5"/>
    <b v="1"/>
  </r>
  <r>
    <s v="3"/>
    <x v="3"/>
    <s v="16554041"/>
    <s v="87"/>
    <s v="ALEJANDRO DIAZ"/>
    <d v="2019-02-22T00:00:00"/>
    <x v="1"/>
    <s v="631106"/>
    <s v="CARGO PREP. Y ENTREGA U"/>
    <s v="PE"/>
    <s v="PARTNER PATAGONICA VTC PL"/>
    <s v="AD438SW"/>
    <d v="2019-01-31T00:00:00"/>
    <n v="0"/>
    <m/>
    <n v="0"/>
    <n v="0"/>
    <n v="1142.45"/>
    <n v="0"/>
    <n v="0"/>
    <n v="0"/>
    <n v="588.72"/>
    <n v="0"/>
    <e v="#N/A"/>
    <s v=""/>
    <n v="0"/>
    <n v="0"/>
    <m/>
    <n v="0"/>
    <b v="0"/>
  </r>
  <r>
    <s v="3"/>
    <x v="3"/>
    <s v="16561031"/>
    <s v="87"/>
    <s v="ALEJANDRO DIAZ"/>
    <d v="2019-02-22T00:00:00"/>
    <x v="1"/>
    <s v="631106"/>
    <s v="CARGO PREP. Y ENTREGA U"/>
    <s v="PE"/>
    <s v="2008 ACTIVE 1.6"/>
    <s v="AD284BM"/>
    <d v="2018-10-30T00:00:00"/>
    <n v="0"/>
    <m/>
    <n v="0"/>
    <n v="0"/>
    <n v="4841.4799999999996"/>
    <n v="0"/>
    <n v="0"/>
    <n v="0"/>
    <n v="3240.24"/>
    <n v="0"/>
    <e v="#N/A"/>
    <s v=""/>
    <n v="0"/>
    <n v="0"/>
    <m/>
    <n v="0"/>
    <b v="0"/>
  </r>
  <r>
    <s v="3"/>
    <x v="11"/>
    <s v="16537741"/>
    <s v="4"/>
    <s v="ROMERO WALTER"/>
    <d v="2019-02-23T00:00:00"/>
    <x v="1"/>
    <s v="635114"/>
    <s v="INTERNA TALLER"/>
    <s v="PE"/>
    <s v="207 COMPACT ALLURE 1.4 N"/>
    <s v="AA645UA"/>
    <d v="2016-10-18T00:00:00"/>
    <n v="0"/>
    <m/>
    <n v="0"/>
    <n v="0"/>
    <n v="0"/>
    <n v="0"/>
    <n v="0"/>
    <n v="0"/>
    <n v="0"/>
    <n v="0"/>
    <s v="MERCADO CARLOS"/>
    <n v="51"/>
    <n v="1.75"/>
    <n v="400"/>
    <n v="1.75"/>
    <n v="1"/>
    <b v="0"/>
  </r>
  <r>
    <s v="3"/>
    <x v="0"/>
    <s v="16566291"/>
    <s v="4"/>
    <s v="ROMERO WALTER"/>
    <d v="2019-02-23T00:00:00"/>
    <x v="1"/>
    <s v="207192"/>
    <s v="CABALLERO CARLOS ARIEL"/>
    <s v="PE"/>
    <s v="3008 - PREM PLUS 163CV"/>
    <s v="LOP-734"/>
    <d v="2012-08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1"/>
    <s v="16486252"/>
    <s v="4"/>
    <s v="ROMERO WALTER"/>
    <d v="2019-02-23T00:00:00"/>
    <x v="1"/>
    <s v="635114"/>
    <s v="INTERNA TALLER"/>
    <s v="PE"/>
    <s v="2008 FELINE 1.6"/>
    <s v="AC843OA"/>
    <d v="2018-05-31T00:00:00"/>
    <n v="0"/>
    <m/>
    <n v="0"/>
    <n v="0"/>
    <n v="0"/>
    <n v="0"/>
    <n v="0"/>
    <n v="0"/>
    <n v="0"/>
    <n v="0"/>
    <s v="CRISTIAN BARRIONUEVO"/>
    <n v="91"/>
    <n v="0.38"/>
    <n v="52.21"/>
    <n v="0.38"/>
    <n v="0.38"/>
    <b v="0"/>
  </r>
  <r>
    <s v="3"/>
    <x v="8"/>
    <s v="16569721"/>
    <s v="4"/>
    <s v="ROMERO WALTER"/>
    <d v="2019-02-23T00:00:00"/>
    <x v="1"/>
    <s v="635114"/>
    <s v="INTERNA TALLER"/>
    <s v="PE"/>
    <s v="2008 FELINE 1.6 TIPTRONIC"/>
    <s v="AC885WZ"/>
    <d v="2018-06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88411"/>
    <s v="4"/>
    <s v="ROMERO WALTER"/>
    <d v="2019-02-23T00:00:00"/>
    <x v="1"/>
    <s v="250347"/>
    <s v="LAURENT CARLOS FERNANDO"/>
    <s v="PE"/>
    <s v="207  XS 1.4"/>
    <s v="KHH-353"/>
    <d v="2011-08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84981"/>
    <s v="4"/>
    <s v="ROMERO WALTER"/>
    <d v="2019-02-25T00:00:00"/>
    <x v="1"/>
    <s v="206964"/>
    <s v="MARTINELLI MIRTA MARGAR"/>
    <s v="PE"/>
    <s v="2008 FELINE 1.6"/>
    <s v="AA925KB"/>
    <d v="2017-01-27T00:00:00"/>
    <n v="0"/>
    <n v="4.05"/>
    <n v="0.1"/>
    <n v="1E-3"/>
    <n v="3126.88"/>
    <n v="551.79"/>
    <n v="15"/>
    <n v="0.15"/>
    <n v="1266.83"/>
    <n v="0"/>
    <e v="#N/A"/>
    <s v=""/>
    <n v="0"/>
    <n v="4044.72"/>
    <m/>
    <n v="0"/>
    <b v="0"/>
  </r>
  <r>
    <s v="3"/>
    <x v="0"/>
    <s v="16572781"/>
    <s v="4"/>
    <s v="ROMERO WALTER"/>
    <d v="2019-02-25T00:00:00"/>
    <x v="1"/>
    <s v="261095"/>
    <s v="ORZAN MARCELO ALEJANDRO"/>
    <s v="PE"/>
    <s v="208 ACTIVE 1.6"/>
    <s v="AC727WW"/>
    <d v="2018-05-16T00:00:00"/>
    <n v="0"/>
    <n v="12.69"/>
    <n v="0.25"/>
    <n v="2.5000000000000001E-3"/>
    <n v="0"/>
    <n v="0"/>
    <n v="0"/>
    <n v="0"/>
    <n v="-4.87"/>
    <n v="0"/>
    <e v="#N/A"/>
    <s v=""/>
    <n v="0"/>
    <n v="5062.53"/>
    <m/>
    <n v="0"/>
    <b v="0"/>
  </r>
  <r>
    <s v="3"/>
    <x v="3"/>
    <s v="16586741"/>
    <s v="082"/>
    <s v="ENZO RUIZ"/>
    <d v="2019-02-25T00:00:00"/>
    <x v="1"/>
    <s v="631110"/>
    <s v="CARGOS ATENCION AL CLIE"/>
    <s v="PE"/>
    <s v="308 ALLURE 1.6"/>
    <s v="AC323KU"/>
    <d v="2018-01-25T00:00:00"/>
    <n v="2"/>
    <m/>
    <n v="0"/>
    <n v="0"/>
    <n v="3062.67"/>
    <n v="0"/>
    <n v="0"/>
    <n v="0"/>
    <n v="927.98"/>
    <n v="0"/>
    <s v="AGUIRRE JONATHAN"/>
    <n v="28"/>
    <n v="1.31"/>
    <n v="1520"/>
    <n v="1.31"/>
    <n v="2"/>
    <b v="1"/>
  </r>
  <r>
    <s v="3"/>
    <x v="0"/>
    <s v="16572831"/>
    <s v="4"/>
    <s v="ROMERO WALTER"/>
    <d v="2019-02-25T00:00:00"/>
    <x v="1"/>
    <s v="133548"/>
    <s v="VILLARRUEL RAMON AGUSTI"/>
    <s v="PE"/>
    <s v="2008 ALLURE 1.6"/>
    <s v="AC300RS"/>
    <d v="2018-01-24T00:00:00"/>
    <n v="0"/>
    <m/>
    <n v="0"/>
    <n v="0"/>
    <n v="3678.67"/>
    <n v="0"/>
    <n v="0"/>
    <n v="0"/>
    <n v="1261.96"/>
    <n v="0"/>
    <e v="#N/A"/>
    <s v=""/>
    <n v="0"/>
    <n v="3915.71"/>
    <m/>
    <n v="0"/>
    <b v="0"/>
  </r>
  <r>
    <s v="3"/>
    <x v="0"/>
    <s v="16587631"/>
    <s v="4"/>
    <s v="ROMERO WALTER"/>
    <d v="2019-02-25T00:00:00"/>
    <x v="1"/>
    <s v="101425"/>
    <s v="CANGIANO NUNCIO MIGUEL"/>
    <s v="PE"/>
    <s v="208 ALLURE 1.5 N 5P TOUCH"/>
    <s v="PJO864"/>
    <d v="2016-01-07T00:00:00"/>
    <n v="0"/>
    <m/>
    <n v="0"/>
    <n v="0"/>
    <n v="3508.16"/>
    <n v="389.79"/>
    <n v="10"/>
    <n v="0.1"/>
    <n v="2304.42"/>
    <n v="-4.47"/>
    <s v="SALVATICO ARIEL"/>
    <n v="25"/>
    <n v="0.17"/>
    <n v="1900.83"/>
    <n v="0.17"/>
    <n v="1"/>
    <b v="1"/>
  </r>
  <r>
    <s v="3"/>
    <x v="12"/>
    <s v="16588171"/>
    <s v="078"/>
    <s v="ARIEL CESARATTO"/>
    <d v="2019-02-25T00:00:00"/>
    <x v="1"/>
    <s v="632106"/>
    <s v="CARGOS PREPARACION Y EN"/>
    <s v="PE"/>
    <s v="2008 Feline 1.6 Tiptronic"/>
    <s v="AD485YL"/>
    <d v="2019-02-19T00:00:00"/>
    <n v="0"/>
    <m/>
    <n v="0"/>
    <n v="0"/>
    <n v="4936.45"/>
    <n v="0"/>
    <n v="0"/>
    <n v="0"/>
    <n v="3335.48"/>
    <n v="0"/>
    <e v="#N/A"/>
    <s v=""/>
    <n v="0"/>
    <n v="0"/>
    <m/>
    <n v="0"/>
    <b v="0"/>
  </r>
  <r>
    <s v="3"/>
    <x v="3"/>
    <s v="16588311"/>
    <s v="078"/>
    <s v="ARIEL CESARATTO"/>
    <d v="2019-02-25T00:00:00"/>
    <x v="1"/>
    <s v="631106"/>
    <s v="CARGO PREP. Y ENTREGA U"/>
    <s v="PE"/>
    <s v="208 ALLURE 1.6 115"/>
    <s v="AD496DE"/>
    <d v="2019-02-25T00:00:00"/>
    <n v="0"/>
    <m/>
    <n v="0"/>
    <n v="0"/>
    <n v="5272.45"/>
    <n v="0"/>
    <n v="0"/>
    <n v="0"/>
    <n v="3599.02"/>
    <n v="0"/>
    <e v="#N/A"/>
    <s v=""/>
    <n v="0"/>
    <n v="0"/>
    <m/>
    <n v="0"/>
    <b v="0"/>
  </r>
  <r>
    <s v="3"/>
    <x v="4"/>
    <s v="16588333"/>
    <s v="4"/>
    <s v="ROMERO WALTER"/>
    <d v="2019-02-25T00:00:00"/>
    <x v="1"/>
    <s v="116"/>
    <s v="GARANTIA"/>
    <s v="PE"/>
    <s v="3008 ALLURE THP TIPTRONIC"/>
    <s v="AC606UT"/>
    <d v="2018-04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588621"/>
    <s v="078"/>
    <s v="ARIEL CESARATTO"/>
    <d v="2019-02-25T00:00:00"/>
    <x v="1"/>
    <s v="631106"/>
    <s v="CARGO PREP. Y ENTREGA U"/>
    <s v="PE"/>
    <s v="301 ALLURE PLUS 1.6 HDI"/>
    <s v="KJ510700"/>
    <d v="2018-01-01T00:00:00"/>
    <n v="0"/>
    <m/>
    <n v="0"/>
    <n v="0"/>
    <n v="4747.05"/>
    <n v="0"/>
    <n v="0"/>
    <n v="0"/>
    <n v="3140.62"/>
    <n v="0"/>
    <e v="#N/A"/>
    <s v=""/>
    <n v="0"/>
    <n v="0"/>
    <m/>
    <n v="0"/>
    <b v="0"/>
  </r>
  <r>
    <s v="3"/>
    <x v="3"/>
    <s v="16588891"/>
    <s v="078"/>
    <s v="ARIEL CESARATTO"/>
    <d v="2019-02-25T00:00:00"/>
    <x v="1"/>
    <s v="631106"/>
    <s v="CARGO PREP. Y ENTREGA U"/>
    <s v="PE"/>
    <s v="// PARTNER CONFORT 1.6 11"/>
    <s v="AD515EC"/>
    <d v="2019-02-11T00:00:00"/>
    <n v="0"/>
    <m/>
    <n v="0"/>
    <n v="0"/>
    <n v="1680.75"/>
    <n v="0"/>
    <n v="0"/>
    <n v="0"/>
    <n v="1248.9000000000001"/>
    <n v="0"/>
    <e v="#N/A"/>
    <s v=""/>
    <n v="0"/>
    <n v="0"/>
    <m/>
    <n v="0"/>
    <b v="0"/>
  </r>
  <r>
    <s v="3"/>
    <x v="4"/>
    <s v="16589022"/>
    <s v="082"/>
    <s v="ENZO RUIZ"/>
    <d v="2019-02-25T00:00:00"/>
    <x v="1"/>
    <s v="116"/>
    <s v="GARANTIA"/>
    <s v="PE"/>
    <s v="308 ALLURE 1.6"/>
    <s v="AB127SE"/>
    <n v="42802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589461"/>
    <s v="078"/>
    <s v="ARIEL CESARATTO"/>
    <d v="2019-02-25T00:00:00"/>
    <x v="1"/>
    <s v="631106"/>
    <s v="CARGO PREP. Y ENTREGA U"/>
    <s v="PE"/>
    <s v="208 Active 1.6 115"/>
    <s v="AD418BB"/>
    <d v="2019-01-31T00:00:00"/>
    <n v="0"/>
    <m/>
    <n v="0"/>
    <n v="0"/>
    <n v="1853.95"/>
    <n v="0"/>
    <n v="0"/>
    <n v="0"/>
    <n v="1209.8699999999999"/>
    <n v="0"/>
    <e v="#N/A"/>
    <s v=""/>
    <n v="0"/>
    <n v="0"/>
    <m/>
    <n v="0"/>
    <b v="0"/>
  </r>
  <r>
    <s v="3"/>
    <x v="0"/>
    <s v="16573711"/>
    <s v="082"/>
    <s v="ENZO RUIZ"/>
    <d v="2019-02-25T00:00:00"/>
    <x v="1"/>
    <s v="256280"/>
    <s v="NANINI MARCELA BEATRIZ"/>
    <s v="PE"/>
    <s v="408 FELINE 1.6 HDI"/>
    <s v="AC208PM"/>
    <d v="2018-01-03T00:00:00"/>
    <n v="2.1800000000000002"/>
    <m/>
    <n v="0"/>
    <n v="0"/>
    <n v="4175.28"/>
    <n v="736.8"/>
    <n v="15"/>
    <n v="0.15"/>
    <n v="1982.96"/>
    <n v="0"/>
    <s v="MERCADO CARLOS"/>
    <n v="51"/>
    <n v="0.98"/>
    <n v="4143.8100000000004"/>
    <n v="0.98"/>
    <n v="2.1800000000000002"/>
    <b v="1"/>
  </r>
  <r>
    <s v="3"/>
    <x v="2"/>
    <s v="16589681"/>
    <s v="082"/>
    <s v="ENZO RUIZ"/>
    <d v="2019-02-25T00:00:00"/>
    <x v="1"/>
    <s v="199601"/>
    <s v="LAGORIA MARIA LAURA"/>
    <s v="PE"/>
    <s v="208 Active 1.6 115"/>
    <s v="AD222IU"/>
    <d v="2019-01-29T00:00:00"/>
    <n v="0"/>
    <m/>
    <n v="0"/>
    <n v="0"/>
    <n v="4329.6400000000003"/>
    <n v="2693.11"/>
    <n v="38.35"/>
    <n v="0.38350000000000001"/>
    <n v="3140.86"/>
    <n v="13.61"/>
    <s v="ROBLEDO RUBEN"/>
    <n v="50"/>
    <n v="1.08"/>
    <n v="1805.78"/>
    <n v="1.08"/>
    <n v="1.54"/>
    <b v="1"/>
  </r>
  <r>
    <s v="3"/>
    <x v="2"/>
    <s v="16589681"/>
    <s v="082"/>
    <s v="ENZO RUIZ"/>
    <d v="2019-02-25T00:00:00"/>
    <x v="1"/>
    <s v="199601"/>
    <s v="LAGORIA MARIA LAURA"/>
    <s v="PE"/>
    <s v="208 Active 1.6 115"/>
    <s v="AD222IU"/>
    <m/>
    <m/>
    <m/>
    <m/>
    <n v="0"/>
    <m/>
    <m/>
    <m/>
    <n v="0"/>
    <m/>
    <m/>
    <s v="LUCAS DIGIOVANNI"/>
    <n v="90"/>
    <n v="0.25"/>
    <m/>
    <n v="0.25"/>
    <n v="0.36"/>
    <b v="1"/>
  </r>
  <r>
    <s v="3"/>
    <x v="2"/>
    <s v="16589971"/>
    <s v="082"/>
    <s v="ENZO RUIZ"/>
    <d v="2019-02-25T00:00:00"/>
    <x v="1"/>
    <s v="268087"/>
    <s v="ICON SA"/>
    <s v="PE"/>
    <s v="208 NAFTA"/>
    <s v="AA764WX"/>
    <n v="42713"/>
    <n v="0"/>
    <n v="76.03"/>
    <n v="10"/>
    <n v="0.1"/>
    <n v="2707.26"/>
    <n v="477.74"/>
    <n v="15"/>
    <n v="0.15"/>
    <n v="2054.3000000000002"/>
    <n v="17.87"/>
    <s v="RODRIGO IBARRA."/>
    <n v="54"/>
    <n v="0.9"/>
    <n v="684.3"/>
    <n v="0.9"/>
    <n v="0.8"/>
    <b v="0"/>
  </r>
  <r>
    <s v="3"/>
    <x v="4"/>
    <s v="16578012"/>
    <s v="214"/>
    <s v="MARCO AHUMADA"/>
    <d v="2019-02-25T00:00:00"/>
    <x v="1"/>
    <s v="116"/>
    <s v="GARANTIA"/>
    <s v="PE"/>
    <s v="308 FELINE 1.6 HDI"/>
    <s v="PPH971"/>
    <d v="2016-03-03T00:00:00"/>
    <n v="0.6"/>
    <m/>
    <n v="0"/>
    <n v="0"/>
    <n v="1030.2"/>
    <n v="0"/>
    <n v="0"/>
    <n v="0"/>
    <n v="911.06"/>
    <n v="0"/>
    <s v="LUCAS DIGIOVANNI"/>
    <n v="90"/>
    <n v="0.18"/>
    <n v="674.38"/>
    <n v="0.18"/>
    <n v="0.6"/>
    <b v="1"/>
  </r>
  <r>
    <s v="3"/>
    <x v="3"/>
    <s v="16573861"/>
    <s v="87"/>
    <s v="ALEJANDRO DIAZ"/>
    <d v="2019-02-25T00:00:00"/>
    <x v="1"/>
    <s v="631106"/>
    <s v="CARGO PREP. Y ENTREGA U"/>
    <s v="PE"/>
    <s v="3008 GT-Line HDI Tiptroni"/>
    <s v="AD418BF"/>
    <d v="2019-01-31T00:00:00"/>
    <n v="0"/>
    <m/>
    <n v="0"/>
    <n v="0"/>
    <n v="4915.75"/>
    <n v="0"/>
    <n v="0"/>
    <n v="0"/>
    <n v="3073.84"/>
    <n v="0"/>
    <e v="#N/A"/>
    <s v=""/>
    <n v="0"/>
    <n v="0"/>
    <m/>
    <n v="0"/>
    <b v="0"/>
  </r>
  <r>
    <s v="3"/>
    <x v="9"/>
    <s v="16573863"/>
    <s v="87"/>
    <s v="ALEJANDRO DIAZ"/>
    <d v="2019-02-25T00:00:00"/>
    <x v="1"/>
    <s v="631106"/>
    <s v="CARGO PREP. Y ENTREGA U"/>
    <s v="PE"/>
    <s v="3008 GT-Line HDI Tiptroni"/>
    <s v="AD418BF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573911"/>
    <s v="87"/>
    <s v="ALEJANDRO DIAZ"/>
    <d v="2019-02-25T00:00:00"/>
    <x v="1"/>
    <s v="631106"/>
    <s v="CARGO PREP. Y ENTREGA U"/>
    <s v="PE"/>
    <s v="308 Active 1.6 Nav"/>
    <s v="AD418BK"/>
    <d v="2019-01-31T00:00:00"/>
    <n v="0"/>
    <m/>
    <n v="0"/>
    <n v="0"/>
    <n v="4813.4799999999996"/>
    <n v="0"/>
    <n v="0"/>
    <n v="0"/>
    <n v="3072.25"/>
    <n v="0"/>
    <e v="#N/A"/>
    <s v=""/>
    <n v="0"/>
    <n v="0"/>
    <m/>
    <n v="0"/>
    <b v="0"/>
  </r>
  <r>
    <s v="3"/>
    <x v="3"/>
    <s v="16573971"/>
    <s v="87"/>
    <s v="ALEJANDRO DIAZ"/>
    <d v="2019-02-25T00:00:00"/>
    <x v="1"/>
    <s v="631106"/>
    <s v="CARGO PREP. Y ENTREGA U"/>
    <s v="PE"/>
    <s v="308 Allure Pack 1.6 HDI"/>
    <s v="AD501BE"/>
    <n v="43496"/>
    <n v="0"/>
    <m/>
    <n v="0"/>
    <n v="0"/>
    <n v="4813.4799999999996"/>
    <n v="0"/>
    <n v="0"/>
    <n v="0"/>
    <n v="3072.25"/>
    <n v="0"/>
    <e v="#N/A"/>
    <s v=""/>
    <n v="0"/>
    <n v="0"/>
    <m/>
    <n v="0"/>
    <b v="0"/>
  </r>
  <r>
    <s v="3"/>
    <x v="3"/>
    <s v="16573991"/>
    <s v="87"/>
    <s v="ALEJANDRO DIAZ"/>
    <d v="2019-02-25T00:00:00"/>
    <x v="1"/>
    <s v="631106"/>
    <s v="CARGO PREP. Y ENTREGA U"/>
    <s v="PE"/>
    <s v="2008 Sport 1.6 THP 165"/>
    <s v="AD418BM"/>
    <d v="2019-01-31T00:00:00"/>
    <n v="0"/>
    <m/>
    <n v="0"/>
    <n v="0"/>
    <n v="4841.4799999999996"/>
    <n v="0"/>
    <n v="0"/>
    <n v="0"/>
    <n v="3240.24"/>
    <n v="0"/>
    <e v="#N/A"/>
    <s v=""/>
    <n v="0"/>
    <n v="0"/>
    <m/>
    <n v="0"/>
    <b v="0"/>
  </r>
  <r>
    <s v="3"/>
    <x v="0"/>
    <s v="16592761"/>
    <s v="4"/>
    <s v="ROMERO WALTER"/>
    <d v="2019-02-25T00:00:00"/>
    <x v="1"/>
    <s v="264063"/>
    <s v="ROVERA GABRIEL GABRIEL"/>
    <s v="PE"/>
    <s v="308 FELINE THP"/>
    <s v="AC764WC"/>
    <d v="2018-05-11T00:00:00"/>
    <n v="0"/>
    <n v="8.34"/>
    <n v="0.19"/>
    <n v="1.9E-3"/>
    <n v="4271.75"/>
    <n v="0"/>
    <n v="0"/>
    <n v="0"/>
    <n v="2004.63"/>
    <n v="0"/>
    <s v="SALVATICO ARIEL"/>
    <n v="25"/>
    <n v="1.1499999999999999"/>
    <n v="4382.58"/>
    <n v="1.1499999999999999"/>
    <n v="2.31"/>
    <b v="1"/>
  </r>
  <r>
    <s v="3"/>
    <x v="3"/>
    <s v="16574031"/>
    <s v="87"/>
    <s v="ALEJANDRO DIAZ"/>
    <d v="2019-02-25T00:00:00"/>
    <x v="1"/>
    <s v="631106"/>
    <s v="CARGO PREP. Y ENTREGA U"/>
    <s v="PE"/>
    <s v="208 Allure 1.6 Tiptronic"/>
    <s v="AD418BO"/>
    <d v="2019-01-31T00:00:00"/>
    <n v="0"/>
    <m/>
    <n v="0"/>
    <n v="0"/>
    <n v="4841.4799999999996"/>
    <n v="0"/>
    <n v="0"/>
    <n v="0"/>
    <n v="3240.38"/>
    <n v="0"/>
    <e v="#N/A"/>
    <s v=""/>
    <n v="0"/>
    <n v="0"/>
    <m/>
    <n v="0"/>
    <b v="0"/>
  </r>
  <r>
    <s v="3"/>
    <x v="3"/>
    <s v="16574061"/>
    <s v="87"/>
    <s v="ALEJANDRO DIAZ"/>
    <d v="2019-02-25T00:00:00"/>
    <x v="1"/>
    <s v="631106"/>
    <s v="CARGO PREP. Y ENTREGA U"/>
    <s v="PE"/>
    <s v="208 FELINE 1.6 115"/>
    <s v="AD501BD"/>
    <d v="2019-01-31T00:00:00"/>
    <n v="0"/>
    <m/>
    <n v="0"/>
    <n v="0"/>
    <n v="4841.4799999999996"/>
    <n v="0"/>
    <n v="0"/>
    <n v="0"/>
    <n v="3240.38"/>
    <n v="0"/>
    <e v="#N/A"/>
    <s v=""/>
    <n v="0"/>
    <n v="0"/>
    <m/>
    <n v="0"/>
    <b v="0"/>
  </r>
  <r>
    <s v="3"/>
    <x v="3"/>
    <s v="16574111"/>
    <s v="87"/>
    <s v="ALEJANDRO DIAZ"/>
    <d v="2019-02-25T00:00:00"/>
    <x v="1"/>
    <s v="631106"/>
    <s v="CARGO PREP. Y ENTREGA U"/>
    <s v="PE"/>
    <s v="208 Feline 1.6 115"/>
    <s v="AD418BN"/>
    <d v="2019-01-31T00:00:00"/>
    <n v="0"/>
    <m/>
    <n v="0"/>
    <n v="0"/>
    <n v="4841.4799999999996"/>
    <n v="0"/>
    <n v="0"/>
    <n v="0"/>
    <n v="3240.38"/>
    <n v="0"/>
    <e v="#N/A"/>
    <s v=""/>
    <n v="0"/>
    <n v="0"/>
    <m/>
    <n v="0"/>
    <b v="0"/>
  </r>
  <r>
    <s v="3"/>
    <x v="3"/>
    <s v="16574161"/>
    <s v="87"/>
    <s v="ALEJANDRO DIAZ"/>
    <d v="2019-02-25T00:00:00"/>
    <x v="1"/>
    <s v="631106"/>
    <s v="CARGO PREP. Y ENTREGA U"/>
    <s v="PE"/>
    <s v="308 Active 1.6 Nav"/>
    <s v="AD418BK"/>
    <d v="2019-01-31T00:00:00"/>
    <n v="0"/>
    <m/>
    <n v="0"/>
    <n v="0"/>
    <n v="4813.4799999999996"/>
    <n v="0"/>
    <n v="0"/>
    <n v="0"/>
    <n v="3072.25"/>
    <n v="0"/>
    <e v="#N/A"/>
    <s v=""/>
    <n v="0"/>
    <n v="0"/>
    <m/>
    <n v="0"/>
    <b v="0"/>
  </r>
  <r>
    <s v="3"/>
    <x v="0"/>
    <s v="16593551"/>
    <s v="4"/>
    <s v="ROMERO WALTER"/>
    <d v="2019-02-25T00:00:00"/>
    <x v="1"/>
    <s v="263570"/>
    <s v="PERALTA JOAQUIN EMILIAN"/>
    <s v="PE"/>
    <s v="Partner Patagonica 1.6 HD"/>
    <s v="AD226JY"/>
    <d v="2018-10-08T00:00:00"/>
    <n v="0"/>
    <n v="12.51"/>
    <n v="0.35"/>
    <n v="3.4999999999999996E-3"/>
    <n v="4248.76"/>
    <n v="749.77"/>
    <n v="15"/>
    <n v="0.15"/>
    <n v="2009.71"/>
    <n v="0"/>
    <s v="CRISTIAN BARRIONUEVO"/>
    <n v="91"/>
    <n v="1.2"/>
    <n v="3561.05"/>
    <n v="1.2"/>
    <n v="1.88"/>
    <b v="1"/>
  </r>
  <r>
    <s v="3"/>
    <x v="3"/>
    <s v="16574201"/>
    <s v="87"/>
    <s v="ALEJANDRO DIAZ"/>
    <d v="2019-02-25T00:00:00"/>
    <x v="1"/>
    <s v="631106"/>
    <s v="CARGO PREP. Y ENTREGA U"/>
    <s v="PE"/>
    <s v="308 Allure Pack THP Tiptr"/>
    <s v="AD501BF"/>
    <d v="2019-01-31T00:00:00"/>
    <n v="0"/>
    <m/>
    <n v="0"/>
    <n v="0"/>
    <n v="4813.4799999999996"/>
    <n v="0"/>
    <n v="0"/>
    <n v="0"/>
    <n v="3072.25"/>
    <n v="0"/>
    <e v="#N/A"/>
    <s v=""/>
    <n v="0"/>
    <n v="0"/>
    <m/>
    <n v="0"/>
    <b v="0"/>
  </r>
  <r>
    <s v="3"/>
    <x v="0"/>
    <s v="16580741"/>
    <s v="082"/>
    <s v="ENZO RUIZ"/>
    <d v="2019-02-25T00:00:00"/>
    <x v="1"/>
    <s v="256309"/>
    <s v="GONELLI SILVIA CECILIA"/>
    <s v="PE"/>
    <s v="208 ACTIVE 1.6"/>
    <s v="AC182PN"/>
    <d v="2018-01-12T00:00:00"/>
    <n v="2.4900000000000002"/>
    <m/>
    <n v="0"/>
    <n v="0"/>
    <n v="3678.67"/>
    <n v="0"/>
    <n v="0"/>
    <n v="0"/>
    <n v="1266.83"/>
    <n v="0"/>
    <s v="LUCAS DIGIOVANNI"/>
    <n v="90"/>
    <n v="1.03"/>
    <n v="4733.07"/>
    <n v="1.03"/>
    <n v="2.4900000000000002"/>
    <b v="1"/>
  </r>
  <r>
    <s v="3"/>
    <x v="4"/>
    <s v="16593771"/>
    <s v="082"/>
    <s v="ENZO RUIZ"/>
    <d v="2019-02-25T00:00:00"/>
    <x v="1"/>
    <s v="116"/>
    <s v="GARANTIA"/>
    <s v="PE"/>
    <s v="2008 SPORT 1.6 THP"/>
    <s v="AB423CF"/>
    <d v="2017-06-01T00:00:00"/>
    <n v="1"/>
    <m/>
    <n v="0"/>
    <n v="0"/>
    <n v="641.41"/>
    <n v="0"/>
    <n v="0"/>
    <n v="0"/>
    <n v="491.81"/>
    <n v="19.45"/>
    <s v="RODRIGO IBARRA."/>
    <n v="54"/>
    <n v="0.98"/>
    <n v="1123.96"/>
    <n v="0.98"/>
    <n v="1"/>
    <b v="1"/>
  </r>
  <r>
    <s v="3"/>
    <x v="3"/>
    <s v="16574271"/>
    <s v="87"/>
    <s v="ALEJANDRO DIAZ"/>
    <d v="2019-02-25T00:00:00"/>
    <x v="1"/>
    <s v="631106"/>
    <s v="CARGO PREP. Y ENTREGA U"/>
    <s v="PE"/>
    <s v="PARTNER PATAGONICA VTC PL"/>
    <s v="AD418AL"/>
    <d v="2019-01-31T00:00:00"/>
    <n v="0"/>
    <m/>
    <n v="0"/>
    <n v="0"/>
    <n v="4030.88"/>
    <n v="0"/>
    <n v="0"/>
    <n v="0"/>
    <n v="2520.59"/>
    <n v="0"/>
    <e v="#N/A"/>
    <s v=""/>
    <n v="0"/>
    <n v="0"/>
    <m/>
    <n v="0"/>
    <b v="0"/>
  </r>
  <r>
    <s v="3"/>
    <x v="0"/>
    <s v="16594351"/>
    <s v="4"/>
    <s v="ROMERO WALTER"/>
    <d v="2019-02-25T00:00:00"/>
    <x v="1"/>
    <s v="35254"/>
    <s v="ESPERANZA DISTRIBUCIONE"/>
    <s v="PE"/>
    <s v="PARTNER CONFORT 1.6 HDI"/>
    <s v="AC470FY"/>
    <m/>
    <n v="0"/>
    <m/>
    <n v="0"/>
    <n v="0"/>
    <n v="4248.76"/>
    <n v="749.77"/>
    <n v="15"/>
    <n v="0.15"/>
    <n v="2009.71"/>
    <n v="0"/>
    <e v="#N/A"/>
    <s v=""/>
    <n v="0"/>
    <n v="1900.83"/>
    <m/>
    <n v="0"/>
    <b v="0"/>
  </r>
  <r>
    <s v="3"/>
    <x v="3"/>
    <s v="16574301"/>
    <s v="87"/>
    <s v="ALEJANDRO DIAZ"/>
    <d v="2019-02-25T00:00:00"/>
    <x v="1"/>
    <s v="631106"/>
    <s v="CARGO PREP. Y ENTREGA U"/>
    <s v="PE"/>
    <s v="Partner Confort 1.6 115 5"/>
    <s v="AD501BG"/>
    <d v="2019-01-31T00:00:00"/>
    <n v="0"/>
    <m/>
    <n v="0"/>
    <n v="0"/>
    <n v="4432.68"/>
    <n v="0"/>
    <n v="0"/>
    <n v="0"/>
    <n v="3163.57"/>
    <n v="0"/>
    <e v="#N/A"/>
    <s v=""/>
    <n v="0"/>
    <n v="0"/>
    <m/>
    <n v="0"/>
    <b v="0"/>
  </r>
  <r>
    <s v="3"/>
    <x v="2"/>
    <s v="16596341"/>
    <s v="082"/>
    <s v="ENZO RUIZ"/>
    <d v="2019-02-25T00:00:00"/>
    <x v="1"/>
    <s v="42129"/>
    <s v="ANDREANI OSCAR GERARDO"/>
    <s v="PE"/>
    <s v="207 COMPACT ALLURE 1.4 N"/>
    <s v="AA262QR"/>
    <d v="2016-07-05T00:00:00"/>
    <n v="0"/>
    <m/>
    <n v="0"/>
    <n v="0"/>
    <n v="0"/>
    <n v="0"/>
    <n v="0"/>
    <n v="0"/>
    <n v="0"/>
    <n v="18.86"/>
    <s v="RODRIGO IBARRA."/>
    <n v="54"/>
    <n v="0.95"/>
    <n v="408.68"/>
    <n v="0.95"/>
    <n v="0.43"/>
    <b v="0"/>
  </r>
  <r>
    <s v="3"/>
    <x v="0"/>
    <s v="16596911"/>
    <s v="082"/>
    <s v="ENZO RUIZ"/>
    <d v="2019-02-25T00:00:00"/>
    <x v="1"/>
    <s v="268219"/>
    <s v="CECILIA TULA BARBERO"/>
    <s v="PE"/>
    <s v="208 NAFTA"/>
    <s v="AD027GQ"/>
    <d v="2018-04-30T00:00:00"/>
    <n v="2.36"/>
    <n v="18.39"/>
    <n v="0.41"/>
    <n v="4.0999999999999995E-3"/>
    <n v="3126.88"/>
    <n v="551.79"/>
    <n v="15"/>
    <n v="0.15"/>
    <n v="1266.83"/>
    <n v="0"/>
    <s v="CRISTIAN BARRIONUEVO"/>
    <n v="91"/>
    <n v="0.83"/>
    <n v="4467.57"/>
    <n v="0.83"/>
    <n v="2.36"/>
    <b v="1"/>
  </r>
  <r>
    <s v="3"/>
    <x v="2"/>
    <s v="16597981"/>
    <s v="214"/>
    <s v="MARCO AHUMADA"/>
    <d v="2019-02-25T00:00:00"/>
    <x v="1"/>
    <s v="199242"/>
    <s v="LOPEZ SILVIA VIRGINIA"/>
    <s v="PE"/>
    <s v="207 COMPACT ALLURE 1.4 N"/>
    <s v="AA348PL"/>
    <d v="2016-07-27T00:00:00"/>
    <n v="0"/>
    <m/>
    <n v="0"/>
    <n v="0"/>
    <n v="3519.72"/>
    <n v="621.13"/>
    <n v="15"/>
    <n v="0.15"/>
    <n v="2702.28"/>
    <n v="0"/>
    <s v="AGUIRRE JONATHAN"/>
    <n v="28"/>
    <n v="0.4"/>
    <n v="180.58"/>
    <n v="0.4"/>
    <n v="0.19"/>
    <b v="0"/>
  </r>
  <r>
    <s v="3"/>
    <x v="2"/>
    <s v="16597982"/>
    <s v="214"/>
    <s v="MARCO AHUMADA"/>
    <d v="2019-02-25T00:00:00"/>
    <x v="1"/>
    <s v="199242"/>
    <s v="LOPEZ SILVIA VIRGINIA"/>
    <s v="PE"/>
    <s v="207 COMPACT ALLURE 1.4 N"/>
    <s v="AA348PL"/>
    <d v="2016-07-27T00:00:00"/>
    <n v="0"/>
    <n v="2.09"/>
    <n v="0.5"/>
    <n v="5.0000000000000001E-3"/>
    <n v="0"/>
    <n v="0"/>
    <n v="0"/>
    <n v="0"/>
    <n v="0"/>
    <n v="0"/>
    <s v="AGUIRRE JONATHAN"/>
    <n v="28"/>
    <n v="0.18"/>
    <n v="416.09"/>
    <n v="0.18"/>
    <n v="0.44"/>
    <b v="1"/>
  </r>
  <r>
    <s v="3"/>
    <x v="2"/>
    <s v="16598061"/>
    <s v="082"/>
    <s v="ENZO RUIZ"/>
    <d v="2019-02-25T00:00:00"/>
    <x v="1"/>
    <s v="268224"/>
    <s v="JUAREZ VICTOR HUGO"/>
    <s v="PE"/>
    <s v="PARTNER"/>
    <s v="MAV-494"/>
    <d v="2013-02-04T00:00:00"/>
    <n v="0"/>
    <n v="1.27"/>
    <n v="0.13"/>
    <n v="1.2999999999999999E-3"/>
    <n v="1493.45"/>
    <n v="0"/>
    <n v="0"/>
    <n v="0"/>
    <n v="770.17"/>
    <n v="0"/>
    <s v="SALVATICO ARIEL"/>
    <n v="25"/>
    <n v="0.2"/>
    <n v="977.65"/>
    <n v="0.2"/>
    <n v="1.03"/>
    <b v="1"/>
  </r>
  <r>
    <s v="3"/>
    <x v="2"/>
    <s v="16598062"/>
    <s v="082"/>
    <s v="ENZO RUIZ"/>
    <d v="2019-02-25T00:00:00"/>
    <x v="1"/>
    <s v="268224"/>
    <s v="JUAREZ VICTOR HUGO"/>
    <s v="PE"/>
    <s v="PARTNER"/>
    <s v="MAV-494"/>
    <d v="2013-02-04T00:00:00"/>
    <n v="0"/>
    <m/>
    <n v="0"/>
    <n v="0"/>
    <n v="320.60000000000002"/>
    <n v="0"/>
    <n v="0"/>
    <n v="0"/>
    <n v="204.47"/>
    <n v="0"/>
    <e v="#N/A"/>
    <s v=""/>
    <n v="0"/>
    <n v="0"/>
    <m/>
    <n v="0"/>
    <b v="0"/>
  </r>
  <r>
    <s v="3"/>
    <x v="3"/>
    <s v="16563941"/>
    <s v="87"/>
    <s v="ALEJANDRO DIAZ"/>
    <d v="2019-02-25T00:00:00"/>
    <x v="1"/>
    <s v="631106"/>
    <s v="CARGO PREP. Y ENTREGA U"/>
    <s v="PE"/>
    <s v="208 ALLURE PLUS 1.6 HDI 9"/>
    <s v="AD442DL"/>
    <d v="2019-02-07T00:00:00"/>
    <n v="0"/>
    <m/>
    <n v="0"/>
    <n v="0"/>
    <n v="5272.45"/>
    <n v="0"/>
    <n v="0"/>
    <n v="0"/>
    <n v="3598.84"/>
    <n v="0"/>
    <e v="#N/A"/>
    <s v=""/>
    <n v="0"/>
    <n v="0"/>
    <m/>
    <n v="0"/>
    <b v="0"/>
  </r>
  <r>
    <s v="3"/>
    <x v="3"/>
    <s v="16563871"/>
    <s v="87"/>
    <s v="ALEJANDRO DIAZ"/>
    <d v="2019-02-25T00:00:00"/>
    <x v="1"/>
    <s v="631106"/>
    <s v="CARGO PREP. Y ENTREGA U"/>
    <s v="PE"/>
    <s v="3008 GT-LINE THP TIPTRONI"/>
    <s v="AD233UQ"/>
    <d v="2018-10-04T00:00:00"/>
    <n v="0"/>
    <m/>
    <n v="0"/>
    <n v="0"/>
    <n v="5010.72"/>
    <n v="0"/>
    <n v="0"/>
    <n v="0"/>
    <n v="3168.82"/>
    <n v="0"/>
    <e v="#N/A"/>
    <s v=""/>
    <n v="0"/>
    <n v="0"/>
    <m/>
    <n v="0"/>
    <b v="0"/>
  </r>
  <r>
    <s v="3"/>
    <x v="4"/>
    <s v="16532031"/>
    <s v="87"/>
    <s v="ALEJANDRO DIAZ"/>
    <d v="2019-02-25T00:00:00"/>
    <x v="1"/>
    <s v="116"/>
    <s v="GARANTIA"/>
    <s v="PE"/>
    <s v="208 FELINE 1.6 TIPTRONIC"/>
    <s v="AD318PT"/>
    <d v="2018-12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559251"/>
    <s v="082"/>
    <s v="ENZO RUIZ"/>
    <d v="2019-02-25T00:00:00"/>
    <x v="1"/>
    <s v="186864"/>
    <s v="FREIRIA MARIA CRISTINA"/>
    <s v="PE"/>
    <s v="408 ALLURE+ TIPTRONIC 2.0"/>
    <s v="MLD-969"/>
    <d v="2013-04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563711"/>
    <s v="87"/>
    <s v="ALEJANDRO DIAZ"/>
    <d v="2019-02-25T00:00:00"/>
    <x v="1"/>
    <s v="631106"/>
    <s v="CARGO PREP. Y ENTREGA U"/>
    <s v="PE"/>
    <s v="208 ALLURE 1.6 115"/>
    <s v="AD450BV"/>
    <d v="2019-02-04T00:00:00"/>
    <n v="0"/>
    <m/>
    <n v="0"/>
    <n v="0"/>
    <n v="5272.45"/>
    <n v="0"/>
    <n v="0"/>
    <n v="0"/>
    <n v="3598.84"/>
    <n v="0"/>
    <e v="#N/A"/>
    <s v=""/>
    <n v="0"/>
    <n v="0"/>
    <m/>
    <n v="0"/>
    <b v="0"/>
  </r>
  <r>
    <s v="3"/>
    <x v="0"/>
    <s v="16558111"/>
    <s v="4"/>
    <s v="ROMERO WALTER"/>
    <d v="2019-02-25T00:00:00"/>
    <x v="1"/>
    <s v="255861"/>
    <s v="ALJARILLA NORMA SUSANA"/>
    <s v="PE"/>
    <s v="2008 ALLURE 1.6"/>
    <s v="AC253KC"/>
    <d v="2018-01-04T00:00:00"/>
    <n v="0"/>
    <n v="11.47"/>
    <n v="0.26"/>
    <n v="2.5999999999999999E-3"/>
    <n v="2675.71"/>
    <n v="0"/>
    <n v="0"/>
    <n v="0"/>
    <n v="1062.05"/>
    <n v="0"/>
    <e v="#N/A"/>
    <s v=""/>
    <n v="0"/>
    <n v="4398.46"/>
    <m/>
    <n v="0"/>
    <b v="0"/>
  </r>
  <r>
    <s v="3"/>
    <x v="4"/>
    <s v="16532201"/>
    <s v="87"/>
    <s v="ALEJANDRO DIAZ"/>
    <d v="2019-02-25T00:00:00"/>
    <x v="1"/>
    <s v="116"/>
    <s v="GARANTIA"/>
    <s v="PE"/>
    <s v="3008 GT-LINE THP TIPTRONI"/>
    <s v="AD233UQ"/>
    <d v="2018-10-04T00:00:00"/>
    <n v="0"/>
    <m/>
    <n v="0"/>
    <n v="0"/>
    <n v="0"/>
    <n v="0"/>
    <n v="0"/>
    <n v="0"/>
    <n v="0"/>
    <n v="0"/>
    <s v="MERCADO CARLOS"/>
    <n v="51"/>
    <n v="0.45"/>
    <n v="224.79"/>
    <n v="0.45"/>
    <n v="0.2"/>
    <b v="0"/>
  </r>
  <r>
    <s v="3"/>
    <x v="3"/>
    <s v="16561001"/>
    <s v="87"/>
    <s v="ALEJANDRO DIAZ"/>
    <d v="2019-02-25T00:00:00"/>
    <x v="1"/>
    <s v="631106"/>
    <s v="CARGO PREP. Y ENTREGA U"/>
    <s v="PE"/>
    <s v="308 ALLURE PACK 1.6 HDI"/>
    <s v="AD482ZB"/>
    <d v="2019-02-05T00:00:00"/>
    <n v="0"/>
    <m/>
    <n v="0"/>
    <n v="0"/>
    <n v="5244.45"/>
    <n v="0"/>
    <n v="0"/>
    <n v="0"/>
    <n v="3364.7"/>
    <n v="0"/>
    <e v="#N/A"/>
    <s v=""/>
    <n v="0"/>
    <n v="0"/>
    <m/>
    <n v="0"/>
    <b v="0"/>
  </r>
  <r>
    <s v="3"/>
    <x v="4"/>
    <s v="16549682"/>
    <s v="4"/>
    <s v="ROMERO WALTER"/>
    <d v="2019-02-25T00:00:00"/>
    <x v="1"/>
    <s v="116"/>
    <s v="GARANTIA"/>
    <s v="PE"/>
    <s v="208 FELINE 1.6 N 5P"/>
    <s v="NAY-514"/>
    <d v="2013-09-14T00:00:00"/>
    <n v="17"/>
    <m/>
    <n v="0"/>
    <n v="0"/>
    <n v="101205.75"/>
    <n v="0"/>
    <n v="0"/>
    <n v="0"/>
    <n v="91100.21"/>
    <n v="0"/>
    <s v="SALVATICO ARIEL"/>
    <n v="25"/>
    <n v="31.7"/>
    <n v="19107.32"/>
    <n v="31.7"/>
    <n v="17"/>
    <b v="0"/>
  </r>
  <r>
    <s v="3"/>
    <x v="4"/>
    <s v="16559001"/>
    <s v="4"/>
    <s v="ROMERO WALTER"/>
    <d v="2019-02-25T00:00:00"/>
    <x v="1"/>
    <s v="116"/>
    <s v="GARANTIA"/>
    <s v="PE"/>
    <s v="208 GT 1.6 THP"/>
    <s v="AC496MX"/>
    <d v="2018-03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563811"/>
    <s v="87"/>
    <s v="ALEJANDRO DIAZ"/>
    <d v="2019-02-25T00:00:00"/>
    <x v="1"/>
    <s v="631106"/>
    <s v="CARGO PREP. Y ENTREGA U"/>
    <s v="PE"/>
    <s v="308 ALLURE PACK 1.6 HDI"/>
    <s v="AD468JB"/>
    <d v="2019-02-05T00:00:00"/>
    <n v="0"/>
    <m/>
    <n v="0"/>
    <n v="0"/>
    <n v="5244.45"/>
    <n v="0"/>
    <n v="0"/>
    <n v="0"/>
    <n v="3364.7"/>
    <n v="0"/>
    <e v="#N/A"/>
    <s v=""/>
    <n v="0"/>
    <n v="0"/>
    <m/>
    <n v="0"/>
    <b v="0"/>
  </r>
  <r>
    <s v="3"/>
    <x v="3"/>
    <s v="16560961"/>
    <s v="87"/>
    <s v="ALEJANDRO DIAZ"/>
    <d v="2019-02-25T00:00:00"/>
    <x v="1"/>
    <s v="631106"/>
    <s v="CARGO PREP. Y ENTREGA U"/>
    <s v="PE"/>
    <s v="PARTNER CONFORT 1.6 HDI 9"/>
    <s v="AD438UV"/>
    <d v="2019-02-02T00:00:00"/>
    <n v="0"/>
    <m/>
    <n v="0"/>
    <n v="0"/>
    <n v="1544.25"/>
    <n v="0"/>
    <n v="0"/>
    <n v="0"/>
    <n v="1231.7"/>
    <n v="0"/>
    <e v="#N/A"/>
    <s v=""/>
    <n v="0"/>
    <n v="0"/>
    <m/>
    <n v="0"/>
    <b v="0"/>
  </r>
  <r>
    <s v="3"/>
    <x v="3"/>
    <s v="16563691"/>
    <s v="87"/>
    <s v="ALEJANDRO DIAZ"/>
    <d v="2019-02-25T00:00:00"/>
    <x v="1"/>
    <s v="631106"/>
    <s v="CARGO PREP. Y ENTREGA U"/>
    <s v="PE"/>
    <s v="308 FELINE 1.6 HDI"/>
    <s v="AD323SS"/>
    <n v="43501"/>
    <n v="0"/>
    <m/>
    <n v="0"/>
    <n v="0"/>
    <n v="5244.45"/>
    <n v="0"/>
    <n v="0"/>
    <n v="0"/>
    <n v="3364.7"/>
    <n v="0"/>
    <e v="#N/A"/>
    <s v=""/>
    <n v="0"/>
    <n v="0"/>
    <m/>
    <n v="0"/>
    <b v="0"/>
  </r>
  <r>
    <s v="3"/>
    <x v="3"/>
    <s v="16563831"/>
    <s v="87"/>
    <s v="ALEJANDRO DIAZ"/>
    <d v="2019-02-25T00:00:00"/>
    <x v="1"/>
    <s v="631106"/>
    <s v="CARGO PREP. Y ENTREGA U"/>
    <s v="PE"/>
    <s v="2008 ALLURE 1.6 115"/>
    <s v="AD458IV"/>
    <d v="2019-02-06T00:00:00"/>
    <n v="0"/>
    <m/>
    <n v="0"/>
    <n v="0"/>
    <n v="4936.45"/>
    <n v="0"/>
    <n v="0"/>
    <n v="0"/>
    <n v="3335.22"/>
    <n v="0"/>
    <e v="#N/A"/>
    <s v=""/>
    <n v="0"/>
    <n v="0"/>
    <m/>
    <n v="0"/>
    <b v="0"/>
  </r>
  <r>
    <s v="3"/>
    <x v="12"/>
    <s v="16563791"/>
    <s v="87"/>
    <s v="ALEJANDRO DIAZ"/>
    <d v="2019-02-25T00:00:00"/>
    <x v="1"/>
    <s v="632106"/>
    <s v="CARGOS PREPARACION Y EN"/>
    <s v="PE"/>
    <s v="208 Allure 1.6 115"/>
    <s v="AD434SA"/>
    <d v="2019-01-31T00:00:00"/>
    <n v="0"/>
    <m/>
    <n v="0"/>
    <n v="0"/>
    <n v="5272.45"/>
    <n v="0"/>
    <n v="0"/>
    <n v="0"/>
    <n v="3598.84"/>
    <n v="0"/>
    <e v="#N/A"/>
    <s v=""/>
    <n v="0"/>
    <n v="0"/>
    <m/>
    <n v="0"/>
    <b v="0"/>
  </r>
  <r>
    <s v="3"/>
    <x v="3"/>
    <s v="16563771"/>
    <s v="87"/>
    <s v="ALEJANDRO DIAZ"/>
    <d v="2019-02-25T00:00:00"/>
    <x v="1"/>
    <s v="631106"/>
    <s v="CARGO PREP. Y ENTREGA U"/>
    <s v="PE"/>
    <s v="208 Active 1.6 115"/>
    <s v="AD438TK"/>
    <d v="2019-02-07T00:00:00"/>
    <n v="0"/>
    <m/>
    <n v="0"/>
    <n v="0"/>
    <n v="5272.45"/>
    <n v="0"/>
    <n v="0"/>
    <n v="0"/>
    <n v="3598.84"/>
    <n v="0"/>
    <e v="#N/A"/>
    <s v=""/>
    <n v="0"/>
    <n v="0"/>
    <m/>
    <n v="0"/>
    <b v="0"/>
  </r>
  <r>
    <s v="3"/>
    <x v="0"/>
    <s v="16446172"/>
    <s v="4"/>
    <s v="ROMERO WALTER"/>
    <d v="2019-02-25T00:00:00"/>
    <x v="1"/>
    <s v="83455"/>
    <s v="CICHOCKI NICOLAS MARTIN"/>
    <s v="PE"/>
    <s v="308 FELINE THP"/>
    <s v="PFM-780"/>
    <d v="2015-10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46171"/>
    <s v="4"/>
    <s v="ROMERO WALTER"/>
    <d v="2019-02-25T00:00:00"/>
    <x v="1"/>
    <s v="83455"/>
    <s v="CICHOCKI NICOLAS MARTIN"/>
    <s v="PE"/>
    <s v="308 FELINE THP"/>
    <s v="PFM-780"/>
    <d v="2015-10-29T00:00:00"/>
    <n v="0"/>
    <m/>
    <n v="0"/>
    <n v="0"/>
    <n v="0"/>
    <n v="0"/>
    <n v="0"/>
    <n v="0"/>
    <n v="-621.75"/>
    <n v="0"/>
    <e v="#N/A"/>
    <s v=""/>
    <n v="0"/>
    <n v="0"/>
    <m/>
    <n v="0"/>
    <b v="0"/>
  </r>
  <r>
    <s v="3"/>
    <x v="3"/>
    <s v="16561521"/>
    <s v="87"/>
    <s v="ALEJANDRO DIAZ"/>
    <d v="2019-02-25T00:00:00"/>
    <x v="1"/>
    <s v="631106"/>
    <s v="CARGO PREP. Y ENTREGA U"/>
    <s v="PE"/>
    <s v="408 FELINE 1.6 HDI"/>
    <s v="AD418AA"/>
    <n v="43496"/>
    <n v="0"/>
    <m/>
    <n v="0"/>
    <n v="0"/>
    <n v="4813.4799999999996"/>
    <n v="0"/>
    <n v="0"/>
    <n v="0"/>
    <n v="3096.6"/>
    <n v="0"/>
    <e v="#N/A"/>
    <s v=""/>
    <n v="0"/>
    <n v="0"/>
    <m/>
    <n v="0"/>
    <b v="0"/>
  </r>
  <r>
    <s v="3"/>
    <x v="4"/>
    <s v="16532121"/>
    <s v="87"/>
    <s v="ALEJANDRO DIAZ"/>
    <d v="2019-02-25T00:00:00"/>
    <x v="1"/>
    <s v="116"/>
    <s v="GARANTIA"/>
    <s v="PE"/>
    <s v="2008 SPORT 1.6 THP 165"/>
    <s v="AD318PI"/>
    <d v="2018-12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31991"/>
    <s v="87"/>
    <s v="ALEJANDRO DIAZ"/>
    <d v="2019-02-25T00:00:00"/>
    <x v="1"/>
    <s v="116"/>
    <s v="GARANTIA"/>
    <s v="PE"/>
    <s v="208 FELINE 1.6 TIPTRONIC"/>
    <s v="AD318PU"/>
    <d v="2018-12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64511"/>
    <s v="214"/>
    <s v="MARCO AHUMADA"/>
    <d v="2019-02-25T00:00:00"/>
    <x v="1"/>
    <s v="116"/>
    <s v="GARANTIA"/>
    <s v="PE"/>
    <s v="308 FELINE 1.6 HDI"/>
    <s v="AC182UE"/>
    <d v="2018-01-02T00:00:00"/>
    <n v="0"/>
    <m/>
    <n v="0"/>
    <n v="0"/>
    <n v="6326.81"/>
    <n v="0"/>
    <n v="0"/>
    <n v="0"/>
    <n v="6590.98"/>
    <n v="0"/>
    <e v="#N/A"/>
    <s v=""/>
    <n v="0"/>
    <n v="0"/>
    <m/>
    <n v="0"/>
    <b v="0"/>
  </r>
  <r>
    <s v="3"/>
    <x v="4"/>
    <s v="16532101"/>
    <s v="87"/>
    <s v="ALEJANDRO DIAZ"/>
    <d v="2019-02-25T00:00:00"/>
    <x v="1"/>
    <s v="116"/>
    <s v="GARANTIA"/>
    <s v="PE"/>
    <s v="2008 FELINE 1.6 TIPTRONIC"/>
    <s v="AD318PQ"/>
    <d v="2018-12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2"/>
    <s v="16563901"/>
    <s v="87"/>
    <s v="ALEJANDRO DIAZ"/>
    <d v="2019-02-25T00:00:00"/>
    <x v="1"/>
    <s v="632106"/>
    <s v="CARGOS PREPARACION Y EN"/>
    <s v="PE"/>
    <s v="Partner Confort 1.6 115 5"/>
    <s v="AD496BC"/>
    <n v="43504"/>
    <n v="0"/>
    <m/>
    <n v="0"/>
    <n v="0"/>
    <n v="1142.45"/>
    <n v="0"/>
    <n v="0"/>
    <n v="0"/>
    <n v="588.72"/>
    <n v="0"/>
    <e v="#N/A"/>
    <s v=""/>
    <n v="0"/>
    <n v="0"/>
    <m/>
    <n v="0"/>
    <b v="0"/>
  </r>
  <r>
    <s v="3"/>
    <x v="0"/>
    <s v="16446173"/>
    <s v="4"/>
    <s v="ROMERO WALTER"/>
    <d v="2019-02-25T00:00:00"/>
    <x v="1"/>
    <s v="83455"/>
    <s v="CICHOCKI NICOLAS MARTIN"/>
    <s v="PE"/>
    <s v="308 FELINE THP"/>
    <s v="PFM-780"/>
    <d v="2015-10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7"/>
    <s v="16564531"/>
    <s v="4"/>
    <s v="ROMERO WALTER"/>
    <d v="2019-02-26T00:00:00"/>
    <x v="1"/>
    <s v="115204"/>
    <s v="REPARACIONES Y GTOS PRE"/>
    <s v="PE"/>
    <s v="308 ALLURE HDI"/>
    <s v="LED144"/>
    <d v="2012-04-03T00:00:00"/>
    <n v="0"/>
    <m/>
    <n v="0"/>
    <n v="0"/>
    <n v="25122.83"/>
    <n v="0"/>
    <n v="0"/>
    <n v="0"/>
    <n v="13372.51"/>
    <n v="-9.43"/>
    <s v="YANCE RAUL"/>
    <n v="16"/>
    <n v="3.8"/>
    <n v="3800"/>
    <n v="3.8"/>
    <n v="5"/>
    <b v="1"/>
  </r>
  <r>
    <s v="3"/>
    <x v="10"/>
    <s v="16428104"/>
    <s v="8"/>
    <s v="LUIS SILVESTRE GONZALEZ"/>
    <d v="2019-02-26T00:00:00"/>
    <x v="1"/>
    <s v="13026"/>
    <s v="CAJA DE SEGUROS SA"/>
    <s v="PE"/>
    <s v="2008 ALLURE 1.6 TIPTRONIC"/>
    <s v="AB799WE"/>
    <d v="2017-09-14T00:00:00"/>
    <n v="0"/>
    <n v="700.05"/>
    <n v="10"/>
    <n v="0.1"/>
    <n v="15491.11"/>
    <n v="2744.59"/>
    <n v="15.05"/>
    <n v="0.15049999999999999"/>
    <n v="12020.73"/>
    <n v="164.64"/>
    <s v="RIVADERO DANIEL"/>
    <n v="64"/>
    <n v="10.29"/>
    <n v="6300.45"/>
    <n v="10.29"/>
    <n v="10"/>
    <b v="0"/>
  </r>
  <r>
    <s v="3"/>
    <x v="0"/>
    <s v="16428101"/>
    <s v="8"/>
    <s v="LUIS SILVESTRE GONZALEZ"/>
    <d v="2019-02-26T00:00:00"/>
    <x v="1"/>
    <s v="194140"/>
    <s v="RIVAROLA MARIA FLORENCI"/>
    <s v="PE"/>
    <s v="2008 ALLURE 1.6 TIPTRONIC"/>
    <s v="AB799WE"/>
    <d v="2017-09-14T00:00:00"/>
    <n v="1.75"/>
    <n v="165.99"/>
    <n v="4.99"/>
    <n v="4.99E-2"/>
    <n v="3126.88"/>
    <n v="551.79"/>
    <n v="15"/>
    <n v="0.15"/>
    <n v="1266.83"/>
    <n v="0"/>
    <s v="LUCAS DIGIOVANNI"/>
    <n v="90"/>
    <n v="0.6"/>
    <n v="3160.46"/>
    <n v="0.6"/>
    <n v="0"/>
    <b v="0"/>
  </r>
  <r>
    <s v="3"/>
    <x v="0"/>
    <s v="16561841"/>
    <s v="4"/>
    <s v="ROMERO WALTER"/>
    <d v="2019-02-26T00:00:00"/>
    <x v="1"/>
    <s v="52903"/>
    <s v="BENITEZ SALAS MATIAS LU"/>
    <s v="PE"/>
    <s v="308 ALLURE 1.6 HDI"/>
    <s v="AA645VZ"/>
    <d v="2016-10-28T00:00:00"/>
    <n v="0"/>
    <m/>
    <n v="0"/>
    <n v="0"/>
    <n v="4617.96"/>
    <n v="814.92"/>
    <n v="15"/>
    <n v="0.15"/>
    <n v="2240.69"/>
    <n v="0"/>
    <s v="CRISTIAN BARRIONUEVO"/>
    <n v="91"/>
    <n v="0.87"/>
    <n v="3231.41"/>
    <n v="0.87"/>
    <n v="1.7"/>
    <b v="1"/>
  </r>
  <r>
    <s v="3"/>
    <x v="0"/>
    <s v="16567621"/>
    <s v="082"/>
    <s v="ENZO RUIZ"/>
    <d v="2019-02-26T00:00:00"/>
    <x v="1"/>
    <s v="239952"/>
    <s v="NATTERO JIMENA Y OTRO"/>
    <s v="PE"/>
    <s v="2008 ALLURE 1.6"/>
    <s v="AA462KW"/>
    <d v="2016-09-29T00:00:00"/>
    <n v="1.5"/>
    <n v="142.56"/>
    <n v="5"/>
    <n v="0.05"/>
    <n v="3169.42"/>
    <n v="559.29999999999995"/>
    <n v="15"/>
    <n v="0.15"/>
    <n v="1289.98"/>
    <n v="31.56"/>
    <s v="RODRIGO IBARRA."/>
    <n v="54"/>
    <n v="1.59"/>
    <n v="2708.69"/>
    <n v="1.59"/>
    <n v="1.5"/>
    <b v="0"/>
  </r>
  <r>
    <s v="3"/>
    <x v="10"/>
    <s v="16428106"/>
    <s v="8"/>
    <s v="LUIS SILVESTRE GONZALEZ"/>
    <d v="2019-02-26T00:00:00"/>
    <x v="1"/>
    <s v="194140"/>
    <s v="RIVAROLA MARIA FLORENCI"/>
    <s v="PE"/>
    <s v="2008 ALLURE 1.6 TIPTRONIC"/>
    <s v="AB799WE"/>
    <d v="2017-09-14T00:00:00"/>
    <n v="0"/>
    <n v="646.85"/>
    <n v="6.16"/>
    <n v="6.1600000000000002E-2"/>
    <n v="14113.1"/>
    <n v="2490.5500000000002"/>
    <n v="15"/>
    <n v="0.15"/>
    <n v="10671.27"/>
    <n v="212.96"/>
    <s v="GUTIERREZ JORGE"/>
    <n v="20"/>
    <n v="8.8800000000000008"/>
    <n v="9853.9"/>
    <n v="8.8800000000000008"/>
    <n v="10"/>
    <b v="1"/>
  </r>
  <r>
    <s v="3"/>
    <x v="10"/>
    <s v="16428106"/>
    <s v="8"/>
    <s v="LUIS SILVESTRE GONZALEZ"/>
    <d v="2019-02-26T00:00:00"/>
    <x v="1"/>
    <s v="194140"/>
    <s v="RIVAROLA MARIA FLORENCI"/>
    <s v="PE"/>
    <s v="2008 ALLURE 1.6 TIPTRONIC"/>
    <s v="AB799WE"/>
    <m/>
    <m/>
    <m/>
    <m/>
    <n v="0"/>
    <m/>
    <m/>
    <m/>
    <n v="0"/>
    <m/>
    <m/>
    <s v="RIVADERO DANIEL"/>
    <n v="64"/>
    <n v="4.43"/>
    <m/>
    <n v="4.43"/>
    <n v="5"/>
    <b v="1"/>
  </r>
  <r>
    <s v="3"/>
    <x v="2"/>
    <s v="16561541"/>
    <s v="082"/>
    <s v="ENZO RUIZ"/>
    <d v="2019-02-26T00:00:00"/>
    <x v="1"/>
    <s v="241960"/>
    <s v="ROMERO ALEJANDRO"/>
    <s v="PE"/>
    <s v=" 308 FELINE 1.6 HDI"/>
    <s v="AC020GI"/>
    <d v="2017-11-15T00:00:00"/>
    <n v="0"/>
    <m/>
    <n v="0"/>
    <n v="0"/>
    <n v="2287.7800000000002"/>
    <n v="403.72"/>
    <n v="15"/>
    <n v="0.15"/>
    <n v="1632.22"/>
    <n v="15.28"/>
    <s v="RODRIGO IBARRA."/>
    <n v="54"/>
    <n v="0.77"/>
    <n v="760.33"/>
    <n v="0.77"/>
    <n v="0.8"/>
    <b v="1"/>
  </r>
  <r>
    <s v="3"/>
    <x v="10"/>
    <s v="16428105"/>
    <s v="8"/>
    <s v="LUIS SILVESTRE GONZALEZ"/>
    <d v="2019-02-26T00:00:00"/>
    <x v="1"/>
    <s v="13026"/>
    <s v="CAJA DE SEGUROS SA"/>
    <s v="PE"/>
    <s v="2008 ALLURE 1.6 TIPTRONIC"/>
    <s v="AB799WE"/>
    <d v="2017-09-14T00:00:00"/>
    <n v="0"/>
    <n v="1488.97"/>
    <n v="10"/>
    <n v="0.1"/>
    <n v="0"/>
    <n v="0"/>
    <n v="0"/>
    <n v="0"/>
    <n v="0"/>
    <n v="317.76"/>
    <s v="GUTIERREZ JORGE"/>
    <n v="20"/>
    <n v="19.86"/>
    <n v="13400.75"/>
    <n v="19.86"/>
    <n v="16.12"/>
    <b v="0"/>
  </r>
  <r>
    <s v="3"/>
    <x v="2"/>
    <s v="16600181"/>
    <s v="4"/>
    <s v="ROMERO WALTER"/>
    <d v="2019-02-26T00:00:00"/>
    <x v="1"/>
    <s v="145177"/>
    <s v="CASAL MARCELO FERNANDO"/>
    <s v="PE"/>
    <s v="308 FELINE THP TIPTRONIC"/>
    <s v="AB035PO"/>
    <d v="2017-02-24T00:00:00"/>
    <n v="0"/>
    <m/>
    <n v="0"/>
    <n v="0"/>
    <n v="0"/>
    <n v="0"/>
    <n v="0"/>
    <n v="0"/>
    <n v="0"/>
    <n v="0"/>
    <e v="#N/A"/>
    <s v=""/>
    <n v="0"/>
    <n v="-988.43"/>
    <m/>
    <n v="0"/>
    <b v="0"/>
  </r>
  <r>
    <s v="3"/>
    <x v="4"/>
    <s v="16584982"/>
    <s v="4"/>
    <s v="ROMERO WALTER"/>
    <d v="2019-02-26T00:00:00"/>
    <x v="1"/>
    <s v="116"/>
    <s v="GARANTIA"/>
    <s v="PE"/>
    <s v="2008 FELINE 1.6"/>
    <s v="AA925KB"/>
    <d v="2017-01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85607"/>
    <s v="4"/>
    <s v="ROMERO WALTER"/>
    <d v="2019-02-26T00:00:00"/>
    <x v="1"/>
    <s v="227200"/>
    <s v="CHESSEL MARCO SEBASTIAN"/>
    <s v="PE"/>
    <s v="PARTNER CONFORT 1.6 HDI 9"/>
    <s v="AC727NP"/>
    <d v="2018-05-04T00:00:00"/>
    <n v="0"/>
    <n v="15.33"/>
    <n v="0.84"/>
    <n v="8.3999999999999995E-3"/>
    <n v="4265.12"/>
    <n v="752.66"/>
    <n v="15"/>
    <n v="0.15"/>
    <n v="2016.82"/>
    <n v="2.52"/>
    <s v="AGUIRRE JONATHAN"/>
    <n v="28"/>
    <n v="1.02"/>
    <n v="1809.47"/>
    <n v="1.02"/>
    <n v="0.8"/>
    <b v="0"/>
  </r>
  <r>
    <s v="3"/>
    <x v="0"/>
    <s v="16585607"/>
    <s v="4"/>
    <s v="ROMERO WALTER"/>
    <d v="2019-02-26T00:00:00"/>
    <x v="1"/>
    <s v="227200"/>
    <s v="CHESSEL MARCO SEBASTIAN"/>
    <s v="PE"/>
    <s v="PARTNER CONFORT 1.6 HDI 9"/>
    <s v="AC727NP"/>
    <m/>
    <m/>
    <m/>
    <m/>
    <n v="0"/>
    <m/>
    <m/>
    <m/>
    <n v="0"/>
    <m/>
    <m/>
    <s v="ROBLEDO RUBEN"/>
    <n v="50"/>
    <n v="0.2"/>
    <m/>
    <n v="0.2"/>
    <n v="0.16"/>
    <b v="0"/>
  </r>
  <r>
    <s v="3"/>
    <x v="4"/>
    <s v="16586742"/>
    <s v="082"/>
    <s v="ENZO RUIZ"/>
    <d v="2019-02-26T00:00:00"/>
    <x v="1"/>
    <s v="116"/>
    <s v="GARANTIA"/>
    <s v="PE"/>
    <s v="308 ALLURE 1.6"/>
    <s v="AC323KU"/>
    <d v="2018-01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86743"/>
    <s v="082"/>
    <s v="ENZO RUIZ"/>
    <d v="2019-02-26T00:00:00"/>
    <x v="1"/>
    <s v="116"/>
    <s v="GARANTIA"/>
    <s v="PE"/>
    <s v="308 ALLURE 1.6"/>
    <s v="AC323KU"/>
    <d v="2018-01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87781"/>
    <s v="082"/>
    <s v="ENZO RUIZ"/>
    <d v="2019-02-26T00:00:00"/>
    <x v="1"/>
    <s v="257666"/>
    <s v="CARO FRANCO DANIEL"/>
    <s v="PE"/>
    <s v="208 ACTIVE 1.6"/>
    <s v="AC357PX"/>
    <d v="2018-02-28T00:00:00"/>
    <n v="2"/>
    <n v="296.52999999999997"/>
    <n v="7.8"/>
    <n v="7.8E-2"/>
    <n v="3240.53"/>
    <n v="571.84"/>
    <n v="15"/>
    <n v="0.15"/>
    <n v="1309.57"/>
    <n v="0"/>
    <s v="SALVATICO ARIEL"/>
    <n v="25"/>
    <n v="1.48"/>
    <n v="3505.13"/>
    <n v="1.48"/>
    <n v="2"/>
    <b v="1"/>
  </r>
  <r>
    <s v="3"/>
    <x v="0"/>
    <s v="16577241"/>
    <s v="082"/>
    <s v="ENZO RUIZ"/>
    <d v="2019-02-26T00:00:00"/>
    <x v="1"/>
    <s v="268260"/>
    <s v="AGUILERA NATALIA LETICI"/>
    <s v="PE"/>
    <s v="308 GTI 200CV"/>
    <s v="MXO-469"/>
    <d v="2013-08-05T00:00:00"/>
    <n v="2"/>
    <n v="570.25"/>
    <n v="10"/>
    <n v="0.1"/>
    <n v="16381.56"/>
    <n v="2890.84"/>
    <n v="15"/>
    <n v="0.15"/>
    <n v="13198.84"/>
    <n v="-68.11"/>
    <s v="SALVATICO ARIEL"/>
    <n v="25"/>
    <n v="1.1200000000000001"/>
    <n v="8413.07"/>
    <n v="3.46"/>
    <n v="1.22"/>
    <b v="0"/>
  </r>
  <r>
    <s v="3"/>
    <x v="0"/>
    <s v="16577241"/>
    <s v="082"/>
    <s v="ENZO RUIZ"/>
    <d v="2019-02-26T00:00:00"/>
    <x v="1"/>
    <s v="268260"/>
    <s v="AGUILERA NATALIA LETICI"/>
    <s v="PE"/>
    <s v="308 GTI 200CV"/>
    <s v="MXO-469"/>
    <m/>
    <m/>
    <m/>
    <n v="13.7"/>
    <n v="0.13699999999999998"/>
    <m/>
    <m/>
    <m/>
    <n v="0"/>
    <m/>
    <m/>
    <s v="MERCADO CARLOS"/>
    <n v="51"/>
    <n v="3.46"/>
    <m/>
    <n v="1.1200000000000001"/>
    <n v="3.78"/>
    <b v="1"/>
  </r>
  <r>
    <s v="3"/>
    <x v="0"/>
    <s v="16577242"/>
    <s v="082"/>
    <s v="ENZO RUIZ"/>
    <d v="2019-02-26T00:00:00"/>
    <x v="1"/>
    <s v="268260"/>
    <s v="AGUILERA NATALIA LETICI"/>
    <s v="PE"/>
    <s v="308 GTI 200CV"/>
    <s v="MXO-469"/>
    <d v="2013-08-05T00:00:00"/>
    <n v="0"/>
    <n v="6.27"/>
    <n v="1.5"/>
    <n v="1.4999999999999999E-2"/>
    <n v="0"/>
    <n v="0"/>
    <n v="0"/>
    <n v="0"/>
    <n v="0"/>
    <n v="0"/>
    <e v="#N/A"/>
    <s v=""/>
    <n v="0"/>
    <n v="411.91"/>
    <m/>
    <n v="0"/>
    <b v="0"/>
  </r>
  <r>
    <s v="3"/>
    <x v="0"/>
    <s v="16589481"/>
    <s v="4"/>
    <s v="ROMERO WALTER"/>
    <d v="2019-02-26T00:00:00"/>
    <x v="1"/>
    <s v="253477"/>
    <s v="LEIVA EZEQUIEL PEDRO MA"/>
    <s v="PE"/>
    <s v="2008 FELINE 1.6"/>
    <s v="AB952VJ"/>
    <d v="2017-10-18T00:00:00"/>
    <n v="0"/>
    <n v="5.45"/>
    <n v="0.15"/>
    <n v="1.5E-3"/>
    <n v="3126.88"/>
    <n v="551.79"/>
    <n v="15"/>
    <n v="0.15"/>
    <n v="1266.83"/>
    <n v="0"/>
    <s v="LUCAS DIGIOVANNI"/>
    <n v="90"/>
    <n v="1.03"/>
    <n v="3625.14"/>
    <n v="1.03"/>
    <n v="1.91"/>
    <b v="1"/>
  </r>
  <r>
    <s v="3"/>
    <x v="4"/>
    <s v="16573712"/>
    <s v="082"/>
    <s v="ENZO RUIZ"/>
    <d v="2019-02-26T00:00:00"/>
    <x v="1"/>
    <s v="116"/>
    <s v="GARANTIA"/>
    <s v="PE"/>
    <s v="408 FELINE 1.6 HDI"/>
    <s v="AC208PM"/>
    <d v="2018-01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73713"/>
    <s v="082"/>
    <s v="ENZO RUIZ"/>
    <d v="2019-02-26T00:00:00"/>
    <x v="1"/>
    <s v="116"/>
    <s v="GARANTIA"/>
    <s v="PE"/>
    <s v="408 FELINE 1.6 HDI"/>
    <s v="AC208PM"/>
    <d v="2018-01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71121"/>
    <s v="214"/>
    <s v="MARCO AHUMADA"/>
    <d v="2019-02-26T00:00:00"/>
    <x v="1"/>
    <s v="139310"/>
    <s v="CAÑETE DANIEL ALBERTO"/>
    <s v="PE"/>
    <s v="3008 1.6 TURBO NAFTA"/>
    <s v="JOK-120"/>
    <d v="2010-12-22T00:00:00"/>
    <n v="0"/>
    <m/>
    <n v="0"/>
    <n v="0"/>
    <n v="0"/>
    <n v="0"/>
    <n v="0"/>
    <n v="0"/>
    <n v="0"/>
    <n v="0"/>
    <s v="AGUIRRE JONATHAN"/>
    <n v="28"/>
    <n v="3.02"/>
    <n v="1900.83"/>
    <n v="3.02"/>
    <n v="1"/>
    <b v="0"/>
  </r>
  <r>
    <s v="3"/>
    <x v="0"/>
    <s v="16591821"/>
    <s v="4"/>
    <s v="ROMERO WALTER"/>
    <d v="2019-02-26T00:00:00"/>
    <x v="1"/>
    <s v="239953"/>
    <s v="CEBALLOS MADEI MAXIMILI"/>
    <s v="PE"/>
    <s v="308 FELINE THP TIPTRONIC"/>
    <s v="AC975NO"/>
    <d v="2018-08-09T00:00:00"/>
    <n v="0"/>
    <n v="10.95"/>
    <n v="0.2"/>
    <n v="2E-3"/>
    <n v="4271.75"/>
    <n v="0"/>
    <n v="0"/>
    <n v="0"/>
    <n v="2004.63"/>
    <n v="0"/>
    <s v="LUCAS DIGIOVANNI"/>
    <n v="90"/>
    <n v="1.08"/>
    <n v="5463.44"/>
    <n v="1.08"/>
    <n v="2.88"/>
    <b v="1"/>
  </r>
  <r>
    <s v="3"/>
    <x v="0"/>
    <s v="16592421"/>
    <s v="082"/>
    <s v="ENZO RUIZ"/>
    <d v="2019-02-26T00:00:00"/>
    <x v="1"/>
    <s v="258941"/>
    <s v="SZUMELDO EDUARDO"/>
    <s v="PE"/>
    <s v="308 FELINE THP"/>
    <s v="PEN-278"/>
    <m/>
    <n v="0"/>
    <m/>
    <n v="0"/>
    <n v="0"/>
    <n v="587.75"/>
    <n v="103.72"/>
    <n v="15"/>
    <n v="0.15"/>
    <n v="230.9"/>
    <n v="0"/>
    <e v="#N/A"/>
    <s v=""/>
    <n v="0"/>
    <n v="190.08"/>
    <m/>
    <n v="0"/>
    <b v="0"/>
  </r>
  <r>
    <s v="3"/>
    <x v="0"/>
    <s v="16592901"/>
    <s v="4"/>
    <s v="ROMERO WALTER"/>
    <d v="2019-02-26T00:00:00"/>
    <x v="1"/>
    <s v="223244"/>
    <s v="DE MATTIA HORACIO ARIEL"/>
    <s v="PE"/>
    <s v="208 FELINE 1.6 N 5P PACK"/>
    <s v="AA097PZ"/>
    <d v="2016-05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593071"/>
    <s v="078"/>
    <s v="ARIEL CESARATTO"/>
    <d v="2019-02-26T00:00:00"/>
    <x v="1"/>
    <s v="631106"/>
    <s v="CARGO PREP. Y ENTREGA U"/>
    <s v="PE"/>
    <s v="3008 ALLURE THP TIPTRONIC"/>
    <s v="AD251EJ"/>
    <d v="2018-10-04T00:00:00"/>
    <n v="0"/>
    <m/>
    <n v="0"/>
    <n v="0"/>
    <n v="5055.87"/>
    <n v="0"/>
    <n v="0"/>
    <n v="0"/>
    <n v="3213.96"/>
    <n v="0"/>
    <e v="#N/A"/>
    <s v=""/>
    <n v="0"/>
    <n v="0"/>
    <m/>
    <n v="0"/>
    <b v="0"/>
  </r>
  <r>
    <s v="3"/>
    <x v="2"/>
    <s v="16593101"/>
    <s v="082"/>
    <s v="ENZO RUIZ"/>
    <d v="2019-02-26T00:00:00"/>
    <x v="1"/>
    <s v="229771"/>
    <s v="SANCHEZ MARCELA DEL VAL"/>
    <s v="PE"/>
    <s v="207 COMPACT ALLURE 1.4 HD"/>
    <s v="PEJ620"/>
    <d v="2015-09-24T00:00:00"/>
    <n v="0"/>
    <n v="2.67"/>
    <n v="0.23"/>
    <n v="2.3E-3"/>
    <n v="0"/>
    <n v="0"/>
    <n v="0"/>
    <n v="0"/>
    <n v="0"/>
    <n v="0"/>
    <s v="CRISTIAN BARRIONUEVO"/>
    <n v="91"/>
    <n v="1.02"/>
    <n v="1156.83"/>
    <n v="1.02"/>
    <n v="1.22"/>
    <b v="1"/>
  </r>
  <r>
    <s v="3"/>
    <x v="4"/>
    <s v="16593552"/>
    <s v="4"/>
    <s v="ROMERO WALTER"/>
    <d v="2019-02-26T00:00:00"/>
    <x v="1"/>
    <s v="116"/>
    <s v="GARANTIA"/>
    <s v="PE"/>
    <s v="Partner Patagonica 1.6 HD"/>
    <s v="AD226JY"/>
    <d v="2018-10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3553"/>
    <s v="4"/>
    <s v="ROMERO WALTER"/>
    <d v="2019-02-26T00:00:00"/>
    <x v="1"/>
    <s v="116"/>
    <s v="GARANTIA"/>
    <s v="PE"/>
    <s v="Partner Patagonica 1.6 HD"/>
    <s v="AD226JY"/>
    <d v="2018-10-08T00:00:00"/>
    <n v="0.3"/>
    <m/>
    <n v="0"/>
    <n v="0"/>
    <n v="19817.04"/>
    <n v="0"/>
    <n v="0"/>
    <n v="0"/>
    <n v="18398.689999999999"/>
    <n v="8.19"/>
    <s v="ROBLEDO RUBEN"/>
    <n v="50"/>
    <n v="0.65"/>
    <n v="337.19"/>
    <n v="0.65"/>
    <n v="0.3"/>
    <b v="0"/>
  </r>
  <r>
    <s v="3"/>
    <x v="4"/>
    <s v="16593554"/>
    <s v="4"/>
    <s v="ROMERO WALTER"/>
    <d v="2019-02-26T00:00:00"/>
    <x v="1"/>
    <s v="116"/>
    <s v="GARANTIA"/>
    <s v="PE"/>
    <s v="Partner Patagonica 1.6 HD"/>
    <s v="AD226JY"/>
    <d v="2018-10-08T00:00:00"/>
    <n v="0.2"/>
    <m/>
    <n v="0"/>
    <n v="0"/>
    <n v="981.75"/>
    <n v="0"/>
    <n v="0"/>
    <n v="0"/>
    <n v="647.96"/>
    <n v="0"/>
    <s v="CRISTIAN BARRIONUEVO"/>
    <n v="91"/>
    <n v="0.17"/>
    <n v="224.79"/>
    <n v="0.17"/>
    <n v="0.2"/>
    <b v="1"/>
  </r>
  <r>
    <s v="3"/>
    <x v="4"/>
    <s v="16593555"/>
    <s v="4"/>
    <s v="ROMERO WALTER"/>
    <d v="2019-02-26T00:00:00"/>
    <x v="1"/>
    <s v="116"/>
    <s v="GARANTIA"/>
    <s v="PE"/>
    <s v="Partner Patagonica 1.6 HD"/>
    <s v="AD226JY"/>
    <d v="2018-10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74292"/>
    <s v="214"/>
    <s v="MARCO AHUMADA"/>
    <d v="2019-02-26T00:00:00"/>
    <x v="1"/>
    <s v="116"/>
    <s v="GARANTIA"/>
    <s v="PE"/>
    <s v="308 ACTIVE 1.6 NAV"/>
    <s v="AD104RX"/>
    <d v="2018-09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4681"/>
    <s v="082"/>
    <s v="ENZO RUIZ"/>
    <d v="2019-02-26T00:00:00"/>
    <x v="1"/>
    <s v="116"/>
    <s v="GARANTIA"/>
    <s v="PE"/>
    <s v="2008 ALLURE 1.6"/>
    <s v="AB398HK"/>
    <d v="2017-05-31T00:00:00"/>
    <n v="0.2"/>
    <m/>
    <n v="0"/>
    <n v="0"/>
    <n v="590.49"/>
    <n v="0"/>
    <n v="0"/>
    <n v="0"/>
    <n v="541"/>
    <n v="1.64"/>
    <s v="ROBLEDO RUBEN"/>
    <n v="50"/>
    <n v="0.13"/>
    <n v="224.79"/>
    <n v="0.13"/>
    <n v="0.2"/>
    <b v="1"/>
  </r>
  <r>
    <s v="3"/>
    <x v="0"/>
    <s v="16595331"/>
    <s v="4"/>
    <s v="ROMERO WALTER"/>
    <d v="2019-02-26T00:00:00"/>
    <x v="1"/>
    <s v="118245"/>
    <s v="PALACIOS JESICA"/>
    <s v="PE"/>
    <s v="207 COMPACT ALLURE 1.4 HD"/>
    <s v="AA156CF"/>
    <d v="2016-05-19T00:00:00"/>
    <n v="0"/>
    <n v="325.04000000000002"/>
    <n v="15"/>
    <n v="0.15"/>
    <n v="625.95000000000005"/>
    <n v="110.45"/>
    <n v="15"/>
    <n v="0.15"/>
    <n v="486.03"/>
    <n v="2.9"/>
    <s v="ROBLEDO RUBEN"/>
    <n v="50"/>
    <n v="0.23"/>
    <n v="1841.91"/>
    <n v="0.23"/>
    <n v="1.1399999999999999"/>
    <b v="1"/>
  </r>
  <r>
    <s v="3"/>
    <x v="0"/>
    <s v="16596461"/>
    <s v="214"/>
    <s v="MARCO AHUMADA"/>
    <d v="2019-02-26T00:00:00"/>
    <x v="1"/>
    <s v="264555"/>
    <s v="QUAGLIARDI DIEGO MAURO"/>
    <s v="PE"/>
    <s v="2008 SPORT 1.6 THP CBA."/>
    <s v="AB929KP"/>
    <d v="2017-10-20T00:00:00"/>
    <n v="1.53"/>
    <n v="6.4"/>
    <n v="0.22"/>
    <n v="2.2000000000000001E-3"/>
    <n v="5752.77"/>
    <n v="1015.18"/>
    <n v="15"/>
    <n v="0.15"/>
    <n v="3545.41"/>
    <n v="0"/>
    <s v="CRISTIAN BARRIONUEVO"/>
    <n v="91"/>
    <n v="0.85"/>
    <n v="2901.87"/>
    <n v="0.85"/>
    <n v="1.53"/>
    <b v="1"/>
  </r>
  <r>
    <s v="3"/>
    <x v="7"/>
    <s v="16596481"/>
    <s v="087"/>
    <s v="JUAN MARCELO AGUIRRE"/>
    <d v="2019-02-26T00:00:00"/>
    <x v="1"/>
    <s v="115203"/>
    <s v="REPARACIONES Y GTOS PRE"/>
    <s v="PE"/>
    <s v="PARTNER CONFORT 1.6 5 PLA"/>
    <s v="JG507734"/>
    <d v="2018-01-01T00:00:00"/>
    <n v="0"/>
    <m/>
    <n v="0"/>
    <n v="0"/>
    <n v="4140.8500000000004"/>
    <n v="0"/>
    <n v="0"/>
    <n v="0"/>
    <n v="2702.28"/>
    <n v="0"/>
    <s v="AGUIRRE JONATHAN"/>
    <n v="28"/>
    <n v="0.65"/>
    <n v="228"/>
    <n v="0.65"/>
    <n v="0.3"/>
    <b v="0"/>
  </r>
  <r>
    <s v="3"/>
    <x v="0"/>
    <s v="16596731"/>
    <s v="4"/>
    <s v="ROMERO WALTER"/>
    <d v="2019-02-26T00:00:00"/>
    <x v="1"/>
    <s v="258010"/>
    <s v="LESSER NESTOR RAMON"/>
    <s v="PE"/>
    <s v="2008 ALLURE 1.6"/>
    <s v="AA715TF"/>
    <m/>
    <n v="0"/>
    <n v="11.32"/>
    <n v="0.37"/>
    <n v="3.7000000000000002E-3"/>
    <n v="4153.8500000000004"/>
    <n v="733.02"/>
    <n v="15"/>
    <n v="0.15"/>
    <n v="2238.7399999999998"/>
    <n v="0"/>
    <s v="SALVATICO ARIEL"/>
    <n v="25"/>
    <n v="2.02"/>
    <n v="3049.02"/>
    <n v="2.02"/>
    <n v="1.61"/>
    <b v="0"/>
  </r>
  <r>
    <s v="3"/>
    <x v="0"/>
    <s v="16596941"/>
    <s v="214"/>
    <s v="MARCO AHUMADA"/>
    <d v="2019-02-26T00:00:00"/>
    <x v="1"/>
    <s v="268232"/>
    <s v="GARCIA MARIA ANGELICA"/>
    <s v="PE"/>
    <s v="308 ALLURE 1.6 HDI"/>
    <s v="AC191HZ"/>
    <d v="2018-01-05T00:00:00"/>
    <n v="2.2999999999999998"/>
    <n v="11.37"/>
    <n v="0.26"/>
    <n v="2.5999999999999999E-3"/>
    <n v="4175.28"/>
    <n v="736.8"/>
    <n v="15"/>
    <n v="0.15"/>
    <n v="1982.96"/>
    <n v="0"/>
    <s v="CRISTIAN BARRIONUEVO"/>
    <n v="91"/>
    <n v="1.05"/>
    <n v="4360.54"/>
    <n v="1.05"/>
    <n v="2.2999999999999998"/>
    <b v="1"/>
  </r>
  <r>
    <s v="3"/>
    <x v="0"/>
    <s v="16597191"/>
    <s v="214"/>
    <s v="MARCO AHUMADA"/>
    <d v="2019-02-26T00:00:00"/>
    <x v="1"/>
    <s v="243727"/>
    <s v="CASTRO RICARDO OMAR"/>
    <s v="PE"/>
    <s v="208 ACTIVE 1.6"/>
    <s v="AC300UL"/>
    <d v="2018-01-19T00:00:00"/>
    <n v="2.35"/>
    <m/>
    <n v="0"/>
    <n v="0"/>
    <n v="3126.88"/>
    <n v="551.79"/>
    <n v="15"/>
    <n v="0.15"/>
    <n v="1266.83"/>
    <n v="0"/>
    <s v="MERCADO CARLOS"/>
    <n v="51"/>
    <n v="3.62"/>
    <n v="4466.95"/>
    <n v="3.62"/>
    <n v="2.35"/>
    <b v="0"/>
  </r>
  <r>
    <s v="3"/>
    <x v="0"/>
    <s v="16597221"/>
    <s v="082"/>
    <s v="ENZO RUIZ"/>
    <d v="2019-02-26T00:00:00"/>
    <x v="1"/>
    <s v="89446"/>
    <s v="LOPEZ JORGE ALBERTO"/>
    <s v="PE"/>
    <s v="408 ALLURE 1.6 HDI"/>
    <s v="AB694QV"/>
    <d v="2017-08-16T00:00:00"/>
    <n v="2"/>
    <n v="532.23"/>
    <n v="14"/>
    <n v="0.14000000000000001"/>
    <n v="4175.28"/>
    <n v="736.8"/>
    <n v="15"/>
    <n v="0.15"/>
    <n v="1982.96"/>
    <n v="0"/>
    <s v="AGUIRRE JONATHAN"/>
    <n v="28"/>
    <n v="1.58"/>
    <n v="3269.43"/>
    <n v="1.58"/>
    <n v="2"/>
    <b v="1"/>
  </r>
  <r>
    <s v="3"/>
    <x v="0"/>
    <s v="16597691"/>
    <s v="214"/>
    <s v="MARCO AHUMADA"/>
    <d v="2019-02-26T00:00:00"/>
    <x v="1"/>
    <s v="257665"/>
    <s v="ORIZI TATIANA SOLEDAD"/>
    <s v="PE"/>
    <s v="208 FELINE 1.6 TIPTRONIC"/>
    <s v="AC342DT"/>
    <d v="2018-02-02T00:00:00"/>
    <n v="1.4"/>
    <n v="0.53"/>
    <n v="0.02"/>
    <n v="2.0000000000000001E-4"/>
    <n v="3246.18"/>
    <n v="572.84"/>
    <n v="15"/>
    <n v="0.15"/>
    <n v="1357.61"/>
    <n v="0"/>
    <s v="LUCAS DIGIOVANNI"/>
    <n v="90"/>
    <n v="0.93"/>
    <n v="2660.63"/>
    <n v="0.93"/>
    <n v="1.4"/>
    <b v="1"/>
  </r>
  <r>
    <s v="3"/>
    <x v="4"/>
    <s v="16583452"/>
    <s v="4"/>
    <s v="ROMERO WALTER"/>
    <d v="2019-02-26T00:00:00"/>
    <x v="1"/>
    <s v="116"/>
    <s v="GARANTIA"/>
    <s v="PE"/>
    <s v="PARTNER PATAGONICA 1.6 HD"/>
    <s v="AC099IZ"/>
    <d v="2017-12-11T00:00:00"/>
    <n v="0.3"/>
    <m/>
    <n v="0"/>
    <n v="0"/>
    <n v="19817.04"/>
    <n v="0"/>
    <n v="0"/>
    <n v="0"/>
    <n v="18398.689999999999"/>
    <n v="2.14"/>
    <s v="ROBLEDO RUBEN"/>
    <n v="50"/>
    <n v="0.17"/>
    <n v="337.19"/>
    <n v="0.17"/>
    <n v="0.3"/>
    <b v="1"/>
  </r>
  <r>
    <s v="3"/>
    <x v="0"/>
    <s v="16599921"/>
    <s v="214"/>
    <s v="MARCO AHUMADA"/>
    <d v="2019-02-27T00:00:00"/>
    <x v="1"/>
    <s v="198279"/>
    <s v="BOSSA JUAN CARLOS"/>
    <s v="PE"/>
    <s v="2008 ALLURE 1.6"/>
    <s v="AC237JI"/>
    <d v="2018-02-19T00:00:00"/>
    <n v="2.35"/>
    <m/>
    <n v="0"/>
    <n v="0"/>
    <n v="3126.88"/>
    <n v="551.79"/>
    <n v="15"/>
    <n v="0.15"/>
    <n v="1266.83"/>
    <n v="0"/>
    <s v="MERCADO CARLOS"/>
    <n v="51"/>
    <n v="1.35"/>
    <n v="4466.95"/>
    <n v="1.35"/>
    <n v="2.35"/>
    <b v="1"/>
  </r>
  <r>
    <s v="3"/>
    <x v="0"/>
    <s v="16599991"/>
    <s v="214"/>
    <s v="MARCO AHUMADA"/>
    <d v="2019-02-27T00:00:00"/>
    <x v="1"/>
    <s v="222684"/>
    <s v="ASIS GERARDO"/>
    <s v="PE"/>
    <s v="3008 FELINE TIPTRONIC"/>
    <s v="NQI-237"/>
    <d v="2014-03-07T00:00:00"/>
    <n v="0"/>
    <m/>
    <n v="0"/>
    <n v="0"/>
    <n v="2397.85"/>
    <n v="0"/>
    <n v="0"/>
    <n v="0"/>
    <n v="206.16"/>
    <n v="18.27"/>
    <s v="ROBLEDO RUBEN"/>
    <n v="50"/>
    <n v="1.45"/>
    <n v="2851.25"/>
    <n v="1.45"/>
    <n v="1.5"/>
    <b v="1"/>
  </r>
  <r>
    <s v="3"/>
    <x v="2"/>
    <s v="16600311"/>
    <s v="082"/>
    <s v="ENZO RUIZ"/>
    <d v="2019-02-27T00:00:00"/>
    <x v="1"/>
    <s v="266857"/>
    <s v="ALINI WALTER DANIEL"/>
    <s v="PE"/>
    <s v="208 ALLURE 1.5 N 5P TOUCH"/>
    <s v="AA029SC"/>
    <d v="2016-04-13T00:00:00"/>
    <n v="0"/>
    <m/>
    <n v="0"/>
    <n v="0"/>
    <n v="3295.71"/>
    <n v="581.59"/>
    <n v="15"/>
    <n v="0.15"/>
    <n v="2292.9699999999998"/>
    <n v="0"/>
    <s v="CRISTIAN BARRIONUEVO"/>
    <n v="91"/>
    <n v="0.67"/>
    <n v="1520.66"/>
    <n v="0.67"/>
    <n v="1.6"/>
    <b v="1"/>
  </r>
  <r>
    <s v="3"/>
    <x v="0"/>
    <s v="16600471"/>
    <s v="082"/>
    <s v="ENZO RUIZ"/>
    <d v="2019-02-27T00:00:00"/>
    <x v="1"/>
    <s v="7770"/>
    <s v="MORONI EDUARDO EUGENIO"/>
    <s v="PE"/>
    <s v=""/>
    <s v="AB047EL"/>
    <d v="2017-05-10T00:00:00"/>
    <n v="2"/>
    <n v="494.22"/>
    <n v="13"/>
    <n v="0.13"/>
    <n v="4175.28"/>
    <n v="736.8"/>
    <n v="15"/>
    <n v="0.15"/>
    <n v="1982.96"/>
    <n v="0"/>
    <s v="CRISTIAN BARRIONUEVO"/>
    <n v="91"/>
    <n v="1.78"/>
    <n v="3307.44"/>
    <n v="1.78"/>
    <n v="2"/>
    <b v="1"/>
  </r>
  <r>
    <s v="3"/>
    <x v="2"/>
    <s v="16601101"/>
    <s v="082"/>
    <s v="ENZO RUIZ"/>
    <d v="2019-02-27T00:00:00"/>
    <x v="1"/>
    <s v="89506"/>
    <s v="FERNANDEZ EMMANUEL"/>
    <s v="PE"/>
    <s v="308 FELINE THP TIPTRONIC"/>
    <s v="AA156CH"/>
    <d v="2016-05-17T00:00:00"/>
    <n v="0"/>
    <m/>
    <n v="0"/>
    <n v="0"/>
    <n v="0"/>
    <n v="0"/>
    <n v="0"/>
    <n v="0"/>
    <n v="0"/>
    <n v="0"/>
    <s v="AGUIRRE JONATHAN"/>
    <n v="28"/>
    <n v="1.53"/>
    <n v="950.41"/>
    <n v="1.53"/>
    <n v="1"/>
    <b v="0"/>
  </r>
  <r>
    <s v="3"/>
    <x v="0"/>
    <s v="16603381"/>
    <s v="4"/>
    <s v="ROMERO WALTER"/>
    <d v="2019-02-27T00:00:00"/>
    <x v="1"/>
    <s v="30597"/>
    <s v="FUNDARG SRL"/>
    <s v="PE"/>
    <s v="407 SV SPORT 2.0"/>
    <s v="IXP-949"/>
    <d v="2010-07-01T00:00:00"/>
    <n v="0"/>
    <m/>
    <n v="0"/>
    <n v="0"/>
    <n v="-14388.95"/>
    <n v="-2539.1999999999998"/>
    <n v="15"/>
    <n v="0.15"/>
    <n v="-7526.13"/>
    <n v="0"/>
    <e v="#N/A"/>
    <s v=""/>
    <n v="0"/>
    <n v="-12355.4"/>
    <m/>
    <n v="0"/>
    <b v="0"/>
  </r>
  <r>
    <s v="3"/>
    <x v="0"/>
    <s v="16604291"/>
    <s v="4"/>
    <s v="ROMERO WALTER"/>
    <d v="2019-02-27T00:00:00"/>
    <x v="1"/>
    <s v="267843"/>
    <s v="BONALUMI MARTIN"/>
    <s v="PE"/>
    <s v="308 ACTIVE 1.6"/>
    <s v="AD284AO"/>
    <d v="2018-10-29T00:00:00"/>
    <n v="0"/>
    <m/>
    <n v="0"/>
    <n v="0"/>
    <n v="0"/>
    <n v="0"/>
    <n v="0"/>
    <n v="0"/>
    <n v="0"/>
    <n v="1100"/>
    <e v="#N/A"/>
    <s v=""/>
    <n v="0"/>
    <n v="0"/>
    <m/>
    <n v="0"/>
    <b v="0"/>
  </r>
  <r>
    <s v="3"/>
    <x v="4"/>
    <s v="16588111"/>
    <s v="214"/>
    <s v="MARCO AHUMADA"/>
    <d v="2019-02-27T00:00:00"/>
    <x v="1"/>
    <s v="116"/>
    <s v="GARANTIA"/>
    <s v="PE"/>
    <s v="208 ALLURE 1.6 115"/>
    <s v="AD205QV"/>
    <d v="2018-10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89081"/>
    <s v="082"/>
    <s v="ENZO RUIZ"/>
    <d v="2019-02-27T00:00:00"/>
    <x v="1"/>
    <s v="119368"/>
    <s v="COSTA HECTOR HUGO"/>
    <s v="PE"/>
    <s v="408 ACTIVE 1.6"/>
    <s v="PQC-010"/>
    <d v="2016-02-28T00:00:00"/>
    <n v="2"/>
    <n v="152.07"/>
    <n v="4"/>
    <n v="0.04"/>
    <n v="3062.67"/>
    <n v="0"/>
    <n v="0"/>
    <n v="0"/>
    <n v="931.28"/>
    <n v="0"/>
    <s v="AGUIRRE JONATHAN"/>
    <n v="28"/>
    <n v="1.22"/>
    <n v="3649.59"/>
    <n v="1.22"/>
    <n v="2"/>
    <b v="1"/>
  </r>
  <r>
    <s v="3"/>
    <x v="4"/>
    <s v="16589441"/>
    <s v="4"/>
    <s v="ROMERO WALTER"/>
    <d v="2019-02-27T00:00:00"/>
    <x v="1"/>
    <s v="116"/>
    <s v="GARANTIA"/>
    <s v="PE"/>
    <s v="3008 ALLURE THP TIPTRONIC"/>
    <s v="AD104PZ"/>
    <d v="2018-09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89442"/>
    <s v="4"/>
    <s v="ROMERO WALTER"/>
    <d v="2019-02-27T00:00:00"/>
    <x v="1"/>
    <s v="116"/>
    <s v="GARANTIA"/>
    <s v="PE"/>
    <s v="3008 ALLURE THP TIPTRONIC"/>
    <s v="AD104PZ"/>
    <d v="2018-09-21T00:00:00"/>
    <n v="0"/>
    <m/>
    <n v="0"/>
    <n v="0"/>
    <n v="0"/>
    <n v="0"/>
    <n v="0"/>
    <n v="0"/>
    <n v="0"/>
    <n v="0"/>
    <s v="MERCADO CARLOS"/>
    <n v="51"/>
    <n v="0.27"/>
    <n v="449.58"/>
    <n v="0.27"/>
    <n v="0.4"/>
    <b v="1"/>
  </r>
  <r>
    <s v="3"/>
    <x v="4"/>
    <s v="16590901"/>
    <s v="4"/>
    <s v="ROMERO WALTER"/>
    <d v="2019-02-27T00:00:00"/>
    <x v="1"/>
    <s v="116"/>
    <s v="GARANTIA"/>
    <s v="PE"/>
    <s v="PARTNER CONFORT 1.6 HDI 9"/>
    <s v="AC862QB"/>
    <d v="2018-06-13T00:00:00"/>
    <n v="0.3"/>
    <m/>
    <n v="0"/>
    <n v="0"/>
    <n v="19817.04"/>
    <n v="0"/>
    <n v="0"/>
    <n v="0"/>
    <n v="18398.689999999999"/>
    <n v="5.67"/>
    <s v="ROBLEDO RUBEN"/>
    <n v="50"/>
    <n v="0.45"/>
    <n v="337.19"/>
    <n v="0.45"/>
    <n v="0.3"/>
    <b v="0"/>
  </r>
  <r>
    <s v="3"/>
    <x v="4"/>
    <s v="16590902"/>
    <s v="4"/>
    <s v="ROMERO WALTER"/>
    <d v="2019-02-27T00:00:00"/>
    <x v="1"/>
    <s v="116"/>
    <s v="GARANTIA"/>
    <s v="PE"/>
    <s v="PARTNER CONFORT 1.6 HDI 9"/>
    <s v="AC862QB"/>
    <d v="2018-06-13T00:00:00"/>
    <n v="0"/>
    <m/>
    <n v="0"/>
    <n v="0"/>
    <n v="0"/>
    <n v="0"/>
    <n v="0"/>
    <n v="0"/>
    <n v="0"/>
    <n v="5.92"/>
    <s v="ROBLEDO RUBEN"/>
    <n v="50"/>
    <n v="0.47"/>
    <n v="786.77"/>
    <n v="0.47"/>
    <n v="0.7"/>
    <b v="1"/>
  </r>
  <r>
    <s v="3"/>
    <x v="0"/>
    <s v="16591371"/>
    <s v="214"/>
    <s v="MARCO AHUMADA"/>
    <d v="2019-02-27T00:00:00"/>
    <x v="1"/>
    <s v="45673"/>
    <s v="GUTIERREZ ANTONIO JOSE"/>
    <s v="PE"/>
    <s v="408 FELINE 1.6 HDI"/>
    <s v="AC323OK"/>
    <d v="2018-04-27T00:00:00"/>
    <n v="2.4700000000000002"/>
    <n v="4.7"/>
    <n v="0.1"/>
    <n v="1E-3"/>
    <n v="4912.08"/>
    <n v="0"/>
    <n v="0"/>
    <n v="0"/>
    <n v="1982.96"/>
    <n v="0"/>
    <s v="AGUIRRE JONATHAN"/>
    <n v="28"/>
    <n v="1.52"/>
    <n v="4690.3500000000004"/>
    <n v="1.52"/>
    <n v="2.4700000000000002"/>
    <b v="1"/>
  </r>
  <r>
    <s v="3"/>
    <x v="0"/>
    <s v="16593731"/>
    <s v="214"/>
    <s v="MARCO AHUMADA"/>
    <d v="2019-02-27T00:00:00"/>
    <x v="1"/>
    <s v="50580"/>
    <s v="ESSLINGER ESTELA LEONOR"/>
    <s v="PE"/>
    <s v="308 FELINE THP"/>
    <s v="AB019EZ"/>
    <d v="2017-02-14T00:00:00"/>
    <n v="2.65"/>
    <n v="13.6"/>
    <n v="0.27"/>
    <n v="2.7000000000000001E-3"/>
    <n v="3631"/>
    <n v="640.75"/>
    <n v="15"/>
    <n v="0.15"/>
    <n v="2004.63"/>
    <n v="0"/>
    <s v="CRISTIAN BARRIONUEVO"/>
    <n v="91"/>
    <n v="0.62"/>
    <n v="5023.6000000000004"/>
    <n v="0.62"/>
    <n v="2.65"/>
    <b v="1"/>
  </r>
  <r>
    <s v="3"/>
    <x v="4"/>
    <s v="16594352"/>
    <s v="4"/>
    <s v="ROMERO WALTER"/>
    <d v="2019-02-27T00:00:00"/>
    <x v="1"/>
    <s v="116"/>
    <s v="GARANTIA"/>
    <s v="PE"/>
    <s v="PARTNER CONFORT 1.6 HDI"/>
    <s v="AC470FY"/>
    <m/>
    <n v="0.3"/>
    <m/>
    <n v="0"/>
    <n v="0"/>
    <n v="19817.04"/>
    <n v="0"/>
    <n v="0"/>
    <n v="0"/>
    <n v="18398.689999999999"/>
    <n v="1.26"/>
    <s v="ROBLEDO RUBEN"/>
    <n v="50"/>
    <n v="0.1"/>
    <n v="337.19"/>
    <n v="0.1"/>
    <n v="0.3"/>
    <b v="1"/>
  </r>
  <r>
    <s v="3"/>
    <x v="4"/>
    <s v="16594353"/>
    <s v="4"/>
    <s v="ROMERO WALTER"/>
    <d v="2019-02-27T00:00:00"/>
    <x v="1"/>
    <s v="116"/>
    <s v="GARANTIA"/>
    <s v="PE"/>
    <s v="PARTNER CONFORT 1.6 HDI"/>
    <s v="AC470FY"/>
    <m/>
    <n v="0"/>
    <m/>
    <n v="0"/>
    <n v="0"/>
    <n v="0"/>
    <n v="0"/>
    <n v="0"/>
    <n v="0"/>
    <n v="0"/>
    <n v="4.54"/>
    <s v="ROBLEDO RUBEN"/>
    <n v="50"/>
    <n v="0.36"/>
    <n v="786.77"/>
    <n v="0.36"/>
    <n v="0.7"/>
    <b v="1"/>
  </r>
  <r>
    <s v="3"/>
    <x v="0"/>
    <s v="16594391"/>
    <s v="4"/>
    <s v="ROMERO WALTER"/>
    <d v="2019-02-27T00:00:00"/>
    <x v="1"/>
    <s v="B10921"/>
    <s v="GEFCO ARGENTINA S.A."/>
    <s v="PE"/>
    <s v="PARTNER"/>
    <s v="AB039YQ"/>
    <d v="2017-03-06T00:00:00"/>
    <n v="0"/>
    <m/>
    <n v="0"/>
    <n v="0"/>
    <n v="4318.08"/>
    <n v="762"/>
    <n v="15"/>
    <n v="0.15"/>
    <n v="2096.4699999999998"/>
    <n v="0"/>
    <s v="MERCADO CARLOS"/>
    <n v="51"/>
    <n v="1.55"/>
    <n v="1900.83"/>
    <n v="1.55"/>
    <n v="1"/>
    <b v="0"/>
  </r>
  <r>
    <s v="3"/>
    <x v="4"/>
    <s v="16595041"/>
    <s v="214"/>
    <s v="MARCO AHUMADA"/>
    <d v="2019-02-27T00:00:00"/>
    <x v="1"/>
    <s v="116"/>
    <s v="GARANTIA"/>
    <s v="PE"/>
    <s v="208 ALLURE 1.6 TIPTRONIC"/>
    <s v="AD047JT"/>
    <d v="2018-08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5042"/>
    <s v="214"/>
    <s v="MARCO AHUMADA"/>
    <d v="2019-02-27T00:00:00"/>
    <x v="1"/>
    <s v="116"/>
    <s v="GARANTIA"/>
    <s v="PE"/>
    <s v="208 ALLURE 1.6 TIPTRONIC"/>
    <s v="AD047JT"/>
    <d v="2018-08-06T00:00:00"/>
    <n v="0"/>
    <m/>
    <n v="0"/>
    <n v="0"/>
    <n v="0"/>
    <n v="0"/>
    <n v="0"/>
    <n v="0"/>
    <n v="0"/>
    <n v="0"/>
    <s v="SALVATICO ARIEL"/>
    <n v="25"/>
    <n v="0.57999999999999996"/>
    <n v="561.98"/>
    <n v="0.57999999999999996"/>
    <n v="0.5"/>
    <b v="0"/>
  </r>
  <r>
    <s v="3"/>
    <x v="4"/>
    <s v="16595311"/>
    <s v="4"/>
    <s v="ROMERO WALTER"/>
    <d v="2019-02-27T00:00:00"/>
    <x v="1"/>
    <s v="116"/>
    <s v="GARANTIA"/>
    <s v="PE"/>
    <s v="PARTNER PATAGONICA VTC PL"/>
    <s v="AD418AU"/>
    <d v="2019-01-31T00:00:00"/>
    <n v="0"/>
    <m/>
    <n v="0"/>
    <n v="0"/>
    <n v="0"/>
    <n v="0"/>
    <n v="0"/>
    <n v="0"/>
    <n v="0"/>
    <n v="4.66"/>
    <s v="ROBLEDO RUBEN"/>
    <n v="50"/>
    <n v="0.37"/>
    <n v="786.77"/>
    <n v="0.37"/>
    <n v="0.7"/>
    <b v="1"/>
  </r>
  <r>
    <s v="3"/>
    <x v="7"/>
    <s v="16596361"/>
    <s v="087"/>
    <s v="JUAN MARCELO AGUIRRE"/>
    <d v="2019-02-27T00:00:00"/>
    <x v="1"/>
    <s v="115204"/>
    <s v="REPARACIONES Y GTOS PRE"/>
    <s v="PE"/>
    <s v="308 ALLURE 1.6 NAV CBA."/>
    <s v="NSU903"/>
    <d v="2014-03-20T00:00:00"/>
    <n v="0"/>
    <m/>
    <n v="0"/>
    <n v="0"/>
    <n v="3116.57"/>
    <n v="0"/>
    <n v="0"/>
    <n v="0"/>
    <n v="964.16"/>
    <n v="0"/>
    <s v="CRISTIAN BARRIONUEVO"/>
    <n v="91"/>
    <n v="0.93"/>
    <n v="1520"/>
    <n v="0.93"/>
    <n v="2"/>
    <b v="1"/>
  </r>
  <r>
    <s v="3"/>
    <x v="0"/>
    <s v="16596891"/>
    <s v="214"/>
    <s v="MARCO AHUMADA"/>
    <d v="2019-02-27T00:00:00"/>
    <x v="1"/>
    <s v="257865"/>
    <s v="LAVEZZO MONICA AMELIA"/>
    <s v="PE"/>
    <s v="2008 SPORT 1.6 THP"/>
    <s v="AC436AT"/>
    <d v="2018-02-19T00:00:00"/>
    <n v="2.93"/>
    <n v="12.81"/>
    <n v="0.23"/>
    <n v="2.3E-3"/>
    <n v="4180.18"/>
    <n v="737.67"/>
    <n v="15"/>
    <n v="0.15"/>
    <n v="2322.96"/>
    <n v="0"/>
    <s v="CRISTIAN BARRIONUEVO"/>
    <n v="91"/>
    <n v="1.1399999999999999"/>
    <n v="5556.62"/>
    <n v="1.1399999999999999"/>
    <n v="2.93"/>
    <b v="1"/>
  </r>
  <r>
    <s v="3"/>
    <x v="2"/>
    <s v="16596892"/>
    <s v="214"/>
    <s v="MARCO AHUMADA"/>
    <d v="2019-02-27T00:00:00"/>
    <x v="1"/>
    <s v="257865"/>
    <s v="LAVEZZO MONICA AMELIA"/>
    <s v="PE"/>
    <s v="2008 SPORT 1.6 THP"/>
    <s v="AC436AT"/>
    <d v="2018-02-19T00:00:00"/>
    <n v="0"/>
    <m/>
    <n v="0"/>
    <n v="0"/>
    <n v="1054.2"/>
    <n v="0"/>
    <n v="0"/>
    <n v="0"/>
    <n v="644.4"/>
    <n v="0"/>
    <s v="CRISTIAN BARRIONUEVO"/>
    <n v="91"/>
    <n v="0.17"/>
    <n v="190.08"/>
    <n v="0.17"/>
    <n v="0.2"/>
    <b v="1"/>
  </r>
  <r>
    <s v="3"/>
    <x v="4"/>
    <s v="16596942"/>
    <s v="214"/>
    <s v="MARCO AHUMADA"/>
    <d v="2019-02-27T00:00:00"/>
    <x v="1"/>
    <s v="116"/>
    <s v="GARANTIA"/>
    <s v="PE"/>
    <s v="308 ALLURE 1.6 HDI"/>
    <s v="AC191HZ"/>
    <d v="2018-01-05T00:00:00"/>
    <n v="1.3"/>
    <m/>
    <n v="0"/>
    <n v="0"/>
    <n v="1404.67"/>
    <n v="0"/>
    <n v="0"/>
    <n v="0"/>
    <n v="1243.7"/>
    <n v="12.85"/>
    <s v="ROBLEDO RUBEN"/>
    <n v="50"/>
    <n v="1.02"/>
    <n v="1461.15"/>
    <n v="1.02"/>
    <n v="1.3"/>
    <b v="1"/>
  </r>
  <r>
    <s v="3"/>
    <x v="0"/>
    <s v="16597291"/>
    <s v="4"/>
    <s v="ROMERO WALTER"/>
    <d v="2019-02-27T00:00:00"/>
    <x v="1"/>
    <s v="206254"/>
    <s v="SAINT GOBAIN ARGENTINA"/>
    <s v="PE"/>
    <s v="308 ACTIVE HDI"/>
    <s v="NAP-914"/>
    <d v="2013-05-31T00:00:00"/>
    <n v="0"/>
    <m/>
    <n v="0"/>
    <n v="0"/>
    <n v="4175.28"/>
    <n v="736.8"/>
    <n v="15"/>
    <n v="0.15"/>
    <n v="1982.96"/>
    <n v="0"/>
    <s v="AGUIRRE JONATHAN"/>
    <n v="28"/>
    <n v="1.67"/>
    <n v="5227.28"/>
    <n v="1.67"/>
    <n v="2.75"/>
    <b v="1"/>
  </r>
  <r>
    <s v="3"/>
    <x v="0"/>
    <s v="16597341"/>
    <s v="4"/>
    <s v="ROMERO WALTER"/>
    <d v="2019-02-27T00:00:00"/>
    <x v="1"/>
    <s v="156564"/>
    <s v="CRUZ JAVIER ALEJANDRO"/>
    <s v="PE"/>
    <s v="2008 SPORT 1.6 THP"/>
    <s v="AB571PE"/>
    <d v="2017-07-11T00:00:00"/>
    <n v="0"/>
    <n v="11.21"/>
    <n v="0.25"/>
    <n v="2.5000000000000001E-3"/>
    <n v="4180.18"/>
    <n v="737.67"/>
    <n v="15"/>
    <n v="0.15"/>
    <n v="2322.96"/>
    <n v="0"/>
    <s v="MERCADO CARLOS"/>
    <n v="51"/>
    <n v="1.4"/>
    <n v="4474.75"/>
    <n v="1.4"/>
    <n v="2.36"/>
    <b v="1"/>
  </r>
  <r>
    <s v="3"/>
    <x v="4"/>
    <s v="16597611"/>
    <s v="4"/>
    <s v="ROMERO WALTER"/>
    <d v="2019-02-27T00:00:00"/>
    <x v="1"/>
    <s v="116"/>
    <s v="GARANTIA"/>
    <s v="PE"/>
    <s v="308 FELINE THP"/>
    <s v="PFM-780"/>
    <d v="2015-10-29T00:00:00"/>
    <n v="11.7"/>
    <m/>
    <n v="0"/>
    <n v="0"/>
    <n v="63345.85"/>
    <n v="0"/>
    <n v="0"/>
    <n v="0"/>
    <n v="55304.78"/>
    <n v="0"/>
    <s v="SALVATICO ARIEL"/>
    <n v="25"/>
    <n v="6.15"/>
    <n v="13150.33"/>
    <n v="6.15"/>
    <n v="11.7"/>
    <b v="1"/>
  </r>
  <r>
    <s v="3"/>
    <x v="0"/>
    <s v="16597731"/>
    <s v="214"/>
    <s v="MARCO AHUMADA"/>
    <d v="2019-02-27T00:00:00"/>
    <x v="1"/>
    <s v="74162"/>
    <s v="MEDIOS Y PRODUCCIONES C"/>
    <s v="PE"/>
    <s v="308 FELINE 1.6 HDI"/>
    <s v="AB375KC"/>
    <d v="2017-05-19T00:00:00"/>
    <n v="1.74"/>
    <n v="14.22"/>
    <n v="0.43"/>
    <n v="4.3E-3"/>
    <n v="4175.28"/>
    <n v="736.8"/>
    <n v="15"/>
    <n v="0.15"/>
    <n v="1982.96"/>
    <n v="0"/>
    <s v="CRISTIAN BARRIONUEVO"/>
    <n v="91"/>
    <n v="0.77"/>
    <n v="3293.22"/>
    <n v="0.77"/>
    <n v="1.74"/>
    <b v="1"/>
  </r>
  <r>
    <s v="3"/>
    <x v="0"/>
    <s v="16551411"/>
    <s v="8"/>
    <s v="LUIS SILVESTRE GONZALEZ"/>
    <d v="2019-02-27T00:00:00"/>
    <x v="1"/>
    <s v="3059"/>
    <s v="ALLIANZ ARGENTINA COMPA"/>
    <s v="PE"/>
    <s v="308"/>
    <s v="OZS-424"/>
    <d v="2015-08-07T00:00:00"/>
    <n v="0"/>
    <n v="31.36"/>
    <n v="1.65"/>
    <n v="1.6500000000000001E-2"/>
    <n v="1919.05"/>
    <n v="0"/>
    <n v="0"/>
    <n v="0"/>
    <n v="1242.54"/>
    <n v="0"/>
    <s v="CRISTIAN BARRIONUEVO"/>
    <n v="91"/>
    <n v="0.6"/>
    <n v="1869.47"/>
    <n v="0.6"/>
    <n v="1"/>
    <b v="1"/>
  </r>
  <r>
    <s v="3"/>
    <x v="4"/>
    <s v="16548271"/>
    <s v="082"/>
    <s v="ENZO RUIZ"/>
    <d v="2019-02-27T00:00:00"/>
    <x v="1"/>
    <s v="116"/>
    <s v="GARANTIA"/>
    <s v="PE"/>
    <s v="2008 SPORT 1.6 THP"/>
    <s v="AA104VE"/>
    <m/>
    <n v="0"/>
    <m/>
    <n v="0"/>
    <n v="0"/>
    <n v="9106.39"/>
    <n v="0"/>
    <n v="0"/>
    <n v="0"/>
    <n v="7500.94"/>
    <n v="77.22"/>
    <s v="RODRIGO IBARRA."/>
    <n v="54"/>
    <n v="3.89"/>
    <n v="6294.18"/>
    <n v="3.89"/>
    <n v="5.6"/>
    <b v="1"/>
  </r>
  <r>
    <s v="3"/>
    <x v="4"/>
    <s v="16555302"/>
    <s v="4"/>
    <s v="ROMERO WALTER"/>
    <d v="2019-02-27T00:00:00"/>
    <x v="1"/>
    <s v="116"/>
    <s v="GARANTIA"/>
    <s v="PE"/>
    <s v="308S GTI"/>
    <s v="AC787YR"/>
    <d v="2018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67242"/>
    <s v="4"/>
    <s v="ROMERO WALTER"/>
    <d v="2019-02-27T00:00:00"/>
    <x v="1"/>
    <s v="116"/>
    <s v="GARANTIA"/>
    <s v="PE"/>
    <s v="408 ALLURE 1.6"/>
    <s v="AB509NM"/>
    <d v="2017-07-07T00:00:00"/>
    <n v="0.2"/>
    <m/>
    <n v="0"/>
    <n v="0"/>
    <n v="178.21"/>
    <n v="0"/>
    <n v="0"/>
    <n v="0"/>
    <n v="96.45"/>
    <n v="0"/>
    <s v="SALVATICO ARIEL"/>
    <n v="25"/>
    <n v="0.22"/>
    <n v="224.79"/>
    <n v="0.22"/>
    <n v="0.2"/>
    <b v="0"/>
  </r>
  <r>
    <s v="3"/>
    <x v="4"/>
    <s v="16567622"/>
    <s v="082"/>
    <s v="ENZO RUIZ"/>
    <d v="2019-02-27T00:00:00"/>
    <x v="1"/>
    <s v="116"/>
    <s v="GARANTIA"/>
    <s v="PE"/>
    <s v="2008 ALLURE 1.6"/>
    <s v="AA462KW"/>
    <d v="2016-09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28103"/>
    <s v="8"/>
    <s v="LUIS SILVESTRE GONZALEZ"/>
    <d v="2019-02-27T00:00:00"/>
    <x v="1"/>
    <s v="116"/>
    <s v="GARANTIA"/>
    <s v="PE"/>
    <s v="2008 ALLURE 1.6 TIPTRONIC"/>
    <s v="AB799WE"/>
    <d v="2017-09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428102"/>
    <s v="8"/>
    <s v="LUIS SILVESTRE GONZALEZ"/>
    <d v="2019-02-27T00:00:00"/>
    <x v="1"/>
    <s v="116"/>
    <s v="GARANTIA"/>
    <s v="PE"/>
    <s v="2008 ALLURE 1.6 TIPTRONIC"/>
    <s v="AB799WE"/>
    <d v="2017-09-14T00:00:00"/>
    <n v="0"/>
    <m/>
    <n v="0"/>
    <n v="0"/>
    <n v="7978.26"/>
    <n v="0"/>
    <n v="0"/>
    <n v="0"/>
    <n v="5514.57"/>
    <n v="0"/>
    <s v="LUCAS DIGIOVANNI"/>
    <n v="90"/>
    <n v="2.08"/>
    <n v="4158.6499999999996"/>
    <n v="2.08"/>
    <n v="0"/>
    <b v="0"/>
  </r>
  <r>
    <s v="3"/>
    <x v="4"/>
    <s v="16562771"/>
    <s v="082"/>
    <s v="ENZO RUIZ"/>
    <d v="2019-02-27T00:00:00"/>
    <x v="1"/>
    <s v="116"/>
    <s v="GARANTIA"/>
    <s v="PE"/>
    <s v="208 FELINE 1.6"/>
    <s v="AC475BY"/>
    <d v="2018-03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562642"/>
    <s v="082"/>
    <s v="ENZO RUIZ"/>
    <d v="2019-02-28T00:00:00"/>
    <x v="1"/>
    <s v="631110"/>
    <s v="CARGOS ATENCION AL CLIE"/>
    <s v="PE"/>
    <s v="308 ALLURE PACK 1.6 HDI"/>
    <s v="AD482ZB"/>
    <d v="2019-02-05T00:00:00"/>
    <n v="0"/>
    <m/>
    <n v="0"/>
    <n v="0"/>
    <n v="3565.8"/>
    <n v="0"/>
    <n v="0"/>
    <n v="0"/>
    <n v="1479.55"/>
    <n v="0"/>
    <s v="LUCAS DIGIOVANNI"/>
    <n v="90"/>
    <n v="0.56999999999999995"/>
    <n v="380"/>
    <n v="0.56999999999999995"/>
    <n v="0.5"/>
    <b v="0"/>
  </r>
  <r>
    <s v="3"/>
    <x v="10"/>
    <s v="16505204"/>
    <s v="8"/>
    <s v="LUIS SILVESTRE GONZALEZ"/>
    <d v="2019-02-28T00:00:00"/>
    <x v="1"/>
    <s v="171414"/>
    <s v="ALBORNOZ ROBERTO CARLOS"/>
    <s v="PE"/>
    <s v="PARTNER"/>
    <s v="AB952VP"/>
    <d v="2017-10-30T00:00:00"/>
    <n v="0"/>
    <n v="515.38"/>
    <n v="8.18"/>
    <n v="8.1799999999999998E-2"/>
    <n v="0"/>
    <n v="0"/>
    <n v="0"/>
    <n v="0"/>
    <n v="0"/>
    <n v="125.76"/>
    <s v="BRUNO LUIS"/>
    <n v="27"/>
    <n v="7.86"/>
    <n v="5785.07"/>
    <n v="7.86"/>
    <n v="9"/>
    <b v="1"/>
  </r>
  <r>
    <s v="3"/>
    <x v="4"/>
    <s v="16565622"/>
    <s v="4"/>
    <s v="ROMERO WALTER"/>
    <d v="2019-02-28T00:00:00"/>
    <x v="1"/>
    <s v="116"/>
    <s v="GARANTIA"/>
    <s v="PE"/>
    <s v="308 - ALLURE 1.6"/>
    <s v="NLN-816"/>
    <d v="2013-12-27T00:00:00"/>
    <n v="0"/>
    <m/>
    <n v="0"/>
    <n v="0"/>
    <n v="74743.520000000004"/>
    <n v="0"/>
    <n v="0"/>
    <n v="0"/>
    <n v="68598.100000000006"/>
    <n v="0"/>
    <s v="AGUIRRE JONATHAN"/>
    <n v="28"/>
    <n v="13.66"/>
    <n v="19107.32"/>
    <n v="13.66"/>
    <n v="17"/>
    <b v="1"/>
  </r>
  <r>
    <s v="3"/>
    <x v="10"/>
    <s v="16512141"/>
    <s v="214"/>
    <s v="MARCO AHUMADA"/>
    <d v="2019-02-28T00:00:00"/>
    <x v="1"/>
    <s v="93659"/>
    <s v="GERARDO FEDERICO"/>
    <s v="PE"/>
    <s v="408 ALLURE 1.6 HDI"/>
    <s v="LHL-385"/>
    <d v="2012-05-23T00:00:00"/>
    <n v="0"/>
    <m/>
    <n v="0"/>
    <n v="0"/>
    <n v="0"/>
    <n v="0"/>
    <n v="0"/>
    <n v="0"/>
    <n v="0"/>
    <n v="99.2"/>
    <s v="PUEYO GUSTAVO"/>
    <n v="17"/>
    <n v="6.2"/>
    <n v="2450.1799999999998"/>
    <n v="6.2"/>
    <n v="0"/>
    <b v="0"/>
  </r>
  <r>
    <s v="3"/>
    <x v="10"/>
    <s v="16414741"/>
    <s v="8"/>
    <s v="LUIS SILVESTRE GONZALEZ"/>
    <d v="2019-02-28T00:00:00"/>
    <x v="1"/>
    <s v="13026"/>
    <s v="CAJA DE SEGUROS SA"/>
    <s v="PE"/>
    <s v="408 ACTIVE 1.6"/>
    <s v="AA182WW"/>
    <d v="2016-06-02T00:00:00"/>
    <n v="0"/>
    <n v="1008.07"/>
    <n v="8"/>
    <n v="0.08"/>
    <n v="134417.37"/>
    <n v="23720.67"/>
    <n v="15"/>
    <n v="0.15"/>
    <n v="99590.41"/>
    <n v="226.08"/>
    <s v="BRUNO LUIS"/>
    <n v="27"/>
    <n v="8.8000000000000007"/>
    <n v="11592.83"/>
    <n v="8.8000000000000007"/>
    <n v="12"/>
    <b v="1"/>
  </r>
  <r>
    <s v="3"/>
    <x v="10"/>
    <s v="16414741"/>
    <s v="8"/>
    <s v="LUIS SILVESTRE GONZALEZ"/>
    <d v="2019-02-28T00:00:00"/>
    <x v="1"/>
    <s v="13026"/>
    <s v="CAJA DE SEGUROS SA"/>
    <s v="PE"/>
    <s v="408 ACTIVE 1.6"/>
    <s v="AA182WW"/>
    <m/>
    <m/>
    <m/>
    <m/>
    <n v="0"/>
    <m/>
    <m/>
    <m/>
    <n v="0"/>
    <m/>
    <m/>
    <s v="RIVADERO DANIEL"/>
    <n v="64"/>
    <n v="5.33"/>
    <m/>
    <n v="5.33"/>
    <n v="6"/>
    <b v="1"/>
  </r>
  <r>
    <s v="3"/>
    <x v="10"/>
    <s v="16528121"/>
    <s v="8"/>
    <s v="LUIS SILVESTRE GONZALEZ"/>
    <d v="2019-02-28T00:00:00"/>
    <x v="1"/>
    <s v="1868"/>
    <s v="MERCANTIL ANDINA SEGURO"/>
    <s v="PE"/>
    <s v="2008 ALLURE 1.6"/>
    <s v="AA110ER"/>
    <d v="2016-05-02T00:00:00"/>
    <n v="0"/>
    <n v="103.05"/>
    <n v="1.6"/>
    <n v="1.6E-2"/>
    <n v="47235.839999999997"/>
    <n v="6772.66"/>
    <n v="12.54"/>
    <n v="0.12539999999999998"/>
    <n v="30762.05"/>
    <n v="59.68"/>
    <s v="RIVADERO DANIEL"/>
    <n v="64"/>
    <n v="3.73"/>
    <n v="6337.41"/>
    <n v="3.73"/>
    <n v="0"/>
    <b v="0"/>
  </r>
  <r>
    <s v="3"/>
    <x v="3"/>
    <s v="16550021"/>
    <s v="87"/>
    <s v="ALEJANDRO DIAZ"/>
    <d v="2019-02-28T00:00:00"/>
    <x v="1"/>
    <s v="631106"/>
    <s v="CARGO PREP. Y ENTREGA U"/>
    <s v="0"/>
    <s v=""/>
    <s v="INTERNA"/>
    <m/>
    <n v="0"/>
    <m/>
    <n v="0"/>
    <n v="0"/>
    <n v="25797.38"/>
    <n v="0"/>
    <n v="0"/>
    <n v="0"/>
    <n v="13978.37"/>
    <n v="0"/>
    <e v="#N/A"/>
    <s v=""/>
    <n v="0"/>
    <n v="0"/>
    <m/>
    <n v="0"/>
    <b v="0"/>
  </r>
  <r>
    <s v="3"/>
    <x v="18"/>
    <s v="16550001"/>
    <s v="87"/>
    <s v="ALEJANDRO DIAZ"/>
    <d v="2019-02-28T00:00:00"/>
    <x v="1"/>
    <s v="634225"/>
    <s v="CARGO INT. REPUESTOS"/>
    <s v="0"/>
    <s v=""/>
    <s v="INTERNA"/>
    <m/>
    <n v="0"/>
    <m/>
    <n v="0"/>
    <n v="0"/>
    <n v="6267.8"/>
    <n v="0"/>
    <n v="0"/>
    <n v="0"/>
    <n v="4132.59"/>
    <n v="0"/>
    <e v="#N/A"/>
    <s v=""/>
    <n v="0"/>
    <n v="0"/>
    <m/>
    <n v="0"/>
    <b v="0"/>
  </r>
  <r>
    <s v="3"/>
    <x v="0"/>
    <s v="16565051"/>
    <s v="4"/>
    <s v="ROMERO WALTER"/>
    <d v="2019-02-28T00:00:00"/>
    <x v="1"/>
    <s v="166299"/>
    <s v="GARCILAZO JUAN CARLOS"/>
    <s v="PE"/>
    <s v="PARTNER PATAGONICA HDI 1."/>
    <s v="AC020HQ"/>
    <d v="2017-11-06T00:00:00"/>
    <n v="0"/>
    <n v="5.67"/>
    <n v="0.21"/>
    <n v="2.0999999999999999E-3"/>
    <n v="4248.76"/>
    <n v="749.77"/>
    <n v="15"/>
    <n v="0.15"/>
    <n v="2009.71"/>
    <n v="0"/>
    <s v="LUCAS DIGIOVANNI"/>
    <n v="90"/>
    <n v="1.37"/>
    <n v="2693.51"/>
    <n v="1.37"/>
    <n v="1.42"/>
    <b v="1"/>
  </r>
  <r>
    <s v="3"/>
    <x v="11"/>
    <s v="16549961"/>
    <s v="87"/>
    <s v="ALEJANDRO DIAZ"/>
    <d v="2019-02-28T00:00:00"/>
    <x v="1"/>
    <s v="635114"/>
    <s v="INTERNA TALLER"/>
    <s v="0"/>
    <s v=""/>
    <s v="INTERNA"/>
    <m/>
    <n v="0"/>
    <m/>
    <n v="0"/>
    <n v="0"/>
    <n v="31763.96"/>
    <n v="0"/>
    <n v="0"/>
    <n v="0"/>
    <n v="18441.759999999998"/>
    <n v="0"/>
    <e v="#N/A"/>
    <s v=""/>
    <n v="0"/>
    <n v="0"/>
    <m/>
    <n v="0"/>
    <b v="0"/>
  </r>
  <r>
    <s v="3"/>
    <x v="4"/>
    <s v="16559042"/>
    <s v="082"/>
    <s v="ENZO RUIZ"/>
    <d v="2019-02-28T00:00:00"/>
    <x v="1"/>
    <s v="116"/>
    <s v="GARANTIA"/>
    <s v="PE"/>
    <s v="308 ALLURE 1.6"/>
    <s v="AC414II"/>
    <d v="2018-02-06T00:00:00"/>
    <n v="0.4"/>
    <m/>
    <n v="0"/>
    <n v="0"/>
    <n v="894.51"/>
    <n v="0"/>
    <n v="0"/>
    <n v="0"/>
    <n v="776.87"/>
    <n v="0"/>
    <s v="AGUIRRE JONATHAN"/>
    <n v="28"/>
    <n v="0.22"/>
    <n v="449.58"/>
    <n v="0.22"/>
    <n v="0.4"/>
    <b v="1"/>
  </r>
  <r>
    <s v="3"/>
    <x v="0"/>
    <s v="16414743"/>
    <s v="8"/>
    <s v="LUIS SILVESTRE GONZALEZ"/>
    <d v="2019-02-28T00:00:00"/>
    <x v="1"/>
    <s v="13026"/>
    <s v="CAJA DE SEGUROS SA"/>
    <s v="PE"/>
    <s v="408 ACTIVE 1.6"/>
    <s v="AA182WW"/>
    <d v="2016-06-02T00:00:00"/>
    <n v="0"/>
    <n v="912.4"/>
    <n v="8"/>
    <n v="0.08"/>
    <n v="0"/>
    <n v="0"/>
    <n v="0"/>
    <n v="0"/>
    <n v="0"/>
    <n v="59.1"/>
    <s v="ROBLEDO RUBEN"/>
    <n v="50"/>
    <n v="4.6900000000000004"/>
    <n v="10492.58"/>
    <n v="4.6900000000000004"/>
    <n v="6"/>
    <b v="1"/>
  </r>
  <r>
    <s v="3"/>
    <x v="10"/>
    <s v="16247983"/>
    <s v="8"/>
    <s v="LUIS SILVESTRE GONZALEZ"/>
    <d v="2019-02-28T00:00:00"/>
    <x v="1"/>
    <s v="234087"/>
    <s v="DRUDI VIRGINIA"/>
    <s v="PE"/>
    <s v="208 ALLURE 1.5 NAV"/>
    <s v="AB040RC"/>
    <d v="2017-02-28T00:00:00"/>
    <n v="0"/>
    <n v="6279.45"/>
    <n v="13"/>
    <n v="0.13"/>
    <n v="0"/>
    <n v="0"/>
    <n v="0"/>
    <n v="0"/>
    <n v="0"/>
    <n v="1058.8800000000001"/>
    <s v="BRUNO LUIS"/>
    <n v="27"/>
    <n v="52.21"/>
    <n v="42024"/>
    <n v="52.21"/>
    <n v="55"/>
    <b v="1"/>
  </r>
  <r>
    <s v="3"/>
    <x v="10"/>
    <s v="16247983"/>
    <s v="8"/>
    <s v="LUIS SILVESTRE GONZALEZ"/>
    <d v="2019-02-28T00:00:00"/>
    <x v="1"/>
    <s v="234087"/>
    <s v="DRUDI VIRGINIA"/>
    <s v="PE"/>
    <s v="208 ALLURE 1.5 NAV"/>
    <s v="AB040RC"/>
    <m/>
    <m/>
    <m/>
    <m/>
    <n v="0"/>
    <m/>
    <m/>
    <m/>
    <n v="0"/>
    <m/>
    <m/>
    <s v="RIVADERO DANIEL"/>
    <n v="64"/>
    <n v="13.97"/>
    <m/>
    <n v="13.97"/>
    <n v="14"/>
    <b v="1"/>
  </r>
  <r>
    <s v="3"/>
    <x v="4"/>
    <s v="16559043"/>
    <s v="082"/>
    <s v="ENZO RUIZ"/>
    <d v="2019-02-28T00:00:00"/>
    <x v="1"/>
    <s v="116"/>
    <s v="GARANTIA"/>
    <s v="PE"/>
    <s v="308 ALLURE 1.6"/>
    <s v="AC414II"/>
    <d v="2018-02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247981"/>
    <s v="8"/>
    <s v="LUIS SILVESTRE GONZALEZ"/>
    <d v="2019-02-28T00:00:00"/>
    <x v="1"/>
    <s v="244611"/>
    <s v="DRUDI JULIETA Y OTRA"/>
    <s v="PE"/>
    <s v="208 ALLURE 1.5 NAV"/>
    <s v="AB040RC"/>
    <d v="2017-02-28T00:00:00"/>
    <n v="0"/>
    <n v="1472.91"/>
    <n v="10"/>
    <n v="0.1"/>
    <n v="77524.679999999993"/>
    <n v="25841.52"/>
    <n v="25"/>
    <n v="0.25"/>
    <n v="50443.96"/>
    <n v="297.76"/>
    <s v="PUEYO GUSTAVO"/>
    <n v="17"/>
    <n v="15.83"/>
    <n v="13256.14"/>
    <n v="2.78"/>
    <n v="15.9"/>
    <b v="1"/>
  </r>
  <r>
    <s v="3"/>
    <x v="10"/>
    <s v="16247981"/>
    <s v="8"/>
    <s v="LUIS SILVESTRE GONZALEZ"/>
    <d v="2019-02-28T00:00:00"/>
    <x v="1"/>
    <s v="244611"/>
    <s v="DRUDI JULIETA Y OTRA"/>
    <s v="PE"/>
    <s v="208 ALLURE 1.5 NAV"/>
    <s v="AB040RC"/>
    <m/>
    <m/>
    <m/>
    <m/>
    <n v="0"/>
    <m/>
    <m/>
    <m/>
    <n v="0"/>
    <m/>
    <m/>
    <s v="BRUNO LUIS"/>
    <n v="27"/>
    <n v="2.78"/>
    <m/>
    <n v="15.83"/>
    <n v="5.14"/>
    <b v="0"/>
  </r>
  <r>
    <s v="3"/>
    <x v="10"/>
    <s v="16414744"/>
    <s v="8"/>
    <s v="LUIS SILVESTRE GONZALEZ"/>
    <d v="2019-02-28T00:00:00"/>
    <x v="1"/>
    <s v="7115"/>
    <s v="CALDERON ANA DEL VALLE"/>
    <s v="PE"/>
    <s v="408 ACTIVE 1.6"/>
    <s v="AA182WW"/>
    <d v="2016-06-02T00:00:00"/>
    <n v="0"/>
    <n v="955.49"/>
    <n v="9.9700000000000006"/>
    <n v="9.9700000000000011E-2"/>
    <n v="0"/>
    <n v="0"/>
    <n v="0"/>
    <n v="0"/>
    <n v="0"/>
    <n v="154.72"/>
    <s v="MIRANDA JUAN"/>
    <n v="55"/>
    <n v="9.67"/>
    <n v="8628.19"/>
    <n v="9.67"/>
    <n v="13.69"/>
    <b v="1"/>
  </r>
  <r>
    <s v="3"/>
    <x v="11"/>
    <s v="16549941"/>
    <s v="87"/>
    <s v="ALEJANDRO DIAZ"/>
    <d v="2019-02-28T00:00:00"/>
    <x v="1"/>
    <s v="635114"/>
    <s v="INTERNA TALLER"/>
    <s v="0"/>
    <s v=""/>
    <s v="INTERNA"/>
    <m/>
    <n v="0"/>
    <m/>
    <n v="0"/>
    <n v="0"/>
    <n v="122953.95"/>
    <n v="0"/>
    <n v="0"/>
    <n v="0"/>
    <n v="95735.34"/>
    <n v="0"/>
    <e v="#N/A"/>
    <s v=""/>
    <n v="0"/>
    <n v="0"/>
    <m/>
    <n v="0"/>
    <b v="0"/>
  </r>
  <r>
    <s v="3"/>
    <x v="7"/>
    <s v="16528751"/>
    <s v="214"/>
    <s v="MARCO AHUMADA"/>
    <d v="2019-02-28T00:00:00"/>
    <x v="1"/>
    <s v="633106"/>
    <s v="CARGO PREP. Y ENTREGA V"/>
    <s v="PE"/>
    <s v="408 FELINE THP TIP. BUE"/>
    <s v="PLT986"/>
    <d v="2016-02-01T00:00:00"/>
    <n v="0"/>
    <m/>
    <n v="0"/>
    <n v="0"/>
    <n v="6377.63"/>
    <n v="966.42"/>
    <n v="13.16"/>
    <n v="0.13159999999999999"/>
    <n v="3312.5"/>
    <n v="0"/>
    <s v="AGUIRRE JONATHAN"/>
    <n v="28"/>
    <n v="4.38"/>
    <n v="3328.8"/>
    <n v="4.38"/>
    <n v="4.38"/>
    <b v="0"/>
  </r>
  <r>
    <s v="3"/>
    <x v="11"/>
    <s v="16424661"/>
    <s v="082"/>
    <s v="ENZO RUIZ"/>
    <d v="2019-02-28T00:00:00"/>
    <x v="1"/>
    <s v="635114"/>
    <s v="INTERNA TALLER"/>
    <s v="PE"/>
    <s v="307 XS 1.6 5P 110 CV"/>
    <s v="KFI-521"/>
    <d v="2011-08-11T00:00:00"/>
    <n v="0"/>
    <m/>
    <n v="0"/>
    <n v="0"/>
    <n v="14.35"/>
    <n v="0"/>
    <n v="0"/>
    <n v="0"/>
    <n v="9.4700000000000006"/>
    <n v="0"/>
    <s v="CRISTIAN BARRIONUEVO"/>
    <n v="91"/>
    <n v="0.98"/>
    <n v="1.37"/>
    <n v="0.98"/>
    <n v="0.01"/>
    <b v="0"/>
  </r>
  <r>
    <s v="3"/>
    <x v="10"/>
    <s v="16407901"/>
    <s v="8"/>
    <s v="LUIS SILVESTRE GONZALEZ"/>
    <d v="2019-02-28T00:00:00"/>
    <x v="1"/>
    <s v="3256"/>
    <s v="COMPANIA DE SEGUROS EL"/>
    <s v="PE"/>
    <s v="208 FELINE 1.6 N 5P PACK"/>
    <s v="AA379RL"/>
    <d v="2016-08-02T00:00:00"/>
    <n v="0"/>
    <m/>
    <n v="0"/>
    <n v="0"/>
    <n v="88974.42"/>
    <n v="12132.88"/>
    <n v="12"/>
    <n v="0.12"/>
    <n v="53049.13"/>
    <n v="462.72"/>
    <s v="BRUNO LUIS"/>
    <n v="27"/>
    <n v="14.85"/>
    <n v="24501.75"/>
    <n v="14.07"/>
    <n v="19"/>
    <b v="1"/>
  </r>
  <r>
    <s v="3"/>
    <x v="10"/>
    <s v="16407901"/>
    <s v="8"/>
    <s v="LUIS SILVESTRE GONZALEZ"/>
    <d v="2019-02-28T00:00:00"/>
    <x v="1"/>
    <s v="3256"/>
    <s v="COMPANIA DE SEGUROS EL"/>
    <s v="PE"/>
    <s v="208 FELINE 1.6 N 5P PACK"/>
    <s v="AA379RL"/>
    <m/>
    <m/>
    <m/>
    <m/>
    <n v="0"/>
    <m/>
    <m/>
    <m/>
    <n v="0"/>
    <m/>
    <m/>
    <s v="RIVADERO DANIEL"/>
    <n v="64"/>
    <n v="14.07"/>
    <m/>
    <n v="14.85"/>
    <n v="16"/>
    <b v="1"/>
  </r>
  <r>
    <s v="3"/>
    <x v="2"/>
    <s v="16562641"/>
    <s v="082"/>
    <s v="ENZO RUIZ"/>
    <d v="2019-02-28T00:00:00"/>
    <x v="1"/>
    <s v="153617"/>
    <s v="DALLERA JOSE VALENTIN"/>
    <s v="PE"/>
    <s v="308 ALLURE PACK 1.6 HDI"/>
    <s v="AD482ZB"/>
    <d v="2019-02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1"/>
    <s v="16502634"/>
    <s v="4"/>
    <s v="ROMERO WALTER"/>
    <d v="2019-02-28T00:00:00"/>
    <x v="1"/>
    <s v="635114"/>
    <s v="INTERNA TALLER"/>
    <s v="PE"/>
    <s v="208 GTI"/>
    <s v="AB518GV"/>
    <d v="2017-07-17T00:00:00"/>
    <n v="0"/>
    <m/>
    <n v="0"/>
    <n v="0"/>
    <n v="811.3"/>
    <n v="0"/>
    <n v="0"/>
    <n v="0"/>
    <n v="503.37"/>
    <n v="117.12"/>
    <s v="PUEYO GUSTAVO"/>
    <n v="17"/>
    <n v="3.48"/>
    <n v="1374"/>
    <n v="3.84"/>
    <n v="3.4"/>
    <b v="0"/>
  </r>
  <r>
    <s v="3"/>
    <x v="11"/>
    <s v="16502634"/>
    <s v="4"/>
    <s v="ROMERO WALTER"/>
    <d v="2019-02-28T00:00:00"/>
    <x v="1"/>
    <s v="635114"/>
    <s v="INTERNA TALLER"/>
    <s v="PE"/>
    <s v="208 GTI"/>
    <s v="AB518GV"/>
    <m/>
    <m/>
    <m/>
    <m/>
    <n v="0"/>
    <m/>
    <m/>
    <m/>
    <n v="0"/>
    <m/>
    <m/>
    <s v="PEREYRA JUAN"/>
    <n v="18"/>
    <n v="2.93"/>
    <m/>
    <n v="2.93"/>
    <n v="2.86"/>
    <b v="0"/>
  </r>
  <r>
    <s v="3"/>
    <x v="11"/>
    <s v="16502634"/>
    <s v="4"/>
    <s v="ROMERO WALTER"/>
    <d v="2019-02-28T00:00:00"/>
    <x v="1"/>
    <s v="635114"/>
    <s v="INTERNA TALLER"/>
    <s v="PE"/>
    <s v="208 GTI"/>
    <s v="AB518GV"/>
    <m/>
    <m/>
    <m/>
    <m/>
    <n v="0"/>
    <m/>
    <m/>
    <m/>
    <n v="0"/>
    <m/>
    <m/>
    <s v="MIRANDA JUAN"/>
    <n v="55"/>
    <n v="3.84"/>
    <m/>
    <n v="3.48"/>
    <n v="3.75"/>
    <b v="1"/>
  </r>
  <r>
    <s v="3"/>
    <x v="10"/>
    <s v="16247982"/>
    <s v="8"/>
    <s v="LUIS SILVESTRE GONZALEZ"/>
    <d v="2019-02-28T00:00:00"/>
    <x v="1"/>
    <s v="234087"/>
    <s v="DRUDI VIRGINIA"/>
    <s v="PE"/>
    <s v="208 ALLURE 1.5 NAV"/>
    <s v="AB040RC"/>
    <d v="2017-02-28T00:00:00"/>
    <n v="0"/>
    <n v="4562.9799999999996"/>
    <n v="13"/>
    <n v="0.13"/>
    <n v="9540.65"/>
    <n v="3180.19"/>
    <n v="25"/>
    <n v="0.25"/>
    <n v="5065.37"/>
    <n v="747.04"/>
    <s v="GUTIERREZ JORGE"/>
    <n v="20"/>
    <n v="39.11"/>
    <n v="30536.86"/>
    <n v="39.11"/>
    <n v="30"/>
    <b v="0"/>
  </r>
  <r>
    <s v="3"/>
    <x v="10"/>
    <s v="16247982"/>
    <s v="8"/>
    <s v="LUIS SILVESTRE GONZALEZ"/>
    <d v="2019-02-28T00:00:00"/>
    <x v="1"/>
    <s v="234087"/>
    <s v="DRUDI VIRGINIA"/>
    <s v="PE"/>
    <s v="208 ALLURE 1.5 NAV"/>
    <s v="AB040RC"/>
    <m/>
    <m/>
    <m/>
    <m/>
    <n v="0"/>
    <m/>
    <m/>
    <m/>
    <n v="0"/>
    <m/>
    <m/>
    <s v="MIRANDA JUAN"/>
    <n v="55"/>
    <n v="7.58"/>
    <m/>
    <n v="7.58"/>
    <n v="8"/>
    <b v="1"/>
  </r>
  <r>
    <s v="3"/>
    <x v="10"/>
    <s v="16414742"/>
    <s v="8"/>
    <s v="LUIS SILVESTRE GONZALEZ"/>
    <d v="2019-02-28T00:00:00"/>
    <x v="1"/>
    <s v="13026"/>
    <s v="CAJA DE SEGUROS SA"/>
    <s v="PE"/>
    <s v="408 ACTIVE 1.6"/>
    <s v="AA182WW"/>
    <d v="2016-06-02T00:00:00"/>
    <n v="0"/>
    <n v="886.73"/>
    <n v="8"/>
    <n v="0.08"/>
    <n v="0"/>
    <n v="0"/>
    <n v="0"/>
    <n v="0"/>
    <n v="0"/>
    <n v="129.91999999999999"/>
    <s v="PUEYO GUSTAVO"/>
    <n v="17"/>
    <n v="2.1"/>
    <n v="10197.43"/>
    <n v="6.02"/>
    <n v="4"/>
    <b v="0"/>
  </r>
  <r>
    <s v="3"/>
    <x v="10"/>
    <s v="16414742"/>
    <s v="8"/>
    <s v="LUIS SILVESTRE GONZALEZ"/>
    <d v="2019-02-28T00:00:00"/>
    <x v="1"/>
    <s v="13026"/>
    <s v="CAJA DE SEGUROS SA"/>
    <s v="PE"/>
    <s v="408 ACTIVE 1.6"/>
    <s v="AA182WW"/>
    <m/>
    <m/>
    <m/>
    <m/>
    <n v="0"/>
    <m/>
    <m/>
    <m/>
    <n v="0"/>
    <m/>
    <m/>
    <s v="GUTIERREZ JORGE"/>
    <n v="20"/>
    <n v="6.02"/>
    <m/>
    <n v="2.1"/>
    <n v="8"/>
    <b v="1"/>
  </r>
  <r>
    <s v="3"/>
    <x v="7"/>
    <s v="16549911"/>
    <s v="87"/>
    <s v="ALEJANDRO DIAZ"/>
    <d v="2019-02-28T00:00:00"/>
    <x v="1"/>
    <s v="633106"/>
    <s v="CARGO PREP. Y ENTREGA V"/>
    <s v="0"/>
    <s v=""/>
    <s v="INTERNA"/>
    <m/>
    <n v="0"/>
    <m/>
    <n v="0"/>
    <n v="0"/>
    <n v="4.13"/>
    <n v="0"/>
    <n v="0"/>
    <n v="0"/>
    <n v="3.28"/>
    <n v="0"/>
    <e v="#N/A"/>
    <s v=""/>
    <n v="0"/>
    <n v="0"/>
    <m/>
    <n v="0"/>
    <b v="0"/>
  </r>
  <r>
    <s v="3"/>
    <x v="10"/>
    <s v="16407904"/>
    <s v="8"/>
    <s v="LUIS SILVESTRE GONZALEZ"/>
    <d v="2019-02-28T00:00:00"/>
    <x v="1"/>
    <s v="238892"/>
    <s v="QUARANTA EVANGELINA"/>
    <s v="PE"/>
    <s v="208 FELINE 1.6 N 5P PACK"/>
    <s v="AA379RL"/>
    <d v="2016-08-02T00:00:00"/>
    <n v="0"/>
    <n v="904.46"/>
    <n v="6.8"/>
    <n v="6.8000000000000005E-2"/>
    <n v="0"/>
    <n v="0"/>
    <n v="0"/>
    <n v="0"/>
    <n v="0"/>
    <n v="65.760000000000005"/>
    <s v="PEREYRA JUAN"/>
    <n v="18"/>
    <n v="13.8"/>
    <n v="12396.49"/>
    <n v="4.1100000000000003"/>
    <n v="14"/>
    <b v="1"/>
  </r>
  <r>
    <s v="3"/>
    <x v="10"/>
    <s v="16407904"/>
    <s v="8"/>
    <s v="LUIS SILVESTRE GONZALEZ"/>
    <d v="2019-02-28T00:00:00"/>
    <x v="1"/>
    <s v="238892"/>
    <s v="QUARANTA EVANGELINA"/>
    <s v="PE"/>
    <s v="208 FELINE 1.6 N 5P PACK"/>
    <s v="AA379RL"/>
    <m/>
    <m/>
    <m/>
    <m/>
    <n v="0"/>
    <m/>
    <m/>
    <m/>
    <n v="0"/>
    <m/>
    <m/>
    <s v="RIVADERO DANIEL"/>
    <n v="64"/>
    <n v="4.1100000000000003"/>
    <m/>
    <n v="13.8"/>
    <n v="5"/>
    <b v="0"/>
  </r>
  <r>
    <s v="3"/>
    <x v="10"/>
    <s v="16528122"/>
    <s v="8"/>
    <s v="LUIS SILVESTRE GONZALEZ"/>
    <d v="2019-02-28T00:00:00"/>
    <x v="1"/>
    <s v="1868"/>
    <s v="MERCANTIL ANDINA SEGURO"/>
    <s v="PE"/>
    <s v="2008 ALLURE 1.6"/>
    <s v="AA110ER"/>
    <d v="2016-05-02T00:00:00"/>
    <n v="0"/>
    <n v="2401.5700000000002"/>
    <n v="10"/>
    <n v="0.1"/>
    <n v="0"/>
    <n v="0"/>
    <n v="0"/>
    <n v="0"/>
    <n v="0"/>
    <n v="95.36"/>
    <s v="PUEYO GUSTAVO"/>
    <n v="17"/>
    <n v="4.7300000000000004"/>
    <n v="21614.11"/>
    <n v="17.11"/>
    <n v="0"/>
    <b v="0"/>
  </r>
  <r>
    <s v="3"/>
    <x v="10"/>
    <s v="16528122"/>
    <s v="8"/>
    <s v="LUIS SILVESTRE GONZALEZ"/>
    <d v="2019-02-28T00:00:00"/>
    <x v="1"/>
    <s v="1868"/>
    <s v="MERCANTIL ANDINA SEGURO"/>
    <s v="PE"/>
    <s v="2008 ALLURE 1.6"/>
    <s v="AA110ER"/>
    <m/>
    <m/>
    <m/>
    <m/>
    <n v="0"/>
    <m/>
    <m/>
    <m/>
    <n v="0"/>
    <m/>
    <m/>
    <s v="PEREYRA JUAN"/>
    <n v="18"/>
    <n v="17.11"/>
    <m/>
    <n v="4.7300000000000004"/>
    <n v="0"/>
    <b v="0"/>
  </r>
  <r>
    <s v="3"/>
    <x v="10"/>
    <s v="16528122"/>
    <s v="8"/>
    <s v="LUIS SILVESTRE GONZALEZ"/>
    <d v="2019-02-28T00:00:00"/>
    <x v="1"/>
    <s v="1868"/>
    <s v="MERCANTIL ANDINA SEGURO"/>
    <s v="PE"/>
    <s v="2008 ALLURE 1.6"/>
    <s v="AA110ER"/>
    <m/>
    <m/>
    <m/>
    <m/>
    <n v="0"/>
    <m/>
    <m/>
    <m/>
    <n v="0"/>
    <m/>
    <m/>
    <s v="GUTIERREZ JORGE"/>
    <n v="20"/>
    <n v="1.23"/>
    <m/>
    <n v="1.23"/>
    <n v="0"/>
    <b v="0"/>
  </r>
  <r>
    <s v="3"/>
    <x v="10"/>
    <s v="16407902"/>
    <s v="8"/>
    <s v="LUIS SILVESTRE GONZALEZ"/>
    <d v="2019-02-28T00:00:00"/>
    <x v="1"/>
    <s v="3256"/>
    <s v="COMPANIA DE SEGUROS EL"/>
    <s v="PE"/>
    <s v="208 FELINE 1.6 N 5P PACK"/>
    <s v="AA379RL"/>
    <d v="2016-08-02T00:00:00"/>
    <n v="0"/>
    <n v="127.47"/>
    <n v="0.6"/>
    <n v="6.0000000000000001E-3"/>
    <n v="0"/>
    <n v="0"/>
    <n v="0"/>
    <n v="0"/>
    <n v="0"/>
    <n v="114.08"/>
    <s v="PUEYO GUSTAVO"/>
    <n v="17"/>
    <n v="4"/>
    <n v="21117.17"/>
    <n v="4"/>
    <n v="4"/>
    <b v="0"/>
  </r>
  <r>
    <s v="3"/>
    <x v="10"/>
    <s v="16407902"/>
    <s v="8"/>
    <s v="LUIS SILVESTRE GONZALEZ"/>
    <d v="2019-02-28T00:00:00"/>
    <x v="1"/>
    <s v="3256"/>
    <s v="COMPANIA DE SEGUROS EL"/>
    <s v="PE"/>
    <s v="208 FELINE 1.6 N 5P PACK"/>
    <s v="AA379RL"/>
    <m/>
    <m/>
    <m/>
    <m/>
    <n v="0"/>
    <m/>
    <m/>
    <m/>
    <n v="0"/>
    <m/>
    <m/>
    <s v="PEREYRA JUAN"/>
    <n v="18"/>
    <n v="13.76"/>
    <m/>
    <n v="13.76"/>
    <n v="14"/>
    <b v="1"/>
  </r>
  <r>
    <s v="3"/>
    <x v="10"/>
    <s v="16407902"/>
    <s v="8"/>
    <s v="LUIS SILVESTRE GONZALEZ"/>
    <d v="2019-02-28T00:00:00"/>
    <x v="1"/>
    <s v="3256"/>
    <s v="COMPANIA DE SEGUROS EL"/>
    <s v="PE"/>
    <s v="208 FELINE 1.6 N 5P PACK"/>
    <s v="AA379RL"/>
    <m/>
    <m/>
    <m/>
    <m/>
    <n v="0"/>
    <m/>
    <m/>
    <m/>
    <n v="0"/>
    <m/>
    <m/>
    <s v="GUTIERREZ JORGE"/>
    <n v="20"/>
    <n v="0.78"/>
    <m/>
    <n v="2.35"/>
    <n v="1"/>
    <b v="0"/>
  </r>
  <r>
    <s v="3"/>
    <x v="10"/>
    <s v="16407902"/>
    <s v="8"/>
    <s v="LUIS SILVESTRE GONZALEZ"/>
    <d v="2019-02-28T00:00:00"/>
    <x v="1"/>
    <s v="3256"/>
    <s v="COMPANIA DE SEGUROS EL"/>
    <s v="PE"/>
    <s v="208 FELINE 1.6 N 5P PACK"/>
    <s v="AA379RL"/>
    <m/>
    <m/>
    <m/>
    <m/>
    <n v="0"/>
    <m/>
    <m/>
    <m/>
    <n v="0"/>
    <m/>
    <m/>
    <s v="MIRANDA JUAN"/>
    <n v="55"/>
    <n v="2.35"/>
    <m/>
    <n v="0.78"/>
    <n v="4"/>
    <b v="1"/>
  </r>
  <r>
    <s v="3"/>
    <x v="0"/>
    <s v="16407903"/>
    <s v="8"/>
    <s v="LUIS SILVESTRE GONZALEZ"/>
    <d v="2019-02-28T00:00:00"/>
    <x v="1"/>
    <s v="3256"/>
    <s v="COMPANIA DE SEGUROS EL"/>
    <s v="PE"/>
    <s v="208 FELINE 1.6 N 5P PACK"/>
    <s v="AA379RL"/>
    <d v="2016-08-02T00:00:00"/>
    <n v="0"/>
    <m/>
    <n v="0"/>
    <n v="0"/>
    <n v="250.25"/>
    <n v="0"/>
    <n v="0"/>
    <n v="0"/>
    <n v="163.84"/>
    <n v="57.17"/>
    <s v="BRUNO LUIS"/>
    <n v="27"/>
    <n v="1.35"/>
    <n v="15206.64"/>
    <n v="4"/>
    <n v="0"/>
    <b v="0"/>
  </r>
  <r>
    <s v="3"/>
    <x v="0"/>
    <s v="16407903"/>
    <s v="8"/>
    <s v="LUIS SILVESTRE GONZALEZ"/>
    <d v="2019-02-28T00:00:00"/>
    <x v="1"/>
    <s v="3256"/>
    <s v="COMPANIA DE SEGUROS EL"/>
    <s v="PE"/>
    <s v="208 FELINE 1.6 N 5P PACK"/>
    <s v="AA379RL"/>
    <m/>
    <m/>
    <m/>
    <m/>
    <n v="0"/>
    <m/>
    <m/>
    <m/>
    <n v="0"/>
    <m/>
    <m/>
    <s v="MERCADO CARLOS"/>
    <n v="51"/>
    <n v="4"/>
    <m/>
    <n v="2.88"/>
    <n v="4.7"/>
    <b v="1"/>
  </r>
  <r>
    <s v="3"/>
    <x v="0"/>
    <s v="16407903"/>
    <s v="8"/>
    <s v="LUIS SILVESTRE GONZALEZ"/>
    <d v="2019-02-28T00:00:00"/>
    <x v="1"/>
    <s v="3256"/>
    <s v="COMPANIA DE SEGUROS EL"/>
    <s v="PE"/>
    <s v="208 FELINE 1.6 N 5P PACK"/>
    <s v="AA379RL"/>
    <m/>
    <m/>
    <m/>
    <m/>
    <n v="0"/>
    <m/>
    <m/>
    <m/>
    <n v="0"/>
    <m/>
    <m/>
    <s v="RODRIGO IBARRA."/>
    <n v="54"/>
    <n v="2.88"/>
    <m/>
    <n v="1.35"/>
    <n v="3.3"/>
    <b v="1"/>
  </r>
  <r>
    <s v="3"/>
    <x v="4"/>
    <s v="16572371"/>
    <s v="082"/>
    <s v="ENZO RUIZ"/>
    <d v="2019-02-28T00:00:00"/>
    <x v="1"/>
    <s v="116"/>
    <s v="GARANTIA"/>
    <s v="PE"/>
    <s v="308 ALLURE 1.6"/>
    <s v="AC140LL"/>
    <d v="2018-01-02T00:00:00"/>
    <n v="0.8"/>
    <m/>
    <n v="0"/>
    <n v="0"/>
    <n v="637.20000000000005"/>
    <n v="0"/>
    <n v="0"/>
    <n v="0"/>
    <n v="413.38"/>
    <n v="0"/>
    <s v="CRISTIAN BARRIONUEVO"/>
    <n v="91"/>
    <n v="1.51"/>
    <n v="899.17"/>
    <n v="1.51"/>
    <n v="0.8"/>
    <b v="0"/>
  </r>
  <r>
    <s v="3"/>
    <x v="4"/>
    <s v="16572372"/>
    <s v="082"/>
    <s v="ENZO RUIZ"/>
    <d v="2019-02-28T00:00:00"/>
    <x v="1"/>
    <s v="116"/>
    <s v="GARANTIA"/>
    <s v="PE"/>
    <s v="308 ALLURE 1.6"/>
    <s v="AC140LL"/>
    <d v="2018-01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00201"/>
    <s v="4"/>
    <s v="ROMERO WALTER"/>
    <d v="2019-02-28T00:00:00"/>
    <x v="1"/>
    <s v="145177"/>
    <s v="CASAL MARCELO FERNANDO"/>
    <s v="PE"/>
    <s v="308 FELINE THP TIPTRONIC"/>
    <s v="AB035PO"/>
    <d v="2017-02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00231"/>
    <s v="4"/>
    <s v="ROMERO WALTER"/>
    <d v="2019-02-28T00:00:00"/>
    <x v="1"/>
    <s v="268277"/>
    <s v="DEL CAÑO LEONARDO IMANO"/>
    <s v="PE"/>
    <s v="208 NAFTA - FELINE 1.6"/>
    <s v="MWU-791"/>
    <d v="2013-08-02T00:00:00"/>
    <n v="0"/>
    <n v="10.71"/>
    <n v="0.35"/>
    <n v="3.4999999999999996E-3"/>
    <n v="4153.8500000000004"/>
    <n v="733.02"/>
    <n v="15"/>
    <n v="0.15"/>
    <n v="2238.7399999999998"/>
    <n v="0"/>
    <s v="LUCAS DIGIOVANNI"/>
    <n v="90"/>
    <n v="2.72"/>
    <n v="3049.63"/>
    <n v="2.72"/>
    <n v="1.61"/>
    <b v="0"/>
  </r>
  <r>
    <s v="3"/>
    <x v="4"/>
    <s v="16600232"/>
    <s v="4"/>
    <s v="ROMERO WALTER"/>
    <d v="2019-02-28T00:00:00"/>
    <x v="1"/>
    <s v="116"/>
    <s v="GARANTIA"/>
    <s v="PE"/>
    <s v="208 NAFTA - FELINE 1.6"/>
    <s v="MWU-791"/>
    <d v="2013-08-02T00:00:00"/>
    <n v="0"/>
    <m/>
    <n v="0"/>
    <n v="0"/>
    <n v="1025.76"/>
    <n v="0"/>
    <n v="0"/>
    <n v="0"/>
    <n v="828.74"/>
    <n v="10.46"/>
    <s v="ROBLEDO RUBEN"/>
    <n v="50"/>
    <n v="0.83"/>
    <n v="2809.9"/>
    <n v="0.83"/>
    <n v="2.5"/>
    <b v="1"/>
  </r>
  <r>
    <s v="3"/>
    <x v="0"/>
    <s v="16600271"/>
    <s v="082"/>
    <s v="ENZO RUIZ"/>
    <d v="2019-02-28T00:00:00"/>
    <x v="1"/>
    <s v="199894"/>
    <s v="GOMEZ LUIS DANIEL"/>
    <s v="PE"/>
    <s v="2008 SPORT 1.6 THP"/>
    <s v="AB887WW"/>
    <m/>
    <n v="2"/>
    <n v="418.18"/>
    <n v="11"/>
    <n v="0.11"/>
    <n v="4180.18"/>
    <n v="737.67"/>
    <n v="15"/>
    <n v="0.15"/>
    <n v="2322.96"/>
    <n v="0"/>
    <s v="LUCAS DIGIOVANNI"/>
    <n v="90"/>
    <n v="0.97"/>
    <n v="3383.48"/>
    <n v="7.0000000000000007E-2"/>
    <n v="1.87"/>
    <b v="1"/>
  </r>
  <r>
    <s v="3"/>
    <x v="0"/>
    <s v="16600271"/>
    <s v="082"/>
    <s v="ENZO RUIZ"/>
    <d v="2019-02-28T00:00:00"/>
    <x v="1"/>
    <s v="199894"/>
    <s v="GOMEZ LUIS DANIEL"/>
    <s v="PE"/>
    <s v="2008 SPORT 1.6 THP"/>
    <s v="AB887WW"/>
    <m/>
    <m/>
    <m/>
    <m/>
    <n v="0"/>
    <m/>
    <m/>
    <m/>
    <n v="0"/>
    <m/>
    <m/>
    <s v="CRISTIAN BARRIONUEVO"/>
    <n v="91"/>
    <n v="7.0000000000000007E-2"/>
    <m/>
    <n v="0.97"/>
    <n v="0.13"/>
    <b v="0"/>
  </r>
  <r>
    <s v="3"/>
    <x v="4"/>
    <s v="16572373"/>
    <s v="082"/>
    <s v="ENZO RUIZ"/>
    <d v="2019-02-28T00:00:00"/>
    <x v="1"/>
    <s v="116"/>
    <s v="GARANTIA"/>
    <s v="PE"/>
    <s v="308 ALLURE 1.6"/>
    <s v="AC140LL"/>
    <d v="2018-01-02T00:00:00"/>
    <n v="0.2"/>
    <m/>
    <n v="0"/>
    <n v="0"/>
    <n v="854.96"/>
    <n v="0"/>
    <n v="0"/>
    <n v="0"/>
    <n v="767.38"/>
    <n v="0"/>
    <s v="CRISTIAN BARRIONUEVO"/>
    <n v="91"/>
    <n v="0.42"/>
    <n v="224.79"/>
    <n v="0.42"/>
    <n v="0.2"/>
    <b v="0"/>
  </r>
  <r>
    <s v="3"/>
    <x v="8"/>
    <s v="16584351"/>
    <s v="214"/>
    <s v="MARCO AHUMADA"/>
    <d v="2019-02-28T00:00:00"/>
    <x v="1"/>
    <s v="635114"/>
    <s v="INTERNA TALLER"/>
    <s v="PE"/>
    <s v="308 ALLURE 1.6  CBA."/>
    <s v="AA990HK"/>
    <d v="2017-01-25T00:00:00"/>
    <n v="0"/>
    <m/>
    <n v="0"/>
    <n v="0"/>
    <n v="0"/>
    <n v="0"/>
    <n v="0"/>
    <n v="0"/>
    <n v="0"/>
    <n v="0"/>
    <s v="AGUIRRE JONATHAN"/>
    <n v="28"/>
    <n v="1.55"/>
    <n v="620"/>
    <n v="1.55"/>
    <n v="1.55"/>
    <b v="0"/>
  </r>
  <r>
    <s v="3"/>
    <x v="2"/>
    <s v="16600451"/>
    <s v="4"/>
    <s v="ROMERO WALTER"/>
    <d v="2019-02-28T00:00:00"/>
    <x v="1"/>
    <s v="268275"/>
    <s v="PEREIRA ESLEY HECTOR ED"/>
    <s v="PE"/>
    <s v="207 NAFTA"/>
    <s v="LKX-142"/>
    <d v="2012-07-05T00:00:00"/>
    <n v="0"/>
    <m/>
    <n v="0"/>
    <n v="0"/>
    <n v="9439.15"/>
    <n v="0"/>
    <n v="0"/>
    <n v="0"/>
    <n v="5236.1899999999996"/>
    <n v="37.51"/>
    <s v="RODRIGO IBARRA."/>
    <n v="54"/>
    <n v="2.5099999999999998"/>
    <n v="4466.93"/>
    <n v="2.5099999999999998"/>
    <n v="4.7"/>
    <b v="1"/>
  </r>
  <r>
    <s v="3"/>
    <x v="2"/>
    <s v="16600452"/>
    <s v="4"/>
    <s v="ROMERO WALTER"/>
    <d v="2019-02-28T00:00:00"/>
    <x v="1"/>
    <s v="268275"/>
    <s v="PEREIRA ESLEY HECTOR ED"/>
    <s v="PE"/>
    <s v="207 NAFTA"/>
    <s v="LKX-142"/>
    <d v="2012-07-05T00:00:00"/>
    <n v="0"/>
    <n v="1.52"/>
    <n v="0.16"/>
    <n v="1.6000000000000001E-3"/>
    <n v="1509.9"/>
    <n v="0"/>
    <n v="0"/>
    <n v="0"/>
    <n v="896.14"/>
    <n v="9.33"/>
    <s v="RODRIGO IBARRA."/>
    <n v="54"/>
    <n v="0.47"/>
    <n v="948.89"/>
    <n v="0.47"/>
    <n v="1"/>
    <b v="1"/>
  </r>
  <r>
    <s v="3"/>
    <x v="4"/>
    <s v="16584451"/>
    <s v="214"/>
    <s v="MARCO AHUMADA"/>
    <d v="2019-02-28T00:00:00"/>
    <x v="1"/>
    <s v="116"/>
    <s v="GARANTIA"/>
    <s v="PE"/>
    <s v="308 ALLURE 1.6 HDI"/>
    <s v="AB106PR"/>
    <d v="2017-03-07T00:00:00"/>
    <n v="6.3"/>
    <m/>
    <n v="0"/>
    <n v="0"/>
    <n v="8730.58"/>
    <n v="0"/>
    <n v="0"/>
    <n v="0"/>
    <n v="4791.3900000000003"/>
    <n v="0"/>
    <s v="SALVATICO ARIEL"/>
    <n v="25"/>
    <n v="5.84"/>
    <n v="7080.95"/>
    <n v="5.84"/>
    <n v="6.3"/>
    <b v="1"/>
  </r>
  <r>
    <s v="3"/>
    <x v="4"/>
    <s v="16600511"/>
    <s v="4"/>
    <s v="ROMERO WALTER"/>
    <d v="2019-02-28T00:00:00"/>
    <x v="1"/>
    <s v="116"/>
    <s v="GARANTIA"/>
    <s v="PE"/>
    <s v="2008 SPORT 1.6 THP 165"/>
    <s v="AD318PI"/>
    <d v="2018-12-10T00:00:00"/>
    <n v="0"/>
    <m/>
    <n v="0"/>
    <n v="0"/>
    <n v="0"/>
    <n v="0"/>
    <n v="0"/>
    <n v="0"/>
    <n v="0"/>
    <n v="4.16"/>
    <s v="ROBLEDO RUBEN"/>
    <n v="50"/>
    <n v="0.33"/>
    <n v="561.98"/>
    <n v="0.33"/>
    <n v="0.5"/>
    <b v="1"/>
  </r>
  <r>
    <s v="3"/>
    <x v="4"/>
    <s v="16572374"/>
    <s v="082"/>
    <s v="ENZO RUIZ"/>
    <d v="2019-02-28T00:00:00"/>
    <x v="1"/>
    <s v="116"/>
    <s v="GARANTIA"/>
    <s v="PE"/>
    <s v="308 ALLURE 1.6"/>
    <s v="AC140LL"/>
    <d v="2018-01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00771"/>
    <s v="082"/>
    <s v="ENZO RUIZ"/>
    <d v="2019-02-28T00:00:00"/>
    <x v="1"/>
    <s v="182068"/>
    <s v="DE LA VEGA EUCLIDES MAG"/>
    <s v="PE"/>
    <s v="207 COMPACT XS HDI"/>
    <s v="KGN-060"/>
    <d v="2011-08-11T00:00:00"/>
    <n v="0"/>
    <n v="2.99"/>
    <n v="0.9"/>
    <n v="9.0000000000000011E-3"/>
    <n v="736.4"/>
    <n v="0"/>
    <n v="0"/>
    <n v="0"/>
    <n v="486.03"/>
    <n v="7.94"/>
    <s v="SALVATICO ARIEL"/>
    <n v="25"/>
    <n v="0.65"/>
    <n v="329.65"/>
    <n v="0.63"/>
    <n v="0.18"/>
    <b v="0"/>
  </r>
  <r>
    <s v="3"/>
    <x v="2"/>
    <s v="16600771"/>
    <s v="082"/>
    <s v="ENZO RUIZ"/>
    <d v="2019-02-28T00:00:00"/>
    <x v="1"/>
    <s v="182068"/>
    <s v="DE LA VEGA EUCLIDES MAG"/>
    <s v="PE"/>
    <s v="207 COMPACT XS HDI"/>
    <s v="KGN-060"/>
    <m/>
    <m/>
    <m/>
    <m/>
    <n v="0"/>
    <m/>
    <m/>
    <m/>
    <n v="0"/>
    <m/>
    <m/>
    <s v="ROBLEDO RUBEN"/>
    <n v="50"/>
    <n v="0.63"/>
    <m/>
    <n v="0.65"/>
    <n v="0.17"/>
    <b v="0"/>
  </r>
  <r>
    <s v="3"/>
    <x v="2"/>
    <s v="16600772"/>
    <s v="082"/>
    <s v="ENZO RUIZ"/>
    <d v="2019-02-28T00:00:00"/>
    <x v="1"/>
    <s v="182068"/>
    <s v="DE LA VEGA EUCLIDES MAG"/>
    <s v="PE"/>
    <s v="207 COMPACT XS HDI"/>
    <s v="KGN-060"/>
    <d v="2011-08-11T00:00:00"/>
    <n v="0"/>
    <n v="3.46"/>
    <n v="1.4"/>
    <n v="1.3999999999999999E-2"/>
    <n v="161.35"/>
    <n v="0"/>
    <n v="0"/>
    <n v="0"/>
    <n v="95.9"/>
    <n v="0"/>
    <s v="SALVATICO ARIEL"/>
    <n v="25"/>
    <n v="0.25"/>
    <n v="243.65"/>
    <n v="0.25"/>
    <n v="0.26"/>
    <b v="1"/>
  </r>
  <r>
    <s v="3"/>
    <x v="2"/>
    <s v="16600773"/>
    <s v="082"/>
    <s v="ENZO RUIZ"/>
    <d v="2019-02-28T00:00:00"/>
    <x v="1"/>
    <s v="182068"/>
    <s v="DE LA VEGA EUCLIDES MAG"/>
    <s v="PE"/>
    <s v="207 COMPACT XS HDI"/>
    <s v="KGN-060"/>
    <d v="2011-08-11T00:00:00"/>
    <n v="0"/>
    <n v="8.24"/>
    <n v="0.85"/>
    <n v="8.5000000000000006E-3"/>
    <n v="1509.9"/>
    <n v="0"/>
    <n v="0"/>
    <n v="0"/>
    <n v="896.14"/>
    <n v="0"/>
    <s v="SALVATICO ARIEL"/>
    <n v="25"/>
    <n v="0.17"/>
    <n v="961.18"/>
    <n v="0.17"/>
    <n v="1.02"/>
    <b v="1"/>
  </r>
  <r>
    <s v="3"/>
    <x v="0"/>
    <s v="16572571"/>
    <s v="214"/>
    <s v="MARCO AHUMADA"/>
    <d v="2019-02-28T00:00:00"/>
    <x v="1"/>
    <s v="253384"/>
    <s v="BIONDINI MARIA ELENA"/>
    <s v="PE"/>
    <s v="PARTNER PATAGONICA HDI 1."/>
    <s v="AB935LR"/>
    <d v="2017-10-17T00:00:00"/>
    <n v="1.57"/>
    <n v="7.76"/>
    <n v="0.26"/>
    <n v="2.5999999999999999E-3"/>
    <n v="3965.68"/>
    <n v="699.82"/>
    <n v="15"/>
    <n v="0.15"/>
    <n v="2096.1799999999998"/>
    <n v="0"/>
    <e v="#N/A"/>
    <s v=""/>
    <n v="0"/>
    <n v="2976.54"/>
    <m/>
    <n v="0"/>
    <b v="0"/>
  </r>
  <r>
    <s v="3"/>
    <x v="0"/>
    <s v="16601261"/>
    <s v="214"/>
    <s v="MARCO AHUMADA"/>
    <d v="2019-02-28T00:00:00"/>
    <x v="1"/>
    <s v="256625"/>
    <s v="GIGENA MARIA VIRGINIA"/>
    <s v="PE"/>
    <s v="208 FELINE 1.6"/>
    <s v="AC364FO"/>
    <d v="2018-01-30T00:00:00"/>
    <n v="2.35"/>
    <m/>
    <n v="0"/>
    <n v="0"/>
    <n v="3126.88"/>
    <n v="551.79"/>
    <n v="15"/>
    <n v="0.15"/>
    <n v="1266.83"/>
    <n v="0"/>
    <s v="CRISTIAN BARRIONUEVO"/>
    <n v="91"/>
    <n v="1.05"/>
    <n v="4466.95"/>
    <n v="1.05"/>
    <n v="2.35"/>
    <b v="1"/>
  </r>
  <r>
    <s v="3"/>
    <x v="0"/>
    <s v="16575911"/>
    <s v="4"/>
    <s v="ROMERO WALTER"/>
    <d v="2019-02-28T00:00:00"/>
    <x v="1"/>
    <s v="193600"/>
    <s v="CARNERERO DI RISO MANUE"/>
    <s v="PE"/>
    <s v="308 ALLURE 1.6 HDI"/>
    <s v="AA967IR"/>
    <d v="2017-01-27T00:00:00"/>
    <n v="0"/>
    <n v="13.23"/>
    <n v="0.4"/>
    <n v="4.0000000000000001E-3"/>
    <n v="4175.28"/>
    <n v="736.8"/>
    <n v="15"/>
    <n v="0.15"/>
    <n v="1982.96"/>
    <n v="0"/>
    <s v="AGUIRRE JONATHAN"/>
    <n v="28"/>
    <n v="1.72"/>
    <n v="3294.21"/>
    <n v="0.02"/>
    <n v="1.72"/>
    <b v="1"/>
  </r>
  <r>
    <s v="3"/>
    <x v="0"/>
    <s v="16575911"/>
    <s v="4"/>
    <s v="ROMERO WALTER"/>
    <d v="2019-02-28T00:00:00"/>
    <x v="1"/>
    <s v="193600"/>
    <s v="CARNERERO DI RISO MANUE"/>
    <s v="PE"/>
    <s v="308 ALLURE 1.6 HDI"/>
    <s v="AA967IR"/>
    <m/>
    <m/>
    <m/>
    <m/>
    <n v="0"/>
    <m/>
    <m/>
    <m/>
    <n v="0"/>
    <m/>
    <m/>
    <s v="MERCADO CARLOS"/>
    <n v="51"/>
    <n v="0.02"/>
    <m/>
    <n v="1.72"/>
    <n v="0.02"/>
    <b v="0"/>
  </r>
  <r>
    <s v="3"/>
    <x v="0"/>
    <s v="16601361"/>
    <s v="082"/>
    <s v="ENZO RUIZ"/>
    <d v="2019-02-28T00:00:00"/>
    <x v="1"/>
    <s v="250657"/>
    <s v="DEL CARPIO GUSTAVO PABL"/>
    <s v="PE"/>
    <s v="2008 FELINE 1.6"/>
    <s v="AB595CY"/>
    <d v="2017-07-31T00:00:00"/>
    <n v="1.9"/>
    <n v="541.74"/>
    <n v="15"/>
    <n v="0.15"/>
    <n v="3678.67"/>
    <n v="0"/>
    <n v="0"/>
    <n v="0"/>
    <n v="1266.83"/>
    <n v="0"/>
    <e v="#N/A"/>
    <s v=""/>
    <n v="0"/>
    <n v="3069.84"/>
    <m/>
    <n v="0"/>
    <b v="0"/>
  </r>
  <r>
    <s v="3"/>
    <x v="0"/>
    <s v="16601551"/>
    <s v="082"/>
    <s v="ENZO RUIZ"/>
    <d v="2019-02-28T00:00:00"/>
    <x v="1"/>
    <s v="268269"/>
    <s v="GUERRERO LUIS MARCELO"/>
    <s v="PE"/>
    <s v="2008"/>
    <s v="AB515GU"/>
    <d v="2017-07-31T00:00:00"/>
    <n v="2"/>
    <n v="456.2"/>
    <n v="12"/>
    <n v="0.12"/>
    <n v="4206.3599999999997"/>
    <n v="742.29"/>
    <n v="15"/>
    <n v="0.15"/>
    <n v="2331.4699999999998"/>
    <n v="0"/>
    <s v="LUCAS DIGIOVANNI"/>
    <n v="90"/>
    <n v="0.92"/>
    <n v="3345.46"/>
    <n v="0.92"/>
    <n v="2"/>
    <b v="1"/>
  </r>
  <r>
    <s v="3"/>
    <x v="0"/>
    <s v="16601571"/>
    <s v="082"/>
    <s v="ENZO RUIZ"/>
    <d v="2019-02-28T00:00:00"/>
    <x v="1"/>
    <s v="268271"/>
    <s v="MILANDRI EDUARDO"/>
    <s v="PE"/>
    <s v="2008"/>
    <s v="AC003SF"/>
    <d v="2017-11-30T00:00:00"/>
    <n v="2"/>
    <n v="64.63"/>
    <n v="1.7"/>
    <n v="1.7000000000000001E-2"/>
    <n v="4917.8500000000004"/>
    <n v="0"/>
    <n v="0"/>
    <n v="0"/>
    <n v="2322.96"/>
    <n v="0"/>
    <e v="#N/A"/>
    <s v=""/>
    <n v="0"/>
    <n v="3737.03"/>
    <m/>
    <n v="0"/>
    <b v="0"/>
  </r>
  <r>
    <s v="3"/>
    <x v="0"/>
    <s v="16601591"/>
    <s v="082"/>
    <s v="ENZO RUIZ"/>
    <d v="2019-02-28T00:00:00"/>
    <x v="1"/>
    <s v="268272"/>
    <s v="PAEZ JESICA"/>
    <s v="PE"/>
    <s v="208 NAFTA"/>
    <s v="AD013CC"/>
    <d v="2018-08-27T00:00:00"/>
    <n v="2.06"/>
    <n v="0.39"/>
    <n v="0.01"/>
    <n v="1E-4"/>
    <n v="3678.67"/>
    <n v="0"/>
    <n v="0"/>
    <n v="0"/>
    <n v="1266.83"/>
    <n v="0"/>
    <s v="LUCAS DIGIOVANNI"/>
    <n v="90"/>
    <n v="0.98"/>
    <n v="3915.32"/>
    <n v="0.98"/>
    <n v="2.06"/>
    <b v="1"/>
  </r>
  <r>
    <s v="3"/>
    <x v="3"/>
    <s v="16602101"/>
    <s v="082"/>
    <s v="ENZO RUIZ"/>
    <d v="2019-02-28T00:00:00"/>
    <x v="1"/>
    <s v="631110"/>
    <s v="CARGOS ATENCION AL CLIE"/>
    <s v="PE"/>
    <s v="208 ACTIVE 1.6"/>
    <s v="AB877JN"/>
    <d v="2017-09-28T00:00:00"/>
    <n v="1.6"/>
    <m/>
    <n v="0"/>
    <n v="0"/>
    <n v="3678.67"/>
    <n v="0"/>
    <n v="0"/>
    <n v="0"/>
    <n v="1266.83"/>
    <n v="0"/>
    <s v="CRISTIAN BARRIONUEVO"/>
    <n v="91"/>
    <n v="0.68"/>
    <n v="1216"/>
    <n v="0.68"/>
    <n v="1.6"/>
    <b v="1"/>
  </r>
  <r>
    <s v="3"/>
    <x v="11"/>
    <s v="16572782"/>
    <s v="4"/>
    <s v="ROMERO WALTER"/>
    <d v="2019-02-28T00:00:00"/>
    <x v="1"/>
    <s v="635114"/>
    <s v="INTERNA TALLER"/>
    <s v="PE"/>
    <s v="208 ACTIVE 1.6"/>
    <s v="AC727WW"/>
    <d v="2018-05-16T00:00:00"/>
    <n v="0"/>
    <m/>
    <n v="0"/>
    <n v="0"/>
    <n v="3678.67"/>
    <n v="0"/>
    <n v="0"/>
    <n v="0"/>
    <n v="1266.83"/>
    <n v="0"/>
    <e v="#N/A"/>
    <s v=""/>
    <n v="0"/>
    <n v="0"/>
    <m/>
    <n v="0"/>
    <b v="0"/>
  </r>
  <r>
    <s v="3"/>
    <x v="0"/>
    <s v="16602451"/>
    <s v="4"/>
    <s v="ROMERO WALTER"/>
    <d v="2019-02-28T00:00:00"/>
    <x v="1"/>
    <s v="261092"/>
    <s v="HUNZIKER LUIS SANTIAGO"/>
    <s v="PE"/>
    <s v="2008 FELINE 1.6 TIPTRONIC"/>
    <s v="AC843PT"/>
    <d v="2018-06-06T00:00:00"/>
    <n v="0"/>
    <m/>
    <n v="0"/>
    <n v="0"/>
    <n v="3678.67"/>
    <n v="0"/>
    <n v="0"/>
    <n v="0"/>
    <n v="1266.83"/>
    <n v="0"/>
    <s v="SALVATICO ARIEL"/>
    <n v="25"/>
    <n v="0.87"/>
    <n v="3915.71"/>
    <n v="0.87"/>
    <n v="2.06"/>
    <b v="1"/>
  </r>
  <r>
    <s v="3"/>
    <x v="0"/>
    <s v="16603071"/>
    <s v="4"/>
    <s v="ROMERO WALTER"/>
    <d v="2019-02-28T00:00:00"/>
    <x v="1"/>
    <s v="96262"/>
    <s v="FANTINI EMILIANO 50%"/>
    <s v="PE"/>
    <s v="308 FELINE 1.6 HDI"/>
    <s v="192556"/>
    <m/>
    <n v="0"/>
    <n v="13.23"/>
    <n v="0.4"/>
    <n v="4.0000000000000001E-3"/>
    <n v="4175.28"/>
    <n v="736.8"/>
    <n v="15"/>
    <n v="0.15"/>
    <n v="1982.96"/>
    <n v="0"/>
    <s v="CRISTIAN BARRIONUEVO"/>
    <n v="91"/>
    <n v="1.1499999999999999"/>
    <n v="3294.21"/>
    <n v="1.1499999999999999"/>
    <n v="1.74"/>
    <b v="1"/>
  </r>
  <r>
    <s v="3"/>
    <x v="0"/>
    <s v="16603401"/>
    <s v="4"/>
    <s v="ROMERO WALTER"/>
    <d v="2019-02-28T00:00:00"/>
    <x v="1"/>
    <s v="30597"/>
    <s v="FUNDARG SRL"/>
    <s v="PE"/>
    <s v="407 SV SPORT 2.0"/>
    <s v="IXP-949"/>
    <d v="2010-07-01T00:00:00"/>
    <n v="0"/>
    <m/>
    <n v="0"/>
    <n v="0"/>
    <n v="14388.95"/>
    <n v="2539.1999999999998"/>
    <n v="15"/>
    <n v="0.15"/>
    <n v="7526.13"/>
    <n v="0"/>
    <e v="#N/A"/>
    <s v=""/>
    <n v="0"/>
    <n v="12355.4"/>
    <m/>
    <n v="0"/>
    <b v="0"/>
  </r>
  <r>
    <s v="3"/>
    <x v="0"/>
    <s v="16603491"/>
    <s v="214"/>
    <s v="MARCO AHUMADA"/>
    <d v="2019-02-28T00:00:00"/>
    <x v="1"/>
    <s v="204182"/>
    <s v="FIGUEROA JORGE OMAR"/>
    <s v="PE"/>
    <s v="408 ACTIVE 1.6"/>
    <s v="AD185RA"/>
    <d v="2018-09-13T00:00:00"/>
    <n v="3.24"/>
    <n v="14.78"/>
    <n v="0.24"/>
    <n v="2.3999999999999998E-3"/>
    <n v="2603.2800000000002"/>
    <n v="459.39"/>
    <n v="15"/>
    <n v="0.15"/>
    <n v="931.28"/>
    <n v="0"/>
    <s v="AGUIRRE JONATHAN"/>
    <n v="28"/>
    <n v="1.32"/>
    <n v="6143.91"/>
    <n v="1.32"/>
    <n v="3.24"/>
    <b v="1"/>
  </r>
  <r>
    <s v="3"/>
    <x v="4"/>
    <s v="16587031"/>
    <s v="082"/>
    <s v="ENZO RUIZ"/>
    <d v="2019-02-28T00:00:00"/>
    <x v="1"/>
    <s v="116"/>
    <s v="GARANTIA"/>
    <s v="PE"/>
    <s v="301 ALLURE PLUS 1.6"/>
    <s v="AC567WQ"/>
    <d v="2018-04-30T00:00:00"/>
    <n v="0"/>
    <m/>
    <n v="0"/>
    <n v="0"/>
    <n v="3349.11"/>
    <n v="0"/>
    <n v="0"/>
    <n v="0"/>
    <n v="2006.37"/>
    <n v="0"/>
    <s v="MERCADO CARLOS"/>
    <n v="51"/>
    <n v="0.72"/>
    <n v="1236.3599999999999"/>
    <n v="0.72"/>
    <n v="1.1000000000000001"/>
    <b v="1"/>
  </r>
  <r>
    <s v="3"/>
    <x v="4"/>
    <s v="16588011"/>
    <s v="4"/>
    <s v="ROMERO WALTER"/>
    <d v="2019-02-28T00:00:00"/>
    <x v="1"/>
    <s v="116"/>
    <s v="GARANTIA"/>
    <s v="PE"/>
    <s v="208 GT 1.6 THP"/>
    <s v="AC496MX"/>
    <d v="2018-03-06T00:00:00"/>
    <n v="0.5"/>
    <m/>
    <n v="0"/>
    <n v="0"/>
    <n v="79905.61"/>
    <n v="0"/>
    <n v="0"/>
    <n v="0"/>
    <n v="74678.14"/>
    <n v="2.14"/>
    <s v="ROBLEDO RUBEN"/>
    <n v="50"/>
    <n v="0.17"/>
    <n v="561.98"/>
    <n v="0.17"/>
    <n v="0.5"/>
    <b v="1"/>
  </r>
  <r>
    <s v="3"/>
    <x v="14"/>
    <s v="16604601"/>
    <s v="8"/>
    <s v="LUIS SILVESTRE GONZALEZ"/>
    <d v="2019-02-28T00:00:00"/>
    <x v="1"/>
    <s v="2441"/>
    <s v="SAN CRISTOBAL SOCIEDAD"/>
    <s v="PE"/>
    <s v="301 ALLURE 1.6 HDI"/>
    <s v="AC406CV"/>
    <d v="2018-02-14T00:00:00"/>
    <n v="0"/>
    <n v="103.44"/>
    <n v="6.5"/>
    <n v="6.5000000000000002E-2"/>
    <n v="0"/>
    <n v="0"/>
    <n v="0"/>
    <n v="0"/>
    <n v="0"/>
    <n v="0"/>
    <s v="PEREYRA JUAN"/>
    <n v="18"/>
    <n v="3"/>
    <n v="1488"/>
    <n v="3"/>
    <n v="3"/>
    <b v="0"/>
  </r>
  <r>
    <s v="3"/>
    <x v="0"/>
    <s v="16604881"/>
    <s v="8"/>
    <s v="LUIS SILVESTRE GONZALEZ"/>
    <d v="2019-02-28T00:00:00"/>
    <x v="1"/>
    <s v="244611"/>
    <s v="DRUDI JULIETA Y OTRA"/>
    <s v="PE"/>
    <s v="208 ALLURE 1.5 NAV"/>
    <s v="AB040RC"/>
    <d v="2017-02-28T00:00:00"/>
    <n v="2.2000000000000002"/>
    <n v="186.51"/>
    <n v="4.46"/>
    <n v="4.4600000000000001E-2"/>
    <n v="3126.88"/>
    <n v="551.79"/>
    <n v="15"/>
    <n v="0.15"/>
    <n v="1266.83"/>
    <n v="0"/>
    <s v="SALVATICO ARIEL"/>
    <n v="25"/>
    <n v="1.6"/>
    <n v="3995.32"/>
    <n v="1.6"/>
    <n v="2.2000000000000002"/>
    <b v="1"/>
  </r>
  <r>
    <s v="3"/>
    <x v="2"/>
    <s v="16604882"/>
    <s v="8"/>
    <s v="LUIS SILVESTRE GONZALEZ"/>
    <d v="2019-02-28T00:00:00"/>
    <x v="1"/>
    <s v="244611"/>
    <s v="DRUDI JULIETA Y OTRA"/>
    <s v="PE"/>
    <s v="208 ALLURE 1.5 NAV"/>
    <s v="AB040RC"/>
    <d v="2017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06241"/>
    <s v="4"/>
    <s v="ROMERO WALTER"/>
    <d v="2019-02-28T00:00:00"/>
    <x v="1"/>
    <s v="72142"/>
    <s v="NOTA CARLOS AUGUSTO JUA"/>
    <s v="PE"/>
    <s v="308 FELINE THP TIPTRONIC"/>
    <s v="PQN108"/>
    <d v="2016-03-22T00:00:00"/>
    <n v="0"/>
    <m/>
    <n v="0"/>
    <n v="0"/>
    <n v="0"/>
    <n v="0"/>
    <n v="0"/>
    <n v="0"/>
    <n v="0"/>
    <n v="3.53"/>
    <s v="ROBLEDO RUBEN"/>
    <n v="50"/>
    <n v="0.28000000000000003"/>
    <n v="950.41"/>
    <n v="0.28000000000000003"/>
    <n v="1"/>
    <b v="1"/>
  </r>
  <r>
    <s v="3"/>
    <x v="0"/>
    <s v="16606541"/>
    <s v="082"/>
    <s v="ENZO RUIZ"/>
    <d v="2019-02-28T00:00:00"/>
    <x v="1"/>
    <s v="252326"/>
    <s v="DAHBAR NICOLAS"/>
    <s v="PE"/>
    <s v="208 FELINE 1.6 115"/>
    <s v="AD461SN"/>
    <d v="2019-02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70501"/>
    <s v="082"/>
    <s v="ENZO RUIZ"/>
    <d v="2019-02-28T00:00:00"/>
    <x v="1"/>
    <s v="264286"/>
    <s v="MENENDEZ STELLA MARIS"/>
    <s v="PE"/>
    <s v="PARTNER PATAGONICA VTC PL"/>
    <s v="AD171VD"/>
    <d v="2018-09-18T00:00:00"/>
    <n v="1.3"/>
    <n v="237.22"/>
    <n v="9.6"/>
    <n v="9.6000000000000002E-2"/>
    <n v="4248.76"/>
    <n v="749.77"/>
    <n v="15"/>
    <n v="0.15"/>
    <n v="1992.29"/>
    <n v="0"/>
    <s v="SALVATICO ARIEL"/>
    <n v="25"/>
    <n v="1.72"/>
    <n v="2233.86"/>
    <n v="1.72"/>
    <n v="1.3"/>
    <b v="0"/>
  </r>
  <r>
    <s v="3"/>
    <x v="4"/>
    <s v="16589082"/>
    <s v="082"/>
    <s v="ENZO RUIZ"/>
    <d v="2019-02-28T00:00:00"/>
    <x v="1"/>
    <s v="116"/>
    <s v="GARANTIA"/>
    <s v="PE"/>
    <s v="408 ACTIVE 1.6"/>
    <s v="PQC-010"/>
    <d v="2016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91051"/>
    <s v="082"/>
    <s v="ENZO RUIZ"/>
    <d v="2019-02-28T00:00:00"/>
    <x v="1"/>
    <s v="130916"/>
    <s v="CHOCOBAR GONZALO CRISTI"/>
    <s v="PE"/>
    <s v="308 ALLURE 1.6 HDI"/>
    <s v="AA786NI"/>
    <d v="2017-02-03T00:00:00"/>
    <n v="2"/>
    <n v="528.42999999999995"/>
    <n v="13.9"/>
    <n v="0.13900000000000001"/>
    <n v="4200.2700000000004"/>
    <n v="741.21"/>
    <n v="15"/>
    <n v="0.15"/>
    <n v="1994.66"/>
    <n v="0"/>
    <s v="LUCAS DIGIOVANNI"/>
    <n v="90"/>
    <n v="2.12"/>
    <n v="3273.23"/>
    <n v="2.12"/>
    <n v="2"/>
    <b v="0"/>
  </r>
  <r>
    <s v="3"/>
    <x v="11"/>
    <s v="16591091"/>
    <s v="4"/>
    <s v="ROMERO WALTER"/>
    <d v="2019-02-28T00:00:00"/>
    <x v="1"/>
    <s v="635114"/>
    <s v="INTERNA TALLER"/>
    <s v="PE"/>
    <s v="308 FELINE 1.6 HDI"/>
    <s v="AB463UM"/>
    <d v="2017-07-03T00:00:00"/>
    <n v="0"/>
    <m/>
    <n v="0"/>
    <n v="0"/>
    <n v="4912.08"/>
    <n v="0"/>
    <n v="0"/>
    <n v="0"/>
    <n v="1963.84"/>
    <n v="0"/>
    <s v="SALVATICO ARIEL"/>
    <n v="25"/>
    <n v="0.93"/>
    <n v="127.78"/>
    <n v="0.93"/>
    <n v="0.93"/>
    <b v="0"/>
  </r>
  <r>
    <s v="3"/>
    <x v="4"/>
    <s v="16591372"/>
    <s v="214"/>
    <s v="MARCO AHUMADA"/>
    <d v="2019-02-28T00:00:00"/>
    <x v="1"/>
    <s v="116"/>
    <s v="GARANTIA"/>
    <s v="PE"/>
    <s v="408 FELINE 1.6 HDI"/>
    <s v="AC323OK"/>
    <d v="2018-04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1373"/>
    <s v="214"/>
    <s v="MARCO AHUMADA"/>
    <d v="2019-02-28T00:00:00"/>
    <x v="1"/>
    <s v="116"/>
    <s v="GARANTIA"/>
    <s v="PE"/>
    <s v="408 FELINE 1.6 HDI"/>
    <s v="AC323OK"/>
    <d v="2018-04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1374"/>
    <s v="214"/>
    <s v="MARCO AHUMADA"/>
    <d v="2019-02-28T00:00:00"/>
    <x v="1"/>
    <s v="116"/>
    <s v="GARANTIA"/>
    <s v="PE"/>
    <s v="408 FELINE 1.6 HDI"/>
    <s v="AC323OK"/>
    <d v="2018-04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1911"/>
    <s v="214"/>
    <s v="MARCO AHUMADA"/>
    <d v="2019-02-28T00:00:00"/>
    <x v="1"/>
    <s v="116"/>
    <s v="GARANTIA"/>
    <s v="PE"/>
    <s v="408 ALLURE PLUS THP"/>
    <s v="AA040QA"/>
    <d v="2016-04-11T00:00:00"/>
    <n v="5.5"/>
    <m/>
    <n v="0"/>
    <n v="0"/>
    <n v="9106.39"/>
    <n v="0"/>
    <n v="0"/>
    <n v="0"/>
    <n v="7500.94"/>
    <n v="0"/>
    <s v="SALVATICO ARIEL"/>
    <n v="25"/>
    <n v="1.08"/>
    <n v="6181.78"/>
    <n v="1.08"/>
    <n v="5.5"/>
    <b v="1"/>
  </r>
  <r>
    <s v="3"/>
    <x v="4"/>
    <s v="16591913"/>
    <s v="214"/>
    <s v="MARCO AHUMADA"/>
    <d v="2019-02-28T00:00:00"/>
    <x v="1"/>
    <s v="116"/>
    <s v="GARANTIA"/>
    <s v="PE"/>
    <s v="408 ALLURE PLUS THP"/>
    <s v="AA040QA"/>
    <d v="2016-04-11T00:00:00"/>
    <n v="0.9"/>
    <m/>
    <n v="0"/>
    <n v="0"/>
    <n v="7210.94"/>
    <n v="0"/>
    <n v="0"/>
    <n v="0"/>
    <n v="6718.18"/>
    <n v="0"/>
    <s v="LUCAS DIGIOVANNI"/>
    <n v="90"/>
    <n v="0.95"/>
    <n v="1011.56"/>
    <n v="0.95"/>
    <n v="0.9"/>
    <b v="0"/>
  </r>
  <r>
    <s v="3"/>
    <x v="0"/>
    <s v="16592101"/>
    <s v="214"/>
    <s v="MARCO AHUMADA"/>
    <d v="2019-02-28T00:00:00"/>
    <x v="1"/>
    <s v="5908"/>
    <s v="PISANO ANTONIO"/>
    <s v="PE"/>
    <s v="308 FELINE THP"/>
    <s v="AA990IM"/>
    <n v="42774"/>
    <n v="2.65"/>
    <n v="13.6"/>
    <n v="0.27"/>
    <n v="2.7000000000000001E-3"/>
    <n v="3631"/>
    <n v="640.75"/>
    <n v="15"/>
    <n v="0.15"/>
    <n v="2004.63"/>
    <n v="0"/>
    <s v="LUCAS DIGIOVANNI"/>
    <n v="90"/>
    <n v="1.33"/>
    <n v="5023.6000000000004"/>
    <n v="1.33"/>
    <n v="2.65"/>
    <b v="1"/>
  </r>
  <r>
    <s v="3"/>
    <x v="2"/>
    <s v="16592102"/>
    <s v="214"/>
    <s v="MARCO AHUMADA"/>
    <d v="2019-02-28T00:00:00"/>
    <x v="1"/>
    <s v="5908"/>
    <s v="PISANO ANTONIO"/>
    <s v="PE"/>
    <s v="308 FELINE THP"/>
    <s v="AA990IM"/>
    <d v="2017-02-08T00:00:00"/>
    <n v="0"/>
    <n v="6.92"/>
    <n v="1.4"/>
    <n v="1.3999999999999999E-2"/>
    <n v="4140.8500000000004"/>
    <n v="0"/>
    <n v="0"/>
    <n v="0"/>
    <n v="3210.95"/>
    <n v="0"/>
    <s v="LUCAS DIGIOVANNI"/>
    <n v="90"/>
    <n v="0.62"/>
    <n v="487.29"/>
    <n v="0.62"/>
    <n v="0.52"/>
    <b v="0"/>
  </r>
  <r>
    <s v="3"/>
    <x v="4"/>
    <s v="16593051"/>
    <s v="082"/>
    <s v="ENZO RUIZ"/>
    <d v="2019-02-28T00:00:00"/>
    <x v="1"/>
    <s v="116"/>
    <s v="GARANTIA"/>
    <s v="PE"/>
    <s v="208 ACTIVE 1.5"/>
    <s v="AA764UO"/>
    <d v="2017-01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3052"/>
    <s v="082"/>
    <s v="ENZO RUIZ"/>
    <d v="2019-02-28T00:00:00"/>
    <x v="1"/>
    <s v="116"/>
    <s v="GARANTIA"/>
    <s v="PE"/>
    <s v="208 ACTIVE 1.5"/>
    <s v="AA764UO"/>
    <d v="2017-01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74211"/>
    <s v="4"/>
    <s v="ROMERO WALTER"/>
    <d v="2019-02-28T00:00:00"/>
    <x v="1"/>
    <s v="116"/>
    <s v="GARANTIA"/>
    <s v="PE"/>
    <s v="PARTNER"/>
    <s v="LQU-836"/>
    <d v="2012-09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3732"/>
    <s v="214"/>
    <s v="MARCO AHUMADA"/>
    <d v="2019-02-28T00:00:00"/>
    <x v="1"/>
    <s v="116"/>
    <s v="GARANTIA"/>
    <s v="PE"/>
    <s v="308 FELINE THP"/>
    <s v="AB019EZ"/>
    <d v="2017-02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81021"/>
    <s v="082"/>
    <s v="ENZO RUIZ"/>
    <d v="2019-02-28T00:00:00"/>
    <x v="1"/>
    <s v="254297"/>
    <s v="CARRERAS CAROLINA MELIS"/>
    <s v="PE"/>
    <s v="208 ACTIVE 1.6"/>
    <s v="AC053NE"/>
    <n v="43049"/>
    <n v="2"/>
    <n v="228.1"/>
    <n v="6"/>
    <n v="0.06"/>
    <n v="3126.88"/>
    <n v="551.79"/>
    <n v="15"/>
    <n v="0.15"/>
    <n v="1266.83"/>
    <n v="0"/>
    <s v="MERCADO CARLOS"/>
    <n v="51"/>
    <n v="1.33"/>
    <n v="3573.56"/>
    <n v="1.33"/>
    <n v="2"/>
    <b v="1"/>
  </r>
  <r>
    <s v="3"/>
    <x v="0"/>
    <s v="16593941"/>
    <s v="082"/>
    <s v="ENZO RUIZ"/>
    <d v="2019-02-28T00:00:00"/>
    <x v="1"/>
    <s v="258332"/>
    <s v="ESPINOSA ENRIQUE JORGE"/>
    <s v="PE"/>
    <s v="PARTNER PATAGONICA VTC PL"/>
    <s v="AC474OH"/>
    <d v="2018-03-15T00:00:00"/>
    <n v="2.2000000000000002"/>
    <n v="627.27"/>
    <n v="15"/>
    <n v="0.15"/>
    <n v="4248.76"/>
    <n v="749.77"/>
    <n v="15"/>
    <n v="0.15"/>
    <n v="2009.71"/>
    <n v="0"/>
    <s v="AGUIRRE JONATHAN"/>
    <n v="28"/>
    <n v="0.97"/>
    <n v="3554.56"/>
    <n v="0.97"/>
    <n v="2.2000000000000002"/>
    <b v="1"/>
  </r>
  <r>
    <s v="3"/>
    <x v="0"/>
    <s v="16594231"/>
    <s v="082"/>
    <s v="ENZO RUIZ"/>
    <d v="2019-02-28T00:00:00"/>
    <x v="1"/>
    <s v="247596"/>
    <s v="MOCCAGATTA RAUL ALBERTO"/>
    <s v="PE"/>
    <s v="408 ALLURE 1.6 HDI"/>
    <s v="AB277UB"/>
    <d v="2017-05-04T00:00:00"/>
    <n v="1.6"/>
    <n v="228.1"/>
    <n v="7.5"/>
    <n v="7.4999999999999997E-2"/>
    <n v="4646.12"/>
    <n v="516.21"/>
    <n v="10"/>
    <n v="0.1"/>
    <n v="2146.8000000000002"/>
    <n v="0"/>
    <s v="CRISTIAN BARRIONUEVO"/>
    <n v="91"/>
    <n v="0.98"/>
    <n v="2813.23"/>
    <n v="0.98"/>
    <n v="1.6"/>
    <b v="1"/>
  </r>
  <r>
    <s v="3"/>
    <x v="12"/>
    <s v="16594661"/>
    <s v="082"/>
    <s v="ENZO RUIZ"/>
    <d v="2019-02-28T00:00:00"/>
    <x v="1"/>
    <s v="631110"/>
    <s v="CARGOS ATENCION AL CLIE"/>
    <s v="PE"/>
    <s v="301 ALLURE PLUS 1.6 HDI"/>
    <s v="AD069EH"/>
    <d v="2018-08-13T00:00:00"/>
    <n v="0"/>
    <n v="228"/>
    <n v="15"/>
    <n v="0.15"/>
    <n v="11805.99"/>
    <n v="2083.41"/>
    <n v="15"/>
    <n v="0.15"/>
    <n v="10288.99"/>
    <n v="0"/>
    <s v="MERCADO CARLOS"/>
    <n v="51"/>
    <n v="1.52"/>
    <n v="1292"/>
    <n v="0.42"/>
    <n v="1.57"/>
    <b v="1"/>
  </r>
  <r>
    <s v="3"/>
    <x v="12"/>
    <s v="16594661"/>
    <s v="082"/>
    <s v="ENZO RUIZ"/>
    <d v="2019-02-28T00:00:00"/>
    <x v="1"/>
    <s v="631110"/>
    <s v="CARGOS ATENCION AL CLIE"/>
    <s v="PE"/>
    <s v="301 ALLURE PLUS 1.6 HDI"/>
    <s v="AD069EH"/>
    <m/>
    <m/>
    <m/>
    <m/>
    <n v="0"/>
    <m/>
    <m/>
    <m/>
    <n v="0"/>
    <m/>
    <m/>
    <s v="LUCAS DIGIOVANNI"/>
    <n v="90"/>
    <n v="0.42"/>
    <m/>
    <n v="1.52"/>
    <n v="0.43"/>
    <b v="0"/>
  </r>
  <r>
    <s v="3"/>
    <x v="0"/>
    <s v="16596531"/>
    <s v="082"/>
    <s v="ENZO RUIZ"/>
    <d v="2019-02-28T00:00:00"/>
    <x v="1"/>
    <s v="13655"/>
    <s v="ISCAR TOOLS ARGENTINA S"/>
    <s v="PE"/>
    <s v="PARTNER - PATAG HDI 1.6"/>
    <s v="AB845SD"/>
    <d v="2017-09-29T00:00:00"/>
    <n v="0.8"/>
    <n v="228.1"/>
    <n v="15"/>
    <n v="0.15"/>
    <n v="4248.76"/>
    <n v="749.77"/>
    <n v="15"/>
    <n v="0.15"/>
    <n v="2009.71"/>
    <n v="0"/>
    <s v="CRISTIAN BARRIONUEVO"/>
    <n v="91"/>
    <n v="1.1200000000000001"/>
    <n v="1292.56"/>
    <n v="1.1200000000000001"/>
    <n v="0.8"/>
    <b v="0"/>
  </r>
  <r>
    <s v="3"/>
    <x v="0"/>
    <s v="16582201"/>
    <s v="082"/>
    <s v="ENZO RUIZ"/>
    <d v="2019-02-28T00:00:00"/>
    <x v="1"/>
    <s v="244738"/>
    <s v="COLICA JUAN JOSE Y OTRA"/>
    <s v="PE"/>
    <s v="408 ALLURE 1.6 HDI"/>
    <s v="AA925ED"/>
    <d v="2017-02-09T00:00:00"/>
    <n v="1.74"/>
    <m/>
    <n v="0"/>
    <n v="0"/>
    <n v="4175.28"/>
    <n v="736.8"/>
    <n v="15"/>
    <n v="0.15"/>
    <n v="1982.96"/>
    <n v="0"/>
    <s v="SALVATICO ARIEL"/>
    <n v="25"/>
    <n v="2.17"/>
    <n v="3307.44"/>
    <n v="2.17"/>
    <n v="1.74"/>
    <b v="0"/>
  </r>
  <r>
    <s v="3"/>
    <x v="0"/>
    <s v="16596811"/>
    <s v="214"/>
    <s v="MARCO AHUMADA"/>
    <d v="2019-02-28T00:00:00"/>
    <x v="1"/>
    <s v="17273"/>
    <s v="MONGIANO MARY INES"/>
    <s v="PE"/>
    <s v="2008 FELINE 1.6 TIPTRONIC"/>
    <s v="AC857YJ"/>
    <n v="43252"/>
    <n v="2.35"/>
    <m/>
    <n v="0"/>
    <n v="0"/>
    <n v="3126.88"/>
    <n v="551.79"/>
    <n v="15"/>
    <n v="0.15"/>
    <n v="1266.83"/>
    <n v="14.87"/>
    <s v="ROBLEDO RUBEN"/>
    <n v="50"/>
    <n v="1.18"/>
    <n v="4466.95"/>
    <n v="1.18"/>
    <n v="2.35"/>
    <b v="1"/>
  </r>
  <r>
    <s v="3"/>
    <x v="2"/>
    <s v="16582203"/>
    <s v="082"/>
    <s v="ENZO RUIZ"/>
    <d v="2019-02-28T00:00:00"/>
    <x v="1"/>
    <s v="244738"/>
    <s v="COLICA JUAN JOSE Y OTRA"/>
    <s v="PE"/>
    <s v="408 ALLURE 1.6 HDI"/>
    <s v="AA925ED"/>
    <n v="42775"/>
    <n v="0"/>
    <m/>
    <n v="0"/>
    <n v="0"/>
    <n v="0"/>
    <n v="0"/>
    <n v="0"/>
    <n v="0"/>
    <n v="0"/>
    <n v="0"/>
    <s v="MERCADO CARLOS"/>
    <n v="51"/>
    <n v="1.1000000000000001"/>
    <n v="1073.96"/>
    <n v="1.1000000000000001"/>
    <n v="1.1299999999999999"/>
    <b v="1"/>
  </r>
  <r>
    <s v="3"/>
    <x v="0"/>
    <s v="16582471"/>
    <s v="082"/>
    <s v="ENZO RUIZ"/>
    <d v="2019-02-28T00:00:00"/>
    <x v="1"/>
    <s v="252043"/>
    <s v="GAZZERO MABEL SUSANA"/>
    <s v="PE"/>
    <s v="301 ALLURE PLUS 1.6"/>
    <s v="AC567WQ"/>
    <d v="2018-04-30T00:00:00"/>
    <n v="2.2000000000000002"/>
    <n v="5.0199999999999996"/>
    <n v="0.12"/>
    <n v="1.1999999999999999E-3"/>
    <n v="2896.07"/>
    <n v="0"/>
    <n v="0"/>
    <n v="0"/>
    <n v="865.54"/>
    <n v="9.93"/>
    <s v="RODRIGO IBARRA."/>
    <n v="54"/>
    <n v="0.5"/>
    <n v="4176.8100000000004"/>
    <n v="0.5"/>
    <n v="2.2000000000000002"/>
    <b v="1"/>
  </r>
  <r>
    <s v="3"/>
    <x v="8"/>
    <s v="16582811"/>
    <s v="214"/>
    <s v="MARCO AHUMADA"/>
    <d v="2019-02-28T00:00:00"/>
    <x v="1"/>
    <s v="635114"/>
    <s v="INTERNA TALLER"/>
    <s v="PE"/>
    <s v="3008 Premium 156CV"/>
    <s v="IZP-272"/>
    <d v="2010-06-25T00:00:00"/>
    <n v="0"/>
    <m/>
    <n v="0"/>
    <n v="0"/>
    <n v="0"/>
    <n v="0"/>
    <n v="0"/>
    <n v="0"/>
    <n v="0"/>
    <n v="47"/>
    <s v="ROBLEDO RUBEN"/>
    <n v="50"/>
    <n v="3.73"/>
    <n v="1492"/>
    <n v="3.73"/>
    <n v="3.73"/>
    <b v="0"/>
  </r>
  <r>
    <s v="3"/>
    <x v="0"/>
    <s v="16574821"/>
    <s v="214"/>
    <s v="MARCO AHUMADA"/>
    <d v="2019-02-28T00:00:00"/>
    <x v="1"/>
    <s v="255348"/>
    <s v="GARDI ADRIANA"/>
    <s v="PE"/>
    <s v="208 FELINE 1.6 TIPTRONIC"/>
    <s v="AC253WG"/>
    <d v="2018-01-18T00:00:00"/>
    <n v="2.35"/>
    <n v="16.97"/>
    <n v="0.38"/>
    <n v="3.8E-3"/>
    <n v="3144.43"/>
    <n v="554.89"/>
    <n v="15"/>
    <n v="0.15"/>
    <n v="1278.28"/>
    <n v="0"/>
    <e v="#N/A"/>
    <s v=""/>
    <n v="0"/>
    <n v="4449.9799999999996"/>
    <m/>
    <n v="0"/>
    <b v="0"/>
  </r>
  <r>
    <s v="3"/>
    <x v="0"/>
    <s v="16597451"/>
    <s v="4"/>
    <s v="ROMERO WALTER"/>
    <d v="2019-02-28T00:00:00"/>
    <x v="1"/>
    <s v="36013"/>
    <s v="JUSZCZYK ROBERTO JUAN Y"/>
    <s v="PE"/>
    <s v="308 SPORT"/>
    <s v="NBC-617"/>
    <d v="2013-09-04T00:00:00"/>
    <n v="0"/>
    <n v="11.86"/>
    <n v="0.3"/>
    <n v="3.0000000000000001E-3"/>
    <n v="3631"/>
    <n v="640.75"/>
    <n v="15"/>
    <n v="0.15"/>
    <n v="2004.63"/>
    <n v="0"/>
    <s v="MERCADO CARLOS"/>
    <n v="51"/>
    <n v="1.33"/>
    <n v="3941.87"/>
    <n v="1.33"/>
    <n v="2.08"/>
    <b v="1"/>
  </r>
  <r>
    <s v="3"/>
    <x v="0"/>
    <s v="16597471"/>
    <s v="082"/>
    <s v="ENZO RUIZ"/>
    <d v="2019-02-28T00:00:00"/>
    <x v="1"/>
    <s v="257981"/>
    <s v="CORA GRACIELA GARAAY"/>
    <s v="PE"/>
    <s v="208 NAFTA"/>
    <s v="AA832WU"/>
    <d v="2017-01-16T00:00:00"/>
    <n v="1.59"/>
    <n v="453.35"/>
    <n v="15"/>
    <n v="0.15"/>
    <n v="4175.87"/>
    <n v="736.9"/>
    <n v="15"/>
    <n v="0.15"/>
    <n v="2068.59"/>
    <n v="0"/>
    <s v="MERCADO CARLOS"/>
    <n v="51"/>
    <n v="1.23"/>
    <n v="2568.9699999999998"/>
    <n v="1.23"/>
    <n v="1.59"/>
    <b v="1"/>
  </r>
  <r>
    <s v="3"/>
    <x v="4"/>
    <s v="16597732"/>
    <s v="214"/>
    <s v="MARCO AHUMADA"/>
    <d v="2019-02-28T00:00:00"/>
    <x v="1"/>
    <s v="116"/>
    <s v="GARANTIA"/>
    <s v="PE"/>
    <s v="308 FELINE 1.6 HDI"/>
    <s v="AB375KC"/>
    <d v="2017-05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74991"/>
    <s v="4"/>
    <s v="ROMERO WALTER"/>
    <d v="2019-02-28T00:00:00"/>
    <x v="1"/>
    <s v="189780"/>
    <s v="PONCE CLAUDIO ALEJANDRO"/>
    <s v="PE"/>
    <s v="308 ALLURE 1.6N NAV"/>
    <s v="MQT-766"/>
    <d v="2013-06-03T00:00:00"/>
    <n v="0"/>
    <m/>
    <n v="0"/>
    <n v="0"/>
    <n v="4003.75"/>
    <n v="706.55"/>
    <n v="15"/>
    <n v="0.15"/>
    <n v="2315.73"/>
    <n v="0"/>
    <e v="#N/A"/>
    <s v=""/>
    <n v="0"/>
    <n v="0"/>
    <m/>
    <n v="0"/>
    <b v="0"/>
  </r>
  <r>
    <s v="3"/>
    <x v="4"/>
    <s v="16598081"/>
    <s v="082"/>
    <s v="ENZO RUIZ"/>
    <d v="2019-02-28T00:00:00"/>
    <x v="1"/>
    <s v="116"/>
    <s v="GARANTIA"/>
    <s v="PE"/>
    <s v="408 ALLURE 2.0"/>
    <s v="AA967IF"/>
    <d v="2017-01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8082"/>
    <s v="082"/>
    <s v="ENZO RUIZ"/>
    <d v="2019-02-28T00:00:00"/>
    <x v="1"/>
    <s v="116"/>
    <s v="GARANTIA"/>
    <s v="PE"/>
    <s v="408 ALLURE 2.0"/>
    <s v="AA967IF"/>
    <d v="2017-01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8083"/>
    <s v="082"/>
    <s v="ENZO RUIZ"/>
    <d v="2019-02-28T00:00:00"/>
    <x v="1"/>
    <s v="116"/>
    <s v="GARANTIA"/>
    <s v="PE"/>
    <s v="408 ALLURE 2.0"/>
    <s v="AA967IF"/>
    <d v="2017-01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8084"/>
    <s v="082"/>
    <s v="ENZO RUIZ"/>
    <d v="2019-02-28T00:00:00"/>
    <x v="1"/>
    <s v="116"/>
    <s v="GARANTIA"/>
    <s v="PE"/>
    <s v="408 ALLURE 2.0"/>
    <s v="AA967IF"/>
    <d v="2017-01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99481"/>
    <s v="4"/>
    <s v="ROMERO WALTER"/>
    <d v="2019-02-28T00:00:00"/>
    <x v="1"/>
    <s v="226546"/>
    <s v="LAZORELLO RAMON ANGEL"/>
    <s v="PE"/>
    <s v="408 FELINE 1.6 HDI"/>
    <s v="AA115LE"/>
    <d v="2016-05-05T00:00:00"/>
    <n v="0"/>
    <m/>
    <n v="0"/>
    <n v="0"/>
    <n v="9820.65"/>
    <n v="1733.03"/>
    <n v="15"/>
    <n v="0.15"/>
    <n v="6286.12"/>
    <n v="21.44"/>
    <s v="RODRIGO IBARRA."/>
    <n v="54"/>
    <n v="3.16"/>
    <n v="6082.66"/>
    <n v="3.16"/>
    <n v="3.2"/>
    <b v="1"/>
  </r>
  <r>
    <s v="3"/>
    <x v="0"/>
    <s v="16583791"/>
    <s v="214"/>
    <s v="MARCO AHUMADA"/>
    <d v="2019-02-28T00:00:00"/>
    <x v="1"/>
    <s v="257843"/>
    <s v="LUJAN MIGEL ANGEL"/>
    <s v="PE"/>
    <s v="2008 FELINE 1.6"/>
    <s v="AC254EH"/>
    <d v="2018-02-09T00:00:00"/>
    <n v="2.35"/>
    <m/>
    <n v="0"/>
    <n v="0"/>
    <n v="3126.88"/>
    <n v="551.79"/>
    <n v="15"/>
    <n v="0.15"/>
    <n v="1266.83"/>
    <n v="0"/>
    <s v="CRISTIAN BARRIONUEVO"/>
    <n v="91"/>
    <n v="0.83"/>
    <n v="4466.95"/>
    <n v="0.83"/>
    <n v="2.35"/>
    <b v="1"/>
  </r>
  <r>
    <s v="3"/>
    <x v="0"/>
    <s v="16599561"/>
    <s v="082"/>
    <s v="ENZO RUIZ"/>
    <d v="2019-02-28T00:00:00"/>
    <x v="1"/>
    <s v="255144"/>
    <s v="SOLWELD S.R.L."/>
    <s v="PE"/>
    <s v="PARTNER PATAGONICA 1.6 HD"/>
    <s v="AB365BB"/>
    <d v="2017-05-30T00:00:00"/>
    <n v="1"/>
    <m/>
    <n v="0"/>
    <n v="0"/>
    <n v="4248.76"/>
    <n v="749.77"/>
    <n v="15"/>
    <n v="0.15"/>
    <n v="2009.71"/>
    <n v="23.42"/>
    <s v="RODRIGO IBARRA."/>
    <n v="54"/>
    <n v="1.18"/>
    <n v="1900.83"/>
    <n v="1.18"/>
    <n v="1"/>
    <b v="0"/>
  </r>
  <r>
    <s v="3"/>
    <x v="4"/>
    <s v="16600341"/>
    <s v="214"/>
    <s v="MARCO AHUMADA"/>
    <d v="2019-03-01T00:00:00"/>
    <x v="2"/>
    <s v="116"/>
    <s v="GARANTIA"/>
    <s v="PE"/>
    <s v="5008 FELINE TIPTRONIC"/>
    <s v="AB040IN"/>
    <d v="2017-03-14T00:00:00"/>
    <n v="0.8"/>
    <m/>
    <n v="0"/>
    <n v="0"/>
    <n v="14401.07"/>
    <n v="0"/>
    <n v="0"/>
    <n v="0"/>
    <n v="12744.3"/>
    <n v="0"/>
    <s v="LUCAS DIGIOVANNI"/>
    <n v="90"/>
    <n v="1.61"/>
    <n v="899.17"/>
    <n v="1.61"/>
    <n v="0.8"/>
    <b v="0"/>
  </r>
  <r>
    <s v="3"/>
    <x v="4"/>
    <s v="16600381"/>
    <s v="4"/>
    <s v="ROMERO WALTER"/>
    <d v="2019-03-01T00:00:00"/>
    <x v="2"/>
    <s v="116"/>
    <s v="GARANTIA"/>
    <s v="PE"/>
    <s v="208 FELINE 1.6 TIPTRONIC"/>
    <s v="AC046ML"/>
    <d v="2017-11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00711"/>
    <s v="214"/>
    <s v="MARCO AHUMADA"/>
    <d v="2019-03-01T00:00:00"/>
    <x v="2"/>
    <s v="260158"/>
    <s v="MORENO NORBERTO"/>
    <s v="PE"/>
    <s v="2008 1.6 NAFTA"/>
    <s v="AB352EO"/>
    <d v="2017-06-15T00:00:00"/>
    <n v="1.99"/>
    <n v="13.24"/>
    <n v="0.35"/>
    <n v="3.4999999999999996E-3"/>
    <n v="2981.26"/>
    <n v="526.09"/>
    <n v="15"/>
    <n v="0.15"/>
    <n v="1685.91"/>
    <n v="0"/>
    <s v="MERCADO CARLOS"/>
    <n v="51"/>
    <n v="1.47"/>
    <n v="3769.41"/>
    <n v="1.47"/>
    <n v="1.99"/>
    <b v="1"/>
  </r>
  <r>
    <s v="3"/>
    <x v="4"/>
    <s v="16585601"/>
    <s v="4"/>
    <s v="ROMERO WALTER"/>
    <d v="2019-03-01T00:00:00"/>
    <x v="2"/>
    <s v="116"/>
    <s v="GARANTIA"/>
    <s v="PE"/>
    <s v="PARTNER CONFORT 1.6 HDI 9"/>
    <s v="AC727NP"/>
    <d v="2018-05-04T00:00:00"/>
    <n v="1.8"/>
    <m/>
    <n v="0"/>
    <n v="0"/>
    <n v="8252.02"/>
    <n v="0"/>
    <n v="0"/>
    <n v="0"/>
    <n v="6647.81"/>
    <n v="20.54"/>
    <s v="ROBLEDO RUBEN"/>
    <n v="50"/>
    <n v="1.63"/>
    <n v="2023.13"/>
    <n v="1.63"/>
    <n v="1.8"/>
    <b v="1"/>
  </r>
  <r>
    <s v="3"/>
    <x v="4"/>
    <s v="16585602"/>
    <s v="4"/>
    <s v="ROMERO WALTER"/>
    <d v="2019-03-01T00:00:00"/>
    <x v="2"/>
    <s v="116"/>
    <s v="GARANTIA"/>
    <s v="PE"/>
    <s v="PARTNER CONFORT 1.6 HDI 9"/>
    <s v="AC727NP"/>
    <d v="2018-05-04T00:00:00"/>
    <n v="0.4"/>
    <m/>
    <n v="0"/>
    <n v="0"/>
    <n v="1398.57"/>
    <n v="0"/>
    <n v="0"/>
    <n v="0"/>
    <n v="996.8"/>
    <n v="0"/>
    <s v="AGUIRRE JONATHAN"/>
    <n v="28"/>
    <n v="1.45"/>
    <n v="449.58"/>
    <n v="1.45"/>
    <n v="0.4"/>
    <b v="0"/>
  </r>
  <r>
    <s v="3"/>
    <x v="2"/>
    <s v="16601873"/>
    <s v="214"/>
    <s v="MARCO AHUMADA"/>
    <d v="2019-03-01T00:00:00"/>
    <x v="2"/>
    <s v="85171"/>
    <s v="KAEK FARID ALEJANDRO"/>
    <s v="PE"/>
    <s v="308 FELINE 1.6 HDI"/>
    <s v="AC182UE"/>
    <d v="2018-01-02T00:00:00"/>
    <n v="0"/>
    <m/>
    <n v="0"/>
    <n v="0"/>
    <n v="2287.7800000000002"/>
    <n v="403.72"/>
    <n v="15"/>
    <n v="0.15"/>
    <n v="1632.22"/>
    <n v="0"/>
    <e v="#N/A"/>
    <s v=""/>
    <n v="0"/>
    <n v="0"/>
    <m/>
    <n v="0"/>
    <b v="0"/>
  </r>
  <r>
    <s v="3"/>
    <x v="4"/>
    <s v="16585603"/>
    <s v="4"/>
    <s v="ROMERO WALTER"/>
    <d v="2019-03-01T00:00:00"/>
    <x v="2"/>
    <s v="116"/>
    <s v="GARANTIA"/>
    <s v="PE"/>
    <s v="PARTNER CONFORT 1.6 HDI 9"/>
    <s v="AC727NP"/>
    <d v="2018-05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85604"/>
    <s v="4"/>
    <s v="ROMERO WALTER"/>
    <d v="2019-03-01T00:00:00"/>
    <x v="2"/>
    <s v="116"/>
    <s v="GARANTIA"/>
    <s v="PE"/>
    <s v="PARTNER CONFORT 1.6 HDI 9"/>
    <s v="AC727NP"/>
    <d v="2018-05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02102"/>
    <s v="082"/>
    <s v="ENZO RUIZ"/>
    <d v="2019-03-01T00:00:00"/>
    <x v="2"/>
    <s v="116"/>
    <s v="GARANTIA"/>
    <s v="PE"/>
    <s v="208 ACTIVE 1.6"/>
    <s v="AB877JN"/>
    <d v="2017-09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02291"/>
    <s v="082"/>
    <s v="ENZO RUIZ"/>
    <d v="2019-03-01T00:00:00"/>
    <x v="2"/>
    <s v="18947"/>
    <s v="GONZALEZ JORGE"/>
    <s v="PE"/>
    <s v="308 ALLURE HDI NAV"/>
    <s v="LZD-249"/>
    <d v="2013-01-02T00:00:00"/>
    <n v="0"/>
    <n v="156.82"/>
    <n v="15"/>
    <n v="0.15"/>
    <n v="4271.07"/>
    <n v="753.71"/>
    <n v="15"/>
    <n v="0.15"/>
    <n v="1889.44"/>
    <n v="0"/>
    <s v="SALVATICO ARIEL"/>
    <n v="25"/>
    <n v="2.0699999999999998"/>
    <n v="888.63"/>
    <n v="2.0699999999999998"/>
    <n v="1.1000000000000001"/>
    <b v="0"/>
  </r>
  <r>
    <s v="3"/>
    <x v="4"/>
    <s v="16585606"/>
    <s v="4"/>
    <s v="ROMERO WALTER"/>
    <d v="2019-03-01T00:00:00"/>
    <x v="2"/>
    <s v="116"/>
    <s v="GARANTIA"/>
    <s v="PE"/>
    <s v="PARTNER CONFORT 1.6 HDI 9"/>
    <s v="AC727NP"/>
    <d v="2018-05-04T00:00:00"/>
    <n v="0"/>
    <m/>
    <n v="0"/>
    <n v="0"/>
    <n v="0"/>
    <n v="0"/>
    <n v="0"/>
    <n v="0"/>
    <n v="0"/>
    <n v="6.05"/>
    <s v="ROBLEDO RUBEN"/>
    <n v="50"/>
    <n v="0.48"/>
    <n v="786.77"/>
    <n v="0.48"/>
    <n v="0.7"/>
    <b v="1"/>
  </r>
  <r>
    <s v="3"/>
    <x v="0"/>
    <s v="16602641"/>
    <s v="082"/>
    <s v="ENZO RUIZ"/>
    <d v="2019-03-01T00:00:00"/>
    <x v="2"/>
    <s v="268374"/>
    <s v="JOSE ALDO MORELO"/>
    <s v="PE"/>
    <s v="408"/>
    <s v="AD159BE"/>
    <d v="2018-08-10T00:00:00"/>
    <n v="2.98"/>
    <m/>
    <n v="0"/>
    <n v="0"/>
    <n v="3062.67"/>
    <n v="0"/>
    <n v="0"/>
    <n v="0"/>
    <n v="931.28"/>
    <n v="0"/>
    <e v="#N/A"/>
    <s v=""/>
    <n v="0"/>
    <n v="5664.47"/>
    <m/>
    <n v="0"/>
    <b v="0"/>
  </r>
  <r>
    <s v="3"/>
    <x v="2"/>
    <s v="16602644"/>
    <s v="082"/>
    <s v="ENZO RUIZ"/>
    <d v="2019-03-01T00:00:00"/>
    <x v="2"/>
    <s v="268374"/>
    <s v="JOSE ALDO MORELO"/>
    <s v="PE"/>
    <s v="408"/>
    <s v="AD159BE"/>
    <d v="2018-08-10T00:00:00"/>
    <n v="0"/>
    <n v="3.48"/>
    <n v="0.3"/>
    <n v="3.0000000000000001E-3"/>
    <n v="0"/>
    <n v="0"/>
    <n v="0"/>
    <n v="0"/>
    <n v="0"/>
    <n v="33.35"/>
    <s v="RODRIGO IBARRA."/>
    <n v="54"/>
    <n v="1.68"/>
    <n v="1156.02"/>
    <n v="1.68"/>
    <n v="1.22"/>
    <b v="0"/>
  </r>
  <r>
    <s v="3"/>
    <x v="4"/>
    <s v="16576222"/>
    <s v="4"/>
    <s v="ROMERO WALTER"/>
    <d v="2019-03-01T00:00:00"/>
    <x v="2"/>
    <s v="116"/>
    <s v="GARANTIA"/>
    <s v="PE"/>
    <s v="PARTNER PATAGËNICA 1.6 N"/>
    <s v="AA-904-M"/>
    <d v="2017-01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02881"/>
    <s v="214"/>
    <s v="MARCO AHUMADA"/>
    <d v="2019-03-01T00:00:00"/>
    <x v="2"/>
    <s v="218190"/>
    <s v="POETA CASALIS LUIS"/>
    <s v="PE"/>
    <s v="207 COMPACT ALLURE HDI 1."/>
    <s v="NQW-219"/>
    <d v="2014-02-10T00:00:00"/>
    <n v="0"/>
    <n v="17.88"/>
    <n v="0.28000000000000003"/>
    <n v="2.8000000000000004E-3"/>
    <n v="10945.55"/>
    <n v="0"/>
    <n v="0"/>
    <n v="0"/>
    <n v="5581.15"/>
    <n v="0"/>
    <s v="SALVATICO ARIEL"/>
    <n v="25"/>
    <n v="2.68"/>
    <n v="6368.91"/>
    <n v="2.68"/>
    <n v="3.36"/>
    <b v="1"/>
  </r>
  <r>
    <s v="3"/>
    <x v="0"/>
    <s v="16603721"/>
    <s v="082"/>
    <s v="ENZO RUIZ"/>
    <d v="2019-03-01T00:00:00"/>
    <x v="2"/>
    <s v="259060"/>
    <s v="ARIAS PABLO MARIA"/>
    <s v="PE"/>
    <s v="208 Feline 1.6"/>
    <s v="AC502IV"/>
    <d v="2018-03-20T00:00:00"/>
    <n v="2.0299999999999998"/>
    <n v="385.87"/>
    <n v="10"/>
    <n v="0.1"/>
    <n v="4097.6899999999996"/>
    <n v="455.28"/>
    <n v="10"/>
    <n v="0.1"/>
    <n v="1786.33"/>
    <n v="0"/>
    <s v="CRISTIAN BARRIONUEVO"/>
    <n v="91"/>
    <n v="1.1499999999999999"/>
    <n v="3472.81"/>
    <n v="1.1499999999999999"/>
    <n v="2.0299999999999998"/>
    <b v="1"/>
  </r>
  <r>
    <s v="3"/>
    <x v="2"/>
    <s v="16604051"/>
    <s v="4"/>
    <s v="ROMERO WALTER"/>
    <d v="2019-03-01T00:00:00"/>
    <x v="2"/>
    <s v="156564"/>
    <s v="CRUZ JAVIER ALEJANDRO"/>
    <s v="PE"/>
    <s v="2008 SPORT 1.6 THP"/>
    <s v="AB571PE"/>
    <d v="2017-07-11T00:00:00"/>
    <n v="0"/>
    <m/>
    <n v="0"/>
    <n v="0"/>
    <n v="4140.6099999999997"/>
    <n v="730.69"/>
    <n v="15"/>
    <n v="0.15"/>
    <n v="1924"/>
    <n v="0"/>
    <s v="MERCADO CARLOS"/>
    <n v="51"/>
    <n v="1.55"/>
    <n v="1188.01"/>
    <n v="1.55"/>
    <n v="1.25"/>
    <b v="0"/>
  </r>
  <r>
    <s v="3"/>
    <x v="0"/>
    <s v="16604201"/>
    <s v="4"/>
    <s v="ROMERO WALTER"/>
    <d v="2019-03-01T00:00:00"/>
    <x v="2"/>
    <s v="87792"/>
    <s v="PERALTA VINOVO ARMIN AL"/>
    <s v="PE"/>
    <s v="208 GT 1.6 THP"/>
    <s v="AB613HY"/>
    <d v="2017-07-15T00:00:00"/>
    <n v="0"/>
    <m/>
    <n v="0"/>
    <n v="0"/>
    <n v="4197.7299999999996"/>
    <n v="740.77"/>
    <n v="15"/>
    <n v="0.15"/>
    <n v="2334.41"/>
    <n v="24.22"/>
    <s v="RODRIGO IBARRA."/>
    <n v="54"/>
    <n v="1.22"/>
    <n v="3801.66"/>
    <n v="1.22"/>
    <n v="2"/>
    <b v="1"/>
  </r>
  <r>
    <s v="3"/>
    <x v="2"/>
    <s v="16604202"/>
    <s v="4"/>
    <s v="ROMERO WALTER"/>
    <d v="2019-03-01T00:00:00"/>
    <x v="2"/>
    <s v="87792"/>
    <s v="PERALTA VINOVO ARMIN AL"/>
    <s v="PE"/>
    <s v="208 GT 1.6 THP"/>
    <s v="AB613HY"/>
    <d v="2017-07-15T00:00:00"/>
    <n v="0"/>
    <n v="2.9"/>
    <n v="0.25"/>
    <n v="2.5000000000000001E-3"/>
    <n v="0"/>
    <n v="0"/>
    <n v="0"/>
    <n v="0"/>
    <n v="0"/>
    <n v="0"/>
    <s v="LUCAS DIGIOVANNI"/>
    <n v="90"/>
    <n v="0.48"/>
    <n v="1156.5999999999999"/>
    <n v="0.48"/>
    <n v="1.22"/>
    <b v="1"/>
  </r>
  <r>
    <s v="3"/>
    <x v="4"/>
    <s v="16588031"/>
    <s v="4"/>
    <s v="ROMERO WALTER"/>
    <d v="2019-03-01T00:00:00"/>
    <x v="2"/>
    <s v="116"/>
    <s v="GARANTIA"/>
    <s v="PE"/>
    <s v="408 ALLURE PLUS THP"/>
    <s v="AB800FT"/>
    <d v="2017-09-25T00:00:00"/>
    <n v="1"/>
    <m/>
    <n v="0"/>
    <n v="0"/>
    <n v="11902.72"/>
    <n v="0"/>
    <n v="0"/>
    <n v="0"/>
    <n v="11124.04"/>
    <n v="0"/>
    <s v="MERCADO CARLOS"/>
    <n v="51"/>
    <n v="1.63"/>
    <n v="1123.96"/>
    <n v="1.63"/>
    <n v="1"/>
    <b v="0"/>
  </r>
  <r>
    <s v="3"/>
    <x v="4"/>
    <s v="16577291"/>
    <s v="4"/>
    <s v="ROMERO WALTER"/>
    <d v="2019-03-01T00:00:00"/>
    <x v="2"/>
    <s v="116"/>
    <s v="GARANTIA"/>
    <s v="PE"/>
    <s v="PARTNER PATAGONICA VTC PL"/>
    <s v="AC662HZ"/>
    <d v="2018-05-31T00:00:00"/>
    <n v="0"/>
    <m/>
    <n v="0"/>
    <n v="0"/>
    <n v="23732.78"/>
    <n v="0"/>
    <n v="0"/>
    <n v="0"/>
    <n v="21833.040000000001"/>
    <n v="23.22"/>
    <s v="RODRIGO IBARRA."/>
    <n v="54"/>
    <n v="1.17"/>
    <n v="561.98"/>
    <n v="1.17"/>
    <n v="0.5"/>
    <b v="0"/>
  </r>
  <r>
    <s v="3"/>
    <x v="2"/>
    <s v="16605331"/>
    <s v="4"/>
    <s v="ROMERO WALTER"/>
    <d v="2019-03-01T00:00:00"/>
    <x v="2"/>
    <s v="254651"/>
    <s v="VILLARREAL CINTIA ALEJA"/>
    <s v="PE"/>
    <s v="208 GT 1.6 THP"/>
    <s v="AB127TC"/>
    <d v="2017-03-28T00:00:00"/>
    <n v="0"/>
    <n v="2.5499999999999998"/>
    <n v="0.22"/>
    <n v="2.2000000000000001E-3"/>
    <n v="0"/>
    <n v="0"/>
    <n v="0"/>
    <n v="0"/>
    <n v="0"/>
    <n v="0"/>
    <s v="CRISTIAN BARRIONUEVO"/>
    <n v="91"/>
    <n v="1.7"/>
    <n v="1156.95"/>
    <n v="1.7"/>
    <n v="1.22"/>
    <b v="0"/>
  </r>
  <r>
    <s v="3"/>
    <x v="4"/>
    <s v="16605751"/>
    <s v="214"/>
    <s v="MARCO AHUMADA"/>
    <d v="2019-03-01T00:00:00"/>
    <x v="2"/>
    <s v="116"/>
    <s v="GARANTIA"/>
    <s v="PE"/>
    <s v="2008 SPORT 1.6 THP"/>
    <s v="AA837CY"/>
    <d v="2017-01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06741"/>
    <s v="4"/>
    <s v="ROMERO WALTER"/>
    <d v="2019-03-01T00:00:00"/>
    <x v="2"/>
    <s v="94459"/>
    <s v="RAMALLO SANDRA DEL VALL"/>
    <s v="PE"/>
    <s v="207 COMPACT XT PREMIUM 1."/>
    <s v="KFV-490"/>
    <d v="2011-08-04T00:00:00"/>
    <n v="0"/>
    <m/>
    <n v="0"/>
    <n v="0"/>
    <n v="2764.98"/>
    <n v="487.92"/>
    <n v="15"/>
    <n v="0.15"/>
    <n v="1469.11"/>
    <n v="32.159999999999997"/>
    <s v="RODRIGO IBARRA."/>
    <n v="54"/>
    <n v="1.62"/>
    <n v="3155.38"/>
    <n v="1.62"/>
    <n v="1.66"/>
    <b v="1"/>
  </r>
  <r>
    <s v="3"/>
    <x v="2"/>
    <s v="16606742"/>
    <s v="4"/>
    <s v="ROMERO WALTER"/>
    <d v="2019-03-01T00:00:00"/>
    <x v="2"/>
    <s v="94459"/>
    <s v="RAMALLO SANDRA DEL VALL"/>
    <s v="PE"/>
    <s v="207 COMPACT XT PREMIUM 1."/>
    <s v="KFV-490"/>
    <d v="2011-08-04T00:00:00"/>
    <n v="0"/>
    <m/>
    <n v="0"/>
    <n v="0"/>
    <n v="1026.97"/>
    <n v="181.23"/>
    <n v="15"/>
    <n v="0.15"/>
    <n v="631.13"/>
    <n v="4.57"/>
    <s v="RODRIGO IBARRA."/>
    <n v="54"/>
    <n v="0.23"/>
    <n v="541.73"/>
    <n v="0.23"/>
    <n v="0.56999999999999995"/>
    <b v="1"/>
  </r>
  <r>
    <s v="3"/>
    <x v="4"/>
    <s v="16608361"/>
    <s v="87"/>
    <s v="ALEJANDRO DIAZ"/>
    <d v="2019-03-01T00:00:00"/>
    <x v="2"/>
    <s v="116"/>
    <s v="GARANTIA"/>
    <s v="PE"/>
    <s v="308 ALLURE PACK 1.6"/>
    <s v="AD389FW"/>
    <d v="2019-01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70502"/>
    <s v="082"/>
    <s v="ENZO RUIZ"/>
    <d v="2019-03-01T00:00:00"/>
    <x v="2"/>
    <s v="116"/>
    <s v="GARANTIA"/>
    <s v="PE"/>
    <s v="PARTNER PATAGONICA VTC PL"/>
    <s v="AD171VD"/>
    <d v="2018-09-1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08921"/>
    <s v="87"/>
    <s v="ALEJANDRO DIAZ"/>
    <d v="2019-03-01T00:00:00"/>
    <x v="2"/>
    <s v="116"/>
    <s v="GARANTIA"/>
    <s v="PE"/>
    <s v="408 ALLURE 1.6 HDI"/>
    <s v="AD069EO"/>
    <d v="2018-08-13T00:00:00"/>
    <n v="0"/>
    <m/>
    <n v="0"/>
    <n v="0"/>
    <n v="0"/>
    <n v="0"/>
    <n v="0"/>
    <n v="0"/>
    <n v="0"/>
    <n v="0"/>
    <e v="#N/A"/>
    <s v=""/>
    <n v="0"/>
    <n v="786.77"/>
    <m/>
    <n v="0"/>
    <b v="0"/>
  </r>
  <r>
    <s v="3"/>
    <x v="0"/>
    <s v="16609121"/>
    <s v="082"/>
    <s v="ENZO RUIZ"/>
    <d v="2019-03-01T00:00:00"/>
    <x v="2"/>
    <s v="217366"/>
    <s v="LOPEZ ROCA HORACIO VICT"/>
    <s v="PE"/>
    <s v="308 Feline 2.0N"/>
    <s v="OIB-047"/>
    <d v="2014-10-21T00:00:00"/>
    <n v="2"/>
    <n v="399.17"/>
    <n v="10.5"/>
    <n v="0.105"/>
    <n v="4371.82"/>
    <n v="771.48"/>
    <n v="15"/>
    <n v="0.15"/>
    <n v="1931.66"/>
    <n v="0"/>
    <s v="MERCADO CARLOS"/>
    <n v="51"/>
    <n v="2.75"/>
    <n v="3402.49"/>
    <n v="2.75"/>
    <n v="2"/>
    <b v="0"/>
  </r>
  <r>
    <s v="3"/>
    <x v="3"/>
    <s v="16609531"/>
    <s v="082"/>
    <s v="ENZO RUIZ"/>
    <d v="2019-03-01T00:00:00"/>
    <x v="2"/>
    <s v="631110"/>
    <s v="CARGOS ATENCION AL CLIE"/>
    <s v="PE"/>
    <s v="308 FELINE 1.6 HDI"/>
    <s v="AD323SS"/>
    <d v="2019-02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609751"/>
    <s v="082"/>
    <s v="ENZO RUIZ"/>
    <d v="2019-03-01T00:00:00"/>
    <x v="2"/>
    <s v="631110"/>
    <s v="CARGOS ATENCION AL CLIE"/>
    <s v="PE"/>
    <s v="2008 Feline 1.6 115"/>
    <s v="AD377CW"/>
    <d v="2019-02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609791"/>
    <s v="082"/>
    <s v="ENZO RUIZ"/>
    <d v="2019-03-01T00:00:00"/>
    <x v="2"/>
    <s v="631110"/>
    <s v="CARGOS ATENCION AL CLIE"/>
    <s v="PE"/>
    <s v="2008 SPORT 1.6 THP 165"/>
    <s v="AD352MJ"/>
    <d v="2019-01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68543"/>
    <s v="4"/>
    <s v="ROMERO WALTER"/>
    <d v="2019-03-01T00:00:00"/>
    <x v="2"/>
    <s v="116"/>
    <s v="GARANTIA"/>
    <s v="PE"/>
    <s v="PARTNER PATAGONICA VTC PL"/>
    <s v="AC497VC"/>
    <d v="2018-02-26T00:00:00"/>
    <n v="1"/>
    <m/>
    <n v="0"/>
    <n v="0"/>
    <n v="5481.49"/>
    <n v="0"/>
    <n v="0"/>
    <n v="0"/>
    <n v="4840.17"/>
    <n v="12.22"/>
    <s v="ROBLEDO RUBEN"/>
    <n v="50"/>
    <n v="0.97"/>
    <n v="1123.96"/>
    <n v="0.97"/>
    <n v="1"/>
    <b v="1"/>
  </r>
  <r>
    <s v="3"/>
    <x v="5"/>
    <s v="16610131"/>
    <s v="214"/>
    <s v="MARCO AHUMADA"/>
    <d v="2019-03-01T00:00:00"/>
    <x v="2"/>
    <s v="267930"/>
    <s v="LOZANO HUAYNALAYA ERNES"/>
    <s v="PE"/>
    <s v="2008 SPORT 1.6 THP 165"/>
    <s v="AD318PI"/>
    <d v="2018-12-10T00:00:00"/>
    <n v="0"/>
    <m/>
    <n v="0"/>
    <n v="0"/>
    <n v="0"/>
    <n v="0"/>
    <n v="0"/>
    <n v="0"/>
    <n v="0"/>
    <n v="1100"/>
    <e v="#N/A"/>
    <s v=""/>
    <n v="0"/>
    <n v="0"/>
    <m/>
    <n v="0"/>
    <b v="0"/>
  </r>
  <r>
    <s v="3"/>
    <x v="3"/>
    <s v="16610181"/>
    <s v="214"/>
    <s v="MARCO AHUMADA"/>
    <d v="2019-03-01T00:00:00"/>
    <x v="2"/>
    <s v="631110"/>
    <s v="CARGOS ATENCION AL CLIE"/>
    <s v="PE"/>
    <s v="2008 CROSSWAY 1.6 115"/>
    <s v="AD418AW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610201"/>
    <s v="082"/>
    <s v="ENZO RUIZ"/>
    <d v="2019-03-01T00:00:00"/>
    <x v="2"/>
    <s v="631110"/>
    <s v="CARGOS ATENCION AL CLIE"/>
    <s v="PE"/>
    <s v="3008 ALLURE THP TIPTRONIC"/>
    <s v="AD251EJ"/>
    <d v="2018-10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610271"/>
    <s v="082"/>
    <s v="ENZO RUIZ"/>
    <d v="2019-03-01T00:00:00"/>
    <x v="2"/>
    <s v="631110"/>
    <s v="CARGOS ATENCION AL CLIE"/>
    <s v="PE"/>
    <s v="208 FELINE 1.6 115"/>
    <s v="AD461OD"/>
    <d v="2019-02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10341"/>
    <s v="082"/>
    <s v="ENZO RUIZ"/>
    <d v="2019-03-01T00:00:00"/>
    <x v="2"/>
    <s v="267810"/>
    <s v="GUILLEN JUAN IGANCIO"/>
    <s v="PE"/>
    <s v="PARTNER PATAGONICA VTC PL"/>
    <s v="AD449CX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10831"/>
    <s v="214"/>
    <s v="MARCO AHUMADA"/>
    <d v="2019-03-01T00:00:00"/>
    <x v="2"/>
    <s v="262460"/>
    <s v="GARCIA MAURICIO"/>
    <s v="PE"/>
    <s v="408 ALLURE 2.0N__"/>
    <s v="KPF-391"/>
    <m/>
    <n v="0"/>
    <n v="9.7899999999999991"/>
    <n v="1"/>
    <n v="0.01"/>
    <n v="4609.5"/>
    <n v="0"/>
    <n v="0"/>
    <n v="0"/>
    <n v="3682.87"/>
    <n v="0"/>
    <e v="#N/A"/>
    <s v=""/>
    <n v="0"/>
    <n v="969.13"/>
    <m/>
    <n v="0"/>
    <b v="0"/>
  </r>
  <r>
    <s v="3"/>
    <x v="4"/>
    <s v="16591914"/>
    <s v="214"/>
    <s v="MARCO AHUMADA"/>
    <d v="2019-03-01T00:00:00"/>
    <x v="2"/>
    <s v="116"/>
    <s v="GARANTIA"/>
    <s v="PE"/>
    <s v="408 ALLURE PLUS THP"/>
    <s v="AA040QA"/>
    <d v="2016-04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4232"/>
    <s v="082"/>
    <s v="ENZO RUIZ"/>
    <d v="2019-03-01T00:00:00"/>
    <x v="2"/>
    <s v="116"/>
    <s v="GARANTIA"/>
    <s v="PE"/>
    <s v="408 ALLURE 1.6 HDI"/>
    <s v="AB277UB"/>
    <d v="2017-05-04T00:00:00"/>
    <n v="1.3"/>
    <m/>
    <n v="0"/>
    <n v="0"/>
    <n v="1404.67"/>
    <n v="0"/>
    <n v="0"/>
    <n v="0"/>
    <n v="1284.03"/>
    <n v="8.44"/>
    <s v="ROBLEDO RUBEN"/>
    <n v="50"/>
    <n v="0.67"/>
    <n v="1461.15"/>
    <n v="0.67"/>
    <n v="1.3"/>
    <b v="1"/>
  </r>
  <r>
    <s v="3"/>
    <x v="0"/>
    <s v="16594801"/>
    <s v="082"/>
    <s v="ENZO RUIZ"/>
    <d v="2019-03-01T00:00:00"/>
    <x v="2"/>
    <s v="242564"/>
    <s v="SIERRA DE FIAMBALA  S A"/>
    <s v="PE"/>
    <s v="2008 SPORT 1.6 THP"/>
    <s v="AB-983-C"/>
    <d v="2017-11-14T00:00:00"/>
    <n v="2"/>
    <n v="114.05"/>
    <n v="3"/>
    <n v="0.03"/>
    <n v="4917.8500000000004"/>
    <n v="0"/>
    <n v="0"/>
    <n v="0"/>
    <n v="2322.96"/>
    <n v="28.18"/>
    <s v="RODRIGO IBARRA."/>
    <n v="54"/>
    <n v="1.42"/>
    <n v="3687.61"/>
    <n v="1.42"/>
    <n v="2"/>
    <b v="1"/>
  </r>
  <r>
    <s v="3"/>
    <x v="4"/>
    <s v="16596351"/>
    <s v="214"/>
    <s v="MARCO AHUMADA"/>
    <d v="2019-03-01T00:00:00"/>
    <x v="2"/>
    <s v="116"/>
    <s v="GARANTIA"/>
    <s v="PE"/>
    <s v="308 ALLURE 1.6 HDI"/>
    <s v="AB052UY"/>
    <m/>
    <n v="1.9"/>
    <m/>
    <n v="0"/>
    <n v="0"/>
    <n v="8183.7"/>
    <n v="0"/>
    <n v="0"/>
    <n v="0"/>
    <n v="7077.55"/>
    <n v="0"/>
    <s v="AGUIRRE JONATHAN"/>
    <n v="28"/>
    <n v="3.08"/>
    <n v="2135.52"/>
    <n v="3.08"/>
    <n v="1.9"/>
    <b v="0"/>
  </r>
  <r>
    <s v="3"/>
    <x v="0"/>
    <s v="16596401"/>
    <s v="214"/>
    <s v="MARCO AHUMADA"/>
    <d v="2019-03-01T00:00:00"/>
    <x v="2"/>
    <s v="268350"/>
    <s v="GUZMAN JULIO NESTOR"/>
    <s v="PE"/>
    <s v=" 308 ALLURE 1.6 HDI"/>
    <s v="AB039XA"/>
    <d v="2017-02-22T00:00:00"/>
    <n v="1.74"/>
    <n v="13.89"/>
    <n v="0.42"/>
    <n v="4.1999999999999997E-3"/>
    <n v="4175.28"/>
    <n v="736.8"/>
    <n v="15"/>
    <n v="0.15"/>
    <n v="1982.96"/>
    <n v="26.8"/>
    <s v="RODRIGO IBARRA."/>
    <n v="54"/>
    <n v="1.35"/>
    <n v="3293.55"/>
    <n v="1.35"/>
    <n v="1.74"/>
    <b v="1"/>
  </r>
  <r>
    <s v="3"/>
    <x v="4"/>
    <s v="16596812"/>
    <s v="214"/>
    <s v="MARCO AHUMADA"/>
    <d v="2019-03-01T00:00:00"/>
    <x v="2"/>
    <s v="116"/>
    <s v="GARANTIA"/>
    <s v="PE"/>
    <s v="2008 FELINE 1.6 TIPTRONIC"/>
    <s v="AC857YJ"/>
    <d v="2018-06-01T00:00:00"/>
    <n v="0"/>
    <m/>
    <n v="0"/>
    <n v="0"/>
    <n v="0"/>
    <n v="0"/>
    <n v="0"/>
    <n v="0"/>
    <n v="0"/>
    <n v="8.19"/>
    <s v="ROBLEDO RUBEN"/>
    <n v="50"/>
    <n v="0.65"/>
    <n v="561.98"/>
    <n v="0.65"/>
    <n v="0.5"/>
    <b v="0"/>
  </r>
  <r>
    <s v="3"/>
    <x v="0"/>
    <s v="16596851"/>
    <s v="082"/>
    <s v="ENZO RUIZ"/>
    <d v="2019-03-01T00:00:00"/>
    <x v="2"/>
    <s v="250466"/>
    <s v="MIGOTTI JUAN CARLOS ANT"/>
    <s v="PE"/>
    <s v="2008 FELINE 1.6"/>
    <s v="AA807AJ"/>
    <m/>
    <n v="1.68"/>
    <m/>
    <n v="0"/>
    <n v="0"/>
    <n v="4008.23"/>
    <n v="707.32"/>
    <n v="15"/>
    <n v="0.15"/>
    <n v="2657.82"/>
    <n v="0"/>
    <s v="SALVATICO ARIEL"/>
    <n v="25"/>
    <n v="1.57"/>
    <n v="3193.39"/>
    <n v="1.57"/>
    <n v="1.68"/>
    <b v="1"/>
  </r>
  <r>
    <s v="3"/>
    <x v="0"/>
    <s v="16597431"/>
    <s v="4"/>
    <s v="ROMERO WALTER"/>
    <d v="2019-03-01T00:00:00"/>
    <x v="2"/>
    <s v="128485"/>
    <s v="ALVAREZ JUAN CARLOS"/>
    <s v="PE"/>
    <s v="208 ACTIVE 1.6 CBA."/>
    <s v="AC435YE"/>
    <d v="2018-02-28T00:00:00"/>
    <n v="0"/>
    <n v="18.48"/>
    <n v="0.45"/>
    <n v="4.5000000000000005E-3"/>
    <n v="3507.35"/>
    <n v="0"/>
    <n v="0"/>
    <n v="0"/>
    <n v="1685.91"/>
    <n v="0"/>
    <s v="CRISTIAN BARRIONUEVO"/>
    <n v="91"/>
    <n v="1.28"/>
    <n v="4087.31"/>
    <n v="1.28"/>
    <n v="2.16"/>
    <b v="1"/>
  </r>
  <r>
    <s v="3"/>
    <x v="0"/>
    <s v="16572111"/>
    <s v="4"/>
    <s v="ROMERO WALTER"/>
    <d v="2019-03-01T00:00:00"/>
    <x v="2"/>
    <s v="262460"/>
    <s v="GARCIA MAURICIO"/>
    <s v="PE"/>
    <s v="408 ALLURE 2.0N__"/>
    <s v="KPF-391"/>
    <m/>
    <n v="0"/>
    <m/>
    <n v="0"/>
    <n v="0"/>
    <n v="3575.22"/>
    <n v="630.91"/>
    <n v="15"/>
    <n v="0.15"/>
    <n v="1577.74"/>
    <n v="0"/>
    <s v="CRISTIAN BARRIONUEVO"/>
    <n v="91"/>
    <n v="1.7"/>
    <n v="3231.41"/>
    <n v="1.7"/>
    <n v="1.7"/>
    <b v="0"/>
  </r>
  <r>
    <s v="3"/>
    <x v="2"/>
    <s v="16572112"/>
    <s v="4"/>
    <s v="ROMERO WALTER"/>
    <d v="2019-03-01T00:00:00"/>
    <x v="2"/>
    <s v="262460"/>
    <s v="GARCIA MAURICIO"/>
    <s v="PE"/>
    <s v="408 ALLURE 2.0N__"/>
    <s v="KPF-391"/>
    <m/>
    <n v="0"/>
    <n v="1.9"/>
    <n v="0.5"/>
    <n v="5.0000000000000001E-3"/>
    <n v="1026.97"/>
    <n v="181.23"/>
    <n v="15"/>
    <n v="0.15"/>
    <n v="631.13"/>
    <n v="0"/>
    <s v="CRISTIAN BARRIONUEVO"/>
    <n v="91"/>
    <n v="0.47"/>
    <n v="378.26"/>
    <n v="0.47"/>
    <n v="0.4"/>
    <b v="0"/>
  </r>
  <r>
    <s v="3"/>
    <x v="4"/>
    <s v="16598181"/>
    <s v="214"/>
    <s v="MARCO AHUMADA"/>
    <d v="2019-03-01T00:00:00"/>
    <x v="2"/>
    <s v="116"/>
    <s v="GARANTIA"/>
    <s v="PE"/>
    <s v="2008 SPORT 1.6 THP"/>
    <s v="AA931FW"/>
    <d v="2017-01-24T00:00:00"/>
    <n v="0.3"/>
    <m/>
    <n v="0"/>
    <n v="0"/>
    <n v="955.08"/>
    <n v="0"/>
    <n v="0"/>
    <n v="0"/>
    <n v="806.2"/>
    <n v="4.03"/>
    <s v="ROBLEDO RUBEN"/>
    <n v="50"/>
    <n v="0.32"/>
    <n v="337.19"/>
    <n v="0.32"/>
    <n v="0.3"/>
    <b v="0"/>
  </r>
  <r>
    <s v="3"/>
    <x v="4"/>
    <s v="16599562"/>
    <s v="082"/>
    <s v="ENZO RUIZ"/>
    <d v="2019-03-01T00:00:00"/>
    <x v="2"/>
    <s v="116"/>
    <s v="GARANTIA"/>
    <s v="PE"/>
    <s v="PARTNER PATAGONICA 1.6 HD"/>
    <s v="AB365BB"/>
    <d v="2017-05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9563"/>
    <s v="082"/>
    <s v="ENZO RUIZ"/>
    <d v="2019-03-01T00:00:00"/>
    <x v="2"/>
    <s v="116"/>
    <s v="GARANTIA"/>
    <s v="PE"/>
    <s v="PARTNER PATAGONICA 1.6 HD"/>
    <s v="AB365BB"/>
    <d v="2017-05-30T00:00:00"/>
    <n v="2"/>
    <m/>
    <n v="0"/>
    <n v="0"/>
    <n v="10962.98"/>
    <n v="0"/>
    <n v="0"/>
    <n v="0"/>
    <n v="9862.57"/>
    <n v="8.19"/>
    <s v="ROBLEDO RUBEN"/>
    <n v="50"/>
    <n v="0.65"/>
    <n v="2247.92"/>
    <n v="0.65"/>
    <n v="2"/>
    <b v="1"/>
  </r>
  <r>
    <s v="3"/>
    <x v="11"/>
    <s v="16599631"/>
    <s v="8"/>
    <s v="LUIS SILVESTRE GONZALEZ"/>
    <d v="2019-03-01T00:00:00"/>
    <x v="2"/>
    <s v="635114"/>
    <s v="INTERNA TALLER"/>
    <s v="PE"/>
    <s v="208 GT 1.6 THP"/>
    <s v="AA420JI"/>
    <d v="2016-08-08T00:00:00"/>
    <n v="0"/>
    <m/>
    <n v="0"/>
    <n v="0"/>
    <n v="0"/>
    <n v="0"/>
    <n v="0"/>
    <n v="0"/>
    <n v="0"/>
    <n v="12.9"/>
    <s v="RODRIGO IBARRA."/>
    <n v="54"/>
    <n v="0.65"/>
    <n v="96.18"/>
    <n v="0.65"/>
    <n v="0.7"/>
    <b v="1"/>
  </r>
  <r>
    <s v="3"/>
    <x v="10"/>
    <s v="16561431"/>
    <s v="8"/>
    <s v="LUIS SILVESTRE GONZALEZ"/>
    <d v="2019-03-01T00:00:00"/>
    <x v="2"/>
    <s v="262618"/>
    <s v="CAMINOS SERGIO LUIS"/>
    <s v="PE"/>
    <s v="308 FELINE THP"/>
    <s v="AC959CV"/>
    <d v="2018-07-24T00:00:00"/>
    <n v="0"/>
    <n v="172"/>
    <n v="2.7"/>
    <n v="2.7000000000000003E-2"/>
    <n v="0"/>
    <n v="0"/>
    <n v="0"/>
    <n v="0"/>
    <n v="0"/>
    <n v="0"/>
    <e v="#N/A"/>
    <s v=""/>
    <n v="0"/>
    <n v="6198.46"/>
    <m/>
    <n v="0"/>
    <b v="0"/>
  </r>
  <r>
    <s v="3"/>
    <x v="0"/>
    <s v="16549681"/>
    <s v="4"/>
    <s v="ROMERO WALTER"/>
    <d v="2019-03-01T00:00:00"/>
    <x v="2"/>
    <s v="195757"/>
    <s v="PIERI HAYDEE TERESITA"/>
    <s v="PE"/>
    <s v="208 FELINE 1.6 N 5P"/>
    <s v="NAY-514"/>
    <d v="2013-09-14T00:00:00"/>
    <n v="0"/>
    <m/>
    <n v="0"/>
    <n v="0"/>
    <n v="6826.73"/>
    <n v="1204.72"/>
    <n v="15"/>
    <n v="0.15"/>
    <n v="1133.8800000000001"/>
    <n v="0"/>
    <e v="#N/A"/>
    <s v=""/>
    <n v="0"/>
    <n v="0"/>
    <m/>
    <n v="0"/>
    <b v="0"/>
  </r>
  <r>
    <s v="3"/>
    <x v="6"/>
    <s v="16519371"/>
    <s v="87"/>
    <s v="ALEJANDRO DIAZ"/>
    <d v="2019-03-01T00:00:00"/>
    <x v="2"/>
    <s v="116"/>
    <s v="GARANTIA"/>
    <s v="PE"/>
    <s v="2008 CROSSWAY 1.6 115"/>
    <s v="AD418AH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6"/>
    <s v="16463961"/>
    <s v="87"/>
    <s v="ALEJANDRO DIAZ"/>
    <d v="2019-03-01T00:00:00"/>
    <x v="2"/>
    <s v="116"/>
    <s v="GARANTIA"/>
    <s v="PE"/>
    <s v="2008 ALLURE 1.6 115"/>
    <s v="AD418AI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506353"/>
    <s v="8"/>
    <s v="LUIS SILVESTRE GONZALEZ"/>
    <d v="2019-03-01T00:00:00"/>
    <x v="2"/>
    <s v="B17708"/>
    <s v="L'OREAL ARGENTINA S.A."/>
    <s v="PE"/>
    <s v="301 - ALLURE 1.6"/>
    <s v="AB734IW"/>
    <d v="2017-09-10T00:00:00"/>
    <n v="0"/>
    <n v="375.17"/>
    <n v="6.09"/>
    <n v="6.0899999999999996E-2"/>
    <n v="0"/>
    <n v="0"/>
    <n v="0"/>
    <n v="0"/>
    <n v="0"/>
    <n v="147.68"/>
    <s v="MIRANDA JUAN"/>
    <n v="55"/>
    <n v="9.23"/>
    <n v="5785.27"/>
    <n v="9.23"/>
    <n v="8.8000000000000007"/>
    <b v="0"/>
  </r>
  <r>
    <s v="3"/>
    <x v="6"/>
    <s v="16464001"/>
    <s v="87"/>
    <s v="ALEJANDRO DIAZ"/>
    <d v="2019-03-01T00:00:00"/>
    <x v="2"/>
    <s v="116"/>
    <s v="GARANTIA"/>
    <s v="PE"/>
    <s v="308 FELINE 1.6 HDI"/>
    <s v="AD318PK"/>
    <d v="2018-12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03991"/>
    <s v="4"/>
    <s v="ROMERO WALTER"/>
    <d v="2019-03-02T00:00:00"/>
    <x v="2"/>
    <s v="136430"/>
    <s v="IBAÑEZ FERNANDO JAVIER"/>
    <s v="PE"/>
    <s v="308 SPORT"/>
    <s v="NPF-610"/>
    <d v="2014-01-16T00:00:00"/>
    <n v="0"/>
    <m/>
    <n v="0"/>
    <n v="0"/>
    <n v="15101.11"/>
    <n v="2664.89"/>
    <n v="15"/>
    <n v="0.15"/>
    <n v="10089.18"/>
    <n v="0"/>
    <s v="LUCAS DIGIOVANNI"/>
    <n v="90"/>
    <n v="4.18"/>
    <n v="7603.32"/>
    <n v="4.18"/>
    <n v="4"/>
    <b v="0"/>
  </r>
  <r>
    <s v="3"/>
    <x v="0"/>
    <s v="16594291"/>
    <s v="4"/>
    <s v="ROMERO WALTER"/>
    <d v="2019-03-02T00:00:00"/>
    <x v="2"/>
    <s v="213607"/>
    <s v="MENDEZ LUIS ALBERTO"/>
    <s v="PE"/>
    <s v="408 ALLURE 1.6 HDI"/>
    <s v="AB364WK"/>
    <d v="2017-05-15T00:00:00"/>
    <n v="0"/>
    <n v="14.88"/>
    <n v="0.45"/>
    <n v="4.5000000000000005E-3"/>
    <n v="4175.28"/>
    <n v="736.8"/>
    <n v="15"/>
    <n v="0.15"/>
    <n v="1982.96"/>
    <n v="0"/>
    <s v="MERCADO CARLOS"/>
    <n v="51"/>
    <n v="1.53"/>
    <n v="3292.56"/>
    <n v="1.53"/>
    <n v="1.74"/>
    <b v="1"/>
  </r>
  <r>
    <s v="3"/>
    <x v="4"/>
    <s v="16575912"/>
    <s v="4"/>
    <s v="ROMERO WALTER"/>
    <d v="2019-03-06T00:00:00"/>
    <x v="2"/>
    <s v="116"/>
    <s v="GARANTIA"/>
    <s v="PE"/>
    <s v="308 ALLURE 1.6 HDI"/>
    <s v="AA967IR"/>
    <d v="2017-01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75913"/>
    <s v="4"/>
    <s v="ROMERO WALTER"/>
    <d v="2019-03-06T00:00:00"/>
    <x v="2"/>
    <s v="116"/>
    <s v="GARANTIA"/>
    <s v="PE"/>
    <s v="308 ALLURE 1.6 HDI"/>
    <s v="AA967IR"/>
    <n v="42762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02452"/>
    <s v="4"/>
    <s v="ROMERO WALTER"/>
    <d v="2019-03-06T00:00:00"/>
    <x v="2"/>
    <s v="116"/>
    <s v="GARANTIA"/>
    <s v="PE"/>
    <s v="2008 FELINE 1.6 TIPTRONIC"/>
    <s v="AC843PT"/>
    <d v="2018-06-06T00:00:00"/>
    <n v="0"/>
    <m/>
    <n v="0"/>
    <n v="0"/>
    <n v="0"/>
    <n v="0"/>
    <n v="0"/>
    <n v="0"/>
    <n v="0"/>
    <n v="0"/>
    <e v="#N/A"/>
    <s v=""/>
    <n v="0"/>
    <n v="561.98"/>
    <m/>
    <n v="0"/>
    <b v="0"/>
  </r>
  <r>
    <s v="3"/>
    <x v="4"/>
    <s v="16602642"/>
    <s v="082"/>
    <s v="ENZO RUIZ"/>
    <d v="2019-03-06T00:00:00"/>
    <x v="2"/>
    <s v="116"/>
    <s v="GARANTIA"/>
    <s v="PE"/>
    <s v="408"/>
    <s v="AD159BE"/>
    <d v="2018-08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02643"/>
    <s v="082"/>
    <s v="ENZO RUIZ"/>
    <d v="2019-03-06T00:00:00"/>
    <x v="2"/>
    <s v="116"/>
    <s v="GARANTIA"/>
    <s v="PE"/>
    <s v="408"/>
    <s v="AD159BE"/>
    <d v="2018-08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02871"/>
    <s v="082"/>
    <s v="ENZO RUIZ"/>
    <d v="2019-03-06T00:00:00"/>
    <x v="2"/>
    <s v="243000"/>
    <s v="CONTESSI MARIANO JESUS"/>
    <s v="PE"/>
    <s v="408 ACTIVE 1.6"/>
    <s v="AA814ZD"/>
    <d v="2016-12-12T00:00:00"/>
    <n v="2.77"/>
    <m/>
    <n v="0"/>
    <n v="0"/>
    <n v="2482.35"/>
    <n v="438.05"/>
    <n v="15"/>
    <n v="0.15"/>
    <n v="1350.36"/>
    <n v="25.41"/>
    <s v="YANCE RAUL"/>
    <n v="16"/>
    <n v="1.28"/>
    <n v="5265.3"/>
    <n v="1.28"/>
    <n v="2.77"/>
    <b v="1"/>
  </r>
  <r>
    <s v="3"/>
    <x v="4"/>
    <s v="16603072"/>
    <s v="4"/>
    <s v="ROMERO WALTER"/>
    <d v="2019-03-06T00:00:00"/>
    <x v="2"/>
    <s v="116"/>
    <s v="GARANTIA"/>
    <s v="PE"/>
    <s v="308 FELINE 1.6 HDI"/>
    <s v="192556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603211"/>
    <s v="078"/>
    <s v="ARIEL CESARATTO"/>
    <d v="2019-03-06T00:00:00"/>
    <x v="2"/>
    <s v="631106"/>
    <s v="CARGO PREP. Y ENTREGA U"/>
    <s v="PE"/>
    <s v="208 Feline 1.6 115"/>
    <s v="AD389GM"/>
    <d v="2019-02-25T00:00:00"/>
    <n v="0"/>
    <m/>
    <n v="0"/>
    <n v="0"/>
    <n v="5272.45"/>
    <n v="0"/>
    <n v="0"/>
    <n v="0"/>
    <n v="3611.56"/>
    <n v="0"/>
    <e v="#N/A"/>
    <s v=""/>
    <n v="0"/>
    <n v="0"/>
    <m/>
    <n v="0"/>
    <b v="0"/>
  </r>
  <r>
    <s v="3"/>
    <x v="3"/>
    <s v="16603251"/>
    <s v="078"/>
    <s v="ARIEL CESARATTO"/>
    <d v="2019-03-06T00:00:00"/>
    <x v="2"/>
    <s v="631106"/>
    <s v="CARGO PREP. Y ENTREGA U"/>
    <s v="PE"/>
    <s v="2008 SPORT 1.6 THP 165"/>
    <s v="AD318PI"/>
    <d v="2018-12-10T00:00:00"/>
    <n v="0"/>
    <m/>
    <n v="0"/>
    <n v="0"/>
    <n v="4841.4799999999996"/>
    <n v="0"/>
    <n v="0"/>
    <n v="0"/>
    <n v="3253.04"/>
    <n v="0"/>
    <e v="#N/A"/>
    <s v=""/>
    <n v="0"/>
    <n v="0"/>
    <m/>
    <n v="0"/>
    <b v="0"/>
  </r>
  <r>
    <s v="3"/>
    <x v="3"/>
    <s v="16603271"/>
    <s v="078"/>
    <s v="ARIEL CESARATTO"/>
    <d v="2019-03-06T00:00:00"/>
    <x v="2"/>
    <s v="631106"/>
    <s v="CARGO PREP. Y ENTREGA U"/>
    <s v="PE"/>
    <s v="2008 FELINE 1.6 115"/>
    <s v="AD483GP"/>
    <d v="2019-02-22T00:00:00"/>
    <n v="0"/>
    <m/>
    <n v="0"/>
    <n v="0"/>
    <n v="4936.45"/>
    <n v="0"/>
    <n v="0"/>
    <n v="0"/>
    <n v="3348.02"/>
    <n v="0"/>
    <e v="#N/A"/>
    <s v=""/>
    <n v="0"/>
    <n v="0"/>
    <m/>
    <n v="0"/>
    <b v="0"/>
  </r>
  <r>
    <s v="3"/>
    <x v="3"/>
    <s v="16603291"/>
    <s v="078"/>
    <s v="ARIEL CESARATTO"/>
    <d v="2019-03-06T00:00:00"/>
    <x v="2"/>
    <s v="631106"/>
    <s v="CARGO PREP. Y ENTREGA U"/>
    <s v="PE"/>
    <s v="2008 FELINE 1.6"/>
    <s v="AD318PV"/>
    <d v="2018-12-10T00:00:00"/>
    <n v="0"/>
    <m/>
    <n v="0"/>
    <n v="0"/>
    <n v="4841.4799999999996"/>
    <n v="0"/>
    <n v="0"/>
    <n v="0"/>
    <n v="3253.04"/>
    <n v="0"/>
    <e v="#N/A"/>
    <s v=""/>
    <n v="0"/>
    <n v="0"/>
    <m/>
    <n v="0"/>
    <b v="0"/>
  </r>
  <r>
    <s v="3"/>
    <x v="4"/>
    <s v="16603412"/>
    <s v="214"/>
    <s v="MARCO AHUMADA"/>
    <d v="2019-03-06T00:00:00"/>
    <x v="2"/>
    <s v="116"/>
    <s v="GARANTIA"/>
    <s v="PE"/>
    <s v="PARTNER CONFORT 1.6 HDI 9"/>
    <s v="AC640FT"/>
    <d v="2018-05-04T00:00:00"/>
    <n v="0"/>
    <m/>
    <n v="0"/>
    <n v="0"/>
    <n v="0"/>
    <n v="0"/>
    <n v="0"/>
    <n v="0"/>
    <n v="0"/>
    <n v="0.38"/>
    <s v="ROBLEDO RUBEN"/>
    <n v="50"/>
    <n v="0.03"/>
    <n v="786.77"/>
    <n v="0.03"/>
    <n v="0.7"/>
    <b v="1"/>
  </r>
  <r>
    <s v="3"/>
    <x v="4"/>
    <s v="16603492"/>
    <s v="214"/>
    <s v="MARCO AHUMADA"/>
    <d v="2019-03-06T00:00:00"/>
    <x v="2"/>
    <s v="116"/>
    <s v="GARANTIA"/>
    <s v="PE"/>
    <s v="408 ACTIVE 1.6"/>
    <s v="AD185RA"/>
    <d v="2018-09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03722"/>
    <s v="082"/>
    <s v="ENZO RUIZ"/>
    <d v="2019-03-06T00:00:00"/>
    <x v="2"/>
    <s v="116"/>
    <s v="GARANTIA"/>
    <s v="PE"/>
    <s v="208 Feline 1.6"/>
    <s v="AC502IV"/>
    <d v="2018-03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05161"/>
    <s v="214"/>
    <s v="MARCO AHUMADA"/>
    <d v="2019-03-06T00:00:00"/>
    <x v="2"/>
    <s v="220293"/>
    <s v="PALLADINO NORA CARMELA"/>
    <s v="PE"/>
    <s v="308 SPORT"/>
    <s v="OJS-494"/>
    <d v="2015-01-30T00:00:00"/>
    <n v="1.97"/>
    <n v="9.36"/>
    <n v="0.25"/>
    <n v="2.5000000000000001E-3"/>
    <n v="3838.06"/>
    <n v="677.29"/>
    <n v="15"/>
    <n v="0.15"/>
    <n v="2167.54"/>
    <n v="21.64"/>
    <s v="YANCE RAUL"/>
    <n v="16"/>
    <n v="1.0900000000000001"/>
    <n v="3735.28"/>
    <n v="1.0900000000000001"/>
    <n v="1.97"/>
    <b v="1"/>
  </r>
  <r>
    <s v="3"/>
    <x v="0"/>
    <s v="16605162"/>
    <s v="214"/>
    <s v="MARCO AHUMADA"/>
    <d v="2019-03-06T00:00:00"/>
    <x v="2"/>
    <s v="220293"/>
    <s v="PALLADINO NORA CARMELA"/>
    <s v="PE"/>
    <s v="308 SPORT"/>
    <s v="OJS-494"/>
    <d v="2015-01-30T00:00:00"/>
    <n v="0"/>
    <n v="2.64"/>
    <n v="0.13"/>
    <n v="1.2999999999999999E-3"/>
    <n v="4258.12"/>
    <n v="751.43"/>
    <n v="15"/>
    <n v="0.15"/>
    <n v="3266.03"/>
    <n v="13.5"/>
    <s v="YANCE RAUL"/>
    <n v="16"/>
    <n v="0.68"/>
    <n v="2031.25"/>
    <n v="0.68"/>
    <n v="1.07"/>
    <b v="1"/>
  </r>
  <r>
    <s v="3"/>
    <x v="0"/>
    <s v="16605981"/>
    <s v="082"/>
    <s v="ENZO RUIZ"/>
    <d v="2019-03-06T00:00:00"/>
    <x v="2"/>
    <s v="143754"/>
    <s v="FERRER JUAN Y OTRA"/>
    <s v="PE"/>
    <s v="308  HDI"/>
    <s v="AD082EL"/>
    <d v="2018-08-15T00:00:00"/>
    <n v="2.74"/>
    <m/>
    <n v="0"/>
    <n v="0"/>
    <n v="4384.42"/>
    <n v="773.71"/>
    <n v="15"/>
    <n v="0.15"/>
    <n v="1983.2"/>
    <n v="0"/>
    <s v="SALVATICO ARIEL"/>
    <n v="25"/>
    <n v="2.38"/>
    <n v="5208.2700000000004"/>
    <n v="2.38"/>
    <n v="2.74"/>
    <b v="1"/>
  </r>
  <r>
    <s v="3"/>
    <x v="4"/>
    <s v="16606122"/>
    <s v="4"/>
    <s v="ROMERO WALTER"/>
    <d v="2019-03-06T00:00:00"/>
    <x v="2"/>
    <s v="116"/>
    <s v="GARANTIA"/>
    <s v="PE"/>
    <s v="PARTNER PATAGONICA VTC PL"/>
    <s v="AC295YB"/>
    <d v="2018-02-26T00:00:00"/>
    <n v="0"/>
    <m/>
    <n v="0"/>
    <n v="0"/>
    <n v="0"/>
    <n v="0"/>
    <n v="0"/>
    <n v="0"/>
    <n v="0"/>
    <n v="10.08"/>
    <s v="ROBLEDO RUBEN"/>
    <n v="50"/>
    <n v="0.8"/>
    <n v="934.3"/>
    <n v="0.8"/>
    <n v="0.7"/>
    <b v="0"/>
  </r>
  <r>
    <s v="3"/>
    <x v="4"/>
    <s v="16606721"/>
    <s v="082"/>
    <s v="ENZO RUIZ"/>
    <d v="2019-03-06T00:00:00"/>
    <x v="2"/>
    <s v="116"/>
    <s v="GARANTIA"/>
    <s v="PE"/>
    <s v="PARTNER CONFORT 1.6 HDI 9"/>
    <s v="AC099RH"/>
    <d v="2017-11-29T00:00:00"/>
    <n v="0"/>
    <m/>
    <n v="0"/>
    <n v="0"/>
    <n v="0"/>
    <n v="0"/>
    <n v="0"/>
    <n v="0"/>
    <n v="0"/>
    <n v="1.1299999999999999"/>
    <s v="ROBLEDO RUBEN"/>
    <n v="50"/>
    <n v="0.09"/>
    <n v="786.77"/>
    <n v="0.09"/>
    <n v="0.7"/>
    <b v="1"/>
  </r>
  <r>
    <s v="3"/>
    <x v="0"/>
    <s v="16606771"/>
    <s v="082"/>
    <s v="ENZO RUIZ"/>
    <d v="2019-03-06T00:00:00"/>
    <x v="2"/>
    <s v="262101"/>
    <s v="FANTINI RENZO"/>
    <s v="PE"/>
    <s v="308S GTI"/>
    <s v="AC950LZ"/>
    <d v="2018-07-16T00:00:00"/>
    <n v="2.5"/>
    <n v="66.53"/>
    <n v="1.4"/>
    <n v="1.3999999999999999E-2"/>
    <n v="4739.3500000000004"/>
    <n v="0"/>
    <n v="0"/>
    <n v="0"/>
    <n v="2059.9499999999998"/>
    <n v="0"/>
    <s v="MERCADO CARLOS"/>
    <n v="51"/>
    <n v="1.75"/>
    <n v="4685.55"/>
    <n v="1.75"/>
    <n v="2.5"/>
    <b v="1"/>
  </r>
  <r>
    <s v="3"/>
    <x v="4"/>
    <s v="16589061"/>
    <s v="4"/>
    <s v="ROMERO WALTER"/>
    <d v="2019-03-06T00:00:00"/>
    <x v="2"/>
    <s v="116"/>
    <s v="GARANTIA"/>
    <s v="PE"/>
    <s v="3008 GT-Line HDI Tiptroni"/>
    <s v="AD434RC"/>
    <d v="2019-02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577931"/>
    <s v="87"/>
    <s v="ALEJANDRO DIAZ"/>
    <d v="2019-03-06T00:00:00"/>
    <x v="2"/>
    <s v="631106"/>
    <s v="CARGO PREP. Y ENTREGA U"/>
    <s v="PE"/>
    <s v="BOXER PREMIUM 2.2 HDI 435"/>
    <s v="AD284BT"/>
    <d v="2018-10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607741"/>
    <s v="078"/>
    <s v="ARIEL CESARATTO"/>
    <d v="2019-03-06T00:00:00"/>
    <x v="2"/>
    <s v="631106"/>
    <s v="CARGO PREP. Y ENTREGA U"/>
    <s v="PE"/>
    <s v="208 FELINE 1.6 115"/>
    <s v="AD461SN"/>
    <d v="2019-02-27T00:00:00"/>
    <n v="0"/>
    <m/>
    <n v="0"/>
    <n v="0"/>
    <n v="5272.45"/>
    <n v="0"/>
    <n v="0"/>
    <n v="0"/>
    <n v="3611.56"/>
    <n v="0"/>
    <e v="#N/A"/>
    <s v=""/>
    <n v="0"/>
    <n v="0"/>
    <m/>
    <n v="0"/>
    <b v="0"/>
  </r>
  <r>
    <s v="3"/>
    <x v="3"/>
    <s v="16607781"/>
    <s v="078"/>
    <s v="ARIEL CESARATTO"/>
    <d v="2019-03-06T00:00:00"/>
    <x v="2"/>
    <s v="631106"/>
    <s v="CARGO PREP. Y ENTREGA U"/>
    <s v="PE"/>
    <s v="408 ALLURE PACK 1.6 HDI"/>
    <s v="AD418BA"/>
    <d v="2019-01-31T00:00:00"/>
    <n v="0"/>
    <m/>
    <n v="0"/>
    <n v="0"/>
    <n v="5141.43"/>
    <n v="0"/>
    <n v="0"/>
    <n v="0"/>
    <n v="3229.52"/>
    <n v="0"/>
    <e v="#N/A"/>
    <s v=""/>
    <n v="0"/>
    <n v="0"/>
    <m/>
    <n v="0"/>
    <b v="0"/>
  </r>
  <r>
    <s v="3"/>
    <x v="10"/>
    <s v="16609551"/>
    <s v="8"/>
    <s v="LUIS SILVESTRE GONZALEZ"/>
    <d v="2019-03-06T00:00:00"/>
    <x v="2"/>
    <s v="58138"/>
    <s v="BADUY ADRIANA BEATRIZ"/>
    <s v="PE"/>
    <s v="208 FELINE 1.6"/>
    <s v="AB529HX"/>
    <d v="2017-07-31T00:00:00"/>
    <n v="0"/>
    <n v="79.069999999999993"/>
    <n v="8"/>
    <n v="0.08"/>
    <n v="0"/>
    <n v="0"/>
    <n v="0"/>
    <n v="0"/>
    <n v="0"/>
    <n v="0"/>
    <s v="PEREYRA JUAN"/>
    <n v="18"/>
    <n v="4.9000000000000004"/>
    <n v="909.27"/>
    <n v="4.9000000000000004"/>
    <n v="1.07"/>
    <b v="0"/>
  </r>
  <r>
    <s v="3"/>
    <x v="0"/>
    <s v="16609651"/>
    <s v="082"/>
    <s v="ENZO RUIZ"/>
    <d v="2019-03-06T00:00:00"/>
    <x v="2"/>
    <s v="58748"/>
    <s v="VELAZQUEZ CLAUDIO"/>
    <s v="PE"/>
    <s v="307 SS &quot;La Dolfina&quot; 2,0 H"/>
    <s v="ILN-238"/>
    <d v="2009-11-16T00:00:00"/>
    <n v="0"/>
    <n v="88.39"/>
    <n v="15"/>
    <n v="0.15"/>
    <n v="921.06"/>
    <n v="162.54"/>
    <n v="15"/>
    <n v="0.15"/>
    <n v="478.76"/>
    <n v="0"/>
    <s v="MERCADO CARLOS"/>
    <n v="51"/>
    <n v="0.38"/>
    <n v="500.87"/>
    <n v="0.38"/>
    <n v="0.31"/>
    <b v="0"/>
  </r>
  <r>
    <s v="3"/>
    <x v="3"/>
    <s v="16591451"/>
    <s v="078"/>
    <s v="ARIEL CESARATTO"/>
    <d v="2019-03-06T00:00:00"/>
    <x v="2"/>
    <s v="631106"/>
    <s v="CARGO PREP. Y ENTREGA U"/>
    <s v="PE"/>
    <s v="308 ALLURE PACK 1.6"/>
    <s v="AD515EN"/>
    <d v="2019-02-11T00:00:00"/>
    <n v="0"/>
    <m/>
    <n v="0"/>
    <n v="0"/>
    <n v="1825.95"/>
    <n v="0"/>
    <n v="0"/>
    <n v="0"/>
    <n v="1042.22"/>
    <n v="0"/>
    <e v="#N/A"/>
    <s v=""/>
    <n v="0"/>
    <n v="0"/>
    <m/>
    <n v="0"/>
    <b v="0"/>
  </r>
  <r>
    <s v="3"/>
    <x v="3"/>
    <s v="16591471"/>
    <s v="078"/>
    <s v="ARIEL CESARATTO"/>
    <d v="2019-03-06T00:00:00"/>
    <x v="2"/>
    <s v="631106"/>
    <s v="CARGO PREP. Y ENTREGA U"/>
    <s v="PE"/>
    <s v="Partner Confort 1.6 HDI 9"/>
    <s v="AD515EI"/>
    <d v="2019-02-11T00:00:00"/>
    <n v="0"/>
    <m/>
    <n v="0"/>
    <n v="0"/>
    <n v="1043.3499999999999"/>
    <n v="0"/>
    <n v="0"/>
    <n v="0"/>
    <n v="490.46"/>
    <n v="0"/>
    <e v="#N/A"/>
    <s v=""/>
    <n v="0"/>
    <n v="0"/>
    <m/>
    <n v="0"/>
    <b v="0"/>
  </r>
  <r>
    <s v="3"/>
    <x v="3"/>
    <s v="16593111"/>
    <s v="078"/>
    <s v="ARIEL CESARATTO"/>
    <d v="2019-03-06T00:00:00"/>
    <x v="2"/>
    <s v="631106"/>
    <s v="CARGO PREP. Y ENTREGA U"/>
    <s v="PE"/>
    <s v="408 ALLURE PACK 1.6 HDI"/>
    <s v="AD318PW"/>
    <d v="2018-12-10T00:00:00"/>
    <n v="0"/>
    <m/>
    <n v="0"/>
    <n v="0"/>
    <n v="5141.43"/>
    <n v="0"/>
    <n v="0"/>
    <n v="0"/>
    <n v="3229.52"/>
    <n v="0"/>
    <e v="#N/A"/>
    <s v=""/>
    <n v="0"/>
    <n v="0"/>
    <m/>
    <n v="0"/>
    <b v="0"/>
  </r>
  <r>
    <s v="3"/>
    <x v="3"/>
    <s v="16593131"/>
    <s v="078"/>
    <s v="ARIEL CESARATTO"/>
    <d v="2019-03-06T00:00:00"/>
    <x v="2"/>
    <s v="631106"/>
    <s v="CARGO PREP. Y ENTREGA U"/>
    <s v="PE"/>
    <s v="PARTNER CONFORT 1.6 HDI 9"/>
    <s v="AD418AY"/>
    <d v="2019-01-31T00:00:00"/>
    <n v="0"/>
    <m/>
    <n v="0"/>
    <n v="0"/>
    <n v="1544.25"/>
    <n v="0"/>
    <n v="0"/>
    <n v="0"/>
    <n v="1231.8499999999999"/>
    <n v="0"/>
    <e v="#N/A"/>
    <s v=""/>
    <n v="0"/>
    <n v="0"/>
    <m/>
    <n v="0"/>
    <b v="0"/>
  </r>
  <r>
    <s v="3"/>
    <x v="3"/>
    <s v="16593151"/>
    <s v="078"/>
    <s v="ARIEL CESARATTO"/>
    <d v="2019-03-06T00:00:00"/>
    <x v="2"/>
    <s v="631106"/>
    <s v="CARGO PREP. Y ENTREGA U"/>
    <s v="PE"/>
    <s v="// 208 URBAN TECH 1.6"/>
    <s v="AD418AR"/>
    <d v="2019-01-31T00:00:00"/>
    <n v="0"/>
    <m/>
    <n v="0"/>
    <n v="0"/>
    <n v="5391.1"/>
    <n v="0"/>
    <n v="0"/>
    <n v="0"/>
    <n v="3304.01"/>
    <n v="0"/>
    <e v="#N/A"/>
    <s v=""/>
    <n v="0"/>
    <n v="0"/>
    <m/>
    <n v="0"/>
    <b v="0"/>
  </r>
  <r>
    <s v="3"/>
    <x v="3"/>
    <s v="16593171"/>
    <s v="078"/>
    <s v="ARIEL CESARATTO"/>
    <d v="2019-03-06T00:00:00"/>
    <x v="2"/>
    <s v="631106"/>
    <s v="CARGO PREP. Y ENTREGA U"/>
    <s v="PE"/>
    <s v="308 ALLURE PACK 1.6 HDI"/>
    <s v="AD468JL"/>
    <d v="2019-02-06T00:00:00"/>
    <n v="0"/>
    <m/>
    <n v="0"/>
    <n v="0"/>
    <n v="5244.45"/>
    <n v="0"/>
    <n v="0"/>
    <n v="0"/>
    <n v="3364.94"/>
    <n v="0"/>
    <e v="#N/A"/>
    <s v=""/>
    <n v="0"/>
    <n v="0"/>
    <m/>
    <n v="0"/>
    <b v="0"/>
  </r>
  <r>
    <s v="3"/>
    <x v="3"/>
    <s v="16593201"/>
    <s v="078"/>
    <s v="ARIEL CESARATTO"/>
    <d v="2019-03-06T00:00:00"/>
    <x v="2"/>
    <s v="631106"/>
    <s v="CARGO PREP. Y ENTREGA U"/>
    <s v="PE"/>
    <s v="308 ALLURE PACK 1.6 HDI"/>
    <s v="AD318PN"/>
    <d v="2018-12-10T00:00:00"/>
    <n v="0"/>
    <m/>
    <n v="0"/>
    <n v="0"/>
    <n v="5149.4799999999996"/>
    <n v="0"/>
    <n v="0"/>
    <n v="0"/>
    <n v="3269.96"/>
    <n v="0"/>
    <e v="#N/A"/>
    <s v=""/>
    <n v="0"/>
    <n v="0"/>
    <m/>
    <n v="0"/>
    <b v="0"/>
  </r>
  <r>
    <s v="3"/>
    <x v="3"/>
    <s v="16593221"/>
    <s v="078"/>
    <s v="ARIEL CESARATTO"/>
    <d v="2019-03-06T00:00:00"/>
    <x v="2"/>
    <s v="631106"/>
    <s v="CARGO PREP. Y ENTREGA U"/>
    <s v="PE"/>
    <s v="PARTNER CONFORT 1.6 HDI 9"/>
    <s v="AD515EG"/>
    <d v="2019-02-11T00:00:00"/>
    <n v="0"/>
    <m/>
    <n v="0"/>
    <n v="0"/>
    <n v="1142.45"/>
    <n v="0"/>
    <n v="0"/>
    <n v="0"/>
    <n v="588.87"/>
    <n v="0"/>
    <e v="#N/A"/>
    <s v=""/>
    <n v="0"/>
    <n v="0"/>
    <m/>
    <n v="0"/>
    <b v="0"/>
  </r>
  <r>
    <s v="3"/>
    <x v="2"/>
    <s v="16614041"/>
    <s v="214"/>
    <s v="MARCO AHUMADA"/>
    <d v="2019-03-06T00:00:00"/>
    <x v="2"/>
    <s v="89659"/>
    <s v="SIMONELLI FRANCA"/>
    <s v="PE"/>
    <s v="207 COMPACT XR 1.4 5P"/>
    <s v="KDC-875"/>
    <d v="2011-07-07T00:00:00"/>
    <n v="0"/>
    <n v="4.8099999999999996"/>
    <n v="1.1499999999999999"/>
    <n v="1.15E-2"/>
    <n v="0"/>
    <n v="0"/>
    <n v="0"/>
    <n v="0"/>
    <n v="0"/>
    <n v="1.89"/>
    <s v="ROBLEDO RUBEN"/>
    <n v="50"/>
    <n v="0.15"/>
    <n v="413.37"/>
    <n v="0.15"/>
    <n v="0.44"/>
    <b v="1"/>
  </r>
  <r>
    <s v="3"/>
    <x v="4"/>
    <s v="16593791"/>
    <s v="8"/>
    <s v="LUIS SILVESTRE GONZALEZ"/>
    <d v="2019-03-06T00:00:00"/>
    <x v="2"/>
    <s v="116"/>
    <s v="GARANTIA"/>
    <s v="PE"/>
    <s v="408 - FELINE THP TIP TR"/>
    <s v="AD171VH"/>
    <n v="43371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3792"/>
    <s v="8"/>
    <s v="LUIS SILVESTRE GONZALEZ"/>
    <d v="2019-03-06T00:00:00"/>
    <x v="2"/>
    <s v="116"/>
    <s v="GARANTIA"/>
    <s v="PE"/>
    <s v="408 - FELINE THP TIP TR"/>
    <s v="AD171VH"/>
    <d v="2018-09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3793"/>
    <s v="8"/>
    <s v="LUIS SILVESTRE GONZALEZ"/>
    <d v="2019-03-06T00:00:00"/>
    <x v="2"/>
    <s v="116"/>
    <s v="GARANTIA"/>
    <s v="PE"/>
    <s v="408 - FELINE THP TIP TR"/>
    <s v="AD171VH"/>
    <d v="2018-09-28T00:00:00"/>
    <n v="1.2"/>
    <m/>
    <n v="0"/>
    <n v="0"/>
    <n v="4091.85"/>
    <n v="0"/>
    <n v="0"/>
    <n v="0"/>
    <n v="3509.54"/>
    <n v="10.32"/>
    <s v="RODRIGO IBARRA."/>
    <n v="54"/>
    <n v="0.52"/>
    <n v="1348.75"/>
    <n v="0.52"/>
    <n v="1.2"/>
    <b v="1"/>
  </r>
  <r>
    <s v="3"/>
    <x v="11"/>
    <s v="16593794"/>
    <s v="8"/>
    <s v="LUIS SILVESTRE GONZALEZ"/>
    <d v="2019-03-06T00:00:00"/>
    <x v="2"/>
    <s v="635114"/>
    <s v="INTERNA TALLER"/>
    <s v="PE"/>
    <s v="408 - FELINE THP TIP TR"/>
    <s v="AD171VH"/>
    <d v="2018-09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3795"/>
    <s v="8"/>
    <s v="LUIS SILVESTRE GONZALEZ"/>
    <d v="2019-03-06T00:00:00"/>
    <x v="2"/>
    <s v="116"/>
    <s v="GARANTIA"/>
    <s v="PE"/>
    <s v="408 - FELINE THP TIP TR"/>
    <s v="AD171VH"/>
    <d v="2018-09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7"/>
    <s v="16571931"/>
    <s v="4"/>
    <s v="ROMERO WALTER"/>
    <d v="2019-03-06T00:00:00"/>
    <x v="2"/>
    <s v="115203"/>
    <s v="REPARACIONES Y GTOS PRE"/>
    <s v="PE"/>
    <s v="308 FELINE THP TIPTRONIC"/>
    <s v="AC435YF"/>
    <d v="2018-02-27T00:00:00"/>
    <n v="0"/>
    <m/>
    <n v="0"/>
    <n v="0"/>
    <n v="4271.75"/>
    <n v="0"/>
    <n v="0"/>
    <n v="0"/>
    <n v="1991.87"/>
    <n v="20.45"/>
    <s v="YANCE RAUL"/>
    <n v="16"/>
    <n v="1.03"/>
    <n v="1520"/>
    <n v="1.03"/>
    <n v="2"/>
    <b v="1"/>
  </r>
  <r>
    <s v="3"/>
    <x v="4"/>
    <s v="16597351"/>
    <s v="4"/>
    <s v="ROMERO WALTER"/>
    <d v="2019-03-06T00:00:00"/>
    <x v="2"/>
    <s v="116"/>
    <s v="GARANTIA"/>
    <s v="PE"/>
    <s v="308 FELINE 1.6 HDI"/>
    <s v="AA815BC"/>
    <d v="2016-12-31T00:00:00"/>
    <n v="3"/>
    <m/>
    <n v="0"/>
    <n v="0"/>
    <n v="2447.13"/>
    <n v="0"/>
    <n v="0"/>
    <n v="0"/>
    <n v="1895.4"/>
    <n v="0"/>
    <s v="SALVATICO ARIEL"/>
    <n v="25"/>
    <n v="3.75"/>
    <n v="3371.88"/>
    <n v="3.75"/>
    <n v="3"/>
    <b v="0"/>
  </r>
  <r>
    <s v="3"/>
    <x v="4"/>
    <s v="16597612"/>
    <s v="4"/>
    <s v="ROMERO WALTER"/>
    <d v="2019-03-06T00:00:00"/>
    <x v="2"/>
    <s v="116"/>
    <s v="GARANTIA"/>
    <s v="PE"/>
    <s v="308 FELINE THP"/>
    <s v="PFM-780"/>
    <d v="2015-10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597861"/>
    <s v="078"/>
    <s v="ARIEL CESARATTO"/>
    <d v="2019-03-06T00:00:00"/>
    <x v="2"/>
    <s v="631106"/>
    <s v="CARGO PREP. Y ENTREGA U"/>
    <s v="PE"/>
    <s v="208 FELINE 1.6 115"/>
    <s v="AD461OD"/>
    <d v="2019-02-21T00:00:00"/>
    <n v="0"/>
    <m/>
    <n v="0"/>
    <n v="0"/>
    <n v="5272.45"/>
    <n v="0"/>
    <n v="0"/>
    <n v="0"/>
    <n v="3599.02"/>
    <n v="0"/>
    <e v="#N/A"/>
    <s v=""/>
    <n v="0"/>
    <n v="0"/>
    <m/>
    <n v="0"/>
    <b v="0"/>
  </r>
  <r>
    <s v="3"/>
    <x v="3"/>
    <s v="16597901"/>
    <s v="078"/>
    <s v="ARIEL CESARATTO"/>
    <d v="2019-03-06T00:00:00"/>
    <x v="2"/>
    <s v="631106"/>
    <s v="CARGO PREP. Y ENTREGA U"/>
    <s v="PE"/>
    <s v=" 208 URBAN TECH 1.6"/>
    <s v="AD418AG"/>
    <d v="2019-01-31T00:00:00"/>
    <n v="0"/>
    <m/>
    <n v="0"/>
    <n v="0"/>
    <n v="5272.45"/>
    <n v="0"/>
    <n v="0"/>
    <n v="0"/>
    <n v="3599.02"/>
    <n v="0"/>
    <e v="#N/A"/>
    <s v=""/>
    <n v="0"/>
    <n v="0"/>
    <m/>
    <n v="0"/>
    <b v="0"/>
  </r>
  <r>
    <s v="3"/>
    <x v="0"/>
    <s v="16599221"/>
    <s v="214"/>
    <s v="MARCO AHUMADA"/>
    <d v="2019-03-06T00:00:00"/>
    <x v="2"/>
    <s v="266071"/>
    <s v="MOYANO MARIA CANDELARIA"/>
    <s v="PE"/>
    <s v="508 - FELINE NAFTA TIP TR"/>
    <s v="MJF-473"/>
    <d v="2013-04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599521"/>
    <s v="078"/>
    <s v="ARIEL CESARATTO"/>
    <d v="2019-03-06T00:00:00"/>
    <x v="2"/>
    <s v="631106"/>
    <s v="CARGO PREP. Y ENTREGA U"/>
    <s v="PE"/>
    <s v="2008 Feline 1.6 115"/>
    <s v="AD491HM"/>
    <d v="2019-02-26T00:00:00"/>
    <n v="0"/>
    <m/>
    <n v="0"/>
    <n v="0"/>
    <n v="4936.45"/>
    <n v="0"/>
    <n v="0"/>
    <n v="0"/>
    <n v="3335.48"/>
    <n v="0"/>
    <e v="#N/A"/>
    <s v=""/>
    <n v="0"/>
    <n v="0"/>
    <m/>
    <n v="0"/>
    <b v="0"/>
  </r>
  <r>
    <s v="3"/>
    <x v="3"/>
    <s v="16599591"/>
    <s v="078"/>
    <s v="ARIEL CESARATTO"/>
    <d v="2019-03-06T00:00:00"/>
    <x v="2"/>
    <s v="631106"/>
    <s v="CARGO PREP. Y ENTREGA U"/>
    <s v="PE"/>
    <s v="308 ACTIVE 1.6"/>
    <s v="AD284AO"/>
    <d v="2018-10-29T00:00:00"/>
    <n v="0"/>
    <m/>
    <n v="0"/>
    <n v="0"/>
    <n v="5149.4799999999996"/>
    <n v="0"/>
    <n v="0"/>
    <n v="0"/>
    <n v="3269.96"/>
    <n v="0"/>
    <e v="#N/A"/>
    <s v=""/>
    <n v="0"/>
    <n v="0"/>
    <m/>
    <n v="0"/>
    <b v="0"/>
  </r>
  <r>
    <s v="3"/>
    <x v="3"/>
    <s v="16599611"/>
    <s v="078"/>
    <s v="ARIEL CESARATTO"/>
    <d v="2019-03-06T00:00:00"/>
    <x v="2"/>
    <s v="631106"/>
    <s v="CARGO PREP. Y ENTREGA U"/>
    <s v="PE"/>
    <s v="PARTNER PATAGONICA VTC PL"/>
    <s v="AD418AU"/>
    <d v="2019-01-31T00:00:00"/>
    <n v="0"/>
    <m/>
    <n v="0"/>
    <n v="0"/>
    <n v="1680.75"/>
    <n v="0"/>
    <n v="0"/>
    <n v="0"/>
    <n v="1248.9000000000001"/>
    <n v="0"/>
    <e v="#N/A"/>
    <s v=""/>
    <n v="0"/>
    <n v="0"/>
    <m/>
    <n v="0"/>
    <b v="0"/>
  </r>
  <r>
    <s v="3"/>
    <x v="10"/>
    <s v="16506352"/>
    <s v="8"/>
    <s v="LUIS SILVESTRE GONZALEZ"/>
    <d v="2019-03-06T00:00:00"/>
    <x v="2"/>
    <s v="1367"/>
    <s v="MAPFRE ARGENTINA SEGURO"/>
    <s v="PE"/>
    <s v="301 - ALLURE 1.6"/>
    <s v="AB734IW"/>
    <d v="2017-09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7"/>
    <s v="16429173"/>
    <s v="8"/>
    <s v="LUIS SILVESTRE GONZALEZ"/>
    <d v="2019-03-06T00:00:00"/>
    <x v="2"/>
    <s v="5796"/>
    <s v="LA SEGUNDA COOPERATIVA"/>
    <s v="PE"/>
    <s v="2008"/>
    <s v="AC261HV"/>
    <d v="2017-12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58922"/>
    <s v="082"/>
    <s v="ENZO RUIZ"/>
    <d v="2019-03-06T00:00:00"/>
    <x v="2"/>
    <s v="116"/>
    <s v="GARANTIA"/>
    <s v="PE"/>
    <s v="308 GTI 200CV"/>
    <s v="MOY-780"/>
    <d v="2013-05-30T00:00:00"/>
    <n v="0"/>
    <m/>
    <n v="0"/>
    <n v="0"/>
    <n v="23842.77"/>
    <n v="0"/>
    <n v="0"/>
    <n v="0"/>
    <n v="12765.12"/>
    <n v="0"/>
    <e v="#N/A"/>
    <s v=""/>
    <n v="0"/>
    <n v="0"/>
    <m/>
    <n v="0"/>
    <b v="0"/>
  </r>
  <r>
    <s v="3"/>
    <x v="0"/>
    <s v="16538291"/>
    <s v="082"/>
    <s v="ENZO RUIZ"/>
    <d v="2019-03-06T00:00:00"/>
    <x v="2"/>
    <s v="129832"/>
    <s v="GAZZONI VERONICA ELVIRA"/>
    <s v="PE"/>
    <s v="308 ALLURE 1.6"/>
    <s v="AA410LY"/>
    <n v="42592"/>
    <n v="2"/>
    <n v="262.31"/>
    <n v="6.9"/>
    <n v="6.9000000000000006E-2"/>
    <n v="2659.26"/>
    <n v="0"/>
    <n v="0"/>
    <n v="0"/>
    <n v="1385.11"/>
    <n v="0"/>
    <s v="SALVATICO ARIEL"/>
    <n v="25"/>
    <n v="1.67"/>
    <n v="3539.35"/>
    <n v="1.67"/>
    <n v="2"/>
    <b v="1"/>
  </r>
  <r>
    <s v="3"/>
    <x v="6"/>
    <s v="16519531"/>
    <s v="87"/>
    <s v="ALEJANDRO DIAZ"/>
    <d v="2019-03-06T00:00:00"/>
    <x v="2"/>
    <s v="116"/>
    <s v="GARANTIA"/>
    <s v="PE"/>
    <s v="408 ALLURE PACK THP TIPTR"/>
    <s v="AD418AD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5"/>
    <s v="16566881"/>
    <s v="8"/>
    <s v="LUIS SILVESTRE GONZALEZ"/>
    <d v="2019-03-06T00:00:00"/>
    <x v="2"/>
    <s v="27320"/>
    <s v="QBE SEGUROS LA BUENOS A"/>
    <s v="PE"/>
    <s v="3008 ALLURE THP TIPTRONIC"/>
    <s v="AC196EX"/>
    <d v="2018-01-04T00:00:00"/>
    <n v="0"/>
    <n v="260.36"/>
    <n v="7.23"/>
    <n v="7.2300000000000003E-2"/>
    <n v="0"/>
    <n v="0"/>
    <n v="0"/>
    <n v="0"/>
    <n v="0"/>
    <n v="61.76"/>
    <s v="PEREYRA JUAN"/>
    <n v="18"/>
    <n v="1"/>
    <n v="3340.72"/>
    <n v="1"/>
    <n v="1.07"/>
    <b v="1"/>
  </r>
  <r>
    <s v="3"/>
    <x v="15"/>
    <s v="16566881"/>
    <s v="8"/>
    <s v="LUIS SILVESTRE GONZALEZ"/>
    <d v="2019-03-06T00:00:00"/>
    <x v="2"/>
    <s v="27320"/>
    <s v="QBE SEGUROS LA BUENOS A"/>
    <s v="PE"/>
    <s v="3008 ALLURE THP TIPTRONIC"/>
    <s v="AC196EX"/>
    <m/>
    <m/>
    <m/>
    <n v="0"/>
    <n v="0"/>
    <m/>
    <m/>
    <m/>
    <n v="0"/>
    <m/>
    <m/>
    <s v="GUTIERREZ JORGE"/>
    <n v="20"/>
    <n v="3.86"/>
    <m/>
    <n v="3.86"/>
    <n v="4.1100000000000003"/>
    <b v="1"/>
  </r>
  <r>
    <s v="3"/>
    <x v="14"/>
    <s v="16566882"/>
    <s v="8"/>
    <s v="LUIS SILVESTRE GONZALEZ"/>
    <d v="2019-03-06T00:00:00"/>
    <x v="2"/>
    <s v="27320"/>
    <s v="QBE SEGUROS LA BUENOS A"/>
    <s v="PE"/>
    <s v="3008 ALLURE THP TIPTRONIC"/>
    <s v="AC196EX"/>
    <d v="2018-01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506351"/>
    <s v="8"/>
    <s v="LUIS SILVESTRE GONZALEZ"/>
    <d v="2019-03-06T00:00:00"/>
    <x v="2"/>
    <s v="1367"/>
    <s v="MAPFRE ARGENTINA SEGURO"/>
    <s v="PE"/>
    <s v="301 - ALLURE 1.6"/>
    <s v="AB734IW"/>
    <d v="2017-09-10T00:00:00"/>
    <n v="0"/>
    <n v="166"/>
    <n v="9.6"/>
    <n v="9.6000000000000002E-2"/>
    <n v="4609.47"/>
    <n v="813.43"/>
    <n v="15"/>
    <n v="0.15"/>
    <n v="3579.12"/>
    <n v="0"/>
    <s v="PEREYRA JUAN"/>
    <n v="18"/>
    <n v="1.34"/>
    <n v="1563.12"/>
    <n v="1.34"/>
    <n v="2.4700000000000002"/>
    <b v="1"/>
  </r>
  <r>
    <s v="3"/>
    <x v="3"/>
    <s v="16545021"/>
    <s v="87"/>
    <s v="ALEJANDRO DIAZ"/>
    <d v="2019-03-06T00:00:00"/>
    <x v="2"/>
    <s v="631106"/>
    <s v="CARGO PREP. Y ENTREGA U"/>
    <s v="PE"/>
    <s v="PARTNER CONFORT 1.6 HDI 9"/>
    <s v="AD477EF"/>
    <d v="2019-01-28T00:00:00"/>
    <n v="0"/>
    <m/>
    <n v="0"/>
    <n v="0"/>
    <n v="1544.25"/>
    <n v="0"/>
    <n v="0"/>
    <n v="0"/>
    <n v="1231.7"/>
    <n v="0"/>
    <e v="#N/A"/>
    <s v=""/>
    <n v="0"/>
    <n v="0"/>
    <m/>
    <n v="0"/>
    <b v="0"/>
  </r>
  <r>
    <s v="3"/>
    <x v="6"/>
    <s v="16170281"/>
    <s v="87"/>
    <s v="ALEJANDRO DIAZ"/>
    <d v="2019-03-07T00:00:00"/>
    <x v="2"/>
    <s v="116"/>
    <s v="GARANTIA"/>
    <s v="PE"/>
    <s v="301 ALLURE 1.6 HDI"/>
    <s v="AC981XF"/>
    <d v="2018-08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00321"/>
    <s v="4"/>
    <s v="ROMERO WALTER"/>
    <d v="2019-03-07T00:00:00"/>
    <x v="2"/>
    <s v="116"/>
    <s v="GARANTIA"/>
    <s v="PE"/>
    <s v="308 FELINE 1.6 HDI"/>
    <s v="AB035SP"/>
    <d v="2017-02-21T00:00:00"/>
    <n v="1.5"/>
    <m/>
    <n v="0"/>
    <n v="0"/>
    <n v="1780.37"/>
    <n v="0"/>
    <n v="0"/>
    <n v="0"/>
    <n v="1024.05"/>
    <n v="3.78"/>
    <s v="ROBLEDO RUBEN"/>
    <n v="50"/>
    <n v="0.3"/>
    <n v="2002.07"/>
    <n v="0.3"/>
    <n v="1.5"/>
    <b v="1"/>
  </r>
  <r>
    <s v="3"/>
    <x v="0"/>
    <s v="16600801"/>
    <s v="082"/>
    <s v="ENZO RUIZ"/>
    <d v="2019-03-07T00:00:00"/>
    <x v="2"/>
    <s v="268321"/>
    <s v="RUAHLING ADRIAN"/>
    <s v="PE"/>
    <s v="207 NAFTA"/>
    <s v="JMI-647"/>
    <d v="2011-01-04T00:00:00"/>
    <n v="0"/>
    <n v="997.94"/>
    <n v="15"/>
    <n v="0.15"/>
    <n v="3259.72"/>
    <n v="575.23"/>
    <n v="15"/>
    <n v="0.15"/>
    <n v="2329.63"/>
    <n v="0"/>
    <s v="SALVATICO ARIEL"/>
    <n v="25"/>
    <n v="3.25"/>
    <n v="5654.97"/>
    <n v="3.25"/>
    <n v="3.5"/>
    <b v="1"/>
  </r>
  <r>
    <s v="3"/>
    <x v="2"/>
    <s v="16600802"/>
    <s v="082"/>
    <s v="ENZO RUIZ"/>
    <d v="2019-03-07T00:00:00"/>
    <x v="2"/>
    <s v="268321"/>
    <s v="RUAHLING ADRIAN"/>
    <s v="PE"/>
    <s v="207 NAFTA"/>
    <s v="JMI-647"/>
    <d v="2011-01-04T00:00:00"/>
    <n v="0"/>
    <n v="31.97"/>
    <n v="11.6"/>
    <n v="0.11599999999999999"/>
    <n v="161.35"/>
    <n v="0"/>
    <n v="0"/>
    <n v="0"/>
    <n v="95.9"/>
    <n v="0"/>
    <e v="#N/A"/>
    <s v=""/>
    <n v="0"/>
    <n v="243.65"/>
    <m/>
    <n v="0"/>
    <b v="0"/>
  </r>
  <r>
    <s v="3"/>
    <x v="2"/>
    <s v="16600803"/>
    <s v="082"/>
    <s v="ENZO RUIZ"/>
    <d v="2019-03-07T00:00:00"/>
    <x v="2"/>
    <s v="268321"/>
    <s v="RUAHLING ADRIAN"/>
    <s v="PE"/>
    <s v="207 NAFTA"/>
    <s v="JMI-647"/>
    <d v="2011-01-04T00:00:00"/>
    <n v="0"/>
    <n v="2.86"/>
    <n v="0.86"/>
    <n v="8.6E-3"/>
    <n v="736.4"/>
    <n v="0"/>
    <n v="0"/>
    <n v="0"/>
    <n v="486.03"/>
    <n v="0"/>
    <s v="MERCADO CARLOS"/>
    <n v="51"/>
    <n v="0.25"/>
    <n v="329.78"/>
    <n v="0.25"/>
    <n v="0.35"/>
    <b v="1"/>
  </r>
  <r>
    <s v="3"/>
    <x v="2"/>
    <s v="16602691"/>
    <s v="214"/>
    <s v="MARCO AHUMADA"/>
    <d v="2019-03-07T00:00:00"/>
    <x v="2"/>
    <s v="266329"/>
    <s v="BANCHIO ADOLFO JAVIER"/>
    <s v="PE"/>
    <s v="5008 - ALLURE PLUS 7 PLAZ"/>
    <s v="MGR-027"/>
    <n v="41337"/>
    <n v="0"/>
    <m/>
    <n v="0"/>
    <n v="0"/>
    <n v="0"/>
    <n v="0"/>
    <n v="0"/>
    <n v="0"/>
    <n v="0"/>
    <n v="0"/>
    <e v="#N/A"/>
    <s v=""/>
    <n v="0"/>
    <n v="950.41"/>
    <m/>
    <n v="0"/>
    <b v="0"/>
  </r>
  <r>
    <s v="3"/>
    <x v="0"/>
    <s v="16602841"/>
    <s v="082"/>
    <s v="ENZO RUIZ"/>
    <d v="2019-03-07T00:00:00"/>
    <x v="2"/>
    <s v="243745"/>
    <s v="MORERO ALEJANDRO ENRIQU"/>
    <s v="PE"/>
    <s v="2008 FELINE 1.6"/>
    <s v="AA904IP"/>
    <n v="42744"/>
    <n v="1.1100000000000001"/>
    <n v="316.49"/>
    <n v="15"/>
    <n v="0.15"/>
    <n v="4952.8500000000004"/>
    <n v="0"/>
    <n v="0"/>
    <n v="0"/>
    <n v="2574.5700000000002"/>
    <n v="24.22"/>
    <s v="YANCE RAUL"/>
    <n v="16"/>
    <n v="1.22"/>
    <n v="1793.43"/>
    <n v="1.22"/>
    <n v="1.1100000000000001"/>
    <b v="0"/>
  </r>
  <r>
    <s v="3"/>
    <x v="4"/>
    <s v="16602872"/>
    <s v="082"/>
    <s v="ENZO RUIZ"/>
    <d v="2019-03-07T00:00:00"/>
    <x v="2"/>
    <s v="116"/>
    <s v="GARANTIA"/>
    <s v="PE"/>
    <s v="408 ACTIVE 1.6"/>
    <s v="AA814ZD"/>
    <d v="2016-12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02873"/>
    <s v="082"/>
    <s v="ENZO RUIZ"/>
    <d v="2019-03-07T00:00:00"/>
    <x v="2"/>
    <s v="116"/>
    <s v="GARANTIA"/>
    <s v="PE"/>
    <s v="408 ACTIVE 1.6"/>
    <s v="AA814ZD"/>
    <d v="2016-12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03161"/>
    <s v="214"/>
    <s v="MARCO AHUMADA"/>
    <d v="2019-03-07T00:00:00"/>
    <x v="2"/>
    <s v="263629"/>
    <s v="CATELLI MARIA ANGELICA"/>
    <s v="PE"/>
    <s v="308S GTI BUE"/>
    <s v="AB029DB"/>
    <d v="2017-03-13T00:00:00"/>
    <n v="1.92"/>
    <n v="11.68"/>
    <n v="0.32"/>
    <n v="3.2000000000000002E-3"/>
    <n v="4739.3500000000004"/>
    <n v="0"/>
    <n v="0"/>
    <n v="0"/>
    <n v="2059.9499999999998"/>
    <n v="0"/>
    <s v="MERCADO CARLOS"/>
    <n v="51"/>
    <n v="1.88"/>
    <n v="3637.91"/>
    <n v="1.88"/>
    <n v="1.92"/>
    <b v="1"/>
  </r>
  <r>
    <s v="3"/>
    <x v="4"/>
    <s v="16603411"/>
    <s v="214"/>
    <s v="MARCO AHUMADA"/>
    <d v="2019-03-07T00:00:00"/>
    <x v="2"/>
    <s v="116"/>
    <s v="GARANTIA"/>
    <s v="PE"/>
    <s v="PARTNER CONFORT 1.6 HDI 9"/>
    <s v="AC640FT"/>
    <d v="2018-05-04T00:00:00"/>
    <n v="0.3"/>
    <m/>
    <n v="0"/>
    <n v="0"/>
    <n v="19817.04"/>
    <n v="0"/>
    <n v="0"/>
    <n v="0"/>
    <n v="18503.18"/>
    <n v="4.16"/>
    <s v="ROBLEDO RUBEN"/>
    <n v="50"/>
    <n v="0.33"/>
    <n v="400.41"/>
    <n v="0.33"/>
    <n v="0.3"/>
    <b v="0"/>
  </r>
  <r>
    <s v="3"/>
    <x v="4"/>
    <s v="16603771"/>
    <s v="214"/>
    <s v="MARCO AHUMADA"/>
    <d v="2019-03-07T00:00:00"/>
    <x v="2"/>
    <s v="116"/>
    <s v="GARANTIA"/>
    <s v="PE"/>
    <s v="308 ACTIVE 1.6"/>
    <s v="AB159FW"/>
    <d v="2017-04-06T00:00:00"/>
    <n v="1.1000000000000001"/>
    <m/>
    <n v="0"/>
    <n v="0"/>
    <n v="2795.74"/>
    <n v="0"/>
    <n v="0"/>
    <n v="0"/>
    <n v="2612.84"/>
    <n v="29.48"/>
    <s v="ROBLEDO RUBEN"/>
    <n v="50"/>
    <n v="2.34"/>
    <n v="1468.18"/>
    <n v="2.34"/>
    <n v="1.1000000000000001"/>
    <b v="0"/>
  </r>
  <r>
    <s v="3"/>
    <x v="4"/>
    <s v="16604441"/>
    <s v="214"/>
    <s v="MARCO AHUMADA"/>
    <d v="2019-03-07T00:00:00"/>
    <x v="2"/>
    <s v="116"/>
    <s v="GARANTIA"/>
    <s v="PE"/>
    <s v="308"/>
    <s v="AA286GV"/>
    <d v="2016-07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05851"/>
    <s v="082"/>
    <s v="ENZO RUIZ"/>
    <d v="2019-03-07T00:00:00"/>
    <x v="2"/>
    <s v="118949"/>
    <s v="MORETA HECTOR ALEJANDRO"/>
    <s v="PE"/>
    <s v="408 ALLURE PLUS THP"/>
    <s v="AB682JC"/>
    <d v="2017-08-14T00:00:00"/>
    <n v="2.06"/>
    <m/>
    <n v="0"/>
    <n v="0"/>
    <n v="3655.69"/>
    <n v="645.11"/>
    <n v="15"/>
    <n v="0.15"/>
    <n v="2004.63"/>
    <n v="0"/>
    <s v="SALVATICO ARIEL"/>
    <n v="25"/>
    <n v="2.13"/>
    <n v="3915.71"/>
    <n v="2.13"/>
    <n v="2.06"/>
    <b v="0"/>
  </r>
  <r>
    <s v="3"/>
    <x v="3"/>
    <s v="16572971"/>
    <s v="87"/>
    <s v="ALEJANDRO DIAZ"/>
    <d v="2019-03-07T00:00:00"/>
    <x v="2"/>
    <s v="631106"/>
    <s v="CARGO PREP. Y ENTREGA U"/>
    <s v="PE"/>
    <s v="308 FELINE 1.6 HDI"/>
    <s v="AD318PK"/>
    <d v="2018-12-10T00:00:00"/>
    <n v="0"/>
    <m/>
    <n v="0"/>
    <n v="0"/>
    <n v="5244.45"/>
    <n v="0"/>
    <n v="0"/>
    <n v="0"/>
    <n v="3364.94"/>
    <n v="0"/>
    <e v="#N/A"/>
    <s v=""/>
    <n v="0"/>
    <n v="0"/>
    <m/>
    <n v="0"/>
    <b v="0"/>
  </r>
  <r>
    <s v="3"/>
    <x v="4"/>
    <s v="16605982"/>
    <s v="082"/>
    <s v="ENZO RUIZ"/>
    <d v="2019-03-07T00:00:00"/>
    <x v="2"/>
    <s v="116"/>
    <s v="GARANTIA"/>
    <s v="PE"/>
    <s v="308  HDI"/>
    <s v="AD082EL"/>
    <d v="2018-08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06121"/>
    <s v="4"/>
    <s v="ROMERO WALTER"/>
    <d v="2019-03-07T00:00:00"/>
    <x v="2"/>
    <s v="116"/>
    <s v="GARANTIA"/>
    <s v="PE"/>
    <s v="PARTNER PATAGONICA VTC PL"/>
    <s v="AC295YB"/>
    <d v="2018-02-26T00:00:00"/>
    <n v="0.3"/>
    <m/>
    <n v="0"/>
    <n v="0"/>
    <n v="19817.04"/>
    <n v="0"/>
    <n v="0"/>
    <n v="0"/>
    <n v="18503.18"/>
    <n v="2.52"/>
    <s v="ROBLEDO RUBEN"/>
    <n v="50"/>
    <n v="0.2"/>
    <n v="400.41"/>
    <n v="0.2"/>
    <n v="0.3"/>
    <b v="1"/>
  </r>
  <r>
    <s v="3"/>
    <x v="4"/>
    <s v="16606123"/>
    <s v="4"/>
    <s v="ROMERO WALTER"/>
    <d v="2019-03-07T00:00:00"/>
    <x v="2"/>
    <s v="116"/>
    <s v="GARANTIA"/>
    <s v="PE"/>
    <s v="PARTNER PATAGONICA VTC PL"/>
    <s v="AC295YB"/>
    <d v="2018-02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06611"/>
    <s v="214"/>
    <s v="MARCO AHUMADA"/>
    <d v="2019-03-07T00:00:00"/>
    <x v="2"/>
    <s v="247469"/>
    <s v="CISCAR AMADEO DARIO"/>
    <s v="PE"/>
    <s v="2008 SPORT 1.6 THP"/>
    <s v="AB313RC"/>
    <d v="2017-05-05T00:00:00"/>
    <n v="1.77"/>
    <m/>
    <n v="0"/>
    <n v="0"/>
    <n v="4208.4399999999996"/>
    <n v="742.66"/>
    <n v="15"/>
    <n v="0.15"/>
    <n v="2344.39"/>
    <n v="0"/>
    <s v="SALVATICO ARIEL"/>
    <n v="25"/>
    <n v="2.38"/>
    <n v="3364.47"/>
    <n v="2.38"/>
    <n v="1.77"/>
    <b v="0"/>
  </r>
  <r>
    <s v="3"/>
    <x v="3"/>
    <s v="16607881"/>
    <s v="078"/>
    <s v="ARIEL CESARATTO"/>
    <d v="2019-03-07T00:00:00"/>
    <x v="2"/>
    <s v="631106"/>
    <s v="CARGO PREP. Y ENTREGA U"/>
    <s v="PE"/>
    <s v="2008 FELINE 1.6"/>
    <s v="AD318PH"/>
    <d v="2018-12-10T00:00:00"/>
    <n v="0"/>
    <m/>
    <n v="0"/>
    <n v="0"/>
    <n v="4841.4799999999996"/>
    <n v="0"/>
    <n v="0"/>
    <n v="0"/>
    <n v="3253.04"/>
    <n v="0"/>
    <e v="#N/A"/>
    <s v=""/>
    <n v="0"/>
    <n v="0"/>
    <m/>
    <n v="0"/>
    <b v="0"/>
  </r>
  <r>
    <s v="3"/>
    <x v="3"/>
    <s v="16608061"/>
    <s v="078"/>
    <s v="ARIEL CESARATTO"/>
    <d v="2019-03-07T00:00:00"/>
    <x v="2"/>
    <s v="631106"/>
    <s v="CARGO PREP. Y ENTREGA U"/>
    <s v="PE"/>
    <s v="3008 GT-LINE THP TIPTRONI"/>
    <s v="AD233UP"/>
    <d v="2018-10-04T00:00:00"/>
    <n v="0"/>
    <m/>
    <n v="0"/>
    <n v="0"/>
    <n v="5055.87"/>
    <n v="0"/>
    <n v="0"/>
    <n v="0"/>
    <n v="3641.58"/>
    <n v="0"/>
    <e v="#N/A"/>
    <s v=""/>
    <n v="0"/>
    <n v="0"/>
    <m/>
    <n v="0"/>
    <b v="0"/>
  </r>
  <r>
    <s v="3"/>
    <x v="2"/>
    <s v="16608861"/>
    <s v="214"/>
    <s v="MARCO AHUMADA"/>
    <d v="2019-03-07T00:00:00"/>
    <x v="2"/>
    <s v="268386"/>
    <s v="SLEIMAN KARIM ALI"/>
    <s v="PE"/>
    <s v="307 1.6"/>
    <s v="JYS-908"/>
    <d v="2011-05-12T00:00:00"/>
    <n v="8.0399999999999991"/>
    <n v="4.58"/>
    <n v="0.06"/>
    <n v="5.9999999999999995E-4"/>
    <n v="9223.2000000000007"/>
    <n v="0"/>
    <n v="0"/>
    <n v="0"/>
    <n v="5667.46"/>
    <n v="63.92"/>
    <s v="RODRIGO IBARRA."/>
    <n v="54"/>
    <n v="3.22"/>
    <n v="7636.72"/>
    <n v="3.22"/>
    <n v="8.0399999999999991"/>
    <b v="1"/>
  </r>
  <r>
    <s v="3"/>
    <x v="2"/>
    <s v="16608862"/>
    <s v="214"/>
    <s v="MARCO AHUMADA"/>
    <d v="2019-03-07T00:00:00"/>
    <x v="2"/>
    <s v="268386"/>
    <s v="SLEIMAN KARIM ALI"/>
    <s v="PE"/>
    <s v="307 1.6"/>
    <s v="JYS-908"/>
    <d v="2011-05-12T00:00:00"/>
    <n v="1.44"/>
    <n v="1.0900000000000001"/>
    <n v="0.08"/>
    <n v="8.0000000000000004E-4"/>
    <n v="1194.55"/>
    <n v="0"/>
    <n v="0"/>
    <n v="0"/>
    <n v="773.6"/>
    <n v="33.75"/>
    <s v="YANCE RAUL"/>
    <n v="16"/>
    <n v="1.7"/>
    <n v="1367.5"/>
    <n v="1.7"/>
    <n v="1.44"/>
    <b v="0"/>
  </r>
  <r>
    <s v="3"/>
    <x v="2"/>
    <s v="16608863"/>
    <s v="214"/>
    <s v="MARCO AHUMADA"/>
    <d v="2019-03-07T00:00:00"/>
    <x v="2"/>
    <s v="268386"/>
    <s v="SLEIMAN KARIM ALI"/>
    <s v="PE"/>
    <s v="307 1.6"/>
    <s v="JYS-908"/>
    <d v="2011-05-12T00:00:00"/>
    <n v="0.62"/>
    <n v="6.25"/>
    <n v="1.06"/>
    <n v="1.06E-2"/>
    <n v="491.4"/>
    <n v="0"/>
    <n v="0"/>
    <n v="0"/>
    <n v="311.56"/>
    <n v="0"/>
    <e v="#N/A"/>
    <s v=""/>
    <n v="0"/>
    <n v="583"/>
    <m/>
    <n v="0"/>
    <b v="0"/>
  </r>
  <r>
    <s v="3"/>
    <x v="2"/>
    <s v="16608864"/>
    <s v="214"/>
    <s v="MARCO AHUMADA"/>
    <d v="2019-03-07T00:00:00"/>
    <x v="2"/>
    <s v="268386"/>
    <s v="SLEIMAN KARIM ALI"/>
    <s v="PE"/>
    <s v="307 1.6"/>
    <s v="JYS-908"/>
    <d v="2011-05-12T00:00:00"/>
    <n v="0"/>
    <m/>
    <n v="0"/>
    <n v="0"/>
    <n v="348.25"/>
    <n v="0"/>
    <n v="0"/>
    <n v="0"/>
    <n v="182.51"/>
    <n v="0"/>
    <e v="#N/A"/>
    <s v=""/>
    <n v="0"/>
    <n v="0"/>
    <m/>
    <n v="0"/>
    <b v="0"/>
  </r>
  <r>
    <s v="3"/>
    <x v="2"/>
    <s v="16608865"/>
    <s v="214"/>
    <s v="MARCO AHUMADA"/>
    <d v="2019-03-07T00:00:00"/>
    <x v="2"/>
    <s v="268386"/>
    <s v="SLEIMAN KARIM ALI"/>
    <s v="PE"/>
    <s v="307 1.6"/>
    <s v="JYS-908"/>
    <d v="2011-05-12T00:00:00"/>
    <n v="0"/>
    <m/>
    <n v="0"/>
    <n v="0"/>
    <n v="5381.78"/>
    <n v="949.72"/>
    <n v="15"/>
    <n v="0.15"/>
    <n v="3932.04"/>
    <n v="0"/>
    <e v="#N/A"/>
    <s v=""/>
    <n v="0"/>
    <n v="0"/>
    <m/>
    <n v="0"/>
    <b v="0"/>
  </r>
  <r>
    <s v="3"/>
    <x v="0"/>
    <s v="16589611"/>
    <s v="214"/>
    <s v="MARCO AHUMADA"/>
    <d v="2019-03-07T00:00:00"/>
    <x v="2"/>
    <s v="261558"/>
    <s v="BARBA NADIA PAOLA"/>
    <s v="PE"/>
    <s v="208 NAFTA ACTIVE 1.6"/>
    <s v="AB952MH"/>
    <m/>
    <n v="1.99"/>
    <n v="13.24"/>
    <n v="0.35"/>
    <n v="3.4999999999999996E-3"/>
    <n v="2981.26"/>
    <n v="526.09"/>
    <n v="15"/>
    <n v="0.15"/>
    <n v="1685.91"/>
    <n v="0"/>
    <s v="MERCADO CARLOS"/>
    <n v="51"/>
    <n v="1.1000000000000001"/>
    <n v="3769.41"/>
    <n v="1.1000000000000001"/>
    <n v="1.99"/>
    <b v="1"/>
  </r>
  <r>
    <s v="3"/>
    <x v="0"/>
    <s v="16609891"/>
    <s v="082"/>
    <s v="ENZO RUIZ"/>
    <d v="2019-03-07T00:00:00"/>
    <x v="2"/>
    <s v="256852"/>
    <s v="LACAGNINA AGUSTIN"/>
    <s v="PE"/>
    <s v="208 FELINE 1.6 TIPTRONIC"/>
    <s v="AC436BH"/>
    <d v="2018-02-23T00:00:00"/>
    <n v="2.15"/>
    <n v="408.68"/>
    <n v="10"/>
    <n v="0.1"/>
    <n v="3507.35"/>
    <n v="0"/>
    <n v="0"/>
    <n v="0"/>
    <n v="1685.91"/>
    <n v="25.8"/>
    <s v="RODRIGO IBARRA."/>
    <n v="54"/>
    <n v="1.3"/>
    <n v="3678.1"/>
    <n v="1.3"/>
    <n v="2.15"/>
    <b v="1"/>
  </r>
  <r>
    <s v="3"/>
    <x v="4"/>
    <s v="16591052"/>
    <s v="082"/>
    <s v="ENZO RUIZ"/>
    <d v="2019-03-07T00:00:00"/>
    <x v="2"/>
    <s v="116"/>
    <s v="GARANTIA"/>
    <s v="PE"/>
    <s v="308 ALLURE 1.6 HDI"/>
    <s v="AA786NI"/>
    <d v="2017-02-03T00:00:00"/>
    <n v="1.9"/>
    <m/>
    <n v="0"/>
    <n v="0"/>
    <n v="10210.64"/>
    <n v="0"/>
    <n v="0"/>
    <n v="0"/>
    <n v="8323.6200000000008"/>
    <n v="0"/>
    <s v="LUCAS DIGIOVANNI"/>
    <n v="90"/>
    <n v="0.7"/>
    <n v="2535.9499999999998"/>
    <n v="0.7"/>
    <n v="1.9"/>
    <b v="1"/>
  </r>
  <r>
    <s v="3"/>
    <x v="4"/>
    <s v="16591053"/>
    <s v="082"/>
    <s v="ENZO RUIZ"/>
    <d v="2019-03-07T00:00:00"/>
    <x v="2"/>
    <s v="116"/>
    <s v="GARANTIA"/>
    <s v="PE"/>
    <s v="308 ALLURE 1.6 HDI"/>
    <s v="AA786NI"/>
    <d v="2017-02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1054"/>
    <s v="082"/>
    <s v="ENZO RUIZ"/>
    <d v="2019-03-07T00:00:00"/>
    <x v="2"/>
    <s v="116"/>
    <s v="GARANTIA"/>
    <s v="PE"/>
    <s v="308 ALLURE 1.6 HDI"/>
    <s v="AA786NI"/>
    <d v="2017-02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1055"/>
    <s v="082"/>
    <s v="ENZO RUIZ"/>
    <d v="2019-03-07T00:00:00"/>
    <x v="2"/>
    <s v="116"/>
    <s v="GARANTIA"/>
    <s v="PE"/>
    <s v="308 ALLURE 1.6 HDI"/>
    <s v="AA786NI"/>
    <d v="2017-02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11341"/>
    <s v="082"/>
    <s v="ENZO RUIZ"/>
    <d v="2019-03-07T00:00:00"/>
    <x v="2"/>
    <s v="150581"/>
    <s v="METALURGICA GERBAUDO S."/>
    <s v="PE"/>
    <s v="208 ALLURE 1.6 TIPTRONIC"/>
    <s v="AC417OO"/>
    <d v="2018-02-08T00:00:00"/>
    <n v="2.1"/>
    <n v="399.17"/>
    <n v="10"/>
    <n v="0.1"/>
    <n v="3507.35"/>
    <n v="0"/>
    <n v="0"/>
    <n v="0"/>
    <n v="1685.91"/>
    <n v="35.729999999999997"/>
    <s v="YANCE RAUL"/>
    <n v="16"/>
    <n v="1.8"/>
    <n v="3592.57"/>
    <n v="1.8"/>
    <n v="2.1"/>
    <b v="1"/>
  </r>
  <r>
    <s v="3"/>
    <x v="0"/>
    <s v="16611691"/>
    <s v="214"/>
    <s v="MARCO AHUMADA"/>
    <d v="2019-03-07T00:00:00"/>
    <x v="2"/>
    <s v="261650"/>
    <s v="DA ROSA ROBERTO CARLOS"/>
    <s v="PE"/>
    <s v="2008 SPORT 1.6 THP"/>
    <s v="AC869LS"/>
    <d v="2018-06-11T00:00:00"/>
    <n v="2.31"/>
    <n v="12.73"/>
    <n v="0.28999999999999998"/>
    <n v="2.8999999999999998E-3"/>
    <n v="4917.8500000000004"/>
    <n v="0"/>
    <n v="0"/>
    <n v="0"/>
    <n v="2322.96"/>
    <n v="23.22"/>
    <s v="YANCE RAUL"/>
    <n v="16"/>
    <n v="1.17"/>
    <n v="4378.1899999999996"/>
    <n v="1.17"/>
    <n v="2.31"/>
    <b v="1"/>
  </r>
  <r>
    <s v="3"/>
    <x v="3"/>
    <s v="16611851"/>
    <s v="87"/>
    <s v="ALEJANDRO DIAZ"/>
    <d v="2019-03-07T00:00:00"/>
    <x v="2"/>
    <s v="631106"/>
    <s v="CARGO PREP. Y ENTREGA U"/>
    <s v="PE"/>
    <s v="208 GT 1.6 THP 165"/>
    <s v="AD461IY"/>
    <d v="2019-03-01T00:00:00"/>
    <n v="0"/>
    <m/>
    <n v="0"/>
    <n v="0"/>
    <n v="5272.45"/>
    <n v="0"/>
    <n v="0"/>
    <n v="0"/>
    <n v="3610.82"/>
    <n v="0"/>
    <e v="#N/A"/>
    <s v=""/>
    <n v="0"/>
    <n v="0"/>
    <m/>
    <n v="0"/>
    <b v="0"/>
  </r>
  <r>
    <s v="3"/>
    <x v="3"/>
    <s v="16611971"/>
    <s v="87"/>
    <s v="ALEJANDRO DIAZ"/>
    <d v="2019-03-07T00:00:00"/>
    <x v="2"/>
    <s v="631106"/>
    <s v="CARGO PREP. Y ENTREGA U"/>
    <s v="PE"/>
    <s v="208 ALLURE 1.6 TIPTRONIC"/>
    <s v="AD318PF"/>
    <n v="43444"/>
    <n v="0"/>
    <m/>
    <n v="0"/>
    <n v="0"/>
    <n v="5272.45"/>
    <n v="0"/>
    <n v="0"/>
    <n v="0"/>
    <n v="3611.56"/>
    <n v="0"/>
    <e v="#N/A"/>
    <s v=""/>
    <n v="0"/>
    <n v="0"/>
    <m/>
    <n v="0"/>
    <b v="0"/>
  </r>
  <r>
    <s v="3"/>
    <x v="3"/>
    <s v="16612151"/>
    <s v="87"/>
    <s v="ALEJANDRO DIAZ"/>
    <d v="2019-03-07T00:00:00"/>
    <x v="2"/>
    <s v="631106"/>
    <s v="CARGO PREP. Y ENTREGA U"/>
    <s v="PE"/>
    <s v="408 ALLURE PACK THP TIPTR"/>
    <s v="AD418AD"/>
    <d v="2019-01-31T00:00:00"/>
    <n v="0"/>
    <m/>
    <n v="0"/>
    <n v="0"/>
    <n v="5236.3999999999996"/>
    <n v="0"/>
    <n v="0"/>
    <n v="0"/>
    <n v="3324.5"/>
    <n v="0"/>
    <e v="#N/A"/>
    <s v=""/>
    <n v="0"/>
    <n v="0"/>
    <m/>
    <n v="0"/>
    <b v="0"/>
  </r>
  <r>
    <s v="3"/>
    <x v="1"/>
    <s v="16612261"/>
    <s v="214"/>
    <s v="MARCO AHUMADA"/>
    <d v="2019-03-07T00:00:00"/>
    <x v="2"/>
    <s v="6"/>
    <s v="PEUGEOT CITROEN ARGENTI"/>
    <s v="PE"/>
    <s v="308 FELINE THP"/>
    <s v="AC436AE"/>
    <d v="2018-02-14T00:00:00"/>
    <n v="1.5"/>
    <m/>
    <n v="0"/>
    <n v="0"/>
    <n v="4300.8"/>
    <n v="0"/>
    <n v="0"/>
    <n v="0"/>
    <n v="2004.63"/>
    <n v="0"/>
    <s v="MERCADO CARLOS"/>
    <n v="51"/>
    <n v="1.45"/>
    <n v="2851.25"/>
    <n v="1.45"/>
    <n v="1.5"/>
    <b v="1"/>
  </r>
  <r>
    <s v="3"/>
    <x v="4"/>
    <s v="16591912"/>
    <s v="214"/>
    <s v="MARCO AHUMADA"/>
    <d v="2019-03-07T00:00:00"/>
    <x v="2"/>
    <s v="116"/>
    <s v="GARANTIA"/>
    <s v="PE"/>
    <s v="408 ALLURE PLUS THP"/>
    <s v="AA040QA"/>
    <d v="2016-04-11T00:00:00"/>
    <n v="0"/>
    <m/>
    <n v="0"/>
    <n v="0"/>
    <n v="688.37"/>
    <n v="0"/>
    <n v="0"/>
    <n v="0"/>
    <n v="643.34"/>
    <n v="0"/>
    <e v="#N/A"/>
    <s v=""/>
    <n v="0"/>
    <n v="667.36"/>
    <m/>
    <n v="0"/>
    <b v="0"/>
  </r>
  <r>
    <s v="3"/>
    <x v="3"/>
    <s v="16612401"/>
    <s v="87"/>
    <s v="ALEJANDRO DIAZ"/>
    <d v="2019-03-07T00:00:00"/>
    <x v="2"/>
    <s v="631106"/>
    <s v="CARGO PREP. Y ENTREGA U"/>
    <s v="PE"/>
    <s v="2008 Allure 1.6 115"/>
    <s v="AD506VW"/>
    <d v="2019-02-26T00:00:00"/>
    <n v="0"/>
    <m/>
    <n v="0"/>
    <n v="0"/>
    <n v="4936.45"/>
    <n v="0"/>
    <n v="0"/>
    <n v="0"/>
    <n v="3348.02"/>
    <n v="0"/>
    <e v="#N/A"/>
    <s v=""/>
    <n v="0"/>
    <n v="0"/>
    <m/>
    <n v="0"/>
    <b v="0"/>
  </r>
  <r>
    <s v="3"/>
    <x v="1"/>
    <s v="16612721"/>
    <s v="214"/>
    <s v="MARCO AHUMADA"/>
    <d v="2019-03-07T00:00:00"/>
    <x v="2"/>
    <s v="6"/>
    <s v="PEUGEOT CITROEN ARGENTI"/>
    <s v="PE"/>
    <s v="308 FELINE THP"/>
    <s v="AC140HW"/>
    <d v="2018-03-09T00:00:00"/>
    <n v="1.5"/>
    <m/>
    <n v="0"/>
    <n v="0"/>
    <n v="4300.8"/>
    <n v="0"/>
    <n v="0"/>
    <n v="0"/>
    <n v="2004.63"/>
    <n v="18.77"/>
    <s v="ROBLEDO RUBEN"/>
    <n v="50"/>
    <n v="1.49"/>
    <n v="741.95"/>
    <n v="1.49"/>
    <n v="1.5"/>
    <b v="1"/>
  </r>
  <r>
    <s v="3"/>
    <x v="0"/>
    <s v="16612931"/>
    <s v="082"/>
    <s v="ENZO RUIZ"/>
    <d v="2019-03-07T00:00:00"/>
    <x v="2"/>
    <s v="259263"/>
    <s v="PAZ ANIBAL"/>
    <s v="PE"/>
    <s v="408 FELINE 2.0 N"/>
    <s v="OPJ-487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12932"/>
    <s v="082"/>
    <s v="ENZO RUIZ"/>
    <d v="2019-03-07T00:00:00"/>
    <x v="2"/>
    <s v="116"/>
    <s v="GARANTIA"/>
    <s v="PE"/>
    <s v="408 FELINE 2.0 N"/>
    <s v="OPJ-487"/>
    <m/>
    <n v="0.3"/>
    <m/>
    <n v="0"/>
    <n v="0"/>
    <n v="3945.73"/>
    <n v="0"/>
    <n v="0"/>
    <n v="0"/>
    <n v="3682.87"/>
    <n v="0"/>
    <s v="MERCADO CARLOS"/>
    <n v="51"/>
    <n v="0.2"/>
    <n v="400.41"/>
    <n v="0.2"/>
    <n v="0.3"/>
    <b v="1"/>
  </r>
  <r>
    <s v="3"/>
    <x v="2"/>
    <s v="16613031"/>
    <s v="082"/>
    <s v="ENZO RUIZ"/>
    <d v="2019-03-07T00:00:00"/>
    <x v="2"/>
    <s v="4405"/>
    <s v="REYNA SILVINA IRENE"/>
    <s v="PE"/>
    <s v="208 NAFTA"/>
    <s v="AB218FR"/>
    <d v="2017-05-05T00:00:00"/>
    <n v="0"/>
    <n v="85.54"/>
    <n v="15"/>
    <n v="0.15"/>
    <n v="3305.82"/>
    <n v="583.38"/>
    <n v="15"/>
    <n v="0.15"/>
    <n v="2602.98"/>
    <n v="15.28"/>
    <s v="YANCE RAUL"/>
    <n v="16"/>
    <n v="0.77"/>
    <n v="484.71"/>
    <n v="0.77"/>
    <n v="0.6"/>
    <b v="0"/>
  </r>
  <r>
    <s v="3"/>
    <x v="2"/>
    <s v="16613711"/>
    <s v="214"/>
    <s v="MARCO AHUMADA"/>
    <d v="2019-03-07T00:00:00"/>
    <x v="2"/>
    <s v="224379"/>
    <s v="KAMENOPOLSKY MARIA ELEN"/>
    <s v="PE"/>
    <s v="208 ALLURE 1.6 N 5P TOUCH"/>
    <s v="OUQ834"/>
    <d v="2015-04-22T00:00:00"/>
    <n v="0.68"/>
    <n v="5.17"/>
    <n v="0.8"/>
    <n v="8.0000000000000002E-3"/>
    <n v="3400.25"/>
    <n v="0"/>
    <n v="0"/>
    <n v="0"/>
    <n v="2700.89"/>
    <n v="0"/>
    <s v="MERCADO CARLOS"/>
    <n v="51"/>
    <n v="1.22"/>
    <n v="641.11"/>
    <n v="1.22"/>
    <n v="0.68"/>
    <b v="0"/>
  </r>
  <r>
    <s v="3"/>
    <x v="7"/>
    <s v="16614321"/>
    <s v="082"/>
    <s v="ENZO RUIZ"/>
    <d v="2019-03-07T00:00:00"/>
    <x v="2"/>
    <s v="633106"/>
    <s v="CARGO PREP. Y ENTREGA V"/>
    <s v="CI"/>
    <s v="C3 VTI 115 SHINE AM17"/>
    <s v="AA943SF"/>
    <d v="2017-01-30T00:00:00"/>
    <n v="0"/>
    <m/>
    <n v="0"/>
    <n v="0"/>
    <n v="0"/>
    <n v="0"/>
    <n v="0"/>
    <n v="0"/>
    <n v="0"/>
    <n v="0"/>
    <e v="#N/A"/>
    <s v=""/>
    <n v="0"/>
    <n v="7.6"/>
    <m/>
    <n v="0"/>
    <b v="0"/>
  </r>
  <r>
    <s v="3"/>
    <x v="3"/>
    <s v="16614451"/>
    <s v="87"/>
    <s v="ALEJANDRO DIAZ"/>
    <d v="2019-03-07T00:00:00"/>
    <x v="2"/>
    <s v="631106"/>
    <s v="CARGO PREP. Y ENTREGA U"/>
    <s v="PE"/>
    <s v="2008 ALLURE 1.6 115"/>
    <s v="AD318PO"/>
    <d v="2018-12-10T00:00:00"/>
    <n v="0"/>
    <m/>
    <n v="0"/>
    <n v="0"/>
    <n v="4936.45"/>
    <n v="0"/>
    <n v="0"/>
    <n v="0"/>
    <n v="3348.02"/>
    <n v="0"/>
    <e v="#N/A"/>
    <s v=""/>
    <n v="0"/>
    <n v="0"/>
    <m/>
    <n v="0"/>
    <b v="0"/>
  </r>
  <r>
    <s v="3"/>
    <x v="3"/>
    <s v="16614491"/>
    <s v="87"/>
    <s v="ALEJANDRO DIAZ"/>
    <d v="2019-03-07T00:00:00"/>
    <x v="2"/>
    <s v="631106"/>
    <s v="CARGO PREP. Y ENTREGA U"/>
    <s v="PE"/>
    <s v="308 Allure Pack 1.6 HDI"/>
    <s v="AD520JD"/>
    <d v="2019-02-28T00:00:00"/>
    <n v="0"/>
    <m/>
    <n v="0"/>
    <n v="0"/>
    <n v="5244.45"/>
    <n v="0"/>
    <n v="0"/>
    <n v="0"/>
    <n v="3364.94"/>
    <n v="0"/>
    <e v="#N/A"/>
    <s v=""/>
    <n v="0"/>
    <n v="0"/>
    <m/>
    <n v="0"/>
    <b v="0"/>
  </r>
  <r>
    <s v="3"/>
    <x v="3"/>
    <s v="16614531"/>
    <s v="87"/>
    <s v="ALEJANDRO DIAZ"/>
    <d v="2019-03-07T00:00:00"/>
    <x v="2"/>
    <s v="631106"/>
    <s v="CARGO PREP. Y ENTREGA U"/>
    <s v="PE"/>
    <s v="2008 CROSSWAY 1.6 115"/>
    <s v="AD418AW"/>
    <d v="2019-01-31T00:00:00"/>
    <n v="0"/>
    <m/>
    <n v="0"/>
    <n v="0"/>
    <n v="4936.45"/>
    <n v="0"/>
    <n v="0"/>
    <n v="0"/>
    <n v="3348.02"/>
    <n v="0"/>
    <e v="#N/A"/>
    <s v=""/>
    <n v="0"/>
    <n v="0"/>
    <m/>
    <n v="0"/>
    <b v="0"/>
  </r>
  <r>
    <s v="3"/>
    <x v="0"/>
    <s v="16616181"/>
    <s v="8"/>
    <s v="LUIS SILVESTRE GONZALEZ"/>
    <d v="2019-03-07T00:00:00"/>
    <x v="2"/>
    <s v="1657"/>
    <s v="BRAVO RAMON ANGEL"/>
    <s v="PE"/>
    <s v="208 GT 1.6 THP"/>
    <s v="AC892UU"/>
    <d v="2018-06-28T00:00:00"/>
    <n v="1.51"/>
    <n v="10.91"/>
    <n v="0.38"/>
    <n v="3.8E-3"/>
    <n v="2950.71"/>
    <n v="1967.14"/>
    <n v="40"/>
    <n v="0.4"/>
    <n v="2322.96"/>
    <n v="16.13"/>
    <s v="ROBLEDO RUBEN"/>
    <n v="50"/>
    <n v="1.28"/>
    <n v="2859.34"/>
    <n v="1.28"/>
    <n v="1.51"/>
    <b v="1"/>
  </r>
  <r>
    <s v="3"/>
    <x v="4"/>
    <s v="16616751"/>
    <s v="87"/>
    <s v="ALEJANDRO DIAZ"/>
    <d v="2019-03-07T00:00:00"/>
    <x v="2"/>
    <s v="116"/>
    <s v="GARANTIA"/>
    <s v="PE"/>
    <s v="301 ALLURE 1.6 HDI"/>
    <s v="AC981XF"/>
    <d v="2018-08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4802"/>
    <s v="082"/>
    <s v="ENZO RUIZ"/>
    <d v="2019-03-07T00:00:00"/>
    <x v="2"/>
    <s v="116"/>
    <s v="GARANTIA"/>
    <s v="PE"/>
    <s v="2008 SPORT 1.6 THP"/>
    <s v="AB-983-C"/>
    <d v="2017-11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82202"/>
    <s v="082"/>
    <s v="ENZO RUIZ"/>
    <d v="2019-03-07T00:00:00"/>
    <x v="2"/>
    <s v="116"/>
    <s v="GARANTIA"/>
    <s v="PE"/>
    <s v="408 ALLURE 1.6 HDI"/>
    <s v="AA925ED"/>
    <d v="2017-02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82472"/>
    <s v="082"/>
    <s v="ENZO RUIZ"/>
    <d v="2019-03-07T00:00:00"/>
    <x v="2"/>
    <s v="116"/>
    <s v="GARANTIA"/>
    <s v="PE"/>
    <s v="301 ALLURE PLUS 1.6"/>
    <s v="AC567WQ"/>
    <d v="2018-04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7381"/>
    <s v="4"/>
    <s v="ROMERO WALTER"/>
    <d v="2019-03-07T00:00:00"/>
    <x v="2"/>
    <s v="116"/>
    <s v="GARANTIA"/>
    <s v="PE"/>
    <s v="2008 FELINE 1.6"/>
    <s v="AA873VD"/>
    <d v="2017-01-11T00:00:00"/>
    <n v="0.8"/>
    <m/>
    <n v="0"/>
    <n v="0"/>
    <n v="28500.05"/>
    <n v="0"/>
    <n v="0"/>
    <n v="0"/>
    <n v="26635.56"/>
    <n v="2.14"/>
    <s v="ROBLEDO RUBEN"/>
    <n v="50"/>
    <n v="0.17"/>
    <n v="1067.77"/>
    <n v="0.17"/>
    <n v="0.8"/>
    <b v="1"/>
  </r>
  <r>
    <s v="3"/>
    <x v="4"/>
    <s v="16574992"/>
    <s v="4"/>
    <s v="ROMERO WALTER"/>
    <d v="2019-03-07T00:00:00"/>
    <x v="2"/>
    <s v="116"/>
    <s v="GARANTIA"/>
    <s v="PE"/>
    <s v="308 ALLURE 1.6N NAV"/>
    <s v="MQT-766"/>
    <d v="2013-06-03T00:00:00"/>
    <n v="0"/>
    <m/>
    <n v="0"/>
    <n v="0"/>
    <n v="76711.66"/>
    <n v="0"/>
    <n v="0"/>
    <n v="0"/>
    <n v="70182.34"/>
    <n v="239.39"/>
    <s v="RODRIGO IBARRA."/>
    <n v="54"/>
    <n v="12.06"/>
    <n v="19107.32"/>
    <n v="12.06"/>
    <n v="17"/>
    <b v="1"/>
  </r>
  <r>
    <s v="3"/>
    <x v="0"/>
    <s v="16600841"/>
    <s v="082"/>
    <s v="ENZO RUIZ"/>
    <d v="2019-03-08T00:00:00"/>
    <x v="2"/>
    <s v="190252"/>
    <s v="IRAZOLA CLAUDIA MARIEL"/>
    <s v="PE"/>
    <s v="208 NAFTA GT"/>
    <s v="AB457MN"/>
    <m/>
    <n v="0"/>
    <m/>
    <n v="0"/>
    <n v="0"/>
    <n v="4180.18"/>
    <n v="737.67"/>
    <n v="15"/>
    <n v="0.15"/>
    <n v="2322.96"/>
    <n v="0"/>
    <s v="MERCADO CARLOS"/>
    <n v="51"/>
    <n v="1.42"/>
    <n v="4181.83"/>
    <n v="1.42"/>
    <n v="2.2000000000000002"/>
    <b v="1"/>
  </r>
  <r>
    <s v="3"/>
    <x v="2"/>
    <s v="16600843"/>
    <s v="082"/>
    <s v="ENZO RUIZ"/>
    <d v="2019-03-08T00:00:00"/>
    <x v="2"/>
    <s v="190252"/>
    <s v="IRAZOLA CLAUDIA MARIEL"/>
    <s v="PE"/>
    <s v="208 NAFTA GT"/>
    <s v="AB457MN"/>
    <m/>
    <n v="0"/>
    <m/>
    <n v="0"/>
    <n v="0"/>
    <n v="0"/>
    <n v="0"/>
    <n v="0"/>
    <n v="0"/>
    <n v="0"/>
    <n v="0"/>
    <s v="MERCADO CARLOS"/>
    <n v="51"/>
    <n v="0.77"/>
    <n v="570.25"/>
    <n v="0.77"/>
    <n v="0.6"/>
    <b v="0"/>
  </r>
  <r>
    <s v="3"/>
    <x v="5"/>
    <s v="16601201"/>
    <s v="214"/>
    <s v="MARCO AHUMADA"/>
    <d v="2019-03-08T00:00:00"/>
    <x v="2"/>
    <s v="184923"/>
    <s v="LOMBARDI ALBERTO FERNAN"/>
    <s v="PE"/>
    <s v="408 ALLURE PACK THP TIPTR"/>
    <s v="AD418AD"/>
    <d v="2019-01-31T00:00:00"/>
    <n v="0"/>
    <m/>
    <n v="0"/>
    <n v="0"/>
    <n v="2356.8000000000002"/>
    <n v="0"/>
    <n v="0"/>
    <n v="0"/>
    <n v="1573.22"/>
    <n v="36.409999999999997"/>
    <s v="ROBLEDO RUBEN"/>
    <n v="50"/>
    <n v="2.89"/>
    <n v="3801.64"/>
    <n v="2.89"/>
    <n v="4"/>
    <b v="1"/>
  </r>
  <r>
    <s v="3"/>
    <x v="5"/>
    <s v="16601202"/>
    <s v="214"/>
    <s v="MARCO AHUMADA"/>
    <d v="2019-03-08T00:00:00"/>
    <x v="2"/>
    <s v="184923"/>
    <s v="LOMBARDI ALBERTO FERNAN"/>
    <s v="PE"/>
    <s v="408 ALLURE PACK THP TIPTR"/>
    <s v="AD418AD"/>
    <d v="2019-01-31T00:00:00"/>
    <n v="0"/>
    <m/>
    <n v="0"/>
    <n v="0"/>
    <n v="0"/>
    <n v="0"/>
    <n v="0"/>
    <n v="0"/>
    <n v="0"/>
    <n v="1100"/>
    <e v="#N/A"/>
    <s v=""/>
    <n v="0"/>
    <n v="0"/>
    <m/>
    <n v="0"/>
    <b v="0"/>
  </r>
  <r>
    <s v="3"/>
    <x v="4"/>
    <s v="16603361"/>
    <s v="082"/>
    <s v="ENZO RUIZ"/>
    <d v="2019-03-08T00:00:00"/>
    <x v="2"/>
    <s v="116"/>
    <s v="GARANTIA"/>
    <s v="PE"/>
    <s v="208 - FELINE 1.6"/>
    <s v="AB656VK"/>
    <d v="2017-08-30T00:00:00"/>
    <n v="0.4"/>
    <m/>
    <n v="0"/>
    <n v="0"/>
    <n v="1536.41"/>
    <n v="0"/>
    <n v="0"/>
    <n v="0"/>
    <n v="1374.87"/>
    <n v="14.24"/>
    <s v="ROBLEDO RUBEN"/>
    <n v="50"/>
    <n v="1.1299999999999999"/>
    <n v="533.88"/>
    <n v="1.1299999999999999"/>
    <n v="0.4"/>
    <b v="0"/>
  </r>
  <r>
    <s v="3"/>
    <x v="2"/>
    <s v="16603823"/>
    <s v="214"/>
    <s v="MARCO AHUMADA"/>
    <d v="2019-03-08T00:00:00"/>
    <x v="2"/>
    <s v="25528"/>
    <s v="DEL POPOLO PABLO JAVIER"/>
    <s v="PE"/>
    <s v="308 FELINE THP TIPTRONIC"/>
    <s v="AA433YO"/>
    <d v="2016-08-11T00:00:00"/>
    <n v="0"/>
    <m/>
    <n v="0"/>
    <n v="0"/>
    <n v="581.35"/>
    <n v="0"/>
    <n v="0"/>
    <n v="0"/>
    <n v="368.74"/>
    <n v="3.53"/>
    <s v="ROBLEDO RUBEN"/>
    <n v="50"/>
    <n v="0.28000000000000003"/>
    <n v="77.52"/>
    <n v="0.28000000000000003"/>
    <n v="0.28000000000000003"/>
    <b v="0"/>
  </r>
  <r>
    <s v="3"/>
    <x v="4"/>
    <s v="16604361"/>
    <s v="214"/>
    <s v="MARCO AHUMADA"/>
    <d v="2019-03-08T00:00:00"/>
    <x v="2"/>
    <s v="116"/>
    <s v="GARANTIA"/>
    <s v="PE"/>
    <s v="PARTNER CONFORT 1.6 HDI 9"/>
    <s v="AC428GI"/>
    <d v="2018-03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04362"/>
    <s v="214"/>
    <s v="MARCO AHUMADA"/>
    <d v="2019-03-08T00:00:00"/>
    <x v="2"/>
    <s v="116"/>
    <s v="GARANTIA"/>
    <s v="PE"/>
    <s v="PARTNER CONFORT 1.6 HDI 9"/>
    <s v="AC428GI"/>
    <d v="2018-03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04363"/>
    <s v="214"/>
    <s v="MARCO AHUMADA"/>
    <d v="2019-03-08T00:00:00"/>
    <x v="2"/>
    <s v="116"/>
    <s v="GARANTIA"/>
    <s v="PE"/>
    <s v="PARTNER CONFORT 1.6 HDI 9"/>
    <s v="AC428GI"/>
    <d v="2018-03-16T00:00:00"/>
    <n v="0"/>
    <m/>
    <n v="0"/>
    <n v="0"/>
    <n v="0"/>
    <n v="0"/>
    <n v="0"/>
    <n v="0"/>
    <n v="0"/>
    <n v="3.4"/>
    <s v="ROBLEDO RUBEN"/>
    <n v="50"/>
    <n v="0.27"/>
    <n v="934.3"/>
    <n v="0.27"/>
    <n v="0.7"/>
    <b v="1"/>
  </r>
  <r>
    <s v="3"/>
    <x v="2"/>
    <s v="16604991"/>
    <s v="214"/>
    <s v="MARCO AHUMADA"/>
    <d v="2019-03-08T00:00:00"/>
    <x v="2"/>
    <s v="268441"/>
    <s v="JABASE RODOLFO CESAR"/>
    <s v="PE"/>
    <s v="408 2.0"/>
    <s v="LXC-266"/>
    <d v="2012-11-23T00:00:00"/>
    <n v="0"/>
    <n v="1.46"/>
    <n v="0.1"/>
    <n v="1E-3"/>
    <n v="5645.37"/>
    <n v="996.23"/>
    <n v="15"/>
    <n v="0.15"/>
    <n v="4303.16"/>
    <n v="13.89"/>
    <s v="YANCE RAUL"/>
    <n v="16"/>
    <n v="0.7"/>
    <n v="1462.17"/>
    <n v="0.7"/>
    <n v="1.54"/>
    <b v="1"/>
  </r>
  <r>
    <s v="3"/>
    <x v="0"/>
    <s v="16577951"/>
    <s v="082"/>
    <s v="ENZO RUIZ"/>
    <d v="2019-03-08T00:00:00"/>
    <x v="2"/>
    <s v="249037"/>
    <s v="VEGA WALTER ORLANDO"/>
    <s v="PE"/>
    <s v="301 ALLURE 1.6 HDI"/>
    <s v="AC468BQ"/>
    <d v="2018-03-21T00:00:00"/>
    <n v="1.41"/>
    <n v="402.03"/>
    <n v="15"/>
    <n v="0.15"/>
    <n v="5132.93"/>
    <n v="905.8"/>
    <n v="15"/>
    <n v="0.15"/>
    <n v="2428.31"/>
    <n v="40.700000000000003"/>
    <s v="RODRIGO IBARRA."/>
    <n v="54"/>
    <n v="2.0499999999999998"/>
    <n v="2278.14"/>
    <n v="2.0499999999999998"/>
    <n v="1.41"/>
    <b v="0"/>
  </r>
  <r>
    <s v="3"/>
    <x v="0"/>
    <s v="16608651"/>
    <s v="8"/>
    <s v="LUIS SILVESTRE GONZALEZ"/>
    <d v="2019-03-08T00:00:00"/>
    <x v="2"/>
    <s v="227927"/>
    <s v="PEREYRA RAQUEL MARIA"/>
    <s v="PE"/>
    <s v="308 FELINE 2.0N"/>
    <s v="PDE-646"/>
    <d v="2015-08-24T00:00:00"/>
    <n v="0"/>
    <n v="450.5"/>
    <n v="10"/>
    <n v="0.1"/>
    <n v="0"/>
    <n v="0"/>
    <n v="0"/>
    <n v="0"/>
    <n v="0"/>
    <n v="47.05"/>
    <s v="YANCE RAUL"/>
    <n v="16"/>
    <n v="2.37"/>
    <n v="4054.47"/>
    <n v="2.37"/>
    <n v="2.37"/>
    <b v="0"/>
  </r>
  <r>
    <s v="3"/>
    <x v="2"/>
    <s v="16608781"/>
    <s v="8"/>
    <s v="LUIS SILVESTRE GONZALEZ"/>
    <d v="2019-03-08T00:00:00"/>
    <x v="2"/>
    <s v="5186"/>
    <s v="DEPIANTE IRMA LUISA JUL"/>
    <s v="PE"/>
    <s v="207 COMPACT XS 1.6 5P"/>
    <s v="JJE-155"/>
    <d v="2010-11-23T00:00:00"/>
    <n v="0.9"/>
    <n v="5.99"/>
    <n v="0.7"/>
    <n v="6.9999999999999993E-3"/>
    <n v="1613.35"/>
    <n v="284.7"/>
    <n v="15"/>
    <n v="0.15"/>
    <n v="840.39"/>
    <n v="19.25"/>
    <s v="RODRIGO IBARRA."/>
    <n v="54"/>
    <n v="0.97"/>
    <n v="849.38"/>
    <n v="0.97"/>
    <n v="0.9"/>
    <b v="0"/>
  </r>
  <r>
    <s v="3"/>
    <x v="2"/>
    <s v="16608782"/>
    <s v="8"/>
    <s v="LUIS SILVESTRE GONZALEZ"/>
    <d v="2019-03-08T00:00:00"/>
    <x v="2"/>
    <s v="5186"/>
    <s v="DEPIANTE IRMA LUISA JUL"/>
    <s v="PE"/>
    <s v="207 COMPACT XS 1.6 5P"/>
    <s v="JJE-155"/>
    <d v="2010-11-23T00:00:00"/>
    <n v="0.6"/>
    <n v="48.64"/>
    <n v="8.5299999999999994"/>
    <n v="8.5299999999999987E-2"/>
    <n v="3519.72"/>
    <n v="621.13"/>
    <n v="15"/>
    <n v="0.15"/>
    <n v="3210.95"/>
    <n v="22.83"/>
    <s v="RODRIGO IBARRA."/>
    <n v="54"/>
    <n v="1.1499999999999999"/>
    <n v="521.61"/>
    <n v="1.1499999999999999"/>
    <n v="0.6"/>
    <b v="0"/>
  </r>
  <r>
    <s v="3"/>
    <x v="2"/>
    <s v="16608783"/>
    <s v="8"/>
    <s v="LUIS SILVESTRE GONZALEZ"/>
    <d v="2019-03-08T00:00:00"/>
    <x v="2"/>
    <s v="5186"/>
    <s v="DEPIANTE IRMA LUISA JUL"/>
    <s v="PE"/>
    <s v="207 COMPACT XS 1.6 5P"/>
    <s v="JJE-155"/>
    <d v="2010-11-23T00:00:00"/>
    <n v="0"/>
    <m/>
    <n v="0"/>
    <n v="0"/>
    <n v="414.05"/>
    <n v="0"/>
    <n v="0"/>
    <n v="0"/>
    <n v="197.9"/>
    <n v="0"/>
    <e v="#N/A"/>
    <s v=""/>
    <n v="0"/>
    <n v="380.16"/>
    <m/>
    <n v="0"/>
    <b v="0"/>
  </r>
  <r>
    <s v="3"/>
    <x v="2"/>
    <s v="16608784"/>
    <s v="8"/>
    <s v="LUIS SILVESTRE GONZALEZ"/>
    <d v="2019-03-08T00:00:00"/>
    <x v="2"/>
    <s v="5186"/>
    <s v="DEPIANTE IRMA LUISA JUL"/>
    <s v="PE"/>
    <s v="207 COMPACT XS 1.6 5P"/>
    <s v="JJE-155"/>
    <d v="2010-11-23T00:00:00"/>
    <n v="4.3"/>
    <n v="193.71"/>
    <n v="4.74"/>
    <n v="4.7400000000000005E-2"/>
    <n v="3206.07"/>
    <n v="356.23"/>
    <n v="10"/>
    <n v="0.1"/>
    <n v="2119.9899999999998"/>
    <n v="35.729999999999997"/>
    <s v="RODRIGO IBARRA."/>
    <n v="54"/>
    <n v="1.8"/>
    <n v="3893.05"/>
    <n v="1.8"/>
    <n v="4.3"/>
    <b v="1"/>
  </r>
  <r>
    <s v="3"/>
    <x v="0"/>
    <s v="16609001"/>
    <s v="082"/>
    <s v="ENZO RUIZ"/>
    <d v="2019-03-08T00:00:00"/>
    <x v="2"/>
    <s v="192294"/>
    <s v="OLEA ADRIAN ALEJANDRO"/>
    <s v="PE"/>
    <s v="301 ALLURE PLUS 1.6"/>
    <s v="AB728RZ"/>
    <d v="2017-08-24T00:00:00"/>
    <n v="2"/>
    <n v="228.1"/>
    <n v="6"/>
    <n v="0.06"/>
    <n v="2316.0500000000002"/>
    <n v="408.7"/>
    <n v="15"/>
    <n v="0.15"/>
    <n v="1285.1600000000001"/>
    <n v="25.81"/>
    <s v="RODRIGO IBARRA."/>
    <n v="54"/>
    <n v="1.3"/>
    <n v="3573.56"/>
    <n v="1.3"/>
    <n v="2"/>
    <b v="1"/>
  </r>
  <r>
    <s v="3"/>
    <x v="0"/>
    <s v="16609331"/>
    <s v="082"/>
    <s v="ENZO RUIZ"/>
    <d v="2019-03-08T00:00:00"/>
    <x v="2"/>
    <s v="229482"/>
    <s v="MORAIS CRISTINA BLANCA"/>
    <s v="PE"/>
    <s v="208 ALLURE 1.5 NAV"/>
    <s v="AB084KZ"/>
    <d v="2017-03-14T00:00:00"/>
    <n v="1.6"/>
    <m/>
    <n v="0"/>
    <n v="0"/>
    <n v="3678.67"/>
    <n v="0"/>
    <n v="0"/>
    <n v="0"/>
    <n v="1266.83"/>
    <n v="0"/>
    <s v="SALVATICO ARIEL"/>
    <n v="25"/>
    <n v="1.72"/>
    <n v="3041.33"/>
    <n v="1.72"/>
    <n v="1.6"/>
    <b v="0"/>
  </r>
  <r>
    <s v="3"/>
    <x v="6"/>
    <s v="16578431"/>
    <s v="87"/>
    <s v="ALEJANDRO DIAZ"/>
    <d v="2019-03-08T00:00:00"/>
    <x v="2"/>
    <s v="116"/>
    <s v="GARANTIA"/>
    <s v="PE"/>
    <s v="208 ALLURE PLUS 1.6 HDI 9"/>
    <s v="209846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78762"/>
    <s v="214"/>
    <s v="MARCO AHUMADA"/>
    <d v="2019-03-08T00:00:00"/>
    <x v="2"/>
    <s v="116"/>
    <s v="GARANTIA"/>
    <s v="PE"/>
    <s v="208 NAFTA 1.6"/>
    <s v="AC654HZ"/>
    <d v="2018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78763"/>
    <s v="214"/>
    <s v="MARCO AHUMADA"/>
    <d v="2019-03-08T00:00:00"/>
    <x v="2"/>
    <s v="116"/>
    <s v="GARANTIA"/>
    <s v="PE"/>
    <s v="208 NAFTA 1.6"/>
    <s v="AC654HZ"/>
    <d v="2018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11191"/>
    <s v="082"/>
    <s v="ENZO RUIZ"/>
    <d v="2019-03-08T00:00:00"/>
    <x v="2"/>
    <s v="226107"/>
    <s v="CAFURE HORACIO RUBEN"/>
    <s v="PE"/>
    <s v="208 ALLURE 1.5 N 5P TOUCH"/>
    <s v="PQC161"/>
    <d v="2016-03-15T00:00:00"/>
    <n v="0"/>
    <n v="8.3800000000000008"/>
    <n v="0.63"/>
    <n v="6.3E-3"/>
    <n v="0"/>
    <n v="0"/>
    <n v="0"/>
    <n v="0"/>
    <n v="0"/>
    <n v="16.28"/>
    <s v="RODRIGO IBARRA."/>
    <n v="54"/>
    <n v="0.82"/>
    <n v="1322.2"/>
    <n v="0.82"/>
    <n v="0.7"/>
    <b v="0"/>
  </r>
  <r>
    <s v="3"/>
    <x v="0"/>
    <s v="16611221"/>
    <s v="214"/>
    <s v="MARCO AHUMADA"/>
    <d v="2019-03-08T00:00:00"/>
    <x v="2"/>
    <s v="249351"/>
    <s v="LORENZINI IVAN LUIS"/>
    <s v="PE"/>
    <s v="308 FELINE THP"/>
    <s v="AB729DF"/>
    <d v="2017-09-15T00:00:00"/>
    <n v="1.76"/>
    <n v="16.73"/>
    <n v="0.5"/>
    <n v="5.0000000000000001E-3"/>
    <n v="4805.2299999999996"/>
    <n v="847.97"/>
    <n v="15"/>
    <n v="0.15"/>
    <n v="2856.94"/>
    <n v="24.22"/>
    <s v="YANCE RAUL"/>
    <n v="16"/>
    <n v="1.22"/>
    <n v="3328.73"/>
    <n v="1.22"/>
    <n v="1.76"/>
    <b v="1"/>
  </r>
  <r>
    <s v="3"/>
    <x v="4"/>
    <s v="16611342"/>
    <s v="082"/>
    <s v="ENZO RUIZ"/>
    <d v="2019-03-08T00:00:00"/>
    <x v="2"/>
    <s v="116"/>
    <s v="GARANTIA"/>
    <s v="PE"/>
    <s v="208 ALLURE 1.6 TIPTRONIC"/>
    <s v="AC417OO"/>
    <d v="2018-02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11441"/>
    <s v="214"/>
    <s v="MARCO AHUMADA"/>
    <d v="2019-03-08T00:00:00"/>
    <x v="2"/>
    <s v="246447"/>
    <s v="LEGUIZAMON LUIS FERNAND"/>
    <s v="PE"/>
    <s v="2008 ALLURE 1.6"/>
    <s v="AB518FM"/>
    <d v="2017-05-31T00:00:00"/>
    <n v="2.1800000000000002"/>
    <n v="11.19"/>
    <n v="0.27"/>
    <n v="2.7000000000000001E-3"/>
    <n v="3126.88"/>
    <n v="551.79"/>
    <n v="15"/>
    <n v="0.15"/>
    <n v="1269.46"/>
    <n v="0"/>
    <s v="SALVATICO ARIEL"/>
    <n v="25"/>
    <n v="2"/>
    <n v="4132.62"/>
    <n v="2"/>
    <n v="2.1800000000000002"/>
    <b v="1"/>
  </r>
  <r>
    <s v="3"/>
    <x v="4"/>
    <s v="16611692"/>
    <s v="214"/>
    <s v="MARCO AHUMADA"/>
    <d v="2019-03-08T00:00:00"/>
    <x v="2"/>
    <s v="116"/>
    <s v="GARANTIA"/>
    <s v="PE"/>
    <s v="2008 SPORT 1.6 THP"/>
    <s v="AC869LS"/>
    <d v="2018-06-11T00:00:00"/>
    <n v="0"/>
    <m/>
    <n v="0"/>
    <n v="0"/>
    <n v="0"/>
    <n v="0"/>
    <n v="0"/>
    <n v="0"/>
    <n v="0"/>
    <n v="6.55"/>
    <s v="ROBLEDO RUBEN"/>
    <n v="50"/>
    <n v="0.52"/>
    <n v="3737.19"/>
    <n v="0.52"/>
    <n v="2.8"/>
    <b v="1"/>
  </r>
  <r>
    <s v="3"/>
    <x v="4"/>
    <s v="16612262"/>
    <s v="214"/>
    <s v="MARCO AHUMADA"/>
    <d v="2019-03-08T00:00:00"/>
    <x v="2"/>
    <s v="116"/>
    <s v="GARANTIA"/>
    <s v="PE"/>
    <s v="308 FELINE THP"/>
    <s v="AC436AE"/>
    <d v="2018-02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12671"/>
    <s v="214"/>
    <s v="MARCO AHUMADA"/>
    <d v="2019-03-08T00:00:00"/>
    <x v="2"/>
    <s v="116"/>
    <s v="GARANTIA"/>
    <s v="PE"/>
    <s v="308 FELINE 1.6 HDI"/>
    <s v="AB736VX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12672"/>
    <s v="214"/>
    <s v="MARCO AHUMADA"/>
    <d v="2019-03-08T00:00:00"/>
    <x v="2"/>
    <s v="23620"/>
    <s v="INGARAMO RAUL EUGENIO"/>
    <s v="PE"/>
    <s v="308 FELINE 1.6 HDI"/>
    <s v="AB736VX"/>
    <m/>
    <n v="0"/>
    <m/>
    <n v="0"/>
    <n v="0"/>
    <n v="2691.5"/>
    <n v="0"/>
    <n v="0"/>
    <n v="0"/>
    <n v="1632.22"/>
    <n v="5.42"/>
    <s v="ROBLEDO RUBEN"/>
    <n v="50"/>
    <n v="0.43"/>
    <n v="570.25"/>
    <n v="0.43"/>
    <n v="0.6"/>
    <b v="1"/>
  </r>
  <r>
    <s v="3"/>
    <x v="4"/>
    <s v="16612722"/>
    <s v="214"/>
    <s v="MARCO AHUMADA"/>
    <d v="2019-03-08T00:00:00"/>
    <x v="2"/>
    <s v="116"/>
    <s v="GARANTIA"/>
    <s v="PE"/>
    <s v="308 FELINE THP"/>
    <s v="AC140HW"/>
    <d v="2018-03-09T00:00:00"/>
    <n v="1.5"/>
    <m/>
    <n v="0"/>
    <n v="0"/>
    <n v="1780.37"/>
    <n v="0"/>
    <n v="0"/>
    <n v="0"/>
    <n v="1024.05"/>
    <n v="5.29"/>
    <s v="ROBLEDO RUBEN"/>
    <n v="50"/>
    <n v="0.42"/>
    <n v="2002.07"/>
    <n v="0.42"/>
    <n v="1.5"/>
    <b v="1"/>
  </r>
  <r>
    <s v="3"/>
    <x v="4"/>
    <s v="16612723"/>
    <s v="214"/>
    <s v="MARCO AHUMADA"/>
    <d v="2019-03-08T00:00:00"/>
    <x v="2"/>
    <s v="116"/>
    <s v="GARANTIA"/>
    <s v="PE"/>
    <s v="308 FELINE THP"/>
    <s v="AC140HW"/>
    <d v="2018-03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12724"/>
    <s v="214"/>
    <s v="MARCO AHUMADA"/>
    <d v="2019-03-08T00:00:00"/>
    <x v="2"/>
    <s v="116"/>
    <s v="GARANTIA"/>
    <s v="PE"/>
    <s v="308 FELINE THP"/>
    <s v="AC140HW"/>
    <d v="2018-03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13091"/>
    <s v="214"/>
    <s v="MARCO AHUMADA"/>
    <d v="2019-03-08T00:00:00"/>
    <x v="2"/>
    <s v="268448"/>
    <s v="KUPERMAN DANIEL RUBEN"/>
    <s v="PE"/>
    <s v="PARTNER CONFORT 1.6 HDI"/>
    <s v="AA957HM"/>
    <d v="2017-02-14T00:00:00"/>
    <n v="1.1000000000000001"/>
    <n v="15.68"/>
    <n v="0.75"/>
    <n v="7.4999999999999997E-3"/>
    <n v="4433.21"/>
    <n v="782.32"/>
    <n v="15"/>
    <n v="0.15"/>
    <n v="2009.95"/>
    <n v="20.84"/>
    <s v="YANCE RAUL"/>
    <n v="16"/>
    <n v="1.05"/>
    <n v="2075.23"/>
    <n v="1.05"/>
    <n v="1.1000000000000001"/>
    <b v="1"/>
  </r>
  <r>
    <s v="3"/>
    <x v="0"/>
    <s v="16613114"/>
    <s v="082"/>
    <s v="ENZO RUIZ"/>
    <d v="2019-03-08T00:00:00"/>
    <x v="2"/>
    <s v="194615"/>
    <s v="CHANG CALDERON CRISTY A"/>
    <s v="PE"/>
    <s v="408 ALLURE 1.6"/>
    <s v="AB509NM"/>
    <d v="2017-07-07T00:00:00"/>
    <n v="0"/>
    <n v="91.24"/>
    <n v="15"/>
    <n v="0.15"/>
    <n v="290.66000000000003"/>
    <n v="51.29"/>
    <n v="15"/>
    <n v="0.15"/>
    <n v="225.69"/>
    <n v="0"/>
    <e v="#N/A"/>
    <s v=""/>
    <n v="0"/>
    <n v="517.03"/>
    <m/>
    <n v="0"/>
    <b v="0"/>
  </r>
  <r>
    <s v="3"/>
    <x v="0"/>
    <s v="16613261"/>
    <s v="082"/>
    <s v="ENZO RUIZ"/>
    <d v="2019-03-08T00:00:00"/>
    <x v="2"/>
    <s v="76880"/>
    <s v="TISSERA SILVIA DEL CARM"/>
    <s v="PE"/>
    <s v="308 FELINE THP TIPTRONIC"/>
    <s v="AA914ZW"/>
    <d v="2017-01-11T00:00:00"/>
    <n v="2.85"/>
    <m/>
    <n v="0"/>
    <n v="0"/>
    <n v="4300.8"/>
    <n v="0"/>
    <n v="0"/>
    <n v="0"/>
    <n v="2004.63"/>
    <n v="17.87"/>
    <s v="RODRIGO IBARRA."/>
    <n v="54"/>
    <n v="0.9"/>
    <n v="5417.37"/>
    <n v="0.9"/>
    <n v="2.85"/>
    <b v="1"/>
  </r>
  <r>
    <s v="3"/>
    <x v="2"/>
    <s v="16613262"/>
    <s v="082"/>
    <s v="ENZO RUIZ"/>
    <d v="2019-03-08T00:00:00"/>
    <x v="2"/>
    <s v="76880"/>
    <s v="TISSERA SILVIA DEL CARM"/>
    <s v="PE"/>
    <s v="308 FELINE THP TIPTRONIC"/>
    <s v="AA914ZW"/>
    <d v="2017-01-11T00:00:00"/>
    <n v="0"/>
    <m/>
    <n v="0"/>
    <n v="0"/>
    <n v="1631.19"/>
    <n v="287.86"/>
    <n v="15"/>
    <n v="0.15"/>
    <n v="1242.54"/>
    <n v="5.36"/>
    <s v="RODRIGO IBARRA."/>
    <n v="54"/>
    <n v="0.27"/>
    <n v="1900.82"/>
    <n v="0.27"/>
    <n v="2"/>
    <b v="1"/>
  </r>
  <r>
    <s v="3"/>
    <x v="2"/>
    <s v="16613281"/>
    <s v="082"/>
    <s v="ENZO RUIZ"/>
    <d v="2019-03-08T00:00:00"/>
    <x v="2"/>
    <s v="248220"/>
    <s v="JURE EVELIN"/>
    <s v="PE"/>
    <s v="2008 ALLURE 1.6"/>
    <s v="AB147PP"/>
    <d v="2017-03-31T00:00:00"/>
    <n v="0"/>
    <n v="21.38"/>
    <n v="15"/>
    <n v="0.15"/>
    <n v="11009.29"/>
    <n v="1942.81"/>
    <n v="15"/>
    <n v="0.15"/>
    <n v="8065.54"/>
    <n v="0"/>
    <s v="MERCADO CARLOS"/>
    <n v="51"/>
    <n v="1.23"/>
    <n v="121.18"/>
    <n v="1.23"/>
    <n v="0.15"/>
    <b v="0"/>
  </r>
  <r>
    <s v="3"/>
    <x v="0"/>
    <s v="16613551"/>
    <s v="214"/>
    <s v="MARCO AHUMADA"/>
    <d v="2019-03-08T00:00:00"/>
    <x v="2"/>
    <s v="236925"/>
    <s v="GIUSTO SERGIO MARTIN"/>
    <s v="PE"/>
    <s v="208 FELINE 1.6 N 5P PACK"/>
    <s v="AA152GB"/>
    <d v="2016-05-06T00:00:00"/>
    <n v="1.69"/>
    <n v="11.89"/>
    <n v="0.37"/>
    <n v="3.7000000000000002E-3"/>
    <n v="3151.57"/>
    <n v="556.15"/>
    <n v="15"/>
    <n v="0.15"/>
    <n v="1287.48"/>
    <n v="23.8"/>
    <s v="YANCE RAUL"/>
    <n v="16"/>
    <n v="1.18"/>
    <n v="3200.51"/>
    <n v="1.18"/>
    <n v="1.65"/>
    <b v="1"/>
  </r>
  <r>
    <s v="3"/>
    <x v="0"/>
    <s v="16613551"/>
    <s v="214"/>
    <s v="MARCO AHUMADA"/>
    <d v="2019-03-08T00:00:00"/>
    <x v="2"/>
    <s v="236925"/>
    <s v="GIUSTO SERGIO MARTIN"/>
    <s v="PE"/>
    <s v="208 FELINE 1.6 N 5P PACK"/>
    <s v="AA152GB"/>
    <m/>
    <m/>
    <m/>
    <m/>
    <n v="0"/>
    <m/>
    <m/>
    <m/>
    <n v="0"/>
    <m/>
    <m/>
    <s v="ROBLEDO RUBEN"/>
    <n v="50"/>
    <n v="0.03"/>
    <m/>
    <n v="0.03"/>
    <n v="0.04"/>
    <b v="1"/>
  </r>
  <r>
    <s v="3"/>
    <x v="4"/>
    <s v="16580641"/>
    <s v="8"/>
    <s v="LUIS SILVESTRE GONZALEZ"/>
    <d v="2019-03-08T00:00:00"/>
    <x v="2"/>
    <s v="116"/>
    <s v="GARANTIA"/>
    <s v="PE"/>
    <s v="2008 FELINE 1.6 TIPTRONIC"/>
    <s v="AC461XB"/>
    <d v="2018-02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15281"/>
    <s v="082"/>
    <s v="ENZO RUIZ"/>
    <d v="2019-03-08T00:00:00"/>
    <x v="2"/>
    <s v="79445"/>
    <s v="REGALO GUILLERMO DEL VA"/>
    <s v="PE"/>
    <s v="2008 FELINE 1.6 TIPTRONIC"/>
    <s v="AC707EI"/>
    <d v="2018-05-03T00:00:00"/>
    <n v="2.1"/>
    <n v="119.75"/>
    <n v="3"/>
    <n v="0.03"/>
    <n v="3678.67"/>
    <n v="0"/>
    <n v="0"/>
    <n v="0"/>
    <n v="1269.46"/>
    <n v="17.87"/>
    <s v="RODRIGO IBARRA."/>
    <n v="54"/>
    <n v="0.9"/>
    <n v="3871.99"/>
    <n v="0.9"/>
    <n v="2.1"/>
    <b v="1"/>
  </r>
  <r>
    <s v="3"/>
    <x v="0"/>
    <s v="16615341"/>
    <s v="082"/>
    <s v="ENZO RUIZ"/>
    <d v="2019-03-08T00:00:00"/>
    <x v="2"/>
    <s v="196236"/>
    <s v="LOCONTE MAXIMILIANO"/>
    <s v="PE"/>
    <s v="408 ALLURE PLUS THP"/>
    <s v="AA-008-V"/>
    <d v="2016-04-07T00:00:00"/>
    <n v="2.06"/>
    <m/>
    <n v="0"/>
    <n v="0"/>
    <n v="3655.69"/>
    <n v="645.11"/>
    <n v="15"/>
    <n v="0.15"/>
    <n v="2007.28"/>
    <n v="21.24"/>
    <s v="YANCE RAUL"/>
    <n v="16"/>
    <n v="1.07"/>
    <n v="3915.71"/>
    <n v="1.07"/>
    <n v="2.06"/>
    <b v="1"/>
  </r>
  <r>
    <s v="3"/>
    <x v="0"/>
    <s v="16615861"/>
    <s v="214"/>
    <s v="MARCO AHUMADA"/>
    <d v="2019-03-08T00:00:00"/>
    <x v="2"/>
    <s v="115167"/>
    <s v="COLAZO MARIO ALEJANDRO"/>
    <s v="PE"/>
    <s v="3008 GT-LINE HDI TIPTRONI"/>
    <s v="AC931VX"/>
    <d v="2018-07-20T00:00:00"/>
    <n v="1.84"/>
    <n v="12.59"/>
    <n v="0.36"/>
    <n v="3.5999999999999999E-3"/>
    <n v="6140.8"/>
    <n v="0"/>
    <n v="0"/>
    <n v="0"/>
    <n v="2527.66"/>
    <n v="33.75"/>
    <s v="YANCE RAUL"/>
    <n v="16"/>
    <n v="1.7"/>
    <n v="3484.94"/>
    <n v="1.7"/>
    <n v="1.84"/>
    <b v="1"/>
  </r>
  <r>
    <s v="3"/>
    <x v="4"/>
    <s v="16616182"/>
    <s v="8"/>
    <s v="LUIS SILVESTRE GONZALEZ"/>
    <d v="2019-03-08T00:00:00"/>
    <x v="2"/>
    <s v="116"/>
    <s v="GARANTIA"/>
    <s v="PE"/>
    <s v="208 GT 1.6 THP"/>
    <s v="AC892UU"/>
    <d v="2018-06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16183"/>
    <s v="8"/>
    <s v="LUIS SILVESTRE GONZALEZ"/>
    <d v="2019-03-08T00:00:00"/>
    <x v="2"/>
    <s v="116"/>
    <s v="GARANTIA"/>
    <s v="PE"/>
    <s v="208 GT 1.6 THP"/>
    <s v="AC892UU"/>
    <d v="2018-06-28T00:00:00"/>
    <n v="0"/>
    <m/>
    <n v="0"/>
    <n v="0"/>
    <n v="0"/>
    <n v="0"/>
    <n v="0"/>
    <n v="0"/>
    <n v="0"/>
    <n v="5.04"/>
    <s v="ROBLEDO RUBEN"/>
    <n v="50"/>
    <n v="0.4"/>
    <n v="3737.19"/>
    <n v="0.4"/>
    <n v="2.8"/>
    <b v="1"/>
  </r>
  <r>
    <s v="3"/>
    <x v="0"/>
    <s v="16616731"/>
    <s v="214"/>
    <s v="MARCO AHUMADA"/>
    <d v="2019-03-08T00:00:00"/>
    <x v="2"/>
    <s v="254930"/>
    <s v="CERRATO MARIA DEL CARME"/>
    <s v="PE"/>
    <s v="2008 ALLURE 1.6"/>
    <s v="AC016KU"/>
    <d v="2017-11-17T00:00:00"/>
    <n v="1.7"/>
    <n v="6.14"/>
    <n v="0.19"/>
    <n v="1.9E-3"/>
    <n v="3126.88"/>
    <n v="551.79"/>
    <n v="15"/>
    <n v="0.15"/>
    <n v="1269.46"/>
    <n v="0"/>
    <s v="SALVATICO ARIEL"/>
    <n v="25"/>
    <n v="1.1499999999999999"/>
    <n v="3225.27"/>
    <n v="1.1499999999999999"/>
    <n v="1.7"/>
    <b v="1"/>
  </r>
  <r>
    <s v="3"/>
    <x v="2"/>
    <s v="16616832"/>
    <s v="214"/>
    <s v="MARCO AHUMADA"/>
    <d v="2019-03-08T00:00:00"/>
    <x v="2"/>
    <s v="239851"/>
    <s v="LOPEZ ADRIANA FERNANDA"/>
    <s v="PE"/>
    <s v="2008 ALLURE 1.6"/>
    <s v="AA635VX"/>
    <d v="2016-10-14T00:00:00"/>
    <n v="0"/>
    <m/>
    <n v="0"/>
    <n v="0"/>
    <n v="208.85"/>
    <n v="36.85"/>
    <n v="15"/>
    <n v="0.15"/>
    <n v="123.02"/>
    <n v="1.51"/>
    <s v="ROBLEDO RUBEN"/>
    <n v="50"/>
    <n v="0.12"/>
    <n v="114.05"/>
    <n v="0.12"/>
    <n v="0.12"/>
    <b v="0"/>
  </r>
  <r>
    <s v="3"/>
    <x v="0"/>
    <s v="16616951"/>
    <s v="082"/>
    <s v="ENZO RUIZ"/>
    <d v="2019-03-08T00:00:00"/>
    <x v="2"/>
    <s v="262209"/>
    <s v="FRANCO STELLA MARIS"/>
    <s v="PE"/>
    <s v="2008 FELINE 1.6"/>
    <s v="AC886TN"/>
    <d v="2018-07-14T00:00:00"/>
    <n v="2.0499999999999998"/>
    <m/>
    <n v="0"/>
    <n v="0"/>
    <n v="3678.67"/>
    <n v="0"/>
    <n v="0"/>
    <n v="0"/>
    <n v="1266.83"/>
    <n v="0"/>
    <s v="SALVATICO ARIEL"/>
    <n v="25"/>
    <n v="1.05"/>
    <n v="3896.7"/>
    <n v="1.05"/>
    <n v="2.0499999999999998"/>
    <b v="1"/>
  </r>
  <r>
    <s v="3"/>
    <x v="0"/>
    <s v="16618481"/>
    <s v="214"/>
    <s v="MARCO AHUMADA"/>
    <d v="2019-03-08T00:00:00"/>
    <x v="2"/>
    <s v="218972"/>
    <s v="MALANDRINO HUGO"/>
    <s v="PE"/>
    <s v="PARTNER PATAGONICA VTC PL"/>
    <s v="AC758WH"/>
    <d v="2018-05-10T00:00:00"/>
    <n v="2.1"/>
    <n v="8.3800000000000008"/>
    <n v="0.21"/>
    <n v="2.0999999999999999E-3"/>
    <n v="4384.42"/>
    <n v="773.71"/>
    <n v="15"/>
    <n v="0.15"/>
    <n v="2067.61"/>
    <n v="14.87"/>
    <s v="ROBLEDO RUBEN"/>
    <n v="50"/>
    <n v="1.18"/>
    <n v="3983.36"/>
    <n v="1.18"/>
    <n v="2.1"/>
    <b v="1"/>
  </r>
  <r>
    <s v="3"/>
    <x v="4"/>
    <s v="16582151"/>
    <s v="214"/>
    <s v="MARCO AHUMADA"/>
    <d v="2019-03-08T00:00:00"/>
    <x v="2"/>
    <s v="116"/>
    <s v="GARANTIA"/>
    <s v="PE"/>
    <s v="208 FELINE 1.6 TIPTR"/>
    <s v="AD064VS"/>
    <d v="2018-08-30T00:00:00"/>
    <n v="2.4"/>
    <m/>
    <n v="0"/>
    <n v="0"/>
    <n v="6272.24"/>
    <n v="0"/>
    <n v="0"/>
    <n v="0"/>
    <n v="3713.64"/>
    <n v="0"/>
    <s v="CRISTIAN BARRIONUEVO"/>
    <n v="91"/>
    <n v="4.25"/>
    <n v="2697.5"/>
    <n v="4.25"/>
    <n v="2.4"/>
    <b v="0"/>
  </r>
  <r>
    <s v="3"/>
    <x v="4"/>
    <s v="16618482"/>
    <s v="214"/>
    <s v="MARCO AHUMADA"/>
    <d v="2019-03-08T00:00:00"/>
    <x v="2"/>
    <s v="116"/>
    <s v="GARANTIA"/>
    <s v="PE"/>
    <s v="PARTNER PATAGONICA VTC PL"/>
    <s v="AC758WH"/>
    <d v="2018-05-10T00:00:00"/>
    <n v="0"/>
    <m/>
    <n v="0"/>
    <n v="0"/>
    <n v="0"/>
    <n v="0"/>
    <n v="0"/>
    <n v="0"/>
    <n v="0"/>
    <n v="3.78"/>
    <s v="ROBLEDO RUBEN"/>
    <n v="50"/>
    <n v="0.3"/>
    <n v="934.3"/>
    <n v="0.3"/>
    <n v="0.7"/>
    <b v="1"/>
  </r>
  <r>
    <s v="3"/>
    <x v="4"/>
    <s v="16582152"/>
    <s v="214"/>
    <s v="MARCO AHUMADA"/>
    <d v="2019-03-08T00:00:00"/>
    <x v="2"/>
    <s v="116"/>
    <s v="GARANTIA"/>
    <s v="PE"/>
    <s v="208 FELINE 1.6 TIPTR"/>
    <s v="AD064VS"/>
    <d v="2018-08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18921"/>
    <s v="082"/>
    <s v="ENZO RUIZ"/>
    <d v="2019-03-08T00:00:00"/>
    <x v="2"/>
    <s v="207044"/>
    <s v="LOZA CRISTIAN EDUARDO"/>
    <s v="PE"/>
    <s v="207 COMPACT ALLURE 1.4 4P"/>
    <s v="NQW-308"/>
    <d v="2014-02-17T00:00:00"/>
    <n v="0"/>
    <m/>
    <n v="0"/>
    <n v="0"/>
    <n v="0"/>
    <n v="0"/>
    <n v="0"/>
    <n v="0"/>
    <n v="0"/>
    <n v="1.01"/>
    <s v="ROBLEDO RUBEN"/>
    <n v="50"/>
    <n v="0.08"/>
    <n v="408.68"/>
    <n v="0.08"/>
    <n v="0.43"/>
    <b v="1"/>
  </r>
  <r>
    <s v="3"/>
    <x v="2"/>
    <s v="16619011"/>
    <s v="8"/>
    <s v="LUIS SILVESTRE GONZALEZ"/>
    <d v="2019-03-08T00:00:00"/>
    <x v="2"/>
    <s v="183647"/>
    <s v="BARRERA ARIADNA MICAELA"/>
    <s v="PE"/>
    <s v="207 COMPACT ACTIVE 1.4 N"/>
    <s v="MID-134"/>
    <d v="2013-02-28T00:00:00"/>
    <n v="0"/>
    <n v="14.41"/>
    <n v="3.37"/>
    <n v="3.3700000000000001E-2"/>
    <n v="0"/>
    <n v="0"/>
    <n v="0"/>
    <n v="0"/>
    <n v="0"/>
    <n v="4.57"/>
    <s v="RODRIGO IBARRA."/>
    <n v="54"/>
    <n v="0.23"/>
    <n v="413.27"/>
    <n v="0.23"/>
    <n v="0.45"/>
    <b v="1"/>
  </r>
  <r>
    <s v="3"/>
    <x v="4"/>
    <s v="16582153"/>
    <s v="214"/>
    <s v="MARCO AHUMADA"/>
    <d v="2019-03-08T00:00:00"/>
    <x v="2"/>
    <s v="116"/>
    <s v="GARANTIA"/>
    <s v="PE"/>
    <s v="208 FELINE 1.6 TIPTR"/>
    <s v="AD064VS"/>
    <d v="2018-08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19251"/>
    <s v="082"/>
    <s v="ENZO RUIZ"/>
    <d v="2019-03-08T00:00:00"/>
    <x v="2"/>
    <s v="241735"/>
    <s v="DOLIVO SEBASTIAN"/>
    <s v="PE"/>
    <s v="2008 FELINE 1.6 115"/>
    <s v="AD488RW"/>
    <d v="2019-03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82171"/>
    <s v="4"/>
    <s v="ROMERO WALTER"/>
    <d v="2019-03-08T00:00:00"/>
    <x v="2"/>
    <s v="116"/>
    <s v="GARANTIA"/>
    <s v="PE"/>
    <s v="308 FELINE THP 1.6N TURBO"/>
    <s v="AA637EQ"/>
    <m/>
    <n v="1.9"/>
    <m/>
    <n v="0"/>
    <n v="0"/>
    <n v="8183.7"/>
    <n v="0"/>
    <n v="0"/>
    <n v="0"/>
    <n v="7077.55"/>
    <n v="0"/>
    <s v="CRISTIAN BARRIONUEVO"/>
    <n v="91"/>
    <n v="1.08"/>
    <n v="2135.52"/>
    <n v="1.08"/>
    <n v="1.9"/>
    <b v="1"/>
  </r>
  <r>
    <s v="3"/>
    <x v="4"/>
    <s v="16582172"/>
    <s v="4"/>
    <s v="ROMERO WALTER"/>
    <d v="2019-03-08T00:00:00"/>
    <x v="2"/>
    <s v="116"/>
    <s v="GARANTIA"/>
    <s v="PE"/>
    <s v="308 FELINE THP 1.6N TURBO"/>
    <s v="AA637EQ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83222"/>
    <s v="214"/>
    <s v="MARCO AHUMADA"/>
    <d v="2019-03-08T00:00:00"/>
    <x v="2"/>
    <s v="116"/>
    <s v="GARANTIA"/>
    <s v="PE"/>
    <s v="2008 SPORT 1.6 THP"/>
    <s v="AC647VA"/>
    <d v="2018-04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83223"/>
    <s v="214"/>
    <s v="MARCO AHUMADA"/>
    <d v="2019-03-08T00:00:00"/>
    <x v="2"/>
    <s v="116"/>
    <s v="GARANTIA"/>
    <s v="PE"/>
    <s v="2008 SPORT 1.6 THP"/>
    <s v="AC647VA"/>
    <d v="2018-04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83224"/>
    <s v="214"/>
    <s v="MARCO AHUMADA"/>
    <d v="2019-03-08T00:00:00"/>
    <x v="2"/>
    <s v="116"/>
    <s v="GARANTIA"/>
    <s v="PE"/>
    <s v="2008 SPORT 1.6 THP"/>
    <s v="AC647VA"/>
    <d v="2018-04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9322"/>
    <s v="214"/>
    <s v="MARCO AHUMADA"/>
    <d v="2019-03-08T00:00:00"/>
    <x v="2"/>
    <s v="116"/>
    <s v="GARANTIA"/>
    <s v="PE"/>
    <s v="PARTNER CONFORT 1.6 HDI 9"/>
    <s v="AD199ES"/>
    <d v="2018-09-28T00:00:00"/>
    <n v="0"/>
    <m/>
    <n v="0"/>
    <n v="0"/>
    <n v="0"/>
    <n v="0"/>
    <n v="0"/>
    <n v="0"/>
    <n v="0"/>
    <n v="3.78"/>
    <s v="ROBLEDO RUBEN"/>
    <n v="50"/>
    <n v="0.3"/>
    <n v="934.3"/>
    <n v="0.3"/>
    <n v="0.7"/>
    <b v="1"/>
  </r>
  <r>
    <s v="3"/>
    <x v="4"/>
    <s v="16599581"/>
    <s v="214"/>
    <s v="MARCO AHUMADA"/>
    <d v="2019-03-08T00:00:00"/>
    <x v="2"/>
    <s v="116"/>
    <s v="GARANTIA"/>
    <s v="PE"/>
    <s v="2008 ALLURE 1.6  CBA."/>
    <s v="PMS-655"/>
    <d v="2016-03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9582"/>
    <s v="214"/>
    <s v="MARCO AHUMADA"/>
    <d v="2019-03-08T00:00:00"/>
    <x v="2"/>
    <s v="116"/>
    <s v="GARANTIA"/>
    <s v="PE"/>
    <s v="2008 ALLURE 1.6  CBA."/>
    <s v="PMS-655"/>
    <d v="2016-03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493522"/>
    <s v="8"/>
    <s v="LUIS SILVESTRE GONZALEZ"/>
    <d v="2019-03-08T00:00:00"/>
    <x v="2"/>
    <s v="13026"/>
    <s v="CAJA DE SEGUROS SA"/>
    <s v="PE"/>
    <s v="208 ACTIVE 1.6"/>
    <s v="AC030WE"/>
    <d v="2018-01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493523"/>
    <s v="8"/>
    <s v="LUIS SILVESTRE GONZALEZ"/>
    <d v="2019-03-08T00:00:00"/>
    <x v="2"/>
    <s v="218792"/>
    <s v="TRIVILLIN CECILIA"/>
    <s v="PE"/>
    <s v="208 ACTIVE 1.6"/>
    <s v="AC030WE"/>
    <d v="2018-01-05T00:00:00"/>
    <n v="0"/>
    <n v="692.91"/>
    <n v="7.07"/>
    <n v="7.0699999999999999E-2"/>
    <n v="0"/>
    <n v="0"/>
    <n v="0"/>
    <n v="0"/>
    <n v="0"/>
    <n v="118.4"/>
    <s v="PUEYO GUSTAVO"/>
    <n v="17"/>
    <n v="0.82"/>
    <n v="9107.7900000000009"/>
    <n v="3.39"/>
    <n v="2"/>
    <b v="0"/>
  </r>
  <r>
    <s v="3"/>
    <x v="10"/>
    <s v="16493523"/>
    <s v="8"/>
    <s v="LUIS SILVESTRE GONZALEZ"/>
    <d v="2019-03-08T00:00:00"/>
    <x v="2"/>
    <s v="218792"/>
    <s v="TRIVILLIN CECILIA"/>
    <s v="PE"/>
    <s v="208 ACTIVE 1.6"/>
    <s v="AC030WE"/>
    <m/>
    <m/>
    <m/>
    <m/>
    <n v="0"/>
    <m/>
    <m/>
    <m/>
    <n v="0"/>
    <m/>
    <m/>
    <s v="MIRANDA JUAN"/>
    <n v="55"/>
    <n v="3.19"/>
    <m/>
    <n v="3.19"/>
    <n v="6"/>
    <b v="1"/>
  </r>
  <r>
    <s v="3"/>
    <x v="10"/>
    <s v="16493523"/>
    <s v="8"/>
    <s v="LUIS SILVESTRE GONZALEZ"/>
    <d v="2019-03-08T00:00:00"/>
    <x v="2"/>
    <s v="218792"/>
    <s v="TRIVILLIN CECILIA"/>
    <s v="PE"/>
    <s v="208 ACTIVE 1.6"/>
    <s v="AC030WE"/>
    <m/>
    <m/>
    <m/>
    <m/>
    <n v="0"/>
    <m/>
    <m/>
    <m/>
    <n v="0"/>
    <m/>
    <m/>
    <s v="RIVADERO DANIEL"/>
    <n v="64"/>
    <n v="3.39"/>
    <m/>
    <n v="0.82"/>
    <n v="6"/>
    <b v="1"/>
  </r>
  <r>
    <s v="3"/>
    <x v="14"/>
    <s v="16489801"/>
    <s v="4"/>
    <s v="ROMERO WALTER"/>
    <d v="2019-03-08T00:00:00"/>
    <x v="2"/>
    <s v="2441"/>
    <s v="SAN CRISTOBAL SOCIEDAD"/>
    <s v="PE"/>
    <s v="408 - FELINE THP TIP TR"/>
    <s v="AD171VH"/>
    <d v="2018-09-28T00:00:00"/>
    <n v="0"/>
    <n v="137.38999999999999"/>
    <n v="7"/>
    <n v="7.0000000000000007E-2"/>
    <n v="0"/>
    <n v="0"/>
    <n v="0"/>
    <n v="0"/>
    <n v="-117.16"/>
    <n v="57.6"/>
    <s v="RIVADERO DANIEL"/>
    <n v="64"/>
    <n v="3.6"/>
    <n v="1825.39"/>
    <n v="3.6"/>
    <n v="3.7"/>
    <b v="1"/>
  </r>
  <r>
    <s v="3"/>
    <x v="10"/>
    <s v="16561433"/>
    <s v="8"/>
    <s v="LUIS SILVESTRE GONZALEZ"/>
    <d v="2019-03-08T00:00:00"/>
    <x v="2"/>
    <s v="262618"/>
    <s v="CAMINOS SERGIO LUIS"/>
    <s v="PE"/>
    <s v="308 FELINE THP"/>
    <s v="AC959CV"/>
    <d v="2018-07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67021"/>
    <s v="082"/>
    <s v="ENZO RUIZ"/>
    <d v="2019-03-08T00:00:00"/>
    <x v="2"/>
    <s v="268446"/>
    <s v="CUELLO JORGE"/>
    <s v="PE"/>
    <s v="208 NAFTA"/>
    <s v="AC253NH"/>
    <d v="2018-02-10T00:00:00"/>
    <n v="2.06"/>
    <m/>
    <n v="0"/>
    <n v="0"/>
    <n v="3678.67"/>
    <n v="0"/>
    <n v="0"/>
    <n v="0"/>
    <n v="1269.46"/>
    <n v="0"/>
    <s v="ROBLEDO RUBEN"/>
    <n v="50"/>
    <n v="1.1499999999999999"/>
    <n v="3915.71"/>
    <n v="1.1499999999999999"/>
    <n v="2.06"/>
    <b v="1"/>
  </r>
  <r>
    <s v="3"/>
    <x v="10"/>
    <s v="16561432"/>
    <s v="8"/>
    <s v="LUIS SILVESTRE GONZALEZ"/>
    <d v="2019-03-08T00:00:00"/>
    <x v="2"/>
    <s v="262618"/>
    <s v="CAMINOS SERGIO LUIS"/>
    <s v="PE"/>
    <s v="308 FELINE THP"/>
    <s v="AC959CV"/>
    <d v="2018-07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5"/>
    <s v="16489802"/>
    <s v="4"/>
    <s v="ROMERO WALTER"/>
    <d v="2019-03-08T00:00:00"/>
    <x v="2"/>
    <s v="2441"/>
    <s v="SAN CRISTOBAL SOCIEDAD"/>
    <s v="PE"/>
    <s v="408 - FELINE THP TIP TR"/>
    <s v="AD171VH"/>
    <d v="2018-09-28T00:00:00"/>
    <n v="0"/>
    <n v="342.05"/>
    <n v="7.1"/>
    <n v="7.0999999999999994E-2"/>
    <n v="29796.55"/>
    <n v="0"/>
    <n v="0"/>
    <n v="0"/>
    <n v="12132.11"/>
    <n v="108.64"/>
    <s v="PUEYO GUSTAVO"/>
    <n v="17"/>
    <n v="6.79"/>
    <n v="4475.62"/>
    <n v="6.79"/>
    <n v="6.93"/>
    <b v="1"/>
  </r>
  <r>
    <s v="3"/>
    <x v="10"/>
    <s v="16493521"/>
    <s v="8"/>
    <s v="LUIS SILVESTRE GONZALEZ"/>
    <d v="2019-03-08T00:00:00"/>
    <x v="2"/>
    <s v="13026"/>
    <s v="CAJA DE SEGUROS SA"/>
    <s v="PE"/>
    <s v="208 ACTIVE 1.6"/>
    <s v="AC030WE"/>
    <d v="2018-01-05T00:00:00"/>
    <n v="0"/>
    <n v="126.88"/>
    <n v="9.1999999999999993"/>
    <n v="9.1999999999999998E-2"/>
    <n v="3144.87"/>
    <n v="554.98"/>
    <n v="15"/>
    <n v="0.15"/>
    <n v="2001.47"/>
    <n v="23.68"/>
    <s v="RIVADERO DANIEL"/>
    <n v="64"/>
    <n v="1.48"/>
    <n v="1252.22"/>
    <n v="1.48"/>
    <n v="1.97"/>
    <b v="1"/>
  </r>
  <r>
    <s v="3"/>
    <x v="4"/>
    <s v="16600842"/>
    <s v="082"/>
    <s v="ENZO RUIZ"/>
    <d v="2019-03-11T00:00:00"/>
    <x v="2"/>
    <s v="116"/>
    <s v="GARANTIA"/>
    <s v="PE"/>
    <s v="208 NAFTA GT"/>
    <s v="AB457MN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03821"/>
    <s v="214"/>
    <s v="MARCO AHUMADA"/>
    <d v="2019-03-11T00:00:00"/>
    <x v="2"/>
    <s v="116"/>
    <s v="GARANTIA"/>
    <s v="PE"/>
    <s v="308 FELINE THP TIPTRONIC"/>
    <s v="AA433YO"/>
    <d v="2016-08-11T00:00:00"/>
    <n v="0.9"/>
    <m/>
    <n v="0"/>
    <n v="0"/>
    <n v="1916.06"/>
    <n v="0"/>
    <n v="0"/>
    <n v="0"/>
    <n v="1755.6"/>
    <n v="21.44"/>
    <s v="RODRIGO IBARRA."/>
    <n v="54"/>
    <n v="1.08"/>
    <n v="1201.24"/>
    <n v="1.08"/>
    <n v="0.9"/>
    <b v="0"/>
  </r>
  <r>
    <s v="3"/>
    <x v="4"/>
    <s v="16603822"/>
    <s v="214"/>
    <s v="MARCO AHUMADA"/>
    <d v="2019-03-11T00:00:00"/>
    <x v="2"/>
    <s v="116"/>
    <s v="GARANTIA"/>
    <s v="PE"/>
    <s v="308 FELINE THP TIPTRONIC"/>
    <s v="AA433YO"/>
    <d v="2016-08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572951"/>
    <s v="87"/>
    <s v="ALEJANDRO DIAZ"/>
    <d v="2019-03-11T00:00:00"/>
    <x v="2"/>
    <s v="631106"/>
    <s v="CARGO PREP. Y ENTREGA U"/>
    <s v="PE"/>
    <s v="2008 FELINE 1.6 TIPTRONIC"/>
    <s v="AD503KH"/>
    <d v="2019-02-07T00:00:00"/>
    <n v="0"/>
    <m/>
    <n v="0"/>
    <n v="0"/>
    <n v="4936.45"/>
    <n v="0"/>
    <n v="0"/>
    <n v="0"/>
    <n v="3348.02"/>
    <n v="0"/>
    <e v="#N/A"/>
    <s v=""/>
    <n v="0"/>
    <n v="0"/>
    <m/>
    <n v="0"/>
    <b v="0"/>
  </r>
  <r>
    <s v="3"/>
    <x v="3"/>
    <s v="16573021"/>
    <s v="87"/>
    <s v="ALEJANDRO DIAZ"/>
    <d v="2019-03-11T00:00:00"/>
    <x v="2"/>
    <s v="631106"/>
    <s v="CARGO PREP. Y ENTREGA U"/>
    <s v="PE"/>
    <s v="// 208 ACTIVE 1.6 115"/>
    <s v="AD346RV"/>
    <d v="2019-02-08T00:00:00"/>
    <n v="0"/>
    <m/>
    <n v="0"/>
    <n v="0"/>
    <n v="5272.45"/>
    <n v="0"/>
    <n v="0"/>
    <n v="0"/>
    <n v="3611.56"/>
    <n v="0"/>
    <e v="#N/A"/>
    <s v=""/>
    <n v="0"/>
    <n v="0"/>
    <m/>
    <n v="0"/>
    <b v="0"/>
  </r>
  <r>
    <s v="3"/>
    <x v="3"/>
    <s v="16573111"/>
    <s v="87"/>
    <s v="ALEJANDRO DIAZ"/>
    <d v="2019-03-11T00:00:00"/>
    <x v="2"/>
    <s v="631106"/>
    <s v="CARGO PREP. Y ENTREGA U"/>
    <s v="PE"/>
    <s v="3008 ALLURE THP TIPTRONIC"/>
    <s v="AD233UN"/>
    <d v="2018-10-04T00:00:00"/>
    <n v="0"/>
    <m/>
    <n v="0"/>
    <n v="0"/>
    <n v="5055.87"/>
    <n v="0"/>
    <n v="0"/>
    <n v="0"/>
    <n v="3641.58"/>
    <n v="0"/>
    <e v="#N/A"/>
    <s v=""/>
    <n v="0"/>
    <n v="0"/>
    <m/>
    <n v="0"/>
    <b v="0"/>
  </r>
  <r>
    <s v="3"/>
    <x v="4"/>
    <s v="16609002"/>
    <s v="082"/>
    <s v="ENZO RUIZ"/>
    <d v="2019-03-11T00:00:00"/>
    <x v="2"/>
    <s v="116"/>
    <s v="GARANTIA"/>
    <s v="PE"/>
    <s v="301 ALLURE PLUS 1.6"/>
    <s v="AB728RZ"/>
    <d v="2017-08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09003"/>
    <s v="082"/>
    <s v="ENZO RUIZ"/>
    <d v="2019-03-11T00:00:00"/>
    <x v="2"/>
    <s v="116"/>
    <s v="GARANTIA"/>
    <s v="PE"/>
    <s v="301 ALLURE PLUS 1.6"/>
    <s v="AB728RZ"/>
    <d v="2017-08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11222"/>
    <s v="214"/>
    <s v="MARCO AHUMADA"/>
    <d v="2019-03-11T00:00:00"/>
    <x v="2"/>
    <s v="116"/>
    <s v="GARANTIA"/>
    <s v="PE"/>
    <s v="308 FELINE THP"/>
    <s v="AB729DF"/>
    <d v="2017-09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11223"/>
    <s v="214"/>
    <s v="MARCO AHUMADA"/>
    <d v="2019-03-11T00:00:00"/>
    <x v="2"/>
    <s v="116"/>
    <s v="GARANTIA"/>
    <s v="PE"/>
    <s v="308 FELINE THP"/>
    <s v="AB729DF"/>
    <d v="2017-09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8"/>
    <s v="16611491"/>
    <s v="214"/>
    <s v="MARCO AHUMADA"/>
    <d v="2019-03-11T00:00:00"/>
    <x v="2"/>
    <s v="635114"/>
    <s v="INTERNA TALLER"/>
    <s v="PE"/>
    <s v="308S GTI"/>
    <s v="AC361AU"/>
    <d v="2018-01-31T00:00:00"/>
    <n v="0"/>
    <m/>
    <n v="0"/>
    <n v="0"/>
    <n v="0"/>
    <n v="0"/>
    <n v="0"/>
    <n v="0"/>
    <n v="0"/>
    <n v="16"/>
    <s v="BRUNO LUIS"/>
    <n v="27"/>
    <n v="1"/>
    <n v="400"/>
    <n v="1"/>
    <n v="1"/>
    <b v="0"/>
  </r>
  <r>
    <s v="3"/>
    <x v="0"/>
    <s v="16612611"/>
    <s v="214"/>
    <s v="MARCO AHUMADA"/>
    <d v="2019-03-11T00:00:00"/>
    <x v="2"/>
    <s v="268470"/>
    <s v="CALABRESE ARIEL SERGIOP"/>
    <s v="PE"/>
    <s v="208 NAFTA 1.6"/>
    <s v="AB870IF"/>
    <d v="2017-10-05T00:00:00"/>
    <n v="1.7"/>
    <n v="6.14"/>
    <n v="0.19"/>
    <n v="1.9E-3"/>
    <n v="3126.88"/>
    <n v="551.79"/>
    <n v="15"/>
    <n v="0.15"/>
    <n v="1269.46"/>
    <n v="0"/>
    <s v="CRISTIAN BARRIONUEVO"/>
    <n v="91"/>
    <n v="0.55000000000000004"/>
    <n v="3225.27"/>
    <n v="0.55000000000000004"/>
    <n v="1.7"/>
    <b v="1"/>
  </r>
  <r>
    <s v="3"/>
    <x v="4"/>
    <s v="16613111"/>
    <s v="082"/>
    <s v="ENZO RUIZ"/>
    <d v="2019-03-11T00:00:00"/>
    <x v="2"/>
    <s v="116"/>
    <s v="GARANTIA"/>
    <s v="PE"/>
    <s v="408 ALLURE 1.6"/>
    <s v="AB509NM"/>
    <d v="2017-07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13112"/>
    <s v="082"/>
    <s v="ENZO RUIZ"/>
    <d v="2019-03-11T00:00:00"/>
    <x v="2"/>
    <s v="116"/>
    <s v="GARANTIA"/>
    <s v="PE"/>
    <s v="408 ALLURE 1.6"/>
    <s v="AB509NM"/>
    <d v="2017-07-07T00:00:00"/>
    <n v="0.5"/>
    <m/>
    <n v="0"/>
    <n v="0"/>
    <n v="8548.6200000000008"/>
    <n v="0"/>
    <n v="0"/>
    <n v="0"/>
    <n v="7189.35"/>
    <n v="4.66"/>
    <s v="ROBLEDO RUBEN"/>
    <n v="50"/>
    <n v="0.37"/>
    <n v="667.36"/>
    <n v="0.37"/>
    <n v="0.5"/>
    <b v="1"/>
  </r>
  <r>
    <s v="3"/>
    <x v="4"/>
    <s v="16613113"/>
    <s v="082"/>
    <s v="ENZO RUIZ"/>
    <d v="2019-03-11T00:00:00"/>
    <x v="2"/>
    <s v="116"/>
    <s v="GARANTIA"/>
    <s v="PE"/>
    <s v="408 ALLURE 1.6"/>
    <s v="AB509NM"/>
    <d v="2017-07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13141"/>
    <s v="214"/>
    <s v="MARCO AHUMADA"/>
    <d v="2019-03-11T00:00:00"/>
    <x v="2"/>
    <s v="260699"/>
    <s v="GARCIA FISSORE MARIO JA"/>
    <s v="PE"/>
    <s v="208 NAFTA ALLURE 1.6 N"/>
    <s v="AB564BD"/>
    <d v="2017-08-03T00:00:00"/>
    <n v="2.1800000000000002"/>
    <n v="11.19"/>
    <n v="0.27"/>
    <n v="2.7000000000000001E-3"/>
    <n v="3126.88"/>
    <n v="551.79"/>
    <n v="15"/>
    <n v="0.15"/>
    <n v="1269.46"/>
    <n v="24.41"/>
    <s v="RODRIGO IBARRA."/>
    <n v="54"/>
    <n v="1.23"/>
    <n v="4132.62"/>
    <n v="1.23"/>
    <n v="2.1800000000000002"/>
    <b v="1"/>
  </r>
  <r>
    <s v="3"/>
    <x v="0"/>
    <s v="16613961"/>
    <s v="082"/>
    <s v="ENZO RUIZ"/>
    <d v="2019-03-11T00:00:00"/>
    <x v="2"/>
    <s v="263774"/>
    <s v="TECNICA BOUZA"/>
    <s v="PE"/>
    <s v="408 FELINE 1.6 HDI  BUE"/>
    <s v="AA791TK"/>
    <d v="2016-12-14T00:00:00"/>
    <n v="2.08"/>
    <m/>
    <n v="0"/>
    <n v="0"/>
    <n v="3083.72"/>
    <n v="0"/>
    <n v="0"/>
    <n v="0"/>
    <n v="1374.91"/>
    <n v="0"/>
    <s v="MERCADO CARLOS"/>
    <n v="51"/>
    <n v="1.38"/>
    <n v="3953.73"/>
    <n v="1.38"/>
    <n v="2.08"/>
    <b v="1"/>
  </r>
  <r>
    <s v="3"/>
    <x v="0"/>
    <s v="16614221"/>
    <s v="082"/>
    <s v="ENZO RUIZ"/>
    <d v="2019-03-11T00:00:00"/>
    <x v="2"/>
    <s v="170509"/>
    <s v="ROLANDO MARTIN"/>
    <s v="PE"/>
    <s v="308 ALLURE 1.6N NAV"/>
    <s v="LOI-474"/>
    <d v="2012-08-02T00:00:00"/>
    <n v="1.65"/>
    <m/>
    <n v="0"/>
    <n v="0"/>
    <n v="3654.94"/>
    <n v="644.98"/>
    <n v="15"/>
    <n v="0.15"/>
    <n v="1743.81"/>
    <n v="14.24"/>
    <s v="ROBLEDO RUBEN"/>
    <n v="50"/>
    <n v="1.1299999999999999"/>
    <n v="3136.37"/>
    <n v="1.1299999999999999"/>
    <n v="1.65"/>
    <b v="1"/>
  </r>
  <r>
    <s v="3"/>
    <x v="3"/>
    <s v="16614471"/>
    <s v="87"/>
    <s v="ALEJANDRO DIAZ"/>
    <d v="2019-03-11T00:00:00"/>
    <x v="2"/>
    <s v="631106"/>
    <s v="CARGO PREP. Y ENTREGA U"/>
    <s v="PE"/>
    <s v="2008 FELINE 1.6"/>
    <s v="AD318PH"/>
    <d v="2018-12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614511"/>
    <s v="87"/>
    <s v="ALEJANDRO DIAZ"/>
    <d v="2019-03-11T00:00:00"/>
    <x v="2"/>
    <s v="631106"/>
    <s v="CARGO PREP. Y ENTREGA U"/>
    <s v="PE"/>
    <s v="308 ALLURE PACK 1.6 HDI"/>
    <s v="AD483IV"/>
    <d v="2019-03-06T00:00:00"/>
    <n v="0"/>
    <m/>
    <n v="0"/>
    <n v="0"/>
    <n v="5244.45"/>
    <n v="0"/>
    <n v="0"/>
    <n v="0"/>
    <n v="3364.94"/>
    <n v="0"/>
    <e v="#N/A"/>
    <s v=""/>
    <n v="0"/>
    <n v="0"/>
    <m/>
    <n v="0"/>
    <b v="0"/>
  </r>
  <r>
    <s v="3"/>
    <x v="3"/>
    <s v="16614551"/>
    <s v="87"/>
    <s v="ALEJANDRO DIAZ"/>
    <d v="2019-03-11T00:00:00"/>
    <x v="2"/>
    <s v="631106"/>
    <s v="CARGO PREP. Y ENTREGA U"/>
    <s v="PE"/>
    <s v="2008 FELINE 1.6 115"/>
    <s v="AD461IZ"/>
    <d v="2019-03-01T00:00:00"/>
    <n v="0"/>
    <m/>
    <n v="0"/>
    <n v="0"/>
    <n v="4936.45"/>
    <n v="0"/>
    <n v="0"/>
    <n v="0"/>
    <n v="3348.02"/>
    <n v="0"/>
    <e v="#N/A"/>
    <s v=""/>
    <n v="0"/>
    <n v="0"/>
    <m/>
    <n v="0"/>
    <b v="0"/>
  </r>
  <r>
    <s v="3"/>
    <x v="4"/>
    <s v="16614811"/>
    <s v="082"/>
    <s v="ENZO RUIZ"/>
    <d v="2019-03-11T00:00:00"/>
    <x v="2"/>
    <s v="116"/>
    <s v="GARANTIA"/>
    <s v="PE"/>
    <s v="208 NAFTA"/>
    <s v="OJD-276"/>
    <d v="2014-11-07T00:00:00"/>
    <n v="0"/>
    <m/>
    <n v="0"/>
    <n v="0"/>
    <n v="540.79999999999995"/>
    <n v="0"/>
    <n v="0"/>
    <n v="0"/>
    <n v="180.99"/>
    <n v="25.6"/>
    <s v="RODRIGO IBARRA."/>
    <n v="54"/>
    <n v="1.29"/>
    <n v="934.3"/>
    <n v="1.29"/>
    <n v="0.7"/>
    <b v="0"/>
  </r>
  <r>
    <s v="3"/>
    <x v="4"/>
    <s v="16614812"/>
    <s v="082"/>
    <s v="ENZO RUIZ"/>
    <d v="2019-03-11T00:00:00"/>
    <x v="2"/>
    <s v="116"/>
    <s v="GARANTIA"/>
    <s v="PE"/>
    <s v="208 NAFTA"/>
    <s v="OJD-276"/>
    <d v="2014-11-07T00:00:00"/>
    <n v="0"/>
    <m/>
    <n v="0"/>
    <n v="0"/>
    <n v="1025.76"/>
    <n v="0"/>
    <n v="0"/>
    <n v="0"/>
    <n v="828.74"/>
    <n v="27.19"/>
    <s v="RODRIGO IBARRA."/>
    <n v="54"/>
    <n v="1.37"/>
    <n v="3336.78"/>
    <n v="1.37"/>
    <n v="2.5"/>
    <b v="1"/>
  </r>
  <r>
    <s v="3"/>
    <x v="0"/>
    <s v="16615061"/>
    <s v="082"/>
    <s v="ENZO RUIZ"/>
    <d v="2019-03-11T00:00:00"/>
    <x v="2"/>
    <s v="262690"/>
    <s v="ALASINO MARIA CELESTE"/>
    <s v="PE"/>
    <s v="208 ALLURE 1.6 TIPTRONIC"/>
    <s v="AC975KW"/>
    <d v="2018-07-24T00:00:00"/>
    <n v="2.36"/>
    <m/>
    <n v="0"/>
    <n v="0"/>
    <n v="3678.67"/>
    <n v="0"/>
    <n v="0"/>
    <n v="0"/>
    <n v="1269.46"/>
    <n v="29.08"/>
    <s v="YANCE RAUL"/>
    <n v="16"/>
    <n v="1.37"/>
    <n v="4485.96"/>
    <n v="1.37"/>
    <n v="2.13"/>
    <b v="1"/>
  </r>
  <r>
    <s v="3"/>
    <x v="0"/>
    <s v="16615061"/>
    <s v="082"/>
    <s v="ENZO RUIZ"/>
    <d v="2019-03-11T00:00:00"/>
    <x v="2"/>
    <s v="262690"/>
    <s v="ALASINO MARIA CELESTE"/>
    <s v="PE"/>
    <s v="208 ALLURE 1.6 TIPTRONIC"/>
    <s v="AC975KW"/>
    <m/>
    <m/>
    <m/>
    <m/>
    <n v="0"/>
    <m/>
    <m/>
    <m/>
    <n v="0"/>
    <m/>
    <m/>
    <s v="ROBLEDO RUBEN"/>
    <n v="50"/>
    <n v="0.15"/>
    <m/>
    <n v="0.15"/>
    <n v="0.23"/>
    <b v="1"/>
  </r>
  <r>
    <s v="3"/>
    <x v="0"/>
    <s v="16615101"/>
    <s v="214"/>
    <s v="MARCO AHUMADA"/>
    <d v="2019-03-11T00:00:00"/>
    <x v="2"/>
    <s v="148930"/>
    <s v="INDUBOL SA"/>
    <s v="PE"/>
    <s v="208 FELINE 1.6 N 5P PACK"/>
    <s v="PMD326"/>
    <d v="2016-01-13T00:00:00"/>
    <n v="2.02"/>
    <n v="4.99"/>
    <n v="0.13"/>
    <n v="1.2999999999999999E-3"/>
    <n v="3326.8"/>
    <n v="587.07000000000005"/>
    <n v="15"/>
    <n v="0.15"/>
    <n v="1443.82"/>
    <n v="36.72"/>
    <s v="RODRIGO IBARRA."/>
    <n v="54"/>
    <n v="1.85"/>
    <n v="3834.69"/>
    <n v="1.85"/>
    <n v="2.02"/>
    <b v="1"/>
  </r>
  <r>
    <s v="3"/>
    <x v="4"/>
    <s v="16581201"/>
    <s v="87"/>
    <s v="ALEJANDRO DIAZ"/>
    <d v="2019-03-11T00:00:00"/>
    <x v="2"/>
    <s v="116"/>
    <s v="GARANTIA"/>
    <s v="PE"/>
    <s v="BOXER PREMIUM 2.2 HDI 435"/>
    <s v="AD284AP"/>
    <d v="2018-10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15862"/>
    <s v="214"/>
    <s v="MARCO AHUMADA"/>
    <d v="2019-03-11T00:00:00"/>
    <x v="2"/>
    <s v="116"/>
    <s v="GARANTIA"/>
    <s v="PE"/>
    <s v="3008 GT-LINE HDI TIPTRONI"/>
    <s v="AC931VX"/>
    <d v="2018-07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16431"/>
    <s v="214"/>
    <s v="MARCO AHUMADA"/>
    <d v="2019-03-11T00:00:00"/>
    <x v="2"/>
    <s v="234609"/>
    <s v="DE LA FUENTE ALFREDO AR"/>
    <s v="PE"/>
    <s v="308 ALLURE PACK THP TIPTR"/>
    <s v="AD284BG"/>
    <d v="2018-10-29T00:00:00"/>
    <n v="3.24"/>
    <n v="1.23"/>
    <n v="0.02"/>
    <n v="2.0000000000000001E-4"/>
    <n v="4300.8"/>
    <n v="0"/>
    <n v="0"/>
    <n v="0"/>
    <n v="2007.28"/>
    <n v="19.91"/>
    <s v="ROBLEDO RUBEN"/>
    <n v="50"/>
    <n v="1.58"/>
    <n v="6157.46"/>
    <n v="1.58"/>
    <n v="3.24"/>
    <b v="1"/>
  </r>
  <r>
    <s v="3"/>
    <x v="0"/>
    <s v="16616641"/>
    <s v="082"/>
    <s v="ENZO RUIZ"/>
    <d v="2019-03-11T00:00:00"/>
    <x v="2"/>
    <s v="264120"/>
    <s v="IDEAS S.A."/>
    <s v="PE"/>
    <s v="2008 ALLURE 1.6"/>
    <s v="AC043CK"/>
    <d v="2017-11-30T00:00:00"/>
    <n v="1.63"/>
    <m/>
    <n v="0"/>
    <n v="0"/>
    <n v="3893.22"/>
    <n v="0"/>
    <n v="0"/>
    <n v="0"/>
    <n v="1432.37"/>
    <n v="0.25"/>
    <s v="SALVATICO ARIEL"/>
    <n v="25"/>
    <n v="2.5"/>
    <n v="3098.35"/>
    <n v="0.02"/>
    <n v="1.62"/>
    <b v="1"/>
  </r>
  <r>
    <s v="3"/>
    <x v="0"/>
    <s v="16616641"/>
    <s v="082"/>
    <s v="ENZO RUIZ"/>
    <d v="2019-03-11T00:00:00"/>
    <x v="2"/>
    <s v="264120"/>
    <s v="IDEAS S.A."/>
    <s v="PE"/>
    <s v="2008 ALLURE 1.6"/>
    <s v="AC043CK"/>
    <m/>
    <m/>
    <m/>
    <m/>
    <n v="0"/>
    <m/>
    <m/>
    <m/>
    <n v="0"/>
    <m/>
    <m/>
    <s v="ROBLEDO RUBEN"/>
    <n v="50"/>
    <n v="0.02"/>
    <m/>
    <n v="2.5"/>
    <n v="0.01"/>
    <b v="0"/>
  </r>
  <r>
    <s v="3"/>
    <x v="4"/>
    <s v="16616831"/>
    <s v="214"/>
    <s v="MARCO AHUMADA"/>
    <d v="2019-03-11T00:00:00"/>
    <x v="2"/>
    <s v="116"/>
    <s v="GARANTIA"/>
    <s v="PE"/>
    <s v="2008 ALLURE 1.6"/>
    <s v="AA635VX"/>
    <d v="2016-10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617701"/>
    <s v="87"/>
    <s v="ALEJANDRO DIAZ"/>
    <d v="2019-03-11T00:00:00"/>
    <x v="2"/>
    <s v="631106"/>
    <s v="CARGO PREP. Y ENTREGA U"/>
    <s v="PE"/>
    <s v="208 Feline 1.6 115"/>
    <s v="AD503RT"/>
    <d v="2019-02-28T00:00:00"/>
    <n v="0"/>
    <m/>
    <n v="0"/>
    <n v="0"/>
    <n v="5272.45"/>
    <n v="0"/>
    <n v="0"/>
    <n v="0"/>
    <n v="3611.56"/>
    <n v="0"/>
    <e v="#N/A"/>
    <s v=""/>
    <n v="0"/>
    <n v="0"/>
    <m/>
    <n v="0"/>
    <b v="0"/>
  </r>
  <r>
    <s v="3"/>
    <x v="3"/>
    <s v="16617721"/>
    <s v="87"/>
    <s v="ALEJANDRO DIAZ"/>
    <d v="2019-03-11T00:00:00"/>
    <x v="2"/>
    <s v="631106"/>
    <s v="CARGO PREP. Y ENTREGA U"/>
    <s v="PE"/>
    <s v="208 ALLURE 1.6 115"/>
    <s v="AD503PH"/>
    <d v="2019-03-01T00:00:00"/>
    <n v="0"/>
    <m/>
    <n v="0"/>
    <n v="0"/>
    <n v="5272.45"/>
    <n v="0"/>
    <n v="0"/>
    <n v="0"/>
    <n v="3611.56"/>
    <n v="0"/>
    <e v="#N/A"/>
    <s v=""/>
    <n v="0"/>
    <n v="0"/>
    <m/>
    <n v="0"/>
    <b v="0"/>
  </r>
  <r>
    <s v="3"/>
    <x v="3"/>
    <s v="16617741"/>
    <s v="87"/>
    <s v="ALEJANDRO DIAZ"/>
    <d v="2019-03-11T00:00:00"/>
    <x v="2"/>
    <s v="631106"/>
    <s v="CARGO PREP. Y ENTREGA U"/>
    <s v="PE"/>
    <s v="PARTNER CONFORT 1.6"/>
    <s v="AD418AQ"/>
    <d v="2019-01-31T00:00:00"/>
    <n v="0"/>
    <m/>
    <n v="0"/>
    <n v="0"/>
    <n v="1142.45"/>
    <n v="0"/>
    <n v="0"/>
    <n v="0"/>
    <n v="588.87"/>
    <n v="0"/>
    <e v="#N/A"/>
    <s v=""/>
    <n v="0"/>
    <n v="0"/>
    <m/>
    <n v="0"/>
    <b v="0"/>
  </r>
  <r>
    <s v="3"/>
    <x v="3"/>
    <s v="16617781"/>
    <s v="87"/>
    <s v="ALEJANDRO DIAZ"/>
    <d v="2019-03-11T00:00:00"/>
    <x v="2"/>
    <s v="631106"/>
    <s v="CARGO PREP. Y ENTREGA U"/>
    <s v="PE"/>
    <s v="208 ALLURE 1.6 115"/>
    <s v="AD503RS"/>
    <d v="2019-02-28T00:00:00"/>
    <n v="0"/>
    <m/>
    <n v="0"/>
    <n v="0"/>
    <n v="5272.45"/>
    <n v="0"/>
    <n v="0"/>
    <n v="0"/>
    <n v="3611.56"/>
    <n v="0"/>
    <e v="#N/A"/>
    <s v=""/>
    <n v="0"/>
    <n v="0"/>
    <m/>
    <n v="0"/>
    <b v="0"/>
  </r>
  <r>
    <s v="3"/>
    <x v="3"/>
    <s v="16617801"/>
    <s v="87"/>
    <s v="ALEJANDRO DIAZ"/>
    <d v="2019-03-11T00:00:00"/>
    <x v="2"/>
    <s v="631106"/>
    <s v="CARGO PREP. Y ENTREGA U"/>
    <s v="PE"/>
    <s v="2008 FELINE 1.6 115"/>
    <s v="AD488RW"/>
    <d v="2019-03-06T00:00:00"/>
    <n v="0"/>
    <m/>
    <n v="0"/>
    <n v="0"/>
    <n v="4936.45"/>
    <n v="0"/>
    <n v="0"/>
    <n v="0"/>
    <n v="3348.02"/>
    <n v="0"/>
    <e v="#N/A"/>
    <s v=""/>
    <n v="0"/>
    <n v="0"/>
    <m/>
    <n v="0"/>
    <b v="0"/>
  </r>
  <r>
    <s v="3"/>
    <x v="3"/>
    <s v="16617831"/>
    <s v="87"/>
    <s v="ALEJANDRO DIAZ"/>
    <d v="2019-03-11T00:00:00"/>
    <x v="2"/>
    <s v="631106"/>
    <s v="CARGO PREP. Y ENTREGA U"/>
    <s v="PE"/>
    <s v="Partner Confort 1.6 HDI 9"/>
    <s v="AD515EA"/>
    <d v="2019-02-11T00:00:00"/>
    <n v="0"/>
    <m/>
    <n v="0"/>
    <n v="0"/>
    <n v="1142.45"/>
    <n v="0"/>
    <n v="0"/>
    <n v="0"/>
    <n v="588.87"/>
    <n v="0"/>
    <e v="#N/A"/>
    <s v=""/>
    <n v="0"/>
    <n v="0"/>
    <m/>
    <n v="0"/>
    <b v="0"/>
  </r>
  <r>
    <s v="3"/>
    <x v="3"/>
    <s v="16620071"/>
    <s v="87"/>
    <s v="ALEJANDRO DIAZ"/>
    <d v="2019-03-11T00:00:00"/>
    <x v="2"/>
    <s v="631106"/>
    <s v="CARGO PREP. Y ENTREGA U"/>
    <s v="PE"/>
    <s v="308 Allure Pack 1.6 HDI"/>
    <s v="AD483GV"/>
    <d v="2019-02-26T00:00:00"/>
    <n v="0"/>
    <m/>
    <n v="0"/>
    <n v="0"/>
    <n v="5244.45"/>
    <n v="0"/>
    <n v="0"/>
    <n v="0"/>
    <n v="3364.94"/>
    <n v="0"/>
    <e v="#N/A"/>
    <s v=""/>
    <n v="0"/>
    <n v="0"/>
    <m/>
    <n v="0"/>
    <b v="0"/>
  </r>
  <r>
    <s v="3"/>
    <x v="3"/>
    <s v="16620091"/>
    <s v="87"/>
    <s v="ALEJANDRO DIAZ"/>
    <d v="2019-03-11T00:00:00"/>
    <x v="2"/>
    <s v="631106"/>
    <s v="CARGO PREP. Y ENTREGA U"/>
    <s v="PE"/>
    <s v="208 Feline 1.6 115"/>
    <s v="AD506WR"/>
    <d v="2019-03-07T00:00:00"/>
    <n v="0"/>
    <m/>
    <n v="0"/>
    <n v="0"/>
    <n v="5272.45"/>
    <n v="0"/>
    <n v="0"/>
    <n v="0"/>
    <n v="3611.56"/>
    <n v="0"/>
    <e v="#N/A"/>
    <s v=""/>
    <n v="0"/>
    <n v="0"/>
    <m/>
    <n v="0"/>
    <b v="0"/>
  </r>
  <r>
    <s v="3"/>
    <x v="3"/>
    <s v="16620111"/>
    <s v="87"/>
    <s v="ALEJANDRO DIAZ"/>
    <d v="2019-03-11T00:00:00"/>
    <x v="2"/>
    <s v="631106"/>
    <s v="CARGO PREP. Y ENTREGA U"/>
    <s v="PE"/>
    <s v="2008 ALLURE 1.6 115"/>
    <s v="AD461SX"/>
    <d v="2019-03-01T00:00:00"/>
    <n v="0"/>
    <m/>
    <n v="0"/>
    <n v="0"/>
    <n v="4936.45"/>
    <n v="0"/>
    <n v="0"/>
    <n v="0"/>
    <n v="3348.02"/>
    <n v="0"/>
    <e v="#N/A"/>
    <s v=""/>
    <n v="0"/>
    <n v="0"/>
    <m/>
    <n v="0"/>
    <b v="0"/>
  </r>
  <r>
    <s v="3"/>
    <x v="3"/>
    <s v="16620131"/>
    <s v="87"/>
    <s v="ALEJANDRO DIAZ"/>
    <d v="2019-03-11T00:00:00"/>
    <x v="2"/>
    <s v="631106"/>
    <s v="CARGO PREP. Y ENTREGA U"/>
    <s v="PE"/>
    <s v="208 ALLURE 1.6 TIPTRONIC"/>
    <s v="AD430NV"/>
    <d v="2019-03-05T00:00:00"/>
    <n v="0"/>
    <m/>
    <n v="0"/>
    <n v="0"/>
    <n v="5272.45"/>
    <n v="0"/>
    <n v="0"/>
    <n v="0"/>
    <n v="3611.56"/>
    <n v="0"/>
    <e v="#N/A"/>
    <s v=""/>
    <n v="0"/>
    <n v="0"/>
    <m/>
    <n v="0"/>
    <b v="0"/>
  </r>
  <r>
    <s v="3"/>
    <x v="3"/>
    <s v="16620181"/>
    <s v="87"/>
    <s v="ALEJANDRO DIAZ"/>
    <d v="2019-03-11T00:00:00"/>
    <x v="2"/>
    <s v="631106"/>
    <s v="CARGO PREP. Y ENTREGA U"/>
    <s v="PE"/>
    <s v="301 ALLURE 1.6"/>
    <s v="AD233VC"/>
    <d v="2018-10-08T00:00:00"/>
    <n v="0"/>
    <m/>
    <n v="0"/>
    <n v="0"/>
    <n v="4747.05"/>
    <n v="0"/>
    <n v="0"/>
    <n v="0"/>
    <n v="3140.62"/>
    <n v="0"/>
    <e v="#N/A"/>
    <s v=""/>
    <n v="0"/>
    <n v="0"/>
    <m/>
    <n v="0"/>
    <b v="0"/>
  </r>
  <r>
    <s v="3"/>
    <x v="2"/>
    <s v="16620534"/>
    <s v="082"/>
    <s v="ENZO RUIZ"/>
    <d v="2019-03-11T00:00:00"/>
    <x v="2"/>
    <s v="262638"/>
    <s v="GEMA DE MARCOS ANTONIO"/>
    <s v="PE"/>
    <s v="5008 FELINE TIPTRONIC"/>
    <s v="AB748OQ"/>
    <d v="2017-09-19T00:00:00"/>
    <n v="0"/>
    <m/>
    <n v="0"/>
    <n v="0"/>
    <n v="3519.72"/>
    <n v="621.13"/>
    <n v="15"/>
    <n v="0.15"/>
    <n v="3210.95"/>
    <n v="12.9"/>
    <s v="YANCE RAUL"/>
    <n v="16"/>
    <n v="0.65"/>
    <n v="380.16"/>
    <n v="0.65"/>
    <n v="0.4"/>
    <b v="0"/>
  </r>
  <r>
    <s v="3"/>
    <x v="0"/>
    <s v="16620661"/>
    <s v="214"/>
    <s v="MARCO AHUMADA"/>
    <d v="2019-03-11T00:00:00"/>
    <x v="2"/>
    <s v="268472"/>
    <s v="AGROPECUARIA EL PUCARA"/>
    <s v="PE"/>
    <s v="308 FELINE THP"/>
    <s v="AA866LA"/>
    <d v="2016-12-15T00:00:00"/>
    <n v="0"/>
    <m/>
    <n v="0"/>
    <n v="0"/>
    <n v="0"/>
    <n v="0"/>
    <n v="0"/>
    <n v="0"/>
    <n v="0"/>
    <n v="1.26"/>
    <s v="ROBLEDO RUBEN"/>
    <n v="50"/>
    <n v="0.1"/>
    <n v="1900.83"/>
    <n v="0.1"/>
    <n v="1"/>
    <b v="1"/>
  </r>
  <r>
    <s v="3"/>
    <x v="0"/>
    <s v="16621221"/>
    <s v="082"/>
    <s v="ENZO RUIZ"/>
    <d v="2019-03-11T00:00:00"/>
    <x v="2"/>
    <s v="2338"/>
    <s v="PONT VERGES RICARDO SAL"/>
    <s v="PE"/>
    <s v="3008 FELINE TIPTRON.HDI C"/>
    <s v="AB392QX"/>
    <d v="2017-06-14T00:00:00"/>
    <n v="1.43"/>
    <m/>
    <n v="0"/>
    <n v="0"/>
    <n v="5068.8599999999997"/>
    <n v="894.49"/>
    <n v="15"/>
    <n v="0.15"/>
    <n v="2234.65"/>
    <n v="0"/>
    <s v="CRISTIAN BARRIONUEVO"/>
    <n v="91"/>
    <n v="1.17"/>
    <n v="2718.19"/>
    <n v="1.17"/>
    <n v="1.43"/>
    <b v="1"/>
  </r>
  <r>
    <s v="3"/>
    <x v="3"/>
    <s v="16622981"/>
    <s v="082"/>
    <s v="ENZO RUIZ"/>
    <d v="2019-03-11T00:00:00"/>
    <x v="2"/>
    <s v="631110"/>
    <s v="CARGOS ATENCION AL CLIE"/>
    <s v="PE"/>
    <s v="2008 Sport 1.6 THP 165"/>
    <s v="AD276KY"/>
    <d v="2019-01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7"/>
    <s v="16599961"/>
    <s v="087"/>
    <s v="JUAN MARCELO AGUIRRE"/>
    <d v="2019-03-12T00:00:00"/>
    <x v="2"/>
    <s v="115204"/>
    <s v="REPARACIONES Y GTOS PRE"/>
    <s v="PE"/>
    <s v="308 ALLURE HDI NAV M. JUA"/>
    <s v="NOE982"/>
    <d v="2014-01-15T00:00:00"/>
    <n v="0"/>
    <m/>
    <n v="0"/>
    <n v="0"/>
    <n v="10073"/>
    <n v="0"/>
    <n v="0"/>
    <n v="0"/>
    <n v="5609.1"/>
    <n v="46.26"/>
    <s v="YANCE RAUL"/>
    <n v="16"/>
    <n v="2.33"/>
    <n v="3268"/>
    <n v="2.33"/>
    <n v="2.78"/>
    <b v="1"/>
  </r>
  <r>
    <s v="3"/>
    <x v="7"/>
    <s v="16599961"/>
    <s v="087"/>
    <s v="JUAN MARCELO AGUIRRE"/>
    <d v="2019-03-12T00:00:00"/>
    <x v="2"/>
    <s v="115204"/>
    <s v="REPARACIONES Y GTOS PRE"/>
    <s v="PE"/>
    <s v="308 ALLURE HDI NAV M. JUA"/>
    <s v="NOE982"/>
    <m/>
    <m/>
    <m/>
    <m/>
    <n v="0"/>
    <m/>
    <m/>
    <m/>
    <n v="0"/>
    <m/>
    <m/>
    <s v="CRISTIAN BARRIONUEVO"/>
    <n v="91"/>
    <n v="1.27"/>
    <m/>
    <n v="1.27"/>
    <n v="1.52"/>
    <b v="1"/>
  </r>
  <r>
    <s v="3"/>
    <x v="0"/>
    <s v="16600011"/>
    <s v="082"/>
    <s v="ENZO RUIZ"/>
    <d v="2019-03-12T00:00:00"/>
    <x v="2"/>
    <s v="51230"/>
    <s v="BUTELER TRILLO SEBASTIA"/>
    <s v="PE"/>
    <s v="208 FELINE 1.6 N 5P PACK"/>
    <s v="OOI-846"/>
    <d v="2015-03-05T00:00:00"/>
    <n v="1.6"/>
    <n v="456.2"/>
    <n v="15"/>
    <n v="0.15"/>
    <n v="3126.88"/>
    <n v="551.79"/>
    <n v="15"/>
    <n v="0.15"/>
    <n v="1269.46"/>
    <n v="30.17"/>
    <s v="YANCE RAUL"/>
    <n v="16"/>
    <n v="1.52"/>
    <n v="2585.13"/>
    <n v="1.52"/>
    <n v="1.6"/>
    <b v="1"/>
  </r>
  <r>
    <s v="3"/>
    <x v="2"/>
    <s v="16600012"/>
    <s v="082"/>
    <s v="ENZO RUIZ"/>
    <d v="2019-03-12T00:00:00"/>
    <x v="2"/>
    <s v="51230"/>
    <s v="BUTELER TRILLO SEBASTIA"/>
    <s v="PE"/>
    <s v="208 FELINE 1.6 N 5P PACK"/>
    <s v="OOI-846"/>
    <d v="2015-03-05T00:00:00"/>
    <n v="0"/>
    <m/>
    <n v="0"/>
    <n v="0"/>
    <n v="1026.97"/>
    <n v="181.23"/>
    <n v="15"/>
    <n v="0.15"/>
    <n v="809.88"/>
    <n v="0"/>
    <e v="#N/A"/>
    <s v=""/>
    <n v="0"/>
    <n v="617.77"/>
    <m/>
    <n v="0"/>
    <b v="0"/>
  </r>
  <r>
    <s v="3"/>
    <x v="4"/>
    <s v="16626361"/>
    <s v="87"/>
    <s v="ALEJANDRO DIAZ"/>
    <d v="2019-03-12T00:00:00"/>
    <x v="2"/>
    <s v="116"/>
    <s v="GARANTIA"/>
    <s v="PE"/>
    <s v="2008 SPORT 1.6 THP 165"/>
    <s v="AD518HX"/>
    <d v="2019-03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06612"/>
    <s v="214"/>
    <s v="MARCO AHUMADA"/>
    <d v="2019-03-12T00:00:00"/>
    <x v="2"/>
    <s v="116"/>
    <s v="GARANTIA"/>
    <s v="PE"/>
    <s v="2008 SPORT 1.6 THP"/>
    <s v="AB313RC"/>
    <d v="2017-05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06613"/>
    <s v="214"/>
    <s v="MARCO AHUMADA"/>
    <d v="2019-03-12T00:00:00"/>
    <x v="2"/>
    <s v="116"/>
    <s v="GARANTIA"/>
    <s v="PE"/>
    <s v="2008 SPORT 1.6 THP"/>
    <s v="AB313RC"/>
    <d v="2017-05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06614"/>
    <s v="214"/>
    <s v="MARCO AHUMADA"/>
    <d v="2019-03-12T00:00:00"/>
    <x v="2"/>
    <s v="116"/>
    <s v="GARANTIA"/>
    <s v="PE"/>
    <s v="2008 SPORT 1.6 THP"/>
    <s v="AB313RC"/>
    <d v="2017-05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77953"/>
    <s v="082"/>
    <s v="ENZO RUIZ"/>
    <d v="2019-03-12T00:00:00"/>
    <x v="2"/>
    <s v="116"/>
    <s v="GARANTIA"/>
    <s v="PE"/>
    <s v="301 ALLURE 1.6 HDI"/>
    <s v="AC468BQ"/>
    <d v="2018-03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77954"/>
    <s v="082"/>
    <s v="ENZO RUIZ"/>
    <d v="2019-03-12T00:00:00"/>
    <x v="2"/>
    <s v="116"/>
    <s v="GARANTIA"/>
    <s v="PE"/>
    <s v="301 ALLURE 1.6 HDI"/>
    <s v="AC468BQ"/>
    <d v="2018-03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77955"/>
    <s v="082"/>
    <s v="ENZO RUIZ"/>
    <d v="2019-03-12T00:00:00"/>
    <x v="2"/>
    <s v="116"/>
    <s v="GARANTIA"/>
    <s v="PE"/>
    <s v="301 ALLURE 1.6 HDI"/>
    <s v="AC468BQ"/>
    <d v="2018-03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77956"/>
    <s v="082"/>
    <s v="ENZO RUIZ"/>
    <d v="2019-03-12T00:00:00"/>
    <x v="2"/>
    <s v="116"/>
    <s v="GARANTIA"/>
    <s v="PE"/>
    <s v="301 ALLURE 1.6 HDI"/>
    <s v="AC468BQ"/>
    <d v="2018-03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09312"/>
    <s v="214"/>
    <s v="MARCO AHUMADA"/>
    <d v="2019-03-12T00:00:00"/>
    <x v="2"/>
    <s v="266071"/>
    <s v="MOYANO MARIA CANDELARIA"/>
    <s v="PE"/>
    <s v="508 - FELINE NAFTA TIP TR"/>
    <s v="MJF-473"/>
    <d v="2013-04-08T00:00:00"/>
    <n v="0"/>
    <m/>
    <n v="0"/>
    <n v="0"/>
    <n v="7131.95"/>
    <n v="0"/>
    <n v="0"/>
    <n v="0"/>
    <n v="4638.54"/>
    <n v="0"/>
    <e v="#N/A"/>
    <s v=""/>
    <n v="0"/>
    <n v="0"/>
    <m/>
    <n v="0"/>
    <b v="0"/>
  </r>
  <r>
    <s v="3"/>
    <x v="2"/>
    <s v="16621913"/>
    <s v="214"/>
    <s v="MARCO AHUMADA"/>
    <d v="2019-03-12T00:00:00"/>
    <x v="2"/>
    <s v="244385"/>
    <s v="VACA JORGE NICOLAS"/>
    <s v="PE"/>
    <s v="308 ALLURE PLUS 2.0"/>
    <s v="AB005PG"/>
    <d v="2017-01-26T00:00:00"/>
    <n v="0"/>
    <m/>
    <n v="0"/>
    <n v="0"/>
    <n v="4496.99"/>
    <n v="499.66"/>
    <n v="10"/>
    <n v="0.1"/>
    <n v="1981.8"/>
    <n v="0"/>
    <s v="MERCADO CARLOS"/>
    <n v="51"/>
    <n v="0.62"/>
    <n v="879.17"/>
    <n v="0.62"/>
    <n v="0.62"/>
    <b v="0"/>
  </r>
  <r>
    <s v="3"/>
    <x v="4"/>
    <s v="16612861"/>
    <s v="082"/>
    <s v="ENZO RUIZ"/>
    <d v="2019-03-12T00:00:00"/>
    <x v="2"/>
    <s v="116"/>
    <s v="GARANTIA"/>
    <s v="PE"/>
    <s v="208 GT 1.6 THP"/>
    <s v="AA981KW"/>
    <d v="2017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12862"/>
    <s v="082"/>
    <s v="ENZO RUIZ"/>
    <d v="2019-03-12T00:00:00"/>
    <x v="2"/>
    <s v="116"/>
    <s v="GARANTIA"/>
    <s v="PE"/>
    <s v="208 GT 1.6 THP"/>
    <s v="AA981KW"/>
    <d v="2017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12911"/>
    <s v="214"/>
    <s v="MARCO AHUMADA"/>
    <d v="2019-03-12T00:00:00"/>
    <x v="2"/>
    <s v="116"/>
    <s v="GARANTIA"/>
    <s v="PE"/>
    <s v="208 ALLURE 1.6 115"/>
    <s v="AD159IE"/>
    <d v="2018-09-1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13172"/>
    <s v="214"/>
    <s v="MARCO AHUMADA"/>
    <d v="2019-03-12T00:00:00"/>
    <x v="2"/>
    <s v="116"/>
    <s v="GARANTIA"/>
    <s v="PE"/>
    <s v="PARTNER PATAGONICA VTC PL"/>
    <s v="AC091MH"/>
    <m/>
    <n v="0"/>
    <m/>
    <n v="0"/>
    <n v="0"/>
    <n v="0"/>
    <n v="0"/>
    <n v="0"/>
    <n v="0"/>
    <n v="0"/>
    <n v="8.5399999999999991"/>
    <s v="RODRIGO IBARRA."/>
    <n v="54"/>
    <n v="0.43"/>
    <n v="934.3"/>
    <n v="0.43"/>
    <n v="0.7"/>
    <b v="1"/>
  </r>
  <r>
    <s v="3"/>
    <x v="0"/>
    <s v="16613371"/>
    <s v="082"/>
    <s v="ENZO RUIZ"/>
    <d v="2019-03-12T00:00:00"/>
    <x v="2"/>
    <s v="250653"/>
    <s v="BUSTOS ELIANA VICTORIA"/>
    <s v="PE"/>
    <s v="208 FELINE 1.6"/>
    <s v="AB644MI"/>
    <d v="2017-08-07T00:00:00"/>
    <n v="1.62"/>
    <m/>
    <n v="0"/>
    <n v="0"/>
    <n v="3678.67"/>
    <n v="0"/>
    <n v="0"/>
    <n v="0"/>
    <n v="1269.46"/>
    <n v="0"/>
    <s v="CRISTIAN BARRIONUEVO"/>
    <n v="91"/>
    <n v="0.83"/>
    <n v="3079.34"/>
    <n v="0.83"/>
    <n v="1.62"/>
    <b v="1"/>
  </r>
  <r>
    <s v="3"/>
    <x v="0"/>
    <s v="16613391"/>
    <s v="214"/>
    <s v="MARCO AHUMADA"/>
    <d v="2019-03-12T00:00:00"/>
    <x v="2"/>
    <s v="186760"/>
    <s v="ESTRADA MARIA MAGDALENA"/>
    <s v="PE"/>
    <s v="207 COMPACT ALLURE 1.4 N"/>
    <s v="OWH-432"/>
    <d v="2015-06-19T00:00:00"/>
    <n v="1.01"/>
    <n v="16.32"/>
    <n v="0.85"/>
    <n v="8.5000000000000006E-3"/>
    <n v="3661.79"/>
    <n v="646.17999999999995"/>
    <n v="15"/>
    <n v="0.15"/>
    <n v="1219.96"/>
    <n v="30.01"/>
    <s v="YANCE RAUL"/>
    <n v="16"/>
    <n v="1.08"/>
    <n v="1903.52"/>
    <n v="1.08"/>
    <n v="0.62"/>
    <b v="0"/>
  </r>
  <r>
    <s v="3"/>
    <x v="0"/>
    <s v="16613391"/>
    <s v="214"/>
    <s v="MARCO AHUMADA"/>
    <d v="2019-03-12T00:00:00"/>
    <x v="2"/>
    <s v="186760"/>
    <s v="ESTRADA MARIA MAGDALENA"/>
    <s v="PE"/>
    <s v="207 COMPACT ALLURE 1.4 N"/>
    <s v="OWH-432"/>
    <m/>
    <m/>
    <m/>
    <m/>
    <n v="0"/>
    <m/>
    <m/>
    <m/>
    <n v="0"/>
    <m/>
    <m/>
    <s v="ROBLEDO RUBEN"/>
    <n v="50"/>
    <n v="0.68"/>
    <m/>
    <n v="0.68"/>
    <n v="0.39"/>
    <b v="0"/>
  </r>
  <r>
    <s v="3"/>
    <x v="4"/>
    <s v="16614761"/>
    <s v="082"/>
    <s v="ENZO RUIZ"/>
    <d v="2019-03-12T00:00:00"/>
    <x v="2"/>
    <s v="116"/>
    <s v="GARANTIA"/>
    <s v="PE"/>
    <s v="208 FELINE 1.6 N 5P PACK"/>
    <s v="OOH-381"/>
    <d v="2015-01-26T00:00:00"/>
    <n v="0"/>
    <m/>
    <n v="0"/>
    <n v="0"/>
    <n v="0"/>
    <n v="0"/>
    <n v="0"/>
    <n v="0"/>
    <n v="0"/>
    <n v="6.05"/>
    <s v="ROBLEDO RUBEN"/>
    <n v="50"/>
    <n v="0.48"/>
    <n v="266.94"/>
    <n v="0.48"/>
    <n v="0.2"/>
    <b v="0"/>
  </r>
  <r>
    <s v="3"/>
    <x v="4"/>
    <s v="16615062"/>
    <s v="082"/>
    <s v="ENZO RUIZ"/>
    <d v="2019-03-12T00:00:00"/>
    <x v="2"/>
    <s v="116"/>
    <s v="GARANTIA"/>
    <s v="PE"/>
    <s v="208 ALLURE 1.6 TIPTRONIC"/>
    <s v="AC975KW"/>
    <d v="2018-07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15063"/>
    <s v="082"/>
    <s v="ENZO RUIZ"/>
    <d v="2019-03-12T00:00:00"/>
    <x v="2"/>
    <s v="116"/>
    <s v="GARANTIA"/>
    <s v="PE"/>
    <s v="208 ALLURE 1.6 TIPTRONIC"/>
    <s v="AC975KW"/>
    <d v="2018-07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15064"/>
    <s v="082"/>
    <s v="ENZO RUIZ"/>
    <d v="2019-03-12T00:00:00"/>
    <x v="2"/>
    <s v="116"/>
    <s v="GARANTIA"/>
    <s v="PE"/>
    <s v="208 ALLURE 1.6 TIPTRONIC"/>
    <s v="AC975KW"/>
    <d v="2018-07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15681"/>
    <s v="082"/>
    <s v="ENZO RUIZ"/>
    <d v="2019-03-12T00:00:00"/>
    <x v="2"/>
    <s v="9311"/>
    <s v="PEUSSO SA"/>
    <s v="PE"/>
    <s v="308 ALLURE 1.6"/>
    <s v="PEB-218"/>
    <d v="2015-09-17T00:00:00"/>
    <n v="2"/>
    <n v="418.18"/>
    <n v="11"/>
    <n v="0.11"/>
    <n v="3672.49"/>
    <n v="648.08000000000004"/>
    <n v="15"/>
    <n v="0.15"/>
    <n v="1755.26"/>
    <n v="27.19"/>
    <s v="RODRIGO IBARRA."/>
    <n v="54"/>
    <n v="1.37"/>
    <n v="3383.48"/>
    <n v="1.37"/>
    <n v="2"/>
    <b v="1"/>
  </r>
  <r>
    <s v="3"/>
    <x v="4"/>
    <s v="16620533"/>
    <s v="082"/>
    <s v="ENZO RUIZ"/>
    <d v="2019-03-12T00:00:00"/>
    <x v="2"/>
    <s v="116"/>
    <s v="GARANTIA"/>
    <s v="PE"/>
    <s v="5008 FELINE TIPTRONIC"/>
    <s v="AB748OQ"/>
    <d v="2017-09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16631"/>
    <s v="8"/>
    <s v="LUIS SILVESTRE GONZALEZ"/>
    <d v="2019-03-12T00:00:00"/>
    <x v="2"/>
    <s v="245913"/>
    <s v="BROUWER KONING MARGARIT"/>
    <s v="PE"/>
    <s v="308 FELINE THP"/>
    <s v="AB085FF"/>
    <d v="2017-03-05T00:00:00"/>
    <n v="2.63"/>
    <n v="17.5"/>
    <n v="0.35"/>
    <n v="3.4999999999999996E-3"/>
    <n v="4300.8"/>
    <n v="0"/>
    <n v="0"/>
    <n v="0"/>
    <n v="2007.28"/>
    <n v="22.83"/>
    <s v="YANCE RAUL"/>
    <n v="16"/>
    <n v="1.1499999999999999"/>
    <n v="6204.04"/>
    <n v="1.1499999999999999"/>
    <n v="2.63"/>
    <b v="1"/>
  </r>
  <r>
    <s v="3"/>
    <x v="4"/>
    <s v="16620132"/>
    <s v="87"/>
    <s v="ALEJANDRO DIAZ"/>
    <d v="2019-03-12T00:00:00"/>
    <x v="2"/>
    <s v="116"/>
    <s v="GARANTIA"/>
    <s v="PE"/>
    <s v="208 ALLURE 1.6 TIPTRONIC"/>
    <s v="AD430NV"/>
    <d v="2019-03-05T00:00:00"/>
    <n v="0"/>
    <m/>
    <n v="0"/>
    <n v="0"/>
    <n v="0"/>
    <n v="0"/>
    <n v="0"/>
    <n v="0"/>
    <n v="0"/>
    <n v="3.4"/>
    <s v="ROBLEDO RUBEN"/>
    <n v="50"/>
    <n v="0.27"/>
    <n v="667.36"/>
    <n v="0.27"/>
    <n v="0.5"/>
    <b v="1"/>
  </r>
  <r>
    <s v="3"/>
    <x v="4"/>
    <s v="16620282"/>
    <s v="87"/>
    <s v="ALEJANDRO DIAZ"/>
    <d v="2019-03-12T00:00:00"/>
    <x v="2"/>
    <s v="116"/>
    <s v="GARANTIA"/>
    <s v="PE"/>
    <s v="208 FELINE 1.6 TIPTRONIC"/>
    <s v="AD318PU"/>
    <d v="2018-12-10T00:00:00"/>
    <n v="0"/>
    <m/>
    <n v="0"/>
    <n v="0"/>
    <n v="0"/>
    <n v="0"/>
    <n v="0"/>
    <n v="0"/>
    <n v="0"/>
    <n v="0"/>
    <s v="RODRIGO IBARRA."/>
    <n v="54"/>
    <n v="0.28000000000000003"/>
    <n v="667.36"/>
    <n v="0.28000000000000003"/>
    <n v="0.5"/>
    <b v="1"/>
  </r>
  <r>
    <s v="3"/>
    <x v="0"/>
    <s v="16620301"/>
    <s v="214"/>
    <s v="MARCO AHUMADA"/>
    <d v="2019-03-12T00:00:00"/>
    <x v="2"/>
    <s v="268515"/>
    <s v="CAMAÑO ALEJANDRA LILIAN"/>
    <s v="PE"/>
    <s v="208 NAFTA 1.6"/>
    <s v="AD223DW"/>
    <d v="2018-10-31T00:00:00"/>
    <n v="2.71"/>
    <n v="18.03"/>
    <n v="0.35"/>
    <n v="3.4999999999999996E-3"/>
    <n v="3126.88"/>
    <n v="551.79"/>
    <n v="15"/>
    <n v="0.15"/>
    <n v="1269.46"/>
    <n v="18.46"/>
    <s v="RODRIGO IBARRA."/>
    <n v="54"/>
    <n v="0.93"/>
    <n v="7244.5"/>
    <n v="0.93"/>
    <n v="2.71"/>
    <b v="1"/>
  </r>
  <r>
    <s v="3"/>
    <x v="4"/>
    <s v="16620531"/>
    <s v="082"/>
    <s v="ENZO RUIZ"/>
    <d v="2019-03-12T00:00:00"/>
    <x v="2"/>
    <s v="116"/>
    <s v="GARANTIA"/>
    <s v="PE"/>
    <s v="5008 FELINE TIPTRONIC"/>
    <s v="AB748OQ"/>
    <d v="2017-09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20532"/>
    <s v="082"/>
    <s v="ENZO RUIZ"/>
    <d v="2019-03-12T00:00:00"/>
    <x v="2"/>
    <s v="116"/>
    <s v="GARANTIA"/>
    <s v="PE"/>
    <s v="5008 FELINE TIPTRONIC"/>
    <s v="AB748OQ"/>
    <d v="2017-09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20921"/>
    <s v="082"/>
    <s v="ENZO RUIZ"/>
    <d v="2019-03-12T00:00:00"/>
    <x v="2"/>
    <s v="250797"/>
    <s v="CALDERON LUISA ESTELA"/>
    <s v="PE"/>
    <s v="PARTNER PATAGONICA VTC PL"/>
    <s v="AC-700-W"/>
    <d v="2018-06-12T00:00:00"/>
    <n v="2.06"/>
    <m/>
    <n v="0"/>
    <n v="0"/>
    <n v="4450.76"/>
    <n v="785.42"/>
    <n v="15"/>
    <n v="0.15"/>
    <n v="2105.81"/>
    <n v="0"/>
    <s v="CRISTIAN BARRIONUEVO"/>
    <n v="91"/>
    <n v="0.7"/>
    <n v="3915.71"/>
    <n v="0.7"/>
    <n v="2.06"/>
    <b v="1"/>
  </r>
  <r>
    <s v="3"/>
    <x v="4"/>
    <s v="16620924"/>
    <s v="082"/>
    <s v="ENZO RUIZ"/>
    <d v="2019-03-12T00:00:00"/>
    <x v="2"/>
    <s v="116"/>
    <s v="GARANTIA"/>
    <s v="PE"/>
    <s v="PARTNER PATAGONICA VTC PL"/>
    <s v="AC-700-W"/>
    <d v="2018-06-12T00:00:00"/>
    <n v="0"/>
    <m/>
    <n v="0"/>
    <n v="0"/>
    <n v="0"/>
    <n v="0"/>
    <n v="0"/>
    <n v="0"/>
    <n v="0"/>
    <n v="0"/>
    <s v="CRISTIAN BARRIONUEVO"/>
    <n v="91"/>
    <n v="0.25"/>
    <n v="934.3"/>
    <n v="0.25"/>
    <n v="0.7"/>
    <b v="1"/>
  </r>
  <r>
    <s v="3"/>
    <x v="4"/>
    <s v="16582871"/>
    <s v="082"/>
    <s v="ENZO RUIZ"/>
    <d v="2019-03-12T00:00:00"/>
    <x v="2"/>
    <s v="116"/>
    <s v="GARANTIA"/>
    <s v="PE"/>
    <s v="408 FELINE 1.6 HDI"/>
    <s v="AC092AZ"/>
    <d v="2017-12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21911"/>
    <s v="214"/>
    <s v="MARCO AHUMADA"/>
    <d v="2019-03-12T00:00:00"/>
    <x v="2"/>
    <s v="244385"/>
    <s v="VACA JORGE NICOLAS"/>
    <s v="PE"/>
    <s v="308 ALLURE PLUS 2.0"/>
    <s v="AB005PG"/>
    <d v="2017-01-26T00:00:00"/>
    <n v="0"/>
    <m/>
    <n v="0"/>
    <n v="0"/>
    <n v="9250.92"/>
    <n v="1027.8800000000001"/>
    <n v="10"/>
    <n v="0.1"/>
    <n v="6768.95"/>
    <n v="0"/>
    <s v="MERCADO CARLOS"/>
    <n v="51"/>
    <n v="1.5"/>
    <n v="3541.07"/>
    <n v="1.5"/>
    <n v="1.5"/>
    <b v="0"/>
  </r>
  <r>
    <s v="3"/>
    <x v="4"/>
    <s v="16583221"/>
    <s v="214"/>
    <s v="MARCO AHUMADA"/>
    <d v="2019-03-12T00:00:00"/>
    <x v="2"/>
    <s v="116"/>
    <s v="GARANTIA"/>
    <s v="PE"/>
    <s v="2008 SPORT 1.6 THP"/>
    <s v="AC647VA"/>
    <d v="2018-04-16T00:00:00"/>
    <n v="0"/>
    <m/>
    <n v="0"/>
    <n v="0"/>
    <n v="6672.6"/>
    <n v="0"/>
    <n v="0"/>
    <n v="0"/>
    <n v="6236.08"/>
    <n v="4.91"/>
    <s v="ROBLEDO RUBEN"/>
    <n v="50"/>
    <n v="0.39"/>
    <n v="561.98"/>
    <n v="0.39"/>
    <n v="0.5"/>
    <b v="1"/>
  </r>
  <r>
    <s v="3"/>
    <x v="2"/>
    <s v="16621912"/>
    <s v="214"/>
    <s v="MARCO AHUMADA"/>
    <d v="2019-03-12T00:00:00"/>
    <x v="2"/>
    <s v="244385"/>
    <s v="VACA JORGE NICOLAS"/>
    <s v="PE"/>
    <s v="308 ALLURE PLUS 2.0"/>
    <s v="AB005PG"/>
    <d v="2017-01-26T00:00:00"/>
    <n v="0"/>
    <n v="2.4300000000000002"/>
    <n v="0.21"/>
    <n v="2.0999999999999999E-3"/>
    <n v="0"/>
    <n v="0"/>
    <n v="0"/>
    <n v="0"/>
    <n v="0"/>
    <n v="0"/>
    <s v="MERCADO CARLOS"/>
    <n v="51"/>
    <n v="1.25"/>
    <n v="1223.02"/>
    <n v="1.25"/>
    <n v="1.22"/>
    <b v="0"/>
  </r>
  <r>
    <s v="3"/>
    <x v="2"/>
    <s v="16621914"/>
    <s v="214"/>
    <s v="MARCO AHUMADA"/>
    <d v="2019-03-12T00:00:00"/>
    <x v="2"/>
    <s v="244385"/>
    <s v="VACA JORGE NICOLAS"/>
    <s v="PE"/>
    <s v="308 ALLURE PLUS 2.0"/>
    <s v="AB005PG"/>
    <d v="2017-01-26T00:00:00"/>
    <n v="0"/>
    <m/>
    <n v="0"/>
    <n v="0"/>
    <n v="1089.5899999999999"/>
    <n v="121.06"/>
    <n v="10"/>
    <n v="0.1"/>
    <n v="767.38"/>
    <n v="0"/>
    <s v="MERCADO CARLOS"/>
    <n v="51"/>
    <n v="0.25"/>
    <n v="313.25"/>
    <n v="0.25"/>
    <n v="0.25"/>
    <b v="0"/>
  </r>
  <r>
    <s v="3"/>
    <x v="4"/>
    <s v="16621971"/>
    <s v="214"/>
    <s v="MARCO AHUMADA"/>
    <d v="2019-03-12T00:00:00"/>
    <x v="2"/>
    <s v="116"/>
    <s v="GARANTIA"/>
    <s v="PE"/>
    <s v="PARTNER PATAGONICA 1.6 HD"/>
    <s v="AB365BB"/>
    <d v="2017-05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22351"/>
    <s v="214"/>
    <s v="MARCO AHUMADA"/>
    <d v="2019-03-12T00:00:00"/>
    <x v="2"/>
    <s v="116"/>
    <s v="GARANTIA"/>
    <s v="PE"/>
    <s v="408 ALLURE 1.6"/>
    <s v="AB509NM"/>
    <d v="2017-07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8842"/>
    <s v="082"/>
    <s v="ENZO RUIZ"/>
    <d v="2019-03-12T00:00:00"/>
    <x v="2"/>
    <s v="116"/>
    <s v="GARANTIA"/>
    <s v="PE"/>
    <s v="301 ALLURE 1.6 HDI"/>
    <s v="AD055RA"/>
    <d v="2018-09-04T00:00:00"/>
    <n v="0"/>
    <m/>
    <n v="0"/>
    <n v="0"/>
    <n v="0"/>
    <n v="0"/>
    <n v="0"/>
    <n v="0"/>
    <n v="0"/>
    <n v="7.54"/>
    <s v="RODRIGO IBARRA."/>
    <n v="54"/>
    <n v="0.38"/>
    <n v="533.88"/>
    <n v="0.38"/>
    <n v="0.4"/>
    <b v="1"/>
  </r>
  <r>
    <s v="3"/>
    <x v="7"/>
    <s v="16474682"/>
    <s v="214"/>
    <s v="MARCO AHUMADA"/>
    <d v="2019-03-12T00:00:00"/>
    <x v="2"/>
    <s v="633106"/>
    <s v="CARGO PREP. Y ENTREGA V"/>
    <s v="PE"/>
    <s v="408 FELINE THP TIP. BUE"/>
    <s v="PLT986"/>
    <d v="2016-02-01T00:00:00"/>
    <n v="0"/>
    <m/>
    <n v="0"/>
    <n v="0"/>
    <n v="15828.4"/>
    <n v="3957.1"/>
    <n v="20"/>
    <n v="0.2"/>
    <n v="10910.64"/>
    <n v="85.95"/>
    <s v="RODRIGO IBARRA."/>
    <n v="54"/>
    <n v="4.33"/>
    <n v="3800"/>
    <n v="4.33"/>
    <n v="5"/>
    <b v="1"/>
  </r>
  <r>
    <s v="3"/>
    <x v="11"/>
    <s v="16474681"/>
    <s v="214"/>
    <s v="MARCO AHUMADA"/>
    <d v="2019-03-12T00:00:00"/>
    <x v="2"/>
    <s v="635114"/>
    <s v="INTERNA TALLER"/>
    <s v="PE"/>
    <s v="408 FELINE THP TIP. BUE"/>
    <s v="PLT986"/>
    <d v="2016-02-01T00:00:00"/>
    <n v="0"/>
    <m/>
    <n v="0"/>
    <n v="0"/>
    <n v="0"/>
    <n v="0"/>
    <n v="0"/>
    <n v="0"/>
    <n v="-32.1"/>
    <n v="0"/>
    <e v="#N/A"/>
    <s v=""/>
    <n v="0"/>
    <n v="0"/>
    <m/>
    <n v="0"/>
    <b v="0"/>
  </r>
  <r>
    <s v="3"/>
    <x v="6"/>
    <s v="16567221"/>
    <s v="87"/>
    <s v="ALEJANDRO DIAZ"/>
    <d v="2019-03-12T00:00:00"/>
    <x v="2"/>
    <s v="116"/>
    <s v="GARANTIA"/>
    <s v="PE"/>
    <s v="2008 SPORT 1.6 THP 165"/>
    <s v="AD518HX"/>
    <d v="2019-03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4"/>
    <s v="16449511"/>
    <s v="8"/>
    <s v="LUIS SILVESTRE GONZALEZ"/>
    <d v="2019-03-13T00:00:00"/>
    <x v="2"/>
    <s v="5796"/>
    <s v="LA SEGUNDA COOPERATIVA"/>
    <s v="PE"/>
    <s v="208 NAFTA"/>
    <s v="NVN-499"/>
    <d v="2014-05-06T00:00:00"/>
    <n v="0"/>
    <n v="247.05"/>
    <n v="9.93"/>
    <n v="9.9299999999999999E-2"/>
    <n v="0"/>
    <n v="0"/>
    <n v="0"/>
    <n v="0"/>
    <n v="0"/>
    <n v="79.2"/>
    <s v="GUTIERREZ JORGE"/>
    <n v="20"/>
    <n v="4.95"/>
    <n v="2240.9"/>
    <n v="4.95"/>
    <n v="4.6900000000000004"/>
    <b v="0"/>
  </r>
  <r>
    <s v="3"/>
    <x v="7"/>
    <s v="16628121"/>
    <s v="087"/>
    <s v="JUAN MARCELO AGUIRRE"/>
    <d v="2019-03-13T00:00:00"/>
    <x v="2"/>
    <s v="115204"/>
    <s v="REPARACIONES Y GTOS PRE"/>
    <s v="CI"/>
    <s v="C-ELYSEE VTI 115 AT6 SHIN"/>
    <s v="AC975MH"/>
    <d v="2018-07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28751"/>
    <s v="082"/>
    <s v="ENZO RUIZ"/>
    <d v="2019-03-13T00:00:00"/>
    <x v="2"/>
    <s v="93174"/>
    <s v="MARTINEZ SILVIA"/>
    <s v="PE"/>
    <s v="408 ALLURE 1.6 HDI"/>
    <s v="AB385CZ"/>
    <d v="2017-06-08T00:00:00"/>
    <n v="0"/>
    <n v="285.12"/>
    <n v="15"/>
    <n v="0.15"/>
    <n v="2530.83"/>
    <n v="446.62"/>
    <n v="15"/>
    <n v="0.15"/>
    <n v="1179.45"/>
    <n v="0"/>
    <s v="MERCADO CARLOS"/>
    <n v="51"/>
    <n v="0.72"/>
    <n v="1615.71"/>
    <n v="0.72"/>
    <n v="1"/>
    <b v="1"/>
  </r>
  <r>
    <s v="3"/>
    <x v="4"/>
    <s v="16601341"/>
    <s v="8"/>
    <s v="LUIS SILVESTRE GONZALEZ"/>
    <d v="2019-03-13T00:00:00"/>
    <x v="2"/>
    <s v="116"/>
    <s v="GARANTIA"/>
    <s v="PE"/>
    <s v="308 FELINE THP TIPTRONIC"/>
    <s v="AD461UC"/>
    <d v="2019-01-21T00:00:00"/>
    <n v="2.6"/>
    <m/>
    <n v="0"/>
    <n v="0"/>
    <n v="28585.46"/>
    <n v="0"/>
    <n v="0"/>
    <n v="0"/>
    <n v="25134.23"/>
    <n v="18.02"/>
    <s v="ROBLEDO RUBEN"/>
    <n v="50"/>
    <n v="1.43"/>
    <n v="3470.25"/>
    <n v="1.43"/>
    <n v="2.6"/>
    <b v="1"/>
  </r>
  <r>
    <s v="3"/>
    <x v="4"/>
    <s v="16601342"/>
    <s v="8"/>
    <s v="LUIS SILVESTRE GONZALEZ"/>
    <d v="2019-03-13T00:00:00"/>
    <x v="2"/>
    <s v="116"/>
    <s v="GARANTIA"/>
    <s v="PE"/>
    <s v="308 FELINE THP TIPTRONIC"/>
    <s v="AD461UC"/>
    <d v="2019-01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01343"/>
    <s v="8"/>
    <s v="LUIS SILVESTRE GONZALEZ"/>
    <d v="2019-03-13T00:00:00"/>
    <x v="2"/>
    <s v="116"/>
    <s v="GARANTIA"/>
    <s v="PE"/>
    <s v="308 FELINE THP TIPTRONIC"/>
    <s v="AD461UC"/>
    <d v="2019-01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03181"/>
    <s v="082"/>
    <s v="ENZO RUIZ"/>
    <d v="2019-03-13T00:00:00"/>
    <x v="2"/>
    <s v="257160"/>
    <s v="COZZI VICTORIA"/>
    <s v="PE"/>
    <s v="208 FELINE 1.6"/>
    <s v="AC323LN"/>
    <d v="2018-01-29T00:00:00"/>
    <n v="2.34"/>
    <m/>
    <n v="0"/>
    <n v="0"/>
    <n v="3126.88"/>
    <n v="551.79"/>
    <n v="15"/>
    <n v="0.15"/>
    <n v="1269.46"/>
    <n v="0"/>
    <s v="LUCAS DIGIOVANNI"/>
    <n v="90"/>
    <n v="1.42"/>
    <n v="4447.9399999999996"/>
    <n v="1.42"/>
    <n v="2.34"/>
    <b v="1"/>
  </r>
  <r>
    <s v="3"/>
    <x v="4"/>
    <s v="16605211"/>
    <s v="214"/>
    <s v="MARCO AHUMADA"/>
    <d v="2019-03-13T00:00:00"/>
    <x v="2"/>
    <s v="116"/>
    <s v="GARANTIA"/>
    <s v="PE"/>
    <s v="208 ALLURE 1.5 NAV"/>
    <s v="AB260DH"/>
    <d v="2017-04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05212"/>
    <s v="214"/>
    <s v="MARCO AHUMADA"/>
    <d v="2019-03-13T00:00:00"/>
    <x v="2"/>
    <s v="116"/>
    <s v="GARANTIA"/>
    <s v="PE"/>
    <s v="208 ALLURE 1.5 NAV"/>
    <s v="AB260DH"/>
    <d v="2017-04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06221"/>
    <s v="214"/>
    <s v="MARCO AHUMADA"/>
    <d v="2019-03-13T00:00:00"/>
    <x v="2"/>
    <s v="116"/>
    <s v="GARANTIA"/>
    <s v="PE"/>
    <s v="208 Active 1.6 115"/>
    <s v="AD326PL"/>
    <d v="2018-11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88641"/>
    <s v="214"/>
    <s v="MARCO AHUMADA"/>
    <d v="2019-03-13T00:00:00"/>
    <x v="2"/>
    <s v="207050"/>
    <s v="PULLARELLO ANA GABRIELA"/>
    <s v="PE"/>
    <s v="308 ACTIVE 1.6N"/>
    <s v="NSR-474"/>
    <d v="2014-02-20T00:00:00"/>
    <n v="0"/>
    <m/>
    <n v="0"/>
    <n v="0"/>
    <n v="14648.2"/>
    <n v="0"/>
    <n v="0"/>
    <n v="0"/>
    <n v="8315.14"/>
    <n v="0"/>
    <e v="#N/A"/>
    <s v=""/>
    <n v="0"/>
    <n v="0"/>
    <m/>
    <n v="0"/>
    <b v="0"/>
  </r>
  <r>
    <s v="3"/>
    <x v="0"/>
    <s v="16607031"/>
    <s v="082"/>
    <s v="ENZO RUIZ"/>
    <d v="2019-03-13T00:00:00"/>
    <x v="2"/>
    <s v="260808"/>
    <s v="SANCHEZ ELIANA EMILCE"/>
    <s v="PE"/>
    <s v="208 FELINE 1.6 TIPTRONIC"/>
    <s v="AC758TV"/>
    <d v="2018-05-14T00:00:00"/>
    <n v="2.48"/>
    <n v="329.98"/>
    <n v="7"/>
    <n v="7.0000000000000007E-2"/>
    <n v="2695.41"/>
    <n v="141.86000000000001"/>
    <n v="5"/>
    <n v="0.05"/>
    <n v="859.69"/>
    <n v="0"/>
    <s v="MERCADO CARLOS"/>
    <n v="51"/>
    <n v="1.53"/>
    <n v="4384.08"/>
    <n v="1.53"/>
    <n v="2.48"/>
    <b v="1"/>
  </r>
  <r>
    <s v="3"/>
    <x v="0"/>
    <s v="16607241"/>
    <s v="082"/>
    <s v="ENZO RUIZ"/>
    <d v="2019-03-13T00:00:00"/>
    <x v="2"/>
    <s v="218790"/>
    <s v="AMAYA ANDRES SEBASTIAN"/>
    <s v="PE"/>
    <s v="308 ALLURE 1.6"/>
    <s v="AA410MT"/>
    <d v="2016-08-31T00:00:00"/>
    <n v="2"/>
    <n v="76.03"/>
    <n v="2"/>
    <n v="0.02"/>
    <n v="3091.72"/>
    <n v="0"/>
    <n v="0"/>
    <n v="0"/>
    <n v="933.93"/>
    <n v="0"/>
    <s v="MERCADO CARLOS"/>
    <n v="51"/>
    <n v="1.38"/>
    <n v="3725.63"/>
    <n v="1.38"/>
    <n v="2"/>
    <b v="1"/>
  </r>
  <r>
    <s v="3"/>
    <x v="2"/>
    <s v="16607242"/>
    <s v="082"/>
    <s v="ENZO RUIZ"/>
    <d v="2019-03-13T00:00:00"/>
    <x v="2"/>
    <s v="218790"/>
    <s v="AMAYA ANDRES SEBASTIAN"/>
    <s v="PE"/>
    <s v="308 ALLURE 1.6"/>
    <s v="AA410MT"/>
    <d v="2016-08-31T00:00:00"/>
    <n v="0"/>
    <m/>
    <n v="0"/>
    <n v="0"/>
    <n v="0"/>
    <n v="0"/>
    <n v="0"/>
    <n v="0"/>
    <n v="0"/>
    <n v="0"/>
    <s v="MERCADO CARLOS"/>
    <n v="51"/>
    <n v="0.7"/>
    <n v="950.41"/>
    <n v="0.7"/>
    <n v="1"/>
    <b v="1"/>
  </r>
  <r>
    <s v="3"/>
    <x v="4"/>
    <s v="16577952"/>
    <s v="082"/>
    <s v="ENZO RUIZ"/>
    <d v="2019-03-13T00:00:00"/>
    <x v="2"/>
    <s v="116"/>
    <s v="GARANTIA"/>
    <s v="PE"/>
    <s v="301 ALLURE 1.6 HDI"/>
    <s v="AC468BQ"/>
    <d v="2018-03-21T00:00:00"/>
    <n v="0"/>
    <m/>
    <n v="0"/>
    <n v="0"/>
    <n v="6927.6"/>
    <n v="0"/>
    <n v="0"/>
    <n v="0"/>
    <n v="4223.22"/>
    <n v="0"/>
    <s v="MERCADO CARLOS"/>
    <n v="51"/>
    <n v="4.0199999999999996"/>
    <n v="2936.36"/>
    <n v="4.0199999999999996"/>
    <n v="2.2000000000000002"/>
    <b v="0"/>
  </r>
  <r>
    <s v="3"/>
    <x v="0"/>
    <s v="16613171"/>
    <s v="214"/>
    <s v="MARCO AHUMADA"/>
    <d v="2019-03-13T00:00:00"/>
    <x v="2"/>
    <s v="262127"/>
    <s v="RANGER SEGURIDAD SRL"/>
    <s v="PE"/>
    <s v="PARTNER PATAGONICA VTC PL"/>
    <s v="AC091MH"/>
    <m/>
    <n v="1.17"/>
    <n v="1.1100000000000001"/>
    <n v="0.05"/>
    <n v="5.0000000000000001E-4"/>
    <n v="5215.53"/>
    <n v="0"/>
    <n v="0"/>
    <n v="0"/>
    <n v="2094.36"/>
    <n v="26.4"/>
    <s v="RODRIGO IBARRA."/>
    <n v="54"/>
    <n v="1.33"/>
    <n v="2222.86"/>
    <n v="1.33"/>
    <n v="1.17"/>
    <b v="0"/>
  </r>
  <r>
    <s v="3"/>
    <x v="0"/>
    <s v="16613511"/>
    <s v="214"/>
    <s v="MARCO AHUMADA"/>
    <d v="2019-03-13T00:00:00"/>
    <x v="2"/>
    <s v="226759"/>
    <s v="PALACIOS ALEJANDRO HECT"/>
    <s v="PE"/>
    <s v="308 ACTIVE 1.6N"/>
    <s v="OYW-771"/>
    <d v="2015-07-01T00:00:00"/>
    <n v="0"/>
    <m/>
    <n v="0"/>
    <n v="0"/>
    <n v="15108.54"/>
    <n v="2666.21"/>
    <n v="15"/>
    <n v="0.15"/>
    <n v="12559.02"/>
    <n v="42.87"/>
    <s v="YANCE RAUL"/>
    <n v="16"/>
    <n v="2.16"/>
    <n v="4105.79"/>
    <n v="2.16"/>
    <n v="2.16"/>
    <b v="0"/>
  </r>
  <r>
    <s v="3"/>
    <x v="0"/>
    <s v="16615381"/>
    <s v="214"/>
    <s v="MARCO AHUMADA"/>
    <d v="2019-03-13T00:00:00"/>
    <x v="2"/>
    <s v="248555"/>
    <s v="HAGIPANTELLI FRANCO"/>
    <s v="PE"/>
    <s v="208 GTI"/>
    <s v="AB364VO"/>
    <d v="2017-06-02T00:00:00"/>
    <n v="2.2599999999999998"/>
    <n v="15.89"/>
    <n v="0.37"/>
    <n v="3.7000000000000002E-3"/>
    <n v="4705.3999999999996"/>
    <n v="0"/>
    <n v="0"/>
    <n v="0"/>
    <n v="2241.0700000000002"/>
    <n v="0"/>
    <s v="MERCADO CARLOS"/>
    <n v="51"/>
    <n v="1.36"/>
    <n v="4279.99"/>
    <n v="1.36"/>
    <n v="2.2599999999999998"/>
    <b v="1"/>
  </r>
  <r>
    <s v="3"/>
    <x v="0"/>
    <s v="16615841"/>
    <s v="214"/>
    <s v="MARCO AHUMADA"/>
    <d v="2019-03-13T00:00:00"/>
    <x v="2"/>
    <s v="57948"/>
    <s v="FUND.CIEP PARA DES..EDU"/>
    <s v="PE"/>
    <s v="307 XS PREMIUM HDI"/>
    <s v="JQA-385"/>
    <d v="2011-01-05T00:00:00"/>
    <n v="0"/>
    <m/>
    <n v="0"/>
    <n v="0"/>
    <n v="3089.21"/>
    <n v="545.14"/>
    <n v="15"/>
    <n v="0.15"/>
    <n v="756.47"/>
    <n v="37.32"/>
    <s v="RODRIGO IBARRA."/>
    <n v="54"/>
    <n v="1.88"/>
    <n v="3573.56"/>
    <n v="1.88"/>
    <n v="1.88"/>
    <b v="0"/>
  </r>
  <r>
    <s v="3"/>
    <x v="0"/>
    <s v="16616481"/>
    <s v="214"/>
    <s v="MARCO AHUMADA"/>
    <d v="2019-03-13T00:00:00"/>
    <x v="2"/>
    <s v="B28318"/>
    <s v="SANTICH Y CIA SA"/>
    <s v="PE"/>
    <s v="301 ALLURE 1.6 HDI"/>
    <s v="AC461YI"/>
    <d v="2018-03-02T00:00:00"/>
    <n v="1.4"/>
    <n v="9.31"/>
    <n v="0.35"/>
    <n v="3.4999999999999996E-3"/>
    <n v="5335.23"/>
    <n v="0"/>
    <n v="0"/>
    <n v="0"/>
    <n v="2152.25"/>
    <n v="17.87"/>
    <s v="YANCE RAUL"/>
    <n v="16"/>
    <n v="0.9"/>
    <n v="2651.85"/>
    <n v="0.9"/>
    <n v="1.4"/>
    <b v="1"/>
  </r>
  <r>
    <s v="3"/>
    <x v="4"/>
    <s v="16616632"/>
    <s v="8"/>
    <s v="LUIS SILVESTRE GONZALEZ"/>
    <d v="2019-03-13T00:00:00"/>
    <x v="2"/>
    <s v="116"/>
    <s v="GARANTIA"/>
    <s v="PE"/>
    <s v="308 FELINE THP"/>
    <s v="AB085FF"/>
    <d v="2017-03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16661"/>
    <s v="214"/>
    <s v="MARCO AHUMADA"/>
    <d v="2019-03-13T00:00:00"/>
    <x v="2"/>
    <s v="208695"/>
    <s v="OLEOHIDRAULICA TECNICOR"/>
    <s v="PE"/>
    <s v="HOGGAR XS 1.6"/>
    <s v="NSQ-546"/>
    <d v="2014-04-09T00:00:00"/>
    <n v="1.35"/>
    <n v="7.19"/>
    <n v="0.28000000000000003"/>
    <n v="2.8000000000000004E-3"/>
    <n v="2861.51"/>
    <n v="504.96"/>
    <n v="15"/>
    <n v="0.15"/>
    <n v="1031.3399999999999"/>
    <n v="12.6"/>
    <s v="ROBLEDO RUBEN"/>
    <n v="50"/>
    <n v="1"/>
    <n v="2558.9299999999998"/>
    <n v="1"/>
    <n v="1.35"/>
    <b v="1"/>
  </r>
  <r>
    <s v="3"/>
    <x v="0"/>
    <s v="16618201"/>
    <s v="082"/>
    <s v="ENZO RUIZ"/>
    <d v="2019-03-13T00:00:00"/>
    <x v="2"/>
    <s v="245374"/>
    <s v="GANDINI LUIS MARCOS"/>
    <s v="PE"/>
    <s v="208 GT 1.6 THP"/>
    <s v="AB097IJ"/>
    <d v="2017-03-10T00:00:00"/>
    <n v="2.0699999999999998"/>
    <m/>
    <n v="0"/>
    <n v="0"/>
    <n v="4180.18"/>
    <n v="737.67"/>
    <n v="15"/>
    <n v="0.15"/>
    <n v="2325.61"/>
    <n v="40.5"/>
    <s v="RODRIGO IBARRA."/>
    <n v="54"/>
    <n v="2.04"/>
    <n v="3934.72"/>
    <n v="2.04"/>
    <n v="2.0699999999999998"/>
    <b v="1"/>
  </r>
  <r>
    <s v="3"/>
    <x v="2"/>
    <s v="16618701"/>
    <s v="082"/>
    <s v="ENZO RUIZ"/>
    <d v="2019-03-13T00:00:00"/>
    <x v="2"/>
    <s v="248116"/>
    <s v="CARRIZO DANIEL EDMUNDO"/>
    <s v="PE"/>
    <s v="EXPERT 1.6 HDI CONFORT"/>
    <s v="AA440AX"/>
    <m/>
    <n v="0"/>
    <m/>
    <n v="0"/>
    <n v="0"/>
    <n v="2922.94"/>
    <n v="515.80999999999995"/>
    <n v="15"/>
    <n v="0.15"/>
    <n v="1423.58"/>
    <n v="0"/>
    <s v="SALVATICO ARIEL"/>
    <n v="25"/>
    <n v="1.03"/>
    <n v="760.33"/>
    <n v="0.15"/>
    <n v="0.7"/>
    <b v="1"/>
  </r>
  <r>
    <s v="3"/>
    <x v="2"/>
    <s v="16618701"/>
    <s v="082"/>
    <s v="ENZO RUIZ"/>
    <d v="2019-03-13T00:00:00"/>
    <x v="2"/>
    <s v="248116"/>
    <s v="CARRIZO DANIEL EDMUNDO"/>
    <s v="PE"/>
    <s v="EXPERT 1.6 HDI CONFORT"/>
    <s v="AA440AX"/>
    <m/>
    <m/>
    <m/>
    <m/>
    <n v="0"/>
    <m/>
    <m/>
    <m/>
    <n v="0"/>
    <m/>
    <m/>
    <s v="LUCAS DIGIOVANNI"/>
    <n v="90"/>
    <n v="0.15"/>
    <m/>
    <n v="1.03"/>
    <n v="0.1"/>
    <b v="0"/>
  </r>
  <r>
    <s v="3"/>
    <x v="0"/>
    <s v="16618781"/>
    <s v="4"/>
    <s v="ROMERO WALTER"/>
    <d v="2019-03-13T00:00:00"/>
    <x v="2"/>
    <s v="155072"/>
    <s v="DAVID JAVIER ALEJANDRO"/>
    <s v="PE"/>
    <s v="2008 ALLURE 1.6"/>
    <s v="AA317KY"/>
    <d v="2016-07-20T00:00:00"/>
    <n v="0"/>
    <m/>
    <n v="0"/>
    <n v="0"/>
    <n v="3678.67"/>
    <n v="0"/>
    <n v="0"/>
    <n v="0"/>
    <n v="1269.46"/>
    <n v="0"/>
    <s v="LUCAS DIGIOVANNI"/>
    <n v="90"/>
    <n v="1.1000000000000001"/>
    <n v="2661.16"/>
    <n v="1.1000000000000001"/>
    <n v="1.4"/>
    <b v="1"/>
  </r>
  <r>
    <s v="3"/>
    <x v="4"/>
    <s v="16620923"/>
    <s v="082"/>
    <s v="ENZO RUIZ"/>
    <d v="2019-03-13T00:00:00"/>
    <x v="2"/>
    <s v="116"/>
    <s v="GARANTIA"/>
    <s v="PE"/>
    <s v="PARTNER PATAGONICA VTC PL"/>
    <s v="AC-700-W"/>
    <d v="2018-06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19141"/>
    <s v="214"/>
    <s v="MARCO AHUMADA"/>
    <d v="2019-03-13T00:00:00"/>
    <x v="2"/>
    <s v="252629"/>
    <s v="RIUS ADRIAN ALBERTO"/>
    <s v="PE"/>
    <s v="308 FELINE THP"/>
    <s v="AA990HV"/>
    <d v="2017-01-25T00:00:00"/>
    <n v="2.56"/>
    <n v="9.73"/>
    <n v="0.2"/>
    <n v="2E-3"/>
    <n v="3276.08"/>
    <n v="578.12"/>
    <n v="15"/>
    <n v="0.15"/>
    <n v="1775.1"/>
    <n v="23.22"/>
    <s v="YANCE RAUL"/>
    <n v="16"/>
    <n v="1.17"/>
    <n v="4856.3900000000003"/>
    <n v="1.17"/>
    <n v="2.56"/>
    <b v="1"/>
  </r>
  <r>
    <s v="3"/>
    <x v="0"/>
    <s v="16619231"/>
    <s v="4"/>
    <s v="ROMERO WALTER"/>
    <d v="2019-03-13T00:00:00"/>
    <x v="2"/>
    <s v="218453"/>
    <s v="PATIñO MARIA MONSERRAT"/>
    <s v="PE"/>
    <s v="308 ALLURE 1.6"/>
    <s v="AA871DX"/>
    <m/>
    <n v="0"/>
    <n v="7.98"/>
    <n v="0.2"/>
    <n v="2E-3"/>
    <n v="4329.32"/>
    <n v="0"/>
    <n v="0"/>
    <n v="0"/>
    <n v="1755.51"/>
    <n v="0"/>
    <s v="CRISTIAN BARRIONUEVO"/>
    <n v="91"/>
    <n v="1.05"/>
    <n v="3983.76"/>
    <n v="1.05"/>
    <n v="2.1"/>
    <b v="1"/>
  </r>
  <r>
    <s v="3"/>
    <x v="0"/>
    <s v="16619401"/>
    <s v="082"/>
    <s v="ENZO RUIZ"/>
    <d v="2019-03-13T00:00:00"/>
    <x v="2"/>
    <s v="259904"/>
    <s v="HORUS MATAFUEGOS S.A."/>
    <s v="PE"/>
    <s v="BOXER 330M 2.3 HDI CONFOR"/>
    <s v="AB923FR"/>
    <d v="2017-10-19T00:00:00"/>
    <n v="1"/>
    <m/>
    <n v="0"/>
    <n v="0"/>
    <n v="8578.43"/>
    <n v="1513.83"/>
    <n v="15"/>
    <n v="0.15"/>
    <n v="3745.37"/>
    <n v="40.69"/>
    <s v="YANCE RAUL"/>
    <n v="16"/>
    <n v="2.0499999999999998"/>
    <n v="1900.83"/>
    <n v="2.0499999999999998"/>
    <n v="1"/>
    <b v="0"/>
  </r>
  <r>
    <s v="3"/>
    <x v="4"/>
    <s v="16620922"/>
    <s v="082"/>
    <s v="ENZO RUIZ"/>
    <d v="2019-03-13T00:00:00"/>
    <x v="2"/>
    <s v="116"/>
    <s v="GARANTIA"/>
    <s v="PE"/>
    <s v="PARTNER PATAGONICA VTC PL"/>
    <s v="AC-700-W"/>
    <d v="2018-06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20991"/>
    <s v="082"/>
    <s v="ENZO RUIZ"/>
    <d v="2019-03-13T00:00:00"/>
    <x v="2"/>
    <s v="116"/>
    <s v="GARANTIA"/>
    <s v="PE"/>
    <s v="208 ACTIVE 1.6"/>
    <s v="AB877JN"/>
    <d v="2017-09-28T00:00:00"/>
    <n v="0.5"/>
    <m/>
    <n v="0"/>
    <n v="0"/>
    <n v="15047.95"/>
    <n v="0"/>
    <n v="0"/>
    <n v="0"/>
    <n v="13735.87"/>
    <n v="11.34"/>
    <s v="ROBLEDO RUBEN"/>
    <n v="50"/>
    <n v="0.9"/>
    <n v="667.36"/>
    <n v="0.9"/>
    <n v="0.5"/>
    <b v="0"/>
  </r>
  <r>
    <s v="3"/>
    <x v="4"/>
    <s v="16621491"/>
    <s v="082"/>
    <s v="ENZO RUIZ"/>
    <d v="2019-03-13T00:00:00"/>
    <x v="2"/>
    <s v="116"/>
    <s v="GARANTIA"/>
    <s v="PE"/>
    <s v="408 ALLURE 1.6 HDI"/>
    <s v="AB694QV"/>
    <d v="2017-08-16T00:00:00"/>
    <n v="1.9"/>
    <m/>
    <n v="0"/>
    <n v="0"/>
    <n v="8183.7"/>
    <n v="0"/>
    <n v="0"/>
    <n v="0"/>
    <n v="7215.7"/>
    <n v="0"/>
    <s v="SALVATICO ARIEL"/>
    <n v="25"/>
    <n v="1.9"/>
    <n v="2535.9499999999998"/>
    <n v="1.9"/>
    <n v="1.9"/>
    <b v="0"/>
  </r>
  <r>
    <s v="3"/>
    <x v="4"/>
    <s v="16621492"/>
    <s v="082"/>
    <s v="ENZO RUIZ"/>
    <d v="2019-03-13T00:00:00"/>
    <x v="2"/>
    <s v="116"/>
    <s v="GARANTIA"/>
    <s v="PE"/>
    <s v="408 ALLURE 1.6 HDI"/>
    <s v="AB694QV"/>
    <d v="2017-08-16T00:00:00"/>
    <n v="0.2"/>
    <m/>
    <n v="0"/>
    <n v="0"/>
    <n v="142.37"/>
    <n v="0"/>
    <n v="0"/>
    <n v="0"/>
    <n v="96.9"/>
    <n v="0"/>
    <s v="SALVATICO ARIEL"/>
    <n v="25"/>
    <n v="0.75"/>
    <n v="266.94"/>
    <n v="0.75"/>
    <n v="0.2"/>
    <b v="0"/>
  </r>
  <r>
    <s v="3"/>
    <x v="0"/>
    <s v="16622451"/>
    <s v="214"/>
    <s v="MARCO AHUMADA"/>
    <d v="2019-03-13T00:00:00"/>
    <x v="2"/>
    <s v="268557"/>
    <s v="LOPEZ GONZALO MIGUEL"/>
    <s v="PE"/>
    <s v="3008 HDI 1.6"/>
    <s v="KGGR46"/>
    <d v="2018-02-27T00:00:00"/>
    <n v="2"/>
    <n v="8.74"/>
    <n v="0.23"/>
    <n v="2.3E-3"/>
    <n v="5192.32"/>
    <n v="916.28"/>
    <n v="15"/>
    <n v="0.15"/>
    <n v="2565.64"/>
    <n v="0"/>
    <s v="LUCAS DIGIOVANNI"/>
    <n v="90"/>
    <n v="1.43"/>
    <n v="3792.92"/>
    <n v="1.43"/>
    <n v="2"/>
    <b v="1"/>
  </r>
  <r>
    <s v="3"/>
    <x v="0"/>
    <s v="16622941"/>
    <s v="214"/>
    <s v="MARCO AHUMADA"/>
    <d v="2019-03-13T00:00:00"/>
    <x v="2"/>
    <s v="11572"/>
    <s v="VEGA YAMILA FABIANA"/>
    <s v="PE"/>
    <s v="408 ALLURE 2.0"/>
    <s v="AA104RR"/>
    <d v="2016-04-28T00:00:00"/>
    <n v="1.66"/>
    <n v="14.2"/>
    <n v="0.45"/>
    <n v="4.5000000000000005E-3"/>
    <n v="4187.96"/>
    <n v="739.04"/>
    <n v="15"/>
    <n v="0.15"/>
    <n v="1822.99"/>
    <n v="21.84"/>
    <s v="YANCE RAUL"/>
    <n v="16"/>
    <n v="1.1000000000000001"/>
    <n v="3141.18"/>
    <n v="1.1000000000000001"/>
    <n v="1.66"/>
    <b v="1"/>
  </r>
  <r>
    <s v="3"/>
    <x v="0"/>
    <s v="16623701"/>
    <s v="214"/>
    <s v="MARCO AHUMADA"/>
    <d v="2019-03-13T00:00:00"/>
    <x v="2"/>
    <s v="256816"/>
    <s v="SCHMAL EDGARDO"/>
    <s v="PE"/>
    <s v="408 FELINE 1.6 HDI"/>
    <s v="AC350LO"/>
    <d v="2018-02-08T00:00:00"/>
    <n v="2.4"/>
    <n v="10.95"/>
    <n v="0.24"/>
    <n v="2.3999999999999998E-3"/>
    <n v="4606.18"/>
    <n v="0"/>
    <n v="0"/>
    <n v="0"/>
    <n v="1769.82"/>
    <n v="0"/>
    <s v="CRISTIAN BARRIONUEVO"/>
    <n v="91"/>
    <n v="0.85"/>
    <n v="4551.04"/>
    <n v="0.85"/>
    <n v="2.4"/>
    <b v="1"/>
  </r>
  <r>
    <s v="3"/>
    <x v="4"/>
    <s v="16623831"/>
    <s v="214"/>
    <s v="MARCO AHUMADA"/>
    <d v="2019-03-13T00:00:00"/>
    <x v="2"/>
    <s v="116"/>
    <s v="GARANTIA"/>
    <s v="PE"/>
    <s v="408 FELINE THP TIPTRONIC"/>
    <s v="AA882AS"/>
    <d v="2017-01-1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8841"/>
    <s v="082"/>
    <s v="ENZO RUIZ"/>
    <d v="2019-03-13T00:00:00"/>
    <x v="2"/>
    <s v="116"/>
    <s v="GARANTIA"/>
    <s v="PE"/>
    <s v="301 ALLURE 1.6 HDI"/>
    <s v="AD055RA"/>
    <d v="2018-09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7"/>
    <s v="16624151"/>
    <s v="087"/>
    <s v="JUAN MARCELO AGUIRRE"/>
    <d v="2019-03-13T00:00:00"/>
    <x v="2"/>
    <s v="633106"/>
    <s v="CARGO PREP. Y ENTREGA V"/>
    <s v="PE"/>
    <s v="308 ALLURE PACK 1.6 HDI /"/>
    <s v="AD069EK"/>
    <d v="2018-08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24182"/>
    <s v="87"/>
    <s v="ALEJANDRO DIAZ"/>
    <d v="2019-03-13T00:00:00"/>
    <x v="2"/>
    <s v="116"/>
    <s v="GARANTIA"/>
    <s v="PE"/>
    <s v="Partner Confort 1.6 HDI 9"/>
    <s v="AD488MS"/>
    <d v="2019-03-08T00:00:00"/>
    <n v="0"/>
    <m/>
    <n v="0"/>
    <n v="0"/>
    <n v="0"/>
    <n v="0"/>
    <n v="0"/>
    <n v="0"/>
    <n v="0"/>
    <n v="4.41"/>
    <s v="ROBLEDO RUBEN"/>
    <n v="50"/>
    <n v="0.35"/>
    <n v="934.3"/>
    <n v="0.35"/>
    <n v="0.7"/>
    <b v="1"/>
  </r>
  <r>
    <s v="3"/>
    <x v="2"/>
    <s v="16624331"/>
    <s v="082"/>
    <s v="ENZO RUIZ"/>
    <d v="2019-03-13T00:00:00"/>
    <x v="2"/>
    <s v="183634"/>
    <s v="BERBERIAN JORGE ARIEL"/>
    <s v="CI"/>
    <s v="C3 VTI 115 SHINE AM17"/>
    <s v="AA943SF"/>
    <d v="2017-01-30T00:00:00"/>
    <n v="0"/>
    <n v="213.84"/>
    <n v="15"/>
    <n v="0.15"/>
    <n v="10409.83"/>
    <n v="1837.02"/>
    <n v="15"/>
    <n v="0.15"/>
    <n v="8270.7000000000007"/>
    <n v="0"/>
    <s v="SALVATICO ARIEL"/>
    <n v="25"/>
    <n v="3.68"/>
    <n v="1211.78"/>
    <n v="3.68"/>
    <n v="1.5"/>
    <b v="0"/>
  </r>
  <r>
    <s v="3"/>
    <x v="0"/>
    <s v="16624371"/>
    <s v="214"/>
    <s v="MARCO AHUMADA"/>
    <d v="2019-03-13T00:00:00"/>
    <x v="2"/>
    <s v="135776"/>
    <s v="LOPEZ GUSTAVO ABEL"/>
    <s v="PE"/>
    <s v="408 FELINE 1.6 HDI"/>
    <s v="AA948HZ"/>
    <d v="2017-02-19T00:00:00"/>
    <n v="1.8"/>
    <n v="6.84"/>
    <n v="0.2"/>
    <n v="2E-3"/>
    <n v="3915.26"/>
    <n v="690.92"/>
    <n v="15"/>
    <n v="0.15"/>
    <n v="1769.82"/>
    <n v="0"/>
    <s v="LUCAS DIGIOVANNI"/>
    <n v="90"/>
    <n v="1.62"/>
    <n v="3414.65"/>
    <n v="1.62"/>
    <n v="1.8"/>
    <b v="1"/>
  </r>
  <r>
    <s v="3"/>
    <x v="0"/>
    <s v="16625061"/>
    <s v="4"/>
    <s v="ROMERO WALTER"/>
    <d v="2019-03-13T00:00:00"/>
    <x v="2"/>
    <s v="173907"/>
    <s v="MATOSIAN LUCIANO EZEQUI"/>
    <s v="PE"/>
    <s v="408 ALLURE 1.6 HDI"/>
    <s v="AC156PE"/>
    <d v="2017-12-30T00:00:00"/>
    <n v="0"/>
    <n v="8.2100000000000009"/>
    <n v="0.2"/>
    <n v="2E-3"/>
    <n v="3915.26"/>
    <n v="690.92"/>
    <n v="15"/>
    <n v="0.15"/>
    <n v="1769.82"/>
    <n v="16.13"/>
    <s v="ROBLEDO RUBEN"/>
    <n v="50"/>
    <n v="1.28"/>
    <n v="4097.58"/>
    <n v="1.28"/>
    <n v="2.16"/>
    <b v="1"/>
  </r>
  <r>
    <s v="3"/>
    <x v="2"/>
    <s v="16625422"/>
    <s v="214"/>
    <s v="MARCO AHUMADA"/>
    <d v="2019-03-14T00:00:00"/>
    <x v="2"/>
    <s v="261254"/>
    <s v="CACCIAMANO GERMAN ENRIQ"/>
    <s v="PE"/>
    <s v="308 ALLURE PACK 1.6 HDI"/>
    <s v="AC776JF"/>
    <d v="2018-06-07T00:00:00"/>
    <n v="0"/>
    <n v="7.11"/>
    <n v="2.2000000000000002"/>
    <n v="2.2000000000000002E-2"/>
    <n v="3060.09"/>
    <n v="540.01"/>
    <n v="15"/>
    <n v="0.15"/>
    <n v="1499.64"/>
    <n v="0"/>
    <s v="CRISTIAN BARRIONUEVO"/>
    <n v="91"/>
    <n v="0.28000000000000003"/>
    <n v="316.02999999999997"/>
    <n v="0.28000000000000003"/>
    <n v="0.34"/>
    <b v="1"/>
  </r>
  <r>
    <s v="3"/>
    <x v="11"/>
    <s v="16600101"/>
    <s v="082"/>
    <s v="ENZO RUIZ"/>
    <d v="2019-03-14T00:00:00"/>
    <x v="2"/>
    <s v="635114"/>
    <s v="INTERNA TALLER"/>
    <s v="PE"/>
    <s v="2008 SPORT 1.6 THP"/>
    <s v="AC010TG"/>
    <d v="2017-11-01T00:00:00"/>
    <n v="0"/>
    <m/>
    <n v="0"/>
    <n v="0"/>
    <n v="0"/>
    <n v="0"/>
    <n v="0"/>
    <n v="0"/>
    <n v="0"/>
    <n v="25.81"/>
    <s v="RODRIGO IBARRA."/>
    <n v="54"/>
    <n v="1.3"/>
    <n v="40"/>
    <n v="1.3"/>
    <n v="0.1"/>
    <b v="0"/>
  </r>
  <r>
    <s v="3"/>
    <x v="0"/>
    <s v="16628391"/>
    <s v="082"/>
    <s v="ENZO RUIZ"/>
    <d v="2019-03-14T00:00:00"/>
    <x v="2"/>
    <s v="258804"/>
    <s v="ROMIO JESICA CONSTANZA"/>
    <s v="PE"/>
    <s v="208 ALLURE 1.6"/>
    <s v="AC497WI"/>
    <d v="2018-03-12T00:00:00"/>
    <n v="2.36"/>
    <m/>
    <n v="0"/>
    <n v="0"/>
    <n v="3678.67"/>
    <n v="0"/>
    <n v="0"/>
    <n v="0"/>
    <n v="1269.46"/>
    <n v="23.42"/>
    <s v="RODRIGO IBARRA."/>
    <n v="54"/>
    <n v="1.18"/>
    <n v="4485.96"/>
    <n v="1.18"/>
    <n v="2.36"/>
    <b v="1"/>
  </r>
  <r>
    <s v="3"/>
    <x v="4"/>
    <s v="16601051"/>
    <s v="082"/>
    <s v="ENZO RUIZ"/>
    <d v="2019-03-14T00:00:00"/>
    <x v="2"/>
    <s v="116"/>
    <s v="GARANTIA"/>
    <s v="PE"/>
    <s v="2008 SPORT 1.6 THP"/>
    <s v="AB423CF"/>
    <d v="2017-06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29301"/>
    <s v="8"/>
    <s v="LUIS SILVESTRE GONZALEZ"/>
    <d v="2019-03-14T00:00:00"/>
    <x v="2"/>
    <s v="111312"/>
    <s v="MUSOTTO OSCAR"/>
    <s v="PE"/>
    <s v="208 ALLURE 1.6 5P TIPTRON"/>
    <s v="PCC207"/>
    <d v="2015-10-16T00:00:00"/>
    <n v="0"/>
    <n v="71.28"/>
    <n v="15"/>
    <n v="0.15"/>
    <n v="2890.21"/>
    <n v="510.04"/>
    <n v="15"/>
    <n v="0.15"/>
    <n v="2700.89"/>
    <n v="0"/>
    <e v="#N/A"/>
    <s v=""/>
    <n v="0"/>
    <n v="727.07"/>
    <m/>
    <n v="0"/>
    <b v="0"/>
  </r>
  <r>
    <s v="3"/>
    <x v="2"/>
    <s v="16629301"/>
    <s v="8"/>
    <s v="LUIS SILVESTRE GONZALEZ"/>
    <d v="2019-03-14T00:00:00"/>
    <x v="2"/>
    <s v="111312"/>
    <s v="MUSOTTO OSCAR"/>
    <s v="PE"/>
    <s v="208 ALLURE 1.6 5P TIPTRON"/>
    <s v="PCC207"/>
    <m/>
    <m/>
    <m/>
    <n v="15"/>
    <n v="0.15"/>
    <m/>
    <m/>
    <m/>
    <n v="0"/>
    <m/>
    <m/>
    <e v="#N/A"/>
    <s v=""/>
    <m/>
    <m/>
    <m/>
    <m/>
    <b v="0"/>
  </r>
  <r>
    <s v="3"/>
    <x v="4"/>
    <s v="16601552"/>
    <s v="082"/>
    <s v="ENZO RUIZ"/>
    <d v="2019-03-14T00:00:00"/>
    <x v="2"/>
    <s v="116"/>
    <s v="GARANTIA"/>
    <s v="PE"/>
    <s v="2008"/>
    <s v="AB515GU"/>
    <d v="2017-07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5"/>
    <s v="16631521"/>
    <s v="4"/>
    <s v="ROMERO WALTER"/>
    <d v="2019-03-14T00:00:00"/>
    <x v="2"/>
    <s v="68392"/>
    <s v="CASTELLANO DANIELA PAUL"/>
    <s v="PE"/>
    <s v="2008 FELINE 1.6 115"/>
    <s v="AD541XB"/>
    <d v="2019-03-13T00:00:00"/>
    <n v="0"/>
    <m/>
    <n v="0"/>
    <n v="0"/>
    <n v="0"/>
    <n v="0"/>
    <n v="0"/>
    <n v="0"/>
    <n v="0"/>
    <n v="1100"/>
    <e v="#N/A"/>
    <s v=""/>
    <n v="0"/>
    <n v="0"/>
    <m/>
    <n v="0"/>
    <b v="0"/>
  </r>
  <r>
    <s v="3"/>
    <x v="4"/>
    <s v="16601872"/>
    <s v="214"/>
    <s v="MARCO AHUMADA"/>
    <d v="2019-03-14T00:00:00"/>
    <x v="2"/>
    <s v="116"/>
    <s v="GARANTIA"/>
    <s v="PE"/>
    <s v="308 FELINE 1.6 HDI"/>
    <s v="AC182UE"/>
    <d v="2018-01-02T00:00:00"/>
    <n v="1"/>
    <m/>
    <n v="0"/>
    <n v="0"/>
    <n v="2958.62"/>
    <n v="0"/>
    <n v="0"/>
    <n v="0"/>
    <n v="2670.94"/>
    <n v="0"/>
    <s v="AGUIRRE JONATHAN"/>
    <n v="28"/>
    <n v="1.92"/>
    <n v="1123.96"/>
    <n v="1.92"/>
    <n v="1"/>
    <b v="0"/>
  </r>
  <r>
    <s v="3"/>
    <x v="4"/>
    <s v="16585605"/>
    <s v="4"/>
    <s v="ROMERO WALTER"/>
    <d v="2019-03-14T00:00:00"/>
    <x v="2"/>
    <s v="116"/>
    <s v="GARANTIA"/>
    <s v="PE"/>
    <s v="PARTNER CONFORT 1.6 HDI 9"/>
    <s v="AC727NP"/>
    <d v="2018-05-04T00:00:00"/>
    <n v="0.8"/>
    <m/>
    <n v="0"/>
    <n v="0"/>
    <n v="7789"/>
    <n v="0"/>
    <n v="0"/>
    <n v="0"/>
    <n v="6808.23"/>
    <n v="4.03"/>
    <s v="ROBLEDO RUBEN"/>
    <n v="50"/>
    <n v="0.32"/>
    <n v="899.17"/>
    <n v="0.32"/>
    <n v="0.8"/>
    <b v="1"/>
  </r>
  <r>
    <s v="3"/>
    <x v="0"/>
    <s v="16632241"/>
    <s v="214"/>
    <s v="MARCO AHUMADA"/>
    <d v="2019-03-14T00:00:00"/>
    <x v="2"/>
    <s v="44373"/>
    <s v="ALIAGA GUSTAVO GABRIEL"/>
    <s v="PE"/>
    <s v="308 ALLURE 1.6 HDI"/>
    <s v="AB035RC"/>
    <d v="2017-02-07T00:00:00"/>
    <n v="-1.91"/>
    <n v="-2.54"/>
    <n v="7.0000000000000007E-2"/>
    <n v="7.000000000000001E-4"/>
    <n v="-4384.42"/>
    <n v="-773.71"/>
    <n v="15"/>
    <n v="0.15"/>
    <n v="-2067.61"/>
    <n v="0"/>
    <s v="ROBLEDO RUBEN"/>
    <n v="50"/>
    <n v="0"/>
    <n v="-3628.05"/>
    <m/>
    <n v="0"/>
    <b v="0"/>
  </r>
  <r>
    <s v="3"/>
    <x v="0"/>
    <s v="16603451"/>
    <s v="4"/>
    <s v="ROMERO WALTER"/>
    <d v="2019-03-14T00:00:00"/>
    <x v="2"/>
    <s v="264697"/>
    <s v="JUAREZ FERNANDO EZEQUIE"/>
    <s v="PE"/>
    <s v="208 ACTIVE 1.6"/>
    <s v="AC647WF"/>
    <d v="2018-04-15T00:00:00"/>
    <n v="0"/>
    <n v="6.77"/>
    <n v="0.22"/>
    <n v="2.2000000000000001E-3"/>
    <n v="3678.67"/>
    <n v="0"/>
    <n v="0"/>
    <n v="0"/>
    <n v="1272.48"/>
    <n v="0"/>
    <s v="CRISTIAN BARRIONUEVO"/>
    <n v="91"/>
    <n v="1.05"/>
    <n v="3072.57"/>
    <n v="1.05"/>
    <n v="1.62"/>
    <b v="1"/>
  </r>
  <r>
    <s v="3"/>
    <x v="4"/>
    <s v="16607032"/>
    <s v="082"/>
    <s v="ENZO RUIZ"/>
    <d v="2019-03-14T00:00:00"/>
    <x v="2"/>
    <s v="116"/>
    <s v="GARANTIA"/>
    <s v="PE"/>
    <s v="208 FELINE 1.6 TIPTRONIC"/>
    <s v="AC758TV"/>
    <d v="2018-05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07033"/>
    <s v="082"/>
    <s v="ENZO RUIZ"/>
    <d v="2019-03-14T00:00:00"/>
    <x v="2"/>
    <s v="116"/>
    <s v="GARANTIA"/>
    <s v="PE"/>
    <s v="208 FELINE 1.6 TIPTRONIC"/>
    <s v="AC758TV"/>
    <d v="2018-05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07034"/>
    <s v="082"/>
    <s v="ENZO RUIZ"/>
    <d v="2019-03-14T00:00:00"/>
    <x v="2"/>
    <s v="116"/>
    <s v="GARANTIA"/>
    <s v="PE"/>
    <s v="208 FELINE 1.6 TIPTRONIC"/>
    <s v="AC758TV"/>
    <d v="2018-05-14T00:00:00"/>
    <n v="0"/>
    <m/>
    <n v="0"/>
    <n v="0"/>
    <n v="0"/>
    <n v="0"/>
    <n v="0"/>
    <n v="0"/>
    <n v="0"/>
    <n v="2.9"/>
    <s v="ROBLEDO RUBEN"/>
    <n v="50"/>
    <n v="0.23"/>
    <n v="667.36"/>
    <n v="0.23"/>
    <n v="0.5"/>
    <b v="1"/>
  </r>
  <r>
    <s v="3"/>
    <x v="4"/>
    <s v="16607243"/>
    <s v="082"/>
    <s v="ENZO RUIZ"/>
    <d v="2019-03-14T00:00:00"/>
    <x v="2"/>
    <s v="116"/>
    <s v="GARANTIA"/>
    <s v="PE"/>
    <s v="308 ALLURE 1.6"/>
    <s v="AA410MT"/>
    <d v="2016-08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07244"/>
    <s v="082"/>
    <s v="ENZO RUIZ"/>
    <d v="2019-03-14T00:00:00"/>
    <x v="2"/>
    <s v="116"/>
    <s v="GARANTIA"/>
    <s v="PE"/>
    <s v="308 ALLURE 1.6"/>
    <s v="AA410MT"/>
    <d v="2016-08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11031"/>
    <s v="082"/>
    <s v="ENZO RUIZ"/>
    <d v="2019-03-14T00:00:00"/>
    <x v="2"/>
    <s v="211690"/>
    <s v="ALVAREZ ERNESTO ALBERTO"/>
    <s v="PE"/>
    <s v="408 ALLURE 2.0 N"/>
    <s v="OAF-785"/>
    <d v="2014-06-18T00:00:00"/>
    <n v="0"/>
    <m/>
    <n v="0"/>
    <n v="0"/>
    <n v="82.6"/>
    <n v="0"/>
    <n v="0"/>
    <n v="0"/>
    <n v="45.78"/>
    <n v="0"/>
    <s v="SALVATICO ARIEL"/>
    <n v="25"/>
    <n v="3.85"/>
    <n v="1805.79"/>
    <n v="3.85"/>
    <n v="0.95"/>
    <b v="0"/>
  </r>
  <r>
    <s v="3"/>
    <x v="2"/>
    <s v="16611032"/>
    <s v="082"/>
    <s v="ENZO RUIZ"/>
    <d v="2019-03-14T00:00:00"/>
    <x v="2"/>
    <s v="211690"/>
    <s v="ALVAREZ ERNESTO ALBERTO"/>
    <s v="PE"/>
    <s v="408 ALLURE 2.0 N"/>
    <s v="OAF-785"/>
    <d v="2014-06-18T00:00:00"/>
    <n v="0"/>
    <n v="2.59"/>
    <n v="0.8"/>
    <n v="8.0000000000000002E-3"/>
    <n v="1414.7"/>
    <n v="0"/>
    <n v="0"/>
    <n v="0"/>
    <n v="885.02"/>
    <n v="0"/>
    <s v="SALVATICO ARIEL"/>
    <n v="25"/>
    <n v="0.47"/>
    <n v="320.55"/>
    <n v="0.47"/>
    <n v="0.34"/>
    <b v="0"/>
  </r>
  <r>
    <s v="3"/>
    <x v="4"/>
    <s v="16611781"/>
    <s v="214"/>
    <s v="MARCO AHUMADA"/>
    <d v="2019-03-14T00:00:00"/>
    <x v="2"/>
    <s v="116"/>
    <s v="GARANTIA"/>
    <s v="PE"/>
    <s v="208 FELINE 1.6"/>
    <s v="AB135OK"/>
    <d v="2017-03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2841"/>
    <s v="082"/>
    <s v="ENZO RUIZ"/>
    <d v="2019-03-14T00:00:00"/>
    <x v="2"/>
    <s v="116"/>
    <s v="GARANTIA"/>
    <s v="PE"/>
    <s v="308 ALLURE 1.6"/>
    <s v="AB159LL"/>
    <d v="2017-03-15T00:00:00"/>
    <n v="1"/>
    <m/>
    <n v="0"/>
    <n v="0"/>
    <n v="2958.62"/>
    <n v="0"/>
    <n v="0"/>
    <n v="0"/>
    <n v="2670.94"/>
    <n v="18.46"/>
    <s v="RODRIGO IBARRA."/>
    <n v="54"/>
    <n v="0.93"/>
    <n v="1123.96"/>
    <n v="0.93"/>
    <n v="1"/>
    <b v="1"/>
  </r>
  <r>
    <s v="3"/>
    <x v="2"/>
    <s v="16612995"/>
    <s v="082"/>
    <s v="ENZO RUIZ"/>
    <d v="2019-03-14T00:00:00"/>
    <x v="2"/>
    <s v="151048"/>
    <s v="GRASSI SILVINA SARA"/>
    <s v="PE"/>
    <s v="408 FELINE THP TIPTRONIC"/>
    <s v="AB364WT"/>
    <d v="2017-04-30T00:00:00"/>
    <n v="0"/>
    <m/>
    <n v="0"/>
    <n v="0"/>
    <n v="1009.42"/>
    <n v="178.13"/>
    <n v="15"/>
    <n v="0.15"/>
    <n v="741.74"/>
    <n v="0"/>
    <s v="ROBLEDO RUBEN"/>
    <n v="50"/>
    <n v="0"/>
    <n v="142.56"/>
    <m/>
    <n v="0"/>
    <b v="0"/>
  </r>
  <r>
    <s v="3"/>
    <x v="4"/>
    <s v="16613173"/>
    <s v="214"/>
    <s v="MARCO AHUMADA"/>
    <d v="2019-03-14T00:00:00"/>
    <x v="2"/>
    <s v="116"/>
    <s v="GARANTIA"/>
    <s v="PE"/>
    <s v="PARTNER PATAGONICA VTC PL"/>
    <s v="AC091MH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13174"/>
    <s v="214"/>
    <s v="MARCO AHUMADA"/>
    <d v="2019-03-14T00:00:00"/>
    <x v="2"/>
    <s v="116"/>
    <s v="GARANTIA"/>
    <s v="PE"/>
    <s v="PARTNER PATAGONICA VTC PL"/>
    <s v="AC091MH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19233"/>
    <s v="4"/>
    <s v="ROMERO WALTER"/>
    <d v="2019-03-14T00:00:00"/>
    <x v="2"/>
    <s v="116"/>
    <s v="GARANTIA"/>
    <s v="PE"/>
    <s v="308 ALLURE 1.6"/>
    <s v="AA871DX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15031"/>
    <s v="4"/>
    <s v="ROMERO WALTER"/>
    <d v="2019-03-14T00:00:00"/>
    <x v="2"/>
    <s v="53879"/>
    <s v="RICCIUTI CARLOS RUBEN"/>
    <s v="PE"/>
    <s v="PARTNER PATAGONICA 1.9 D"/>
    <s v="HCX-109"/>
    <d v="2008-04-22T00:00:00"/>
    <n v="0"/>
    <n v="427.69"/>
    <n v="15"/>
    <n v="0.15"/>
    <n v="3201.26"/>
    <n v="564.91"/>
    <n v="15"/>
    <n v="0.15"/>
    <n v="1067.6199999999999"/>
    <n v="-41.69"/>
    <s v="SALVATICO ARIEL"/>
    <n v="25"/>
    <n v="2.81"/>
    <n v="4039.27"/>
    <n v="2.81"/>
    <n v="2.5"/>
    <b v="0"/>
  </r>
  <r>
    <s v="3"/>
    <x v="0"/>
    <s v="16615031"/>
    <s v="4"/>
    <s v="ROMERO WALTER"/>
    <d v="2019-03-14T00:00:00"/>
    <x v="2"/>
    <s v="53879"/>
    <s v="RICCIUTI CARLOS RUBEN"/>
    <s v="PE"/>
    <s v="PARTNER PATAGONICA 1.9 D"/>
    <s v="HCX-109"/>
    <m/>
    <m/>
    <m/>
    <n v="15"/>
    <n v="0.15"/>
    <m/>
    <m/>
    <m/>
    <n v="0"/>
    <m/>
    <m/>
    <e v="#N/A"/>
    <s v=""/>
    <m/>
    <m/>
    <m/>
    <m/>
    <b v="0"/>
  </r>
  <r>
    <s v="3"/>
    <x v="4"/>
    <s v="16593942"/>
    <s v="082"/>
    <s v="ENZO RUIZ"/>
    <d v="2019-03-14T00:00:00"/>
    <x v="2"/>
    <s v="116"/>
    <s v="GARANTIA"/>
    <s v="PE"/>
    <s v="PARTNER PATAGONICA VTC PL"/>
    <s v="AC474OH"/>
    <d v="2018-03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15661"/>
    <s v="214"/>
    <s v="MARCO AHUMADA"/>
    <d v="2019-03-14T00:00:00"/>
    <x v="2"/>
    <s v="264021"/>
    <s v="LIÑAN SANCHEZ CARLOS RO"/>
    <s v="PE"/>
    <s v="2008 SPORT 1.6 THP"/>
    <s v="AC567WD"/>
    <d v="2018-04-12T00:00:00"/>
    <n v="2.31"/>
    <n v="12.73"/>
    <n v="0.28999999999999998"/>
    <n v="2.8999999999999998E-3"/>
    <n v="4917.8500000000004"/>
    <n v="0"/>
    <n v="0"/>
    <n v="0"/>
    <n v="2325.61"/>
    <n v="14.3"/>
    <s v="YANCE RAUL"/>
    <n v="16"/>
    <n v="0.72"/>
    <n v="4378.1899999999996"/>
    <n v="0.72"/>
    <n v="2.31"/>
    <b v="1"/>
  </r>
  <r>
    <s v="3"/>
    <x v="0"/>
    <s v="16618761"/>
    <s v="4"/>
    <s v="ROMERO WALTER"/>
    <d v="2019-03-14T00:00:00"/>
    <x v="2"/>
    <s v="206526"/>
    <s v="MINERO MARIA GLORIA"/>
    <s v="PE"/>
    <s v="207 COMPACT ALLURE HDI 1."/>
    <s v="NQW-172"/>
    <d v="2014-01-29T00:00:00"/>
    <n v="0"/>
    <n v="3.06"/>
    <n v="0.12"/>
    <n v="1.1999999999999999E-3"/>
    <n v="3565.69"/>
    <n v="629.23"/>
    <n v="15"/>
    <n v="0.15"/>
    <n v="1373.89"/>
    <n v="0"/>
    <s v="LUCAS DIGIOVANNI"/>
    <n v="90"/>
    <n v="1.69"/>
    <n v="2544.0500000000002"/>
    <n v="1.69"/>
    <n v="1.34"/>
    <b v="0"/>
  </r>
  <r>
    <s v="3"/>
    <x v="4"/>
    <s v="16593944"/>
    <s v="082"/>
    <s v="ENZO RUIZ"/>
    <d v="2019-03-14T00:00:00"/>
    <x v="2"/>
    <s v="116"/>
    <s v="GARANTIA"/>
    <s v="PE"/>
    <s v="PARTNER PATAGONICA VTC PL"/>
    <s v="AC474OH"/>
    <d v="2018-03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16451"/>
    <s v="082"/>
    <s v="ENZO RUIZ"/>
    <d v="2019-03-14T00:00:00"/>
    <x v="2"/>
    <s v="268537"/>
    <s v="JUAN SEBASTIAN SERENO"/>
    <s v="PE"/>
    <s v="2008  THP"/>
    <s v="AC764TL"/>
    <d v="2018-05-31T00:00:00"/>
    <n v="2.9"/>
    <m/>
    <n v="0"/>
    <n v="0"/>
    <n v="4917.8500000000004"/>
    <n v="0"/>
    <n v="0"/>
    <n v="0"/>
    <n v="2325.61"/>
    <n v="0"/>
    <s v="CRISTIAN BARRIONUEVO"/>
    <n v="91"/>
    <n v="1.2"/>
    <n v="5512.41"/>
    <n v="1.2"/>
    <n v="2.9"/>
    <b v="1"/>
  </r>
  <r>
    <s v="3"/>
    <x v="4"/>
    <s v="16616811"/>
    <s v="082"/>
    <s v="ENZO RUIZ"/>
    <d v="2019-03-14T00:00:00"/>
    <x v="2"/>
    <s v="116"/>
    <s v="GARANTIA"/>
    <s v="PE"/>
    <s v="2008 Sport 1.6 THP 165"/>
    <s v="AD276KY"/>
    <d v="2019-01-09T00:00:00"/>
    <n v="0.2"/>
    <m/>
    <n v="0"/>
    <n v="0"/>
    <n v="6261.56"/>
    <n v="0"/>
    <n v="0"/>
    <n v="0"/>
    <n v="5731.57"/>
    <n v="0"/>
    <s v="CRISTIAN BARRIONUEVO"/>
    <n v="91"/>
    <n v="0.12"/>
    <n v="266.94"/>
    <n v="0.12"/>
    <n v="0.2"/>
    <b v="1"/>
  </r>
  <r>
    <s v="3"/>
    <x v="2"/>
    <s v="16617231"/>
    <s v="082"/>
    <s v="ENZO RUIZ"/>
    <d v="2019-03-14T00:00:00"/>
    <x v="2"/>
    <s v="4405"/>
    <s v="REYNA SILVINA IRENE"/>
    <s v="PE"/>
    <s v="208 NAFTA"/>
    <s v="AB218FR"/>
    <d v="2017-05-05T00:00:00"/>
    <n v="0"/>
    <n v="78.41"/>
    <n v="15"/>
    <n v="0.15"/>
    <n v="309.39999999999998"/>
    <n v="0"/>
    <n v="0"/>
    <n v="0"/>
    <n v="162.97999999999999"/>
    <n v="0"/>
    <s v="MERCADO CARLOS"/>
    <n v="51"/>
    <n v="1.75"/>
    <n v="444.32"/>
    <n v="1.75"/>
    <n v="0.55000000000000004"/>
    <b v="0"/>
  </r>
  <r>
    <s v="3"/>
    <x v="7"/>
    <s v="16582121"/>
    <s v="087"/>
    <s v="JUAN MARCELO AGUIRRE"/>
    <d v="2019-03-14T00:00:00"/>
    <x v="2"/>
    <s v="115204"/>
    <s v="REPARACIONES Y GTOS PRE"/>
    <s v="PE"/>
    <s v="308 ACTIVE 1.6 N. CBA."/>
    <s v="NVL221"/>
    <d v="2014-04-16T00:00:00"/>
    <n v="0"/>
    <m/>
    <n v="0"/>
    <n v="0"/>
    <n v="13640.37"/>
    <n v="0"/>
    <n v="0"/>
    <n v="0"/>
    <n v="7471.67"/>
    <n v="0"/>
    <s v="MERCADO CARLOS"/>
    <n v="51"/>
    <n v="1.45"/>
    <n v="3800"/>
    <n v="1.45"/>
    <n v="2.0699999999999998"/>
    <b v="1"/>
  </r>
  <r>
    <s v="3"/>
    <x v="7"/>
    <s v="16582121"/>
    <s v="087"/>
    <s v="JUAN MARCELO AGUIRRE"/>
    <d v="2019-03-14T00:00:00"/>
    <x v="2"/>
    <s v="115204"/>
    <s v="REPARACIONES Y GTOS PRE"/>
    <s v="PE"/>
    <s v="308 ACTIVE 1.6 N. CBA."/>
    <s v="NVL221"/>
    <m/>
    <m/>
    <m/>
    <n v="0"/>
    <n v="0"/>
    <m/>
    <m/>
    <m/>
    <n v="0"/>
    <m/>
    <m/>
    <s v="LUCAS DIGIOVANNI"/>
    <n v="90"/>
    <n v="2.0499999999999998"/>
    <m/>
    <n v="2.0499999999999998"/>
    <n v="2.93"/>
    <b v="1"/>
  </r>
  <r>
    <s v="3"/>
    <x v="0"/>
    <s v="16618501"/>
    <s v="4"/>
    <s v="ROMERO WALTER"/>
    <d v="2019-03-14T00:00:00"/>
    <x v="2"/>
    <s v="137564"/>
    <s v="CAMBERA DANIEL ALEJANDR"/>
    <s v="PE"/>
    <s v="207 COMPACT XS 1.4 5P__SI"/>
    <s v="JRD-065"/>
    <d v="2011-02-14T00:00:00"/>
    <n v="0"/>
    <n v="15.43"/>
    <n v="0.7"/>
    <n v="6.9999999999999993E-3"/>
    <n v="4723.57"/>
    <n v="833.55"/>
    <n v="15"/>
    <n v="0.15"/>
    <n v="1765.7"/>
    <n v="31.99"/>
    <s v="YANCE RAUL"/>
    <n v="16"/>
    <n v="1.58"/>
    <n v="2189.5300000000002"/>
    <n v="1.58"/>
    <n v="1.1200000000000001"/>
    <b v="0"/>
  </r>
  <r>
    <s v="3"/>
    <x v="0"/>
    <s v="16618501"/>
    <s v="4"/>
    <s v="ROMERO WALTER"/>
    <d v="2019-03-14T00:00:00"/>
    <x v="2"/>
    <s v="137564"/>
    <s v="CAMBERA DANIEL ALEJANDR"/>
    <s v="PE"/>
    <s v="207 COMPACT XS 1.4 5P__SI"/>
    <s v="JRD-065"/>
    <m/>
    <m/>
    <m/>
    <m/>
    <n v="0"/>
    <m/>
    <m/>
    <m/>
    <n v="0"/>
    <m/>
    <m/>
    <s v="ROBLEDO RUBEN"/>
    <n v="50"/>
    <n v="0.05"/>
    <m/>
    <n v="0.05"/>
    <n v="0.04"/>
    <b v="0"/>
  </r>
  <r>
    <s v="3"/>
    <x v="0"/>
    <s v="16596291"/>
    <s v="214"/>
    <s v="MARCO AHUMADA"/>
    <d v="2019-03-14T00:00:00"/>
    <x v="2"/>
    <s v="268474"/>
    <s v="BOBBA JORGE MARIA"/>
    <s v="PE"/>
    <s v="408 SPORT 1.6"/>
    <s v="LWD-226"/>
    <d v="2012-11-08T00:00:00"/>
    <n v="0"/>
    <n v="2.85"/>
    <n v="0.03"/>
    <n v="2.9999999999999997E-4"/>
    <n v="6118.7"/>
    <n v="0"/>
    <n v="0"/>
    <n v="0"/>
    <n v="3639.43"/>
    <n v="61.73"/>
    <s v="YANCE RAUL"/>
    <n v="16"/>
    <n v="3.11"/>
    <n v="9501.2999999999993"/>
    <n v="3.11"/>
    <n v="5"/>
    <b v="1"/>
  </r>
  <r>
    <s v="3"/>
    <x v="0"/>
    <s v="16618901"/>
    <s v="4"/>
    <s v="ROMERO WALTER"/>
    <d v="2019-03-14T00:00:00"/>
    <x v="2"/>
    <s v="268540"/>
    <s v="URBA CORDOBA S.A."/>
    <s v="PE"/>
    <s v="208 ALURE 1.6 HDI"/>
    <s v="AC781MD"/>
    <d v="2018-05-24T00:00:00"/>
    <n v="0"/>
    <m/>
    <n v="0"/>
    <n v="0"/>
    <n v="4908.91"/>
    <n v="866.27"/>
    <n v="15"/>
    <n v="0.15"/>
    <n v="2385.94"/>
    <n v="0"/>
    <s v="MERCADO CARLOS"/>
    <n v="51"/>
    <n v="1.4"/>
    <n v="3611.58"/>
    <n v="1.4"/>
    <n v="1.9"/>
    <b v="1"/>
  </r>
  <r>
    <s v="3"/>
    <x v="4"/>
    <s v="16619232"/>
    <s v="4"/>
    <s v="ROMERO WALTER"/>
    <d v="2019-03-14T00:00:00"/>
    <x v="2"/>
    <s v="116"/>
    <s v="GARANTIA"/>
    <s v="PE"/>
    <s v="308 ALLURE 1.6"/>
    <s v="AA871DX"/>
    <m/>
    <n v="1.3"/>
    <m/>
    <n v="0"/>
    <n v="0"/>
    <n v="1479.79"/>
    <n v="0"/>
    <n v="0"/>
    <n v="0"/>
    <n v="1349.88"/>
    <n v="0"/>
    <s v="CRISTIAN BARRIONUEVO"/>
    <n v="91"/>
    <n v="0.33"/>
    <n v="1735.12"/>
    <n v="0.33"/>
    <n v="1.3"/>
    <b v="1"/>
  </r>
  <r>
    <s v="3"/>
    <x v="4"/>
    <s v="16619402"/>
    <s v="082"/>
    <s v="ENZO RUIZ"/>
    <d v="2019-03-14T00:00:00"/>
    <x v="2"/>
    <s v="116"/>
    <s v="GARANTIA"/>
    <s v="PE"/>
    <s v="BOXER 330M 2.3 HDI CONFOR"/>
    <s v="AB923FR"/>
    <d v="2017-10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6532"/>
    <s v="082"/>
    <s v="ENZO RUIZ"/>
    <d v="2019-03-14T00:00:00"/>
    <x v="2"/>
    <s v="116"/>
    <s v="GARANTIA"/>
    <s v="PE"/>
    <s v="PARTNER - PATAG HDI 1.6"/>
    <s v="AB845SD"/>
    <d v="2017-09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6533"/>
    <s v="082"/>
    <s v="ENZO RUIZ"/>
    <d v="2019-03-14T00:00:00"/>
    <x v="2"/>
    <s v="116"/>
    <s v="GARANTIA"/>
    <s v="PE"/>
    <s v="PARTNER - PATAG HDI 1.6"/>
    <s v="AB845SD"/>
    <d v="2017-09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20611"/>
    <s v="082"/>
    <s v="ENZO RUIZ"/>
    <d v="2019-03-14T00:00:00"/>
    <x v="2"/>
    <s v="190252"/>
    <s v="IRAZOLA CLAUDIA MARIEL"/>
    <s v="PE"/>
    <s v="3008 ROLAND GARROS TIPTRO"/>
    <s v="MYP-957"/>
    <d v="2013-08-08T00:00:00"/>
    <n v="0"/>
    <m/>
    <n v="0"/>
    <n v="0"/>
    <n v="0"/>
    <n v="0"/>
    <n v="0"/>
    <n v="0"/>
    <n v="0"/>
    <n v="0"/>
    <s v="MERCADO CARLOS"/>
    <n v="51"/>
    <n v="1.24"/>
    <n v="836.36"/>
    <n v="1.24"/>
    <n v="0.88"/>
    <b v="0"/>
  </r>
  <r>
    <s v="3"/>
    <x v="4"/>
    <s v="16620941"/>
    <s v="214"/>
    <s v="MARCO AHUMADA"/>
    <d v="2019-03-14T00:00:00"/>
    <x v="2"/>
    <s v="116"/>
    <s v="GARANTIA"/>
    <s v="PE"/>
    <s v="PARTNER PATAGONICA VTC PL"/>
    <s v="AC005VF"/>
    <d v="2017-10-31T00:00:00"/>
    <n v="0"/>
    <m/>
    <n v="0"/>
    <n v="0"/>
    <n v="0"/>
    <n v="0"/>
    <n v="0"/>
    <n v="0"/>
    <n v="0"/>
    <n v="1.51"/>
    <s v="ROBLEDO RUBEN"/>
    <n v="50"/>
    <n v="0.12"/>
    <n v="934.3"/>
    <n v="0.12"/>
    <n v="0.7"/>
    <b v="1"/>
  </r>
  <r>
    <s v="3"/>
    <x v="0"/>
    <s v="16582801"/>
    <s v="4"/>
    <s v="ROMERO WALTER"/>
    <d v="2019-03-14T00:00:00"/>
    <x v="2"/>
    <s v="268151"/>
    <s v="ARIAS JUAN JOSE"/>
    <s v="PE"/>
    <s v="408 FELINE 2.0"/>
    <s v="LIS-970"/>
    <d v="2012-06-11T00:00:00"/>
    <n v="0"/>
    <m/>
    <n v="0"/>
    <n v="0"/>
    <n v="9034.83"/>
    <n v="1003.87"/>
    <n v="10"/>
    <n v="0.1"/>
    <n v="7023.85"/>
    <n v="80.89"/>
    <s v="ROBLEDO RUBEN"/>
    <n v="50"/>
    <n v="6.42"/>
    <n v="7603.32"/>
    <n v="6.42"/>
    <n v="4"/>
    <b v="0"/>
  </r>
  <r>
    <s v="3"/>
    <x v="0"/>
    <s v="16622331"/>
    <s v="082"/>
    <s v="ENZO RUIZ"/>
    <d v="2019-03-14T00:00:00"/>
    <x v="2"/>
    <s v="245995"/>
    <s v="BALLESTER GUSTAVO IGNAC"/>
    <s v="PE"/>
    <s v="308 FELINE 1.6 HDI"/>
    <s v="AB102JX"/>
    <d v="2017-03-07T00:00:00"/>
    <n v="2"/>
    <n v="418.18"/>
    <n v="11"/>
    <n v="0.11"/>
    <n v="4409.41"/>
    <n v="778.12"/>
    <n v="15"/>
    <n v="0.15"/>
    <n v="2079.31"/>
    <n v="0"/>
    <s v="CRISTIAN BARRIONUEVO"/>
    <n v="91"/>
    <n v="1.2"/>
    <n v="3383.48"/>
    <n v="1.2"/>
    <n v="2"/>
    <b v="1"/>
  </r>
  <r>
    <s v="3"/>
    <x v="0"/>
    <s v="16622661"/>
    <s v="4"/>
    <s v="ROMERO WALTER"/>
    <d v="2019-03-14T00:00:00"/>
    <x v="2"/>
    <s v="156446"/>
    <s v="MOLINA MADURI DANIEL AD"/>
    <s v="PE"/>
    <s v="208 FELINE 1.6"/>
    <s v="AB748TJ"/>
    <d v="2017-09-30T00:00:00"/>
    <n v="0"/>
    <m/>
    <n v="0"/>
    <n v="0"/>
    <n v="3309.25"/>
    <n v="583.97"/>
    <n v="15"/>
    <n v="0.15"/>
    <n v="1432.37"/>
    <n v="0"/>
    <s v="SALVATICO ARIEL"/>
    <n v="25"/>
    <n v="1.68"/>
    <n v="3877.69"/>
    <n v="1.68"/>
    <n v="2.04"/>
    <b v="1"/>
  </r>
  <r>
    <s v="3"/>
    <x v="2"/>
    <s v="16622663"/>
    <s v="4"/>
    <s v="ROMERO WALTER"/>
    <d v="2019-03-14T00:00:00"/>
    <x v="2"/>
    <s v="156446"/>
    <s v="MOLINA MADURI DANIEL AD"/>
    <s v="PE"/>
    <s v="208 FELINE 1.6"/>
    <s v="AB748TJ"/>
    <d v="2017-09-30T00:00:00"/>
    <n v="0"/>
    <m/>
    <n v="0"/>
    <n v="0"/>
    <n v="0"/>
    <n v="0"/>
    <n v="0"/>
    <n v="0"/>
    <n v="0"/>
    <n v="0"/>
    <s v="MERCADO CARLOS"/>
    <n v="51"/>
    <n v="1.35"/>
    <n v="1150"/>
    <n v="1.35"/>
    <n v="1.21"/>
    <b v="0"/>
  </r>
  <r>
    <s v="3"/>
    <x v="4"/>
    <s v="16622942"/>
    <s v="214"/>
    <s v="MARCO AHUMADA"/>
    <d v="2019-03-14T00:00:00"/>
    <x v="2"/>
    <s v="116"/>
    <s v="GARANTIA"/>
    <s v="PE"/>
    <s v="408 ALLURE 2.0"/>
    <s v="AA104RR"/>
    <d v="2016-04-28T00:00:00"/>
    <n v="1.9"/>
    <m/>
    <n v="0"/>
    <n v="0"/>
    <n v="8183.7"/>
    <n v="0"/>
    <n v="0"/>
    <n v="0"/>
    <n v="7215.7"/>
    <n v="20.25"/>
    <s v="YANCE RAUL"/>
    <n v="16"/>
    <n v="1.02"/>
    <n v="2535.9499999999998"/>
    <n v="1.02"/>
    <n v="1.9"/>
    <b v="1"/>
  </r>
  <r>
    <s v="3"/>
    <x v="4"/>
    <s v="16622943"/>
    <s v="214"/>
    <s v="MARCO AHUMADA"/>
    <d v="2019-03-14T00:00:00"/>
    <x v="2"/>
    <s v="116"/>
    <s v="GARANTIA"/>
    <s v="PE"/>
    <s v="408 ALLURE 2.0"/>
    <s v="AA104RR"/>
    <d v="2016-04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23201"/>
    <s v="214"/>
    <s v="MARCO AHUMADA"/>
    <d v="2019-03-14T00:00:00"/>
    <x v="2"/>
    <s v="251788"/>
    <s v="ULLA GONZALO"/>
    <s v="PE"/>
    <s v="208 ACTIVE 1.5"/>
    <s v="AB847OD"/>
    <d v="2017-09-13T00:00:00"/>
    <n v="1.89"/>
    <n v="11.5"/>
    <n v="0.32"/>
    <n v="3.2000000000000002E-3"/>
    <n v="3678.67"/>
    <n v="0"/>
    <n v="0"/>
    <n v="0"/>
    <n v="1269.46"/>
    <n v="13.9"/>
    <s v="YANCE RAUL"/>
    <n v="16"/>
    <n v="0.7"/>
    <n v="3581.07"/>
    <n v="0.7"/>
    <n v="1.89"/>
    <b v="1"/>
  </r>
  <r>
    <s v="3"/>
    <x v="0"/>
    <s v="16623381"/>
    <s v="082"/>
    <s v="ENZO RUIZ"/>
    <d v="2019-03-14T00:00:00"/>
    <x v="2"/>
    <s v="268569"/>
    <s v="CANTERAS NATAL CRES SA"/>
    <s v="PE"/>
    <s v="308 GTI"/>
    <s v="AC065GM"/>
    <d v="2017-10-15T00:00:00"/>
    <n v="2.2999999999999998"/>
    <m/>
    <n v="0"/>
    <n v="0"/>
    <n v="4739.3500000000004"/>
    <n v="0"/>
    <n v="0"/>
    <n v="0"/>
    <n v="2059.9499999999998"/>
    <n v="19.149999999999999"/>
    <s v="ROBLEDO RUBEN"/>
    <n v="50"/>
    <n v="1.52"/>
    <n v="4371.91"/>
    <n v="1.52"/>
    <n v="2.2999999999999998"/>
    <b v="1"/>
  </r>
  <r>
    <s v="3"/>
    <x v="0"/>
    <s v="16632251"/>
    <s v="214"/>
    <s v="MARCO AHUMADA"/>
    <d v="2019-03-14T00:00:00"/>
    <x v="2"/>
    <s v="262909"/>
    <s v="DROMOS SA."/>
    <s v="PE"/>
    <s v="308 ALLURE 1.6 HDI"/>
    <s v="AB035RC"/>
    <d v="2017-02-07T00:00:00"/>
    <n v="1.91"/>
    <n v="2.54"/>
    <n v="7.0000000000000007E-2"/>
    <n v="7.000000000000001E-4"/>
    <n v="4384.42"/>
    <n v="773.71"/>
    <n v="15"/>
    <n v="0.15"/>
    <n v="2067.61"/>
    <n v="0"/>
    <s v="ROBLEDO RUBEN"/>
    <n v="50"/>
    <n v="0"/>
    <n v="3628.05"/>
    <m/>
    <n v="0"/>
    <b v="0"/>
  </r>
  <r>
    <s v="3"/>
    <x v="0"/>
    <s v="16623441"/>
    <s v="214"/>
    <s v="MARCO AHUMADA"/>
    <d v="2019-03-14T00:00:00"/>
    <x v="2"/>
    <s v="44373"/>
    <s v="ALIAGA GUSTAVO GABRIEL"/>
    <s v="PE"/>
    <s v="308 ALLURE 1.6 HDI"/>
    <s v="AB035RC"/>
    <d v="2017-02-07T00:00:00"/>
    <n v="1.91"/>
    <n v="2.54"/>
    <n v="7.0000000000000007E-2"/>
    <n v="7.000000000000001E-4"/>
    <n v="4384.42"/>
    <n v="773.71"/>
    <n v="15"/>
    <n v="0.15"/>
    <n v="2067.61"/>
    <n v="18.27"/>
    <s v="ROBLEDO RUBEN"/>
    <n v="50"/>
    <n v="1.45"/>
    <n v="3628.05"/>
    <n v="1.45"/>
    <n v="1.91"/>
    <b v="1"/>
  </r>
  <r>
    <s v="3"/>
    <x v="0"/>
    <s v="16624011"/>
    <s v="082"/>
    <s v="ENZO RUIZ"/>
    <d v="2019-03-14T00:00:00"/>
    <x v="2"/>
    <s v="19083"/>
    <s v="GIL ALBERTO RICARDO"/>
    <s v="PE"/>
    <s v="3008 GT-LINE HDI TIPTRONI"/>
    <s v="AC220AE"/>
    <d v="2018-01-12T00:00:00"/>
    <n v="2"/>
    <n v="380.17"/>
    <n v="10"/>
    <n v="0.1"/>
    <n v="6182.1"/>
    <n v="0"/>
    <n v="0"/>
    <n v="0"/>
    <n v="2550.5500000000002"/>
    <n v="0"/>
    <s v="CRISTIAN BARRIONUEVO"/>
    <n v="91"/>
    <n v="1.83"/>
    <n v="3421.49"/>
    <n v="1.83"/>
    <n v="2"/>
    <b v="1"/>
  </r>
  <r>
    <s v="3"/>
    <x v="4"/>
    <s v="16624132"/>
    <s v="87"/>
    <s v="ALEJANDRO DIAZ"/>
    <d v="2019-03-14T00:00:00"/>
    <x v="2"/>
    <s v="116"/>
    <s v="GARANTIA"/>
    <s v="PE"/>
    <s v="208 FELINE 1.6 TIPTRONIC"/>
    <s v="AD318PT"/>
    <d v="2018-12-10T00:00:00"/>
    <n v="0"/>
    <m/>
    <n v="0"/>
    <n v="0"/>
    <n v="0"/>
    <n v="0"/>
    <n v="0"/>
    <n v="0"/>
    <n v="0"/>
    <n v="1.51"/>
    <s v="ROBLEDO RUBEN"/>
    <n v="50"/>
    <n v="0.12"/>
    <n v="667.36"/>
    <n v="0.12"/>
    <n v="0.5"/>
    <b v="1"/>
  </r>
  <r>
    <s v="3"/>
    <x v="0"/>
    <s v="16624231"/>
    <s v="4"/>
    <s v="ROMERO WALTER"/>
    <d v="2019-03-14T00:00:00"/>
    <x v="2"/>
    <s v="246928"/>
    <s v="MEAD JOHNSON NUTRITION"/>
    <s v="PE"/>
    <s v="308"/>
    <s v="AB091HQ"/>
    <d v="2017-03-27T00:00:00"/>
    <n v="0"/>
    <m/>
    <n v="0"/>
    <n v="0"/>
    <n v="3679.93"/>
    <n v="649.39"/>
    <n v="15"/>
    <n v="0.15"/>
    <n v="1755.51"/>
    <n v="0"/>
    <s v="SALVATICO ARIEL"/>
    <n v="25"/>
    <n v="1.9"/>
    <n v="4657.03"/>
    <n v="1.9"/>
    <n v="2.4500000000000002"/>
    <b v="1"/>
  </r>
  <r>
    <s v="3"/>
    <x v="4"/>
    <s v="16624372"/>
    <s v="214"/>
    <s v="MARCO AHUMADA"/>
    <d v="2019-03-14T00:00:00"/>
    <x v="2"/>
    <s v="116"/>
    <s v="GARANTIA"/>
    <s v="PE"/>
    <s v="408 FELINE 1.6 HDI"/>
    <s v="AA948HZ"/>
    <d v="2017-02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24681"/>
    <s v="214"/>
    <s v="MARCO AHUMADA"/>
    <d v="2019-03-14T00:00:00"/>
    <x v="2"/>
    <s v="268571"/>
    <s v="LEDESMA OSCAR BENITO"/>
    <s v="PE"/>
    <s v="208 NAFTA 1.6"/>
    <s v="AD055SX"/>
    <d v="2018-08-29T00:00:00"/>
    <n v="2.56"/>
    <n v="9.73"/>
    <n v="0.2"/>
    <n v="2E-3"/>
    <n v="3310.82"/>
    <n v="367.85"/>
    <n v="10"/>
    <n v="0.1"/>
    <n v="1272.48"/>
    <n v="14.89"/>
    <s v="YANCE RAUL"/>
    <n v="16"/>
    <n v="0.75"/>
    <n v="4856.3900000000003"/>
    <n v="0.75"/>
    <n v="2.56"/>
    <b v="1"/>
  </r>
  <r>
    <s v="3"/>
    <x v="0"/>
    <s v="16625421"/>
    <s v="214"/>
    <s v="MARCO AHUMADA"/>
    <d v="2019-03-14T00:00:00"/>
    <x v="2"/>
    <s v="261254"/>
    <s v="CACCIAMANO GERMAN ENRIQ"/>
    <s v="PE"/>
    <s v="308 ALLURE PACK 1.6 HDI"/>
    <s v="AC776JF"/>
    <d v="2018-06-07T00:00:00"/>
    <n v="2.71"/>
    <n v="7.73"/>
    <n v="0.15"/>
    <n v="1.5E-3"/>
    <n v="5158.13"/>
    <n v="0"/>
    <n v="0"/>
    <n v="0"/>
    <n v="2067.61"/>
    <n v="0"/>
    <s v="CRISTIAN BARRIONUEVO"/>
    <n v="91"/>
    <n v="1.0900000000000001"/>
    <n v="5143.5200000000004"/>
    <n v="1.0900000000000001"/>
    <n v="2.71"/>
    <b v="1"/>
  </r>
  <r>
    <s v="3"/>
    <x v="4"/>
    <s v="16625423"/>
    <s v="214"/>
    <s v="MARCO AHUMADA"/>
    <d v="2019-03-15T00:00:00"/>
    <x v="2"/>
    <s v="116"/>
    <s v="GARANTIA"/>
    <s v="PE"/>
    <s v="308 ALLURE PACK 1.6 HDI"/>
    <s v="AC776JF"/>
    <d v="2018-06-07T00:00:00"/>
    <n v="0.6"/>
    <m/>
    <n v="0"/>
    <n v="0"/>
    <n v="886.85"/>
    <n v="0"/>
    <n v="0"/>
    <n v="0"/>
    <n v="453.01"/>
    <n v="0"/>
    <s v="CRISTIAN BARRIONUEVO"/>
    <n v="91"/>
    <n v="0.27"/>
    <n v="800.83"/>
    <n v="0.27"/>
    <n v="0.6"/>
    <b v="1"/>
  </r>
  <r>
    <s v="3"/>
    <x v="0"/>
    <s v="16625461"/>
    <s v="082"/>
    <s v="ENZO RUIZ"/>
    <d v="2019-03-15T00:00:00"/>
    <x v="2"/>
    <s v="268582"/>
    <s v="CASTELLANO PABLO"/>
    <s v="PE"/>
    <s v="308 FELINE THP TIPTRONIC"/>
    <s v="AC975SD"/>
    <m/>
    <n v="3.18"/>
    <m/>
    <n v="0"/>
    <n v="0"/>
    <n v="4300.8"/>
    <n v="0"/>
    <n v="0"/>
    <n v="0"/>
    <n v="2007.28"/>
    <n v="0"/>
    <s v="CRISTIAN BARRIONUEVO"/>
    <n v="91"/>
    <n v="0.65"/>
    <n v="6044.64"/>
    <n v="0.65"/>
    <n v="3.18"/>
    <b v="1"/>
  </r>
  <r>
    <s v="3"/>
    <x v="0"/>
    <s v="16626211"/>
    <s v="214"/>
    <s v="MARCO AHUMADA"/>
    <d v="2019-03-15T00:00:00"/>
    <x v="2"/>
    <s v="244898"/>
    <s v="MONFORTE SALCEDO MARTIN"/>
    <s v="PE"/>
    <s v="2008 FELINE 1.6"/>
    <s v="AB040QD"/>
    <d v="2017-02-17T00:00:00"/>
    <n v="1.69"/>
    <n v="12.21"/>
    <n v="0.38"/>
    <n v="3.8E-3"/>
    <n v="3151.87"/>
    <n v="556.20000000000005"/>
    <n v="15"/>
    <n v="0.15"/>
    <n v="1285.7"/>
    <n v="0"/>
    <s v="MERCADO CARLOS"/>
    <n v="51"/>
    <n v="1.07"/>
    <n v="3200.19"/>
    <n v="1.07"/>
    <n v="1.69"/>
    <b v="1"/>
  </r>
  <r>
    <s v="3"/>
    <x v="4"/>
    <s v="16626751"/>
    <s v="082"/>
    <s v="ENZO RUIZ"/>
    <d v="2019-03-15T00:00:00"/>
    <x v="2"/>
    <s v="116"/>
    <s v="GARANTIA"/>
    <s v="PE"/>
    <s v="PARTNER CONFORT 1.6 HDI 9"/>
    <s v="AC618XI"/>
    <d v="2018-04-03T00:00:00"/>
    <n v="0"/>
    <m/>
    <n v="0"/>
    <n v="0"/>
    <n v="0"/>
    <n v="0"/>
    <n v="0"/>
    <n v="0"/>
    <n v="0"/>
    <n v="6.17"/>
    <s v="ROBLEDO RUBEN"/>
    <n v="50"/>
    <n v="0.49"/>
    <n v="934.3"/>
    <n v="0.49"/>
    <n v="0.7"/>
    <b v="1"/>
  </r>
  <r>
    <s v="3"/>
    <x v="4"/>
    <s v="16626752"/>
    <s v="082"/>
    <s v="ENZO RUIZ"/>
    <d v="2019-03-15T00:00:00"/>
    <x v="2"/>
    <s v="116"/>
    <s v="GARANTIA"/>
    <s v="PE"/>
    <s v="PARTNER CONFORT 1.6 HDI 9"/>
    <s v="AC618XI"/>
    <d v="2018-04-03T00:00:00"/>
    <n v="0.7"/>
    <m/>
    <n v="0"/>
    <n v="0"/>
    <n v="19817.04"/>
    <n v="0"/>
    <n v="0"/>
    <n v="0"/>
    <n v="18503.18"/>
    <n v="6.3"/>
    <s v="ROBLEDO RUBEN"/>
    <n v="50"/>
    <n v="0.5"/>
    <n v="934.3"/>
    <n v="0.5"/>
    <n v="0.7"/>
    <b v="1"/>
  </r>
  <r>
    <s v="3"/>
    <x v="2"/>
    <s v="16627751"/>
    <s v="4"/>
    <s v="ROMERO WALTER"/>
    <d v="2019-03-15T00:00:00"/>
    <x v="2"/>
    <s v="143864"/>
    <s v="PEREA MUÑOZ LUCIA DEL C"/>
    <s v="PE"/>
    <s v="308 FELINE 1.6 HDI"/>
    <s v="PPH971"/>
    <d v="2016-03-03T00:00:00"/>
    <n v="0"/>
    <m/>
    <n v="0"/>
    <n v="0"/>
    <n v="0"/>
    <n v="0"/>
    <n v="0"/>
    <n v="0"/>
    <n v="0"/>
    <n v="6.68"/>
    <s v="ROBLEDO RUBEN"/>
    <n v="50"/>
    <n v="0.53"/>
    <n v="475.21"/>
    <n v="0.53"/>
    <n v="0.5"/>
    <b v="0"/>
  </r>
  <r>
    <s v="3"/>
    <x v="0"/>
    <s v="16627971"/>
    <s v="082"/>
    <s v="ENZO RUIZ"/>
    <d v="2019-03-15T00:00:00"/>
    <x v="2"/>
    <s v="259559"/>
    <s v="PALMERO PETETTA MARIA L"/>
    <s v="PE"/>
    <s v="208 FELINE 1.6"/>
    <s v="AC596RI"/>
    <d v="2018-03-27T00:00:00"/>
    <n v="2"/>
    <n v="570.25"/>
    <n v="15"/>
    <n v="0.15"/>
    <n v="3761.27"/>
    <n v="0"/>
    <n v="0"/>
    <n v="0"/>
    <n v="1319.78"/>
    <n v="0"/>
    <s v="CRISTIAN BARRIONUEVO"/>
    <n v="91"/>
    <n v="0.82"/>
    <n v="3231.41"/>
    <n v="0.82"/>
    <n v="2"/>
    <b v="1"/>
  </r>
  <r>
    <s v="3"/>
    <x v="4"/>
    <s v="16628101"/>
    <s v="4"/>
    <s v="ROMERO WALTER"/>
    <d v="2019-03-15T00:00:00"/>
    <x v="2"/>
    <s v="116"/>
    <s v="GARANTIA"/>
    <s v="PE"/>
    <s v="PARTNER CONFORT 1.6 HDI 9"/>
    <s v="AC727NP"/>
    <d v="2018-05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28102"/>
    <s v="4"/>
    <s v="ROMERO WALTER"/>
    <d v="2019-03-15T00:00:00"/>
    <x v="2"/>
    <s v="116"/>
    <s v="GARANTIA"/>
    <s v="PE"/>
    <s v="PARTNER CONFORT 1.6 HDI 9"/>
    <s v="AC727NP"/>
    <d v="2018-05-04T00:00:00"/>
    <n v="0.2"/>
    <m/>
    <n v="0"/>
    <n v="0"/>
    <n v="3512.29"/>
    <n v="0"/>
    <n v="0"/>
    <n v="0"/>
    <n v="3215.06"/>
    <n v="4.66"/>
    <s v="ROBLEDO RUBEN"/>
    <n v="50"/>
    <n v="0.37"/>
    <n v="266.94"/>
    <n v="0.37"/>
    <n v="0.2"/>
    <b v="0"/>
  </r>
  <r>
    <s v="3"/>
    <x v="0"/>
    <s v="16628261"/>
    <s v="214"/>
    <s v="MARCO AHUMADA"/>
    <d v="2019-03-15T00:00:00"/>
    <x v="2"/>
    <s v="262080"/>
    <s v="VARGAS NAVEROS SANDRA L"/>
    <s v="PE"/>
    <s v="2008 FELINE 1.6"/>
    <s v="AB728RM"/>
    <d v="2017-07-30T00:00:00"/>
    <n v="2.09"/>
    <n v="2.78"/>
    <n v="7.0000000000000007E-2"/>
    <n v="7.000000000000001E-4"/>
    <n v="3289.61"/>
    <n v="580.51"/>
    <n v="15"/>
    <n v="0.15"/>
    <n v="1396.76"/>
    <n v="0"/>
    <s v="MERCADO CARLOS"/>
    <n v="51"/>
    <n v="1.17"/>
    <n v="3969.95"/>
    <n v="1.17"/>
    <n v="2.09"/>
    <b v="1"/>
  </r>
  <r>
    <s v="3"/>
    <x v="4"/>
    <s v="16628392"/>
    <s v="082"/>
    <s v="ENZO RUIZ"/>
    <d v="2019-03-15T00:00:00"/>
    <x v="2"/>
    <s v="116"/>
    <s v="GARANTIA"/>
    <s v="PE"/>
    <s v="208 ALLURE 1.6"/>
    <s v="AC497WI"/>
    <d v="2018-03-12T00:00:00"/>
    <n v="0"/>
    <m/>
    <n v="0"/>
    <n v="0"/>
    <n v="1164.9100000000001"/>
    <n v="0"/>
    <n v="0"/>
    <n v="0"/>
    <n v="987.06"/>
    <n v="2.14"/>
    <s v="ROBLEDO RUBEN"/>
    <n v="50"/>
    <n v="0.17"/>
    <n v="934.3"/>
    <n v="0.17"/>
    <n v="0.7"/>
    <b v="1"/>
  </r>
  <r>
    <s v="3"/>
    <x v="4"/>
    <s v="16628393"/>
    <s v="082"/>
    <s v="ENZO RUIZ"/>
    <d v="2019-03-15T00:00:00"/>
    <x v="2"/>
    <s v="116"/>
    <s v="GARANTIA"/>
    <s v="PE"/>
    <s v="208 ALLURE 1.6"/>
    <s v="AC497WI"/>
    <d v="2018-03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28591"/>
    <s v="4"/>
    <s v="ROMERO WALTER"/>
    <d v="2019-03-15T00:00:00"/>
    <x v="2"/>
    <s v="11500"/>
    <s v="JUNCOS HECTOR HUMBERTO"/>
    <s v="PE"/>
    <s v="307 XS PREMIUM 2.0 5P 143"/>
    <s v="JNP-054"/>
    <d v="2011-01-07T00:00:00"/>
    <n v="0"/>
    <m/>
    <n v="0"/>
    <n v="0"/>
    <n v="13432.3"/>
    <n v="0"/>
    <n v="0"/>
    <n v="0"/>
    <n v="5576.92"/>
    <n v="10.96"/>
    <s v="ROBLEDO RUBEN"/>
    <n v="50"/>
    <n v="0.87"/>
    <n v="3801.66"/>
    <n v="0.87"/>
    <n v="2"/>
    <b v="1"/>
  </r>
  <r>
    <s v="3"/>
    <x v="0"/>
    <s v="16629411"/>
    <s v="8"/>
    <s v="LUIS SILVESTRE GONZALEZ"/>
    <d v="2019-03-15T00:00:00"/>
    <x v="2"/>
    <s v="184380"/>
    <s v="CORTHEY MIGUEL ANGEL"/>
    <s v="PE"/>
    <s v="408 FELINE THP TIPTRONIC"/>
    <s v="PMT019"/>
    <d v="2016-02-19T00:00:00"/>
    <n v="2.7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29901"/>
    <s v="214"/>
    <s v="MARCO AHUMADA"/>
    <d v="2019-03-15T00:00:00"/>
    <x v="2"/>
    <s v="263037"/>
    <s v="MONTIEL BERTONE MARIANO"/>
    <s v="PE"/>
    <s v="301 ALLURE 1.6 HDI"/>
    <s v="AC562GP"/>
    <d v="2018-05-10T00:00:00"/>
    <n v="1.3"/>
    <n v="17.54"/>
    <n v="0.71"/>
    <n v="7.0999999999999995E-3"/>
    <n v="4534.95"/>
    <n v="800.28"/>
    <n v="15"/>
    <n v="0.15"/>
    <n v="2152.25"/>
    <n v="0"/>
    <s v="CRISTIAN BARRIONUEVO"/>
    <n v="91"/>
    <n v="0.47"/>
    <n v="2453.54"/>
    <n v="0.47"/>
    <n v="1.3"/>
    <b v="1"/>
  </r>
  <r>
    <s v="3"/>
    <x v="0"/>
    <s v="16630801"/>
    <s v="082"/>
    <s v="ENZO RUIZ"/>
    <d v="2019-03-15T00:00:00"/>
    <x v="2"/>
    <s v="259081"/>
    <s v="CRETU MIGUEL"/>
    <s v="PE"/>
    <s v="208 ALLURE 1.6 TIPTRONIC"/>
    <s v="AC493GC"/>
    <d v="2018-03-21T00:00:00"/>
    <n v="2.35"/>
    <m/>
    <n v="0"/>
    <n v="0"/>
    <n v="3678.67"/>
    <n v="0"/>
    <n v="0"/>
    <n v="0"/>
    <n v="1274"/>
    <n v="0"/>
    <s v="CRISTIAN BARRIONUEVO"/>
    <n v="91"/>
    <n v="1.23"/>
    <n v="4466.95"/>
    <n v="1.23"/>
    <n v="2.35"/>
    <b v="1"/>
  </r>
  <r>
    <s v="3"/>
    <x v="4"/>
    <s v="16630902"/>
    <s v="87"/>
    <s v="ALEJANDRO DIAZ"/>
    <d v="2019-03-15T00:00:00"/>
    <x v="2"/>
    <s v="116"/>
    <s v="GARANTIA"/>
    <s v="PE"/>
    <s v="3008 GT-Line THP Tiptroni"/>
    <s v="AD488MX"/>
    <d v="2019-03-13T00:00:00"/>
    <n v="0"/>
    <m/>
    <n v="0"/>
    <n v="0"/>
    <n v="0"/>
    <n v="0"/>
    <n v="0"/>
    <n v="0"/>
    <n v="0"/>
    <n v="2.14"/>
    <s v="ROBLEDO RUBEN"/>
    <n v="50"/>
    <n v="0.17"/>
    <n v="266.94"/>
    <n v="0.17"/>
    <n v="0.2"/>
    <b v="1"/>
  </r>
  <r>
    <s v="3"/>
    <x v="4"/>
    <s v="16601431"/>
    <s v="078"/>
    <s v="ARIEL CESARATTO"/>
    <d v="2019-03-15T00:00:00"/>
    <x v="2"/>
    <s v="116"/>
    <s v="GARANTIA"/>
    <s v="PE"/>
    <s v="408 ALLURE PACK 1.6 HDI"/>
    <s v="AD318PW"/>
    <d v="2018-12-10T00:00:00"/>
    <n v="0.7"/>
    <m/>
    <n v="0"/>
    <n v="0"/>
    <n v="13975.24"/>
    <n v="0"/>
    <n v="0"/>
    <n v="0"/>
    <n v="13048.73"/>
    <n v="17.260000000000002"/>
    <s v="ROBLEDO RUBEN"/>
    <n v="50"/>
    <n v="1.37"/>
    <n v="786.77"/>
    <n v="1.37"/>
    <n v="0.7"/>
    <b v="0"/>
  </r>
  <r>
    <s v="3"/>
    <x v="4"/>
    <s v="16630952"/>
    <s v="87"/>
    <s v="ALEJANDRO DIAZ"/>
    <d v="2019-03-15T00:00:00"/>
    <x v="2"/>
    <s v="116"/>
    <s v="GARANTIA"/>
    <s v="PE"/>
    <s v="Partner Patagonica VTC Pl"/>
    <s v="AD550HS"/>
    <d v="2019-03-07T00:00:00"/>
    <n v="0.3"/>
    <m/>
    <n v="0"/>
    <n v="0"/>
    <n v="1392.06"/>
    <n v="0"/>
    <n v="0"/>
    <n v="0"/>
    <n v="502.72"/>
    <n v="2.14"/>
    <s v="ROBLEDO RUBEN"/>
    <n v="50"/>
    <n v="0.17"/>
    <n v="400.41"/>
    <n v="0.17"/>
    <n v="0.3"/>
    <b v="1"/>
  </r>
  <r>
    <s v="3"/>
    <x v="4"/>
    <s v="16631032"/>
    <s v="87"/>
    <s v="ALEJANDRO DIAZ"/>
    <d v="2019-03-15T00:00:00"/>
    <x v="2"/>
    <s v="116"/>
    <s v="GARANTIA"/>
    <s v="PE"/>
    <s v="3008 Allure THP Tiptronic"/>
    <s v="AD461QJ"/>
    <d v="2020-03-18T00:00:00"/>
    <n v="0"/>
    <m/>
    <n v="0"/>
    <n v="0"/>
    <n v="0"/>
    <n v="0"/>
    <n v="0"/>
    <n v="0"/>
    <n v="0"/>
    <n v="2.14"/>
    <s v="ROBLEDO RUBEN"/>
    <n v="50"/>
    <n v="0.17"/>
    <n v="266.94"/>
    <n v="0.17"/>
    <n v="0.2"/>
    <b v="1"/>
  </r>
  <r>
    <s v="3"/>
    <x v="12"/>
    <s v="16631561"/>
    <s v="4"/>
    <s v="ROMERO WALTER"/>
    <d v="2019-03-15T00:00:00"/>
    <x v="2"/>
    <s v="631110"/>
    <s v="CARGOS ATENCION AL CLIE"/>
    <s v="PE"/>
    <s v="301 ALLURE PLUS 1.6 HDI"/>
    <s v="AD069EH"/>
    <d v="2018-08-13T00:00:00"/>
    <n v="0"/>
    <m/>
    <n v="0"/>
    <n v="0"/>
    <n v="4268.18"/>
    <n v="1067.05"/>
    <n v="20"/>
    <n v="0.2"/>
    <n v="2152.25"/>
    <n v="16.28"/>
    <s v="YANCE RAUL"/>
    <n v="16"/>
    <n v="0.82"/>
    <n v="760"/>
    <n v="0.82"/>
    <n v="1"/>
    <b v="1"/>
  </r>
  <r>
    <s v="3"/>
    <x v="0"/>
    <s v="16631651"/>
    <s v="214"/>
    <s v="MARCO AHUMADA"/>
    <d v="2019-03-15T00:00:00"/>
    <x v="2"/>
    <s v="252104"/>
    <s v="MONAYAR JORGE ANIBAL"/>
    <s v="PE"/>
    <s v="208 ALLURE PLUS 1.6 HDI 9"/>
    <s v="AC881HH"/>
    <d v="2018-06-14T00:00:00"/>
    <n v="1.9"/>
    <n v="8.31"/>
    <n v="0.23"/>
    <n v="2.3E-3"/>
    <n v="4926.46"/>
    <n v="869.37"/>
    <n v="15"/>
    <n v="0.15"/>
    <n v="2401.9299999999998"/>
    <n v="0"/>
    <s v="LUCAS DIGIOVANNI"/>
    <n v="90"/>
    <n v="1.37"/>
    <n v="3603.27"/>
    <n v="1.37"/>
    <n v="1.9"/>
    <b v="1"/>
  </r>
  <r>
    <s v="3"/>
    <x v="5"/>
    <s v="16633181"/>
    <s v="214"/>
    <s v="MARCO AHUMADA"/>
    <d v="2019-03-15T00:00:00"/>
    <x v="2"/>
    <s v="156091"/>
    <s v="PEZZANO CECILIA BEATRIZ"/>
    <s v="PE"/>
    <s v="Partner Patagonica VTC Pl"/>
    <s v="AD550HS"/>
    <d v="2019-03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33921"/>
    <s v="082"/>
    <s v="ENZO RUIZ"/>
    <d v="2019-03-15T00:00:00"/>
    <x v="2"/>
    <s v="268211"/>
    <s v="PAOLETTI FRANCO"/>
    <s v="PE"/>
    <s v="208 FELINE 1.6 115"/>
    <s v="AD543ZB"/>
    <d v="2019-03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634121"/>
    <s v="214"/>
    <s v="MARCO AHUMADA"/>
    <d v="2019-03-15T00:00:00"/>
    <x v="2"/>
    <s v="631110"/>
    <s v="CARGOS ATENCION AL CLIE"/>
    <s v="PE"/>
    <s v="3008 Allure THP Tiptronic"/>
    <s v="AD461QJ"/>
    <d v="2020-03-1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34151"/>
    <s v="082"/>
    <s v="ENZO RUIZ"/>
    <d v="2019-03-15T00:00:00"/>
    <x v="2"/>
    <s v="268582"/>
    <s v="CASTELLANO PABLO"/>
    <s v="PE"/>
    <s v="308 FELINE THP TIPTRONIC"/>
    <s v="AC975SD"/>
    <m/>
    <n v="-3.18"/>
    <m/>
    <n v="0"/>
    <n v="0"/>
    <n v="-4300.8"/>
    <n v="0"/>
    <n v="0"/>
    <n v="0"/>
    <n v="-2007.28"/>
    <n v="0"/>
    <e v="#N/A"/>
    <s v=""/>
    <n v="0"/>
    <n v="-6044.64"/>
    <m/>
    <n v="0"/>
    <b v="0"/>
  </r>
  <r>
    <s v="3"/>
    <x v="0"/>
    <s v="16634161"/>
    <s v="082"/>
    <s v="ENZO RUIZ"/>
    <d v="2019-03-15T00:00:00"/>
    <x v="2"/>
    <s v="20199"/>
    <s v="TETRA SRL"/>
    <s v="PE"/>
    <s v="308 FELINE THP TIPTRONIC"/>
    <s v="AC975SD"/>
    <m/>
    <n v="3.18"/>
    <m/>
    <n v="0"/>
    <n v="0"/>
    <n v="4300.8"/>
    <n v="0"/>
    <n v="0"/>
    <n v="0"/>
    <n v="2007.28"/>
    <n v="0"/>
    <e v="#N/A"/>
    <s v=""/>
    <n v="0"/>
    <n v="6044.64"/>
    <m/>
    <n v="0"/>
    <b v="0"/>
  </r>
  <r>
    <s v="3"/>
    <x v="4"/>
    <s v="16603791"/>
    <s v="214"/>
    <s v="MARCO AHUMADA"/>
    <d v="2019-03-15T00:00:00"/>
    <x v="2"/>
    <s v="116"/>
    <s v="GARANTIA"/>
    <s v="PE"/>
    <s v="208 ALLURE 1.6"/>
    <s v="AC941JE"/>
    <d v="2018-07-16T00:00:00"/>
    <n v="0.5"/>
    <m/>
    <n v="0"/>
    <n v="0"/>
    <n v="2770.28"/>
    <n v="0"/>
    <n v="0"/>
    <n v="0"/>
    <n v="2563.17"/>
    <n v="5.29"/>
    <s v="ROBLEDO RUBEN"/>
    <n v="50"/>
    <n v="0.42"/>
    <n v="667.36"/>
    <n v="0.42"/>
    <n v="0.5"/>
    <b v="1"/>
  </r>
  <r>
    <s v="3"/>
    <x v="4"/>
    <s v="16630932"/>
    <s v="87"/>
    <s v="ALEJANDRO DIAZ"/>
    <d v="2019-03-15T00:00:00"/>
    <x v="2"/>
    <s v="116"/>
    <s v="GARANTIA"/>
    <s v="PE"/>
    <s v="3008 GT-Line THP Tiptroni"/>
    <s v="AD488MY"/>
    <d v="2019-03-13T00:00:00"/>
    <n v="0"/>
    <m/>
    <n v="0"/>
    <n v="0"/>
    <n v="0"/>
    <n v="0"/>
    <n v="0"/>
    <n v="0"/>
    <n v="0"/>
    <n v="2.14"/>
    <s v="ROBLEDO RUBEN"/>
    <n v="50"/>
    <n v="0.17"/>
    <n v="266.94"/>
    <n v="0.17"/>
    <n v="0.2"/>
    <b v="1"/>
  </r>
  <r>
    <s v="3"/>
    <x v="4"/>
    <s v="16606261"/>
    <s v="4"/>
    <s v="ROMERO WALTER"/>
    <d v="2019-03-15T00:00:00"/>
    <x v="2"/>
    <s v="116"/>
    <s v="GARANTIA"/>
    <s v="PE"/>
    <s v="308 FELINE THP TIPTRONIC"/>
    <s v="PKS044"/>
    <d v="2015-12-02T00:00:00"/>
    <n v="1.4"/>
    <m/>
    <n v="0"/>
    <n v="0"/>
    <n v="2368.38"/>
    <n v="0"/>
    <n v="0"/>
    <n v="0"/>
    <n v="2213.44"/>
    <n v="25.81"/>
    <s v="YANCE RAUL"/>
    <n v="16"/>
    <n v="1.3"/>
    <n v="1573.54"/>
    <n v="1.3"/>
    <n v="1.4"/>
    <b v="1"/>
  </r>
  <r>
    <s v="3"/>
    <x v="0"/>
    <s v="16623971"/>
    <s v="214"/>
    <s v="MARCO AHUMADA"/>
    <d v="2019-03-15T00:00:00"/>
    <x v="2"/>
    <s v="110027"/>
    <s v="AGUIRRE NATALIA MARIEL"/>
    <s v="PE"/>
    <s v="208 ACTIVE 1.6"/>
    <s v="AC238GU"/>
    <d v="2018-01-03T00:00:00"/>
    <n v="2.1800000000000002"/>
    <n v="11.19"/>
    <n v="0.27"/>
    <n v="2.7000000000000001E-3"/>
    <n v="3126.88"/>
    <n v="551.79"/>
    <n v="15"/>
    <n v="0.15"/>
    <n v="1274"/>
    <n v="0"/>
    <s v="CRISTIAN BARRIONUEVO"/>
    <n v="91"/>
    <n v="0.62"/>
    <n v="4132.62"/>
    <n v="0.62"/>
    <n v="2.1800000000000002"/>
    <b v="1"/>
  </r>
  <r>
    <s v="3"/>
    <x v="0"/>
    <s v="16610861"/>
    <s v="082"/>
    <s v="ENZO RUIZ"/>
    <d v="2019-03-15T00:00:00"/>
    <x v="2"/>
    <s v="268379"/>
    <s v="LIZARRAGA KARINA"/>
    <s v="PE"/>
    <s v="207 NAFTA"/>
    <s v="OOC-881"/>
    <d v="2014-10-06T00:00:00"/>
    <n v="0"/>
    <n v="1520.66"/>
    <n v="10"/>
    <n v="0.1"/>
    <n v="21214.89"/>
    <n v="3575.78"/>
    <n v="14.42"/>
    <n v="0.14419999999999999"/>
    <n v="13226.54"/>
    <n v="135.76"/>
    <s v="RODRIGO IBARRA."/>
    <n v="54"/>
    <n v="6.84"/>
    <n v="13685.98"/>
    <n v="6.84"/>
    <n v="8"/>
    <b v="1"/>
  </r>
  <r>
    <s v="3"/>
    <x v="0"/>
    <s v="16622021"/>
    <s v="4"/>
    <s v="ROMERO WALTER"/>
    <d v="2019-03-15T00:00:00"/>
    <x v="2"/>
    <s v="257254"/>
    <s v="ALVAREZ PAZ MIGUEL ANGE"/>
    <s v="PE"/>
    <s v="3008 GT-LINE HDI TIPTRONI"/>
    <s v="AC920BC"/>
    <d v="2018-07-02T00:00:00"/>
    <n v="0"/>
    <n v="14.64"/>
    <n v="0.35"/>
    <n v="3.4999999999999996E-3"/>
    <n v="5526.74"/>
    <n v="614.05999999999995"/>
    <n v="10"/>
    <n v="0.1"/>
    <n v="2527.66"/>
    <n v="0"/>
    <s v="LUCAS DIGIOVANNI"/>
    <n v="90"/>
    <n v="3.45"/>
    <n v="4167.1899999999996"/>
    <n v="3.45"/>
    <n v="2.2000000000000002"/>
    <b v="0"/>
  </r>
  <r>
    <s v="3"/>
    <x v="4"/>
    <s v="16613645"/>
    <s v="4"/>
    <s v="ROMERO WALTER"/>
    <d v="2019-03-15T00:00:00"/>
    <x v="2"/>
    <s v="116"/>
    <s v="GARANTIA"/>
    <s v="PE"/>
    <s v="PARTNER PATAGONICA VTC PL"/>
    <s v="AD139AD"/>
    <d v="2018-09-30T00:00:00"/>
    <n v="0"/>
    <m/>
    <n v="0"/>
    <n v="0"/>
    <n v="0"/>
    <n v="0"/>
    <n v="0"/>
    <n v="0"/>
    <n v="0"/>
    <n v="6.68"/>
    <s v="ROBLEDO RUBEN"/>
    <n v="50"/>
    <n v="0.53"/>
    <n v="934.3"/>
    <n v="0.53"/>
    <n v="0.7"/>
    <b v="1"/>
  </r>
  <r>
    <s v="3"/>
    <x v="0"/>
    <s v="16593711"/>
    <s v="082"/>
    <s v="ENZO RUIZ"/>
    <d v="2019-03-15T00:00:00"/>
    <x v="2"/>
    <s v="9097"/>
    <s v="FANUZ SUSANA GUADALUPE"/>
    <s v="PE"/>
    <s v="208 FELINE 1.6"/>
    <s v="AC053JR"/>
    <d v="2018-01-10T00:00:00"/>
    <n v="1.72"/>
    <n v="490.41"/>
    <n v="15"/>
    <n v="0.15"/>
    <n v="3126.88"/>
    <n v="551.79"/>
    <n v="15"/>
    <n v="0.15"/>
    <n v="1269.46"/>
    <n v="13.78"/>
    <s v="YANCE RAUL"/>
    <n v="16"/>
    <n v="0.67"/>
    <n v="2779.02"/>
    <n v="0.67"/>
    <n v="1.72"/>
    <b v="1"/>
  </r>
  <r>
    <s v="3"/>
    <x v="0"/>
    <s v="16593711"/>
    <s v="082"/>
    <s v="ENZO RUIZ"/>
    <d v="2019-03-15T00:00:00"/>
    <x v="2"/>
    <s v="9097"/>
    <s v="FANUZ SUSANA GUADALUPE"/>
    <s v="PE"/>
    <s v="208 FELINE 1.6"/>
    <s v="AC053JR"/>
    <m/>
    <m/>
    <m/>
    <m/>
    <n v="0"/>
    <m/>
    <m/>
    <m/>
    <n v="0"/>
    <m/>
    <m/>
    <s v="MIRANDA JUAN"/>
    <n v="55"/>
    <n v="0.03"/>
    <m/>
    <n v="0.03"/>
    <n v="0"/>
    <b v="0"/>
  </r>
  <r>
    <s v="3"/>
    <x v="4"/>
    <s v="16614431"/>
    <s v="082"/>
    <s v="ENZO RUIZ"/>
    <d v="2019-03-15T00:00:00"/>
    <x v="2"/>
    <s v="116"/>
    <s v="GARANTIA"/>
    <s v="PE"/>
    <s v="308  HDI"/>
    <s v="AD082EL"/>
    <d v="2018-08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3712"/>
    <s v="082"/>
    <s v="ENZO RUIZ"/>
    <d v="2019-03-15T00:00:00"/>
    <x v="2"/>
    <s v="116"/>
    <s v="GARANTIA"/>
    <s v="PE"/>
    <s v="208 FELINE 1.6"/>
    <s v="AC053JR"/>
    <d v="2018-01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6292"/>
    <s v="214"/>
    <s v="MARCO AHUMADA"/>
    <d v="2019-03-15T00:00:00"/>
    <x v="2"/>
    <s v="116"/>
    <s v="GARANTIA"/>
    <s v="PE"/>
    <s v="408 SPORT 1.6"/>
    <s v="LWD-226"/>
    <d v="2012-11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3943"/>
    <s v="082"/>
    <s v="ENZO RUIZ"/>
    <d v="2019-03-15T00:00:00"/>
    <x v="2"/>
    <s v="116"/>
    <s v="GARANTIA"/>
    <s v="PE"/>
    <s v="PARTNER PATAGONICA VTC PL"/>
    <s v="AC474OH"/>
    <d v="2018-03-15T00:00:00"/>
    <n v="0.6"/>
    <m/>
    <n v="0"/>
    <n v="0"/>
    <n v="1054.67"/>
    <n v="0"/>
    <n v="0"/>
    <n v="0"/>
    <n v="770.17"/>
    <n v="0"/>
    <s v="AGUIRRE JONATHAN"/>
    <n v="28"/>
    <n v="1.05"/>
    <n v="674.38"/>
    <n v="1.05"/>
    <n v="0.6"/>
    <b v="0"/>
  </r>
  <r>
    <s v="3"/>
    <x v="4"/>
    <s v="16593945"/>
    <s v="082"/>
    <s v="ENZO RUIZ"/>
    <d v="2019-03-15T00:00:00"/>
    <x v="2"/>
    <s v="116"/>
    <s v="GARANTIA"/>
    <s v="PE"/>
    <s v="PARTNER PATAGONICA VTC PL"/>
    <s v="AC474OH"/>
    <d v="2018-03-15T00:00:00"/>
    <n v="0"/>
    <m/>
    <n v="0"/>
    <n v="0"/>
    <n v="0"/>
    <n v="0"/>
    <n v="0"/>
    <n v="0"/>
    <n v="0"/>
    <n v="7.81"/>
    <s v="ROBLEDO RUBEN"/>
    <n v="50"/>
    <n v="0.62"/>
    <n v="786.77"/>
    <n v="0.62"/>
    <n v="0.7"/>
    <b v="1"/>
  </r>
  <r>
    <s v="3"/>
    <x v="4"/>
    <s v="16593946"/>
    <s v="082"/>
    <s v="ENZO RUIZ"/>
    <d v="2019-03-15T00:00:00"/>
    <x v="2"/>
    <s v="116"/>
    <s v="GARANTIA"/>
    <s v="PE"/>
    <s v="PARTNER PATAGONICA VTC PL"/>
    <s v="AC474OH"/>
    <d v="2018-03-15T00:00:00"/>
    <n v="1"/>
    <m/>
    <n v="0"/>
    <n v="0"/>
    <n v="5481.49"/>
    <n v="0"/>
    <n v="0"/>
    <n v="0"/>
    <n v="4840.17"/>
    <n v="9.1999999999999993"/>
    <s v="ROBLEDO RUBEN"/>
    <n v="50"/>
    <n v="0.73"/>
    <n v="1123.96"/>
    <n v="0.73"/>
    <n v="1"/>
    <b v="1"/>
  </r>
  <r>
    <s v="3"/>
    <x v="0"/>
    <s v="16615781"/>
    <s v="214"/>
    <s v="MARCO AHUMADA"/>
    <d v="2019-03-15T00:00:00"/>
    <x v="2"/>
    <s v="264069"/>
    <s v="BLACKFOX SRL"/>
    <s v="PE"/>
    <s v="308 ALLURE HDI 1.6"/>
    <s v="AB-388-F"/>
    <d v="2017-06-30T00:00:00"/>
    <n v="1.91"/>
    <n v="2.9"/>
    <n v="0.08"/>
    <n v="8.0000000000000004E-4"/>
    <n v="4384.42"/>
    <n v="773.71"/>
    <n v="15"/>
    <n v="0.15"/>
    <n v="2067.61"/>
    <n v="18.260000000000002"/>
    <s v="YANCE RAUL"/>
    <n v="16"/>
    <n v="0.92"/>
    <n v="3627.69"/>
    <n v="0.92"/>
    <n v="1.91"/>
    <b v="1"/>
  </r>
  <r>
    <s v="3"/>
    <x v="4"/>
    <s v="16616452"/>
    <s v="082"/>
    <s v="ENZO RUIZ"/>
    <d v="2019-03-15T00:00:00"/>
    <x v="2"/>
    <s v="116"/>
    <s v="GARANTIA"/>
    <s v="PE"/>
    <s v="2008  THP"/>
    <s v="AC764TL"/>
    <d v="2018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16453"/>
    <s v="082"/>
    <s v="ENZO RUIZ"/>
    <d v="2019-03-15T00:00:00"/>
    <x v="2"/>
    <s v="116"/>
    <s v="GARANTIA"/>
    <s v="PE"/>
    <s v="2008  THP"/>
    <s v="AC764TL"/>
    <d v="2018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16454"/>
    <s v="082"/>
    <s v="ENZO RUIZ"/>
    <d v="2019-03-15T00:00:00"/>
    <x v="2"/>
    <s v="116"/>
    <s v="GARANTIA"/>
    <s v="PE"/>
    <s v="2008  THP"/>
    <s v="AC764TL"/>
    <d v="2018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33311"/>
    <s v="082"/>
    <s v="ENZO RUIZ"/>
    <d v="2019-03-15T00:00:00"/>
    <x v="2"/>
    <s v="257844"/>
    <s v="LIPARI NATALIA SOLEDAD"/>
    <s v="PE"/>
    <s v="308 ALLURE 1.6"/>
    <s v="AC436DT"/>
    <d v="2018-02-28T00:00:00"/>
    <n v="0"/>
    <n v="9.5299999999999994"/>
    <n v="0.14000000000000001"/>
    <n v="1.4000000000000002E-3"/>
    <n v="2627.97"/>
    <n v="463.75"/>
    <n v="15"/>
    <n v="0.15"/>
    <n v="933.93"/>
    <n v="18.260000000000002"/>
    <s v="YANCE RAUL"/>
    <n v="16"/>
    <n v="0.92"/>
    <n v="6795.44"/>
    <n v="0.92"/>
    <n v="3.58"/>
    <b v="1"/>
  </r>
  <r>
    <s v="3"/>
    <x v="4"/>
    <s v="16617232"/>
    <s v="082"/>
    <s v="ENZO RUIZ"/>
    <d v="2019-03-15T00:00:00"/>
    <x v="2"/>
    <s v="116"/>
    <s v="GARANTIA"/>
    <s v="PE"/>
    <s v="208 NAFTA"/>
    <s v="AB218FR"/>
    <d v="2017-05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17233"/>
    <s v="082"/>
    <s v="ENZO RUIZ"/>
    <d v="2019-03-15T00:00:00"/>
    <x v="2"/>
    <s v="116"/>
    <s v="GARANTIA"/>
    <s v="PE"/>
    <s v="208 NAFTA"/>
    <s v="AB218FR"/>
    <d v="2017-05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18371"/>
    <s v="082"/>
    <s v="ENZO RUIZ"/>
    <d v="2019-03-15T00:00:00"/>
    <x v="2"/>
    <s v="116"/>
    <s v="GARANTIA"/>
    <s v="PE"/>
    <s v="308 FELINE 1.6 HDI"/>
    <s v="AB024OP"/>
    <d v="2017-02-06T00:00:00"/>
    <n v="1.9"/>
    <m/>
    <n v="0"/>
    <n v="0"/>
    <n v="8221.9599999999991"/>
    <n v="0"/>
    <n v="0"/>
    <n v="0"/>
    <n v="7215.7"/>
    <n v="18.66"/>
    <s v="YANCE RAUL"/>
    <n v="16"/>
    <n v="0.94"/>
    <n v="2535.9499999999998"/>
    <n v="0.94"/>
    <n v="1.9"/>
    <b v="1"/>
  </r>
  <r>
    <s v="3"/>
    <x v="2"/>
    <s v="16618401"/>
    <s v="4"/>
    <s v="ROMERO WALTER"/>
    <d v="2019-03-15T00:00:00"/>
    <x v="2"/>
    <s v="265923"/>
    <s v="AGENCIA CORDOBA JOVEN"/>
    <s v="PE"/>
    <s v="308 - 1.6"/>
    <s v="LLC-931"/>
    <d v="2012-07-05T00:00:00"/>
    <n v="0"/>
    <m/>
    <n v="0"/>
    <n v="0"/>
    <n v="9378.11"/>
    <n v="1654.94"/>
    <n v="15"/>
    <n v="0.15"/>
    <n v="4353.8100000000004"/>
    <n v="12.98"/>
    <s v="ROBLEDO RUBEN"/>
    <n v="50"/>
    <n v="1.03"/>
    <n v="1425.62"/>
    <n v="1.03"/>
    <n v="1.5"/>
    <b v="1"/>
  </r>
  <r>
    <s v="3"/>
    <x v="4"/>
    <s v="16618462"/>
    <s v="4"/>
    <s v="ROMERO WALTER"/>
    <d v="2019-03-15T00:00:00"/>
    <x v="2"/>
    <s v="116"/>
    <s v="GARANTIA"/>
    <s v="PE"/>
    <s v="208-FELINE 1.6"/>
    <s v="NBH-099"/>
    <d v="2013-09-30T00:00:00"/>
    <n v="0"/>
    <m/>
    <n v="0"/>
    <n v="0"/>
    <n v="1025.76"/>
    <n v="0"/>
    <n v="0"/>
    <n v="0"/>
    <n v="828.74"/>
    <n v="26.8"/>
    <s v="RODRIGO IBARRA."/>
    <n v="54"/>
    <n v="1.35"/>
    <n v="3336.78"/>
    <n v="1.35"/>
    <n v="2.5"/>
    <b v="1"/>
  </r>
  <r>
    <s v="3"/>
    <x v="0"/>
    <s v="16620151"/>
    <s v="4"/>
    <s v="ROMERO WALTER"/>
    <d v="2019-03-15T00:00:00"/>
    <x v="2"/>
    <s v="129854"/>
    <s v="CABRAL MARIA DE LOS ANG"/>
    <s v="PE"/>
    <s v="207 COMPACT XR 1.4 5P"/>
    <s v="JGS-999"/>
    <d v="2010-10-05T00:00:00"/>
    <n v="0"/>
    <m/>
    <n v="0"/>
    <n v="0"/>
    <n v="651.70000000000005"/>
    <n v="0"/>
    <n v="0"/>
    <n v="0"/>
    <n v="286.42"/>
    <n v="9.2799999999999994"/>
    <s v="ROBLEDO RUBEN"/>
    <n v="50"/>
    <n v="0.5"/>
    <n v="1425.62"/>
    <n v="0.15"/>
    <n v="0.57999999999999996"/>
    <b v="1"/>
  </r>
  <r>
    <s v="3"/>
    <x v="0"/>
    <s v="16620151"/>
    <s v="4"/>
    <s v="ROMERO WALTER"/>
    <d v="2019-03-15T00:00:00"/>
    <x v="2"/>
    <s v="129854"/>
    <s v="CABRAL MARIA DE LOS ANG"/>
    <s v="PE"/>
    <s v="207 COMPACT XR 1.4 5P"/>
    <s v="JGS-999"/>
    <m/>
    <m/>
    <m/>
    <m/>
    <n v="0"/>
    <m/>
    <m/>
    <m/>
    <n v="0"/>
    <m/>
    <m/>
    <s v="RODRIGO IBARRA."/>
    <n v="54"/>
    <n v="0.15"/>
    <m/>
    <n v="0.5"/>
    <n v="0.17"/>
    <b v="0"/>
  </r>
  <r>
    <s v="3"/>
    <x v="0"/>
    <s v="16620391"/>
    <s v="082"/>
    <s v="ENZO RUIZ"/>
    <d v="2019-03-15T00:00:00"/>
    <x v="2"/>
    <s v="267671"/>
    <s v="CRISTIAN GOMEZ RAMIREZ"/>
    <s v="PE"/>
    <s v="207 / HOGGAR (AMLAT)"/>
    <s v="JRK-279"/>
    <d v="2011-02-11T00:00:00"/>
    <n v="0"/>
    <m/>
    <n v="0"/>
    <n v="0"/>
    <n v="8697.85"/>
    <n v="0"/>
    <n v="0"/>
    <n v="0"/>
    <n v="3776.16"/>
    <n v="17.39"/>
    <s v="ROBLEDO RUBEN"/>
    <n v="50"/>
    <n v="1.38"/>
    <n v="1107.44"/>
    <n v="1.38"/>
    <n v="2"/>
    <b v="1"/>
  </r>
  <r>
    <s v="3"/>
    <x v="4"/>
    <s v="16620942"/>
    <s v="214"/>
    <s v="MARCO AHUMADA"/>
    <d v="2019-03-15T00:00:00"/>
    <x v="2"/>
    <s v="116"/>
    <s v="GARANTIA"/>
    <s v="PE"/>
    <s v="PARTNER PATAGONICA VTC PL"/>
    <s v="AC005VF"/>
    <d v="2017-10-31T00:00:00"/>
    <n v="0.7"/>
    <m/>
    <n v="0"/>
    <n v="0"/>
    <n v="19817.04"/>
    <n v="0"/>
    <n v="0"/>
    <n v="0"/>
    <n v="18503.18"/>
    <n v="5.67"/>
    <s v="ROBLEDO RUBEN"/>
    <n v="50"/>
    <n v="0.45"/>
    <n v="934.3"/>
    <n v="0.45"/>
    <n v="0.7"/>
    <b v="1"/>
  </r>
  <r>
    <s v="3"/>
    <x v="0"/>
    <s v="16621051"/>
    <s v="4"/>
    <s v="ROMERO WALTER"/>
    <d v="2019-03-15T00:00:00"/>
    <x v="2"/>
    <s v="66757"/>
    <s v="BONO JULIO OSCAR"/>
    <s v="PE"/>
    <s v="308 - CC 1.6 156CV"/>
    <s v="MTE-502"/>
    <d v="2013-06-27T00:00:00"/>
    <n v="0"/>
    <m/>
    <n v="0"/>
    <n v="0"/>
    <n v="4972.12"/>
    <n v="877.43"/>
    <n v="15"/>
    <n v="0.15"/>
    <n v="2857.9"/>
    <n v="47.45"/>
    <s v="RODRIGO IBARRA."/>
    <n v="54"/>
    <n v="2.39"/>
    <n v="1900.83"/>
    <n v="2.39"/>
    <n v="1"/>
    <b v="0"/>
  </r>
  <r>
    <s v="3"/>
    <x v="10"/>
    <s v="16597014"/>
    <s v="8"/>
    <s v="LUIS SILVESTRE GONZALEZ"/>
    <d v="2019-03-15T00:00:00"/>
    <x v="2"/>
    <s v="266057"/>
    <s v="SABBADINI MARTA DEL VAL"/>
    <s v="PE"/>
    <s v="208 ALLURE 1.6 115"/>
    <s v="AD284BI"/>
    <d v="2018-10-30T00:00:00"/>
    <n v="0"/>
    <n v="291.92"/>
    <n v="5.56"/>
    <n v="5.5599999999999997E-2"/>
    <n v="0"/>
    <n v="0"/>
    <n v="0"/>
    <n v="0"/>
    <n v="0"/>
    <n v="96.16"/>
    <s v="BRUNO LUIS"/>
    <n v="27"/>
    <n v="6.01"/>
    <n v="4958.46"/>
    <n v="6.01"/>
    <n v="7.5"/>
    <b v="1"/>
  </r>
  <r>
    <s v="3"/>
    <x v="0"/>
    <s v="16621681"/>
    <s v="082"/>
    <s v="ENZO RUIZ"/>
    <d v="2019-03-15T00:00:00"/>
    <x v="2"/>
    <s v="268562"/>
    <s v="ROBERTO ANDRADA"/>
    <s v="PE"/>
    <s v="2008  THP"/>
    <s v="AC444IB"/>
    <d v="2018-05-11T00:00:00"/>
    <n v="2.91"/>
    <m/>
    <n v="0"/>
    <n v="0"/>
    <n v="4917.8500000000004"/>
    <n v="0"/>
    <n v="0"/>
    <n v="0"/>
    <n v="2325.61"/>
    <n v="31.36"/>
    <s v="YANCE RAUL"/>
    <n v="16"/>
    <n v="1.58"/>
    <n v="5531.42"/>
    <n v="1.58"/>
    <n v="2.91"/>
    <b v="1"/>
  </r>
  <r>
    <s v="3"/>
    <x v="4"/>
    <s v="16615663"/>
    <s v="214"/>
    <s v="MARCO AHUMADA"/>
    <d v="2019-03-15T00:00:00"/>
    <x v="2"/>
    <s v="116"/>
    <s v="GARANTIA"/>
    <s v="PE"/>
    <s v="2008 SPORT 1.6 THP"/>
    <s v="AC567WD"/>
    <d v="2018-04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15664"/>
    <s v="214"/>
    <s v="MARCO AHUMADA"/>
    <d v="2019-03-15T00:00:00"/>
    <x v="2"/>
    <s v="116"/>
    <s v="GARANTIA"/>
    <s v="PE"/>
    <s v="2008 SPORT 1.6 THP"/>
    <s v="AC567WD"/>
    <d v="2018-04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21991"/>
    <s v="4"/>
    <s v="ROMERO WALTER"/>
    <d v="2019-03-15T00:00:00"/>
    <x v="2"/>
    <s v="116"/>
    <s v="GARANTIA"/>
    <s v="PE"/>
    <s v="PARTNER CONFORT 1.6 HDI 9"/>
    <s v="AC208KX"/>
    <d v="2018-01-02T00:00:00"/>
    <n v="0"/>
    <m/>
    <n v="0"/>
    <n v="0"/>
    <n v="0"/>
    <n v="0"/>
    <n v="0"/>
    <n v="0"/>
    <n v="0"/>
    <n v="4.41"/>
    <s v="ROBLEDO RUBEN"/>
    <n v="50"/>
    <n v="0.35"/>
    <n v="934.3"/>
    <n v="0.35"/>
    <n v="0.7"/>
    <b v="1"/>
  </r>
  <r>
    <s v="3"/>
    <x v="4"/>
    <s v="16615662"/>
    <s v="214"/>
    <s v="MARCO AHUMADA"/>
    <d v="2019-03-15T00:00:00"/>
    <x v="2"/>
    <s v="116"/>
    <s v="GARANTIA"/>
    <s v="PE"/>
    <s v="2008 SPORT 1.6 THP"/>
    <s v="AC567WD"/>
    <d v="2018-04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22332"/>
    <s v="082"/>
    <s v="ENZO RUIZ"/>
    <d v="2019-03-15T00:00:00"/>
    <x v="2"/>
    <s v="116"/>
    <s v="GARANTIA"/>
    <s v="PE"/>
    <s v="308 FELINE 1.6 HDI"/>
    <s v="AB102JX"/>
    <d v="2017-03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22431"/>
    <s v="082"/>
    <s v="ENZO RUIZ"/>
    <d v="2019-03-15T00:00:00"/>
    <x v="2"/>
    <s v="222302"/>
    <s v="NICOLAS MARTIN ENRIQUE"/>
    <s v="PE"/>
    <s v="208 ACTIVE 1.6"/>
    <s v="AC745CG"/>
    <d v="2018-05-07T00:00:00"/>
    <n v="2.34"/>
    <m/>
    <n v="0"/>
    <n v="0"/>
    <n v="3678.67"/>
    <n v="0"/>
    <n v="0"/>
    <n v="0"/>
    <n v="1272.48"/>
    <n v="4.16"/>
    <s v="ROBLEDO RUBEN"/>
    <n v="50"/>
    <n v="0.33"/>
    <n v="4447.9399999999996"/>
    <n v="1.25"/>
    <n v="0.49"/>
    <b v="0"/>
  </r>
  <r>
    <s v="3"/>
    <x v="0"/>
    <s v="16622431"/>
    <s v="082"/>
    <s v="ENZO RUIZ"/>
    <d v="2019-03-15T00:00:00"/>
    <x v="2"/>
    <s v="222302"/>
    <s v="NICOLAS MARTIN ENRIQUE"/>
    <s v="PE"/>
    <s v="208 ACTIVE 1.6"/>
    <s v="AC745CG"/>
    <m/>
    <m/>
    <m/>
    <m/>
    <n v="0"/>
    <m/>
    <m/>
    <m/>
    <n v="0"/>
    <m/>
    <m/>
    <s v="MERCADO CARLOS"/>
    <n v="51"/>
    <n v="1.25"/>
    <m/>
    <n v="0.33"/>
    <n v="1.85"/>
    <b v="1"/>
  </r>
  <r>
    <s v="3"/>
    <x v="0"/>
    <s v="16622581"/>
    <s v="4"/>
    <s v="ROMERO WALTER"/>
    <d v="2019-03-15T00:00:00"/>
    <x v="2"/>
    <s v="109004"/>
    <s v="PASTRONE BEATRIZ AUGUST"/>
    <s v="PE"/>
    <s v="308 FELINE THP TIPTRONIC"/>
    <s v="AB678BK"/>
    <d v="2017-08-31T00:00:00"/>
    <n v="0"/>
    <m/>
    <n v="0"/>
    <n v="0"/>
    <n v="4300.8"/>
    <n v="0"/>
    <n v="0"/>
    <n v="0"/>
    <n v="2007.28"/>
    <n v="0"/>
    <s v="CRISTIAN BARRIONUEVO"/>
    <n v="91"/>
    <n v="0.02"/>
    <n v="4771.08"/>
    <n v="0.02"/>
    <n v="2.5099999999999998"/>
    <b v="1"/>
  </r>
  <r>
    <s v="3"/>
    <x v="0"/>
    <s v="16622801"/>
    <s v="8"/>
    <s v="LUIS SILVESTRE GONZALEZ"/>
    <d v="2019-03-15T00:00:00"/>
    <x v="2"/>
    <s v="259999"/>
    <s v="GUTIERREZ MIGUEL MAXIMI"/>
    <s v="PE"/>
    <s v="208 FELINE 1.6"/>
    <s v="AC591CM"/>
    <d v="2018-04-16T00:00:00"/>
    <n v="2.66"/>
    <n v="16.18"/>
    <n v="0.32"/>
    <n v="3.2000000000000002E-3"/>
    <n v="3126.88"/>
    <n v="551.79"/>
    <n v="15"/>
    <n v="0.15"/>
    <n v="1274"/>
    <n v="9.93"/>
    <s v="YANCE RAUL"/>
    <n v="16"/>
    <n v="0.5"/>
    <n v="5040.03"/>
    <n v="0.5"/>
    <n v="2.66"/>
    <b v="1"/>
  </r>
  <r>
    <s v="3"/>
    <x v="4"/>
    <s v="16623202"/>
    <s v="214"/>
    <s v="MARCO AHUMADA"/>
    <d v="2019-03-15T00:00:00"/>
    <x v="2"/>
    <s v="116"/>
    <s v="GARANTIA"/>
    <s v="PE"/>
    <s v="208 ACTIVE 1.5"/>
    <s v="AB847OD"/>
    <d v="2017-09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23442"/>
    <s v="214"/>
    <s v="MARCO AHUMADA"/>
    <d v="2019-03-15T00:00:00"/>
    <x v="2"/>
    <s v="116"/>
    <s v="GARANTIA"/>
    <s v="PE"/>
    <s v="308 ALLURE 1.6 HDI"/>
    <s v="AB035RC"/>
    <d v="2017-02-07T00:00:00"/>
    <n v="0.2"/>
    <m/>
    <n v="0"/>
    <n v="0"/>
    <n v="142.37"/>
    <n v="0"/>
    <n v="0"/>
    <n v="0"/>
    <n v="96.9"/>
    <n v="3.53"/>
    <s v="ROBLEDO RUBEN"/>
    <n v="50"/>
    <n v="0.28000000000000003"/>
    <n v="266.94"/>
    <n v="0.28000000000000003"/>
    <n v="0.2"/>
    <b v="0"/>
  </r>
  <r>
    <s v="3"/>
    <x v="0"/>
    <s v="16623891"/>
    <s v="214"/>
    <s v="MARCO AHUMADA"/>
    <d v="2019-03-15T00:00:00"/>
    <x v="2"/>
    <s v="6225"/>
    <s v="NAZAR ELIAS"/>
    <s v="PE"/>
    <s v="308 ACTIVE 1.6"/>
    <s v="OLE-808"/>
    <d v="2016-02-20T00:00:00"/>
    <n v="0"/>
    <n v="10.96"/>
    <n v="0.44"/>
    <n v="4.4000000000000003E-3"/>
    <n v="0"/>
    <n v="0"/>
    <n v="0"/>
    <n v="0"/>
    <n v="0"/>
    <n v="0"/>
    <e v="#N/A"/>
    <s v=""/>
    <n v="0"/>
    <n v="2479.13"/>
    <m/>
    <n v="0"/>
    <b v="0"/>
  </r>
  <r>
    <s v="3"/>
    <x v="4"/>
    <s v="16623892"/>
    <s v="214"/>
    <s v="MARCO AHUMADA"/>
    <d v="2019-03-15T00:00:00"/>
    <x v="2"/>
    <s v="116"/>
    <s v="GARANTIA"/>
    <s v="PE"/>
    <s v="308 ACTIVE 1.6"/>
    <s v="OLE-808"/>
    <d v="2016-02-20T00:00:00"/>
    <n v="0"/>
    <m/>
    <n v="0"/>
    <n v="0"/>
    <n v="1025.76"/>
    <n v="0"/>
    <n v="0"/>
    <n v="0"/>
    <n v="828.74"/>
    <n v="18.86"/>
    <s v="RODRIGO IBARRA."/>
    <n v="54"/>
    <n v="0.95"/>
    <n v="3336.78"/>
    <n v="0.95"/>
    <n v="2.5"/>
    <b v="1"/>
  </r>
  <r>
    <s v="3"/>
    <x v="0"/>
    <s v="16624161"/>
    <s v="082"/>
    <s v="ENZO RUIZ"/>
    <d v="2019-03-15T00:00:00"/>
    <x v="2"/>
    <s v="197623"/>
    <s v="CARRANZA ASTRADA MIGUEL"/>
    <s v="PE"/>
    <s v="208 ALLURE 1.6 TIPTRONIC"/>
    <s v="AA990HX"/>
    <d v="2017-12-31T00:00:00"/>
    <n v="0"/>
    <m/>
    <n v="0"/>
    <n v="0"/>
    <n v="4886.87"/>
    <n v="0"/>
    <n v="0"/>
    <n v="0"/>
    <n v="2083.88"/>
    <n v="0"/>
    <s v="CRISTIAN BARRIONUEVO"/>
    <n v="91"/>
    <n v="1.05"/>
    <n v="2851.25"/>
    <n v="1.05"/>
    <n v="1.5"/>
    <b v="1"/>
  </r>
  <r>
    <s v="3"/>
    <x v="4"/>
    <s v="16624261"/>
    <s v="4"/>
    <s v="ROMERO WALTER"/>
    <d v="2019-03-15T00:00:00"/>
    <x v="2"/>
    <s v="116"/>
    <s v="GARANTIA"/>
    <s v="PE"/>
    <s v="308 FELINE 1.6 HDI"/>
    <s v="AA755LW"/>
    <d v="2016-12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31841"/>
    <s v="082"/>
    <s v="ENZO RUIZ"/>
    <d v="2019-03-15T00:00:00"/>
    <x v="2"/>
    <s v="251643"/>
    <s v="PORPORATO PEDRO"/>
    <s v="PE"/>
    <s v="208 ACTIVE 1.6"/>
    <s v="AB673BL"/>
    <d v="2017-08-16T00:00:00"/>
    <n v="2.0499999999999998"/>
    <n v="389.67"/>
    <n v="10"/>
    <n v="0.1"/>
    <n v="3678.67"/>
    <n v="0"/>
    <n v="0"/>
    <n v="0"/>
    <n v="1274"/>
    <n v="0"/>
    <s v="LUCAS DIGIOVANNI"/>
    <n v="90"/>
    <n v="1.23"/>
    <n v="3507.03"/>
    <n v="1.23"/>
    <n v="2.0499999999999998"/>
    <b v="1"/>
  </r>
  <r>
    <s v="3"/>
    <x v="0"/>
    <s v="16624721"/>
    <s v="082"/>
    <s v="ENZO RUIZ"/>
    <d v="2019-03-15T00:00:00"/>
    <x v="2"/>
    <s v="244548"/>
    <s v="GASTAUDO MARCELO JOSE Y"/>
    <s v="PE"/>
    <s v="408 ALLURE 2.0"/>
    <s v="AA986LV"/>
    <d v="2017-01-30T00:00:00"/>
    <n v="0"/>
    <m/>
    <n v="0"/>
    <n v="0"/>
    <n v="5189.9399999999996"/>
    <n v="915.86"/>
    <n v="15"/>
    <n v="0.15"/>
    <n v="2486.4899999999998"/>
    <n v="0"/>
    <s v="MERCADO CARLOS"/>
    <n v="51"/>
    <n v="1.62"/>
    <n v="1064.46"/>
    <n v="1.62"/>
    <n v="0.56000000000000005"/>
    <b v="0"/>
  </r>
  <r>
    <s v="3"/>
    <x v="2"/>
    <s v="16624722"/>
    <s v="082"/>
    <s v="ENZO RUIZ"/>
    <d v="2019-03-15T00:00:00"/>
    <x v="2"/>
    <s v="244548"/>
    <s v="GASTAUDO MARCELO JOSE Y"/>
    <s v="PE"/>
    <s v="408 ALLURE 2.0"/>
    <s v="AA986LV"/>
    <d v="2017-01-30T00:00:00"/>
    <n v="0"/>
    <m/>
    <n v="0"/>
    <n v="0"/>
    <n v="0"/>
    <n v="0"/>
    <n v="0"/>
    <n v="0"/>
    <n v="0"/>
    <n v="0"/>
    <s v="MERCADO CARLOS"/>
    <n v="51"/>
    <n v="1"/>
    <n v="1073.96"/>
    <n v="1"/>
    <n v="1.1299999999999999"/>
    <b v="1"/>
  </r>
  <r>
    <s v="3"/>
    <x v="10"/>
    <s v="16543503"/>
    <s v="8"/>
    <s v="LUIS SILVESTRE GONZALEZ"/>
    <d v="2019-03-15T00:00:00"/>
    <x v="2"/>
    <s v="221382"/>
    <s v="FERNANDEZ ESTEBAN ARIEL"/>
    <s v="PE"/>
    <s v="2008 ALLURE 1.6"/>
    <s v="AB600TD"/>
    <d v="2017-07-31T00:00:00"/>
    <n v="0"/>
    <n v="262.58999999999997"/>
    <n v="3.41"/>
    <n v="3.4099999999999998E-2"/>
    <n v="0"/>
    <n v="0"/>
    <n v="0"/>
    <n v="0"/>
    <n v="0"/>
    <n v="135.84"/>
    <s v="GUTIERREZ JORGE"/>
    <n v="20"/>
    <n v="4.4000000000000004"/>
    <n v="7437.96"/>
    <n v="4.09"/>
    <n v="5"/>
    <b v="1"/>
  </r>
  <r>
    <s v="3"/>
    <x v="10"/>
    <s v="16543503"/>
    <s v="8"/>
    <s v="LUIS SILVESTRE GONZALEZ"/>
    <d v="2019-03-15T00:00:00"/>
    <x v="2"/>
    <s v="221382"/>
    <s v="FERNANDEZ ESTEBAN ARIEL"/>
    <s v="PE"/>
    <s v="2008 ALLURE 1.6"/>
    <s v="AB600TD"/>
    <m/>
    <m/>
    <m/>
    <n v="0"/>
    <n v="0"/>
    <m/>
    <m/>
    <m/>
    <n v="0"/>
    <m/>
    <m/>
    <s v="RIVADERO DANIEL"/>
    <n v="64"/>
    <n v="4.09"/>
    <m/>
    <n v="4.4000000000000004"/>
    <n v="6"/>
    <b v="1"/>
  </r>
  <r>
    <s v="3"/>
    <x v="4"/>
    <s v="16469961"/>
    <s v="082"/>
    <s v="ENZO RUIZ"/>
    <d v="2019-03-15T00:00:00"/>
    <x v="2"/>
    <s v="116"/>
    <s v="GARANTIA"/>
    <s v="PE"/>
    <s v="BOXER PREMIUM 2.2 HDI 435"/>
    <s v="AC387HH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6"/>
    <s v="16519621"/>
    <s v="87"/>
    <s v="ALEJANDRO DIAZ"/>
    <d v="2019-03-15T00:00:00"/>
    <x v="2"/>
    <s v="116"/>
    <s v="GARANTIA"/>
    <s v="PE"/>
    <s v="208 Allure 1.6 115"/>
    <s v="AD410MF"/>
    <d v="2019-01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1"/>
    <s v="16478401"/>
    <s v="4"/>
    <s v="ROMERO WALTER"/>
    <d v="2019-03-16T00:00:00"/>
    <x v="2"/>
    <s v="635114"/>
    <s v="INTERNA TALLER"/>
    <s v="PE"/>
    <s v="2008 SPORT 1.6 THP"/>
    <s v="AA802JL"/>
    <d v="2016-12-06T00:00:00"/>
    <n v="0"/>
    <m/>
    <n v="0"/>
    <n v="0"/>
    <n v="0"/>
    <n v="0"/>
    <n v="0"/>
    <n v="0"/>
    <n v="0"/>
    <n v="5.04"/>
    <s v="ROBLEDO RUBEN"/>
    <n v="50"/>
    <n v="0.4"/>
    <n v="80"/>
    <n v="0.4"/>
    <n v="0.2"/>
    <b v="0"/>
  </r>
  <r>
    <s v="3"/>
    <x v="0"/>
    <s v="16605071"/>
    <s v="4"/>
    <s v="ROMERO WALTER"/>
    <d v="2019-03-16T00:00:00"/>
    <x v="2"/>
    <s v="265811"/>
    <s v="PARDO MATIAS SEBASTIAN"/>
    <s v="PE"/>
    <s v="3008 FELINE"/>
    <s v="MOF-686"/>
    <d v="2013-05-27T00:00:00"/>
    <n v="0"/>
    <m/>
    <n v="0"/>
    <n v="0"/>
    <n v="19083.759999999998"/>
    <n v="3367.69"/>
    <n v="15"/>
    <n v="0.15"/>
    <n v="12334.91"/>
    <n v="88.68"/>
    <s v="YANCE RAUL"/>
    <n v="16"/>
    <n v="4.1500000000000004"/>
    <n v="11404.98"/>
    <n v="4.1500000000000004"/>
    <n v="5.35"/>
    <b v="1"/>
  </r>
  <r>
    <s v="3"/>
    <x v="0"/>
    <s v="16605071"/>
    <s v="4"/>
    <s v="ROMERO WALTER"/>
    <d v="2019-03-16T00:00:00"/>
    <x v="2"/>
    <s v="265811"/>
    <s v="PARDO MATIAS SEBASTIAN"/>
    <s v="PE"/>
    <s v="3008 FELINE"/>
    <s v="MOF-686"/>
    <m/>
    <m/>
    <m/>
    <m/>
    <n v="0"/>
    <m/>
    <m/>
    <m/>
    <n v="0"/>
    <m/>
    <m/>
    <s v="ROBLEDO RUBEN"/>
    <n v="50"/>
    <n v="0.5"/>
    <m/>
    <n v="0.5"/>
    <n v="0.65"/>
    <b v="1"/>
  </r>
  <r>
    <s v="3"/>
    <x v="3"/>
    <s v="16610031"/>
    <s v="4"/>
    <s v="ROMERO WALTER"/>
    <d v="2019-03-16T00:00:00"/>
    <x v="2"/>
    <s v="631110"/>
    <s v="CARGOS ATENCION AL CLIE"/>
    <s v="PE"/>
    <s v="PARTNER PATAGONICA VTC PL"/>
    <s v="AD335NK"/>
    <d v="2019-01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610071"/>
    <s v="4"/>
    <s v="ROMERO WALTER"/>
    <d v="2019-03-16T00:00:00"/>
    <x v="2"/>
    <s v="631110"/>
    <s v="CARGOS ATENCION AL CLIE"/>
    <s v="DS"/>
    <s v="DS 3 PURETECH 110 AT6 PER"/>
    <s v="AC355CD"/>
    <d v="2018-02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21891"/>
    <s v="4"/>
    <s v="ROMERO WALTER"/>
    <d v="2019-03-16T00:00:00"/>
    <x v="2"/>
    <s v="266303"/>
    <s v="PEÑALVA CRISTIAN RODRIG"/>
    <s v="PE"/>
    <s v="208- ACTIVE 1.5"/>
    <s v="AB701AL"/>
    <d v="2017-09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25462"/>
    <s v="082"/>
    <s v="ENZO RUIZ"/>
    <d v="2019-03-18T00:00:00"/>
    <x v="2"/>
    <s v="116"/>
    <s v="GARANTIA"/>
    <s v="PE"/>
    <s v="308 FELINE THP TIPTRONIC"/>
    <s v="AC975SD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25463"/>
    <s v="082"/>
    <s v="ENZO RUIZ"/>
    <d v="2019-03-18T00:00:00"/>
    <x v="2"/>
    <s v="116"/>
    <s v="GARANTIA"/>
    <s v="PE"/>
    <s v="308 FELINE THP TIPTRONIC"/>
    <s v="AC975SD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27801"/>
    <s v="082"/>
    <s v="ENZO RUIZ"/>
    <d v="2019-03-18T00:00:00"/>
    <x v="2"/>
    <s v="254416"/>
    <s v="ZAMORA GUSTAVO JOSE"/>
    <s v="PE"/>
    <s v="208 GT 1.6 THP"/>
    <s v="AC031HF"/>
    <d v="2017-11-03T00:00:00"/>
    <n v="2.19"/>
    <n v="8.74"/>
    <n v="0.21"/>
    <n v="2.0999999999999999E-3"/>
    <n v="4917.8500000000004"/>
    <n v="0"/>
    <n v="0"/>
    <n v="0"/>
    <n v="2330.15"/>
    <n v="3.53"/>
    <s v="ROBLEDO RUBEN"/>
    <n v="50"/>
    <n v="0.28000000000000003"/>
    <n v="4154.08"/>
    <n v="0.28000000000000003"/>
    <n v="0.54"/>
    <b v="1"/>
  </r>
  <r>
    <s v="3"/>
    <x v="0"/>
    <s v="16627801"/>
    <s v="082"/>
    <s v="ENZO RUIZ"/>
    <d v="2019-03-18T00:00:00"/>
    <x v="2"/>
    <s v="254416"/>
    <s v="ZAMORA GUSTAVO JOSE"/>
    <s v="PE"/>
    <s v="208 GT 1.6 THP"/>
    <s v="AC031HF"/>
    <m/>
    <m/>
    <m/>
    <m/>
    <n v="0"/>
    <m/>
    <m/>
    <m/>
    <n v="0"/>
    <m/>
    <m/>
    <s v="MERCADO CARLOS"/>
    <n v="51"/>
    <n v="0.85"/>
    <m/>
    <n v="0.85"/>
    <n v="1.65"/>
    <b v="1"/>
  </r>
  <r>
    <s v="3"/>
    <x v="7"/>
    <s v="16601381"/>
    <s v="087"/>
    <s v="JUAN MARCELO AGUIRRE"/>
    <d v="2019-03-18T00:00:00"/>
    <x v="2"/>
    <s v="115203"/>
    <s v="REPARACIONES Y GTOS PRE"/>
    <s v="PE"/>
    <s v="308 ALLURE PACK 1.6 CBA"/>
    <s v="AD069EG"/>
    <d v="2018-08-10T00:00:00"/>
    <n v="0"/>
    <m/>
    <n v="0"/>
    <n v="0"/>
    <n v="10280.549999999999"/>
    <n v="0"/>
    <n v="0"/>
    <n v="0"/>
    <n v="4464.1400000000003"/>
    <n v="0"/>
    <e v="#N/A"/>
    <s v=""/>
    <n v="0"/>
    <n v="0"/>
    <m/>
    <n v="0"/>
    <b v="0"/>
  </r>
  <r>
    <s v="3"/>
    <x v="4"/>
    <s v="16632792"/>
    <s v="4"/>
    <s v="ROMERO WALTER"/>
    <d v="2019-03-18T00:00:00"/>
    <x v="2"/>
    <s v="116"/>
    <s v="GARANTIA"/>
    <s v="PE"/>
    <s v="308 ALLURE 1.6N NAV"/>
    <s v="NMW-395"/>
    <d v="2014-01-10T00:00:00"/>
    <n v="0"/>
    <m/>
    <n v="0"/>
    <n v="0"/>
    <n v="1025.76"/>
    <n v="0"/>
    <n v="0"/>
    <n v="0"/>
    <n v="828.74"/>
    <n v="17.27"/>
    <s v="YANCE RAUL"/>
    <n v="16"/>
    <n v="0.87"/>
    <n v="3336.78"/>
    <n v="0.87"/>
    <n v="2.5"/>
    <b v="1"/>
  </r>
  <r>
    <s v="3"/>
    <x v="2"/>
    <s v="16635781"/>
    <s v="214"/>
    <s v="MARCO AHUMADA"/>
    <d v="2019-03-18T00:00:00"/>
    <x v="2"/>
    <s v="239410"/>
    <s v="COCCO LEONARDO JOSE"/>
    <s v="PE"/>
    <s v="408 ALLURE PLUS THP"/>
    <s v="AA415EL"/>
    <d v="2016-08-08T00:00:00"/>
    <n v="0"/>
    <n v="1.53"/>
    <n v="0.17"/>
    <n v="1.7000000000000001E-3"/>
    <n v="3726.77"/>
    <n v="414.08"/>
    <n v="10"/>
    <n v="0.1"/>
    <n v="3238.08"/>
    <n v="0"/>
    <s v="LUCAS DIGIOVANNI"/>
    <n v="90"/>
    <n v="0.74"/>
    <n v="901.36"/>
    <n v="0.74"/>
    <n v="0.95"/>
    <b v="1"/>
  </r>
  <r>
    <s v="3"/>
    <x v="0"/>
    <s v="16636161"/>
    <s v="082"/>
    <s v="ENZO RUIZ"/>
    <d v="2019-03-18T00:00:00"/>
    <x v="2"/>
    <s v="240655"/>
    <s v="ARNABOLDI HUGO"/>
    <s v="PE"/>
    <s v=""/>
    <s v="AD112GC"/>
    <d v="2018-06-30T00:00:00"/>
    <n v="2.2999999999999998"/>
    <m/>
    <n v="0"/>
    <n v="0"/>
    <n v="3091.72"/>
    <n v="0"/>
    <n v="0"/>
    <n v="0"/>
    <n v="933.93"/>
    <n v="0"/>
    <s v="LUCAS DIGIOVANNI"/>
    <n v="90"/>
    <n v="0.85"/>
    <n v="4371.91"/>
    <n v="0.85"/>
    <n v="2.2999999999999998"/>
    <b v="1"/>
  </r>
  <r>
    <s v="3"/>
    <x v="0"/>
    <s v="16636581"/>
    <s v="4"/>
    <s v="ROMERO WALTER"/>
    <d v="2019-03-18T00:00:00"/>
    <x v="2"/>
    <s v="53879"/>
    <s v="RICCIUTI CARLOS RUBEN"/>
    <s v="PE"/>
    <s v="PARTNER PATAGONICA 1.9 D"/>
    <s v="HCX-109"/>
    <d v="2008-04-22T00:00:00"/>
    <n v="0"/>
    <m/>
    <n v="0"/>
    <n v="0"/>
    <n v="1827.84"/>
    <n v="322.56"/>
    <n v="15"/>
    <n v="0.15"/>
    <n v="935.42"/>
    <n v="0"/>
    <s v="SALVATICO ARIEL"/>
    <n v="25"/>
    <n v="0.63"/>
    <n v="1140.5"/>
    <n v="0.63"/>
    <n v="0.6"/>
    <b v="0"/>
  </r>
  <r>
    <s v="3"/>
    <x v="2"/>
    <s v="16637481"/>
    <s v="082"/>
    <s v="ENZO RUIZ"/>
    <d v="2019-03-18T00:00:00"/>
    <x v="2"/>
    <s v="76578"/>
    <s v="SANCHEZ HECTOR OSCAR"/>
    <s v="PE"/>
    <s v="308 Allure Pack 1.6"/>
    <s v="AD525NS"/>
    <d v="2019-03-13T00:00:00"/>
    <n v="0"/>
    <n v="4.99"/>
    <n v="0.3"/>
    <n v="3.0000000000000001E-3"/>
    <n v="3710.28"/>
    <n v="2473.52"/>
    <n v="40"/>
    <n v="0.4"/>
    <n v="2568.8000000000002"/>
    <n v="5.42"/>
    <s v="ROBLEDO RUBEN"/>
    <n v="50"/>
    <n v="0.43"/>
    <n v="1658.23"/>
    <n v="0.43"/>
    <n v="1.75"/>
    <b v="1"/>
  </r>
  <r>
    <s v="3"/>
    <x v="3"/>
    <s v="16637482"/>
    <s v="082"/>
    <s v="ENZO RUIZ"/>
    <d v="2019-03-18T00:00:00"/>
    <x v="2"/>
    <s v="631110"/>
    <s v="CARGOS ATENCION AL CLIE"/>
    <s v="PE"/>
    <s v="308 Allure Pack 1.6"/>
    <s v="AD525NS"/>
    <d v="2019-03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37521"/>
    <s v="4"/>
    <s v="ROMERO WALTER"/>
    <d v="2019-03-18T00:00:00"/>
    <x v="2"/>
    <s v="193077"/>
    <s v="OLGUIN CECILIA ARACELI"/>
    <s v="PE"/>
    <s v="207 COMPACT ACTIVE 1.4 N"/>
    <s v="MXV-666"/>
    <d v="2013-08-05T00:00:00"/>
    <n v="0"/>
    <m/>
    <n v="0"/>
    <n v="0"/>
    <n v="0"/>
    <n v="0"/>
    <n v="0"/>
    <n v="0"/>
    <n v="0"/>
    <n v="0"/>
    <s v="MERCADO CARLOS"/>
    <n v="51"/>
    <n v="0.35"/>
    <n v="408.68"/>
    <n v="0.35"/>
    <n v="0.43"/>
    <b v="1"/>
  </r>
  <r>
    <s v="3"/>
    <x v="5"/>
    <s v="16637841"/>
    <s v="214"/>
    <s v="MARCO AHUMADA"/>
    <d v="2019-03-18T00:00:00"/>
    <x v="2"/>
    <s v="268332"/>
    <s v="ALFONSO PEREA MONICA GA"/>
    <s v="PE"/>
    <s v="// PARTNER CONFORT 1.6 11"/>
    <s v="AD525NT"/>
    <d v="2019-03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5"/>
    <s v="16638081"/>
    <s v="214"/>
    <s v="MARCO AHUMADA"/>
    <d v="2019-03-18T00:00:00"/>
    <x v="2"/>
    <s v="10801"/>
    <s v="COLOMBO MARCOS ALFREDO"/>
    <s v="PE"/>
    <s v="208 Urban Tech 1.6 115"/>
    <s v="AD561OL"/>
    <d v="2019-03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05852"/>
    <s v="082"/>
    <s v="ENZO RUIZ"/>
    <d v="2019-03-18T00:00:00"/>
    <x v="2"/>
    <s v="116"/>
    <s v="GARANTIA"/>
    <s v="PE"/>
    <s v="408 ALLURE PLUS THP"/>
    <s v="AB682JC"/>
    <d v="2017-08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16553"/>
    <s v="214"/>
    <s v="MARCO AHUMADA"/>
    <d v="2019-03-18T00:00:00"/>
    <x v="2"/>
    <s v="116"/>
    <s v="GARANTIA"/>
    <s v="PE"/>
    <s v="208 ACTIVE 1.6"/>
    <s v="AC254HU"/>
    <d v="2018-01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88642"/>
    <s v="214"/>
    <s v="MARCO AHUMADA"/>
    <d v="2019-03-18T00:00:00"/>
    <x v="2"/>
    <s v="116"/>
    <s v="GARANTIA"/>
    <s v="PE"/>
    <s v="308 ACTIVE 1.6N"/>
    <s v="NSR-474"/>
    <d v="2014-02-20T00:00:00"/>
    <n v="0"/>
    <m/>
    <n v="0"/>
    <n v="0"/>
    <n v="74742.179999999993"/>
    <n v="0"/>
    <n v="0"/>
    <n v="0"/>
    <n v="68478.75"/>
    <n v="7.34"/>
    <s v="AGUIRRE JONATHAN"/>
    <n v="28"/>
    <n v="12.73"/>
    <n v="19107.32"/>
    <n v="12.73"/>
    <n v="16.52"/>
    <b v="1"/>
  </r>
  <r>
    <s v="3"/>
    <x v="4"/>
    <s v="16588642"/>
    <s v="214"/>
    <s v="MARCO AHUMADA"/>
    <d v="2019-03-18T00:00:00"/>
    <x v="2"/>
    <s v="116"/>
    <s v="GARANTIA"/>
    <s v="PE"/>
    <s v="308 ACTIVE 1.6N"/>
    <s v="NSR-474"/>
    <m/>
    <m/>
    <m/>
    <m/>
    <n v="0"/>
    <m/>
    <m/>
    <m/>
    <n v="0"/>
    <m/>
    <m/>
    <s v="RODRIGO IBARRA."/>
    <n v="54"/>
    <n v="0.37"/>
    <m/>
    <n v="0.37"/>
    <n v="0.48"/>
    <b v="1"/>
  </r>
  <r>
    <s v="3"/>
    <x v="4"/>
    <s v="16607501"/>
    <s v="8"/>
    <s v="LUIS SILVESTRE GONZALEZ"/>
    <d v="2019-03-18T00:00:00"/>
    <x v="2"/>
    <s v="116"/>
    <s v="GARANTIA"/>
    <s v="PE"/>
    <s v="206 XRD 1.9 D 5 P"/>
    <s v="AAA-000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22432"/>
    <s v="082"/>
    <s v="ENZO RUIZ"/>
    <d v="2019-03-18T00:00:00"/>
    <x v="2"/>
    <s v="116"/>
    <s v="GARANTIA"/>
    <s v="PE"/>
    <s v="208 ACTIVE 1.6"/>
    <s v="AC745CG"/>
    <d v="2018-05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5"/>
    <s v="16634101"/>
    <s v="214"/>
    <s v="MARCO AHUMADA"/>
    <d v="2019-03-18T00:00:00"/>
    <x v="2"/>
    <s v="224199"/>
    <s v="ESQUIVEL MARTA MARIELA"/>
    <s v="PE"/>
    <s v="308 Active 1.6 Nav"/>
    <s v="AD518EL"/>
    <d v="2019-03-13T00:00:00"/>
    <n v="0"/>
    <n v="2.5499999999999998"/>
    <n v="0.4"/>
    <n v="4.0000000000000001E-3"/>
    <n v="3060.09"/>
    <n v="540.01"/>
    <n v="15"/>
    <n v="0.15"/>
    <n v="1499.64"/>
    <n v="0"/>
    <s v="LUCAS DIGIOVANNI"/>
    <n v="90"/>
    <n v="0.8"/>
    <n v="634.22"/>
    <n v="0.8"/>
    <n v="0.67"/>
    <b v="0"/>
  </r>
  <r>
    <s v="3"/>
    <x v="7"/>
    <s v="16610651"/>
    <s v="087"/>
    <s v="JUAN MARCELO AGUIRRE"/>
    <d v="2019-03-18T00:00:00"/>
    <x v="2"/>
    <s v="115203"/>
    <s v="REPARACIONES Y GTOS PRE"/>
    <s v="PE"/>
    <s v="208 FELINE 1.6 PACK CUIR"/>
    <s v="OXF030"/>
    <d v="2015-06-25T00:00:00"/>
    <n v="0"/>
    <m/>
    <n v="0"/>
    <n v="0"/>
    <n v="9409.75"/>
    <n v="0"/>
    <n v="0"/>
    <n v="0"/>
    <n v="5636.07"/>
    <n v="0"/>
    <s v="CRISTIAN BARRIONUEVO"/>
    <n v="91"/>
    <n v="7.31"/>
    <n v="4560"/>
    <n v="7.31"/>
    <n v="6"/>
    <b v="0"/>
  </r>
  <r>
    <s v="3"/>
    <x v="0"/>
    <s v="16612631"/>
    <s v="082"/>
    <s v="ENZO RUIZ"/>
    <d v="2019-03-18T00:00:00"/>
    <x v="2"/>
    <s v="268622"/>
    <s v="CARLOS DIEGO ALVAREZ"/>
    <s v="PE"/>
    <s v=""/>
    <s v="AC443UQ"/>
    <d v="2017-11-01T00:00:00"/>
    <n v="3.33"/>
    <m/>
    <n v="0"/>
    <n v="0"/>
    <n v="3091.72"/>
    <n v="0"/>
    <n v="0"/>
    <n v="0"/>
    <n v="933.93"/>
    <n v="30.37"/>
    <s v="YANCE RAUL"/>
    <n v="16"/>
    <n v="3.1"/>
    <n v="6329.76"/>
    <n v="3.1"/>
    <n v="0"/>
    <b v="0"/>
  </r>
  <r>
    <s v="3"/>
    <x v="0"/>
    <s v="16612631"/>
    <s v="082"/>
    <s v="ENZO RUIZ"/>
    <d v="2019-03-18T00:00:00"/>
    <x v="2"/>
    <s v="268622"/>
    <s v="CARLOS DIEGO ALVAREZ"/>
    <s v="PE"/>
    <s v=""/>
    <s v="AC443UQ"/>
    <m/>
    <m/>
    <m/>
    <m/>
    <n v="0"/>
    <m/>
    <m/>
    <m/>
    <n v="0"/>
    <m/>
    <m/>
    <s v="RODRIGO IBARRA."/>
    <n v="54"/>
    <n v="1.53"/>
    <m/>
    <n v="1.53"/>
    <n v="0"/>
    <b v="0"/>
  </r>
  <r>
    <s v="3"/>
    <x v="0"/>
    <s v="16613791"/>
    <s v="214"/>
    <s v="MARCO AHUMADA"/>
    <d v="2019-03-18T00:00:00"/>
    <x v="2"/>
    <s v="266949"/>
    <s v="MORENO MARTINEZ MARIA T"/>
    <s v="PE"/>
    <s v="208 NAFTA"/>
    <s v="AC394FX"/>
    <d v="2018-03-15T00:00:00"/>
    <n v="2.56"/>
    <n v="9.73"/>
    <n v="0.2"/>
    <n v="2E-3"/>
    <n v="3310.82"/>
    <n v="367.85"/>
    <n v="10"/>
    <n v="0.1"/>
    <n v="1274"/>
    <n v="17.87"/>
    <s v="RODRIGO IBARRA."/>
    <n v="54"/>
    <n v="0.9"/>
    <n v="4856.3900000000003"/>
    <n v="0.9"/>
    <n v="2.56"/>
    <b v="1"/>
  </r>
  <r>
    <s v="3"/>
    <x v="0"/>
    <s v="16613951"/>
    <s v="082"/>
    <s v="ENZO RUIZ"/>
    <d v="2019-03-18T00:00:00"/>
    <x v="2"/>
    <s v="67190"/>
    <s v="ESPINOZA FAUSTO JAVIER"/>
    <s v="PE"/>
    <s v="208 GT 1.6 THP"/>
    <s v="AB922UG"/>
    <d v="2017-09-29T00:00:00"/>
    <n v="0"/>
    <m/>
    <n v="0"/>
    <n v="0"/>
    <n v="4917.8500000000004"/>
    <n v="0"/>
    <n v="0"/>
    <n v="0"/>
    <n v="2330.15"/>
    <n v="0.4"/>
    <s v="RODRIGO IBARRA."/>
    <n v="54"/>
    <n v="0.02"/>
    <n v="3231.41"/>
    <n v="1.35"/>
    <n v="0.02"/>
    <b v="0"/>
  </r>
  <r>
    <s v="3"/>
    <x v="0"/>
    <s v="16613951"/>
    <s v="082"/>
    <s v="ENZO RUIZ"/>
    <d v="2019-03-18T00:00:00"/>
    <x v="2"/>
    <s v="67190"/>
    <s v="ESPINOZA FAUSTO JAVIER"/>
    <s v="PE"/>
    <s v="208 GT 1.6 THP"/>
    <s v="AB922UG"/>
    <m/>
    <m/>
    <m/>
    <m/>
    <n v="0"/>
    <m/>
    <m/>
    <m/>
    <n v="0"/>
    <m/>
    <m/>
    <s v="LUCAS DIGIOVANNI"/>
    <n v="90"/>
    <n v="1.35"/>
    <m/>
    <n v="0.02"/>
    <n v="1.68"/>
    <b v="1"/>
  </r>
  <r>
    <s v="3"/>
    <x v="0"/>
    <s v="16614401"/>
    <s v="214"/>
    <s v="MARCO AHUMADA"/>
    <d v="2019-03-18T00:00:00"/>
    <x v="2"/>
    <s v="83455"/>
    <s v="CICHOCKI NICOLAS MARTIN"/>
    <s v="PE"/>
    <s v="308 FELINE THP"/>
    <s v="PFM-780"/>
    <d v="2015-10-29T00:00:00"/>
    <n v="2.35"/>
    <n v="6.25"/>
    <n v="0.14000000000000001"/>
    <n v="1.4000000000000002E-3"/>
    <n v="3673.24"/>
    <n v="648.21"/>
    <n v="15"/>
    <n v="0.15"/>
    <n v="2018.73"/>
    <n v="24.81"/>
    <s v="YANCE RAUL"/>
    <n v="16"/>
    <n v="1.25"/>
    <n v="4460.7"/>
    <n v="1.25"/>
    <n v="2.35"/>
    <b v="1"/>
  </r>
  <r>
    <s v="3"/>
    <x v="0"/>
    <s v="16574213"/>
    <s v="4"/>
    <s v="ROMERO WALTER"/>
    <d v="2019-03-18T00:00:00"/>
    <x v="2"/>
    <s v="46885"/>
    <s v="SERVICIOS DE INGENIERIA"/>
    <s v="PE"/>
    <s v="PARTNER"/>
    <s v="LQU-836"/>
    <d v="2012-09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16551"/>
    <s v="214"/>
    <s v="MARCO AHUMADA"/>
    <d v="2019-03-18T00:00:00"/>
    <x v="2"/>
    <s v="116"/>
    <s v="GARANTIA"/>
    <s v="PE"/>
    <s v="208 ACTIVE 1.6"/>
    <s v="AC254HU"/>
    <d v="2018-01-15T00:00:00"/>
    <n v="1"/>
    <m/>
    <n v="0"/>
    <n v="0"/>
    <n v="2693.59"/>
    <n v="0"/>
    <n v="0"/>
    <n v="0"/>
    <n v="1208.26"/>
    <n v="0"/>
    <s v="LUCAS DIGIOVANNI"/>
    <n v="90"/>
    <n v="0.53"/>
    <n v="1334.71"/>
    <n v="0.53"/>
    <n v="1"/>
    <b v="1"/>
  </r>
  <r>
    <s v="3"/>
    <x v="4"/>
    <s v="16594292"/>
    <s v="4"/>
    <s v="ROMERO WALTER"/>
    <d v="2019-03-18T00:00:00"/>
    <x v="2"/>
    <s v="116"/>
    <s v="GARANTIA"/>
    <s v="PE"/>
    <s v="408 ALLURE 1.6 HDI"/>
    <s v="AB364WK"/>
    <d v="2017-05-15T00:00:00"/>
    <n v="1.9"/>
    <m/>
    <n v="0"/>
    <n v="0"/>
    <n v="8183.7"/>
    <n v="0"/>
    <n v="0"/>
    <n v="0"/>
    <n v="7077.55"/>
    <n v="0"/>
    <s v="MERCADO CARLOS"/>
    <n v="51"/>
    <n v="1.23"/>
    <n v="2135.52"/>
    <n v="1.23"/>
    <n v="1.9"/>
    <b v="1"/>
  </r>
  <r>
    <s v="3"/>
    <x v="4"/>
    <s v="16616552"/>
    <s v="214"/>
    <s v="MARCO AHUMADA"/>
    <d v="2019-03-18T00:00:00"/>
    <x v="2"/>
    <s v="116"/>
    <s v="GARANTIA"/>
    <s v="PE"/>
    <s v="208 ACTIVE 1.6"/>
    <s v="AC254HU"/>
    <d v="2018-01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21351"/>
    <s v="4"/>
    <s v="ROMERO WALTER"/>
    <d v="2019-03-18T00:00:00"/>
    <x v="2"/>
    <s v="116"/>
    <s v="GARANTIA"/>
    <s v="PE"/>
    <s v="PARTNER CONFORT 1.6 HDI 9"/>
    <s v="AC787UN"/>
    <d v="2018-05-18T00:00:00"/>
    <n v="0"/>
    <m/>
    <n v="0"/>
    <n v="0"/>
    <n v="0"/>
    <n v="0"/>
    <n v="0"/>
    <n v="0"/>
    <n v="0"/>
    <n v="8.5399999999999991"/>
    <s v="RODRIGO IBARRA."/>
    <n v="54"/>
    <n v="0.43"/>
    <n v="934.3"/>
    <n v="0.43"/>
    <n v="0.7"/>
    <b v="1"/>
  </r>
  <r>
    <s v="3"/>
    <x v="0"/>
    <s v="16621461"/>
    <s v="4"/>
    <s v="ROMERO WALTER"/>
    <d v="2019-03-18T00:00:00"/>
    <x v="2"/>
    <s v="234379"/>
    <s v="BARRIONUEVO MARCELO EDU"/>
    <s v="PE"/>
    <s v="PARTNER PATAGONICA HDI 1."/>
    <s v="PMG-366"/>
    <d v="2016-01-27T00:00:00"/>
    <n v="0"/>
    <m/>
    <n v="0"/>
    <n v="0"/>
    <n v="4482.3"/>
    <n v="790.98"/>
    <n v="15"/>
    <n v="0.15"/>
    <n v="2115.6999999999998"/>
    <n v="-4.97"/>
    <s v="ROBLEDO RUBEN"/>
    <n v="50"/>
    <n v="0.57999999999999996"/>
    <n v="3516.54"/>
    <n v="1.88"/>
    <n v="0.44"/>
    <b v="0"/>
  </r>
  <r>
    <s v="3"/>
    <x v="0"/>
    <s v="16621461"/>
    <s v="4"/>
    <s v="ROMERO WALTER"/>
    <d v="2019-03-18T00:00:00"/>
    <x v="2"/>
    <s v="234379"/>
    <s v="BARRIONUEVO MARCELO EDU"/>
    <s v="PE"/>
    <s v="PARTNER PATAGONICA HDI 1."/>
    <s v="PMG-366"/>
    <m/>
    <m/>
    <m/>
    <m/>
    <n v="0"/>
    <m/>
    <m/>
    <m/>
    <n v="0"/>
    <m/>
    <m/>
    <s v="MERCADO CARLOS"/>
    <n v="51"/>
    <n v="1.88"/>
    <m/>
    <n v="0.57999999999999996"/>
    <n v="1.41"/>
    <b v="1"/>
  </r>
  <r>
    <s v="3"/>
    <x v="0"/>
    <s v="16621701"/>
    <s v="214"/>
    <s v="MARCO AHUMADA"/>
    <d v="2019-03-18T00:00:00"/>
    <x v="2"/>
    <s v="259044"/>
    <s v="ACOSTA VILLAFAÑE MARIA"/>
    <s v="PE"/>
    <s v="208 ACTIVE 1.6"/>
    <s v="AC487GW"/>
    <d v="2018-03-19T00:00:00"/>
    <n v="2.56"/>
    <n v="9.73"/>
    <n v="0.2"/>
    <n v="2E-3"/>
    <n v="3310.82"/>
    <n v="367.85"/>
    <n v="10"/>
    <n v="0.1"/>
    <n v="1274"/>
    <n v="0"/>
    <s v="AGUIRRE JONATHAN"/>
    <n v="28"/>
    <n v="1.85"/>
    <n v="4856.3900000000003"/>
    <n v="1.85"/>
    <n v="2.56"/>
    <b v="1"/>
  </r>
  <r>
    <s v="3"/>
    <x v="4"/>
    <s v="16622101"/>
    <s v="87"/>
    <s v="ALEJANDRO DIAZ"/>
    <d v="2019-03-18T00:00:00"/>
    <x v="2"/>
    <s v="116"/>
    <s v="GARANTIA"/>
    <s v="PE"/>
    <s v="EXPERT PREMIUM 1.6 HDI"/>
    <s v="AD418BD"/>
    <d v="2019-01-31T00:00:00"/>
    <n v="0.9"/>
    <m/>
    <n v="0"/>
    <n v="0"/>
    <n v="435.02"/>
    <n v="0"/>
    <n v="0"/>
    <n v="0"/>
    <n v="406.56"/>
    <n v="7.34"/>
    <s v="YANCE RAUL"/>
    <n v="16"/>
    <n v="0.37"/>
    <n v="1201.24"/>
    <n v="0.37"/>
    <n v="0.9"/>
    <b v="1"/>
  </r>
  <r>
    <s v="3"/>
    <x v="0"/>
    <s v="16623121"/>
    <s v="4"/>
    <s v="ROMERO WALTER"/>
    <d v="2019-03-18T00:00:00"/>
    <x v="2"/>
    <s v="172081"/>
    <s v="DONIGIAN ROMINA"/>
    <s v="PE"/>
    <s v="Partner Confort 1.6 HDI 9"/>
    <s v="AC140JL"/>
    <d v="2018-01-03T00:00:00"/>
    <n v="0"/>
    <m/>
    <n v="0"/>
    <n v="0"/>
    <n v="4433.21"/>
    <n v="782.32"/>
    <n v="15"/>
    <n v="0.15"/>
    <n v="2094.36"/>
    <n v="0"/>
    <s v="AGUIRRE JONATHAN"/>
    <n v="28"/>
    <n v="1.85"/>
    <n v="3003.31"/>
    <n v="1.85"/>
    <n v="1.58"/>
    <b v="0"/>
  </r>
  <r>
    <s v="3"/>
    <x v="0"/>
    <s v="16583571"/>
    <s v="082"/>
    <s v="ENZO RUIZ"/>
    <d v="2019-03-18T00:00:00"/>
    <x v="2"/>
    <s v="262280"/>
    <s v="WENDICHANSKY FLORENCIA"/>
    <s v="PE"/>
    <s v="208 ACTIVE 1.6"/>
    <s v="AC417OU"/>
    <d v="2018-02-20T00:00:00"/>
    <n v="2.06"/>
    <m/>
    <n v="0"/>
    <n v="0"/>
    <n v="3678.67"/>
    <n v="0"/>
    <n v="0"/>
    <n v="0"/>
    <n v="1274"/>
    <n v="0"/>
    <s v="LUCAS DIGIOVANNI"/>
    <n v="90"/>
    <n v="1.1499999999999999"/>
    <n v="3915.71"/>
    <n v="1.1499999999999999"/>
    <n v="2.06"/>
    <b v="1"/>
  </r>
  <r>
    <s v="3"/>
    <x v="4"/>
    <s v="16624552"/>
    <s v="4"/>
    <s v="ROMERO WALTER"/>
    <d v="2019-03-18T00:00:00"/>
    <x v="2"/>
    <s v="116"/>
    <s v="GARANTIA"/>
    <s v="PE"/>
    <s v="PARTNER CONFORT 1.6 HDI 9"/>
    <s v="AC783EE"/>
    <d v="2018-05-21T00:00:00"/>
    <n v="0"/>
    <m/>
    <n v="0"/>
    <n v="0"/>
    <n v="0"/>
    <n v="0"/>
    <n v="0"/>
    <n v="0"/>
    <n v="0"/>
    <n v="6.05"/>
    <s v="ROBLEDO RUBEN"/>
    <n v="50"/>
    <n v="0.48"/>
    <n v="934.3"/>
    <n v="0.48"/>
    <n v="0.7"/>
    <b v="1"/>
  </r>
  <r>
    <s v="3"/>
    <x v="4"/>
    <s v="16624723"/>
    <s v="082"/>
    <s v="ENZO RUIZ"/>
    <d v="2019-03-18T00:00:00"/>
    <x v="2"/>
    <s v="116"/>
    <s v="GARANTIA"/>
    <s v="PE"/>
    <s v="408 ALLURE 2.0"/>
    <s v="AA986LV"/>
    <d v="2017-01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513524"/>
    <s v="8"/>
    <s v="LUIS SILVESTRE GONZALEZ"/>
    <d v="2019-03-18T00:00:00"/>
    <x v="2"/>
    <s v="216748"/>
    <s v="SEIFI MARIA VERONICA"/>
    <s v="PE"/>
    <s v="407 3.0 V6 TIPTRONIC"/>
    <s v="HIA-767"/>
    <d v="2010-10-30T00:00:00"/>
    <n v="0"/>
    <n v="293.39"/>
    <n v="3.81"/>
    <n v="3.8100000000000002E-2"/>
    <n v="9095.4699999999993"/>
    <n v="1605.08"/>
    <n v="15"/>
    <n v="0.15"/>
    <n v="7062.36"/>
    <n v="157.1"/>
    <s v="GUTIERREZ JORGE"/>
    <n v="20"/>
    <n v="6.88"/>
    <n v="7407.16"/>
    <n v="0.97"/>
    <n v="7"/>
    <b v="1"/>
  </r>
  <r>
    <s v="3"/>
    <x v="10"/>
    <s v="16513524"/>
    <s v="8"/>
    <s v="LUIS SILVESTRE GONZALEZ"/>
    <d v="2019-03-18T00:00:00"/>
    <x v="2"/>
    <s v="216748"/>
    <s v="SEIFI MARIA VERONICA"/>
    <s v="PE"/>
    <s v="407 3.0 V6 TIPTRONIC"/>
    <s v="HIA-767"/>
    <m/>
    <m/>
    <m/>
    <m/>
    <n v="0"/>
    <m/>
    <m/>
    <m/>
    <n v="0"/>
    <m/>
    <m/>
    <s v="BRUNO LUIS"/>
    <n v="27"/>
    <n v="0.97"/>
    <m/>
    <n v="6.88"/>
    <n v="1"/>
    <b v="0"/>
  </r>
  <r>
    <s v="3"/>
    <x v="10"/>
    <s v="16513524"/>
    <s v="8"/>
    <s v="LUIS SILVESTRE GONZALEZ"/>
    <d v="2019-03-18T00:00:00"/>
    <x v="2"/>
    <s v="216748"/>
    <s v="SEIFI MARIA VERONICA"/>
    <s v="PE"/>
    <s v="407 3.0 V6 TIPTRONIC"/>
    <s v="HIA-767"/>
    <m/>
    <m/>
    <m/>
    <m/>
    <n v="0"/>
    <m/>
    <m/>
    <m/>
    <n v="0"/>
    <m/>
    <m/>
    <s v="ROBLEDO RUBEN"/>
    <n v="50"/>
    <n v="2.5"/>
    <m/>
    <n v="2.5"/>
    <n v="3"/>
    <b v="1"/>
  </r>
  <r>
    <s v="3"/>
    <x v="6"/>
    <s v="16567121"/>
    <s v="87"/>
    <s v="ALEJANDRO DIAZ"/>
    <d v="2019-03-19T00:00:00"/>
    <x v="2"/>
    <s v="116"/>
    <s v="GARANTIA"/>
    <s v="PE"/>
    <s v="208 Feline 1.6 115"/>
    <s v="AD570LC"/>
    <d v="2019-03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5"/>
    <s v="16513522"/>
    <s v="8"/>
    <s v="LUIS SILVESTRE GONZALEZ"/>
    <d v="2019-03-19T00:00:00"/>
    <x v="2"/>
    <s v="B5480"/>
    <s v="ZURICH ARGENTINA CIA DE"/>
    <s v="PE"/>
    <s v="407 3.0 V6 TIPTRONIC"/>
    <s v="HIA-767"/>
    <d v="2010-10-30T00:00:00"/>
    <n v="0"/>
    <n v="183.53"/>
    <n v="6.6"/>
    <n v="6.6000000000000003E-2"/>
    <n v="0"/>
    <n v="0"/>
    <n v="0"/>
    <n v="0"/>
    <n v="0"/>
    <n v="102.72"/>
    <s v="GUTIERREZ JORGE"/>
    <n v="20"/>
    <n v="6.42"/>
    <n v="2597.23"/>
    <n v="6.42"/>
    <n v="4"/>
    <b v="0"/>
  </r>
  <r>
    <s v="3"/>
    <x v="6"/>
    <s v="16567261"/>
    <s v="87"/>
    <s v="ALEJANDRO DIAZ"/>
    <d v="2019-03-19T00:00:00"/>
    <x v="2"/>
    <s v="116"/>
    <s v="GARANTIA"/>
    <s v="PE"/>
    <s v="308S Allure Plus Tiptroni"/>
    <s v="209461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6"/>
    <s v="16567461"/>
    <s v="87"/>
    <s v="ALEJANDRO DIAZ"/>
    <d v="2019-03-19T00:00:00"/>
    <x v="2"/>
    <s v="116"/>
    <s v="GARANTIA"/>
    <s v="PE"/>
    <s v="208 Feline 1.6 Tiptronic"/>
    <s v="AD441UJ"/>
    <d v="2019-02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7"/>
    <s v="16513523"/>
    <s v="8"/>
    <s v="LUIS SILVESTRE GONZALEZ"/>
    <d v="2019-03-19T00:00:00"/>
    <x v="2"/>
    <s v="B5480"/>
    <s v="ZURICH ARGENTINA CIA DE"/>
    <s v="PE"/>
    <s v="407 3.0 V6 TIPTRONIC"/>
    <s v="HIA-767"/>
    <d v="2010-10-30T00:00:00"/>
    <n v="0"/>
    <m/>
    <n v="0"/>
    <n v="0"/>
    <n v="0"/>
    <n v="0"/>
    <n v="0"/>
    <n v="0"/>
    <n v="0"/>
    <n v="0"/>
    <s v="AGUIRRE JONATHAN"/>
    <n v="28"/>
    <n v="0.8"/>
    <n v="1081.82"/>
    <n v="0.8"/>
    <n v="1"/>
    <b v="1"/>
  </r>
  <r>
    <s v="3"/>
    <x v="6"/>
    <s v="16567421"/>
    <s v="87"/>
    <s v="ALEJANDRO DIAZ"/>
    <d v="2019-03-19T00:00:00"/>
    <x v="2"/>
    <s v="116"/>
    <s v="GARANTIA"/>
    <s v="PE"/>
    <s v="308S GT"/>
    <s v="209396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6"/>
    <s v="16567262"/>
    <s v="87"/>
    <s v="ALEJANDRO DIAZ"/>
    <d v="2019-03-19T00:00:00"/>
    <x v="2"/>
    <s v="116"/>
    <s v="GARANTIA"/>
    <s v="PE"/>
    <s v="308S Allure Plus Tiptroni"/>
    <s v="209461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6"/>
    <s v="16567321"/>
    <s v="87"/>
    <s v="ALEJANDRO DIAZ"/>
    <d v="2019-03-19T00:00:00"/>
    <x v="2"/>
    <s v="116"/>
    <s v="GARANTIA"/>
    <s v="PE"/>
    <s v="EXPERT PREMIUM 1.6 HDI"/>
    <s v="AD418BD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4"/>
    <s v="16513521"/>
    <s v="8"/>
    <s v="LUIS SILVESTRE GONZALEZ"/>
    <d v="2019-03-19T00:00:00"/>
    <x v="2"/>
    <s v="B5480"/>
    <s v="ZURICH ARGENTINA CIA DE"/>
    <s v="PE"/>
    <s v="407 3.0 V6 TIPTRONIC"/>
    <s v="HIA-767"/>
    <d v="2010-10-30T00:00:00"/>
    <n v="0"/>
    <n v="84.88"/>
    <n v="4"/>
    <n v="0.04"/>
    <n v="42735"/>
    <n v="5827.5"/>
    <n v="12"/>
    <n v="0.12"/>
    <n v="11827.5"/>
    <n v="62.08"/>
    <s v="RIVADERO DANIEL"/>
    <n v="64"/>
    <n v="3.88"/>
    <n v="2037.04"/>
    <n v="3.88"/>
    <n v="4"/>
    <b v="1"/>
  </r>
  <r>
    <s v="3"/>
    <x v="6"/>
    <s v="16567481"/>
    <s v="87"/>
    <s v="ALEJANDRO DIAZ"/>
    <d v="2019-03-19T00:00:00"/>
    <x v="2"/>
    <s v="116"/>
    <s v="GARANTIA"/>
    <s v="PE"/>
    <s v="308S GT"/>
    <s v="AD515EM"/>
    <d v="2019-02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25491"/>
    <s v="214"/>
    <s v="MARCO AHUMADA"/>
    <d v="2019-03-19T00:00:00"/>
    <x v="2"/>
    <s v="238404"/>
    <s v="ALFONSO JORGE ROLANDO"/>
    <s v="PE"/>
    <s v="208 GT 1.6 THP"/>
    <s v="AD096VD"/>
    <d v="2018-09-19T00:00:00"/>
    <n v="2.92"/>
    <n v="9.99"/>
    <n v="0.18"/>
    <n v="1.8E-3"/>
    <n v="4917.8500000000004"/>
    <n v="0"/>
    <n v="0"/>
    <n v="0"/>
    <n v="2330.15"/>
    <n v="0"/>
    <s v="LUCAS DIGIOVANNI"/>
    <n v="90"/>
    <n v="1.33"/>
    <n v="5540.43"/>
    <n v="1.33"/>
    <n v="2.92"/>
    <b v="1"/>
  </r>
  <r>
    <s v="3"/>
    <x v="2"/>
    <s v="16625492"/>
    <s v="214"/>
    <s v="MARCO AHUMADA"/>
    <d v="2019-03-19T00:00:00"/>
    <x v="2"/>
    <s v="238404"/>
    <s v="ALFONSO JORGE ROLANDO"/>
    <s v="PE"/>
    <s v="208 GT 1.6 THP"/>
    <s v="AD096VD"/>
    <d v="2018-09-19T00:00:00"/>
    <n v="0"/>
    <m/>
    <n v="0"/>
    <n v="0"/>
    <n v="1329.53"/>
    <n v="234.62"/>
    <n v="15"/>
    <n v="0.15"/>
    <n v="451.96"/>
    <n v="0"/>
    <s v="LUCAS DIGIOVANNI"/>
    <n v="90"/>
    <n v="0.18"/>
    <n v="171.07"/>
    <n v="0.18"/>
    <n v="0.18"/>
    <b v="0"/>
  </r>
  <r>
    <s v="3"/>
    <x v="4"/>
    <s v="16625942"/>
    <s v="87"/>
    <s v="ALEJANDRO DIAZ"/>
    <d v="2019-03-19T00:00:00"/>
    <x v="2"/>
    <s v="116"/>
    <s v="GARANTIA"/>
    <s v="PE"/>
    <s v="208 ALLURE PLUS 1.6 HDI 9"/>
    <s v="209846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36162"/>
    <s v="082"/>
    <s v="ENZO RUIZ"/>
    <d v="2019-03-19T00:00:00"/>
    <x v="2"/>
    <s v="116"/>
    <s v="GARANTIA"/>
    <s v="PE"/>
    <s v=""/>
    <s v="AD112GC"/>
    <d v="2018-06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27541"/>
    <s v="214"/>
    <s v="MARCO AHUMADA"/>
    <d v="2019-03-19T00:00:00"/>
    <x v="2"/>
    <s v="167740"/>
    <s v="PEREZ EDGAR NORBERTO"/>
    <s v="PE"/>
    <s v="408 ALLURE+ TIPTRONIC 2.0"/>
    <s v="LLC-881"/>
    <d v="2012-06-26T00:00:00"/>
    <n v="1.63"/>
    <n v="17.66"/>
    <n v="0.56999999999999995"/>
    <n v="5.6999999999999993E-3"/>
    <n v="5232.4799999999996"/>
    <n v="923.37"/>
    <n v="15"/>
    <n v="0.15"/>
    <n v="2506.2199999999998"/>
    <n v="41.09"/>
    <s v="RODRIGO IBARRA."/>
    <n v="54"/>
    <n v="2.0699999999999998"/>
    <n v="3080.69"/>
    <n v="2.0699999999999998"/>
    <n v="1.63"/>
    <b v="0"/>
  </r>
  <r>
    <s v="3"/>
    <x v="0"/>
    <s v="16627542"/>
    <s v="214"/>
    <s v="MARCO AHUMADA"/>
    <d v="2019-03-19T00:00:00"/>
    <x v="2"/>
    <s v="167740"/>
    <s v="PEREZ EDGAR NORBERTO"/>
    <s v="PE"/>
    <s v="408 ALLURE+ TIPTRONIC 2.0"/>
    <s v="LLC-881"/>
    <d v="2012-06-26T00:00:00"/>
    <n v="0"/>
    <n v="0.45"/>
    <n v="0.01"/>
    <n v="1E-4"/>
    <n v="9002.2800000000007"/>
    <n v="2250.5700000000002"/>
    <n v="20"/>
    <n v="0.2"/>
    <n v="5549.9"/>
    <n v="70.260000000000005"/>
    <s v="RODRIGO IBARRA."/>
    <n v="54"/>
    <n v="3.54"/>
    <n v="4485.51"/>
    <n v="3.54"/>
    <n v="2.36"/>
    <b v="0"/>
  </r>
  <r>
    <s v="3"/>
    <x v="0"/>
    <s v="16628671"/>
    <s v="082"/>
    <s v="ENZO RUIZ"/>
    <d v="2019-03-19T00:00:00"/>
    <x v="2"/>
    <s v="239923"/>
    <s v="BERNASCONI JORGE RAUL"/>
    <s v="PE"/>
    <s v="208 - GTI"/>
    <s v="AB290CN"/>
    <d v="2017-05-12T00:00:00"/>
    <n v="0"/>
    <m/>
    <n v="0"/>
    <n v="0"/>
    <n v="4575.2"/>
    <n v="0"/>
    <n v="0"/>
    <n v="0"/>
    <n v="2160.44"/>
    <n v="0"/>
    <s v="MERCADO CARLOS"/>
    <n v="51"/>
    <n v="1.5"/>
    <n v="4409.93"/>
    <n v="1.5"/>
    <n v="2.3199999999999998"/>
    <b v="1"/>
  </r>
  <r>
    <s v="3"/>
    <x v="0"/>
    <s v="16629221"/>
    <s v="082"/>
    <s v="ENZO RUIZ"/>
    <d v="2019-03-19T00:00:00"/>
    <x v="2"/>
    <s v="240540"/>
    <s v="ZULATTO GRANDAL MARIA E"/>
    <s v="PE"/>
    <s v="308 ALLURE 1.6"/>
    <s v="AA557DO"/>
    <d v="2016-09-23T00:00:00"/>
    <n v="2.2200000000000002"/>
    <m/>
    <n v="0"/>
    <n v="0"/>
    <n v="3091.72"/>
    <n v="0"/>
    <n v="0"/>
    <n v="0"/>
    <n v="933.93"/>
    <n v="20.25"/>
    <s v="YANCE RAUL"/>
    <n v="16"/>
    <n v="1.02"/>
    <n v="4219.84"/>
    <n v="1.02"/>
    <n v="2.2200000000000002"/>
    <b v="1"/>
  </r>
  <r>
    <s v="3"/>
    <x v="0"/>
    <s v="16630301"/>
    <s v="214"/>
    <s v="MARCO AHUMADA"/>
    <d v="2019-03-19T00:00:00"/>
    <x v="2"/>
    <s v="254498"/>
    <s v="AVILA CARLOS FEDERICO"/>
    <s v="PE"/>
    <s v="PARTNER PATAGONICA VTC PL"/>
    <s v="AB952KW"/>
    <d v="2017-11-16T00:00:00"/>
    <n v="1.59"/>
    <n v="17.53"/>
    <n v="0.57999999999999996"/>
    <n v="5.7999999999999996E-3"/>
    <n v="4433.21"/>
    <n v="782.32"/>
    <n v="15"/>
    <n v="0.15"/>
    <n v="2094.36"/>
    <n v="0"/>
    <s v="CRISTIAN BARRIONUEVO"/>
    <n v="91"/>
    <n v="0.88"/>
    <n v="3004.79"/>
    <n v="0.88"/>
    <n v="1.59"/>
    <b v="1"/>
  </r>
  <r>
    <s v="3"/>
    <x v="4"/>
    <s v="16630302"/>
    <s v="214"/>
    <s v="MARCO AHUMADA"/>
    <d v="2019-03-19T00:00:00"/>
    <x v="2"/>
    <s v="116"/>
    <s v="GARANTIA"/>
    <s v="PE"/>
    <s v="PARTNER PATAGONICA VTC PL"/>
    <s v="AB952KW"/>
    <d v="2017-11-16T00:00:00"/>
    <n v="0"/>
    <m/>
    <n v="0"/>
    <n v="0"/>
    <n v="0"/>
    <n v="0"/>
    <n v="0"/>
    <n v="0"/>
    <n v="0"/>
    <n v="0"/>
    <s v="CRISTIAN BARRIONUEVO"/>
    <n v="91"/>
    <n v="0.55000000000000004"/>
    <n v="934.3"/>
    <n v="0.55000000000000004"/>
    <n v="0.7"/>
    <b v="1"/>
  </r>
  <r>
    <s v="3"/>
    <x v="4"/>
    <s v="16630451"/>
    <s v="87"/>
    <s v="ALEJANDRO DIAZ"/>
    <d v="2019-03-19T00:00:00"/>
    <x v="2"/>
    <s v="116"/>
    <s v="GARANTIA"/>
    <s v="PE"/>
    <s v="PARTNER PATAGONICA VTC PL"/>
    <s v="AD418AL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30452"/>
    <s v="87"/>
    <s v="ALEJANDRO DIAZ"/>
    <d v="2019-03-19T00:00:00"/>
    <x v="2"/>
    <s v="116"/>
    <s v="GARANTIA"/>
    <s v="PE"/>
    <s v="PARTNER PATAGONICA VTC PL"/>
    <s v="AD418AL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630931"/>
    <s v="87"/>
    <s v="ALEJANDRO DIAZ"/>
    <d v="2019-03-19T00:00:00"/>
    <x v="2"/>
    <s v="631106"/>
    <s v="CARGO PREP. Y ENTREGA U"/>
    <s v="PE"/>
    <s v="3008 GT-Line THP Tiptroni"/>
    <s v="AD488MY"/>
    <d v="2019-03-13T00:00:00"/>
    <n v="0"/>
    <m/>
    <n v="0"/>
    <n v="0"/>
    <n v="5055.87"/>
    <n v="0"/>
    <n v="0"/>
    <n v="0"/>
    <n v="3684.18"/>
    <n v="0"/>
    <e v="#N/A"/>
    <s v=""/>
    <n v="0"/>
    <n v="0"/>
    <m/>
    <n v="0"/>
    <b v="0"/>
  </r>
  <r>
    <s v="3"/>
    <x v="12"/>
    <s v="16630981"/>
    <s v="87"/>
    <s v="ALEJANDRO DIAZ"/>
    <d v="2019-03-19T00:00:00"/>
    <x v="2"/>
    <s v="632106"/>
    <s v="CARGOS PREPARACION Y EN"/>
    <s v="PE"/>
    <s v="208 Urban Tech 1.6 115"/>
    <s v="AD561OL"/>
    <d v="2019-03-21T00:00:00"/>
    <n v="0"/>
    <m/>
    <n v="0"/>
    <n v="0"/>
    <n v="5272.45"/>
    <n v="0"/>
    <n v="0"/>
    <n v="0"/>
    <n v="3654.16"/>
    <n v="0"/>
    <e v="#N/A"/>
    <s v=""/>
    <n v="0"/>
    <n v="0"/>
    <m/>
    <n v="0"/>
    <b v="0"/>
  </r>
  <r>
    <s v="3"/>
    <x v="3"/>
    <s v="16631011"/>
    <s v="87"/>
    <s v="ALEJANDRO DIAZ"/>
    <d v="2019-03-19T00:00:00"/>
    <x v="2"/>
    <s v="631106"/>
    <s v="CARGO PREP. Y ENTREGA U"/>
    <s v="PE"/>
    <s v="208 Feline 1.6 115"/>
    <s v="AD570LC"/>
    <d v="2019-03-12T00:00:00"/>
    <n v="0"/>
    <m/>
    <n v="0"/>
    <n v="0"/>
    <n v="5272.45"/>
    <n v="0"/>
    <n v="0"/>
    <n v="0"/>
    <n v="3654.16"/>
    <n v="0"/>
    <e v="#N/A"/>
    <s v=""/>
    <n v="0"/>
    <n v="0"/>
    <m/>
    <n v="0"/>
    <b v="0"/>
  </r>
  <r>
    <s v="3"/>
    <x v="3"/>
    <s v="16631051"/>
    <s v="87"/>
    <s v="ALEJANDRO DIAZ"/>
    <d v="2019-03-19T00:00:00"/>
    <x v="2"/>
    <s v="631106"/>
    <s v="CARGO PREP. Y ENTREGA U"/>
    <s v="PE"/>
    <s v="2008 FELINE 1.6 TIPTRONIC"/>
    <s v="AD503PV"/>
    <d v="2019-03-14T00:00:00"/>
    <n v="0"/>
    <m/>
    <n v="0"/>
    <n v="0"/>
    <n v="4936.45"/>
    <n v="0"/>
    <n v="0"/>
    <n v="0"/>
    <n v="3390.62"/>
    <n v="0"/>
    <e v="#N/A"/>
    <s v=""/>
    <n v="0"/>
    <n v="0"/>
    <m/>
    <n v="0"/>
    <b v="0"/>
  </r>
  <r>
    <s v="3"/>
    <x v="3"/>
    <s v="16631071"/>
    <s v="87"/>
    <s v="ALEJANDRO DIAZ"/>
    <d v="2019-03-19T00:00:00"/>
    <x v="2"/>
    <s v="631106"/>
    <s v="CARGO PREP. Y ENTREGA U"/>
    <s v="PE"/>
    <s v="208 FELINE 1.6 115"/>
    <s v="AD543ZB"/>
    <d v="2019-03-12T00:00:00"/>
    <n v="0"/>
    <m/>
    <n v="0"/>
    <n v="0"/>
    <n v="5272.45"/>
    <n v="0"/>
    <n v="0"/>
    <n v="0"/>
    <n v="3654.16"/>
    <n v="0"/>
    <e v="#N/A"/>
    <s v=""/>
    <n v="0"/>
    <n v="0"/>
    <m/>
    <n v="0"/>
    <b v="0"/>
  </r>
  <r>
    <s v="3"/>
    <x v="0"/>
    <s v="16631501"/>
    <s v="4"/>
    <s v="ROMERO WALTER"/>
    <d v="2019-03-19T00:00:00"/>
    <x v="2"/>
    <s v="188707"/>
    <s v="VANZETTI ELIZABETH MARI"/>
    <s v="PE"/>
    <s v="5008 FELINE TIPTRONIC"/>
    <s v="AA994WY"/>
    <d v="2017-01-30T00:00:00"/>
    <n v="0"/>
    <m/>
    <n v="0"/>
    <n v="0"/>
    <n v="4034.7"/>
    <n v="712"/>
    <n v="15"/>
    <n v="0.15"/>
    <n v="2201.73"/>
    <n v="0"/>
    <s v="LUCAS DIGIOVANNI"/>
    <n v="90"/>
    <n v="1.1299999999999999"/>
    <n v="4143.8100000000004"/>
    <n v="1.1299999999999999"/>
    <n v="2.1800000000000002"/>
    <b v="1"/>
  </r>
  <r>
    <s v="3"/>
    <x v="3"/>
    <s v="16631031"/>
    <s v="87"/>
    <s v="ALEJANDRO DIAZ"/>
    <d v="2019-03-19T00:00:00"/>
    <x v="2"/>
    <s v="631106"/>
    <s v="CARGO PREP. Y ENTREGA U"/>
    <s v="PE"/>
    <s v="3008 Allure THP Tiptronic"/>
    <s v="AD461QJ"/>
    <d v="2020-03-18T00:00:00"/>
    <n v="0"/>
    <m/>
    <n v="0"/>
    <n v="0"/>
    <n v="5010.72"/>
    <n v="0"/>
    <n v="0"/>
    <n v="0"/>
    <n v="3639.04"/>
    <n v="0"/>
    <e v="#N/A"/>
    <s v=""/>
    <n v="0"/>
    <n v="0"/>
    <m/>
    <n v="0"/>
    <b v="0"/>
  </r>
  <r>
    <s v="3"/>
    <x v="0"/>
    <s v="16632791"/>
    <s v="4"/>
    <s v="ROMERO WALTER"/>
    <d v="2019-03-19T00:00:00"/>
    <x v="2"/>
    <s v="268634"/>
    <s v="GAZZERA ALVARO MAURO"/>
    <s v="PE"/>
    <s v="308 ALLURE 1.6N NAV"/>
    <s v="NMW-395"/>
    <d v="2014-01-10T00:00:00"/>
    <n v="0"/>
    <m/>
    <n v="0"/>
    <n v="0"/>
    <n v="3133.02"/>
    <n v="0"/>
    <n v="0"/>
    <n v="0"/>
    <n v="956.82"/>
    <n v="19.45"/>
    <s v="YANCE RAUL"/>
    <n v="16"/>
    <n v="0.98"/>
    <n v="4200.83"/>
    <n v="0.98"/>
    <n v="2.21"/>
    <b v="1"/>
  </r>
  <r>
    <s v="3"/>
    <x v="0"/>
    <s v="16633471"/>
    <s v="082"/>
    <s v="ENZO RUIZ"/>
    <d v="2019-03-19T00:00:00"/>
    <x v="2"/>
    <s v="247110"/>
    <s v="CONTROLSAT SA"/>
    <s v="PE"/>
    <s v="308 FELINE 1.6 HDI"/>
    <s v="AD164ES"/>
    <d v="2018-09-12T00:00:00"/>
    <n v="2.97"/>
    <m/>
    <n v="0"/>
    <n v="0"/>
    <n v="4384.42"/>
    <n v="773.71"/>
    <n v="15"/>
    <n v="0.15"/>
    <n v="2067.61"/>
    <n v="0"/>
    <s v="LUCAS DIGIOVANNI"/>
    <n v="90"/>
    <n v="1.61"/>
    <n v="5645.47"/>
    <n v="1.61"/>
    <n v="2.97"/>
    <b v="1"/>
  </r>
  <r>
    <s v="3"/>
    <x v="0"/>
    <s v="16634131"/>
    <s v="214"/>
    <s v="MARCO AHUMADA"/>
    <d v="2019-03-19T00:00:00"/>
    <x v="2"/>
    <s v="136389"/>
    <s v="FIGUEROA ANA CAROLINA"/>
    <s v="PE"/>
    <s v="208 FELINE 1.6 N 5P PACK"/>
    <s v="OQF-306"/>
    <d v="2015-03-31T00:00:00"/>
    <n v="1.69"/>
    <n v="4.5"/>
    <n v="0.14000000000000001"/>
    <n v="1.4000000000000002E-3"/>
    <n v="3144.43"/>
    <n v="554.89"/>
    <n v="15"/>
    <n v="0.15"/>
    <n v="1285.45"/>
    <n v="17.27"/>
    <s v="YANCE RAUL"/>
    <n v="16"/>
    <n v="0.87"/>
    <n v="3207.9"/>
    <n v="0.87"/>
    <n v="1.69"/>
    <b v="1"/>
  </r>
  <r>
    <s v="3"/>
    <x v="0"/>
    <s v="16634721"/>
    <s v="214"/>
    <s v="MARCO AHUMADA"/>
    <d v="2019-03-19T00:00:00"/>
    <x v="2"/>
    <s v="236584"/>
    <s v="ZAMORA JESUS LUIS SEBAS"/>
    <s v="PE"/>
    <s v="2008 SPORT 1.6 THP"/>
    <s v="AA092PN"/>
    <d v="2016-04-30T00:00:00"/>
    <n v="2.0499999999999998"/>
    <n v="16.760000000000002"/>
    <n v="0.43"/>
    <n v="4.3E-3"/>
    <n v="5347.27"/>
    <n v="943.63"/>
    <n v="15"/>
    <n v="0.15"/>
    <n v="3193.91"/>
    <n v="0"/>
    <s v="MERCADO CARLOS"/>
    <n v="51"/>
    <n v="1.45"/>
    <n v="3879.94"/>
    <n v="1.45"/>
    <n v="2.0499999999999998"/>
    <b v="1"/>
  </r>
  <r>
    <s v="3"/>
    <x v="2"/>
    <s v="16634722"/>
    <s v="214"/>
    <s v="MARCO AHUMADA"/>
    <d v="2019-03-19T00:00:00"/>
    <x v="2"/>
    <s v="236584"/>
    <s v="ZAMORA JESUS LUIS SEBAS"/>
    <s v="PE"/>
    <s v="2008 SPORT 1.6 THP"/>
    <s v="AA092PN"/>
    <d v="2016-04-30T00:00:00"/>
    <n v="0"/>
    <n v="2.4300000000000002"/>
    <n v="0.21"/>
    <n v="2.0999999999999999E-3"/>
    <n v="0"/>
    <n v="0"/>
    <n v="0"/>
    <n v="0"/>
    <n v="0"/>
    <n v="0"/>
    <s v="MERCADO CARLOS"/>
    <n v="51"/>
    <n v="1.45"/>
    <n v="1157.07"/>
    <n v="1.45"/>
    <n v="1.22"/>
    <b v="0"/>
  </r>
  <r>
    <s v="3"/>
    <x v="0"/>
    <s v="16634741"/>
    <s v="082"/>
    <s v="ENZO RUIZ"/>
    <d v="2019-03-19T00:00:00"/>
    <x v="2"/>
    <s v="265686"/>
    <s v="CORONEL MAXIMILIANO NOE"/>
    <s v="PE"/>
    <s v="PARTNER CONFORT 1.6 HDI"/>
    <s v="AC959HO"/>
    <d v="2018-08-10T00:00:00"/>
    <n v="1.3"/>
    <n v="247.11"/>
    <n v="10"/>
    <n v="0.1"/>
    <n v="5215.53"/>
    <n v="0"/>
    <n v="0"/>
    <n v="0"/>
    <n v="2094.36"/>
    <n v="0"/>
    <s v="AGUIRRE JONATHAN"/>
    <n v="28"/>
    <n v="1.2"/>
    <n v="2223.9699999999998"/>
    <n v="1.2"/>
    <n v="1.3"/>
    <b v="1"/>
  </r>
  <r>
    <s v="3"/>
    <x v="4"/>
    <s v="16634746"/>
    <s v="082"/>
    <s v="ENZO RUIZ"/>
    <d v="2019-03-19T00:00:00"/>
    <x v="2"/>
    <s v="116"/>
    <s v="GARANTIA"/>
    <s v="PE"/>
    <s v="PARTNER CONFORT 1.6 HDI"/>
    <s v="AC959HO"/>
    <d v="2018-08-10T00:00:00"/>
    <n v="0"/>
    <m/>
    <n v="0"/>
    <n v="0"/>
    <n v="0"/>
    <n v="0"/>
    <n v="0"/>
    <n v="0"/>
    <n v="0"/>
    <n v="0"/>
    <s v="AGUIRRE JONATHAN"/>
    <n v="28"/>
    <n v="0.87"/>
    <n v="934.3"/>
    <n v="0.87"/>
    <n v="0.7"/>
    <b v="0"/>
  </r>
  <r>
    <s v="3"/>
    <x v="3"/>
    <s v="16634971"/>
    <s v="87"/>
    <s v="ALEJANDRO DIAZ"/>
    <d v="2019-03-19T00:00:00"/>
    <x v="2"/>
    <s v="631106"/>
    <s v="CARGO PREP. Y ENTREGA U"/>
    <s v="PE"/>
    <s v="2008 ALLURE 1.6 115"/>
    <s v="AD293LO"/>
    <d v="2019-03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36701"/>
    <s v="87"/>
    <s v="ALEJANDRO DIAZ"/>
    <d v="2019-03-19T00:00:00"/>
    <x v="2"/>
    <s v="116"/>
    <s v="GARANTIA"/>
    <s v="PE"/>
    <s v="PARTNER"/>
    <s v="LQU-836"/>
    <d v="2012-09-07T00:00:00"/>
    <n v="2.4"/>
    <m/>
    <n v="0"/>
    <n v="0"/>
    <n v="7192.87"/>
    <n v="0"/>
    <n v="0"/>
    <n v="0"/>
    <n v="6722.31"/>
    <n v="15.5"/>
    <s v="ROBLEDO RUBEN"/>
    <n v="50"/>
    <n v="1.23"/>
    <n v="3203.3"/>
    <n v="1.23"/>
    <n v="2.4"/>
    <b v="1"/>
  </r>
  <r>
    <s v="3"/>
    <x v="4"/>
    <s v="16635042"/>
    <s v="082"/>
    <s v="ENZO RUIZ"/>
    <d v="2019-03-19T00:00:00"/>
    <x v="2"/>
    <s v="116"/>
    <s v="GARANTIA"/>
    <s v="PE"/>
    <s v="408 FELINE THP TIPTRONIC"/>
    <s v="AB364WT"/>
    <d v="2017-04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35341"/>
    <s v="4"/>
    <s v="ROMERO WALTER"/>
    <d v="2019-03-19T00:00:00"/>
    <x v="2"/>
    <s v="4610"/>
    <s v="BISIO MARIA TERESA"/>
    <s v="PE"/>
    <s v="208 NAFTA"/>
    <s v="AC461ZV"/>
    <d v="2018-04-12T00:00:00"/>
    <n v="0"/>
    <n v="16.22"/>
    <n v="0.36"/>
    <n v="3.5999999999999999E-3"/>
    <n v="3678.67"/>
    <n v="0"/>
    <n v="0"/>
    <n v="0"/>
    <n v="1274"/>
    <n v="23.42"/>
    <s v="RODRIGO IBARRA."/>
    <n v="54"/>
    <n v="1.18"/>
    <n v="4488.75"/>
    <n v="1.18"/>
    <n v="2.37"/>
    <b v="1"/>
  </r>
  <r>
    <s v="3"/>
    <x v="0"/>
    <s v="16636071"/>
    <s v="4"/>
    <s v="ROMERO WALTER"/>
    <d v="2019-03-19T00:00:00"/>
    <x v="2"/>
    <s v="226284"/>
    <s v="TAPIA NADIA SOLEDAD"/>
    <s v="PE"/>
    <s v="208 ALLURE 1.6 N 5P TOUCH"/>
    <s v="OYB315"/>
    <d v="2015-06-25T00:00:00"/>
    <n v="0"/>
    <n v="5.82"/>
    <n v="0.18"/>
    <n v="1.8E-3"/>
    <n v="3126.88"/>
    <n v="551.79"/>
    <n v="15"/>
    <n v="0.15"/>
    <n v="1274"/>
    <n v="33.74"/>
    <s v="RODRIGO IBARRA."/>
    <n v="54"/>
    <n v="1.7"/>
    <n v="3225.59"/>
    <n v="1.7"/>
    <n v="1.7"/>
    <b v="0"/>
  </r>
  <r>
    <s v="3"/>
    <x v="5"/>
    <s v="16636441"/>
    <s v="214"/>
    <s v="MARCO AHUMADA"/>
    <d v="2019-03-19T00:00:00"/>
    <x v="2"/>
    <s v="121166"/>
    <s v="CHAVES GUIDO DAMIAN JES"/>
    <s v="PE"/>
    <s v="308 FELINE THP TIPTRONIC"/>
    <s v="AC435YF"/>
    <d v="2018-02-27T00:00:00"/>
    <n v="0"/>
    <m/>
    <n v="0"/>
    <n v="0"/>
    <n v="0"/>
    <n v="0"/>
    <n v="0"/>
    <n v="0"/>
    <n v="0"/>
    <n v="1100"/>
    <e v="#N/A"/>
    <s v=""/>
    <n v="0"/>
    <n v="0"/>
    <m/>
    <n v="0"/>
    <b v="0"/>
  </r>
  <r>
    <s v="3"/>
    <x v="4"/>
    <s v="16628481"/>
    <s v="214"/>
    <s v="MARCO AHUMADA"/>
    <d v="2019-03-19T00:00:00"/>
    <x v="2"/>
    <s v="116"/>
    <s v="GARANTIA"/>
    <s v="PE"/>
    <s v="208 FELINE 1.6 TIPTRONIC"/>
    <s v="AC342DT"/>
    <d v="2018-02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37271"/>
    <s v="4"/>
    <s v="ROMERO WALTER"/>
    <d v="2019-03-19T00:00:00"/>
    <x v="2"/>
    <s v="147364"/>
    <s v="MORALES RAUL ALBANO"/>
    <s v="PE"/>
    <s v="2008 ACTIVE 1.6 115"/>
    <s v="AD135UA"/>
    <d v="2018-08-29T00:00:00"/>
    <n v="0"/>
    <n v="4.41"/>
    <n v="0.1"/>
    <n v="1E-3"/>
    <n v="3678.67"/>
    <n v="0"/>
    <n v="0"/>
    <n v="0"/>
    <n v="1274"/>
    <n v="0"/>
    <s v="CRISTIAN BARRIONUEVO"/>
    <n v="91"/>
    <n v="0.65"/>
    <n v="4405.5200000000004"/>
    <n v="0.65"/>
    <n v="2.3199999999999998"/>
    <b v="1"/>
  </r>
  <r>
    <s v="3"/>
    <x v="4"/>
    <s v="16638042"/>
    <s v="87"/>
    <s v="ALEJANDRO DIAZ"/>
    <d v="2019-03-19T00:00:00"/>
    <x v="2"/>
    <s v="116"/>
    <s v="GARANTIA"/>
    <s v="PE"/>
    <s v="208 FELINE 1.6 TIPTRONIC"/>
    <s v="AD536GT"/>
    <d v="2019-03-13T00:00:00"/>
    <n v="0"/>
    <m/>
    <n v="0"/>
    <n v="0"/>
    <n v="0"/>
    <n v="0"/>
    <n v="0"/>
    <n v="0"/>
    <n v="0"/>
    <n v="5.04"/>
    <s v="ROBLEDO RUBEN"/>
    <n v="50"/>
    <n v="0.4"/>
    <n v="667.36"/>
    <n v="0.4"/>
    <n v="0.5"/>
    <b v="1"/>
  </r>
  <r>
    <s v="3"/>
    <x v="0"/>
    <s v="16638391"/>
    <s v="4"/>
    <s v="ROMERO WALTER"/>
    <d v="2019-03-19T00:00:00"/>
    <x v="2"/>
    <s v="104369"/>
    <s v="CORTES JUAN ALBERTO"/>
    <s v="PE"/>
    <s v="BOXER 350MH 2.3 HDI CONFO"/>
    <s v="AB620GF"/>
    <d v="2017-08-01T00:00:00"/>
    <n v="0"/>
    <n v="9.4600000000000009"/>
    <n v="0.38"/>
    <n v="3.8E-3"/>
    <n v="7214.79"/>
    <n v="3092.02"/>
    <n v="30"/>
    <n v="0.3"/>
    <n v="3913.47"/>
    <n v="0"/>
    <s v="SALVATICO ARIEL"/>
    <n v="25"/>
    <n v="3.13"/>
    <n v="2480.63"/>
    <n v="3.13"/>
    <n v="1.31"/>
    <b v="0"/>
  </r>
  <r>
    <s v="3"/>
    <x v="3"/>
    <s v="16635001"/>
    <s v="87"/>
    <s v="ALEJANDRO DIAZ"/>
    <d v="2019-03-19T00:00:00"/>
    <x v="2"/>
    <s v="631106"/>
    <s v="CARGO PREP. Y ENTREGA U"/>
    <s v="PE"/>
    <s v="308 Allure Pack 1.6"/>
    <s v="AD525NS"/>
    <d v="2019-03-13T00:00:00"/>
    <n v="0"/>
    <m/>
    <n v="0"/>
    <n v="0"/>
    <n v="5244.45"/>
    <n v="0"/>
    <n v="0"/>
    <n v="0"/>
    <n v="3407.54"/>
    <n v="0"/>
    <e v="#N/A"/>
    <s v=""/>
    <n v="0"/>
    <n v="0"/>
    <m/>
    <n v="0"/>
    <b v="0"/>
  </r>
  <r>
    <s v="3"/>
    <x v="12"/>
    <s v="16630951"/>
    <s v="87"/>
    <s v="ALEJANDRO DIAZ"/>
    <d v="2019-03-19T00:00:00"/>
    <x v="2"/>
    <s v="632106"/>
    <s v="CARGOS PREPARACION Y EN"/>
    <s v="PE"/>
    <s v="Partner Patagonica VTC Pl"/>
    <s v="AD550HS"/>
    <d v="2019-03-07T00:00:00"/>
    <n v="0"/>
    <m/>
    <n v="0"/>
    <n v="0"/>
    <n v="1680.75"/>
    <n v="0"/>
    <n v="0"/>
    <n v="0"/>
    <n v="1363.73"/>
    <n v="0"/>
    <e v="#N/A"/>
    <s v=""/>
    <n v="0"/>
    <n v="0"/>
    <m/>
    <n v="0"/>
    <b v="0"/>
  </r>
  <r>
    <s v="3"/>
    <x v="0"/>
    <s v="16624871"/>
    <s v="082"/>
    <s v="ENZO RUIZ"/>
    <d v="2019-03-19T00:00:00"/>
    <x v="2"/>
    <s v="261817"/>
    <s v="DANIOTTI JOSE LUIS"/>
    <s v="PE"/>
    <s v="2008 FELINE 1.6 TIPTRONIC"/>
    <s v="AC916MU"/>
    <d v="2018-06-29T00:00:00"/>
    <n v="2.2999999999999998"/>
    <m/>
    <n v="0"/>
    <n v="0"/>
    <n v="3756.37"/>
    <n v="0"/>
    <n v="0"/>
    <n v="0"/>
    <n v="1280.24"/>
    <n v="0"/>
    <s v="MERCADO CARLOS"/>
    <n v="51"/>
    <n v="1.29"/>
    <n v="4371.91"/>
    <n v="1.29"/>
    <n v="2.2999999999999998"/>
    <b v="1"/>
  </r>
  <r>
    <s v="3"/>
    <x v="3"/>
    <s v="16630901"/>
    <s v="87"/>
    <s v="ALEJANDRO DIAZ"/>
    <d v="2019-03-19T00:00:00"/>
    <x v="2"/>
    <s v="631106"/>
    <s v="CARGO PREP. Y ENTREGA U"/>
    <s v="PE"/>
    <s v="3008 GT-Line THP Tiptroni"/>
    <s v="AD488MX"/>
    <d v="2019-03-13T00:00:00"/>
    <n v="0"/>
    <m/>
    <n v="0"/>
    <n v="0"/>
    <n v="5055.87"/>
    <n v="0"/>
    <n v="0"/>
    <n v="0"/>
    <n v="3684.18"/>
    <n v="0"/>
    <e v="#N/A"/>
    <s v=""/>
    <n v="0"/>
    <n v="0"/>
    <m/>
    <n v="0"/>
    <b v="0"/>
  </r>
  <r>
    <s v="3"/>
    <x v="5"/>
    <s v="16639751"/>
    <s v="214"/>
    <s v="MARCO AHUMADA"/>
    <d v="2019-03-19T00:00:00"/>
    <x v="2"/>
    <s v="268125"/>
    <s v="CIANCIA JULIO ALBERTO P"/>
    <s v="PE"/>
    <s v="308 ALLURE PACK 1.6"/>
    <s v="AD414FY"/>
    <d v="2019-03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40021"/>
    <s v="21"/>
    <s v="ALVAREZ ADOLFO"/>
    <d v="2019-03-19T00:00:00"/>
    <x v="2"/>
    <s v="116"/>
    <s v="GARANTIA"/>
    <s v="PE"/>
    <s v="307"/>
    <s v="EMP-810"/>
    <d v="2004-07-21T00:00:00"/>
    <n v="-0.7"/>
    <m/>
    <n v="0"/>
    <n v="0"/>
    <n v="0"/>
    <n v="0"/>
    <n v="0"/>
    <n v="0"/>
    <n v="0"/>
    <n v="0"/>
    <e v="#N/A"/>
    <s v=""/>
    <n v="0"/>
    <n v="-37.799999999999997"/>
    <m/>
    <n v="0"/>
    <b v="0"/>
  </r>
  <r>
    <s v="3"/>
    <x v="14"/>
    <s v="16640121"/>
    <s v="8"/>
    <s v="LUIS SILVESTRE GONZALEZ"/>
    <d v="2019-03-19T00:00:00"/>
    <x v="2"/>
    <s v="27320"/>
    <s v="QBE SEGUROS LA BUENOS A"/>
    <s v="PE"/>
    <s v="2008"/>
    <s v="AA133JO"/>
    <d v="2016-05-17T00:00:00"/>
    <n v="0"/>
    <m/>
    <n v="0"/>
    <n v="0"/>
    <n v="-23232.2"/>
    <n v="-2842.1"/>
    <n v="10.9"/>
    <n v="0.109"/>
    <n v="-15665.76"/>
    <n v="0"/>
    <e v="#N/A"/>
    <s v=""/>
    <n v="0"/>
    <n v="-5172.18"/>
    <m/>
    <n v="0"/>
    <b v="0"/>
  </r>
  <r>
    <s v="3"/>
    <x v="14"/>
    <s v="16640161"/>
    <s v="8"/>
    <s v="LUIS SILVESTRE GONZALEZ"/>
    <d v="2019-03-19T00:00:00"/>
    <x v="2"/>
    <s v="3364"/>
    <s v="SANCOR COOPERATIVA DE S"/>
    <s v="PE"/>
    <s v="2008"/>
    <s v="AA133JO"/>
    <d v="2016-05-17T00:00:00"/>
    <n v="0"/>
    <m/>
    <n v="0"/>
    <n v="0"/>
    <n v="23232.2"/>
    <n v="2842.1"/>
    <n v="10.9"/>
    <n v="0.109"/>
    <n v="15665.76"/>
    <n v="0"/>
    <e v="#N/A"/>
    <s v=""/>
    <n v="0"/>
    <n v="5172.18"/>
    <m/>
    <n v="0"/>
    <b v="0"/>
  </r>
  <r>
    <s v="3"/>
    <x v="15"/>
    <s v="16640221"/>
    <s v="8"/>
    <s v="LUIS SILVESTRE GONZALEZ"/>
    <d v="2019-03-19T00:00:00"/>
    <x v="2"/>
    <s v="27320"/>
    <s v="QBE SEGUROS LA BUENOS A"/>
    <s v="PE"/>
    <s v="2008"/>
    <s v="AA133JO"/>
    <d v="2016-05-17T00:00:00"/>
    <n v="0"/>
    <m/>
    <n v="0"/>
    <n v="0"/>
    <n v="0"/>
    <n v="0"/>
    <n v="0"/>
    <n v="0"/>
    <n v="0"/>
    <n v="0"/>
    <e v="#N/A"/>
    <s v=""/>
    <n v="0"/>
    <n v="-6604.31"/>
    <m/>
    <n v="0"/>
    <b v="0"/>
  </r>
  <r>
    <s v="3"/>
    <x v="4"/>
    <s v="16624551"/>
    <s v="4"/>
    <s v="ROMERO WALTER"/>
    <d v="2019-03-19T00:00:00"/>
    <x v="2"/>
    <s v="116"/>
    <s v="GARANTIA"/>
    <s v="PE"/>
    <s v="PARTNER CONFORT 1.6 HDI 9"/>
    <s v="AC783EE"/>
    <d v="2018-05-21T00:00:00"/>
    <n v="0"/>
    <m/>
    <n v="0"/>
    <n v="0"/>
    <n v="19817.04"/>
    <n v="0"/>
    <n v="0"/>
    <n v="0"/>
    <n v="18503.18"/>
    <n v="5.42"/>
    <s v="ROBLEDO RUBEN"/>
    <n v="50"/>
    <n v="0.43"/>
    <n v="934.3"/>
    <n v="0.43"/>
    <n v="0.7"/>
    <b v="1"/>
  </r>
  <r>
    <s v="3"/>
    <x v="4"/>
    <s v="16624232"/>
    <s v="4"/>
    <s v="ROMERO WALTER"/>
    <d v="2019-03-19T00:00:00"/>
    <x v="2"/>
    <s v="116"/>
    <s v="GARANTIA"/>
    <s v="PE"/>
    <s v="308"/>
    <s v="AB091HQ"/>
    <d v="2017-03-27T00:00:00"/>
    <n v="0"/>
    <m/>
    <n v="0"/>
    <n v="0"/>
    <n v="8091.76"/>
    <n v="0"/>
    <n v="0"/>
    <n v="0"/>
    <n v="7130.53"/>
    <n v="0"/>
    <s v="SALVATICO ARIEL"/>
    <n v="25"/>
    <n v="1.23"/>
    <n v="2535.9499999999998"/>
    <n v="1.23"/>
    <n v="1.9"/>
    <b v="1"/>
  </r>
  <r>
    <s v="3"/>
    <x v="4"/>
    <s v="16610421"/>
    <s v="078"/>
    <s v="ARIEL CESARATTO"/>
    <d v="2019-03-19T00:00:00"/>
    <x v="2"/>
    <s v="116"/>
    <s v="GARANTIA"/>
    <s v="PE"/>
    <s v="308 Allure Pack 1.6"/>
    <s v="AD540QJ"/>
    <d v="2019-03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11852"/>
    <s v="87"/>
    <s v="ALEJANDRO DIAZ"/>
    <d v="2019-03-19T00:00:00"/>
    <x v="2"/>
    <s v="116"/>
    <s v="GARANTIA"/>
    <s v="PE"/>
    <s v="208 GT 1.6 THP 165"/>
    <s v="AD461IY"/>
    <d v="2019-03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11912"/>
    <s v="87"/>
    <s v="ALEJANDRO DIAZ"/>
    <d v="2019-03-19T00:00:00"/>
    <x v="2"/>
    <s v="116"/>
    <s v="GARANTIA"/>
    <s v="PE"/>
    <s v="2008 Sport 1.6 THP 165"/>
    <s v="AD518JY"/>
    <d v="2019-03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5"/>
    <s v="16640241"/>
    <s v="8"/>
    <s v="LUIS SILVESTRE GONZALEZ"/>
    <d v="2019-03-19T00:00:00"/>
    <x v="2"/>
    <s v="3364"/>
    <s v="SANCOR COOPERATIVA DE S"/>
    <s v="PE"/>
    <s v="2008"/>
    <s v="AA133JO"/>
    <d v="2016-05-17T00:00:00"/>
    <n v="0"/>
    <m/>
    <n v="0"/>
    <n v="0"/>
    <n v="0"/>
    <n v="0"/>
    <n v="0"/>
    <n v="0"/>
    <n v="0"/>
    <n v="0"/>
    <e v="#N/A"/>
    <s v=""/>
    <n v="0"/>
    <n v="6604.31"/>
    <m/>
    <n v="0"/>
    <b v="0"/>
  </r>
  <r>
    <s v="3"/>
    <x v="4"/>
    <s v="16613952"/>
    <s v="082"/>
    <s v="ENZO RUIZ"/>
    <d v="2019-03-19T00:00:00"/>
    <x v="2"/>
    <s v="116"/>
    <s v="GARANTIA"/>
    <s v="PE"/>
    <s v="208 GT 1.6 THP"/>
    <s v="AB922UG"/>
    <d v="2017-09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13953"/>
    <s v="082"/>
    <s v="ENZO RUIZ"/>
    <d v="2019-03-19T00:00:00"/>
    <x v="2"/>
    <s v="116"/>
    <s v="GARANTIA"/>
    <s v="PE"/>
    <s v="208 GT 1.6 THP"/>
    <s v="AB922UG"/>
    <d v="2017-09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13954"/>
    <s v="082"/>
    <s v="ENZO RUIZ"/>
    <d v="2019-03-19T00:00:00"/>
    <x v="2"/>
    <s v="116"/>
    <s v="GARANTIA"/>
    <s v="PE"/>
    <s v="208 GT 1.6 THP"/>
    <s v="AB922UG"/>
    <d v="2017-09-29T00:00:00"/>
    <n v="0"/>
    <m/>
    <n v="0"/>
    <n v="0"/>
    <n v="0"/>
    <n v="0"/>
    <n v="0"/>
    <n v="0"/>
    <n v="0"/>
    <n v="3.53"/>
    <s v="ROBLEDO RUBEN"/>
    <n v="50"/>
    <n v="0.28000000000000003"/>
    <n v="533.88"/>
    <n v="0.28000000000000003"/>
    <n v="0.4"/>
    <b v="1"/>
  </r>
  <r>
    <s v="3"/>
    <x v="4"/>
    <s v="16619321"/>
    <s v="082"/>
    <s v="ENZO RUIZ"/>
    <d v="2019-03-19T00:00:00"/>
    <x v="2"/>
    <s v="116"/>
    <s v="GARANTIA"/>
    <s v="PE"/>
    <s v="2008 FELINE 1.6"/>
    <s v="AC053EU"/>
    <d v="2017-11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637311"/>
    <s v="87"/>
    <s v="ALEJANDRO DIAZ"/>
    <d v="2019-03-19T00:00:00"/>
    <x v="2"/>
    <s v="631106"/>
    <s v="CARGO PREP. Y ENTREGA U"/>
    <s v="PE"/>
    <s v="EXPERT PREMIUM 1.6 HDI"/>
    <s v="AD438OO"/>
    <d v="2019-03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23124"/>
    <s v="4"/>
    <s v="ROMERO WALTER"/>
    <d v="2019-03-19T00:00:00"/>
    <x v="2"/>
    <s v="116"/>
    <s v="GARANTIA"/>
    <s v="PE"/>
    <s v="Partner Confort 1.6 HDI 9"/>
    <s v="AC140JL"/>
    <d v="2018-01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23122"/>
    <s v="4"/>
    <s v="ROMERO WALTER"/>
    <d v="2019-03-19T00:00:00"/>
    <x v="2"/>
    <s v="116"/>
    <s v="GARANTIA"/>
    <s v="PE"/>
    <s v="Partner Confort 1.6 HDI 9"/>
    <s v="AC140JL"/>
    <d v="2018-01-03T00:00:00"/>
    <n v="0"/>
    <m/>
    <n v="0"/>
    <n v="0"/>
    <n v="0"/>
    <n v="0"/>
    <n v="0"/>
    <n v="0"/>
    <n v="0"/>
    <n v="5.67"/>
    <s v="ROBLEDO RUBEN"/>
    <n v="50"/>
    <n v="0.45"/>
    <n v="934.3"/>
    <n v="0.45"/>
    <n v="0.7"/>
    <b v="1"/>
  </r>
  <r>
    <s v="3"/>
    <x v="4"/>
    <s v="16623123"/>
    <s v="4"/>
    <s v="ROMERO WALTER"/>
    <d v="2019-03-19T00:00:00"/>
    <x v="2"/>
    <s v="116"/>
    <s v="GARANTIA"/>
    <s v="PE"/>
    <s v="Partner Confort 1.6 HDI 9"/>
    <s v="AC140JL"/>
    <d v="2018-01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23125"/>
    <s v="4"/>
    <s v="ROMERO WALTER"/>
    <d v="2019-03-19T00:00:00"/>
    <x v="2"/>
    <s v="116"/>
    <s v="GARANTIA"/>
    <s v="PE"/>
    <s v="Partner Confort 1.6 HDI 9"/>
    <s v="AC140JL"/>
    <d v="2018-01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24873"/>
    <s v="082"/>
    <s v="ENZO RUIZ"/>
    <d v="2019-03-19T00:00:00"/>
    <x v="2"/>
    <s v="116"/>
    <s v="GARANTIA"/>
    <s v="PE"/>
    <s v="2008 FELINE 1.6 TIPTRONIC"/>
    <s v="AC916MU"/>
    <d v="2018-06-29T00:00:00"/>
    <n v="0"/>
    <m/>
    <n v="0"/>
    <n v="0"/>
    <n v="0"/>
    <n v="0"/>
    <n v="0"/>
    <n v="0"/>
    <n v="0"/>
    <n v="0"/>
    <s v="MERCADO CARLOS"/>
    <n v="51"/>
    <n v="0.85"/>
    <n v="667.36"/>
    <n v="0.85"/>
    <n v="0.5"/>
    <b v="0"/>
  </r>
  <r>
    <s v="3"/>
    <x v="3"/>
    <s v="16635351"/>
    <s v="87"/>
    <s v="ALEJANDRO DIAZ"/>
    <d v="2019-03-20T00:00:00"/>
    <x v="2"/>
    <s v="631106"/>
    <s v="CARGO PREP. Y ENTREGA U"/>
    <s v="PE"/>
    <s v="308 Active 1.6 Nav"/>
    <s v="AD518EL"/>
    <d v="2019-03-13T00:00:00"/>
    <n v="0"/>
    <m/>
    <n v="0"/>
    <n v="0"/>
    <n v="5244.45"/>
    <n v="0"/>
    <n v="0"/>
    <n v="0"/>
    <n v="3407.54"/>
    <n v="0"/>
    <e v="#N/A"/>
    <s v=""/>
    <n v="0"/>
    <n v="0"/>
    <m/>
    <n v="0"/>
    <b v="0"/>
  </r>
  <r>
    <s v="3"/>
    <x v="1"/>
    <s v="16625941"/>
    <s v="87"/>
    <s v="ALEJANDRO DIAZ"/>
    <d v="2019-03-20T00:00:00"/>
    <x v="2"/>
    <s v="6"/>
    <s v="PEUGEOT CITROEN ARGENTI"/>
    <s v="PE"/>
    <s v="208 ALLURE PLUS 1.6 HDI 9"/>
    <s v="209846"/>
    <m/>
    <n v="0"/>
    <m/>
    <n v="0"/>
    <n v="0"/>
    <n v="5391.1"/>
    <n v="0"/>
    <n v="0"/>
    <n v="0"/>
    <n v="3332.35"/>
    <n v="0"/>
    <e v="#N/A"/>
    <s v=""/>
    <n v="0"/>
    <n v="0"/>
    <m/>
    <n v="0"/>
    <b v="0"/>
  </r>
  <r>
    <s v="3"/>
    <x v="3"/>
    <s v="16625991"/>
    <s v="87"/>
    <s v="ALEJANDRO DIAZ"/>
    <d v="2019-03-20T00:00:00"/>
    <x v="2"/>
    <s v="631106"/>
    <s v="CARGO PREP. Y ENTREGA U"/>
    <s v="PE"/>
    <s v="308 Allure Pack THP Tiptr"/>
    <s v="AD389HZ"/>
    <d v="2019-03-11T00:00:00"/>
    <n v="0"/>
    <m/>
    <n v="0"/>
    <n v="0"/>
    <n v="5244.45"/>
    <n v="0"/>
    <n v="0"/>
    <n v="0"/>
    <n v="3364.94"/>
    <n v="0"/>
    <e v="#N/A"/>
    <s v=""/>
    <n v="0"/>
    <n v="0"/>
    <m/>
    <n v="0"/>
    <b v="0"/>
  </r>
  <r>
    <s v="3"/>
    <x v="3"/>
    <s v="16626011"/>
    <s v="87"/>
    <s v="ALEJANDRO DIAZ"/>
    <d v="2019-03-20T00:00:00"/>
    <x v="2"/>
    <s v="631106"/>
    <s v="CARGO PREP. Y ENTREGA U"/>
    <s v="PE"/>
    <s v="301 ALLURE 1.6"/>
    <s v="AD313AA"/>
    <d v="2018-10-30T00:00:00"/>
    <n v="0"/>
    <m/>
    <n v="0"/>
    <n v="0"/>
    <n v="4747.05"/>
    <n v="0"/>
    <n v="0"/>
    <n v="0"/>
    <n v="3140.62"/>
    <n v="0"/>
    <e v="#N/A"/>
    <s v=""/>
    <n v="0"/>
    <n v="0"/>
    <m/>
    <n v="0"/>
    <b v="0"/>
  </r>
  <r>
    <s v="3"/>
    <x v="3"/>
    <s v="16626051"/>
    <s v="87"/>
    <s v="ALEJANDRO DIAZ"/>
    <d v="2019-03-20T00:00:00"/>
    <x v="2"/>
    <s v="631106"/>
    <s v="CARGO PREP. Y ENTREGA U"/>
    <s v="PE"/>
    <s v="408 FELINE THP TIPTRONIC"/>
    <s v="AD318PM"/>
    <d v="2018-12-31T00:00:00"/>
    <n v="0"/>
    <m/>
    <n v="0"/>
    <n v="0"/>
    <n v="5141.43"/>
    <n v="0"/>
    <n v="0"/>
    <n v="0"/>
    <n v="3229.52"/>
    <n v="0"/>
    <e v="#N/A"/>
    <s v=""/>
    <n v="0"/>
    <n v="0"/>
    <m/>
    <n v="0"/>
    <b v="0"/>
  </r>
  <r>
    <s v="3"/>
    <x v="3"/>
    <s v="16626091"/>
    <s v="87"/>
    <s v="ALEJANDRO DIAZ"/>
    <d v="2019-03-20T00:00:00"/>
    <x v="2"/>
    <s v="631106"/>
    <s v="CARGO PREP. Y ENTREGA U"/>
    <s v="PE"/>
    <s v="2008 Feline 1.6 115"/>
    <s v="AD546RE"/>
    <d v="2019-03-07T00:00:00"/>
    <n v="0"/>
    <m/>
    <n v="0"/>
    <n v="0"/>
    <n v="4936.45"/>
    <n v="0"/>
    <n v="0"/>
    <n v="0"/>
    <n v="3348.02"/>
    <n v="0"/>
    <e v="#N/A"/>
    <s v=""/>
    <n v="0"/>
    <n v="0"/>
    <m/>
    <n v="0"/>
    <b v="0"/>
  </r>
  <r>
    <s v="3"/>
    <x v="3"/>
    <s v="16626131"/>
    <s v="87"/>
    <s v="ALEJANDRO DIAZ"/>
    <d v="2019-03-20T00:00:00"/>
    <x v="2"/>
    <s v="631106"/>
    <s v="CARGO PREP. Y ENTREGA U"/>
    <s v="PE"/>
    <s v="408 FELINE THP TIPTRONIC"/>
    <s v="AD284BX"/>
    <d v="2018-10-30T00:00:00"/>
    <n v="0"/>
    <m/>
    <n v="0"/>
    <n v="0"/>
    <n v="5141.43"/>
    <n v="0"/>
    <n v="0"/>
    <n v="0"/>
    <n v="3229.52"/>
    <n v="0"/>
    <e v="#N/A"/>
    <s v=""/>
    <n v="0"/>
    <n v="0"/>
    <m/>
    <n v="0"/>
    <b v="0"/>
  </r>
  <r>
    <s v="3"/>
    <x v="4"/>
    <s v="16626771"/>
    <s v="214"/>
    <s v="MARCO AHUMADA"/>
    <d v="2019-03-20T00:00:00"/>
    <x v="2"/>
    <s v="116"/>
    <s v="GARANTIA"/>
    <s v="PE"/>
    <s v="PARTNER CONFORT 1.6 HDI 9"/>
    <s v="AC843PU"/>
    <d v="2018-06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27241"/>
    <s v="082"/>
    <s v="ENZO RUIZ"/>
    <d v="2019-03-20T00:00:00"/>
    <x v="2"/>
    <s v="42083"/>
    <s v="GIOVANINI VICTOR DARIO"/>
    <s v="PE"/>
    <s v="BOXER 330M CONFORT 2.3 HD"/>
    <s v="NTX-032"/>
    <d v="2014-04-30T00:00:00"/>
    <n v="0.08"/>
    <m/>
    <n v="0"/>
    <n v="0"/>
    <n v="8620.9699999999993"/>
    <n v="1521.34"/>
    <n v="15"/>
    <n v="0.15"/>
    <n v="3768.52"/>
    <n v="0"/>
    <s v="CRISTIAN BARRIONUEVO"/>
    <n v="91"/>
    <n v="2.65"/>
    <n v="152.07"/>
    <n v="2.65"/>
    <n v="0.08"/>
    <b v="0"/>
  </r>
  <r>
    <s v="3"/>
    <x v="3"/>
    <s v="16626151"/>
    <s v="87"/>
    <s v="ALEJANDRO DIAZ"/>
    <d v="2019-03-20T00:00:00"/>
    <x v="2"/>
    <s v="631106"/>
    <s v="CARGO PREP. Y ENTREGA U"/>
    <s v="PE"/>
    <s v="2008 FELINE 1.6 115"/>
    <s v="AD541XB"/>
    <d v="2019-03-13T00:00:00"/>
    <n v="0"/>
    <m/>
    <n v="0"/>
    <n v="0"/>
    <n v="4936.45"/>
    <n v="0"/>
    <n v="0"/>
    <n v="0"/>
    <n v="3348.02"/>
    <n v="0"/>
    <e v="#N/A"/>
    <s v=""/>
    <n v="0"/>
    <n v="0"/>
    <m/>
    <n v="0"/>
    <b v="0"/>
  </r>
  <r>
    <s v="3"/>
    <x v="1"/>
    <s v="16635521"/>
    <s v="87"/>
    <s v="ALEJANDRO DIAZ"/>
    <d v="2019-03-20T00:00:00"/>
    <x v="2"/>
    <s v="6"/>
    <s v="PEUGEOT CITROEN ARGENTI"/>
    <s v="PE"/>
    <s v="208 ALLURE PLUS 1.6 HDI 9"/>
    <s v="210284"/>
    <m/>
    <n v="0"/>
    <m/>
    <n v="0"/>
    <n v="0"/>
    <n v="5386.97"/>
    <n v="0"/>
    <n v="0"/>
    <n v="0"/>
    <n v="3371.11"/>
    <n v="0"/>
    <e v="#N/A"/>
    <s v=""/>
    <n v="0"/>
    <n v="0"/>
    <m/>
    <n v="0"/>
    <b v="0"/>
  </r>
  <r>
    <s v="3"/>
    <x v="4"/>
    <s v="16628941"/>
    <s v="214"/>
    <s v="MARCO AHUMADA"/>
    <d v="2019-03-20T00:00:00"/>
    <x v="2"/>
    <s v="116"/>
    <s v="GARANTIA"/>
    <s v="PE"/>
    <s v="PARTNER CONFORT 1.6 HDI"/>
    <s v="AD256OW"/>
    <d v="2018-10-31T00:00:00"/>
    <n v="0"/>
    <m/>
    <n v="0"/>
    <n v="0"/>
    <n v="0"/>
    <n v="0"/>
    <n v="0"/>
    <n v="0"/>
    <n v="0"/>
    <n v="3.15"/>
    <s v="ROBLEDO RUBEN"/>
    <n v="50"/>
    <n v="0.25"/>
    <n v="934.3"/>
    <n v="0.25"/>
    <n v="0.7"/>
    <b v="1"/>
  </r>
  <r>
    <s v="3"/>
    <x v="0"/>
    <s v="16629051"/>
    <s v="082"/>
    <s v="ENZO RUIZ"/>
    <d v="2019-03-20T00:00:00"/>
    <x v="2"/>
    <s v="248692"/>
    <s v="MOLL KARINA NOEMI EUGEN"/>
    <s v="PE"/>
    <s v="208 ALLURE 1.6"/>
    <s v="AC253UV"/>
    <d v="2018-01-1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29222"/>
    <s v="082"/>
    <s v="ENZO RUIZ"/>
    <d v="2019-03-20T00:00:00"/>
    <x v="2"/>
    <s v="116"/>
    <s v="GARANTIA"/>
    <s v="PE"/>
    <s v="308 ALLURE 1.6"/>
    <s v="AA557DO"/>
    <d v="2016-09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30661"/>
    <s v="082"/>
    <s v="ENZO RUIZ"/>
    <d v="2019-03-20T00:00:00"/>
    <x v="2"/>
    <s v="12134"/>
    <s v="FAUST JULIO CRISTOBAL Y"/>
    <s v="PE"/>
    <s v="PARTNER CONFORT 1.6 HDI 9"/>
    <s v="AC277FI"/>
    <d v="2018-01-17T00:00:00"/>
    <n v="1.5"/>
    <n v="285.12"/>
    <n v="10"/>
    <n v="0.1"/>
    <n v="4433.21"/>
    <n v="782.32"/>
    <n v="15"/>
    <n v="0.15"/>
    <n v="2094.36"/>
    <n v="38.04"/>
    <s v="ROBLEDO RUBEN"/>
    <n v="50"/>
    <n v="0.23"/>
    <n v="2566.12"/>
    <n v="1.77"/>
    <n v="0.17"/>
    <b v="0"/>
  </r>
  <r>
    <s v="3"/>
    <x v="0"/>
    <s v="16630661"/>
    <s v="082"/>
    <s v="ENZO RUIZ"/>
    <d v="2019-03-20T00:00:00"/>
    <x v="2"/>
    <s v="12134"/>
    <s v="FAUST JULIO CRISTOBAL Y"/>
    <s v="PE"/>
    <s v="PARTNER CONFORT 1.6 HDI 9"/>
    <s v="AC277FI"/>
    <m/>
    <m/>
    <m/>
    <m/>
    <n v="0"/>
    <m/>
    <m/>
    <m/>
    <n v="0"/>
    <m/>
    <m/>
    <s v="RODRIGO IBARRA."/>
    <n v="54"/>
    <n v="1.77"/>
    <m/>
    <n v="0.23"/>
    <n v="1.33"/>
    <b v="1"/>
  </r>
  <r>
    <s v="3"/>
    <x v="2"/>
    <s v="16631241"/>
    <s v="4"/>
    <s v="ROMERO WALTER"/>
    <d v="2019-03-20T00:00:00"/>
    <x v="2"/>
    <s v="84762"/>
    <s v="MARTINEZ JACQUELINE"/>
    <s v="PE"/>
    <s v="208 Allure 1.6 N 5p Touch"/>
    <s v="OPT-917"/>
    <d v="2015-02-26T00:00:00"/>
    <n v="0"/>
    <m/>
    <n v="0"/>
    <n v="0"/>
    <n v="2992.67"/>
    <n v="332.5"/>
    <n v="10"/>
    <n v="0.1"/>
    <n v="1123.1099999999999"/>
    <n v="-8.56"/>
    <s v="MERCADO CARLOS"/>
    <n v="51"/>
    <n v="1.1299999999999999"/>
    <n v="1425.61"/>
    <n v="1.1299999999999999"/>
    <n v="1.5"/>
    <b v="1"/>
  </r>
  <r>
    <s v="3"/>
    <x v="2"/>
    <s v="16633002"/>
    <s v="8"/>
    <s v="LUIS SILVESTRE GONZALEZ"/>
    <d v="2019-03-20T00:00:00"/>
    <x v="2"/>
    <s v="238892"/>
    <s v="QUARANTA EVANGELINA"/>
    <s v="PE"/>
    <s v="208 FELINE 1.6 N 5P PACK"/>
    <s v="AA379RL"/>
    <d v="2016-08-02T00:00:00"/>
    <n v="0"/>
    <n v="33.26"/>
    <n v="7"/>
    <n v="7.0000000000000007E-2"/>
    <n v="2703.92"/>
    <n v="0"/>
    <n v="0"/>
    <n v="0"/>
    <n v="766.17"/>
    <n v="-12.99"/>
    <s v="YANCE RAUL"/>
    <n v="16"/>
    <n v="0.79"/>
    <n v="1427.81"/>
    <n v="0.79"/>
    <n v="0.81"/>
    <b v="1"/>
  </r>
  <r>
    <s v="3"/>
    <x v="2"/>
    <s v="16633002"/>
    <s v="8"/>
    <s v="LUIS SILVESTRE GONZALEZ"/>
    <d v="2019-03-20T00:00:00"/>
    <x v="2"/>
    <s v="238892"/>
    <s v="QUARANTA EVANGELINA"/>
    <s v="PE"/>
    <s v="208 FELINE 1.6 N 5P PACK"/>
    <s v="AA379RL"/>
    <m/>
    <m/>
    <m/>
    <n v="5.7"/>
    <n v="5.7000000000000002E-2"/>
    <m/>
    <m/>
    <m/>
    <n v="0"/>
    <m/>
    <m/>
    <s v="MERCADO CARLOS"/>
    <n v="51"/>
    <n v="0.77"/>
    <m/>
    <n v="0.77"/>
    <n v="0.79"/>
    <b v="1"/>
  </r>
  <r>
    <s v="3"/>
    <x v="3"/>
    <s v="16635061"/>
    <s v="87"/>
    <s v="ALEJANDRO DIAZ"/>
    <d v="2019-03-20T00:00:00"/>
    <x v="2"/>
    <s v="631106"/>
    <s v="CARGO PREP. Y ENTREGA U"/>
    <s v="PE"/>
    <s v="// PARTNER CONFORT 1.6 11"/>
    <s v="AD525NT"/>
    <d v="2019-03-13T00:00:00"/>
    <n v="0"/>
    <m/>
    <n v="0"/>
    <n v="0"/>
    <n v="4125.8500000000004"/>
    <n v="0"/>
    <n v="0"/>
    <n v="0"/>
    <n v="2658.32"/>
    <n v="0"/>
    <e v="#N/A"/>
    <s v=""/>
    <n v="0"/>
    <n v="0"/>
    <m/>
    <n v="0"/>
    <b v="0"/>
  </r>
  <r>
    <s v="3"/>
    <x v="0"/>
    <s v="16634341"/>
    <s v="4"/>
    <s v="ROMERO WALTER"/>
    <d v="2019-03-20T00:00:00"/>
    <x v="2"/>
    <s v="192381"/>
    <s v="ANTONELLI JAVIER ALEJAN"/>
    <s v="PE"/>
    <s v="408 SPORT 163 CV"/>
    <s v="MVI-773"/>
    <d v="2013-07-23T00:00:00"/>
    <n v="0"/>
    <n v="6.91"/>
    <n v="0.18"/>
    <n v="1.8E-3"/>
    <n v="4300.8"/>
    <n v="0"/>
    <n v="0"/>
    <n v="0"/>
    <n v="2007.28"/>
    <n v="0"/>
    <s v="SALVATICO ARIEL"/>
    <n v="25"/>
    <n v="1.67"/>
    <n v="3832.77"/>
    <n v="1.67"/>
    <n v="2.02"/>
    <b v="1"/>
  </r>
  <r>
    <s v="3"/>
    <x v="0"/>
    <s v="16635801"/>
    <s v="214"/>
    <s v="MARCO AHUMADA"/>
    <d v="2019-03-20T00:00:00"/>
    <x v="2"/>
    <s v="265918"/>
    <s v="FALCAO MARCELO"/>
    <s v="PE"/>
    <s v="308 - FELINE 1.6 HDI"/>
    <s v="AB961RX"/>
    <d v="2017-10-25T00:00:00"/>
    <n v="1.91"/>
    <n v="2.54"/>
    <n v="7.0000000000000007E-2"/>
    <n v="7.000000000000001E-4"/>
    <n v="4384.42"/>
    <n v="773.71"/>
    <n v="15"/>
    <n v="0.15"/>
    <n v="2067.61"/>
    <n v="0"/>
    <s v="LUCAS DIGIOVANNI"/>
    <n v="90"/>
    <n v="1.56"/>
    <n v="3628.05"/>
    <n v="1.56"/>
    <n v="1.91"/>
    <b v="1"/>
  </r>
  <r>
    <s v="3"/>
    <x v="4"/>
    <s v="16635991"/>
    <s v="082"/>
    <s v="ENZO RUIZ"/>
    <d v="2019-03-20T00:00:00"/>
    <x v="2"/>
    <s v="116"/>
    <s v="GARANTIA"/>
    <s v="PE"/>
    <s v="2008 FELINE 1.6"/>
    <s v="AC803DT"/>
    <d v="2018-05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36721"/>
    <s v="214"/>
    <s v="MARCO AHUMADA"/>
    <d v="2019-03-20T00:00:00"/>
    <x v="2"/>
    <s v="245878"/>
    <s v="URCIA DANIEL"/>
    <s v="PE"/>
    <s v="208 NAFTA"/>
    <s v="PQT263"/>
    <d v="2016-04-05T00:00:00"/>
    <n v="1.7"/>
    <n v="6.14"/>
    <n v="0.19"/>
    <n v="1.9E-3"/>
    <n v="3126.88"/>
    <n v="551.79"/>
    <n v="15"/>
    <n v="0.15"/>
    <n v="1274"/>
    <n v="0"/>
    <s v="AGUIRRE JONATHAN"/>
    <n v="28"/>
    <n v="1.55"/>
    <n v="3225.27"/>
    <n v="1.55"/>
    <n v="1.7"/>
    <b v="1"/>
  </r>
  <r>
    <s v="3"/>
    <x v="0"/>
    <s v="16637141"/>
    <s v="082"/>
    <s v="ENZO RUIZ"/>
    <d v="2019-03-20T00:00:00"/>
    <x v="2"/>
    <s v="75859"/>
    <s v="VIDAL PABLO FABIAN"/>
    <s v="PE"/>
    <s v="308 - FELINE THP TIPTR"/>
    <s v="PNQ-915"/>
    <d v="2016-03-30T00:00:00"/>
    <n v="2.1"/>
    <n v="199.59"/>
    <n v="5"/>
    <n v="0.05"/>
    <n v="4300.8"/>
    <n v="0"/>
    <n v="0"/>
    <n v="0"/>
    <n v="2007.28"/>
    <n v="22.83"/>
    <s v="RODRIGO IBARRA."/>
    <n v="54"/>
    <n v="1.1499999999999999"/>
    <n v="3792.15"/>
    <n v="1.1499999999999999"/>
    <n v="2.1"/>
    <b v="1"/>
  </r>
  <r>
    <s v="3"/>
    <x v="3"/>
    <s v="16637361"/>
    <s v="87"/>
    <s v="ALEJANDRO DIAZ"/>
    <d v="2019-03-20T00:00:00"/>
    <x v="2"/>
    <s v="631106"/>
    <s v="CARGO PREP. Y ENTREGA U"/>
    <s v="PE"/>
    <s v="EXPERT PREMIUM 1.6 HDI 6P"/>
    <s v="AD553ZD"/>
    <d v="2019-03-14T00:00:00"/>
    <n v="0"/>
    <m/>
    <n v="0"/>
    <n v="0"/>
    <n v="5221.7"/>
    <n v="0"/>
    <n v="0"/>
    <n v="0"/>
    <n v="3356.3"/>
    <n v="0"/>
    <e v="#N/A"/>
    <s v=""/>
    <n v="0"/>
    <n v="0"/>
    <m/>
    <n v="0"/>
    <b v="0"/>
  </r>
  <r>
    <s v="3"/>
    <x v="4"/>
    <s v="16637792"/>
    <s v="214"/>
    <s v="MARCO AHUMADA"/>
    <d v="2019-03-20T00:00:00"/>
    <x v="2"/>
    <s v="116"/>
    <s v="GARANTIA"/>
    <s v="PE"/>
    <s v="308 ALLURE PACK 1.6 HDI"/>
    <s v="AD272BQ"/>
    <d v="2018-11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38201"/>
    <s v="082"/>
    <s v="ENZO RUIZ"/>
    <d v="2019-03-20T00:00:00"/>
    <x v="2"/>
    <s v="268689"/>
    <s v="GABOSI AGUUSTIN"/>
    <s v="PE"/>
    <s v="208 NAFTA"/>
    <s v="AB985ML"/>
    <d v="2017-11-10T00:00:00"/>
    <n v="1.6"/>
    <n v="456.2"/>
    <n v="15"/>
    <n v="0.15"/>
    <n v="3126.88"/>
    <n v="551.79"/>
    <n v="15"/>
    <n v="0.15"/>
    <n v="1274"/>
    <n v="0"/>
    <s v="CRISTIAN BARRIONUEVO"/>
    <n v="91"/>
    <n v="0.77"/>
    <n v="2585.13"/>
    <n v="0.77"/>
    <n v="1.6"/>
    <b v="1"/>
  </r>
  <r>
    <s v="3"/>
    <x v="4"/>
    <s v="16577662"/>
    <s v="082"/>
    <s v="ENZO RUIZ"/>
    <d v="2019-03-20T00:00:00"/>
    <x v="2"/>
    <s v="116"/>
    <s v="GARANTIA"/>
    <s v="PE"/>
    <s v="TRAVELLER ALLURE PLUS 2.0"/>
    <s v="JZ001502"/>
    <d v="2018-01-01T00:00:00"/>
    <n v="0"/>
    <m/>
    <n v="0"/>
    <n v="0"/>
    <n v="0"/>
    <n v="0"/>
    <n v="0"/>
    <n v="0"/>
    <n v="-503.7"/>
    <n v="0"/>
    <e v="#N/A"/>
    <s v=""/>
    <n v="0"/>
    <n v="0"/>
    <m/>
    <n v="0"/>
    <b v="0"/>
  </r>
  <r>
    <s v="3"/>
    <x v="2"/>
    <s v="16640771"/>
    <s v="4"/>
    <s v="ROMERO WALTER"/>
    <d v="2019-03-20T00:00:00"/>
    <x v="2"/>
    <s v="257254"/>
    <s v="ALVAREZ PAZ MIGUEL ANGE"/>
    <s v="PE"/>
    <s v="3008 GT-LINE HDI TIPTRONI"/>
    <s v="AC920BC"/>
    <d v="2018-07-02T00:00:00"/>
    <n v="0"/>
    <m/>
    <n v="0"/>
    <n v="0"/>
    <n v="4733.2299999999996"/>
    <n v="835.27"/>
    <n v="15"/>
    <n v="0.15"/>
    <n v="3141.44"/>
    <n v="0"/>
    <s v="LUCAS DIGIOVANNI"/>
    <n v="90"/>
    <n v="0.15"/>
    <n v="9.5"/>
    <n v="0.15"/>
    <n v="0.01"/>
    <b v="0"/>
  </r>
  <r>
    <s v="3"/>
    <x v="0"/>
    <s v="16642911"/>
    <s v="4"/>
    <s v="ROMERO WALTER"/>
    <d v="2019-03-20T00:00:00"/>
    <x v="2"/>
    <s v="256492"/>
    <s v="ARRIOLA GERARDO"/>
    <s v="PE"/>
    <s v="2008 FELINE 1.6"/>
    <s v="AC296DF"/>
    <d v="2018-01-18T00:00:00"/>
    <n v="0"/>
    <n v="-10.36"/>
    <n v="0.25"/>
    <n v="2.5000000000000001E-3"/>
    <n v="-3126.88"/>
    <n v="-551.79"/>
    <n v="15"/>
    <n v="0.15"/>
    <n v="-1274"/>
    <n v="0"/>
    <s v="LUCAS DIGIOVANNI"/>
    <n v="90"/>
    <n v="0"/>
    <n v="-4133.45"/>
    <m/>
    <n v="0"/>
    <b v="0"/>
  </r>
  <r>
    <s v="3"/>
    <x v="4"/>
    <s v="16626772"/>
    <s v="214"/>
    <s v="MARCO AHUMADA"/>
    <d v="2019-03-20T00:00:00"/>
    <x v="2"/>
    <s v="116"/>
    <s v="GARANTIA"/>
    <s v="PE"/>
    <s v="PARTNER CONFORT 1.6 HDI 9"/>
    <s v="AC843PU"/>
    <d v="2018-06-06T00:00:00"/>
    <n v="0"/>
    <m/>
    <n v="0"/>
    <n v="0"/>
    <n v="0"/>
    <n v="0"/>
    <n v="0"/>
    <n v="0"/>
    <n v="0"/>
    <n v="0"/>
    <s v="MERCADO CARLOS"/>
    <n v="51"/>
    <n v="0.37"/>
    <n v="934.3"/>
    <n v="0.37"/>
    <n v="0.7"/>
    <b v="1"/>
  </r>
  <r>
    <s v="3"/>
    <x v="7"/>
    <s v="16609251"/>
    <s v="087"/>
    <s v="JUAN MARCELO AGUIRRE"/>
    <d v="2019-03-20T00:00:00"/>
    <x v="2"/>
    <s v="115203"/>
    <s v="REPARACIONES Y GTOS PRE"/>
    <s v="PE"/>
    <s v="308 FELINE 1.6 HDI  BUE"/>
    <s v="AB067VA"/>
    <d v="2017-03-23T00:00:00"/>
    <n v="0"/>
    <m/>
    <n v="0"/>
    <n v="0"/>
    <n v="9298.98"/>
    <n v="0"/>
    <n v="0"/>
    <n v="0"/>
    <n v="5305.69"/>
    <n v="1.26"/>
    <s v="ROBLEDO RUBEN"/>
    <n v="50"/>
    <n v="0.1"/>
    <n v="1672"/>
    <n v="1.2"/>
    <n v="0.17"/>
    <b v="0"/>
  </r>
  <r>
    <s v="3"/>
    <x v="7"/>
    <s v="16609251"/>
    <s v="087"/>
    <s v="JUAN MARCELO AGUIRRE"/>
    <d v="2019-03-20T00:00:00"/>
    <x v="2"/>
    <s v="115203"/>
    <s v="REPARACIONES Y GTOS PRE"/>
    <s v="PE"/>
    <s v="308 FELINE 1.6 HDI  BUE"/>
    <s v="AB067VA"/>
    <m/>
    <m/>
    <m/>
    <m/>
    <n v="0"/>
    <m/>
    <m/>
    <m/>
    <n v="0"/>
    <m/>
    <m/>
    <s v="CRISTIAN BARRIONUEVO"/>
    <n v="91"/>
    <n v="1.2"/>
    <m/>
    <n v="0.1"/>
    <n v="2.0299999999999998"/>
    <b v="1"/>
  </r>
  <r>
    <s v="3"/>
    <x v="3"/>
    <s v="16624181"/>
    <s v="87"/>
    <s v="ALEJANDRO DIAZ"/>
    <d v="2019-03-20T00:00:00"/>
    <x v="2"/>
    <s v="631106"/>
    <s v="CARGO PREP. Y ENTREGA U"/>
    <s v="PE"/>
    <s v="Partner Confort 1.6 HDI 9"/>
    <s v="AD488MS"/>
    <d v="2019-03-08T00:00:00"/>
    <n v="0"/>
    <m/>
    <n v="0"/>
    <n v="0"/>
    <n v="1680.75"/>
    <n v="0"/>
    <n v="0"/>
    <n v="0"/>
    <n v="1363.73"/>
    <n v="0"/>
    <e v="#N/A"/>
    <s v=""/>
    <n v="0"/>
    <n v="0"/>
    <m/>
    <n v="0"/>
    <b v="0"/>
  </r>
  <r>
    <s v="3"/>
    <x v="7"/>
    <s v="16634631"/>
    <s v="087"/>
    <s v="JUAN MARCELO AGUIRRE"/>
    <d v="2019-03-20T00:00:00"/>
    <x v="2"/>
    <s v="115203"/>
    <s v="REPARACIONES Y GTOS PRE"/>
    <s v="PE"/>
    <s v="408 ALLURE PLUS THP CBA"/>
    <s v="AC633EV"/>
    <d v="2018-02-28T00:00:00"/>
    <n v="0"/>
    <m/>
    <n v="0"/>
    <n v="0"/>
    <n v="4300.8"/>
    <n v="0"/>
    <n v="0"/>
    <n v="0"/>
    <n v="2007.28"/>
    <n v="0"/>
    <s v="CRISTIAN BARRIONUEVO"/>
    <n v="91"/>
    <n v="1.1599999999999999"/>
    <n v="1520"/>
    <n v="1.1599999999999999"/>
    <n v="2"/>
    <b v="1"/>
  </r>
  <r>
    <s v="3"/>
    <x v="3"/>
    <s v="16624131"/>
    <s v="87"/>
    <s v="ALEJANDRO DIAZ"/>
    <d v="2019-03-20T00:00:00"/>
    <x v="2"/>
    <s v="631106"/>
    <s v="CARGO PREP. Y ENTREGA U"/>
    <s v="PE"/>
    <s v="208 FELINE 1.6 TIPTRONIC"/>
    <s v="AD318PT"/>
    <d v="2018-12-10T00:00:00"/>
    <n v="0"/>
    <m/>
    <n v="0"/>
    <n v="0"/>
    <n v="5272.45"/>
    <n v="0"/>
    <n v="0"/>
    <n v="0"/>
    <n v="3611.56"/>
    <n v="0"/>
    <e v="#N/A"/>
    <s v=""/>
    <n v="0"/>
    <n v="0"/>
    <m/>
    <n v="0"/>
    <b v="0"/>
  </r>
  <r>
    <s v="3"/>
    <x v="0"/>
    <s v="16641351"/>
    <s v="082"/>
    <s v="ENZO RUIZ"/>
    <d v="2019-03-20T00:00:00"/>
    <x v="2"/>
    <s v="248161"/>
    <s v="VICO SERGIO RAUL"/>
    <s v="PE"/>
    <s v="2008 ALLURE 1.6 TIPTRONIC"/>
    <s v="AB408ER"/>
    <d v="2017-05-29T00:00:00"/>
    <n v="0"/>
    <m/>
    <n v="0"/>
    <n v="0"/>
    <n v="4886.87"/>
    <n v="0"/>
    <n v="0"/>
    <n v="0"/>
    <n v="2083.88"/>
    <n v="0"/>
    <s v="AGUIRRE JONATHAN"/>
    <n v="28"/>
    <n v="1.47"/>
    <n v="2851.25"/>
    <n v="1.47"/>
    <n v="1.5"/>
    <b v="1"/>
  </r>
  <r>
    <s v="3"/>
    <x v="0"/>
    <s v="16642931"/>
    <s v="4"/>
    <s v="ROMERO WALTER"/>
    <d v="2019-03-20T00:00:00"/>
    <x v="2"/>
    <s v="256492"/>
    <s v="ARRIOLA GERARDO"/>
    <s v="PE"/>
    <s v="2008 FELINE 1.6"/>
    <s v="AC296DF"/>
    <d v="2018-01-18T00:00:00"/>
    <n v="0"/>
    <n v="10.36"/>
    <n v="0.25"/>
    <n v="2.5000000000000001E-3"/>
    <n v="3126.88"/>
    <n v="551.79"/>
    <n v="15"/>
    <n v="0.15"/>
    <n v="1274"/>
    <n v="0"/>
    <s v="LUCAS DIGIOVANNI"/>
    <n v="90"/>
    <n v="0"/>
    <n v="4133.45"/>
    <m/>
    <n v="0"/>
    <b v="0"/>
  </r>
  <r>
    <s v="3"/>
    <x v="7"/>
    <s v="16641101"/>
    <s v="087"/>
    <s v="JUAN MARCELO AGUIRRE"/>
    <d v="2019-03-20T00:00:00"/>
    <x v="2"/>
    <s v="633106"/>
    <s v="CARGO PREP. Y ENTREGA V"/>
    <s v="PE"/>
    <s v="308 FELINE THP TIPTRONIC"/>
    <s v="AC435YF"/>
    <d v="2018-02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39141"/>
    <s v="214"/>
    <s v="MARCO AHUMADA"/>
    <d v="2019-03-20T00:00:00"/>
    <x v="2"/>
    <s v="268710"/>
    <s v="HERRERA LUIS MARCELO"/>
    <s v="PE"/>
    <s v=""/>
    <s v="AB056LT"/>
    <d v="2017-03-30T00:00:00"/>
    <n v="2.33"/>
    <n v="0.44"/>
    <n v="0.01"/>
    <n v="1E-4"/>
    <n v="3705.67"/>
    <n v="653.92999999999995"/>
    <n v="15"/>
    <n v="0.15"/>
    <n v="2030.67"/>
    <n v="0"/>
    <s v="CRISTIAN BARRIONUEVO"/>
    <n v="91"/>
    <n v="1.47"/>
    <n v="4428.49"/>
    <n v="1.47"/>
    <n v="2.33"/>
    <b v="1"/>
  </r>
  <r>
    <s v="3"/>
    <x v="2"/>
    <s v="16639142"/>
    <s v="214"/>
    <s v="MARCO AHUMADA"/>
    <d v="2019-03-20T00:00:00"/>
    <x v="2"/>
    <s v="268710"/>
    <s v="HERRERA LUIS MARCELO"/>
    <s v="PE"/>
    <s v=""/>
    <s v="AB056LT"/>
    <d v="2017-03-30T00:00:00"/>
    <n v="0"/>
    <m/>
    <n v="0"/>
    <n v="0"/>
    <n v="873.76"/>
    <n v="154.19"/>
    <n v="15"/>
    <n v="0.15"/>
    <n v="353.61"/>
    <n v="0"/>
    <s v="CRISTIAN BARRIONUEVO"/>
    <n v="91"/>
    <n v="0.27"/>
    <n v="256.61"/>
    <n v="0.27"/>
    <n v="0.27"/>
    <b v="0"/>
  </r>
  <r>
    <s v="3"/>
    <x v="3"/>
    <s v="16626071"/>
    <s v="87"/>
    <s v="ALEJANDRO DIAZ"/>
    <d v="2019-03-20T00:00:00"/>
    <x v="2"/>
    <s v="631106"/>
    <s v="CARGO PREP. Y ENTREGA U"/>
    <s v="PE"/>
    <s v="PARTNER CONFORT 1.6 HDI 9"/>
    <s v="AD518AN"/>
    <d v="2019-03-08T00:00:00"/>
    <n v="0"/>
    <m/>
    <n v="0"/>
    <n v="0"/>
    <n v="1680.75"/>
    <n v="0"/>
    <n v="0"/>
    <n v="0"/>
    <n v="1363.73"/>
    <n v="0"/>
    <e v="#N/A"/>
    <s v=""/>
    <n v="0"/>
    <n v="0"/>
    <m/>
    <n v="0"/>
    <b v="0"/>
  </r>
  <r>
    <s v="3"/>
    <x v="3"/>
    <s v="16626111"/>
    <s v="87"/>
    <s v="ALEJANDRO DIAZ"/>
    <d v="2019-03-20T00:00:00"/>
    <x v="2"/>
    <s v="631106"/>
    <s v="CARGO PREP. Y ENTREGA U"/>
    <s v="PE"/>
    <s v="208 Allure 1.6 115"/>
    <s v="AD540QC"/>
    <d v="2019-03-11T00:00:00"/>
    <n v="0"/>
    <m/>
    <n v="0"/>
    <n v="0"/>
    <n v="5272.45"/>
    <n v="0"/>
    <n v="0"/>
    <n v="0"/>
    <n v="3611.56"/>
    <n v="0"/>
    <e v="#N/A"/>
    <s v=""/>
    <n v="0"/>
    <n v="0"/>
    <m/>
    <n v="0"/>
    <b v="0"/>
  </r>
  <r>
    <s v="3"/>
    <x v="4"/>
    <s v="16633472"/>
    <s v="082"/>
    <s v="ENZO RUIZ"/>
    <d v="2019-03-20T00:00:00"/>
    <x v="2"/>
    <s v="116"/>
    <s v="GARANTIA"/>
    <s v="PE"/>
    <s v="308 FELINE 1.6 HDI"/>
    <s v="AD164ES"/>
    <d v="2018-09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7"/>
    <s v="16616341"/>
    <s v="087"/>
    <s v="JUAN MARCELO AGUIRRE"/>
    <d v="2019-03-20T00:00:00"/>
    <x v="2"/>
    <s v="115204"/>
    <s v="REPARACIONES Y GTOS PRE"/>
    <s v="PE"/>
    <s v="208 GT 1.6 THP CBA."/>
    <s v="AA910GC"/>
    <d v="2017-01-05T00:00:00"/>
    <n v="0"/>
    <m/>
    <n v="0"/>
    <n v="0"/>
    <n v="0"/>
    <n v="0"/>
    <n v="0"/>
    <n v="0"/>
    <n v="0"/>
    <n v="0"/>
    <s v="CRISTIAN BARRIONUEVO"/>
    <n v="91"/>
    <n v="0.2"/>
    <n v="152"/>
    <n v="0.2"/>
    <n v="0.2"/>
    <b v="0"/>
  </r>
  <r>
    <s v="3"/>
    <x v="0"/>
    <s v="16618061"/>
    <s v="082"/>
    <s v="ENZO RUIZ"/>
    <d v="2019-03-20T00:00:00"/>
    <x v="2"/>
    <s v="262608"/>
    <s v="RODRIGUEZ PABLO JAVIER"/>
    <s v="PE"/>
    <s v="308 ROLAND GARROS THP"/>
    <s v="AC967TK"/>
    <d v="2018-07-23T00:00:00"/>
    <n v="3"/>
    <n v="399.17"/>
    <n v="7"/>
    <n v="7.0000000000000007E-2"/>
    <n v="4300.8"/>
    <n v="0"/>
    <n v="0"/>
    <n v="0"/>
    <n v="2007.28"/>
    <n v="0"/>
    <s v="SALVATICO ARIEL"/>
    <n v="25"/>
    <n v="2.4700000000000002"/>
    <n v="5303.32"/>
    <n v="2.4700000000000002"/>
    <n v="3"/>
    <b v="1"/>
  </r>
  <r>
    <s v="3"/>
    <x v="4"/>
    <s v="16633231"/>
    <s v="4"/>
    <s v="ROMERO WALTER"/>
    <d v="2019-03-20T00:00:00"/>
    <x v="2"/>
    <s v="116"/>
    <s v="GARANTIA"/>
    <s v="PE"/>
    <s v="PARTNER PATAGONICA VTC PL"/>
    <s v="AD318PC"/>
    <d v="2018-12-10T00:00:00"/>
    <n v="0"/>
    <m/>
    <n v="0"/>
    <n v="0"/>
    <n v="0"/>
    <n v="0"/>
    <n v="0"/>
    <n v="0"/>
    <n v="0"/>
    <n v="6.68"/>
    <s v="ROBLEDO RUBEN"/>
    <n v="50"/>
    <n v="0.53"/>
    <n v="934.3"/>
    <n v="0.53"/>
    <n v="0.7"/>
    <b v="1"/>
  </r>
  <r>
    <s v="3"/>
    <x v="3"/>
    <s v="16620281"/>
    <s v="87"/>
    <s v="ALEJANDRO DIAZ"/>
    <d v="2019-03-20T00:00:00"/>
    <x v="2"/>
    <s v="631106"/>
    <s v="CARGO PREP. Y ENTREGA U"/>
    <s v="PE"/>
    <s v="208 FELINE 1.6 TIPTRONIC"/>
    <s v="AD318PU"/>
    <d v="2018-12-10T00:00:00"/>
    <n v="0"/>
    <m/>
    <n v="0"/>
    <n v="0"/>
    <n v="5177.4799999999996"/>
    <n v="0"/>
    <n v="0"/>
    <n v="0"/>
    <n v="3516.58"/>
    <n v="0"/>
    <e v="#N/A"/>
    <s v=""/>
    <n v="0"/>
    <n v="0"/>
    <m/>
    <n v="0"/>
    <b v="0"/>
  </r>
  <r>
    <s v="3"/>
    <x v="3"/>
    <s v="16620261"/>
    <s v="87"/>
    <s v="ALEJANDRO DIAZ"/>
    <d v="2019-03-20T00:00:00"/>
    <x v="2"/>
    <s v="631106"/>
    <s v="CARGO PREP. Y ENTREGA U"/>
    <s v="PE"/>
    <s v="// 208 ACTIVE 1.6 115"/>
    <s v="AD503PM"/>
    <d v="2019-03-07T00:00:00"/>
    <n v="0"/>
    <m/>
    <n v="0"/>
    <n v="0"/>
    <n v="5272.45"/>
    <n v="0"/>
    <n v="0"/>
    <n v="0"/>
    <n v="3611.56"/>
    <n v="0"/>
    <e v="#N/A"/>
    <s v=""/>
    <n v="0"/>
    <n v="0"/>
    <m/>
    <n v="0"/>
    <b v="0"/>
  </r>
  <r>
    <s v="3"/>
    <x v="0"/>
    <s v="16622751"/>
    <s v="4"/>
    <s v="ROMERO WALTER"/>
    <d v="2019-03-20T00:00:00"/>
    <x v="2"/>
    <s v="256492"/>
    <s v="ARRIOLA GERARDO"/>
    <s v="PE"/>
    <s v="2008 FELINE 1.6"/>
    <s v="AC296DF"/>
    <d v="2018-01-18T00:00:00"/>
    <n v="0"/>
    <n v="10.36"/>
    <n v="0.25"/>
    <n v="2.5000000000000001E-3"/>
    <n v="3126.88"/>
    <n v="551.79"/>
    <n v="15"/>
    <n v="0.15"/>
    <n v="1274"/>
    <n v="0"/>
    <s v="LUCAS DIGIOVANNI"/>
    <n v="90"/>
    <n v="1.33"/>
    <n v="4133.45"/>
    <n v="1.33"/>
    <n v="2.1800000000000002"/>
    <b v="1"/>
  </r>
  <r>
    <s v="3"/>
    <x v="4"/>
    <s v="16623611"/>
    <s v="214"/>
    <s v="MARCO AHUMADA"/>
    <d v="2019-03-20T00:00:00"/>
    <x v="2"/>
    <s v="116"/>
    <s v="GARANTIA"/>
    <s v="PE"/>
    <s v="BOXER PREMIUM 2.2 HDI 435"/>
    <s v="AC720AG"/>
    <d v="2018-05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620211"/>
    <s v="87"/>
    <s v="ALEJANDRO DIAZ"/>
    <d v="2019-03-20T00:00:00"/>
    <x v="2"/>
    <s v="631106"/>
    <s v="CARGO PREP. Y ENTREGA U"/>
    <s v="PE"/>
    <s v="208 ALLURE 1.6 115"/>
    <s v="AD389ID"/>
    <d v="2019-03-07T00:00:00"/>
    <n v="0"/>
    <m/>
    <n v="0"/>
    <n v="0"/>
    <n v="5272.45"/>
    <n v="0"/>
    <n v="0"/>
    <n v="0"/>
    <n v="3611.56"/>
    <n v="0"/>
    <e v="#N/A"/>
    <s v=""/>
    <n v="0"/>
    <n v="0"/>
    <m/>
    <n v="0"/>
    <b v="0"/>
  </r>
  <r>
    <s v="3"/>
    <x v="4"/>
    <s v="16624872"/>
    <s v="082"/>
    <s v="ENZO RUIZ"/>
    <d v="2019-03-20T00:00:00"/>
    <x v="2"/>
    <s v="116"/>
    <s v="GARANTIA"/>
    <s v="PE"/>
    <s v="2008 FELINE 1.6 TIPTRONIC"/>
    <s v="AC916MU"/>
    <d v="2018-06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24874"/>
    <s v="082"/>
    <s v="ENZO RUIZ"/>
    <d v="2019-03-20T00:00:00"/>
    <x v="2"/>
    <s v="116"/>
    <s v="GARANTIA"/>
    <s v="PE"/>
    <s v="2008 FELINE 1.6 TIPTRONIC"/>
    <s v="AC916MU"/>
    <d v="2018-06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4"/>
    <s v="16543501"/>
    <s v="8"/>
    <s v="LUIS SILVESTRE GONZALEZ"/>
    <d v="2019-03-20T00:00:00"/>
    <x v="2"/>
    <s v="14160"/>
    <s v="SEGUROS BERNARDINO RIVA"/>
    <s v="PE"/>
    <s v="2008 ALLURE 1.6"/>
    <s v="AB600TD"/>
    <d v="2017-07-31T00:00:00"/>
    <n v="0"/>
    <m/>
    <n v="0"/>
    <n v="0"/>
    <n v="24368.74"/>
    <n v="3967"/>
    <n v="14"/>
    <n v="0.14000000000000001"/>
    <n v="18211.36"/>
    <n v="0"/>
    <e v="#N/A"/>
    <s v=""/>
    <n v="0"/>
    <n v="0"/>
    <m/>
    <n v="0"/>
    <b v="0"/>
  </r>
  <r>
    <s v="3"/>
    <x v="15"/>
    <s v="16543502"/>
    <s v="8"/>
    <s v="LUIS SILVESTRE GONZALEZ"/>
    <d v="2019-03-20T00:00:00"/>
    <x v="2"/>
    <s v="14160"/>
    <s v="SEGUROS BERNARDINO RIVA"/>
    <s v="PE"/>
    <s v="2008 ALLURE 1.6"/>
    <s v="AB600TD"/>
    <d v="2017-07-31T00:00:00"/>
    <n v="0"/>
    <n v="142.65"/>
    <n v="2.2799999999999998"/>
    <n v="2.2799999999999997E-2"/>
    <n v="0"/>
    <n v="0"/>
    <n v="0"/>
    <n v="0"/>
    <n v="0"/>
    <n v="100.64"/>
    <s v="GUTIERREZ JORGE"/>
    <n v="20"/>
    <n v="7.82"/>
    <n v="6114.06"/>
    <n v="7.82"/>
    <n v="0"/>
    <b v="0"/>
  </r>
  <r>
    <s v="3"/>
    <x v="13"/>
    <s v="16548042"/>
    <s v="087"/>
    <s v="JUAN MARCELO AGUIRRE"/>
    <d v="2019-03-21T00:00:00"/>
    <x v="2"/>
    <s v="115203"/>
    <s v="REPARACIONES Y GTOS PRE"/>
    <s v="CI"/>
    <s v="C3 VTI 115 SHINE AM18"/>
    <s v="JB509787"/>
    <d v="2018-01-01T00:00:00"/>
    <n v="0"/>
    <m/>
    <n v="0"/>
    <n v="0"/>
    <n v="0"/>
    <n v="0"/>
    <n v="0"/>
    <n v="0"/>
    <n v="0"/>
    <n v="375.52"/>
    <s v="PUEYO GUSTAVO"/>
    <n v="17"/>
    <n v="2.08"/>
    <n v="13800"/>
    <n v="8.94"/>
    <n v="2"/>
    <b v="0"/>
  </r>
  <r>
    <s v="3"/>
    <x v="13"/>
    <s v="16548042"/>
    <s v="087"/>
    <s v="JUAN MARCELO AGUIRRE"/>
    <d v="2019-03-21T00:00:00"/>
    <x v="2"/>
    <s v="115203"/>
    <s v="REPARACIONES Y GTOS PRE"/>
    <s v="CI"/>
    <s v="C3 VTI 115 SHINE AM18"/>
    <s v="JB509787"/>
    <m/>
    <m/>
    <m/>
    <m/>
    <n v="0"/>
    <m/>
    <m/>
    <m/>
    <n v="0"/>
    <m/>
    <m/>
    <s v="PEREYRA JUAN"/>
    <n v="18"/>
    <n v="1.48"/>
    <m/>
    <n v="1.48"/>
    <n v="2"/>
    <b v="1"/>
  </r>
  <r>
    <s v="3"/>
    <x v="13"/>
    <s v="16548042"/>
    <s v="087"/>
    <s v="JUAN MARCELO AGUIRRE"/>
    <d v="2019-03-21T00:00:00"/>
    <x v="2"/>
    <s v="115203"/>
    <s v="REPARACIONES Y GTOS PRE"/>
    <s v="CI"/>
    <s v="C3 VTI 115 SHINE AM18"/>
    <s v="JB509787"/>
    <m/>
    <m/>
    <m/>
    <m/>
    <n v="0"/>
    <m/>
    <m/>
    <m/>
    <n v="0"/>
    <m/>
    <m/>
    <s v="MIRANDA JUAN"/>
    <n v="55"/>
    <n v="12.45"/>
    <m/>
    <n v="12.45"/>
    <n v="13"/>
    <b v="1"/>
  </r>
  <r>
    <s v="3"/>
    <x v="13"/>
    <s v="16548042"/>
    <s v="087"/>
    <s v="JUAN MARCELO AGUIRRE"/>
    <d v="2019-03-21T00:00:00"/>
    <x v="2"/>
    <s v="115203"/>
    <s v="REPARACIONES Y GTOS PRE"/>
    <s v="CI"/>
    <s v="C3 VTI 115 SHINE AM18"/>
    <s v="JB509787"/>
    <m/>
    <m/>
    <m/>
    <m/>
    <n v="0"/>
    <m/>
    <m/>
    <m/>
    <n v="0"/>
    <m/>
    <m/>
    <s v="RIVADERO DANIEL"/>
    <n v="64"/>
    <n v="8.94"/>
    <m/>
    <n v="2.08"/>
    <n v="6"/>
    <b v="1"/>
  </r>
  <r>
    <s v="3"/>
    <x v="0"/>
    <s v="16333071"/>
    <s v="8"/>
    <s v="LUIS SILVESTRE GONZALEZ"/>
    <d v="2019-03-21T00:00:00"/>
    <x v="2"/>
    <s v="260532"/>
    <s v="BOSCH NATALIA"/>
    <s v="PE"/>
    <s v="3008"/>
    <s v="MQD-693"/>
    <d v="2013-05-31T00:00:00"/>
    <n v="0"/>
    <n v="1520.66"/>
    <n v="20"/>
    <n v="0.2"/>
    <n v="53154.92"/>
    <n v="13288.73"/>
    <n v="20"/>
    <n v="0.2"/>
    <n v="41184.51"/>
    <n v="0"/>
    <s v="SALVATICO ARIEL"/>
    <n v="25"/>
    <n v="5.3"/>
    <n v="6082.66"/>
    <n v="5.3"/>
    <n v="4"/>
    <b v="0"/>
  </r>
  <r>
    <s v="3"/>
    <x v="15"/>
    <s v="16528992"/>
    <s v="8"/>
    <s v="LUIS SILVESTRE GONZALEZ"/>
    <d v="2019-03-21T00:00:00"/>
    <x v="2"/>
    <s v="27320"/>
    <s v="QBE SEGUROS LA BUENOS A"/>
    <s v="PE"/>
    <s v="207 COMPACT ACTIVE 1.4 N"/>
    <s v="NLD-082"/>
    <d v="2013-12-21T00:00:00"/>
    <n v="0"/>
    <n v="583.96"/>
    <n v="8"/>
    <n v="0.08"/>
    <n v="0"/>
    <n v="0"/>
    <n v="0"/>
    <n v="0"/>
    <n v="0"/>
    <n v="191.2"/>
    <s v="MIRANDA JUAN"/>
    <n v="55"/>
    <n v="11.95"/>
    <n v="6715.54"/>
    <n v="11.95"/>
    <n v="10.5"/>
    <b v="0"/>
  </r>
  <r>
    <s v="3"/>
    <x v="7"/>
    <s v="16548041"/>
    <s v="087"/>
    <s v="JUAN MARCELO AGUIRRE"/>
    <d v="2019-03-21T00:00:00"/>
    <x v="2"/>
    <s v="115203"/>
    <s v="REPARACIONES Y GTOS PRE"/>
    <s v="CI"/>
    <s v="C3 VTI 115 SHINE AM18"/>
    <s v="JB509787"/>
    <d v="2018-01-01T00:00:00"/>
    <n v="0"/>
    <m/>
    <n v="0"/>
    <n v="0"/>
    <n v="21149.55"/>
    <n v="5287.38"/>
    <n v="20"/>
    <n v="0.2"/>
    <n v="17474.400000000001"/>
    <n v="34.65"/>
    <s v="ROBLEDO RUBEN"/>
    <n v="50"/>
    <n v="2.75"/>
    <n v="6080"/>
    <n v="2.9"/>
    <n v="4"/>
    <b v="1"/>
  </r>
  <r>
    <s v="3"/>
    <x v="7"/>
    <s v="16548041"/>
    <s v="087"/>
    <s v="JUAN MARCELO AGUIRRE"/>
    <d v="2019-03-21T00:00:00"/>
    <x v="2"/>
    <s v="115203"/>
    <s v="REPARACIONES Y GTOS PRE"/>
    <s v="CI"/>
    <s v="C3 VTI 115 SHINE AM18"/>
    <s v="JB509787"/>
    <m/>
    <m/>
    <m/>
    <n v="0"/>
    <n v="0"/>
    <m/>
    <m/>
    <m/>
    <n v="0"/>
    <m/>
    <m/>
    <s v="MERCADO CARLOS"/>
    <n v="51"/>
    <n v="2.9"/>
    <m/>
    <n v="2.75"/>
    <n v="4"/>
    <b v="1"/>
  </r>
  <r>
    <s v="3"/>
    <x v="10"/>
    <s v="16528993"/>
    <s v="8"/>
    <s v="LUIS SILVESTRE GONZALEZ"/>
    <d v="2019-03-21T00:00:00"/>
    <x v="2"/>
    <s v="44378"/>
    <s v="CAMPOS VICTOR HUGO"/>
    <s v="PE"/>
    <s v="207 COMPACT ACTIVE 1.4 N"/>
    <s v="NLD-082"/>
    <d v="2013-12-21T00:00:00"/>
    <n v="0"/>
    <n v="208.33"/>
    <n v="4.8"/>
    <n v="4.8000000000000001E-2"/>
    <n v="0"/>
    <n v="0"/>
    <n v="0"/>
    <n v="0"/>
    <n v="0"/>
    <n v="109.28"/>
    <s v="GUTIERREZ JORGE"/>
    <n v="20"/>
    <n v="4.83"/>
    <n v="4131.9799999999996"/>
    <n v="2"/>
    <n v="4"/>
    <b v="1"/>
  </r>
  <r>
    <s v="3"/>
    <x v="10"/>
    <s v="16528993"/>
    <s v="8"/>
    <s v="LUIS SILVESTRE GONZALEZ"/>
    <d v="2019-03-21T00:00:00"/>
    <x v="2"/>
    <s v="44378"/>
    <s v="CAMPOS VICTOR HUGO"/>
    <s v="PE"/>
    <s v="207 COMPACT ACTIVE 1.4 N"/>
    <s v="NLD-082"/>
    <m/>
    <m/>
    <m/>
    <m/>
    <n v="0"/>
    <m/>
    <m/>
    <m/>
    <n v="0"/>
    <m/>
    <m/>
    <s v="BRUNO LUIS"/>
    <n v="27"/>
    <n v="2"/>
    <m/>
    <n v="4.83"/>
    <n v="2.2000000000000002"/>
    <b v="0"/>
  </r>
  <r>
    <s v="3"/>
    <x v="14"/>
    <s v="16528991"/>
    <s v="8"/>
    <s v="LUIS SILVESTRE GONZALEZ"/>
    <d v="2019-03-21T00:00:00"/>
    <x v="2"/>
    <s v="27320"/>
    <s v="QBE SEGUROS LA BUENOS A"/>
    <s v="PE"/>
    <s v="207 COMPACT ACTIVE 1.4 N"/>
    <s v="NLD-082"/>
    <d v="2013-12-21T00:00:00"/>
    <n v="0"/>
    <n v="127.32"/>
    <n v="8"/>
    <n v="0.08"/>
    <n v="73.92"/>
    <n v="18.48"/>
    <n v="20"/>
    <n v="0.2"/>
    <n v="53.26"/>
    <n v="39.200000000000003"/>
    <s v="BRUNO LUIS"/>
    <n v="27"/>
    <n v="2.4500000000000002"/>
    <n v="1464.12"/>
    <n v="2.4500000000000002"/>
    <n v="3"/>
    <b v="1"/>
  </r>
  <r>
    <s v="3"/>
    <x v="0"/>
    <s v="16626341"/>
    <s v="082"/>
    <s v="ENZO RUIZ"/>
    <d v="2019-03-21T00:00:00"/>
    <x v="2"/>
    <s v="268670"/>
    <s v="ASURMRNDI MERCERDES CLE"/>
    <s v="PE"/>
    <s v="4008 2.0"/>
    <s v="OUF-407"/>
    <d v="2015-05-15T00:00:00"/>
    <n v="2.77"/>
    <n v="11.58"/>
    <n v="0.22"/>
    <n v="2.2000000000000001E-3"/>
    <n v="6050.31"/>
    <n v="1067.69"/>
    <n v="15"/>
    <n v="0.15"/>
    <n v="2371.69"/>
    <n v="0"/>
    <s v="AGUIRRE JONATHAN"/>
    <n v="28"/>
    <n v="2.14"/>
    <n v="5253.72"/>
    <n v="2.14"/>
    <n v="2.77"/>
    <b v="1"/>
  </r>
  <r>
    <s v="3"/>
    <x v="0"/>
    <s v="16628201"/>
    <s v="214"/>
    <s v="MARCO AHUMADA"/>
    <d v="2019-03-21T00:00:00"/>
    <x v="2"/>
    <s v="244910"/>
    <s v="CHANG CALDERON NILTON Y"/>
    <s v="PE"/>
    <s v="PARTNER PATAGËNICA 1.6 N"/>
    <s v="AA-904-M"/>
    <d v="2017-01-06T00:00:00"/>
    <n v="1.34"/>
    <n v="3.57"/>
    <n v="0.14000000000000001"/>
    <n v="1.4000000000000002E-3"/>
    <n v="2877.28"/>
    <n v="507.74"/>
    <n v="15"/>
    <n v="0.15"/>
    <n v="1144.96"/>
    <n v="0"/>
    <s v="MERCADO CARLOS"/>
    <n v="51"/>
    <n v="1.75"/>
    <n v="2543.54"/>
    <n v="1.75"/>
    <n v="1.34"/>
    <b v="0"/>
  </r>
  <r>
    <s v="3"/>
    <x v="0"/>
    <s v="16628242"/>
    <s v="4"/>
    <s v="ROMERO WALTER"/>
    <d v="2019-03-21T00:00:00"/>
    <x v="2"/>
    <s v="46295"/>
    <s v="CARLAVAN MARIA DEL CARM"/>
    <s v="PE"/>
    <s v="206  X-LINE 1.4 3P AM70"/>
    <s v="HCS-098"/>
    <d v="2008-04-07T00:00:00"/>
    <n v="0"/>
    <m/>
    <n v="0"/>
    <n v="0"/>
    <n v="583.6"/>
    <n v="250.1"/>
    <n v="30"/>
    <n v="0.3"/>
    <n v="406.98"/>
    <n v="0"/>
    <e v="#N/A"/>
    <s v=""/>
    <n v="0"/>
    <n v="0"/>
    <m/>
    <n v="0"/>
    <b v="0"/>
  </r>
  <r>
    <s v="3"/>
    <x v="4"/>
    <s v="16638202"/>
    <s v="082"/>
    <s v="ENZO RUIZ"/>
    <d v="2019-03-21T00:00:00"/>
    <x v="2"/>
    <s v="116"/>
    <s v="GARANTIA"/>
    <s v="PE"/>
    <s v="208 NAFTA"/>
    <s v="AB985ML"/>
    <d v="2017-11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31681"/>
    <s v="4"/>
    <s v="ROMERO WALTER"/>
    <d v="2019-03-21T00:00:00"/>
    <x v="2"/>
    <s v="238163"/>
    <s v="RANGO HUGO RUBEN"/>
    <s v="PE"/>
    <s v="PARTNER - PATAGONICA 1.4"/>
    <s v="PII-088"/>
    <d v="2015-12-02T00:00:00"/>
    <n v="0"/>
    <n v="4.72"/>
    <n v="0.17"/>
    <n v="1.7000000000000001E-3"/>
    <n v="2651.18"/>
    <n v="467.84"/>
    <n v="15"/>
    <n v="0.15"/>
    <n v="977.88"/>
    <n v="0"/>
    <e v="#N/A"/>
    <s v=""/>
    <n v="0"/>
    <n v="2770.49"/>
    <m/>
    <n v="0"/>
    <b v="0"/>
  </r>
  <r>
    <s v="3"/>
    <x v="0"/>
    <s v="16642281"/>
    <s v="214"/>
    <s v="MARCO AHUMADA"/>
    <d v="2019-03-21T00:00:00"/>
    <x v="2"/>
    <s v="258676"/>
    <s v="BERETTA ALCANTARO LEAND"/>
    <s v="PE"/>
    <s v="208 ALLURE 1.6"/>
    <s v="AC323IY"/>
    <d v="2018-03-07T00:00:00"/>
    <n v="2.37"/>
    <n v="16.670000000000002"/>
    <n v="0.37"/>
    <n v="3.7000000000000002E-3"/>
    <n v="3678.67"/>
    <n v="0"/>
    <n v="0"/>
    <n v="0"/>
    <n v="1274"/>
    <n v="0"/>
    <e v="#N/A"/>
    <s v=""/>
    <n v="0"/>
    <n v="4488.3"/>
    <m/>
    <n v="0"/>
    <b v="0"/>
  </r>
  <r>
    <s v="3"/>
    <x v="0"/>
    <s v="16621581"/>
    <s v="4"/>
    <s v="ROMERO WALTER"/>
    <d v="2019-03-21T00:00:00"/>
    <x v="2"/>
    <s v="50709"/>
    <s v="BOMBAS GRUNDFOS DE ARGE"/>
    <s v="PE"/>
    <s v="408 THP"/>
    <s v="AC491XQ"/>
    <d v="2016-10-05T00:00:00"/>
    <n v="0"/>
    <n v="3.84"/>
    <n v="0.1"/>
    <n v="1E-3"/>
    <n v="4300.8"/>
    <n v="0"/>
    <n v="0"/>
    <n v="0"/>
    <n v="2015.45"/>
    <n v="0"/>
    <e v="#N/A"/>
    <s v=""/>
    <n v="0"/>
    <n v="3835.84"/>
    <m/>
    <n v="0"/>
    <b v="0"/>
  </r>
  <r>
    <s v="3"/>
    <x v="0"/>
    <s v="16633901"/>
    <s v="082"/>
    <s v="ENZO RUIZ"/>
    <d v="2019-03-21T00:00:00"/>
    <x v="2"/>
    <s v="258188"/>
    <s v="PEREZ MARCOS EZEQUIEL"/>
    <s v="PE"/>
    <s v="208 FELINE 1.6 TIPTRONIC"/>
    <s v="AC428PF"/>
    <d v="2018-02-19T00:00:00"/>
    <n v="2.34"/>
    <n v="311.36"/>
    <n v="7"/>
    <n v="7.0000000000000007E-2"/>
    <n v="3678.67"/>
    <n v="0"/>
    <n v="0"/>
    <n v="0"/>
    <n v="1274"/>
    <n v="0"/>
    <e v="#N/A"/>
    <s v=""/>
    <n v="0"/>
    <n v="4136.58"/>
    <m/>
    <n v="0"/>
    <b v="0"/>
  </r>
  <r>
    <s v="3"/>
    <x v="4"/>
    <s v="16635802"/>
    <s v="214"/>
    <s v="MARCO AHUMADA"/>
    <d v="2019-03-21T00:00:00"/>
    <x v="2"/>
    <s v="116"/>
    <s v="GARANTIA"/>
    <s v="PE"/>
    <s v="308 - FELINE 1.6 HDI"/>
    <s v="AB961RX"/>
    <d v="2017-10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46071"/>
    <s v="4"/>
    <s v="ROMERO WALTER"/>
    <d v="2019-03-21T00:00:00"/>
    <x v="2"/>
    <s v="260401"/>
    <s v="KAESER COMPRESORES DE A"/>
    <s v="PE"/>
    <s v="PARTNER 1.6 HDI"/>
    <s v="AA397JR"/>
    <d v="2016-08-10T00:00:00"/>
    <n v="0"/>
    <m/>
    <n v="0"/>
    <n v="0"/>
    <n v="3726.36"/>
    <n v="1596.97"/>
    <n v="30"/>
    <n v="0.3"/>
    <n v="2160.11"/>
    <n v="0"/>
    <e v="#N/A"/>
    <s v=""/>
    <n v="0"/>
    <n v="2794.22"/>
    <m/>
    <n v="0"/>
    <b v="0"/>
  </r>
  <r>
    <s v="3"/>
    <x v="0"/>
    <s v="16642321"/>
    <s v="082"/>
    <s v="ENZO RUIZ"/>
    <d v="2019-03-21T00:00:00"/>
    <x v="2"/>
    <s v="95228"/>
    <s v="URENDA JULIO CESAR"/>
    <s v="PE"/>
    <s v="208 ALLURE 1.6"/>
    <s v="AC670NO"/>
    <d v="2018-04-24T00:00:00"/>
    <n v="0"/>
    <m/>
    <n v="0"/>
    <n v="0"/>
    <n v="3678.67"/>
    <n v="0"/>
    <n v="0"/>
    <n v="0"/>
    <n v="1274"/>
    <n v="10.32"/>
    <s v="RODRIGO IBARRA."/>
    <n v="54"/>
    <n v="0.52"/>
    <n v="4466.95"/>
    <n v="0.52"/>
    <n v="2.35"/>
    <b v="1"/>
  </r>
  <r>
    <s v="3"/>
    <x v="0"/>
    <s v="16642341"/>
    <s v="214"/>
    <s v="MARCO AHUMADA"/>
    <d v="2019-03-21T00:00:00"/>
    <x v="2"/>
    <s v="231773"/>
    <s v="MIGOTTI CARLOS SEBASTIA"/>
    <s v="PE"/>
    <s v="408 ALLURE 1.6 CBA."/>
    <s v="AB929LB"/>
    <d v="2017-10-31T00:00:00"/>
    <n v="3.03"/>
    <n v="10.37"/>
    <n v="0.18"/>
    <n v="1.8E-3"/>
    <n v="2627.97"/>
    <n v="463.75"/>
    <n v="15"/>
    <n v="0.15"/>
    <n v="942.1"/>
    <n v="0"/>
    <e v="#N/A"/>
    <s v=""/>
    <n v="0"/>
    <n v="5749.14"/>
    <m/>
    <n v="0"/>
    <b v="0"/>
  </r>
  <r>
    <s v="3"/>
    <x v="4"/>
    <s v="16642731"/>
    <s v="4"/>
    <s v="ROMERO WALTER"/>
    <d v="2019-03-21T00:00:00"/>
    <x v="2"/>
    <s v="116"/>
    <s v="GARANTIA"/>
    <s v="PE"/>
    <s v="PARTNER CONFORT 1.6 5 PLA"/>
    <s v="JG507734"/>
    <d v="2018-01-01T00:00:00"/>
    <n v="0"/>
    <m/>
    <n v="0"/>
    <n v="0"/>
    <n v="0"/>
    <n v="0"/>
    <n v="0"/>
    <n v="0"/>
    <n v="0"/>
    <n v="5.56"/>
    <s v="RODRIGO IBARRA."/>
    <n v="54"/>
    <n v="0.28000000000000003"/>
    <n v="934.3"/>
    <n v="0.28000000000000003"/>
    <n v="0.7"/>
    <b v="1"/>
  </r>
  <r>
    <s v="3"/>
    <x v="0"/>
    <s v="16638861"/>
    <s v="214"/>
    <s v="MARCO AHUMADA"/>
    <d v="2019-03-21T00:00:00"/>
    <x v="2"/>
    <s v="186760"/>
    <s v="ESTRADA MARIA MAGDALENA"/>
    <s v="PE"/>
    <s v="207 COMPACT ALLURE 1.4 N"/>
    <s v="OWH-432"/>
    <d v="2015-06-19T00:00:00"/>
    <n v="0"/>
    <n v="11.33"/>
    <n v="0.11"/>
    <n v="1.1000000000000001E-3"/>
    <n v="5411.83"/>
    <n v="955.02"/>
    <n v="15"/>
    <n v="0.15"/>
    <n v="3578.29"/>
    <n v="70.66"/>
    <s v="YANCE RAUL"/>
    <n v="16"/>
    <n v="3.36"/>
    <n v="10291.17"/>
    <n v="3.36"/>
    <n v="4.1100000000000003"/>
    <b v="1"/>
  </r>
  <r>
    <s v="3"/>
    <x v="0"/>
    <s v="16638861"/>
    <s v="214"/>
    <s v="MARCO AHUMADA"/>
    <d v="2019-03-21T00:00:00"/>
    <x v="2"/>
    <s v="186760"/>
    <s v="ESTRADA MARIA MAGDALENA"/>
    <s v="PE"/>
    <s v="207 COMPACT ALLURE 1.4 N"/>
    <s v="OWH-432"/>
    <m/>
    <m/>
    <m/>
    <m/>
    <n v="0"/>
    <m/>
    <m/>
    <m/>
    <n v="0"/>
    <m/>
    <m/>
    <s v="MERCADO CARLOS"/>
    <n v="51"/>
    <n v="0.87"/>
    <m/>
    <n v="0.2"/>
    <n v="1.06"/>
    <b v="1"/>
  </r>
  <r>
    <s v="3"/>
    <x v="0"/>
    <s v="16638861"/>
    <s v="214"/>
    <s v="MARCO AHUMADA"/>
    <d v="2019-03-21T00:00:00"/>
    <x v="2"/>
    <s v="186760"/>
    <s v="ESTRADA MARIA MAGDALENA"/>
    <s v="PE"/>
    <s v="207 COMPACT ALLURE 1.4 N"/>
    <s v="OWH-432"/>
    <m/>
    <m/>
    <m/>
    <m/>
    <n v="0"/>
    <m/>
    <m/>
    <m/>
    <n v="0"/>
    <m/>
    <m/>
    <s v="RODRIGO IBARRA."/>
    <n v="54"/>
    <n v="0.2"/>
    <m/>
    <n v="0.87"/>
    <n v="0.24"/>
    <b v="0"/>
  </r>
  <r>
    <s v="3"/>
    <x v="3"/>
    <s v="16640081"/>
    <s v="87"/>
    <s v="ALEJANDRO DIAZ"/>
    <d v="2019-03-21T00:00:00"/>
    <x v="2"/>
    <s v="631106"/>
    <s v="CARGO PREP. Y ENTREGA U"/>
    <s v="PE"/>
    <s v="208 FELINE 1.6 115"/>
    <s v="AD441WE"/>
    <d v="2019-03-13T00:00:00"/>
    <n v="0"/>
    <m/>
    <n v="0"/>
    <n v="0"/>
    <n v="5272.45"/>
    <n v="0"/>
    <n v="0"/>
    <n v="0"/>
    <n v="3654.16"/>
    <n v="0"/>
    <e v="#N/A"/>
    <s v=""/>
    <n v="0"/>
    <n v="0"/>
    <m/>
    <n v="0"/>
    <b v="0"/>
  </r>
  <r>
    <s v="3"/>
    <x v="3"/>
    <s v="16640061"/>
    <s v="87"/>
    <s v="ALEJANDRO DIAZ"/>
    <d v="2019-03-21T00:00:00"/>
    <x v="2"/>
    <s v="631106"/>
    <s v="CARGO PREP. Y ENTREGA U"/>
    <s v="PE"/>
    <s v="408 ALLURE PLUS THP"/>
    <s v="AD222RA"/>
    <d v="2018-09-27T00:00:00"/>
    <n v="0"/>
    <m/>
    <n v="0"/>
    <n v="0"/>
    <n v="5141.43"/>
    <n v="0"/>
    <n v="0"/>
    <n v="0"/>
    <n v="3272.12"/>
    <n v="0"/>
    <e v="#N/A"/>
    <s v=""/>
    <n v="0"/>
    <n v="0"/>
    <m/>
    <n v="0"/>
    <b v="0"/>
  </r>
  <r>
    <s v="3"/>
    <x v="3"/>
    <s v="16640141"/>
    <s v="87"/>
    <s v="ALEJANDRO DIAZ"/>
    <d v="2019-03-21T00:00:00"/>
    <x v="2"/>
    <s v="631106"/>
    <s v="CARGO PREP. Y ENTREGA U"/>
    <s v="PE"/>
    <s v="308 Allure Pack 1.6"/>
    <s v="AD540QJ"/>
    <d v="2019-03-14T00:00:00"/>
    <n v="0"/>
    <m/>
    <n v="0"/>
    <n v="0"/>
    <n v="5244.45"/>
    <n v="0"/>
    <n v="0"/>
    <n v="0"/>
    <n v="3407.54"/>
    <n v="0"/>
    <e v="#N/A"/>
    <s v=""/>
    <n v="0"/>
    <n v="0"/>
    <m/>
    <n v="0"/>
    <b v="0"/>
  </r>
  <r>
    <s v="3"/>
    <x v="0"/>
    <s v="16625571"/>
    <s v="082"/>
    <s v="ENZO RUIZ"/>
    <d v="2019-03-21T00:00:00"/>
    <x v="2"/>
    <s v="261516"/>
    <s v="SASTRE MAXIMILIANO ELIA"/>
    <s v="PE"/>
    <s v="208 GT 1.6 THP"/>
    <s v="AC839BI"/>
    <d v="2018-06-22T00:00:00"/>
    <n v="0"/>
    <m/>
    <n v="0"/>
    <n v="0"/>
    <n v="4917.8500000000004"/>
    <n v="0"/>
    <n v="0"/>
    <n v="0"/>
    <n v="2330.15"/>
    <n v="0"/>
    <e v="#N/A"/>
    <s v=""/>
    <n v="0"/>
    <n v="5512.41"/>
    <m/>
    <n v="0"/>
    <b v="0"/>
  </r>
  <r>
    <s v="3"/>
    <x v="0"/>
    <s v="16640341"/>
    <s v="082"/>
    <s v="ENZO RUIZ"/>
    <d v="2019-03-21T00:00:00"/>
    <x v="2"/>
    <s v="268692"/>
    <s v="CLUADIO RAMACCIOTTI"/>
    <s v="PE"/>
    <s v="208 ALLURE 1.6 N 5P TOUCH"/>
    <s v="PLJ704"/>
    <d v="2016-01-04T00:00:00"/>
    <n v="1.7"/>
    <n v="6.46"/>
    <n v="0.2"/>
    <n v="2E-3"/>
    <n v="3126.88"/>
    <n v="551.79"/>
    <n v="15"/>
    <n v="0.15"/>
    <n v="1274"/>
    <n v="24.61"/>
    <s v="YANCE RAUL"/>
    <n v="16"/>
    <n v="0.77"/>
    <n v="3224.95"/>
    <n v="0.77"/>
    <n v="1.06"/>
    <b v="1"/>
  </r>
  <r>
    <s v="3"/>
    <x v="0"/>
    <s v="16640341"/>
    <s v="082"/>
    <s v="ENZO RUIZ"/>
    <d v="2019-03-21T00:00:00"/>
    <x v="2"/>
    <s v="268692"/>
    <s v="CLUADIO RAMACCIOTTI"/>
    <s v="PE"/>
    <s v="208 ALLURE 1.6 N 5P TOUCH"/>
    <s v="PLJ704"/>
    <m/>
    <m/>
    <m/>
    <m/>
    <n v="0"/>
    <m/>
    <m/>
    <m/>
    <n v="0"/>
    <m/>
    <m/>
    <s v="RODRIGO IBARRA."/>
    <n v="54"/>
    <n v="0.47"/>
    <m/>
    <n v="0.47"/>
    <n v="0.64"/>
    <b v="1"/>
  </r>
  <r>
    <s v="3"/>
    <x v="0"/>
    <s v="16641721"/>
    <s v="4"/>
    <s v="ROMERO WALTER"/>
    <d v="2019-03-21T00:00:00"/>
    <x v="2"/>
    <s v="23523"/>
    <s v="BANCO COMAFI"/>
    <s v="PE"/>
    <s v="PARTNER 1.6 HDI"/>
    <s v="AA397JR"/>
    <d v="2016-08-10T00:00:00"/>
    <n v="0"/>
    <m/>
    <n v="0"/>
    <n v="0"/>
    <n v="3726.36"/>
    <n v="1596.97"/>
    <n v="30"/>
    <n v="0.3"/>
    <n v="2160.11"/>
    <n v="0"/>
    <e v="#N/A"/>
    <s v=""/>
    <n v="0"/>
    <n v="2794.22"/>
    <m/>
    <n v="0"/>
    <b v="0"/>
  </r>
  <r>
    <s v="3"/>
    <x v="0"/>
    <s v="16641722"/>
    <s v="4"/>
    <s v="ROMERO WALTER"/>
    <d v="2019-03-21T00:00:00"/>
    <x v="2"/>
    <s v="23523"/>
    <s v="BANCO COMAFI"/>
    <s v="PE"/>
    <s v="PARTNER 1.6 HDI"/>
    <s v="AA397JR"/>
    <d v="2016-08-10T00:00:00"/>
    <n v="0"/>
    <m/>
    <n v="0"/>
    <n v="0"/>
    <n v="4140.8500000000004"/>
    <n v="0"/>
    <n v="0"/>
    <n v="0"/>
    <n v="3238.08"/>
    <n v="0"/>
    <e v="#N/A"/>
    <s v=""/>
    <n v="0"/>
    <n v="494.22"/>
    <m/>
    <n v="0"/>
    <b v="0"/>
  </r>
  <r>
    <s v="3"/>
    <x v="7"/>
    <s v="16642131"/>
    <s v="087"/>
    <s v="JUAN MARCELO AGUIRRE"/>
    <d v="2019-03-21T00:00:00"/>
    <x v="2"/>
    <s v="115203"/>
    <s v="REPARACIONES Y GTOS PRE"/>
    <s v="PE"/>
    <s v="PARTNER PATAGONICA VTC PL"/>
    <s v="AD233VD"/>
    <d v="2018-10-09T00:00:00"/>
    <n v="0"/>
    <m/>
    <n v="0"/>
    <n v="0"/>
    <n v="5215.53"/>
    <n v="0"/>
    <n v="0"/>
    <n v="0"/>
    <n v="2094.36"/>
    <n v="0"/>
    <s v="AGUIRRE JONATHAN"/>
    <n v="28"/>
    <n v="0.4"/>
    <n v="1520"/>
    <n v="0.4"/>
    <n v="0.67"/>
    <b v="1"/>
  </r>
  <r>
    <s v="3"/>
    <x v="7"/>
    <s v="16642131"/>
    <s v="087"/>
    <s v="JUAN MARCELO AGUIRRE"/>
    <d v="2019-03-21T00:00:00"/>
    <x v="2"/>
    <s v="115203"/>
    <s v="REPARACIONES Y GTOS PRE"/>
    <s v="PE"/>
    <s v="PARTNER PATAGONICA VTC PL"/>
    <s v="AD233VD"/>
    <m/>
    <m/>
    <m/>
    <m/>
    <n v="0"/>
    <m/>
    <m/>
    <m/>
    <n v="0"/>
    <m/>
    <m/>
    <s v="MERCADO CARLOS"/>
    <n v="51"/>
    <n v="0.8"/>
    <m/>
    <n v="0.8"/>
    <n v="1.33"/>
    <b v="1"/>
  </r>
  <r>
    <s v="3"/>
    <x v="0"/>
    <s v="16635431"/>
    <s v="082"/>
    <s v="ENZO RUIZ"/>
    <d v="2019-03-21T00:00:00"/>
    <x v="2"/>
    <s v="206428"/>
    <s v="PAREDES ARGELIA DEL ROS"/>
    <s v="PE"/>
    <s v="308 SPORT"/>
    <s v="NRO-750"/>
    <d v="2014-02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42571"/>
    <s v="4"/>
    <s v="ROMERO WALTER"/>
    <d v="2019-03-21T00:00:00"/>
    <x v="2"/>
    <s v="116"/>
    <s v="GARANTIA"/>
    <s v="PE"/>
    <s v="PARTNER CONFORT 1.6 HDI 9"/>
    <s v="JG507724"/>
    <d v="2018-01-01T00:00:00"/>
    <n v="0"/>
    <m/>
    <n v="0"/>
    <n v="0"/>
    <n v="0"/>
    <n v="0"/>
    <n v="0"/>
    <n v="0"/>
    <n v="0"/>
    <n v="0"/>
    <s v="CRISTIAN BARRIONUEVO"/>
    <n v="91"/>
    <n v="0.1"/>
    <n v="934.3"/>
    <n v="0.1"/>
    <n v="0.7"/>
    <b v="1"/>
  </r>
  <r>
    <s v="3"/>
    <x v="3"/>
    <s v="16642711"/>
    <s v="87"/>
    <s v="ALEJANDRO DIAZ"/>
    <d v="2019-03-21T00:00:00"/>
    <x v="2"/>
    <s v="631106"/>
    <s v="CARGO PREP. Y ENTREGA U"/>
    <s v="PE"/>
    <s v="2008 Sport 1.6 THP 165"/>
    <s v="AD503RW"/>
    <d v="2019-03-06T00:00:00"/>
    <n v="0"/>
    <m/>
    <n v="0"/>
    <n v="0"/>
    <n v="4936.45"/>
    <n v="0"/>
    <n v="0"/>
    <n v="0"/>
    <n v="3390.62"/>
    <n v="0"/>
    <e v="#N/A"/>
    <s v=""/>
    <n v="0"/>
    <n v="0"/>
    <m/>
    <n v="0"/>
    <b v="0"/>
  </r>
  <r>
    <s v="3"/>
    <x v="3"/>
    <s v="16642751"/>
    <s v="87"/>
    <s v="ALEJANDRO DIAZ"/>
    <d v="2019-03-21T00:00:00"/>
    <x v="2"/>
    <s v="631106"/>
    <s v="CARGO PREP. Y ENTREGA U"/>
    <s v="PE"/>
    <s v="PARTNER CONFORT 1.6 HDI 9"/>
    <s v="JG507724"/>
    <d v="2018-01-01T00:00:00"/>
    <n v="0"/>
    <m/>
    <n v="0"/>
    <n v="0"/>
    <n v="4125.8500000000004"/>
    <n v="0"/>
    <n v="0"/>
    <n v="0"/>
    <n v="2658.32"/>
    <n v="0"/>
    <e v="#N/A"/>
    <s v=""/>
    <n v="0"/>
    <n v="0"/>
    <m/>
    <n v="0"/>
    <b v="0"/>
  </r>
  <r>
    <s v="3"/>
    <x v="4"/>
    <s v="16642891"/>
    <s v="4"/>
    <s v="ROMERO WALTER"/>
    <d v="2019-03-21T00:00:00"/>
    <x v="2"/>
    <s v="116"/>
    <s v="GARANTIA"/>
    <s v="PE"/>
    <s v="308 ACTIVE 1.6 N. CBA."/>
    <s v="NVL221"/>
    <d v="2014-04-16T00:00:00"/>
    <n v="0"/>
    <m/>
    <n v="0"/>
    <n v="0"/>
    <n v="1025.76"/>
    <n v="0"/>
    <n v="0"/>
    <n v="0"/>
    <n v="828.74"/>
    <n v="0"/>
    <s v="SALVATICO ARIEL"/>
    <n v="25"/>
    <n v="2.4500000000000002"/>
    <n v="3336.78"/>
    <n v="2.4500000000000002"/>
    <n v="2.5"/>
    <b v="1"/>
  </r>
  <r>
    <s v="3"/>
    <x v="0"/>
    <s v="16644181"/>
    <s v="4"/>
    <s v="ROMERO WALTER"/>
    <d v="2019-03-21T00:00:00"/>
    <x v="2"/>
    <s v="60926"/>
    <s v="ROMERO JAVIER ALEJANDRO"/>
    <s v="PE"/>
    <s v="5008 FELINE TIPTRONIC"/>
    <s v="AB446DR"/>
    <d v="2017-06-15T00:00:00"/>
    <n v="0"/>
    <n v="23.76"/>
    <n v="0.5"/>
    <n v="5.0000000000000001E-3"/>
    <n v="6193.96"/>
    <n v="1093.04"/>
    <n v="15"/>
    <n v="0.15"/>
    <n v="3904.83"/>
    <n v="9.33"/>
    <s v="YANCE RAUL"/>
    <n v="16"/>
    <n v="0.47"/>
    <n v="4728.32"/>
    <n v="0.47"/>
    <n v="2.5"/>
    <b v="1"/>
  </r>
  <r>
    <s v="3"/>
    <x v="0"/>
    <s v="16645071"/>
    <s v="214"/>
    <s v="MARCO AHUMADA"/>
    <d v="2019-03-21T00:00:00"/>
    <x v="2"/>
    <s v="268730"/>
    <s v="CASAS ALEJANDRO RUBEN"/>
    <s v="PE"/>
    <s v="2008 SPORT"/>
    <s v="AC457XD"/>
    <d v="2018-02-15T00:00:00"/>
    <n v="2.92"/>
    <n v="9.99"/>
    <n v="0.18"/>
    <n v="1.8E-3"/>
    <n v="4917.8500000000004"/>
    <n v="0"/>
    <n v="0"/>
    <n v="0"/>
    <n v="2330.15"/>
    <n v="0"/>
    <e v="#N/A"/>
    <s v=""/>
    <n v="0"/>
    <n v="5540.43"/>
    <m/>
    <n v="0"/>
    <b v="0"/>
  </r>
  <r>
    <s v="3"/>
    <x v="0"/>
    <s v="16646031"/>
    <s v="4"/>
    <s v="ROMERO WALTER"/>
    <d v="2019-03-21T00:00:00"/>
    <x v="2"/>
    <s v="23523"/>
    <s v="BANCO COMAFI"/>
    <s v="PE"/>
    <s v="PARTNER 1.6 HDI"/>
    <s v="AA397JR"/>
    <d v="2016-08-10T00:00:00"/>
    <n v="0"/>
    <m/>
    <n v="0"/>
    <n v="0"/>
    <n v="-4140.8500000000004"/>
    <n v="0"/>
    <n v="0"/>
    <n v="0"/>
    <n v="-3238.08"/>
    <n v="0"/>
    <e v="#N/A"/>
    <s v=""/>
    <n v="0"/>
    <n v="-494.22"/>
    <m/>
    <n v="0"/>
    <b v="0"/>
  </r>
  <r>
    <s v="3"/>
    <x v="0"/>
    <s v="16646061"/>
    <s v="4"/>
    <s v="ROMERO WALTER"/>
    <d v="2019-03-21T00:00:00"/>
    <x v="2"/>
    <s v="23523"/>
    <s v="BANCO COMAFI"/>
    <s v="PE"/>
    <s v="PARTNER 1.6 HDI"/>
    <s v="AA397JR"/>
    <d v="2016-08-10T00:00:00"/>
    <n v="0"/>
    <m/>
    <n v="0"/>
    <n v="0"/>
    <n v="-3726.36"/>
    <n v="-1596.97"/>
    <n v="30"/>
    <n v="0.3"/>
    <n v="-2160.11"/>
    <n v="0"/>
    <e v="#N/A"/>
    <s v=""/>
    <n v="0"/>
    <n v="-2794.22"/>
    <m/>
    <n v="0"/>
    <b v="0"/>
  </r>
  <r>
    <s v="3"/>
    <x v="0"/>
    <s v="16646151"/>
    <s v="4"/>
    <s v="ROMERO WALTER"/>
    <d v="2019-03-21T00:00:00"/>
    <x v="2"/>
    <s v="60926"/>
    <s v="ROMERO JAVIER ALEJANDRO"/>
    <s v="PE"/>
    <s v="5008 FELINE TIPTRONIC"/>
    <s v="AB446DR"/>
    <d v="2017-06-15T00:00:00"/>
    <n v="0"/>
    <n v="-23.76"/>
    <n v="0.5"/>
    <n v="5.0000000000000001E-3"/>
    <n v="-6193.96"/>
    <n v="-1093.04"/>
    <n v="15"/>
    <n v="0.15"/>
    <n v="-3904.83"/>
    <n v="0"/>
    <e v="#N/A"/>
    <s v=""/>
    <n v="0"/>
    <n v="-4728.32"/>
    <m/>
    <n v="0"/>
    <b v="0"/>
  </r>
  <r>
    <s v="3"/>
    <x v="0"/>
    <s v="16646161"/>
    <s v="4"/>
    <s v="ROMERO WALTER"/>
    <d v="2019-03-21T00:00:00"/>
    <x v="2"/>
    <s v="257282"/>
    <s v="JOSE JACOBO"/>
    <s v="PE"/>
    <s v="5008 FELINE TIPTRONIC"/>
    <s v="AB446DR"/>
    <d v="2017-06-15T00:00:00"/>
    <n v="0"/>
    <n v="23.76"/>
    <n v="0.5"/>
    <n v="5.0000000000000001E-3"/>
    <n v="6193.96"/>
    <n v="1093.04"/>
    <n v="15"/>
    <n v="0.15"/>
    <n v="3904.83"/>
    <n v="0"/>
    <e v="#N/A"/>
    <s v=""/>
    <n v="0"/>
    <n v="4728.32"/>
    <m/>
    <n v="0"/>
    <b v="0"/>
  </r>
  <r>
    <s v="3"/>
    <x v="4"/>
    <s v="16608652"/>
    <s v="8"/>
    <s v="LUIS SILVESTRE GONZALEZ"/>
    <d v="2019-03-21T00:00:00"/>
    <x v="2"/>
    <s v="116"/>
    <s v="GARANTIA"/>
    <s v="PE"/>
    <s v="308 FELINE 2.0N"/>
    <s v="PDE-646"/>
    <d v="2015-08-24T00:00:00"/>
    <n v="0"/>
    <m/>
    <n v="0"/>
    <n v="0"/>
    <n v="2535.0500000000002"/>
    <n v="0"/>
    <n v="0"/>
    <n v="0"/>
    <n v="1659.45"/>
    <n v="0"/>
    <e v="#N/A"/>
    <s v=""/>
    <n v="0"/>
    <n v="1868.59"/>
    <m/>
    <n v="0"/>
    <b v="0"/>
  </r>
  <r>
    <s v="3"/>
    <x v="14"/>
    <s v="16608741"/>
    <s v="8"/>
    <s v="LUIS SILVESTRE GONZALEZ"/>
    <d v="2019-03-21T00:00:00"/>
    <x v="2"/>
    <s v="5796"/>
    <s v="LA SEGUNDA COOPERATIVA"/>
    <s v="PE"/>
    <s v="208 FELINE 1.6 N 5P  CBA"/>
    <s v="MWZ-755"/>
    <d v="2013-08-19T00:00:00"/>
    <n v="0"/>
    <n v="2.67"/>
    <n v="7.0000000000000007E-2"/>
    <n v="7.000000000000001E-4"/>
    <n v="1829.21"/>
    <n v="203.24"/>
    <n v="10"/>
    <n v="0.1"/>
    <n v="1547.56"/>
    <n v="100.48"/>
    <s v="GUTIERREZ JORGE"/>
    <n v="20"/>
    <n v="1.08"/>
    <n v="3816.79"/>
    <n v="0.38"/>
    <n v="0"/>
    <b v="0"/>
  </r>
  <r>
    <s v="3"/>
    <x v="14"/>
    <s v="16608741"/>
    <s v="8"/>
    <s v="LUIS SILVESTRE GONZALEZ"/>
    <d v="2019-03-21T00:00:00"/>
    <x v="2"/>
    <s v="5796"/>
    <s v="LA SEGUNDA COOPERATIVA"/>
    <s v="PE"/>
    <s v="208 FELINE 1.6 N 5P  CBA"/>
    <s v="MWZ-755"/>
    <m/>
    <m/>
    <m/>
    <m/>
    <n v="0"/>
    <m/>
    <m/>
    <m/>
    <n v="0"/>
    <m/>
    <m/>
    <s v="ROBLEDO RUBEN"/>
    <n v="50"/>
    <n v="1.93"/>
    <m/>
    <n v="1.93"/>
    <n v="0"/>
    <b v="0"/>
  </r>
  <r>
    <s v="3"/>
    <x v="14"/>
    <s v="16608741"/>
    <s v="8"/>
    <s v="LUIS SILVESTRE GONZALEZ"/>
    <d v="2019-03-21T00:00:00"/>
    <x v="2"/>
    <s v="5796"/>
    <s v="LA SEGUNDA COOPERATIVA"/>
    <s v="PE"/>
    <s v="208 FELINE 1.6 N 5P  CBA"/>
    <s v="MWZ-755"/>
    <m/>
    <m/>
    <m/>
    <m/>
    <n v="0"/>
    <m/>
    <m/>
    <m/>
    <n v="0"/>
    <m/>
    <m/>
    <s v="MIRANDA JUAN"/>
    <n v="55"/>
    <n v="3.3"/>
    <m/>
    <n v="1.08"/>
    <n v="0"/>
    <b v="0"/>
  </r>
  <r>
    <s v="3"/>
    <x v="14"/>
    <s v="16608741"/>
    <s v="8"/>
    <s v="LUIS SILVESTRE GONZALEZ"/>
    <d v="2019-03-21T00:00:00"/>
    <x v="2"/>
    <s v="5796"/>
    <s v="LA SEGUNDA COOPERATIVA"/>
    <s v="PE"/>
    <s v="208 FELINE 1.6 N 5P  CBA"/>
    <s v="MWZ-755"/>
    <m/>
    <m/>
    <m/>
    <m/>
    <n v="0"/>
    <m/>
    <m/>
    <m/>
    <n v="0"/>
    <m/>
    <m/>
    <s v="RIVADERO DANIEL"/>
    <n v="64"/>
    <n v="0.38"/>
    <m/>
    <n v="3.3"/>
    <n v="7.2"/>
    <b v="1"/>
  </r>
  <r>
    <s v="3"/>
    <x v="0"/>
    <s v="16646041"/>
    <s v="4"/>
    <s v="ROMERO WALTER"/>
    <d v="2019-03-21T00:00:00"/>
    <x v="2"/>
    <s v="260401"/>
    <s v="KAESER COMPRESORES DE A"/>
    <s v="PE"/>
    <s v="PARTNER 1.6 HDI"/>
    <s v="AA397JR"/>
    <d v="2016-08-10T00:00:00"/>
    <n v="0"/>
    <m/>
    <n v="0"/>
    <n v="0"/>
    <n v="4140.8500000000004"/>
    <n v="0"/>
    <n v="0"/>
    <n v="0"/>
    <n v="3238.08"/>
    <n v="0"/>
    <e v="#N/A"/>
    <s v=""/>
    <n v="0"/>
    <n v="494.22"/>
    <m/>
    <n v="0"/>
    <b v="0"/>
  </r>
  <r>
    <s v="3"/>
    <x v="7"/>
    <s v="16609231"/>
    <s v="087"/>
    <s v="JUAN MARCELO AGUIRRE"/>
    <d v="2019-03-21T00:00:00"/>
    <x v="2"/>
    <s v="115203"/>
    <s v="REPARACIONES Y GTOS PRE"/>
    <s v="CI"/>
    <s v="C4 LOUNGE HDI 115 MT6 FEE"/>
    <s v="JG501174"/>
    <d v="2018-01-01T00:00:00"/>
    <n v="0"/>
    <m/>
    <n v="0"/>
    <n v="0"/>
    <n v="5158.13"/>
    <n v="0"/>
    <n v="0"/>
    <n v="0"/>
    <n v="2067.61"/>
    <n v="20.45"/>
    <s v="YANCE RAUL"/>
    <n v="16"/>
    <n v="1.03"/>
    <n v="1520"/>
    <n v="1.03"/>
    <n v="2"/>
    <b v="1"/>
  </r>
  <r>
    <s v="3"/>
    <x v="7"/>
    <s v="16643661"/>
    <s v="087"/>
    <s v="JUAN MARCELO AGUIRRE"/>
    <d v="2019-03-21T00:00:00"/>
    <x v="2"/>
    <s v="115204"/>
    <s v="REPARACIONES Y GTOS PRE"/>
    <s v="PE"/>
    <s v="408 ALLURE PLUS THP S. FR"/>
    <s v="PKV955"/>
    <d v="2016-02-12T00:00:00"/>
    <n v="0"/>
    <m/>
    <n v="0"/>
    <n v="0"/>
    <n v="4140.8500000000004"/>
    <n v="0"/>
    <n v="0"/>
    <n v="0"/>
    <n v="3238.08"/>
    <n v="0"/>
    <s v="AGUIRRE JONATHAN"/>
    <n v="28"/>
    <n v="0.72"/>
    <n v="228"/>
    <n v="0.72"/>
    <n v="0.3"/>
    <b v="0"/>
  </r>
  <r>
    <s v="3"/>
    <x v="4"/>
    <s v="16609311"/>
    <s v="214"/>
    <s v="MARCO AHUMADA"/>
    <d v="2019-03-21T00:00:00"/>
    <x v="2"/>
    <s v="116"/>
    <s v="GARANTIA"/>
    <s v="PE"/>
    <s v="508 - FELINE NAFTA TIP TR"/>
    <s v="MJF-473"/>
    <d v="2013-04-08T00:00:00"/>
    <n v="0"/>
    <m/>
    <n v="0"/>
    <n v="0"/>
    <n v="8445.7000000000007"/>
    <n v="0"/>
    <n v="0"/>
    <n v="0"/>
    <n v="6923.86"/>
    <n v="54.98"/>
    <s v="RODRIGO IBARRA."/>
    <n v="54"/>
    <n v="2.77"/>
    <n v="6540.08"/>
    <n v="2.77"/>
    <n v="4.9000000000000004"/>
    <b v="1"/>
  </r>
  <r>
    <s v="3"/>
    <x v="0"/>
    <s v="16643021"/>
    <s v="214"/>
    <s v="MARCO AHUMADA"/>
    <d v="2019-03-21T00:00:00"/>
    <x v="2"/>
    <s v="229690"/>
    <s v="HALABAN CARLOS"/>
    <s v="PE"/>
    <s v="2008 ALLURE 1.6"/>
    <s v="AA786HY"/>
    <d v="2017-01-02T00:00:00"/>
    <n v="2.0299999999999998"/>
    <n v="5.79"/>
    <n v="0.15"/>
    <n v="1.5E-3"/>
    <n v="3309.25"/>
    <n v="583.97"/>
    <n v="15"/>
    <n v="0.15"/>
    <n v="1442.1"/>
    <n v="0"/>
    <e v="#N/A"/>
    <s v=""/>
    <n v="0"/>
    <n v="3852.89"/>
    <m/>
    <n v="0"/>
    <b v="0"/>
  </r>
  <r>
    <s v="3"/>
    <x v="4"/>
    <s v="16598142"/>
    <s v="214"/>
    <s v="MARCO AHUMADA"/>
    <d v="2019-03-21T00:00:00"/>
    <x v="2"/>
    <s v="116"/>
    <s v="GARANTIA"/>
    <s v="PE"/>
    <s v="301 ALLURE PLUS 1.6"/>
    <s v="AC099PI"/>
    <d v="2017-11-27T00:00:00"/>
    <n v="0.2"/>
    <m/>
    <n v="0"/>
    <n v="0"/>
    <n v="986.21"/>
    <n v="0"/>
    <n v="0"/>
    <n v="0"/>
    <n v="905.21"/>
    <n v="1.51"/>
    <s v="ROBLEDO RUBEN"/>
    <n v="50"/>
    <n v="0.12"/>
    <n v="266.94"/>
    <n v="0.12"/>
    <n v="0.2"/>
    <b v="1"/>
  </r>
  <r>
    <s v="3"/>
    <x v="4"/>
    <s v="16642951"/>
    <s v="87"/>
    <s v="ALEJANDRO DIAZ"/>
    <d v="2019-03-21T00:00:00"/>
    <x v="2"/>
    <s v="116"/>
    <s v="GARANTIA"/>
    <s v="PE"/>
    <s v="TRAVELLER ALLURE PLUS 2.0"/>
    <s v="JZ001502"/>
    <d v="2018-01-01T00:00:00"/>
    <n v="2"/>
    <m/>
    <n v="0"/>
    <n v="0"/>
    <n v="40619.18"/>
    <n v="0"/>
    <n v="0"/>
    <n v="0"/>
    <n v="36775.33"/>
    <n v="0"/>
    <s v="SALVATICO ARIEL"/>
    <n v="25"/>
    <n v="1.25"/>
    <n v="2669.42"/>
    <n v="1.25"/>
    <n v="2"/>
    <b v="1"/>
  </r>
  <r>
    <s v="3"/>
    <x v="4"/>
    <s v="16598141"/>
    <s v="214"/>
    <s v="MARCO AHUMADA"/>
    <d v="2019-03-21T00:00:00"/>
    <x v="2"/>
    <s v="116"/>
    <s v="GARANTIA"/>
    <s v="PE"/>
    <s v="301 ALLURE PLUS 1.6"/>
    <s v="AC099PI"/>
    <d v="2017-11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639461"/>
    <s v="87"/>
    <s v="ALEJANDRO DIAZ"/>
    <d v="2019-03-21T00:00:00"/>
    <x v="2"/>
    <s v="631106"/>
    <s v="CARGO PREP. Y ENTREGA U"/>
    <s v="PE"/>
    <s v="EXPERT PREMIUM 1.6 HDI"/>
    <s v="AD542PI"/>
    <d v="2019-03-13T00:00:00"/>
    <n v="0"/>
    <m/>
    <n v="0"/>
    <n v="0"/>
    <n v="5221.7"/>
    <n v="0"/>
    <n v="0"/>
    <n v="0"/>
    <n v="3356.3"/>
    <n v="0"/>
    <e v="#N/A"/>
    <s v=""/>
    <n v="0"/>
    <n v="0"/>
    <m/>
    <n v="0"/>
    <b v="0"/>
  </r>
  <r>
    <s v="3"/>
    <x v="0"/>
    <s v="16640611"/>
    <s v="214"/>
    <s v="MARCO AHUMADA"/>
    <d v="2019-03-21T00:00:00"/>
    <x v="2"/>
    <s v="249912"/>
    <s v="VARGAS LUIS GUSTAVO"/>
    <s v="PE"/>
    <s v="2008 ALLURE 1.6"/>
    <s v="AB509QM"/>
    <d v="2017-07-13T00:00:00"/>
    <n v="0"/>
    <m/>
    <n v="0"/>
    <n v="0"/>
    <n v="14344.16"/>
    <n v="1593.79"/>
    <n v="10"/>
    <n v="0.1"/>
    <n v="8103.22"/>
    <n v="85.75"/>
    <s v="RODRIGO IBARRA."/>
    <n v="54"/>
    <n v="4.32"/>
    <n v="9504.15"/>
    <n v="4.32"/>
    <n v="5"/>
    <b v="1"/>
  </r>
  <r>
    <s v="3"/>
    <x v="0"/>
    <s v="16639011"/>
    <s v="082"/>
    <s v="ENZO RUIZ"/>
    <d v="2019-03-21T00:00:00"/>
    <x v="2"/>
    <s v="248823"/>
    <s v="DI BENEDETTO NADIA"/>
    <s v="PE"/>
    <s v="208 FELINE 1.6"/>
    <s v="AB634LL"/>
    <d v="2017-07-27T00:00:00"/>
    <n v="2.36"/>
    <m/>
    <n v="0"/>
    <n v="0"/>
    <n v="3678.67"/>
    <n v="0"/>
    <n v="0"/>
    <n v="0"/>
    <n v="1274"/>
    <n v="0"/>
    <e v="#N/A"/>
    <s v=""/>
    <n v="0"/>
    <n v="4485.96"/>
    <m/>
    <n v="0"/>
    <b v="0"/>
  </r>
  <r>
    <s v="3"/>
    <x v="3"/>
    <s v="16640101"/>
    <s v="87"/>
    <s v="ALEJANDRO DIAZ"/>
    <d v="2019-03-21T00:00:00"/>
    <x v="2"/>
    <s v="631106"/>
    <s v="CARGO PREP. Y ENTREGA U"/>
    <s v="PE"/>
    <s v="2008 Feline 1.6 Tiptronic"/>
    <s v="AD496IF"/>
    <d v="2019-03-13T00:00:00"/>
    <n v="0"/>
    <m/>
    <n v="0"/>
    <n v="0"/>
    <n v="4936.45"/>
    <n v="0"/>
    <n v="0"/>
    <n v="0"/>
    <n v="3390.62"/>
    <n v="0"/>
    <e v="#N/A"/>
    <s v=""/>
    <n v="0"/>
    <n v="0"/>
    <m/>
    <n v="0"/>
    <b v="0"/>
  </r>
  <r>
    <s v="3"/>
    <x v="3"/>
    <s v="16642791"/>
    <s v="87"/>
    <s v="ALEJANDRO DIAZ"/>
    <d v="2019-03-21T00:00:00"/>
    <x v="2"/>
    <s v="631106"/>
    <s v="CARGO PREP. Y ENTREGA U"/>
    <s v="PE"/>
    <s v="208 GT 1.6 THP 165"/>
    <s v="AD529TW"/>
    <d v="2019-03-20T00:00:00"/>
    <n v="0"/>
    <m/>
    <n v="0"/>
    <n v="0"/>
    <n v="5272.45"/>
    <n v="0"/>
    <n v="0"/>
    <n v="0"/>
    <n v="3654.16"/>
    <n v="0"/>
    <e v="#N/A"/>
    <s v=""/>
    <n v="0"/>
    <n v="0"/>
    <m/>
    <n v="0"/>
    <b v="0"/>
  </r>
  <r>
    <s v="3"/>
    <x v="14"/>
    <s v="16615551"/>
    <s v="8"/>
    <s v="LUIS SILVESTRE GONZALEZ"/>
    <d v="2019-03-21T00:00:00"/>
    <x v="2"/>
    <s v="3364"/>
    <s v="SANCOR COOPERATIVA DE S"/>
    <s v="PE"/>
    <s v="308"/>
    <s v="PID-521"/>
    <d v="2015-10-29T00:00:00"/>
    <n v="0"/>
    <n v="347.99"/>
    <n v="8.1999999999999993"/>
    <n v="8.199999999999999E-2"/>
    <n v="16745.400000000001"/>
    <n v="4186.3500000000004"/>
    <n v="20"/>
    <n v="0.2"/>
    <n v="13814.96"/>
    <n v="113.44"/>
    <s v="RIVADERO DANIEL"/>
    <n v="64"/>
    <n v="7.09"/>
    <n v="3895.85"/>
    <n v="7.09"/>
    <n v="8"/>
    <b v="1"/>
  </r>
  <r>
    <s v="3"/>
    <x v="15"/>
    <s v="16615552"/>
    <s v="8"/>
    <s v="LUIS SILVESTRE GONZALEZ"/>
    <d v="2019-03-21T00:00:00"/>
    <x v="2"/>
    <s v="3364"/>
    <s v="SANCOR COOPERATIVA DE S"/>
    <s v="PE"/>
    <s v="308"/>
    <s v="PID-521"/>
    <d v="2015-10-29T00:00:00"/>
    <n v="0"/>
    <n v="625.66999999999996"/>
    <n v="9"/>
    <n v="0.09"/>
    <n v="0"/>
    <n v="0"/>
    <n v="0"/>
    <n v="0"/>
    <n v="0"/>
    <n v="214.88"/>
    <s v="PUEYO GUSTAVO"/>
    <n v="17"/>
    <n v="13.43"/>
    <n v="6326.23"/>
    <n v="13.43"/>
    <n v="10"/>
    <b v="0"/>
  </r>
  <r>
    <s v="3"/>
    <x v="10"/>
    <s v="16615553"/>
    <s v="8"/>
    <s v="LUIS SILVESTRE GONZALEZ"/>
    <d v="2019-03-21T00:00:00"/>
    <x v="2"/>
    <s v="268507"/>
    <s v="GALLI RODRIGO NICOLAS"/>
    <s v="PE"/>
    <s v="308"/>
    <s v="PID-521"/>
    <d v="2015-10-29T00:00:00"/>
    <n v="0"/>
    <n v="241.52"/>
    <n v="5.75"/>
    <n v="5.7500000000000002E-2"/>
    <n v="8437.0400000000009"/>
    <n v="1150.51"/>
    <n v="12"/>
    <n v="0.12"/>
    <n v="6323.84"/>
    <n v="94.72"/>
    <s v="PUEYO GUSTAVO"/>
    <n v="17"/>
    <n v="5.92"/>
    <n v="3958.78"/>
    <n v="5.92"/>
    <n v="6"/>
    <b v="1"/>
  </r>
  <r>
    <s v="3"/>
    <x v="10"/>
    <s v="16594181"/>
    <s v="8"/>
    <s v="LUIS SILVESTRE GONZALEZ"/>
    <d v="2019-03-21T00:00:00"/>
    <x v="2"/>
    <s v="13026"/>
    <s v="CAJA DE SEGUROS SA"/>
    <s v="PE"/>
    <s v="308 FELINE 2.0N"/>
    <s v="PDE-646"/>
    <d v="2015-08-24T00:00:00"/>
    <n v="0"/>
    <n v="6.16"/>
    <n v="8"/>
    <n v="0.08"/>
    <n v="19986.349999999999"/>
    <n v="3527"/>
    <n v="15"/>
    <n v="0.15"/>
    <n v="13465.14"/>
    <n v="0"/>
    <e v="#N/A"/>
    <s v=""/>
    <n v="0"/>
    <n v="70.849999999999994"/>
    <m/>
    <n v="0"/>
    <b v="0"/>
  </r>
  <r>
    <s v="3"/>
    <x v="10"/>
    <s v="16594182"/>
    <s v="8"/>
    <s v="LUIS SILVESTRE GONZALEZ"/>
    <d v="2019-03-21T00:00:00"/>
    <x v="2"/>
    <s v="13026"/>
    <s v="CAJA DE SEGUROS SA"/>
    <s v="PE"/>
    <s v="308 FELINE 2.0N"/>
    <s v="PDE-646"/>
    <d v="2015-08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594183"/>
    <s v="8"/>
    <s v="LUIS SILVESTRE GONZALEZ"/>
    <d v="2019-03-21T00:00:00"/>
    <x v="2"/>
    <s v="227927"/>
    <s v="PEREYRA RAQUEL MARIA"/>
    <s v="PE"/>
    <s v="308 FELINE 2.0N"/>
    <s v="PDE-646"/>
    <d v="2015-08-24T00:00:00"/>
    <n v="0"/>
    <n v="361.23"/>
    <n v="4.3"/>
    <n v="4.2999999999999997E-2"/>
    <n v="952"/>
    <n v="168"/>
    <n v="15"/>
    <n v="0.15"/>
    <n v="739.2"/>
    <n v="185.76"/>
    <s v="PUEYO GUSTAVO"/>
    <n v="17"/>
    <n v="8.83"/>
    <n v="8039.37"/>
    <n v="2.78"/>
    <n v="9"/>
    <b v="1"/>
  </r>
  <r>
    <s v="3"/>
    <x v="10"/>
    <s v="16594183"/>
    <s v="8"/>
    <s v="LUIS SILVESTRE GONZALEZ"/>
    <d v="2019-03-21T00:00:00"/>
    <x v="2"/>
    <s v="227927"/>
    <s v="PEREYRA RAQUEL MARIA"/>
    <s v="PE"/>
    <s v="308 FELINE 2.0N"/>
    <s v="PDE-646"/>
    <m/>
    <m/>
    <m/>
    <m/>
    <n v="0"/>
    <m/>
    <m/>
    <m/>
    <n v="0"/>
    <m/>
    <m/>
    <s v="RIVADERO DANIEL"/>
    <n v="64"/>
    <n v="2.78"/>
    <m/>
    <n v="8.83"/>
    <n v="3"/>
    <b v="0"/>
  </r>
  <r>
    <s v="3"/>
    <x v="10"/>
    <s v="16608742"/>
    <s v="8"/>
    <s v="LUIS SILVESTRE GONZALEZ"/>
    <d v="2019-03-21T00:00:00"/>
    <x v="2"/>
    <s v="205248"/>
    <s v="ZELARAYAN DANIEL EDUARD"/>
    <s v="PE"/>
    <s v="208 FELINE 1.6 N 5P  CBA"/>
    <s v="MWZ-755"/>
    <d v="2013-08-19T00:00:00"/>
    <n v="0"/>
    <m/>
    <n v="0"/>
    <n v="0"/>
    <n v="6611.94"/>
    <n v="3227.26"/>
    <n v="32.799999999999997"/>
    <n v="0.32799999999999996"/>
    <n v="2845.06"/>
    <n v="0"/>
    <e v="#N/A"/>
    <s v=""/>
    <n v="0"/>
    <n v="0"/>
    <m/>
    <n v="0"/>
    <b v="0"/>
  </r>
  <r>
    <s v="3"/>
    <x v="4"/>
    <s v="16618062"/>
    <s v="082"/>
    <s v="ENZO RUIZ"/>
    <d v="2019-03-21T00:00:00"/>
    <x v="2"/>
    <s v="116"/>
    <s v="GARANTIA"/>
    <s v="PE"/>
    <s v="308 ROLAND GARROS THP"/>
    <s v="AC967TK"/>
    <d v="2018-07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642691"/>
    <s v="87"/>
    <s v="ALEJANDRO DIAZ"/>
    <d v="2019-03-21T00:00:00"/>
    <x v="2"/>
    <s v="631106"/>
    <s v="CARGO PREP. Y ENTREGA U"/>
    <s v="PE"/>
    <s v="2008 ALLURE 1.6 115"/>
    <s v="AD418AI"/>
    <d v="2019-01-31T00:00:00"/>
    <n v="0"/>
    <m/>
    <n v="0"/>
    <n v="0"/>
    <n v="4936.45"/>
    <n v="0"/>
    <n v="0"/>
    <n v="0"/>
    <n v="3390.62"/>
    <n v="0"/>
    <e v="#N/A"/>
    <s v=""/>
    <n v="0"/>
    <n v="0"/>
    <m/>
    <n v="0"/>
    <b v="0"/>
  </r>
  <r>
    <s v="3"/>
    <x v="2"/>
    <s v="16621582"/>
    <s v="4"/>
    <s v="ROMERO WALTER"/>
    <d v="2019-03-21T00:00:00"/>
    <x v="2"/>
    <s v="50709"/>
    <s v="BOMBAS GRUNDFOS DE ARGE"/>
    <s v="PE"/>
    <s v="408 THP"/>
    <s v="AC491XQ"/>
    <d v="2016-10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22511"/>
    <s v="4"/>
    <s v="ROMERO WALTER"/>
    <d v="2019-03-21T00:00:00"/>
    <x v="2"/>
    <s v="116"/>
    <s v="GARANTIA"/>
    <s v="PE"/>
    <s v="2008 ALLURE 1.6"/>
    <s v="AB213XK"/>
    <m/>
    <n v="2.7"/>
    <m/>
    <n v="0"/>
    <n v="0"/>
    <n v="5708.32"/>
    <n v="0"/>
    <n v="0"/>
    <n v="0"/>
    <n v="5334.88"/>
    <n v="44.27"/>
    <s v="YANCE RAUL"/>
    <n v="16"/>
    <n v="2.23"/>
    <n v="3603.72"/>
    <n v="2.23"/>
    <n v="2.7"/>
    <b v="1"/>
  </r>
  <r>
    <s v="3"/>
    <x v="0"/>
    <s v="16632211"/>
    <s v="082"/>
    <s v="ENZO RUIZ"/>
    <d v="2019-03-21T00:00:00"/>
    <x v="2"/>
    <s v="256416"/>
    <s v="CADARIO MARTIN IGNACIO"/>
    <s v="PE"/>
    <s v="308 ALLURE 1.6"/>
    <s v="AC204QP"/>
    <d v="2018-01-11T00:00:00"/>
    <n v="2.2000000000000002"/>
    <m/>
    <n v="0"/>
    <n v="0"/>
    <n v="3091.72"/>
    <n v="0"/>
    <n v="0"/>
    <n v="0"/>
    <n v="933.93"/>
    <n v="0"/>
    <s v="CRISTIAN BARRIONUEVO"/>
    <n v="91"/>
    <n v="1.08"/>
    <n v="4181.83"/>
    <n v="1.08"/>
    <n v="2.2000000000000002"/>
    <b v="1"/>
  </r>
  <r>
    <s v="3"/>
    <x v="0"/>
    <s v="16639981"/>
    <s v="082"/>
    <s v="ENZO RUIZ"/>
    <d v="2019-03-22T00:00:00"/>
    <x v="2"/>
    <s v="263334"/>
    <s v="GOMEZ ANGELA ELIZABETH"/>
    <s v="PE"/>
    <s v="2008 SPORT 1.6 THP"/>
    <s v="AC399EY"/>
    <d v="2018-03-16T00:00:00"/>
    <n v="2.27"/>
    <m/>
    <n v="0"/>
    <n v="0"/>
    <n v="4953.2"/>
    <n v="0"/>
    <n v="0"/>
    <n v="0"/>
    <n v="2355.54"/>
    <n v="0"/>
    <s v="CRISTIAN BARRIONUEVO"/>
    <n v="91"/>
    <n v="1.1000000000000001"/>
    <n v="4314.88"/>
    <n v="1.1000000000000001"/>
    <n v="2.27"/>
    <b v="1"/>
  </r>
  <r>
    <s v="3"/>
    <x v="4"/>
    <s v="16642531"/>
    <s v="4"/>
    <s v="ROMERO WALTER"/>
    <d v="2019-03-22T00:00:00"/>
    <x v="2"/>
    <s v="116"/>
    <s v="GARANTIA"/>
    <s v="PE"/>
    <s v="PARTNER PRESENCE 1.6"/>
    <s v="JG504911"/>
    <d v="2018-01-01T00:00:00"/>
    <n v="0"/>
    <m/>
    <n v="0"/>
    <n v="0"/>
    <n v="0"/>
    <n v="0"/>
    <n v="0"/>
    <n v="0"/>
    <n v="0"/>
    <n v="4.37"/>
    <s v="YANCE RAUL"/>
    <n v="16"/>
    <n v="0.22"/>
    <n v="934.3"/>
    <n v="0.22"/>
    <n v="0.7"/>
    <b v="1"/>
  </r>
  <r>
    <s v="3"/>
    <x v="4"/>
    <s v="16625572"/>
    <s v="082"/>
    <s v="ENZO RUIZ"/>
    <d v="2019-03-22T00:00:00"/>
    <x v="2"/>
    <s v="116"/>
    <s v="GARANTIA"/>
    <s v="PE"/>
    <s v="208 GT 1.6 THP"/>
    <s v="AC839BI"/>
    <d v="2018-06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25573"/>
    <s v="082"/>
    <s v="ENZO RUIZ"/>
    <d v="2019-03-22T00:00:00"/>
    <x v="2"/>
    <s v="116"/>
    <s v="GARANTIA"/>
    <s v="PE"/>
    <s v="208 GT 1.6 THP"/>
    <s v="AC839BI"/>
    <d v="2018-06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25673"/>
    <s v="082"/>
    <s v="ENZO RUIZ"/>
    <d v="2019-03-22T00:00:00"/>
    <x v="2"/>
    <s v="139143"/>
    <s v="GONZALEZ MARIO DANTE"/>
    <s v="PE"/>
    <s v="308 ALLURE HDI NAV"/>
    <s v="OTN-044"/>
    <d v="2015-05-22T00:00:00"/>
    <n v="0"/>
    <n v="142.56"/>
    <n v="15"/>
    <n v="0.15"/>
    <n v="4271.07"/>
    <n v="753.71"/>
    <n v="15"/>
    <n v="0.15"/>
    <n v="1974.09"/>
    <n v="9.93"/>
    <s v="RODRIGO IBARRA."/>
    <n v="54"/>
    <n v="0.5"/>
    <n v="807.85"/>
    <n v="0.5"/>
    <n v="1"/>
    <b v="1"/>
  </r>
  <r>
    <s v="3"/>
    <x v="0"/>
    <s v="16599653"/>
    <s v="082"/>
    <s v="ENZO RUIZ"/>
    <d v="2019-03-22T00:00:00"/>
    <x v="2"/>
    <s v="257752"/>
    <s v="ALMADA CRISTIAN ALEJAND"/>
    <s v="PE"/>
    <s v="BOXER PREMIUM 2.2 HDI 435"/>
    <s v="AC387HH"/>
    <d v="2018-02-28T00:00:00"/>
    <n v="1.42"/>
    <m/>
    <n v="0"/>
    <n v="0"/>
    <n v="7834.39"/>
    <n v="1382.52"/>
    <n v="15"/>
    <n v="0.15"/>
    <n v="4198.8"/>
    <n v="0"/>
    <s v="MERCADO CARLOS"/>
    <n v="51"/>
    <n v="2.8"/>
    <n v="2699.18"/>
    <n v="2.8"/>
    <n v="1.42"/>
    <b v="0"/>
  </r>
  <r>
    <s v="3"/>
    <x v="4"/>
    <s v="16626342"/>
    <s v="082"/>
    <s v="ENZO RUIZ"/>
    <d v="2019-03-22T00:00:00"/>
    <x v="2"/>
    <s v="116"/>
    <s v="GARANTIA"/>
    <s v="PE"/>
    <s v="4008 2.0"/>
    <s v="OUF-407"/>
    <d v="2015-05-15T00:00:00"/>
    <n v="0"/>
    <m/>
    <n v="0"/>
    <n v="0"/>
    <n v="9116.6200000000008"/>
    <n v="0"/>
    <n v="0"/>
    <n v="0"/>
    <n v="8068.6"/>
    <n v="0"/>
    <s v="AGUIRRE JONATHAN"/>
    <n v="28"/>
    <n v="1.27"/>
    <n v="1601.65"/>
    <n v="1.27"/>
    <n v="1.2"/>
    <b v="0"/>
  </r>
  <r>
    <s v="3"/>
    <x v="4"/>
    <s v="16616792"/>
    <s v="082"/>
    <s v="ENZO RUIZ"/>
    <d v="2019-03-22T00:00:00"/>
    <x v="2"/>
    <s v="116"/>
    <s v="GARANTIA"/>
    <s v="PE"/>
    <s v="408  1.6 THP"/>
    <s v="AD277EK"/>
    <d v="2019-01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27522"/>
    <s v="082"/>
    <s v="ENZO RUIZ"/>
    <d v="2019-03-22T00:00:00"/>
    <x v="2"/>
    <s v="186997"/>
    <s v="CARRASCO JUAN MANUEL"/>
    <s v="PE"/>
    <s v="308 FELINE THP CBA"/>
    <s v="AB035WF"/>
    <d v="2017-02-17T00:00:00"/>
    <n v="0"/>
    <n v="57.02"/>
    <n v="15"/>
    <n v="0.15"/>
    <n v="3519.72"/>
    <n v="621.13"/>
    <n v="15"/>
    <n v="0.15"/>
    <n v="3238.08"/>
    <n v="0"/>
    <s v="LUCAS DIGIOVANNI"/>
    <n v="90"/>
    <n v="0.77"/>
    <n v="323.14"/>
    <n v="0.77"/>
    <n v="0.4"/>
    <b v="0"/>
  </r>
  <r>
    <s v="3"/>
    <x v="0"/>
    <s v="16636941"/>
    <s v="214"/>
    <s v="MARCO AHUMADA"/>
    <d v="2019-03-22T00:00:00"/>
    <x v="2"/>
    <s v="33526"/>
    <s v="EL PRACTICO SA"/>
    <s v="PE"/>
    <s v="3008 GT-LINE HDI TIPTRONI"/>
    <s v="AD150PJ"/>
    <d v="2018-09-19T00:00:00"/>
    <n v="2.5099999999999998"/>
    <m/>
    <n v="0"/>
    <n v="0"/>
    <n v="6149.06"/>
    <n v="683.21"/>
    <n v="10"/>
    <n v="0.1"/>
    <n v="3305.03"/>
    <n v="0"/>
    <s v="CRISTIAN BARRIONUEVO"/>
    <n v="91"/>
    <n v="1.53"/>
    <n v="4771.08"/>
    <n v="1.53"/>
    <n v="2.5099999999999998"/>
    <b v="1"/>
  </r>
  <r>
    <s v="3"/>
    <x v="2"/>
    <s v="16610481"/>
    <s v="082"/>
    <s v="ENZO RUIZ"/>
    <d v="2019-03-22T00:00:00"/>
    <x v="2"/>
    <s v="242866"/>
    <s v="FONSFRIA FRANCO"/>
    <s v="PE"/>
    <s v="308 CC 1.6 TURBO TIPTRONI"/>
    <s v="JUE-690"/>
    <d v="2011-03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28206"/>
    <s v="214"/>
    <s v="MARCO AHUMADA"/>
    <d v="2019-03-22T00:00:00"/>
    <x v="2"/>
    <s v="244910"/>
    <s v="CHANG CALDERON NILTON Y"/>
    <s v="PE"/>
    <s v="PARTNER PATAGËNICA 1.6 N"/>
    <s v="AA-904-M"/>
    <d v="2017-01-06T00:00:00"/>
    <n v="0"/>
    <m/>
    <n v="0"/>
    <n v="0"/>
    <n v="4022.2"/>
    <n v="709.8"/>
    <n v="15"/>
    <n v="0.15"/>
    <n v="1886.97"/>
    <n v="0"/>
    <s v="MERCADO CARLOS"/>
    <n v="51"/>
    <n v="1.34"/>
    <n v="1900.82"/>
    <n v="1.34"/>
    <n v="2"/>
    <b v="1"/>
  </r>
  <r>
    <s v="3"/>
    <x v="0"/>
    <s v="16630031"/>
    <s v="082"/>
    <s v="ENZO RUIZ"/>
    <d v="2019-03-22T00:00:00"/>
    <x v="2"/>
    <s v="246415"/>
    <s v="DIB VIVIANA NOEMI"/>
    <s v="PE"/>
    <s v="208 FELINE 1.6"/>
    <s v="AB135ML"/>
    <d v="2017-03-28T00:00:00"/>
    <n v="2"/>
    <n v="456.2"/>
    <n v="12"/>
    <n v="0.12"/>
    <n v="3872.92"/>
    <n v="0"/>
    <n v="0"/>
    <n v="0"/>
    <n v="1400.2"/>
    <n v="0"/>
    <s v="CRISTIAN BARRIONUEVO"/>
    <n v="91"/>
    <n v="0.73"/>
    <n v="3345.46"/>
    <n v="0.73"/>
    <n v="2"/>
    <b v="1"/>
  </r>
  <r>
    <s v="3"/>
    <x v="7"/>
    <s v="16609181"/>
    <s v="087"/>
    <s v="JUAN MARCELO AGUIRRE"/>
    <d v="2019-03-22T00:00:00"/>
    <x v="2"/>
    <s v="115203"/>
    <s v="REPARACIONES Y GTOS PRE"/>
    <s v="PE"/>
    <s v="PATAGONICA1.6 HDI VTC P."/>
    <s v="AA063ZR"/>
    <d v="2016-05-31T00:00:00"/>
    <n v="0"/>
    <m/>
    <n v="0"/>
    <n v="0"/>
    <n v="9383.68"/>
    <n v="0"/>
    <n v="0"/>
    <n v="0"/>
    <n v="5040.1099999999997"/>
    <n v="0"/>
    <s v="LUCAS DIGIOVANNI"/>
    <n v="90"/>
    <n v="3.78"/>
    <n v="2432"/>
    <n v="3.78"/>
    <n v="3.2"/>
    <b v="0"/>
  </r>
  <r>
    <s v="3"/>
    <x v="4"/>
    <s v="16631723"/>
    <s v="4"/>
    <s v="ROMERO WALTER"/>
    <d v="2019-03-22T00:00:00"/>
    <x v="2"/>
    <s v="116"/>
    <s v="GARANTIA"/>
    <s v="PE"/>
    <s v="PARTNER PATAGONICA VTC PL"/>
    <s v="AC613QF"/>
    <d v="2018-04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47481"/>
    <s v="4"/>
    <s v="ROMERO WALTER"/>
    <d v="2019-03-22T00:00:00"/>
    <x v="2"/>
    <s v="267667"/>
    <s v="ARANCIBIA RODRIGUEZ NIC"/>
    <s v="PE"/>
    <s v="301 ALLURE PLUS 1.6"/>
    <s v="AC462AD"/>
    <d v="2018-04-10T00:00:00"/>
    <n v="0"/>
    <m/>
    <n v="0"/>
    <n v="0"/>
    <n v="2715.62"/>
    <n v="301.73"/>
    <n v="10"/>
    <n v="0.1"/>
    <n v="830.81"/>
    <n v="13.5"/>
    <s v="RODRIGO IBARRA."/>
    <n v="54"/>
    <n v="0.68"/>
    <n v="1900.83"/>
    <n v="0.68"/>
    <n v="1"/>
    <b v="1"/>
  </r>
  <r>
    <s v="3"/>
    <x v="4"/>
    <s v="16634261"/>
    <s v="082"/>
    <s v="ENZO RUIZ"/>
    <d v="2019-03-22T00:00:00"/>
    <x v="2"/>
    <s v="116"/>
    <s v="GARANTIA"/>
    <s v="PE"/>
    <s v="PARTNER CONFORT 1.6 HDI 9"/>
    <s v="AD087SX"/>
    <d v="2018-08-28T00:00:00"/>
    <n v="0"/>
    <m/>
    <n v="0"/>
    <n v="0"/>
    <n v="0"/>
    <n v="0"/>
    <n v="0"/>
    <n v="0"/>
    <n v="0"/>
    <n v="0"/>
    <s v="CRISTIAN BARRIONUEVO"/>
    <n v="91"/>
    <n v="0.33"/>
    <n v="934.3"/>
    <n v="0.33"/>
    <n v="0.7"/>
    <b v="1"/>
  </r>
  <r>
    <s v="3"/>
    <x v="4"/>
    <s v="16637231"/>
    <s v="082"/>
    <s v="ENZO RUIZ"/>
    <d v="2019-03-22T00:00:00"/>
    <x v="2"/>
    <s v="116"/>
    <s v="GARANTIA"/>
    <s v="PE"/>
    <s v="PARTNER"/>
    <s v="AC111DS"/>
    <d v="2017-12-15T00:00:00"/>
    <n v="0"/>
    <m/>
    <n v="0"/>
    <n v="0"/>
    <n v="0"/>
    <n v="0"/>
    <n v="0"/>
    <n v="0"/>
    <n v="0"/>
    <n v="0"/>
    <s v="CRISTIAN BARRIONUEVO"/>
    <n v="91"/>
    <n v="0.18"/>
    <n v="667.36"/>
    <n v="0.18"/>
    <n v="0.5"/>
    <b v="1"/>
  </r>
  <r>
    <s v="3"/>
    <x v="0"/>
    <s v="16636181"/>
    <s v="214"/>
    <s v="MARCO AHUMADA"/>
    <d v="2019-03-22T00:00:00"/>
    <x v="2"/>
    <s v="265057"/>
    <s v="CASTRO MARQUEZ JAVIER A"/>
    <s v="PE"/>
    <s v="208 FELINE 1.6 TIPTR"/>
    <s v="AD064VS"/>
    <d v="2018-08-30T00:00:00"/>
    <n v="1.7"/>
    <n v="6.14"/>
    <n v="0.19"/>
    <n v="1.9E-3"/>
    <n v="3126.88"/>
    <n v="551.79"/>
    <n v="15"/>
    <n v="0.15"/>
    <n v="1274"/>
    <n v="0"/>
    <s v="CRISTIAN BARRIONUEVO"/>
    <n v="91"/>
    <n v="1.1499999999999999"/>
    <n v="3225.27"/>
    <n v="1.1499999999999999"/>
    <n v="1.7"/>
    <b v="1"/>
  </r>
  <r>
    <s v="3"/>
    <x v="4"/>
    <s v="16631721"/>
    <s v="4"/>
    <s v="ROMERO WALTER"/>
    <d v="2019-03-22T00:00:00"/>
    <x v="2"/>
    <s v="116"/>
    <s v="GARANTIA"/>
    <s v="PE"/>
    <s v="PARTNER PATAGONICA VTC PL"/>
    <s v="AC613QF"/>
    <d v="2018-04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8"/>
    <s v="16631601"/>
    <s v="214"/>
    <s v="MARCO AHUMADA"/>
    <d v="2019-03-22T00:00:00"/>
    <x v="2"/>
    <s v="635114"/>
    <s v="INTERNA TALLER"/>
    <s v="PE"/>
    <s v="308 ALLURE 1.6 HDI"/>
    <s v="AB106PR"/>
    <d v="2017-03-07T00:00:00"/>
    <n v="0"/>
    <m/>
    <n v="0"/>
    <n v="0"/>
    <n v="1159.2"/>
    <n v="0"/>
    <n v="0"/>
    <n v="0"/>
    <n v="566.15"/>
    <n v="0"/>
    <s v="MERCADO CARLOS"/>
    <n v="51"/>
    <n v="1.8"/>
    <n v="720"/>
    <n v="1.8"/>
    <n v="1.8"/>
    <b v="0"/>
  </r>
  <r>
    <s v="3"/>
    <x v="4"/>
    <s v="16642873"/>
    <s v="214"/>
    <s v="MARCO AHUMADA"/>
    <d v="2019-03-22T00:00:00"/>
    <x v="2"/>
    <s v="116"/>
    <s v="GARANTIA"/>
    <s v="PE"/>
    <s v="PARTNER CONFORT 1.6 HDI 9"/>
    <s v="AC521RT"/>
    <d v="2018-03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36871"/>
    <s v="4"/>
    <s v="ROMERO WALTER"/>
    <d v="2019-03-22T00:00:00"/>
    <x v="2"/>
    <s v="268737"/>
    <s v="CUBAS ADRIAN ANDRES"/>
    <s v="PE"/>
    <s v="208 - FELINE 1.6 N PACK C"/>
    <s v="PEQ438"/>
    <d v="2015-10-02T00:00:00"/>
    <n v="0"/>
    <m/>
    <n v="0"/>
    <n v="0"/>
    <n v="16563.77"/>
    <n v="2923"/>
    <n v="15"/>
    <n v="0.15"/>
    <n v="10844.15"/>
    <n v="33.549999999999997"/>
    <s v="RODRIGO IBARRA."/>
    <n v="54"/>
    <n v="3.14"/>
    <n v="4752.08"/>
    <n v="3.14"/>
    <n v="2.5"/>
    <b v="0"/>
  </r>
  <r>
    <s v="3"/>
    <x v="4"/>
    <s v="16634743"/>
    <s v="082"/>
    <s v="ENZO RUIZ"/>
    <d v="2019-03-22T00:00:00"/>
    <x v="2"/>
    <s v="116"/>
    <s v="GARANTIA"/>
    <s v="PE"/>
    <s v="PARTNER CONFORT 1.6 HDI"/>
    <s v="AC959HO"/>
    <d v="2018-08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34745"/>
    <s v="082"/>
    <s v="ENZO RUIZ"/>
    <d v="2019-03-22T00:00:00"/>
    <x v="2"/>
    <s v="116"/>
    <s v="GARANTIA"/>
    <s v="PE"/>
    <s v="PARTNER CONFORT 1.6 HDI"/>
    <s v="AC959HO"/>
    <d v="2018-08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37981"/>
    <s v="082"/>
    <s v="ENZO RUIZ"/>
    <d v="2019-03-22T00:00:00"/>
    <x v="2"/>
    <s v="116"/>
    <s v="GARANTIA"/>
    <s v="PE"/>
    <s v="408 ALLURE 2.0"/>
    <s v="AA986LV"/>
    <d v="2017-01-30T00:00:00"/>
    <n v="0"/>
    <m/>
    <n v="0"/>
    <n v="0"/>
    <n v="8183.7"/>
    <n v="0"/>
    <n v="0"/>
    <n v="0"/>
    <n v="7216.46"/>
    <n v="0"/>
    <s v="LUCAS DIGIOVANNI"/>
    <n v="90"/>
    <n v="1.1000000000000001"/>
    <n v="2535.9499999999998"/>
    <n v="1.1000000000000001"/>
    <n v="1.9"/>
    <b v="1"/>
  </r>
  <r>
    <s v="3"/>
    <x v="4"/>
    <s v="16642342"/>
    <s v="214"/>
    <s v="MARCO AHUMADA"/>
    <d v="2019-03-22T00:00:00"/>
    <x v="2"/>
    <s v="116"/>
    <s v="GARANTIA"/>
    <s v="PE"/>
    <s v="408 ALLURE 1.6 CBA."/>
    <s v="AB929LB"/>
    <d v="2017-10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48311"/>
    <s v="214"/>
    <s v="MARCO AHUMADA"/>
    <d v="2019-03-22T00:00:00"/>
    <x v="2"/>
    <s v="214185"/>
    <s v="RIZZI GERARDO"/>
    <s v="PE"/>
    <s v="408"/>
    <s v="MWP-683"/>
    <d v="2013-08-07T00:00:00"/>
    <n v="0"/>
    <m/>
    <n v="0"/>
    <n v="0"/>
    <n v="0"/>
    <n v="0"/>
    <n v="0"/>
    <n v="0"/>
    <n v="0"/>
    <n v="8.34"/>
    <s v="RODRIGO IBARRA."/>
    <n v="54"/>
    <n v="0.42"/>
    <n v="475.21"/>
    <n v="0.42"/>
    <n v="0.5"/>
    <b v="1"/>
  </r>
  <r>
    <s v="3"/>
    <x v="4"/>
    <s v="16634744"/>
    <s v="082"/>
    <s v="ENZO RUIZ"/>
    <d v="2019-03-22T00:00:00"/>
    <x v="2"/>
    <s v="116"/>
    <s v="GARANTIA"/>
    <s v="PE"/>
    <s v="PARTNER CONFORT 1.6 HDI"/>
    <s v="AC959HO"/>
    <d v="2018-08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39961"/>
    <s v="4"/>
    <s v="ROMERO WALTER"/>
    <d v="2019-03-22T00:00:00"/>
    <x v="2"/>
    <s v="65629"/>
    <s v="BAWDEN JORGE ALBERTO"/>
    <s v="PE"/>
    <s v="408 FELINE 1.6 HDI"/>
    <s v="AA616MC"/>
    <d v="2016-10-20T00:00:00"/>
    <n v="0"/>
    <n v="3.34"/>
    <n v="0.3"/>
    <n v="3.0000000000000001E-3"/>
    <n v="3519.72"/>
    <n v="621.13"/>
    <n v="15"/>
    <n v="0.15"/>
    <n v="3238.08"/>
    <n v="0"/>
    <s v="SALVATICO ARIEL"/>
    <n v="25"/>
    <n v="3.39"/>
    <n v="1108.6400000000001"/>
    <n v="3.39"/>
    <n v="1.17"/>
    <b v="0"/>
  </r>
  <r>
    <s v="3"/>
    <x v="4"/>
    <s v="16642061"/>
    <s v="214"/>
    <s v="MARCO AHUMADA"/>
    <d v="2019-03-22T00:00:00"/>
    <x v="2"/>
    <s v="116"/>
    <s v="GARANTIA"/>
    <s v="PE"/>
    <s v="PARTNER CONFORT 1.6 HDI 9"/>
    <s v="AD389EB"/>
    <d v="2018-12-10T00:00:00"/>
    <n v="0"/>
    <m/>
    <n v="0"/>
    <n v="0"/>
    <n v="0"/>
    <n v="0"/>
    <n v="0"/>
    <n v="0"/>
    <n v="0"/>
    <n v="0"/>
    <s v="AGUIRRE JONATHAN"/>
    <n v="28"/>
    <n v="0.35"/>
    <n v="934.3"/>
    <n v="0.35"/>
    <n v="0.7"/>
    <b v="1"/>
  </r>
  <r>
    <s v="3"/>
    <x v="4"/>
    <s v="16642871"/>
    <s v="214"/>
    <s v="MARCO AHUMADA"/>
    <d v="2019-03-22T00:00:00"/>
    <x v="2"/>
    <s v="116"/>
    <s v="GARANTIA"/>
    <s v="PE"/>
    <s v="PARTNER CONFORT 1.6 HDI 9"/>
    <s v="AC521RT"/>
    <d v="2018-03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44221"/>
    <s v="4"/>
    <s v="ROMERO WALTER"/>
    <d v="2019-03-22T00:00:00"/>
    <x v="2"/>
    <s v="116"/>
    <s v="GARANTIA"/>
    <s v="PE"/>
    <s v="308 ACTIVE 1.6N"/>
    <s v="NNI-794"/>
    <d v="2014-01-30T00:00:00"/>
    <n v="0"/>
    <m/>
    <n v="0"/>
    <n v="0"/>
    <n v="1025.76"/>
    <n v="0"/>
    <n v="0"/>
    <n v="0"/>
    <n v="828.74"/>
    <n v="23.22"/>
    <s v="YANCE RAUL"/>
    <n v="16"/>
    <n v="1.17"/>
    <n v="3336.78"/>
    <n v="1.17"/>
    <n v="2.5"/>
    <b v="1"/>
  </r>
  <r>
    <s v="3"/>
    <x v="4"/>
    <s v="16646261"/>
    <s v="4"/>
    <s v="ROMERO WALTER"/>
    <d v="2019-03-22T00:00:00"/>
    <x v="2"/>
    <s v="116"/>
    <s v="GARANTIA"/>
    <s v="PE"/>
    <s v="308 ALLURE 1.6 NAV CBA."/>
    <s v="NSU903"/>
    <d v="2014-03-20T00:00:00"/>
    <n v="0"/>
    <m/>
    <n v="0"/>
    <n v="0"/>
    <n v="1025.76"/>
    <n v="0"/>
    <n v="0"/>
    <n v="0"/>
    <n v="828.74"/>
    <n v="18.86"/>
    <s v="YANCE RAUL"/>
    <n v="16"/>
    <n v="0.95"/>
    <n v="3336.78"/>
    <n v="0.95"/>
    <n v="2.5"/>
    <b v="1"/>
  </r>
  <r>
    <s v="3"/>
    <x v="0"/>
    <s v="16643061"/>
    <s v="214"/>
    <s v="MARCO AHUMADA"/>
    <d v="2019-03-22T00:00:00"/>
    <x v="2"/>
    <s v="258803"/>
    <s v="ALARCIA STELLA MARIS"/>
    <s v="PE"/>
    <s v="2008 FELINE 1.6 TIPTRONIC"/>
    <s v="AC551PI"/>
    <d v="2018-03-14T00:00:00"/>
    <n v="2.5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97504"/>
    <s v="082"/>
    <s v="ENZO RUIZ"/>
    <d v="2019-03-22T00:00:00"/>
    <x v="2"/>
    <s v="116"/>
    <s v="GARANTIA"/>
    <s v="PE"/>
    <s v="PARTNER - CONFORT 1.6  HD"/>
    <s v="AC765AL"/>
    <d v="2018-05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7"/>
    <s v="16609161"/>
    <s v="087"/>
    <s v="JUAN MARCELO AGUIRRE"/>
    <d v="2019-03-22T00:00:00"/>
    <x v="2"/>
    <s v="115203"/>
    <s v="REPARACIONES Y GTOS PRE"/>
    <s v="PE"/>
    <s v="408 FELINE THP TIPTRONIC"/>
    <s v="AA791TP"/>
    <d v="2016-12-14T00:00:00"/>
    <n v="0"/>
    <m/>
    <n v="0"/>
    <n v="0"/>
    <n v="4300.8"/>
    <n v="0"/>
    <n v="0"/>
    <n v="0"/>
    <n v="2007.28"/>
    <n v="0"/>
    <s v="CRISTIAN BARRIONUEVO"/>
    <n v="91"/>
    <n v="0.13"/>
    <n v="1520"/>
    <n v="0.13"/>
    <n v="2"/>
    <b v="1"/>
  </r>
  <r>
    <s v="3"/>
    <x v="2"/>
    <s v="16643761"/>
    <s v="082"/>
    <s v="ENZO RUIZ"/>
    <d v="2019-03-22T00:00:00"/>
    <x v="2"/>
    <s v="268385"/>
    <s v="AGUERO RENE GUSTAVO"/>
    <s v="PE"/>
    <s v="408 ALLURE PLUS THP"/>
    <s v="AD222RA"/>
    <d v="2018-09-27T00:00:00"/>
    <n v="0"/>
    <m/>
    <n v="0"/>
    <n v="0"/>
    <n v="3060.09"/>
    <n v="540.01"/>
    <n v="15"/>
    <n v="0.15"/>
    <n v="1514.22"/>
    <n v="-9.91"/>
    <s v="RODRIGO IBARRA."/>
    <n v="54"/>
    <n v="0.56999999999999995"/>
    <n v="627.27"/>
    <n v="0.56999999999999995"/>
    <n v="0.66"/>
    <b v="1"/>
  </r>
  <r>
    <s v="3"/>
    <x v="4"/>
    <s v="16646131"/>
    <s v="87"/>
    <s v="ALEJANDRO DIAZ"/>
    <d v="2019-03-22T00:00:00"/>
    <x v="2"/>
    <s v="116"/>
    <s v="GARANTIA"/>
    <s v="PE"/>
    <s v="PARTNER CONFORT 1.6 HDI 9"/>
    <s v="AD418AX"/>
    <d v="2019-01-31T00:00:00"/>
    <n v="0"/>
    <m/>
    <n v="0"/>
    <n v="0"/>
    <n v="0"/>
    <n v="0"/>
    <n v="0"/>
    <n v="0"/>
    <n v="0"/>
    <n v="0"/>
    <s v="AGUIRRE JONATHAN"/>
    <n v="28"/>
    <n v="0.45"/>
    <n v="934.3"/>
    <n v="0.45"/>
    <n v="0.7"/>
    <b v="1"/>
  </r>
  <r>
    <s v="3"/>
    <x v="4"/>
    <s v="16629193"/>
    <s v="214"/>
    <s v="MARCO AHUMADA"/>
    <d v="2019-03-22T00:00:00"/>
    <x v="2"/>
    <s v="116"/>
    <s v="GARANTIA"/>
    <s v="PE"/>
    <s v="PARTNER CONFORT 1.6 5 PLA"/>
    <s v="AC196BO"/>
    <d v="2018-01-22T00:00:00"/>
    <n v="0"/>
    <m/>
    <n v="0"/>
    <n v="0"/>
    <n v="0"/>
    <n v="0"/>
    <n v="0"/>
    <n v="0"/>
    <n v="0"/>
    <n v="0"/>
    <s v="LUCAS DIGIOVANNI"/>
    <n v="90"/>
    <n v="0.38"/>
    <n v="934.3"/>
    <n v="0.38"/>
    <n v="0.7"/>
    <b v="1"/>
  </r>
  <r>
    <s v="3"/>
    <x v="3"/>
    <s v="16609831"/>
    <s v="082"/>
    <s v="ENZO RUIZ"/>
    <d v="2019-03-22T00:00:00"/>
    <x v="2"/>
    <s v="631110"/>
    <s v="CARGOS ATENCION AL CLIE"/>
    <s v="PE"/>
    <s v="208 ALLURE 1.6 115"/>
    <s v="AD438SV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41631"/>
    <s v="214"/>
    <s v="MARCO AHUMADA"/>
    <d v="2019-03-22T00:00:00"/>
    <x v="2"/>
    <s v="116"/>
    <s v="GARANTIA"/>
    <s v="PE"/>
    <s v="PARTNER CONFORT 1.6 HDI 9"/>
    <s v="AC457ZY"/>
    <d v="2018-02-23T00:00:00"/>
    <n v="0"/>
    <m/>
    <n v="0"/>
    <n v="0"/>
    <n v="0"/>
    <n v="0"/>
    <n v="0"/>
    <n v="0"/>
    <n v="0"/>
    <n v="0"/>
    <s v="CRISTIAN BARRIONUEVO"/>
    <n v="91"/>
    <n v="0.35"/>
    <n v="934.3"/>
    <n v="0.35"/>
    <n v="0.7"/>
    <b v="1"/>
  </r>
  <r>
    <s v="3"/>
    <x v="0"/>
    <s v="16648121"/>
    <s v="082"/>
    <s v="ENZO RUIZ"/>
    <d v="2019-03-22T00:00:00"/>
    <x v="2"/>
    <s v="46431"/>
    <s v="FERRER ALFREDO JOSE"/>
    <s v="PE"/>
    <s v="206 SW PREMIUM 1.6"/>
    <s v="FWM-582"/>
    <d v="2006-11-08T00:00:00"/>
    <n v="0"/>
    <m/>
    <n v="0"/>
    <n v="0"/>
    <n v="184.8"/>
    <n v="0"/>
    <n v="0"/>
    <n v="0"/>
    <n v="80.81"/>
    <n v="0"/>
    <s v="SALVATICO ARIEL"/>
    <n v="25"/>
    <n v="1.78"/>
    <n v="2851.25"/>
    <n v="1.78"/>
    <n v="1.5"/>
    <b v="0"/>
  </r>
  <r>
    <s v="3"/>
    <x v="4"/>
    <s v="16599321"/>
    <s v="214"/>
    <s v="MARCO AHUMADA"/>
    <d v="2019-03-22T00:00:00"/>
    <x v="2"/>
    <s v="116"/>
    <s v="GARANTIA"/>
    <s v="PE"/>
    <s v="PARTNER CONFORT 1.6 HDI 9"/>
    <s v="AD199ES"/>
    <d v="2018-09-28T00:00:00"/>
    <n v="0.9"/>
    <m/>
    <n v="0"/>
    <n v="0"/>
    <n v="991.65"/>
    <n v="0"/>
    <n v="0"/>
    <n v="0"/>
    <n v="917.65"/>
    <n v="0"/>
    <s v="SALVATICO ARIEL"/>
    <n v="25"/>
    <n v="1.63"/>
    <n v="1201.24"/>
    <n v="1.63"/>
    <n v="0.9"/>
    <b v="0"/>
  </r>
  <r>
    <s v="3"/>
    <x v="0"/>
    <s v="16625671"/>
    <s v="082"/>
    <s v="ENZO RUIZ"/>
    <d v="2019-03-22T00:00:00"/>
    <x v="2"/>
    <s v="139143"/>
    <s v="GONZALEZ MARIO DANTE"/>
    <s v="PE"/>
    <s v="308 ALLURE HDI NAV"/>
    <s v="OTN-044"/>
    <d v="2015-05-22T00:00:00"/>
    <n v="0"/>
    <n v="855.37"/>
    <n v="15"/>
    <n v="0.15"/>
    <n v="10537.18"/>
    <n v="1859.47"/>
    <n v="15"/>
    <n v="0.15"/>
    <n v="6902.75"/>
    <n v="61.94"/>
    <s v="MERCADO CARLOS"/>
    <n v="51"/>
    <n v="0.4"/>
    <n v="4847.12"/>
    <n v="3.12"/>
    <n v="0.34"/>
    <b v="0"/>
  </r>
  <r>
    <s v="3"/>
    <x v="0"/>
    <s v="16625671"/>
    <s v="082"/>
    <s v="ENZO RUIZ"/>
    <d v="2019-03-22T00:00:00"/>
    <x v="2"/>
    <s v="139143"/>
    <s v="GONZALEZ MARIO DANTE"/>
    <s v="PE"/>
    <s v="308 ALLURE HDI NAV"/>
    <s v="OTN-044"/>
    <m/>
    <m/>
    <m/>
    <m/>
    <n v="0"/>
    <m/>
    <m/>
    <m/>
    <n v="0"/>
    <m/>
    <m/>
    <s v="RODRIGO IBARRA."/>
    <n v="54"/>
    <n v="3.12"/>
    <m/>
    <n v="0.4"/>
    <n v="2.66"/>
    <b v="1"/>
  </r>
  <r>
    <s v="3"/>
    <x v="4"/>
    <s v="16597502"/>
    <s v="082"/>
    <s v="ENZO RUIZ"/>
    <d v="2019-03-22T00:00:00"/>
    <x v="2"/>
    <s v="116"/>
    <s v="GARANTIA"/>
    <s v="PE"/>
    <s v="PARTNER - CONFORT 1.6  HD"/>
    <s v="AC765AL"/>
    <d v="2018-05-15T00:00:00"/>
    <n v="0"/>
    <m/>
    <n v="0"/>
    <n v="0"/>
    <n v="19817.04"/>
    <n v="0"/>
    <n v="0"/>
    <n v="0"/>
    <n v="18503.18"/>
    <n v="0"/>
    <s v="SALVATICO ARIEL"/>
    <n v="25"/>
    <n v="0.37"/>
    <n v="934.3"/>
    <n v="0.37"/>
    <n v="0.7"/>
    <b v="1"/>
  </r>
  <r>
    <s v="3"/>
    <x v="4"/>
    <s v="16597503"/>
    <s v="082"/>
    <s v="ENZO RUIZ"/>
    <d v="2019-03-22T00:00:00"/>
    <x v="2"/>
    <s v="116"/>
    <s v="GARANTIA"/>
    <s v="PE"/>
    <s v="PARTNER - CONFORT 1.6  HD"/>
    <s v="AC765AL"/>
    <d v="2018-05-15T00:00:00"/>
    <n v="0"/>
    <m/>
    <n v="0"/>
    <n v="0"/>
    <n v="0"/>
    <n v="0"/>
    <n v="0"/>
    <n v="0"/>
    <n v="0"/>
    <n v="0"/>
    <s v="SALVATICO ARIEL"/>
    <n v="25"/>
    <n v="0.35"/>
    <n v="934.3"/>
    <n v="0.35"/>
    <n v="0.7"/>
    <b v="1"/>
  </r>
  <r>
    <s v="3"/>
    <x v="4"/>
    <s v="16631724"/>
    <s v="4"/>
    <s v="ROMERO WALTER"/>
    <d v="2019-03-22T00:00:00"/>
    <x v="2"/>
    <s v="116"/>
    <s v="GARANTIA"/>
    <s v="PE"/>
    <s v="PARTNER PATAGONICA VTC PL"/>
    <s v="AC613QF"/>
    <d v="2018-04-19T00:00:00"/>
    <n v="0"/>
    <m/>
    <n v="0"/>
    <n v="0"/>
    <n v="0"/>
    <n v="0"/>
    <n v="0"/>
    <n v="0"/>
    <n v="0"/>
    <n v="0"/>
    <s v="CRISTIAN BARRIONUEVO"/>
    <n v="91"/>
    <n v="0.27"/>
    <n v="221.29"/>
    <n v="0.27"/>
    <n v="0.5"/>
    <b v="1"/>
  </r>
  <r>
    <s v="3"/>
    <x v="4"/>
    <s v="16626343"/>
    <s v="082"/>
    <s v="ENZO RUIZ"/>
    <d v="2019-03-22T00:00:00"/>
    <x v="2"/>
    <s v="116"/>
    <s v="GARANTIA"/>
    <s v="PE"/>
    <s v="4008 2.0"/>
    <s v="OUF-407"/>
    <d v="2015-05-15T00:00:00"/>
    <n v="0"/>
    <m/>
    <n v="0"/>
    <n v="0"/>
    <n v="24020.59"/>
    <n v="0"/>
    <n v="0"/>
    <n v="0"/>
    <n v="21411.97"/>
    <n v="0"/>
    <s v="AGUIRRE JONATHAN"/>
    <n v="28"/>
    <n v="1.03"/>
    <n v="2002.07"/>
    <n v="1.03"/>
    <n v="1.5"/>
    <b v="1"/>
  </r>
  <r>
    <s v="3"/>
    <x v="0"/>
    <s v="16639441"/>
    <s v="4"/>
    <s v="ROMERO WALTER"/>
    <d v="2019-03-22T00:00:00"/>
    <x v="2"/>
    <s v="237836"/>
    <s v="SANCHEZ MARTHA SUSANA"/>
    <s v="PE"/>
    <s v="208 FELINE 1.6 N 5P PACK"/>
    <s v="AA211TP"/>
    <d v="2016-06-15T00:00:00"/>
    <n v="0"/>
    <m/>
    <n v="0"/>
    <n v="0"/>
    <n v="3159.16"/>
    <n v="557.49"/>
    <n v="15"/>
    <n v="0.15"/>
    <n v="2858.5"/>
    <n v="0"/>
    <s v="CRISTIAN BARRIONUEVO"/>
    <n v="91"/>
    <n v="1.18"/>
    <n v="760.33"/>
    <n v="1.18"/>
    <n v="0.4"/>
    <b v="0"/>
  </r>
  <r>
    <s v="3"/>
    <x v="4"/>
    <s v="16629192"/>
    <s v="214"/>
    <s v="MARCO AHUMADA"/>
    <d v="2019-03-22T00:00:00"/>
    <x v="2"/>
    <s v="116"/>
    <s v="GARANTIA"/>
    <s v="PE"/>
    <s v="PARTNER CONFORT 1.6 5 PLA"/>
    <s v="AC196BO"/>
    <d v="2018-01-22T00:00:00"/>
    <n v="0"/>
    <m/>
    <n v="0"/>
    <n v="0"/>
    <n v="0"/>
    <n v="0"/>
    <n v="0"/>
    <n v="0"/>
    <n v="0"/>
    <n v="0"/>
    <s v="LUCAS DIGIOVANNI"/>
    <n v="90"/>
    <n v="0.67"/>
    <n v="667.36"/>
    <n v="0.67"/>
    <n v="0.5"/>
    <b v="0"/>
  </r>
  <r>
    <s v="3"/>
    <x v="0"/>
    <s v="16612561"/>
    <s v="082"/>
    <s v="ENZO RUIZ"/>
    <d v="2019-03-22T00:00:00"/>
    <x v="2"/>
    <s v="257030"/>
    <s v="CARDENAS ROMERO DAVID E"/>
    <s v="PE"/>
    <s v="2008 SPORT 1.6 THP"/>
    <s v="AC374TQ"/>
    <d v="2018-02-01T00:00:00"/>
    <n v="0"/>
    <n v="165.37"/>
    <n v="2.9"/>
    <n v="2.8999999999999998E-2"/>
    <n v="4917.8500000000004"/>
    <n v="0"/>
    <n v="0"/>
    <n v="0"/>
    <n v="2325.61"/>
    <n v="0"/>
    <s v="SALVATICO ARIEL"/>
    <n v="25"/>
    <n v="1.87"/>
    <n v="5537.12"/>
    <n v="1.87"/>
    <n v="3"/>
    <b v="1"/>
  </r>
  <r>
    <s v="3"/>
    <x v="4"/>
    <s v="16632212"/>
    <s v="082"/>
    <s v="ENZO RUIZ"/>
    <d v="2019-03-22T00:00:00"/>
    <x v="2"/>
    <s v="116"/>
    <s v="GARANTIA"/>
    <s v="PE"/>
    <s v="308 ALLURE 1.6"/>
    <s v="AC204QP"/>
    <d v="2018-01-11T00:00:00"/>
    <n v="2.7"/>
    <m/>
    <n v="0"/>
    <n v="0"/>
    <n v="5579.86"/>
    <n v="0"/>
    <n v="0"/>
    <n v="0"/>
    <n v="4436.55"/>
    <n v="0"/>
    <s v="CRISTIAN BARRIONUEVO"/>
    <n v="91"/>
    <n v="1.3"/>
    <n v="3603.72"/>
    <n v="1.3"/>
    <n v="2.7"/>
    <b v="1"/>
  </r>
  <r>
    <s v="3"/>
    <x v="0"/>
    <s v="16613071"/>
    <s v="082"/>
    <s v="ENZO RUIZ"/>
    <d v="2019-03-22T00:00:00"/>
    <x v="2"/>
    <s v="257904"/>
    <s v="ALBERTO LEVI EDUARDO"/>
    <s v="PE"/>
    <s v="208 NAFTA"/>
    <s v="AB018ON"/>
    <d v="2017-02-22T00:00:00"/>
    <n v="2.09"/>
    <n v="397.27"/>
    <n v="10"/>
    <n v="0.1"/>
    <n v="3678.67"/>
    <n v="0"/>
    <n v="0"/>
    <n v="0"/>
    <n v="1274"/>
    <n v="20.25"/>
    <s v="YANCE RAUL"/>
    <n v="16"/>
    <n v="1.02"/>
    <n v="3575.46"/>
    <n v="1.02"/>
    <n v="2.09"/>
    <b v="1"/>
  </r>
  <r>
    <s v="3"/>
    <x v="0"/>
    <s v="16621401"/>
    <s v="4"/>
    <s v="ROMERO WALTER"/>
    <d v="2019-03-22T00:00:00"/>
    <x v="2"/>
    <s v="22009"/>
    <s v="VETTORELLO SILVINA"/>
    <s v="PE"/>
    <s v="2008 ALLURE 1.6"/>
    <s v="AB152TU"/>
    <d v="2017-03-31T00:00:00"/>
    <n v="0"/>
    <n v="6.46"/>
    <n v="0.2"/>
    <n v="2E-3"/>
    <n v="3126.88"/>
    <n v="551.79"/>
    <n v="15"/>
    <n v="0.15"/>
    <n v="1274"/>
    <n v="17.47"/>
    <s v="RODRIGO IBARRA."/>
    <n v="54"/>
    <n v="0.88"/>
    <n v="3224.95"/>
    <n v="0.88"/>
    <n v="1.7"/>
    <b v="1"/>
  </r>
  <r>
    <s v="3"/>
    <x v="0"/>
    <s v="16625761"/>
    <s v="214"/>
    <s v="MARCO AHUMADA"/>
    <d v="2019-03-22T00:00:00"/>
    <x v="2"/>
    <s v="233846"/>
    <s v="LUDUEñA MARTIN ADRIAN"/>
    <s v="PE"/>
    <s v="408 ALLURE 1.6 HDI"/>
    <s v="AB364XD"/>
    <d v="2017-05-15T00:00:00"/>
    <n v="2.5099999999999998"/>
    <n v="4.7699999999999996"/>
    <n v="0.1"/>
    <n v="1E-3"/>
    <n v="4390.37"/>
    <n v="774.76"/>
    <n v="15"/>
    <n v="0.15"/>
    <n v="2446.09"/>
    <n v="20.84"/>
    <s v="YANCE RAUL"/>
    <n v="16"/>
    <n v="1.05"/>
    <n v="4766.3100000000004"/>
    <n v="1.05"/>
    <n v="2.5099999999999998"/>
    <b v="1"/>
  </r>
  <r>
    <s v="3"/>
    <x v="4"/>
    <s v="16628241"/>
    <s v="4"/>
    <s v="ROMERO WALTER"/>
    <d v="2019-03-22T00:00:00"/>
    <x v="2"/>
    <s v="116"/>
    <s v="GARANTIA"/>
    <s v="PE"/>
    <s v="206  X-LINE 1.4 3P AM70"/>
    <s v="HCS-098"/>
    <d v="2008-04-07T00:00:00"/>
    <n v="2"/>
    <m/>
    <n v="0"/>
    <n v="0"/>
    <n v="2045.9"/>
    <n v="0"/>
    <n v="0"/>
    <n v="0"/>
    <n v="1500.11"/>
    <n v="24.22"/>
    <s v="YANCE RAUL"/>
    <n v="16"/>
    <n v="1.22"/>
    <n v="2669.42"/>
    <n v="1.22"/>
    <n v="2"/>
    <b v="1"/>
  </r>
  <r>
    <s v="3"/>
    <x v="4"/>
    <s v="16602842"/>
    <s v="082"/>
    <s v="ENZO RUIZ"/>
    <d v="2019-03-22T00:00:00"/>
    <x v="2"/>
    <s v="116"/>
    <s v="GARANTIA"/>
    <s v="PE"/>
    <s v="2008 FELINE 1.6"/>
    <s v="AA904IP"/>
    <d v="2017-01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42343"/>
    <s v="214"/>
    <s v="MARCO AHUMADA"/>
    <d v="2019-03-22T00:00:00"/>
    <x v="2"/>
    <s v="116"/>
    <s v="GARANTIA"/>
    <s v="PE"/>
    <s v="408 ALLURE 1.6 CBA."/>
    <s v="AB929LB"/>
    <d v="2017-10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25672"/>
    <s v="082"/>
    <s v="ENZO RUIZ"/>
    <d v="2019-03-22T00:00:00"/>
    <x v="2"/>
    <s v="139143"/>
    <s v="GONZALEZ MARIO DANTE"/>
    <s v="PE"/>
    <s v="308 ALLURE HDI NAV"/>
    <s v="OTN-044"/>
    <d v="2015-05-22T00:00:00"/>
    <n v="0"/>
    <m/>
    <n v="0"/>
    <n v="0"/>
    <n v="0"/>
    <n v="0"/>
    <n v="0"/>
    <n v="0"/>
    <n v="0"/>
    <n v="24.82"/>
    <s v="RODRIGO IBARRA."/>
    <n v="54"/>
    <n v="1.25"/>
    <n v="950.41"/>
    <n v="1.25"/>
    <n v="1"/>
    <b v="0"/>
  </r>
  <r>
    <s v="3"/>
    <x v="4"/>
    <s v="16642872"/>
    <s v="214"/>
    <s v="MARCO AHUMADA"/>
    <d v="2019-03-22T00:00:00"/>
    <x v="2"/>
    <s v="116"/>
    <s v="GARANTIA"/>
    <s v="PE"/>
    <s v="PARTNER CONFORT 1.6 HDI 9"/>
    <s v="AC521RT"/>
    <d v="2018-03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37232"/>
    <s v="082"/>
    <s v="ENZO RUIZ"/>
    <d v="2019-03-22T00:00:00"/>
    <x v="2"/>
    <s v="116"/>
    <s v="GARANTIA"/>
    <s v="PE"/>
    <s v="PARTNER"/>
    <s v="AC111DS"/>
    <d v="2017-12-15T00:00:00"/>
    <n v="0"/>
    <m/>
    <n v="0"/>
    <n v="0"/>
    <n v="0"/>
    <n v="0"/>
    <n v="0"/>
    <n v="0"/>
    <n v="0"/>
    <n v="0"/>
    <s v="LUCAS DIGIOVANNI"/>
    <n v="90"/>
    <n v="0.25"/>
    <n v="934.3"/>
    <n v="0.25"/>
    <n v="0.7"/>
    <b v="1"/>
  </r>
  <r>
    <s v="3"/>
    <x v="1"/>
    <s v="16628621"/>
    <s v="082"/>
    <s v="ENZO RUIZ"/>
    <d v="2019-03-22T00:00:00"/>
    <x v="2"/>
    <s v="6"/>
    <s v="PEUGEOT CITROEN ARGENTI"/>
    <s v="PE"/>
    <s v="2008 ALLURE 1.6"/>
    <s v="AB619JO"/>
    <d v="2017-06-28T00:00:00"/>
    <n v="2.5"/>
    <m/>
    <n v="0"/>
    <n v="0"/>
    <n v="4886.87"/>
    <n v="0"/>
    <n v="0"/>
    <n v="0"/>
    <n v="2083.88"/>
    <n v="0"/>
    <s v="AGUIRRE JONATHAN"/>
    <n v="28"/>
    <n v="1.57"/>
    <n v="4752.08"/>
    <n v="1.57"/>
    <n v="2.5"/>
    <b v="1"/>
  </r>
  <r>
    <s v="3"/>
    <x v="3"/>
    <s v="16638121"/>
    <s v="87"/>
    <s v="ALEJANDRO DIAZ"/>
    <d v="2019-03-22T00:00:00"/>
    <x v="2"/>
    <s v="631106"/>
    <s v="CARGO PREP. Y ENTREGA U"/>
    <s v="PE"/>
    <s v="PARTNER CONFORT 1.6 HDI 9"/>
    <s v="AD418AX"/>
    <d v="2019-01-31T00:00:00"/>
    <n v="0"/>
    <m/>
    <n v="0"/>
    <n v="0"/>
    <n v="4125.8500000000004"/>
    <n v="0"/>
    <n v="0"/>
    <n v="0"/>
    <n v="2658.32"/>
    <n v="0"/>
    <e v="#N/A"/>
    <s v=""/>
    <n v="0"/>
    <n v="0"/>
    <m/>
    <n v="0"/>
    <b v="0"/>
  </r>
  <r>
    <s v="3"/>
    <x v="4"/>
    <s v="16646132"/>
    <s v="87"/>
    <s v="ALEJANDRO DIAZ"/>
    <d v="2019-03-22T00:00:00"/>
    <x v="2"/>
    <s v="116"/>
    <s v="GARANTIA"/>
    <s v="PE"/>
    <s v="PARTNER CONFORT 1.6 HDI 9"/>
    <s v="AD418AX"/>
    <d v="2019-01-31T00:00:00"/>
    <n v="0"/>
    <m/>
    <n v="0"/>
    <n v="0"/>
    <n v="0"/>
    <n v="0"/>
    <n v="0"/>
    <n v="0"/>
    <n v="0"/>
    <n v="0"/>
    <s v="AGUIRRE JONATHAN"/>
    <n v="28"/>
    <n v="0.17"/>
    <n v="266.94"/>
    <n v="0.17"/>
    <n v="0.2"/>
    <b v="1"/>
  </r>
  <r>
    <s v="3"/>
    <x v="4"/>
    <s v="16616791"/>
    <s v="082"/>
    <s v="ENZO RUIZ"/>
    <d v="2019-03-22T00:00:00"/>
    <x v="2"/>
    <s v="116"/>
    <s v="GARANTIA"/>
    <s v="PE"/>
    <s v="408  1.6 THP"/>
    <s v="AD277EK"/>
    <d v="2019-01-22T00:00:00"/>
    <n v="0.6"/>
    <m/>
    <n v="0"/>
    <n v="0"/>
    <n v="4324.9799999999996"/>
    <n v="0"/>
    <n v="0"/>
    <n v="0"/>
    <n v="3830.79"/>
    <n v="0"/>
    <s v="CRISTIAN BARRIONUEVO"/>
    <n v="91"/>
    <n v="1.85"/>
    <n v="800.83"/>
    <n v="1.85"/>
    <n v="0.6"/>
    <b v="0"/>
  </r>
  <r>
    <s v="3"/>
    <x v="0"/>
    <s v="16628691"/>
    <s v="4"/>
    <s v="ROMERO WALTER"/>
    <d v="2019-03-22T00:00:00"/>
    <x v="2"/>
    <s v="262797"/>
    <s v="MOYANO MARIA DE LA FE"/>
    <s v="PE"/>
    <s v="5008 ALLURE THP TIPTRONIC"/>
    <s v="AC633FH"/>
    <d v="2018-04-18T00:00:00"/>
    <n v="0"/>
    <m/>
    <n v="0"/>
    <n v="0"/>
    <n v="4746.7"/>
    <n v="0"/>
    <n v="0"/>
    <n v="0"/>
    <n v="2201.73"/>
    <n v="26.8"/>
    <s v="YANCE RAUL"/>
    <n v="16"/>
    <n v="1.35"/>
    <n v="5360.34"/>
    <n v="1.35"/>
    <n v="2.82"/>
    <b v="1"/>
  </r>
  <r>
    <s v="3"/>
    <x v="0"/>
    <s v="16632601"/>
    <s v="082"/>
    <s v="ENZO RUIZ"/>
    <d v="2019-03-22T00:00:00"/>
    <x v="2"/>
    <s v="249663"/>
    <s v="BUSTOS CRHISTIAN LEONAR"/>
    <s v="PE"/>
    <s v="308"/>
    <s v="KSS-233"/>
    <d v="2012-01-06T00:00:00"/>
    <n v="1.7"/>
    <n v="177.73"/>
    <n v="5.5"/>
    <n v="5.5E-2"/>
    <n v="4268.29"/>
    <n v="753.21"/>
    <n v="15"/>
    <n v="0.15"/>
    <n v="1879.96"/>
    <n v="5.04"/>
    <s v="ROBLEDO RUBEN"/>
    <n v="50"/>
    <n v="0.4"/>
    <n v="3053.68"/>
    <n v="1.18"/>
    <n v="0.43"/>
    <b v="0"/>
  </r>
  <r>
    <s v="3"/>
    <x v="0"/>
    <s v="16632601"/>
    <s v="082"/>
    <s v="ENZO RUIZ"/>
    <d v="2019-03-22T00:00:00"/>
    <x v="2"/>
    <s v="249663"/>
    <s v="BUSTOS CRHISTIAN LEONAR"/>
    <s v="PE"/>
    <s v="308"/>
    <s v="KSS-233"/>
    <m/>
    <m/>
    <m/>
    <m/>
    <n v="0"/>
    <m/>
    <m/>
    <m/>
    <n v="0"/>
    <m/>
    <m/>
    <s v="CRISTIAN BARRIONUEVO"/>
    <n v="91"/>
    <n v="1.18"/>
    <m/>
    <n v="0.4"/>
    <n v="1.27"/>
    <b v="1"/>
  </r>
  <r>
    <s v="3"/>
    <x v="0"/>
    <s v="16587051"/>
    <s v="214"/>
    <s v="MARCO AHUMADA"/>
    <d v="2019-03-22T00:00:00"/>
    <x v="2"/>
    <s v="2864"/>
    <s v="JORGE ANTUN SA"/>
    <s v="PE"/>
    <s v="208 1.6 HDI"/>
    <s v="AD354PF"/>
    <d v="2019-01-22T00:00:00"/>
    <n v="0"/>
    <m/>
    <n v="0"/>
    <n v="0"/>
    <n v="2831.08"/>
    <n v="707.77"/>
    <n v="20"/>
    <n v="0.2"/>
    <n v="2335.64"/>
    <n v="0"/>
    <e v="#N/A"/>
    <s v=""/>
    <n v="0"/>
    <n v="1900.83"/>
    <m/>
    <n v="0"/>
    <b v="0"/>
  </r>
  <r>
    <s v="3"/>
    <x v="0"/>
    <s v="16619981"/>
    <s v="214"/>
    <s v="MARCO AHUMADA"/>
    <d v="2019-03-22T00:00:00"/>
    <x v="2"/>
    <s v="252075"/>
    <s v="LUNA MARIA DE LOS ANGEL"/>
    <s v="PE"/>
    <s v="208 - ALLURE 1.5"/>
    <s v="PGO-323"/>
    <d v="2015-11-20T00:00:00"/>
    <n v="0"/>
    <n v="1.1399999999999999"/>
    <n v="0.01"/>
    <n v="1E-4"/>
    <n v="21767.93"/>
    <n v="3797.99"/>
    <n v="14.86"/>
    <n v="0.14859999999999998"/>
    <n v="11936.76"/>
    <n v="0"/>
    <s v="SALVATICO ARIEL"/>
    <n v="25"/>
    <n v="10.65"/>
    <n v="11422.85"/>
    <n v="10.65"/>
    <n v="6.01"/>
    <b v="0"/>
  </r>
  <r>
    <s v="3"/>
    <x v="0"/>
    <s v="16613931"/>
    <s v="214"/>
    <s v="MARCO AHUMADA"/>
    <d v="2019-03-22T00:00:00"/>
    <x v="2"/>
    <s v="248442"/>
    <s v="NUÑEZ JUAN DOMINGO"/>
    <s v="PE"/>
    <s v="208 FELINE 1.6"/>
    <s v="AB440FS"/>
    <d v="2017-06-14T00:00:00"/>
    <n v="1.7"/>
    <n v="6.79"/>
    <n v="0.21"/>
    <n v="2.0999999999999999E-3"/>
    <n v="3126.88"/>
    <n v="551.79"/>
    <n v="15"/>
    <n v="0.15"/>
    <n v="1269.46"/>
    <n v="0"/>
    <s v="CRISTIAN BARRIONUEVO"/>
    <n v="91"/>
    <n v="1.07"/>
    <n v="3224.62"/>
    <n v="1.07"/>
    <n v="1.7"/>
    <b v="1"/>
  </r>
  <r>
    <s v="3"/>
    <x v="4"/>
    <s v="16631722"/>
    <s v="4"/>
    <s v="ROMERO WALTER"/>
    <d v="2019-03-22T00:00:00"/>
    <x v="2"/>
    <s v="116"/>
    <s v="GARANTIA"/>
    <s v="PE"/>
    <s v="PARTNER PATAGONICA VTC PL"/>
    <s v="AC613QF"/>
    <d v="2018-04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"/>
    <s v="16637791"/>
    <s v="214"/>
    <s v="MARCO AHUMADA"/>
    <d v="2019-03-22T00:00:00"/>
    <x v="2"/>
    <s v="6"/>
    <s v="PEUGEOT CITROEN ARGENTI"/>
    <s v="PE"/>
    <s v="308 ALLURE PACK 1.6 HDI"/>
    <s v="AD272BQ"/>
    <d v="2018-11-12T00:00:00"/>
    <n v="0"/>
    <m/>
    <n v="0"/>
    <n v="0"/>
    <n v="0"/>
    <n v="0"/>
    <n v="0"/>
    <n v="0"/>
    <n v="-364.32"/>
    <n v="0"/>
    <e v="#N/A"/>
    <s v=""/>
    <n v="0"/>
    <n v="0"/>
    <m/>
    <n v="0"/>
    <b v="0"/>
  </r>
  <r>
    <s v="3"/>
    <x v="4"/>
    <s v="16646133"/>
    <s v="87"/>
    <s v="ALEJANDRO DIAZ"/>
    <d v="2019-03-22T00:00:00"/>
    <x v="2"/>
    <s v="116"/>
    <s v="GARANTIA"/>
    <s v="PE"/>
    <s v="PARTNER CONFORT 1.6 HDI 9"/>
    <s v="AD418AX"/>
    <d v="2019-01-31T00:00:00"/>
    <n v="0"/>
    <m/>
    <n v="0"/>
    <n v="0"/>
    <n v="19817.04"/>
    <n v="0"/>
    <n v="0"/>
    <n v="0"/>
    <n v="18503.18"/>
    <n v="0"/>
    <s v="AGUIRRE JONATHAN"/>
    <n v="28"/>
    <n v="0.7"/>
    <n v="400.41"/>
    <n v="0.7"/>
    <n v="0.3"/>
    <b v="0"/>
  </r>
  <r>
    <s v="3"/>
    <x v="2"/>
    <s v="16623426"/>
    <s v="214"/>
    <s v="MARCO AHUMADA"/>
    <d v="2019-03-22T00:00:00"/>
    <x v="2"/>
    <s v="251777"/>
    <s v="GODOY RAFAEL CESAR"/>
    <s v="PE"/>
    <s v="208 GT 1.6 THP"/>
    <s v="AC758TM"/>
    <d v="2018-05-10T00:00:00"/>
    <n v="0"/>
    <m/>
    <n v="0"/>
    <n v="0"/>
    <n v="1027.95"/>
    <n v="0"/>
    <n v="0"/>
    <n v="0"/>
    <n v="353.61"/>
    <n v="0"/>
    <e v="#N/A"/>
    <s v=""/>
    <n v="0"/>
    <n v="0"/>
    <m/>
    <n v="0"/>
    <b v="0"/>
  </r>
  <r>
    <s v="3"/>
    <x v="2"/>
    <s v="16623427"/>
    <s v="214"/>
    <s v="MARCO AHUMADA"/>
    <d v="2019-03-22T00:00:00"/>
    <x v="2"/>
    <s v="251777"/>
    <s v="GODOY RAFAEL CESAR"/>
    <s v="PE"/>
    <s v="208 GT 1.6 THP"/>
    <s v="AC758TM"/>
    <d v="2018-05-10T00:00:00"/>
    <n v="0"/>
    <n v="1.1599999999999999"/>
    <n v="0.2"/>
    <n v="2E-3"/>
    <n v="0"/>
    <n v="0"/>
    <n v="0"/>
    <n v="0"/>
    <n v="0"/>
    <n v="22.83"/>
    <s v="RODRIGO IBARRA."/>
    <n v="54"/>
    <n v="1.1499999999999999"/>
    <n v="578.59"/>
    <n v="1.1499999999999999"/>
    <n v="0.61"/>
    <b v="0"/>
  </r>
  <r>
    <s v="3"/>
    <x v="0"/>
    <s v="16644861"/>
    <s v="214"/>
    <s v="MARCO AHUMADA"/>
    <d v="2019-03-22T00:00:00"/>
    <x v="2"/>
    <s v="184092"/>
    <s v="SLEK GONZALO JAIR"/>
    <s v="PE"/>
    <s v="208 FELINE 1.6"/>
    <s v="AC881GN"/>
    <d v="2018-06-21T00:00:00"/>
    <n v="2.37"/>
    <n v="16.670000000000002"/>
    <n v="0.37"/>
    <n v="3.7000000000000002E-3"/>
    <n v="3678.67"/>
    <n v="0"/>
    <n v="0"/>
    <n v="0"/>
    <n v="1274"/>
    <n v="2.98"/>
    <s v="RODRIGO IBARRA."/>
    <n v="54"/>
    <n v="0.15"/>
    <n v="4488.3"/>
    <n v="0.15"/>
    <n v="2.37"/>
    <b v="1"/>
  </r>
  <r>
    <s v="3"/>
    <x v="4"/>
    <s v="16634742"/>
    <s v="082"/>
    <s v="ENZO RUIZ"/>
    <d v="2019-03-22T00:00:00"/>
    <x v="2"/>
    <s v="116"/>
    <s v="GARANTIA"/>
    <s v="PE"/>
    <s v="PARTNER CONFORT 1.6 HDI"/>
    <s v="AC959HO"/>
    <d v="2018-08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31725"/>
    <s v="4"/>
    <s v="ROMERO WALTER"/>
    <d v="2019-03-22T00:00:00"/>
    <x v="2"/>
    <s v="116"/>
    <s v="GARANTIA"/>
    <s v="PE"/>
    <s v="PARTNER PATAGONICA VTC PL"/>
    <s v="AC613QF"/>
    <d v="2018-04-19T00:00:00"/>
    <n v="0"/>
    <m/>
    <n v="0"/>
    <n v="0"/>
    <n v="0"/>
    <n v="0"/>
    <n v="0"/>
    <n v="0"/>
    <n v="0"/>
    <n v="0"/>
    <s v="CRISTIAN BARRIONUEVO"/>
    <n v="91"/>
    <n v="0.42"/>
    <n v="934.3"/>
    <n v="0.42"/>
    <n v="0.7"/>
    <b v="1"/>
  </r>
  <r>
    <s v="3"/>
    <x v="4"/>
    <s v="16551272"/>
    <s v="8"/>
    <s v="LUIS SILVESTRE GONZALEZ"/>
    <d v="2019-03-22T00:00:00"/>
    <x v="2"/>
    <s v="116"/>
    <s v="GARANTIA"/>
    <s v="PE"/>
    <s v="208 ALLURE 1.6"/>
    <s v="AC502KI"/>
    <d v="2018-03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51271"/>
    <s v="8"/>
    <s v="LUIS SILVESTRE GONZALEZ"/>
    <d v="2019-03-22T00:00:00"/>
    <x v="2"/>
    <s v="116"/>
    <s v="GARANTIA"/>
    <s v="PE"/>
    <s v="208 ALLURE 1.6"/>
    <s v="AC502KI"/>
    <d v="2018-03-13T00:00:00"/>
    <n v="0"/>
    <m/>
    <n v="0"/>
    <n v="0"/>
    <n v="0"/>
    <n v="0"/>
    <n v="0"/>
    <n v="0"/>
    <n v="0"/>
    <n v="19.52"/>
    <s v="BRUNO LUIS"/>
    <n v="27"/>
    <n v="1.22"/>
    <n v="8008.26"/>
    <n v="1.22"/>
    <n v="6"/>
    <b v="1"/>
  </r>
  <r>
    <s v="3"/>
    <x v="0"/>
    <s v="16552621"/>
    <s v="082"/>
    <s v="ENZO RUIZ"/>
    <d v="2019-03-22T00:00:00"/>
    <x v="2"/>
    <s v="251789"/>
    <s v="SECCHI CARLOS HUMBERTO"/>
    <s v="PE"/>
    <s v="208 ACTIVE 1.6"/>
    <s v="AB687NU"/>
    <d v="2017-08-28T00:00:00"/>
    <n v="1.54"/>
    <m/>
    <n v="0"/>
    <n v="0"/>
    <n v="3355.66"/>
    <n v="592.16"/>
    <n v="15"/>
    <n v="0.15"/>
    <n v="1453.02"/>
    <n v="0"/>
    <s v="AGUIRRE JONATHAN"/>
    <n v="28"/>
    <n v="1.78"/>
    <n v="2927.28"/>
    <n v="1.78"/>
    <n v="1.54"/>
    <b v="0"/>
  </r>
  <r>
    <s v="3"/>
    <x v="0"/>
    <s v="16565621"/>
    <s v="4"/>
    <s v="ROMERO WALTER"/>
    <d v="2019-03-22T00:00:00"/>
    <x v="2"/>
    <s v="268769"/>
    <s v="MORER MARIANO MATIAS"/>
    <s v="PE"/>
    <s v="308 - ALLURE 1.6"/>
    <s v="NLN-816"/>
    <d v="2013-12-27T00:00:00"/>
    <n v="0"/>
    <m/>
    <n v="0"/>
    <n v="0"/>
    <n v="11070.68"/>
    <n v="2731.92"/>
    <n v="19.79"/>
    <n v="0.19789999999999999"/>
    <n v="7425.49"/>
    <n v="0"/>
    <e v="#N/A"/>
    <s v=""/>
    <n v="0"/>
    <n v="0"/>
    <m/>
    <n v="0"/>
    <b v="0"/>
  </r>
  <r>
    <s v="3"/>
    <x v="11"/>
    <s v="16379461"/>
    <s v="30"/>
    <s v="NATALIA LIPARI"/>
    <d v="2019-03-22T00:00:00"/>
    <x v="2"/>
    <s v="635114"/>
    <s v="INTERNA TALLER"/>
    <s v="PE"/>
    <s v="308 ALLURE 1.6N NAV"/>
    <s v="LVH-970"/>
    <d v="2012-10-18T00:00:00"/>
    <n v="0"/>
    <m/>
    <n v="0"/>
    <n v="0"/>
    <n v="0"/>
    <n v="0"/>
    <n v="0"/>
    <n v="0"/>
    <n v="0"/>
    <n v="0"/>
    <s v="AGUIRRE JONATHAN"/>
    <n v="28"/>
    <n v="0.42"/>
    <n v="40"/>
    <n v="0.42"/>
    <n v="0.1"/>
    <b v="0"/>
  </r>
  <r>
    <s v="3"/>
    <x v="4"/>
    <s v="16551273"/>
    <s v="8"/>
    <s v="LUIS SILVESTRE GONZALEZ"/>
    <d v="2019-03-22T00:00:00"/>
    <x v="2"/>
    <s v="116"/>
    <s v="GARANTIA"/>
    <s v="PE"/>
    <s v="208 ALLURE 1.6"/>
    <s v="AC502KI"/>
    <d v="2018-03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49462"/>
    <s v="214"/>
    <s v="MARCO AHUMADA"/>
    <d v="2019-03-23T00:00:00"/>
    <x v="2"/>
    <s v="195025"/>
    <s v="BALLESTEROS MARIA LAURA"/>
    <s v="PE"/>
    <s v="207 COMPACT ALLURE 1.4 N"/>
    <s v="OMG-585"/>
    <d v="2015-01-16T00:00:00"/>
    <n v="0.28999999999999998"/>
    <n v="7.72"/>
    <n v="2.8"/>
    <n v="2.7999999999999997E-2"/>
    <n v="137.15"/>
    <n v="24.2"/>
    <n v="15"/>
    <n v="0.15"/>
    <n v="95.9"/>
    <n v="0"/>
    <e v="#N/A"/>
    <s v=""/>
    <n v="0"/>
    <n v="267.89999999999998"/>
    <m/>
    <n v="0"/>
    <b v="0"/>
  </r>
  <r>
    <s v="3"/>
    <x v="2"/>
    <s v="16649461"/>
    <s v="214"/>
    <s v="MARCO AHUMADA"/>
    <d v="2019-03-23T00:00:00"/>
    <x v="2"/>
    <s v="195025"/>
    <s v="BALLESTEROS MARIA LAURA"/>
    <s v="PE"/>
    <s v="207 COMPACT ALLURE 1.4 N"/>
    <s v="OMG-585"/>
    <d v="2015-01-16T00:00:00"/>
    <n v="0.47"/>
    <n v="6.48"/>
    <n v="1.45"/>
    <n v="1.4499999999999999E-2"/>
    <n v="625.95000000000005"/>
    <n v="110.45"/>
    <n v="15"/>
    <n v="0.15"/>
    <n v="486.03"/>
    <n v="0"/>
    <e v="#N/A"/>
    <s v=""/>
    <n v="0"/>
    <n v="440.21"/>
    <m/>
    <n v="0"/>
    <b v="0"/>
  </r>
  <r>
    <s v="3"/>
    <x v="2"/>
    <s v="16649411"/>
    <s v="214"/>
    <s v="MARCO AHUMADA"/>
    <d v="2019-03-23T00:00:00"/>
    <x v="2"/>
    <s v="159676"/>
    <s v="MIGLIORE JUAN PABLO"/>
    <s v="PE"/>
    <s v="PARTNER CONFORT 1.6 HDI"/>
    <s v="AA467TY"/>
    <d v="2016-08-24T00:00:00"/>
    <n v="0"/>
    <m/>
    <n v="0"/>
    <n v="0"/>
    <n v="2296.75"/>
    <n v="765.58"/>
    <n v="25"/>
    <n v="0.25"/>
    <n v="1454.7"/>
    <n v="0"/>
    <e v="#N/A"/>
    <s v=""/>
    <n v="0"/>
    <n v="712.81"/>
    <m/>
    <n v="0"/>
    <b v="0"/>
  </r>
  <r>
    <s v="3"/>
    <x v="2"/>
    <s v="16649542"/>
    <s v="082"/>
    <s v="ENZO RUIZ"/>
    <d v="2019-03-23T00:00:00"/>
    <x v="2"/>
    <s v="233114"/>
    <s v="NUCCIO CATALINA"/>
    <s v="PE"/>
    <s v="PARTNER PATAGONICA HDI 1."/>
    <s v="PLG626"/>
    <d v="2016-01-04T00:00:00"/>
    <n v="0"/>
    <m/>
    <n v="0"/>
    <n v="0"/>
    <n v="345.1"/>
    <n v="0"/>
    <n v="0"/>
    <n v="0"/>
    <n v="227.77"/>
    <n v="0"/>
    <e v="#N/A"/>
    <s v=""/>
    <n v="0"/>
    <n v="142.56"/>
    <m/>
    <n v="0"/>
    <b v="0"/>
  </r>
  <r>
    <s v="3"/>
    <x v="0"/>
    <s v="16649441"/>
    <s v="082"/>
    <s v="ENZO RUIZ"/>
    <d v="2019-03-23T00:00:00"/>
    <x v="2"/>
    <s v="225521"/>
    <s v="FILIBA JACK"/>
    <s v="PE"/>
    <s v="PARTNER PATAGONICA HDI 1."/>
    <s v="AA115DD"/>
    <d v="2016-05-12T00:00:00"/>
    <n v="0"/>
    <m/>
    <n v="0"/>
    <n v="0"/>
    <n v="477.12"/>
    <n v="119.28"/>
    <n v="20"/>
    <n v="0.2"/>
    <n v="393.62"/>
    <n v="0"/>
    <e v="#N/A"/>
    <s v=""/>
    <n v="0"/>
    <n v="0"/>
    <m/>
    <n v="0"/>
    <b v="0"/>
  </r>
  <r>
    <s v="3"/>
    <x v="2"/>
    <s v="16649541"/>
    <s v="082"/>
    <s v="ENZO RUIZ"/>
    <d v="2019-03-23T00:00:00"/>
    <x v="2"/>
    <s v="233114"/>
    <s v="NUCCIO CATALINA"/>
    <s v="PE"/>
    <s v="PARTNER PATAGONICA HDI 1."/>
    <s v="PLG626"/>
    <d v="2016-01-04T00:00:00"/>
    <n v="0"/>
    <n v="6.18"/>
    <n v="1.3"/>
    <n v="1.3000000000000001E-2"/>
    <n v="596.4"/>
    <n v="0"/>
    <n v="0"/>
    <n v="0"/>
    <n v="393.62"/>
    <n v="0"/>
    <e v="#N/A"/>
    <s v=""/>
    <n v="0"/>
    <n v="469.03"/>
    <m/>
    <n v="0"/>
    <b v="0"/>
  </r>
  <r>
    <s v="3"/>
    <x v="2"/>
    <s v="16649481"/>
    <s v="082"/>
    <s v="ENZO RUIZ"/>
    <d v="2019-03-23T00:00:00"/>
    <x v="2"/>
    <s v="6756"/>
    <s v="QUIROGA ESTER"/>
    <s v="PE"/>
    <s v="308   2.0"/>
    <s v="NAV-896"/>
    <d v="2013-09-17T00:00:00"/>
    <n v="0"/>
    <n v="135.43"/>
    <n v="15"/>
    <n v="0.15"/>
    <n v="5001.8599999999997"/>
    <n v="1660.39"/>
    <n v="24.92"/>
    <n v="0.2492"/>
    <n v="4402.0200000000004"/>
    <n v="0"/>
    <e v="#N/A"/>
    <s v=""/>
    <n v="0"/>
    <n v="767.46"/>
    <m/>
    <n v="0"/>
    <b v="0"/>
  </r>
  <r>
    <s v="3"/>
    <x v="0"/>
    <s v="16649501"/>
    <s v="082"/>
    <s v="ENZO RUIZ"/>
    <d v="2019-03-23T00:00:00"/>
    <x v="2"/>
    <s v="268783"/>
    <s v="CIMINO FRANCO JOSE"/>
    <s v="PE"/>
    <s v="208 NAFTA"/>
    <s v="AB992LW"/>
    <d v="2017-11-30T00:00:00"/>
    <n v="0"/>
    <m/>
    <n v="0"/>
    <n v="0"/>
    <n v="278.76"/>
    <n v="49.19"/>
    <n v="15"/>
    <n v="0.15"/>
    <n v="136.06"/>
    <n v="0"/>
    <e v="#N/A"/>
    <s v=""/>
    <n v="0"/>
    <n v="0"/>
    <m/>
    <n v="0"/>
    <b v="0"/>
  </r>
  <r>
    <s v="3"/>
    <x v="0"/>
    <s v="16649261"/>
    <s v="214"/>
    <s v="MARCO AHUMADA"/>
    <d v="2019-03-23T00:00:00"/>
    <x v="2"/>
    <s v="204604"/>
    <s v="META LUCIA Y OTRO"/>
    <s v="PE"/>
    <s v="308 SPORT"/>
    <s v="NQF-162"/>
    <d v="2014-02-05T00:00:00"/>
    <n v="0"/>
    <m/>
    <n v="0"/>
    <n v="0"/>
    <n v="2187.12"/>
    <n v="937.33"/>
    <n v="30"/>
    <n v="0.3"/>
    <n v="1989.21"/>
    <n v="0"/>
    <e v="#N/A"/>
    <s v=""/>
    <n v="0"/>
    <n v="285.12"/>
    <m/>
    <n v="0"/>
    <b v="0"/>
  </r>
  <r>
    <s v="3"/>
    <x v="2"/>
    <s v="16649361"/>
    <s v="4"/>
    <s v="ROMERO WALTER"/>
    <d v="2019-03-23T00:00:00"/>
    <x v="2"/>
    <s v="224795"/>
    <s v="LUDUEÑA Y OTRA HUGO CES"/>
    <s v="PE"/>
    <s v="208 ALLURE 1.5 N 5P"/>
    <s v="OVJ104"/>
    <d v="2015-05-21T00:00:00"/>
    <n v="0"/>
    <m/>
    <n v="0"/>
    <n v="0"/>
    <n v="2097.9699999999998"/>
    <n v="370.23"/>
    <n v="15"/>
    <n v="0.15"/>
    <n v="1603.51"/>
    <n v="0"/>
    <e v="#N/A"/>
    <s v=""/>
    <n v="0"/>
    <n v="475.21"/>
    <m/>
    <n v="0"/>
    <b v="0"/>
  </r>
  <r>
    <s v="3"/>
    <x v="2"/>
    <s v="16649311"/>
    <s v="082"/>
    <s v="ENZO RUIZ"/>
    <d v="2019-03-23T00:00:00"/>
    <x v="2"/>
    <s v="125773"/>
    <s v="MESSIA GUSTAVO GABRIEL"/>
    <s v="PE"/>
    <s v="2008 ALLURE 1.6"/>
    <s v="AC662SA"/>
    <d v="2018-04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49301"/>
    <s v="4"/>
    <s v="ROMERO WALTER"/>
    <d v="2019-03-23T00:00:00"/>
    <x v="2"/>
    <s v="9048"/>
    <s v="MALCOLM ELSA EDITH"/>
    <s v="PE"/>
    <s v=" THP"/>
    <s v="AA282QH"/>
    <d v="2016-07-07T00:00:00"/>
    <n v="0"/>
    <m/>
    <n v="0"/>
    <n v="0"/>
    <n v="1353.03"/>
    <n v="238.77"/>
    <n v="15"/>
    <n v="0.15"/>
    <n v="1041.02"/>
    <n v="0"/>
    <e v="#N/A"/>
    <s v=""/>
    <n v="0"/>
    <n v="570.25"/>
    <m/>
    <n v="0"/>
    <b v="0"/>
  </r>
  <r>
    <s v="3"/>
    <x v="2"/>
    <s v="16649281"/>
    <s v="214"/>
    <s v="MARCO AHUMADA"/>
    <d v="2019-03-23T00:00:00"/>
    <x v="2"/>
    <s v="80089"/>
    <s v="BONO PEDRO ANGEL"/>
    <s v="PE"/>
    <s v="208 ALLURE 1.6 N 5P TOUCH"/>
    <s v="PLU637"/>
    <d v="2016-01-04T00:00:00"/>
    <n v="0"/>
    <n v="2.42"/>
    <n v="0.62"/>
    <n v="6.1999999999999998E-3"/>
    <n v="2720.2"/>
    <n v="680.05"/>
    <n v="20"/>
    <n v="0.2"/>
    <n v="2700.89"/>
    <n v="0"/>
    <e v="#N/A"/>
    <s v=""/>
    <n v="0"/>
    <n v="387.25"/>
    <m/>
    <n v="0"/>
    <b v="0"/>
  </r>
  <r>
    <s v="3"/>
    <x v="2"/>
    <s v="16649331"/>
    <s v="214"/>
    <s v="MARCO AHUMADA"/>
    <d v="2019-03-23T00:00:00"/>
    <x v="2"/>
    <s v="216065"/>
    <s v="GIRON CARLA GABRIELA"/>
    <s v="PE"/>
    <s v="408"/>
    <s v="PQS-853"/>
    <d v="2016-03-10T00:00:00"/>
    <n v="0"/>
    <n v="8.35"/>
    <n v="0.87"/>
    <n v="8.6999999999999994E-3"/>
    <n v="3160.08"/>
    <n v="790.02"/>
    <n v="20"/>
    <n v="0.2"/>
    <n v="2758.35"/>
    <n v="0"/>
    <e v="#N/A"/>
    <s v=""/>
    <n v="0"/>
    <n v="951.56"/>
    <m/>
    <n v="0"/>
    <b v="0"/>
  </r>
  <r>
    <s v="3"/>
    <x v="4"/>
    <s v="16623423"/>
    <s v="214"/>
    <s v="MARCO AHUMADA"/>
    <d v="2019-03-25T00:00:00"/>
    <x v="2"/>
    <s v="116"/>
    <s v="GARANTIA"/>
    <s v="PE"/>
    <s v="208 GT 1.6 THP"/>
    <s v="AC758TM"/>
    <d v="2018-05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12972"/>
    <s v="8"/>
    <s v="LUIS SILVESTRE GONZALEZ"/>
    <d v="2019-03-25T00:00:00"/>
    <x v="2"/>
    <s v="113253"/>
    <s v="JAMARDO JORGE OSCAR"/>
    <s v="PE"/>
    <s v="3008"/>
    <s v="KVM-830"/>
    <d v="2012-02-24T00:00:00"/>
    <n v="0"/>
    <n v="23.76"/>
    <n v="5"/>
    <n v="0.05"/>
    <n v="4519.49"/>
    <n v="477.46"/>
    <n v="9.56"/>
    <n v="9.5600000000000004E-2"/>
    <n v="2507.73"/>
    <n v="17.690000000000001"/>
    <s v="RODRIGO IBARRA."/>
    <n v="54"/>
    <n v="1.62"/>
    <n v="1354.35"/>
    <n v="1.62"/>
    <n v="1.5"/>
    <b v="0"/>
  </r>
  <r>
    <s v="3"/>
    <x v="2"/>
    <s v="16612972"/>
    <s v="8"/>
    <s v="LUIS SILVESTRE GONZALEZ"/>
    <d v="2019-03-25T00:00:00"/>
    <x v="2"/>
    <s v="113253"/>
    <s v="JAMARDO JORGE OSCAR"/>
    <s v="PE"/>
    <s v="3008"/>
    <s v="KVM-830"/>
    <m/>
    <m/>
    <m/>
    <n v="5"/>
    <n v="0.05"/>
    <m/>
    <m/>
    <m/>
    <n v="0"/>
    <m/>
    <m/>
    <e v="#N/A"/>
    <s v=""/>
    <m/>
    <m/>
    <m/>
    <m/>
    <b v="0"/>
  </r>
  <r>
    <s v="3"/>
    <x v="2"/>
    <s v="16612972"/>
    <s v="8"/>
    <s v="LUIS SILVESTRE GONZALEZ"/>
    <d v="2019-03-25T00:00:00"/>
    <x v="2"/>
    <s v="113253"/>
    <s v="JAMARDO JORGE OSCAR"/>
    <s v="PE"/>
    <s v="3008"/>
    <s v="KVM-830"/>
    <m/>
    <m/>
    <m/>
    <n v="5"/>
    <n v="0.05"/>
    <m/>
    <m/>
    <m/>
    <n v="0"/>
    <m/>
    <m/>
    <e v="#N/A"/>
    <s v=""/>
    <m/>
    <m/>
    <m/>
    <m/>
    <b v="0"/>
  </r>
  <r>
    <s v="3"/>
    <x v="4"/>
    <s v="16627802"/>
    <s v="082"/>
    <s v="ENZO RUIZ"/>
    <d v="2019-03-25T00:00:00"/>
    <x v="2"/>
    <s v="116"/>
    <s v="GARANTIA"/>
    <s v="PE"/>
    <s v="208 GT 1.6 THP"/>
    <s v="AC031HF"/>
    <d v="2017-11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28202"/>
    <s v="214"/>
    <s v="MARCO AHUMADA"/>
    <d v="2019-03-25T00:00:00"/>
    <x v="2"/>
    <s v="116"/>
    <s v="GARANTIA"/>
    <s v="PE"/>
    <s v="PARTNER PATAGËNICA 1.6 N"/>
    <s v="AA-904-M"/>
    <d v="2017-01-06T00:00:00"/>
    <n v="0.6"/>
    <m/>
    <n v="0"/>
    <n v="0"/>
    <n v="2767.07"/>
    <n v="0"/>
    <n v="0"/>
    <n v="0"/>
    <n v="2938.69"/>
    <n v="0"/>
    <s v="MERCADO CARLOS"/>
    <n v="51"/>
    <n v="1.85"/>
    <n v="800.83"/>
    <n v="1.85"/>
    <n v="0.6"/>
    <b v="0"/>
  </r>
  <r>
    <s v="3"/>
    <x v="4"/>
    <s v="16636521"/>
    <s v="4"/>
    <s v="ROMERO WALTER"/>
    <d v="2019-03-25T00:00:00"/>
    <x v="2"/>
    <s v="116"/>
    <s v="GARANTIA"/>
    <s v="PE"/>
    <s v="408 FELINE THP TIPTRONIC"/>
    <s v="AD318PM"/>
    <d v="2018-12-31T00:00:00"/>
    <n v="1.8"/>
    <m/>
    <n v="0"/>
    <n v="0"/>
    <n v="20049.439999999999"/>
    <n v="0"/>
    <n v="0"/>
    <n v="0"/>
    <n v="18395.86"/>
    <n v="0"/>
    <s v="LUCAS DIGIOVANNI"/>
    <n v="90"/>
    <n v="2.48"/>
    <n v="2402.48"/>
    <n v="2.48"/>
    <n v="1.8"/>
    <b v="0"/>
  </r>
  <r>
    <s v="3"/>
    <x v="4"/>
    <s v="16627521"/>
    <s v="082"/>
    <s v="ENZO RUIZ"/>
    <d v="2019-03-25T00:00:00"/>
    <x v="2"/>
    <s v="116"/>
    <s v="GARANTIA"/>
    <s v="PE"/>
    <s v="308 FELINE THP CBA"/>
    <s v="AB035WF"/>
    <d v="2017-02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28203"/>
    <s v="214"/>
    <s v="MARCO AHUMADA"/>
    <d v="2019-03-25T00:00:00"/>
    <x v="2"/>
    <s v="116"/>
    <s v="GARANTIA"/>
    <s v="PE"/>
    <s v="PARTNER PATAGËNICA 1.6 N"/>
    <s v="AA-904-M"/>
    <d v="2017-01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23424"/>
    <s v="214"/>
    <s v="MARCO AHUMADA"/>
    <d v="2019-03-25T00:00:00"/>
    <x v="2"/>
    <s v="116"/>
    <s v="GARANTIA"/>
    <s v="PE"/>
    <s v="208 GT 1.6 THP"/>
    <s v="AC758TM"/>
    <d v="2018-05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28204"/>
    <s v="214"/>
    <s v="MARCO AHUMADA"/>
    <d v="2019-03-25T00:00:00"/>
    <x v="2"/>
    <s v="116"/>
    <s v="GARANTIA"/>
    <s v="PE"/>
    <s v="PARTNER PATAGËNICA 1.6 N"/>
    <s v="AA-904-M"/>
    <d v="2017-01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01871"/>
    <s v="214"/>
    <s v="MARCO AHUMADA"/>
    <d v="2019-03-25T00:00:00"/>
    <x v="2"/>
    <s v="116"/>
    <s v="GARANTIA"/>
    <s v="PE"/>
    <s v="308 FELINE 1.6 HDI"/>
    <s v="AC182UE"/>
    <d v="2018-01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23421"/>
    <s v="214"/>
    <s v="MARCO AHUMADA"/>
    <d v="2019-03-25T00:00:00"/>
    <x v="2"/>
    <s v="116"/>
    <s v="GARANTIA"/>
    <s v="PE"/>
    <s v="208 GT 1.6 THP"/>
    <s v="AC758TM"/>
    <d v="2018-05-10T00:00:00"/>
    <n v="4.3"/>
    <m/>
    <n v="0"/>
    <n v="0"/>
    <n v="36280.6"/>
    <n v="0"/>
    <n v="0"/>
    <n v="0"/>
    <n v="33907.1"/>
    <n v="30.87"/>
    <s v="ROBLEDO RUBEN"/>
    <n v="50"/>
    <n v="2.4500000000000002"/>
    <n v="5739.25"/>
    <n v="2.4500000000000002"/>
    <n v="4.3"/>
    <b v="1"/>
  </r>
  <r>
    <s v="3"/>
    <x v="4"/>
    <s v="16627803"/>
    <s v="082"/>
    <s v="ENZO RUIZ"/>
    <d v="2019-03-25T00:00:00"/>
    <x v="2"/>
    <s v="116"/>
    <s v="GARANTIA"/>
    <s v="PE"/>
    <s v="208 GT 1.6 THP"/>
    <s v="AC031HF"/>
    <d v="2017-11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34011"/>
    <s v="4"/>
    <s v="ROMERO WALTER"/>
    <d v="2019-03-25T00:00:00"/>
    <x v="2"/>
    <s v="258448"/>
    <s v="CHAMORRO EDGARDO RUBEN"/>
    <s v="PE"/>
    <s v="BOXER PREMIUM 2.2 HDI 435"/>
    <s v="AC487ED"/>
    <d v="2018-03-09T00:00:00"/>
    <n v="0"/>
    <n v="12.77"/>
    <n v="0.4"/>
    <n v="4.0000000000000001E-3"/>
    <n v="6516.28"/>
    <n v="1149.9100000000001"/>
    <n v="15"/>
    <n v="0.15"/>
    <n v="3562.45"/>
    <n v="58.35"/>
    <s v="RODRIGO IBARRA."/>
    <n v="54"/>
    <n v="2.94"/>
    <n v="3180.62"/>
    <n v="2.94"/>
    <n v="1.68"/>
    <b v="0"/>
  </r>
  <r>
    <s v="3"/>
    <x v="4"/>
    <s v="16647941"/>
    <s v="4"/>
    <s v="ROMERO WALTER"/>
    <d v="2019-03-25T00:00:00"/>
    <x v="2"/>
    <s v="116"/>
    <s v="GARANTIA"/>
    <s v="PE"/>
    <s v="PARTNER CONFORT 1.6 HDI 9"/>
    <s v="AC603CD"/>
    <d v="2018-04-06T00:00:00"/>
    <n v="0"/>
    <m/>
    <n v="0"/>
    <n v="0"/>
    <n v="0"/>
    <n v="0"/>
    <n v="0"/>
    <n v="0"/>
    <n v="0"/>
    <n v="0.99"/>
    <s v="YANCE RAUL"/>
    <n v="16"/>
    <n v="0.05"/>
    <n v="934.3"/>
    <n v="0.05"/>
    <n v="0.7"/>
    <b v="1"/>
  </r>
  <r>
    <s v="3"/>
    <x v="0"/>
    <s v="16639091"/>
    <s v="214"/>
    <s v="MARCO AHUMADA"/>
    <d v="2019-03-25T00:00:00"/>
    <x v="2"/>
    <s v="247355"/>
    <s v="CARO Y GRIGOR SH"/>
    <s v="PE"/>
    <s v="308 FELINE 1.6 HDI"/>
    <s v="AA677DU"/>
    <d v="2016-11-11T00:00:00"/>
    <n v="0"/>
    <m/>
    <n v="0"/>
    <n v="0"/>
    <n v="5110"/>
    <n v="0"/>
    <n v="0"/>
    <n v="0"/>
    <n v="3344.82"/>
    <n v="0"/>
    <s v="CRISTIAN BARRIONUEVO"/>
    <n v="91"/>
    <n v="1.08"/>
    <n v="1900.83"/>
    <n v="1.08"/>
    <n v="1"/>
    <b v="0"/>
  </r>
  <r>
    <s v="3"/>
    <x v="0"/>
    <s v="16639261"/>
    <s v="214"/>
    <s v="MARCO AHUMADA"/>
    <d v="2019-03-25T00:00:00"/>
    <x v="2"/>
    <s v="241644"/>
    <s v="SUELDO PABLO GUILLERMO"/>
    <s v="PE"/>
    <s v="2008 ALLURE 1.6"/>
    <s v="AA649RW"/>
    <d v="2016-10-31T00:00:00"/>
    <n v="1.68"/>
    <n v="1.6"/>
    <n v="0.05"/>
    <n v="5.0000000000000001E-4"/>
    <n v="3160.2"/>
    <n v="557.66999999999996"/>
    <n v="15"/>
    <n v="0.15"/>
    <n v="1301.92"/>
    <n v="23.42"/>
    <s v="YANCE RAUL"/>
    <n v="16"/>
    <n v="1.18"/>
    <n v="3191.79"/>
    <n v="1.18"/>
    <n v="1.68"/>
    <b v="1"/>
  </r>
  <r>
    <s v="3"/>
    <x v="0"/>
    <s v="16639571"/>
    <s v="4"/>
    <s v="ROMERO WALTER"/>
    <d v="2019-03-25T00:00:00"/>
    <x v="2"/>
    <s v="64693"/>
    <s v="CERRANO JUAN JOSE"/>
    <s v="PE"/>
    <s v="PARTNER PATAGONICA HDI 1."/>
    <s v="206749"/>
    <d v="2018-07-31T00:00:00"/>
    <n v="2.14"/>
    <n v="610.16999999999996"/>
    <n v="15"/>
    <n v="0.15"/>
    <n v="4433.21"/>
    <n v="782.32"/>
    <n v="15"/>
    <n v="0.15"/>
    <n v="2497.1"/>
    <n v="0"/>
    <s v="CRISTIAN BARRIONUEVO"/>
    <n v="91"/>
    <n v="0.9"/>
    <n v="3457.61"/>
    <n v="0.9"/>
    <n v="2.14"/>
    <b v="1"/>
  </r>
  <r>
    <s v="3"/>
    <x v="2"/>
    <s v="16635741"/>
    <s v="082"/>
    <s v="ENZO RUIZ"/>
    <d v="2019-03-25T00:00:00"/>
    <x v="2"/>
    <s v="136815"/>
    <s v="INGENIERIA EN SISTEMAS"/>
    <s v="PE"/>
    <s v="3008 GT LINE THP TIPTRONI"/>
    <s v="AC048FH"/>
    <d v="2017-11-07T00:00:00"/>
    <n v="0"/>
    <m/>
    <n v="0"/>
    <n v="0"/>
    <n v="17.55"/>
    <n v="3.1"/>
    <n v="15.01"/>
    <n v="0.15010000000000001"/>
    <n v="11.45"/>
    <n v="0"/>
    <s v="MERCADO CARLOS"/>
    <n v="51"/>
    <n v="1.28"/>
    <n v="475.21"/>
    <n v="1.28"/>
    <n v="0.5"/>
    <b v="0"/>
  </r>
  <r>
    <s v="3"/>
    <x v="0"/>
    <s v="16649581"/>
    <s v="4"/>
    <s v="ROMERO WALTER"/>
    <d v="2019-03-25T00:00:00"/>
    <x v="2"/>
    <s v="248155"/>
    <s v="BRUNILLI PAMELA"/>
    <s v="PE"/>
    <s v="2008"/>
    <s v="AA489XG"/>
    <d v="2016-09-14T00:00:00"/>
    <n v="0"/>
    <n v="564.54999999999995"/>
    <n v="15"/>
    <n v="0.15"/>
    <n v="3161.99"/>
    <n v="557.98"/>
    <n v="15"/>
    <n v="0.15"/>
    <n v="1310.24"/>
    <n v="0"/>
    <s v="AGUIRRE JONATHAN"/>
    <n v="28"/>
    <n v="1.45"/>
    <n v="3199.09"/>
    <n v="1.45"/>
    <n v="1.98"/>
    <b v="1"/>
  </r>
  <r>
    <s v="3"/>
    <x v="4"/>
    <s v="16630032"/>
    <s v="082"/>
    <s v="ENZO RUIZ"/>
    <d v="2019-03-25T00:00:00"/>
    <x v="2"/>
    <s v="116"/>
    <s v="GARANTIA"/>
    <s v="PE"/>
    <s v="208 FELINE 1.6"/>
    <s v="AB135ML"/>
    <d v="2017-03-28T00:00:00"/>
    <n v="0.4"/>
    <m/>
    <n v="0"/>
    <n v="0"/>
    <n v="862.47"/>
    <n v="0"/>
    <n v="0"/>
    <n v="0"/>
    <n v="782.5"/>
    <n v="0"/>
    <s v="CRISTIAN BARRIONUEVO"/>
    <n v="91"/>
    <n v="0.3"/>
    <n v="533.88"/>
    <n v="0.3"/>
    <n v="0.4"/>
    <b v="1"/>
  </r>
  <r>
    <s v="3"/>
    <x v="4"/>
    <s v="16599654"/>
    <s v="082"/>
    <s v="ENZO RUIZ"/>
    <d v="2019-03-25T00:00:00"/>
    <x v="2"/>
    <s v="116"/>
    <s v="GARANTIA"/>
    <s v="PE"/>
    <s v="BOXER PREMIUM 2.2 HDI 435"/>
    <s v="AC387HH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39573"/>
    <s v="4"/>
    <s v="ROMERO WALTER"/>
    <d v="2019-03-25T00:00:00"/>
    <x v="2"/>
    <s v="116"/>
    <s v="GARANTIA"/>
    <s v="PE"/>
    <s v="PARTNER PATAGONICA HDI 1."/>
    <s v="206749"/>
    <d v="2018-07-31T00:00:00"/>
    <n v="0"/>
    <m/>
    <n v="0"/>
    <n v="0"/>
    <n v="0"/>
    <n v="0"/>
    <n v="0"/>
    <n v="0"/>
    <n v="0"/>
    <n v="0"/>
    <s v="CRISTIAN BARRIONUEVO"/>
    <n v="91"/>
    <n v="0.22"/>
    <n v="309.8"/>
    <n v="0.22"/>
    <n v="0.7"/>
    <b v="1"/>
  </r>
  <r>
    <s v="3"/>
    <x v="0"/>
    <s v="16646501"/>
    <s v="4"/>
    <s v="ROMERO WALTER"/>
    <d v="2019-03-25T00:00:00"/>
    <x v="2"/>
    <s v="239658"/>
    <s v="CENTURION DIEGO ALEJAND"/>
    <s v="PE"/>
    <s v="2008 SPORT 1.6 THP"/>
    <s v="AA490DO"/>
    <d v="2016-08-31T00:00:00"/>
    <n v="0"/>
    <m/>
    <n v="0"/>
    <n v="0"/>
    <n v="5329.72"/>
    <n v="940.53"/>
    <n v="15"/>
    <n v="0.15"/>
    <n v="3792.36"/>
    <n v="0"/>
    <s v="MERCADO CARLOS"/>
    <n v="51"/>
    <n v="2.09"/>
    <n v="3896.7"/>
    <n v="2.09"/>
    <n v="2.0499999999999998"/>
    <b v="0"/>
  </r>
  <r>
    <s v="3"/>
    <x v="4"/>
    <s v="16623425"/>
    <s v="214"/>
    <s v="MARCO AHUMADA"/>
    <d v="2019-03-25T00:00:00"/>
    <x v="2"/>
    <s v="116"/>
    <s v="GARANTIA"/>
    <s v="PE"/>
    <s v="208 GT 1.6 THP"/>
    <s v="AC758TM"/>
    <d v="2018-05-10T00:00:00"/>
    <n v="0"/>
    <m/>
    <n v="0"/>
    <n v="0"/>
    <n v="0"/>
    <n v="0"/>
    <n v="0"/>
    <n v="0"/>
    <n v="0"/>
    <n v="0"/>
    <s v="SALVATICO ARIEL"/>
    <n v="25"/>
    <n v="0.95"/>
    <n v="3737.19"/>
    <n v="0.95"/>
    <n v="2.8"/>
    <b v="1"/>
  </r>
  <r>
    <s v="3"/>
    <x v="4"/>
    <s v="16643171"/>
    <s v="4"/>
    <s v="ROMERO WALTER"/>
    <d v="2019-03-25T00:00:00"/>
    <x v="2"/>
    <s v="116"/>
    <s v="GARANTIA"/>
    <s v="PE"/>
    <s v="308 SPORT"/>
    <s v="OTV-457"/>
    <d v="2015-06-17T00:00:00"/>
    <n v="0.3"/>
    <m/>
    <n v="0"/>
    <n v="0"/>
    <n v="3945.73"/>
    <n v="0"/>
    <n v="0"/>
    <n v="0"/>
    <n v="3682.87"/>
    <n v="30.57"/>
    <s v="RODRIGO IBARRA."/>
    <n v="54"/>
    <n v="1.54"/>
    <n v="400.41"/>
    <n v="1.54"/>
    <n v="0.3"/>
    <b v="0"/>
  </r>
  <r>
    <s v="3"/>
    <x v="4"/>
    <s v="16646301"/>
    <s v="4"/>
    <s v="ROMERO WALTER"/>
    <d v="2019-03-25T00:00:00"/>
    <x v="2"/>
    <s v="116"/>
    <s v="GARANTIA"/>
    <s v="PE"/>
    <s v="208 ALLURE 1.6 TIPTRONIC"/>
    <s v="AD069EC"/>
    <d v="2018-08-10T00:00:00"/>
    <n v="0"/>
    <m/>
    <n v="0"/>
    <n v="0"/>
    <n v="0"/>
    <n v="0"/>
    <n v="0"/>
    <n v="0"/>
    <n v="0"/>
    <n v="0"/>
    <s v="SALVATICO ARIEL"/>
    <n v="25"/>
    <n v="0.33"/>
    <n v="667.36"/>
    <n v="0.33"/>
    <n v="0.5"/>
    <b v="1"/>
  </r>
  <r>
    <s v="3"/>
    <x v="0"/>
    <s v="16649741"/>
    <s v="082"/>
    <s v="ENZO RUIZ"/>
    <d v="2019-03-25T00:00:00"/>
    <x v="2"/>
    <s v="236179"/>
    <s v="AVALOS INES"/>
    <s v="PE"/>
    <s v="301 HDI"/>
    <s v="AC543YZ"/>
    <d v="2018-04-07T00:00:00"/>
    <n v="2.1"/>
    <m/>
    <n v="0"/>
    <n v="0"/>
    <n v="4977.63"/>
    <n v="878.4"/>
    <n v="15"/>
    <n v="0.15"/>
    <n v="2812.72"/>
    <n v="0"/>
    <s v="CRISTIAN BARRIONUEVO"/>
    <n v="91"/>
    <n v="1.1499999999999999"/>
    <n v="3991.74"/>
    <n v="1.1499999999999999"/>
    <n v="2.1"/>
    <b v="1"/>
  </r>
  <r>
    <s v="3"/>
    <x v="4"/>
    <s v="16609142"/>
    <s v="087"/>
    <s v="JUAN MARCELO AGUIRRE"/>
    <d v="2019-03-25T00:00:00"/>
    <x v="2"/>
    <s v="116"/>
    <s v="GARANTIA"/>
    <s v="PE"/>
    <s v="2008 SPORT 1.6 THP BUE"/>
    <s v="AB227MM"/>
    <d v="2017-05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46091"/>
    <s v="214"/>
    <s v="MARCO AHUMADA"/>
    <d v="2019-03-25T00:00:00"/>
    <x v="2"/>
    <s v="268802"/>
    <s v="CARACCIOLO MAGALI ROCIO"/>
    <s v="PE"/>
    <s v="208 NAFTA 1.6"/>
    <s v="PPI-577"/>
    <d v="2016-04-30T00:00:00"/>
    <n v="1.7"/>
    <n v="6.14"/>
    <n v="0.19"/>
    <n v="1.9E-3"/>
    <n v="3126.88"/>
    <n v="551.79"/>
    <n v="15"/>
    <n v="0.15"/>
    <n v="1287.3499999999999"/>
    <n v="0"/>
    <s v="LUCAS DIGIOVANNI"/>
    <n v="90"/>
    <n v="1.53"/>
    <n v="3225.27"/>
    <n v="1.53"/>
    <n v="1.7"/>
    <b v="1"/>
  </r>
  <r>
    <s v="3"/>
    <x v="4"/>
    <s v="16628622"/>
    <s v="082"/>
    <s v="ENZO RUIZ"/>
    <d v="2019-03-25T00:00:00"/>
    <x v="2"/>
    <s v="116"/>
    <s v="GARANTIA"/>
    <s v="PE"/>
    <s v="2008 ALLURE 1.6"/>
    <s v="AB619JO"/>
    <d v="2017-06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7"/>
    <s v="16609101"/>
    <s v="087"/>
    <s v="JUAN MARCELO AGUIRRE"/>
    <d v="2019-03-25T00:00:00"/>
    <x v="2"/>
    <s v="115203"/>
    <s v="REPARACIONES Y GTOS PRE"/>
    <s v="DS"/>
    <s v="DS 4 THP 163 AT6 BE CHIC"/>
    <s v="AB868RU"/>
    <d v="2017-10-10T00:00:00"/>
    <n v="0"/>
    <m/>
    <n v="0"/>
    <n v="0"/>
    <n v="20332.900000000001"/>
    <n v="0"/>
    <n v="0"/>
    <n v="0"/>
    <n v="16026.55"/>
    <n v="23.82"/>
    <s v="RODRIGO IBARRA."/>
    <n v="54"/>
    <n v="1.2"/>
    <n v="1520"/>
    <n v="0.37"/>
    <n v="1.53"/>
    <b v="1"/>
  </r>
  <r>
    <s v="3"/>
    <x v="7"/>
    <s v="16609101"/>
    <s v="087"/>
    <s v="JUAN MARCELO AGUIRRE"/>
    <d v="2019-03-25T00:00:00"/>
    <x v="2"/>
    <s v="115203"/>
    <s v="REPARACIONES Y GTOS PRE"/>
    <s v="DS"/>
    <s v="DS 4 THP 163 AT6 BE CHIC"/>
    <s v="AB868RU"/>
    <m/>
    <m/>
    <m/>
    <m/>
    <n v="0"/>
    <m/>
    <m/>
    <m/>
    <n v="0"/>
    <m/>
    <m/>
    <s v="CRISTIAN BARRIONUEVO"/>
    <n v="91"/>
    <n v="0.37"/>
    <m/>
    <n v="1.2"/>
    <n v="0.47"/>
    <b v="0"/>
  </r>
  <r>
    <s v="3"/>
    <x v="0"/>
    <s v="16612971"/>
    <s v="8"/>
    <s v="LUIS SILVESTRE GONZALEZ"/>
    <d v="2019-03-25T00:00:00"/>
    <x v="2"/>
    <s v="113253"/>
    <s v="JAMARDO JORGE OSCAR"/>
    <s v="PE"/>
    <s v="3008"/>
    <s v="KVM-830"/>
    <d v="2012-02-24T00:00:00"/>
    <n v="0"/>
    <n v="190.08"/>
    <n v="10"/>
    <n v="0.1"/>
    <n v="0"/>
    <n v="0"/>
    <n v="0"/>
    <n v="0"/>
    <n v="0"/>
    <n v="15.62"/>
    <s v="ROBLEDO RUBEN"/>
    <n v="50"/>
    <n v="1.24"/>
    <n v="1710.75"/>
    <n v="1.24"/>
    <n v="1"/>
    <b v="0"/>
  </r>
  <r>
    <s v="3"/>
    <x v="4"/>
    <s v="16647021"/>
    <s v="082"/>
    <s v="ENZO RUIZ"/>
    <d v="2019-03-25T00:00:00"/>
    <x v="2"/>
    <s v="116"/>
    <s v="GARANTIA"/>
    <s v="PE"/>
    <s v="PARTNER CONFORT 1.6"/>
    <s v="AD318PY"/>
    <d v="2018-12-10T00:00:00"/>
    <n v="0"/>
    <m/>
    <n v="0"/>
    <n v="0"/>
    <n v="0"/>
    <n v="0"/>
    <n v="0"/>
    <n v="0"/>
    <n v="0"/>
    <n v="0"/>
    <s v="AGUIRRE JONATHAN"/>
    <n v="28"/>
    <n v="0.5"/>
    <n v="934.3"/>
    <n v="0.5"/>
    <n v="0.7"/>
    <b v="1"/>
  </r>
  <r>
    <s v="3"/>
    <x v="10"/>
    <s v="16612973"/>
    <s v="8"/>
    <s v="LUIS SILVESTRE GONZALEZ"/>
    <d v="2019-03-25T00:00:00"/>
    <x v="2"/>
    <s v="113253"/>
    <s v="JAMARDO JORGE OSCAR"/>
    <s v="PE"/>
    <s v="3008"/>
    <s v="KVM-830"/>
    <d v="2012-02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39854"/>
    <s v="8"/>
    <s v="LUIS SILVESTRE GONZALEZ"/>
    <d v="2019-03-25T00:00:00"/>
    <x v="2"/>
    <s v="116"/>
    <s v="GARANTIA"/>
    <s v="PE"/>
    <s v="PARTNER PATAGONICA HDI 1."/>
    <s v="AC214PH"/>
    <d v="2018-01-02T00:00:00"/>
    <n v="0"/>
    <m/>
    <n v="0"/>
    <n v="0"/>
    <n v="0"/>
    <n v="0"/>
    <n v="0"/>
    <n v="0"/>
    <n v="0"/>
    <n v="0"/>
    <s v="LUCAS DIGIOVANNI"/>
    <n v="90"/>
    <n v="0.57999999999999996"/>
    <n v="934.3"/>
    <n v="0.57999999999999996"/>
    <n v="0.7"/>
    <b v="1"/>
  </r>
  <r>
    <s v="3"/>
    <x v="4"/>
    <s v="16628205"/>
    <s v="214"/>
    <s v="MARCO AHUMADA"/>
    <d v="2019-03-25T00:00:00"/>
    <x v="2"/>
    <s v="116"/>
    <s v="GARANTIA"/>
    <s v="PE"/>
    <s v="PARTNER PATAGËNICA 1.6 N"/>
    <s v="AA-904-M"/>
    <d v="2017-01-06T00:00:00"/>
    <n v="1.2"/>
    <m/>
    <n v="0"/>
    <n v="0"/>
    <n v="6877.24"/>
    <n v="0"/>
    <n v="0"/>
    <n v="0"/>
    <n v="6250.75"/>
    <n v="0"/>
    <s v="MERCADO CARLOS"/>
    <n v="51"/>
    <n v="1.58"/>
    <n v="1601.65"/>
    <n v="1.58"/>
    <n v="1.2"/>
    <b v="0"/>
  </r>
  <r>
    <s v="3"/>
    <x v="0"/>
    <s v="16640491"/>
    <s v="082"/>
    <s v="ENZO RUIZ"/>
    <d v="2019-03-25T00:00:00"/>
    <x v="2"/>
    <s v="240917"/>
    <s v="BAIMA DOMINGO JOSE"/>
    <s v="PE"/>
    <s v="308 FELINE 1.6 HDI"/>
    <s v="AC394IN"/>
    <d v="2018-02-14T00:00:00"/>
    <n v="1.1000000000000001"/>
    <m/>
    <n v="0"/>
    <n v="0"/>
    <n v="5972.18"/>
    <n v="1053.9000000000001"/>
    <n v="15"/>
    <n v="0.15"/>
    <n v="3666.24"/>
    <n v="0"/>
    <s v="SALVATICO ARIEL"/>
    <n v="25"/>
    <n v="1.65"/>
    <n v="2090.91"/>
    <n v="1.65"/>
    <n v="1.1000000000000001"/>
    <b v="0"/>
  </r>
  <r>
    <s v="3"/>
    <x v="4"/>
    <s v="16623422"/>
    <s v="214"/>
    <s v="MARCO AHUMADA"/>
    <d v="2019-03-25T00:00:00"/>
    <x v="2"/>
    <s v="116"/>
    <s v="GARANTIA"/>
    <s v="PE"/>
    <s v="208 GT 1.6 THP"/>
    <s v="AC758TM"/>
    <d v="2018-05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15742"/>
    <s v="8"/>
    <s v="LUIS SILVESTRE GONZALEZ"/>
    <d v="2019-03-25T00:00:00"/>
    <x v="2"/>
    <s v="116"/>
    <s v="GARANTIA"/>
    <s v="PE"/>
    <s v="208 NAFTA"/>
    <s v="AC727CH"/>
    <d v="2018-05-23T00:00:00"/>
    <n v="0"/>
    <m/>
    <n v="0"/>
    <n v="0"/>
    <n v="0"/>
    <n v="0"/>
    <n v="0"/>
    <n v="0"/>
    <n v="0"/>
    <n v="0"/>
    <s v="LUCAS DIGIOVANNI"/>
    <n v="90"/>
    <n v="0.6"/>
    <n v="3737.19"/>
    <n v="0.6"/>
    <n v="2.8"/>
    <b v="1"/>
  </r>
  <r>
    <s v="3"/>
    <x v="4"/>
    <s v="16649241"/>
    <s v="082"/>
    <s v="ENZO RUIZ"/>
    <d v="2019-03-25T00:00:00"/>
    <x v="2"/>
    <s v="116"/>
    <s v="GARANTIA"/>
    <s v="PE"/>
    <s v="208 ALLURE 1.5 N 5P"/>
    <s v="OXN-130"/>
    <d v="2015-07-03T00:00:00"/>
    <n v="0"/>
    <m/>
    <n v="0"/>
    <n v="0"/>
    <n v="1274.4100000000001"/>
    <n v="0"/>
    <n v="0"/>
    <n v="0"/>
    <n v="1191.04"/>
    <n v="0"/>
    <s v="LUCAS DIGIOVANNI"/>
    <n v="90"/>
    <n v="0.22"/>
    <n v="400.41"/>
    <n v="0.22"/>
    <n v="0.3"/>
    <b v="1"/>
  </r>
  <r>
    <s v="3"/>
    <x v="0"/>
    <s v="16642851"/>
    <s v="214"/>
    <s v="MARCO AHUMADA"/>
    <d v="2019-03-25T00:00:00"/>
    <x v="2"/>
    <s v="251657"/>
    <s v="ROMERO JUAN PABLO"/>
    <s v="PE"/>
    <s v="301 ALLURE 1.6"/>
    <s v="AD190NB"/>
    <d v="2018-09-17T00:00:00"/>
    <n v="2.75"/>
    <n v="9.41"/>
    <n v="0.18"/>
    <n v="1.8E-3"/>
    <n v="2949.27"/>
    <n v="0"/>
    <n v="0"/>
    <n v="0"/>
    <n v="910.35"/>
    <n v="0"/>
    <s v="AGUIRRE JONATHAN"/>
    <n v="28"/>
    <n v="1.25"/>
    <n v="5217.87"/>
    <n v="1.25"/>
    <n v="2.75"/>
    <b v="1"/>
  </r>
  <r>
    <s v="3"/>
    <x v="0"/>
    <s v="16639111"/>
    <s v="082"/>
    <s v="ENZO RUIZ"/>
    <d v="2019-03-25T00:00:00"/>
    <x v="2"/>
    <s v="27670"/>
    <s v="SCHWINDT MARCELA BEATRI"/>
    <s v="PE"/>
    <s v="308 FELINE TIPTRONIC THP"/>
    <s v="AB680ZP"/>
    <d v="2017-09-10T00:00:00"/>
    <n v="2.63"/>
    <n v="5"/>
    <n v="0.1"/>
    <n v="1E-3"/>
    <n v="4300.8"/>
    <n v="0"/>
    <n v="0"/>
    <n v="0"/>
    <n v="2610.85"/>
    <n v="31.96"/>
    <s v="RODRIGO IBARRA."/>
    <n v="54"/>
    <n v="1.61"/>
    <n v="4994.18"/>
    <n v="1.61"/>
    <n v="2.63"/>
    <b v="1"/>
  </r>
  <r>
    <s v="3"/>
    <x v="0"/>
    <s v="16630511"/>
    <s v="082"/>
    <s v="ENZO RUIZ"/>
    <d v="2019-03-25T00:00:00"/>
    <x v="2"/>
    <s v="244435"/>
    <s v="WILSON LUCIA GLADYS"/>
    <s v="PE"/>
    <s v="5008 ALLURE PLUS THP TIPT"/>
    <s v="AC393QA"/>
    <d v="2018-03-20T00:00:00"/>
    <n v="2.2599999999999998"/>
    <n v="4.3"/>
    <n v="0.1"/>
    <n v="1E-3"/>
    <n v="5063.8"/>
    <n v="0"/>
    <n v="0"/>
    <n v="0"/>
    <n v="3001.37"/>
    <n v="0"/>
    <s v="LUCAS DIGIOVANNI"/>
    <n v="90"/>
    <n v="1.1499999999999999"/>
    <n v="4291.58"/>
    <n v="1.1499999999999999"/>
    <n v="2.2599999999999998"/>
    <b v="1"/>
  </r>
  <r>
    <s v="3"/>
    <x v="2"/>
    <s v="16650431"/>
    <s v="4"/>
    <s v="ROMERO WALTER"/>
    <d v="2019-03-25T00:00:00"/>
    <x v="2"/>
    <s v="268792"/>
    <s v="BOCCACCI EDUARDO JUAN"/>
    <s v="PE"/>
    <s v="408 ALLURE THP"/>
    <s v="AA-593-G"/>
    <d v="2016-11-15T00:00:00"/>
    <n v="0"/>
    <m/>
    <n v="0"/>
    <n v="0"/>
    <n v="3933.81"/>
    <n v="207.04"/>
    <n v="5"/>
    <n v="0.05"/>
    <n v="3238.08"/>
    <n v="0"/>
    <s v="CRISTIAN BARRIONUEVO"/>
    <n v="91"/>
    <n v="0.7"/>
    <n v="693.8"/>
    <n v="0.7"/>
    <n v="0.73"/>
    <b v="1"/>
  </r>
  <r>
    <s v="3"/>
    <x v="4"/>
    <s v="16647162"/>
    <s v="4"/>
    <s v="ROMERO WALTER"/>
    <d v="2019-03-25T00:00:00"/>
    <x v="2"/>
    <s v="116"/>
    <s v="GARANTIA"/>
    <s v="PE"/>
    <s v="208 FELINE 1.6"/>
    <s v="AB748TJ"/>
    <d v="2017-09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91491"/>
    <s v="4"/>
    <s v="ROMERO WALTER"/>
    <d v="2019-03-25T00:00:00"/>
    <x v="2"/>
    <s v="151089"/>
    <s v="RODI DAVID CARLOS"/>
    <s v="PE"/>
    <s v="207 COMPACT XS 1.4 5P"/>
    <s v="KNM-617"/>
    <d v="2011-10-03T00:00:00"/>
    <n v="0"/>
    <m/>
    <n v="0"/>
    <n v="0"/>
    <n v="13752.84"/>
    <n v="2426.96"/>
    <n v="15"/>
    <n v="0.15"/>
    <n v="11928.33"/>
    <n v="11.21"/>
    <s v="AGUIRRE JONATHAN"/>
    <n v="28"/>
    <n v="0.32"/>
    <n v="3801.66"/>
    <n v="1.57"/>
    <n v="0.23"/>
    <b v="0"/>
  </r>
  <r>
    <s v="3"/>
    <x v="0"/>
    <s v="16591491"/>
    <s v="4"/>
    <s v="ROMERO WALTER"/>
    <d v="2019-03-25T00:00:00"/>
    <x v="2"/>
    <s v="151089"/>
    <s v="RODI DAVID CARLOS"/>
    <s v="PE"/>
    <s v="207 COMPACT XS 1.4 5P"/>
    <s v="KNM-617"/>
    <m/>
    <m/>
    <m/>
    <m/>
    <n v="0"/>
    <m/>
    <m/>
    <m/>
    <n v="0"/>
    <m/>
    <m/>
    <s v="ROBLEDO RUBEN"/>
    <n v="50"/>
    <n v="0.89"/>
    <m/>
    <n v="0.89"/>
    <n v="0.64"/>
    <b v="0"/>
  </r>
  <r>
    <s v="3"/>
    <x v="0"/>
    <s v="16591491"/>
    <s v="4"/>
    <s v="ROMERO WALTER"/>
    <d v="2019-03-25T00:00:00"/>
    <x v="2"/>
    <s v="151089"/>
    <s v="RODI DAVID CARLOS"/>
    <s v="PE"/>
    <s v="207 COMPACT XS 1.4 5P"/>
    <s v="KNM-617"/>
    <m/>
    <m/>
    <m/>
    <m/>
    <n v="0"/>
    <m/>
    <m/>
    <m/>
    <n v="0"/>
    <m/>
    <m/>
    <s v="MERCADO CARLOS"/>
    <n v="51"/>
    <n v="1.57"/>
    <m/>
    <n v="0.32"/>
    <n v="1.1299999999999999"/>
    <b v="1"/>
  </r>
  <r>
    <s v="3"/>
    <x v="4"/>
    <s v="16637272"/>
    <s v="4"/>
    <s v="ROMERO WALTER"/>
    <d v="2019-03-25T00:00:00"/>
    <x v="2"/>
    <s v="116"/>
    <s v="GARANTIA"/>
    <s v="PE"/>
    <s v="2008 ACTIVE 1.6 115"/>
    <s v="AD135UA"/>
    <d v="2018-08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505202"/>
    <s v="8"/>
    <s v="LUIS SILVESTRE GONZALEZ"/>
    <d v="2019-03-25T00:00:00"/>
    <x v="2"/>
    <s v="13026"/>
    <s v="CAJA DE SEGUROS SA"/>
    <s v="PE"/>
    <s v="PARTNER"/>
    <s v="AB952VP"/>
    <d v="2017-10-30T00:00:00"/>
    <n v="0"/>
    <n v="4710.7700000000004"/>
    <n v="12"/>
    <n v="0.12"/>
    <n v="0"/>
    <n v="0"/>
    <n v="0"/>
    <n v="0"/>
    <n v="0"/>
    <n v="0"/>
    <s v="PEREYRA JUAN"/>
    <n v="18"/>
    <n v="42.3"/>
    <n v="34545.629999999997"/>
    <n v="42.3"/>
    <n v="42.5"/>
    <b v="1"/>
  </r>
  <r>
    <s v="3"/>
    <x v="10"/>
    <s v="16505201"/>
    <s v="8"/>
    <s v="LUIS SILVESTRE GONZALEZ"/>
    <d v="2019-03-25T00:00:00"/>
    <x v="2"/>
    <s v="13026"/>
    <s v="CAJA DE SEGUROS SA"/>
    <s v="PE"/>
    <s v="PARTNER"/>
    <s v="AB952VP"/>
    <d v="2017-10-30T00:00:00"/>
    <n v="0"/>
    <n v="638.45000000000005"/>
    <n v="12"/>
    <n v="0.12"/>
    <n v="63631.41"/>
    <n v="11229.04"/>
    <n v="15"/>
    <n v="0.15"/>
    <n v="39634.800000000003"/>
    <n v="113.12"/>
    <s v="BRUNO LUIS"/>
    <n v="27"/>
    <n v="4.43"/>
    <n v="4681.93"/>
    <n v="4.43"/>
    <n v="4.76"/>
    <b v="1"/>
  </r>
  <r>
    <s v="3"/>
    <x v="10"/>
    <s v="16505201"/>
    <s v="8"/>
    <s v="LUIS SILVESTRE GONZALEZ"/>
    <d v="2019-03-25T00:00:00"/>
    <x v="2"/>
    <s v="13026"/>
    <s v="CAJA DE SEGUROS SA"/>
    <s v="PE"/>
    <s v="PARTNER"/>
    <s v="AB952VP"/>
    <m/>
    <m/>
    <m/>
    <m/>
    <n v="0"/>
    <m/>
    <m/>
    <m/>
    <n v="0"/>
    <m/>
    <m/>
    <s v="RIVADERO DANIEL"/>
    <n v="64"/>
    <n v="2.64"/>
    <m/>
    <n v="2.64"/>
    <n v="2.84"/>
    <b v="1"/>
  </r>
  <r>
    <s v="3"/>
    <x v="0"/>
    <s v="16505203"/>
    <s v="8"/>
    <s v="LUIS SILVESTRE GONZALEZ"/>
    <d v="2019-03-25T00:00:00"/>
    <x v="2"/>
    <s v="13026"/>
    <s v="CAJA DE SEGUROS SA"/>
    <s v="PE"/>
    <s v="PARTNER"/>
    <s v="AB952VP"/>
    <d v="2017-10-30T00:00:00"/>
    <n v="0"/>
    <n v="2486.29"/>
    <n v="12"/>
    <n v="0.12"/>
    <n v="0"/>
    <n v="0"/>
    <n v="0"/>
    <n v="0"/>
    <n v="0"/>
    <n v="4.66"/>
    <s v="ROBLEDO RUBEN"/>
    <n v="50"/>
    <n v="0.37"/>
    <n v="18232.759999999998"/>
    <n v="10.24"/>
    <n v="0.38"/>
    <b v="0"/>
  </r>
  <r>
    <s v="3"/>
    <x v="0"/>
    <s v="16505203"/>
    <s v="8"/>
    <s v="LUIS SILVESTRE GONZALEZ"/>
    <d v="2019-03-25T00:00:00"/>
    <x v="2"/>
    <s v="13026"/>
    <s v="CAJA DE SEGUROS SA"/>
    <s v="PE"/>
    <s v="PARTNER"/>
    <s v="AB952VP"/>
    <m/>
    <m/>
    <m/>
    <m/>
    <n v="0"/>
    <m/>
    <m/>
    <m/>
    <n v="0"/>
    <m/>
    <m/>
    <s v="MERCADO CARLOS"/>
    <n v="51"/>
    <n v="10.24"/>
    <m/>
    <n v="0.37"/>
    <n v="10.52"/>
    <b v="1"/>
  </r>
  <r>
    <s v="3"/>
    <x v="10"/>
    <s v="16560763"/>
    <s v="8"/>
    <s v="LUIS SILVESTRE GONZALEZ"/>
    <d v="2019-03-26T00:00:00"/>
    <x v="2"/>
    <s v="186864"/>
    <s v="FREIRIA MARIA CRISTINA"/>
    <s v="PE"/>
    <s v="408 ALLURE+ TIPTRONIC 2.0"/>
    <s v="MLD-969"/>
    <d v="2013-04-15T00:00:00"/>
    <n v="0"/>
    <n v="515.38"/>
    <n v="8.18"/>
    <n v="8.1799999999999998E-2"/>
    <n v="0"/>
    <n v="0"/>
    <n v="0"/>
    <n v="0"/>
    <n v="0"/>
    <n v="126.56"/>
    <s v="BRUNO LUIS"/>
    <n v="27"/>
    <n v="7.91"/>
    <n v="5785.07"/>
    <n v="7.91"/>
    <n v="9"/>
    <b v="1"/>
  </r>
  <r>
    <s v="3"/>
    <x v="0"/>
    <s v="16560764"/>
    <s v="8"/>
    <s v="LUIS SILVESTRE GONZALEZ"/>
    <d v="2019-03-26T00:00:00"/>
    <x v="2"/>
    <s v="186864"/>
    <s v="FREIRIA MARIA CRISTINA"/>
    <s v="PE"/>
    <s v="408 ALLURE+ TIPTRONIC 2.0"/>
    <s v="MLD-969"/>
    <d v="2013-04-15T00:00:00"/>
    <n v="1.93"/>
    <n v="546.62"/>
    <n v="14.9"/>
    <n v="0.14899999999999999"/>
    <n v="4595.05"/>
    <n v="810.88"/>
    <n v="15"/>
    <n v="0.15"/>
    <n v="2220.3200000000002"/>
    <n v="0"/>
    <s v="CRISTIAN BARRIONUEVO"/>
    <n v="91"/>
    <n v="1.68"/>
    <n v="3121.98"/>
    <n v="1.68"/>
    <n v="1.93"/>
    <b v="1"/>
  </r>
  <r>
    <s v="3"/>
    <x v="10"/>
    <s v="16560762"/>
    <s v="8"/>
    <s v="LUIS SILVESTRE GONZALEZ"/>
    <d v="2019-03-26T00:00:00"/>
    <x v="2"/>
    <s v="3256"/>
    <s v="COMPANIA DE SEGUROS EL"/>
    <s v="PE"/>
    <s v="408 ALLURE+ TIPTRONIC 2.0"/>
    <s v="MLD-969"/>
    <d v="2013-04-15T00:00:00"/>
    <n v="0"/>
    <n v="1570.26"/>
    <n v="10"/>
    <n v="0.1"/>
    <n v="0"/>
    <n v="0"/>
    <n v="0"/>
    <n v="0"/>
    <n v="0"/>
    <n v="368.16"/>
    <s v="PUEYO GUSTAVO"/>
    <n v="17"/>
    <n v="23.01"/>
    <n v="14132.3"/>
    <n v="23.01"/>
    <n v="17"/>
    <b v="0"/>
  </r>
  <r>
    <s v="3"/>
    <x v="6"/>
    <s v="16463831"/>
    <s v="87"/>
    <s v="ALEJANDRO DIAZ"/>
    <d v="2019-03-26T00:00:00"/>
    <x v="2"/>
    <s v="116"/>
    <s v="GARANTIA"/>
    <s v="PE"/>
    <s v="2008 ALLURE 1.6 115"/>
    <s v="AD458IV"/>
    <d v="2019-02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560761"/>
    <s v="8"/>
    <s v="LUIS SILVESTRE GONZALEZ"/>
    <d v="2019-03-26T00:00:00"/>
    <x v="2"/>
    <s v="3256"/>
    <s v="COMPANIA DE SEGUROS EL"/>
    <s v="PE"/>
    <s v="408 ALLURE+ TIPTRONIC 2.0"/>
    <s v="MLD-969"/>
    <d v="2013-04-15T00:00:00"/>
    <n v="0"/>
    <n v="151.21"/>
    <n v="10"/>
    <n v="0.1"/>
    <n v="77344.38"/>
    <n v="13648.97"/>
    <n v="15"/>
    <n v="0.15"/>
    <n v="44623"/>
    <n v="41.28"/>
    <s v="RIVADERO DANIEL"/>
    <n v="64"/>
    <n v="2.58"/>
    <n v="1360.9"/>
    <n v="2.58"/>
    <n v="2.16"/>
    <b v="0"/>
  </r>
  <r>
    <s v="3"/>
    <x v="2"/>
    <s v="16560765"/>
    <s v="8"/>
    <s v="LUIS SILVESTRE GONZALEZ"/>
    <d v="2019-03-26T00:00:00"/>
    <x v="2"/>
    <s v="186864"/>
    <s v="FREIRIA MARIA CRISTINA"/>
    <s v="PE"/>
    <s v="408 ALLURE+ TIPTRONIC 2.0"/>
    <s v="MLD-969"/>
    <d v="2013-04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6"/>
    <s v="16519701"/>
    <s v="87"/>
    <s v="ALEJANDRO DIAZ"/>
    <d v="2019-03-26T00:00:00"/>
    <x v="2"/>
    <s v="116"/>
    <s v="GARANTIA"/>
    <s v="PE"/>
    <s v="308 ALLURE PACK 1.6 HDI"/>
    <s v="AD365VT"/>
    <d v="2019-02-08T00:00:00"/>
    <n v="0"/>
    <m/>
    <n v="0"/>
    <n v="0"/>
    <n v="0"/>
    <n v="0"/>
    <n v="0"/>
    <n v="0"/>
    <n v="0"/>
    <n v="16"/>
    <s v="GUTIERREZ JORGE"/>
    <n v="20"/>
    <n v="1"/>
    <n v="1735.12"/>
    <n v="1"/>
    <n v="1.3"/>
    <b v="1"/>
  </r>
  <r>
    <s v="3"/>
    <x v="2"/>
    <s v="16649011"/>
    <s v="082"/>
    <s v="ENZO RUIZ"/>
    <d v="2019-03-26T00:00:00"/>
    <x v="2"/>
    <s v="225994"/>
    <s v="GONCALVEZ MIRIAM ESTHER"/>
    <s v="PE"/>
    <s v="208 ALLURE 1.5 N 5P"/>
    <s v="OXN-130"/>
    <d v="2015-07-03T00:00:00"/>
    <n v="0"/>
    <n v="2.59"/>
    <n v="0.2"/>
    <n v="2E-3"/>
    <n v="1151.5"/>
    <n v="0"/>
    <n v="0"/>
    <n v="0"/>
    <n v="782.5"/>
    <n v="0"/>
    <s v="SALVATICO ARIEL"/>
    <n v="25"/>
    <n v="1.1000000000000001"/>
    <n v="1289.97"/>
    <n v="1.1000000000000001"/>
    <n v="1.36"/>
    <b v="1"/>
  </r>
  <r>
    <s v="3"/>
    <x v="4"/>
    <s v="16603571"/>
    <s v="87"/>
    <s v="ALEJANDRO DIAZ"/>
    <d v="2019-03-26T00:00:00"/>
    <x v="2"/>
    <s v="116"/>
    <s v="GARANTIA"/>
    <s v="PE"/>
    <s v="// EXPERT PREMIUM 1.6 HDI"/>
    <s v="AD570IX"/>
    <d v="2019-03-14T00:00:00"/>
    <n v="1.5"/>
    <m/>
    <n v="0"/>
    <n v="0"/>
    <n v="45920.94"/>
    <n v="0"/>
    <n v="0"/>
    <n v="0"/>
    <n v="42811.44"/>
    <n v="0"/>
    <s v="LUCAS DIGIOVANNI"/>
    <n v="90"/>
    <n v="4.5"/>
    <n v="1685.94"/>
    <n v="4.5"/>
    <n v="1.5"/>
    <b v="0"/>
  </r>
  <r>
    <s v="3"/>
    <x v="4"/>
    <s v="16639462"/>
    <s v="87"/>
    <s v="ALEJANDRO DIAZ"/>
    <d v="2019-03-26T00:00:00"/>
    <x v="2"/>
    <s v="116"/>
    <s v="GARANTIA"/>
    <s v="PE"/>
    <s v="EXPERT PREMIUM 1.6 HDI"/>
    <s v="AD542PI"/>
    <d v="2019-03-13T00:00:00"/>
    <n v="0"/>
    <m/>
    <n v="0"/>
    <n v="0"/>
    <n v="46.96"/>
    <n v="0"/>
    <n v="0"/>
    <n v="0"/>
    <n v="49.88"/>
    <n v="0"/>
    <s v="CRISTIAN BARRIONUEVO"/>
    <n v="91"/>
    <n v="1.1200000000000001"/>
    <n v="1201.24"/>
    <n v="1.1200000000000001"/>
    <n v="0.9"/>
    <b v="0"/>
  </r>
  <r>
    <s v="3"/>
    <x v="4"/>
    <s v="16637362"/>
    <s v="87"/>
    <s v="ALEJANDRO DIAZ"/>
    <d v="2019-03-26T00:00:00"/>
    <x v="2"/>
    <s v="116"/>
    <s v="GARANTIA"/>
    <s v="PE"/>
    <s v="EXPERT PREMIUM 1.6 HDI 6P"/>
    <s v="AD553ZD"/>
    <d v="2019-03-14T00:00:00"/>
    <n v="0"/>
    <m/>
    <n v="0"/>
    <n v="0"/>
    <n v="46.96"/>
    <n v="0"/>
    <n v="0"/>
    <n v="0"/>
    <n v="49.88"/>
    <n v="0"/>
    <s v="LUCAS DIGIOVANNI"/>
    <n v="90"/>
    <n v="0.4"/>
    <n v="1201.24"/>
    <n v="0.4"/>
    <n v="0.9"/>
    <b v="1"/>
  </r>
  <r>
    <s v="3"/>
    <x v="0"/>
    <s v="16651881"/>
    <s v="214"/>
    <s v="MARCO AHUMADA"/>
    <d v="2019-03-26T00:00:00"/>
    <x v="2"/>
    <s v="258734"/>
    <s v="GUASTELLA DANIEL ALBERT"/>
    <s v="PE"/>
    <s v="208 GT 1.6 THP"/>
    <s v="AC475CZ"/>
    <d v="2018-03-09T00:00:00"/>
    <n v="2.92"/>
    <n v="9.99"/>
    <n v="0.18"/>
    <n v="1.8E-3"/>
    <n v="4917.8500000000004"/>
    <n v="0"/>
    <n v="0"/>
    <n v="0"/>
    <n v="2923.98"/>
    <n v="0"/>
    <s v="LUCAS DIGIOVANNI"/>
    <n v="90"/>
    <n v="1.18"/>
    <n v="5540.43"/>
    <n v="1.18"/>
    <n v="2.92"/>
    <b v="1"/>
  </r>
  <r>
    <s v="3"/>
    <x v="0"/>
    <s v="16625381"/>
    <s v="214"/>
    <s v="MARCO AHUMADA"/>
    <d v="2019-03-26T00:00:00"/>
    <x v="2"/>
    <s v="68302"/>
    <s v="MALEH EDUARDO JOSE"/>
    <s v="PE"/>
    <s v="206 PREMIUM 1.9D 5P AM65"/>
    <s v="GUJ-762"/>
    <d v="2007-12-11T00:00:00"/>
    <n v="0"/>
    <m/>
    <n v="0"/>
    <n v="0"/>
    <n v="2399.67"/>
    <n v="266.63"/>
    <n v="10"/>
    <n v="0.1"/>
    <n v="1569.17"/>
    <n v="14.29"/>
    <s v="YANCE RAUL"/>
    <n v="16"/>
    <n v="0.72"/>
    <n v="1900.83"/>
    <n v="0.72"/>
    <n v="0.37"/>
    <b v="0"/>
  </r>
  <r>
    <s v="3"/>
    <x v="0"/>
    <s v="16625381"/>
    <s v="214"/>
    <s v="MARCO AHUMADA"/>
    <d v="2019-03-26T00:00:00"/>
    <x v="2"/>
    <s v="68302"/>
    <s v="MALEH EDUARDO JOSE"/>
    <s v="PE"/>
    <s v="206 PREMIUM 1.9D 5P AM65"/>
    <s v="GUJ-762"/>
    <m/>
    <m/>
    <m/>
    <m/>
    <n v="0"/>
    <m/>
    <m/>
    <m/>
    <n v="0"/>
    <m/>
    <m/>
    <s v="SALVATICO ARIEL"/>
    <n v="25"/>
    <n v="1.23"/>
    <m/>
    <n v="1.23"/>
    <n v="0.63"/>
    <b v="0"/>
  </r>
  <r>
    <s v="3"/>
    <x v="0"/>
    <s v="16648171"/>
    <s v="4"/>
    <s v="ROMERO WALTER"/>
    <d v="2019-03-26T00:00:00"/>
    <x v="2"/>
    <s v="171556"/>
    <s v="PERALTA FERNANDO FABIAN"/>
    <s v="PE"/>
    <s v="208 GT 1.6 THP"/>
    <s v="AB745AB"/>
    <d v="2017-08-23T00:00:00"/>
    <n v="0"/>
    <n v="521.78"/>
    <n v="15"/>
    <n v="0.15"/>
    <n v="4257.53"/>
    <n v="751.32"/>
    <n v="15"/>
    <n v="0.15"/>
    <n v="2980.81"/>
    <n v="34.14"/>
    <s v="RODRIGO IBARRA."/>
    <n v="54"/>
    <n v="1.72"/>
    <n v="2956.74"/>
    <n v="1.72"/>
    <n v="1.83"/>
    <b v="1"/>
  </r>
  <r>
    <s v="3"/>
    <x v="4"/>
    <s v="16647022"/>
    <s v="082"/>
    <s v="ENZO RUIZ"/>
    <d v="2019-03-26T00:00:00"/>
    <x v="2"/>
    <s v="116"/>
    <s v="GARANTIA"/>
    <s v="PE"/>
    <s v="PARTNER CONFORT 1.6"/>
    <s v="AD318PY"/>
    <d v="2018-12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6"/>
    <s v="16601391"/>
    <s v="078"/>
    <s v="ARIEL CESARATTO"/>
    <d v="2019-03-26T00:00:00"/>
    <x v="2"/>
    <s v="116"/>
    <s v="GARANTIA"/>
    <s v="PE"/>
    <s v="2008 Feline 1.6 115"/>
    <s v="AD491HM"/>
    <d v="2019-02-26T00:00:00"/>
    <n v="0"/>
    <m/>
    <n v="0"/>
    <n v="0"/>
    <n v="0"/>
    <n v="0"/>
    <n v="0"/>
    <n v="0"/>
    <n v="0"/>
    <n v="0"/>
    <s v="LUCAS DIGIOVANNI"/>
    <n v="90"/>
    <n v="0.88"/>
    <n v="1468.18"/>
    <n v="0.88"/>
    <n v="1.1000000000000001"/>
    <b v="1"/>
  </r>
  <r>
    <s v="3"/>
    <x v="3"/>
    <s v="16638001"/>
    <s v="87"/>
    <s v="ALEJANDRO DIAZ"/>
    <d v="2019-03-26T00:00:00"/>
    <x v="2"/>
    <s v="631106"/>
    <s v="CARGO PREP. Y ENTREGA U"/>
    <s v="PE"/>
    <s v="308 ALLURE PACK 1.6"/>
    <s v="AD414FY"/>
    <d v="2019-03-12T00:00:00"/>
    <n v="0"/>
    <m/>
    <n v="0"/>
    <n v="0"/>
    <n v="5244.45"/>
    <n v="0"/>
    <n v="0"/>
    <n v="0"/>
    <n v="3407.54"/>
    <n v="0"/>
    <e v="#N/A"/>
    <s v=""/>
    <n v="0"/>
    <n v="0"/>
    <m/>
    <n v="0"/>
    <b v="0"/>
  </r>
  <r>
    <s v="3"/>
    <x v="4"/>
    <s v="16641832"/>
    <s v="082"/>
    <s v="ENZO RUIZ"/>
    <d v="2019-03-26T00:00:00"/>
    <x v="2"/>
    <s v="116"/>
    <s v="GARANTIA"/>
    <s v="PE"/>
    <s v="PARTNER CONFORT 1.6 HDI 9"/>
    <s v="AC277FI"/>
    <d v="2018-01-17T00:00:00"/>
    <n v="0"/>
    <m/>
    <n v="0"/>
    <n v="0"/>
    <n v="0"/>
    <n v="0"/>
    <n v="0"/>
    <n v="0"/>
    <n v="0"/>
    <n v="6.16"/>
    <s v="YANCE RAUL"/>
    <n v="16"/>
    <n v="0.31"/>
    <n v="934.3"/>
    <n v="0.31"/>
    <n v="0.7"/>
    <b v="1"/>
  </r>
  <r>
    <s v="3"/>
    <x v="0"/>
    <s v="16651741"/>
    <s v="214"/>
    <s v="MARCO AHUMADA"/>
    <d v="2019-03-26T00:00:00"/>
    <x v="2"/>
    <s v="141889"/>
    <s v="MONGE PAULO GUILLERMO"/>
    <s v="PE"/>
    <s v="3008 GT-LINE HDI TIPTRONI"/>
    <s v="AC441KW"/>
    <d v="2018-02-26T00:00:00"/>
    <n v="0"/>
    <n v="3.27"/>
    <n v="0.1"/>
    <n v="1E-3"/>
    <n v="5219.7"/>
    <n v="921.1"/>
    <n v="15"/>
    <n v="0.15"/>
    <n v="3050.26"/>
    <n v="0"/>
    <s v="MERCADO CARLOS"/>
    <n v="51"/>
    <n v="1.81"/>
    <n v="3266.16"/>
    <n v="1.81"/>
    <n v="1.72"/>
    <b v="0"/>
  </r>
  <r>
    <s v="3"/>
    <x v="2"/>
    <s v="16652741"/>
    <s v="4"/>
    <s v="ROMERO WALTER"/>
    <d v="2019-03-26T00:00:00"/>
    <x v="2"/>
    <s v="268845"/>
    <s v="INDUMENTARIA LUJAN S.A."/>
    <s v="PE"/>
    <s v="5008 ALLURE 1.6"/>
    <s v="NMD-584"/>
    <d v="2014-01-15T00:00:00"/>
    <n v="0"/>
    <m/>
    <n v="0"/>
    <n v="0"/>
    <n v="2947.04"/>
    <n v="520.05999999999995"/>
    <n v="15"/>
    <n v="0.15"/>
    <n v="2158.92"/>
    <n v="23.42"/>
    <s v="RODRIGO IBARRA."/>
    <n v="54"/>
    <n v="1.18"/>
    <n v="1425.62"/>
    <n v="1.18"/>
    <n v="1.5"/>
    <b v="1"/>
  </r>
  <r>
    <s v="3"/>
    <x v="3"/>
    <s v="16638061"/>
    <s v="87"/>
    <s v="ALEJANDRO DIAZ"/>
    <d v="2019-03-26T00:00:00"/>
    <x v="2"/>
    <s v="631106"/>
    <s v="CARGO PREP. Y ENTREGA U"/>
    <s v="PE"/>
    <s v="208 Feline 1.6 115"/>
    <s v="AD520JT"/>
    <d v="2019-03-13T00:00:00"/>
    <n v="0"/>
    <m/>
    <n v="0"/>
    <n v="0"/>
    <n v="5272.45"/>
    <n v="0"/>
    <n v="0"/>
    <n v="0"/>
    <n v="3654.16"/>
    <n v="0"/>
    <e v="#N/A"/>
    <s v=""/>
    <n v="0"/>
    <n v="0"/>
    <m/>
    <n v="0"/>
    <b v="0"/>
  </r>
  <r>
    <s v="3"/>
    <x v="3"/>
    <s v="16649911"/>
    <s v="87"/>
    <s v="ALEJANDRO DIAZ"/>
    <d v="2019-03-26T00:00:00"/>
    <x v="2"/>
    <s v="631106"/>
    <s v="CARGO PREP. Y ENTREGA U"/>
    <s v="PE"/>
    <s v="2008 CROSSWAY 1.6 115"/>
    <s v="AD418AK"/>
    <d v="2019-01-31T00:00:00"/>
    <n v="0"/>
    <m/>
    <n v="0"/>
    <n v="0"/>
    <n v="4936.45"/>
    <n v="0"/>
    <n v="0"/>
    <n v="0"/>
    <n v="3390.62"/>
    <n v="0"/>
    <e v="#N/A"/>
    <s v=""/>
    <n v="0"/>
    <n v="0"/>
    <m/>
    <n v="0"/>
    <b v="0"/>
  </r>
  <r>
    <s v="3"/>
    <x v="3"/>
    <s v="16637313"/>
    <s v="87"/>
    <s v="ALEJANDRO DIAZ"/>
    <d v="2019-03-26T00:00:00"/>
    <x v="2"/>
    <s v="631106"/>
    <s v="CARGO PREP. Y ENTREGA U"/>
    <s v="PE"/>
    <s v="EXPERT PREMIUM 1.6 HDI"/>
    <s v="AD438OO"/>
    <d v="2019-03-12T00:00:00"/>
    <n v="0"/>
    <m/>
    <n v="0"/>
    <n v="0"/>
    <n v="5176.55"/>
    <n v="0"/>
    <n v="0"/>
    <n v="0"/>
    <n v="3311.16"/>
    <n v="0"/>
    <e v="#N/A"/>
    <s v=""/>
    <n v="0"/>
    <n v="0"/>
    <m/>
    <n v="0"/>
    <b v="0"/>
  </r>
  <r>
    <s v="3"/>
    <x v="4"/>
    <s v="16615382"/>
    <s v="214"/>
    <s v="MARCO AHUMADA"/>
    <d v="2019-03-26T00:00:00"/>
    <x v="2"/>
    <s v="116"/>
    <s v="GARANTIA"/>
    <s v="PE"/>
    <s v="208 GTI"/>
    <s v="AB364VO"/>
    <d v="2017-06-02T00:00:00"/>
    <n v="2.2999999999999998"/>
    <m/>
    <n v="0"/>
    <n v="0"/>
    <n v="10342"/>
    <n v="0"/>
    <n v="0"/>
    <n v="0"/>
    <n v="9114.77"/>
    <n v="0"/>
    <s v="MERCADO CARLOS"/>
    <n v="51"/>
    <n v="2.33"/>
    <n v="3069.83"/>
    <n v="2.33"/>
    <n v="2.2999999999999998"/>
    <b v="0"/>
  </r>
  <r>
    <s v="3"/>
    <x v="4"/>
    <s v="16615383"/>
    <s v="214"/>
    <s v="MARCO AHUMADA"/>
    <d v="2019-03-26T00:00:00"/>
    <x v="2"/>
    <s v="116"/>
    <s v="GARANTIA"/>
    <s v="PE"/>
    <s v="208 GTI"/>
    <s v="AB364VO"/>
    <d v="2017-06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633003"/>
    <s v="8"/>
    <s v="LUIS SILVESTRE GONZALEZ"/>
    <d v="2019-03-26T00:00:00"/>
    <x v="2"/>
    <s v="3256"/>
    <s v="COMPANIA DE SEGUROS EL"/>
    <s v="PE"/>
    <s v="208 FELINE 1.6 N 5P PACK"/>
    <s v="AA379RL"/>
    <d v="2016-08-02T00:00:00"/>
    <n v="0"/>
    <n v="22.75"/>
    <n v="5"/>
    <n v="0.05"/>
    <n v="3164.7"/>
    <n v="431.55"/>
    <n v="12"/>
    <n v="0.12"/>
    <n v="1208.26"/>
    <n v="10.32"/>
    <s v="YANCE RAUL"/>
    <n v="16"/>
    <n v="0.52"/>
    <n v="432.28"/>
    <n v="0.52"/>
    <n v="0.65"/>
    <b v="1"/>
  </r>
  <r>
    <s v="3"/>
    <x v="2"/>
    <s v="16640643"/>
    <s v="4"/>
    <s v="ROMERO WALTER"/>
    <d v="2019-03-26T00:00:00"/>
    <x v="2"/>
    <s v="163899"/>
    <s v="GERMAN MARIO ALFREDO"/>
    <s v="PE"/>
    <s v="208 NAFTA 1.6"/>
    <s v="AD069GF"/>
    <d v="2018-07-30T00:00:00"/>
    <n v="0"/>
    <n v="5.23"/>
    <n v="0.42"/>
    <n v="4.1999999999999997E-3"/>
    <n v="0"/>
    <n v="0"/>
    <n v="0"/>
    <n v="0"/>
    <n v="0"/>
    <n v="0"/>
    <s v="CRISTIAN BARRIONUEVO"/>
    <n v="91"/>
    <n v="2.62"/>
    <n v="1239.81"/>
    <n v="2.62"/>
    <n v="1.31"/>
    <b v="0"/>
  </r>
  <r>
    <s v="3"/>
    <x v="0"/>
    <s v="16649381"/>
    <s v="214"/>
    <s v="MARCO AHUMADA"/>
    <d v="2019-03-26T00:00:00"/>
    <x v="2"/>
    <s v="268833"/>
    <s v="GUDIÑO HORACIO ALBERTO"/>
    <s v="PE"/>
    <s v=""/>
    <s v="AD059RK"/>
    <d v="2018-08-31T00:00:00"/>
    <n v="2.56"/>
    <n v="9.73"/>
    <n v="0.2"/>
    <n v="2E-3"/>
    <n v="3310.82"/>
    <n v="367.85"/>
    <n v="10"/>
    <n v="0.1"/>
    <n v="1287.3499999999999"/>
    <n v="0"/>
    <s v="CRISTIAN BARRIONUEVO"/>
    <n v="91"/>
    <n v="0.87"/>
    <n v="4856.3900000000003"/>
    <n v="0.87"/>
    <n v="2.56"/>
    <b v="1"/>
  </r>
  <r>
    <s v="3"/>
    <x v="4"/>
    <s v="16642852"/>
    <s v="214"/>
    <s v="MARCO AHUMADA"/>
    <d v="2019-03-26T00:00:00"/>
    <x v="2"/>
    <s v="116"/>
    <s v="GARANTIA"/>
    <s v="PE"/>
    <s v="301 ALLURE 1.6"/>
    <s v="AD190NB"/>
    <d v="2018-09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47971"/>
    <s v="4"/>
    <s v="ROMERO WALTER"/>
    <d v="2019-03-26T00:00:00"/>
    <x v="2"/>
    <s v="260892"/>
    <s v="MUNICIPALIDAD DE VILLA"/>
    <s v="PE"/>
    <s v="408 HDI"/>
    <s v="AC053IQ"/>
    <d v="2017-10-15T00:00:00"/>
    <n v="0"/>
    <m/>
    <n v="0"/>
    <n v="0"/>
    <n v="5158.13"/>
    <n v="0"/>
    <n v="0"/>
    <n v="0"/>
    <n v="2482.0700000000002"/>
    <n v="0"/>
    <s v="CRISTIAN BARRIONUEVO"/>
    <n v="91"/>
    <n v="1.03"/>
    <n v="4523.9799999999996"/>
    <n v="1.03"/>
    <n v="2.38"/>
    <b v="1"/>
  </r>
  <r>
    <s v="3"/>
    <x v="3"/>
    <s v="16645941"/>
    <s v="87"/>
    <s v="ALEJANDRO DIAZ"/>
    <d v="2019-03-26T00:00:00"/>
    <x v="2"/>
    <s v="631106"/>
    <s v="CARGO PREP. Y ENTREGA U"/>
    <s v="PE"/>
    <s v="308 ALLURE PACK 1.6"/>
    <s v="AD414FY"/>
    <d v="2019-03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47142"/>
    <s v="4"/>
    <s v="ROMERO WALTER"/>
    <d v="2019-03-26T00:00:00"/>
    <x v="2"/>
    <s v="260500"/>
    <s v="BOJINE GUSTAVO"/>
    <s v="PE"/>
    <s v="308 FELINE 1.6 HDI"/>
    <s v="AC116MT"/>
    <m/>
    <n v="0"/>
    <m/>
    <n v="0"/>
    <n v="0"/>
    <n v="2287.7800000000002"/>
    <n v="403.72"/>
    <n v="15"/>
    <n v="0.15"/>
    <n v="1632.22"/>
    <n v="6.55"/>
    <s v="RODRIGO IBARRA."/>
    <n v="54"/>
    <n v="0.33"/>
    <n v="807.85"/>
    <n v="0.33"/>
    <n v="0.85"/>
    <b v="1"/>
  </r>
  <r>
    <s v="3"/>
    <x v="4"/>
    <s v="16639113"/>
    <s v="082"/>
    <s v="ENZO RUIZ"/>
    <d v="2019-03-26T00:00:00"/>
    <x v="2"/>
    <s v="116"/>
    <s v="GARANTIA"/>
    <s v="PE"/>
    <s v="308 FELINE TIPTRONIC THP"/>
    <s v="AB680ZP"/>
    <d v="2017-09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6"/>
    <s v="16622391"/>
    <s v="87"/>
    <s v="ALEJANDRO DIAZ"/>
    <d v="2019-03-26T00:00:00"/>
    <x v="2"/>
    <s v="116"/>
    <s v="GARANTIA"/>
    <s v="PE"/>
    <s v="2008 Sport 1.6 THP 165"/>
    <s v="AD503RW"/>
    <d v="2019-03-06T00:00:00"/>
    <n v="0"/>
    <m/>
    <n v="0"/>
    <n v="0"/>
    <n v="0"/>
    <n v="0"/>
    <n v="0"/>
    <n v="0"/>
    <n v="0"/>
    <n v="28.64"/>
    <s v="BRUNO LUIS"/>
    <n v="27"/>
    <n v="1.79"/>
    <n v="6273.14"/>
    <n v="1.79"/>
    <n v="4.7"/>
    <b v="1"/>
  </r>
  <r>
    <s v="3"/>
    <x v="2"/>
    <s v="16649012"/>
    <s v="082"/>
    <s v="ENZO RUIZ"/>
    <d v="2019-03-26T00:00:00"/>
    <x v="2"/>
    <s v="225994"/>
    <s v="GONCALVEZ MIRIAM ESTHER"/>
    <s v="PE"/>
    <s v="208 ALLURE 1.5 N 5P"/>
    <s v="OXN-130"/>
    <d v="2015-07-03T00:00:00"/>
    <n v="0"/>
    <m/>
    <n v="0"/>
    <n v="0"/>
    <n v="0"/>
    <n v="0"/>
    <n v="0"/>
    <n v="0"/>
    <n v="0"/>
    <n v="0"/>
    <s v="SALVATICO ARIEL"/>
    <n v="25"/>
    <n v="2.4300000000000002"/>
    <n v="1900.82"/>
    <n v="2.4300000000000002"/>
    <n v="1.9"/>
    <b v="0"/>
  </r>
  <r>
    <s v="3"/>
    <x v="2"/>
    <s v="16649012"/>
    <s v="082"/>
    <s v="ENZO RUIZ"/>
    <d v="2019-03-26T00:00:00"/>
    <x v="2"/>
    <s v="225994"/>
    <s v="GONCALVEZ MIRIAM ESTHER"/>
    <s v="PE"/>
    <s v="208 ALLURE 1.5 N 5P"/>
    <s v="OXN-130"/>
    <m/>
    <m/>
    <m/>
    <m/>
    <n v="0"/>
    <m/>
    <m/>
    <m/>
    <n v="0"/>
    <m/>
    <m/>
    <s v="MERCADO CARLOS"/>
    <n v="51"/>
    <n v="0.13"/>
    <m/>
    <n v="0.13"/>
    <n v="0.1"/>
    <b v="0"/>
  </r>
  <r>
    <s v="3"/>
    <x v="4"/>
    <s v="16639112"/>
    <s v="082"/>
    <s v="ENZO RUIZ"/>
    <d v="2019-03-26T00:00:00"/>
    <x v="2"/>
    <s v="116"/>
    <s v="GARANTIA"/>
    <s v="PE"/>
    <s v="308 FELINE TIPTRONIC THP"/>
    <s v="AB680ZP"/>
    <d v="2017-09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611911"/>
    <s v="87"/>
    <s v="ALEJANDRO DIAZ"/>
    <d v="2019-03-26T00:00:00"/>
    <x v="2"/>
    <s v="631106"/>
    <s v="CARGO PREP. Y ENTREGA U"/>
    <s v="PE"/>
    <s v="2008 Sport 1.6 THP 165"/>
    <s v="AD518JY"/>
    <d v="2019-03-01T00:00:00"/>
    <n v="0"/>
    <m/>
    <n v="0"/>
    <n v="0"/>
    <n v="4936.45"/>
    <n v="0"/>
    <n v="0"/>
    <n v="0"/>
    <n v="3348.02"/>
    <n v="0"/>
    <e v="#N/A"/>
    <s v=""/>
    <n v="0"/>
    <n v="0"/>
    <m/>
    <n v="0"/>
    <b v="0"/>
  </r>
  <r>
    <s v="3"/>
    <x v="3"/>
    <s v="16653631"/>
    <s v="87"/>
    <s v="ALEJANDRO DIAZ"/>
    <d v="2019-03-26T00:00:00"/>
    <x v="2"/>
    <s v="631106"/>
    <s v="CARGO PREP. Y ENTREGA U"/>
    <s v="PE"/>
    <s v="208 Allure Plus 1.6 HDI 9"/>
    <s v="AD515EH"/>
    <d v="2019-02-11T00:00:00"/>
    <n v="0"/>
    <m/>
    <n v="0"/>
    <n v="0"/>
    <n v="4960.13"/>
    <n v="0"/>
    <n v="0"/>
    <n v="0"/>
    <n v="3015.75"/>
    <n v="0"/>
    <e v="#N/A"/>
    <s v=""/>
    <n v="0"/>
    <n v="0"/>
    <m/>
    <n v="0"/>
    <b v="0"/>
  </r>
  <r>
    <s v="3"/>
    <x v="10"/>
    <s v="16623721"/>
    <s v="8"/>
    <s v="LUIS SILVESTRE GONZALEZ"/>
    <d v="2019-03-26T00:00:00"/>
    <x v="2"/>
    <s v="263838"/>
    <s v="REARTES DAYANA AYELEN"/>
    <s v="PE"/>
    <s v="308 ALLURE PACK THP TIPTR"/>
    <s v="AD097CG"/>
    <d v="2018-09-03T00:00:00"/>
    <n v="0"/>
    <n v="51.35"/>
    <n v="8.15"/>
    <n v="8.1500000000000003E-2"/>
    <n v="0"/>
    <n v="0"/>
    <n v="0"/>
    <n v="0"/>
    <n v="0"/>
    <n v="14.4"/>
    <s v="BRUNO LUIS"/>
    <n v="27"/>
    <n v="0.9"/>
    <n v="578.70000000000005"/>
    <n v="0.9"/>
    <n v="0.9"/>
    <b v="0"/>
  </r>
  <r>
    <s v="3"/>
    <x v="2"/>
    <s v="16655461"/>
    <s v="214"/>
    <s v="MARCO AHUMADA"/>
    <d v="2019-03-26T00:00:00"/>
    <x v="2"/>
    <s v="222103"/>
    <s v="HERRERA GONZALO ATILIO"/>
    <s v="PE"/>
    <s v="207 COMPACT ACTIVE 1.4 N"/>
    <s v="OPT-908"/>
    <d v="2015-02-24T00:00:00"/>
    <n v="0"/>
    <n v="3.08"/>
    <n v="0.9"/>
    <n v="9.0000000000000011E-3"/>
    <n v="74.55"/>
    <n v="0"/>
    <n v="0"/>
    <n v="0"/>
    <n v="44.32"/>
    <n v="14.29"/>
    <e v="#N/A"/>
    <n v="9"/>
    <n v="0"/>
    <n v="339.07"/>
    <n v="0.72"/>
    <n v="0"/>
    <b v="0"/>
  </r>
  <r>
    <s v="3"/>
    <x v="2"/>
    <s v="16655461"/>
    <s v="214"/>
    <s v="MARCO AHUMADA"/>
    <d v="2019-03-26T00:00:00"/>
    <x v="2"/>
    <s v="222103"/>
    <s v="HERRERA GONZALO ATILIO"/>
    <s v="PE"/>
    <s v="207 COMPACT ACTIVE 1.4 N"/>
    <s v="OPT-908"/>
    <m/>
    <m/>
    <m/>
    <m/>
    <n v="0"/>
    <m/>
    <m/>
    <m/>
    <n v="0"/>
    <m/>
    <m/>
    <s v="RODRIGO IBARRA."/>
    <n v="54"/>
    <n v="0.72"/>
    <m/>
    <m/>
    <n v="0.36"/>
    <b v="1"/>
  </r>
  <r>
    <s v="3"/>
    <x v="0"/>
    <s v="16647821"/>
    <s v="4"/>
    <s v="ROMERO WALTER"/>
    <d v="2019-03-26T00:00:00"/>
    <x v="2"/>
    <s v="249356"/>
    <s v="CONTRERA DEBORA"/>
    <s v="PE"/>
    <s v="2008 FELINE 1.6 115"/>
    <s v="AD042VU"/>
    <d v="2018-08-14T00:00:00"/>
    <n v="0"/>
    <m/>
    <n v="0"/>
    <n v="0"/>
    <n v="3811.67"/>
    <n v="0"/>
    <n v="0"/>
    <n v="0"/>
    <n v="1369.66"/>
    <n v="0"/>
    <s v="LUCAS DIGIOVANNI"/>
    <n v="90"/>
    <n v="1.35"/>
    <n v="4352.8999999999996"/>
    <n v="1.35"/>
    <n v="2.29"/>
    <b v="1"/>
  </r>
  <r>
    <s v="3"/>
    <x v="4"/>
    <s v="16599652"/>
    <s v="082"/>
    <s v="ENZO RUIZ"/>
    <d v="2019-03-26T00:00:00"/>
    <x v="2"/>
    <s v="116"/>
    <s v="GARANTIA"/>
    <s v="PE"/>
    <s v="BOXER PREMIUM 2.2 HDI 435"/>
    <s v="AC387HH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2"/>
    <s v="16652291"/>
    <s v="87"/>
    <s v="ALEJANDRO DIAZ"/>
    <d v="2019-03-26T00:00:00"/>
    <x v="2"/>
    <s v="632106"/>
    <s v="CARGOS PREPARACION Y EN"/>
    <s v="PE"/>
    <s v="208 Active 1.6 115"/>
    <s v="AD466JR"/>
    <d v="2019-03-19T00:00:00"/>
    <n v="0"/>
    <m/>
    <n v="0"/>
    <n v="0"/>
    <n v="5272.45"/>
    <n v="0"/>
    <n v="0"/>
    <n v="0"/>
    <n v="3654.16"/>
    <n v="0"/>
    <e v="#N/A"/>
    <s v=""/>
    <n v="0"/>
    <n v="0"/>
    <m/>
    <n v="0"/>
    <b v="0"/>
  </r>
  <r>
    <s v="3"/>
    <x v="4"/>
    <s v="16648962"/>
    <s v="082"/>
    <s v="ENZO RUIZ"/>
    <d v="2019-03-26T00:00:00"/>
    <x v="2"/>
    <s v="116"/>
    <s v="GARANTIA"/>
    <s v="PE"/>
    <s v="PARTNER"/>
    <s v="AD051VF"/>
    <d v="2018-08-30T00:00:00"/>
    <n v="0"/>
    <m/>
    <n v="0"/>
    <n v="0"/>
    <n v="0"/>
    <n v="0"/>
    <n v="0"/>
    <n v="0"/>
    <n v="0"/>
    <n v="10.52"/>
    <s v="YANCE RAUL"/>
    <n v="16"/>
    <n v="0.53"/>
    <n v="934.3"/>
    <n v="0.53"/>
    <n v="0.7"/>
    <b v="1"/>
  </r>
  <r>
    <s v="3"/>
    <x v="12"/>
    <s v="16651691"/>
    <s v="87"/>
    <s v="ALEJANDRO DIAZ"/>
    <d v="2019-03-26T00:00:00"/>
    <x v="2"/>
    <s v="632106"/>
    <s v="CARGOS PREPARACION Y EN"/>
    <s v="PE"/>
    <s v="208 Urban Tech 1.6 115"/>
    <s v="AD560UR"/>
    <d v="2019-03-20T00:00:00"/>
    <n v="0"/>
    <m/>
    <n v="0"/>
    <n v="0"/>
    <n v="5272.45"/>
    <n v="0"/>
    <n v="0"/>
    <n v="0"/>
    <n v="3654.16"/>
    <n v="0"/>
    <e v="#N/A"/>
    <s v=""/>
    <n v="0"/>
    <n v="0"/>
    <m/>
    <n v="0"/>
    <b v="0"/>
  </r>
  <r>
    <s v="3"/>
    <x v="4"/>
    <s v="16599651"/>
    <s v="082"/>
    <s v="ENZO RUIZ"/>
    <d v="2019-03-26T00:00:00"/>
    <x v="2"/>
    <s v="116"/>
    <s v="GARANTIA"/>
    <s v="PE"/>
    <s v="BOXER PREMIUM 2.2 HDI 435"/>
    <s v="AC387HH"/>
    <d v="2018-02-28T00:00:00"/>
    <n v="0.8"/>
    <m/>
    <n v="0"/>
    <n v="0"/>
    <n v="4062.48"/>
    <n v="0"/>
    <n v="0"/>
    <n v="0"/>
    <n v="3678.44"/>
    <n v="7.94"/>
    <s v="ROBLEDO RUBEN"/>
    <n v="50"/>
    <n v="0.63"/>
    <n v="1067.77"/>
    <n v="0.63"/>
    <n v="0.8"/>
    <b v="1"/>
  </r>
  <r>
    <s v="3"/>
    <x v="3"/>
    <s v="16621851"/>
    <s v="214"/>
    <s v="MARCO AHUMADA"/>
    <d v="2019-03-26T00:00:00"/>
    <x v="2"/>
    <s v="631110"/>
    <s v="CARGOS ATENCION AL CLIE"/>
    <s v="PE"/>
    <s v="308 FELINE 1.6 HDI  CBA."/>
    <s v="AD069EJ"/>
    <d v="2018-08-13T00:00:00"/>
    <n v="2"/>
    <m/>
    <n v="0"/>
    <n v="0"/>
    <n v="2942.94"/>
    <n v="735.73"/>
    <n v="20"/>
    <n v="0.2"/>
    <n v="1269.46"/>
    <n v="0"/>
    <s v="CRISTIAN BARRIONUEVO"/>
    <n v="91"/>
    <n v="2.95"/>
    <n v="1520"/>
    <n v="2.95"/>
    <n v="2"/>
    <b v="0"/>
  </r>
  <r>
    <s v="3"/>
    <x v="4"/>
    <s v="16648071"/>
    <s v="214"/>
    <s v="MARCO AHUMADA"/>
    <d v="2019-03-26T00:00:00"/>
    <x v="2"/>
    <s v="116"/>
    <s v="GARANTIA"/>
    <s v="PE"/>
    <s v="Partner Confort 1.6 115 5"/>
    <s v="AD501BG"/>
    <d v="2019-01-31T00:00:00"/>
    <n v="0"/>
    <m/>
    <n v="0"/>
    <n v="0"/>
    <n v="0"/>
    <n v="0"/>
    <n v="0"/>
    <n v="0"/>
    <n v="0"/>
    <n v="0"/>
    <s v="SALVATICO ARIEL"/>
    <n v="25"/>
    <n v="0.5"/>
    <n v="934.3"/>
    <n v="0.5"/>
    <n v="0.7"/>
    <b v="1"/>
  </r>
  <r>
    <s v="3"/>
    <x v="0"/>
    <s v="16647141"/>
    <s v="4"/>
    <s v="ROMERO WALTER"/>
    <d v="2019-03-26T00:00:00"/>
    <x v="2"/>
    <s v="260500"/>
    <s v="BOJINE GUSTAVO"/>
    <s v="PE"/>
    <s v="308 FELINE 1.6 HDI"/>
    <s v="AC116MT"/>
    <m/>
    <n v="0"/>
    <n v="521.78"/>
    <n v="15"/>
    <n v="0.15"/>
    <n v="4384.42"/>
    <n v="773.71"/>
    <n v="15"/>
    <n v="0.15"/>
    <n v="2482.0700000000002"/>
    <n v="26.2"/>
    <s v="RODRIGO IBARRA."/>
    <n v="54"/>
    <n v="1.32"/>
    <n v="2956.74"/>
    <n v="1.32"/>
    <n v="1.83"/>
    <b v="1"/>
  </r>
  <r>
    <s v="3"/>
    <x v="4"/>
    <s v="16647023"/>
    <s v="082"/>
    <s v="ENZO RUIZ"/>
    <d v="2019-03-26T00:00:00"/>
    <x v="2"/>
    <s v="116"/>
    <s v="GARANTIA"/>
    <s v="PE"/>
    <s v="PARTNER CONFORT 1.6"/>
    <s v="AD318PY"/>
    <d v="2018-12-10T00:00:00"/>
    <n v="0.7"/>
    <m/>
    <n v="0"/>
    <n v="0"/>
    <n v="19817.04"/>
    <n v="0"/>
    <n v="0"/>
    <n v="0"/>
    <n v="18513.63"/>
    <n v="0"/>
    <s v="AGUIRRE JONATHAN"/>
    <n v="28"/>
    <n v="0.8"/>
    <n v="934.3"/>
    <n v="0.8"/>
    <n v="0.7"/>
    <b v="0"/>
  </r>
  <r>
    <s v="3"/>
    <x v="2"/>
    <s v="16650072"/>
    <s v="4"/>
    <s v="ROMERO WALTER"/>
    <d v="2019-03-26T00:00:00"/>
    <x v="2"/>
    <s v="236924"/>
    <s v="GRIGÜOL ADRIANA EMMA"/>
    <s v="PE"/>
    <s v="2008 FELINE 1.6"/>
    <s v="AA143GT"/>
    <d v="2016-05-02T00:00:00"/>
    <n v="0"/>
    <n v="2.3199999999999998"/>
    <n v="0.2"/>
    <n v="2E-3"/>
    <n v="0"/>
    <n v="0"/>
    <n v="0"/>
    <n v="0"/>
    <n v="0"/>
    <n v="0"/>
    <s v="MERCADO CARLOS"/>
    <n v="51"/>
    <n v="1.1200000000000001"/>
    <n v="1157.18"/>
    <n v="1.1200000000000001"/>
    <n v="1.22"/>
    <b v="1"/>
  </r>
  <r>
    <s v="3"/>
    <x v="3"/>
    <s v="16638101"/>
    <s v="87"/>
    <s v="ALEJANDRO DIAZ"/>
    <d v="2019-03-26T00:00:00"/>
    <x v="2"/>
    <s v="631106"/>
    <s v="CARGO PREP. Y ENTREGA U"/>
    <s v="PE"/>
    <s v="Partner Confort 1.6 HDI 9"/>
    <s v="AD545HH"/>
    <d v="2019-03-14T00:00:00"/>
    <n v="0"/>
    <m/>
    <n v="0"/>
    <n v="0"/>
    <n v="4125.8500000000004"/>
    <n v="0"/>
    <n v="0"/>
    <n v="0"/>
    <n v="2658.32"/>
    <n v="0"/>
    <e v="#N/A"/>
    <s v=""/>
    <n v="0"/>
    <n v="0"/>
    <m/>
    <n v="0"/>
    <b v="0"/>
  </r>
  <r>
    <s v="3"/>
    <x v="4"/>
    <s v="16616982"/>
    <s v="4"/>
    <s v="ROMERO WALTER"/>
    <d v="2019-03-26T00:00:00"/>
    <x v="2"/>
    <s v="116"/>
    <s v="GARANTIA"/>
    <s v="PE"/>
    <s v="3008 FELINE BUE"/>
    <s v="OBK896"/>
    <d v="2014-07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2"/>
    <s v="16652311"/>
    <s v="87"/>
    <s v="ALEJANDRO DIAZ"/>
    <d v="2019-03-26T00:00:00"/>
    <x v="2"/>
    <s v="632106"/>
    <s v="CARGOS PREPARACION Y EN"/>
    <s v="PE"/>
    <s v="208 Urban Tech 1.6 115"/>
    <s v="AD506ZG"/>
    <d v="2019-03-19T00:00:00"/>
    <n v="0"/>
    <m/>
    <n v="0"/>
    <n v="0"/>
    <n v="5272.45"/>
    <n v="0"/>
    <n v="0"/>
    <n v="0"/>
    <n v="3654.16"/>
    <n v="0"/>
    <e v="#N/A"/>
    <s v=""/>
    <n v="0"/>
    <n v="0"/>
    <m/>
    <n v="0"/>
    <b v="0"/>
  </r>
  <r>
    <s v="3"/>
    <x v="11"/>
    <s v="16633001"/>
    <s v="8"/>
    <s v="LUIS SILVESTRE GONZALEZ"/>
    <d v="2019-03-26T00:00:00"/>
    <x v="2"/>
    <s v="635114"/>
    <s v="INTERNA TALLER"/>
    <s v="PE"/>
    <s v="208 FELINE 1.6 N 5P PACK"/>
    <s v="AA379RL"/>
    <d v="2016-08-02T00:00:00"/>
    <n v="0"/>
    <m/>
    <n v="0"/>
    <n v="0"/>
    <n v="0"/>
    <n v="0"/>
    <n v="0"/>
    <n v="0"/>
    <n v="0"/>
    <n v="33.15"/>
    <s v="YANCE RAUL"/>
    <n v="16"/>
    <n v="1.67"/>
    <n v="229.46"/>
    <n v="1.67"/>
    <n v="1.67"/>
    <b v="0"/>
  </r>
  <r>
    <s v="3"/>
    <x v="0"/>
    <s v="16647711"/>
    <s v="214"/>
    <s v="MARCO AHUMADA"/>
    <d v="2019-03-26T00:00:00"/>
    <x v="2"/>
    <s v="239517"/>
    <s v="GUALDA SERAFIN RAMON"/>
    <s v="PE"/>
    <s v="2008 SPORT 1.6 THP"/>
    <s v="AB135LP"/>
    <d v="2017-03-21T00:00:00"/>
    <n v="2.57"/>
    <n v="15.14"/>
    <n v="0.31"/>
    <n v="3.0999999999999999E-3"/>
    <n v="4426.08"/>
    <n v="491.77"/>
    <n v="10"/>
    <n v="0.1"/>
    <n v="2923.98"/>
    <n v="0"/>
    <s v="SALVATICO ARIEL"/>
    <n v="25"/>
    <n v="2.13"/>
    <n v="4869.99"/>
    <n v="2.13"/>
    <n v="2.57"/>
    <b v="1"/>
  </r>
  <r>
    <s v="3"/>
    <x v="4"/>
    <s v="16648961"/>
    <s v="082"/>
    <s v="ENZO RUIZ"/>
    <d v="2019-03-26T00:00:00"/>
    <x v="2"/>
    <s v="116"/>
    <s v="GARANTIA"/>
    <s v="PE"/>
    <s v="PARTNER"/>
    <s v="AD051VF"/>
    <d v="2018-08-30T00:00:00"/>
    <n v="0"/>
    <m/>
    <n v="0"/>
    <n v="0"/>
    <n v="0"/>
    <n v="0"/>
    <n v="0"/>
    <n v="0"/>
    <n v="0"/>
    <n v="13.3"/>
    <s v="YANCE RAUL"/>
    <n v="16"/>
    <n v="0.67"/>
    <n v="667.36"/>
    <n v="0.67"/>
    <n v="0.5"/>
    <b v="0"/>
  </r>
  <r>
    <s v="3"/>
    <x v="0"/>
    <s v="16648172"/>
    <s v="4"/>
    <s v="ROMERO WALTER"/>
    <d v="2019-03-26T00:00:00"/>
    <x v="2"/>
    <s v="171556"/>
    <s v="PERALTA FERNANDO FABIAN"/>
    <s v="PE"/>
    <s v="208 GT 1.6 THP"/>
    <s v="AB745AB"/>
    <d v="2017-08-23T00:00:00"/>
    <n v="0"/>
    <m/>
    <n v="0"/>
    <n v="0"/>
    <n v="5927.99"/>
    <n v="1046.1099999999999"/>
    <n v="15"/>
    <n v="0.15"/>
    <n v="4410.8999999999996"/>
    <n v="0"/>
    <e v="#N/A"/>
    <s v=""/>
    <n v="0"/>
    <n v="1425.62"/>
    <m/>
    <n v="0"/>
    <b v="0"/>
  </r>
  <r>
    <s v="3"/>
    <x v="4"/>
    <s v="16615384"/>
    <s v="214"/>
    <s v="MARCO AHUMADA"/>
    <d v="2019-03-26T00:00:00"/>
    <x v="2"/>
    <s v="116"/>
    <s v="GARANTIA"/>
    <s v="PE"/>
    <s v="208 GTI"/>
    <s v="AB364VO"/>
    <d v="2017-06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640201"/>
    <s v="87"/>
    <s v="ALEJANDRO DIAZ"/>
    <d v="2019-03-26T00:00:00"/>
    <x v="2"/>
    <s v="631106"/>
    <s v="CARGO PREP. Y ENTREGA U"/>
    <s v="PE"/>
    <s v="2008 ALLURE 1.6 115"/>
    <s v="AD293LO"/>
    <d v="2019-03-13T00:00:00"/>
    <n v="0"/>
    <m/>
    <n v="0"/>
    <n v="0"/>
    <n v="4936.45"/>
    <n v="0"/>
    <n v="0"/>
    <n v="0"/>
    <n v="3390.62"/>
    <n v="0"/>
    <e v="#N/A"/>
    <s v=""/>
    <n v="0"/>
    <n v="0"/>
    <m/>
    <n v="0"/>
    <b v="0"/>
  </r>
  <r>
    <s v="3"/>
    <x v="3"/>
    <s v="16655911"/>
    <s v="214"/>
    <s v="MARCO AHUMADA"/>
    <d v="2019-03-26T00:00:00"/>
    <x v="2"/>
    <s v="179320"/>
    <s v="TABBUSO ELISABET ANDREA"/>
    <s v="PE"/>
    <s v="PARTNER"/>
    <s v="AA561CV"/>
    <d v="2016-11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50071"/>
    <s v="4"/>
    <s v="ROMERO WALTER"/>
    <d v="2019-03-26T00:00:00"/>
    <x v="2"/>
    <s v="236924"/>
    <s v="GRIGÜOL ADRIANA EMMA"/>
    <s v="PE"/>
    <s v="2008 FELINE 1.6"/>
    <s v="AA143GT"/>
    <d v="2016-05-02T00:00:00"/>
    <n v="0"/>
    <m/>
    <n v="0"/>
    <n v="0"/>
    <n v="4188.96"/>
    <n v="739.21"/>
    <n v="15"/>
    <n v="0.15"/>
    <n v="2112.64"/>
    <n v="0"/>
    <s v="MERCADO CARLOS"/>
    <n v="51"/>
    <n v="1.75"/>
    <n v="3554.55"/>
    <n v="1.75"/>
    <n v="1.87"/>
    <b v="1"/>
  </r>
  <r>
    <s v="3"/>
    <x v="0"/>
    <s v="16626391"/>
    <s v="8"/>
    <s v="LUIS SILVESTRE GONZALEZ"/>
    <d v="2019-03-26T00:00:00"/>
    <x v="2"/>
    <s v="162537"/>
    <s v="ORTIZ BEGNIS ESTELA ENR"/>
    <s v="PE"/>
    <s v="208 ALLURE 1.5 N 5P TOUCH"/>
    <s v="OQO-913"/>
    <d v="2015-02-23T00:00:00"/>
    <n v="0"/>
    <n v="513.22"/>
    <n v="3"/>
    <n v="0.03"/>
    <n v="22406.38"/>
    <n v="7468.74"/>
    <n v="25"/>
    <n v="0.25"/>
    <n v="14404.81"/>
    <n v="0"/>
    <s v="AGUIRRE JONATHAN"/>
    <n v="28"/>
    <n v="7.57"/>
    <n v="16594.25"/>
    <n v="7.57"/>
    <n v="9"/>
    <b v="1"/>
  </r>
  <r>
    <s v="3"/>
    <x v="2"/>
    <s v="16649013"/>
    <s v="082"/>
    <s v="ENZO RUIZ"/>
    <d v="2019-03-26T00:00:00"/>
    <x v="2"/>
    <s v="225994"/>
    <s v="GONCALVEZ MIRIAM ESTHER"/>
    <s v="PE"/>
    <s v="208 ALLURE 1.5 N 5P"/>
    <s v="OXN-130"/>
    <d v="2015-07-03T00:00:00"/>
    <n v="0"/>
    <n v="4.6399999999999997"/>
    <n v="0.1"/>
    <n v="1E-3"/>
    <n v="2308.25"/>
    <n v="0"/>
    <n v="0"/>
    <n v="0"/>
    <n v="923.81"/>
    <n v="0"/>
    <s v="SALVATICO ARIEL"/>
    <n v="25"/>
    <n v="0.72"/>
    <n v="4633.3599999999997"/>
    <n v="0.72"/>
    <n v="4.88"/>
    <b v="1"/>
  </r>
  <r>
    <s v="3"/>
    <x v="0"/>
    <s v="16640641"/>
    <s v="4"/>
    <s v="ROMERO WALTER"/>
    <d v="2019-03-26T00:00:00"/>
    <x v="2"/>
    <s v="163899"/>
    <s v="GERMAN MARIO ALFREDO"/>
    <s v="PE"/>
    <s v="208 NAFTA 1.6"/>
    <s v="AD069GF"/>
    <d v="2018-07-30T00:00:00"/>
    <n v="0"/>
    <m/>
    <n v="0"/>
    <n v="0"/>
    <n v="3678.67"/>
    <n v="0"/>
    <n v="0"/>
    <n v="0"/>
    <n v="1287.3499999999999"/>
    <n v="0"/>
    <s v="CRISTIAN BARRIONUEVO"/>
    <n v="91"/>
    <n v="0.82"/>
    <n v="4485.96"/>
    <n v="0.82"/>
    <n v="2.36"/>
    <b v="1"/>
  </r>
  <r>
    <s v="3"/>
    <x v="3"/>
    <s v="16652331"/>
    <s v="87"/>
    <s v="ALEJANDRO DIAZ"/>
    <d v="2019-03-26T00:00:00"/>
    <x v="2"/>
    <s v="631106"/>
    <s v="CARGO PREP. Y ENTREGA U"/>
    <s v="PE"/>
    <s v="208 ALLURE 1.6 115"/>
    <s v="AD418AV"/>
    <d v="2019-01-30T00:00:00"/>
    <n v="0"/>
    <m/>
    <n v="0"/>
    <n v="0"/>
    <n v="4841.4799999999996"/>
    <n v="0"/>
    <n v="0"/>
    <n v="0"/>
    <n v="3295.7"/>
    <n v="0"/>
    <e v="#N/A"/>
    <s v=""/>
    <n v="0"/>
    <n v="0"/>
    <m/>
    <n v="0"/>
    <b v="0"/>
  </r>
  <r>
    <s v="3"/>
    <x v="3"/>
    <s v="16655621"/>
    <s v="87"/>
    <s v="ALEJANDRO DIAZ"/>
    <d v="2019-03-26T00:00:00"/>
    <x v="2"/>
    <s v="631106"/>
    <s v="CARGO PREP. Y ENTREGA U"/>
    <s v="PE"/>
    <s v="BOXER PREMIUM 2.2 HDI 435"/>
    <s v="AD418AZ"/>
    <d v="2019-01-31T00:00:00"/>
    <n v="0"/>
    <m/>
    <n v="0"/>
    <n v="0"/>
    <n v="4903.55"/>
    <n v="0"/>
    <n v="0"/>
    <n v="0"/>
    <n v="3161.94"/>
    <n v="0"/>
    <e v="#N/A"/>
    <s v=""/>
    <n v="0"/>
    <n v="0"/>
    <m/>
    <n v="0"/>
    <b v="0"/>
  </r>
  <r>
    <s v="3"/>
    <x v="4"/>
    <s v="16637312"/>
    <s v="87"/>
    <s v="ALEJANDRO DIAZ"/>
    <d v="2019-03-26T00:00:00"/>
    <x v="2"/>
    <s v="116"/>
    <s v="GARANTIA"/>
    <s v="PE"/>
    <s v="EXPERT PREMIUM 1.6 HDI"/>
    <s v="AD438OO"/>
    <d v="2019-03-12T00:00:00"/>
    <n v="0"/>
    <m/>
    <n v="0"/>
    <n v="0"/>
    <n v="46.96"/>
    <n v="0"/>
    <n v="0"/>
    <n v="0"/>
    <n v="49.88"/>
    <n v="0"/>
    <s v="AGUIRRE JONATHAN"/>
    <n v="28"/>
    <n v="1.1200000000000001"/>
    <n v="1201.24"/>
    <n v="1.1200000000000001"/>
    <n v="0.9"/>
    <b v="0"/>
  </r>
  <r>
    <s v="3"/>
    <x v="6"/>
    <s v="16599751"/>
    <s v="078"/>
    <s v="ARIEL CESARATTO"/>
    <d v="2019-03-26T00:00:00"/>
    <x v="2"/>
    <s v="116"/>
    <s v="GARANTIA"/>
    <s v="PE"/>
    <s v="2008 ALLURE 1.6 115"/>
    <s v="AD515FM"/>
    <d v="2019-11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638041"/>
    <s v="87"/>
    <s v="ALEJANDRO DIAZ"/>
    <d v="2019-03-26T00:00:00"/>
    <x v="2"/>
    <s v="631106"/>
    <s v="CARGO PREP. Y ENTREGA U"/>
    <s v="PE"/>
    <s v="208 FELINE 1.6 TIPTRONIC"/>
    <s v="AD536GT"/>
    <d v="2019-03-13T00:00:00"/>
    <n v="0"/>
    <m/>
    <n v="0"/>
    <n v="0"/>
    <n v="5272.45"/>
    <n v="0"/>
    <n v="0"/>
    <n v="0"/>
    <n v="3654.16"/>
    <n v="0"/>
    <e v="#N/A"/>
    <s v=""/>
    <n v="0"/>
    <n v="0"/>
    <m/>
    <n v="0"/>
    <b v="0"/>
  </r>
  <r>
    <s v="3"/>
    <x v="3"/>
    <s v="16638021"/>
    <s v="87"/>
    <s v="ALEJANDRO DIAZ"/>
    <d v="2019-03-26T00:00:00"/>
    <x v="2"/>
    <s v="631106"/>
    <s v="CARGO PREP. Y ENTREGA U"/>
    <s v="PE"/>
    <s v="208 ALLURE 1.6 115"/>
    <s v="AD418AM"/>
    <d v="2019-01-31T00:00:00"/>
    <n v="0"/>
    <m/>
    <n v="0"/>
    <n v="0"/>
    <n v="5272.45"/>
    <n v="0"/>
    <n v="0"/>
    <n v="0"/>
    <n v="3654.16"/>
    <n v="0"/>
    <e v="#N/A"/>
    <s v=""/>
    <n v="0"/>
    <n v="0"/>
    <m/>
    <n v="0"/>
    <b v="0"/>
  </r>
  <r>
    <s v="3"/>
    <x v="3"/>
    <s v="16649931"/>
    <s v="87"/>
    <s v="ALEJANDRO DIAZ"/>
    <d v="2019-03-26T00:00:00"/>
    <x v="2"/>
    <s v="631106"/>
    <s v="CARGO PREP. Y ENTREGA U"/>
    <s v="PE"/>
    <s v="2008 CROSSWAY 1.6 115"/>
    <s v="AD646FV"/>
    <d v="2019-03-20T00:00:00"/>
    <n v="0"/>
    <m/>
    <n v="0"/>
    <n v="0"/>
    <n v="4936.45"/>
    <n v="0"/>
    <n v="0"/>
    <n v="0"/>
    <n v="3390.62"/>
    <n v="0"/>
    <e v="#N/A"/>
    <s v=""/>
    <n v="0"/>
    <n v="0"/>
    <m/>
    <n v="0"/>
    <b v="0"/>
  </r>
  <r>
    <s v="3"/>
    <x v="4"/>
    <s v="16640642"/>
    <s v="4"/>
    <s v="ROMERO WALTER"/>
    <d v="2019-03-27T00:00:00"/>
    <x v="2"/>
    <s v="116"/>
    <s v="GARANTIA"/>
    <s v="PE"/>
    <s v="208 NAFTA 1.6"/>
    <s v="AD069GF"/>
    <d v="2018-07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35231"/>
    <s v="214"/>
    <s v="MARCO AHUMADA"/>
    <d v="2019-03-27T00:00:00"/>
    <x v="2"/>
    <s v="116"/>
    <s v="GARANTIA"/>
    <s v="PE"/>
    <s v="408 ALLURE PACK THP TIPTR"/>
    <s v="AD081VF"/>
    <d v="2018-09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49432"/>
    <s v="214"/>
    <s v="MARCO AHUMADA"/>
    <d v="2019-03-27T00:00:00"/>
    <x v="2"/>
    <s v="116"/>
    <s v="GARANTIA"/>
    <s v="PE"/>
    <s v="PARTNER - CONFORT 1.6  HD"/>
    <s v="AC765AL"/>
    <d v="2018-05-15T00:00:00"/>
    <n v="0"/>
    <m/>
    <n v="0"/>
    <n v="0"/>
    <n v="3512.29"/>
    <n v="0"/>
    <n v="0"/>
    <n v="0"/>
    <n v="3282.51"/>
    <n v="0"/>
    <s v="SALVATICO ARIEL"/>
    <n v="25"/>
    <n v="0.8"/>
    <n v="266.94"/>
    <n v="0.8"/>
    <n v="0.2"/>
    <b v="0"/>
  </r>
  <r>
    <s v="3"/>
    <x v="0"/>
    <s v="16655491"/>
    <s v="4"/>
    <s v="ROMERO WALTER"/>
    <d v="2019-03-27T00:00:00"/>
    <x v="2"/>
    <s v="218258"/>
    <s v="DIB AMILCAR ESTEBAN FED"/>
    <s v="PE"/>
    <s v="2008 FELINE 1.6 TIPTRONIC"/>
    <s v="AD326RY"/>
    <d v="2018-12-06T00:00:00"/>
    <n v="0"/>
    <n v="17.7"/>
    <n v="0.35"/>
    <n v="3.4999999999999996E-3"/>
    <n v="3126.88"/>
    <n v="551.79"/>
    <n v="15"/>
    <n v="0.15"/>
    <n v="1287.3499999999999"/>
    <n v="0"/>
    <s v="CRISTIAN BARRIONUEVO"/>
    <n v="91"/>
    <n v="1.1200000000000001"/>
    <n v="5038.51"/>
    <n v="1.1200000000000001"/>
    <n v="2.66"/>
    <b v="1"/>
  </r>
  <r>
    <s v="3"/>
    <x v="0"/>
    <s v="16656451"/>
    <s v="4"/>
    <s v="ROMERO WALTER"/>
    <d v="2019-03-27T00:00:00"/>
    <x v="2"/>
    <s v="255769"/>
    <s v="AGUIRRE MARIA LORENA"/>
    <s v="PE"/>
    <s v="PARTNER PATAGONICA VTC PL"/>
    <s v="AC131LT"/>
    <d v="2017-12-06T00:00:00"/>
    <n v="0"/>
    <m/>
    <n v="0"/>
    <n v="0"/>
    <n v="4433.21"/>
    <n v="782.32"/>
    <n v="15"/>
    <n v="0.15"/>
    <n v="2497.1"/>
    <n v="15.29"/>
    <s v="RODRIGO IBARRA."/>
    <n v="54"/>
    <n v="0.77"/>
    <n v="3003.31"/>
    <n v="0.77"/>
    <n v="1.58"/>
    <b v="1"/>
  </r>
  <r>
    <s v="3"/>
    <x v="4"/>
    <s v="16648371"/>
    <s v="214"/>
    <s v="MARCO AHUMADA"/>
    <d v="2019-03-27T00:00:00"/>
    <x v="2"/>
    <s v="116"/>
    <s v="GARANTIA"/>
    <s v="PE"/>
    <s v="208 ACTIVE 1.6"/>
    <s v="AC182PN"/>
    <d v="2018-01-12T00:00:00"/>
    <n v="0.9"/>
    <m/>
    <n v="0"/>
    <n v="0"/>
    <n v="2890.99"/>
    <n v="0"/>
    <n v="0"/>
    <n v="0"/>
    <n v="2591.2800000000002"/>
    <n v="14.29"/>
    <s v="RODRIGO IBARRA."/>
    <n v="54"/>
    <n v="0.72"/>
    <n v="1201.24"/>
    <n v="0.72"/>
    <n v="0.9"/>
    <b v="1"/>
  </r>
  <r>
    <s v="3"/>
    <x v="2"/>
    <s v="16652483"/>
    <s v="4"/>
    <s v="ROMERO WALTER"/>
    <d v="2019-03-27T00:00:00"/>
    <x v="2"/>
    <s v="63388"/>
    <s v="CASTROFF EMILIO ANIBAL"/>
    <s v="PE"/>
    <s v="308 HDI"/>
    <s v="AA866JF"/>
    <d v="2016-12-29T00:00:00"/>
    <n v="0"/>
    <m/>
    <n v="0"/>
    <n v="0"/>
    <n v="196.56"/>
    <n v="49.14"/>
    <n v="20"/>
    <n v="0.2"/>
    <n v="123.02"/>
    <n v="0"/>
    <e v="#N/A"/>
    <s v=""/>
    <n v="0"/>
    <n v="9.5"/>
    <m/>
    <n v="0"/>
    <b v="0"/>
  </r>
  <r>
    <s v="3"/>
    <x v="4"/>
    <s v="16612992"/>
    <s v="082"/>
    <s v="ENZO RUIZ"/>
    <d v="2019-03-27T00:00:00"/>
    <x v="2"/>
    <s v="116"/>
    <s v="GARANTIA"/>
    <s v="PE"/>
    <s v="408 FELINE THP TIPTRONIC"/>
    <s v="AB364WT"/>
    <d v="2017-04-30T00:00:00"/>
    <n v="0.9"/>
    <m/>
    <n v="0"/>
    <n v="0"/>
    <n v="7210.94"/>
    <n v="0"/>
    <n v="0"/>
    <n v="0"/>
    <n v="6730.42"/>
    <n v="13.3"/>
    <s v="RODRIGO IBARRA."/>
    <n v="54"/>
    <n v="0.67"/>
    <n v="1201.24"/>
    <n v="0.67"/>
    <n v="0"/>
    <b v="0"/>
  </r>
  <r>
    <s v="3"/>
    <x v="0"/>
    <s v="16638321"/>
    <s v="082"/>
    <s v="ENZO RUIZ"/>
    <d v="2019-03-27T00:00:00"/>
    <x v="2"/>
    <s v="259529"/>
    <s v="CUADRADO MARIA BIBIANA"/>
    <s v="PE"/>
    <s v="2008 SPORT 1.6 THP"/>
    <s v="AC474LK"/>
    <d v="2018-03-27T00:00:00"/>
    <n v="2.9"/>
    <m/>
    <n v="0"/>
    <n v="0"/>
    <n v="4917.8500000000004"/>
    <n v="0"/>
    <n v="0"/>
    <n v="0"/>
    <n v="2923.98"/>
    <n v="0"/>
    <s v="AGUIRRE JONATHAN"/>
    <n v="28"/>
    <n v="1.67"/>
    <n v="5512.41"/>
    <n v="1.67"/>
    <n v="2.9"/>
    <b v="1"/>
  </r>
  <r>
    <s v="3"/>
    <x v="0"/>
    <s v="16648651"/>
    <s v="4"/>
    <s v="ROMERO WALTER"/>
    <d v="2019-03-27T00:00:00"/>
    <x v="2"/>
    <s v="249351"/>
    <s v="LORENZINI IVAN LUIS"/>
    <s v="PE"/>
    <s v="208 ALLURE 1.6"/>
    <s v="PQL389"/>
    <d v="2016-04-08T00:00:00"/>
    <n v="0"/>
    <m/>
    <n v="0"/>
    <n v="0"/>
    <n v="0"/>
    <n v="0"/>
    <n v="0"/>
    <n v="0"/>
    <n v="0"/>
    <n v="0"/>
    <e v="#N/A"/>
    <s v=""/>
    <n v="0"/>
    <n v="950.42"/>
    <m/>
    <n v="0"/>
    <b v="0"/>
  </r>
  <r>
    <s v="3"/>
    <x v="4"/>
    <s v="16612994"/>
    <s v="082"/>
    <s v="ENZO RUIZ"/>
    <d v="2019-03-27T00:00:00"/>
    <x v="2"/>
    <s v="116"/>
    <s v="GARANTIA"/>
    <s v="PE"/>
    <s v="408 FELINE THP TIPTRONIC"/>
    <s v="AB364WT"/>
    <d v="2017-04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28911"/>
    <s v="4"/>
    <s v="ROMERO WALTER"/>
    <d v="2019-03-27T00:00:00"/>
    <x v="2"/>
    <s v="257548"/>
    <s v="CATALDO JUAN CARLOS"/>
    <s v="PE"/>
    <s v="2008 SPORT 1.6 THP"/>
    <s v="AC380QO"/>
    <d v="2018-02-19T00:00:00"/>
    <n v="0"/>
    <n v="9.99"/>
    <n v="0.18"/>
    <n v="1.8E-3"/>
    <n v="4917.8500000000004"/>
    <n v="0"/>
    <n v="0"/>
    <n v="0"/>
    <n v="2923.98"/>
    <n v="0"/>
    <s v="AGUIRRE JONATHAN"/>
    <n v="28"/>
    <n v="3.32"/>
    <n v="5540.43"/>
    <n v="3.32"/>
    <n v="2.92"/>
    <b v="0"/>
  </r>
  <r>
    <s v="3"/>
    <x v="4"/>
    <s v="16649433"/>
    <s v="214"/>
    <s v="MARCO AHUMADA"/>
    <d v="2019-03-27T00:00:00"/>
    <x v="2"/>
    <s v="116"/>
    <s v="GARANTIA"/>
    <s v="PE"/>
    <s v="PARTNER - CONFORT 1.6  HD"/>
    <s v="AC765AL"/>
    <d v="2018-05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58321"/>
    <s v="082"/>
    <s v="ENZO RUIZ"/>
    <d v="2019-03-27T00:00:00"/>
    <x v="2"/>
    <s v="249878"/>
    <s v="BALDI PATRICIA"/>
    <s v="PE"/>
    <s v="208 FELINE 1.6 N 5P PACK"/>
    <s v="AA110MP"/>
    <d v="2016-04-27T00:00:00"/>
    <n v="0"/>
    <n v="60.83"/>
    <n v="8"/>
    <n v="0.08"/>
    <n v="2890.21"/>
    <n v="510.04"/>
    <n v="15"/>
    <n v="0.15"/>
    <n v="2700.89"/>
    <n v="0"/>
    <s v="MERCADO CARLOS"/>
    <n v="51"/>
    <n v="0.55000000000000004"/>
    <n v="699.5"/>
    <n v="0.55000000000000004"/>
    <n v="0.8"/>
    <b v="1"/>
  </r>
  <r>
    <s v="3"/>
    <x v="4"/>
    <s v="16649382"/>
    <s v="214"/>
    <s v="MARCO AHUMADA"/>
    <d v="2019-03-27T00:00:00"/>
    <x v="2"/>
    <s v="116"/>
    <s v="GARANTIA"/>
    <s v="PE"/>
    <s v=""/>
    <s v="AD059RK"/>
    <d v="2018-08-31T00:00:00"/>
    <n v="0"/>
    <m/>
    <n v="0"/>
    <n v="0"/>
    <n v="0"/>
    <n v="0"/>
    <n v="0"/>
    <n v="0"/>
    <n v="0"/>
    <n v="0"/>
    <s v="CRISTIAN BARRIONUEVO"/>
    <n v="91"/>
    <n v="0.85"/>
    <n v="667.36"/>
    <n v="0.85"/>
    <n v="0.5"/>
    <b v="0"/>
  </r>
  <r>
    <s v="3"/>
    <x v="2"/>
    <s v="16656452"/>
    <s v="4"/>
    <s v="ROMERO WALTER"/>
    <d v="2019-03-27T00:00:00"/>
    <x v="2"/>
    <s v="255769"/>
    <s v="AGUIRRE MARIA LORENA"/>
    <s v="PE"/>
    <s v="PARTNER PATAGONICA VTC PL"/>
    <s v="AC131LT"/>
    <d v="2017-12-06T00:00:00"/>
    <n v="0"/>
    <n v="2.5499999999999998"/>
    <n v="0.22"/>
    <n v="2.2000000000000001E-3"/>
    <n v="0"/>
    <n v="0"/>
    <n v="0"/>
    <n v="0"/>
    <n v="0"/>
    <n v="5.56"/>
    <s v="RODRIGO IBARRA."/>
    <n v="54"/>
    <n v="0.28000000000000003"/>
    <n v="1156.95"/>
    <n v="0.28000000000000003"/>
    <n v="1.22"/>
    <b v="1"/>
  </r>
  <r>
    <s v="3"/>
    <x v="4"/>
    <s v="16625062"/>
    <s v="4"/>
    <s v="ROMERO WALTER"/>
    <d v="2019-03-27T00:00:00"/>
    <x v="2"/>
    <s v="116"/>
    <s v="GARANTIA"/>
    <s v="PE"/>
    <s v="408 ALLURE 1.6 HDI"/>
    <s v="AC156PE"/>
    <d v="2017-12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19623"/>
    <s v="214"/>
    <s v="MARCO AHUMADA"/>
    <d v="2019-03-27T00:00:00"/>
    <x v="2"/>
    <s v="116"/>
    <s v="GARANTIA"/>
    <s v="PE"/>
    <s v="301 ALLURE PLUS 1.6"/>
    <s v="AB728RZ"/>
    <d v="2017-08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29362"/>
    <s v="8"/>
    <s v="LUIS SILVESTRE GONZALEZ"/>
    <d v="2019-03-27T00:00:00"/>
    <x v="2"/>
    <s v="116"/>
    <s v="GARANTIA"/>
    <s v="PE"/>
    <s v="3008 ALLURE THP TIPTRONIC"/>
    <s v="AD146CD"/>
    <d v="2018-09-03T00:00:00"/>
    <n v="0"/>
    <m/>
    <n v="0"/>
    <n v="0"/>
    <n v="0"/>
    <n v="0"/>
    <n v="0"/>
    <n v="0"/>
    <n v="0"/>
    <n v="0"/>
    <s v="LUCAS DIGIOVANNI"/>
    <n v="90"/>
    <n v="0.28000000000000003"/>
    <n v="533.88"/>
    <n v="0.28000000000000003"/>
    <n v="0.4"/>
    <b v="1"/>
  </r>
  <r>
    <s v="3"/>
    <x v="0"/>
    <s v="16652511"/>
    <s v="082"/>
    <s v="ENZO RUIZ"/>
    <d v="2019-03-27T00:00:00"/>
    <x v="2"/>
    <s v="98028"/>
    <s v="DEL PINO ENRIQUE"/>
    <s v="PE"/>
    <s v="408 ALLURE+ HDI"/>
    <s v="AB523KU"/>
    <d v="2018-09-10T00:00:00"/>
    <n v="1.6"/>
    <n v="91.24"/>
    <n v="3"/>
    <n v="0.03"/>
    <n v="5158.13"/>
    <n v="0"/>
    <n v="0"/>
    <n v="0"/>
    <n v="2482.0700000000002"/>
    <n v="0"/>
    <s v="AGUIRRE JONATHAN"/>
    <n v="28"/>
    <n v="1.6"/>
    <n v="2950.09"/>
    <n v="1.6"/>
    <n v="1.6"/>
    <b v="0"/>
  </r>
  <r>
    <s v="3"/>
    <x v="0"/>
    <s v="16649431"/>
    <s v="214"/>
    <s v="MARCO AHUMADA"/>
    <d v="2019-03-27T00:00:00"/>
    <x v="2"/>
    <s v="170662"/>
    <s v="OSCAR SCORZA EQUIPOS Y"/>
    <s v="PE"/>
    <s v="PARTNER - CONFORT 1.6  HD"/>
    <s v="AC765AL"/>
    <d v="2018-05-15T00:00:00"/>
    <n v="0"/>
    <n v="0.91"/>
    <n v="0.03"/>
    <n v="2.9999999999999997E-4"/>
    <n v="4416.72"/>
    <n v="1104.18"/>
    <n v="20"/>
    <n v="0.2"/>
    <n v="1790.67"/>
    <n v="27"/>
    <s v="YANCE RAUL"/>
    <n v="16"/>
    <n v="1.36"/>
    <n v="3040.42"/>
    <n v="1.36"/>
    <n v="1.6"/>
    <b v="1"/>
  </r>
  <r>
    <s v="3"/>
    <x v="15"/>
    <s v="16604382"/>
    <s v="8"/>
    <s v="LUIS SILVESTRE GONZALEZ"/>
    <d v="2019-03-27T00:00:00"/>
    <x v="2"/>
    <s v="5796"/>
    <s v="LA SEGUNDA COOPERATIVA"/>
    <s v="PE"/>
    <s v="308"/>
    <s v="LSR-322"/>
    <d v="2012-09-17T00:00:00"/>
    <n v="0"/>
    <n v="415.72"/>
    <n v="5.2"/>
    <n v="5.2000000000000005E-2"/>
    <n v="0"/>
    <n v="0"/>
    <n v="0"/>
    <n v="0"/>
    <n v="0"/>
    <n v="153.44"/>
    <s v="PUEYO GUSTAVO"/>
    <n v="17"/>
    <n v="2.48"/>
    <n v="7578.97"/>
    <n v="7.11"/>
    <n v="3"/>
    <b v="0"/>
  </r>
  <r>
    <s v="3"/>
    <x v="15"/>
    <s v="16604382"/>
    <s v="8"/>
    <s v="LUIS SILVESTRE GONZALEZ"/>
    <d v="2019-03-27T00:00:00"/>
    <x v="2"/>
    <s v="5796"/>
    <s v="LA SEGUNDA COOPERATIVA"/>
    <s v="PE"/>
    <s v="308"/>
    <s v="LSR-322"/>
    <m/>
    <m/>
    <m/>
    <m/>
    <n v="0"/>
    <m/>
    <m/>
    <m/>
    <n v="0"/>
    <m/>
    <m/>
    <s v="MIRANDA JUAN"/>
    <n v="55"/>
    <n v="7.11"/>
    <m/>
    <n v="2.48"/>
    <n v="8.5"/>
    <b v="1"/>
  </r>
  <r>
    <s v="3"/>
    <x v="4"/>
    <s v="16622022"/>
    <s v="4"/>
    <s v="ROMERO WALTER"/>
    <d v="2019-03-27T00:00:00"/>
    <x v="2"/>
    <s v="116"/>
    <s v="GARANTIA"/>
    <s v="PE"/>
    <s v="3008 GT-LINE HDI TIPTRONI"/>
    <s v="AC920BC"/>
    <d v="2018-07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56691"/>
    <s v="214"/>
    <s v="MARCO AHUMADA"/>
    <d v="2019-03-27T00:00:00"/>
    <x v="2"/>
    <s v="83455"/>
    <s v="CICHOCKI NICOLAS MARTIN"/>
    <s v="PE"/>
    <s v="308 FELINE THP"/>
    <s v="PFM-780"/>
    <d v="2015-10-29T00:00:00"/>
    <n v="-2.35"/>
    <n v="-6.25"/>
    <n v="0.14000000000000001"/>
    <n v="1.4000000000000002E-3"/>
    <n v="-3673.24"/>
    <n v="-648.21"/>
    <n v="15"/>
    <n v="0.15"/>
    <n v="-2622.3"/>
    <n v="0"/>
    <s v="YANCE RAUL"/>
    <n v="16"/>
    <n v="0"/>
    <n v="-4460.7"/>
    <m/>
    <n v="0"/>
    <b v="0"/>
  </r>
  <r>
    <s v="3"/>
    <x v="0"/>
    <s v="16657871"/>
    <s v="082"/>
    <s v="ENZO RUIZ"/>
    <d v="2019-03-27T00:00:00"/>
    <x v="2"/>
    <s v="257987"/>
    <s v="GONGORA MARIELA DEL VAL"/>
    <s v="PE"/>
    <s v="308 ALLURE 1.6"/>
    <s v="AC414II"/>
    <d v="2018-02-06T00:00:00"/>
    <n v="-2.15"/>
    <m/>
    <n v="0"/>
    <n v="0"/>
    <n v="-3062.67"/>
    <n v="0"/>
    <n v="0"/>
    <n v="0"/>
    <n v="-957.02"/>
    <n v="0"/>
    <e v="#N/A"/>
    <s v=""/>
    <n v="0"/>
    <n v="-4086.78"/>
    <m/>
    <n v="0"/>
    <b v="0"/>
  </r>
  <r>
    <s v="3"/>
    <x v="4"/>
    <s v="16639572"/>
    <s v="4"/>
    <s v="ROMERO WALTER"/>
    <d v="2019-03-27T00:00:00"/>
    <x v="2"/>
    <s v="116"/>
    <s v="GARANTIA"/>
    <s v="PE"/>
    <s v="PARTNER PATAGONICA HDI 1."/>
    <s v="206749"/>
    <d v="2018-07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56262"/>
    <s v="4"/>
    <s v="ROMERO WALTER"/>
    <d v="2019-03-27T00:00:00"/>
    <x v="2"/>
    <s v="251827"/>
    <s v="RODRIGUEZ CARLOS ALBANO"/>
    <s v="PE"/>
    <s v="308 ACTIVE 1.6"/>
    <s v="AB182GY"/>
    <d v="2017-04-10T00:00:00"/>
    <n v="0"/>
    <n v="2.5499999999999998"/>
    <n v="0.22"/>
    <n v="2.2000000000000001E-3"/>
    <n v="0"/>
    <n v="0"/>
    <n v="0"/>
    <n v="0"/>
    <n v="0"/>
    <n v="0"/>
    <s v="CRISTIAN BARRIONUEVO"/>
    <n v="91"/>
    <n v="0.92"/>
    <n v="1156.95"/>
    <n v="0.92"/>
    <n v="1.22"/>
    <b v="1"/>
  </r>
  <r>
    <s v="3"/>
    <x v="0"/>
    <s v="16645581"/>
    <s v="214"/>
    <s v="MARCO AHUMADA"/>
    <d v="2019-03-27T00:00:00"/>
    <x v="2"/>
    <s v="189809"/>
    <s v="TORRES PERALTA GABRIEL"/>
    <s v="PE"/>
    <s v="208 ALLURE 1.5 N 5P TOUCH"/>
    <s v="PNB-679"/>
    <d v="2016-03-23T00:00:00"/>
    <n v="1.7"/>
    <n v="6.46"/>
    <n v="0.2"/>
    <n v="2E-3"/>
    <n v="3126.88"/>
    <n v="551.79"/>
    <n v="15"/>
    <n v="0.15"/>
    <n v="1287.3499999999999"/>
    <n v="19.850000000000001"/>
    <s v="YANCE RAUL"/>
    <n v="16"/>
    <n v="1"/>
    <n v="3224.95"/>
    <n v="1"/>
    <n v="1.7"/>
    <b v="1"/>
  </r>
  <r>
    <s v="3"/>
    <x v="0"/>
    <s v="16642101"/>
    <s v="082"/>
    <s v="ENZO RUIZ"/>
    <d v="2019-03-27T00:00:00"/>
    <x v="2"/>
    <s v="265883"/>
    <s v="FERNANDEZ RITA AMANDA"/>
    <s v="PE"/>
    <s v="208 NAFTA ALLURE 1.6 TIPT"/>
    <s v="AD060AL"/>
    <d v="2018-08-22T00:00:00"/>
    <n v="2.2999999999999998"/>
    <m/>
    <n v="0"/>
    <n v="0"/>
    <n v="3678.67"/>
    <n v="0"/>
    <n v="0"/>
    <n v="0"/>
    <n v="1287.3499999999999"/>
    <n v="20.45"/>
    <s v="YANCE RAUL"/>
    <n v="16"/>
    <n v="1.03"/>
    <n v="4371.91"/>
    <n v="1.03"/>
    <n v="2.2999999999999998"/>
    <b v="1"/>
  </r>
  <r>
    <s v="3"/>
    <x v="4"/>
    <s v="16619621"/>
    <s v="214"/>
    <s v="MARCO AHUMADA"/>
    <d v="2019-03-27T00:00:00"/>
    <x v="2"/>
    <s v="116"/>
    <s v="GARANTIA"/>
    <s v="PE"/>
    <s v="301 ALLURE PLUS 1.6"/>
    <s v="AB728RZ"/>
    <d v="2017-08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19622"/>
    <s v="214"/>
    <s v="MARCO AHUMADA"/>
    <d v="2019-03-27T00:00:00"/>
    <x v="2"/>
    <s v="116"/>
    <s v="GARANTIA"/>
    <s v="PE"/>
    <s v="301 ALLURE PLUS 1.6"/>
    <s v="AB728RZ"/>
    <d v="2017-08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13644"/>
    <s v="4"/>
    <s v="ROMERO WALTER"/>
    <d v="2019-03-27T00:00:00"/>
    <x v="2"/>
    <s v="116"/>
    <s v="GARANTIA"/>
    <s v="PE"/>
    <s v="PARTNER PATAGONICA VTC PL"/>
    <s v="AD139AD"/>
    <d v="2018-09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53991"/>
    <s v="082"/>
    <s v="ENZO RUIZ"/>
    <d v="2019-03-27T00:00:00"/>
    <x v="2"/>
    <s v="225017"/>
    <s v="PILLADO MARIA CRISTINA"/>
    <s v="PE"/>
    <s v="PARTNER CONFORT 1.6 HDI 9"/>
    <s v="AD065BT"/>
    <d v="2018-08-07T00:00:00"/>
    <n v="1.47"/>
    <n v="419.13"/>
    <n v="15"/>
    <n v="0.15"/>
    <n v="5215.53"/>
    <n v="0"/>
    <n v="0"/>
    <n v="0"/>
    <n v="2497.1"/>
    <n v="0"/>
    <s v="CRISTIAN BARRIONUEVO"/>
    <n v="91"/>
    <n v="1.17"/>
    <n v="2375.09"/>
    <n v="1.17"/>
    <n v="1.47"/>
    <b v="1"/>
  </r>
  <r>
    <s v="3"/>
    <x v="0"/>
    <s v="16646911"/>
    <s v="214"/>
    <s v="MARCO AHUMADA"/>
    <d v="2019-03-27T00:00:00"/>
    <x v="2"/>
    <s v="192291"/>
    <s v="SARMIENTO MELISA"/>
    <s v="PE"/>
    <s v="208 ACTIVE 1.6"/>
    <s v="AC435ZW"/>
    <d v="2018-03-07T00:00:00"/>
    <n v="2.56"/>
    <n v="9.73"/>
    <n v="0.2"/>
    <n v="2E-3"/>
    <n v="3310.82"/>
    <n v="367.85"/>
    <n v="10"/>
    <n v="0.1"/>
    <n v="1287.3499999999999"/>
    <n v="0"/>
    <s v="CRISTIAN BARRIONUEVO"/>
    <n v="91"/>
    <n v="0.77"/>
    <n v="4856.3900000000003"/>
    <n v="0.77"/>
    <n v="2.56"/>
    <b v="1"/>
  </r>
  <r>
    <s v="3"/>
    <x v="4"/>
    <s v="16612993"/>
    <s v="082"/>
    <s v="ENZO RUIZ"/>
    <d v="2019-03-27T00:00:00"/>
    <x v="2"/>
    <s v="116"/>
    <s v="GARANTIA"/>
    <s v="PE"/>
    <s v="408 FELINE THP TIPTRONIC"/>
    <s v="AB364WT"/>
    <d v="2017-04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9"/>
    <s v="16655623"/>
    <s v="87"/>
    <s v="ALEJANDRO DIAZ"/>
    <d v="2019-03-27T00:00:00"/>
    <x v="2"/>
    <s v="631106"/>
    <s v="CARGO PREP. Y ENTREGA U"/>
    <s v="PE"/>
    <s v="BOXER PREMIUM 2.2 HDI 435"/>
    <s v="AD418AZ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50581"/>
    <s v="4"/>
    <s v="ROMERO WALTER"/>
    <d v="2019-03-27T00:00:00"/>
    <x v="2"/>
    <s v="116"/>
    <s v="GARANTIA"/>
    <s v="PE"/>
    <s v="408 ALLURE PLUS THP"/>
    <s v="AA-008-V"/>
    <d v="2016-04-07T00:00:00"/>
    <n v="1.5"/>
    <m/>
    <n v="0"/>
    <n v="0"/>
    <n v="2521.0500000000002"/>
    <n v="0"/>
    <n v="0"/>
    <n v="0"/>
    <n v="1663.89"/>
    <n v="0"/>
    <s v="LUCAS DIGIOVANNI"/>
    <n v="90"/>
    <n v="1.48"/>
    <n v="2002.07"/>
    <n v="1.48"/>
    <n v="1.5"/>
    <b v="1"/>
  </r>
  <r>
    <s v="3"/>
    <x v="17"/>
    <s v="16597013"/>
    <s v="8"/>
    <s v="LUIS SILVESTRE GONZALEZ"/>
    <d v="2019-03-27T00:00:00"/>
    <x v="2"/>
    <s v="5796"/>
    <s v="LA SEGUNDA COOPERATIVA"/>
    <s v="PE"/>
    <s v="208 ALLURE 1.6 115"/>
    <s v="AD284BI"/>
    <d v="2018-10-30T00:00:00"/>
    <n v="0"/>
    <m/>
    <n v="0"/>
    <n v="0"/>
    <n v="0"/>
    <n v="0"/>
    <n v="0"/>
    <n v="0"/>
    <n v="0"/>
    <n v="0"/>
    <s v="MERCADO CARLOS"/>
    <n v="51"/>
    <n v="1.1000000000000001"/>
    <n v="2163.64"/>
    <n v="1.1000000000000001"/>
    <n v="2"/>
    <b v="1"/>
  </r>
  <r>
    <s v="3"/>
    <x v="4"/>
    <s v="16656453"/>
    <s v="4"/>
    <s v="ROMERO WALTER"/>
    <d v="2019-03-27T00:00:00"/>
    <x v="2"/>
    <s v="116"/>
    <s v="GARANTIA"/>
    <s v="PE"/>
    <s v="PARTNER PATAGONICA VTC PL"/>
    <s v="AC131LT"/>
    <d v="2017-12-06T00:00:00"/>
    <n v="0"/>
    <m/>
    <n v="0"/>
    <n v="0"/>
    <n v="0"/>
    <n v="0"/>
    <n v="0"/>
    <n v="0"/>
    <n v="0"/>
    <n v="2.58"/>
    <s v="RODRIGO IBARRA."/>
    <n v="54"/>
    <n v="0.13"/>
    <n v="934.3"/>
    <n v="0.13"/>
    <n v="0.7"/>
    <b v="1"/>
  </r>
  <r>
    <s v="3"/>
    <x v="0"/>
    <s v="16655771"/>
    <s v="082"/>
    <s v="ENZO RUIZ"/>
    <d v="2019-03-27T00:00:00"/>
    <x v="2"/>
    <s v="214288"/>
    <s v="MARTELLI LORENA FLAVIA"/>
    <s v="PE"/>
    <s v="2008 SPORT 1.6 THP"/>
    <s v="AB191JM"/>
    <d v="2017-04-11T00:00:00"/>
    <n v="2.68"/>
    <m/>
    <n v="0"/>
    <n v="0"/>
    <n v="4180.18"/>
    <n v="737.67"/>
    <n v="15"/>
    <n v="0.15"/>
    <n v="2923.98"/>
    <n v="0"/>
    <s v="SALVATICO ARIEL"/>
    <n v="25"/>
    <n v="1.86"/>
    <n v="5094.22"/>
    <n v="1.86"/>
    <n v="2.68"/>
    <b v="1"/>
  </r>
  <r>
    <s v="3"/>
    <x v="4"/>
    <s v="16647822"/>
    <s v="4"/>
    <s v="ROMERO WALTER"/>
    <d v="2019-03-27T00:00:00"/>
    <x v="2"/>
    <s v="116"/>
    <s v="GARANTIA"/>
    <s v="PE"/>
    <s v="2008 FELINE 1.6 115"/>
    <s v="AD042VU"/>
    <d v="2018-08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45961"/>
    <s v="214"/>
    <s v="MARCO AHUMADA"/>
    <d v="2019-03-27T00:00:00"/>
    <x v="2"/>
    <s v="258340"/>
    <s v="RULLI CONSTANZA"/>
    <s v="PE"/>
    <s v="208 ALLURE 1.6"/>
    <s v="AC474WS"/>
    <d v="2018-02-28T00:00:00"/>
    <n v="2.56"/>
    <n v="9.73"/>
    <n v="0.2"/>
    <n v="2E-3"/>
    <n v="3310.82"/>
    <n v="367.85"/>
    <n v="10"/>
    <n v="0.1"/>
    <n v="1287.3499999999999"/>
    <n v="23.82"/>
    <s v="RODRIGO IBARRA."/>
    <n v="54"/>
    <n v="1.2"/>
    <n v="4856.3900000000003"/>
    <n v="1.2"/>
    <n v="2.56"/>
    <b v="1"/>
  </r>
  <r>
    <s v="3"/>
    <x v="15"/>
    <s v="16597012"/>
    <s v="8"/>
    <s v="LUIS SILVESTRE GONZALEZ"/>
    <d v="2019-03-27T00:00:00"/>
    <x v="2"/>
    <s v="5796"/>
    <s v="LA SEGUNDA COOPERATIVA"/>
    <s v="PE"/>
    <s v="208 ALLURE 1.6 115"/>
    <s v="AD284BI"/>
    <d v="2018-10-30T00:00:00"/>
    <n v="0"/>
    <n v="223.78"/>
    <n v="1.1100000000000001"/>
    <n v="1.11E-2"/>
    <n v="0"/>
    <n v="0"/>
    <n v="0"/>
    <n v="0"/>
    <n v="0"/>
    <n v="295.36"/>
    <s v="PEREYRA JUAN"/>
    <n v="18"/>
    <n v="8.6999999999999993"/>
    <n v="19936.73"/>
    <n v="18.46"/>
    <n v="9.2899999999999991"/>
    <b v="0"/>
  </r>
  <r>
    <s v="3"/>
    <x v="15"/>
    <s v="16597012"/>
    <s v="8"/>
    <s v="LUIS SILVESTRE GONZALEZ"/>
    <d v="2019-03-27T00:00:00"/>
    <x v="2"/>
    <s v="5796"/>
    <s v="LA SEGUNDA COOPERATIVA"/>
    <s v="PE"/>
    <s v="208 ALLURE 1.6 115"/>
    <s v="AD284BI"/>
    <m/>
    <m/>
    <m/>
    <m/>
    <n v="0"/>
    <m/>
    <m/>
    <m/>
    <n v="0"/>
    <m/>
    <m/>
    <s v="MIRANDA JUAN"/>
    <n v="55"/>
    <n v="18.46"/>
    <m/>
    <n v="8.6999999999999993"/>
    <n v="19.71"/>
    <b v="1"/>
  </r>
  <r>
    <s v="3"/>
    <x v="4"/>
    <s v="16613642"/>
    <s v="4"/>
    <s v="ROMERO WALTER"/>
    <d v="2019-03-27T00:00:00"/>
    <x v="2"/>
    <s v="116"/>
    <s v="GARANTIA"/>
    <s v="PE"/>
    <s v="PARTNER PATAGONICA VTC PL"/>
    <s v="AD139AD"/>
    <d v="2018-09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34012"/>
    <s v="4"/>
    <s v="ROMERO WALTER"/>
    <d v="2019-03-27T00:00:00"/>
    <x v="2"/>
    <s v="116"/>
    <s v="GARANTIA"/>
    <s v="PE"/>
    <s v="BOXER PREMIUM 2.2 HDI 435"/>
    <s v="AC487ED"/>
    <d v="2018-03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48681"/>
    <s v="4"/>
    <s v="ROMERO WALTER"/>
    <d v="2019-03-27T00:00:00"/>
    <x v="2"/>
    <s v="116"/>
    <s v="GARANTIA"/>
    <s v="PE"/>
    <s v="308 FELINE THP TIPTRONIC"/>
    <s v="AC975NO"/>
    <d v="2018-08-09T00:00:00"/>
    <n v="0.9"/>
    <m/>
    <n v="0"/>
    <n v="0"/>
    <n v="1916.06"/>
    <n v="0"/>
    <n v="0"/>
    <n v="0"/>
    <n v="1755.6"/>
    <n v="0"/>
    <s v="CRISTIAN BARRIONUEVO"/>
    <n v="91"/>
    <n v="1.64"/>
    <n v="1201.24"/>
    <n v="1.64"/>
    <n v="0.9"/>
    <b v="0"/>
  </r>
  <r>
    <s v="3"/>
    <x v="0"/>
    <s v="16639401"/>
    <s v="214"/>
    <s v="MARCO AHUMADA"/>
    <d v="2019-03-27T00:00:00"/>
    <x v="2"/>
    <s v="259386"/>
    <s v="HERRERA LAURA ESTELA"/>
    <s v="PE"/>
    <s v="208 ALLURE 1.6"/>
    <s v="AC600NL"/>
    <d v="2018-04-05T00:00:00"/>
    <n v="2.56"/>
    <n v="10.220000000000001"/>
    <n v="0.21"/>
    <n v="2.0999999999999999E-3"/>
    <n v="3310.82"/>
    <n v="367.85"/>
    <n v="10"/>
    <n v="0.1"/>
    <n v="1287.3499999999999"/>
    <n v="21.04"/>
    <s v="YANCE RAUL"/>
    <n v="16"/>
    <n v="1.06"/>
    <n v="4855.8999999999996"/>
    <n v="1.06"/>
    <n v="2.56"/>
    <b v="1"/>
  </r>
  <r>
    <s v="3"/>
    <x v="4"/>
    <s v="16613641"/>
    <s v="4"/>
    <s v="ROMERO WALTER"/>
    <d v="2019-03-27T00:00:00"/>
    <x v="2"/>
    <s v="116"/>
    <s v="GARANTIA"/>
    <s v="PE"/>
    <s v="PARTNER PATAGONICA VTC PL"/>
    <s v="AD139AD"/>
    <d v="2018-09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4"/>
    <s v="16604381"/>
    <s v="8"/>
    <s v="LUIS SILVESTRE GONZALEZ"/>
    <d v="2019-03-27T00:00:00"/>
    <x v="2"/>
    <s v="5796"/>
    <s v="LA SEGUNDA COOPERATIVA"/>
    <s v="PE"/>
    <s v="308"/>
    <s v="LSR-322"/>
    <d v="2012-09-17T00:00:00"/>
    <n v="0"/>
    <n v="31.83"/>
    <n v="5"/>
    <n v="0.05"/>
    <n v="33.04"/>
    <n v="8.26"/>
    <n v="20"/>
    <n v="0.2"/>
    <n v="22.89"/>
    <n v="11.52"/>
    <s v="BRUNO LUIS"/>
    <n v="27"/>
    <n v="0.72"/>
    <n v="604.75"/>
    <n v="0.72"/>
    <n v="1.2"/>
    <b v="1"/>
  </r>
  <r>
    <s v="3"/>
    <x v="4"/>
    <s v="16640644"/>
    <s v="4"/>
    <s v="ROMERO WALTER"/>
    <d v="2019-03-27T00:00:00"/>
    <x v="2"/>
    <s v="116"/>
    <s v="GARANTIA"/>
    <s v="PE"/>
    <s v="208 NAFTA 1.6"/>
    <s v="AD069GF"/>
    <d v="2018-07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56261"/>
    <s v="4"/>
    <s v="ROMERO WALTER"/>
    <d v="2019-03-27T00:00:00"/>
    <x v="2"/>
    <s v="251827"/>
    <s v="RODRIGUEZ CARLOS ALBANO"/>
    <s v="PE"/>
    <s v="308 ACTIVE 1.6"/>
    <s v="AB182GY"/>
    <d v="2017-04-10T00:00:00"/>
    <n v="0"/>
    <m/>
    <n v="0"/>
    <n v="0"/>
    <n v="3091.72"/>
    <n v="0"/>
    <n v="0"/>
    <n v="0"/>
    <n v="957.02"/>
    <n v="0"/>
    <s v="CRISTIAN BARRIONUEVO"/>
    <n v="91"/>
    <n v="0.88"/>
    <n v="4238.8500000000004"/>
    <n v="0.88"/>
    <n v="2.23"/>
    <b v="1"/>
  </r>
  <r>
    <s v="3"/>
    <x v="0"/>
    <s v="16640661"/>
    <s v="4"/>
    <s v="ROMERO WALTER"/>
    <d v="2019-03-27T00:00:00"/>
    <x v="2"/>
    <s v="235199"/>
    <s v="ALIMENTARIA CAPRINA SRL"/>
    <s v="PE"/>
    <s v="PARTNER CONFORT 1.6 HDI"/>
    <s v="PQA045"/>
    <d v="2016-03-15T00:00:00"/>
    <n v="0"/>
    <m/>
    <n v="0"/>
    <n v="0"/>
    <n v="4816.6899999999996"/>
    <n v="849.99"/>
    <n v="15"/>
    <n v="0.15"/>
    <n v="2757.06"/>
    <n v="0"/>
    <s v="SALVATICO ARIEL"/>
    <n v="25"/>
    <n v="2.3199999999999998"/>
    <n v="2889.26"/>
    <n v="2.3199999999999998"/>
    <n v="1.52"/>
    <b v="0"/>
  </r>
  <r>
    <s v="3"/>
    <x v="0"/>
    <s v="16650831"/>
    <s v="082"/>
    <s v="ENZO RUIZ"/>
    <d v="2019-03-27T00:00:00"/>
    <x v="2"/>
    <s v="171141"/>
    <s v="SILVA ANDREA VERONICA"/>
    <s v="PE"/>
    <s v="308 FELINE THP"/>
    <s v="AC447YE"/>
    <d v="2018-02-28T00:00:00"/>
    <n v="3.24"/>
    <m/>
    <n v="0"/>
    <n v="0"/>
    <n v="4300.8"/>
    <n v="0"/>
    <n v="0"/>
    <n v="0"/>
    <n v="2610.85"/>
    <n v="0"/>
    <s v="MERCADO CARLOS"/>
    <n v="51"/>
    <n v="2.37"/>
    <n v="6158.69"/>
    <n v="2.37"/>
    <n v="3.24"/>
    <b v="1"/>
  </r>
  <r>
    <s v="3"/>
    <x v="4"/>
    <s v="16612991"/>
    <s v="082"/>
    <s v="ENZO RUIZ"/>
    <d v="2019-03-27T00:00:00"/>
    <x v="2"/>
    <s v="116"/>
    <s v="GARANTIA"/>
    <s v="PE"/>
    <s v="408 FELINE THP TIPTRONIC"/>
    <s v="AB364WT"/>
    <d v="2017-04-30T00:00:00"/>
    <n v="1.9"/>
    <m/>
    <n v="0"/>
    <n v="0"/>
    <n v="8091.76"/>
    <n v="0"/>
    <n v="0"/>
    <n v="0"/>
    <n v="7130.53"/>
    <n v="32.75"/>
    <s v="RODRIGO IBARRA."/>
    <n v="54"/>
    <n v="1.65"/>
    <n v="2535.9499999999998"/>
    <n v="1.65"/>
    <n v="0"/>
    <b v="0"/>
  </r>
  <r>
    <s v="3"/>
    <x v="2"/>
    <s v="16658241"/>
    <s v="4"/>
    <s v="ROMERO WALTER"/>
    <d v="2019-03-27T00:00:00"/>
    <x v="2"/>
    <s v="268882"/>
    <s v="LIONE LUIS ALBERTO"/>
    <s v="PE"/>
    <s v="PARTNER - PTAG HDI 1.6"/>
    <s v="MJP-897"/>
    <d v="2013-03-28T00:00:00"/>
    <n v="0"/>
    <m/>
    <n v="0"/>
    <n v="0"/>
    <n v="0"/>
    <n v="0"/>
    <n v="0"/>
    <n v="0"/>
    <n v="0"/>
    <n v="0"/>
    <s v="LUCAS DIGIOVANNI"/>
    <n v="90"/>
    <n v="0.13"/>
    <n v="408.68"/>
    <n v="0.13"/>
    <n v="0.43"/>
    <b v="1"/>
  </r>
  <r>
    <s v="3"/>
    <x v="0"/>
    <s v="16656711"/>
    <s v="214"/>
    <s v="MARCO AHUMADA"/>
    <d v="2019-03-27T00:00:00"/>
    <x v="2"/>
    <s v="37389"/>
    <s v="ARGENTOP SRL"/>
    <s v="PE"/>
    <s v="308 FELINE THP"/>
    <s v="PFM-780"/>
    <d v="2015-10-29T00:00:00"/>
    <n v="2.2200000000000002"/>
    <n v="18.149999999999999"/>
    <n v="0.43"/>
    <n v="4.3E-3"/>
    <n v="5025.6400000000003"/>
    <n v="648.21"/>
    <n v="11.42"/>
    <n v="0.1142"/>
    <n v="3490.68"/>
    <n v="0"/>
    <s v="YANCE RAUL"/>
    <n v="16"/>
    <n v="0"/>
    <n v="4201.6899999999996"/>
    <m/>
    <n v="0"/>
    <b v="0"/>
  </r>
  <r>
    <s v="3"/>
    <x v="2"/>
    <s v="16658021"/>
    <s v="082"/>
    <s v="ENZO RUIZ"/>
    <d v="2019-03-27T00:00:00"/>
    <x v="2"/>
    <s v="169805"/>
    <s v="LAZCANO STELLA MARIS"/>
    <s v="PE"/>
    <s v="PARTNER PATAGËNICA 1.6 N"/>
    <s v="AA383TR"/>
    <d v="2016-07-27T00:00:00"/>
    <n v="0"/>
    <m/>
    <n v="0"/>
    <n v="0"/>
    <n v="0"/>
    <n v="0"/>
    <n v="0"/>
    <n v="0"/>
    <n v="0"/>
    <n v="0"/>
    <s v="LUCAS DIGIOVANNI"/>
    <n v="90"/>
    <n v="0.2"/>
    <n v="408.68"/>
    <n v="0.2"/>
    <n v="0.43"/>
    <b v="1"/>
  </r>
  <r>
    <s v="3"/>
    <x v="4"/>
    <s v="16655622"/>
    <s v="87"/>
    <s v="ALEJANDRO DIAZ"/>
    <d v="2019-03-27T00:00:00"/>
    <x v="2"/>
    <s v="116"/>
    <s v="GARANTIA"/>
    <s v="PE"/>
    <s v="BOXER PREMIUM 2.2 HDI 435"/>
    <s v="AD418AZ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39211"/>
    <s v="214"/>
    <s v="MARCO AHUMADA"/>
    <d v="2019-03-27T00:00:00"/>
    <x v="2"/>
    <s v="106758"/>
    <s v="GIMENEZ INES MARIA"/>
    <s v="PE"/>
    <s v="307 XS 2,0 HDI 4P 90 cv"/>
    <s v="IFE-642"/>
    <d v="2009-07-22T00:00:00"/>
    <n v="0"/>
    <n v="8.25"/>
    <n v="0.62"/>
    <n v="6.1999999999999998E-3"/>
    <n v="0"/>
    <n v="0"/>
    <n v="0"/>
    <n v="0"/>
    <n v="0"/>
    <n v="0"/>
    <s v="LUCAS DIGIOVANNI"/>
    <n v="90"/>
    <n v="1.37"/>
    <n v="1322.32"/>
    <n v="1.37"/>
    <n v="1.4"/>
    <b v="1"/>
  </r>
  <r>
    <s v="3"/>
    <x v="4"/>
    <s v="16651742"/>
    <s v="214"/>
    <s v="MARCO AHUMADA"/>
    <d v="2019-03-27T00:00:00"/>
    <x v="2"/>
    <s v="116"/>
    <s v="GARANTIA"/>
    <s v="PE"/>
    <s v="3008 GT-LINE HDI TIPTRONI"/>
    <s v="AC441KW"/>
    <d v="2018-02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4"/>
    <s v="16597011"/>
    <s v="8"/>
    <s v="LUIS SILVESTRE GONZALEZ"/>
    <d v="2019-03-27T00:00:00"/>
    <x v="2"/>
    <s v="5796"/>
    <s v="LA SEGUNDA COOPERATIVA"/>
    <s v="PE"/>
    <s v="208 ALLURE 1.6 115"/>
    <s v="AD284BI"/>
    <d v="2018-10-30T00:00:00"/>
    <n v="0"/>
    <m/>
    <n v="0"/>
    <n v="0"/>
    <n v="106768.19"/>
    <n v="14559.31"/>
    <n v="12"/>
    <n v="0.12"/>
    <n v="76935.7"/>
    <n v="187.52"/>
    <s v="BRUNO LUIS"/>
    <n v="27"/>
    <n v="11.72"/>
    <n v="7957.2"/>
    <n v="11.72"/>
    <n v="15"/>
    <b v="1"/>
  </r>
  <r>
    <s v="3"/>
    <x v="4"/>
    <s v="16613643"/>
    <s v="4"/>
    <s v="ROMERO WALTER"/>
    <d v="2019-03-27T00:00:00"/>
    <x v="2"/>
    <s v="116"/>
    <s v="GARANTIA"/>
    <s v="PE"/>
    <s v="PARTNER PATAGONICA VTC PL"/>
    <s v="AD139AD"/>
    <d v="2018-09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7"/>
    <s v="16495251"/>
    <s v="082"/>
    <s v="ENZO RUIZ"/>
    <d v="2019-03-27T00:00:00"/>
    <x v="2"/>
    <s v="633106"/>
    <s v="CARGO PREP. Y ENTREGA V"/>
    <s v="PE"/>
    <s v="PATAGONICA1.6 HDI VTC PLU"/>
    <s v="PKN156"/>
    <d v="2015-12-28T00:00:00"/>
    <n v="0"/>
    <m/>
    <n v="0"/>
    <n v="0"/>
    <n v="0"/>
    <n v="0"/>
    <n v="0"/>
    <n v="0"/>
    <n v="0"/>
    <n v="13.86"/>
    <s v="ROBLEDO RUBEN"/>
    <n v="50"/>
    <n v="1.1000000000000001"/>
    <n v="76"/>
    <n v="1.1000000000000001"/>
    <n v="0.1"/>
    <b v="0"/>
  </r>
  <r>
    <s v="3"/>
    <x v="7"/>
    <s v="16435481"/>
    <s v="087"/>
    <s v="JUAN MARCELO AGUIRRE"/>
    <d v="2019-03-28T00:00:00"/>
    <x v="2"/>
    <s v="115203"/>
    <s v="REPARACIONES Y GTOS PRE"/>
    <s v="PE"/>
    <s v="301 ALLURE PLUS 1.6 TIPTR"/>
    <s v="AB929KX"/>
    <d v="2017-10-12T00:00:00"/>
    <n v="0"/>
    <m/>
    <n v="0"/>
    <n v="0"/>
    <n v="1872.45"/>
    <n v="330.41"/>
    <n v="15"/>
    <n v="0.15"/>
    <n v="1140.26"/>
    <n v="0"/>
    <s v="AGUIRRE JONATHAN"/>
    <n v="28"/>
    <n v="1.56"/>
    <n v="1520"/>
    <n v="0.22"/>
    <n v="1.75"/>
    <b v="1"/>
  </r>
  <r>
    <s v="3"/>
    <x v="7"/>
    <s v="16435481"/>
    <s v="087"/>
    <s v="JUAN MARCELO AGUIRRE"/>
    <d v="2019-03-28T00:00:00"/>
    <x v="2"/>
    <s v="115203"/>
    <s v="REPARACIONES Y GTOS PRE"/>
    <s v="PE"/>
    <s v="301 ALLURE PLUS 1.6 TIPTR"/>
    <s v="AB929KX"/>
    <m/>
    <m/>
    <m/>
    <m/>
    <n v="0"/>
    <m/>
    <m/>
    <m/>
    <n v="0"/>
    <m/>
    <m/>
    <s v="CRISTIAN BARRIONUEVO"/>
    <n v="91"/>
    <n v="0.22"/>
    <m/>
    <n v="1.56"/>
    <n v="0.25"/>
    <b v="0"/>
  </r>
  <r>
    <s v="3"/>
    <x v="7"/>
    <s v="16346191"/>
    <s v="30"/>
    <s v="NATALIA LIPARI"/>
    <d v="2019-03-28T00:00:00"/>
    <x v="2"/>
    <s v="633106"/>
    <s v="CARGO PREP. Y ENTREGA V"/>
    <s v="CI"/>
    <s v="C4 LOUNGE THP 165 AT6 FEE"/>
    <s v="AD150IO"/>
    <d v="2017-01-01T00:00:00"/>
    <n v="0"/>
    <m/>
    <n v="0"/>
    <n v="0"/>
    <n v="0"/>
    <n v="0"/>
    <n v="0"/>
    <n v="0"/>
    <n v="0"/>
    <n v="15.75"/>
    <s v="ROBLEDO RUBEN"/>
    <n v="50"/>
    <n v="1.25"/>
    <n v="760"/>
    <n v="1.25"/>
    <n v="1"/>
    <b v="0"/>
  </r>
  <r>
    <s v="3"/>
    <x v="0"/>
    <s v="16654311"/>
    <s v="082"/>
    <s v="ENZO RUIZ"/>
    <d v="2019-03-28T00:00:00"/>
    <x v="2"/>
    <s v="246176"/>
    <s v="LEVY ALBERTO MANUEL RAM"/>
    <s v="PE"/>
    <s v="308 ALLURE 1.6"/>
    <s v="AB092KR"/>
    <d v="2017-03-13T00:00:00"/>
    <n v="2.78"/>
    <m/>
    <n v="0"/>
    <n v="0"/>
    <n v="3091.72"/>
    <n v="0"/>
    <n v="0"/>
    <n v="0"/>
    <n v="957.02"/>
    <n v="0"/>
    <s v="MERCADO CARLOS"/>
    <n v="51"/>
    <n v="2.97"/>
    <n v="5284.31"/>
    <n v="2.97"/>
    <n v="2.78"/>
    <b v="0"/>
  </r>
  <r>
    <s v="3"/>
    <x v="4"/>
    <s v="16650832"/>
    <s v="082"/>
    <s v="ENZO RUIZ"/>
    <d v="2019-03-28T00:00:00"/>
    <x v="2"/>
    <s v="116"/>
    <s v="GARANTIA"/>
    <s v="PE"/>
    <s v="308 FELINE THP"/>
    <s v="AC447YE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56481"/>
    <s v="4"/>
    <s v="ROMERO WALTER"/>
    <d v="2019-03-28T00:00:00"/>
    <x v="2"/>
    <s v="116"/>
    <s v="GARANTIA"/>
    <s v="PE"/>
    <s v="206 XRD 1.9 D 5 P"/>
    <s v="AAA-000"/>
    <m/>
    <n v="0"/>
    <m/>
    <n v="0"/>
    <n v="0"/>
    <n v="4870.7299999999996"/>
    <n v="0"/>
    <n v="0"/>
    <n v="0"/>
    <n v="4188.1899999999996"/>
    <n v="0"/>
    <e v="#N/A"/>
    <s v=""/>
    <n v="0"/>
    <n v="0"/>
    <m/>
    <n v="0"/>
    <b v="0"/>
  </r>
  <r>
    <s v="3"/>
    <x v="0"/>
    <s v="16656141"/>
    <s v="082"/>
    <s v="ENZO RUIZ"/>
    <d v="2019-03-28T00:00:00"/>
    <x v="2"/>
    <s v="203193"/>
    <s v="SAVID MANUEL CRISTIAN"/>
    <s v="PE"/>
    <s v="208 FELINE 1.6"/>
    <s v="AB800EF"/>
    <d v="2017-09-04T00:00:00"/>
    <n v="1.64"/>
    <n v="7.79"/>
    <n v="0.25"/>
    <n v="2.5000000000000001E-3"/>
    <n v="6527.01"/>
    <n v="1151.81"/>
    <n v="15"/>
    <n v="0.15"/>
    <n v="3969.41"/>
    <n v="8.5399999999999991"/>
    <s v="YANCE RAUL"/>
    <n v="16"/>
    <n v="0.43"/>
    <n v="3109.57"/>
    <n v="2.27"/>
    <n v="0.26"/>
    <b v="0"/>
  </r>
  <r>
    <s v="3"/>
    <x v="0"/>
    <s v="16656141"/>
    <s v="082"/>
    <s v="ENZO RUIZ"/>
    <d v="2019-03-28T00:00:00"/>
    <x v="2"/>
    <s v="203193"/>
    <s v="SAVID MANUEL CRISTIAN"/>
    <s v="PE"/>
    <s v="208 FELINE 1.6"/>
    <s v="AB800EF"/>
    <m/>
    <m/>
    <m/>
    <m/>
    <n v="0"/>
    <m/>
    <m/>
    <m/>
    <n v="0"/>
    <m/>
    <m/>
    <s v="SALVATICO ARIEL"/>
    <n v="25"/>
    <n v="2.27"/>
    <m/>
    <n v="0.43"/>
    <n v="1.38"/>
    <b v="1"/>
  </r>
  <r>
    <s v="3"/>
    <x v="0"/>
    <s v="16651631"/>
    <s v="4"/>
    <s v="ROMERO WALTER"/>
    <d v="2019-03-28T00:00:00"/>
    <x v="2"/>
    <s v="268916"/>
    <s v="CHAVEZ MARTIN"/>
    <s v="PE"/>
    <s v="408 SPORT 163CV"/>
    <s v="LCQ-054"/>
    <d v="2012-04-18T00:00:00"/>
    <n v="0"/>
    <m/>
    <n v="0"/>
    <n v="0"/>
    <n v="0"/>
    <n v="0"/>
    <n v="0"/>
    <n v="0"/>
    <n v="0"/>
    <n v="0"/>
    <e v="#N/A"/>
    <s v=""/>
    <n v="0"/>
    <n v="2471.08"/>
    <m/>
    <n v="0"/>
    <b v="0"/>
  </r>
  <r>
    <s v="3"/>
    <x v="4"/>
    <s v="16641831"/>
    <s v="082"/>
    <s v="ENZO RUIZ"/>
    <d v="2019-03-28T00:00:00"/>
    <x v="2"/>
    <s v="116"/>
    <s v="GARANTIA"/>
    <s v="PE"/>
    <s v="PARTNER CONFORT 1.6 HDI 9"/>
    <s v="AC277FI"/>
    <d v="2018-01-17T00:00:00"/>
    <n v="7.3"/>
    <m/>
    <n v="0"/>
    <n v="0"/>
    <n v="6470.66"/>
    <n v="0"/>
    <n v="0"/>
    <n v="0"/>
    <n v="5284.09"/>
    <n v="53.2"/>
    <s v="YANCE RAUL"/>
    <n v="16"/>
    <n v="2.68"/>
    <n v="9743.3799999999992"/>
    <n v="2.68"/>
    <n v="7.3"/>
    <b v="1"/>
  </r>
  <r>
    <s v="3"/>
    <x v="2"/>
    <s v="16645732"/>
    <s v="082"/>
    <s v="ENZO RUIZ"/>
    <d v="2019-03-28T00:00:00"/>
    <x v="2"/>
    <s v="164546"/>
    <s v="ESTERLIZI LUIS ALBERTO"/>
    <s v="PE"/>
    <s v="408 ALLURE PLUS THP"/>
    <s v="PGO121"/>
    <d v="2015-10-27T00:00:00"/>
    <n v="0"/>
    <n v="498.97"/>
    <n v="15"/>
    <n v="0.15"/>
    <n v="9762.4599999999991"/>
    <n v="1722.79"/>
    <n v="15"/>
    <n v="0.15"/>
    <n v="8062.19"/>
    <n v="0"/>
    <e v="#N/A"/>
    <s v=""/>
    <n v="0"/>
    <n v="2827.47"/>
    <m/>
    <n v="0"/>
    <b v="0"/>
  </r>
  <r>
    <s v="3"/>
    <x v="2"/>
    <s v="16660431"/>
    <s v="082"/>
    <s v="ENZO RUIZ"/>
    <d v="2019-03-28T00:00:00"/>
    <x v="2"/>
    <s v="143754"/>
    <s v="FERRER JUAN Y OTRA"/>
    <s v="PE"/>
    <s v="308  HDI"/>
    <s v="AD082EL"/>
    <d v="2018-08-15T00:00:00"/>
    <n v="0"/>
    <m/>
    <n v="0"/>
    <n v="0"/>
    <n v="0"/>
    <n v="0"/>
    <n v="0"/>
    <n v="0"/>
    <n v="0"/>
    <n v="0"/>
    <s v="LUCAS DIGIOVANNI"/>
    <n v="90"/>
    <n v="0.4"/>
    <n v="570.25"/>
    <n v="0.4"/>
    <n v="0.6"/>
    <b v="1"/>
  </r>
  <r>
    <s v="3"/>
    <x v="4"/>
    <s v="16640041"/>
    <s v="21"/>
    <s v="ALVAREZ ADOLFO"/>
    <d v="2019-03-28T00:00:00"/>
    <x v="2"/>
    <s v="116"/>
    <s v="GARANTIA"/>
    <s v="PE"/>
    <s v="307"/>
    <s v="EMP-810"/>
    <d v="2004-07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45731"/>
    <s v="082"/>
    <s v="ENZO RUIZ"/>
    <d v="2019-03-28T00:00:00"/>
    <x v="2"/>
    <s v="8521"/>
    <s v="ECHANIZ HERMANOS S.A."/>
    <s v="PE"/>
    <s v="408 ALLURE PLUS THP"/>
    <s v="PGO121"/>
    <d v="2015-10-27T00:00:00"/>
    <n v="1.51"/>
    <n v="9.18"/>
    <n v="0.32"/>
    <n v="3.2000000000000002E-3"/>
    <n v="5653.2"/>
    <n v="0"/>
    <n v="0"/>
    <n v="0"/>
    <n v="3479.23"/>
    <n v="0"/>
    <s v="SALVATICO ARIEL"/>
    <n v="25"/>
    <n v="2.97"/>
    <n v="2861.07"/>
    <n v="2.97"/>
    <n v="1"/>
    <b v="0"/>
  </r>
  <r>
    <s v="3"/>
    <x v="0"/>
    <s v="16645731"/>
    <s v="082"/>
    <s v="ENZO RUIZ"/>
    <d v="2019-03-28T00:00:00"/>
    <x v="2"/>
    <s v="8521"/>
    <s v="ECHANIZ HERMANOS S.A."/>
    <s v="PE"/>
    <s v="408 ALLURE PLUS THP"/>
    <s v="PGO121"/>
    <m/>
    <m/>
    <m/>
    <n v="0"/>
    <n v="0"/>
    <m/>
    <m/>
    <m/>
    <n v="0"/>
    <m/>
    <m/>
    <s v="MERCADO CARLOS"/>
    <n v="51"/>
    <n v="1.52"/>
    <m/>
    <n v="1.52"/>
    <n v="0.51"/>
    <b v="0"/>
  </r>
  <r>
    <s v="3"/>
    <x v="4"/>
    <s v="16647501"/>
    <s v="214"/>
    <s v="MARCO AHUMADA"/>
    <d v="2019-03-28T00:00:00"/>
    <x v="2"/>
    <s v="116"/>
    <s v="GARANTIA"/>
    <s v="PE"/>
    <s v="208 GT"/>
    <s v="AC296IX"/>
    <d v="2018-03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43452"/>
    <s v="8"/>
    <s v="LUIS SILVESTRE GONZALEZ"/>
    <d v="2019-03-28T00:00:00"/>
    <x v="2"/>
    <s v="216119"/>
    <s v="SCAGLIONI ANDREA ATEFAN"/>
    <s v="PE"/>
    <s v="208 FELINE 1.6 N 5P PACK"/>
    <s v="OGD302"/>
    <d v="2014-09-22T00:00:00"/>
    <n v="0"/>
    <m/>
    <n v="0"/>
    <n v="0"/>
    <n v="1819.3"/>
    <n v="0"/>
    <n v="0"/>
    <n v="0"/>
    <n v="690.91"/>
    <n v="0"/>
    <e v="#N/A"/>
    <s v=""/>
    <n v="0"/>
    <n v="1900.83"/>
    <m/>
    <n v="0"/>
    <b v="0"/>
  </r>
  <r>
    <s v="3"/>
    <x v="0"/>
    <s v="16653571"/>
    <s v="214"/>
    <s v="MARCO AHUMADA"/>
    <d v="2019-03-28T00:00:00"/>
    <x v="2"/>
    <s v="258802"/>
    <s v="MICOLINI ARMANDO"/>
    <s v="PE"/>
    <s v="2008 ALLURE 1.6"/>
    <s v="AC543ZP"/>
    <d v="2018-03-15T00:00:00"/>
    <n v="2.56"/>
    <n v="9.73"/>
    <n v="0.2"/>
    <n v="2E-3"/>
    <n v="3310.82"/>
    <n v="367.85"/>
    <n v="10"/>
    <n v="0.1"/>
    <n v="1287.3499999999999"/>
    <n v="22.83"/>
    <s v="YANCE RAUL"/>
    <n v="16"/>
    <n v="1.1499999999999999"/>
    <n v="4856.3900000000003"/>
    <n v="1.1499999999999999"/>
    <n v="2.56"/>
    <b v="1"/>
  </r>
  <r>
    <s v="3"/>
    <x v="4"/>
    <s v="16636182"/>
    <s v="214"/>
    <s v="MARCO AHUMADA"/>
    <d v="2019-03-28T00:00:00"/>
    <x v="2"/>
    <s v="116"/>
    <s v="GARANTIA"/>
    <s v="PE"/>
    <s v="208 FELINE 1.6 TIPTR"/>
    <s v="AD064VS"/>
    <d v="2018-08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59121"/>
    <s v="4"/>
    <s v="ROMERO WALTER"/>
    <d v="2019-03-28T00:00:00"/>
    <x v="2"/>
    <s v="237440"/>
    <s v="KEMBRO JAKELYIN MELISSA"/>
    <s v="PE"/>
    <s v="PARTNER PATAGONICA VTC PL"/>
    <s v="AC596OC"/>
    <d v="2018-03-22T00:00:00"/>
    <n v="0"/>
    <n v="364.96"/>
    <n v="15"/>
    <n v="0.15"/>
    <n v="4433.21"/>
    <n v="782.32"/>
    <n v="15"/>
    <n v="0.15"/>
    <n v="2497.1"/>
    <n v="36.33"/>
    <s v="YANCE RAUL"/>
    <n v="16"/>
    <n v="1.83"/>
    <n v="2068.1"/>
    <n v="1.83"/>
    <n v="1.28"/>
    <b v="0"/>
  </r>
  <r>
    <s v="3"/>
    <x v="0"/>
    <s v="16651831"/>
    <s v="4"/>
    <s v="ROMERO WALTER"/>
    <d v="2019-03-28T00:00:00"/>
    <x v="2"/>
    <s v="260170"/>
    <s v="CASTILLO NUÑEZ CRISTIAN"/>
    <s v="PE"/>
    <s v="408 ALLURE PLUS THP"/>
    <s v="AB800FT"/>
    <d v="2017-09-25T00:00:00"/>
    <n v="0"/>
    <m/>
    <n v="0"/>
    <n v="0"/>
    <n v="4300.8"/>
    <n v="0"/>
    <n v="0"/>
    <n v="0"/>
    <n v="2610.85"/>
    <n v="0"/>
    <s v="AGUIRRE JONATHAN"/>
    <n v="28"/>
    <n v="1.65"/>
    <n v="4980.17"/>
    <n v="1.65"/>
    <n v="2.62"/>
    <b v="1"/>
  </r>
  <r>
    <s v="3"/>
    <x v="0"/>
    <s v="16646581"/>
    <s v="214"/>
    <s v="MARCO AHUMADA"/>
    <d v="2019-03-28T00:00:00"/>
    <x v="2"/>
    <s v="265085"/>
    <s v="ELECTRONICO FEAS ELECTR"/>
    <s v="PE"/>
    <s v="408  2.0"/>
    <s v="AA975TT"/>
    <d v="2017-02-17T00:00:00"/>
    <n v="1.38"/>
    <n v="22.3"/>
    <n v="0.85"/>
    <n v="8.5000000000000006E-3"/>
    <n v="5712.35"/>
    <n v="1008.05"/>
    <n v="15"/>
    <n v="0.15"/>
    <n v="3172.51"/>
    <n v="0"/>
    <s v="MERCADO CARLOS"/>
    <n v="51"/>
    <n v="2.09"/>
    <n v="2600.85"/>
    <n v="2.09"/>
    <n v="1.38"/>
    <b v="0"/>
  </r>
  <r>
    <s v="3"/>
    <x v="0"/>
    <s v="16615744"/>
    <s v="8"/>
    <s v="LUIS SILVESTRE GONZALEZ"/>
    <d v="2019-03-28T00:00:00"/>
    <x v="2"/>
    <s v="13026"/>
    <s v="CAJA DE SEGUROS SA"/>
    <s v="PE"/>
    <s v="208 NAFTA"/>
    <s v="AC727CH"/>
    <d v="2018-05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57231"/>
    <s v="214"/>
    <s v="MARCO AHUMADA"/>
    <d v="2019-03-28T00:00:00"/>
    <x v="2"/>
    <s v="266586"/>
    <s v="GARCIA MARCIA BELEN"/>
    <s v="PE"/>
    <s v="208 NAFTA 1.5"/>
    <s v="AA288VK"/>
    <d v="2016-07-29T00:00:00"/>
    <n v="0"/>
    <n v="9.17"/>
    <n v="0.91"/>
    <n v="9.1000000000000004E-3"/>
    <n v="613.45000000000005"/>
    <n v="108.25"/>
    <n v="15"/>
    <n v="0.15"/>
    <n v="467.08"/>
    <n v="27"/>
    <s v="YANCE RAUL"/>
    <n v="16"/>
    <n v="1.36"/>
    <n v="998.27"/>
    <n v="1.36"/>
    <n v="0.53"/>
    <b v="0"/>
  </r>
  <r>
    <s v="3"/>
    <x v="4"/>
    <s v="16652482"/>
    <s v="4"/>
    <s v="ROMERO WALTER"/>
    <d v="2019-03-28T00:00:00"/>
    <x v="2"/>
    <s v="116"/>
    <s v="GARANTIA"/>
    <s v="PE"/>
    <s v="308 HDI"/>
    <s v="AA866JF"/>
    <d v="2016-12-29T00:00:00"/>
    <n v="1.3"/>
    <m/>
    <n v="0"/>
    <n v="0"/>
    <n v="1404.67"/>
    <n v="0"/>
    <n v="0"/>
    <n v="0"/>
    <n v="1284.03"/>
    <n v="0"/>
    <s v="CRISTIAN BARRIONUEVO"/>
    <n v="91"/>
    <n v="0.48"/>
    <n v="1735.12"/>
    <n v="0.48"/>
    <n v="1.3"/>
    <b v="1"/>
  </r>
  <r>
    <s v="3"/>
    <x v="0"/>
    <s v="16646561"/>
    <s v="214"/>
    <s v="MARCO AHUMADA"/>
    <d v="2019-03-28T00:00:00"/>
    <x v="2"/>
    <s v="263044"/>
    <s v="CIRRINCIONE ANABELA GIM"/>
    <s v="PE"/>
    <s v="208 NAFTA"/>
    <s v="AC100PW"/>
    <d v="2017-10-31T00:00:00"/>
    <n v="2.1800000000000002"/>
    <n v="11.19"/>
    <n v="0.27"/>
    <n v="2.7000000000000001E-3"/>
    <n v="3126.88"/>
    <n v="551.79"/>
    <n v="15"/>
    <n v="0.15"/>
    <n v="1287.3499999999999"/>
    <n v="0"/>
    <s v="LUCAS DIGIOVANNI"/>
    <n v="90"/>
    <n v="1.4"/>
    <n v="4132.62"/>
    <n v="1.4"/>
    <n v="2.1800000000000002"/>
    <b v="1"/>
  </r>
  <r>
    <s v="3"/>
    <x v="0"/>
    <s v="16658481"/>
    <s v="4"/>
    <s v="ROMERO WALTER"/>
    <d v="2019-03-28T00:00:00"/>
    <x v="2"/>
    <s v="192226"/>
    <s v="FLACHEK SANTIAGO NICOLA"/>
    <s v="PE"/>
    <s v="208 GT 1.6 THP"/>
    <s v="AB800HJ"/>
    <d v="2017-08-03T00:00:00"/>
    <n v="0"/>
    <n v="10.98"/>
    <n v="0.25"/>
    <n v="2.5000000000000001E-3"/>
    <n v="4917.8500000000004"/>
    <n v="0"/>
    <n v="0"/>
    <n v="0"/>
    <n v="2923.98"/>
    <n v="0"/>
    <s v="SALVATICO ARIEL"/>
    <n v="25"/>
    <n v="1.75"/>
    <n v="4379.9399999999996"/>
    <n v="1.75"/>
    <n v="2.31"/>
    <b v="1"/>
  </r>
  <r>
    <s v="3"/>
    <x v="2"/>
    <s v="16661301"/>
    <s v="214"/>
    <s v="MARCO AHUMADA"/>
    <d v="2019-03-28T00:00:00"/>
    <x v="2"/>
    <s v="268936"/>
    <s v="AGUIRRE MARTINA ALEJAND"/>
    <s v="PE"/>
    <s v="207 COMPACT 1.4"/>
    <s v="LLP743"/>
    <d v="2012-07-20T00:00:00"/>
    <n v="0"/>
    <n v="4.5999999999999996"/>
    <n v="1.1000000000000001"/>
    <n v="1.1000000000000001E-2"/>
    <n v="0"/>
    <n v="0"/>
    <n v="0"/>
    <n v="0"/>
    <n v="0"/>
    <n v="0"/>
    <s v="RODRIGO IBARRA."/>
    <n v="54"/>
    <n v="0.7"/>
    <n v="413.58"/>
    <n v="0.7"/>
    <n v="0.44"/>
    <b v="0"/>
  </r>
  <r>
    <s v="3"/>
    <x v="4"/>
    <s v="16638322"/>
    <s v="082"/>
    <s v="ENZO RUIZ"/>
    <d v="2019-03-28T00:00:00"/>
    <x v="2"/>
    <s v="116"/>
    <s v="GARANTIA"/>
    <s v="PE"/>
    <s v="2008 SPORT 1.6 THP"/>
    <s v="AC474LK"/>
    <d v="2018-03-27T00:00:00"/>
    <n v="0.9"/>
    <m/>
    <n v="0"/>
    <n v="0"/>
    <n v="2040.14"/>
    <n v="0"/>
    <n v="0"/>
    <n v="0"/>
    <n v="1805.96"/>
    <n v="0"/>
    <s v="AGUIRRE JONATHAN"/>
    <n v="28"/>
    <n v="0.55000000000000004"/>
    <n v="1201.24"/>
    <n v="0.55000000000000004"/>
    <n v="0.9"/>
    <b v="1"/>
  </r>
  <r>
    <s v="3"/>
    <x v="4"/>
    <s v="16642502"/>
    <s v="214"/>
    <s v="MARCO AHUMADA"/>
    <d v="2019-03-28T00:00:00"/>
    <x v="2"/>
    <s v="116"/>
    <s v="GARANTIA"/>
    <s v="PE"/>
    <s v="308 FELINE 1.6 HDI"/>
    <s v="AA527UH"/>
    <d v="2016-09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45031"/>
    <s v="214"/>
    <s v="MARCO AHUMADA"/>
    <d v="2019-03-28T00:00:00"/>
    <x v="2"/>
    <s v="116"/>
    <s v="GARANTIA"/>
    <s v="PE"/>
    <s v="PARTNER CONFORT 1.6 HDI 9"/>
    <s v="AD389EB"/>
    <d v="2018-12-10T00:00:00"/>
    <n v="0.7"/>
    <m/>
    <n v="0"/>
    <n v="0"/>
    <n v="19817.04"/>
    <n v="0"/>
    <n v="0"/>
    <n v="0"/>
    <n v="18513.63"/>
    <n v="0"/>
    <s v="SALVATICO ARIEL"/>
    <n v="25"/>
    <n v="1.45"/>
    <n v="934.3"/>
    <n v="1.45"/>
    <n v="0.7"/>
    <b v="0"/>
  </r>
  <r>
    <s v="3"/>
    <x v="2"/>
    <s v="16657701"/>
    <s v="214"/>
    <s v="MARCO AHUMADA"/>
    <d v="2019-03-28T00:00:00"/>
    <x v="2"/>
    <s v="141936"/>
    <s v="COSTILLA RUBEN JESUS"/>
    <s v="PE"/>
    <s v="208 Urban Tech 1.6 115"/>
    <s v="AD560UR"/>
    <d v="2019-03-20T00:00:00"/>
    <n v="0"/>
    <n v="5.72"/>
    <n v="1.18"/>
    <n v="1.18E-2"/>
    <n v="1855.84"/>
    <n v="1043.9100000000001"/>
    <n v="36"/>
    <n v="0.36"/>
    <n v="1561.94"/>
    <n v="0"/>
    <s v="MERCADO CARLOS"/>
    <n v="51"/>
    <n v="0.6"/>
    <n v="478.99"/>
    <n v="0.6"/>
    <n v="0.51"/>
    <b v="0"/>
  </r>
  <r>
    <s v="3"/>
    <x v="10"/>
    <s v="16615743"/>
    <s v="8"/>
    <s v="LUIS SILVESTRE GONZALEZ"/>
    <d v="2019-03-28T00:00:00"/>
    <x v="2"/>
    <s v="13026"/>
    <s v="CAJA DE SEGUROS SA"/>
    <s v="PE"/>
    <s v="208 NAFTA"/>
    <s v="AC727CH"/>
    <d v="2018-05-23T00:00:00"/>
    <n v="0"/>
    <n v="756.49"/>
    <n v="6.3"/>
    <n v="6.3E-2"/>
    <n v="0"/>
    <n v="0"/>
    <n v="0"/>
    <n v="0"/>
    <n v="0"/>
    <n v="110.08"/>
    <s v="PUEYO GUSTAVO"/>
    <n v="17"/>
    <n v="4.32"/>
    <n v="11251.35"/>
    <n v="4.32"/>
    <n v="6"/>
    <b v="1"/>
  </r>
  <r>
    <s v="3"/>
    <x v="10"/>
    <s v="16615743"/>
    <s v="8"/>
    <s v="LUIS SILVESTRE GONZALEZ"/>
    <d v="2019-03-28T00:00:00"/>
    <x v="2"/>
    <s v="13026"/>
    <s v="CAJA DE SEGUROS SA"/>
    <s v="PE"/>
    <s v="208 NAFTA"/>
    <s v="AC727CH"/>
    <m/>
    <m/>
    <m/>
    <m/>
    <n v="0"/>
    <m/>
    <m/>
    <m/>
    <n v="0"/>
    <m/>
    <m/>
    <s v="MIRANDA JUAN"/>
    <n v="55"/>
    <n v="3.74"/>
    <m/>
    <n v="3.74"/>
    <n v="7"/>
    <b v="1"/>
  </r>
  <r>
    <s v="3"/>
    <x v="0"/>
    <s v="16659821"/>
    <s v="8"/>
    <s v="LUIS SILVESTRE GONZALEZ"/>
    <d v="2019-03-28T00:00:00"/>
    <x v="2"/>
    <s v="1868"/>
    <s v="MERCANTIL ANDINA SEGURO"/>
    <s v="PE"/>
    <s v="407"/>
    <s v="FGK-767"/>
    <d v="2005-10-31T00:00:00"/>
    <n v="0"/>
    <n v="176.78"/>
    <n v="10"/>
    <n v="0.1"/>
    <n v="4417.88"/>
    <n v="779.62"/>
    <n v="15"/>
    <n v="0.15"/>
    <n v="3427.62"/>
    <n v="0"/>
    <s v="LUCAS DIGIOVANNI"/>
    <n v="90"/>
    <n v="1.55"/>
    <n v="1590.99"/>
    <n v="1.55"/>
    <n v="0.93"/>
    <b v="0"/>
  </r>
  <r>
    <s v="3"/>
    <x v="4"/>
    <s v="16653992"/>
    <s v="082"/>
    <s v="ENZO RUIZ"/>
    <d v="2019-03-28T00:00:00"/>
    <x v="2"/>
    <s v="116"/>
    <s v="GARANTIA"/>
    <s v="PE"/>
    <s v="PARTNER CONFORT 1.6 HDI 9"/>
    <s v="AD065BT"/>
    <d v="2018-08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656971"/>
    <s v="4"/>
    <s v="ROMERO WALTER"/>
    <d v="2019-03-28T00:00:00"/>
    <x v="2"/>
    <s v="631110"/>
    <s v="CARGOS ATENCION AL CLIE"/>
    <s v="PE"/>
    <s v="308 FELINE THP TIPTRONIC"/>
    <s v="AC065PM"/>
    <d v="2017-12-11T00:00:00"/>
    <n v="0"/>
    <m/>
    <n v="0"/>
    <n v="0"/>
    <n v="3440.64"/>
    <n v="860.16"/>
    <n v="20"/>
    <n v="0.2"/>
    <n v="2610.85"/>
    <n v="0"/>
    <s v="CRISTIAN BARRIONUEVO"/>
    <n v="91"/>
    <n v="0.83"/>
    <n v="1520"/>
    <n v="0.83"/>
    <n v="2"/>
    <b v="1"/>
  </r>
  <r>
    <s v="3"/>
    <x v="3"/>
    <s v="16657702"/>
    <s v="214"/>
    <s v="MARCO AHUMADA"/>
    <d v="2019-03-28T00:00:00"/>
    <x v="2"/>
    <s v="631110"/>
    <s v="CARGOS ATENCION AL CLIE"/>
    <s v="PE"/>
    <s v="208 Urban Tech 1.6 115"/>
    <s v="AD560UR"/>
    <d v="2019-03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52481"/>
    <s v="4"/>
    <s v="ROMERO WALTER"/>
    <d v="2019-03-28T00:00:00"/>
    <x v="2"/>
    <s v="116"/>
    <s v="GARANTIA"/>
    <s v="PE"/>
    <s v="308 HDI"/>
    <s v="AA866JF"/>
    <d v="2016-12-29T00:00:00"/>
    <n v="0.2"/>
    <m/>
    <n v="0"/>
    <n v="0"/>
    <n v="1272.92"/>
    <n v="0"/>
    <n v="0"/>
    <n v="0"/>
    <n v="1179.03"/>
    <n v="0"/>
    <s v="CRISTIAN BARRIONUEVO"/>
    <n v="91"/>
    <n v="0.35"/>
    <n v="266.94"/>
    <n v="0.35"/>
    <n v="0.2"/>
    <b v="0"/>
  </r>
  <r>
    <s v="3"/>
    <x v="4"/>
    <s v="16642501"/>
    <s v="214"/>
    <s v="MARCO AHUMADA"/>
    <d v="2019-03-28T00:00:00"/>
    <x v="2"/>
    <s v="116"/>
    <s v="GARANTIA"/>
    <s v="PE"/>
    <s v="308 FELINE 1.6 HDI"/>
    <s v="AA527UH"/>
    <d v="2016-09-05T00:00:00"/>
    <n v="1.9"/>
    <m/>
    <n v="0"/>
    <n v="0"/>
    <n v="8183.7"/>
    <n v="0"/>
    <n v="0"/>
    <n v="0"/>
    <n v="7216.46"/>
    <n v="0"/>
    <s v="LUCAS DIGIOVANNI"/>
    <n v="90"/>
    <n v="1.63"/>
    <n v="2535.9499999999998"/>
    <n v="1.63"/>
    <n v="1.9"/>
    <b v="1"/>
  </r>
  <r>
    <s v="3"/>
    <x v="10"/>
    <s v="16615745"/>
    <s v="8"/>
    <s v="LUIS SILVESTRE GONZALEZ"/>
    <d v="2019-03-28T00:00:00"/>
    <x v="2"/>
    <s v="268420"/>
    <s v="MOYANO LEANDRO RODOLFO"/>
    <s v="PE"/>
    <s v="208 NAFTA"/>
    <s v="AC727CH"/>
    <d v="2018-05-23T00:00:00"/>
    <n v="0"/>
    <n v="598.44000000000005"/>
    <n v="4.17"/>
    <n v="4.1700000000000001E-2"/>
    <n v="0"/>
    <n v="0"/>
    <n v="0"/>
    <n v="0"/>
    <n v="0"/>
    <n v="274.20999999999998"/>
    <s v="YANCE RAUL"/>
    <n v="16"/>
    <n v="1.78"/>
    <n v="13752.59"/>
    <n v="12.03"/>
    <n v="2"/>
    <b v="0"/>
  </r>
  <r>
    <s v="3"/>
    <x v="10"/>
    <s v="16615745"/>
    <s v="8"/>
    <s v="LUIS SILVESTRE GONZALEZ"/>
    <d v="2019-03-28T00:00:00"/>
    <x v="2"/>
    <s v="268420"/>
    <s v="MOYANO LEANDRO RODOLFO"/>
    <s v="PE"/>
    <s v="208 NAFTA"/>
    <s v="AC727CH"/>
    <m/>
    <m/>
    <m/>
    <m/>
    <n v="0"/>
    <m/>
    <m/>
    <m/>
    <n v="0"/>
    <m/>
    <m/>
    <s v="PUEYO GUSTAVO"/>
    <n v="17"/>
    <n v="12.03"/>
    <m/>
    <n v="2.91"/>
    <n v="13.5"/>
    <b v="1"/>
  </r>
  <r>
    <s v="3"/>
    <x v="10"/>
    <s v="16615745"/>
    <s v="8"/>
    <s v="LUIS SILVESTRE GONZALEZ"/>
    <d v="2019-03-28T00:00:00"/>
    <x v="2"/>
    <s v="268420"/>
    <s v="MOYANO LEANDRO RODOLFO"/>
    <s v="PE"/>
    <s v="208 NAFTA"/>
    <s v="AC727CH"/>
    <m/>
    <m/>
    <m/>
    <m/>
    <n v="0"/>
    <m/>
    <m/>
    <m/>
    <n v="0"/>
    <m/>
    <m/>
    <s v="BRUNO LUIS"/>
    <n v="27"/>
    <n v="2.91"/>
    <m/>
    <n v="1.78"/>
    <n v="5"/>
    <b v="1"/>
  </r>
  <r>
    <s v="3"/>
    <x v="0"/>
    <s v="16645281"/>
    <s v="082"/>
    <s v="ENZO RUIZ"/>
    <d v="2019-03-28T00:00:00"/>
    <x v="2"/>
    <s v="237591"/>
    <s v="COFONE DANIEL GUSTAVO"/>
    <s v="PE"/>
    <s v="2008 ALLURE 1.6"/>
    <s v="AA807EF"/>
    <d v="2016-12-14T00:00:00"/>
    <n v="1.4"/>
    <m/>
    <n v="0"/>
    <n v="0"/>
    <n v="3699.32"/>
    <n v="0"/>
    <n v="0"/>
    <n v="0"/>
    <n v="1298.8"/>
    <n v="18.86"/>
    <s v="RODRIGO IBARRA."/>
    <n v="54"/>
    <n v="0.95"/>
    <n v="2661.16"/>
    <n v="0.77"/>
    <n v="0.77"/>
    <b v="0"/>
  </r>
  <r>
    <s v="3"/>
    <x v="0"/>
    <s v="16645281"/>
    <s v="082"/>
    <s v="ENZO RUIZ"/>
    <d v="2019-03-28T00:00:00"/>
    <x v="2"/>
    <s v="237591"/>
    <s v="COFONE DANIEL GUSTAVO"/>
    <s v="PE"/>
    <s v="2008 ALLURE 1.6"/>
    <s v="AA807EF"/>
    <m/>
    <m/>
    <m/>
    <m/>
    <n v="0"/>
    <m/>
    <m/>
    <m/>
    <n v="0"/>
    <m/>
    <m/>
    <s v="CRISTIAN BARRIONUEVO"/>
    <n v="91"/>
    <n v="0.77"/>
    <m/>
    <n v="0.95"/>
    <n v="0.63"/>
    <b v="0"/>
  </r>
  <r>
    <s v="3"/>
    <x v="0"/>
    <s v="16652531"/>
    <s v="4"/>
    <s v="ROMERO WALTER"/>
    <d v="2019-03-28T00:00:00"/>
    <x v="2"/>
    <s v="234614"/>
    <s v="MAMMARELLI DIEGO LUCAS"/>
    <s v="PE"/>
    <s v="308 SPORT"/>
    <s v="OFO-869"/>
    <d v="2014-08-28T00:00:00"/>
    <n v="0"/>
    <m/>
    <n v="0"/>
    <n v="0"/>
    <n v="13667.45"/>
    <n v="2411.9"/>
    <n v="15"/>
    <n v="0.15"/>
    <n v="10525.51"/>
    <n v="15.28"/>
    <s v="AGUIRRE JONATHAN"/>
    <n v="28"/>
    <n v="6.43"/>
    <n v="5037.2"/>
    <n v="0.77"/>
    <n v="2.37"/>
    <b v="1"/>
  </r>
  <r>
    <s v="3"/>
    <x v="0"/>
    <s v="16652531"/>
    <s v="4"/>
    <s v="ROMERO WALTER"/>
    <d v="2019-03-28T00:00:00"/>
    <x v="2"/>
    <s v="234614"/>
    <s v="MAMMARELLI DIEGO LUCAS"/>
    <s v="PE"/>
    <s v="308 SPORT"/>
    <s v="OFO-869"/>
    <m/>
    <m/>
    <m/>
    <m/>
    <n v="0"/>
    <m/>
    <m/>
    <m/>
    <n v="0"/>
    <m/>
    <m/>
    <s v="RODRIGO IBARRA."/>
    <n v="54"/>
    <n v="0.77"/>
    <m/>
    <n v="6.43"/>
    <n v="0.28000000000000003"/>
    <b v="0"/>
  </r>
  <r>
    <s v="3"/>
    <x v="10"/>
    <s v="16615741"/>
    <s v="8"/>
    <s v="LUIS SILVESTRE GONZALEZ"/>
    <d v="2019-03-28T00:00:00"/>
    <x v="2"/>
    <s v="13026"/>
    <s v="CAJA DE SEGUROS SA"/>
    <s v="PE"/>
    <s v="208 NAFTA"/>
    <s v="AC727CH"/>
    <d v="2018-05-23T00:00:00"/>
    <n v="0"/>
    <n v="168.01"/>
    <n v="6"/>
    <n v="0.06"/>
    <n v="82252.52"/>
    <n v="14515.13"/>
    <n v="15"/>
    <n v="0.15"/>
    <n v="62574.19"/>
    <n v="54.72"/>
    <s v="BRUNO LUIS"/>
    <n v="27"/>
    <n v="3.42"/>
    <n v="2632.19"/>
    <n v="3.42"/>
    <n v="4"/>
    <b v="1"/>
  </r>
  <r>
    <s v="3"/>
    <x v="4"/>
    <s v="16652512"/>
    <s v="082"/>
    <s v="ENZO RUIZ"/>
    <d v="2019-03-28T00:00:00"/>
    <x v="2"/>
    <s v="116"/>
    <s v="GARANTIA"/>
    <s v="PE"/>
    <s v="408 ALLURE+ HDI"/>
    <s v="AB523KU"/>
    <d v="2018-09-10T00:00:00"/>
    <n v="1.9"/>
    <m/>
    <n v="0"/>
    <n v="0"/>
    <n v="9197.17"/>
    <n v="0"/>
    <n v="0"/>
    <n v="0"/>
    <n v="7839.5"/>
    <n v="0"/>
    <s v="AGUIRRE JONATHAN"/>
    <n v="28"/>
    <n v="1.7"/>
    <n v="2535.9499999999998"/>
    <n v="1.7"/>
    <n v="1.9"/>
    <b v="1"/>
  </r>
  <r>
    <s v="3"/>
    <x v="4"/>
    <s v="16653572"/>
    <s v="214"/>
    <s v="MARCO AHUMADA"/>
    <d v="2019-03-29T00:00:00"/>
    <x v="2"/>
    <s v="116"/>
    <s v="GARANTIA"/>
    <s v="PE"/>
    <s v="2008 ALLURE 1.6"/>
    <s v="AC543ZP"/>
    <d v="2018-03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1"/>
    <s v="16633141"/>
    <s v="4"/>
    <s v="ROMERO WALTER"/>
    <d v="2019-03-29T00:00:00"/>
    <x v="2"/>
    <s v="635114"/>
    <s v="INTERNA TALLER"/>
    <s v="PE"/>
    <s v="2008 FELINE 1.6"/>
    <s v="AC475CF"/>
    <d v="2018-03-07T00:00:00"/>
    <n v="0"/>
    <m/>
    <n v="0"/>
    <n v="0"/>
    <n v="0"/>
    <n v="0"/>
    <n v="0"/>
    <n v="0"/>
    <n v="0"/>
    <n v="86.4"/>
    <s v="PUEYO GUSTAVO"/>
    <n v="17"/>
    <n v="5.4"/>
    <n v="741.96"/>
    <n v="5.4"/>
    <n v="5.4"/>
    <b v="0"/>
  </r>
  <r>
    <s v="3"/>
    <x v="0"/>
    <s v="16661821"/>
    <s v="4"/>
    <s v="ROMERO WALTER"/>
    <d v="2019-03-29T00:00:00"/>
    <x v="2"/>
    <s v="268978"/>
    <s v="WINGORD MARCELA MO NICA"/>
    <s v="PE"/>
    <s v="2008 - ALLURE 1.6 TIP TR"/>
    <s v="AC975KI"/>
    <d v="2018-07-30T00:00:00"/>
    <n v="0"/>
    <m/>
    <n v="0"/>
    <n v="0"/>
    <n v="3678.67"/>
    <n v="0"/>
    <n v="0"/>
    <n v="0"/>
    <n v="1287.3499999999999"/>
    <n v="14.29"/>
    <s v="RODRIGO IBARRA."/>
    <n v="54"/>
    <n v="0.72"/>
    <n v="4485.96"/>
    <n v="0.72"/>
    <n v="2.36"/>
    <b v="1"/>
  </r>
  <r>
    <s v="3"/>
    <x v="0"/>
    <s v="16637811"/>
    <s v="214"/>
    <s v="MARCO AHUMADA"/>
    <d v="2019-03-29T00:00:00"/>
    <x v="2"/>
    <s v="260562"/>
    <s v="MARCONATTO DIEGO CARLOS"/>
    <s v="PE"/>
    <s v="2008"/>
    <s v="AC474OD"/>
    <d v="2018-03-13T00:00:00"/>
    <n v="3.57"/>
    <n v="6.79"/>
    <n v="0.1"/>
    <n v="1E-3"/>
    <n v="3678.67"/>
    <n v="0"/>
    <n v="0"/>
    <n v="0"/>
    <n v="1287.3499999999999"/>
    <n v="21.24"/>
    <s v="YANCE RAUL"/>
    <n v="16"/>
    <n v="1.07"/>
    <n v="6779.17"/>
    <n v="1.07"/>
    <n v="3.57"/>
    <b v="1"/>
  </r>
  <r>
    <s v="3"/>
    <x v="4"/>
    <s v="16646583"/>
    <s v="214"/>
    <s v="MARCO AHUMADA"/>
    <d v="2019-03-29T00:00:00"/>
    <x v="2"/>
    <s v="116"/>
    <s v="GARANTIA"/>
    <s v="PE"/>
    <s v="408  2.0"/>
    <s v="AA975TT"/>
    <d v="2017-02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05375"/>
    <s v="8"/>
    <s v="LUIS SILVESTRE GONZALEZ"/>
    <d v="2019-03-29T00:00:00"/>
    <x v="2"/>
    <s v="9141"/>
    <s v="HECKMANN GERARDO OSCAR"/>
    <s v="PE"/>
    <s v="308"/>
    <s v="AA786NT"/>
    <d v="2016-06-15T00:00:00"/>
    <n v="0"/>
    <n v="304.13"/>
    <n v="20"/>
    <n v="0.2"/>
    <n v="5841.36"/>
    <n v="1460.34"/>
    <n v="20"/>
    <n v="0.2"/>
    <n v="4885.6499999999996"/>
    <n v="18.46"/>
    <s v="RODRIGO IBARRA."/>
    <n v="54"/>
    <n v="0.93"/>
    <n v="3041.33"/>
    <n v="0.4"/>
    <n v="1.3"/>
    <b v="1"/>
  </r>
  <r>
    <s v="3"/>
    <x v="0"/>
    <s v="16605375"/>
    <s v="8"/>
    <s v="LUIS SILVESTRE GONZALEZ"/>
    <d v="2019-03-29T00:00:00"/>
    <x v="2"/>
    <s v="9141"/>
    <s v="HECKMANN GERARDO OSCAR"/>
    <s v="PE"/>
    <s v="308"/>
    <s v="AA786NT"/>
    <m/>
    <m/>
    <m/>
    <n v="20"/>
    <n v="0.2"/>
    <m/>
    <m/>
    <m/>
    <n v="0"/>
    <m/>
    <m/>
    <s v="CRISTIAN BARRIONUEVO"/>
    <n v="91"/>
    <n v="0.4"/>
    <m/>
    <n v="0.93"/>
    <n v="0.7"/>
    <b v="0"/>
  </r>
  <r>
    <s v="3"/>
    <x v="4"/>
    <s v="16646582"/>
    <s v="214"/>
    <s v="MARCO AHUMADA"/>
    <d v="2019-03-29T00:00:00"/>
    <x v="2"/>
    <s v="116"/>
    <s v="GARANTIA"/>
    <s v="PE"/>
    <s v="408  2.0"/>
    <s v="AA975TT"/>
    <d v="2017-02-17T00:00:00"/>
    <n v="1.3"/>
    <m/>
    <n v="0"/>
    <n v="0"/>
    <n v="1451.62"/>
    <n v="0"/>
    <n v="0"/>
    <n v="0"/>
    <n v="1325.19"/>
    <n v="0"/>
    <s v="MERCADO CARLOS"/>
    <n v="51"/>
    <n v="0.78"/>
    <n v="1735.12"/>
    <n v="0.78"/>
    <n v="1.3"/>
    <b v="1"/>
  </r>
  <r>
    <s v="3"/>
    <x v="4"/>
    <s v="16646562"/>
    <s v="214"/>
    <s v="MARCO AHUMADA"/>
    <d v="2019-03-29T00:00:00"/>
    <x v="2"/>
    <s v="116"/>
    <s v="GARANTIA"/>
    <s v="PE"/>
    <s v="208 NAFTA"/>
    <s v="AC100PW"/>
    <d v="2017-10-31T00:00:00"/>
    <n v="1.6"/>
    <m/>
    <n v="0"/>
    <n v="0"/>
    <n v="5341.52"/>
    <n v="0"/>
    <n v="0"/>
    <n v="0"/>
    <n v="4815.13"/>
    <n v="0"/>
    <s v="LUCAS DIGIOVANNI"/>
    <n v="90"/>
    <n v="1.37"/>
    <n v="2135.54"/>
    <n v="1.37"/>
    <n v="1.6"/>
    <b v="1"/>
  </r>
  <r>
    <s v="3"/>
    <x v="4"/>
    <s v="16651633"/>
    <s v="4"/>
    <s v="ROMERO WALTER"/>
    <d v="2019-03-29T00:00:00"/>
    <x v="2"/>
    <s v="116"/>
    <s v="GARANTIA"/>
    <s v="PE"/>
    <s v="408 SPORT 163CV"/>
    <s v="LCQ-054"/>
    <d v="2012-04-18T00:00:00"/>
    <n v="0"/>
    <m/>
    <n v="0"/>
    <n v="0"/>
    <n v="621.84"/>
    <n v="0"/>
    <n v="0"/>
    <n v="0"/>
    <n v="576.83000000000004"/>
    <n v="0"/>
    <s v="AGUIRRE JONATHAN"/>
    <n v="28"/>
    <n v="0.53"/>
    <n v="533.88"/>
    <n v="0.53"/>
    <n v="0.4"/>
    <b v="0"/>
  </r>
  <r>
    <s v="3"/>
    <x v="0"/>
    <s v="16651781"/>
    <s v="214"/>
    <s v="MARCO AHUMADA"/>
    <d v="2019-03-29T00:00:00"/>
    <x v="2"/>
    <s v="259224"/>
    <s v="MOYANO JUAN MANUEL"/>
    <s v="PE"/>
    <s v="208 NAFTA"/>
    <s v="AB177EI"/>
    <d v="2017-02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49402"/>
    <s v="214"/>
    <s v="MARCO AHUMADA"/>
    <d v="2019-03-29T00:00:00"/>
    <x v="2"/>
    <s v="116"/>
    <s v="GARANTIA"/>
    <s v="PE"/>
    <s v="PARTNER CONFORT 1.6 HDI 9"/>
    <s v="AC468AF"/>
    <d v="2018-02-23T00:00:00"/>
    <n v="0"/>
    <m/>
    <n v="0"/>
    <n v="0"/>
    <n v="0"/>
    <n v="0"/>
    <n v="0"/>
    <n v="0"/>
    <n v="0"/>
    <n v="11.91"/>
    <s v="RODRIGO IBARRA."/>
    <n v="54"/>
    <n v="0.6"/>
    <n v="934.3"/>
    <n v="0.6"/>
    <n v="0.7"/>
    <b v="1"/>
  </r>
  <r>
    <s v="3"/>
    <x v="10"/>
    <s v="16603842"/>
    <s v="8"/>
    <s v="LUIS SILVESTRE GONZALEZ"/>
    <d v="2019-03-29T00:00:00"/>
    <x v="2"/>
    <s v="13026"/>
    <s v="CAJA DE SEGUROS SA"/>
    <s v="PE"/>
    <s v="308 ALLURE 1.6 HDI"/>
    <s v="AB753XS"/>
    <d v="2017-09-30T00:00:00"/>
    <n v="0"/>
    <m/>
    <n v="0"/>
    <n v="0"/>
    <n v="0"/>
    <n v="0"/>
    <n v="0"/>
    <n v="0"/>
    <n v="0"/>
    <n v="0"/>
    <s v="PEREYRA JUAN"/>
    <n v="18"/>
    <n v="18.78"/>
    <n v="19397.28"/>
    <n v="18.78"/>
    <n v="21"/>
    <b v="1"/>
  </r>
  <r>
    <s v="3"/>
    <x v="0"/>
    <s v="16637411"/>
    <s v="4"/>
    <s v="ROMERO WALTER"/>
    <d v="2019-03-29T00:00:00"/>
    <x v="2"/>
    <s v="171141"/>
    <s v="SILVA ANDREA VERONICA"/>
    <s v="PE"/>
    <s v="308 FELINE THP"/>
    <s v="AC447YE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603843"/>
    <s v="8"/>
    <s v="LUIS SILVESTRE GONZALEZ"/>
    <d v="2019-03-29T00:00:00"/>
    <x v="2"/>
    <s v="239002"/>
    <s v="CACERES CESAR HUGO"/>
    <s v="PE"/>
    <s v="308 ALLURE 1.6 HDI"/>
    <s v="AB753XS"/>
    <d v="2017-09-30T00:00:00"/>
    <n v="0"/>
    <n v="599.14"/>
    <n v="4.93"/>
    <n v="4.9299999999999997E-2"/>
    <n v="0"/>
    <n v="0"/>
    <n v="0"/>
    <n v="0"/>
    <n v="0"/>
    <n v="212.16"/>
    <s v="PUEYO GUSTAVO"/>
    <n v="17"/>
    <n v="2.75"/>
    <n v="11553.73"/>
    <n v="2.75"/>
    <n v="3"/>
    <b v="1"/>
  </r>
  <r>
    <s v="3"/>
    <x v="10"/>
    <s v="16603843"/>
    <s v="8"/>
    <s v="LUIS SILVESTRE GONZALEZ"/>
    <d v="2019-03-29T00:00:00"/>
    <x v="2"/>
    <s v="239002"/>
    <s v="CACERES CESAR HUGO"/>
    <s v="PE"/>
    <s v="308 ALLURE 1.6 HDI"/>
    <s v="AB753XS"/>
    <m/>
    <m/>
    <m/>
    <m/>
    <n v="0"/>
    <m/>
    <m/>
    <m/>
    <n v="0"/>
    <m/>
    <m/>
    <s v="PEREYRA JUAN"/>
    <n v="18"/>
    <n v="1.65"/>
    <m/>
    <n v="10.51"/>
    <n v="2"/>
    <b v="0"/>
  </r>
  <r>
    <s v="3"/>
    <x v="10"/>
    <s v="16603843"/>
    <s v="8"/>
    <s v="LUIS SILVESTRE GONZALEZ"/>
    <d v="2019-03-29T00:00:00"/>
    <x v="2"/>
    <s v="239002"/>
    <s v="CACERES CESAR HUGO"/>
    <s v="PE"/>
    <s v="308 ALLURE 1.6 HDI"/>
    <s v="AB753XS"/>
    <m/>
    <m/>
    <m/>
    <m/>
    <n v="0"/>
    <m/>
    <m/>
    <m/>
    <n v="0"/>
    <m/>
    <m/>
    <s v="BRUNO LUIS"/>
    <n v="27"/>
    <n v="10.51"/>
    <m/>
    <n v="1.65"/>
    <n v="12.36"/>
    <b v="1"/>
  </r>
  <r>
    <s v="3"/>
    <x v="4"/>
    <s v="16646584"/>
    <s v="214"/>
    <s v="MARCO AHUMADA"/>
    <d v="2019-03-29T00:00:00"/>
    <x v="2"/>
    <s v="116"/>
    <s v="GARANTIA"/>
    <s v="PE"/>
    <s v="408  2.0"/>
    <s v="AA975TT"/>
    <d v="2017-02-17T00:00:00"/>
    <n v="1.9"/>
    <m/>
    <n v="0"/>
    <n v="0"/>
    <n v="8183.7"/>
    <n v="0"/>
    <n v="0"/>
    <n v="0"/>
    <n v="7216.46"/>
    <n v="0"/>
    <s v="SALVATICO ARIEL"/>
    <n v="25"/>
    <n v="1.52"/>
    <n v="2535.9499999999998"/>
    <n v="1.52"/>
    <n v="1.9"/>
    <b v="1"/>
  </r>
  <r>
    <s v="3"/>
    <x v="3"/>
    <s v="16659311"/>
    <s v="87"/>
    <s v="ALEJANDRO DIAZ"/>
    <d v="2019-03-29T00:00:00"/>
    <x v="2"/>
    <s v="631106"/>
    <s v="CARGO PREP. Y ENTREGA U"/>
    <s v="PE"/>
    <s v="208 Active 1.6 115"/>
    <s v="AD318PE"/>
    <d v="2018-12-10T00:00:00"/>
    <n v="0"/>
    <m/>
    <n v="0"/>
    <n v="0"/>
    <n v="5272.45"/>
    <n v="0"/>
    <n v="0"/>
    <n v="0"/>
    <n v="3654.16"/>
    <n v="0"/>
    <e v="#N/A"/>
    <s v=""/>
    <n v="0"/>
    <n v="0"/>
    <m/>
    <n v="0"/>
    <b v="0"/>
  </r>
  <r>
    <s v="3"/>
    <x v="0"/>
    <s v="16664311"/>
    <s v="214"/>
    <s v="MARCO AHUMADA"/>
    <d v="2019-03-29T00:00:00"/>
    <x v="2"/>
    <s v="236872"/>
    <s v="SAROKA SIMON DARIO"/>
    <s v="PE"/>
    <s v="308 SPORT"/>
    <s v="NQF-162"/>
    <d v="2014-02-05T00:00:00"/>
    <n v="0"/>
    <n v="13.6"/>
    <n v="1.35"/>
    <n v="1.3500000000000002E-2"/>
    <n v="2187.12"/>
    <n v="937.33"/>
    <n v="30"/>
    <n v="0.3"/>
    <n v="1989.21"/>
    <n v="0"/>
    <e v="#N/A"/>
    <s v=""/>
    <n v="0"/>
    <n v="993.84"/>
    <m/>
    <n v="0"/>
    <b v="0"/>
  </r>
  <r>
    <s v="3"/>
    <x v="0"/>
    <s v="16656411"/>
    <s v="082"/>
    <s v="ENZO RUIZ"/>
    <d v="2019-03-29T00:00:00"/>
    <x v="2"/>
    <s v="208001"/>
    <s v="MALDONADO ANA MARIA"/>
    <s v="PE"/>
    <s v="208 FELINE 1.6"/>
    <s v="AD142CQ"/>
    <d v="2018-08-31T00:00:00"/>
    <n v="2.02"/>
    <n v="268.77999999999997"/>
    <n v="7"/>
    <n v="7.0000000000000007E-2"/>
    <n v="3678.67"/>
    <n v="0"/>
    <n v="0"/>
    <n v="0"/>
    <n v="1287.3499999999999"/>
    <n v="0"/>
    <s v="AGUIRRE JONATHAN"/>
    <n v="28"/>
    <n v="1.24"/>
    <n v="3570.9"/>
    <n v="1.24"/>
    <n v="2.02"/>
    <b v="1"/>
  </r>
  <r>
    <s v="3"/>
    <x v="0"/>
    <s v="16654401"/>
    <s v="4"/>
    <s v="ROMERO WALTER"/>
    <d v="2019-03-29T00:00:00"/>
    <x v="2"/>
    <s v="268963"/>
    <s v="TINTO MUSCARELLO MATIAS"/>
    <s v="PE"/>
    <s v="308 FELINE 1.6 HDI"/>
    <s v="AC220CP"/>
    <d v="2018-01-04T00:00:00"/>
    <n v="0"/>
    <m/>
    <n v="0"/>
    <n v="0"/>
    <n v="5158.13"/>
    <n v="0"/>
    <n v="0"/>
    <n v="0"/>
    <n v="2482.0700000000002"/>
    <n v="0"/>
    <s v="SALVATICO ARIEL"/>
    <n v="25"/>
    <n v="1.53"/>
    <n v="5132.24"/>
    <n v="1.53"/>
    <n v="2.7"/>
    <b v="1"/>
  </r>
  <r>
    <s v="3"/>
    <x v="5"/>
    <s v="16654402"/>
    <s v="4"/>
    <s v="ROMERO WALTER"/>
    <d v="2019-03-29T00:00:00"/>
    <x v="2"/>
    <s v="268963"/>
    <s v="TINTO MUSCARELLO MATIAS"/>
    <s v="PE"/>
    <s v="308 FELINE 1.6 HDI"/>
    <s v="AC220CP"/>
    <d v="2018-01-04T00:00:00"/>
    <n v="0"/>
    <m/>
    <n v="0"/>
    <n v="0"/>
    <n v="2054.84"/>
    <n v="1545.26"/>
    <n v="42.92"/>
    <n v="0.42920000000000003"/>
    <n v="1514.06"/>
    <n v="0"/>
    <e v="#N/A"/>
    <s v=""/>
    <n v="0"/>
    <n v="142.56"/>
    <m/>
    <n v="0"/>
    <b v="0"/>
  </r>
  <r>
    <s v="3"/>
    <x v="0"/>
    <s v="16664301"/>
    <s v="214"/>
    <s v="MARCO AHUMADA"/>
    <d v="2019-03-29T00:00:00"/>
    <x v="2"/>
    <s v="204604"/>
    <s v="META LUCIA Y OTRO"/>
    <s v="PE"/>
    <s v="308 SPORT"/>
    <s v="NQF-162"/>
    <d v="2014-02-05T00:00:00"/>
    <n v="0"/>
    <m/>
    <n v="0"/>
    <n v="0"/>
    <n v="-2187.12"/>
    <n v="-937.33"/>
    <n v="30"/>
    <n v="0.3"/>
    <n v="-1989.21"/>
    <n v="0"/>
    <e v="#N/A"/>
    <s v=""/>
    <n v="0"/>
    <n v="-285.12"/>
    <m/>
    <n v="0"/>
    <b v="0"/>
  </r>
  <r>
    <s v="3"/>
    <x v="2"/>
    <s v="16659163"/>
    <s v="214"/>
    <s v="MARCO AHUMADA"/>
    <d v="2019-03-29T00:00:00"/>
    <x v="2"/>
    <s v="158626"/>
    <s v="LESTA TERESITA MARIA"/>
    <s v="PE"/>
    <s v="208 Active 1.6 115"/>
    <s v="AD466JR"/>
    <d v="2019-03-19T00:00:00"/>
    <n v="0"/>
    <n v="5.57"/>
    <n v="1.1499999999999999"/>
    <n v="1.15E-2"/>
    <n v="1855.84"/>
    <n v="1043.9100000000001"/>
    <n v="36"/>
    <n v="0.36"/>
    <n v="1561.94"/>
    <n v="7.34"/>
    <s v="YANCE RAUL"/>
    <n v="16"/>
    <n v="0.37"/>
    <n v="479.14"/>
    <n v="0.37"/>
    <n v="0.51"/>
    <b v="1"/>
  </r>
  <r>
    <s v="3"/>
    <x v="0"/>
    <s v="16630871"/>
    <s v="214"/>
    <s v="MARCO AHUMADA"/>
    <d v="2019-03-29T00:00:00"/>
    <x v="2"/>
    <s v="264270"/>
    <s v="GALLI SILVINA NORA"/>
    <s v="PE"/>
    <s v="307 XS PREMIUM TIPTRO M05"/>
    <s v="EWV-488"/>
    <d v="2005-04-13T00:00:00"/>
    <n v="0"/>
    <m/>
    <n v="0"/>
    <n v="0"/>
    <n v="25875.37"/>
    <n v="4566.2299999999996"/>
    <n v="15"/>
    <n v="0.15"/>
    <n v="19692.84"/>
    <n v="41.69"/>
    <s v="YANCE RAUL"/>
    <n v="16"/>
    <n v="2.1"/>
    <n v="1900.83"/>
    <n v="2.1"/>
    <n v="1"/>
    <b v="0"/>
  </r>
  <r>
    <s v="3"/>
    <x v="2"/>
    <s v="16660121"/>
    <s v="214"/>
    <s v="MARCO AHUMADA"/>
    <d v="2019-03-29T00:00:00"/>
    <x v="2"/>
    <s v="19713"/>
    <s v="ALVAREZ TOLEDO MARIA IN"/>
    <s v="PE"/>
    <s v="207 COMPACT XS 1.9D 5P"/>
    <s v="JOE-565"/>
    <d v="2011-01-19T00:00:00"/>
    <n v="1"/>
    <m/>
    <n v="0"/>
    <n v="0"/>
    <n v="2316.0100000000002"/>
    <n v="408.69"/>
    <n v="15"/>
    <n v="0.15"/>
    <n v="528.47"/>
    <n v="0"/>
    <s v="AGUIRRE JONATHAN"/>
    <n v="28"/>
    <n v="2"/>
    <n v="950.41"/>
    <n v="2"/>
    <n v="1"/>
    <b v="0"/>
  </r>
  <r>
    <s v="3"/>
    <x v="4"/>
    <s v="16605376"/>
    <s v="8"/>
    <s v="LUIS SILVESTRE GONZALEZ"/>
    <d v="2019-03-29T00:00:00"/>
    <x v="2"/>
    <s v="116"/>
    <s v="GARANTIA"/>
    <s v="PE"/>
    <s v="308"/>
    <s v="AA786NT"/>
    <d v="2016-06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61421"/>
    <s v="082"/>
    <s v="ENZO RUIZ"/>
    <d v="2019-03-29T00:00:00"/>
    <x v="2"/>
    <s v="256640"/>
    <s v="HANSEN MATIAS"/>
    <s v="PE"/>
    <s v="208 GT 1.6 THP"/>
    <s v="AC357WC"/>
    <d v="2018-01-26T00:00:00"/>
    <n v="2.85"/>
    <m/>
    <n v="0"/>
    <n v="0"/>
    <n v="4917.8500000000004"/>
    <n v="0"/>
    <n v="0"/>
    <n v="0"/>
    <n v="2923.98"/>
    <n v="0"/>
    <s v="LUCAS DIGIOVANNI"/>
    <n v="90"/>
    <n v="1.28"/>
    <n v="5417.37"/>
    <n v="1.28"/>
    <n v="2.85"/>
    <b v="1"/>
  </r>
  <r>
    <s v="3"/>
    <x v="0"/>
    <s v="16641281"/>
    <s v="082"/>
    <s v="ENZO RUIZ"/>
    <d v="2019-03-29T00:00:00"/>
    <x v="2"/>
    <s v="257451"/>
    <s v="GARRIDO CARINA ANABEL"/>
    <s v="PE"/>
    <s v="2008 SPORT 1.6 THP"/>
    <s v="AC374VK"/>
    <d v="2018-02-01T00:00:00"/>
    <n v="2.5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38811"/>
    <s v="4"/>
    <s v="ROMERO WALTER"/>
    <d v="2019-03-29T00:00:00"/>
    <x v="2"/>
    <s v="236165"/>
    <s v="SOSA ANDREA PAOLA"/>
    <s v="PE"/>
    <s v="208 - GT 1.6"/>
    <s v="AD240JO"/>
    <d v="2018-10-19T00:00:00"/>
    <n v="0"/>
    <n v="11.1"/>
    <n v="0.2"/>
    <n v="2E-3"/>
    <n v="4917.8500000000004"/>
    <n v="0"/>
    <n v="0"/>
    <n v="0"/>
    <n v="2330.15"/>
    <n v="0"/>
    <s v="CRISTIAN BARRIONUEVO"/>
    <n v="91"/>
    <n v="1.5"/>
    <n v="5539.32"/>
    <n v="1.5"/>
    <n v="2.92"/>
    <b v="1"/>
  </r>
  <r>
    <s v="3"/>
    <x v="4"/>
    <s v="16648801"/>
    <s v="4"/>
    <s v="ROMERO WALTER"/>
    <d v="2019-03-29T00:00:00"/>
    <x v="2"/>
    <s v="116"/>
    <s v="GARANTIA"/>
    <s v="PE"/>
    <s v="PARTNER PATAGONICA VTC PL"/>
    <s v="AB832KL"/>
    <d v="2017-11-30T00:00:00"/>
    <n v="0"/>
    <m/>
    <n v="0"/>
    <n v="0"/>
    <n v="0"/>
    <n v="0"/>
    <n v="0"/>
    <n v="0"/>
    <n v="0"/>
    <n v="0"/>
    <s v="CRISTIAN BARRIONUEVO"/>
    <n v="91"/>
    <n v="0.5"/>
    <n v="934.3"/>
    <n v="0.5"/>
    <n v="0.7"/>
    <b v="1"/>
  </r>
  <r>
    <s v="3"/>
    <x v="10"/>
    <s v="16584492"/>
    <s v="8"/>
    <s v="LUIS SILVESTRE GONZALEZ"/>
    <d v="2019-03-29T00:00:00"/>
    <x v="2"/>
    <s v="240205"/>
    <s v="CASADO RODRIGO"/>
    <s v="PE"/>
    <s v="208 NAFTA"/>
    <s v="PLS-469"/>
    <d v="2016-02-03T00:00:00"/>
    <n v="0"/>
    <n v="2054.2600000000002"/>
    <n v="4"/>
    <n v="0.04"/>
    <n v="0"/>
    <n v="0"/>
    <n v="0"/>
    <n v="0"/>
    <n v="0"/>
    <n v="1181.44"/>
    <s v="PUEYO GUSTAVO"/>
    <n v="17"/>
    <n v="2.27"/>
    <n v="49302.35"/>
    <n v="71.569999999999993"/>
    <n v="3"/>
    <b v="0"/>
  </r>
  <r>
    <s v="3"/>
    <x v="10"/>
    <s v="16584492"/>
    <s v="8"/>
    <s v="LUIS SILVESTRE GONZALEZ"/>
    <d v="2019-03-29T00:00:00"/>
    <x v="2"/>
    <s v="240205"/>
    <s v="CASADO RODRIGO"/>
    <s v="PE"/>
    <s v="208 NAFTA"/>
    <s v="PLS-469"/>
    <m/>
    <m/>
    <m/>
    <m/>
    <n v="0"/>
    <m/>
    <m/>
    <m/>
    <n v="0"/>
    <m/>
    <m/>
    <s v="GUTIERREZ JORGE"/>
    <n v="20"/>
    <n v="71.569999999999993"/>
    <m/>
    <n v="2.27"/>
    <n v="52.6"/>
    <b v="1"/>
  </r>
  <r>
    <s v="3"/>
    <x v="2"/>
    <s v="16661092"/>
    <s v="214"/>
    <s v="MARCO AHUMADA"/>
    <d v="2019-03-29T00:00:00"/>
    <x v="2"/>
    <s v="228424"/>
    <s v="MUSTACCIUOLI FERNANDO D"/>
    <s v="PE"/>
    <s v="208 ALLURE PLUS 1.6 HDI 9"/>
    <s v="209846"/>
    <m/>
    <n v="0"/>
    <n v="6.3"/>
    <n v="2.65"/>
    <n v="2.6499999999999999E-2"/>
    <n v="1082.76"/>
    <n v="721.84"/>
    <n v="40"/>
    <n v="0.4"/>
    <n v="900.03"/>
    <n v="14.29"/>
    <s v="RODRIGO IBARRA."/>
    <n v="54"/>
    <n v="1.7"/>
    <n v="231.3"/>
    <n v="1.7"/>
    <n v="0.25"/>
    <b v="0"/>
  </r>
  <r>
    <s v="3"/>
    <x v="12"/>
    <s v="16608271"/>
    <s v="87"/>
    <s v="ALEJANDRO DIAZ"/>
    <d v="2019-03-29T00:00:00"/>
    <x v="2"/>
    <s v="632106"/>
    <s v="CARGOS PREPARACION Y EN"/>
    <s v="0"/>
    <s v=""/>
    <s v="INTERNA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61271"/>
    <s v="082"/>
    <s v="ENZO RUIZ"/>
    <d v="2019-03-29T00:00:00"/>
    <x v="2"/>
    <s v="258498"/>
    <s v="PETRELLI RUBEN DANIEL"/>
    <s v="PE"/>
    <s v="3008 ALLURE THP TIPTRONIC"/>
    <s v="AC606UT"/>
    <d v="2018-04-09T00:00:00"/>
    <n v="2.68"/>
    <m/>
    <n v="0"/>
    <n v="0"/>
    <n v="4746.7"/>
    <n v="0"/>
    <n v="0"/>
    <n v="0"/>
    <n v="2793.58"/>
    <n v="17.47"/>
    <s v="YANCE RAUL"/>
    <n v="16"/>
    <n v="0.88"/>
    <n v="5094.22"/>
    <n v="0.88"/>
    <n v="2.68"/>
    <b v="1"/>
  </r>
  <r>
    <s v="3"/>
    <x v="3"/>
    <s v="16659291"/>
    <s v="87"/>
    <s v="ALEJANDRO DIAZ"/>
    <d v="2019-03-29T00:00:00"/>
    <x v="2"/>
    <s v="631106"/>
    <s v="CARGO PREP. Y ENTREGA U"/>
    <s v="PE"/>
    <s v="2008 FELINE 1.6 TIPTRONIC"/>
    <s v="AD418AF"/>
    <d v="2019-01-31T00:00:00"/>
    <n v="0"/>
    <m/>
    <n v="0"/>
    <n v="0"/>
    <n v="4936.45"/>
    <n v="0"/>
    <n v="0"/>
    <n v="0"/>
    <n v="3390.62"/>
    <n v="0"/>
    <e v="#N/A"/>
    <s v=""/>
    <n v="0"/>
    <n v="0"/>
    <m/>
    <n v="0"/>
    <b v="0"/>
  </r>
  <r>
    <s v="3"/>
    <x v="3"/>
    <s v="16662312"/>
    <s v="4"/>
    <s v="ROMERO WALTER"/>
    <d v="2019-03-29T00:00:00"/>
    <x v="2"/>
    <s v="631110"/>
    <s v="CARGOS ATENCION AL CLIE"/>
    <s v="PE"/>
    <s v="2008 FELINE 1.6"/>
    <s v="AD295UO"/>
    <d v="2018-10-31T00:00:00"/>
    <n v="0"/>
    <m/>
    <n v="0"/>
    <n v="0"/>
    <n v="3126.88"/>
    <n v="551.79"/>
    <n v="15"/>
    <n v="0.15"/>
    <n v="1287.3499999999999"/>
    <n v="17.87"/>
    <s v="YANCE RAUL"/>
    <n v="16"/>
    <n v="0.9"/>
    <n v="439.66"/>
    <n v="0.9"/>
    <n v="2"/>
    <b v="1"/>
  </r>
  <r>
    <s v="3"/>
    <x v="10"/>
    <s v="16605373"/>
    <s v="8"/>
    <s v="LUIS SILVESTRE GONZALEZ"/>
    <d v="2019-03-29T00:00:00"/>
    <x v="2"/>
    <s v="9141"/>
    <s v="HECKMANN GERARDO OSCAR"/>
    <s v="PE"/>
    <s v="308"/>
    <s v="AA786NT"/>
    <d v="2016-06-15T00:00:00"/>
    <n v="0"/>
    <n v="388.53"/>
    <n v="5.55"/>
    <n v="5.5500000000000001E-2"/>
    <n v="0"/>
    <n v="0"/>
    <n v="0"/>
    <n v="0"/>
    <n v="0"/>
    <n v="147.52000000000001"/>
    <s v="PUEYO GUSTAVO"/>
    <n v="17"/>
    <n v="9.2200000000000006"/>
    <n v="6611.97"/>
    <n v="9.2200000000000006"/>
    <n v="10"/>
    <b v="1"/>
  </r>
  <r>
    <s v="3"/>
    <x v="0"/>
    <s v="16664331"/>
    <s v="082"/>
    <s v="ENZO RUIZ"/>
    <d v="2019-03-29T00:00:00"/>
    <x v="2"/>
    <s v="194615"/>
    <s v="CHANG CALDERON CRISTY A"/>
    <s v="PE"/>
    <s v="408 ALLURE 1.6"/>
    <s v="AB509NM"/>
    <d v="2017-07-07T00:00:00"/>
    <n v="0"/>
    <n v="-91.24"/>
    <n v="15"/>
    <n v="0.15"/>
    <n v="-290.66000000000003"/>
    <n v="-51.29"/>
    <n v="15"/>
    <n v="0.15"/>
    <n v="-225.69"/>
    <n v="0"/>
    <e v="#N/A"/>
    <s v=""/>
    <n v="0"/>
    <n v="-517.03"/>
    <m/>
    <n v="0"/>
    <b v="0"/>
  </r>
  <r>
    <s v="3"/>
    <x v="3"/>
    <s v="16659161"/>
    <s v="214"/>
    <s v="MARCO AHUMADA"/>
    <d v="2019-03-29T00:00:00"/>
    <x v="2"/>
    <s v="631110"/>
    <s v="CARGOS ATENCION AL CLIE"/>
    <s v="PE"/>
    <s v="208 Active 1.6 115"/>
    <s v="AD466JR"/>
    <d v="2019-03-19T00:00:00"/>
    <n v="0"/>
    <m/>
    <n v="0"/>
    <n v="0"/>
    <n v="0"/>
    <n v="0"/>
    <n v="0"/>
    <n v="0"/>
    <n v="0"/>
    <n v="1100"/>
    <e v="#N/A"/>
    <s v=""/>
    <n v="0"/>
    <n v="0"/>
    <m/>
    <n v="0"/>
    <b v="0"/>
  </r>
  <r>
    <s v="3"/>
    <x v="0"/>
    <s v="16649081"/>
    <s v="082"/>
    <s v="ENZO RUIZ"/>
    <d v="2019-03-29T00:00:00"/>
    <x v="2"/>
    <s v="206972"/>
    <s v="HONIGMAN EDUARDO RAUL"/>
    <s v="PE"/>
    <s v="207 COMPACT FELINE 1.6"/>
    <s v="MBR-358"/>
    <d v="2013-02-06T00:00:00"/>
    <n v="0"/>
    <n v="285.12"/>
    <n v="15"/>
    <n v="0.15"/>
    <n v="3298.25"/>
    <n v="582.02"/>
    <n v="15"/>
    <n v="0.15"/>
    <n v="1298.5999999999999"/>
    <n v="0"/>
    <s v="MERCADO CARLOS"/>
    <n v="51"/>
    <n v="2.4"/>
    <n v="1615.71"/>
    <n v="2.4"/>
    <n v="1"/>
    <b v="0"/>
  </r>
  <r>
    <s v="3"/>
    <x v="2"/>
    <s v="16652181"/>
    <s v="214"/>
    <s v="MARCO AHUMADA"/>
    <d v="2019-03-29T00:00:00"/>
    <x v="2"/>
    <s v="268811"/>
    <s v="BASSI OSVALDO NORBERTO"/>
    <s v="PE"/>
    <s v="PARTNER HDI 1.6"/>
    <s v="LQX900"/>
    <d v="2012-08-31T00:00:00"/>
    <n v="0"/>
    <n v="4.93"/>
    <n v="1.18"/>
    <n v="1.18E-2"/>
    <n v="0"/>
    <n v="0"/>
    <n v="0"/>
    <n v="0"/>
    <n v="0"/>
    <n v="0"/>
    <s v="AGUIRRE JONATHAN"/>
    <n v="28"/>
    <n v="0.22"/>
    <n v="413.25"/>
    <n v="0.22"/>
    <n v="0.44"/>
    <b v="1"/>
  </r>
  <r>
    <s v="3"/>
    <x v="5"/>
    <s v="16661091"/>
    <s v="214"/>
    <s v="MARCO AHUMADA"/>
    <d v="2019-03-29T00:00:00"/>
    <x v="2"/>
    <s v="228424"/>
    <s v="MUSTACCIUOLI FERNANDO D"/>
    <s v="PE"/>
    <s v="208 ALLURE PLUS 1.6 HDI 9"/>
    <s v="209846"/>
    <m/>
    <n v="0"/>
    <m/>
    <n v="0"/>
    <n v="0"/>
    <n v="0"/>
    <n v="0"/>
    <n v="0"/>
    <n v="0"/>
    <n v="0"/>
    <n v="1500"/>
    <e v="#N/A"/>
    <s v=""/>
    <n v="0"/>
    <n v="0"/>
    <m/>
    <n v="0"/>
    <b v="0"/>
  </r>
  <r>
    <s v="3"/>
    <x v="4"/>
    <s v="16658483"/>
    <s v="4"/>
    <s v="ROMERO WALTER"/>
    <d v="2019-03-29T00:00:00"/>
    <x v="2"/>
    <s v="116"/>
    <s v="GARANTIA"/>
    <s v="PE"/>
    <s v="208 GT 1.6 THP"/>
    <s v="AB800HJ"/>
    <d v="2017-08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60122"/>
    <s v="214"/>
    <s v="MARCO AHUMADA"/>
    <d v="2019-03-29T00:00:00"/>
    <x v="2"/>
    <s v="19713"/>
    <s v="ALVAREZ TOLEDO MARIA IN"/>
    <s v="PE"/>
    <s v="207 COMPACT XS 1.9D 5P"/>
    <s v="JOE-565"/>
    <d v="2011-01-19T00:00:00"/>
    <n v="0"/>
    <m/>
    <n v="0"/>
    <n v="0"/>
    <n v="1386.36"/>
    <n v="244.64"/>
    <n v="15"/>
    <n v="0.15"/>
    <n v="504.52"/>
    <n v="0"/>
    <e v="#N/A"/>
    <s v=""/>
    <n v="0"/>
    <n v="950.41"/>
    <m/>
    <n v="0"/>
    <b v="0"/>
  </r>
  <r>
    <s v="3"/>
    <x v="0"/>
    <s v="16605374"/>
    <s v="8"/>
    <s v="LUIS SILVESTRE GONZALEZ"/>
    <d v="2019-03-29T00:00:00"/>
    <x v="2"/>
    <s v="9141"/>
    <s v="HECKMANN GERARDO OSCAR"/>
    <s v="PE"/>
    <s v="308"/>
    <s v="AA786NT"/>
    <d v="2016-06-15T00:00:00"/>
    <n v="1.84"/>
    <n v="349.75"/>
    <n v="10"/>
    <n v="0.1"/>
    <n v="4187.96"/>
    <n v="739.04"/>
    <n v="15"/>
    <n v="0.15"/>
    <n v="1822.99"/>
    <n v="0"/>
    <s v="CRISTIAN BARRIONUEVO"/>
    <n v="91"/>
    <n v="1.27"/>
    <n v="3147.78"/>
    <n v="1.27"/>
    <n v="1.84"/>
    <b v="1"/>
  </r>
  <r>
    <s v="3"/>
    <x v="0"/>
    <s v="16650681"/>
    <s v="4"/>
    <s v="ROMERO WALTER"/>
    <d v="2019-03-29T00:00:00"/>
    <x v="2"/>
    <s v="268980"/>
    <s v="GIAIGISCHIA MONICA GABR"/>
    <s v="PE"/>
    <s v="2008 - FELINE 1.6 TIP TR"/>
    <s v="AC633ON"/>
    <d v="2018-05-31T00:00:00"/>
    <n v="0"/>
    <n v="17.7"/>
    <n v="0.35"/>
    <n v="3.4999999999999996E-3"/>
    <n v="3126.88"/>
    <n v="551.79"/>
    <n v="15"/>
    <n v="0.15"/>
    <n v="1287.3499999999999"/>
    <n v="0"/>
    <s v="LUCAS DIGIOVANNI"/>
    <n v="90"/>
    <n v="0.97"/>
    <n v="5038.51"/>
    <n v="0.97"/>
    <n v="2.66"/>
    <b v="1"/>
  </r>
  <r>
    <s v="3"/>
    <x v="0"/>
    <s v="16653041"/>
    <s v="4"/>
    <s v="ROMERO WALTER"/>
    <d v="2019-03-29T00:00:00"/>
    <x v="2"/>
    <s v="259000"/>
    <s v="MARIN GONZALO FEDERICO"/>
    <s v="PE"/>
    <s v="208 FELINE 1.6"/>
    <s v="AC474SP"/>
    <d v="2018-03-20T00:00:00"/>
    <n v="0"/>
    <m/>
    <n v="0"/>
    <n v="0"/>
    <n v="3678.67"/>
    <n v="0"/>
    <n v="0"/>
    <n v="0"/>
    <n v="1287.3499999999999"/>
    <n v="25.8"/>
    <s v="RODRIGO IBARRA."/>
    <n v="54"/>
    <n v="1.3"/>
    <n v="4485.96"/>
    <n v="1.3"/>
    <n v="2.36"/>
    <b v="1"/>
  </r>
  <r>
    <s v="3"/>
    <x v="0"/>
    <s v="16662311"/>
    <s v="4"/>
    <s v="ROMERO WALTER"/>
    <d v="2019-03-29T00:00:00"/>
    <x v="2"/>
    <s v="35941"/>
    <s v="RUIZ ADRIANA MONICA"/>
    <s v="PE"/>
    <s v="2008 FELINE 1.6"/>
    <s v="AD295UO"/>
    <d v="2018-10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4"/>
    <s v="16594481"/>
    <s v="8"/>
    <s v="LUIS SILVESTRE GONZALEZ"/>
    <d v="2019-03-29T00:00:00"/>
    <x v="2"/>
    <s v="14160"/>
    <s v="SEGUROS BERNARDINO RIVA"/>
    <s v="PE"/>
    <s v="3008 GT-LINE"/>
    <s v="AC886BQ"/>
    <d v="2018-06-15T00:00:00"/>
    <n v="0"/>
    <m/>
    <n v="0"/>
    <n v="0"/>
    <n v="0"/>
    <n v="0"/>
    <n v="0"/>
    <n v="0"/>
    <n v="0"/>
    <n v="25.6"/>
    <s v="BRUNO LUIS"/>
    <n v="27"/>
    <n v="1.6"/>
    <n v="1591.44"/>
    <n v="1.6"/>
    <n v="3"/>
    <b v="1"/>
  </r>
  <r>
    <s v="3"/>
    <x v="0"/>
    <s v="16645121"/>
    <s v="4"/>
    <s v="ROMERO WALTER"/>
    <d v="2019-03-29T00:00:00"/>
    <x v="2"/>
    <s v="244863"/>
    <s v="FREYTES GABRIEL"/>
    <s v="PE"/>
    <s v="407 SV SPORT HDI TIPTRO"/>
    <s v="GNX-156"/>
    <d v="2007-08-30T00:00:00"/>
    <n v="0"/>
    <m/>
    <n v="0"/>
    <n v="0"/>
    <n v="0"/>
    <n v="0"/>
    <n v="0"/>
    <n v="0"/>
    <n v="0"/>
    <n v="11.51"/>
    <s v="RODRIGO IBARRA."/>
    <n v="54"/>
    <n v="0.57999999999999996"/>
    <n v="1140.5"/>
    <n v="0.57999999999999996"/>
    <n v="0.6"/>
    <b v="1"/>
  </r>
  <r>
    <s v="3"/>
    <x v="0"/>
    <s v="16664351"/>
    <s v="082"/>
    <s v="ENZO RUIZ"/>
    <d v="2019-03-29T00:00:00"/>
    <x v="2"/>
    <s v="194615"/>
    <s v="CHANG CALDERON CRISTY A"/>
    <s v="PE"/>
    <s v="408 ALLURE 1.6"/>
    <s v="AB509NM"/>
    <d v="2017-07-07T00:00:00"/>
    <n v="0"/>
    <m/>
    <n v="15"/>
    <n v="0.15"/>
    <n v="290.66000000000003"/>
    <n v="51.29"/>
    <n v="15"/>
    <n v="0.15"/>
    <n v="225.69"/>
    <n v="0"/>
    <e v="#N/A"/>
    <s v=""/>
    <n v="0"/>
    <n v="0"/>
    <m/>
    <n v="0"/>
    <b v="0"/>
  </r>
  <r>
    <s v="3"/>
    <x v="5"/>
    <s v="16658981"/>
    <s v="4"/>
    <s v="ROMERO WALTER"/>
    <d v="2019-03-29T00:00:00"/>
    <x v="2"/>
    <s v="171488"/>
    <s v="LO CICERO JULIO LUIS"/>
    <s v="PE"/>
    <s v="PARTNER PATAGONICA VTC PL"/>
    <s v="AD570IY"/>
    <d v="2019-03-14T00:00:00"/>
    <n v="0"/>
    <n v="3.21"/>
    <n v="0.15"/>
    <n v="1.5E-3"/>
    <n v="4405.72"/>
    <n v="2285.58"/>
    <n v="34.159999999999997"/>
    <n v="0.34159999999999996"/>
    <n v="3629.06"/>
    <n v="3.57"/>
    <s v="YANCE RAUL"/>
    <n v="16"/>
    <n v="0.18"/>
    <n v="2135.21"/>
    <n v="0.18"/>
    <n v="2.25"/>
    <b v="1"/>
  </r>
  <r>
    <s v="3"/>
    <x v="4"/>
    <s v="16658482"/>
    <s v="4"/>
    <s v="ROMERO WALTER"/>
    <d v="2019-03-29T00:00:00"/>
    <x v="2"/>
    <s v="116"/>
    <s v="GARANTIA"/>
    <s v="PE"/>
    <s v="208 GT 1.6 THP"/>
    <s v="AB800HJ"/>
    <d v="2017-08-03T00:00:00"/>
    <n v="2.4"/>
    <m/>
    <n v="0"/>
    <n v="0"/>
    <n v="12260.32"/>
    <n v="0"/>
    <n v="0"/>
    <n v="0"/>
    <n v="9519.1"/>
    <n v="0"/>
    <s v="SALVATICO ARIEL"/>
    <n v="25"/>
    <n v="1.92"/>
    <n v="3203.3"/>
    <n v="1.92"/>
    <n v="2.4"/>
    <b v="1"/>
  </r>
  <r>
    <s v="3"/>
    <x v="0"/>
    <s v="16660881"/>
    <s v="082"/>
    <s v="ENZO RUIZ"/>
    <d v="2019-03-29T00:00:00"/>
    <x v="2"/>
    <s v="268965"/>
    <s v="MELANIE HUSILIAK"/>
    <s v="PE"/>
    <s v=""/>
    <s v="AC850ZD"/>
    <d v="2018-06-10T00:00:00"/>
    <n v="2.35"/>
    <m/>
    <n v="0"/>
    <n v="0"/>
    <n v="3678.67"/>
    <n v="0"/>
    <n v="0"/>
    <n v="0"/>
    <n v="1287.3499999999999"/>
    <n v="15.48"/>
    <s v="YANCE RAUL"/>
    <n v="16"/>
    <n v="0.78"/>
    <n v="4466.95"/>
    <n v="0.78"/>
    <n v="2.35"/>
    <b v="1"/>
  </r>
  <r>
    <s v="3"/>
    <x v="2"/>
    <s v="16584494"/>
    <s v="8"/>
    <s v="LUIS SILVESTRE GONZALEZ"/>
    <d v="2019-03-29T00:00:00"/>
    <x v="2"/>
    <s v="240205"/>
    <s v="CASADO RODRIGO"/>
    <s v="PE"/>
    <s v="208 NAFTA"/>
    <s v="PLS-469"/>
    <d v="2016-02-03T00:00:00"/>
    <n v="0"/>
    <m/>
    <n v="0"/>
    <n v="0"/>
    <n v="3400.25"/>
    <n v="0"/>
    <n v="0"/>
    <n v="0"/>
    <n v="2700.89"/>
    <n v="0"/>
    <s v="CRISTIAN BARRIONUEVO"/>
    <n v="91"/>
    <n v="0.37"/>
    <n v="475.21"/>
    <n v="0.37"/>
    <n v="0.5"/>
    <b v="1"/>
  </r>
  <r>
    <s v="3"/>
    <x v="2"/>
    <s v="16649082"/>
    <s v="082"/>
    <s v="ENZO RUIZ"/>
    <d v="2019-03-29T00:00:00"/>
    <x v="2"/>
    <s v="206972"/>
    <s v="HONIGMAN EDUARDO RAUL"/>
    <s v="PE"/>
    <s v="207 COMPACT FELINE 1.6"/>
    <s v="MBR-358"/>
    <d v="2013-02-06T00:00:00"/>
    <n v="0"/>
    <m/>
    <n v="0"/>
    <n v="0"/>
    <n v="736.4"/>
    <n v="0"/>
    <n v="0"/>
    <n v="0"/>
    <n v="486.03"/>
    <n v="0"/>
    <e v="#N/A"/>
    <s v=""/>
    <n v="0"/>
    <n v="304.13"/>
    <m/>
    <n v="0"/>
    <b v="0"/>
  </r>
  <r>
    <s v="3"/>
    <x v="0"/>
    <s v="16661051"/>
    <s v="4"/>
    <s v="ROMERO WALTER"/>
    <d v="2019-03-29T00:00:00"/>
    <x v="2"/>
    <s v="183415"/>
    <s v="ALVAREZ LUIS ALBERTO"/>
    <s v="PE"/>
    <s v="PARTNER PATAGONICA VTC PL"/>
    <s v="AC295YB"/>
    <d v="2018-02-26T00:00:00"/>
    <n v="0"/>
    <n v="4.76"/>
    <n v="0.15"/>
    <n v="1.5E-3"/>
    <n v="5197.68"/>
    <n v="577.5"/>
    <n v="10"/>
    <n v="0.1"/>
    <n v="2795.2"/>
    <n v="0"/>
    <s v="LUCAS DIGIOVANNI"/>
    <n v="90"/>
    <n v="1.1499999999999999"/>
    <n v="3169.63"/>
    <n v="1.1499999999999999"/>
    <n v="1.67"/>
    <b v="1"/>
  </r>
  <r>
    <s v="3"/>
    <x v="10"/>
    <s v="16603841"/>
    <s v="8"/>
    <s v="LUIS SILVESTRE GONZALEZ"/>
    <d v="2019-03-29T00:00:00"/>
    <x v="2"/>
    <s v="13026"/>
    <s v="CAJA DE SEGUROS SA"/>
    <s v="PE"/>
    <s v="308 ALLURE 1.6 HDI"/>
    <s v="AB753XS"/>
    <d v="2017-09-30T00:00:00"/>
    <n v="0"/>
    <n v="585.79999999999995"/>
    <n v="5.23"/>
    <n v="5.2300000000000006E-2"/>
    <n v="26122.880000000001"/>
    <n v="4609.92"/>
    <n v="15"/>
    <n v="0.15"/>
    <n v="17938.919999999998"/>
    <n v="236"/>
    <s v="PUEYO GUSTAVO"/>
    <n v="17"/>
    <n v="1.55"/>
    <n v="10615"/>
    <n v="9.68"/>
    <n v="2"/>
    <b v="0"/>
  </r>
  <r>
    <s v="3"/>
    <x v="10"/>
    <s v="16603841"/>
    <s v="8"/>
    <s v="LUIS SILVESTRE GONZALEZ"/>
    <d v="2019-03-29T00:00:00"/>
    <x v="2"/>
    <s v="13026"/>
    <s v="CAJA DE SEGUROS SA"/>
    <s v="PE"/>
    <s v="308 ALLURE 1.6 HDI"/>
    <s v="AB753XS"/>
    <m/>
    <m/>
    <m/>
    <m/>
    <n v="0"/>
    <m/>
    <m/>
    <m/>
    <n v="0"/>
    <m/>
    <m/>
    <s v="BRUNO LUIS"/>
    <n v="27"/>
    <n v="3.52"/>
    <m/>
    <n v="1.55"/>
    <n v="4"/>
    <b v="1"/>
  </r>
  <r>
    <s v="3"/>
    <x v="10"/>
    <s v="16603841"/>
    <s v="8"/>
    <s v="LUIS SILVESTRE GONZALEZ"/>
    <d v="2019-03-29T00:00:00"/>
    <x v="2"/>
    <s v="13026"/>
    <s v="CAJA DE SEGUROS SA"/>
    <s v="PE"/>
    <s v="308 ALLURE 1.6 HDI"/>
    <s v="AB753XS"/>
    <m/>
    <m/>
    <m/>
    <m/>
    <n v="0"/>
    <m/>
    <m/>
    <m/>
    <n v="0"/>
    <m/>
    <m/>
    <s v="RIVADERO DANIEL"/>
    <n v="64"/>
    <n v="9.68"/>
    <m/>
    <n v="3.52"/>
    <n v="10"/>
    <b v="1"/>
  </r>
  <r>
    <s v="3"/>
    <x v="3"/>
    <s v="16640251"/>
    <s v="082"/>
    <s v="ENZO RUIZ"/>
    <d v="2019-03-29T00:00:00"/>
    <x v="2"/>
    <s v="631110"/>
    <s v="CARGOS ATENCION AL CLIE"/>
    <s v="PE"/>
    <s v="3008 ALLURE TIPTRONIC"/>
    <s v="AC756PZ"/>
    <d v="2018-01-01T00:00:00"/>
    <n v="0"/>
    <m/>
    <n v="0"/>
    <n v="0"/>
    <n v="4746.7"/>
    <n v="0"/>
    <n v="0"/>
    <n v="0"/>
    <n v="2793.58"/>
    <n v="0"/>
    <s v="AGUIRRE JONATHAN"/>
    <n v="28"/>
    <n v="1.35"/>
    <n v="1520"/>
    <n v="1.35"/>
    <n v="2"/>
    <b v="1"/>
  </r>
  <r>
    <s v="3"/>
    <x v="11"/>
    <s v="16607961"/>
    <s v="4"/>
    <s v="ROMERO WALTER"/>
    <d v="2019-03-29T00:00:00"/>
    <x v="2"/>
    <s v="635114"/>
    <s v="INTERNA TALLER"/>
    <s v="0"/>
    <s v=""/>
    <s v="INTERNA"/>
    <m/>
    <n v="0"/>
    <m/>
    <n v="0"/>
    <n v="0"/>
    <n v="71646.259999999995"/>
    <n v="0"/>
    <n v="0"/>
    <n v="0"/>
    <n v="57435.360000000001"/>
    <n v="0"/>
    <e v="#N/A"/>
    <s v=""/>
    <n v="0"/>
    <n v="0"/>
    <m/>
    <n v="0"/>
    <b v="0"/>
  </r>
  <r>
    <s v="3"/>
    <x v="0"/>
    <s v="16632891"/>
    <s v="082"/>
    <s v="ENZO RUIZ"/>
    <d v="2019-03-29T00:00:00"/>
    <x v="2"/>
    <s v="265681"/>
    <s v="PORTOLAN GRETA GLADYS"/>
    <s v="PE"/>
    <s v="2008 Allure 1.6 115"/>
    <s v="AD286JT"/>
    <d v="2018-11-28T00:00:00"/>
    <n v="2.29"/>
    <m/>
    <n v="0"/>
    <n v="0"/>
    <n v="3678.67"/>
    <n v="0"/>
    <n v="0"/>
    <n v="0"/>
    <n v="1287.3499999999999"/>
    <n v="0"/>
    <s v="LUCAS DIGIOVANNI"/>
    <n v="90"/>
    <n v="1.27"/>
    <n v="4352.8999999999996"/>
    <n v="1.27"/>
    <n v="2.29"/>
    <b v="1"/>
  </r>
  <r>
    <s v="3"/>
    <x v="4"/>
    <s v="16651632"/>
    <s v="4"/>
    <s v="ROMERO WALTER"/>
    <d v="2019-03-29T00:00:00"/>
    <x v="2"/>
    <s v="116"/>
    <s v="GARANTIA"/>
    <s v="PE"/>
    <s v="408 SPORT 163CV"/>
    <s v="LCQ-054"/>
    <d v="2012-04-18T00:00:00"/>
    <n v="0"/>
    <m/>
    <n v="0"/>
    <n v="0"/>
    <n v="0"/>
    <n v="0"/>
    <n v="0"/>
    <n v="0"/>
    <n v="0"/>
    <n v="0"/>
    <s v="AGUIRRE JONATHAN"/>
    <n v="28"/>
    <n v="0.17"/>
    <n v="266.94"/>
    <n v="0.17"/>
    <n v="0.2"/>
    <b v="1"/>
  </r>
  <r>
    <s v="3"/>
    <x v="4"/>
    <s v="16633371"/>
    <s v="082"/>
    <s v="ENZO RUIZ"/>
    <d v="2019-03-29T00:00:00"/>
    <x v="2"/>
    <s v="116"/>
    <s v="GARANTIA"/>
    <s v="PE"/>
    <s v="208 NAFTA"/>
    <s v="AA332CJ"/>
    <d v="2016-07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8"/>
    <s v="16607921"/>
    <s v="4"/>
    <s v="ROMERO WALTER"/>
    <d v="2019-03-29T00:00:00"/>
    <x v="2"/>
    <s v="634225"/>
    <s v="CARGO INT. REPUESTOS"/>
    <s v="0"/>
    <s v=""/>
    <s v="INTERNA"/>
    <m/>
    <n v="0"/>
    <m/>
    <n v="0"/>
    <n v="0"/>
    <n v="62701.57"/>
    <n v="0"/>
    <n v="0"/>
    <n v="0"/>
    <n v="42920.18"/>
    <n v="0"/>
    <e v="#N/A"/>
    <s v=""/>
    <n v="0"/>
    <n v="0"/>
    <m/>
    <n v="0"/>
    <b v="0"/>
  </r>
  <r>
    <s v="3"/>
    <x v="2"/>
    <s v="16663671"/>
    <s v="4"/>
    <s v="ROMERO WALTER"/>
    <d v="2019-03-29T00:00:00"/>
    <x v="2"/>
    <s v="268987"/>
    <s v="MARTINEZ MARCOS ISAIAS"/>
    <s v="PE"/>
    <s v="PARTNER PATAGËNICA 1.6 N"/>
    <s v="KKM-834"/>
    <d v="2011-09-09T00:00:00"/>
    <n v="0"/>
    <m/>
    <n v="0"/>
    <n v="0"/>
    <n v="165.2"/>
    <n v="0"/>
    <n v="0"/>
    <n v="0"/>
    <n v="91.57"/>
    <n v="4.57"/>
    <s v="RODRIGO IBARRA."/>
    <n v="54"/>
    <n v="0.23"/>
    <n v="266.52999999999997"/>
    <n v="0.23"/>
    <n v="0.5"/>
    <b v="1"/>
  </r>
  <r>
    <s v="3"/>
    <x v="0"/>
    <s v="16664251"/>
    <s v="214"/>
    <s v="MARCO AHUMADA"/>
    <d v="2019-03-29T00:00:00"/>
    <x v="2"/>
    <s v="204604"/>
    <s v="META LUCIA Y OTRO"/>
    <s v="PE"/>
    <s v="308 SPORT"/>
    <s v="NQF-162"/>
    <d v="2014-02-05T00:00:00"/>
    <n v="0"/>
    <m/>
    <n v="0"/>
    <n v="0"/>
    <n v="-2187.12"/>
    <n v="-937.33"/>
    <n v="30"/>
    <n v="0.3"/>
    <n v="-1989.21"/>
    <n v="0"/>
    <e v="#N/A"/>
    <s v=""/>
    <n v="0"/>
    <n v="-285.12"/>
    <m/>
    <n v="0"/>
    <b v="0"/>
  </r>
  <r>
    <s v="3"/>
    <x v="2"/>
    <s v="16649463"/>
    <s v="214"/>
    <s v="MARCO AHUMADA"/>
    <d v="2019-03-29T00:00:00"/>
    <x v="2"/>
    <s v="195025"/>
    <s v="BALLESTEROS MARIA LAURA"/>
    <s v="PE"/>
    <s v="207 COMPACT ALLURE 1.4 N"/>
    <s v="OMG-585"/>
    <d v="2015-01-16T00:00:00"/>
    <n v="0"/>
    <m/>
    <n v="0"/>
    <n v="0"/>
    <n v="0"/>
    <n v="0"/>
    <n v="0"/>
    <n v="0"/>
    <n v="0"/>
    <n v="0"/>
    <e v="#N/A"/>
    <s v=""/>
    <n v="0"/>
    <n v="950.41"/>
    <m/>
    <n v="0"/>
    <b v="0"/>
  </r>
  <r>
    <s v="3"/>
    <x v="0"/>
    <s v="16651561"/>
    <s v="082"/>
    <s v="ENZO RUIZ"/>
    <d v="2019-03-29T00:00:00"/>
    <x v="2"/>
    <s v="262619"/>
    <s v="AMETLLER ALEJANDRO ADRI"/>
    <s v="PE"/>
    <s v="208 ACTIVE 1.6"/>
    <s v="AD092LU"/>
    <d v="2018-08-13T00:00:00"/>
    <n v="2.16"/>
    <m/>
    <n v="0"/>
    <n v="0"/>
    <n v="4147.67"/>
    <n v="0"/>
    <n v="0"/>
    <n v="0"/>
    <n v="1633.14"/>
    <n v="23.22"/>
    <s v="YANCE RAUL"/>
    <n v="16"/>
    <n v="1.17"/>
    <n v="4105.79"/>
    <n v="1.17"/>
    <n v="2.16"/>
    <b v="1"/>
  </r>
  <r>
    <s v="3"/>
    <x v="11"/>
    <s v="16606262"/>
    <s v="4"/>
    <s v="ROMERO WALTER"/>
    <d v="2019-03-29T00:00:00"/>
    <x v="2"/>
    <s v="635114"/>
    <s v="INTERNA TALLER"/>
    <s v="PE"/>
    <s v="308 FELINE THP TIPTRONIC"/>
    <s v="PKS044"/>
    <d v="2015-12-02T00:00:00"/>
    <n v="0"/>
    <n v="2.86"/>
    <n v="0.35"/>
    <n v="3.4999999999999996E-3"/>
    <n v="0"/>
    <n v="0"/>
    <n v="0"/>
    <n v="0"/>
    <n v="0"/>
    <n v="0"/>
    <e v="#N/A"/>
    <s v=""/>
    <n v="0"/>
    <n v="814.5"/>
    <m/>
    <n v="0"/>
    <b v="0"/>
  </r>
  <r>
    <s v="3"/>
    <x v="4"/>
    <s v="16640102"/>
    <s v="87"/>
    <s v="ALEJANDRO DIAZ"/>
    <d v="2019-03-29T00:00:00"/>
    <x v="2"/>
    <s v="116"/>
    <s v="GARANTIA"/>
    <s v="PE"/>
    <s v="2008 Feline 1.6 Tiptronic"/>
    <s v="AD496IF"/>
    <d v="2019-03-13T00:00:00"/>
    <n v="0"/>
    <m/>
    <n v="0"/>
    <n v="0"/>
    <n v="0"/>
    <n v="0"/>
    <n v="0"/>
    <n v="0"/>
    <n v="0"/>
    <n v="0"/>
    <s v="LUCAS DIGIOVANNI"/>
    <n v="90"/>
    <n v="0.38"/>
    <n v="667.36"/>
    <n v="0.38"/>
    <n v="0.5"/>
    <b v="1"/>
  </r>
  <r>
    <s v="3"/>
    <x v="0"/>
    <s v="16651871"/>
    <s v="214"/>
    <s v="MARCO AHUMADA"/>
    <d v="2019-03-29T00:00:00"/>
    <x v="2"/>
    <s v="214219"/>
    <s v="GONZALEZ PABLO EZEQUIEL"/>
    <s v="PE"/>
    <s v="208 ACTIVE 1.5"/>
    <s v="AB058EK"/>
    <d v="2017-03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5"/>
    <s v="16605372"/>
    <s v="8"/>
    <s v="LUIS SILVESTRE GONZALEZ"/>
    <d v="2019-03-29T00:00:00"/>
    <x v="2"/>
    <s v="5796"/>
    <s v="LA SEGUNDA COOPERATIVA"/>
    <s v="PE"/>
    <s v="308"/>
    <s v="AA786NT"/>
    <d v="2016-06-15T00:00:00"/>
    <n v="0"/>
    <n v="91.77"/>
    <n v="3.3"/>
    <n v="3.3000000000000002E-2"/>
    <n v="0"/>
    <n v="0"/>
    <n v="0"/>
    <n v="0"/>
    <n v="0"/>
    <n v="56.32"/>
    <s v="PUEYO GUSTAVO"/>
    <n v="17"/>
    <n v="3.52"/>
    <n v="2688.99"/>
    <n v="3.52"/>
    <n v="4"/>
    <b v="1"/>
  </r>
  <r>
    <s v="3"/>
    <x v="0"/>
    <s v="16618461"/>
    <s v="4"/>
    <s v="ROMERO WALTER"/>
    <d v="2019-03-29T00:00:00"/>
    <x v="2"/>
    <s v="268576"/>
    <s v="BUSTOS RIOS FACUNDO"/>
    <s v="PE"/>
    <s v="208-FELINE 1.6"/>
    <s v="NBH-099"/>
    <d v="2013-09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38812"/>
    <s v="4"/>
    <s v="ROMERO WALTER"/>
    <d v="2019-03-29T00:00:00"/>
    <x v="2"/>
    <s v="116"/>
    <s v="GARANTIA"/>
    <s v="PE"/>
    <s v="208 - GT 1.6"/>
    <s v="AD240JO"/>
    <d v="2018-10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7"/>
    <s v="16661201"/>
    <s v="082"/>
    <s v="ENZO RUIZ"/>
    <d v="2019-03-29T00:00:00"/>
    <x v="2"/>
    <s v="27320"/>
    <s v="QBE SEGUROS LA BUENOS A"/>
    <s v="PE"/>
    <s v="3008 GT LINE THP TIPTRONI"/>
    <s v="AD060AF"/>
    <d v="2018-08-13T00:00:00"/>
    <n v="0"/>
    <n v="8.91"/>
    <n v="0.21"/>
    <n v="2.0999999999999999E-3"/>
    <n v="64.959999999999994"/>
    <n v="16.239999999999998"/>
    <n v="20"/>
    <n v="0.2"/>
    <n v="48.04"/>
    <n v="7.54"/>
    <s v="RODRIGO IBARRA."/>
    <n v="54"/>
    <n v="0.38"/>
    <n v="4231.82"/>
    <n v="0.38"/>
    <n v="3.92"/>
    <b v="1"/>
  </r>
  <r>
    <s v="3"/>
    <x v="2"/>
    <s v="16659861"/>
    <s v="082"/>
    <s v="ENZO RUIZ"/>
    <d v="2019-03-29T00:00:00"/>
    <x v="2"/>
    <s v="146129"/>
    <s v="ABRATTE ALCIDES JUAN"/>
    <s v="PE"/>
    <s v="308 ACTIVE 1.6N"/>
    <s v="MXD-019"/>
    <d v="2013-07-29T00:00:00"/>
    <n v="0"/>
    <n v="0.74"/>
    <n v="0.17"/>
    <n v="1.7000000000000001E-3"/>
    <n v="1208.2"/>
    <n v="0"/>
    <n v="0"/>
    <n v="0"/>
    <n v="802.4"/>
    <n v="0"/>
    <s v="LUCAS DIGIOVANNI"/>
    <n v="90"/>
    <n v="0.42"/>
    <n v="436.45"/>
    <n v="0.42"/>
    <n v="0.46"/>
    <b v="1"/>
  </r>
  <r>
    <s v="3"/>
    <x v="0"/>
    <s v="16662441"/>
    <s v="4"/>
    <s v="ROMERO WALTER"/>
    <d v="2019-03-29T00:00:00"/>
    <x v="2"/>
    <s v="194716"/>
    <s v="BAZAN HERNAN ANTONIO"/>
    <s v="PE"/>
    <s v="208 ACTIVE 1.6 CBA."/>
    <s v="AC435YM"/>
    <d v="2018-02-28T00:00:00"/>
    <n v="0"/>
    <m/>
    <n v="0"/>
    <n v="0"/>
    <n v="3678.67"/>
    <n v="0"/>
    <n v="0"/>
    <n v="0"/>
    <n v="1287.3499999999999"/>
    <n v="17.27"/>
    <s v="YANCE RAUL"/>
    <n v="16"/>
    <n v="0.87"/>
    <n v="4485.96"/>
    <n v="0.87"/>
    <n v="2.36"/>
    <b v="1"/>
  </r>
  <r>
    <s v="3"/>
    <x v="2"/>
    <s v="16660751"/>
    <s v="214"/>
    <s v="MARCO AHUMADA"/>
    <d v="2019-03-29T00:00:00"/>
    <x v="2"/>
    <s v="58748"/>
    <s v="VELAZQUEZ CLAUDIO"/>
    <s v="PE"/>
    <s v="307 SS &quot;La Dolfina&quot; 2,0 H"/>
    <s v="ILN-238"/>
    <d v="2009-11-16T00:00:00"/>
    <n v="0.28999999999999998"/>
    <n v="7.8"/>
    <n v="2.83"/>
    <n v="2.8300000000000002E-2"/>
    <n v="137.15"/>
    <n v="24.2"/>
    <n v="15"/>
    <n v="0.15"/>
    <n v="95.9"/>
    <n v="4.37"/>
    <s v="RODRIGO IBARRA."/>
    <n v="54"/>
    <n v="0.22"/>
    <n v="267.82"/>
    <n v="0.22"/>
    <n v="0.28999999999999998"/>
    <b v="1"/>
  </r>
  <r>
    <s v="3"/>
    <x v="0"/>
    <s v="16650661"/>
    <s v="214"/>
    <s v="MARCO AHUMADA"/>
    <d v="2019-03-29T00:00:00"/>
    <x v="2"/>
    <s v="257359"/>
    <s v="DAVILA EMILIO NICOLAS"/>
    <s v="PE"/>
    <s v="3008 Allure Tiptronic"/>
    <s v="OIW-858"/>
    <d v="2014-10-22T00:00:00"/>
    <n v="0"/>
    <m/>
    <n v="0"/>
    <n v="0"/>
    <n v="0"/>
    <n v="0"/>
    <n v="0"/>
    <n v="0"/>
    <n v="0"/>
    <n v="0"/>
    <e v="#N/A"/>
    <s v=""/>
    <n v="0"/>
    <n v="1900.83"/>
    <m/>
    <n v="0"/>
    <b v="0"/>
  </r>
  <r>
    <s v="3"/>
    <x v="4"/>
    <s v="16659331"/>
    <s v="4"/>
    <s v="ROMERO WALTER"/>
    <d v="2019-03-29T00:00:00"/>
    <x v="2"/>
    <s v="116"/>
    <s v="GARANTIA"/>
    <s v="PE"/>
    <s v="308"/>
    <s v="AB091HQ"/>
    <d v="2017-03-27T00:00:00"/>
    <n v="0.2"/>
    <m/>
    <n v="0"/>
    <n v="0"/>
    <n v="854.96"/>
    <n v="0"/>
    <n v="0"/>
    <n v="0"/>
    <n v="799.03"/>
    <n v="0"/>
    <s v="SALVATICO ARIEL"/>
    <n v="25"/>
    <n v="0.27"/>
    <n v="266.94"/>
    <n v="0.27"/>
    <n v="0.2"/>
    <b v="0"/>
  </r>
  <r>
    <s v="3"/>
    <x v="11"/>
    <s v="16658271"/>
    <s v="214"/>
    <s v="MARCO AHUMADA"/>
    <d v="2019-03-29T00:00:00"/>
    <x v="2"/>
    <s v="635114"/>
    <s v="INTERNA TALLER"/>
    <s v="PE"/>
    <s v="207 COMPACT ACTIVE 1.4 N"/>
    <s v="ODQ-859"/>
    <d v="2014-09-01T00:00:00"/>
    <n v="0"/>
    <m/>
    <n v="0"/>
    <n v="0"/>
    <n v="0"/>
    <n v="0"/>
    <n v="0"/>
    <n v="0"/>
    <n v="0"/>
    <n v="0"/>
    <s v="LUCAS DIGIOVANNI"/>
    <n v="90"/>
    <n v="0.05"/>
    <n v="13.74"/>
    <n v="0.05"/>
    <n v="0.1"/>
    <b v="1"/>
  </r>
  <r>
    <s v="3"/>
    <x v="0"/>
    <s v="16649401"/>
    <s v="214"/>
    <s v="MARCO AHUMADA"/>
    <d v="2019-03-29T00:00:00"/>
    <x v="2"/>
    <s v="253317"/>
    <s v="MUÑOZ LOMBARDI FLORENCI"/>
    <s v="PE"/>
    <s v="PARTNER CONFORT 1.6 HDI 9"/>
    <s v="AC468AF"/>
    <d v="2018-02-23T00:00:00"/>
    <n v="1.1000000000000001"/>
    <n v="15.68"/>
    <n v="0.75"/>
    <n v="7.4999999999999997E-3"/>
    <n v="4433.21"/>
    <n v="782.32"/>
    <n v="15"/>
    <n v="0.15"/>
    <n v="2497.1"/>
    <n v="27.59"/>
    <s v="RODRIGO IBARRA."/>
    <n v="54"/>
    <n v="1.49"/>
    <n v="2075.23"/>
    <n v="1.49"/>
    <n v="1.1000000000000001"/>
    <b v="0"/>
  </r>
  <r>
    <s v="3"/>
    <x v="11"/>
    <s v="16638921"/>
    <s v="082"/>
    <s v="ENZO RUIZ"/>
    <d v="2019-03-29T00:00:00"/>
    <x v="2"/>
    <s v="635114"/>
    <s v="INTERNA TALLER"/>
    <s v="CI"/>
    <s v="C3 VTI 115 SHINE AM17"/>
    <s v="AA943SF"/>
    <d v="2017-01-30T00:00:00"/>
    <n v="0"/>
    <m/>
    <n v="0"/>
    <n v="0"/>
    <n v="0"/>
    <n v="0"/>
    <n v="0"/>
    <n v="0"/>
    <n v="0"/>
    <n v="76.8"/>
    <s v="GUTIERREZ JORGE"/>
    <n v="20"/>
    <n v="2.15"/>
    <n v="274.8"/>
    <n v="2.65"/>
    <n v="0.9"/>
    <b v="0"/>
  </r>
  <r>
    <s v="3"/>
    <x v="11"/>
    <s v="16638921"/>
    <s v="082"/>
    <s v="ENZO RUIZ"/>
    <d v="2019-03-29T00:00:00"/>
    <x v="2"/>
    <s v="635114"/>
    <s v="INTERNA TALLER"/>
    <s v="CI"/>
    <s v="C3 VTI 115 SHINE AM17"/>
    <s v="AA943SF"/>
    <m/>
    <m/>
    <m/>
    <m/>
    <n v="0"/>
    <m/>
    <m/>
    <m/>
    <n v="0"/>
    <m/>
    <m/>
    <s v="MIRANDA JUAN"/>
    <n v="55"/>
    <n v="2.65"/>
    <m/>
    <n v="2.15"/>
    <n v="1.1000000000000001"/>
    <b v="0"/>
  </r>
  <r>
    <s v="3"/>
    <x v="3"/>
    <s v="16637793"/>
    <s v="214"/>
    <s v="MARCO AHUMADA"/>
    <d v="2019-03-29T00:00:00"/>
    <x v="2"/>
    <s v="631110"/>
    <s v="CARGOS ATENCION AL CLIE"/>
    <s v="PE"/>
    <s v="308 ALLURE PACK 1.6 HDI"/>
    <s v="AD272BQ"/>
    <d v="2018-11-12T00:00:00"/>
    <n v="0"/>
    <m/>
    <n v="0"/>
    <n v="0"/>
    <n v="4172.42"/>
    <n v="1043.1099999999999"/>
    <n v="20"/>
    <n v="0.2"/>
    <n v="2494.6799999999998"/>
    <n v="23.62"/>
    <s v="YANCE RAUL"/>
    <n v="16"/>
    <n v="1.19"/>
    <n v="261.60000000000002"/>
    <n v="1.19"/>
    <n v="1.19"/>
    <b v="0"/>
  </r>
  <r>
    <s v="3"/>
    <x v="2"/>
    <s v="16663531"/>
    <s v="4"/>
    <s v="ROMERO WALTER"/>
    <d v="2019-03-29T00:00:00"/>
    <x v="2"/>
    <s v="228890"/>
    <s v="CANEPA GUILLERMO"/>
    <s v="PE"/>
    <s v="308 - FELINE HDI"/>
    <s v="OXY-382"/>
    <d v="2015-08-07T00:00:00"/>
    <n v="0"/>
    <m/>
    <n v="0"/>
    <n v="0"/>
    <n v="0"/>
    <n v="0"/>
    <n v="0"/>
    <n v="0"/>
    <n v="0"/>
    <n v="0"/>
    <e v="#N/A"/>
    <s v=""/>
    <n v="0"/>
    <n v="950.41"/>
    <m/>
    <n v="0"/>
    <b v="0"/>
  </r>
  <r>
    <s v="3"/>
    <x v="11"/>
    <s v="16607561"/>
    <s v="4"/>
    <s v="ROMERO WALTER"/>
    <d v="2019-03-29T00:00:00"/>
    <x v="2"/>
    <s v="635114"/>
    <s v="INTERNA TALLER"/>
    <s v="0"/>
    <s v=""/>
    <s v="INTERNA"/>
    <m/>
    <n v="0"/>
    <m/>
    <n v="0"/>
    <n v="0"/>
    <n v="49124.45"/>
    <n v="0"/>
    <n v="0"/>
    <n v="0"/>
    <n v="38097.71"/>
    <n v="0"/>
    <e v="#N/A"/>
    <s v=""/>
    <n v="0"/>
    <n v="0"/>
    <m/>
    <n v="0"/>
    <b v="0"/>
  </r>
  <r>
    <s v="3"/>
    <x v="2"/>
    <s v="16649083"/>
    <s v="082"/>
    <s v="ENZO RUIZ"/>
    <d v="2019-03-29T00:00:00"/>
    <x v="2"/>
    <s v="206972"/>
    <s v="HONIGMAN EDUARDO RAUL"/>
    <s v="PE"/>
    <s v="207 COMPACT FELINE 1.6"/>
    <s v="MBR-358"/>
    <d v="2013-02-06T00:00:00"/>
    <n v="0"/>
    <n v="3.46"/>
    <n v="1.4"/>
    <n v="1.3999999999999999E-2"/>
    <n v="161.35"/>
    <n v="0"/>
    <n v="0"/>
    <n v="0"/>
    <n v="95.9"/>
    <n v="0"/>
    <e v="#N/A"/>
    <s v=""/>
    <n v="0"/>
    <n v="243.65"/>
    <m/>
    <n v="0"/>
    <b v="0"/>
  </r>
  <r>
    <s v="3"/>
    <x v="11"/>
    <s v="16620992"/>
    <s v="082"/>
    <s v="ENZO RUIZ"/>
    <d v="2019-03-29T00:00:00"/>
    <x v="2"/>
    <s v="635114"/>
    <s v="INTERNA TALLER"/>
    <s v="PE"/>
    <s v="208 ACTIVE 1.6"/>
    <s v="AB877JN"/>
    <d v="2017-09-28T00:00:00"/>
    <n v="0"/>
    <m/>
    <n v="0"/>
    <n v="0"/>
    <n v="0"/>
    <n v="0"/>
    <n v="0"/>
    <n v="0"/>
    <n v="0"/>
    <n v="7.18"/>
    <s v="ROBLEDO RUBEN"/>
    <n v="50"/>
    <n v="0.56999999999999995"/>
    <n v="1.37"/>
    <n v="0.56999999999999995"/>
    <n v="0.01"/>
    <b v="0"/>
  </r>
  <r>
    <s v="3"/>
    <x v="3"/>
    <s v="16622871"/>
    <s v="082"/>
    <s v="ENZO RUIZ"/>
    <d v="2019-03-29T00:00:00"/>
    <x v="2"/>
    <s v="631110"/>
    <s v="CARGOS ATENCION AL CLIE"/>
    <s v="PE"/>
    <s v="208 ALLURE 1.6 115"/>
    <s v="AD336MS"/>
    <d v="2019-01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584491"/>
    <s v="8"/>
    <s v="LUIS SILVESTRE GONZALEZ"/>
    <d v="2019-03-29T00:00:00"/>
    <x v="2"/>
    <s v="240205"/>
    <s v="CASADO RODRIGO"/>
    <s v="PE"/>
    <s v="208 NAFTA"/>
    <s v="PLS-469"/>
    <d v="2016-02-03T00:00:00"/>
    <n v="0"/>
    <n v="1064.08"/>
    <n v="4"/>
    <n v="0.04"/>
    <n v="23481.46"/>
    <n v="2609.0300000000002"/>
    <n v="10"/>
    <n v="0.1"/>
    <n v="14138.97"/>
    <n v="523.67999999999995"/>
    <s v="BRUNO LUIS"/>
    <n v="27"/>
    <n v="1.53"/>
    <n v="25537.82"/>
    <n v="31.2"/>
    <n v="3"/>
    <b v="0"/>
  </r>
  <r>
    <s v="3"/>
    <x v="10"/>
    <s v="16584491"/>
    <s v="8"/>
    <s v="LUIS SILVESTRE GONZALEZ"/>
    <d v="2019-03-29T00:00:00"/>
    <x v="2"/>
    <s v="240205"/>
    <s v="CASADO RODRIGO"/>
    <s v="PE"/>
    <s v="208 NAFTA"/>
    <s v="PLS-469"/>
    <m/>
    <m/>
    <m/>
    <m/>
    <n v="0"/>
    <m/>
    <m/>
    <m/>
    <n v="0"/>
    <m/>
    <m/>
    <s v="RIVADERO DANIEL"/>
    <n v="64"/>
    <n v="31.2"/>
    <m/>
    <n v="1.53"/>
    <n v="35"/>
    <b v="1"/>
  </r>
  <r>
    <s v="3"/>
    <x v="0"/>
    <s v="16661491"/>
    <s v="4"/>
    <s v="ROMERO WALTER"/>
    <d v="2019-03-29T00:00:00"/>
    <x v="2"/>
    <s v="9443"/>
    <s v="QUINTEROS VICTOR HUGO"/>
    <s v="PE"/>
    <s v="207 COMPACT XS 1.4 5P"/>
    <s v="KCX-108"/>
    <d v="2011-07-08T00:00:00"/>
    <n v="0"/>
    <m/>
    <n v="0"/>
    <n v="0"/>
    <n v="5458.83"/>
    <n v="963.32"/>
    <n v="15"/>
    <n v="0.15"/>
    <n v="694.2"/>
    <n v="22.23"/>
    <s v="RODRIGO IBARRA."/>
    <n v="54"/>
    <n v="1.1200000000000001"/>
    <n v="1729.76"/>
    <n v="1.1200000000000001"/>
    <n v="0.91"/>
    <b v="0"/>
  </r>
  <r>
    <s v="3"/>
    <x v="4"/>
    <s v="16658291"/>
    <s v="082"/>
    <s v="ENZO RUIZ"/>
    <d v="2019-03-29T00:00:00"/>
    <x v="2"/>
    <s v="116"/>
    <s v="GARANTIA"/>
    <s v="PE"/>
    <s v="PARTNER PATAGONICA VTC PL"/>
    <s v="AC769PB"/>
    <d v="2018-05-16T00:00:00"/>
    <n v="0"/>
    <m/>
    <n v="0"/>
    <n v="0"/>
    <n v="0"/>
    <n v="0"/>
    <n v="0"/>
    <n v="0"/>
    <n v="0"/>
    <n v="3.57"/>
    <s v="YANCE RAUL"/>
    <n v="16"/>
    <n v="0.18"/>
    <n v="934.3"/>
    <n v="0.18"/>
    <n v="0.7"/>
    <b v="1"/>
  </r>
  <r>
    <s v="3"/>
    <x v="4"/>
    <s v="16654921"/>
    <s v="214"/>
    <s v="MARCO AHUMADA"/>
    <d v="2019-03-29T00:00:00"/>
    <x v="2"/>
    <s v="116"/>
    <s v="GARANTIA"/>
    <s v="PE"/>
    <s v="PARTNER  1.6 HDI"/>
    <s v="AD167UJ"/>
    <d v="2018-09-25T00:00:00"/>
    <n v="0"/>
    <m/>
    <n v="0"/>
    <n v="0"/>
    <n v="0"/>
    <n v="0"/>
    <n v="0"/>
    <n v="0"/>
    <n v="0"/>
    <n v="0"/>
    <s v="LUCAS DIGIOVANNI"/>
    <n v="90"/>
    <n v="0.59"/>
    <n v="934.3"/>
    <n v="0.59"/>
    <n v="0.7"/>
    <b v="1"/>
  </r>
  <r>
    <s v="3"/>
    <x v="0"/>
    <s v="16656221"/>
    <s v="214"/>
    <s v="MARCO AHUMADA"/>
    <d v="2019-03-29T00:00:00"/>
    <x v="2"/>
    <s v="258340"/>
    <s v="RULLI CONSTANZA"/>
    <s v="PE"/>
    <s v="208 ALLURE 1.6"/>
    <s v="AC474WS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48802"/>
    <s v="4"/>
    <s v="ROMERO WALTER"/>
    <d v="2019-03-29T00:00:00"/>
    <x v="2"/>
    <s v="116"/>
    <s v="GARANTIA"/>
    <s v="PE"/>
    <s v="PARTNER PATAGONICA VTC PL"/>
    <s v="AB832KL"/>
    <d v="2017-11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51461"/>
    <s v="4"/>
    <s v="ROMERO WALTER"/>
    <d v="2019-03-29T00:00:00"/>
    <x v="2"/>
    <s v="116"/>
    <s v="GARANTIA"/>
    <s v="PE"/>
    <s v="PARTNER CONFORT 1.6 HDI 9"/>
    <s v="AC857LH"/>
    <d v="2018-07-10T00:00:00"/>
    <n v="0"/>
    <m/>
    <n v="0"/>
    <n v="0"/>
    <n v="0"/>
    <n v="0"/>
    <n v="0"/>
    <n v="0"/>
    <n v="0"/>
    <n v="0"/>
    <s v="SALVATICO ARIEL"/>
    <n v="25"/>
    <n v="0.97"/>
    <n v="934.3"/>
    <n v="0.97"/>
    <n v="0.7"/>
    <b v="0"/>
  </r>
  <r>
    <s v="3"/>
    <x v="2"/>
    <s v="16661492"/>
    <s v="4"/>
    <s v="ROMERO WALTER"/>
    <d v="2019-03-29T00:00:00"/>
    <x v="2"/>
    <s v="9443"/>
    <s v="QUINTEROS VICTOR HUGO"/>
    <s v="PE"/>
    <s v="207 COMPACT XS 1.4 5P"/>
    <s v="KCX-108"/>
    <d v="2011-07-08T00:00:00"/>
    <n v="0"/>
    <m/>
    <n v="0"/>
    <n v="0"/>
    <n v="1758.97"/>
    <n v="310.39999999999998"/>
    <n v="15"/>
    <n v="0.15"/>
    <n v="421.31"/>
    <n v="10.32"/>
    <s v="RODRIGO IBARRA."/>
    <n v="54"/>
    <n v="0.52"/>
    <n v="463.76"/>
    <n v="0.52"/>
    <n v="0.87"/>
    <b v="1"/>
  </r>
  <r>
    <s v="3"/>
    <x v="4"/>
    <s v="16645282"/>
    <s v="082"/>
    <s v="ENZO RUIZ"/>
    <d v="2019-03-29T00:00:00"/>
    <x v="2"/>
    <s v="116"/>
    <s v="GARANTIA"/>
    <s v="PE"/>
    <s v="2008 ALLURE 1.6"/>
    <s v="AA807EF"/>
    <d v="2016-12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38813"/>
    <s v="4"/>
    <s v="ROMERO WALTER"/>
    <d v="2019-03-29T00:00:00"/>
    <x v="2"/>
    <s v="116"/>
    <s v="GARANTIA"/>
    <s v="PE"/>
    <s v="208 - GT 1.6"/>
    <s v="AD240JO"/>
    <d v="2018-10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45181"/>
    <s v="082"/>
    <s v="ENZO RUIZ"/>
    <d v="2019-03-29T00:00:00"/>
    <x v="2"/>
    <s v="130916"/>
    <s v="CHOCOBAR GONZALO CRISTI"/>
    <s v="PE"/>
    <s v="308 ALLURE 1.6 HDI"/>
    <s v="AA786NI"/>
    <d v="2017-02-03T00:00:00"/>
    <n v="0"/>
    <m/>
    <n v="0"/>
    <n v="0"/>
    <n v="0"/>
    <n v="0"/>
    <n v="0"/>
    <n v="0"/>
    <n v="0"/>
    <n v="0"/>
    <s v="AGUIRRE JONATHAN"/>
    <n v="28"/>
    <n v="0.72"/>
    <n v="950.41"/>
    <n v="0.72"/>
    <n v="1"/>
    <b v="1"/>
  </r>
  <r>
    <s v="3"/>
    <x v="0"/>
    <s v="16639161"/>
    <s v="4"/>
    <s v="ROMERO WALTER"/>
    <d v="2019-03-29T00:00:00"/>
    <x v="2"/>
    <s v="268666"/>
    <s v="FEREZ MATIAS CESAR"/>
    <s v="PE"/>
    <s v="208 XY"/>
    <s v="OFJ-579"/>
    <d v="2014-09-26T00:00:00"/>
    <n v="0"/>
    <m/>
    <n v="0"/>
    <n v="0"/>
    <n v="5292.35"/>
    <n v="0"/>
    <n v="0"/>
    <n v="0"/>
    <n v="3969.26"/>
    <n v="0"/>
    <s v="LUCAS DIGIOVANNI"/>
    <n v="90"/>
    <n v="1.4"/>
    <n v="1900.83"/>
    <n v="1.4"/>
    <n v="1"/>
    <b v="0"/>
  </r>
  <r>
    <s v="3"/>
    <x v="0"/>
    <s v="16654551"/>
    <s v="214"/>
    <s v="MARCO AHUMADA"/>
    <d v="2019-03-29T00:00:00"/>
    <x v="2"/>
    <s v="138399"/>
    <s v="BARBERO ANGEL"/>
    <s v="PE"/>
    <s v="PARTNER PATAGONICA HDI 1."/>
    <s v="AA173XB"/>
    <d v="2016-05-17T00:00:00"/>
    <n v="1.1000000000000001"/>
    <n v="15.68"/>
    <n v="0.75"/>
    <n v="7.4999999999999997E-3"/>
    <n v="4433.21"/>
    <n v="782.32"/>
    <n v="15"/>
    <n v="0.15"/>
    <n v="2497.1"/>
    <n v="0"/>
    <s v="SALVATICO ARIEL"/>
    <n v="25"/>
    <n v="2.35"/>
    <n v="2075.23"/>
    <n v="2.35"/>
    <n v="1.1000000000000001"/>
    <b v="0"/>
  </r>
  <r>
    <s v="3"/>
    <x v="4"/>
    <s v="16621171"/>
    <s v="87"/>
    <s v="ALEJANDRO DIAZ"/>
    <d v="2019-03-29T00:00:00"/>
    <x v="2"/>
    <s v="116"/>
    <s v="GARANTIA"/>
    <s v="PE"/>
    <s v="BOXER PREMIUM 2.2 HDI 435"/>
    <s v="AD222RD"/>
    <d v="2018-09-27T00:00:00"/>
    <n v="0"/>
    <m/>
    <n v="0"/>
    <n v="0"/>
    <n v="0"/>
    <n v="0"/>
    <n v="0"/>
    <n v="0"/>
    <n v="443.17"/>
    <n v="0"/>
    <e v="#N/A"/>
    <s v=""/>
    <n v="0"/>
    <n v="0"/>
    <m/>
    <n v="0"/>
    <b v="0"/>
  </r>
  <r>
    <s v="3"/>
    <x v="14"/>
    <s v="16605371"/>
    <s v="8"/>
    <s v="LUIS SILVESTRE GONZALEZ"/>
    <d v="2019-03-29T00:00:00"/>
    <x v="2"/>
    <s v="5796"/>
    <s v="LA SEGUNDA COOPERATIVA"/>
    <s v="PE"/>
    <s v="308"/>
    <s v="AA786NT"/>
    <d v="2016-06-15T00:00:00"/>
    <n v="0"/>
    <m/>
    <n v="0"/>
    <n v="0"/>
    <n v="25248.6"/>
    <n v="3443"/>
    <n v="12"/>
    <n v="0.12"/>
    <n v="16419.64"/>
    <n v="31.2"/>
    <s v="BRUNO LUIS"/>
    <n v="27"/>
    <n v="0.97"/>
    <n v="1060.96"/>
    <n v="0.98"/>
    <n v="1"/>
    <b v="1"/>
  </r>
  <r>
    <s v="3"/>
    <x v="14"/>
    <s v="16605371"/>
    <s v="8"/>
    <s v="LUIS SILVESTRE GONZALEZ"/>
    <d v="2019-03-29T00:00:00"/>
    <x v="2"/>
    <s v="5796"/>
    <s v="LA SEGUNDA COOPERATIVA"/>
    <s v="PE"/>
    <s v="308"/>
    <s v="AA786NT"/>
    <m/>
    <m/>
    <m/>
    <m/>
    <n v="0"/>
    <m/>
    <m/>
    <m/>
    <n v="0"/>
    <m/>
    <m/>
    <s v="RIVADERO DANIEL"/>
    <n v="64"/>
    <n v="0.98"/>
    <m/>
    <n v="0.97"/>
    <n v="1"/>
    <b v="1"/>
  </r>
  <r>
    <s v="3"/>
    <x v="4"/>
    <s v="16639162"/>
    <s v="4"/>
    <s v="ROMERO WALTER"/>
    <d v="2019-03-29T00:00:00"/>
    <x v="2"/>
    <s v="116"/>
    <s v="GARANTIA"/>
    <s v="PE"/>
    <s v="208 XY"/>
    <s v="OFJ-579"/>
    <d v="2014-09-26T00:00:00"/>
    <n v="0"/>
    <m/>
    <n v="0"/>
    <n v="0"/>
    <n v="0"/>
    <n v="0"/>
    <n v="0"/>
    <n v="0"/>
    <n v="0"/>
    <n v="0"/>
    <s v="LUCAS DIGIOVANNI"/>
    <n v="90"/>
    <n v="0.45"/>
    <n v="934.3"/>
    <n v="0.45"/>
    <n v="0.7"/>
    <b v="1"/>
  </r>
  <r>
    <s v="3"/>
    <x v="5"/>
    <s v="16645451"/>
    <s v="4"/>
    <s v="ROMERO WALTER"/>
    <d v="2019-03-29T00:00:00"/>
    <x v="2"/>
    <s v="29769"/>
    <s v="ESTRUCTURAS S.A.C.I.C.I"/>
    <s v="PE"/>
    <s v="3008 GT-Line THP Tiptroni"/>
    <s v="AD488MY"/>
    <d v="2019-03-13T00:00:00"/>
    <n v="0"/>
    <m/>
    <n v="0"/>
    <n v="0"/>
    <n v="0"/>
    <n v="0"/>
    <n v="0"/>
    <n v="0"/>
    <n v="0"/>
    <n v="2500"/>
    <e v="#N/A"/>
    <s v=""/>
    <n v="0"/>
    <n v="0"/>
    <m/>
    <n v="0"/>
    <b v="0"/>
  </r>
  <r>
    <s v="3"/>
    <x v="0"/>
    <s v="16638471"/>
    <s v="082"/>
    <s v="ENZO RUIZ"/>
    <d v="2019-03-29T00:00:00"/>
    <x v="2"/>
    <s v="257498"/>
    <s v="BONETTO MARTIN LEONEL"/>
    <s v="PE"/>
    <s v="301 ALLURE PLUS 1.6 TIPTR"/>
    <s v="AC296OF"/>
    <d v="2018-01-26T00:00:00"/>
    <n v="2.2999999999999998"/>
    <n v="5.25"/>
    <n v="0.12"/>
    <n v="1.1999999999999999E-3"/>
    <n v="2896.07"/>
    <n v="0"/>
    <n v="0"/>
    <n v="0"/>
    <n v="877.43"/>
    <n v="33.35"/>
    <s v="RODRIGO IBARRA."/>
    <n v="54"/>
    <n v="1.68"/>
    <n v="4366.66"/>
    <n v="1.68"/>
    <n v="2.2999999999999998"/>
    <b v="1"/>
  </r>
  <r>
    <s v="3"/>
    <x v="10"/>
    <s v="16594484"/>
    <s v="8"/>
    <s v="LUIS SILVESTRE GONZALEZ"/>
    <d v="2019-03-29T00:00:00"/>
    <x v="2"/>
    <s v="267463"/>
    <s v="C.D.A. SRL"/>
    <s v="PE"/>
    <s v="3008 GT-LINE"/>
    <s v="AC886BQ"/>
    <d v="2018-06-15T00:00:00"/>
    <n v="0"/>
    <n v="1.68"/>
    <n v="0.16"/>
    <n v="1.6000000000000001E-3"/>
    <n v="0"/>
    <n v="0"/>
    <n v="0"/>
    <n v="0"/>
    <n v="0"/>
    <n v="0"/>
    <e v="#N/A"/>
    <s v=""/>
    <n v="0"/>
    <n v="1048.4000000000001"/>
    <m/>
    <n v="0"/>
    <b v="0"/>
  </r>
  <r>
    <s v="3"/>
    <x v="2"/>
    <s v="16659162"/>
    <s v="214"/>
    <s v="MARCO AHUMADA"/>
    <d v="2019-03-29T00:00:00"/>
    <x v="2"/>
    <s v="158626"/>
    <s v="LESTA TERESITA MARIA"/>
    <s v="PE"/>
    <s v="208 Active 1.6 115"/>
    <s v="AD466JR"/>
    <d v="2019-03-19T00:00:00"/>
    <n v="0"/>
    <m/>
    <n v="0"/>
    <n v="0"/>
    <n v="1979.04"/>
    <n v="2143.96"/>
    <n v="52"/>
    <n v="0.52"/>
    <n v="1578.92"/>
    <n v="4.57"/>
    <s v="YANCE RAUL"/>
    <n v="16"/>
    <n v="0.23"/>
    <n v="1900.82"/>
    <n v="0.23"/>
    <n v="2"/>
    <b v="1"/>
  </r>
  <r>
    <s v="3"/>
    <x v="11"/>
    <s v="16635041"/>
    <s v="082"/>
    <s v="ENZO RUIZ"/>
    <d v="2019-03-29T00:00:00"/>
    <x v="2"/>
    <s v="635114"/>
    <s v="INTERNA TALLER"/>
    <s v="PE"/>
    <s v="408 FELINE THP TIPTRONIC"/>
    <s v="AB364WT"/>
    <d v="2017-04-30T00:00:00"/>
    <n v="0"/>
    <m/>
    <n v="0"/>
    <n v="0"/>
    <n v="0"/>
    <n v="0"/>
    <n v="0"/>
    <n v="0"/>
    <n v="0"/>
    <n v="0"/>
    <e v="#N/A"/>
    <s v=""/>
    <n v="0"/>
    <n v="1.37"/>
    <m/>
    <n v="0"/>
    <b v="0"/>
  </r>
  <r>
    <s v="3"/>
    <x v="4"/>
    <s v="16659292"/>
    <s v="87"/>
    <s v="ALEJANDRO DIAZ"/>
    <d v="2019-03-29T00:00:00"/>
    <x v="2"/>
    <s v="116"/>
    <s v="GARANTIA"/>
    <s v="PE"/>
    <s v="2008 FELINE 1.6 TIPTRONIC"/>
    <s v="AD418AF"/>
    <d v="2019-01-31T00:00:00"/>
    <n v="0"/>
    <m/>
    <n v="0"/>
    <n v="0"/>
    <n v="0"/>
    <n v="0"/>
    <n v="0"/>
    <n v="0"/>
    <n v="0"/>
    <n v="16.28"/>
    <s v="RODRIGO IBARRA."/>
    <n v="54"/>
    <n v="0.3"/>
    <n v="667.36"/>
    <n v="0.3"/>
    <n v="0.5"/>
    <b v="1"/>
  </r>
  <r>
    <s v="3"/>
    <x v="0"/>
    <s v="16664271"/>
    <s v="214"/>
    <s v="MARCO AHUMADA"/>
    <d v="2019-03-29T00:00:00"/>
    <x v="2"/>
    <s v="204604"/>
    <s v="META LUCIA Y OTRO"/>
    <s v="PE"/>
    <s v="308 SPORT"/>
    <s v="NQF-162"/>
    <d v="2014-02-05T00:00:00"/>
    <n v="0"/>
    <m/>
    <n v="0"/>
    <n v="0"/>
    <n v="2187.12"/>
    <n v="937.33"/>
    <n v="30"/>
    <n v="0.3"/>
    <n v="1989.21"/>
    <n v="0"/>
    <e v="#N/A"/>
    <s v=""/>
    <n v="0"/>
    <n v="285.12"/>
    <m/>
    <n v="0"/>
    <b v="0"/>
  </r>
  <r>
    <s v="3"/>
    <x v="0"/>
    <s v="16653591"/>
    <s v="214"/>
    <s v="MARCO AHUMADA"/>
    <d v="2019-03-29T00:00:00"/>
    <x v="2"/>
    <s v="249487"/>
    <s v="DEL SIGNORE MATILDE MON"/>
    <s v="PE"/>
    <s v="208 ALLURE 1.6"/>
    <s v="AB509UH"/>
    <d v="2017-06-30T00:00:00"/>
    <n v="2.12"/>
    <n v="16.12"/>
    <n v="0.4"/>
    <n v="4.0000000000000001E-3"/>
    <n v="3246.18"/>
    <n v="572.84"/>
    <n v="15"/>
    <n v="0.15"/>
    <n v="1378.13"/>
    <n v="0"/>
    <s v="MERCADO CARLOS"/>
    <n v="51"/>
    <n v="1.2"/>
    <n v="4013.64"/>
    <n v="1.2"/>
    <n v="2.12"/>
    <b v="1"/>
  </r>
  <r>
    <s v="3"/>
    <x v="3"/>
    <s v="16608031"/>
    <s v="4"/>
    <s v="ROMERO WALTER"/>
    <d v="2019-03-29T00:00:00"/>
    <x v="2"/>
    <s v="631106"/>
    <s v="CARGO PREP. Y ENTREGA U"/>
    <s v="0"/>
    <s v=""/>
    <s v="INTERNA"/>
    <m/>
    <n v="0"/>
    <m/>
    <n v="0"/>
    <n v="0"/>
    <n v="40893.39"/>
    <n v="0"/>
    <n v="0"/>
    <n v="0"/>
    <n v="29401.08"/>
    <n v="0"/>
    <e v="#N/A"/>
    <s v=""/>
    <n v="0"/>
    <n v="0"/>
    <m/>
    <n v="0"/>
    <b v="0"/>
  </r>
  <r>
    <s v="3"/>
    <x v="4"/>
    <s v="16624891"/>
    <s v="214"/>
    <s v="MARCO AHUMADA"/>
    <d v="2019-03-29T00:00:00"/>
    <x v="2"/>
    <s v="116"/>
    <s v="GARANTIA"/>
    <s v="PE"/>
    <s v="308 ALLURE PACK 1.6 HDI"/>
    <s v="AD042WS"/>
    <d v="2018-08-08T00:00:00"/>
    <n v="0.2"/>
    <m/>
    <n v="0"/>
    <n v="0"/>
    <n v="200.95"/>
    <n v="0"/>
    <n v="0"/>
    <n v="0"/>
    <n v="177.87"/>
    <n v="7.34"/>
    <s v="RODRIGO IBARRA."/>
    <n v="54"/>
    <n v="0.37"/>
    <n v="266.94"/>
    <n v="0.37"/>
    <n v="0.2"/>
    <b v="0"/>
  </r>
  <r>
    <s v="3"/>
    <x v="0"/>
    <s v="16584493"/>
    <s v="8"/>
    <s v="LUIS SILVESTRE GONZALEZ"/>
    <d v="2019-03-29T00:00:00"/>
    <x v="2"/>
    <s v="240205"/>
    <s v="CASADO RODRIGO"/>
    <s v="PE"/>
    <s v="208 NAFTA"/>
    <s v="PLS-469"/>
    <d v="2016-02-03T00:00:00"/>
    <n v="1.8"/>
    <n v="325.73"/>
    <n v="9.52"/>
    <n v="9.5199999999999993E-2"/>
    <n v="4107.1400000000003"/>
    <n v="724.78"/>
    <n v="15"/>
    <n v="0.15"/>
    <n v="2053.61"/>
    <n v="0"/>
    <s v="CRISTIAN BARRIONUEVO"/>
    <n v="91"/>
    <n v="1.39"/>
    <n v="3095.76"/>
    <n v="1.39"/>
    <n v="1.8"/>
    <b v="1"/>
  </r>
  <r>
    <s v="3"/>
    <x v="2"/>
    <s v="16594483"/>
    <s v="8"/>
    <s v="LUIS SILVESTRE GONZALEZ"/>
    <d v="2019-03-29T00:00:00"/>
    <x v="2"/>
    <s v="267463"/>
    <s v="C.D.A. SRL"/>
    <s v="PE"/>
    <s v="3008 GT-LINE"/>
    <s v="AC886BQ"/>
    <d v="2018-06-15T00:00:00"/>
    <n v="0"/>
    <m/>
    <n v="0"/>
    <n v="0"/>
    <n v="5568.5"/>
    <n v="0"/>
    <n v="0"/>
    <n v="0"/>
    <n v="3141.44"/>
    <n v="0"/>
    <s v="LUCAS DIGIOVANNI"/>
    <n v="90"/>
    <n v="0.68"/>
    <n v="950.41"/>
    <n v="0.68"/>
    <n v="1"/>
    <b v="1"/>
  </r>
  <r>
    <s v="3"/>
    <x v="0"/>
    <s v="16586251"/>
    <s v="4"/>
    <s v="ROMERO WALTER"/>
    <d v="2019-03-29T00:00:00"/>
    <x v="2"/>
    <s v="268067"/>
    <s v="FERNANDEZ SANTIAGO"/>
    <s v="PE"/>
    <s v="PARTNER - 1.6 N VTC"/>
    <s v="JJF-856"/>
    <d v="2011-02-20T00:00:00"/>
    <n v="0"/>
    <m/>
    <n v="0"/>
    <n v="0"/>
    <n v="20674.77"/>
    <n v="3648.48"/>
    <n v="15"/>
    <n v="0.15"/>
    <n v="16913.23"/>
    <n v="0"/>
    <s v="AGUIRRE JONATHAN"/>
    <n v="28"/>
    <n v="0.81"/>
    <n v="5702.49"/>
    <n v="1.17"/>
    <n v="1.23"/>
    <b v="1"/>
  </r>
  <r>
    <s v="3"/>
    <x v="0"/>
    <s v="16586251"/>
    <s v="4"/>
    <s v="ROMERO WALTER"/>
    <d v="2019-03-29T00:00:00"/>
    <x v="2"/>
    <s v="268067"/>
    <s v="FERNANDEZ SANTIAGO"/>
    <s v="PE"/>
    <s v="PARTNER - 1.6 N VTC"/>
    <s v="JJF-856"/>
    <m/>
    <m/>
    <m/>
    <m/>
    <n v="0"/>
    <m/>
    <m/>
    <m/>
    <n v="0"/>
    <m/>
    <m/>
    <s v="MERCADO CARLOS"/>
    <n v="51"/>
    <n v="1.17"/>
    <m/>
    <n v="0.81"/>
    <n v="1.77"/>
    <b v="1"/>
  </r>
  <r>
    <s v="3"/>
    <x v="4"/>
    <s v="16654312"/>
    <s v="082"/>
    <s v="ENZO RUIZ"/>
    <d v="2019-03-29T00:00:00"/>
    <x v="2"/>
    <s v="116"/>
    <s v="GARANTIA"/>
    <s v="PE"/>
    <s v="308 ALLURE 1.6"/>
    <s v="AB092KR"/>
    <d v="2017-03-13T00:00:00"/>
    <n v="0.9"/>
    <m/>
    <n v="0"/>
    <n v="0"/>
    <n v="7210.94"/>
    <n v="0"/>
    <n v="0"/>
    <n v="0"/>
    <n v="6730.42"/>
    <n v="0"/>
    <s v="MERCADO CARLOS"/>
    <n v="51"/>
    <n v="1.08"/>
    <n v="1201.24"/>
    <n v="1.08"/>
    <n v="0.9"/>
    <b v="0"/>
  </r>
  <r>
    <s v="3"/>
    <x v="0"/>
    <s v="16656241"/>
    <s v="4"/>
    <s v="ROMERO WALTER"/>
    <d v="2019-03-29T00:00:00"/>
    <x v="2"/>
    <s v="251827"/>
    <s v="RODRIGUEZ CARLOS ALBANO"/>
    <s v="PE"/>
    <s v="308 ACTIVE 1.6"/>
    <s v="AB182GY"/>
    <d v="2017-04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38922"/>
    <s v="082"/>
    <s v="ENZO RUIZ"/>
    <d v="2019-03-29T00:00:00"/>
    <x v="2"/>
    <s v="183634"/>
    <s v="BERBERIAN JORGE ARIEL"/>
    <s v="CI"/>
    <s v="C3 VTI 115 SHINE AM17"/>
    <s v="AA943SF"/>
    <d v="2017-01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5"/>
    <s v="16594482"/>
    <s v="8"/>
    <s v="LUIS SILVESTRE GONZALEZ"/>
    <d v="2019-03-29T00:00:00"/>
    <x v="2"/>
    <s v="14160"/>
    <s v="SEGUROS BERNARDINO RIVA"/>
    <s v="PE"/>
    <s v="3008 GT-LINE"/>
    <s v="AC886BQ"/>
    <d v="2018-06-15T00:00:00"/>
    <n v="0"/>
    <n v="405.33"/>
    <n v="5.07"/>
    <n v="5.0700000000000002E-2"/>
    <n v="0"/>
    <n v="0"/>
    <n v="0"/>
    <n v="0"/>
    <n v="0"/>
    <n v="0"/>
    <s v="PEREYRA JUAN"/>
    <n v="18"/>
    <n v="9.77"/>
    <n v="7589.36"/>
    <n v="9.77"/>
    <n v="11.5"/>
    <b v="1"/>
  </r>
  <r>
    <s v="3"/>
    <x v="0"/>
    <s v="16658631"/>
    <s v="8"/>
    <s v="LUIS SILVESTRE GONZALEZ"/>
    <d v="2019-03-29T00:00:00"/>
    <x v="2"/>
    <s v="52949"/>
    <s v="IMBERTI CARLOS MARIO"/>
    <s v="PE"/>
    <s v="207 COMPACT XR 1.4 5P"/>
    <s v="JGS-999"/>
    <d v="2010-10-05T00:00:00"/>
    <n v="0"/>
    <n v="433.39"/>
    <n v="12"/>
    <n v="0.12"/>
    <n v="9109.56"/>
    <n v="1242.22"/>
    <n v="12"/>
    <n v="0.12"/>
    <n v="4836.54"/>
    <n v="0"/>
    <s v="LUCAS DIGIOVANNI"/>
    <n v="90"/>
    <n v="2.4"/>
    <n v="3178.19"/>
    <n v="2.4"/>
    <n v="1.9"/>
    <b v="0"/>
  </r>
  <r>
    <s v="3"/>
    <x v="7"/>
    <s v="16608221"/>
    <s v="87"/>
    <s v="ALEJANDRO DIAZ"/>
    <d v="2019-03-29T00:00:00"/>
    <x v="2"/>
    <s v="633106"/>
    <s v="CARGO PREP. Y ENTREGA V"/>
    <s v="0"/>
    <s v=""/>
    <s v="INTERNA"/>
    <m/>
    <n v="0"/>
    <m/>
    <n v="0"/>
    <n v="0"/>
    <n v="2697.71"/>
    <n v="326.57"/>
    <n v="10.8"/>
    <n v="0.10800000000000001"/>
    <n v="1884.49"/>
    <n v="0"/>
    <e v="#N/A"/>
    <s v=""/>
    <n v="0"/>
    <n v="0"/>
    <m/>
    <n v="0"/>
    <b v="0"/>
  </r>
  <r>
    <s v="3"/>
    <x v="15"/>
    <s v="16511883"/>
    <s v="8"/>
    <s v="LUIS SILVESTRE GONZALEZ"/>
    <d v="2019-03-29T00:00:00"/>
    <x v="2"/>
    <s v="5796"/>
    <s v="LA SEGUNDA COOPERATIVA"/>
    <s v="PE"/>
    <s v="208 ALLURE 1.6 115"/>
    <s v="AD284BI"/>
    <d v="2018-10-30T00:00:00"/>
    <n v="0"/>
    <m/>
    <n v="0"/>
    <n v="0"/>
    <n v="0"/>
    <n v="0"/>
    <n v="0"/>
    <n v="0"/>
    <n v="0"/>
    <n v="414.56"/>
    <s v="PEREYRA JUAN"/>
    <n v="18"/>
    <n v="14.68"/>
    <n v="31283.55"/>
    <n v="25.91"/>
    <n v="15"/>
    <b v="0"/>
  </r>
  <r>
    <s v="3"/>
    <x v="15"/>
    <s v="16511883"/>
    <s v="8"/>
    <s v="LUIS SILVESTRE GONZALEZ"/>
    <d v="2019-03-29T00:00:00"/>
    <x v="2"/>
    <s v="5796"/>
    <s v="LA SEGUNDA COOPERATIVA"/>
    <s v="PE"/>
    <s v="208 ALLURE 1.6 115"/>
    <s v="AD284BI"/>
    <m/>
    <m/>
    <m/>
    <m/>
    <n v="0"/>
    <m/>
    <m/>
    <m/>
    <n v="0"/>
    <m/>
    <m/>
    <s v="MIRANDA JUAN"/>
    <n v="55"/>
    <n v="25.91"/>
    <m/>
    <n v="14.68"/>
    <n v="30"/>
    <b v="1"/>
  </r>
  <r>
    <s v="3"/>
    <x v="10"/>
    <s v="16293742"/>
    <s v="8"/>
    <s v="LUIS SILVESTRE GONZALEZ"/>
    <d v="2019-03-29T00:00:00"/>
    <x v="2"/>
    <s v="3256"/>
    <s v="COMPANIA DE SEGUROS EL"/>
    <s v="PE"/>
    <s v="BOXER 330M 2.3 HDI CONFOR"/>
    <s v="AB058KT"/>
    <d v="2017-02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293743"/>
    <s v="8"/>
    <s v="LUIS SILVESTRE GONZALEZ"/>
    <d v="2019-03-29T00:00:00"/>
    <x v="2"/>
    <s v="3256"/>
    <s v="COMPANIA DE SEGUROS EL"/>
    <s v="PE"/>
    <s v="BOXER 330M 2.3 HDI CONFOR"/>
    <s v="AB058KT"/>
    <d v="2017-02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4"/>
    <s v="16511882"/>
    <s v="8"/>
    <s v="LUIS SILVESTRE GONZALEZ"/>
    <d v="2019-03-29T00:00:00"/>
    <x v="2"/>
    <s v="5796"/>
    <s v="LA SEGUNDA COOPERATIVA"/>
    <s v="PE"/>
    <s v="208 ALLURE 1.6 115"/>
    <s v="AD284BI"/>
    <d v="2018-10-30T00:00:00"/>
    <n v="0"/>
    <m/>
    <n v="0"/>
    <n v="0"/>
    <n v="8376.06"/>
    <n v="1142.19"/>
    <n v="12"/>
    <n v="0.12"/>
    <n v="-266.39"/>
    <n v="184.96"/>
    <s v="PEREYRA JUAN"/>
    <n v="18"/>
    <n v="3.72"/>
    <n v="10079.120000000001"/>
    <n v="11.56"/>
    <n v="5"/>
    <b v="0"/>
  </r>
  <r>
    <s v="3"/>
    <x v="14"/>
    <s v="16511882"/>
    <s v="8"/>
    <s v="LUIS SILVESTRE GONZALEZ"/>
    <d v="2019-03-29T00:00:00"/>
    <x v="2"/>
    <s v="5796"/>
    <s v="LA SEGUNDA COOPERATIVA"/>
    <s v="PE"/>
    <s v="208 ALLURE 1.6 115"/>
    <s v="AD284BI"/>
    <m/>
    <m/>
    <m/>
    <m/>
    <n v="0"/>
    <m/>
    <m/>
    <m/>
    <n v="0"/>
    <m/>
    <m/>
    <s v="RIVADERO DANIEL"/>
    <n v="64"/>
    <n v="11.56"/>
    <m/>
    <n v="3.72"/>
    <n v="14"/>
    <b v="1"/>
  </r>
  <r>
    <s v="3"/>
    <x v="10"/>
    <s v="16370772"/>
    <s v="8"/>
    <s v="LUIS SILVESTRE GONZALEZ"/>
    <d v="2019-03-29T00:00:00"/>
    <x v="2"/>
    <s v="13026"/>
    <s v="CAJA DE SEGUROS SA"/>
    <s v="PE"/>
    <s v="408"/>
    <s v="AA700HM"/>
    <d v="2016-12-05T00:00:00"/>
    <n v="0"/>
    <n v="560.04"/>
    <n v="10"/>
    <n v="0.1"/>
    <n v="0"/>
    <n v="0"/>
    <n v="0"/>
    <n v="0"/>
    <n v="0"/>
    <n v="121.6"/>
    <s v="BRUNO LUIS"/>
    <n v="27"/>
    <n v="7.6"/>
    <n v="5040.3599999999997"/>
    <n v="7.6"/>
    <n v="8"/>
    <b v="1"/>
  </r>
  <r>
    <s v="3"/>
    <x v="10"/>
    <s v="16293741"/>
    <s v="8"/>
    <s v="LUIS SILVESTRE GONZALEZ"/>
    <d v="2019-03-29T00:00:00"/>
    <x v="2"/>
    <s v="3256"/>
    <s v="COMPANIA DE SEGUROS EL"/>
    <s v="PE"/>
    <s v="BOXER 330M 2.3 HDI CONFOR"/>
    <s v="AB058KT"/>
    <d v="2017-02-21T00:00:00"/>
    <n v="0"/>
    <m/>
    <n v="0"/>
    <n v="0"/>
    <n v="174279.59"/>
    <n v="74691.16"/>
    <n v="30"/>
    <n v="0.3"/>
    <n v="126214.2"/>
    <n v="861.92"/>
    <s v="BRUNO LUIS"/>
    <n v="27"/>
    <n v="27.18"/>
    <n v="37802.699999999997"/>
    <n v="26.69"/>
    <n v="35"/>
    <b v="1"/>
  </r>
  <r>
    <s v="3"/>
    <x v="10"/>
    <s v="16293741"/>
    <s v="8"/>
    <s v="LUIS SILVESTRE GONZALEZ"/>
    <d v="2019-03-29T00:00:00"/>
    <x v="2"/>
    <s v="3256"/>
    <s v="COMPANIA DE SEGUROS EL"/>
    <s v="PE"/>
    <s v="BOXER 330M 2.3 HDI CONFOR"/>
    <s v="AB058KT"/>
    <m/>
    <m/>
    <m/>
    <m/>
    <n v="0"/>
    <m/>
    <m/>
    <m/>
    <n v="0"/>
    <m/>
    <m/>
    <s v="RIVADERO DANIEL"/>
    <n v="64"/>
    <n v="26.69"/>
    <m/>
    <n v="27.18"/>
    <n v="19"/>
    <b v="0"/>
  </r>
  <r>
    <s v="3"/>
    <x v="10"/>
    <s v="16370773"/>
    <s v="8"/>
    <s v="LUIS SILVESTRE GONZALEZ"/>
    <d v="2019-03-29T00:00:00"/>
    <x v="2"/>
    <s v="13026"/>
    <s v="CAJA DE SEGUROS SA"/>
    <s v="PE"/>
    <s v="408"/>
    <s v="AA700HM"/>
    <d v="2016-12-05T00:00:00"/>
    <n v="0"/>
    <n v="2955.78"/>
    <n v="10"/>
    <n v="0.1"/>
    <n v="0"/>
    <n v="0"/>
    <n v="0"/>
    <n v="0"/>
    <n v="0"/>
    <n v="0"/>
    <s v="PEREYRA JUAN"/>
    <n v="18"/>
    <n v="31.91"/>
    <n v="26601.98"/>
    <n v="31.91"/>
    <n v="32"/>
    <b v="1"/>
  </r>
  <r>
    <s v="3"/>
    <x v="10"/>
    <s v="16511884"/>
    <s v="8"/>
    <s v="LUIS SILVESTRE GONZALEZ"/>
    <d v="2019-03-29T00:00:00"/>
    <x v="2"/>
    <s v="266057"/>
    <s v="SABBADINI MARTA DEL VAL"/>
    <s v="PE"/>
    <s v="208 ALLURE 1.6 115"/>
    <s v="AD284BI"/>
    <d v="2018-10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"/>
    <s v="16373831"/>
    <s v="8"/>
    <s v="LUIS SILVESTRE GONZALEZ"/>
    <d v="2019-03-29T00:00:00"/>
    <x v="2"/>
    <s v="6"/>
    <s v="PEUGEOT CITROEN ARGENTI"/>
    <s v="PE"/>
    <s v="308 SPORT"/>
    <s v="LZH-477"/>
    <d v="2013-01-08T00:00:00"/>
    <n v="0"/>
    <m/>
    <n v="0"/>
    <n v="0"/>
    <n v="0"/>
    <n v="0"/>
    <n v="0"/>
    <n v="0"/>
    <n v="0"/>
    <n v="0"/>
    <s v="CRISTIAN BARRIONUEVO"/>
    <n v="91"/>
    <n v="0.43"/>
    <n v="950.42"/>
    <n v="0.43"/>
    <n v="0.5"/>
    <b v="1"/>
  </r>
  <r>
    <s v="3"/>
    <x v="10"/>
    <s v="16370777"/>
    <s v="8"/>
    <s v="LUIS SILVESTRE GONZALEZ"/>
    <d v="2019-03-29T00:00:00"/>
    <x v="2"/>
    <s v="13026"/>
    <s v="CAJA DE SEGUROS SA"/>
    <s v="PE"/>
    <s v="408"/>
    <s v="AA700HM"/>
    <d v="2016-12-05T00:00:00"/>
    <n v="0"/>
    <m/>
    <n v="0"/>
    <n v="0"/>
    <n v="27899.279999999999"/>
    <n v="4923.37"/>
    <n v="15"/>
    <n v="0.15"/>
    <n v="18217.05"/>
    <n v="56.96"/>
    <s v="BRUNO LUIS"/>
    <n v="27"/>
    <n v="3.56"/>
    <n v="4200.3"/>
    <n v="3.56"/>
    <n v="6"/>
    <b v="1"/>
  </r>
  <r>
    <s v="3"/>
    <x v="0"/>
    <s v="16370776"/>
    <s v="8"/>
    <s v="LUIS SILVESTRE GONZALEZ"/>
    <d v="2019-03-29T00:00:00"/>
    <x v="2"/>
    <s v="13026"/>
    <s v="CAJA DE SEGUROS SA"/>
    <s v="PE"/>
    <s v="408"/>
    <s v="AA700HM"/>
    <d v="2016-12-05T00:00:00"/>
    <n v="0"/>
    <n v="950.42"/>
    <n v="10"/>
    <n v="0.1"/>
    <n v="0"/>
    <n v="0"/>
    <n v="0"/>
    <n v="0"/>
    <n v="0"/>
    <n v="119.52"/>
    <s v="YANCE RAUL"/>
    <n v="16"/>
    <n v="1.05"/>
    <n v="8553.73"/>
    <n v="1.32"/>
    <n v="1.5"/>
    <b v="1"/>
  </r>
  <r>
    <s v="3"/>
    <x v="0"/>
    <s v="16370776"/>
    <s v="8"/>
    <s v="LUIS SILVESTRE GONZALEZ"/>
    <d v="2019-03-29T00:00:00"/>
    <x v="2"/>
    <s v="13026"/>
    <s v="CAJA DE SEGUROS SA"/>
    <s v="PE"/>
    <s v="408"/>
    <s v="AA700HM"/>
    <m/>
    <m/>
    <m/>
    <n v="0"/>
    <n v="0"/>
    <m/>
    <m/>
    <m/>
    <n v="0"/>
    <m/>
    <m/>
    <s v="RODRIGO IBARRA."/>
    <n v="54"/>
    <n v="0.32"/>
    <m/>
    <n v="0.32"/>
    <n v="0.5"/>
    <b v="1"/>
  </r>
  <r>
    <s v="3"/>
    <x v="0"/>
    <s v="16370776"/>
    <s v="8"/>
    <s v="LUIS SILVESTRE GONZALEZ"/>
    <d v="2019-03-29T00:00:00"/>
    <x v="2"/>
    <s v="13026"/>
    <s v="CAJA DE SEGUROS SA"/>
    <s v="PE"/>
    <s v="408"/>
    <s v="AA700HM"/>
    <m/>
    <m/>
    <m/>
    <m/>
    <n v="0"/>
    <m/>
    <m/>
    <m/>
    <n v="0"/>
    <m/>
    <m/>
    <s v="RIVADERO DANIEL"/>
    <n v="64"/>
    <n v="5.77"/>
    <m/>
    <n v="1.03"/>
    <n v="0.5"/>
    <b v="0"/>
  </r>
  <r>
    <s v="3"/>
    <x v="0"/>
    <s v="16370776"/>
    <s v="8"/>
    <s v="LUIS SILVESTRE GONZALEZ"/>
    <d v="2019-03-29T00:00:00"/>
    <x v="2"/>
    <s v="13026"/>
    <s v="CAJA DE SEGUROS SA"/>
    <s v="PE"/>
    <s v="408"/>
    <s v="AA700HM"/>
    <m/>
    <m/>
    <m/>
    <m/>
    <n v="0"/>
    <m/>
    <m/>
    <m/>
    <n v="0"/>
    <m/>
    <m/>
    <s v="LUCAS DIGIOVANNI"/>
    <n v="90"/>
    <n v="1.03"/>
    <m/>
    <n v="1.05"/>
    <n v="1.5"/>
    <b v="1"/>
  </r>
  <r>
    <s v="3"/>
    <x v="0"/>
    <s v="16370776"/>
    <s v="8"/>
    <s v="LUIS SILVESTRE GONZALEZ"/>
    <d v="2019-03-29T00:00:00"/>
    <x v="2"/>
    <s v="13026"/>
    <s v="CAJA DE SEGUROS SA"/>
    <s v="PE"/>
    <s v="408"/>
    <s v="AA700HM"/>
    <m/>
    <m/>
    <m/>
    <m/>
    <n v="0"/>
    <m/>
    <m/>
    <m/>
    <n v="0"/>
    <m/>
    <m/>
    <s v="CRISTIAN BARRIONUEVO"/>
    <n v="91"/>
    <n v="1.32"/>
    <m/>
    <n v="5.77"/>
    <n v="1"/>
    <b v="0"/>
  </r>
  <r>
    <s v="3"/>
    <x v="10"/>
    <s v="16370774"/>
    <s v="8"/>
    <s v="LUIS SILVESTRE GONZALEZ"/>
    <d v="2019-03-29T00:00:00"/>
    <x v="2"/>
    <s v="236143"/>
    <s v="HIDALGO CLAUDIO DANIEL"/>
    <s v="PE"/>
    <s v="408"/>
    <s v="AA700HM"/>
    <d v="2016-12-05T00:00:00"/>
    <n v="0"/>
    <n v="148.76"/>
    <n v="1.25"/>
    <n v="1.2500000000000001E-2"/>
    <n v="0"/>
    <n v="0"/>
    <n v="0"/>
    <n v="0"/>
    <n v="0"/>
    <n v="83.52"/>
    <s v="PUEYO GUSTAVO"/>
    <n v="17"/>
    <n v="1.32"/>
    <n v="11752.09"/>
    <n v="7.76"/>
    <n v="2"/>
    <b v="0"/>
  </r>
  <r>
    <s v="3"/>
    <x v="10"/>
    <s v="16370774"/>
    <s v="8"/>
    <s v="LUIS SILVESTRE GONZALEZ"/>
    <d v="2019-03-29T00:00:00"/>
    <x v="2"/>
    <s v="236143"/>
    <s v="HIDALGO CLAUDIO DANIEL"/>
    <s v="PE"/>
    <s v="408"/>
    <s v="AA700HM"/>
    <m/>
    <m/>
    <m/>
    <m/>
    <n v="0"/>
    <m/>
    <m/>
    <m/>
    <n v="0"/>
    <m/>
    <m/>
    <s v="PEREYRA JUAN"/>
    <n v="18"/>
    <n v="7.76"/>
    <m/>
    <n v="3.9"/>
    <n v="10"/>
    <b v="1"/>
  </r>
  <r>
    <s v="3"/>
    <x v="10"/>
    <s v="16370774"/>
    <s v="8"/>
    <s v="LUIS SILVESTRE GONZALEZ"/>
    <d v="2019-03-29T00:00:00"/>
    <x v="2"/>
    <s v="236143"/>
    <s v="HIDALGO CLAUDIO DANIEL"/>
    <s v="PE"/>
    <s v="408"/>
    <s v="AA700HM"/>
    <m/>
    <m/>
    <m/>
    <m/>
    <n v="0"/>
    <m/>
    <m/>
    <m/>
    <n v="0"/>
    <m/>
    <m/>
    <s v="MIRANDA JUAN"/>
    <n v="55"/>
    <n v="3.9"/>
    <m/>
    <n v="1.32"/>
    <n v="5"/>
    <b v="1"/>
  </r>
  <r>
    <s v="3"/>
    <x v="2"/>
    <s v="16370771"/>
    <s v="8"/>
    <s v="LUIS SILVESTRE GONZALEZ"/>
    <d v="2019-03-29T00:00:00"/>
    <x v="2"/>
    <s v="13026"/>
    <s v="CAJA DE SEGUROS SA"/>
    <s v="PE"/>
    <s v="408"/>
    <s v="AA700HM"/>
    <d v="2016-12-05T00:00:00"/>
    <n v="0"/>
    <n v="522.73"/>
    <n v="10"/>
    <n v="0.1"/>
    <n v="132446.5"/>
    <n v="27127.61"/>
    <n v="17"/>
    <n v="0.17"/>
    <n v="77239.13"/>
    <n v="0"/>
    <s v="MERCADO CARLOS"/>
    <n v="51"/>
    <n v="4.09"/>
    <n v="4704.53"/>
    <n v="4.09"/>
    <n v="5.5"/>
    <b v="1"/>
  </r>
  <r>
    <s v="3"/>
    <x v="10"/>
    <s v="16370778"/>
    <s v="8"/>
    <s v="LUIS SILVESTRE GONZALEZ"/>
    <d v="2019-03-29T00:00:00"/>
    <x v="2"/>
    <s v="13026"/>
    <s v="CAJA DE SEGUROS SA"/>
    <s v="PE"/>
    <s v="408"/>
    <s v="AA700HM"/>
    <d v="2016-12-05T00:00:00"/>
    <n v="0"/>
    <m/>
    <n v="0"/>
    <n v="0"/>
    <n v="0"/>
    <n v="0"/>
    <n v="0"/>
    <n v="0"/>
    <n v="0"/>
    <n v="0"/>
    <s v="PEREYRA JUAN"/>
    <n v="18"/>
    <n v="10.11"/>
    <n v="10622.32"/>
    <n v="10.11"/>
    <n v="11.5"/>
    <b v="1"/>
  </r>
  <r>
    <s v="3"/>
    <x v="17"/>
    <s v="16511881"/>
    <s v="8"/>
    <s v="LUIS SILVESTRE GONZALEZ"/>
    <d v="2019-03-29T00:00:00"/>
    <x v="2"/>
    <s v="5796"/>
    <s v="LA SEGUNDA COOPERATIVA"/>
    <s v="PE"/>
    <s v="208 ALLURE 1.6 115"/>
    <s v="AD284BI"/>
    <d v="2018-10-30T00:00:00"/>
    <n v="0"/>
    <m/>
    <n v="0"/>
    <n v="0"/>
    <n v="52035.519999999997"/>
    <n v="7095.76"/>
    <n v="12"/>
    <n v="0.12"/>
    <n v="26552.54"/>
    <n v="41.88"/>
    <s v="ROBLEDO RUBEN"/>
    <n v="50"/>
    <n v="1.67"/>
    <n v="5409.1"/>
    <n v="1.67"/>
    <n v="3"/>
    <b v="1"/>
  </r>
  <r>
    <s v="3"/>
    <x v="17"/>
    <s v="16511881"/>
    <s v="8"/>
    <s v="LUIS SILVESTRE GONZALEZ"/>
    <d v="2019-03-29T00:00:00"/>
    <x v="2"/>
    <s v="5796"/>
    <s v="LA SEGUNDA COOPERATIVA"/>
    <s v="PE"/>
    <s v="208 ALLURE 1.6 115"/>
    <s v="AD284BI"/>
    <m/>
    <m/>
    <m/>
    <m/>
    <n v="0"/>
    <m/>
    <m/>
    <m/>
    <n v="0"/>
    <m/>
    <m/>
    <s v="RODRIGO IBARRA."/>
    <n v="54"/>
    <n v="1.05"/>
    <m/>
    <n v="1.05"/>
    <n v="2"/>
    <b v="1"/>
  </r>
  <r>
    <s v="3"/>
    <x v="2"/>
    <s v="16665511"/>
    <s v="4"/>
    <s v="ROMERO WALTER"/>
    <d v="2019-03-30T00:00:00"/>
    <x v="2"/>
    <s v="45364"/>
    <s v="COSTANZO SILVIA BEATRIZ"/>
    <s v="PE"/>
    <s v="206 XT PREMIUM HDI 5P"/>
    <s v="FVC-993"/>
    <d v="2006-10-12T00:00:00"/>
    <n v="0"/>
    <m/>
    <n v="0"/>
    <n v="0"/>
    <n v="1298.08"/>
    <n v="324.52"/>
    <n v="20"/>
    <n v="0.2"/>
    <n v="1028.69"/>
    <n v="0"/>
    <e v="#N/A"/>
    <s v=""/>
    <n v="0"/>
    <n v="28.51"/>
    <m/>
    <n v="0"/>
    <b v="0"/>
  </r>
  <r>
    <s v="3"/>
    <x v="2"/>
    <s v="16665411"/>
    <s v="082"/>
    <s v="ENZO RUIZ"/>
    <d v="2019-03-30T00:00:00"/>
    <x v="2"/>
    <s v="19713"/>
    <s v="ALVAREZ TOLEDO MARIA IN"/>
    <s v="PE"/>
    <s v="207 COMPACT XS 1.9D 5P"/>
    <s v="JOE-565"/>
    <d v="2011-01-19T00:00:00"/>
    <n v="0"/>
    <n v="6.67"/>
    <n v="1.3"/>
    <n v="1.3000000000000001E-2"/>
    <n v="1303.4000000000001"/>
    <n v="0"/>
    <n v="0"/>
    <n v="0"/>
    <n v="770.13"/>
    <n v="0"/>
    <e v="#N/A"/>
    <s v=""/>
    <n v="0"/>
    <n v="506.55"/>
    <m/>
    <n v="0"/>
    <b v="0"/>
  </r>
  <r>
    <s v="3"/>
    <x v="2"/>
    <s v="16665431"/>
    <s v="4"/>
    <s v="ROMERO WALTER"/>
    <d v="2019-03-30T00:00:00"/>
    <x v="2"/>
    <s v="246869"/>
    <s v="CAMPO LUIS NICOLAS"/>
    <s v="PE"/>
    <s v="208 ACTIVE 1.6"/>
    <s v="AC-625-T"/>
    <d v="2018-05-24T00:00:00"/>
    <n v="0"/>
    <n v="3.5"/>
    <n v="0.28999999999999998"/>
    <n v="2.8999999999999998E-3"/>
    <n v="2069.41"/>
    <n v="0"/>
    <n v="0"/>
    <n v="0"/>
    <n v="1043.0899999999999"/>
    <n v="0"/>
    <e v="#N/A"/>
    <s v=""/>
    <n v="0"/>
    <n v="1203.52"/>
    <m/>
    <n v="0"/>
    <b v="0"/>
  </r>
  <r>
    <s v="3"/>
    <x v="2"/>
    <s v="16665251"/>
    <s v="4"/>
    <s v="ROMERO WALTER"/>
    <d v="2019-03-30T00:00:00"/>
    <x v="2"/>
    <s v="268783"/>
    <s v="CIMINO FRANCO JOSE"/>
    <s v="PE"/>
    <s v="208 NAFTA"/>
    <s v="AB992LW"/>
    <d v="2017-11-30T00:00:00"/>
    <n v="0"/>
    <m/>
    <n v="0"/>
    <n v="0"/>
    <n v="0"/>
    <n v="0"/>
    <n v="0"/>
    <n v="0"/>
    <n v="0"/>
    <n v="0"/>
    <e v="#N/A"/>
    <s v=""/>
    <n v="0"/>
    <n v="978.92"/>
    <m/>
    <n v="0"/>
    <b v="0"/>
  </r>
  <r>
    <s v="3"/>
    <x v="7"/>
    <s v="16313651"/>
    <s v="4"/>
    <s v="ROMERO WALTER"/>
    <d v="2019-03-31T00:00:00"/>
    <x v="2"/>
    <s v="633106"/>
    <s v="CARGO PREP. Y ENTREGA V"/>
    <s v="PE"/>
    <s v="208 FELINE  PACK CUIRE 1."/>
    <s v="ODU-434"/>
    <d v="2014-03-14T00:00:00"/>
    <n v="0"/>
    <m/>
    <n v="0"/>
    <n v="0"/>
    <n v="2558.33"/>
    <n v="639.58000000000004"/>
    <n v="20"/>
    <n v="0.2"/>
    <n v="1250.0899999999999"/>
    <n v="0"/>
    <s v="MERCADO CARLOS"/>
    <n v="51"/>
    <n v="1.9"/>
    <n v="0"/>
    <n v="1.99"/>
    <n v="0"/>
    <b v="0"/>
  </r>
  <r>
    <s v="3"/>
    <x v="7"/>
    <s v="16313651"/>
    <s v="4"/>
    <s v="ROMERO WALTER"/>
    <d v="2019-03-31T00:00:00"/>
    <x v="2"/>
    <s v="633106"/>
    <s v="CARGO PREP. Y ENTREGA V"/>
    <s v="PE"/>
    <s v="208 FELINE  PACK CUIRE 1."/>
    <s v="ODU-434"/>
    <m/>
    <m/>
    <m/>
    <m/>
    <n v="0"/>
    <m/>
    <m/>
    <m/>
    <n v="0"/>
    <m/>
    <m/>
    <s v="RODRIGO IBARRA."/>
    <n v="54"/>
    <n v="1.99"/>
    <m/>
    <n v="1.9"/>
    <n v="0"/>
    <b v="0"/>
  </r>
  <r>
    <s v="3"/>
    <x v="7"/>
    <s v="16313651"/>
    <s v="4"/>
    <s v="ROMERO WALTER"/>
    <d v="2019-03-31T00:00:00"/>
    <x v="2"/>
    <s v="635108"/>
    <s v="CARGOS ATENCION A CLIEN"/>
    <s v="PE"/>
    <s v="307 XS PREMIUM TIPTRO M05"/>
    <s v="EWV-488"/>
    <d v="2005-04-13T00:00:00"/>
    <n v="0"/>
    <m/>
    <n v="0"/>
    <n v="0"/>
    <n v="567.79999999999995"/>
    <n v="100.2"/>
    <n v="15"/>
    <n v="0.15"/>
    <n v="456.13"/>
    <n v="20.16"/>
    <s v="ROBLEDO RUBEN"/>
    <n v="50"/>
    <n v="1.6"/>
    <n v="800"/>
    <n v="1.6"/>
    <n v="2"/>
    <b v="1"/>
  </r>
  <r>
    <s v="3"/>
    <x v="2"/>
    <s v="16668151"/>
    <s v="4"/>
    <s v="ROMERO WALTER"/>
    <d v="2019-04-01T00:00:00"/>
    <x v="3"/>
    <s v="171556"/>
    <s v="PERALTA FERNANDO FABIAN"/>
    <s v="PE"/>
    <s v="208 GT 1.6 THP"/>
    <s v="AB745AB"/>
    <d v="2017-08-23T00:00:00"/>
    <n v="0"/>
    <m/>
    <n v="0"/>
    <n v="0"/>
    <n v="3519.67"/>
    <n v="621.12"/>
    <n v="15"/>
    <n v="0.15"/>
    <n v="3238.08"/>
    <n v="0"/>
    <e v="#N/A"/>
    <s v=""/>
    <n v="0"/>
    <n v="570.25"/>
    <m/>
    <n v="0"/>
    <b v="0"/>
  </r>
  <r>
    <s v="3"/>
    <x v="0"/>
    <s v="16658251"/>
    <s v="4"/>
    <s v="ROMERO WALTER"/>
    <d v="2019-04-01T00:00:00"/>
    <x v="3"/>
    <s v="89490"/>
    <s v="CHAZARRETA MARTIN EDGAR"/>
    <s v="PE"/>
    <s v="408 ALLURE+ 2.0 N"/>
    <s v="NIN-174"/>
    <d v="2013-12-17T00:00:00"/>
    <n v="0"/>
    <n v="534.54999999999995"/>
    <n v="15"/>
    <n v="0.15"/>
    <n v="4287.6499999999996"/>
    <n v="756.64"/>
    <n v="15"/>
    <n v="0.15"/>
    <n v="2323.6"/>
    <n v="0"/>
    <s v="AGUIRRE JONATHAN"/>
    <n v="28"/>
    <n v="1.9"/>
    <n v="3029.09"/>
    <n v="1.9"/>
    <n v="1.54"/>
    <b v="0"/>
  </r>
  <r>
    <s v="3"/>
    <x v="4"/>
    <s v="16640252"/>
    <s v="082"/>
    <s v="ENZO RUIZ"/>
    <d v="2019-04-01T00:00:00"/>
    <x v="3"/>
    <s v="116"/>
    <s v="GARANTIA"/>
    <s v="PE"/>
    <s v="3008 ALLURE TIPTRONIC"/>
    <s v="AC756PZ"/>
    <d v="2018-01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58501"/>
    <s v="214"/>
    <s v="MARCO AHUMADA"/>
    <d v="2019-04-01T00:00:00"/>
    <x v="3"/>
    <s v="116"/>
    <s v="GARANTIA"/>
    <s v="PE"/>
    <s v="2008 ALLURE 1.6N"/>
    <s v="AA871CC"/>
    <d v="2017-01-07T00:00:00"/>
    <n v="0.4"/>
    <m/>
    <n v="0"/>
    <n v="0"/>
    <n v="888.46"/>
    <n v="0"/>
    <n v="0"/>
    <n v="0"/>
    <n v="806.05"/>
    <n v="0"/>
    <s v="AGUIRRE JONATHAN"/>
    <n v="28"/>
    <n v="0.97"/>
    <n v="533.88"/>
    <n v="0.97"/>
    <n v="0.4"/>
    <b v="0"/>
  </r>
  <r>
    <s v="3"/>
    <x v="4"/>
    <s v="16640772"/>
    <s v="4"/>
    <s v="ROMERO WALTER"/>
    <d v="2019-04-01T00:00:00"/>
    <x v="3"/>
    <s v="116"/>
    <s v="GARANTIA"/>
    <s v="PE"/>
    <s v="3008 GT-LINE HDI TIPTRONI"/>
    <s v="AC920BC"/>
    <d v="2018-07-02T00:00:00"/>
    <n v="1.2"/>
    <m/>
    <n v="0"/>
    <n v="0"/>
    <n v="7854.54"/>
    <n v="0"/>
    <n v="0"/>
    <n v="0"/>
    <n v="7865.03"/>
    <n v="0"/>
    <s v="LUCAS DIGIOVANNI"/>
    <n v="90"/>
    <n v="0.45"/>
    <n v="1601.65"/>
    <n v="0.45"/>
    <n v="1.2"/>
    <b v="1"/>
  </r>
  <r>
    <s v="3"/>
    <x v="4"/>
    <s v="16658542"/>
    <s v="214"/>
    <s v="MARCO AHUMADA"/>
    <d v="2019-04-01T00:00:00"/>
    <x v="3"/>
    <s v="116"/>
    <s v="GARANTIA"/>
    <s v="PE"/>
    <s v="PARTNER CONFORT 1.6 HDI 9"/>
    <s v="AC897DP"/>
    <d v="2018-06-28T00:00:00"/>
    <n v="0"/>
    <m/>
    <n v="0"/>
    <n v="0"/>
    <n v="0"/>
    <n v="0"/>
    <n v="0"/>
    <n v="0"/>
    <n v="0"/>
    <n v="0"/>
    <s v="CRISTIAN BARRIONUEVO"/>
    <n v="91"/>
    <n v="0.35"/>
    <n v="934.3"/>
    <n v="0.35"/>
    <n v="0.7"/>
    <b v="1"/>
  </r>
  <r>
    <s v="3"/>
    <x v="0"/>
    <s v="16645122"/>
    <s v="4"/>
    <s v="ROMERO WALTER"/>
    <d v="2019-04-01T00:00:00"/>
    <x v="3"/>
    <s v="244863"/>
    <s v="FREYTES GABRIEL"/>
    <s v="PE"/>
    <s v="407 SV SPORT HDI TIPTRO"/>
    <s v="GNX-156"/>
    <d v="2007-08-30T00:00:00"/>
    <n v="0"/>
    <m/>
    <n v="0"/>
    <n v="0"/>
    <n v="3662.7"/>
    <n v="646.36"/>
    <n v="15"/>
    <n v="0.15"/>
    <n v="3407.92"/>
    <n v="0"/>
    <s v="SALVATICO ARIEL"/>
    <n v="25"/>
    <n v="2.88"/>
    <n v="3801.66"/>
    <n v="0.12"/>
    <n v="1.92"/>
    <b v="1"/>
  </r>
  <r>
    <s v="3"/>
    <x v="0"/>
    <s v="16645122"/>
    <s v="4"/>
    <s v="ROMERO WALTER"/>
    <d v="2019-04-01T00:00:00"/>
    <x v="3"/>
    <s v="244863"/>
    <s v="FREYTES GABRIEL"/>
    <s v="PE"/>
    <s v="407 SV SPORT HDI TIPTRO"/>
    <s v="GNX-156"/>
    <m/>
    <m/>
    <m/>
    <m/>
    <n v="0"/>
    <m/>
    <m/>
    <m/>
    <n v="0"/>
    <m/>
    <m/>
    <s v="MERCADO CARLOS"/>
    <n v="51"/>
    <n v="0.12"/>
    <m/>
    <n v="2.88"/>
    <n v="0.08"/>
    <b v="0"/>
  </r>
  <r>
    <s v="3"/>
    <x v="10"/>
    <s v="16620464"/>
    <s v="8"/>
    <s v="LUIS SILVESTRE GONZALEZ"/>
    <d v="2019-04-01T00:00:00"/>
    <x v="3"/>
    <s v="24575"/>
    <s v="GIACHERO MAURICIO MANUE"/>
    <s v="PE"/>
    <s v="208 NAFTA"/>
    <s v="PKO-069"/>
    <d v="2015-11-30T00:00:00"/>
    <n v="0"/>
    <n v="38.57"/>
    <n v="0.57999999999999996"/>
    <n v="5.7999999999999996E-3"/>
    <n v="0"/>
    <n v="0"/>
    <n v="0"/>
    <n v="0"/>
    <n v="0"/>
    <n v="111.36"/>
    <s v="BRUNO LUIS"/>
    <n v="27"/>
    <n v="6.96"/>
    <n v="6611.91"/>
    <n v="6.96"/>
    <n v="9.5"/>
    <b v="1"/>
  </r>
  <r>
    <s v="3"/>
    <x v="4"/>
    <s v="16645182"/>
    <s v="082"/>
    <s v="ENZO RUIZ"/>
    <d v="2019-04-01T00:00:00"/>
    <x v="3"/>
    <s v="116"/>
    <s v="GARANTIA"/>
    <s v="PE"/>
    <s v="308 ALLURE 1.6 HDI"/>
    <s v="AA786NI"/>
    <d v="2017-02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58591"/>
    <s v="214"/>
    <s v="MARCO AHUMADA"/>
    <d v="2019-04-01T00:00:00"/>
    <x v="3"/>
    <s v="116"/>
    <s v="GARANTIA"/>
    <s v="PE"/>
    <s v="2008 SPORT 1.6 THP"/>
    <s v="AB313RC"/>
    <d v="2017-05-05T00:00:00"/>
    <n v="0.9"/>
    <m/>
    <n v="0"/>
    <n v="0"/>
    <n v="4608.8"/>
    <n v="0"/>
    <n v="0"/>
    <n v="0"/>
    <n v="4181.79"/>
    <n v="36.119999999999997"/>
    <s v="YANCE RAUL"/>
    <n v="16"/>
    <n v="1.82"/>
    <n v="1201.24"/>
    <n v="1.82"/>
    <n v="0.9"/>
    <b v="0"/>
  </r>
  <r>
    <s v="3"/>
    <x v="4"/>
    <s v="16625091"/>
    <s v="082"/>
    <s v="ENZO RUIZ"/>
    <d v="2019-04-01T00:00:00"/>
    <x v="3"/>
    <s v="116"/>
    <s v="GARANTIA"/>
    <s v="PE"/>
    <s v="208 FELINE 1.6"/>
    <s v="AC606RM"/>
    <d v="2018-04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59791"/>
    <s v="214"/>
    <s v="MARCO AHUMADA"/>
    <d v="2019-04-01T00:00:00"/>
    <x v="3"/>
    <s v="116"/>
    <s v="GARANTIA"/>
    <s v="PE"/>
    <s v="PARTNER CONFORT 1.6 HDI 9"/>
    <s v="AB923BI"/>
    <d v="2017-10-20T00:00:00"/>
    <n v="0"/>
    <m/>
    <n v="0"/>
    <n v="0"/>
    <n v="0"/>
    <n v="0"/>
    <n v="0"/>
    <n v="0"/>
    <n v="0"/>
    <n v="0"/>
    <s v="SALVATICO ARIEL"/>
    <n v="25"/>
    <n v="0.68"/>
    <n v="934.3"/>
    <n v="0.68"/>
    <n v="0.7"/>
    <b v="1"/>
  </r>
  <r>
    <s v="3"/>
    <x v="4"/>
    <s v="16625092"/>
    <s v="082"/>
    <s v="ENZO RUIZ"/>
    <d v="2019-04-01T00:00:00"/>
    <x v="3"/>
    <s v="116"/>
    <s v="GARANTIA"/>
    <s v="PE"/>
    <s v="208 FELINE 1.6"/>
    <s v="AC606RM"/>
    <d v="2018-04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61171"/>
    <s v="214"/>
    <s v="MARCO AHUMADA"/>
    <d v="2019-04-01T00:00:00"/>
    <x v="3"/>
    <s v="269029"/>
    <s v="PASTORI FLAVIO CARLOS Y"/>
    <s v="PE"/>
    <s v="408 FELINE 1.6 HDI"/>
    <s v="AC613JA"/>
    <d v="2018-04-12T00:00:00"/>
    <n v="2.9"/>
    <n v="10.07"/>
    <n v="0.15"/>
    <n v="1.5E-3"/>
    <n v="3601.28"/>
    <n v="635.51"/>
    <n v="15"/>
    <n v="0.15"/>
    <n v="1405.9"/>
    <n v="26.8"/>
    <s v="YANCE RAUL"/>
    <n v="16"/>
    <n v="1.35"/>
    <n v="6700.68"/>
    <n v="1.35"/>
    <n v="2.9"/>
    <b v="1"/>
  </r>
  <r>
    <s v="3"/>
    <x v="4"/>
    <s v="16625093"/>
    <s v="082"/>
    <s v="ENZO RUIZ"/>
    <d v="2019-04-01T00:00:00"/>
    <x v="3"/>
    <s v="116"/>
    <s v="GARANTIA"/>
    <s v="PE"/>
    <s v="208 FELINE 1.6"/>
    <s v="AC606RM"/>
    <d v="2018-04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49403"/>
    <s v="214"/>
    <s v="MARCO AHUMADA"/>
    <d v="2019-04-01T00:00:00"/>
    <x v="3"/>
    <s v="116"/>
    <s v="GARANTIA"/>
    <s v="PE"/>
    <s v="PARTNER CONFORT 1.6 HDI 9"/>
    <s v="AC468AF"/>
    <d v="2018-02-23T00:00:00"/>
    <n v="0.1"/>
    <m/>
    <n v="0"/>
    <n v="0"/>
    <n v="441.45"/>
    <n v="0"/>
    <n v="0"/>
    <n v="0"/>
    <n v="412.57"/>
    <n v="7.94"/>
    <s v="RODRIGO IBARRA."/>
    <n v="54"/>
    <n v="0.4"/>
    <n v="133.47"/>
    <n v="0.4"/>
    <n v="0.1"/>
    <b v="0"/>
  </r>
  <r>
    <s v="3"/>
    <x v="4"/>
    <s v="16649404"/>
    <s v="214"/>
    <s v="MARCO AHUMADA"/>
    <d v="2019-04-01T00:00:00"/>
    <x v="3"/>
    <s v="116"/>
    <s v="GARANTIA"/>
    <s v="PE"/>
    <s v="PARTNER CONFORT 1.6 HDI 9"/>
    <s v="AC468AF"/>
    <d v="2018-02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1"/>
    <s v="16650041"/>
    <s v="4"/>
    <s v="ROMERO WALTER"/>
    <d v="2019-04-01T00:00:00"/>
    <x v="3"/>
    <s v="635114"/>
    <s v="INTERNA TALLER"/>
    <s v="PE"/>
    <s v="308 ALLURE 1.6N NAV"/>
    <s v="MQT-766"/>
    <d v="2013-06-03T00:00:00"/>
    <n v="0"/>
    <m/>
    <n v="0"/>
    <n v="0"/>
    <n v="765.8"/>
    <n v="0"/>
    <n v="0"/>
    <n v="0"/>
    <n v="454.23"/>
    <n v="8.5399999999999991"/>
    <s v="RODRIGO IBARRA."/>
    <n v="54"/>
    <n v="0.43"/>
    <n v="59.08"/>
    <n v="0.43"/>
    <n v="0.43"/>
    <b v="0"/>
  </r>
  <r>
    <s v="3"/>
    <x v="0"/>
    <s v="16650931"/>
    <s v="214"/>
    <s v="MARCO AHUMADA"/>
    <d v="2019-04-01T00:00:00"/>
    <x v="3"/>
    <s v="269032"/>
    <s v="SAMANIEGO CRISTIAN DAMI"/>
    <s v="PE"/>
    <s v="2008 FELINE 1.6"/>
    <s v="AC758KH"/>
    <d v="2018-05-15T00:00:00"/>
    <n v="2.14"/>
    <n v="5.45"/>
    <n v="0.11"/>
    <n v="1.1000000000000001E-3"/>
    <n v="3220.54"/>
    <n v="568.32000000000005"/>
    <n v="15"/>
    <n v="0.15"/>
    <n v="1287.3499999999999"/>
    <n v="21.44"/>
    <s v="YANCE RAUL"/>
    <n v="16"/>
    <n v="1.08"/>
    <n v="4946.62"/>
    <n v="1.08"/>
    <n v="2.14"/>
    <b v="1"/>
  </r>
  <r>
    <s v="3"/>
    <x v="4"/>
    <s v="16651562"/>
    <s v="082"/>
    <s v="ENZO RUIZ"/>
    <d v="2019-04-01T00:00:00"/>
    <x v="3"/>
    <s v="116"/>
    <s v="GARANTIA"/>
    <s v="PE"/>
    <s v="208 ACTIVE 1.6"/>
    <s v="AD092LU"/>
    <d v="2018-08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615746"/>
    <s v="8"/>
    <s v="LUIS SILVESTRE GONZALEZ"/>
    <d v="2019-04-01T00:00:00"/>
    <x v="3"/>
    <s v="269031"/>
    <s v="CAMACHO VERONICA ANAHI"/>
    <s v="PE"/>
    <s v="208 NAFTA"/>
    <s v="AC727CH"/>
    <d v="2018-05-23T00:00:00"/>
    <n v="0"/>
    <n v="993.02"/>
    <n v="20.02"/>
    <n v="0.20019999999999999"/>
    <n v="0"/>
    <n v="0"/>
    <n v="0"/>
    <n v="0"/>
    <n v="0"/>
    <n v="38.72"/>
    <s v="PUEYO GUSTAVO"/>
    <n v="17"/>
    <n v="2.42"/>
    <n v="3967.14"/>
    <n v="2.42"/>
    <n v="0"/>
    <b v="0"/>
  </r>
  <r>
    <s v="3"/>
    <x v="4"/>
    <s v="16651563"/>
    <s v="082"/>
    <s v="ENZO RUIZ"/>
    <d v="2019-04-01T00:00:00"/>
    <x v="3"/>
    <s v="116"/>
    <s v="GARANTIA"/>
    <s v="PE"/>
    <s v="208 ACTIVE 1.6"/>
    <s v="AD092LU"/>
    <d v="2018-08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62782"/>
    <s v="87"/>
    <s v="ALEJANDRO DIAZ"/>
    <d v="2019-04-01T00:00:00"/>
    <x v="3"/>
    <s v="116"/>
    <s v="GARANTIA"/>
    <s v="PE"/>
    <s v="3008 GT-LINE THP TIPTRONI"/>
    <s v="AD554AY"/>
    <d v="2019-04-08T00:00:00"/>
    <n v="0"/>
    <m/>
    <n v="0"/>
    <n v="0"/>
    <n v="0"/>
    <n v="0"/>
    <n v="0"/>
    <n v="0"/>
    <n v="0"/>
    <n v="0"/>
    <s v="LUCAS DIGIOVANNI"/>
    <n v="90"/>
    <n v="0.49"/>
    <n v="266.94"/>
    <n v="0.49"/>
    <n v="0.2"/>
    <b v="0"/>
  </r>
  <r>
    <s v="3"/>
    <x v="4"/>
    <s v="16651693"/>
    <s v="87"/>
    <s v="ALEJANDRO DIAZ"/>
    <d v="2019-04-01T00:00:00"/>
    <x v="3"/>
    <s v="116"/>
    <s v="GARANTIA"/>
    <s v="PE"/>
    <s v="208 Urban Tech 1.6 115"/>
    <s v="AD560UR"/>
    <d v="2019-03-20T00:00:00"/>
    <n v="1.3"/>
    <m/>
    <n v="0"/>
    <n v="0"/>
    <n v="10404.76"/>
    <n v="0"/>
    <n v="0"/>
    <n v="0"/>
    <n v="7479.01"/>
    <n v="0"/>
    <s v="AGUIRRE JONATHAN"/>
    <n v="28"/>
    <n v="2.4700000000000002"/>
    <n v="1735.12"/>
    <n v="2.4700000000000002"/>
    <n v="1.3"/>
    <b v="0"/>
  </r>
  <r>
    <s v="3"/>
    <x v="0"/>
    <s v="16663211"/>
    <s v="082"/>
    <s v="ENZO RUIZ"/>
    <d v="2019-04-01T00:00:00"/>
    <x v="3"/>
    <s v="184409"/>
    <s v="GALVALIZ LORENA ROSARIO"/>
    <s v="PE"/>
    <s v="PARTNER PATAGONICA VTC PL"/>
    <s v="AC999IU"/>
    <d v="2018-07-19T00:00:00"/>
    <n v="1.26"/>
    <m/>
    <n v="0"/>
    <n v="0"/>
    <n v="4566.3"/>
    <n v="805.82"/>
    <n v="15"/>
    <n v="0.15"/>
    <n v="2497.1"/>
    <n v="26.2"/>
    <s v="YANCE RAUL"/>
    <n v="16"/>
    <n v="1.32"/>
    <n v="2395.0500000000002"/>
    <n v="1.32"/>
    <n v="1.26"/>
    <b v="0"/>
  </r>
  <r>
    <s v="3"/>
    <x v="0"/>
    <s v="16663581"/>
    <s v="4"/>
    <s v="ROMERO WALTER"/>
    <d v="2019-04-01T00:00:00"/>
    <x v="3"/>
    <s v="251575"/>
    <s v="MUÑOZ GUSTAVO ENRIQUE"/>
    <s v="PE"/>
    <s v="208 FELINE 1.6 N PACK CUI"/>
    <s v="AA115LN"/>
    <d v="2016-03-11T00:00:00"/>
    <n v="0"/>
    <n v="5.27"/>
    <n v="0.17"/>
    <n v="1.7000000000000001E-3"/>
    <n v="3256.8"/>
    <n v="574.72"/>
    <n v="15"/>
    <n v="0.15"/>
    <n v="1310.24"/>
    <n v="0"/>
    <s v="CRISTIAN BARRIONUEVO"/>
    <n v="91"/>
    <n v="2.42"/>
    <n v="3095.56"/>
    <n v="2.42"/>
    <n v="1.34"/>
    <b v="0"/>
  </r>
  <r>
    <s v="3"/>
    <x v="0"/>
    <s v="16653411"/>
    <s v="214"/>
    <s v="MARCO AHUMADA"/>
    <d v="2019-04-01T00:00:00"/>
    <x v="3"/>
    <s v="12205"/>
    <s v="OBRA SOCIAL DE PETROLER"/>
    <s v="PE"/>
    <s v="308 FELINE THP"/>
    <s v="AA425LJ"/>
    <d v="2016-08-08T00:00:00"/>
    <n v="1.89"/>
    <n v="4.8099999999999996"/>
    <n v="0.11"/>
    <n v="1.1000000000000001E-3"/>
    <n v="3765.13"/>
    <n v="664.43"/>
    <n v="15"/>
    <n v="0.15"/>
    <n v="2610.85"/>
    <n v="29.38"/>
    <s v="YANCE RAUL"/>
    <n v="16"/>
    <n v="1.48"/>
    <n v="4368.74"/>
    <n v="1.48"/>
    <n v="1.89"/>
    <b v="1"/>
  </r>
  <r>
    <s v="3"/>
    <x v="4"/>
    <s v="16653811"/>
    <s v="082"/>
    <s v="ENZO RUIZ"/>
    <d v="2019-04-01T00:00:00"/>
    <x v="3"/>
    <s v="116"/>
    <s v="GARANTIA"/>
    <s v="PE"/>
    <s v="PARTNER PATAGONICA VTC PL"/>
    <s v="AC707FV"/>
    <d v="2018-05-14T00:00:00"/>
    <n v="0"/>
    <m/>
    <n v="0"/>
    <n v="0"/>
    <n v="0"/>
    <n v="0"/>
    <n v="0"/>
    <n v="0"/>
    <n v="0"/>
    <n v="0"/>
    <s v="AGUIRRE JONATHAN"/>
    <n v="28"/>
    <n v="0.67"/>
    <n v="667.36"/>
    <n v="0.67"/>
    <n v="0.5"/>
    <b v="0"/>
  </r>
  <r>
    <s v="3"/>
    <x v="4"/>
    <s v="16653812"/>
    <s v="082"/>
    <s v="ENZO RUIZ"/>
    <d v="2019-04-01T00:00:00"/>
    <x v="3"/>
    <s v="116"/>
    <s v="GARANTIA"/>
    <s v="PE"/>
    <s v="PARTNER PATAGONICA VTC PL"/>
    <s v="AC707FV"/>
    <d v="2018-05-14T00:00:00"/>
    <n v="0"/>
    <m/>
    <n v="0"/>
    <n v="0"/>
    <n v="0"/>
    <n v="0"/>
    <n v="0"/>
    <n v="0"/>
    <n v="0"/>
    <n v="0"/>
    <s v="AGUIRRE JONATHAN"/>
    <n v="28"/>
    <n v="0.25"/>
    <n v="934.3"/>
    <n v="0.25"/>
    <n v="0.7"/>
    <b v="1"/>
  </r>
  <r>
    <s v="3"/>
    <x v="4"/>
    <s v="16664491"/>
    <s v="87"/>
    <s v="ALEJANDRO DIAZ"/>
    <d v="2019-04-01T00:00:00"/>
    <x v="3"/>
    <s v="116"/>
    <s v="GARANTIA"/>
    <s v="PE"/>
    <s v="BOXER PREMIUM 2.2 HDI 435"/>
    <s v="AD222RD"/>
    <d v="2018-09-27T00:00:00"/>
    <n v="0.3"/>
    <m/>
    <n v="0"/>
    <n v="0"/>
    <n v="3477.43"/>
    <n v="0"/>
    <n v="0"/>
    <n v="0"/>
    <n v="3249.94"/>
    <n v="0"/>
    <s v="LUCAS DIGIOVANNI"/>
    <n v="90"/>
    <n v="0.15"/>
    <n v="400.41"/>
    <n v="0.15"/>
    <n v="0.3"/>
    <b v="1"/>
  </r>
  <r>
    <s v="3"/>
    <x v="4"/>
    <s v="16653813"/>
    <s v="082"/>
    <s v="ENZO RUIZ"/>
    <d v="2019-04-01T00:00:00"/>
    <x v="3"/>
    <s v="116"/>
    <s v="GARANTIA"/>
    <s v="PE"/>
    <s v="PARTNER PATAGONICA VTC PL"/>
    <s v="AC707FV"/>
    <d v="2018-05-14T00:00:00"/>
    <n v="0.6"/>
    <m/>
    <n v="0"/>
    <n v="0"/>
    <n v="1054.67"/>
    <n v="0"/>
    <n v="0"/>
    <n v="0"/>
    <n v="850.41"/>
    <n v="0"/>
    <s v="AGUIRRE JONATHAN"/>
    <n v="28"/>
    <n v="0.75"/>
    <n v="800.83"/>
    <n v="0.75"/>
    <n v="0.6"/>
    <b v="0"/>
  </r>
  <r>
    <s v="3"/>
    <x v="4"/>
    <s v="16653814"/>
    <s v="082"/>
    <s v="ENZO RUIZ"/>
    <d v="2019-04-01T00:00:00"/>
    <x v="3"/>
    <s v="116"/>
    <s v="GARANTIA"/>
    <s v="PE"/>
    <s v="PARTNER PATAGONICA VTC PL"/>
    <s v="AC707FV"/>
    <d v="2018-05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53815"/>
    <s v="082"/>
    <s v="ENZO RUIZ"/>
    <d v="2019-04-01T00:00:00"/>
    <x v="3"/>
    <s v="116"/>
    <s v="GARANTIA"/>
    <s v="PE"/>
    <s v="PARTNER PATAGONICA VTC PL"/>
    <s v="AC707FV"/>
    <d v="2018-05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64991"/>
    <s v="082"/>
    <s v="ENZO RUIZ"/>
    <d v="2019-04-01T00:00:00"/>
    <x v="3"/>
    <s v="247955"/>
    <s v="CANTARELLI JUAN AMADO"/>
    <s v="PE"/>
    <s v="308 ALLURE 1.6 HDI"/>
    <s v="AB204NM"/>
    <d v="2017-05-11T00:00:00"/>
    <n v="2.0699999999999998"/>
    <m/>
    <n v="0"/>
    <n v="0"/>
    <n v="5347.24"/>
    <n v="0"/>
    <n v="0"/>
    <n v="0"/>
    <n v="2503.5"/>
    <n v="0"/>
    <s v="LUCAS DIGIOVANNI"/>
    <n v="90"/>
    <n v="2.02"/>
    <n v="3934.72"/>
    <n v="2.02"/>
    <n v="2.0699999999999998"/>
    <b v="1"/>
  </r>
  <r>
    <s v="3"/>
    <x v="4"/>
    <s v="16654403"/>
    <s v="4"/>
    <s v="ROMERO WALTER"/>
    <d v="2019-04-01T00:00:00"/>
    <x v="3"/>
    <s v="116"/>
    <s v="GARANTIA"/>
    <s v="PE"/>
    <s v="308 FELINE 1.6 HDI"/>
    <s v="AC220CP"/>
    <d v="2018-01-04T00:00:00"/>
    <n v="0.2"/>
    <m/>
    <n v="0"/>
    <n v="0"/>
    <n v="6763.81"/>
    <n v="0"/>
    <n v="0"/>
    <n v="0"/>
    <n v="6321.32"/>
    <n v="0"/>
    <s v="SALVATICO ARIEL"/>
    <n v="25"/>
    <n v="0.7"/>
    <n v="266.94"/>
    <n v="0.7"/>
    <n v="0.2"/>
    <b v="0"/>
  </r>
  <r>
    <s v="3"/>
    <x v="0"/>
    <s v="16665241"/>
    <s v="214"/>
    <s v="MARCO AHUMADA"/>
    <d v="2019-04-01T00:00:00"/>
    <x v="3"/>
    <s v="240171"/>
    <s v="PEDUZZI MARIA EUGENIA"/>
    <s v="PE"/>
    <s v="208 FELINE 1.6"/>
    <s v="AA406YC"/>
    <d v="2016-08-25T00:00:00"/>
    <n v="1.65"/>
    <n v="4.7"/>
    <n v="0.15"/>
    <n v="1.5E-3"/>
    <n v="3220.54"/>
    <n v="568.32000000000005"/>
    <n v="15"/>
    <n v="0.15"/>
    <n v="1287.3499999999999"/>
    <n v="0"/>
    <s v="MERCADO CARLOS"/>
    <n v="51"/>
    <n v="1.25"/>
    <n v="3131.67"/>
    <n v="1.25"/>
    <n v="1.65"/>
    <b v="1"/>
  </r>
  <r>
    <s v="3"/>
    <x v="4"/>
    <s v="16638472"/>
    <s v="082"/>
    <s v="ENZO RUIZ"/>
    <d v="2019-04-01T00:00:00"/>
    <x v="3"/>
    <s v="116"/>
    <s v="GARANTIA"/>
    <s v="PE"/>
    <s v="301 ALLURE PLUS 1.6 TIPTR"/>
    <s v="AC296OF"/>
    <d v="2018-01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66301"/>
    <s v="4"/>
    <s v="ROMERO WALTER"/>
    <d v="2019-04-01T00:00:00"/>
    <x v="3"/>
    <s v="264678"/>
    <s v="PALOMEQUE MARCELO SANTO"/>
    <s v="PE"/>
    <s v="308 ALLURE 1.6 CBA."/>
    <s v="AB929KT"/>
    <d v="2017-10-31T00:00:00"/>
    <n v="0"/>
    <m/>
    <n v="0"/>
    <n v="0"/>
    <n v="3184.51"/>
    <n v="0"/>
    <n v="0"/>
    <n v="0"/>
    <n v="957.02"/>
    <n v="15.09"/>
    <s v="YANCE RAUL"/>
    <n v="16"/>
    <n v="0.76"/>
    <n v="5183.47"/>
    <n v="0.76"/>
    <n v="2.2400000000000002"/>
    <b v="1"/>
  </r>
  <r>
    <s v="3"/>
    <x v="0"/>
    <s v="16666641"/>
    <s v="082"/>
    <s v="ENZO RUIZ"/>
    <d v="2019-04-03T00:00:00"/>
    <x v="3"/>
    <s v="262402"/>
    <s v="SPOSETTI ROBERTO CESAR"/>
    <s v="PE"/>
    <s v="5008 ALLURE PLUS HDI TIPT"/>
    <s v="AC959EK"/>
    <d v="2018-07-19T00:00:00"/>
    <n v="2.41"/>
    <m/>
    <n v="0"/>
    <n v="0"/>
    <n v="6325.27"/>
    <n v="0"/>
    <n v="0"/>
    <n v="0"/>
    <n v="3050.26"/>
    <n v="0"/>
    <s v="SALVATICO ARIEL"/>
    <n v="25"/>
    <n v="2.39"/>
    <n v="4581"/>
    <n v="2.39"/>
    <n v="2.41"/>
    <b v="1"/>
  </r>
  <r>
    <s v="3"/>
    <x v="4"/>
    <s v="16666642"/>
    <s v="082"/>
    <s v="ENZO RUIZ"/>
    <d v="2019-04-03T00:00:00"/>
    <x v="3"/>
    <s v="116"/>
    <s v="GARANTIA"/>
    <s v="PE"/>
    <s v="5008 ALLURE PLUS HDI TIPT"/>
    <s v="AC959EK"/>
    <d v="2018-07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66643"/>
    <s v="082"/>
    <s v="ENZO RUIZ"/>
    <d v="2019-04-03T00:00:00"/>
    <x v="3"/>
    <s v="116"/>
    <s v="GARANTIA"/>
    <s v="PE"/>
    <s v="5008 ALLURE PLUS HDI TIPT"/>
    <s v="AC959EK"/>
    <d v="2018-07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57381"/>
    <s v="082"/>
    <s v="ENZO RUIZ"/>
    <d v="2019-04-03T00:00:00"/>
    <x v="3"/>
    <s v="116"/>
    <s v="GARANTIA"/>
    <s v="PE"/>
    <s v="301 ALLURE 1.6 HDI"/>
    <s v="AC769ZG"/>
    <d v="2018-03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57382"/>
    <s v="082"/>
    <s v="ENZO RUIZ"/>
    <d v="2019-04-03T00:00:00"/>
    <x v="3"/>
    <s v="116"/>
    <s v="GARANTIA"/>
    <s v="PE"/>
    <s v="301 ALLURE 1.6 HDI"/>
    <s v="AC769ZG"/>
    <d v="2018-03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57383"/>
    <s v="082"/>
    <s v="ENZO RUIZ"/>
    <d v="2019-04-03T00:00:00"/>
    <x v="3"/>
    <s v="116"/>
    <s v="GARANTIA"/>
    <s v="PE"/>
    <s v="301 ALLURE 1.6 HDI"/>
    <s v="AC769ZG"/>
    <d v="2018-03-30T00:00:00"/>
    <n v="0.5"/>
    <m/>
    <n v="0"/>
    <n v="0"/>
    <n v="699.4"/>
    <n v="0"/>
    <n v="0"/>
    <n v="0"/>
    <n v="547.58000000000004"/>
    <n v="0"/>
    <s v="LUCAS DIGIOVANNI"/>
    <n v="90"/>
    <n v="1.18"/>
    <n v="667.36"/>
    <n v="1.18"/>
    <n v="0.5"/>
    <b v="0"/>
  </r>
  <r>
    <s v="3"/>
    <x v="0"/>
    <s v="16667711"/>
    <s v="4"/>
    <s v="ROMERO WALTER"/>
    <d v="2019-04-03T00:00:00"/>
    <x v="3"/>
    <s v="267330"/>
    <s v="GOLLETTI AGUSTIN LEONAR"/>
    <s v="PE"/>
    <s v="2008 - SPORT 1.6 THP"/>
    <s v="AB513TQ"/>
    <d v="2018-06-28T00:00:00"/>
    <n v="0"/>
    <m/>
    <n v="0"/>
    <n v="0"/>
    <n v="0"/>
    <n v="0"/>
    <n v="0"/>
    <n v="0"/>
    <n v="0"/>
    <n v="0"/>
    <s v="AGUIRRE JONATHAN"/>
    <n v="28"/>
    <n v="3.05"/>
    <n v="3801.66"/>
    <n v="3.05"/>
    <n v="2"/>
    <b v="0"/>
  </r>
  <r>
    <s v="3"/>
    <x v="4"/>
    <s v="16668341"/>
    <s v="4"/>
    <s v="ROMERO WALTER"/>
    <d v="2019-04-03T00:00:00"/>
    <x v="3"/>
    <s v="116"/>
    <s v="GARANTIA"/>
    <s v="PE"/>
    <s v="308 ALLURE 1.6N NAV"/>
    <s v="ORR-683"/>
    <d v="2015-03-04T00:00:00"/>
    <n v="0"/>
    <m/>
    <n v="0"/>
    <n v="0"/>
    <n v="1056.6600000000001"/>
    <n v="0"/>
    <n v="0"/>
    <n v="0"/>
    <n v="828.74"/>
    <n v="27.19"/>
    <s v="RODRIGO IBARRA."/>
    <n v="54"/>
    <n v="1.37"/>
    <n v="3336.78"/>
    <n v="1.37"/>
    <n v="2.5"/>
    <b v="1"/>
  </r>
  <r>
    <s v="3"/>
    <x v="0"/>
    <s v="16668342"/>
    <s v="4"/>
    <s v="ROMERO WALTER"/>
    <d v="2019-04-03T00:00:00"/>
    <x v="3"/>
    <s v="221568"/>
    <s v="MURIEL GRACIELA MARIA"/>
    <s v="PE"/>
    <s v="308 ALLURE 1.6N NAV"/>
    <s v="ORR-683"/>
    <d v="2015-03-04T00:00:00"/>
    <n v="0"/>
    <m/>
    <n v="0"/>
    <n v="0"/>
    <n v="3657.31"/>
    <n v="0"/>
    <n v="0"/>
    <n v="0"/>
    <n v="1816.77"/>
    <n v="3.37"/>
    <s v="RODRIGO IBARRA."/>
    <n v="54"/>
    <n v="0.17"/>
    <n v="1900.83"/>
    <n v="0.17"/>
    <n v="1"/>
    <b v="1"/>
  </r>
  <r>
    <s v="3"/>
    <x v="0"/>
    <s v="16658541"/>
    <s v="214"/>
    <s v="MARCO AHUMADA"/>
    <d v="2019-04-03T00:00:00"/>
    <x v="3"/>
    <s v="243156"/>
    <s v="PRAXIS S.R.L."/>
    <s v="PE"/>
    <s v="PARTNER CONFORT 1.6 HDI 9"/>
    <s v="AC897DP"/>
    <d v="2018-06-28T00:00:00"/>
    <n v="1.65"/>
    <n v="16.8"/>
    <n v="0.44"/>
    <n v="4.4000000000000003E-3"/>
    <n v="4566.3"/>
    <n v="805.82"/>
    <n v="15"/>
    <n v="0.15"/>
    <n v="2497.1"/>
    <n v="0"/>
    <s v="CRISTIAN BARRIONUEVO"/>
    <n v="91"/>
    <n v="0.7"/>
    <n v="3801.38"/>
    <n v="0.7"/>
    <n v="1.65"/>
    <b v="1"/>
  </r>
  <r>
    <s v="3"/>
    <x v="10"/>
    <s v="16669041"/>
    <s v="8"/>
    <s v="LUIS SILVESTRE GONZALEZ"/>
    <d v="2019-04-03T00:00:00"/>
    <x v="3"/>
    <s v="223102"/>
    <s v="MICULAN JOSEFINA"/>
    <s v="PE"/>
    <s v="301 ALLURE 1.6"/>
    <s v="AD195FO"/>
    <d v="2018-09-14T00:00:00"/>
    <n v="0"/>
    <m/>
    <n v="0"/>
    <n v="0"/>
    <n v="0"/>
    <n v="0"/>
    <n v="0"/>
    <n v="0"/>
    <n v="0"/>
    <n v="29.12"/>
    <s v="BRUNO LUIS"/>
    <n v="27"/>
    <n v="1.82"/>
    <n v="3304.24"/>
    <n v="1.82"/>
    <n v="4.72"/>
    <b v="1"/>
  </r>
  <r>
    <s v="3"/>
    <x v="0"/>
    <s v="16669711"/>
    <s v="4"/>
    <s v="ROMERO WALTER"/>
    <d v="2019-04-03T00:00:00"/>
    <x v="3"/>
    <s v="259630"/>
    <s v="BARROSO NESTOR GUSTAVO"/>
    <s v="PE"/>
    <s v="2008 ALLURE 1.6 TIPTRONIC"/>
    <s v="AC474MV"/>
    <d v="2018-04-11T00:00:00"/>
    <n v="0"/>
    <m/>
    <n v="0"/>
    <n v="0"/>
    <n v="0"/>
    <n v="0"/>
    <n v="0"/>
    <n v="0"/>
    <n v="0"/>
    <n v="14.49"/>
    <s v="YANCE RAUL"/>
    <n v="16"/>
    <n v="0.73"/>
    <n v="1900.83"/>
    <n v="0.73"/>
    <n v="1"/>
    <b v="1"/>
  </r>
  <r>
    <s v="3"/>
    <x v="0"/>
    <s v="16647781"/>
    <s v="082"/>
    <s v="ENZO RUIZ"/>
    <d v="2019-04-03T00:00:00"/>
    <x v="3"/>
    <s v="243783"/>
    <s v="LOPEZ MARISA HAIDEE"/>
    <s v="PE"/>
    <s v="2008 SPORT 1.6 THP"/>
    <s v="AC276QK"/>
    <d v="2018-01-22T00:00:00"/>
    <n v="2.23"/>
    <m/>
    <n v="0"/>
    <n v="0"/>
    <n v="5065.1099999999997"/>
    <n v="0"/>
    <n v="0"/>
    <n v="0"/>
    <n v="2923.98"/>
    <n v="0"/>
    <s v="CRISTIAN BARRIONUEVO"/>
    <n v="91"/>
    <n v="1.63"/>
    <n v="4238.8500000000004"/>
    <n v="1.63"/>
    <n v="2.23"/>
    <b v="1"/>
  </r>
  <r>
    <s v="3"/>
    <x v="2"/>
    <s v="16671821"/>
    <s v="082"/>
    <s v="ENZO RUIZ"/>
    <d v="2019-04-03T00:00:00"/>
    <x v="3"/>
    <s v="136815"/>
    <s v="INGENIERIA EN SISTEMAS"/>
    <s v="PE"/>
    <s v="3008 GT LINE THP TIPTRONI"/>
    <s v="AC048FH"/>
    <d v="2017-11-07T00:00:00"/>
    <n v="0"/>
    <m/>
    <n v="0"/>
    <n v="0"/>
    <n v="0"/>
    <n v="0"/>
    <n v="0"/>
    <n v="0"/>
    <n v="0"/>
    <n v="0"/>
    <s v="LUCAS DIGIOVANNI"/>
    <n v="90"/>
    <n v="0.77"/>
    <n v="285.12"/>
    <n v="0.77"/>
    <n v="0.3"/>
    <b v="0"/>
  </r>
  <r>
    <s v="3"/>
    <x v="4"/>
    <s v="16660901"/>
    <s v="214"/>
    <s v="MARCO AHUMADA"/>
    <d v="2019-04-03T00:00:00"/>
    <x v="3"/>
    <s v="116"/>
    <s v="GARANTIA"/>
    <s v="PE"/>
    <s v="PARTNER PATAGONICA VTC PL"/>
    <s v="AC531QY"/>
    <d v="2018-04-05T00:00:00"/>
    <n v="0"/>
    <m/>
    <n v="0"/>
    <n v="0"/>
    <n v="0"/>
    <n v="0"/>
    <n v="0"/>
    <n v="0"/>
    <n v="0"/>
    <n v="0"/>
    <s v="AGUIRRE JONATHAN"/>
    <n v="28"/>
    <n v="0.7"/>
    <n v="934.3"/>
    <n v="0.7"/>
    <n v="0.7"/>
    <b v="0"/>
  </r>
  <r>
    <s v="3"/>
    <x v="4"/>
    <s v="16661172"/>
    <s v="214"/>
    <s v="MARCO AHUMADA"/>
    <d v="2019-04-03T00:00:00"/>
    <x v="3"/>
    <s v="116"/>
    <s v="GARANTIA"/>
    <s v="PE"/>
    <s v="408 FELINE 1.6 HDI"/>
    <s v="AC613JA"/>
    <d v="2018-04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61272"/>
    <s v="082"/>
    <s v="ENZO RUIZ"/>
    <d v="2019-04-03T00:00:00"/>
    <x v="3"/>
    <s v="116"/>
    <s v="GARANTIA"/>
    <s v="PE"/>
    <s v="3008 ALLURE THP TIPTRONIC"/>
    <s v="AC606UT"/>
    <d v="2018-04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61273"/>
    <s v="082"/>
    <s v="ENZO RUIZ"/>
    <d v="2019-04-03T00:00:00"/>
    <x v="3"/>
    <s v="116"/>
    <s v="GARANTIA"/>
    <s v="PE"/>
    <s v="3008 ALLURE THP TIPTRONIC"/>
    <s v="AC606UT"/>
    <d v="2018-04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61274"/>
    <s v="082"/>
    <s v="ENZO RUIZ"/>
    <d v="2019-04-03T00:00:00"/>
    <x v="3"/>
    <s v="116"/>
    <s v="GARANTIA"/>
    <s v="PE"/>
    <s v="3008 ALLURE THP TIPTRONIC"/>
    <s v="AC606UT"/>
    <d v="2018-04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61671"/>
    <s v="4"/>
    <s v="ROMERO WALTER"/>
    <d v="2019-04-03T00:00:00"/>
    <x v="3"/>
    <s v="236707"/>
    <s v="MUÑOZ DIANA GRACIELA"/>
    <s v="PE"/>
    <s v="2008 FELINE 1.6"/>
    <s v="AA092QJ"/>
    <d v="2016-04-28T00:00:00"/>
    <n v="0"/>
    <n v="392.23"/>
    <n v="15"/>
    <n v="0.15"/>
    <n v="4315.08"/>
    <n v="761.48"/>
    <n v="15"/>
    <n v="0.15"/>
    <n v="2112.64"/>
    <n v="0"/>
    <s v="CRISTIAN BARRIONUEVO"/>
    <n v="91"/>
    <n v="1.63"/>
    <n v="2222.65"/>
    <n v="1.63"/>
    <n v="1.1299999999999999"/>
    <b v="0"/>
  </r>
  <r>
    <s v="3"/>
    <x v="2"/>
    <s v="16661672"/>
    <s v="4"/>
    <s v="ROMERO WALTER"/>
    <d v="2019-04-03T00:00:00"/>
    <x v="3"/>
    <s v="236707"/>
    <s v="MUÑOZ DIANA GRACIELA"/>
    <s v="PE"/>
    <s v="2008 FELINE 1.6"/>
    <s v="AA092QJ"/>
    <d v="2016-04-28T00:00:00"/>
    <n v="0"/>
    <n v="2.3199999999999998"/>
    <n v="0.2"/>
    <n v="2E-3"/>
    <n v="0"/>
    <n v="0"/>
    <n v="0"/>
    <n v="0"/>
    <n v="0"/>
    <n v="0"/>
    <s v="CRISTIAN BARRIONUEVO"/>
    <n v="91"/>
    <n v="1.1200000000000001"/>
    <n v="1157.18"/>
    <n v="1.1200000000000001"/>
    <n v="1.22"/>
    <b v="1"/>
  </r>
  <r>
    <s v="3"/>
    <x v="0"/>
    <s v="16662291"/>
    <s v="214"/>
    <s v="MARCO AHUMADA"/>
    <d v="2019-04-03T00:00:00"/>
    <x v="3"/>
    <s v="B17708"/>
    <s v="L'OREAL ARGENTINA S.A."/>
    <s v="PE"/>
    <s v="301 ALLURE 1.6 HDI"/>
    <s v="AD252CA"/>
    <m/>
    <n v="1.87"/>
    <n v="12.98"/>
    <n v="0.3"/>
    <n v="3.0000000000000001E-3"/>
    <n v="4671.05"/>
    <n v="824.31"/>
    <n v="15"/>
    <n v="0.15"/>
    <n v="2554.9899999999998"/>
    <n v="0"/>
    <s v="MERCADO CARLOS"/>
    <n v="51"/>
    <n v="1.33"/>
    <n v="4314.29"/>
    <n v="1.33"/>
    <n v="1.87"/>
    <b v="1"/>
  </r>
  <r>
    <s v="3"/>
    <x v="2"/>
    <s v="16662293"/>
    <s v="214"/>
    <s v="MARCO AHUMADA"/>
    <d v="2019-04-03T00:00:00"/>
    <x v="3"/>
    <s v="B17708"/>
    <s v="L'OREAL ARGENTINA S.A."/>
    <s v="PE"/>
    <s v="301 ALLURE 1.6 HDI"/>
    <s v="AD252CA"/>
    <m/>
    <n v="0"/>
    <m/>
    <n v="0"/>
    <n v="0"/>
    <n v="0"/>
    <n v="0"/>
    <n v="0"/>
    <n v="0"/>
    <n v="0"/>
    <n v="0"/>
    <s v="MERCADO CARLOS"/>
    <n v="51"/>
    <n v="0.8"/>
    <n v="1073.96"/>
    <n v="0.8"/>
    <n v="1.1299999999999999"/>
    <b v="1"/>
  </r>
  <r>
    <s v="3"/>
    <x v="3"/>
    <s v="16662671"/>
    <s v="87"/>
    <s v="ALEJANDRO DIAZ"/>
    <d v="2019-04-03T00:00:00"/>
    <x v="3"/>
    <s v="631106"/>
    <s v="CARGO PREP. Y ENTREGA U"/>
    <s v="PE"/>
    <s v="EXPERT PREMIUM 1.6 HDI 6P"/>
    <s v="AD418BE"/>
    <d v="2019-01-31T00:00:00"/>
    <n v="0"/>
    <m/>
    <n v="0"/>
    <n v="0"/>
    <n v="5284.39"/>
    <n v="0"/>
    <n v="0"/>
    <n v="0"/>
    <n v="3356.3"/>
    <n v="0"/>
    <e v="#N/A"/>
    <s v=""/>
    <n v="0"/>
    <n v="0"/>
    <m/>
    <n v="0"/>
    <b v="0"/>
  </r>
  <r>
    <s v="3"/>
    <x v="12"/>
    <s v="16662691"/>
    <s v="87"/>
    <s v="ALEJANDRO DIAZ"/>
    <d v="2019-04-03T00:00:00"/>
    <x v="3"/>
    <s v="632106"/>
    <s v="CARGOS PREPARACION Y EN"/>
    <s v="PE"/>
    <s v="2008 Allure 1.6 Tiptronic"/>
    <s v="AD565VS"/>
    <d v="2019-03-26T00:00:00"/>
    <n v="0"/>
    <m/>
    <n v="0"/>
    <n v="0"/>
    <n v="4991.97"/>
    <n v="0"/>
    <n v="0"/>
    <n v="0"/>
    <n v="3390.62"/>
    <n v="0"/>
    <e v="#N/A"/>
    <s v=""/>
    <n v="0"/>
    <n v="0"/>
    <m/>
    <n v="0"/>
    <b v="0"/>
  </r>
  <r>
    <s v="3"/>
    <x v="3"/>
    <s v="16662711"/>
    <s v="87"/>
    <s v="ALEJANDRO DIAZ"/>
    <d v="2019-04-03T00:00:00"/>
    <x v="3"/>
    <s v="631106"/>
    <s v="CARGO PREP. Y ENTREGA U"/>
    <s v="PE"/>
    <s v="208 GT 1.6 THP 165"/>
    <s v="AD418AB"/>
    <d v="2019-01-31T00:00:00"/>
    <n v="0"/>
    <m/>
    <n v="0"/>
    <n v="0"/>
    <n v="5460.44"/>
    <n v="0"/>
    <n v="0"/>
    <n v="0"/>
    <n v="3374.21"/>
    <n v="0"/>
    <e v="#N/A"/>
    <s v=""/>
    <n v="0"/>
    <n v="0"/>
    <m/>
    <n v="0"/>
    <b v="0"/>
  </r>
  <r>
    <s v="3"/>
    <x v="12"/>
    <s v="16662761"/>
    <s v="87"/>
    <s v="ALEJANDRO DIAZ"/>
    <d v="2019-04-03T00:00:00"/>
    <x v="3"/>
    <s v="632106"/>
    <s v="CARGOS PREPARACION Y EN"/>
    <s v="PE"/>
    <s v="301 Allure 1.6 HDI"/>
    <s v="AD606OB"/>
    <d v="2019-04-01T00:00:00"/>
    <n v="0"/>
    <m/>
    <n v="0"/>
    <n v="0"/>
    <n v="4800.05"/>
    <n v="0"/>
    <n v="0"/>
    <n v="0"/>
    <n v="3183.22"/>
    <n v="0"/>
    <e v="#N/A"/>
    <s v=""/>
    <n v="0"/>
    <n v="0"/>
    <m/>
    <n v="0"/>
    <b v="0"/>
  </r>
  <r>
    <s v="3"/>
    <x v="3"/>
    <s v="16662781"/>
    <s v="87"/>
    <s v="ALEJANDRO DIAZ"/>
    <d v="2019-04-03T00:00:00"/>
    <x v="3"/>
    <s v="631106"/>
    <s v="CARGO PREP. Y ENTREGA U"/>
    <s v="PE"/>
    <s v="3008 GT-LINE THP TIPTRONI"/>
    <s v="AD554AY"/>
    <d v="2019-04-08T00:00:00"/>
    <n v="0"/>
    <m/>
    <n v="0"/>
    <n v="0"/>
    <n v="5113.97"/>
    <n v="0"/>
    <n v="0"/>
    <n v="0"/>
    <n v="3684.18"/>
    <n v="0"/>
    <e v="#N/A"/>
    <s v=""/>
    <n v="0"/>
    <n v="0"/>
    <m/>
    <n v="0"/>
    <b v="0"/>
  </r>
  <r>
    <s v="3"/>
    <x v="3"/>
    <s v="16662821"/>
    <s v="87"/>
    <s v="ALEJANDRO DIAZ"/>
    <d v="2019-04-03T00:00:00"/>
    <x v="3"/>
    <s v="631106"/>
    <s v="CARGO PREP. Y ENTREGA U"/>
    <s v="PE"/>
    <s v="PARTNER PATAGONICA VTC PL"/>
    <s v="AD570IY"/>
    <d v="2019-03-14T00:00:00"/>
    <n v="0"/>
    <m/>
    <n v="0"/>
    <n v="0"/>
    <n v="1173.9000000000001"/>
    <n v="0"/>
    <n v="0"/>
    <n v="0"/>
    <n v="588.87"/>
    <n v="0"/>
    <e v="#N/A"/>
    <s v=""/>
    <n v="0"/>
    <n v="0"/>
    <m/>
    <n v="0"/>
    <b v="0"/>
  </r>
  <r>
    <s v="3"/>
    <x v="12"/>
    <s v="16662861"/>
    <s v="87"/>
    <s v="ALEJANDRO DIAZ"/>
    <d v="2019-04-03T00:00:00"/>
    <x v="3"/>
    <s v="632106"/>
    <s v="CARGOS PREPARACION Y EN"/>
    <s v="PE"/>
    <s v="301 Allure 1.6"/>
    <s v="AD570JN"/>
    <d v="2019-03-27T00:00:00"/>
    <n v="0"/>
    <m/>
    <n v="0"/>
    <n v="0"/>
    <n v="4800.05"/>
    <n v="0"/>
    <n v="0"/>
    <n v="0"/>
    <n v="3183.22"/>
    <n v="0"/>
    <e v="#N/A"/>
    <s v=""/>
    <n v="0"/>
    <n v="0"/>
    <m/>
    <n v="0"/>
    <b v="0"/>
  </r>
  <r>
    <s v="3"/>
    <x v="4"/>
    <s v="16663041"/>
    <s v="4"/>
    <s v="ROMERO WALTER"/>
    <d v="2019-04-03T00:00:00"/>
    <x v="3"/>
    <s v="116"/>
    <s v="GARANTIA"/>
    <s v="PE"/>
    <s v="5008 ALLURE PLUS HDI TIPT"/>
    <s v="AC496NK"/>
    <d v="2018-03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63212"/>
    <s v="082"/>
    <s v="ENZO RUIZ"/>
    <d v="2019-04-03T00:00:00"/>
    <x v="3"/>
    <s v="116"/>
    <s v="GARANTIA"/>
    <s v="PE"/>
    <s v="PARTNER PATAGONICA VTC PL"/>
    <s v="AC999IU"/>
    <d v="2018-07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63213"/>
    <s v="082"/>
    <s v="ENZO RUIZ"/>
    <d v="2019-04-03T00:00:00"/>
    <x v="3"/>
    <s v="116"/>
    <s v="GARANTIA"/>
    <s v="PE"/>
    <s v="PARTNER PATAGONICA VTC PL"/>
    <s v="AC999IU"/>
    <d v="2018-07-19T00:00:00"/>
    <n v="0"/>
    <m/>
    <n v="0"/>
    <n v="0"/>
    <n v="0"/>
    <n v="0"/>
    <n v="0"/>
    <n v="0"/>
    <n v="0"/>
    <n v="0"/>
    <s v="AGUIRRE JONATHAN"/>
    <n v="28"/>
    <n v="0.43"/>
    <n v="934.3"/>
    <n v="0.43"/>
    <n v="0.7"/>
    <b v="1"/>
  </r>
  <r>
    <s v="3"/>
    <x v="0"/>
    <s v="16652131"/>
    <s v="214"/>
    <s v="MARCO AHUMADA"/>
    <d v="2019-04-03T00:00:00"/>
    <x v="3"/>
    <s v="216385"/>
    <s v="CANGEMI ROSARIO DANIELA"/>
    <s v="PE"/>
    <s v="408 ALLURE 1.6"/>
    <s v="AB654NJ"/>
    <d v="2017-07-31T00:00:00"/>
    <n v="2.25"/>
    <n v="14.06"/>
    <n v="0.27"/>
    <n v="2.7000000000000001E-3"/>
    <n v="3184.51"/>
    <n v="0"/>
    <n v="0"/>
    <n v="0"/>
    <n v="957.02"/>
    <n v="41.29"/>
    <s v="RODRIGO IBARRA."/>
    <n v="54"/>
    <n v="2.08"/>
    <n v="5192.55"/>
    <n v="2.08"/>
    <n v="2.25"/>
    <b v="1"/>
  </r>
  <r>
    <s v="3"/>
    <x v="4"/>
    <s v="16631961"/>
    <s v="4"/>
    <s v="ROMERO WALTER"/>
    <d v="2019-04-03T00:00:00"/>
    <x v="3"/>
    <s v="116"/>
    <s v="GARANTIA"/>
    <s v="PE"/>
    <s v="2008 FELINE 1.6 115"/>
    <s v="AD461IZ"/>
    <d v="2019-03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52133"/>
    <s v="214"/>
    <s v="MARCO AHUMADA"/>
    <d v="2019-04-03T00:00:00"/>
    <x v="3"/>
    <s v="216385"/>
    <s v="CANGEMI ROSARIO DANIELA"/>
    <s v="PE"/>
    <s v="408 ALLURE 1.6"/>
    <s v="AB654NJ"/>
    <d v="2017-07-31T00:00:00"/>
    <n v="0"/>
    <m/>
    <n v="0"/>
    <n v="0"/>
    <n v="0"/>
    <n v="0"/>
    <n v="0"/>
    <n v="0"/>
    <n v="0"/>
    <n v="10.52"/>
    <s v="RODRIGO IBARRA."/>
    <n v="54"/>
    <n v="0.53"/>
    <n v="1073.96"/>
    <n v="0.53"/>
    <n v="1.1299999999999999"/>
    <b v="1"/>
  </r>
  <r>
    <s v="3"/>
    <x v="4"/>
    <s v="16663411"/>
    <s v="214"/>
    <s v="MARCO AHUMADA"/>
    <d v="2019-04-03T00:00:00"/>
    <x v="3"/>
    <s v="116"/>
    <s v="GARANTIA"/>
    <s v="PE"/>
    <s v="Partner Confort 1.6 HDI 9"/>
    <s v="AD367XV"/>
    <d v="2019-03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63412"/>
    <s v="214"/>
    <s v="MARCO AHUMADA"/>
    <d v="2019-04-03T00:00:00"/>
    <x v="3"/>
    <s v="116"/>
    <s v="GARANTIA"/>
    <s v="PE"/>
    <s v="Partner Confort 1.6 HDI 9"/>
    <s v="AD367XV"/>
    <d v="2019-03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32731"/>
    <s v="87"/>
    <s v="ALEJANDRO DIAZ"/>
    <d v="2019-04-03T00:00:00"/>
    <x v="3"/>
    <s v="116"/>
    <s v="GARANTIA"/>
    <s v="PE"/>
    <s v="3008 GT-LINE THP TIPTRONI"/>
    <s v="AD554AY"/>
    <d v="2019-04-08T00:00:00"/>
    <n v="0"/>
    <m/>
    <n v="0"/>
    <n v="0"/>
    <n v="0"/>
    <n v="0"/>
    <n v="0"/>
    <n v="0"/>
    <n v="-42.42"/>
    <n v="0"/>
    <e v="#N/A"/>
    <s v=""/>
    <n v="0"/>
    <n v="0"/>
    <m/>
    <n v="0"/>
    <b v="0"/>
  </r>
  <r>
    <s v="3"/>
    <x v="4"/>
    <s v="16665331"/>
    <s v="082"/>
    <s v="ENZO RUIZ"/>
    <d v="2019-04-03T00:00:00"/>
    <x v="3"/>
    <s v="116"/>
    <s v="GARANTIA"/>
    <s v="PE"/>
    <s v="308 ALLURE 1.6N NAV"/>
    <s v="NPR-114"/>
    <d v="2014-03-08T00:00:00"/>
    <n v="0"/>
    <m/>
    <n v="0"/>
    <n v="0"/>
    <n v="1056.6600000000001"/>
    <n v="0"/>
    <n v="0"/>
    <n v="0"/>
    <n v="828.74"/>
    <n v="24.42"/>
    <s v="YANCE RAUL"/>
    <n v="16"/>
    <n v="1.23"/>
    <n v="3336.78"/>
    <n v="1.23"/>
    <n v="2.5"/>
    <b v="1"/>
  </r>
  <r>
    <s v="3"/>
    <x v="4"/>
    <s v="16665991"/>
    <s v="4"/>
    <s v="ROMERO WALTER"/>
    <d v="2019-04-03T00:00:00"/>
    <x v="3"/>
    <s v="116"/>
    <s v="GARANTIA"/>
    <s v="PE"/>
    <s v="PARTNER CONFORT 1.6 HDI 9"/>
    <s v="AC493PL"/>
    <d v="2018-03-05T00:00:00"/>
    <n v="0"/>
    <m/>
    <n v="0"/>
    <n v="0"/>
    <n v="0"/>
    <n v="0"/>
    <n v="0"/>
    <n v="0"/>
    <n v="0"/>
    <n v="4.57"/>
    <s v="YANCE RAUL"/>
    <n v="16"/>
    <n v="0.23"/>
    <n v="934.3"/>
    <n v="0.23"/>
    <n v="0.7"/>
    <b v="1"/>
  </r>
  <r>
    <s v="3"/>
    <x v="4"/>
    <s v="16655222"/>
    <s v="4"/>
    <s v="ROMERO WALTER"/>
    <d v="2019-04-03T00:00:00"/>
    <x v="3"/>
    <s v="116"/>
    <s v="GARANTIA"/>
    <s v="PE"/>
    <s v="PARTNER CONFORT 1.6 HDI 9"/>
    <s v="AC967YZ"/>
    <d v="2018-07-06T00:00:00"/>
    <n v="0"/>
    <m/>
    <n v="0"/>
    <n v="0"/>
    <n v="0"/>
    <n v="0"/>
    <n v="0"/>
    <n v="0"/>
    <n v="0"/>
    <n v="0"/>
    <s v="AGUIRRE JONATHAN"/>
    <n v="28"/>
    <n v="0.53"/>
    <n v="934.3"/>
    <n v="0.53"/>
    <n v="0.7"/>
    <b v="1"/>
  </r>
  <r>
    <s v="3"/>
    <x v="2"/>
    <s v="16666581"/>
    <s v="214"/>
    <s v="MARCO AHUMADA"/>
    <d v="2019-04-04T00:00:00"/>
    <x v="3"/>
    <s v="107635"/>
    <s v="DIEZ JORGE MARCELO"/>
    <s v="PE"/>
    <s v="PARTNER PATAGËNICA HDI 1."/>
    <s v="LZA-073"/>
    <d v="2012-11-28T00:00:00"/>
    <n v="0"/>
    <n v="380.16"/>
    <n v="20"/>
    <n v="0.2"/>
    <n v="4187.72"/>
    <n v="1046.94"/>
    <n v="20"/>
    <n v="0.2"/>
    <n v="2392.21"/>
    <n v="0"/>
    <s v="AGUIRRE JONATHAN"/>
    <n v="28"/>
    <n v="0.72"/>
    <n v="1520.66"/>
    <n v="0.72"/>
    <n v="2"/>
    <b v="1"/>
  </r>
  <r>
    <s v="3"/>
    <x v="4"/>
    <s v="16667521"/>
    <s v="214"/>
    <s v="MARCO AHUMADA"/>
    <d v="2019-04-04T00:00:00"/>
    <x v="3"/>
    <s v="116"/>
    <s v="GARANTIA"/>
    <s v="PE"/>
    <s v="PARTNER CONFORT 1.6 5 PLA"/>
    <s v="AC214JL"/>
    <d v="2018-01-24T00:00:00"/>
    <n v="0"/>
    <m/>
    <n v="0"/>
    <n v="0"/>
    <n v="0"/>
    <n v="0"/>
    <n v="0"/>
    <n v="0"/>
    <n v="0"/>
    <n v="4.37"/>
    <s v="RODRIGO IBARRA."/>
    <n v="54"/>
    <n v="0.22"/>
    <n v="667.36"/>
    <n v="0.22"/>
    <n v="0.5"/>
    <b v="1"/>
  </r>
  <r>
    <s v="3"/>
    <x v="4"/>
    <s v="16667522"/>
    <s v="214"/>
    <s v="MARCO AHUMADA"/>
    <d v="2019-04-04T00:00:00"/>
    <x v="3"/>
    <s v="116"/>
    <s v="GARANTIA"/>
    <s v="PE"/>
    <s v="PARTNER CONFORT 1.6 5 PLA"/>
    <s v="AC214JL"/>
    <d v="2018-01-24T00:00:00"/>
    <n v="0"/>
    <m/>
    <n v="0"/>
    <n v="0"/>
    <n v="0"/>
    <n v="0"/>
    <n v="0"/>
    <n v="0"/>
    <n v="0"/>
    <n v="6.35"/>
    <s v="RODRIGO IBARRA."/>
    <n v="54"/>
    <n v="0.32"/>
    <n v="934.3"/>
    <n v="0.32"/>
    <n v="0.7"/>
    <b v="1"/>
  </r>
  <r>
    <s v="3"/>
    <x v="4"/>
    <s v="16640181"/>
    <s v="4"/>
    <s v="ROMERO WALTER"/>
    <d v="2019-04-04T00:00:00"/>
    <x v="3"/>
    <s v="116"/>
    <s v="GARANTIA"/>
    <s v="PE"/>
    <s v="2008 - ALLURE 1.6"/>
    <s v="AD004VK"/>
    <d v="2018-07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67621"/>
    <s v="214"/>
    <s v="MARCO AHUMADA"/>
    <d v="2019-04-04T00:00:00"/>
    <x v="3"/>
    <s v="269102"/>
    <s v="OLMOS NOELIA DANA"/>
    <s v="PE"/>
    <s v="301 ALLURE 1.6 HDI"/>
    <s v="AD139BI"/>
    <m/>
    <n v="1.98"/>
    <m/>
    <n v="0"/>
    <n v="0"/>
    <n v="4671.05"/>
    <n v="824.31"/>
    <n v="15"/>
    <n v="0.15"/>
    <n v="2554.9899999999998"/>
    <n v="25.81"/>
    <s v="YANCE RAUL"/>
    <n v="16"/>
    <n v="1.3"/>
    <n v="4581.82"/>
    <n v="1.3"/>
    <n v="1.98"/>
    <b v="1"/>
  </r>
  <r>
    <s v="3"/>
    <x v="4"/>
    <s v="16640182"/>
    <s v="4"/>
    <s v="ROMERO WALTER"/>
    <d v="2019-04-04T00:00:00"/>
    <x v="3"/>
    <s v="116"/>
    <s v="GARANTIA"/>
    <s v="PE"/>
    <s v="2008 - ALLURE 1.6"/>
    <s v="AD004VK"/>
    <d v="2018-07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67681"/>
    <s v="4"/>
    <s v="ROMERO WALTER"/>
    <d v="2019-04-04T00:00:00"/>
    <x v="3"/>
    <s v="266775"/>
    <s v="DEL CAMPILLO HECTOR"/>
    <s v="PE"/>
    <s v="5008 - ALLURE PLUS 7 PLAZ"/>
    <s v="MPJ-870"/>
    <d v="2013-05-10T00:00:00"/>
    <n v="0"/>
    <n v="5.29"/>
    <n v="0.48"/>
    <n v="4.7999999999999996E-3"/>
    <n v="803.47"/>
    <n v="141.78"/>
    <n v="15"/>
    <n v="0.15"/>
    <n v="332.65"/>
    <n v="24.22"/>
    <s v="RODRIGO IBARRA."/>
    <n v="54"/>
    <n v="1.22"/>
    <n v="1097.19"/>
    <n v="1.22"/>
    <n v="0.57999999999999996"/>
    <b v="0"/>
  </r>
  <r>
    <s v="3"/>
    <x v="4"/>
    <s v="16640183"/>
    <s v="4"/>
    <s v="ROMERO WALTER"/>
    <d v="2019-04-04T00:00:00"/>
    <x v="3"/>
    <s v="116"/>
    <s v="GARANTIA"/>
    <s v="PE"/>
    <s v="2008 - ALLURE 1.6"/>
    <s v="AD004VK"/>
    <d v="2018-07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40184"/>
    <s v="4"/>
    <s v="ROMERO WALTER"/>
    <d v="2019-04-04T00:00:00"/>
    <x v="3"/>
    <s v="116"/>
    <s v="GARANTIA"/>
    <s v="PE"/>
    <s v="2008 - ALLURE 1.6"/>
    <s v="AD004VK"/>
    <d v="2018-07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40185"/>
    <s v="4"/>
    <s v="ROMERO WALTER"/>
    <d v="2019-04-04T00:00:00"/>
    <x v="3"/>
    <s v="116"/>
    <s v="GARANTIA"/>
    <s v="PE"/>
    <s v="2008 - ALLURE 1.6"/>
    <s v="AD004VK"/>
    <d v="2018-07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40186"/>
    <s v="4"/>
    <s v="ROMERO WALTER"/>
    <d v="2019-04-04T00:00:00"/>
    <x v="3"/>
    <s v="116"/>
    <s v="GARANTIA"/>
    <s v="PE"/>
    <s v="2008 - ALLURE 1.6"/>
    <s v="AD004VK"/>
    <d v="2018-07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68511"/>
    <s v="082"/>
    <s v="ENZO RUIZ"/>
    <d v="2019-04-04T00:00:00"/>
    <x v="3"/>
    <s v="153652"/>
    <s v="PINTO MARIA NATALIA"/>
    <s v="PE"/>
    <s v="208 ALLURE 1.6"/>
    <s v="AC502UO"/>
    <d v="2018-03-26T00:00:00"/>
    <n v="2.31"/>
    <n v="13.17"/>
    <n v="0.3"/>
    <n v="3.0000000000000001E-3"/>
    <n v="3788.86"/>
    <n v="0"/>
    <n v="0"/>
    <n v="0"/>
    <n v="1287.3499999999999"/>
    <n v="0"/>
    <s v="MERCADO CARLOS"/>
    <n v="51"/>
    <n v="1.3"/>
    <n v="4377.75"/>
    <n v="1.3"/>
    <n v="2.31"/>
    <b v="1"/>
  </r>
  <r>
    <s v="3"/>
    <x v="0"/>
    <s v="16668941"/>
    <s v="214"/>
    <s v="MARCO AHUMADA"/>
    <d v="2019-04-04T00:00:00"/>
    <x v="3"/>
    <s v="260646"/>
    <s v="SILVA MIGUEL ANGEL"/>
    <s v="PE"/>
    <s v="2008 ALLURE 1.6 TIPTRONIC"/>
    <s v="AC720AM"/>
    <d v="2018-05-14T00:00:00"/>
    <n v="1.93"/>
    <n v="19.649999999999999"/>
    <n v="0.44"/>
    <n v="4.4000000000000003E-3"/>
    <n v="3031.08"/>
    <n v="757.78"/>
    <n v="20"/>
    <n v="0.2"/>
    <n v="1287.3499999999999"/>
    <n v="0"/>
    <s v="YANCE RAUL"/>
    <n v="16"/>
    <n v="0"/>
    <n v="4446.47"/>
    <n v="0.78"/>
    <n v="0"/>
    <b v="0"/>
  </r>
  <r>
    <s v="3"/>
    <x v="0"/>
    <s v="16668941"/>
    <s v="214"/>
    <s v="MARCO AHUMADA"/>
    <d v="2019-04-04T00:00:00"/>
    <x v="3"/>
    <s v="260646"/>
    <s v="SILVA MIGUEL ANGEL"/>
    <s v="PE"/>
    <s v="2008 ALLURE 1.6 TIPTRONIC"/>
    <s v="AC720AM"/>
    <d v="2018-05-14T00:00:00"/>
    <m/>
    <m/>
    <m/>
    <n v="0"/>
    <m/>
    <m/>
    <m/>
    <n v="0"/>
    <m/>
    <m/>
    <s v="CRISTIAN BARRIONUEVO"/>
    <n v="91"/>
    <n v="0.78"/>
    <m/>
    <m/>
    <n v="1.93"/>
    <b v="1"/>
  </r>
  <r>
    <s v="3"/>
    <x v="4"/>
    <s v="16658571"/>
    <s v="214"/>
    <s v="MARCO AHUMADA"/>
    <d v="2019-04-04T00:00:00"/>
    <x v="3"/>
    <s v="116"/>
    <s v="GARANTIA"/>
    <s v="PE"/>
    <s v="2008 FELINE 1.6"/>
    <s v="AC285GZ"/>
    <d v="2018-01-24T00:00:00"/>
    <n v="0.8"/>
    <m/>
    <n v="0"/>
    <n v="0"/>
    <n v="2853.37"/>
    <n v="0"/>
    <n v="0"/>
    <n v="0"/>
    <n v="2563.17"/>
    <n v="0"/>
    <s v="AGUIRRE JONATHAN"/>
    <n v="28"/>
    <n v="1.1000000000000001"/>
    <n v="1067.77"/>
    <n v="1.1000000000000001"/>
    <n v="0.8"/>
    <b v="0"/>
  </r>
  <r>
    <s v="3"/>
    <x v="4"/>
    <s v="16658572"/>
    <s v="214"/>
    <s v="MARCO AHUMADA"/>
    <d v="2019-04-04T00:00:00"/>
    <x v="3"/>
    <s v="116"/>
    <s v="GARANTIA"/>
    <s v="PE"/>
    <s v="2008 FELINE 1.6"/>
    <s v="AC285GZ"/>
    <d v="2018-01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58751"/>
    <s v="214"/>
    <s v="MARCO AHUMADA"/>
    <d v="2019-04-04T00:00:00"/>
    <x v="3"/>
    <s v="116"/>
    <s v="GARANTIA"/>
    <s v="PE"/>
    <s v="2008 ALLURE 1.6"/>
    <s v="AC600UM"/>
    <d v="2018-03-26T00:00:00"/>
    <n v="0.5"/>
    <m/>
    <n v="0"/>
    <n v="0"/>
    <n v="4528.18"/>
    <n v="0"/>
    <n v="0"/>
    <n v="0"/>
    <n v="4108.8"/>
    <n v="35.729999999999997"/>
    <s v="YANCE RAUL"/>
    <n v="16"/>
    <n v="1.8"/>
    <n v="667.36"/>
    <n v="1.8"/>
    <n v="0.5"/>
    <b v="0"/>
  </r>
  <r>
    <s v="3"/>
    <x v="4"/>
    <s v="16645452"/>
    <s v="4"/>
    <s v="ROMERO WALTER"/>
    <d v="2019-04-04T00:00:00"/>
    <x v="3"/>
    <s v="116"/>
    <s v="GARANTIA"/>
    <s v="PE"/>
    <s v="3008 GT-Line THP Tiptroni"/>
    <s v="AD488MY"/>
    <d v="2019-03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58831"/>
    <s v="082"/>
    <s v="ENZO RUIZ"/>
    <d v="2019-04-04T00:00:00"/>
    <x v="3"/>
    <s v="116"/>
    <s v="GARANTIA"/>
    <s v="PE"/>
    <s v="208 FELINE 1.6 115"/>
    <s v="AD243UW"/>
    <d v="2018-10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58832"/>
    <s v="082"/>
    <s v="ENZO RUIZ"/>
    <d v="2019-04-04T00:00:00"/>
    <x v="3"/>
    <s v="116"/>
    <s v="GARANTIA"/>
    <s v="PE"/>
    <s v="208 FELINE 1.6 115"/>
    <s v="AD243UW"/>
    <d v="2018-10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70991"/>
    <s v="4"/>
    <s v="ROMERO WALTER"/>
    <d v="2019-04-04T00:00:00"/>
    <x v="3"/>
    <s v="116"/>
    <s v="GARANTIA"/>
    <s v="PE"/>
    <s v="2008 FELINE 1.6 115"/>
    <s v="AD461IZ"/>
    <d v="2019-03-01T00:00:00"/>
    <n v="1"/>
    <m/>
    <n v="0"/>
    <n v="0"/>
    <n v="2774.53"/>
    <n v="0"/>
    <n v="0"/>
    <n v="0"/>
    <n v="1208.26"/>
    <n v="0"/>
    <s v="LUCAS DIGIOVANNI"/>
    <n v="90"/>
    <n v="0.38"/>
    <n v="1334.71"/>
    <n v="0.38"/>
    <n v="1"/>
    <b v="1"/>
  </r>
  <r>
    <s v="3"/>
    <x v="4"/>
    <s v="16622662"/>
    <s v="4"/>
    <s v="ROMERO WALTER"/>
    <d v="2019-04-04T00:00:00"/>
    <x v="3"/>
    <s v="116"/>
    <s v="GARANTIA"/>
    <s v="PE"/>
    <s v="208 FELINE 1.6"/>
    <s v="AB748TJ"/>
    <d v="2017-09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22664"/>
    <s v="4"/>
    <s v="ROMERO WALTER"/>
    <d v="2019-04-04T00:00:00"/>
    <x v="3"/>
    <s v="116"/>
    <s v="GARANTIA"/>
    <s v="PE"/>
    <s v="208 FELINE 1.6"/>
    <s v="AB748TJ"/>
    <d v="2017-09-30T00:00:00"/>
    <n v="4.2"/>
    <m/>
    <n v="0"/>
    <n v="0"/>
    <n v="16696.259999999998"/>
    <n v="0"/>
    <n v="0"/>
    <n v="0"/>
    <n v="11018.65"/>
    <n v="0"/>
    <s v="SALVATICO ARIEL"/>
    <n v="25"/>
    <n v="3.75"/>
    <n v="5605.78"/>
    <n v="3.75"/>
    <n v="4.2"/>
    <b v="1"/>
  </r>
  <r>
    <s v="3"/>
    <x v="4"/>
    <s v="16648611"/>
    <s v="082"/>
    <s v="ENZO RUIZ"/>
    <d v="2019-04-04T00:00:00"/>
    <x v="3"/>
    <s v="116"/>
    <s v="GARANTIA"/>
    <s v="PE"/>
    <s v="208 FELINE 1.6 N 5P"/>
    <s v="NEI-436"/>
    <d v="2013-10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71451"/>
    <s v="4"/>
    <s v="ROMERO WALTER"/>
    <d v="2019-04-04T00:00:00"/>
    <x v="3"/>
    <s v="116"/>
    <s v="GARANTIA"/>
    <s v="PE"/>
    <s v="206 XRD 1.9 D 5 P"/>
    <s v="AAA-000"/>
    <m/>
    <n v="0"/>
    <m/>
    <n v="0"/>
    <n v="0"/>
    <n v="4637.53"/>
    <n v="0"/>
    <n v="0"/>
    <n v="0"/>
    <n v="3897.9"/>
    <n v="0"/>
    <e v="#N/A"/>
    <s v=""/>
    <n v="0"/>
    <n v="0"/>
    <m/>
    <n v="0"/>
    <b v="0"/>
  </r>
  <r>
    <s v="3"/>
    <x v="4"/>
    <s v="16671581"/>
    <s v="87"/>
    <s v="ALEJANDRO DIAZ"/>
    <d v="2019-04-04T00:00:00"/>
    <x v="3"/>
    <s v="116"/>
    <s v="GARANTIA"/>
    <s v="PE"/>
    <s v="3008 GT-LINE THP TIPTRONI"/>
    <s v="AD554AY"/>
    <d v="2019-04-08T00:00:00"/>
    <n v="0"/>
    <m/>
    <n v="0"/>
    <n v="0"/>
    <n v="5668.84"/>
    <n v="0"/>
    <n v="0"/>
    <n v="0"/>
    <n v="5825.54"/>
    <n v="0"/>
    <e v="#N/A"/>
    <s v=""/>
    <n v="0"/>
    <n v="0"/>
    <m/>
    <n v="0"/>
    <b v="0"/>
  </r>
  <r>
    <s v="3"/>
    <x v="3"/>
    <s v="16572931"/>
    <s v="87"/>
    <s v="ALEJANDRO DIAZ"/>
    <d v="2019-04-04T00:00:00"/>
    <x v="3"/>
    <s v="631106"/>
    <s v="CARGO PREP. Y ENTREGA U"/>
    <s v="PE"/>
    <s v="308 ALLURE PACK 1.6 HDI"/>
    <s v="AD365VT"/>
    <d v="2019-02-08T00:00:00"/>
    <n v="0"/>
    <m/>
    <n v="0"/>
    <n v="0"/>
    <n v="5309.16"/>
    <n v="0"/>
    <n v="0"/>
    <n v="0"/>
    <n v="3407.54"/>
    <n v="0"/>
    <e v="#N/A"/>
    <s v=""/>
    <n v="0"/>
    <n v="0"/>
    <m/>
    <n v="0"/>
    <b v="0"/>
  </r>
  <r>
    <s v="3"/>
    <x v="12"/>
    <s v="16672921"/>
    <s v="87"/>
    <s v="ALEJANDRO DIAZ"/>
    <d v="2019-04-04T00:00:00"/>
    <x v="3"/>
    <s v="632106"/>
    <s v="CARGOS PREPARACION Y EN"/>
    <s v="PE"/>
    <s v="208 Allure 1.6 115"/>
    <s v="AD560TL"/>
    <d v="2019-04-01T00:00:00"/>
    <n v="0"/>
    <m/>
    <n v="0"/>
    <n v="0"/>
    <n v="4897"/>
    <n v="0"/>
    <n v="0"/>
    <n v="0"/>
    <n v="3295.7"/>
    <n v="0"/>
    <e v="#N/A"/>
    <s v=""/>
    <n v="0"/>
    <n v="0"/>
    <m/>
    <n v="0"/>
    <b v="0"/>
  </r>
  <r>
    <s v="3"/>
    <x v="3"/>
    <s v="16672951"/>
    <s v="87"/>
    <s v="ALEJANDRO DIAZ"/>
    <d v="2019-04-04T00:00:00"/>
    <x v="3"/>
    <s v="631106"/>
    <s v="CARGO PREP. Y ENTREGA U"/>
    <s v="PE"/>
    <s v="2008 Feline 1.6 115"/>
    <s v="AD515FE"/>
    <d v="2019-02-11T00:00:00"/>
    <n v="0"/>
    <m/>
    <n v="0"/>
    <n v="0"/>
    <n v="4991.97"/>
    <n v="0"/>
    <n v="0"/>
    <n v="0"/>
    <n v="3390.62"/>
    <n v="0"/>
    <e v="#N/A"/>
    <s v=""/>
    <n v="0"/>
    <n v="0"/>
    <m/>
    <n v="0"/>
    <b v="0"/>
  </r>
  <r>
    <s v="3"/>
    <x v="3"/>
    <s v="16672991"/>
    <s v="87"/>
    <s v="ALEJANDRO DIAZ"/>
    <d v="2019-04-04T00:00:00"/>
    <x v="3"/>
    <s v="631106"/>
    <s v="CARGO PREP. Y ENTREGA U"/>
    <s v="PE"/>
    <s v="2008 CROSSWAY 1.6 115"/>
    <s v="AD418AH"/>
    <d v="2019-01-31T00:00:00"/>
    <n v="0"/>
    <m/>
    <n v="0"/>
    <n v="0"/>
    <n v="4991.97"/>
    <n v="0"/>
    <n v="0"/>
    <n v="0"/>
    <n v="3390.62"/>
    <n v="0"/>
    <e v="#N/A"/>
    <s v=""/>
    <n v="0"/>
    <n v="0"/>
    <m/>
    <n v="0"/>
    <b v="0"/>
  </r>
  <r>
    <s v="3"/>
    <x v="3"/>
    <s v="16673041"/>
    <s v="87"/>
    <s v="ALEJANDRO DIAZ"/>
    <d v="2019-04-04T00:00:00"/>
    <x v="3"/>
    <s v="631106"/>
    <s v="CARGO PREP. Y ENTREGA U"/>
    <s v="PE"/>
    <s v="2008 Feline 1.6 115"/>
    <s v="AD515EY0"/>
    <d v="2019-02-11T00:00:00"/>
    <n v="0"/>
    <m/>
    <n v="0"/>
    <n v="0"/>
    <n v="4991.97"/>
    <n v="0"/>
    <n v="0"/>
    <n v="0"/>
    <n v="3390.62"/>
    <n v="0"/>
    <e v="#N/A"/>
    <s v=""/>
    <n v="0"/>
    <n v="0"/>
    <m/>
    <n v="0"/>
    <b v="0"/>
  </r>
  <r>
    <s v="3"/>
    <x v="12"/>
    <s v="16673061"/>
    <s v="87"/>
    <s v="ALEJANDRO DIAZ"/>
    <d v="2019-04-04T00:00:00"/>
    <x v="3"/>
    <s v="632106"/>
    <s v="CARGOS PREPARACION Y EN"/>
    <s v="PE"/>
    <s v="208 GT 1.6 THP 165"/>
    <s v="AD606NN"/>
    <d v="2019-04-05T00:00:00"/>
    <n v="0"/>
    <m/>
    <n v="0"/>
    <n v="0"/>
    <n v="5019.45"/>
    <n v="0"/>
    <n v="0"/>
    <n v="0"/>
    <n v="3015.75"/>
    <n v="0"/>
    <e v="#N/A"/>
    <s v=""/>
    <n v="0"/>
    <n v="0"/>
    <m/>
    <n v="0"/>
    <b v="0"/>
  </r>
  <r>
    <s v="3"/>
    <x v="2"/>
    <s v="16673501"/>
    <s v="082"/>
    <s v="ENZO RUIZ"/>
    <d v="2019-04-04T00:00:00"/>
    <x v="3"/>
    <s v="241227"/>
    <s v="MAVERS BRUNO RODOLFO WA"/>
    <s v="PE"/>
    <s v="308"/>
    <s v="LUM-537"/>
    <d v="2012-11-13T00:00:00"/>
    <n v="0"/>
    <n v="2.74"/>
    <n v="0.6"/>
    <n v="6.0000000000000001E-3"/>
    <n v="4083.73"/>
    <n v="720.66"/>
    <n v="15"/>
    <n v="0.15"/>
    <n v="3731.56"/>
    <n v="0"/>
    <s v="LUCAS DIGIOVANNI"/>
    <n v="90"/>
    <n v="0.72"/>
    <n v="453.46"/>
    <n v="0.72"/>
    <n v="0.48"/>
    <b v="0"/>
  </r>
  <r>
    <s v="3"/>
    <x v="4"/>
    <s v="16661673"/>
    <s v="4"/>
    <s v="ROMERO WALTER"/>
    <d v="2019-04-04T00:00:00"/>
    <x v="3"/>
    <s v="116"/>
    <s v="GARANTIA"/>
    <s v="PE"/>
    <s v="2008 FELINE 1.6"/>
    <s v="AA092QJ"/>
    <d v="2016-04-28T00:00:00"/>
    <n v="0"/>
    <m/>
    <n v="0"/>
    <n v="0"/>
    <n v="0"/>
    <n v="0"/>
    <n v="0"/>
    <n v="0"/>
    <n v="0"/>
    <n v="0"/>
    <s v="CRISTIAN BARRIONUEVO"/>
    <n v="91"/>
    <n v="0.28000000000000003"/>
    <n v="266.94"/>
    <n v="0.28000000000000003"/>
    <n v="0.2"/>
    <b v="0"/>
  </r>
  <r>
    <s v="3"/>
    <x v="4"/>
    <s v="16662051"/>
    <s v="4"/>
    <s v="ROMERO WALTER"/>
    <d v="2019-04-04T00:00:00"/>
    <x v="3"/>
    <s v="116"/>
    <s v="GARANTIA"/>
    <s v="PE"/>
    <s v="PARTNER PATAGONICA VTC PL"/>
    <s v="AC720AL"/>
    <d v="2018-05-14T00:00:00"/>
    <n v="0"/>
    <m/>
    <n v="0"/>
    <n v="0"/>
    <n v="0"/>
    <n v="0"/>
    <n v="0"/>
    <n v="0"/>
    <n v="0"/>
    <n v="0"/>
    <s v="LUCAS DIGIOVANNI"/>
    <n v="90"/>
    <n v="0.17"/>
    <n v="667.36"/>
    <n v="0.17"/>
    <n v="0.5"/>
    <b v="1"/>
  </r>
  <r>
    <s v="3"/>
    <x v="4"/>
    <s v="16662052"/>
    <s v="4"/>
    <s v="ROMERO WALTER"/>
    <d v="2019-04-04T00:00:00"/>
    <x v="3"/>
    <s v="116"/>
    <s v="GARANTIA"/>
    <s v="PE"/>
    <s v="PARTNER PATAGONICA VTC PL"/>
    <s v="AC720AL"/>
    <d v="2018-05-14T00:00:00"/>
    <n v="0"/>
    <m/>
    <n v="0"/>
    <n v="0"/>
    <n v="0"/>
    <n v="0"/>
    <n v="0"/>
    <n v="0"/>
    <n v="0"/>
    <n v="0"/>
    <s v="LUCAS DIGIOVANNI"/>
    <n v="90"/>
    <n v="0.12"/>
    <n v="934.3"/>
    <n v="0.12"/>
    <n v="0.7"/>
    <b v="1"/>
  </r>
  <r>
    <s v="3"/>
    <x v="4"/>
    <s v="16649531"/>
    <s v="214"/>
    <s v="MARCO AHUMADA"/>
    <d v="2019-04-04T00:00:00"/>
    <x v="3"/>
    <s v="116"/>
    <s v="GARANTIA"/>
    <s v="PE"/>
    <s v="308 Allure Pack 1.6"/>
    <s v="AD301VA"/>
    <d v="2018-11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62292"/>
    <s v="214"/>
    <s v="MARCO AHUMADA"/>
    <d v="2019-04-04T00:00:00"/>
    <x v="3"/>
    <s v="116"/>
    <s v="GARANTIA"/>
    <s v="PE"/>
    <s v="301 ALLURE 1.6 HDI"/>
    <s v="AD252CA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62611"/>
    <s v="082"/>
    <s v="ENZO RUIZ"/>
    <d v="2019-04-04T00:00:00"/>
    <x v="3"/>
    <s v="222394"/>
    <s v="QUAINO PATRICIA LUCIA"/>
    <s v="PE"/>
    <s v="308 ALLURE 1.6 HDI"/>
    <s v="AB860ZO"/>
    <d v="2017-09-21T00:00:00"/>
    <n v="2.12"/>
    <n v="604.46"/>
    <n v="15"/>
    <n v="0.15"/>
    <n v="7087.45"/>
    <n v="1250.73"/>
    <n v="15"/>
    <n v="0.15"/>
    <n v="4237.3100000000004"/>
    <n v="40.1"/>
    <s v="YANCE RAUL"/>
    <n v="16"/>
    <n v="0.9"/>
    <n v="3425.3"/>
    <n v="1.1200000000000001"/>
    <n v="0.94"/>
    <b v="0"/>
  </r>
  <r>
    <s v="3"/>
    <x v="0"/>
    <s v="16662611"/>
    <s v="082"/>
    <s v="ENZO RUIZ"/>
    <d v="2019-04-04T00:00:00"/>
    <x v="3"/>
    <s v="222394"/>
    <s v="QUAINO PATRICIA LUCIA"/>
    <s v="PE"/>
    <s v="308 ALLURE 1.6 HDI"/>
    <s v="AB860ZO"/>
    <d v="2017-09-21T00:00:00"/>
    <m/>
    <m/>
    <m/>
    <n v="0"/>
    <m/>
    <m/>
    <m/>
    <n v="0"/>
    <m/>
    <m/>
    <s v="RODRIGO IBARRA."/>
    <n v="54"/>
    <n v="1.1200000000000001"/>
    <m/>
    <n v="0.9"/>
    <n v="1.18"/>
    <b v="1"/>
  </r>
  <r>
    <s v="3"/>
    <x v="9"/>
    <s v="16651692"/>
    <s v="87"/>
    <s v="ALEJANDRO DIAZ"/>
    <d v="2019-04-04T00:00:00"/>
    <x v="3"/>
    <s v="631106"/>
    <s v="CARGO PREP. Y ENTREGA U"/>
    <s v="PE"/>
    <s v="208 Urban Tech 1.6 115"/>
    <s v="AD560UR"/>
    <d v="2019-03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52132"/>
    <s v="214"/>
    <s v="MARCO AHUMADA"/>
    <d v="2019-04-04T00:00:00"/>
    <x v="3"/>
    <s v="116"/>
    <s v="GARANTIA"/>
    <s v="PE"/>
    <s v="408 ALLURE 1.6"/>
    <s v="AB654NJ"/>
    <d v="2017-07-31T00:00:00"/>
    <n v="1.2"/>
    <m/>
    <n v="0"/>
    <n v="0"/>
    <n v="4214.53"/>
    <n v="0"/>
    <n v="0"/>
    <n v="0"/>
    <n v="3582.18"/>
    <n v="14.49"/>
    <s v="RODRIGO IBARRA."/>
    <n v="54"/>
    <n v="0.73"/>
    <n v="1601.65"/>
    <n v="0.73"/>
    <n v="1.2"/>
    <b v="1"/>
  </r>
  <r>
    <s v="3"/>
    <x v="0"/>
    <s v="16652601"/>
    <s v="082"/>
    <s v="ENZO RUIZ"/>
    <d v="2019-04-04T00:00:00"/>
    <x v="3"/>
    <s v="261204"/>
    <s v="AMAYA CLAUDIA CARINA"/>
    <s v="PE"/>
    <s v="208 FELINE 1.6"/>
    <s v="AC776GW"/>
    <d v="2018-05-31T00:00:00"/>
    <n v="2.0299999999999998"/>
    <m/>
    <n v="0"/>
    <n v="0"/>
    <n v="3220.54"/>
    <n v="568.32000000000005"/>
    <n v="15"/>
    <n v="0.15"/>
    <n v="1287.3499999999999"/>
    <n v="0"/>
    <e v="#N/A"/>
    <s v=""/>
    <n v="0"/>
    <n v="3858.68"/>
    <m/>
    <n v="0"/>
    <b v="0"/>
  </r>
  <r>
    <s v="3"/>
    <x v="4"/>
    <s v="16663911"/>
    <s v="082"/>
    <s v="ENZO RUIZ"/>
    <d v="2019-04-04T00:00:00"/>
    <x v="3"/>
    <s v="116"/>
    <s v="GARANTIA"/>
    <s v="PE"/>
    <s v="PARTNER PATAGONICA VTC PL"/>
    <s v="AC025FV"/>
    <d v="2017-11-15T00:00:00"/>
    <n v="0"/>
    <m/>
    <n v="0"/>
    <n v="0"/>
    <n v="0"/>
    <n v="0"/>
    <n v="0"/>
    <n v="0"/>
    <n v="0"/>
    <n v="9.93"/>
    <s v="RODRIGO IBARRA."/>
    <n v="54"/>
    <n v="0.5"/>
    <n v="934.3"/>
    <n v="0.5"/>
    <n v="0.7"/>
    <b v="1"/>
  </r>
  <r>
    <s v="3"/>
    <x v="4"/>
    <s v="16633301"/>
    <s v="082"/>
    <s v="ENZO RUIZ"/>
    <d v="2019-04-04T00:00:00"/>
    <x v="3"/>
    <s v="116"/>
    <s v="GARANTIA"/>
    <s v="PE"/>
    <s v="3008  GT LINE THP TIP TR"/>
    <s v="AC596NL"/>
    <d v="2018-03-28T00:00:00"/>
    <n v="4.3"/>
    <m/>
    <n v="0"/>
    <n v="0"/>
    <n v="6976.05"/>
    <n v="0"/>
    <n v="0"/>
    <n v="0"/>
    <n v="6697.37"/>
    <n v="0"/>
    <s v="MERCADO CARLOS"/>
    <n v="51"/>
    <n v="3.35"/>
    <n v="5739.25"/>
    <n v="3.35"/>
    <n v="4.3"/>
    <b v="1"/>
  </r>
  <r>
    <s v="3"/>
    <x v="0"/>
    <s v="16664441"/>
    <s v="082"/>
    <s v="ENZO RUIZ"/>
    <d v="2019-04-04T00:00:00"/>
    <x v="3"/>
    <s v="258803"/>
    <s v="ALARCIA STELLA MARIS"/>
    <s v="PE"/>
    <s v="2008 FELINE 1.6 TIPTRONIC"/>
    <s v="AC551PI"/>
    <d v="2018-03-14T00:00:00"/>
    <n v="2.2999999999999998"/>
    <m/>
    <n v="0"/>
    <n v="0"/>
    <n v="3788.86"/>
    <n v="0"/>
    <n v="0"/>
    <n v="0"/>
    <n v="1287.3499999999999"/>
    <n v="0"/>
    <s v="LUCAS DIGIOVANNI"/>
    <n v="90"/>
    <n v="1.68"/>
    <n v="4371.91"/>
    <n v="1.68"/>
    <n v="2.2999999999999998"/>
    <b v="1"/>
  </r>
  <r>
    <s v="3"/>
    <x v="0"/>
    <s v="16635901"/>
    <s v="4"/>
    <s v="ROMERO WALTER"/>
    <d v="2019-04-04T00:00:00"/>
    <x v="3"/>
    <s v="236332"/>
    <s v="ORIGINAL PRODUCTS 1966"/>
    <s v="PE"/>
    <s v="PARTNER CONFORT 1.6 HDI"/>
    <s v="AA104PS"/>
    <d v="2016-04-21T00:00:00"/>
    <n v="0"/>
    <m/>
    <n v="0"/>
    <n v="0"/>
    <n v="4681.47"/>
    <n v="826.14"/>
    <n v="15"/>
    <n v="0.15"/>
    <n v="2576.83"/>
    <n v="0"/>
    <s v="LUCAS DIGIOVANNI"/>
    <n v="90"/>
    <n v="1.07"/>
    <n v="2776.86"/>
    <n v="1.07"/>
    <n v="1.2"/>
    <b v="1"/>
  </r>
  <r>
    <s v="3"/>
    <x v="0"/>
    <s v="16664861"/>
    <s v="082"/>
    <s v="ENZO RUIZ"/>
    <d v="2019-04-04T00:00:00"/>
    <x v="3"/>
    <s v="232513"/>
    <s v="BUSSOLI NESTOR ENRIQUE"/>
    <s v="PE"/>
    <s v="408 ALLURE PLUS THP CBA."/>
    <s v="AA595XY"/>
    <d v="2016-01-01T00:00:00"/>
    <n v="1.9"/>
    <m/>
    <n v="0"/>
    <n v="0"/>
    <n v="4429.5600000000004"/>
    <n v="0"/>
    <n v="0"/>
    <n v="0"/>
    <n v="2610.85"/>
    <n v="0"/>
    <s v="CRISTIAN BARRIONUEVO"/>
    <n v="91"/>
    <n v="1.32"/>
    <n v="3611.58"/>
    <n v="1.32"/>
    <n v="1.9"/>
    <b v="1"/>
  </r>
  <r>
    <s v="3"/>
    <x v="0"/>
    <s v="16665401"/>
    <s v="214"/>
    <s v="MARCO AHUMADA"/>
    <d v="2019-04-04T00:00:00"/>
    <x v="3"/>
    <s v="19713"/>
    <s v="ALVAREZ TOLEDO MARIA IN"/>
    <s v="PE"/>
    <s v="207 COMPACT XS 1.9D 5P"/>
    <s v="JOE-565"/>
    <d v="2011-01-19T00:00:00"/>
    <n v="0"/>
    <m/>
    <n v="0"/>
    <n v="0"/>
    <n v="5658.94"/>
    <n v="1414.74"/>
    <n v="20"/>
    <n v="0.2"/>
    <n v="1963.08"/>
    <n v="0"/>
    <s v="SALVATICO ARIEL"/>
    <n v="25"/>
    <n v="2.77"/>
    <n v="4276.87"/>
    <n v="2.77"/>
    <n v="2.25"/>
    <b v="0"/>
  </r>
  <r>
    <s v="3"/>
    <x v="2"/>
    <s v="16665451"/>
    <s v="082"/>
    <s v="ENZO RUIZ"/>
    <d v="2019-04-04T00:00:00"/>
    <x v="3"/>
    <s v="35478"/>
    <s v="SALORD RICARDO ALBERTO"/>
    <s v="PE"/>
    <s v="3008 FELINE TIPTRONIC"/>
    <s v="MVY-013"/>
    <d v="2013-07-31T00:00:00"/>
    <n v="0"/>
    <n v="285.12"/>
    <n v="15"/>
    <n v="0.15"/>
    <n v="8555.92"/>
    <n v="1509.87"/>
    <n v="15"/>
    <n v="0.15"/>
    <n v="6450.83"/>
    <n v="15.28"/>
    <s v="RODRIGO IBARRA."/>
    <n v="54"/>
    <n v="0.77"/>
    <n v="1615.7"/>
    <n v="0.77"/>
    <n v="2"/>
    <b v="1"/>
  </r>
  <r>
    <s v="3"/>
    <x v="0"/>
    <s v="16665951"/>
    <s v="214"/>
    <s v="MARCO AHUMADA"/>
    <d v="2019-04-04T00:00:00"/>
    <x v="3"/>
    <s v="241630"/>
    <s v="DIMEGLIO JOSE FELIPE"/>
    <s v="PE"/>
    <s v="207 NAFTA"/>
    <s v="OWH-404"/>
    <d v="2015-07-24T00:00:00"/>
    <n v="0"/>
    <n v="16.43"/>
    <n v="0.28999999999999998"/>
    <n v="2.8999999999999998E-3"/>
    <n v="8815.01"/>
    <n v="463.95"/>
    <n v="5"/>
    <n v="0.05"/>
    <n v="5081.76"/>
    <n v="0"/>
    <s v="AGUIRRE JONATHAN"/>
    <n v="28"/>
    <n v="2.77"/>
    <n v="5648.04"/>
    <n v="2.77"/>
    <n v="2.98"/>
    <b v="1"/>
  </r>
  <r>
    <s v="3"/>
    <x v="0"/>
    <s v="16665952"/>
    <s v="214"/>
    <s v="MARCO AHUMADA"/>
    <d v="2019-04-04T00:00:00"/>
    <x v="3"/>
    <s v="241630"/>
    <s v="DIMEGLIO JOSE FELIPE"/>
    <s v="PE"/>
    <s v="207 NAFTA"/>
    <s v="OWH-404"/>
    <d v="2015-07-24T00:00:00"/>
    <n v="0"/>
    <m/>
    <n v="0"/>
    <n v="0"/>
    <n v="0"/>
    <n v="0"/>
    <n v="0"/>
    <n v="0"/>
    <n v="0"/>
    <n v="0"/>
    <s v="AGUIRRE JONATHAN"/>
    <n v="28"/>
    <n v="0.53"/>
    <n v="1900.83"/>
    <n v="0.53"/>
    <n v="1"/>
    <b v="1"/>
  </r>
  <r>
    <s v="3"/>
    <x v="0"/>
    <s v="16666011"/>
    <s v="214"/>
    <s v="MARCO AHUMADA"/>
    <d v="2019-04-04T00:00:00"/>
    <x v="3"/>
    <s v="258051"/>
    <s v="IBAÑEZ ALEJANDRA MARIA"/>
    <s v="PE"/>
    <s v="208 ALLURE 1.6"/>
    <s v="AC394JY"/>
    <d v="2018-03-31T00:00:00"/>
    <n v="1.75"/>
    <n v="10.53"/>
    <n v="0.26"/>
    <n v="2.5999999999999999E-3"/>
    <n v="3220.54"/>
    <n v="568.32000000000005"/>
    <n v="15"/>
    <n v="0.15"/>
    <n v="1287.3499999999999"/>
    <n v="22.43"/>
    <s v="YANCE RAUL"/>
    <n v="16"/>
    <n v="1.1299999999999999"/>
    <n v="4039.06"/>
    <n v="1.1299999999999999"/>
    <n v="1.75"/>
    <b v="1"/>
  </r>
  <r>
    <s v="3"/>
    <x v="0"/>
    <s v="16591974"/>
    <s v="082"/>
    <s v="ENZO RUIZ"/>
    <d v="2019-04-04T00:00:00"/>
    <x v="3"/>
    <s v="268246"/>
    <s v="ALEJO ACARI NANCY"/>
    <s v="PE"/>
    <s v="208 NAFTA URBAN TECH"/>
    <s v="AD286FF"/>
    <d v="2018-11-10T00:00:00"/>
    <n v="0"/>
    <n v="3.63"/>
    <n v="0.53"/>
    <n v="5.3E-3"/>
    <n v="5930.93"/>
    <n v="0"/>
    <n v="0"/>
    <n v="0"/>
    <n v="1361.91"/>
    <n v="4.32"/>
    <s v="MIRANDA JUAN"/>
    <n v="55"/>
    <n v="0.27"/>
    <n v="680.67"/>
    <n v="0.27"/>
    <n v="0"/>
    <b v="0"/>
  </r>
  <r>
    <s v="3"/>
    <x v="4"/>
    <s v="16655221"/>
    <s v="4"/>
    <s v="ROMERO WALTER"/>
    <d v="2019-04-04T00:00:00"/>
    <x v="3"/>
    <s v="116"/>
    <s v="GARANTIA"/>
    <s v="PE"/>
    <s v="PARTNER CONFORT 1.6 HDI 9"/>
    <s v="AC967YZ"/>
    <d v="2018-07-06T00:00:00"/>
    <n v="0.7"/>
    <m/>
    <n v="0"/>
    <n v="0"/>
    <n v="20411.63"/>
    <n v="0"/>
    <n v="0"/>
    <n v="0"/>
    <n v="18513.63"/>
    <n v="0"/>
    <s v="AGUIRRE JONATHAN"/>
    <n v="28"/>
    <n v="0.12"/>
    <n v="934.3"/>
    <n v="0.12"/>
    <n v="0.7"/>
    <b v="1"/>
  </r>
  <r>
    <s v="3"/>
    <x v="0"/>
    <s v="16666451"/>
    <s v="4"/>
    <s v="ROMERO WALTER"/>
    <d v="2019-04-04T00:00:00"/>
    <x v="3"/>
    <s v="260394"/>
    <s v="CARIDDI ENRIQUE LEANDRO"/>
    <s v="PE"/>
    <s v="208 GT 1.6 THP"/>
    <s v="AC701KV"/>
    <d v="2018-04-26T00:00:00"/>
    <n v="0"/>
    <n v="3.69"/>
    <n v="0.06"/>
    <n v="5.9999999999999995E-4"/>
    <n v="4305.3500000000004"/>
    <n v="759.76"/>
    <n v="15"/>
    <n v="0.15"/>
    <n v="2923.98"/>
    <n v="19.850000000000001"/>
    <s v="RODRIGO IBARRA."/>
    <n v="54"/>
    <n v="1"/>
    <n v="6151.68"/>
    <n v="1"/>
    <n v="2.66"/>
    <b v="1"/>
  </r>
  <r>
    <s v="3"/>
    <x v="4"/>
    <s v="16666452"/>
    <s v="4"/>
    <s v="ROMERO WALTER"/>
    <d v="2019-04-04T00:00:00"/>
    <x v="3"/>
    <s v="116"/>
    <s v="GARANTIA"/>
    <s v="PE"/>
    <s v="208 GT 1.6 THP"/>
    <s v="AC701KV"/>
    <d v="2018-04-26T00:00:00"/>
    <n v="0"/>
    <m/>
    <n v="0"/>
    <n v="0"/>
    <n v="0"/>
    <n v="0"/>
    <n v="0"/>
    <n v="0"/>
    <n v="0"/>
    <n v="9.5299999999999994"/>
    <s v="RODRIGO IBARRA."/>
    <n v="54"/>
    <n v="0.48"/>
    <n v="3737.19"/>
    <n v="0.48"/>
    <n v="2.8"/>
    <b v="1"/>
  </r>
  <r>
    <s v="3"/>
    <x v="4"/>
    <s v="16655541"/>
    <s v="082"/>
    <s v="ENZO RUIZ"/>
    <d v="2019-04-05T00:00:00"/>
    <x v="3"/>
    <s v="116"/>
    <s v="GARANTIA"/>
    <s v="PE"/>
    <s v="301 ALLURE PLUS 1.6 TIPTR"/>
    <s v="AC716RS"/>
    <d v="2018-05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55542"/>
    <s v="082"/>
    <s v="ENZO RUIZ"/>
    <d v="2019-04-05T00:00:00"/>
    <x v="3"/>
    <s v="116"/>
    <s v="GARANTIA"/>
    <s v="PE"/>
    <s v="301 ALLURE PLUS 1.6 TIPTR"/>
    <s v="AC716RS"/>
    <d v="2018-05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1"/>
    <s v="16387531"/>
    <s v="4"/>
    <s v="ROMERO WALTER"/>
    <d v="2019-04-05T00:00:00"/>
    <x v="3"/>
    <s v="635114"/>
    <s v="INTERNA TALLER"/>
    <s v="PE"/>
    <s v="208 ALLURE 1.6 TIPTRONIC"/>
    <s v="AB579BH"/>
    <d v="2017-07-31T00:00:00"/>
    <n v="0"/>
    <m/>
    <n v="0"/>
    <n v="0"/>
    <n v="0"/>
    <n v="0"/>
    <n v="0"/>
    <n v="0"/>
    <n v="0"/>
    <n v="28.59"/>
    <s v="RODRIGO IBARRA."/>
    <n v="54"/>
    <n v="1.44"/>
    <n v="137.4"/>
    <n v="1.44"/>
    <n v="1"/>
    <b v="0"/>
  </r>
  <r>
    <s v="3"/>
    <x v="4"/>
    <s v="16655543"/>
    <s v="082"/>
    <s v="ENZO RUIZ"/>
    <d v="2019-04-05T00:00:00"/>
    <x v="3"/>
    <s v="116"/>
    <s v="GARANTIA"/>
    <s v="PE"/>
    <s v="301 ALLURE PLUS 1.6 TIPTR"/>
    <s v="AC716RS"/>
    <d v="2018-05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66711"/>
    <s v="4"/>
    <s v="ROMERO WALTER"/>
    <d v="2019-04-05T00:00:00"/>
    <x v="3"/>
    <s v="262521"/>
    <s v="CASTELLANO RAUL LUIS"/>
    <s v="PE"/>
    <s v="3008 GT-LINE HDI TIPTRONI"/>
    <s v="AD027MW"/>
    <d v="2018-07-25T00:00:00"/>
    <n v="0"/>
    <m/>
    <n v="0"/>
    <n v="0"/>
    <n v="6325.27"/>
    <n v="0"/>
    <n v="0"/>
    <n v="0"/>
    <n v="3050.85"/>
    <n v="0"/>
    <s v="AGUIRRE JONATHAN"/>
    <n v="28"/>
    <n v="3.02"/>
    <n v="4905.79"/>
    <n v="3.02"/>
    <n v="2.12"/>
    <b v="0"/>
  </r>
  <r>
    <s v="3"/>
    <x v="4"/>
    <s v="16656142"/>
    <s v="082"/>
    <s v="ENZO RUIZ"/>
    <d v="2019-04-05T00:00:00"/>
    <x v="3"/>
    <s v="116"/>
    <s v="GARANTIA"/>
    <s v="PE"/>
    <s v="208 FELINE 1.6"/>
    <s v="AB800EF"/>
    <d v="2017-09-04T00:00:00"/>
    <n v="1.3"/>
    <m/>
    <n v="0"/>
    <n v="0"/>
    <n v="1372.13"/>
    <n v="0"/>
    <n v="0"/>
    <n v="0"/>
    <n v="1249.58"/>
    <n v="5.96"/>
    <s v="YANCE RAUL"/>
    <n v="16"/>
    <n v="0.3"/>
    <n v="1735.12"/>
    <n v="0.3"/>
    <n v="1.3"/>
    <b v="1"/>
  </r>
  <r>
    <s v="3"/>
    <x v="4"/>
    <s v="16657291"/>
    <s v="4"/>
    <s v="ROMERO WALTER"/>
    <d v="2019-04-05T00:00:00"/>
    <x v="3"/>
    <s v="116"/>
    <s v="GARANTIA"/>
    <s v="PE"/>
    <s v="308 ALLURE 1.6"/>
    <s v="AA410MT"/>
    <d v="2016-08-31T00:00:00"/>
    <n v="1.9"/>
    <m/>
    <n v="0"/>
    <n v="0"/>
    <n v="8429.06"/>
    <n v="0"/>
    <n v="0"/>
    <n v="0"/>
    <n v="7220.27"/>
    <n v="0"/>
    <s v="MERCADO CARLOS"/>
    <n v="51"/>
    <n v="1.75"/>
    <n v="2535.9499999999998"/>
    <n v="1.75"/>
    <n v="1.9"/>
    <b v="1"/>
  </r>
  <r>
    <s v="3"/>
    <x v="4"/>
    <s v="16667622"/>
    <s v="214"/>
    <s v="MARCO AHUMADA"/>
    <d v="2019-04-05T00:00:00"/>
    <x v="3"/>
    <s v="116"/>
    <s v="GARANTIA"/>
    <s v="PE"/>
    <s v="301 ALLURE 1.6 HDI"/>
    <s v="AD139BI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67641"/>
    <s v="082"/>
    <s v="ENZO RUIZ"/>
    <d v="2019-04-05T00:00:00"/>
    <x v="3"/>
    <s v="185188"/>
    <s v="ALCAZA HUGO DANIEL"/>
    <s v="PE"/>
    <s v="3008 ALLURE THP TIPTRONIC"/>
    <s v="AC716UX"/>
    <d v="2018-05-08T00:00:00"/>
    <n v="2.5"/>
    <n v="347.11"/>
    <n v="6"/>
    <n v="0.06"/>
    <n v="4888.9399999999996"/>
    <n v="0"/>
    <n v="0"/>
    <n v="0"/>
    <n v="2793.58"/>
    <n v="0"/>
    <s v="CRISTIAN BARRIONUEVO"/>
    <n v="91"/>
    <n v="1.52"/>
    <n v="5438.02"/>
    <n v="1.52"/>
    <n v="2.5"/>
    <b v="1"/>
  </r>
  <r>
    <s v="3"/>
    <x v="4"/>
    <s v="16658292"/>
    <s v="082"/>
    <s v="ENZO RUIZ"/>
    <d v="2019-04-05T00:00:00"/>
    <x v="3"/>
    <s v="116"/>
    <s v="GARANTIA"/>
    <s v="PE"/>
    <s v="PARTNER PATAGONICA VTC PL"/>
    <s v="AC769PB"/>
    <d v="2018-05-16T00:00:00"/>
    <n v="0.4"/>
    <m/>
    <n v="0"/>
    <n v="0"/>
    <n v="1455.34"/>
    <n v="0"/>
    <n v="0"/>
    <n v="0"/>
    <n v="1360.13"/>
    <n v="10.92"/>
    <s v="YANCE RAUL"/>
    <n v="16"/>
    <n v="0.55000000000000004"/>
    <n v="533.88"/>
    <n v="0.55000000000000004"/>
    <n v="0.4"/>
    <b v="0"/>
  </r>
  <r>
    <s v="3"/>
    <x v="4"/>
    <s v="16668942"/>
    <s v="214"/>
    <s v="MARCO AHUMADA"/>
    <d v="2019-04-05T00:00:00"/>
    <x v="3"/>
    <s v="116"/>
    <s v="GARANTIA"/>
    <s v="PE"/>
    <s v="2008 ALLURE 1.6 TIPTRONIC"/>
    <s v="AC720AM"/>
    <d v="2018-05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260332"/>
    <s v="082"/>
    <s v="ENZO RUIZ"/>
    <d v="2019-04-05T00:00:00"/>
    <x v="3"/>
    <s v="247465"/>
    <s v="ZURRO MALENA REGINA"/>
    <s v="PE"/>
    <s v="208 ACTIVE 1.6"/>
    <s v="AB958LX"/>
    <d v="2017-11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69071"/>
    <s v="214"/>
    <s v="MARCO AHUMADA"/>
    <d v="2019-04-05T00:00:00"/>
    <x v="3"/>
    <s v="241432"/>
    <s v="INSTITUTO HERMANAS TERC"/>
    <s v="PE"/>
    <s v="PARTNER PATAGONICA HDI 1."/>
    <s v="PDV-597"/>
    <d v="2015-09-07T00:00:00"/>
    <n v="1.54"/>
    <n v="17.82"/>
    <n v="0.5"/>
    <n v="5.0000000000000001E-3"/>
    <n v="4566.3"/>
    <n v="805.82"/>
    <n v="15"/>
    <n v="0.15"/>
    <n v="2497.1"/>
    <n v="0"/>
    <s v="MERCADO CARLOS"/>
    <n v="51"/>
    <n v="1.53"/>
    <n v="3545.82"/>
    <n v="1.53"/>
    <n v="1.54"/>
    <b v="1"/>
  </r>
  <r>
    <s v="3"/>
    <x v="2"/>
    <s v="16669072"/>
    <s v="214"/>
    <s v="MARCO AHUMADA"/>
    <d v="2019-04-05T00:00:00"/>
    <x v="3"/>
    <s v="241432"/>
    <s v="INSTITUTO HERMANAS TERC"/>
    <s v="PE"/>
    <s v="PARTNER PATAGONICA HDI 1."/>
    <s v="PDV-597"/>
    <d v="2015-09-07T00:00:00"/>
    <n v="0"/>
    <m/>
    <n v="0"/>
    <n v="0"/>
    <n v="0"/>
    <n v="0"/>
    <n v="0"/>
    <n v="0"/>
    <n v="0"/>
    <n v="0"/>
    <s v="MERCADO CARLOS"/>
    <n v="51"/>
    <n v="1.53"/>
    <n v="1292.56"/>
    <n v="1.53"/>
    <n v="1.36"/>
    <b v="0"/>
  </r>
  <r>
    <s v="3"/>
    <x v="0"/>
    <s v="16669831"/>
    <s v="214"/>
    <s v="MARCO AHUMADA"/>
    <d v="2019-04-05T00:00:00"/>
    <x v="3"/>
    <s v="259558"/>
    <s v="KASSLATTER WALTER"/>
    <s v="PE"/>
    <s v="PARTNER PATAGONICA VTC PL"/>
    <s v="AC531QO"/>
    <d v="2018-04-05T00:00:00"/>
    <n v="1.65"/>
    <n v="16.420000000000002"/>
    <n v="0.43"/>
    <n v="4.3E-3"/>
    <n v="4566.3"/>
    <n v="805.82"/>
    <n v="15"/>
    <n v="0.15"/>
    <n v="2497.1"/>
    <n v="0"/>
    <s v="CRISTIAN BARRIONUEVO"/>
    <n v="91"/>
    <n v="0.88"/>
    <n v="3801.76"/>
    <n v="0.88"/>
    <n v="1.65"/>
    <b v="1"/>
  </r>
  <r>
    <s v="3"/>
    <x v="4"/>
    <s v="16669832"/>
    <s v="214"/>
    <s v="MARCO AHUMADA"/>
    <d v="2019-04-05T00:00:00"/>
    <x v="3"/>
    <s v="116"/>
    <s v="GARANTIA"/>
    <s v="PE"/>
    <s v="PARTNER PATAGONICA VTC PL"/>
    <s v="AC531QO"/>
    <d v="2018-04-05T00:00:00"/>
    <n v="0"/>
    <m/>
    <n v="0"/>
    <n v="0"/>
    <n v="0"/>
    <n v="0"/>
    <n v="0"/>
    <n v="0"/>
    <n v="0"/>
    <n v="0"/>
    <s v="CRISTIAN BARRIONUEVO"/>
    <n v="91"/>
    <n v="0.3"/>
    <n v="934.3"/>
    <n v="0.3"/>
    <n v="0.7"/>
    <b v="1"/>
  </r>
  <r>
    <s v="3"/>
    <x v="0"/>
    <s v="16670021"/>
    <s v="214"/>
    <s v="MARCO AHUMADA"/>
    <d v="2019-04-05T00:00:00"/>
    <x v="3"/>
    <s v="7119"/>
    <s v="GONZALEZ VIVIANA LETICI"/>
    <s v="PE"/>
    <s v="208 ALLURE 1.5 N 5P"/>
    <s v="OON154"/>
    <d v="2015-01-13T00:00:00"/>
    <n v="0"/>
    <n v="11.91"/>
    <n v="0.31"/>
    <n v="3.0999999999999999E-3"/>
    <n v="4148.57"/>
    <n v="732.09"/>
    <n v="15"/>
    <n v="0.15"/>
    <n v="1734.46"/>
    <n v="27.19"/>
    <s v="YANCE RAUL"/>
    <n v="16"/>
    <n v="1.37"/>
    <n v="3829.41"/>
    <n v="1.37"/>
    <n v="1.66"/>
    <b v="1"/>
  </r>
  <r>
    <s v="3"/>
    <x v="0"/>
    <s v="16658771"/>
    <s v="082"/>
    <s v="ENZO RUIZ"/>
    <d v="2019-04-05T00:00:00"/>
    <x v="3"/>
    <s v="263569"/>
    <s v="BELARMINO BRIZIO SANDRI"/>
    <s v="PE"/>
    <s v="208 NAFTA"/>
    <s v="AC095JT"/>
    <d v="2018-02-15T00:00:00"/>
    <n v="0"/>
    <n v="10.119999999999999"/>
    <n v="0.25"/>
    <n v="2.5000000000000001E-3"/>
    <n v="3220.54"/>
    <n v="568.32000000000005"/>
    <n v="15"/>
    <n v="0.15"/>
    <n v="1287.3499999999999"/>
    <n v="0"/>
    <s v="SALVATICO ARIEL"/>
    <n v="25"/>
    <n v="1.35"/>
    <n v="4039.47"/>
    <n v="1.35"/>
    <n v="1.75"/>
    <b v="1"/>
  </r>
  <r>
    <s v="3"/>
    <x v="0"/>
    <s v="16670271"/>
    <s v="214"/>
    <s v="MARCO AHUMADA"/>
    <d v="2019-04-05T00:00:00"/>
    <x v="3"/>
    <s v="269071"/>
    <s v="SIMONE MARIA BELEN"/>
    <s v="PE"/>
    <s v="208 NAFTA 1.6"/>
    <s v="AB470DU"/>
    <d v="2017-06-30T00:00:00"/>
    <n v="0"/>
    <m/>
    <n v="0"/>
    <n v="0"/>
    <n v="2525.85"/>
    <n v="445.74"/>
    <n v="15"/>
    <n v="0.15"/>
    <n v="1536.77"/>
    <n v="0"/>
    <s v="AGUIRRE JONATHAN"/>
    <n v="28"/>
    <n v="1.39"/>
    <n v="2642.15"/>
    <n v="1.39"/>
    <n v="1.39"/>
    <b v="0"/>
  </r>
  <r>
    <s v="3"/>
    <x v="11"/>
    <s v="16647161"/>
    <s v="4"/>
    <s v="ROMERO WALTER"/>
    <d v="2019-04-05T00:00:00"/>
    <x v="3"/>
    <s v="635114"/>
    <s v="INTERNA TALLER"/>
    <s v="PE"/>
    <s v="208 FELINE 1.6"/>
    <s v="AB748TJ"/>
    <d v="2017-09-30T00:00:00"/>
    <n v="0"/>
    <m/>
    <n v="0"/>
    <n v="0"/>
    <n v="0"/>
    <n v="0"/>
    <n v="0"/>
    <n v="0"/>
    <n v="0"/>
    <n v="0"/>
    <s v="CRISTIAN BARRIONUEVO"/>
    <n v="91"/>
    <n v="1.68"/>
    <n v="137.4"/>
    <n v="1.68"/>
    <n v="1"/>
    <b v="0"/>
  </r>
  <r>
    <s v="3"/>
    <x v="2"/>
    <s v="16670371"/>
    <s v="082"/>
    <s v="ENZO RUIZ"/>
    <d v="2019-04-05T00:00:00"/>
    <x v="3"/>
    <s v="230345"/>
    <s v="ALBA BEATRIZ RAQUEL Y O"/>
    <s v="PE"/>
    <s v="208 ALLURE 1.6 N 5P TOUCH"/>
    <s v="PIY264"/>
    <d v="2015-11-17T00:00:00"/>
    <n v="0"/>
    <m/>
    <n v="0"/>
    <n v="0"/>
    <n v="2367.06"/>
    <n v="417.71"/>
    <n v="15"/>
    <n v="0.15"/>
    <n v="766.17"/>
    <n v="22.23"/>
    <s v="RODRIGO IBARRA."/>
    <n v="54"/>
    <n v="1.1200000000000001"/>
    <n v="1330.57"/>
    <n v="1.1200000000000001"/>
    <n v="1.4"/>
    <b v="1"/>
  </r>
  <r>
    <s v="3"/>
    <x v="0"/>
    <s v="16670551"/>
    <s v="4"/>
    <s v="ROMERO WALTER"/>
    <d v="2019-04-05T00:00:00"/>
    <x v="3"/>
    <s v="259166"/>
    <s v="MANSILLA PATRICIA"/>
    <s v="PE"/>
    <s v="208 FELINE 1.6 TIPTRONIC"/>
    <s v="AC502KX"/>
    <d v="2018-03-20T00:00:00"/>
    <n v="0"/>
    <n v="7.43"/>
    <n v="0.15"/>
    <n v="1.5E-3"/>
    <n v="3220.54"/>
    <n v="568.32000000000005"/>
    <n v="15"/>
    <n v="0.15"/>
    <n v="1287.3499999999999"/>
    <n v="34.74"/>
    <s v="RODRIGO IBARRA."/>
    <n v="54"/>
    <n v="1.75"/>
    <n v="4944.6400000000003"/>
    <n v="1.75"/>
    <n v="2.14"/>
    <b v="1"/>
  </r>
  <r>
    <s v="3"/>
    <x v="0"/>
    <s v="16658941"/>
    <s v="214"/>
    <s v="MARCO AHUMADA"/>
    <d v="2019-04-05T00:00:00"/>
    <x v="3"/>
    <s v="247894"/>
    <s v="CALLES JORGE ROGELIO"/>
    <s v="PE"/>
    <s v="2008 SPORT 1.6 THP"/>
    <s v="AC265OE"/>
    <d v="2018-01-26T00:00:00"/>
    <n v="2.16"/>
    <n v="7.5"/>
    <n v="0.15"/>
    <n v="1.5E-3"/>
    <n v="4305.3500000000004"/>
    <n v="759.76"/>
    <n v="15"/>
    <n v="0.15"/>
    <n v="2923.98"/>
    <n v="0"/>
    <s v="CRISTIAN BARRIONUEVO"/>
    <n v="91"/>
    <n v="1.28"/>
    <n v="4990.8500000000004"/>
    <n v="1.28"/>
    <n v="2.16"/>
    <b v="1"/>
  </r>
  <r>
    <s v="3"/>
    <x v="0"/>
    <s v="16671061"/>
    <s v="082"/>
    <s v="ENZO RUIZ"/>
    <d v="2019-04-05T00:00:00"/>
    <x v="3"/>
    <s v="269122"/>
    <s v="MATAR JUAN PABLO"/>
    <s v="PE"/>
    <s v="208 NAFTA"/>
    <s v="AC784UO"/>
    <d v="2018-03-07T00:00:00"/>
    <n v="2.2999999999999998"/>
    <m/>
    <n v="0"/>
    <n v="0"/>
    <n v="3788.86"/>
    <n v="0"/>
    <n v="0"/>
    <n v="0"/>
    <n v="1287.3499999999999"/>
    <n v="0"/>
    <s v="CRISTIAN BARRIONUEVO"/>
    <n v="91"/>
    <n v="0.77"/>
    <n v="4371.91"/>
    <n v="0.77"/>
    <n v="2.2999999999999998"/>
    <b v="1"/>
  </r>
  <r>
    <s v="3"/>
    <x v="3"/>
    <s v="16671101"/>
    <s v="214"/>
    <s v="MARCO AHUMADA"/>
    <d v="2019-04-05T00:00:00"/>
    <x v="3"/>
    <s v="631110"/>
    <s v="CARGOS ATENCION AL CLIE"/>
    <s v="PE"/>
    <s v="5008 ALLURE THP TIPTRONIC"/>
    <s v="AC558WW"/>
    <d v="2018-03-21T00:00:00"/>
    <n v="1.62"/>
    <m/>
    <n v="0"/>
    <n v="0"/>
    <n v="3911.15"/>
    <n v="977.79"/>
    <n v="20"/>
    <n v="0.2"/>
    <n v="2793.58"/>
    <n v="0"/>
    <s v="AGUIRRE JONATHAN"/>
    <n v="28"/>
    <n v="1.62"/>
    <n v="356.12"/>
    <n v="1.62"/>
    <n v="0"/>
    <b v="0"/>
  </r>
  <r>
    <s v="3"/>
    <x v="3"/>
    <s v="16671103"/>
    <s v="214"/>
    <s v="MARCO AHUMADA"/>
    <d v="2019-04-05T00:00:00"/>
    <x v="3"/>
    <s v="631110"/>
    <s v="CARGOS ATENCION AL CLIE"/>
    <s v="PE"/>
    <s v="5008 ALLURE THP TIPTRONIC"/>
    <s v="AC558WW"/>
    <d v="2018-03-21T00:00:00"/>
    <n v="0"/>
    <m/>
    <n v="0"/>
    <n v="0"/>
    <n v="0"/>
    <n v="0"/>
    <n v="0"/>
    <n v="0"/>
    <n v="0"/>
    <n v="0"/>
    <s v="AGUIRRE JONATHAN"/>
    <n v="28"/>
    <n v="0.7"/>
    <n v="153.88"/>
    <n v="0.7"/>
    <n v="0"/>
    <b v="0"/>
  </r>
  <r>
    <s v="3"/>
    <x v="0"/>
    <s v="16671511"/>
    <s v="082"/>
    <s v="ENZO RUIZ"/>
    <d v="2019-04-05T00:00:00"/>
    <x v="3"/>
    <s v="249455"/>
    <s v="PIAZZA NESTOR IVAN"/>
    <s v="PE"/>
    <s v="408  HDI"/>
    <s v="AB299LI"/>
    <d v="2017-06-06T00:00:00"/>
    <n v="0"/>
    <m/>
    <n v="0"/>
    <n v="0"/>
    <n v="0"/>
    <n v="0"/>
    <n v="0"/>
    <n v="0"/>
    <n v="0"/>
    <n v="0"/>
    <e v="#N/A"/>
    <s v=""/>
    <n v="0"/>
    <n v="760.33"/>
    <m/>
    <n v="0"/>
    <b v="0"/>
  </r>
  <r>
    <s v="3"/>
    <x v="3"/>
    <s v="16658982"/>
    <s v="4"/>
    <s v="ROMERO WALTER"/>
    <d v="2019-04-05T00:00:00"/>
    <x v="3"/>
    <s v="631110"/>
    <s v="CARGOS ATENCION AL CLIE"/>
    <s v="PE"/>
    <s v="PARTNER PATAGONICA VTC PL"/>
    <s v="AD570IY"/>
    <d v="2019-03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72021"/>
    <s v="214"/>
    <s v="MARCO AHUMADA"/>
    <d v="2019-04-05T00:00:00"/>
    <x v="3"/>
    <s v="259528"/>
    <s v="INCHAURREGUI ELIDA DEL"/>
    <s v="PE"/>
    <s v="2008 FELINE 1.6 TIPTRONIC"/>
    <s v="AC527VZ"/>
    <d v="2018-03-26T00:00:00"/>
    <n v="2.25"/>
    <n v="14.58"/>
    <n v="0.28000000000000003"/>
    <n v="2.8000000000000004E-3"/>
    <n v="3220.54"/>
    <n v="568.32000000000005"/>
    <n v="15"/>
    <n v="0.15"/>
    <n v="1287.3499999999999"/>
    <n v="0"/>
    <s v="CRISTIAN BARRIONUEVO"/>
    <n v="91"/>
    <n v="0.97"/>
    <n v="5192.03"/>
    <n v="0.97"/>
    <n v="2.25"/>
    <b v="1"/>
  </r>
  <r>
    <s v="3"/>
    <x v="0"/>
    <s v="16672631"/>
    <s v="082"/>
    <s v="ENZO RUIZ"/>
    <d v="2019-04-05T00:00:00"/>
    <x v="3"/>
    <s v="202017"/>
    <s v="CASTRO MARIA VALENTINA"/>
    <s v="PE"/>
    <s v="208 FELINE 1.6"/>
    <s v="AC596OR"/>
    <d v="2018-03-26T00:00:00"/>
    <n v="1.29"/>
    <m/>
    <n v="0"/>
    <n v="0"/>
    <n v="4795.32"/>
    <n v="0"/>
    <n v="0"/>
    <n v="0"/>
    <n v="1932.3"/>
    <n v="0"/>
    <s v="AGUIRRE JONATHAN"/>
    <n v="28"/>
    <n v="1"/>
    <n v="2452.0700000000002"/>
    <n v="1"/>
    <n v="1.29"/>
    <b v="1"/>
  </r>
  <r>
    <s v="3"/>
    <x v="0"/>
    <s v="16672771"/>
    <s v="082"/>
    <s v="ENZO RUIZ"/>
    <d v="2019-04-05T00:00:00"/>
    <x v="3"/>
    <s v="230509"/>
    <s v="YANEZ JORGE RUBEN Y OTR"/>
    <s v="PE"/>
    <s v="408 ALLURE 2.0"/>
    <s v="PDY761"/>
    <d v="2015-09-25T00:00:00"/>
    <n v="1.42"/>
    <m/>
    <n v="0"/>
    <n v="0"/>
    <n v="4652.29"/>
    <n v="820.99"/>
    <n v="15"/>
    <n v="0.15"/>
    <n v="2491.37"/>
    <n v="0"/>
    <s v="LUCAS DIGIOVANNI"/>
    <n v="90"/>
    <n v="1.47"/>
    <n v="2699.18"/>
    <n v="1.47"/>
    <n v="1.42"/>
    <b v="0"/>
  </r>
  <r>
    <s v="3"/>
    <x v="4"/>
    <s v="16661752"/>
    <s v="87"/>
    <s v="ALEJANDRO DIAZ"/>
    <d v="2019-04-05T00:00:00"/>
    <x v="3"/>
    <s v="116"/>
    <s v="GARANTIA"/>
    <s v="PE"/>
    <s v="3008 GT-LINE HDI TIPTRONI"/>
    <s v="AD626IO"/>
    <d v="2019-04-22T00:00:00"/>
    <n v="0"/>
    <m/>
    <n v="0"/>
    <n v="0"/>
    <n v="0"/>
    <n v="0"/>
    <n v="0"/>
    <n v="0"/>
    <n v="0"/>
    <n v="0"/>
    <s v="LUCAS DIGIOVANNI"/>
    <n v="90"/>
    <n v="0.52"/>
    <n v="266.94"/>
    <n v="0.52"/>
    <n v="0.2"/>
    <b v="0"/>
  </r>
  <r>
    <s v="3"/>
    <x v="0"/>
    <s v="16674581"/>
    <s v="4"/>
    <s v="ROMERO WALTER"/>
    <d v="2019-04-05T00:00:00"/>
    <x v="3"/>
    <s v="269125"/>
    <s v="GENOX ARGENTINA S.A."/>
    <s v="PE"/>
    <s v="PARTNER - CONFORT 1.6 HDI"/>
    <s v="AD456IO"/>
    <d v="2019-02-23T00:00:00"/>
    <n v="0"/>
    <m/>
    <n v="0"/>
    <n v="0"/>
    <n v="5372.12"/>
    <n v="0"/>
    <n v="0"/>
    <n v="0"/>
    <n v="2497.1"/>
    <n v="8.5399999999999991"/>
    <s v="YANCE RAUL"/>
    <n v="16"/>
    <n v="0.43"/>
    <n v="3554.55"/>
    <n v="0.43"/>
    <n v="1.87"/>
    <b v="1"/>
  </r>
  <r>
    <s v="3"/>
    <x v="4"/>
    <s v="16674592"/>
    <s v="87"/>
    <s v="ALEJANDRO DIAZ"/>
    <d v="2019-04-05T00:00:00"/>
    <x v="3"/>
    <s v="116"/>
    <s v="GARANTIA"/>
    <s v="PE"/>
    <s v="PARTNER CONFORT 1.6 5 PLA"/>
    <s v="AD069EN"/>
    <d v="2018-08-13T00:00:00"/>
    <n v="0"/>
    <m/>
    <n v="0"/>
    <n v="0"/>
    <n v="0"/>
    <n v="0"/>
    <n v="0"/>
    <n v="0"/>
    <n v="0"/>
    <n v="0"/>
    <s v="CRISTIAN BARRIONUEVO"/>
    <n v="91"/>
    <n v="0.27"/>
    <n v="667.36"/>
    <n v="0.27"/>
    <n v="0.5"/>
    <b v="1"/>
  </r>
  <r>
    <s v="3"/>
    <x v="4"/>
    <s v="16674593"/>
    <s v="87"/>
    <s v="ALEJANDRO DIAZ"/>
    <d v="2019-04-05T00:00:00"/>
    <x v="3"/>
    <s v="116"/>
    <s v="GARANTIA"/>
    <s v="PE"/>
    <s v="PARTNER CONFORT 1.6 5 PLA"/>
    <s v="AD069EN"/>
    <d v="2018-08-13T00:00:00"/>
    <n v="0"/>
    <m/>
    <n v="0"/>
    <n v="0"/>
    <n v="0"/>
    <n v="0"/>
    <n v="0"/>
    <n v="0"/>
    <n v="0"/>
    <n v="0"/>
    <s v="CRISTIAN BARRIONUEVO"/>
    <n v="91"/>
    <n v="0.17"/>
    <n v="934.3"/>
    <n v="0.17"/>
    <n v="0.7"/>
    <b v="1"/>
  </r>
  <r>
    <s v="3"/>
    <x v="4"/>
    <s v="16674671"/>
    <s v="082"/>
    <s v="ENZO RUIZ"/>
    <d v="2019-04-05T00:00:00"/>
    <x v="3"/>
    <s v="116"/>
    <s v="GARANTIA"/>
    <s v="PE"/>
    <s v="408 ALLURE PLUS THP"/>
    <s v="AB682JC"/>
    <d v="2017-08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49571"/>
    <s v="4"/>
    <s v="ROMERO WALTER"/>
    <d v="2019-04-05T00:00:00"/>
    <x v="3"/>
    <s v="248155"/>
    <s v="BRUNILLI PAMELA"/>
    <s v="PE"/>
    <s v="2008"/>
    <s v="AA489XG"/>
    <d v="2016-09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75001"/>
    <s v="214"/>
    <s v="MARCO AHUMADA"/>
    <d v="2019-04-05T00:00:00"/>
    <x v="3"/>
    <s v="198035"/>
    <s v="GIRAUDO GABRIELA ROSANN"/>
    <s v="PE"/>
    <s v="208 ACTIVE 1.5 N 5P"/>
    <s v="NDD-369"/>
    <d v="2013-09-28T00:00:00"/>
    <n v="0"/>
    <n v="3.19"/>
    <n v="0.7"/>
    <n v="6.9999999999999993E-3"/>
    <n v="507.18"/>
    <n v="0"/>
    <n v="0"/>
    <n v="0"/>
    <n v="229.58"/>
    <n v="13.11"/>
    <s v="RODRIGO IBARRA."/>
    <n v="54"/>
    <n v="0.66"/>
    <n v="453.01"/>
    <n v="0.66"/>
    <n v="0.24"/>
    <b v="0"/>
  </r>
  <r>
    <s v="3"/>
    <x v="2"/>
    <s v="16675002"/>
    <s v="214"/>
    <s v="MARCO AHUMADA"/>
    <d v="2019-04-05T00:00:00"/>
    <x v="3"/>
    <s v="198035"/>
    <s v="GIRAUDO GABRIELA ROSANN"/>
    <s v="PE"/>
    <s v="208 ACTIVE 1.5 N 5P"/>
    <s v="NDD-369"/>
    <d v="2013-09-28T00:00:00"/>
    <n v="0.64"/>
    <n v="5.84"/>
    <n v="0.96"/>
    <n v="9.5999999999999992E-3"/>
    <n v="1091.8"/>
    <n v="0"/>
    <n v="0"/>
    <n v="0"/>
    <n v="447.11"/>
    <n v="6.55"/>
    <s v="RODRIGO IBARRA."/>
    <n v="54"/>
    <n v="0.33"/>
    <n v="602.41999999999996"/>
    <n v="0.33"/>
    <n v="0.64"/>
    <b v="1"/>
  </r>
  <r>
    <s v="3"/>
    <x v="4"/>
    <s v="16662612"/>
    <s v="082"/>
    <s v="ENZO RUIZ"/>
    <d v="2019-04-05T00:00:00"/>
    <x v="3"/>
    <s v="116"/>
    <s v="GARANTIA"/>
    <s v="PE"/>
    <s v="308 ALLURE 1.6 HDI"/>
    <s v="AB860ZO"/>
    <d v="2017-09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75003"/>
    <s v="214"/>
    <s v="MARCO AHUMADA"/>
    <d v="2019-04-05T00:00:00"/>
    <x v="3"/>
    <s v="198035"/>
    <s v="GIRAUDO GABRIELA ROSANN"/>
    <s v="PE"/>
    <s v="208 ACTIVE 1.5 N 5P"/>
    <s v="NDD-369"/>
    <d v="2013-09-28T00:00:00"/>
    <n v="1"/>
    <n v="9.41"/>
    <n v="0.99"/>
    <n v="9.8999999999999991E-3"/>
    <n v="7811.13"/>
    <n v="0"/>
    <n v="0"/>
    <n v="0"/>
    <n v="3926.99"/>
    <n v="29.57"/>
    <s v="RODRIGO IBARRA."/>
    <n v="54"/>
    <n v="1.49"/>
    <n v="941"/>
    <n v="1.49"/>
    <n v="1"/>
    <b v="0"/>
  </r>
  <r>
    <s v="3"/>
    <x v="5"/>
    <s v="16675341"/>
    <s v="4"/>
    <s v="ROMERO WALTER"/>
    <d v="2019-04-05T00:00:00"/>
    <x v="3"/>
    <s v="268397"/>
    <s v="DOMINGUEZ RAUL ALBERTO"/>
    <s v="PE"/>
    <s v="208 Feline 1.6 115"/>
    <s v="AD520JT"/>
    <d v="2019-03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75481"/>
    <s v="082"/>
    <s v="ENZO RUIZ"/>
    <d v="2019-04-05T00:00:00"/>
    <x v="3"/>
    <s v="269142"/>
    <s v="ACEVES ARIEL"/>
    <s v="PE"/>
    <s v="207 COMPACT XR 1.4 5P"/>
    <s v="KQY-194"/>
    <d v="2011-11-15T00:00:00"/>
    <n v="0"/>
    <n v="5.0199999999999996"/>
    <n v="1.2"/>
    <n v="1.2E-2"/>
    <n v="0"/>
    <n v="0"/>
    <n v="0"/>
    <n v="0"/>
    <n v="0"/>
    <n v="0"/>
    <s v="SALVATICO ARIEL"/>
    <n v="25"/>
    <n v="0.62"/>
    <n v="413.16"/>
    <n v="0.62"/>
    <n v="0.44"/>
    <b v="0"/>
  </r>
  <r>
    <s v="3"/>
    <x v="11"/>
    <s v="16381102"/>
    <s v="4"/>
    <s v="ROMERO WALTER"/>
    <d v="2019-04-05T00:00:00"/>
    <x v="3"/>
    <s v="635114"/>
    <s v="INTERNA TALLER"/>
    <s v="PE"/>
    <s v="408 ALLURE 1.6 HDI"/>
    <s v="AA706NL"/>
    <d v="2016-11-11T00:00:00"/>
    <n v="0"/>
    <m/>
    <n v="0"/>
    <n v="0"/>
    <n v="0"/>
    <n v="0"/>
    <n v="0"/>
    <n v="0"/>
    <n v="0"/>
    <n v="0"/>
    <s v="SALVATICO ARIEL"/>
    <n v="25"/>
    <n v="1.07"/>
    <n v="137.4"/>
    <n v="1.07"/>
    <n v="1"/>
    <b v="0"/>
  </r>
  <r>
    <s v="3"/>
    <x v="0"/>
    <s v="16676351"/>
    <s v="4"/>
    <s v="ROMERO WALTER"/>
    <d v="2019-04-05T00:00:00"/>
    <x v="3"/>
    <s v="269130"/>
    <s v="NOVOA WALTER"/>
    <s v="PE"/>
    <s v="307 XT PREMIUM 2.0 5P"/>
    <s v="EIA-030"/>
    <m/>
    <n v="0"/>
    <m/>
    <n v="0"/>
    <n v="0"/>
    <n v="0"/>
    <n v="0"/>
    <n v="0"/>
    <n v="0"/>
    <n v="0"/>
    <n v="0"/>
    <e v="#N/A"/>
    <s v=""/>
    <n v="0"/>
    <n v="1900.83"/>
    <m/>
    <n v="0"/>
    <b v="0"/>
  </r>
  <r>
    <s v="3"/>
    <x v="3"/>
    <s v="16676691"/>
    <s v="082"/>
    <s v="ENZO RUIZ"/>
    <d v="2019-04-05T00:00:00"/>
    <x v="3"/>
    <s v="631110"/>
    <s v="CARGOS ATENCION AL CLIE"/>
    <s v="PE"/>
    <s v="2008 Feline 1.6 115"/>
    <s v="AD546RE"/>
    <d v="2019-03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676751"/>
    <s v="082"/>
    <s v="ENZO RUIZ"/>
    <d v="2019-04-05T00:00:00"/>
    <x v="3"/>
    <s v="631110"/>
    <s v="CARGOS ATENCION AL CLIE"/>
    <s v="PE"/>
    <s v="EXPERT PREMIUM 1.6 HDI 6P"/>
    <s v="AD553ZD"/>
    <d v="2019-03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5"/>
    <s v="16677551"/>
    <s v="214"/>
    <s v="MARCO AHUMADA"/>
    <d v="2019-04-05T00:00:00"/>
    <x v="3"/>
    <s v="250455"/>
    <s v="OLIVA MARCELO IGNACIO"/>
    <s v="PE"/>
    <s v="208 ALLURE 1.6 115"/>
    <s v="AD179XC"/>
    <d v="2018-09-18T00:00:00"/>
    <n v="0"/>
    <n v="-5.14"/>
    <n v="0.77"/>
    <n v="7.7000000000000002E-3"/>
    <n v="-2300.1999999999998"/>
    <n v="0"/>
    <n v="0"/>
    <n v="0"/>
    <n v="-1561.94"/>
    <n v="0"/>
    <e v="#N/A"/>
    <s v=""/>
    <n v="0"/>
    <n v="-662.63"/>
    <m/>
    <n v="0"/>
    <b v="0"/>
  </r>
  <r>
    <s v="3"/>
    <x v="5"/>
    <s v="16677571"/>
    <s v="214"/>
    <s v="MARCO AHUMADA"/>
    <d v="2019-04-05T00:00:00"/>
    <x v="3"/>
    <s v="250455"/>
    <s v="OLIVA MARCELO IGNACIO"/>
    <s v="PE"/>
    <s v="208 ALLURE 1.6 115"/>
    <s v="AD179XC"/>
    <d v="2018-09-18T00:00:00"/>
    <n v="0"/>
    <n v="2.85"/>
    <n v="2.5"/>
    <n v="2.5000000000000001E-2"/>
    <n v="1955.17"/>
    <n v="345.03"/>
    <n v="15"/>
    <n v="0.15"/>
    <n v="1561.94"/>
    <n v="0"/>
    <e v="#N/A"/>
    <s v=""/>
    <n v="0"/>
    <n v="111.2"/>
    <m/>
    <n v="0"/>
    <b v="0"/>
  </r>
  <r>
    <s v="3"/>
    <x v="0"/>
    <s v="16677891"/>
    <s v="4"/>
    <s v="ROMERO WALTER"/>
    <d v="2019-04-05T00:00:00"/>
    <x v="3"/>
    <s v="268685"/>
    <s v="GLASBERG GERMAN"/>
    <s v="PE"/>
    <s v="308 ALLURE HDI NAV M. JUA"/>
    <s v="NOE982"/>
    <d v="2014-01-15T00:00:00"/>
    <n v="0"/>
    <m/>
    <n v="0"/>
    <n v="0"/>
    <n v="0"/>
    <n v="0"/>
    <n v="0"/>
    <n v="0"/>
    <n v="0"/>
    <n v="1200"/>
    <e v="#N/A"/>
    <s v=""/>
    <n v="0"/>
    <n v="0"/>
    <m/>
    <n v="0"/>
    <b v="0"/>
  </r>
  <r>
    <s v="3"/>
    <x v="0"/>
    <s v="16663561"/>
    <s v="082"/>
    <s v="ENZO RUIZ"/>
    <d v="2019-04-05T00:00:00"/>
    <x v="3"/>
    <s v="269061"/>
    <s v="SANGUEDOLCE ANTONIO"/>
    <s v="PE"/>
    <s v="308 1.6 THP"/>
    <s v="OSL-332"/>
    <d v="2015-04-30T00:00:00"/>
    <n v="0"/>
    <n v="285.12"/>
    <n v="15"/>
    <n v="0.15"/>
    <n v="15802.43"/>
    <n v="2788.67"/>
    <n v="15"/>
    <n v="0.15"/>
    <n v="10948.94"/>
    <n v="60.54"/>
    <s v="YANCE RAUL"/>
    <n v="16"/>
    <n v="3.05"/>
    <n v="1615.71"/>
    <n v="0.97"/>
    <n v="0.76"/>
    <b v="0"/>
  </r>
  <r>
    <s v="3"/>
    <x v="0"/>
    <s v="16663561"/>
    <s v="082"/>
    <s v="ENZO RUIZ"/>
    <d v="2019-04-05T00:00:00"/>
    <x v="3"/>
    <s v="269061"/>
    <s v="SANGUEDOLCE ANTONIO"/>
    <s v="PE"/>
    <s v="308 1.6 THP"/>
    <s v="OSL-332"/>
    <d v="2015-04-30T00:00:00"/>
    <m/>
    <m/>
    <n v="0"/>
    <n v="0"/>
    <m/>
    <m/>
    <m/>
    <n v="0"/>
    <m/>
    <m/>
    <s v="SALVATICO ARIEL"/>
    <n v="25"/>
    <n v="0.97"/>
    <m/>
    <n v="3.05"/>
    <n v="0.24"/>
    <b v="0"/>
  </r>
  <r>
    <s v="3"/>
    <x v="2"/>
    <s v="16663562"/>
    <s v="082"/>
    <s v="ENZO RUIZ"/>
    <d v="2019-04-05T00:00:00"/>
    <x v="3"/>
    <s v="269061"/>
    <s v="SANGUEDOLCE ANTONIO"/>
    <s v="PE"/>
    <s v="308 1.6 THP"/>
    <s v="OSL-332"/>
    <d v="2015-04-30T00:00:00"/>
    <n v="0"/>
    <m/>
    <n v="0"/>
    <n v="0"/>
    <n v="1275.08"/>
    <n v="0"/>
    <n v="0"/>
    <n v="0"/>
    <n v="799.76"/>
    <n v="8.34"/>
    <s v="YANCE RAUL"/>
    <n v="16"/>
    <n v="0.42"/>
    <n v="418.18"/>
    <n v="0.42"/>
    <n v="0.44"/>
    <b v="1"/>
  </r>
  <r>
    <s v="3"/>
    <x v="2"/>
    <s v="16663563"/>
    <s v="082"/>
    <s v="ENZO RUIZ"/>
    <d v="2019-04-05T00:00:00"/>
    <x v="3"/>
    <s v="269061"/>
    <s v="SANGUEDOLCE ANTONIO"/>
    <s v="PE"/>
    <s v="308 1.6 THP"/>
    <s v="OSL-332"/>
    <d v="2015-04-30T00:00:00"/>
    <n v="0"/>
    <n v="5.18"/>
    <n v="0.25"/>
    <n v="2.5000000000000001E-3"/>
    <n v="6685.46"/>
    <n v="1179.79"/>
    <n v="15"/>
    <n v="0.15"/>
    <n v="5164.66"/>
    <n v="12.9"/>
    <s v="YANCE RAUL"/>
    <n v="16"/>
    <n v="0.65"/>
    <n v="2066.71"/>
    <n v="0.65"/>
    <n v="2.1800000000000002"/>
    <b v="1"/>
  </r>
  <r>
    <s v="3"/>
    <x v="2"/>
    <s v="16663564"/>
    <s v="082"/>
    <s v="ENZO RUIZ"/>
    <d v="2019-04-05T00:00:00"/>
    <x v="3"/>
    <s v="269061"/>
    <s v="SANGUEDOLCE ANTONIO"/>
    <s v="PE"/>
    <s v="308 1.6 THP"/>
    <s v="OSL-332"/>
    <d v="2015-04-30T00:00:00"/>
    <n v="0"/>
    <m/>
    <n v="0"/>
    <n v="0"/>
    <n v="2735.37"/>
    <n v="482.71"/>
    <n v="15"/>
    <n v="0.15"/>
    <n v="1989.21"/>
    <n v="18.86"/>
    <s v="YANCE RAUL"/>
    <n v="16"/>
    <n v="0.95"/>
    <n v="1463.63"/>
    <n v="0.95"/>
    <n v="1.54"/>
    <b v="1"/>
  </r>
  <r>
    <s v="3"/>
    <x v="0"/>
    <s v="16663971"/>
    <s v="214"/>
    <s v="MARCO AHUMADA"/>
    <d v="2019-04-05T00:00:00"/>
    <x v="3"/>
    <s v="156304"/>
    <s v="DIAZ VILLASUSO MARIANO"/>
    <s v="PE"/>
    <s v="508 ALLURE HDI TIP"/>
    <s v="AB074ZJ"/>
    <d v="2017-02-16T00:00:00"/>
    <n v="1.84"/>
    <n v="8.94"/>
    <n v="0.21"/>
    <n v="2.0999999999999999E-3"/>
    <n v="5273.4"/>
    <n v="930.62"/>
    <n v="15"/>
    <n v="0.15"/>
    <n v="2841.59"/>
    <n v="0"/>
    <s v="CRISTIAN BARRIONUEVO"/>
    <n v="91"/>
    <n v="1.63"/>
    <n v="4248.91"/>
    <n v="1.63"/>
    <n v="1.84"/>
    <b v="1"/>
  </r>
  <r>
    <s v="3"/>
    <x v="4"/>
    <s v="16664862"/>
    <s v="082"/>
    <s v="ENZO RUIZ"/>
    <d v="2019-04-05T00:00:00"/>
    <x v="3"/>
    <s v="116"/>
    <s v="GARANTIA"/>
    <s v="PE"/>
    <s v="408 ALLURE PLUS THP CBA."/>
    <s v="AA595XY"/>
    <d v="2016-01-01T00:00:00"/>
    <n v="0.9"/>
    <m/>
    <n v="0"/>
    <n v="0"/>
    <n v="7427.02"/>
    <n v="0"/>
    <n v="0"/>
    <n v="0"/>
    <n v="6730.42"/>
    <n v="0"/>
    <s v="CRISTIAN BARRIONUEVO"/>
    <n v="91"/>
    <n v="0.8"/>
    <n v="1201.24"/>
    <n v="0.8"/>
    <n v="0.9"/>
    <b v="1"/>
  </r>
  <r>
    <s v="3"/>
    <x v="4"/>
    <s v="16664863"/>
    <s v="082"/>
    <s v="ENZO RUIZ"/>
    <d v="2019-04-05T00:00:00"/>
    <x v="3"/>
    <s v="116"/>
    <s v="GARANTIA"/>
    <s v="PE"/>
    <s v="408 ALLURE PLUS THP CBA."/>
    <s v="AA595XY"/>
    <d v="2016-01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64864"/>
    <s v="082"/>
    <s v="ENZO RUIZ"/>
    <d v="2019-04-05T00:00:00"/>
    <x v="3"/>
    <s v="116"/>
    <s v="GARANTIA"/>
    <s v="PE"/>
    <s v="408 ALLURE PLUS THP CBA."/>
    <s v="AA595XY"/>
    <d v="2016-01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65391"/>
    <s v="4"/>
    <s v="ROMERO WALTER"/>
    <d v="2019-04-05T00:00:00"/>
    <x v="3"/>
    <s v="38360"/>
    <s v="MERLOTTI MARIO GUIDO"/>
    <s v="PE"/>
    <s v="208 NAFTA 1.6"/>
    <s v="MXF-709"/>
    <d v="2013-08-15T00:00:00"/>
    <n v="0"/>
    <n v="427.69"/>
    <n v="15"/>
    <n v="0.15"/>
    <n v="9881.49"/>
    <n v="1743.79"/>
    <n v="15"/>
    <n v="0.15"/>
    <n v="5614.42"/>
    <n v="0"/>
    <s v="AGUIRRE JONATHAN"/>
    <n v="28"/>
    <n v="3.37"/>
    <n v="4039.27"/>
    <n v="3.37"/>
    <n v="2.5"/>
    <b v="0"/>
  </r>
  <r>
    <s v="3"/>
    <x v="0"/>
    <s v="16665391"/>
    <s v="4"/>
    <s v="ROMERO WALTER"/>
    <d v="2019-04-05T00:00:00"/>
    <x v="3"/>
    <s v="38360"/>
    <s v="MERLOTTI MARIO GUIDO"/>
    <s v="PE"/>
    <s v="208 NAFTA 1.6"/>
    <s v="MXF-709"/>
    <d v="2013-08-15T00:00:00"/>
    <m/>
    <m/>
    <n v="15"/>
    <n v="0.15"/>
    <m/>
    <m/>
    <m/>
    <n v="0"/>
    <m/>
    <m/>
    <e v="#N/A"/>
    <s v=""/>
    <m/>
    <m/>
    <m/>
    <m/>
    <b v="0"/>
  </r>
  <r>
    <s v="3"/>
    <x v="4"/>
    <s v="16665392"/>
    <s v="4"/>
    <s v="ROMERO WALTER"/>
    <d v="2019-04-05T00:00:00"/>
    <x v="3"/>
    <s v="116"/>
    <s v="GARANTIA"/>
    <s v="PE"/>
    <s v="208 NAFTA 1.6"/>
    <s v="MXF-709"/>
    <d v="2013-08-15T00:00:00"/>
    <n v="0"/>
    <m/>
    <n v="0"/>
    <n v="0"/>
    <n v="1056.6600000000001"/>
    <n v="0"/>
    <n v="0"/>
    <n v="0"/>
    <n v="828.74"/>
    <n v="0"/>
    <s v="AGUIRRE JONATHAN"/>
    <n v="28"/>
    <n v="1.3"/>
    <n v="3336.78"/>
    <n v="1.3"/>
    <n v="2.5"/>
    <b v="1"/>
  </r>
  <r>
    <s v="3"/>
    <x v="0"/>
    <s v="16665531"/>
    <s v="4"/>
    <s v="ROMERO WALTER"/>
    <d v="2019-04-05T00:00:00"/>
    <x v="3"/>
    <s v="240274"/>
    <s v="CASTILLO EDUARDO RUBEN"/>
    <s v="PE"/>
    <s v="408 - 1.6 THP"/>
    <s v="AB477DS"/>
    <d v="2017-07-06T00:00:00"/>
    <n v="0"/>
    <n v="13.33"/>
    <n v="0.24"/>
    <n v="2.3999999999999998E-3"/>
    <n v="4429.5600000000004"/>
    <n v="0"/>
    <n v="0"/>
    <n v="0"/>
    <n v="2610.85"/>
    <n v="37.72"/>
    <s v="YANCE RAUL"/>
    <n v="16"/>
    <n v="1.9"/>
    <n v="5540.39"/>
    <n v="1.9"/>
    <n v="2.4"/>
    <b v="1"/>
  </r>
  <r>
    <s v="3"/>
    <x v="4"/>
    <s v="16666012"/>
    <s v="214"/>
    <s v="MARCO AHUMADA"/>
    <d v="2019-04-05T00:00:00"/>
    <x v="3"/>
    <s v="116"/>
    <s v="GARANTIA"/>
    <s v="PE"/>
    <s v="208 ALLURE 1.6"/>
    <s v="AC394JY"/>
    <d v="2018-03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7"/>
    <s v="16666521"/>
    <s v="087"/>
    <s v="JUAN MARCELO AGUIRRE"/>
    <d v="2019-04-05T00:00:00"/>
    <x v="3"/>
    <s v="633106"/>
    <s v="CARGO PREP. Y ENTREGA V"/>
    <s v="DS"/>
    <s v="DS 4 THP 163 AT6 BE CHIC"/>
    <s v="AB868RU"/>
    <d v="2017-10-10T00:00:00"/>
    <n v="0"/>
    <m/>
    <n v="0"/>
    <n v="0"/>
    <n v="1772.65"/>
    <n v="243.44"/>
    <n v="12.07"/>
    <n v="0.1207"/>
    <n v="1508.92"/>
    <n v="0"/>
    <e v="#N/A"/>
    <s v=""/>
    <n v="0"/>
    <n v="0"/>
    <m/>
    <n v="0"/>
    <b v="0"/>
  </r>
  <r>
    <s v="3"/>
    <x v="4"/>
    <s v="16666712"/>
    <s v="4"/>
    <s v="ROMERO WALTER"/>
    <d v="2019-04-08T00:00:00"/>
    <x v="3"/>
    <s v="116"/>
    <s v="GARANTIA"/>
    <s v="PE"/>
    <s v="3008 GT-LINE HDI TIPTRONI"/>
    <s v="AD027MW"/>
    <d v="2018-07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69833"/>
    <s v="214"/>
    <s v="MARCO AHUMADA"/>
    <d v="2019-04-08T00:00:00"/>
    <x v="3"/>
    <s v="116"/>
    <s v="GARANTIA"/>
    <s v="PE"/>
    <s v="PARTNER PATAGONICA VTC PL"/>
    <s v="AC531QO"/>
    <d v="2018-04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58772"/>
    <s v="082"/>
    <s v="ENZO RUIZ"/>
    <d v="2019-04-08T00:00:00"/>
    <x v="3"/>
    <s v="116"/>
    <s v="GARANTIA"/>
    <s v="PE"/>
    <s v="208 NAFTA"/>
    <s v="AC095JT"/>
    <d v="2018-02-15T00:00:00"/>
    <n v="0"/>
    <m/>
    <n v="0"/>
    <n v="0"/>
    <n v="1238.53"/>
    <n v="0"/>
    <n v="0"/>
    <n v="0"/>
    <n v="634.58000000000004"/>
    <n v="0"/>
    <s v="SALVATICO ARIEL"/>
    <n v="25"/>
    <n v="4.7699999999999996"/>
    <n v="2002.07"/>
    <n v="4.7699999999999996"/>
    <n v="1.5"/>
    <b v="0"/>
  </r>
  <r>
    <s v="3"/>
    <x v="4"/>
    <s v="16658942"/>
    <s v="214"/>
    <s v="MARCO AHUMADA"/>
    <d v="2019-04-08T00:00:00"/>
    <x v="3"/>
    <s v="116"/>
    <s v="GARANTIA"/>
    <s v="PE"/>
    <s v="2008 SPORT 1.6 THP"/>
    <s v="AC265OE"/>
    <d v="2018-01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58943"/>
    <s v="214"/>
    <s v="MARCO AHUMADA"/>
    <d v="2019-04-08T00:00:00"/>
    <x v="3"/>
    <s v="116"/>
    <s v="GARANTIA"/>
    <s v="PE"/>
    <s v="2008 SPORT 1.6 THP"/>
    <s v="AC265OE"/>
    <d v="2018-01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58944"/>
    <s v="214"/>
    <s v="MARCO AHUMADA"/>
    <d v="2019-04-08T00:00:00"/>
    <x v="3"/>
    <s v="116"/>
    <s v="GARANTIA"/>
    <s v="PE"/>
    <s v="2008 SPORT 1.6 THP"/>
    <s v="AC265OE"/>
    <d v="2018-01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7"/>
    <s v="16671331"/>
    <s v="087"/>
    <s v="JUAN MARCELO AGUIRRE"/>
    <d v="2019-04-08T00:00:00"/>
    <x v="3"/>
    <s v="115203"/>
    <s v="REPARACIONES Y GTOS PRE"/>
    <s v="PE"/>
    <s v="308 FELINE 1.6 HDI  CBA."/>
    <s v="AD069EJ"/>
    <d v="2018-08-13T00:00:00"/>
    <n v="0"/>
    <m/>
    <n v="0"/>
    <n v="0"/>
    <n v="0"/>
    <n v="0"/>
    <n v="0"/>
    <n v="0"/>
    <n v="0"/>
    <n v="0"/>
    <s v="MERCADO CARLOS"/>
    <n v="51"/>
    <n v="1.78"/>
    <n v="608"/>
    <n v="1.78"/>
    <n v="0.8"/>
    <b v="0"/>
  </r>
  <r>
    <s v="3"/>
    <x v="2"/>
    <s v="16671371"/>
    <s v="082"/>
    <s v="ENZO RUIZ"/>
    <d v="2019-04-08T00:00:00"/>
    <x v="3"/>
    <s v="269083"/>
    <s v="DE ANDREIS CESAR EDUARD"/>
    <s v="PE"/>
    <s v="307 XS PREMIUM 2,0 HDI 5P"/>
    <s v="HGS-948"/>
    <d v="2008-06-05T00:00:00"/>
    <n v="0"/>
    <m/>
    <n v="0"/>
    <n v="0"/>
    <n v="5679.89"/>
    <n v="1002.33"/>
    <n v="15"/>
    <n v="0.15"/>
    <n v="4345.09"/>
    <n v="0"/>
    <s v="MERCADO CARLOS"/>
    <n v="51"/>
    <n v="1.1000000000000001"/>
    <n v="1900.82"/>
    <n v="1.1000000000000001"/>
    <n v="0.94"/>
    <b v="0"/>
  </r>
  <r>
    <s v="3"/>
    <x v="2"/>
    <s v="16671371"/>
    <s v="082"/>
    <s v="ENZO RUIZ"/>
    <d v="2019-04-08T00:00:00"/>
    <x v="3"/>
    <s v="269083"/>
    <s v="DE ANDREIS CESAR EDUARD"/>
    <s v="PE"/>
    <s v="307 XS PREMIUM 2,0 HDI 5P"/>
    <s v="HGS-948"/>
    <d v="2008-06-05T00:00:00"/>
    <m/>
    <m/>
    <m/>
    <n v="0"/>
    <m/>
    <m/>
    <m/>
    <n v="0"/>
    <m/>
    <m/>
    <s v="LUCAS DIGIOVANNI"/>
    <n v="90"/>
    <n v="1.25"/>
    <m/>
    <n v="1.25"/>
    <n v="1.06"/>
    <b v="0"/>
  </r>
  <r>
    <s v="3"/>
    <x v="2"/>
    <s v="16671372"/>
    <s v="082"/>
    <s v="ENZO RUIZ"/>
    <d v="2019-04-08T00:00:00"/>
    <x v="3"/>
    <s v="269083"/>
    <s v="DE ANDREIS CESAR EDUARD"/>
    <s v="PE"/>
    <s v="307 XS PREMIUM 2,0 HDI 5P"/>
    <s v="HGS-948"/>
    <d v="2008-06-05T00:00:00"/>
    <n v="0"/>
    <n v="8.5500000000000007"/>
    <n v="1.5"/>
    <n v="1.4999999999999999E-2"/>
    <n v="4140.79"/>
    <n v="0"/>
    <n v="0"/>
    <n v="0"/>
    <n v="3238.08"/>
    <n v="0"/>
    <e v="#N/A"/>
    <s v=""/>
    <n v="0"/>
    <n v="561.70000000000005"/>
    <m/>
    <n v="0"/>
    <b v="0"/>
  </r>
  <r>
    <s v="3"/>
    <x v="4"/>
    <s v="16658945"/>
    <s v="214"/>
    <s v="MARCO AHUMADA"/>
    <d v="2019-04-08T00:00:00"/>
    <x v="3"/>
    <s v="116"/>
    <s v="GARANTIA"/>
    <s v="PE"/>
    <s v="2008 SPORT 1.6 THP"/>
    <s v="AC265OE"/>
    <d v="2018-01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58946"/>
    <s v="214"/>
    <s v="MARCO AHUMADA"/>
    <d v="2019-04-08T00:00:00"/>
    <x v="3"/>
    <s v="116"/>
    <s v="GARANTIA"/>
    <s v="PE"/>
    <s v="2008 SPORT 1.6 THP"/>
    <s v="AC265OE"/>
    <d v="2018-01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72331"/>
    <s v="4"/>
    <s v="ROMERO WALTER"/>
    <d v="2019-04-08T00:00:00"/>
    <x v="3"/>
    <s v="35254"/>
    <s v="ESPERANZA DISTRIBUCIONE"/>
    <s v="PE"/>
    <s v="BOXER - PREM 2.2 HDI 435M"/>
    <s v="AC470FX"/>
    <d v="2017-03-13T00:00:00"/>
    <n v="0"/>
    <m/>
    <n v="0"/>
    <n v="0"/>
    <n v="6645.28"/>
    <n v="2847.97"/>
    <n v="30"/>
    <n v="0.3"/>
    <n v="4809.4799999999996"/>
    <n v="0"/>
    <s v="SALVATICO ARIEL"/>
    <n v="25"/>
    <n v="3.8"/>
    <n v="2281"/>
    <n v="3.8"/>
    <n v="1.2"/>
    <b v="0"/>
  </r>
  <r>
    <s v="3"/>
    <x v="0"/>
    <s v="16672711"/>
    <s v="4"/>
    <s v="ROMERO WALTER"/>
    <d v="2019-04-08T00:00:00"/>
    <x v="3"/>
    <s v="242624"/>
    <s v="GRANJA S.R.L."/>
    <s v="PE"/>
    <s v="408 FELINE THP TIPTRONIC"/>
    <s v="AA824UB"/>
    <d v="2016-12-01T00:00:00"/>
    <n v="0"/>
    <m/>
    <n v="0"/>
    <n v="0"/>
    <n v="3555.93"/>
    <n v="627.52"/>
    <n v="15"/>
    <n v="0.15"/>
    <n v="3260.97"/>
    <n v="0"/>
    <s v="MERCADO CARLOS"/>
    <n v="51"/>
    <n v="0.9"/>
    <n v="1140.5"/>
    <n v="0.9"/>
    <n v="0.6"/>
    <b v="0"/>
  </r>
  <r>
    <s v="3"/>
    <x v="4"/>
    <s v="16672772"/>
    <s v="082"/>
    <s v="ENZO RUIZ"/>
    <d v="2019-04-08T00:00:00"/>
    <x v="3"/>
    <s v="116"/>
    <s v="GARANTIA"/>
    <s v="PE"/>
    <s v="408 ALLURE 2.0"/>
    <s v="PDY761"/>
    <d v="2015-09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74101"/>
    <s v="214"/>
    <s v="MARCO AHUMADA"/>
    <d v="2019-04-08T00:00:00"/>
    <x v="3"/>
    <s v="269157"/>
    <s v="VIALE MARIA PATRICIA"/>
    <s v="PE"/>
    <s v="208 NAFTA 1.6"/>
    <s v="AA543KM"/>
    <d v="2016-10-14T00:00:00"/>
    <n v="1.84"/>
    <n v="0.43"/>
    <n v="0.01"/>
    <n v="1E-4"/>
    <n v="3220.54"/>
    <n v="568.32000000000005"/>
    <n v="15"/>
    <n v="0.15"/>
    <n v="1287.3499999999999"/>
    <n v="0"/>
    <s v="MERCADO CARLOS"/>
    <n v="51"/>
    <n v="1.55"/>
    <n v="4257.42"/>
    <n v="1.55"/>
    <n v="1.84"/>
    <b v="1"/>
  </r>
  <r>
    <s v="3"/>
    <x v="4"/>
    <s v="16674591"/>
    <s v="87"/>
    <s v="ALEJANDRO DIAZ"/>
    <d v="2019-04-08T00:00:00"/>
    <x v="3"/>
    <s v="116"/>
    <s v="GARANTIA"/>
    <s v="PE"/>
    <s v="PARTNER CONFORT 1.6 5 PLA"/>
    <s v="AD069EN"/>
    <d v="2018-08-13T00:00:00"/>
    <n v="0.2"/>
    <m/>
    <n v="0"/>
    <n v="0"/>
    <n v="3617.69"/>
    <n v="0"/>
    <n v="0"/>
    <n v="0"/>
    <n v="3282.51"/>
    <n v="0"/>
    <s v="SALVATICO ARIEL"/>
    <n v="25"/>
    <n v="0.56999999999999995"/>
    <n v="266.94"/>
    <n v="0.56999999999999995"/>
    <n v="0.2"/>
    <b v="0"/>
  </r>
  <r>
    <s v="3"/>
    <x v="4"/>
    <s v="16662672"/>
    <s v="87"/>
    <s v="ALEJANDRO DIAZ"/>
    <d v="2019-04-08T00:00:00"/>
    <x v="3"/>
    <s v="116"/>
    <s v="GARANTIA"/>
    <s v="PE"/>
    <s v="EXPERT PREMIUM 1.6 HDI 6P"/>
    <s v="AD418BE"/>
    <d v="2019-01-31T00:00:00"/>
    <n v="0"/>
    <m/>
    <n v="0"/>
    <n v="0"/>
    <n v="0"/>
    <n v="0"/>
    <n v="0"/>
    <n v="0"/>
    <n v="0"/>
    <n v="0"/>
    <s v="SALVATICO ARIEL"/>
    <n v="25"/>
    <n v="0.6"/>
    <n v="1201.24"/>
    <n v="0.6"/>
    <n v="0.9"/>
    <b v="1"/>
  </r>
  <r>
    <s v="3"/>
    <x v="4"/>
    <s v="16662712"/>
    <s v="87"/>
    <s v="ALEJANDRO DIAZ"/>
    <d v="2019-04-08T00:00:00"/>
    <x v="3"/>
    <s v="116"/>
    <s v="GARANTIA"/>
    <s v="PE"/>
    <s v="208 GT 1.6 THP 165"/>
    <s v="AD418AB"/>
    <d v="2019-01-31T00:00:00"/>
    <n v="0"/>
    <m/>
    <n v="0"/>
    <n v="0"/>
    <n v="0"/>
    <n v="0"/>
    <n v="0"/>
    <n v="0"/>
    <n v="0"/>
    <n v="0"/>
    <s v="SALVATICO ARIEL"/>
    <n v="25"/>
    <n v="1.33"/>
    <n v="667.36"/>
    <n v="1.33"/>
    <n v="0.5"/>
    <b v="0"/>
  </r>
  <r>
    <s v="3"/>
    <x v="4"/>
    <s v="16676471"/>
    <s v="4"/>
    <s v="ROMERO WALTER"/>
    <d v="2019-04-08T00:00:00"/>
    <x v="3"/>
    <s v="116"/>
    <s v="GARANTIA"/>
    <s v="PE"/>
    <s v="308 FELINE 1.6 HDI"/>
    <s v="AB035SP"/>
    <d v="2017-02-21T00:00:00"/>
    <n v="1.9"/>
    <m/>
    <n v="0"/>
    <n v="0"/>
    <n v="8429.06"/>
    <n v="0"/>
    <n v="0"/>
    <n v="0"/>
    <n v="7224.4"/>
    <n v="0"/>
    <s v="MERCADO CARLOS"/>
    <n v="51"/>
    <n v="1.78"/>
    <n v="2535.9499999999998"/>
    <n v="1.78"/>
    <n v="1.9"/>
    <b v="1"/>
  </r>
  <r>
    <s v="3"/>
    <x v="0"/>
    <s v="16662901"/>
    <s v="082"/>
    <s v="ENZO RUIZ"/>
    <d v="2019-04-08T00:00:00"/>
    <x v="3"/>
    <s v="58017"/>
    <s v="RASQUIN NICOLAS IGNACIO"/>
    <s v="PE"/>
    <s v="408 ALLURE 1.6 HDI"/>
    <s v="AB019AR"/>
    <d v="2017-03-03T00:00:00"/>
    <n v="1.83"/>
    <m/>
    <n v="0"/>
    <n v="0"/>
    <n v="4515.9399999999996"/>
    <n v="796.93"/>
    <n v="15"/>
    <n v="0.15"/>
    <n v="2482.0700000000002"/>
    <n v="0"/>
    <s v="MERCADO CARLOS"/>
    <n v="51"/>
    <n v="1.68"/>
    <n v="3478.52"/>
    <n v="1.68"/>
    <n v="1.83"/>
    <b v="1"/>
  </r>
  <r>
    <s v="3"/>
    <x v="2"/>
    <s v="16662902"/>
    <s v="082"/>
    <s v="ENZO RUIZ"/>
    <d v="2019-04-08T00:00:00"/>
    <x v="3"/>
    <s v="58017"/>
    <s v="RASQUIN NICOLAS IGNACIO"/>
    <s v="PE"/>
    <s v="408 ALLURE 1.6 HDI"/>
    <s v="AB019AR"/>
    <d v="2017-03-03T00:00:00"/>
    <n v="0"/>
    <m/>
    <n v="0"/>
    <n v="0"/>
    <n v="0"/>
    <n v="0"/>
    <n v="0"/>
    <n v="0"/>
    <n v="0"/>
    <n v="0"/>
    <s v="MERCADO CARLOS"/>
    <n v="51"/>
    <n v="0.6"/>
    <n v="665.29"/>
    <n v="0.6"/>
    <n v="0.7"/>
    <b v="1"/>
  </r>
  <r>
    <s v="3"/>
    <x v="4"/>
    <s v="16663271"/>
    <s v="214"/>
    <s v="MARCO AHUMADA"/>
    <d v="2019-04-08T00:00:00"/>
    <x v="3"/>
    <s v="116"/>
    <s v="GARANTIA"/>
    <s v="PE"/>
    <s v="PARTNER CONFORT 1.6 5 PLA"/>
    <s v="AC484HH"/>
    <d v="2018-03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63272"/>
    <s v="214"/>
    <s v="MARCO AHUMADA"/>
    <d v="2019-04-08T00:00:00"/>
    <x v="3"/>
    <s v="116"/>
    <s v="GARANTIA"/>
    <s v="PE"/>
    <s v="PARTNER CONFORT 1.6 5 PLA"/>
    <s v="AC484HH"/>
    <d v="2018-03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63273"/>
    <s v="214"/>
    <s v="MARCO AHUMADA"/>
    <d v="2019-04-08T00:00:00"/>
    <x v="3"/>
    <s v="116"/>
    <s v="GARANTIA"/>
    <s v="PE"/>
    <s v="PARTNER CONFORT 1.6 5 PLA"/>
    <s v="AC484HH"/>
    <d v="2018-03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63274"/>
    <s v="214"/>
    <s v="MARCO AHUMADA"/>
    <d v="2019-04-08T00:00:00"/>
    <x v="3"/>
    <s v="116"/>
    <s v="GARANTIA"/>
    <s v="PE"/>
    <s v="PARTNER CONFORT 1.6 5 PLA"/>
    <s v="AC484HH"/>
    <d v="2018-03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63275"/>
    <s v="214"/>
    <s v="MARCO AHUMADA"/>
    <d v="2019-04-08T00:00:00"/>
    <x v="3"/>
    <s v="116"/>
    <s v="GARANTIA"/>
    <s v="PE"/>
    <s v="PARTNER CONFORT 1.6 5 PLA"/>
    <s v="AC484HH"/>
    <d v="2018-03-12T00:00:00"/>
    <n v="0.7"/>
    <m/>
    <n v="0"/>
    <n v="0"/>
    <n v="20411.63"/>
    <n v="0"/>
    <n v="0"/>
    <n v="0"/>
    <n v="18513.63"/>
    <n v="0"/>
    <s v="LUCAS DIGIOVANNI"/>
    <n v="90"/>
    <n v="0.37"/>
    <n v="934.3"/>
    <n v="0.37"/>
    <n v="0.7"/>
    <b v="1"/>
  </r>
  <r>
    <s v="3"/>
    <x v="2"/>
    <s v="16663371"/>
    <s v="214"/>
    <s v="MARCO AHUMADA"/>
    <d v="2019-04-08T00:00:00"/>
    <x v="3"/>
    <s v="213480"/>
    <s v="MARTINEZ JORGE RAMON"/>
    <s v="PE"/>
    <s v="208 ACTIVE 1.5 N 5P"/>
    <s v="OUB-301"/>
    <d v="2015-04-21T00:00:00"/>
    <n v="0"/>
    <m/>
    <n v="0"/>
    <n v="0"/>
    <n v="0"/>
    <n v="0"/>
    <n v="0"/>
    <n v="0"/>
    <n v="0"/>
    <n v="18.260000000000002"/>
    <s v="RODRIGO IBARRA."/>
    <n v="54"/>
    <n v="0.92"/>
    <n v="950.41"/>
    <n v="0.92"/>
    <n v="1"/>
    <b v="1"/>
  </r>
  <r>
    <s v="3"/>
    <x v="0"/>
    <s v="16678001"/>
    <s v="214"/>
    <s v="MARCO AHUMADA"/>
    <d v="2019-04-08T00:00:00"/>
    <x v="3"/>
    <s v="252247"/>
    <s v="NAVARRO CECILIA MARIA D"/>
    <s v="PE"/>
    <s v="308 FELINE THP"/>
    <s v="AB890HC"/>
    <d v="2017-05-31T00:00:00"/>
    <n v="2.23"/>
    <n v="16"/>
    <n v="0.31"/>
    <n v="3.0999999999999999E-3"/>
    <n v="4429.5600000000004"/>
    <n v="0"/>
    <n v="0"/>
    <n v="0"/>
    <n v="2610.85"/>
    <n v="14.89"/>
    <s v="YANCE RAUL"/>
    <n v="16"/>
    <n v="0.75"/>
    <n v="5144.33"/>
    <n v="0.75"/>
    <n v="2.23"/>
    <b v="1"/>
  </r>
  <r>
    <s v="3"/>
    <x v="0"/>
    <s v="16678011"/>
    <s v="4"/>
    <s v="ROMERO WALTER"/>
    <d v="2019-04-08T00:00:00"/>
    <x v="3"/>
    <s v="258434"/>
    <s v="CACCIAMANO CARLOS ENRIQ"/>
    <s v="PE"/>
    <s v="408 FELINE 1.6 HDI"/>
    <s v="AC414MA"/>
    <d v="2018-03-08T00:00:00"/>
    <n v="0"/>
    <n v="2.65"/>
    <n v="0.05"/>
    <n v="5.0000000000000001E-4"/>
    <n v="5312.87"/>
    <n v="0"/>
    <n v="0"/>
    <n v="0"/>
    <n v="2482.0700000000002"/>
    <n v="25.21"/>
    <s v="YANCE RAUL"/>
    <n v="16"/>
    <n v="1.27"/>
    <n v="5296.52"/>
    <n v="1.27"/>
    <n v="2.29"/>
    <b v="1"/>
  </r>
  <r>
    <s v="3"/>
    <x v="4"/>
    <s v="16652602"/>
    <s v="082"/>
    <s v="ENZO RUIZ"/>
    <d v="2019-04-08T00:00:00"/>
    <x v="3"/>
    <s v="116"/>
    <s v="GARANTIA"/>
    <s v="PE"/>
    <s v="208 FELINE 1.6"/>
    <s v="AC776GW"/>
    <d v="2018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78051"/>
    <s v="082"/>
    <s v="ENZO RUIZ"/>
    <d v="2019-04-08T00:00:00"/>
    <x v="3"/>
    <s v="214423"/>
    <s v="PERALTA ELBA BLANCA"/>
    <s v="PE"/>
    <s v="208 ALLURE 1.5 N 5P TOUCH"/>
    <s v="OCX-786"/>
    <d v="2014-08-14T00:00:00"/>
    <n v="0"/>
    <n v="399.17"/>
    <n v="20"/>
    <n v="0.2"/>
    <n v="2984.31"/>
    <n v="746.07"/>
    <n v="20"/>
    <n v="0.2"/>
    <n v="2386.02"/>
    <n v="0"/>
    <s v="LUCAS DIGIOVANNI"/>
    <n v="90"/>
    <n v="1.18"/>
    <n v="1596.7"/>
    <n v="1.18"/>
    <n v="1.05"/>
    <b v="0"/>
  </r>
  <r>
    <s v="3"/>
    <x v="2"/>
    <s v="16679071"/>
    <s v="4"/>
    <s v="ROMERO WALTER"/>
    <d v="2019-04-08T00:00:00"/>
    <x v="3"/>
    <s v="269171"/>
    <s v="PELLIZA PABLO"/>
    <s v="PE"/>
    <s v="207 COMPACT ALLURE 1.4 N"/>
    <s v="PAL632"/>
    <d v="2015-08-04T00:00:00"/>
    <n v="0"/>
    <n v="4.8099999999999996"/>
    <n v="1.1499999999999999"/>
    <n v="1.15E-2"/>
    <n v="0"/>
    <n v="0"/>
    <n v="0"/>
    <n v="0"/>
    <n v="0"/>
    <n v="0"/>
    <s v="CRISTIAN BARRIONUEVO"/>
    <n v="91"/>
    <n v="0.18"/>
    <n v="413.37"/>
    <n v="0.18"/>
    <n v="0.44"/>
    <b v="1"/>
  </r>
  <r>
    <s v="3"/>
    <x v="5"/>
    <s v="16681331"/>
    <s v="214"/>
    <s v="MARCO AHUMADA"/>
    <d v="2019-04-08T00:00:00"/>
    <x v="3"/>
    <s v="268377"/>
    <s v="SERRA MARIA LAURA"/>
    <s v="PE"/>
    <s v="2008 CROSSWAY 1.6 115"/>
    <s v="AD418AH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65532"/>
    <s v="4"/>
    <s v="ROMERO WALTER"/>
    <d v="2019-04-08T00:00:00"/>
    <x v="3"/>
    <s v="116"/>
    <s v="GARANTIA"/>
    <s v="PE"/>
    <s v="408 - 1.6 THP"/>
    <s v="AB477DS"/>
    <d v="2017-07-06T00:00:00"/>
    <n v="1.9"/>
    <m/>
    <n v="0"/>
    <n v="0"/>
    <n v="8429.06"/>
    <n v="0"/>
    <n v="0"/>
    <n v="0"/>
    <n v="7220.27"/>
    <n v="20.85"/>
    <s v="YANCE RAUL"/>
    <n v="16"/>
    <n v="1.05"/>
    <n v="2535.9499999999998"/>
    <n v="1.05"/>
    <n v="1.9"/>
    <b v="1"/>
  </r>
  <r>
    <s v="3"/>
    <x v="4"/>
    <s v="16683692"/>
    <s v="87"/>
    <s v="ALEJANDRO DIAZ"/>
    <d v="2019-04-09T00:00:00"/>
    <x v="3"/>
    <s v="116"/>
    <s v="GARANTIA"/>
    <s v="PE"/>
    <s v="2008 FELINE 1.6 TIPTRONIC"/>
    <s v="AD418AE"/>
    <d v="2019-01-31T00:00:00"/>
    <n v="0"/>
    <m/>
    <n v="0"/>
    <n v="0"/>
    <n v="0"/>
    <n v="0"/>
    <n v="0"/>
    <n v="0"/>
    <n v="0"/>
    <n v="0"/>
    <s v="MERCADO CARLOS"/>
    <n v="51"/>
    <n v="0.4"/>
    <n v="667.36"/>
    <n v="0.4"/>
    <n v="0.5"/>
    <b v="1"/>
  </r>
  <r>
    <s v="3"/>
    <x v="4"/>
    <s v="16666811"/>
    <s v="214"/>
    <s v="MARCO AHUMADA"/>
    <d v="2019-04-09T00:00:00"/>
    <x v="3"/>
    <s v="116"/>
    <s v="GARANTIA"/>
    <s v="PE"/>
    <s v="PARTNER CONFORT 1.6"/>
    <s v="AC570IC"/>
    <d v="2018-03-15T00:00:00"/>
    <n v="0"/>
    <m/>
    <n v="0"/>
    <n v="0"/>
    <n v="0"/>
    <n v="0"/>
    <n v="0"/>
    <n v="0"/>
    <n v="0"/>
    <n v="0"/>
    <s v="MERCADO CARLOS"/>
    <n v="51"/>
    <n v="0.35"/>
    <n v="667.36"/>
    <n v="0.35"/>
    <n v="0.5"/>
    <b v="1"/>
  </r>
  <r>
    <s v="3"/>
    <x v="4"/>
    <s v="16666812"/>
    <s v="214"/>
    <s v="MARCO AHUMADA"/>
    <d v="2019-04-09T00:00:00"/>
    <x v="3"/>
    <s v="116"/>
    <s v="GARANTIA"/>
    <s v="PE"/>
    <s v="PARTNER CONFORT 1.6"/>
    <s v="AC570IC"/>
    <d v="2018-03-15T00:00:00"/>
    <n v="0"/>
    <m/>
    <n v="0"/>
    <n v="0"/>
    <n v="0"/>
    <n v="0"/>
    <n v="0"/>
    <n v="0"/>
    <n v="0"/>
    <n v="0"/>
    <s v="MERCADO CARLOS"/>
    <n v="51"/>
    <n v="0.82"/>
    <n v="934.3"/>
    <n v="0.82"/>
    <n v="0.7"/>
    <b v="0"/>
  </r>
  <r>
    <s v="3"/>
    <x v="2"/>
    <s v="16684171"/>
    <s v="4"/>
    <s v="ROMERO WALTER"/>
    <d v="2019-04-09T00:00:00"/>
    <x v="3"/>
    <s v="268413"/>
    <s v="VELLA JAVIER ALEXIS"/>
    <s v="PE"/>
    <s v="208 FELINE 1.6 PACK CUIR"/>
    <s v="OXF030"/>
    <d v="2015-06-25T00:00:00"/>
    <n v="0"/>
    <n v="0.43"/>
    <n v="0.1"/>
    <n v="1E-3"/>
    <n v="1911.42"/>
    <n v="1075.18"/>
    <n v="36"/>
    <n v="0.36"/>
    <n v="1561.94"/>
    <n v="7.54"/>
    <s v="YANCE RAUL"/>
    <n v="16"/>
    <n v="0.38"/>
    <n v="427.25"/>
    <n v="0.38"/>
    <n v="0.45"/>
    <b v="1"/>
  </r>
  <r>
    <s v="3"/>
    <x v="2"/>
    <s v="16684341"/>
    <s v="4"/>
    <s v="ROMERO WALTER"/>
    <d v="2019-04-09T00:00:00"/>
    <x v="3"/>
    <s v="225569"/>
    <s v="VALLINA MARIA ALEJANDRA"/>
    <s v="PE"/>
    <s v="208 FELINE 1.6 N 5P PACK"/>
    <s v="NGY-961"/>
    <d v="2013-11-01T00:00:00"/>
    <n v="0"/>
    <m/>
    <n v="0"/>
    <n v="0"/>
    <n v="366.56"/>
    <n v="0"/>
    <n v="0"/>
    <n v="0"/>
    <n v="106.84"/>
    <n v="15.88"/>
    <s v="RODRIGO IBARRA."/>
    <n v="54"/>
    <n v="0.8"/>
    <n v="475.21"/>
    <n v="0.8"/>
    <n v="0.5"/>
    <b v="0"/>
  </r>
  <r>
    <s v="3"/>
    <x v="2"/>
    <s v="16684471"/>
    <s v="082"/>
    <s v="ENZO RUIZ"/>
    <d v="2019-04-09T00:00:00"/>
    <x v="3"/>
    <s v="257371"/>
    <s v="BOSIO GONZALO SEBASTIAN"/>
    <s v="PE"/>
    <s v="207 COMPACT QUIKSILVER 1."/>
    <s v="KVF-528"/>
    <d v="2012-10-06T00:00:00"/>
    <n v="0"/>
    <m/>
    <n v="0"/>
    <n v="0"/>
    <n v="0"/>
    <n v="0"/>
    <n v="0"/>
    <n v="0"/>
    <n v="0"/>
    <n v="0"/>
    <s v="SALVATICO ARIEL"/>
    <n v="25"/>
    <n v="0.7"/>
    <n v="408.68"/>
    <n v="0.7"/>
    <n v="0.43"/>
    <b v="0"/>
  </r>
  <r>
    <s v="3"/>
    <x v="0"/>
    <s v="16668751"/>
    <s v="082"/>
    <s v="ENZO RUIZ"/>
    <d v="2019-04-09T00:00:00"/>
    <x v="3"/>
    <s v="27486"/>
    <s v="HOLZWARTH ADRIANA MARIA"/>
    <s v="PE"/>
    <s v="2008"/>
    <s v="AC670YK"/>
    <d v="2018-04-30T00:00:00"/>
    <n v="2.41"/>
    <m/>
    <n v="0"/>
    <n v="0"/>
    <n v="3788.86"/>
    <n v="0"/>
    <n v="0"/>
    <n v="0"/>
    <n v="1287.3499999999999"/>
    <n v="0"/>
    <s v="AGUIRRE JONATHAN"/>
    <n v="28"/>
    <n v="1.79"/>
    <n v="4581"/>
    <n v="1.79"/>
    <n v="2.41"/>
    <b v="1"/>
  </r>
  <r>
    <s v="3"/>
    <x v="4"/>
    <s v="16670101"/>
    <s v="214"/>
    <s v="MARCO AHUMADA"/>
    <d v="2019-04-09T00:00:00"/>
    <x v="3"/>
    <s v="116"/>
    <s v="GARANTIA"/>
    <s v="PE"/>
    <s v="PARTNER CONFORT 1.6 5 PLA"/>
    <s v="AD233VE"/>
    <d v="2018-10-08T00:00:00"/>
    <n v="0"/>
    <m/>
    <n v="0"/>
    <n v="0"/>
    <n v="0"/>
    <n v="0"/>
    <n v="0"/>
    <n v="0"/>
    <n v="0"/>
    <n v="0"/>
    <s v="LUCAS DIGIOVANNI"/>
    <n v="90"/>
    <n v="0.78"/>
    <n v="934.3"/>
    <n v="0.78"/>
    <n v="0.7"/>
    <b v="0"/>
  </r>
  <r>
    <s v="3"/>
    <x v="4"/>
    <s v="16670102"/>
    <s v="214"/>
    <s v="MARCO AHUMADA"/>
    <d v="2019-04-09T00:00:00"/>
    <x v="3"/>
    <s v="116"/>
    <s v="GARANTIA"/>
    <s v="PE"/>
    <s v="PARTNER CONFORT 1.6 5 PLA"/>
    <s v="AD233VE"/>
    <d v="2018-10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70331"/>
    <s v="214"/>
    <s v="MARCO AHUMADA"/>
    <d v="2019-04-09T00:00:00"/>
    <x v="3"/>
    <s v="235466"/>
    <s v="ORDEN FRANCISCANA DE FR"/>
    <s v="PE"/>
    <s v="PARTNER PATAGONICA HDI 1."/>
    <s v="AA-076-E"/>
    <d v="2016-04-21T00:00:00"/>
    <n v="0"/>
    <n v="3"/>
    <n v="0.06"/>
    <n v="5.9999999999999995E-4"/>
    <n v="5393.45"/>
    <n v="0"/>
    <n v="0"/>
    <n v="0"/>
    <n v="2508.5500000000002"/>
    <n v="23.23"/>
    <s v="RODRIGO IBARRA."/>
    <n v="54"/>
    <n v="1.17"/>
    <n v="4995.3500000000004"/>
    <n v="1.17"/>
    <n v="2.16"/>
    <b v="1"/>
  </r>
  <r>
    <s v="3"/>
    <x v="2"/>
    <s v="16670332"/>
    <s v="214"/>
    <s v="MARCO AHUMADA"/>
    <d v="2019-04-09T00:00:00"/>
    <x v="3"/>
    <s v="235466"/>
    <s v="ORDEN FRANCISCANA DE FR"/>
    <s v="PE"/>
    <s v="PARTNER PATAGONICA HDI 1."/>
    <s v="AA-076-E"/>
    <d v="2016-04-21T00:00:00"/>
    <n v="0"/>
    <n v="8.8800000000000008"/>
    <n v="0.82"/>
    <n v="8.199999999999999E-3"/>
    <n v="0"/>
    <n v="0"/>
    <n v="0"/>
    <n v="0"/>
    <n v="0"/>
    <n v="21.24"/>
    <s v="RODRIGO IBARRA."/>
    <n v="54"/>
    <n v="1.07"/>
    <n v="1074.5899999999999"/>
    <n v="1.07"/>
    <n v="1.1399999999999999"/>
    <b v="1"/>
  </r>
  <r>
    <s v="3"/>
    <x v="2"/>
    <s v="16670333"/>
    <s v="214"/>
    <s v="MARCO AHUMADA"/>
    <d v="2019-04-09T00:00:00"/>
    <x v="3"/>
    <s v="235466"/>
    <s v="ORDEN FRANCISCANA DE FR"/>
    <s v="PE"/>
    <s v="PARTNER PATAGONICA HDI 1."/>
    <s v="AA-076-E"/>
    <d v="2016-04-21T00:00:00"/>
    <n v="0"/>
    <m/>
    <n v="0"/>
    <n v="0"/>
    <n v="355.5"/>
    <n v="0"/>
    <n v="0"/>
    <n v="0"/>
    <n v="227.77"/>
    <n v="0"/>
    <e v="#N/A"/>
    <s v=""/>
    <n v="0"/>
    <n v="95.04"/>
    <m/>
    <n v="0"/>
    <b v="0"/>
  </r>
  <r>
    <s v="3"/>
    <x v="2"/>
    <s v="16671712"/>
    <s v="082"/>
    <s v="ENZO RUIZ"/>
    <d v="2019-04-09T00:00:00"/>
    <x v="3"/>
    <s v="269187"/>
    <s v="VICTORIA MARINA"/>
    <s v="PE"/>
    <s v="2008"/>
    <s v="AB744WJ"/>
    <d v="2017-08-11T00:00:00"/>
    <n v="0"/>
    <m/>
    <n v="0"/>
    <n v="0"/>
    <n v="0"/>
    <n v="0"/>
    <n v="0"/>
    <n v="0"/>
    <n v="0"/>
    <n v="0"/>
    <s v="MERCADO CARLOS"/>
    <n v="51"/>
    <n v="1.03"/>
    <n v="380.16"/>
    <n v="1.03"/>
    <n v="0.4"/>
    <b v="0"/>
  </r>
  <r>
    <s v="3"/>
    <x v="4"/>
    <s v="16660882"/>
    <s v="082"/>
    <s v="ENZO RUIZ"/>
    <d v="2019-04-09T00:00:00"/>
    <x v="3"/>
    <s v="116"/>
    <s v="GARANTIA"/>
    <s v="PE"/>
    <s v=""/>
    <s v="AC850ZD"/>
    <d v="2018-06-10T00:00:00"/>
    <n v="0"/>
    <m/>
    <n v="0"/>
    <n v="0"/>
    <n v="916.01"/>
    <n v="0"/>
    <n v="0"/>
    <n v="0"/>
    <n v="541.67999999999995"/>
    <n v="0"/>
    <s v="LUCAS DIGIOVANNI"/>
    <n v="90"/>
    <n v="0.6"/>
    <n v="800.83"/>
    <n v="0.6"/>
    <n v="0.6"/>
    <b v="0"/>
  </r>
  <r>
    <s v="3"/>
    <x v="4"/>
    <s v="16660883"/>
    <s v="082"/>
    <s v="ENZO RUIZ"/>
    <d v="2019-04-09T00:00:00"/>
    <x v="3"/>
    <s v="116"/>
    <s v="GARANTIA"/>
    <s v="PE"/>
    <s v=""/>
    <s v="AC850ZD"/>
    <d v="2018-06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73211"/>
    <s v="4"/>
    <s v="ROMERO WALTER"/>
    <d v="2019-04-09T00:00:00"/>
    <x v="3"/>
    <s v="116"/>
    <s v="GARANTIA"/>
    <s v="PE"/>
    <s v="PARTNER CONFORT 1.6 HDI 9"/>
    <s v="AC065PQ"/>
    <d v="2017-12-11T00:00:00"/>
    <n v="0"/>
    <m/>
    <n v="0"/>
    <n v="0"/>
    <n v="0"/>
    <n v="0"/>
    <n v="0"/>
    <n v="0"/>
    <n v="0"/>
    <n v="0"/>
    <s v="AGUIRRE JONATHAN"/>
    <n v="28"/>
    <n v="0.37"/>
    <n v="934.3"/>
    <n v="0.37"/>
    <n v="0.7"/>
    <b v="1"/>
  </r>
  <r>
    <s v="3"/>
    <x v="0"/>
    <s v="16673401"/>
    <s v="082"/>
    <s v="ENZO RUIZ"/>
    <d v="2019-04-09T00:00:00"/>
    <x v="3"/>
    <s v="266878"/>
    <s v="PAUTASSI HERMANOS SRL"/>
    <s v="PE"/>
    <s v="2008 SPORT 1.6 THP"/>
    <s v="AA802JL"/>
    <d v="2016-12-06T00:00:00"/>
    <n v="2.02"/>
    <n v="701.16"/>
    <n v="15"/>
    <n v="0.15"/>
    <n v="5489.88"/>
    <n v="968.79"/>
    <n v="15"/>
    <n v="0.15"/>
    <n v="3805.45"/>
    <n v="0"/>
    <s v="LUCAS DIGIOVANNI"/>
    <n v="90"/>
    <n v="1.48"/>
    <n v="3973.22"/>
    <n v="1.48"/>
    <n v="2.02"/>
    <b v="1"/>
  </r>
  <r>
    <s v="3"/>
    <x v="2"/>
    <s v="16673402"/>
    <s v="082"/>
    <s v="ENZO RUIZ"/>
    <d v="2019-04-09T00:00:00"/>
    <x v="3"/>
    <s v="266878"/>
    <s v="PAUTASSI HERMANOS SRL"/>
    <s v="PE"/>
    <s v="2008 SPORT 1.6 THP"/>
    <s v="AA802JL"/>
    <d v="2016-12-06T00:00:00"/>
    <n v="0"/>
    <m/>
    <n v="0"/>
    <n v="0"/>
    <n v="0"/>
    <n v="0"/>
    <n v="0"/>
    <n v="0"/>
    <n v="0"/>
    <n v="0"/>
    <s v="LUCAS DIGIOVANNI"/>
    <n v="90"/>
    <n v="0.8"/>
    <n v="1045.45"/>
    <n v="0.8"/>
    <n v="1.1000000000000001"/>
    <b v="1"/>
  </r>
  <r>
    <s v="3"/>
    <x v="0"/>
    <s v="16674831"/>
    <s v="082"/>
    <s v="ENZO RUIZ"/>
    <d v="2019-04-09T00:00:00"/>
    <x v="3"/>
    <s v="269156"/>
    <s v="SILVESTRO SANTIAGO"/>
    <s v="PE"/>
    <s v="3008 ALLURE TIPTRONIC"/>
    <s v="AB035QF"/>
    <d v="2017-02-20T00:00:00"/>
    <n v="2.4300000000000002"/>
    <m/>
    <n v="0"/>
    <n v="0"/>
    <n v="4615.6000000000004"/>
    <n v="0"/>
    <n v="0"/>
    <n v="0"/>
    <n v="2589.1999999999998"/>
    <n v="0"/>
    <s v="CRISTIAN BARRIONUEVO"/>
    <n v="91"/>
    <n v="1.57"/>
    <n v="4619.0200000000004"/>
    <n v="1.57"/>
    <n v="2.4300000000000002"/>
    <b v="1"/>
  </r>
  <r>
    <s v="3"/>
    <x v="7"/>
    <s v="16675981"/>
    <s v="087"/>
    <s v="JUAN MARCELO AGUIRRE"/>
    <d v="2019-04-09T00:00:00"/>
    <x v="3"/>
    <s v="115203"/>
    <s v="REPARACIONES Y GTOS PRE"/>
    <s v="PE"/>
    <s v="408 FELINE THP TIPTRONIC"/>
    <s v="AC633EX"/>
    <d v="2018-04-19T00:00:00"/>
    <n v="0"/>
    <m/>
    <n v="0"/>
    <n v="0"/>
    <n v="4429.5600000000004"/>
    <n v="0"/>
    <n v="0"/>
    <n v="0"/>
    <n v="2610.85"/>
    <n v="19.850000000000001"/>
    <s v="YANCE RAUL"/>
    <n v="16"/>
    <n v="1"/>
    <n v="1520"/>
    <n v="1"/>
    <n v="2"/>
    <b v="1"/>
  </r>
  <r>
    <s v="3"/>
    <x v="7"/>
    <s v="16676001"/>
    <s v="087"/>
    <s v="JUAN MARCELO AGUIRRE"/>
    <d v="2019-04-09T00:00:00"/>
    <x v="3"/>
    <s v="115203"/>
    <s v="REPARACIONES Y GTOS PRE"/>
    <s v="PE"/>
    <s v="308 ALLURE PACK 1.6 CBA"/>
    <s v="AD069EG"/>
    <d v="2018-08-10T00:00:00"/>
    <n v="0"/>
    <m/>
    <n v="0"/>
    <n v="0"/>
    <n v="3184.51"/>
    <n v="0"/>
    <n v="0"/>
    <n v="0"/>
    <n v="957.02"/>
    <n v="0"/>
    <s v="AGUIRRE JONATHAN"/>
    <n v="28"/>
    <n v="0.9"/>
    <n v="1520"/>
    <n v="0.9"/>
    <n v="2"/>
    <b v="1"/>
  </r>
  <r>
    <s v="3"/>
    <x v="7"/>
    <s v="16676021"/>
    <s v="087"/>
    <s v="JUAN MARCELO AGUIRRE"/>
    <d v="2019-04-09T00:00:00"/>
    <x v="3"/>
    <s v="115203"/>
    <s v="REPARACIONES Y GTOS PRE"/>
    <s v="PE"/>
    <s v="308 ACTIVE 1.6 CBA."/>
    <s v="AC435YG"/>
    <d v="2018-05-16T00:00:00"/>
    <n v="0"/>
    <m/>
    <n v="0"/>
    <n v="0"/>
    <n v="3184.51"/>
    <n v="0"/>
    <n v="0"/>
    <n v="0"/>
    <n v="957.02"/>
    <n v="0"/>
    <s v="CRISTIAN BARRIONUEVO"/>
    <n v="91"/>
    <n v="0.78"/>
    <n v="1520"/>
    <n v="0.78"/>
    <n v="2"/>
    <b v="1"/>
  </r>
  <r>
    <s v="3"/>
    <x v="4"/>
    <s v="16662903"/>
    <s v="082"/>
    <s v="ENZO RUIZ"/>
    <d v="2019-04-09T00:00:00"/>
    <x v="3"/>
    <s v="116"/>
    <s v="GARANTIA"/>
    <s v="PE"/>
    <s v="408 ALLURE 1.6 HDI"/>
    <s v="AB019AR"/>
    <d v="2017-03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76983"/>
    <s v="082"/>
    <s v="ENZO RUIZ"/>
    <d v="2019-04-09T00:00:00"/>
    <x v="3"/>
    <s v="268474"/>
    <s v="BOBBA JORGE MARIA"/>
    <s v="PE"/>
    <s v="408 SPORT 1.6"/>
    <s v="LWD-226"/>
    <d v="2012-11-08T00:00:00"/>
    <n v="0"/>
    <m/>
    <n v="0"/>
    <n v="0"/>
    <n v="0"/>
    <n v="0"/>
    <n v="0"/>
    <n v="0"/>
    <n v="0"/>
    <n v="0"/>
    <e v="#N/A"/>
    <s v=""/>
    <n v="0"/>
    <n v="1900.82"/>
    <m/>
    <n v="0"/>
    <b v="0"/>
  </r>
  <r>
    <s v="3"/>
    <x v="4"/>
    <s v="16677211"/>
    <s v="082"/>
    <s v="ENZO RUIZ"/>
    <d v="2019-04-09T00:00:00"/>
    <x v="3"/>
    <s v="116"/>
    <s v="GARANTIA"/>
    <s v="PE"/>
    <s v="PARTNER PATAGONICA 1.6 HD"/>
    <s v="AD313AI"/>
    <d v="2018-10-29T00:00:00"/>
    <n v="0"/>
    <m/>
    <n v="0"/>
    <n v="0"/>
    <n v="0"/>
    <n v="0"/>
    <n v="0"/>
    <n v="0"/>
    <n v="0"/>
    <n v="0"/>
    <s v="LUCAS DIGIOVANNI"/>
    <n v="90"/>
    <n v="0.62"/>
    <n v="934.3"/>
    <n v="0.62"/>
    <n v="0.7"/>
    <b v="1"/>
  </r>
  <r>
    <s v="3"/>
    <x v="0"/>
    <s v="16677691"/>
    <s v="214"/>
    <s v="MARCO AHUMADA"/>
    <d v="2019-04-09T00:00:00"/>
    <x v="3"/>
    <s v="269178"/>
    <s v="BUZZETTI HECTOR"/>
    <s v="PE"/>
    <s v=" 2008 SPORT 1.6 THP"/>
    <s v="AB294WB"/>
    <d v="2017-06-05T00:00:00"/>
    <n v="1.76"/>
    <n v="6.92"/>
    <n v="0.17"/>
    <n v="1.7000000000000001E-3"/>
    <n v="4305.3500000000004"/>
    <n v="759.76"/>
    <n v="15"/>
    <n v="0.15"/>
    <n v="2923.98"/>
    <n v="0"/>
    <s v="CRISTIAN BARRIONUEVO"/>
    <n v="91"/>
    <n v="1.17"/>
    <n v="4065.81"/>
    <n v="1.17"/>
    <n v="1.76"/>
    <b v="1"/>
  </r>
  <r>
    <s v="3"/>
    <x v="0"/>
    <s v="16677692"/>
    <s v="214"/>
    <s v="MARCO AHUMADA"/>
    <d v="2019-04-09T00:00:00"/>
    <x v="3"/>
    <s v="269178"/>
    <s v="BUZZETTI HECTOR"/>
    <s v="PE"/>
    <s v=" 2008 SPORT 1.6 THP"/>
    <s v="AB294WB"/>
    <d v="2017-06-05T00:00:00"/>
    <n v="0"/>
    <m/>
    <n v="0"/>
    <n v="0"/>
    <n v="0"/>
    <n v="0"/>
    <n v="0"/>
    <n v="0"/>
    <n v="0"/>
    <n v="0"/>
    <s v="CRISTIAN BARRIONUEVO"/>
    <n v="91"/>
    <n v="1.02"/>
    <n v="1900.83"/>
    <n v="1.02"/>
    <n v="1"/>
    <b v="0"/>
  </r>
  <r>
    <s v="3"/>
    <x v="4"/>
    <s v="16678002"/>
    <s v="214"/>
    <s v="MARCO AHUMADA"/>
    <d v="2019-04-09T00:00:00"/>
    <x v="3"/>
    <s v="116"/>
    <s v="GARANTIA"/>
    <s v="PE"/>
    <s v="308 FELINE THP"/>
    <s v="AB890HC"/>
    <d v="2017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78003"/>
    <s v="214"/>
    <s v="MARCO AHUMADA"/>
    <d v="2019-04-09T00:00:00"/>
    <x v="3"/>
    <s v="116"/>
    <s v="GARANTIA"/>
    <s v="PE"/>
    <s v="308 FELINE THP"/>
    <s v="AB890HC"/>
    <d v="2017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78004"/>
    <s v="214"/>
    <s v="MARCO AHUMADA"/>
    <d v="2019-04-09T00:00:00"/>
    <x v="3"/>
    <s v="116"/>
    <s v="GARANTIA"/>
    <s v="PE"/>
    <s v="308 FELINE THP"/>
    <s v="AB890HC"/>
    <d v="2017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78005"/>
    <s v="214"/>
    <s v="MARCO AHUMADA"/>
    <d v="2019-04-09T00:00:00"/>
    <x v="3"/>
    <s v="116"/>
    <s v="GARANTIA"/>
    <s v="PE"/>
    <s v="308 FELINE THP"/>
    <s v="AB890HC"/>
    <d v="2017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78731"/>
    <s v="082"/>
    <s v="ENZO RUIZ"/>
    <d v="2019-04-09T00:00:00"/>
    <x v="3"/>
    <s v="257906"/>
    <s v="SYS CLEAN SRL"/>
    <s v="PE"/>
    <s v="301 ALLURE 1.6 HDI"/>
    <s v="AB832LO"/>
    <m/>
    <n v="1.2"/>
    <n v="228.1"/>
    <n v="10"/>
    <n v="0.1"/>
    <n v="4858.74"/>
    <n v="857.43"/>
    <n v="15"/>
    <n v="0.15"/>
    <n v="2724.67"/>
    <n v="0"/>
    <s v="MERCADO CARLOS"/>
    <n v="51"/>
    <n v="2.2599999999999998"/>
    <n v="2052.9"/>
    <n v="2.2599999999999998"/>
    <n v="1.2"/>
    <b v="0"/>
  </r>
  <r>
    <s v="3"/>
    <x v="4"/>
    <s v="16679021"/>
    <s v="082"/>
    <s v="ENZO RUIZ"/>
    <d v="2019-04-09T00:00:00"/>
    <x v="3"/>
    <s v="116"/>
    <s v="GARANTIA"/>
    <s v="PE"/>
    <s v="208 GT 1.6 THP"/>
    <s v="AC496MX"/>
    <d v="2018-03-06T00:00:00"/>
    <n v="0.2"/>
    <m/>
    <n v="0"/>
    <n v="0"/>
    <n v="206.98"/>
    <n v="0"/>
    <n v="0"/>
    <n v="0"/>
    <n v="177.87"/>
    <n v="0"/>
    <s v="LUCAS DIGIOVANNI"/>
    <n v="90"/>
    <n v="0.12"/>
    <n v="266.94"/>
    <n v="0.12"/>
    <n v="0.2"/>
    <b v="1"/>
  </r>
  <r>
    <s v="3"/>
    <x v="0"/>
    <s v="16679271"/>
    <s v="4"/>
    <s v="ROMERO WALTER"/>
    <d v="2019-04-09T00:00:00"/>
    <x v="3"/>
    <s v="206147"/>
    <s v="SRL MICROTEK"/>
    <s v="PE"/>
    <s v="PARTNER CONFORT 1.6 HDI 9"/>
    <s v="AC140KK"/>
    <d v="2017-12-21T00:00:00"/>
    <n v="0"/>
    <n v="376.36"/>
    <n v="15"/>
    <n v="0.15"/>
    <n v="4566.3"/>
    <n v="805.82"/>
    <n v="15"/>
    <n v="0.15"/>
    <n v="2497.1"/>
    <n v="0"/>
    <s v="CRISTIAN BARRIONUEVO"/>
    <n v="91"/>
    <n v="1.07"/>
    <n v="2132.73"/>
    <n v="1.07"/>
    <n v="1.32"/>
    <b v="1"/>
  </r>
  <r>
    <s v="3"/>
    <x v="4"/>
    <s v="16679274"/>
    <s v="4"/>
    <s v="ROMERO WALTER"/>
    <d v="2019-04-09T00:00:00"/>
    <x v="3"/>
    <s v="116"/>
    <s v="GARANTIA"/>
    <s v="PE"/>
    <s v="PARTNER CONFORT 1.6 HDI 9"/>
    <s v="AC140KK"/>
    <d v="2017-12-21T00:00:00"/>
    <n v="0"/>
    <m/>
    <n v="0"/>
    <n v="0"/>
    <n v="0"/>
    <n v="0"/>
    <n v="0"/>
    <n v="0"/>
    <n v="0"/>
    <n v="0"/>
    <s v="CRISTIAN BARRIONUEVO"/>
    <n v="91"/>
    <n v="0.32"/>
    <n v="934.3"/>
    <n v="0.32"/>
    <n v="0.7"/>
    <b v="1"/>
  </r>
  <r>
    <s v="3"/>
    <x v="2"/>
    <s v="16679331"/>
    <s v="082"/>
    <s v="ENZO RUIZ"/>
    <d v="2019-04-09T00:00:00"/>
    <x v="3"/>
    <s v="266002"/>
    <s v="CECATO DANIEL EUGENIO"/>
    <s v="PE"/>
    <s v="PARTNER PATAGONICA 1.6 HD"/>
    <s v="AD284AQ"/>
    <d v="2018-10-30T00:00:00"/>
    <n v="0"/>
    <m/>
    <n v="0"/>
    <n v="0"/>
    <n v="2627.58"/>
    <n v="463.69"/>
    <n v="15"/>
    <n v="0.15"/>
    <n v="1864.46"/>
    <n v="0"/>
    <s v="AGUIRRE JONATHAN"/>
    <n v="28"/>
    <n v="0.75"/>
    <n v="427.68"/>
    <n v="0.75"/>
    <n v="0.45"/>
    <b v="0"/>
  </r>
  <r>
    <s v="3"/>
    <x v="4"/>
    <s v="16679336"/>
    <s v="082"/>
    <s v="ENZO RUIZ"/>
    <d v="2019-04-09T00:00:00"/>
    <x v="3"/>
    <s v="116"/>
    <s v="GARANTIA"/>
    <s v="PE"/>
    <s v="PARTNER PATAGONICA 1.6 HD"/>
    <s v="AD284AQ"/>
    <d v="2018-10-30T00:00:00"/>
    <n v="0"/>
    <m/>
    <n v="0"/>
    <n v="0"/>
    <n v="0"/>
    <n v="0"/>
    <n v="0"/>
    <n v="0"/>
    <n v="0"/>
    <n v="0"/>
    <s v="AGUIRRE JONATHAN"/>
    <n v="28"/>
    <n v="0.5"/>
    <n v="934.3"/>
    <n v="0.5"/>
    <n v="0.7"/>
    <b v="1"/>
  </r>
  <r>
    <s v="3"/>
    <x v="0"/>
    <s v="16679401"/>
    <s v="214"/>
    <s v="MARCO AHUMADA"/>
    <d v="2019-04-09T00:00:00"/>
    <x v="3"/>
    <s v="252188"/>
    <s v="SEMA FRANCISCO"/>
    <s v="PE"/>
    <s v="208 GT 1.6 THP"/>
    <s v="AB814HI"/>
    <d v="2017-09-07T00:00:00"/>
    <n v="0"/>
    <n v="7.39"/>
    <n v="0.14000000000000001"/>
    <n v="1.4000000000000002E-3"/>
    <n v="4305.3500000000004"/>
    <n v="759.76"/>
    <n v="15"/>
    <n v="0.15"/>
    <n v="2923.98"/>
    <n v="0"/>
    <s v="LUCAS DIGIOVANNI"/>
    <n v="90"/>
    <n v="1"/>
    <n v="5268.64"/>
    <n v="1"/>
    <n v="2.2799999999999998"/>
    <b v="1"/>
  </r>
  <r>
    <s v="3"/>
    <x v="0"/>
    <s v="16680571"/>
    <s v="214"/>
    <s v="MARCO AHUMADA"/>
    <d v="2019-04-09T00:00:00"/>
    <x v="3"/>
    <s v="260309"/>
    <s v="BASUALDO NORBERTO HUGO"/>
    <s v="PE"/>
    <s v="5008 FELINE TIPTRONIC"/>
    <s v="AC131AX"/>
    <d v="2017-12-28T00:00:00"/>
    <n v="1.7"/>
    <n v="1.97"/>
    <n v="0.05"/>
    <n v="5.0000000000000001E-4"/>
    <n v="4155.6000000000004"/>
    <n v="733.34"/>
    <n v="15"/>
    <n v="0.15"/>
    <n v="2793.58"/>
    <n v="26.4"/>
    <s v="YANCE RAUL"/>
    <n v="16"/>
    <n v="1.33"/>
    <n v="3931.92"/>
    <n v="1.33"/>
    <n v="1.7"/>
    <b v="1"/>
  </r>
  <r>
    <s v="3"/>
    <x v="4"/>
    <s v="16680681"/>
    <s v="87"/>
    <s v="ALEJANDRO DIAZ"/>
    <d v="2019-04-09T00:00:00"/>
    <x v="3"/>
    <s v="116"/>
    <s v="GARANTIA"/>
    <s v="PE"/>
    <s v="2008 SPORT 1.6 THP"/>
    <s v="AD069EB"/>
    <d v="2018-08-13T00:00:00"/>
    <n v="0"/>
    <m/>
    <n v="0"/>
    <n v="0"/>
    <n v="0"/>
    <n v="0"/>
    <n v="0"/>
    <n v="0"/>
    <n v="0"/>
    <n v="2.38"/>
    <s v="YANCE RAUL"/>
    <n v="16"/>
    <n v="0.12"/>
    <n v="3737.19"/>
    <n v="0.12"/>
    <n v="2.8"/>
    <b v="1"/>
  </r>
  <r>
    <s v="3"/>
    <x v="0"/>
    <s v="16681381"/>
    <s v="4"/>
    <s v="ROMERO WALTER"/>
    <d v="2019-04-09T00:00:00"/>
    <x v="3"/>
    <s v="218509"/>
    <s v="PEDROZO WILSON ROSIER J"/>
    <s v="PE"/>
    <s v="301 ALLURE 1.6 HDI CBA."/>
    <s v="AB328LV"/>
    <d v="2017-05-09T00:00:00"/>
    <n v="0"/>
    <n v="444.3"/>
    <n v="15"/>
    <n v="0.15"/>
    <n v="4671.05"/>
    <n v="824.31"/>
    <n v="15"/>
    <n v="0.15"/>
    <n v="2554.9899999999998"/>
    <n v="0"/>
    <s v="SALVATICO ARIEL"/>
    <n v="25"/>
    <n v="1.68"/>
    <n v="2517.6799999999998"/>
    <n v="1.68"/>
    <n v="1.28"/>
    <b v="0"/>
  </r>
  <r>
    <s v="3"/>
    <x v="0"/>
    <s v="16681401"/>
    <s v="214"/>
    <s v="MARCO AHUMADA"/>
    <d v="2019-04-09T00:00:00"/>
    <x v="3"/>
    <s v="257978"/>
    <s v="SPIRIDIONE RODOLFO ANTO"/>
    <s v="PE"/>
    <s v="408 FELINE THP TIPTRONIC"/>
    <s v="AC436FS"/>
    <d v="2018-02-15T00:00:00"/>
    <n v="2.74"/>
    <n v="6.97"/>
    <n v="0.11"/>
    <n v="1.1000000000000001E-3"/>
    <n v="4429.5600000000004"/>
    <n v="0"/>
    <n v="0"/>
    <n v="0"/>
    <n v="2610.85"/>
    <n v="0"/>
    <s v="CRISTIAN BARRIONUEVO"/>
    <n v="91"/>
    <n v="0.9"/>
    <n v="6333.53"/>
    <n v="0.9"/>
    <n v="2.74"/>
    <b v="1"/>
  </r>
  <r>
    <s v="3"/>
    <x v="0"/>
    <s v="16681421"/>
    <s v="214"/>
    <s v="MARCO AHUMADA"/>
    <d v="2019-04-09T00:00:00"/>
    <x v="3"/>
    <s v="259224"/>
    <s v="MOYANO JUAN MANUEL"/>
    <s v="PE"/>
    <s v="208 NAFTA"/>
    <s v="AB177EI"/>
    <d v="2017-02-22T00:00:00"/>
    <n v="1.84"/>
    <n v="13.63"/>
    <n v="0.32"/>
    <n v="3.2000000000000002E-3"/>
    <n v="3220.54"/>
    <n v="568.32000000000005"/>
    <n v="15"/>
    <n v="0.15"/>
    <n v="1287.3499999999999"/>
    <n v="25.8"/>
    <s v="RODRIGO IBARRA."/>
    <n v="54"/>
    <n v="1.3"/>
    <n v="4244.22"/>
    <n v="1.3"/>
    <n v="1.84"/>
    <b v="1"/>
  </r>
  <r>
    <s v="3"/>
    <x v="0"/>
    <s v="16681431"/>
    <s v="214"/>
    <s v="MARCO AHUMADA"/>
    <d v="2019-04-09T00:00:00"/>
    <x v="3"/>
    <s v="258342"/>
    <s v="SPONTON CARLOS LUIS"/>
    <s v="PE"/>
    <s v="208 FELINE 1.6"/>
    <s v="AC462AL"/>
    <d v="2018-03-01T00:00:00"/>
    <n v="2.16"/>
    <n v="10.5"/>
    <n v="0.21"/>
    <n v="2.0999999999999999E-3"/>
    <n v="3409.97"/>
    <n v="378.89"/>
    <n v="10"/>
    <n v="0.1"/>
    <n v="1287.3499999999999"/>
    <n v="0"/>
    <s v="LUCAS DIGIOVANNI"/>
    <n v="90"/>
    <n v="1.07"/>
    <n v="4987.8500000000004"/>
    <n v="1.07"/>
    <n v="2.16"/>
    <b v="1"/>
  </r>
  <r>
    <s v="3"/>
    <x v="0"/>
    <s v="16681461"/>
    <s v="214"/>
    <s v="MARCO AHUMADA"/>
    <d v="2019-04-09T00:00:00"/>
    <x v="3"/>
    <s v="258093"/>
    <s v="OVIEDO RAMIRO VICTORIO"/>
    <s v="PE"/>
    <s v="308 ALLURE 1.6 HDI"/>
    <s v="AC317DJ"/>
    <d v="2018-02-22T00:00:00"/>
    <n v="0"/>
    <n v="9.1300000000000008"/>
    <n v="0.34"/>
    <n v="3.4000000000000002E-3"/>
    <n v="4515.9399999999996"/>
    <n v="796.93"/>
    <n v="15"/>
    <n v="0.15"/>
    <n v="2482.0700000000002"/>
    <n v="32.36"/>
    <s v="RODRIGO IBARRA."/>
    <n v="54"/>
    <n v="1.63"/>
    <n v="2675.17"/>
    <n v="1.63"/>
    <n v="1.1599999999999999"/>
    <b v="0"/>
  </r>
  <r>
    <s v="3"/>
    <x v="0"/>
    <s v="16681671"/>
    <s v="4"/>
    <s v="ROMERO WALTER"/>
    <d v="2019-04-09T00:00:00"/>
    <x v="3"/>
    <s v="199637"/>
    <s v="GUSTAVO CAMPOS"/>
    <s v="PE"/>
    <s v="308 CC 1.6 T 152 CV"/>
    <s v="INL-165"/>
    <d v="2010-01-15T00:00:00"/>
    <n v="0"/>
    <m/>
    <n v="0"/>
    <n v="0"/>
    <n v="5840.4"/>
    <n v="1030.6500000000001"/>
    <n v="15"/>
    <n v="0.15"/>
    <n v="3796.12"/>
    <n v="0"/>
    <s v="SALVATICO ARIEL"/>
    <n v="25"/>
    <n v="2.2200000000000002"/>
    <n v="3649.59"/>
    <n v="2.2200000000000002"/>
    <n v="1.92"/>
    <b v="0"/>
  </r>
  <r>
    <s v="3"/>
    <x v="2"/>
    <s v="16682741"/>
    <s v="214"/>
    <s v="MARCO AHUMADA"/>
    <d v="2019-04-09T00:00:00"/>
    <x v="3"/>
    <s v="170184"/>
    <s v="KOZAMEH CARLOS NICOLAS"/>
    <s v="PE"/>
    <s v="408 ALLURE PLUS THP"/>
    <s v="AB135PM"/>
    <d v="2017-03-15T00:00:00"/>
    <n v="0"/>
    <n v="3.34"/>
    <n v="0.3"/>
    <n v="3.0000000000000001E-3"/>
    <n v="3519.67"/>
    <n v="621.12"/>
    <n v="15"/>
    <n v="0.15"/>
    <n v="3238.08"/>
    <n v="0"/>
    <s v="SALVATICO ARIEL"/>
    <n v="25"/>
    <n v="0.72"/>
    <n v="1108.6400000000001"/>
    <n v="0.72"/>
    <n v="1.17"/>
    <b v="1"/>
  </r>
  <r>
    <s v="3"/>
    <x v="7"/>
    <s v="16666551"/>
    <s v="087"/>
    <s v="JUAN MARCELO AGUIRRE"/>
    <d v="2019-04-10T00:00:00"/>
    <x v="3"/>
    <s v="633106"/>
    <s v="CARGO PREP. Y ENTREGA V"/>
    <s v="PE"/>
    <s v="BOXER PREMIUM 2.2 HDI 435"/>
    <s v="AD284BT"/>
    <d v="2018-10-30T00:00:00"/>
    <n v="0"/>
    <m/>
    <n v="0"/>
    <n v="0"/>
    <n v="4439.49"/>
    <n v="1109.8699999999999"/>
    <n v="20"/>
    <n v="0.2"/>
    <n v="3556.01"/>
    <n v="0"/>
    <e v="#N/A"/>
    <s v=""/>
    <n v="0"/>
    <n v="0"/>
    <m/>
    <n v="0"/>
    <b v="0"/>
  </r>
  <r>
    <s v="3"/>
    <x v="9"/>
    <s v="16683492"/>
    <s v="87"/>
    <s v="ALEJANDRO DIAZ"/>
    <d v="2019-04-10T00:00:00"/>
    <x v="3"/>
    <s v="631106"/>
    <s v="CARGO PREP. Y ENTREGA U"/>
    <s v="PE"/>
    <s v="208 FELINE 1.6 115"/>
    <s v="AD515EK"/>
    <d v="2019-02-07T00:00:00"/>
    <n v="0"/>
    <m/>
    <n v="0"/>
    <n v="0"/>
    <n v="0"/>
    <n v="0"/>
    <n v="0"/>
    <n v="0"/>
    <n v="0"/>
    <n v="0"/>
    <s v="PEREYRA JUAN"/>
    <n v="18"/>
    <n v="0.72"/>
    <n v="251.24"/>
    <n v="0.72"/>
    <n v="0.8"/>
    <b v="1"/>
  </r>
  <r>
    <s v="3"/>
    <x v="4"/>
    <s v="16639923"/>
    <s v="082"/>
    <s v="ENZO RUIZ"/>
    <d v="2019-04-10T00:00:00"/>
    <x v="3"/>
    <s v="116"/>
    <s v="GARANTIA"/>
    <s v="PE"/>
    <s v="208 ALLURE PLUS 1.6 HDI 9"/>
    <s v="AC114BB"/>
    <d v="2017-01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39924"/>
    <s v="082"/>
    <s v="ENZO RUIZ"/>
    <d v="2019-04-10T00:00:00"/>
    <x v="3"/>
    <s v="116"/>
    <s v="GARANTIA"/>
    <s v="PE"/>
    <s v="208 ALLURE PLUS 1.6 HDI 9"/>
    <s v="AC114BB"/>
    <d v="2017-01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66681"/>
    <s v="082"/>
    <s v="ENZO RUIZ"/>
    <d v="2019-04-10T00:00:00"/>
    <x v="3"/>
    <s v="265618"/>
    <s v="BARRIO BEATRIZ ELDA"/>
    <s v="PE"/>
    <s v="208 Feline 1.6 115"/>
    <s v="AD295TG"/>
    <d v="2018-11-13T00:00:00"/>
    <n v="2.42"/>
    <m/>
    <n v="0"/>
    <n v="0"/>
    <n v="3788.86"/>
    <n v="0"/>
    <n v="0"/>
    <n v="0"/>
    <n v="1290.4100000000001"/>
    <n v="18.86"/>
    <s v="RODRIGO IBARRA."/>
    <n v="54"/>
    <n v="0.95"/>
    <n v="4600.01"/>
    <n v="0.95"/>
    <n v="2.42"/>
    <b v="1"/>
  </r>
  <r>
    <s v="3"/>
    <x v="0"/>
    <s v="16683731"/>
    <s v="4"/>
    <s v="ROMERO WALTER"/>
    <d v="2019-04-10T00:00:00"/>
    <x v="3"/>
    <s v="4639"/>
    <s v="SANTARELLI OSCAR ALBERT"/>
    <s v="PE"/>
    <s v="3008 GT-LINE THP TIPTRONI"/>
    <s v="AD073CM"/>
    <d v="2018-08-27T00:00:00"/>
    <n v="0"/>
    <m/>
    <n v="0"/>
    <n v="0"/>
    <n v="5215.6099999999997"/>
    <n v="0"/>
    <n v="0"/>
    <n v="0"/>
    <n v="3005.02"/>
    <n v="0"/>
    <s v="SALVATICO ARIEL"/>
    <n v="25"/>
    <n v="2.14"/>
    <n v="5623.14"/>
    <n v="2.14"/>
    <n v="2.4300000000000002"/>
    <b v="1"/>
  </r>
  <r>
    <s v="3"/>
    <x v="4"/>
    <s v="16639925"/>
    <s v="082"/>
    <s v="ENZO RUIZ"/>
    <d v="2019-04-10T00:00:00"/>
    <x v="3"/>
    <s v="116"/>
    <s v="GARANTIA"/>
    <s v="PE"/>
    <s v="208 ALLURE PLUS 1.6 HDI 9"/>
    <s v="AC114BB"/>
    <d v="2017-01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84451"/>
    <s v="214"/>
    <s v="MARCO AHUMADA"/>
    <d v="2019-04-10T00:00:00"/>
    <x v="3"/>
    <s v="83405"/>
    <s v="TWINS INGENIERIA SRL"/>
    <s v="PE"/>
    <s v="408 - ALLURE PLUS THP"/>
    <s v="AA440HO"/>
    <d v="2016-09-13T00:00:00"/>
    <n v="1.99"/>
    <n v="7.37"/>
    <n v="0.16"/>
    <n v="1.6000000000000001E-3"/>
    <n v="3952.82"/>
    <n v="697.55"/>
    <n v="15"/>
    <n v="0.15"/>
    <n v="2783.59"/>
    <n v="0"/>
    <s v="CRISTIAN BARRIONUEVO"/>
    <n v="91"/>
    <n v="1.3"/>
    <n v="4597.59"/>
    <n v="1.3"/>
    <n v="1.99"/>
    <b v="1"/>
  </r>
  <r>
    <s v="3"/>
    <x v="4"/>
    <s v="16657621"/>
    <s v="214"/>
    <s v="MARCO AHUMADA"/>
    <d v="2019-04-10T00:00:00"/>
    <x v="3"/>
    <s v="116"/>
    <s v="GARANTIA"/>
    <s v="PE"/>
    <s v="2008 SPORT 1.6 THP CBA."/>
    <s v="AB929KP"/>
    <d v="2017-10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58121"/>
    <s v="214"/>
    <s v="MARCO AHUMADA"/>
    <d v="2019-04-10T00:00:00"/>
    <x v="3"/>
    <s v="269210"/>
    <s v="FERACE SABRINA"/>
    <s v="PE"/>
    <s v="208 ACTIVE 1.6"/>
    <s v="AC493CR"/>
    <d v="2018-03-13T00:00:00"/>
    <n v="2.14"/>
    <n v="5.45"/>
    <n v="0.11"/>
    <n v="1.1000000000000001E-3"/>
    <n v="3220.54"/>
    <n v="568.32000000000005"/>
    <n v="15"/>
    <n v="0.15"/>
    <n v="1291.4100000000001"/>
    <n v="0"/>
    <e v="#N/A"/>
    <s v=""/>
    <n v="0"/>
    <n v="4946.62"/>
    <m/>
    <n v="0"/>
    <b v="0"/>
  </r>
  <r>
    <s v="3"/>
    <x v="4"/>
    <s v="16684782"/>
    <s v="87"/>
    <s v="ALEJANDRO DIAZ"/>
    <d v="2019-04-10T00:00:00"/>
    <x v="3"/>
    <s v="116"/>
    <s v="GARANTIA"/>
    <s v="PE"/>
    <s v="3008 GT-LINE HDI TIPTRONI"/>
    <s v="209578"/>
    <m/>
    <n v="0"/>
    <m/>
    <n v="0"/>
    <n v="0"/>
    <n v="0"/>
    <n v="0"/>
    <n v="0"/>
    <n v="0"/>
    <n v="0"/>
    <n v="0"/>
    <s v="MERCADO CARLOS"/>
    <n v="51"/>
    <n v="0.12"/>
    <n v="266.94"/>
    <n v="0.12"/>
    <n v="0.2"/>
    <b v="1"/>
  </r>
  <r>
    <s v="3"/>
    <x v="4"/>
    <s v="16684801"/>
    <s v="214"/>
    <s v="MARCO AHUMADA"/>
    <d v="2019-04-10T00:00:00"/>
    <x v="3"/>
    <s v="116"/>
    <s v="GARANTIA"/>
    <s v="PE"/>
    <s v="208 ALLURE 1.6 TIPTRONIC"/>
    <s v="AD518HH"/>
    <d v="2019-03-12T00:00:00"/>
    <n v="0"/>
    <m/>
    <n v="0"/>
    <n v="0"/>
    <n v="0"/>
    <n v="0"/>
    <n v="0"/>
    <n v="0"/>
    <n v="0"/>
    <n v="0"/>
    <s v="CRISTIAN BARRIONUEVO"/>
    <n v="91"/>
    <n v="0.5"/>
    <n v="667.36"/>
    <n v="0.5"/>
    <n v="0.5"/>
    <b v="0"/>
  </r>
  <r>
    <s v="3"/>
    <x v="0"/>
    <s v="16658221"/>
    <s v="4"/>
    <s v="ROMERO WALTER"/>
    <d v="2019-04-10T00:00:00"/>
    <x v="3"/>
    <s v="255745"/>
    <s v="GARCIA ANGELINA"/>
    <s v="PE"/>
    <s v="PARTNER PATAGONICA HDI 1."/>
    <s v="AC130YG"/>
    <d v="2017-12-13T00:00:00"/>
    <n v="0"/>
    <m/>
    <n v="0"/>
    <n v="0"/>
    <n v="4566.3"/>
    <n v="805.82"/>
    <n v="15"/>
    <n v="0.15"/>
    <n v="2497.1"/>
    <n v="0"/>
    <s v="MERCADO CARLOS"/>
    <n v="51"/>
    <n v="1.38"/>
    <n v="2147.94"/>
    <n v="1.38"/>
    <n v="1.1299999999999999"/>
    <b v="0"/>
  </r>
  <r>
    <s v="3"/>
    <x v="0"/>
    <s v="16658224"/>
    <s v="4"/>
    <s v="ROMERO WALTER"/>
    <d v="2019-04-10T00:00:00"/>
    <x v="3"/>
    <s v="255745"/>
    <s v="GARCIA ANGELINA"/>
    <s v="PE"/>
    <s v="PARTNER PATAGONICA HDI 1."/>
    <s v="AC130YG"/>
    <d v="2017-12-13T00:00:00"/>
    <n v="0"/>
    <n v="1.97"/>
    <n v="0.17"/>
    <n v="1.7000000000000001E-3"/>
    <n v="0"/>
    <n v="0"/>
    <n v="0"/>
    <n v="0"/>
    <n v="0"/>
    <n v="0"/>
    <s v="MERCADO CARLOS"/>
    <n v="51"/>
    <n v="0.95"/>
    <n v="1157.54"/>
    <n v="0.95"/>
    <n v="0.61"/>
    <b v="0"/>
  </r>
  <r>
    <s v="3"/>
    <x v="12"/>
    <s v="16549851"/>
    <s v="87"/>
    <s v="ALEJANDRO DIAZ"/>
    <d v="2019-04-10T00:00:00"/>
    <x v="3"/>
    <s v="632106"/>
    <s v="CARGOS PREPARACION Y EN"/>
    <s v="0"/>
    <s v=""/>
    <s v="INTERNA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85561"/>
    <s v="082"/>
    <s v="ENZO RUIZ"/>
    <d v="2019-04-10T00:00:00"/>
    <x v="3"/>
    <s v="269204"/>
    <s v="ARANGUREN JUAN MANUEL"/>
    <s v="PE"/>
    <s v="301"/>
    <s v="AB887SX"/>
    <d v="2017-10-08T00:00:00"/>
    <n v="2"/>
    <n v="250.91"/>
    <n v="6.6"/>
    <n v="6.6000000000000003E-2"/>
    <n v="2983.06"/>
    <n v="0"/>
    <n v="0"/>
    <n v="0"/>
    <n v="880.49"/>
    <n v="24.42"/>
    <s v="RODRIGO IBARRA."/>
    <n v="54"/>
    <n v="1.23"/>
    <n v="3550.75"/>
    <n v="1.23"/>
    <n v="2"/>
    <b v="1"/>
  </r>
  <r>
    <s v="3"/>
    <x v="0"/>
    <s v="16686151"/>
    <s v="214"/>
    <s v="MARCO AHUMADA"/>
    <d v="2019-04-10T00:00:00"/>
    <x v="3"/>
    <s v="227500"/>
    <s v="DELLA VEDOVA MARIO ALBE"/>
    <s v="PE"/>
    <s v="308 FELINE THP TIPTRONIC"/>
    <s v="AC919ZX"/>
    <d v="2018-07-11T00:00:00"/>
    <n v="3.03"/>
    <n v="13.32"/>
    <n v="0.19"/>
    <n v="1.9E-3"/>
    <n v="3765.13"/>
    <n v="664.43"/>
    <n v="15"/>
    <n v="0.15"/>
    <n v="2614.91"/>
    <n v="0"/>
    <s v="MERCADO CARLOS"/>
    <n v="51"/>
    <n v="1.4"/>
    <n v="6998.25"/>
    <n v="1.4"/>
    <n v="3.03"/>
    <b v="1"/>
  </r>
  <r>
    <s v="3"/>
    <x v="2"/>
    <s v="16686154"/>
    <s v="214"/>
    <s v="MARCO AHUMADA"/>
    <d v="2019-04-10T00:00:00"/>
    <x v="3"/>
    <s v="227500"/>
    <s v="DELLA VEDOVA MARIO ALBE"/>
    <s v="PE"/>
    <s v="308 FELINE THP TIPTRONIC"/>
    <s v="AC919ZX"/>
    <d v="2018-07-11T00:00:00"/>
    <n v="0"/>
    <n v="5.28"/>
    <n v="0.61"/>
    <n v="6.0999999999999995E-3"/>
    <n v="0"/>
    <n v="0"/>
    <n v="0"/>
    <n v="0"/>
    <n v="0"/>
    <n v="0"/>
    <s v="MERCADO CARLOS"/>
    <n v="51"/>
    <n v="1.02"/>
    <n v="859.59"/>
    <n v="1.02"/>
    <n v="0.91"/>
    <b v="0"/>
  </r>
  <r>
    <s v="3"/>
    <x v="0"/>
    <s v="16670491"/>
    <s v="214"/>
    <s v="MARCO AHUMADA"/>
    <d v="2019-04-10T00:00:00"/>
    <x v="3"/>
    <s v="259566"/>
    <s v="MARTINEZ GONZALO DANIEL"/>
    <s v="PE"/>
    <s v="208 FELINE 1.6"/>
    <s v="AC551MT"/>
    <d v="2018-03-26T00:00:00"/>
    <n v="2.2400000000000002"/>
    <n v="6.22"/>
    <n v="0.12"/>
    <n v="1.1999999999999999E-3"/>
    <n v="3220.54"/>
    <n v="568.32000000000005"/>
    <n v="15"/>
    <n v="0.15"/>
    <n v="1291.4100000000001"/>
    <n v="0"/>
    <s v="CRISTIAN BARRIONUEVO"/>
    <n v="91"/>
    <n v="1.17"/>
    <n v="5177.25"/>
    <n v="1.17"/>
    <n v="2.2400000000000002"/>
    <b v="1"/>
  </r>
  <r>
    <s v="3"/>
    <x v="0"/>
    <s v="16687611"/>
    <s v="4"/>
    <s v="ROMERO WALTER"/>
    <d v="2019-04-10T00:00:00"/>
    <x v="3"/>
    <s v="264253"/>
    <s v="FERRER MANUEL AUGUSTO B"/>
    <s v="PE"/>
    <s v="PARTNER  PATAGONICA VTC"/>
    <s v="AC670IH"/>
    <d v="2018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7612"/>
    <s v="4"/>
    <s v="ROMERO WALTER"/>
    <d v="2019-04-10T00:00:00"/>
    <x v="3"/>
    <s v="116"/>
    <s v="GARANTIA"/>
    <s v="PE"/>
    <s v="PARTNER  PATAGONICA VTC"/>
    <s v="AC670IH"/>
    <d v="2018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7613"/>
    <s v="4"/>
    <s v="ROMERO WALTER"/>
    <d v="2019-04-10T00:00:00"/>
    <x v="3"/>
    <s v="116"/>
    <s v="GARANTIA"/>
    <s v="PE"/>
    <s v="PARTNER  PATAGONICA VTC"/>
    <s v="AC670IH"/>
    <d v="2018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88321"/>
    <s v="4"/>
    <s v="ROMERO WALTER"/>
    <d v="2019-04-10T00:00:00"/>
    <x v="3"/>
    <s v="4639"/>
    <s v="SANTARELLI OSCAR ALBERT"/>
    <s v="PE"/>
    <s v="3008 GT-LINE THP TIPTRONI"/>
    <s v="AD073CM"/>
    <d v="2018-08-27T00:00:00"/>
    <n v="0"/>
    <m/>
    <n v="0"/>
    <n v="0"/>
    <n v="-5215.6099999999997"/>
    <n v="0"/>
    <n v="0"/>
    <n v="0"/>
    <n v="-3006.02"/>
    <n v="0"/>
    <s v="SALVATICO ARIEL"/>
    <n v="25"/>
    <n v="0"/>
    <n v="-5623.14"/>
    <m/>
    <n v="0"/>
    <b v="0"/>
  </r>
  <r>
    <s v="3"/>
    <x v="0"/>
    <s v="16688341"/>
    <s v="4"/>
    <s v="ROMERO WALTER"/>
    <d v="2019-04-10T00:00:00"/>
    <x v="3"/>
    <s v="4213"/>
    <s v="SANTARELLI OSCAR Y BONG"/>
    <s v="PE"/>
    <s v="3008 GT-LINE THP TIPTRONI"/>
    <s v="AD073CM"/>
    <d v="2018-08-27T00:00:00"/>
    <n v="0"/>
    <m/>
    <n v="0"/>
    <n v="0"/>
    <n v="5215.6099999999997"/>
    <n v="0"/>
    <n v="0"/>
    <n v="0"/>
    <n v="3006.02"/>
    <n v="0"/>
    <s v="SALVATICO ARIEL"/>
    <n v="25"/>
    <n v="0"/>
    <n v="5623.14"/>
    <m/>
    <n v="0"/>
    <b v="0"/>
  </r>
  <r>
    <s v="3"/>
    <x v="0"/>
    <s v="16671711"/>
    <s v="082"/>
    <s v="ENZO RUIZ"/>
    <d v="2019-04-10T00:00:00"/>
    <x v="3"/>
    <s v="269187"/>
    <s v="VICTORIA MARINA"/>
    <s v="PE"/>
    <s v="2008"/>
    <s v="AB744WJ"/>
    <d v="2017-08-11T00:00:00"/>
    <n v="1.75"/>
    <n v="0.67"/>
    <n v="0.02"/>
    <n v="2.0000000000000001E-4"/>
    <n v="3933.43"/>
    <n v="0"/>
    <n v="0"/>
    <n v="0"/>
    <n v="1378.13"/>
    <n v="0"/>
    <s v="MERCADO CARLOS"/>
    <n v="51"/>
    <n v="1.85"/>
    <n v="3325.78"/>
    <n v="1.85"/>
    <n v="1.75"/>
    <b v="0"/>
  </r>
  <r>
    <s v="3"/>
    <x v="4"/>
    <s v="16648781"/>
    <s v="4"/>
    <s v="ROMERO WALTER"/>
    <d v="2019-04-10T00:00:00"/>
    <x v="3"/>
    <s v="116"/>
    <s v="GARANTIA"/>
    <s v="PE"/>
    <s v="308 ALLURE 1.6 HDI"/>
    <s v="AA967IR"/>
    <d v="2017-01-27T00:00:00"/>
    <n v="0.2"/>
    <m/>
    <n v="0"/>
    <n v="0"/>
    <n v="2054.7399999999998"/>
    <n v="0"/>
    <n v="0"/>
    <n v="0"/>
    <n v="1864.4"/>
    <n v="3.57"/>
    <s v="YANCE RAUL"/>
    <n v="16"/>
    <n v="0.18"/>
    <n v="266.94"/>
    <n v="0.18"/>
    <n v="0.2"/>
    <b v="1"/>
  </r>
  <r>
    <s v="3"/>
    <x v="4"/>
    <s v="16648782"/>
    <s v="4"/>
    <s v="ROMERO WALTER"/>
    <d v="2019-04-10T00:00:00"/>
    <x v="3"/>
    <s v="116"/>
    <s v="GARANTIA"/>
    <s v="PE"/>
    <s v="308 ALLURE 1.6 HDI"/>
    <s v="AA967IR"/>
    <d v="2017-01-27T00:00:00"/>
    <n v="0.3"/>
    <m/>
    <n v="0"/>
    <n v="0"/>
    <n v="12139.86"/>
    <n v="0"/>
    <n v="0"/>
    <n v="0"/>
    <n v="11015.2"/>
    <n v="19.45"/>
    <s v="YANCE RAUL"/>
    <n v="16"/>
    <n v="0.98"/>
    <n v="400.41"/>
    <n v="0.98"/>
    <n v="0.3"/>
    <b v="0"/>
  </r>
  <r>
    <s v="3"/>
    <x v="4"/>
    <s v="16672131"/>
    <s v="87"/>
    <s v="ALEJANDRO DIAZ"/>
    <d v="2019-04-10T00:00:00"/>
    <x v="3"/>
    <s v="116"/>
    <s v="GARANTIA"/>
    <s v="PE"/>
    <s v="PARTNER PATAGONICA VTC PL"/>
    <s v="AD570IY"/>
    <d v="2019-03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48783"/>
    <s v="4"/>
    <s v="ROMERO WALTER"/>
    <d v="2019-04-10T00:00:00"/>
    <x v="3"/>
    <s v="116"/>
    <s v="GARANTIA"/>
    <s v="PE"/>
    <s v="308 ALLURE 1.6 HDI"/>
    <s v="AA967IR"/>
    <d v="2017-01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48784"/>
    <s v="4"/>
    <s v="ROMERO WALTER"/>
    <d v="2019-04-10T00:00:00"/>
    <x v="3"/>
    <s v="116"/>
    <s v="GARANTIA"/>
    <s v="PE"/>
    <s v="308 ALLURE 1.6 HDI"/>
    <s v="AA967IR"/>
    <d v="2017-01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73381"/>
    <s v="214"/>
    <s v="MARCO AHUMADA"/>
    <d v="2019-04-10T00:00:00"/>
    <x v="3"/>
    <s v="116"/>
    <s v="GARANTIA"/>
    <s v="PE"/>
    <s v="408 ALLURE 1.6"/>
    <s v="AB654NJ"/>
    <d v="2017-07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73701"/>
    <s v="4"/>
    <s v="ROMERO WALTER"/>
    <d v="2019-04-10T00:00:00"/>
    <x v="3"/>
    <s v="251533"/>
    <s v="BATISTIC VICTOR HUGO"/>
    <s v="PE"/>
    <s v="208 ACTIVE 1.5"/>
    <s v="AB761TA"/>
    <d v="2017-08-28T00:00:00"/>
    <n v="0"/>
    <n v="4.05"/>
    <n v="0.1"/>
    <n v="1E-3"/>
    <n v="3408.23"/>
    <n v="601.44000000000005"/>
    <n v="15"/>
    <n v="0.15"/>
    <n v="1457.03"/>
    <n v="0"/>
    <s v="CRISTIAN BARRIONUEVO"/>
    <n v="91"/>
    <n v="0.79"/>
    <n v="4045.54"/>
    <n v="0.79"/>
    <n v="1.75"/>
    <b v="1"/>
  </r>
  <r>
    <s v="3"/>
    <x v="4"/>
    <s v="16674832"/>
    <s v="082"/>
    <s v="ENZO RUIZ"/>
    <d v="2019-04-10T00:00:00"/>
    <x v="3"/>
    <s v="116"/>
    <s v="GARANTIA"/>
    <s v="PE"/>
    <s v="3008 ALLURE TIPTRONIC"/>
    <s v="AB035QF"/>
    <d v="2017-02-20T00:00:00"/>
    <n v="4.9000000000000004"/>
    <m/>
    <n v="0"/>
    <n v="0"/>
    <n v="9457.5499999999993"/>
    <n v="0"/>
    <n v="0"/>
    <n v="0"/>
    <n v="7759.17"/>
    <n v="47.04"/>
    <s v="RODRIGO IBARRA."/>
    <n v="54"/>
    <n v="2.02"/>
    <n v="6540.08"/>
    <n v="2.02"/>
    <n v="4.9000000000000004"/>
    <b v="1"/>
  </r>
  <r>
    <s v="3"/>
    <x v="0"/>
    <s v="16675291"/>
    <s v="4"/>
    <s v="ROMERO WALTER"/>
    <d v="2019-04-10T00:00:00"/>
    <x v="3"/>
    <s v="243357"/>
    <s v="PIERANTOGNETTI ROCCHETT"/>
    <s v="PE"/>
    <s v="2008 SPORT 1.6 THP"/>
    <s v="AB620FL"/>
    <d v="2017-07-27T00:00:00"/>
    <n v="0"/>
    <m/>
    <n v="0"/>
    <n v="0"/>
    <n v="4558.6099999999997"/>
    <n v="506.5"/>
    <n v="10"/>
    <n v="0.1"/>
    <n v="2927.04"/>
    <n v="0"/>
    <s v="CRISTIAN BARRIONUEVO"/>
    <n v="91"/>
    <n v="0.95"/>
    <n v="3801.66"/>
    <n v="0.95"/>
    <n v="2"/>
    <b v="1"/>
  </r>
  <r>
    <s v="3"/>
    <x v="4"/>
    <s v="16675681"/>
    <s v="214"/>
    <s v="MARCO AHUMADA"/>
    <d v="2019-04-10T00:00:00"/>
    <x v="3"/>
    <s v="116"/>
    <s v="GARANTIA"/>
    <s v="PE"/>
    <s v="2008 SPORT 1.6 THP"/>
    <s v="AB499IL"/>
    <d v="2017-06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76311"/>
    <s v="214"/>
    <s v="MARCO AHUMADA"/>
    <d v="2019-04-10T00:00:00"/>
    <x v="3"/>
    <s v="189361"/>
    <s v="AUTOCARE S.R.L"/>
    <s v="PE"/>
    <s v="PARTNER CONFORT 1.6"/>
    <s v="AC381GB"/>
    <d v="2017-12-29T00:00:00"/>
    <n v="1.38"/>
    <m/>
    <n v="0"/>
    <n v="0"/>
    <n v="3788.96"/>
    <n v="668.64"/>
    <n v="15"/>
    <n v="0.15"/>
    <n v="1805.76"/>
    <n v="0"/>
    <s v="AGUIRRE JONATHAN"/>
    <n v="28"/>
    <n v="1.2"/>
    <n v="3193.39"/>
    <n v="1.2"/>
    <n v="1.38"/>
    <b v="1"/>
  </r>
  <r>
    <s v="3"/>
    <x v="4"/>
    <s v="16676312"/>
    <s v="214"/>
    <s v="MARCO AHUMADA"/>
    <d v="2019-04-10T00:00:00"/>
    <x v="3"/>
    <s v="116"/>
    <s v="GARANTIA"/>
    <s v="PE"/>
    <s v="PARTNER CONFORT 1.6"/>
    <s v="AC381GB"/>
    <d v="2017-12-29T00:00:00"/>
    <n v="0"/>
    <m/>
    <n v="0"/>
    <n v="0"/>
    <n v="0"/>
    <n v="0"/>
    <n v="0"/>
    <n v="0"/>
    <n v="0"/>
    <n v="0"/>
    <s v="AGUIRRE JONATHAN"/>
    <n v="28"/>
    <n v="1.22"/>
    <n v="934.3"/>
    <n v="1.22"/>
    <n v="0.7"/>
    <b v="0"/>
  </r>
  <r>
    <s v="3"/>
    <x v="4"/>
    <s v="16676982"/>
    <s v="082"/>
    <s v="ENZO RUIZ"/>
    <d v="2019-04-10T00:00:00"/>
    <x v="3"/>
    <s v="116"/>
    <s v="GARANTIA"/>
    <s v="PE"/>
    <s v="408 SPORT 1.6"/>
    <s v="LWD-226"/>
    <d v="2012-11-08T00:00:00"/>
    <n v="0"/>
    <m/>
    <n v="0"/>
    <n v="0"/>
    <n v="638.87"/>
    <n v="0"/>
    <n v="0"/>
    <n v="0"/>
    <n v="576.83000000000004"/>
    <n v="0"/>
    <s v="CRISTIAN BARRIONUEVO"/>
    <n v="91"/>
    <n v="0.3"/>
    <n v="533.88"/>
    <n v="0.3"/>
    <n v="0.4"/>
    <b v="1"/>
  </r>
  <r>
    <s v="3"/>
    <x v="6"/>
    <s v="16651811"/>
    <s v="87"/>
    <s v="ALEJANDRO DIAZ"/>
    <d v="2019-04-10T00:00:00"/>
    <x v="3"/>
    <s v="116"/>
    <s v="GARANTIA"/>
    <s v="PE"/>
    <s v="208 Allure 1.6 115"/>
    <s v="AD518HD"/>
    <d v="2019-03-12T00:00:00"/>
    <n v="0"/>
    <m/>
    <n v="0"/>
    <n v="0"/>
    <n v="14096.48"/>
    <n v="0"/>
    <n v="0"/>
    <n v="0"/>
    <n v="13162.3"/>
    <n v="0"/>
    <e v="#N/A"/>
    <s v=""/>
    <n v="0"/>
    <n v="0"/>
    <m/>
    <n v="0"/>
    <b v="0"/>
  </r>
  <r>
    <s v="3"/>
    <x v="4"/>
    <s v="16630644"/>
    <s v="8"/>
    <s v="LUIS SILVESTRE GONZALEZ"/>
    <d v="2019-04-10T00:00:00"/>
    <x v="3"/>
    <s v="116"/>
    <s v="GARANTIA"/>
    <s v="PE"/>
    <s v="208 ACTIVE 1.6"/>
    <s v="AC783MV"/>
    <d v="2018-05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77421"/>
    <s v="214"/>
    <s v="MARCO AHUMADA"/>
    <d v="2019-04-10T00:00:00"/>
    <x v="3"/>
    <s v="198560"/>
    <s v="PRENA NADIA LEONOR"/>
    <s v="PE"/>
    <s v="208 ALLURE 1.6 TIPTRONIC"/>
    <s v="AC441VA"/>
    <d v="2018-02-26T00:00:00"/>
    <n v="1.84"/>
    <n v="13.63"/>
    <n v="0.32"/>
    <n v="3.2000000000000002E-3"/>
    <n v="3220.54"/>
    <n v="568.32000000000005"/>
    <n v="15"/>
    <n v="0.15"/>
    <n v="1291.4100000000001"/>
    <n v="0"/>
    <s v="AGUIRRE JONATHAN"/>
    <n v="28"/>
    <n v="1.1299999999999999"/>
    <n v="4244.22"/>
    <n v="1.1299999999999999"/>
    <n v="1.84"/>
    <b v="1"/>
  </r>
  <r>
    <s v="3"/>
    <x v="0"/>
    <s v="16677632"/>
    <s v="4"/>
    <s v="ROMERO WALTER"/>
    <d v="2019-04-10T00:00:00"/>
    <x v="3"/>
    <s v="184367"/>
    <s v="PONCE HERNAN CARLOS"/>
    <s v="PE"/>
    <s v="5008 ALLURE PLUS 7  PLAZA"/>
    <s v="MKQ-789"/>
    <d v="2013-04-16T00:00:00"/>
    <n v="0"/>
    <n v="142.56"/>
    <n v="15"/>
    <n v="0.15"/>
    <n v="6243.95"/>
    <n v="1101.8699999999999"/>
    <n v="15"/>
    <n v="0.15"/>
    <n v="4638.54"/>
    <n v="0"/>
    <s v="AGUIRRE JONATHAN"/>
    <n v="28"/>
    <n v="1.21"/>
    <n v="807.86"/>
    <n v="1.21"/>
    <n v="0.5"/>
    <b v="0"/>
  </r>
  <r>
    <s v="3"/>
    <x v="0"/>
    <s v="16677634"/>
    <s v="4"/>
    <s v="ROMERO WALTER"/>
    <d v="2019-04-10T00:00:00"/>
    <x v="3"/>
    <s v="184367"/>
    <s v="PONCE HERNAN CARLOS"/>
    <s v="PE"/>
    <s v="5008 ALLURE PLUS 7  PLAZA"/>
    <s v="MKQ-789"/>
    <d v="2013-04-16T00:00:00"/>
    <n v="0"/>
    <n v="855.37"/>
    <n v="15"/>
    <n v="0.15"/>
    <n v="0"/>
    <n v="0"/>
    <n v="0"/>
    <n v="0"/>
    <n v="0"/>
    <n v="0"/>
    <s v="AGUIRRE JONATHAN"/>
    <n v="28"/>
    <n v="4.4800000000000004"/>
    <n v="4847.12"/>
    <n v="4.4800000000000004"/>
    <n v="3"/>
    <b v="0"/>
  </r>
  <r>
    <s v="3"/>
    <x v="4"/>
    <s v="16652461"/>
    <s v="8"/>
    <s v="LUIS SILVESTRE GONZALEZ"/>
    <d v="2019-04-10T00:00:00"/>
    <x v="3"/>
    <s v="116"/>
    <s v="GARANTIA"/>
    <s v="PE"/>
    <s v="PARTNER PATAGËNICA 1.6 N"/>
    <s v="NHC-774"/>
    <d v="2013-10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79272"/>
    <s v="4"/>
    <s v="ROMERO WALTER"/>
    <d v="2019-04-10T00:00:00"/>
    <x v="3"/>
    <s v="116"/>
    <s v="GARANTIA"/>
    <s v="PE"/>
    <s v="PARTNER CONFORT 1.6 HDI 9"/>
    <s v="AC140KK"/>
    <d v="2017-12-21T00:00:00"/>
    <n v="0.7"/>
    <m/>
    <n v="0"/>
    <n v="0"/>
    <n v="20411.63"/>
    <n v="0"/>
    <n v="0"/>
    <n v="0"/>
    <n v="18513.63"/>
    <n v="0"/>
    <s v="CRISTIAN BARRIONUEVO"/>
    <n v="91"/>
    <n v="0.4"/>
    <n v="934.3"/>
    <n v="0.4"/>
    <n v="0.7"/>
    <b v="1"/>
  </r>
  <r>
    <s v="3"/>
    <x v="4"/>
    <s v="16679273"/>
    <s v="4"/>
    <s v="ROMERO WALTER"/>
    <d v="2019-04-10T00:00:00"/>
    <x v="3"/>
    <s v="116"/>
    <s v="GARANTIA"/>
    <s v="PE"/>
    <s v="PARTNER CONFORT 1.6 HDI 9"/>
    <s v="AC140KK"/>
    <d v="2017-12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79332"/>
    <s v="082"/>
    <s v="ENZO RUIZ"/>
    <d v="2019-04-10T00:00:00"/>
    <x v="3"/>
    <s v="116"/>
    <s v="GARANTIA"/>
    <s v="PE"/>
    <s v="PARTNER PATAGONICA 1.6 HD"/>
    <s v="AD284AQ"/>
    <d v="2018-10-30T00:00:00"/>
    <n v="0.6"/>
    <m/>
    <n v="0"/>
    <n v="0"/>
    <n v="1086.23"/>
    <n v="0"/>
    <n v="0"/>
    <n v="0"/>
    <n v="850.41"/>
    <n v="0"/>
    <s v="AGUIRRE JONATHAN"/>
    <n v="28"/>
    <n v="0.53"/>
    <n v="800.83"/>
    <n v="0.53"/>
    <n v="0.6"/>
    <b v="1"/>
  </r>
  <r>
    <s v="3"/>
    <x v="4"/>
    <s v="16679333"/>
    <s v="082"/>
    <s v="ENZO RUIZ"/>
    <d v="2019-04-10T00:00:00"/>
    <x v="3"/>
    <s v="116"/>
    <s v="GARANTIA"/>
    <s v="PE"/>
    <s v="PARTNER PATAGONICA 1.6 HD"/>
    <s v="AD284AQ"/>
    <d v="2018-10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79334"/>
    <s v="082"/>
    <s v="ENZO RUIZ"/>
    <d v="2019-04-10T00:00:00"/>
    <x v="3"/>
    <s v="116"/>
    <s v="GARANTIA"/>
    <s v="PE"/>
    <s v="PARTNER PATAGONICA 1.6 HD"/>
    <s v="AD284AQ"/>
    <d v="2018-10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79335"/>
    <s v="082"/>
    <s v="ENZO RUIZ"/>
    <d v="2019-04-10T00:00:00"/>
    <x v="3"/>
    <s v="116"/>
    <s v="GARANTIA"/>
    <s v="PE"/>
    <s v="PARTNER PATAGONICA 1.6 HD"/>
    <s v="AD284AQ"/>
    <d v="2018-10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79402"/>
    <s v="214"/>
    <s v="MARCO AHUMADA"/>
    <d v="2019-04-10T00:00:00"/>
    <x v="3"/>
    <s v="116"/>
    <s v="GARANTIA"/>
    <s v="PE"/>
    <s v="208 GT 1.6 THP"/>
    <s v="AB814HI"/>
    <d v="2017-09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79403"/>
    <s v="214"/>
    <s v="MARCO AHUMADA"/>
    <d v="2019-04-10T00:00:00"/>
    <x v="3"/>
    <s v="116"/>
    <s v="GARANTIA"/>
    <s v="PE"/>
    <s v="208 GT 1.6 THP"/>
    <s v="AB814HI"/>
    <d v="2017-09-07T00:00:00"/>
    <n v="0.6"/>
    <m/>
    <n v="0"/>
    <n v="0"/>
    <n v="943.41"/>
    <n v="0"/>
    <n v="0"/>
    <n v="0"/>
    <n v="541.67999999999995"/>
    <n v="0"/>
    <s v="LUCAS DIGIOVANNI"/>
    <n v="90"/>
    <n v="0.52"/>
    <n v="800.83"/>
    <n v="0.52"/>
    <n v="0.6"/>
    <b v="1"/>
  </r>
  <r>
    <s v="3"/>
    <x v="4"/>
    <s v="16664911"/>
    <s v="082"/>
    <s v="ENZO RUIZ"/>
    <d v="2019-04-10T00:00:00"/>
    <x v="3"/>
    <s v="116"/>
    <s v="GARANTIA"/>
    <s v="PE"/>
    <s v="301 ALLURE PLUS 1.6 TIPTR"/>
    <s v="AC296OF"/>
    <d v="2018-01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80261"/>
    <s v="4"/>
    <s v="ROMERO WALTER"/>
    <d v="2019-04-10T00:00:00"/>
    <x v="3"/>
    <s v="255255"/>
    <s v="CHAIJ ALFREDO"/>
    <s v="PE"/>
    <s v="408 ALLURE 1.6"/>
    <s v="AC196DP"/>
    <d v="2017-06-30T00:00:00"/>
    <n v="0"/>
    <m/>
    <n v="0"/>
    <n v="0"/>
    <n v="2832.39"/>
    <n v="499.83"/>
    <n v="15"/>
    <n v="0.15"/>
    <n v="2977.24"/>
    <n v="18.07"/>
    <s v="RODRIGO IBARRA."/>
    <n v="54"/>
    <n v="0.91"/>
    <n v="589.25"/>
    <n v="0.91"/>
    <n v="0.62"/>
    <b v="0"/>
  </r>
  <r>
    <s v="3"/>
    <x v="0"/>
    <s v="16680341"/>
    <s v="4"/>
    <s v="ROMERO WALTER"/>
    <d v="2019-04-10T00:00:00"/>
    <x v="3"/>
    <s v="237284"/>
    <s v="GIUSTI ANA TERESA"/>
    <s v="PE"/>
    <s v="2008 SPORT 1.6 THP"/>
    <s v="AB403LI"/>
    <d v="2017-05-31T00:00:00"/>
    <n v="0"/>
    <n v="0.81"/>
    <n v="0.02"/>
    <n v="2.0000000000000001E-4"/>
    <n v="4305.3500000000004"/>
    <n v="759.76"/>
    <n v="15"/>
    <n v="0.15"/>
    <n v="2927.04"/>
    <n v="0"/>
    <s v="SALVATICO ARIEL"/>
    <n v="25"/>
    <n v="1.77"/>
    <n v="4071.92"/>
    <n v="1.77"/>
    <n v="1.76"/>
    <b v="0"/>
  </r>
  <r>
    <s v="3"/>
    <x v="0"/>
    <s v="16680831"/>
    <s v="082"/>
    <s v="ENZO RUIZ"/>
    <d v="2019-04-10T00:00:00"/>
    <x v="3"/>
    <s v="80990"/>
    <s v="HAMES HELENA SUGAR"/>
    <s v="PE"/>
    <s v="208 ALLURE 1.5 NAV"/>
    <s v="AA899FL"/>
    <d v="2017-01-11T00:00:00"/>
    <n v="1"/>
    <n v="152.07"/>
    <n v="8"/>
    <n v="0.08"/>
    <n v="3588.52"/>
    <n v="633.26"/>
    <n v="15"/>
    <n v="0.15"/>
    <n v="1523.57"/>
    <n v="0"/>
    <s v="AGUIRRE JONATHAN"/>
    <n v="28"/>
    <n v="1.78"/>
    <n v="1748.76"/>
    <n v="1.78"/>
    <n v="1"/>
    <b v="0"/>
  </r>
  <r>
    <s v="3"/>
    <x v="4"/>
    <s v="16655021"/>
    <s v="4"/>
    <s v="ROMERO WALTER"/>
    <d v="2019-04-10T00:00:00"/>
    <x v="3"/>
    <s v="116"/>
    <s v="GARANTIA"/>
    <s v="PE"/>
    <s v="2008 FELINE 1.6 115"/>
    <s v="AD461IZ"/>
    <d v="2019-03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1382"/>
    <s v="4"/>
    <s v="ROMERO WALTER"/>
    <d v="2019-04-10T00:00:00"/>
    <x v="3"/>
    <s v="116"/>
    <s v="GARANTIA"/>
    <s v="PE"/>
    <s v="301 ALLURE 1.6 HDI CBA."/>
    <s v="AB328LV"/>
    <d v="2017-05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55022"/>
    <s v="4"/>
    <s v="ROMERO WALTER"/>
    <d v="2019-04-10T00:00:00"/>
    <x v="3"/>
    <s v="116"/>
    <s v="GARANTIA"/>
    <s v="PE"/>
    <s v="2008 FELINE 1.6 115"/>
    <s v="AD461IZ"/>
    <d v="2019-03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55201"/>
    <s v="082"/>
    <s v="ENZO RUIZ"/>
    <d v="2019-04-10T00:00:00"/>
    <x v="3"/>
    <s v="239951"/>
    <s v="KNUBEL VANINA ASUNCION"/>
    <s v="PE"/>
    <s v="2008 ALLURE 1.6"/>
    <s v="AA489VL"/>
    <d v="2016-09-06T00:00:00"/>
    <n v="2"/>
    <n v="152.07"/>
    <n v="4"/>
    <n v="0.04"/>
    <n v="4315.08"/>
    <n v="761.48"/>
    <n v="15"/>
    <n v="0.15"/>
    <n v="2126.75"/>
    <n v="0"/>
    <s v="MERCADO CARLOS"/>
    <n v="51"/>
    <n v="1.63"/>
    <n v="3649.59"/>
    <n v="1.63"/>
    <n v="2"/>
    <b v="1"/>
  </r>
  <r>
    <s v="3"/>
    <x v="4"/>
    <s v="16639922"/>
    <s v="082"/>
    <s v="ENZO RUIZ"/>
    <d v="2019-04-10T00:00:00"/>
    <x v="3"/>
    <s v="116"/>
    <s v="GARANTIA"/>
    <s v="PE"/>
    <s v="208 ALLURE PLUS 1.6 HDI 9"/>
    <s v="AC114BB"/>
    <d v="2017-01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3732"/>
    <s v="4"/>
    <s v="ROMERO WALTER"/>
    <d v="2019-04-11T00:00:00"/>
    <x v="3"/>
    <s v="116"/>
    <s v="GARANTIA"/>
    <s v="PE"/>
    <s v="3008 GT-LINE THP TIPTRONI"/>
    <s v="AD073CM"/>
    <d v="2018-08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83931"/>
    <s v="4"/>
    <s v="ROMERO WALTER"/>
    <d v="2019-04-11T00:00:00"/>
    <x v="3"/>
    <s v="255407"/>
    <s v="APPENDINO SEBASTIAN CES"/>
    <s v="PE"/>
    <s v="208 ACTIVE 1.6"/>
    <s v="AC950NW"/>
    <d v="2018-07-11T00:00:00"/>
    <n v="0"/>
    <n v="3.77"/>
    <n v="7.0000000000000007E-2"/>
    <n v="7.000000000000001E-4"/>
    <n v="2090.4"/>
    <n v="368.89"/>
    <n v="15"/>
    <n v="0.15"/>
    <n v="1112.31"/>
    <n v="0"/>
    <s v="SALVATICO ARIEL"/>
    <n v="25"/>
    <n v="2.04"/>
    <n v="5387.97"/>
    <n v="2.04"/>
    <n v="2.33"/>
    <b v="1"/>
  </r>
  <r>
    <s v="3"/>
    <x v="0"/>
    <s v="16684411"/>
    <s v="082"/>
    <s v="ENZO RUIZ"/>
    <d v="2019-04-11T00:00:00"/>
    <x v="3"/>
    <s v="190041"/>
    <s v="DURANDO IRIS"/>
    <s v="PE"/>
    <s v="308 ALLURE PACK 1.6 HDI"/>
    <s v="AC851FL"/>
    <d v="2018-06-12T00:00:00"/>
    <n v="2.75"/>
    <m/>
    <n v="0"/>
    <n v="0"/>
    <n v="5312.87"/>
    <n v="0"/>
    <n v="0"/>
    <n v="0"/>
    <n v="2482.0700000000002"/>
    <n v="0"/>
    <s v="LUCAS DIGIOVANNI"/>
    <n v="90"/>
    <n v="1.4"/>
    <n v="5227.28"/>
    <n v="1.4"/>
    <n v="2.75"/>
    <b v="1"/>
  </r>
  <r>
    <s v="3"/>
    <x v="2"/>
    <s v="16684412"/>
    <s v="082"/>
    <s v="ENZO RUIZ"/>
    <d v="2019-04-11T00:00:00"/>
    <x v="3"/>
    <s v="190041"/>
    <s v="DURANDO IRIS"/>
    <s v="PE"/>
    <s v="308 ALLURE PACK 1.6 HDI"/>
    <s v="AC851FL"/>
    <d v="2018-06-12T00:00:00"/>
    <n v="0"/>
    <m/>
    <n v="0"/>
    <n v="0"/>
    <n v="0"/>
    <n v="0"/>
    <n v="0"/>
    <n v="0"/>
    <n v="0"/>
    <n v="0"/>
    <s v="LUCAS DIGIOVANNI"/>
    <n v="90"/>
    <n v="0.5"/>
    <n v="997.93"/>
    <n v="0.5"/>
    <n v="1.05"/>
    <b v="1"/>
  </r>
  <r>
    <s v="3"/>
    <x v="0"/>
    <s v="16667901"/>
    <s v="082"/>
    <s v="ENZO RUIZ"/>
    <d v="2019-04-11T00:00:00"/>
    <x v="3"/>
    <s v="247572"/>
    <s v="NASSIF MARIA CRISTINA"/>
    <s v="PE"/>
    <s v="308 ALLURE 1.6 HDI"/>
    <s v="AB193IX"/>
    <d v="2017-05-16T00:00:00"/>
    <n v="2"/>
    <n v="92.76"/>
    <n v="2.44"/>
    <n v="2.4399999999999998E-2"/>
    <n v="4515.9399999999996"/>
    <n v="796.93"/>
    <n v="15"/>
    <n v="0.15"/>
    <n v="2482.0700000000002"/>
    <n v="0"/>
    <s v="LUCAS DIGIOVANNI"/>
    <n v="90"/>
    <n v="1.23"/>
    <n v="3708.9"/>
    <n v="1.23"/>
    <n v="2"/>
    <b v="1"/>
  </r>
  <r>
    <s v="3"/>
    <x v="0"/>
    <s v="16657761"/>
    <s v="4"/>
    <s v="ROMERO WALTER"/>
    <d v="2019-04-11T00:00:00"/>
    <x v="3"/>
    <s v="235199"/>
    <s v="ALIMENTARIA CAPRINA SRL"/>
    <s v="PE"/>
    <s v="PARTNER CONFORT 1.6 HDI"/>
    <s v="PQA045"/>
    <d v="2016-03-15T00:00:00"/>
    <n v="0"/>
    <m/>
    <n v="0"/>
    <n v="0"/>
    <n v="10204.14"/>
    <n v="1800.73"/>
    <n v="15"/>
    <n v="0.15"/>
    <n v="6855"/>
    <n v="73.05"/>
    <s v="YANCE RAUL"/>
    <n v="16"/>
    <n v="3.68"/>
    <n v="7603.32"/>
    <n v="3.68"/>
    <n v="4"/>
    <b v="1"/>
  </r>
  <r>
    <s v="3"/>
    <x v="4"/>
    <s v="16658222"/>
    <s v="4"/>
    <s v="ROMERO WALTER"/>
    <d v="2019-04-11T00:00:00"/>
    <x v="3"/>
    <s v="116"/>
    <s v="GARANTIA"/>
    <s v="PE"/>
    <s v="PARTNER PATAGONICA HDI 1."/>
    <s v="AC130YG"/>
    <d v="2017-12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58223"/>
    <s v="4"/>
    <s v="ROMERO WALTER"/>
    <d v="2019-04-11T00:00:00"/>
    <x v="3"/>
    <s v="116"/>
    <s v="GARANTIA"/>
    <s v="PE"/>
    <s v="PARTNER PATAGONICA HDI 1."/>
    <s v="AC130YG"/>
    <d v="2017-12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85371"/>
    <s v="082"/>
    <s v="ENZO RUIZ"/>
    <d v="2019-04-11T00:00:00"/>
    <x v="3"/>
    <s v="266079"/>
    <s v="SANCHEZ MARIN DANIEL GU"/>
    <s v="PE"/>
    <s v="208 Feline 1.6 115"/>
    <s v="AD334DZ"/>
    <d v="2018-12-05T00:00:00"/>
    <n v="2.35"/>
    <m/>
    <n v="0"/>
    <n v="0"/>
    <n v="3910.54"/>
    <n v="0"/>
    <n v="0"/>
    <n v="0"/>
    <n v="1338.19"/>
    <n v="24.22"/>
    <s v="YANCE RAUL"/>
    <n v="16"/>
    <n v="1.22"/>
    <n v="4466.95"/>
    <n v="1.22"/>
    <n v="2.35"/>
    <b v="1"/>
  </r>
  <r>
    <s v="3"/>
    <x v="4"/>
    <s v="16685562"/>
    <s v="082"/>
    <s v="ENZO RUIZ"/>
    <d v="2019-04-11T00:00:00"/>
    <x v="3"/>
    <s v="116"/>
    <s v="GARANTIA"/>
    <s v="PE"/>
    <s v="301"/>
    <s v="AB887SX"/>
    <d v="2017-10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5563"/>
    <s v="082"/>
    <s v="ENZO RUIZ"/>
    <d v="2019-04-11T00:00:00"/>
    <x v="3"/>
    <s v="116"/>
    <s v="GARANTIA"/>
    <s v="PE"/>
    <s v="301"/>
    <s v="AB887SX"/>
    <d v="2017-10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5564"/>
    <s v="082"/>
    <s v="ENZO RUIZ"/>
    <d v="2019-04-11T00:00:00"/>
    <x v="3"/>
    <s v="116"/>
    <s v="GARANTIA"/>
    <s v="PE"/>
    <s v="301"/>
    <s v="AB887SX"/>
    <d v="2017-10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85621"/>
    <s v="214"/>
    <s v="MARCO AHUMADA"/>
    <d v="2019-04-11T00:00:00"/>
    <x v="3"/>
    <s v="21528"/>
    <s v="MARTINEZ GALLINO FERNAN"/>
    <s v="PE"/>
    <s v="308"/>
    <s v="AC497IY"/>
    <d v="2018-05-03T00:00:00"/>
    <n v="2.82"/>
    <n v="18.27"/>
    <n v="0.28000000000000003"/>
    <n v="2.8000000000000004E-3"/>
    <n v="3184.51"/>
    <n v="0"/>
    <n v="0"/>
    <n v="0"/>
    <n v="961.08"/>
    <n v="24.42"/>
    <s v="YANCE RAUL"/>
    <n v="16"/>
    <n v="1.23"/>
    <n v="6507.35"/>
    <n v="1.23"/>
    <n v="2.82"/>
    <b v="1"/>
  </r>
  <r>
    <s v="3"/>
    <x v="4"/>
    <s v="16686011"/>
    <s v="082"/>
    <s v="ENZO RUIZ"/>
    <d v="2019-04-11T00:00:00"/>
    <x v="3"/>
    <s v="116"/>
    <s v="GARANTIA"/>
    <s v="PE"/>
    <s v="408 ALLURE 1.6 HDI"/>
    <s v="AC986KZ"/>
    <d v="2018-07-25T00:00:00"/>
    <n v="0.3"/>
    <m/>
    <n v="0"/>
    <n v="0"/>
    <n v="3544.52"/>
    <n v="0"/>
    <n v="0"/>
    <n v="0"/>
    <n v="3238.08"/>
    <n v="18.260000000000002"/>
    <s v="YANCE RAUL"/>
    <n v="16"/>
    <n v="0.92"/>
    <n v="400.41"/>
    <n v="0.92"/>
    <n v="0.3"/>
    <b v="0"/>
  </r>
  <r>
    <s v="3"/>
    <x v="4"/>
    <s v="16686152"/>
    <s v="214"/>
    <s v="MARCO AHUMADA"/>
    <d v="2019-04-11T00:00:00"/>
    <x v="3"/>
    <s v="116"/>
    <s v="GARANTIA"/>
    <s v="PE"/>
    <s v="308 FELINE THP TIPTRONIC"/>
    <s v="AC919ZX"/>
    <d v="2018-07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6153"/>
    <s v="214"/>
    <s v="MARCO AHUMADA"/>
    <d v="2019-04-11T00:00:00"/>
    <x v="3"/>
    <s v="116"/>
    <s v="GARANTIA"/>
    <s v="PE"/>
    <s v="308 FELINE THP TIPTRONIC"/>
    <s v="AC919ZX"/>
    <d v="2018-07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71141"/>
    <s v="4"/>
    <s v="ROMERO WALTER"/>
    <d v="2019-04-11T00:00:00"/>
    <x v="3"/>
    <s v="153122"/>
    <s v="STIEFKENS ALICIA DEL RO"/>
    <s v="PE"/>
    <s v="208 ALLURE 1.6"/>
    <s v="AC565HI"/>
    <d v="2018-03-27T00:00:00"/>
    <n v="0"/>
    <m/>
    <n v="0"/>
    <n v="0"/>
    <n v="3788.86"/>
    <n v="0"/>
    <n v="0"/>
    <n v="0"/>
    <n v="1291.4100000000001"/>
    <n v="0"/>
    <s v="LUCAS DIGIOVANNI"/>
    <n v="90"/>
    <n v="1.58"/>
    <n v="4619.0200000000004"/>
    <n v="1.58"/>
    <n v="2.4300000000000002"/>
    <b v="1"/>
  </r>
  <r>
    <s v="3"/>
    <x v="0"/>
    <s v="16689081"/>
    <s v="214"/>
    <s v="MARCO AHUMADA"/>
    <d v="2019-04-11T00:00:00"/>
    <x v="3"/>
    <s v="22284"/>
    <s v="OLMEDO ELADIO ROQUE"/>
    <s v="PE"/>
    <s v="408 ALLURE PLUS THP"/>
    <s v="AB263XO"/>
    <d v="2017-05-02T00:00:00"/>
    <n v="2.5099999999999998"/>
    <n v="6.39"/>
    <n v="0.11"/>
    <n v="1.1000000000000001E-3"/>
    <n v="3765.13"/>
    <n v="664.43"/>
    <n v="15"/>
    <n v="0.15"/>
    <n v="2614.91"/>
    <n v="0"/>
    <s v="MERCADO CARLOS"/>
    <n v="51"/>
    <n v="1.48"/>
    <n v="5801.88"/>
    <n v="1.48"/>
    <n v="2.5099999999999998"/>
    <b v="1"/>
  </r>
  <r>
    <s v="3"/>
    <x v="2"/>
    <s v="16689082"/>
    <s v="214"/>
    <s v="MARCO AHUMADA"/>
    <d v="2019-04-11T00:00:00"/>
    <x v="3"/>
    <s v="22284"/>
    <s v="OLMEDO ELADIO ROQUE"/>
    <s v="PE"/>
    <s v="408 ALLURE PLUS THP"/>
    <s v="AB263XO"/>
    <d v="2017-05-02T00:00:00"/>
    <n v="0"/>
    <n v="8.99"/>
    <n v="0.83"/>
    <n v="8.3000000000000001E-3"/>
    <n v="0"/>
    <n v="0"/>
    <n v="0"/>
    <n v="0"/>
    <n v="0"/>
    <n v="0"/>
    <s v="MERCADO CARLOS"/>
    <n v="51"/>
    <n v="0.82"/>
    <n v="1074.48"/>
    <n v="0.82"/>
    <n v="1.1399999999999999"/>
    <b v="1"/>
  </r>
  <r>
    <s v="3"/>
    <x v="0"/>
    <s v="16689151"/>
    <s v="214"/>
    <s v="MARCO AHUMADA"/>
    <d v="2019-04-11T00:00:00"/>
    <x v="3"/>
    <s v="192295"/>
    <s v="FERRERO CARLOS HORACIO"/>
    <s v="PE"/>
    <s v="PARTNER PATAGËNICA 1.6 N"/>
    <s v="AA626PU"/>
    <d v="2016-10-26T00:00:00"/>
    <n v="0"/>
    <n v="13.16"/>
    <n v="0.36"/>
    <n v="3.5999999999999999E-3"/>
    <n v="2730.68"/>
    <n v="481.88"/>
    <n v="15"/>
    <n v="0.15"/>
    <n v="993.31"/>
    <n v="0"/>
    <s v="CRISTIAN BARRIONUEVO"/>
    <n v="91"/>
    <n v="0.88"/>
    <n v="3643.04"/>
    <n v="0.88"/>
    <n v="1.58"/>
    <b v="1"/>
  </r>
  <r>
    <s v="3"/>
    <x v="0"/>
    <s v="16689341"/>
    <s v="214"/>
    <s v="MARCO AHUMADA"/>
    <d v="2019-04-11T00:00:00"/>
    <x v="3"/>
    <s v="247936"/>
    <s v="LEPAGE MARIANA"/>
    <s v="PE"/>
    <s v="PARTNER PATAGONICA 1.6 HD"/>
    <s v="AB365DR"/>
    <d v="2017-05-19T00:00:00"/>
    <n v="0.91"/>
    <n v="7.79"/>
    <n v="0.37"/>
    <n v="3.7000000000000002E-3"/>
    <n v="4595.51"/>
    <n v="810.98"/>
    <n v="15"/>
    <n v="0.15"/>
    <n v="2518.5300000000002"/>
    <n v="0"/>
    <s v="AGUIRRE JONATHAN"/>
    <n v="28"/>
    <n v="1.8"/>
    <n v="2098"/>
    <n v="1.8"/>
    <n v="0.91"/>
    <b v="0"/>
  </r>
  <r>
    <s v="3"/>
    <x v="4"/>
    <s v="16671713"/>
    <s v="082"/>
    <s v="ENZO RUIZ"/>
    <d v="2019-04-11T00:00:00"/>
    <x v="3"/>
    <s v="116"/>
    <s v="GARANTIA"/>
    <s v="PE"/>
    <s v="2008"/>
    <s v="AB744WJ"/>
    <d v="2017-08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89781"/>
    <s v="214"/>
    <s v="MARCO AHUMADA"/>
    <d v="2019-04-11T00:00:00"/>
    <x v="3"/>
    <s v="237067"/>
    <s v="AGUILERA JUAN MANUEL"/>
    <s v="PE"/>
    <s v="RCZ 1.6 THP  COSQUIN"/>
    <s v="MAV-640"/>
    <d v="2013-01-20T00:00:00"/>
    <n v="2.5099999999999998"/>
    <n v="11.62"/>
    <n v="0.2"/>
    <n v="2E-3"/>
    <n v="3997.8"/>
    <n v="705.49"/>
    <n v="15"/>
    <n v="0.15"/>
    <n v="2687.8"/>
    <n v="0"/>
    <s v="CRISTIAN BARRIONUEVO"/>
    <n v="91"/>
    <n v="0.92"/>
    <n v="5796.65"/>
    <n v="0.92"/>
    <n v="2.5099999999999998"/>
    <b v="1"/>
  </r>
  <r>
    <s v="3"/>
    <x v="5"/>
    <s v="16689831"/>
    <s v="4"/>
    <s v="ROMERO WALTER"/>
    <d v="2019-04-11T00:00:00"/>
    <x v="3"/>
    <s v="171488"/>
    <s v="LO CICERO JULIO LUIS"/>
    <s v="PE"/>
    <s v="PARTNER PATAGONICA VTC PL"/>
    <s v="AD570IY"/>
    <d v="2019-03-14T00:00:00"/>
    <n v="0"/>
    <n v="-3.21"/>
    <n v="0.15"/>
    <n v="1.5E-3"/>
    <n v="-4405.72"/>
    <n v="-2285.58"/>
    <n v="34.159999999999997"/>
    <n v="0.34159999999999996"/>
    <n v="-3629.06"/>
    <n v="0"/>
    <e v="#N/A"/>
    <s v=""/>
    <n v="0"/>
    <n v="-2135.21"/>
    <m/>
    <n v="0"/>
    <b v="0"/>
  </r>
  <r>
    <s v="3"/>
    <x v="2"/>
    <s v="16660801"/>
    <s v="214"/>
    <s v="MARCO AHUMADA"/>
    <d v="2019-04-11T00:00:00"/>
    <x v="3"/>
    <s v="101109"/>
    <s v="LAPROVITTA AGUSTIN MIGU"/>
    <s v="PE"/>
    <s v="208 ALLURE PLUS 1.6 HDI 9"/>
    <s v="AC577XP"/>
    <d v="2018-04-20T00:00:00"/>
    <n v="0"/>
    <m/>
    <n v="0"/>
    <n v="0"/>
    <n v="977.63"/>
    <n v="0"/>
    <n v="0"/>
    <n v="0"/>
    <n v="949.2"/>
    <n v="7.54"/>
    <s v="YANCE RAUL"/>
    <n v="16"/>
    <n v="0.38"/>
    <n v="950.41"/>
    <n v="0.38"/>
    <n v="1"/>
    <b v="1"/>
  </r>
  <r>
    <s v="3"/>
    <x v="5"/>
    <s v="16690881"/>
    <s v="4"/>
    <s v="ROMERO WALTER"/>
    <d v="2019-04-11T00:00:00"/>
    <x v="3"/>
    <s v="41789"/>
    <s v="VILIA CRISTIAN ALFREDO"/>
    <s v="PE"/>
    <s v="308 Allure Pack 1.6 HDI"/>
    <s v="AD518HS"/>
    <d v="2019-03-12T00:00:00"/>
    <n v="0"/>
    <m/>
    <n v="0"/>
    <n v="0"/>
    <n v="0"/>
    <n v="0"/>
    <n v="0"/>
    <n v="0"/>
    <n v="0"/>
    <n v="1200"/>
    <e v="#N/A"/>
    <s v=""/>
    <n v="0"/>
    <n v="0"/>
    <m/>
    <n v="0"/>
    <b v="0"/>
  </r>
  <r>
    <s v="3"/>
    <x v="4"/>
    <s v="16673703"/>
    <s v="4"/>
    <s v="ROMERO WALTER"/>
    <d v="2019-04-11T00:00:00"/>
    <x v="3"/>
    <s v="116"/>
    <s v="GARANTIA"/>
    <s v="PE"/>
    <s v="208 ACTIVE 1.5"/>
    <s v="AB761TA"/>
    <d v="2017-08-28T00:00:00"/>
    <n v="0.7"/>
    <m/>
    <n v="0"/>
    <n v="0"/>
    <n v="2510.6799999999998"/>
    <n v="0"/>
    <n v="0"/>
    <n v="0"/>
    <n v="2074.1999999999998"/>
    <n v="16.28"/>
    <s v="RODRIGO IBARRA."/>
    <n v="54"/>
    <n v="0.82"/>
    <n v="934.3"/>
    <n v="0.82"/>
    <n v="0.7"/>
    <b v="0"/>
  </r>
  <r>
    <s v="3"/>
    <x v="4"/>
    <s v="16673704"/>
    <s v="4"/>
    <s v="ROMERO WALTER"/>
    <d v="2019-04-11T00:00:00"/>
    <x v="3"/>
    <s v="116"/>
    <s v="GARANTIA"/>
    <s v="PE"/>
    <s v="208 ACTIVE 1.5"/>
    <s v="AB761TA"/>
    <d v="2017-08-28T00:00:00"/>
    <n v="0.4"/>
    <m/>
    <n v="0"/>
    <n v="0"/>
    <n v="888.46"/>
    <n v="0"/>
    <n v="0"/>
    <n v="0"/>
    <n v="782.5"/>
    <n v="6.95"/>
    <s v="RODRIGO IBARRA."/>
    <n v="54"/>
    <n v="0.35"/>
    <n v="533.88"/>
    <n v="0.35"/>
    <n v="0.4"/>
    <b v="1"/>
  </r>
  <r>
    <s v="3"/>
    <x v="0"/>
    <s v="16673721"/>
    <s v="4"/>
    <s v="ROMERO WALTER"/>
    <d v="2019-04-11T00:00:00"/>
    <x v="3"/>
    <s v="65299"/>
    <s v="MONTE POTRERO S.A."/>
    <s v="PE"/>
    <s v="207 COMPACT FELINE 1.6 4P"/>
    <s v="MJS-754"/>
    <d v="2013-03-21T00:00:00"/>
    <n v="0"/>
    <m/>
    <n v="0"/>
    <n v="0"/>
    <n v="3406.22"/>
    <n v="601.08000000000004"/>
    <n v="15"/>
    <n v="0.15"/>
    <n v="1372.21"/>
    <n v="0"/>
    <s v="CRISTIAN BARRIONUEVO"/>
    <n v="91"/>
    <n v="1.83"/>
    <n v="3041.33"/>
    <n v="1.83"/>
    <n v="1.6"/>
    <b v="0"/>
  </r>
  <r>
    <s v="3"/>
    <x v="0"/>
    <s v="16675791"/>
    <s v="214"/>
    <s v="MARCO AHUMADA"/>
    <d v="2019-04-11T00:00:00"/>
    <x v="3"/>
    <s v="5062"/>
    <s v="JAIME MIGUEL ANGEL"/>
    <s v="PE"/>
    <s v="207 COMPACT FELINE 1.6 N"/>
    <s v="MSF-103"/>
    <d v="2013-06-18T00:00:00"/>
    <n v="0"/>
    <m/>
    <n v="0"/>
    <n v="0"/>
    <n v="0"/>
    <n v="0"/>
    <n v="0"/>
    <n v="0"/>
    <n v="0"/>
    <n v="5.36"/>
    <s v="YANCE RAUL"/>
    <n v="16"/>
    <n v="0.27"/>
    <n v="1900.83"/>
    <n v="0.27"/>
    <n v="1"/>
    <b v="1"/>
  </r>
  <r>
    <s v="3"/>
    <x v="4"/>
    <s v="16676111"/>
    <s v="4"/>
    <s v="ROMERO WALTER"/>
    <d v="2019-04-11T00:00:00"/>
    <x v="3"/>
    <s v="116"/>
    <s v="GARANTIA"/>
    <s v="PE"/>
    <s v="2008 ALLURE 1.6 N"/>
    <s v="AA009EW"/>
    <d v="2016-04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76401"/>
    <s v="214"/>
    <s v="MARCO AHUMADA"/>
    <d v="2019-04-11T00:00:00"/>
    <x v="3"/>
    <s v="24553"/>
    <s v="CAPILLITAS S.A."/>
    <s v="PE"/>
    <s v="508 - FELINE NAFTA TIP TR"/>
    <s v="MJF-473"/>
    <d v="2013-04-08T00:00:00"/>
    <n v="0"/>
    <m/>
    <n v="0"/>
    <n v="0"/>
    <n v="0"/>
    <n v="0"/>
    <n v="0"/>
    <n v="0"/>
    <n v="0"/>
    <n v="0"/>
    <s v="CRISTIAN BARRIONUEVO"/>
    <n v="91"/>
    <n v="0.73"/>
    <n v="950.41"/>
    <n v="0.73"/>
    <n v="1"/>
    <b v="1"/>
  </r>
  <r>
    <s v="3"/>
    <x v="0"/>
    <s v="16676871"/>
    <s v="4"/>
    <s v="ROMERO WALTER"/>
    <d v="2019-04-11T00:00:00"/>
    <x v="3"/>
    <s v="164844"/>
    <s v="RODRIGUEZ QUINTEROS NES"/>
    <s v="PE"/>
    <s v="408 ALLURE PLUS THP"/>
    <s v="AA036LY"/>
    <d v="2016-05-06T00:00:00"/>
    <n v="0"/>
    <m/>
    <n v="0"/>
    <n v="0"/>
    <n v="4949.66"/>
    <n v="873.46"/>
    <n v="15"/>
    <n v="0.15"/>
    <n v="3496.38"/>
    <n v="0"/>
    <s v="CRISTIAN BARRIONUEVO"/>
    <n v="91"/>
    <n v="1.97"/>
    <n v="4542.9799999999996"/>
    <n v="1.97"/>
    <n v="2.39"/>
    <b v="1"/>
  </r>
  <r>
    <s v="3"/>
    <x v="2"/>
    <s v="16676875"/>
    <s v="4"/>
    <s v="ROMERO WALTER"/>
    <d v="2019-04-11T00:00:00"/>
    <x v="3"/>
    <s v="164844"/>
    <s v="RODRIGUEZ QUINTEROS NES"/>
    <s v="PE"/>
    <s v="408 ALLURE PLUS THP"/>
    <s v="AA036LY"/>
    <d v="2016-05-06T00:00:00"/>
    <n v="0"/>
    <m/>
    <n v="0"/>
    <n v="0"/>
    <n v="996.35"/>
    <n v="862.52"/>
    <n v="46.4"/>
    <n v="0.46399999999999997"/>
    <n v="900.03"/>
    <n v="0"/>
    <e v="#N/A"/>
    <s v=""/>
    <n v="0"/>
    <n v="237.6"/>
    <m/>
    <n v="0"/>
    <b v="0"/>
  </r>
  <r>
    <s v="3"/>
    <x v="2"/>
    <s v="16676876"/>
    <s v="4"/>
    <s v="ROMERO WALTER"/>
    <d v="2019-04-11T00:00:00"/>
    <x v="3"/>
    <s v="164844"/>
    <s v="RODRIGUEZ QUINTEROS NES"/>
    <s v="PE"/>
    <s v="408 ALLURE PLUS THP"/>
    <s v="AA036LY"/>
    <d v="2016-05-06T00:00:00"/>
    <n v="0"/>
    <m/>
    <n v="0"/>
    <n v="0"/>
    <n v="2373.75"/>
    <n v="418.9"/>
    <n v="15"/>
    <n v="0.15"/>
    <n v="1790.4"/>
    <n v="0"/>
    <s v="CRISTIAN BARRIONUEVO"/>
    <n v="91"/>
    <n v="1.1000000000000001"/>
    <n v="570.25"/>
    <n v="1.1000000000000001"/>
    <n v="0.6"/>
    <b v="0"/>
  </r>
  <r>
    <s v="3"/>
    <x v="0"/>
    <s v="16677671"/>
    <s v="214"/>
    <s v="MARCO AHUMADA"/>
    <d v="2019-04-11T00:00:00"/>
    <x v="3"/>
    <s v="12325"/>
    <s v="VESPASIANI ALEJANDRO AG"/>
    <s v="PE"/>
    <s v="308 FELINE 1.6 HDI"/>
    <s v="AB005NG"/>
    <d v="2017-01-30T00:00:00"/>
    <n v="1.29"/>
    <n v="22.39"/>
    <n v="0.75"/>
    <n v="7.4999999999999997E-3"/>
    <n v="5275.43"/>
    <n v="930.96"/>
    <n v="15"/>
    <n v="0.15"/>
    <n v="2769.55"/>
    <n v="25.21"/>
    <s v="YANCE RAUL"/>
    <n v="16"/>
    <n v="1.27"/>
    <n v="2962.73"/>
    <n v="1.27"/>
    <n v="1.29"/>
    <b v="1"/>
  </r>
  <r>
    <s v="3"/>
    <x v="4"/>
    <s v="16679211"/>
    <s v="214"/>
    <s v="MARCO AHUMADA"/>
    <d v="2019-04-11T00:00:00"/>
    <x v="3"/>
    <s v="116"/>
    <s v="GARANTIA"/>
    <s v="PE"/>
    <s v="PARTNER CONFORT 1.6 HDI 9"/>
    <s v="AC428GI"/>
    <d v="2018-03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79212"/>
    <s v="214"/>
    <s v="MARCO AHUMADA"/>
    <d v="2019-04-11T00:00:00"/>
    <x v="3"/>
    <s v="116"/>
    <s v="GARANTIA"/>
    <s v="PE"/>
    <s v="PARTNER CONFORT 1.6 HDI 9"/>
    <s v="AC428GI"/>
    <d v="2018-03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79301"/>
    <s v="4"/>
    <s v="ROMERO WALTER"/>
    <d v="2019-04-11T00:00:00"/>
    <x v="3"/>
    <s v="264253"/>
    <s v="FERRER MANUEL AUGUSTO B"/>
    <s v="PE"/>
    <s v="PARTNER  PATAGONICA VTC"/>
    <s v="AC670IH"/>
    <d v="2018-05-31T00:00:00"/>
    <n v="0"/>
    <m/>
    <n v="0"/>
    <n v="0"/>
    <n v="2730.68"/>
    <n v="481.88"/>
    <n v="15"/>
    <n v="0.15"/>
    <n v="993.31"/>
    <n v="0"/>
    <s v="SALVATICO ARIEL"/>
    <n v="25"/>
    <n v="1.03"/>
    <n v="3649.59"/>
    <n v="1.03"/>
    <n v="1.92"/>
    <b v="1"/>
  </r>
  <r>
    <s v="3"/>
    <x v="4"/>
    <s v="16679302"/>
    <s v="4"/>
    <s v="ROMERO WALTER"/>
    <d v="2019-04-11T00:00:00"/>
    <x v="3"/>
    <s v="116"/>
    <s v="GARANTIA"/>
    <s v="PE"/>
    <s v="PARTNER  PATAGONICA VTC"/>
    <s v="AC670IH"/>
    <d v="2018-05-31T00:00:00"/>
    <n v="0"/>
    <m/>
    <n v="0"/>
    <n v="0"/>
    <n v="0"/>
    <n v="0"/>
    <n v="0"/>
    <n v="0"/>
    <n v="0"/>
    <n v="0"/>
    <s v="SALVATICO ARIEL"/>
    <n v="25"/>
    <n v="0.87"/>
    <n v="667.36"/>
    <n v="0.87"/>
    <n v="0.5"/>
    <b v="0"/>
  </r>
  <r>
    <s v="3"/>
    <x v="4"/>
    <s v="16679303"/>
    <s v="4"/>
    <s v="ROMERO WALTER"/>
    <d v="2019-04-11T00:00:00"/>
    <x v="3"/>
    <s v="116"/>
    <s v="GARANTIA"/>
    <s v="PE"/>
    <s v="PARTNER  PATAGONICA VTC"/>
    <s v="AC670IH"/>
    <d v="2018-05-31T00:00:00"/>
    <n v="0"/>
    <m/>
    <n v="0"/>
    <n v="0"/>
    <n v="0"/>
    <n v="0"/>
    <n v="0"/>
    <n v="0"/>
    <n v="0"/>
    <n v="0"/>
    <s v="SALVATICO ARIEL"/>
    <n v="25"/>
    <n v="0.45"/>
    <n v="934.3"/>
    <n v="0.45"/>
    <n v="0.7"/>
    <b v="1"/>
  </r>
  <r>
    <s v="3"/>
    <x v="4"/>
    <s v="16679491"/>
    <s v="082"/>
    <s v="ENZO RUIZ"/>
    <d v="2019-04-11T00:00:00"/>
    <x v="3"/>
    <s v="116"/>
    <s v="GARANTIA"/>
    <s v="PE"/>
    <s v="BOXER PREMIUM 2.2 HDI 435"/>
    <s v="AC720AG"/>
    <d v="2018-05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79691"/>
    <s v="214"/>
    <s v="MARCO AHUMADA"/>
    <d v="2019-04-11T00:00:00"/>
    <x v="3"/>
    <s v="116"/>
    <s v="GARANTIA"/>
    <s v="PE"/>
    <s v="2008 SPORT 1.6 THP"/>
    <s v="AA936FB"/>
    <d v="2016-12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80081"/>
    <s v="082"/>
    <s v="ENZO RUIZ"/>
    <d v="2019-04-11T00:00:00"/>
    <x v="3"/>
    <s v="269212"/>
    <s v="ROCA FACUNDO MANUEL"/>
    <s v="PE"/>
    <s v="208 NAFTA"/>
    <s v="AB620KU"/>
    <d v="2017-07-25T00:00:00"/>
    <n v="2"/>
    <n v="228.1"/>
    <n v="6"/>
    <n v="0.06"/>
    <n v="3788.86"/>
    <n v="0"/>
    <n v="0"/>
    <n v="0"/>
    <n v="1290.4100000000001"/>
    <n v="0"/>
    <s v="CRISTIAN BARRIONUEVO"/>
    <n v="91"/>
    <n v="1.17"/>
    <n v="3573.56"/>
    <n v="1.17"/>
    <n v="2"/>
    <b v="1"/>
  </r>
  <r>
    <s v="3"/>
    <x v="4"/>
    <s v="16680342"/>
    <s v="4"/>
    <s v="ROMERO WALTER"/>
    <d v="2019-04-11T00:00:00"/>
    <x v="3"/>
    <s v="116"/>
    <s v="GARANTIA"/>
    <s v="PE"/>
    <s v="2008 SPORT 1.6 THP"/>
    <s v="AB403LI"/>
    <d v="2017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80641"/>
    <s v="082"/>
    <s v="ENZO RUIZ"/>
    <d v="2019-04-11T00:00:00"/>
    <x v="3"/>
    <s v="263428"/>
    <s v="HERRERA MIGUEL FABIAN"/>
    <s v="PE"/>
    <s v="PARTNER PATAGONICA VTC PL"/>
    <s v="AC435PT"/>
    <d v="2018-03-23T00:00:00"/>
    <n v="1.3"/>
    <n v="370.66"/>
    <n v="15"/>
    <n v="0.15"/>
    <n v="4584.43"/>
    <n v="809.02"/>
    <n v="15"/>
    <n v="0.15"/>
    <n v="2508.5500000000002"/>
    <n v="0"/>
    <s v="MERCADO CARLOS"/>
    <n v="51"/>
    <n v="1.92"/>
    <n v="2100.42"/>
    <n v="1.92"/>
    <n v="1.3"/>
    <b v="0"/>
  </r>
  <r>
    <s v="3"/>
    <x v="4"/>
    <s v="16680644"/>
    <s v="082"/>
    <s v="ENZO RUIZ"/>
    <d v="2019-04-11T00:00:00"/>
    <x v="3"/>
    <s v="116"/>
    <s v="GARANTIA"/>
    <s v="PE"/>
    <s v="PARTNER PATAGONICA VTC PL"/>
    <s v="AC435PT"/>
    <d v="2018-03-23T00:00:00"/>
    <n v="0"/>
    <m/>
    <n v="0"/>
    <n v="0"/>
    <n v="0"/>
    <n v="0"/>
    <n v="0"/>
    <n v="0"/>
    <n v="0"/>
    <n v="0"/>
    <s v="MERCADO CARLOS"/>
    <n v="51"/>
    <n v="0.52"/>
    <n v="934.3"/>
    <n v="0.52"/>
    <n v="0.7"/>
    <b v="1"/>
  </r>
  <r>
    <s v="3"/>
    <x v="2"/>
    <s v="16681101"/>
    <s v="4"/>
    <s v="ROMERO WALTER"/>
    <d v="2019-04-11T00:00:00"/>
    <x v="3"/>
    <s v="242606"/>
    <s v="EATON JUAN IGNACIO"/>
    <s v="PE"/>
    <s v="308 ALLURE 1.6"/>
    <s v="PJA334"/>
    <d v="2015-11-20T00:00:00"/>
    <n v="0"/>
    <m/>
    <n v="0"/>
    <n v="0"/>
    <n v="8947.74"/>
    <n v="1579.02"/>
    <n v="15"/>
    <n v="0.15"/>
    <n v="6745.56"/>
    <n v="0"/>
    <s v="LUCAS DIGIOVANNI"/>
    <n v="90"/>
    <n v="1.5"/>
    <n v="2613.63"/>
    <n v="1.5"/>
    <n v="2.75"/>
    <b v="1"/>
  </r>
  <r>
    <s v="3"/>
    <x v="4"/>
    <s v="16655202"/>
    <s v="082"/>
    <s v="ENZO RUIZ"/>
    <d v="2019-04-11T00:00:00"/>
    <x v="3"/>
    <s v="116"/>
    <s v="GARANTIA"/>
    <s v="PE"/>
    <s v="2008 ALLURE 1.6"/>
    <s v="AA489VL"/>
    <d v="2016-09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55203"/>
    <s v="082"/>
    <s v="ENZO RUIZ"/>
    <d v="2019-04-11T00:00:00"/>
    <x v="3"/>
    <s v="116"/>
    <s v="GARANTIA"/>
    <s v="PE"/>
    <s v="2008 ALLURE 1.6"/>
    <s v="AA489VL"/>
    <d v="2016-09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82461"/>
    <s v="214"/>
    <s v="MARCO AHUMADA"/>
    <d v="2019-04-11T00:00:00"/>
    <x v="3"/>
    <s v="252910"/>
    <s v="REQUENA HAYDEE EMILIA"/>
    <s v="PE"/>
    <s v="301 ALLURE 1.6 HDI"/>
    <s v="AD284BN"/>
    <d v="2018-10-29T00:00:00"/>
    <n v="1.86"/>
    <n v="4.3"/>
    <n v="0.1"/>
    <n v="1E-3"/>
    <n v="4945.83"/>
    <n v="549.53"/>
    <n v="10"/>
    <n v="0.1"/>
    <n v="2554.9899999999998"/>
    <n v="23.42"/>
    <s v="YANCE RAUL"/>
    <n v="16"/>
    <n v="1.18"/>
    <n v="4299.83"/>
    <n v="1.18"/>
    <n v="1.86"/>
    <b v="1"/>
  </r>
  <r>
    <s v="3"/>
    <x v="0"/>
    <s v="16682951"/>
    <s v="082"/>
    <s v="ENZO RUIZ"/>
    <d v="2019-04-11T00:00:00"/>
    <x v="3"/>
    <s v="228508"/>
    <s v="LOVERO SEBASTIAN ARIEL"/>
    <s v="PE"/>
    <s v="208 FELINE 1.6"/>
    <s v="AA527SL"/>
    <d v="2016-09-15T00:00:00"/>
    <n v="2"/>
    <n v="494.22"/>
    <n v="13"/>
    <n v="0.13"/>
    <n v="3220.54"/>
    <n v="568.32000000000005"/>
    <n v="15"/>
    <n v="0.15"/>
    <n v="1291.4100000000001"/>
    <n v="0"/>
    <s v="MERCADO CARLOS"/>
    <n v="51"/>
    <n v="2"/>
    <n v="3307.44"/>
    <n v="2"/>
    <n v="2"/>
    <b v="0"/>
  </r>
  <r>
    <s v="3"/>
    <x v="0"/>
    <s v="16683161"/>
    <s v="082"/>
    <s v="ENZO RUIZ"/>
    <d v="2019-04-12T00:00:00"/>
    <x v="3"/>
    <s v="69553"/>
    <s v="LUNA NATALIA MABEL"/>
    <s v="PE"/>
    <s v="308 ALLURE 1.6N NAV"/>
    <s v="OQK-652"/>
    <d v="2015-02-23T00:00:00"/>
    <n v="2"/>
    <m/>
    <n v="0"/>
    <n v="0"/>
    <n v="3184.51"/>
    <n v="0"/>
    <n v="0"/>
    <n v="0"/>
    <n v="961.08"/>
    <n v="27.39"/>
    <s v="YANCE RAUL"/>
    <n v="16"/>
    <n v="1.38"/>
    <n v="3801.66"/>
    <n v="1.38"/>
    <n v="2"/>
    <b v="1"/>
  </r>
  <r>
    <s v="3"/>
    <x v="2"/>
    <s v="16683162"/>
    <s v="082"/>
    <s v="ENZO RUIZ"/>
    <d v="2019-04-12T00:00:00"/>
    <x v="3"/>
    <s v="69553"/>
    <s v="LUNA NATALIA MABEL"/>
    <s v="PE"/>
    <s v="308 ALLURE 1.6N NAV"/>
    <s v="OQK-652"/>
    <d v="2015-02-23T00:00:00"/>
    <n v="0"/>
    <n v="1.2"/>
    <n v="0.36"/>
    <n v="3.5999999999999999E-3"/>
    <n v="1478.49"/>
    <n v="0"/>
    <n v="0"/>
    <n v="0"/>
    <n v="896.47"/>
    <n v="0"/>
    <e v="#N/A"/>
    <s v=""/>
    <n v="0"/>
    <n v="331.44"/>
    <m/>
    <n v="0"/>
    <b v="0"/>
  </r>
  <r>
    <s v="3"/>
    <x v="2"/>
    <s v="16666582"/>
    <s v="214"/>
    <s v="MARCO AHUMADA"/>
    <d v="2019-04-12T00:00:00"/>
    <x v="3"/>
    <s v="107635"/>
    <s v="DIEZ JORGE MARCELO"/>
    <s v="PE"/>
    <s v="PARTNER PATAGËNICA HDI 1."/>
    <s v="LZA-073"/>
    <d v="2012-11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597501"/>
    <s v="082"/>
    <s v="ENZO RUIZ"/>
    <d v="2019-04-12T00:00:00"/>
    <x v="3"/>
    <s v="170662"/>
    <s v="OSCAR SCORZA EQUIPOS Y"/>
    <s v="PE"/>
    <s v="PARTNER - CONFORT 1.6  HD"/>
    <s v="AC765AL"/>
    <d v="2018-05-15T00:00:00"/>
    <n v="1.6"/>
    <n v="456.2"/>
    <n v="15"/>
    <n v="0.15"/>
    <n v="4615.58"/>
    <n v="814.5"/>
    <n v="15"/>
    <n v="0.15"/>
    <n v="2172.86"/>
    <n v="0"/>
    <s v="SALVATICO ARIEL"/>
    <n v="25"/>
    <n v="1.6"/>
    <n v="2585.13"/>
    <n v="1.6"/>
    <n v="1.6"/>
    <b v="0"/>
  </r>
  <r>
    <s v="3"/>
    <x v="0"/>
    <s v="16683941"/>
    <s v="214"/>
    <s v="MARCO AHUMADA"/>
    <d v="2019-04-12T00:00:00"/>
    <x v="3"/>
    <s v="246204"/>
    <s v="PEREZ GUILLERMO NICOLAS"/>
    <s v="PE"/>
    <s v="208 ALLURE 1.6"/>
    <s v="AC913OW"/>
    <d v="2018-06-28T00:00:00"/>
    <n v="2.16"/>
    <n v="10.5"/>
    <n v="0.21"/>
    <n v="2.0999999999999999E-3"/>
    <n v="3409.97"/>
    <n v="378.89"/>
    <n v="10"/>
    <n v="0.1"/>
    <n v="1291.4100000000001"/>
    <n v="0"/>
    <s v="CRISTIAN BARRIONUEVO"/>
    <n v="91"/>
    <n v="0.87"/>
    <n v="4987.8500000000004"/>
    <n v="0.87"/>
    <n v="2.16"/>
    <b v="1"/>
  </r>
  <r>
    <s v="3"/>
    <x v="0"/>
    <s v="16684291"/>
    <s v="4"/>
    <s v="ROMERO WALTER"/>
    <d v="2019-04-12T00:00:00"/>
    <x v="3"/>
    <s v="261182"/>
    <s v="SIMES JUAN CARLOS"/>
    <s v="PE"/>
    <s v="PARTNER CONFORT 1.6 HDI 9"/>
    <s v="AC695OO"/>
    <d v="2018-05-18T00:00:00"/>
    <n v="0"/>
    <n v="14.24"/>
    <n v="0.35"/>
    <n v="3.4999999999999996E-3"/>
    <n v="4566.3"/>
    <n v="805.82"/>
    <n v="15"/>
    <n v="0.15"/>
    <n v="2497.1"/>
    <n v="0"/>
    <s v="AGUIRRE JONATHAN"/>
    <n v="28"/>
    <n v="0.9"/>
    <n v="4053.54"/>
    <n v="0.9"/>
    <n v="2.14"/>
    <b v="1"/>
  </r>
  <r>
    <s v="3"/>
    <x v="4"/>
    <s v="16684293"/>
    <s v="4"/>
    <s v="ROMERO WALTER"/>
    <d v="2019-04-12T00:00:00"/>
    <x v="3"/>
    <s v="116"/>
    <s v="GARANTIA"/>
    <s v="PE"/>
    <s v="PARTNER CONFORT 1.6 HDI 9"/>
    <s v="AC695OO"/>
    <d v="2018-05-18T00:00:00"/>
    <n v="0"/>
    <m/>
    <n v="0"/>
    <n v="0"/>
    <n v="0"/>
    <n v="0"/>
    <n v="0"/>
    <n v="0"/>
    <n v="0"/>
    <n v="0"/>
    <s v="CRISTIAN BARRIONUEVO"/>
    <n v="91"/>
    <n v="0.5"/>
    <n v="934.3"/>
    <n v="0.5"/>
    <n v="0.7"/>
    <b v="1"/>
  </r>
  <r>
    <s v="3"/>
    <x v="4"/>
    <s v="16684391"/>
    <s v="214"/>
    <s v="MARCO AHUMADA"/>
    <d v="2019-04-12T00:00:00"/>
    <x v="3"/>
    <s v="116"/>
    <s v="GARANTIA"/>
    <s v="PE"/>
    <s v="2008 SPORT 1.6 THP 165"/>
    <s v="AD515EQ"/>
    <d v="2019-02-11T00:00:00"/>
    <n v="0"/>
    <m/>
    <n v="0"/>
    <n v="0"/>
    <n v="0"/>
    <n v="0"/>
    <n v="0"/>
    <n v="0"/>
    <n v="0"/>
    <n v="12.51"/>
    <s v="YANCE RAUL"/>
    <n v="16"/>
    <n v="0.63"/>
    <n v="667.36"/>
    <n v="0.63"/>
    <n v="0.5"/>
    <b v="0"/>
  </r>
  <r>
    <s v="3"/>
    <x v="4"/>
    <s v="16667902"/>
    <s v="082"/>
    <s v="ENZO RUIZ"/>
    <d v="2019-04-12T00:00:00"/>
    <x v="3"/>
    <s v="116"/>
    <s v="GARANTIA"/>
    <s v="PE"/>
    <s v="308 ALLURE 1.6 HDI"/>
    <s v="AB193IX"/>
    <d v="2017-05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67903"/>
    <s v="082"/>
    <s v="ENZO RUIZ"/>
    <d v="2019-04-12T00:00:00"/>
    <x v="3"/>
    <s v="116"/>
    <s v="GARANTIA"/>
    <s v="PE"/>
    <s v="308 ALLURE 1.6 HDI"/>
    <s v="AB193IX"/>
    <d v="2017-05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84561"/>
    <s v="082"/>
    <s v="ENZO RUIZ"/>
    <d v="2019-04-12T00:00:00"/>
    <x v="3"/>
    <s v="257316"/>
    <s v="TEJERINA MIRTA EVA"/>
    <s v="PE"/>
    <s v="PARTNER PATAGONICA VTC PL"/>
    <s v="AC428QW"/>
    <d v="2018-03-08T00:00:00"/>
    <n v="1.7"/>
    <m/>
    <n v="0"/>
    <n v="0"/>
    <n v="5372.12"/>
    <n v="0"/>
    <n v="0"/>
    <n v="0"/>
    <n v="2497.1"/>
    <n v="0"/>
    <s v="SALVATICO ARIEL"/>
    <n v="25"/>
    <n v="3.53"/>
    <n v="3231.41"/>
    <n v="3.53"/>
    <n v="1.7"/>
    <b v="0"/>
  </r>
  <r>
    <s v="3"/>
    <x v="4"/>
    <s v="16667904"/>
    <s v="082"/>
    <s v="ENZO RUIZ"/>
    <d v="2019-04-12T00:00:00"/>
    <x v="3"/>
    <s v="116"/>
    <s v="GARANTIA"/>
    <s v="PE"/>
    <s v="308 ALLURE 1.6 HDI"/>
    <s v="AB193IX"/>
    <d v="2017-05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84564"/>
    <s v="082"/>
    <s v="ENZO RUIZ"/>
    <d v="2019-04-12T00:00:00"/>
    <x v="3"/>
    <s v="257316"/>
    <s v="TEJERINA MIRTA EVA"/>
    <s v="PE"/>
    <s v="PARTNER PATAGONICA VTC PL"/>
    <s v="AC428QW"/>
    <d v="2018-03-08T00:00:00"/>
    <n v="0"/>
    <m/>
    <n v="0"/>
    <n v="0"/>
    <n v="0"/>
    <n v="0"/>
    <n v="0"/>
    <n v="0"/>
    <n v="0"/>
    <n v="0"/>
    <e v="#N/A"/>
    <s v=""/>
    <n v="0"/>
    <n v="1140.49"/>
    <m/>
    <n v="0"/>
    <b v="0"/>
  </r>
  <r>
    <s v="3"/>
    <x v="0"/>
    <s v="16667971"/>
    <s v="082"/>
    <s v="ENZO RUIZ"/>
    <d v="2019-04-12T00:00:00"/>
    <x v="3"/>
    <s v="240365"/>
    <s v="PATOCO ROLANDO CESAR"/>
    <s v="PE"/>
    <s v="408 FELINE 2.0N  BUE"/>
    <s v="OSF672"/>
    <d v="2015-01-01T00:00:00"/>
    <n v="0"/>
    <m/>
    <n v="0"/>
    <n v="0"/>
    <n v="396.58"/>
    <n v="0"/>
    <n v="0"/>
    <n v="0"/>
    <n v="251.21"/>
    <n v="10.91"/>
    <s v="YANCE RAUL"/>
    <n v="16"/>
    <n v="0.55000000000000004"/>
    <n v="1900.83"/>
    <n v="0.55000000000000004"/>
    <n v="1"/>
    <b v="1"/>
  </r>
  <r>
    <s v="3"/>
    <x v="0"/>
    <s v="16684581"/>
    <s v="4"/>
    <s v="ROMERO WALTER"/>
    <d v="2019-04-12T00:00:00"/>
    <x v="3"/>
    <s v="67304"/>
    <s v="SCHWEIZER GRISELDA SOLA"/>
    <s v="PE"/>
    <s v="308 FELINE 1.6 HDI"/>
    <s v="AC497XW"/>
    <d v="2018-03-08T00:00:00"/>
    <n v="0"/>
    <n v="7.42"/>
    <n v="0.18"/>
    <n v="1.8E-3"/>
    <n v="5312.87"/>
    <n v="0"/>
    <n v="0"/>
    <n v="0"/>
    <n v="2482.0700000000002"/>
    <n v="0"/>
    <s v="SALVATICO ARIEL"/>
    <n v="25"/>
    <n v="1.77"/>
    <n v="4117.38"/>
    <n v="1.77"/>
    <n v="2.17"/>
    <b v="1"/>
  </r>
  <r>
    <s v="3"/>
    <x v="4"/>
    <s v="16684701"/>
    <s v="214"/>
    <s v="MARCO AHUMADA"/>
    <d v="2019-04-12T00:00:00"/>
    <x v="3"/>
    <s v="116"/>
    <s v="GARANTIA"/>
    <s v="PE"/>
    <s v="2008 ALLURE 1.6 TIPTRONIC"/>
    <s v="AD418AO"/>
    <d v="2019-01-31T00:00:00"/>
    <n v="0"/>
    <m/>
    <n v="0"/>
    <n v="0"/>
    <n v="0"/>
    <n v="0"/>
    <n v="0"/>
    <n v="0"/>
    <n v="0"/>
    <n v="0"/>
    <s v="CRISTIAN BARRIONUEVO"/>
    <n v="91"/>
    <n v="0.35"/>
    <n v="667.36"/>
    <n v="0.35"/>
    <n v="0.5"/>
    <b v="1"/>
  </r>
  <r>
    <s v="3"/>
    <x v="4"/>
    <s v="16684761"/>
    <s v="214"/>
    <s v="MARCO AHUMADA"/>
    <d v="2019-04-12T00:00:00"/>
    <x v="3"/>
    <s v="116"/>
    <s v="GARANTIA"/>
    <s v="PE"/>
    <s v="PARTNER CONFORT 1.6 HDI 9"/>
    <s v="AD515EE"/>
    <d v="2019-02-11T00:00:00"/>
    <n v="0"/>
    <m/>
    <n v="0"/>
    <n v="0"/>
    <n v="0"/>
    <n v="0"/>
    <n v="0"/>
    <n v="0"/>
    <n v="0"/>
    <n v="0"/>
    <s v="MERCADO CARLOS"/>
    <n v="51"/>
    <n v="0.67"/>
    <n v="934.3"/>
    <n v="0.67"/>
    <n v="0.7"/>
    <b v="1"/>
  </r>
  <r>
    <s v="3"/>
    <x v="2"/>
    <s v="16668171"/>
    <s v="214"/>
    <s v="MARCO AHUMADA"/>
    <d v="2019-04-12T00:00:00"/>
    <x v="3"/>
    <s v="269048"/>
    <s v="COSTA ELVIO ESTEBAN"/>
    <s v="PE"/>
    <s v="207 COMPACT ALLURE 1.4 N"/>
    <s v="PAC959"/>
    <d v="2015-08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5201"/>
    <s v="214"/>
    <s v="MARCO AHUMADA"/>
    <d v="2019-04-12T00:00:00"/>
    <x v="3"/>
    <s v="116"/>
    <s v="GARANTIA"/>
    <s v="PE"/>
    <s v="208 FELINE 1.6 N 5P"/>
    <s v="NIN-168"/>
    <d v="2013-12-13T00:00:00"/>
    <n v="0"/>
    <m/>
    <n v="0"/>
    <n v="0"/>
    <n v="1056.6600000000001"/>
    <n v="0"/>
    <n v="0"/>
    <n v="0"/>
    <n v="828.74"/>
    <n v="19.850000000000001"/>
    <s v="RODRIGO IBARRA."/>
    <n v="54"/>
    <n v="1"/>
    <n v="3336.78"/>
    <n v="1"/>
    <n v="2.5"/>
    <b v="1"/>
  </r>
  <r>
    <s v="3"/>
    <x v="0"/>
    <s v="16685301"/>
    <s v="082"/>
    <s v="ENZO RUIZ"/>
    <d v="2019-04-12T00:00:00"/>
    <x v="3"/>
    <s v="4244"/>
    <s v="BRINGAS DANIEL ALEJANDR"/>
    <s v="PE"/>
    <s v="308 HDI"/>
    <s v="AD331LM"/>
    <d v="2018-11-30T00:00:00"/>
    <n v="2.56"/>
    <m/>
    <n v="0"/>
    <n v="0"/>
    <n v="4515.9399999999996"/>
    <n v="796.93"/>
    <n v="15"/>
    <n v="0.15"/>
    <n v="2482.0700000000002"/>
    <n v="0"/>
    <s v="AGUIRRE JONATHAN"/>
    <n v="28"/>
    <n v="1.73"/>
    <n v="4866.12"/>
    <n v="1.73"/>
    <n v="2.56"/>
    <b v="1"/>
  </r>
  <r>
    <s v="3"/>
    <x v="0"/>
    <s v="16685311"/>
    <s v="214"/>
    <s v="MARCO AHUMADA"/>
    <d v="2019-04-12T00:00:00"/>
    <x v="3"/>
    <s v="256206"/>
    <s v="ROVASIO GLADYS ESTHER"/>
    <s v="PE"/>
    <s v="3008 GT LINE THP TIPTRONI"/>
    <s v="AC406HQ"/>
    <d v="2018-02-14T00:00:00"/>
    <n v="1.75"/>
    <n v="22.27"/>
    <n v="0.55000000000000004"/>
    <n v="5.5000000000000005E-3"/>
    <n v="5215.6099999999997"/>
    <n v="0"/>
    <n v="0"/>
    <n v="0"/>
    <n v="3005.02"/>
    <n v="0"/>
    <e v="#N/A"/>
    <s v=""/>
    <n v="0"/>
    <n v="4027.32"/>
    <m/>
    <n v="0"/>
    <b v="0"/>
  </r>
  <r>
    <s v="3"/>
    <x v="4"/>
    <s v="16685622"/>
    <s v="214"/>
    <s v="MARCO AHUMADA"/>
    <d v="2019-04-12T00:00:00"/>
    <x v="3"/>
    <s v="116"/>
    <s v="GARANTIA"/>
    <s v="PE"/>
    <s v="308"/>
    <s v="AC497IY"/>
    <d v="2018-05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5623"/>
    <s v="214"/>
    <s v="MARCO AHUMADA"/>
    <d v="2019-04-12T00:00:00"/>
    <x v="3"/>
    <s v="116"/>
    <s v="GARANTIA"/>
    <s v="PE"/>
    <s v="308"/>
    <s v="AC497IY"/>
    <d v="2018-05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5624"/>
    <s v="214"/>
    <s v="MARCO AHUMADA"/>
    <d v="2019-04-12T00:00:00"/>
    <x v="3"/>
    <s v="116"/>
    <s v="GARANTIA"/>
    <s v="PE"/>
    <s v="308"/>
    <s v="AC497IY"/>
    <d v="2018-05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5625"/>
    <s v="214"/>
    <s v="MARCO AHUMADA"/>
    <d v="2019-04-12T00:00:00"/>
    <x v="3"/>
    <s v="116"/>
    <s v="GARANTIA"/>
    <s v="PE"/>
    <s v="308"/>
    <s v="AC497IY"/>
    <d v="2018-05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86311"/>
    <s v="082"/>
    <s v="ENZO RUIZ"/>
    <d v="2019-04-12T00:00:00"/>
    <x v="3"/>
    <s v="45730"/>
    <s v="CAPIGLIONI DANIEL HUMBE"/>
    <s v="PE"/>
    <s v="408 ALLURE+ 2.0 N NAV"/>
    <s v="LNS-300"/>
    <d v="2012-07-23T00:00:00"/>
    <n v="0"/>
    <m/>
    <n v="0"/>
    <n v="0"/>
    <n v="1230.43"/>
    <n v="0"/>
    <n v="0"/>
    <n v="0"/>
    <n v="773.6"/>
    <n v="0"/>
    <s v="CRISTIAN BARRIONUEVO"/>
    <n v="91"/>
    <n v="0.65"/>
    <n v="1406.61"/>
    <n v="0.65"/>
    <n v="1.48"/>
    <b v="1"/>
  </r>
  <r>
    <s v="3"/>
    <x v="2"/>
    <s v="16686312"/>
    <s v="082"/>
    <s v="ENZO RUIZ"/>
    <d v="2019-04-12T00:00:00"/>
    <x v="3"/>
    <s v="45730"/>
    <s v="CAPIGLIONI DANIEL HUMBE"/>
    <s v="PE"/>
    <s v="408 ALLURE+ 2.0 N NAV"/>
    <s v="LNS-300"/>
    <d v="2012-07-23T00:00:00"/>
    <n v="0"/>
    <m/>
    <n v="0"/>
    <n v="0"/>
    <n v="4687.55"/>
    <n v="1171.8900000000001"/>
    <n v="20"/>
    <n v="0.2"/>
    <n v="3947.28"/>
    <n v="0"/>
    <s v="CRISTIAN BARRIONUEVO"/>
    <n v="91"/>
    <n v="1.52"/>
    <n v="9.5"/>
    <n v="1.52"/>
    <n v="0.01"/>
    <b v="0"/>
  </r>
  <r>
    <s v="3"/>
    <x v="0"/>
    <s v="16686451"/>
    <s v="082"/>
    <s v="ENZO RUIZ"/>
    <d v="2019-04-12T00:00:00"/>
    <x v="3"/>
    <s v="238842"/>
    <s v="BOGADO FABRIZIO NICOLAS"/>
    <s v="PE"/>
    <s v="408 ALLURE PLUS THP"/>
    <s v="AB182GX"/>
    <d v="2017-04-10T00:00:00"/>
    <n v="2.7"/>
    <m/>
    <n v="0"/>
    <n v="0"/>
    <n v="4429.5600000000004"/>
    <n v="0"/>
    <n v="0"/>
    <n v="0"/>
    <n v="2614.91"/>
    <n v="0"/>
    <s v="MERCADO CARLOS"/>
    <n v="51"/>
    <n v="1.53"/>
    <n v="5132.24"/>
    <n v="1.53"/>
    <n v="2.7"/>
    <b v="1"/>
  </r>
  <r>
    <s v="3"/>
    <x v="0"/>
    <s v="16687111"/>
    <s v="4"/>
    <s v="ROMERO WALTER"/>
    <d v="2019-04-12T00:00:00"/>
    <x v="3"/>
    <s v="35254"/>
    <s v="ESPERANZA DISTRIBUCIONE"/>
    <s v="PE"/>
    <s v="PARTNER CONFORT 1.6 HDI"/>
    <s v="AA983JZ"/>
    <d v="2017-01-30T00:00:00"/>
    <n v="0"/>
    <n v="230"/>
    <n v="10"/>
    <n v="0.1"/>
    <n v="4566.3"/>
    <n v="805.82"/>
    <n v="15"/>
    <n v="0.15"/>
    <n v="2497.1"/>
    <n v="20.25"/>
    <s v="YANCE RAUL"/>
    <n v="16"/>
    <n v="1.02"/>
    <n v="2070"/>
    <n v="1.02"/>
    <n v="1.21"/>
    <b v="1"/>
  </r>
  <r>
    <s v="3"/>
    <x v="5"/>
    <s v="16688201"/>
    <s v="214"/>
    <s v="MARCO AHUMADA"/>
    <d v="2019-04-12T00:00:00"/>
    <x v="3"/>
    <s v="268848"/>
    <s v="BERNASCONI CARLOS ALBER"/>
    <s v="PE"/>
    <s v="2008 Feline 1.6 Tiptronic"/>
    <s v="AD515EL"/>
    <d v="2019-02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688291"/>
    <s v="214"/>
    <s v="MARCO AHUMADA"/>
    <d v="2019-04-12T00:00:00"/>
    <x v="3"/>
    <s v="631110"/>
    <s v="CARGOS ATENCION AL CLIE"/>
    <s v="PE"/>
    <s v="2008 FELINE 1.6 TIPTRONIC"/>
    <s v="AD418AE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48521"/>
    <s v="4"/>
    <s v="ROMERO WALTER"/>
    <d v="2019-04-12T00:00:00"/>
    <x v="3"/>
    <s v="116"/>
    <s v="GARANTIA"/>
    <s v="PE"/>
    <s v="2008 FELINE 1.6"/>
    <s v="AB952VJ"/>
    <d v="2017-10-18T00:00:00"/>
    <n v="0.4"/>
    <m/>
    <n v="0"/>
    <n v="0"/>
    <n v="888.46"/>
    <n v="0"/>
    <n v="0"/>
    <n v="0"/>
    <n v="806.05"/>
    <n v="8.5399999999999991"/>
    <s v="YANCE RAUL"/>
    <n v="16"/>
    <n v="0.43"/>
    <n v="533.88"/>
    <n v="0.43"/>
    <n v="0.4"/>
    <b v="0"/>
  </r>
  <r>
    <s v="3"/>
    <x v="4"/>
    <s v="16688371"/>
    <s v="214"/>
    <s v="MARCO AHUMADA"/>
    <d v="2019-04-12T00:00:00"/>
    <x v="3"/>
    <s v="116"/>
    <s v="GARANTIA"/>
    <s v="PE"/>
    <s v="308 ACTIVE 1.6N"/>
    <s v="OCU-958"/>
    <d v="2014-08-13T00:00:00"/>
    <n v="0"/>
    <m/>
    <n v="0"/>
    <n v="0"/>
    <n v="1056.6600000000001"/>
    <n v="0"/>
    <n v="0"/>
    <n v="0"/>
    <n v="828.74"/>
    <n v="0"/>
    <s v="SALVATICO ARIEL"/>
    <n v="25"/>
    <n v="2.7"/>
    <n v="3336.78"/>
    <n v="2.7"/>
    <n v="2.5"/>
    <b v="0"/>
  </r>
  <r>
    <s v="3"/>
    <x v="4"/>
    <s v="16671142"/>
    <s v="4"/>
    <s v="ROMERO WALTER"/>
    <d v="2019-04-12T00:00:00"/>
    <x v="3"/>
    <s v="116"/>
    <s v="GARANTIA"/>
    <s v="PE"/>
    <s v="208 ALLURE 1.6"/>
    <s v="AC565HI"/>
    <d v="2018-03-27T00:00:00"/>
    <n v="2.7"/>
    <m/>
    <n v="0"/>
    <n v="0"/>
    <n v="5879.53"/>
    <n v="0"/>
    <n v="0"/>
    <n v="0"/>
    <n v="5334.88"/>
    <n v="0"/>
    <s v="LUCAS DIGIOVANNI"/>
    <n v="90"/>
    <n v="1.85"/>
    <n v="3603.72"/>
    <n v="1.85"/>
    <n v="2.7"/>
    <b v="1"/>
  </r>
  <r>
    <s v="3"/>
    <x v="0"/>
    <s v="16688761"/>
    <s v="214"/>
    <s v="MARCO AHUMADA"/>
    <d v="2019-04-12T00:00:00"/>
    <x v="3"/>
    <s v="246906"/>
    <s v="SUAREZ PINO ROCIO ALEJA"/>
    <s v="PE"/>
    <s v="2008 SPORT 1.6 THP CBA"/>
    <s v="AA173QO"/>
    <d v="2016-05-27T00:00:00"/>
    <n v="1.63"/>
    <n v="9.43"/>
    <n v="0.25"/>
    <n v="2.5000000000000001E-3"/>
    <n v="5730.96"/>
    <n v="1011.33"/>
    <n v="15"/>
    <n v="0.15"/>
    <n v="3944.23"/>
    <n v="24.22"/>
    <s v="YANCE RAUL"/>
    <n v="16"/>
    <n v="1.22"/>
    <n v="3762.47"/>
    <n v="1.22"/>
    <n v="1.63"/>
    <b v="1"/>
  </r>
  <r>
    <s v="3"/>
    <x v="0"/>
    <s v="16688765"/>
    <s v="214"/>
    <s v="MARCO AHUMADA"/>
    <d v="2019-04-12T00:00:00"/>
    <x v="3"/>
    <s v="246906"/>
    <s v="SUAREZ PINO ROCIO ALEJA"/>
    <s v="PE"/>
    <s v="2008 SPORT 1.6 THP CBA"/>
    <s v="AA173QO"/>
    <d v="2016-05-27T00:00:00"/>
    <n v="0"/>
    <n v="1.87"/>
    <n v="0.08"/>
    <n v="8.0000000000000004E-4"/>
    <n v="11983.26"/>
    <n v="2114.69"/>
    <n v="15"/>
    <n v="0.15"/>
    <n v="7968.08"/>
    <n v="0"/>
    <s v="LUCAS DIGIOVANNI"/>
    <n v="90"/>
    <n v="1.72"/>
    <n v="2336.15"/>
    <n v="1.72"/>
    <n v="1.23"/>
    <b v="0"/>
  </r>
  <r>
    <s v="3"/>
    <x v="0"/>
    <s v="16689521"/>
    <s v="082"/>
    <s v="ENZO RUIZ"/>
    <d v="2019-04-12T00:00:00"/>
    <x v="3"/>
    <s v="260633"/>
    <s v="LOPEZ IVANA VANESA"/>
    <s v="PE"/>
    <s v="208 ALLURE 1.6"/>
    <s v="AC707HM"/>
    <d v="2018-05-15T00:00:00"/>
    <n v="2.42"/>
    <m/>
    <n v="0"/>
    <n v="0"/>
    <n v="3788.86"/>
    <n v="0"/>
    <n v="0"/>
    <n v="0"/>
    <n v="1291.4100000000001"/>
    <n v="0"/>
    <s v="CRISTIAN BARRIONUEVO"/>
    <n v="91"/>
    <n v="0.65"/>
    <n v="4600.01"/>
    <n v="0.65"/>
    <n v="2.42"/>
    <b v="1"/>
  </r>
  <r>
    <s v="3"/>
    <x v="10"/>
    <s v="16603034"/>
    <s v="8"/>
    <s v="LUIS SILVESTRE GONZALEZ"/>
    <d v="2019-04-12T00:00:00"/>
    <x v="3"/>
    <s v="268450"/>
    <s v="FERRADAS GRISELDA BEATR"/>
    <s v="PE"/>
    <s v="2008"/>
    <s v="AA527VL"/>
    <d v="2016-10-07T00:00:00"/>
    <n v="0"/>
    <n v="206.59"/>
    <n v="2.87"/>
    <n v="2.87E-2"/>
    <n v="0"/>
    <n v="0"/>
    <n v="0"/>
    <n v="0"/>
    <n v="0"/>
    <n v="228.64"/>
    <s v="GUTIERREZ JORGE"/>
    <n v="20"/>
    <n v="7.23"/>
    <n v="6991.77"/>
    <n v="2.58"/>
    <n v="7.06"/>
    <b v="1"/>
  </r>
  <r>
    <s v="3"/>
    <x v="10"/>
    <s v="16603034"/>
    <s v="8"/>
    <s v="LUIS SILVESTRE GONZALEZ"/>
    <d v="2019-04-12T00:00:00"/>
    <x v="3"/>
    <s v="268450"/>
    <s v="FERRADAS GRISELDA BEATR"/>
    <s v="PE"/>
    <s v="2008"/>
    <s v="AA527VL"/>
    <d v="2016-10-07T00:00:00"/>
    <m/>
    <m/>
    <m/>
    <n v="0"/>
    <m/>
    <m/>
    <m/>
    <n v="0"/>
    <m/>
    <m/>
    <s v="MIRANDA JUAN"/>
    <n v="55"/>
    <n v="4.4800000000000004"/>
    <m/>
    <n v="4.4800000000000004"/>
    <n v="4.4800000000000004"/>
    <b v="0"/>
  </r>
  <r>
    <s v="3"/>
    <x v="10"/>
    <s v="16603034"/>
    <s v="8"/>
    <s v="LUIS SILVESTRE GONZALEZ"/>
    <d v="2019-04-12T00:00:00"/>
    <x v="3"/>
    <s v="268450"/>
    <s v="FERRADAS GRISELDA BEATR"/>
    <s v="PE"/>
    <s v="2008"/>
    <s v="AA527VL"/>
    <d v="2016-10-07T00:00:00"/>
    <m/>
    <m/>
    <m/>
    <n v="0"/>
    <m/>
    <m/>
    <m/>
    <n v="0"/>
    <m/>
    <m/>
    <s v="RIVADERO DANIEL"/>
    <n v="64"/>
    <n v="2.58"/>
    <m/>
    <n v="7.23"/>
    <n v="2.58"/>
    <b v="0"/>
  </r>
  <r>
    <s v="3"/>
    <x v="3"/>
    <s v="16690201"/>
    <s v="87"/>
    <s v="ALEJANDRO DIAZ"/>
    <d v="2019-04-12T00:00:00"/>
    <x v="3"/>
    <s v="631106"/>
    <s v="CARGO PREP. Y ENTREGA U"/>
    <s v="PE"/>
    <s v="2008 CROSSWAY 1.6 115"/>
    <s v="AD529SU"/>
    <d v="2019-04-05T00:00:00"/>
    <n v="0"/>
    <m/>
    <n v="0"/>
    <n v="0"/>
    <n v="4991.97"/>
    <n v="0"/>
    <n v="0"/>
    <n v="0"/>
    <n v="3476.83"/>
    <n v="0"/>
    <e v="#N/A"/>
    <s v=""/>
    <n v="0"/>
    <n v="0"/>
    <m/>
    <n v="0"/>
    <b v="0"/>
  </r>
  <r>
    <s v="3"/>
    <x v="3"/>
    <s v="16690221"/>
    <s v="87"/>
    <s v="ALEJANDRO DIAZ"/>
    <d v="2019-04-12T00:00:00"/>
    <x v="3"/>
    <s v="631106"/>
    <s v="CARGO PREP. Y ENTREGA U"/>
    <s v="PE"/>
    <s v="BOXER PREMIUM 2.2 HDI 435"/>
    <s v="AD515ED"/>
    <d v="2019-02-11T00:00:00"/>
    <n v="0"/>
    <m/>
    <n v="0"/>
    <n v="0"/>
    <n v="4999.42"/>
    <n v="0"/>
    <n v="0"/>
    <n v="0"/>
    <n v="3340.57"/>
    <n v="0"/>
    <e v="#N/A"/>
    <s v=""/>
    <n v="0"/>
    <n v="0"/>
    <m/>
    <n v="0"/>
    <b v="0"/>
  </r>
  <r>
    <s v="3"/>
    <x v="0"/>
    <s v="16690241"/>
    <s v="214"/>
    <s v="MARCO AHUMADA"/>
    <d v="2019-04-12T00:00:00"/>
    <x v="3"/>
    <s v="259856"/>
    <s v="PUENTES PABLO SEBASTIAN"/>
    <s v="PE"/>
    <s v="208 FELINE 1.6"/>
    <s v="AC618VS"/>
    <d v="2018-04-16T00:00:00"/>
    <n v="2.16"/>
    <n v="10.5"/>
    <n v="0.21"/>
    <n v="2.0999999999999999E-3"/>
    <n v="3409.97"/>
    <n v="378.89"/>
    <n v="10"/>
    <n v="0.1"/>
    <n v="1291.4100000000001"/>
    <n v="0"/>
    <s v="LUCAS DIGIOVANNI"/>
    <n v="90"/>
    <n v="1.35"/>
    <n v="4987.8500000000004"/>
    <n v="1.35"/>
    <n v="2.16"/>
    <b v="1"/>
  </r>
  <r>
    <s v="3"/>
    <x v="2"/>
    <s v="16690242"/>
    <s v="214"/>
    <s v="MARCO AHUMADA"/>
    <d v="2019-04-12T00:00:00"/>
    <x v="3"/>
    <s v="259856"/>
    <s v="PUENTES PABLO SEBASTIAN"/>
    <s v="PE"/>
    <s v="208 FELINE 1.6"/>
    <s v="AC618VS"/>
    <d v="2018-04-16T00:00:00"/>
    <n v="0"/>
    <n v="9.1"/>
    <n v="0.84"/>
    <n v="8.3999999999999995E-3"/>
    <n v="0"/>
    <n v="0"/>
    <n v="0"/>
    <n v="0"/>
    <n v="0"/>
    <n v="0"/>
    <s v="LUCAS DIGIOVANNI"/>
    <n v="90"/>
    <n v="0.6"/>
    <n v="1074.3699999999999"/>
    <n v="0.6"/>
    <n v="1.1399999999999999"/>
    <b v="1"/>
  </r>
  <r>
    <s v="3"/>
    <x v="3"/>
    <s v="16690261"/>
    <s v="87"/>
    <s v="ALEJANDRO DIAZ"/>
    <d v="2019-04-12T00:00:00"/>
    <x v="3"/>
    <s v="631106"/>
    <s v="CARGO PREP. Y ENTREGA U"/>
    <s v="PE"/>
    <s v="208 Allure 1.6 115"/>
    <s v="AD515EV"/>
    <d v="2019-02-11T00:00:00"/>
    <n v="0"/>
    <m/>
    <n v="0"/>
    <n v="0"/>
    <n v="5337.99"/>
    <n v="0"/>
    <n v="0"/>
    <n v="0"/>
    <n v="3740.37"/>
    <n v="0"/>
    <e v="#N/A"/>
    <s v=""/>
    <n v="0"/>
    <n v="0"/>
    <m/>
    <n v="0"/>
    <b v="0"/>
  </r>
  <r>
    <s v="3"/>
    <x v="3"/>
    <s v="16690291"/>
    <s v="87"/>
    <s v="ALEJANDRO DIAZ"/>
    <d v="2019-04-12T00:00:00"/>
    <x v="3"/>
    <s v="631106"/>
    <s v="CARGO PREP. Y ENTREGA U"/>
    <s v="PE"/>
    <s v="208 ALLURE PLUS 1.6 HDI 9"/>
    <s v="AD488PZ"/>
    <d v="2019-04-05T00:00:00"/>
    <n v="0"/>
    <m/>
    <n v="0"/>
    <n v="0"/>
    <n v="5456.31"/>
    <n v="0"/>
    <n v="0"/>
    <n v="0"/>
    <n v="3457.32"/>
    <n v="0"/>
    <e v="#N/A"/>
    <s v=""/>
    <n v="0"/>
    <n v="0"/>
    <m/>
    <n v="0"/>
    <b v="0"/>
  </r>
  <r>
    <s v="3"/>
    <x v="3"/>
    <s v="16690311"/>
    <s v="87"/>
    <s v="ALEJANDRO DIAZ"/>
    <d v="2019-04-12T00:00:00"/>
    <x v="3"/>
    <s v="631106"/>
    <s v="CARGO PREP. Y ENTREGA U"/>
    <s v="PE"/>
    <s v="2008 Feline 1.6 Tiptronic"/>
    <s v="AD515EL"/>
    <d v="2019-02-11T00:00:00"/>
    <n v="0"/>
    <m/>
    <n v="0"/>
    <n v="0"/>
    <n v="4991.97"/>
    <n v="0"/>
    <n v="0"/>
    <n v="0"/>
    <n v="3476.83"/>
    <n v="0"/>
    <e v="#N/A"/>
    <s v=""/>
    <n v="0"/>
    <n v="0"/>
    <m/>
    <n v="0"/>
    <b v="0"/>
  </r>
  <r>
    <s v="3"/>
    <x v="4"/>
    <s v="16608743"/>
    <s v="8"/>
    <s v="LUIS SILVESTRE GONZALEZ"/>
    <d v="2019-04-12T00:00:00"/>
    <x v="3"/>
    <s v="116"/>
    <s v="GARANTIA"/>
    <s v="PE"/>
    <s v="208 FELINE 1.6 N 5P  CBA"/>
    <s v="MWZ-755"/>
    <d v="2013-08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90651"/>
    <s v="4"/>
    <s v="ROMERO WALTER"/>
    <d v="2019-04-12T00:00:00"/>
    <x v="3"/>
    <s v="31526"/>
    <s v="VIDELA RICARDO EDUARDO"/>
    <s v="PE"/>
    <s v="308 S GT"/>
    <s v="AD483DI"/>
    <d v="2019-02-18T00:00:00"/>
    <n v="0"/>
    <m/>
    <n v="0"/>
    <n v="0"/>
    <n v="7216.26"/>
    <n v="0"/>
    <n v="0"/>
    <n v="0"/>
    <n v="5048.0200000000004"/>
    <n v="0"/>
    <s v="CRISTIAN BARRIONUEVO"/>
    <n v="91"/>
    <n v="0.55000000000000004"/>
    <n v="427.68"/>
    <n v="0.55000000000000004"/>
    <n v="0.45"/>
    <b v="0"/>
  </r>
  <r>
    <s v="3"/>
    <x v="2"/>
    <s v="16691201"/>
    <s v="8"/>
    <s v="LUIS SILVESTRE GONZALEZ"/>
    <d v="2019-04-12T00:00:00"/>
    <x v="3"/>
    <s v="186864"/>
    <s v="FREIRIA MARIA CRISTINA"/>
    <s v="PE"/>
    <s v="408 ALLURE+ TIPTRONIC 2.0"/>
    <s v="MLD-969"/>
    <d v="2013-04-15T00:00:00"/>
    <n v="0"/>
    <m/>
    <n v="0"/>
    <n v="0"/>
    <n v="20343.07"/>
    <n v="1070.68"/>
    <n v="5"/>
    <n v="0.05"/>
    <n v="13292.99"/>
    <n v="-38.340000000000003"/>
    <s v="MERCADO CARLOS"/>
    <n v="51"/>
    <n v="3.09"/>
    <n v="4276.8500000000004"/>
    <n v="3.09"/>
    <n v="4.5"/>
    <b v="1"/>
  </r>
  <r>
    <s v="3"/>
    <x v="0"/>
    <s v="16691271"/>
    <s v="214"/>
    <s v="MARCO AHUMADA"/>
    <d v="2019-04-12T00:00:00"/>
    <x v="3"/>
    <s v="252086"/>
    <s v="LUNA GUSTAVO ADAN"/>
    <s v="PE"/>
    <s v="2008 FELINE 1.6"/>
    <s v="AB776QV"/>
    <d v="2017-09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91281"/>
    <s v="214"/>
    <s v="MARCO AHUMADA"/>
    <d v="2019-04-12T00:00:00"/>
    <x v="3"/>
    <s v="252086"/>
    <s v="LUNA GUSTAVO ADAN"/>
    <s v="PE"/>
    <s v="2008 FELINE 1.6"/>
    <s v="AB776QV"/>
    <d v="2017-09-30T00:00:00"/>
    <n v="1.43"/>
    <m/>
    <n v="0"/>
    <n v="0"/>
    <n v="4143.5200000000004"/>
    <n v="731.2"/>
    <n v="15"/>
    <n v="0.15"/>
    <n v="2003.68"/>
    <n v="0"/>
    <s v="AGUIRRE JONATHAN"/>
    <n v="28"/>
    <n v="1.43"/>
    <n v="3309.09"/>
    <n v="1.43"/>
    <n v="1.43"/>
    <b v="0"/>
  </r>
  <r>
    <s v="3"/>
    <x v="0"/>
    <s v="16691291"/>
    <s v="214"/>
    <s v="MARCO AHUMADA"/>
    <d v="2019-04-12T00:00:00"/>
    <x v="3"/>
    <s v="251784"/>
    <s v="BORGNA DIEGO OSCAR"/>
    <s v="PE"/>
    <s v="208 FELINE 1.6"/>
    <s v="AB789IQ"/>
    <d v="2017-09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91301"/>
    <s v="214"/>
    <s v="MARCO AHUMADA"/>
    <d v="2019-04-12T00:00:00"/>
    <x v="3"/>
    <s v="251784"/>
    <s v="BORGNA DIEGO OSCAR"/>
    <s v="PE"/>
    <s v="208 FELINE 1.6"/>
    <s v="AB789IQ"/>
    <d v="2017-09-04T00:00:00"/>
    <n v="1.84"/>
    <n v="13.63"/>
    <n v="0.32"/>
    <n v="3.2000000000000002E-3"/>
    <n v="3220.54"/>
    <n v="568.32000000000005"/>
    <n v="15"/>
    <n v="0.15"/>
    <n v="1291.4100000000001"/>
    <n v="0"/>
    <s v="LUCAS DIGIOVANNI"/>
    <n v="90"/>
    <n v="1.1200000000000001"/>
    <n v="4244.22"/>
    <n v="1.1200000000000001"/>
    <n v="1.84"/>
    <b v="1"/>
  </r>
  <r>
    <s v="3"/>
    <x v="4"/>
    <s v="16673702"/>
    <s v="4"/>
    <s v="ROMERO WALTER"/>
    <d v="2019-04-12T00:00:00"/>
    <x v="3"/>
    <s v="116"/>
    <s v="GARANTIA"/>
    <s v="PE"/>
    <s v="208 ACTIVE 1.5"/>
    <s v="AB761TA"/>
    <d v="2017-08-28T00:00:00"/>
    <n v="0"/>
    <m/>
    <n v="0"/>
    <n v="0"/>
    <n v="1067.82"/>
    <n v="0"/>
    <n v="0"/>
    <n v="0"/>
    <n v="649.17999999999995"/>
    <n v="0"/>
    <s v="CRISTIAN BARRIONUEVO"/>
    <n v="91"/>
    <n v="1.08"/>
    <n v="1735.12"/>
    <n v="1.08"/>
    <n v="1.3"/>
    <b v="1"/>
  </r>
  <r>
    <s v="3"/>
    <x v="10"/>
    <s v="16692271"/>
    <s v="8"/>
    <s v="LUIS SILVESTRE GONZALEZ"/>
    <d v="2019-04-12T00:00:00"/>
    <x v="3"/>
    <s v="13026"/>
    <s v="CAJA DE SEGUROS SA"/>
    <s v="PE"/>
    <s v="308 ALLURE 1.6 HDI"/>
    <s v="AB753XS"/>
    <d v="2017-09-30T00:00:00"/>
    <n v="0"/>
    <m/>
    <n v="0"/>
    <n v="0"/>
    <n v="0"/>
    <n v="0"/>
    <n v="0"/>
    <n v="0"/>
    <n v="0"/>
    <n v="0"/>
    <e v="#N/A"/>
    <s v=""/>
    <n v="0"/>
    <n v="-19397.28"/>
    <m/>
    <n v="0"/>
    <b v="0"/>
  </r>
  <r>
    <s v="3"/>
    <x v="10"/>
    <s v="16692291"/>
    <s v="8"/>
    <s v="LUIS SILVESTRE GONZALEZ"/>
    <d v="2019-04-12T00:00:00"/>
    <x v="3"/>
    <s v="13026"/>
    <s v="CAJA DE SEGUROS SA"/>
    <s v="PE"/>
    <s v="308 ALLURE 1.6 HDI"/>
    <s v="AB753XS"/>
    <d v="2017-09-30T00:00:00"/>
    <n v="0"/>
    <m/>
    <n v="0"/>
    <n v="0"/>
    <n v="0"/>
    <n v="0"/>
    <n v="0"/>
    <n v="0"/>
    <n v="0"/>
    <n v="0"/>
    <e v="#N/A"/>
    <s v=""/>
    <n v="0"/>
    <n v="7842.04"/>
    <m/>
    <n v="0"/>
    <b v="0"/>
  </r>
  <r>
    <s v="3"/>
    <x v="2"/>
    <s v="16649521"/>
    <s v="082"/>
    <s v="ENZO RUIZ"/>
    <d v="2019-04-12T00:00:00"/>
    <x v="3"/>
    <s v="244560"/>
    <s v="MAGLIANO SEBASTIAN MART"/>
    <s v="PE"/>
    <s v="308 ACTIVE 1.6"/>
    <s v="AA981JD"/>
    <d v="2017-01-24T00:00:00"/>
    <n v="0"/>
    <n v="71.28"/>
    <n v="15"/>
    <n v="0.15"/>
    <n v="2832.39"/>
    <n v="499.83"/>
    <n v="15"/>
    <n v="0.15"/>
    <n v="2977.24"/>
    <n v="0"/>
    <s v="AGUIRRE JONATHAN"/>
    <n v="28"/>
    <n v="1.35"/>
    <n v="403.93"/>
    <n v="1.35"/>
    <n v="0.5"/>
    <b v="0"/>
  </r>
  <r>
    <s v="3"/>
    <x v="2"/>
    <s v="16674161"/>
    <s v="082"/>
    <s v="ENZO RUIZ"/>
    <d v="2019-04-12T00:00:00"/>
    <x v="3"/>
    <s v="139086"/>
    <s v="YAPURA YAMIL"/>
    <s v="PE"/>
    <s v="307 XT PREMIUM HDI 5P 110"/>
    <s v="JTL-016"/>
    <d v="2011-03-21T00:00:00"/>
    <n v="0"/>
    <m/>
    <n v="0"/>
    <n v="0"/>
    <n v="6728.11"/>
    <n v="1187.31"/>
    <n v="15"/>
    <n v="0.15"/>
    <n v="5344.87"/>
    <n v="0"/>
    <s v="SALVATICO ARIEL"/>
    <n v="25"/>
    <n v="5.98"/>
    <n v="1900.82"/>
    <n v="5.98"/>
    <n v="1.93"/>
    <b v="0"/>
  </r>
  <r>
    <s v="3"/>
    <x v="2"/>
    <s v="16674161"/>
    <s v="082"/>
    <s v="ENZO RUIZ"/>
    <d v="2019-04-12T00:00:00"/>
    <x v="3"/>
    <s v="139086"/>
    <s v="YAPURA YAMIL"/>
    <s v="PE"/>
    <s v="307 XT PREMIUM HDI 5P 110"/>
    <s v="JTL-016"/>
    <d v="2011-03-21T00:00:00"/>
    <m/>
    <m/>
    <m/>
    <n v="0"/>
    <m/>
    <m/>
    <m/>
    <n v="0"/>
    <m/>
    <m/>
    <s v="LUCAS DIGIOVANNI"/>
    <n v="90"/>
    <n v="0.23"/>
    <m/>
    <n v="0.23"/>
    <n v="7.0000000000000007E-2"/>
    <b v="0"/>
  </r>
  <r>
    <s v="3"/>
    <x v="2"/>
    <s v="16674162"/>
    <s v="082"/>
    <s v="ENZO RUIZ"/>
    <d v="2019-04-12T00:00:00"/>
    <x v="3"/>
    <s v="139086"/>
    <s v="YAPURA YAMIL"/>
    <s v="PE"/>
    <s v="307 XT PREMIUM HDI 5P 110"/>
    <s v="JTL-016"/>
    <d v="2011-03-21T00:00:00"/>
    <n v="0"/>
    <m/>
    <n v="0"/>
    <n v="0"/>
    <n v="6351.21"/>
    <n v="0"/>
    <n v="0"/>
    <n v="0"/>
    <n v="3984.34"/>
    <n v="0"/>
    <e v="#N/A"/>
    <s v=""/>
    <n v="0"/>
    <n v="0"/>
    <m/>
    <n v="0"/>
    <b v="0"/>
  </r>
  <r>
    <s v="3"/>
    <x v="2"/>
    <s v="16693381"/>
    <s v="214"/>
    <s v="MARCO AHUMADA"/>
    <d v="2019-04-12T00:00:00"/>
    <x v="3"/>
    <s v="252303"/>
    <s v="GIL FRANCISCO"/>
    <s v="PE"/>
    <s v="208 FELINE  PACK CUIRE 1."/>
    <s v="ODU-434"/>
    <d v="2014-03-14T00:00:00"/>
    <n v="0"/>
    <m/>
    <n v="0"/>
    <n v="0"/>
    <n v="12500.8"/>
    <n v="1388.98"/>
    <n v="10"/>
    <n v="0.1"/>
    <n v="10905.89"/>
    <n v="0"/>
    <e v="#N/A"/>
    <s v=""/>
    <n v="0"/>
    <n v="0"/>
    <m/>
    <n v="0"/>
    <b v="0"/>
  </r>
  <r>
    <s v="3"/>
    <x v="0"/>
    <s v="16675021"/>
    <s v="4"/>
    <s v="ROMERO WALTER"/>
    <d v="2019-04-12T00:00:00"/>
    <x v="3"/>
    <s v="184367"/>
    <s v="PONCE HERNAN CARLOS"/>
    <s v="PE"/>
    <s v="5008 ALLURE PLUS 7  PLAZA"/>
    <s v="MKQ-789"/>
    <d v="2013-04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75251"/>
    <s v="082"/>
    <s v="ENZO RUIZ"/>
    <d v="2019-04-12T00:00:00"/>
    <x v="3"/>
    <s v="261101"/>
    <s v="PAVANI CARRILLO JORGE J"/>
    <s v="PE"/>
    <s v="301 ALLURE PLUS 1.6 TIPTR"/>
    <s v="AC716RS"/>
    <d v="2018-05-17T00:00:00"/>
    <n v="0"/>
    <m/>
    <n v="0"/>
    <n v="0"/>
    <n v="0"/>
    <n v="0"/>
    <n v="0"/>
    <n v="0"/>
    <n v="0"/>
    <n v="0"/>
    <s v="MERCADO CARLOS"/>
    <n v="51"/>
    <n v="1.23"/>
    <n v="950.41"/>
    <n v="1.23"/>
    <n v="1"/>
    <b v="0"/>
  </r>
  <r>
    <s v="3"/>
    <x v="10"/>
    <s v="16675296"/>
    <s v="4"/>
    <s v="ROMERO WALTER"/>
    <d v="2019-04-12T00:00:00"/>
    <x v="3"/>
    <s v="243357"/>
    <s v="PIERANTOGNETTI ROCCHETT"/>
    <s v="PE"/>
    <s v="2008 SPORT 1.6 THP"/>
    <s v="AB620FL"/>
    <d v="2017-07-27T00:00:00"/>
    <n v="0"/>
    <m/>
    <n v="0"/>
    <n v="0"/>
    <n v="0"/>
    <n v="0"/>
    <n v="0"/>
    <n v="0"/>
    <n v="0"/>
    <n v="2000"/>
    <e v="#N/A"/>
    <s v=""/>
    <n v="0"/>
    <n v="0"/>
    <m/>
    <n v="0"/>
    <b v="0"/>
  </r>
  <r>
    <s v="3"/>
    <x v="4"/>
    <s v="16676771"/>
    <s v="082"/>
    <s v="ENZO RUIZ"/>
    <d v="2019-04-12T00:00:00"/>
    <x v="3"/>
    <s v="116"/>
    <s v="GARANTIA"/>
    <s v="PE"/>
    <s v="2008 FELINE 1.6"/>
    <s v="AC053EU"/>
    <d v="2017-11-21T00:00:00"/>
    <n v="1.1000000000000001"/>
    <m/>
    <n v="0"/>
    <n v="0"/>
    <n v="1878.09"/>
    <n v="0"/>
    <n v="0"/>
    <n v="0"/>
    <n v="1755.22"/>
    <n v="18.47"/>
    <s v="RODRIGO IBARRA."/>
    <n v="54"/>
    <n v="0.93"/>
    <n v="1468.18"/>
    <n v="0.93"/>
    <n v="1.1000000000000001"/>
    <b v="1"/>
  </r>
  <r>
    <s v="3"/>
    <x v="4"/>
    <s v="16676872"/>
    <s v="4"/>
    <s v="ROMERO WALTER"/>
    <d v="2019-04-12T00:00:00"/>
    <x v="3"/>
    <s v="116"/>
    <s v="GARANTIA"/>
    <s v="PE"/>
    <s v="408 ALLURE PLUS THP"/>
    <s v="AA036LY"/>
    <d v="2016-05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76873"/>
    <s v="4"/>
    <s v="ROMERO WALTER"/>
    <d v="2019-04-12T00:00:00"/>
    <x v="3"/>
    <s v="116"/>
    <s v="GARANTIA"/>
    <s v="PE"/>
    <s v="408 ALLURE PLUS THP"/>
    <s v="AA036LY"/>
    <d v="2016-05-06T00:00:00"/>
    <n v="0.6"/>
    <m/>
    <n v="0"/>
    <n v="0"/>
    <n v="1061.1199999999999"/>
    <n v="0"/>
    <n v="0"/>
    <n v="0"/>
    <n v="932.62"/>
    <n v="0"/>
    <s v="CRISTIAN BARRIONUEVO"/>
    <n v="91"/>
    <n v="0.48"/>
    <n v="800.83"/>
    <n v="0.48"/>
    <n v="0.6"/>
    <b v="1"/>
  </r>
  <r>
    <s v="3"/>
    <x v="4"/>
    <s v="16676874"/>
    <s v="4"/>
    <s v="ROMERO WALTER"/>
    <d v="2019-04-12T00:00:00"/>
    <x v="3"/>
    <s v="116"/>
    <s v="GARANTIA"/>
    <s v="PE"/>
    <s v="408 ALLURE PLUS THP"/>
    <s v="AA036LY"/>
    <d v="2016-05-06T00:00:00"/>
    <n v="1.9"/>
    <m/>
    <n v="0"/>
    <n v="0"/>
    <n v="8429.06"/>
    <n v="0"/>
    <n v="0"/>
    <n v="0"/>
    <n v="7240.11"/>
    <n v="0"/>
    <s v="MERCADO CARLOS"/>
    <n v="51"/>
    <n v="0.95"/>
    <n v="2535.9499999999998"/>
    <n v="0.55000000000000004"/>
    <n v="1.2"/>
    <b v="1"/>
  </r>
  <r>
    <s v="3"/>
    <x v="4"/>
    <s v="16676874"/>
    <s v="4"/>
    <s v="ROMERO WALTER"/>
    <d v="2019-04-12T00:00:00"/>
    <x v="3"/>
    <s v="116"/>
    <s v="GARANTIA"/>
    <s v="PE"/>
    <s v="408 ALLURE PLUS THP"/>
    <s v="AA036LY"/>
    <d v="2016-05-06T00:00:00"/>
    <m/>
    <m/>
    <m/>
    <n v="0"/>
    <m/>
    <m/>
    <m/>
    <n v="0"/>
    <m/>
    <m/>
    <s v="CRISTIAN BARRIONUEVO"/>
    <n v="91"/>
    <n v="0.55000000000000004"/>
    <m/>
    <n v="0.95"/>
    <n v="0.7"/>
    <b v="0"/>
  </r>
  <r>
    <s v="3"/>
    <x v="4"/>
    <s v="16677631"/>
    <s v="4"/>
    <s v="ROMERO WALTER"/>
    <d v="2019-04-12T00:00:00"/>
    <x v="3"/>
    <s v="116"/>
    <s v="GARANTIA"/>
    <s v="PE"/>
    <s v="5008 ALLURE PLUS 7  PLAZA"/>
    <s v="MKQ-789"/>
    <d v="2013-04-16T00:00:00"/>
    <n v="4.8"/>
    <m/>
    <n v="0"/>
    <n v="0"/>
    <n v="8789.4599999999991"/>
    <n v="0"/>
    <n v="0"/>
    <n v="0"/>
    <n v="7210.9"/>
    <n v="0"/>
    <s v="AGUIRRE JONATHAN"/>
    <n v="28"/>
    <n v="3.72"/>
    <n v="6406.61"/>
    <n v="3.72"/>
    <n v="4.8"/>
    <b v="1"/>
  </r>
  <r>
    <s v="3"/>
    <x v="4"/>
    <s v="16677672"/>
    <s v="214"/>
    <s v="MARCO AHUMADA"/>
    <d v="2019-04-12T00:00:00"/>
    <x v="3"/>
    <s v="116"/>
    <s v="GARANTIA"/>
    <s v="PE"/>
    <s v="308 FELINE 1.6 HDI"/>
    <s v="AB005NG"/>
    <d v="2017-01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77871"/>
    <s v="4"/>
    <s v="ROMERO WALTER"/>
    <d v="2019-04-12T00:00:00"/>
    <x v="3"/>
    <s v="184784"/>
    <s v="SANTAMARINA MARIA FERNA"/>
    <s v="PE"/>
    <s v="208 GTI  BUE"/>
    <s v="NJV-584"/>
    <d v="2014-01-15T00:00:00"/>
    <n v="0"/>
    <n v="718.51"/>
    <n v="15"/>
    <n v="0.15"/>
    <n v="4005.52"/>
    <n v="706.85"/>
    <n v="15"/>
    <n v="0.15"/>
    <n v="2754.27"/>
    <n v="0"/>
    <s v="MERCADO CARLOS"/>
    <n v="51"/>
    <n v="1.82"/>
    <n v="4071.57"/>
    <n v="1.82"/>
    <n v="2.0699999999999998"/>
    <b v="1"/>
  </r>
  <r>
    <s v="3"/>
    <x v="0"/>
    <s v="16677961"/>
    <s v="4"/>
    <s v="ROMERO WALTER"/>
    <d v="2019-04-12T00:00:00"/>
    <x v="3"/>
    <s v="260164"/>
    <s v="TAMBORINI GUSTAVO ALEJA"/>
    <s v="PE"/>
    <s v="208 FELINE 1.6"/>
    <s v="AC673DU"/>
    <d v="2018-04-23T00:00:00"/>
    <n v="0"/>
    <n v="4.63"/>
    <n v="0.1"/>
    <n v="1E-3"/>
    <n v="3788.86"/>
    <n v="0"/>
    <n v="0"/>
    <n v="0"/>
    <n v="1291.4100000000001"/>
    <n v="25.01"/>
    <s v="YANCE RAUL"/>
    <n v="16"/>
    <n v="1.26"/>
    <n v="4623.47"/>
    <n v="1.26"/>
    <n v="2"/>
    <b v="1"/>
  </r>
  <r>
    <s v="3"/>
    <x v="0"/>
    <s v="16677981"/>
    <s v="4"/>
    <s v="ROMERO WALTER"/>
    <d v="2019-04-12T00:00:00"/>
    <x v="3"/>
    <s v="258434"/>
    <s v="CACCIAMANO CARLOS ENRIQ"/>
    <s v="PE"/>
    <s v="408 FELINE 1.6 HDI"/>
    <s v="AC414MA"/>
    <d v="2018-03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78251"/>
    <s v="4"/>
    <s v="ROMERO WALTER"/>
    <d v="2019-04-12T00:00:00"/>
    <x v="3"/>
    <s v="146303"/>
    <s v="MELLANO DIEGO MARCO"/>
    <s v="PE"/>
    <s v="208 FELINE 1.6 N 5P PACK"/>
    <s v="AA239ZP"/>
    <d v="2016-06-03T00:00:00"/>
    <n v="0"/>
    <n v="586.61"/>
    <n v="15"/>
    <n v="0.15"/>
    <n v="3220.54"/>
    <n v="568.32000000000005"/>
    <n v="15"/>
    <n v="0.15"/>
    <n v="1291.4100000000001"/>
    <n v="0"/>
    <s v="AGUIRRE JONATHAN"/>
    <n v="28"/>
    <n v="1.2"/>
    <n v="3324.13"/>
    <n v="1.2"/>
    <n v="1.69"/>
    <b v="1"/>
  </r>
  <r>
    <s v="3"/>
    <x v="4"/>
    <s v="16679361"/>
    <s v="4"/>
    <s v="ROMERO WALTER"/>
    <d v="2019-04-12T00:00:00"/>
    <x v="3"/>
    <s v="116"/>
    <s v="GARANTIA"/>
    <s v="PE"/>
    <s v="2008 ACTIVE 1.6 115"/>
    <s v="AD135UA"/>
    <d v="2018-08-29T00:00:00"/>
    <n v="2.7"/>
    <m/>
    <n v="0"/>
    <n v="0"/>
    <n v="5879.53"/>
    <n v="0"/>
    <n v="0"/>
    <n v="0"/>
    <n v="5334.88"/>
    <n v="0"/>
    <s v="LUCAS DIGIOVANNI"/>
    <n v="90"/>
    <n v="1.53"/>
    <n v="3603.72"/>
    <n v="1.53"/>
    <n v="2.7"/>
    <b v="1"/>
  </r>
  <r>
    <s v="3"/>
    <x v="4"/>
    <s v="16679431"/>
    <s v="214"/>
    <s v="MARCO AHUMADA"/>
    <d v="2019-04-12T00:00:00"/>
    <x v="3"/>
    <s v="116"/>
    <s v="GARANTIA"/>
    <s v="PE"/>
    <s v="308 FELINE THP TIPTRONIC"/>
    <s v="AB182GZ"/>
    <d v="2017-04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79541"/>
    <s v="4"/>
    <s v="ROMERO WALTER"/>
    <d v="2019-04-12T00:00:00"/>
    <x v="3"/>
    <s v="116"/>
    <s v="GARANTIA"/>
    <s v="PE"/>
    <s v="2008 FELINE 1.6"/>
    <s v="AC296DF"/>
    <d v="2018-01-18T00:00:00"/>
    <n v="0.4"/>
    <m/>
    <n v="0"/>
    <n v="0"/>
    <n v="888.46"/>
    <n v="0"/>
    <n v="0"/>
    <n v="0"/>
    <n v="806.05"/>
    <n v="0"/>
    <s v="CRISTIAN BARRIONUEVO"/>
    <n v="91"/>
    <n v="0.45"/>
    <n v="533.88"/>
    <n v="0.45"/>
    <n v="0.4"/>
    <b v="0"/>
  </r>
  <r>
    <s v="3"/>
    <x v="10"/>
    <s v="16679941"/>
    <s v="8"/>
    <s v="LUIS SILVESTRE GONZALEZ"/>
    <d v="2019-04-12T00:00:00"/>
    <x v="3"/>
    <s v="209004"/>
    <s v="TABARES SERGIO EDUARDO"/>
    <s v="PE"/>
    <s v="3008"/>
    <s v="MOC-096"/>
    <d v="2013-05-20T00:00:00"/>
    <n v="0"/>
    <n v="6.02"/>
    <n v="4.3"/>
    <n v="4.2999999999999997E-2"/>
    <n v="3998.11"/>
    <n v="705.55"/>
    <n v="15"/>
    <n v="0.15"/>
    <n v="2852.39"/>
    <n v="5.28"/>
    <s v="RIVADERO DANIEL"/>
    <n v="64"/>
    <n v="0.33"/>
    <n v="133.99"/>
    <n v="0.33"/>
    <n v="0.2"/>
    <b v="0"/>
  </r>
  <r>
    <s v="3"/>
    <x v="10"/>
    <s v="16679942"/>
    <s v="8"/>
    <s v="LUIS SILVESTRE GONZALEZ"/>
    <d v="2019-04-12T00:00:00"/>
    <x v="3"/>
    <s v="3256"/>
    <s v="COMPANIA DE SEGUROS EL"/>
    <s v="PE"/>
    <s v="3008"/>
    <s v="MOC-096"/>
    <d v="2013-05-20T00:00:00"/>
    <n v="0"/>
    <n v="19.600000000000001"/>
    <n v="2.8"/>
    <n v="2.7999999999999997E-2"/>
    <n v="3755.98"/>
    <n v="938.99"/>
    <n v="20"/>
    <n v="0.2"/>
    <n v="1623.2"/>
    <n v="12.48"/>
    <s v="RIVADERO DANIEL"/>
    <n v="64"/>
    <n v="0.72"/>
    <n v="680.45"/>
    <n v="0.72"/>
    <n v="1"/>
    <b v="1"/>
  </r>
  <r>
    <s v="3"/>
    <x v="10"/>
    <s v="16679943"/>
    <s v="8"/>
    <s v="LUIS SILVESTRE GONZALEZ"/>
    <d v="2019-04-12T00:00:00"/>
    <x v="3"/>
    <s v="3256"/>
    <s v="COMPANIA DE SEGUROS EL"/>
    <s v="PE"/>
    <s v="3008"/>
    <s v="MOC-096"/>
    <d v="2013-05-20T00:00:00"/>
    <n v="0"/>
    <n v="72.05"/>
    <n v="6"/>
    <n v="0.06"/>
    <n v="0"/>
    <n v="0"/>
    <n v="0"/>
    <n v="0"/>
    <n v="0"/>
    <n v="0"/>
    <s v="PEREYRA JUAN"/>
    <n v="18"/>
    <n v="1.2"/>
    <n v="1128.73"/>
    <n v="1.2"/>
    <n v="1.3"/>
    <b v="1"/>
  </r>
  <r>
    <s v="3"/>
    <x v="10"/>
    <s v="16679944"/>
    <s v="8"/>
    <s v="LUIS SILVESTRE GONZALEZ"/>
    <d v="2019-04-12T00:00:00"/>
    <x v="3"/>
    <s v="209004"/>
    <s v="TABARES SERGIO EDUARDO"/>
    <s v="PE"/>
    <s v="3008"/>
    <s v="MOC-096"/>
    <d v="2013-05-20T00:00:00"/>
    <n v="0"/>
    <n v="237.85"/>
    <n v="5.15"/>
    <n v="5.1500000000000004E-2"/>
    <n v="0"/>
    <n v="0"/>
    <n v="0"/>
    <n v="0"/>
    <n v="0"/>
    <n v="26.08"/>
    <s v="PEREYRA JUAN"/>
    <n v="18"/>
    <n v="9.69"/>
    <n v="4380.55"/>
    <n v="1.63"/>
    <n v="4.5"/>
    <b v="1"/>
  </r>
  <r>
    <s v="3"/>
    <x v="10"/>
    <s v="16679944"/>
    <s v="8"/>
    <s v="LUIS SILVESTRE GONZALEZ"/>
    <d v="2019-04-12T00:00:00"/>
    <x v="3"/>
    <s v="209004"/>
    <s v="TABARES SERGIO EDUARDO"/>
    <s v="PE"/>
    <s v="3008"/>
    <s v="MOC-096"/>
    <d v="2013-05-20T00:00:00"/>
    <m/>
    <m/>
    <m/>
    <n v="0"/>
    <m/>
    <m/>
    <m/>
    <n v="0"/>
    <m/>
    <m/>
    <s v="RIVADERO DANIEL"/>
    <n v="64"/>
    <n v="1.63"/>
    <m/>
    <n v="9.69"/>
    <n v="0.5"/>
    <b v="0"/>
  </r>
  <r>
    <s v="3"/>
    <x v="2"/>
    <s v="16665501"/>
    <s v="082"/>
    <s v="ENZO RUIZ"/>
    <d v="2019-04-12T00:00:00"/>
    <x v="3"/>
    <s v="269206"/>
    <s v="PINETTA ROMINA LUCIA"/>
    <s v="PE"/>
    <s v="308"/>
    <s v="LQU-678"/>
    <d v="2012-08-24T00:00:00"/>
    <n v="0"/>
    <n v="424.83"/>
    <n v="10"/>
    <n v="0.1"/>
    <n v="24590.400000000001"/>
    <n v="6935.76"/>
    <n v="22"/>
    <n v="0.22"/>
    <n v="20974.5"/>
    <n v="88.73"/>
    <s v="RODRIGO IBARRA."/>
    <n v="54"/>
    <n v="4.47"/>
    <n v="3823.5"/>
    <n v="4.47"/>
    <n v="4.47"/>
    <b v="0"/>
  </r>
  <r>
    <s v="3"/>
    <x v="0"/>
    <s v="16665502"/>
    <s v="082"/>
    <s v="ENZO RUIZ"/>
    <d v="2019-04-12T00:00:00"/>
    <x v="3"/>
    <s v="269206"/>
    <s v="PINETTA ROMINA LUCIA"/>
    <s v="PE"/>
    <s v="308"/>
    <s v="LQU-678"/>
    <d v="2012-08-24T00:00:00"/>
    <n v="0"/>
    <n v="631.08000000000004"/>
    <n v="10"/>
    <n v="0.1"/>
    <n v="13838.46"/>
    <n v="3889.56"/>
    <n v="21.94"/>
    <n v="0.21940000000000001"/>
    <n v="9891.82"/>
    <n v="100.84"/>
    <s v="RODRIGO IBARRA."/>
    <n v="54"/>
    <n v="5.08"/>
    <n v="5679.68"/>
    <n v="5.08"/>
    <n v="3.32"/>
    <b v="0"/>
  </r>
  <r>
    <s v="3"/>
    <x v="2"/>
    <s v="16681121"/>
    <s v="082"/>
    <s v="ENZO RUIZ"/>
    <d v="2019-04-12T00:00:00"/>
    <x v="3"/>
    <s v="268541"/>
    <s v="MAMONDEZ ROXANA YANINA"/>
    <s v="PE"/>
    <s v="PATAGONICA1.6 HDI VTC P."/>
    <s v="AA063ZR"/>
    <d v="2016-05-31T00:00:00"/>
    <n v="0"/>
    <m/>
    <n v="0"/>
    <n v="0"/>
    <n v="2868.89"/>
    <n v="0"/>
    <n v="0"/>
    <n v="0"/>
    <n v="1703.17"/>
    <n v="-13.09"/>
    <s v="YANCE RAUL"/>
    <n v="16"/>
    <n v="0.43"/>
    <n v="285.12"/>
    <n v="0.27"/>
    <n v="0.18"/>
    <b v="0"/>
  </r>
  <r>
    <s v="3"/>
    <x v="2"/>
    <s v="16681121"/>
    <s v="082"/>
    <s v="ENZO RUIZ"/>
    <d v="2019-04-12T00:00:00"/>
    <x v="3"/>
    <s v="268541"/>
    <s v="MAMONDEZ ROXANA YANINA"/>
    <s v="PE"/>
    <s v="PATAGONICA1.6 HDI VTC P."/>
    <s v="AA063ZR"/>
    <d v="2016-05-31T00:00:00"/>
    <m/>
    <m/>
    <m/>
    <n v="0"/>
    <m/>
    <m/>
    <m/>
    <n v="0"/>
    <m/>
    <m/>
    <s v="SALVATICO ARIEL"/>
    <n v="25"/>
    <n v="0.27"/>
    <m/>
    <n v="0.43"/>
    <n v="0.12"/>
    <b v="0"/>
  </r>
  <r>
    <s v="3"/>
    <x v="4"/>
    <s v="16681591"/>
    <s v="214"/>
    <s v="MARCO AHUMADA"/>
    <d v="2019-04-12T00:00:00"/>
    <x v="3"/>
    <s v="116"/>
    <s v="GARANTIA"/>
    <s v="PE"/>
    <s v="2008 Feline 1.6 Tiptronic"/>
    <s v="AD515EL"/>
    <d v="2019-02-11T00:00:00"/>
    <n v="0"/>
    <m/>
    <n v="0"/>
    <n v="0"/>
    <n v="0"/>
    <n v="0"/>
    <n v="0"/>
    <n v="0"/>
    <n v="0"/>
    <n v="0"/>
    <s v="LUCAS DIGIOVANNI"/>
    <n v="90"/>
    <n v="0.2"/>
    <n v="667.36"/>
    <n v="0.2"/>
    <n v="0.5"/>
    <b v="1"/>
  </r>
  <r>
    <s v="3"/>
    <x v="4"/>
    <s v="16639855"/>
    <s v="8"/>
    <s v="LUIS SILVESTRE GONZALEZ"/>
    <d v="2019-04-12T00:00:00"/>
    <x v="3"/>
    <s v="116"/>
    <s v="GARANTIA"/>
    <s v="PE"/>
    <s v="PARTNER PATAGONICA HDI 1."/>
    <s v="AC214PH"/>
    <d v="2018-01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81672"/>
    <s v="4"/>
    <s v="ROMERO WALTER"/>
    <d v="2019-04-12T00:00:00"/>
    <x v="3"/>
    <s v="199637"/>
    <s v="GUSTAVO CAMPOS"/>
    <s v="PE"/>
    <s v="308 CC 1.6 T 152 CV"/>
    <s v="INL-165"/>
    <d v="2010-01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82251"/>
    <s v="082"/>
    <s v="ENZO RUIZ"/>
    <d v="2019-04-12T00:00:00"/>
    <x v="3"/>
    <s v="269258"/>
    <s v="MALBRAN PILAR"/>
    <s v="PE"/>
    <s v="208 FELINE 1.6"/>
    <s v="AC843OI"/>
    <d v="2018-06-04T00:00:00"/>
    <n v="2.0099999999999998"/>
    <n v="39.54"/>
    <n v="0.85"/>
    <n v="8.5000000000000006E-3"/>
    <n v="3788.86"/>
    <n v="0"/>
    <n v="0"/>
    <n v="0"/>
    <n v="1291.4100000000001"/>
    <n v="24.81"/>
    <s v="RODRIGO IBARRA."/>
    <n v="54"/>
    <n v="1.25"/>
    <n v="4611.7"/>
    <n v="1.25"/>
    <n v="2.0099999999999998"/>
    <b v="1"/>
  </r>
  <r>
    <s v="3"/>
    <x v="4"/>
    <s v="16682462"/>
    <s v="214"/>
    <s v="MARCO AHUMADA"/>
    <d v="2019-04-12T00:00:00"/>
    <x v="3"/>
    <s v="116"/>
    <s v="GARANTIA"/>
    <s v="PE"/>
    <s v="301 ALLURE 1.6 HDI"/>
    <s v="AD284BN"/>
    <d v="2018-10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85261"/>
    <s v="4"/>
    <s v="ROMERO WALTER"/>
    <d v="2019-04-13T00:00:00"/>
    <x v="3"/>
    <s v="167583"/>
    <s v="VERDURA ALEJANDRO PEDRO"/>
    <s v="PE"/>
    <s v="2008 SPORT 1.6 THP"/>
    <s v="AB728TI"/>
    <d v="2017-08-24T00:00:00"/>
    <n v="0"/>
    <n v="6.03"/>
    <n v="0.12"/>
    <n v="1.1999999999999999E-3"/>
    <n v="4558.6099999999997"/>
    <n v="506.5"/>
    <n v="10"/>
    <n v="0.1"/>
    <n v="2928.04"/>
    <n v="0"/>
    <e v="#N/A"/>
    <s v=""/>
    <n v="0"/>
    <n v="5015.46"/>
    <m/>
    <n v="0"/>
    <b v="0"/>
  </r>
  <r>
    <s v="3"/>
    <x v="0"/>
    <s v="16685281"/>
    <s v="4"/>
    <s v="ROMERO WALTER"/>
    <d v="2019-04-13T00:00:00"/>
    <x v="3"/>
    <s v="266137"/>
    <s v="QUIPILDOR FABIANA EVANG"/>
    <s v="PE"/>
    <s v="PARTNER CONFORT 1.6"/>
    <s v="AD233VF"/>
    <d v="2018-10-08T00:00:00"/>
    <n v="0"/>
    <n v="15.1"/>
    <n v="0.38"/>
    <n v="3.8E-3"/>
    <n v="3212.56"/>
    <n v="0"/>
    <n v="0"/>
    <n v="0"/>
    <n v="992.31"/>
    <n v="0"/>
    <e v="#N/A"/>
    <s v=""/>
    <n v="0"/>
    <n v="3957.63"/>
    <m/>
    <n v="0"/>
    <b v="0"/>
  </r>
  <r>
    <s v="3"/>
    <x v="0"/>
    <s v="16685331"/>
    <s v="082"/>
    <s v="ENZO RUIZ"/>
    <d v="2019-04-13T00:00:00"/>
    <x v="3"/>
    <s v="245248"/>
    <s v="PERALTA CLAUDIA FABIANA"/>
    <s v="PE"/>
    <s v="2008 FELINE 1.6"/>
    <s v="AB102KP"/>
    <d v="2017-03-31T00:00:00"/>
    <n v="2.4300000000000002"/>
    <n v="10.16"/>
    <n v="0.22"/>
    <n v="2.2000000000000001E-3"/>
    <n v="3788.86"/>
    <n v="0"/>
    <n v="0"/>
    <n v="0"/>
    <n v="1290.4100000000001"/>
    <n v="0"/>
    <e v="#N/A"/>
    <s v=""/>
    <n v="0"/>
    <n v="4608.8599999999997"/>
    <m/>
    <n v="0"/>
    <b v="0"/>
  </r>
  <r>
    <s v="3"/>
    <x v="0"/>
    <s v="16685351"/>
    <s v="4"/>
    <s v="ROMERO WALTER"/>
    <d v="2019-04-13T00:00:00"/>
    <x v="3"/>
    <s v="259384"/>
    <s v="LESCANO CARLOS MIGUEL"/>
    <s v="PE"/>
    <s v="2008 ALLURE 1.6"/>
    <s v="AC633AR"/>
    <d v="2018-04-05T00:00:00"/>
    <n v="0"/>
    <n v="3.99"/>
    <n v="0.12"/>
    <n v="1.1999999999999999E-3"/>
    <n v="3220.54"/>
    <n v="568.32000000000005"/>
    <n v="15"/>
    <n v="0.15"/>
    <n v="1291.4100000000001"/>
    <n v="0"/>
    <e v="#N/A"/>
    <s v=""/>
    <n v="0"/>
    <n v="3322.46"/>
    <m/>
    <n v="0"/>
    <b v="0"/>
  </r>
  <r>
    <s v="3"/>
    <x v="5"/>
    <s v="16694061"/>
    <s v="4"/>
    <s v="ROMERO WALTER"/>
    <d v="2019-04-13T00:00:00"/>
    <x v="3"/>
    <s v="268930"/>
    <s v="BONACCI SABINA"/>
    <s v="PE"/>
    <s v="208 URBAN TECH 1.6"/>
    <s v="AD515FI"/>
    <d v="2019-02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4292"/>
    <s v="4"/>
    <s v="ROMERO WALTER"/>
    <d v="2019-04-15T00:00:00"/>
    <x v="3"/>
    <s v="116"/>
    <s v="GARANTIA"/>
    <s v="PE"/>
    <s v="PARTNER CONFORT 1.6 HDI 9"/>
    <s v="AC695OO"/>
    <d v="2018-05-18T00:00:00"/>
    <n v="0.7"/>
    <m/>
    <n v="0"/>
    <n v="0"/>
    <n v="20411.63"/>
    <n v="0"/>
    <n v="0"/>
    <n v="0"/>
    <n v="19076.29"/>
    <n v="0"/>
    <s v="AGUIRRE JONATHAN"/>
    <n v="28"/>
    <n v="0.6"/>
    <n v="934.3"/>
    <n v="0.6"/>
    <n v="0.7"/>
    <b v="1"/>
  </r>
  <r>
    <s v="3"/>
    <x v="4"/>
    <s v="16684562"/>
    <s v="082"/>
    <s v="ENZO RUIZ"/>
    <d v="2019-04-15T00:00:00"/>
    <x v="3"/>
    <s v="116"/>
    <s v="GARANTIA"/>
    <s v="PE"/>
    <s v="PARTNER PATAGONICA VTC PL"/>
    <s v="AC428QW"/>
    <d v="2018-03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4563"/>
    <s v="082"/>
    <s v="ENZO RUIZ"/>
    <d v="2019-04-15T00:00:00"/>
    <x v="3"/>
    <s v="116"/>
    <s v="GARANTIA"/>
    <s v="PE"/>
    <s v="PARTNER PATAGONICA VTC PL"/>
    <s v="AC428QW"/>
    <d v="2018-03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4582"/>
    <s v="4"/>
    <s v="ROMERO WALTER"/>
    <d v="2019-04-15T00:00:00"/>
    <x v="3"/>
    <s v="116"/>
    <s v="GARANTIA"/>
    <s v="PE"/>
    <s v="308 FELINE 1.6 HDI"/>
    <s v="AC497XW"/>
    <d v="2018-03-08T00:00:00"/>
    <n v="1.3"/>
    <m/>
    <n v="0"/>
    <n v="0"/>
    <n v="1515.3"/>
    <n v="0"/>
    <n v="0"/>
    <n v="0"/>
    <n v="1341.65"/>
    <n v="0"/>
    <s v="SALVATICO ARIEL"/>
    <n v="25"/>
    <n v="0.78"/>
    <n v="1735.12"/>
    <n v="0.78"/>
    <n v="1.3"/>
    <b v="1"/>
  </r>
  <r>
    <s v="3"/>
    <x v="0"/>
    <s v="16684921"/>
    <s v="4"/>
    <s v="ROMERO WALTER"/>
    <d v="2019-04-15T00:00:00"/>
    <x v="3"/>
    <s v="263516"/>
    <s v="MARIA FLORENCIA MARCHES"/>
    <s v="PE"/>
    <s v="2008 SPORT 1.6 THP"/>
    <s v="AA186RP"/>
    <d v="2016-05-30T00:00:00"/>
    <n v="0"/>
    <n v="18.39"/>
    <n v="0.45"/>
    <n v="4.5000000000000005E-3"/>
    <n v="4305.3500000000004"/>
    <n v="759.76"/>
    <n v="15"/>
    <n v="0.15"/>
    <n v="2928.04"/>
    <n v="27.39"/>
    <s v="YANCE RAUL"/>
    <n v="16"/>
    <n v="1.38"/>
    <n v="4068.39"/>
    <n v="1.38"/>
    <n v="2.15"/>
    <b v="1"/>
  </r>
  <r>
    <s v="3"/>
    <x v="4"/>
    <s v="16690621"/>
    <s v="4"/>
    <s v="ROMERO WALTER"/>
    <d v="2019-04-15T00:00:00"/>
    <x v="3"/>
    <s v="116"/>
    <s v="GARANTIA"/>
    <s v="PE"/>
    <s v="2008 FELINE 1.6"/>
    <s v="AC394IJ"/>
    <d v="2018-02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5302"/>
    <s v="082"/>
    <s v="ENZO RUIZ"/>
    <d v="2019-04-15T00:00:00"/>
    <x v="3"/>
    <s v="116"/>
    <s v="GARANTIA"/>
    <s v="PE"/>
    <s v="308 HDI"/>
    <s v="AD331LM"/>
    <d v="2018-11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5951"/>
    <s v="4"/>
    <s v="ROMERO WALTER"/>
    <d v="2019-04-15T00:00:00"/>
    <x v="3"/>
    <s v="116"/>
    <s v="GARANTIA"/>
    <s v="PE"/>
    <s v="2008 SPORT 1.6 THP"/>
    <s v="AA337JA"/>
    <d v="2016-07-19T00:00:00"/>
    <n v="1.1000000000000001"/>
    <m/>
    <n v="0"/>
    <n v="0"/>
    <n v="1878.09"/>
    <n v="0"/>
    <n v="0"/>
    <n v="0"/>
    <n v="1755.22"/>
    <n v="8.5399999999999991"/>
    <s v="YANCE RAUL"/>
    <n v="16"/>
    <n v="0.43"/>
    <n v="1468.18"/>
    <n v="0.43"/>
    <n v="1.1000000000000001"/>
    <b v="1"/>
  </r>
  <r>
    <s v="3"/>
    <x v="4"/>
    <s v="16685952"/>
    <s v="4"/>
    <s v="ROMERO WALTER"/>
    <d v="2019-04-15T00:00:00"/>
    <x v="3"/>
    <s v="116"/>
    <s v="GARANTIA"/>
    <s v="PE"/>
    <s v="2008 SPORT 1.6 THP"/>
    <s v="AA337JA"/>
    <d v="2016-07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69511"/>
    <s v="4"/>
    <s v="ROMERO WALTER"/>
    <d v="2019-04-15T00:00:00"/>
    <x v="3"/>
    <s v="259824"/>
    <s v="BRONZINI ANDREA MARIANA"/>
    <s v="PE"/>
    <s v="208 ACTIVE 1.6"/>
    <s v="AC633LL"/>
    <d v="2018-04-13T00:00:00"/>
    <n v="0"/>
    <n v="4.63"/>
    <n v="0.1"/>
    <n v="1E-3"/>
    <n v="3788.86"/>
    <n v="0"/>
    <n v="0"/>
    <n v="0"/>
    <n v="1291.4100000000001"/>
    <n v="0"/>
    <s v="CRISTIAN BARRIONUEVO"/>
    <n v="91"/>
    <n v="0.95"/>
    <n v="4623.47"/>
    <n v="0.95"/>
    <n v="2"/>
    <b v="1"/>
  </r>
  <r>
    <s v="3"/>
    <x v="14"/>
    <s v="16686601"/>
    <s v="8"/>
    <s v="LUIS SILVESTRE GONZALEZ"/>
    <d v="2019-04-15T00:00:00"/>
    <x v="3"/>
    <s v="5796"/>
    <s v="LA SEGUNDA COOPERATIVA"/>
    <s v="PE"/>
    <s v="208 ALLURE 1.6"/>
    <s v="AA573VN"/>
    <d v="2016-10-18T00:00:00"/>
    <n v="0"/>
    <n v="124.84"/>
    <n v="10"/>
    <n v="0.1"/>
    <n v="0"/>
    <n v="0"/>
    <n v="0"/>
    <n v="0"/>
    <n v="0"/>
    <n v="24.48"/>
    <s v="RIVADERO DANIEL"/>
    <n v="64"/>
    <n v="1.53"/>
    <n v="1123.58"/>
    <n v="1.53"/>
    <n v="2"/>
    <b v="1"/>
  </r>
  <r>
    <s v="3"/>
    <x v="15"/>
    <s v="16686602"/>
    <s v="8"/>
    <s v="LUIS SILVESTRE GONZALEZ"/>
    <d v="2019-04-15T00:00:00"/>
    <x v="3"/>
    <s v="5796"/>
    <s v="LA SEGUNDA COOPERATIVA"/>
    <s v="PE"/>
    <s v="208 ALLURE 1.6"/>
    <s v="AA573VN"/>
    <d v="2016-10-18T00:00:00"/>
    <n v="0"/>
    <n v="357.8"/>
    <n v="8.4"/>
    <n v="8.4000000000000005E-2"/>
    <n v="15898.88"/>
    <n v="2168.0300000000002"/>
    <n v="12"/>
    <n v="0.12"/>
    <n v="11213.19"/>
    <n v="90.08"/>
    <s v="GUTIERREZ JORGE"/>
    <n v="20"/>
    <n v="5.63"/>
    <n v="3901.78"/>
    <n v="5.63"/>
    <n v="5.2"/>
    <b v="0"/>
  </r>
  <r>
    <s v="3"/>
    <x v="10"/>
    <s v="16686603"/>
    <s v="8"/>
    <s v="LUIS SILVESTRE GONZALEZ"/>
    <d v="2019-04-15T00:00:00"/>
    <x v="3"/>
    <s v="186499"/>
    <s v="JUAREZ CLAUDIA DEL VALL"/>
    <s v="PE"/>
    <s v="208 ALLURE 1.6"/>
    <s v="AA573VN"/>
    <d v="2016-10-18T00:00:00"/>
    <n v="0"/>
    <n v="199.56"/>
    <n v="7.45"/>
    <n v="7.4499999999999997E-2"/>
    <n v="0"/>
    <n v="0"/>
    <n v="0"/>
    <n v="0"/>
    <n v="0"/>
    <n v="42.88"/>
    <s v="GUTIERREZ JORGE"/>
    <n v="20"/>
    <n v="2.68"/>
    <n v="2479.11"/>
    <n v="2.68"/>
    <n v="2.9"/>
    <b v="1"/>
  </r>
  <r>
    <s v="3"/>
    <x v="0"/>
    <s v="16687251"/>
    <s v="082"/>
    <s v="ENZO RUIZ"/>
    <d v="2019-04-15T00:00:00"/>
    <x v="3"/>
    <s v="259873"/>
    <s v="GOMEZ PEDRO ALBERTO"/>
    <s v="PE"/>
    <s v="2008 ALLURE 1.6"/>
    <s v="AC681XM"/>
    <d v="2018-04-27T00:00:00"/>
    <n v="2.4"/>
    <m/>
    <n v="0"/>
    <n v="0"/>
    <n v="3788.86"/>
    <n v="0"/>
    <n v="0"/>
    <n v="0"/>
    <n v="1291.4100000000001"/>
    <n v="0"/>
    <s v="CRISTIAN BARRIONUEVO"/>
    <n v="91"/>
    <n v="0.92"/>
    <n v="4561.99"/>
    <n v="0.92"/>
    <n v="2.4"/>
    <b v="1"/>
  </r>
  <r>
    <s v="3"/>
    <x v="0"/>
    <s v="16687311"/>
    <s v="214"/>
    <s v="MARCO AHUMADA"/>
    <d v="2019-04-15T00:00:00"/>
    <x v="3"/>
    <s v="58293"/>
    <s v="BOCCO NORMA BEATRIZ"/>
    <s v="PE"/>
    <s v="3008 GT-LINE HDI TIPTRONI"/>
    <s v="AC673EQ"/>
    <d v="2018-04-26T00:00:00"/>
    <n v="2.4"/>
    <n v="15"/>
    <n v="0.27"/>
    <n v="2.7000000000000001E-3"/>
    <n v="5692.75"/>
    <n v="632.52"/>
    <n v="10"/>
    <n v="0.1"/>
    <n v="3050.85"/>
    <n v="43.07"/>
    <s v="YANCE RAUL"/>
    <n v="16"/>
    <n v="2.17"/>
    <n v="5538.72"/>
    <n v="2.17"/>
    <n v="2.4"/>
    <b v="1"/>
  </r>
  <r>
    <s v="3"/>
    <x v="0"/>
    <s v="16690281"/>
    <s v="4"/>
    <s v="ROMERO WALTER"/>
    <d v="2019-04-15T00:00:00"/>
    <x v="3"/>
    <s v="131995"/>
    <s v="EMANUELLI JULIA GRACIEL"/>
    <s v="PE"/>
    <s v="208 FELINE 1.6"/>
    <s v="AC323PL"/>
    <d v="2018-03-15T00:00:00"/>
    <n v="0"/>
    <n v="4.63"/>
    <n v="0.1"/>
    <n v="1E-3"/>
    <n v="3788.86"/>
    <n v="0"/>
    <n v="0"/>
    <n v="0"/>
    <n v="1291.4100000000001"/>
    <n v="0"/>
    <s v="AGUIRRE JONATHAN"/>
    <n v="28"/>
    <n v="1.29"/>
    <n v="4623.47"/>
    <n v="1.29"/>
    <n v="2"/>
    <b v="1"/>
  </r>
  <r>
    <s v="3"/>
    <x v="0"/>
    <s v="16687851"/>
    <s v="214"/>
    <s v="MARCO AHUMADA"/>
    <d v="2019-04-15T00:00:00"/>
    <x v="3"/>
    <s v="202571"/>
    <s v="MARTIARENA MIGUEL ANGEL"/>
    <s v="PE"/>
    <s v="3008 FELINE"/>
    <s v="NJX-121"/>
    <d v="2013-12-17T00:00:00"/>
    <n v="0"/>
    <m/>
    <n v="0"/>
    <n v="0"/>
    <n v="8208.44"/>
    <n v="1448.54"/>
    <n v="15"/>
    <n v="0.15"/>
    <n v="5635.88"/>
    <n v="70.86"/>
    <s v="RODRIGO IBARRA."/>
    <n v="54"/>
    <n v="3.57"/>
    <n v="15776.89"/>
    <n v="3.57"/>
    <n v="8.3000000000000007"/>
    <b v="1"/>
  </r>
  <r>
    <s v="3"/>
    <x v="4"/>
    <s v="16688762"/>
    <s v="214"/>
    <s v="MARCO AHUMADA"/>
    <d v="2019-04-15T00:00:00"/>
    <x v="3"/>
    <s v="116"/>
    <s v="GARANTIA"/>
    <s v="PE"/>
    <s v="2008 SPORT 1.6 THP CBA"/>
    <s v="AA173QO"/>
    <d v="2016-05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8763"/>
    <s v="214"/>
    <s v="MARCO AHUMADA"/>
    <d v="2019-04-15T00:00:00"/>
    <x v="3"/>
    <s v="116"/>
    <s v="GARANTIA"/>
    <s v="PE"/>
    <s v="2008 SPORT 1.6 THP CBA"/>
    <s v="AA173QO"/>
    <d v="2016-05-27T00:00:00"/>
    <n v="0.4"/>
    <m/>
    <n v="0"/>
    <n v="0"/>
    <n v="992.3"/>
    <n v="0"/>
    <n v="0"/>
    <n v="0"/>
    <n v="852.85"/>
    <n v="0"/>
    <s v="LUCAS DIGIOVANNI"/>
    <n v="90"/>
    <n v="0.05"/>
    <n v="533.88"/>
    <n v="0.05"/>
    <n v="0.4"/>
    <b v="1"/>
  </r>
  <r>
    <s v="3"/>
    <x v="4"/>
    <s v="16688764"/>
    <s v="214"/>
    <s v="MARCO AHUMADA"/>
    <d v="2019-04-15T00:00:00"/>
    <x v="3"/>
    <s v="116"/>
    <s v="GARANTIA"/>
    <s v="PE"/>
    <s v="2008 SPORT 1.6 THP CBA"/>
    <s v="AA173QO"/>
    <d v="2016-05-27T00:00:00"/>
    <n v="0.4"/>
    <m/>
    <n v="0"/>
    <n v="0"/>
    <n v="1905.78"/>
    <n v="0"/>
    <n v="0"/>
    <n v="0"/>
    <n v="1781.1"/>
    <n v="15.88"/>
    <s v="YANCE RAUL"/>
    <n v="16"/>
    <n v="0.8"/>
    <n v="533.88"/>
    <n v="0.8"/>
    <n v="0.4"/>
    <b v="0"/>
  </r>
  <r>
    <s v="3"/>
    <x v="0"/>
    <s v="16689401"/>
    <s v="4"/>
    <s v="ROMERO WALTER"/>
    <d v="2019-04-15T00:00:00"/>
    <x v="3"/>
    <s v="265713"/>
    <s v="PAEZ DANIEL ALEJANDRO"/>
    <s v="PE"/>
    <s v="208 NAFTA ACTIVE 1.5N"/>
    <s v="NPF-584"/>
    <d v="2014-01-27T00:00:00"/>
    <n v="0"/>
    <m/>
    <n v="0"/>
    <n v="0"/>
    <n v="0"/>
    <n v="0"/>
    <n v="0"/>
    <n v="0"/>
    <n v="0"/>
    <n v="0"/>
    <s v="LUCAS DIGIOVANNI"/>
    <n v="90"/>
    <n v="0.53"/>
    <n v="950.42"/>
    <n v="0.53"/>
    <n v="0.5"/>
    <b v="0"/>
  </r>
  <r>
    <s v="3"/>
    <x v="0"/>
    <s v="16689881"/>
    <s v="214"/>
    <s v="MARCO AHUMADA"/>
    <d v="2019-04-15T00:00:00"/>
    <x v="3"/>
    <s v="187300"/>
    <s v="COSTAMAGNA CARLOS"/>
    <s v="PE"/>
    <s v="408 ALLURE+ TIPTRONIC 2.0"/>
    <s v="KWI-489"/>
    <d v="2012-01-10T00:00:00"/>
    <n v="0"/>
    <n v="595.92999999999995"/>
    <n v="10.7"/>
    <n v="0.107"/>
    <n v="2299.23"/>
    <n v="574.80999999999995"/>
    <n v="20"/>
    <n v="0.2"/>
    <n v="944.32"/>
    <n v="59.15"/>
    <s v="RODRIGO IBARRA."/>
    <n v="54"/>
    <n v="2.98"/>
    <n v="4973.5"/>
    <n v="2.98"/>
    <n v="2.93"/>
    <b v="0"/>
  </r>
  <r>
    <s v="3"/>
    <x v="0"/>
    <s v="16689931"/>
    <s v="082"/>
    <s v="ENZO RUIZ"/>
    <d v="2019-04-15T00:00:00"/>
    <x v="3"/>
    <s v="246716"/>
    <s v="BIOTECNOA INGENIERIA SR"/>
    <s v="PE"/>
    <s v="508 FELINE THP"/>
    <s v="AC-698-L"/>
    <d v="2018-06-29T00:00:00"/>
    <n v="2.4"/>
    <m/>
    <n v="0"/>
    <n v="0"/>
    <n v="6204.02"/>
    <n v="0"/>
    <n v="0"/>
    <n v="0"/>
    <n v="2845.65"/>
    <n v="0"/>
    <s v="CRISTIAN BARRIONUEVO"/>
    <n v="91"/>
    <n v="1.32"/>
    <n v="4561.99"/>
    <n v="1.32"/>
    <n v="2.4"/>
    <b v="1"/>
  </r>
  <r>
    <s v="3"/>
    <x v="2"/>
    <s v="16689932"/>
    <s v="082"/>
    <s v="ENZO RUIZ"/>
    <d v="2019-04-15T00:00:00"/>
    <x v="3"/>
    <s v="246716"/>
    <s v="BIOTECNOA INGENIERIA SR"/>
    <s v="PE"/>
    <s v="508 FELINE THP"/>
    <s v="AC-698-L"/>
    <d v="2018-06-29T00:00:00"/>
    <n v="0"/>
    <m/>
    <n v="0"/>
    <n v="0"/>
    <n v="0"/>
    <n v="0"/>
    <n v="0"/>
    <n v="0"/>
    <n v="0"/>
    <n v="0"/>
    <s v="CRISTIAN BARRIONUEVO"/>
    <n v="91"/>
    <n v="1.28"/>
    <n v="997.93"/>
    <n v="1.28"/>
    <n v="1.05"/>
    <b v="0"/>
  </r>
  <r>
    <s v="3"/>
    <x v="4"/>
    <s v="16691651"/>
    <s v="87"/>
    <s v="ALEJANDRO DIAZ"/>
    <d v="2019-04-15T00:00:00"/>
    <x v="3"/>
    <s v="116"/>
    <s v="GARANTIA"/>
    <s v="PE"/>
    <s v="208 FELINE 1.6 TIPTRONIC"/>
    <s v="AD441XP"/>
    <d v="2019-04-08T00:00:00"/>
    <n v="0"/>
    <m/>
    <n v="0"/>
    <n v="0"/>
    <n v="0"/>
    <n v="0"/>
    <n v="0"/>
    <n v="0"/>
    <n v="0"/>
    <n v="6.55"/>
    <s v="RODRIGO IBARRA."/>
    <n v="54"/>
    <n v="0.33"/>
    <n v="667.36"/>
    <n v="0.33"/>
    <n v="0.5"/>
    <b v="1"/>
  </r>
  <r>
    <s v="3"/>
    <x v="0"/>
    <s v="16691881"/>
    <s v="214"/>
    <s v="MARCO AHUMADA"/>
    <d v="2019-04-15T00:00:00"/>
    <x v="3"/>
    <s v="258800"/>
    <s v="TANFANI MARCOS MAURICIO"/>
    <s v="PE"/>
    <s v="BOXER PREMIUM 2.2 HDI 435"/>
    <s v="AC544IM"/>
    <d v="2018-03-21T00:00:00"/>
    <n v="2.0299999999999998"/>
    <n v="7.99"/>
    <n v="0.17"/>
    <n v="1.7000000000000001E-3"/>
    <n v="7902.93"/>
    <n v="878.11"/>
    <n v="10"/>
    <n v="0.1"/>
    <n v="4480.7299999999996"/>
    <n v="58.75"/>
    <s v="YANCE RAUL"/>
    <n v="16"/>
    <n v="2.96"/>
    <n v="4689.53"/>
    <n v="2.96"/>
    <n v="2.0299999999999998"/>
    <b v="0"/>
  </r>
  <r>
    <s v="3"/>
    <x v="4"/>
    <s v="16673705"/>
    <s v="4"/>
    <s v="ROMERO WALTER"/>
    <d v="2019-04-15T00:00:00"/>
    <x v="3"/>
    <s v="116"/>
    <s v="GARANTIA"/>
    <s v="PE"/>
    <s v="208 ACTIVE 1.5"/>
    <s v="AB761TA"/>
    <d v="2017-08-28T00:00:00"/>
    <n v="0.9"/>
    <m/>
    <n v="0"/>
    <n v="0"/>
    <n v="2005.44"/>
    <n v="0"/>
    <n v="0"/>
    <n v="0"/>
    <n v="1457.14"/>
    <n v="5.96"/>
    <s v="RODRIGO IBARRA."/>
    <n v="54"/>
    <n v="0.3"/>
    <n v="398.31"/>
    <n v="0.3"/>
    <n v="0.9"/>
    <b v="1"/>
  </r>
  <r>
    <s v="3"/>
    <x v="14"/>
    <s v="16615261"/>
    <s v="8"/>
    <s v="LUIS SILVESTRE GONZALEZ"/>
    <d v="2019-04-15T00:00:00"/>
    <x v="3"/>
    <s v="5796"/>
    <s v="LA SEGUNDA COOPERATIVA"/>
    <s v="PE"/>
    <s v="208 - BERLINA 59 1.6"/>
    <s v="AC868VW"/>
    <d v="2018-06-30T00:00:00"/>
    <n v="0"/>
    <n v="188.11"/>
    <n v="2.4500000000000002"/>
    <n v="2.4500000000000001E-2"/>
    <n v="35305.230000000003"/>
    <n v="4814.3500000000004"/>
    <n v="12"/>
    <n v="0.12"/>
    <n v="24287.96"/>
    <n v="143.52000000000001"/>
    <s v="BRUNO LUIS"/>
    <n v="27"/>
    <n v="3.55"/>
    <n v="7489.67"/>
    <n v="3.55"/>
    <n v="4.87"/>
    <b v="1"/>
  </r>
  <r>
    <s v="3"/>
    <x v="14"/>
    <s v="16615261"/>
    <s v="8"/>
    <s v="LUIS SILVESTRE GONZALEZ"/>
    <d v="2019-04-15T00:00:00"/>
    <x v="3"/>
    <s v="5796"/>
    <s v="LA SEGUNDA COOPERATIVA"/>
    <s v="PE"/>
    <s v="208 - BERLINA 59 1.6"/>
    <s v="AC868VW"/>
    <d v="2018-06-30T00:00:00"/>
    <m/>
    <m/>
    <m/>
    <n v="0"/>
    <m/>
    <m/>
    <m/>
    <n v="0"/>
    <m/>
    <m/>
    <s v="RIVADERO DANIEL"/>
    <n v="64"/>
    <n v="5.42"/>
    <m/>
    <n v="5.42"/>
    <n v="7.43"/>
    <b v="1"/>
  </r>
  <r>
    <s v="3"/>
    <x v="3"/>
    <s v="16692831"/>
    <s v="87"/>
    <s v="ALEJANDRO DIAZ"/>
    <d v="2019-04-15T00:00:00"/>
    <x v="3"/>
    <s v="631106"/>
    <s v="CARGO PREP. Y ENTREGA U"/>
    <s v="PE"/>
    <s v="208 URBAN TECH 1.6"/>
    <s v="AD515FI"/>
    <d v="2019-02-11T00:00:00"/>
    <n v="0"/>
    <m/>
    <n v="0"/>
    <n v="0"/>
    <n v="5337.99"/>
    <n v="0"/>
    <n v="0"/>
    <n v="0"/>
    <n v="3824.24"/>
    <n v="0"/>
    <e v="#N/A"/>
    <s v=""/>
    <n v="0"/>
    <n v="0"/>
    <m/>
    <n v="0"/>
    <b v="0"/>
  </r>
  <r>
    <s v="3"/>
    <x v="3"/>
    <s v="16692851"/>
    <s v="87"/>
    <s v="ALEJANDRO DIAZ"/>
    <d v="2019-04-15T00:00:00"/>
    <x v="3"/>
    <s v="631106"/>
    <s v="CARGO PREP. Y ENTREGA U"/>
    <s v="PE"/>
    <s v="2008 SPORT 1.6 THP 165"/>
    <s v="AD515EQ"/>
    <d v="2019-02-11T00:00:00"/>
    <n v="0"/>
    <m/>
    <n v="0"/>
    <n v="0"/>
    <n v="6850.84"/>
    <n v="0"/>
    <n v="0"/>
    <n v="0"/>
    <n v="4460.74"/>
    <n v="0"/>
    <e v="#N/A"/>
    <s v=""/>
    <n v="0"/>
    <n v="0"/>
    <m/>
    <n v="0"/>
    <b v="0"/>
  </r>
  <r>
    <s v="3"/>
    <x v="4"/>
    <s v="16692872"/>
    <s v="87"/>
    <s v="ALEJANDRO DIAZ"/>
    <d v="2019-04-15T00:00:00"/>
    <x v="3"/>
    <s v="116"/>
    <s v="GARANTIA"/>
    <s v="PE"/>
    <s v="3008 ALLURE THP TIPTRONIC"/>
    <s v="AD585AT"/>
    <d v="2019-04-11T00:00:00"/>
    <n v="0"/>
    <m/>
    <n v="0"/>
    <n v="0"/>
    <n v="0"/>
    <n v="0"/>
    <n v="0"/>
    <n v="0"/>
    <n v="0"/>
    <n v="6.55"/>
    <s v="RODRIGO IBARRA."/>
    <n v="54"/>
    <n v="0.33"/>
    <n v="266.94"/>
    <n v="0.33"/>
    <n v="0.2"/>
    <b v="0"/>
  </r>
  <r>
    <s v="3"/>
    <x v="3"/>
    <s v="16692891"/>
    <s v="87"/>
    <s v="ALEJANDRO DIAZ"/>
    <d v="2019-04-15T00:00:00"/>
    <x v="3"/>
    <s v="631106"/>
    <s v="CARGO PREP. Y ENTREGA U"/>
    <s v="PE"/>
    <s v="2008 FELINE 1.6 115"/>
    <s v="AD570IJ"/>
    <d v="2019-03-13T00:00:00"/>
    <n v="0"/>
    <m/>
    <n v="0"/>
    <n v="0"/>
    <n v="5113.97"/>
    <n v="0"/>
    <n v="0"/>
    <n v="0"/>
    <n v="3802.49"/>
    <n v="0"/>
    <e v="#N/A"/>
    <s v=""/>
    <n v="0"/>
    <n v="0"/>
    <m/>
    <n v="0"/>
    <b v="0"/>
  </r>
  <r>
    <s v="3"/>
    <x v="4"/>
    <s v="16649522"/>
    <s v="082"/>
    <s v="ENZO RUIZ"/>
    <d v="2019-04-15T00:00:00"/>
    <x v="3"/>
    <s v="116"/>
    <s v="GARANTIA"/>
    <s v="PE"/>
    <s v="308 ACTIVE 1.6"/>
    <s v="AA981JD"/>
    <d v="2017-01-24T00:00:00"/>
    <n v="1"/>
    <m/>
    <n v="0"/>
    <n v="0"/>
    <n v="3047.3"/>
    <n v="0"/>
    <n v="0"/>
    <n v="0"/>
    <n v="2758.35"/>
    <n v="0"/>
    <s v="AGUIRRE JONATHAN"/>
    <n v="28"/>
    <n v="0.63"/>
    <n v="1334.71"/>
    <n v="0.63"/>
    <n v="1"/>
    <b v="1"/>
  </r>
  <r>
    <s v="3"/>
    <x v="3"/>
    <s v="16693741"/>
    <s v="87"/>
    <s v="ALEJANDRO DIAZ"/>
    <d v="2019-04-15T00:00:00"/>
    <x v="3"/>
    <s v="631106"/>
    <s v="CARGO PREP. Y ENTREGA U"/>
    <s v="PE"/>
    <s v="208 FELINE 1.6 TIPTRONIC"/>
    <s v="AD548PQ"/>
    <d v="2019-04-10T00:00:00"/>
    <n v="0"/>
    <m/>
    <n v="0"/>
    <n v="0"/>
    <n v="5337.99"/>
    <n v="0"/>
    <n v="0"/>
    <n v="0"/>
    <n v="3824.25"/>
    <n v="0"/>
    <e v="#N/A"/>
    <s v=""/>
    <n v="0"/>
    <n v="0"/>
    <m/>
    <n v="0"/>
    <b v="0"/>
  </r>
  <r>
    <s v="3"/>
    <x v="15"/>
    <s v="16615262"/>
    <s v="8"/>
    <s v="LUIS SILVESTRE GONZALEZ"/>
    <d v="2019-04-15T00:00:00"/>
    <x v="3"/>
    <s v="5796"/>
    <s v="LA SEGUNDA COOPERATIVA"/>
    <s v="PE"/>
    <s v="208 - BERLINA 59 1.6"/>
    <s v="AC868VW"/>
    <d v="2018-06-30T00:00:00"/>
    <n v="0"/>
    <n v="344.04"/>
    <n v="2"/>
    <n v="0.02"/>
    <n v="0"/>
    <n v="0"/>
    <n v="0"/>
    <n v="0"/>
    <n v="0"/>
    <n v="1.92"/>
    <s v="PEREYRA JUAN"/>
    <n v="18"/>
    <n v="19.36"/>
    <n v="16858.11"/>
    <n v="19.36"/>
    <n v="20.87"/>
    <b v="1"/>
  </r>
  <r>
    <s v="3"/>
    <x v="15"/>
    <s v="16615262"/>
    <s v="8"/>
    <s v="LUIS SILVESTRE GONZALEZ"/>
    <d v="2019-04-15T00:00:00"/>
    <x v="3"/>
    <s v="5796"/>
    <s v="LA SEGUNDA COOPERATIVA"/>
    <s v="PE"/>
    <s v="208 - BERLINA 59 1.6"/>
    <s v="AC868VW"/>
    <d v="2018-06-30T00:00:00"/>
    <m/>
    <m/>
    <m/>
    <n v="0"/>
    <m/>
    <m/>
    <m/>
    <n v="0"/>
    <m/>
    <m/>
    <s v="GUTIERREZ JORGE"/>
    <n v="20"/>
    <n v="0.12"/>
    <m/>
    <n v="0.12"/>
    <n v="0.13"/>
    <b v="1"/>
  </r>
  <r>
    <s v="3"/>
    <x v="3"/>
    <s v="16693771"/>
    <s v="87"/>
    <s v="ALEJANDRO DIAZ"/>
    <d v="2019-04-15T00:00:00"/>
    <x v="3"/>
    <s v="631106"/>
    <s v="CARGO PREP. Y ENTREGA U"/>
    <s v="PE"/>
    <s v="208 Feline 1.6 115"/>
    <s v="AD518HN"/>
    <d v="2019-03-12T00:00:00"/>
    <n v="0"/>
    <m/>
    <n v="0"/>
    <n v="0"/>
    <n v="5337.99"/>
    <n v="0"/>
    <n v="0"/>
    <n v="0"/>
    <n v="3824.25"/>
    <n v="0"/>
    <e v="#N/A"/>
    <s v=""/>
    <n v="0"/>
    <n v="0"/>
    <m/>
    <n v="0"/>
    <b v="0"/>
  </r>
  <r>
    <s v="3"/>
    <x v="3"/>
    <s v="16693811"/>
    <s v="87"/>
    <s v="ALEJANDRO DIAZ"/>
    <d v="2019-04-15T00:00:00"/>
    <x v="3"/>
    <s v="631106"/>
    <s v="CARGO PREP. Y ENTREGA U"/>
    <s v="PE"/>
    <s v="2008 ALLURE 1.6 TIPTRONIC"/>
    <s v="AD418AS"/>
    <d v="2019-01-31T00:00:00"/>
    <n v="0"/>
    <m/>
    <n v="0"/>
    <n v="0"/>
    <n v="5309.16"/>
    <n v="0"/>
    <n v="0"/>
    <n v="0"/>
    <n v="3533.6"/>
    <n v="0"/>
    <e v="#N/A"/>
    <s v=""/>
    <n v="0"/>
    <n v="0"/>
    <m/>
    <n v="0"/>
    <b v="0"/>
  </r>
  <r>
    <s v="3"/>
    <x v="3"/>
    <s v="16693851"/>
    <s v="87"/>
    <s v="ALEJANDRO DIAZ"/>
    <d v="2019-04-15T00:00:00"/>
    <x v="3"/>
    <s v="631106"/>
    <s v="CARGO PREP. Y ENTREGA U"/>
    <s v="PE"/>
    <s v="Partner Confort 1.6 HDI 9"/>
    <s v="AD570IR"/>
    <d v="2019-03-14T00:00:00"/>
    <n v="0"/>
    <m/>
    <n v="0"/>
    <n v="0"/>
    <n v="4991.97"/>
    <n v="0"/>
    <n v="0"/>
    <n v="0"/>
    <n v="3560.71"/>
    <n v="0"/>
    <e v="#N/A"/>
    <s v=""/>
    <n v="0"/>
    <n v="0"/>
    <m/>
    <n v="0"/>
    <b v="0"/>
  </r>
  <r>
    <s v="3"/>
    <x v="0"/>
    <s v="16662591"/>
    <s v="4"/>
    <s v="ROMERO WALTER"/>
    <d v="2019-04-15T00:00:00"/>
    <x v="3"/>
    <s v="269291"/>
    <s v="DIAZ YOPFRE FELIPE"/>
    <s v="PE"/>
    <s v="408 SPORT 163 CV"/>
    <s v="NWU-987"/>
    <d v="2014-04-24T00:00:00"/>
    <n v="0"/>
    <n v="1.75"/>
    <n v="0.04"/>
    <n v="4.0000000000000002E-4"/>
    <n v="3765.13"/>
    <n v="664.43"/>
    <n v="15"/>
    <n v="0.15"/>
    <n v="2614.91"/>
    <n v="0"/>
    <s v="LUCAS DIGIOVANNI"/>
    <n v="90"/>
    <n v="1.18"/>
    <n v="4371.8"/>
    <n v="1.18"/>
    <n v="1.89"/>
    <b v="1"/>
  </r>
  <r>
    <s v="3"/>
    <x v="7"/>
    <s v="16694751"/>
    <s v="087"/>
    <s v="JUAN MARCELO AGUIRRE"/>
    <d v="2019-04-15T00:00:00"/>
    <x v="3"/>
    <s v="633106"/>
    <s v="CARGO PREP. Y ENTREGA V"/>
    <s v="PE"/>
    <s v="308 ALLURE HDI NAV M. JUA"/>
    <s v="NOE982"/>
    <d v="2014-01-15T00:00:00"/>
    <n v="0"/>
    <m/>
    <n v="0"/>
    <n v="0"/>
    <n v="660.13"/>
    <n v="165.03"/>
    <n v="20"/>
    <n v="0.2"/>
    <n v="471.92"/>
    <n v="0"/>
    <s v="AGUIRRE JONATHAN"/>
    <n v="28"/>
    <n v="0.7"/>
    <n v="836"/>
    <n v="0.7"/>
    <n v="1.1000000000000001"/>
    <b v="1"/>
  </r>
  <r>
    <s v="3"/>
    <x v="4"/>
    <s v="16675292"/>
    <s v="4"/>
    <s v="ROMERO WALTER"/>
    <d v="2019-04-15T00:00:00"/>
    <x v="3"/>
    <s v="116"/>
    <s v="GARANTIA"/>
    <s v="PE"/>
    <s v="2008 SPORT 1.6 THP"/>
    <s v="AB620FL"/>
    <d v="2017-07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75293"/>
    <s v="4"/>
    <s v="ROMERO WALTER"/>
    <d v="2019-04-15T00:00:00"/>
    <x v="3"/>
    <s v="116"/>
    <s v="GARANTIA"/>
    <s v="PE"/>
    <s v="2008 SPORT 1.6 THP"/>
    <s v="AB620FL"/>
    <d v="2017-07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95981"/>
    <s v="4"/>
    <s v="ROMERO WALTER"/>
    <d v="2019-04-15T00:00:00"/>
    <x v="3"/>
    <s v="227578"/>
    <s v="MAIULLI MARCOS ALBERTO"/>
    <s v="PE"/>
    <s v="408 ALLURE HDI"/>
    <s v="MNB-933"/>
    <d v="2013-04-30T00:00:00"/>
    <n v="0"/>
    <m/>
    <n v="0"/>
    <n v="0"/>
    <n v="5399.26"/>
    <n v="0"/>
    <n v="0"/>
    <n v="0"/>
    <n v="3993.25"/>
    <n v="0"/>
    <s v="CRISTIAN BARRIONUEVO"/>
    <n v="91"/>
    <n v="0.82"/>
    <n v="950.41"/>
    <n v="0.82"/>
    <n v="1"/>
    <b v="1"/>
  </r>
  <r>
    <s v="3"/>
    <x v="4"/>
    <s v="16675294"/>
    <s v="4"/>
    <s v="ROMERO WALTER"/>
    <d v="2019-04-15T00:00:00"/>
    <x v="3"/>
    <s v="116"/>
    <s v="GARANTIA"/>
    <s v="PE"/>
    <s v="2008 SPORT 1.6 THP"/>
    <s v="AB620FL"/>
    <d v="2017-07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75295"/>
    <s v="4"/>
    <s v="ROMERO WALTER"/>
    <d v="2019-04-15T00:00:00"/>
    <x v="3"/>
    <s v="116"/>
    <s v="GARANTIA"/>
    <s v="PE"/>
    <s v="2008 SPORT 1.6 THP"/>
    <s v="AB620FL"/>
    <d v="2017-07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696891"/>
    <s v="87"/>
    <s v="ALEJANDRO DIAZ"/>
    <d v="2019-04-15T00:00:00"/>
    <x v="3"/>
    <s v="631106"/>
    <s v="CARGO PREP. Y ENTREGA U"/>
    <s v="PE"/>
    <s v="208 Allure 1.6 115"/>
    <s v="AD540QC"/>
    <d v="2019-03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696941"/>
    <s v="87"/>
    <s v="ALEJANDRO DIAZ"/>
    <d v="2019-04-15T00:00:00"/>
    <x v="3"/>
    <s v="631106"/>
    <s v="CARGO PREP. Y ENTREGA U"/>
    <s v="PE"/>
    <s v="408 Feline THP Tiptronic"/>
    <s v="AD458LI"/>
    <d v="2019-01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697001"/>
    <s v="87"/>
    <s v="ALEJANDRO DIAZ"/>
    <d v="2019-04-15T00:00:00"/>
    <x v="3"/>
    <s v="631106"/>
    <s v="CARGO PREP. Y ENTREGA U"/>
    <s v="PE"/>
    <s v="2008 SPORT 1.6 THP 165"/>
    <s v="AD518HX"/>
    <d v="2019-03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697031"/>
    <s v="87"/>
    <s v="ALEJANDRO DIAZ"/>
    <d v="2019-04-15T00:00:00"/>
    <x v="3"/>
    <s v="631106"/>
    <s v="CARGO PREP. Y ENTREGA U"/>
    <s v="PE"/>
    <s v="3008 GT-Line HDI Tiptroni"/>
    <s v="AD418BF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77633"/>
    <s v="4"/>
    <s v="ROMERO WALTER"/>
    <d v="2019-04-15T00:00:00"/>
    <x v="3"/>
    <s v="116"/>
    <s v="GARANTIA"/>
    <s v="PE"/>
    <s v="5008 ALLURE PLUS 7  PLAZA"/>
    <s v="MKQ-789"/>
    <d v="2013-04-16T00:00:00"/>
    <n v="0"/>
    <m/>
    <n v="0"/>
    <n v="0"/>
    <n v="26107.55"/>
    <n v="0"/>
    <n v="0"/>
    <n v="0"/>
    <n v="16201.67"/>
    <n v="0"/>
    <e v="#N/A"/>
    <s v=""/>
    <n v="0"/>
    <n v="0"/>
    <m/>
    <n v="0"/>
    <b v="0"/>
  </r>
  <r>
    <s v="3"/>
    <x v="0"/>
    <s v="16653651"/>
    <s v="082"/>
    <s v="ENZO RUIZ"/>
    <d v="2019-04-15T00:00:00"/>
    <x v="3"/>
    <s v="237151"/>
    <s v="CIMA ANGELA VICTORIA Y"/>
    <s v="PE"/>
    <s v="3008 ALLURE TIPTRONIC"/>
    <s v="NAZ-057"/>
    <d v="2013-09-20T00:00:00"/>
    <n v="8"/>
    <n v="2281"/>
    <n v="15"/>
    <n v="0.15"/>
    <n v="22757.87"/>
    <n v="4016.08"/>
    <n v="15"/>
    <n v="0.15"/>
    <n v="16555.439999999999"/>
    <n v="122.48"/>
    <s v="RODRIGO IBARRA."/>
    <n v="54"/>
    <n v="6.17"/>
    <n v="12925.64"/>
    <n v="6.17"/>
    <n v="8"/>
    <b v="1"/>
  </r>
  <r>
    <s v="3"/>
    <x v="0"/>
    <s v="16681831"/>
    <s v="4"/>
    <s v="ROMERO WALTER"/>
    <d v="2019-04-15T00:00:00"/>
    <x v="3"/>
    <s v="44401"/>
    <s v="DANIELE JOSE MATIAS"/>
    <s v="PE"/>
    <s v="2008 FELINE 1.6"/>
    <s v="AB677OP"/>
    <d v="2017-08-10T00:00:00"/>
    <n v="0"/>
    <m/>
    <n v="0"/>
    <n v="0"/>
    <n v="3220.54"/>
    <n v="568.32000000000005"/>
    <n v="15"/>
    <n v="0.15"/>
    <n v="1290.4100000000001"/>
    <n v="0"/>
    <s v="CRISTIAN BARRIONUEVO"/>
    <n v="91"/>
    <n v="0.77"/>
    <n v="3332.23"/>
    <n v="0.77"/>
    <n v="1.44"/>
    <b v="1"/>
  </r>
  <r>
    <s v="3"/>
    <x v="3"/>
    <s v="16683491"/>
    <s v="87"/>
    <s v="ALEJANDRO DIAZ"/>
    <d v="2019-04-16T00:00:00"/>
    <x v="3"/>
    <s v="631106"/>
    <s v="CARGO PREP. Y ENTREGA U"/>
    <s v="PE"/>
    <s v="208 FELINE 1.6 115"/>
    <s v="AD515EK"/>
    <d v="2019-02-07T00:00:00"/>
    <n v="0"/>
    <m/>
    <n v="0"/>
    <n v="0"/>
    <n v="5337.99"/>
    <n v="0"/>
    <n v="0"/>
    <n v="0"/>
    <n v="3740.37"/>
    <n v="0"/>
    <e v="#N/A"/>
    <s v=""/>
    <n v="0"/>
    <n v="0"/>
    <m/>
    <n v="0"/>
    <b v="0"/>
  </r>
  <r>
    <s v="3"/>
    <x v="3"/>
    <s v="16683591"/>
    <s v="87"/>
    <s v="ALEJANDRO DIAZ"/>
    <d v="2019-04-16T00:00:00"/>
    <x v="3"/>
    <s v="631106"/>
    <s v="CARGO PREP. Y ENTREGA U"/>
    <s v="PE"/>
    <s v="208 Feline 1.6 115"/>
    <s v="AD515FA"/>
    <d v="2019-02-11T00:00:00"/>
    <n v="0"/>
    <m/>
    <n v="0"/>
    <n v="0"/>
    <n v="5337.99"/>
    <n v="0"/>
    <n v="0"/>
    <n v="0"/>
    <n v="3740.37"/>
    <n v="0"/>
    <e v="#N/A"/>
    <s v=""/>
    <n v="0"/>
    <n v="0"/>
    <m/>
    <n v="0"/>
    <b v="0"/>
  </r>
  <r>
    <s v="3"/>
    <x v="3"/>
    <s v="16683611"/>
    <s v="87"/>
    <s v="ALEJANDRO DIAZ"/>
    <d v="2019-04-16T00:00:00"/>
    <x v="3"/>
    <s v="631106"/>
    <s v="CARGO PREP. Y ENTREGA U"/>
    <s v="PE"/>
    <s v="208 FELINE 1.6 TIPTRONIC"/>
    <s v="AD441XP"/>
    <d v="2019-04-08T00:00:00"/>
    <n v="0"/>
    <m/>
    <n v="0"/>
    <n v="0"/>
    <n v="5337.99"/>
    <n v="0"/>
    <n v="0"/>
    <n v="0"/>
    <n v="3740.37"/>
    <n v="0"/>
    <e v="#N/A"/>
    <s v=""/>
    <n v="0"/>
    <n v="0"/>
    <m/>
    <n v="0"/>
    <b v="0"/>
  </r>
  <r>
    <s v="3"/>
    <x v="3"/>
    <s v="16683631"/>
    <s v="87"/>
    <s v="ALEJANDRO DIAZ"/>
    <d v="2019-04-16T00:00:00"/>
    <x v="3"/>
    <s v="631106"/>
    <s v="CARGO PREP. Y ENTREGA U"/>
    <s v="PE"/>
    <s v="208 FELINE 1.6 TIPTRONIC"/>
    <s v="AD577EE"/>
    <d v="2019-04-04T00:00:00"/>
    <n v="0"/>
    <m/>
    <n v="0"/>
    <n v="0"/>
    <n v="5337.99"/>
    <n v="0"/>
    <n v="0"/>
    <n v="0"/>
    <n v="3740.37"/>
    <n v="0"/>
    <e v="#N/A"/>
    <s v=""/>
    <n v="0"/>
    <n v="0"/>
    <m/>
    <n v="0"/>
    <b v="0"/>
  </r>
  <r>
    <s v="3"/>
    <x v="3"/>
    <s v="16683651"/>
    <s v="87"/>
    <s v="ALEJANDRO DIAZ"/>
    <d v="2019-04-16T00:00:00"/>
    <x v="3"/>
    <s v="631106"/>
    <s v="CARGO PREP. Y ENTREGA U"/>
    <s v="PE"/>
    <s v="308 Allure Pack 1.6 HDI"/>
    <s v="AD518HS"/>
    <d v="2019-03-12T00:00:00"/>
    <n v="0"/>
    <m/>
    <n v="0"/>
    <n v="0"/>
    <n v="5309.16"/>
    <n v="0"/>
    <n v="0"/>
    <n v="0"/>
    <n v="3493.75"/>
    <n v="0"/>
    <e v="#N/A"/>
    <s v=""/>
    <n v="0"/>
    <n v="0"/>
    <m/>
    <n v="0"/>
    <b v="0"/>
  </r>
  <r>
    <s v="3"/>
    <x v="3"/>
    <s v="16683691"/>
    <s v="87"/>
    <s v="ALEJANDRO DIAZ"/>
    <d v="2019-04-16T00:00:00"/>
    <x v="3"/>
    <s v="631106"/>
    <s v="CARGO PREP. Y ENTREGA U"/>
    <s v="PE"/>
    <s v="2008 FELINE 1.6 TIPTRONIC"/>
    <s v="AD418AE"/>
    <d v="2019-01-31T00:00:00"/>
    <n v="0"/>
    <m/>
    <n v="0"/>
    <n v="0"/>
    <n v="4991.97"/>
    <n v="0"/>
    <n v="0"/>
    <n v="0"/>
    <n v="3476.83"/>
    <n v="0"/>
    <e v="#N/A"/>
    <s v=""/>
    <n v="0"/>
    <n v="0"/>
    <m/>
    <n v="0"/>
    <b v="0"/>
  </r>
  <r>
    <s v="3"/>
    <x v="0"/>
    <s v="16683841"/>
    <s v="082"/>
    <s v="ENZO RUIZ"/>
    <d v="2019-04-16T00:00:00"/>
    <x v="3"/>
    <s v="266541"/>
    <s v="BRITOS RICARDO AMERICO"/>
    <s v="PE"/>
    <s v="3008 2.0 HDI"/>
    <s v=" AC903UW"/>
    <d v="2018-07-30T00:00:00"/>
    <n v="2.4"/>
    <m/>
    <n v="0"/>
    <n v="0"/>
    <n v="5376.48"/>
    <n v="948.79"/>
    <n v="15"/>
    <n v="0.15"/>
    <n v="3050.85"/>
    <n v="61.74"/>
    <s v="RODRIGO IBARRA."/>
    <n v="54"/>
    <n v="3.11"/>
    <n v="4561.99"/>
    <n v="3.11"/>
    <n v="2.4"/>
    <b v="0"/>
  </r>
  <r>
    <s v="3"/>
    <x v="4"/>
    <s v="16683842"/>
    <s v="082"/>
    <s v="ENZO RUIZ"/>
    <d v="2019-04-16T00:00:00"/>
    <x v="3"/>
    <s v="116"/>
    <s v="GARANTIA"/>
    <s v="PE"/>
    <s v="3008 2.0 HDI"/>
    <s v=" AC903UW"/>
    <d v="2018-07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3843"/>
    <s v="082"/>
    <s v="ENZO RUIZ"/>
    <d v="2019-04-16T00:00:00"/>
    <x v="3"/>
    <s v="116"/>
    <s v="GARANTIA"/>
    <s v="PE"/>
    <s v="3008 2.0 HDI"/>
    <s v=" AC903UW"/>
    <d v="2018-07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3844"/>
    <s v="082"/>
    <s v="ENZO RUIZ"/>
    <d v="2019-04-16T00:00:00"/>
    <x v="3"/>
    <s v="116"/>
    <s v="GARANTIA"/>
    <s v="PE"/>
    <s v="3008 2.0 HDI"/>
    <s v=" AC903UW"/>
    <d v="2018-07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66851"/>
    <s v="4"/>
    <s v="ROMERO WALTER"/>
    <d v="2019-04-16T00:00:00"/>
    <x v="3"/>
    <s v="253961"/>
    <s v="LUJAN PABLO DANIEL"/>
    <s v="PE"/>
    <s v="307 XS PREMIUM 2.0 HDI"/>
    <s v="GVS197"/>
    <m/>
    <n v="0"/>
    <m/>
    <n v="0"/>
    <n v="0"/>
    <n v="0"/>
    <n v="0"/>
    <n v="0"/>
    <n v="0"/>
    <n v="0"/>
    <n v="0"/>
    <e v="#N/A"/>
    <s v=""/>
    <n v="0"/>
    <n v="1900.83"/>
    <m/>
    <n v="0"/>
    <b v="0"/>
  </r>
  <r>
    <s v="3"/>
    <x v="4"/>
    <s v="16683845"/>
    <s v="082"/>
    <s v="ENZO RUIZ"/>
    <d v="2019-04-16T00:00:00"/>
    <x v="3"/>
    <s v="116"/>
    <s v="GARANTIA"/>
    <s v="PE"/>
    <s v="3008 2.0 HDI"/>
    <s v=" AC903UW"/>
    <d v="2018-07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84031"/>
    <s v="4"/>
    <s v="ROMERO WALTER"/>
    <d v="2019-04-16T00:00:00"/>
    <x v="3"/>
    <s v="264583"/>
    <s v="TORRENTE RODRIG0 FERNAN"/>
    <s v="PE"/>
    <s v="308 ALLURE 1.6 HDI"/>
    <s v="AC400DI"/>
    <d v="2017-10-30T00:00:00"/>
    <n v="0"/>
    <m/>
    <n v="0"/>
    <n v="0"/>
    <n v="5312.87"/>
    <n v="0"/>
    <n v="0"/>
    <n v="0"/>
    <n v="2482.0700000000002"/>
    <n v="24.42"/>
    <s v="YANCE RAUL"/>
    <n v="16"/>
    <n v="1.23"/>
    <n v="4119.01"/>
    <n v="1.23"/>
    <n v="1.78"/>
    <b v="1"/>
  </r>
  <r>
    <s v="3"/>
    <x v="4"/>
    <s v="16684681"/>
    <s v="214"/>
    <s v="MARCO AHUMADA"/>
    <d v="2019-04-16T00:00:00"/>
    <x v="3"/>
    <s v="116"/>
    <s v="GARANTIA"/>
    <s v="PE"/>
    <s v="2008 ALLURE 1.6 TIPTRONIC"/>
    <s v="AD418AS"/>
    <d v="2019-01-31T00:00:00"/>
    <n v="0"/>
    <m/>
    <n v="0"/>
    <n v="0"/>
    <n v="0"/>
    <n v="0"/>
    <n v="0"/>
    <n v="0"/>
    <n v="0"/>
    <n v="0"/>
    <s v="CRISTIAN BARRIONUEVO"/>
    <n v="91"/>
    <n v="0.27"/>
    <n v="667.36"/>
    <n v="0.27"/>
    <n v="0.5"/>
    <b v="1"/>
  </r>
  <r>
    <s v="3"/>
    <x v="14"/>
    <s v="16620461"/>
    <s v="8"/>
    <s v="LUIS SILVESTRE GONZALEZ"/>
    <d v="2019-04-16T00:00:00"/>
    <x v="3"/>
    <s v="5796"/>
    <s v="LA SEGUNDA COOPERATIVA"/>
    <s v="PE"/>
    <s v="208 NAFTA"/>
    <s v="PKO-069"/>
    <d v="2015-11-30T00:00:00"/>
    <n v="0"/>
    <m/>
    <n v="0"/>
    <n v="0"/>
    <n v="12314.91"/>
    <n v="1679.3"/>
    <n v="12"/>
    <n v="0.12"/>
    <n v="9009.4599999999991"/>
    <n v="135.68"/>
    <s v="BRUNO LUIS"/>
    <n v="27"/>
    <n v="7"/>
    <n v="5304.8"/>
    <n v="1.48"/>
    <n v="8.25"/>
    <b v="1"/>
  </r>
  <r>
    <s v="3"/>
    <x v="14"/>
    <s v="16620461"/>
    <s v="8"/>
    <s v="LUIS SILVESTRE GONZALEZ"/>
    <d v="2019-04-16T00:00:00"/>
    <x v="3"/>
    <s v="5796"/>
    <s v="LA SEGUNDA COOPERATIVA"/>
    <s v="PE"/>
    <s v="208 NAFTA"/>
    <s v="PKO-069"/>
    <d v="2015-11-30T00:00:00"/>
    <m/>
    <m/>
    <m/>
    <n v="0"/>
    <m/>
    <m/>
    <m/>
    <n v="0"/>
    <m/>
    <m/>
    <s v="RIVADERO DANIEL"/>
    <n v="64"/>
    <n v="1.48"/>
    <m/>
    <n v="7"/>
    <n v="1.75"/>
    <b v="0"/>
  </r>
  <r>
    <s v="3"/>
    <x v="4"/>
    <s v="16684922"/>
    <s v="4"/>
    <s v="ROMERO WALTER"/>
    <d v="2019-04-16T00:00:00"/>
    <x v="3"/>
    <s v="116"/>
    <s v="GARANTIA"/>
    <s v="PE"/>
    <s v="2008 SPORT 1.6 THP"/>
    <s v="AA186RP"/>
    <d v="2016-05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4923"/>
    <s v="4"/>
    <s v="ROMERO WALTER"/>
    <d v="2019-04-16T00:00:00"/>
    <x v="3"/>
    <s v="116"/>
    <s v="GARANTIA"/>
    <s v="PE"/>
    <s v="2008 SPORT 1.6 THP"/>
    <s v="AA186RP"/>
    <d v="2016-05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4924"/>
    <s v="4"/>
    <s v="ROMERO WALTER"/>
    <d v="2019-04-16T00:00:00"/>
    <x v="3"/>
    <s v="116"/>
    <s v="GARANTIA"/>
    <s v="PE"/>
    <s v="2008 SPORT 1.6 THP"/>
    <s v="AA186RP"/>
    <d v="2016-05-30T00:00:00"/>
    <n v="0.9"/>
    <m/>
    <n v="0"/>
    <n v="0"/>
    <n v="4280.4799999999996"/>
    <n v="0"/>
    <n v="0"/>
    <n v="0"/>
    <n v="2996.64"/>
    <n v="0"/>
    <s v="CRISTIAN BARRIONUEVO"/>
    <n v="91"/>
    <n v="1.17"/>
    <n v="1201.24"/>
    <n v="1.17"/>
    <n v="0.9"/>
    <b v="0"/>
  </r>
  <r>
    <s v="3"/>
    <x v="4"/>
    <s v="16685121"/>
    <s v="214"/>
    <s v="MARCO AHUMADA"/>
    <d v="2019-04-16T00:00:00"/>
    <x v="3"/>
    <s v="116"/>
    <s v="GARANTIA"/>
    <s v="PE"/>
    <s v="PARTNER CONFORT 1.6 5 PLA"/>
    <s v="AD233VE"/>
    <d v="2018-10-08T00:00:00"/>
    <n v="0.7"/>
    <m/>
    <n v="0"/>
    <n v="0"/>
    <n v="20411.63"/>
    <n v="0"/>
    <n v="0"/>
    <n v="0"/>
    <n v="19076.29"/>
    <n v="0"/>
    <s v="AGUIRRE JONATHAN"/>
    <n v="28"/>
    <n v="0.68"/>
    <n v="934.3"/>
    <n v="0.68"/>
    <n v="0.7"/>
    <b v="1"/>
  </r>
  <r>
    <s v="3"/>
    <x v="4"/>
    <s v="16685123"/>
    <s v="214"/>
    <s v="MARCO AHUMADA"/>
    <d v="2019-04-16T00:00:00"/>
    <x v="3"/>
    <s v="116"/>
    <s v="GARANTIA"/>
    <s v="PE"/>
    <s v="PARTNER CONFORT 1.6 5 PLA"/>
    <s v="AD233VE"/>
    <d v="2018-10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5"/>
    <s v="16620462"/>
    <s v="8"/>
    <s v="LUIS SILVESTRE GONZALEZ"/>
    <d v="2019-04-16T00:00:00"/>
    <x v="3"/>
    <s v="5796"/>
    <s v="LA SEGUNDA COOPERATIVA"/>
    <s v="PE"/>
    <s v="208 NAFTA"/>
    <s v="PKO-069"/>
    <d v="2015-11-30T00:00:00"/>
    <n v="0"/>
    <n v="51.17"/>
    <n v="0.23"/>
    <n v="2.3E-3"/>
    <n v="0"/>
    <n v="0"/>
    <n v="0"/>
    <n v="0"/>
    <n v="0"/>
    <n v="443.36"/>
    <s v="PEREYRA JUAN"/>
    <n v="18"/>
    <n v="2.48"/>
    <n v="22194.91"/>
    <n v="21.54"/>
    <n v="2.63"/>
    <b v="0"/>
  </r>
  <r>
    <s v="3"/>
    <x v="15"/>
    <s v="16620462"/>
    <s v="8"/>
    <s v="LUIS SILVESTRE GONZALEZ"/>
    <d v="2019-04-16T00:00:00"/>
    <x v="3"/>
    <s v="5796"/>
    <s v="LA SEGUNDA COOPERATIVA"/>
    <s v="PE"/>
    <s v="208 NAFTA"/>
    <s v="PKO-069"/>
    <d v="2015-11-30T00:00:00"/>
    <m/>
    <m/>
    <m/>
    <n v="0"/>
    <m/>
    <m/>
    <m/>
    <n v="0"/>
    <m/>
    <m/>
    <s v="GUTIERREZ JORGE"/>
    <n v="20"/>
    <n v="6.17"/>
    <m/>
    <n v="6.17"/>
    <n v="6.54"/>
    <b v="1"/>
  </r>
  <r>
    <s v="3"/>
    <x v="15"/>
    <s v="16620462"/>
    <s v="8"/>
    <s v="LUIS SILVESTRE GONZALEZ"/>
    <d v="2019-04-16T00:00:00"/>
    <x v="3"/>
    <s v="5796"/>
    <s v="LA SEGUNDA COOPERATIVA"/>
    <s v="PE"/>
    <s v="208 NAFTA"/>
    <s v="PKO-069"/>
    <d v="2015-11-30T00:00:00"/>
    <m/>
    <m/>
    <m/>
    <n v="0"/>
    <m/>
    <m/>
    <m/>
    <n v="0"/>
    <m/>
    <m/>
    <s v="MIRANDA JUAN"/>
    <n v="55"/>
    <n v="21.54"/>
    <m/>
    <n v="2.48"/>
    <n v="22.83"/>
    <b v="1"/>
  </r>
  <r>
    <s v="3"/>
    <x v="17"/>
    <s v="16620463"/>
    <s v="8"/>
    <s v="LUIS SILVESTRE GONZALEZ"/>
    <d v="2019-04-16T00:00:00"/>
    <x v="3"/>
    <s v="5796"/>
    <s v="LA SEGUNDA COOPERATIVA"/>
    <s v="PE"/>
    <s v="208 NAFTA"/>
    <s v="PKO-069"/>
    <d v="2015-11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7"/>
    <s v="16686771"/>
    <s v="087"/>
    <s v="JUAN MARCELO AGUIRRE"/>
    <d v="2019-04-16T00:00:00"/>
    <x v="3"/>
    <s v="115203"/>
    <s v="REPARACIONES Y GTOS PRE"/>
    <s v="PE"/>
    <s v="PARTNER CONFORT 1.6 5 PLA"/>
    <s v="AD069EN"/>
    <d v="2018-08-13T00:00:00"/>
    <n v="0"/>
    <m/>
    <n v="0"/>
    <n v="0"/>
    <n v="0"/>
    <n v="0"/>
    <n v="0"/>
    <n v="0"/>
    <n v="0"/>
    <n v="0"/>
    <s v="AGUIRRE JONATHAN"/>
    <n v="28"/>
    <n v="0.33"/>
    <n v="380"/>
    <n v="0.33"/>
    <n v="0.5"/>
    <b v="1"/>
  </r>
  <r>
    <s v="3"/>
    <x v="0"/>
    <s v="16687291"/>
    <s v="214"/>
    <s v="MARCO AHUMADA"/>
    <d v="2019-04-16T00:00:00"/>
    <x v="3"/>
    <s v="259313"/>
    <s v="ARAMAYO FEDERICO DANIEL"/>
    <s v="PE"/>
    <s v="208 ACTIVE 1.6"/>
    <s v="AC551LJ"/>
    <d v="2018-03-22T00:00:00"/>
    <n v="2.16"/>
    <n v="10.5"/>
    <n v="0.21"/>
    <n v="2.0999999999999999E-3"/>
    <n v="3409.97"/>
    <n v="378.89"/>
    <n v="10"/>
    <n v="0.1"/>
    <n v="1291.4100000000001"/>
    <n v="0"/>
    <s v="AGUIRRE JONATHAN"/>
    <n v="28"/>
    <n v="1.33"/>
    <n v="4987.8500000000004"/>
    <n v="1.33"/>
    <n v="2.16"/>
    <b v="1"/>
  </r>
  <r>
    <s v="3"/>
    <x v="4"/>
    <s v="16687312"/>
    <s v="214"/>
    <s v="MARCO AHUMADA"/>
    <d v="2019-04-16T00:00:00"/>
    <x v="3"/>
    <s v="116"/>
    <s v="GARANTIA"/>
    <s v="PE"/>
    <s v="3008 GT-LINE HDI TIPTRONI"/>
    <s v="AC673EQ"/>
    <d v="2018-04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87471"/>
    <s v="082"/>
    <s v="ENZO RUIZ"/>
    <d v="2019-04-16T00:00:00"/>
    <x v="3"/>
    <s v="255813"/>
    <s v="ALVAREZ MARIANA VERONIC"/>
    <s v="PE"/>
    <s v="2008 FELINE 1.6 TIPTRONIC"/>
    <s v="AA990JK"/>
    <d v="2017-01-20T00:00:00"/>
    <n v="1.5"/>
    <n v="285.12"/>
    <n v="10"/>
    <n v="0.1"/>
    <n v="4444.0200000000004"/>
    <n v="784.23"/>
    <n v="15"/>
    <n v="0.15"/>
    <n v="2220.48"/>
    <n v="0"/>
    <s v="LUCAS DIGIOVANNI"/>
    <n v="90"/>
    <n v="1.53"/>
    <n v="2566.12"/>
    <n v="1.53"/>
    <n v="1.5"/>
    <b v="0"/>
  </r>
  <r>
    <s v="3"/>
    <x v="0"/>
    <s v="16688041"/>
    <s v="082"/>
    <s v="ENZO RUIZ"/>
    <d v="2019-04-16T00:00:00"/>
    <x v="3"/>
    <s v="85426"/>
    <s v="CAMILO MIGUEL ANGEL"/>
    <s v="PE"/>
    <s v="301 ALLURE 1.6"/>
    <s v="AB814JE"/>
    <m/>
    <n v="2.67"/>
    <m/>
    <n v="0"/>
    <n v="0"/>
    <n v="2386.4499999999998"/>
    <n v="596.61"/>
    <n v="20"/>
    <n v="0.2"/>
    <n v="881.49"/>
    <n v="0"/>
    <s v="AGUIRRE JONATHAN"/>
    <n v="28"/>
    <n v="1.38"/>
    <n v="5075.22"/>
    <n v="1.38"/>
    <n v="2.67"/>
    <b v="1"/>
  </r>
  <r>
    <s v="3"/>
    <x v="0"/>
    <s v="16688451"/>
    <s v="082"/>
    <s v="ENZO RUIZ"/>
    <d v="2019-04-16T00:00:00"/>
    <x v="3"/>
    <s v="256605"/>
    <s v="MORTE FORTE RICARDO EZE"/>
    <s v="PE"/>
    <s v="BOXER PREMIUM 2.2 HDI 435"/>
    <s v="AC276ZF"/>
    <d v="2018-01-11T00:00:00"/>
    <n v="1.5"/>
    <n v="427.69"/>
    <n v="15"/>
    <n v="0.15"/>
    <n v="6711.48"/>
    <n v="1184.3699999999999"/>
    <n v="15"/>
    <n v="0.15"/>
    <n v="3562.45"/>
    <n v="0"/>
    <s v="LUCAS DIGIOVANNI"/>
    <n v="90"/>
    <n v="3.58"/>
    <n v="2423.56"/>
    <n v="3.58"/>
    <n v="1.5"/>
    <b v="0"/>
  </r>
  <r>
    <s v="3"/>
    <x v="4"/>
    <s v="16688561"/>
    <s v="4"/>
    <s v="ROMERO WALTER"/>
    <d v="2019-04-16T00:00:00"/>
    <x v="3"/>
    <s v="116"/>
    <s v="GARANTIA"/>
    <s v="PE"/>
    <s v="PARTNER PATAGONICA HDI 1."/>
    <s v="AC130YG"/>
    <d v="2017-12-13T00:00:00"/>
    <n v="7.3"/>
    <m/>
    <n v="0"/>
    <n v="0"/>
    <n v="8342.81"/>
    <n v="0"/>
    <n v="0"/>
    <n v="0"/>
    <n v="6885.52"/>
    <n v="0"/>
    <s v="SALVATICO ARIEL"/>
    <n v="25"/>
    <n v="5.42"/>
    <n v="9743.3799999999992"/>
    <n v="5.42"/>
    <n v="7.3"/>
    <b v="1"/>
  </r>
  <r>
    <s v="3"/>
    <x v="0"/>
    <s v="16688631"/>
    <s v="214"/>
    <s v="MARCO AHUMADA"/>
    <d v="2019-04-16T00:00:00"/>
    <x v="3"/>
    <s v="234362"/>
    <s v="ROMANO CAROLINA"/>
    <s v="PE"/>
    <s v="208 ALLURE 1.5 N 5P TOUCH"/>
    <s v="PMN-160"/>
    <d v="2016-01-20T00:00:00"/>
    <n v="1.87"/>
    <n v="2.6"/>
    <n v="0.06"/>
    <n v="5.9999999999999995E-4"/>
    <n v="4272.79"/>
    <n v="754.01"/>
    <n v="15"/>
    <n v="0.15"/>
    <n v="2097.06"/>
    <n v="0"/>
    <s v="CRISTIAN BARRIONUEVO"/>
    <n v="91"/>
    <n v="0.72"/>
    <n v="4324.67"/>
    <n v="0.72"/>
    <n v="1.87"/>
    <b v="1"/>
  </r>
  <r>
    <s v="3"/>
    <x v="2"/>
    <s v="16504911"/>
    <s v="4"/>
    <s v="ROMERO WALTER"/>
    <d v="2019-04-16T00:00:00"/>
    <x v="3"/>
    <s v="207192"/>
    <s v="CABALLERO CARLOS ARIEL"/>
    <s v="PE"/>
    <s v="3008 - PREM PLUS 163CV"/>
    <s v="LOP-734"/>
    <d v="2012-08-11T00:00:00"/>
    <n v="0"/>
    <m/>
    <n v="0"/>
    <n v="0"/>
    <n v="0"/>
    <n v="0"/>
    <n v="0"/>
    <n v="0"/>
    <n v="-47.33"/>
    <n v="0"/>
    <e v="#N/A"/>
    <s v=""/>
    <n v="0"/>
    <n v="0"/>
    <m/>
    <n v="0"/>
    <b v="0"/>
  </r>
  <r>
    <s v="3"/>
    <x v="3"/>
    <s v="16693831"/>
    <s v="87"/>
    <s v="ALEJANDRO DIAZ"/>
    <d v="2019-04-16T00:00:00"/>
    <x v="3"/>
    <s v="631106"/>
    <s v="CARGO PREP. Y ENTREGA U"/>
    <s v="PE"/>
    <s v="308 ALLURE PACK 1.6"/>
    <s v="AD515EN"/>
    <d v="2019-02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72132"/>
    <s v="87"/>
    <s v="ALEJANDRO DIAZ"/>
    <d v="2019-04-16T00:00:00"/>
    <x v="3"/>
    <s v="116"/>
    <s v="GARANTIA"/>
    <s v="PE"/>
    <s v="PARTNER PATAGONICA VTC PL"/>
    <s v="AD570IY"/>
    <d v="2019-03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91321"/>
    <s v="4"/>
    <s v="ROMERO WALTER"/>
    <d v="2019-04-16T00:00:00"/>
    <x v="3"/>
    <s v="246928"/>
    <s v="MEAD JOHNSON NUTRITION"/>
    <s v="PE"/>
    <s v="308 ALLURE 1.6"/>
    <s v="AB091HG"/>
    <d v="2017-02-24T00:00:00"/>
    <n v="0"/>
    <m/>
    <n v="0"/>
    <n v="0"/>
    <n v="3184.51"/>
    <n v="0"/>
    <n v="0"/>
    <n v="0"/>
    <n v="961.08"/>
    <n v="16.87"/>
    <s v="YANCE RAUL"/>
    <n v="16"/>
    <n v="0.85"/>
    <n v="4371.91"/>
    <n v="0.85"/>
    <n v="2.2999999999999998"/>
    <b v="1"/>
  </r>
  <r>
    <s v="3"/>
    <x v="0"/>
    <s v="16691941"/>
    <s v="214"/>
    <s v="MARCO AHUMADA"/>
    <d v="2019-04-16T00:00:00"/>
    <x v="3"/>
    <s v="198035"/>
    <s v="GIRAUDO GABRIELA ROSANN"/>
    <s v="PE"/>
    <s v="208 ACTIVE 1.5 N 5P"/>
    <s v="NDD-369"/>
    <d v="2013-09-28T00:00:00"/>
    <n v="0"/>
    <n v="1.95"/>
    <n v="0.05"/>
    <n v="5.0000000000000001E-4"/>
    <n v="9312.0300000000007"/>
    <n v="1643.31"/>
    <n v="15"/>
    <n v="0.15"/>
    <n v="4450.6499999999996"/>
    <n v="0"/>
    <s v="SALVATICO ARIEL"/>
    <n v="25"/>
    <n v="5.36"/>
    <n v="3894.75"/>
    <n v="5.36"/>
    <n v="2.0499999999999998"/>
    <b v="0"/>
  </r>
  <r>
    <s v="3"/>
    <x v="0"/>
    <s v="16577091"/>
    <s v="4"/>
    <s v="ROMERO WALTER"/>
    <d v="2019-04-16T00:00:00"/>
    <x v="3"/>
    <s v="165348"/>
    <s v="OLMOS GASTON OMAR"/>
    <s v="PE"/>
    <s v="408 FELINE 2.0"/>
    <s v="JTZ-030"/>
    <d v="2011-12-29T00:00:00"/>
    <n v="0"/>
    <m/>
    <n v="0"/>
    <n v="0"/>
    <n v="4135.45"/>
    <n v="0"/>
    <n v="0"/>
    <n v="0"/>
    <n v="2219.7600000000002"/>
    <n v="92.29"/>
    <s v="ROBLEDO RUBEN"/>
    <n v="50"/>
    <n v="0.33"/>
    <n v="4866.12"/>
    <n v="0.33"/>
    <n v="0.18"/>
    <b v="0"/>
  </r>
  <r>
    <s v="3"/>
    <x v="0"/>
    <s v="16577091"/>
    <s v="4"/>
    <s v="ROMERO WALTER"/>
    <d v="2019-04-16T00:00:00"/>
    <x v="3"/>
    <s v="165348"/>
    <s v="OLMOS GASTON OMAR"/>
    <s v="PE"/>
    <s v="408 FELINE 2.0"/>
    <s v="JTZ-030"/>
    <d v="2011-12-29T00:00:00"/>
    <m/>
    <m/>
    <m/>
    <n v="0"/>
    <m/>
    <m/>
    <m/>
    <n v="0"/>
    <m/>
    <m/>
    <s v="RODRIGO IBARRA."/>
    <n v="54"/>
    <n v="4.4400000000000004"/>
    <m/>
    <n v="4.4400000000000004"/>
    <n v="2.38"/>
    <b v="0"/>
  </r>
  <r>
    <s v="3"/>
    <x v="0"/>
    <s v="16692091"/>
    <s v="4"/>
    <s v="ROMERO WALTER"/>
    <d v="2019-04-16T00:00:00"/>
    <x v="3"/>
    <s v="169301"/>
    <s v="BLANES MARIA ANGELICA"/>
    <s v="PE"/>
    <s v="208 ALLURE 1.6"/>
    <s v="AC600QC"/>
    <d v="2018-03-26T00:00:00"/>
    <n v="0"/>
    <m/>
    <n v="0"/>
    <n v="0"/>
    <n v="3788.86"/>
    <n v="0"/>
    <n v="0"/>
    <n v="0"/>
    <n v="1291.4100000000001"/>
    <n v="0"/>
    <s v="LUCAS DIGIOVANNI"/>
    <n v="90"/>
    <n v="1.02"/>
    <n v="4619.0200000000004"/>
    <n v="1.02"/>
    <n v="2.4300000000000002"/>
    <b v="1"/>
  </r>
  <r>
    <s v="3"/>
    <x v="0"/>
    <s v="16692641"/>
    <s v="214"/>
    <s v="MARCO AHUMADA"/>
    <d v="2019-04-16T00:00:00"/>
    <x v="3"/>
    <s v="238443"/>
    <s v="CIFUENTES SILVIA SUSANA"/>
    <s v="PE"/>
    <s v="2008 ALLURE 1.6"/>
    <s v="AA343GL"/>
    <d v="2016-07-18T00:00:00"/>
    <n v="1.59"/>
    <n v="9.93"/>
    <n v="0.27"/>
    <n v="2.7000000000000001E-3"/>
    <n v="4296.95"/>
    <n v="758.28"/>
    <n v="15"/>
    <n v="0.15"/>
    <n v="2115.31"/>
    <n v="0"/>
    <s v="CRISTIAN BARRIONUEVO"/>
    <n v="91"/>
    <n v="1.2"/>
    <n v="3669.41"/>
    <n v="1.2"/>
    <n v="1.59"/>
    <b v="1"/>
  </r>
  <r>
    <s v="3"/>
    <x v="4"/>
    <s v="16674452"/>
    <s v="4"/>
    <s v="ROMERO WALTER"/>
    <d v="2019-04-16T00:00:00"/>
    <x v="3"/>
    <s v="116"/>
    <s v="GARANTIA"/>
    <s v="PE"/>
    <s v="2008 SPORT 1.6 THP"/>
    <s v="AA040PY"/>
    <d v="2016-04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93111"/>
    <s v="4"/>
    <s v="ROMERO WALTER"/>
    <d v="2019-04-16T00:00:00"/>
    <x v="3"/>
    <s v="222684"/>
    <s v="ASIS GERARDO"/>
    <s v="PE"/>
    <s v="3008 FELINE TIPTRONIC"/>
    <s v="NQI-237"/>
    <d v="2014-03-07T00:00:00"/>
    <n v="0"/>
    <n v="9.8800000000000008"/>
    <n v="0.25"/>
    <n v="2.5000000000000001E-3"/>
    <n v="4155.6000000000004"/>
    <n v="733.34"/>
    <n v="15"/>
    <n v="0.15"/>
    <n v="2797.64"/>
    <n v="0"/>
    <s v="LUCAS DIGIOVANNI"/>
    <n v="90"/>
    <n v="1.68"/>
    <n v="3943.85"/>
    <n v="1.68"/>
    <n v="2.08"/>
    <b v="1"/>
  </r>
  <r>
    <s v="3"/>
    <x v="0"/>
    <s v="16693531"/>
    <s v="082"/>
    <s v="ENZO RUIZ"/>
    <d v="2019-04-16T00:00:00"/>
    <x v="3"/>
    <s v="269330"/>
    <s v="VITTORELLI MANUELA"/>
    <s v="PE"/>
    <s v="208 DIESEL"/>
    <s v="AC843IJ"/>
    <d v="2018-06-30T00:00:00"/>
    <n v="1.6"/>
    <n v="228.1"/>
    <n v="7.5"/>
    <n v="7.4999999999999997E-2"/>
    <n v="5948.42"/>
    <n v="0"/>
    <n v="0"/>
    <n v="0"/>
    <n v="2795.2"/>
    <n v="37.32"/>
    <s v="RODRIGO IBARRA."/>
    <n v="54"/>
    <n v="1.88"/>
    <n v="2813.23"/>
    <n v="1.88"/>
    <n v="1.6"/>
    <b v="0"/>
  </r>
  <r>
    <s v="3"/>
    <x v="4"/>
    <s v="16693681"/>
    <s v="082"/>
    <s v="ENZO RUIZ"/>
    <d v="2019-04-16T00:00:00"/>
    <x v="3"/>
    <s v="116"/>
    <s v="GARANTIA"/>
    <s v="PE"/>
    <s v="408 ALLURE 1.6 HDI"/>
    <s v="AB019AR"/>
    <d v="2017-03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5122"/>
    <s v="214"/>
    <s v="MARCO AHUMADA"/>
    <d v="2019-04-16T00:00:00"/>
    <x v="3"/>
    <s v="116"/>
    <s v="GARANTIA"/>
    <s v="PE"/>
    <s v="PARTNER CONFORT 1.6 5 PLA"/>
    <s v="AD233VE"/>
    <d v="2018-10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94091"/>
    <s v="214"/>
    <s v="MARCO AHUMADA"/>
    <d v="2019-04-16T00:00:00"/>
    <x v="3"/>
    <s v="269320"/>
    <s v="PELOSO MARTA NOEMI"/>
    <s v="PE"/>
    <s v="208 NAFTA ACTIVE 1.6"/>
    <s v="AC862LY"/>
    <d v="2018-06-30T00:00:00"/>
    <n v="2.16"/>
    <n v="10.5"/>
    <n v="0.21"/>
    <n v="2.0999999999999999E-3"/>
    <n v="3409.97"/>
    <n v="378.89"/>
    <n v="10"/>
    <n v="0.1"/>
    <n v="1291.4100000000001"/>
    <n v="0"/>
    <s v="SALVATICO ARIEL"/>
    <n v="25"/>
    <n v="1.23"/>
    <n v="4987.8500000000004"/>
    <n v="1.23"/>
    <n v="2.16"/>
    <b v="1"/>
  </r>
  <r>
    <s v="3"/>
    <x v="0"/>
    <s v="16695301"/>
    <s v="214"/>
    <s v="MARCO AHUMADA"/>
    <d v="2019-04-16T00:00:00"/>
    <x v="3"/>
    <s v="105489"/>
    <s v="NEIRA ADRIANA TERESA"/>
    <s v="PE"/>
    <s v="2008 ALLURE 1.6"/>
    <s v="AB299GK"/>
    <d v="2017-05-11T00:00:00"/>
    <n v="1.75"/>
    <n v="20.65"/>
    <n v="0.51"/>
    <n v="5.1000000000000004E-3"/>
    <n v="3435.76"/>
    <n v="606.29999999999995"/>
    <n v="15"/>
    <n v="0.15"/>
    <n v="1414.43"/>
    <n v="0"/>
    <s v="CRISTIAN BARRIONUEVO"/>
    <n v="91"/>
    <n v="1.7"/>
    <n v="4028.94"/>
    <n v="1.7"/>
    <n v="1.75"/>
    <b v="1"/>
  </r>
  <r>
    <s v="3"/>
    <x v="0"/>
    <s v="16695331"/>
    <s v="214"/>
    <s v="MARCO AHUMADA"/>
    <d v="2019-04-16T00:00:00"/>
    <x v="3"/>
    <s v="259775"/>
    <s v="SANTILLAN STELLA MARIS"/>
    <s v="PE"/>
    <s v="208 NAFTA GT 1.6 THP"/>
    <s v="AA761QX"/>
    <d v="2017-01-15T00:00:00"/>
    <n v="2.5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95351"/>
    <s v="082"/>
    <s v="ENZO RUIZ"/>
    <d v="2019-04-16T00:00:00"/>
    <x v="3"/>
    <s v="269332"/>
    <s v="RIVERO ANGEL ALBERTO"/>
    <s v="PE"/>
    <s v="308 THP"/>
    <s v="AD115IZ"/>
    <d v="2018-10-27T00:00:00"/>
    <n v="3.33"/>
    <m/>
    <n v="0"/>
    <n v="0"/>
    <n v="4429.5600000000004"/>
    <n v="0"/>
    <n v="0"/>
    <n v="0"/>
    <n v="2614.91"/>
    <n v="0"/>
    <s v="AGUIRRE JONATHAN"/>
    <n v="28"/>
    <n v="1.45"/>
    <n v="6329.76"/>
    <n v="1.45"/>
    <n v="3.33"/>
    <b v="1"/>
  </r>
  <r>
    <s v="3"/>
    <x v="17"/>
    <s v="16591971"/>
    <s v="082"/>
    <s v="ENZO RUIZ"/>
    <d v="2019-04-16T00:00:00"/>
    <x v="3"/>
    <s v="5796"/>
    <s v="LA SEGUNDA COOPERATIVA"/>
    <s v="PE"/>
    <s v="208 NAFTA URBAN TECH"/>
    <s v="AD286FF"/>
    <d v="2018-11-10T00:00:00"/>
    <n v="0"/>
    <n v="254.71"/>
    <n v="4"/>
    <n v="0.04"/>
    <n v="16262.09"/>
    <n v="2217.56"/>
    <n v="12"/>
    <n v="0.12"/>
    <n v="12851.34"/>
    <n v="0"/>
    <s v="MERCADO CARLOS"/>
    <n v="51"/>
    <n v="3.56"/>
    <n v="6113.04"/>
    <n v="3.56"/>
    <n v="0"/>
    <b v="0"/>
  </r>
  <r>
    <s v="3"/>
    <x v="7"/>
    <s v="16696751"/>
    <s v="087"/>
    <s v="JUAN MARCELO AGUIRRE"/>
    <d v="2019-04-16T00:00:00"/>
    <x v="3"/>
    <s v="633106"/>
    <s v="CARGO PREP. Y ENTREGA V"/>
    <s v="PE"/>
    <s v="2008 SPORT 1.6 THP CBA."/>
    <s v="AC145TJ"/>
    <d v="2018-01-16T00:00:00"/>
    <n v="0"/>
    <m/>
    <n v="0"/>
    <n v="0"/>
    <n v="0"/>
    <n v="0"/>
    <n v="0"/>
    <n v="0"/>
    <n v="0"/>
    <n v="0"/>
    <s v="CRISTIAN BARRIONUEVO"/>
    <n v="91"/>
    <n v="0.77"/>
    <n v="380"/>
    <n v="0.77"/>
    <n v="0.5"/>
    <b v="0"/>
  </r>
  <r>
    <s v="3"/>
    <x v="3"/>
    <s v="16697591"/>
    <s v="87"/>
    <s v="ALEJANDRO DIAZ"/>
    <d v="2019-04-16T00:00:00"/>
    <x v="3"/>
    <s v="631106"/>
    <s v="CARGO PREP. Y ENTREGA U"/>
    <s v="PE"/>
    <s v="308 ROLAND GARROS THP"/>
    <s v="AD-426-W"/>
    <d v="2019-02-26T00:00:00"/>
    <n v="0"/>
    <m/>
    <n v="0"/>
    <n v="0"/>
    <n v="5309.16"/>
    <n v="0"/>
    <n v="0"/>
    <n v="0"/>
    <n v="3533.6"/>
    <n v="0"/>
    <e v="#N/A"/>
    <s v=""/>
    <n v="0"/>
    <n v="0"/>
    <m/>
    <n v="0"/>
    <b v="0"/>
  </r>
  <r>
    <s v="3"/>
    <x v="4"/>
    <s v="16674451"/>
    <s v="4"/>
    <s v="ROMERO WALTER"/>
    <d v="2019-04-16T00:00:00"/>
    <x v="3"/>
    <s v="116"/>
    <s v="GARANTIA"/>
    <s v="PE"/>
    <s v="2008 SPORT 1.6 THP"/>
    <s v="AA040PY"/>
    <d v="2016-04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699201"/>
    <s v="87"/>
    <s v="ALEJANDRO DIAZ"/>
    <d v="2019-04-16T00:00:00"/>
    <x v="3"/>
    <s v="631106"/>
    <s v="CARGO PREP. Y ENTREGA U"/>
    <s v="PE"/>
    <s v="PARTNER PATAGONICA VTC PL"/>
    <s v="AD412RT"/>
    <d v="2019-01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4"/>
    <s v="16591972"/>
    <s v="082"/>
    <s v="ENZO RUIZ"/>
    <d v="2019-04-16T00:00:00"/>
    <x v="3"/>
    <s v="5796"/>
    <s v="LA SEGUNDA COOPERATIVA"/>
    <s v="PE"/>
    <s v="208 NAFTA URBAN TECH"/>
    <s v="AD286FF"/>
    <d v="2018-11-10T00:00:00"/>
    <n v="0"/>
    <m/>
    <n v="3.3"/>
    <n v="3.3000000000000002E-2"/>
    <n v="0"/>
    <n v="0"/>
    <n v="0"/>
    <n v="0"/>
    <n v="0"/>
    <n v="0"/>
    <e v="#N/A"/>
    <s v=""/>
    <n v="0"/>
    <n v="0"/>
    <m/>
    <n v="0"/>
    <b v="0"/>
  </r>
  <r>
    <s v="3"/>
    <x v="15"/>
    <s v="16591973"/>
    <s v="082"/>
    <s v="ENZO RUIZ"/>
    <d v="2019-04-16T00:00:00"/>
    <x v="3"/>
    <s v="5796"/>
    <s v="LA SEGUNDA COOPERATIVA"/>
    <s v="PE"/>
    <s v="208 NAFTA URBAN TECH"/>
    <s v="AD286FF"/>
    <d v="2018-11-10T00:00:00"/>
    <n v="0"/>
    <n v="119.27"/>
    <n v="3.64"/>
    <n v="3.6400000000000002E-2"/>
    <n v="0"/>
    <n v="0"/>
    <n v="0"/>
    <n v="0"/>
    <n v="0"/>
    <n v="43.2"/>
    <s v="PUEYO GUSTAVO"/>
    <n v="17"/>
    <n v="1"/>
    <n v="3157.33"/>
    <n v="1.7"/>
    <n v="0"/>
    <b v="0"/>
  </r>
  <r>
    <s v="3"/>
    <x v="15"/>
    <s v="16591973"/>
    <s v="082"/>
    <s v="ENZO RUIZ"/>
    <d v="2019-04-16T00:00:00"/>
    <x v="3"/>
    <s v="5796"/>
    <s v="LA SEGUNDA COOPERATIVA"/>
    <s v="PE"/>
    <s v="208 NAFTA URBAN TECH"/>
    <s v="AD286FF"/>
    <d v="2018-11-10T00:00:00"/>
    <m/>
    <m/>
    <m/>
    <n v="0"/>
    <m/>
    <m/>
    <m/>
    <n v="0"/>
    <m/>
    <m/>
    <s v="MIRANDA JUAN"/>
    <n v="55"/>
    <n v="1.7"/>
    <m/>
    <n v="1"/>
    <n v="0"/>
    <b v="0"/>
  </r>
  <r>
    <s v="3"/>
    <x v="4"/>
    <s v="16679381"/>
    <s v="4"/>
    <s v="ROMERO WALTER"/>
    <d v="2019-04-16T00:00:00"/>
    <x v="3"/>
    <s v="116"/>
    <s v="GARANTIA"/>
    <s v="PE"/>
    <s v="308 ACTIVE 1.6"/>
    <s v="AA957WC"/>
    <d v="2016-09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679581"/>
    <s v="082"/>
    <s v="ENZO RUIZ"/>
    <d v="2019-04-16T00:00:00"/>
    <x v="3"/>
    <s v="13026"/>
    <s v="CAJA DE SEGUROS SA"/>
    <s v="PE"/>
    <s v="408"/>
    <s v="AA700HM"/>
    <d v="2016-12-05T00:00:00"/>
    <n v="0"/>
    <m/>
    <n v="0"/>
    <n v="0"/>
    <n v="2431.65"/>
    <n v="166.27"/>
    <n v="6.4"/>
    <n v="6.4000000000000001E-2"/>
    <n v="1714.63"/>
    <n v="0"/>
    <e v="#N/A"/>
    <s v=""/>
    <n v="0"/>
    <n v="0"/>
    <m/>
    <n v="0"/>
    <b v="0"/>
  </r>
  <r>
    <s v="3"/>
    <x v="10"/>
    <s v="16679582"/>
    <s v="082"/>
    <s v="ENZO RUIZ"/>
    <d v="2019-04-16T00:00:00"/>
    <x v="3"/>
    <s v="13026"/>
    <s v="CAJA DE SEGUROS SA"/>
    <s v="PE"/>
    <s v="408"/>
    <s v="AA700HM"/>
    <d v="2016-12-05T00:00:00"/>
    <n v="0"/>
    <n v="39.200000000000003"/>
    <n v="2.8"/>
    <n v="2.7999999999999997E-2"/>
    <n v="3122.15"/>
    <n v="550.96"/>
    <n v="15"/>
    <n v="0.15"/>
    <n v="3562.52"/>
    <n v="0"/>
    <e v="#N/A"/>
    <s v=""/>
    <n v="0"/>
    <n v="1360.9"/>
    <m/>
    <n v="0"/>
    <b v="0"/>
  </r>
  <r>
    <s v="3"/>
    <x v="10"/>
    <s v="16679583"/>
    <s v="082"/>
    <s v="ENZO RUIZ"/>
    <d v="2019-04-16T00:00:00"/>
    <x v="3"/>
    <s v="236143"/>
    <s v="HIDALGO CLAUDIO DANIEL"/>
    <s v="PE"/>
    <s v="408"/>
    <s v="AA700HM"/>
    <d v="2016-12-05T00:00:00"/>
    <n v="0"/>
    <n v="120.58"/>
    <n v="2.65"/>
    <n v="2.6499999999999999E-2"/>
    <n v="0"/>
    <n v="0"/>
    <n v="0"/>
    <n v="0"/>
    <n v="0"/>
    <n v="92.8"/>
    <s v="BRUNO LUIS"/>
    <n v="27"/>
    <n v="3.8"/>
    <n v="4429.75"/>
    <n v="2"/>
    <n v="4"/>
    <b v="1"/>
  </r>
  <r>
    <s v="3"/>
    <x v="10"/>
    <s v="16679583"/>
    <s v="082"/>
    <s v="ENZO RUIZ"/>
    <d v="2019-04-16T00:00:00"/>
    <x v="3"/>
    <s v="236143"/>
    <s v="HIDALGO CLAUDIO DANIEL"/>
    <s v="PE"/>
    <s v="408"/>
    <s v="AA700HM"/>
    <d v="2016-12-05T00:00:00"/>
    <m/>
    <m/>
    <m/>
    <n v="0"/>
    <m/>
    <m/>
    <m/>
    <n v="0"/>
    <m/>
    <m/>
    <s v="MIRANDA JUAN"/>
    <n v="55"/>
    <n v="2"/>
    <m/>
    <n v="3.8"/>
    <n v="2.5"/>
    <b v="0"/>
  </r>
  <r>
    <s v="3"/>
    <x v="0"/>
    <s v="16680781"/>
    <s v="214"/>
    <s v="MARCO AHUMADA"/>
    <d v="2019-04-16T00:00:00"/>
    <x v="3"/>
    <s v="257368"/>
    <s v="PIAZZA EDUARDO PIO"/>
    <s v="PE"/>
    <s v="3008 ALLURE TIPTRONIC"/>
    <s v="AC135VQ"/>
    <d v="2018-02-01T00:00:00"/>
    <n v="0"/>
    <m/>
    <n v="0"/>
    <n v="0"/>
    <n v="4441.07"/>
    <n v="1110.27"/>
    <n v="20"/>
    <n v="0.2"/>
    <n v="3567.38"/>
    <n v="0"/>
    <s v="CRISTIAN BARRIONUEVO"/>
    <n v="91"/>
    <n v="0.35"/>
    <n v="1900.83"/>
    <n v="0.35"/>
    <n v="1"/>
    <b v="1"/>
  </r>
  <r>
    <s v="3"/>
    <x v="7"/>
    <s v="16681001"/>
    <s v="087"/>
    <s v="JUAN MARCELO AGUIRRE"/>
    <d v="2019-04-16T00:00:00"/>
    <x v="3"/>
    <s v="115204"/>
    <s v="REPARACIONES Y GTOS PRE"/>
    <s v="VW"/>
    <s v="FOX TRACK 1.6 MSI N. CBA."/>
    <s v="AA239ZD"/>
    <d v="2016-06-02T00:00:00"/>
    <n v="0"/>
    <m/>
    <n v="0"/>
    <n v="0"/>
    <n v="1772.76"/>
    <n v="0"/>
    <n v="0"/>
    <n v="0"/>
    <n v="238.8"/>
    <n v="0"/>
    <s v="AGUIRRE JONATHAN"/>
    <n v="28"/>
    <n v="2.15"/>
    <n v="1520"/>
    <n v="2.15"/>
    <n v="2"/>
    <b v="0"/>
  </r>
  <r>
    <s v="3"/>
    <x v="0"/>
    <s v="16682351"/>
    <s v="082"/>
    <s v="ENZO RUIZ"/>
    <d v="2019-04-16T00:00:00"/>
    <x v="3"/>
    <s v="258731"/>
    <s v="ANTONINO RICARDO RODOLF"/>
    <s v="PE"/>
    <s v="408 FELINE THP TIPTRONIC"/>
    <s v="AC303OA"/>
    <d v="2003-03-08T00:00:00"/>
    <n v="2.7"/>
    <m/>
    <n v="0"/>
    <n v="0"/>
    <n v="4429.5600000000004"/>
    <n v="0"/>
    <n v="0"/>
    <n v="0"/>
    <n v="2614.91"/>
    <n v="26.8"/>
    <s v="RODRIGO IBARRA."/>
    <n v="54"/>
    <n v="1.35"/>
    <n v="5132.24"/>
    <n v="1.35"/>
    <n v="2.7"/>
    <b v="1"/>
  </r>
  <r>
    <s v="3"/>
    <x v="7"/>
    <s v="16682631"/>
    <s v="087"/>
    <s v="JUAN MARCELO AGUIRRE"/>
    <d v="2019-04-16T00:00:00"/>
    <x v="3"/>
    <s v="115204"/>
    <s v="REPARACIONES Y GTOS PRE"/>
    <s v="FO"/>
    <s v="FIESTA 1.6 L S  N. M. JUA"/>
    <s v="OTK575"/>
    <d v="2015-05-20T00:00:00"/>
    <n v="0"/>
    <m/>
    <n v="0"/>
    <n v="0"/>
    <n v="0"/>
    <n v="0"/>
    <n v="0"/>
    <n v="0"/>
    <n v="0"/>
    <n v="0"/>
    <s v="LUCAS DIGIOVANNI"/>
    <n v="90"/>
    <n v="1.1000000000000001"/>
    <n v="380"/>
    <n v="1.1000000000000001"/>
    <n v="0.5"/>
    <b v="0"/>
  </r>
  <r>
    <s v="3"/>
    <x v="14"/>
    <s v="16618837"/>
    <s v="8"/>
    <s v="LUIS SILVESTRE GONZALEZ"/>
    <d v="2019-04-17T00:00:00"/>
    <x v="3"/>
    <s v="27320"/>
    <s v="QBE SEGUROS LA BUENOS A"/>
    <s v="PE"/>
    <s v="2008 SPORT 1.6 THP"/>
    <s v="AA980ZF"/>
    <d v="2017-03-10T00:00:00"/>
    <n v="0"/>
    <n v="210.98"/>
    <n v="10"/>
    <n v="0.1"/>
    <n v="2728.65"/>
    <n v="481.53"/>
    <n v="15"/>
    <n v="0.15"/>
    <n v="1916.77"/>
    <n v="42.72"/>
    <s v="RIVADERO DANIEL"/>
    <n v="64"/>
    <n v="2.67"/>
    <n v="1898.85"/>
    <n v="2.67"/>
    <n v="3.38"/>
    <b v="1"/>
  </r>
  <r>
    <s v="3"/>
    <x v="2"/>
    <s v="16683911"/>
    <s v="082"/>
    <s v="ENZO RUIZ"/>
    <d v="2019-04-17T00:00:00"/>
    <x v="3"/>
    <s v="210039"/>
    <s v="HESSEL CARLOS EMIL JOSE"/>
    <s v="PE"/>
    <s v="308 SPORT"/>
    <s v="NUR-109"/>
    <d v="2014-04-29T00:00:00"/>
    <n v="0"/>
    <n v="760.33"/>
    <n v="10"/>
    <n v="0.1"/>
    <n v="9448.4"/>
    <n v="1667.35"/>
    <n v="15"/>
    <n v="0.15"/>
    <n v="6537.7"/>
    <n v="0"/>
    <s v="AGUIRRE JONATHAN"/>
    <n v="28"/>
    <n v="6.22"/>
    <n v="6842.95"/>
    <n v="6.22"/>
    <n v="6.04"/>
    <b v="0"/>
  </r>
  <r>
    <s v="3"/>
    <x v="2"/>
    <s v="16683911"/>
    <s v="082"/>
    <s v="ENZO RUIZ"/>
    <d v="2019-04-17T00:00:00"/>
    <x v="3"/>
    <s v="210039"/>
    <s v="HESSEL CARLOS EMIL JOSE"/>
    <s v="PE"/>
    <s v="308 SPORT"/>
    <s v="NUR-109"/>
    <d v="2014-04-29T00:00:00"/>
    <m/>
    <m/>
    <m/>
    <n v="0"/>
    <m/>
    <m/>
    <m/>
    <n v="0"/>
    <m/>
    <m/>
    <s v="CRISTIAN BARRIONUEVO"/>
    <n v="91"/>
    <n v="2.02"/>
    <m/>
    <n v="2.02"/>
    <n v="1.96"/>
    <b v="0"/>
  </r>
  <r>
    <s v="3"/>
    <x v="15"/>
    <s v="16618838"/>
    <s v="8"/>
    <s v="LUIS SILVESTRE GONZALEZ"/>
    <d v="2019-04-17T00:00:00"/>
    <x v="3"/>
    <s v="27320"/>
    <s v="QBE SEGUROS LA BUENOS A"/>
    <s v="PE"/>
    <s v="2008 SPORT 1.6 THP"/>
    <s v="AA980ZF"/>
    <d v="2017-03-10T00:00:00"/>
    <n v="0"/>
    <n v="356.19"/>
    <n v="10"/>
    <n v="0.1"/>
    <n v="0"/>
    <n v="0"/>
    <n v="0"/>
    <n v="0"/>
    <n v="0"/>
    <n v="168"/>
    <s v="PUEYO GUSTAVO"/>
    <n v="17"/>
    <n v="10.5"/>
    <n v="3205.71"/>
    <n v="10.5"/>
    <n v="4.1500000000000004"/>
    <b v="0"/>
  </r>
  <r>
    <s v="3"/>
    <x v="0"/>
    <s v="16701561"/>
    <s v="082"/>
    <s v="ENZO RUIZ"/>
    <d v="2019-04-17T00:00:00"/>
    <x v="3"/>
    <s v="269008"/>
    <s v="DI PASQUANTONIO ABAL HE"/>
    <s v="PE"/>
    <s v="PARTNER PATAGONICA VTC PL"/>
    <s v="AD233VD"/>
    <d v="2018-10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618839"/>
    <s v="8"/>
    <s v="LUIS SILVESTRE GONZALEZ"/>
    <d v="2019-04-17T00:00:00"/>
    <x v="3"/>
    <s v="246024"/>
    <s v="AMADO MARIA RAFAELA"/>
    <s v="PE"/>
    <s v="2008 SPORT 1.6 THP"/>
    <s v="AA980ZF"/>
    <d v="2017-03-10T00:00:00"/>
    <n v="0"/>
    <n v="180.89"/>
    <n v="6.8"/>
    <n v="6.8000000000000005E-2"/>
    <n v="0"/>
    <n v="0"/>
    <n v="0"/>
    <n v="0"/>
    <n v="0"/>
    <n v="38.72"/>
    <s v="BRUNO LUIS"/>
    <n v="27"/>
    <n v="2.42"/>
    <n v="2479.3000000000002"/>
    <n v="2.42"/>
    <n v="3.8"/>
    <b v="1"/>
  </r>
  <r>
    <s v="3"/>
    <x v="4"/>
    <s v="16684491"/>
    <s v="082"/>
    <s v="ENZO RUIZ"/>
    <d v="2019-04-17T00:00:00"/>
    <x v="3"/>
    <s v="116"/>
    <s v="GARANTIA"/>
    <s v="PE"/>
    <s v="208 FELINE 1.6"/>
    <s v="AC606RM"/>
    <d v="2018-04-13T00:00:00"/>
    <n v="0.5"/>
    <m/>
    <n v="0"/>
    <n v="0"/>
    <n v="89010.39"/>
    <n v="0"/>
    <n v="0"/>
    <n v="0"/>
    <n v="83187.28"/>
    <n v="19.850000000000001"/>
    <s v="RODRIGO IBARRA."/>
    <n v="54"/>
    <n v="1"/>
    <n v="667.36"/>
    <n v="1"/>
    <n v="0.5"/>
    <b v="0"/>
  </r>
  <r>
    <s v="3"/>
    <x v="0"/>
    <s v="16698261"/>
    <s v="082"/>
    <s v="ENZO RUIZ"/>
    <d v="2019-04-17T00:00:00"/>
    <x v="3"/>
    <s v="263952"/>
    <s v="AVELLANEDA PABLO ALBERT"/>
    <s v="PE"/>
    <s v="PARTNER PATAGONICA VTC PL"/>
    <s v="AD150LX"/>
    <d v="2018-09-19T00:00:00"/>
    <n v="2"/>
    <n v="28.51"/>
    <n v="0.75"/>
    <n v="7.4999999999999997E-3"/>
    <n v="4834.92"/>
    <n v="537.20000000000005"/>
    <n v="10"/>
    <n v="0.1"/>
    <n v="2497.1"/>
    <n v="19.850000000000001"/>
    <s v="YANCE RAUL"/>
    <n v="16"/>
    <n v="1"/>
    <n v="3773.15"/>
    <n v="1"/>
    <n v="2"/>
    <b v="1"/>
  </r>
  <r>
    <s v="3"/>
    <x v="0"/>
    <s v="16698221"/>
    <s v="4"/>
    <s v="ROMERO WALTER"/>
    <d v="2019-04-17T00:00:00"/>
    <x v="3"/>
    <s v="269369"/>
    <s v="PERALATA DANIEL RODOLFO"/>
    <s v="PE"/>
    <s v="308 SPORT"/>
    <s v="MAP-815"/>
    <d v="2013-01-16T00:00:00"/>
    <n v="0"/>
    <m/>
    <n v="0"/>
    <n v="0"/>
    <n v="0"/>
    <n v="0"/>
    <n v="0"/>
    <n v="0"/>
    <n v="0"/>
    <n v="0"/>
    <e v="#N/A"/>
    <s v=""/>
    <n v="0"/>
    <n v="1900.83"/>
    <m/>
    <n v="0"/>
    <b v="0"/>
  </r>
  <r>
    <s v="3"/>
    <x v="0"/>
    <s v="16697471"/>
    <s v="4"/>
    <s v="ROMERO WALTER"/>
    <d v="2019-04-17T00:00:00"/>
    <x v="3"/>
    <s v="12013"/>
    <s v="HERRERA JUAN VENANCIO"/>
    <s v="PE"/>
    <s v="2008 FELINE 1.6"/>
    <s v="AA931EH"/>
    <d v="2017-01-13T00:00:00"/>
    <n v="0"/>
    <m/>
    <n v="0"/>
    <n v="0"/>
    <n v="1554.12"/>
    <n v="0"/>
    <n v="0"/>
    <n v="0"/>
    <n v="1243.3"/>
    <n v="0"/>
    <s v="LUCAS DIGIOVANNI"/>
    <n v="90"/>
    <n v="2.5"/>
    <n v="4752.08"/>
    <n v="2.5"/>
    <n v="2.5"/>
    <b v="0"/>
  </r>
  <r>
    <s v="3"/>
    <x v="0"/>
    <s v="16687231"/>
    <s v="082"/>
    <s v="ENZO RUIZ"/>
    <d v="2019-04-17T00:00:00"/>
    <x v="3"/>
    <s v="149758"/>
    <s v="RODRIGUEZ CARLOS MARTIN"/>
    <s v="PE"/>
    <s v="207 COMPACT XS 1.4 5P"/>
    <s v="KJE-858"/>
    <d v="2011-09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7292"/>
    <s v="214"/>
    <s v="MARCO AHUMADA"/>
    <d v="2019-04-17T00:00:00"/>
    <x v="3"/>
    <s v="116"/>
    <s v="GARANTIA"/>
    <s v="PE"/>
    <s v="208 ACTIVE 1.6"/>
    <s v="AC551LJ"/>
    <d v="2018-03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87421"/>
    <s v="082"/>
    <s v="ENZO RUIZ"/>
    <d v="2019-04-17T00:00:00"/>
    <x v="3"/>
    <s v="260052"/>
    <s v="CONSTRUSER SRL"/>
    <s v="PE"/>
    <s v="PARTNER CONFORT 1.6 HDI 9"/>
    <s v="AC758PY"/>
    <d v="2018-05-23T00:00:00"/>
    <n v="1.45"/>
    <n v="413.43"/>
    <n v="15"/>
    <n v="0.15"/>
    <n v="5372.12"/>
    <n v="0"/>
    <n v="0"/>
    <n v="0"/>
    <n v="2497.1"/>
    <n v="13.5"/>
    <s v="YANCE RAUL"/>
    <n v="16"/>
    <n v="0.68"/>
    <n v="2342.77"/>
    <n v="0.68"/>
    <n v="1.45"/>
    <b v="1"/>
  </r>
  <r>
    <s v="3"/>
    <x v="0"/>
    <s v="16687451"/>
    <s v="214"/>
    <s v="MARCO AHUMADA"/>
    <d v="2019-04-17T00:00:00"/>
    <x v="3"/>
    <s v="260774"/>
    <s v="TABERNA SANTIAGO"/>
    <s v="PE"/>
    <s v="2008 ALLURE 1.6"/>
    <s v="AC851BI"/>
    <d v="2018-05-28T00:00:00"/>
    <n v="2.2400000000000002"/>
    <n v="6.22"/>
    <n v="0.12"/>
    <n v="1.1999999999999999E-3"/>
    <n v="3220.54"/>
    <n v="568.32000000000005"/>
    <n v="15"/>
    <n v="0.15"/>
    <n v="1291.4100000000001"/>
    <n v="18.86"/>
    <s v="YANCE RAUL"/>
    <n v="16"/>
    <n v="0.95"/>
    <n v="5177.25"/>
    <n v="0.95"/>
    <n v="2.2400000000000002"/>
    <b v="1"/>
  </r>
  <r>
    <s v="3"/>
    <x v="4"/>
    <s v="16688042"/>
    <s v="082"/>
    <s v="ENZO RUIZ"/>
    <d v="2019-04-17T00:00:00"/>
    <x v="3"/>
    <s v="116"/>
    <s v="GARANTIA"/>
    <s v="PE"/>
    <s v="301 ALLURE 1.6"/>
    <s v="AB814JE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8452"/>
    <s v="082"/>
    <s v="ENZO RUIZ"/>
    <d v="2019-04-17T00:00:00"/>
    <x v="3"/>
    <s v="116"/>
    <s v="GARANTIA"/>
    <s v="PE"/>
    <s v="BOXER PREMIUM 2.2 HDI 435"/>
    <s v="AC276ZF"/>
    <d v="2018-01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88491"/>
    <s v="214"/>
    <s v="MARCO AHUMADA"/>
    <d v="2019-04-17T00:00:00"/>
    <x v="3"/>
    <s v="251313"/>
    <s v="ROBERI JORGE ALBERTO"/>
    <s v="PE"/>
    <s v="208 GT 1.6 THP"/>
    <s v="AB513XI"/>
    <d v="2017-06-30T00:00:00"/>
    <n v="1.73"/>
    <m/>
    <n v="0"/>
    <n v="0"/>
    <n v="5489.88"/>
    <n v="968.79"/>
    <n v="15"/>
    <n v="0.15"/>
    <n v="3809.51"/>
    <n v="0"/>
    <s v="CRISTIAN BARRIONUEVO"/>
    <n v="91"/>
    <n v="1.1299999999999999"/>
    <n v="4003.31"/>
    <n v="1.1299999999999999"/>
    <n v="1.73"/>
    <b v="1"/>
  </r>
  <r>
    <s v="3"/>
    <x v="4"/>
    <s v="16690123"/>
    <s v="214"/>
    <s v="MARCO AHUMADA"/>
    <d v="2019-04-17T00:00:00"/>
    <x v="3"/>
    <s v="116"/>
    <s v="GARANTIA"/>
    <s v="PE"/>
    <s v="PARTNER PATAGONICA VTC PL"/>
    <s v="AD313AB"/>
    <d v="2018-10-30T00:00:00"/>
    <n v="0"/>
    <m/>
    <n v="0"/>
    <n v="0"/>
    <n v="0"/>
    <n v="0"/>
    <n v="0"/>
    <n v="0"/>
    <n v="0"/>
    <n v="3.57"/>
    <s v="YANCE RAUL"/>
    <n v="16"/>
    <n v="0.18"/>
    <n v="934.3"/>
    <n v="0.18"/>
    <n v="0.7"/>
    <b v="1"/>
  </r>
  <r>
    <s v="3"/>
    <x v="4"/>
    <s v="16690121"/>
    <s v="214"/>
    <s v="MARCO AHUMADA"/>
    <d v="2019-04-17T00:00:00"/>
    <x v="3"/>
    <s v="116"/>
    <s v="GARANTIA"/>
    <s v="PE"/>
    <s v="PARTNER PATAGONICA VTC PL"/>
    <s v="AD313AB"/>
    <d v="2018-10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90122"/>
    <s v="214"/>
    <s v="MARCO AHUMADA"/>
    <d v="2019-04-17T00:00:00"/>
    <x v="3"/>
    <s v="116"/>
    <s v="GARANTIA"/>
    <s v="PE"/>
    <s v="PARTNER PATAGONICA VTC PL"/>
    <s v="AD313AB"/>
    <d v="2018-10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00531"/>
    <s v="4"/>
    <s v="ROMERO WALTER"/>
    <d v="2019-04-17T00:00:00"/>
    <x v="3"/>
    <s v="268877"/>
    <s v="BOSSIO SILVIO JOSE"/>
    <s v="PE"/>
    <s v="208 Feline 1.6 115"/>
    <s v="AD518HN"/>
    <d v="2019-03-12T00:00:00"/>
    <n v="0"/>
    <n v="6.3"/>
    <n v="1.3"/>
    <n v="1.3000000000000001E-2"/>
    <n v="1720.28"/>
    <n v="1266.32"/>
    <n v="42.4"/>
    <n v="0.42399999999999999"/>
    <n v="1561.94"/>
    <n v="0"/>
    <s v="CRISTIAN BARRIONUEVO"/>
    <n v="91"/>
    <n v="0.33"/>
    <n v="478.41"/>
    <n v="0.33"/>
    <n v="0.51"/>
    <b v="1"/>
  </r>
  <r>
    <s v="3"/>
    <x v="4"/>
    <s v="16692531"/>
    <s v="214"/>
    <s v="MARCO AHUMADA"/>
    <d v="2019-04-17T00:00:00"/>
    <x v="3"/>
    <s v="116"/>
    <s v="GARANTIA"/>
    <s v="PE"/>
    <s v="PARTNER CONFORT 1.6 5 PLA"/>
    <s v="AC958YJ"/>
    <d v="2018-07-04T00:00:00"/>
    <n v="0.6"/>
    <m/>
    <n v="0"/>
    <n v="0"/>
    <n v="1086.23"/>
    <n v="0"/>
    <n v="0"/>
    <n v="0"/>
    <n v="850.41"/>
    <n v="0"/>
    <s v="AGUIRRE JONATHAN"/>
    <n v="28"/>
    <n v="0.97"/>
    <n v="800.83"/>
    <n v="0.97"/>
    <n v="0.6"/>
    <b v="0"/>
  </r>
  <r>
    <s v="3"/>
    <x v="4"/>
    <s v="16692532"/>
    <s v="214"/>
    <s v="MARCO AHUMADA"/>
    <d v="2019-04-17T00:00:00"/>
    <x v="3"/>
    <s v="116"/>
    <s v="GARANTIA"/>
    <s v="PE"/>
    <s v="PARTNER CONFORT 1.6 5 PLA"/>
    <s v="AC958YJ"/>
    <d v="2018-07-04T00:00:00"/>
    <n v="0"/>
    <m/>
    <n v="0"/>
    <n v="0"/>
    <n v="0"/>
    <n v="0"/>
    <n v="0"/>
    <n v="0"/>
    <n v="0"/>
    <n v="0"/>
    <s v="AGUIRRE JONATHAN"/>
    <n v="28"/>
    <n v="0.25"/>
    <n v="667.36"/>
    <n v="0.25"/>
    <n v="0.5"/>
    <b v="1"/>
  </r>
  <r>
    <s v="3"/>
    <x v="4"/>
    <s v="16692533"/>
    <s v="214"/>
    <s v="MARCO AHUMADA"/>
    <d v="2019-04-17T00:00:00"/>
    <x v="3"/>
    <s v="116"/>
    <s v="GARANTIA"/>
    <s v="PE"/>
    <s v="PARTNER CONFORT 1.6 5 PLA"/>
    <s v="AC958YJ"/>
    <d v="2018-07-04T00:00:00"/>
    <n v="0"/>
    <m/>
    <n v="0"/>
    <n v="0"/>
    <n v="0"/>
    <n v="0"/>
    <n v="0"/>
    <n v="0"/>
    <n v="0"/>
    <n v="0"/>
    <s v="AGUIRRE JONATHAN"/>
    <n v="28"/>
    <n v="0.35"/>
    <n v="934.3"/>
    <n v="0.35"/>
    <n v="0.7"/>
    <b v="1"/>
  </r>
  <r>
    <s v="3"/>
    <x v="4"/>
    <s v="16695352"/>
    <s v="082"/>
    <s v="ENZO RUIZ"/>
    <d v="2019-04-17T00:00:00"/>
    <x v="3"/>
    <s v="116"/>
    <s v="GARANTIA"/>
    <s v="PE"/>
    <s v="308 THP"/>
    <s v="AD115IZ"/>
    <d v="2018-10-27T00:00:00"/>
    <n v="0.2"/>
    <m/>
    <n v="0"/>
    <n v="0"/>
    <n v="183.55"/>
    <n v="0"/>
    <n v="0"/>
    <n v="0"/>
    <n v="164.93"/>
    <n v="0"/>
    <s v="AGUIRRE JONATHAN"/>
    <n v="28"/>
    <n v="0.65"/>
    <n v="266.94"/>
    <n v="0.65"/>
    <n v="0.2"/>
    <b v="0"/>
  </r>
  <r>
    <s v="3"/>
    <x v="0"/>
    <s v="16695491"/>
    <s v="214"/>
    <s v="MARCO AHUMADA"/>
    <d v="2019-04-17T00:00:00"/>
    <x v="3"/>
    <s v="178994"/>
    <s v="NEPOTE PABLO GABRIEL"/>
    <s v="PE"/>
    <s v="308 FELINE THP TIPTRONIC"/>
    <s v="AC073EB"/>
    <d v="2017-11-27T00:00:00"/>
    <n v="1.72"/>
    <n v="14.73"/>
    <n v="0.37"/>
    <n v="3.7000000000000002E-3"/>
    <n v="6767.41"/>
    <n v="1194.24"/>
    <n v="15"/>
    <n v="0.15"/>
    <n v="4215.04"/>
    <n v="0"/>
    <s v="LUCAS DIGIOVANNI"/>
    <n v="90"/>
    <n v="1.7"/>
    <n v="3965.44"/>
    <n v="1.7"/>
    <n v="1.72"/>
    <b v="1"/>
  </r>
  <r>
    <s v="3"/>
    <x v="0"/>
    <s v="16695531"/>
    <s v="082"/>
    <s v="ENZO RUIZ"/>
    <d v="2019-04-17T00:00:00"/>
    <x v="3"/>
    <s v="18216"/>
    <s v="GOMEZ FLORES MARTHA ELE"/>
    <s v="PE"/>
    <s v="208 ALLURE 1.6 N 5P TOUCH"/>
    <s v="AA009FS"/>
    <d v="2016-04-01T00:00:00"/>
    <n v="1.74"/>
    <m/>
    <n v="0"/>
    <n v="0"/>
    <n v="3220.54"/>
    <n v="568.32000000000005"/>
    <n v="15"/>
    <n v="0.15"/>
    <n v="1291.4100000000001"/>
    <n v="0"/>
    <s v="SALVATICO ARIEL"/>
    <n v="25"/>
    <n v="0.93"/>
    <n v="3307.44"/>
    <n v="0.93"/>
    <n v="1.74"/>
    <b v="1"/>
  </r>
  <r>
    <s v="3"/>
    <x v="0"/>
    <s v="16695581"/>
    <s v="4"/>
    <s v="ROMERO WALTER"/>
    <d v="2019-04-17T00:00:00"/>
    <x v="3"/>
    <s v="25252"/>
    <s v="LOPEZ MARTA LILIANA"/>
    <s v="PE"/>
    <s v="208 FELINE 1.6"/>
    <s v="AB046SS"/>
    <d v="2017-03-14T00:00:00"/>
    <n v="0"/>
    <m/>
    <n v="0"/>
    <n v="0"/>
    <n v="0"/>
    <n v="0"/>
    <n v="0"/>
    <n v="0"/>
    <n v="0"/>
    <n v="0"/>
    <e v="#N/A"/>
    <s v=""/>
    <n v="0"/>
    <n v="950.42"/>
    <m/>
    <n v="0"/>
    <b v="0"/>
  </r>
  <r>
    <s v="3"/>
    <x v="0"/>
    <s v="16696061"/>
    <s v="214"/>
    <s v="MARCO AHUMADA"/>
    <d v="2019-04-17T00:00:00"/>
    <x v="3"/>
    <s v="261746"/>
    <s v="GIRAUDO GUSTAVO DNIEL"/>
    <s v="PE"/>
    <s v="2008ALLURE 1.6 N"/>
    <s v="AA815BR"/>
    <d v="2016-12-30T00:00:00"/>
    <n v="1.44"/>
    <n v="20.99"/>
    <n v="0.63"/>
    <n v="6.3E-3"/>
    <n v="3220.54"/>
    <n v="568.32000000000005"/>
    <n v="15"/>
    <n v="0.15"/>
    <n v="1291.4100000000001"/>
    <n v="15.88"/>
    <s v="YANCE RAUL"/>
    <n v="16"/>
    <n v="0.8"/>
    <n v="3311.24"/>
    <n v="0.8"/>
    <n v="1.44"/>
    <b v="1"/>
  </r>
  <r>
    <s v="3"/>
    <x v="0"/>
    <s v="16696681"/>
    <s v="4"/>
    <s v="ROMERO WALTER"/>
    <d v="2019-04-17T00:00:00"/>
    <x v="3"/>
    <s v="217543"/>
    <s v="MALDONADO CAROLINA VALE"/>
    <s v="PE"/>
    <s v="208 FELINE 1.6"/>
    <s v="AC613KQ"/>
    <d v="2018-04-09T00:00:00"/>
    <n v="0"/>
    <n v="4.63"/>
    <n v="0.1"/>
    <n v="1E-3"/>
    <n v="3788.86"/>
    <n v="0"/>
    <n v="0"/>
    <n v="0"/>
    <n v="1291.4100000000001"/>
    <n v="18.260000000000002"/>
    <s v="YANCE RAUL"/>
    <n v="16"/>
    <n v="0.92"/>
    <n v="4623.47"/>
    <n v="0.92"/>
    <n v="2"/>
    <b v="1"/>
  </r>
  <r>
    <s v="3"/>
    <x v="0"/>
    <s v="16697361"/>
    <s v="082"/>
    <s v="ENZO RUIZ"/>
    <d v="2019-04-17T00:00:00"/>
    <x v="3"/>
    <s v="252912"/>
    <s v="FASOLIS DIEGO ARIEL"/>
    <s v="PE"/>
    <s v="208 GT 1.6 THP"/>
    <s v="AB833BF"/>
    <d v="2017-09-19T00:00:00"/>
    <n v="2"/>
    <n v="494.22"/>
    <n v="13"/>
    <n v="0.13"/>
    <n v="5065.1099999999997"/>
    <n v="0"/>
    <n v="0"/>
    <n v="0"/>
    <n v="2928.04"/>
    <n v="19.45"/>
    <s v="RODRIGO IBARRA."/>
    <n v="54"/>
    <n v="0.98"/>
    <n v="3307.44"/>
    <n v="0.98"/>
    <n v="2"/>
    <b v="1"/>
  </r>
  <r>
    <s v="3"/>
    <x v="0"/>
    <s v="16697721"/>
    <s v="4"/>
    <s v="ROMERO WALTER"/>
    <d v="2019-04-17T00:00:00"/>
    <x v="3"/>
    <s v="8462"/>
    <s v="OLIVA JOSE MARIA"/>
    <s v="PE"/>
    <s v="508- ALLURE HDI TIP"/>
    <s v="AB130CL"/>
    <d v="2017-03-30T00:00:00"/>
    <n v="0"/>
    <m/>
    <n v="0"/>
    <n v="0"/>
    <n v="5273.4"/>
    <n v="930.62"/>
    <n v="15"/>
    <n v="0.15"/>
    <n v="2845.65"/>
    <n v="22.63"/>
    <s v="YANCE RAUL"/>
    <n v="16"/>
    <n v="1.1399999999999999"/>
    <n v="5923.97"/>
    <n v="1.1399999999999999"/>
    <n v="2.56"/>
    <b v="1"/>
  </r>
  <r>
    <s v="3"/>
    <x v="0"/>
    <s v="16697981"/>
    <s v="4"/>
    <s v="ROMERO WALTER"/>
    <d v="2019-04-17T00:00:00"/>
    <x v="3"/>
    <s v="245865"/>
    <s v="MARTINEZ CARLOS DIEGO"/>
    <s v="PE"/>
    <s v="208 GT 1.6 THP"/>
    <s v="AB113BL"/>
    <d v="2017-03-07T00:00:00"/>
    <n v="0"/>
    <n v="14.3"/>
    <n v="0.35"/>
    <n v="3.4999999999999996E-3"/>
    <n v="4305.3500000000004"/>
    <n v="759.76"/>
    <n v="15"/>
    <n v="0.15"/>
    <n v="2928.04"/>
    <n v="0"/>
    <s v="LUCAS DIGIOVANNI"/>
    <n v="90"/>
    <n v="1.1599999999999999"/>
    <n v="4072.48"/>
    <n v="1.1599999999999999"/>
    <n v="2.15"/>
    <b v="1"/>
  </r>
  <r>
    <s v="3"/>
    <x v="4"/>
    <s v="16677011"/>
    <s v="87"/>
    <s v="ALEJANDRO DIAZ"/>
    <d v="2019-04-17T00:00:00"/>
    <x v="3"/>
    <s v="116"/>
    <s v="GARANTIA"/>
    <s v="PE"/>
    <s v="PARTNER PATAGONICA VTC PL"/>
    <s v="AD570IY"/>
    <d v="2019-03-14T00:00:00"/>
    <n v="0.3"/>
    <m/>
    <n v="0"/>
    <n v="0"/>
    <n v="3544.52"/>
    <n v="0"/>
    <n v="0"/>
    <n v="0"/>
    <n v="3238.08"/>
    <n v="0"/>
    <s v="AGUIRRE JONATHAN"/>
    <n v="28"/>
    <n v="0.77"/>
    <n v="400.41"/>
    <n v="0.77"/>
    <n v="0.3"/>
    <b v="0"/>
  </r>
  <r>
    <s v="3"/>
    <x v="4"/>
    <s v="16677012"/>
    <s v="87"/>
    <s v="ALEJANDRO DIAZ"/>
    <d v="2019-04-17T00:00:00"/>
    <x v="3"/>
    <s v="116"/>
    <s v="GARANTIA"/>
    <s v="PE"/>
    <s v="PARTNER PATAGONICA VTC PL"/>
    <s v="AD570IY"/>
    <d v="2019-03-14T00:00:00"/>
    <n v="0.7"/>
    <m/>
    <n v="0"/>
    <n v="0"/>
    <n v="2170.5100000000002"/>
    <n v="0"/>
    <n v="0"/>
    <n v="0"/>
    <n v="1294.3"/>
    <n v="0"/>
    <s v="CRISTIAN BARRIONUEVO"/>
    <n v="91"/>
    <n v="0.23"/>
    <n v="934.3"/>
    <n v="0.23"/>
    <n v="0.7"/>
    <b v="1"/>
  </r>
  <r>
    <s v="3"/>
    <x v="0"/>
    <s v="16699861"/>
    <s v="082"/>
    <s v="ENZO RUIZ"/>
    <d v="2019-04-17T00:00:00"/>
    <x v="3"/>
    <s v="260962"/>
    <s v="GORIS SERGIO ALFREDO"/>
    <s v="PE"/>
    <s v="2008 ALLURE 1.6 TIPTRONIC"/>
    <s v="AC633FD"/>
    <d v="2018-04-30T00:00:00"/>
    <n v="2"/>
    <n v="133.06"/>
    <n v="3.5"/>
    <n v="3.5000000000000003E-2"/>
    <n v="3788.86"/>
    <n v="0"/>
    <n v="0"/>
    <n v="0"/>
    <n v="1291.4100000000001"/>
    <n v="0"/>
    <s v="LUCAS DIGIOVANNI"/>
    <n v="90"/>
    <n v="1.25"/>
    <n v="3668.6"/>
    <n v="1.25"/>
    <n v="2"/>
    <b v="1"/>
  </r>
  <r>
    <s v="3"/>
    <x v="14"/>
    <s v="16618831"/>
    <s v="8"/>
    <s v="LUIS SILVESTRE GONZALEZ"/>
    <d v="2019-04-17T00:00:00"/>
    <x v="3"/>
    <s v="27320"/>
    <s v="QBE SEGUROS LA BUENOS A"/>
    <s v="PE"/>
    <s v="2008 SPORT 1.6 THP"/>
    <s v="AA980ZF"/>
    <d v="2017-03-10T00:00:00"/>
    <n v="0"/>
    <m/>
    <n v="0"/>
    <n v="0"/>
    <n v="7808.2"/>
    <n v="1324.2"/>
    <n v="14.5"/>
    <n v="0.14499999999999999"/>
    <n v="5968.89"/>
    <n v="0"/>
    <e v="#N/A"/>
    <s v=""/>
    <n v="0"/>
    <n v="0"/>
    <m/>
    <n v="0"/>
    <b v="0"/>
  </r>
  <r>
    <s v="3"/>
    <x v="0"/>
    <s v="16700161"/>
    <s v="4"/>
    <s v="ROMERO WALTER"/>
    <d v="2019-04-17T00:00:00"/>
    <x v="3"/>
    <s v="209157"/>
    <s v="BOIDO HEBE JOSEFINA"/>
    <s v="PE"/>
    <s v="308 ALLURE 1.6"/>
    <s v="AB322UA"/>
    <d v="2017-05-11T00:00:00"/>
    <n v="0"/>
    <n v="7.43"/>
    <n v="0.17"/>
    <n v="1.7000000000000001E-3"/>
    <n v="3184.51"/>
    <n v="0"/>
    <n v="0"/>
    <n v="0"/>
    <n v="961.08"/>
    <n v="0"/>
    <s v="CRISTIAN BARRIONUEVO"/>
    <n v="91"/>
    <n v="0.8"/>
    <n v="4364.4799999999996"/>
    <n v="0.8"/>
    <n v="2.2999999999999998"/>
    <b v="1"/>
  </r>
  <r>
    <s v="3"/>
    <x v="2"/>
    <s v="16700162"/>
    <s v="4"/>
    <s v="ROMERO WALTER"/>
    <d v="2019-04-17T00:00:00"/>
    <x v="3"/>
    <s v="209157"/>
    <s v="BOIDO HEBE JOSEFINA"/>
    <s v="PE"/>
    <s v="308 ALLURE 1.6"/>
    <s v="AB322UA"/>
    <d v="2017-05-11T00:00:00"/>
    <n v="0"/>
    <n v="2.3199999999999998"/>
    <n v="0.2"/>
    <n v="2E-3"/>
    <n v="0"/>
    <n v="0"/>
    <n v="0"/>
    <n v="0"/>
    <n v="0"/>
    <n v="0"/>
    <s v="CRISTIAN BARRIONUEVO"/>
    <n v="91"/>
    <n v="1.1499999999999999"/>
    <n v="1157.18"/>
    <n v="1.1499999999999999"/>
    <n v="1.22"/>
    <b v="1"/>
  </r>
  <r>
    <s v="3"/>
    <x v="0"/>
    <s v="16700181"/>
    <s v="214"/>
    <s v="MARCO AHUMADA"/>
    <d v="2019-04-17T00:00:00"/>
    <x v="3"/>
    <s v="263424"/>
    <s v="SERVICIOS AMBIENTALES S"/>
    <s v="PE"/>
    <s v="PARTNER CONFORT 1.6 HDI 9"/>
    <s v="AD199ES"/>
    <d v="2018-09-28T00:00:00"/>
    <n v="1.34"/>
    <n v="17.670000000000002"/>
    <n v="0.56999999999999995"/>
    <n v="5.6999999999999993E-3"/>
    <n v="4566.3"/>
    <n v="805.82"/>
    <n v="15"/>
    <n v="0.15"/>
    <n v="2497.1"/>
    <n v="0"/>
    <s v="CRISTIAN BARRIONUEVO"/>
    <n v="91"/>
    <n v="0.85"/>
    <n v="3083.16"/>
    <n v="0.85"/>
    <n v="1.34"/>
    <b v="1"/>
  </r>
  <r>
    <s v="3"/>
    <x v="0"/>
    <s v="16700311"/>
    <s v="4"/>
    <s v="ROMERO WALTER"/>
    <d v="2019-04-17T00:00:00"/>
    <x v="3"/>
    <s v="11419"/>
    <s v="DENSO MANUFACTURING ARG"/>
    <s v="PE"/>
    <s v="308 ALLURE 1.6N"/>
    <s v="OWH-484"/>
    <d v="2015-06-02T00:00:00"/>
    <n v="0"/>
    <m/>
    <n v="0"/>
    <n v="0"/>
    <n v="3783.25"/>
    <n v="667.63"/>
    <n v="15"/>
    <n v="0.15"/>
    <n v="1784.98"/>
    <n v="0"/>
    <s v="LUCAS DIGIOVANNI"/>
    <n v="90"/>
    <n v="1.1000000000000001"/>
    <n v="4771.08"/>
    <n v="1.1000000000000001"/>
    <n v="2.5099999999999998"/>
    <b v="1"/>
  </r>
  <r>
    <s v="3"/>
    <x v="0"/>
    <s v="16700421"/>
    <s v="214"/>
    <s v="MARCO AHUMADA"/>
    <d v="2019-04-17T00:00:00"/>
    <x v="3"/>
    <s v="262559"/>
    <s v="LAMBERTUCCI MONICA RITA"/>
    <s v="PE"/>
    <s v="208 ALLURE 1.6 115"/>
    <s v="AD012YS"/>
    <d v="2018-07-20T00:00:00"/>
    <n v="2.16"/>
    <n v="10.5"/>
    <n v="0.21"/>
    <n v="2.0999999999999999E-3"/>
    <n v="3409.97"/>
    <n v="378.89"/>
    <n v="10"/>
    <n v="0.1"/>
    <n v="1291.4100000000001"/>
    <n v="0"/>
    <s v="AGUIRRE JONATHAN"/>
    <n v="28"/>
    <n v="1.54"/>
    <n v="4987.8500000000004"/>
    <n v="1.54"/>
    <n v="2.16"/>
    <b v="1"/>
  </r>
  <r>
    <s v="3"/>
    <x v="2"/>
    <s v="16699862"/>
    <s v="082"/>
    <s v="ENZO RUIZ"/>
    <d v="2019-04-17T00:00:00"/>
    <x v="3"/>
    <s v="260962"/>
    <s v="GORIS SERGIO ALFREDO"/>
    <s v="PE"/>
    <s v="2008 ALLURE 1.6 TIPTRONIC"/>
    <s v="AC633FD"/>
    <d v="2018-04-30T00:00:00"/>
    <n v="0"/>
    <m/>
    <n v="0"/>
    <n v="0"/>
    <n v="0"/>
    <n v="0"/>
    <n v="0"/>
    <n v="0"/>
    <n v="0"/>
    <n v="0"/>
    <e v="#N/A"/>
    <s v=""/>
    <n v="0"/>
    <n v="494.21"/>
    <m/>
    <n v="0"/>
    <b v="0"/>
  </r>
  <r>
    <s v="3"/>
    <x v="2"/>
    <s v="16700821"/>
    <s v="8"/>
    <s v="LUIS SILVESTRE GONZALEZ"/>
    <d v="2019-04-17T00:00:00"/>
    <x v="3"/>
    <s v="132943"/>
    <s v="SOLIER IDA AMERICA"/>
    <s v="PE"/>
    <s v="PARTNER PATAGONICA 1.6 HD"/>
    <s v="JIS-323"/>
    <d v="2011-01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701401"/>
    <s v="082"/>
    <s v="ENZO RUIZ"/>
    <d v="2019-04-17T00:00:00"/>
    <x v="3"/>
    <s v="631110"/>
    <s v="CARGOS ATENCION AL CLIE"/>
    <s v="PE"/>
    <s v="308 ALLURE PACK 1.6"/>
    <s v="AD515EN"/>
    <d v="2019-02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5"/>
    <s v="16701551"/>
    <s v="214"/>
    <s v="MARCO AHUMADA"/>
    <d v="2019-04-17T00:00:00"/>
    <x v="3"/>
    <s v="268892"/>
    <s v="COT PABLO SEBASTIAN"/>
    <s v="PE"/>
    <s v="301 ALLURE 1.6 HDI  CBA"/>
    <s v="AD069EM"/>
    <d v="2018-08-13T00:00:00"/>
    <n v="0"/>
    <m/>
    <n v="0"/>
    <n v="0"/>
    <n v="0"/>
    <n v="0"/>
    <n v="0"/>
    <n v="0"/>
    <n v="0"/>
    <n v="1200"/>
    <e v="#N/A"/>
    <s v=""/>
    <n v="0"/>
    <n v="0"/>
    <m/>
    <n v="0"/>
    <b v="0"/>
  </r>
  <r>
    <s v="3"/>
    <x v="0"/>
    <s v="16701611"/>
    <s v="082"/>
    <s v="ENZO RUIZ"/>
    <d v="2019-04-17T00:00:00"/>
    <x v="3"/>
    <s v="268804"/>
    <s v="MONTIEL GABRIEL ALEJAND"/>
    <s v="PE"/>
    <s v="208 Feline 1.6 115"/>
    <s v="AD515FA"/>
    <d v="2019-02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5"/>
    <s v="16618832"/>
    <s v="8"/>
    <s v="LUIS SILVESTRE GONZALEZ"/>
    <d v="2019-04-17T00:00:00"/>
    <x v="3"/>
    <s v="27320"/>
    <s v="QBE SEGUROS LA BUENOS A"/>
    <s v="PE"/>
    <s v="2008 SPORT 1.6 THP"/>
    <s v="AA980ZF"/>
    <d v="2017-03-10T00:00:00"/>
    <n v="0"/>
    <n v="225.3"/>
    <n v="5.25"/>
    <n v="5.2499999999999998E-2"/>
    <n v="0"/>
    <n v="0"/>
    <n v="0"/>
    <n v="0"/>
    <n v="0"/>
    <n v="126.56"/>
    <s v="PUEYO GUSTAVO"/>
    <n v="17"/>
    <n v="7.91"/>
    <n v="4066.15"/>
    <n v="7.91"/>
    <n v="5"/>
    <b v="0"/>
  </r>
  <r>
    <s v="3"/>
    <x v="4"/>
    <s v="16674531"/>
    <s v="4"/>
    <s v="ROMERO WALTER"/>
    <d v="2019-04-17T00:00:00"/>
    <x v="3"/>
    <s v="116"/>
    <s v="GARANTIA"/>
    <s v="PE"/>
    <s v="PARTNER CONFORT 1.6 HDI 9"/>
    <s v="AC332ON"/>
    <d v="2018-01-24T00:00:00"/>
    <n v="0"/>
    <m/>
    <n v="0"/>
    <n v="0"/>
    <n v="0"/>
    <n v="0"/>
    <n v="0"/>
    <n v="0"/>
    <n v="0"/>
    <n v="0"/>
    <s v="SALVATICO ARIEL"/>
    <n v="25"/>
    <n v="0.53"/>
    <n v="934.3"/>
    <n v="0.53"/>
    <n v="0.7"/>
    <b v="1"/>
  </r>
  <r>
    <s v="3"/>
    <x v="0"/>
    <s v="16693031"/>
    <s v="4"/>
    <s v="ROMERO WALTER"/>
    <d v="2019-04-17T00:00:00"/>
    <x v="3"/>
    <s v="248204"/>
    <s v="MELONI PATRICIO"/>
    <s v="PE"/>
    <s v="206 XS PREMIUM HDI 5P AM7"/>
    <s v="HEL-351"/>
    <d v="2008-07-25T00:00:00"/>
    <n v="0"/>
    <m/>
    <n v="0"/>
    <n v="0"/>
    <n v="215.22"/>
    <n v="37.979999999999997"/>
    <n v="15"/>
    <n v="0.15"/>
    <n v="123.02"/>
    <n v="0"/>
    <s v="AGUIRRE JONATHAN"/>
    <n v="28"/>
    <n v="0.95"/>
    <n v="1900.83"/>
    <n v="0.95"/>
    <n v="1"/>
    <b v="1"/>
  </r>
  <r>
    <s v="3"/>
    <x v="0"/>
    <s v="16696381"/>
    <s v="082"/>
    <s v="ENZO RUIZ"/>
    <d v="2019-04-17T00:00:00"/>
    <x v="3"/>
    <s v="4422"/>
    <s v="MONTENEGRO GRACIELA DEL"/>
    <s v="PE"/>
    <s v="308 ALLURE PACK 1.6 HDI"/>
    <s v="AC851MD"/>
    <d v="2018-06-07T00:00:00"/>
    <n v="2"/>
    <m/>
    <n v="0"/>
    <n v="0"/>
    <n v="5566.07"/>
    <n v="0"/>
    <n v="0"/>
    <n v="0"/>
    <n v="2605.09"/>
    <n v="0"/>
    <s v="CRISTIAN BARRIONUEVO"/>
    <n v="91"/>
    <n v="0.98"/>
    <n v="3801.66"/>
    <n v="0.98"/>
    <n v="2"/>
    <b v="1"/>
  </r>
  <r>
    <s v="3"/>
    <x v="10"/>
    <s v="16618833"/>
    <s v="8"/>
    <s v="LUIS SILVESTRE GONZALEZ"/>
    <d v="2019-04-17T00:00:00"/>
    <x v="3"/>
    <s v="246024"/>
    <s v="AMADO MARIA RAFAELA"/>
    <s v="PE"/>
    <s v="2008 SPORT 1.6 THP"/>
    <s v="AA980ZF"/>
    <d v="2017-03-10T00:00:00"/>
    <n v="0"/>
    <n v="180.89"/>
    <n v="6.8"/>
    <n v="6.8000000000000005E-2"/>
    <n v="0"/>
    <n v="0"/>
    <n v="0"/>
    <n v="0"/>
    <n v="0"/>
    <n v="49.76"/>
    <s v="RIVADERO DANIEL"/>
    <n v="64"/>
    <n v="3.11"/>
    <n v="2479.3000000000002"/>
    <n v="3.11"/>
    <n v="3.8"/>
    <b v="1"/>
  </r>
  <r>
    <s v="3"/>
    <x v="14"/>
    <s v="16618834"/>
    <s v="8"/>
    <s v="LUIS SILVESTRE GONZALEZ"/>
    <d v="2019-04-17T00:00:00"/>
    <x v="3"/>
    <s v="27320"/>
    <s v="QBE SEGUROS LA BUENOS A"/>
    <s v="PE"/>
    <s v="2008 SPORT 1.6 THP"/>
    <s v="AA980ZF"/>
    <d v="2017-03-10T00:00:00"/>
    <n v="0"/>
    <n v="744.68"/>
    <n v="10"/>
    <n v="0.1"/>
    <n v="11065.69"/>
    <n v="1952.76"/>
    <n v="15"/>
    <n v="0.15"/>
    <n v="8112.06"/>
    <n v="160.16"/>
    <s v="RIVADERO DANIEL"/>
    <n v="64"/>
    <n v="10.01"/>
    <n v="6702.15"/>
    <n v="10.01"/>
    <n v="11.93"/>
    <b v="1"/>
  </r>
  <r>
    <s v="3"/>
    <x v="17"/>
    <s v="16696591"/>
    <s v="8"/>
    <s v="LUIS SILVESTRE GONZALEZ"/>
    <d v="2019-04-17T00:00:00"/>
    <x v="3"/>
    <s v="3364"/>
    <s v="SANCOR COOPERATIVA DE S"/>
    <s v="PE"/>
    <s v="2008"/>
    <s v="AA489XG"/>
    <d v="2016-09-14T00:00:00"/>
    <n v="0"/>
    <m/>
    <n v="0"/>
    <n v="0"/>
    <n v="1080.98"/>
    <n v="0"/>
    <n v="0"/>
    <n v="0"/>
    <n v="518.70000000000005"/>
    <n v="0"/>
    <s v="LUCAS DIGIOVANNI"/>
    <n v="90"/>
    <n v="2.85"/>
    <n v="2929.17"/>
    <n v="2.85"/>
    <n v="2.2999999999999998"/>
    <b v="0"/>
  </r>
  <r>
    <s v="3"/>
    <x v="5"/>
    <s v="16695541"/>
    <s v="8"/>
    <s v="LUIS SILVESTRE GONZALEZ"/>
    <d v="2019-04-17T00:00:00"/>
    <x v="3"/>
    <s v="236143"/>
    <s v="HIDALGO CLAUDIO DANIEL"/>
    <s v="PE"/>
    <s v="408"/>
    <s v="AA700HM"/>
    <d v="2016-12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92071"/>
    <s v="4"/>
    <s v="ROMERO WALTER"/>
    <d v="2019-04-17T00:00:00"/>
    <x v="3"/>
    <s v="116"/>
    <s v="GARANTIA"/>
    <s v="PE"/>
    <s v="PARTNER CONFORT 1.6 HDI 9"/>
    <s v="AD176BQ"/>
    <d v="2018-09-20T00:00:00"/>
    <n v="0"/>
    <m/>
    <n v="0"/>
    <n v="0"/>
    <n v="0"/>
    <n v="0"/>
    <n v="0"/>
    <n v="0"/>
    <n v="0"/>
    <n v="5.56"/>
    <s v="RODRIGO IBARRA."/>
    <n v="54"/>
    <n v="0.28000000000000003"/>
    <n v="934.3"/>
    <n v="0.28000000000000003"/>
    <n v="0.7"/>
    <b v="1"/>
  </r>
  <r>
    <s v="3"/>
    <x v="15"/>
    <s v="16618835"/>
    <s v="8"/>
    <s v="LUIS SILVESTRE GONZALEZ"/>
    <d v="2019-04-17T00:00:00"/>
    <x v="3"/>
    <s v="27320"/>
    <s v="QBE SEGUROS LA BUENOS A"/>
    <s v="PE"/>
    <s v="2008 SPORT 1.6 THP"/>
    <s v="AA980ZF"/>
    <d v="2017-03-10T00:00:00"/>
    <n v="0"/>
    <n v="1459.09"/>
    <n v="10"/>
    <n v="0.1"/>
    <n v="0"/>
    <n v="0"/>
    <n v="0"/>
    <n v="0"/>
    <n v="0"/>
    <n v="536.48"/>
    <s v="PUEYO GUSTAVO"/>
    <n v="17"/>
    <n v="33.53"/>
    <n v="13131.84"/>
    <n v="33.53"/>
    <n v="17"/>
    <b v="0"/>
  </r>
  <r>
    <s v="3"/>
    <x v="4"/>
    <s v="16681531"/>
    <s v="214"/>
    <s v="MARCO AHUMADA"/>
    <d v="2019-04-17T00:00:00"/>
    <x v="3"/>
    <s v="116"/>
    <s v="GARANTIA"/>
    <s v="PE"/>
    <s v="208 ALLURE 1.6 TIPTRONIC"/>
    <s v="AD570IC"/>
    <d v="2019-03-13T00:00:00"/>
    <n v="0"/>
    <m/>
    <n v="0"/>
    <n v="0"/>
    <n v="0"/>
    <n v="0"/>
    <n v="0"/>
    <n v="0"/>
    <n v="0"/>
    <n v="0"/>
    <s v="LUCAS DIGIOVANNI"/>
    <n v="90"/>
    <n v="0.35"/>
    <n v="667.36"/>
    <n v="0.35"/>
    <n v="0.5"/>
    <b v="1"/>
  </r>
  <r>
    <s v="3"/>
    <x v="4"/>
    <s v="16681832"/>
    <s v="4"/>
    <s v="ROMERO WALTER"/>
    <d v="2019-04-17T00:00:00"/>
    <x v="3"/>
    <s v="116"/>
    <s v="GARANTIA"/>
    <s v="PE"/>
    <s v="2008 FELINE 1.6"/>
    <s v="AB677OP"/>
    <d v="2017-08-10T00:00:00"/>
    <n v="1"/>
    <m/>
    <n v="0"/>
    <n v="0"/>
    <n v="6909.57"/>
    <n v="0"/>
    <n v="0"/>
    <n v="0"/>
    <n v="6269.34"/>
    <n v="0"/>
    <s v="CRISTIAN BARRIONUEVO"/>
    <n v="91"/>
    <n v="3.97"/>
    <n v="1334.71"/>
    <n v="3.97"/>
    <n v="1"/>
    <b v="0"/>
  </r>
  <r>
    <s v="3"/>
    <x v="0"/>
    <s v="16692231"/>
    <s v="082"/>
    <s v="ENZO RUIZ"/>
    <d v="2019-04-17T00:00:00"/>
    <x v="3"/>
    <s v="182479"/>
    <s v="GUTIERREZ LILIA NOEMI"/>
    <s v="PE"/>
    <s v="3008 ALLURE THP TIPTRONIC"/>
    <s v="AC585DY"/>
    <d v="2018-04-05T00:00:00"/>
    <n v="3.12"/>
    <m/>
    <n v="0"/>
    <n v="0"/>
    <n v="4888.9399999999996"/>
    <n v="0"/>
    <n v="0"/>
    <n v="0"/>
    <n v="2797.64"/>
    <n v="3.97"/>
    <s v="RODRIGO IBARRA."/>
    <n v="54"/>
    <n v="0.2"/>
    <n v="5930.59"/>
    <n v="0.2"/>
    <n v="3.12"/>
    <b v="1"/>
  </r>
  <r>
    <s v="3"/>
    <x v="10"/>
    <s v="16618836"/>
    <s v="8"/>
    <s v="LUIS SILVESTRE GONZALEZ"/>
    <d v="2019-04-17T00:00:00"/>
    <x v="3"/>
    <s v="246024"/>
    <s v="AMADO MARIA RAFAELA"/>
    <s v="PE"/>
    <s v="2008 SPORT 1.6 THP"/>
    <s v="AA980ZF"/>
    <d v="2017-03-10T00:00:00"/>
    <n v="0"/>
    <n v="180.89"/>
    <n v="6.8"/>
    <n v="6.8000000000000005E-2"/>
    <n v="0"/>
    <n v="0"/>
    <n v="0"/>
    <n v="0"/>
    <n v="0"/>
    <n v="16.32"/>
    <s v="RIVADERO DANIEL"/>
    <n v="64"/>
    <n v="1.02"/>
    <n v="2479.3000000000002"/>
    <n v="1.02"/>
    <n v="3.8"/>
    <b v="1"/>
  </r>
  <r>
    <s v="3"/>
    <x v="0"/>
    <s v="16697951"/>
    <s v="082"/>
    <s v="ENZO RUIZ"/>
    <d v="2019-04-18T00:00:00"/>
    <x v="3"/>
    <s v="211714"/>
    <s v="COURTADE SERGIO ROQUE"/>
    <s v="PE"/>
    <s v="208 FELINE 1.6 PACK CUIR"/>
    <s v="AA004AM"/>
    <d v="2016-04-15T00:00:00"/>
    <n v="1.74"/>
    <m/>
    <n v="0"/>
    <n v="0"/>
    <n v="3220.54"/>
    <n v="568.32000000000005"/>
    <n v="15"/>
    <n v="0.15"/>
    <n v="1291.4100000000001"/>
    <n v="0"/>
    <s v="CRISTIAN BARRIONUEVO"/>
    <n v="91"/>
    <n v="0.78"/>
    <n v="3307.44"/>
    <n v="0.78"/>
    <n v="1.74"/>
    <b v="1"/>
  </r>
  <r>
    <s v="3"/>
    <x v="4"/>
    <s v="16698263"/>
    <s v="082"/>
    <s v="ENZO RUIZ"/>
    <d v="2019-04-18T00:00:00"/>
    <x v="3"/>
    <s v="116"/>
    <s v="GARANTIA"/>
    <s v="PE"/>
    <s v="PARTNER PATAGONICA VTC PL"/>
    <s v="AD150LX"/>
    <d v="2018-09-19T00:00:00"/>
    <n v="0"/>
    <m/>
    <n v="0"/>
    <n v="0"/>
    <n v="0"/>
    <n v="0"/>
    <n v="0"/>
    <n v="0"/>
    <n v="0"/>
    <n v="3.37"/>
    <s v="YANCE RAUL"/>
    <n v="16"/>
    <n v="0.17"/>
    <n v="934.3"/>
    <n v="0.17"/>
    <n v="0.7"/>
    <b v="1"/>
  </r>
  <r>
    <s v="3"/>
    <x v="0"/>
    <s v="16603031"/>
    <s v="8"/>
    <s v="LUIS SILVESTRE GONZALEZ"/>
    <d v="2019-04-18T00:00:00"/>
    <x v="3"/>
    <s v="13026"/>
    <s v="CAJA DE SEGUROS SA"/>
    <s v="PE"/>
    <s v="2008"/>
    <s v="AA527VL"/>
    <d v="2016-10-07T00:00:00"/>
    <n v="0"/>
    <n v="1418.84"/>
    <n v="8.9499999999999993"/>
    <n v="8.9499999999999996E-2"/>
    <n v="60428.46"/>
    <n v="10663.82"/>
    <n v="15"/>
    <n v="0.15"/>
    <n v="44035.28"/>
    <n v="0"/>
    <s v="MERCADO CARLOS"/>
    <n v="51"/>
    <n v="7.81"/>
    <n v="14434.08"/>
    <n v="7.81"/>
    <n v="8.34"/>
    <b v="1"/>
  </r>
  <r>
    <s v="3"/>
    <x v="4"/>
    <s v="16698222"/>
    <s v="4"/>
    <s v="ROMERO WALTER"/>
    <d v="2019-04-18T00:00:00"/>
    <x v="3"/>
    <s v="116"/>
    <s v="GARANTIA"/>
    <s v="PE"/>
    <s v="308 SPORT"/>
    <s v="MAP-815"/>
    <d v="2013-01-16T00:00:00"/>
    <n v="0"/>
    <m/>
    <n v="0"/>
    <n v="0"/>
    <n v="638.87"/>
    <n v="0"/>
    <n v="0"/>
    <n v="0"/>
    <n v="576.83000000000004"/>
    <n v="0"/>
    <s v="CRISTIAN BARRIONUEVO"/>
    <n v="91"/>
    <n v="0.22"/>
    <n v="533.88"/>
    <n v="0.22"/>
    <n v="0.4"/>
    <b v="1"/>
  </r>
  <r>
    <s v="3"/>
    <x v="4"/>
    <s v="16698262"/>
    <s v="082"/>
    <s v="ENZO RUIZ"/>
    <d v="2019-04-18T00:00:00"/>
    <x v="3"/>
    <s v="116"/>
    <s v="GARANTIA"/>
    <s v="PE"/>
    <s v="PARTNER PATAGONICA VTC PL"/>
    <s v="AD150LX"/>
    <d v="2018-09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697032"/>
    <s v="87"/>
    <s v="ALEJANDRO DIAZ"/>
    <d v="2019-04-18T00:00:00"/>
    <x v="3"/>
    <s v="631106"/>
    <s v="CARGO PREP. Y ENTREGA U"/>
    <s v="PE"/>
    <s v="3008 GT-Line HDI Tiptroni"/>
    <s v="AD418BF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68471"/>
    <s v="4"/>
    <s v="ROMERO WALTER"/>
    <d v="2019-04-18T00:00:00"/>
    <x v="3"/>
    <s v="116"/>
    <s v="GARANTIA"/>
    <s v="PE"/>
    <s v="408 ALLURE 1.6 HDI"/>
    <s v="AA925ED"/>
    <d v="2017-02-09T00:00:00"/>
    <n v="6.5"/>
    <m/>
    <n v="0"/>
    <n v="0"/>
    <n v="12498.08"/>
    <n v="0"/>
    <n v="0"/>
    <n v="0"/>
    <n v="10028.48"/>
    <n v="0"/>
    <s v="SALVATICO ARIEL"/>
    <n v="25"/>
    <n v="7.31"/>
    <n v="8675.6200000000008"/>
    <n v="7.31"/>
    <n v="6.5"/>
    <b v="0"/>
  </r>
  <r>
    <s v="3"/>
    <x v="0"/>
    <s v="16697421"/>
    <s v="214"/>
    <s v="MARCO AHUMADA"/>
    <d v="2019-04-18T00:00:00"/>
    <x v="3"/>
    <s v="129952"/>
    <s v="CASA LAURA JAIME"/>
    <s v="PE"/>
    <s v="508 THP"/>
    <s v="MVP-182"/>
    <d v="2013-08-02T00:00:00"/>
    <n v="0"/>
    <m/>
    <n v="0"/>
    <n v="0"/>
    <n v="9171.9"/>
    <n v="0"/>
    <n v="0"/>
    <n v="0"/>
    <n v="3208.8"/>
    <n v="0"/>
    <s v="SALVATICO ARIEL"/>
    <n v="25"/>
    <n v="2.16"/>
    <n v="5702.49"/>
    <n v="2.16"/>
    <n v="3"/>
    <b v="1"/>
  </r>
  <r>
    <s v="3"/>
    <x v="14"/>
    <s v="16603032"/>
    <s v="8"/>
    <s v="LUIS SILVESTRE GONZALEZ"/>
    <d v="2019-04-18T00:00:00"/>
    <x v="3"/>
    <s v="13026"/>
    <s v="CAJA DE SEGUROS SA"/>
    <s v="PE"/>
    <s v="2008"/>
    <s v="AA527VL"/>
    <d v="2016-10-07T00:00:00"/>
    <n v="0"/>
    <n v="393.19"/>
    <n v="10"/>
    <n v="0.1"/>
    <n v="0"/>
    <n v="0"/>
    <n v="0"/>
    <n v="0"/>
    <n v="0"/>
    <n v="92.8"/>
    <s v="BRUNO LUIS"/>
    <n v="27"/>
    <n v="5.8"/>
    <n v="3538.73"/>
    <n v="5.8"/>
    <n v="6"/>
    <b v="1"/>
  </r>
  <r>
    <s v="3"/>
    <x v="10"/>
    <s v="16685991"/>
    <s v="8"/>
    <s v="LUIS SILVESTRE GONZALEZ"/>
    <d v="2019-04-18T00:00:00"/>
    <x v="3"/>
    <s v="259641"/>
    <s v="ORLANDO PAULO DANIEL"/>
    <s v="PE"/>
    <s v="308 ACTIVE 1.6"/>
    <s v="AA367BN"/>
    <d v="2016-08-18T00:00:00"/>
    <n v="0"/>
    <n v="553.04"/>
    <n v="10"/>
    <n v="0.1"/>
    <n v="18645.88"/>
    <n v="3290.45"/>
    <n v="15"/>
    <n v="0.15"/>
    <n v="13043.49"/>
    <n v="125.44"/>
    <s v="PUEYO GUSTAVO"/>
    <n v="17"/>
    <n v="4.38"/>
    <n v="4977.3599999999997"/>
    <n v="3.44"/>
    <n v="4.4000000000000004"/>
    <b v="1"/>
  </r>
  <r>
    <s v="3"/>
    <x v="10"/>
    <s v="16685991"/>
    <s v="8"/>
    <s v="LUIS SILVESTRE GONZALEZ"/>
    <d v="2019-04-18T00:00:00"/>
    <x v="3"/>
    <s v="259641"/>
    <s v="ORLANDO PAULO DANIEL"/>
    <s v="PE"/>
    <s v="308 ACTIVE 1.6"/>
    <s v="AA367BN"/>
    <d v="2016-08-18T00:00:00"/>
    <m/>
    <m/>
    <m/>
    <n v="0"/>
    <m/>
    <m/>
    <m/>
    <n v="0"/>
    <m/>
    <m/>
    <s v="RIVADERO DANIEL"/>
    <n v="64"/>
    <n v="3.44"/>
    <m/>
    <n v="4.38"/>
    <n v="3.5"/>
    <b v="0"/>
  </r>
  <r>
    <s v="3"/>
    <x v="10"/>
    <s v="16685992"/>
    <s v="8"/>
    <s v="LUIS SILVESTRE GONZALEZ"/>
    <d v="2019-04-18T00:00:00"/>
    <x v="3"/>
    <s v="259641"/>
    <s v="ORLANDO PAULO DANIEL"/>
    <s v="PE"/>
    <s v="308 ACTIVE 1.6"/>
    <s v="AA367BN"/>
    <d v="2016-08-18T00:00:00"/>
    <n v="0"/>
    <n v="1016.05"/>
    <n v="10"/>
    <n v="0.1"/>
    <n v="0"/>
    <n v="0"/>
    <n v="0"/>
    <n v="0"/>
    <n v="0"/>
    <n v="291.68"/>
    <s v="PUEYO GUSTAVO"/>
    <n v="17"/>
    <n v="18.23"/>
    <n v="9144.43"/>
    <n v="18.23"/>
    <n v="11"/>
    <b v="0"/>
  </r>
  <r>
    <s v="3"/>
    <x v="15"/>
    <s v="16603033"/>
    <s v="8"/>
    <s v="LUIS SILVESTRE GONZALEZ"/>
    <d v="2019-04-18T00:00:00"/>
    <x v="3"/>
    <s v="13026"/>
    <s v="CAJA DE SEGUROS SA"/>
    <s v="PE"/>
    <s v="2008"/>
    <s v="AA527VL"/>
    <d v="2016-10-07T00:00:00"/>
    <n v="0"/>
    <n v="429.15"/>
    <n v="10"/>
    <n v="0.1"/>
    <n v="0"/>
    <n v="0"/>
    <n v="0"/>
    <n v="0"/>
    <n v="0"/>
    <n v="85.6"/>
    <s v="MIRANDA JUAN"/>
    <n v="55"/>
    <n v="5.35"/>
    <n v="3862.3"/>
    <n v="5.35"/>
    <n v="5"/>
    <b v="0"/>
  </r>
  <r>
    <s v="3"/>
    <x v="0"/>
    <s v="16687171"/>
    <s v="4"/>
    <s v="ROMERO WALTER"/>
    <d v="2019-04-18T00:00:00"/>
    <x v="3"/>
    <s v="269388"/>
    <s v="BIASOLI ANDRES LUIS"/>
    <s v="PE"/>
    <s v="408 - FELINE THP TIP TR"/>
    <s v="AC727PO"/>
    <d v="2018-06-30T00:00:00"/>
    <n v="0"/>
    <n v="0.42"/>
    <n v="0.01"/>
    <n v="1E-4"/>
    <n v="4429.5600000000004"/>
    <n v="0"/>
    <n v="0"/>
    <n v="0"/>
    <n v="2614.91"/>
    <n v="30.77"/>
    <s v="YANCE RAUL"/>
    <n v="16"/>
    <n v="1.55"/>
    <n v="4200.41"/>
    <n v="1.55"/>
    <n v="2.21"/>
    <b v="1"/>
  </r>
  <r>
    <s v="3"/>
    <x v="2"/>
    <s v="16676851"/>
    <s v="082"/>
    <s v="ENZO RUIZ"/>
    <d v="2019-04-18T00:00:00"/>
    <x v="3"/>
    <s v="167741"/>
    <s v="JIMENEZ RODRIGUEZ VIOLE"/>
    <s v="PE"/>
    <s v="207 COMPACT XS HDI 1.4 5P"/>
    <s v="LKB-460"/>
    <d v="2012-06-21T00:00:00"/>
    <n v="0"/>
    <n v="313.64"/>
    <n v="15"/>
    <n v="0.15"/>
    <n v="4142.18"/>
    <n v="715.55"/>
    <n v="14.73"/>
    <n v="0.14730000000000001"/>
    <n v="1757.16"/>
    <n v="0"/>
    <s v="CRISTIAN BARRIONUEVO"/>
    <n v="91"/>
    <n v="1.48"/>
    <n v="1777.26"/>
    <n v="1.48"/>
    <n v="2.2000000000000002"/>
    <b v="1"/>
  </r>
  <r>
    <s v="3"/>
    <x v="4"/>
    <s v="16687422"/>
    <s v="082"/>
    <s v="ENZO RUIZ"/>
    <d v="2019-04-18T00:00:00"/>
    <x v="3"/>
    <s v="116"/>
    <s v="GARANTIA"/>
    <s v="PE"/>
    <s v="PARTNER CONFORT 1.6 HDI 9"/>
    <s v="AC758PY"/>
    <d v="2018-05-23T00:00:00"/>
    <n v="0"/>
    <m/>
    <n v="0"/>
    <n v="0"/>
    <n v="0"/>
    <n v="0"/>
    <n v="0"/>
    <n v="0"/>
    <n v="0"/>
    <n v="4.57"/>
    <s v="YANCE RAUL"/>
    <n v="16"/>
    <n v="0.23"/>
    <n v="934.3"/>
    <n v="0.23"/>
    <n v="0.7"/>
    <b v="1"/>
  </r>
  <r>
    <s v="3"/>
    <x v="4"/>
    <s v="16690751"/>
    <s v="4"/>
    <s v="ROMERO WALTER"/>
    <d v="2019-04-18T00:00:00"/>
    <x v="3"/>
    <s v="116"/>
    <s v="GARANTIA"/>
    <s v="PE"/>
    <s v="208 FELINE 1.6 N 5P"/>
    <s v="MZF-204"/>
    <d v="2013-08-30T00:00:00"/>
    <n v="0"/>
    <m/>
    <n v="0"/>
    <n v="0"/>
    <n v="1056.6600000000001"/>
    <n v="0"/>
    <n v="0"/>
    <n v="0"/>
    <n v="828.74"/>
    <n v="0"/>
    <s v="AGUIRRE JONATHAN"/>
    <n v="28"/>
    <n v="1.96"/>
    <n v="3336.78"/>
    <n v="1.96"/>
    <n v="2.5"/>
    <b v="1"/>
  </r>
  <r>
    <s v="3"/>
    <x v="0"/>
    <s v="16697051"/>
    <s v="082"/>
    <s v="ENZO RUIZ"/>
    <d v="2019-04-18T00:00:00"/>
    <x v="3"/>
    <s v="226499"/>
    <s v="ROCHE EMILIO MANUEL"/>
    <s v="PE"/>
    <s v="408 SPORT 163 CV"/>
    <s v="OXG-264"/>
    <d v="2015-06-24T00:00:00"/>
    <n v="2.0499999999999998"/>
    <m/>
    <n v="0"/>
    <n v="0"/>
    <n v="4450.8900000000003"/>
    <n v="0"/>
    <n v="0"/>
    <n v="0"/>
    <n v="2639.31"/>
    <n v="0"/>
    <s v="CRISTIAN BARRIONUEVO"/>
    <n v="91"/>
    <n v="1.27"/>
    <n v="3896.7"/>
    <n v="1.27"/>
    <n v="2.0499999999999998"/>
    <b v="1"/>
  </r>
  <r>
    <s v="3"/>
    <x v="0"/>
    <s v="16693211"/>
    <s v="214"/>
    <s v="MARCO AHUMADA"/>
    <d v="2019-04-18T00:00:00"/>
    <x v="3"/>
    <s v="269394"/>
    <s v="TORRES LILIANA BEATRIZ"/>
    <s v="PE"/>
    <s v="2008 FELINE 1.6"/>
    <s v="AC857LG"/>
    <d v="2018-07-20T00:00:00"/>
    <n v="2.16"/>
    <n v="10.5"/>
    <n v="0.21"/>
    <n v="2.0999999999999999E-3"/>
    <n v="3431.3"/>
    <n v="378.89"/>
    <n v="9.94"/>
    <n v="9.9399999999999988E-2"/>
    <n v="1302.8599999999999"/>
    <n v="0"/>
    <s v="LUCAS DIGIOVANNI"/>
    <n v="90"/>
    <n v="0.88"/>
    <n v="4987.8500000000004"/>
    <n v="0.88"/>
    <n v="2.16"/>
    <b v="1"/>
  </r>
  <r>
    <s v="3"/>
    <x v="0"/>
    <s v="16693281"/>
    <s v="4"/>
    <s v="ROMERO WALTER"/>
    <d v="2019-04-18T00:00:00"/>
    <x v="3"/>
    <s v="88880"/>
    <s v="MANSILLA DORIS FATIMA"/>
    <s v="PE"/>
    <s v="207 COMPACT SW XT 1.6"/>
    <s v="LMY-447"/>
    <d v="2012-07-23T00:00:00"/>
    <n v="0"/>
    <m/>
    <n v="0"/>
    <n v="0"/>
    <n v="0"/>
    <n v="0"/>
    <n v="0"/>
    <n v="0"/>
    <n v="0"/>
    <n v="0"/>
    <e v="#N/A"/>
    <s v=""/>
    <n v="0"/>
    <n v="1900.83"/>
    <m/>
    <n v="0"/>
    <b v="0"/>
  </r>
  <r>
    <s v="3"/>
    <x v="4"/>
    <s v="16693742"/>
    <s v="87"/>
    <s v="ALEJANDRO DIAZ"/>
    <d v="2019-04-18T00:00:00"/>
    <x v="3"/>
    <s v="116"/>
    <s v="GARANTIA"/>
    <s v="PE"/>
    <s v="208 FELINE 1.6 TIPTRONIC"/>
    <s v="AD548PQ"/>
    <d v="2019-04-10T00:00:00"/>
    <n v="0"/>
    <m/>
    <n v="0"/>
    <n v="0"/>
    <n v="0"/>
    <n v="0"/>
    <n v="0"/>
    <n v="0"/>
    <n v="0"/>
    <n v="0"/>
    <s v="CRISTIAN BARRIONUEVO"/>
    <n v="91"/>
    <n v="7.0000000000000007E-2"/>
    <n v="667.36"/>
    <n v="7.0000000000000007E-2"/>
    <n v="0.5"/>
    <b v="1"/>
  </r>
  <r>
    <s v="3"/>
    <x v="0"/>
    <s v="16694081"/>
    <s v="214"/>
    <s v="MARCO AHUMADA"/>
    <d v="2019-04-18T00:00:00"/>
    <x v="3"/>
    <s v="262638"/>
    <s v="GEMA DE MARCOS ANTONIO"/>
    <s v="PE"/>
    <s v="5008 FELINE TIPTRONIC"/>
    <s v="AB748OQ"/>
    <d v="2017-09-19T00:00:00"/>
    <n v="2.2000000000000002"/>
    <n v="4.07"/>
    <n v="0.08"/>
    <n v="8.0000000000000004E-4"/>
    <n v="4155.6000000000004"/>
    <n v="733.34"/>
    <n v="15"/>
    <n v="0.15"/>
    <n v="2810.59"/>
    <n v="30.17"/>
    <s v="YANCE RAUL"/>
    <n v="16"/>
    <n v="1.52"/>
    <n v="5086.84"/>
    <n v="1.52"/>
    <n v="2.2000000000000002"/>
    <b v="1"/>
  </r>
  <r>
    <s v="3"/>
    <x v="0"/>
    <s v="16694621"/>
    <s v="214"/>
    <s v="MARCO AHUMADA"/>
    <d v="2019-04-18T00:00:00"/>
    <x v="3"/>
    <s v="269393"/>
    <s v="BERTONE JORGE SANTIAGO"/>
    <s v="PE"/>
    <s v="3008 ALLURE THP"/>
    <s v="AC225TR"/>
    <d v="2018-01-31T00:00:00"/>
    <n v="2.2000000000000002"/>
    <n v="3.56"/>
    <n v="7.0000000000000007E-2"/>
    <n v="7.000000000000001E-4"/>
    <n v="4155.6000000000004"/>
    <n v="733.34"/>
    <n v="15"/>
    <n v="0.15"/>
    <n v="2810.59"/>
    <n v="0"/>
    <s v="CRISTIAN BARRIONUEVO"/>
    <n v="91"/>
    <n v="0.87"/>
    <n v="5087.3500000000004"/>
    <n v="0.87"/>
    <n v="2.2000000000000002"/>
    <b v="1"/>
  </r>
  <r>
    <s v="3"/>
    <x v="4"/>
    <s v="16694711"/>
    <s v="082"/>
    <s v="ENZO RUIZ"/>
    <d v="2019-04-18T00:00:00"/>
    <x v="3"/>
    <s v="116"/>
    <s v="GARANTIA"/>
    <s v="PE"/>
    <s v="208 Feline 1.6 115"/>
    <s v="AD520JT"/>
    <d v="2019-03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98751"/>
    <s v="214"/>
    <s v="MARCO AHUMADA"/>
    <d v="2019-04-18T00:00:00"/>
    <x v="3"/>
    <s v="265967"/>
    <s v="COSTAMAGNA VICTOR ALBER"/>
    <s v="PE"/>
    <s v="5008 ALLURE TIPTRONIC"/>
    <s v="AC092BE"/>
    <d v="2017-11-17T00:00:00"/>
    <n v="2.1"/>
    <n v="16.52"/>
    <n v="0.34"/>
    <n v="3.4000000000000002E-3"/>
    <n v="4400.05"/>
    <n v="488.89"/>
    <n v="10"/>
    <n v="0.1"/>
    <n v="2797.64"/>
    <n v="0"/>
    <s v="AGUIRRE JONATHAN"/>
    <n v="28"/>
    <n v="1.67"/>
    <n v="4842.99"/>
    <n v="1.67"/>
    <n v="2.1"/>
    <b v="1"/>
  </r>
  <r>
    <s v="3"/>
    <x v="6"/>
    <s v="16684781"/>
    <s v="87"/>
    <s v="ALEJANDRO DIAZ"/>
    <d v="2019-04-18T00:00:00"/>
    <x v="3"/>
    <s v="116"/>
    <s v="GARANTIA"/>
    <s v="PE"/>
    <s v="3008 GT-LINE HDI TIPTRONI"/>
    <s v="209578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4"/>
    <s v="16630641"/>
    <s v="8"/>
    <s v="LUIS SILVESTRE GONZALEZ"/>
    <d v="2019-04-18T00:00:00"/>
    <x v="3"/>
    <s v="5796"/>
    <s v="LA SEGUNDA COOPERATIVA"/>
    <s v="PE"/>
    <s v="208 ACTIVE 1.6"/>
    <s v="AC783MV"/>
    <d v="2018-05-30T00:00:00"/>
    <n v="0"/>
    <n v="1128.57"/>
    <n v="10"/>
    <n v="0.1"/>
    <n v="30525.89"/>
    <n v="4162.6400000000003"/>
    <n v="12"/>
    <n v="0.12"/>
    <n v="18001.28"/>
    <n v="262.08"/>
    <s v="RIVADERO DANIEL"/>
    <n v="64"/>
    <n v="16.38"/>
    <n v="10157.15"/>
    <n v="16.38"/>
    <n v="18.079999999999998"/>
    <b v="1"/>
  </r>
  <r>
    <s v="3"/>
    <x v="3"/>
    <s v="16697002"/>
    <s v="87"/>
    <s v="ALEJANDRO DIAZ"/>
    <d v="2019-04-18T00:00:00"/>
    <x v="3"/>
    <s v="631106"/>
    <s v="CARGO PREP. Y ENTREGA U"/>
    <s v="PE"/>
    <s v="2008 SPORT 1.6 THP 165"/>
    <s v="AD518HX"/>
    <d v="2019-03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5"/>
    <s v="16630642"/>
    <s v="8"/>
    <s v="LUIS SILVESTRE GONZALEZ"/>
    <d v="2019-04-18T00:00:00"/>
    <x v="3"/>
    <s v="5796"/>
    <s v="LA SEGUNDA COOPERATIVA"/>
    <s v="PE"/>
    <s v="208 ACTIVE 1.6"/>
    <s v="AC783MV"/>
    <d v="2018-05-30T00:00:00"/>
    <n v="0"/>
    <n v="2154.36"/>
    <n v="10"/>
    <n v="0.1"/>
    <n v="0"/>
    <n v="0"/>
    <n v="0"/>
    <n v="0"/>
    <n v="0"/>
    <n v="420.8"/>
    <s v="GUTIERREZ JORGE"/>
    <n v="20"/>
    <n v="9.14"/>
    <n v="19389.28"/>
    <n v="17.16"/>
    <n v="9.14"/>
    <b v="0"/>
  </r>
  <r>
    <s v="3"/>
    <x v="15"/>
    <s v="16630642"/>
    <s v="8"/>
    <s v="LUIS SILVESTRE GONZALEZ"/>
    <d v="2019-04-18T00:00:00"/>
    <x v="3"/>
    <s v="5796"/>
    <s v="LA SEGUNDA COOPERATIVA"/>
    <s v="PE"/>
    <s v="208 ACTIVE 1.6"/>
    <s v="AC783MV"/>
    <d v="2018-05-30T00:00:00"/>
    <m/>
    <m/>
    <m/>
    <n v="0"/>
    <m/>
    <m/>
    <m/>
    <n v="0"/>
    <m/>
    <m/>
    <s v="MIRANDA JUAN"/>
    <n v="55"/>
    <n v="17.16"/>
    <m/>
    <n v="9.14"/>
    <n v="17.16"/>
    <b v="1"/>
  </r>
  <r>
    <s v="3"/>
    <x v="0"/>
    <s v="16697151"/>
    <s v="082"/>
    <s v="ENZO RUIZ"/>
    <d v="2019-04-18T00:00:00"/>
    <x v="3"/>
    <s v="2915"/>
    <s v="GIECO INGENIERIA Y ASOC"/>
    <s v="PE"/>
    <s v="2008 ACTIVE"/>
    <s v="AC839GO"/>
    <d v="2018-06-10T00:00:00"/>
    <n v="1.9"/>
    <n v="541.74"/>
    <n v="15"/>
    <n v="0.15"/>
    <n v="4084.32"/>
    <n v="0"/>
    <n v="0"/>
    <n v="0"/>
    <n v="1480.83"/>
    <n v="0"/>
    <s v="CRISTIAN BARRIONUEVO"/>
    <n v="91"/>
    <n v="1.25"/>
    <n v="3069.84"/>
    <n v="1.25"/>
    <n v="1.9"/>
    <b v="1"/>
  </r>
  <r>
    <s v="3"/>
    <x v="0"/>
    <s v="16702911"/>
    <s v="4"/>
    <s v="ROMERO WALTER"/>
    <d v="2019-04-18T00:00:00"/>
    <x v="3"/>
    <s v="258730"/>
    <s v="AIRAUDO MAURICIO ALEJAN"/>
    <s v="PE"/>
    <s v="PARTNER PATAGONICA HDI 1."/>
    <s v="AC497WH"/>
    <d v="2018-03-12T00:00:00"/>
    <n v="0"/>
    <n v="1.55"/>
    <n v="0.05"/>
    <n v="5.0000000000000001E-4"/>
    <n v="4566.3"/>
    <n v="805.82"/>
    <n v="15"/>
    <n v="0.15"/>
    <n v="2497.3000000000002"/>
    <n v="0"/>
    <s v="CRISTIAN BARRIONUEVO"/>
    <n v="91"/>
    <n v="0.85"/>
    <n v="3096.8"/>
    <n v="0.85"/>
    <n v="1.63"/>
    <b v="1"/>
  </r>
  <r>
    <s v="3"/>
    <x v="0"/>
    <s v="16696731"/>
    <s v="082"/>
    <s v="ENZO RUIZ"/>
    <d v="2019-04-18T00:00:00"/>
    <x v="3"/>
    <s v="248758"/>
    <s v="CASCO MARIO ERNESTO"/>
    <s v="PE"/>
    <s v="208 ALLURE 1.6"/>
    <s v="AB579KN"/>
    <d v="2017-07-12T00:00:00"/>
    <n v="1.9"/>
    <m/>
    <n v="0"/>
    <n v="0"/>
    <n v="4296.95"/>
    <n v="758.28"/>
    <n v="15"/>
    <n v="0.15"/>
    <n v="2115.31"/>
    <n v="29.18"/>
    <s v="YANCE RAUL"/>
    <n v="16"/>
    <n v="1.47"/>
    <n v="3611.58"/>
    <n v="1.47"/>
    <n v="1.9"/>
    <b v="1"/>
  </r>
  <r>
    <s v="3"/>
    <x v="0"/>
    <s v="16630643"/>
    <s v="8"/>
    <s v="LUIS SILVESTRE GONZALEZ"/>
    <d v="2019-04-18T00:00:00"/>
    <x v="3"/>
    <s v="223358"/>
    <s v="SILETTO GABRIEL ALEJAND"/>
    <s v="PE"/>
    <s v="208 ACTIVE 1.6"/>
    <s v="AC783MV"/>
    <d v="2018-05-30T00:00:00"/>
    <n v="2.54"/>
    <n v="14.48"/>
    <n v="0.3"/>
    <n v="3.0000000000000001E-3"/>
    <n v="3599.42"/>
    <n v="189.44"/>
    <n v="5"/>
    <n v="0.05"/>
    <n v="1287.3499999999999"/>
    <n v="26.8"/>
    <s v="YANCE RAUL"/>
    <n v="16"/>
    <n v="1.35"/>
    <n v="4813.63"/>
    <n v="1.35"/>
    <n v="2.54"/>
    <b v="1"/>
  </r>
  <r>
    <s v="3"/>
    <x v="0"/>
    <s v="16698461"/>
    <s v="082"/>
    <s v="ENZO RUIZ"/>
    <d v="2019-04-18T00:00:00"/>
    <x v="3"/>
    <s v="216478"/>
    <s v="ZABLOSKY EMMANUEL"/>
    <s v="PE"/>
    <s v="2008 ALLURE 1.6"/>
    <s v="AB046XY"/>
    <d v="2017-02-20T00:00:00"/>
    <n v="1.6"/>
    <n v="60.83"/>
    <n v="2"/>
    <n v="0.02"/>
    <n v="5033.8999999999996"/>
    <n v="0"/>
    <n v="0"/>
    <n v="0"/>
    <n v="2103.86"/>
    <n v="24.22"/>
    <s v="YANCE RAUL"/>
    <n v="16"/>
    <n v="1.22"/>
    <n v="2980.5"/>
    <n v="1.22"/>
    <n v="1.6"/>
    <b v="1"/>
  </r>
  <r>
    <s v="3"/>
    <x v="10"/>
    <s v="16698464"/>
    <s v="082"/>
    <s v="ENZO RUIZ"/>
    <d v="2019-04-18T00:00:00"/>
    <x v="3"/>
    <s v="216478"/>
    <s v="ZABLOSKY EMMANUEL"/>
    <s v="PE"/>
    <s v="2008 ALLURE 1.6"/>
    <s v="AB046XY"/>
    <d v="2017-02-20T00:00:00"/>
    <n v="0"/>
    <m/>
    <n v="0"/>
    <n v="0"/>
    <n v="0"/>
    <n v="0"/>
    <n v="0"/>
    <n v="0"/>
    <n v="0"/>
    <n v="19.52"/>
    <s v="PUEYO GUSTAVO"/>
    <n v="17"/>
    <n v="1.22"/>
    <n v="490.04"/>
    <n v="1.22"/>
    <n v="0"/>
    <b v="0"/>
  </r>
  <r>
    <s v="3"/>
    <x v="0"/>
    <s v="16702751"/>
    <s v="082"/>
    <s v="ENZO RUIZ"/>
    <d v="2019-04-18T00:00:00"/>
    <x v="3"/>
    <s v="173524"/>
    <s v="ALDORINO VICTOR NELSON"/>
    <s v="PE"/>
    <s v="208 ACTIVE 1.6"/>
    <s v="AC572JY"/>
    <d v="2018-03-28T00:00:00"/>
    <n v="2.42"/>
    <m/>
    <n v="0"/>
    <n v="0"/>
    <n v="3788.86"/>
    <n v="0"/>
    <n v="0"/>
    <n v="0"/>
    <n v="1291.4100000000001"/>
    <n v="0"/>
    <s v="CRISTIAN BARRIONUEVO"/>
    <n v="91"/>
    <n v="0.68"/>
    <n v="4600.01"/>
    <n v="0.68"/>
    <n v="2.42"/>
    <b v="1"/>
  </r>
  <r>
    <s v="3"/>
    <x v="0"/>
    <s v="16698661"/>
    <s v="4"/>
    <s v="ROMERO WALTER"/>
    <d v="2019-04-18T00:00:00"/>
    <x v="3"/>
    <s v="253082"/>
    <s v="SOSA ALEJANDRO DANIEL"/>
    <s v="PE"/>
    <s v="2008 FELINE 1.6"/>
    <s v="AB877JV"/>
    <d v="2017-10-02T00:00:00"/>
    <n v="0"/>
    <m/>
    <n v="0"/>
    <n v="0"/>
    <n v="3409.97"/>
    <n v="378.89"/>
    <n v="10"/>
    <n v="0.1"/>
    <n v="1291.4100000000001"/>
    <n v="21.24"/>
    <s v="RODRIGO IBARRA."/>
    <n v="54"/>
    <n v="1.07"/>
    <n v="4067.78"/>
    <n v="1.07"/>
    <n v="2.14"/>
    <b v="1"/>
  </r>
  <r>
    <s v="3"/>
    <x v="4"/>
    <s v="16698811"/>
    <s v="214"/>
    <s v="MARCO AHUMADA"/>
    <d v="2019-04-18T00:00:00"/>
    <x v="3"/>
    <s v="116"/>
    <s v="GARANTIA"/>
    <s v="PE"/>
    <s v="PARTNER CONFORT 1.6 HDI 9"/>
    <s v="AC887BP"/>
    <d v="2018-06-19T00:00:00"/>
    <n v="0"/>
    <m/>
    <n v="0"/>
    <n v="0"/>
    <n v="0"/>
    <n v="0"/>
    <n v="0"/>
    <n v="0"/>
    <n v="0"/>
    <n v="0"/>
    <s v="AGUIRRE JONATHAN"/>
    <n v="28"/>
    <n v="0.52"/>
    <n v="934.3"/>
    <n v="0.52"/>
    <n v="0.7"/>
    <b v="1"/>
  </r>
  <r>
    <s v="3"/>
    <x v="0"/>
    <s v="16699321"/>
    <s v="082"/>
    <s v="ENZO RUIZ"/>
    <d v="2019-04-18T00:00:00"/>
    <x v="3"/>
    <s v="261801"/>
    <s v="AGUIRRE ROCIO MAGALI"/>
    <s v="PE"/>
    <s v="208 - ACTIVE 1.5"/>
    <s v="AB322WF"/>
    <d v="2017-04-15T00:00:00"/>
    <n v="1.72"/>
    <m/>
    <n v="0"/>
    <n v="0"/>
    <n v="3220.54"/>
    <n v="568.32000000000005"/>
    <n v="15"/>
    <n v="0.15"/>
    <n v="1291.4100000000001"/>
    <n v="0"/>
    <s v="AGUIRRE JONATHAN"/>
    <n v="28"/>
    <n v="0.9"/>
    <n v="3269.43"/>
    <n v="0.9"/>
    <n v="1.72"/>
    <b v="1"/>
  </r>
  <r>
    <s v="3"/>
    <x v="0"/>
    <s v="16699651"/>
    <s v="082"/>
    <s v="ENZO RUIZ"/>
    <d v="2019-04-18T00:00:00"/>
    <x v="3"/>
    <s v="107859"/>
    <s v="GALMARINI MARIA TERESA"/>
    <s v="PE"/>
    <s v="208 ALLURE PLUS 1.6 HDI"/>
    <s v="AC603CY"/>
    <d v="2018-04-09T00:00:00"/>
    <n v="2.06"/>
    <m/>
    <n v="0"/>
    <n v="0"/>
    <n v="5948.42"/>
    <n v="0"/>
    <n v="0"/>
    <n v="0"/>
    <n v="2795.2"/>
    <n v="28.39"/>
    <s v="RODRIGO IBARRA."/>
    <n v="54"/>
    <n v="1.43"/>
    <n v="3915.71"/>
    <n v="1.43"/>
    <n v="2.06"/>
    <b v="1"/>
  </r>
  <r>
    <s v="3"/>
    <x v="0"/>
    <s v="16700291"/>
    <s v="214"/>
    <s v="MARCO AHUMADA"/>
    <d v="2019-04-18T00:00:00"/>
    <x v="3"/>
    <s v="244305"/>
    <s v="HEINZMANN CLAUDIO JAVIE"/>
    <s v="PE"/>
    <s v="408 FELINE THP TIPTRONIC"/>
    <s v="AA899FT"/>
    <d v="2017-01-12T00:00:00"/>
    <n v="1.98"/>
    <n v="6.87"/>
    <n v="0.15"/>
    <n v="1.5E-3"/>
    <n v="3796.36"/>
    <n v="669.94"/>
    <n v="15"/>
    <n v="0.15"/>
    <n v="2628.34"/>
    <n v="0"/>
    <s v="AGUIRRE JONATHAN"/>
    <n v="28"/>
    <n v="1.1200000000000001"/>
    <n v="4574.95"/>
    <n v="1.1200000000000001"/>
    <n v="1.98"/>
    <b v="1"/>
  </r>
  <r>
    <s v="3"/>
    <x v="4"/>
    <s v="16702671"/>
    <s v="4"/>
    <s v="ROMERO WALTER"/>
    <d v="2019-04-18T00:00:00"/>
    <x v="3"/>
    <s v="116"/>
    <s v="GARANTIA"/>
    <s v="PE"/>
    <s v="PARTNER PATAGONICA VTC PL"/>
    <s v="AD233VD"/>
    <d v="2018-10-09T00:00:00"/>
    <n v="0"/>
    <m/>
    <n v="0"/>
    <n v="0"/>
    <n v="0"/>
    <n v="0"/>
    <n v="0"/>
    <n v="0"/>
    <n v="0"/>
    <n v="5.36"/>
    <s v="RODRIGO IBARRA."/>
    <n v="54"/>
    <n v="0.27"/>
    <n v="934.3"/>
    <n v="0.27"/>
    <n v="0.7"/>
    <b v="1"/>
  </r>
  <r>
    <s v="3"/>
    <x v="0"/>
    <s v="16702731"/>
    <s v="214"/>
    <s v="MARCO AHUMADA"/>
    <d v="2019-04-18T00:00:00"/>
    <x v="3"/>
    <s v="203690"/>
    <s v="GARCIA JUNCOS HORACIO A"/>
    <s v="PE"/>
    <s v="2008 SPORT 1.6 THP"/>
    <s v="AC752GY"/>
    <d v="2018-05-14T00:00:00"/>
    <n v="1.76"/>
    <n v="6.92"/>
    <n v="0.17"/>
    <n v="1.7000000000000001E-3"/>
    <n v="4305.3500000000004"/>
    <n v="759.76"/>
    <n v="15"/>
    <n v="0.15"/>
    <n v="2940.99"/>
    <n v="0"/>
    <s v="CRISTIAN BARRIONUEVO"/>
    <n v="91"/>
    <n v="0.88"/>
    <n v="4065.81"/>
    <n v="0.88"/>
    <n v="1.76"/>
    <b v="1"/>
  </r>
  <r>
    <s v="3"/>
    <x v="2"/>
    <s v="16702912"/>
    <s v="4"/>
    <s v="ROMERO WALTER"/>
    <d v="2019-04-18T00:00:00"/>
    <x v="3"/>
    <s v="258730"/>
    <s v="AIRAUDO MAURICIO ALEJAN"/>
    <s v="PE"/>
    <s v="PARTNER PATAGONICA HDI 1."/>
    <s v="AC497WH"/>
    <d v="2018-03-12T00:00:00"/>
    <n v="0"/>
    <n v="0.71"/>
    <n v="0.15"/>
    <n v="1.5E-3"/>
    <n v="2052.6"/>
    <n v="1038.67"/>
    <n v="33.6"/>
    <n v="0.33600000000000002"/>
    <n v="1864.46"/>
    <n v="0"/>
    <s v="CRISTIAN BARRIONUEVO"/>
    <n v="91"/>
    <n v="0.38"/>
    <n v="474.5"/>
    <n v="0.38"/>
    <n v="0.5"/>
    <b v="1"/>
  </r>
  <r>
    <s v="3"/>
    <x v="0"/>
    <s v="16703041"/>
    <s v="4"/>
    <s v="ROMERO WALTER"/>
    <d v="2019-04-18T00:00:00"/>
    <x v="3"/>
    <s v="109286"/>
    <s v="DEPIANTE VIOLETA SILVIA"/>
    <s v="PE"/>
    <s v="308 FELINE THP TIPTRONIC"/>
    <s v="AA-147-S"/>
    <d v="2016-05-16T00:00:00"/>
    <n v="0"/>
    <m/>
    <n v="0"/>
    <n v="0"/>
    <n v="5240.8100000000004"/>
    <n v="582.30999999999995"/>
    <n v="10"/>
    <n v="0.1"/>
    <n v="3509.33"/>
    <n v="23.82"/>
    <s v="YANCE RAUL"/>
    <n v="16"/>
    <n v="1.2"/>
    <n v="4257.8500000000004"/>
    <n v="1.2"/>
    <n v="1.84"/>
    <b v="1"/>
  </r>
  <r>
    <s v="3"/>
    <x v="4"/>
    <s v="16699091"/>
    <s v="4"/>
    <s v="ROMERO WALTER"/>
    <d v="2019-04-18T00:00:00"/>
    <x v="3"/>
    <s v="116"/>
    <s v="GARANTIA"/>
    <s v="PE"/>
    <s v="208 FELINE 1.6"/>
    <s v="AC809HY"/>
    <d v="2018-05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96382"/>
    <s v="082"/>
    <s v="ENZO RUIZ"/>
    <d v="2019-04-18T00:00:00"/>
    <x v="3"/>
    <s v="116"/>
    <s v="GARANTIA"/>
    <s v="PE"/>
    <s v="308 ALLURE PACK 1.6 HDI"/>
    <s v="AC851MD"/>
    <d v="2018-06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92581"/>
    <s v="4"/>
    <s v="ROMERO WALTER"/>
    <d v="2019-04-18T00:00:00"/>
    <x v="3"/>
    <s v="52155"/>
    <s v="TITO GUTIERREZ RICARDO"/>
    <s v="PE"/>
    <s v="207 Compact SW XT HDI"/>
    <s v="IHF-371"/>
    <d v="2009-08-25T00:00:00"/>
    <n v="0"/>
    <n v="1425.62"/>
    <n v="15"/>
    <n v="0.15"/>
    <n v="4131.08"/>
    <n v="729.02"/>
    <n v="15"/>
    <n v="0.15"/>
    <n v="2579.77"/>
    <n v="98.06"/>
    <s v="RODRIGO IBARRA."/>
    <n v="54"/>
    <n v="4.9400000000000004"/>
    <n v="8078.53"/>
    <n v="4.9400000000000004"/>
    <n v="5"/>
    <b v="1"/>
  </r>
  <r>
    <s v="3"/>
    <x v="6"/>
    <s v="16661751"/>
    <s v="87"/>
    <s v="ALEJANDRO DIAZ"/>
    <d v="2019-04-18T00:00:00"/>
    <x v="3"/>
    <s v="116"/>
    <s v="GARANTIA"/>
    <s v="PE"/>
    <s v="3008 GT-LINE HDI TIPTRONI"/>
    <s v="AD626IO"/>
    <d v="2019-04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7423"/>
    <s v="082"/>
    <s v="ENZO RUIZ"/>
    <d v="2019-04-18T00:00:00"/>
    <x v="3"/>
    <s v="116"/>
    <s v="GARANTIA"/>
    <s v="PE"/>
    <s v="PARTNER CONFORT 1.6 HDI 9"/>
    <s v="AC758PY"/>
    <d v="2018-05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81311"/>
    <s v="214"/>
    <s v="MARCO AHUMADA"/>
    <d v="2019-04-18T00:00:00"/>
    <x v="3"/>
    <s v="216065"/>
    <s v="GIRON CARLA GABRIELA"/>
    <s v="PE"/>
    <s v="408"/>
    <s v="PQS-853"/>
    <d v="2016-03-10T00:00:00"/>
    <n v="0"/>
    <m/>
    <n v="0"/>
    <n v="0"/>
    <n v="1654.58"/>
    <n v="413.64"/>
    <n v="20"/>
    <n v="0.2"/>
    <n v="1365.02"/>
    <n v="0"/>
    <s v="SALVATICO ARIEL"/>
    <n v="25"/>
    <n v="1.28"/>
    <n v="1425.62"/>
    <n v="1.28"/>
    <n v="1.5"/>
    <b v="1"/>
  </r>
  <r>
    <s v="3"/>
    <x v="0"/>
    <s v="16695761"/>
    <s v="4"/>
    <s v="ROMERO WALTER"/>
    <d v="2019-04-18T00:00:00"/>
    <x v="3"/>
    <s v="215867"/>
    <s v="AHUMADA ROSA GLADY"/>
    <s v="PE"/>
    <s v=""/>
    <s v="AC502TT"/>
    <d v="2018-03-10T00:00:00"/>
    <n v="0"/>
    <n v="4.63"/>
    <n v="0.1"/>
    <n v="1E-3"/>
    <n v="3788.86"/>
    <n v="0"/>
    <n v="0"/>
    <n v="0"/>
    <n v="1291.4100000000001"/>
    <n v="0"/>
    <s v="LUCAS DIGIOVANNI"/>
    <n v="90"/>
    <n v="0.8"/>
    <n v="4623.47"/>
    <n v="0.8"/>
    <n v="2"/>
    <b v="1"/>
  </r>
  <r>
    <s v="3"/>
    <x v="2"/>
    <s v="16685231"/>
    <s v="4"/>
    <s v="ROMERO WALTER"/>
    <d v="2019-04-20T00:00:00"/>
    <x v="3"/>
    <s v="93659"/>
    <s v="GERARDO FEDERICO"/>
    <s v="PE"/>
    <s v="408 ALLURE 1.6 HDI"/>
    <s v="LHL-385"/>
    <d v="2012-05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02511"/>
    <s v="082"/>
    <s v="ENZO RUIZ"/>
    <d v="2019-04-22T00:00:00"/>
    <x v="3"/>
    <s v="258839"/>
    <s v="AZABAL ELSA JUDITH"/>
    <s v="PE"/>
    <s v="301 ALLURE 1.6 HDI"/>
    <s v="AC600VZ"/>
    <d v="2018-04-06T00:00:00"/>
    <n v="2"/>
    <n v="98.84"/>
    <n v="2.6"/>
    <n v="2.6000000000000002E-2"/>
    <n v="5495.36"/>
    <n v="0"/>
    <n v="0"/>
    <n v="0"/>
    <n v="2555.19"/>
    <n v="0"/>
    <s v="LUCAS DIGIOVANNI"/>
    <n v="90"/>
    <n v="1.56"/>
    <n v="3702.82"/>
    <n v="1.56"/>
    <n v="2"/>
    <b v="1"/>
  </r>
  <r>
    <s v="3"/>
    <x v="4"/>
    <s v="16702752"/>
    <s v="082"/>
    <s v="ENZO RUIZ"/>
    <d v="2019-04-22T00:00:00"/>
    <x v="3"/>
    <s v="116"/>
    <s v="GARANTIA"/>
    <s v="PE"/>
    <s v="208 ACTIVE 1.6"/>
    <s v="AC572JY"/>
    <d v="2018-03-28T00:00:00"/>
    <n v="0.7"/>
    <m/>
    <n v="0"/>
    <n v="0"/>
    <n v="1199.76"/>
    <n v="0"/>
    <n v="0"/>
    <n v="0"/>
    <n v="987.06"/>
    <n v="0"/>
    <s v="CRISTIAN BARRIONUEVO"/>
    <n v="91"/>
    <n v="0.13"/>
    <n v="934.3"/>
    <n v="0.13"/>
    <n v="0.7"/>
    <b v="1"/>
  </r>
  <r>
    <s v="3"/>
    <x v="4"/>
    <s v="16702914"/>
    <s v="4"/>
    <s v="ROMERO WALTER"/>
    <d v="2019-04-22T00:00:00"/>
    <x v="3"/>
    <s v="116"/>
    <s v="GARANTIA"/>
    <s v="PE"/>
    <s v="PARTNER PATAGONICA HDI 1."/>
    <s v="AC497WH"/>
    <d v="2018-03-12T00:00:00"/>
    <n v="0.6"/>
    <m/>
    <n v="0"/>
    <n v="0"/>
    <n v="1086.23"/>
    <n v="0"/>
    <n v="0"/>
    <n v="0"/>
    <n v="850.41"/>
    <n v="0"/>
    <s v="SALVATICO ARIEL"/>
    <n v="25"/>
    <n v="0.62"/>
    <n v="800.83"/>
    <n v="0.62"/>
    <n v="0.6"/>
    <b v="0"/>
  </r>
  <r>
    <s v="3"/>
    <x v="0"/>
    <s v="16708351"/>
    <s v="4"/>
    <s v="ROMERO WALTER"/>
    <d v="2019-04-22T00:00:00"/>
    <x v="3"/>
    <s v="269421"/>
    <s v="SUAREZ JUAN MANUEL"/>
    <s v="PE"/>
    <s v="301-ALLURE PLUS 1.6 TIP`T"/>
    <s v="AC992VK"/>
    <d v="2018-04-20T00:00:00"/>
    <n v="0"/>
    <n v="-8.6999999999999993"/>
    <n v="0.16"/>
    <n v="1.6000000000000001E-3"/>
    <n v="-2983.06"/>
    <n v="0"/>
    <n v="0"/>
    <n v="0"/>
    <n v="-881.49"/>
    <n v="0"/>
    <s v="YANCE RAUL"/>
    <n v="16"/>
    <n v="0"/>
    <n v="-5429.32"/>
    <m/>
    <n v="0"/>
    <b v="0"/>
  </r>
  <r>
    <s v="3"/>
    <x v="4"/>
    <s v="16694082"/>
    <s v="214"/>
    <s v="MARCO AHUMADA"/>
    <d v="2019-04-22T00:00:00"/>
    <x v="3"/>
    <s v="116"/>
    <s v="GARANTIA"/>
    <s v="PE"/>
    <s v="5008 FELINE TIPTRONIC"/>
    <s v="AB748OQ"/>
    <d v="2017-09-19T00:00:00"/>
    <n v="1.8"/>
    <m/>
    <n v="0"/>
    <n v="0"/>
    <n v="28446.11"/>
    <n v="0"/>
    <n v="0"/>
    <n v="0"/>
    <n v="24798.880000000001"/>
    <n v="10.119999999999999"/>
    <s v="YANCE RAUL"/>
    <n v="16"/>
    <n v="0.51"/>
    <n v="2402.48"/>
    <n v="0.51"/>
    <n v="1.8"/>
    <b v="1"/>
  </r>
  <r>
    <s v="3"/>
    <x v="2"/>
    <s v="16694524"/>
    <s v="214"/>
    <s v="MARCO AHUMADA"/>
    <d v="2019-04-22T00:00:00"/>
    <x v="3"/>
    <s v="266363"/>
    <s v="BRANE EDUARDO ALBERTO"/>
    <s v="PE"/>
    <s v="Partner Confort 1.6 HDI 9"/>
    <s v="AD367XV"/>
    <d v="2019-03-01T00:00:00"/>
    <n v="0"/>
    <m/>
    <n v="0"/>
    <n v="0"/>
    <n v="209.77"/>
    <n v="11.04"/>
    <n v="5"/>
    <n v="0.05"/>
    <n v="101.78"/>
    <n v="2.14"/>
    <s v="ROBLEDO RUBEN"/>
    <n v="50"/>
    <n v="0.17"/>
    <n v="9.5"/>
    <n v="0.17"/>
    <n v="0.01"/>
    <b v="0"/>
  </r>
  <r>
    <s v="3"/>
    <x v="4"/>
    <s v="16687172"/>
    <s v="4"/>
    <s v="ROMERO WALTER"/>
    <d v="2019-04-22T00:00:00"/>
    <x v="3"/>
    <s v="116"/>
    <s v="GARANTIA"/>
    <s v="PE"/>
    <s v="408 - FELINE THP TIP TR"/>
    <s v="AC727PO"/>
    <d v="2018-06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00292"/>
    <s v="214"/>
    <s v="MARCO AHUMADA"/>
    <d v="2019-04-22T00:00:00"/>
    <x v="3"/>
    <s v="116"/>
    <s v="GARANTIA"/>
    <s v="PE"/>
    <s v="408 FELINE THP TIPTRONIC"/>
    <s v="AA899FT"/>
    <d v="2017-01-12T00:00:00"/>
    <n v="1.9"/>
    <m/>
    <n v="0"/>
    <n v="0"/>
    <n v="10516.62"/>
    <n v="0"/>
    <n v="0"/>
    <n v="0"/>
    <n v="8725.08"/>
    <n v="0"/>
    <s v="AGUIRRE JONATHAN"/>
    <n v="28"/>
    <n v="1.18"/>
    <n v="2535.9499999999998"/>
    <n v="1.18"/>
    <n v="1.9"/>
    <b v="1"/>
  </r>
  <r>
    <s v="3"/>
    <x v="4"/>
    <s v="16691021"/>
    <s v="214"/>
    <s v="MARCO AHUMADA"/>
    <d v="2019-04-22T00:00:00"/>
    <x v="3"/>
    <s v="116"/>
    <s v="GARANTIA"/>
    <s v="PE"/>
    <s v="208 FELINE 1.6"/>
    <s v="AC323LN"/>
    <d v="2018-01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5"/>
    <s v="16691323"/>
    <s v="4"/>
    <s v="ROMERO WALTER"/>
    <d v="2019-04-22T00:00:00"/>
    <x v="3"/>
    <s v="246928"/>
    <s v="MEAD JOHNSON NUTRITION"/>
    <s v="PE"/>
    <s v="308 ALLURE 1.6"/>
    <s v="AB091HG"/>
    <d v="2017-02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91611"/>
    <s v="214"/>
    <s v="MARCO AHUMADA"/>
    <d v="2019-04-22T00:00:00"/>
    <x v="3"/>
    <s v="116"/>
    <s v="GARANTIA"/>
    <s v="PE"/>
    <s v="208 FELINE 1.6"/>
    <s v="AC380UR"/>
    <d v="2018-02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02913"/>
    <s v="4"/>
    <s v="ROMERO WALTER"/>
    <d v="2019-04-22T00:00:00"/>
    <x v="3"/>
    <s v="116"/>
    <s v="GARANTIA"/>
    <s v="PE"/>
    <s v="PARTNER PATAGONICA HDI 1."/>
    <s v="AC497WH"/>
    <d v="2018-03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93171"/>
    <s v="4"/>
    <s v="ROMERO WALTER"/>
    <d v="2019-04-22T00:00:00"/>
    <x v="3"/>
    <s v="208864"/>
    <s v="LUCIANO JUAN JOSE"/>
    <s v="PE"/>
    <s v="2008 - SPORT 1.6 THP"/>
    <s v="AD352KD"/>
    <d v="2018-12-19T00:00:00"/>
    <n v="0"/>
    <n v="4"/>
    <n v="7.0000000000000007E-2"/>
    <n v="7.000000000000001E-4"/>
    <n v="5065.1099999999997"/>
    <n v="0"/>
    <n v="0"/>
    <n v="0"/>
    <n v="2940.99"/>
    <n v="0"/>
    <s v="CRISTIAN BARRIONUEVO"/>
    <n v="91"/>
    <n v="0.92"/>
    <n v="5711.7"/>
    <n v="0.92"/>
    <n v="2.4700000000000002"/>
    <b v="1"/>
  </r>
  <r>
    <s v="3"/>
    <x v="4"/>
    <s v="16693212"/>
    <s v="214"/>
    <s v="MARCO AHUMADA"/>
    <d v="2019-04-22T00:00:00"/>
    <x v="3"/>
    <s v="116"/>
    <s v="GARANTIA"/>
    <s v="PE"/>
    <s v="2008 FELINE 1.6"/>
    <s v="AC857LG"/>
    <d v="2018-07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98511"/>
    <s v="4"/>
    <s v="ROMERO WALTER"/>
    <d v="2019-04-22T00:00:00"/>
    <x v="3"/>
    <s v="260115"/>
    <s v="ORTIZ MARTHA CRISTINA"/>
    <s v="PE"/>
    <s v="PARTNER PATAGONICA VTC PL"/>
    <s v="AC612UR"/>
    <d v="2018-04-18T00:00:00"/>
    <n v="0"/>
    <m/>
    <n v="0"/>
    <n v="0"/>
    <n v="3212.56"/>
    <n v="0"/>
    <n v="0"/>
    <n v="0"/>
    <n v="993.31"/>
    <n v="25.41"/>
    <s v="YANCE RAUL"/>
    <n v="16"/>
    <n v="1.28"/>
    <n v="3953.73"/>
    <n v="1.28"/>
    <n v="2.08"/>
    <b v="1"/>
  </r>
  <r>
    <s v="3"/>
    <x v="4"/>
    <s v="16698752"/>
    <s v="214"/>
    <s v="MARCO AHUMADA"/>
    <d v="2019-04-22T00:00:00"/>
    <x v="3"/>
    <s v="116"/>
    <s v="GARANTIA"/>
    <s v="PE"/>
    <s v="5008 ALLURE TIPTRONIC"/>
    <s v="AC092BE"/>
    <d v="2017-11-17T00:00:00"/>
    <n v="2.4"/>
    <m/>
    <n v="0"/>
    <n v="0"/>
    <n v="10767.32"/>
    <n v="0"/>
    <n v="0"/>
    <n v="0"/>
    <n v="4552.59"/>
    <n v="0"/>
    <s v="AGUIRRE JONATHAN"/>
    <n v="28"/>
    <n v="1.4"/>
    <n v="3203.3"/>
    <n v="1.4"/>
    <n v="2.4"/>
    <b v="1"/>
  </r>
  <r>
    <s v="3"/>
    <x v="4"/>
    <s v="16700293"/>
    <s v="214"/>
    <s v="MARCO AHUMADA"/>
    <d v="2019-04-22T00:00:00"/>
    <x v="3"/>
    <s v="116"/>
    <s v="GARANTIA"/>
    <s v="PE"/>
    <s v="408 FELINE THP TIPTRONIC"/>
    <s v="AA899FT"/>
    <d v="2017-01-12T00:00:00"/>
    <n v="0.2"/>
    <m/>
    <n v="0"/>
    <n v="0"/>
    <n v="1129.74"/>
    <n v="0"/>
    <n v="0"/>
    <n v="0"/>
    <n v="579.85"/>
    <n v="0"/>
    <s v="AGUIRRE JONATHAN"/>
    <n v="28"/>
    <n v="0.27"/>
    <n v="266.94"/>
    <n v="0.27"/>
    <n v="0.2"/>
    <b v="0"/>
  </r>
  <r>
    <s v="3"/>
    <x v="0"/>
    <s v="16701291"/>
    <s v="4"/>
    <s v="ROMERO WALTER"/>
    <d v="2019-04-22T00:00:00"/>
    <x v="3"/>
    <s v="269421"/>
    <s v="SUAREZ JUAN MANUEL"/>
    <s v="PE"/>
    <s v="301-ALLURE PLUS 1.6 TIP`T"/>
    <s v="AC992VK"/>
    <d v="2018-04-20T00:00:00"/>
    <n v="0"/>
    <n v="8.6999999999999993"/>
    <n v="0.16"/>
    <n v="1.6000000000000001E-3"/>
    <n v="2983.06"/>
    <n v="0"/>
    <n v="0"/>
    <n v="0"/>
    <n v="881.49"/>
    <n v="17.87"/>
    <s v="YANCE RAUL"/>
    <n v="16"/>
    <n v="0.9"/>
    <n v="5429.32"/>
    <n v="0.9"/>
    <n v="2.35"/>
    <b v="1"/>
  </r>
  <r>
    <s v="3"/>
    <x v="4"/>
    <s v="16702732"/>
    <s v="214"/>
    <s v="MARCO AHUMADA"/>
    <d v="2019-04-22T00:00:00"/>
    <x v="3"/>
    <s v="116"/>
    <s v="GARANTIA"/>
    <s v="PE"/>
    <s v="2008 SPORT 1.6 THP"/>
    <s v="AC752GY"/>
    <d v="2018-05-14T00:00:00"/>
    <n v="0"/>
    <m/>
    <n v="0"/>
    <n v="0"/>
    <n v="0"/>
    <n v="0"/>
    <n v="0"/>
    <n v="0"/>
    <n v="0"/>
    <n v="0"/>
    <s v="CRISTIAN BARRIONUEVO"/>
    <n v="91"/>
    <n v="0.25"/>
    <n v="3737.19"/>
    <n v="0.25"/>
    <n v="2.8"/>
    <b v="1"/>
  </r>
  <r>
    <s v="3"/>
    <x v="3"/>
    <s v="16702011"/>
    <s v="87"/>
    <s v="ALEJANDRO DIAZ"/>
    <d v="2019-04-22T00:00:00"/>
    <x v="3"/>
    <s v="631106"/>
    <s v="CARGO PREP. Y ENTREGA U"/>
    <s v="PE"/>
    <s v="2008 Feline 1.6 115"/>
    <s v="AD518HZ"/>
    <d v="2019-03-13T00:00:00"/>
    <n v="0"/>
    <m/>
    <n v="0"/>
    <n v="0"/>
    <n v="4991.97"/>
    <n v="0"/>
    <n v="0"/>
    <n v="0"/>
    <n v="3560.71"/>
    <n v="0"/>
    <e v="#N/A"/>
    <s v=""/>
    <n v="0"/>
    <n v="0"/>
    <m/>
    <n v="0"/>
    <b v="0"/>
  </r>
  <r>
    <s v="3"/>
    <x v="3"/>
    <s v="16702031"/>
    <s v="87"/>
    <s v="ALEJANDRO DIAZ"/>
    <d v="2019-04-22T00:00:00"/>
    <x v="3"/>
    <s v="631106"/>
    <s v="CARGO PREP. Y ENTREGA U"/>
    <s v="PE"/>
    <s v="208 URBAN TECH 1.6"/>
    <s v="AD579GR"/>
    <d v="2019-04-10T00:00:00"/>
    <n v="0"/>
    <m/>
    <n v="0"/>
    <n v="0"/>
    <n v="5337.99"/>
    <n v="0"/>
    <n v="0"/>
    <n v="0"/>
    <n v="3824.25"/>
    <n v="0"/>
    <e v="#N/A"/>
    <s v=""/>
    <n v="0"/>
    <n v="0"/>
    <m/>
    <n v="0"/>
    <b v="0"/>
  </r>
  <r>
    <s v="3"/>
    <x v="3"/>
    <s v="16702071"/>
    <s v="87"/>
    <s v="ALEJANDRO DIAZ"/>
    <d v="2019-04-22T00:00:00"/>
    <x v="3"/>
    <s v="631106"/>
    <s v="CARGO PREP. Y ENTREGA U"/>
    <s v="PE"/>
    <s v="208 Allure 1.6 115"/>
    <s v="AD515EJ"/>
    <d v="2019-02-11T00:00:00"/>
    <n v="0"/>
    <m/>
    <n v="0"/>
    <n v="0"/>
    <n v="5337.99"/>
    <n v="0"/>
    <n v="0"/>
    <n v="0"/>
    <n v="3824.25"/>
    <n v="0"/>
    <e v="#N/A"/>
    <s v=""/>
    <n v="0"/>
    <n v="0"/>
    <m/>
    <n v="0"/>
    <b v="0"/>
  </r>
  <r>
    <s v="3"/>
    <x v="4"/>
    <s v="16699322"/>
    <s v="082"/>
    <s v="ENZO RUIZ"/>
    <d v="2019-04-22T00:00:00"/>
    <x v="3"/>
    <s v="116"/>
    <s v="GARANTIA"/>
    <s v="PE"/>
    <s v="208 - ACTIVE 1.5"/>
    <s v="AB322WF"/>
    <d v="2017-04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99323"/>
    <s v="082"/>
    <s v="ENZO RUIZ"/>
    <d v="2019-04-22T00:00:00"/>
    <x v="3"/>
    <s v="116"/>
    <s v="GARANTIA"/>
    <s v="PE"/>
    <s v="208 - ACTIVE 1.5"/>
    <s v="AB322WF"/>
    <d v="2017-04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04211"/>
    <s v="082"/>
    <s v="ENZO RUIZ"/>
    <d v="2019-04-22T00:00:00"/>
    <x v="3"/>
    <s v="116"/>
    <s v="GARANTIA"/>
    <s v="PE"/>
    <s v="408 FELINE THP TIPTRONIC"/>
    <s v="AC633EX"/>
    <d v="2018-04-19T00:00:00"/>
    <n v="0.2"/>
    <m/>
    <n v="0"/>
    <n v="0"/>
    <n v="1938.46"/>
    <n v="0"/>
    <n v="0"/>
    <n v="0"/>
    <n v="1449.18"/>
    <n v="0"/>
    <s v="CRISTIAN BARRIONUEVO"/>
    <n v="91"/>
    <n v="0.23"/>
    <n v="266.94"/>
    <n v="0.23"/>
    <n v="0.2"/>
    <b v="0"/>
  </r>
  <r>
    <s v="3"/>
    <x v="0"/>
    <s v="16704671"/>
    <s v="082"/>
    <s v="ENZO RUIZ"/>
    <d v="2019-04-22T00:00:00"/>
    <x v="3"/>
    <s v="170906"/>
    <s v="ALANIS IVANA VERONICA"/>
    <s v="PE"/>
    <s v=""/>
    <s v="AB294WD"/>
    <m/>
    <n v="1.35"/>
    <n v="256.61"/>
    <n v="10"/>
    <n v="0.1"/>
    <n v="3540.08"/>
    <n v="393.35"/>
    <n v="10"/>
    <n v="0.1"/>
    <n v="1382.19"/>
    <n v="0"/>
    <s v="MERCADO CARLOS"/>
    <n v="51"/>
    <n v="1.45"/>
    <n v="2309.5100000000002"/>
    <n v="1.45"/>
    <n v="1.35"/>
    <b v="0"/>
  </r>
  <r>
    <s v="3"/>
    <x v="2"/>
    <s v="16704672"/>
    <s v="082"/>
    <s v="ENZO RUIZ"/>
    <d v="2019-04-22T00:00:00"/>
    <x v="3"/>
    <s v="170906"/>
    <s v="ALANIS IVANA VERONICA"/>
    <s v="PE"/>
    <s v=""/>
    <s v="AB294WD"/>
    <m/>
    <n v="0"/>
    <m/>
    <n v="0"/>
    <n v="0"/>
    <n v="1621"/>
    <n v="286.06"/>
    <n v="15"/>
    <n v="0.15"/>
    <n v="1164.45"/>
    <n v="-26.27"/>
    <s v="MERCADO CARLOS"/>
    <n v="51"/>
    <n v="0.85"/>
    <n v="285.12"/>
    <n v="0.85"/>
    <n v="0.3"/>
    <b v="0"/>
  </r>
  <r>
    <s v="3"/>
    <x v="0"/>
    <s v="16708371"/>
    <s v="4"/>
    <s v="ROMERO WALTER"/>
    <d v="2019-04-22T00:00:00"/>
    <x v="3"/>
    <s v="269421"/>
    <s v="SUAREZ JUAN MANUEL"/>
    <s v="PE"/>
    <s v="301-ALLURE PLUS 1.6 TIP`T"/>
    <s v="AC992VK"/>
    <d v="2018-04-20T00:00:00"/>
    <n v="0"/>
    <n v="8.6999999999999993"/>
    <n v="0.16"/>
    <n v="1.6000000000000001E-3"/>
    <n v="2983.06"/>
    <n v="0"/>
    <n v="0"/>
    <n v="0"/>
    <n v="881.49"/>
    <n v="0"/>
    <s v="YANCE RAUL"/>
    <n v="16"/>
    <n v="0"/>
    <n v="5429.32"/>
    <m/>
    <n v="0"/>
    <b v="0"/>
  </r>
  <r>
    <s v="3"/>
    <x v="0"/>
    <s v="16654831"/>
    <s v="082"/>
    <s v="ENZO RUIZ"/>
    <d v="2019-04-22T00:00:00"/>
    <x v="3"/>
    <s v="261081"/>
    <s v="PAREDES FEDERICO NICOLA"/>
    <s v="PE"/>
    <s v="2008 SPORT 1.6 THP"/>
    <s v="AC727OI"/>
    <d v="2018-05-17T00:00:00"/>
    <n v="2"/>
    <n v="380.17"/>
    <n v="10"/>
    <n v="0.1"/>
    <n v="5101.45"/>
    <n v="0"/>
    <n v="0"/>
    <n v="0"/>
    <n v="2966.38"/>
    <n v="0"/>
    <s v="CRISTIAN BARRIONUEVO"/>
    <n v="91"/>
    <n v="1.05"/>
    <n v="3421.49"/>
    <n v="1.05"/>
    <n v="2"/>
    <b v="1"/>
  </r>
  <r>
    <s v="3"/>
    <x v="0"/>
    <s v="16704771"/>
    <s v="4"/>
    <s v="ROMERO WALTER"/>
    <d v="2019-04-22T00:00:00"/>
    <x v="3"/>
    <s v="261533"/>
    <s v="CHAUQUE JORGE ABRAHAN"/>
    <s v="PE"/>
    <s v="BOXER PREMIUM 2.2 HDI 435"/>
    <s v="AC833ZL"/>
    <d v="2018-06-05T00:00:00"/>
    <n v="0"/>
    <n v="8.15"/>
    <n v="0.2"/>
    <n v="2E-3"/>
    <n v="7463.89"/>
    <n v="1317.15"/>
    <n v="15"/>
    <n v="0.15"/>
    <n v="4480.7299999999996"/>
    <n v="0"/>
    <s v="CRISTIAN BARRIONUEVO"/>
    <n v="91"/>
    <n v="2.34"/>
    <n v="4064.58"/>
    <n v="2.34"/>
    <n v="1.76"/>
    <b v="0"/>
  </r>
  <r>
    <s v="3"/>
    <x v="10"/>
    <s v="16708051"/>
    <s v="8"/>
    <s v="LUIS SILVESTRE GONZALEZ"/>
    <d v="2019-04-22T00:00:00"/>
    <x v="3"/>
    <s v="13026"/>
    <s v="CAJA DE SEGUROS SA"/>
    <s v="PE"/>
    <s v="2008 ALLURE 1.6"/>
    <s v="AA447QC"/>
    <d v="2016-08-24T00:00:00"/>
    <n v="0"/>
    <n v="-181.96"/>
    <n v="10"/>
    <n v="0.1"/>
    <n v="0"/>
    <n v="0"/>
    <n v="0"/>
    <n v="0"/>
    <n v="0"/>
    <n v="0"/>
    <e v="#N/A"/>
    <s v=""/>
    <n v="0"/>
    <n v="-1637.68"/>
    <m/>
    <n v="0"/>
    <b v="0"/>
  </r>
  <r>
    <s v="3"/>
    <x v="3"/>
    <s v="16702051"/>
    <s v="87"/>
    <s v="ALEJANDRO DIAZ"/>
    <d v="2019-04-22T00:00:00"/>
    <x v="3"/>
    <s v="631106"/>
    <s v="CARGO PREP. Y ENTREGA U"/>
    <s v="PE"/>
    <s v="308 Allure Pack 1.6"/>
    <s v="AD515FN"/>
    <d v="2019-02-11T00:00:00"/>
    <n v="0"/>
    <m/>
    <n v="0"/>
    <n v="0"/>
    <n v="5309.16"/>
    <n v="0"/>
    <n v="0"/>
    <n v="0"/>
    <n v="3533.6"/>
    <n v="0"/>
    <e v="#N/A"/>
    <s v=""/>
    <n v="0"/>
    <n v="0"/>
    <m/>
    <n v="0"/>
    <b v="0"/>
  </r>
  <r>
    <s v="3"/>
    <x v="10"/>
    <s v="16708061"/>
    <s v="8"/>
    <s v="LUIS SILVESTRE GONZALEZ"/>
    <d v="2019-04-22T00:00:00"/>
    <x v="3"/>
    <s v="13026"/>
    <s v="CAJA DE SEGUROS SA"/>
    <s v="PE"/>
    <s v="2008 ALLURE 1.6"/>
    <s v="AA447QC"/>
    <d v="2016-08-24T00:00:00"/>
    <n v="0"/>
    <n v="181.96"/>
    <n v="10"/>
    <n v="0.1"/>
    <n v="0"/>
    <n v="0"/>
    <n v="0"/>
    <n v="0"/>
    <n v="0"/>
    <n v="0"/>
    <e v="#N/A"/>
    <s v=""/>
    <n v="0"/>
    <n v="1637.68"/>
    <m/>
    <n v="0"/>
    <b v="0"/>
  </r>
  <r>
    <s v="3"/>
    <x v="0"/>
    <s v="16681771"/>
    <s v="082"/>
    <s v="ENZO RUIZ"/>
    <d v="2019-04-22T00:00:00"/>
    <x v="3"/>
    <s v="119063"/>
    <s v="FRANCIA NESTOR E."/>
    <s v="PE"/>
    <s v="5008   THP"/>
    <s v="AC892VI"/>
    <d v="2018-07-31T00:00:00"/>
    <n v="2.7"/>
    <n v="256.61"/>
    <n v="5"/>
    <n v="0.05"/>
    <n v="4888.9399999999996"/>
    <n v="0"/>
    <n v="0"/>
    <n v="0"/>
    <n v="2810.59"/>
    <n v="0"/>
    <s v="LUCAS DIGIOVANNI"/>
    <n v="90"/>
    <n v="1.67"/>
    <n v="4875.63"/>
    <n v="1.67"/>
    <n v="2.7"/>
    <b v="1"/>
  </r>
  <r>
    <s v="3"/>
    <x v="4"/>
    <s v="16691702"/>
    <s v="082"/>
    <s v="ENZO RUIZ"/>
    <d v="2019-04-23T00:00:00"/>
    <x v="3"/>
    <s v="116"/>
    <s v="GARANTIA"/>
    <s v="PE"/>
    <s v="308 ALLURE PACK 1.6 HDI"/>
    <s v="AC782TZ"/>
    <d v="2018-06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07401"/>
    <s v="4"/>
    <s v="ROMERO WALTER"/>
    <d v="2019-04-23T00:00:00"/>
    <x v="3"/>
    <s v="116"/>
    <s v="GARANTIA"/>
    <s v="PE"/>
    <s v="PARTNER CONFORT 1.6 HDI 9"/>
    <s v="AC111DN"/>
    <d v="2017-12-31T00:00:00"/>
    <n v="0"/>
    <m/>
    <n v="0"/>
    <n v="0"/>
    <n v="0"/>
    <n v="0"/>
    <n v="0"/>
    <n v="0"/>
    <n v="0"/>
    <n v="0.88"/>
    <s v="ROBLEDO RUBEN"/>
    <n v="50"/>
    <n v="7.0000000000000007E-2"/>
    <n v="934.3"/>
    <n v="7.0000000000000007E-2"/>
    <n v="0.7"/>
    <b v="1"/>
  </r>
  <r>
    <s v="3"/>
    <x v="4"/>
    <s v="16691703"/>
    <s v="082"/>
    <s v="ENZO RUIZ"/>
    <d v="2019-04-23T00:00:00"/>
    <x v="3"/>
    <s v="116"/>
    <s v="GARANTIA"/>
    <s v="PE"/>
    <s v="308 ALLURE PACK 1.6 HDI"/>
    <s v="AC782TZ"/>
    <d v="2018-06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91704"/>
    <s v="082"/>
    <s v="ENZO RUIZ"/>
    <d v="2019-04-23T00:00:00"/>
    <x v="3"/>
    <s v="116"/>
    <s v="GARANTIA"/>
    <s v="PE"/>
    <s v="308 ALLURE PACK 1.6 HDI"/>
    <s v="AC782TZ"/>
    <d v="2018-06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91322"/>
    <s v="4"/>
    <s v="ROMERO WALTER"/>
    <d v="2019-04-23T00:00:00"/>
    <x v="3"/>
    <s v="23523"/>
    <s v="BANCO COMAFI"/>
    <s v="PE"/>
    <s v="308 ALLURE 1.6"/>
    <s v="AB091HG"/>
    <d v="2017-02-24T00:00:00"/>
    <n v="0"/>
    <m/>
    <n v="0"/>
    <n v="0"/>
    <n v="15435.81"/>
    <n v="2723.96"/>
    <n v="15"/>
    <n v="0.15"/>
    <n v="8667.26"/>
    <n v="-2.4700000000000002"/>
    <s v="LUCAS DIGIOVANNI"/>
    <n v="90"/>
    <n v="0.45"/>
    <n v="2566.12"/>
    <n v="0.45"/>
    <n v="1.35"/>
    <b v="1"/>
  </r>
  <r>
    <s v="3"/>
    <x v="4"/>
    <s v="16685221"/>
    <s v="4"/>
    <s v="ROMERO WALTER"/>
    <d v="2019-04-23T00:00:00"/>
    <x v="3"/>
    <s v="116"/>
    <s v="GARANTIA"/>
    <s v="PE"/>
    <s v="208 ALLURE PLUS 1.6 HDI 9"/>
    <s v="AC721NH"/>
    <d v="2018-05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5223"/>
    <s v="4"/>
    <s v="ROMERO WALTER"/>
    <d v="2019-04-23T00:00:00"/>
    <x v="3"/>
    <s v="116"/>
    <s v="GARANTIA"/>
    <s v="PE"/>
    <s v="208 ALLURE PLUS 1.6 HDI 9"/>
    <s v="AC721NH"/>
    <d v="2018-05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5224"/>
    <s v="4"/>
    <s v="ROMERO WALTER"/>
    <d v="2019-04-23T00:00:00"/>
    <x v="3"/>
    <s v="116"/>
    <s v="GARANTIA"/>
    <s v="PE"/>
    <s v="208 ALLURE PLUS 1.6 HDI 9"/>
    <s v="AC721NH"/>
    <d v="2018-05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5225"/>
    <s v="4"/>
    <s v="ROMERO WALTER"/>
    <d v="2019-04-23T00:00:00"/>
    <x v="3"/>
    <s v="116"/>
    <s v="GARANTIA"/>
    <s v="PE"/>
    <s v="208 ALLURE PLUS 1.6 HDI 9"/>
    <s v="AC721NH"/>
    <d v="2018-05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68421"/>
    <s v="214"/>
    <s v="MARCO AHUMADA"/>
    <d v="2019-04-23T00:00:00"/>
    <x v="3"/>
    <s v="260802"/>
    <s v="FERNANDEZ REUTER AGUSTI"/>
    <s v="PE"/>
    <s v="208 NAFTA ALLURE 1.6 TIPT"/>
    <s v="AA021VT"/>
    <m/>
    <n v="1.7"/>
    <n v="13.77"/>
    <n v="0.35"/>
    <n v="3.4999999999999996E-3"/>
    <n v="3444.49"/>
    <n v="607.84"/>
    <n v="15"/>
    <n v="0.15"/>
    <n v="1483.98"/>
    <n v="0"/>
    <s v="LUCAS DIGIOVANNI"/>
    <n v="90"/>
    <n v="1.6"/>
    <n v="3920.12"/>
    <n v="1.6"/>
    <n v="1.7"/>
    <b v="1"/>
  </r>
  <r>
    <s v="3"/>
    <x v="2"/>
    <s v="16668422"/>
    <s v="214"/>
    <s v="MARCO AHUMADA"/>
    <d v="2019-04-23T00:00:00"/>
    <x v="3"/>
    <s v="260802"/>
    <s v="FERNANDEZ REUTER AGUSTI"/>
    <s v="PE"/>
    <s v="208 NAFTA ALLURE 1.6 TIPT"/>
    <s v="AA021VT"/>
    <m/>
    <n v="0"/>
    <n v="2.46"/>
    <n v="0.35"/>
    <n v="3.4999999999999996E-3"/>
    <n v="1008.26"/>
    <n v="177.93"/>
    <n v="15"/>
    <n v="0.15"/>
    <n v="1067.57"/>
    <n v="7.94"/>
    <s v="RODRIGO IBARRA."/>
    <n v="54"/>
    <n v="0.4"/>
    <n v="700.84"/>
    <n v="0.4"/>
    <n v="0.74"/>
    <b v="1"/>
  </r>
  <r>
    <s v="3"/>
    <x v="4"/>
    <s v="16701292"/>
    <s v="4"/>
    <s v="ROMERO WALTER"/>
    <d v="2019-04-23T00:00:00"/>
    <x v="3"/>
    <s v="116"/>
    <s v="GARANTIA"/>
    <s v="PE"/>
    <s v="301-ALLURE PLUS 1.6 TIP`T"/>
    <s v="AC992VK"/>
    <d v="2018-04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94523"/>
    <s v="214"/>
    <s v="MARCO AHUMADA"/>
    <d v="2019-04-23T00:00:00"/>
    <x v="3"/>
    <s v="116"/>
    <s v="GARANTIA"/>
    <s v="PE"/>
    <s v="Partner Confort 1.6 HDI 9"/>
    <s v="AD367XV"/>
    <d v="2019-03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88492"/>
    <s v="214"/>
    <s v="MARCO AHUMADA"/>
    <d v="2019-04-23T00:00:00"/>
    <x v="3"/>
    <s v="251313"/>
    <s v="ROBERI JORGE ALBERTO"/>
    <s v="PE"/>
    <s v="208 GT 1.6 THP"/>
    <s v="AB513XI"/>
    <d v="2017-06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09451"/>
    <s v="082"/>
    <s v="ENZO RUIZ"/>
    <d v="2019-04-23T00:00:00"/>
    <x v="3"/>
    <s v="269456"/>
    <s v="LUCIANO FRANCISCO COMPA"/>
    <s v="PE"/>
    <s v="408"/>
    <s v="PMY-045"/>
    <d v="2016-02-01T00:00:00"/>
    <n v="0"/>
    <m/>
    <n v="0"/>
    <n v="0"/>
    <n v="0"/>
    <n v="0"/>
    <n v="0"/>
    <n v="0"/>
    <n v="0"/>
    <n v="0"/>
    <s v="AGUIRRE JONATHAN"/>
    <n v="28"/>
    <n v="0.75"/>
    <n v="1900.83"/>
    <n v="0.75"/>
    <n v="1"/>
    <b v="1"/>
  </r>
  <r>
    <s v="3"/>
    <x v="0"/>
    <s v="16690771"/>
    <s v="082"/>
    <s v="ENZO RUIZ"/>
    <d v="2019-04-23T00:00:00"/>
    <x v="3"/>
    <s v="227861"/>
    <s v="GARRIDO AGUSTIN FEDERIC"/>
    <s v="PE"/>
    <s v="PATAGONICA HDI 1.6 VTC SA"/>
    <s v="LYC-691"/>
    <d v="2012-11-22T00:00:00"/>
    <n v="0"/>
    <m/>
    <n v="0"/>
    <n v="0"/>
    <n v="15088.61"/>
    <n v="2662.69"/>
    <n v="15"/>
    <n v="0.15"/>
    <n v="11145.27"/>
    <n v="0"/>
    <s v="LUCAS DIGIOVANNI"/>
    <n v="90"/>
    <n v="2.83"/>
    <n v="3801.66"/>
    <n v="2.83"/>
    <n v="2"/>
    <b v="0"/>
  </r>
  <r>
    <s v="3"/>
    <x v="4"/>
    <s v="16691701"/>
    <s v="082"/>
    <s v="ENZO RUIZ"/>
    <d v="2019-04-23T00:00:00"/>
    <x v="3"/>
    <s v="116"/>
    <s v="GARANTIA"/>
    <s v="PE"/>
    <s v="308 ALLURE PACK 1.6 HDI"/>
    <s v="AC782TZ"/>
    <d v="2018-06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00691"/>
    <s v="4"/>
    <s v="ROMERO WALTER"/>
    <d v="2019-04-23T00:00:00"/>
    <x v="3"/>
    <s v="116"/>
    <s v="GARANTIA"/>
    <s v="PE"/>
    <s v="308 FELINE 1.6 HDI"/>
    <s v="AB120QC"/>
    <d v="2017-04-07T00:00:00"/>
    <n v="1.9"/>
    <m/>
    <n v="0"/>
    <n v="0"/>
    <n v="8429.06"/>
    <n v="0"/>
    <n v="0"/>
    <n v="0"/>
    <n v="7244.04"/>
    <n v="0"/>
    <s v="MERCADO CARLOS"/>
    <n v="51"/>
    <n v="2"/>
    <n v="2535.9499999999998"/>
    <n v="2"/>
    <n v="1.9"/>
    <b v="0"/>
  </r>
  <r>
    <s v="3"/>
    <x v="0"/>
    <s v="16707441"/>
    <s v="214"/>
    <s v="MARCO AHUMADA"/>
    <d v="2019-04-23T00:00:00"/>
    <x v="3"/>
    <s v="248328"/>
    <s v="ACOSTA AGUSTIN"/>
    <s v="PE"/>
    <s v="208 FELINE 1.6"/>
    <s v="AC121QW"/>
    <d v="2018-01-22T00:00:00"/>
    <n v="2.16"/>
    <n v="10.5"/>
    <n v="0.21"/>
    <n v="2.0999999999999999E-3"/>
    <n v="3409.97"/>
    <n v="378.89"/>
    <n v="10"/>
    <n v="0.1"/>
    <n v="1291.4100000000001"/>
    <n v="14.24"/>
    <s v="ROBLEDO RUBEN"/>
    <n v="50"/>
    <n v="1.1299999999999999"/>
    <n v="4987.8500000000004"/>
    <n v="1.1299999999999999"/>
    <n v="2.16"/>
    <b v="1"/>
  </r>
  <r>
    <s v="3"/>
    <x v="4"/>
    <s v="16694521"/>
    <s v="214"/>
    <s v="MARCO AHUMADA"/>
    <d v="2019-04-23T00:00:00"/>
    <x v="3"/>
    <s v="116"/>
    <s v="GARANTIA"/>
    <s v="PE"/>
    <s v="Partner Confort 1.6 HDI 9"/>
    <s v="AD367XV"/>
    <d v="2019-03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94522"/>
    <s v="214"/>
    <s v="MARCO AHUMADA"/>
    <d v="2019-04-23T00:00:00"/>
    <x v="3"/>
    <s v="116"/>
    <s v="GARANTIA"/>
    <s v="PE"/>
    <s v="Partner Confort 1.6 HDI 9"/>
    <s v="AD367XV"/>
    <d v="2019-03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94951"/>
    <s v="214"/>
    <s v="MARCO AHUMADA"/>
    <d v="2019-04-23T00:00:00"/>
    <x v="3"/>
    <s v="116"/>
    <s v="GARANTIA"/>
    <s v="PE"/>
    <s v="PARTNER CONFORT 1.6 HDI 9"/>
    <s v="AD029VJ"/>
    <d v="2018-08-13T00:00:00"/>
    <n v="0"/>
    <m/>
    <n v="0"/>
    <n v="0"/>
    <n v="0"/>
    <n v="0"/>
    <n v="0"/>
    <n v="0"/>
    <n v="0"/>
    <n v="7.56"/>
    <s v="ROBLEDO RUBEN"/>
    <n v="50"/>
    <n v="0.6"/>
    <n v="934.3"/>
    <n v="0.6"/>
    <n v="0.7"/>
    <b v="1"/>
  </r>
  <r>
    <s v="3"/>
    <x v="4"/>
    <s v="16654832"/>
    <s v="082"/>
    <s v="ENZO RUIZ"/>
    <d v="2019-04-23T00:00:00"/>
    <x v="3"/>
    <s v="116"/>
    <s v="GARANTIA"/>
    <s v="PE"/>
    <s v="2008 SPORT 1.6 THP"/>
    <s v="AC727OI"/>
    <d v="2018-05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5222"/>
    <s v="4"/>
    <s v="ROMERO WALTER"/>
    <d v="2019-04-23T00:00:00"/>
    <x v="3"/>
    <s v="116"/>
    <s v="GARANTIA"/>
    <s v="PE"/>
    <s v="208 ALLURE PLUS 1.6 HDI 9"/>
    <s v="AC721NH"/>
    <d v="2018-05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96661"/>
    <s v="4"/>
    <s v="ROMERO WALTER"/>
    <d v="2019-04-23T00:00:00"/>
    <x v="3"/>
    <s v="265811"/>
    <s v="PARDO MATIAS SEBASTIAN"/>
    <s v="PE"/>
    <s v="3008 FELINE"/>
    <s v="MOF-686"/>
    <d v="2013-05-27T00:00:00"/>
    <n v="0"/>
    <m/>
    <n v="0"/>
    <n v="0"/>
    <n v="0"/>
    <n v="0"/>
    <n v="0"/>
    <n v="0"/>
    <n v="0"/>
    <n v="0"/>
    <s v="LUCAS DIGIOVANNI"/>
    <n v="90"/>
    <n v="0.92"/>
    <n v="1900.83"/>
    <n v="0.92"/>
    <n v="1"/>
    <b v="1"/>
  </r>
  <r>
    <s v="3"/>
    <x v="0"/>
    <s v="16696711"/>
    <s v="214"/>
    <s v="MARCO AHUMADA"/>
    <d v="2019-04-23T00:00:00"/>
    <x v="3"/>
    <s v="213818"/>
    <s v="ALEGRE CAPO JAVIER ARTU"/>
    <s v="PE"/>
    <s v="408 ALLURE PLUS THP"/>
    <s v="AA040QA"/>
    <d v="2016-04-11T00:00:00"/>
    <n v="1.98"/>
    <n v="1.37"/>
    <n v="0.03"/>
    <n v="2.9999999999999997E-4"/>
    <n v="3790.99"/>
    <n v="668.99"/>
    <n v="15"/>
    <n v="0.15"/>
    <n v="2639.56"/>
    <n v="0"/>
    <s v="CRISTIAN BARRIONUEVO"/>
    <n v="91"/>
    <n v="1.38"/>
    <n v="4580.45"/>
    <n v="1.38"/>
    <n v="1.98"/>
    <b v="1"/>
  </r>
  <r>
    <s v="3"/>
    <x v="0"/>
    <s v="16702691"/>
    <s v="4"/>
    <s v="ROMERO WALTER"/>
    <d v="2019-04-23T00:00:00"/>
    <x v="3"/>
    <s v="262742"/>
    <s v="AYON VICTOR EDUARDO"/>
    <s v="PE"/>
    <s v="408 ALLURE PACK 1.6"/>
    <s v="AD013AP"/>
    <d v="2018-07-27T00:00:00"/>
    <n v="0"/>
    <m/>
    <n v="0"/>
    <n v="0"/>
    <n v="3184.51"/>
    <n v="0"/>
    <n v="0"/>
    <n v="0"/>
    <n v="961.08"/>
    <n v="0"/>
    <s v="CRISTIAN BARRIONUEVO"/>
    <n v="91"/>
    <n v="0.78"/>
    <n v="6525.62"/>
    <n v="0.78"/>
    <n v="2.82"/>
    <b v="1"/>
  </r>
  <r>
    <s v="3"/>
    <x v="11"/>
    <s v="16652462"/>
    <s v="8"/>
    <s v="LUIS SILVESTRE GONZALEZ"/>
    <d v="2019-04-23T00:00:00"/>
    <x v="3"/>
    <s v="635114"/>
    <s v="INTERNA TALLER"/>
    <s v="PE"/>
    <s v="PARTNER PATAGËNICA 1.6 N"/>
    <s v="NHC-774"/>
    <d v="2013-10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02631"/>
    <s v="214"/>
    <s v="MARCO AHUMADA"/>
    <d v="2019-04-23T00:00:00"/>
    <x v="3"/>
    <s v="116"/>
    <s v="GARANTIA"/>
    <s v="PE"/>
    <s v="PARTNER PATAGONICA 1.6 11"/>
    <s v="AD284AM"/>
    <d v="2018-11-30T00:00:00"/>
    <n v="0"/>
    <m/>
    <n v="0"/>
    <n v="0"/>
    <n v="0"/>
    <n v="0"/>
    <n v="0"/>
    <n v="0"/>
    <n v="0"/>
    <n v="3.78"/>
    <s v="ROBLEDO RUBEN"/>
    <n v="50"/>
    <n v="0.3"/>
    <n v="934.3"/>
    <n v="0.3"/>
    <n v="0.7"/>
    <b v="1"/>
  </r>
  <r>
    <s v="3"/>
    <x v="2"/>
    <s v="16696712"/>
    <s v="214"/>
    <s v="MARCO AHUMADA"/>
    <d v="2019-04-23T00:00:00"/>
    <x v="3"/>
    <s v="213818"/>
    <s v="ALEGRE CAPO JAVIER ARTU"/>
    <s v="PE"/>
    <s v="408 ALLURE PLUS THP"/>
    <s v="AA040QA"/>
    <d v="2016-04-11T00:00:00"/>
    <n v="0"/>
    <n v="5.36"/>
    <n v="0.62"/>
    <n v="6.1999999999999998E-3"/>
    <n v="0"/>
    <n v="0"/>
    <n v="0"/>
    <n v="0"/>
    <n v="0"/>
    <n v="0"/>
    <s v="CRISTIAN BARRIONUEVO"/>
    <n v="91"/>
    <n v="0.82"/>
    <n v="859.51"/>
    <n v="0.82"/>
    <n v="0.91"/>
    <b v="1"/>
  </r>
  <r>
    <s v="3"/>
    <x v="2"/>
    <s v="16705022"/>
    <s v="214"/>
    <s v="MARCO AHUMADA"/>
    <d v="2019-04-23T00:00:00"/>
    <x v="3"/>
    <s v="38522"/>
    <s v="MORONI CARLOS EDUARDO"/>
    <s v="PE"/>
    <s v="308 FELINE 1.6 HDI  BUE"/>
    <s v="AB067VA"/>
    <d v="2017-03-23T00:00:00"/>
    <n v="0"/>
    <m/>
    <n v="0"/>
    <n v="0"/>
    <n v="1739.09"/>
    <n v="1968.8"/>
    <n v="53.1"/>
    <n v="0.53100000000000003"/>
    <n v="1514.06"/>
    <n v="0"/>
    <s v="MERCADO CARLOS"/>
    <n v="51"/>
    <n v="0.78"/>
    <n v="475.21"/>
    <n v="0.78"/>
    <n v="0.5"/>
    <b v="0"/>
  </r>
  <r>
    <s v="3"/>
    <x v="4"/>
    <s v="16698514"/>
    <s v="4"/>
    <s v="ROMERO WALTER"/>
    <d v="2019-04-23T00:00:00"/>
    <x v="3"/>
    <s v="116"/>
    <s v="GARANTIA"/>
    <s v="PE"/>
    <s v="PARTNER PATAGONICA VTC PL"/>
    <s v="AC612UR"/>
    <d v="2018-04-18T00:00:00"/>
    <n v="0"/>
    <m/>
    <n v="0"/>
    <n v="0"/>
    <n v="0"/>
    <n v="0"/>
    <n v="0"/>
    <n v="0"/>
    <n v="0"/>
    <n v="2.77"/>
    <s v="ROBLEDO RUBEN"/>
    <n v="50"/>
    <n v="0.22"/>
    <n v="934.3"/>
    <n v="0.22"/>
    <n v="0.7"/>
    <b v="1"/>
  </r>
  <r>
    <s v="3"/>
    <x v="4"/>
    <s v="16701293"/>
    <s v="4"/>
    <s v="ROMERO WALTER"/>
    <d v="2019-04-23T00:00:00"/>
    <x v="3"/>
    <s v="116"/>
    <s v="GARANTIA"/>
    <s v="PE"/>
    <s v="301-ALLURE PLUS 1.6 TIP`T"/>
    <s v="AC992VK"/>
    <d v="2018-04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05641"/>
    <s v="214"/>
    <s v="MARCO AHUMADA"/>
    <d v="2019-04-23T00:00:00"/>
    <x v="3"/>
    <s v="248220"/>
    <s v="JURE EVELIN"/>
    <s v="PE"/>
    <s v="2008 ALLURE 1.6"/>
    <s v="AB147PP"/>
    <d v="2017-03-31T00:00:00"/>
    <n v="1.71"/>
    <n v="18.600000000000001"/>
    <n v="0.47"/>
    <n v="4.6999999999999993E-3"/>
    <n v="3426.36"/>
    <n v="604.64"/>
    <n v="15"/>
    <n v="0.15"/>
    <n v="1472.54"/>
    <n v="0"/>
    <s v="MERCADO CARLOS"/>
    <n v="51"/>
    <n v="1.95"/>
    <n v="3938.43"/>
    <n v="1.95"/>
    <n v="1.71"/>
    <b v="0"/>
  </r>
  <r>
    <s v="3"/>
    <x v="2"/>
    <s v="16705661"/>
    <s v="4"/>
    <s v="ROMERO WALTER"/>
    <d v="2019-04-23T00:00:00"/>
    <x v="3"/>
    <s v="116498"/>
    <s v="ROQUE LUIS ERNESTO"/>
    <s v="PE"/>
    <s v="307 XS PREMIUM 2.0 5P 143"/>
    <s v="IOW-366"/>
    <d v="2010-01-28T00:00:00"/>
    <n v="0"/>
    <n v="7.76"/>
    <n v="1.1499999999999999"/>
    <n v="1.15E-2"/>
    <n v="3316.65"/>
    <n v="585.29"/>
    <n v="15"/>
    <n v="0.15"/>
    <n v="1795.82"/>
    <n v="0"/>
    <s v="AGUIRRE JONATHAN"/>
    <n v="28"/>
    <n v="1.1000000000000001"/>
    <n v="667.03"/>
    <n v="1.1000000000000001"/>
    <n v="0.71"/>
    <b v="0"/>
  </r>
  <r>
    <s v="3"/>
    <x v="0"/>
    <s v="16705961"/>
    <s v="082"/>
    <s v="ENZO RUIZ"/>
    <d v="2019-04-23T00:00:00"/>
    <x v="3"/>
    <s v="252080"/>
    <s v="SARAVIA MARIA DEL VALLE"/>
    <s v="PE"/>
    <s v="208 FELINE 1.6"/>
    <s v="AB814HB"/>
    <d v="2017-09-06T00:00:00"/>
    <n v="1.44"/>
    <m/>
    <n v="0"/>
    <n v="0"/>
    <n v="3788.86"/>
    <n v="0"/>
    <n v="0"/>
    <n v="0"/>
    <n v="1291.4100000000001"/>
    <n v="0"/>
    <s v="LUCAS DIGIOVANNI"/>
    <n v="90"/>
    <n v="1.77"/>
    <n v="2737.2"/>
    <n v="1.77"/>
    <n v="1.44"/>
    <b v="0"/>
  </r>
  <r>
    <s v="3"/>
    <x v="0"/>
    <s v="16706291"/>
    <s v="4"/>
    <s v="ROMERO WALTER"/>
    <d v="2019-04-23T00:00:00"/>
    <x v="3"/>
    <s v="269455"/>
    <s v="MONTIVERO MAXIMILIANO C"/>
    <s v="PE"/>
    <s v="408 - FELINE THP TIP TR"/>
    <s v="AA300CR"/>
    <d v="2016-07-13T00:00:00"/>
    <n v="0"/>
    <n v="9.6199999999999992"/>
    <n v="0.22"/>
    <n v="2.2000000000000001E-3"/>
    <n v="5236.7299999999996"/>
    <n v="924.12"/>
    <n v="15"/>
    <n v="0.15"/>
    <n v="3642.01"/>
    <n v="0"/>
    <s v="CRISTIAN BARRIONUEVO"/>
    <n v="91"/>
    <n v="1.08"/>
    <n v="4362.29"/>
    <n v="1.08"/>
    <n v="2.2999999999999998"/>
    <b v="1"/>
  </r>
  <r>
    <s v="3"/>
    <x v="2"/>
    <s v="16706294"/>
    <s v="4"/>
    <s v="ROMERO WALTER"/>
    <d v="2019-04-23T00:00:00"/>
    <x v="3"/>
    <s v="269455"/>
    <s v="MONTIVERO MAXIMILIANO C"/>
    <s v="PE"/>
    <s v="408 - FELINE THP TIP TR"/>
    <s v="AA300CR"/>
    <d v="2016-07-13T00:00:00"/>
    <n v="0"/>
    <m/>
    <n v="0"/>
    <n v="0"/>
    <n v="996.35"/>
    <n v="862.52"/>
    <n v="46.4"/>
    <n v="0.46399999999999997"/>
    <n v="900.03"/>
    <n v="0"/>
    <s v="CRISTIAN BARRIONUEVO"/>
    <n v="91"/>
    <n v="0.3"/>
    <n v="285.12"/>
    <n v="0.3"/>
    <n v="0.3"/>
    <b v="0"/>
  </r>
  <r>
    <s v="3"/>
    <x v="4"/>
    <s v="16654833"/>
    <s v="082"/>
    <s v="ENZO RUIZ"/>
    <d v="2019-04-23T00:00:00"/>
    <x v="3"/>
    <s v="116"/>
    <s v="GARANTIA"/>
    <s v="PE"/>
    <s v="2008 SPORT 1.6 THP"/>
    <s v="AC727OI"/>
    <d v="2018-05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98513"/>
    <s v="4"/>
    <s v="ROMERO WALTER"/>
    <d v="2019-04-23T00:00:00"/>
    <x v="3"/>
    <s v="116"/>
    <s v="GARANTIA"/>
    <s v="PE"/>
    <s v="PARTNER PATAGONICA VTC PL"/>
    <s v="AC612UR"/>
    <d v="2018-04-18T00:00:00"/>
    <n v="0"/>
    <m/>
    <n v="0"/>
    <n v="0"/>
    <n v="0"/>
    <n v="0"/>
    <n v="0"/>
    <n v="0"/>
    <n v="0"/>
    <n v="4.03"/>
    <s v="ROBLEDO RUBEN"/>
    <n v="50"/>
    <n v="0.32"/>
    <n v="667.36"/>
    <n v="0.32"/>
    <n v="0.5"/>
    <b v="1"/>
  </r>
  <r>
    <s v="3"/>
    <x v="4"/>
    <s v="16698512"/>
    <s v="4"/>
    <s v="ROMERO WALTER"/>
    <d v="2019-04-23T00:00:00"/>
    <x v="3"/>
    <s v="116"/>
    <s v="GARANTIA"/>
    <s v="PE"/>
    <s v="PARTNER PATAGONICA VTC PL"/>
    <s v="AC612UR"/>
    <d v="2018-04-18T00:00:00"/>
    <n v="2"/>
    <m/>
    <n v="0"/>
    <n v="0"/>
    <n v="11291.86"/>
    <n v="0"/>
    <n v="0"/>
    <n v="0"/>
    <n v="10145.290000000001"/>
    <n v="18.14"/>
    <s v="ROBLEDO RUBEN"/>
    <n v="50"/>
    <n v="1.44"/>
    <n v="2669.42"/>
    <n v="1.44"/>
    <n v="2"/>
    <b v="1"/>
  </r>
  <r>
    <s v="3"/>
    <x v="2"/>
    <s v="16710181"/>
    <s v="082"/>
    <s v="ENZO RUIZ"/>
    <d v="2019-04-23T00:00:00"/>
    <x v="3"/>
    <s v="228078"/>
    <s v="DELPINO ROSANA"/>
    <s v="PE"/>
    <s v="207 COMPACT ALLURE 1.4 N"/>
    <s v="PAR641"/>
    <d v="2015-08-11T00:00:00"/>
    <n v="0"/>
    <m/>
    <n v="0"/>
    <n v="0"/>
    <n v="0"/>
    <n v="0"/>
    <n v="0"/>
    <n v="0"/>
    <n v="0"/>
    <n v="0"/>
    <e v="#N/A"/>
    <s v=""/>
    <n v="0"/>
    <n v="408.68"/>
    <m/>
    <n v="0"/>
    <b v="0"/>
  </r>
  <r>
    <s v="3"/>
    <x v="4"/>
    <s v="16681772"/>
    <s v="082"/>
    <s v="ENZO RUIZ"/>
    <d v="2019-04-23T00:00:00"/>
    <x v="3"/>
    <s v="116"/>
    <s v="GARANTIA"/>
    <s v="PE"/>
    <s v="5008   THP"/>
    <s v="AC892VI"/>
    <d v="2018-07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13671"/>
    <s v="082"/>
    <s v="ENZO RUIZ"/>
    <d v="2019-04-24T00:00:00"/>
    <x v="3"/>
    <s v="268194"/>
    <s v="MONTIEL MARIANA ELIZABE"/>
    <s v="PE"/>
    <s v="// 208 ACTIVE 1.6 115"/>
    <s v="AD503PM"/>
    <d v="2019-03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713821"/>
    <s v="082"/>
    <s v="ENZO RUIZ"/>
    <d v="2019-04-24T00:00:00"/>
    <x v="3"/>
    <s v="631110"/>
    <s v="CARGOS ATENCION AL CLIE"/>
    <s v="PE"/>
    <s v="308 Allure Pack 1.6 HDI"/>
    <s v="AD483GV"/>
    <d v="2019-02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32521"/>
    <s v="4"/>
    <s v="ROMERO WALTER"/>
    <d v="2019-04-24T00:00:00"/>
    <x v="3"/>
    <s v="116"/>
    <s v="GARANTIA"/>
    <s v="PE"/>
    <s v="308 GTI"/>
    <s v="AC716NC"/>
    <d v="2018-04-05T00:00:00"/>
    <n v="0.3"/>
    <m/>
    <n v="0"/>
    <n v="0"/>
    <n v="3992.77"/>
    <n v="0"/>
    <n v="0"/>
    <n v="0"/>
    <n v="4933.43"/>
    <n v="0"/>
    <s v="CRISTIAN BARRIONUEVO"/>
    <n v="91"/>
    <n v="0.2"/>
    <n v="400.41"/>
    <n v="0.2"/>
    <n v="0.3"/>
    <b v="1"/>
  </r>
  <r>
    <s v="3"/>
    <x v="0"/>
    <s v="16683821"/>
    <s v="082"/>
    <s v="ENZO RUIZ"/>
    <d v="2019-04-24T00:00:00"/>
    <x v="3"/>
    <s v="245753"/>
    <s v="BUSTOS CECILIA SOLEDAD"/>
    <s v="PE"/>
    <s v="208 GT 1.6 THP"/>
    <s v="AC544HH"/>
    <d v="2018-03-28T00:00:00"/>
    <n v="3"/>
    <n v="5.7"/>
    <n v="0.1"/>
    <n v="1E-3"/>
    <n v="5065.1099999999997"/>
    <n v="0"/>
    <n v="0"/>
    <n v="0"/>
    <n v="2940.99"/>
    <n v="0"/>
    <s v="CRISTIAN BARRIONUEVO"/>
    <n v="91"/>
    <n v="0.79"/>
    <n v="5696.79"/>
    <n v="0.79"/>
    <n v="3"/>
    <b v="1"/>
  </r>
  <r>
    <s v="3"/>
    <x v="4"/>
    <s v="16706293"/>
    <s v="4"/>
    <s v="ROMERO WALTER"/>
    <d v="2019-04-24T00:00:00"/>
    <x v="3"/>
    <s v="116"/>
    <s v="GARANTIA"/>
    <s v="PE"/>
    <s v="408 - FELINE THP TIP TR"/>
    <s v="AA300CR"/>
    <d v="2016-07-13T00:00:00"/>
    <n v="1.9"/>
    <m/>
    <n v="0"/>
    <n v="0"/>
    <n v="8429.06"/>
    <n v="0"/>
    <n v="0"/>
    <n v="0"/>
    <n v="7244.04"/>
    <n v="0"/>
    <s v="MERCADO CARLOS"/>
    <n v="51"/>
    <n v="1.4"/>
    <n v="2535.9499999999998"/>
    <n v="1.4"/>
    <n v="1.9"/>
    <b v="1"/>
  </r>
  <r>
    <s v="3"/>
    <x v="4"/>
    <s v="16707442"/>
    <s v="214"/>
    <s v="MARCO AHUMADA"/>
    <d v="2019-04-24T00:00:00"/>
    <x v="3"/>
    <s v="116"/>
    <s v="GARANTIA"/>
    <s v="PE"/>
    <s v="208 FELINE 1.6"/>
    <s v="AC121QW"/>
    <d v="2018-01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07352"/>
    <s v="214"/>
    <s v="MARCO AHUMADA"/>
    <d v="2019-04-24T00:00:00"/>
    <x v="3"/>
    <s v="116"/>
    <s v="GARANTIA"/>
    <s v="PE"/>
    <s v="208 FELINE 1.6"/>
    <s v="AC323LN"/>
    <d v="2018-01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91591"/>
    <s v="4"/>
    <s v="ROMERO WALTER"/>
    <d v="2019-04-24T00:00:00"/>
    <x v="3"/>
    <s v="116"/>
    <s v="GARANTIA"/>
    <s v="PE"/>
    <s v="3008 - PREM PLUS 163CV"/>
    <s v="LOP-734"/>
    <d v="2012-08-11T00:00:00"/>
    <n v="0.3"/>
    <m/>
    <n v="0"/>
    <n v="0"/>
    <n v="3945.86"/>
    <n v="0"/>
    <n v="0"/>
    <n v="0"/>
    <n v="3682.87"/>
    <n v="0"/>
    <s v="CRISTIAN BARRIONUEVO"/>
    <n v="91"/>
    <n v="0.47"/>
    <n v="400.41"/>
    <n v="0.47"/>
    <n v="0.3"/>
    <b v="0"/>
  </r>
  <r>
    <s v="3"/>
    <x v="4"/>
    <s v="16665051"/>
    <s v="214"/>
    <s v="MARCO AHUMADA"/>
    <d v="2019-04-24T00:00:00"/>
    <x v="3"/>
    <s v="116"/>
    <s v="GARANTIA"/>
    <s v="PE"/>
    <s v="308 ALLURE 1.6  CBA."/>
    <s v="AA990HK"/>
    <d v="2017-01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11691"/>
    <s v="214"/>
    <s v="MARCO AHUMADA"/>
    <d v="2019-04-24T00:00:00"/>
    <x v="3"/>
    <s v="105154"/>
    <s v="SETIEN JULIETA BEATRIZ"/>
    <s v="PE"/>
    <s v="208 ALLURE 1.6 N 5P TOUCH"/>
    <s v="AA095YT"/>
    <d v="2016-05-04T00:00:00"/>
    <n v="1.42"/>
    <n v="0.66"/>
    <n v="0.02"/>
    <n v="2.0000000000000001E-4"/>
    <n v="3246.4"/>
    <n v="572.88"/>
    <n v="15"/>
    <n v="0.15"/>
    <n v="1303.1099999999999"/>
    <n v="0"/>
    <s v="LUCAS DIGIOVANNI"/>
    <n v="90"/>
    <n v="1.17"/>
    <n v="3285.29"/>
    <n v="1.17"/>
    <n v="1.42"/>
    <b v="1"/>
  </r>
  <r>
    <s v="3"/>
    <x v="0"/>
    <s v="16707311"/>
    <s v="214"/>
    <s v="MARCO AHUMADA"/>
    <d v="2019-04-24T00:00:00"/>
    <x v="3"/>
    <s v="248554"/>
    <s v="PEREZ COSEANI MARIANELA"/>
    <s v="PE"/>
    <s v="308 ALLURE 1.6 HDI"/>
    <s v="AB428YH"/>
    <d v="2017-06-30T00:00:00"/>
    <n v="1.61"/>
    <n v="3.73"/>
    <n v="0.1"/>
    <n v="1E-3"/>
    <n v="4515.9399999999996"/>
    <n v="796.93"/>
    <n v="15"/>
    <n v="0.15"/>
    <n v="2482.27"/>
    <n v="0"/>
    <s v="CRISTIAN BARRIONUEVO"/>
    <n v="91"/>
    <n v="1.23"/>
    <n v="3721.89"/>
    <n v="1.23"/>
    <n v="1.61"/>
    <b v="1"/>
  </r>
  <r>
    <s v="3"/>
    <x v="4"/>
    <s v="16707351"/>
    <s v="214"/>
    <s v="MARCO AHUMADA"/>
    <d v="2019-04-24T00:00:00"/>
    <x v="3"/>
    <s v="116"/>
    <s v="GARANTIA"/>
    <s v="PE"/>
    <s v="208 FELINE 1.6"/>
    <s v="AC323LN"/>
    <d v="2018-01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01352"/>
    <s v="4"/>
    <s v="ROMERO WALTER"/>
    <d v="2019-04-24T00:00:00"/>
    <x v="3"/>
    <s v="53879"/>
    <s v="RICCIUTI CARLOS RUBEN"/>
    <s v="PE"/>
    <s v="PARTNER PATAGONICA 1.9 D"/>
    <s v="HCX-109"/>
    <d v="2008-04-22T00:00:00"/>
    <n v="0"/>
    <m/>
    <n v="0"/>
    <n v="0"/>
    <n v="339.7"/>
    <n v="0"/>
    <n v="0"/>
    <n v="0"/>
    <n v="107.45"/>
    <n v="0"/>
    <s v="SALVATICO ARIEL"/>
    <n v="25"/>
    <n v="1.0900000000000001"/>
    <n v="1900.83"/>
    <n v="1.0900000000000001"/>
    <n v="1"/>
    <b v="0"/>
  </r>
  <r>
    <s v="3"/>
    <x v="0"/>
    <s v="16707811"/>
    <s v="082"/>
    <s v="ENZO RUIZ"/>
    <d v="2019-04-24T00:00:00"/>
    <x v="3"/>
    <s v="19265"/>
    <s v="SAPORITI S.A."/>
    <s v="PE"/>
    <s v="2008 ALLURE 1.6"/>
    <s v="AB121DT"/>
    <d v="2017-03-23T00:00:00"/>
    <n v="1.72"/>
    <n v="326.94"/>
    <n v="10"/>
    <n v="0.1"/>
    <n v="3256.8"/>
    <n v="574.72"/>
    <n v="15"/>
    <n v="0.15"/>
    <n v="1314.3"/>
    <n v="0"/>
    <s v="CRISTIAN BARRIONUEVO"/>
    <n v="91"/>
    <n v="1.02"/>
    <n v="2942.49"/>
    <n v="1.02"/>
    <n v="1.72"/>
    <b v="1"/>
  </r>
  <r>
    <s v="3"/>
    <x v="0"/>
    <s v="16705761"/>
    <s v="214"/>
    <s v="MARCO AHUMADA"/>
    <d v="2019-04-24T00:00:00"/>
    <x v="3"/>
    <s v="240392"/>
    <s v="STEFANOV GRISELDA NOEMI"/>
    <s v="PE"/>
    <s v="208 ACTIVE 1.5"/>
    <s v="AB554OQ"/>
    <d v="2017-07-18T00:00:00"/>
    <n v="1.84"/>
    <n v="13.63"/>
    <n v="0.32"/>
    <n v="3.2000000000000002E-3"/>
    <n v="3220.54"/>
    <n v="568.32000000000005"/>
    <n v="15"/>
    <n v="0.15"/>
    <n v="1291.4100000000001"/>
    <n v="0"/>
    <s v="SALVATICO ARIEL"/>
    <n v="25"/>
    <n v="1.38"/>
    <n v="4244.22"/>
    <n v="1.38"/>
    <n v="1.84"/>
    <b v="1"/>
  </r>
  <r>
    <s v="3"/>
    <x v="4"/>
    <s v="16671102"/>
    <s v="214"/>
    <s v="MARCO AHUMADA"/>
    <d v="2019-04-24T00:00:00"/>
    <x v="3"/>
    <s v="116"/>
    <s v="GARANTIA"/>
    <s v="PE"/>
    <s v="5008 ALLURE THP TIPTRONIC"/>
    <s v="AC558WW"/>
    <d v="2018-03-21T00:00:00"/>
    <n v="2.8"/>
    <m/>
    <n v="0"/>
    <n v="0"/>
    <n v="6513.76"/>
    <n v="0"/>
    <n v="0"/>
    <n v="0"/>
    <n v="5900.37"/>
    <n v="-146.16"/>
    <s v="MERCADO CARLOS"/>
    <n v="51"/>
    <n v="4.7300000000000004"/>
    <n v="3737.19"/>
    <n v="4.7300000000000004"/>
    <n v="0"/>
    <b v="0"/>
  </r>
  <r>
    <s v="3"/>
    <x v="0"/>
    <s v="16706032"/>
    <s v="214"/>
    <s v="MARCO AHUMADA"/>
    <d v="2019-04-24T00:00:00"/>
    <x v="3"/>
    <s v="212471"/>
    <s v="LOGHINET SOLUCIONES SRL"/>
    <s v="PE"/>
    <s v="308 FELINE THP"/>
    <s v="AA980ZB"/>
    <d v="2017-03-10T00:00:00"/>
    <n v="0"/>
    <m/>
    <n v="0"/>
    <n v="0"/>
    <n v="0"/>
    <n v="0"/>
    <n v="0"/>
    <n v="0"/>
    <n v="0"/>
    <n v="0"/>
    <e v="#N/A"/>
    <s v=""/>
    <n v="0"/>
    <n v="1900.83"/>
    <m/>
    <n v="0"/>
    <b v="0"/>
  </r>
  <r>
    <s v="3"/>
    <x v="2"/>
    <s v="16704522"/>
    <s v="4"/>
    <s v="ROMERO WALTER"/>
    <d v="2019-04-24T00:00:00"/>
    <x v="3"/>
    <s v="269481"/>
    <s v="JUAREZ LUCCA TOMAS"/>
    <s v="PE"/>
    <s v="208 ALLURE 1.6 115"/>
    <s v="AC935IZ"/>
    <d v="2018-08-16T00:00:00"/>
    <n v="0"/>
    <m/>
    <n v="0"/>
    <n v="0"/>
    <n v="1720.28"/>
    <n v="1266.32"/>
    <n v="42.4"/>
    <n v="0.42399999999999999"/>
    <n v="1561.94"/>
    <n v="0"/>
    <s v="AGUIRRE JONATHAN"/>
    <n v="28"/>
    <n v="0.35"/>
    <n v="285.12"/>
    <n v="0.35"/>
    <n v="0.3"/>
    <b v="0"/>
  </r>
  <r>
    <s v="3"/>
    <x v="3"/>
    <s v="16713971"/>
    <s v="082"/>
    <s v="ENZO RUIZ"/>
    <d v="2019-04-24T00:00:00"/>
    <x v="3"/>
    <s v="631110"/>
    <s v="CARGOS ATENCION AL CLIE"/>
    <s v="PE"/>
    <s v="2008 Sport 1.6 THP 165"/>
    <s v="AD503RW"/>
    <d v="2019-03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97122"/>
    <s v="082"/>
    <s v="ENZO RUIZ"/>
    <d v="2019-04-24T00:00:00"/>
    <x v="3"/>
    <s v="205784"/>
    <s v="GORRITI GRACIELA"/>
    <s v="PE"/>
    <s v="308 ALLURE 1.6N NAV"/>
    <s v="NPR-114"/>
    <d v="2014-03-08T00:00:00"/>
    <n v="0"/>
    <m/>
    <n v="0"/>
    <n v="0"/>
    <n v="1976.58"/>
    <n v="0"/>
    <n v="0"/>
    <n v="0"/>
    <n v="1242.54"/>
    <n v="1.64"/>
    <s v="ROBLEDO RUBEN"/>
    <n v="50"/>
    <n v="0.13"/>
    <n v="1900.82"/>
    <n v="0.13"/>
    <n v="2"/>
    <b v="1"/>
  </r>
  <r>
    <s v="3"/>
    <x v="7"/>
    <s v="16704181"/>
    <s v="087"/>
    <s v="JUAN MARCELO AGUIRRE"/>
    <d v="2019-04-24T00:00:00"/>
    <x v="3"/>
    <s v="115203"/>
    <s v="REPARACIONES Y GTOS PRE"/>
    <s v="PE"/>
    <s v="408 FELINE THP TIPTRONIC"/>
    <s v="AC633EX"/>
    <d v="2018-04-19T00:00:00"/>
    <n v="0"/>
    <m/>
    <n v="0"/>
    <n v="0"/>
    <n v="0"/>
    <n v="0"/>
    <n v="0"/>
    <n v="0"/>
    <n v="0"/>
    <n v="142.4"/>
    <s v="PUEYO GUSTAVO"/>
    <n v="17"/>
    <n v="8.9"/>
    <n v="6840"/>
    <n v="8.9"/>
    <n v="9"/>
    <b v="1"/>
  </r>
  <r>
    <s v="3"/>
    <x v="4"/>
    <s v="16661021"/>
    <s v="214"/>
    <s v="MARCO AHUMADA"/>
    <d v="2019-04-24T00:00:00"/>
    <x v="3"/>
    <s v="116"/>
    <s v="GARANTIA"/>
    <s v="PE"/>
    <s v="308 FELINE THP"/>
    <s v="AC226EA"/>
    <d v="2018-01-04T00:00:00"/>
    <n v="0.5"/>
    <m/>
    <n v="0"/>
    <n v="0"/>
    <n v="6079.97"/>
    <n v="0"/>
    <n v="0"/>
    <n v="0"/>
    <n v="5516.74"/>
    <n v="16.87"/>
    <s v="YANCE RAUL"/>
    <n v="16"/>
    <n v="0.85"/>
    <n v="667.36"/>
    <n v="0.85"/>
    <n v="0.5"/>
    <b v="0"/>
  </r>
  <r>
    <s v="3"/>
    <x v="4"/>
    <s v="16711962"/>
    <s v="87"/>
    <s v="ALEJANDRO DIAZ"/>
    <d v="2019-04-24T00:00:00"/>
    <x v="3"/>
    <s v="116"/>
    <s v="GARANTIA"/>
    <s v="PE"/>
    <s v="// 208 GT 1.6 THP 165"/>
    <s v="AD523HZ"/>
    <d v="2019-04-04T00:00:00"/>
    <n v="0"/>
    <m/>
    <n v="0"/>
    <n v="0"/>
    <n v="0"/>
    <n v="0"/>
    <n v="0"/>
    <n v="0"/>
    <n v="0"/>
    <n v="10.08"/>
    <s v="ROBLEDO RUBEN"/>
    <n v="50"/>
    <n v="0.8"/>
    <n v="667.36"/>
    <n v="0.8"/>
    <n v="0.5"/>
    <b v="0"/>
  </r>
  <r>
    <s v="3"/>
    <x v="4"/>
    <s v="16705962"/>
    <s v="082"/>
    <s v="ENZO RUIZ"/>
    <d v="2019-04-24T00:00:00"/>
    <x v="3"/>
    <s v="116"/>
    <s v="GARANTIA"/>
    <s v="PE"/>
    <s v="208 FELINE 1.6"/>
    <s v="AB814HB"/>
    <d v="2017-09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713911"/>
    <s v="082"/>
    <s v="ENZO RUIZ"/>
    <d v="2019-04-24T00:00:00"/>
    <x v="3"/>
    <s v="631110"/>
    <s v="CARGOS ATENCION AL CLIE"/>
    <s v="PE"/>
    <s v="Partner Confort 1.6 HDI 9"/>
    <s v="AD488MS"/>
    <d v="2019-03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06031"/>
    <s v="214"/>
    <s v="MARCO AHUMADA"/>
    <d v="2019-04-24T00:00:00"/>
    <x v="3"/>
    <s v="212471"/>
    <s v="LOGHINET SOLUCIONES SRL"/>
    <s v="PE"/>
    <s v="308 FELINE THP"/>
    <s v="AA980ZB"/>
    <d v="2017-03-10T00:00:00"/>
    <n v="2.5099999999999998"/>
    <n v="6.97"/>
    <n v="0.12"/>
    <n v="1.1999999999999999E-3"/>
    <n v="3765.13"/>
    <n v="664.43"/>
    <n v="15"/>
    <n v="0.15"/>
    <n v="2627.86"/>
    <n v="0"/>
    <s v="CRISTIAN BARRIONUEVO"/>
    <n v="91"/>
    <n v="0.73"/>
    <n v="5801.3"/>
    <n v="0.73"/>
    <n v="2.5099999999999998"/>
    <b v="1"/>
  </r>
  <r>
    <s v="3"/>
    <x v="2"/>
    <s v="16705001"/>
    <s v="082"/>
    <s v="ENZO RUIZ"/>
    <d v="2019-04-24T00:00:00"/>
    <x v="3"/>
    <s v="197578"/>
    <s v="VILLARROEL TENORIO FIDE"/>
    <s v="PE"/>
    <s v="PARTNER PATAGONICA 1.6 HD"/>
    <s v="AB687HW"/>
    <d v="2017-08-28T00:00:00"/>
    <n v="0"/>
    <n v="123.55"/>
    <n v="10"/>
    <n v="0.1"/>
    <n v="4202.68"/>
    <n v="741.65"/>
    <n v="15"/>
    <n v="0.15"/>
    <n v="2274.2199999999998"/>
    <n v="0"/>
    <s v="MERCADO CARLOS"/>
    <n v="51"/>
    <n v="1.72"/>
    <n v="1111.98"/>
    <n v="1.72"/>
    <n v="1.3"/>
    <b v="0"/>
  </r>
  <r>
    <s v="3"/>
    <x v="0"/>
    <s v="16696611"/>
    <s v="214"/>
    <s v="MARCO AHUMADA"/>
    <d v="2019-04-24T00:00:00"/>
    <x v="3"/>
    <s v="265401"/>
    <s v="YUBI CHRISTIAN JORGE"/>
    <s v="PE"/>
    <s v="2008 SPORT 1.6 THP 165"/>
    <s v="AD276SE"/>
    <d v="2018-11-08T00:00:00"/>
    <n v="2.4700000000000002"/>
    <n v="17.72"/>
    <n v="0.31"/>
    <n v="3.0999999999999999E-3"/>
    <n v="5065.1099999999997"/>
    <n v="0"/>
    <n v="0"/>
    <n v="0"/>
    <n v="2940.99"/>
    <n v="0"/>
    <s v="CRISTIAN BARRIONUEVO"/>
    <n v="91"/>
    <n v="1.21"/>
    <n v="5697.98"/>
    <n v="1.21"/>
    <n v="2.4700000000000002"/>
    <b v="1"/>
  </r>
  <r>
    <s v="3"/>
    <x v="0"/>
    <s v="16697121"/>
    <s v="082"/>
    <s v="ENZO RUIZ"/>
    <d v="2019-04-24T00:00:00"/>
    <x v="3"/>
    <s v="205784"/>
    <s v="GORRITI GRACIELA"/>
    <s v="PE"/>
    <s v="308 ALLURE 1.6N NAV"/>
    <s v="NPR-114"/>
    <d v="2014-03-08T00:00:00"/>
    <n v="6.31"/>
    <m/>
    <n v="0"/>
    <n v="0"/>
    <n v="9571.2800000000007"/>
    <n v="0"/>
    <n v="0"/>
    <n v="0"/>
    <n v="4662.66"/>
    <n v="68.88"/>
    <s v="YANCE RAUL"/>
    <n v="16"/>
    <n v="1.1499999999999999"/>
    <n v="11994.24"/>
    <n v="1.1499999999999999"/>
    <n v="2.09"/>
    <b v="1"/>
  </r>
  <r>
    <s v="3"/>
    <x v="0"/>
    <s v="16697121"/>
    <s v="082"/>
    <s v="ENZO RUIZ"/>
    <d v="2019-04-24T00:00:00"/>
    <x v="3"/>
    <s v="205784"/>
    <s v="GORRITI GRACIELA"/>
    <s v="PE"/>
    <s v="308 ALLURE 1.6N NAV"/>
    <s v="NPR-114"/>
    <d v="2014-03-08T00:00:00"/>
    <m/>
    <m/>
    <m/>
    <n v="0"/>
    <m/>
    <m/>
    <m/>
    <n v="0"/>
    <m/>
    <m/>
    <s v="RODRIGO IBARRA."/>
    <n v="54"/>
    <n v="2.3199999999999998"/>
    <m/>
    <n v="2.3199999999999998"/>
    <n v="4.22"/>
    <b v="1"/>
  </r>
  <r>
    <s v="3"/>
    <x v="4"/>
    <s v="16705441"/>
    <s v="082"/>
    <s v="ENZO RUIZ"/>
    <d v="2019-04-24T00:00:00"/>
    <x v="3"/>
    <s v="116"/>
    <s v="GARANTIA"/>
    <s v="PE"/>
    <s v="5008 FELINE TIPTRONIC"/>
    <s v="AC131AX"/>
    <d v="2017-12-28T00:00:00"/>
    <n v="1.6"/>
    <m/>
    <n v="0"/>
    <n v="0"/>
    <n v="28634.83"/>
    <n v="0"/>
    <n v="0"/>
    <n v="0"/>
    <n v="24968.59"/>
    <n v="27.79"/>
    <s v="YANCE RAUL"/>
    <n v="16"/>
    <n v="1.4"/>
    <n v="2135.54"/>
    <n v="1.4"/>
    <n v="1.6"/>
    <b v="1"/>
  </r>
  <r>
    <s v="3"/>
    <x v="0"/>
    <s v="16705471"/>
    <s v="4"/>
    <s v="ROMERO WALTER"/>
    <d v="2019-04-24T00:00:00"/>
    <x v="3"/>
    <s v="191814"/>
    <s v="SALAMONE ANTONIO"/>
    <s v="PE"/>
    <s v="408 FELINE THP TIPTRONIC"/>
    <s v="AA304JK"/>
    <d v="2016-06-29T00:00:00"/>
    <n v="0"/>
    <n v="4.5599999999999996"/>
    <n v="0.1"/>
    <n v="1E-3"/>
    <n v="4949.66"/>
    <n v="873.46"/>
    <n v="15"/>
    <n v="0.15"/>
    <n v="3513.61"/>
    <n v="0"/>
    <s v="LUCAS DIGIOVANNI"/>
    <n v="90"/>
    <n v="1.35"/>
    <n v="4554.12"/>
    <n v="1.35"/>
    <n v="1.97"/>
    <b v="1"/>
  </r>
  <r>
    <s v="3"/>
    <x v="7"/>
    <s v="16710211"/>
    <s v="087"/>
    <s v="JUAN MARCELO AGUIRRE"/>
    <d v="2019-04-24T00:00:00"/>
    <x v="3"/>
    <s v="115203"/>
    <s v="REPARACIONES Y GTOS PRE"/>
    <s v="PE"/>
    <s v="2008 CROSSWAY 1.6 115"/>
    <s v="KB000020"/>
    <d v="2018-01-01T00:00:00"/>
    <n v="0"/>
    <m/>
    <n v="0"/>
    <n v="0"/>
    <n v="3788.86"/>
    <n v="0"/>
    <n v="0"/>
    <n v="0"/>
    <n v="1291.4100000000001"/>
    <n v="0"/>
    <s v="CRISTIAN BARRIONUEVO"/>
    <n v="91"/>
    <n v="0.53"/>
    <n v="1520"/>
    <n v="0.53"/>
    <n v="2"/>
    <b v="1"/>
  </r>
  <r>
    <s v="3"/>
    <x v="17"/>
    <s v="16701481"/>
    <s v="8"/>
    <s v="LUIS SILVESTRE GONZALEZ"/>
    <d v="2019-04-24T00:00:00"/>
    <x v="3"/>
    <s v="2441"/>
    <s v="SAN CRISTOBAL SOCIEDAD"/>
    <s v="PE"/>
    <s v="208 ALLURE 1.6 CBA."/>
    <s v="AB799WP"/>
    <d v="2017-09-14T00:00:00"/>
    <n v="0"/>
    <m/>
    <n v="0"/>
    <n v="0"/>
    <n v="14133.19"/>
    <n v="1927.25"/>
    <n v="12"/>
    <n v="0.12"/>
    <n v="4408.9399999999996"/>
    <n v="19.850000000000001"/>
    <s v="RODRIGO IBARRA."/>
    <n v="54"/>
    <n v="1"/>
    <n v="1273.55"/>
    <n v="1"/>
    <n v="1"/>
    <b v="0"/>
  </r>
  <r>
    <s v="3"/>
    <x v="0"/>
    <s v="16703731"/>
    <s v="082"/>
    <s v="ENZO RUIZ"/>
    <d v="2019-04-24T00:00:00"/>
    <x v="3"/>
    <s v="261157"/>
    <s v="LE BIHAN ADRIANA CATALI"/>
    <s v="PE"/>
    <s v="301 ALLURE 1.6 HDI"/>
    <s v="AC769VT"/>
    <d v="2018-05-28T00:00:00"/>
    <n v="2"/>
    <n v="64.63"/>
    <n v="1.7"/>
    <n v="1.7000000000000001E-2"/>
    <n v="5495.36"/>
    <n v="0"/>
    <n v="0"/>
    <n v="0"/>
    <n v="2555.23"/>
    <n v="0"/>
    <s v="AGUIRRE JONATHAN"/>
    <n v="28"/>
    <n v="1.45"/>
    <n v="3737.03"/>
    <n v="1.45"/>
    <n v="2"/>
    <b v="1"/>
  </r>
  <r>
    <s v="3"/>
    <x v="5"/>
    <s v="16704523"/>
    <s v="4"/>
    <s v="ROMERO WALTER"/>
    <d v="2019-04-24T00:00:00"/>
    <x v="3"/>
    <s v="269481"/>
    <s v="JUAREZ LUCCA TOMAS"/>
    <s v="PE"/>
    <s v="208 ALLURE 1.6 115"/>
    <s v="AC935IZ"/>
    <d v="2018-08-16T00:00:00"/>
    <n v="0"/>
    <m/>
    <n v="0"/>
    <n v="0"/>
    <n v="0"/>
    <n v="0"/>
    <n v="0"/>
    <n v="0"/>
    <n v="0"/>
    <n v="1200"/>
    <e v="#N/A"/>
    <s v=""/>
    <n v="0"/>
    <n v="0"/>
    <m/>
    <n v="0"/>
    <b v="0"/>
  </r>
  <r>
    <s v="3"/>
    <x v="4"/>
    <s v="16705021"/>
    <s v="214"/>
    <s v="MARCO AHUMADA"/>
    <d v="2019-04-24T00:00:00"/>
    <x v="3"/>
    <s v="116"/>
    <s v="GARANTIA"/>
    <s v="PE"/>
    <s v="308 FELINE 1.6 HDI  BUE"/>
    <s v="AB067VA"/>
    <d v="2017-03-23T00:00:00"/>
    <n v="1.9"/>
    <m/>
    <n v="0"/>
    <n v="0"/>
    <n v="8429.06"/>
    <n v="0"/>
    <n v="0"/>
    <n v="0"/>
    <n v="7244.04"/>
    <n v="0"/>
    <s v="MERCADO CARLOS"/>
    <n v="51"/>
    <n v="2.13"/>
    <n v="2535.9499999999998"/>
    <n v="2.13"/>
    <n v="1.9"/>
    <b v="0"/>
  </r>
  <r>
    <s v="3"/>
    <x v="0"/>
    <s v="16705551"/>
    <s v="4"/>
    <s v="ROMERO WALTER"/>
    <d v="2019-04-24T00:00:00"/>
    <x v="3"/>
    <s v="245183"/>
    <s v="LUJAN JORGE ANTONIO"/>
    <s v="PE"/>
    <s v="308 FELINE 1.6 HDI"/>
    <s v="AA976FX"/>
    <d v="2017-02-03T00:00:00"/>
    <n v="0"/>
    <m/>
    <n v="0"/>
    <n v="0"/>
    <n v="5561.81"/>
    <n v="981.49"/>
    <n v="15"/>
    <n v="0.15"/>
    <n v="3255.87"/>
    <n v="25.21"/>
    <s v="YANCE RAUL"/>
    <n v="16"/>
    <n v="1.27"/>
    <n v="4752.08"/>
    <n v="1.27"/>
    <n v="1.61"/>
    <b v="1"/>
  </r>
  <r>
    <s v="3"/>
    <x v="0"/>
    <s v="16705551"/>
    <s v="4"/>
    <s v="ROMERO WALTER"/>
    <d v="2019-04-24T00:00:00"/>
    <x v="3"/>
    <s v="245183"/>
    <s v="LUJAN JORGE ANTONIO"/>
    <s v="PE"/>
    <s v="308 FELINE 1.6 HDI"/>
    <s v="AA976FX"/>
    <d v="2017-02-03T00:00:00"/>
    <m/>
    <m/>
    <m/>
    <n v="0"/>
    <m/>
    <m/>
    <m/>
    <n v="0"/>
    <m/>
    <m/>
    <s v="LUCAS DIGIOVANNI"/>
    <n v="90"/>
    <n v="0.7"/>
    <m/>
    <n v="0.7"/>
    <n v="0.89"/>
    <b v="1"/>
  </r>
  <r>
    <s v="3"/>
    <x v="4"/>
    <s v="16705963"/>
    <s v="082"/>
    <s v="ENZO RUIZ"/>
    <d v="2019-04-24T00:00:00"/>
    <x v="3"/>
    <s v="116"/>
    <s v="GARANTIA"/>
    <s v="PE"/>
    <s v="208 FELINE 1.6"/>
    <s v="AB814HB"/>
    <d v="2017-09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06292"/>
    <s v="4"/>
    <s v="ROMERO WALTER"/>
    <d v="2019-04-24T00:00:00"/>
    <x v="3"/>
    <s v="116"/>
    <s v="GARANTIA"/>
    <s v="PE"/>
    <s v="408 - FELINE THP TIP TR"/>
    <s v="AA300CR"/>
    <d v="2016-07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06681"/>
    <s v="214"/>
    <s v="MARCO AHUMADA"/>
    <d v="2019-04-24T00:00:00"/>
    <x v="3"/>
    <s v="257787"/>
    <s v="MILANESIO PABLO AGUSTIN"/>
    <s v="PE"/>
    <s v="208 ACTIVE 1.6"/>
    <s v="AC481JD"/>
    <d v="2018-02-26T00:00:00"/>
    <n v="2.16"/>
    <n v="10.5"/>
    <n v="0.21"/>
    <n v="2.0999999999999999E-3"/>
    <n v="3409.97"/>
    <n v="378.89"/>
    <n v="10"/>
    <n v="0.1"/>
    <n v="1291.4100000000001"/>
    <n v="24.62"/>
    <s v="RODRIGO IBARRA."/>
    <n v="54"/>
    <n v="1.24"/>
    <n v="4987.8500000000004"/>
    <n v="1.24"/>
    <n v="2.16"/>
    <b v="1"/>
  </r>
  <r>
    <s v="3"/>
    <x v="2"/>
    <s v="16708422"/>
    <s v="4"/>
    <s v="ROMERO WALTER"/>
    <d v="2019-04-24T00:00:00"/>
    <x v="3"/>
    <s v="143834"/>
    <s v="GENTILINI ALFREDO LUIS"/>
    <s v="PE"/>
    <s v="308 SPORT"/>
    <s v="MXO-378"/>
    <d v="2013-08-22T00:00:00"/>
    <n v="0"/>
    <m/>
    <n v="0"/>
    <n v="0"/>
    <n v="2792.65"/>
    <n v="0"/>
    <n v="0"/>
    <n v="0"/>
    <n v="1790.4"/>
    <n v="16.48"/>
    <s v="RODRIGO IBARRA."/>
    <n v="54"/>
    <n v="0.83"/>
    <n v="950.41"/>
    <n v="0.83"/>
    <n v="1"/>
    <b v="1"/>
  </r>
  <r>
    <s v="3"/>
    <x v="0"/>
    <s v="16695661"/>
    <s v="4"/>
    <s v="ROMERO WALTER"/>
    <d v="2019-04-24T00:00:00"/>
    <x v="3"/>
    <s v="220875"/>
    <s v="GIOINO ANDRES EMILIANO"/>
    <s v="PE"/>
    <s v="208 ALLURE 1.6 N 5P TOUCH"/>
    <s v="PGC-123"/>
    <d v="2015-10-13T00:00:00"/>
    <n v="0"/>
    <m/>
    <n v="0"/>
    <n v="0"/>
    <n v="3772.19"/>
    <n v="665.66"/>
    <n v="15"/>
    <n v="0.15"/>
    <n v="1608.53"/>
    <n v="4.03"/>
    <s v="ROBLEDO RUBEN"/>
    <n v="50"/>
    <n v="0.32"/>
    <n v="3801.66"/>
    <n v="2.08"/>
    <n v="0.27"/>
    <b v="0"/>
  </r>
  <r>
    <s v="3"/>
    <x v="0"/>
    <s v="16695661"/>
    <s v="4"/>
    <s v="ROMERO WALTER"/>
    <d v="2019-04-24T00:00:00"/>
    <x v="3"/>
    <s v="220875"/>
    <s v="GIOINO ANDRES EMILIANO"/>
    <s v="PE"/>
    <s v="208 ALLURE 1.6 N 5P TOUCH"/>
    <s v="PGC-123"/>
    <d v="2015-10-13T00:00:00"/>
    <m/>
    <m/>
    <m/>
    <n v="0"/>
    <m/>
    <m/>
    <m/>
    <n v="0"/>
    <m/>
    <m/>
    <s v="MERCADO CARLOS"/>
    <n v="51"/>
    <n v="2.08"/>
    <m/>
    <n v="0.32"/>
    <n v="1.73"/>
    <b v="1"/>
  </r>
  <r>
    <s v="3"/>
    <x v="0"/>
    <s v="16709821"/>
    <s v="082"/>
    <s v="ENZO RUIZ"/>
    <d v="2019-04-24T00:00:00"/>
    <x v="3"/>
    <s v="38948"/>
    <s v="CENTAURO S.A."/>
    <s v="PE"/>
    <s v="PARTNERCONFORT 1.6 HDI 5"/>
    <s v="AB738CY"/>
    <d v="2017-09-15T00:00:00"/>
    <n v="1.1000000000000001"/>
    <n v="313.64"/>
    <n v="15"/>
    <n v="0.15"/>
    <n v="4566.3"/>
    <n v="805.82"/>
    <n v="15"/>
    <n v="0.15"/>
    <n v="2497.34"/>
    <n v="0"/>
    <s v="MERCADO CARLOS"/>
    <n v="51"/>
    <n v="1.31"/>
    <n v="1777.27"/>
    <n v="1.31"/>
    <n v="1.1000000000000001"/>
    <b v="0"/>
  </r>
  <r>
    <s v="3"/>
    <x v="4"/>
    <s v="16681501"/>
    <s v="214"/>
    <s v="MARCO AHUMADA"/>
    <d v="2019-04-24T00:00:00"/>
    <x v="3"/>
    <s v="116"/>
    <s v="GARANTIA"/>
    <s v="PE"/>
    <s v="208 Allure 1.6 Tiptronic"/>
    <s v="AD515EX"/>
    <d v="2019-02-11T00:00:00"/>
    <n v="0"/>
    <m/>
    <n v="0"/>
    <n v="0"/>
    <n v="0"/>
    <n v="0"/>
    <n v="0"/>
    <n v="0"/>
    <n v="0"/>
    <n v="0"/>
    <s v="LUCAS DIGIOVANNI"/>
    <n v="90"/>
    <n v="0.62"/>
    <n v="667.36"/>
    <n v="0.62"/>
    <n v="0.5"/>
    <b v="0"/>
  </r>
  <r>
    <s v="3"/>
    <x v="0"/>
    <s v="16710621"/>
    <s v="4"/>
    <s v="ROMERO WALTER"/>
    <d v="2019-04-24T00:00:00"/>
    <x v="3"/>
    <s v="242424"/>
    <s v="ALVAREZ LUIS MARCOS"/>
    <s v="PE"/>
    <s v="308 SPORT  BUE"/>
    <s v="MPH457"/>
    <d v="2013-05-16T00:00:00"/>
    <n v="0"/>
    <m/>
    <n v="0"/>
    <n v="0"/>
    <n v="6243.95"/>
    <n v="1101.8699999999999"/>
    <n v="15"/>
    <n v="0.15"/>
    <n v="4638.54"/>
    <n v="35.729999999999997"/>
    <s v="RODRIGO IBARRA."/>
    <n v="54"/>
    <n v="1.8"/>
    <n v="3801.66"/>
    <n v="1.8"/>
    <n v="2"/>
    <b v="1"/>
  </r>
  <r>
    <s v="3"/>
    <x v="3"/>
    <s v="16713871"/>
    <s v="082"/>
    <s v="ENZO RUIZ"/>
    <d v="2019-04-24T00:00:00"/>
    <x v="3"/>
    <s v="631110"/>
    <s v="CARGOS ATENCION AL CLIE"/>
    <s v="PE"/>
    <s v="2008 ALLURE 1.6 115"/>
    <s v="AD461SX"/>
    <d v="2019-03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4"/>
    <s v="16703232"/>
    <s v="8"/>
    <s v="LUIS SILVESTRE GONZALEZ"/>
    <d v="2019-04-24T00:00:00"/>
    <x v="3"/>
    <s v="5796"/>
    <s v="LA SEGUNDA COOPERATIVA"/>
    <s v="PE"/>
    <s v="208 ALLURE 1.6 115"/>
    <s v="AD284BI"/>
    <d v="2018-10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11501"/>
    <s v="214"/>
    <s v="MARCO AHUMADA"/>
    <d v="2019-04-24T00:00:00"/>
    <x v="3"/>
    <s v="198865"/>
    <s v="PEREZ GERARDO"/>
    <s v="PE"/>
    <s v="208 GT 1.6 THP"/>
    <s v="AA925PA"/>
    <d v="2016-12-30T00:00:00"/>
    <n v="0"/>
    <n v="19.329999999999998"/>
    <n v="0.48"/>
    <n v="4.7999999999999996E-3"/>
    <n v="4364.13"/>
    <n v="770.13"/>
    <n v="15"/>
    <n v="0.15"/>
    <n v="2982.15"/>
    <n v="0"/>
    <s v="LUCAS DIGIOVANNI"/>
    <n v="90"/>
    <n v="0.9"/>
    <n v="4007.12"/>
    <n v="0.9"/>
    <n v="1.74"/>
    <b v="1"/>
  </r>
  <r>
    <s v="3"/>
    <x v="0"/>
    <s v="16708121"/>
    <s v="4"/>
    <s v="ROMERO WALTER"/>
    <d v="2019-04-24T00:00:00"/>
    <x v="3"/>
    <s v="242243"/>
    <s v="IUDICA DENIS MARTIN"/>
    <s v="PE"/>
    <s v="308 ALLURE 1.6"/>
    <s v="AC369HH"/>
    <d v="2018-02-23T00:00:00"/>
    <n v="0"/>
    <m/>
    <n v="0"/>
    <n v="0"/>
    <n v="3184.51"/>
    <n v="0"/>
    <n v="0"/>
    <n v="0"/>
    <n v="961.08"/>
    <n v="15.37"/>
    <s v="ROBLEDO RUBEN"/>
    <n v="50"/>
    <n v="1.22"/>
    <n v="5436.37"/>
    <n v="1.22"/>
    <n v="2.86"/>
    <b v="1"/>
  </r>
  <r>
    <s v="3"/>
    <x v="10"/>
    <s v="16683001"/>
    <s v="8"/>
    <s v="LUIS SILVESTRE GONZALEZ"/>
    <d v="2019-04-25T00:00:00"/>
    <x v="3"/>
    <s v="260562"/>
    <s v="MARCONATTO DIEGO CARLOS"/>
    <s v="PE"/>
    <s v="2008"/>
    <s v="AC474OD"/>
    <d v="2018-03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683002"/>
    <s v="8"/>
    <s v="LUIS SILVESTRE GONZALEZ"/>
    <d v="2019-04-25T00:00:00"/>
    <x v="3"/>
    <s v="260562"/>
    <s v="MARCONATTO DIEGO CARLOS"/>
    <s v="PE"/>
    <s v="2008"/>
    <s v="AC474OD"/>
    <d v="2018-03-13T00:00:00"/>
    <n v="0"/>
    <n v="429.2"/>
    <n v="9.9499999999999993"/>
    <n v="9.9499999999999991E-2"/>
    <n v="0"/>
    <n v="0"/>
    <n v="0"/>
    <n v="0"/>
    <n v="0"/>
    <n v="62.56"/>
    <s v="PEREYRA JUAN"/>
    <n v="18"/>
    <n v="1.1200000000000001"/>
    <n v="3884.39"/>
    <n v="3.91"/>
    <n v="1.1499999999999999"/>
    <b v="0"/>
  </r>
  <r>
    <s v="3"/>
    <x v="10"/>
    <s v="16683002"/>
    <s v="8"/>
    <s v="LUIS SILVESTRE GONZALEZ"/>
    <d v="2019-04-25T00:00:00"/>
    <x v="3"/>
    <s v="260562"/>
    <s v="MARCONATTO DIEGO CARLOS"/>
    <s v="PE"/>
    <s v="2008"/>
    <s v="AC474OD"/>
    <d v="2018-03-13T00:00:00"/>
    <m/>
    <m/>
    <m/>
    <n v="0"/>
    <m/>
    <m/>
    <m/>
    <n v="0"/>
    <m/>
    <m/>
    <s v="MIRANDA JUAN"/>
    <n v="55"/>
    <n v="3.91"/>
    <m/>
    <n v="1.1200000000000001"/>
    <n v="3.52"/>
    <b v="1"/>
  </r>
  <r>
    <s v="3"/>
    <x v="0"/>
    <s v="16709921"/>
    <s v="214"/>
    <s v="MARCO AHUMADA"/>
    <d v="2019-04-25T00:00:00"/>
    <x v="3"/>
    <s v="242624"/>
    <s v="GRANJA S.R.L."/>
    <s v="PE"/>
    <s v="PARTNER CONFORT 1.6 HDI 9"/>
    <s v="AC214TD"/>
    <d v="2018-01-08T00:00:00"/>
    <n v="0.92"/>
    <n v="2.13"/>
    <n v="0.1"/>
    <n v="1E-3"/>
    <n v="4566.3"/>
    <n v="805.82"/>
    <n v="15"/>
    <n v="0.15"/>
    <n v="2497.34"/>
    <n v="0"/>
    <s v="AGUIRRE JONATHAN"/>
    <n v="28"/>
    <n v="0.2"/>
    <n v="2126.8000000000002"/>
    <n v="0.2"/>
    <n v="0.92"/>
    <b v="1"/>
  </r>
  <r>
    <s v="3"/>
    <x v="10"/>
    <s v="16683571"/>
    <s v="8"/>
    <s v="LUIS SILVESTRE GONZALEZ"/>
    <d v="2019-04-25T00:00:00"/>
    <x v="3"/>
    <s v="168161"/>
    <s v="MORLEY CLAUDIO CESAR"/>
    <s v="PE"/>
    <s v="508 FELINE N TIP BUE"/>
    <s v="AA722PY"/>
    <d v="2016-11-15T00:00:00"/>
    <n v="0"/>
    <n v="1808.93"/>
    <n v="6.8"/>
    <n v="6.8000000000000005E-2"/>
    <n v="0"/>
    <n v="0"/>
    <n v="0"/>
    <n v="0"/>
    <n v="0"/>
    <n v="0"/>
    <s v="PEREYRA JUAN"/>
    <n v="18"/>
    <n v="37.159999999999997"/>
    <n v="24792.97"/>
    <n v="37.159999999999997"/>
    <n v="38"/>
    <b v="1"/>
  </r>
  <r>
    <s v="3"/>
    <x v="17"/>
    <s v="16703231"/>
    <s v="8"/>
    <s v="LUIS SILVESTRE GONZALEZ"/>
    <d v="2019-04-25T00:00:00"/>
    <x v="3"/>
    <s v="5796"/>
    <s v="LA SEGUNDA COOPERATIVA"/>
    <s v="PE"/>
    <s v="208 ALLURE 1.6 115"/>
    <s v="AD284BI"/>
    <d v="2018-10-30T00:00:00"/>
    <n v="0"/>
    <n v="276.36"/>
    <n v="7"/>
    <n v="7.0000000000000007E-2"/>
    <n v="13780.52"/>
    <n v="2431.86"/>
    <n v="15"/>
    <n v="0.15"/>
    <n v="10700.17"/>
    <n v="42.72"/>
    <s v="BRUNO LUIS"/>
    <n v="27"/>
    <n v="2.67"/>
    <n v="3671.65"/>
    <n v="2.67"/>
    <n v="3.1"/>
    <b v="1"/>
  </r>
  <r>
    <s v="3"/>
    <x v="0"/>
    <s v="16716121"/>
    <s v="082"/>
    <s v="ENZO RUIZ"/>
    <d v="2019-04-25T00:00:00"/>
    <x v="3"/>
    <s v="268899"/>
    <s v="FRATIANNI ROCCO"/>
    <s v="PE"/>
    <s v="208 FELINE 1.6 115"/>
    <s v="AD515FH"/>
    <d v="2019-02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05891"/>
    <s v="214"/>
    <s v="MARCO AHUMADA"/>
    <d v="2019-04-25T00:00:00"/>
    <x v="3"/>
    <s v="62606"/>
    <s v="PICCO ALEJANDRO MARCELO"/>
    <s v="PE"/>
    <s v="208 FELINE 1.6"/>
    <s v="AB268ZF"/>
    <d v="2017-05-05T00:00:00"/>
    <n v="1.84"/>
    <n v="13.63"/>
    <n v="0.32"/>
    <n v="3.2000000000000002E-3"/>
    <n v="3220.54"/>
    <n v="568.32000000000005"/>
    <n v="15"/>
    <n v="0.15"/>
    <n v="1291.4100000000001"/>
    <n v="0"/>
    <s v="CRISTIAN BARRIONUEVO"/>
    <n v="91"/>
    <n v="0.56999999999999995"/>
    <n v="4244.22"/>
    <n v="0.56999999999999995"/>
    <n v="1.84"/>
    <b v="1"/>
  </r>
  <r>
    <s v="3"/>
    <x v="0"/>
    <s v="16702121"/>
    <s v="4"/>
    <s v="ROMERO WALTER"/>
    <d v="2019-04-25T00:00:00"/>
    <x v="3"/>
    <s v="237704"/>
    <s v="GAUDIANO PABLO NICOLAS"/>
    <s v="PE"/>
    <s v="408 FELINE 1.6 HDI"/>
    <s v="AA828PS"/>
    <d v="2017-01-02T00:00:00"/>
    <n v="0"/>
    <m/>
    <n v="0"/>
    <n v="0"/>
    <n v="4515.9399999999996"/>
    <n v="796.93"/>
    <n v="15"/>
    <n v="0.15"/>
    <n v="2482.31"/>
    <n v="21.44"/>
    <s v="YANCE RAUL"/>
    <n v="16"/>
    <n v="1.08"/>
    <n v="3744.64"/>
    <n v="1.08"/>
    <n v="1.97"/>
    <b v="1"/>
  </r>
  <r>
    <s v="3"/>
    <x v="0"/>
    <s v="16707171"/>
    <s v="214"/>
    <s v="MARCO AHUMADA"/>
    <d v="2019-04-25T00:00:00"/>
    <x v="3"/>
    <s v="249981"/>
    <s v="REY ALFREDO EDGARDO"/>
    <s v="PE"/>
    <s v="208 FELINE 1.6"/>
    <s v="AB600ZH"/>
    <d v="2017-07-31T00:00:00"/>
    <n v="1.84"/>
    <n v="13.63"/>
    <n v="0.32"/>
    <n v="3.2000000000000002E-3"/>
    <n v="3220.54"/>
    <n v="568.32000000000005"/>
    <n v="15"/>
    <n v="0.15"/>
    <n v="1291.4100000000001"/>
    <n v="0"/>
    <s v="CRISTIAN BARRIONUEVO"/>
    <n v="91"/>
    <n v="0.8"/>
    <n v="4244.22"/>
    <n v="0.8"/>
    <n v="1.84"/>
    <b v="1"/>
  </r>
  <r>
    <s v="3"/>
    <x v="0"/>
    <s v="16710221"/>
    <s v="214"/>
    <s v="MARCO AHUMADA"/>
    <d v="2019-04-25T00:00:00"/>
    <x v="3"/>
    <s v="263731"/>
    <s v="MANDRILE ADRIANA DEL VA"/>
    <s v="PE"/>
    <s v="2008 ALLURE 1.6 TIPTRONIC"/>
    <s v="AD097GU"/>
    <d v="2018-08-28T00:00:00"/>
    <n v="2.16"/>
    <n v="10.5"/>
    <n v="0.21"/>
    <n v="2.0999999999999999E-3"/>
    <n v="3409.97"/>
    <n v="378.89"/>
    <n v="10"/>
    <n v="0.1"/>
    <n v="1291.4100000000001"/>
    <n v="0"/>
    <s v="AGUIRRE JONATHAN"/>
    <n v="28"/>
    <n v="1.08"/>
    <n v="4987.8500000000004"/>
    <n v="1.08"/>
    <n v="2.16"/>
    <b v="1"/>
  </r>
  <r>
    <s v="3"/>
    <x v="4"/>
    <s v="16707312"/>
    <s v="214"/>
    <s v="MARCO AHUMADA"/>
    <d v="2019-04-25T00:00:00"/>
    <x v="3"/>
    <s v="116"/>
    <s v="GARANTIA"/>
    <s v="PE"/>
    <s v="308 ALLURE 1.6 HDI"/>
    <s v="AB428YH"/>
    <d v="2017-06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07041"/>
    <s v="4"/>
    <s v="ROMERO WALTER"/>
    <d v="2019-04-25T00:00:00"/>
    <x v="3"/>
    <s v="116"/>
    <s v="GARANTIA"/>
    <s v="PE"/>
    <s v=""/>
    <s v="AC502TT"/>
    <d v="2018-03-10T00:00:00"/>
    <n v="4.5"/>
    <m/>
    <n v="0"/>
    <n v="0"/>
    <n v="16275.33"/>
    <n v="0"/>
    <n v="0"/>
    <n v="0"/>
    <n v="10661.44"/>
    <n v="97.66"/>
    <s v="RODRIGO IBARRA."/>
    <n v="54"/>
    <n v="4.92"/>
    <n v="6006.2"/>
    <n v="4.92"/>
    <n v="4.5"/>
    <b v="0"/>
  </r>
  <r>
    <s v="3"/>
    <x v="0"/>
    <s v="16706991"/>
    <s v="214"/>
    <s v="MARCO AHUMADA"/>
    <d v="2019-04-25T00:00:00"/>
    <x v="3"/>
    <s v="129952"/>
    <s v="CASA LAURA JAIME"/>
    <s v="PE"/>
    <s v="508 THP"/>
    <s v="MVP-182"/>
    <d v="2013-08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09631"/>
    <s v="4"/>
    <s v="ROMERO WALTER"/>
    <d v="2019-04-25T00:00:00"/>
    <x v="3"/>
    <s v="29799"/>
    <s v="PERALTA CLAUDIO SANTIAG"/>
    <s v="PE"/>
    <s v="508 FELINE HDI TIPTRONIC"/>
    <s v="AB289TZ"/>
    <d v="2017-05-02T00:00:00"/>
    <n v="0"/>
    <m/>
    <n v="0"/>
    <n v="0"/>
    <n v="5648.78"/>
    <n v="996.86"/>
    <n v="15"/>
    <n v="0.15"/>
    <n v="3012.8"/>
    <n v="0"/>
    <s v="MERCADO CARLOS"/>
    <n v="51"/>
    <n v="1.45"/>
    <n v="3706.62"/>
    <n v="1.45"/>
    <n v="1.95"/>
    <b v="1"/>
  </r>
  <r>
    <s v="3"/>
    <x v="10"/>
    <s v="16711451"/>
    <s v="4"/>
    <s v="ROMERO WALTER"/>
    <d v="2019-04-25T00:00:00"/>
    <x v="3"/>
    <s v="269455"/>
    <s v="MONTIVERO MAXIMILIANO C"/>
    <s v="PE"/>
    <s v="408 - FELINE THP TIP TR"/>
    <s v="AA300CR"/>
    <d v="2016-07-13T00:00:00"/>
    <n v="0"/>
    <m/>
    <n v="0"/>
    <n v="0"/>
    <n v="0"/>
    <n v="0"/>
    <n v="0"/>
    <n v="0"/>
    <n v="0"/>
    <n v="19.13"/>
    <s v="BRUNO LUIS"/>
    <n v="27"/>
    <n v="1.18"/>
    <n v="1235.54"/>
    <n v="1.18"/>
    <n v="0"/>
    <b v="0"/>
  </r>
  <r>
    <s v="3"/>
    <x v="10"/>
    <s v="16711451"/>
    <s v="4"/>
    <s v="ROMERO WALTER"/>
    <d v="2019-04-25T00:00:00"/>
    <x v="3"/>
    <s v="269455"/>
    <s v="MONTIVERO MAXIMILIANO C"/>
    <s v="PE"/>
    <s v="408 - FELINE THP TIP TR"/>
    <s v="AA300CR"/>
    <d v="2016-07-13T00:00:00"/>
    <m/>
    <m/>
    <m/>
    <n v="0"/>
    <m/>
    <m/>
    <m/>
    <n v="0"/>
    <m/>
    <m/>
    <s v="ROBLEDO RUBEN"/>
    <n v="50"/>
    <n v="0.02"/>
    <m/>
    <n v="0.02"/>
    <n v="0"/>
    <b v="0"/>
  </r>
  <r>
    <s v="3"/>
    <x v="0"/>
    <s v="16706861"/>
    <s v="4"/>
    <s v="ROMERO WALTER"/>
    <d v="2019-04-25T00:00:00"/>
    <x v="3"/>
    <s v="205869"/>
    <s v="CRAVERO MARIO"/>
    <s v="PE"/>
    <s v="208 ALLURE 1.6"/>
    <s v="AB269BU"/>
    <d v="2017-04-27T00:00:00"/>
    <n v="0"/>
    <n v="3.71"/>
    <n v="0.1"/>
    <n v="1E-3"/>
    <n v="4278.82"/>
    <n v="755.08"/>
    <n v="15"/>
    <n v="0.15"/>
    <n v="2103.86"/>
    <n v="0"/>
    <s v="CRISTIAN BARRIONUEVO"/>
    <n v="91"/>
    <n v="1"/>
    <n v="3702.91"/>
    <n v="1"/>
    <n v="1.95"/>
    <b v="1"/>
  </r>
  <r>
    <s v="3"/>
    <x v="0"/>
    <s v="16708851"/>
    <s v="082"/>
    <s v="ENZO RUIZ"/>
    <d v="2019-04-25T00:00:00"/>
    <x v="3"/>
    <s v="129808"/>
    <s v="TONCIC ALBERTO JOSE"/>
    <s v="PE"/>
    <s v="208 ALLURE 1.6"/>
    <s v="AB549CO"/>
    <d v="2017-07-17T00:00:00"/>
    <n v="1.74"/>
    <m/>
    <n v="0"/>
    <n v="0"/>
    <n v="3220.54"/>
    <n v="568.32000000000005"/>
    <n v="15"/>
    <n v="0.15"/>
    <n v="1291.4100000000001"/>
    <n v="0"/>
    <s v="CRISTIAN BARRIONUEVO"/>
    <n v="91"/>
    <n v="0.73"/>
    <n v="3307.44"/>
    <n v="0.73"/>
    <n v="1.74"/>
    <b v="1"/>
  </r>
  <r>
    <s v="3"/>
    <x v="4"/>
    <s v="16705762"/>
    <s v="214"/>
    <s v="MARCO AHUMADA"/>
    <d v="2019-04-25T00:00:00"/>
    <x v="3"/>
    <s v="116"/>
    <s v="GARANTIA"/>
    <s v="PE"/>
    <s v="208 ACTIVE 1.5"/>
    <s v="AB554OQ"/>
    <d v="2017-07-1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06711"/>
    <s v="082"/>
    <s v="ENZO RUIZ"/>
    <d v="2019-04-25T00:00:00"/>
    <x v="3"/>
    <s v="81946"/>
    <s v="TERRENO DANTE DOMINGO"/>
    <s v="PE"/>
    <s v="208 ALLURE 1.5 N 5P"/>
    <s v="NPF-142"/>
    <d v="2014-01-31T00:00:00"/>
    <n v="0"/>
    <n v="855.37"/>
    <n v="15"/>
    <n v="0.15"/>
    <n v="2149.48"/>
    <n v="379.32"/>
    <n v="15"/>
    <n v="0.15"/>
    <n v="2135.5100000000002"/>
    <n v="0"/>
    <s v="AGUIRRE JONATHAN"/>
    <n v="28"/>
    <n v="3.06"/>
    <n v="4847.12"/>
    <n v="0.05"/>
    <n v="2.72"/>
    <b v="1"/>
  </r>
  <r>
    <s v="3"/>
    <x v="0"/>
    <s v="16706711"/>
    <s v="082"/>
    <s v="ENZO RUIZ"/>
    <d v="2019-04-25T00:00:00"/>
    <x v="3"/>
    <s v="81946"/>
    <s v="TERRENO DANTE DOMINGO"/>
    <s v="PE"/>
    <s v="208 ALLURE 1.5 N 5P"/>
    <s v="NPF-142"/>
    <d v="2014-01-31T00:00:00"/>
    <m/>
    <m/>
    <m/>
    <n v="0"/>
    <m/>
    <m/>
    <m/>
    <n v="0"/>
    <m/>
    <m/>
    <s v="LUCAS DIGIOVANNI"/>
    <n v="90"/>
    <n v="0.05"/>
    <m/>
    <n v="0.27"/>
    <n v="0.04"/>
    <b v="0"/>
  </r>
  <r>
    <s v="3"/>
    <x v="0"/>
    <s v="16706711"/>
    <s v="082"/>
    <s v="ENZO RUIZ"/>
    <d v="2019-04-25T00:00:00"/>
    <x v="3"/>
    <s v="81946"/>
    <s v="TERRENO DANTE DOMINGO"/>
    <s v="PE"/>
    <s v="208 ALLURE 1.5 N 5P"/>
    <s v="NPF-142"/>
    <d v="2014-01-31T00:00:00"/>
    <m/>
    <m/>
    <m/>
    <n v="0"/>
    <m/>
    <m/>
    <m/>
    <n v="0"/>
    <m/>
    <m/>
    <s v="CRISTIAN BARRIONUEVO"/>
    <n v="91"/>
    <n v="0.27"/>
    <m/>
    <n v="3.06"/>
    <n v="0.24"/>
    <b v="0"/>
  </r>
  <r>
    <s v="3"/>
    <x v="0"/>
    <s v="16706701"/>
    <s v="214"/>
    <s v="MARCO AHUMADA"/>
    <d v="2019-04-25T00:00:00"/>
    <x v="3"/>
    <s v="257093"/>
    <s v="BRASCHI JORGE CESAR"/>
    <s v="PE"/>
    <s v="PARTNER PATAGONICA VTC PL"/>
    <s v="AC225TW"/>
    <d v="2018-01-29T00:00:00"/>
    <n v="0.92"/>
    <n v="2.13"/>
    <n v="0.1"/>
    <n v="1E-3"/>
    <n v="4566.3"/>
    <n v="805.82"/>
    <n v="15"/>
    <n v="0.15"/>
    <n v="2497.34"/>
    <n v="25.21"/>
    <s v="RODRIGO IBARRA."/>
    <n v="54"/>
    <n v="1.27"/>
    <n v="2126.8000000000002"/>
    <n v="1.27"/>
    <n v="0.92"/>
    <b v="0"/>
  </r>
  <r>
    <s v="3"/>
    <x v="4"/>
    <s v="16683822"/>
    <s v="082"/>
    <s v="ENZO RUIZ"/>
    <d v="2019-04-25T00:00:00"/>
    <x v="3"/>
    <s v="116"/>
    <s v="GARANTIA"/>
    <s v="PE"/>
    <s v="208 GT 1.6 THP"/>
    <s v="AC544HH"/>
    <d v="2018-03-28T00:00:00"/>
    <n v="0"/>
    <m/>
    <n v="0"/>
    <n v="0"/>
    <n v="0"/>
    <n v="0"/>
    <n v="0"/>
    <n v="0"/>
    <n v="0"/>
    <n v="0"/>
    <s v="CRISTIAN BARRIONUEVO"/>
    <n v="91"/>
    <n v="0.28000000000000003"/>
    <n v="3737.19"/>
    <n v="0.28000000000000003"/>
    <n v="2.8"/>
    <b v="1"/>
  </r>
  <r>
    <s v="3"/>
    <x v="14"/>
    <s v="16683572"/>
    <s v="8"/>
    <s v="LUIS SILVESTRE GONZALEZ"/>
    <d v="2019-04-25T00:00:00"/>
    <x v="3"/>
    <s v="27320"/>
    <s v="QBE SEGUROS LA BUENOS A"/>
    <s v="PE"/>
    <s v="508 FELINE N TIP BUE"/>
    <s v="AA722PY"/>
    <d v="2016-11-15T00:00:00"/>
    <n v="0"/>
    <n v="232.21"/>
    <n v="9.3000000000000007"/>
    <n v="9.3000000000000013E-2"/>
    <n v="7963.66"/>
    <n v="1405.35"/>
    <n v="15"/>
    <n v="0.15"/>
    <n v="6183.55"/>
    <n v="89.44"/>
    <s v="RIVADERO DANIEL"/>
    <n v="64"/>
    <n v="5.59"/>
    <n v="2264.63"/>
    <n v="5.59"/>
    <n v="4"/>
    <b v="0"/>
  </r>
  <r>
    <s v="3"/>
    <x v="0"/>
    <s v="16686931"/>
    <s v="082"/>
    <s v="ENZO RUIZ"/>
    <d v="2019-04-25T00:00:00"/>
    <x v="3"/>
    <s v="269214"/>
    <s v="FUGANTE IGANCIO"/>
    <s v="PE"/>
    <s v="208 NAFTA"/>
    <s v="OMT-813"/>
    <d v="2015-02-12T00:00:00"/>
    <n v="0"/>
    <m/>
    <n v="0"/>
    <n v="0"/>
    <n v="4830.46"/>
    <n v="0"/>
    <n v="0"/>
    <n v="0"/>
    <n v="2304.44"/>
    <n v="0"/>
    <e v="#N/A"/>
    <s v=""/>
    <n v="0"/>
    <n v="2281"/>
    <m/>
    <n v="0"/>
    <b v="0"/>
  </r>
  <r>
    <s v="3"/>
    <x v="2"/>
    <s v="16704231"/>
    <s v="8"/>
    <s v="LUIS SILVESTRE GONZALEZ"/>
    <d v="2019-04-25T00:00:00"/>
    <x v="3"/>
    <s v="13026"/>
    <s v="CAJA DE SEGUROS SA"/>
    <s v="PE"/>
    <s v="208 NAFTA"/>
    <s v="ONJ-114"/>
    <d v="2015-01-07T00:00:00"/>
    <n v="0"/>
    <n v="195.78"/>
    <n v="10"/>
    <n v="0.1"/>
    <n v="12575.4"/>
    <n v="2219.19"/>
    <n v="15"/>
    <n v="0.15"/>
    <n v="8952.16"/>
    <n v="24.57"/>
    <s v="ROBLEDO RUBEN"/>
    <n v="50"/>
    <n v="1.95"/>
    <n v="1762.06"/>
    <n v="1.95"/>
    <n v="2.06"/>
    <b v="1"/>
  </r>
  <r>
    <s v="3"/>
    <x v="0"/>
    <s v="16689561"/>
    <s v="4"/>
    <s v="ROMERO WALTER"/>
    <d v="2019-04-25T00:00:00"/>
    <x v="3"/>
    <s v="237681"/>
    <s v="MORONI LELIA LORENA"/>
    <s v="PE"/>
    <s v="2008 ALLURE 1.6 TIPTRONIC"/>
    <s v="AB191HV"/>
    <d v="2017-04-11T00:00:00"/>
    <n v="0"/>
    <m/>
    <n v="0"/>
    <n v="0"/>
    <n v="3279.63"/>
    <n v="578.75"/>
    <n v="15"/>
    <n v="0.15"/>
    <n v="1335.99"/>
    <n v="0"/>
    <s v="LUCAS DIGIOVANNI"/>
    <n v="90"/>
    <n v="0.51"/>
    <n v="3262.81"/>
    <n v="0.51"/>
    <n v="1.41"/>
    <b v="1"/>
  </r>
  <r>
    <s v="3"/>
    <x v="4"/>
    <s v="16705472"/>
    <s v="4"/>
    <s v="ROMERO WALTER"/>
    <d v="2019-04-25T00:00:00"/>
    <x v="3"/>
    <s v="116"/>
    <s v="GARANTIA"/>
    <s v="PE"/>
    <s v="408 FELINE THP TIPTRONIC"/>
    <s v="AA304JK"/>
    <d v="2016-06-29T00:00:00"/>
    <n v="1.3"/>
    <m/>
    <n v="0"/>
    <n v="0"/>
    <n v="1446.91"/>
    <n v="0"/>
    <n v="0"/>
    <n v="0"/>
    <n v="1284.03"/>
    <n v="0"/>
    <s v="LUCAS DIGIOVANNI"/>
    <n v="90"/>
    <n v="0.8"/>
    <n v="1735.12"/>
    <n v="0.8"/>
    <n v="1.3"/>
    <b v="1"/>
  </r>
  <r>
    <s v="3"/>
    <x v="4"/>
    <s v="16709231"/>
    <s v="082"/>
    <s v="ENZO RUIZ"/>
    <d v="2019-04-25T00:00:00"/>
    <x v="3"/>
    <s v="116"/>
    <s v="GARANTIA"/>
    <s v="PE"/>
    <s v=""/>
    <s v="AD120YR"/>
    <d v="2018-08-31T00:00:00"/>
    <n v="0"/>
    <m/>
    <n v="0"/>
    <n v="0"/>
    <n v="0"/>
    <n v="0"/>
    <n v="0"/>
    <n v="0"/>
    <n v="0"/>
    <n v="6.05"/>
    <s v="ROBLEDO RUBEN"/>
    <n v="50"/>
    <n v="0.48"/>
    <n v="667.36"/>
    <n v="0.48"/>
    <n v="0.5"/>
    <b v="1"/>
  </r>
  <r>
    <s v="3"/>
    <x v="0"/>
    <s v="16710771"/>
    <s v="4"/>
    <s v="ROMERO WALTER"/>
    <d v="2019-04-25T00:00:00"/>
    <x v="3"/>
    <s v="191897"/>
    <s v="INFANTE MARIANO MAXIMIL"/>
    <s v="PE"/>
    <s v="5008 ALLURE PLUS 7 PLAZAS"/>
    <s v="MUK-965"/>
    <d v="2013-07-11T00:00:00"/>
    <n v="0"/>
    <m/>
    <n v="0"/>
    <n v="0"/>
    <n v="8149.02"/>
    <n v="1438.05"/>
    <n v="15"/>
    <n v="0.15"/>
    <n v="5792.43"/>
    <n v="16.48"/>
    <s v="RODRIGO IBARRA."/>
    <n v="54"/>
    <n v="0.83"/>
    <n v="3801.66"/>
    <n v="0.83"/>
    <n v="2"/>
    <b v="1"/>
  </r>
  <r>
    <s v="3"/>
    <x v="4"/>
    <s v="16711502"/>
    <s v="214"/>
    <s v="MARCO AHUMADA"/>
    <d v="2019-04-25T00:00:00"/>
    <x v="3"/>
    <s v="116"/>
    <s v="GARANTIA"/>
    <s v="PE"/>
    <s v="208 GT 1.6 THP"/>
    <s v="AA925PA"/>
    <d v="2016-12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14081"/>
    <s v="4"/>
    <s v="ROMERO WALTER"/>
    <d v="2019-04-25T00:00:00"/>
    <x v="3"/>
    <s v="232792"/>
    <s v="CERUTTI MARCELO DARIO"/>
    <s v="PE"/>
    <s v="308 - SPORT"/>
    <s v="PHO-331"/>
    <d v="2015-10-15T00:00:00"/>
    <n v="0"/>
    <m/>
    <n v="0"/>
    <n v="0"/>
    <n v="795.06"/>
    <n v="140.30000000000001"/>
    <n v="15"/>
    <n v="0.15"/>
    <n v="511.12"/>
    <n v="45.06"/>
    <s v="YANCE RAUL"/>
    <n v="16"/>
    <n v="2.27"/>
    <n v="2851.25"/>
    <n v="2.27"/>
    <n v="1.5"/>
    <b v="0"/>
  </r>
  <r>
    <s v="3"/>
    <x v="4"/>
    <s v="16704521"/>
    <s v="4"/>
    <s v="ROMERO WALTER"/>
    <d v="2019-04-25T00:00:00"/>
    <x v="3"/>
    <s v="116"/>
    <s v="GARANTIA"/>
    <s v="PE"/>
    <s v="208 ALLURE 1.6 115"/>
    <s v="AC935IZ"/>
    <d v="2018-08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93271"/>
    <s v="4"/>
    <s v="ROMERO WALTER"/>
    <d v="2019-04-25T00:00:00"/>
    <x v="3"/>
    <s v="263347"/>
    <s v="CHAVEZ ADRIANA MARGARIT"/>
    <s v="PE"/>
    <s v="408 ALLURE+ 2.0 N"/>
    <s v="OVQ979"/>
    <d v="2015-06-08T00:00:00"/>
    <n v="0"/>
    <m/>
    <n v="0"/>
    <n v="0"/>
    <n v="15271.11"/>
    <n v="0"/>
    <n v="0"/>
    <n v="0"/>
    <n v="8335.9699999999993"/>
    <n v="78.62"/>
    <s v="RODRIGO IBARRA."/>
    <n v="54"/>
    <n v="3.96"/>
    <n v="11404.98"/>
    <n v="0.83"/>
    <n v="4.96"/>
    <b v="1"/>
  </r>
  <r>
    <s v="3"/>
    <x v="0"/>
    <s v="16693271"/>
    <s v="4"/>
    <s v="ROMERO WALTER"/>
    <d v="2019-04-25T00:00:00"/>
    <x v="3"/>
    <s v="263347"/>
    <s v="CHAVEZ ADRIANA MARGARIT"/>
    <s v="PE"/>
    <s v="408 ALLURE+ 2.0 N"/>
    <s v="OVQ979"/>
    <d v="2015-06-08T00:00:00"/>
    <m/>
    <m/>
    <m/>
    <n v="0"/>
    <m/>
    <m/>
    <m/>
    <n v="0"/>
    <m/>
    <m/>
    <s v="LUCAS DIGIOVANNI"/>
    <n v="90"/>
    <n v="0.83"/>
    <m/>
    <n v="3.96"/>
    <n v="1.04"/>
    <b v="0"/>
  </r>
  <r>
    <s v="3"/>
    <x v="0"/>
    <s v="16706131"/>
    <s v="082"/>
    <s v="ENZO RUIZ"/>
    <d v="2019-04-25T00:00:00"/>
    <x v="3"/>
    <s v="252540"/>
    <s v="LIOTTA MARIA ESPERANZA"/>
    <s v="PE"/>
    <s v="208 ACTIVE 1.6"/>
    <s v="AB847JB"/>
    <d v="2017-09-28T00:00:00"/>
    <n v="1.84"/>
    <n v="13.63"/>
    <n v="0.32"/>
    <n v="3.2000000000000002E-3"/>
    <n v="3220.54"/>
    <n v="568.32000000000005"/>
    <n v="15"/>
    <n v="0.15"/>
    <n v="1291.4100000000001"/>
    <n v="0"/>
    <s v="CRISTIAN BARRIONUEVO"/>
    <n v="91"/>
    <n v="0.83"/>
    <n v="4244.22"/>
    <n v="0.83"/>
    <n v="1.84"/>
    <b v="1"/>
  </r>
  <r>
    <s v="3"/>
    <x v="4"/>
    <s v="16305644"/>
    <s v="4"/>
    <s v="ROMERO WALTER"/>
    <d v="2019-04-25T00:00:00"/>
    <x v="3"/>
    <s v="116"/>
    <s v="GARANTIA"/>
    <s v="PE"/>
    <s v="208 FELINE 1.6 N 5P"/>
    <s v="NSQ-536"/>
    <d v="2014-03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09001"/>
    <s v="4"/>
    <s v="ROMERO WALTER"/>
    <d v="2019-04-25T00:00:00"/>
    <x v="3"/>
    <s v="254982"/>
    <s v="ESPINDOLA JUAN CARLOS"/>
    <s v="PE"/>
    <s v="2008 FELINE 1.6"/>
    <s v="AC073AU"/>
    <d v="2017-11-21T00:00:00"/>
    <n v="0"/>
    <n v="6.76"/>
    <n v="0.15"/>
    <n v="1.5E-3"/>
    <n v="3485.11"/>
    <n v="615.01"/>
    <n v="15"/>
    <n v="0.15"/>
    <n v="1494.52"/>
    <n v="23.82"/>
    <s v="YANCE RAUL"/>
    <n v="16"/>
    <n v="1.2"/>
    <n v="4498.21"/>
    <n v="1.2"/>
    <n v="2.37"/>
    <b v="1"/>
  </r>
  <r>
    <s v="3"/>
    <x v="5"/>
    <s v="16712611"/>
    <s v="4"/>
    <s v="ROMERO WALTER"/>
    <d v="2019-04-25T00:00:00"/>
    <x v="3"/>
    <s v="268956"/>
    <s v="DRUETTA MARIA CRISTINA"/>
    <s v="PE"/>
    <s v="2008 FELINE 1.6 TIPTRONIC"/>
    <s v="AD611XD"/>
    <d v="2019-04-15T00:00:00"/>
    <n v="0"/>
    <m/>
    <n v="0"/>
    <n v="0"/>
    <n v="1000.54"/>
    <n v="176.56"/>
    <n v="15"/>
    <n v="0.15"/>
    <n v="391.8"/>
    <n v="6.3"/>
    <s v="ROBLEDO RUBEN"/>
    <n v="50"/>
    <n v="0.5"/>
    <n v="95.04"/>
    <n v="0.5"/>
    <n v="0.1"/>
    <b v="0"/>
  </r>
  <r>
    <s v="3"/>
    <x v="4"/>
    <s v="16706751"/>
    <s v="082"/>
    <s v="ENZO RUIZ"/>
    <d v="2019-04-25T00:00:00"/>
    <x v="3"/>
    <s v="116"/>
    <s v="GARANTIA"/>
    <s v="PE"/>
    <s v="408 ALLURE PLUS THP CBA."/>
    <s v="AA595XY"/>
    <d v="2016-01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05552"/>
    <s v="4"/>
    <s v="ROMERO WALTER"/>
    <d v="2019-04-25T00:00:00"/>
    <x v="3"/>
    <s v="116"/>
    <s v="GARANTIA"/>
    <s v="PE"/>
    <s v="308 FELINE 1.6 HDI"/>
    <s v="AA976FX"/>
    <d v="2017-02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13062"/>
    <s v="8"/>
    <s v="LUIS SILVESTRE GONZALEZ"/>
    <d v="2019-04-25T00:00:00"/>
    <x v="3"/>
    <s v="211212"/>
    <s v="ROJAS MAURICIO JAVIER"/>
    <s v="PE"/>
    <s v="208 FELINE 1.6 N 5P PACK"/>
    <s v="NZC-034"/>
    <d v="2014-05-26T00:00:00"/>
    <n v="0"/>
    <n v="119.75"/>
    <n v="10"/>
    <n v="0.1"/>
    <n v="42.66"/>
    <n v="0"/>
    <n v="0"/>
    <n v="0"/>
    <n v="22.89"/>
    <n v="0"/>
    <s v="MERCADO CARLOS"/>
    <n v="51"/>
    <n v="1.35"/>
    <n v="1077.77"/>
    <n v="1.35"/>
    <n v="1.26"/>
    <b v="0"/>
  </r>
  <r>
    <s v="3"/>
    <x v="0"/>
    <s v="16697321"/>
    <s v="082"/>
    <s v="ENZO RUIZ"/>
    <d v="2019-04-25T00:00:00"/>
    <x v="3"/>
    <s v="204883"/>
    <s v="CARGNELUTTI SILVIA EDIT"/>
    <s v="PE"/>
    <s v="408 ALLURE 2.0"/>
    <s v="AA930YP"/>
    <d v="2017-01-31T00:00:00"/>
    <n v="1.54"/>
    <n v="439.09"/>
    <n v="15"/>
    <n v="0.15"/>
    <n v="5044.29"/>
    <n v="0"/>
    <n v="0"/>
    <n v="0"/>
    <n v="2323.6"/>
    <n v="0"/>
    <s v="CRISTIAN BARRIONUEVO"/>
    <n v="91"/>
    <n v="1.1000000000000001"/>
    <n v="2488.19"/>
    <n v="1.1000000000000001"/>
    <n v="1.54"/>
    <b v="1"/>
  </r>
  <r>
    <s v="3"/>
    <x v="2"/>
    <s v="16693272"/>
    <s v="4"/>
    <s v="ROMERO WALTER"/>
    <d v="2019-04-25T00:00:00"/>
    <x v="3"/>
    <s v="263347"/>
    <s v="CHAVEZ ADRIANA MARGARIT"/>
    <s v="PE"/>
    <s v="408 ALLURE+ 2.0 N"/>
    <s v="OVQ979"/>
    <d v="2015-06-08T00:00:00"/>
    <n v="0"/>
    <n v="0.64"/>
    <n v="0.1"/>
    <n v="1E-3"/>
    <n v="1058.28"/>
    <n v="186.76"/>
    <n v="15"/>
    <n v="0.15"/>
    <n v="675.2"/>
    <n v="0"/>
    <s v="LUCAS DIGIOVANNI"/>
    <n v="90"/>
    <n v="0.93"/>
    <n v="636.13"/>
    <n v="0.93"/>
    <n v="0.67"/>
    <b v="0"/>
  </r>
  <r>
    <s v="3"/>
    <x v="2"/>
    <s v="16709632"/>
    <s v="4"/>
    <s v="ROMERO WALTER"/>
    <d v="2019-04-25T00:00:00"/>
    <x v="3"/>
    <s v="29799"/>
    <s v="PERALTA CLAUDIO SANTIAG"/>
    <s v="PE"/>
    <s v="508 FELINE HDI TIPTRONIC"/>
    <s v="AB289TZ"/>
    <d v="2017-05-02T00:00:00"/>
    <n v="0"/>
    <m/>
    <n v="0"/>
    <n v="0"/>
    <n v="0"/>
    <n v="0"/>
    <n v="0"/>
    <n v="0"/>
    <n v="0"/>
    <n v="0"/>
    <s v="MERCADO CARLOS"/>
    <n v="51"/>
    <n v="1.22"/>
    <n v="1140.49"/>
    <n v="1.22"/>
    <n v="1.2"/>
    <b v="0"/>
  </r>
  <r>
    <s v="3"/>
    <x v="0"/>
    <s v="16693311"/>
    <s v="4"/>
    <s v="ROMERO WALTER"/>
    <d v="2019-04-25T00:00:00"/>
    <x v="3"/>
    <s v="263347"/>
    <s v="CHAVEZ ADRIANA MARGARIT"/>
    <s v="PE"/>
    <s v="EXPERT CONFORT 2.0 HDI"/>
    <s v="PNS282"/>
    <d v="2016-02-16T00:00:00"/>
    <n v="0"/>
    <m/>
    <n v="0"/>
    <n v="0"/>
    <n v="9811.1"/>
    <n v="1090.1199999999999"/>
    <n v="10"/>
    <n v="0.1"/>
    <n v="4361.71"/>
    <n v="72.45"/>
    <s v="YANCE RAUL"/>
    <n v="16"/>
    <n v="3.65"/>
    <n v="6938.03"/>
    <n v="3.65"/>
    <n v="3.65"/>
    <b v="0"/>
  </r>
  <r>
    <s v="3"/>
    <x v="4"/>
    <s v="16705553"/>
    <s v="4"/>
    <s v="ROMERO WALTER"/>
    <d v="2019-04-25T00:00:00"/>
    <x v="3"/>
    <s v="116"/>
    <s v="GARANTIA"/>
    <s v="PE"/>
    <s v="308 FELINE 1.6 HDI"/>
    <s v="AA976FX"/>
    <d v="2017-02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06753"/>
    <s v="082"/>
    <s v="ENZO RUIZ"/>
    <d v="2019-04-25T00:00:00"/>
    <x v="3"/>
    <s v="116"/>
    <s v="GARANTIA"/>
    <s v="PE"/>
    <s v="408 ALLURE PLUS THP CBA."/>
    <s v="AA595XY"/>
    <d v="2016-01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08122"/>
    <s v="4"/>
    <s v="ROMERO WALTER"/>
    <d v="2019-04-25T00:00:00"/>
    <x v="3"/>
    <s v="116"/>
    <s v="GARANTIA"/>
    <s v="PE"/>
    <s v="308 ALLURE 1.6"/>
    <s v="AC369HH"/>
    <d v="2018-02-23T00:00:00"/>
    <n v="0.6"/>
    <m/>
    <n v="0"/>
    <n v="0"/>
    <n v="969.63"/>
    <n v="0"/>
    <n v="0"/>
    <n v="0"/>
    <n v="879.88"/>
    <n v="3.78"/>
    <s v="ROBLEDO RUBEN"/>
    <n v="50"/>
    <n v="0.3"/>
    <n v="800.83"/>
    <n v="0.3"/>
    <n v="0.6"/>
    <b v="1"/>
  </r>
  <r>
    <s v="3"/>
    <x v="0"/>
    <s v="16708361"/>
    <s v="082"/>
    <s v="ENZO RUIZ"/>
    <d v="2019-04-25T00:00:00"/>
    <x v="3"/>
    <s v="205283"/>
    <s v="GIUSTINA RAUL ANTONIO"/>
    <s v="PE"/>
    <s v="308 FELINE 1.6 HDI"/>
    <s v="AC182UA"/>
    <d v="2018-01-02T00:00:00"/>
    <n v="2.04"/>
    <n v="3.1"/>
    <n v="0.08"/>
    <n v="8.0000000000000004E-4"/>
    <n v="5312.87"/>
    <n v="0"/>
    <n v="0"/>
    <n v="0"/>
    <n v="2482.31"/>
    <n v="0"/>
    <s v="CRISTIAN BARRIONUEVO"/>
    <n v="91"/>
    <n v="1.08"/>
    <n v="3874.59"/>
    <n v="1.08"/>
    <n v="2.04"/>
    <b v="1"/>
  </r>
  <r>
    <s v="3"/>
    <x v="4"/>
    <s v="16696613"/>
    <s v="214"/>
    <s v="MARCO AHUMADA"/>
    <d v="2019-04-25T00:00:00"/>
    <x v="3"/>
    <s v="116"/>
    <s v="GARANTIA"/>
    <s v="PE"/>
    <s v="2008 SPORT 1.6 THP 165"/>
    <s v="AD276SE"/>
    <d v="2018-11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97123"/>
    <s v="082"/>
    <s v="ENZO RUIZ"/>
    <d v="2019-04-25T00:00:00"/>
    <x v="3"/>
    <s v="116"/>
    <s v="GARANTIA"/>
    <s v="PE"/>
    <s v="308 ALLURE 1.6N NAV"/>
    <s v="NPR-114"/>
    <d v="2014-03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09232"/>
    <s v="082"/>
    <s v="ENZO RUIZ"/>
    <d v="2019-04-25T00:00:00"/>
    <x v="3"/>
    <s v="116"/>
    <s v="GARANTIA"/>
    <s v="PE"/>
    <s v=""/>
    <s v="AD120YR"/>
    <d v="2018-08-31T00:00:00"/>
    <n v="0"/>
    <m/>
    <n v="0"/>
    <n v="0"/>
    <n v="0"/>
    <n v="0"/>
    <n v="0"/>
    <n v="0"/>
    <n v="0"/>
    <n v="2.9"/>
    <s v="ROBLEDO RUBEN"/>
    <n v="50"/>
    <n v="0.23"/>
    <n v="934.3"/>
    <n v="0.23"/>
    <n v="0.7"/>
    <b v="1"/>
  </r>
  <r>
    <s v="3"/>
    <x v="0"/>
    <s v="16711021"/>
    <s v="4"/>
    <s v="ROMERO WALTER"/>
    <d v="2019-04-25T00:00:00"/>
    <x v="3"/>
    <s v="6792"/>
    <s v="YOCCO MIRTHA OFELIA"/>
    <s v="PE"/>
    <s v="207 COMPACT XT 1.6 5P"/>
    <s v="LEV-185"/>
    <d v="2012-04-19T00:00:00"/>
    <n v="0"/>
    <m/>
    <n v="0"/>
    <n v="0"/>
    <n v="3634.79"/>
    <n v="0"/>
    <n v="0"/>
    <n v="0"/>
    <n v="1690.22"/>
    <n v="15.88"/>
    <s v="RODRIGO IBARRA."/>
    <n v="54"/>
    <n v="0.8"/>
    <n v="1900.83"/>
    <n v="0.8"/>
    <n v="1"/>
    <b v="1"/>
  </r>
  <r>
    <s v="3"/>
    <x v="4"/>
    <s v="16705473"/>
    <s v="4"/>
    <s v="ROMERO WALTER"/>
    <d v="2019-04-25T00:00:00"/>
    <x v="3"/>
    <s v="116"/>
    <s v="GARANTIA"/>
    <s v="PE"/>
    <s v="408 FELINE THP TIPTRONIC"/>
    <s v="AA304JK"/>
    <d v="2016-06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96612"/>
    <s v="214"/>
    <s v="MARCO AHUMADA"/>
    <d v="2019-04-25T00:00:00"/>
    <x v="3"/>
    <s v="116"/>
    <s v="GARANTIA"/>
    <s v="PE"/>
    <s v="2008 SPORT 1.6 THP 165"/>
    <s v="AD276SE"/>
    <d v="2018-11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96614"/>
    <s v="214"/>
    <s v="MARCO AHUMADA"/>
    <d v="2019-04-25T00:00:00"/>
    <x v="3"/>
    <s v="116"/>
    <s v="GARANTIA"/>
    <s v="PE"/>
    <s v="2008 SPORT 1.6 THP 165"/>
    <s v="AD276SE"/>
    <d v="2018-11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06752"/>
    <s v="082"/>
    <s v="ENZO RUIZ"/>
    <d v="2019-04-25T00:00:00"/>
    <x v="3"/>
    <s v="116"/>
    <s v="GARANTIA"/>
    <s v="PE"/>
    <s v="408 ALLURE PLUS THP CBA."/>
    <s v="AA595XY"/>
    <d v="2016-01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05502"/>
    <s v="214"/>
    <s v="MARCO AHUMADA"/>
    <d v="2019-04-26T00:00:00"/>
    <x v="3"/>
    <s v="144664"/>
    <s v="NARANJO NANCY AZUCENA"/>
    <s v="PE"/>
    <s v="206 PREMIUM 1.9 D"/>
    <s v="GBH-511"/>
    <d v="2007-01-30T00:00:00"/>
    <n v="0.36"/>
    <n v="1.37"/>
    <n v="0.4"/>
    <n v="4.0000000000000001E-3"/>
    <n v="758.4"/>
    <n v="0"/>
    <n v="0"/>
    <n v="0"/>
    <n v="486.03"/>
    <n v="0"/>
    <s v="LUCAS DIGIOVANNI"/>
    <n v="90"/>
    <n v="0.08"/>
    <n v="340.78"/>
    <n v="0.08"/>
    <n v="0.36"/>
    <b v="1"/>
  </r>
  <r>
    <s v="3"/>
    <x v="2"/>
    <s v="16713581"/>
    <s v="082"/>
    <s v="ENZO RUIZ"/>
    <d v="2019-04-26T00:00:00"/>
    <x v="3"/>
    <s v="248758"/>
    <s v="CASCO MARIO ERNESTO"/>
    <s v="PE"/>
    <s v="208 ALLURE 1.6"/>
    <s v="AB579KN"/>
    <d v="2017-07-12T00:00:00"/>
    <n v="0"/>
    <n v="99.79"/>
    <n v="15"/>
    <n v="0.15"/>
    <n v="7948.22"/>
    <n v="1402.62"/>
    <n v="15"/>
    <n v="0.15"/>
    <n v="5711.03"/>
    <n v="0"/>
    <s v="LUCAS DIGIOVANNI"/>
    <n v="90"/>
    <n v="0.75"/>
    <n v="565.5"/>
    <n v="0.75"/>
    <n v="0.7"/>
    <b v="0"/>
  </r>
  <r>
    <s v="3"/>
    <x v="4"/>
    <s v="16674853"/>
    <s v="082"/>
    <s v="ENZO RUIZ"/>
    <d v="2019-04-26T00:00:00"/>
    <x v="3"/>
    <s v="116"/>
    <s v="GARANTIA"/>
    <s v="PE"/>
    <s v="408 ALLURE PLUS THP CBA."/>
    <s v="AA595XY"/>
    <d v="2016-01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07642"/>
    <s v="4"/>
    <s v="ROMERO WALTER"/>
    <d v="2019-04-26T00:00:00"/>
    <x v="3"/>
    <s v="116"/>
    <s v="GARANTIA"/>
    <s v="PE"/>
    <s v="PARTNER PATAGONICA VTC PL"/>
    <s v="AC662HZ"/>
    <d v="2018-05-31T00:00:00"/>
    <n v="0"/>
    <m/>
    <n v="0"/>
    <n v="0"/>
    <n v="0"/>
    <n v="0"/>
    <n v="0"/>
    <n v="0"/>
    <n v="0"/>
    <n v="0"/>
    <s v="CRISTIAN BARRIONUEVO"/>
    <n v="91"/>
    <n v="0.28000000000000003"/>
    <n v="934.3"/>
    <n v="0.28000000000000003"/>
    <n v="0.7"/>
    <b v="1"/>
  </r>
  <r>
    <s v="3"/>
    <x v="4"/>
    <s v="16698463"/>
    <s v="082"/>
    <s v="ENZO RUIZ"/>
    <d v="2019-04-26T00:00:00"/>
    <x v="3"/>
    <s v="116"/>
    <s v="GARANTIA"/>
    <s v="PE"/>
    <s v="2008 ALLURE 1.6"/>
    <s v="AB046XY"/>
    <d v="2017-02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12781"/>
    <s v="082"/>
    <s v="ENZO RUIZ"/>
    <d v="2019-04-26T00:00:00"/>
    <x v="3"/>
    <s v="246934"/>
    <s v="GARCIA ISABEL"/>
    <s v="PE"/>
    <s v=""/>
    <s v="NDJ-058"/>
    <d v="2013-10-09T00:00:00"/>
    <n v="0"/>
    <m/>
    <n v="0"/>
    <n v="0"/>
    <n v="0"/>
    <n v="0"/>
    <n v="0"/>
    <n v="0"/>
    <n v="0"/>
    <n v="19.05"/>
    <s v="YANCE RAUL"/>
    <n v="16"/>
    <n v="0.96"/>
    <n v="1900.83"/>
    <n v="0.96"/>
    <n v="1"/>
    <b v="1"/>
  </r>
  <r>
    <s v="3"/>
    <x v="0"/>
    <s v="16718391"/>
    <s v="082"/>
    <s v="ENZO RUIZ"/>
    <d v="2019-04-26T00:00:00"/>
    <x v="3"/>
    <s v="258661"/>
    <s v="CAMARA JULIO FELIPE"/>
    <s v="PE"/>
    <s v="208 GT 1.6 THP"/>
    <s v="AC496MX"/>
    <d v="2018-03-06T00:00:00"/>
    <n v="0"/>
    <n v="134.01"/>
    <n v="15"/>
    <n v="0.15"/>
    <n v="0"/>
    <n v="0"/>
    <n v="0"/>
    <n v="0"/>
    <n v="0"/>
    <n v="4.41"/>
    <s v="ROBLEDO RUBEN"/>
    <n v="50"/>
    <n v="0.35"/>
    <n v="759.38"/>
    <n v="0.35"/>
    <n v="0.47"/>
    <b v="1"/>
  </r>
  <r>
    <s v="3"/>
    <x v="0"/>
    <s v="16684131"/>
    <s v="214"/>
    <s v="MARCO AHUMADA"/>
    <d v="2019-04-26T00:00:00"/>
    <x v="3"/>
    <s v="228323"/>
    <s v="BERTELLO MARIA EUGENIA"/>
    <s v="PE"/>
    <s v="208 ALLURE 1.6 115"/>
    <s v="AD209PL"/>
    <d v="2018-10-02T00:00:00"/>
    <n v="2.16"/>
    <n v="10.5"/>
    <n v="0.21"/>
    <n v="2.0999999999999999E-3"/>
    <n v="3409.97"/>
    <n v="378.89"/>
    <n v="10"/>
    <n v="0.1"/>
    <n v="1291.4100000000001"/>
    <n v="0"/>
    <s v="CRISTIAN BARRIONUEVO"/>
    <n v="91"/>
    <n v="0.8"/>
    <n v="4987.8500000000004"/>
    <n v="0.8"/>
    <n v="2.16"/>
    <b v="1"/>
  </r>
  <r>
    <s v="3"/>
    <x v="0"/>
    <s v="16715281"/>
    <s v="082"/>
    <s v="ENZO RUIZ"/>
    <d v="2019-04-26T00:00:00"/>
    <x v="3"/>
    <s v="262498"/>
    <s v="RIGAMONTI CESAR PABLO"/>
    <s v="PE"/>
    <s v="3008 GT-LINE HDI TIP. BUE"/>
    <s v="AB803SJ"/>
    <d v="2017-09-19T00:00:00"/>
    <n v="2"/>
    <n v="152.07"/>
    <n v="4"/>
    <n v="0.04"/>
    <n v="6325.27"/>
    <n v="0"/>
    <n v="0"/>
    <n v="0"/>
    <n v="3050.85"/>
    <n v="5.29"/>
    <s v="ROBLEDO RUBEN"/>
    <n v="50"/>
    <n v="0.42"/>
    <n v="3649.59"/>
    <n v="0.42"/>
    <n v="0.3"/>
    <b v="0"/>
  </r>
  <r>
    <s v="3"/>
    <x v="0"/>
    <s v="16715281"/>
    <s v="082"/>
    <s v="ENZO RUIZ"/>
    <d v="2019-04-26T00:00:00"/>
    <x v="3"/>
    <s v="262498"/>
    <s v="RIGAMONTI CESAR PABLO"/>
    <s v="PE"/>
    <s v="3008 GT-LINE HDI TIP. BUE"/>
    <s v="AB803SJ"/>
    <d v="2017-09-19T00:00:00"/>
    <m/>
    <m/>
    <m/>
    <n v="0"/>
    <m/>
    <m/>
    <m/>
    <n v="0"/>
    <m/>
    <m/>
    <s v="CRISTIAN BARRIONUEVO"/>
    <n v="91"/>
    <n v="2.38"/>
    <m/>
    <n v="2.38"/>
    <n v="1.7"/>
    <b v="0"/>
  </r>
  <r>
    <s v="3"/>
    <x v="0"/>
    <s v="16711911"/>
    <s v="214"/>
    <s v="MARCO AHUMADA"/>
    <d v="2019-04-26T00:00:00"/>
    <x v="3"/>
    <s v="215951"/>
    <s v="MAZZONI RINA GLADYS"/>
    <s v="PE"/>
    <s v="308 FELINE THP TIPTRONIC"/>
    <s v="AC010TW"/>
    <d v="2017-11-09T00:00:00"/>
    <n v="2.5099999999999998"/>
    <n v="6.97"/>
    <n v="0.12"/>
    <n v="1.1999999999999999E-3"/>
    <n v="3765.13"/>
    <n v="664.43"/>
    <n v="15"/>
    <n v="0.15"/>
    <n v="2632.14"/>
    <n v="0"/>
    <s v="LUCAS DIGIOVANNI"/>
    <n v="90"/>
    <n v="1.28"/>
    <n v="5801.3"/>
    <n v="1.28"/>
    <n v="2.5099999999999998"/>
    <b v="1"/>
  </r>
  <r>
    <s v="3"/>
    <x v="10"/>
    <s v="16681443"/>
    <s v="8"/>
    <s v="LUIS SILVESTRE GONZALEZ"/>
    <d v="2019-04-26T00:00:00"/>
    <x v="3"/>
    <s v="210483"/>
    <s v="ARNAU GUSTAVO ALEJANDRO"/>
    <s v="PE"/>
    <s v="208 ACTIVE 1.5"/>
    <s v="AA824RW"/>
    <d v="2017-01-02T00:00:00"/>
    <n v="0"/>
    <n v="486.71"/>
    <n v="9.27"/>
    <n v="9.2699999999999991E-2"/>
    <n v="21.33"/>
    <n v="0"/>
    <n v="0"/>
    <n v="0"/>
    <n v="11.45"/>
    <n v="33.119999999999997"/>
    <s v="PEREYRA JUAN"/>
    <n v="18"/>
    <n v="4.75"/>
    <n v="4763.67"/>
    <n v="4.75"/>
    <n v="5"/>
    <b v="1"/>
  </r>
  <r>
    <s v="3"/>
    <x v="10"/>
    <s v="16681443"/>
    <s v="8"/>
    <s v="LUIS SILVESTRE GONZALEZ"/>
    <d v="2019-04-26T00:00:00"/>
    <x v="3"/>
    <s v="210483"/>
    <s v="ARNAU GUSTAVO ALEJANDRO"/>
    <s v="PE"/>
    <s v="208 ACTIVE 1.5"/>
    <s v="AA824RW"/>
    <d v="2017-01-02T00:00:00"/>
    <m/>
    <m/>
    <m/>
    <n v="0"/>
    <m/>
    <m/>
    <m/>
    <n v="0"/>
    <m/>
    <m/>
    <s v="RIVADERO DANIEL"/>
    <n v="64"/>
    <n v="2.0699999999999998"/>
    <m/>
    <n v="2.0699999999999998"/>
    <n v="2.5"/>
    <b v="1"/>
  </r>
  <r>
    <s v="3"/>
    <x v="0"/>
    <s v="16714241"/>
    <s v="214"/>
    <s v="MARCO AHUMADA"/>
    <d v="2019-04-26T00:00:00"/>
    <x v="3"/>
    <s v="121076"/>
    <s v="MARCOS JOSE MARIA"/>
    <s v="PE"/>
    <s v="308 ACTIVE 1.6"/>
    <s v="AB649PP"/>
    <d v="2017-08-10T00:00:00"/>
    <n v="2.5499999999999998"/>
    <n v="18.29"/>
    <n v="0.31"/>
    <n v="3.0999999999999999E-3"/>
    <n v="2732.7"/>
    <n v="482.23"/>
    <n v="15"/>
    <n v="0.15"/>
    <n v="972.78"/>
    <n v="0"/>
    <s v="LUCAS DIGIOVANNI"/>
    <n v="90"/>
    <n v="0.92"/>
    <n v="5882.54"/>
    <n v="0.92"/>
    <n v="2.5499999999999998"/>
    <b v="1"/>
  </r>
  <r>
    <s v="3"/>
    <x v="10"/>
    <s v="16681442"/>
    <s v="8"/>
    <s v="LUIS SILVESTRE GONZALEZ"/>
    <d v="2019-04-26T00:00:00"/>
    <x v="3"/>
    <s v="13026"/>
    <s v="CAJA DE SEGUROS SA"/>
    <s v="PE"/>
    <s v="208 ACTIVE 1.5"/>
    <s v="AA824RW"/>
    <d v="2017-01-02T00:00:00"/>
    <n v="0"/>
    <n v="1563.79"/>
    <n v="10"/>
    <n v="0.1"/>
    <n v="0"/>
    <n v="0"/>
    <n v="0"/>
    <n v="0"/>
    <n v="0"/>
    <n v="248.8"/>
    <s v="PEREYRA JUAN"/>
    <n v="18"/>
    <n v="1.1299999999999999"/>
    <n v="14074.11"/>
    <n v="15.55"/>
    <n v="1.33"/>
    <b v="0"/>
  </r>
  <r>
    <s v="3"/>
    <x v="10"/>
    <s v="16681442"/>
    <s v="8"/>
    <s v="LUIS SILVESTRE GONZALEZ"/>
    <d v="2019-04-26T00:00:00"/>
    <x v="3"/>
    <s v="13026"/>
    <s v="CAJA DE SEGUROS SA"/>
    <s v="PE"/>
    <s v="208 ACTIVE 1.5"/>
    <s v="AA824RW"/>
    <d v="2017-01-02T00:00:00"/>
    <m/>
    <m/>
    <m/>
    <n v="0"/>
    <m/>
    <m/>
    <m/>
    <n v="0"/>
    <m/>
    <m/>
    <s v="MIRANDA JUAN"/>
    <n v="55"/>
    <n v="15.55"/>
    <m/>
    <n v="1.1299999999999999"/>
    <n v="15.6"/>
    <b v="1"/>
  </r>
  <r>
    <s v="3"/>
    <x v="0"/>
    <s v="16712071"/>
    <s v="082"/>
    <s v="ENZO RUIZ"/>
    <d v="2019-04-26T00:00:00"/>
    <x v="3"/>
    <s v="255272"/>
    <s v="SANCHEZ ANA VERONICA"/>
    <s v="PE"/>
    <s v="2008 ACTIVE 1.6"/>
    <s v="AC875CL"/>
    <d v="2018-06-11T00:00:00"/>
    <n v="2.4300000000000002"/>
    <n v="11.09"/>
    <n v="0.24"/>
    <n v="2.3999999999999998E-3"/>
    <n v="3788.86"/>
    <n v="0"/>
    <n v="0"/>
    <n v="0"/>
    <n v="1291.4100000000001"/>
    <n v="0"/>
    <s v="CRISTIAN BARRIONUEVO"/>
    <n v="91"/>
    <n v="1.02"/>
    <n v="4607.93"/>
    <n v="1.02"/>
    <n v="2.4300000000000002"/>
    <b v="1"/>
  </r>
  <r>
    <s v="3"/>
    <x v="2"/>
    <s v="16705503"/>
    <s v="214"/>
    <s v="MARCO AHUMADA"/>
    <d v="2019-04-26T00:00:00"/>
    <x v="3"/>
    <s v="144664"/>
    <s v="NARANJO NANCY AZUCENA"/>
    <s v="PE"/>
    <s v="206 PREMIUM 1.9 D"/>
    <s v="GBH-511"/>
    <d v="2007-01-30T00:00:00"/>
    <n v="0.27"/>
    <n v="2.1800000000000002"/>
    <n v="0.85"/>
    <n v="8.5000000000000006E-3"/>
    <n v="166.3"/>
    <n v="0"/>
    <n v="0"/>
    <n v="0"/>
    <n v="95.9"/>
    <n v="0"/>
    <s v="LUCAS DIGIOVANNI"/>
    <n v="90"/>
    <n v="0.17"/>
    <n v="254.43"/>
    <n v="0.17"/>
    <n v="0.27"/>
    <b v="1"/>
  </r>
  <r>
    <s v="3"/>
    <x v="4"/>
    <s v="16697326"/>
    <s v="082"/>
    <s v="ENZO RUIZ"/>
    <d v="2019-04-26T00:00:00"/>
    <x v="3"/>
    <s v="116"/>
    <s v="GARANTIA"/>
    <s v="PE"/>
    <s v="408 ALLURE 2.0"/>
    <s v="AA930YP"/>
    <d v="2017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08852"/>
    <s v="082"/>
    <s v="ENZO RUIZ"/>
    <d v="2019-04-26T00:00:00"/>
    <x v="3"/>
    <s v="116"/>
    <s v="GARANTIA"/>
    <s v="PE"/>
    <s v="208 ALLURE 1.6"/>
    <s v="AB549CO"/>
    <d v="2017-07-17T00:00:00"/>
    <n v="1"/>
    <m/>
    <n v="0"/>
    <n v="0"/>
    <n v="1825.17"/>
    <n v="0"/>
    <n v="0"/>
    <n v="0"/>
    <n v="1089.05"/>
    <n v="10.71"/>
    <s v="ROBLEDO RUBEN"/>
    <n v="50"/>
    <n v="0.85"/>
    <n v="1334.71"/>
    <n v="0.85"/>
    <n v="1"/>
    <b v="1"/>
  </r>
  <r>
    <s v="3"/>
    <x v="4"/>
    <s v="16711452"/>
    <s v="4"/>
    <s v="ROMERO WALTER"/>
    <d v="2019-04-26T00:00:00"/>
    <x v="3"/>
    <s v="116"/>
    <s v="GARANTIA"/>
    <s v="PE"/>
    <s v="408 - FELINE THP TIP TR"/>
    <s v="AA300CR"/>
    <d v="2016-07-13T00:00:00"/>
    <n v="0.2"/>
    <m/>
    <n v="0"/>
    <n v="0"/>
    <n v="381.88"/>
    <n v="0"/>
    <n v="0"/>
    <n v="0"/>
    <n v="271.79000000000002"/>
    <n v="5.29"/>
    <s v="ROBLEDO RUBEN"/>
    <n v="50"/>
    <n v="0.42"/>
    <n v="266.94"/>
    <n v="0.42"/>
    <n v="0"/>
    <b v="0"/>
  </r>
  <r>
    <s v="3"/>
    <x v="4"/>
    <s v="16713061"/>
    <s v="8"/>
    <s v="LUIS SILVESTRE GONZALEZ"/>
    <d v="2019-04-26T00:00:00"/>
    <x v="3"/>
    <s v="116"/>
    <s v="GARANTIA"/>
    <s v="PE"/>
    <s v="208 FELINE 1.6 N 5P PACK"/>
    <s v="NZC-034"/>
    <d v="2014-05-26T00:00:00"/>
    <n v="0"/>
    <m/>
    <n v="0"/>
    <n v="0"/>
    <n v="1056.6600000000001"/>
    <n v="0"/>
    <n v="0"/>
    <n v="0"/>
    <n v="828.74"/>
    <n v="0"/>
    <s v="SALVATICO ARIEL"/>
    <n v="25"/>
    <n v="1.77"/>
    <n v="3336.78"/>
    <n v="1.77"/>
    <n v="2.5"/>
    <b v="1"/>
  </r>
  <r>
    <s v="3"/>
    <x v="0"/>
    <s v="16714021"/>
    <s v="4"/>
    <s v="ROMERO WALTER"/>
    <d v="2019-04-26T00:00:00"/>
    <x v="3"/>
    <s v="253484"/>
    <s v="MUÑOZ FRANCO ANTONIO"/>
    <s v="PE"/>
    <s v="301 Allure 1.6 HDI"/>
    <s v="AD286JA"/>
    <d v="2018-11-20T00:00:00"/>
    <n v="0"/>
    <n v="16.100000000000001"/>
    <n v="0.35"/>
    <n v="3.4999999999999996E-3"/>
    <n v="4671.05"/>
    <n v="824.31"/>
    <n v="15"/>
    <n v="0.15"/>
    <n v="2555.23"/>
    <n v="23.22"/>
    <s v="YANCE RAUL"/>
    <n v="16"/>
    <n v="1.17"/>
    <n v="4583.91"/>
    <n v="1.17"/>
    <n v="2.42"/>
    <b v="1"/>
  </r>
  <r>
    <s v="3"/>
    <x v="0"/>
    <s v="16707641"/>
    <s v="4"/>
    <s v="ROMERO WALTER"/>
    <d v="2019-04-26T00:00:00"/>
    <x v="3"/>
    <s v="105641"/>
    <s v="FERREYRA LUIS VALDOMERO"/>
    <s v="PE"/>
    <s v="PARTNER PATAGONICA VTC PL"/>
    <s v="AC662HZ"/>
    <d v="2018-05-31T00:00:00"/>
    <n v="0"/>
    <n v="20.36"/>
    <n v="0.5"/>
    <n v="5.0000000000000001E-3"/>
    <n v="4566.3"/>
    <n v="805.82"/>
    <n v="15"/>
    <n v="0.15"/>
    <n v="2497.34"/>
    <n v="0"/>
    <s v="CRISTIAN BARRIONUEVO"/>
    <n v="91"/>
    <n v="0.9"/>
    <n v="4052.37"/>
    <n v="0.9"/>
    <n v="1.76"/>
    <b v="1"/>
  </r>
  <r>
    <s v="3"/>
    <x v="0"/>
    <s v="16713931"/>
    <s v="4"/>
    <s v="ROMERO WALTER"/>
    <d v="2019-04-26T00:00:00"/>
    <x v="3"/>
    <s v="269535"/>
    <s v="PEROTTI HORACIO ALEJAND"/>
    <s v="PE"/>
    <s v="2008 - SPORT 1.6 THP"/>
    <s v="AD155AA"/>
    <d v="2018-10-19T00:00:00"/>
    <n v="0"/>
    <n v="10.29"/>
    <n v="0.18"/>
    <n v="1.8E-3"/>
    <n v="5065.1099999999997"/>
    <n v="0"/>
    <n v="0"/>
    <n v="0"/>
    <n v="2945.27"/>
    <n v="24.02"/>
    <s v="YANCE RAUL"/>
    <n v="16"/>
    <n v="1.21"/>
    <n v="5705.41"/>
    <n v="1.21"/>
    <n v="2.4700000000000002"/>
    <b v="1"/>
  </r>
  <r>
    <s v="3"/>
    <x v="4"/>
    <s v="16715151"/>
    <s v="4"/>
    <s v="ROMERO WALTER"/>
    <d v="2019-04-26T00:00:00"/>
    <x v="3"/>
    <s v="116"/>
    <s v="GARANTIA"/>
    <s v="PE"/>
    <s v="208 - ALLURE 1.54"/>
    <s v="OXZ-078"/>
    <d v="2015-07-30T00:00:00"/>
    <n v="0"/>
    <m/>
    <n v="0"/>
    <n v="0"/>
    <n v="1312.73"/>
    <n v="0"/>
    <n v="0"/>
    <n v="0"/>
    <n v="1211.8599999999999"/>
    <n v="1.89"/>
    <s v="ROBLEDO RUBEN"/>
    <n v="50"/>
    <n v="0.15"/>
    <n v="400.41"/>
    <n v="0.15"/>
    <n v="0.3"/>
    <b v="1"/>
  </r>
  <r>
    <s v="3"/>
    <x v="0"/>
    <s v="16710661"/>
    <s v="214"/>
    <s v="MARCO AHUMADA"/>
    <d v="2019-04-26T00:00:00"/>
    <x v="3"/>
    <s v="243308"/>
    <s v="RAMIREZ LEYTE ELSA BEAT"/>
    <s v="PE"/>
    <s v="208 ALLURE PLUS 1.6 HDI"/>
    <s v="AC406DK"/>
    <d v="2018-02-19T00:00:00"/>
    <n v="1.95"/>
    <n v="3.61"/>
    <n v="0.08"/>
    <n v="8.0000000000000004E-4"/>
    <n v="5353.59"/>
    <n v="594.83000000000004"/>
    <n v="10"/>
    <n v="0.1"/>
    <n v="2795.44"/>
    <n v="0"/>
    <s v="CRISTIAN BARRIONUEVO"/>
    <n v="91"/>
    <n v="1.1299999999999999"/>
    <n v="4508.79"/>
    <n v="1.1299999999999999"/>
    <n v="1.95"/>
    <b v="1"/>
  </r>
  <r>
    <s v="3"/>
    <x v="4"/>
    <s v="16674852"/>
    <s v="082"/>
    <s v="ENZO RUIZ"/>
    <d v="2019-04-26T00:00:00"/>
    <x v="3"/>
    <s v="116"/>
    <s v="GARANTIA"/>
    <s v="PE"/>
    <s v="408 ALLURE PLUS THP CBA."/>
    <s v="AA595XY"/>
    <d v="2016-01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91231"/>
    <s v="082"/>
    <s v="ENZO RUIZ"/>
    <d v="2019-04-26T00:00:00"/>
    <x v="3"/>
    <s v="116"/>
    <s v="GARANTIA"/>
    <s v="PE"/>
    <s v="2008 ALLURE 1.6 TIPTRONIC"/>
    <s v="AD226GN"/>
    <d v="2018-11-06T00:00:00"/>
    <n v="0"/>
    <m/>
    <n v="0"/>
    <n v="0"/>
    <n v="0"/>
    <n v="0"/>
    <n v="0"/>
    <n v="0"/>
    <n v="0"/>
    <n v="11.91"/>
    <s v="YANCE RAUL"/>
    <n v="16"/>
    <n v="0.6"/>
    <n v="667.36"/>
    <n v="0.6"/>
    <n v="0.5"/>
    <b v="0"/>
  </r>
  <r>
    <s v="3"/>
    <x v="4"/>
    <s v="16674854"/>
    <s v="082"/>
    <s v="ENZO RUIZ"/>
    <d v="2019-04-26T00:00:00"/>
    <x v="3"/>
    <s v="116"/>
    <s v="GARANTIA"/>
    <s v="PE"/>
    <s v="408 ALLURE PLUS THP CBA."/>
    <s v="AA595XY"/>
    <d v="2016-01-01T00:00:00"/>
    <n v="1"/>
    <m/>
    <n v="0"/>
    <n v="0"/>
    <n v="660.55"/>
    <n v="0"/>
    <n v="0"/>
    <n v="0"/>
    <n v="491.81"/>
    <n v="0"/>
    <s v="AGUIRRE JONATHAN"/>
    <n v="28"/>
    <n v="0.53"/>
    <n v="1334.71"/>
    <n v="0.53"/>
    <n v="1"/>
    <b v="1"/>
  </r>
  <r>
    <s v="3"/>
    <x v="0"/>
    <s v="16717961"/>
    <s v="4"/>
    <s v="ROMERO WALTER"/>
    <d v="2019-04-26T00:00:00"/>
    <x v="3"/>
    <s v="269547"/>
    <s v="AITOR EDER BALBO S A A"/>
    <s v="PE"/>
    <s v="308 ALLURE 1.6"/>
    <s v="AD073GN"/>
    <d v="2018-08-31T00:00:00"/>
    <n v="0"/>
    <m/>
    <n v="0"/>
    <n v="0"/>
    <n v="3184.51"/>
    <n v="0"/>
    <n v="0"/>
    <n v="0"/>
    <n v="961.08"/>
    <n v="25.41"/>
    <s v="YANCE RAUL"/>
    <n v="16"/>
    <n v="1.28"/>
    <n v="6367.78"/>
    <n v="1.28"/>
    <n v="3.35"/>
    <b v="1"/>
  </r>
  <r>
    <s v="3"/>
    <x v="0"/>
    <s v="16712031"/>
    <s v="214"/>
    <s v="MARCO AHUMADA"/>
    <d v="2019-04-26T00:00:00"/>
    <x v="3"/>
    <s v="131898"/>
    <s v="NACUSE ELENA MARGARITA"/>
    <s v="PE"/>
    <s v="PARTNER CONF. 1.6 HDI CHA"/>
    <s v="LGB-621"/>
    <d v="2012-05-31T00:00:00"/>
    <n v="1.38"/>
    <n v="2.1"/>
    <n v="0.08"/>
    <n v="8.0000000000000004E-4"/>
    <n v="4072.41"/>
    <n v="718.66"/>
    <n v="15"/>
    <n v="0.15"/>
    <n v="2150.27"/>
    <n v="0"/>
    <s v="CRISTIAN BARRIONUEVO"/>
    <n v="91"/>
    <n v="2.78"/>
    <n v="2621.0500000000002"/>
    <n v="2.78"/>
    <n v="1.38"/>
    <b v="0"/>
  </r>
  <r>
    <s v="3"/>
    <x v="0"/>
    <s v="16705801"/>
    <s v="214"/>
    <s v="MARCO AHUMADA"/>
    <d v="2019-04-26T00:00:00"/>
    <x v="3"/>
    <s v="88978"/>
    <s v="ANGELINO RICARDO ALBERT"/>
    <s v="PE"/>
    <s v="2008 FELINE 1.6"/>
    <s v="AC510FN"/>
    <d v="2018-03-27T00:00:00"/>
    <n v="2.16"/>
    <n v="10.5"/>
    <n v="0.21"/>
    <n v="2.0999999999999999E-3"/>
    <n v="3409.97"/>
    <n v="378.89"/>
    <n v="10"/>
    <n v="0.1"/>
    <n v="1291.4100000000001"/>
    <n v="0"/>
    <s v="MERCADO CARLOS"/>
    <n v="51"/>
    <n v="1.38"/>
    <n v="4987.8500000000004"/>
    <n v="1.38"/>
    <n v="2.16"/>
    <b v="1"/>
  </r>
  <r>
    <s v="3"/>
    <x v="4"/>
    <s v="16709922"/>
    <s v="214"/>
    <s v="MARCO AHUMADA"/>
    <d v="2019-04-26T00:00:00"/>
    <x v="3"/>
    <s v="116"/>
    <s v="GARANTIA"/>
    <s v="PE"/>
    <s v="PARTNER CONFORT 1.6 HDI 9"/>
    <s v="AC214TD"/>
    <d v="2018-01-08T00:00:00"/>
    <n v="0.7"/>
    <m/>
    <n v="0"/>
    <n v="0"/>
    <n v="20411.63"/>
    <n v="0"/>
    <n v="0"/>
    <n v="0"/>
    <n v="19076.29"/>
    <n v="0"/>
    <s v="AGUIRRE JONATHAN"/>
    <n v="28"/>
    <n v="1.1299999999999999"/>
    <n v="934.3"/>
    <n v="1.1299999999999999"/>
    <n v="0.7"/>
    <b v="0"/>
  </r>
  <r>
    <s v="3"/>
    <x v="4"/>
    <s v="16709923"/>
    <s v="214"/>
    <s v="MARCO AHUMADA"/>
    <d v="2019-04-26T00:00:00"/>
    <x v="3"/>
    <s v="116"/>
    <s v="GARANTIA"/>
    <s v="PE"/>
    <s v="PARTNER CONFORT 1.6 HDI 9"/>
    <s v="AC214TD"/>
    <d v="2018-01-08T00:00:00"/>
    <n v="0"/>
    <m/>
    <n v="0"/>
    <n v="0"/>
    <n v="0"/>
    <n v="0"/>
    <n v="0"/>
    <n v="0"/>
    <n v="0"/>
    <n v="0"/>
    <s v="AGUIRRE JONATHAN"/>
    <n v="28"/>
    <n v="0.63"/>
    <n v="934.3"/>
    <n v="0.63"/>
    <n v="0.7"/>
    <b v="1"/>
  </r>
  <r>
    <s v="3"/>
    <x v="4"/>
    <s v="16698571"/>
    <s v="4"/>
    <s v="ROMERO WALTER"/>
    <d v="2019-04-26T00:00:00"/>
    <x v="3"/>
    <s v="116"/>
    <s v="GARANTIA"/>
    <s v="PE"/>
    <s v="2008 Feline 1.6 Tiptronic"/>
    <s v="AD570II"/>
    <d v="2019-03-13T00:00:00"/>
    <n v="0"/>
    <m/>
    <n v="0"/>
    <n v="0"/>
    <n v="0"/>
    <n v="0"/>
    <n v="0"/>
    <n v="0"/>
    <n v="0"/>
    <n v="12.22"/>
    <s v="ROBLEDO RUBEN"/>
    <n v="50"/>
    <n v="0.97"/>
    <n v="667.36"/>
    <n v="0.97"/>
    <n v="0.5"/>
    <b v="0"/>
  </r>
  <r>
    <s v="3"/>
    <x v="0"/>
    <s v="16710431"/>
    <s v="4"/>
    <s v="ROMERO WALTER"/>
    <d v="2019-04-26T00:00:00"/>
    <x v="3"/>
    <s v="168892"/>
    <s v="PEREZ SANDRO ABEL"/>
    <s v="PE"/>
    <s v="PARTNER PATAGONICA VTC PL"/>
    <s v="AD139AD"/>
    <d v="2018-09-30T00:00:00"/>
    <n v="0"/>
    <m/>
    <n v="0"/>
    <n v="0"/>
    <n v="5379.23"/>
    <n v="0"/>
    <n v="0"/>
    <n v="0"/>
    <n v="2502.0300000000002"/>
    <n v="0"/>
    <s v="CRISTIAN BARRIONUEVO"/>
    <n v="91"/>
    <n v="1.58"/>
    <n v="3250.42"/>
    <n v="1.58"/>
    <n v="1.71"/>
    <b v="1"/>
  </r>
  <r>
    <s v="3"/>
    <x v="4"/>
    <s v="16674851"/>
    <s v="082"/>
    <s v="ENZO RUIZ"/>
    <d v="2019-04-26T00:00:00"/>
    <x v="3"/>
    <s v="116"/>
    <s v="GARANTIA"/>
    <s v="PE"/>
    <s v="408 ALLURE PLUS THP CBA."/>
    <s v="AA595XY"/>
    <d v="2016-01-01T00:00:00"/>
    <n v="5.5"/>
    <m/>
    <n v="0"/>
    <n v="0"/>
    <n v="8789.4599999999991"/>
    <n v="0"/>
    <n v="0"/>
    <n v="0"/>
    <n v="7231.81"/>
    <n v="0"/>
    <s v="AGUIRRE JONATHAN"/>
    <n v="28"/>
    <n v="3.91"/>
    <n v="7340.91"/>
    <n v="3.91"/>
    <n v="5.5"/>
    <b v="1"/>
  </r>
  <r>
    <s v="3"/>
    <x v="2"/>
    <s v="16715552"/>
    <s v="214"/>
    <s v="MARCO AHUMADA"/>
    <d v="2019-04-26T00:00:00"/>
    <x v="3"/>
    <s v="15273"/>
    <s v="VERGEZ ENRIQUE RODOLFO"/>
    <s v="PE"/>
    <s v="308 ALLURE 1.6"/>
    <s v="AC323KU"/>
    <d v="2018-01-25T00:00:00"/>
    <n v="0"/>
    <n v="3.56"/>
    <n v="0.32"/>
    <n v="3.2000000000000002E-3"/>
    <n v="3519.67"/>
    <n v="621.12"/>
    <n v="15"/>
    <n v="0.15"/>
    <n v="3238.08"/>
    <n v="0"/>
    <e v="#N/A"/>
    <s v=""/>
    <n v="0"/>
    <n v="1108.42"/>
    <m/>
    <n v="0"/>
    <b v="0"/>
  </r>
  <r>
    <s v="3"/>
    <x v="4"/>
    <s v="16698462"/>
    <s v="082"/>
    <s v="ENZO RUIZ"/>
    <d v="2019-04-26T00:00:00"/>
    <x v="3"/>
    <s v="116"/>
    <s v="GARANTIA"/>
    <s v="PE"/>
    <s v="2008 ALLURE 1.6"/>
    <s v="AB046XY"/>
    <d v="2017-02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03281"/>
    <s v="214"/>
    <s v="MARCO AHUMADA"/>
    <d v="2019-04-26T00:00:00"/>
    <x v="3"/>
    <s v="116"/>
    <s v="GARANTIA"/>
    <s v="PE"/>
    <s v="208 ACTIVE 1.5"/>
    <s v="AB259YU"/>
    <d v="2017-04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14671"/>
    <s v="082"/>
    <s v="ENZO RUIZ"/>
    <d v="2019-04-26T00:00:00"/>
    <x v="3"/>
    <s v="269509"/>
    <s v="RECALDE RODRIGO"/>
    <s v="PE"/>
    <s v="BOXER  2.2"/>
    <s v="AD438WE"/>
    <d v="2019-01-30T00:00:00"/>
    <n v="1.2"/>
    <m/>
    <n v="0"/>
    <n v="0"/>
    <n v="7463.89"/>
    <n v="1317.15"/>
    <n v="15"/>
    <n v="0.15"/>
    <n v="4480.7299999999996"/>
    <n v="59.55"/>
    <s v="RODRIGO IBARRA."/>
    <n v="54"/>
    <n v="3"/>
    <n v="2281"/>
    <n v="3"/>
    <n v="1.2"/>
    <b v="0"/>
  </r>
  <r>
    <s v="3"/>
    <x v="4"/>
    <s v="16698611"/>
    <s v="4"/>
    <s v="ROMERO WALTER"/>
    <d v="2019-04-26T00:00:00"/>
    <x v="3"/>
    <s v="116"/>
    <s v="GARANTIA"/>
    <s v="PE"/>
    <s v="// EXPERT PREMIUM 1.6 HDI"/>
    <s v="AD570IX"/>
    <d v="2019-03-14T00:00:00"/>
    <n v="0"/>
    <m/>
    <n v="0"/>
    <n v="0"/>
    <n v="48.54"/>
    <n v="0"/>
    <n v="0"/>
    <n v="0"/>
    <n v="45.37"/>
    <n v="15.48"/>
    <s v="RODRIGO IBARRA."/>
    <n v="54"/>
    <n v="0.78"/>
    <n v="1201.24"/>
    <n v="0.78"/>
    <n v="0.9"/>
    <b v="1"/>
  </r>
  <r>
    <s v="3"/>
    <x v="4"/>
    <s v="16705941"/>
    <s v="082"/>
    <s v="ENZO RUIZ"/>
    <d v="2019-04-26T00:00:00"/>
    <x v="3"/>
    <s v="116"/>
    <s v="GARANTIA"/>
    <s v="PE"/>
    <s v="2008 FELINE 1.6"/>
    <s v="AD318PH"/>
    <d v="2018-12-10T00:00:00"/>
    <n v="0.7"/>
    <m/>
    <n v="0"/>
    <n v="0"/>
    <n v="1842.74"/>
    <n v="0"/>
    <n v="0"/>
    <n v="0"/>
    <n v="1553.75"/>
    <n v="0"/>
    <s v="SALVATICO ARIEL"/>
    <n v="25"/>
    <n v="1.52"/>
    <n v="934.3"/>
    <n v="1.52"/>
    <n v="0.7"/>
    <b v="0"/>
  </r>
  <r>
    <s v="3"/>
    <x v="0"/>
    <s v="16712551"/>
    <s v="214"/>
    <s v="MARCO AHUMADA"/>
    <d v="2019-04-26T00:00:00"/>
    <x v="3"/>
    <s v="252480"/>
    <s v="FERREYRA ELVIO GABRIEL"/>
    <s v="PE"/>
    <s v="2008"/>
    <s v="AA892MV"/>
    <d v="2016-11-30T00:00:00"/>
    <n v="1.44"/>
    <n v="21.33"/>
    <n v="0.64"/>
    <n v="6.4000000000000003E-3"/>
    <n v="3220.54"/>
    <n v="568.32000000000005"/>
    <n v="15"/>
    <n v="0.15"/>
    <n v="1291.4100000000001"/>
    <n v="20.84"/>
    <s v="RODRIGO IBARRA."/>
    <n v="54"/>
    <n v="1.05"/>
    <n v="3310.9"/>
    <n v="1.05"/>
    <n v="1.44"/>
    <b v="1"/>
  </r>
  <r>
    <s v="3"/>
    <x v="4"/>
    <s v="16712431"/>
    <s v="082"/>
    <s v="ENZO RUIZ"/>
    <d v="2019-04-26T00:00:00"/>
    <x v="3"/>
    <s v="116"/>
    <s v="GARANTIA"/>
    <s v="PE"/>
    <s v="PARTNER CONFORT 1.6 HDI 9"/>
    <s v="AC677DL"/>
    <d v="2018-05-03T00:00:00"/>
    <n v="0"/>
    <m/>
    <n v="0"/>
    <n v="0"/>
    <n v="0"/>
    <n v="0"/>
    <n v="0"/>
    <n v="0"/>
    <n v="0"/>
    <n v="0"/>
    <s v="CRISTIAN BARRIONUEVO"/>
    <n v="91"/>
    <n v="0.22"/>
    <n v="934.3"/>
    <n v="0.22"/>
    <n v="0.7"/>
    <b v="1"/>
  </r>
  <r>
    <s v="3"/>
    <x v="10"/>
    <s v="16681441"/>
    <s v="8"/>
    <s v="LUIS SILVESTRE GONZALEZ"/>
    <d v="2019-04-26T00:00:00"/>
    <x v="3"/>
    <s v="13026"/>
    <s v="CAJA DE SEGUROS SA"/>
    <s v="PE"/>
    <s v="208 ACTIVE 1.5"/>
    <s v="AA824RW"/>
    <d v="2017-01-02T00:00:00"/>
    <n v="0"/>
    <n v="1050.08"/>
    <n v="10"/>
    <n v="0.1"/>
    <n v="19535.62"/>
    <n v="3447.47"/>
    <n v="15"/>
    <n v="0.15"/>
    <n v="12493.6"/>
    <n v="152.16"/>
    <s v="PEREYRA JUAN"/>
    <n v="18"/>
    <n v="3.05"/>
    <n v="9450.67"/>
    <n v="9.51"/>
    <n v="3"/>
    <b v="0"/>
  </r>
  <r>
    <s v="3"/>
    <x v="10"/>
    <s v="16681441"/>
    <s v="8"/>
    <s v="LUIS SILVESTRE GONZALEZ"/>
    <d v="2019-04-26T00:00:00"/>
    <x v="3"/>
    <s v="13026"/>
    <s v="CAJA DE SEGUROS SA"/>
    <s v="PE"/>
    <s v="208 ACTIVE 1.5"/>
    <s v="AA824RW"/>
    <d v="2017-01-02T00:00:00"/>
    <m/>
    <m/>
    <m/>
    <n v="0"/>
    <m/>
    <m/>
    <m/>
    <n v="0"/>
    <m/>
    <m/>
    <s v="RIVADERO DANIEL"/>
    <n v="64"/>
    <n v="9.51"/>
    <m/>
    <n v="3.05"/>
    <n v="12"/>
    <b v="1"/>
  </r>
  <r>
    <s v="3"/>
    <x v="13"/>
    <s v="16648821"/>
    <s v="8"/>
    <s v="LUIS SILVESTRE GONZALEZ"/>
    <d v="2019-04-26T00:00:00"/>
    <x v="3"/>
    <s v="115203"/>
    <s v="REPARACIONES Y GTOS PRE"/>
    <s v="PE"/>
    <s v="408 ALLURE PLUS THP CBA"/>
    <s v="AC633EV"/>
    <d v="2018-02-28T00:00:00"/>
    <n v="0"/>
    <m/>
    <n v="0"/>
    <n v="0"/>
    <n v="5494.3"/>
    <n v="0"/>
    <n v="0"/>
    <n v="0"/>
    <n v="3215.74"/>
    <n v="718.88"/>
    <s v="GUTIERREZ JORGE"/>
    <n v="20"/>
    <n v="13.51"/>
    <n v="22200"/>
    <n v="26.99"/>
    <n v="5"/>
    <b v="0"/>
  </r>
  <r>
    <s v="3"/>
    <x v="13"/>
    <s v="16648821"/>
    <s v="8"/>
    <s v="LUIS SILVESTRE GONZALEZ"/>
    <d v="2019-04-26T00:00:00"/>
    <x v="3"/>
    <s v="115203"/>
    <s v="REPARACIONES Y GTOS PRE"/>
    <s v="PE"/>
    <s v="408 ALLURE PLUS THP CBA"/>
    <s v="AC633EV"/>
    <d v="2018-02-28T00:00:00"/>
    <m/>
    <m/>
    <m/>
    <n v="0"/>
    <m/>
    <m/>
    <m/>
    <n v="0"/>
    <m/>
    <m/>
    <s v="BRUNO LUIS"/>
    <n v="27"/>
    <n v="2.8"/>
    <m/>
    <n v="2.8"/>
    <n v="5"/>
    <b v="1"/>
  </r>
  <r>
    <s v="3"/>
    <x v="13"/>
    <s v="16648821"/>
    <s v="8"/>
    <s v="LUIS SILVESTRE GONZALEZ"/>
    <d v="2019-04-26T00:00:00"/>
    <x v="3"/>
    <s v="115203"/>
    <s v="REPARACIONES Y GTOS PRE"/>
    <s v="PE"/>
    <s v="408 ALLURE PLUS THP CBA"/>
    <s v="AC633EV"/>
    <d v="2018-02-28T00:00:00"/>
    <m/>
    <m/>
    <m/>
    <n v="0"/>
    <m/>
    <m/>
    <m/>
    <n v="0"/>
    <m/>
    <m/>
    <s v="MIRANDA JUAN"/>
    <n v="55"/>
    <n v="26.99"/>
    <m/>
    <n v="13.51"/>
    <n v="25"/>
    <b v="1"/>
  </r>
  <r>
    <s v="3"/>
    <x v="13"/>
    <s v="16648821"/>
    <s v="8"/>
    <s v="LUIS SILVESTRE GONZALEZ"/>
    <d v="2019-04-26T00:00:00"/>
    <x v="3"/>
    <s v="115203"/>
    <s v="REPARACIONES Y GTOS PRE"/>
    <s v="PE"/>
    <s v="408 ALLURE PLUS THP CBA"/>
    <s v="AC633EV"/>
    <d v="2018-02-28T00:00:00"/>
    <m/>
    <m/>
    <m/>
    <n v="0"/>
    <m/>
    <m/>
    <m/>
    <n v="0"/>
    <m/>
    <m/>
    <s v="RIVADERO DANIEL"/>
    <n v="64"/>
    <n v="1.63"/>
    <m/>
    <n v="1.63"/>
    <n v="2"/>
    <b v="1"/>
  </r>
  <r>
    <s v="3"/>
    <x v="0"/>
    <s v="16719441"/>
    <s v="214"/>
    <s v="MARCO AHUMADA"/>
    <d v="2019-04-26T00:00:00"/>
    <x v="3"/>
    <s v="214563"/>
    <s v="MONSERRAT TOMAS ALFREDO"/>
    <s v="PE"/>
    <s v="Partner Patagonica Hdi 1."/>
    <s v="OCU-853"/>
    <d v="2014-08-19T00:00:00"/>
    <n v="0"/>
    <n v="4.22"/>
    <n v="1.01"/>
    <n v="1.01E-2"/>
    <n v="0"/>
    <n v="0"/>
    <n v="0"/>
    <n v="0"/>
    <n v="0"/>
    <n v="5.92"/>
    <s v="ROBLEDO RUBEN"/>
    <n v="50"/>
    <n v="0.47"/>
    <n v="413.96"/>
    <n v="0.47"/>
    <n v="0.22"/>
    <b v="0"/>
  </r>
  <r>
    <s v="3"/>
    <x v="0"/>
    <s v="16715911"/>
    <s v="214"/>
    <s v="MARCO AHUMADA"/>
    <d v="2019-04-26T00:00:00"/>
    <x v="3"/>
    <s v="217380"/>
    <s v="PAEZ MATIAS OSCAR"/>
    <s v="PE"/>
    <s v="2008 ALLURE 1.6"/>
    <s v="AA737LQ"/>
    <d v="2016-11-14T00:00:00"/>
    <n v="1.44"/>
    <n v="21.33"/>
    <n v="0.64"/>
    <n v="6.4000000000000003E-3"/>
    <n v="3220.54"/>
    <n v="568.32000000000005"/>
    <n v="15"/>
    <n v="0.15"/>
    <n v="1291.4100000000001"/>
    <n v="20.05"/>
    <s v="YANCE RAUL"/>
    <n v="16"/>
    <n v="1.01"/>
    <n v="3310.9"/>
    <n v="1.01"/>
    <n v="1.44"/>
    <b v="1"/>
  </r>
  <r>
    <s v="3"/>
    <x v="0"/>
    <s v="16713451"/>
    <s v="082"/>
    <s v="ENZO RUIZ"/>
    <d v="2019-04-26T00:00:00"/>
    <x v="3"/>
    <s v="256849"/>
    <s v="LOGGI ARGENTINA SRL"/>
    <s v="PE"/>
    <s v="2008 FELINE 1.6 TIPTRONIC"/>
    <s v="AC276ZV"/>
    <d v="2018-01-17T00:00:00"/>
    <n v="1.8"/>
    <n v="513.22"/>
    <n v="15"/>
    <n v="0.15"/>
    <n v="5033.8999999999996"/>
    <n v="0"/>
    <n v="0"/>
    <n v="0"/>
    <n v="2103.86"/>
    <n v="0"/>
    <s v="AGUIRRE JONATHAN"/>
    <n v="28"/>
    <n v="1.54"/>
    <n v="2908.27"/>
    <n v="1.54"/>
    <n v="1.8"/>
    <b v="1"/>
  </r>
  <r>
    <s v="3"/>
    <x v="4"/>
    <s v="16711181"/>
    <s v="4"/>
    <s v="ROMERO WALTER"/>
    <d v="2019-04-26T00:00:00"/>
    <x v="3"/>
    <s v="116"/>
    <s v="GARANTIA"/>
    <s v="PE"/>
    <s v="PARTNER CONFORT 1.6"/>
    <s v="AD233VF"/>
    <d v="2018-10-08T00:00:00"/>
    <n v="0"/>
    <m/>
    <n v="0"/>
    <n v="0"/>
    <n v="0"/>
    <n v="0"/>
    <n v="0"/>
    <n v="0"/>
    <n v="0"/>
    <n v="12.9"/>
    <s v="YANCE RAUL"/>
    <n v="16"/>
    <n v="0.65"/>
    <n v="934.3"/>
    <n v="0.65"/>
    <n v="0.7"/>
    <b v="1"/>
  </r>
  <r>
    <s v="3"/>
    <x v="4"/>
    <s v="16697325"/>
    <s v="082"/>
    <s v="ENZO RUIZ"/>
    <d v="2019-04-26T00:00:00"/>
    <x v="3"/>
    <s v="116"/>
    <s v="GARANTIA"/>
    <s v="PE"/>
    <s v="408 ALLURE 2.0"/>
    <s v="AA930YP"/>
    <d v="2017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06863"/>
    <s v="4"/>
    <s v="ROMERO WALTER"/>
    <d v="2019-04-26T00:00:00"/>
    <x v="3"/>
    <s v="116"/>
    <s v="GARANTIA"/>
    <s v="PE"/>
    <s v="208 ALLURE 1.6"/>
    <s v="AB269BU"/>
    <d v="2017-04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05942"/>
    <s v="082"/>
    <s v="ENZO RUIZ"/>
    <d v="2019-04-26T00:00:00"/>
    <x v="3"/>
    <s v="116"/>
    <s v="GARANTIA"/>
    <s v="PE"/>
    <s v="2008 FELINE 1.6"/>
    <s v="AD318PH"/>
    <d v="2018-12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17821"/>
    <s v="214"/>
    <s v="MARCO AHUMADA"/>
    <d v="2019-04-26T00:00:00"/>
    <x v="3"/>
    <s v="231669"/>
    <s v="PALAVECINO JUDITH SABRI"/>
    <s v="PE"/>
    <s v="208 ALLURE 1.6"/>
    <s v="AA193NI"/>
    <d v="2016-07-28T00:00:00"/>
    <n v="1.84"/>
    <n v="13.63"/>
    <n v="0.32"/>
    <n v="3.2000000000000002E-3"/>
    <n v="3220.54"/>
    <n v="568.32000000000005"/>
    <n v="15"/>
    <n v="0.15"/>
    <n v="1291.4100000000001"/>
    <n v="0"/>
    <s v="AGUIRRE JONATHAN"/>
    <n v="28"/>
    <n v="1.42"/>
    <n v="4244.22"/>
    <n v="1.42"/>
    <n v="1.84"/>
    <b v="1"/>
  </r>
  <r>
    <s v="3"/>
    <x v="2"/>
    <s v="16719481"/>
    <s v="082"/>
    <s v="ENZO RUIZ"/>
    <d v="2019-04-26T00:00:00"/>
    <x v="3"/>
    <s v="148019"/>
    <s v="BRANE JAVIER EDUARDO"/>
    <s v="PE"/>
    <s v="Partner Patagonica Hdi 1."/>
    <s v="OMT-789"/>
    <d v="2015-01-16T00:00:00"/>
    <n v="0"/>
    <m/>
    <n v="0"/>
    <n v="0"/>
    <n v="706.42"/>
    <n v="124.67"/>
    <n v="15"/>
    <n v="0.15"/>
    <n v="518.07000000000005"/>
    <n v="0"/>
    <s v="AGUIRRE JONATHAN"/>
    <n v="28"/>
    <n v="0.28000000000000003"/>
    <n v="475.21"/>
    <n v="0.28000000000000003"/>
    <n v="0.5"/>
    <b v="1"/>
  </r>
  <r>
    <s v="3"/>
    <x v="4"/>
    <s v="16697322"/>
    <s v="082"/>
    <s v="ENZO RUIZ"/>
    <d v="2019-04-26T00:00:00"/>
    <x v="3"/>
    <s v="116"/>
    <s v="GARANTIA"/>
    <s v="PE"/>
    <s v="408 ALLURE 2.0"/>
    <s v="AA930YP"/>
    <d v="2017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04554"/>
    <s v="082"/>
    <s v="ENZO RUIZ"/>
    <d v="2019-04-26T00:00:00"/>
    <x v="3"/>
    <s v="13026"/>
    <s v="CAJA DE SEGUROS SA"/>
    <s v="PE"/>
    <s v="2008 ALLURE 1.6"/>
    <s v="AB046XY"/>
    <d v="2017-02-20T00:00:00"/>
    <n v="0"/>
    <m/>
    <n v="0"/>
    <n v="0"/>
    <n v="5957.55"/>
    <n v="1051.33"/>
    <n v="15"/>
    <n v="0.15"/>
    <n v="4518.05"/>
    <n v="24.94"/>
    <s v="ROBLEDO RUBEN"/>
    <n v="50"/>
    <n v="1.05"/>
    <n v="2281"/>
    <n v="0.59"/>
    <n v="0.77"/>
    <b v="1"/>
  </r>
  <r>
    <s v="3"/>
    <x v="0"/>
    <s v="16704554"/>
    <s v="082"/>
    <s v="ENZO RUIZ"/>
    <d v="2019-04-26T00:00:00"/>
    <x v="3"/>
    <s v="13026"/>
    <s v="CAJA DE SEGUROS SA"/>
    <s v="PE"/>
    <s v="2008 ALLURE 1.6"/>
    <s v="AB046XY"/>
    <d v="2017-02-20T00:00:00"/>
    <m/>
    <m/>
    <m/>
    <n v="0"/>
    <m/>
    <m/>
    <m/>
    <n v="0"/>
    <m/>
    <m/>
    <s v="RODRIGO IBARRA."/>
    <n v="54"/>
    <n v="0.59"/>
    <m/>
    <n v="1.05"/>
    <n v="0.43"/>
    <b v="0"/>
  </r>
  <r>
    <s v="3"/>
    <x v="2"/>
    <s v="16709021"/>
    <s v="214"/>
    <s v="MARCO AHUMADA"/>
    <d v="2019-04-26T00:00:00"/>
    <x v="3"/>
    <s v="196236"/>
    <s v="LOCONTE MAXIMILIANO"/>
    <s v="PE"/>
    <s v="408 ALLURE PLUS THP"/>
    <s v="AA-008-V"/>
    <d v="2016-04-07T00:00:00"/>
    <n v="0"/>
    <n v="6.67"/>
    <n v="1.35"/>
    <n v="1.3500000000000002E-2"/>
    <n v="4140.79"/>
    <n v="0"/>
    <n v="0"/>
    <n v="0"/>
    <n v="3238.08"/>
    <n v="0"/>
    <s v="LUCAS DIGIOVANNI"/>
    <n v="90"/>
    <n v="0.57999999999999996"/>
    <n v="487.54"/>
    <n v="0.57999999999999996"/>
    <n v="0.52"/>
    <b v="0"/>
  </r>
  <r>
    <s v="3"/>
    <x v="2"/>
    <s v="16704553"/>
    <s v="082"/>
    <s v="ENZO RUIZ"/>
    <d v="2019-04-26T00:00:00"/>
    <x v="3"/>
    <s v="216478"/>
    <s v="ZABLOSKY EMMANUEL"/>
    <s v="PE"/>
    <s v="2008 ALLURE 1.6"/>
    <s v="AB046XY"/>
    <d v="2017-02-20T00:00:00"/>
    <n v="0"/>
    <m/>
    <n v="0"/>
    <n v="0"/>
    <n v="1940.3"/>
    <n v="342.41"/>
    <n v="15"/>
    <n v="0.15"/>
    <n v="1225.99"/>
    <n v="2.58"/>
    <s v="RODRIGO IBARRA."/>
    <n v="54"/>
    <n v="0.13"/>
    <n v="95.04"/>
    <n v="0.13"/>
    <n v="0.1"/>
    <b v="0"/>
  </r>
  <r>
    <s v="3"/>
    <x v="4"/>
    <s v="16706702"/>
    <s v="214"/>
    <s v="MARCO AHUMADA"/>
    <d v="2019-04-26T00:00:00"/>
    <x v="3"/>
    <s v="116"/>
    <s v="GARANTIA"/>
    <s v="PE"/>
    <s v="PARTNER PATAGONICA VTC PL"/>
    <s v="AC225TW"/>
    <d v="2018-01-29T00:00:00"/>
    <n v="0"/>
    <m/>
    <n v="0"/>
    <n v="0"/>
    <n v="0"/>
    <n v="0"/>
    <n v="0"/>
    <n v="0"/>
    <n v="0"/>
    <n v="4.96"/>
    <s v="RODRIGO IBARRA."/>
    <n v="54"/>
    <n v="0.25"/>
    <n v="934.3"/>
    <n v="0.25"/>
    <n v="0.7"/>
    <b v="1"/>
  </r>
  <r>
    <s v="3"/>
    <x v="4"/>
    <s v="16697323"/>
    <s v="082"/>
    <s v="ENZO RUIZ"/>
    <d v="2019-04-26T00:00:00"/>
    <x v="3"/>
    <s v="116"/>
    <s v="GARANTIA"/>
    <s v="PE"/>
    <s v="408 ALLURE 2.0"/>
    <s v="AA930YP"/>
    <d v="2017-01-31T00:00:00"/>
    <n v="1.3"/>
    <m/>
    <n v="0"/>
    <n v="0"/>
    <n v="1446.91"/>
    <n v="0"/>
    <n v="0"/>
    <n v="0"/>
    <n v="1284.03"/>
    <n v="7.56"/>
    <s v="ROBLEDO RUBEN"/>
    <n v="50"/>
    <n v="0.6"/>
    <n v="1735.12"/>
    <n v="0.6"/>
    <n v="1.3"/>
    <b v="1"/>
  </r>
  <r>
    <s v="3"/>
    <x v="0"/>
    <s v="16711351"/>
    <s v="082"/>
    <s v="ENZO RUIZ"/>
    <d v="2019-04-26T00:00:00"/>
    <x v="3"/>
    <s v="269533"/>
    <s v="PABLO ROMANDELLI"/>
    <s v="PE"/>
    <s v="208 DIESEL"/>
    <s v="AC677DJ"/>
    <d v="2018-06-08T00:00:00"/>
    <n v="2"/>
    <n v="463.8"/>
    <n v="12.2"/>
    <n v="0.122"/>
    <n v="5056.16"/>
    <n v="892.26"/>
    <n v="15"/>
    <n v="0.15"/>
    <n v="2795.44"/>
    <n v="0"/>
    <s v="MERCADO CARLOS"/>
    <n v="51"/>
    <n v="1.57"/>
    <n v="3337.86"/>
    <n v="1.57"/>
    <n v="2"/>
    <b v="1"/>
  </r>
  <r>
    <s v="3"/>
    <x v="4"/>
    <s v="16697324"/>
    <s v="082"/>
    <s v="ENZO RUIZ"/>
    <d v="2019-04-26T00:00:00"/>
    <x v="3"/>
    <s v="116"/>
    <s v="GARANTIA"/>
    <s v="PE"/>
    <s v="408 ALLURE 2.0"/>
    <s v="AA930YP"/>
    <d v="2017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05501"/>
    <s v="214"/>
    <s v="MARCO AHUMADA"/>
    <d v="2019-04-26T00:00:00"/>
    <x v="3"/>
    <s v="144664"/>
    <s v="NARANJO NANCY AZUCENA"/>
    <s v="PE"/>
    <s v="206 PREMIUM 1.9 D"/>
    <s v="GBH-511"/>
    <d v="2007-01-30T00:00:00"/>
    <n v="0"/>
    <m/>
    <n v="0"/>
    <n v="0"/>
    <n v="31625.65"/>
    <n v="5580.99"/>
    <n v="15"/>
    <n v="0.15"/>
    <n v="15050.72"/>
    <n v="0"/>
    <s v="AGUIRRE JONATHAN"/>
    <n v="28"/>
    <n v="0.98"/>
    <n v="7603.32"/>
    <n v="0.98"/>
    <n v="0.9"/>
    <b v="0"/>
  </r>
  <r>
    <s v="3"/>
    <x v="0"/>
    <s v="16705501"/>
    <s v="214"/>
    <s v="MARCO AHUMADA"/>
    <d v="2019-04-26T00:00:00"/>
    <x v="3"/>
    <s v="144664"/>
    <s v="NARANJO NANCY AZUCENA"/>
    <s v="PE"/>
    <s v="206 PREMIUM 1.9 D"/>
    <s v="GBH-511"/>
    <d v="2007-01-30T00:00:00"/>
    <m/>
    <m/>
    <m/>
    <n v="0"/>
    <m/>
    <m/>
    <m/>
    <n v="0"/>
    <m/>
    <m/>
    <s v="LUCAS DIGIOVANNI"/>
    <n v="90"/>
    <n v="3.36"/>
    <m/>
    <n v="3.36"/>
    <n v="3.1"/>
    <b v="0"/>
  </r>
  <r>
    <s v="3"/>
    <x v="0"/>
    <s v="16715041"/>
    <s v="214"/>
    <s v="MARCO AHUMADA"/>
    <d v="2019-04-26T00:00:00"/>
    <x v="3"/>
    <s v="228647"/>
    <s v="MARIA LAURA PIREZ"/>
    <s v="PE"/>
    <s v="308 FELINE HDI"/>
    <s v="OAD-326"/>
    <d v="2014-07-15T00:00:00"/>
    <n v="0"/>
    <n v="19.07"/>
    <n v="0.24"/>
    <n v="2.3999999999999998E-3"/>
    <n v="12816.79"/>
    <n v="674.56"/>
    <n v="5"/>
    <n v="0.05"/>
    <n v="6853.88"/>
    <n v="63.12"/>
    <s v="RODRIGO IBARRA."/>
    <n v="54"/>
    <n v="3.18"/>
    <n v="7926.4"/>
    <n v="3.18"/>
    <n v="4.18"/>
    <b v="1"/>
  </r>
  <r>
    <s v="3"/>
    <x v="4"/>
    <s v="16704611"/>
    <s v="082"/>
    <s v="ENZO RUIZ"/>
    <d v="2019-04-26T00:00:00"/>
    <x v="3"/>
    <s v="116"/>
    <s v="GARANTIA"/>
    <s v="PE"/>
    <s v="PARTNER PATAGONICA VTC PL"/>
    <s v="AC048KR"/>
    <d v="2017-11-14T00:00:00"/>
    <n v="0"/>
    <m/>
    <n v="0"/>
    <n v="0"/>
    <n v="0"/>
    <n v="0"/>
    <n v="0"/>
    <n v="0"/>
    <n v="0"/>
    <n v="0"/>
    <s v="CRISTIAN BARRIONUEVO"/>
    <n v="91"/>
    <n v="0.17"/>
    <n v="934.3"/>
    <n v="0.17"/>
    <n v="0.7"/>
    <b v="1"/>
  </r>
  <r>
    <s v="3"/>
    <x v="4"/>
    <s v="16706862"/>
    <s v="4"/>
    <s v="ROMERO WALTER"/>
    <d v="2019-04-26T00:00:00"/>
    <x v="3"/>
    <s v="116"/>
    <s v="GARANTIA"/>
    <s v="PE"/>
    <s v="208 ALLURE 1.6"/>
    <s v="AB269BU"/>
    <d v="2017-04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05871"/>
    <s v="082"/>
    <s v="ENZO RUIZ"/>
    <d v="2019-04-27T00:00:00"/>
    <x v="3"/>
    <s v="260690"/>
    <s v="LUGANO GOÑI MAURICIO"/>
    <s v="PE"/>
    <s v="208 FELINE 1.6"/>
    <s v="AC795GH"/>
    <d v="2018-06-04T00:00:00"/>
    <n v="2.2400000000000002"/>
    <m/>
    <n v="0"/>
    <n v="0"/>
    <n v="4134.88"/>
    <n v="0"/>
    <n v="0"/>
    <n v="0"/>
    <n v="1554.89"/>
    <n v="20.45"/>
    <s v="YANCE RAUL"/>
    <n v="16"/>
    <n v="1.03"/>
    <n v="4257.8599999999997"/>
    <n v="1.03"/>
    <n v="2.2400000000000002"/>
    <b v="1"/>
  </r>
  <r>
    <s v="3"/>
    <x v="0"/>
    <s v="16720281"/>
    <s v="214"/>
    <s v="MARCO AHUMADA"/>
    <d v="2019-04-27T00:00:00"/>
    <x v="3"/>
    <s v="16463"/>
    <s v="SONZINI ASTUDILLO PABLO"/>
    <s v="PE"/>
    <s v="208 FELINE 1.6 N 5P"/>
    <s v="OHJ-558"/>
    <d v="2014-09-26T00:00:00"/>
    <n v="1.47"/>
    <n v="7.82"/>
    <n v="0.23"/>
    <n v="2.3E-3"/>
    <n v="4572.3"/>
    <n v="806.87"/>
    <n v="15"/>
    <n v="0.15"/>
    <n v="2821.03"/>
    <n v="0"/>
    <e v="#N/A"/>
    <s v=""/>
    <n v="0"/>
    <n v="3393.83"/>
    <m/>
    <n v="0"/>
    <b v="0"/>
  </r>
  <r>
    <s v="3"/>
    <x v="2"/>
    <s v="16720351"/>
    <s v="4"/>
    <s v="ROMERO WALTER"/>
    <d v="2019-04-27T00:00:00"/>
    <x v="3"/>
    <s v="110456"/>
    <s v="CERVANTES RODOLFO EMILI"/>
    <s v="PE"/>
    <s v="408 ALLURE+ HDI NAV"/>
    <s v="PFM513"/>
    <d v="2015-10-30T00:00:00"/>
    <n v="0"/>
    <m/>
    <n v="0"/>
    <n v="0"/>
    <n v="6326.88"/>
    <n v="1116.5"/>
    <n v="15"/>
    <n v="0.15"/>
    <n v="5758.48"/>
    <n v="0"/>
    <e v="#N/A"/>
    <s v=""/>
    <n v="0"/>
    <n v="1188.01"/>
    <m/>
    <n v="0"/>
    <b v="0"/>
  </r>
  <r>
    <s v="3"/>
    <x v="2"/>
    <s v="16720482"/>
    <s v="214"/>
    <s v="MARCO AHUMADA"/>
    <d v="2019-04-27T00:00:00"/>
    <x v="3"/>
    <s v="210533"/>
    <s v="MIRANDA LAURA VICTORIA"/>
    <s v="PE"/>
    <s v="308 SPORT"/>
    <s v="NWQ-013"/>
    <d v="2014-05-07T00:00:00"/>
    <n v="0"/>
    <n v="8.11"/>
    <n v="0.82"/>
    <n v="8.199999999999999E-3"/>
    <n v="3218.08"/>
    <n v="0"/>
    <n v="0"/>
    <n v="0"/>
    <n v="1993.27"/>
    <n v="0"/>
    <e v="#N/A"/>
    <s v=""/>
    <n v="0"/>
    <n v="980.32"/>
    <m/>
    <n v="0"/>
    <b v="0"/>
  </r>
  <r>
    <s v="3"/>
    <x v="12"/>
    <s v="16719171"/>
    <s v="4"/>
    <s v="ROMERO WALTER"/>
    <d v="2019-04-27T00:00:00"/>
    <x v="3"/>
    <s v="631110"/>
    <s v="CARGOS ATENCION AL CLIE"/>
    <s v="PE"/>
    <s v="208 ALLURE 1.6 TIPTRONIC"/>
    <s v="AD069EC"/>
    <d v="2018-08-10T00:00:00"/>
    <n v="0"/>
    <m/>
    <n v="0"/>
    <n v="0"/>
    <n v="3031.08"/>
    <n v="757.78"/>
    <n v="20"/>
    <n v="0.2"/>
    <n v="1291.4100000000001"/>
    <n v="0"/>
    <s v="MERCADO CARLOS"/>
    <n v="51"/>
    <n v="1.38"/>
    <n v="1520"/>
    <n v="1.38"/>
    <n v="2"/>
    <b v="1"/>
  </r>
  <r>
    <s v="3"/>
    <x v="2"/>
    <s v="16720352"/>
    <s v="4"/>
    <s v="ROMERO WALTER"/>
    <d v="2019-04-27T00:00:00"/>
    <x v="3"/>
    <s v="110456"/>
    <s v="CERVANTES RODOLFO EMILI"/>
    <s v="PE"/>
    <s v="408 ALLURE+ HDI NAV"/>
    <s v="PFM513"/>
    <d v="2015-10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20332"/>
    <s v="214"/>
    <s v="MARCO AHUMADA"/>
    <d v="2019-04-27T00:00:00"/>
    <x v="3"/>
    <s v="184552"/>
    <s v="AGUERO PATRICIA ROSA"/>
    <s v="PE"/>
    <s v="308 ACTIVE 1.6"/>
    <s v="PJO-793"/>
    <d v="2015-11-10T00:00:00"/>
    <n v="1.19"/>
    <n v="8.6"/>
    <n v="0.76"/>
    <n v="7.6E-3"/>
    <n v="3332.22"/>
    <n v="0"/>
    <n v="0"/>
    <n v="0"/>
    <n v="2977.24"/>
    <n v="0"/>
    <e v="#N/A"/>
    <s v=""/>
    <n v="0"/>
    <n v="1122.3900000000001"/>
    <m/>
    <n v="0"/>
    <b v="0"/>
  </r>
  <r>
    <s v="3"/>
    <x v="0"/>
    <s v="16531471"/>
    <s v="4"/>
    <s v="ROMERO WALTER"/>
    <d v="2019-04-27T00:00:00"/>
    <x v="3"/>
    <s v="151982"/>
    <s v="MENSEGUEZ MARIO DANTE"/>
    <s v="PE"/>
    <s v="PARTNER PATAGONICA HDI 1."/>
    <s v="OYB313"/>
    <d v="2015-06-24T00:00:00"/>
    <n v="0"/>
    <n v="10.039999999999999"/>
    <n v="1.2"/>
    <n v="1.2E-2"/>
    <n v="0"/>
    <n v="0"/>
    <n v="0"/>
    <n v="0"/>
    <n v="0"/>
    <n v="8.57"/>
    <s v="ROBLEDO RUBEN"/>
    <n v="50"/>
    <n v="0.68"/>
    <n v="826.33"/>
    <n v="0.68"/>
    <n v="0.44"/>
    <b v="0"/>
  </r>
  <r>
    <s v="3"/>
    <x v="0"/>
    <s v="16704761"/>
    <s v="4"/>
    <s v="ROMERO WALTER"/>
    <d v="2019-04-27T00:00:00"/>
    <x v="3"/>
    <s v="261533"/>
    <s v="CHAUQUE JORGE ABRAHAN"/>
    <s v="PE"/>
    <s v="BOXER PREMIUM 2.2 HDI 435"/>
    <s v="AC833ZL"/>
    <d v="2018-06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08282"/>
    <s v="4"/>
    <s v="ROMERO WALTER"/>
    <d v="2019-04-27T00:00:00"/>
    <x v="3"/>
    <s v="165348"/>
    <s v="OLMOS GASTON OMAR"/>
    <s v="PE"/>
    <s v="408 FELINE 2.0"/>
    <s v="JTZ-030"/>
    <d v="2011-12-29T00:00:00"/>
    <n v="0"/>
    <m/>
    <n v="0"/>
    <n v="0"/>
    <n v="392.63"/>
    <n v="0"/>
    <n v="0"/>
    <n v="0"/>
    <n v="251.92"/>
    <n v="0"/>
    <e v="#N/A"/>
    <s v=""/>
    <n v="0"/>
    <n v="102.44"/>
    <m/>
    <n v="0"/>
    <b v="0"/>
  </r>
  <r>
    <s v="3"/>
    <x v="0"/>
    <s v="16700151"/>
    <s v="4"/>
    <s v="ROMERO WALTER"/>
    <d v="2019-04-27T00:00:00"/>
    <x v="3"/>
    <s v="209157"/>
    <s v="BOIDO HEBE JOSEFINA"/>
    <s v="PE"/>
    <s v="308 ALLURE 1.6"/>
    <s v="AB322UA"/>
    <d v="2017-05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1"/>
    <s v="16708281"/>
    <s v="4"/>
    <s v="ROMERO WALTER"/>
    <d v="2019-04-27T00:00:00"/>
    <x v="3"/>
    <s v="635114"/>
    <s v="INTERNA TALLER"/>
    <s v="PE"/>
    <s v="408 FELINE 2.0"/>
    <s v="JTZ-030"/>
    <d v="2011-12-29T00:00:00"/>
    <n v="0"/>
    <m/>
    <n v="0"/>
    <n v="0"/>
    <n v="0"/>
    <n v="0"/>
    <n v="0"/>
    <n v="0"/>
    <n v="0"/>
    <n v="0"/>
    <s v="CRISTIAN BARRIONUEVO"/>
    <n v="91"/>
    <n v="0.38"/>
    <n v="1.37"/>
    <n v="0.38"/>
    <n v="0.01"/>
    <b v="0"/>
  </r>
  <r>
    <s v="3"/>
    <x v="2"/>
    <s v="16720331"/>
    <s v="214"/>
    <s v="MARCO AHUMADA"/>
    <d v="2019-04-27T00:00:00"/>
    <x v="3"/>
    <s v="184552"/>
    <s v="AGUERO PATRICIA ROSA"/>
    <s v="PE"/>
    <s v="308 ACTIVE 1.6"/>
    <s v="PJO-793"/>
    <d v="2015-11-10T00:00:00"/>
    <n v="0.8"/>
    <n v="0.99"/>
    <n v="0.13"/>
    <n v="1.2999999999999999E-3"/>
    <n v="3254.8"/>
    <n v="813.7"/>
    <n v="20"/>
    <n v="0.2"/>
    <n v="2758.35"/>
    <n v="0"/>
    <e v="#N/A"/>
    <s v=""/>
    <n v="0"/>
    <n v="759.34"/>
    <m/>
    <n v="0"/>
    <b v="0"/>
  </r>
  <r>
    <s v="3"/>
    <x v="4"/>
    <s v="16714762"/>
    <s v="4"/>
    <s v="ROMERO WALTER"/>
    <d v="2019-04-29T00:00:00"/>
    <x v="3"/>
    <s v="116"/>
    <s v="GARANTIA"/>
    <s v="PE"/>
    <s v="PARTNER PATAGONICA VTC PL"/>
    <s v="AC612LJ"/>
    <d v="2018-04-17T00:00:00"/>
    <n v="0"/>
    <m/>
    <n v="0"/>
    <n v="0"/>
    <n v="0"/>
    <n v="0"/>
    <n v="0"/>
    <n v="0"/>
    <n v="0"/>
    <n v="0"/>
    <s v="LUCAS DIGIOVANNI"/>
    <n v="90"/>
    <n v="0.3"/>
    <n v="934.3"/>
    <n v="0.3"/>
    <n v="0.7"/>
    <b v="1"/>
  </r>
  <r>
    <s v="3"/>
    <x v="4"/>
    <s v="16720481"/>
    <s v="214"/>
    <s v="MARCO AHUMADA"/>
    <d v="2019-04-29T00:00:00"/>
    <x v="3"/>
    <s v="116"/>
    <s v="GARANTIA"/>
    <s v="PE"/>
    <s v="308 SPORT"/>
    <s v="NWQ-013"/>
    <d v="2014-05-07T00:00:00"/>
    <n v="0"/>
    <m/>
    <n v="0"/>
    <n v="0"/>
    <n v="636.07000000000005"/>
    <n v="0"/>
    <n v="0"/>
    <n v="0"/>
    <n v="574.73"/>
    <n v="0"/>
    <s v="AGUIRRE JONATHAN"/>
    <n v="28"/>
    <n v="0.2"/>
    <n v="533.88"/>
    <n v="0.2"/>
    <n v="0.4"/>
    <b v="1"/>
  </r>
  <r>
    <s v="3"/>
    <x v="0"/>
    <s v="16698401"/>
    <s v="4"/>
    <s v="ROMERO WALTER"/>
    <d v="2019-04-29T00:00:00"/>
    <x v="3"/>
    <s v="50709"/>
    <s v="BOMBAS GRUNDFOS DE ARGE"/>
    <s v="PE"/>
    <s v="408 THP"/>
    <s v="AC491XQ"/>
    <d v="2016-10-05T00:00:00"/>
    <n v="0"/>
    <m/>
    <n v="0"/>
    <n v="0"/>
    <n v="5003.72"/>
    <n v="883"/>
    <n v="15"/>
    <n v="0.15"/>
    <n v="3520.37"/>
    <n v="16.63"/>
    <s v="ROBLEDO RUBEN"/>
    <n v="50"/>
    <n v="1.32"/>
    <n v="4752.08"/>
    <n v="1.32"/>
    <n v="2.5"/>
    <b v="1"/>
  </r>
  <r>
    <s v="3"/>
    <x v="0"/>
    <s v="16719991"/>
    <s v="082"/>
    <s v="ENZO RUIZ"/>
    <d v="2019-04-29T00:00:00"/>
    <x v="3"/>
    <s v="254227"/>
    <s v="LOZANO ANDREA LIGIA"/>
    <s v="PE"/>
    <s v="208 ALLURE 1.6 TIPTRONIC"/>
    <s v="AB923LJ"/>
    <d v="2017-11-08T00:00:00"/>
    <n v="1.6"/>
    <n v="121.65"/>
    <n v="4"/>
    <n v="0.04"/>
    <n v="5033.9399999999996"/>
    <n v="0"/>
    <n v="0"/>
    <n v="0"/>
    <n v="2730.52"/>
    <n v="24.42"/>
    <s v="RODRIGO IBARRA."/>
    <n v="54"/>
    <n v="1.23"/>
    <n v="2919.68"/>
    <n v="1.23"/>
    <n v="1.6"/>
    <b v="1"/>
  </r>
  <r>
    <s v="3"/>
    <x v="2"/>
    <s v="16689703"/>
    <s v="082"/>
    <s v="ENZO RUIZ"/>
    <d v="2019-04-29T00:00:00"/>
    <x v="3"/>
    <s v="86231"/>
    <s v="CASOLI ROSA ELIZABEHT"/>
    <s v="PE"/>
    <s v="308"/>
    <s v="MFX-257"/>
    <d v="2013-02-12T00:00:00"/>
    <n v="0"/>
    <m/>
    <n v="0"/>
    <n v="0"/>
    <n v="3332.22"/>
    <n v="0"/>
    <n v="0"/>
    <n v="0"/>
    <n v="2977.24"/>
    <n v="0"/>
    <e v="#N/A"/>
    <s v=""/>
    <n v="0"/>
    <n v="0"/>
    <m/>
    <n v="0"/>
    <b v="0"/>
  </r>
  <r>
    <s v="3"/>
    <x v="2"/>
    <s v="16712921"/>
    <s v="214"/>
    <s v="MARCO AHUMADA"/>
    <d v="2019-04-29T00:00:00"/>
    <x v="3"/>
    <s v="178592"/>
    <s v="FARIAS MARIA FLORENCIA"/>
    <s v="PE"/>
    <s v="308 Allure Pack 1.6"/>
    <s v="AD515FN"/>
    <d v="2019-02-11T00:00:00"/>
    <n v="0"/>
    <n v="6.84"/>
    <n v="4.5"/>
    <n v="4.4999999999999998E-2"/>
    <n v="1739.09"/>
    <n v="1968.8"/>
    <n v="53.1"/>
    <n v="0.53100000000000003"/>
    <n v="1514.06"/>
    <n v="0"/>
    <s v="LUCAS DIGIOVANNI"/>
    <n v="90"/>
    <n v="0.55000000000000004"/>
    <n v="145.22999999999999"/>
    <n v="0.55000000000000004"/>
    <n v="0.16"/>
    <b v="0"/>
  </r>
  <r>
    <s v="3"/>
    <x v="11"/>
    <s v="16665503"/>
    <s v="082"/>
    <s v="ENZO RUIZ"/>
    <d v="2019-04-29T00:00:00"/>
    <x v="3"/>
    <s v="635114"/>
    <s v="INTERNA TALLER"/>
    <s v="PE"/>
    <s v="308"/>
    <s v="LQU-678"/>
    <d v="2012-08-24T00:00:00"/>
    <n v="0"/>
    <m/>
    <n v="0"/>
    <n v="0"/>
    <n v="94.97"/>
    <n v="0"/>
    <n v="0"/>
    <n v="0"/>
    <n v="94.98"/>
    <n v="0"/>
    <e v="#N/A"/>
    <s v=""/>
    <n v="0"/>
    <n v="0"/>
    <m/>
    <n v="0"/>
    <b v="0"/>
  </r>
  <r>
    <s v="3"/>
    <x v="4"/>
    <s v="16714243"/>
    <s v="214"/>
    <s v="MARCO AHUMADA"/>
    <d v="2019-04-29T00:00:00"/>
    <x v="3"/>
    <s v="116"/>
    <s v="GARANTIA"/>
    <s v="PE"/>
    <s v="308 ACTIVE 1.6"/>
    <s v="AB649PP"/>
    <d v="2017-08-10T00:00:00"/>
    <n v="1.1000000000000001"/>
    <m/>
    <n v="0"/>
    <n v="0"/>
    <n v="2914.15"/>
    <n v="0"/>
    <n v="0"/>
    <n v="0"/>
    <n v="1313.31"/>
    <n v="0"/>
    <s v="LUCAS DIGIOVANNI"/>
    <n v="90"/>
    <n v="1.35"/>
    <n v="1468.18"/>
    <n v="1.35"/>
    <n v="1.1000000000000001"/>
    <b v="0"/>
  </r>
  <r>
    <s v="3"/>
    <x v="8"/>
    <s v="16706171"/>
    <s v="214"/>
    <s v="MARCO AHUMADA"/>
    <d v="2019-04-29T00:00:00"/>
    <x v="3"/>
    <s v="635114"/>
    <s v="INTERNA TALLER"/>
    <s v="PE"/>
    <s v="408 ALLURE 2.0N__"/>
    <s v="KPF-391"/>
    <m/>
    <n v="0"/>
    <m/>
    <n v="0"/>
    <n v="0"/>
    <n v="0"/>
    <n v="0"/>
    <n v="0"/>
    <n v="0"/>
    <n v="0"/>
    <n v="0"/>
    <s v="CRISTIAN BARRIONUEVO"/>
    <n v="91"/>
    <n v="1.9"/>
    <n v="400"/>
    <n v="1.9"/>
    <n v="1"/>
    <b v="0"/>
  </r>
  <r>
    <s v="3"/>
    <x v="4"/>
    <s v="16713151"/>
    <s v="4"/>
    <s v="ROMERO WALTER"/>
    <d v="2019-04-29T00:00:00"/>
    <x v="3"/>
    <s v="116"/>
    <s v="GARANTIA"/>
    <s v="PE"/>
    <s v="208 Feline 1.6 N 5p Pack"/>
    <s v="OPB-967"/>
    <d v="2014-12-31T00:00:00"/>
    <n v="0"/>
    <m/>
    <n v="0"/>
    <n v="0"/>
    <n v="1056.6600000000001"/>
    <n v="0"/>
    <n v="0"/>
    <n v="0"/>
    <n v="828.74"/>
    <n v="0"/>
    <s v="AGUIRRE JONATHAN"/>
    <n v="28"/>
    <n v="1.33"/>
    <n v="3336.78"/>
    <n v="1.33"/>
    <n v="2.5"/>
    <b v="1"/>
  </r>
  <r>
    <s v="3"/>
    <x v="0"/>
    <s v="16711411"/>
    <s v="214"/>
    <s v="MARCO AHUMADA"/>
    <d v="2019-04-29T00:00:00"/>
    <x v="3"/>
    <s v="249136"/>
    <s v="MALDONADO NELIDA MONICA"/>
    <s v="PE"/>
    <s v="208 ACTIVE 1.6"/>
    <s v="AC502VY"/>
    <d v="2018-03-15T00:00:00"/>
    <n v="2.1"/>
    <n v="1.94"/>
    <n v="0.04"/>
    <n v="4.0000000000000002E-4"/>
    <n v="3540.12"/>
    <n v="393.35"/>
    <n v="10"/>
    <n v="0.1"/>
    <n v="2008.85"/>
    <n v="0"/>
    <s v="AGUIRRE JONATHAN"/>
    <n v="28"/>
    <n v="1.42"/>
    <n v="4857.57"/>
    <n v="1.42"/>
    <n v="2.1"/>
    <b v="1"/>
  </r>
  <r>
    <s v="3"/>
    <x v="3"/>
    <s v="16702881"/>
    <s v="87"/>
    <s v="ALEJANDRO DIAZ"/>
    <d v="2019-04-29T00:00:00"/>
    <x v="3"/>
    <s v="631106"/>
    <s v="CARGO PREP. Y ENTREGA U"/>
    <s v="PE"/>
    <s v="BOXER PREMIUM 2.2 HDI 435"/>
    <s v="AD284AS"/>
    <d v="2018-10-29T00:00:00"/>
    <n v="0"/>
    <m/>
    <n v="0"/>
    <n v="0"/>
    <n v="5003.55"/>
    <n v="0"/>
    <n v="0"/>
    <n v="0"/>
    <n v="3343.94"/>
    <n v="0"/>
    <e v="#N/A"/>
    <s v=""/>
    <n v="0"/>
    <n v="0"/>
    <m/>
    <n v="0"/>
    <b v="0"/>
  </r>
  <r>
    <s v="3"/>
    <x v="2"/>
    <s v="16724032"/>
    <s v="4"/>
    <s v="ROMERO WALTER"/>
    <d v="2019-04-29T00:00:00"/>
    <x v="3"/>
    <s v="220872"/>
    <s v="MOHAMED GABRIEL SAID"/>
    <s v="PE"/>
    <s v="208 Allure 1.6 N 5p Touch"/>
    <s v="OOD-954"/>
    <d v="2015-01-30T00:00:00"/>
    <n v="0"/>
    <n v="6.14"/>
    <n v="1.9"/>
    <n v="1.9E-2"/>
    <n v="1907.06"/>
    <n v="0"/>
    <n v="0"/>
    <n v="0"/>
    <n v="1164.45"/>
    <n v="0"/>
    <e v="#N/A"/>
    <s v=""/>
    <n v="0"/>
    <n v="317"/>
    <m/>
    <n v="0"/>
    <b v="0"/>
  </r>
  <r>
    <s v="3"/>
    <x v="4"/>
    <s v="16717843"/>
    <s v="4"/>
    <s v="ROMERO WALTER"/>
    <d v="2019-04-29T00:00:00"/>
    <x v="3"/>
    <s v="116"/>
    <s v="GARANTIA"/>
    <s v="PE"/>
    <s v="208 FELINE 1.6 N 5P PACK"/>
    <s v="OUV414"/>
    <d v="2015-05-13T00:00:00"/>
    <n v="0"/>
    <m/>
    <n v="0"/>
    <n v="0"/>
    <n v="1056.6600000000001"/>
    <n v="0"/>
    <n v="0"/>
    <n v="0"/>
    <n v="828.74"/>
    <n v="14.89"/>
    <s v="YANCE RAUL"/>
    <n v="16"/>
    <n v="0.75"/>
    <n v="3336.78"/>
    <n v="0.75"/>
    <n v="2.5"/>
    <b v="1"/>
  </r>
  <r>
    <s v="3"/>
    <x v="3"/>
    <s v="16712051"/>
    <s v="87"/>
    <s v="ALEJANDRO DIAZ"/>
    <d v="2019-04-29T00:00:00"/>
    <x v="3"/>
    <s v="631106"/>
    <s v="CARGO PREP. Y ENTREGA U"/>
    <s v="PE"/>
    <s v="208 FELINE 1.6 115"/>
    <s v="AD515FH"/>
    <d v="2019-02-11T00:00:00"/>
    <n v="0"/>
    <m/>
    <n v="0"/>
    <n v="0"/>
    <n v="5337.99"/>
    <n v="0"/>
    <n v="0"/>
    <n v="0"/>
    <n v="3824.27"/>
    <n v="0"/>
    <e v="#N/A"/>
    <s v=""/>
    <n v="0"/>
    <n v="0"/>
    <m/>
    <n v="0"/>
    <b v="0"/>
  </r>
  <r>
    <s v="3"/>
    <x v="2"/>
    <s v="16721931"/>
    <s v="4"/>
    <s v="ROMERO WALTER"/>
    <d v="2019-04-29T00:00:00"/>
    <x v="3"/>
    <s v="236154"/>
    <s v="YACANTO JOSE LUIS Y OTR"/>
    <s v="PE"/>
    <s v="408 ALLURE PLUS THP"/>
    <s v="AA001AG"/>
    <d v="2016-04-06T00:00:00"/>
    <n v="0"/>
    <n v="32.79"/>
    <n v="15"/>
    <n v="0.15"/>
    <n v="3519.67"/>
    <n v="621.12"/>
    <n v="15"/>
    <n v="0.15"/>
    <n v="3238.08"/>
    <n v="5.42"/>
    <s v="ROBLEDO RUBEN"/>
    <n v="50"/>
    <n v="0.43"/>
    <n v="185.8"/>
    <n v="0.43"/>
    <n v="0.23"/>
    <b v="0"/>
  </r>
  <r>
    <s v="3"/>
    <x v="7"/>
    <s v="16668091"/>
    <s v="87"/>
    <s v="ALEJANDRO DIAZ"/>
    <d v="2019-04-29T00:00:00"/>
    <x v="3"/>
    <s v="633106"/>
    <s v="CARGO PREP. Y ENTREGA V"/>
    <s v="0"/>
    <s v=""/>
    <s v="INTERNA"/>
    <m/>
    <n v="0"/>
    <m/>
    <n v="0"/>
    <n v="0"/>
    <n v="5831.9"/>
    <n v="660.14"/>
    <n v="10.17"/>
    <n v="0.1017"/>
    <n v="4687.6000000000004"/>
    <n v="0"/>
    <e v="#N/A"/>
    <s v=""/>
    <n v="0"/>
    <n v="0"/>
    <m/>
    <n v="0"/>
    <b v="0"/>
  </r>
  <r>
    <s v="3"/>
    <x v="4"/>
    <s v="16713501"/>
    <s v="082"/>
    <s v="ENZO RUIZ"/>
    <d v="2019-04-29T00:00:00"/>
    <x v="3"/>
    <s v="116"/>
    <s v="GARANTIA"/>
    <s v="PE"/>
    <s v="208 Feline 1.6 N 5p Pack"/>
    <s v="OFM-624"/>
    <d v="2014-10-07T00:00:00"/>
    <n v="0"/>
    <m/>
    <n v="0"/>
    <n v="0"/>
    <n v="1056.6600000000001"/>
    <n v="0"/>
    <n v="0"/>
    <n v="0"/>
    <n v="828.74"/>
    <n v="33.15"/>
    <s v="RODRIGO IBARRA."/>
    <n v="54"/>
    <n v="1.67"/>
    <n v="3336.78"/>
    <n v="1.67"/>
    <n v="2.5"/>
    <b v="1"/>
  </r>
  <r>
    <s v="3"/>
    <x v="4"/>
    <s v="16704551"/>
    <s v="082"/>
    <s v="ENZO RUIZ"/>
    <d v="2019-04-29T00:00:00"/>
    <x v="3"/>
    <s v="116"/>
    <s v="GARANTIA"/>
    <s v="PE"/>
    <s v="2008 ALLURE 1.6"/>
    <s v="AB046XY"/>
    <d v="2017-02-20T00:00:00"/>
    <n v="3.7"/>
    <m/>
    <n v="0"/>
    <n v="0"/>
    <n v="8288.1"/>
    <n v="0"/>
    <n v="0"/>
    <n v="0"/>
    <n v="5591.88"/>
    <n v="28.78"/>
    <s v="RODRIGO IBARRA."/>
    <n v="54"/>
    <n v="1.45"/>
    <n v="4938.43"/>
    <n v="1.45"/>
    <n v="3.7"/>
    <b v="1"/>
  </r>
  <r>
    <s v="3"/>
    <x v="4"/>
    <s v="16706451"/>
    <s v="214"/>
    <s v="MARCO AHUMADA"/>
    <d v="2019-04-29T00:00:00"/>
    <x v="3"/>
    <s v="116"/>
    <s v="GARANTIA"/>
    <s v="PE"/>
    <s v="PARTNER CONFORT 1.6 HDI 9"/>
    <s v="AC099RD"/>
    <d v="2017-11-28T00:00:00"/>
    <n v="0"/>
    <m/>
    <n v="0"/>
    <n v="0"/>
    <n v="0"/>
    <n v="0"/>
    <n v="0"/>
    <n v="0"/>
    <n v="0"/>
    <n v="7.54"/>
    <s v="RODRIGO IBARRA."/>
    <n v="54"/>
    <n v="0.38"/>
    <n v="934.3"/>
    <n v="0.38"/>
    <n v="0.7"/>
    <b v="1"/>
  </r>
  <r>
    <s v="3"/>
    <x v="0"/>
    <s v="16714101"/>
    <s v="4"/>
    <s v="ROMERO WALTER"/>
    <d v="2019-04-29T00:00:00"/>
    <x v="3"/>
    <s v="246361"/>
    <s v="CUFRE GABRIELA 50%"/>
    <s v="PE"/>
    <s v="308 FELINE 1.6 HDI"/>
    <s v="AB092LM"/>
    <d v="2017-03-13T00:00:00"/>
    <n v="0"/>
    <m/>
    <n v="0"/>
    <n v="0"/>
    <n v="4515.9399999999996"/>
    <n v="796.93"/>
    <n v="15"/>
    <n v="0.15"/>
    <n v="2485.36"/>
    <n v="0"/>
    <s v="CRISTIAN BARRIONUEVO"/>
    <n v="91"/>
    <n v="1.1200000000000001"/>
    <n v="3706.62"/>
    <n v="1.1200000000000001"/>
    <n v="1.95"/>
    <b v="1"/>
  </r>
  <r>
    <s v="3"/>
    <x v="12"/>
    <s v="16668001"/>
    <s v="87"/>
    <s v="ALEJANDRO DIAZ"/>
    <d v="2019-04-29T00:00:00"/>
    <x v="3"/>
    <s v="632106"/>
    <s v="CARGOS PREPARACION Y EN"/>
    <s v="0"/>
    <s v=""/>
    <s v="INTERNA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20221"/>
    <s v="214"/>
    <s v="MARCO AHUMADA"/>
    <d v="2019-04-29T00:00:00"/>
    <x v="3"/>
    <s v="259560"/>
    <s v="SOSA LUIS ALBERTO"/>
    <s v="PE"/>
    <s v="PARTNER PATAGONICA VTC PL"/>
    <s v="AC613IZ"/>
    <d v="2018-04-30T00:00:00"/>
    <n v="0.79"/>
    <n v="20.66"/>
    <n v="1.1299999999999999"/>
    <n v="1.1299999999999999E-2"/>
    <n v="4566.3"/>
    <n v="805.82"/>
    <n v="15"/>
    <n v="0.15"/>
    <n v="2497.34"/>
    <n v="17.47"/>
    <s v="YANCE RAUL"/>
    <n v="16"/>
    <n v="0.88"/>
    <n v="1807.44"/>
    <n v="0.88"/>
    <n v="0.79"/>
    <b v="0"/>
  </r>
  <r>
    <s v="3"/>
    <x v="2"/>
    <s v="16717841"/>
    <s v="4"/>
    <s v="ROMERO WALTER"/>
    <d v="2019-04-29T00:00:00"/>
    <x v="3"/>
    <s v="114038"/>
    <s v="GELVEZ SONIA BERNABE"/>
    <s v="PE"/>
    <s v="208 FELINE 1.6 N 5P PACK"/>
    <s v="OUV414"/>
    <d v="2015-05-13T00:00:00"/>
    <n v="0"/>
    <n v="2.91"/>
    <n v="0.15"/>
    <n v="1.5E-3"/>
    <n v="2981.92"/>
    <n v="0"/>
    <n v="0"/>
    <n v="0"/>
    <n v="1514.93"/>
    <n v="21.24"/>
    <s v="YANCE RAUL"/>
    <n v="16"/>
    <n v="1.07"/>
    <n v="1935.93"/>
    <n v="1.07"/>
    <n v="2.04"/>
    <b v="1"/>
  </r>
  <r>
    <s v="3"/>
    <x v="5"/>
    <s v="16664474"/>
    <s v="214"/>
    <s v="MARCO AHUMADA"/>
    <d v="2019-04-29T00:00:00"/>
    <x v="3"/>
    <s v="18947"/>
    <s v="GONZALEZ JORGE"/>
    <s v="YU"/>
    <s v="A DEFINIR ..............."/>
    <s v="AAA-111"/>
    <d v="2002-10-01T00:00:00"/>
    <n v="0"/>
    <m/>
    <n v="0"/>
    <n v="0"/>
    <n v="2279.54"/>
    <n v="2265.91"/>
    <n v="49.85"/>
    <n v="0.4985"/>
    <n v="2145.4499999999998"/>
    <n v="0"/>
    <e v="#N/A"/>
    <s v=""/>
    <n v="0"/>
    <n v="0"/>
    <m/>
    <n v="0"/>
    <b v="0"/>
  </r>
  <r>
    <s v="3"/>
    <x v="2"/>
    <s v="16723471"/>
    <s v="4"/>
    <s v="ROMERO WALTER"/>
    <d v="2019-04-29T00:00:00"/>
    <x v="3"/>
    <s v="269547"/>
    <s v="AITOR EDER BALBO S A A"/>
    <s v="PE"/>
    <s v="308 ALLURE 1.6"/>
    <s v="AD073GN"/>
    <d v="2018-08-31T00:00:00"/>
    <n v="0"/>
    <m/>
    <n v="0"/>
    <n v="0"/>
    <n v="2302.65"/>
    <n v="1223.5999999999999"/>
    <n v="34.700000000000003"/>
    <n v="0.34700000000000003"/>
    <n v="1514.06"/>
    <n v="0"/>
    <e v="#N/A"/>
    <s v=""/>
    <n v="0"/>
    <n v="237.6"/>
    <m/>
    <n v="0"/>
    <b v="0"/>
  </r>
  <r>
    <s v="3"/>
    <x v="0"/>
    <s v="16718221"/>
    <s v="082"/>
    <s v="ENZO RUIZ"/>
    <d v="2019-04-29T00:00:00"/>
    <x v="3"/>
    <s v="240482"/>
    <s v="TISSOT HECTOR ANDRES"/>
    <s v="PE"/>
    <s v="2008 SPORT 1.6 THP"/>
    <s v="AA764RG"/>
    <d v="2017-01-05T00:00:00"/>
    <n v="2"/>
    <n v="501.82"/>
    <n v="13.2"/>
    <n v="0.13200000000000001"/>
    <n v="5065.1099999999997"/>
    <n v="0"/>
    <n v="0"/>
    <n v="0"/>
    <n v="2950.15"/>
    <n v="0"/>
    <s v="LUCAS DIGIOVANNI"/>
    <n v="90"/>
    <n v="1.25"/>
    <n v="3299.84"/>
    <n v="1.25"/>
    <n v="2"/>
    <b v="1"/>
  </r>
  <r>
    <s v="3"/>
    <x v="0"/>
    <s v="16710261"/>
    <s v="214"/>
    <s v="MARCO AHUMADA"/>
    <d v="2019-04-29T00:00:00"/>
    <x v="3"/>
    <s v="255880"/>
    <s v="MARTIN JUAN CARLOS"/>
    <s v="PE"/>
    <s v="408 ACTIVE 1.6"/>
    <s v="AC135UX"/>
    <d v="2017-12-22T00:00:00"/>
    <n v="2.56"/>
    <n v="15.99"/>
    <n v="0.27"/>
    <n v="2.7000000000000001E-3"/>
    <n v="2706.87"/>
    <n v="477.68"/>
    <n v="15"/>
    <n v="0.15"/>
    <n v="1586.07"/>
    <n v="0"/>
    <s v="LUCAS DIGIOVANNI"/>
    <n v="90"/>
    <n v="1.1399999999999999"/>
    <n v="5907.98"/>
    <n v="1.1399999999999999"/>
    <n v="2.56"/>
    <b v="1"/>
  </r>
  <r>
    <s v="3"/>
    <x v="4"/>
    <s v="16698484"/>
    <s v="8"/>
    <s v="LUIS SILVESTRE GONZALEZ"/>
    <d v="2019-04-29T00:00:00"/>
    <x v="3"/>
    <s v="116"/>
    <s v="GARANTIA"/>
    <s v="PE"/>
    <s v="2008 SPORT 1.6 THP"/>
    <s v="AA040MF"/>
    <d v="2017-02-03T00:00:00"/>
    <n v="0"/>
    <m/>
    <n v="0"/>
    <n v="0"/>
    <n v="0"/>
    <n v="0"/>
    <n v="0"/>
    <n v="0"/>
    <n v="0"/>
    <n v="6.55"/>
    <s v="ROBLEDO RUBEN"/>
    <n v="50"/>
    <n v="0.52"/>
    <n v="266.94"/>
    <n v="0.52"/>
    <n v="0"/>
    <b v="0"/>
  </r>
  <r>
    <s v="3"/>
    <x v="4"/>
    <s v="16696716"/>
    <s v="214"/>
    <s v="MARCO AHUMADA"/>
    <d v="2019-04-29T00:00:00"/>
    <x v="3"/>
    <s v="116"/>
    <s v="GARANTIA"/>
    <s v="PE"/>
    <s v="408 ALLURE PLUS THP"/>
    <s v="AA040QA"/>
    <d v="2016-04-11T00:00:00"/>
    <n v="1.4"/>
    <m/>
    <n v="0"/>
    <n v="0"/>
    <n v="13402.94"/>
    <n v="0"/>
    <n v="0"/>
    <n v="0"/>
    <n v="10920.16"/>
    <n v="12.85"/>
    <s v="ROBLEDO RUBEN"/>
    <n v="50"/>
    <n v="1.02"/>
    <n v="1868.59"/>
    <n v="1.02"/>
    <n v="1.4"/>
    <b v="1"/>
  </r>
  <r>
    <s v="3"/>
    <x v="0"/>
    <s v="16714761"/>
    <s v="4"/>
    <s v="ROMERO WALTER"/>
    <d v="2019-04-29T00:00:00"/>
    <x v="3"/>
    <s v="256943"/>
    <s v="GOTTIG RUBEN FRANCISCO"/>
    <s v="PE"/>
    <s v="PARTNER PATAGONICA VTC PL"/>
    <s v="AC612LJ"/>
    <d v="2018-04-17T00:00:00"/>
    <n v="0"/>
    <m/>
    <n v="0"/>
    <n v="0"/>
    <n v="4566.3"/>
    <n v="805.82"/>
    <n v="15"/>
    <n v="0.15"/>
    <n v="2497.34"/>
    <n v="0"/>
    <s v="LUCAS DIGIOVANNI"/>
    <n v="90"/>
    <n v="1.45"/>
    <n v="4048.77"/>
    <n v="1.45"/>
    <n v="2.13"/>
    <b v="1"/>
  </r>
  <r>
    <s v="3"/>
    <x v="5"/>
    <s v="16723941"/>
    <s v="214"/>
    <s v="MARCO AHUMADA"/>
    <d v="2019-04-29T00:00:00"/>
    <x v="3"/>
    <s v="268377"/>
    <s v="SERRA MARIA LAURA"/>
    <s v="PE"/>
    <s v="2008 CROSSWAY 1.6 115"/>
    <s v="AD418AH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04161"/>
    <s v="8"/>
    <s v="LUIS SILVESTRE GONZALEZ"/>
    <d v="2019-04-29T00:00:00"/>
    <x v="3"/>
    <s v="61880"/>
    <s v="ZAZU MANIR ALEJANDRO"/>
    <s v="PE"/>
    <s v="208 FELINE 1.6 N 5P PACK"/>
    <s v="AA250PU"/>
    <d v="2016-07-12T00:00:00"/>
    <n v="2.16"/>
    <n v="410.58"/>
    <n v="10"/>
    <n v="0.1"/>
    <n v="4278.8500000000004"/>
    <n v="755.09"/>
    <n v="15"/>
    <n v="0.15"/>
    <n v="2730.52"/>
    <n v="0"/>
    <s v="MERCADO CARLOS"/>
    <n v="51"/>
    <n v="1.32"/>
    <n v="3695.21"/>
    <n v="1.32"/>
    <n v="2.16"/>
    <b v="1"/>
  </r>
  <r>
    <s v="3"/>
    <x v="4"/>
    <s v="16713582"/>
    <s v="082"/>
    <s v="ENZO RUIZ"/>
    <d v="2019-04-29T00:00:00"/>
    <x v="3"/>
    <s v="116"/>
    <s v="GARANTIA"/>
    <s v="PE"/>
    <s v="208 ALLURE 1.6"/>
    <s v="AB579KN"/>
    <d v="2017-07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96715"/>
    <s v="214"/>
    <s v="MARCO AHUMADA"/>
    <d v="2019-04-29T00:00:00"/>
    <x v="3"/>
    <s v="116"/>
    <s v="GARANTIA"/>
    <s v="PE"/>
    <s v="408 ALLURE PLUS THP"/>
    <s v="AA040QA"/>
    <d v="2016-04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12761"/>
    <s v="4"/>
    <s v="ROMERO WALTER"/>
    <d v="2019-04-29T00:00:00"/>
    <x v="3"/>
    <s v="116"/>
    <s v="GARANTIA"/>
    <s v="PE"/>
    <s v="208 Feline 1.6 115"/>
    <s v="AD520JT"/>
    <d v="2019-03-13T00:00:00"/>
    <n v="0.3"/>
    <m/>
    <n v="0"/>
    <n v="0"/>
    <n v="574.63"/>
    <n v="0"/>
    <n v="0"/>
    <n v="0"/>
    <n v="537.04"/>
    <n v="18.190000000000001"/>
    <s v="RODRIGO IBARRA."/>
    <n v="54"/>
    <n v="0.18"/>
    <n v="400.41"/>
    <n v="0.18"/>
    <n v="0.04"/>
    <b v="0"/>
  </r>
  <r>
    <s v="3"/>
    <x v="8"/>
    <s v="16703391"/>
    <s v="082"/>
    <s v="ENZO RUIZ"/>
    <d v="2019-04-29T00:00:00"/>
    <x v="3"/>
    <s v="635114"/>
    <s v="INTERNA TALLER"/>
    <s v="PE"/>
    <s v="2008"/>
    <s v="AC261HV"/>
    <d v="2017-12-15T00:00:00"/>
    <n v="0"/>
    <m/>
    <n v="0"/>
    <n v="0"/>
    <n v="0"/>
    <n v="0"/>
    <n v="0"/>
    <n v="0"/>
    <n v="0"/>
    <n v="0"/>
    <s v="LUCAS DIGIOVANNI"/>
    <n v="90"/>
    <n v="1.32"/>
    <n v="4"/>
    <n v="1.32"/>
    <n v="0.01"/>
    <b v="0"/>
  </r>
  <r>
    <s v="3"/>
    <x v="2"/>
    <s v="16708442"/>
    <s v="8"/>
    <s v="LUIS SILVESTRE GONZALEZ"/>
    <d v="2019-04-29T00:00:00"/>
    <x v="3"/>
    <s v="221945"/>
    <s v="AVALOS VIRAMONTE PILAR"/>
    <s v="PE"/>
    <s v="208 ALLURE 1.6"/>
    <s v="AA855YC"/>
    <d v="2017-01-02T00:00:00"/>
    <n v="0"/>
    <n v="104.55"/>
    <n v="10"/>
    <n v="0.1"/>
    <n v="0"/>
    <n v="0"/>
    <n v="0"/>
    <n v="0"/>
    <n v="0"/>
    <n v="0"/>
    <s v="CRISTIAN BARRIONUEVO"/>
    <n v="91"/>
    <n v="0.87"/>
    <n v="940.9"/>
    <n v="0.87"/>
    <n v="1.1000000000000001"/>
    <b v="1"/>
  </r>
  <r>
    <s v="3"/>
    <x v="0"/>
    <s v="16715931"/>
    <s v="4"/>
    <s v="ROMERO WALTER"/>
    <d v="2019-04-29T00:00:00"/>
    <x v="3"/>
    <s v="206953"/>
    <s v="CONGIN ALDO HUMBERTO"/>
    <s v="PE"/>
    <s v="308 FELINE 1.6 HDI"/>
    <s v="AB112YF"/>
    <d v="2017-03-03T00:00:00"/>
    <n v="0"/>
    <m/>
    <n v="0"/>
    <n v="0"/>
    <n v="4566.3"/>
    <n v="805.82"/>
    <n v="15"/>
    <n v="0.15"/>
    <n v="2497.34"/>
    <n v="18.86"/>
    <s v="YANCE RAUL"/>
    <n v="16"/>
    <n v="0.95"/>
    <n v="3649.59"/>
    <n v="0.95"/>
    <n v="1.92"/>
    <b v="1"/>
  </r>
  <r>
    <s v="3"/>
    <x v="14"/>
    <s v="16698482"/>
    <s v="8"/>
    <s v="LUIS SILVESTRE GONZALEZ"/>
    <d v="2019-04-29T00:00:00"/>
    <x v="3"/>
    <s v="5796"/>
    <s v="LA SEGUNDA COOPERATIVA"/>
    <s v="PE"/>
    <s v="2008 SPORT 1.6 THP"/>
    <s v="AA040MF"/>
    <d v="2017-02-03T00:00:00"/>
    <n v="0"/>
    <n v="436.95"/>
    <n v="7"/>
    <n v="7.0000000000000007E-2"/>
    <n v="57892.13"/>
    <n v="7894.39"/>
    <n v="12"/>
    <n v="0.12"/>
    <n v="41925.870000000003"/>
    <n v="131.19999999999999"/>
    <s v="BRUNO LUIS"/>
    <n v="27"/>
    <n v="6.08"/>
    <n v="5805.15"/>
    <n v="2.12"/>
    <n v="7.5"/>
    <b v="1"/>
  </r>
  <r>
    <s v="3"/>
    <x v="14"/>
    <s v="16698482"/>
    <s v="8"/>
    <s v="LUIS SILVESTRE GONZALEZ"/>
    <d v="2019-04-29T00:00:00"/>
    <x v="3"/>
    <s v="5796"/>
    <s v="LA SEGUNDA COOPERATIVA"/>
    <s v="PE"/>
    <s v="2008 SPORT 1.6 THP"/>
    <s v="AA040MF"/>
    <d v="2017-02-03T00:00:00"/>
    <m/>
    <m/>
    <m/>
    <n v="0"/>
    <m/>
    <m/>
    <m/>
    <n v="0"/>
    <m/>
    <m/>
    <s v="RIVADERO DANIEL"/>
    <n v="64"/>
    <n v="2.12"/>
    <m/>
    <n v="6.08"/>
    <n v="2.5"/>
    <b v="0"/>
  </r>
  <r>
    <s v="3"/>
    <x v="17"/>
    <s v="16698481"/>
    <s v="8"/>
    <s v="LUIS SILVESTRE GONZALEZ"/>
    <d v="2019-04-29T00:00:00"/>
    <x v="3"/>
    <s v="5796"/>
    <s v="LA SEGUNDA COOPERATIVA"/>
    <s v="PE"/>
    <s v="2008 SPORT 1.6 THP"/>
    <s v="AA040MF"/>
    <d v="2017-02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1"/>
    <s v="16668241"/>
    <s v="87"/>
    <s v="ALEJANDRO DIAZ"/>
    <d v="2019-04-29T00:00:00"/>
    <x v="3"/>
    <s v="635114"/>
    <s v="INTERNA TALLER"/>
    <s v="0"/>
    <s v=""/>
    <s v="INTERNA"/>
    <m/>
    <n v="0"/>
    <m/>
    <n v="0"/>
    <n v="0"/>
    <n v="121449.75"/>
    <n v="0"/>
    <n v="0"/>
    <n v="0"/>
    <n v="104913.19"/>
    <n v="0"/>
    <e v="#N/A"/>
    <s v=""/>
    <n v="0"/>
    <n v="0"/>
    <m/>
    <n v="0"/>
    <b v="0"/>
  </r>
  <r>
    <s v="3"/>
    <x v="4"/>
    <s v="16717551"/>
    <s v="4"/>
    <s v="ROMERO WALTER"/>
    <d v="2019-04-29T00:00:00"/>
    <x v="3"/>
    <s v="116"/>
    <s v="GARANTIA"/>
    <s v="PE"/>
    <s v="2008 SPORT 1.6 THP"/>
    <s v="AA040PY"/>
    <d v="2016-04-08T00:00:00"/>
    <n v="5.6"/>
    <m/>
    <n v="0"/>
    <n v="0"/>
    <n v="9380"/>
    <n v="0"/>
    <n v="0"/>
    <n v="0"/>
    <n v="7743.83"/>
    <n v="0"/>
    <s v="SALVATICO ARIEL"/>
    <n v="25"/>
    <n v="6.32"/>
    <n v="7474.38"/>
    <n v="6.32"/>
    <n v="5.6"/>
    <b v="0"/>
  </r>
  <r>
    <s v="3"/>
    <x v="7"/>
    <s v="16691961"/>
    <s v="087"/>
    <s v="JUAN MARCELO AGUIRRE"/>
    <d v="2019-04-29T00:00:00"/>
    <x v="3"/>
    <s v="115203"/>
    <s v="REPARACIONES Y GTOS PRE"/>
    <s v="PE"/>
    <s v="208 FELINE 1.6 CBA"/>
    <s v="AD069ED"/>
    <d v="2018-08-13T00:00:00"/>
    <n v="0"/>
    <m/>
    <n v="0"/>
    <n v="0"/>
    <n v="0"/>
    <n v="0"/>
    <n v="0"/>
    <n v="0"/>
    <n v="0"/>
    <n v="513.12"/>
    <s v="GUTIERREZ JORGE"/>
    <n v="20"/>
    <n v="26.64"/>
    <n v="17784"/>
    <n v="26.64"/>
    <n v="17"/>
    <b v="0"/>
  </r>
  <r>
    <s v="3"/>
    <x v="7"/>
    <s v="16691961"/>
    <s v="087"/>
    <s v="JUAN MARCELO AGUIRRE"/>
    <d v="2019-04-29T00:00:00"/>
    <x v="3"/>
    <s v="115203"/>
    <s v="REPARACIONES Y GTOS PRE"/>
    <s v="PE"/>
    <s v="208 FELINE 1.6 CBA"/>
    <s v="AD069ED"/>
    <d v="2018-08-13T00:00:00"/>
    <m/>
    <m/>
    <m/>
    <n v="0"/>
    <m/>
    <m/>
    <m/>
    <n v="0"/>
    <m/>
    <m/>
    <s v="BRUNO LUIS"/>
    <n v="27"/>
    <n v="5.43"/>
    <m/>
    <n v="5.43"/>
    <n v="6.38"/>
    <b v="1"/>
  </r>
  <r>
    <s v="3"/>
    <x v="5"/>
    <s v="16712922"/>
    <s v="214"/>
    <s v="MARCO AHUMADA"/>
    <d v="2019-04-29T00:00:00"/>
    <x v="3"/>
    <s v="178592"/>
    <s v="FARIAS MARIA FLORENCIA"/>
    <s v="PE"/>
    <s v="308 Allure Pack 1.6"/>
    <s v="AD515FN"/>
    <d v="2019-02-11T00:00:00"/>
    <n v="0"/>
    <m/>
    <n v="0"/>
    <n v="0"/>
    <n v="4007.06"/>
    <n v="2176.67"/>
    <n v="35.200000000000003"/>
    <n v="0.35200000000000004"/>
    <n v="3666.45"/>
    <n v="14.74"/>
    <s v="ROBLEDO RUBEN"/>
    <n v="50"/>
    <n v="1.17"/>
    <n v="1900.82"/>
    <n v="1.17"/>
    <n v="2"/>
    <b v="1"/>
  </r>
  <r>
    <s v="3"/>
    <x v="0"/>
    <s v="16708441"/>
    <s v="8"/>
    <s v="LUIS SILVESTRE GONZALEZ"/>
    <d v="2019-04-29T00:00:00"/>
    <x v="3"/>
    <s v="221945"/>
    <s v="AVALOS VIRAMONTE PILAR"/>
    <s v="PE"/>
    <s v="208 ALLURE 1.6"/>
    <s v="AA855YC"/>
    <d v="2017-01-02T00:00:00"/>
    <n v="2.1800000000000002"/>
    <n v="414.38"/>
    <n v="10"/>
    <n v="0.1"/>
    <n v="4315.1099999999997"/>
    <n v="761.49"/>
    <n v="15"/>
    <n v="0.15"/>
    <n v="2753.41"/>
    <n v="0"/>
    <s v="CRISTIAN BARRIONUEVO"/>
    <n v="91"/>
    <n v="0.85"/>
    <n v="3729.43"/>
    <n v="0.85"/>
    <n v="2.1800000000000002"/>
    <b v="1"/>
  </r>
  <r>
    <s v="3"/>
    <x v="0"/>
    <s v="16655951"/>
    <s v="8"/>
    <s v="LUIS SILVESTRE GONZALEZ"/>
    <d v="2019-04-29T00:00:00"/>
    <x v="3"/>
    <s v="246515"/>
    <s v="SCHIAROLI HORACIO RAMON"/>
    <s v="PE"/>
    <s v="2008 FELINE 1.6"/>
    <s v="AB097EZ"/>
    <d v="2017-03-23T00:00:00"/>
    <n v="2.31"/>
    <n v="434.7"/>
    <n v="9.9"/>
    <n v="9.9000000000000005E-2"/>
    <n v="3126.88"/>
    <n v="551.79"/>
    <n v="15"/>
    <n v="0.15"/>
    <n v="1287.3499999999999"/>
    <n v="0"/>
    <s v="LUCAS DIGIOVANNI"/>
    <n v="90"/>
    <n v="1.7"/>
    <n v="3956.22"/>
    <n v="1.7"/>
    <n v="2.31"/>
    <b v="1"/>
  </r>
  <r>
    <s v="3"/>
    <x v="4"/>
    <s v="16716761"/>
    <s v="214"/>
    <s v="MARCO AHUMADA"/>
    <d v="2019-04-29T00:00:00"/>
    <x v="3"/>
    <s v="116"/>
    <s v="GARANTIA"/>
    <s v="PE"/>
    <s v="208 FELLINE 1.6N 5P PACK"/>
    <s v="OPB-874"/>
    <d v="2014-10-24T00:00:00"/>
    <n v="0"/>
    <m/>
    <n v="0"/>
    <n v="0"/>
    <n v="1056.6600000000001"/>
    <n v="0"/>
    <n v="0"/>
    <n v="0"/>
    <n v="828.74"/>
    <n v="23.22"/>
    <s v="RODRIGO IBARRA."/>
    <n v="54"/>
    <n v="1.17"/>
    <n v="3336.78"/>
    <n v="1.17"/>
    <n v="2.5"/>
    <b v="1"/>
  </r>
  <r>
    <s v="3"/>
    <x v="10"/>
    <s v="16698485"/>
    <s v="8"/>
    <s v="LUIS SILVESTRE GONZALEZ"/>
    <d v="2019-04-29T00:00:00"/>
    <x v="3"/>
    <s v="245013"/>
    <s v="VILLA FERNANDO MARTIN"/>
    <s v="PE"/>
    <s v="2008 SPORT 1.6 THP"/>
    <s v="AA040MF"/>
    <d v="2017-02-03T00:00:00"/>
    <n v="0"/>
    <n v="389.23"/>
    <n v="5.56"/>
    <n v="5.5599999999999997E-2"/>
    <n v="0"/>
    <n v="0"/>
    <n v="0"/>
    <n v="0"/>
    <n v="0"/>
    <n v="104"/>
    <s v="BRUNO LUIS"/>
    <n v="27"/>
    <n v="6.5"/>
    <n v="6611.27"/>
    <n v="6.5"/>
    <n v="10"/>
    <b v="1"/>
  </r>
  <r>
    <s v="3"/>
    <x v="12"/>
    <s v="16712231"/>
    <s v="87"/>
    <s v="ALEJANDRO DIAZ"/>
    <d v="2019-04-29T00:00:00"/>
    <x v="3"/>
    <s v="632106"/>
    <s v="CARGOS PREPARACION Y EN"/>
    <s v="PE"/>
    <s v="2008 FELINE 1.6 TIPTRONIC"/>
    <s v="AD570FB"/>
    <d v="2019-04-22T00:00:00"/>
    <n v="0"/>
    <m/>
    <n v="0"/>
    <n v="0"/>
    <n v="4991.97"/>
    <n v="0"/>
    <n v="0"/>
    <n v="0"/>
    <n v="3560.73"/>
    <n v="0"/>
    <e v="#N/A"/>
    <s v=""/>
    <n v="0"/>
    <n v="0"/>
    <m/>
    <n v="0"/>
    <b v="0"/>
  </r>
  <r>
    <s v="3"/>
    <x v="11"/>
    <s v="16668161"/>
    <s v="87"/>
    <s v="ALEJANDRO DIAZ"/>
    <d v="2019-04-29T00:00:00"/>
    <x v="3"/>
    <s v="635114"/>
    <s v="INTERNA TALLER"/>
    <s v="0"/>
    <s v=""/>
    <s v="INTERNA"/>
    <m/>
    <n v="0"/>
    <m/>
    <n v="0"/>
    <n v="0"/>
    <n v="84995.92"/>
    <n v="0"/>
    <n v="0"/>
    <n v="0"/>
    <n v="70072.210000000006"/>
    <n v="0"/>
    <e v="#N/A"/>
    <s v=""/>
    <n v="0"/>
    <n v="0"/>
    <m/>
    <n v="0"/>
    <b v="0"/>
  </r>
  <r>
    <s v="3"/>
    <x v="0"/>
    <s v="16690561"/>
    <s v="214"/>
    <s v="MARCO AHUMADA"/>
    <d v="2019-04-29T00:00:00"/>
    <x v="3"/>
    <s v="263837"/>
    <s v="FLEYTAS ANALIA VERONICA"/>
    <s v="PE"/>
    <s v="2008 FELINE 1.6"/>
    <s v="AD121EG"/>
    <d v="2018-09-03T00:00:00"/>
    <n v="1.82"/>
    <n v="0.42"/>
    <n v="0.01"/>
    <n v="1E-4"/>
    <n v="3253.47"/>
    <n v="574.14"/>
    <n v="15"/>
    <n v="0.15"/>
    <n v="1922.39"/>
    <n v="23.62"/>
    <s v="YANCE RAUL"/>
    <n v="16"/>
    <n v="1.19"/>
    <n v="4211.1499999999996"/>
    <n v="1.19"/>
    <n v="1.82"/>
    <b v="1"/>
  </r>
  <r>
    <s v="3"/>
    <x v="3"/>
    <s v="16668071"/>
    <s v="87"/>
    <s v="ALEJANDRO DIAZ"/>
    <d v="2019-04-29T00:00:00"/>
    <x v="3"/>
    <s v="631106"/>
    <s v="CARGO PREP. Y ENTREGA U"/>
    <s v="0"/>
    <s v=""/>
    <s v="INTERNA"/>
    <m/>
    <n v="0"/>
    <m/>
    <n v="0"/>
    <n v="0"/>
    <n v="93248.73"/>
    <n v="0"/>
    <n v="0"/>
    <n v="0"/>
    <n v="73554.67"/>
    <n v="0"/>
    <e v="#N/A"/>
    <s v=""/>
    <n v="0"/>
    <n v="0"/>
    <m/>
    <n v="0"/>
    <b v="0"/>
  </r>
  <r>
    <s v="3"/>
    <x v="3"/>
    <s v="16664471"/>
    <s v="214"/>
    <s v="MARCO AHUMADA"/>
    <d v="2019-04-29T00:00:00"/>
    <x v="3"/>
    <s v="631106"/>
    <s v="CARGO PREP. Y ENTREGA U"/>
    <s v="YU"/>
    <s v="A DEFINIR ..............."/>
    <s v="AAA-111"/>
    <d v="2002-10-01T00:00:00"/>
    <n v="0"/>
    <m/>
    <n v="0"/>
    <n v="0"/>
    <n v="1776.46"/>
    <n v="313.49"/>
    <n v="15"/>
    <n v="0.15"/>
    <n v="1671.96"/>
    <n v="0"/>
    <e v="#N/A"/>
    <s v=""/>
    <n v="0"/>
    <n v="0"/>
    <m/>
    <n v="0"/>
    <b v="0"/>
  </r>
  <r>
    <s v="3"/>
    <x v="0"/>
    <s v="16709391"/>
    <s v="082"/>
    <s v="ENZO RUIZ"/>
    <d v="2019-04-29T00:00:00"/>
    <x v="3"/>
    <s v="258174"/>
    <s v="MOLL SCATTOLINI MARIA C"/>
    <s v="PE"/>
    <s v="2008 SPORT 1.6 THP"/>
    <s v="AC399BC"/>
    <d v="2018-02-20T00:00:00"/>
    <n v="2.37"/>
    <n v="4.5"/>
    <n v="0.1"/>
    <n v="1E-3"/>
    <n v="5065.1099999999997"/>
    <n v="0"/>
    <n v="0"/>
    <n v="0"/>
    <n v="2950.15"/>
    <n v="0"/>
    <s v="LUCAS DIGIOVANNI"/>
    <n v="90"/>
    <n v="1.63"/>
    <n v="4500.47"/>
    <n v="1.63"/>
    <n v="2.37"/>
    <b v="1"/>
  </r>
  <r>
    <s v="3"/>
    <x v="0"/>
    <s v="16715131"/>
    <s v="214"/>
    <s v="MARCO AHUMADA"/>
    <d v="2019-04-29T00:00:00"/>
    <x v="3"/>
    <s v="269586"/>
    <s v="GONZALEZ JOSE"/>
    <s v="PE"/>
    <s v="308 FELINE 1.6 HDI"/>
    <s v="AD023TQ"/>
    <d v="2018-09-12T00:00:00"/>
    <n v="2.52"/>
    <n v="20.99"/>
    <n v="0.36"/>
    <n v="3.5999999999999999E-3"/>
    <n v="4781.59"/>
    <n v="531.28"/>
    <n v="10"/>
    <n v="0.1"/>
    <n v="2485.36"/>
    <n v="22.83"/>
    <s v="RODRIGO IBARRA."/>
    <n v="54"/>
    <n v="1.1499999999999999"/>
    <n v="5810.42"/>
    <n v="1.1499999999999999"/>
    <n v="2.52"/>
    <b v="1"/>
  </r>
  <r>
    <s v="3"/>
    <x v="4"/>
    <s v="16713541"/>
    <s v="214"/>
    <s v="MARCO AHUMADA"/>
    <d v="2019-04-29T00:00:00"/>
    <x v="3"/>
    <s v="116"/>
    <s v="GARANTIA"/>
    <s v="PE"/>
    <s v="308 ALLURE 1.6  CBA."/>
    <s v="AA990HK"/>
    <d v="2017-01-25T00:00:00"/>
    <n v="1"/>
    <m/>
    <n v="0"/>
    <n v="0"/>
    <n v="7811.9"/>
    <n v="0"/>
    <n v="0"/>
    <n v="0"/>
    <n v="4154.2299999999996"/>
    <n v="0"/>
    <s v="MERCADO CARLOS"/>
    <n v="51"/>
    <n v="1.2"/>
    <n v="1334.71"/>
    <n v="1.2"/>
    <n v="1"/>
    <b v="0"/>
  </r>
  <r>
    <s v="3"/>
    <x v="0"/>
    <s v="16710411"/>
    <s v="082"/>
    <s v="ENZO RUIZ"/>
    <d v="2019-04-29T00:00:00"/>
    <x v="3"/>
    <s v="269590"/>
    <s v="ABRAHAN DANIEL GERMAN"/>
    <s v="PE"/>
    <s v="2008  1.6"/>
    <s v="AD190NP"/>
    <d v="2018-09-30T00:00:00"/>
    <n v="1.99"/>
    <m/>
    <n v="0"/>
    <n v="0"/>
    <n v="3788.9"/>
    <n v="0"/>
    <n v="0"/>
    <n v="0"/>
    <n v="1918.07"/>
    <n v="25.21"/>
    <s v="YANCE RAUL"/>
    <n v="16"/>
    <n v="1.27"/>
    <n v="4604.96"/>
    <n v="1.27"/>
    <n v="1.99"/>
    <b v="1"/>
  </r>
  <r>
    <s v="3"/>
    <x v="0"/>
    <s v="16629451"/>
    <s v="8"/>
    <s v="LUIS SILVESTRE GONZALEZ"/>
    <d v="2019-04-29T00:00:00"/>
    <x v="3"/>
    <s v="257743"/>
    <s v="GAMBA MARIA ELISA"/>
    <s v="PE"/>
    <s v="2008 ALLURE 1.6"/>
    <s v="AC493LP"/>
    <d v="2018-03-02T00:00:00"/>
    <n v="2.2400000000000002"/>
    <n v="18.66"/>
    <n v="0.36"/>
    <n v="3.5999999999999999E-3"/>
    <n v="3002.43"/>
    <n v="333.59"/>
    <n v="10"/>
    <n v="0.1"/>
    <n v="1102.77"/>
    <n v="0"/>
    <s v="LUCAS DIGIOVANNI"/>
    <n v="90"/>
    <n v="0.3"/>
    <n v="5164.8100000000004"/>
    <n v="0.3"/>
    <n v="2.2400000000000002"/>
    <b v="1"/>
  </r>
  <r>
    <s v="3"/>
    <x v="0"/>
    <s v="16690031"/>
    <s v="4"/>
    <s v="ROMERO WALTER"/>
    <d v="2019-04-29T00:00:00"/>
    <x v="3"/>
    <s v="218546"/>
    <s v="SUAREZ JOSE ALBERTO"/>
    <s v="PE"/>
    <s v="207 COMPACT ALLURE 1.4 4P"/>
    <s v="OKM-729"/>
    <d v="2014-12-01T00:00:00"/>
    <n v="0"/>
    <m/>
    <n v="0"/>
    <n v="0"/>
    <n v="65592.69"/>
    <n v="11300.95"/>
    <n v="14.7"/>
    <n v="0.14699999999999999"/>
    <n v="45721.23"/>
    <n v="0"/>
    <s v="SALVATICO ARIEL"/>
    <n v="25"/>
    <n v="15.2"/>
    <n v="26706.66"/>
    <n v="15.2"/>
    <n v="14.05"/>
    <b v="0"/>
  </r>
  <r>
    <s v="3"/>
    <x v="4"/>
    <s v="16714242"/>
    <s v="214"/>
    <s v="MARCO AHUMADA"/>
    <d v="2019-04-29T00:00:00"/>
    <x v="3"/>
    <s v="116"/>
    <s v="GARANTIA"/>
    <s v="PE"/>
    <s v="308 ACTIVE 1.6"/>
    <s v="AB649PP"/>
    <d v="2017-08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723341"/>
    <s v="214"/>
    <s v="MARCO AHUMADA"/>
    <d v="2019-04-29T00:00:00"/>
    <x v="3"/>
    <s v="631110"/>
    <s v="CARGOS ATENCION AL CLIE"/>
    <s v="PE"/>
    <s v="208 URBAN TECH 1.6"/>
    <s v="AD618RN"/>
    <d v="2019-04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5"/>
    <s v="16698483"/>
    <s v="8"/>
    <s v="LUIS SILVESTRE GONZALEZ"/>
    <d v="2019-04-29T00:00:00"/>
    <x v="3"/>
    <s v="5796"/>
    <s v="LA SEGUNDA COOPERATIVA"/>
    <s v="PE"/>
    <s v="2008 SPORT 1.6 THP"/>
    <s v="AA040MF"/>
    <d v="2017-02-03T00:00:00"/>
    <n v="0"/>
    <n v="638.94000000000005"/>
    <n v="7.5"/>
    <n v="7.4999999999999997E-2"/>
    <n v="0"/>
    <n v="0"/>
    <n v="0"/>
    <n v="0"/>
    <n v="0"/>
    <n v="131.36000000000001"/>
    <s v="PUEYO GUSTAVO"/>
    <n v="17"/>
    <n v="4.4400000000000004"/>
    <n v="7880.22"/>
    <n v="4.4400000000000004"/>
    <n v="5"/>
    <b v="1"/>
  </r>
  <r>
    <s v="3"/>
    <x v="15"/>
    <s v="16698483"/>
    <s v="8"/>
    <s v="LUIS SILVESTRE GONZALEZ"/>
    <d v="2019-04-29T00:00:00"/>
    <x v="3"/>
    <s v="5796"/>
    <s v="LA SEGUNDA COOPERATIVA"/>
    <s v="PE"/>
    <s v="2008 SPORT 1.6 THP"/>
    <s v="AA040MF"/>
    <d v="2017-02-03T00:00:00"/>
    <m/>
    <m/>
    <m/>
    <n v="0"/>
    <m/>
    <m/>
    <m/>
    <n v="0"/>
    <m/>
    <m/>
    <s v="BRUNO LUIS"/>
    <n v="27"/>
    <n v="3.77"/>
    <m/>
    <n v="3.77"/>
    <n v="4"/>
    <b v="1"/>
  </r>
  <r>
    <s v="3"/>
    <x v="4"/>
    <s v="16696713"/>
    <s v="214"/>
    <s v="MARCO AHUMADA"/>
    <d v="2019-04-29T00:00:00"/>
    <x v="3"/>
    <s v="116"/>
    <s v="GARANTIA"/>
    <s v="PE"/>
    <s v="408 ALLURE PLUS THP"/>
    <s v="AA040QA"/>
    <d v="2016-04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89701"/>
    <s v="082"/>
    <s v="ENZO RUIZ"/>
    <d v="2019-04-29T00:00:00"/>
    <x v="3"/>
    <s v="86231"/>
    <s v="CASOLI ROSA ELIZABEHT"/>
    <s v="PE"/>
    <s v="308"/>
    <s v="MFX-257"/>
    <d v="2013-02-12T00:00:00"/>
    <n v="0"/>
    <m/>
    <n v="0"/>
    <n v="0"/>
    <n v="15204.95"/>
    <n v="2099.23"/>
    <n v="12.13"/>
    <n v="0.12130000000000001"/>
    <n v="8275.1200000000008"/>
    <n v="100.63"/>
    <s v="YANCE RAUL"/>
    <n v="16"/>
    <n v="5.07"/>
    <n v="9504.15"/>
    <n v="5.07"/>
    <n v="5"/>
    <b v="0"/>
  </r>
  <r>
    <s v="3"/>
    <x v="0"/>
    <s v="16716421"/>
    <s v="082"/>
    <s v="ENZO RUIZ"/>
    <d v="2019-04-29T00:00:00"/>
    <x v="3"/>
    <s v="269595"/>
    <s v="KARSTEN SOLVEIG EMILY"/>
    <s v="PE"/>
    <s v="208 NAFTA 1.6"/>
    <s v="AA485VD"/>
    <d v="2016-06-28T00:00:00"/>
    <n v="1.6"/>
    <n v="320.56"/>
    <n v="10.54"/>
    <n v="0.10539999999999999"/>
    <n v="3810.23"/>
    <n v="0"/>
    <n v="0"/>
    <n v="0"/>
    <n v="1929.52"/>
    <n v="24.19"/>
    <s v="ROBLEDO RUBEN"/>
    <n v="50"/>
    <n v="1.92"/>
    <n v="2720.77"/>
    <n v="1.92"/>
    <n v="1.6"/>
    <b v="0"/>
  </r>
  <r>
    <s v="3"/>
    <x v="3"/>
    <s v="16711961"/>
    <s v="87"/>
    <s v="ALEJANDRO DIAZ"/>
    <d v="2019-04-29T00:00:00"/>
    <x v="3"/>
    <s v="631106"/>
    <s v="CARGO PREP. Y ENTREGA U"/>
    <s v="PE"/>
    <s v="// 208 GT 1.6 THP 165"/>
    <s v="AD523HZ"/>
    <d v="2019-04-04T00:00:00"/>
    <n v="0"/>
    <m/>
    <n v="0"/>
    <n v="0"/>
    <n v="5460.44"/>
    <n v="0"/>
    <n v="0"/>
    <n v="0"/>
    <n v="3460.42"/>
    <n v="0"/>
    <e v="#N/A"/>
    <s v=""/>
    <n v="0"/>
    <n v="0"/>
    <m/>
    <n v="0"/>
    <b v="0"/>
  </r>
  <r>
    <s v="3"/>
    <x v="0"/>
    <s v="16713502"/>
    <s v="082"/>
    <s v="ENZO RUIZ"/>
    <d v="2019-04-29T00:00:00"/>
    <x v="3"/>
    <s v="217162"/>
    <s v="MARTINEZ MAXIMILIANO GA"/>
    <s v="PE"/>
    <s v="208 Feline 1.6 N 5p Pack"/>
    <s v="OFM-624"/>
    <d v="2014-10-07T00:00:00"/>
    <n v="0"/>
    <n v="7.03"/>
    <n v="1.54"/>
    <n v="1.54E-2"/>
    <n v="1245.04"/>
    <n v="0"/>
    <n v="0"/>
    <n v="0"/>
    <n v="812.45"/>
    <n v="0"/>
    <e v="#N/A"/>
    <s v=""/>
    <n v="0"/>
    <n v="449.17"/>
    <m/>
    <n v="0"/>
    <b v="0"/>
  </r>
  <r>
    <s v="3"/>
    <x v="0"/>
    <s v="16707791"/>
    <s v="082"/>
    <s v="ENZO RUIZ"/>
    <d v="2019-04-29T00:00:00"/>
    <x v="3"/>
    <s v="156447"/>
    <s v="CONIFERAL S A C I F"/>
    <s v="PE"/>
    <s v="PARTNER CONFORT 1.6 HDI 9"/>
    <s v="AC428GI"/>
    <d v="2018-03-16T00:00:00"/>
    <n v="1"/>
    <m/>
    <n v="0"/>
    <n v="0"/>
    <n v="4566.3"/>
    <n v="805.82"/>
    <n v="15"/>
    <n v="0.15"/>
    <n v="2497.34"/>
    <n v="30.57"/>
    <s v="RODRIGO IBARRA."/>
    <n v="54"/>
    <n v="1.54"/>
    <n v="1900.83"/>
    <n v="1.54"/>
    <n v="1"/>
    <b v="0"/>
  </r>
  <r>
    <s v="3"/>
    <x v="11"/>
    <s v="16636183"/>
    <s v="214"/>
    <s v="MARCO AHUMADA"/>
    <d v="2019-04-29T00:00:00"/>
    <x v="3"/>
    <s v="635114"/>
    <s v="INTERNA TALLER"/>
    <s v="PE"/>
    <s v="208 FELINE 1.6 TIPTR"/>
    <s v="AD064VS"/>
    <d v="2018-08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8"/>
    <s v="16668191"/>
    <s v="87"/>
    <s v="ALEJANDRO DIAZ"/>
    <d v="2019-04-29T00:00:00"/>
    <x v="3"/>
    <s v="634225"/>
    <s v="CARGO INT. REPUESTOS"/>
    <s v="0"/>
    <s v=""/>
    <s v="INTERNA"/>
    <m/>
    <n v="0"/>
    <m/>
    <n v="0"/>
    <n v="0"/>
    <n v="44675.64"/>
    <n v="0"/>
    <n v="0"/>
    <n v="0"/>
    <n v="36180.089999999997"/>
    <n v="40"/>
    <s v="GUTIERREZ JORGE"/>
    <n v="20"/>
    <n v="1.5"/>
    <n v="362.7"/>
    <n v="1"/>
    <n v="1.8"/>
    <b v="1"/>
  </r>
  <r>
    <s v="3"/>
    <x v="18"/>
    <s v="16668191"/>
    <s v="87"/>
    <s v="ALEJANDRO DIAZ"/>
    <d v="2019-04-29T00:00:00"/>
    <x v="3"/>
    <s v="634225"/>
    <s v="CARGO INT. REPUESTOS"/>
    <s v="0"/>
    <s v=""/>
    <s v="INTERNA"/>
    <m/>
    <m/>
    <m/>
    <m/>
    <n v="0"/>
    <m/>
    <m/>
    <m/>
    <n v="0"/>
    <m/>
    <m/>
    <s v="RIVADERO DANIEL"/>
    <n v="64"/>
    <n v="1"/>
    <m/>
    <n v="1.5"/>
    <n v="1.3"/>
    <b v="0"/>
  </r>
  <r>
    <s v="3"/>
    <x v="4"/>
    <s v="16704552"/>
    <s v="082"/>
    <s v="ENZO RUIZ"/>
    <d v="2019-04-29T00:00:00"/>
    <x v="3"/>
    <s v="116"/>
    <s v="GARANTIA"/>
    <s v="PE"/>
    <s v="2008 ALLURE 1.6"/>
    <s v="AB046XY"/>
    <d v="2017-02-20T00:00:00"/>
    <n v="0.4"/>
    <m/>
    <n v="0"/>
    <n v="0"/>
    <n v="888.46"/>
    <n v="0"/>
    <n v="0"/>
    <n v="0"/>
    <n v="826.86"/>
    <n v="0"/>
    <s v="MERCADO CARLOS"/>
    <n v="51"/>
    <n v="0.73"/>
    <n v="533.88"/>
    <n v="0.73"/>
    <n v="0.4"/>
    <b v="0"/>
  </r>
  <r>
    <s v="3"/>
    <x v="3"/>
    <s v="16664472"/>
    <s v="214"/>
    <s v="MARCO AHUMADA"/>
    <d v="2019-04-29T00:00:00"/>
    <x v="3"/>
    <s v="631106"/>
    <s v="CARGO PREP. Y ENTREGA U"/>
    <s v="YU"/>
    <s v="A DEFINIR ..............."/>
    <s v="AAA-111"/>
    <d v="2002-10-01T00:00:00"/>
    <n v="0"/>
    <m/>
    <n v="0"/>
    <n v="0"/>
    <n v="1564.34"/>
    <n v="276.06"/>
    <n v="15"/>
    <n v="0.15"/>
    <n v="1472.32"/>
    <n v="0"/>
    <e v="#N/A"/>
    <s v=""/>
    <n v="0"/>
    <n v="0"/>
    <m/>
    <n v="0"/>
    <b v="0"/>
  </r>
  <r>
    <s v="3"/>
    <x v="4"/>
    <s v="16639733"/>
    <s v="082"/>
    <s v="ENZO RUIZ"/>
    <d v="2019-04-29T00:00:00"/>
    <x v="3"/>
    <s v="116"/>
    <s v="GARANTIA"/>
    <s v="PE"/>
    <s v="308 FELINE THP"/>
    <s v="PKL327"/>
    <d v="2015-11-23T00:00:00"/>
    <n v="0"/>
    <m/>
    <n v="0"/>
    <n v="0"/>
    <n v="55292.27"/>
    <n v="0"/>
    <n v="0"/>
    <n v="0"/>
    <n v="46408.37"/>
    <n v="278.5"/>
    <s v="RODRIGO IBARRA."/>
    <n v="54"/>
    <n v="14.03"/>
    <n v="27628.5"/>
    <n v="14.03"/>
    <n v="20.7"/>
    <b v="1"/>
  </r>
  <r>
    <s v="3"/>
    <x v="0"/>
    <s v="16629381"/>
    <s v="8"/>
    <s v="LUIS SILVESTRE GONZALEZ"/>
    <d v="2019-04-29T00:00:00"/>
    <x v="3"/>
    <s v="211790"/>
    <s v="PEREZ SANTIAGO"/>
    <s v="PE"/>
    <s v="308 ALLURE 1.6 HDI"/>
    <s v="AB451VZ"/>
    <d v="2017-06-13T00:00:00"/>
    <n v="1.69"/>
    <m/>
    <n v="0"/>
    <n v="0"/>
    <n v="4101.34"/>
    <n v="723.76"/>
    <n v="15"/>
    <n v="0.15"/>
    <n v="2171.5"/>
    <n v="0"/>
    <s v="LUCAS DIGIOVANNI"/>
    <n v="90"/>
    <n v="0.35"/>
    <n v="3910.74"/>
    <n v="0.35"/>
    <n v="1.69"/>
    <b v="1"/>
  </r>
  <r>
    <s v="3"/>
    <x v="4"/>
    <s v="16690152"/>
    <s v="082"/>
    <s v="ENZO RUIZ"/>
    <d v="2019-04-29T00:00:00"/>
    <x v="3"/>
    <s v="116"/>
    <s v="GARANTIA"/>
    <s v="PE"/>
    <s v="308"/>
    <s v="NFM-735"/>
    <d v="2013-10-25T00:00:00"/>
    <n v="0"/>
    <m/>
    <n v="0"/>
    <n v="0"/>
    <n v="77488.240000000005"/>
    <n v="0"/>
    <n v="0"/>
    <n v="0"/>
    <n v="70460.3"/>
    <n v="265.39999999999998"/>
    <s v="YANCE RAUL"/>
    <n v="16"/>
    <n v="13.37"/>
    <n v="23691.1"/>
    <n v="13.37"/>
    <n v="17.75"/>
    <b v="1"/>
  </r>
  <r>
    <s v="3"/>
    <x v="12"/>
    <s v="16712291"/>
    <s v="87"/>
    <s v="ALEJANDRO DIAZ"/>
    <d v="2019-04-29T00:00:00"/>
    <x v="3"/>
    <s v="632106"/>
    <s v="CARGOS PREPARACION Y EN"/>
    <s v="PE"/>
    <s v="301 ALLURE 1.6"/>
    <s v="AD595MD"/>
    <d v="2019-04-10T00:00:00"/>
    <n v="0"/>
    <m/>
    <n v="0"/>
    <n v="0"/>
    <n v="4895.0200000000004"/>
    <n v="0"/>
    <n v="0"/>
    <n v="0"/>
    <n v="3703.93"/>
    <n v="0"/>
    <e v="#N/A"/>
    <s v=""/>
    <n v="0"/>
    <n v="0"/>
    <m/>
    <n v="0"/>
    <b v="0"/>
  </r>
  <r>
    <s v="3"/>
    <x v="4"/>
    <s v="16710432"/>
    <s v="4"/>
    <s v="ROMERO WALTER"/>
    <d v="2019-04-29T00:00:00"/>
    <x v="3"/>
    <s v="116"/>
    <s v="GARANTIA"/>
    <s v="PE"/>
    <s v="PARTNER PATAGONICA VTC PL"/>
    <s v="AD139AD"/>
    <d v="2018-09-30T00:00:00"/>
    <n v="0.4"/>
    <m/>
    <n v="0"/>
    <n v="0"/>
    <n v="3617.69"/>
    <n v="0"/>
    <n v="0"/>
    <n v="0"/>
    <n v="3282.51"/>
    <n v="0"/>
    <s v="CRISTIAN BARRIONUEVO"/>
    <n v="91"/>
    <n v="0.6"/>
    <n v="533.88"/>
    <n v="0.6"/>
    <n v="0.4"/>
    <b v="0"/>
  </r>
  <r>
    <s v="3"/>
    <x v="2"/>
    <s v="16722721"/>
    <s v="214"/>
    <s v="MARCO AHUMADA"/>
    <d v="2019-04-29T00:00:00"/>
    <x v="3"/>
    <s v="186471"/>
    <s v="MADERO PABLO DANIEL"/>
    <s v="PE"/>
    <s v="207 COMPACT FELINE 1.6 N"/>
    <s v="MOP-261"/>
    <d v="2013-05-21T00:00:00"/>
    <n v="0"/>
    <n v="4.8099999999999996"/>
    <n v="1.1499999999999999"/>
    <n v="1.15E-2"/>
    <n v="0"/>
    <n v="0"/>
    <n v="0"/>
    <n v="0"/>
    <n v="0"/>
    <n v="1.59"/>
    <s v="YANCE RAUL"/>
    <n v="16"/>
    <n v="0.08"/>
    <n v="413.37"/>
    <n v="0.08"/>
    <n v="0.44"/>
    <b v="1"/>
  </r>
  <r>
    <s v="3"/>
    <x v="4"/>
    <s v="16701381"/>
    <s v="4"/>
    <s v="ROMERO WALTER"/>
    <d v="2019-04-29T00:00:00"/>
    <x v="3"/>
    <s v="116"/>
    <s v="GARANTIA"/>
    <s v="PE"/>
    <s v="2008 ALLURE 1.6"/>
    <s v="AB259XS"/>
    <d v="2017-05-19T00:00:00"/>
    <n v="1.8"/>
    <m/>
    <n v="0"/>
    <n v="0"/>
    <n v="3756.18"/>
    <n v="0"/>
    <n v="0"/>
    <n v="0"/>
    <n v="4011.53"/>
    <n v="0"/>
    <s v="LUCAS DIGIOVANNI"/>
    <n v="90"/>
    <n v="2.72"/>
    <n v="2402.48"/>
    <n v="2.72"/>
    <n v="1.8"/>
    <b v="0"/>
  </r>
  <r>
    <s v="3"/>
    <x v="0"/>
    <s v="16639732"/>
    <s v="082"/>
    <s v="ENZO RUIZ"/>
    <d v="2019-04-29T00:00:00"/>
    <x v="3"/>
    <s v="5183"/>
    <s v="ROJAS JONES ALEJANDRO"/>
    <s v="PE"/>
    <s v="308 FELINE THP"/>
    <s v="PKL327"/>
    <d v="2015-11-23T00:00:00"/>
    <n v="0"/>
    <m/>
    <n v="0"/>
    <n v="0"/>
    <n v="7923.91"/>
    <n v="1398.34"/>
    <n v="15"/>
    <n v="0.15"/>
    <n v="6152.69"/>
    <n v="0"/>
    <s v="RODRIGO IBARRA."/>
    <n v="54"/>
    <n v="3.25"/>
    <n v="190.08"/>
    <n v="3.25"/>
    <n v="0"/>
    <b v="0"/>
  </r>
  <r>
    <s v="3"/>
    <x v="3"/>
    <s v="16712181"/>
    <s v="87"/>
    <s v="ALEJANDRO DIAZ"/>
    <d v="2019-04-29T00:00:00"/>
    <x v="3"/>
    <s v="631106"/>
    <s v="CARGO PREP. Y ENTREGA U"/>
    <s v="PE"/>
    <s v="208 URBAN TECH 1.6"/>
    <s v="AD635ZA"/>
    <d v="2019-04-22T00:00:00"/>
    <n v="0"/>
    <m/>
    <n v="0"/>
    <n v="0"/>
    <n v="5337.99"/>
    <n v="0"/>
    <n v="0"/>
    <n v="0"/>
    <n v="3824.27"/>
    <n v="0"/>
    <e v="#N/A"/>
    <s v=""/>
    <n v="0"/>
    <n v="0"/>
    <m/>
    <n v="0"/>
    <b v="0"/>
  </r>
  <r>
    <s v="3"/>
    <x v="0"/>
    <s v="16656011"/>
    <s v="8"/>
    <s v="LUIS SILVESTRE GONZALEZ"/>
    <d v="2019-04-29T00:00:00"/>
    <x v="3"/>
    <s v="260113"/>
    <s v="ALBARRACIN MAGALI DEL V"/>
    <s v="PE"/>
    <s v="208 ALLURE 1.6 TIPTRONIC"/>
    <s v="AC783GJ"/>
    <d v="2018-05-16T00:00:00"/>
    <n v="2.56"/>
    <n v="9.73"/>
    <n v="0.2"/>
    <n v="2E-3"/>
    <n v="3310.82"/>
    <n v="367.85"/>
    <n v="10"/>
    <n v="0.1"/>
    <n v="1287.3499999999999"/>
    <n v="0"/>
    <s v="LUCAS DIGIOVANNI"/>
    <n v="90"/>
    <n v="1.28"/>
    <n v="4856.3900000000003"/>
    <n v="1.28"/>
    <n v="2.56"/>
    <b v="1"/>
  </r>
  <r>
    <s v="3"/>
    <x v="4"/>
    <s v="16715551"/>
    <s v="214"/>
    <s v="MARCO AHUMADA"/>
    <d v="2019-04-29T00:00:00"/>
    <x v="3"/>
    <s v="116"/>
    <s v="GARANTIA"/>
    <s v="PE"/>
    <s v="308 ALLURE 1.6"/>
    <s v="AC323KU"/>
    <d v="2018-01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9702"/>
    <s v="082"/>
    <s v="ENZO RUIZ"/>
    <d v="2019-04-29T00:00:00"/>
    <x v="3"/>
    <s v="116"/>
    <s v="GARANTIA"/>
    <s v="PE"/>
    <s v="308"/>
    <s v="MFX-257"/>
    <d v="2013-02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20282"/>
    <s v="214"/>
    <s v="MARCO AHUMADA"/>
    <d v="2019-04-29T00:00:00"/>
    <x v="3"/>
    <s v="16463"/>
    <s v="SONZINI ASTUDILLO PABLO"/>
    <s v="PE"/>
    <s v="208 FELINE 1.6 N 5P"/>
    <s v="OHJ-558"/>
    <d v="2014-09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16221"/>
    <s v="082"/>
    <s v="ENZO RUIZ"/>
    <d v="2019-04-29T00:00:00"/>
    <x v="3"/>
    <s v="34939"/>
    <s v="MARQUEZ JOSE LUIS"/>
    <s v="PE"/>
    <s v=" GT-LINE TIPTR"/>
    <s v="AC406DX"/>
    <d v="2018-02-10T00:00:00"/>
    <n v="2.5"/>
    <m/>
    <n v="0"/>
    <n v="0"/>
    <n v="5215.6099999999997"/>
    <n v="0"/>
    <n v="0"/>
    <n v="0"/>
    <n v="3023.41"/>
    <n v="0"/>
    <s v="CRISTIAN BARRIONUEVO"/>
    <n v="91"/>
    <n v="1.67"/>
    <n v="4752.08"/>
    <n v="1.67"/>
    <n v="2.5"/>
    <b v="1"/>
  </r>
  <r>
    <s v="3"/>
    <x v="4"/>
    <s v="16685282"/>
    <s v="4"/>
    <s v="ROMERO WALTER"/>
    <d v="2019-04-29T00:00:00"/>
    <x v="3"/>
    <s v="116"/>
    <s v="GARANTIA"/>
    <s v="PE"/>
    <s v="PARTNER CONFORT 1.6"/>
    <s v="AD233VF"/>
    <d v="2018-10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17842"/>
    <s v="4"/>
    <s v="ROMERO WALTER"/>
    <d v="2019-04-29T00:00:00"/>
    <x v="3"/>
    <s v="114038"/>
    <s v="GELVEZ SONIA BERNABE"/>
    <s v="PE"/>
    <s v="208 FELINE 1.6 N 5P PACK"/>
    <s v="OUV414"/>
    <d v="2015-05-13T00:00:00"/>
    <n v="0"/>
    <n v="5.74"/>
    <n v="0.99"/>
    <n v="9.8999999999999991E-3"/>
    <n v="1120.54"/>
    <n v="124.5"/>
    <n v="10"/>
    <n v="0.1"/>
    <n v="812.45"/>
    <n v="0"/>
    <e v="#N/A"/>
    <s v=""/>
    <n v="0"/>
    <n v="574.01"/>
    <m/>
    <n v="0"/>
    <b v="0"/>
  </r>
  <r>
    <s v="3"/>
    <x v="4"/>
    <s v="16696714"/>
    <s v="214"/>
    <s v="MARCO AHUMADA"/>
    <d v="2019-04-29T00:00:00"/>
    <x v="3"/>
    <s v="116"/>
    <s v="GARANTIA"/>
    <s v="PE"/>
    <s v="408 ALLURE PLUS THP"/>
    <s v="AA040QA"/>
    <d v="2016-04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711981"/>
    <s v="87"/>
    <s v="ALEJANDRO DIAZ"/>
    <d v="2019-04-29T00:00:00"/>
    <x v="3"/>
    <s v="631106"/>
    <s v="CARGO PREP. Y ENTREGA U"/>
    <s v="PE"/>
    <s v="408 FELINE THP TIPTRONIC"/>
    <s v="JG010179"/>
    <d v="2019-01-24T00:00:00"/>
    <n v="0"/>
    <m/>
    <n v="0"/>
    <n v="0"/>
    <n v="5086.28"/>
    <n v="0"/>
    <n v="0"/>
    <n v="0"/>
    <n v="3460.84"/>
    <n v="0"/>
    <e v="#N/A"/>
    <s v=""/>
    <n v="0"/>
    <n v="0"/>
    <m/>
    <n v="0"/>
    <b v="0"/>
  </r>
  <r>
    <s v="3"/>
    <x v="3"/>
    <s v="16712011"/>
    <s v="87"/>
    <s v="ALEJANDRO DIAZ"/>
    <d v="2019-04-29T00:00:00"/>
    <x v="3"/>
    <s v="631106"/>
    <s v="CARGO PREP. Y ENTREGA U"/>
    <s v="PE"/>
    <s v="3008 GT-LINE HDI TIPTRONI"/>
    <s v="AD626IO"/>
    <d v="2019-04-22T00:00:00"/>
    <n v="0"/>
    <m/>
    <n v="0"/>
    <n v="0"/>
    <n v="5113.97"/>
    <n v="0"/>
    <n v="0"/>
    <n v="0"/>
    <n v="3802.49"/>
    <n v="0"/>
    <e v="#N/A"/>
    <s v=""/>
    <n v="0"/>
    <n v="0"/>
    <m/>
    <n v="0"/>
    <b v="0"/>
  </r>
  <r>
    <s v="3"/>
    <x v="0"/>
    <s v="16715901"/>
    <s v="214"/>
    <s v="MARCO AHUMADA"/>
    <d v="2019-04-29T00:00:00"/>
    <x v="3"/>
    <s v="187380"/>
    <s v="ROSSI LUCIANO BENJAMIN"/>
    <s v="PE"/>
    <s v="308 ACTIVE 1.6"/>
    <s v="AC441LE"/>
    <d v="2018-02-27T00:00:00"/>
    <n v="2.09"/>
    <n v="4.84"/>
    <n v="0.1"/>
    <n v="1E-3"/>
    <n v="2706.87"/>
    <n v="477.68"/>
    <n v="15"/>
    <n v="0.15"/>
    <n v="1586.07"/>
    <n v="0"/>
    <s v="MERCADO CARLOS"/>
    <n v="51"/>
    <n v="0.93"/>
    <n v="4831.5200000000004"/>
    <n v="0.93"/>
    <n v="2.09"/>
    <b v="1"/>
  </r>
  <r>
    <s v="3"/>
    <x v="0"/>
    <s v="16629361"/>
    <s v="8"/>
    <s v="LUIS SILVESTRE GONZALEZ"/>
    <d v="2019-04-29T00:00:00"/>
    <x v="3"/>
    <s v="263757"/>
    <s v="LEPORE DIEGO DAVID"/>
    <s v="PE"/>
    <s v="3008 ALLURE THP TIPTRONIC"/>
    <s v="AD146CD"/>
    <d v="2018-09-03T00:00:00"/>
    <n v="2.5299999999999998"/>
    <n v="18.149999999999999"/>
    <n v="0.31"/>
    <n v="3.0999999999999999E-3"/>
    <n v="4272.05"/>
    <n v="474.65"/>
    <n v="10"/>
    <n v="0.1"/>
    <n v="2201.73"/>
    <n v="0"/>
    <s v="LUCAS DIGIOVANNI"/>
    <n v="90"/>
    <n v="2.14"/>
    <n v="5836.4"/>
    <n v="2.14"/>
    <n v="2.5299999999999998"/>
    <b v="1"/>
  </r>
  <r>
    <s v="3"/>
    <x v="2"/>
    <s v="16723451"/>
    <s v="4"/>
    <s v="ROMERO WALTER"/>
    <d v="2019-04-29T00:00:00"/>
    <x v="3"/>
    <s v="267020"/>
    <s v="D ANGELO DANIELA NOEMI"/>
    <s v="PE"/>
    <s v="308 ALLURE 1.6"/>
    <s v="AD073GN"/>
    <d v="2018-08-31T00:00:00"/>
    <n v="0"/>
    <m/>
    <n v="0"/>
    <n v="0"/>
    <n v="-2302.65"/>
    <n v="-1223.5999999999999"/>
    <n v="34.700000000000003"/>
    <n v="0.34700000000000003"/>
    <n v="-1514.06"/>
    <n v="0"/>
    <e v="#N/A"/>
    <s v=""/>
    <n v="0"/>
    <n v="-66.53"/>
    <m/>
    <n v="0"/>
    <b v="0"/>
  </r>
  <r>
    <s v="3"/>
    <x v="0"/>
    <s v="16629471"/>
    <s v="8"/>
    <s v="LUIS SILVESTRE GONZALEZ"/>
    <d v="2019-04-29T00:00:00"/>
    <x v="3"/>
    <s v="268558"/>
    <s v="BONANSEA MARISEL"/>
    <s v="PE"/>
    <s v="208 NAFTA"/>
    <s v="AC806ZD"/>
    <d v="2018-05-15T00:00:00"/>
    <n v="2.1"/>
    <n v="0.97"/>
    <n v="0.02"/>
    <n v="2.0000000000000001E-4"/>
    <n v="3310.82"/>
    <n v="367.85"/>
    <n v="10"/>
    <n v="0.1"/>
    <n v="1272.48"/>
    <n v="0"/>
    <s v="LUCAS DIGIOVANNI"/>
    <n v="90"/>
    <n v="0.67"/>
    <n v="4858.54"/>
    <n v="0.67"/>
    <n v="2.1"/>
    <b v="1"/>
  </r>
  <r>
    <s v="3"/>
    <x v="4"/>
    <s v="16701382"/>
    <s v="4"/>
    <s v="ROMERO WALTER"/>
    <d v="2019-04-29T00:00:00"/>
    <x v="3"/>
    <s v="116"/>
    <s v="GARANTIA"/>
    <s v="PE"/>
    <s v="2008 ALLURE 1.6"/>
    <s v="AB259XS"/>
    <d v="2017-05-19T00:00:00"/>
    <n v="0.9"/>
    <m/>
    <n v="0"/>
    <n v="0"/>
    <n v="252.24"/>
    <n v="0"/>
    <n v="0"/>
    <n v="0"/>
    <n v="147.74"/>
    <n v="0"/>
    <s v="LUCAS DIGIOVANNI"/>
    <n v="90"/>
    <n v="0.78"/>
    <n v="1201.24"/>
    <n v="0.78"/>
    <n v="0.9"/>
    <b v="1"/>
  </r>
  <r>
    <s v="3"/>
    <x v="0"/>
    <s v="16720201"/>
    <s v="4"/>
    <s v="ROMERO WALTER"/>
    <d v="2019-04-29T00:00:00"/>
    <x v="3"/>
    <s v="269563"/>
    <s v="CORREA JULIO ALBERTO"/>
    <s v="PE"/>
    <s v="301 ALLURE 1.6 HDI"/>
    <s v="AD217HQ"/>
    <d v="2018-11-28T00:00:00"/>
    <n v="0"/>
    <m/>
    <n v="0"/>
    <n v="0"/>
    <n v="31423.22"/>
    <n v="5545.27"/>
    <n v="15"/>
    <n v="0.15"/>
    <n v="18669.37"/>
    <n v="0"/>
    <s v="MERCADO CARLOS"/>
    <n v="51"/>
    <n v="4.88"/>
    <n v="12355.4"/>
    <n v="4.88"/>
    <n v="6.5"/>
    <b v="1"/>
  </r>
  <r>
    <s v="3"/>
    <x v="3"/>
    <s v="16703301"/>
    <s v="87"/>
    <s v="ALEJANDRO DIAZ"/>
    <d v="2019-04-29T00:00:00"/>
    <x v="3"/>
    <s v="631106"/>
    <s v="CARGO PREP. Y ENTREGA U"/>
    <s v="PE"/>
    <s v="2008 FELINE 1.6 TIPTRONIC"/>
    <s v="AD611XD"/>
    <d v="2019-04-15T00:00:00"/>
    <n v="0"/>
    <m/>
    <n v="0"/>
    <n v="0"/>
    <n v="5337.99"/>
    <n v="0"/>
    <n v="0"/>
    <n v="0"/>
    <n v="3824.21"/>
    <n v="0"/>
    <e v="#N/A"/>
    <s v=""/>
    <n v="0"/>
    <n v="0"/>
    <m/>
    <n v="0"/>
    <b v="0"/>
  </r>
  <r>
    <s v="3"/>
    <x v="0"/>
    <s v="16711771"/>
    <s v="4"/>
    <s v="ROMERO WALTER"/>
    <d v="2019-04-29T00:00:00"/>
    <x v="3"/>
    <s v="247281"/>
    <s v="BENAVIDES CARINA EUGENI"/>
    <s v="PE"/>
    <s v="208 ALLURE 1.5 NAV"/>
    <s v="AB277ZL"/>
    <d v="2017-04-30T00:00:00"/>
    <n v="0"/>
    <m/>
    <n v="0"/>
    <n v="0"/>
    <n v="3220.57"/>
    <n v="568.33000000000004"/>
    <n v="15"/>
    <n v="0.15"/>
    <n v="1918.07"/>
    <n v="0"/>
    <s v="CRISTIAN BARRIONUEVO"/>
    <n v="91"/>
    <n v="0.7"/>
    <n v="4257.8599999999997"/>
    <n v="0.7"/>
    <n v="2.2400000000000002"/>
    <b v="1"/>
  </r>
  <r>
    <s v="3"/>
    <x v="4"/>
    <s v="16720222"/>
    <s v="214"/>
    <s v="MARCO AHUMADA"/>
    <d v="2019-04-29T00:00:00"/>
    <x v="3"/>
    <s v="116"/>
    <s v="GARANTIA"/>
    <s v="PE"/>
    <s v="PARTNER PATAGONICA VTC PL"/>
    <s v="AC613IZ"/>
    <d v="2018-04-30T00:00:00"/>
    <n v="0"/>
    <m/>
    <n v="0"/>
    <n v="0"/>
    <n v="0"/>
    <n v="0"/>
    <n v="0"/>
    <n v="0"/>
    <n v="0"/>
    <n v="3.97"/>
    <s v="YANCE RAUL"/>
    <n v="16"/>
    <n v="0.2"/>
    <n v="934.3"/>
    <n v="0.2"/>
    <n v="0.7"/>
    <b v="1"/>
  </r>
  <r>
    <s v="3"/>
    <x v="8"/>
    <s v="16636911"/>
    <s v="214"/>
    <s v="MARCO AHUMADA"/>
    <d v="2019-04-29T00:00:00"/>
    <x v="3"/>
    <s v="635114"/>
    <s v="INTERNA TALLER"/>
    <s v="PE"/>
    <s v="408 FELINE THP TIP. BUE"/>
    <s v="PLT986"/>
    <d v="2016-02-01T00:00:00"/>
    <n v="0"/>
    <m/>
    <n v="0"/>
    <n v="0"/>
    <n v="0"/>
    <n v="0"/>
    <n v="0"/>
    <n v="0"/>
    <n v="0"/>
    <n v="0"/>
    <s v="LUCAS DIGIOVANNI"/>
    <n v="90"/>
    <n v="1.1299999999999999"/>
    <n v="452"/>
    <n v="1.1299999999999999"/>
    <n v="1.1299999999999999"/>
    <b v="0"/>
  </r>
  <r>
    <s v="3"/>
    <x v="4"/>
    <s v="16686932"/>
    <s v="082"/>
    <s v="ENZO RUIZ"/>
    <d v="2019-04-29T00:00:00"/>
    <x v="3"/>
    <s v="116"/>
    <s v="GARANTIA"/>
    <s v="PE"/>
    <s v="208 NAFTA"/>
    <s v="OMT-813"/>
    <d v="2015-02-12T00:00:00"/>
    <n v="0"/>
    <m/>
    <n v="0"/>
    <n v="0"/>
    <n v="68724.600000000006"/>
    <n v="0"/>
    <n v="0"/>
    <n v="0"/>
    <n v="61314.46"/>
    <n v="0"/>
    <s v="AGUIRRE JONATHAN"/>
    <n v="28"/>
    <n v="14.15"/>
    <n v="23691.1"/>
    <n v="14.15"/>
    <n v="17.75"/>
    <b v="1"/>
  </r>
  <r>
    <s v="3"/>
    <x v="3"/>
    <s v="16664473"/>
    <s v="214"/>
    <s v="MARCO AHUMADA"/>
    <d v="2019-04-29T00:00:00"/>
    <x v="3"/>
    <s v="631106"/>
    <s v="CARGO PREP. Y ENTREGA U"/>
    <s v="YU"/>
    <s v="A DEFINIR ..............."/>
    <s v="AAA-111"/>
    <d v="2002-10-01T00:00:00"/>
    <n v="0"/>
    <m/>
    <n v="0"/>
    <n v="0"/>
    <n v="5447.72"/>
    <n v="-902.27"/>
    <n v="-19.850000000000001"/>
    <n v="-0.19850000000000001"/>
    <n v="5127.2700000000004"/>
    <n v="0"/>
    <e v="#N/A"/>
    <s v=""/>
    <n v="0"/>
    <n v="0"/>
    <m/>
    <n v="0"/>
    <b v="0"/>
  </r>
  <r>
    <s v="3"/>
    <x v="3"/>
    <s v="16723961"/>
    <s v="214"/>
    <s v="MARCO AHUMADA"/>
    <d v="2019-04-29T00:00:00"/>
    <x v="3"/>
    <s v="631110"/>
    <s v="CARGOS ATENCION AL CLIE"/>
    <s v="PE"/>
    <s v="2008 CROSSWAY 1.6 115"/>
    <s v="AD418AH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74981"/>
    <s v="4"/>
    <s v="ROMERO WALTER"/>
    <d v="2019-04-29T00:00:00"/>
    <x v="3"/>
    <s v="240354"/>
    <s v="MILLAN SILVIA ROSA"/>
    <s v="PE"/>
    <s v="2008 SPORT 1.6 THP"/>
    <s v="AA581XS"/>
    <d v="2016-10-05T00:00:00"/>
    <n v="0"/>
    <n v="8.5500000000000007"/>
    <n v="0.18"/>
    <n v="1.8E-3"/>
    <n v="4331.21"/>
    <n v="764.32"/>
    <n v="15"/>
    <n v="0.15"/>
    <n v="2961.85"/>
    <n v="0"/>
    <s v="CRISTIAN BARRIONUEVO"/>
    <n v="91"/>
    <n v="0.97"/>
    <n v="4743.53"/>
    <n v="0.97"/>
    <n v="2.5"/>
    <b v="1"/>
  </r>
  <r>
    <s v="3"/>
    <x v="15"/>
    <s v="16692792"/>
    <s v="8"/>
    <s v="LUIS SILVESTRE GONZALEZ"/>
    <d v="2019-04-30T00:00:00"/>
    <x v="3"/>
    <s v="3364"/>
    <s v="SANCOR COOPERATIVA DE S"/>
    <s v="PE"/>
    <s v="208 GTI"/>
    <s v="AB649VY"/>
    <d v="2017-08-22T00:00:00"/>
    <n v="0"/>
    <n v="491.49"/>
    <n v="5"/>
    <n v="0.05"/>
    <n v="0"/>
    <n v="0"/>
    <n v="0"/>
    <n v="0"/>
    <n v="0"/>
    <n v="108.32"/>
    <s v="PUEYO GUSTAVO"/>
    <n v="17"/>
    <n v="6.77"/>
    <n v="9338.31"/>
    <n v="6.77"/>
    <n v="12"/>
    <b v="1"/>
  </r>
  <r>
    <s v="3"/>
    <x v="10"/>
    <s v="16684441"/>
    <s v="214"/>
    <s v="MARCO AHUMADA"/>
    <d v="2019-04-30T00:00:00"/>
    <x v="3"/>
    <s v="5796"/>
    <s v="LA SEGUNDA COOPERATIVA"/>
    <s v="PE"/>
    <s v="208 ACTIVE 1.6"/>
    <s v="AC116FG"/>
    <d v="2017-12-28T00:00:00"/>
    <n v="0"/>
    <n v="672.05"/>
    <n v="4"/>
    <n v="0.04"/>
    <n v="135140.35"/>
    <n v="22549.66"/>
    <n v="14.3"/>
    <n v="0.14300000000000002"/>
    <n v="95697.81"/>
    <n v="296.32"/>
    <s v="BRUNO LUIS"/>
    <n v="27"/>
    <n v="15.41"/>
    <n v="16129.15"/>
    <n v="3.11"/>
    <n v="19"/>
    <b v="1"/>
  </r>
  <r>
    <s v="3"/>
    <x v="10"/>
    <s v="16684441"/>
    <s v="214"/>
    <s v="MARCO AHUMADA"/>
    <d v="2019-04-30T00:00:00"/>
    <x v="3"/>
    <s v="5796"/>
    <s v="LA SEGUNDA COOPERATIVA"/>
    <s v="PE"/>
    <s v="208 ACTIVE 1.6"/>
    <s v="AC116FG"/>
    <d v="2017-12-28T00:00:00"/>
    <m/>
    <m/>
    <m/>
    <n v="0"/>
    <m/>
    <m/>
    <m/>
    <n v="0"/>
    <m/>
    <m/>
    <s v="RIVADERO DANIEL"/>
    <n v="64"/>
    <n v="3.11"/>
    <m/>
    <n v="15.41"/>
    <n v="5"/>
    <b v="0"/>
  </r>
  <r>
    <s v="3"/>
    <x v="10"/>
    <s v="16666262"/>
    <s v="8"/>
    <s v="LUIS SILVESTRE GONZALEZ"/>
    <d v="2019-04-30T00:00:00"/>
    <x v="3"/>
    <s v="3256"/>
    <s v="COMPANIA DE SEGUROS EL"/>
    <s v="PE"/>
    <s v="BOXER 330M 2.3 HDI CONFOR"/>
    <s v="AB058KT"/>
    <d v="2017-02-21T00:00:00"/>
    <n v="0"/>
    <m/>
    <n v="0"/>
    <n v="0"/>
    <n v="0"/>
    <n v="0"/>
    <n v="0"/>
    <n v="0"/>
    <n v="0"/>
    <n v="497.44"/>
    <s v="PEREYRA JUAN"/>
    <n v="18"/>
    <n v="2.0099999999999998"/>
    <n v="24501.75"/>
    <n v="31.09"/>
    <n v="2.5"/>
    <b v="0"/>
  </r>
  <r>
    <s v="3"/>
    <x v="10"/>
    <s v="16666262"/>
    <s v="8"/>
    <s v="LUIS SILVESTRE GONZALEZ"/>
    <d v="2019-04-30T00:00:00"/>
    <x v="3"/>
    <s v="3256"/>
    <s v="COMPANIA DE SEGUROS EL"/>
    <s v="PE"/>
    <s v="BOXER 330M 2.3 HDI CONFOR"/>
    <s v="AB058KT"/>
    <d v="2017-02-21T00:00:00"/>
    <m/>
    <m/>
    <m/>
    <n v="0"/>
    <m/>
    <m/>
    <m/>
    <n v="0"/>
    <m/>
    <m/>
    <s v="MIRANDA JUAN"/>
    <n v="55"/>
    <n v="31.09"/>
    <m/>
    <n v="2.0099999999999998"/>
    <n v="32.5"/>
    <b v="1"/>
  </r>
  <r>
    <s v="3"/>
    <x v="10"/>
    <s v="16617091"/>
    <s v="8"/>
    <s v="LUIS SILVESTRE GONZALEZ"/>
    <d v="2019-04-30T00:00:00"/>
    <x v="3"/>
    <s v="13026"/>
    <s v="CAJA DE SEGUROS SA"/>
    <s v="PE"/>
    <s v="208 ALLURE 1.6"/>
    <s v="AB579JO"/>
    <d v="2017-07-17T00:00:00"/>
    <n v="0"/>
    <n v="223.32"/>
    <n v="7.25"/>
    <n v="7.2499999999999995E-2"/>
    <n v="0"/>
    <n v="0"/>
    <n v="0"/>
    <n v="0"/>
    <n v="0"/>
    <n v="37.28"/>
    <s v="BRUNO LUIS"/>
    <n v="27"/>
    <n v="2.33"/>
    <n v="2856.9"/>
    <n v="2.33"/>
    <n v="4.4000000000000004"/>
    <b v="1"/>
  </r>
  <r>
    <s v="3"/>
    <x v="14"/>
    <s v="16651661"/>
    <s v="8"/>
    <s v="LUIS SILVESTRE GONZALEZ"/>
    <d v="2019-04-30T00:00:00"/>
    <x v="3"/>
    <s v="5796"/>
    <s v="LA SEGUNDA COOPERATIVA"/>
    <s v="PE"/>
    <s v="3008 ALLURE THP TIPTRONIC"/>
    <s v="AC670RP"/>
    <d v="2018-04-24T00:00:00"/>
    <n v="0"/>
    <m/>
    <n v="10"/>
    <n v="0.1"/>
    <n v="29361.43"/>
    <n v="4003.83"/>
    <n v="12"/>
    <n v="0.12"/>
    <n v="21060.39"/>
    <n v="0"/>
    <e v="#N/A"/>
    <s v=""/>
    <n v="0"/>
    <n v="0"/>
    <m/>
    <n v="0"/>
    <b v="0"/>
  </r>
  <r>
    <s v="3"/>
    <x v="15"/>
    <s v="16684442"/>
    <s v="214"/>
    <s v="MARCO AHUMADA"/>
    <d v="2019-04-30T00:00:00"/>
    <x v="3"/>
    <s v="5796"/>
    <s v="LA SEGUNDA COOPERATIVA"/>
    <s v="PE"/>
    <s v="208 ACTIVE 1.6"/>
    <s v="AC116FG"/>
    <d v="2017-12-28T00:00:00"/>
    <n v="0"/>
    <n v="1426.96"/>
    <n v="5.2"/>
    <n v="5.2000000000000005E-2"/>
    <n v="0"/>
    <n v="0"/>
    <n v="0"/>
    <n v="0"/>
    <n v="0"/>
    <n v="428.64"/>
    <s v="PEREYRA JUAN"/>
    <n v="18"/>
    <n v="3.7"/>
    <n v="26014.57"/>
    <n v="26.79"/>
    <n v="6.5"/>
    <b v="0"/>
  </r>
  <r>
    <s v="3"/>
    <x v="15"/>
    <s v="16684442"/>
    <s v="214"/>
    <s v="MARCO AHUMADA"/>
    <d v="2019-04-30T00:00:00"/>
    <x v="3"/>
    <s v="5796"/>
    <s v="LA SEGUNDA COOPERATIVA"/>
    <s v="PE"/>
    <s v="208 ACTIVE 1.6"/>
    <s v="AC116FG"/>
    <d v="2017-12-28T00:00:00"/>
    <m/>
    <m/>
    <m/>
    <n v="0"/>
    <m/>
    <m/>
    <m/>
    <n v="0"/>
    <m/>
    <m/>
    <s v="GUTIERREZ JORGE"/>
    <n v="20"/>
    <n v="26.79"/>
    <m/>
    <n v="3.7"/>
    <n v="27"/>
    <b v="1"/>
  </r>
  <r>
    <s v="3"/>
    <x v="2"/>
    <s v="16690032"/>
    <s v="4"/>
    <s v="ROMERO WALTER"/>
    <d v="2019-04-30T00:00:00"/>
    <x v="3"/>
    <s v="218546"/>
    <s v="SUAREZ JOSE ALBERTO"/>
    <s v="PE"/>
    <s v="207 COMPACT ALLURE 1.4 4P"/>
    <s v="OKM-729"/>
    <d v="2014-12-01T00:00:00"/>
    <n v="0.36"/>
    <n v="1.37"/>
    <n v="0.4"/>
    <n v="4.0000000000000001E-3"/>
    <n v="758.4"/>
    <n v="0"/>
    <n v="0"/>
    <n v="0"/>
    <n v="486.03"/>
    <n v="0"/>
    <e v="#N/A"/>
    <s v=""/>
    <n v="0"/>
    <n v="340.78"/>
    <m/>
    <n v="0"/>
    <b v="0"/>
  </r>
  <r>
    <s v="3"/>
    <x v="10"/>
    <s v="16548011"/>
    <s v="8"/>
    <s v="LUIS SILVESTRE GONZALEZ"/>
    <d v="2019-04-30T00:00:00"/>
    <x v="3"/>
    <s v="255574"/>
    <s v="AUSTIN BRENDA LIS"/>
    <s v="PE"/>
    <s v="308 ALLURE 1.6 HDI"/>
    <s v="AC265WJ"/>
    <d v="2018-01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697021"/>
    <s v="8"/>
    <s v="LUIS SILVESTRE GONZALEZ"/>
    <d v="2019-04-30T00:00:00"/>
    <x v="3"/>
    <s v="13256"/>
    <s v="SURA SA"/>
    <s v="PE"/>
    <s v="301 ALLURE PLUS 1.6 HDI"/>
    <s v="AD069EH"/>
    <d v="2018-08-13T00:00:00"/>
    <n v="0"/>
    <n v="392.03"/>
    <n v="7"/>
    <n v="7.0000000000000007E-2"/>
    <n v="46734.93"/>
    <n v="6469.67"/>
    <n v="12.16"/>
    <n v="0.1216"/>
    <n v="26695.01"/>
    <n v="153.44"/>
    <s v="BRUNO LUIS"/>
    <n v="27"/>
    <n v="0.82"/>
    <n v="5208.37"/>
    <n v="8.77"/>
    <n v="1"/>
    <b v="0"/>
  </r>
  <r>
    <s v="3"/>
    <x v="10"/>
    <s v="16697021"/>
    <s v="8"/>
    <s v="LUIS SILVESTRE GONZALEZ"/>
    <d v="2019-04-30T00:00:00"/>
    <x v="3"/>
    <s v="13256"/>
    <s v="SURA SA"/>
    <s v="PE"/>
    <s v="301 ALLURE PLUS 1.6 HDI"/>
    <s v="AD069EH"/>
    <d v="2018-08-13T00:00:00"/>
    <m/>
    <m/>
    <m/>
    <n v="0"/>
    <m/>
    <m/>
    <m/>
    <n v="0"/>
    <m/>
    <m/>
    <s v="RIVADERO DANIEL"/>
    <n v="64"/>
    <n v="8.77"/>
    <m/>
    <n v="0.82"/>
    <n v="7"/>
    <b v="1"/>
  </r>
  <r>
    <s v="3"/>
    <x v="14"/>
    <s v="16692791"/>
    <s v="8"/>
    <s v="LUIS SILVESTRE GONZALEZ"/>
    <d v="2019-04-30T00:00:00"/>
    <x v="3"/>
    <s v="3364"/>
    <s v="SANCOR COOPERATIVA DE S"/>
    <s v="PE"/>
    <s v="208 GTI"/>
    <s v="AB649VY"/>
    <d v="2017-08-22T00:00:00"/>
    <n v="0"/>
    <n v="93.63"/>
    <n v="5"/>
    <n v="0.05"/>
    <n v="793.48"/>
    <n v="132.4"/>
    <n v="14.3"/>
    <n v="0.14300000000000002"/>
    <n v="429.21"/>
    <n v="41.6"/>
    <s v="PUEYO GUSTAVO"/>
    <n v="17"/>
    <n v="1.9"/>
    <n v="1779"/>
    <n v="0.7"/>
    <n v="2"/>
    <b v="1"/>
  </r>
  <r>
    <s v="3"/>
    <x v="14"/>
    <s v="16692791"/>
    <s v="8"/>
    <s v="LUIS SILVESTRE GONZALEZ"/>
    <d v="2019-04-30T00:00:00"/>
    <x v="3"/>
    <s v="3364"/>
    <s v="SANCOR COOPERATIVA DE S"/>
    <s v="PE"/>
    <s v="208 GTI"/>
    <s v="AB649VY"/>
    <d v="2017-08-22T00:00:00"/>
    <m/>
    <m/>
    <m/>
    <n v="0"/>
    <m/>
    <m/>
    <m/>
    <n v="0"/>
    <m/>
    <m/>
    <s v="RIVADERO DANIEL"/>
    <n v="64"/>
    <n v="0.7"/>
    <m/>
    <n v="1.9"/>
    <n v="1"/>
    <b v="0"/>
  </r>
  <r>
    <s v="3"/>
    <x v="10"/>
    <s v="16697022"/>
    <s v="8"/>
    <s v="LUIS SILVESTRE GONZALEZ"/>
    <d v="2019-04-30T00:00:00"/>
    <x v="3"/>
    <s v="13256"/>
    <s v="SURA SA"/>
    <s v="PE"/>
    <s v="301 ALLURE PLUS 1.6 HDI"/>
    <s v="AD069EH"/>
    <d v="2018-08-13T00:00:00"/>
    <n v="0"/>
    <n v="1125.8699999999999"/>
    <n v="7.17"/>
    <n v="7.17E-2"/>
    <n v="0"/>
    <n v="0"/>
    <n v="0"/>
    <n v="0"/>
    <n v="0"/>
    <n v="0"/>
    <s v="PEREYRA JUAN"/>
    <n v="18"/>
    <n v="16.61"/>
    <n v="14576.69"/>
    <n v="16.61"/>
    <n v="17"/>
    <b v="1"/>
  </r>
  <r>
    <s v="3"/>
    <x v="10"/>
    <s v="16548012"/>
    <s v="8"/>
    <s v="LUIS SILVESTRE GONZALEZ"/>
    <d v="2019-04-30T00:00:00"/>
    <x v="3"/>
    <s v="255574"/>
    <s v="AUSTIN BRENDA LIS"/>
    <s v="PE"/>
    <s v="308 ALLURE 1.6 HDI"/>
    <s v="AC265WJ"/>
    <d v="2018-01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677742"/>
    <s v="214"/>
    <s v="MARCO AHUMADA"/>
    <d v="2019-04-30T00:00:00"/>
    <x v="3"/>
    <s v="269326"/>
    <s v="CARBALLO JUAN HUGO"/>
    <s v="PE"/>
    <s v="207 COMPACT HDI"/>
    <s v="KQU-195"/>
    <d v="2012-01-02T00:00:00"/>
    <n v="0.36"/>
    <n v="1.37"/>
    <n v="0.4"/>
    <n v="4.0000000000000001E-3"/>
    <n v="758.4"/>
    <n v="0"/>
    <n v="0"/>
    <n v="0"/>
    <n v="486.03"/>
    <n v="0"/>
    <e v="#N/A"/>
    <s v=""/>
    <n v="0"/>
    <n v="340.78"/>
    <m/>
    <n v="0"/>
    <b v="0"/>
  </r>
  <r>
    <s v="3"/>
    <x v="15"/>
    <s v="16651662"/>
    <s v="8"/>
    <s v="LUIS SILVESTRE GONZALEZ"/>
    <d v="2019-04-30T00:00:00"/>
    <x v="3"/>
    <s v="5796"/>
    <s v="LA SEGUNDA COOPERATIVA"/>
    <s v="PE"/>
    <s v="3008 ALLURE THP TIPTRONIC"/>
    <s v="AC670RP"/>
    <d v="2018-04-24T00:00:00"/>
    <n v="0"/>
    <n v="326.83999999999997"/>
    <n v="4.2"/>
    <n v="4.2000000000000003E-2"/>
    <n v="0"/>
    <n v="0"/>
    <n v="0"/>
    <n v="0"/>
    <n v="0"/>
    <n v="118.56"/>
    <s v="PUEYO GUSTAVO"/>
    <n v="17"/>
    <n v="7.41"/>
    <n v="7455.09"/>
    <n v="7.41"/>
    <n v="9.5"/>
    <b v="1"/>
  </r>
  <r>
    <s v="3"/>
    <x v="10"/>
    <s v="16666261"/>
    <s v="8"/>
    <s v="LUIS SILVESTRE GONZALEZ"/>
    <d v="2019-04-30T00:00:00"/>
    <x v="3"/>
    <s v="3256"/>
    <s v="COMPANIA DE SEGUROS EL"/>
    <s v="PE"/>
    <s v="BOXER 330M 2.3 HDI CONFOR"/>
    <s v="AB058KT"/>
    <d v="2017-02-21T00:00:00"/>
    <n v="0"/>
    <m/>
    <n v="0"/>
    <n v="0"/>
    <n v="964.92"/>
    <n v="131.58000000000001"/>
    <n v="12"/>
    <n v="0.12"/>
    <n v="540.46"/>
    <n v="841.44"/>
    <s v="BRUNO LUIS"/>
    <n v="27"/>
    <n v="49.63"/>
    <n v="38502.75"/>
    <n v="49.63"/>
    <n v="51.9"/>
    <b v="1"/>
  </r>
  <r>
    <s v="3"/>
    <x v="10"/>
    <s v="16666261"/>
    <s v="8"/>
    <s v="LUIS SILVESTRE GONZALEZ"/>
    <d v="2019-04-30T00:00:00"/>
    <x v="3"/>
    <s v="3256"/>
    <s v="COMPANIA DE SEGUROS EL"/>
    <s v="PE"/>
    <s v="BOXER 330M 2.3 HDI CONFOR"/>
    <s v="AB058KT"/>
    <d v="2017-02-21T00:00:00"/>
    <m/>
    <m/>
    <m/>
    <n v="0"/>
    <m/>
    <m/>
    <m/>
    <n v="0"/>
    <m/>
    <m/>
    <s v="RIVADERO DANIEL"/>
    <n v="64"/>
    <n v="2.96"/>
    <m/>
    <n v="2.96"/>
    <n v="3.1"/>
    <b v="1"/>
  </r>
  <r>
    <s v="3"/>
    <x v="2"/>
    <s v="16677743"/>
    <s v="214"/>
    <s v="MARCO AHUMADA"/>
    <d v="2019-04-30T00:00:00"/>
    <x v="3"/>
    <s v="269326"/>
    <s v="CARBALLO JUAN HUGO"/>
    <s v="PE"/>
    <s v="207 COMPACT HDI"/>
    <s v="KQU-195"/>
    <d v="2012-01-02T00:00:00"/>
    <n v="0.28000000000000003"/>
    <n v="11.98"/>
    <n v="4.5"/>
    <n v="4.4999999999999998E-2"/>
    <n v="166.3"/>
    <n v="0"/>
    <n v="0"/>
    <n v="0"/>
    <n v="95.9"/>
    <n v="0"/>
    <e v="#N/A"/>
    <s v=""/>
    <n v="0"/>
    <n v="254.14"/>
    <m/>
    <n v="0"/>
    <b v="0"/>
  </r>
  <r>
    <s v="3"/>
    <x v="12"/>
    <s v="16697023"/>
    <s v="8"/>
    <s v="LUIS SILVESTRE GONZALEZ"/>
    <d v="2019-04-30T00:00:00"/>
    <x v="3"/>
    <s v="632106"/>
    <s v="CARGOS PREPARACION Y EN"/>
    <s v="PE"/>
    <s v="301 ALLURE PLUS 1.6 HDI"/>
    <s v="AD069EH"/>
    <d v="2018-08-13T00:00:00"/>
    <n v="0"/>
    <n v="0.75"/>
    <n v="0.01"/>
    <n v="1E-4"/>
    <n v="0"/>
    <n v="0"/>
    <n v="0"/>
    <n v="0"/>
    <n v="0"/>
    <n v="33.6"/>
    <s v="PEREYRA JUAN"/>
    <n v="18"/>
    <n v="6"/>
    <n v="7500.45"/>
    <n v="6"/>
    <n v="7.77"/>
    <b v="1"/>
  </r>
  <r>
    <s v="3"/>
    <x v="12"/>
    <s v="16697023"/>
    <s v="8"/>
    <s v="LUIS SILVESTRE GONZALEZ"/>
    <d v="2019-04-30T00:00:00"/>
    <x v="3"/>
    <s v="632106"/>
    <s v="CARGOS PREPARACION Y EN"/>
    <s v="PE"/>
    <s v="301 ALLURE PLUS 1.6 HDI"/>
    <s v="AD069EH"/>
    <d v="2018-08-13T00:00:00"/>
    <m/>
    <m/>
    <m/>
    <n v="0"/>
    <m/>
    <m/>
    <m/>
    <n v="0"/>
    <m/>
    <m/>
    <s v="RIVADERO DANIEL"/>
    <n v="64"/>
    <n v="2.1"/>
    <m/>
    <n v="2.1"/>
    <n v="2.1"/>
    <b v="0"/>
  </r>
  <r>
    <s v="3"/>
    <x v="17"/>
    <s v="16684443"/>
    <s v="214"/>
    <s v="MARCO AHUMADA"/>
    <d v="2019-04-30T00:00:00"/>
    <x v="3"/>
    <s v="5796"/>
    <s v="LA SEGUNDA COOPERATIVA"/>
    <s v="PE"/>
    <s v="208 ACTIVE 1.6"/>
    <s v="AC116FG"/>
    <d v="2017-1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651663"/>
    <s v="8"/>
    <s v="LUIS SILVESTRE GONZALEZ"/>
    <d v="2019-04-30T00:00:00"/>
    <x v="3"/>
    <s v="203641"/>
    <s v="SECULINI PAOLA SOLEDAD"/>
    <s v="PE"/>
    <s v="3008 ALLURE THP TIPTRONIC"/>
    <s v="AC670RP"/>
    <d v="2018-04-24T00:00:00"/>
    <n v="0"/>
    <n v="1088.93"/>
    <n v="9.15"/>
    <n v="9.1499999999999998E-2"/>
    <n v="14808.11"/>
    <n v="2019.29"/>
    <n v="12"/>
    <n v="0.12"/>
    <n v="11106.08"/>
    <n v="172.96"/>
    <s v="PUEYO GUSTAVO"/>
    <n v="17"/>
    <n v="1.83"/>
    <n v="10811.92"/>
    <n v="5.2"/>
    <n v="2"/>
    <b v="0"/>
  </r>
  <r>
    <s v="3"/>
    <x v="10"/>
    <s v="16651663"/>
    <s v="8"/>
    <s v="LUIS SILVESTRE GONZALEZ"/>
    <d v="2019-04-30T00:00:00"/>
    <x v="3"/>
    <s v="203641"/>
    <s v="SECULINI PAOLA SOLEDAD"/>
    <s v="PE"/>
    <s v="3008 ALLURE THP TIPTRONIC"/>
    <s v="AC670RP"/>
    <d v="2018-04-24T00:00:00"/>
    <m/>
    <m/>
    <m/>
    <n v="0"/>
    <m/>
    <m/>
    <m/>
    <n v="0"/>
    <m/>
    <m/>
    <s v="BRUNO LUIS"/>
    <n v="27"/>
    <n v="5.2"/>
    <m/>
    <n v="1.83"/>
    <n v="6"/>
    <b v="1"/>
  </r>
  <r>
    <s v="3"/>
    <x v="10"/>
    <s v="16651663"/>
    <s v="8"/>
    <s v="LUIS SILVESTRE GONZALEZ"/>
    <d v="2019-04-30T00:00:00"/>
    <x v="3"/>
    <s v="203641"/>
    <s v="SECULINI PAOLA SOLEDAD"/>
    <s v="PE"/>
    <s v="3008 ALLURE THP TIPTRONIC"/>
    <s v="AC670RP"/>
    <d v="2018-04-24T00:00:00"/>
    <m/>
    <m/>
    <m/>
    <n v="0"/>
    <m/>
    <m/>
    <m/>
    <n v="0"/>
    <m/>
    <m/>
    <s v="MIRANDA JUAN"/>
    <n v="55"/>
    <n v="3.78"/>
    <m/>
    <n v="3.78"/>
    <n v="9"/>
    <b v="1"/>
  </r>
  <r>
    <s v="3"/>
    <x v="4"/>
    <s v="16709392"/>
    <s v="082"/>
    <s v="ENZO RUIZ"/>
    <d v="2019-05-02T00:00:00"/>
    <x v="4"/>
    <s v="116"/>
    <s v="GARANTIA"/>
    <s v="PE"/>
    <s v="2008 SPORT 1.6 THP"/>
    <s v="AC399BC"/>
    <d v="2018-02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10262"/>
    <s v="214"/>
    <s v="MARCO AHUMADA"/>
    <d v="2019-05-02T00:00:00"/>
    <x v="4"/>
    <s v="116"/>
    <s v="GARANTIA"/>
    <s v="PE"/>
    <s v="408 ACTIVE 1.6"/>
    <s v="AC135UX"/>
    <d v="2017-12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24721"/>
    <s v="4"/>
    <s v="ROMERO WALTER"/>
    <d v="2019-05-02T00:00:00"/>
    <x v="4"/>
    <s v="242424"/>
    <s v="ALVAREZ LUIS MARCOS"/>
    <s v="PE"/>
    <s v="308 SPORT  BUE"/>
    <s v="MPH457"/>
    <d v="2013-05-16T00:00:00"/>
    <n v="0"/>
    <m/>
    <n v="0"/>
    <n v="0"/>
    <n v="4650.5"/>
    <n v="820.67"/>
    <n v="15"/>
    <n v="0.15"/>
    <n v="3118.96"/>
    <n v="61.74"/>
    <s v="RODRIGO IBARRA."/>
    <n v="54"/>
    <n v="3.11"/>
    <n v="6652.91"/>
    <n v="3.11"/>
    <n v="3.5"/>
    <b v="1"/>
  </r>
  <r>
    <s v="3"/>
    <x v="4"/>
    <s v="16710412"/>
    <s v="082"/>
    <s v="ENZO RUIZ"/>
    <d v="2019-05-02T00:00:00"/>
    <x v="4"/>
    <s v="116"/>
    <s v="GARANTIA"/>
    <s v="PE"/>
    <s v="2008  1.6"/>
    <s v="AD190NP"/>
    <d v="2018-09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8981"/>
    <s v="214"/>
    <s v="MARCO AHUMADA"/>
    <d v="2019-05-02T00:00:00"/>
    <x v="4"/>
    <s v="116"/>
    <s v="GARANTIA"/>
    <s v="PE"/>
    <s v="308 ALLURE PACK 1.6"/>
    <s v="AC562HD"/>
    <d v="2018-04-23T00:00:00"/>
    <n v="5.3"/>
    <m/>
    <n v="0"/>
    <n v="0"/>
    <n v="10640.72"/>
    <n v="0"/>
    <n v="0"/>
    <n v="0"/>
    <n v="9170.7000000000007"/>
    <n v="0"/>
    <s v="SALVATICO ARIEL"/>
    <n v="25"/>
    <n v="7.32"/>
    <n v="7073.96"/>
    <n v="7.32"/>
    <n v="5.3"/>
    <b v="0"/>
  </r>
  <r>
    <s v="3"/>
    <x v="2"/>
    <s v="16726401"/>
    <s v="4"/>
    <s v="ROMERO WALTER"/>
    <d v="2019-05-02T00:00:00"/>
    <x v="4"/>
    <s v="246928"/>
    <s v="MEAD JOHNSON NUTRITION"/>
    <s v="PE"/>
    <s v="308 ALLURE 1.6"/>
    <s v="AB091HG"/>
    <d v="2017-02-24T00:00:00"/>
    <n v="0"/>
    <m/>
    <n v="0"/>
    <n v="0"/>
    <n v="3519.67"/>
    <n v="621.12"/>
    <n v="15"/>
    <n v="0.15"/>
    <n v="3238.08"/>
    <n v="5.04"/>
    <s v="ROBLEDO RUBEN"/>
    <n v="50"/>
    <n v="0.4"/>
    <n v="760.33"/>
    <n v="0.4"/>
    <n v="0.8"/>
    <b v="1"/>
  </r>
  <r>
    <s v="3"/>
    <x v="0"/>
    <s v="16726681"/>
    <s v="214"/>
    <s v="MARCO AHUMADA"/>
    <d v="2019-05-02T00:00:00"/>
    <x v="4"/>
    <s v="2511"/>
    <s v="DABBAS JORGE DANIEL"/>
    <s v="PE"/>
    <s v="2008 1.6 THP"/>
    <s v="AD150JB"/>
    <d v="2018-06-30T00:00:00"/>
    <n v="2.78"/>
    <n v="18.010000000000002"/>
    <n v="0.28000000000000003"/>
    <n v="2.8000000000000004E-3"/>
    <n v="4348.3100000000004"/>
    <n v="767.35"/>
    <n v="15"/>
    <n v="0.15"/>
    <n v="2950.15"/>
    <n v="0"/>
    <s v="MERCADO CARLOS"/>
    <n v="51"/>
    <n v="0.45"/>
    <n v="6415.05"/>
    <n v="0.45"/>
    <n v="2.78"/>
    <b v="1"/>
  </r>
  <r>
    <s v="3"/>
    <x v="4"/>
    <s v="16711772"/>
    <s v="4"/>
    <s v="ROMERO WALTER"/>
    <d v="2019-05-02T00:00:00"/>
    <x v="4"/>
    <s v="116"/>
    <s v="GARANTIA"/>
    <s v="PE"/>
    <s v="208 ALLURE 1.5 NAV"/>
    <s v="AB277ZL"/>
    <d v="2017-04-30T00:00:00"/>
    <n v="0"/>
    <m/>
    <n v="0"/>
    <n v="0"/>
    <n v="0"/>
    <n v="0"/>
    <n v="0"/>
    <n v="0"/>
    <n v="0"/>
    <n v="0"/>
    <s v="CRISTIAN BARRIONUEVO"/>
    <n v="91"/>
    <n v="0.38"/>
    <n v="667.36"/>
    <n v="0.38"/>
    <n v="0.5"/>
    <b v="1"/>
  </r>
  <r>
    <s v="3"/>
    <x v="0"/>
    <s v="16690151"/>
    <s v="082"/>
    <s v="ENZO RUIZ"/>
    <d v="2019-05-02T00:00:00"/>
    <x v="4"/>
    <s v="269239"/>
    <s v="PAGANINI LUCAS"/>
    <s v="PE"/>
    <s v="308"/>
    <s v="NFM-735"/>
    <d v="2013-10-25T00:00:00"/>
    <n v="0"/>
    <m/>
    <n v="0"/>
    <n v="0"/>
    <n v="2624.39"/>
    <n v="0"/>
    <n v="0"/>
    <n v="0"/>
    <n v="1518.21"/>
    <n v="23.82"/>
    <s v="YANCE RAUL"/>
    <n v="16"/>
    <n v="1.2"/>
    <n v="190.08"/>
    <n v="1.2"/>
    <n v="0.1"/>
    <b v="0"/>
  </r>
  <r>
    <s v="3"/>
    <x v="4"/>
    <s v="16711773"/>
    <s v="4"/>
    <s v="ROMERO WALTER"/>
    <d v="2019-05-02T00:00:00"/>
    <x v="4"/>
    <s v="116"/>
    <s v="GARANTIA"/>
    <s v="PE"/>
    <s v="208 ALLURE 1.5 NAV"/>
    <s v="AB277ZL"/>
    <d v="2017-04-30T00:00:00"/>
    <n v="0"/>
    <m/>
    <n v="0"/>
    <n v="0"/>
    <n v="1320.06"/>
    <n v="0"/>
    <n v="0"/>
    <n v="0"/>
    <n v="796.92"/>
    <n v="0"/>
    <s v="CRISTIAN BARRIONUEVO"/>
    <n v="91"/>
    <n v="0.59"/>
    <n v="1735.12"/>
    <n v="0.59"/>
    <n v="1.3"/>
    <b v="1"/>
  </r>
  <r>
    <s v="3"/>
    <x v="0"/>
    <s v="16711871"/>
    <s v="214"/>
    <s v="MARCO AHUMADA"/>
    <d v="2019-05-02T00:00:00"/>
    <x v="4"/>
    <s v="21507"/>
    <s v="TURCUMAN SILVIA YAMILE"/>
    <s v="PE"/>
    <s v="308 - ALLURE 1.6"/>
    <s v="AA881WJ"/>
    <d v="2017-01-06T00:00:00"/>
    <n v="2.09"/>
    <n v="4.84"/>
    <n v="0.1"/>
    <n v="1E-3"/>
    <n v="2706.87"/>
    <n v="477.68"/>
    <n v="15"/>
    <n v="0.15"/>
    <n v="1586.07"/>
    <n v="0"/>
    <s v="CRISTIAN BARRIONUEVO"/>
    <n v="91"/>
    <n v="1.3"/>
    <n v="4831.5200000000004"/>
    <n v="1.3"/>
    <n v="2.09"/>
    <b v="1"/>
  </r>
  <r>
    <s v="3"/>
    <x v="0"/>
    <s v="16713191"/>
    <s v="214"/>
    <s v="MARCO AHUMADA"/>
    <d v="2019-05-02T00:00:00"/>
    <x v="4"/>
    <s v="154308"/>
    <s v="HERRERA EMANUEL ALBERTO"/>
    <s v="PE"/>
    <s v="408 ALLURE THP"/>
    <s v="AA756KI"/>
    <d v="2016-12-15T00:00:00"/>
    <n v="1.9"/>
    <n v="5.72"/>
    <n v="0.13"/>
    <n v="1.2999999999999999E-3"/>
    <n v="3980.35"/>
    <n v="702.41"/>
    <n v="15"/>
    <n v="0.15"/>
    <n v="2758.37"/>
    <n v="0"/>
    <s v="SALVATICO ARIEL"/>
    <n v="25"/>
    <n v="1.77"/>
    <n v="4390.9799999999996"/>
    <n v="1.77"/>
    <n v="1.9"/>
    <b v="1"/>
  </r>
  <r>
    <s v="3"/>
    <x v="4"/>
    <s v="16715132"/>
    <s v="214"/>
    <s v="MARCO AHUMADA"/>
    <d v="2019-05-02T00:00:00"/>
    <x v="4"/>
    <s v="116"/>
    <s v="GARANTIA"/>
    <s v="PE"/>
    <s v="308 FELINE 1.6 HDI"/>
    <s v="AD023TQ"/>
    <d v="2018-09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15133"/>
    <s v="214"/>
    <s v="MARCO AHUMADA"/>
    <d v="2019-05-02T00:00:00"/>
    <x v="4"/>
    <s v="116"/>
    <s v="GARANTIA"/>
    <s v="PE"/>
    <s v="308 FELINE 1.6 HDI"/>
    <s v="AD023TQ"/>
    <d v="2018-09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15902"/>
    <s v="214"/>
    <s v="MARCO AHUMADA"/>
    <d v="2019-05-02T00:00:00"/>
    <x v="4"/>
    <s v="116"/>
    <s v="GARANTIA"/>
    <s v="PE"/>
    <s v="308 ACTIVE 1.6"/>
    <s v="AC441LE"/>
    <d v="2018-02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2"/>
    <s v="16672922"/>
    <s v="87"/>
    <s v="ALEJANDRO DIAZ"/>
    <d v="2019-05-02T00:00:00"/>
    <x v="4"/>
    <s v="632106"/>
    <s v="CARGOS PREPARACION Y EN"/>
    <s v="PE"/>
    <s v="208 Allure 1.6 115"/>
    <s v="AD560TL"/>
    <d v="2019-04-01T00:00:00"/>
    <n v="0"/>
    <m/>
    <n v="0"/>
    <n v="0"/>
    <n v="440.99"/>
    <n v="0"/>
    <n v="0"/>
    <n v="0"/>
    <n v="358.46"/>
    <n v="0"/>
    <e v="#N/A"/>
    <s v=""/>
    <n v="0"/>
    <n v="0"/>
    <m/>
    <n v="0"/>
    <b v="0"/>
  </r>
  <r>
    <s v="3"/>
    <x v="0"/>
    <s v="16716201"/>
    <s v="214"/>
    <s v="MARCO AHUMADA"/>
    <d v="2019-05-02T00:00:00"/>
    <x v="4"/>
    <s v="247372"/>
    <s v="OLMOS SECUNDINO DIONISI"/>
    <s v="PE"/>
    <s v="308 ALLURE 1.6 HDI"/>
    <s v="AB328LK"/>
    <d v="2017-05-04T00:00:00"/>
    <n v="2.12"/>
    <n v="6.38"/>
    <n v="0.13"/>
    <n v="1.2999999999999999E-3"/>
    <n v="4515.9399999999996"/>
    <n v="796.93"/>
    <n v="15"/>
    <n v="0.15"/>
    <n v="2485.36"/>
    <n v="26.8"/>
    <s v="YANCE RAUL"/>
    <n v="16"/>
    <n v="1.35"/>
    <n v="4899.41"/>
    <n v="1.35"/>
    <n v="2.12"/>
    <b v="1"/>
  </r>
  <r>
    <s v="3"/>
    <x v="3"/>
    <s v="16692871"/>
    <s v="87"/>
    <s v="ALEJANDRO DIAZ"/>
    <d v="2019-05-02T00:00:00"/>
    <x v="4"/>
    <s v="631106"/>
    <s v="CARGO PREP. Y ENTREGA U"/>
    <s v="PE"/>
    <s v="3008 ALLURE THP TIPTRONIC"/>
    <s v="AD585AT"/>
    <d v="2019-04-11T00:00:00"/>
    <n v="0"/>
    <m/>
    <n v="0"/>
    <n v="0"/>
    <n v="4991.97"/>
    <n v="0"/>
    <n v="0"/>
    <n v="0"/>
    <n v="3560.71"/>
    <n v="0"/>
    <e v="#N/A"/>
    <s v=""/>
    <n v="0"/>
    <n v="0"/>
    <m/>
    <n v="0"/>
    <b v="0"/>
  </r>
  <r>
    <s v="3"/>
    <x v="12"/>
    <s v="16673062"/>
    <s v="87"/>
    <s v="ALEJANDRO DIAZ"/>
    <d v="2019-05-02T00:00:00"/>
    <x v="4"/>
    <s v="632106"/>
    <s v="CARGOS PREPARACION Y EN"/>
    <s v="PE"/>
    <s v="208 GT 1.6 THP 165"/>
    <s v="AD606NN"/>
    <d v="2019-04-05T00:00:00"/>
    <n v="0"/>
    <m/>
    <n v="0"/>
    <n v="0"/>
    <n v="440.99"/>
    <n v="0"/>
    <n v="0"/>
    <n v="0"/>
    <n v="358.46"/>
    <n v="0"/>
    <e v="#N/A"/>
    <s v=""/>
    <n v="0"/>
    <n v="0"/>
    <m/>
    <n v="0"/>
    <b v="0"/>
  </r>
  <r>
    <s v="3"/>
    <x v="3"/>
    <s v="16693871"/>
    <s v="87"/>
    <s v="ALEJANDRO DIAZ"/>
    <d v="2019-05-02T00:00:00"/>
    <x v="4"/>
    <s v="631106"/>
    <s v="CARGO PREP. Y ENTREGA U"/>
    <s v="PE"/>
    <s v="2008 Feline 1.6 115"/>
    <s v="AD515FD"/>
    <d v="2019-02-11T00:00:00"/>
    <n v="0"/>
    <m/>
    <n v="0"/>
    <n v="0"/>
    <n v="4711.5200000000004"/>
    <n v="0"/>
    <n v="0"/>
    <n v="0"/>
    <n v="3557.25"/>
    <n v="0"/>
    <e v="#N/A"/>
    <s v=""/>
    <n v="0"/>
    <n v="0"/>
    <m/>
    <n v="0"/>
    <b v="0"/>
  </r>
  <r>
    <s v="3"/>
    <x v="2"/>
    <s v="16727851"/>
    <s v="214"/>
    <s v="MARCO AHUMADA"/>
    <d v="2019-05-02T00:00:00"/>
    <x v="4"/>
    <s v="202771"/>
    <s v="RIVAS MATIAS ALFREDO"/>
    <s v="PE"/>
    <s v="208 COMP ALLURE 1.4 HDI"/>
    <s v="LXW-097"/>
    <d v="2013-01-15T00:00:00"/>
    <n v="0"/>
    <n v="4.8499999999999996"/>
    <n v="1.1599999999999999"/>
    <n v="1.1599999999999999E-2"/>
    <n v="0"/>
    <n v="0"/>
    <n v="0"/>
    <n v="0"/>
    <n v="0"/>
    <n v="3.15"/>
    <s v="ROBLEDO RUBEN"/>
    <n v="50"/>
    <n v="0.25"/>
    <n v="413.33"/>
    <n v="0.25"/>
    <n v="0.44"/>
    <b v="1"/>
  </r>
  <r>
    <s v="3"/>
    <x v="5"/>
    <s v="16727991"/>
    <s v="4"/>
    <s v="ROMERO WALTER"/>
    <d v="2019-05-02T00:00:00"/>
    <x v="4"/>
    <s v="241266"/>
    <s v="FUSTER ROSA ELBA"/>
    <s v="PE"/>
    <s v="208 FELINE 1.6 115"/>
    <s v="AD635OE"/>
    <d v="2019-04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18222"/>
    <s v="082"/>
    <s v="ENZO RUIZ"/>
    <d v="2019-05-02T00:00:00"/>
    <x v="4"/>
    <s v="116"/>
    <s v="GARANTIA"/>
    <s v="PE"/>
    <s v="2008 SPORT 1.6 THP"/>
    <s v="AA764RG"/>
    <d v="2017-01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18223"/>
    <s v="082"/>
    <s v="ENZO RUIZ"/>
    <d v="2019-05-02T00:00:00"/>
    <x v="4"/>
    <s v="116"/>
    <s v="GARANTIA"/>
    <s v="PE"/>
    <s v="2008 SPORT 1.6 THP"/>
    <s v="AA764RG"/>
    <d v="2017-01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"/>
    <s v="16718831"/>
    <s v="87"/>
    <s v="ALEJANDRO DIAZ"/>
    <d v="2019-05-02T00:00:00"/>
    <x v="4"/>
    <s v="6"/>
    <s v="PEUGEOT CITROEN ARGENTI"/>
    <s v="PE"/>
    <s v="208 ALLURE PLUS 1.6 HDI 9"/>
    <s v="AD599PM"/>
    <d v="2019-04-25T00:00:00"/>
    <n v="0"/>
    <m/>
    <n v="0"/>
    <n v="0"/>
    <n v="7319.31"/>
    <n v="0"/>
    <n v="0"/>
    <n v="0"/>
    <n v="4360.45"/>
    <n v="0"/>
    <e v="#N/A"/>
    <s v=""/>
    <n v="0"/>
    <n v="0"/>
    <m/>
    <n v="0"/>
    <b v="0"/>
  </r>
  <r>
    <s v="3"/>
    <x v="0"/>
    <s v="16719131"/>
    <s v="214"/>
    <s v="MARCO AHUMADA"/>
    <d v="2019-05-02T00:00:00"/>
    <x v="4"/>
    <s v="229260"/>
    <s v="CARRANZA CARLOS RAMON"/>
    <s v="PE"/>
    <s v="308 SPORT"/>
    <s v="NPV-906"/>
    <d v="2014-01-30T00:00:00"/>
    <n v="2.2999999999999998"/>
    <n v="1.6"/>
    <n v="0.03"/>
    <n v="2.9999999999999997E-4"/>
    <n v="3952.82"/>
    <n v="697.55"/>
    <n v="15"/>
    <n v="0.15"/>
    <n v="2806.38"/>
    <n v="0"/>
    <s v="CRISTIAN BARRIONUEVO"/>
    <n v="91"/>
    <n v="2.0699999999999998"/>
    <n v="5320.72"/>
    <n v="2.0699999999999998"/>
    <n v="2.2999999999999998"/>
    <b v="1"/>
  </r>
  <r>
    <s v="3"/>
    <x v="4"/>
    <s v="16639731"/>
    <s v="082"/>
    <s v="ENZO RUIZ"/>
    <d v="2019-05-02T00:00:00"/>
    <x v="4"/>
    <s v="116"/>
    <s v="GARANTIA"/>
    <s v="PE"/>
    <s v="308 FELINE THP"/>
    <s v="PKL327"/>
    <d v="2015-11-23T00:00:00"/>
    <n v="0"/>
    <m/>
    <n v="0"/>
    <n v="0"/>
    <n v="0"/>
    <n v="0"/>
    <n v="0"/>
    <n v="0"/>
    <n v="-67.31"/>
    <n v="0"/>
    <e v="#N/A"/>
    <s v=""/>
    <n v="0"/>
    <n v="0"/>
    <m/>
    <n v="0"/>
    <b v="0"/>
  </r>
  <r>
    <s v="3"/>
    <x v="4"/>
    <s v="16720223"/>
    <s v="214"/>
    <s v="MARCO AHUMADA"/>
    <d v="2019-05-02T00:00:00"/>
    <x v="4"/>
    <s v="116"/>
    <s v="GARANTIA"/>
    <s v="PE"/>
    <s v="PARTNER PATAGONICA VTC PL"/>
    <s v="AC613IZ"/>
    <d v="2018-04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20224"/>
    <s v="214"/>
    <s v="MARCO AHUMADA"/>
    <d v="2019-05-02T00:00:00"/>
    <x v="4"/>
    <s v="116"/>
    <s v="GARANTIA"/>
    <s v="PE"/>
    <s v="PARTNER PATAGONICA VTC PL"/>
    <s v="AC613IZ"/>
    <d v="2018-04-30T00:00:00"/>
    <n v="0.7"/>
    <m/>
    <n v="0"/>
    <n v="0"/>
    <n v="20411.63"/>
    <n v="0"/>
    <n v="0"/>
    <n v="0"/>
    <n v="19076.29"/>
    <n v="6.55"/>
    <s v="YANCE RAUL"/>
    <n v="16"/>
    <n v="0.33"/>
    <n v="934.3"/>
    <n v="0.33"/>
    <n v="0.7"/>
    <b v="1"/>
  </r>
  <r>
    <s v="3"/>
    <x v="2"/>
    <s v="16720301"/>
    <s v="082"/>
    <s v="ENZO RUIZ"/>
    <d v="2019-05-02T00:00:00"/>
    <x v="4"/>
    <s v="167902"/>
    <s v="GIRAUDO ELIO LUIS JOSE"/>
    <s v="PE"/>
    <s v="408 ALLURE+ 2.0N (NAV)"/>
    <s v="LJU-186"/>
    <d v="2012-06-29T00:00:00"/>
    <n v="0"/>
    <n v="541.73"/>
    <n v="15"/>
    <n v="0.15"/>
    <n v="2407.69"/>
    <n v="424.87"/>
    <n v="15"/>
    <n v="0.15"/>
    <n v="1780.36"/>
    <n v="0"/>
    <s v="AGUIRRE JONATHAN"/>
    <n v="28"/>
    <n v="2.9"/>
    <n v="3069.83"/>
    <n v="2.9"/>
    <n v="3.8"/>
    <b v="1"/>
  </r>
  <r>
    <s v="3"/>
    <x v="4"/>
    <s v="16720521"/>
    <s v="4"/>
    <s v="ROMERO WALTER"/>
    <d v="2019-05-02T00:00:00"/>
    <x v="4"/>
    <s v="116"/>
    <s v="GARANTIA"/>
    <s v="PE"/>
    <s v="208 FELINE 1.6"/>
    <s v="AC673DU"/>
    <d v="2018-04-23T00:00:00"/>
    <n v="0.2"/>
    <m/>
    <n v="0"/>
    <n v="0"/>
    <n v="6107.87"/>
    <n v="0"/>
    <n v="0"/>
    <n v="0"/>
    <n v="5708.29"/>
    <n v="6.68"/>
    <s v="ROBLEDO RUBEN"/>
    <n v="50"/>
    <n v="0.53"/>
    <n v="266.94"/>
    <n v="0.53"/>
    <n v="0.2"/>
    <b v="0"/>
  </r>
  <r>
    <s v="3"/>
    <x v="12"/>
    <s v="16662762"/>
    <s v="87"/>
    <s v="ALEJANDRO DIAZ"/>
    <d v="2019-05-02T00:00:00"/>
    <x v="4"/>
    <s v="632106"/>
    <s v="CARGOS PREPARACION Y EN"/>
    <s v="PE"/>
    <s v="301 Allure 1.6 HDI"/>
    <s v="AD606OB"/>
    <d v="2019-04-01T00:00:00"/>
    <n v="0"/>
    <m/>
    <n v="0"/>
    <n v="0"/>
    <n v="94.97"/>
    <n v="0"/>
    <n v="0"/>
    <n v="0"/>
    <n v="94.98"/>
    <n v="0"/>
    <e v="#N/A"/>
    <s v=""/>
    <n v="0"/>
    <n v="0"/>
    <m/>
    <n v="0"/>
    <b v="0"/>
  </r>
  <r>
    <s v="3"/>
    <x v="3"/>
    <s v="16720901"/>
    <s v="87"/>
    <s v="ALEJANDRO DIAZ"/>
    <d v="2019-05-02T00:00:00"/>
    <x v="4"/>
    <s v="631106"/>
    <s v="CARGO PREP. Y ENTREGA U"/>
    <s v="PE"/>
    <s v="208 FELINE 1.6 115"/>
    <s v="AD635OE"/>
    <d v="2019-04-26T00:00:00"/>
    <n v="0"/>
    <m/>
    <n v="0"/>
    <n v="0"/>
    <n v="5337.99"/>
    <n v="0"/>
    <n v="0"/>
    <n v="0"/>
    <n v="3824.34"/>
    <n v="0"/>
    <e v="#N/A"/>
    <s v=""/>
    <n v="0"/>
    <n v="0"/>
    <m/>
    <n v="0"/>
    <b v="0"/>
  </r>
  <r>
    <s v="3"/>
    <x v="0"/>
    <s v="16720981"/>
    <s v="082"/>
    <s v="ENZO RUIZ"/>
    <d v="2019-05-02T00:00:00"/>
    <x v="4"/>
    <s v="25204"/>
    <s v="IOB SERGIO DAVID"/>
    <s v="PE"/>
    <s v="308 ALLURE 1.6"/>
    <s v="AA738XV"/>
    <d v="2016-11-30T00:00:00"/>
    <n v="0"/>
    <m/>
    <n v="0"/>
    <n v="0"/>
    <n v="3765.15"/>
    <n v="664.44"/>
    <n v="15"/>
    <n v="0.15"/>
    <n v="2398.52"/>
    <n v="0"/>
    <s v="CRISTIAN BARRIONUEVO"/>
    <n v="91"/>
    <n v="1.1299999999999999"/>
    <n v="4752.08"/>
    <n v="1.1299999999999999"/>
    <n v="2.5"/>
    <b v="1"/>
  </r>
  <r>
    <s v="3"/>
    <x v="12"/>
    <s v="16721001"/>
    <s v="87"/>
    <s v="ALEJANDRO DIAZ"/>
    <d v="2019-05-02T00:00:00"/>
    <x v="4"/>
    <s v="632106"/>
    <s v="CARGOS PREPARACION Y EN"/>
    <s v="PE"/>
    <s v="PARTNER PATAGONICA VTC PL"/>
    <s v="AD621JQ"/>
    <d v="2019-04-25T00:00:00"/>
    <n v="0"/>
    <m/>
    <n v="0"/>
    <n v="0"/>
    <n v="4157.34"/>
    <n v="0"/>
    <n v="0"/>
    <n v="0"/>
    <n v="2754.28"/>
    <n v="0"/>
    <e v="#N/A"/>
    <s v=""/>
    <n v="0"/>
    <n v="0"/>
    <m/>
    <n v="0"/>
    <b v="0"/>
  </r>
  <r>
    <s v="3"/>
    <x v="12"/>
    <s v="16662862"/>
    <s v="87"/>
    <s v="ALEJANDRO DIAZ"/>
    <d v="2019-05-02T00:00:00"/>
    <x v="4"/>
    <s v="632106"/>
    <s v="CARGOS PREPARACION Y EN"/>
    <s v="PE"/>
    <s v="301 Allure 1.6"/>
    <s v="AD570JN"/>
    <d v="2019-03-27T00:00:00"/>
    <n v="0"/>
    <m/>
    <n v="0"/>
    <n v="0"/>
    <n v="94.97"/>
    <n v="0"/>
    <n v="0"/>
    <n v="0"/>
    <n v="94.98"/>
    <n v="0"/>
    <e v="#N/A"/>
    <s v=""/>
    <n v="0"/>
    <n v="0"/>
    <m/>
    <n v="0"/>
    <b v="0"/>
  </r>
  <r>
    <s v="3"/>
    <x v="13"/>
    <s v="16682571"/>
    <s v="087"/>
    <s v="JUAN MARCELO AGUIRRE"/>
    <d v="2019-05-02T00:00:00"/>
    <x v="4"/>
    <s v="115203"/>
    <s v="REPARACIONES Y GTOS PRE"/>
    <s v="PE"/>
    <s v="208 ALLURE PLUS 1.6 HDI 9"/>
    <s v="AD150PY"/>
    <d v="2018-09-27T00:00:00"/>
    <n v="0"/>
    <m/>
    <n v="0"/>
    <n v="0"/>
    <n v="0"/>
    <n v="0"/>
    <n v="0"/>
    <n v="0"/>
    <n v="0"/>
    <n v="253.12"/>
    <s v="GUTIERREZ JORGE"/>
    <n v="20"/>
    <n v="8.16"/>
    <n v="6600"/>
    <n v="2.4900000000000002"/>
    <n v="4.9000000000000004"/>
    <b v="1"/>
  </r>
  <r>
    <s v="3"/>
    <x v="13"/>
    <s v="16682571"/>
    <s v="087"/>
    <s v="JUAN MARCELO AGUIRRE"/>
    <d v="2019-05-02T00:00:00"/>
    <x v="4"/>
    <s v="115203"/>
    <s v="REPARACIONES Y GTOS PRE"/>
    <s v="PE"/>
    <s v="208 ALLURE PLUS 1.6 HDI 9"/>
    <s v="AD150PY"/>
    <d v="2018-09-27T00:00:00"/>
    <m/>
    <m/>
    <m/>
    <n v="0"/>
    <m/>
    <m/>
    <m/>
    <n v="0"/>
    <m/>
    <m/>
    <s v="MIRANDA JUAN"/>
    <n v="55"/>
    <n v="5.17"/>
    <m/>
    <n v="8.16"/>
    <n v="6"/>
    <b v="0"/>
  </r>
  <r>
    <s v="3"/>
    <x v="13"/>
    <s v="16682571"/>
    <s v="087"/>
    <s v="JUAN MARCELO AGUIRRE"/>
    <d v="2019-05-02T00:00:00"/>
    <x v="4"/>
    <s v="115203"/>
    <s v="REPARACIONES Y GTOS PRE"/>
    <s v="PE"/>
    <s v="208 ALLURE PLUS 1.6 HDI 9"/>
    <s v="AD150PY"/>
    <d v="2018-09-27T00:00:00"/>
    <m/>
    <m/>
    <m/>
    <n v="0"/>
    <m/>
    <m/>
    <m/>
    <n v="0"/>
    <m/>
    <m/>
    <s v="RIVADERO DANIEL"/>
    <n v="64"/>
    <n v="2.4900000000000002"/>
    <m/>
    <n v="5.17"/>
    <n v="0.1"/>
    <b v="0"/>
  </r>
  <r>
    <s v="3"/>
    <x v="3"/>
    <s v="16721031"/>
    <s v="87"/>
    <s v="ALEJANDRO DIAZ"/>
    <d v="2019-05-02T00:00:00"/>
    <x v="4"/>
    <s v="631106"/>
    <s v="CARGO PREP. Y ENTREGA U"/>
    <s v="PE"/>
    <s v="2008 Feline 1.6 Tiptronic"/>
    <s v="AD570II"/>
    <d v="2019-03-13T00:00:00"/>
    <n v="0"/>
    <m/>
    <n v="0"/>
    <n v="0"/>
    <n v="4991.97"/>
    <n v="0"/>
    <n v="0"/>
    <n v="0"/>
    <n v="3560.89"/>
    <n v="0"/>
    <e v="#N/A"/>
    <s v=""/>
    <n v="0"/>
    <n v="0"/>
    <m/>
    <n v="0"/>
    <b v="0"/>
  </r>
  <r>
    <s v="3"/>
    <x v="3"/>
    <s v="16721051"/>
    <s v="87"/>
    <s v="ALEJANDRO DIAZ"/>
    <d v="2019-05-02T00:00:00"/>
    <x v="4"/>
    <s v="631106"/>
    <s v="CARGO PREP. Y ENTREGA U"/>
    <s v="PE"/>
    <s v="208 URBAN TECH 1.6"/>
    <s v="AD618RN"/>
    <d v="2019-04-16T00:00:00"/>
    <n v="0"/>
    <m/>
    <n v="0"/>
    <n v="0"/>
    <n v="5337.99"/>
    <n v="0"/>
    <n v="0"/>
    <n v="0"/>
    <n v="3824.34"/>
    <n v="0"/>
    <e v="#N/A"/>
    <s v=""/>
    <n v="0"/>
    <n v="0"/>
    <m/>
    <n v="0"/>
    <b v="0"/>
  </r>
  <r>
    <s v="3"/>
    <x v="3"/>
    <s v="16721111"/>
    <s v="87"/>
    <s v="ALEJANDRO DIAZ"/>
    <d v="2019-05-02T00:00:00"/>
    <x v="4"/>
    <s v="631106"/>
    <s v="CARGO PREP. Y ENTREGA U"/>
    <s v="PE"/>
    <s v="208 Allure 1.6 115"/>
    <s v="AD518HI"/>
    <d v="2019-03-12T00:00:00"/>
    <n v="0"/>
    <m/>
    <n v="0"/>
    <n v="0"/>
    <n v="5337.99"/>
    <n v="0"/>
    <n v="0"/>
    <n v="0"/>
    <n v="3824.34"/>
    <n v="0"/>
    <e v="#N/A"/>
    <s v=""/>
    <n v="0"/>
    <n v="0"/>
    <m/>
    <n v="0"/>
    <b v="0"/>
  </r>
  <r>
    <s v="3"/>
    <x v="12"/>
    <s v="16721151"/>
    <s v="87"/>
    <s v="ALEJANDRO DIAZ"/>
    <d v="2019-05-02T00:00:00"/>
    <x v="4"/>
    <s v="632106"/>
    <s v="CARGOS PREPARACION Y EN"/>
    <s v="PE"/>
    <s v="301 ALLURE 1.6 HDI"/>
    <s v="AD594ZE"/>
    <d v="2019-04-23T00:00:00"/>
    <n v="0"/>
    <m/>
    <n v="0"/>
    <n v="0"/>
    <n v="4895.0200000000004"/>
    <n v="0"/>
    <n v="0"/>
    <n v="0"/>
    <n v="3703.93"/>
    <n v="0"/>
    <e v="#N/A"/>
    <s v=""/>
    <n v="0"/>
    <n v="0"/>
    <m/>
    <n v="0"/>
    <b v="0"/>
  </r>
  <r>
    <s v="3"/>
    <x v="12"/>
    <s v="16721231"/>
    <s v="87"/>
    <s v="ALEJANDRO DIAZ"/>
    <d v="2019-05-02T00:00:00"/>
    <x v="4"/>
    <s v="632106"/>
    <s v="CARGOS PREPARACION Y EN"/>
    <s v="PE"/>
    <s v="208 ALLURE 1.6 115"/>
    <s v="ADF565SC"/>
    <d v="2019-04-25T00:00:00"/>
    <n v="0"/>
    <m/>
    <n v="0"/>
    <n v="0"/>
    <n v="5337.99"/>
    <n v="0"/>
    <n v="0"/>
    <n v="0"/>
    <n v="3824.34"/>
    <n v="0"/>
    <e v="#N/A"/>
    <s v=""/>
    <n v="0"/>
    <n v="0"/>
    <m/>
    <n v="0"/>
    <b v="0"/>
  </r>
  <r>
    <s v="3"/>
    <x v="0"/>
    <s v="16721281"/>
    <s v="4"/>
    <s v="ROMERO WALTER"/>
    <d v="2019-05-02T00:00:00"/>
    <x v="4"/>
    <s v="224978"/>
    <s v="PAZ JUANA IRMA"/>
    <s v="PE"/>
    <s v="207 COMPACT ALLURE 1.4 N"/>
    <s v="OUI-973"/>
    <d v="2015-05-13T00:00:00"/>
    <n v="0"/>
    <n v="356.41"/>
    <n v="15"/>
    <n v="0.15"/>
    <n v="4000.19"/>
    <n v="705.9"/>
    <n v="15"/>
    <n v="0.15"/>
    <n v="1980.35"/>
    <n v="0"/>
    <s v="SALVATICO ARIEL"/>
    <n v="25"/>
    <n v="2.15"/>
    <n v="2019.63"/>
    <n v="2.15"/>
    <n v="1.25"/>
    <b v="0"/>
  </r>
  <r>
    <s v="3"/>
    <x v="0"/>
    <s v="16721481"/>
    <s v="4"/>
    <s v="ROMERO WALTER"/>
    <d v="2019-05-02T00:00:00"/>
    <x v="4"/>
    <s v="264406"/>
    <s v="SOUZA SILVINA ELENA"/>
    <s v="PE"/>
    <s v="301 ALLURE PLUS 1.6 TIP."/>
    <s v="AB179QJ"/>
    <d v="2017-04-26T00:00:00"/>
    <n v="0"/>
    <m/>
    <n v="0"/>
    <n v="0"/>
    <n v="3012.67"/>
    <n v="0"/>
    <n v="0"/>
    <n v="0"/>
    <n v="1503.43"/>
    <n v="41.69"/>
    <s v="RODRIGO IBARRA."/>
    <n v="54"/>
    <n v="2.1"/>
    <n v="4466.95"/>
    <n v="2.1"/>
    <n v="2.35"/>
    <b v="1"/>
  </r>
  <r>
    <s v="3"/>
    <x v="4"/>
    <s v="16722071"/>
    <s v="87"/>
    <s v="ALEJANDRO DIAZ"/>
    <d v="2019-05-02T00:00:00"/>
    <x v="4"/>
    <s v="116"/>
    <s v="GARANTIA"/>
    <s v="PE"/>
    <s v="BOXER PREMIUM 2.2 HDI 435"/>
    <s v="AD284AS"/>
    <d v="2018-10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23011"/>
    <s v="8"/>
    <s v="LUIS SILVESTRE GONZALEZ"/>
    <d v="2019-05-02T00:00:00"/>
    <x v="4"/>
    <s v="3375"/>
    <s v="ARIAS FLAVIO RAUL"/>
    <s v="PE"/>
    <s v="2008 SPORT 1.6 THP"/>
    <s v="AA166PY"/>
    <d v="2016-06-09T00:00:00"/>
    <n v="0"/>
    <m/>
    <n v="0"/>
    <n v="0"/>
    <n v="2263.35"/>
    <n v="0"/>
    <n v="0"/>
    <n v="0"/>
    <n v="1374.87"/>
    <n v="0"/>
    <e v="#N/A"/>
    <s v=""/>
    <n v="0"/>
    <n v="1900.83"/>
    <m/>
    <n v="0"/>
    <b v="0"/>
  </r>
  <r>
    <s v="3"/>
    <x v="10"/>
    <s v="16723012"/>
    <s v="8"/>
    <s v="LUIS SILVESTRE GONZALEZ"/>
    <d v="2019-05-02T00:00:00"/>
    <x v="4"/>
    <s v="3375"/>
    <s v="ARIAS FLAVIO RAUL"/>
    <s v="PE"/>
    <s v="2008 SPORT 1.6 THP"/>
    <s v="AA166PY"/>
    <d v="2016-06-09T00:00:00"/>
    <n v="0"/>
    <m/>
    <n v="0"/>
    <n v="0"/>
    <n v="0"/>
    <n v="0"/>
    <n v="0"/>
    <n v="0"/>
    <n v="0"/>
    <n v="5.6"/>
    <s v="MIRANDA JUAN"/>
    <n v="55"/>
    <n v="0.35"/>
    <n v="369.47"/>
    <n v="0.35"/>
    <n v="0.4"/>
    <b v="1"/>
  </r>
  <r>
    <s v="3"/>
    <x v="0"/>
    <s v="16723371"/>
    <s v="082"/>
    <s v="ENZO RUIZ"/>
    <d v="2019-05-02T00:00:00"/>
    <x v="4"/>
    <s v="222576"/>
    <s v="SCERESINI ANTONIO JUAN"/>
    <s v="PE"/>
    <s v="408 ACTIVE 1.6"/>
    <s v="AA837PS"/>
    <d v="2017-01-02T00:00:00"/>
    <n v="2.1800000000000002"/>
    <m/>
    <n v="0"/>
    <n v="0"/>
    <n v="3216.09"/>
    <n v="0"/>
    <n v="0"/>
    <n v="0"/>
    <n v="1586.07"/>
    <n v="0"/>
    <s v="CRISTIAN BARRIONUEVO"/>
    <n v="91"/>
    <n v="1.18"/>
    <n v="4143.8100000000004"/>
    <n v="1.18"/>
    <n v="2.1800000000000002"/>
    <b v="1"/>
  </r>
  <r>
    <s v="3"/>
    <x v="0"/>
    <s v="16724331"/>
    <s v="214"/>
    <s v="MARCO AHUMADA"/>
    <d v="2019-05-03T00:00:00"/>
    <x v="4"/>
    <s v="258499"/>
    <s v="RODRIGUEZ CELIA ELENA"/>
    <s v="PE"/>
    <s v="2008 FELINE 1.6"/>
    <s v="AC502ZX"/>
    <d v="2018-03-08T00:00:00"/>
    <n v="1.98"/>
    <n v="11"/>
    <n v="0.24"/>
    <n v="2.3999999999999998E-3"/>
    <n v="3826.76"/>
    <n v="0"/>
    <n v="0"/>
    <n v="0"/>
    <n v="1918.07"/>
    <n v="0"/>
    <s v="SALVATICO ARIEL"/>
    <n v="25"/>
    <n v="2"/>
    <n v="4570.82"/>
    <n v="2"/>
    <n v="1.98"/>
    <b v="0"/>
  </r>
  <r>
    <s v="3"/>
    <x v="0"/>
    <s v="16724481"/>
    <s v="082"/>
    <s v="ENZO RUIZ"/>
    <d v="2019-05-03T00:00:00"/>
    <x v="4"/>
    <s v="225522"/>
    <s v="GIGENA ALBERTO MAXIMILI"/>
    <s v="PE"/>
    <s v="208 FELINE 1.6 N 5P PACK"/>
    <s v="OYK-742"/>
    <d v="2015-07-07T00:00:00"/>
    <n v="1"/>
    <n v="285.12"/>
    <n v="15"/>
    <n v="0.15"/>
    <n v="6602.19"/>
    <n v="1165.0899999999999"/>
    <n v="15"/>
    <n v="0.15"/>
    <n v="3249.09"/>
    <n v="24.22"/>
    <s v="YANCE RAUL"/>
    <n v="16"/>
    <n v="1.22"/>
    <n v="1615.71"/>
    <n v="1.22"/>
    <n v="1"/>
    <b v="0"/>
  </r>
  <r>
    <s v="3"/>
    <x v="0"/>
    <s v="16724482"/>
    <s v="082"/>
    <s v="ENZO RUIZ"/>
    <d v="2019-05-03T00:00:00"/>
    <x v="4"/>
    <s v="225522"/>
    <s v="GIGENA ALBERTO MAXIMILI"/>
    <s v="PE"/>
    <s v="208 FELINE 1.6 N 5P PACK"/>
    <s v="OYK-742"/>
    <d v="2015-07-07T00:00:00"/>
    <n v="0"/>
    <n v="1054.96"/>
    <n v="15"/>
    <n v="0.15"/>
    <n v="8166.79"/>
    <n v="1441.2"/>
    <n v="15"/>
    <n v="0.15"/>
    <n v="5862.64"/>
    <n v="28.98"/>
    <s v="YANCE RAUL"/>
    <n v="16"/>
    <n v="1.46"/>
    <n v="5978.11"/>
    <n v="1.46"/>
    <n v="3.7"/>
    <b v="1"/>
  </r>
  <r>
    <s v="3"/>
    <x v="0"/>
    <s v="16725651"/>
    <s v="214"/>
    <s v="MARCO AHUMADA"/>
    <d v="2019-05-03T00:00:00"/>
    <x v="4"/>
    <s v="269635"/>
    <s v="MORENO GABRIELA CECILIA"/>
    <s v="PE"/>
    <s v="208 NAFTA  FELINE 1.6"/>
    <s v="AD159ER"/>
    <d v="2018-09-27T00:00:00"/>
    <n v="2.15"/>
    <n v="21.39"/>
    <n v="0.43"/>
    <n v="4.3E-3"/>
    <n v="3444.09"/>
    <n v="382.67"/>
    <n v="10"/>
    <n v="0.1"/>
    <n v="1918.07"/>
    <n v="0"/>
    <s v="SALVATICO ARIEL"/>
    <n v="25"/>
    <n v="2.02"/>
    <n v="4953.82"/>
    <n v="2.02"/>
    <n v="2.15"/>
    <b v="1"/>
  </r>
  <r>
    <s v="3"/>
    <x v="0"/>
    <s v="16710501"/>
    <s v="082"/>
    <s v="ENZO RUIZ"/>
    <d v="2019-05-03T00:00:00"/>
    <x v="4"/>
    <s v="264391"/>
    <s v="RODRIGUEZ MIGUEL"/>
    <s v="PE"/>
    <s v="3008FELINE TIPTR HDI"/>
    <s v="MWJ-122"/>
    <d v="2013-07-08T00:00:00"/>
    <n v="0"/>
    <n v="855.37"/>
    <n v="15"/>
    <n v="0.15"/>
    <n v="5315.95"/>
    <n v="938.1"/>
    <n v="15"/>
    <n v="0.15"/>
    <n v="3358.52"/>
    <n v="0"/>
    <s v="AGUIRRE JONATHAN"/>
    <n v="28"/>
    <n v="4.26"/>
    <n v="4847.12"/>
    <n v="4.26"/>
    <n v="3"/>
    <b v="0"/>
  </r>
  <r>
    <s v="3"/>
    <x v="0"/>
    <s v="16726111"/>
    <s v="082"/>
    <s v="ENZO RUIZ"/>
    <d v="2019-05-03T00:00:00"/>
    <x v="4"/>
    <s v="256363"/>
    <s v="CASTRO JOSE HORACIO"/>
    <s v="PE"/>
    <s v="308 ALLURE 1.6 HDI"/>
    <s v="AC421US"/>
    <d v="2018-03-13T00:00:00"/>
    <n v="2.09"/>
    <m/>
    <n v="0"/>
    <n v="0"/>
    <n v="5434.97"/>
    <n v="0"/>
    <n v="0"/>
    <n v="0"/>
    <n v="2528.2199999999998"/>
    <n v="0"/>
    <s v="CRISTIAN BARRIONUEVO"/>
    <n v="91"/>
    <n v="1.22"/>
    <n v="3972.73"/>
    <n v="1.22"/>
    <n v="2.09"/>
    <b v="1"/>
  </r>
  <r>
    <s v="3"/>
    <x v="0"/>
    <s v="16726901"/>
    <s v="214"/>
    <s v="MARCO AHUMADA"/>
    <d v="2019-05-03T00:00:00"/>
    <x v="4"/>
    <s v="225973"/>
    <s v="PRIDA GLORIA AMALIA"/>
    <s v="PE"/>
    <s v="208 FELINE 1.6"/>
    <s v="AC585BP"/>
    <d v="2018-04-03T00:00:00"/>
    <n v="2.15"/>
    <n v="21.39"/>
    <n v="0.43"/>
    <n v="4.3E-3"/>
    <n v="3444.09"/>
    <n v="382.67"/>
    <n v="10"/>
    <n v="0.1"/>
    <n v="1918.07"/>
    <n v="14.49"/>
    <s v="RODRIGO IBARRA."/>
    <n v="54"/>
    <n v="0.73"/>
    <n v="4953.82"/>
    <n v="0.73"/>
    <n v="2.15"/>
    <b v="1"/>
  </r>
  <r>
    <s v="3"/>
    <x v="0"/>
    <s v="16726971"/>
    <s v="082"/>
    <s v="ENZO RUIZ"/>
    <d v="2019-05-03T00:00:00"/>
    <x v="4"/>
    <s v="241837"/>
    <s v="GUSTAVO LAZARTE"/>
    <s v="PE"/>
    <s v="2008 ALLURE 1.6 TIPTRONIC"/>
    <s v="AB429FX"/>
    <d v="2017-06-30T00:00:00"/>
    <n v="1.77"/>
    <n v="504.67"/>
    <n v="15"/>
    <n v="0.15"/>
    <n v="5084.4399999999996"/>
    <n v="0"/>
    <n v="0"/>
    <n v="0"/>
    <n v="2730.52"/>
    <n v="0"/>
    <s v="MERCADO CARLOS"/>
    <n v="51"/>
    <n v="1.35"/>
    <n v="2859.8"/>
    <n v="1.35"/>
    <n v="1.77"/>
    <b v="1"/>
  </r>
  <r>
    <s v="3"/>
    <x v="2"/>
    <s v="16726972"/>
    <s v="082"/>
    <s v="ENZO RUIZ"/>
    <d v="2019-05-03T00:00:00"/>
    <x v="4"/>
    <s v="241837"/>
    <s v="GUSTAVO LAZARTE"/>
    <s v="PE"/>
    <s v="2008 ALLURE 1.6 TIPTRONIC"/>
    <s v="AB429FX"/>
    <d v="2017-06-30T00:00:00"/>
    <n v="0"/>
    <m/>
    <n v="0"/>
    <n v="0"/>
    <n v="0"/>
    <n v="0"/>
    <n v="0"/>
    <n v="0"/>
    <n v="0"/>
    <n v="0"/>
    <s v="MERCADO CARLOS"/>
    <n v="51"/>
    <n v="0.93"/>
    <n v="1073.96"/>
    <n v="0.93"/>
    <n v="1.1299999999999999"/>
    <b v="1"/>
  </r>
  <r>
    <s v="3"/>
    <x v="4"/>
    <s v="16690282"/>
    <s v="4"/>
    <s v="ROMERO WALTER"/>
    <d v="2019-05-03T00:00:00"/>
    <x v="4"/>
    <s v="116"/>
    <s v="GARANTIA"/>
    <s v="PE"/>
    <s v="208 FELINE 1.6"/>
    <s v="AC323PL"/>
    <d v="2018-03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12871"/>
    <s v="214"/>
    <s v="MARCO AHUMADA"/>
    <d v="2019-05-03T00:00:00"/>
    <x v="4"/>
    <s v="259165"/>
    <s v="MARGARIT ZOE"/>
    <s v="PE"/>
    <s v="208 ALLURE 1.6"/>
    <s v="AC544II"/>
    <d v="2018-04-16T00:00:00"/>
    <n v="2.15"/>
    <n v="21.39"/>
    <n v="0.43"/>
    <n v="4.3E-3"/>
    <n v="3444.09"/>
    <n v="382.67"/>
    <n v="10"/>
    <n v="0.1"/>
    <n v="1918.07"/>
    <n v="0"/>
    <s v="LUCAS DIGIOVANNI"/>
    <n v="90"/>
    <n v="1.9"/>
    <n v="4953.82"/>
    <n v="1.9"/>
    <n v="2.15"/>
    <b v="1"/>
  </r>
  <r>
    <s v="3"/>
    <x v="0"/>
    <s v="16727061"/>
    <s v="4"/>
    <s v="ROMERO WALTER"/>
    <d v="2019-05-03T00:00:00"/>
    <x v="4"/>
    <s v="269636"/>
    <s v="CHIECHER GRACIELA LILIN"/>
    <s v="PE"/>
    <s v="408 ALLURE 1.6 HDI"/>
    <s v="AA168ML"/>
    <d v="2016-05-31T00:00:00"/>
    <n v="0"/>
    <n v="7.4"/>
    <n v="0.2"/>
    <n v="2E-3"/>
    <n v="4560.62"/>
    <n v="804.83"/>
    <n v="15"/>
    <n v="0.15"/>
    <n v="2485.36"/>
    <n v="0"/>
    <s v="LUCAS DIGIOVANNI"/>
    <n v="90"/>
    <n v="1.1200000000000001"/>
    <n v="3695.08"/>
    <n v="1.1200000000000001"/>
    <n v="1.6"/>
    <b v="1"/>
  </r>
  <r>
    <s v="3"/>
    <x v="5"/>
    <s v="16714102"/>
    <s v="4"/>
    <s v="ROMERO WALTER"/>
    <d v="2019-05-03T00:00:00"/>
    <x v="4"/>
    <s v="246361"/>
    <s v="CUFRE GABRIELA 50%"/>
    <s v="PE"/>
    <s v="308 FELINE 1.6 HDI"/>
    <s v="AB092LM"/>
    <d v="2017-03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91882"/>
    <s v="214"/>
    <s v="MARCO AHUMADA"/>
    <d v="2019-05-03T00:00:00"/>
    <x v="4"/>
    <s v="116"/>
    <s v="GARANTIA"/>
    <s v="PE"/>
    <s v="BOXER PREMIUM 2.2 HDI 435"/>
    <s v="AC544IM"/>
    <d v="2018-03-21T00:00:00"/>
    <n v="0.8"/>
    <m/>
    <n v="0"/>
    <n v="0"/>
    <n v="1683.18"/>
    <n v="0"/>
    <n v="0"/>
    <n v="0"/>
    <n v="1430.81"/>
    <n v="27.39"/>
    <s v="YANCE RAUL"/>
    <n v="16"/>
    <n v="1.38"/>
    <n v="1067.77"/>
    <n v="1.38"/>
    <n v="0.8"/>
    <b v="0"/>
  </r>
  <r>
    <s v="3"/>
    <x v="4"/>
    <s v="16691883"/>
    <s v="214"/>
    <s v="MARCO AHUMADA"/>
    <d v="2019-05-03T00:00:00"/>
    <x v="4"/>
    <s v="116"/>
    <s v="GARANTIA"/>
    <s v="PE"/>
    <s v="BOXER PREMIUM 2.2 HDI 435"/>
    <s v="AC544IM"/>
    <d v="2018-03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648822"/>
    <s v="8"/>
    <s v="LUIS SILVESTRE GONZALEZ"/>
    <d v="2019-05-03T00:00:00"/>
    <x v="4"/>
    <s v="28649"/>
    <s v="TRIUNFO COOPERATIVA DE"/>
    <s v="PE"/>
    <s v="408 ALLURE PLUS THP CBA"/>
    <s v="AC633EV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27771"/>
    <s v="214"/>
    <s v="MARCO AHUMADA"/>
    <d v="2019-05-03T00:00:00"/>
    <x v="4"/>
    <s v="30598"/>
    <s v="CHAIJ MARIELA JULIA"/>
    <s v="PE"/>
    <s v="308 ALLURE PACK 1.6 HDI"/>
    <s v="AC887BC"/>
    <d v="2018-06-13T00:00:00"/>
    <n v="2.1"/>
    <n v="4.8600000000000003"/>
    <n v="0.1"/>
    <n v="1E-3"/>
    <n v="4591.43"/>
    <n v="804.83"/>
    <n v="14.91"/>
    <n v="0.14910000000000001"/>
    <n v="2497.06"/>
    <n v="42.68"/>
    <s v="RODRIGO IBARRA."/>
    <n v="54"/>
    <n v="2.15"/>
    <n v="4854.6499999999996"/>
    <n v="2.15"/>
    <n v="2.1"/>
    <b v="0"/>
  </r>
  <r>
    <s v="3"/>
    <x v="0"/>
    <s v="16716831"/>
    <s v="214"/>
    <s v="MARCO AHUMADA"/>
    <d v="2019-05-03T00:00:00"/>
    <x v="4"/>
    <s v="246294"/>
    <s v="QUIROGA MARIA DE LAS ME"/>
    <s v="PE"/>
    <s v="208 ALLURE 1.5 NAV"/>
    <s v="AB204II"/>
    <d v="2017-04-05T00:00:00"/>
    <n v="1.82"/>
    <m/>
    <n v="0"/>
    <n v="0"/>
    <n v="3252.75"/>
    <n v="574.01"/>
    <n v="15"/>
    <n v="0.15"/>
    <n v="1918.07"/>
    <n v="0"/>
    <s v="MERCADO CARLOS"/>
    <n v="51"/>
    <n v="1.33"/>
    <n v="4211.57"/>
    <n v="1.33"/>
    <n v="1.82"/>
    <b v="1"/>
  </r>
  <r>
    <s v="3"/>
    <x v="2"/>
    <s v="16716832"/>
    <s v="214"/>
    <s v="MARCO AHUMADA"/>
    <d v="2019-05-03T00:00:00"/>
    <x v="4"/>
    <s v="246294"/>
    <s v="QUIROGA MARIA DE LAS ME"/>
    <s v="PE"/>
    <s v="208 ALLURE 1.5 NAV"/>
    <s v="AB204II"/>
    <d v="2017-04-05T00:00:00"/>
    <n v="0"/>
    <n v="9.1"/>
    <n v="0.84"/>
    <n v="8.3999999999999995E-3"/>
    <n v="0"/>
    <n v="0"/>
    <n v="0"/>
    <n v="0"/>
    <n v="0"/>
    <n v="0"/>
    <s v="MERCADO CARLOS"/>
    <n v="51"/>
    <n v="1.41"/>
    <n v="1074.3699999999999"/>
    <n v="1.41"/>
    <n v="1.1399999999999999"/>
    <b v="0"/>
  </r>
  <r>
    <s v="3"/>
    <x v="10"/>
    <s v="16648823"/>
    <s v="8"/>
    <s v="LUIS SILVESTRE GONZALEZ"/>
    <d v="2019-05-03T00:00:00"/>
    <x v="4"/>
    <s v="28649"/>
    <s v="TRIUNFO COOPERATIVA DE"/>
    <s v="PE"/>
    <s v="408 ALLURE PLUS THP CBA"/>
    <s v="AC633EV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17081"/>
    <s v="214"/>
    <s v="MARCO AHUMADA"/>
    <d v="2019-05-03T00:00:00"/>
    <x v="4"/>
    <s v="257661"/>
    <s v="LOPEZ MIRTA NILDA"/>
    <s v="PE"/>
    <s v="2008 ACTIVE 1.6"/>
    <s v="AC393ZA"/>
    <d v="2018-02-16T00:00:00"/>
    <n v="1.37"/>
    <n v="15.85"/>
    <n v="0.5"/>
    <n v="5.0000000000000001E-3"/>
    <n v="3376.98"/>
    <n v="595.92999999999995"/>
    <n v="15"/>
    <n v="0.15"/>
    <n v="2008.85"/>
    <n v="0"/>
    <s v="AGUIRRE JONATHAN"/>
    <n v="28"/>
    <n v="1.28"/>
    <n v="3154.4"/>
    <n v="1.28"/>
    <n v="1.37"/>
    <b v="1"/>
  </r>
  <r>
    <s v="3"/>
    <x v="0"/>
    <s v="16728031"/>
    <s v="4"/>
    <s v="ROMERO WALTER"/>
    <d v="2019-05-03T00:00:00"/>
    <x v="4"/>
    <s v="262534"/>
    <s v="MONJE MIGUEL CEFERINO R"/>
    <s v="PE"/>
    <s v="208 ALLURE 1.6"/>
    <s v="AB789PC"/>
    <d v="2017-09-13T00:00:00"/>
    <n v="0"/>
    <m/>
    <n v="0"/>
    <n v="0"/>
    <n v="3252.75"/>
    <n v="574.01"/>
    <n v="15"/>
    <n v="0.15"/>
    <n v="1918.07"/>
    <n v="23.06"/>
    <s v="ROBLEDO RUBEN"/>
    <n v="50"/>
    <n v="1.83"/>
    <n v="4238.8500000000004"/>
    <n v="0.72"/>
    <n v="1.6"/>
    <b v="1"/>
  </r>
  <r>
    <s v="3"/>
    <x v="0"/>
    <s v="16728031"/>
    <s v="4"/>
    <s v="ROMERO WALTER"/>
    <d v="2019-05-03T00:00:00"/>
    <x v="4"/>
    <s v="262534"/>
    <s v="MONJE MIGUEL CEFERINO R"/>
    <s v="PE"/>
    <s v="208 ALLURE 1.6"/>
    <s v="AB789PC"/>
    <d v="2017-09-13T00:00:00"/>
    <m/>
    <m/>
    <m/>
    <n v="0"/>
    <m/>
    <m/>
    <m/>
    <n v="0"/>
    <m/>
    <m/>
    <s v="MERCADO CARLOS"/>
    <n v="51"/>
    <n v="0.72"/>
    <m/>
    <n v="1.83"/>
    <n v="0.63"/>
    <b v="0"/>
  </r>
  <r>
    <s v="3"/>
    <x v="0"/>
    <s v="16717331"/>
    <s v="4"/>
    <s v="ROMERO WALTER"/>
    <d v="2019-05-03T00:00:00"/>
    <x v="4"/>
    <s v="41999"/>
    <s v="JUAREZ JAVIER FEDERICO"/>
    <s v="PE"/>
    <s v="308 ALLURE 1.6"/>
    <s v="PQS857"/>
    <d v="2015-01-01T00:00:00"/>
    <n v="0"/>
    <n v="4.79"/>
    <n v="0.1"/>
    <n v="1E-3"/>
    <n v="3783.62"/>
    <n v="667.7"/>
    <n v="15"/>
    <n v="0.15"/>
    <n v="2409.9699999999998"/>
    <n v="32.75"/>
    <s v="YANCE RAUL"/>
    <n v="16"/>
    <n v="1.65"/>
    <n v="4785.3"/>
    <n v="1.65"/>
    <n v="2.52"/>
    <b v="1"/>
  </r>
  <r>
    <s v="3"/>
    <x v="0"/>
    <s v="16728241"/>
    <s v="4"/>
    <s v="ROMERO WALTER"/>
    <d v="2019-05-03T00:00:00"/>
    <x v="4"/>
    <s v="179843"/>
    <s v="SAFADIE SALIM Y OTRA"/>
    <s v="PE"/>
    <s v="3008 PREMIUM PLUS 156 CV"/>
    <s v="MAY-254"/>
    <d v="2013-01-07T00:00:00"/>
    <n v="0"/>
    <m/>
    <n v="0"/>
    <n v="0"/>
    <n v="0"/>
    <n v="0"/>
    <n v="0"/>
    <n v="0"/>
    <n v="0"/>
    <n v="0"/>
    <s v="LUCAS DIGIOVANNI"/>
    <n v="90"/>
    <n v="1.1000000000000001"/>
    <n v="1900.83"/>
    <n v="1.1000000000000001"/>
    <n v="1"/>
    <b v="0"/>
  </r>
  <r>
    <s v="3"/>
    <x v="0"/>
    <s v="16677741"/>
    <s v="214"/>
    <s v="MARCO AHUMADA"/>
    <d v="2019-05-03T00:00:00"/>
    <x v="4"/>
    <s v="269326"/>
    <s v="CARBALLO JUAN HUGO"/>
    <s v="PE"/>
    <s v="207 COMPACT HDI"/>
    <s v="KQU-195"/>
    <d v="2012-01-02T00:00:00"/>
    <n v="0"/>
    <m/>
    <n v="0"/>
    <n v="0"/>
    <n v="23834.3"/>
    <n v="0"/>
    <n v="0"/>
    <n v="0"/>
    <n v="11598.55"/>
    <n v="9.6999999999999993"/>
    <s v="ROBLEDO RUBEN"/>
    <n v="50"/>
    <n v="0.77"/>
    <n v="13305.81"/>
    <n v="0.77"/>
    <n v="7"/>
    <b v="1"/>
  </r>
  <r>
    <s v="3"/>
    <x v="0"/>
    <s v="16719511"/>
    <s v="4"/>
    <s v="ROMERO WALTER"/>
    <d v="2019-05-03T00:00:00"/>
    <x v="4"/>
    <s v="223100"/>
    <s v="PAZ SOSA MARCELA ALEJAN"/>
    <s v="PE"/>
    <s v="308 ALLURE 1.6"/>
    <s v="AC323VD"/>
    <d v="2018-01-31T00:00:00"/>
    <n v="0"/>
    <m/>
    <n v="0"/>
    <n v="0"/>
    <n v="3184.55"/>
    <n v="0"/>
    <n v="0"/>
    <n v="0"/>
    <n v="1586.07"/>
    <n v="0"/>
    <s v="MERCADO CARLOS"/>
    <n v="51"/>
    <n v="1.48"/>
    <n v="5438.02"/>
    <n v="1.48"/>
    <n v="2.35"/>
    <b v="1"/>
  </r>
  <r>
    <s v="3"/>
    <x v="0"/>
    <s v="16679721"/>
    <s v="4"/>
    <s v="ROMERO WALTER"/>
    <d v="2019-05-03T00:00:00"/>
    <x v="4"/>
    <s v="122045"/>
    <s v="RE JOSE LUIS Y OTRA"/>
    <s v="PE"/>
    <s v="308 FELINE THP"/>
    <s v="AA672ST"/>
    <d v="2016-11-19T00:00:00"/>
    <n v="0"/>
    <m/>
    <n v="0"/>
    <n v="0"/>
    <n v="3980.35"/>
    <n v="702.41"/>
    <n v="15"/>
    <n v="0.15"/>
    <n v="2758.37"/>
    <n v="0"/>
    <s v="MERCADO CARLOS"/>
    <n v="51"/>
    <n v="1.5"/>
    <n v="4390.92"/>
    <n v="1.5"/>
    <n v="2.31"/>
    <b v="1"/>
  </r>
  <r>
    <s v="3"/>
    <x v="2"/>
    <s v="16719514"/>
    <s v="4"/>
    <s v="ROMERO WALTER"/>
    <d v="2019-05-03T00:00:00"/>
    <x v="4"/>
    <s v="223100"/>
    <s v="PAZ SOSA MARCELA ALEJAN"/>
    <s v="PE"/>
    <s v="308 ALLURE 1.6"/>
    <s v="AC323VD"/>
    <d v="2018-01-31T00:00:00"/>
    <n v="0"/>
    <m/>
    <n v="0"/>
    <n v="0"/>
    <n v="0"/>
    <n v="0"/>
    <n v="0"/>
    <n v="0"/>
    <n v="0"/>
    <n v="0"/>
    <s v="MERCADO CARLOS"/>
    <n v="51"/>
    <n v="1"/>
    <n v="1092.97"/>
    <n v="1"/>
    <n v="1.1499999999999999"/>
    <b v="1"/>
  </r>
  <r>
    <s v="3"/>
    <x v="0"/>
    <s v="16719551"/>
    <s v="082"/>
    <s v="ENZO RUIZ"/>
    <d v="2019-05-03T00:00:00"/>
    <x v="4"/>
    <s v="164676"/>
    <s v="DARSIE RICARDO VICTOR"/>
    <s v="PE"/>
    <s v="308 ALLURE HDI"/>
    <s v="AC085NM"/>
    <d v="2018-12-28T00:00:00"/>
    <n v="1.03"/>
    <n v="39.159999999999997"/>
    <n v="2"/>
    <n v="0.02"/>
    <n v="4560.62"/>
    <n v="804.83"/>
    <n v="15"/>
    <n v="0.15"/>
    <n v="2485.36"/>
    <n v="0"/>
    <s v="SALVATICO ARIEL"/>
    <n v="25"/>
    <n v="1.95"/>
    <n v="1918.69"/>
    <n v="1.95"/>
    <n v="1.03"/>
    <b v="0"/>
  </r>
  <r>
    <s v="3"/>
    <x v="2"/>
    <s v="16730071"/>
    <s v="4"/>
    <s v="ROMERO WALTER"/>
    <d v="2019-05-03T00:00:00"/>
    <x v="4"/>
    <s v="217544"/>
    <s v="AMEIJEIRAS MARIANO PABL"/>
    <s v="PE"/>
    <s v="408 ALLURE+ 2.0 N CBA"/>
    <s v="OBD-911"/>
    <d v="2014-06-30T00:00:00"/>
    <n v="0"/>
    <m/>
    <n v="0"/>
    <n v="0"/>
    <n v="0"/>
    <n v="0"/>
    <n v="0"/>
    <n v="0"/>
    <n v="0"/>
    <n v="13.23"/>
    <s v="ROBLEDO RUBEN"/>
    <n v="50"/>
    <n v="1.05"/>
    <n v="950.41"/>
    <n v="1.05"/>
    <n v="1"/>
    <b v="0"/>
  </r>
  <r>
    <s v="3"/>
    <x v="2"/>
    <s v="16730251"/>
    <s v="082"/>
    <s v="ENZO RUIZ"/>
    <d v="2019-05-03T00:00:00"/>
    <x v="4"/>
    <s v="269647"/>
    <s v="CARGNELUTTI FRANCISCO"/>
    <s v="PE"/>
    <s v="207 COMPACT XT 1.6 5P"/>
    <s v="LDT-582"/>
    <d v="2012-03-29T00:00:00"/>
    <n v="0"/>
    <m/>
    <n v="0"/>
    <n v="0"/>
    <n v="0"/>
    <n v="0"/>
    <n v="0"/>
    <n v="0"/>
    <n v="0"/>
    <n v="4.16"/>
    <s v="ROBLEDO RUBEN"/>
    <n v="50"/>
    <n v="0.33"/>
    <n v="408.68"/>
    <n v="0.33"/>
    <n v="0.43"/>
    <b v="1"/>
  </r>
  <r>
    <s v="3"/>
    <x v="4"/>
    <s v="16679741"/>
    <s v="4"/>
    <s v="ROMERO WALTER"/>
    <d v="2019-05-03T00:00:00"/>
    <x v="4"/>
    <s v="116"/>
    <s v="GARANTIA"/>
    <s v="PE"/>
    <s v="5008 FELINE TIPTRONIC"/>
    <s v="AA994WY"/>
    <d v="2017-01-30T00:00:00"/>
    <n v="0.7"/>
    <m/>
    <n v="0"/>
    <n v="0"/>
    <n v="3878"/>
    <n v="0"/>
    <n v="0"/>
    <n v="0"/>
    <n v="3267.29"/>
    <n v="25.81"/>
    <s v="YANCE RAUL"/>
    <n v="16"/>
    <n v="1.3"/>
    <n v="934.3"/>
    <n v="1.3"/>
    <n v="0.7"/>
    <b v="0"/>
  </r>
  <r>
    <s v="3"/>
    <x v="2"/>
    <s v="16730331"/>
    <s v="214"/>
    <s v="MARCO AHUMADA"/>
    <d v="2019-05-03T00:00:00"/>
    <x v="4"/>
    <s v="234206"/>
    <s v="MORES PABLO ALFONSO"/>
    <s v="PE"/>
    <s v="PATAGONICA VTC HDI"/>
    <s v="PMX467"/>
    <d v="2015-01-01T00:00:00"/>
    <n v="0"/>
    <n v="4.5999999999999996"/>
    <n v="1.1000000000000001"/>
    <n v="1.1000000000000001E-2"/>
    <n v="0"/>
    <n v="0"/>
    <n v="0"/>
    <n v="0"/>
    <n v="0"/>
    <n v="1.89"/>
    <s v="ROBLEDO RUBEN"/>
    <n v="50"/>
    <n v="0.15"/>
    <n v="413.58"/>
    <n v="0.15"/>
    <n v="0.44"/>
    <b v="1"/>
  </r>
  <r>
    <s v="3"/>
    <x v="4"/>
    <s v="16680642"/>
    <s v="082"/>
    <s v="ENZO RUIZ"/>
    <d v="2019-05-03T00:00:00"/>
    <x v="4"/>
    <s v="116"/>
    <s v="GARANTIA"/>
    <s v="PE"/>
    <s v="PARTNER PATAGONICA VTC PL"/>
    <s v="AC435PT"/>
    <d v="2018-03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20441"/>
    <s v="4"/>
    <s v="ROMERO WALTER"/>
    <d v="2019-05-03T00:00:00"/>
    <x v="4"/>
    <s v="6108"/>
    <s v="CENTRO GRAFICA SA"/>
    <s v="PE"/>
    <s v="3008 FELINE TIPTRONIC"/>
    <s v="NBB-797"/>
    <d v="2013-10-01T00:00:00"/>
    <n v="0"/>
    <n v="3.9"/>
    <n v="0.1"/>
    <n v="1E-3"/>
    <n v="4215.3599999999997"/>
    <n v="743.89"/>
    <n v="15"/>
    <n v="0.15"/>
    <n v="2826.48"/>
    <n v="37.520000000000003"/>
    <s v="YANCE RAUL"/>
    <n v="16"/>
    <n v="0.67"/>
    <n v="3892.8"/>
    <n v="0.67"/>
    <n v="0.73"/>
    <b v="1"/>
  </r>
  <r>
    <s v="3"/>
    <x v="0"/>
    <s v="16720441"/>
    <s v="4"/>
    <s v="ROMERO WALTER"/>
    <d v="2019-05-03T00:00:00"/>
    <x v="4"/>
    <s v="6108"/>
    <s v="CENTRO GRAFICA SA"/>
    <s v="PE"/>
    <s v="3008 FELINE TIPTRONIC"/>
    <s v="NBB-797"/>
    <d v="2013-10-01T00:00:00"/>
    <m/>
    <m/>
    <m/>
    <n v="0"/>
    <m/>
    <m/>
    <m/>
    <n v="0"/>
    <m/>
    <m/>
    <s v="RODRIGO IBARRA."/>
    <n v="54"/>
    <n v="1.22"/>
    <m/>
    <n v="1.22"/>
    <n v="1.32"/>
    <b v="1"/>
  </r>
  <r>
    <s v="3"/>
    <x v="4"/>
    <s v="16680643"/>
    <s v="082"/>
    <s v="ENZO RUIZ"/>
    <d v="2019-05-03T00:00:00"/>
    <x v="4"/>
    <s v="116"/>
    <s v="GARANTIA"/>
    <s v="PE"/>
    <s v="PARTNER PATAGONICA VTC PL"/>
    <s v="AC435PT"/>
    <d v="2018-03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20531"/>
    <s v="082"/>
    <s v="ENZO RUIZ"/>
    <d v="2019-05-03T00:00:00"/>
    <x v="4"/>
    <s v="241410"/>
    <s v="SUEZ BRENETT ALBERTO DI"/>
    <s v="PE"/>
    <s v="408 ALLURE PLUS THP"/>
    <s v="AA599WW"/>
    <d v="2016-10-06T00:00:00"/>
    <n v="1.9"/>
    <n v="90.29"/>
    <n v="2.5"/>
    <n v="2.5000000000000001E-2"/>
    <n v="5751.63"/>
    <n v="0"/>
    <n v="0"/>
    <n v="0"/>
    <n v="3179.68"/>
    <n v="0"/>
    <s v="LUCAS DIGIOVANNI"/>
    <n v="90"/>
    <n v="1.62"/>
    <n v="3521.29"/>
    <n v="1.62"/>
    <n v="1.9"/>
    <b v="1"/>
  </r>
  <r>
    <s v="3"/>
    <x v="4"/>
    <s v="16681571"/>
    <s v="214"/>
    <s v="MARCO AHUMADA"/>
    <d v="2019-05-03T00:00:00"/>
    <x v="4"/>
    <s v="116"/>
    <s v="GARANTIA"/>
    <s v="PE"/>
    <s v="208 GT 1.6 THP 165"/>
    <s v="AD518HO"/>
    <d v="2019-03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31361"/>
    <s v="214"/>
    <s v="MARCO AHUMADA"/>
    <d v="2019-05-03T00:00:00"/>
    <x v="4"/>
    <s v="269326"/>
    <s v="CARBALLO JUAN HUGO"/>
    <s v="PE"/>
    <s v="207 COMPACT HDI"/>
    <s v="KQU-195"/>
    <d v="2012-01-02T00:00:00"/>
    <n v="0"/>
    <m/>
    <n v="0"/>
    <n v="0"/>
    <n v="-23834.3"/>
    <n v="0"/>
    <n v="0"/>
    <n v="0"/>
    <n v="-11598.55"/>
    <n v="0"/>
    <e v="#N/A"/>
    <s v=""/>
    <n v="0"/>
    <n v="-13305.81"/>
    <m/>
    <n v="0"/>
    <b v="0"/>
  </r>
  <r>
    <s v="3"/>
    <x v="0"/>
    <s v="16731371"/>
    <s v="214"/>
    <s v="MARCO AHUMADA"/>
    <d v="2019-05-03T00:00:00"/>
    <x v="4"/>
    <s v="269326"/>
    <s v="CARBALLO JUAN HUGO"/>
    <s v="PE"/>
    <s v="207 COMPACT HDI"/>
    <s v="KQU-195"/>
    <d v="2012-01-02T00:00:00"/>
    <n v="0"/>
    <n v="14.2"/>
    <n v="0.15"/>
    <n v="1.5E-3"/>
    <n v="20259.150000000001"/>
    <n v="3575.15"/>
    <n v="15"/>
    <n v="0.15"/>
    <n v="11598.55"/>
    <n v="0"/>
    <e v="#N/A"/>
    <s v=""/>
    <n v="0"/>
    <n v="9451.93"/>
    <m/>
    <n v="0"/>
    <b v="0"/>
  </r>
  <r>
    <s v="3"/>
    <x v="5"/>
    <s v="16731541"/>
    <s v="214"/>
    <s v="MARCO AHUMADA"/>
    <d v="2019-05-03T00:00:00"/>
    <x v="4"/>
    <s v="236629"/>
    <s v="AGUDO MARCOS MAURICIO"/>
    <s v="PE"/>
    <s v="208 ALLURE 1.6 115"/>
    <s v="ADF565SC"/>
    <d v="2019-04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1811"/>
    <s v="214"/>
    <s v="MARCO AHUMADA"/>
    <d v="2019-05-03T00:00:00"/>
    <x v="4"/>
    <s v="116"/>
    <s v="GARANTIA"/>
    <s v="PE"/>
    <s v="2008 Feline 1.6 Tiptronic"/>
    <s v="AD570IK"/>
    <d v="2019-03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2252"/>
    <s v="082"/>
    <s v="ENZO RUIZ"/>
    <d v="2019-05-03T00:00:00"/>
    <x v="4"/>
    <s v="116"/>
    <s v="GARANTIA"/>
    <s v="PE"/>
    <s v="208 FELINE 1.6"/>
    <s v="AC843OI"/>
    <d v="2018-06-04T00:00:00"/>
    <n v="0"/>
    <m/>
    <n v="0"/>
    <n v="0"/>
    <n v="597.79"/>
    <n v="0"/>
    <n v="0"/>
    <n v="0"/>
    <n v="339.69"/>
    <n v="0"/>
    <s v="AGUIRRE JONATHAN"/>
    <n v="28"/>
    <n v="0.18"/>
    <n v="400.41"/>
    <n v="0.18"/>
    <n v="0.3"/>
    <b v="1"/>
  </r>
  <r>
    <s v="3"/>
    <x v="2"/>
    <s v="16705662"/>
    <s v="4"/>
    <s v="ROMERO WALTER"/>
    <d v="2019-05-03T00:00:00"/>
    <x v="4"/>
    <s v="116498"/>
    <s v="ROQUE LUIS ERNESTO"/>
    <s v="PE"/>
    <s v="307 XS PREMIUM 2.0 5P 143"/>
    <s v="IOW-366"/>
    <d v="2010-01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21391"/>
    <s v="4"/>
    <s v="ROMERO WALTER"/>
    <d v="2019-05-03T00:00:00"/>
    <x v="4"/>
    <s v="176474"/>
    <s v="MAGUIRE PATRICIO ALBERT"/>
    <s v="PE"/>
    <s v="207 COMPACT XS 1.4 5P"/>
    <s v="KOO-240"/>
    <d v="2011-11-02T00:00:00"/>
    <n v="0"/>
    <m/>
    <n v="0"/>
    <n v="0"/>
    <n v="97.79"/>
    <n v="10.86"/>
    <n v="10"/>
    <n v="0.1"/>
    <n v="57.23"/>
    <n v="0"/>
    <e v="#N/A"/>
    <s v=""/>
    <n v="0"/>
    <n v="0"/>
    <m/>
    <n v="0"/>
    <b v="0"/>
  </r>
  <r>
    <s v="3"/>
    <x v="7"/>
    <s v="16721741"/>
    <s v="087"/>
    <s v="JUAN MARCELO AGUIRRE"/>
    <d v="2019-05-03T00:00:00"/>
    <x v="4"/>
    <s v="115203"/>
    <s v="REPARACIONES Y GTOS PRE"/>
    <s v="PE"/>
    <s v="PARTNER CONFORT 1.6 5 PLA"/>
    <s v="AD069EN"/>
    <d v="2018-08-13T00:00:00"/>
    <n v="0"/>
    <m/>
    <n v="0"/>
    <n v="0"/>
    <n v="4691.03"/>
    <n v="0"/>
    <n v="0"/>
    <n v="0"/>
    <n v="3580.54"/>
    <n v="2.27"/>
    <s v="ROBLEDO RUBEN"/>
    <n v="50"/>
    <n v="0.18"/>
    <n v="532"/>
    <n v="0.18"/>
    <n v="0.7"/>
    <b v="1"/>
  </r>
  <r>
    <s v="3"/>
    <x v="0"/>
    <s v="16721981"/>
    <s v="082"/>
    <s v="ENZO RUIZ"/>
    <d v="2019-05-03T00:00:00"/>
    <x v="4"/>
    <s v="199138"/>
    <s v="ALVAREZ GUSTAVO GUILLER"/>
    <s v="PE"/>
    <s v="308 ALLURE PLUS 2.0"/>
    <s v="AA327DZ"/>
    <d v="2016-07-12T00:00:00"/>
    <n v="0"/>
    <n v="128.31"/>
    <n v="15"/>
    <n v="0.15"/>
    <n v="2860.59"/>
    <n v="504.81"/>
    <n v="15"/>
    <n v="0.15"/>
    <n v="2977.24"/>
    <n v="36.130000000000003"/>
    <s v="RODRIGO IBARRA."/>
    <n v="54"/>
    <n v="1.82"/>
    <n v="727.06"/>
    <n v="1.82"/>
    <n v="0.33"/>
    <b v="0"/>
  </r>
  <r>
    <s v="3"/>
    <x v="0"/>
    <s v="16721981"/>
    <s v="082"/>
    <s v="ENZO RUIZ"/>
    <d v="2019-05-03T00:00:00"/>
    <x v="4"/>
    <s v="199138"/>
    <s v="ALVAREZ GUSTAVO GUILLER"/>
    <s v="PE"/>
    <s v="308 ALLURE PLUS 2.0"/>
    <s v="AA327DZ"/>
    <d v="2016-07-12T00:00:00"/>
    <m/>
    <m/>
    <m/>
    <n v="0"/>
    <m/>
    <m/>
    <m/>
    <n v="0"/>
    <m/>
    <m/>
    <s v="CRISTIAN BARRIONUEVO"/>
    <n v="91"/>
    <n v="0.7"/>
    <m/>
    <n v="0.7"/>
    <n v="0.13"/>
    <b v="0"/>
  </r>
  <r>
    <s v="3"/>
    <x v="0"/>
    <s v="16722091"/>
    <s v="4"/>
    <s v="ROMERO WALTER"/>
    <d v="2019-05-03T00:00:00"/>
    <x v="4"/>
    <s v="255697"/>
    <s v="HERMANAS DE CARIDAD DE"/>
    <s v="PE"/>
    <s v="PARTNER PATAGONICA 1.6 11"/>
    <s v="AC-167-N"/>
    <d v="2017-12-11T00:00:00"/>
    <n v="0"/>
    <m/>
    <n v="0"/>
    <n v="0"/>
    <n v="2787.41"/>
    <n v="491.88"/>
    <n v="15"/>
    <n v="0.15"/>
    <n v="1636.68"/>
    <n v="0"/>
    <s v="SALVATICO ARIEL"/>
    <n v="25"/>
    <n v="1.87"/>
    <n v="4923.1499999999996"/>
    <n v="1.87"/>
    <n v="2.59"/>
    <b v="1"/>
  </r>
  <r>
    <s v="3"/>
    <x v="4"/>
    <s v="16707381"/>
    <s v="082"/>
    <s v="ENZO RUIZ"/>
    <d v="2019-05-03T00:00:00"/>
    <x v="4"/>
    <s v="116"/>
    <s v="GARANTIA"/>
    <s v="PE"/>
    <s v="208 FELINE 1.6 TIPTRONIC"/>
    <s v="AC342DT"/>
    <d v="2018-02-02T00:00:00"/>
    <n v="1.3"/>
    <m/>
    <n v="0"/>
    <n v="0"/>
    <n v="25325.98"/>
    <n v="0"/>
    <n v="0"/>
    <n v="0"/>
    <n v="23619.05"/>
    <n v="24.42"/>
    <s v="YANCE RAUL"/>
    <n v="16"/>
    <n v="1.23"/>
    <n v="1735.12"/>
    <n v="1.23"/>
    <n v="1.3"/>
    <b v="1"/>
  </r>
  <r>
    <s v="3"/>
    <x v="0"/>
    <s v="16722531"/>
    <s v="082"/>
    <s v="ENZO RUIZ"/>
    <d v="2019-05-03T00:00:00"/>
    <x v="4"/>
    <s v="233937"/>
    <s v="FIGUEROA MERCEDES DEL C"/>
    <s v="PE"/>
    <s v="2008"/>
    <s v="AC111BA"/>
    <d v="2017-11-22T00:00:00"/>
    <n v="1.93"/>
    <n v="550.29"/>
    <n v="15"/>
    <n v="0.15"/>
    <n v="4348.3100000000004"/>
    <n v="767.35"/>
    <n v="15"/>
    <n v="0.15"/>
    <n v="2950.15"/>
    <n v="33.75"/>
    <s v="RODRIGO IBARRA."/>
    <n v="54"/>
    <n v="1.7"/>
    <n v="3118.31"/>
    <n v="1.7"/>
    <n v="1.93"/>
    <b v="1"/>
  </r>
  <r>
    <s v="3"/>
    <x v="0"/>
    <s v="16722751"/>
    <s v="4"/>
    <s v="ROMERO WALTER"/>
    <d v="2019-05-03T00:00:00"/>
    <x v="4"/>
    <s v="229546"/>
    <s v="CASTELLS TOMAS"/>
    <s v="PE"/>
    <s v="208 ALLURE 1.5 N 5P TOUC."/>
    <s v="PGQ570"/>
    <d v="2015-10-07T00:00:00"/>
    <n v="0"/>
    <m/>
    <n v="0"/>
    <n v="0"/>
    <n v="4493.67"/>
    <n v="793.01"/>
    <n v="15"/>
    <n v="0.15"/>
    <n v="2620.9299999999998"/>
    <n v="7.74"/>
    <s v="YANCE RAUL"/>
    <n v="16"/>
    <n v="0.39"/>
    <n v="1900.83"/>
    <n v="0.39"/>
    <n v="0.19"/>
    <b v="0"/>
  </r>
  <r>
    <s v="3"/>
    <x v="0"/>
    <s v="16722751"/>
    <s v="4"/>
    <s v="ROMERO WALTER"/>
    <d v="2019-05-03T00:00:00"/>
    <x v="4"/>
    <s v="229546"/>
    <s v="CASTELLS TOMAS"/>
    <s v="PE"/>
    <s v="208 ALLURE 1.5 N 5P TOUC."/>
    <s v="PGQ570"/>
    <d v="2015-10-07T00:00:00"/>
    <m/>
    <m/>
    <m/>
    <n v="0"/>
    <m/>
    <m/>
    <m/>
    <n v="0"/>
    <m/>
    <m/>
    <s v="SALVATICO ARIEL"/>
    <n v="25"/>
    <n v="1.65"/>
    <m/>
    <n v="1.65"/>
    <n v="0.81"/>
    <b v="0"/>
  </r>
  <r>
    <s v="3"/>
    <x v="4"/>
    <s v="16684351"/>
    <s v="214"/>
    <s v="MARCO AHUMADA"/>
    <d v="2019-05-03T00:00:00"/>
    <x v="4"/>
    <s v="116"/>
    <s v="GARANTIA"/>
    <s v="PE"/>
    <s v="2008 Sport 1.6 THP 165"/>
    <s v="AD515FG"/>
    <d v="2019-02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4611"/>
    <s v="214"/>
    <s v="MARCO AHUMADA"/>
    <d v="2019-05-03T00:00:00"/>
    <x v="4"/>
    <s v="116"/>
    <s v="GARANTIA"/>
    <s v="PE"/>
    <s v="2008 SPORT 1.6 THP 165"/>
    <s v="AD518HX"/>
    <d v="2019-03-13T00:00:00"/>
    <n v="0"/>
    <m/>
    <n v="0"/>
    <n v="0"/>
    <n v="0"/>
    <n v="0"/>
    <n v="0"/>
    <n v="0"/>
    <n v="0"/>
    <n v="3.78"/>
    <s v="ROBLEDO RUBEN"/>
    <n v="50"/>
    <n v="0.3"/>
    <n v="667.36"/>
    <n v="0.3"/>
    <n v="0.5"/>
    <b v="1"/>
  </r>
  <r>
    <s v="3"/>
    <x v="4"/>
    <s v="16723372"/>
    <s v="082"/>
    <s v="ENZO RUIZ"/>
    <d v="2019-05-03T00:00:00"/>
    <x v="4"/>
    <s v="116"/>
    <s v="GARANTIA"/>
    <s v="PE"/>
    <s v="408 ACTIVE 1.6"/>
    <s v="AA837PS"/>
    <d v="2017-01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23391"/>
    <s v="4"/>
    <s v="ROMERO WALTER"/>
    <d v="2019-05-03T00:00:00"/>
    <x v="4"/>
    <s v="263013"/>
    <s v="GUAYAN EDUARDO LUIS"/>
    <s v="PE"/>
    <s v="2008 FELINE 1.6"/>
    <s v="AC982JU"/>
    <d v="2018-08-09T00:00:00"/>
    <n v="0"/>
    <n v="11.98"/>
    <n v="0.25"/>
    <n v="2.5000000000000001E-3"/>
    <n v="3635.42"/>
    <n v="191.34"/>
    <n v="5"/>
    <n v="0.05"/>
    <n v="1918.07"/>
    <n v="0"/>
    <s v="CRISTIAN BARRIONUEVO"/>
    <n v="91"/>
    <n v="1.17"/>
    <n v="4778.1000000000004"/>
    <n v="1.17"/>
    <n v="2.0699999999999998"/>
    <b v="1"/>
  </r>
  <r>
    <s v="3"/>
    <x v="4"/>
    <s v="16684661"/>
    <s v="214"/>
    <s v="MARCO AHUMADA"/>
    <d v="2019-05-03T00:00:00"/>
    <x v="4"/>
    <s v="116"/>
    <s v="GARANTIA"/>
    <s v="PE"/>
    <s v="2008 ALLURE 1.6 TIPTRONIC"/>
    <s v="AD418BC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86452"/>
    <s v="082"/>
    <s v="ENZO RUIZ"/>
    <d v="2019-05-03T00:00:00"/>
    <x v="4"/>
    <s v="116"/>
    <s v="GARANTIA"/>
    <s v="PE"/>
    <s v="408 ALLURE PLUS THP"/>
    <s v="AB182GX"/>
    <d v="2017-04-10T00:00:00"/>
    <n v="0.2"/>
    <m/>
    <n v="0"/>
    <n v="0"/>
    <n v="505.74"/>
    <n v="0"/>
    <n v="0"/>
    <n v="0"/>
    <n v="410.56"/>
    <n v="0"/>
    <s v="MERCADO CARLOS"/>
    <n v="51"/>
    <n v="0.28000000000000003"/>
    <n v="266.94"/>
    <n v="0.28000000000000003"/>
    <n v="0.2"/>
    <b v="0"/>
  </r>
  <r>
    <s v="3"/>
    <x v="0"/>
    <s v="16724191"/>
    <s v="082"/>
    <s v="ENZO RUIZ"/>
    <d v="2019-05-03T00:00:00"/>
    <x v="4"/>
    <s v="70755"/>
    <s v="CALDERON CARLOS ARIEL"/>
    <s v="PE"/>
    <s v="208 GT 1.6 THP"/>
    <s v="AB729CB"/>
    <d v="2017-08-30T00:00:00"/>
    <n v="2.5"/>
    <n v="332.65"/>
    <n v="7"/>
    <n v="7.0000000000000007E-2"/>
    <n v="5115.66"/>
    <n v="0"/>
    <n v="0"/>
    <n v="0"/>
    <n v="2950.15"/>
    <n v="0"/>
    <s v="CRISTIAN BARRIONUEVO"/>
    <n v="91"/>
    <n v="1.6"/>
    <n v="4419.43"/>
    <n v="1.6"/>
    <n v="2.5"/>
    <b v="1"/>
  </r>
  <r>
    <s v="3"/>
    <x v="0"/>
    <s v="16724291"/>
    <s v="214"/>
    <s v="MARCO AHUMADA"/>
    <d v="2019-05-06T00:00:00"/>
    <x v="4"/>
    <s v="243051"/>
    <s v="PEREZ HEREDIA FACUNDO L"/>
    <s v="PE"/>
    <s v="308 FELINE THP"/>
    <s v="AA806YI"/>
    <d v="2016-12-12T00:00:00"/>
    <n v="1.98"/>
    <n v="13.29"/>
    <n v="0.28999999999999998"/>
    <n v="2.8999999999999998E-3"/>
    <n v="3802.72"/>
    <n v="671.07"/>
    <n v="15"/>
    <n v="0.15"/>
    <n v="2635.35"/>
    <n v="0"/>
    <s v="AGUIRRE JONATHAN"/>
    <n v="28"/>
    <n v="1.73"/>
    <n v="4568.53"/>
    <n v="1.73"/>
    <n v="1.98"/>
    <b v="1"/>
  </r>
  <r>
    <s v="3"/>
    <x v="4"/>
    <s v="16711261"/>
    <s v="4"/>
    <s v="ROMERO WALTER"/>
    <d v="2019-05-06T00:00:00"/>
    <x v="4"/>
    <s v="116"/>
    <s v="GARANTIA"/>
    <s v="PE"/>
    <s v="301 ALLURE 1.6 HDI CBA."/>
    <s v="AB328LV"/>
    <d v="2017-05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11262"/>
    <s v="4"/>
    <s v="ROMERO WALTER"/>
    <d v="2019-05-06T00:00:00"/>
    <x v="4"/>
    <s v="116"/>
    <s v="GARANTIA"/>
    <s v="PE"/>
    <s v="301 ALLURE 1.6 HDI CBA."/>
    <s v="AB328LV"/>
    <d v="2017-05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26421"/>
    <s v="082"/>
    <s v="ENZO RUIZ"/>
    <d v="2019-05-06T00:00:00"/>
    <x v="4"/>
    <s v="116"/>
    <s v="GARANTIA"/>
    <s v="PE"/>
    <s v="PARTNER PATAGONICA 1.6 HD"/>
    <s v="AC099IZ"/>
    <d v="2017-12-11T00:00:00"/>
    <n v="0"/>
    <m/>
    <n v="0"/>
    <n v="0"/>
    <n v="0"/>
    <n v="0"/>
    <n v="0"/>
    <n v="0"/>
    <n v="0"/>
    <n v="5.92"/>
    <s v="ROBLEDO RUBEN"/>
    <n v="50"/>
    <n v="0.47"/>
    <n v="934.3"/>
    <n v="0.47"/>
    <n v="0.7"/>
    <b v="1"/>
  </r>
  <r>
    <s v="3"/>
    <x v="4"/>
    <s v="16726682"/>
    <s v="214"/>
    <s v="MARCO AHUMADA"/>
    <d v="2019-05-06T00:00:00"/>
    <x v="4"/>
    <s v="116"/>
    <s v="GARANTIA"/>
    <s v="PE"/>
    <s v="2008 1.6 THP"/>
    <s v="AD150JB"/>
    <d v="2018-06-30T00:00:00"/>
    <n v="0"/>
    <m/>
    <n v="0"/>
    <n v="0"/>
    <n v="0"/>
    <n v="0"/>
    <n v="0"/>
    <n v="0"/>
    <n v="0"/>
    <n v="0"/>
    <s v="MERCADO CARLOS"/>
    <n v="51"/>
    <n v="1.67"/>
    <n v="3737.19"/>
    <n v="1.67"/>
    <n v="2.8"/>
    <b v="1"/>
  </r>
  <r>
    <s v="3"/>
    <x v="0"/>
    <s v="16727031"/>
    <s v="214"/>
    <s v="MARCO AHUMADA"/>
    <d v="2019-05-06T00:00:00"/>
    <x v="4"/>
    <s v="261605"/>
    <s v="DESIMONE ANABELGABRIELA"/>
    <s v="PE"/>
    <s v="PARTNER - PARAG VTC PLUS"/>
    <s v="AC427ZE"/>
    <d v="2018-02-16T00:00:00"/>
    <n v="1.84"/>
    <n v="7.66"/>
    <n v="0.18"/>
    <n v="1.8E-3"/>
    <n v="2920.08"/>
    <n v="324.45"/>
    <n v="10"/>
    <n v="0.1"/>
    <n v="1615.25"/>
    <n v="0"/>
    <s v="LUCAS DIGIOVANNI"/>
    <n v="90"/>
    <n v="1.87"/>
    <n v="4250.1899999999996"/>
    <n v="1.87"/>
    <n v="1.84"/>
    <b v="0"/>
  </r>
  <r>
    <s v="3"/>
    <x v="4"/>
    <s v="16727032"/>
    <s v="214"/>
    <s v="MARCO AHUMADA"/>
    <d v="2019-05-06T00:00:00"/>
    <x v="4"/>
    <s v="116"/>
    <s v="GARANTIA"/>
    <s v="PE"/>
    <s v="PARTNER - PARAG VTC PLUS"/>
    <s v="AC427ZE"/>
    <d v="2018-02-16T00:00:00"/>
    <n v="0"/>
    <m/>
    <n v="0"/>
    <n v="0"/>
    <n v="0"/>
    <n v="0"/>
    <n v="0"/>
    <n v="0"/>
    <n v="0"/>
    <n v="0"/>
    <s v="AGUIRRE JONATHAN"/>
    <n v="28"/>
    <n v="0.42"/>
    <n v="667.36"/>
    <n v="0.42"/>
    <n v="0.5"/>
    <b v="1"/>
  </r>
  <r>
    <s v="3"/>
    <x v="4"/>
    <s v="16727033"/>
    <s v="214"/>
    <s v="MARCO AHUMADA"/>
    <d v="2019-05-06T00:00:00"/>
    <x v="4"/>
    <s v="116"/>
    <s v="GARANTIA"/>
    <s v="PE"/>
    <s v="PARTNER - PARAG VTC PLUS"/>
    <s v="AC427ZE"/>
    <d v="2018-02-16T00:00:00"/>
    <n v="0"/>
    <m/>
    <n v="0"/>
    <n v="0"/>
    <n v="0"/>
    <n v="0"/>
    <n v="0"/>
    <n v="0"/>
    <n v="0"/>
    <n v="0"/>
    <s v="AGUIRRE JONATHAN"/>
    <n v="28"/>
    <n v="0.28000000000000003"/>
    <n v="934.3"/>
    <n v="0.28000000000000003"/>
    <n v="0.7"/>
    <b v="1"/>
  </r>
  <r>
    <s v="3"/>
    <x v="4"/>
    <s v="16712872"/>
    <s v="214"/>
    <s v="MARCO AHUMADA"/>
    <d v="2019-05-06T00:00:00"/>
    <x v="4"/>
    <s v="116"/>
    <s v="GARANTIA"/>
    <s v="PE"/>
    <s v="208 ALLURE 1.6"/>
    <s v="AC544II"/>
    <d v="2018-04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27191"/>
    <s v="082"/>
    <s v="ENZO RUIZ"/>
    <d v="2019-05-06T00:00:00"/>
    <x v="4"/>
    <s v="214130"/>
    <s v="NASSER CARLOS ALBERTO"/>
    <s v="PE"/>
    <s v="PARTNER PATAGONICA VTC PL"/>
    <s v="AD159FP"/>
    <d v="2018-09-12T00:00:00"/>
    <n v="1.35"/>
    <n v="384.92"/>
    <n v="15"/>
    <n v="0.15"/>
    <n v="5425.09"/>
    <n v="0"/>
    <n v="0"/>
    <n v="0"/>
    <n v="2497.34"/>
    <n v="44.33"/>
    <s v="YANCE RAUL"/>
    <n v="16"/>
    <n v="1.77"/>
    <n v="2181.1999999999998"/>
    <n v="1.77"/>
    <n v="0.96"/>
    <b v="0"/>
  </r>
  <r>
    <s v="3"/>
    <x v="0"/>
    <s v="16727191"/>
    <s v="082"/>
    <s v="ENZO RUIZ"/>
    <d v="2019-05-06T00:00:00"/>
    <x v="4"/>
    <s v="214130"/>
    <s v="NASSER CARLOS ALBERTO"/>
    <s v="PE"/>
    <s v="PARTNER PATAGONICA VTC PL"/>
    <s v="AD159FP"/>
    <d v="2018-09-12T00:00:00"/>
    <m/>
    <m/>
    <m/>
    <n v="0"/>
    <m/>
    <m/>
    <m/>
    <n v="0"/>
    <m/>
    <m/>
    <s v="ROBLEDO RUBEN"/>
    <n v="50"/>
    <n v="0.73"/>
    <m/>
    <n v="0.73"/>
    <n v="0.39"/>
    <b v="0"/>
  </r>
  <r>
    <s v="3"/>
    <x v="4"/>
    <s v="16727192"/>
    <s v="082"/>
    <s v="ENZO RUIZ"/>
    <d v="2019-05-06T00:00:00"/>
    <x v="4"/>
    <s v="116"/>
    <s v="GARANTIA"/>
    <s v="PE"/>
    <s v="PARTNER PATAGONICA VTC PL"/>
    <s v="AD159FP"/>
    <d v="2018-09-12T00:00:00"/>
    <n v="0"/>
    <m/>
    <n v="0"/>
    <n v="0"/>
    <n v="0"/>
    <n v="0"/>
    <n v="0"/>
    <n v="0"/>
    <n v="0"/>
    <n v="7.94"/>
    <s v="YANCE RAUL"/>
    <n v="16"/>
    <n v="0.4"/>
    <n v="934.3"/>
    <n v="0.4"/>
    <n v="0.7"/>
    <b v="1"/>
  </r>
  <r>
    <s v="3"/>
    <x v="10"/>
    <s v="16727411"/>
    <s v="8"/>
    <s v="LUIS SILVESTRE GONZALEZ"/>
    <d v="2019-05-06T00:00:00"/>
    <x v="4"/>
    <s v="267489"/>
    <s v="MARTINEZ TIAGO"/>
    <s v="PE"/>
    <s v="208 ALLURE 1.6 115"/>
    <s v="AD412SJ"/>
    <d v="2019-01-30T00:00:00"/>
    <n v="0"/>
    <n v="70.760000000000005"/>
    <n v="7.22"/>
    <n v="7.22E-2"/>
    <n v="0"/>
    <n v="0"/>
    <n v="0"/>
    <n v="0"/>
    <n v="0"/>
    <n v="24"/>
    <s v="GUTIERREZ JORGE"/>
    <n v="20"/>
    <n v="1.8"/>
    <n v="909.31"/>
    <n v="1.8"/>
    <n v="1.4"/>
    <b v="0"/>
  </r>
  <r>
    <s v="3"/>
    <x v="0"/>
    <s v="16727421"/>
    <s v="082"/>
    <s v="ENZO RUIZ"/>
    <d v="2019-05-06T00:00:00"/>
    <x v="4"/>
    <s v="249430"/>
    <s v="VISENTIN GUSTAVO RAFAEL"/>
    <s v="PE"/>
    <s v="408 ALLURE 2.0"/>
    <s v="AB141BO"/>
    <d v="2017-03-15T00:00:00"/>
    <n v="2"/>
    <n v="551.24"/>
    <n v="14.5"/>
    <n v="0.14499999999999999"/>
    <n v="5350.48"/>
    <n v="0"/>
    <n v="0"/>
    <n v="0"/>
    <n v="2449.67"/>
    <n v="0"/>
    <s v="CRISTIAN BARRIONUEVO"/>
    <n v="91"/>
    <n v="1.33"/>
    <n v="3250.42"/>
    <n v="1.33"/>
    <n v="2"/>
    <b v="1"/>
  </r>
  <r>
    <s v="3"/>
    <x v="0"/>
    <s v="16727481"/>
    <s v="214"/>
    <s v="MARCO AHUMADA"/>
    <d v="2019-05-06T00:00:00"/>
    <x v="4"/>
    <s v="210840"/>
    <s v="MORRA GABRIELA MARIA"/>
    <s v="PE"/>
    <s v="308 FELINE THP"/>
    <s v="AB922WL"/>
    <d v="2017-10-10T00:00:00"/>
    <n v="1.98"/>
    <n v="13.29"/>
    <n v="0.28999999999999998"/>
    <n v="2.8999999999999998E-3"/>
    <n v="3802.72"/>
    <n v="671.07"/>
    <n v="15"/>
    <n v="0.15"/>
    <n v="2635.35"/>
    <n v="0"/>
    <s v="MERCADO CARLOS"/>
    <n v="51"/>
    <n v="1.23"/>
    <n v="4568.53"/>
    <n v="1.23"/>
    <n v="1.98"/>
    <b v="1"/>
  </r>
  <r>
    <s v="3"/>
    <x v="2"/>
    <s v="16727721"/>
    <s v="4"/>
    <s v="ROMERO WALTER"/>
    <d v="2019-05-06T00:00:00"/>
    <x v="4"/>
    <s v="72605"/>
    <s v="FUENTES OSCAR ALBERTO Y"/>
    <s v="PE"/>
    <s v="308 ACTIVE 1.6"/>
    <s v="PGO346"/>
    <d v="2015-10-08T00:00:00"/>
    <n v="0"/>
    <m/>
    <n v="0"/>
    <n v="0"/>
    <n v="11826.8"/>
    <n v="2087.09"/>
    <n v="15"/>
    <n v="0.15"/>
    <n v="9863.17"/>
    <n v="-67"/>
    <s v="MERCADO CARLOS"/>
    <n v="51"/>
    <n v="2.52"/>
    <n v="3991.72"/>
    <n v="2.52"/>
    <n v="4.2"/>
    <b v="1"/>
  </r>
  <r>
    <s v="3"/>
    <x v="4"/>
    <s v="16728032"/>
    <s v="4"/>
    <s v="ROMERO WALTER"/>
    <d v="2019-05-06T00:00:00"/>
    <x v="4"/>
    <s v="116"/>
    <s v="GARANTIA"/>
    <s v="PE"/>
    <s v="208 ALLURE 1.6"/>
    <s v="AB789PC"/>
    <d v="2017-09-13T00:00:00"/>
    <n v="3.7"/>
    <m/>
    <n v="0"/>
    <n v="0"/>
    <n v="6321.94"/>
    <n v="0"/>
    <n v="0"/>
    <n v="0"/>
    <n v="5026.46"/>
    <n v="0"/>
    <s v="LUCAS DIGIOVANNI"/>
    <n v="90"/>
    <n v="2.2999999999999998"/>
    <n v="4938.43"/>
    <n v="2.2999999999999998"/>
    <n v="3.7"/>
    <b v="1"/>
  </r>
  <r>
    <s v="3"/>
    <x v="4"/>
    <s v="16728033"/>
    <s v="4"/>
    <s v="ROMERO WALTER"/>
    <d v="2019-05-06T00:00:00"/>
    <x v="4"/>
    <s v="116"/>
    <s v="GARANTIA"/>
    <s v="PE"/>
    <s v="208 ALLURE 1.6"/>
    <s v="AB789PC"/>
    <d v="2017-09-13T00:00:00"/>
    <n v="0"/>
    <m/>
    <n v="0"/>
    <n v="0"/>
    <n v="0"/>
    <n v="0"/>
    <n v="0"/>
    <n v="0"/>
    <n v="0"/>
    <n v="0"/>
    <s v="LUCAS DIGIOVANNI"/>
    <n v="90"/>
    <n v="0.25"/>
    <n v="533.88"/>
    <n v="0.25"/>
    <n v="0.4"/>
    <b v="1"/>
  </r>
  <r>
    <s v="3"/>
    <x v="0"/>
    <s v="16728291"/>
    <s v="214"/>
    <s v="MARCO AHUMADA"/>
    <d v="2019-05-06T00:00:00"/>
    <x v="4"/>
    <s v="238956"/>
    <s v="SANCHEZ MIRTA VIVIANA"/>
    <s v="PE"/>
    <s v="208 FELINE 1.6"/>
    <s v="AB523GE"/>
    <d v="2017-06-28T00:00:00"/>
    <n v="1.93"/>
    <n v="4.0199999999999996"/>
    <n v="0.09"/>
    <n v="8.9999999999999998E-4"/>
    <n v="3002.62"/>
    <n v="529.87"/>
    <n v="15"/>
    <n v="0.15"/>
    <n v="1758.42"/>
    <n v="0"/>
    <s v="LUCAS DIGIOVANNI"/>
    <n v="90"/>
    <n v="1.1200000000000001"/>
    <n v="4462.1000000000004"/>
    <n v="1.1200000000000001"/>
    <n v="1.93"/>
    <b v="1"/>
  </r>
  <r>
    <s v="3"/>
    <x v="2"/>
    <s v="16728341"/>
    <s v="4"/>
    <s v="ROMERO WALTER"/>
    <d v="2019-05-06T00:00:00"/>
    <x v="4"/>
    <s v="235199"/>
    <s v="ALIMENTARIA CAPRINA SRL"/>
    <s v="PE"/>
    <s v="PARTNER CONFORT 1.6 HDI"/>
    <s v="PQA045"/>
    <d v="2016-03-15T00:00:00"/>
    <n v="0"/>
    <m/>
    <n v="0"/>
    <n v="0"/>
    <n v="2721.26"/>
    <n v="480.22"/>
    <n v="15"/>
    <n v="0.15"/>
    <n v="2155.25"/>
    <n v="12.31"/>
    <s v="YANCE RAUL"/>
    <n v="16"/>
    <n v="0.62"/>
    <n v="475.21"/>
    <n v="0.62"/>
    <n v="0.5"/>
    <b v="0"/>
  </r>
  <r>
    <s v="3"/>
    <x v="7"/>
    <s v="16609162"/>
    <s v="087"/>
    <s v="JUAN MARCELO AGUIRRE"/>
    <d v="2019-05-06T00:00:00"/>
    <x v="4"/>
    <s v="115203"/>
    <s v="REPARACIONES Y GTOS PRE"/>
    <s v="PE"/>
    <s v="408 FELINE THP TIPTRONIC"/>
    <s v="AA791TP"/>
    <d v="2016-12-14T00:00:00"/>
    <n v="0"/>
    <m/>
    <n v="0"/>
    <n v="0"/>
    <n v="0"/>
    <n v="0"/>
    <n v="0"/>
    <n v="0"/>
    <n v="0"/>
    <n v="194.08"/>
    <s v="PUEYO GUSTAVO"/>
    <n v="17"/>
    <n v="12.13"/>
    <n v="3034.95"/>
    <n v="12.13"/>
    <n v="7.5"/>
    <b v="0"/>
  </r>
  <r>
    <s v="3"/>
    <x v="11"/>
    <s v="16728961"/>
    <s v="8"/>
    <s v="LUIS SILVESTRE GONZALEZ"/>
    <d v="2019-05-06T00:00:00"/>
    <x v="4"/>
    <s v="635114"/>
    <s v="INTERNA TALLER"/>
    <s v="PE"/>
    <s v="207 COMPACT XR 1.4 5P"/>
    <s v="JGS-999"/>
    <d v="2010-10-05T00:00:00"/>
    <n v="0"/>
    <m/>
    <n v="0"/>
    <n v="0"/>
    <n v="2640.5"/>
    <n v="660.12"/>
    <n v="20"/>
    <n v="0.2"/>
    <n v="1912.67"/>
    <n v="0"/>
    <s v="HEREDIA MIGUEL ANGEL"/>
    <n v="60"/>
    <n v="0.98"/>
    <n v="137.4"/>
    <n v="0.98"/>
    <n v="1"/>
    <b v="1"/>
  </r>
  <r>
    <s v="3"/>
    <x v="4"/>
    <s v="16679722"/>
    <s v="4"/>
    <s v="ROMERO WALTER"/>
    <d v="2019-05-06T00:00:00"/>
    <x v="4"/>
    <s v="116"/>
    <s v="GARANTIA"/>
    <s v="PE"/>
    <s v="308 FELINE THP"/>
    <s v="AA672ST"/>
    <d v="2016-11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19552"/>
    <s v="082"/>
    <s v="ENZO RUIZ"/>
    <d v="2019-05-06T00:00:00"/>
    <x v="4"/>
    <s v="116"/>
    <s v="GARANTIA"/>
    <s v="PE"/>
    <s v="308 ALLURE HDI"/>
    <s v="AC085NM"/>
    <d v="2018-12-28T00:00:00"/>
    <n v="0.6"/>
    <m/>
    <n v="0"/>
    <n v="0"/>
    <n v="969.63"/>
    <n v="0"/>
    <n v="0"/>
    <n v="0"/>
    <n v="879.88"/>
    <n v="0"/>
    <s v="SALVATICO ARIEL"/>
    <n v="25"/>
    <n v="0.55000000000000004"/>
    <n v="800.83"/>
    <n v="0.55000000000000004"/>
    <n v="0.6"/>
    <b v="1"/>
  </r>
  <r>
    <s v="3"/>
    <x v="4"/>
    <s v="16719553"/>
    <s v="082"/>
    <s v="ENZO RUIZ"/>
    <d v="2019-05-06T00:00:00"/>
    <x v="4"/>
    <s v="116"/>
    <s v="GARANTIA"/>
    <s v="PE"/>
    <s v="308 ALLURE HDI"/>
    <s v="AC085NM"/>
    <d v="2018-1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30561"/>
    <s v="082"/>
    <s v="ENZO RUIZ"/>
    <d v="2019-05-06T00:00:00"/>
    <x v="4"/>
    <s v="116"/>
    <s v="GARANTIA"/>
    <s v="PE"/>
    <s v="308 SPORT"/>
    <s v="NQB-050"/>
    <d v="2014-02-12T00:00:00"/>
    <n v="0"/>
    <m/>
    <n v="0"/>
    <n v="0"/>
    <n v="645"/>
    <n v="0"/>
    <n v="0"/>
    <n v="0"/>
    <n v="594.01"/>
    <n v="0"/>
    <s v="AGUIRRE JONATHAN"/>
    <n v="28"/>
    <n v="0.32"/>
    <n v="533.88"/>
    <n v="0.32"/>
    <n v="0.4"/>
    <b v="1"/>
  </r>
  <r>
    <s v="3"/>
    <x v="10"/>
    <s v="16720542"/>
    <s v="4"/>
    <s v="ROMERO WALTER"/>
    <d v="2019-05-06T00:00:00"/>
    <x v="4"/>
    <s v="265114"/>
    <s v="MAGI MARGARITA ELIZABET"/>
    <s v="PE"/>
    <s v="408 ALLURE PLUS THP"/>
    <s v="AD252SB"/>
    <d v="2018-10-25T00:00:00"/>
    <n v="0"/>
    <n v="68.88"/>
    <n v="4"/>
    <n v="0.04"/>
    <n v="0"/>
    <n v="0"/>
    <n v="0"/>
    <n v="0"/>
    <n v="0"/>
    <n v="0"/>
    <s v="PEREYRA JUAN"/>
    <n v="18"/>
    <n v="1.6"/>
    <n v="1653.24"/>
    <n v="1.6"/>
    <n v="2.46"/>
    <b v="1"/>
  </r>
  <r>
    <s v="3"/>
    <x v="2"/>
    <s v="16732852"/>
    <s v="214"/>
    <s v="MARCO AHUMADA"/>
    <d v="2019-05-06T00:00:00"/>
    <x v="4"/>
    <s v="269586"/>
    <s v="GONZALEZ JOSE"/>
    <s v="PE"/>
    <s v="308 FELINE 1.6 HDI"/>
    <s v="AD023TQ"/>
    <d v="2018-09-12T00:00:00"/>
    <n v="0"/>
    <n v="8.7799999999999994"/>
    <n v="0.81"/>
    <n v="8.1000000000000013E-3"/>
    <n v="0"/>
    <n v="0"/>
    <n v="0"/>
    <n v="0"/>
    <n v="0"/>
    <n v="0"/>
    <s v="LUCAS DIGIOVANNI"/>
    <n v="90"/>
    <n v="0.6"/>
    <n v="1074.69"/>
    <n v="0.6"/>
    <n v="1.1399999999999999"/>
    <b v="1"/>
  </r>
  <r>
    <s v="3"/>
    <x v="11"/>
    <s v="16703841"/>
    <s v="8"/>
    <s v="LUIS SILVESTRE GONZALEZ"/>
    <d v="2019-05-06T00:00:00"/>
    <x v="4"/>
    <s v="635114"/>
    <s v="INTERNA TALLER"/>
    <s v="PE"/>
    <s v="208 FELINE 1.6 N 5P PACK"/>
    <s v="AA379RL"/>
    <d v="2016-08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33731"/>
    <s v="082"/>
    <s v="ENZO RUIZ"/>
    <d v="2019-05-06T00:00:00"/>
    <x v="4"/>
    <s v="195634"/>
    <s v="PEREZ FERNANDO BENITO Y"/>
    <s v="PE"/>
    <s v="207 COMPACT ALLURE 1.4 5P"/>
    <s v="MZY-551"/>
    <d v="2013-08-16T00:00:00"/>
    <n v="0"/>
    <n v="7.0000000000000007E-2"/>
    <n v="0.03"/>
    <n v="2.9999999999999997E-4"/>
    <n v="1829.83"/>
    <n v="322.91000000000003"/>
    <n v="15"/>
    <n v="0.15"/>
    <n v="1047.31"/>
    <n v="0"/>
    <s v="CRISTIAN BARRIONUEVO"/>
    <n v="91"/>
    <n v="0.67"/>
    <n v="228.03"/>
    <n v="0.67"/>
    <n v="0.24"/>
    <b v="0"/>
  </r>
  <r>
    <s v="3"/>
    <x v="11"/>
    <s v="16643451"/>
    <s v="8"/>
    <s v="LUIS SILVESTRE GONZALEZ"/>
    <d v="2019-05-06T00:00:00"/>
    <x v="4"/>
    <s v="635114"/>
    <s v="INTERNA TALLER"/>
    <s v="PE"/>
    <s v="208 FELINE 1.6 N 5P PACK"/>
    <s v="OGD302"/>
    <d v="2014-09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21251"/>
    <s v="4"/>
    <s v="ROMERO WALTER"/>
    <d v="2019-05-06T00:00:00"/>
    <x v="4"/>
    <s v="265459"/>
    <s v="CATTANEO ALFREDO JOSE"/>
    <s v="PE"/>
    <s v="PARTNER PATAGONICA 1.6 HD"/>
    <s v="AD313AI"/>
    <d v="2018-10-29T00:00:00"/>
    <n v="0"/>
    <n v="1.2"/>
    <n v="0.03"/>
    <n v="2.9999999999999997E-4"/>
    <n v="4611.32"/>
    <n v="813.77"/>
    <n v="15"/>
    <n v="0.15"/>
    <n v="2497.34"/>
    <n v="0"/>
    <s v="CRISTIAN BARRIONUEVO"/>
    <n v="91"/>
    <n v="1.48"/>
    <n v="4009.55"/>
    <n v="1.48"/>
    <n v="2.11"/>
    <b v="1"/>
  </r>
  <r>
    <s v="3"/>
    <x v="0"/>
    <s v="16707011"/>
    <s v="214"/>
    <s v="MARCO AHUMADA"/>
    <d v="2019-05-06T00:00:00"/>
    <x v="4"/>
    <s v="269677"/>
    <s v="RIZZO GUILLERMO JOSE"/>
    <s v="PE"/>
    <s v="301 ALLURE 1.6 HDI"/>
    <s v="AC833RV"/>
    <d v="2018-05-15T00:00:00"/>
    <n v="1.84"/>
    <n v="6.81"/>
    <n v="0.16"/>
    <n v="1.6000000000000001E-3"/>
    <n v="4994.58"/>
    <n v="554.94000000000005"/>
    <n v="10"/>
    <n v="0.1"/>
    <n v="2555.23"/>
    <n v="0"/>
    <s v="MERCADO CARLOS"/>
    <n v="51"/>
    <n v="1.52"/>
    <n v="4251.04"/>
    <n v="1.52"/>
    <n v="1.84"/>
    <b v="1"/>
  </r>
  <r>
    <s v="3"/>
    <x v="15"/>
    <s v="16683573"/>
    <s v="8"/>
    <s v="LUIS SILVESTRE GONZALEZ"/>
    <d v="2019-05-06T00:00:00"/>
    <x v="4"/>
    <s v="27320"/>
    <s v="QBE SEGUROS LA BUENOS A"/>
    <s v="PE"/>
    <s v="508 FELINE N TIP BUE"/>
    <s v="AA722PY"/>
    <d v="2016-11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1"/>
    <s v="16683574"/>
    <s v="8"/>
    <s v="LUIS SILVESTRE GONZALEZ"/>
    <d v="2019-05-06T00:00:00"/>
    <x v="4"/>
    <s v="635114"/>
    <s v="INTERNA TALLER"/>
    <s v="PE"/>
    <s v="508 FELINE N TIP BUE"/>
    <s v="AA722PY"/>
    <d v="2016-11-15T00:00:00"/>
    <n v="0"/>
    <m/>
    <n v="0"/>
    <n v="0"/>
    <n v="7949.62"/>
    <n v="1987.4"/>
    <n v="20"/>
    <n v="0.2"/>
    <n v="6558.43"/>
    <n v="10.84"/>
    <s v="ROBLEDO RUBEN"/>
    <n v="50"/>
    <n v="0.86"/>
    <n v="118.16"/>
    <n v="0.86"/>
    <n v="0"/>
    <b v="0"/>
  </r>
  <r>
    <s v="3"/>
    <x v="7"/>
    <s v="16644421"/>
    <s v="087"/>
    <s v="JUAN MARCELO AGUIRRE"/>
    <d v="2019-05-06T00:00:00"/>
    <x v="4"/>
    <s v="115203"/>
    <s v="REPARACIONES Y GTOS PRE"/>
    <s v="PE"/>
    <s v="PARTNER PRESENCE 1.6"/>
    <s v="JG504911"/>
    <d v="2018-01-01T00:00:00"/>
    <n v="0"/>
    <m/>
    <n v="0"/>
    <n v="0"/>
    <n v="4140.8500000000004"/>
    <n v="0"/>
    <n v="0"/>
    <n v="0"/>
    <n v="3238.08"/>
    <n v="0"/>
    <e v="#N/A"/>
    <s v=""/>
    <n v="0"/>
    <n v="0"/>
    <m/>
    <n v="0"/>
    <b v="0"/>
  </r>
  <r>
    <s v="3"/>
    <x v="4"/>
    <s v="16724194"/>
    <s v="082"/>
    <s v="ENZO RUIZ"/>
    <d v="2019-05-07T00:00:00"/>
    <x v="4"/>
    <s v="116"/>
    <s v="GARANTIA"/>
    <s v="PE"/>
    <s v="208 GT 1.6 THP"/>
    <s v="AB729CB"/>
    <d v="2017-08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25981"/>
    <s v="082"/>
    <s v="ENZO RUIZ"/>
    <d v="2019-05-07T00:00:00"/>
    <x v="4"/>
    <s v="13655"/>
    <s v="ISCAR TOOLS ARGENTINA S"/>
    <s v="PE"/>
    <s v="PARTNER  1.6 HDI"/>
    <s v="AD167UJ"/>
    <d v="2018-09-25T00:00:00"/>
    <n v="1.26"/>
    <m/>
    <n v="0"/>
    <n v="0"/>
    <n v="4611.32"/>
    <n v="813.77"/>
    <n v="15"/>
    <n v="0.15"/>
    <n v="2497.34"/>
    <n v="0"/>
    <s v="AGUIRRE JONATHAN"/>
    <n v="28"/>
    <n v="1.35"/>
    <n v="2395.0500000000002"/>
    <n v="1.35"/>
    <n v="1.26"/>
    <b v="0"/>
  </r>
  <r>
    <s v="3"/>
    <x v="0"/>
    <s v="16726641"/>
    <s v="214"/>
    <s v="MARCO AHUMADA"/>
    <d v="2019-05-07T00:00:00"/>
    <x v="4"/>
    <s v="265677"/>
    <s v="OSCAR FERNANDO MURAT"/>
    <s v="PE"/>
    <s v="2008 SPORT 1.6 THP"/>
    <s v="AB794WO"/>
    <d v="2017-10-31T00:00:00"/>
    <n v="1.64"/>
    <n v="0.76"/>
    <n v="0.02"/>
    <n v="2.0000000000000001E-4"/>
    <n v="4374.5"/>
    <n v="771.97"/>
    <n v="15"/>
    <n v="0.15"/>
    <n v="2961.85"/>
    <n v="0"/>
    <s v="LUCAS DIGIOVANNI"/>
    <n v="90"/>
    <n v="1.46"/>
    <n v="3794.28"/>
    <n v="1.46"/>
    <n v="1.64"/>
    <b v="1"/>
  </r>
  <r>
    <s v="3"/>
    <x v="0"/>
    <s v="16727531"/>
    <s v="082"/>
    <s v="ENZO RUIZ"/>
    <d v="2019-05-07T00:00:00"/>
    <x v="4"/>
    <s v="265762"/>
    <s v="CONCHA CASTAÑO ELENA MA"/>
    <s v="PE"/>
    <s v="PARTNER CONFORT 1.6 HDI 9"/>
    <s v="AD284BA"/>
    <d v="2018-10-29T00:00:00"/>
    <n v="1.65"/>
    <m/>
    <n v="0"/>
    <n v="0"/>
    <n v="5425.09"/>
    <n v="0"/>
    <n v="0"/>
    <n v="0"/>
    <n v="2497.34"/>
    <n v="0"/>
    <s v="AGUIRRE JONATHAN"/>
    <n v="28"/>
    <n v="1.58"/>
    <n v="3136.37"/>
    <n v="1.58"/>
    <n v="1.65"/>
    <b v="1"/>
  </r>
  <r>
    <s v="3"/>
    <x v="0"/>
    <s v="16727731"/>
    <s v="4"/>
    <s v="ROMERO WALTER"/>
    <d v="2019-05-07T00:00:00"/>
    <x v="4"/>
    <s v="51196"/>
    <s v="ALPA SA"/>
    <s v="PE"/>
    <s v="EXPERT"/>
    <s v="OIS-779"/>
    <d v="2014-10-24T00:00:00"/>
    <n v="0"/>
    <m/>
    <n v="0"/>
    <n v="0"/>
    <n v="4987.3599999999997"/>
    <n v="880.13"/>
    <n v="15"/>
    <n v="0.15"/>
    <n v="2561.38"/>
    <n v="0"/>
    <s v="CRISTIAN BARRIONUEVO"/>
    <n v="91"/>
    <n v="1.33"/>
    <n v="3231.41"/>
    <n v="1.33"/>
    <n v="1.7"/>
    <b v="1"/>
  </r>
  <r>
    <s v="3"/>
    <x v="2"/>
    <s v="16727733"/>
    <s v="4"/>
    <s v="ROMERO WALTER"/>
    <d v="2019-05-07T00:00:00"/>
    <x v="4"/>
    <s v="51196"/>
    <s v="ALPA SA"/>
    <s v="PE"/>
    <s v="EXPERT"/>
    <s v="OIS-779"/>
    <d v="2014-10-24T00:00:00"/>
    <n v="0"/>
    <m/>
    <n v="0"/>
    <n v="0"/>
    <n v="0"/>
    <n v="0"/>
    <n v="0"/>
    <n v="0"/>
    <n v="0"/>
    <n v="0"/>
    <s v="CRISTIAN BARRIONUEVO"/>
    <n v="91"/>
    <n v="1.05"/>
    <n v="1235.53"/>
    <n v="1.05"/>
    <n v="1.3"/>
    <b v="1"/>
  </r>
  <r>
    <s v="3"/>
    <x v="10"/>
    <s v="16692203"/>
    <s v="8"/>
    <s v="LUIS SILVESTRE GONZALEZ"/>
    <d v="2019-05-07T00:00:00"/>
    <x v="4"/>
    <s v="248675"/>
    <s v="CALVO OUTES IGNACIO"/>
    <s v="PE"/>
    <s v="208 GT 1.6 THP"/>
    <s v="AC005VJ"/>
    <d v="2017-11-01T00:00:00"/>
    <n v="0"/>
    <n v="94.82"/>
    <n v="1.29"/>
    <n v="1.29E-2"/>
    <n v="0"/>
    <n v="0"/>
    <n v="0"/>
    <n v="0"/>
    <n v="0"/>
    <n v="0"/>
    <s v="PEREYRA JUAN"/>
    <n v="18"/>
    <n v="8.9700000000000006"/>
    <n v="7255.71"/>
    <n v="8.9700000000000006"/>
    <n v="10.5"/>
    <b v="1"/>
  </r>
  <r>
    <s v="3"/>
    <x v="11"/>
    <s v="16649791"/>
    <s v="8"/>
    <s v="LUIS SILVESTRE GONZALEZ"/>
    <d v="2019-05-07T00:00:00"/>
    <x v="4"/>
    <s v="635114"/>
    <s v="INTERNA TALLER"/>
    <s v="PE"/>
    <s v="408 ALLURE 1.6 HDI CBA"/>
    <s v="AD069EO"/>
    <d v="2018-08-13T00:00:00"/>
    <n v="0"/>
    <m/>
    <n v="0"/>
    <n v="0"/>
    <n v="132.66"/>
    <n v="23.41"/>
    <n v="15"/>
    <n v="0.15"/>
    <n v="93.02"/>
    <n v="24"/>
    <s v="PEREYRA JUAN"/>
    <n v="18"/>
    <n v="16.190000000000001"/>
    <n v="2473.1999999999998"/>
    <n v="16.190000000000001"/>
    <n v="18"/>
    <b v="1"/>
  </r>
  <r>
    <s v="3"/>
    <x v="11"/>
    <s v="16649791"/>
    <s v="8"/>
    <s v="LUIS SILVESTRE GONZALEZ"/>
    <d v="2019-05-07T00:00:00"/>
    <x v="4"/>
    <s v="635114"/>
    <s v="INTERNA TALLER"/>
    <s v="PE"/>
    <s v="408 ALLURE 1.6 HDI CBA"/>
    <s v="AD069EO"/>
    <d v="2018-08-13T00:00:00"/>
    <m/>
    <m/>
    <m/>
    <n v="0"/>
    <m/>
    <m/>
    <m/>
    <n v="0"/>
    <m/>
    <m/>
    <s v="RIVADERO DANIEL"/>
    <n v="64"/>
    <n v="1.5"/>
    <m/>
    <n v="1.5"/>
    <n v="0"/>
    <b v="0"/>
  </r>
  <r>
    <s v="3"/>
    <x v="0"/>
    <s v="16718611"/>
    <s v="082"/>
    <s v="ENZO RUIZ"/>
    <d v="2019-05-07T00:00:00"/>
    <x v="4"/>
    <s v="7829"/>
    <s v="MALANO NELSO RAUL HILAR"/>
    <s v="PE"/>
    <s v="308 FELINE THP"/>
    <s v="AC647RJ"/>
    <d v="2018-04-10T00:00:00"/>
    <n v="2.73"/>
    <n v="3.63"/>
    <n v="7.0000000000000007E-2"/>
    <n v="7.000000000000001E-4"/>
    <n v="4504.6000000000004"/>
    <n v="0"/>
    <n v="0"/>
    <n v="0"/>
    <n v="2643.63"/>
    <n v="0"/>
    <s v="CRISTIAN BARRIONUEVO"/>
    <n v="91"/>
    <n v="0.98"/>
    <n v="5185.6400000000003"/>
    <n v="0.98"/>
    <n v="2.73"/>
    <b v="1"/>
  </r>
  <r>
    <s v="3"/>
    <x v="0"/>
    <s v="16728761"/>
    <s v="4"/>
    <s v="ROMERO WALTER"/>
    <d v="2019-05-07T00:00:00"/>
    <x v="4"/>
    <s v="269685"/>
    <s v="NIEVAS MARIANO"/>
    <s v="PE"/>
    <s v="2008 ALLURE 1.6 N"/>
    <s v="AA204DL"/>
    <d v="2016-06-17T00:00:00"/>
    <n v="0"/>
    <n v="16.54"/>
    <n v="0.5"/>
    <n v="5.0000000000000001E-3"/>
    <n v="3252.75"/>
    <n v="574.01"/>
    <n v="15"/>
    <n v="0.15"/>
    <n v="1918.07"/>
    <n v="0"/>
    <s v="CRISTIAN BARRIONUEVO"/>
    <n v="91"/>
    <n v="0.87"/>
    <n v="3290.9"/>
    <n v="0.87"/>
    <n v="1.74"/>
    <b v="1"/>
  </r>
  <r>
    <s v="3"/>
    <x v="0"/>
    <s v="16728881"/>
    <s v="082"/>
    <s v="ENZO RUIZ"/>
    <d v="2019-05-07T00:00:00"/>
    <x v="4"/>
    <s v="83405"/>
    <s v="TWINS INGENIERIA SRL"/>
    <s v="PE"/>
    <s v="408 FELINE 1.6 HDI"/>
    <s v="AA601CM"/>
    <d v="2016-10-13T00:00:00"/>
    <n v="1.6"/>
    <n v="456.2"/>
    <n v="15"/>
    <n v="0.15"/>
    <n v="5021.28"/>
    <n v="886.12"/>
    <n v="15"/>
    <n v="0.15"/>
    <n v="2743.09"/>
    <n v="0"/>
    <s v="SALVATICO ARIEL"/>
    <n v="25"/>
    <n v="2.02"/>
    <n v="2585.13"/>
    <n v="2.02"/>
    <n v="0.95"/>
    <b v="0"/>
  </r>
  <r>
    <s v="3"/>
    <x v="0"/>
    <s v="16728881"/>
    <s v="082"/>
    <s v="ENZO RUIZ"/>
    <d v="2019-05-07T00:00:00"/>
    <x v="4"/>
    <s v="83405"/>
    <s v="TWINS INGENIERIA SRL"/>
    <s v="PE"/>
    <s v="408 FELINE 1.6 HDI"/>
    <s v="AA601CM"/>
    <d v="2016-10-13T00:00:00"/>
    <m/>
    <m/>
    <m/>
    <n v="0"/>
    <m/>
    <m/>
    <m/>
    <n v="0"/>
    <m/>
    <m/>
    <s v="MERCADO CARLOS"/>
    <n v="51"/>
    <n v="1.37"/>
    <m/>
    <n v="1.37"/>
    <n v="0.65"/>
    <b v="0"/>
  </r>
  <r>
    <s v="3"/>
    <x v="4"/>
    <s v="16719512"/>
    <s v="4"/>
    <s v="ROMERO WALTER"/>
    <d v="2019-05-07T00:00:00"/>
    <x v="4"/>
    <s v="116"/>
    <s v="GARANTIA"/>
    <s v="PE"/>
    <s v="308 ALLURE 1.6"/>
    <s v="AC323VD"/>
    <d v="2018-01-31T00:00:00"/>
    <n v="1.3"/>
    <m/>
    <n v="0"/>
    <n v="0"/>
    <n v="1461.42"/>
    <n v="0"/>
    <n v="0"/>
    <n v="0"/>
    <n v="1284.03"/>
    <n v="8.57"/>
    <s v="ROBLEDO RUBEN"/>
    <n v="50"/>
    <n v="0.68"/>
    <n v="1735.12"/>
    <n v="0.68"/>
    <n v="1.3"/>
    <b v="1"/>
  </r>
  <r>
    <s v="3"/>
    <x v="4"/>
    <s v="16719513"/>
    <s v="4"/>
    <s v="ROMERO WALTER"/>
    <d v="2019-05-07T00:00:00"/>
    <x v="4"/>
    <s v="116"/>
    <s v="GARANTIA"/>
    <s v="PE"/>
    <s v="308 ALLURE 1.6"/>
    <s v="AC323VD"/>
    <d v="2018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729651"/>
    <s v="87"/>
    <s v="ALEJANDRO DIAZ"/>
    <d v="2019-05-07T00:00:00"/>
    <x v="4"/>
    <s v="631106"/>
    <s v="CARGO PREP. Y ENTREGA U"/>
    <s v="PE"/>
    <s v="308 Allure 1.6"/>
    <s v="AD318PR"/>
    <d v="2018-12-10T00:00:00"/>
    <n v="0"/>
    <m/>
    <n v="0"/>
    <n v="0"/>
    <n v="5012.7299999999996"/>
    <n v="0"/>
    <n v="0"/>
    <n v="0"/>
    <n v="3434.66"/>
    <n v="0"/>
    <e v="#N/A"/>
    <s v=""/>
    <n v="0"/>
    <n v="0"/>
    <m/>
    <n v="0"/>
    <b v="0"/>
  </r>
  <r>
    <s v="3"/>
    <x v="3"/>
    <s v="16729721"/>
    <s v="87"/>
    <s v="ALEJANDRO DIAZ"/>
    <d v="2019-05-07T00:00:00"/>
    <x v="4"/>
    <s v="631106"/>
    <s v="CARGO PREP. Y ENTREGA U"/>
    <s v="PE"/>
    <s v="2008 CROSSWAY 1.6 115"/>
    <s v="AD606RJ"/>
    <d v="2019-04-29T00:00:00"/>
    <n v="0"/>
    <m/>
    <n v="0"/>
    <n v="0"/>
    <n v="5010.93"/>
    <n v="0"/>
    <n v="0"/>
    <n v="0"/>
    <n v="3560.89"/>
    <n v="0"/>
    <e v="#N/A"/>
    <s v=""/>
    <n v="0"/>
    <n v="0"/>
    <m/>
    <n v="0"/>
    <b v="0"/>
  </r>
  <r>
    <s v="3"/>
    <x v="3"/>
    <s v="16729741"/>
    <s v="87"/>
    <s v="ALEJANDRO DIAZ"/>
    <d v="2019-05-07T00:00:00"/>
    <x v="4"/>
    <s v="631106"/>
    <s v="CARGO PREP. Y ENTREGA U"/>
    <s v="PE"/>
    <s v="208 Allure 1.6 115"/>
    <s v="AD518HP"/>
    <d v="2019-03-12T00:00:00"/>
    <n v="0"/>
    <m/>
    <n v="0"/>
    <n v="0"/>
    <n v="5360.51"/>
    <n v="0"/>
    <n v="0"/>
    <n v="0"/>
    <n v="3824.34"/>
    <n v="0"/>
    <e v="#N/A"/>
    <s v=""/>
    <n v="0"/>
    <n v="0"/>
    <m/>
    <n v="0"/>
    <b v="0"/>
  </r>
  <r>
    <s v="3"/>
    <x v="7"/>
    <s v="16649792"/>
    <s v="8"/>
    <s v="LUIS SILVESTRE GONZALEZ"/>
    <d v="2019-05-07T00:00:00"/>
    <x v="4"/>
    <s v="115203"/>
    <s v="REPARACIONES Y GTOS PRE"/>
    <s v="PE"/>
    <s v="408 ALLURE 1.6 HDI CBA"/>
    <s v="AD069EO"/>
    <d v="2018-08-13T00:00:00"/>
    <n v="1.5"/>
    <m/>
    <n v="0"/>
    <n v="0"/>
    <n v="4515.9399999999996"/>
    <n v="796.93"/>
    <n v="15"/>
    <n v="0.15"/>
    <n v="2482.0700000000002"/>
    <n v="0"/>
    <s v="CRISTIAN BARRIONUEVO"/>
    <n v="91"/>
    <n v="0.96"/>
    <n v="1140"/>
    <n v="0.96"/>
    <n v="1.5"/>
    <b v="1"/>
  </r>
  <r>
    <s v="3"/>
    <x v="3"/>
    <s v="16729831"/>
    <s v="87"/>
    <s v="ALEJANDRO DIAZ"/>
    <d v="2019-05-07T00:00:00"/>
    <x v="4"/>
    <s v="631106"/>
    <s v="CARGO PREP. Y ENTREGA U"/>
    <s v="PE"/>
    <s v="208 Feline 1.6 115"/>
    <s v="AD515FC"/>
    <d v="2019-02-11T00:00:00"/>
    <n v="0"/>
    <m/>
    <n v="0"/>
    <n v="0"/>
    <n v="5360.51"/>
    <n v="0"/>
    <n v="0"/>
    <n v="0"/>
    <n v="3824.34"/>
    <n v="0"/>
    <e v="#N/A"/>
    <s v=""/>
    <n v="0"/>
    <n v="0"/>
    <m/>
    <n v="0"/>
    <b v="0"/>
  </r>
  <r>
    <s v="3"/>
    <x v="3"/>
    <s v="16729851"/>
    <s v="87"/>
    <s v="ALEJANDRO DIAZ"/>
    <d v="2019-05-07T00:00:00"/>
    <x v="4"/>
    <s v="631106"/>
    <s v="CARGO PREP. Y ENTREGA U"/>
    <s v="PE"/>
    <s v="208 Allure 1.6 115"/>
    <s v="AD518HU"/>
    <d v="2019-03-12T00:00:00"/>
    <n v="0"/>
    <m/>
    <n v="0"/>
    <n v="0"/>
    <n v="5360.51"/>
    <n v="0"/>
    <n v="0"/>
    <n v="0"/>
    <n v="3824.34"/>
    <n v="0"/>
    <e v="#N/A"/>
    <s v=""/>
    <n v="0"/>
    <n v="0"/>
    <m/>
    <n v="0"/>
    <b v="0"/>
  </r>
  <r>
    <s v="3"/>
    <x v="0"/>
    <s v="16730241"/>
    <s v="214"/>
    <s v="MARCO AHUMADA"/>
    <d v="2019-05-07T00:00:00"/>
    <x v="4"/>
    <s v="243171"/>
    <s v="LLADA SANDRA SUSANA"/>
    <s v="PE"/>
    <s v="208 ACTIVE 1.5"/>
    <s v="AB613LH"/>
    <d v="2017-07-19T00:00:00"/>
    <n v="1.94"/>
    <n v="0.9"/>
    <n v="0.02"/>
    <n v="2.0000000000000001E-4"/>
    <n v="2976.43"/>
    <n v="525.25"/>
    <n v="15"/>
    <n v="0.15"/>
    <n v="1746.72"/>
    <n v="0"/>
    <s v="MERCADO CARLOS"/>
    <n v="51"/>
    <n v="1.78"/>
    <n v="4488.3599999999997"/>
    <n v="1.78"/>
    <n v="1.94"/>
    <b v="1"/>
  </r>
  <r>
    <s v="3"/>
    <x v="2"/>
    <s v="16730242"/>
    <s v="214"/>
    <s v="MARCO AHUMADA"/>
    <d v="2019-05-07T00:00:00"/>
    <x v="4"/>
    <s v="243171"/>
    <s v="LLADA SANDRA SUSANA"/>
    <s v="PE"/>
    <s v="208 ACTIVE 1.5"/>
    <s v="AB613LH"/>
    <d v="2017-07-19T00:00:00"/>
    <n v="0"/>
    <n v="8.99"/>
    <n v="0.83"/>
    <n v="8.3000000000000001E-3"/>
    <n v="0"/>
    <n v="0"/>
    <n v="0"/>
    <n v="0"/>
    <n v="0"/>
    <n v="0"/>
    <s v="MERCADO CARLOS"/>
    <n v="51"/>
    <n v="0.8"/>
    <n v="1074.48"/>
    <n v="0.8"/>
    <n v="1.1399999999999999"/>
    <b v="1"/>
  </r>
  <r>
    <s v="3"/>
    <x v="0"/>
    <s v="16730541"/>
    <s v="214"/>
    <s v="MARCO AHUMADA"/>
    <d v="2019-05-07T00:00:00"/>
    <x v="4"/>
    <s v="269691"/>
    <s v="RODRIGUEZ GABRIELA NOEM"/>
    <s v="PE"/>
    <s v="2008 ALLURE 1.6"/>
    <s v="AB789EN"/>
    <d v="2017-09-15T00:00:00"/>
    <n v="1.83"/>
    <n v="22.87"/>
    <n v="0.54"/>
    <n v="5.4000000000000003E-3"/>
    <n v="3252.75"/>
    <n v="574.01"/>
    <n v="15"/>
    <n v="0.15"/>
    <n v="1918.07"/>
    <n v="0"/>
    <s v="CRISTIAN BARRIONUEVO"/>
    <n v="91"/>
    <n v="1.02"/>
    <n v="4211.84"/>
    <n v="1.02"/>
    <n v="1.83"/>
    <b v="1"/>
  </r>
  <r>
    <s v="3"/>
    <x v="0"/>
    <s v="16731011"/>
    <s v="082"/>
    <s v="ENZO RUIZ"/>
    <d v="2019-05-07T00:00:00"/>
    <x v="4"/>
    <s v="263312"/>
    <s v="FIORE WALTER OSCAR"/>
    <s v="PE"/>
    <s v="308 ACTIVE 1.6"/>
    <s v="AC992TF"/>
    <d v="2018-08-14T00:00:00"/>
    <n v="3.4"/>
    <m/>
    <n v="0"/>
    <n v="0"/>
    <n v="3216.09"/>
    <n v="0"/>
    <n v="0"/>
    <n v="0"/>
    <n v="1586.07"/>
    <n v="0"/>
    <s v="MERCADO CARLOS"/>
    <n v="51"/>
    <n v="1.25"/>
    <n v="6462.82"/>
    <n v="1.25"/>
    <n v="3.4"/>
    <b v="1"/>
  </r>
  <r>
    <s v="3"/>
    <x v="2"/>
    <s v="16731491"/>
    <s v="214"/>
    <s v="MARCO AHUMADA"/>
    <d v="2019-05-07T00:00:00"/>
    <x v="4"/>
    <s v="268507"/>
    <s v="GALLI RODRIGO NICOLAS"/>
    <s v="PE"/>
    <s v="308"/>
    <s v="PID-521"/>
    <d v="2015-10-29T00:00:00"/>
    <n v="0"/>
    <m/>
    <n v="0"/>
    <n v="0"/>
    <n v="0"/>
    <n v="0"/>
    <n v="0"/>
    <n v="0"/>
    <n v="0"/>
    <n v="3.15"/>
    <s v="ROBLEDO RUBEN"/>
    <n v="50"/>
    <n v="0.25"/>
    <n v="475.21"/>
    <n v="0.25"/>
    <n v="0.5"/>
    <b v="1"/>
  </r>
  <r>
    <s v="3"/>
    <x v="0"/>
    <s v="16734831"/>
    <s v="4"/>
    <s v="ROMERO WALTER"/>
    <d v="2019-05-07T00:00:00"/>
    <x v="4"/>
    <s v="269692"/>
    <s v="VERDU IGNACIO RAMON"/>
    <s v="PE"/>
    <s v="208  ALLURE 1.6"/>
    <s v="KB006216"/>
    <d v="2018-11-28T00:00:00"/>
    <n v="0"/>
    <m/>
    <n v="0"/>
    <n v="0"/>
    <n v="3826.76"/>
    <n v="0"/>
    <n v="0"/>
    <n v="0"/>
    <n v="1918.07"/>
    <n v="0"/>
    <s v="LUCAS DIGIOVANNI"/>
    <n v="90"/>
    <n v="1.72"/>
    <n v="4581"/>
    <n v="1.72"/>
    <n v="2.41"/>
    <b v="1"/>
  </r>
  <r>
    <s v="3"/>
    <x v="0"/>
    <s v="16734891"/>
    <s v="4"/>
    <s v="ROMERO WALTER"/>
    <d v="2019-05-07T00:00:00"/>
    <x v="4"/>
    <s v="269681"/>
    <s v="VAZQUEZ NESTOR"/>
    <s v="PE"/>
    <s v="308 - FELINE 2.0"/>
    <s v="LQR-484"/>
    <d v="2012-09-13T00:00:00"/>
    <n v="0"/>
    <m/>
    <n v="0"/>
    <n v="0"/>
    <n v="0"/>
    <n v="0"/>
    <n v="0"/>
    <n v="0"/>
    <n v="0"/>
    <n v="7.94"/>
    <s v="ROBLEDO RUBEN"/>
    <n v="50"/>
    <n v="0.63"/>
    <n v="1197.52"/>
    <n v="0.63"/>
    <n v="0.63"/>
    <b v="0"/>
  </r>
  <r>
    <s v="3"/>
    <x v="0"/>
    <s v="16706331"/>
    <s v="082"/>
    <s v="ENZO RUIZ"/>
    <d v="2019-05-07T00:00:00"/>
    <x v="4"/>
    <s v="90656"/>
    <s v="LOHIGORRY CARMEN ALICIA"/>
    <s v="PE"/>
    <s v="208 FELINE 1.6"/>
    <s v="AC444GV"/>
    <d v="2018-03-20T00:00:00"/>
    <n v="2.35"/>
    <m/>
    <n v="0"/>
    <n v="0"/>
    <n v="3826.76"/>
    <n v="0"/>
    <n v="0"/>
    <n v="0"/>
    <n v="1918.07"/>
    <n v="0"/>
    <s v="CRISTIAN BARRIONUEVO"/>
    <n v="91"/>
    <n v="0.77"/>
    <n v="4466.95"/>
    <n v="0.77"/>
    <n v="2.35"/>
    <b v="1"/>
  </r>
  <r>
    <s v="3"/>
    <x v="0"/>
    <s v="16737061"/>
    <s v="4"/>
    <s v="ROMERO WALTER"/>
    <d v="2019-05-07T00:00:00"/>
    <x v="4"/>
    <s v="229128"/>
    <s v="ROSSI GUSTAVO DARIO"/>
    <s v="PE"/>
    <s v="BOXER 330M 2.3 HDI CONFOR"/>
    <s v="AB518FC"/>
    <d v="2017-07-05T00:00:00"/>
    <n v="0"/>
    <m/>
    <n v="0"/>
    <n v="0"/>
    <n v="0"/>
    <n v="0"/>
    <n v="0"/>
    <n v="0"/>
    <n v="0"/>
    <n v="0"/>
    <s v="CRISTIAN BARRIONUEVO"/>
    <n v="91"/>
    <n v="0.73"/>
    <n v="950.42"/>
    <n v="0.73"/>
    <n v="0.5"/>
    <b v="0"/>
  </r>
  <r>
    <s v="3"/>
    <x v="0"/>
    <s v="16722961"/>
    <s v="4"/>
    <s v="ROMERO WALTER"/>
    <d v="2019-05-07T00:00:00"/>
    <x v="4"/>
    <s v="249792"/>
    <s v="FERRER MARIANO MARCELIN"/>
    <s v="PE"/>
    <s v="2008 FELINE 1.6"/>
    <s v="AC225ZZ"/>
    <d v="2018-01-09T00:00:00"/>
    <n v="0"/>
    <m/>
    <n v="0"/>
    <n v="0"/>
    <n v="3635.42"/>
    <n v="191.34"/>
    <n v="5"/>
    <n v="0.05"/>
    <n v="1918.07"/>
    <n v="16.28"/>
    <s v="YANCE RAUL"/>
    <n v="16"/>
    <n v="0.82"/>
    <n v="3839.68"/>
    <n v="0.82"/>
    <n v="2.02"/>
    <b v="1"/>
  </r>
  <r>
    <s v="3"/>
    <x v="0"/>
    <s v="16723901"/>
    <s v="082"/>
    <s v="ENZO RUIZ"/>
    <d v="2019-05-07T00:00:00"/>
    <x v="4"/>
    <s v="260201"/>
    <s v="VIJARRA FLAVIO RUBEN"/>
    <s v="PE"/>
    <s v="208 ALLURE 1.6"/>
    <s v="AC653UG"/>
    <d v="2018-04-18T00:00:00"/>
    <n v="0"/>
    <m/>
    <n v="0"/>
    <n v="0"/>
    <n v="3826.76"/>
    <n v="0"/>
    <n v="0"/>
    <n v="0"/>
    <n v="1918.07"/>
    <n v="0"/>
    <s v="LUCAS DIGIOVANNI"/>
    <n v="90"/>
    <n v="1.7"/>
    <n v="4466.95"/>
    <n v="1.7"/>
    <n v="2.35"/>
    <b v="1"/>
  </r>
  <r>
    <s v="3"/>
    <x v="0"/>
    <s v="16724031"/>
    <s v="4"/>
    <s v="ROMERO WALTER"/>
    <d v="2019-05-07T00:00:00"/>
    <x v="4"/>
    <s v="220872"/>
    <s v="MOHAMED GABRIEL SAID"/>
    <s v="PE"/>
    <s v="208 Allure 1.6 N 5p Touch"/>
    <s v="OOD-954"/>
    <d v="2015-01-30T00:00:00"/>
    <n v="0"/>
    <n v="1387.61"/>
    <n v="10"/>
    <n v="0.1"/>
    <n v="20800.41"/>
    <n v="3670.66"/>
    <n v="15"/>
    <n v="0.15"/>
    <n v="13353.22"/>
    <n v="0"/>
    <s v="SALVATICO ARIEL"/>
    <n v="25"/>
    <n v="7.84"/>
    <n v="12488.45"/>
    <n v="1.38"/>
    <n v="6.21"/>
    <b v="1"/>
  </r>
  <r>
    <s v="3"/>
    <x v="0"/>
    <s v="16724031"/>
    <s v="4"/>
    <s v="ROMERO WALTER"/>
    <d v="2019-05-07T00:00:00"/>
    <x v="4"/>
    <s v="220872"/>
    <s v="MOHAMED GABRIEL SAID"/>
    <s v="PE"/>
    <s v="208 Allure 1.6 N 5p Touch"/>
    <s v="OOD-954"/>
    <d v="2015-01-30T00:00:00"/>
    <m/>
    <m/>
    <m/>
    <n v="0"/>
    <m/>
    <m/>
    <m/>
    <n v="0"/>
    <m/>
    <m/>
    <s v="CRISTIAN BARRIONUEVO"/>
    <n v="91"/>
    <n v="1.38"/>
    <m/>
    <n v="7.84"/>
    <n v="1.0900000000000001"/>
    <b v="0"/>
  </r>
  <r>
    <s v="3"/>
    <x v="4"/>
    <s v="16724192"/>
    <s v="082"/>
    <s v="ENZO RUIZ"/>
    <d v="2019-05-07T00:00:00"/>
    <x v="4"/>
    <s v="116"/>
    <s v="GARANTIA"/>
    <s v="PE"/>
    <s v="208 GT 1.6 THP"/>
    <s v="AB729CB"/>
    <d v="2017-08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24193"/>
    <s v="082"/>
    <s v="ENZO RUIZ"/>
    <d v="2019-05-07T00:00:00"/>
    <x v="4"/>
    <s v="116"/>
    <s v="GARANTIA"/>
    <s v="PE"/>
    <s v="208 GT 1.6 THP"/>
    <s v="AB729CB"/>
    <d v="2017-08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740141"/>
    <s v="082"/>
    <s v="ENZO RUIZ"/>
    <d v="2019-05-08T00:00:00"/>
    <x v="4"/>
    <s v="631110"/>
    <s v="CARGOS ATENCION AL CLIE"/>
    <s v="PE"/>
    <s v="3008 GT-LINE THP TIPTRONI"/>
    <s v="AD233UP"/>
    <d v="2018-10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740161"/>
    <s v="082"/>
    <s v="ENZO RUIZ"/>
    <d v="2019-05-08T00:00:00"/>
    <x v="4"/>
    <s v="631110"/>
    <s v="CARGOS ATENCION AL CLIE"/>
    <s v="PE"/>
    <s v="2008 FELINE 1.6 115"/>
    <s v="AD483GP"/>
    <d v="2019-02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67462"/>
    <s v="87"/>
    <s v="ALEJANDRO DIAZ"/>
    <d v="2019-05-08T00:00:00"/>
    <x v="4"/>
    <s v="116"/>
    <s v="GARANTIA"/>
    <s v="PE"/>
    <s v="208 Feline 1.6 Tiptronic"/>
    <s v="AD441UJ"/>
    <d v="2019-02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740561"/>
    <s v="214"/>
    <s v="MARCO AHUMADA"/>
    <d v="2019-05-08T00:00:00"/>
    <x v="4"/>
    <s v="631110"/>
    <s v="CARGOS ATENCION AL CLIE"/>
    <s v="PE"/>
    <s v="308 Allure Pack THP Tiptr"/>
    <s v="AD389HZ"/>
    <d v="2019-03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40641"/>
    <s v="4"/>
    <s v="ROMERO WALTER"/>
    <d v="2019-05-08T00:00:00"/>
    <x v="4"/>
    <s v="61025"/>
    <s v="DIAZ ALEJANDRO JESUS"/>
    <s v="PE"/>
    <s v="307 - XS PREM 2.0"/>
    <s v="JEB-835"/>
    <d v="2010-09-02T00:00:00"/>
    <n v="0"/>
    <m/>
    <n v="0"/>
    <n v="0"/>
    <n v="0"/>
    <n v="0"/>
    <n v="0"/>
    <n v="0"/>
    <n v="0"/>
    <n v="6.05"/>
    <s v="ROBLEDO RUBEN"/>
    <n v="50"/>
    <n v="0.48"/>
    <n v="1900.83"/>
    <n v="0.48"/>
    <n v="1"/>
    <b v="1"/>
  </r>
  <r>
    <s v="3"/>
    <x v="9"/>
    <s v="16740861"/>
    <s v="87"/>
    <s v="ALEJANDRO DIAZ"/>
    <d v="2019-05-08T00:00:00"/>
    <x v="4"/>
    <s v="631106"/>
    <s v="CARGO PREP. Y ENTREGA U"/>
    <s v="PE"/>
    <s v="2008 SPORT 1.6 THP 165"/>
    <s v="210131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9"/>
    <s v="16741021"/>
    <s v="87"/>
    <s v="ALEJANDRO DIAZ"/>
    <d v="2019-05-08T00:00:00"/>
    <x v="4"/>
    <s v="631106"/>
    <s v="CARGO PREP. Y ENTREGA U"/>
    <s v="PE"/>
    <s v="208 Allure 1.6 115"/>
    <s v="AD518HU"/>
    <d v="2019-03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41081"/>
    <s v="082"/>
    <s v="ENZO RUIZ"/>
    <d v="2019-05-08T00:00:00"/>
    <x v="4"/>
    <s v="247299"/>
    <s v="CAMINOS FRANCISCO ALFRE"/>
    <s v="PE"/>
    <s v="2008 ALLURE 1.6"/>
    <s v="AB294SC"/>
    <d v="2017-04-26T00:00:00"/>
    <n v="-2.35"/>
    <m/>
    <n v="0"/>
    <n v="0"/>
    <n v="-3826.76"/>
    <n v="0"/>
    <n v="0"/>
    <n v="0"/>
    <n v="-1918.07"/>
    <n v="0"/>
    <e v="#N/A"/>
    <s v=""/>
    <n v="0"/>
    <n v="-4466.95"/>
    <m/>
    <n v="0"/>
    <b v="0"/>
  </r>
  <r>
    <s v="3"/>
    <x v="0"/>
    <s v="16741091"/>
    <s v="082"/>
    <s v="ENZO RUIZ"/>
    <d v="2019-05-08T00:00:00"/>
    <x v="4"/>
    <s v="247299"/>
    <s v="CAMINOS FRANCISCO ALFRE"/>
    <s v="PE"/>
    <s v="2008 ALLURE 1.6"/>
    <s v="AB294SC"/>
    <d v="2017-04-26T00:00:00"/>
    <n v="1.91"/>
    <m/>
    <n v="0"/>
    <n v="0"/>
    <n v="3826.76"/>
    <n v="0"/>
    <n v="0"/>
    <n v="0"/>
    <n v="1918.07"/>
    <n v="0"/>
    <e v="#N/A"/>
    <s v=""/>
    <n v="0"/>
    <n v="3630.59"/>
    <m/>
    <n v="0"/>
    <b v="0"/>
  </r>
  <r>
    <s v="3"/>
    <x v="0"/>
    <s v="16726781"/>
    <s v="4"/>
    <s v="ROMERO WALTER"/>
    <d v="2019-05-08T00:00:00"/>
    <x v="4"/>
    <s v="53117"/>
    <s v="DEL POZO LORENTI ANTONI"/>
    <s v="PE"/>
    <s v="308 - ALLURE 1.6"/>
    <s v="OEQ-917"/>
    <d v="2014-10-16T00:00:00"/>
    <n v="0"/>
    <m/>
    <n v="0"/>
    <n v="0"/>
    <n v="0"/>
    <n v="0"/>
    <n v="0"/>
    <n v="0"/>
    <n v="0"/>
    <n v="4.41"/>
    <s v="ROBLEDO RUBEN"/>
    <n v="50"/>
    <n v="0.35"/>
    <n v="1900.83"/>
    <n v="0.35"/>
    <n v="1"/>
    <b v="1"/>
  </r>
  <r>
    <s v="3"/>
    <x v="4"/>
    <s v="16727034"/>
    <s v="214"/>
    <s v="MARCO AHUMADA"/>
    <d v="2019-05-08T00:00:00"/>
    <x v="4"/>
    <s v="116"/>
    <s v="GARANTIA"/>
    <s v="PE"/>
    <s v="PARTNER - PARAG VTC PLUS"/>
    <s v="AC427ZE"/>
    <d v="2018-02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27035"/>
    <s v="214"/>
    <s v="MARCO AHUMADA"/>
    <d v="2019-05-08T00:00:00"/>
    <x v="4"/>
    <s v="116"/>
    <s v="GARANTIA"/>
    <s v="PE"/>
    <s v="PARTNER - PARAG VTC PLUS"/>
    <s v="AC427ZE"/>
    <d v="2018-02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15932"/>
    <s v="4"/>
    <s v="ROMERO WALTER"/>
    <d v="2019-05-08T00:00:00"/>
    <x v="4"/>
    <s v="116"/>
    <s v="GARANTIA"/>
    <s v="PE"/>
    <s v="308 FELINE 1.6 HDI"/>
    <s v="AB112YF"/>
    <d v="2017-03-03T00:00:00"/>
    <n v="1.9"/>
    <m/>
    <n v="0"/>
    <n v="0"/>
    <n v="8435.7800000000007"/>
    <n v="0"/>
    <n v="0"/>
    <n v="0"/>
    <n v="7372.96"/>
    <n v="0"/>
    <s v="CRISTIAN BARRIONUEVO"/>
    <n v="91"/>
    <n v="2.31"/>
    <n v="2535.9499999999998"/>
    <n v="2.31"/>
    <n v="1.9"/>
    <b v="0"/>
  </r>
  <r>
    <s v="3"/>
    <x v="0"/>
    <s v="16716281"/>
    <s v="082"/>
    <s v="ENZO RUIZ"/>
    <d v="2019-05-08T00:00:00"/>
    <x v="4"/>
    <s v="185463"/>
    <s v="COURTY HORACIO ALFREDO"/>
    <s v="PE"/>
    <s v="5008 ALLURE PLUS 7 PLAZAS"/>
    <s v="MJF-341"/>
    <d v="2013-03-22T00:00:00"/>
    <n v="5"/>
    <m/>
    <n v="0"/>
    <n v="0"/>
    <n v="4937.5200000000004"/>
    <n v="0"/>
    <n v="0"/>
    <n v="0"/>
    <n v="2815.03"/>
    <n v="94.69"/>
    <s v="YANCE RAUL"/>
    <n v="16"/>
    <n v="4.7699999999999996"/>
    <n v="9504.15"/>
    <n v="4.7699999999999996"/>
    <n v="5"/>
    <b v="1"/>
  </r>
  <r>
    <s v="3"/>
    <x v="13"/>
    <s v="16728051"/>
    <s v="087"/>
    <s v="JUAN MARCELO AGUIRRE"/>
    <d v="2019-05-08T00:00:00"/>
    <x v="4"/>
    <s v="115203"/>
    <s v="REPARACIONES Y GTOS PRE"/>
    <s v="PE"/>
    <s v="208 ALLURE 1.6 TIPTRONIC"/>
    <s v="AD069EC"/>
    <d v="2018-08-10T00:00:00"/>
    <n v="0"/>
    <m/>
    <n v="0"/>
    <n v="0"/>
    <n v="1930.37"/>
    <n v="0"/>
    <n v="0"/>
    <n v="0"/>
    <n v="1269.6500000000001"/>
    <n v="0"/>
    <s v="PEREYRA JUAN"/>
    <n v="18"/>
    <n v="1.83"/>
    <n v="1200"/>
    <n v="1.83"/>
    <n v="2"/>
    <b v="1"/>
  </r>
  <r>
    <s v="3"/>
    <x v="0"/>
    <s v="16728161"/>
    <s v="214"/>
    <s v="MARCO AHUMADA"/>
    <d v="2019-05-08T00:00:00"/>
    <x v="4"/>
    <s v="216065"/>
    <s v="GIRON CARLA GABRIELA"/>
    <s v="PE"/>
    <s v="408"/>
    <s v="PQS-853"/>
    <d v="2016-03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28481"/>
    <s v="4"/>
    <s v="ROMERO WALTER"/>
    <d v="2019-05-08T00:00:00"/>
    <x v="4"/>
    <s v="116"/>
    <s v="GARANTIA"/>
    <s v="PE"/>
    <s v="206 XRD 1.9 D 5 P"/>
    <s v="AAA-000"/>
    <m/>
    <n v="0"/>
    <m/>
    <n v="0"/>
    <n v="0"/>
    <n v="4683.84"/>
    <n v="0"/>
    <n v="0"/>
    <n v="0"/>
    <n v="4140.26"/>
    <n v="0"/>
    <e v="#N/A"/>
    <s v=""/>
    <n v="0"/>
    <n v="0"/>
    <m/>
    <n v="0"/>
    <b v="0"/>
  </r>
  <r>
    <s v="3"/>
    <x v="0"/>
    <s v="16729811"/>
    <s v="082"/>
    <s v="ENZO RUIZ"/>
    <d v="2019-05-08T00:00:00"/>
    <x v="4"/>
    <s v="247299"/>
    <s v="CAMINOS FRANCISCO ALFRE"/>
    <s v="PE"/>
    <s v="2008 ALLURE 1.6"/>
    <s v="AB294SC"/>
    <d v="2017-04-26T00:00:00"/>
    <n v="2.35"/>
    <m/>
    <n v="0"/>
    <n v="0"/>
    <n v="3826.76"/>
    <n v="0"/>
    <n v="0"/>
    <n v="0"/>
    <n v="1918.07"/>
    <n v="10.46"/>
    <s v="ROBLEDO RUBEN"/>
    <n v="50"/>
    <n v="0.83"/>
    <n v="4466.95"/>
    <n v="0.83"/>
    <n v="1.36"/>
    <b v="1"/>
  </r>
  <r>
    <s v="3"/>
    <x v="0"/>
    <s v="16729811"/>
    <s v="082"/>
    <s v="ENZO RUIZ"/>
    <d v="2019-05-08T00:00:00"/>
    <x v="4"/>
    <s v="247299"/>
    <s v="CAMINOS FRANCISCO ALFRE"/>
    <s v="PE"/>
    <s v="2008 ALLURE 1.6"/>
    <s v="AB294SC"/>
    <d v="2017-04-26T00:00:00"/>
    <m/>
    <m/>
    <m/>
    <n v="0"/>
    <m/>
    <m/>
    <m/>
    <n v="0"/>
    <m/>
    <m/>
    <s v="CRISTIAN BARRIONUEVO"/>
    <n v="91"/>
    <n v="0.6"/>
    <m/>
    <n v="0.6"/>
    <n v="0.99"/>
    <b v="1"/>
  </r>
  <r>
    <s v="3"/>
    <x v="0"/>
    <s v="16729921"/>
    <s v="214"/>
    <s v="MARCO AHUMADA"/>
    <d v="2019-05-08T00:00:00"/>
    <x v="4"/>
    <s v="213436"/>
    <s v="DEBARBORA ROBERTO"/>
    <s v="PE"/>
    <s v="PARTNER PATAGONICA 1.4"/>
    <s v="AA167CC"/>
    <d v="2016-05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30161"/>
    <s v="082"/>
    <s v="ENZO RUIZ"/>
    <d v="2019-05-08T00:00:00"/>
    <x v="4"/>
    <s v="89506"/>
    <s v="FERNANDEZ EMMANUEL"/>
    <s v="PE"/>
    <s v="308 FELINE THP TIPTRONIC"/>
    <s v="AA156CH"/>
    <d v="2016-05-17T00:00:00"/>
    <n v="2"/>
    <n v="190.08"/>
    <n v="5"/>
    <n v="0.05"/>
    <n v="5881.59"/>
    <n v="0"/>
    <n v="0"/>
    <n v="0"/>
    <n v="3525.44"/>
    <n v="0"/>
    <s v="LUCAS DIGIOVANNI"/>
    <n v="90"/>
    <n v="1.43"/>
    <n v="3611.58"/>
    <n v="1.43"/>
    <n v="2"/>
    <b v="1"/>
  </r>
  <r>
    <s v="3"/>
    <x v="0"/>
    <s v="16730421"/>
    <s v="4"/>
    <s v="ROMERO WALTER"/>
    <d v="2019-05-08T00:00:00"/>
    <x v="4"/>
    <s v="191112"/>
    <s v="BASSI ENRIQUE OSCAR"/>
    <s v="PE"/>
    <s v="308 ALLURE PACK 1.6 HDI"/>
    <s v="AD007TA"/>
    <d v="2018-07-31T00:00:00"/>
    <n v="0"/>
    <n v="6.89"/>
    <n v="0.13"/>
    <n v="1.2999999999999999E-3"/>
    <n v="4487.76"/>
    <n v="0"/>
    <n v="0"/>
    <n v="0"/>
    <n v="2133.54"/>
    <n v="0"/>
    <s v="MERCADO CARLOS"/>
    <n v="51"/>
    <n v="1.28"/>
    <n v="5296.43"/>
    <n v="1.28"/>
    <n v="2.79"/>
    <b v="1"/>
  </r>
  <r>
    <s v="3"/>
    <x v="4"/>
    <s v="16730461"/>
    <s v="214"/>
    <s v="MARCO AHUMADA"/>
    <d v="2019-05-08T00:00:00"/>
    <x v="4"/>
    <s v="116"/>
    <s v="GARANTIA"/>
    <s v="PE"/>
    <s v="408 ALLURE 1.6 HDI"/>
    <s v="AB923MS"/>
    <d v="2017-10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519622"/>
    <s v="87"/>
    <s v="ALEJANDRO DIAZ"/>
    <d v="2019-05-08T00:00:00"/>
    <x v="4"/>
    <s v="116"/>
    <s v="GARANTIA"/>
    <s v="PE"/>
    <s v="208 Allure 1.6 115"/>
    <s v="AD410MF"/>
    <d v="2019-01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30462"/>
    <s v="214"/>
    <s v="MARCO AHUMADA"/>
    <d v="2019-05-08T00:00:00"/>
    <x v="4"/>
    <s v="116"/>
    <s v="GARANTIA"/>
    <s v="PE"/>
    <s v="408 ALLURE 1.6 HDI"/>
    <s v="AB923MS"/>
    <d v="2017-10-11T00:00:00"/>
    <n v="1.3"/>
    <m/>
    <n v="0"/>
    <n v="0"/>
    <n v="1461.42"/>
    <n v="0"/>
    <n v="0"/>
    <n v="0"/>
    <n v="1243.7"/>
    <n v="8.19"/>
    <s v="ROBLEDO RUBEN"/>
    <n v="50"/>
    <n v="0.65"/>
    <n v="1735.12"/>
    <n v="0.65"/>
    <n v="1.3"/>
    <b v="1"/>
  </r>
  <r>
    <s v="3"/>
    <x v="2"/>
    <s v="16731341"/>
    <s v="082"/>
    <s v="ENZO RUIZ"/>
    <d v="2019-05-08T00:00:00"/>
    <x v="4"/>
    <s v="245374"/>
    <s v="GANDINI LUIS MARCOS"/>
    <s v="PE"/>
    <s v="208 GT 1.6 THP"/>
    <s v="AB097IJ"/>
    <d v="2017-03-10T00:00:00"/>
    <n v="0"/>
    <m/>
    <n v="0"/>
    <n v="0"/>
    <n v="2810.9"/>
    <n v="496.04"/>
    <n v="15"/>
    <n v="0.15"/>
    <n v="2314.86"/>
    <n v="0"/>
    <s v="CRISTIAN BARRIONUEVO"/>
    <n v="91"/>
    <n v="0.73"/>
    <n v="760.33"/>
    <n v="0.73"/>
    <n v="0.8"/>
    <b v="1"/>
  </r>
  <r>
    <s v="3"/>
    <x v="0"/>
    <s v="16731431"/>
    <s v="082"/>
    <s v="ENZO RUIZ"/>
    <d v="2019-05-08T00:00:00"/>
    <x v="4"/>
    <s v="269715"/>
    <s v="BELTRAMINO MARCELA"/>
    <s v="PE"/>
    <s v="308 THP"/>
    <s v="OSV-300"/>
    <d v="2015-04-15T00:00:00"/>
    <n v="2.0299999999999998"/>
    <m/>
    <n v="0"/>
    <n v="0"/>
    <n v="4473.79"/>
    <n v="0"/>
    <n v="0"/>
    <n v="0"/>
    <n v="2635.35"/>
    <n v="0"/>
    <s v="SALVATICO ARIEL"/>
    <n v="25"/>
    <n v="2.0299999999999998"/>
    <n v="3858.68"/>
    <n v="2.0299999999999998"/>
    <n v="2.0299999999999998"/>
    <b v="0"/>
  </r>
  <r>
    <s v="3"/>
    <x v="0"/>
    <s v="16731591"/>
    <s v="214"/>
    <s v="MARCO AHUMADA"/>
    <d v="2019-05-08T00:00:00"/>
    <x v="4"/>
    <s v="257497"/>
    <s v="BRUSA ANDREA FABIANA"/>
    <s v="PE"/>
    <s v="208 ALLURE 1.6"/>
    <s v="AC441NK"/>
    <d v="2018-02-16T00:00:00"/>
    <n v="1.83"/>
    <n v="22.87"/>
    <n v="0.54"/>
    <n v="5.4000000000000003E-3"/>
    <n v="3252.75"/>
    <n v="574.01"/>
    <n v="15"/>
    <n v="0.15"/>
    <n v="1918.07"/>
    <n v="22.43"/>
    <s v="YANCE RAUL"/>
    <n v="16"/>
    <n v="1.1299999999999999"/>
    <n v="4211.84"/>
    <n v="1.1299999999999999"/>
    <n v="1.83"/>
    <b v="1"/>
  </r>
  <r>
    <s v="3"/>
    <x v="2"/>
    <s v="16720561"/>
    <s v="082"/>
    <s v="ENZO RUIZ"/>
    <d v="2019-05-08T00:00:00"/>
    <x v="4"/>
    <s v="181631"/>
    <s v="BRACAMONTE VALERIA SOLE"/>
    <s v="PE"/>
    <s v="208 ALLURE 1.5 N 5P TOUCH"/>
    <s v="PLM-652"/>
    <d v="2018-01-04T00:00:00"/>
    <n v="0"/>
    <n v="524.63"/>
    <n v="13.8"/>
    <n v="0.13800000000000001"/>
    <n v="9355.02"/>
    <n v="1650.89"/>
    <n v="15"/>
    <n v="0.15"/>
    <n v="4481.6899999999996"/>
    <n v="48.63"/>
    <s v="YANCE RAUL"/>
    <n v="16"/>
    <n v="2.4500000000000002"/>
    <n v="3277.01"/>
    <n v="2.4500000000000002"/>
    <n v="4"/>
    <b v="1"/>
  </r>
  <r>
    <s v="3"/>
    <x v="2"/>
    <s v="16720562"/>
    <s v="082"/>
    <s v="ENZO RUIZ"/>
    <d v="2019-05-08T00:00:00"/>
    <x v="4"/>
    <s v="181631"/>
    <s v="BRACAMONTE VALERIA SOLE"/>
    <s v="PE"/>
    <s v="208 ALLURE 1.5 N 5P TOUCH"/>
    <s v="PLM-652"/>
    <d v="2018-01-04T00:00:00"/>
    <n v="0"/>
    <m/>
    <n v="0"/>
    <n v="0"/>
    <n v="1829.83"/>
    <n v="322.91000000000003"/>
    <n v="15"/>
    <n v="0.15"/>
    <n v="1047.31"/>
    <n v="0"/>
    <e v="#N/A"/>
    <s v=""/>
    <n v="0"/>
    <n v="1520.66"/>
    <m/>
    <n v="0"/>
    <b v="0"/>
  </r>
  <r>
    <s v="3"/>
    <x v="2"/>
    <s v="16720563"/>
    <s v="082"/>
    <s v="ENZO RUIZ"/>
    <d v="2019-05-08T00:00:00"/>
    <x v="4"/>
    <s v="181631"/>
    <s v="BRACAMONTE VALERIA SOLE"/>
    <s v="PE"/>
    <s v="208 ALLURE 1.5 N 5P TOUCH"/>
    <s v="PLM-652"/>
    <d v="2018-01-04T00:00:00"/>
    <n v="0"/>
    <m/>
    <n v="0"/>
    <n v="0"/>
    <n v="1348.72"/>
    <n v="238.01"/>
    <n v="15"/>
    <n v="0.15"/>
    <n v="954.38"/>
    <n v="18.46"/>
    <s v="YANCE RAUL"/>
    <n v="16"/>
    <n v="0.93"/>
    <n v="1900.82"/>
    <n v="0.93"/>
    <n v="2"/>
    <b v="1"/>
  </r>
  <r>
    <s v="3"/>
    <x v="0"/>
    <s v="16731891"/>
    <s v="4"/>
    <s v="ROMERO WALTER"/>
    <d v="2019-05-08T00:00:00"/>
    <x v="4"/>
    <s v="247135"/>
    <s v="BRUNNER TERESA WALDINA"/>
    <s v="PE"/>
    <s v="208 ALLURE 1.6 TIPTRONIC"/>
    <s v="AB218GX"/>
    <d v="2017-04-24T00:00:00"/>
    <n v="0"/>
    <m/>
    <n v="0"/>
    <n v="0"/>
    <n v="3252.75"/>
    <n v="574.01"/>
    <n v="15"/>
    <n v="0.15"/>
    <n v="1918.07"/>
    <n v="15.88"/>
    <s v="YANCE RAUL"/>
    <n v="16"/>
    <n v="0.8"/>
    <n v="4219.84"/>
    <n v="0.8"/>
    <n v="2.2200000000000002"/>
    <b v="1"/>
  </r>
  <r>
    <s v="3"/>
    <x v="4"/>
    <s v="16732851"/>
    <s v="214"/>
    <s v="MARCO AHUMADA"/>
    <d v="2019-05-08T00:00:00"/>
    <x v="4"/>
    <s v="116"/>
    <s v="GARANTIA"/>
    <s v="PE"/>
    <s v="308 FELINE 1.6 HDI"/>
    <s v="AD023TQ"/>
    <d v="2018-09-12T00:00:00"/>
    <n v="1.9"/>
    <m/>
    <n v="0"/>
    <n v="0"/>
    <n v="9489.92"/>
    <n v="0"/>
    <n v="0"/>
    <n v="0"/>
    <n v="8361.41"/>
    <n v="0"/>
    <s v="LUCAS DIGIOVANNI"/>
    <n v="90"/>
    <n v="1.22"/>
    <n v="2535.9499999999998"/>
    <n v="1.22"/>
    <n v="1.9"/>
    <b v="1"/>
  </r>
  <r>
    <s v="3"/>
    <x v="0"/>
    <s v="16733251"/>
    <s v="4"/>
    <s v="ROMERO WALTER"/>
    <d v="2019-05-08T00:00:00"/>
    <x v="4"/>
    <s v="228111"/>
    <s v="VALDEZ CARLOS FERNANDO"/>
    <s v="PE"/>
    <s v="301 ALLURE 1.6"/>
    <s v="AD087NX"/>
    <d v="2018-09-19T00:00:00"/>
    <n v="0"/>
    <m/>
    <n v="0"/>
    <n v="0"/>
    <n v="3012.67"/>
    <n v="0"/>
    <n v="0"/>
    <n v="0"/>
    <n v="1503.43"/>
    <n v="0"/>
    <s v="MERCADO CARLOS"/>
    <n v="51"/>
    <n v="1.07"/>
    <n v="5398.36"/>
    <n v="1.07"/>
    <n v="2.84"/>
    <b v="1"/>
  </r>
  <r>
    <s v="3"/>
    <x v="0"/>
    <s v="16733431"/>
    <s v="4"/>
    <s v="ROMERO WALTER"/>
    <d v="2019-05-08T00:00:00"/>
    <x v="4"/>
    <s v="251704"/>
    <s v="DRAGONI MIRTA LILIANA"/>
    <s v="PE"/>
    <s v="2008 FELINE 1.6"/>
    <s v="AB682KN"/>
    <d v="2017-08-17T00:00:00"/>
    <n v="0"/>
    <m/>
    <n v="0"/>
    <n v="0"/>
    <n v="3444.09"/>
    <n v="382.67"/>
    <n v="10"/>
    <n v="0.1"/>
    <n v="1918.07"/>
    <n v="0"/>
    <s v="AGUIRRE JONATHAN"/>
    <n v="28"/>
    <n v="1.75"/>
    <n v="4029.76"/>
    <n v="1.75"/>
    <n v="2.12"/>
    <b v="1"/>
  </r>
  <r>
    <s v="3"/>
    <x v="4"/>
    <s v="16683331"/>
    <s v="4"/>
    <s v="ROMERO WALTER"/>
    <d v="2019-05-08T00:00:00"/>
    <x v="4"/>
    <s v="116"/>
    <s v="GARANTIA"/>
    <s v="PE"/>
    <s v="2008 ALLURE 1.6 TIPTRONIC"/>
    <s v="AB799WE"/>
    <d v="2017-09-14T00:00:00"/>
    <n v="1.3"/>
    <m/>
    <n v="0"/>
    <n v="0"/>
    <n v="5804.93"/>
    <n v="0"/>
    <n v="0"/>
    <n v="0"/>
    <n v="5267.03"/>
    <n v="0"/>
    <s v="LUCAS DIGIOVANNI"/>
    <n v="90"/>
    <n v="1.05"/>
    <n v="1735.12"/>
    <n v="1.05"/>
    <n v="1.3"/>
    <b v="1"/>
  </r>
  <r>
    <s v="3"/>
    <x v="0"/>
    <s v="16734441"/>
    <s v="4"/>
    <s v="ROMERO WALTER"/>
    <d v="2019-05-08T00:00:00"/>
    <x v="4"/>
    <s v="121063"/>
    <s v="CONTRERAS CLAUDIO FERNA"/>
    <s v="PE"/>
    <s v="208 ACTIVE 1.6"/>
    <s v="AC570HR"/>
    <d v="2018-04-03T00:00:00"/>
    <n v="0"/>
    <n v="12.93"/>
    <n v="0.25"/>
    <n v="2.5000000000000001E-3"/>
    <n v="4097.26"/>
    <n v="574.01"/>
    <n v="12.29"/>
    <n v="0.1229"/>
    <n v="2475.4499999999998"/>
    <n v="0"/>
    <s v="CRISTIAN BARRIONUEVO"/>
    <n v="91"/>
    <n v="1.22"/>
    <n v="5157.33"/>
    <n v="1.22"/>
    <n v="2.72"/>
    <b v="1"/>
  </r>
  <r>
    <s v="3"/>
    <x v="4"/>
    <s v="16683332"/>
    <s v="4"/>
    <s v="ROMERO WALTER"/>
    <d v="2019-05-08T00:00:00"/>
    <x v="4"/>
    <s v="116"/>
    <s v="GARANTIA"/>
    <s v="PE"/>
    <s v="2008 ALLURE 1.6 TIPTRONIC"/>
    <s v="AB799WE"/>
    <d v="2017-09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34811"/>
    <s v="4"/>
    <s v="ROMERO WALTER"/>
    <d v="2019-05-08T00:00:00"/>
    <x v="4"/>
    <s v="245046"/>
    <s v="CANTARUTTI ALFREDO EDUA"/>
    <s v="PE"/>
    <s v="208 ACTIVE 1.6"/>
    <s v="AC670XI"/>
    <d v="2018-04-24T00:00:00"/>
    <n v="0"/>
    <m/>
    <n v="0"/>
    <n v="0"/>
    <n v="3826.76"/>
    <n v="0"/>
    <n v="0"/>
    <n v="0"/>
    <n v="1918.07"/>
    <n v="0"/>
    <s v="LUCAS DIGIOVANNI"/>
    <n v="90"/>
    <n v="1.25"/>
    <n v="4581"/>
    <n v="1.25"/>
    <n v="2.41"/>
    <b v="1"/>
  </r>
  <r>
    <s v="3"/>
    <x v="4"/>
    <s v="16683333"/>
    <s v="4"/>
    <s v="ROMERO WALTER"/>
    <d v="2019-05-08T00:00:00"/>
    <x v="4"/>
    <s v="116"/>
    <s v="GARANTIA"/>
    <s v="PE"/>
    <s v="2008 ALLURE 1.6 TIPTRONIC"/>
    <s v="AB799WE"/>
    <d v="2017-09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35191"/>
    <s v="214"/>
    <s v="MARCO AHUMADA"/>
    <d v="2019-05-08T00:00:00"/>
    <x v="4"/>
    <s v="244939"/>
    <s v="FERRER AMELIA FRANCISCA"/>
    <s v="PE"/>
    <s v="2008 ALLURE 1.6 TIPTRONIC"/>
    <s v="AB040OP"/>
    <d v="2017-02-08T00:00:00"/>
    <n v="1.83"/>
    <n v="22.87"/>
    <n v="0.54"/>
    <n v="5.4000000000000003E-3"/>
    <n v="3252.75"/>
    <n v="574.01"/>
    <n v="15"/>
    <n v="0.15"/>
    <n v="1918.07"/>
    <n v="0"/>
    <s v="MERCADO CARLOS"/>
    <n v="51"/>
    <n v="1.32"/>
    <n v="4211.84"/>
    <n v="1.32"/>
    <n v="1.83"/>
    <b v="1"/>
  </r>
  <r>
    <s v="3"/>
    <x v="0"/>
    <s v="16735911"/>
    <s v="4"/>
    <s v="ROMERO WALTER"/>
    <d v="2019-05-08T00:00:00"/>
    <x v="4"/>
    <s v="269711"/>
    <s v="BONETTO GASTON MARTIN"/>
    <s v="PE"/>
    <s v="208  ACTIVE 1.6"/>
    <s v="AD141VF"/>
    <d v="2018-10-16T00:00:00"/>
    <n v="0"/>
    <m/>
    <n v="0"/>
    <n v="0"/>
    <n v="3826.76"/>
    <n v="0"/>
    <n v="0"/>
    <n v="0"/>
    <n v="1918.07"/>
    <n v="0"/>
    <s v="CRISTIAN BARRIONUEVO"/>
    <n v="91"/>
    <n v="0.83"/>
    <n v="4581"/>
    <n v="0.83"/>
    <n v="2.41"/>
    <b v="1"/>
  </r>
  <r>
    <s v="3"/>
    <x v="0"/>
    <s v="16707673"/>
    <s v="8"/>
    <s v="LUIS SILVESTRE GONZALEZ"/>
    <d v="2019-05-08T00:00:00"/>
    <x v="4"/>
    <s v="69785"/>
    <s v="GUESTRIN SEBASTIAN MARC"/>
    <s v="PE"/>
    <s v="408 ALLURE PLUS THP"/>
    <s v="GG007688"/>
    <d v="2017-01-01T00:00:00"/>
    <n v="2.8"/>
    <n v="78.239999999999995"/>
    <n v="1.47"/>
    <n v="1.47E-2"/>
    <n v="4329.2"/>
    <n v="763.97"/>
    <n v="15"/>
    <n v="0.15"/>
    <n v="2817.55"/>
    <n v="0"/>
    <s v="MERCADO CARLOS"/>
    <n v="51"/>
    <n v="1.8"/>
    <n v="5244.08"/>
    <n v="1.8"/>
    <n v="2.8"/>
    <b v="1"/>
  </r>
  <r>
    <s v="3"/>
    <x v="0"/>
    <s v="16723101"/>
    <s v="082"/>
    <s v="ENZO RUIZ"/>
    <d v="2019-05-08T00:00:00"/>
    <x v="4"/>
    <s v="241196"/>
    <s v="MARTINO DOMINGO GUSTAVO"/>
    <s v="PE"/>
    <s v="2008 FELINE 1.6"/>
    <s v="AA603YY"/>
    <d v="2016-10-12T00:00:00"/>
    <n v="1.6"/>
    <n v="349.75"/>
    <n v="11.5"/>
    <n v="0.115"/>
    <n v="3833.87"/>
    <n v="0"/>
    <n v="0"/>
    <n v="0"/>
    <n v="1922.76"/>
    <n v="0"/>
    <s v="CRISTIAN BARRIONUEVO"/>
    <n v="91"/>
    <n v="1.32"/>
    <n v="2691.58"/>
    <n v="1.32"/>
    <n v="1.6"/>
    <b v="1"/>
  </r>
  <r>
    <s v="3"/>
    <x v="0"/>
    <s v="16737371"/>
    <s v="214"/>
    <s v="MARCO AHUMADA"/>
    <d v="2019-05-08T00:00:00"/>
    <x v="4"/>
    <s v="62752"/>
    <s v="KASPARIAN JORGE HUGO"/>
    <s v="PE"/>
    <s v="2008 ALLURE 1.6"/>
    <s v="AA738DS"/>
    <d v="2016-12-02T00:00:00"/>
    <n v="1.58"/>
    <n v="11.7"/>
    <n v="0.32"/>
    <n v="3.2000000000000002E-3"/>
    <n v="4321.78"/>
    <n v="762.66"/>
    <n v="15"/>
    <n v="0.15"/>
    <n v="2730.52"/>
    <n v="0"/>
    <e v="#N/A"/>
    <s v=""/>
    <n v="0"/>
    <n v="3644.5"/>
    <m/>
    <n v="0"/>
    <b v="0"/>
  </r>
  <r>
    <s v="3"/>
    <x v="0"/>
    <s v="16737791"/>
    <s v="214"/>
    <s v="MARCO AHUMADA"/>
    <d v="2019-05-08T00:00:00"/>
    <x v="4"/>
    <s v="266109"/>
    <s v="DESPONTIN FEDERICO LUIS"/>
    <s v="PE"/>
    <s v="308 ACTIVE 1.6"/>
    <s v="AB235TL"/>
    <d v="2017-03-31T00:00:00"/>
    <n v="2.08"/>
    <n v="8.66"/>
    <n v="0.18"/>
    <n v="1.8E-3"/>
    <n v="2733.68"/>
    <n v="482.41"/>
    <n v="15"/>
    <n v="0.15"/>
    <n v="1586.07"/>
    <n v="0"/>
    <s v="AGUIRRE JONATHAN"/>
    <n v="28"/>
    <n v="1.57"/>
    <n v="4804.5600000000004"/>
    <n v="1.57"/>
    <n v="2.0499999999999998"/>
    <b v="1"/>
  </r>
  <r>
    <s v="3"/>
    <x v="0"/>
    <s v="16737791"/>
    <s v="214"/>
    <s v="MARCO AHUMADA"/>
    <d v="2019-05-08T00:00:00"/>
    <x v="4"/>
    <s v="266109"/>
    <s v="DESPONTIN FEDERICO LUIS"/>
    <s v="PE"/>
    <s v="308 ACTIVE 1.6"/>
    <s v="AB235TL"/>
    <d v="2017-03-31T00:00:00"/>
    <m/>
    <m/>
    <m/>
    <n v="0"/>
    <m/>
    <m/>
    <m/>
    <n v="0"/>
    <m/>
    <m/>
    <s v="MERCADO CARLOS"/>
    <n v="51"/>
    <n v="0.02"/>
    <m/>
    <n v="0.02"/>
    <n v="0.03"/>
    <b v="1"/>
  </r>
  <r>
    <s v="3"/>
    <x v="0"/>
    <s v="16723431"/>
    <s v="214"/>
    <s v="MARCO AHUMADA"/>
    <d v="2019-05-08T00:00:00"/>
    <x v="4"/>
    <s v="250676"/>
    <s v="SACCONE MATIAS ERNESTO"/>
    <s v="PE"/>
    <s v="208 FELINE 1.6"/>
    <s v="AB654PI"/>
    <d v="2017-08-08T00:00:00"/>
    <n v="1.52"/>
    <n v="15.48"/>
    <n v="0.44"/>
    <n v="4.4000000000000003E-3"/>
    <n v="4464.4799999999996"/>
    <n v="787.84"/>
    <n v="15"/>
    <n v="0.15"/>
    <n v="2832.75"/>
    <n v="0"/>
    <s v="MERCADO CARLOS"/>
    <n v="51"/>
    <n v="2.1"/>
    <n v="3501.88"/>
    <n v="2.1"/>
    <n v="1.52"/>
    <b v="0"/>
  </r>
  <r>
    <s v="3"/>
    <x v="2"/>
    <s v="16737792"/>
    <s v="214"/>
    <s v="MARCO AHUMADA"/>
    <d v="2019-05-08T00:00:00"/>
    <x v="4"/>
    <s v="266109"/>
    <s v="DESPONTIN FEDERICO LUIS"/>
    <s v="PE"/>
    <s v="308 ACTIVE 1.6"/>
    <s v="AB235TL"/>
    <d v="2017-03-31T00:00:00"/>
    <n v="0"/>
    <m/>
    <n v="0"/>
    <n v="0"/>
    <n v="0"/>
    <n v="0"/>
    <n v="0"/>
    <n v="0"/>
    <n v="0"/>
    <n v="0"/>
    <s v="MERCADO CARLOS"/>
    <n v="51"/>
    <n v="1.22"/>
    <n v="1073.96"/>
    <n v="1.22"/>
    <n v="1.1299999999999999"/>
    <b v="0"/>
  </r>
  <r>
    <s v="3"/>
    <x v="2"/>
    <s v="16737793"/>
    <s v="214"/>
    <s v="MARCO AHUMADA"/>
    <d v="2019-05-08T00:00:00"/>
    <x v="4"/>
    <s v="266109"/>
    <s v="DESPONTIN FEDERICO LUIS"/>
    <s v="PE"/>
    <s v="308 ACTIVE 1.6"/>
    <s v="AB235TL"/>
    <d v="2017-03-31T00:00:00"/>
    <n v="0"/>
    <n v="0.85"/>
    <n v="0.19"/>
    <n v="1.9E-3"/>
    <n v="4182.26"/>
    <n v="0"/>
    <n v="0"/>
    <n v="0"/>
    <n v="3238.08"/>
    <n v="0"/>
    <s v="AGUIRRE JONATHAN"/>
    <n v="28"/>
    <n v="0.47"/>
    <n v="445.84"/>
    <n v="0.47"/>
    <n v="0.47"/>
    <b v="0"/>
  </r>
  <r>
    <s v="3"/>
    <x v="0"/>
    <s v="16738321"/>
    <s v="082"/>
    <s v="ENZO RUIZ"/>
    <d v="2019-05-08T00:00:00"/>
    <x v="4"/>
    <s v="260613"/>
    <s v="FONT EVANGELINA MARIA"/>
    <s v="PE"/>
    <s v="2008 FELINE 1.6"/>
    <s v="AC151UG"/>
    <d v="2017-06-10T00:00:00"/>
    <n v="1.65"/>
    <m/>
    <n v="0"/>
    <n v="0"/>
    <n v="3252.75"/>
    <n v="574.01"/>
    <n v="15"/>
    <n v="0.15"/>
    <n v="1918.07"/>
    <n v="0"/>
    <s v="AGUIRRE JONATHAN"/>
    <n v="28"/>
    <n v="1.1499999999999999"/>
    <n v="3136.37"/>
    <n v="1.1499999999999999"/>
    <n v="1.65"/>
    <b v="1"/>
  </r>
  <r>
    <s v="3"/>
    <x v="0"/>
    <s v="16739461"/>
    <s v="214"/>
    <s v="MARCO AHUMADA"/>
    <d v="2019-05-09T00:00:00"/>
    <x v="4"/>
    <s v="269729"/>
    <s v="SOLDAVINI MARIA LUISA"/>
    <s v="PE"/>
    <s v="308 ACTIVE 1.6"/>
    <s v="AC770GY"/>
    <d v="2018-06-10T00:00:00"/>
    <n v="2.5499999999999998"/>
    <n v="19.47"/>
    <n v="0.33"/>
    <n v="3.3E-3"/>
    <n v="2733.68"/>
    <n v="482.41"/>
    <n v="15"/>
    <n v="0.15"/>
    <n v="1586.07"/>
    <n v="0"/>
    <s v="MERCADO CARLOS"/>
    <n v="51"/>
    <n v="1.96"/>
    <n v="5881.36"/>
    <n v="1.96"/>
    <n v="2.5499999999999998"/>
    <b v="1"/>
  </r>
  <r>
    <s v="3"/>
    <x v="0"/>
    <s v="16739811"/>
    <s v="082"/>
    <s v="ENZO RUIZ"/>
    <d v="2019-05-09T00:00:00"/>
    <x v="4"/>
    <s v="263004"/>
    <s v="MONTERO RODOLFO"/>
    <s v="PE"/>
    <s v="408 ALLURE 1.6 N"/>
    <s v="AC688SP"/>
    <d v="2018-05-11T00:00:00"/>
    <n v="2.27"/>
    <m/>
    <n v="0"/>
    <n v="0"/>
    <n v="3216.09"/>
    <n v="0"/>
    <n v="0"/>
    <n v="0"/>
    <n v="1586.07"/>
    <n v="24.81"/>
    <s v="YANCE RAUL"/>
    <n v="16"/>
    <n v="1.25"/>
    <n v="4314.88"/>
    <n v="1.25"/>
    <n v="2.27"/>
    <b v="1"/>
  </r>
  <r>
    <s v="3"/>
    <x v="0"/>
    <s v="16724541"/>
    <s v="8"/>
    <s v="LUIS SILVESTRE GONZALEZ"/>
    <d v="2019-05-09T00:00:00"/>
    <x v="4"/>
    <s v="252690"/>
    <s v="PERESSOTTI VILMA ADELIN"/>
    <s v="PE"/>
    <s v="208 ACTIVE 1.6"/>
    <s v="AB819SH"/>
    <d v="2017-09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24561"/>
    <s v="8"/>
    <s v="LUIS SILVESTRE GONZALEZ"/>
    <d v="2019-05-09T00:00:00"/>
    <x v="4"/>
    <s v="266136"/>
    <s v="TORRES RODOLFO CARLOS"/>
    <s v="PE"/>
    <s v="208 ACTIVE 1.6"/>
    <s v="AD313AH"/>
    <d v="2018-10-30T00:00:00"/>
    <n v="2.7"/>
    <n v="186.3"/>
    <n v="3.63"/>
    <n v="3.6299999999999999E-2"/>
    <n v="3220.57"/>
    <n v="568.33000000000004"/>
    <n v="15"/>
    <n v="0.15"/>
    <n v="1918.07"/>
    <n v="0"/>
    <s v="LUCAS DIGIOVANNI"/>
    <n v="90"/>
    <n v="1.35"/>
    <n v="4945.9399999999996"/>
    <n v="1.35"/>
    <n v="2.7"/>
    <b v="1"/>
  </r>
  <r>
    <s v="3"/>
    <x v="0"/>
    <s v="16724611"/>
    <s v="8"/>
    <s v="LUIS SILVESTRE GONZALEZ"/>
    <d v="2019-05-09T00:00:00"/>
    <x v="4"/>
    <s v="254771"/>
    <s v="CASAS MONICA ELIZABETH"/>
    <s v="PE"/>
    <s v="2008 FELINE 1.6"/>
    <s v="AC099VL"/>
    <d v="2017-11-22T00:00:00"/>
    <n v="2.8"/>
    <n v="145.30000000000001"/>
    <n v="2.73"/>
    <n v="2.7300000000000001E-2"/>
    <n v="3220.57"/>
    <n v="568.33000000000004"/>
    <n v="15"/>
    <n v="0.15"/>
    <n v="1918.07"/>
    <n v="0"/>
    <s v="MERCADO CARLOS"/>
    <n v="51"/>
    <n v="0.12"/>
    <n v="5177.0200000000004"/>
    <n v="0.12"/>
    <n v="0.26"/>
    <b v="1"/>
  </r>
  <r>
    <s v="3"/>
    <x v="0"/>
    <s v="16724611"/>
    <s v="8"/>
    <s v="LUIS SILVESTRE GONZALEZ"/>
    <d v="2019-05-09T00:00:00"/>
    <x v="4"/>
    <s v="254771"/>
    <s v="CASAS MONICA ELIZABETH"/>
    <s v="PE"/>
    <s v="2008 FELINE 1.6"/>
    <s v="AC099VL"/>
    <d v="2017-11-22T00:00:00"/>
    <m/>
    <m/>
    <m/>
    <n v="0"/>
    <m/>
    <m/>
    <m/>
    <n v="0"/>
    <m/>
    <m/>
    <s v="LUCAS DIGIOVANNI"/>
    <n v="90"/>
    <n v="1.1499999999999999"/>
    <m/>
    <n v="1.1499999999999999"/>
    <n v="2.54"/>
    <b v="1"/>
  </r>
  <r>
    <s v="3"/>
    <x v="4"/>
    <s v="16740371"/>
    <s v="4"/>
    <s v="ROMERO WALTER"/>
    <d v="2019-05-09T00:00:00"/>
    <x v="4"/>
    <s v="116"/>
    <s v="GARANTIA"/>
    <s v="PE"/>
    <s v="PARTNER PATAGONICA VTC PL"/>
    <s v="AC950KC"/>
    <d v="2018-07-04T00:00:00"/>
    <n v="0"/>
    <m/>
    <n v="0"/>
    <n v="0"/>
    <n v="0"/>
    <n v="0"/>
    <n v="0"/>
    <n v="0"/>
    <n v="0"/>
    <n v="0"/>
    <s v="SANCHEZ DENIS"/>
    <n v="14"/>
    <n v="1.32"/>
    <n v="934.3"/>
    <n v="1.32"/>
    <n v="0.7"/>
    <b v="0"/>
  </r>
  <r>
    <s v="3"/>
    <x v="3"/>
    <s v="16724681"/>
    <s v="8"/>
    <s v="LUIS SILVESTRE GONZALEZ"/>
    <d v="2019-05-09T00:00:00"/>
    <x v="4"/>
    <s v="631110"/>
    <s v="CARGOS ATENCION AL CLIE"/>
    <s v="PE"/>
    <s v="308 ALLURE PACK 1.6 HDI"/>
    <s v="AD417ZC"/>
    <d v="2019-01-10T00:00:00"/>
    <n v="1.3"/>
    <m/>
    <n v="0"/>
    <n v="0"/>
    <n v="4560.62"/>
    <n v="804.83"/>
    <n v="15"/>
    <n v="0.15"/>
    <n v="2485.36"/>
    <n v="0"/>
    <s v="LUCAS DIGIOVANNI"/>
    <n v="90"/>
    <n v="1.23"/>
    <n v="285.77999999999997"/>
    <n v="1.23"/>
    <n v="1.3"/>
    <b v="1"/>
  </r>
  <r>
    <s v="3"/>
    <x v="3"/>
    <s v="16742391"/>
    <s v="214"/>
    <s v="MARCO AHUMADA"/>
    <d v="2019-05-09T00:00:00"/>
    <x v="4"/>
    <s v="631110"/>
    <s v="CARGOS ATENCION AL CLIE"/>
    <s v="PE"/>
    <s v="208 ALLURE 1.6 TIPTRONIC"/>
    <s v="AD430NV"/>
    <d v="2019-03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42811"/>
    <s v="082"/>
    <s v="ENZO RUIZ"/>
    <d v="2019-05-09T00:00:00"/>
    <x v="4"/>
    <s v="5742"/>
    <s v="ROCCO NORBERTO MARIO"/>
    <s v="PE"/>
    <s v="3008 PREMIUM PLUS 163CV T"/>
    <s v="LDY-358"/>
    <d v="2012-04-19T00:00:00"/>
    <n v="0"/>
    <n v="285.12"/>
    <n v="15"/>
    <n v="0.15"/>
    <n v="5155.6000000000004"/>
    <n v="909.82"/>
    <n v="15"/>
    <n v="0.15"/>
    <n v="2736.42"/>
    <n v="0"/>
    <s v="AGUIRRE JONATHAN"/>
    <n v="28"/>
    <n v="1.57"/>
    <n v="1615.71"/>
    <n v="1.57"/>
    <n v="1"/>
    <b v="0"/>
  </r>
  <r>
    <s v="3"/>
    <x v="0"/>
    <s v="16742941"/>
    <s v="082"/>
    <s v="ENZO RUIZ"/>
    <d v="2019-05-09T00:00:00"/>
    <x v="4"/>
    <s v="199887"/>
    <s v="ARANDIA MAGALI ELENA"/>
    <s v="PE"/>
    <s v="208 ACTIVE 1.5 N 5P"/>
    <s v="AA122LJ"/>
    <d v="2016-05-09T00:00:00"/>
    <n v="0"/>
    <n v="570.25"/>
    <n v="15"/>
    <n v="0.15"/>
    <n v="11407.12"/>
    <n v="2013.02"/>
    <n v="15"/>
    <n v="0.15"/>
    <n v="8851.5"/>
    <n v="0"/>
    <s v="LUCAS DIGIOVANNI"/>
    <n v="90"/>
    <n v="1.1000000000000001"/>
    <n v="3231.41"/>
    <n v="1.1000000000000001"/>
    <n v="2"/>
    <b v="1"/>
  </r>
  <r>
    <s v="3"/>
    <x v="4"/>
    <s v="16727532"/>
    <s v="082"/>
    <s v="ENZO RUIZ"/>
    <d v="2019-05-09T00:00:00"/>
    <x v="4"/>
    <s v="116"/>
    <s v="GARANTIA"/>
    <s v="PE"/>
    <s v="PARTNER CONFORT 1.6 HDI 9"/>
    <s v="AD284BA"/>
    <d v="2018-10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27533"/>
    <s v="082"/>
    <s v="ENZO RUIZ"/>
    <d v="2019-05-09T00:00:00"/>
    <x v="4"/>
    <s v="116"/>
    <s v="GARANTIA"/>
    <s v="PE"/>
    <s v="PARTNER CONFORT 1.6 HDI 9"/>
    <s v="AD284BA"/>
    <d v="2018-10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27534"/>
    <s v="082"/>
    <s v="ENZO RUIZ"/>
    <d v="2019-05-09T00:00:00"/>
    <x v="4"/>
    <s v="116"/>
    <s v="GARANTIA"/>
    <s v="PE"/>
    <s v="PARTNER CONFORT 1.6 HDI 9"/>
    <s v="AD284BA"/>
    <d v="2018-10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27535"/>
    <s v="082"/>
    <s v="ENZO RUIZ"/>
    <d v="2019-05-09T00:00:00"/>
    <x v="4"/>
    <s v="116"/>
    <s v="GARANTIA"/>
    <s v="PE"/>
    <s v="PARTNER CONFORT 1.6 HDI 9"/>
    <s v="AD284BA"/>
    <d v="2018-10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27536"/>
    <s v="082"/>
    <s v="ENZO RUIZ"/>
    <d v="2019-05-09T00:00:00"/>
    <x v="4"/>
    <s v="116"/>
    <s v="GARANTIA"/>
    <s v="PE"/>
    <s v="PARTNER CONFORT 1.6 HDI 9"/>
    <s v="AD284BA"/>
    <d v="2018-10-29T00:00:00"/>
    <n v="0.7"/>
    <m/>
    <n v="0"/>
    <n v="0"/>
    <n v="20411.63"/>
    <n v="0"/>
    <n v="0"/>
    <n v="0"/>
    <n v="19076.29"/>
    <n v="0"/>
    <s v="AGUIRRE JONATHAN"/>
    <n v="28"/>
    <n v="1.07"/>
    <n v="934.3"/>
    <n v="1.07"/>
    <n v="0.7"/>
    <b v="0"/>
  </r>
  <r>
    <s v="3"/>
    <x v="4"/>
    <s v="16727732"/>
    <s v="4"/>
    <s v="ROMERO WALTER"/>
    <d v="2019-05-09T00:00:00"/>
    <x v="4"/>
    <s v="116"/>
    <s v="GARANTIA"/>
    <s v="PE"/>
    <s v="EXPERT"/>
    <s v="OIS-779"/>
    <d v="2014-10-24T00:00:00"/>
    <n v="0"/>
    <m/>
    <n v="0"/>
    <n v="0"/>
    <n v="0"/>
    <n v="0"/>
    <n v="0"/>
    <n v="0"/>
    <n v="0"/>
    <n v="0"/>
    <s v="CRISTIAN BARRIONUEVO"/>
    <n v="91"/>
    <n v="0.57999999999999996"/>
    <n v="533.88"/>
    <n v="0.57999999999999996"/>
    <n v="0.4"/>
    <b v="0"/>
  </r>
  <r>
    <s v="3"/>
    <x v="7"/>
    <s v="16609141"/>
    <s v="087"/>
    <s v="JUAN MARCELO AGUIRRE"/>
    <d v="2019-05-09T00:00:00"/>
    <x v="4"/>
    <s v="115203"/>
    <s v="REPARACIONES Y GTOS PRE"/>
    <s v="PE"/>
    <s v="2008 SPORT 1.6 THP BUE"/>
    <s v="AB227MM"/>
    <d v="2017-05-08T00:00:00"/>
    <n v="0"/>
    <m/>
    <n v="0"/>
    <n v="0"/>
    <n v="4917.8500000000004"/>
    <n v="0"/>
    <n v="0"/>
    <n v="0"/>
    <n v="2330.15"/>
    <n v="0"/>
    <s v="MERCADO CARLOS"/>
    <n v="51"/>
    <n v="2"/>
    <n v="1520"/>
    <n v="2"/>
    <n v="2"/>
    <b v="0"/>
  </r>
  <r>
    <s v="3"/>
    <x v="2"/>
    <s v="16727775"/>
    <s v="214"/>
    <s v="MARCO AHUMADA"/>
    <d v="2019-05-09T00:00:00"/>
    <x v="4"/>
    <s v="30598"/>
    <s v="CHAIJ MARIELA JULIA"/>
    <s v="PE"/>
    <s v="308 ALLURE PACK 1.6 HDI"/>
    <s v="AC887BC"/>
    <d v="2018-06-13T00:00:00"/>
    <n v="0"/>
    <m/>
    <n v="0"/>
    <n v="0"/>
    <n v="3365.4"/>
    <n v="0"/>
    <n v="0"/>
    <n v="0"/>
    <n v="2977.24"/>
    <n v="0"/>
    <e v="#N/A"/>
    <s v=""/>
    <n v="0"/>
    <n v="0"/>
    <m/>
    <n v="0"/>
    <b v="0"/>
  </r>
  <r>
    <s v="3"/>
    <x v="4"/>
    <s v="16727801"/>
    <s v="214"/>
    <s v="MARCO AHUMADA"/>
    <d v="2019-05-09T00:00:00"/>
    <x v="4"/>
    <s v="116"/>
    <s v="GARANTIA"/>
    <s v="PE"/>
    <s v="2008 FELINE 1.6"/>
    <s v="AB694JX"/>
    <d v="2017-08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27802"/>
    <s v="214"/>
    <s v="MARCO AHUMADA"/>
    <d v="2019-05-09T00:00:00"/>
    <x v="4"/>
    <s v="116"/>
    <s v="GARANTIA"/>
    <s v="PE"/>
    <s v="2008 FELINE 1.6"/>
    <s v="AB694JX"/>
    <d v="2017-08-25T00:00:00"/>
    <n v="0.6"/>
    <m/>
    <n v="0"/>
    <n v="0"/>
    <n v="783.85"/>
    <n v="0"/>
    <n v="0"/>
    <n v="0"/>
    <n v="293.54000000000002"/>
    <n v="5.29"/>
    <s v="ROBLEDO RUBEN"/>
    <n v="50"/>
    <n v="0.42"/>
    <n v="800.83"/>
    <n v="0.42"/>
    <n v="0.6"/>
    <b v="1"/>
  </r>
  <r>
    <s v="3"/>
    <x v="4"/>
    <s v="16727803"/>
    <s v="214"/>
    <s v="MARCO AHUMADA"/>
    <d v="2019-05-09T00:00:00"/>
    <x v="4"/>
    <s v="116"/>
    <s v="GARANTIA"/>
    <s v="PE"/>
    <s v="2008 FELINE 1.6"/>
    <s v="AB694JX"/>
    <d v="2017-08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27804"/>
    <s v="214"/>
    <s v="MARCO AHUMADA"/>
    <d v="2019-05-09T00:00:00"/>
    <x v="4"/>
    <s v="116"/>
    <s v="GARANTIA"/>
    <s v="PE"/>
    <s v="2008 FELINE 1.6"/>
    <s v="AB694JX"/>
    <d v="2017-08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18612"/>
    <s v="082"/>
    <s v="ENZO RUIZ"/>
    <d v="2019-05-09T00:00:00"/>
    <x v="4"/>
    <s v="116"/>
    <s v="GARANTIA"/>
    <s v="PE"/>
    <s v="308 FELINE THP"/>
    <s v="AC647RJ"/>
    <d v="2018-04-10T00:00:00"/>
    <n v="0.6"/>
    <m/>
    <n v="0"/>
    <n v="0"/>
    <n v="969.63"/>
    <n v="0"/>
    <n v="0"/>
    <n v="0"/>
    <n v="879.88"/>
    <n v="0"/>
    <s v="LUCAS DIGIOVANNI"/>
    <n v="90"/>
    <n v="0.52"/>
    <n v="800.83"/>
    <n v="0.52"/>
    <n v="0.6"/>
    <b v="1"/>
  </r>
  <r>
    <s v="3"/>
    <x v="4"/>
    <s v="16718613"/>
    <s v="082"/>
    <s v="ENZO RUIZ"/>
    <d v="2019-05-09T00:00:00"/>
    <x v="4"/>
    <s v="116"/>
    <s v="GARANTIA"/>
    <s v="PE"/>
    <s v="308 FELINE THP"/>
    <s v="AC647RJ"/>
    <d v="2018-04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28882"/>
    <s v="082"/>
    <s v="ENZO RUIZ"/>
    <d v="2019-05-09T00:00:00"/>
    <x v="4"/>
    <s v="116"/>
    <s v="GARANTIA"/>
    <s v="PE"/>
    <s v="408 FELINE 1.6 HDI"/>
    <s v="AA601CM"/>
    <d v="2016-10-13T00:00:00"/>
    <n v="0.2"/>
    <m/>
    <n v="0"/>
    <n v="0"/>
    <n v="578.26"/>
    <n v="0"/>
    <n v="0"/>
    <n v="0"/>
    <n v="540.42999999999995"/>
    <n v="0"/>
    <s v="MERCADO CARLOS"/>
    <n v="51"/>
    <n v="0.52"/>
    <n v="266.94"/>
    <n v="0.52"/>
    <n v="0.2"/>
    <b v="0"/>
  </r>
  <r>
    <s v="3"/>
    <x v="4"/>
    <s v="16728883"/>
    <s v="082"/>
    <s v="ENZO RUIZ"/>
    <d v="2019-05-09T00:00:00"/>
    <x v="4"/>
    <s v="116"/>
    <s v="GARANTIA"/>
    <s v="PE"/>
    <s v="408 FELINE 1.6 HDI"/>
    <s v="AA601CM"/>
    <d v="2016-10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97152"/>
    <s v="082"/>
    <s v="ENZO RUIZ"/>
    <d v="2019-05-09T00:00:00"/>
    <x v="4"/>
    <s v="116"/>
    <s v="GARANTIA"/>
    <s v="PE"/>
    <s v="2008 ACTIVE"/>
    <s v="AC839GO"/>
    <d v="2018-06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30162"/>
    <s v="082"/>
    <s v="ENZO RUIZ"/>
    <d v="2019-05-09T00:00:00"/>
    <x v="4"/>
    <s v="116"/>
    <s v="GARANTIA"/>
    <s v="PE"/>
    <s v="308 FELINE THP TIPTRONIC"/>
    <s v="AA156CH"/>
    <d v="2016-05-17T00:00:00"/>
    <n v="0.9"/>
    <m/>
    <n v="0"/>
    <n v="0"/>
    <n v="1993.37"/>
    <n v="0"/>
    <n v="0"/>
    <n v="0"/>
    <n v="1755.6"/>
    <n v="0"/>
    <s v="LUCAS DIGIOVANNI"/>
    <n v="90"/>
    <n v="1.02"/>
    <n v="1201.24"/>
    <n v="1.02"/>
    <n v="0.9"/>
    <b v="0"/>
  </r>
  <r>
    <s v="3"/>
    <x v="4"/>
    <s v="16730163"/>
    <s v="082"/>
    <s v="ENZO RUIZ"/>
    <d v="2019-05-09T00:00:00"/>
    <x v="4"/>
    <s v="116"/>
    <s v="GARANTIA"/>
    <s v="PE"/>
    <s v="308 FELINE THP TIPTRONIC"/>
    <s v="AA156CH"/>
    <d v="2016-05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20091"/>
    <s v="082"/>
    <s v="ENZO RUIZ"/>
    <d v="2019-05-09T00:00:00"/>
    <x v="4"/>
    <s v="260796"/>
    <s v="LAZARTE JOSE AUGUSTO"/>
    <s v="PE"/>
    <s v="2008 ALLURE 1.6 TIPTRONIC"/>
    <s v="AC625SV"/>
    <d v="2018-05-23T00:00:00"/>
    <n v="2.39"/>
    <m/>
    <n v="0"/>
    <n v="0"/>
    <n v="3826.76"/>
    <n v="0"/>
    <n v="0"/>
    <n v="0"/>
    <n v="1918.07"/>
    <n v="0"/>
    <s v="LUCAS DIGIOVANNI"/>
    <n v="90"/>
    <n v="1"/>
    <n v="4542.9799999999996"/>
    <n v="1"/>
    <n v="2.39"/>
    <b v="1"/>
  </r>
  <r>
    <s v="3"/>
    <x v="4"/>
    <s v="16730422"/>
    <s v="4"/>
    <s v="ROMERO WALTER"/>
    <d v="2019-05-09T00:00:00"/>
    <x v="4"/>
    <s v="116"/>
    <s v="GARANTIA"/>
    <s v="PE"/>
    <s v="308 ALLURE PACK 1.6 HDI"/>
    <s v="AD007TA"/>
    <d v="2018-07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01353"/>
    <s v="4"/>
    <s v="ROMERO WALTER"/>
    <d v="2019-05-09T00:00:00"/>
    <x v="4"/>
    <s v="116"/>
    <s v="GARANTIA"/>
    <s v="PE"/>
    <s v="PARTNER PATAGONICA 1.9 D"/>
    <s v="HCX-109"/>
    <d v="2008-04-22T00:00:00"/>
    <n v="2.6"/>
    <m/>
    <n v="0"/>
    <n v="0"/>
    <n v="1948.18"/>
    <n v="0"/>
    <n v="0"/>
    <n v="0"/>
    <n v="1443.91"/>
    <n v="0"/>
    <s v="SALVATICO ARIEL"/>
    <n v="25"/>
    <n v="0.53"/>
    <n v="3470.25"/>
    <n v="0.53"/>
    <n v="2.6"/>
    <b v="1"/>
  </r>
  <r>
    <s v="3"/>
    <x v="4"/>
    <s v="16730471"/>
    <s v="214"/>
    <s v="MARCO AHUMADA"/>
    <d v="2019-05-09T00:00:00"/>
    <x v="4"/>
    <s v="116"/>
    <s v="GARANTIA"/>
    <s v="PE"/>
    <s v="PARTNER PATAGONICA 1.6 HD"/>
    <s v="AC948MQ"/>
    <d v="2018-06-29T00:00:00"/>
    <n v="0"/>
    <m/>
    <n v="0"/>
    <n v="0"/>
    <n v="0"/>
    <n v="0"/>
    <n v="0"/>
    <n v="0"/>
    <n v="0"/>
    <n v="0"/>
    <s v="SANCHEZ DENIS"/>
    <n v="14"/>
    <n v="0.23"/>
    <n v="934.3"/>
    <n v="0.23"/>
    <n v="0.7"/>
    <b v="1"/>
  </r>
  <r>
    <s v="3"/>
    <x v="0"/>
    <s v="16730791"/>
    <s v="214"/>
    <s v="MARCO AHUMADA"/>
    <d v="2019-05-09T00:00:00"/>
    <x v="4"/>
    <s v="260582"/>
    <s v="VILLANI GERMAN ALBERTO"/>
    <s v="PE"/>
    <s v="2008 FELINE 1.6"/>
    <s v="AC716MM"/>
    <d v="2018-05-07T00:00:00"/>
    <n v="2.15"/>
    <n v="21.39"/>
    <n v="0.43"/>
    <n v="4.3E-3"/>
    <n v="3444.09"/>
    <n v="382.67"/>
    <n v="10"/>
    <n v="0.1"/>
    <n v="1918.07"/>
    <n v="0"/>
    <s v="CRISTIAN BARRIONUEVO"/>
    <n v="91"/>
    <n v="0.6"/>
    <n v="4953.82"/>
    <n v="0.6"/>
    <n v="2.15"/>
    <b v="1"/>
  </r>
  <r>
    <s v="3"/>
    <x v="4"/>
    <s v="16730861"/>
    <s v="214"/>
    <s v="MARCO AHUMADA"/>
    <d v="2019-05-09T00:00:00"/>
    <x v="4"/>
    <s v="116"/>
    <s v="GARANTIA"/>
    <s v="PE"/>
    <s v="2008 SPORT 1.6 THP"/>
    <s v="AA550TF"/>
    <d v="2016-09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31281"/>
    <s v="4"/>
    <s v="ROMERO WALTER"/>
    <d v="2019-05-09T00:00:00"/>
    <x v="4"/>
    <s v="136183"/>
    <s v="24 HS SA"/>
    <s v="PE"/>
    <s v="3008 GT-LINE HDI TIPTRONI"/>
    <s v="AC921LR"/>
    <d v="2018-07-23T00:00:00"/>
    <n v="0"/>
    <m/>
    <n v="0"/>
    <n v="0"/>
    <n v="5693.16"/>
    <n v="1004.69"/>
    <n v="15"/>
    <n v="0.15"/>
    <n v="3251.93"/>
    <n v="0"/>
    <s v="MERCADO CARLOS"/>
    <n v="51"/>
    <n v="1.88"/>
    <n v="5322.32"/>
    <n v="1.88"/>
    <n v="2.8"/>
    <b v="1"/>
  </r>
  <r>
    <s v="3"/>
    <x v="4"/>
    <s v="16731342"/>
    <s v="082"/>
    <s v="ENZO RUIZ"/>
    <d v="2019-05-09T00:00:00"/>
    <x v="4"/>
    <s v="116"/>
    <s v="GARANTIA"/>
    <s v="PE"/>
    <s v="208 GT 1.6 THP"/>
    <s v="AB097IJ"/>
    <d v="2017-03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31432"/>
    <s v="082"/>
    <s v="ENZO RUIZ"/>
    <d v="2019-05-09T00:00:00"/>
    <x v="4"/>
    <s v="116"/>
    <s v="GARANTIA"/>
    <s v="PE"/>
    <s v="308 THP"/>
    <s v="OSV-300"/>
    <d v="2015-04-15T00:00:00"/>
    <n v="0"/>
    <m/>
    <n v="0"/>
    <n v="0"/>
    <n v="645"/>
    <n v="0"/>
    <n v="0"/>
    <n v="0"/>
    <n v="594.01"/>
    <n v="0"/>
    <s v="SALVATICO ARIEL"/>
    <n v="25"/>
    <n v="1.38"/>
    <n v="533.88"/>
    <n v="1.38"/>
    <n v="0.4"/>
    <b v="0"/>
  </r>
  <r>
    <s v="3"/>
    <x v="4"/>
    <s v="16731611"/>
    <s v="082"/>
    <s v="ENZO RUIZ"/>
    <d v="2019-05-09T00:00:00"/>
    <x v="4"/>
    <s v="116"/>
    <s v="GARANTIA"/>
    <s v="PE"/>
    <s v="208 ALLURE 1.6"/>
    <s v="AB579KN"/>
    <d v="2017-07-12T00:00:00"/>
    <n v="0.4"/>
    <m/>
    <n v="0"/>
    <n v="0"/>
    <n v="897.33"/>
    <n v="0"/>
    <n v="0"/>
    <n v="0"/>
    <n v="836.1"/>
    <n v="0"/>
    <s v="LUCAS DIGIOVANNI"/>
    <n v="90"/>
    <n v="0.75"/>
    <n v="533.88"/>
    <n v="0.75"/>
    <n v="0.4"/>
    <b v="0"/>
  </r>
  <r>
    <s v="3"/>
    <x v="4"/>
    <s v="16731612"/>
    <s v="082"/>
    <s v="ENZO RUIZ"/>
    <d v="2019-05-09T00:00:00"/>
    <x v="4"/>
    <s v="116"/>
    <s v="GARANTIA"/>
    <s v="PE"/>
    <s v="208 ALLURE 1.6"/>
    <s v="AB579KN"/>
    <d v="2017-07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31881"/>
    <s v="4"/>
    <s v="ROMERO WALTER"/>
    <d v="2019-05-09T00:00:00"/>
    <x v="4"/>
    <s v="159992"/>
    <s v="JUAREZ BELTRAN TOMAS MA"/>
    <s v="PE"/>
    <s v="207 - CC 156 CV"/>
    <s v="NHO-058"/>
    <d v="2013-11-08T00:00:00"/>
    <n v="0"/>
    <m/>
    <n v="0"/>
    <n v="0"/>
    <n v="68.73"/>
    <n v="0"/>
    <n v="0"/>
    <n v="0"/>
    <n v="28.08"/>
    <n v="27.72"/>
    <s v="ROBLEDO RUBEN"/>
    <n v="50"/>
    <n v="2.2000000000000002"/>
    <n v="1900.83"/>
    <n v="1.17"/>
    <n v="0.65"/>
    <b v="0"/>
  </r>
  <r>
    <s v="3"/>
    <x v="0"/>
    <s v="16731881"/>
    <s v="4"/>
    <s v="ROMERO WALTER"/>
    <d v="2019-05-09T00:00:00"/>
    <x v="4"/>
    <s v="159992"/>
    <s v="JUAREZ BELTRAN TOMAS MA"/>
    <s v="PE"/>
    <s v="207 - CC 156 CV"/>
    <s v="NHO-058"/>
    <d v="2013-11-08T00:00:00"/>
    <m/>
    <m/>
    <m/>
    <n v="0"/>
    <m/>
    <m/>
    <m/>
    <n v="0"/>
    <m/>
    <m/>
    <s v="MERCADO CARLOS"/>
    <n v="51"/>
    <n v="1.17"/>
    <m/>
    <n v="2.2000000000000002"/>
    <n v="0.35"/>
    <b v="0"/>
  </r>
  <r>
    <s v="3"/>
    <x v="4"/>
    <s v="16703302"/>
    <s v="87"/>
    <s v="ALEJANDRO DIAZ"/>
    <d v="2019-05-09T00:00:00"/>
    <x v="4"/>
    <s v="116"/>
    <s v="GARANTIA"/>
    <s v="PE"/>
    <s v="2008 FELINE 1.6 TIPTRONIC"/>
    <s v="AD611XD"/>
    <d v="2019-04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31901"/>
    <s v="4"/>
    <s v="ROMERO WALTER"/>
    <d v="2019-05-09T00:00:00"/>
    <x v="4"/>
    <s v="264509"/>
    <s v="BOGOSLAFSCA EMILIANO"/>
    <s v="PE"/>
    <s v="208 GT 1.6 THP CBA."/>
    <s v="AB929KW"/>
    <d v="2017-10-12T00:00:00"/>
    <n v="0"/>
    <n v="2.0099999999999998"/>
    <n v="0.05"/>
    <n v="5.0000000000000001E-4"/>
    <n v="4348.3100000000004"/>
    <n v="767.35"/>
    <n v="15"/>
    <n v="0.15"/>
    <n v="2950.15"/>
    <n v="0"/>
    <s v="AGUIRRE JONATHAN"/>
    <n v="28"/>
    <n v="1.55"/>
    <n v="4027.75"/>
    <n v="1.55"/>
    <n v="2.12"/>
    <b v="1"/>
  </r>
  <r>
    <s v="3"/>
    <x v="0"/>
    <s v="16734751"/>
    <s v="214"/>
    <s v="MARCO AHUMADA"/>
    <d v="2019-05-09T00:00:00"/>
    <x v="4"/>
    <s v="33490"/>
    <s v="GALLO MARIANO"/>
    <s v="PE"/>
    <s v="308 FELINE 2.0N"/>
    <s v="OEQ-452"/>
    <d v="2014-09-27T00:00:00"/>
    <n v="0"/>
    <n v="745.13"/>
    <n v="20"/>
    <n v="0.2"/>
    <n v="10190.68"/>
    <n v="2547.6799999999998"/>
    <n v="20"/>
    <n v="0.2"/>
    <n v="9375.18"/>
    <n v="0"/>
    <s v="MERCADO CARLOS"/>
    <n v="51"/>
    <n v="2.88"/>
    <n v="2980.5"/>
    <n v="2.88"/>
    <n v="1.96"/>
    <b v="0"/>
  </r>
  <r>
    <s v="3"/>
    <x v="0"/>
    <s v="16735041"/>
    <s v="4"/>
    <s v="ROMERO WALTER"/>
    <d v="2019-05-09T00:00:00"/>
    <x v="4"/>
    <s v="204046"/>
    <s v="VILLAFAÑE DARIO JORGE"/>
    <s v="PE"/>
    <s v="3008 FELINE"/>
    <s v="NPF-110"/>
    <d v="2014-01-29T00:00:00"/>
    <n v="0"/>
    <n v="621.57000000000005"/>
    <n v="15"/>
    <n v="0.15"/>
    <n v="6089.85"/>
    <n v="1074.68"/>
    <n v="15"/>
    <n v="0.15"/>
    <n v="3937.78"/>
    <n v="0"/>
    <s v="CRISTIAN BARRIONUEVO"/>
    <n v="91"/>
    <n v="1.85"/>
    <n v="3522.24"/>
    <n v="1.85"/>
    <n v="2.1800000000000002"/>
    <b v="1"/>
  </r>
  <r>
    <s v="3"/>
    <x v="0"/>
    <s v="16735151"/>
    <s v="082"/>
    <s v="ENZO RUIZ"/>
    <d v="2019-05-09T00:00:00"/>
    <x v="4"/>
    <s v="258509"/>
    <s v="PEREYRA VALERIA INES"/>
    <s v="PE"/>
    <s v="PARTNER PATAGONICA VTC PL"/>
    <s v="AC025GK"/>
    <d v="2017-10-27T00:00:00"/>
    <n v="1.2"/>
    <n v="296.52999999999997"/>
    <n v="13"/>
    <n v="0.13"/>
    <n v="4651.49"/>
    <n v="820.86"/>
    <n v="15"/>
    <n v="0.15"/>
    <n v="3014.46"/>
    <n v="0"/>
    <s v="CRISTIAN BARRIONUEVO"/>
    <n v="91"/>
    <n v="1.5"/>
    <n v="1984.47"/>
    <n v="1.5"/>
    <n v="1.2"/>
    <b v="0"/>
  </r>
  <r>
    <s v="3"/>
    <x v="2"/>
    <s v="16735152"/>
    <s v="082"/>
    <s v="ENZO RUIZ"/>
    <d v="2019-05-09T00:00:00"/>
    <x v="4"/>
    <s v="258509"/>
    <s v="PEREYRA VALERIA INES"/>
    <s v="PE"/>
    <s v="PARTNER PATAGONICA VTC PL"/>
    <s v="AC025GK"/>
    <d v="2017-10-27T00:00:00"/>
    <n v="0"/>
    <m/>
    <n v="0"/>
    <n v="0"/>
    <n v="0"/>
    <n v="0"/>
    <n v="0"/>
    <n v="0"/>
    <n v="0"/>
    <n v="0"/>
    <e v="#N/A"/>
    <s v=""/>
    <n v="0"/>
    <n v="1073.96"/>
    <m/>
    <n v="0"/>
    <b v="0"/>
  </r>
  <r>
    <s v="3"/>
    <x v="10"/>
    <s v="16706641"/>
    <s v="8"/>
    <s v="LUIS SILVESTRE GONZALEZ"/>
    <d v="2019-05-09T00:00:00"/>
    <x v="4"/>
    <s v="269436"/>
    <s v="FAGANDINI JORGE"/>
    <s v="PE"/>
    <s v="307"/>
    <s v="IFS-979"/>
    <d v="2010-03-12T00:00:00"/>
    <n v="0"/>
    <n v="34.020000000000003"/>
    <n v="1.62"/>
    <n v="1.6200000000000003E-2"/>
    <n v="0"/>
    <n v="0"/>
    <n v="0"/>
    <n v="0"/>
    <n v="0"/>
    <n v="42.88"/>
    <s v="MIRANDA JUAN"/>
    <n v="55"/>
    <n v="2.68"/>
    <n v="2066.13"/>
    <n v="2.68"/>
    <n v="3"/>
    <b v="1"/>
  </r>
  <r>
    <s v="3"/>
    <x v="0"/>
    <s v="16737041"/>
    <s v="4"/>
    <s v="ROMERO WALTER"/>
    <d v="2019-05-09T00:00:00"/>
    <x v="4"/>
    <s v="25052"/>
    <s v="VAZQUEZ AQUINO LORENZO"/>
    <s v="PE"/>
    <s v="BOXER 350LH 2.3 HDI CONFO"/>
    <s v="AB523IQ"/>
    <d v="2017-08-01T00:00:00"/>
    <n v="0"/>
    <n v="119.75"/>
    <n v="15"/>
    <n v="0.15"/>
    <n v="8295.93"/>
    <n v="1463.99"/>
    <n v="15"/>
    <n v="0.15"/>
    <n v="4210.75"/>
    <n v="0"/>
    <s v="CRISTIAN BARRIONUEVO"/>
    <n v="91"/>
    <n v="1.77"/>
    <n v="678.6"/>
    <n v="1.77"/>
    <n v="0.42"/>
    <b v="0"/>
  </r>
  <r>
    <s v="3"/>
    <x v="0"/>
    <s v="16737111"/>
    <s v="214"/>
    <s v="MARCO AHUMADA"/>
    <d v="2019-05-09T00:00:00"/>
    <x v="4"/>
    <s v="153152"/>
    <s v="BEATRISINI ANGELA NELID"/>
    <s v="PE"/>
    <s v="208 ALLURE 1.5"/>
    <s v="ORW-874"/>
    <d v="2015-04-15T00:00:00"/>
    <n v="1.37"/>
    <n v="16.170000000000002"/>
    <n v="0.51"/>
    <n v="5.1000000000000004E-3"/>
    <n v="4812.3"/>
    <n v="849.23"/>
    <n v="15"/>
    <n v="0.15"/>
    <n v="2403.73"/>
    <n v="0"/>
    <s v="SALVATICO ARIEL"/>
    <n v="25"/>
    <n v="2.4"/>
    <n v="3154.08"/>
    <n v="2.4"/>
    <n v="1.37"/>
    <b v="0"/>
  </r>
  <r>
    <s v="3"/>
    <x v="0"/>
    <s v="16737171"/>
    <s v="214"/>
    <s v="MARCO AHUMADA"/>
    <d v="2019-05-09T00:00:00"/>
    <x v="4"/>
    <s v="245180"/>
    <s v="LIN ZIFEI"/>
    <s v="PE"/>
    <s v="PARTNER CONFORT 1.6 HDI"/>
    <s v="AA948FJ"/>
    <d v="2017-01-31T00:00:00"/>
    <n v="0.9"/>
    <n v="0.42"/>
    <n v="0.02"/>
    <n v="2.0000000000000001E-4"/>
    <n v="4611.32"/>
    <n v="813.77"/>
    <n v="15"/>
    <n v="0.15"/>
    <n v="2497.34"/>
    <n v="12.9"/>
    <s v="YANCE RAUL"/>
    <n v="16"/>
    <n v="0.65"/>
    <n v="2082.23"/>
    <n v="0.65"/>
    <n v="0.9"/>
    <b v="1"/>
  </r>
  <r>
    <s v="3"/>
    <x v="0"/>
    <s v="16737172"/>
    <s v="214"/>
    <s v="MARCO AHUMADA"/>
    <d v="2019-05-09T00:00:00"/>
    <x v="4"/>
    <s v="245180"/>
    <s v="LIN ZIFEI"/>
    <s v="PE"/>
    <s v="PARTNER CONFORT 1.6 HDI"/>
    <s v="AA948FJ"/>
    <d v="2017-01-31T00:00:00"/>
    <n v="0"/>
    <n v="15.89"/>
    <n v="0.22"/>
    <n v="2.2000000000000001E-3"/>
    <n v="10321.379999999999"/>
    <n v="0"/>
    <n v="0"/>
    <n v="0"/>
    <n v="5422.4"/>
    <n v="52.01"/>
    <s v="YANCE RAUL"/>
    <n v="16"/>
    <n v="2.62"/>
    <n v="7207.26"/>
    <n v="2.62"/>
    <n v="3.8"/>
    <b v="1"/>
  </r>
  <r>
    <s v="3"/>
    <x v="4"/>
    <s v="16723432"/>
    <s v="214"/>
    <s v="MARCO AHUMADA"/>
    <d v="2019-05-09T00:00:00"/>
    <x v="4"/>
    <s v="116"/>
    <s v="GARANTIA"/>
    <s v="PE"/>
    <s v="208 FELINE 1.6"/>
    <s v="AB654PI"/>
    <d v="2017-08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37794"/>
    <s v="214"/>
    <s v="MARCO AHUMADA"/>
    <d v="2019-05-09T00:00:00"/>
    <x v="4"/>
    <s v="116"/>
    <s v="GARANTIA"/>
    <s v="PE"/>
    <s v="308 ACTIVE 1.6"/>
    <s v="AB235TL"/>
    <d v="2017-03-31T00:00:00"/>
    <n v="1.9"/>
    <m/>
    <n v="0"/>
    <n v="0"/>
    <n v="8435.7800000000007"/>
    <n v="0"/>
    <n v="0"/>
    <n v="0"/>
    <n v="7620.89"/>
    <n v="0"/>
    <s v="AGUIRRE JONATHAN"/>
    <n v="28"/>
    <n v="1.96"/>
    <n v="2535.9499999999998"/>
    <n v="1.96"/>
    <n v="1.9"/>
    <b v="0"/>
  </r>
  <r>
    <s v="3"/>
    <x v="0"/>
    <s v="16737861"/>
    <s v="082"/>
    <s v="ENZO RUIZ"/>
    <d v="2019-05-09T00:00:00"/>
    <x v="4"/>
    <s v="258251"/>
    <s v="GOMEZ BRUNO EZEQUIEL"/>
    <s v="PE"/>
    <s v="208 FELINE 1.6 TIPTRONIC"/>
    <s v="AC326UO"/>
    <d v="2018-03-02T00:00:00"/>
    <n v="0"/>
    <m/>
    <n v="0"/>
    <n v="0"/>
    <n v="2152.7399999999998"/>
    <n v="0"/>
    <n v="0"/>
    <n v="0"/>
    <n v="1047.31"/>
    <n v="0"/>
    <s v="AGUIRRE JONATHAN"/>
    <n v="28"/>
    <n v="0.93"/>
    <n v="2033.89"/>
    <n v="0.93"/>
    <n v="1.07"/>
    <b v="1"/>
  </r>
  <r>
    <s v="3"/>
    <x v="4"/>
    <s v="16738322"/>
    <s v="082"/>
    <s v="ENZO RUIZ"/>
    <d v="2019-05-09T00:00:00"/>
    <x v="4"/>
    <s v="116"/>
    <s v="GARANTIA"/>
    <s v="PE"/>
    <s v="2008 FELINE 1.6"/>
    <s v="AC151UG"/>
    <d v="2017-06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38421"/>
    <s v="4"/>
    <s v="ROMERO WALTER"/>
    <d v="2019-05-09T00:00:00"/>
    <x v="4"/>
    <s v="260847"/>
    <s v="FARAUDO SILVIA MARIA"/>
    <s v="PE"/>
    <s v="3008 - ROLAD GARROS"/>
    <s v="NAJ-512"/>
    <d v="2013-09-18T00:00:00"/>
    <n v="0"/>
    <n v="6.27"/>
    <n v="0.2"/>
    <n v="2E-3"/>
    <n v="4968.33"/>
    <n v="0"/>
    <n v="0"/>
    <n v="0"/>
    <n v="2826.73"/>
    <n v="29.78"/>
    <s v="YANCE RAUL"/>
    <n v="16"/>
    <n v="1.5"/>
    <n v="3130.1"/>
    <n v="1.5"/>
    <n v="1.65"/>
    <b v="1"/>
  </r>
  <r>
    <s v="3"/>
    <x v="0"/>
    <s v="16739011"/>
    <s v="4"/>
    <s v="ROMERO WALTER"/>
    <d v="2019-05-10T00:00:00"/>
    <x v="4"/>
    <s v="31814"/>
    <s v="MARCATTINI ANDREA JULIE"/>
    <s v="PE"/>
    <s v="308 ACTIVE 1.6"/>
    <s v="AA433YT"/>
    <d v="2016-08-11T00:00:00"/>
    <n v="0"/>
    <m/>
    <n v="0"/>
    <n v="0"/>
    <n v="6663.3"/>
    <n v="1175.8699999999999"/>
    <n v="15"/>
    <n v="0.15"/>
    <n v="5375.76"/>
    <n v="32.75"/>
    <s v="YANCE RAUL"/>
    <n v="16"/>
    <n v="1.65"/>
    <n v="5227.28"/>
    <n v="1.65"/>
    <n v="2.75"/>
    <b v="1"/>
  </r>
  <r>
    <s v="3"/>
    <x v="0"/>
    <s v="16739071"/>
    <s v="214"/>
    <s v="MARCO AHUMADA"/>
    <d v="2019-05-10T00:00:00"/>
    <x v="4"/>
    <s v="167125"/>
    <s v="ALAMO ARGARAÑAZ JORGE D"/>
    <s v="PE"/>
    <s v="2008 FELINE 1.6"/>
    <s v="AB654ME"/>
    <m/>
    <n v="1.42"/>
    <n v="7.23"/>
    <n v="0.22"/>
    <n v="2.2000000000000001E-3"/>
    <n v="3252.75"/>
    <n v="574.01"/>
    <n v="15"/>
    <n v="0.15"/>
    <n v="1918.07"/>
    <n v="20.84"/>
    <s v="RODRIGO IBARRA."/>
    <n v="54"/>
    <n v="1.05"/>
    <n v="3278.72"/>
    <n v="1.05"/>
    <n v="1.42"/>
    <b v="1"/>
  </r>
  <r>
    <s v="3"/>
    <x v="0"/>
    <s v="16739141"/>
    <s v="214"/>
    <s v="MARCO AHUMADA"/>
    <d v="2019-05-10T00:00:00"/>
    <x v="4"/>
    <s v="263529"/>
    <s v="GOMEZ VICTORIO RODOLFO"/>
    <s v="PE"/>
    <s v="EXPERT PREMIUM 1.6 HDI"/>
    <s v="AD009WO"/>
    <d v="2018-09-14T00:00:00"/>
    <n v="0.78"/>
    <n v="5.41"/>
    <n v="0.3"/>
    <n v="3.0000000000000001E-3"/>
    <n v="4893.04"/>
    <n v="863.49"/>
    <n v="15"/>
    <n v="0.15"/>
    <n v="2678.51"/>
    <n v="0"/>
    <s v="CRISTIAN BARRIONUEVO"/>
    <n v="91"/>
    <n v="1.39"/>
    <n v="1799.55"/>
    <n v="1.39"/>
    <n v="0.78"/>
    <b v="0"/>
  </r>
  <r>
    <s v="3"/>
    <x v="4"/>
    <s v="16739462"/>
    <s v="214"/>
    <s v="MARCO AHUMADA"/>
    <d v="2019-05-10T00:00:00"/>
    <x v="4"/>
    <s v="116"/>
    <s v="GARANTIA"/>
    <s v="PE"/>
    <s v="308 ACTIVE 1.6"/>
    <s v="AC770GY"/>
    <d v="2018-06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39463"/>
    <s v="214"/>
    <s v="MARCO AHUMADA"/>
    <d v="2019-05-10T00:00:00"/>
    <x v="4"/>
    <s v="116"/>
    <s v="GARANTIA"/>
    <s v="PE"/>
    <s v="308 ACTIVE 1.6"/>
    <s v="AC770GY"/>
    <d v="2018-06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39464"/>
    <s v="214"/>
    <s v="MARCO AHUMADA"/>
    <d v="2019-05-10T00:00:00"/>
    <x v="4"/>
    <s v="116"/>
    <s v="GARANTIA"/>
    <s v="PE"/>
    <s v="308 ACTIVE 1.6"/>
    <s v="AC770GY"/>
    <d v="2018-06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739521"/>
    <s v="87"/>
    <s v="ALEJANDRO DIAZ"/>
    <d v="2019-05-10T00:00:00"/>
    <x v="4"/>
    <s v="631106"/>
    <s v="CARGO PREP. Y ENTREGA U"/>
    <s v="PE"/>
    <s v="3008 GT-LINE THP TIPTRONI"/>
    <s v="AD635XF"/>
    <d v="2019-05-07T00:00:00"/>
    <n v="0"/>
    <m/>
    <n v="0"/>
    <n v="0"/>
    <n v="5133.72"/>
    <n v="0"/>
    <n v="0"/>
    <n v="0"/>
    <n v="3802.49"/>
    <n v="0"/>
    <e v="#N/A"/>
    <s v=""/>
    <n v="0"/>
    <n v="0"/>
    <m/>
    <n v="0"/>
    <b v="0"/>
  </r>
  <r>
    <s v="3"/>
    <x v="3"/>
    <s v="16739571"/>
    <s v="87"/>
    <s v="ALEJANDRO DIAZ"/>
    <d v="2019-05-10T00:00:00"/>
    <x v="4"/>
    <s v="631106"/>
    <s v="CARGO PREP. Y ENTREGA U"/>
    <s v="PE"/>
    <s v="208 ALLURE 1.6 115"/>
    <s v="AD611VG"/>
    <d v="2019-05-06T00:00:00"/>
    <n v="0"/>
    <m/>
    <n v="0"/>
    <n v="0"/>
    <n v="5360.51"/>
    <n v="0"/>
    <n v="0"/>
    <n v="0"/>
    <n v="3824.34"/>
    <n v="0"/>
    <e v="#N/A"/>
    <s v=""/>
    <n v="0"/>
    <n v="0"/>
    <m/>
    <n v="0"/>
    <b v="0"/>
  </r>
  <r>
    <s v="3"/>
    <x v="3"/>
    <s v="16739631"/>
    <s v="87"/>
    <s v="ALEJANDRO DIAZ"/>
    <d v="2019-05-10T00:00:00"/>
    <x v="4"/>
    <s v="631106"/>
    <s v="CARGO PREP. Y ENTREGA U"/>
    <s v="PE"/>
    <s v="3008 GT-LINE THP TIPTRONI"/>
    <s v="AD563JX"/>
    <d v="2019-05-03T00:00:00"/>
    <n v="0"/>
    <m/>
    <n v="0"/>
    <n v="0"/>
    <n v="5133.72"/>
    <n v="0"/>
    <n v="0"/>
    <n v="0"/>
    <n v="3802.49"/>
    <n v="0"/>
    <e v="#N/A"/>
    <s v=""/>
    <n v="0"/>
    <n v="0"/>
    <m/>
    <n v="0"/>
    <b v="0"/>
  </r>
  <r>
    <s v="3"/>
    <x v="3"/>
    <s v="16739651"/>
    <s v="87"/>
    <s v="ALEJANDRO DIAZ"/>
    <d v="2019-05-10T00:00:00"/>
    <x v="4"/>
    <s v="631106"/>
    <s v="CARGO PREP. Y ENTREGA U"/>
    <s v="PE"/>
    <s v="2008 Feline 1.6 115"/>
    <s v="AD515EZ"/>
    <d v="2019-02-11T00:00:00"/>
    <n v="0"/>
    <m/>
    <n v="0"/>
    <n v="0"/>
    <n v="5010.93"/>
    <n v="0"/>
    <n v="0"/>
    <n v="0"/>
    <n v="3560.89"/>
    <n v="0"/>
    <e v="#N/A"/>
    <s v=""/>
    <n v="0"/>
    <n v="0"/>
    <m/>
    <n v="0"/>
    <b v="0"/>
  </r>
  <r>
    <s v="3"/>
    <x v="3"/>
    <s v="16739671"/>
    <s v="87"/>
    <s v="ALEJANDRO DIAZ"/>
    <d v="2019-05-10T00:00:00"/>
    <x v="4"/>
    <s v="631106"/>
    <s v="CARGO PREP. Y ENTREGA U"/>
    <s v="PE"/>
    <s v="208 FELINE 1.6 TIPTRONIC"/>
    <s v="AD598VV"/>
    <d v="2019-05-06T00:00:00"/>
    <n v="0"/>
    <m/>
    <n v="0"/>
    <n v="0"/>
    <n v="5360.51"/>
    <n v="0"/>
    <n v="0"/>
    <n v="0"/>
    <n v="3824.34"/>
    <n v="0"/>
    <e v="#N/A"/>
    <s v=""/>
    <n v="0"/>
    <n v="0"/>
    <m/>
    <n v="0"/>
    <b v="0"/>
  </r>
  <r>
    <s v="3"/>
    <x v="3"/>
    <s v="16739731"/>
    <s v="87"/>
    <s v="ALEJANDRO DIAZ"/>
    <d v="2019-05-10T00:00:00"/>
    <x v="4"/>
    <s v="631106"/>
    <s v="CARGO PREP. Y ENTREGA U"/>
    <s v="PE"/>
    <s v="208 Allure 1.6 115"/>
    <s v="AD518HJ"/>
    <d v="2019-03-12T00:00:00"/>
    <n v="0"/>
    <m/>
    <n v="0"/>
    <n v="0"/>
    <n v="5360.51"/>
    <n v="0"/>
    <n v="0"/>
    <n v="0"/>
    <n v="3824.34"/>
    <n v="0"/>
    <e v="#N/A"/>
    <s v=""/>
    <n v="0"/>
    <n v="0"/>
    <m/>
    <n v="0"/>
    <b v="0"/>
  </r>
  <r>
    <s v="3"/>
    <x v="0"/>
    <s v="16740221"/>
    <s v="214"/>
    <s v="MARCO AHUMADA"/>
    <d v="2019-05-10T00:00:00"/>
    <x v="4"/>
    <s v="260689"/>
    <s v="NAVARRO IGNACIO"/>
    <s v="PE"/>
    <s v="208 FELINE 1.6"/>
    <s v="AB613HC"/>
    <d v="2017-07-24T00:00:00"/>
    <n v="1.41"/>
    <n v="17.62"/>
    <n v="0.54"/>
    <n v="5.4000000000000003E-3"/>
    <n v="3252.75"/>
    <n v="574.01"/>
    <n v="15"/>
    <n v="0.15"/>
    <n v="1918.07"/>
    <n v="0"/>
    <s v="CRISTIAN BARRIONUEVO"/>
    <n v="91"/>
    <n v="1.29"/>
    <n v="3245.19"/>
    <n v="1.29"/>
    <n v="1.41"/>
    <b v="1"/>
  </r>
  <r>
    <s v="3"/>
    <x v="4"/>
    <s v="16740222"/>
    <s v="214"/>
    <s v="MARCO AHUMADA"/>
    <d v="2019-05-10T00:00:00"/>
    <x v="4"/>
    <s v="116"/>
    <s v="GARANTIA"/>
    <s v="PE"/>
    <s v="208 FELINE 1.6"/>
    <s v="AB613HC"/>
    <d v="2017-07-24T00:00:00"/>
    <n v="0"/>
    <m/>
    <n v="0"/>
    <n v="0"/>
    <n v="0"/>
    <n v="0"/>
    <n v="0"/>
    <n v="0"/>
    <n v="0"/>
    <n v="0"/>
    <s v="CRISTIAN BARRIONUEVO"/>
    <n v="91"/>
    <n v="0.45"/>
    <n v="533.88"/>
    <n v="0.45"/>
    <n v="0.4"/>
    <b v="0"/>
  </r>
  <r>
    <s v="3"/>
    <x v="4"/>
    <s v="16740372"/>
    <s v="4"/>
    <s v="ROMERO WALTER"/>
    <d v="2019-05-10T00:00:00"/>
    <x v="4"/>
    <s v="116"/>
    <s v="GARANTIA"/>
    <s v="PE"/>
    <s v="PARTNER PATAGONICA VTC PL"/>
    <s v="AC950KC"/>
    <d v="2018-07-04T00:00:00"/>
    <n v="0.7"/>
    <m/>
    <n v="0"/>
    <n v="0"/>
    <n v="369.61"/>
    <n v="0"/>
    <n v="0"/>
    <n v="0"/>
    <n v="332.18"/>
    <n v="0"/>
    <s v="SANCHEZ DENIS"/>
    <n v="14"/>
    <n v="0.5"/>
    <n v="934.3"/>
    <n v="0.5"/>
    <n v="0.7"/>
    <b v="1"/>
  </r>
  <r>
    <s v="3"/>
    <x v="4"/>
    <s v="16740373"/>
    <s v="4"/>
    <s v="ROMERO WALTER"/>
    <d v="2019-05-10T00:00:00"/>
    <x v="4"/>
    <s v="116"/>
    <s v="GARANTIA"/>
    <s v="PE"/>
    <s v="PARTNER PATAGONICA VTC PL"/>
    <s v="AC950KC"/>
    <d v="2018-07-04T00:00:00"/>
    <n v="0.7"/>
    <m/>
    <n v="0"/>
    <n v="0"/>
    <n v="20411.63"/>
    <n v="0"/>
    <n v="0"/>
    <n v="0"/>
    <n v="19076.29"/>
    <n v="0"/>
    <s v="SANCHEZ DENIS"/>
    <n v="14"/>
    <n v="0.92"/>
    <n v="934.3"/>
    <n v="0.92"/>
    <n v="0.7"/>
    <b v="0"/>
  </r>
  <r>
    <s v="3"/>
    <x v="10"/>
    <s v="16725941"/>
    <s v="8"/>
    <s v="LUIS SILVESTRE GONZALEZ"/>
    <d v="2019-05-10T00:00:00"/>
    <x v="4"/>
    <s v="119061"/>
    <s v="SALUSSO MAURICIO GABRIE"/>
    <s v="PE"/>
    <s v="308 SPORT"/>
    <s v="MPZ-369"/>
    <d v="2013-05-29T00:00:00"/>
    <n v="0"/>
    <n v="140.01"/>
    <n v="4"/>
    <n v="0.04"/>
    <n v="24607.13"/>
    <n v="4342.43"/>
    <n v="15"/>
    <n v="0.15"/>
    <n v="12255.02"/>
    <n v="48.8"/>
    <s v="BRUNO LUIS"/>
    <n v="27"/>
    <n v="3.05"/>
    <n v="3360.24"/>
    <n v="3.05"/>
    <n v="5"/>
    <b v="1"/>
  </r>
  <r>
    <s v="3"/>
    <x v="10"/>
    <s v="16725942"/>
    <s v="8"/>
    <s v="LUIS SILVESTRE GONZALEZ"/>
    <d v="2019-05-10T00:00:00"/>
    <x v="4"/>
    <s v="119061"/>
    <s v="SALUSSO MAURICIO GABRIE"/>
    <s v="PE"/>
    <s v="308 SPORT"/>
    <s v="MPZ-369"/>
    <d v="2013-05-29T00:00:00"/>
    <n v="0"/>
    <n v="508.02"/>
    <n v="5"/>
    <n v="0.05"/>
    <n v="0"/>
    <n v="0"/>
    <n v="0"/>
    <n v="0"/>
    <n v="0"/>
    <n v="45.44"/>
    <s v="PEREYRA JUAN"/>
    <n v="18"/>
    <n v="3"/>
    <n v="9652.4599999999991"/>
    <n v="3.09"/>
    <n v="5.65"/>
    <b v="1"/>
  </r>
  <r>
    <s v="3"/>
    <x v="10"/>
    <s v="16725942"/>
    <s v="8"/>
    <s v="LUIS SILVESTRE GONZALEZ"/>
    <d v="2019-05-10T00:00:00"/>
    <x v="4"/>
    <s v="119061"/>
    <s v="SALUSSO MAURICIO GABRIE"/>
    <s v="PE"/>
    <s v="308 SPORT"/>
    <s v="MPZ-369"/>
    <d v="2013-05-29T00:00:00"/>
    <m/>
    <m/>
    <m/>
    <n v="0"/>
    <m/>
    <m/>
    <m/>
    <n v="0"/>
    <m/>
    <m/>
    <s v="MIRANDA JUAN"/>
    <n v="55"/>
    <n v="3.09"/>
    <m/>
    <n v="3"/>
    <n v="5.35"/>
    <b v="1"/>
  </r>
  <r>
    <s v="3"/>
    <x v="4"/>
    <s v="16725982"/>
    <s v="082"/>
    <s v="ENZO RUIZ"/>
    <d v="2019-05-10T00:00:00"/>
    <x v="4"/>
    <s v="116"/>
    <s v="GARANTIA"/>
    <s v="PE"/>
    <s v="PARTNER  1.6 HDI"/>
    <s v="AD167UJ"/>
    <d v="2018-09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25983"/>
    <s v="082"/>
    <s v="ENZO RUIZ"/>
    <d v="2019-05-10T00:00:00"/>
    <x v="4"/>
    <s v="116"/>
    <s v="GARANTIA"/>
    <s v="PE"/>
    <s v="PARTNER  1.6 HDI"/>
    <s v="AD167UJ"/>
    <d v="2018-09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25984"/>
    <s v="082"/>
    <s v="ENZO RUIZ"/>
    <d v="2019-05-10T00:00:00"/>
    <x v="4"/>
    <s v="116"/>
    <s v="GARANTIA"/>
    <s v="PE"/>
    <s v="PARTNER  1.6 HDI"/>
    <s v="AD167UJ"/>
    <d v="2018-09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41521"/>
    <s v="082"/>
    <s v="ENZO RUIZ"/>
    <d v="2019-05-10T00:00:00"/>
    <x v="4"/>
    <s v="156305"/>
    <s v="FERNANDEZ GONZALO ESTEB"/>
    <s v="PE"/>
    <s v="208 ALLURE 1.6"/>
    <s v="AB673DT"/>
    <d v="2017-08-11T00:00:00"/>
    <n v="2.2200000000000002"/>
    <n v="10.55"/>
    <n v="0.25"/>
    <n v="2.5000000000000001E-3"/>
    <n v="3252.75"/>
    <n v="574.01"/>
    <n v="15"/>
    <n v="0.15"/>
    <n v="1918.07"/>
    <n v="0"/>
    <s v="MERCADO CARLOS"/>
    <n v="51"/>
    <n v="1.83"/>
    <n v="4209.29"/>
    <n v="1.83"/>
    <n v="2.2200000000000002"/>
    <b v="1"/>
  </r>
  <r>
    <s v="3"/>
    <x v="4"/>
    <s v="16725985"/>
    <s v="082"/>
    <s v="ENZO RUIZ"/>
    <d v="2019-05-10T00:00:00"/>
    <x v="4"/>
    <s v="116"/>
    <s v="GARANTIA"/>
    <s v="PE"/>
    <s v="PARTNER  1.6 HDI"/>
    <s v="AD167UJ"/>
    <d v="2018-09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25986"/>
    <s v="082"/>
    <s v="ENZO RUIZ"/>
    <d v="2019-05-10T00:00:00"/>
    <x v="4"/>
    <s v="116"/>
    <s v="GARANTIA"/>
    <s v="PE"/>
    <s v="PARTNER  1.6 HDI"/>
    <s v="AD167UJ"/>
    <d v="2018-09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43561"/>
    <s v="214"/>
    <s v="MARCO AHUMADA"/>
    <d v="2019-05-10T00:00:00"/>
    <x v="4"/>
    <s v="205248"/>
    <s v="ZELARAYAN DANIEL EDUARD"/>
    <s v="PE"/>
    <s v="208 FELINE 1.6 CBA."/>
    <s v="AD069EE"/>
    <d v="2018-08-13T00:00:00"/>
    <n v="0"/>
    <n v="8.5299999999999994"/>
    <n v="1.76"/>
    <n v="1.7600000000000001E-2"/>
    <n v="1846.17"/>
    <n v="1170.45"/>
    <n v="38.799999999999997"/>
    <n v="0.38799999999999996"/>
    <n v="1561.94"/>
    <n v="0"/>
    <s v="CRISTIAN BARRIONUEVO"/>
    <n v="91"/>
    <n v="0.23"/>
    <n v="476.18"/>
    <n v="0.23"/>
    <n v="0.51"/>
    <b v="1"/>
  </r>
  <r>
    <s v="3"/>
    <x v="5"/>
    <s v="16743562"/>
    <s v="214"/>
    <s v="MARCO AHUMADA"/>
    <d v="2019-05-10T00:00:00"/>
    <x v="4"/>
    <s v="205248"/>
    <s v="ZELARAYAN DANIEL EDUARD"/>
    <s v="PE"/>
    <s v="208 FELINE 1.6 CBA."/>
    <s v="AD069EE"/>
    <d v="2018-08-13T00:00:00"/>
    <n v="0"/>
    <m/>
    <n v="0"/>
    <n v="0"/>
    <n v="0"/>
    <n v="0"/>
    <n v="0"/>
    <n v="0"/>
    <n v="0"/>
    <n v="1200"/>
    <e v="#N/A"/>
    <s v=""/>
    <n v="0"/>
    <n v="0"/>
    <m/>
    <n v="0"/>
    <b v="0"/>
  </r>
  <r>
    <s v="3"/>
    <x v="2"/>
    <s v="16744221"/>
    <s v="4"/>
    <s v="ROMERO WALTER"/>
    <d v="2019-05-10T00:00:00"/>
    <x v="4"/>
    <s v="226862"/>
    <s v="PETELIN EMILIO"/>
    <s v="PE"/>
    <s v="PARTNER - 1.6"/>
    <s v="PJJ-334"/>
    <d v="2015-11-30T00:00:00"/>
    <n v="0"/>
    <n v="4.5999999999999996"/>
    <n v="1.1000000000000001"/>
    <n v="1.1000000000000001E-2"/>
    <n v="0"/>
    <n v="0"/>
    <n v="0"/>
    <n v="0"/>
    <n v="0"/>
    <n v="6.55"/>
    <s v="RODRIGO IBARRA."/>
    <n v="54"/>
    <n v="0.33"/>
    <n v="413.58"/>
    <n v="0.33"/>
    <n v="0.44"/>
    <b v="1"/>
  </r>
  <r>
    <s v="3"/>
    <x v="0"/>
    <s v="16744681"/>
    <s v="4"/>
    <s v="ROMERO WALTER"/>
    <d v="2019-05-10T00:00:00"/>
    <x v="4"/>
    <s v="85171"/>
    <s v="KAEK FARID ALEJANDRO"/>
    <s v="PE"/>
    <s v="308 FELINE 1.6 HDI"/>
    <s v="AC182UE"/>
    <d v="2018-01-02T00:00:00"/>
    <n v="0"/>
    <n v="11.11"/>
    <n v="0.3"/>
    <n v="3.0000000000000001E-3"/>
    <n v="4560.62"/>
    <n v="804.83"/>
    <n v="15"/>
    <n v="0.15"/>
    <n v="2485.36"/>
    <n v="0"/>
    <s v="MERCADO CARLOS"/>
    <n v="51"/>
    <n v="1.31"/>
    <n v="3691.37"/>
    <n v="1.31"/>
    <n v="1.6"/>
    <b v="1"/>
  </r>
  <r>
    <s v="3"/>
    <x v="4"/>
    <s v="16571091"/>
    <s v="214"/>
    <s v="MARCO AHUMADA"/>
    <d v="2019-05-10T00:00:00"/>
    <x v="4"/>
    <s v="116"/>
    <s v="GARANTIA"/>
    <s v="PE"/>
    <s v="PARTNER PATAGONICA VTC PL"/>
    <s v="AC131LT"/>
    <d v="2017-12-06T00:00:00"/>
    <n v="0"/>
    <m/>
    <n v="0"/>
    <n v="0"/>
    <n v="0"/>
    <n v="0"/>
    <n v="0"/>
    <n v="0"/>
    <n v="-540.54999999999995"/>
    <n v="0"/>
    <e v="#N/A"/>
    <s v=""/>
    <n v="0"/>
    <n v="0"/>
    <m/>
    <n v="0"/>
    <b v="0"/>
  </r>
  <r>
    <s v="3"/>
    <x v="2"/>
    <s v="16744711"/>
    <s v="082"/>
    <s v="ENZO RUIZ"/>
    <d v="2019-05-10T00:00:00"/>
    <x v="4"/>
    <s v="204601"/>
    <s v="MARCOLINI RICARDO ARMAN"/>
    <s v="PE"/>
    <s v="308 FELINE 2.0N"/>
    <s v="NPF-069"/>
    <d v="2014-01-20T00:00:00"/>
    <n v="0"/>
    <n v="128.31"/>
    <n v="15"/>
    <n v="0.15"/>
    <n v="57.51"/>
    <n v="14.38"/>
    <n v="20"/>
    <n v="0.2"/>
    <n v="34.86"/>
    <n v="23.56"/>
    <s v="ROBLEDO RUBEN"/>
    <n v="50"/>
    <n v="1.87"/>
    <n v="727.06"/>
    <n v="1.87"/>
    <n v="0.9"/>
    <b v="0"/>
  </r>
  <r>
    <s v="3"/>
    <x v="4"/>
    <s v="16670061"/>
    <s v="4"/>
    <s v="ROMERO WALTER"/>
    <d v="2019-05-10T00:00:00"/>
    <x v="4"/>
    <s v="116"/>
    <s v="GARANTIA"/>
    <s v="PE"/>
    <s v="2008 - FELINE 1.6 TIP TR"/>
    <s v="AC633ON"/>
    <d v="2018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27772"/>
    <s v="214"/>
    <s v="MARCO AHUMADA"/>
    <d v="2019-05-10T00:00:00"/>
    <x v="4"/>
    <s v="116"/>
    <s v="GARANTIA"/>
    <s v="PE"/>
    <s v="308 ALLURE PACK 1.6 HDI"/>
    <s v="AC887BC"/>
    <d v="2018-06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27773"/>
    <s v="214"/>
    <s v="MARCO AHUMADA"/>
    <d v="2019-05-10T00:00:00"/>
    <x v="4"/>
    <s v="116"/>
    <s v="GARANTIA"/>
    <s v="PE"/>
    <s v="308 ALLURE PACK 1.6 HDI"/>
    <s v="AC887BC"/>
    <d v="2018-06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27774"/>
    <s v="214"/>
    <s v="MARCO AHUMADA"/>
    <d v="2019-05-10T00:00:00"/>
    <x v="4"/>
    <s v="116"/>
    <s v="GARANTIA"/>
    <s v="PE"/>
    <s v="308 ALLURE PACK 1.6 HDI"/>
    <s v="AC887BC"/>
    <d v="2018-06-13T00:00:00"/>
    <n v="1.9"/>
    <m/>
    <n v="0"/>
    <n v="0"/>
    <n v="8435.7800000000007"/>
    <n v="0"/>
    <n v="0"/>
    <n v="0"/>
    <n v="7620.89"/>
    <n v="0"/>
    <s v="SALVATICO ARIEL"/>
    <n v="25"/>
    <n v="1.65"/>
    <n v="2535.9499999999998"/>
    <n v="1.65"/>
    <n v="1.9"/>
    <b v="1"/>
  </r>
  <r>
    <s v="3"/>
    <x v="4"/>
    <s v="16727776"/>
    <s v="214"/>
    <s v="MARCO AHUMADA"/>
    <d v="2019-05-10T00:00:00"/>
    <x v="4"/>
    <s v="116"/>
    <s v="GARANTIA"/>
    <s v="PE"/>
    <s v="308 ALLURE PACK 1.6 HDI"/>
    <s v="AC887BC"/>
    <d v="2018-06-13T00:00:00"/>
    <n v="1"/>
    <m/>
    <n v="0"/>
    <n v="0"/>
    <n v="3078.08"/>
    <n v="0"/>
    <n v="0"/>
    <n v="0"/>
    <n v="2849.39"/>
    <n v="10.52"/>
    <s v="YANCE RAUL"/>
    <n v="16"/>
    <n v="0.53"/>
    <n v="1334.71"/>
    <n v="0.53"/>
    <n v="1"/>
    <b v="1"/>
  </r>
  <r>
    <s v="3"/>
    <x v="0"/>
    <s v="16728412"/>
    <s v="082"/>
    <s v="ENZO RUIZ"/>
    <d v="2019-05-10T00:00:00"/>
    <x v="4"/>
    <s v="139086"/>
    <s v="YAPURA YAMIL"/>
    <s v="PE"/>
    <s v="307 XT PREMIUM HDI 5P 110"/>
    <s v="JTL-016"/>
    <d v="2011-03-21T00:00:00"/>
    <n v="0"/>
    <m/>
    <n v="0"/>
    <n v="0"/>
    <n v="4454.74"/>
    <n v="786.13"/>
    <n v="15"/>
    <n v="0.15"/>
    <n v="3074.43"/>
    <n v="7.94"/>
    <s v="SANCHEZ DENIS"/>
    <n v="14"/>
    <n v="1.58"/>
    <n v="5702.49"/>
    <n v="1.22"/>
    <n v="1.38"/>
    <b v="1"/>
  </r>
  <r>
    <s v="3"/>
    <x v="0"/>
    <s v="16728412"/>
    <s v="082"/>
    <s v="ENZO RUIZ"/>
    <d v="2019-05-10T00:00:00"/>
    <x v="4"/>
    <s v="139086"/>
    <s v="YAPURA YAMIL"/>
    <s v="PE"/>
    <s v="307 XT PREMIUM HDI 5P 110"/>
    <s v="JTL-016"/>
    <d v="2011-03-21T00:00:00"/>
    <m/>
    <m/>
    <m/>
    <n v="0"/>
    <m/>
    <m/>
    <m/>
    <n v="0"/>
    <m/>
    <m/>
    <s v="ROBLEDO RUBEN"/>
    <n v="50"/>
    <n v="0.63"/>
    <m/>
    <n v="1.58"/>
    <n v="0.55000000000000004"/>
    <b v="0"/>
  </r>
  <r>
    <s v="3"/>
    <x v="0"/>
    <s v="16728412"/>
    <s v="082"/>
    <s v="ENZO RUIZ"/>
    <d v="2019-05-10T00:00:00"/>
    <x v="4"/>
    <s v="139086"/>
    <s v="YAPURA YAMIL"/>
    <s v="PE"/>
    <s v="307 XT PREMIUM HDI 5P 110"/>
    <s v="JTL-016"/>
    <d v="2011-03-21T00:00:00"/>
    <m/>
    <m/>
    <m/>
    <n v="0"/>
    <m/>
    <m/>
    <m/>
    <n v="0"/>
    <m/>
    <m/>
    <s v="CRISTIAN BARRIONUEVO"/>
    <n v="91"/>
    <n v="1.22"/>
    <m/>
    <n v="0.63"/>
    <n v="1.07"/>
    <b v="1"/>
  </r>
  <r>
    <s v="3"/>
    <x v="4"/>
    <s v="16731882"/>
    <s v="4"/>
    <s v="ROMERO WALTER"/>
    <d v="2019-05-10T00:00:00"/>
    <x v="4"/>
    <s v="116"/>
    <s v="GARANTIA"/>
    <s v="PE"/>
    <s v="207 - CC 156 CV"/>
    <s v="NHO-058"/>
    <d v="2013-11-08T00:00:00"/>
    <n v="0"/>
    <m/>
    <n v="0"/>
    <n v="0"/>
    <n v="0"/>
    <n v="0"/>
    <n v="0"/>
    <n v="0"/>
    <n v="0"/>
    <n v="0"/>
    <s v="MERCADO CARLOS"/>
    <n v="51"/>
    <n v="0.7"/>
    <n v="400.41"/>
    <n v="0.7"/>
    <n v="0.3"/>
    <b v="0"/>
  </r>
  <r>
    <s v="3"/>
    <x v="4"/>
    <s v="16731883"/>
    <s v="4"/>
    <s v="ROMERO WALTER"/>
    <d v="2019-05-10T00:00:00"/>
    <x v="4"/>
    <s v="116"/>
    <s v="GARANTIA"/>
    <s v="PE"/>
    <s v="207 - CC 156 CV"/>
    <s v="NHO-058"/>
    <d v="2013-11-08T00:00:00"/>
    <n v="0"/>
    <m/>
    <n v="0"/>
    <n v="0"/>
    <n v="3745.73"/>
    <n v="0"/>
    <n v="0"/>
    <n v="0"/>
    <n v="1033.48"/>
    <n v="0"/>
    <s v="MERCADO CARLOS"/>
    <n v="51"/>
    <n v="0.67"/>
    <n v="934.3"/>
    <n v="0.67"/>
    <n v="0.7"/>
    <b v="1"/>
  </r>
  <r>
    <s v="3"/>
    <x v="4"/>
    <s v="16720902"/>
    <s v="87"/>
    <s v="ALEJANDRO DIAZ"/>
    <d v="2019-05-10T00:00:00"/>
    <x v="4"/>
    <s v="116"/>
    <s v="GARANTIA"/>
    <s v="PE"/>
    <s v="208 FELINE 1.6 115"/>
    <s v="AD635OE"/>
    <d v="2019-04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39921"/>
    <s v="082"/>
    <s v="ENZO RUIZ"/>
    <d v="2019-05-10T00:00:00"/>
    <x v="4"/>
    <s v="116"/>
    <s v="GARANTIA"/>
    <s v="PE"/>
    <s v="208 ALLURE PLUS 1.6 HDI 9"/>
    <s v="AC114BB"/>
    <d v="2017-01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33331"/>
    <s v="214"/>
    <s v="MARCO AHUMADA"/>
    <d v="2019-05-10T00:00:00"/>
    <x v="4"/>
    <s v="116"/>
    <s v="GARANTIA"/>
    <s v="PE"/>
    <s v="2008 FELINE 1.6"/>
    <s v="AC208PC"/>
    <d v="2018-01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33332"/>
    <s v="214"/>
    <s v="MARCO AHUMADA"/>
    <d v="2019-05-10T00:00:00"/>
    <x v="4"/>
    <s v="116"/>
    <s v="GARANTIA"/>
    <s v="PE"/>
    <s v="2008 FELINE 1.6"/>
    <s v="AC208PC"/>
    <d v="2018-01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33881"/>
    <s v="214"/>
    <s v="MARCO AHUMADA"/>
    <d v="2019-05-10T00:00:00"/>
    <x v="4"/>
    <s v="262945"/>
    <s v="GERRARD BEATRIZ GRACIEL"/>
    <s v="PE"/>
    <s v="308 FELINE THP TIPTRONIC"/>
    <s v="AD019TA"/>
    <d v="2018-07-30T00:00:00"/>
    <n v="2.73"/>
    <n v="28.43"/>
    <n v="0.45"/>
    <n v="4.5000000000000005E-3"/>
    <n v="4473.79"/>
    <n v="0"/>
    <n v="0"/>
    <n v="0"/>
    <n v="2635.35"/>
    <n v="0"/>
    <s v="SALVATICO ARIEL"/>
    <n v="25"/>
    <n v="1.45"/>
    <n v="6288.93"/>
    <n v="1.45"/>
    <n v="2.73"/>
    <b v="1"/>
  </r>
  <r>
    <s v="3"/>
    <x v="0"/>
    <s v="16705161"/>
    <s v="082"/>
    <s v="ENZO RUIZ"/>
    <d v="2019-05-10T00:00:00"/>
    <x v="4"/>
    <s v="269774"/>
    <s v="ARGARATE AGUSTIN"/>
    <s v="PE"/>
    <s v="208 FELINE 1.6"/>
    <s v="NQY-851"/>
    <d v="2014-03-21T00:00:00"/>
    <n v="0"/>
    <n v="85.54"/>
    <n v="15"/>
    <n v="0.15"/>
    <n v="6498.45"/>
    <n v="1146.78"/>
    <n v="15"/>
    <n v="0.15"/>
    <n v="3702.71"/>
    <n v="0"/>
    <e v="#N/A"/>
    <s v=""/>
    <n v="0"/>
    <n v="484.71"/>
    <m/>
    <n v="0"/>
    <b v="0"/>
  </r>
  <r>
    <s v="3"/>
    <x v="0"/>
    <s v="16734791"/>
    <s v="082"/>
    <s v="ENZO RUIZ"/>
    <d v="2019-05-10T00:00:00"/>
    <x v="4"/>
    <s v="161631"/>
    <s v="FANTIN MARCO ALEJANDRO"/>
    <s v="PE"/>
    <s v="208 ALLURE 1.6"/>
    <s v="AC497IH"/>
    <d v="2018-03-31T00:00:00"/>
    <n v="1.91"/>
    <m/>
    <n v="0"/>
    <n v="0"/>
    <n v="3826.76"/>
    <n v="0"/>
    <n v="0"/>
    <n v="0"/>
    <n v="1918.07"/>
    <n v="0"/>
    <s v="CRISTIAN BARRIONUEVO"/>
    <n v="91"/>
    <n v="1.1200000000000001"/>
    <n v="3630.59"/>
    <n v="1.1200000000000001"/>
    <n v="1.91"/>
    <b v="1"/>
  </r>
  <r>
    <s v="3"/>
    <x v="0"/>
    <s v="16734871"/>
    <s v="4"/>
    <s v="ROMERO WALTER"/>
    <d v="2019-05-10T00:00:00"/>
    <x v="4"/>
    <s v="259826"/>
    <s v="PAIROLA MONICA ESTER"/>
    <s v="PE"/>
    <s v="208 ALLURE 1.6 TIPTRONIC"/>
    <s v="AC698WI"/>
    <d v="2018-04-26T00:00:00"/>
    <n v="0"/>
    <m/>
    <n v="0"/>
    <n v="0"/>
    <n v="3826.76"/>
    <n v="0"/>
    <n v="0"/>
    <n v="0"/>
    <n v="1918.07"/>
    <n v="28.78"/>
    <s v="RODRIGO IBARRA."/>
    <n v="54"/>
    <n v="1.45"/>
    <n v="4581"/>
    <n v="1.45"/>
    <n v="2.41"/>
    <b v="1"/>
  </r>
  <r>
    <s v="3"/>
    <x v="0"/>
    <s v="16735111"/>
    <s v="4"/>
    <s v="ROMERO WALTER"/>
    <d v="2019-05-10T00:00:00"/>
    <x v="4"/>
    <s v="117201"/>
    <s v="TOMALINO MARTIN"/>
    <s v="PE"/>
    <s v="208 ACTIVE 1.5"/>
    <s v="AB439SE"/>
    <d v="2017-05-31T00:00:00"/>
    <n v="0"/>
    <n v="14.3"/>
    <n v="0.38"/>
    <n v="3.8E-3"/>
    <n v="4227.1000000000004"/>
    <n v="745.96"/>
    <n v="15"/>
    <n v="0.15"/>
    <n v="2388.0700000000002"/>
    <n v="0"/>
    <s v="LUCAS DIGIOVANNI"/>
    <n v="90"/>
    <n v="1.4"/>
    <n v="3749.34"/>
    <n v="1.4"/>
    <n v="1.98"/>
    <b v="1"/>
  </r>
  <r>
    <s v="3"/>
    <x v="4"/>
    <s v="16735153"/>
    <s v="082"/>
    <s v="ENZO RUIZ"/>
    <d v="2019-05-10T00:00:00"/>
    <x v="4"/>
    <s v="116"/>
    <s v="GARANTIA"/>
    <s v="PE"/>
    <s v="PARTNER PATAGONICA VTC PL"/>
    <s v="AC025GK"/>
    <d v="2017-10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37091"/>
    <s v="214"/>
    <s v="MARCO AHUMADA"/>
    <d v="2019-05-10T00:00:00"/>
    <x v="4"/>
    <s v="269425"/>
    <s v="PARDAL CARLOS OMAR"/>
    <s v="PE"/>
    <s v="2008 CROSSWAY 1.6 115"/>
    <s v="KB000020"/>
    <d v="2018-01-01T00:00:00"/>
    <n v="0"/>
    <m/>
    <n v="0"/>
    <n v="0"/>
    <n v="174.2"/>
    <n v="0"/>
    <n v="0"/>
    <n v="0"/>
    <n v="114.97"/>
    <n v="13.61"/>
    <s v="ROBLEDO RUBEN"/>
    <n v="50"/>
    <n v="1.08"/>
    <n v="2851.23"/>
    <n v="0.45"/>
    <n v="2.12"/>
    <b v="1"/>
  </r>
  <r>
    <s v="3"/>
    <x v="2"/>
    <s v="16737091"/>
    <s v="214"/>
    <s v="MARCO AHUMADA"/>
    <d v="2019-05-10T00:00:00"/>
    <x v="4"/>
    <s v="269425"/>
    <s v="PARDAL CARLOS OMAR"/>
    <s v="PE"/>
    <s v="2008 CROSSWAY 1.6 115"/>
    <s v="KB000020"/>
    <d v="2018-01-01T00:00:00"/>
    <m/>
    <m/>
    <m/>
    <n v="0"/>
    <m/>
    <m/>
    <m/>
    <n v="0"/>
    <m/>
    <m/>
    <s v="CRISTIAN BARRIONUEVO"/>
    <n v="91"/>
    <n v="0.45"/>
    <m/>
    <n v="1.08"/>
    <n v="0.88"/>
    <b v="0"/>
  </r>
  <r>
    <s v="3"/>
    <x v="0"/>
    <s v="16737411"/>
    <s v="082"/>
    <s v="ENZO RUIZ"/>
    <d v="2019-05-10T00:00:00"/>
    <x v="4"/>
    <s v="263397"/>
    <s v="CARNERO JOSE ALBERTO"/>
    <s v="PE"/>
    <s v="2008"/>
    <s v="AB935JQ"/>
    <d v="2017-12-15T00:00:00"/>
    <n v="1.91"/>
    <m/>
    <n v="0"/>
    <n v="0"/>
    <n v="3826.76"/>
    <n v="0"/>
    <n v="0"/>
    <n v="0"/>
    <n v="1918.07"/>
    <n v="0"/>
    <s v="MERCADO CARLOS"/>
    <n v="51"/>
    <n v="1.52"/>
    <n v="3630.59"/>
    <n v="1.52"/>
    <n v="1.91"/>
    <b v="1"/>
  </r>
  <r>
    <s v="3"/>
    <x v="0"/>
    <s v="16737661"/>
    <s v="4"/>
    <s v="ROMERO WALTER"/>
    <d v="2019-05-10T00:00:00"/>
    <x v="4"/>
    <s v="143864"/>
    <s v="PEREA MUÑOZ LUCIA DEL C"/>
    <s v="PE"/>
    <s v="308 FELINE 1.6 HDI"/>
    <s v="PPH971"/>
    <d v="2016-03-03T00:00:00"/>
    <n v="0"/>
    <m/>
    <n v="0"/>
    <n v="0"/>
    <n v="0"/>
    <n v="0"/>
    <n v="0"/>
    <n v="0"/>
    <n v="0"/>
    <n v="17.64"/>
    <s v="ROBLEDO RUBEN"/>
    <n v="50"/>
    <n v="1.4"/>
    <n v="1900.83"/>
    <n v="1.4"/>
    <n v="1"/>
    <b v="0"/>
  </r>
  <r>
    <s v="3"/>
    <x v="10"/>
    <s v="16667083"/>
    <s v="8"/>
    <s v="LUIS SILVESTRE GONZALEZ"/>
    <d v="2019-05-13T00:00:00"/>
    <x v="4"/>
    <s v="B17708"/>
    <s v="L'OREAL ARGENTINA S.A."/>
    <s v="PE"/>
    <s v="301"/>
    <s v="AB734JG"/>
    <d v="2017-07-31T00:00:00"/>
    <n v="0"/>
    <n v="234.8"/>
    <n v="3.9"/>
    <n v="3.9E-2"/>
    <n v="0"/>
    <n v="0"/>
    <n v="0"/>
    <n v="0"/>
    <n v="0"/>
    <n v="0"/>
    <s v="PEREYRA JUAN"/>
    <n v="18"/>
    <n v="8.33"/>
    <n v="5785.63"/>
    <n v="8.33"/>
    <n v="8.6"/>
    <b v="1"/>
  </r>
  <r>
    <s v="3"/>
    <x v="10"/>
    <s v="16667084"/>
    <s v="8"/>
    <s v="LUIS SILVESTRE GONZALEZ"/>
    <d v="2019-05-13T00:00:00"/>
    <x v="4"/>
    <s v="B17708"/>
    <s v="L'OREAL ARGENTINA S.A."/>
    <s v="PE"/>
    <s v="301"/>
    <s v="AB734JG"/>
    <d v="2017-07-31T00:00:00"/>
    <n v="0"/>
    <n v="267.98"/>
    <n v="6"/>
    <n v="0.06"/>
    <n v="0"/>
    <n v="0"/>
    <n v="0"/>
    <n v="0"/>
    <n v="0"/>
    <n v="73.12"/>
    <s v="BRUNO LUIS"/>
    <n v="27"/>
    <n v="4.57"/>
    <n v="4198.34"/>
    <n v="4.57"/>
    <n v="6.38"/>
    <b v="1"/>
  </r>
  <r>
    <s v="3"/>
    <x v="4"/>
    <s v="16710371"/>
    <s v="082"/>
    <s v="ENZO RUIZ"/>
    <d v="2019-05-13T00:00:00"/>
    <x v="4"/>
    <s v="116"/>
    <s v="GARANTIA"/>
    <s v="PE"/>
    <s v=" 308 1.6 HDI"/>
    <s v="AA186UG"/>
    <d v="2016-05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10372"/>
    <s v="082"/>
    <s v="ENZO RUIZ"/>
    <d v="2019-05-13T00:00:00"/>
    <x v="4"/>
    <s v="116"/>
    <s v="GARANTIA"/>
    <s v="PE"/>
    <s v=" 308 1.6 HDI"/>
    <s v="AA186UG"/>
    <d v="2016-05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40601"/>
    <s v="214"/>
    <s v="MARCO AHUMADA"/>
    <d v="2019-05-13T00:00:00"/>
    <x v="4"/>
    <s v="211283"/>
    <s v="ROCCA PRE MEZCLADOS SRL"/>
    <s v="PE"/>
    <s v="- FELINE THP TIPTR"/>
    <s v="AA440FI"/>
    <d v="2016-08-30T00:00:00"/>
    <n v="2.17"/>
    <n v="13.56"/>
    <n v="0.27"/>
    <n v="2.7000000000000001E-3"/>
    <n v="4265.0600000000004"/>
    <n v="752.67"/>
    <n v="15"/>
    <n v="0.15"/>
    <n v="2963.74"/>
    <n v="0"/>
    <s v="SALVATICO ARIEL"/>
    <n v="25"/>
    <n v="1.92"/>
    <n v="5007.93"/>
    <n v="1.92"/>
    <n v="2.17"/>
    <b v="1"/>
  </r>
  <r>
    <s v="3"/>
    <x v="10"/>
    <s v="16667085"/>
    <s v="8"/>
    <s v="LUIS SILVESTRE GONZALEZ"/>
    <d v="2019-05-13T00:00:00"/>
    <x v="4"/>
    <s v="B17708"/>
    <s v="L'OREAL ARGENTINA S.A."/>
    <s v="PE"/>
    <s v="301"/>
    <s v="AB734JG"/>
    <d v="2017-07-31T00:00:00"/>
    <n v="0"/>
    <n v="790.15"/>
    <n v="5.78"/>
    <n v="5.7800000000000004E-2"/>
    <n v="0"/>
    <n v="0"/>
    <n v="0"/>
    <n v="0"/>
    <n v="0"/>
    <n v="204.16"/>
    <s v="MIRANDA JUAN"/>
    <n v="55"/>
    <n v="12.76"/>
    <n v="12880.31"/>
    <n v="12.76"/>
    <n v="14.8"/>
    <b v="1"/>
  </r>
  <r>
    <s v="3"/>
    <x v="0"/>
    <s v="16726801"/>
    <s v="214"/>
    <s v="MARCO AHUMADA"/>
    <d v="2019-05-13T00:00:00"/>
    <x v="4"/>
    <s v="262461"/>
    <s v="PERALTA BELINDO FIDEL"/>
    <s v="PE"/>
    <s v="208 ALLURE 1.6"/>
    <s v="AD019XE"/>
    <d v="2018-07-20T00:00:00"/>
    <n v="2.15"/>
    <n v="21.39"/>
    <n v="0.43"/>
    <n v="4.3E-3"/>
    <n v="3444.09"/>
    <n v="382.67"/>
    <n v="10"/>
    <n v="0.1"/>
    <n v="1918.07"/>
    <n v="0"/>
    <s v="LUCAS DIGIOVANNI"/>
    <n v="90"/>
    <n v="1.23"/>
    <n v="4953.82"/>
    <n v="1.23"/>
    <n v="2.15"/>
    <b v="1"/>
  </r>
  <r>
    <s v="3"/>
    <x v="0"/>
    <s v="16744321"/>
    <s v="082"/>
    <s v="ENZO RUIZ"/>
    <d v="2019-05-13T00:00:00"/>
    <x v="4"/>
    <s v="200395"/>
    <s v="PROTECTION ONE SRL"/>
    <s v="PE"/>
    <s v="208 FELINE 1.6 N 5P"/>
    <s v="NJC-805"/>
    <d v="2013-12-10T00:00:00"/>
    <n v="1.85"/>
    <n v="105.5"/>
    <n v="3"/>
    <n v="0.03"/>
    <n v="4321.78"/>
    <n v="762.66"/>
    <n v="15"/>
    <n v="0.15"/>
    <n v="2593.27"/>
    <n v="0"/>
    <s v="AGUIRRE JONATHAN"/>
    <n v="28"/>
    <n v="2.0299999999999998"/>
    <n v="3411.04"/>
    <n v="2.0299999999999998"/>
    <n v="1.85"/>
    <b v="0"/>
  </r>
  <r>
    <s v="3"/>
    <x v="2"/>
    <s v="16744322"/>
    <s v="082"/>
    <s v="ENZO RUIZ"/>
    <d v="2019-05-13T00:00:00"/>
    <x v="4"/>
    <s v="200395"/>
    <s v="PROTECTION ONE SRL"/>
    <s v="PE"/>
    <s v="208 FELINE 1.6 N 5P"/>
    <s v="NJC-805"/>
    <d v="2013-12-10T00:00:00"/>
    <n v="0"/>
    <m/>
    <n v="0"/>
    <n v="0"/>
    <n v="0"/>
    <n v="0"/>
    <n v="0"/>
    <n v="0"/>
    <n v="0"/>
    <n v="0"/>
    <s v="AGUIRRE JONATHAN"/>
    <n v="28"/>
    <n v="1.32"/>
    <n v="950.41"/>
    <n v="1.32"/>
    <n v="1"/>
    <b v="0"/>
  </r>
  <r>
    <s v="3"/>
    <x v="0"/>
    <s v="16744971"/>
    <s v="082"/>
    <s v="ENZO RUIZ"/>
    <d v="2019-05-13T00:00:00"/>
    <x v="4"/>
    <s v="253096"/>
    <s v="PEREZ MACCHI MARCELO RA"/>
    <s v="PE"/>
    <s v="PARTNER PATAGONICA 1.6 N"/>
    <s v="AB364WR"/>
    <d v="2017-05-15T00:00:00"/>
    <n v="2.06"/>
    <m/>
    <n v="0"/>
    <n v="0"/>
    <n v="3244.53"/>
    <n v="0"/>
    <n v="0"/>
    <n v="0"/>
    <n v="1615.25"/>
    <n v="0"/>
    <s v="LUCAS DIGIOVANNI"/>
    <n v="90"/>
    <n v="2.0299999999999998"/>
    <n v="3915.71"/>
    <n v="2.0299999999999998"/>
    <n v="2.06"/>
    <b v="1"/>
  </r>
  <r>
    <s v="3"/>
    <x v="0"/>
    <s v="16727391"/>
    <s v="214"/>
    <s v="MARCO AHUMADA"/>
    <d v="2019-05-13T00:00:00"/>
    <x v="4"/>
    <s v="112831"/>
    <s v="FLORES LUCAS RENE"/>
    <s v="PE"/>
    <s v="208 GT 1.6 THP"/>
    <s v="AC707JF"/>
    <d v="2018-04-24T00:00:00"/>
    <n v="2.78"/>
    <n v="18.66"/>
    <n v="0.28999999999999998"/>
    <n v="2.8999999999999998E-3"/>
    <n v="4348.3100000000004"/>
    <n v="767.35"/>
    <n v="15"/>
    <n v="0.15"/>
    <n v="2950.15"/>
    <n v="0"/>
    <s v="LUCAS DIGIOVANNI"/>
    <n v="90"/>
    <n v="1.37"/>
    <n v="6414.4"/>
    <n v="1.37"/>
    <n v="2.78"/>
    <b v="1"/>
  </r>
  <r>
    <s v="3"/>
    <x v="0"/>
    <s v="16745911"/>
    <s v="214"/>
    <s v="MARCO AHUMADA"/>
    <d v="2019-05-13T00:00:00"/>
    <x v="4"/>
    <s v="247076"/>
    <s v="GAMBOA JORGE HOMAR"/>
    <s v="PE"/>
    <s v="301 ALLURE 1.6 HDI"/>
    <s v="AC010QU"/>
    <d v="2017-11-23T00:00:00"/>
    <n v="1.52"/>
    <n v="16.18"/>
    <n v="0.46"/>
    <n v="4.5999999999999999E-3"/>
    <n v="4717.08"/>
    <n v="832.44"/>
    <n v="15"/>
    <n v="0.15"/>
    <n v="2555.23"/>
    <n v="0"/>
    <s v="CRISTIAN BARRIONUEVO"/>
    <n v="91"/>
    <n v="0.97"/>
    <n v="3501.18"/>
    <n v="0.97"/>
    <n v="1.52"/>
    <b v="1"/>
  </r>
  <r>
    <s v="3"/>
    <x v="4"/>
    <s v="16728411"/>
    <s v="082"/>
    <s v="ENZO RUIZ"/>
    <d v="2019-05-13T00:00:00"/>
    <x v="4"/>
    <s v="116"/>
    <s v="GARANTIA"/>
    <s v="PE"/>
    <s v="307 XT PREMIUM HDI 5P 110"/>
    <s v="JTL-016"/>
    <d v="2011-03-21T00:00:00"/>
    <n v="1.9"/>
    <m/>
    <n v="0"/>
    <n v="0"/>
    <n v="3850.26"/>
    <n v="0"/>
    <n v="0"/>
    <n v="0"/>
    <n v="3036.94"/>
    <n v="0"/>
    <s v="CRISTIAN BARRIONUEVO"/>
    <n v="91"/>
    <n v="1.1599999999999999"/>
    <n v="2535.9499999999998"/>
    <n v="1.1599999999999999"/>
    <n v="1.9"/>
    <b v="1"/>
  </r>
  <r>
    <s v="3"/>
    <x v="4"/>
    <s v="16720092"/>
    <s v="082"/>
    <s v="ENZO RUIZ"/>
    <d v="2019-05-13T00:00:00"/>
    <x v="4"/>
    <s v="116"/>
    <s v="GARANTIA"/>
    <s v="PE"/>
    <s v="2008 ALLURE 1.6 TIPTRONIC"/>
    <s v="AC625SV"/>
    <d v="2018-05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02882"/>
    <s v="87"/>
    <s v="ALEJANDRO DIAZ"/>
    <d v="2019-05-13T00:00:00"/>
    <x v="4"/>
    <s v="116"/>
    <s v="GARANTIA"/>
    <s v="PE"/>
    <s v="BOXER PREMIUM 2.2 HDI 435"/>
    <s v="AD284AS"/>
    <d v="2018-10-29T00:00:00"/>
    <n v="1.2"/>
    <m/>
    <n v="0"/>
    <n v="0"/>
    <n v="29434.36"/>
    <n v="0"/>
    <n v="0"/>
    <n v="0"/>
    <n v="27508.75"/>
    <n v="0"/>
    <s v="SALVATICO ARIEL"/>
    <n v="25"/>
    <n v="3.81"/>
    <n v="1601.65"/>
    <n v="3.81"/>
    <n v="1.2"/>
    <b v="0"/>
  </r>
  <r>
    <s v="3"/>
    <x v="0"/>
    <s v="16732871"/>
    <s v="082"/>
    <s v="ENZO RUIZ"/>
    <d v="2019-05-13T00:00:00"/>
    <x v="4"/>
    <s v="156442"/>
    <s v="BRAVO MARIANA TERESA"/>
    <s v="PE"/>
    <s v="208 ALLURE 1.6"/>
    <s v="AC720AC"/>
    <d v="2018-05-10T00:00:00"/>
    <n v="2.4"/>
    <m/>
    <n v="0"/>
    <n v="0"/>
    <n v="3826.76"/>
    <n v="0"/>
    <n v="0"/>
    <n v="0"/>
    <n v="1918.07"/>
    <n v="0"/>
    <s v="AGUIRRE JONATHAN"/>
    <n v="28"/>
    <n v="1.68"/>
    <n v="4561.99"/>
    <n v="1.68"/>
    <n v="2.4"/>
    <b v="1"/>
  </r>
  <r>
    <s v="3"/>
    <x v="4"/>
    <s v="16733161"/>
    <s v="214"/>
    <s v="MARCO AHUMADA"/>
    <d v="2019-05-13T00:00:00"/>
    <x v="4"/>
    <s v="116"/>
    <s v="GARANTIA"/>
    <s v="PE"/>
    <s v="208 ALLURE 1.6"/>
    <s v="AC544II"/>
    <d v="2018-04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34961"/>
    <s v="082"/>
    <s v="ENZO RUIZ"/>
    <d v="2019-05-13T00:00:00"/>
    <x v="4"/>
    <s v="139090"/>
    <s v="MEDEI RAUL GUILLERMO"/>
    <s v="PE"/>
    <s v="208 ALLURE 1.6"/>
    <s v="AC701JK"/>
    <d v="2018-05-14T00:00:00"/>
    <n v="2.4"/>
    <m/>
    <n v="0"/>
    <n v="0"/>
    <n v="3826.76"/>
    <n v="0"/>
    <n v="0"/>
    <n v="0"/>
    <n v="1918.07"/>
    <n v="0"/>
    <s v="MERCADO CARLOS"/>
    <n v="51"/>
    <n v="1.1399999999999999"/>
    <n v="4561.99"/>
    <n v="1.1399999999999999"/>
    <n v="2.4"/>
    <b v="1"/>
  </r>
  <r>
    <s v="3"/>
    <x v="0"/>
    <s v="16737112"/>
    <s v="214"/>
    <s v="MARCO AHUMADA"/>
    <d v="2019-05-13T00:00:00"/>
    <x v="4"/>
    <s v="153152"/>
    <s v="BEATRISINI ANGELA NELID"/>
    <s v="PE"/>
    <s v="208 ALLURE 1.5"/>
    <s v="ORW-874"/>
    <d v="2015-04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667081"/>
    <s v="8"/>
    <s v="LUIS SILVESTRE GONZALEZ"/>
    <d v="2019-05-13T00:00:00"/>
    <x v="4"/>
    <s v="1367"/>
    <s v="MAPFRE ARGENTINA SEGURO"/>
    <s v="PE"/>
    <s v="301"/>
    <s v="AB734JG"/>
    <d v="2017-07-31T00:00:00"/>
    <n v="0"/>
    <n v="117.61"/>
    <n v="4.2"/>
    <n v="4.2000000000000003E-2"/>
    <n v="14709.74"/>
    <n v="2005.87"/>
    <n v="12"/>
    <n v="0.12"/>
    <n v="10686.75"/>
    <n v="39.200000000000003"/>
    <s v="BRUNO LUIS"/>
    <n v="27"/>
    <n v="2.4500000000000002"/>
    <n v="2682.59"/>
    <n v="2.4500000000000002"/>
    <n v="2"/>
    <b v="0"/>
  </r>
  <r>
    <s v="3"/>
    <x v="10"/>
    <s v="16667081"/>
    <s v="8"/>
    <s v="LUIS SILVESTRE GONZALEZ"/>
    <d v="2019-05-13T00:00:00"/>
    <x v="4"/>
    <s v="1367"/>
    <s v="MAPFRE ARGENTINA SEGURO"/>
    <s v="PE"/>
    <s v="301"/>
    <s v="AB734JG"/>
    <d v="2017-07-31T00:00:00"/>
    <m/>
    <m/>
    <m/>
    <n v="0"/>
    <m/>
    <m/>
    <m/>
    <n v="0"/>
    <m/>
    <m/>
    <s v="CRISTIAN BARRIONUEVO"/>
    <n v="91"/>
    <n v="3.05"/>
    <m/>
    <n v="3.05"/>
    <n v="2"/>
    <b v="0"/>
  </r>
  <r>
    <s v="3"/>
    <x v="10"/>
    <s v="16667082"/>
    <s v="8"/>
    <s v="LUIS SILVESTRE GONZALEZ"/>
    <d v="2019-05-13T00:00:00"/>
    <x v="4"/>
    <s v="1367"/>
    <s v="MAPFRE ARGENTINA SEGURO"/>
    <s v="PE"/>
    <s v="301"/>
    <s v="AB734JG"/>
    <d v="2017-07-31T00:00:00"/>
    <n v="0"/>
    <n v="457.22"/>
    <n v="4.5"/>
    <n v="4.4999999999999998E-2"/>
    <n v="0"/>
    <n v="0"/>
    <n v="0"/>
    <n v="0"/>
    <n v="0"/>
    <n v="0"/>
    <s v="PEREYRA JUAN"/>
    <n v="18"/>
    <n v="8.06"/>
    <n v="9703.26"/>
    <n v="8.06"/>
    <n v="11"/>
    <b v="1"/>
  </r>
  <r>
    <s v="3"/>
    <x v="4"/>
    <s v="16738241"/>
    <s v="214"/>
    <s v="MARCO AHUMADA"/>
    <d v="2019-05-13T00:00:00"/>
    <x v="4"/>
    <s v="116"/>
    <s v="GARANTIA"/>
    <s v="PE"/>
    <s v="408 ALLURE PLUS THP"/>
    <s v="AB263XO"/>
    <d v="2017-05-02T00:00:00"/>
    <n v="1.9"/>
    <m/>
    <n v="0"/>
    <n v="0"/>
    <n v="8435.7800000000007"/>
    <n v="0"/>
    <n v="0"/>
    <n v="0"/>
    <n v="7620.89"/>
    <n v="0"/>
    <s v="SALVATICO ARIEL"/>
    <n v="25"/>
    <n v="1.36"/>
    <n v="2535.9499999999998"/>
    <n v="1.36"/>
    <n v="1.9"/>
    <b v="1"/>
  </r>
  <r>
    <s v="3"/>
    <x v="15"/>
    <s v="16492062"/>
    <s v="8"/>
    <s v="LUIS SILVESTRE GONZALEZ"/>
    <d v="2019-05-14T00:00:00"/>
    <x v="4"/>
    <s v="2441"/>
    <s v="SAN CRISTOBAL SOCIEDAD"/>
    <s v="PE"/>
    <s v="208 ALLURE 1.6"/>
    <s v="AC606NO"/>
    <d v="2018-05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92064"/>
    <s v="8"/>
    <s v="LUIS SILVESTRE GONZALEZ"/>
    <d v="2019-05-14T00:00:00"/>
    <x v="4"/>
    <s v="253238"/>
    <s v="NAVARRO MARIA EUGENIA"/>
    <s v="PE"/>
    <s v="208 ALLURE 1.6"/>
    <s v="AC606NO"/>
    <d v="2018-05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40311"/>
    <s v="214"/>
    <s v="MARCO AHUMADA"/>
    <d v="2019-05-14T00:00:00"/>
    <x v="4"/>
    <s v="159236"/>
    <s v="MORETTI MARCOS"/>
    <s v="PE"/>
    <s v="208 - FELINE 1.6 N PACK C"/>
    <s v="NRI-118"/>
    <d v="2014-02-28T00:00:00"/>
    <n v="0"/>
    <n v="6.36"/>
    <n v="0.09"/>
    <n v="8.9999999999999998E-4"/>
    <n v="9156.6"/>
    <n v="1615.87"/>
    <n v="15"/>
    <n v="0.15"/>
    <n v="5174.2700000000004"/>
    <n v="66.5"/>
    <s v="YANCE RAUL"/>
    <n v="16"/>
    <n v="3.35"/>
    <n v="7064.73"/>
    <n v="3.35"/>
    <n v="3.72"/>
    <b v="1"/>
  </r>
  <r>
    <s v="3"/>
    <x v="0"/>
    <s v="16742971"/>
    <s v="082"/>
    <s v="ENZO RUIZ"/>
    <d v="2019-05-14T00:00:00"/>
    <x v="4"/>
    <s v="231162"/>
    <s v="IPARRAGUIRRE RODOLFO AL"/>
    <s v="PE"/>
    <s v="408 FELINE 2.0 N"/>
    <s v="OZG-744"/>
    <d v="2015-07-13T00:00:00"/>
    <n v="1.93"/>
    <n v="550.29"/>
    <n v="15"/>
    <n v="0.15"/>
    <n v="5418.17"/>
    <n v="956.15"/>
    <n v="15"/>
    <n v="0.15"/>
    <n v="3013.3"/>
    <n v="0"/>
    <s v="LUCAS DIGIOVANNI"/>
    <n v="90"/>
    <n v="2.4"/>
    <n v="3118.31"/>
    <n v="2.4"/>
    <n v="1.93"/>
    <b v="0"/>
  </r>
  <r>
    <s v="3"/>
    <x v="0"/>
    <s v="16743071"/>
    <s v="214"/>
    <s v="MARCO AHUMADA"/>
    <d v="2019-05-14T00:00:00"/>
    <x v="4"/>
    <s v="267003"/>
    <s v="RAFAEL MARIANO AMBROSIN"/>
    <s v="PE"/>
    <s v="301 ALLURE 1.6 HDI"/>
    <s v="AD034RN"/>
    <d v="2018-09-28T00:00:00"/>
    <n v="1.52"/>
    <n v="16.18"/>
    <n v="0.46"/>
    <n v="4.5999999999999999E-3"/>
    <n v="4717.08"/>
    <n v="832.44"/>
    <n v="15"/>
    <n v="0.15"/>
    <n v="2555.23"/>
    <n v="0"/>
    <s v="CRISTIAN BARRIONUEVO"/>
    <n v="91"/>
    <n v="1.08"/>
    <n v="3501.18"/>
    <n v="1.08"/>
    <n v="1.52"/>
    <b v="1"/>
  </r>
  <r>
    <s v="3"/>
    <x v="3"/>
    <s v="16743121"/>
    <s v="082"/>
    <s v="ENZO RUIZ"/>
    <d v="2019-05-14T00:00:00"/>
    <x v="4"/>
    <s v="631110"/>
    <s v="CARGOS ATENCION AL CLIE"/>
    <s v="PE"/>
    <s v="208 Active 1.6 115"/>
    <s v="AD318PE"/>
    <d v="2018-12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4"/>
    <s v="16492061"/>
    <s v="8"/>
    <s v="LUIS SILVESTRE GONZALEZ"/>
    <d v="2019-05-14T00:00:00"/>
    <x v="4"/>
    <s v="2441"/>
    <s v="SAN CRISTOBAL SOCIEDAD"/>
    <s v="PE"/>
    <s v="208 ALLURE 1.6"/>
    <s v="AC606NO"/>
    <d v="2018-05-11T00:00:00"/>
    <n v="0"/>
    <n v="95.26"/>
    <n v="1.62"/>
    <n v="1.6200000000000003E-2"/>
    <n v="0"/>
    <n v="0"/>
    <n v="0"/>
    <n v="0"/>
    <n v="0"/>
    <n v="46.88"/>
    <s v="PEREYRA JUAN"/>
    <n v="18"/>
    <n v="5.89"/>
    <n v="5785.16"/>
    <n v="2.93"/>
    <n v="6"/>
    <b v="1"/>
  </r>
  <r>
    <s v="3"/>
    <x v="14"/>
    <s v="16492061"/>
    <s v="8"/>
    <s v="LUIS SILVESTRE GONZALEZ"/>
    <d v="2019-05-14T00:00:00"/>
    <x v="4"/>
    <s v="2441"/>
    <s v="SAN CRISTOBAL SOCIEDAD"/>
    <s v="PE"/>
    <s v="208 ALLURE 1.6"/>
    <s v="AC606NO"/>
    <d v="2018-05-11T00:00:00"/>
    <m/>
    <m/>
    <m/>
    <n v="0"/>
    <m/>
    <m/>
    <m/>
    <n v="0"/>
    <m/>
    <m/>
    <s v="BRUNO LUIS"/>
    <n v="27"/>
    <n v="2.93"/>
    <m/>
    <n v="5.89"/>
    <n v="3"/>
    <b v="0"/>
  </r>
  <r>
    <s v="3"/>
    <x v="0"/>
    <s v="16744001"/>
    <s v="082"/>
    <s v="ENZO RUIZ"/>
    <d v="2019-05-14T00:00:00"/>
    <x v="4"/>
    <s v="262101"/>
    <s v="FANTINI RENZO"/>
    <s v="PE"/>
    <s v="308S GTI"/>
    <s v="AC950LZ"/>
    <d v="2018-07-16T00:00:00"/>
    <n v="2"/>
    <n v="38.020000000000003"/>
    <n v="1"/>
    <n v="0.01"/>
    <n v="5475.9"/>
    <n v="0"/>
    <n v="0"/>
    <n v="0"/>
    <n v="2830.25"/>
    <n v="54.39"/>
    <s v="RODRIGO IBARRA."/>
    <n v="54"/>
    <n v="2.74"/>
    <n v="3763.64"/>
    <n v="2.74"/>
    <n v="2"/>
    <b v="0"/>
  </r>
  <r>
    <s v="3"/>
    <x v="0"/>
    <s v="16744281"/>
    <s v="4"/>
    <s v="ROMERO WALTER"/>
    <d v="2019-05-14T00:00:00"/>
    <x v="4"/>
    <s v="138766"/>
    <s v="PEREZ GAMBINO FEDERICO"/>
    <s v="PE"/>
    <s v="208  1.6"/>
    <s v="AC487HP"/>
    <d v="2018-03-13T00:00:00"/>
    <n v="0"/>
    <n v="469.51"/>
    <n v="13"/>
    <n v="0.13"/>
    <n v="4348.3100000000004"/>
    <n v="767.35"/>
    <n v="15"/>
    <n v="0.15"/>
    <n v="2950.15"/>
    <n v="0"/>
    <s v="LUCAS DIGIOVANNI"/>
    <n v="90"/>
    <n v="1.77"/>
    <n v="3142.07"/>
    <n v="1.77"/>
    <n v="1.9"/>
    <b v="1"/>
  </r>
  <r>
    <s v="3"/>
    <x v="0"/>
    <s v="16744921"/>
    <s v="4"/>
    <s v="ROMERO WALTER"/>
    <d v="2019-05-14T00:00:00"/>
    <x v="4"/>
    <s v="185895"/>
    <s v="LAMBERTUCCI MARCELO FAB"/>
    <s v="PE"/>
    <s v="3008 ALLURE THP TIPTRONIC"/>
    <s v="AD104PZ"/>
    <d v="2018-09-21T00:00:00"/>
    <n v="0"/>
    <n v="8.8699999999999992"/>
    <n v="0.15"/>
    <n v="1.5E-3"/>
    <n v="4937.5200000000004"/>
    <n v="0"/>
    <n v="0"/>
    <n v="0"/>
    <n v="2815.03"/>
    <n v="0"/>
    <s v="MERCADO CARLOS"/>
    <n v="51"/>
    <n v="1.41"/>
    <n v="5902.71"/>
    <n v="1.41"/>
    <n v="3.11"/>
    <b v="1"/>
  </r>
  <r>
    <s v="3"/>
    <x v="0"/>
    <s v="16745251"/>
    <s v="214"/>
    <s v="MARCO AHUMADA"/>
    <d v="2019-05-14T00:00:00"/>
    <x v="4"/>
    <s v="7234"/>
    <s v="MERCADO ANDRES EDUARDO"/>
    <s v="PE"/>
    <s v="308 ALLURE 1.6 HDI"/>
    <s v="AB259PE"/>
    <d v="2017-04-28T00:00:00"/>
    <n v="2.1"/>
    <n v="4.8600000000000003"/>
    <n v="0.1"/>
    <n v="1E-3"/>
    <n v="4560.62"/>
    <n v="804.83"/>
    <n v="15"/>
    <n v="0.15"/>
    <n v="2485.36"/>
    <n v="0"/>
    <s v="AGUIRRE JONATHAN"/>
    <n v="28"/>
    <n v="1.55"/>
    <n v="4854.6499999999996"/>
    <n v="1.55"/>
    <n v="2.1"/>
    <b v="1"/>
  </r>
  <r>
    <s v="3"/>
    <x v="2"/>
    <s v="16745682"/>
    <s v="214"/>
    <s v="MARCO AHUMADA"/>
    <d v="2019-05-14T00:00:00"/>
    <x v="4"/>
    <s v="111388"/>
    <s v="LEIVA MIRIAM MABEL"/>
    <s v="PE"/>
    <s v="2008 SPORT 1.6 THP"/>
    <s v="AA137VD"/>
    <d v="2016-05-12T00:00:00"/>
    <n v="0"/>
    <m/>
    <n v="0"/>
    <n v="0"/>
    <n v="255.57"/>
    <n v="0"/>
    <n v="0"/>
    <n v="0"/>
    <n v="123.02"/>
    <n v="0"/>
    <e v="#N/A"/>
    <s v=""/>
    <n v="0"/>
    <n v="0"/>
    <m/>
    <n v="0"/>
    <b v="0"/>
  </r>
  <r>
    <s v="3"/>
    <x v="2"/>
    <s v="16746011"/>
    <s v="4"/>
    <s v="ROMERO WALTER"/>
    <d v="2019-05-14T00:00:00"/>
    <x v="4"/>
    <s v="269815"/>
    <s v="ARIZA AGUIRRE FEDERICO"/>
    <s v="PE"/>
    <s v="PARTNER PATAGONICA 1.9D"/>
    <s v="HIQ-000"/>
    <d v="2008-07-31T00:00:00"/>
    <n v="0"/>
    <n v="1.66"/>
    <n v="0.1"/>
    <n v="1E-3"/>
    <n v="0"/>
    <n v="0"/>
    <n v="0"/>
    <n v="0"/>
    <n v="0"/>
    <n v="27.85"/>
    <s v="ROBLEDO RUBEN"/>
    <n v="50"/>
    <n v="2.21"/>
    <n v="1661.56"/>
    <n v="2.21"/>
    <n v="1.75"/>
    <b v="0"/>
  </r>
  <r>
    <s v="3"/>
    <x v="3"/>
    <s v="16746661"/>
    <s v="87"/>
    <s v="ALEJANDRO DIAZ"/>
    <d v="2019-05-14T00:00:00"/>
    <x v="4"/>
    <s v="631106"/>
    <s v="CARGO PREP. Y ENTREGA U"/>
    <s v="PE"/>
    <s v="2008 Feline 1.6 115"/>
    <s v="AD515ES"/>
    <d v="2019-02-11T00:00:00"/>
    <n v="0"/>
    <m/>
    <n v="0"/>
    <n v="0"/>
    <n v="5056.08"/>
    <n v="0"/>
    <n v="0"/>
    <n v="0"/>
    <n v="3624.94"/>
    <n v="0"/>
    <e v="#N/A"/>
    <s v=""/>
    <n v="0"/>
    <n v="0"/>
    <m/>
    <n v="0"/>
    <b v="0"/>
  </r>
  <r>
    <s v="3"/>
    <x v="3"/>
    <s v="16746721"/>
    <s v="87"/>
    <s v="ALEJANDRO DIAZ"/>
    <d v="2019-05-14T00:00:00"/>
    <x v="4"/>
    <s v="631106"/>
    <s v="CARGO PREP. Y ENTREGA U"/>
    <s v="PE"/>
    <s v="2008 Feline 1.6 115"/>
    <s v="AD570IS"/>
    <d v="2019-03-14T00:00:00"/>
    <n v="0"/>
    <m/>
    <n v="0"/>
    <n v="0"/>
    <n v="5010.93"/>
    <n v="0"/>
    <n v="0"/>
    <n v="0"/>
    <n v="3579.8"/>
    <n v="0"/>
    <e v="#N/A"/>
    <s v=""/>
    <n v="0"/>
    <n v="0"/>
    <m/>
    <n v="0"/>
    <b v="0"/>
  </r>
  <r>
    <s v="3"/>
    <x v="3"/>
    <s v="16746741"/>
    <s v="87"/>
    <s v="ALEJANDRO DIAZ"/>
    <d v="2019-05-14T00:00:00"/>
    <x v="4"/>
    <s v="631106"/>
    <s v="CARGO PREP. Y ENTREGA U"/>
    <s v="PE"/>
    <s v="208 GT 1.6 THP 165"/>
    <s v="AD518HO"/>
    <d v="2019-03-12T00:00:00"/>
    <n v="0"/>
    <m/>
    <n v="0"/>
    <n v="0"/>
    <n v="5464"/>
    <n v="0"/>
    <n v="0"/>
    <n v="0"/>
    <n v="3596.88"/>
    <n v="0"/>
    <e v="#N/A"/>
    <s v=""/>
    <n v="0"/>
    <n v="0"/>
    <m/>
    <n v="0"/>
    <b v="0"/>
  </r>
  <r>
    <s v="3"/>
    <x v="3"/>
    <s v="16746781"/>
    <s v="87"/>
    <s v="ALEJANDRO DIAZ"/>
    <d v="2019-05-14T00:00:00"/>
    <x v="4"/>
    <s v="631106"/>
    <s v="CARGO PREP. Y ENTREGA U"/>
    <s v="PE"/>
    <s v="BOXER PREMIUM 2.2 HDI 435"/>
    <s v="AD570IP"/>
    <d v="2019-03-14T00:00:00"/>
    <n v="0"/>
    <m/>
    <n v="0"/>
    <n v="0"/>
    <n v="5022.51"/>
    <n v="0"/>
    <n v="0"/>
    <n v="0"/>
    <n v="3343.94"/>
    <n v="0"/>
    <s v="RODRIGO IBARRA."/>
    <n v="54"/>
    <n v="0.92"/>
    <n v="0"/>
    <n v="0.92"/>
    <n v="0"/>
    <b v="0"/>
  </r>
  <r>
    <s v="3"/>
    <x v="4"/>
    <s v="16727571"/>
    <s v="082"/>
    <s v="ENZO RUIZ"/>
    <d v="2019-05-14T00:00:00"/>
    <x v="4"/>
    <s v="116"/>
    <s v="GARANTIA"/>
    <s v="PE"/>
    <s v="208 ALLURE PLUS 1.6 HDI 9"/>
    <s v="AC114BB"/>
    <d v="2017-01-01T00:00:00"/>
    <n v="2.9"/>
    <m/>
    <n v="0"/>
    <n v="0"/>
    <n v="5243.16"/>
    <n v="0"/>
    <n v="0"/>
    <n v="0"/>
    <n v="4478.04"/>
    <n v="0"/>
    <s v="LUCAS DIGIOVANNI"/>
    <n v="90"/>
    <n v="2.33"/>
    <n v="3870.66"/>
    <n v="2.33"/>
    <n v="2.9"/>
    <b v="1"/>
  </r>
  <r>
    <s v="3"/>
    <x v="0"/>
    <s v="16746971"/>
    <s v="082"/>
    <s v="ENZO RUIZ"/>
    <d v="2019-05-14T00:00:00"/>
    <x v="4"/>
    <s v="247110"/>
    <s v="CONTROLSAT SA"/>
    <s v="PE"/>
    <s v="PARTNER CONFORT 1.6"/>
    <s v="AC305FD"/>
    <d v="2018-02-19T00:00:00"/>
    <n v="2.1"/>
    <m/>
    <n v="0"/>
    <n v="0"/>
    <n v="2787.41"/>
    <n v="491.88"/>
    <n v="15"/>
    <n v="0.15"/>
    <n v="1636.68"/>
    <n v="0"/>
    <s v="AGUIRRE JONATHAN"/>
    <n v="28"/>
    <n v="1.18"/>
    <n v="3991.74"/>
    <n v="1.18"/>
    <n v="2.1"/>
    <b v="1"/>
  </r>
  <r>
    <s v="3"/>
    <x v="4"/>
    <s v="16727572"/>
    <s v="082"/>
    <s v="ENZO RUIZ"/>
    <d v="2019-05-14T00:00:00"/>
    <x v="4"/>
    <s v="116"/>
    <s v="GARANTIA"/>
    <s v="PE"/>
    <s v="208 ALLURE PLUS 1.6 HDI 9"/>
    <s v="AC114BB"/>
    <d v="2017-01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27573"/>
    <s v="082"/>
    <s v="ENZO RUIZ"/>
    <d v="2019-05-14T00:00:00"/>
    <x v="4"/>
    <s v="116"/>
    <s v="GARANTIA"/>
    <s v="PE"/>
    <s v="208 ALLURE PLUS 1.6 HDI 9"/>
    <s v="AC114BB"/>
    <d v="2017-01-01T00:00:00"/>
    <n v="0.2"/>
    <m/>
    <n v="0"/>
    <n v="0"/>
    <n v="421.21"/>
    <n v="0"/>
    <n v="0"/>
    <n v="0"/>
    <n v="378.38"/>
    <n v="0"/>
    <s v="CRISTIAN BARRIONUEVO"/>
    <n v="91"/>
    <n v="1.27"/>
    <n v="266.94"/>
    <n v="1.27"/>
    <n v="0.2"/>
    <b v="0"/>
  </r>
  <r>
    <s v="3"/>
    <x v="0"/>
    <s v="16747071"/>
    <s v="214"/>
    <s v="MARCO AHUMADA"/>
    <d v="2019-05-14T00:00:00"/>
    <x v="4"/>
    <s v="197805"/>
    <s v="BALAGUER DIEGO ALEJANDR"/>
    <s v="PE"/>
    <s v="208 ACTIVE 1.5 N 5P"/>
    <s v="NAU-794"/>
    <d v="2013-09-13T00:00:00"/>
    <n v="1.42"/>
    <n v="7.23"/>
    <n v="0.22"/>
    <n v="2.2000000000000001E-3"/>
    <n v="3252.75"/>
    <n v="574.01"/>
    <n v="15"/>
    <n v="0.15"/>
    <n v="1918.07"/>
    <n v="0"/>
    <s v="CRISTIAN BARRIONUEVO"/>
    <n v="91"/>
    <n v="1.1000000000000001"/>
    <n v="3278.72"/>
    <n v="1.1000000000000001"/>
    <n v="1.42"/>
    <b v="1"/>
  </r>
  <r>
    <s v="3"/>
    <x v="4"/>
    <s v="16727574"/>
    <s v="082"/>
    <s v="ENZO RUIZ"/>
    <d v="2019-05-14T00:00:00"/>
    <x v="4"/>
    <s v="116"/>
    <s v="GARANTIA"/>
    <s v="PE"/>
    <s v="208 ALLURE PLUS 1.6 HDI 9"/>
    <s v="AC114BB"/>
    <d v="2017-01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47311"/>
    <s v="214"/>
    <s v="MARCO AHUMADA"/>
    <d v="2019-05-14T00:00:00"/>
    <x v="4"/>
    <s v="83405"/>
    <s v="TWINS INGENIERIA SRL"/>
    <s v="PE"/>
    <s v="PARTNER CONFORT 1.4 5 PLA"/>
    <s v="AB213YM"/>
    <d v="2017-04-06T00:00:00"/>
    <n v="1.62"/>
    <n v="19.87"/>
    <n v="0.53"/>
    <n v="5.3E-3"/>
    <n v="3253.44"/>
    <n v="574.13"/>
    <n v="15"/>
    <n v="0.15"/>
    <n v="1869.15"/>
    <n v="0"/>
    <s v="AGUIRRE JONATHAN"/>
    <n v="28"/>
    <n v="1.8"/>
    <n v="3728.89"/>
    <n v="1.8"/>
    <n v="1.62"/>
    <b v="0"/>
  </r>
  <r>
    <s v="3"/>
    <x v="0"/>
    <s v="16747871"/>
    <s v="4"/>
    <s v="ROMERO WALTER"/>
    <d v="2019-05-14T00:00:00"/>
    <x v="4"/>
    <s v="236793"/>
    <s v="OCHETTI MIRIAN MONICA"/>
    <s v="PE"/>
    <s v="208 FELINE 1.6 PACK CUIR"/>
    <s v="OWQ-878"/>
    <d v="2015-06-30T00:00:00"/>
    <n v="0"/>
    <m/>
    <n v="0"/>
    <n v="0"/>
    <n v="11456.48"/>
    <n v="2021.73"/>
    <n v="15"/>
    <n v="0.15"/>
    <n v="7834.64"/>
    <n v="17.37"/>
    <s v="YANCE RAUL"/>
    <n v="16"/>
    <n v="2.75"/>
    <n v="9882.51"/>
    <n v="2.75"/>
    <n v="5.2"/>
    <b v="1"/>
  </r>
  <r>
    <s v="3"/>
    <x v="0"/>
    <s v="16492065"/>
    <s v="8"/>
    <s v="LUIS SILVESTRE GONZALEZ"/>
    <d v="2019-05-14T00:00:00"/>
    <x v="4"/>
    <s v="253238"/>
    <s v="NAVARRO MARIA EUGENIA"/>
    <s v="PE"/>
    <s v="208 ALLURE 1.6"/>
    <s v="AC606NO"/>
    <d v="2018-05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49021"/>
    <s v="214"/>
    <s v="MARCO AHUMADA"/>
    <d v="2019-05-14T00:00:00"/>
    <x v="4"/>
    <s v="205195"/>
    <s v="SANCHEZ MYRIAM ETHEL"/>
    <s v="PE"/>
    <s v="PARTNER PATAGONICA HDI 1."/>
    <s v="NQM-120"/>
    <d v="2014-01-21T00:00:00"/>
    <n v="0"/>
    <m/>
    <n v="0"/>
    <n v="0"/>
    <n v="2721.26"/>
    <n v="480.22"/>
    <n v="15"/>
    <n v="0.15"/>
    <n v="2155.25"/>
    <n v="23.82"/>
    <s v="YANCE RAUL"/>
    <n v="16"/>
    <n v="1.2"/>
    <n v="408.68"/>
    <n v="1.2"/>
    <n v="0.43"/>
    <b v="0"/>
  </r>
  <r>
    <s v="3"/>
    <x v="0"/>
    <s v="16750751"/>
    <s v="082"/>
    <s v="ENZO RUIZ"/>
    <d v="2019-05-14T00:00:00"/>
    <x v="4"/>
    <s v="268348"/>
    <s v="MOYANO GERONIMO DEMESIO"/>
    <s v="PE"/>
    <s v="2008 CROSSWAY 1.6 115"/>
    <s v="AD418AK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28531"/>
    <s v="214"/>
    <s v="MARCO AHUMADA"/>
    <d v="2019-05-14T00:00:00"/>
    <x v="4"/>
    <s v="116"/>
    <s v="GARANTIA"/>
    <s v="PE"/>
    <s v="2008 ACTIVE 1.6"/>
    <s v="AA925PC"/>
    <d v="2017-01-03T00:00:00"/>
    <n v="5.3"/>
    <m/>
    <n v="0"/>
    <n v="0"/>
    <n v="7816.4"/>
    <n v="0"/>
    <n v="0"/>
    <n v="0"/>
    <n v="8324.16"/>
    <n v="0"/>
    <s v="LUCAS DIGIOVANNI"/>
    <n v="90"/>
    <n v="6.3"/>
    <n v="7073.96"/>
    <n v="6.3"/>
    <n v="5.3"/>
    <b v="0"/>
  </r>
  <r>
    <s v="3"/>
    <x v="4"/>
    <s v="16728532"/>
    <s v="214"/>
    <s v="MARCO AHUMADA"/>
    <d v="2019-05-14T00:00:00"/>
    <x v="4"/>
    <s v="116"/>
    <s v="GARANTIA"/>
    <s v="PE"/>
    <s v="2008 ACTIVE 1.6"/>
    <s v="AA925PC"/>
    <d v="2017-01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28533"/>
    <s v="214"/>
    <s v="MARCO AHUMADA"/>
    <d v="2019-05-14T00:00:00"/>
    <x v="4"/>
    <s v="116"/>
    <s v="GARANTIA"/>
    <s v="PE"/>
    <s v="2008 ACTIVE 1.6"/>
    <s v="AA925PC"/>
    <d v="2017-01-03T00:00:00"/>
    <n v="0.8"/>
    <m/>
    <n v="0"/>
    <n v="0"/>
    <n v="15505.39"/>
    <n v="0"/>
    <n v="0"/>
    <n v="0"/>
    <n v="13940.79"/>
    <n v="6.05"/>
    <s v="ROBLEDO RUBEN"/>
    <n v="50"/>
    <n v="0.48"/>
    <n v="1067.77"/>
    <n v="0.48"/>
    <n v="0.8"/>
    <b v="1"/>
  </r>
  <r>
    <s v="3"/>
    <x v="4"/>
    <s v="16728534"/>
    <s v="214"/>
    <s v="MARCO AHUMADA"/>
    <d v="2019-05-14T00:00:00"/>
    <x v="4"/>
    <s v="116"/>
    <s v="GARANTIA"/>
    <s v="PE"/>
    <s v="2008 ACTIVE 1.6"/>
    <s v="AA925PC"/>
    <d v="2017-01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52011"/>
    <s v="082"/>
    <s v="ENZO RUIZ"/>
    <d v="2019-05-14T00:00:00"/>
    <x v="4"/>
    <s v="243909"/>
    <s v="MOLINA MIRTA NORA"/>
    <s v="PE"/>
    <s v="208 Allure 1.6 115"/>
    <s v="AD518HP"/>
    <d v="2019-03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7"/>
    <s v="16492063"/>
    <s v="8"/>
    <s v="LUIS SILVESTRE GONZALEZ"/>
    <d v="2019-05-14T00:00:00"/>
    <x v="4"/>
    <s v="2441"/>
    <s v="SAN CRISTOBAL SOCIEDAD"/>
    <s v="PE"/>
    <s v="208 ALLURE 1.6"/>
    <s v="AC606NO"/>
    <d v="2018-05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09791"/>
    <s v="214"/>
    <s v="MARCO AHUMADA"/>
    <d v="2019-05-15T00:00:00"/>
    <x v="4"/>
    <s v="116"/>
    <s v="GARANTIA"/>
    <s v="PE"/>
    <s v="308S GTI"/>
    <s v="AB538SR"/>
    <d v="2017-07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40051"/>
    <s v="4"/>
    <s v="ROMERO WALTER"/>
    <d v="2019-05-15T00:00:00"/>
    <x v="4"/>
    <s v="234614"/>
    <s v="MAMMARELLI DIEGO LUCAS"/>
    <s v="PE"/>
    <s v="308 SPORT"/>
    <s v="OFO-869"/>
    <d v="2014-08-28T00:00:00"/>
    <n v="0"/>
    <m/>
    <n v="0"/>
    <n v="0"/>
    <n v="2762.89"/>
    <n v="487.57"/>
    <n v="15"/>
    <n v="0.15"/>
    <n v="1993.43"/>
    <n v="13.9"/>
    <s v="YANCE RAUL"/>
    <n v="16"/>
    <n v="0.7"/>
    <n v="1435.12"/>
    <n v="0.7"/>
    <n v="1.51"/>
    <b v="1"/>
  </r>
  <r>
    <s v="3"/>
    <x v="0"/>
    <s v="16724871"/>
    <s v="214"/>
    <s v="MARCO AHUMADA"/>
    <d v="2019-05-15T00:00:00"/>
    <x v="4"/>
    <s v="269668"/>
    <s v="FLAHERTY ESTEBAN"/>
    <s v="PE"/>
    <s v="208 ALLURE 1.5 N 5P CBA"/>
    <s v="NCP-450"/>
    <d v="2013-09-23T00:00:00"/>
    <n v="0"/>
    <n v="16.420000000000002"/>
    <n v="0.45"/>
    <n v="4.5000000000000005E-3"/>
    <n v="19580.72"/>
    <n v="3288.61"/>
    <n v="14.38"/>
    <n v="0.14380000000000001"/>
    <n v="14925.16"/>
    <n v="0"/>
    <s v="MERCADO CARLOS"/>
    <n v="51"/>
    <n v="3.94"/>
    <n v="3633.17"/>
    <n v="0.52"/>
    <n v="1.7"/>
    <b v="1"/>
  </r>
  <r>
    <s v="3"/>
    <x v="0"/>
    <s v="16724871"/>
    <s v="214"/>
    <s v="MARCO AHUMADA"/>
    <d v="2019-05-15T00:00:00"/>
    <x v="4"/>
    <s v="269668"/>
    <s v="FLAHERTY ESTEBAN"/>
    <s v="PE"/>
    <s v="208 ALLURE 1.5 N 5P CBA"/>
    <s v="NCP-450"/>
    <d v="2013-09-23T00:00:00"/>
    <m/>
    <m/>
    <m/>
    <n v="0"/>
    <m/>
    <m/>
    <m/>
    <n v="0"/>
    <m/>
    <m/>
    <s v="LUCAS DIGIOVANNI"/>
    <n v="90"/>
    <n v="0.52"/>
    <m/>
    <n v="3.94"/>
    <n v="0.22"/>
    <b v="0"/>
  </r>
  <r>
    <s v="3"/>
    <x v="4"/>
    <s v="16744323"/>
    <s v="082"/>
    <s v="ENZO RUIZ"/>
    <d v="2019-05-15T00:00:00"/>
    <x v="4"/>
    <s v="116"/>
    <s v="GARANTIA"/>
    <s v="PE"/>
    <s v="208 FELINE 1.6 N 5P"/>
    <s v="NJC-805"/>
    <d v="2013-12-10T00:00:00"/>
    <n v="0"/>
    <m/>
    <n v="0"/>
    <n v="0"/>
    <n v="1067.26"/>
    <n v="0"/>
    <n v="0"/>
    <n v="0"/>
    <n v="828.74"/>
    <n v="0"/>
    <s v="AGUIRRE JONATHAN"/>
    <n v="28"/>
    <n v="1.05"/>
    <n v="3336.78"/>
    <n v="1.05"/>
    <n v="2.5"/>
    <b v="1"/>
  </r>
  <r>
    <s v="3"/>
    <x v="4"/>
    <s v="16744611"/>
    <s v="214"/>
    <s v="MARCO AHUMADA"/>
    <d v="2019-05-15T00:00:00"/>
    <x v="4"/>
    <s v="116"/>
    <s v="GARANTIA"/>
    <s v="PE"/>
    <s v="208 Allure 1.6 N 5p Touch"/>
    <s v="OJW-920"/>
    <d v="2014-10-28T00:00:00"/>
    <n v="0"/>
    <m/>
    <n v="0"/>
    <n v="0"/>
    <n v="1067.26"/>
    <n v="0"/>
    <n v="0"/>
    <n v="0"/>
    <n v="828.74"/>
    <n v="0"/>
    <s v="CRISTIAN BARRIONUEVO"/>
    <n v="91"/>
    <n v="2.02"/>
    <n v="3336.78"/>
    <n v="2.02"/>
    <n v="2.5"/>
    <b v="1"/>
  </r>
  <r>
    <s v="3"/>
    <x v="4"/>
    <s v="16744682"/>
    <s v="4"/>
    <s v="ROMERO WALTER"/>
    <d v="2019-05-15T00:00:00"/>
    <x v="4"/>
    <s v="116"/>
    <s v="GARANTIA"/>
    <s v="PE"/>
    <s v="308 FELINE 1.6 HDI"/>
    <s v="AC182UE"/>
    <d v="2018-01-02T00:00:00"/>
    <n v="0.2"/>
    <m/>
    <n v="0"/>
    <n v="0"/>
    <n v="148.13"/>
    <n v="0"/>
    <n v="0"/>
    <n v="0"/>
    <n v="96.9"/>
    <n v="0"/>
    <s v="MERCADO CARLOS"/>
    <n v="51"/>
    <n v="0.4"/>
    <n v="266.94"/>
    <n v="0.4"/>
    <n v="0.2"/>
    <b v="0"/>
  </r>
  <r>
    <s v="3"/>
    <x v="4"/>
    <s v="16744683"/>
    <s v="4"/>
    <s v="ROMERO WALTER"/>
    <d v="2019-05-15T00:00:00"/>
    <x v="4"/>
    <s v="116"/>
    <s v="GARANTIA"/>
    <s v="PE"/>
    <s v="308 FELINE 1.6 HDI"/>
    <s v="AC182UE"/>
    <d v="2018-01-02T00:00:00"/>
    <n v="0.2"/>
    <m/>
    <n v="0"/>
    <n v="0"/>
    <n v="623.16999999999996"/>
    <n v="0"/>
    <n v="0"/>
    <n v="0"/>
    <n v="551.5"/>
    <n v="3.4"/>
    <s v="ROBLEDO RUBEN"/>
    <n v="50"/>
    <n v="0.27"/>
    <n v="266.94"/>
    <n v="0.27"/>
    <n v="0.2"/>
    <b v="0"/>
  </r>
  <r>
    <s v="3"/>
    <x v="4"/>
    <s v="16744684"/>
    <s v="4"/>
    <s v="ROMERO WALTER"/>
    <d v="2019-05-15T00:00:00"/>
    <x v="4"/>
    <s v="116"/>
    <s v="GARANTIA"/>
    <s v="PE"/>
    <s v="308 FELINE 1.6 HDI"/>
    <s v="AC182UE"/>
    <d v="2018-01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44685"/>
    <s v="4"/>
    <s v="ROMERO WALTER"/>
    <d v="2019-05-15T00:00:00"/>
    <x v="4"/>
    <s v="116"/>
    <s v="GARANTIA"/>
    <s v="PE"/>
    <s v="308 FELINE 1.6 HDI"/>
    <s v="AC182UE"/>
    <d v="2018-01-02T00:00:00"/>
    <n v="0.6"/>
    <m/>
    <n v="0"/>
    <n v="0"/>
    <n v="969.63"/>
    <n v="0"/>
    <n v="0"/>
    <n v="0"/>
    <n v="879.88"/>
    <n v="6.3"/>
    <s v="ROBLEDO RUBEN"/>
    <n v="50"/>
    <n v="0.5"/>
    <n v="800.83"/>
    <n v="0.5"/>
    <n v="0.6"/>
    <b v="1"/>
  </r>
  <r>
    <s v="3"/>
    <x v="4"/>
    <s v="16744686"/>
    <s v="4"/>
    <s v="ROMERO WALTER"/>
    <d v="2019-05-15T00:00:00"/>
    <x v="4"/>
    <s v="116"/>
    <s v="GARANTIA"/>
    <s v="PE"/>
    <s v="308 FELINE 1.6 HDI"/>
    <s v="AC182UE"/>
    <d v="2018-01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45461"/>
    <s v="082"/>
    <s v="ENZO RUIZ"/>
    <d v="2019-05-15T00:00:00"/>
    <x v="4"/>
    <s v="116"/>
    <s v="GARANTIA"/>
    <s v="PE"/>
    <s v="PARTNER PATAGONICA VTC PL"/>
    <s v="AC156WF"/>
    <d v="2017-12-14T00:00:00"/>
    <n v="0"/>
    <m/>
    <n v="0"/>
    <n v="0"/>
    <n v="0"/>
    <n v="0"/>
    <n v="0"/>
    <n v="0"/>
    <n v="0"/>
    <n v="3.78"/>
    <s v="ROBLEDO RUBEN"/>
    <n v="50"/>
    <n v="0.3"/>
    <n v="934.3"/>
    <n v="0.3"/>
    <n v="0.7"/>
    <b v="1"/>
  </r>
  <r>
    <s v="3"/>
    <x v="4"/>
    <s v="16745462"/>
    <s v="082"/>
    <s v="ENZO RUIZ"/>
    <d v="2019-05-15T00:00:00"/>
    <x v="4"/>
    <s v="116"/>
    <s v="GARANTIA"/>
    <s v="PE"/>
    <s v="PARTNER PATAGONICA VTC PL"/>
    <s v="AC156WF"/>
    <d v="2017-12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4"/>
    <s v="16727211"/>
    <s v="8"/>
    <s v="LUIS SILVESTRE GONZALEZ"/>
    <d v="2019-05-15T00:00:00"/>
    <x v="4"/>
    <s v="27320"/>
    <s v="QBE SEGUROS LA BUENOS A"/>
    <s v="PE"/>
    <s v="208 NAFTA"/>
    <s v="NSI-265"/>
    <d v="2014-03-14T00:00:00"/>
    <n v="0"/>
    <n v="315.58"/>
    <n v="6.44"/>
    <n v="6.4399999999999999E-2"/>
    <n v="0"/>
    <n v="0"/>
    <n v="0"/>
    <n v="0"/>
    <n v="0"/>
    <n v="99.36"/>
    <s v="BRUNO LUIS"/>
    <n v="27"/>
    <n v="6.21"/>
    <n v="4584.7700000000004"/>
    <n v="6.21"/>
    <n v="7.5"/>
    <b v="1"/>
  </r>
  <r>
    <s v="3"/>
    <x v="4"/>
    <s v="16745581"/>
    <s v="8"/>
    <s v="LUIS SILVESTRE GONZALEZ"/>
    <d v="2019-05-15T00:00:00"/>
    <x v="4"/>
    <s v="116"/>
    <s v="GARANTIA"/>
    <s v="PE"/>
    <s v="208 Allure 1.6 N 5p Touch"/>
    <s v="OHF084"/>
    <d v="2014-09-22T00:00:00"/>
    <n v="0"/>
    <m/>
    <n v="0"/>
    <n v="0"/>
    <n v="1067.26"/>
    <n v="0"/>
    <n v="0"/>
    <n v="0"/>
    <n v="828.74"/>
    <n v="0"/>
    <s v="MERCADO CARLOS"/>
    <n v="51"/>
    <n v="2.63"/>
    <n v="3336.78"/>
    <n v="2.63"/>
    <n v="2.5"/>
    <b v="0"/>
  </r>
  <r>
    <s v="3"/>
    <x v="4"/>
    <s v="16745631"/>
    <s v="082"/>
    <s v="ENZO RUIZ"/>
    <d v="2019-05-15T00:00:00"/>
    <x v="4"/>
    <s v="116"/>
    <s v="GARANTIA"/>
    <s v="PE"/>
    <s v="PARTNER PATAGONICA VTC PL"/>
    <s v="AC502CL"/>
    <d v="2018-03-05T00:00:00"/>
    <n v="0"/>
    <m/>
    <n v="0"/>
    <n v="0"/>
    <n v="0"/>
    <n v="0"/>
    <n v="0"/>
    <n v="0"/>
    <n v="0"/>
    <n v="5.92"/>
    <s v="ROBLEDO RUBEN"/>
    <n v="50"/>
    <n v="0.47"/>
    <n v="934.3"/>
    <n v="0.47"/>
    <n v="0.7"/>
    <b v="1"/>
  </r>
  <r>
    <s v="3"/>
    <x v="15"/>
    <s v="16727212"/>
    <s v="8"/>
    <s v="LUIS SILVESTRE GONZALEZ"/>
    <d v="2019-05-15T00:00:00"/>
    <x v="4"/>
    <s v="27320"/>
    <s v="QBE SEGUROS LA BUENOS A"/>
    <s v="PE"/>
    <s v="208 NAFTA"/>
    <s v="NSI-265"/>
    <d v="2014-03-14T00:00:00"/>
    <n v="0"/>
    <n v="437.36"/>
    <n v="6"/>
    <n v="0.06"/>
    <n v="5912.56"/>
    <n v="1043.3900000000001"/>
    <n v="15"/>
    <n v="0.15"/>
    <n v="2376.42"/>
    <n v="63.68"/>
    <s v="PEREYRA JUAN"/>
    <n v="18"/>
    <n v="2.23"/>
    <n v="6851.9"/>
    <n v="2.5"/>
    <n v="3"/>
    <b v="1"/>
  </r>
  <r>
    <s v="3"/>
    <x v="15"/>
    <s v="16727212"/>
    <s v="8"/>
    <s v="LUIS SILVESTRE GONZALEZ"/>
    <d v="2019-05-15T00:00:00"/>
    <x v="4"/>
    <s v="27320"/>
    <s v="QBE SEGUROS LA BUENOS A"/>
    <s v="PE"/>
    <s v="208 NAFTA"/>
    <s v="NSI-265"/>
    <d v="2014-03-14T00:00:00"/>
    <m/>
    <m/>
    <m/>
    <n v="0"/>
    <m/>
    <m/>
    <m/>
    <n v="0"/>
    <m/>
    <m/>
    <s v="GUTIERREZ JORGE"/>
    <n v="20"/>
    <n v="2.5"/>
    <m/>
    <n v="2.23"/>
    <n v="3"/>
    <b v="1"/>
  </r>
  <r>
    <s v="3"/>
    <x v="15"/>
    <s v="16727212"/>
    <s v="8"/>
    <s v="LUIS SILVESTRE GONZALEZ"/>
    <d v="2019-05-15T00:00:00"/>
    <x v="4"/>
    <s v="27320"/>
    <s v="QBE SEGUROS LA BUENOS A"/>
    <s v="PE"/>
    <s v="208 NAFTA"/>
    <s v="NSI-265"/>
    <d v="2014-03-14T00:00:00"/>
    <m/>
    <m/>
    <m/>
    <n v="0"/>
    <m/>
    <m/>
    <m/>
    <n v="0"/>
    <m/>
    <m/>
    <s v="MIRANDA JUAN"/>
    <n v="55"/>
    <n v="1.83"/>
    <m/>
    <n v="1.83"/>
    <n v="2.5"/>
    <b v="1"/>
  </r>
  <r>
    <s v="3"/>
    <x v="10"/>
    <s v="16727213"/>
    <s v="8"/>
    <s v="LUIS SILVESTRE GONZALEZ"/>
    <d v="2019-05-15T00:00:00"/>
    <x v="4"/>
    <s v="173218"/>
    <s v="BISTONI GERMAN ROBERTO"/>
    <s v="PE"/>
    <s v="208 NAFTA"/>
    <s v="NSI-265"/>
    <d v="2014-03-14T00:00:00"/>
    <n v="0"/>
    <n v="634.24"/>
    <n v="9.8800000000000008"/>
    <n v="9.8800000000000013E-2"/>
    <n v="0"/>
    <n v="0"/>
    <n v="0"/>
    <n v="0"/>
    <n v="0"/>
    <n v="156.32"/>
    <s v="GUTIERREZ JORGE"/>
    <n v="20"/>
    <n v="9.77"/>
    <n v="5785.22"/>
    <n v="9.77"/>
    <n v="9.17"/>
    <b v="0"/>
  </r>
  <r>
    <s v="3"/>
    <x v="4"/>
    <s v="16745711"/>
    <s v="4"/>
    <s v="ROMERO WALTER"/>
    <d v="2019-05-15T00:00:00"/>
    <x v="4"/>
    <s v="116"/>
    <s v="GARANTIA"/>
    <s v="PE"/>
    <s v="PARTNER PATAGONICA VTC PL"/>
    <s v="AC510LM"/>
    <d v="2018-03-12T00:00:00"/>
    <n v="0"/>
    <m/>
    <n v="0"/>
    <n v="0"/>
    <n v="0"/>
    <n v="0"/>
    <n v="0"/>
    <n v="0"/>
    <n v="0"/>
    <n v="6.55"/>
    <s v="ROBLEDO RUBEN"/>
    <n v="50"/>
    <n v="0.52"/>
    <n v="667.36"/>
    <n v="0.52"/>
    <n v="0.5"/>
    <b v="0"/>
  </r>
  <r>
    <s v="3"/>
    <x v="4"/>
    <s v="16745712"/>
    <s v="4"/>
    <s v="ROMERO WALTER"/>
    <d v="2019-05-15T00:00:00"/>
    <x v="4"/>
    <s v="116"/>
    <s v="GARANTIA"/>
    <s v="PE"/>
    <s v="PARTNER PATAGONICA VTC PL"/>
    <s v="AC510LM"/>
    <d v="2018-03-12T00:00:00"/>
    <n v="0"/>
    <m/>
    <n v="0"/>
    <n v="0"/>
    <n v="0"/>
    <n v="0"/>
    <n v="0"/>
    <n v="0"/>
    <n v="0"/>
    <n v="6.3"/>
    <s v="ROBLEDO RUBEN"/>
    <n v="50"/>
    <n v="0.5"/>
    <n v="934.3"/>
    <n v="0.5"/>
    <n v="0.7"/>
    <b v="1"/>
  </r>
  <r>
    <s v="3"/>
    <x v="4"/>
    <s v="16727392"/>
    <s v="214"/>
    <s v="MARCO AHUMADA"/>
    <d v="2019-05-15T00:00:00"/>
    <x v="4"/>
    <s v="116"/>
    <s v="GARANTIA"/>
    <s v="PE"/>
    <s v="208 GT 1.6 THP"/>
    <s v="AC707JF"/>
    <d v="2018-04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45851"/>
    <s v="4"/>
    <s v="ROMERO WALTER"/>
    <d v="2019-05-15T00:00:00"/>
    <x v="4"/>
    <s v="222684"/>
    <s v="ASIS GERARDO"/>
    <s v="PE"/>
    <s v="3008 FELINE TIPTRONIC"/>
    <s v="NQI-237"/>
    <d v="2014-03-07T00:00:00"/>
    <n v="0"/>
    <m/>
    <n v="0"/>
    <n v="0"/>
    <n v="14806.6"/>
    <n v="2612.9299999999998"/>
    <n v="15"/>
    <n v="0.15"/>
    <n v="10054.32"/>
    <n v="117.12"/>
    <s v="YANCE RAUL"/>
    <n v="16"/>
    <n v="0.92"/>
    <n v="6272.74"/>
    <n v="0.92"/>
    <n v="0.51"/>
    <b v="0"/>
  </r>
  <r>
    <s v="3"/>
    <x v="0"/>
    <s v="16745851"/>
    <s v="4"/>
    <s v="ROMERO WALTER"/>
    <d v="2019-05-15T00:00:00"/>
    <x v="4"/>
    <s v="222684"/>
    <s v="ASIS GERARDO"/>
    <s v="PE"/>
    <s v="3008 FELINE TIPTRONIC"/>
    <s v="NQI-237"/>
    <d v="2014-03-07T00:00:00"/>
    <m/>
    <m/>
    <m/>
    <n v="0"/>
    <m/>
    <m/>
    <m/>
    <n v="0"/>
    <m/>
    <m/>
    <s v="RODRIGO IBARRA."/>
    <n v="54"/>
    <n v="4.9800000000000004"/>
    <m/>
    <n v="4.9800000000000004"/>
    <n v="2.79"/>
    <b v="0"/>
  </r>
  <r>
    <s v="3"/>
    <x v="4"/>
    <s v="16745912"/>
    <s v="214"/>
    <s v="MARCO AHUMADA"/>
    <d v="2019-05-15T00:00:00"/>
    <x v="4"/>
    <s v="116"/>
    <s v="GARANTIA"/>
    <s v="PE"/>
    <s v="301 ALLURE 1.6 HDI"/>
    <s v="AC010QU"/>
    <d v="2017-11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46742"/>
    <s v="87"/>
    <s v="ALEJANDRO DIAZ"/>
    <d v="2019-05-15T00:00:00"/>
    <x v="4"/>
    <s v="116"/>
    <s v="GARANTIA"/>
    <s v="PE"/>
    <s v="208 GT 1.6 THP 165"/>
    <s v="AD518HO"/>
    <d v="2019-03-12T00:00:00"/>
    <n v="0"/>
    <m/>
    <n v="0"/>
    <n v="0"/>
    <n v="0"/>
    <n v="0"/>
    <n v="0"/>
    <n v="0"/>
    <n v="0"/>
    <n v="0"/>
    <s v="CRISTIAN BARRIONUEVO"/>
    <n v="91"/>
    <n v="0.6"/>
    <n v="667.36"/>
    <n v="0.6"/>
    <n v="0.5"/>
    <b v="0"/>
  </r>
  <r>
    <s v="3"/>
    <x v="4"/>
    <s v="16746972"/>
    <s v="082"/>
    <s v="ENZO RUIZ"/>
    <d v="2019-05-15T00:00:00"/>
    <x v="4"/>
    <s v="116"/>
    <s v="GARANTIA"/>
    <s v="PE"/>
    <s v="PARTNER CONFORT 1.6"/>
    <s v="AC305FD"/>
    <d v="2018-02-19T00:00:00"/>
    <n v="0"/>
    <m/>
    <n v="0"/>
    <n v="0"/>
    <n v="0"/>
    <n v="0"/>
    <n v="0"/>
    <n v="0"/>
    <n v="0"/>
    <n v="0"/>
    <s v="AGUIRRE JONATHAN"/>
    <n v="28"/>
    <n v="0.48"/>
    <n v="667.36"/>
    <n v="0.48"/>
    <n v="0.5"/>
    <b v="1"/>
  </r>
  <r>
    <s v="3"/>
    <x v="4"/>
    <s v="16746973"/>
    <s v="082"/>
    <s v="ENZO RUIZ"/>
    <d v="2019-05-15T00:00:00"/>
    <x v="4"/>
    <s v="116"/>
    <s v="GARANTIA"/>
    <s v="PE"/>
    <s v="PARTNER CONFORT 1.6"/>
    <s v="AC305FD"/>
    <d v="2018-02-19T00:00:00"/>
    <n v="0"/>
    <m/>
    <n v="0"/>
    <n v="0"/>
    <n v="0"/>
    <n v="0"/>
    <n v="0"/>
    <n v="0"/>
    <n v="0"/>
    <n v="0"/>
    <s v="AGUIRRE JONATHAN"/>
    <n v="28"/>
    <n v="0.23"/>
    <n v="934.3"/>
    <n v="0.23"/>
    <n v="0.7"/>
    <b v="1"/>
  </r>
  <r>
    <s v="3"/>
    <x v="0"/>
    <s v="16747641"/>
    <s v="4"/>
    <s v="ROMERO WALTER"/>
    <d v="2019-05-15T00:00:00"/>
    <x v="4"/>
    <s v="255962"/>
    <s v="CASTEX MARTA BEATRIZ"/>
    <s v="PE"/>
    <s v="308 ALLURE 1.6 HDI"/>
    <s v="AC156PQ"/>
    <d v="2018-01-24T00:00:00"/>
    <n v="0"/>
    <m/>
    <n v="0"/>
    <n v="0"/>
    <n v="4560.62"/>
    <n v="804.83"/>
    <n v="15"/>
    <n v="0.15"/>
    <n v="2485.36"/>
    <n v="0"/>
    <s v="MERCADO CARLOS"/>
    <n v="51"/>
    <n v="1.37"/>
    <n v="3687.61"/>
    <n v="1.37"/>
    <n v="1.94"/>
    <b v="1"/>
  </r>
  <r>
    <s v="3"/>
    <x v="4"/>
    <s v="16727575"/>
    <s v="082"/>
    <s v="ENZO RUIZ"/>
    <d v="2019-05-15T00:00:00"/>
    <x v="4"/>
    <s v="116"/>
    <s v="GARANTIA"/>
    <s v="PE"/>
    <s v="208 ALLURE PLUS 1.6 HDI 9"/>
    <s v="AC114BB"/>
    <d v="2017-01-01T00:00:00"/>
    <n v="1.7"/>
    <m/>
    <n v="0"/>
    <n v="0"/>
    <n v="7649.57"/>
    <n v="0"/>
    <n v="0"/>
    <n v="0"/>
    <n v="6555.3"/>
    <n v="0"/>
    <s v="SANCHEZ DENIS"/>
    <n v="14"/>
    <n v="1.05"/>
    <n v="2269.0100000000002"/>
    <n v="1.05"/>
    <n v="1.7"/>
    <b v="1"/>
  </r>
  <r>
    <s v="3"/>
    <x v="4"/>
    <s v="16747731"/>
    <s v="082"/>
    <s v="ENZO RUIZ"/>
    <d v="2019-05-15T00:00:00"/>
    <x v="4"/>
    <s v="116"/>
    <s v="GARANTIA"/>
    <s v="PE"/>
    <s v="PARTNER PATAGONICA VTC PL"/>
    <s v="AC935NN"/>
    <d v="2018-07-04T00:00:00"/>
    <n v="0"/>
    <m/>
    <n v="0"/>
    <n v="0"/>
    <n v="0"/>
    <n v="0"/>
    <n v="0"/>
    <n v="0"/>
    <n v="0"/>
    <n v="0"/>
    <s v="SANCHEZ DENIS"/>
    <n v="14"/>
    <n v="0.35"/>
    <n v="934.3"/>
    <n v="0.35"/>
    <n v="0.7"/>
    <b v="1"/>
  </r>
  <r>
    <s v="3"/>
    <x v="4"/>
    <s v="16748071"/>
    <s v="082"/>
    <s v="ENZO RUIZ"/>
    <d v="2019-05-15T00:00:00"/>
    <x v="4"/>
    <s v="116"/>
    <s v="GARANTIA"/>
    <s v="PE"/>
    <s v="208 ALLURE 1.6"/>
    <s v="AC721RF"/>
    <d v="2018-05-18T00:00:00"/>
    <n v="0.2"/>
    <m/>
    <n v="0"/>
    <n v="0"/>
    <n v="710.76"/>
    <n v="0"/>
    <n v="0"/>
    <n v="0"/>
    <n v="644.95000000000005"/>
    <n v="2.9"/>
    <s v="ROBLEDO RUBEN"/>
    <n v="50"/>
    <n v="0.23"/>
    <n v="266.94"/>
    <n v="0.23"/>
    <n v="0.2"/>
    <b v="0"/>
  </r>
  <r>
    <s v="3"/>
    <x v="0"/>
    <s v="16748661"/>
    <s v="4"/>
    <s v="ROMERO WALTER"/>
    <d v="2019-05-15T00:00:00"/>
    <x v="4"/>
    <s v="158278"/>
    <s v="BAIGORRIA JULIO HIPOLIT"/>
    <s v="PE"/>
    <s v="207 COMPACT XT 1.6 5P TIP"/>
    <s v="KWZ-129"/>
    <d v="2012-01-25T00:00:00"/>
    <n v="0"/>
    <m/>
    <n v="0"/>
    <n v="0"/>
    <n v="2479.87"/>
    <n v="437.63"/>
    <n v="15"/>
    <n v="0.15"/>
    <n v="967.21"/>
    <n v="0"/>
    <s v="SALVATICO ARIEL"/>
    <n v="25"/>
    <n v="2.23"/>
    <n v="2851.25"/>
    <n v="2.23"/>
    <n v="1.5"/>
    <b v="0"/>
  </r>
  <r>
    <s v="3"/>
    <x v="0"/>
    <s v="16748681"/>
    <s v="4"/>
    <s v="ROMERO WALTER"/>
    <d v="2019-05-15T00:00:00"/>
    <x v="4"/>
    <s v="29878"/>
    <s v="RASQUIN ERNESTO JOSE"/>
    <s v="PE"/>
    <s v="208 ALLURE 1.6 N 5P TOUCH"/>
    <s v="AA173QD"/>
    <m/>
    <n v="0"/>
    <m/>
    <n v="0"/>
    <n v="0"/>
    <n v="3252.75"/>
    <n v="574.01"/>
    <n v="15"/>
    <n v="0.15"/>
    <n v="1918.07"/>
    <n v="0"/>
    <s v="AGUIRRE JONATHAN"/>
    <n v="28"/>
    <n v="1.58"/>
    <n v="3288.44"/>
    <n v="1.58"/>
    <n v="1.73"/>
    <b v="1"/>
  </r>
  <r>
    <s v="3"/>
    <x v="4"/>
    <s v="16748931"/>
    <s v="87"/>
    <s v="ALEJANDRO DIAZ"/>
    <d v="2019-05-15T00:00:00"/>
    <x v="4"/>
    <s v="116"/>
    <s v="GARANTIA"/>
    <s v="PE"/>
    <s v="206 XRD 1.9 D 5 P"/>
    <s v="AAA-000"/>
    <m/>
    <n v="0"/>
    <m/>
    <n v="0"/>
    <n v="0"/>
    <n v="4683.84"/>
    <n v="0"/>
    <n v="0"/>
    <n v="0"/>
    <n v="4140.26"/>
    <n v="0"/>
    <e v="#N/A"/>
    <s v=""/>
    <n v="0"/>
    <n v="0"/>
    <m/>
    <n v="0"/>
    <b v="0"/>
  </r>
  <r>
    <s v="3"/>
    <x v="0"/>
    <s v="16749241"/>
    <s v="214"/>
    <s v="MARCO AHUMADA"/>
    <d v="2019-05-15T00:00:00"/>
    <x v="4"/>
    <s v="B17708"/>
    <s v="L'OREAL ARGENTINA S.A."/>
    <s v="PE"/>
    <s v="301 - ALLURE 1.6"/>
    <s v="AB734IW"/>
    <d v="2017-09-10T00:00:00"/>
    <n v="2.14"/>
    <n v="17.329999999999998"/>
    <n v="0.35"/>
    <n v="3.4999999999999996E-3"/>
    <n v="3031.52"/>
    <n v="534.97"/>
    <n v="15"/>
    <n v="0.15"/>
    <n v="1854.29"/>
    <n v="24.61"/>
    <s v="RODRIGO IBARRA."/>
    <n v="54"/>
    <n v="1.24"/>
    <n v="4934.74"/>
    <n v="1.24"/>
    <n v="2.14"/>
    <b v="1"/>
  </r>
  <r>
    <s v="3"/>
    <x v="2"/>
    <s v="16749242"/>
    <s v="214"/>
    <s v="MARCO AHUMADA"/>
    <d v="2019-05-15T00:00:00"/>
    <x v="4"/>
    <s v="B17708"/>
    <s v="L'OREAL ARGENTINA S.A."/>
    <s v="PE"/>
    <s v="301 - ALLURE 1.6"/>
    <s v="AB734IW"/>
    <d v="2017-09-10T00:00:00"/>
    <n v="0"/>
    <m/>
    <n v="0"/>
    <n v="0"/>
    <n v="0"/>
    <n v="0"/>
    <n v="0"/>
    <n v="0"/>
    <n v="0"/>
    <n v="27.39"/>
    <s v="RODRIGO IBARRA."/>
    <n v="54"/>
    <n v="1.38"/>
    <n v="1073.96"/>
    <n v="1.38"/>
    <n v="1.1299999999999999"/>
    <b v="0"/>
  </r>
  <r>
    <s v="3"/>
    <x v="0"/>
    <s v="16749501"/>
    <s v="082"/>
    <s v="ENZO RUIZ"/>
    <d v="2019-05-15T00:00:00"/>
    <x v="4"/>
    <s v="110970"/>
    <s v="CEJAS HERNAN ALEJANDRO"/>
    <s v="PE"/>
    <s v="208 ALLURE 1.5 N 5P TOUCH"/>
    <s v="PKB-611"/>
    <d v="2015-11-30T00:00:00"/>
    <n v="1.73"/>
    <n v="13.15"/>
    <n v="0.4"/>
    <n v="4.0000000000000001E-3"/>
    <n v="3254.43"/>
    <n v="574.30999999999995"/>
    <n v="15"/>
    <n v="0.15"/>
    <n v="1919.43"/>
    <n v="0"/>
    <s v="CRISTIAN BARRIONUEVO"/>
    <n v="91"/>
    <n v="1.3"/>
    <n v="3275.29"/>
    <n v="1.3"/>
    <n v="1.73"/>
    <b v="1"/>
  </r>
  <r>
    <s v="3"/>
    <x v="4"/>
    <s v="16749521"/>
    <s v="082"/>
    <s v="ENZO RUIZ"/>
    <d v="2019-05-15T00:00:00"/>
    <x v="4"/>
    <s v="116"/>
    <s v="GARANTIA"/>
    <s v="PE"/>
    <s v="PARTNER CONFORT 1.6 HDI 9"/>
    <s v="AC413PH"/>
    <d v="2018-02-14T00:00:00"/>
    <n v="0"/>
    <m/>
    <n v="0"/>
    <n v="0"/>
    <n v="0"/>
    <n v="0"/>
    <n v="0"/>
    <n v="0"/>
    <n v="0"/>
    <n v="4.16"/>
    <s v="ROBLEDO RUBEN"/>
    <n v="50"/>
    <n v="0.33"/>
    <n v="934.3"/>
    <n v="0.33"/>
    <n v="0.7"/>
    <b v="1"/>
  </r>
  <r>
    <s v="3"/>
    <x v="4"/>
    <s v="16749522"/>
    <s v="082"/>
    <s v="ENZO RUIZ"/>
    <d v="2019-05-15T00:00:00"/>
    <x v="4"/>
    <s v="116"/>
    <s v="GARANTIA"/>
    <s v="PE"/>
    <s v="PARTNER CONFORT 1.6 HDI 9"/>
    <s v="AC413PH"/>
    <d v="2018-02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50371"/>
    <s v="4"/>
    <s v="ROMERO WALTER"/>
    <d v="2019-05-15T00:00:00"/>
    <x v="4"/>
    <s v="266857"/>
    <s v="ALINI WALTER DANIEL"/>
    <s v="PE"/>
    <s v="208 ALLURE 1.5 N 5P TOUCH"/>
    <s v="AA029SC"/>
    <d v="2016-04-13T00:00:00"/>
    <n v="0"/>
    <m/>
    <n v="0"/>
    <n v="0"/>
    <n v="3271.22"/>
    <n v="577.27"/>
    <n v="15"/>
    <n v="0.15"/>
    <n v="1929.52"/>
    <n v="23.22"/>
    <s v="RODRIGO IBARRA."/>
    <n v="54"/>
    <n v="1.17"/>
    <n v="3288.44"/>
    <n v="1.17"/>
    <n v="1.73"/>
    <b v="1"/>
  </r>
  <r>
    <s v="3"/>
    <x v="0"/>
    <s v="16728311"/>
    <s v="4"/>
    <s v="ROMERO WALTER"/>
    <d v="2019-05-15T00:00:00"/>
    <x v="4"/>
    <s v="166719"/>
    <s v="VARAONA LILIAN TERESA O"/>
    <s v="PE"/>
    <s v="207  XT 1.6"/>
    <s v="JWX-091"/>
    <d v="2011-04-11T00:00:00"/>
    <n v="0"/>
    <n v="3.76"/>
    <n v="0.2"/>
    <n v="2E-3"/>
    <n v="9824.7199999999993"/>
    <n v="1733.77"/>
    <n v="15"/>
    <n v="0.15"/>
    <n v="6462.59"/>
    <n v="-11.64"/>
    <s v="YANCE RAUL"/>
    <n v="16"/>
    <n v="0.67"/>
    <n v="3778.89"/>
    <n v="0.67"/>
    <n v="1"/>
    <b v="1"/>
  </r>
  <r>
    <s v="3"/>
    <x v="0"/>
    <s v="16728311"/>
    <s v="4"/>
    <s v="ROMERO WALTER"/>
    <d v="2019-05-15T00:00:00"/>
    <x v="4"/>
    <s v="166719"/>
    <s v="VARAONA LILIAN TERESA O"/>
    <s v="PE"/>
    <s v="207  XT 1.6"/>
    <s v="JWX-091"/>
    <d v="2011-04-11T00:00:00"/>
    <m/>
    <m/>
    <m/>
    <n v="0"/>
    <m/>
    <m/>
    <m/>
    <n v="0"/>
    <m/>
    <m/>
    <s v="HEREDIA MIGUEL ANGEL"/>
    <n v="60"/>
    <n v="0.67"/>
    <m/>
    <n v="0.67"/>
    <n v="1"/>
    <b v="1"/>
  </r>
  <r>
    <s v="3"/>
    <x v="0"/>
    <s v="16750961"/>
    <s v="082"/>
    <s v="ENZO RUIZ"/>
    <d v="2019-05-15T00:00:00"/>
    <x v="4"/>
    <s v="246716"/>
    <s v="BIOTECNOA INGENIERIA SR"/>
    <s v="PE"/>
    <s v="PARTNERCONFORT 1.6 HDI"/>
    <s v="AA749YQ"/>
    <d v="2016-12-30T00:00:00"/>
    <n v="1.2"/>
    <n v="342.15"/>
    <n v="15"/>
    <n v="0.15"/>
    <n v="4611.32"/>
    <n v="813.77"/>
    <n v="15"/>
    <n v="0.15"/>
    <n v="2497.34"/>
    <n v="0"/>
    <s v="AGUIRRE JONATHAN"/>
    <n v="28"/>
    <n v="1.5"/>
    <n v="1938.85"/>
    <n v="1.5"/>
    <n v="1.2"/>
    <b v="0"/>
  </r>
  <r>
    <s v="3"/>
    <x v="2"/>
    <s v="16751261"/>
    <s v="4"/>
    <s v="ROMERO WALTER"/>
    <d v="2019-05-15T00:00:00"/>
    <x v="4"/>
    <s v="252640"/>
    <s v="GALEANO FRANCISCO"/>
    <s v="PE"/>
    <s v="208  ALLURE 1.6"/>
    <s v="OFW-503"/>
    <d v="2014-10-30T00:00:00"/>
    <n v="0"/>
    <m/>
    <n v="0"/>
    <n v="0"/>
    <n v="2174.4699999999998"/>
    <n v="0"/>
    <n v="0"/>
    <n v="0"/>
    <n v="1058.76"/>
    <n v="0"/>
    <s v="LUCAS DIGIOVANNI"/>
    <n v="90"/>
    <n v="0.45"/>
    <n v="950.41"/>
    <n v="0.45"/>
    <n v="1"/>
    <b v="1"/>
  </r>
  <r>
    <s v="3"/>
    <x v="2"/>
    <s v="16751262"/>
    <s v="4"/>
    <s v="ROMERO WALTER"/>
    <d v="2019-05-15T00:00:00"/>
    <x v="4"/>
    <s v="252640"/>
    <s v="GALEANO FRANCISCO"/>
    <s v="PE"/>
    <s v="208  ALLURE 1.6"/>
    <s v="OFW-503"/>
    <d v="2014-10-30T00:00:00"/>
    <n v="0"/>
    <m/>
    <n v="0"/>
    <n v="0"/>
    <n v="660.05"/>
    <n v="0"/>
    <n v="0"/>
    <n v="0"/>
    <n v="344.86"/>
    <n v="0"/>
    <s v="LUCAS DIGIOVANNI"/>
    <n v="90"/>
    <n v="0.25"/>
    <n v="570.25"/>
    <n v="0.25"/>
    <n v="0.6"/>
    <b v="1"/>
  </r>
  <r>
    <s v="3"/>
    <x v="2"/>
    <s v="16751263"/>
    <s v="4"/>
    <s v="ROMERO WALTER"/>
    <d v="2019-05-15T00:00:00"/>
    <x v="4"/>
    <s v="252640"/>
    <s v="GALEANO FRANCISCO"/>
    <s v="PE"/>
    <s v="208  ALLURE 1.6"/>
    <s v="OFW-503"/>
    <d v="2014-10-30T00:00:00"/>
    <n v="0"/>
    <m/>
    <n v="0"/>
    <n v="0"/>
    <n v="1069.03"/>
    <n v="188.65"/>
    <n v="15"/>
    <n v="0.15"/>
    <n v="675.2"/>
    <n v="0"/>
    <s v="LUCAS DIGIOVANNI"/>
    <n v="90"/>
    <n v="0.35"/>
    <n v="665.29"/>
    <n v="0.35"/>
    <n v="0.7"/>
    <b v="1"/>
  </r>
  <r>
    <s v="3"/>
    <x v="0"/>
    <s v="16751391"/>
    <s v="214"/>
    <s v="MARCO AHUMADA"/>
    <d v="2019-05-15T00:00:00"/>
    <x v="4"/>
    <s v="183640"/>
    <s v="IRIGOITIA RUBEN ERNESTO"/>
    <s v="PE"/>
    <s v="2008 SPORT 1.6 THP"/>
    <s v="AC237SN"/>
    <d v="2018-02-06T00:00:00"/>
    <n v="2.2599999999999998"/>
    <n v="10.98"/>
    <n v="0.21"/>
    <n v="2.0999999999999999E-3"/>
    <n v="4348.3100000000004"/>
    <n v="767.35"/>
    <n v="15"/>
    <n v="0.15"/>
    <n v="2950.15"/>
    <n v="0"/>
    <s v="AGUIRRE JONATHAN"/>
    <n v="28"/>
    <n v="1.72"/>
    <n v="5218.7700000000004"/>
    <n v="1.72"/>
    <n v="2.2599999999999998"/>
    <b v="1"/>
  </r>
  <r>
    <s v="3"/>
    <x v="0"/>
    <s v="16751721"/>
    <s v="214"/>
    <s v="MARCO AHUMADA"/>
    <d v="2019-05-15T00:00:00"/>
    <x v="4"/>
    <s v="263967"/>
    <s v="LALICATA ALFREDO"/>
    <s v="PE"/>
    <s v="5008 ALLURE HDI TIPTRONIC"/>
    <s v="AC208EG"/>
    <d v="2018-01-26T00:00:00"/>
    <n v="1.86"/>
    <n v="1.72"/>
    <n v="0.04"/>
    <n v="4.0000000000000002E-4"/>
    <n v="5681.38"/>
    <n v="1002.61"/>
    <n v="15"/>
    <n v="0.15"/>
    <n v="3275.44"/>
    <n v="31.36"/>
    <s v="RODRIGO IBARRA."/>
    <n v="54"/>
    <n v="1.58"/>
    <n v="4302.41"/>
    <n v="1.58"/>
    <n v="1.86"/>
    <b v="1"/>
  </r>
  <r>
    <s v="3"/>
    <x v="14"/>
    <s v="16751921"/>
    <s v="8"/>
    <s v="LUIS SILVESTRE GONZALEZ"/>
    <d v="2019-05-15T00:00:00"/>
    <x v="4"/>
    <s v="5796"/>
    <s v="LA SEGUNDA COOPERATIVA"/>
    <s v="PE"/>
    <s v="2008 SPORT 1.6 THP"/>
    <s v="AA040MF"/>
    <d v="2017-02-03T00:00:00"/>
    <n v="0"/>
    <m/>
    <n v="0"/>
    <n v="0"/>
    <n v="2289.29"/>
    <n v="312.18"/>
    <n v="12"/>
    <n v="0.12"/>
    <n v="981.05"/>
    <n v="0"/>
    <e v="#N/A"/>
    <s v=""/>
    <n v="0"/>
    <n v="0"/>
    <m/>
    <n v="0"/>
    <b v="0"/>
  </r>
  <r>
    <s v="3"/>
    <x v="2"/>
    <s v="16754451"/>
    <s v="214"/>
    <s v="MARCO AHUMADA"/>
    <d v="2019-05-15T00:00:00"/>
    <x v="4"/>
    <s v="234362"/>
    <s v="ROMANO CAROLINA"/>
    <s v="PE"/>
    <s v="208 ALLURE 1.5 N 5P TOUCH"/>
    <s v="PMN-160"/>
    <d v="2016-01-20T00:00:00"/>
    <n v="0"/>
    <n v="4.07"/>
    <n v="0.42"/>
    <n v="4.1999999999999997E-3"/>
    <n v="2919.01"/>
    <n v="515.12"/>
    <n v="15"/>
    <n v="0.15"/>
    <n v="2700.89"/>
    <n v="7.31"/>
    <s v="ROBLEDO RUBEN"/>
    <n v="50"/>
    <n v="0.57999999999999996"/>
    <n v="965.35"/>
    <n v="0.57999999999999996"/>
    <n v="1.02"/>
    <b v="1"/>
  </r>
  <r>
    <s v="3"/>
    <x v="10"/>
    <s v="16698371"/>
    <s v="8"/>
    <s v="LUIS SILVESTRE GONZALEZ"/>
    <d v="2019-05-15T00:00:00"/>
    <x v="4"/>
    <s v="268638"/>
    <s v="ZANOTTI ROBERTO CLAUDIO"/>
    <s v="PE"/>
    <s v="208 NAFTA"/>
    <s v="OJD-276"/>
    <d v="2014-11-07T00:00:00"/>
    <n v="0"/>
    <n v="205.18"/>
    <n v="9.77"/>
    <n v="9.7699999999999995E-2"/>
    <n v="0"/>
    <n v="0"/>
    <n v="0"/>
    <n v="0"/>
    <n v="0"/>
    <n v="45.28"/>
    <s v="PUEYO GUSTAVO"/>
    <n v="17"/>
    <n v="1.1499999999999999"/>
    <n v="1894.97"/>
    <n v="1.1499999999999999"/>
    <n v="1.3"/>
    <b v="1"/>
  </r>
  <r>
    <s v="3"/>
    <x v="10"/>
    <s v="16698371"/>
    <s v="8"/>
    <s v="LUIS SILVESTRE GONZALEZ"/>
    <d v="2019-05-15T00:00:00"/>
    <x v="4"/>
    <s v="268638"/>
    <s v="ZANOTTI ROBERTO CLAUDIO"/>
    <s v="PE"/>
    <s v="208 NAFTA"/>
    <s v="OJD-276"/>
    <d v="2014-11-07T00:00:00"/>
    <m/>
    <m/>
    <m/>
    <n v="0"/>
    <m/>
    <m/>
    <m/>
    <n v="0"/>
    <m/>
    <m/>
    <s v="BRUNO LUIS"/>
    <n v="27"/>
    <n v="1.68"/>
    <m/>
    <n v="1.68"/>
    <n v="1.7"/>
    <b v="1"/>
  </r>
  <r>
    <s v="3"/>
    <x v="3"/>
    <s v="16755051"/>
    <s v="082"/>
    <s v="ENZO RUIZ"/>
    <d v="2019-05-15T00:00:00"/>
    <x v="4"/>
    <s v="631110"/>
    <s v="CARGOS ATENCION AL CLIE"/>
    <s v="PE"/>
    <s v="208 Allure 1.6 115"/>
    <s v="AD515EJ"/>
    <d v="2019-02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698372"/>
    <s v="8"/>
    <s v="LUIS SILVESTRE GONZALEZ"/>
    <d v="2019-05-15T00:00:00"/>
    <x v="4"/>
    <s v="268638"/>
    <s v="ZANOTTI ROBERTO CLAUDIO"/>
    <s v="PE"/>
    <s v="208 NAFTA"/>
    <s v="OJD-276"/>
    <d v="2014-11-07T00:00:00"/>
    <n v="0"/>
    <n v="1920.33"/>
    <n v="9.9"/>
    <n v="9.9000000000000005E-2"/>
    <n v="0"/>
    <n v="0"/>
    <n v="0"/>
    <n v="0"/>
    <n v="0"/>
    <n v="289.76"/>
    <s v="PUEYO GUSTAVO"/>
    <n v="17"/>
    <n v="1.5"/>
    <n v="17476.95"/>
    <n v="16.61"/>
    <n v="1.5"/>
    <b v="0"/>
  </r>
  <r>
    <s v="3"/>
    <x v="10"/>
    <s v="16698372"/>
    <s v="8"/>
    <s v="LUIS SILVESTRE GONZALEZ"/>
    <d v="2019-05-15T00:00:00"/>
    <x v="4"/>
    <s v="268638"/>
    <s v="ZANOTTI ROBERTO CLAUDIO"/>
    <s v="PE"/>
    <s v="208 NAFTA"/>
    <s v="OJD-276"/>
    <d v="2014-11-07T00:00:00"/>
    <m/>
    <m/>
    <m/>
    <n v="0"/>
    <m/>
    <m/>
    <m/>
    <n v="0"/>
    <m/>
    <m/>
    <s v="PEREYRA JUAN"/>
    <n v="18"/>
    <n v="2.65"/>
    <m/>
    <n v="1.5"/>
    <n v="2.8"/>
    <b v="1"/>
  </r>
  <r>
    <s v="3"/>
    <x v="10"/>
    <s v="16698372"/>
    <s v="8"/>
    <s v="LUIS SILVESTRE GONZALEZ"/>
    <d v="2019-05-15T00:00:00"/>
    <x v="4"/>
    <s v="268638"/>
    <s v="ZANOTTI ROBERTO CLAUDIO"/>
    <s v="PE"/>
    <s v="208 NAFTA"/>
    <s v="OJD-276"/>
    <d v="2014-11-07T00:00:00"/>
    <m/>
    <m/>
    <m/>
    <n v="0"/>
    <m/>
    <m/>
    <m/>
    <n v="0"/>
    <m/>
    <m/>
    <s v="GUTIERREZ JORGE"/>
    <n v="20"/>
    <n v="16.61"/>
    <m/>
    <n v="2.65"/>
    <n v="16.7"/>
    <b v="1"/>
  </r>
  <r>
    <s v="3"/>
    <x v="4"/>
    <s v="16698373"/>
    <s v="8"/>
    <s v="LUIS SILVESTRE GONZALEZ"/>
    <d v="2019-05-15T00:00:00"/>
    <x v="4"/>
    <s v="116"/>
    <s v="GARANTIA"/>
    <s v="PE"/>
    <s v="208 NAFTA"/>
    <s v="OJD-276"/>
    <d v="2014-11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32281"/>
    <s v="082"/>
    <s v="ENZO RUIZ"/>
    <d v="2019-05-15T00:00:00"/>
    <x v="4"/>
    <s v="64348"/>
    <s v="GANDARA NESTOR OSVALDO"/>
    <s v="PE"/>
    <s v="408 ALLURE PLUS THP"/>
    <s v="AB107HZ"/>
    <d v="2017-04-06T00:00:00"/>
    <n v="0"/>
    <m/>
    <n v="0"/>
    <n v="0"/>
    <n v="4473.79"/>
    <n v="0"/>
    <n v="0"/>
    <n v="0"/>
    <n v="2635.35"/>
    <n v="0"/>
    <s v="CRISTIAN BARRIONUEVO"/>
    <n v="91"/>
    <n v="1.32"/>
    <n v="3896.7"/>
    <n v="1.32"/>
    <n v="2.0499999999999998"/>
    <b v="1"/>
  </r>
  <r>
    <s v="3"/>
    <x v="4"/>
    <s v="16733121"/>
    <s v="082"/>
    <s v="ENZO RUIZ"/>
    <d v="2019-05-15T00:00:00"/>
    <x v="4"/>
    <s v="116"/>
    <s v="GARANTIA"/>
    <s v="PE"/>
    <s v="2008 ALLURE 1.6"/>
    <s v="AA457QC"/>
    <d v="2016-08-16T00:00:00"/>
    <n v="0.4"/>
    <m/>
    <n v="0"/>
    <n v="0"/>
    <n v="897.33"/>
    <n v="0"/>
    <n v="0"/>
    <n v="0"/>
    <n v="833.82"/>
    <n v="5.67"/>
    <s v="ROBLEDO RUBEN"/>
    <n v="50"/>
    <n v="0.45"/>
    <n v="533.88"/>
    <n v="0.45"/>
    <n v="0.4"/>
    <b v="0"/>
  </r>
  <r>
    <s v="3"/>
    <x v="4"/>
    <s v="16733122"/>
    <s v="082"/>
    <s v="ENZO RUIZ"/>
    <d v="2019-05-15T00:00:00"/>
    <x v="4"/>
    <s v="116"/>
    <s v="GARANTIA"/>
    <s v="PE"/>
    <s v="2008 ALLURE 1.6"/>
    <s v="AA457QC"/>
    <d v="2016-08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34601"/>
    <s v="082"/>
    <s v="ENZO RUIZ"/>
    <d v="2019-05-15T00:00:00"/>
    <x v="4"/>
    <s v="116"/>
    <s v="GARANTIA"/>
    <s v="PE"/>
    <s v="PARTNER CONFORT 1.6 HDI 9"/>
    <s v="AD097CM"/>
    <d v="2018-09-06T00:00:00"/>
    <n v="0"/>
    <m/>
    <n v="0"/>
    <n v="0"/>
    <n v="0"/>
    <n v="0"/>
    <n v="0"/>
    <n v="0"/>
    <n v="0"/>
    <n v="0"/>
    <s v="CRISTIAN BARRIONUEVO"/>
    <n v="91"/>
    <n v="0.55000000000000004"/>
    <n v="934.3"/>
    <n v="0.55000000000000004"/>
    <n v="0.7"/>
    <b v="1"/>
  </r>
  <r>
    <s v="3"/>
    <x v="4"/>
    <s v="16734602"/>
    <s v="082"/>
    <s v="ENZO RUIZ"/>
    <d v="2019-05-15T00:00:00"/>
    <x v="4"/>
    <s v="116"/>
    <s v="GARANTIA"/>
    <s v="PE"/>
    <s v="PARTNER CONFORT 1.6 HDI 9"/>
    <s v="AD097CM"/>
    <d v="2018-09-06T00:00:00"/>
    <n v="0.2"/>
    <m/>
    <n v="0"/>
    <n v="0"/>
    <n v="366.26"/>
    <n v="0"/>
    <n v="0"/>
    <n v="0"/>
    <n v="342.3"/>
    <n v="0"/>
    <s v="CRISTIAN BARRIONUEVO"/>
    <n v="91"/>
    <n v="0.68"/>
    <n v="266.94"/>
    <n v="0.68"/>
    <n v="0.2"/>
    <b v="0"/>
  </r>
  <r>
    <s v="3"/>
    <x v="4"/>
    <s v="16734603"/>
    <s v="082"/>
    <s v="ENZO RUIZ"/>
    <d v="2019-05-15T00:00:00"/>
    <x v="4"/>
    <s v="116"/>
    <s v="GARANTIA"/>
    <s v="PE"/>
    <s v="PARTNER CONFORT 1.6 HDI 9"/>
    <s v="AD097CM"/>
    <d v="2018-09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34962"/>
    <s v="082"/>
    <s v="ENZO RUIZ"/>
    <d v="2019-05-15T00:00:00"/>
    <x v="4"/>
    <s v="116"/>
    <s v="GARANTIA"/>
    <s v="PE"/>
    <s v="208 ALLURE 1.6"/>
    <s v="AC701JK"/>
    <d v="2018-05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35112"/>
    <s v="4"/>
    <s v="ROMERO WALTER"/>
    <d v="2019-05-15T00:00:00"/>
    <x v="4"/>
    <s v="116"/>
    <s v="GARANTIA"/>
    <s v="PE"/>
    <s v="208 ACTIVE 1.5"/>
    <s v="AB439SE"/>
    <d v="2017-05-31T00:00:00"/>
    <n v="0.4"/>
    <m/>
    <n v="0"/>
    <n v="0"/>
    <n v="897.33"/>
    <n v="0"/>
    <n v="0"/>
    <n v="0"/>
    <n v="836.1"/>
    <n v="0"/>
    <s v="CRISTIAN BARRIONUEVO"/>
    <n v="91"/>
    <n v="0.28000000000000003"/>
    <n v="533.88"/>
    <n v="0.28000000000000003"/>
    <n v="0.4"/>
    <b v="1"/>
  </r>
  <r>
    <s v="3"/>
    <x v="4"/>
    <s v="16735113"/>
    <s v="4"/>
    <s v="ROMERO WALTER"/>
    <d v="2019-05-15T00:00:00"/>
    <x v="4"/>
    <s v="116"/>
    <s v="GARANTIA"/>
    <s v="PE"/>
    <s v="208 ACTIVE 1.5"/>
    <s v="AB439SE"/>
    <d v="2017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36121"/>
    <s v="082"/>
    <s v="ENZO RUIZ"/>
    <d v="2019-05-15T00:00:00"/>
    <x v="4"/>
    <s v="116"/>
    <s v="GARANTIA"/>
    <s v="PE"/>
    <s v="208 FELINE 1.6  CBA."/>
    <s v="AB672OB"/>
    <d v="2017-08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36691"/>
    <s v="214"/>
    <s v="MARCO AHUMADA"/>
    <d v="2019-05-15T00:00:00"/>
    <x v="4"/>
    <s v="116"/>
    <s v="GARANTIA"/>
    <s v="PE"/>
    <s v="// PARTNER PATAGONICA 1.6"/>
    <s v="AD069EP"/>
    <d v="2018-08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36692"/>
    <s v="214"/>
    <s v="MARCO AHUMADA"/>
    <d v="2019-05-15T00:00:00"/>
    <x v="4"/>
    <s v="116"/>
    <s v="GARANTIA"/>
    <s v="PE"/>
    <s v="// PARTNER PATAGONICA 1.6"/>
    <s v="AD069EP"/>
    <d v="2018-08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36693"/>
    <s v="214"/>
    <s v="MARCO AHUMADA"/>
    <d v="2019-05-15T00:00:00"/>
    <x v="4"/>
    <s v="116"/>
    <s v="GARANTIA"/>
    <s v="PE"/>
    <s v="// PARTNER PATAGONICA 1.6"/>
    <s v="AD069EP"/>
    <d v="2018-08-13T00:00:00"/>
    <n v="0"/>
    <m/>
    <n v="0"/>
    <n v="0"/>
    <n v="0"/>
    <n v="0"/>
    <n v="0"/>
    <n v="0"/>
    <n v="0"/>
    <n v="4.66"/>
    <s v="ROBLEDO RUBEN"/>
    <n v="50"/>
    <n v="0.37"/>
    <n v="934.3"/>
    <n v="0.37"/>
    <n v="0.7"/>
    <b v="1"/>
  </r>
  <r>
    <s v="3"/>
    <x v="0"/>
    <s v="16737641"/>
    <s v="082"/>
    <s v="ENZO RUIZ"/>
    <d v="2019-05-15T00:00:00"/>
    <x v="4"/>
    <s v="260839"/>
    <s v="CONTRERA LIDIA AZUCENA"/>
    <s v="PE"/>
    <s v="208 FELINE 1.6 TIPTRONIC"/>
    <s v="AC744ZJ"/>
    <d v="2018-05-07T00:00:00"/>
    <n v="2.41"/>
    <n v="10.99"/>
    <n v="0.24"/>
    <n v="2.3999999999999998E-3"/>
    <n v="3826.76"/>
    <n v="0"/>
    <n v="0"/>
    <n v="0"/>
    <n v="1918.07"/>
    <n v="0"/>
    <s v="LUCAS DIGIOVANNI"/>
    <n v="90"/>
    <n v="1.8"/>
    <n v="4570.01"/>
    <n v="1.8"/>
    <n v="2.41"/>
    <b v="1"/>
  </r>
  <r>
    <s v="3"/>
    <x v="4"/>
    <s v="16707675"/>
    <s v="8"/>
    <s v="LUIS SILVESTRE GONZALEZ"/>
    <d v="2019-05-15T00:00:00"/>
    <x v="4"/>
    <s v="116"/>
    <s v="GARANTIA"/>
    <s v="PE"/>
    <s v="408 ALLURE PLUS THP"/>
    <s v="GG007688"/>
    <d v="2017-01-01T00:00:00"/>
    <n v="0.2"/>
    <m/>
    <n v="0"/>
    <n v="0"/>
    <n v="505.74"/>
    <n v="0"/>
    <n v="0"/>
    <n v="0"/>
    <n v="209.26"/>
    <n v="5.25"/>
    <s v="YANCE RAUL"/>
    <n v="16"/>
    <n v="0.15"/>
    <n v="266.94"/>
    <n v="0.18"/>
    <n v="0.09"/>
    <b v="0"/>
  </r>
  <r>
    <s v="3"/>
    <x v="4"/>
    <s v="16707675"/>
    <s v="8"/>
    <s v="LUIS SILVESTRE GONZALEZ"/>
    <d v="2019-05-15T00:00:00"/>
    <x v="4"/>
    <s v="116"/>
    <s v="GARANTIA"/>
    <s v="PE"/>
    <s v="408 ALLURE PLUS THP"/>
    <s v="GG007688"/>
    <d v="2017-01-01T00:00:00"/>
    <m/>
    <m/>
    <m/>
    <n v="0"/>
    <m/>
    <m/>
    <m/>
    <n v="0"/>
    <m/>
    <m/>
    <s v="ROBLEDO RUBEN"/>
    <n v="50"/>
    <n v="0.18"/>
    <m/>
    <n v="0.15"/>
    <n v="0.11"/>
    <b v="0"/>
  </r>
  <r>
    <s v="3"/>
    <x v="4"/>
    <s v="16707676"/>
    <s v="8"/>
    <s v="LUIS SILVESTRE GONZALEZ"/>
    <d v="2019-05-15T00:00:00"/>
    <x v="4"/>
    <s v="116"/>
    <s v="GARANTIA"/>
    <s v="PE"/>
    <s v="408 ALLURE PLUS THP"/>
    <s v="GG007688"/>
    <d v="2017-01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37803"/>
    <s v="082"/>
    <s v="ENZO RUIZ"/>
    <d v="2019-05-15T00:00:00"/>
    <x v="4"/>
    <s v="263428"/>
    <s v="HERRERA MIGUEL FABIAN"/>
    <s v="PE"/>
    <s v="PARTNER PATAGONICA VTC PL"/>
    <s v="AC435PT"/>
    <d v="2018-03-23T00:00:00"/>
    <n v="0"/>
    <n v="85.54"/>
    <n v="15"/>
    <n v="0.15"/>
    <n v="2721.26"/>
    <n v="480.22"/>
    <n v="15"/>
    <n v="0.15"/>
    <n v="2155.25"/>
    <n v="0"/>
    <s v="LUCAS DIGIOVANNI"/>
    <n v="90"/>
    <n v="0.42"/>
    <n v="484.71"/>
    <n v="0.42"/>
    <n v="0.6"/>
    <b v="1"/>
  </r>
  <r>
    <s v="3"/>
    <x v="4"/>
    <s v="16724051"/>
    <s v="214"/>
    <s v="MARCO AHUMADA"/>
    <d v="2019-05-15T00:00:00"/>
    <x v="4"/>
    <s v="116"/>
    <s v="GARANTIA"/>
    <s v="PE"/>
    <s v="2008 ALLURE 1.6"/>
    <s v="AB147PP"/>
    <d v="2017-03-31T00:00:00"/>
    <n v="0.4"/>
    <m/>
    <n v="0"/>
    <n v="0"/>
    <n v="897.33"/>
    <n v="0"/>
    <n v="0"/>
    <n v="0"/>
    <n v="833.82"/>
    <n v="0"/>
    <s v="MERCADO CARLOS"/>
    <n v="51"/>
    <n v="0.56999999999999995"/>
    <n v="533.88"/>
    <n v="0.56999999999999995"/>
    <n v="0.4"/>
    <b v="0"/>
  </r>
  <r>
    <s v="3"/>
    <x v="4"/>
    <s v="16707694"/>
    <s v="214"/>
    <s v="MARCO AHUMADA"/>
    <d v="2019-05-16T00:00:00"/>
    <x v="4"/>
    <s v="116"/>
    <s v="GARANTIA"/>
    <s v="PE"/>
    <s v="208 ALLURE 1.6"/>
    <s v="AB571QE"/>
    <d v="2017-07-17T00:00:00"/>
    <n v="1"/>
    <m/>
    <n v="0"/>
    <n v="0"/>
    <n v="2774.53"/>
    <n v="0"/>
    <n v="0"/>
    <n v="0"/>
    <n v="1208.26"/>
    <n v="0"/>
    <s v="AGUIRRE JONATHAN"/>
    <n v="28"/>
    <n v="0.35"/>
    <n v="1334.71"/>
    <n v="0.35"/>
    <n v="1"/>
    <b v="1"/>
  </r>
  <r>
    <s v="3"/>
    <x v="4"/>
    <s v="16708421"/>
    <s v="4"/>
    <s v="ROMERO WALTER"/>
    <d v="2019-05-16T00:00:00"/>
    <x v="4"/>
    <s v="116"/>
    <s v="GARANTIA"/>
    <s v="PE"/>
    <s v="308 SPORT"/>
    <s v="MXO-378"/>
    <d v="2013-08-22T00:00:00"/>
    <n v="0.3"/>
    <m/>
    <n v="0"/>
    <n v="0"/>
    <n v="3945.86"/>
    <n v="0"/>
    <n v="0"/>
    <n v="0"/>
    <n v="3682.87"/>
    <n v="23.22"/>
    <s v="RODRIGO IBARRA."/>
    <n v="54"/>
    <n v="1.17"/>
    <n v="400.41"/>
    <n v="1.17"/>
    <n v="0.3"/>
    <b v="0"/>
  </r>
  <r>
    <s v="3"/>
    <x v="4"/>
    <s v="16709002"/>
    <s v="4"/>
    <s v="ROMERO WALTER"/>
    <d v="2019-05-16T00:00:00"/>
    <x v="4"/>
    <s v="116"/>
    <s v="GARANTIA"/>
    <s v="PE"/>
    <s v="2008 FELINE 1.6"/>
    <s v="AC073AU"/>
    <d v="2017-11-21T00:00:00"/>
    <n v="0.4"/>
    <m/>
    <n v="0"/>
    <n v="0"/>
    <n v="888.46"/>
    <n v="0"/>
    <n v="0"/>
    <n v="0"/>
    <n v="826.86"/>
    <n v="6.55"/>
    <s v="YANCE RAUL"/>
    <n v="16"/>
    <n v="0.33"/>
    <n v="533.88"/>
    <n v="0.33"/>
    <n v="0.4"/>
    <b v="1"/>
  </r>
  <r>
    <s v="3"/>
    <x v="4"/>
    <s v="16711101"/>
    <s v="214"/>
    <s v="MARCO AHUMADA"/>
    <d v="2019-05-16T00:00:00"/>
    <x v="4"/>
    <s v="116"/>
    <s v="GARANTIA"/>
    <s v="PE"/>
    <s v="301 ALLURE 1.6 HDI"/>
    <s v="AD139BI"/>
    <m/>
    <n v="0.7"/>
    <m/>
    <n v="0"/>
    <n v="0"/>
    <n v="1564.63"/>
    <n v="0"/>
    <n v="0"/>
    <n v="0"/>
    <n v="1462.27"/>
    <n v="21.42"/>
    <s v="ROBLEDO RUBEN"/>
    <n v="50"/>
    <n v="1.7"/>
    <n v="934.3"/>
    <n v="1.7"/>
    <n v="0.7"/>
    <b v="0"/>
  </r>
  <r>
    <s v="3"/>
    <x v="4"/>
    <s v="16743072"/>
    <s v="214"/>
    <s v="MARCO AHUMADA"/>
    <d v="2019-05-16T00:00:00"/>
    <x v="4"/>
    <s v="116"/>
    <s v="GARANTIA"/>
    <s v="PE"/>
    <s v="301 ALLURE 1.6 HDI"/>
    <s v="AD034RN"/>
    <d v="2018-09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43151"/>
    <s v="214"/>
    <s v="MARCO AHUMADA"/>
    <d v="2019-05-16T00:00:00"/>
    <x v="4"/>
    <s v="242229"/>
    <s v="DONADIO MATEO IGNACIO"/>
    <s v="PE"/>
    <s v="208 FELINE 1.6 N 5P PACK"/>
    <s v="AA499YE"/>
    <d v="2016-08-31T00:00:00"/>
    <n v="1.64"/>
    <n v="17.84"/>
    <n v="0.47"/>
    <n v="4.6999999999999993E-3"/>
    <n v="3687.21"/>
    <n v="650.69000000000005"/>
    <n v="15"/>
    <n v="0.15"/>
    <n v="2164.11"/>
    <n v="0"/>
    <s v="SALVATICO ARIEL"/>
    <n v="25"/>
    <n v="1.98"/>
    <n v="3777.2"/>
    <n v="1.98"/>
    <n v="1.64"/>
    <b v="0"/>
  </r>
  <r>
    <s v="3"/>
    <x v="4"/>
    <s v="16711381"/>
    <s v="4"/>
    <s v="ROMERO WALTER"/>
    <d v="2019-05-16T00:00:00"/>
    <x v="4"/>
    <s v="116"/>
    <s v="GARANTIA"/>
    <s v="PE"/>
    <s v="2008 FELINE 1.6 115"/>
    <s v="AD042VU"/>
    <d v="2018-08-14T00:00:00"/>
    <n v="0.2"/>
    <m/>
    <n v="0"/>
    <n v="0"/>
    <n v="6449.3"/>
    <n v="0"/>
    <n v="0"/>
    <n v="0"/>
    <n v="5968.89"/>
    <n v="6.55"/>
    <s v="ROBLEDO RUBEN"/>
    <n v="50"/>
    <n v="0.52"/>
    <n v="266.94"/>
    <n v="0.52"/>
    <n v="0.2"/>
    <b v="0"/>
  </r>
  <r>
    <s v="3"/>
    <x v="4"/>
    <s v="16711382"/>
    <s v="4"/>
    <s v="ROMERO WALTER"/>
    <d v="2019-05-16T00:00:00"/>
    <x v="4"/>
    <s v="116"/>
    <s v="GARANTIA"/>
    <s v="PE"/>
    <s v="2008 FELINE 1.6 115"/>
    <s v="AD042VU"/>
    <d v="2018-08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44282"/>
    <s v="4"/>
    <s v="ROMERO WALTER"/>
    <d v="2019-05-16T00:00:00"/>
    <x v="4"/>
    <s v="116"/>
    <s v="GARANTIA"/>
    <s v="PE"/>
    <s v="208  1.6"/>
    <s v="AC487HP"/>
    <d v="2018-03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11912"/>
    <s v="214"/>
    <s v="MARCO AHUMADA"/>
    <d v="2019-05-16T00:00:00"/>
    <x v="4"/>
    <s v="116"/>
    <s v="GARANTIA"/>
    <s v="PE"/>
    <s v="308 FELINE THP TIPTRONIC"/>
    <s v="AC010TW"/>
    <d v="2017-11-09T00:00:00"/>
    <n v="0.9"/>
    <m/>
    <n v="0"/>
    <n v="0"/>
    <n v="1973.57"/>
    <n v="0"/>
    <n v="0"/>
    <n v="0"/>
    <n v="1755.6"/>
    <n v="0"/>
    <s v="LUCAS DIGIOVANNI"/>
    <n v="90"/>
    <n v="0.92"/>
    <n v="1201.24"/>
    <n v="0.92"/>
    <n v="0.9"/>
    <b v="0"/>
  </r>
  <r>
    <s v="3"/>
    <x v="4"/>
    <s v="16744922"/>
    <s v="4"/>
    <s v="ROMERO WALTER"/>
    <d v="2019-05-16T00:00:00"/>
    <x v="4"/>
    <s v="116"/>
    <s v="GARANTIA"/>
    <s v="PE"/>
    <s v="3008 ALLURE THP TIPTRONIC"/>
    <s v="AD104PZ"/>
    <d v="2018-09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45201"/>
    <s v="082"/>
    <s v="ENZO RUIZ"/>
    <d v="2019-05-16T00:00:00"/>
    <x v="4"/>
    <s v="147625"/>
    <s v="SACHETTA FRANCO"/>
    <s v="PE"/>
    <s v="208 FELINE 1.6 N 5P PACK"/>
    <s v="PKV978"/>
    <d v="2016-01-11T00:00:00"/>
    <n v="1.78"/>
    <n v="507.52"/>
    <n v="15"/>
    <n v="0.15"/>
    <n v="5084.4399999999996"/>
    <n v="0"/>
    <n v="0"/>
    <n v="0"/>
    <n v="2593.27"/>
    <n v="41.68"/>
    <s v="YANCE RAUL"/>
    <n v="16"/>
    <n v="2.1"/>
    <n v="2875.96"/>
    <n v="2.1"/>
    <n v="1.78"/>
    <b v="0"/>
  </r>
  <r>
    <s v="3"/>
    <x v="2"/>
    <s v="16745202"/>
    <s v="082"/>
    <s v="ENZO RUIZ"/>
    <d v="2019-05-16T00:00:00"/>
    <x v="4"/>
    <s v="147625"/>
    <s v="SACHETTA FRANCO"/>
    <s v="PE"/>
    <s v="208 FELINE 1.6 N 5P PACK"/>
    <s v="PKV978"/>
    <d v="2016-01-11T00:00:00"/>
    <n v="0"/>
    <m/>
    <n v="0"/>
    <n v="0"/>
    <n v="0"/>
    <n v="0"/>
    <n v="0"/>
    <n v="0"/>
    <n v="0"/>
    <n v="0"/>
    <s v="MERCADO CARLOS"/>
    <n v="51"/>
    <n v="0.55000000000000004"/>
    <n v="950.41"/>
    <n v="0.55000000000000004"/>
    <n v="1"/>
    <b v="1"/>
  </r>
  <r>
    <s v="3"/>
    <x v="4"/>
    <s v="16745681"/>
    <s v="214"/>
    <s v="MARCO AHUMADA"/>
    <d v="2019-05-16T00:00:00"/>
    <x v="4"/>
    <s v="116"/>
    <s v="GARANTIA"/>
    <s v="PE"/>
    <s v="2008 SPORT 1.6 THP"/>
    <s v="AA137VD"/>
    <d v="2016-05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46251"/>
    <s v="082"/>
    <s v="ENZO RUIZ"/>
    <d v="2019-05-16T00:00:00"/>
    <x v="4"/>
    <s v="45364"/>
    <s v="COSTANZO SILVIA BEATRIZ"/>
    <s v="PE"/>
    <s v="206 XT PREMIUM HDI 5P"/>
    <s v="FVC-993"/>
    <d v="2006-10-12T00:00:00"/>
    <n v="0"/>
    <n v="85.54"/>
    <n v="15"/>
    <n v="0.15"/>
    <n v="1909.91"/>
    <n v="477.48"/>
    <n v="20"/>
    <n v="0.2"/>
    <n v="1340.15"/>
    <n v="0"/>
    <s v="MERCADO CARLOS"/>
    <n v="51"/>
    <n v="1.54"/>
    <n v="484.71"/>
    <n v="1.54"/>
    <n v="0.6"/>
    <b v="0"/>
  </r>
  <r>
    <s v="3"/>
    <x v="4"/>
    <s v="16746551"/>
    <s v="082"/>
    <s v="ENZO RUIZ"/>
    <d v="2019-05-16T00:00:00"/>
    <x v="4"/>
    <s v="116"/>
    <s v="GARANTIA"/>
    <s v="PE"/>
    <s v="408 ALLURE PLUS THP"/>
    <s v="AA545XY"/>
    <d v="2016-10-07T00:00:00"/>
    <n v="1.9"/>
    <m/>
    <n v="0"/>
    <n v="0"/>
    <n v="8435.7800000000007"/>
    <n v="0"/>
    <n v="0"/>
    <n v="0"/>
    <n v="7620.89"/>
    <n v="0"/>
    <s v="CRISTIAN BARRIONUEVO"/>
    <n v="91"/>
    <n v="2.2400000000000002"/>
    <n v="2535.9499999999998"/>
    <n v="2.2400000000000002"/>
    <n v="1.9"/>
    <b v="0"/>
  </r>
  <r>
    <s v="3"/>
    <x v="10"/>
    <s v="16746681"/>
    <s v="8"/>
    <s v="LUIS SILVESTRE GONZALEZ"/>
    <d v="2019-05-16T00:00:00"/>
    <x v="4"/>
    <s v="85171"/>
    <s v="KAEK FARID ALEJANDRO"/>
    <s v="PE"/>
    <s v="206 XT 1.6 5P"/>
    <s v="HKH-123"/>
    <d v="2008-08-11T00:00:00"/>
    <n v="0"/>
    <n v="223.67"/>
    <n v="15"/>
    <n v="0.15"/>
    <n v="0"/>
    <n v="0"/>
    <n v="0"/>
    <n v="0"/>
    <n v="0"/>
    <n v="29.44"/>
    <s v="BRUNO LUIS"/>
    <n v="27"/>
    <n v="1.84"/>
    <n v="1267.44"/>
    <n v="1.84"/>
    <n v="2.13"/>
    <b v="1"/>
  </r>
  <r>
    <s v="3"/>
    <x v="10"/>
    <s v="16746682"/>
    <s v="8"/>
    <s v="LUIS SILVESTRE GONZALEZ"/>
    <d v="2019-05-16T00:00:00"/>
    <x v="4"/>
    <s v="85171"/>
    <s v="KAEK FARID ALEJANDRO"/>
    <s v="PE"/>
    <s v="206 XT 1.6 5P"/>
    <s v="HKH-123"/>
    <d v="2008-08-11T00:00:00"/>
    <n v="0"/>
    <n v="706.62"/>
    <n v="15"/>
    <n v="0.15"/>
    <n v="0"/>
    <n v="0"/>
    <n v="0"/>
    <n v="0"/>
    <n v="0"/>
    <n v="0"/>
    <s v="PEREYRA JUAN"/>
    <n v="18"/>
    <n v="4.93"/>
    <n v="4004.15"/>
    <n v="4.93"/>
    <n v="5.0999999999999996"/>
    <b v="1"/>
  </r>
  <r>
    <s v="3"/>
    <x v="2"/>
    <s v="16747121"/>
    <s v="082"/>
    <s v="ENZO RUIZ"/>
    <d v="2019-05-16T00:00:00"/>
    <x v="4"/>
    <s v="267810"/>
    <s v="GUILLEN JUAN IGANCIO"/>
    <s v="PE"/>
    <s v="207 COMPACT FELINE 1.6 N"/>
    <s v="NCW-627"/>
    <d v="2013-09-27T00:00:00"/>
    <n v="0"/>
    <n v="85.54"/>
    <n v="15"/>
    <n v="0.15"/>
    <n v="0"/>
    <n v="0"/>
    <n v="0"/>
    <n v="0"/>
    <n v="0"/>
    <n v="10.119999999999999"/>
    <s v="RODRIGO IBARRA."/>
    <n v="54"/>
    <n v="0.51"/>
    <n v="484.71"/>
    <n v="0.51"/>
    <n v="0.6"/>
    <b v="1"/>
  </r>
  <r>
    <s v="3"/>
    <x v="2"/>
    <s v="16747892"/>
    <s v="214"/>
    <s v="MARCO AHUMADA"/>
    <d v="2019-05-16T00:00:00"/>
    <x v="4"/>
    <s v="176537"/>
    <s v="COLL JAVIER OSCAR"/>
    <s v="PE"/>
    <s v="408 ALLURE PLUS THP"/>
    <s v="AB499FY"/>
    <d v="2017-06-23T00:00:00"/>
    <n v="0"/>
    <n v="0.8"/>
    <n v="0.18"/>
    <n v="1.8E-3"/>
    <n v="4182.26"/>
    <n v="0"/>
    <n v="0"/>
    <n v="0"/>
    <n v="3238.08"/>
    <n v="0"/>
    <e v="#N/A"/>
    <s v=""/>
    <n v="0"/>
    <n v="445.89"/>
    <m/>
    <n v="0"/>
    <b v="0"/>
  </r>
  <r>
    <s v="3"/>
    <x v="0"/>
    <s v="16747896"/>
    <s v="214"/>
    <s v="MARCO AHUMADA"/>
    <d v="2019-05-16T00:00:00"/>
    <x v="4"/>
    <s v="176537"/>
    <s v="COLL JAVIER OSCAR"/>
    <s v="PE"/>
    <s v="408 ALLURE PLUS THP"/>
    <s v="AB499FY"/>
    <d v="2017-06-23T00:00:00"/>
    <n v="1.98"/>
    <n v="13.29"/>
    <n v="0.28999999999999998"/>
    <n v="2.8999999999999998E-3"/>
    <n v="3802.72"/>
    <n v="671.07"/>
    <n v="15"/>
    <n v="0.15"/>
    <n v="2635.35"/>
    <n v="0"/>
    <s v="CRISTIAN BARRIONUEVO"/>
    <n v="91"/>
    <n v="0.67"/>
    <n v="4568.53"/>
    <n v="0.67"/>
    <n v="1.98"/>
    <b v="1"/>
  </r>
  <r>
    <s v="3"/>
    <x v="2"/>
    <s v="16747982"/>
    <s v="082"/>
    <s v="ENZO RUIZ"/>
    <d v="2019-05-16T00:00:00"/>
    <x v="4"/>
    <s v="247537"/>
    <s v="FLORES ANDREA SOFIA"/>
    <s v="PE"/>
    <s v="408 FELINE 1.6 HDI"/>
    <s v="AA825UE"/>
    <d v="2016-12-08T00:00:00"/>
    <n v="0"/>
    <m/>
    <n v="0"/>
    <n v="0"/>
    <n v="908.88"/>
    <n v="160.38999999999999"/>
    <n v="15"/>
    <n v="0.15"/>
    <n v="353.61"/>
    <n v="1.89"/>
    <s v="ROBLEDO RUBEN"/>
    <n v="50"/>
    <n v="0.15"/>
    <n v="9.5"/>
    <n v="0.15"/>
    <n v="0.01"/>
    <b v="0"/>
  </r>
  <r>
    <s v="3"/>
    <x v="4"/>
    <s v="16695401"/>
    <s v="082"/>
    <s v="ENZO RUIZ"/>
    <d v="2019-05-16T00:00:00"/>
    <x v="4"/>
    <s v="116"/>
    <s v="GARANTIA"/>
    <s v="PE"/>
    <s v="EXPERT PREMIUM 1.6 HDI"/>
    <s v="AC869DH"/>
    <d v="2018-06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95402"/>
    <s v="082"/>
    <s v="ENZO RUIZ"/>
    <d v="2019-05-16T00:00:00"/>
    <x v="4"/>
    <s v="116"/>
    <s v="GARANTIA"/>
    <s v="PE"/>
    <s v="EXPERT PREMIUM 1.6 HDI"/>
    <s v="AC869DH"/>
    <d v="2018-06-13T00:00:00"/>
    <n v="0.5"/>
    <m/>
    <n v="0"/>
    <n v="0"/>
    <n v="18899.46"/>
    <n v="0"/>
    <n v="0"/>
    <n v="0"/>
    <n v="17663.04"/>
    <n v="6.55"/>
    <s v="ROBLEDO RUBEN"/>
    <n v="50"/>
    <n v="0.52"/>
    <n v="667.36"/>
    <n v="0.52"/>
    <n v="0.5"/>
    <b v="0"/>
  </r>
  <r>
    <s v="3"/>
    <x v="0"/>
    <s v="16751671"/>
    <s v="4"/>
    <s v="ROMERO WALTER"/>
    <d v="2019-05-16T00:00:00"/>
    <x v="4"/>
    <s v="243511"/>
    <s v="STABILE SUSANA MARGARIT"/>
    <s v="PE"/>
    <s v="PARTNER PATAGËNICA 1.6 N"/>
    <s v="AA881YO"/>
    <d v="2017-01-04T00:00:00"/>
    <n v="0"/>
    <m/>
    <n v="0"/>
    <n v="0"/>
    <n v="0"/>
    <n v="0"/>
    <n v="0"/>
    <n v="0"/>
    <n v="0"/>
    <n v="0"/>
    <s v="MERCADO CARLOS"/>
    <n v="51"/>
    <n v="2.0499999999999998"/>
    <n v="1900.83"/>
    <n v="2.0499999999999998"/>
    <n v="1"/>
    <b v="0"/>
  </r>
  <r>
    <s v="3"/>
    <x v="0"/>
    <s v="16751761"/>
    <s v="082"/>
    <s v="ENZO RUIZ"/>
    <d v="2019-05-16T00:00:00"/>
    <x v="4"/>
    <s v="262935"/>
    <s v="SANTAMARIA HERNAN FEDER"/>
    <s v="PE"/>
    <s v="PARTNER CONFORT 1.6 HDI 9"/>
    <s v="AD035HX"/>
    <d v="2018-08-09T00:00:00"/>
    <n v="1.28"/>
    <n v="364.96"/>
    <n v="15"/>
    <n v="0.15"/>
    <n v="4611.32"/>
    <n v="813.77"/>
    <n v="15"/>
    <n v="0.15"/>
    <n v="2497.34"/>
    <n v="0"/>
    <s v="LUCAS DIGIOVANNI"/>
    <n v="90"/>
    <n v="1.28"/>
    <n v="2068.1"/>
    <n v="1.28"/>
    <n v="1.28"/>
    <b v="0"/>
  </r>
  <r>
    <s v="3"/>
    <x v="0"/>
    <s v="16752401"/>
    <s v="4"/>
    <s v="ROMERO WALTER"/>
    <d v="2019-05-16T00:00:00"/>
    <x v="4"/>
    <s v="93862"/>
    <s v="SMEKENS PABLO"/>
    <s v="PE"/>
    <s v="2008 SPORT 1.6 THP"/>
    <s v="AC497IN"/>
    <d v="2018-04-26T00:00:00"/>
    <n v="0"/>
    <m/>
    <n v="0"/>
    <n v="0"/>
    <n v="5371.23"/>
    <n v="0"/>
    <n v="0"/>
    <n v="0"/>
    <n v="3073.17"/>
    <n v="0"/>
    <s v="CRISTIAN BARRIONUEVO"/>
    <n v="91"/>
    <n v="1.33"/>
    <n v="4200.83"/>
    <n v="1.33"/>
    <n v="2.21"/>
    <b v="1"/>
  </r>
  <r>
    <s v="3"/>
    <x v="4"/>
    <s v="16719191"/>
    <s v="87"/>
    <s v="ALEJANDRO DIAZ"/>
    <d v="2019-05-16T00:00:00"/>
    <x v="4"/>
    <s v="116"/>
    <s v="GARANTIA"/>
    <s v="PE"/>
    <s v="208 Feline 1.6 115"/>
    <s v="AD418BN"/>
    <d v="2019-01-31T00:00:00"/>
    <n v="0.3"/>
    <m/>
    <n v="0"/>
    <n v="0"/>
    <n v="4819.68"/>
    <n v="0"/>
    <n v="0"/>
    <n v="0"/>
    <n v="4504.38"/>
    <n v="0"/>
    <s v="LUCAS DIGIOVANNI"/>
    <n v="90"/>
    <n v="0.93"/>
    <n v="400.41"/>
    <n v="0.93"/>
    <n v="0.3"/>
    <b v="0"/>
  </r>
  <r>
    <s v="3"/>
    <x v="2"/>
    <s v="16752971"/>
    <s v="214"/>
    <s v="MARCO AHUMADA"/>
    <d v="2019-05-16T00:00:00"/>
    <x v="4"/>
    <s v="269547"/>
    <s v="AITOR EDER BALBO S A A"/>
    <s v="PE"/>
    <s v="308 ACTIVE 1.6 CBA."/>
    <s v="AC435YG"/>
    <d v="2018-05-16T00:00:00"/>
    <n v="0"/>
    <m/>
    <n v="0"/>
    <n v="0"/>
    <n v="6154.82"/>
    <n v="3739.96"/>
    <n v="37.799999999999997"/>
    <n v="0.37799999999999995"/>
    <n v="5180.51"/>
    <n v="24.82"/>
    <s v="ROBLEDO RUBEN"/>
    <n v="50"/>
    <n v="1.97"/>
    <n v="2043.38"/>
    <n v="1.97"/>
    <n v="2.15"/>
    <b v="1"/>
  </r>
  <r>
    <s v="3"/>
    <x v="5"/>
    <s v="16752972"/>
    <s v="214"/>
    <s v="MARCO AHUMADA"/>
    <d v="2019-05-16T00:00:00"/>
    <x v="4"/>
    <s v="269547"/>
    <s v="AITOR EDER BALBO S A A"/>
    <s v="PE"/>
    <s v="308 ACTIVE 1.6 CBA."/>
    <s v="AC435YG"/>
    <d v="2018-05-16T00:00:00"/>
    <n v="0"/>
    <m/>
    <n v="0"/>
    <n v="0"/>
    <n v="0"/>
    <n v="0"/>
    <n v="0"/>
    <n v="0"/>
    <n v="0"/>
    <n v="1200"/>
    <e v="#N/A"/>
    <s v=""/>
    <n v="0"/>
    <n v="0"/>
    <m/>
    <n v="0"/>
    <b v="0"/>
  </r>
  <r>
    <s v="3"/>
    <x v="2"/>
    <s v="16753121"/>
    <s v="082"/>
    <s v="ENZO RUIZ"/>
    <d v="2019-05-16T00:00:00"/>
    <x v="4"/>
    <s v="67445"/>
    <s v="CACERES ANDREA PAOLA"/>
    <s v="PE"/>
    <s v="207 COMPACT FELINE 1.6 N"/>
    <s v="MDU-227"/>
    <m/>
    <n v="0"/>
    <m/>
    <n v="0"/>
    <n v="0"/>
    <n v="255.57"/>
    <n v="0"/>
    <n v="0"/>
    <n v="0"/>
    <n v="123.02"/>
    <n v="0"/>
    <s v="MERCADO CARLOS"/>
    <n v="51"/>
    <n v="0.68"/>
    <n v="285.12"/>
    <n v="0.68"/>
    <n v="0.3"/>
    <b v="0"/>
  </r>
  <r>
    <s v="3"/>
    <x v="0"/>
    <s v="16754511"/>
    <s v="214"/>
    <s v="MARCO AHUMADA"/>
    <d v="2019-05-16T00:00:00"/>
    <x v="4"/>
    <s v="67943"/>
    <s v="INTERCORDOBA SA"/>
    <s v="PE"/>
    <s v="308 ALLURE 1.6 HDI"/>
    <s v="AC195ZZ"/>
    <d v="2018-01-31T00:00:00"/>
    <n v="1.25"/>
    <n v="19.96"/>
    <n v="0.69"/>
    <n v="6.8999999999999999E-3"/>
    <n v="5365.45"/>
    <n v="0"/>
    <n v="0"/>
    <n v="0"/>
    <n v="2485.36"/>
    <n v="0"/>
    <s v="SALVATICO ARIEL"/>
    <n v="25"/>
    <n v="1.88"/>
    <n v="2872.6"/>
    <n v="1.88"/>
    <n v="1.25"/>
    <b v="0"/>
  </r>
  <r>
    <s v="3"/>
    <x v="2"/>
    <s v="16754513"/>
    <s v="214"/>
    <s v="MARCO AHUMADA"/>
    <d v="2019-05-16T00:00:00"/>
    <x v="4"/>
    <s v="67943"/>
    <s v="INTERCORDOBA SA"/>
    <s v="PE"/>
    <s v="308 ALLURE 1.6 HDI"/>
    <s v="AC195ZZ"/>
    <d v="2018-01-31T00:00:00"/>
    <n v="0"/>
    <n v="9.2100000000000009"/>
    <n v="0.85"/>
    <n v="8.5000000000000006E-3"/>
    <n v="0"/>
    <n v="0"/>
    <n v="0"/>
    <n v="0"/>
    <n v="0"/>
    <n v="0"/>
    <s v="LUCAS DIGIOVANNI"/>
    <n v="90"/>
    <n v="0.8"/>
    <n v="1074.26"/>
    <n v="0.8"/>
    <n v="1.1399999999999999"/>
    <b v="1"/>
  </r>
  <r>
    <s v="3"/>
    <x v="3"/>
    <s v="16757101"/>
    <s v="082"/>
    <s v="ENZO RUIZ"/>
    <d v="2019-05-16T00:00:00"/>
    <x v="4"/>
    <s v="631110"/>
    <s v="CARGOS ATENCION AL CLIE"/>
    <s v="PE"/>
    <s v="EXPERT PREMIUM 1.6 HDI 6P"/>
    <s v="AD646JJ"/>
    <d v="2019-05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757211"/>
    <s v="082"/>
    <s v="ENZO RUIZ"/>
    <d v="2019-05-16T00:00:00"/>
    <x v="4"/>
    <s v="631110"/>
    <s v="CARGOS ATENCION AL CLIE"/>
    <s v="PE"/>
    <s v="2008 Feline 1.6 115"/>
    <s v="AD515ES"/>
    <d v="2019-02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757291"/>
    <s v="082"/>
    <s v="ENZO RUIZ"/>
    <d v="2019-05-16T00:00:00"/>
    <x v="4"/>
    <s v="631110"/>
    <s v="CARGOS ATENCION AL CLIE"/>
    <s v="PE"/>
    <s v="208 Feline 1.6 115"/>
    <s v="AD518HE"/>
    <d v="2019-03-12T00:00:00"/>
    <n v="0"/>
    <m/>
    <n v="0"/>
    <n v="0"/>
    <n v="3016.62"/>
    <n v="0"/>
    <n v="0"/>
    <n v="0"/>
    <n v="1561.94"/>
    <n v="0"/>
    <s v="SALVATICO ARIEL"/>
    <n v="25"/>
    <n v="0.82"/>
    <n v="131.9"/>
    <n v="0.82"/>
    <n v="0.6"/>
    <b v="0"/>
  </r>
  <r>
    <s v="3"/>
    <x v="2"/>
    <s v="16730562"/>
    <s v="082"/>
    <s v="ENZO RUIZ"/>
    <d v="2019-05-16T00:00:00"/>
    <x v="4"/>
    <s v="243689"/>
    <s v="CARDILLO FRANCISCO RAMO"/>
    <s v="PE"/>
    <s v="308 SPORT"/>
    <s v="NQB-050"/>
    <d v="2014-02-12T00:00:00"/>
    <n v="0"/>
    <n v="142.56"/>
    <n v="15"/>
    <n v="0.15"/>
    <n v="4946.95"/>
    <n v="872.99"/>
    <n v="15"/>
    <n v="0.15"/>
    <n v="3470.94"/>
    <n v="0"/>
    <s v="AGUIRRE JONATHAN"/>
    <n v="28"/>
    <n v="3.17"/>
    <n v="807.85"/>
    <n v="3.17"/>
    <n v="1"/>
    <b v="0"/>
  </r>
  <r>
    <s v="3"/>
    <x v="2"/>
    <s v="16757871"/>
    <s v="4"/>
    <s v="ROMERO WALTER"/>
    <d v="2019-05-16T00:00:00"/>
    <x v="4"/>
    <s v="139143"/>
    <s v="GONZALEZ MARIO DANTE"/>
    <s v="PE"/>
    <s v="308 ALLURE HDI NAV"/>
    <s v="OTN-044"/>
    <d v="2015-05-22T00:00:00"/>
    <n v="0"/>
    <n v="6.39"/>
    <n v="0.82"/>
    <n v="8.199999999999999E-3"/>
    <n v="3764.03"/>
    <n v="418.23"/>
    <n v="10"/>
    <n v="0.1"/>
    <n v="3238.08"/>
    <n v="12.9"/>
    <s v="RODRIGO IBARRA."/>
    <n v="54"/>
    <n v="0.65"/>
    <n v="772.95"/>
    <n v="0.65"/>
    <n v="0.82"/>
    <b v="1"/>
  </r>
  <r>
    <s v="3"/>
    <x v="4"/>
    <s v="16703732"/>
    <s v="082"/>
    <s v="ENZO RUIZ"/>
    <d v="2019-05-16T00:00:00"/>
    <x v="4"/>
    <s v="116"/>
    <s v="GARANTIA"/>
    <s v="PE"/>
    <s v="301 ALLURE 1.6 HDI"/>
    <s v="AC769VT"/>
    <d v="2018-05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05162"/>
    <s v="082"/>
    <s v="ENZO RUIZ"/>
    <d v="2019-05-16T00:00:00"/>
    <x v="4"/>
    <s v="116"/>
    <s v="GARANTIA"/>
    <s v="PE"/>
    <s v="208 FELINE 1.6"/>
    <s v="NQY-851"/>
    <d v="2014-03-21T00:00:00"/>
    <n v="0"/>
    <m/>
    <n v="0"/>
    <n v="0"/>
    <n v="70625.070000000007"/>
    <n v="0"/>
    <n v="0"/>
    <n v="0"/>
    <n v="63398.92"/>
    <n v="0"/>
    <s v="AGUIRRE JONATHAN"/>
    <n v="28"/>
    <n v="13.54"/>
    <n v="23691.1"/>
    <n v="13.54"/>
    <n v="17.75"/>
    <b v="1"/>
  </r>
  <r>
    <s v="3"/>
    <x v="4"/>
    <s v="16705554"/>
    <s v="4"/>
    <s v="ROMERO WALTER"/>
    <d v="2019-05-16T00:00:00"/>
    <x v="4"/>
    <s v="116"/>
    <s v="GARANTIA"/>
    <s v="PE"/>
    <s v="308 FELINE 1.6 HDI"/>
    <s v="AA976FX"/>
    <d v="2017-02-03T00:00:00"/>
    <n v="1"/>
    <m/>
    <n v="0"/>
    <n v="0"/>
    <n v="5543.13"/>
    <n v="0"/>
    <n v="0"/>
    <n v="0"/>
    <n v="5735.59"/>
    <n v="12.51"/>
    <s v="YANCE RAUL"/>
    <n v="16"/>
    <n v="0.63"/>
    <n v="1334.71"/>
    <n v="0.63"/>
    <n v="1"/>
    <b v="1"/>
  </r>
  <r>
    <s v="3"/>
    <x v="4"/>
    <s v="16707691"/>
    <s v="214"/>
    <s v="MARCO AHUMADA"/>
    <d v="2019-05-16T00:00:00"/>
    <x v="4"/>
    <s v="116"/>
    <s v="GARANTIA"/>
    <s v="PE"/>
    <s v="208 ALLURE 1.6"/>
    <s v="AB571QE"/>
    <d v="2017-07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07692"/>
    <s v="214"/>
    <s v="MARCO AHUMADA"/>
    <d v="2019-05-16T00:00:00"/>
    <x v="4"/>
    <s v="116"/>
    <s v="GARANTIA"/>
    <s v="PE"/>
    <s v="208 ALLURE 1.6"/>
    <s v="AB571QE"/>
    <d v="2017-07-17T00:00:00"/>
    <n v="1.6"/>
    <m/>
    <n v="0"/>
    <n v="0"/>
    <n v="5710.26"/>
    <n v="0"/>
    <n v="0"/>
    <n v="0"/>
    <n v="4941.16"/>
    <n v="0"/>
    <s v="AGUIRRE JONATHAN"/>
    <n v="28"/>
    <n v="1.72"/>
    <n v="2135.54"/>
    <n v="1.72"/>
    <n v="1.6"/>
    <b v="0"/>
  </r>
  <r>
    <s v="3"/>
    <x v="4"/>
    <s v="16707693"/>
    <s v="214"/>
    <s v="MARCO AHUMADA"/>
    <d v="2019-05-16T00:00:00"/>
    <x v="4"/>
    <s v="116"/>
    <s v="GARANTIA"/>
    <s v="PE"/>
    <s v="208 ALLURE 1.6"/>
    <s v="AB571QE"/>
    <d v="2017-07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38481"/>
    <s v="214"/>
    <s v="MARCO AHUMADA"/>
    <d v="2019-05-16T00:00:00"/>
    <x v="4"/>
    <s v="248019"/>
    <s v="GARCIA MATIAS NICOLAS"/>
    <s v="PE"/>
    <s v="2008 FELINE 1.6 CBA"/>
    <s v="PMS-654"/>
    <d v="2016-03-30T00:00:00"/>
    <n v="1.83"/>
    <n v="22.87"/>
    <n v="0.54"/>
    <n v="5.4000000000000003E-3"/>
    <n v="3252.75"/>
    <n v="574.01"/>
    <n v="15"/>
    <n v="0.15"/>
    <n v="1918.07"/>
    <n v="0"/>
    <s v="CRISTIAN BARRIONUEVO"/>
    <n v="91"/>
    <n v="1.83"/>
    <n v="4211.84"/>
    <n v="1.83"/>
    <n v="1.83"/>
    <b v="0"/>
  </r>
  <r>
    <s v="3"/>
    <x v="4"/>
    <s v="16750222"/>
    <s v="4"/>
    <s v="ROMERO WALTER"/>
    <d v="2019-05-17T00:00:00"/>
    <x v="4"/>
    <s v="116"/>
    <s v="GARANTIA"/>
    <s v="PE"/>
    <s v="208 Feline 1.6 N 5p Pack"/>
    <s v="OGQ-482"/>
    <d v="2014-10-07T00:00:00"/>
    <n v="0"/>
    <m/>
    <n v="0"/>
    <n v="0"/>
    <n v="0"/>
    <n v="0"/>
    <n v="0"/>
    <n v="0"/>
    <n v="0"/>
    <n v="2.98"/>
    <s v="RODRIGO IBARRA."/>
    <n v="54"/>
    <n v="0.15"/>
    <n v="266.94"/>
    <n v="0.15"/>
    <n v="0.2"/>
    <b v="1"/>
  </r>
  <r>
    <s v="3"/>
    <x v="10"/>
    <s v="16686801"/>
    <s v="8"/>
    <s v="LUIS SILVESTRE GONZALEZ"/>
    <d v="2019-05-17T00:00:00"/>
    <x v="4"/>
    <s v="38283"/>
    <s v="YUDICA NORA CECILIA 50%"/>
    <s v="PE"/>
    <s v="308 ALLURE PLUS 2.0"/>
    <s v="AB084OZ"/>
    <d v="2017-04-11T00:00:00"/>
    <n v="0"/>
    <m/>
    <n v="0"/>
    <n v="0"/>
    <n v="14409.6"/>
    <n v="600.41"/>
    <n v="4"/>
    <n v="0.04"/>
    <n v="9854.02"/>
    <n v="31.83"/>
    <s v="BRUNO LUIS"/>
    <n v="27"/>
    <n v="1.21"/>
    <n v="4200.3"/>
    <n v="1.21"/>
    <n v="3"/>
    <b v="1"/>
  </r>
  <r>
    <s v="3"/>
    <x v="10"/>
    <s v="16686801"/>
    <s v="8"/>
    <s v="LUIS SILVESTRE GONZALEZ"/>
    <d v="2019-05-17T00:00:00"/>
    <x v="4"/>
    <s v="38283"/>
    <s v="YUDICA NORA CECILIA 50%"/>
    <s v="PE"/>
    <s v="308 ALLURE PLUS 2.0"/>
    <s v="AB084OZ"/>
    <d v="2017-04-11T00:00:00"/>
    <m/>
    <m/>
    <m/>
    <n v="0"/>
    <m/>
    <m/>
    <m/>
    <n v="0"/>
    <m/>
    <m/>
    <s v="ROBLEDO RUBEN"/>
    <n v="50"/>
    <n v="0.99"/>
    <m/>
    <n v="0.99"/>
    <n v="3"/>
    <b v="1"/>
  </r>
  <r>
    <s v="3"/>
    <x v="10"/>
    <s v="16686802"/>
    <s v="8"/>
    <s v="LUIS SILVESTRE GONZALEZ"/>
    <d v="2019-05-17T00:00:00"/>
    <x v="4"/>
    <s v="38283"/>
    <s v="YUDICA NORA CECILIA 50%"/>
    <s v="PE"/>
    <s v="308 ALLURE PLUS 2.0"/>
    <s v="AB084OZ"/>
    <d v="2017-04-11T00:00:00"/>
    <n v="0"/>
    <m/>
    <n v="0"/>
    <n v="0"/>
    <n v="0"/>
    <n v="0"/>
    <n v="0"/>
    <n v="0"/>
    <n v="0"/>
    <n v="33.92"/>
    <s v="PEREYRA JUAN"/>
    <n v="18"/>
    <n v="0.75"/>
    <n v="6835.23"/>
    <n v="2.12"/>
    <n v="2.4"/>
    <b v="1"/>
  </r>
  <r>
    <s v="3"/>
    <x v="10"/>
    <s v="16686802"/>
    <s v="8"/>
    <s v="LUIS SILVESTRE GONZALEZ"/>
    <d v="2019-05-17T00:00:00"/>
    <x v="4"/>
    <s v="38283"/>
    <s v="YUDICA NORA CECILIA 50%"/>
    <s v="PE"/>
    <s v="308 ALLURE PLUS 2.0"/>
    <s v="AB084OZ"/>
    <d v="2017-04-11T00:00:00"/>
    <m/>
    <m/>
    <m/>
    <n v="0"/>
    <m/>
    <m/>
    <m/>
    <n v="0"/>
    <m/>
    <m/>
    <s v="MIRANDA JUAN"/>
    <n v="55"/>
    <n v="2.12"/>
    <m/>
    <n v="0.75"/>
    <n v="5"/>
    <b v="1"/>
  </r>
  <r>
    <s v="3"/>
    <x v="4"/>
    <s v="16724872"/>
    <s v="214"/>
    <s v="MARCO AHUMADA"/>
    <d v="2019-05-17T00:00:00"/>
    <x v="4"/>
    <s v="116"/>
    <s v="GARANTIA"/>
    <s v="PE"/>
    <s v="208 ALLURE 1.5 N 5P CBA"/>
    <s v="NCP-450"/>
    <d v="2013-09-23T00:00:00"/>
    <n v="0"/>
    <m/>
    <n v="0"/>
    <n v="0"/>
    <n v="9632.7199999999993"/>
    <n v="0"/>
    <n v="0"/>
    <n v="0"/>
    <n v="2991.93"/>
    <n v="0"/>
    <s v="CRISTIAN BARRIONUEVO"/>
    <n v="91"/>
    <n v="1.67"/>
    <n v="2669.42"/>
    <n v="1.67"/>
    <n v="2"/>
    <b v="1"/>
  </r>
  <r>
    <s v="3"/>
    <x v="0"/>
    <s v="16740741"/>
    <s v="082"/>
    <s v="ENZO RUIZ"/>
    <d v="2019-05-17T00:00:00"/>
    <x v="4"/>
    <s v="199601"/>
    <s v="LAGORIA MARIA LAURA"/>
    <s v="PE"/>
    <s v="208 Active 1.6 115"/>
    <s v="AD222IU"/>
    <d v="2019-01-29T00:00:00"/>
    <n v="2.39"/>
    <m/>
    <n v="0"/>
    <n v="0"/>
    <n v="3826.76"/>
    <n v="0"/>
    <n v="0"/>
    <n v="0"/>
    <n v="1918.07"/>
    <n v="0"/>
    <s v="AGUIRRE JONATHAN"/>
    <n v="28"/>
    <n v="1.62"/>
    <n v="4542.9799999999996"/>
    <n v="1.62"/>
    <n v="2.39"/>
    <b v="1"/>
  </r>
  <r>
    <s v="3"/>
    <x v="0"/>
    <s v="16742621"/>
    <s v="214"/>
    <s v="MARCO AHUMADA"/>
    <d v="2019-05-17T00:00:00"/>
    <x v="4"/>
    <s v="269818"/>
    <s v="AGUILAR JOSEFA"/>
    <s v="PE"/>
    <s v="207 Compact XS 1.9D 5P"/>
    <s v="IHO-241"/>
    <d v="2009-09-15T00:00:00"/>
    <n v="0"/>
    <m/>
    <n v="0"/>
    <n v="0"/>
    <n v="0"/>
    <n v="0"/>
    <n v="0"/>
    <n v="0"/>
    <n v="0"/>
    <n v="11.51"/>
    <s v="YANCE RAUL"/>
    <n v="16"/>
    <n v="0.57999999999999996"/>
    <n v="1900.83"/>
    <n v="0.57999999999999996"/>
    <n v="1"/>
    <b v="1"/>
  </r>
  <r>
    <s v="3"/>
    <x v="10"/>
    <s v="16695963"/>
    <s v="8"/>
    <s v="LUIS SILVESTRE GONZALEZ"/>
    <d v="2019-05-17T00:00:00"/>
    <x v="4"/>
    <s v="119844"/>
    <s v="TURCHETTI GABRIEL NICOL"/>
    <s v="PE"/>
    <s v="208 NAFTA"/>
    <s v="PPC-477"/>
    <d v="2016-02-05T00:00:00"/>
    <n v="0"/>
    <n v="291.39999999999998"/>
    <n v="5.55"/>
    <n v="5.5500000000000001E-2"/>
    <n v="0"/>
    <n v="0"/>
    <n v="0"/>
    <n v="0"/>
    <n v="0"/>
    <n v="0"/>
    <s v="PEREYRA JUAN"/>
    <n v="18"/>
    <n v="7.3"/>
    <n v="4958.9799999999996"/>
    <n v="7.3"/>
    <n v="7.5"/>
    <b v="1"/>
  </r>
  <r>
    <s v="3"/>
    <x v="4"/>
    <s v="16756872"/>
    <s v="082"/>
    <s v="ENZO RUIZ"/>
    <d v="2019-05-17T00:00:00"/>
    <x v="4"/>
    <s v="116"/>
    <s v="GARANTIA"/>
    <s v="PE"/>
    <s v="PARTNER CONFORT 1.6 HDI 9"/>
    <s v="AD065BT"/>
    <d v="2018-08-07T00:00:00"/>
    <n v="0.7"/>
    <m/>
    <n v="0"/>
    <n v="0"/>
    <n v="20411.63"/>
    <n v="0"/>
    <n v="0"/>
    <n v="0"/>
    <n v="19076.29"/>
    <n v="0"/>
    <s v="CRISTIAN BARRIONUEVO"/>
    <n v="91"/>
    <n v="0.72"/>
    <n v="934.3"/>
    <n v="0.72"/>
    <n v="0.7"/>
    <b v="0"/>
  </r>
  <r>
    <s v="3"/>
    <x v="2"/>
    <s v="16744831"/>
    <s v="4"/>
    <s v="ROMERO WALTER"/>
    <d v="2019-05-17T00:00:00"/>
    <x v="4"/>
    <s v="96935"/>
    <s v="CARBALLIDO RODRIGO"/>
    <s v="PE"/>
    <s v="408 ACTIVE 1.6"/>
    <s v="PMT040"/>
    <d v="2016-01-07T00:00:00"/>
    <n v="0"/>
    <m/>
    <n v="0"/>
    <n v="0"/>
    <n v="3554.92"/>
    <n v="627.34"/>
    <n v="15"/>
    <n v="0.15"/>
    <n v="3238.08"/>
    <n v="19.850000000000001"/>
    <s v="YANCE RAUL"/>
    <n v="16"/>
    <n v="1"/>
    <n v="475.21"/>
    <n v="1"/>
    <n v="0.5"/>
    <b v="0"/>
  </r>
  <r>
    <s v="3"/>
    <x v="2"/>
    <s v="16744832"/>
    <s v="4"/>
    <s v="ROMERO WALTER"/>
    <d v="2019-05-17T00:00:00"/>
    <x v="4"/>
    <s v="96935"/>
    <s v="CARBALLIDO RODRIGO"/>
    <s v="PE"/>
    <s v="408 ACTIVE 1.6"/>
    <s v="PMT040"/>
    <d v="2016-01-07T00:00:00"/>
    <n v="0"/>
    <m/>
    <n v="0"/>
    <n v="0"/>
    <n v="2417.4"/>
    <n v="426.59"/>
    <n v="15"/>
    <n v="0.15"/>
    <n v="1374.97"/>
    <n v="1.59"/>
    <s v="YANCE RAUL"/>
    <n v="16"/>
    <n v="0.08"/>
    <n v="1235.53"/>
    <n v="0.08"/>
    <n v="1.3"/>
    <b v="1"/>
  </r>
  <r>
    <s v="3"/>
    <x v="0"/>
    <s v="16755411"/>
    <s v="4"/>
    <s v="ROMERO WALTER"/>
    <d v="2019-05-17T00:00:00"/>
    <x v="4"/>
    <s v="159992"/>
    <s v="JUAREZ BELTRAN TOMAS MA"/>
    <s v="PE"/>
    <s v="207 - CC 156 CV"/>
    <s v="NHO-058"/>
    <d v="2013-11-08T00:00:00"/>
    <n v="0"/>
    <m/>
    <n v="0"/>
    <n v="0"/>
    <n v="0"/>
    <n v="0"/>
    <n v="0"/>
    <n v="0"/>
    <n v="0"/>
    <n v="0"/>
    <s v="AGUIRRE JONATHAN"/>
    <n v="28"/>
    <n v="0.82"/>
    <n v="1900.83"/>
    <n v="0.82"/>
    <n v="1"/>
    <b v="1"/>
  </r>
  <r>
    <s v="3"/>
    <x v="0"/>
    <s v="16691091"/>
    <s v="082"/>
    <s v="ENZO RUIZ"/>
    <d v="2019-05-17T00:00:00"/>
    <x v="4"/>
    <s v="269893"/>
    <s v="IANNACCONE MARIANO ANTO"/>
    <s v="PE"/>
    <s v="207 NAFTA"/>
    <s v="PNL-139"/>
    <d v="2015-01-13T00:00:00"/>
    <n v="2"/>
    <n v="380.17"/>
    <n v="10"/>
    <n v="0.1"/>
    <n v="4366.78"/>
    <n v="770.61"/>
    <n v="15"/>
    <n v="0.15"/>
    <n v="2961.6"/>
    <n v="52.01"/>
    <s v="YANCE RAUL"/>
    <n v="16"/>
    <n v="2.62"/>
    <n v="3421.49"/>
    <n v="2.62"/>
    <n v="2"/>
    <b v="0"/>
  </r>
  <r>
    <s v="3"/>
    <x v="4"/>
    <s v="16745852"/>
    <s v="4"/>
    <s v="ROMERO WALTER"/>
    <d v="2019-05-17T00:00:00"/>
    <x v="4"/>
    <s v="116"/>
    <s v="GARANTIA"/>
    <s v="PE"/>
    <s v="3008 FELINE TIPTRONIC"/>
    <s v="NQI-237"/>
    <d v="2014-03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47642"/>
    <s v="4"/>
    <s v="ROMERO WALTER"/>
    <d v="2019-05-17T00:00:00"/>
    <x v="4"/>
    <s v="116"/>
    <s v="GARANTIA"/>
    <s v="PE"/>
    <s v="308 ALLURE 1.6 HDI"/>
    <s v="AC156PQ"/>
    <d v="2018-01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47643"/>
    <s v="4"/>
    <s v="ROMERO WALTER"/>
    <d v="2019-05-17T00:00:00"/>
    <x v="4"/>
    <s v="116"/>
    <s v="GARANTIA"/>
    <s v="PE"/>
    <s v="308 ALLURE 1.6 HDI"/>
    <s v="AC156PQ"/>
    <d v="2018-01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47891"/>
    <s v="214"/>
    <s v="MARCO AHUMADA"/>
    <d v="2019-05-17T00:00:00"/>
    <x v="4"/>
    <s v="116"/>
    <s v="GARANTIA"/>
    <s v="PE"/>
    <s v="408 ALLURE PLUS THP"/>
    <s v="AB499FY"/>
    <d v="2017-06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47893"/>
    <s v="214"/>
    <s v="MARCO AHUMADA"/>
    <d v="2019-05-17T00:00:00"/>
    <x v="4"/>
    <s v="116"/>
    <s v="GARANTIA"/>
    <s v="PE"/>
    <s v="408 ALLURE PLUS THP"/>
    <s v="AB499FY"/>
    <d v="2017-06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47894"/>
    <s v="214"/>
    <s v="MARCO AHUMADA"/>
    <d v="2019-05-17T00:00:00"/>
    <x v="4"/>
    <s v="116"/>
    <s v="GARANTIA"/>
    <s v="PE"/>
    <s v="408 ALLURE PLUS THP"/>
    <s v="AB499FY"/>
    <d v="2017-06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47895"/>
    <s v="214"/>
    <s v="MARCO AHUMADA"/>
    <d v="2019-05-17T00:00:00"/>
    <x v="4"/>
    <s v="116"/>
    <s v="GARANTIA"/>
    <s v="PE"/>
    <s v="408 ALLURE PLUS THP"/>
    <s v="AB499FY"/>
    <d v="2017-06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47981"/>
    <s v="082"/>
    <s v="ENZO RUIZ"/>
    <d v="2019-05-17T00:00:00"/>
    <x v="4"/>
    <s v="116"/>
    <s v="GARANTIA"/>
    <s v="PE"/>
    <s v="408 FELINE 1.6 HDI"/>
    <s v="AA825UE"/>
    <d v="2016-12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48031"/>
    <s v="214"/>
    <s v="MARCO AHUMADA"/>
    <d v="2019-05-17T00:00:00"/>
    <x v="4"/>
    <s v="116"/>
    <s v="GARANTIA"/>
    <s v="PE"/>
    <s v="PARTNER PATAGONICA VTC PL"/>
    <s v="AC253KW"/>
    <d v="2018-01-11T00:00:00"/>
    <n v="0"/>
    <m/>
    <n v="0"/>
    <n v="0"/>
    <n v="0"/>
    <n v="0"/>
    <n v="0"/>
    <n v="0"/>
    <n v="0"/>
    <n v="0"/>
    <s v="MERCADO CARLOS"/>
    <n v="51"/>
    <n v="0.73"/>
    <n v="934.3"/>
    <n v="0.73"/>
    <n v="0.7"/>
    <b v="0"/>
  </r>
  <r>
    <s v="3"/>
    <x v="2"/>
    <s v="16749381"/>
    <s v="082"/>
    <s v="ENZO RUIZ"/>
    <d v="2019-05-17T00:00:00"/>
    <x v="4"/>
    <s v="214191"/>
    <s v="PIAN LUIS ANTONIO Y OTR"/>
    <s v="PE"/>
    <s v="308 ALLURE 1.6N NAV"/>
    <s v="ODH-377"/>
    <d v="2014-08-30T00:00:00"/>
    <n v="0"/>
    <m/>
    <n v="0"/>
    <n v="0"/>
    <n v="3686.54"/>
    <n v="650.55999999999995"/>
    <n v="15"/>
    <n v="0.15"/>
    <n v="2280.21"/>
    <n v="21.83"/>
    <s v="YANCE RAUL"/>
    <n v="16"/>
    <n v="1.1000000000000001"/>
    <n v="1900.82"/>
    <n v="1.1000000000000001"/>
    <n v="2"/>
    <b v="1"/>
  </r>
  <r>
    <s v="3"/>
    <x v="2"/>
    <s v="16749591"/>
    <s v="4"/>
    <s v="ROMERO WALTER"/>
    <d v="2019-05-17T00:00:00"/>
    <x v="4"/>
    <s v="88642"/>
    <s v="AGUERO SIXTO DANIEL"/>
    <s v="PE"/>
    <s v="208 FELINE 1.6 N 5P PACK"/>
    <s v="OPE-710"/>
    <d v="2015-01-26T00:00:00"/>
    <n v="0"/>
    <m/>
    <n v="0"/>
    <n v="0"/>
    <n v="2730.24"/>
    <n v="303.36"/>
    <n v="10"/>
    <n v="0.1"/>
    <n v="1526.38"/>
    <n v="-1.76"/>
    <s v="YANCE RAUL"/>
    <n v="16"/>
    <n v="1.1299999999999999"/>
    <n v="1663.22"/>
    <n v="1.1299999999999999"/>
    <n v="1.75"/>
    <b v="1"/>
  </r>
  <r>
    <s v="3"/>
    <x v="4"/>
    <s v="16749631"/>
    <s v="214"/>
    <s v="MARCO AHUMADA"/>
    <d v="2019-05-17T00:00:00"/>
    <x v="4"/>
    <s v="116"/>
    <s v="GARANTIA"/>
    <s v="PE"/>
    <s v="208 NAFTA 1.6 ACTIVE"/>
    <s v="AC931VQ"/>
    <d v="2018-06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50221"/>
    <s v="4"/>
    <s v="ROMERO WALTER"/>
    <d v="2019-05-17T00:00:00"/>
    <x v="4"/>
    <s v="116"/>
    <s v="GARANTIA"/>
    <s v="PE"/>
    <s v="208 Feline 1.6 N 5p Pack"/>
    <s v="OGQ-482"/>
    <d v="2014-10-07T00:00:00"/>
    <n v="0"/>
    <m/>
    <n v="0"/>
    <n v="0"/>
    <n v="1067.26"/>
    <n v="0"/>
    <n v="0"/>
    <n v="0"/>
    <n v="828.74"/>
    <n v="31.76"/>
    <s v="RODRIGO IBARRA."/>
    <n v="54"/>
    <n v="1.6"/>
    <n v="3336.78"/>
    <n v="1.6"/>
    <n v="2.5"/>
    <b v="1"/>
  </r>
  <r>
    <s v="3"/>
    <x v="0"/>
    <s v="16750631"/>
    <s v="082"/>
    <s v="ENZO RUIZ"/>
    <d v="2019-05-17T00:00:00"/>
    <x v="4"/>
    <s v="254454"/>
    <s v="SANDOVAL ZULMA RAQUEL"/>
    <s v="PE"/>
    <s v="208 FELINE 1.6 TIPTRONIC"/>
    <s v="AC710VY"/>
    <d v="2018-05-09T00:00:00"/>
    <n v="2.4"/>
    <m/>
    <n v="0"/>
    <n v="0"/>
    <n v="3826.76"/>
    <n v="0"/>
    <n v="0"/>
    <n v="0"/>
    <n v="1918.07"/>
    <n v="0"/>
    <s v="CRISTIAN BARRIONUEVO"/>
    <n v="91"/>
    <n v="0.63"/>
    <n v="4561.99"/>
    <n v="0.63"/>
    <n v="2.4"/>
    <b v="1"/>
  </r>
  <r>
    <s v="3"/>
    <x v="4"/>
    <s v="16750721"/>
    <s v="214"/>
    <s v="MARCO AHUMADA"/>
    <d v="2019-05-17T00:00:00"/>
    <x v="4"/>
    <s v="116"/>
    <s v="GARANTIA"/>
    <s v="PE"/>
    <s v="PARTNER CONFORT 1.6"/>
    <s v="AC935IK"/>
    <d v="2018-08-13T00:00:00"/>
    <n v="0"/>
    <m/>
    <n v="0"/>
    <n v="0"/>
    <n v="0"/>
    <n v="0"/>
    <n v="0"/>
    <n v="0"/>
    <n v="0"/>
    <n v="10.52"/>
    <s v="RODRIGO IBARRA."/>
    <n v="54"/>
    <n v="0.53"/>
    <n v="934.3"/>
    <n v="0.53"/>
    <n v="0.7"/>
    <b v="1"/>
  </r>
  <r>
    <s v="3"/>
    <x v="4"/>
    <s v="16751481"/>
    <s v="214"/>
    <s v="MARCO AHUMADA"/>
    <d v="2019-05-17T00:00:00"/>
    <x v="4"/>
    <s v="116"/>
    <s v="GARANTIA"/>
    <s v="PE"/>
    <s v="PARTNER CONFORT 1.6 5 PLA"/>
    <s v="AC323RM"/>
    <d v="2018-03-22T00:00:00"/>
    <n v="0"/>
    <m/>
    <n v="0"/>
    <n v="0"/>
    <n v="0"/>
    <n v="0"/>
    <n v="0"/>
    <n v="0"/>
    <n v="0"/>
    <n v="9.93"/>
    <s v="RODRIGO IBARRA."/>
    <n v="54"/>
    <n v="0.5"/>
    <n v="667.36"/>
    <n v="0.5"/>
    <n v="0.5"/>
    <b v="0"/>
  </r>
  <r>
    <s v="3"/>
    <x v="4"/>
    <s v="16751482"/>
    <s v="214"/>
    <s v="MARCO AHUMADA"/>
    <d v="2019-05-17T00:00:00"/>
    <x v="4"/>
    <s v="116"/>
    <s v="GARANTIA"/>
    <s v="PE"/>
    <s v="PARTNER CONFORT 1.6 5 PLA"/>
    <s v="AC323RM"/>
    <d v="2018-03-22T00:00:00"/>
    <n v="0"/>
    <m/>
    <n v="0"/>
    <n v="0"/>
    <n v="0"/>
    <n v="0"/>
    <n v="0"/>
    <n v="0"/>
    <n v="0"/>
    <n v="0.4"/>
    <s v="RODRIGO IBARRA."/>
    <n v="54"/>
    <n v="0.02"/>
    <n v="934.3"/>
    <n v="0.02"/>
    <n v="0.7"/>
    <b v="1"/>
  </r>
  <r>
    <s v="3"/>
    <x v="0"/>
    <s v="16751351"/>
    <s v="082"/>
    <s v="ENZO RUIZ"/>
    <d v="2019-05-17T00:00:00"/>
    <x v="4"/>
    <s v="215276"/>
    <s v="LUCAS BAUDINO"/>
    <s v="PE"/>
    <s v="208 Allure 1.6 N 5p Touch"/>
    <s v="OCZ-969"/>
    <d v="2014-09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51352"/>
    <s v="082"/>
    <s v="ENZO RUIZ"/>
    <d v="2019-05-17T00:00:00"/>
    <x v="4"/>
    <s v="116"/>
    <s v="GARANTIA"/>
    <s v="PE"/>
    <s v="208 Allure 1.6 N 5p Touch"/>
    <s v="OCZ-969"/>
    <d v="2014-09-03T00:00:00"/>
    <n v="0"/>
    <m/>
    <n v="0"/>
    <n v="0"/>
    <n v="1067.26"/>
    <n v="0"/>
    <n v="0"/>
    <n v="0"/>
    <n v="828.74"/>
    <n v="0"/>
    <s v="CRISTIAN BARRIONUEVO"/>
    <n v="91"/>
    <n v="1.78"/>
    <n v="3336.78"/>
    <n v="1.78"/>
    <n v="2.5"/>
    <b v="1"/>
  </r>
  <r>
    <s v="3"/>
    <x v="4"/>
    <s v="16751451"/>
    <s v="4"/>
    <s v="ROMERO WALTER"/>
    <d v="2019-05-17T00:00:00"/>
    <x v="4"/>
    <s v="116"/>
    <s v="GARANTIA"/>
    <s v="PE"/>
    <s v="PARTNER CONFORT 1.6 HDI 9"/>
    <s v="AC428DZ"/>
    <d v="2018-03-07T00:00:00"/>
    <n v="0"/>
    <m/>
    <n v="0"/>
    <n v="0"/>
    <n v="0"/>
    <n v="0"/>
    <n v="0"/>
    <n v="0"/>
    <n v="0"/>
    <n v="5.04"/>
    <s v="ROBLEDO RUBEN"/>
    <n v="50"/>
    <n v="0.4"/>
    <n v="934.3"/>
    <n v="0.4"/>
    <n v="0.7"/>
    <b v="1"/>
  </r>
  <r>
    <s v="3"/>
    <x v="4"/>
    <s v="16751701"/>
    <s v="4"/>
    <s v="ROMERO WALTER"/>
    <d v="2019-05-17T00:00:00"/>
    <x v="4"/>
    <s v="116"/>
    <s v="GARANTIA"/>
    <s v="PE"/>
    <s v="PARTNER PATAGONICA 1.6 HD"/>
    <s v="AB682OH"/>
    <m/>
    <n v="0.6"/>
    <m/>
    <n v="0"/>
    <n v="0"/>
    <n v="1097.1099999999999"/>
    <n v="0"/>
    <n v="0"/>
    <n v="0"/>
    <n v="850.41"/>
    <n v="24.22"/>
    <s v="YANCE RAUL"/>
    <n v="16"/>
    <n v="1.22"/>
    <n v="800.83"/>
    <n v="1.22"/>
    <n v="0.6"/>
    <b v="0"/>
  </r>
  <r>
    <s v="3"/>
    <x v="4"/>
    <s v="16751101"/>
    <s v="214"/>
    <s v="MARCO AHUMADA"/>
    <d v="2019-05-17T00:00:00"/>
    <x v="4"/>
    <s v="116"/>
    <s v="GARANTIA"/>
    <s v="PE"/>
    <s v="PARTNER PATAGONICA VTC PL"/>
    <s v="AB968RK"/>
    <d v="2017-10-18T00:00:00"/>
    <n v="0"/>
    <m/>
    <n v="0"/>
    <n v="0"/>
    <n v="0"/>
    <n v="0"/>
    <n v="0"/>
    <n v="0"/>
    <n v="0"/>
    <n v="13.5"/>
    <s v="RODRIGO IBARRA."/>
    <n v="54"/>
    <n v="0.68"/>
    <n v="934.3"/>
    <n v="0.68"/>
    <n v="0.7"/>
    <b v="1"/>
  </r>
  <r>
    <s v="3"/>
    <x v="4"/>
    <s v="16751722"/>
    <s v="214"/>
    <s v="MARCO AHUMADA"/>
    <d v="2019-05-17T00:00:00"/>
    <x v="4"/>
    <s v="116"/>
    <s v="GARANTIA"/>
    <s v="PE"/>
    <s v="5008 ALLURE HDI TIPTRONIC"/>
    <s v="AC208EG"/>
    <d v="2018-01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51723"/>
    <s v="214"/>
    <s v="MARCO AHUMADA"/>
    <d v="2019-05-17T00:00:00"/>
    <x v="4"/>
    <s v="116"/>
    <s v="GARANTIA"/>
    <s v="PE"/>
    <s v="5008 ALLURE HDI TIPTRONIC"/>
    <s v="AC208EG"/>
    <d v="2018-01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51762"/>
    <s v="082"/>
    <s v="ENZO RUIZ"/>
    <d v="2019-05-17T00:00:00"/>
    <x v="4"/>
    <s v="116"/>
    <s v="GARANTIA"/>
    <s v="PE"/>
    <s v="PARTNER CONFORT 1.6 HDI 9"/>
    <s v="AD035HX"/>
    <d v="2018-08-09T00:00:00"/>
    <n v="0.7"/>
    <m/>
    <n v="0"/>
    <n v="0"/>
    <n v="0"/>
    <n v="0"/>
    <n v="0"/>
    <n v="0"/>
    <n v="0"/>
    <n v="0"/>
    <s v="LUCAS DIGIOVANNI"/>
    <n v="90"/>
    <n v="0.5"/>
    <n v="934.3"/>
    <n v="0.5"/>
    <n v="0.7"/>
    <b v="1"/>
  </r>
  <r>
    <s v="3"/>
    <x v="0"/>
    <s v="16751951"/>
    <s v="214"/>
    <s v="MARCO AHUMADA"/>
    <d v="2019-05-17T00:00:00"/>
    <x v="4"/>
    <s v="269900"/>
    <s v="MAINE MARTIN"/>
    <s v="PE"/>
    <s v="208 NAFTA ALLURE 1.6"/>
    <s v="AC745CS"/>
    <d v="2018-05-10T00:00:00"/>
    <n v="2.15"/>
    <n v="21.39"/>
    <n v="0.43"/>
    <n v="4.3E-3"/>
    <n v="3444.09"/>
    <n v="382.67"/>
    <n v="10"/>
    <n v="0.1"/>
    <n v="1918.07"/>
    <n v="0"/>
    <s v="LUCAS DIGIOVANNI"/>
    <n v="90"/>
    <n v="1.1499999999999999"/>
    <n v="4953.82"/>
    <n v="1.1499999999999999"/>
    <n v="2.15"/>
    <b v="1"/>
  </r>
  <r>
    <s v="3"/>
    <x v="0"/>
    <s v="16695964"/>
    <s v="8"/>
    <s v="LUIS SILVESTRE GONZALEZ"/>
    <d v="2019-05-17T00:00:00"/>
    <x v="4"/>
    <s v="119844"/>
    <s v="TURCHETTI GABRIEL NICOL"/>
    <s v="PE"/>
    <s v="208 NAFTA"/>
    <s v="PPC-477"/>
    <d v="2016-02-05T00:00:00"/>
    <n v="0"/>
    <n v="1337.23"/>
    <n v="15"/>
    <n v="0.15"/>
    <n v="10602.67"/>
    <n v="1871.06"/>
    <n v="15"/>
    <n v="0.15"/>
    <n v="6497.32"/>
    <n v="0"/>
    <s v="SALVATICO ARIEL"/>
    <n v="25"/>
    <n v="4.6500000000000004"/>
    <n v="7577.66"/>
    <n v="4.6500000000000004"/>
    <n v="0"/>
    <b v="0"/>
  </r>
  <r>
    <s v="3"/>
    <x v="4"/>
    <s v="16753981"/>
    <s v="082"/>
    <s v="ENZO RUIZ"/>
    <d v="2019-05-17T00:00:00"/>
    <x v="4"/>
    <s v="116"/>
    <s v="GARANTIA"/>
    <s v="PE"/>
    <s v="PARTNER PATAGONICA 1.6 HD"/>
    <s v="AC091UN"/>
    <d v="2017-11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54221"/>
    <s v="214"/>
    <s v="MARCO AHUMADA"/>
    <d v="2019-05-17T00:00:00"/>
    <x v="4"/>
    <s v="241432"/>
    <s v="INSTITUTO HERMANAS TERC"/>
    <s v="PE"/>
    <s v="PARTNER HDI"/>
    <s v="AC869CG"/>
    <d v="2018-06-28T00:00:00"/>
    <n v="1.51"/>
    <n v="6.99"/>
    <n v="0.2"/>
    <n v="2E-3"/>
    <n v="4611.32"/>
    <n v="813.77"/>
    <n v="15"/>
    <n v="0.15"/>
    <n v="2497.34"/>
    <n v="26.2"/>
    <s v="YANCE RAUL"/>
    <n v="16"/>
    <n v="1.32"/>
    <n v="3487.23"/>
    <n v="1.32"/>
    <n v="1.51"/>
    <b v="1"/>
  </r>
  <r>
    <s v="3"/>
    <x v="4"/>
    <s v="16754512"/>
    <s v="214"/>
    <s v="MARCO AHUMADA"/>
    <d v="2019-05-17T00:00:00"/>
    <x v="4"/>
    <s v="116"/>
    <s v="GARANTIA"/>
    <s v="PE"/>
    <s v="308 ALLURE 1.6 HDI"/>
    <s v="AC195ZZ"/>
    <d v="2018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55191"/>
    <s v="082"/>
    <s v="ENZO RUIZ"/>
    <d v="2019-05-17T00:00:00"/>
    <x v="4"/>
    <s v="259619"/>
    <s v="BAEZ ESTEBAN ALEJANDRO"/>
    <s v="PE"/>
    <s v="2008 ALLURE 1.6"/>
    <s v="AB036CL"/>
    <d v="2017-07-28T00:00:00"/>
    <n v="2"/>
    <n v="163.47"/>
    <n v="4.3"/>
    <n v="4.2999999999999997E-2"/>
    <n v="4321.78"/>
    <n v="762.66"/>
    <n v="15"/>
    <n v="0.15"/>
    <n v="2593.27"/>
    <n v="0"/>
    <s v="SALVATICO ARIEL"/>
    <n v="25"/>
    <n v="1.8"/>
    <n v="3638.19"/>
    <n v="1.8"/>
    <n v="2"/>
    <b v="1"/>
  </r>
  <r>
    <s v="3"/>
    <x v="0"/>
    <s v="16755781"/>
    <s v="214"/>
    <s v="MARCO AHUMADA"/>
    <d v="2019-05-17T00:00:00"/>
    <x v="4"/>
    <s v="269905"/>
    <s v="CANGIASO FABIO SEBASTIA"/>
    <s v="PE"/>
    <s v="3008 GT LINE THP TIPTRONI"/>
    <s v="AC468ED"/>
    <d v="2018-03-31T00:00:00"/>
    <n v="2.06"/>
    <n v="1.91"/>
    <n v="0.04"/>
    <n v="4.0000000000000002E-4"/>
    <n v="4477.58"/>
    <n v="790.16"/>
    <n v="15"/>
    <n v="0.15"/>
    <n v="3024.43"/>
    <n v="0"/>
    <s v="MERCADO CARLOS"/>
    <n v="51"/>
    <n v="1.83"/>
    <n v="4765.03"/>
    <n v="1.83"/>
    <n v="2.06"/>
    <b v="1"/>
  </r>
  <r>
    <s v="3"/>
    <x v="4"/>
    <s v="16756142"/>
    <s v="87"/>
    <s v="ALEJANDRO DIAZ"/>
    <d v="2019-05-17T00:00:00"/>
    <x v="4"/>
    <s v="116"/>
    <s v="GARANTIA"/>
    <s v="PE"/>
    <s v="3008 GT-LINE HDI TIPTRONI"/>
    <s v="AD570GU"/>
    <d v="2019-05-20T00:00:00"/>
    <n v="0"/>
    <m/>
    <n v="0"/>
    <n v="0"/>
    <n v="0"/>
    <n v="0"/>
    <n v="0"/>
    <n v="0"/>
    <n v="0"/>
    <n v="0.6"/>
    <s v="RODRIGO IBARRA."/>
    <n v="54"/>
    <n v="0.03"/>
    <n v="266.94"/>
    <n v="0.03"/>
    <n v="0.2"/>
    <b v="1"/>
  </r>
  <r>
    <s v="3"/>
    <x v="4"/>
    <s v="16756222"/>
    <s v="87"/>
    <s v="ALEJANDRO DIAZ"/>
    <d v="2019-05-17T00:00:00"/>
    <x v="4"/>
    <s v="116"/>
    <s v="GARANTIA"/>
    <s v="PE"/>
    <s v="2008 Sport 1.6 THP 165"/>
    <s v="AD515FG"/>
    <d v="2019-02-11T00:00:00"/>
    <n v="0"/>
    <m/>
    <n v="0"/>
    <n v="0"/>
    <n v="0"/>
    <n v="0"/>
    <n v="0"/>
    <n v="0"/>
    <n v="0"/>
    <n v="10.32"/>
    <s v="RODRIGO IBARRA."/>
    <n v="54"/>
    <n v="0.52"/>
    <n v="667.36"/>
    <n v="0.52"/>
    <n v="0.5"/>
    <b v="0"/>
  </r>
  <r>
    <s v="3"/>
    <x v="0"/>
    <s v="16756411"/>
    <s v="4"/>
    <s v="ROMERO WALTER"/>
    <d v="2019-05-17T00:00:00"/>
    <x v="4"/>
    <s v="269870"/>
    <s v="GIANNASI JOSE LUIS"/>
    <s v="PE"/>
    <s v="308 SPORT"/>
    <s v="NUG-154"/>
    <d v="2014-03-23T00:00:00"/>
    <n v="0"/>
    <m/>
    <n v="0"/>
    <n v="0"/>
    <n v="10673.85"/>
    <n v="1883.61"/>
    <n v="15"/>
    <n v="0.15"/>
    <n v="8023.08"/>
    <n v="-46.87"/>
    <s v="RODRIGO IBARRA."/>
    <n v="54"/>
    <n v="0.77"/>
    <n v="3801.66"/>
    <n v="0.77"/>
    <n v="0.46"/>
    <b v="0"/>
  </r>
  <r>
    <s v="3"/>
    <x v="0"/>
    <s v="16756411"/>
    <s v="4"/>
    <s v="ROMERO WALTER"/>
    <d v="2019-05-17T00:00:00"/>
    <x v="4"/>
    <s v="269870"/>
    <s v="GIANNASI JOSE LUIS"/>
    <s v="PE"/>
    <s v="308 SPORT"/>
    <s v="NUG-154"/>
    <d v="2014-03-23T00:00:00"/>
    <m/>
    <m/>
    <m/>
    <n v="0"/>
    <m/>
    <m/>
    <m/>
    <n v="0"/>
    <m/>
    <m/>
    <s v="CRISTIAN BARRIONUEVO"/>
    <n v="91"/>
    <n v="2.57"/>
    <m/>
    <n v="2.57"/>
    <n v="1.54"/>
    <b v="0"/>
  </r>
  <r>
    <s v="3"/>
    <x v="2"/>
    <s v="16756412"/>
    <s v="4"/>
    <s v="ROMERO WALTER"/>
    <d v="2019-05-17T00:00:00"/>
    <x v="4"/>
    <s v="269870"/>
    <s v="GIANNASI JOSE LUIS"/>
    <s v="PE"/>
    <s v="308 SPORT"/>
    <s v="NUG-154"/>
    <d v="2014-03-23T00:00:00"/>
    <n v="0"/>
    <m/>
    <n v="0"/>
    <n v="0"/>
    <n v="4103.93"/>
    <n v="455.98"/>
    <n v="10"/>
    <n v="0.1"/>
    <n v="2809.79"/>
    <n v="53.99"/>
    <s v="RODRIGO IBARRA."/>
    <n v="54"/>
    <n v="2.72"/>
    <n v="1710.74"/>
    <n v="2.72"/>
    <n v="1.8"/>
    <b v="0"/>
  </r>
  <r>
    <s v="3"/>
    <x v="2"/>
    <s v="16756751"/>
    <s v="4"/>
    <s v="ROMERO WALTER"/>
    <d v="2019-05-17T00:00:00"/>
    <x v="4"/>
    <s v="214092"/>
    <s v="CHANAMPA GRACIELA BEATR"/>
    <s v="PE"/>
    <s v="208 Feline 1.6 N 5p"/>
    <s v="ODF-939"/>
    <d v="2014-08-14T00:00:00"/>
    <n v="0"/>
    <m/>
    <n v="0"/>
    <n v="0"/>
    <n v="0"/>
    <n v="0"/>
    <n v="0"/>
    <n v="0"/>
    <n v="0"/>
    <n v="31.16"/>
    <s v="RODRIGO IBARRA."/>
    <n v="54"/>
    <n v="1.57"/>
    <n v="1425.62"/>
    <n v="1.57"/>
    <n v="1.5"/>
    <b v="0"/>
  </r>
  <r>
    <s v="3"/>
    <x v="4"/>
    <s v="16756871"/>
    <s v="082"/>
    <s v="ENZO RUIZ"/>
    <d v="2019-05-17T00:00:00"/>
    <x v="4"/>
    <s v="116"/>
    <s v="GARANTIA"/>
    <s v="PE"/>
    <s v="PARTNER CONFORT 1.6 HDI 9"/>
    <s v="AD065BT"/>
    <d v="2018-08-07T00:00:00"/>
    <n v="0"/>
    <m/>
    <n v="0"/>
    <n v="0"/>
    <n v="0"/>
    <n v="0"/>
    <n v="0"/>
    <n v="0"/>
    <n v="0"/>
    <n v="0"/>
    <s v="CRISTIAN BARRIONUEVO"/>
    <n v="91"/>
    <n v="0.83"/>
    <n v="934.3"/>
    <n v="0.83"/>
    <n v="0.7"/>
    <b v="0"/>
  </r>
  <r>
    <s v="3"/>
    <x v="0"/>
    <s v="16757422"/>
    <s v="214"/>
    <s v="MARCO AHUMADA"/>
    <d v="2019-05-17T00:00:00"/>
    <x v="4"/>
    <s v="265055"/>
    <s v="MARTINEZ LASCANO FERNAN"/>
    <s v="PE"/>
    <s v="3008 GT LINE HDI TIPTRONI"/>
    <s v="AD051WL"/>
    <d v="2018-08-28T00:00:00"/>
    <n v="0"/>
    <n v="7.27"/>
    <n v="0.09"/>
    <n v="8.9999999999999998E-4"/>
    <n v="632.89"/>
    <n v="111.69"/>
    <n v="15"/>
    <n v="0.15"/>
    <n v="475.38"/>
    <n v="39.700000000000003"/>
    <s v="RODRIGO IBARRA."/>
    <n v="54"/>
    <n v="2"/>
    <n v="8071.26"/>
    <n v="0.67"/>
    <n v="3.18"/>
    <b v="1"/>
  </r>
  <r>
    <s v="3"/>
    <x v="0"/>
    <s v="16757422"/>
    <s v="214"/>
    <s v="MARCO AHUMADA"/>
    <d v="2019-05-17T00:00:00"/>
    <x v="4"/>
    <s v="265055"/>
    <s v="MARTINEZ LASCANO FERNAN"/>
    <s v="PE"/>
    <s v="3008 GT LINE HDI TIPTRONI"/>
    <s v="AD051WL"/>
    <d v="2018-08-28T00:00:00"/>
    <m/>
    <m/>
    <m/>
    <n v="0"/>
    <m/>
    <m/>
    <m/>
    <n v="0"/>
    <m/>
    <m/>
    <s v="LUCAS DIGIOVANNI"/>
    <n v="90"/>
    <n v="0.67"/>
    <m/>
    <n v="2"/>
    <n v="1.07"/>
    <b v="0"/>
  </r>
  <r>
    <s v="3"/>
    <x v="0"/>
    <s v="16730881"/>
    <s v="214"/>
    <s v="MARCO AHUMADA"/>
    <d v="2019-05-17T00:00:00"/>
    <x v="4"/>
    <s v="207918"/>
    <s v="QUEZADA LOPEZ MELVIN FR"/>
    <s v="PE"/>
    <s v="208 FELINE 1.6"/>
    <s v="AC647QW"/>
    <d v="2018-04-17T00:00:00"/>
    <n v="2.15"/>
    <n v="21.39"/>
    <n v="0.43"/>
    <n v="4.3E-3"/>
    <n v="3444.09"/>
    <n v="382.67"/>
    <n v="10"/>
    <n v="0.1"/>
    <n v="1918.07"/>
    <n v="0"/>
    <s v="MERCADO CARLOS"/>
    <n v="51"/>
    <n v="1.5"/>
    <n v="4953.82"/>
    <n v="1.5"/>
    <n v="2.15"/>
    <b v="1"/>
  </r>
  <r>
    <s v="3"/>
    <x v="3"/>
    <s v="16758101"/>
    <s v="082"/>
    <s v="ENZO RUIZ"/>
    <d v="2019-05-17T00:00:00"/>
    <x v="4"/>
    <s v="631110"/>
    <s v="CARGOS ATENCION AL CLIE"/>
    <s v="PE"/>
    <s v="208 ALLURE 1.6 115"/>
    <s v="AD389ID"/>
    <d v="2019-03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58221"/>
    <s v="214"/>
    <s v="MARCO AHUMADA"/>
    <d v="2019-05-17T00:00:00"/>
    <x v="4"/>
    <s v="246837"/>
    <s v="SANTA CRUZ DANIELA ANDR"/>
    <s v="PE"/>
    <s v="308 ALLURE 1.6 HDI"/>
    <s v="AB187DH"/>
    <d v="2017-04-30T00:00:00"/>
    <n v="1.59"/>
    <n v="1.84"/>
    <n v="0.05"/>
    <n v="5.0000000000000001E-4"/>
    <n v="4560.62"/>
    <n v="804.83"/>
    <n v="15"/>
    <n v="0.15"/>
    <n v="2485.36"/>
    <n v="0"/>
    <s v="AGUIRRE JONATHAN"/>
    <n v="28"/>
    <n v="1.25"/>
    <n v="3677.5"/>
    <n v="1.25"/>
    <n v="1.59"/>
    <b v="1"/>
  </r>
  <r>
    <s v="3"/>
    <x v="2"/>
    <s v="16758224"/>
    <s v="214"/>
    <s v="MARCO AHUMADA"/>
    <d v="2019-05-17T00:00:00"/>
    <x v="4"/>
    <s v="246837"/>
    <s v="SANTA CRUZ DANIELA ANDR"/>
    <s v="PE"/>
    <s v="308 ALLURE 1.6 HDI"/>
    <s v="AB187DH"/>
    <d v="2017-04-30T00:00:00"/>
    <n v="0"/>
    <n v="5.36"/>
    <n v="0.62"/>
    <n v="6.1999999999999998E-3"/>
    <n v="0"/>
    <n v="0"/>
    <n v="0"/>
    <n v="0"/>
    <n v="0"/>
    <n v="0"/>
    <s v="MERCADO CARLOS"/>
    <n v="51"/>
    <n v="2.2599999999999998"/>
    <n v="859.51"/>
    <n v="2.2599999999999998"/>
    <n v="0.91"/>
    <b v="0"/>
  </r>
  <r>
    <s v="3"/>
    <x v="4"/>
    <s v="16759131"/>
    <s v="87"/>
    <s v="ALEJANDRO DIAZ"/>
    <d v="2019-05-17T00:00:00"/>
    <x v="4"/>
    <s v="116"/>
    <s v="GARANTIA"/>
    <s v="PE"/>
    <s v="206 XRD 1.9 D 5 P"/>
    <s v="AAA-000"/>
    <m/>
    <n v="0"/>
    <m/>
    <n v="0"/>
    <n v="0"/>
    <n v="3942.27"/>
    <n v="0"/>
    <n v="0"/>
    <n v="0"/>
    <n v="3573.86"/>
    <n v="0"/>
    <e v="#N/A"/>
    <s v=""/>
    <n v="0"/>
    <n v="0"/>
    <m/>
    <n v="0"/>
    <b v="0"/>
  </r>
  <r>
    <s v="3"/>
    <x v="0"/>
    <s v="16736811"/>
    <s v="8"/>
    <s v="LUIS SILVESTRE GONZALEZ"/>
    <d v="2019-05-17T00:00:00"/>
    <x v="4"/>
    <s v="214272"/>
    <s v="CARREÑO LORENZO AURELIO"/>
    <s v="PE"/>
    <s v="308 ACTIVE 1.6N"/>
    <s v="ODQ-898"/>
    <d v="2014-08-07T00:00:00"/>
    <n v="0"/>
    <m/>
    <n v="0"/>
    <n v="0"/>
    <n v="8646.57"/>
    <n v="0"/>
    <n v="0"/>
    <n v="0"/>
    <n v="4177.55"/>
    <n v="0"/>
    <s v="SALVATICO ARIEL"/>
    <n v="25"/>
    <n v="1.78"/>
    <n v="3801.66"/>
    <n v="1.78"/>
    <n v="2"/>
    <b v="1"/>
  </r>
  <r>
    <s v="3"/>
    <x v="2"/>
    <s v="16736813"/>
    <s v="8"/>
    <s v="LUIS SILVESTRE GONZALEZ"/>
    <d v="2019-05-17T00:00:00"/>
    <x v="4"/>
    <s v="214272"/>
    <s v="CARREÑO LORENZO AURELIO"/>
    <s v="PE"/>
    <s v="308 ACTIVE 1.6N"/>
    <s v="ODQ-898"/>
    <d v="2014-08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37801"/>
    <s v="082"/>
    <s v="ENZO RUIZ"/>
    <d v="2019-05-17T00:00:00"/>
    <x v="4"/>
    <s v="116"/>
    <s v="GARANTIA"/>
    <s v="PE"/>
    <s v="PARTNER PATAGONICA VTC PL"/>
    <s v="AC435PT"/>
    <d v="2018-03-23T00:00:00"/>
    <n v="7.3"/>
    <m/>
    <n v="0"/>
    <n v="0"/>
    <n v="6731.34"/>
    <n v="0"/>
    <n v="0"/>
    <n v="0"/>
    <n v="5526.45"/>
    <n v="0"/>
    <s v="SALVATICO ARIEL"/>
    <n v="25"/>
    <n v="1.95"/>
    <n v="9743.3799999999992"/>
    <n v="0.12"/>
    <n v="6.88"/>
    <b v="1"/>
  </r>
  <r>
    <s v="3"/>
    <x v="4"/>
    <s v="16737801"/>
    <s v="082"/>
    <s v="ENZO RUIZ"/>
    <d v="2019-05-17T00:00:00"/>
    <x v="4"/>
    <s v="116"/>
    <s v="GARANTIA"/>
    <s v="PE"/>
    <s v="PARTNER PATAGONICA VTC PL"/>
    <s v="AC435PT"/>
    <d v="2018-03-23T00:00:00"/>
    <m/>
    <m/>
    <m/>
    <n v="0"/>
    <m/>
    <m/>
    <m/>
    <n v="0"/>
    <m/>
    <m/>
    <s v="LUCAS DIGIOVANNI"/>
    <n v="90"/>
    <n v="0.12"/>
    <m/>
    <n v="1.95"/>
    <n v="0.42"/>
    <b v="0"/>
  </r>
  <r>
    <s v="3"/>
    <x v="4"/>
    <s v="16737802"/>
    <s v="082"/>
    <s v="ENZO RUIZ"/>
    <d v="2019-05-17T00:00:00"/>
    <x v="4"/>
    <s v="116"/>
    <s v="GARANTIA"/>
    <s v="PE"/>
    <s v="PARTNER PATAGONICA VTC PL"/>
    <s v="AC435PT"/>
    <d v="2018-03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37804"/>
    <s v="082"/>
    <s v="ENZO RUIZ"/>
    <d v="2019-05-17T00:00:00"/>
    <x v="4"/>
    <s v="116"/>
    <s v="GARANTIA"/>
    <s v="PE"/>
    <s v="PARTNER PATAGONICA VTC PL"/>
    <s v="AC435PT"/>
    <d v="2018-03-23T00:00:00"/>
    <n v="0.2"/>
    <m/>
    <n v="0"/>
    <n v="0"/>
    <n v="537.80999999999995"/>
    <n v="0"/>
    <n v="0"/>
    <n v="0"/>
    <n v="473.75"/>
    <n v="0"/>
    <s v="LUCAS DIGIOVANNI"/>
    <n v="90"/>
    <n v="0.32"/>
    <n v="266.94"/>
    <n v="0.32"/>
    <n v="0.2"/>
    <b v="0"/>
  </r>
  <r>
    <s v="3"/>
    <x v="14"/>
    <s v="16648021"/>
    <s v="8"/>
    <s v="LUIS SILVESTRE GONZALEZ"/>
    <d v="2019-05-20T00:00:00"/>
    <x v="4"/>
    <s v="27320"/>
    <s v="QBE SEGUROS LA BUENOS A"/>
    <s v="PE"/>
    <s v="208 FELINE 1.6 N 5P PACK"/>
    <s v="PHI036"/>
    <d v="2015-11-06T00:00:00"/>
    <n v="0"/>
    <n v="196.01"/>
    <n v="10"/>
    <n v="0.1"/>
    <n v="1243.71"/>
    <n v="169.6"/>
    <n v="12"/>
    <n v="0.12"/>
    <n v="1130.6500000000001"/>
    <n v="40.799999999999997"/>
    <s v="BRUNO LUIS"/>
    <n v="27"/>
    <n v="2.5499999999999998"/>
    <n v="1764.13"/>
    <n v="2.5499999999999998"/>
    <n v="3"/>
    <b v="1"/>
  </r>
  <r>
    <s v="3"/>
    <x v="2"/>
    <s v="16739382"/>
    <s v="4"/>
    <s v="ROMERO WALTER"/>
    <d v="2019-05-20T00:00:00"/>
    <x v="4"/>
    <s v="189931"/>
    <s v="SELVA VERONICA SILVANA"/>
    <s v="PE"/>
    <s v="308 ALLURE PLUS 2.0"/>
    <s v="AB106YW"/>
    <d v="2017-02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5"/>
    <s v="16648022"/>
    <s v="8"/>
    <s v="LUIS SILVESTRE GONZALEZ"/>
    <d v="2019-05-20T00:00:00"/>
    <x v="4"/>
    <s v="27320"/>
    <s v="QBE SEGUROS LA BUENOS A"/>
    <s v="PE"/>
    <s v="208 FELINE 1.6 N 5P PACK"/>
    <s v="PHI036"/>
    <d v="2015-11-06T00:00:00"/>
    <n v="0"/>
    <n v="656.89"/>
    <n v="10"/>
    <n v="0.1"/>
    <n v="0"/>
    <n v="0"/>
    <n v="0"/>
    <n v="0"/>
    <n v="0"/>
    <n v="102.24"/>
    <s v="GUTIERREZ JORGE"/>
    <n v="20"/>
    <n v="6.39"/>
    <n v="5912.02"/>
    <n v="6.39"/>
    <n v="7.66"/>
    <b v="1"/>
  </r>
  <r>
    <s v="3"/>
    <x v="4"/>
    <s v="16740721"/>
    <s v="082"/>
    <s v="ENZO RUIZ"/>
    <d v="2019-05-20T00:00:00"/>
    <x v="4"/>
    <s v="116"/>
    <s v="GARANTIA"/>
    <s v="PE"/>
    <s v="2008 ALLURE 1.6"/>
    <s v="AA009EV"/>
    <d v="2016-04-12T00:00:00"/>
    <n v="1.3"/>
    <m/>
    <n v="0"/>
    <n v="0"/>
    <n v="14268.16"/>
    <n v="0"/>
    <n v="0"/>
    <n v="0"/>
    <n v="13271.48"/>
    <n v="21.84"/>
    <s v="YANCE RAUL"/>
    <n v="16"/>
    <n v="1.1000000000000001"/>
    <n v="1735.12"/>
    <n v="1.1000000000000001"/>
    <n v="1.3"/>
    <b v="1"/>
  </r>
  <r>
    <s v="3"/>
    <x v="4"/>
    <s v="16740722"/>
    <s v="082"/>
    <s v="ENZO RUIZ"/>
    <d v="2019-05-20T00:00:00"/>
    <x v="4"/>
    <s v="116"/>
    <s v="GARANTIA"/>
    <s v="PE"/>
    <s v="2008 ALLURE 1.6"/>
    <s v="AA009EV"/>
    <d v="2016-04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11121"/>
    <s v="082"/>
    <s v="ENZO RUIZ"/>
    <d v="2019-05-20T00:00:00"/>
    <x v="4"/>
    <s v="116"/>
    <s v="GARANTIA"/>
    <s v="PE"/>
    <s v="208 FELINE 1.6"/>
    <s v="AD142CQ"/>
    <d v="2018-08-31T00:00:00"/>
    <n v="5.2"/>
    <m/>
    <n v="0"/>
    <n v="0"/>
    <n v="6380.4"/>
    <n v="0"/>
    <n v="0"/>
    <n v="0"/>
    <n v="5670.36"/>
    <n v="47.88"/>
    <s v="ROBLEDO RUBEN"/>
    <n v="50"/>
    <n v="3.8"/>
    <n v="6940.49"/>
    <n v="3.8"/>
    <n v="5.2"/>
    <b v="1"/>
  </r>
  <r>
    <s v="3"/>
    <x v="0"/>
    <s v="16744411"/>
    <s v="082"/>
    <s v="ENZO RUIZ"/>
    <d v="2019-05-20T00:00:00"/>
    <x v="4"/>
    <s v="247261"/>
    <s v="PAPIS MARIANA"/>
    <s v="PE"/>
    <s v="208 ALLURE 1.5 NAV"/>
    <s v="AB260DH"/>
    <d v="2017-04-20T00:00:00"/>
    <n v="2"/>
    <n v="163.47"/>
    <n v="4.3"/>
    <n v="4.2999999999999997E-2"/>
    <n v="3826.76"/>
    <n v="0"/>
    <n v="0"/>
    <n v="0"/>
    <n v="1918.07"/>
    <n v="0"/>
    <s v="AGUIRRE JONATHAN"/>
    <n v="28"/>
    <n v="1.3"/>
    <n v="3638.19"/>
    <n v="1.3"/>
    <n v="2"/>
    <b v="1"/>
  </r>
  <r>
    <s v="3"/>
    <x v="10"/>
    <s v="16648023"/>
    <s v="8"/>
    <s v="LUIS SILVESTRE GONZALEZ"/>
    <d v="2019-05-20T00:00:00"/>
    <x v="4"/>
    <s v="76594"/>
    <s v="ZABALLA LORNA PATRICIA"/>
    <s v="PE"/>
    <s v="208 FELINE 1.6 N 5P PACK"/>
    <s v="PHI036"/>
    <d v="2015-11-06T00:00:00"/>
    <n v="0"/>
    <n v="215.4"/>
    <n v="6.93"/>
    <n v="6.93E-2"/>
    <n v="0"/>
    <n v="0"/>
    <n v="0"/>
    <n v="0"/>
    <n v="0"/>
    <n v="0"/>
    <s v="PEREYRA JUAN"/>
    <n v="18"/>
    <n v="2.19"/>
    <n v="2892.82"/>
    <n v="2.19"/>
    <n v="4.4400000000000004"/>
    <b v="1"/>
  </r>
  <r>
    <s v="3"/>
    <x v="3"/>
    <s v="16745311"/>
    <s v="87"/>
    <s v="ALEJANDRO DIAZ"/>
    <d v="2019-05-20T00:00:00"/>
    <x v="4"/>
    <s v="631106"/>
    <s v="CARGO PREP. Y ENTREGA U"/>
    <s v="PE"/>
    <s v="208 FELINE 1.6 115"/>
    <s v="AD635OJ"/>
    <d v="2019-05-08T00:00:00"/>
    <n v="0"/>
    <m/>
    <n v="0"/>
    <n v="0"/>
    <n v="5360.51"/>
    <n v="0"/>
    <n v="0"/>
    <n v="0"/>
    <n v="3843.25"/>
    <n v="0"/>
    <e v="#N/A"/>
    <s v=""/>
    <n v="0"/>
    <n v="0"/>
    <m/>
    <n v="0"/>
    <b v="0"/>
  </r>
  <r>
    <s v="3"/>
    <x v="0"/>
    <s v="16714001"/>
    <s v="082"/>
    <s v="ENZO RUIZ"/>
    <d v="2019-05-20T00:00:00"/>
    <x v="4"/>
    <s v="235931"/>
    <s v="UGALDE NAHUEL MARCELO"/>
    <s v="PE"/>
    <s v="208 FELINE 1.6 TIPTRONIC"/>
    <s v="AD536GT"/>
    <d v="2019-03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45761"/>
    <s v="4"/>
    <s v="ROMERO WALTER"/>
    <d v="2019-05-20T00:00:00"/>
    <x v="4"/>
    <s v="223258"/>
    <s v="MENDEZ CORNEJO ANDRES S"/>
    <s v="PE"/>
    <s v="5008 FELINE TIPTRONIC"/>
    <s v="AB040IN"/>
    <d v="2017-03-14T00:00:00"/>
    <n v="0"/>
    <m/>
    <n v="0"/>
    <n v="0"/>
    <n v="7446.97"/>
    <n v="1314.17"/>
    <n v="15"/>
    <n v="0.15"/>
    <n v="4841.5"/>
    <n v="0"/>
    <s v="LUCAS DIGIOVANNI"/>
    <n v="90"/>
    <n v="2.17"/>
    <n v="5438.02"/>
    <n v="2.17"/>
    <n v="2.35"/>
    <b v="1"/>
  </r>
  <r>
    <s v="3"/>
    <x v="2"/>
    <s v="16714471"/>
    <s v="4"/>
    <s v="ROMERO WALTER"/>
    <d v="2019-05-20T00:00:00"/>
    <x v="4"/>
    <s v="268457"/>
    <s v="VIALE VIRGINIA LILIAN"/>
    <s v="PE"/>
    <s v="3008 Allure THP Tiptronic"/>
    <s v="AD461QJ"/>
    <d v="2019-03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746811"/>
    <s v="87"/>
    <s v="ALEJANDRO DIAZ"/>
    <d v="2019-05-20T00:00:00"/>
    <x v="4"/>
    <s v="631106"/>
    <s v="CARGO PREP. Y ENTREGA U"/>
    <s v="PE"/>
    <s v="208 ALLURE PLUS 1.6 HDI 9"/>
    <s v="AD652GP"/>
    <d v="2019-05-06T00:00:00"/>
    <n v="0"/>
    <m/>
    <n v="0"/>
    <n v="0"/>
    <n v="5464"/>
    <n v="0"/>
    <n v="0"/>
    <n v="0"/>
    <n v="3597.71"/>
    <n v="0"/>
    <e v="#N/A"/>
    <s v=""/>
    <n v="0"/>
    <n v="0"/>
    <m/>
    <n v="0"/>
    <b v="0"/>
  </r>
  <r>
    <s v="3"/>
    <x v="3"/>
    <s v="16746841"/>
    <s v="87"/>
    <s v="ALEJANDRO DIAZ"/>
    <d v="2019-05-20T00:00:00"/>
    <x v="4"/>
    <s v="631106"/>
    <s v="CARGO PREP. Y ENTREGA U"/>
    <s v="PE"/>
    <s v="208 ALLURE 1.6 TIPTRONIC"/>
    <s v="AD570IC"/>
    <d v="2019-03-13T00:00:00"/>
    <n v="0"/>
    <m/>
    <n v="0"/>
    <n v="0"/>
    <n v="5360.51"/>
    <n v="0"/>
    <n v="0"/>
    <n v="0"/>
    <n v="3843.25"/>
    <n v="0"/>
    <e v="#N/A"/>
    <s v=""/>
    <n v="0"/>
    <n v="0"/>
    <m/>
    <n v="0"/>
    <b v="0"/>
  </r>
  <r>
    <s v="3"/>
    <x v="4"/>
    <s v="16692204"/>
    <s v="8"/>
    <s v="LUIS SILVESTRE GONZALEZ"/>
    <d v="2019-05-20T00:00:00"/>
    <x v="4"/>
    <s v="116"/>
    <s v="GARANTIA"/>
    <s v="PE"/>
    <s v="208 GT 1.6 THP"/>
    <s v="AC005VJ"/>
    <d v="2017-11-01T00:00:00"/>
    <n v="0.9"/>
    <m/>
    <n v="0"/>
    <n v="0"/>
    <n v="2452.35"/>
    <n v="0"/>
    <n v="0"/>
    <n v="0"/>
    <n v="2291.91"/>
    <n v="0"/>
    <s v="MERCADO CARLOS"/>
    <n v="51"/>
    <n v="0.86"/>
    <n v="1201.24"/>
    <n v="0.86"/>
    <n v="0"/>
    <b v="0"/>
  </r>
  <r>
    <s v="3"/>
    <x v="3"/>
    <s v="16749451"/>
    <s v="4"/>
    <s v="ROMERO WALTER"/>
    <d v="2019-05-20T00:00:00"/>
    <x v="4"/>
    <s v="631110"/>
    <s v="CARGOS ATENCION AL CLIE"/>
    <s v="PE"/>
    <s v="PARTNER PATAGONICA VTC PL"/>
    <s v="AC982FO"/>
    <d v="2018-07-20T00:00:00"/>
    <n v="0"/>
    <m/>
    <n v="0"/>
    <n v="0"/>
    <n v="4611.32"/>
    <n v="813.77"/>
    <n v="15"/>
    <n v="0.15"/>
    <n v="2497.34"/>
    <n v="0"/>
    <s v="MERCADO CARLOS"/>
    <n v="51"/>
    <n v="1.6"/>
    <n v="439.66"/>
    <n v="1.6"/>
    <n v="2"/>
    <b v="1"/>
  </r>
  <r>
    <s v="3"/>
    <x v="4"/>
    <s v="16694321"/>
    <s v="4"/>
    <s v="ROMERO WALTER"/>
    <d v="2019-05-20T00:00:00"/>
    <x v="4"/>
    <s v="116"/>
    <s v="GARANTIA"/>
    <s v="PE"/>
    <s v="2008 ALLURE 1.6"/>
    <s v="AA009EV"/>
    <d v="2016-04-12T00:00:00"/>
    <n v="0"/>
    <m/>
    <n v="0"/>
    <n v="0"/>
    <n v="2113.0300000000002"/>
    <n v="0"/>
    <n v="0"/>
    <n v="0"/>
    <n v="1291.4100000000001"/>
    <n v="0"/>
    <s v="LUCAS DIGIOVANNI"/>
    <n v="90"/>
    <n v="1.62"/>
    <n v="2669.42"/>
    <n v="1.62"/>
    <n v="2"/>
    <b v="1"/>
  </r>
  <r>
    <s v="3"/>
    <x v="2"/>
    <s v="16749502"/>
    <s v="082"/>
    <s v="ENZO RUIZ"/>
    <d v="2019-05-20T00:00:00"/>
    <x v="4"/>
    <s v="110970"/>
    <s v="CEJAS HERNAN ALEJANDRO"/>
    <s v="PE"/>
    <s v="208 ALLURE 1.5 N 5P TOUCH"/>
    <s v="PKB-611"/>
    <d v="2015-11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694322"/>
    <s v="4"/>
    <s v="ROMERO WALTER"/>
    <d v="2019-05-20T00:00:00"/>
    <x v="4"/>
    <s v="157037"/>
    <s v="SOUBERAN MARIO GABRIEL"/>
    <s v="PE"/>
    <s v="2008 ALLURE 1.6"/>
    <s v="AA009EV"/>
    <d v="2016-04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50491"/>
    <s v="214"/>
    <s v="MARCO AHUMADA"/>
    <d v="2019-05-20T00:00:00"/>
    <x v="4"/>
    <s v="245820"/>
    <s v="BEADE MARTA ROSA 50%"/>
    <s v="PE"/>
    <s v="208 ALLURE 1.5 NAV"/>
    <s v="AB040QM"/>
    <d v="2017-02-17T00:00:00"/>
    <n v="1.82"/>
    <m/>
    <n v="0"/>
    <n v="0"/>
    <n v="3252.75"/>
    <n v="574.01"/>
    <n v="15"/>
    <n v="0.15"/>
    <n v="1918.07"/>
    <n v="5.92"/>
    <s v="ROBLEDO RUBEN"/>
    <n v="50"/>
    <n v="0.47"/>
    <n v="4211.57"/>
    <n v="1.75"/>
    <n v="0.39"/>
    <b v="0"/>
  </r>
  <r>
    <s v="3"/>
    <x v="0"/>
    <s v="16750491"/>
    <s v="214"/>
    <s v="MARCO AHUMADA"/>
    <d v="2019-05-20T00:00:00"/>
    <x v="4"/>
    <s v="245820"/>
    <s v="BEADE MARTA ROSA 50%"/>
    <s v="PE"/>
    <s v="208 ALLURE 1.5 NAV"/>
    <s v="AB040QM"/>
    <d v="2017-02-17T00:00:00"/>
    <m/>
    <m/>
    <m/>
    <n v="0"/>
    <m/>
    <m/>
    <m/>
    <n v="0"/>
    <m/>
    <m/>
    <s v="LUCAS DIGIOVANNI"/>
    <n v="90"/>
    <n v="1.75"/>
    <m/>
    <n v="0.47"/>
    <n v="1.43"/>
    <b v="1"/>
  </r>
  <r>
    <s v="3"/>
    <x v="0"/>
    <s v="16718171"/>
    <s v="082"/>
    <s v="ENZO RUIZ"/>
    <d v="2019-05-20T00:00:00"/>
    <x v="4"/>
    <s v="244574"/>
    <s v="GARRAZA ROSALES ALDO EP"/>
    <s v="PE"/>
    <s v="PARTNER CONFORT 1.4"/>
    <s v="AA398AQ"/>
    <d v="2016-05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8"/>
    <s v="16676981"/>
    <s v="082"/>
    <s v="ENZO RUIZ"/>
    <d v="2019-05-20T00:00:00"/>
    <x v="4"/>
    <s v="635114"/>
    <s v="INTERNA TALLER"/>
    <s v="PE"/>
    <s v="408 SPORT 1.6"/>
    <s v="LWD-226"/>
    <d v="2012-11-08T00:00:00"/>
    <n v="0"/>
    <m/>
    <n v="0"/>
    <n v="0"/>
    <n v="15777.89"/>
    <n v="0"/>
    <n v="0"/>
    <n v="0"/>
    <n v="9572.73"/>
    <n v="0"/>
    <s v="LUCAS DIGIOVANNI"/>
    <n v="90"/>
    <n v="4.78"/>
    <n v="40"/>
    <n v="0.34"/>
    <n v="0.09"/>
    <b v="0"/>
  </r>
  <r>
    <s v="3"/>
    <x v="8"/>
    <s v="16676981"/>
    <s v="082"/>
    <s v="ENZO RUIZ"/>
    <d v="2019-05-20T00:00:00"/>
    <x v="4"/>
    <s v="635114"/>
    <s v="INTERNA TALLER"/>
    <s v="PE"/>
    <s v="408 SPORT 1.6"/>
    <s v="LWD-226"/>
    <d v="2012-11-08T00:00:00"/>
    <m/>
    <m/>
    <m/>
    <n v="0"/>
    <m/>
    <m/>
    <m/>
    <n v="0"/>
    <m/>
    <m/>
    <s v="CRISTIAN BARRIONUEVO"/>
    <n v="91"/>
    <n v="0.34"/>
    <m/>
    <n v="4.78"/>
    <n v="0.01"/>
    <b v="0"/>
  </r>
  <r>
    <s v="3"/>
    <x v="14"/>
    <s v="16695961"/>
    <s v="8"/>
    <s v="LUIS SILVESTRE GONZALEZ"/>
    <d v="2019-05-20T00:00:00"/>
    <x v="4"/>
    <s v="27320"/>
    <s v="QBE SEGUROS LA BUENOS A"/>
    <s v="PE"/>
    <s v="208 NAFTA"/>
    <s v="PPC-477"/>
    <d v="2016-02-05T00:00:00"/>
    <n v="0"/>
    <n v="309.27"/>
    <n v="4.83"/>
    <n v="4.8300000000000003E-2"/>
    <n v="34911.53"/>
    <n v="4873.68"/>
    <n v="12.25"/>
    <n v="0.1225"/>
    <n v="18616.3"/>
    <n v="120.68"/>
    <s v="BRUNO LUIS"/>
    <n v="27"/>
    <n v="7.33"/>
    <n v="6093.85"/>
    <n v="0.27"/>
    <n v="8.8000000000000007"/>
    <b v="1"/>
  </r>
  <r>
    <s v="3"/>
    <x v="14"/>
    <s v="16695961"/>
    <s v="8"/>
    <s v="LUIS SILVESTRE GONZALEZ"/>
    <d v="2019-05-20T00:00:00"/>
    <x v="4"/>
    <s v="27320"/>
    <s v="QBE SEGUROS LA BUENOS A"/>
    <s v="PE"/>
    <s v="208 NAFTA"/>
    <s v="PPC-477"/>
    <d v="2016-02-05T00:00:00"/>
    <m/>
    <m/>
    <m/>
    <n v="0"/>
    <m/>
    <m/>
    <m/>
    <n v="0"/>
    <m/>
    <m/>
    <s v="ROBLEDO RUBEN"/>
    <n v="50"/>
    <n v="0.27"/>
    <m/>
    <n v="7.33"/>
    <n v="1"/>
    <b v="0"/>
  </r>
  <r>
    <s v="3"/>
    <x v="0"/>
    <s v="16752351"/>
    <s v="4"/>
    <s v="ROMERO WALTER"/>
    <d v="2019-05-20T00:00:00"/>
    <x v="4"/>
    <s v="195558"/>
    <s v="LEAL GRACIELA ANDREA"/>
    <s v="PE"/>
    <s v="208 GT 1.6 THP"/>
    <s v="AD060BG"/>
    <d v="2018-08-21T00:00:00"/>
    <n v="0"/>
    <m/>
    <n v="0"/>
    <n v="0"/>
    <n v="4348.3100000000004"/>
    <n v="767.35"/>
    <n v="15"/>
    <n v="0.15"/>
    <n v="2950.15"/>
    <n v="0"/>
    <s v="CRISTIAN BARRIONUEVO"/>
    <n v="91"/>
    <n v="1.1599999999999999"/>
    <n v="4029.76"/>
    <n v="1.1599999999999999"/>
    <n v="2.12"/>
    <b v="1"/>
  </r>
  <r>
    <s v="3"/>
    <x v="15"/>
    <s v="16695962"/>
    <s v="8"/>
    <s v="LUIS SILVESTRE GONZALEZ"/>
    <d v="2019-05-20T00:00:00"/>
    <x v="4"/>
    <s v="27320"/>
    <s v="QBE SEGUROS LA BUENOS A"/>
    <s v="PE"/>
    <s v="208 NAFTA"/>
    <s v="PPC-477"/>
    <d v="2016-02-05T00:00:00"/>
    <n v="0"/>
    <n v="514.54"/>
    <n v="5"/>
    <n v="0.05"/>
    <n v="0"/>
    <n v="0"/>
    <n v="0"/>
    <n v="0"/>
    <n v="0"/>
    <n v="14.88"/>
    <s v="PEREYRA JUAN"/>
    <n v="18"/>
    <n v="9.73"/>
    <n v="9776.18"/>
    <n v="9.73"/>
    <n v="11"/>
    <b v="1"/>
  </r>
  <r>
    <s v="3"/>
    <x v="15"/>
    <s v="16695962"/>
    <s v="8"/>
    <s v="LUIS SILVESTRE GONZALEZ"/>
    <d v="2019-05-20T00:00:00"/>
    <x v="4"/>
    <s v="27320"/>
    <s v="QBE SEGUROS LA BUENOS A"/>
    <s v="PE"/>
    <s v="208 NAFTA"/>
    <s v="PPC-477"/>
    <d v="2016-02-05T00:00:00"/>
    <m/>
    <m/>
    <m/>
    <n v="0"/>
    <m/>
    <m/>
    <m/>
    <n v="0"/>
    <m/>
    <m/>
    <s v="MIRANDA JUAN"/>
    <n v="55"/>
    <n v="0.93"/>
    <m/>
    <n v="0.93"/>
    <n v="1"/>
    <b v="1"/>
  </r>
  <r>
    <s v="3"/>
    <x v="0"/>
    <s v="16754811"/>
    <s v="082"/>
    <s v="ENZO RUIZ"/>
    <d v="2019-05-20T00:00:00"/>
    <x v="4"/>
    <s v="222150"/>
    <s v="GARCIA FERNANDO MANUEL"/>
    <s v="PE"/>
    <s v="2008"/>
    <s v="AC716UU"/>
    <d v="2018-05-31T00:00:00"/>
    <n v="2.4"/>
    <m/>
    <n v="0"/>
    <n v="0"/>
    <n v="3826.76"/>
    <n v="0"/>
    <n v="0"/>
    <n v="0"/>
    <n v="1918.07"/>
    <n v="0"/>
    <s v="SALVATICO ARIEL"/>
    <n v="25"/>
    <n v="1.87"/>
    <n v="4561.99"/>
    <n v="1.87"/>
    <n v="2.4"/>
    <b v="1"/>
  </r>
  <r>
    <s v="3"/>
    <x v="2"/>
    <s v="16755631"/>
    <s v="214"/>
    <s v="MARCO AHUMADA"/>
    <d v="2019-05-20T00:00:00"/>
    <x v="4"/>
    <s v="B17708"/>
    <s v="L'OREAL ARGENTINA S.A."/>
    <s v="PE"/>
    <s v="301 - ALLURE 1.6"/>
    <s v="AB734IW"/>
    <d v="2017-09-10T00:00:00"/>
    <n v="0"/>
    <m/>
    <n v="0"/>
    <n v="0"/>
    <n v="2574.61"/>
    <n v="0"/>
    <n v="0"/>
    <n v="0"/>
    <n v="1626.69"/>
    <n v="0"/>
    <s v="SALVATICO ARIEL"/>
    <n v="25"/>
    <n v="0.72"/>
    <n v="950.41"/>
    <n v="0.72"/>
    <n v="1"/>
    <b v="1"/>
  </r>
  <r>
    <s v="3"/>
    <x v="3"/>
    <s v="16756011"/>
    <s v="87"/>
    <s v="ALEJANDRO DIAZ"/>
    <d v="2019-05-20T00:00:00"/>
    <x v="4"/>
    <s v="631106"/>
    <s v="CARGO PREP. Y ENTREGA U"/>
    <s v="PE"/>
    <s v="EXPERT PREMIUM 1.6 HDI 6P"/>
    <s v="AD646JJ"/>
    <d v="2019-05-14T00:00:00"/>
    <n v="0"/>
    <m/>
    <n v="0"/>
    <n v="0"/>
    <n v="5306.12"/>
    <n v="0"/>
    <n v="0"/>
    <n v="0"/>
    <n v="3519.25"/>
    <n v="0"/>
    <e v="#N/A"/>
    <s v=""/>
    <n v="0"/>
    <n v="0"/>
    <m/>
    <n v="0"/>
    <b v="0"/>
  </r>
  <r>
    <s v="3"/>
    <x v="3"/>
    <s v="16756081"/>
    <s v="87"/>
    <s v="ALEJANDRO DIAZ"/>
    <d v="2019-05-20T00:00:00"/>
    <x v="4"/>
    <s v="631106"/>
    <s v="CARGO PREP. Y ENTREGA U"/>
    <s v="PE"/>
    <s v="3008 GT-LINE HDI TIPTRONI"/>
    <s v="AD658HY"/>
    <d v="2019-05-21T00:00:00"/>
    <n v="0"/>
    <m/>
    <n v="0"/>
    <n v="0"/>
    <n v="5133.72"/>
    <n v="0"/>
    <n v="0"/>
    <n v="0"/>
    <n v="3883.74"/>
    <n v="0"/>
    <e v="#N/A"/>
    <s v=""/>
    <n v="0"/>
    <n v="0"/>
    <m/>
    <n v="0"/>
    <b v="0"/>
  </r>
  <r>
    <s v="3"/>
    <x v="3"/>
    <s v="16756141"/>
    <s v="87"/>
    <s v="ALEJANDRO DIAZ"/>
    <d v="2019-05-20T00:00:00"/>
    <x v="4"/>
    <s v="631106"/>
    <s v="CARGO PREP. Y ENTREGA U"/>
    <s v="PE"/>
    <s v="3008 GT-LINE HDI TIPTRONI"/>
    <s v="AD570GU"/>
    <d v="2019-05-20T00:00:00"/>
    <n v="0"/>
    <m/>
    <n v="0"/>
    <n v="0"/>
    <n v="5133.72"/>
    <n v="0"/>
    <n v="0"/>
    <n v="0"/>
    <n v="3883.74"/>
    <n v="0"/>
    <e v="#N/A"/>
    <s v=""/>
    <n v="0"/>
    <n v="0"/>
    <m/>
    <n v="0"/>
    <b v="0"/>
  </r>
  <r>
    <s v="3"/>
    <x v="3"/>
    <s v="16756191"/>
    <s v="87"/>
    <s v="ALEJANDRO DIAZ"/>
    <d v="2019-05-20T00:00:00"/>
    <x v="4"/>
    <s v="631106"/>
    <s v="CARGO PREP. Y ENTREGA U"/>
    <s v="PE"/>
    <s v="Boxer Premium 2.2 HDI 435"/>
    <s v="AD570IH"/>
    <d v="2019-03-13T00:00:00"/>
    <n v="0"/>
    <m/>
    <n v="0"/>
    <n v="0"/>
    <n v="5022.51"/>
    <n v="0"/>
    <n v="0"/>
    <n v="0"/>
    <n v="3388.31"/>
    <n v="0"/>
    <e v="#N/A"/>
    <s v=""/>
    <n v="0"/>
    <n v="0"/>
    <m/>
    <n v="0"/>
    <b v="0"/>
  </r>
  <r>
    <s v="3"/>
    <x v="3"/>
    <s v="16756221"/>
    <s v="87"/>
    <s v="ALEJANDRO DIAZ"/>
    <d v="2019-05-20T00:00:00"/>
    <x v="4"/>
    <s v="631106"/>
    <s v="CARGO PREP. Y ENTREGA U"/>
    <s v="PE"/>
    <s v="2008 Sport 1.6 THP 165"/>
    <s v="AD515FG"/>
    <d v="2019-02-11T00:00:00"/>
    <n v="0"/>
    <m/>
    <n v="0"/>
    <n v="0"/>
    <n v="5010.93"/>
    <n v="0"/>
    <n v="0"/>
    <n v="0"/>
    <n v="3624.17"/>
    <n v="0"/>
    <e v="#N/A"/>
    <s v=""/>
    <n v="0"/>
    <n v="0"/>
    <m/>
    <n v="0"/>
    <b v="0"/>
  </r>
  <r>
    <s v="3"/>
    <x v="0"/>
    <s v="16756261"/>
    <s v="082"/>
    <s v="ENZO RUIZ"/>
    <d v="2019-05-20T00:00:00"/>
    <x v="4"/>
    <s v="252396"/>
    <s v="BRAVO MARIO FRANCISCO"/>
    <s v="PE"/>
    <s v="208 GT 1.6 THP"/>
    <s v="AB644LT"/>
    <d v="2017-07-31T00:00:00"/>
    <n v="2.2000000000000002"/>
    <n v="1.25"/>
    <n v="0.03"/>
    <n v="2.9999999999999997E-4"/>
    <n v="4348.3100000000004"/>
    <n v="767.35"/>
    <n v="15"/>
    <n v="0.15"/>
    <n v="2950.15"/>
    <n v="0"/>
    <s v="CRISTIAN BARRIONUEVO"/>
    <n v="91"/>
    <n v="1.03"/>
    <n v="4180.58"/>
    <n v="1.03"/>
    <n v="2.2000000000000002"/>
    <b v="1"/>
  </r>
  <r>
    <s v="3"/>
    <x v="0"/>
    <s v="16756441"/>
    <s v="214"/>
    <s v="MARCO AHUMADA"/>
    <d v="2019-05-20T00:00:00"/>
    <x v="4"/>
    <s v="269967"/>
    <s v="PEDIATRICA SRL"/>
    <s v="PE"/>
    <s v="208 NAFTA ACTIVE 1.6"/>
    <s v="AD104TM"/>
    <d v="2018-08-30T00:00:00"/>
    <n v="2.15"/>
    <n v="21.39"/>
    <n v="0.43"/>
    <n v="4.3E-3"/>
    <n v="3444.09"/>
    <n v="382.67"/>
    <n v="10"/>
    <n v="0.1"/>
    <n v="1918.07"/>
    <n v="0"/>
    <s v="AGUIRRE JONATHAN"/>
    <n v="28"/>
    <n v="1.1000000000000001"/>
    <n v="4953.82"/>
    <n v="1.1000000000000001"/>
    <n v="2.15"/>
    <b v="1"/>
  </r>
  <r>
    <s v="3"/>
    <x v="0"/>
    <s v="16756441"/>
    <s v="214"/>
    <s v="MARCO AHUMADA"/>
    <d v="2019-05-20T00:00:00"/>
    <x v="4"/>
    <s v="269967"/>
    <s v="PEDIATRICA SRL"/>
    <s v="PE"/>
    <s v="208 NAFTA ACTIVE 1.6"/>
    <s v="AD104TM"/>
    <d v="2018-08-30T00:00:00"/>
    <m/>
    <m/>
    <m/>
    <n v="0"/>
    <m/>
    <m/>
    <m/>
    <n v="0"/>
    <m/>
    <m/>
    <s v="ROBLEDO RUBEN"/>
    <n v="50"/>
    <n v="0.18"/>
    <m/>
    <n v="0.18"/>
    <n v="0"/>
    <b v="0"/>
  </r>
  <r>
    <s v="3"/>
    <x v="3"/>
    <s v="16756031"/>
    <s v="87"/>
    <s v="ALEJANDRO DIAZ"/>
    <d v="2019-05-20T00:00:00"/>
    <x v="4"/>
    <s v="631106"/>
    <s v="CARGO PREP. Y ENTREGA U"/>
    <s v="PE"/>
    <s v="208 Feline 1.6 115"/>
    <s v="AD518HE"/>
    <d v="2019-03-12T00:00:00"/>
    <n v="0"/>
    <m/>
    <n v="0"/>
    <n v="0"/>
    <n v="5360.51"/>
    <n v="0"/>
    <n v="0"/>
    <n v="0"/>
    <n v="3843.25"/>
    <n v="0"/>
    <e v="#N/A"/>
    <s v=""/>
    <n v="0"/>
    <n v="0"/>
    <m/>
    <n v="0"/>
    <b v="0"/>
  </r>
  <r>
    <s v="3"/>
    <x v="0"/>
    <s v="16757971"/>
    <s v="082"/>
    <s v="ENZO RUIZ"/>
    <d v="2019-05-20T00:00:00"/>
    <x v="4"/>
    <s v="269960"/>
    <s v="AZAR PEDRO GUSTAVO"/>
    <s v="PE"/>
    <s v="PARTNER CONFORT 1.6 HDI"/>
    <s v="AD256OW"/>
    <d v="2018-10-31T00:00:00"/>
    <n v="1.67"/>
    <m/>
    <n v="0"/>
    <n v="0"/>
    <n v="5425.09"/>
    <n v="0"/>
    <n v="0"/>
    <n v="0"/>
    <n v="2497.34"/>
    <n v="32.75"/>
    <s v="RODRIGO IBARRA."/>
    <n v="54"/>
    <n v="2.93"/>
    <n v="3174.39"/>
    <n v="2.93"/>
    <n v="1.67"/>
    <b v="0"/>
  </r>
  <r>
    <s v="3"/>
    <x v="0"/>
    <s v="16758531"/>
    <s v="214"/>
    <s v="MARCO AHUMADA"/>
    <d v="2019-05-20T00:00:00"/>
    <x v="4"/>
    <s v="251047"/>
    <s v="GARCIA LUIS RAMON"/>
    <s v="PE"/>
    <s v="208 FELINE 1.6"/>
    <s v="AB634GX"/>
    <d v="2017-08-04T00:00:00"/>
    <n v="1.82"/>
    <m/>
    <n v="0"/>
    <n v="0"/>
    <n v="3252.75"/>
    <n v="574.01"/>
    <n v="15"/>
    <n v="0.15"/>
    <n v="1918.07"/>
    <n v="22.83"/>
    <s v="YANCE RAUL"/>
    <n v="16"/>
    <n v="1.1499999999999999"/>
    <n v="4211.57"/>
    <n v="1.1499999999999999"/>
    <n v="1.82"/>
    <b v="1"/>
  </r>
  <r>
    <s v="3"/>
    <x v="0"/>
    <s v="16758731"/>
    <s v="4"/>
    <s v="ROMERO WALTER"/>
    <d v="2019-05-20T00:00:00"/>
    <x v="4"/>
    <s v="237506"/>
    <s v="DIAZ HECTOR EZEQUIEL"/>
    <s v="PE"/>
    <s v="408 ALLURE 1.6 HDI"/>
    <s v="AA882DB"/>
    <d v="2017-01-03T00:00:00"/>
    <n v="0"/>
    <m/>
    <n v="0"/>
    <n v="0"/>
    <n v="7421.21"/>
    <n v="1309.6400000000001"/>
    <n v="15"/>
    <n v="0.15"/>
    <n v="5065.5600000000004"/>
    <n v="0"/>
    <s v="LUCAS DIGIOVANNI"/>
    <n v="90"/>
    <n v="1.7"/>
    <n v="4276.87"/>
    <n v="1.7"/>
    <n v="1.57"/>
    <b v="0"/>
  </r>
  <r>
    <s v="3"/>
    <x v="0"/>
    <s v="16758731"/>
    <s v="4"/>
    <s v="ROMERO WALTER"/>
    <d v="2019-05-20T00:00:00"/>
    <x v="4"/>
    <s v="237506"/>
    <s v="DIAZ HECTOR EZEQUIEL"/>
    <s v="PE"/>
    <s v="408 ALLURE 1.6 HDI"/>
    <s v="AA882DB"/>
    <d v="2017-01-03T00:00:00"/>
    <m/>
    <m/>
    <m/>
    <n v="0"/>
    <m/>
    <m/>
    <m/>
    <n v="0"/>
    <m/>
    <m/>
    <s v="CRISTIAN BARRIONUEVO"/>
    <n v="91"/>
    <n v="0.73"/>
    <m/>
    <n v="0.73"/>
    <n v="0.68"/>
    <b v="0"/>
  </r>
  <r>
    <s v="3"/>
    <x v="2"/>
    <s v="16758752"/>
    <s v="214"/>
    <s v="MARCO AHUMADA"/>
    <d v="2019-05-20T00:00:00"/>
    <x v="4"/>
    <s v="231212"/>
    <s v="GELVEZ ESTELA LIONEL AU"/>
    <s v="PE"/>
    <s v="308 ACTIVE 1.6"/>
    <s v="AA855QT"/>
    <d v="2017-01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60801"/>
    <s v="4"/>
    <s v="ROMERO WALTER"/>
    <d v="2019-05-20T00:00:00"/>
    <x v="4"/>
    <s v="259396"/>
    <s v="ALMADA PEDRO PABLO"/>
    <s v="PE"/>
    <s v="301 ALLURE 1.6 HDI"/>
    <s v="AC544EP"/>
    <d v="2018-03-21T00:00:00"/>
    <n v="0"/>
    <n v="10.38"/>
    <n v="0.26"/>
    <n v="2.5999999999999999E-3"/>
    <n v="5272.04"/>
    <n v="277.48"/>
    <n v="5"/>
    <n v="0.05"/>
    <n v="2555.23"/>
    <n v="0"/>
    <s v="MERCADO CARLOS"/>
    <n v="51"/>
    <n v="1.29"/>
    <n v="3981.36"/>
    <n v="1.29"/>
    <n v="2.1"/>
    <b v="1"/>
  </r>
  <r>
    <s v="3"/>
    <x v="0"/>
    <s v="16705061"/>
    <s v="214"/>
    <s v="MARCO AHUMADA"/>
    <d v="2019-05-20T00:00:00"/>
    <x v="4"/>
    <s v="261261"/>
    <s v="GIMENEZ CARLA LUCIANA"/>
    <s v="PE"/>
    <s v="PARTNER PATAGONICA VTC PL"/>
    <s v="AC806ZK"/>
    <d v="2018-05-21T00:00:00"/>
    <n v="0.99"/>
    <n v="2.98"/>
    <n v="0.13"/>
    <n v="1.2999999999999999E-3"/>
    <n v="4882.59"/>
    <n v="542.5"/>
    <n v="10"/>
    <n v="0.1"/>
    <n v="2497.34"/>
    <n v="24.81"/>
    <s v="RODRIGO IBARRA."/>
    <n v="54"/>
    <n v="1.25"/>
    <n v="2287.9299999999998"/>
    <n v="1.25"/>
    <n v="0.99"/>
    <b v="0"/>
  </r>
  <r>
    <s v="3"/>
    <x v="3"/>
    <s v="16733451"/>
    <s v="87"/>
    <s v="ALEJANDRO DIAZ"/>
    <d v="2019-05-20T00:00:00"/>
    <x v="4"/>
    <s v="631106"/>
    <s v="CARGO PREP. Y ENTREGA U"/>
    <s v="PE"/>
    <s v="208 FELINE 1.6 115"/>
    <s v="AD518HC"/>
    <d v="2019-03-12T00:00:00"/>
    <n v="0"/>
    <m/>
    <n v="0"/>
    <n v="0"/>
    <n v="5360.51"/>
    <n v="0"/>
    <n v="0"/>
    <n v="0"/>
    <n v="3824.34"/>
    <n v="0"/>
    <e v="#N/A"/>
    <s v=""/>
    <n v="0"/>
    <n v="0"/>
    <m/>
    <n v="0"/>
    <b v="0"/>
  </r>
  <r>
    <s v="3"/>
    <x v="3"/>
    <s v="16734362"/>
    <s v="4"/>
    <s v="ROMERO WALTER"/>
    <d v="2019-05-20T00:00:00"/>
    <x v="4"/>
    <s v="631110"/>
    <s v="CARGOS ATENCION AL CLIE"/>
    <s v="PE"/>
    <s v="208 ALLURE 1.6 TIPTRONIC"/>
    <s v="AD570IC"/>
    <d v="2019-03-13T00:00:00"/>
    <n v="0"/>
    <m/>
    <n v="0"/>
    <n v="0"/>
    <n v="0"/>
    <n v="0"/>
    <n v="0"/>
    <n v="0"/>
    <n v="0"/>
    <n v="1100"/>
    <e v="#N/A"/>
    <s v=""/>
    <n v="0"/>
    <n v="0"/>
    <m/>
    <n v="0"/>
    <b v="0"/>
  </r>
  <r>
    <s v="3"/>
    <x v="2"/>
    <s v="16736814"/>
    <s v="8"/>
    <s v="LUIS SILVESTRE GONZALEZ"/>
    <d v="2019-05-20T00:00:00"/>
    <x v="4"/>
    <s v="214272"/>
    <s v="CARREÑO LORENZO AURELIO"/>
    <s v="PE"/>
    <s v="308 ACTIVE 1.6N"/>
    <s v="ODQ-898"/>
    <d v="2014-08-07T00:00:00"/>
    <n v="0"/>
    <n v="1.25"/>
    <n v="0.5"/>
    <n v="5.0000000000000001E-3"/>
    <n v="0"/>
    <n v="0"/>
    <n v="0"/>
    <n v="0"/>
    <n v="0"/>
    <n v="0"/>
    <e v="#N/A"/>
    <s v=""/>
    <n v="0"/>
    <n v="247.92"/>
    <m/>
    <n v="0"/>
    <b v="0"/>
  </r>
  <r>
    <s v="3"/>
    <x v="0"/>
    <s v="16737151"/>
    <s v="4"/>
    <s v="ROMERO WALTER"/>
    <d v="2019-05-20T00:00:00"/>
    <x v="4"/>
    <s v="229128"/>
    <s v="ROSSI GUSTAVO DARIO"/>
    <s v="PE"/>
    <s v="PARTNER CONFORT 1.4 5 PLA"/>
    <s v="AC341TL"/>
    <d v="2018-02-08T00:00:00"/>
    <n v="0"/>
    <n v="0.38"/>
    <n v="0.01"/>
    <n v="1E-4"/>
    <n v="3338.71"/>
    <n v="589.16999999999996"/>
    <n v="15"/>
    <n v="0.15"/>
    <n v="2066.2600000000002"/>
    <n v="0"/>
    <s v="MERCADO CARLOS"/>
    <n v="51"/>
    <n v="1.73"/>
    <n v="3839.3"/>
    <n v="1.73"/>
    <n v="2.02"/>
    <b v="1"/>
  </r>
  <r>
    <s v="3"/>
    <x v="4"/>
    <s v="16686803"/>
    <s v="8"/>
    <s v="LUIS SILVESTRE GONZALEZ"/>
    <d v="2019-05-21T00:00:00"/>
    <x v="4"/>
    <s v="116"/>
    <s v="GARANTIA"/>
    <s v="PE"/>
    <s v="308 ALLURE PLUS 2.0"/>
    <s v="AB084OZ"/>
    <d v="2017-04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58781"/>
    <s v="4"/>
    <s v="ROMERO WALTER"/>
    <d v="2019-05-21T00:00:00"/>
    <x v="4"/>
    <s v="269971"/>
    <s v="TOSSUTTI ALEJANDRO"/>
    <s v="PE"/>
    <s v="308 ALLURE 1.6"/>
    <s v="AB182EB"/>
    <d v="2017-04-03T00:00:00"/>
    <n v="0"/>
    <m/>
    <n v="0"/>
    <n v="0"/>
    <n v="3837.99"/>
    <n v="666.59"/>
    <n v="14.8"/>
    <n v="0.14800000000000002"/>
    <n v="2272.9699999999998"/>
    <n v="0"/>
    <e v="#N/A"/>
    <s v=""/>
    <n v="0"/>
    <n v="4720.66"/>
    <m/>
    <n v="0"/>
    <b v="0"/>
  </r>
  <r>
    <s v="3"/>
    <x v="4"/>
    <s v="16756442"/>
    <s v="214"/>
    <s v="MARCO AHUMADA"/>
    <d v="2019-05-21T00:00:00"/>
    <x v="4"/>
    <s v="116"/>
    <s v="GARANTIA"/>
    <s v="PE"/>
    <s v="208 NAFTA ACTIVE 1.6"/>
    <s v="AD104TM"/>
    <d v="2018-08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58471"/>
    <s v="082"/>
    <s v="ENZO RUIZ"/>
    <d v="2019-05-21T00:00:00"/>
    <x v="4"/>
    <s v="116"/>
    <s v="GARANTIA"/>
    <s v="PE"/>
    <s v="301 ALLURE 1.6 HDI"/>
    <s v="AC468BQ"/>
    <d v="2018-03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53701"/>
    <s v="214"/>
    <s v="MARCO AHUMADA"/>
    <d v="2019-05-21T00:00:00"/>
    <x v="4"/>
    <s v="116"/>
    <s v="GARANTIA"/>
    <s v="PE"/>
    <s v="2008 FELINE 1.6 TIPTRONIC"/>
    <s v="AD611XD"/>
    <d v="2019-04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20535"/>
    <s v="082"/>
    <s v="ENZO RUIZ"/>
    <d v="2019-05-21T00:00:00"/>
    <x v="4"/>
    <s v="116"/>
    <s v="GARANTIA"/>
    <s v="PE"/>
    <s v="408 ALLURE PLUS THP"/>
    <s v="AA599WW"/>
    <d v="2016-10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65172"/>
    <s v="082"/>
    <s v="ENZO RUIZ"/>
    <d v="2019-05-21T00:00:00"/>
    <x v="4"/>
    <s v="254730"/>
    <s v="RICARDO HUGO LOPEZ"/>
    <s v="PE"/>
    <s v="308 1.6"/>
    <s v="AA899PS"/>
    <d v="2017-01-15T00:00:00"/>
    <n v="0"/>
    <n v="38.020000000000003"/>
    <n v="10"/>
    <n v="0.1"/>
    <n v="3554.92"/>
    <n v="627.34"/>
    <n v="15"/>
    <n v="0.15"/>
    <n v="3238.08"/>
    <n v="0"/>
    <s v="AGUIRRE JONATHAN"/>
    <n v="28"/>
    <n v="1.5"/>
    <n v="342.14"/>
    <n v="1.5"/>
    <n v="0.4"/>
    <b v="0"/>
  </r>
  <r>
    <s v="3"/>
    <x v="10"/>
    <s v="16717382"/>
    <s v="8"/>
    <s v="LUIS SILVESTRE GONZALEZ"/>
    <d v="2019-05-21T00:00:00"/>
    <x v="4"/>
    <s v="3256"/>
    <s v="COMPANIA DE SEGUROS EL"/>
    <s v="PE"/>
    <s v="308 ALLURE PACK THP TIPTR"/>
    <s v="AD097CG"/>
    <d v="2018-09-03T00:00:00"/>
    <n v="0"/>
    <n v="628.1"/>
    <n v="10"/>
    <n v="0.1"/>
    <n v="0"/>
    <n v="0"/>
    <n v="0"/>
    <n v="0"/>
    <n v="0"/>
    <n v="73.12"/>
    <s v="PEREYRA JUAN"/>
    <n v="18"/>
    <n v="1.55"/>
    <n v="5652.92"/>
    <n v="4.57"/>
    <n v="1.8"/>
    <b v="0"/>
  </r>
  <r>
    <s v="3"/>
    <x v="10"/>
    <s v="16717382"/>
    <s v="8"/>
    <s v="LUIS SILVESTRE GONZALEZ"/>
    <d v="2019-05-21T00:00:00"/>
    <x v="4"/>
    <s v="3256"/>
    <s v="COMPANIA DE SEGUROS EL"/>
    <s v="PE"/>
    <s v="308 ALLURE PACK THP TIPTR"/>
    <s v="AD097CG"/>
    <d v="2018-09-03T00:00:00"/>
    <m/>
    <m/>
    <m/>
    <n v="0"/>
    <m/>
    <m/>
    <m/>
    <n v="0"/>
    <m/>
    <m/>
    <s v="MIRANDA JUAN"/>
    <n v="55"/>
    <n v="4.57"/>
    <m/>
    <n v="1.55"/>
    <n v="5"/>
    <b v="1"/>
  </r>
  <r>
    <s v="3"/>
    <x v="4"/>
    <s v="16716031"/>
    <s v="082"/>
    <s v="ENZO RUIZ"/>
    <d v="2019-05-21T00:00:00"/>
    <x v="4"/>
    <s v="116"/>
    <s v="GARANTIA"/>
    <s v="PE"/>
    <s v="308 ALLURE PACK 1.6 HDI"/>
    <s v="AD272BQ"/>
    <d v="2018-11-12T00:00:00"/>
    <n v="0.2"/>
    <m/>
    <n v="0"/>
    <n v="0"/>
    <n v="206.98"/>
    <n v="0"/>
    <n v="0"/>
    <n v="0"/>
    <n v="193.44"/>
    <n v="0"/>
    <e v="#N/A"/>
    <s v=""/>
    <n v="0"/>
    <n v="266.94"/>
    <m/>
    <n v="0"/>
    <b v="0"/>
  </r>
  <r>
    <s v="3"/>
    <x v="4"/>
    <s v="16748741"/>
    <s v="214"/>
    <s v="MARCO AHUMADA"/>
    <d v="2019-05-21T00:00:00"/>
    <x v="4"/>
    <s v="116"/>
    <s v="GARANTIA"/>
    <s v="PE"/>
    <s v="208 NAFTA 1.6"/>
    <s v="AC707AO"/>
    <d v="2018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49161"/>
    <s v="214"/>
    <s v="MARCO AHUMADA"/>
    <d v="2019-05-21T00:00:00"/>
    <x v="4"/>
    <s v="116"/>
    <s v="GARANTIA"/>
    <s v="PE"/>
    <s v="208 NAFTA"/>
    <s v="AC095JT"/>
    <d v="2018-02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49162"/>
    <s v="214"/>
    <s v="MARCO AHUMADA"/>
    <d v="2019-05-21T00:00:00"/>
    <x v="4"/>
    <s v="116"/>
    <s v="GARANTIA"/>
    <s v="PE"/>
    <s v="208 NAFTA"/>
    <s v="AC095JT"/>
    <d v="2018-02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49452"/>
    <s v="4"/>
    <s v="ROMERO WALTER"/>
    <d v="2019-05-21T00:00:00"/>
    <x v="4"/>
    <s v="116"/>
    <s v="GARANTIA"/>
    <s v="PE"/>
    <s v="PARTNER PATAGONICA VTC PL"/>
    <s v="AC982FO"/>
    <d v="2018-07-20T00:00:00"/>
    <n v="0"/>
    <m/>
    <n v="0"/>
    <n v="0"/>
    <n v="0"/>
    <n v="0"/>
    <n v="0"/>
    <n v="0"/>
    <n v="0"/>
    <n v="4.16"/>
    <s v="ROBLEDO RUBEN"/>
    <n v="50"/>
    <n v="0.33"/>
    <n v="934.3"/>
    <n v="0.33"/>
    <n v="0"/>
    <b v="0"/>
  </r>
  <r>
    <s v="3"/>
    <x v="4"/>
    <s v="16749453"/>
    <s v="4"/>
    <s v="ROMERO WALTER"/>
    <d v="2019-05-21T00:00:00"/>
    <x v="4"/>
    <s v="116"/>
    <s v="GARANTIA"/>
    <s v="PE"/>
    <s v="PARTNER PATAGONICA VTC PL"/>
    <s v="AC982FO"/>
    <d v="2018-07-20T00:00:00"/>
    <n v="0.2"/>
    <m/>
    <n v="0"/>
    <n v="0"/>
    <n v="219.81"/>
    <n v="0"/>
    <n v="0"/>
    <n v="0"/>
    <n v="93.44"/>
    <n v="0"/>
    <s v="MERCADO CARLOS"/>
    <n v="51"/>
    <n v="1.02"/>
    <n v="266.94"/>
    <n v="1.02"/>
    <n v="0"/>
    <b v="0"/>
  </r>
  <r>
    <s v="3"/>
    <x v="4"/>
    <s v="16749454"/>
    <s v="4"/>
    <s v="ROMERO WALTER"/>
    <d v="2019-05-21T00:00:00"/>
    <x v="4"/>
    <s v="116"/>
    <s v="GARANTIA"/>
    <s v="PE"/>
    <s v="PARTNER PATAGONICA VTC PL"/>
    <s v="AC982FO"/>
    <d v="2018-07-20T00:00:00"/>
    <n v="0.7"/>
    <m/>
    <n v="0"/>
    <n v="0"/>
    <n v="20411.63"/>
    <n v="0"/>
    <n v="0"/>
    <n v="0"/>
    <n v="19076.29"/>
    <n v="5.29"/>
    <s v="ROBLEDO RUBEN"/>
    <n v="50"/>
    <n v="0.42"/>
    <n v="934.3"/>
    <n v="0.42"/>
    <n v="0"/>
    <b v="0"/>
  </r>
  <r>
    <s v="3"/>
    <x v="10"/>
    <s v="16717383"/>
    <s v="8"/>
    <s v="LUIS SILVESTRE GONZALEZ"/>
    <d v="2019-05-21T00:00:00"/>
    <x v="4"/>
    <s v="263838"/>
    <s v="REARTES DAYANA AYELEN"/>
    <s v="PE"/>
    <s v="308 ALLURE PACK THP TIPTR"/>
    <s v="AD097CG"/>
    <d v="2018-09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53702"/>
    <s v="214"/>
    <s v="MARCO AHUMADA"/>
    <d v="2019-05-21T00:00:00"/>
    <x v="4"/>
    <s v="116"/>
    <s v="GARANTIA"/>
    <s v="PE"/>
    <s v="2008 FELINE 1.6 TIPTRONIC"/>
    <s v="AD611XD"/>
    <d v="2019-04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53761"/>
    <s v="214"/>
    <s v="MARCO AHUMADA"/>
    <d v="2019-05-21T00:00:00"/>
    <x v="4"/>
    <s v="116"/>
    <s v="GARANTIA"/>
    <s v="PE"/>
    <s v="308 ALLURE PACK 1.6"/>
    <s v="AC982GM"/>
    <d v="2018-07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53762"/>
    <s v="214"/>
    <s v="MARCO AHUMADA"/>
    <d v="2019-05-21T00:00:00"/>
    <x v="4"/>
    <s v="116"/>
    <s v="GARANTIA"/>
    <s v="PE"/>
    <s v="308 ALLURE PACK 1.6"/>
    <s v="AC982GM"/>
    <d v="2018-07-19T00:00:00"/>
    <n v="0.7"/>
    <m/>
    <n v="0"/>
    <n v="0"/>
    <n v="1861.14"/>
    <n v="0"/>
    <n v="0"/>
    <n v="0"/>
    <n v="1739.39"/>
    <n v="0"/>
    <s v="CRISTIAN BARRIONUEVO"/>
    <n v="91"/>
    <n v="1.23"/>
    <n v="934.3"/>
    <n v="1.23"/>
    <n v="0.7"/>
    <b v="0"/>
  </r>
  <r>
    <s v="3"/>
    <x v="13"/>
    <s v="16754941"/>
    <s v="087"/>
    <s v="JUAN MARCELO AGUIRRE"/>
    <d v="2019-05-21T00:00:00"/>
    <x v="4"/>
    <s v="115204"/>
    <s v="REPARACIONES Y GTOS PRE"/>
    <s v="RE"/>
    <s v="CLIO  MIO 1.6 N. 3 PTAS."/>
    <s v="AA610UG"/>
    <d v="2016-09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56443"/>
    <s v="214"/>
    <s v="MARCO AHUMADA"/>
    <d v="2019-05-21T00:00:00"/>
    <x v="4"/>
    <s v="116"/>
    <s v="GARANTIA"/>
    <s v="PE"/>
    <s v="208 NAFTA ACTIVE 1.6"/>
    <s v="AD104TM"/>
    <d v="2018-08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57421"/>
    <s v="214"/>
    <s v="MARCO AHUMADA"/>
    <d v="2019-05-21T00:00:00"/>
    <x v="4"/>
    <s v="116"/>
    <s v="GARANTIA"/>
    <s v="PE"/>
    <s v="3008 GT LINE HDI TIPTRONI"/>
    <s v="AD051WL"/>
    <d v="2018-08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57481"/>
    <s v="082"/>
    <s v="ENZO RUIZ"/>
    <d v="2019-05-21T00:00:00"/>
    <x v="4"/>
    <s v="116"/>
    <s v="GARANTIA"/>
    <s v="PE"/>
    <s v="208 ALLURE 1.6"/>
    <s v="AD202UF"/>
    <d v="2018-09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57482"/>
    <s v="082"/>
    <s v="ENZO RUIZ"/>
    <d v="2019-05-21T00:00:00"/>
    <x v="4"/>
    <s v="116"/>
    <s v="GARANTIA"/>
    <s v="PE"/>
    <s v="208 ALLURE 1.6"/>
    <s v="AD202UF"/>
    <d v="2018-09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57972"/>
    <s v="082"/>
    <s v="ENZO RUIZ"/>
    <d v="2019-05-21T00:00:00"/>
    <x v="4"/>
    <s v="116"/>
    <s v="GARANTIA"/>
    <s v="PE"/>
    <s v="PARTNER CONFORT 1.6 HDI"/>
    <s v="AD256OW"/>
    <d v="2018-10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57973"/>
    <s v="082"/>
    <s v="ENZO RUIZ"/>
    <d v="2019-05-21T00:00:00"/>
    <x v="4"/>
    <s v="116"/>
    <s v="GARANTIA"/>
    <s v="PE"/>
    <s v="PARTNER CONFORT 1.6 HDI"/>
    <s v="AD256OW"/>
    <d v="2018-10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20533"/>
    <s v="082"/>
    <s v="ENZO RUIZ"/>
    <d v="2019-05-21T00:00:00"/>
    <x v="4"/>
    <s v="116"/>
    <s v="GARANTIA"/>
    <s v="PE"/>
    <s v="408 ALLURE PLUS THP"/>
    <s v="AA599WW"/>
    <d v="2016-10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58381"/>
    <s v="4"/>
    <s v="ROMERO WALTER"/>
    <d v="2019-05-21T00:00:00"/>
    <x v="4"/>
    <s v="116"/>
    <s v="GARANTIA"/>
    <s v="PE"/>
    <s v="208 ALLURE 1.6"/>
    <s v="AC818CQ"/>
    <d v="2018-06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20534"/>
    <s v="082"/>
    <s v="ENZO RUIZ"/>
    <d v="2019-05-21T00:00:00"/>
    <x v="4"/>
    <s v="116"/>
    <s v="GARANTIA"/>
    <s v="PE"/>
    <s v="408 ALLURE PLUS THP"/>
    <s v="AA599WW"/>
    <d v="2016-10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58472"/>
    <s v="082"/>
    <s v="ENZO RUIZ"/>
    <d v="2019-05-21T00:00:00"/>
    <x v="4"/>
    <s v="116"/>
    <s v="GARANTIA"/>
    <s v="PE"/>
    <s v="301 ALLURE 1.6 HDI"/>
    <s v="AC468BQ"/>
    <d v="2018-03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63471"/>
    <s v="214"/>
    <s v="MARCO AHUMADA"/>
    <d v="2019-05-21T00:00:00"/>
    <x v="4"/>
    <s v="116"/>
    <s v="GARANTIA"/>
    <s v="PE"/>
    <s v="PARTNER PATAGONICA VTC PL"/>
    <s v="AC677CF"/>
    <d v="2018-04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20536"/>
    <s v="082"/>
    <s v="ENZO RUIZ"/>
    <d v="2019-05-21T00:00:00"/>
    <x v="4"/>
    <s v="116"/>
    <s v="GARANTIA"/>
    <s v="PE"/>
    <s v="408 ALLURE PLUS THP"/>
    <s v="AA599WW"/>
    <d v="2016-10-06T00:00:00"/>
    <n v="0"/>
    <m/>
    <n v="0"/>
    <n v="0"/>
    <n v="9557.9"/>
    <n v="0"/>
    <n v="0"/>
    <n v="0"/>
    <n v="7821.13"/>
    <n v="39.1"/>
    <s v="YANCE RAUL"/>
    <n v="16"/>
    <n v="1.97"/>
    <n v="7340.91"/>
    <n v="1.97"/>
    <n v="5.5"/>
    <b v="1"/>
  </r>
  <r>
    <s v="3"/>
    <x v="0"/>
    <s v="16759291"/>
    <s v="4"/>
    <s v="ROMERO WALTER"/>
    <d v="2019-05-21T00:00:00"/>
    <x v="4"/>
    <s v="255255"/>
    <s v="CHAIJ ALFREDO"/>
    <s v="PE"/>
    <s v="408 ALLURE 1.6"/>
    <s v="AC196DP"/>
    <d v="2017-06-30T00:00:00"/>
    <n v="0"/>
    <n v="2.37"/>
    <n v="0.05"/>
    <n v="5.0000000000000001E-4"/>
    <n v="3828.9"/>
    <n v="675.68"/>
    <n v="15"/>
    <n v="0.15"/>
    <n v="2272.9699999999998"/>
    <n v="0"/>
    <e v="#N/A"/>
    <s v=""/>
    <n v="0"/>
    <n v="4741.43"/>
    <m/>
    <n v="0"/>
    <b v="0"/>
  </r>
  <r>
    <s v="3"/>
    <x v="4"/>
    <s v="16702934"/>
    <s v="8"/>
    <s v="LUIS SILVESTRE GONZALEZ"/>
    <d v="2019-05-21T00:00:00"/>
    <x v="4"/>
    <s v="116"/>
    <s v="GARANTIA"/>
    <s v="PE"/>
    <s v="2008 FELINE 1.6 TIPTRONIC"/>
    <s v="AD318PQ"/>
    <d v="2018-12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59731"/>
    <s v="4"/>
    <s v="ROMERO WALTER"/>
    <d v="2019-05-21T00:00:00"/>
    <x v="4"/>
    <s v="261154"/>
    <s v="TRAVAGLIANTE HAYDEE CAT"/>
    <s v="PE"/>
    <s v="208 ALLURE 1.6"/>
    <s v="AC701JX"/>
    <d v="2018-05-18T00:00:00"/>
    <n v="0"/>
    <m/>
    <n v="0"/>
    <n v="0"/>
    <n v="3826.76"/>
    <n v="0"/>
    <n v="0"/>
    <n v="0"/>
    <n v="1918.07"/>
    <n v="0"/>
    <e v="#N/A"/>
    <s v=""/>
    <n v="0"/>
    <n v="4581"/>
    <m/>
    <n v="0"/>
    <b v="0"/>
  </r>
  <r>
    <s v="3"/>
    <x v="0"/>
    <s v="16759771"/>
    <s v="4"/>
    <s v="ROMERO WALTER"/>
    <d v="2019-05-21T00:00:00"/>
    <x v="4"/>
    <s v="233937"/>
    <s v="FIGUEROA MERCEDES DEL C"/>
    <s v="PE"/>
    <s v="208 FELINE 1.6 N 5P PACK"/>
    <s v="PJD-146"/>
    <d v="2016-01-14T00:00:00"/>
    <n v="0"/>
    <m/>
    <n v="0"/>
    <n v="0"/>
    <n v="3289.69"/>
    <n v="580.53"/>
    <n v="15"/>
    <n v="0.15"/>
    <n v="1940.96"/>
    <n v="0"/>
    <e v="#N/A"/>
    <s v=""/>
    <n v="0"/>
    <n v="3269.43"/>
    <m/>
    <n v="0"/>
    <b v="0"/>
  </r>
  <r>
    <s v="3"/>
    <x v="4"/>
    <s v="16756262"/>
    <s v="082"/>
    <s v="ENZO RUIZ"/>
    <d v="2019-05-21T00:00:00"/>
    <x v="4"/>
    <s v="116"/>
    <s v="GARANTIA"/>
    <s v="PE"/>
    <s v="208 GT 1.6 THP"/>
    <s v="AB644LT"/>
    <d v="2017-07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61301"/>
    <s v="082"/>
    <s v="ENZO RUIZ"/>
    <d v="2019-05-21T00:00:00"/>
    <x v="4"/>
    <s v="254593"/>
    <s v="MONTENEGRO MARINA LETIC"/>
    <s v="PE"/>
    <s v="5008 ALLURE TIPTRONIC BUE"/>
    <s v="AC756PR"/>
    <d v="2018-06-29T00:00:00"/>
    <n v="3.25"/>
    <m/>
    <n v="0"/>
    <n v="0"/>
    <n v="4223.08"/>
    <n v="745.25"/>
    <n v="15"/>
    <n v="0.15"/>
    <n v="2911.05"/>
    <n v="0"/>
    <e v="#N/A"/>
    <s v=""/>
    <n v="0"/>
    <n v="6177.7"/>
    <m/>
    <n v="0"/>
    <b v="0"/>
  </r>
  <r>
    <s v="3"/>
    <x v="10"/>
    <s v="16717381"/>
    <s v="8"/>
    <s v="LUIS SILVESTRE GONZALEZ"/>
    <d v="2019-05-21T00:00:00"/>
    <x v="4"/>
    <s v="3256"/>
    <s v="COMPANIA DE SEGUROS EL"/>
    <s v="PE"/>
    <s v="308 ALLURE PACK THP TIPTR"/>
    <s v="AD097CG"/>
    <d v="2018-09-03T00:00:00"/>
    <n v="0"/>
    <n v="272.32"/>
    <n v="10"/>
    <n v="0.1"/>
    <n v="0"/>
    <n v="0"/>
    <n v="0"/>
    <n v="0"/>
    <n v="0"/>
    <n v="23.42"/>
    <s v="YANCE RAUL"/>
    <n v="16"/>
    <n v="1.18"/>
    <n v="2450.87"/>
    <n v="1.18"/>
    <n v="3.89"/>
    <b v="1"/>
  </r>
  <r>
    <s v="3"/>
    <x v="2"/>
    <s v="16762231"/>
    <s v="082"/>
    <s v="ENZO RUIZ"/>
    <d v="2019-05-21T00:00:00"/>
    <x v="4"/>
    <s v="269456"/>
    <s v="LUCIANO FRANCISCO COMPA"/>
    <s v="PE"/>
    <s v="408"/>
    <s v="PMY-095"/>
    <d v="2016-02-01T00:00:00"/>
    <n v="0"/>
    <m/>
    <n v="0"/>
    <n v="0"/>
    <n v="7199.83"/>
    <n v="1270.56"/>
    <n v="15"/>
    <n v="0.15"/>
    <n v="5513.73"/>
    <n v="0"/>
    <s v="CRISTIAN BARRIONUEVO"/>
    <n v="91"/>
    <n v="2.5299999999999998"/>
    <n v="95.04"/>
    <n v="2.5299999999999998"/>
    <n v="0.1"/>
    <b v="0"/>
  </r>
  <r>
    <s v="3"/>
    <x v="4"/>
    <s v="16720532"/>
    <s v="082"/>
    <s v="ENZO RUIZ"/>
    <d v="2019-05-21T00:00:00"/>
    <x v="4"/>
    <s v="116"/>
    <s v="GARANTIA"/>
    <s v="PE"/>
    <s v="408 ALLURE PLUS THP"/>
    <s v="AA599WW"/>
    <d v="2016-10-06T00:00:00"/>
    <n v="0.2"/>
    <m/>
    <n v="0"/>
    <n v="0"/>
    <n v="6780.97"/>
    <n v="0"/>
    <n v="0"/>
    <n v="0"/>
    <n v="6152.69"/>
    <n v="11.31"/>
    <s v="YANCE RAUL"/>
    <n v="16"/>
    <n v="0.56999999999999995"/>
    <n v="266.94"/>
    <n v="0.56999999999999995"/>
    <n v="0.2"/>
    <b v="0"/>
  </r>
  <r>
    <s v="3"/>
    <x v="0"/>
    <s v="16763331"/>
    <s v="214"/>
    <s v="MARCO AHUMADA"/>
    <d v="2019-05-21T00:00:00"/>
    <x v="4"/>
    <s v="63773"/>
    <s v="FIGUEROA VICTOR HUGO"/>
    <s v="PE"/>
    <s v="5008 ALLURE PLUS THP TIPT"/>
    <s v="AC748NJ"/>
    <d v="2018-05-10T00:00:00"/>
    <n v="2.4500000000000002"/>
    <n v="11.91"/>
    <n v="0.21"/>
    <n v="2.0999999999999999E-3"/>
    <n v="4740.9799999999996"/>
    <n v="526.76"/>
    <n v="10"/>
    <n v="0.1"/>
    <n v="3115.38"/>
    <n v="0"/>
    <e v="#N/A"/>
    <s v=""/>
    <n v="0"/>
    <n v="5657.51"/>
    <m/>
    <n v="0"/>
    <b v="0"/>
  </r>
  <r>
    <s v="3"/>
    <x v="2"/>
    <s v="16764941"/>
    <s v="082"/>
    <s v="ENZO RUIZ"/>
    <d v="2019-05-21T00:00:00"/>
    <x v="4"/>
    <s v="269978"/>
    <s v="GABERNA LUIS"/>
    <s v="PE"/>
    <s v="208 NAFTA"/>
    <s v="AD104OR"/>
    <d v="2018-08-29T00:00:00"/>
    <n v="0"/>
    <m/>
    <n v="0"/>
    <n v="0"/>
    <n v="3444.09"/>
    <n v="382.67"/>
    <n v="10"/>
    <n v="0.1"/>
    <n v="1918.07"/>
    <n v="0"/>
    <s v="SALVATICO ARIEL"/>
    <n v="25"/>
    <n v="0.82"/>
    <n v="1805.78"/>
    <n v="0.82"/>
    <n v="1.9"/>
    <b v="1"/>
  </r>
  <r>
    <s v="3"/>
    <x v="2"/>
    <s v="16765131"/>
    <s v="4"/>
    <s v="ROMERO WALTER"/>
    <d v="2019-05-21T00:00:00"/>
    <x v="4"/>
    <s v="209004"/>
    <s v="TABARES SERGIO EDUARDO"/>
    <s v="PE"/>
    <s v="3008"/>
    <s v="MOC-096"/>
    <d v="2013-05-20T00:00:00"/>
    <n v="0"/>
    <m/>
    <n v="0"/>
    <n v="0"/>
    <n v="0"/>
    <n v="0"/>
    <n v="0"/>
    <n v="0"/>
    <n v="0"/>
    <n v="0"/>
    <s v="CRISTIAN BARRIONUEVO"/>
    <n v="91"/>
    <n v="0.63"/>
    <n v="1425.62"/>
    <n v="0.63"/>
    <n v="1.5"/>
    <b v="1"/>
  </r>
  <r>
    <s v="3"/>
    <x v="0"/>
    <s v="16765171"/>
    <s v="082"/>
    <s v="ENZO RUIZ"/>
    <d v="2019-05-21T00:00:00"/>
    <x v="4"/>
    <s v="254730"/>
    <s v="RICARDO HUGO LOPEZ"/>
    <s v="PE"/>
    <s v="308 1.6"/>
    <s v="AA899PS"/>
    <d v="2017-01-15T00:00:00"/>
    <n v="2.14"/>
    <m/>
    <n v="0"/>
    <n v="0"/>
    <n v="4473.7700000000004"/>
    <n v="0"/>
    <n v="0"/>
    <n v="0"/>
    <n v="2261.27"/>
    <n v="0"/>
    <s v="AGUIRRE JONATHAN"/>
    <n v="28"/>
    <n v="1.1299999999999999"/>
    <n v="4067.78"/>
    <n v="1.1299999999999999"/>
    <n v="2.14"/>
    <b v="1"/>
  </r>
  <r>
    <s v="3"/>
    <x v="4"/>
    <s v="16749455"/>
    <s v="4"/>
    <s v="ROMERO WALTER"/>
    <d v="2019-05-21T00:00:00"/>
    <x v="4"/>
    <s v="116"/>
    <s v="GARANTIA"/>
    <s v="PE"/>
    <s v="PARTNER PATAGONICA VTC PL"/>
    <s v="AC982FO"/>
    <d v="2018-07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5"/>
    <s v="16765921"/>
    <s v="214"/>
    <s v="MARCO AHUMADA"/>
    <d v="2019-05-21T00:00:00"/>
    <x v="4"/>
    <s v="269588"/>
    <s v="VEJO SUSANA"/>
    <s v="PE"/>
    <s v="308S ALLURE PLUS TIPTRONI"/>
    <s v="AD635XY"/>
    <d v="2019-05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38901"/>
    <s v="4"/>
    <s v="ROMERO WALTER"/>
    <d v="2019-05-21T00:00:00"/>
    <x v="4"/>
    <s v="151048"/>
    <s v="GRASSI SILVINA SARA"/>
    <s v="PE"/>
    <s v="408 FELINE THP TIPTRONIC"/>
    <s v="AB364WT"/>
    <d v="2017-04-30T00:00:00"/>
    <n v="0"/>
    <m/>
    <n v="0"/>
    <n v="0"/>
    <n v="3802.72"/>
    <n v="671.07"/>
    <n v="15"/>
    <n v="0.15"/>
    <n v="2726.3"/>
    <n v="0"/>
    <e v="#N/A"/>
    <s v=""/>
    <n v="0"/>
    <n v="5738.84"/>
    <m/>
    <n v="0"/>
    <b v="0"/>
  </r>
  <r>
    <s v="3"/>
    <x v="4"/>
    <s v="16738903"/>
    <s v="4"/>
    <s v="ROMERO WALTER"/>
    <d v="2019-05-22T00:00:00"/>
    <x v="4"/>
    <s v="116"/>
    <s v="GARANTIA"/>
    <s v="PE"/>
    <s v="408 FELINE THP TIPTRONIC"/>
    <s v="AB364WT"/>
    <d v="2017-04-30T00:00:00"/>
    <n v="0.9"/>
    <m/>
    <n v="0"/>
    <n v="0"/>
    <n v="693.47"/>
    <n v="0"/>
    <n v="0"/>
    <n v="0"/>
    <n v="622.78"/>
    <n v="0"/>
    <s v="MERCADO CARLOS"/>
    <n v="51"/>
    <n v="0.42"/>
    <n v="1201.24"/>
    <n v="0.42"/>
    <n v="0.9"/>
    <b v="1"/>
  </r>
  <r>
    <s v="3"/>
    <x v="4"/>
    <s v="16760733"/>
    <s v="082"/>
    <s v="ENZO RUIZ"/>
    <d v="2019-05-22T00:00:00"/>
    <x v="4"/>
    <s v="116"/>
    <s v="GARANTIA"/>
    <s v="PE"/>
    <s v="208 NAFTA"/>
    <s v="AC444SH"/>
    <d v="2018-02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60731"/>
    <s v="082"/>
    <s v="ENZO RUIZ"/>
    <d v="2019-05-22T00:00:00"/>
    <x v="4"/>
    <s v="116"/>
    <s v="GARANTIA"/>
    <s v="PE"/>
    <s v="208 NAFTA"/>
    <s v="AC444SH"/>
    <d v="2018-02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765361"/>
    <s v="87"/>
    <s v="ALEJANDRO DIAZ"/>
    <d v="2019-05-22T00:00:00"/>
    <x v="4"/>
    <s v="631106"/>
    <s v="CARGO PREP. Y ENTREGA U"/>
    <s v="PE"/>
    <s v="301 ALLURE PLUS 1.6 HDI"/>
    <s v="AD635QD"/>
    <d v="2019-05-20T00:00:00"/>
    <n v="0"/>
    <m/>
    <n v="0"/>
    <n v="0"/>
    <n v="4913.1899999999996"/>
    <n v="0"/>
    <n v="0"/>
    <n v="0"/>
    <n v="3748.3"/>
    <n v="0"/>
    <e v="#N/A"/>
    <s v=""/>
    <n v="0"/>
    <n v="0"/>
    <m/>
    <n v="0"/>
    <b v="0"/>
  </r>
  <r>
    <s v="3"/>
    <x v="2"/>
    <s v="16740701"/>
    <s v="082"/>
    <s v="ENZO RUIZ"/>
    <d v="2019-05-22T00:00:00"/>
    <x v="4"/>
    <s v="2210"/>
    <s v="SERVIC EQUIPOS INDUSTRI"/>
    <s v="PE"/>
    <s v="308 FELINE THP"/>
    <s v="AD205QU"/>
    <d v="2018-10-10T00:00:00"/>
    <n v="0"/>
    <n v="205.29"/>
    <n v="40"/>
    <n v="0.4"/>
    <n v="1741.78"/>
    <n v="1969.27"/>
    <n v="53.07"/>
    <n v="0.53069999999999995"/>
    <n v="1514.06"/>
    <n v="0"/>
    <s v="LUCAS DIGIOVANNI"/>
    <n v="90"/>
    <n v="0.53"/>
    <n v="307.93"/>
    <n v="0.53"/>
    <n v="0.54"/>
    <b v="1"/>
  </r>
  <r>
    <s v="3"/>
    <x v="4"/>
    <s v="16740981"/>
    <s v="214"/>
    <s v="MARCO AHUMADA"/>
    <d v="2019-05-22T00:00:00"/>
    <x v="4"/>
    <s v="116"/>
    <s v="GARANTIA"/>
    <s v="PE"/>
    <s v="308 ALLURE PACK 1.6 HDI"/>
    <s v="AD007TA"/>
    <d v="2018-07-31T00:00:00"/>
    <n v="0.5"/>
    <m/>
    <n v="0"/>
    <n v="0"/>
    <n v="712.72"/>
    <n v="0"/>
    <n v="0"/>
    <n v="0"/>
    <n v="666.1"/>
    <n v="25.58"/>
    <s v="ROBLEDO RUBEN"/>
    <n v="50"/>
    <n v="2.0299999999999998"/>
    <n v="667.36"/>
    <n v="2.0299999999999998"/>
    <n v="0.5"/>
    <b v="0"/>
  </r>
  <r>
    <s v="3"/>
    <x v="10"/>
    <s v="16741161"/>
    <s v="8"/>
    <s v="LUIS SILVESTRE GONZALEZ"/>
    <d v="2019-05-22T00:00:00"/>
    <x v="4"/>
    <s v="14074"/>
    <s v="DEL PINO ENRIQUE JOSE"/>
    <s v="PE"/>
    <s v="208 ALLURE 1.5 N 5P TOUCH"/>
    <s v="PMG295"/>
    <d v="2016-03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668821"/>
    <s v="8"/>
    <s v="LUIS SILVESTRE GONZALEZ"/>
    <d v="2019-05-22T00:00:00"/>
    <x v="4"/>
    <s v="13026"/>
    <s v="CAJA DE SEGUROS SA"/>
    <s v="PE"/>
    <s v="308 ALLURE 1.6 HDI"/>
    <s v="AC231MK"/>
    <d v="2018-01-03T00:00:00"/>
    <n v="0"/>
    <n v="630.04999999999995"/>
    <n v="9"/>
    <n v="0.09"/>
    <n v="8867.51"/>
    <n v="1564.85"/>
    <n v="15"/>
    <n v="0.15"/>
    <n v="6652.86"/>
    <n v="209.44"/>
    <s v="BRUNO LUIS"/>
    <n v="27"/>
    <n v="9.19"/>
    <n v="6370.45"/>
    <n v="3.9"/>
    <n v="9.9"/>
    <b v="1"/>
  </r>
  <r>
    <s v="3"/>
    <x v="10"/>
    <s v="16668821"/>
    <s v="8"/>
    <s v="LUIS SILVESTRE GONZALEZ"/>
    <d v="2019-05-22T00:00:00"/>
    <x v="4"/>
    <s v="13026"/>
    <s v="CAJA DE SEGUROS SA"/>
    <s v="PE"/>
    <s v="308 ALLURE 1.6 HDI"/>
    <s v="AC231MK"/>
    <d v="2018-01-03T00:00:00"/>
    <m/>
    <m/>
    <m/>
    <n v="0"/>
    <m/>
    <m/>
    <m/>
    <n v="0"/>
    <m/>
    <m/>
    <s v="RIVADERO DANIEL"/>
    <n v="64"/>
    <n v="3.9"/>
    <m/>
    <n v="9.19"/>
    <n v="0.1"/>
    <b v="0"/>
  </r>
  <r>
    <s v="3"/>
    <x v="4"/>
    <s v="16743991"/>
    <s v="082"/>
    <s v="ENZO RUIZ"/>
    <d v="2019-05-22T00:00:00"/>
    <x v="4"/>
    <s v="116"/>
    <s v="GARANTIA"/>
    <s v="PE"/>
    <s v="PARTNER PATAGONICA VTC PL"/>
    <s v="AD159FP"/>
    <d v="2018-09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668822"/>
    <s v="8"/>
    <s v="LUIS SILVESTRE GONZALEZ"/>
    <d v="2019-05-22T00:00:00"/>
    <x v="4"/>
    <s v="13026"/>
    <s v="CAJA DE SEGUROS SA"/>
    <s v="PE"/>
    <s v="308 ALLURE 1.6 HDI"/>
    <s v="AC231MK"/>
    <d v="2018-01-03T00:00:00"/>
    <n v="0"/>
    <n v="1416.79"/>
    <n v="9.06"/>
    <n v="9.06E-2"/>
    <n v="0"/>
    <n v="0"/>
    <n v="0"/>
    <n v="0"/>
    <n v="0"/>
    <n v="254.56"/>
    <s v="MIRANDA JUAN"/>
    <n v="55"/>
    <n v="15.91"/>
    <n v="14221.11"/>
    <n v="15.91"/>
    <n v="16.93"/>
    <b v="1"/>
  </r>
  <r>
    <s v="3"/>
    <x v="2"/>
    <s v="16758751"/>
    <s v="214"/>
    <s v="MARCO AHUMADA"/>
    <d v="2019-05-22T00:00:00"/>
    <x v="4"/>
    <s v="231212"/>
    <s v="GELVEZ ESTELA LIONEL AU"/>
    <s v="PE"/>
    <s v="308 ACTIVE 1.6"/>
    <s v="AA855QT"/>
    <d v="2017-01-05T00:00:00"/>
    <n v="0"/>
    <m/>
    <n v="0"/>
    <n v="0"/>
    <n v="0"/>
    <n v="0"/>
    <n v="0"/>
    <n v="0"/>
    <n v="0"/>
    <n v="0"/>
    <s v="MERCADO CARLOS"/>
    <n v="51"/>
    <n v="0.47"/>
    <n v="950.41"/>
    <n v="0.47"/>
    <n v="1"/>
    <b v="1"/>
  </r>
  <r>
    <s v="3"/>
    <x v="10"/>
    <s v="16668823"/>
    <s v="8"/>
    <s v="LUIS SILVESTRE GONZALEZ"/>
    <d v="2019-05-22T00:00:00"/>
    <x v="4"/>
    <s v="214503"/>
    <s v="BOGGIO DANIEL EDGARDO"/>
    <s v="PE"/>
    <s v="308 ALLURE 1.6 HDI"/>
    <s v="AC231MK"/>
    <d v="2018-01-03T00:00:00"/>
    <n v="0"/>
    <n v="375.79"/>
    <n v="6.1"/>
    <n v="6.0999999999999999E-2"/>
    <n v="0"/>
    <n v="0"/>
    <n v="0"/>
    <n v="0"/>
    <n v="0"/>
    <n v="103.84"/>
    <s v="PEREYRA JUAN"/>
    <n v="18"/>
    <n v="3.12"/>
    <n v="5784.65"/>
    <n v="0.22"/>
    <n v="3.44"/>
    <b v="1"/>
  </r>
  <r>
    <s v="3"/>
    <x v="10"/>
    <s v="16668823"/>
    <s v="8"/>
    <s v="LUIS SILVESTRE GONZALEZ"/>
    <d v="2019-05-22T00:00:00"/>
    <x v="4"/>
    <s v="214503"/>
    <s v="BOGGIO DANIEL EDGARDO"/>
    <s v="PE"/>
    <s v="308 ALLURE 1.6 HDI"/>
    <s v="AC231MK"/>
    <d v="2018-01-03T00:00:00"/>
    <m/>
    <m/>
    <m/>
    <n v="0"/>
    <m/>
    <m/>
    <m/>
    <n v="0"/>
    <m/>
    <m/>
    <s v="GUTIERREZ JORGE"/>
    <n v="20"/>
    <n v="2.59"/>
    <m/>
    <n v="3.12"/>
    <n v="1.58"/>
    <b v="0"/>
  </r>
  <r>
    <s v="3"/>
    <x v="10"/>
    <s v="16668823"/>
    <s v="8"/>
    <s v="LUIS SILVESTRE GONZALEZ"/>
    <d v="2019-05-22T00:00:00"/>
    <x v="4"/>
    <s v="214503"/>
    <s v="BOGGIO DANIEL EDGARDO"/>
    <s v="PE"/>
    <s v="308 ALLURE 1.6 HDI"/>
    <s v="AC231MK"/>
    <d v="2018-01-03T00:00:00"/>
    <m/>
    <m/>
    <m/>
    <n v="0"/>
    <m/>
    <m/>
    <m/>
    <n v="0"/>
    <m/>
    <m/>
    <s v="MIRANDA JUAN"/>
    <n v="55"/>
    <n v="3.68"/>
    <m/>
    <n v="2.59"/>
    <n v="3.68"/>
    <b v="1"/>
  </r>
  <r>
    <s v="3"/>
    <x v="10"/>
    <s v="16668823"/>
    <s v="8"/>
    <s v="LUIS SILVESTRE GONZALEZ"/>
    <d v="2019-05-22T00:00:00"/>
    <x v="4"/>
    <s v="214503"/>
    <s v="BOGGIO DANIEL EDGARDO"/>
    <s v="PE"/>
    <s v="308 ALLURE 1.6 HDI"/>
    <s v="AC231MK"/>
    <d v="2018-01-03T00:00:00"/>
    <m/>
    <m/>
    <m/>
    <n v="0"/>
    <m/>
    <m/>
    <m/>
    <n v="0"/>
    <m/>
    <m/>
    <s v="RIVADERO DANIEL"/>
    <n v="64"/>
    <n v="0.22"/>
    <m/>
    <n v="3.68"/>
    <n v="0.1"/>
    <b v="0"/>
  </r>
  <r>
    <s v="3"/>
    <x v="7"/>
    <s v="16648041"/>
    <s v="087"/>
    <s v="JUAN MARCELO AGUIRRE"/>
    <d v="2019-05-22T00:00:00"/>
    <x v="4"/>
    <s v="115204"/>
    <s v="REPARACIONES Y GTOS PRE"/>
    <s v="PE"/>
    <s v="308 FELINE THP"/>
    <s v="AA001EP"/>
    <d v="2016-04-05T00:00:00"/>
    <n v="0"/>
    <m/>
    <n v="0"/>
    <n v="0"/>
    <n v="4140.8500000000004"/>
    <n v="0"/>
    <n v="0"/>
    <n v="0"/>
    <n v="3238.08"/>
    <n v="10.52"/>
    <s v="YANCE RAUL"/>
    <n v="16"/>
    <n v="0.53"/>
    <n v="228"/>
    <n v="0.53"/>
    <n v="0.3"/>
    <b v="0"/>
  </r>
  <r>
    <s v="3"/>
    <x v="3"/>
    <s v="16765211"/>
    <s v="87"/>
    <s v="ALEJANDRO DIAZ"/>
    <d v="2019-05-22T00:00:00"/>
    <x v="4"/>
    <s v="631106"/>
    <s v="CARGO PREP. Y ENTREGA U"/>
    <s v="PE"/>
    <s v="308S ALLURE PLUS TIPTRONI"/>
    <s v="AD635XY"/>
    <d v="2019-05-22T00:00:00"/>
    <n v="0"/>
    <m/>
    <n v="0"/>
    <n v="0"/>
    <n v="5276.53"/>
    <n v="0"/>
    <n v="0"/>
    <n v="0"/>
    <n v="3796.13"/>
    <n v="0"/>
    <e v="#N/A"/>
    <s v=""/>
    <n v="0"/>
    <n v="0"/>
    <m/>
    <n v="0"/>
    <b v="0"/>
  </r>
  <r>
    <s v="3"/>
    <x v="3"/>
    <s v="16765191"/>
    <s v="87"/>
    <s v="ALEJANDRO DIAZ"/>
    <d v="2019-05-22T00:00:00"/>
    <x v="4"/>
    <s v="631106"/>
    <s v="CARGO PREP. Y ENTREGA U"/>
    <s v="PE"/>
    <s v="208 Active 1.6 115"/>
    <s v="AD418BB"/>
    <d v="2019-01-31T00:00:00"/>
    <n v="0"/>
    <m/>
    <n v="0"/>
    <n v="0"/>
    <n v="5360.51"/>
    <n v="0"/>
    <n v="0"/>
    <n v="0"/>
    <n v="3887.62"/>
    <n v="0"/>
    <e v="#N/A"/>
    <s v=""/>
    <n v="0"/>
    <n v="0"/>
    <m/>
    <n v="0"/>
    <b v="0"/>
  </r>
  <r>
    <s v="3"/>
    <x v="15"/>
    <s v="16764242"/>
    <s v="8"/>
    <s v="LUIS SILVESTRE GONZALEZ"/>
    <d v="2019-05-22T00:00:00"/>
    <x v="4"/>
    <s v="5796"/>
    <s v="LA SEGUNDA COOPERATIVA"/>
    <s v="PE"/>
    <s v="408 ALLURE PLUS THP"/>
    <s v="GG007688"/>
    <d v="2017-01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48921"/>
    <s v="214"/>
    <s v="MARCO AHUMADA"/>
    <d v="2019-05-22T00:00:00"/>
    <x v="4"/>
    <s v="116"/>
    <s v="GARANTIA"/>
    <s v="PE"/>
    <s v="208 GT 1.6 THP"/>
    <s v="AC758TM"/>
    <d v="2018-05-10T00:00:00"/>
    <n v="0.2"/>
    <m/>
    <n v="0"/>
    <n v="0"/>
    <n v="1246.6300000000001"/>
    <n v="0"/>
    <n v="0"/>
    <n v="0"/>
    <n v="1165.07"/>
    <n v="0"/>
    <s v="LUCAS DIGIOVANNI"/>
    <n v="90"/>
    <n v="1"/>
    <n v="266.94"/>
    <n v="1"/>
    <n v="0.2"/>
    <b v="0"/>
  </r>
  <r>
    <s v="3"/>
    <x v="4"/>
    <s v="16748922"/>
    <s v="214"/>
    <s v="MARCO AHUMADA"/>
    <d v="2019-05-22T00:00:00"/>
    <x v="4"/>
    <s v="116"/>
    <s v="GARANTIA"/>
    <s v="PE"/>
    <s v="208 GT 1.6 THP"/>
    <s v="AC758TM"/>
    <d v="2018-05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48923"/>
    <s v="214"/>
    <s v="MARCO AHUMADA"/>
    <d v="2019-05-22T00:00:00"/>
    <x v="4"/>
    <s v="116"/>
    <s v="GARANTIA"/>
    <s v="PE"/>
    <s v="208 GT 1.6 THP"/>
    <s v="AC758TM"/>
    <d v="2018-05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52681"/>
    <s v="214"/>
    <s v="MARCO AHUMADA"/>
    <d v="2019-05-22T00:00:00"/>
    <x v="4"/>
    <s v="197805"/>
    <s v="BALAGUER DIEGO ALEJANDR"/>
    <s v="PE"/>
    <s v="208 ACTIVE 1.5 N 5P"/>
    <s v="NAU-794"/>
    <d v="2013-09-13T00:00:00"/>
    <n v="0"/>
    <m/>
    <n v="0"/>
    <n v="0"/>
    <n v="11908.06"/>
    <n v="2101.42"/>
    <n v="15"/>
    <n v="0.15"/>
    <n v="7538.23"/>
    <n v="0"/>
    <s v="SALVATICO ARIEL"/>
    <n v="25"/>
    <n v="2.5299999999999998"/>
    <n v="1900.83"/>
    <n v="2.5299999999999998"/>
    <n v="1"/>
    <b v="0"/>
  </r>
  <r>
    <s v="3"/>
    <x v="2"/>
    <s v="16764711"/>
    <s v="082"/>
    <s v="ENZO RUIZ"/>
    <d v="2019-05-22T00:00:00"/>
    <x v="4"/>
    <s v="9630"/>
    <s v="BAIGORRIA MIGUEL ANTONI"/>
    <s v="PE"/>
    <s v="408 ALLURE PLUS THP"/>
    <s v="AA040PV"/>
    <d v="2016-04-09T00:00:00"/>
    <n v="0"/>
    <n v="370.66"/>
    <n v="15"/>
    <n v="0.15"/>
    <n v="4691.1000000000004"/>
    <n v="827.85"/>
    <n v="15"/>
    <n v="0.15"/>
    <n v="3696.88"/>
    <n v="20.41"/>
    <s v="YANCE RAUL"/>
    <n v="16"/>
    <n v="0.73"/>
    <n v="2100.41"/>
    <n v="0.47"/>
    <n v="0.87"/>
    <b v="1"/>
  </r>
  <r>
    <s v="3"/>
    <x v="2"/>
    <s v="16764711"/>
    <s v="082"/>
    <s v="ENZO RUIZ"/>
    <d v="2019-05-22T00:00:00"/>
    <x v="4"/>
    <s v="9630"/>
    <s v="BAIGORRIA MIGUEL ANTONI"/>
    <s v="PE"/>
    <s v="408 ALLURE PLUS THP"/>
    <s v="AA040PV"/>
    <d v="2016-04-09T00:00:00"/>
    <m/>
    <m/>
    <m/>
    <n v="0"/>
    <m/>
    <m/>
    <m/>
    <n v="0"/>
    <m/>
    <m/>
    <s v="ROBLEDO RUBEN"/>
    <n v="50"/>
    <n v="0.47"/>
    <m/>
    <n v="0.73"/>
    <n v="0.56000000000000005"/>
    <b v="0"/>
  </r>
  <r>
    <s v="3"/>
    <x v="2"/>
    <s v="16764711"/>
    <s v="082"/>
    <s v="ENZO RUIZ"/>
    <d v="2019-05-22T00:00:00"/>
    <x v="4"/>
    <s v="9630"/>
    <s v="BAIGORRIA MIGUEL ANTONI"/>
    <s v="PE"/>
    <s v="408 ALLURE PLUS THP"/>
    <s v="AA040PV"/>
    <d v="2016-04-09T00:00:00"/>
    <m/>
    <m/>
    <m/>
    <n v="0"/>
    <m/>
    <m/>
    <m/>
    <n v="0"/>
    <m/>
    <m/>
    <s v="MERCADO CARLOS"/>
    <n v="51"/>
    <n v="0.97"/>
    <m/>
    <n v="0.97"/>
    <n v="1.1599999999999999"/>
    <b v="1"/>
  </r>
  <r>
    <s v="3"/>
    <x v="0"/>
    <s v="16769071"/>
    <s v="4"/>
    <s v="ROMERO WALTER"/>
    <d v="2019-05-22T00:00:00"/>
    <x v="4"/>
    <s v="240354"/>
    <s v="MILLAN SILVIA ROSA"/>
    <s v="PE"/>
    <s v="2008 SPORT 1.6 THP"/>
    <s v="AA581XS"/>
    <d v="2016-10-05T00:00:00"/>
    <n v="0"/>
    <m/>
    <n v="0"/>
    <n v="0"/>
    <n v="4331.21"/>
    <n v="764.32"/>
    <n v="15"/>
    <n v="0.15"/>
    <n v="3053.72"/>
    <n v="0"/>
    <e v="#N/A"/>
    <s v=""/>
    <n v="0"/>
    <n v="4048.77"/>
    <m/>
    <n v="0"/>
    <b v="0"/>
  </r>
  <r>
    <s v="3"/>
    <x v="0"/>
    <s v="16754901"/>
    <s v="4"/>
    <s v="ROMERO WALTER"/>
    <d v="2019-05-22T00:00:00"/>
    <x v="4"/>
    <s v="260136"/>
    <s v="POMIRO ELIGIO JULIO"/>
    <s v="PE"/>
    <s v="2008 FELINE 1.6"/>
    <s v="AC687RS"/>
    <d v="2018-04-26T00:00:00"/>
    <n v="0"/>
    <m/>
    <n v="0"/>
    <n v="0"/>
    <n v="3444.09"/>
    <n v="382.67"/>
    <n v="10"/>
    <n v="0.1"/>
    <n v="1918.07"/>
    <n v="23.42"/>
    <s v="RODRIGO IBARRA."/>
    <n v="54"/>
    <n v="1.18"/>
    <n v="4928.93"/>
    <n v="1.18"/>
    <n v="2.13"/>
    <b v="1"/>
  </r>
  <r>
    <s v="3"/>
    <x v="0"/>
    <s v="16757401"/>
    <s v="082"/>
    <s v="ENZO RUIZ"/>
    <d v="2019-05-22T00:00:00"/>
    <x v="4"/>
    <s v="269757"/>
    <s v="CANESTRARI NATALIA CARO"/>
    <s v="PE"/>
    <s v="208 Active 1.6 115"/>
    <s v="AD418BB"/>
    <d v="2019-01-31T00:00:00"/>
    <n v="0"/>
    <m/>
    <n v="0"/>
    <n v="0"/>
    <n v="2573.59"/>
    <n v="1715.72"/>
    <n v="40"/>
    <n v="0.4"/>
    <n v="1578.92"/>
    <n v="12.22"/>
    <s v="ROBLEDO RUBEN"/>
    <n v="50"/>
    <n v="0.97"/>
    <n v="1102.48"/>
    <n v="0.97"/>
    <n v="0.57999999999999996"/>
    <b v="0"/>
  </r>
  <r>
    <s v="3"/>
    <x v="0"/>
    <s v="16758411"/>
    <s v="214"/>
    <s v="MARCO AHUMADA"/>
    <d v="2019-05-22T00:00:00"/>
    <x v="4"/>
    <s v="184266"/>
    <s v="ROSSINI MARIA PAULA"/>
    <s v="PE"/>
    <s v="PARTNER PATAGONICA 1.6 HD"/>
    <s v="AB935AF"/>
    <d v="2017-10-09T00:00:00"/>
    <n v="1.32"/>
    <n v="16.190000000000001"/>
    <n v="0.53"/>
    <n v="5.3E-3"/>
    <n v="4611.32"/>
    <n v="813.77"/>
    <n v="15"/>
    <n v="0.15"/>
    <n v="2499.59"/>
    <n v="35.33"/>
    <s v="RODRIGO IBARRA."/>
    <n v="54"/>
    <n v="1.78"/>
    <n v="3038.36"/>
    <n v="1.78"/>
    <n v="1.32"/>
    <b v="0"/>
  </r>
  <r>
    <s v="3"/>
    <x v="4"/>
    <s v="16759292"/>
    <s v="4"/>
    <s v="ROMERO WALTER"/>
    <d v="2019-05-22T00:00:00"/>
    <x v="4"/>
    <s v="116"/>
    <s v="GARANTIA"/>
    <s v="PE"/>
    <s v="408 ALLURE 1.6"/>
    <s v="AC196DP"/>
    <d v="2017-06-30T00:00:00"/>
    <n v="1.9"/>
    <m/>
    <n v="0"/>
    <n v="0"/>
    <n v="9489.92"/>
    <n v="0"/>
    <n v="0"/>
    <n v="0"/>
    <n v="8574.15"/>
    <n v="0"/>
    <s v="LUCAS DIGIOVANNI"/>
    <n v="90"/>
    <n v="0.73"/>
    <n v="2535.9499999999998"/>
    <n v="0.73"/>
    <n v="1.9"/>
    <b v="1"/>
  </r>
  <r>
    <s v="3"/>
    <x v="4"/>
    <s v="16759881"/>
    <s v="214"/>
    <s v="MARCO AHUMADA"/>
    <d v="2019-05-22T00:00:00"/>
    <x v="4"/>
    <s v="116"/>
    <s v="GARANTIA"/>
    <s v="PE"/>
    <s v="PARTNER CONFORT 1.6 HDI 9"/>
    <s v="AC662MY"/>
    <d v="2018-04-27T00:00:00"/>
    <n v="0"/>
    <m/>
    <n v="0"/>
    <n v="0"/>
    <n v="0"/>
    <n v="0"/>
    <n v="0"/>
    <n v="0"/>
    <n v="0"/>
    <n v="0"/>
    <s v="CRISTIAN BARRIONUEVO"/>
    <n v="91"/>
    <n v="0.3"/>
    <n v="934.3"/>
    <n v="0.3"/>
    <n v="0.7"/>
    <b v="1"/>
  </r>
  <r>
    <s v="3"/>
    <x v="0"/>
    <s v="16760061"/>
    <s v="4"/>
    <s v="ROMERO WALTER"/>
    <d v="2019-05-22T00:00:00"/>
    <x v="4"/>
    <s v="260470"/>
    <s v="POTENZA JUAN CARLOS"/>
    <s v="PE"/>
    <s v="208 ACTIVE 1.6"/>
    <s v="AC716RK"/>
    <d v="2018-05-15T00:00:00"/>
    <n v="0"/>
    <n v="2.75"/>
    <n v="0.06"/>
    <n v="5.9999999999999995E-4"/>
    <n v="3826.76"/>
    <n v="0"/>
    <n v="0"/>
    <n v="0"/>
    <n v="1918.07"/>
    <n v="0"/>
    <e v="#N/A"/>
    <s v=""/>
    <n v="0"/>
    <n v="4578.25"/>
    <m/>
    <n v="0"/>
    <b v="0"/>
  </r>
  <r>
    <s v="3"/>
    <x v="4"/>
    <s v="16760161"/>
    <s v="4"/>
    <s v="ROMERO WALTER"/>
    <d v="2019-05-22T00:00:00"/>
    <x v="4"/>
    <s v="116"/>
    <s v="GARANTIA"/>
    <s v="PE"/>
    <s v="308 ALLURE PACK 1.6 HDI"/>
    <s v="AC716UY"/>
    <d v="2018-05-08T00:00:00"/>
    <n v="0.2"/>
    <m/>
    <n v="0"/>
    <n v="0"/>
    <n v="1311.06"/>
    <n v="0"/>
    <n v="0"/>
    <n v="0"/>
    <n v="1179.03"/>
    <n v="0"/>
    <s v="AGUIRRE JONATHAN"/>
    <n v="28"/>
    <n v="0.28000000000000003"/>
    <n v="266.94"/>
    <n v="0.28000000000000003"/>
    <n v="0.2"/>
    <b v="0"/>
  </r>
  <r>
    <s v="3"/>
    <x v="4"/>
    <s v="16760732"/>
    <s v="082"/>
    <s v="ENZO RUIZ"/>
    <d v="2019-05-22T00:00:00"/>
    <x v="4"/>
    <s v="116"/>
    <s v="GARANTIA"/>
    <s v="PE"/>
    <s v="208 NAFTA"/>
    <s v="AC444SH"/>
    <d v="2018-02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20581"/>
    <s v="082"/>
    <s v="ENZO RUIZ"/>
    <d v="2019-05-22T00:00:00"/>
    <x v="4"/>
    <s v="116"/>
    <s v="GARANTIA"/>
    <s v="PE"/>
    <s v="2008 ALLURE 1.6"/>
    <s v="AA682CZ"/>
    <d v="2016-11-30T00:00:00"/>
    <n v="0.4"/>
    <m/>
    <n v="0"/>
    <n v="0"/>
    <n v="897.33"/>
    <n v="0"/>
    <n v="0"/>
    <n v="0"/>
    <n v="833.82"/>
    <n v="0"/>
    <s v="MERCADO CARLOS"/>
    <n v="51"/>
    <n v="0.56999999999999995"/>
    <n v="533.88"/>
    <n v="0.56999999999999995"/>
    <n v="0.4"/>
    <b v="0"/>
  </r>
  <r>
    <s v="3"/>
    <x v="4"/>
    <s v="16761302"/>
    <s v="082"/>
    <s v="ENZO RUIZ"/>
    <d v="2019-05-22T00:00:00"/>
    <x v="4"/>
    <s v="116"/>
    <s v="GARANTIA"/>
    <s v="PE"/>
    <s v="5008 ALLURE TIPTRONIC BUE"/>
    <s v="AC756PR"/>
    <d v="2018-06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61392"/>
    <s v="082"/>
    <s v="ENZO RUIZ"/>
    <d v="2019-05-22T00:00:00"/>
    <x v="4"/>
    <s v="74162"/>
    <s v="MEDIOS Y PRODUCCIONES C"/>
    <s v="PE"/>
    <s v="PARTNER PATAGONICA HDI 1."/>
    <s v="AA343GU"/>
    <d v="2016-07-20T00:00:00"/>
    <n v="0"/>
    <m/>
    <n v="0"/>
    <n v="0"/>
    <n v="2909.08"/>
    <n v="513.38"/>
    <n v="15"/>
    <n v="0.15"/>
    <n v="1546.83"/>
    <n v="0"/>
    <s v="MERCADO CARLOS"/>
    <n v="51"/>
    <n v="1.1200000000000001"/>
    <n v="1235.53"/>
    <n v="1.1200000000000001"/>
    <n v="1.3"/>
    <b v="1"/>
  </r>
  <r>
    <s v="3"/>
    <x v="0"/>
    <s v="16762211"/>
    <s v="082"/>
    <s v="ENZO RUIZ"/>
    <d v="2019-05-22T00:00:00"/>
    <x v="4"/>
    <s v="250644"/>
    <s v="CUFRE JORGE ANTNIO"/>
    <s v="PE"/>
    <s v="PARTNER PATAGONICA VTC PL"/>
    <s v="AC613QF"/>
    <d v="2018-04-19T00:00:00"/>
    <n v="2.82"/>
    <m/>
    <n v="0"/>
    <n v="0"/>
    <n v="3244.53"/>
    <n v="0"/>
    <n v="0"/>
    <n v="0"/>
    <n v="1615.25"/>
    <n v="14.11"/>
    <s v="ROBLEDO RUBEN"/>
    <n v="50"/>
    <n v="1.1200000000000001"/>
    <n v="5360.34"/>
    <n v="1.1200000000000001"/>
    <n v="1.33"/>
    <b v="1"/>
  </r>
  <r>
    <s v="3"/>
    <x v="0"/>
    <s v="16762211"/>
    <s v="082"/>
    <s v="ENZO RUIZ"/>
    <d v="2019-05-22T00:00:00"/>
    <x v="4"/>
    <s v="250644"/>
    <s v="CUFRE JORGE ANTNIO"/>
    <s v="PE"/>
    <s v="PARTNER PATAGONICA VTC PL"/>
    <s v="AC613QF"/>
    <d v="2018-04-19T00:00:00"/>
    <m/>
    <m/>
    <n v="0"/>
    <n v="0"/>
    <m/>
    <m/>
    <m/>
    <n v="0"/>
    <m/>
    <m/>
    <s v="LUCAS DIGIOVANNI"/>
    <n v="90"/>
    <n v="1.25"/>
    <m/>
    <n v="1.25"/>
    <n v="1.49"/>
    <b v="1"/>
  </r>
  <r>
    <s v="3"/>
    <x v="4"/>
    <s v="16762291"/>
    <s v="214"/>
    <s v="MARCO AHUMADA"/>
    <d v="2019-05-22T00:00:00"/>
    <x v="4"/>
    <s v="116"/>
    <s v="GARANTIA"/>
    <s v="PE"/>
    <s v="PARTNER PATAGONICA 1.6 HD"/>
    <s v="AC145UZ"/>
    <d v="2017-12-18T00:00:00"/>
    <n v="0"/>
    <m/>
    <n v="0"/>
    <n v="0"/>
    <n v="0"/>
    <n v="0"/>
    <n v="0"/>
    <n v="0"/>
    <n v="0"/>
    <n v="0"/>
    <s v="LUCAS DIGIOVANNI"/>
    <n v="90"/>
    <n v="0.35"/>
    <n v="934.3"/>
    <n v="0.35"/>
    <n v="0.7"/>
    <b v="1"/>
  </r>
  <r>
    <s v="3"/>
    <x v="0"/>
    <s v="16762721"/>
    <s v="214"/>
    <s v="MARCO AHUMADA"/>
    <d v="2019-05-22T00:00:00"/>
    <x v="4"/>
    <s v="236392"/>
    <s v="CENTENO CARLOS DANIEL"/>
    <s v="PE"/>
    <s v="2008 SPORT 1.6 THP"/>
    <s v="AA068JJ"/>
    <d v="2016-04-18T00:00:00"/>
    <n v="1.74"/>
    <n v="4.03"/>
    <n v="0.1"/>
    <n v="1E-3"/>
    <n v="4348.3100000000004"/>
    <n v="767.35"/>
    <n v="15"/>
    <n v="0.15"/>
    <n v="3041.1"/>
    <n v="31.16"/>
    <s v="YANCE RAUL"/>
    <n v="16"/>
    <n v="1.57"/>
    <n v="4022.42"/>
    <n v="1.57"/>
    <n v="1.74"/>
    <b v="1"/>
  </r>
  <r>
    <s v="3"/>
    <x v="0"/>
    <s v="16763231"/>
    <s v="082"/>
    <s v="ENZO RUIZ"/>
    <d v="2019-05-22T00:00:00"/>
    <x v="4"/>
    <s v="236827"/>
    <s v="BONALDI JUAN NORBERTO"/>
    <s v="PE"/>
    <s v="2008 SPORT 1.6 THP"/>
    <s v="AA110PT"/>
    <d v="2016-05-02T00:00:00"/>
    <n v="2"/>
    <n v="551.24"/>
    <n v="14.5"/>
    <n v="0.14499999999999999"/>
    <n v="5115.66"/>
    <n v="0"/>
    <n v="0"/>
    <n v="0"/>
    <n v="3041.1"/>
    <n v="30.37"/>
    <s v="YANCE RAUL"/>
    <n v="16"/>
    <n v="1.53"/>
    <n v="3250.42"/>
    <n v="1.53"/>
    <n v="2"/>
    <b v="1"/>
  </r>
  <r>
    <s v="3"/>
    <x v="2"/>
    <s v="16763971"/>
    <s v="082"/>
    <s v="ENZO RUIZ"/>
    <d v="2019-05-22T00:00:00"/>
    <x v="4"/>
    <s v="223455"/>
    <s v="ABRUZZINI MARIA PAULA"/>
    <s v="PE"/>
    <s v="208 FELINE 1.6 N 5P PACK"/>
    <s v="OQF362"/>
    <d v="2015-03-26T00:00:00"/>
    <n v="0"/>
    <n v="125.45"/>
    <n v="15"/>
    <n v="0.15"/>
    <n v="2196.1999999999998"/>
    <n v="0"/>
    <n v="0"/>
    <n v="0"/>
    <n v="1070.2"/>
    <n v="13.9"/>
    <s v="YANCE RAUL"/>
    <n v="16"/>
    <n v="0.7"/>
    <n v="710.91"/>
    <n v="0.7"/>
    <n v="0.88"/>
    <b v="1"/>
  </r>
  <r>
    <s v="3"/>
    <x v="2"/>
    <s v="16763972"/>
    <s v="082"/>
    <s v="ENZO RUIZ"/>
    <d v="2019-05-22T00:00:00"/>
    <x v="4"/>
    <s v="223455"/>
    <s v="ABRUZZINI MARIA PAULA"/>
    <s v="PE"/>
    <s v="208 FELINE 1.6 N 5P PACK"/>
    <s v="OQF362"/>
    <d v="2015-03-26T00:00:00"/>
    <n v="0"/>
    <n v="6.59"/>
    <n v="2.1"/>
    <n v="2.1000000000000001E-2"/>
    <n v="1916.15"/>
    <n v="0"/>
    <n v="0"/>
    <n v="0"/>
    <n v="1164.45"/>
    <n v="4.57"/>
    <s v="RODRIGO IBARRA."/>
    <n v="54"/>
    <n v="0.23"/>
    <n v="307.05"/>
    <n v="0.23"/>
    <n v="0.33"/>
    <b v="1"/>
  </r>
  <r>
    <s v="3"/>
    <x v="14"/>
    <s v="16764241"/>
    <s v="8"/>
    <s v="LUIS SILVESTRE GONZALEZ"/>
    <d v="2019-05-22T00:00:00"/>
    <x v="4"/>
    <s v="5796"/>
    <s v="LA SEGUNDA COOPERATIVA"/>
    <s v="PE"/>
    <s v="408 ALLURE PLUS THP"/>
    <s v="GG007688"/>
    <d v="2017-01-01T00:00:00"/>
    <n v="0"/>
    <m/>
    <n v="0"/>
    <n v="0"/>
    <n v="7182.22"/>
    <n v="2640.66"/>
    <n v="26.88"/>
    <n v="0.26879999999999998"/>
    <n v="6293.13"/>
    <n v="0"/>
    <e v="#N/A"/>
    <s v=""/>
    <n v="0"/>
    <n v="0"/>
    <m/>
    <n v="0"/>
    <b v="0"/>
  </r>
  <r>
    <s v="3"/>
    <x v="10"/>
    <s v="16764243"/>
    <s v="8"/>
    <s v="LUIS SILVESTRE GONZALEZ"/>
    <d v="2019-05-22T00:00:00"/>
    <x v="4"/>
    <s v="220391"/>
    <s v="GUESTRIN SEBASTIAN MARC"/>
    <s v="PE"/>
    <s v="408 ALLURE PLUS THP"/>
    <s v="GG007688"/>
    <d v="2017-01-01T00:00:00"/>
    <n v="0"/>
    <n v="40.83"/>
    <n v="1.62"/>
    <n v="1.6200000000000003E-2"/>
    <n v="0"/>
    <n v="0"/>
    <n v="0"/>
    <n v="0"/>
    <n v="0"/>
    <n v="10.08"/>
    <s v="PEREYRA JUAN"/>
    <n v="18"/>
    <n v="1.33"/>
    <n v="2479.35"/>
    <n v="1.33"/>
    <n v="2"/>
    <b v="1"/>
  </r>
  <r>
    <s v="3"/>
    <x v="10"/>
    <s v="16764243"/>
    <s v="8"/>
    <s v="LUIS SILVESTRE GONZALEZ"/>
    <d v="2019-05-22T00:00:00"/>
    <x v="4"/>
    <s v="220391"/>
    <s v="GUESTRIN SEBASTIAN MARC"/>
    <s v="PE"/>
    <s v="408 ALLURE PLUS THP"/>
    <s v="GG007688"/>
    <d v="2017-01-01T00:00:00"/>
    <m/>
    <m/>
    <m/>
    <n v="0"/>
    <m/>
    <m/>
    <m/>
    <n v="0"/>
    <m/>
    <m/>
    <s v="BRUNO LUIS"/>
    <n v="27"/>
    <n v="0.63"/>
    <m/>
    <n v="0.63"/>
    <n v="1.6"/>
    <b v="1"/>
  </r>
  <r>
    <s v="3"/>
    <x v="0"/>
    <s v="16765121"/>
    <s v="214"/>
    <s v="MARCO AHUMADA"/>
    <d v="2019-05-22T00:00:00"/>
    <x v="4"/>
    <s v="263794"/>
    <s v="SALGUERO ROBERTO RAMON"/>
    <s v="PE"/>
    <s v="208 ALLURE 1.6 CBA."/>
    <s v="AB799WP"/>
    <d v="2017-09-14T00:00:00"/>
    <n v="1.82"/>
    <m/>
    <n v="0"/>
    <n v="0"/>
    <n v="3252.75"/>
    <n v="574.01"/>
    <n v="15"/>
    <n v="0.15"/>
    <n v="1918.07"/>
    <n v="0"/>
    <s v="AGUIRRE JONATHAN"/>
    <n v="28"/>
    <n v="1.73"/>
    <n v="4211.57"/>
    <n v="1.73"/>
    <n v="1.82"/>
    <b v="1"/>
  </r>
  <r>
    <s v="3"/>
    <x v="3"/>
    <s v="16765301"/>
    <s v="87"/>
    <s v="ALEJANDRO DIAZ"/>
    <d v="2019-05-22T00:00:00"/>
    <x v="4"/>
    <s v="631106"/>
    <s v="CARGO PREP. Y ENTREGA U"/>
    <s v="PE"/>
    <s v="408 Allure Pack THP Tiptr"/>
    <s v="AD570IU"/>
    <d v="2019-03-14T00:00:00"/>
    <n v="0"/>
    <m/>
    <n v="0"/>
    <n v="0"/>
    <n v="5304.42"/>
    <n v="0"/>
    <n v="0"/>
    <n v="0"/>
    <n v="3539.4"/>
    <n v="0"/>
    <e v="#N/A"/>
    <s v=""/>
    <n v="0"/>
    <n v="0"/>
    <m/>
    <n v="0"/>
    <b v="0"/>
  </r>
  <r>
    <s v="3"/>
    <x v="0"/>
    <s v="16765321"/>
    <s v="082"/>
    <s v="ENZO RUIZ"/>
    <d v="2019-05-22T00:00:00"/>
    <x v="4"/>
    <s v="164546"/>
    <s v="ESTERLIZI LUIS ALBERTO"/>
    <s v="PE"/>
    <s v="408 ALLURE PLUS THP"/>
    <s v="PGO121"/>
    <d v="2015-10-27T00:00:00"/>
    <n v="0"/>
    <m/>
    <n v="0"/>
    <n v="0"/>
    <n v="30.81"/>
    <n v="0"/>
    <n v="0"/>
    <n v="0"/>
    <n v="11.7"/>
    <n v="20.84"/>
    <s v="RODRIGO IBARRA."/>
    <n v="54"/>
    <n v="1.05"/>
    <n v="950.42"/>
    <n v="1.05"/>
    <n v="0.5"/>
    <b v="0"/>
  </r>
  <r>
    <s v="3"/>
    <x v="3"/>
    <s v="16765341"/>
    <s v="87"/>
    <s v="ALEJANDRO DIAZ"/>
    <d v="2019-05-22T00:00:00"/>
    <x v="4"/>
    <s v="631106"/>
    <s v="CARGO PREP. Y ENTREGA U"/>
    <s v="PE"/>
    <s v="3008 GT-LINE THP TIPTRONI"/>
    <s v="AD595AZ"/>
    <d v="2019-05-22T00:00:00"/>
    <n v="0"/>
    <m/>
    <n v="0"/>
    <n v="0"/>
    <n v="5133.72"/>
    <n v="0"/>
    <n v="0"/>
    <n v="0"/>
    <n v="3883.74"/>
    <n v="0"/>
    <e v="#N/A"/>
    <s v=""/>
    <n v="0"/>
    <n v="0"/>
    <m/>
    <n v="0"/>
    <b v="0"/>
  </r>
  <r>
    <s v="3"/>
    <x v="3"/>
    <s v="16765381"/>
    <s v="87"/>
    <s v="ALEJANDRO DIAZ"/>
    <d v="2019-05-22T00:00:00"/>
    <x v="4"/>
    <s v="631106"/>
    <s v="CARGO PREP. Y ENTREGA U"/>
    <s v="PE"/>
    <s v="3008 GT-LINE HDI TIPTRONI"/>
    <s v="AD658HZ"/>
    <d v="2019-05-21T00:00:00"/>
    <n v="0"/>
    <m/>
    <n v="0"/>
    <n v="0"/>
    <n v="5133.72"/>
    <n v="0"/>
    <n v="0"/>
    <n v="0"/>
    <n v="3883.74"/>
    <n v="0"/>
    <e v="#N/A"/>
    <s v=""/>
    <n v="0"/>
    <n v="0"/>
    <m/>
    <n v="0"/>
    <b v="0"/>
  </r>
  <r>
    <s v="3"/>
    <x v="3"/>
    <s v="16765401"/>
    <s v="87"/>
    <s v="ALEJANDRO DIAZ"/>
    <d v="2019-05-22T00:00:00"/>
    <x v="4"/>
    <s v="631106"/>
    <s v="CARGO PREP. Y ENTREGA U"/>
    <s v="PE"/>
    <s v="208 Allure 1.6 Tiptronic"/>
    <s v="AD515EX"/>
    <d v="2019-02-11T00:00:00"/>
    <n v="0"/>
    <m/>
    <n v="0"/>
    <n v="0"/>
    <n v="5360.51"/>
    <n v="0"/>
    <n v="0"/>
    <n v="0"/>
    <n v="3887.62"/>
    <n v="0"/>
    <e v="#N/A"/>
    <s v=""/>
    <n v="0"/>
    <n v="0"/>
    <m/>
    <n v="0"/>
    <b v="0"/>
  </r>
  <r>
    <s v="3"/>
    <x v="4"/>
    <s v="16763271"/>
    <s v="214"/>
    <s v="MARCO AHUMADA"/>
    <d v="2019-05-22T00:00:00"/>
    <x v="4"/>
    <s v="116"/>
    <s v="GARANTIA"/>
    <s v="PE"/>
    <s v="PARTNER CONFORT 1.6 HDI 9"/>
    <s v="AC296HN"/>
    <d v="2018-01-29T00:00:00"/>
    <n v="0"/>
    <m/>
    <n v="0"/>
    <n v="0"/>
    <n v="0"/>
    <n v="0"/>
    <n v="0"/>
    <n v="0"/>
    <n v="0"/>
    <n v="0"/>
    <s v="CRISTIAN BARRIONUEVO"/>
    <n v="91"/>
    <n v="0.55000000000000004"/>
    <n v="934.3"/>
    <n v="0.55000000000000004"/>
    <n v="0.7"/>
    <b v="1"/>
  </r>
  <r>
    <s v="3"/>
    <x v="0"/>
    <s v="16761391"/>
    <s v="082"/>
    <s v="ENZO RUIZ"/>
    <d v="2019-05-22T00:00:00"/>
    <x v="4"/>
    <s v="74162"/>
    <s v="MEDIOS Y PRODUCCIONES C"/>
    <s v="PE"/>
    <s v="PARTNER PATAGONICA HDI 1."/>
    <s v="AA343GU"/>
    <d v="2016-07-20T00:00:00"/>
    <n v="0"/>
    <n v="912.4"/>
    <n v="12"/>
    <n v="0.12"/>
    <n v="10629.54"/>
    <n v="1875.79"/>
    <n v="15"/>
    <n v="0.15"/>
    <n v="6936.29"/>
    <n v="0"/>
    <s v="MERCADO CARLOS"/>
    <n v="51"/>
    <n v="2.74"/>
    <n v="6690.92"/>
    <n v="2.74"/>
    <n v="4"/>
    <b v="1"/>
  </r>
  <r>
    <s v="3"/>
    <x v="4"/>
    <s v="16766051"/>
    <s v="082"/>
    <s v="ENZO RUIZ"/>
    <d v="2019-05-22T00:00:00"/>
    <x v="4"/>
    <s v="116"/>
    <s v="GARANTIA"/>
    <s v="PE"/>
    <s v="PARTNER CONFORT 1.6 HDI 9"/>
    <s v="AC727ND"/>
    <d v="2018-05-01T00:00:00"/>
    <n v="0"/>
    <m/>
    <n v="0"/>
    <n v="0"/>
    <n v="0"/>
    <n v="0"/>
    <n v="0"/>
    <n v="0"/>
    <n v="0"/>
    <n v="3.15"/>
    <s v="ROBLEDO RUBEN"/>
    <n v="50"/>
    <n v="0.25"/>
    <n v="934.3"/>
    <n v="0.25"/>
    <n v="0.7"/>
    <b v="1"/>
  </r>
  <r>
    <s v="3"/>
    <x v="3"/>
    <s v="16766331"/>
    <s v="082"/>
    <s v="ENZO RUIZ"/>
    <d v="2019-05-22T00:00:00"/>
    <x v="4"/>
    <s v="631110"/>
    <s v="CARGOS ATENCION AL CLIE"/>
    <s v="PE"/>
    <s v="301 ALLURE PLUS 1.6 HDI"/>
    <s v="AD635QD"/>
    <d v="2019-05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66722"/>
    <s v="082"/>
    <s v="ENZO RUIZ"/>
    <d v="2019-05-22T00:00:00"/>
    <x v="4"/>
    <s v="269992"/>
    <s v="DIAZ CRISTIAN ALEJANDRO"/>
    <s v="PE"/>
    <s v="308  1.6"/>
    <s v="AA887IK"/>
    <d v="2017-01-12T00:00:00"/>
    <n v="0"/>
    <m/>
    <n v="0"/>
    <n v="0"/>
    <n v="3554.92"/>
    <n v="627.34"/>
    <n v="15"/>
    <n v="0.15"/>
    <n v="3238.08"/>
    <n v="0"/>
    <s v="CRISTIAN BARRIONUEVO"/>
    <n v="91"/>
    <n v="0.35"/>
    <n v="380.16"/>
    <n v="0.35"/>
    <n v="0.4"/>
    <b v="1"/>
  </r>
  <r>
    <s v="3"/>
    <x v="2"/>
    <s v="16767661"/>
    <s v="4"/>
    <s v="ROMERO WALTER"/>
    <d v="2019-05-22T00:00:00"/>
    <x v="4"/>
    <s v="269455"/>
    <s v="MONTIVERO MAXIMILIANO C"/>
    <s v="PE"/>
    <s v="408 - FELINE THP TIP TR"/>
    <s v="AA300CR"/>
    <d v="2016-07-13T00:00:00"/>
    <n v="0"/>
    <n v="6.54"/>
    <n v="0.62"/>
    <n v="6.1999999999999998E-3"/>
    <n v="26.19"/>
    <n v="4.62"/>
    <n v="15"/>
    <n v="0.15"/>
    <n v="11.7"/>
    <n v="0"/>
    <s v="CRISTIAN BARRIONUEVO"/>
    <n v="91"/>
    <n v="1.92"/>
    <n v="1048.42"/>
    <n v="1.92"/>
    <n v="1.1100000000000001"/>
    <b v="0"/>
  </r>
  <r>
    <s v="3"/>
    <x v="0"/>
    <s v="16767811"/>
    <s v="4"/>
    <s v="ROMERO WALTER"/>
    <d v="2019-05-22T00:00:00"/>
    <x v="4"/>
    <s v="265459"/>
    <s v="CATTANEO ALFREDO JOSE"/>
    <s v="PE"/>
    <s v="PARTNER PATAGONICA 1.6 HD"/>
    <s v="AD313AI"/>
    <d v="2018-10-29T00:00:00"/>
    <n v="0"/>
    <n v="-15.21"/>
    <n v="4"/>
    <n v="0.04"/>
    <n v="-2530.2199999999998"/>
    <n v="-1280.3599999999999"/>
    <n v="33.6"/>
    <n v="0.33600000000000002"/>
    <n v="-2333.69"/>
    <n v="0"/>
    <e v="#N/A"/>
    <s v=""/>
    <n v="0"/>
    <n v="-364.96"/>
    <m/>
    <n v="0"/>
    <b v="0"/>
  </r>
  <r>
    <s v="3"/>
    <x v="0"/>
    <s v="16767821"/>
    <s v="4"/>
    <s v="ROMERO WALTER"/>
    <d v="2019-05-22T00:00:00"/>
    <x v="4"/>
    <s v="265459"/>
    <s v="CATTANEO ALFREDO JOSE"/>
    <s v="PE"/>
    <s v="PARTNER PATAGONICA 1.6 HD"/>
    <s v="AD313AI"/>
    <d v="2018-10-29T00:00:00"/>
    <n v="0"/>
    <n v="15.21"/>
    <n v="4"/>
    <n v="0.04"/>
    <n v="2530.2199999999998"/>
    <n v="1280.3599999999999"/>
    <n v="33.6"/>
    <n v="0.33600000000000002"/>
    <n v="2333.69"/>
    <n v="0"/>
    <e v="#N/A"/>
    <s v=""/>
    <n v="0"/>
    <n v="364.96"/>
    <m/>
    <n v="0"/>
    <b v="0"/>
  </r>
  <r>
    <s v="3"/>
    <x v="4"/>
    <s v="16736812"/>
    <s v="8"/>
    <s v="LUIS SILVESTRE GONZALEZ"/>
    <d v="2019-05-22T00:00:00"/>
    <x v="4"/>
    <s v="116"/>
    <s v="GARANTIA"/>
    <s v="PE"/>
    <s v="308 ACTIVE 1.6N"/>
    <s v="ODQ-898"/>
    <d v="2014-08-07T00:00:00"/>
    <n v="0"/>
    <m/>
    <n v="0"/>
    <n v="0"/>
    <n v="78165.210000000006"/>
    <n v="0"/>
    <n v="0"/>
    <n v="0"/>
    <n v="71323.350000000006"/>
    <n v="0"/>
    <s v="SALVATICO ARIEL"/>
    <n v="25"/>
    <n v="19.3"/>
    <n v="23691.1"/>
    <n v="19.3"/>
    <n v="17.75"/>
    <b v="0"/>
  </r>
  <r>
    <s v="3"/>
    <x v="10"/>
    <s v="16768851"/>
    <s v="8"/>
    <s v="LUIS SILVESTRE GONZALEZ"/>
    <d v="2019-05-22T00:00:00"/>
    <x v="4"/>
    <s v="220391"/>
    <s v="GUESTRIN SEBASTIAN MARC"/>
    <s v="PE"/>
    <s v="408 ALLURE PLUS THP"/>
    <s v="GG007688"/>
    <d v="2017-01-01T00:00:00"/>
    <n v="0"/>
    <n v="-40.83"/>
    <n v="1.62"/>
    <n v="1.6200000000000003E-2"/>
    <n v="0"/>
    <n v="0"/>
    <n v="0"/>
    <n v="0"/>
    <n v="0"/>
    <n v="0"/>
    <e v="#N/A"/>
    <s v=""/>
    <n v="0"/>
    <n v="-2479.35"/>
    <m/>
    <n v="0"/>
    <b v="0"/>
  </r>
  <r>
    <s v="3"/>
    <x v="10"/>
    <s v="16768861"/>
    <s v="8"/>
    <s v="LUIS SILVESTRE GONZALEZ"/>
    <d v="2019-05-22T00:00:00"/>
    <x v="4"/>
    <s v="69785"/>
    <s v="GUESTRIN SEBASTIAN MARC"/>
    <s v="PE"/>
    <s v="408 ALLURE PLUS THP"/>
    <s v="GG007688"/>
    <d v="2017-01-01T00:00:00"/>
    <n v="0"/>
    <n v="40.83"/>
    <n v="1.62"/>
    <n v="1.6200000000000003E-2"/>
    <n v="0"/>
    <n v="0"/>
    <n v="0"/>
    <n v="0"/>
    <n v="0"/>
    <n v="0"/>
    <e v="#N/A"/>
    <s v=""/>
    <n v="0"/>
    <n v="2479.35"/>
    <m/>
    <n v="0"/>
    <b v="0"/>
  </r>
  <r>
    <s v="3"/>
    <x v="7"/>
    <s v="16768991"/>
    <s v="214"/>
    <s v="MARCO AHUMADA"/>
    <d v="2019-05-22T00:00:00"/>
    <x v="4"/>
    <s v="633106"/>
    <s v="CARGO PREP. Y ENTREGA V"/>
    <s v="PE"/>
    <s v="208 Allure 1.6 Tiptronic"/>
    <s v="AD515EX"/>
    <d v="2019-02-11T00:00:00"/>
    <n v="0"/>
    <m/>
    <n v="0"/>
    <n v="0"/>
    <n v="0"/>
    <n v="0"/>
    <n v="0"/>
    <n v="0"/>
    <n v="0"/>
    <n v="1200"/>
    <e v="#N/A"/>
    <s v=""/>
    <n v="0"/>
    <n v="0"/>
    <m/>
    <n v="0"/>
    <b v="0"/>
  </r>
  <r>
    <s v="3"/>
    <x v="0"/>
    <s v="16769051"/>
    <s v="4"/>
    <s v="ROMERO WALTER"/>
    <d v="2019-05-22T00:00:00"/>
    <x v="4"/>
    <s v="240354"/>
    <s v="MILLAN SILVIA ROSA"/>
    <s v="PE"/>
    <s v="2008 SPORT 1.6 THP"/>
    <s v="AA581XS"/>
    <d v="2016-10-05T00:00:00"/>
    <n v="0"/>
    <n v="-8.5500000000000007"/>
    <n v="0.18"/>
    <n v="1.8E-3"/>
    <n v="-4331.21"/>
    <n v="-764.32"/>
    <n v="15"/>
    <n v="0.15"/>
    <n v="-3053.72"/>
    <n v="0"/>
    <e v="#N/A"/>
    <s v=""/>
    <n v="0"/>
    <n v="-4743.53"/>
    <m/>
    <n v="0"/>
    <b v="0"/>
  </r>
  <r>
    <s v="3"/>
    <x v="6"/>
    <s v="16737241"/>
    <s v="87"/>
    <s v="ALEJANDRO DIAZ"/>
    <d v="2019-05-22T00:00:00"/>
    <x v="4"/>
    <s v="116"/>
    <s v="GARANTIA"/>
    <s v="PE"/>
    <s v="208 ALLURE 1.6 115"/>
    <s v="AD611VG"/>
    <d v="2019-05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62212"/>
    <s v="082"/>
    <s v="ENZO RUIZ"/>
    <d v="2019-05-22T00:00:00"/>
    <x v="4"/>
    <s v="250644"/>
    <s v="CUFRE JORGE ANTNIO"/>
    <s v="PE"/>
    <s v="PARTNER PATAGONICA VTC PL"/>
    <s v="AC613QF"/>
    <d v="2018-04-19T00:00:00"/>
    <n v="0"/>
    <n v="81.260000000000005"/>
    <n v="9"/>
    <n v="0.09"/>
    <n v="0"/>
    <n v="0"/>
    <n v="0"/>
    <n v="0"/>
    <n v="0"/>
    <n v="0"/>
    <e v="#N/A"/>
    <s v=""/>
    <n v="0"/>
    <n v="821.63"/>
    <m/>
    <n v="0"/>
    <b v="0"/>
  </r>
  <r>
    <s v="3"/>
    <x v="0"/>
    <s v="16738861"/>
    <s v="4"/>
    <s v="ROMERO WALTER"/>
    <d v="2019-05-22T00:00:00"/>
    <x v="4"/>
    <s v="265459"/>
    <s v="CATTANEO ALFREDO JOSE"/>
    <s v="PE"/>
    <s v="PARTNER PATAGONICA 1.6 HD"/>
    <s v="AD313AI"/>
    <d v="2018-10-29T00:00:00"/>
    <n v="0"/>
    <n v="15.21"/>
    <n v="4"/>
    <n v="0.04"/>
    <n v="2530.2199999999998"/>
    <n v="1280.3599999999999"/>
    <n v="33.6"/>
    <n v="0.33600000000000002"/>
    <n v="2132.2399999999998"/>
    <n v="0"/>
    <s v="CRISTIAN BARRIONUEVO"/>
    <n v="91"/>
    <n v="0.85"/>
    <n v="364.96"/>
    <n v="0.85"/>
    <n v="0.2"/>
    <b v="0"/>
  </r>
  <r>
    <s v="3"/>
    <x v="4"/>
    <s v="16738902"/>
    <s v="4"/>
    <s v="ROMERO WALTER"/>
    <d v="2019-05-22T00:00:00"/>
    <x v="4"/>
    <s v="116"/>
    <s v="GARANTIA"/>
    <s v="PE"/>
    <s v="408 FELINE THP TIPTRONIC"/>
    <s v="AB364WT"/>
    <d v="2017-04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65762"/>
    <s v="082"/>
    <s v="ENZO RUIZ"/>
    <d v="2019-05-23T00:00:00"/>
    <x v="4"/>
    <s v="259011"/>
    <s v="ROSSI RENZO EMMANUEL"/>
    <s v="PE"/>
    <s v="308 FELINE THP TIPTRONIC"/>
    <s v="AC474ZX"/>
    <d v="2018-03-14T00:00:00"/>
    <n v="0"/>
    <m/>
    <n v="0"/>
    <n v="0"/>
    <n v="0"/>
    <n v="0"/>
    <n v="0"/>
    <n v="0"/>
    <n v="0"/>
    <n v="0"/>
    <s v="MERCADO CARLOS"/>
    <n v="51"/>
    <n v="1.03"/>
    <n v="760.33"/>
    <n v="1.03"/>
    <n v="0.8"/>
    <b v="0"/>
  </r>
  <r>
    <s v="3"/>
    <x v="4"/>
    <s v="16758412"/>
    <s v="214"/>
    <s v="MARCO AHUMADA"/>
    <d v="2019-05-23T00:00:00"/>
    <x v="4"/>
    <s v="116"/>
    <s v="GARANTIA"/>
    <s v="PE"/>
    <s v="PARTNER PATAGONICA 1.6 HD"/>
    <s v="AB935AF"/>
    <d v="2017-10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40702"/>
    <s v="082"/>
    <s v="ENZO RUIZ"/>
    <d v="2019-05-23T00:00:00"/>
    <x v="4"/>
    <s v="116"/>
    <s v="GARANTIA"/>
    <s v="PE"/>
    <s v="308 FELINE THP"/>
    <s v="AD205QU"/>
    <d v="2018-10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40703"/>
    <s v="082"/>
    <s v="ENZO RUIZ"/>
    <d v="2019-05-23T00:00:00"/>
    <x v="4"/>
    <s v="116"/>
    <s v="GARANTIA"/>
    <s v="PE"/>
    <s v="308 FELINE THP"/>
    <s v="AD205QU"/>
    <d v="2018-10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67462"/>
    <s v="4"/>
    <s v="ROMERO WALTER"/>
    <d v="2019-05-23T00:00:00"/>
    <x v="4"/>
    <s v="116"/>
    <s v="GARANTIA"/>
    <s v="PE"/>
    <s v="PARTNER PATAGONICA VTC PL"/>
    <s v="AC950KD"/>
    <d v="2018-07-10T00:00:00"/>
    <n v="0"/>
    <m/>
    <n v="0"/>
    <n v="0"/>
    <n v="20411.63"/>
    <n v="0"/>
    <n v="0"/>
    <n v="0"/>
    <n v="19076.29"/>
    <n v="0"/>
    <s v="CRISTIAN BARRIONUEVO"/>
    <n v="91"/>
    <n v="0.43"/>
    <n v="934.3"/>
    <n v="0.43"/>
    <n v="0.7"/>
    <b v="1"/>
  </r>
  <r>
    <s v="3"/>
    <x v="4"/>
    <s v="16745762"/>
    <s v="4"/>
    <s v="ROMERO WALTER"/>
    <d v="2019-05-23T00:00:00"/>
    <x v="4"/>
    <s v="116"/>
    <s v="GARANTIA"/>
    <s v="PE"/>
    <s v="5008 FELINE TIPTRONIC"/>
    <s v="AB040IN"/>
    <d v="2017-03-14T00:00:00"/>
    <n v="0.7"/>
    <m/>
    <n v="0"/>
    <n v="0"/>
    <n v="2761.81"/>
    <n v="0"/>
    <n v="0"/>
    <n v="0"/>
    <n v="2534.4499999999998"/>
    <n v="0"/>
    <s v="LUCAS DIGIOVANNI"/>
    <n v="90"/>
    <n v="1.45"/>
    <n v="934.3"/>
    <n v="1.45"/>
    <n v="0.7"/>
    <b v="0"/>
  </r>
  <r>
    <s v="3"/>
    <x v="4"/>
    <s v="16752353"/>
    <s v="4"/>
    <s v="ROMERO WALTER"/>
    <d v="2019-05-23T00:00:00"/>
    <x v="4"/>
    <s v="116"/>
    <s v="GARANTIA"/>
    <s v="PE"/>
    <s v="208 GT 1.6 THP"/>
    <s v="AD060BG"/>
    <d v="2018-08-21T00:00:00"/>
    <n v="0"/>
    <m/>
    <n v="0"/>
    <n v="0"/>
    <n v="0"/>
    <n v="0"/>
    <n v="0"/>
    <n v="0"/>
    <n v="0"/>
    <n v="0"/>
    <s v="CRISTIAN BARRIONUEVO"/>
    <n v="91"/>
    <n v="1.1200000000000001"/>
    <n v="3737.19"/>
    <n v="1.1200000000000001"/>
    <n v="2.8"/>
    <b v="1"/>
  </r>
  <r>
    <s v="3"/>
    <x v="10"/>
    <s v="16668824"/>
    <s v="8"/>
    <s v="LUIS SILVESTRE GONZALEZ"/>
    <d v="2019-05-23T00:00:00"/>
    <x v="4"/>
    <s v="214503"/>
    <s v="BOGGIO DANIEL EDGARDO"/>
    <s v="PE"/>
    <s v="308 ALLURE 1.6 HDI"/>
    <s v="AC231MK"/>
    <d v="2018-01-03T00:00:00"/>
    <n v="0"/>
    <n v="6.85"/>
    <n v="1.63"/>
    <n v="1.6299999999999999E-2"/>
    <n v="0"/>
    <n v="0"/>
    <n v="0"/>
    <n v="0"/>
    <n v="0"/>
    <n v="0"/>
    <e v="#N/A"/>
    <s v=""/>
    <n v="0"/>
    <n v="413.18"/>
    <m/>
    <n v="0"/>
    <b v="0"/>
  </r>
  <r>
    <s v="3"/>
    <x v="4"/>
    <s v="16754814"/>
    <s v="082"/>
    <s v="ENZO RUIZ"/>
    <d v="2019-05-23T00:00:00"/>
    <x v="4"/>
    <s v="116"/>
    <s v="GARANTIA"/>
    <s v="PE"/>
    <s v="2008"/>
    <s v="AC716UU"/>
    <d v="2018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29873"/>
    <s v="4"/>
    <s v="ROMERO WALTER"/>
    <d v="2019-05-23T00:00:00"/>
    <x v="4"/>
    <s v="116"/>
    <s v="GARANTIA"/>
    <s v="PE"/>
    <s v="408 FELINE THP TIPTRONIC"/>
    <s v="AD573TC"/>
    <d v="2019-01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64501"/>
    <s v="214"/>
    <s v="MARCO AHUMADA"/>
    <d v="2019-05-23T00:00:00"/>
    <x v="4"/>
    <s v="270012"/>
    <s v="FUNES LESCANO IGNACIO"/>
    <s v="PE"/>
    <s v="308 ALLURE 1.6"/>
    <s v="AA386KA"/>
    <d v="2016-08-18T00:00:00"/>
    <n v="2.0499999999999998"/>
    <n v="22.77"/>
    <n v="0.48"/>
    <n v="4.7999999999999996E-3"/>
    <n v="3828.9"/>
    <n v="675.68"/>
    <n v="15"/>
    <n v="0.15"/>
    <n v="2427.33"/>
    <n v="0"/>
    <s v="LUCAS DIGIOVANNI"/>
    <n v="90"/>
    <n v="2.1"/>
    <n v="4721.03"/>
    <n v="2.1"/>
    <n v="2.0499999999999998"/>
    <b v="0"/>
  </r>
  <r>
    <s v="3"/>
    <x v="0"/>
    <s v="16748721"/>
    <s v="4"/>
    <s v="ROMERO WALTER"/>
    <d v="2019-05-23T00:00:00"/>
    <x v="4"/>
    <s v="67117"/>
    <s v="TORLETTI DAMIAN ALEJAND"/>
    <s v="PE"/>
    <s v="2008 ACTIVE 1.6  CBA."/>
    <s v="AD069EF"/>
    <d v="2018-05-31T00:00:00"/>
    <n v="0"/>
    <n v="13.8"/>
    <n v="0.3"/>
    <n v="3.0000000000000001E-3"/>
    <n v="3826.76"/>
    <n v="0"/>
    <n v="0"/>
    <n v="0"/>
    <n v="1918.99"/>
    <n v="17.27"/>
    <s v="RODRIGO IBARRA."/>
    <n v="54"/>
    <n v="0.87"/>
    <n v="4586.21"/>
    <n v="0.87"/>
    <n v="2.42"/>
    <b v="1"/>
  </r>
  <r>
    <s v="3"/>
    <x v="4"/>
    <s v="16705063"/>
    <s v="214"/>
    <s v="MARCO AHUMADA"/>
    <d v="2019-05-23T00:00:00"/>
    <x v="4"/>
    <s v="116"/>
    <s v="GARANTIA"/>
    <s v="PE"/>
    <s v="PARTNER PATAGONICA VTC PL"/>
    <s v="AC806ZK"/>
    <d v="2018-05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58242"/>
    <s v="082"/>
    <s v="ENZO RUIZ"/>
    <d v="2019-05-23T00:00:00"/>
    <x v="4"/>
    <s v="185895"/>
    <s v="LAMBERTUCCI MARCELO FAB"/>
    <s v="PE"/>
    <s v="208 ALLURE 1.6 5P TIPTRON"/>
    <s v="AA067YE"/>
    <d v="2016-05-12T00:00:00"/>
    <n v="0"/>
    <m/>
    <n v="0"/>
    <n v="0"/>
    <n v="0"/>
    <n v="0"/>
    <n v="0"/>
    <n v="0"/>
    <n v="0"/>
    <n v="0"/>
    <s v="CRISTIAN BARRIONUEVO"/>
    <n v="91"/>
    <n v="0.93"/>
    <n v="950.41"/>
    <n v="0.93"/>
    <n v="1"/>
    <b v="1"/>
  </r>
  <r>
    <s v="3"/>
    <x v="4"/>
    <s v="16752352"/>
    <s v="4"/>
    <s v="ROMERO WALTER"/>
    <d v="2019-05-23T00:00:00"/>
    <x v="4"/>
    <s v="116"/>
    <s v="GARANTIA"/>
    <s v="PE"/>
    <s v="208 GT 1.6 THP"/>
    <s v="AD060BG"/>
    <d v="2018-08-21T00:00:00"/>
    <n v="0.5"/>
    <m/>
    <n v="0"/>
    <n v="0"/>
    <n v="82302.789999999994"/>
    <n v="0"/>
    <n v="0"/>
    <n v="0"/>
    <n v="76918.490000000005"/>
    <n v="5.29"/>
    <s v="ROBLEDO RUBEN"/>
    <n v="50"/>
    <n v="0.42"/>
    <n v="667.36"/>
    <n v="0.42"/>
    <n v="0.5"/>
    <b v="1"/>
  </r>
  <r>
    <s v="3"/>
    <x v="4"/>
    <s v="16752354"/>
    <s v="4"/>
    <s v="ROMERO WALTER"/>
    <d v="2019-05-23T00:00:00"/>
    <x v="4"/>
    <s v="116"/>
    <s v="GARANTIA"/>
    <s v="PE"/>
    <s v="208 GT 1.6 THP"/>
    <s v="AD060BG"/>
    <d v="2018-08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52611"/>
    <s v="8"/>
    <s v="LUIS SILVESTRE GONZALEZ"/>
    <d v="2019-05-23T00:00:00"/>
    <x v="4"/>
    <s v="205505"/>
    <s v="CORDOBA MIGUEL ALBERTO"/>
    <s v="PE"/>
    <s v="408 ALLURE 1.6"/>
    <s v="AB469NQ"/>
    <d v="2017-07-31T00:00:00"/>
    <n v="2.9"/>
    <n v="114.11"/>
    <n v="2.0699999999999998"/>
    <n v="2.07E-2"/>
    <n v="3216.09"/>
    <n v="0"/>
    <n v="0"/>
    <n v="0"/>
    <n v="1586.07"/>
    <n v="0"/>
    <s v="LUCAS DIGIOVANNI"/>
    <n v="90"/>
    <n v="1.45"/>
    <n v="5398.3"/>
    <n v="1.45"/>
    <n v="2.9"/>
    <b v="1"/>
  </r>
  <r>
    <s v="3"/>
    <x v="0"/>
    <s v="16752751"/>
    <s v="8"/>
    <s v="LUIS SILVESTRE GONZALEZ"/>
    <d v="2019-05-23T00:00:00"/>
    <x v="4"/>
    <s v="260721"/>
    <s v="BAYON CLAUDIA IVANA"/>
    <s v="PE"/>
    <s v="208 ALLURE 1.6"/>
    <s v="AC751YX"/>
    <d v="2018-05-11T00:00:00"/>
    <n v="2.5499999999999998"/>
    <n v="84.82"/>
    <n v="1.75"/>
    <n v="1.7500000000000002E-2"/>
    <n v="3635.42"/>
    <n v="191.34"/>
    <n v="5"/>
    <n v="0.05"/>
    <n v="1918.07"/>
    <n v="0"/>
    <s v="LUCAS DIGIOVANNI"/>
    <n v="90"/>
    <n v="1.3"/>
    <n v="4762.3"/>
    <n v="1.3"/>
    <n v="2.5499999999999998"/>
    <b v="1"/>
  </r>
  <r>
    <s v="3"/>
    <x v="0"/>
    <s v="16752941"/>
    <s v="8"/>
    <s v="LUIS SILVESTRE GONZALEZ"/>
    <d v="2019-05-23T00:00:00"/>
    <x v="4"/>
    <s v="269830"/>
    <s v="CRUZ JUAN ALBERTO"/>
    <s v="PE"/>
    <s v="301"/>
    <s v="AD350ZE"/>
    <d v="2019-01-03T00:00:00"/>
    <n v="2.9"/>
    <n v="127.89"/>
    <n v="2.3199999999999998"/>
    <n v="2.3199999999999998E-2"/>
    <n v="3012.67"/>
    <n v="0"/>
    <n v="0"/>
    <n v="0"/>
    <n v="1503.43"/>
    <n v="0"/>
    <s v="LUCAS DIGIOVANNI"/>
    <n v="90"/>
    <n v="1.48"/>
    <n v="5384.52"/>
    <n v="1.48"/>
    <n v="2.9"/>
    <b v="1"/>
  </r>
  <r>
    <s v="3"/>
    <x v="4"/>
    <s v="16753931"/>
    <s v="214"/>
    <s v="MARCO AHUMADA"/>
    <d v="2019-05-23T00:00:00"/>
    <x v="4"/>
    <s v="116"/>
    <s v="GARANTIA"/>
    <s v="PE"/>
    <s v="208 FELINE 1.6"/>
    <s v="AB600ZH"/>
    <d v="2017-07-31T00:00:00"/>
    <n v="0.4"/>
    <m/>
    <n v="0"/>
    <n v="0"/>
    <n v="897.33"/>
    <n v="0"/>
    <n v="0"/>
    <n v="0"/>
    <n v="836.1"/>
    <n v="0"/>
    <s v="AGUIRRE JONATHAN"/>
    <n v="28"/>
    <n v="0.43"/>
    <n v="533.88"/>
    <n v="0.43"/>
    <n v="0.4"/>
    <b v="0"/>
  </r>
  <r>
    <s v="3"/>
    <x v="4"/>
    <s v="16754222"/>
    <s v="214"/>
    <s v="MARCO AHUMADA"/>
    <d v="2019-05-23T00:00:00"/>
    <x v="4"/>
    <s v="116"/>
    <s v="GARANTIA"/>
    <s v="PE"/>
    <s v="PARTNER HDI"/>
    <s v="AC869CG"/>
    <d v="2018-06-28T00:00:00"/>
    <n v="0"/>
    <m/>
    <n v="0"/>
    <n v="0"/>
    <n v="0"/>
    <n v="0"/>
    <n v="0"/>
    <n v="0"/>
    <n v="0"/>
    <n v="3.97"/>
    <s v="YANCE RAUL"/>
    <n v="16"/>
    <n v="0.2"/>
    <n v="934.3"/>
    <n v="0.2"/>
    <n v="0.7"/>
    <b v="1"/>
  </r>
  <r>
    <s v="3"/>
    <x v="4"/>
    <s v="16754223"/>
    <s v="214"/>
    <s v="MARCO AHUMADA"/>
    <d v="2019-05-23T00:00:00"/>
    <x v="4"/>
    <s v="116"/>
    <s v="GARANTIA"/>
    <s v="PE"/>
    <s v="PARTNER HDI"/>
    <s v="AC869CG"/>
    <d v="2018-06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54812"/>
    <s v="082"/>
    <s v="ENZO RUIZ"/>
    <d v="2019-05-23T00:00:00"/>
    <x v="4"/>
    <s v="116"/>
    <s v="GARANTIA"/>
    <s v="PE"/>
    <s v="2008"/>
    <s v="AC716UU"/>
    <d v="2018-05-31T00:00:00"/>
    <n v="0"/>
    <m/>
    <n v="0"/>
    <n v="0"/>
    <n v="0"/>
    <n v="0"/>
    <n v="0"/>
    <n v="0"/>
    <n v="0"/>
    <n v="0"/>
    <s v="SALVATICO ARIEL"/>
    <n v="25"/>
    <n v="1.0900000000000001"/>
    <n v="667.36"/>
    <n v="1.0900000000000001"/>
    <n v="0.5"/>
    <b v="0"/>
  </r>
  <r>
    <s v="3"/>
    <x v="4"/>
    <s v="16754813"/>
    <s v="082"/>
    <s v="ENZO RUIZ"/>
    <d v="2019-05-23T00:00:00"/>
    <x v="4"/>
    <s v="116"/>
    <s v="GARANTIA"/>
    <s v="PE"/>
    <s v="2008"/>
    <s v="AC716UU"/>
    <d v="2018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55031"/>
    <s v="4"/>
    <s v="ROMERO WALTER"/>
    <d v="2019-05-23T00:00:00"/>
    <x v="4"/>
    <s v="173314"/>
    <s v="ABDENUR JORGE SAMUEL"/>
    <s v="PE"/>
    <s v="3008 GT-LINE HDI TIPTRONI"/>
    <s v="AC237DD"/>
    <d v="2017-11-30T00:00:00"/>
    <n v="0"/>
    <n v="538.89"/>
    <n v="15"/>
    <n v="0.15"/>
    <n v="5681.38"/>
    <n v="1002.61"/>
    <n v="15"/>
    <n v="0.15"/>
    <n v="3315.01"/>
    <n v="0"/>
    <s v="MERCADO CARLOS"/>
    <n v="51"/>
    <n v="1.27"/>
    <n v="3053.68"/>
    <n v="1.27"/>
    <n v="1.89"/>
    <b v="1"/>
  </r>
  <r>
    <s v="3"/>
    <x v="4"/>
    <s v="16758222"/>
    <s v="214"/>
    <s v="MARCO AHUMADA"/>
    <d v="2019-05-23T00:00:00"/>
    <x v="4"/>
    <s v="116"/>
    <s v="GARANTIA"/>
    <s v="PE"/>
    <s v="308 ALLURE 1.6 HDI"/>
    <s v="AB187DH"/>
    <d v="2017-04-30T00:00:00"/>
    <n v="0"/>
    <m/>
    <n v="0"/>
    <n v="0"/>
    <n v="8435.7800000000007"/>
    <n v="0"/>
    <n v="0"/>
    <n v="0"/>
    <n v="7620.89"/>
    <n v="0"/>
    <s v="AGUIRRE JONATHAN"/>
    <n v="28"/>
    <n v="1.39"/>
    <n v="2535.9499999999998"/>
    <n v="1.39"/>
    <n v="1.9"/>
    <b v="1"/>
  </r>
  <r>
    <s v="3"/>
    <x v="4"/>
    <s v="16758223"/>
    <s v="214"/>
    <s v="MARCO AHUMADA"/>
    <d v="2019-05-23T00:00:00"/>
    <x v="4"/>
    <s v="116"/>
    <s v="GARANTIA"/>
    <s v="PE"/>
    <s v="308 ALLURE 1.6 HDI"/>
    <s v="AB187DH"/>
    <d v="2017-04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58241"/>
    <s v="082"/>
    <s v="ENZO RUIZ"/>
    <d v="2019-05-23T00:00:00"/>
    <x v="4"/>
    <s v="185895"/>
    <s v="LAMBERTUCCI MARCELO FAB"/>
    <s v="PE"/>
    <s v="208 ALLURE 1.6 5P TIPTRON"/>
    <s v="AA067YE"/>
    <d v="2016-05-12T00:00:00"/>
    <n v="1.73"/>
    <n v="9.8699999999999992"/>
    <n v="0.3"/>
    <n v="3.0000000000000001E-3"/>
    <n v="3252.75"/>
    <n v="574.01"/>
    <n v="15"/>
    <n v="0.15"/>
    <n v="1918.99"/>
    <n v="0"/>
    <s v="CRISTIAN BARRIONUEVO"/>
    <n v="91"/>
    <n v="0.85"/>
    <n v="3278.57"/>
    <n v="0.85"/>
    <n v="1.73"/>
    <b v="1"/>
  </r>
  <r>
    <s v="3"/>
    <x v="4"/>
    <s v="16705062"/>
    <s v="214"/>
    <s v="MARCO AHUMADA"/>
    <d v="2019-05-23T00:00:00"/>
    <x v="4"/>
    <s v="116"/>
    <s v="GARANTIA"/>
    <s v="PE"/>
    <s v="PARTNER PATAGONICA VTC PL"/>
    <s v="AC806ZK"/>
    <d v="2018-05-21T00:00:00"/>
    <n v="0"/>
    <m/>
    <n v="0"/>
    <n v="0"/>
    <n v="0"/>
    <n v="0"/>
    <n v="0"/>
    <n v="0"/>
    <n v="0"/>
    <n v="10.52"/>
    <s v="RODRIGO IBARRA."/>
    <n v="54"/>
    <n v="0.53"/>
    <n v="934.3"/>
    <n v="0.53"/>
    <n v="0.7"/>
    <b v="1"/>
  </r>
  <r>
    <s v="3"/>
    <x v="0"/>
    <s v="16762361"/>
    <s v="4"/>
    <s v="ROMERO WALTER"/>
    <d v="2019-05-23T00:00:00"/>
    <x v="4"/>
    <s v="144653"/>
    <s v="SCIUTO PABLO MARTIN"/>
    <s v="PE"/>
    <s v="208 FELINE 1.6"/>
    <s v="AB694JT"/>
    <d v="2017-08-25T00:00:00"/>
    <n v="0"/>
    <n v="2.0099999999999998"/>
    <n v="0.05"/>
    <n v="5.0000000000000001E-4"/>
    <n v="3469.98"/>
    <n v="612.35"/>
    <n v="15"/>
    <n v="0.15"/>
    <n v="2042.01"/>
    <n v="0"/>
    <s v="SALVATICO ARIEL"/>
    <n v="25"/>
    <n v="1.02"/>
    <n v="4008.74"/>
    <n v="1.02"/>
    <n v="2.11"/>
    <b v="1"/>
  </r>
  <r>
    <s v="3"/>
    <x v="0"/>
    <s v="16764561"/>
    <s v="4"/>
    <s v="ROMERO WALTER"/>
    <d v="2019-05-23T00:00:00"/>
    <x v="4"/>
    <s v="255574"/>
    <s v="AUSTIN BRENDA LIS"/>
    <s v="PE"/>
    <s v="308 ALLURE 1.6 HDI"/>
    <s v="AC265WJ"/>
    <d v="2018-01-09T00:00:00"/>
    <n v="0"/>
    <n v="14.66"/>
    <n v="0.3"/>
    <n v="3.0000000000000001E-3"/>
    <n v="4560.62"/>
    <n v="804.83"/>
    <n v="15"/>
    <n v="0.15"/>
    <n v="2515.04"/>
    <n v="35.729999999999997"/>
    <s v="RODRIGO IBARRA."/>
    <n v="54"/>
    <n v="1.8"/>
    <n v="4870.47"/>
    <n v="1.8"/>
    <n v="2.57"/>
    <b v="1"/>
  </r>
  <r>
    <s v="3"/>
    <x v="4"/>
    <s v="16766721"/>
    <s v="082"/>
    <s v="ENZO RUIZ"/>
    <d v="2019-05-23T00:00:00"/>
    <x v="4"/>
    <s v="116"/>
    <s v="GARANTIA"/>
    <s v="PE"/>
    <s v="308  1.6"/>
    <s v="AA887IK"/>
    <d v="2017-01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65081"/>
    <s v="214"/>
    <s v="MARCO AHUMADA"/>
    <d v="2019-05-23T00:00:00"/>
    <x v="4"/>
    <s v="260514"/>
    <s v="CORDON VIEYRA MARIA JOS"/>
    <s v="PE"/>
    <s v="208 ALLURE 1.6"/>
    <s v="AC764WN"/>
    <d v="2018-05-18T00:00:00"/>
    <n v="2.15"/>
    <n v="21.39"/>
    <n v="0.43"/>
    <n v="4.3E-3"/>
    <n v="3444.09"/>
    <n v="382.67"/>
    <n v="10"/>
    <n v="0.1"/>
    <n v="1918.99"/>
    <n v="0"/>
    <s v="MERCADO CARLOS"/>
    <n v="51"/>
    <n v="0.98"/>
    <n v="4953.82"/>
    <n v="0.98"/>
    <n v="2.15"/>
    <b v="1"/>
  </r>
  <r>
    <s v="3"/>
    <x v="0"/>
    <s v="16765761"/>
    <s v="082"/>
    <s v="ENZO RUIZ"/>
    <d v="2019-05-23T00:00:00"/>
    <x v="4"/>
    <s v="259011"/>
    <s v="ROSSI RENZO EMMANUEL"/>
    <s v="PE"/>
    <s v="308 FELINE THP TIPTRONIC"/>
    <s v="AC474ZX"/>
    <d v="2018-03-14T00:00:00"/>
    <n v="1.55"/>
    <n v="441.94"/>
    <n v="15"/>
    <n v="0.15"/>
    <n v="5881.59"/>
    <n v="0"/>
    <n v="0"/>
    <n v="0"/>
    <n v="3616.39"/>
    <n v="0"/>
    <s v="MERCADO CARLOS"/>
    <n v="51"/>
    <n v="1.73"/>
    <n v="2504.35"/>
    <n v="1.73"/>
    <n v="1.55"/>
    <b v="0"/>
  </r>
  <r>
    <s v="3"/>
    <x v="4"/>
    <s v="16766052"/>
    <s v="082"/>
    <s v="ENZO RUIZ"/>
    <d v="2019-05-23T00:00:00"/>
    <x v="4"/>
    <s v="116"/>
    <s v="GARANTIA"/>
    <s v="PE"/>
    <s v="PARTNER CONFORT 1.6 HDI 9"/>
    <s v="AC727ND"/>
    <d v="2018-05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67441"/>
    <s v="082"/>
    <s v="ENZO RUIZ"/>
    <d v="2019-05-23T00:00:00"/>
    <x v="4"/>
    <s v="181262"/>
    <s v="CUNEO ANA LAURA"/>
    <s v="PE"/>
    <s v="408 FELINE THP TIPTRONIC"/>
    <s v="AD161BF"/>
    <d v="2018-09-13T00:00:00"/>
    <n v="3.11"/>
    <m/>
    <n v="0"/>
    <n v="0"/>
    <n v="4815.07"/>
    <n v="0"/>
    <n v="0"/>
    <n v="0"/>
    <n v="2858.98"/>
    <n v="0"/>
    <s v="LUCAS DIGIOVANNI"/>
    <n v="90"/>
    <n v="1.1499999999999999"/>
    <n v="5911.58"/>
    <n v="1.1499999999999999"/>
    <n v="3.11"/>
    <b v="1"/>
  </r>
  <r>
    <s v="3"/>
    <x v="4"/>
    <s v="16767461"/>
    <s v="4"/>
    <s v="ROMERO WALTER"/>
    <d v="2019-05-23T00:00:00"/>
    <x v="4"/>
    <s v="116"/>
    <s v="GARANTIA"/>
    <s v="PE"/>
    <s v="PARTNER PATAGONICA VTC PL"/>
    <s v="AC950KD"/>
    <d v="2018-07-10T00:00:00"/>
    <n v="0"/>
    <m/>
    <n v="0"/>
    <n v="0"/>
    <n v="0"/>
    <n v="0"/>
    <n v="0"/>
    <n v="0"/>
    <n v="0"/>
    <n v="0"/>
    <s v="CRISTIAN BARRIONUEVO"/>
    <n v="91"/>
    <n v="0.37"/>
    <n v="934.3"/>
    <n v="0.37"/>
    <n v="0.7"/>
    <b v="1"/>
  </r>
  <r>
    <s v="3"/>
    <x v="0"/>
    <s v="16767871"/>
    <s v="4"/>
    <s v="ROMERO WALTER"/>
    <d v="2019-05-23T00:00:00"/>
    <x v="4"/>
    <s v="227200"/>
    <s v="CHESSEL MARCO SEBASTIAN"/>
    <s v="PE"/>
    <s v="PARTNER CONFORT 1.6 HDI 9"/>
    <s v="AC727NP"/>
    <d v="2018-05-04T00:00:00"/>
    <n v="0"/>
    <n v="370.66"/>
    <n v="15"/>
    <n v="0.15"/>
    <n v="4611.32"/>
    <n v="813.77"/>
    <n v="15"/>
    <n v="0.15"/>
    <n v="2527.02"/>
    <n v="25.21"/>
    <s v="YANCE RAUL"/>
    <n v="16"/>
    <n v="1.27"/>
    <n v="2100.42"/>
    <n v="1.27"/>
    <n v="1.3"/>
    <b v="1"/>
  </r>
  <r>
    <s v="3"/>
    <x v="0"/>
    <s v="16768191"/>
    <s v="214"/>
    <s v="MARCO AHUMADA"/>
    <d v="2019-05-23T00:00:00"/>
    <x v="4"/>
    <s v="103215"/>
    <s v="COSTAMAGNA CARLOS ALBER"/>
    <s v="PE"/>
    <s v="2008 FELINE 1.6 TIPTRONIC"/>
    <s v="AC787ZO"/>
    <d v="2018-05-30T00:00:00"/>
    <n v="2.15"/>
    <n v="21.39"/>
    <n v="0.43"/>
    <n v="4.3E-3"/>
    <n v="3444.09"/>
    <n v="382.67"/>
    <n v="10"/>
    <n v="0.1"/>
    <n v="1918.99"/>
    <n v="0"/>
    <s v="CRISTIAN BARRIONUEVO"/>
    <n v="91"/>
    <n v="0.56999999999999995"/>
    <n v="4953.82"/>
    <n v="0.56999999999999995"/>
    <n v="2.15"/>
    <b v="1"/>
  </r>
  <r>
    <s v="3"/>
    <x v="0"/>
    <s v="16768741"/>
    <s v="214"/>
    <s v="MARCO AHUMADA"/>
    <d v="2019-05-23T00:00:00"/>
    <x v="4"/>
    <s v="236059"/>
    <s v="SMATA"/>
    <s v="PE"/>
    <s v="208 NAFTA"/>
    <s v="AC727SY"/>
    <d v="2018-05-23T00:00:00"/>
    <n v="2.5"/>
    <n v="5.79"/>
    <n v="0.1"/>
    <n v="1E-3"/>
    <n v="3252.75"/>
    <n v="574.01"/>
    <n v="15"/>
    <n v="0.15"/>
    <n v="1918.99"/>
    <n v="0"/>
    <s v="CRISTIAN BARRIONUEVO"/>
    <n v="91"/>
    <n v="1.07"/>
    <n v="5779.34"/>
    <n v="1.07"/>
    <n v="2.5"/>
    <b v="1"/>
  </r>
  <r>
    <s v="3"/>
    <x v="0"/>
    <s v="16768031"/>
    <s v="214"/>
    <s v="MARCO AHUMADA"/>
    <d v="2019-05-23T00:00:00"/>
    <x v="4"/>
    <s v="201328"/>
    <s v="BERTELLO MIGUEL ANGEL"/>
    <s v="PE"/>
    <s v="2008 SPORT 1.6 THP"/>
    <s v="AA115ED"/>
    <d v="2016-05-31T00:00:00"/>
    <n v="1.74"/>
    <n v="3.62"/>
    <n v="0.09"/>
    <n v="8.9999999999999998E-4"/>
    <n v="4348.3100000000004"/>
    <n v="767.35"/>
    <n v="15"/>
    <n v="0.15"/>
    <n v="3042.02"/>
    <n v="0"/>
    <s v="CRISTIAN BARRIONUEVO"/>
    <n v="91"/>
    <n v="0.52"/>
    <n v="4022.83"/>
    <n v="0.52"/>
    <n v="1.74"/>
    <b v="1"/>
  </r>
  <r>
    <s v="3"/>
    <x v="6"/>
    <s v="16737191"/>
    <s v="87"/>
    <s v="ALEJANDRO DIAZ"/>
    <d v="2019-05-23T00:00:00"/>
    <x v="4"/>
    <s v="116"/>
    <s v="GARANTIA"/>
    <s v="PE"/>
    <s v="2008 Feline 1.6 115"/>
    <s v="210009"/>
    <m/>
    <n v="0"/>
    <m/>
    <n v="0"/>
    <n v="0"/>
    <n v="1282.33"/>
    <n v="0"/>
    <n v="0"/>
    <n v="0"/>
    <n v="1070.6099999999999"/>
    <n v="0"/>
    <e v="#N/A"/>
    <s v=""/>
    <n v="0"/>
    <n v="0"/>
    <m/>
    <n v="0"/>
    <b v="0"/>
  </r>
  <r>
    <s v="3"/>
    <x v="4"/>
    <s v="16737771"/>
    <s v="214"/>
    <s v="MARCO AHUMADA"/>
    <d v="2019-05-23T00:00:00"/>
    <x v="4"/>
    <s v="116"/>
    <s v="GARANTIA"/>
    <s v="PE"/>
    <s v="2008 FELINE 1.6 115"/>
    <s v="AD461IZ"/>
    <d v="2019-03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37772"/>
    <s v="214"/>
    <s v="MARCO AHUMADA"/>
    <d v="2019-05-23T00:00:00"/>
    <x v="4"/>
    <s v="116"/>
    <s v="GARANTIA"/>
    <s v="PE"/>
    <s v="2008 FELINE 1.6 115"/>
    <s v="AD461IZ"/>
    <d v="2019-03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37773"/>
    <s v="214"/>
    <s v="MARCO AHUMADA"/>
    <d v="2019-05-23T00:00:00"/>
    <x v="4"/>
    <s v="116"/>
    <s v="GARANTIA"/>
    <s v="PE"/>
    <s v="2008 FELINE 1.6 115"/>
    <s v="AD461IZ"/>
    <d v="2019-03-01T00:00:00"/>
    <n v="0.3"/>
    <m/>
    <n v="0"/>
    <n v="0"/>
    <n v="326.93"/>
    <n v="0"/>
    <n v="0"/>
    <n v="0"/>
    <n v="293.60000000000002"/>
    <n v="5.96"/>
    <s v="RODRIGO IBARRA."/>
    <n v="54"/>
    <n v="0.3"/>
    <n v="400.41"/>
    <n v="0.3"/>
    <n v="0.3"/>
    <b v="0"/>
  </r>
  <r>
    <s v="3"/>
    <x v="0"/>
    <s v="16765561"/>
    <s v="082"/>
    <s v="ENZO RUIZ"/>
    <d v="2019-05-23T00:00:00"/>
    <x v="4"/>
    <s v="270019"/>
    <s v="GONZALEZ OSCAR RICARDO"/>
    <s v="PE"/>
    <s v="PARTNER  1.4"/>
    <s v="AA710WM"/>
    <d v="2016-11-10T00:00:00"/>
    <n v="0"/>
    <m/>
    <n v="0"/>
    <n v="0"/>
    <n v="0"/>
    <n v="0"/>
    <n v="0"/>
    <n v="0"/>
    <n v="0"/>
    <n v="-19.22"/>
    <s v="ROBLEDO RUBEN"/>
    <n v="50"/>
    <n v="1.05"/>
    <n v="950.42"/>
    <n v="1.05"/>
    <n v="0.5"/>
    <b v="0"/>
  </r>
  <r>
    <s v="3"/>
    <x v="2"/>
    <s v="16761582"/>
    <s v="4"/>
    <s v="ROMERO WALTER"/>
    <d v="2019-05-23T00:00:00"/>
    <x v="4"/>
    <s v="92973"/>
    <s v="DIMOV JULIO AUGUSTO"/>
    <s v="PE"/>
    <s v="2008 ALLURE 1.6"/>
    <s v="AB159NR"/>
    <d v="2017-03-31T00:00:00"/>
    <n v="0"/>
    <m/>
    <n v="0"/>
    <n v="0"/>
    <n v="0"/>
    <n v="0"/>
    <n v="0"/>
    <n v="0"/>
    <n v="0"/>
    <n v="0"/>
    <s v="SANCHEZ DENIS"/>
    <n v="14"/>
    <n v="0.18"/>
    <n v="950.41"/>
    <n v="0.18"/>
    <n v="1"/>
    <b v="1"/>
  </r>
  <r>
    <s v="3"/>
    <x v="4"/>
    <s v="16730441"/>
    <s v="082"/>
    <s v="ENZO RUIZ"/>
    <d v="2019-05-24T00:00:00"/>
    <x v="4"/>
    <s v="116"/>
    <s v="GARANTIA"/>
    <s v="PE"/>
    <s v="408 ACTIVE 1.6"/>
    <s v="AA814ZD"/>
    <d v="2016-12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36782"/>
    <s v="082"/>
    <s v="ENZO RUIZ"/>
    <d v="2019-05-24T00:00:00"/>
    <x v="4"/>
    <s v="116"/>
    <s v="GARANTIA"/>
    <s v="PE"/>
    <s v="408 FELINE THP TIP. BUE"/>
    <s v="PLT986"/>
    <d v="2016-02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67191"/>
    <s v="082"/>
    <s v="ENZO RUIZ"/>
    <d v="2019-05-24T00:00:00"/>
    <x v="4"/>
    <s v="270047"/>
    <s v="BAESTROSSHI JULIO"/>
    <s v="PE"/>
    <s v="3008 THP"/>
    <s v="AD126AD"/>
    <d v="2018-08-30T00:00:00"/>
    <n v="2.92"/>
    <m/>
    <n v="0"/>
    <n v="0"/>
    <n v="5267.74"/>
    <n v="0"/>
    <n v="0"/>
    <n v="0"/>
    <n v="3124.59"/>
    <n v="0"/>
    <s v="CRISTIAN BARRIONUEVO"/>
    <n v="91"/>
    <n v="1.49"/>
    <n v="5550.42"/>
    <n v="1.49"/>
    <n v="2.92"/>
    <b v="1"/>
  </r>
  <r>
    <s v="3"/>
    <x v="4"/>
    <s v="16710931"/>
    <s v="4"/>
    <s v="ROMERO WALTER"/>
    <d v="2019-05-24T00:00:00"/>
    <x v="4"/>
    <s v="116"/>
    <s v="GARANTIA"/>
    <s v="PE"/>
    <s v="PARTNER  PATAGONICA VTC"/>
    <s v="AC670YH"/>
    <d v="2018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68231"/>
    <s v="214"/>
    <s v="MARCO AHUMADA"/>
    <d v="2019-05-24T00:00:00"/>
    <x v="4"/>
    <s v="116"/>
    <s v="GARANTIA"/>
    <s v="PE"/>
    <s v="308 ALLURE 1.6"/>
    <s v="AA557DO"/>
    <d v="2016-09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31102"/>
    <s v="214"/>
    <s v="MARCO AHUMADA"/>
    <d v="2019-05-24T00:00:00"/>
    <x v="4"/>
    <s v="116"/>
    <s v="GARANTIA"/>
    <s v="PE"/>
    <s v="208 NAFTA FELINE 1.6"/>
    <s v="AD213EL"/>
    <d v="2018-11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26041"/>
    <s v="082"/>
    <s v="ENZO RUIZ"/>
    <d v="2019-05-24T00:00:00"/>
    <x v="4"/>
    <s v="116"/>
    <s v="GARANTIA"/>
    <s v="PE"/>
    <s v="2008 1.6 TURBO"/>
    <s v="AB594UX"/>
    <d v="2017-08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67381"/>
    <s v="214"/>
    <s v="MARCO AHUMADA"/>
    <d v="2019-05-24T00:00:00"/>
    <x v="4"/>
    <s v="2206"/>
    <s v="ROJAS DAMIAN"/>
    <s v="PE"/>
    <s v="408 FELINE THP TIPTRONIC"/>
    <s v="AB277VE"/>
    <d v="2017-04-25T00:00:00"/>
    <n v="2.5"/>
    <n v="20.83"/>
    <n v="0.36"/>
    <n v="3.5999999999999999E-3"/>
    <n v="3802.72"/>
    <n v="671.07"/>
    <n v="15"/>
    <n v="0.15"/>
    <n v="2726.3"/>
    <n v="21.44"/>
    <s v="YANCE RAUL"/>
    <n v="16"/>
    <n v="1.08"/>
    <n v="5764.3"/>
    <n v="1.08"/>
    <n v="2.5"/>
    <b v="1"/>
  </r>
  <r>
    <s v="3"/>
    <x v="0"/>
    <s v="16743231"/>
    <s v="4"/>
    <s v="ROMERO WALTER"/>
    <d v="2019-05-24T00:00:00"/>
    <x v="4"/>
    <s v="216867"/>
    <s v="ROBOTTI NICOLAS ALBERTO"/>
    <s v="PE"/>
    <s v="208 Feline 1.6 N 5p Pack"/>
    <s v="OHJ-581"/>
    <d v="2014-10-06T00:00:00"/>
    <n v="0"/>
    <m/>
    <n v="0"/>
    <n v="0"/>
    <n v="6600.53"/>
    <n v="1164.8"/>
    <n v="15"/>
    <n v="0.15"/>
    <n v="3766.57"/>
    <n v="800"/>
    <e v="#N/A"/>
    <s v=""/>
    <n v="0"/>
    <n v="0"/>
    <m/>
    <n v="0"/>
    <b v="0"/>
  </r>
  <r>
    <s v="3"/>
    <x v="4"/>
    <s v="16743232"/>
    <s v="4"/>
    <s v="ROMERO WALTER"/>
    <d v="2019-05-24T00:00:00"/>
    <x v="4"/>
    <s v="116"/>
    <s v="GARANTIA"/>
    <s v="PE"/>
    <s v="208 Feline 1.6 N 5p Pack"/>
    <s v="OHJ-581"/>
    <d v="2014-10-06T00:00:00"/>
    <n v="0"/>
    <m/>
    <n v="0"/>
    <n v="0"/>
    <n v="70921.570000000007"/>
    <n v="0"/>
    <n v="0"/>
    <n v="0"/>
    <n v="63897.68"/>
    <n v="0"/>
    <s v="AGUIRRE JONATHAN"/>
    <n v="28"/>
    <n v="19.809999999999999"/>
    <n v="23691.1"/>
    <n v="19.809999999999999"/>
    <n v="17.75"/>
    <b v="0"/>
  </r>
  <r>
    <s v="3"/>
    <x v="0"/>
    <s v="16770441"/>
    <s v="4"/>
    <s v="ROMERO WALTER"/>
    <d v="2019-05-24T00:00:00"/>
    <x v="4"/>
    <s v="209004"/>
    <s v="TABARES SERGIO EDUARDO"/>
    <s v="PE"/>
    <s v="3008"/>
    <s v="MOC-096"/>
    <d v="2013-05-20T00:00:00"/>
    <n v="0"/>
    <m/>
    <n v="0"/>
    <n v="0"/>
    <n v="5335.09"/>
    <n v="941.49"/>
    <n v="15"/>
    <n v="0.15"/>
    <n v="3625.18"/>
    <n v="72.06"/>
    <s v="YANCE RAUL"/>
    <n v="16"/>
    <n v="3.63"/>
    <n v="5037.2"/>
    <n v="3.63"/>
    <n v="2.65"/>
    <b v="0"/>
  </r>
  <r>
    <s v="3"/>
    <x v="2"/>
    <s v="16754324"/>
    <s v="4"/>
    <s v="ROMERO WALTER"/>
    <d v="2019-05-24T00:00:00"/>
    <x v="4"/>
    <s v="260258"/>
    <s v="FANTIN MATIAS"/>
    <s v="PE"/>
    <s v="207 Compact XS 1.4 5P"/>
    <s v="HSP-685"/>
    <d v="2009-01-07T00:00:00"/>
    <n v="0"/>
    <m/>
    <n v="0"/>
    <n v="0"/>
    <n v="1624.37"/>
    <n v="286.64"/>
    <n v="15"/>
    <n v="0.15"/>
    <n v="572.26"/>
    <n v="0"/>
    <e v="#N/A"/>
    <s v=""/>
    <n v="0"/>
    <n v="570.25"/>
    <m/>
    <n v="0"/>
    <b v="0"/>
  </r>
  <r>
    <s v="3"/>
    <x v="4"/>
    <s v="16767971"/>
    <s v="4"/>
    <s v="ROMERO WALTER"/>
    <d v="2019-05-24T00:00:00"/>
    <x v="4"/>
    <s v="116"/>
    <s v="GARANTIA"/>
    <s v="PE"/>
    <s v="PARTNER PATAGONICA HDI 1."/>
    <s v="AC869CI"/>
    <d v="2018-07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28911"/>
    <s v="082"/>
    <s v="ENZO RUIZ"/>
    <d v="2019-05-24T00:00:00"/>
    <x v="4"/>
    <s v="116"/>
    <s v="GARANTIA"/>
    <s v="PE"/>
    <s v="308 ALLURE PACK 1.6 HDI"/>
    <s v="AC875EJ"/>
    <d v="2018-06-07T00:00:00"/>
    <n v="0"/>
    <m/>
    <n v="0"/>
    <n v="0"/>
    <n v="8203.4699999999993"/>
    <n v="0"/>
    <n v="0"/>
    <n v="0"/>
    <n v="5546.84"/>
    <n v="21.42"/>
    <s v="ROBLEDO RUBEN"/>
    <n v="50"/>
    <n v="1.7"/>
    <n v="800.83"/>
    <n v="1.7"/>
    <n v="0.6"/>
    <b v="0"/>
  </r>
  <r>
    <s v="3"/>
    <x v="4"/>
    <s v="16721392"/>
    <s v="4"/>
    <s v="ROMERO WALTER"/>
    <d v="2019-05-24T00:00:00"/>
    <x v="4"/>
    <s v="116"/>
    <s v="GARANTIA"/>
    <s v="PE"/>
    <s v="207 COMPACT XS 1.4 5P"/>
    <s v="KOO-240"/>
    <d v="2011-11-02T00:00:00"/>
    <n v="0.3"/>
    <m/>
    <n v="0"/>
    <n v="0"/>
    <n v="1108.27"/>
    <n v="0"/>
    <n v="0"/>
    <n v="0"/>
    <n v="834.4"/>
    <n v="0"/>
    <s v="LUCAS DIGIOVANNI"/>
    <n v="90"/>
    <n v="0.25"/>
    <n v="400.41"/>
    <n v="0.25"/>
    <n v="0.3"/>
    <b v="1"/>
  </r>
  <r>
    <s v="3"/>
    <x v="0"/>
    <s v="16768021"/>
    <s v="214"/>
    <s v="MARCO AHUMADA"/>
    <d v="2019-05-24T00:00:00"/>
    <x v="4"/>
    <s v="246083"/>
    <s v="JORGE CLAUDIA SUSANA"/>
    <s v="PE"/>
    <s v="208 - ALLURE 1.6 TIPTR"/>
    <s v="AA148GY"/>
    <d v="2016-05-20T00:00:00"/>
    <n v="1.41"/>
    <n v="10.11"/>
    <n v="0.31"/>
    <n v="3.0999999999999999E-3"/>
    <n v="3278.94"/>
    <n v="578.63"/>
    <n v="15"/>
    <n v="0.15"/>
    <n v="1932.42"/>
    <n v="0"/>
    <s v="LUCAS DIGIOVANNI"/>
    <n v="90"/>
    <n v="1.1000000000000001"/>
    <n v="3252.7"/>
    <n v="1.1000000000000001"/>
    <n v="1.41"/>
    <b v="1"/>
  </r>
  <r>
    <s v="3"/>
    <x v="4"/>
    <s v="16764611"/>
    <s v="4"/>
    <s v="ROMERO WALTER"/>
    <d v="2019-05-24T00:00:00"/>
    <x v="4"/>
    <s v="116"/>
    <s v="GARANTIA"/>
    <s v="PE"/>
    <s v="2008 ALLURE 1.6"/>
    <s v="AC570JN"/>
    <d v="2018-04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52911"/>
    <s v="214"/>
    <s v="MARCO AHUMADA"/>
    <d v="2019-05-24T00:00:00"/>
    <x v="4"/>
    <s v="116"/>
    <s v="GARANTIA"/>
    <s v="PE"/>
    <s v="208 NAFTA FELINE 1.6"/>
    <s v="AD213EL"/>
    <d v="2018-11-05T00:00:00"/>
    <n v="0.5"/>
    <m/>
    <n v="0"/>
    <n v="0"/>
    <n v="82302.789999999994"/>
    <n v="0"/>
    <n v="0"/>
    <n v="0"/>
    <n v="76918.490000000005"/>
    <n v="8.57"/>
    <s v="ROBLEDO RUBEN"/>
    <n v="50"/>
    <n v="0.68"/>
    <n v="667.36"/>
    <n v="0.68"/>
    <n v="0.5"/>
    <b v="0"/>
  </r>
  <r>
    <s v="3"/>
    <x v="2"/>
    <s v="16691092"/>
    <s v="082"/>
    <s v="ENZO RUIZ"/>
    <d v="2019-05-24T00:00:00"/>
    <x v="4"/>
    <s v="269893"/>
    <s v="IANNACCONE MARIANO ANTO"/>
    <s v="PE"/>
    <s v="207 NAFTA"/>
    <s v="PNL-139"/>
    <d v="2015-01-13T00:00:00"/>
    <n v="0"/>
    <n v="3.04"/>
    <n v="1"/>
    <n v="0.01"/>
    <n v="1709.64"/>
    <n v="301.7"/>
    <n v="15"/>
    <n v="0.15"/>
    <n v="946.26"/>
    <n v="0"/>
    <e v="#N/A"/>
    <s v=""/>
    <n v="0"/>
    <n v="301.08999999999997"/>
    <m/>
    <n v="0"/>
    <b v="0"/>
  </r>
  <r>
    <s v="3"/>
    <x v="14"/>
    <s v="16745991"/>
    <s v="8"/>
    <s v="LUIS SILVESTRE GONZALEZ"/>
    <d v="2019-05-24T00:00:00"/>
    <x v="4"/>
    <s v="13256"/>
    <s v="SURA SA"/>
    <s v="PE"/>
    <s v="208 Allure 1.6 Tiptronic"/>
    <s v="AD418BO"/>
    <d v="2019-01-31T00:00:00"/>
    <n v="0"/>
    <n v="222.15"/>
    <n v="4"/>
    <n v="0.04"/>
    <n v="0"/>
    <n v="0"/>
    <n v="0"/>
    <n v="0"/>
    <n v="0"/>
    <n v="115.84"/>
    <s v="BRUNO LUIS"/>
    <n v="27"/>
    <n v="7.24"/>
    <n v="5331.58"/>
    <n v="7.24"/>
    <n v="8.5"/>
    <b v="1"/>
  </r>
  <r>
    <s v="3"/>
    <x v="15"/>
    <s v="16745992"/>
    <s v="8"/>
    <s v="LUIS SILVESTRE GONZALEZ"/>
    <d v="2019-05-24T00:00:00"/>
    <x v="4"/>
    <s v="13256"/>
    <s v="SURA SA"/>
    <s v="PE"/>
    <s v="208 Allure 1.6 Tiptronic"/>
    <s v="AD418BO"/>
    <d v="2019-01-31T00:00:00"/>
    <n v="0"/>
    <n v="143.86000000000001"/>
    <n v="3.05"/>
    <n v="3.0499999999999999E-2"/>
    <n v="0"/>
    <n v="0"/>
    <n v="0"/>
    <n v="0"/>
    <n v="0"/>
    <n v="15.2"/>
    <s v="PEREYRA JUAN"/>
    <n v="18"/>
    <n v="3.25"/>
    <n v="4572.72"/>
    <n v="0.95"/>
    <n v="4.5"/>
    <b v="1"/>
  </r>
  <r>
    <s v="3"/>
    <x v="15"/>
    <s v="16745992"/>
    <s v="8"/>
    <s v="LUIS SILVESTRE GONZALEZ"/>
    <d v="2019-05-24T00:00:00"/>
    <x v="4"/>
    <s v="13256"/>
    <s v="SURA SA"/>
    <s v="PE"/>
    <s v="208 Allure 1.6 Tiptronic"/>
    <s v="AD418BO"/>
    <d v="2019-01-31T00:00:00"/>
    <m/>
    <m/>
    <m/>
    <n v="0"/>
    <m/>
    <m/>
    <m/>
    <n v="0"/>
    <m/>
    <m/>
    <s v="GUTIERREZ JORGE"/>
    <n v="20"/>
    <n v="0.95"/>
    <m/>
    <n v="3.25"/>
    <n v="1"/>
    <b v="0"/>
  </r>
  <r>
    <s v="3"/>
    <x v="4"/>
    <s v="16730442"/>
    <s v="082"/>
    <s v="ENZO RUIZ"/>
    <d v="2019-05-24T00:00:00"/>
    <x v="4"/>
    <s v="116"/>
    <s v="GARANTIA"/>
    <s v="PE"/>
    <s v="408 ACTIVE 1.6"/>
    <s v="AA814ZD"/>
    <d v="2016-12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64502"/>
    <s v="214"/>
    <s v="MARCO AHUMADA"/>
    <d v="2019-05-24T00:00:00"/>
    <x v="4"/>
    <s v="116"/>
    <s v="GARANTIA"/>
    <s v="PE"/>
    <s v="308 ALLURE 1.6"/>
    <s v="AA386KA"/>
    <d v="2016-08-18T00:00:00"/>
    <n v="1"/>
    <m/>
    <n v="0"/>
    <n v="0"/>
    <n v="7840.36"/>
    <n v="0"/>
    <n v="0"/>
    <n v="0"/>
    <n v="7163.44"/>
    <n v="0"/>
    <s v="LUCAS DIGIOVANNI"/>
    <n v="90"/>
    <n v="0.78"/>
    <n v="1334.71"/>
    <n v="0.78"/>
    <n v="1"/>
    <b v="1"/>
  </r>
  <r>
    <s v="3"/>
    <x v="4"/>
    <s v="16727641"/>
    <s v="4"/>
    <s v="ROMERO WALTER"/>
    <d v="2019-05-24T00:00:00"/>
    <x v="4"/>
    <s v="116"/>
    <s v="GARANTIA"/>
    <s v="PE"/>
    <s v="308 FELINE THP TIPTRONIC"/>
    <s v="AC073EB"/>
    <d v="2017-11-27T00:00:00"/>
    <n v="5.5"/>
    <m/>
    <n v="0"/>
    <n v="0"/>
    <n v="9273.2800000000007"/>
    <n v="0"/>
    <n v="0"/>
    <n v="0"/>
    <n v="7585.4"/>
    <n v="56.97"/>
    <s v="SANCHEZ DENIS"/>
    <n v="14"/>
    <n v="0.52"/>
    <n v="7340.91"/>
    <n v="2.87"/>
    <n v="0.84"/>
    <b v="0"/>
  </r>
  <r>
    <s v="3"/>
    <x v="4"/>
    <s v="16727641"/>
    <s v="4"/>
    <s v="ROMERO WALTER"/>
    <d v="2019-05-24T00:00:00"/>
    <x v="4"/>
    <s v="116"/>
    <s v="GARANTIA"/>
    <s v="PE"/>
    <s v="308 FELINE THP TIPTRONIC"/>
    <s v="AC073EB"/>
    <d v="2017-11-27T00:00:00"/>
    <m/>
    <m/>
    <m/>
    <n v="0"/>
    <m/>
    <m/>
    <m/>
    <n v="0"/>
    <m/>
    <m/>
    <s v="YANCE RAUL"/>
    <n v="16"/>
    <n v="2.87"/>
    <m/>
    <n v="0.52"/>
    <n v="4.66"/>
    <b v="1"/>
  </r>
  <r>
    <s v="3"/>
    <x v="2"/>
    <s v="16754322"/>
    <s v="4"/>
    <s v="ROMERO WALTER"/>
    <d v="2019-05-24T00:00:00"/>
    <x v="4"/>
    <s v="260258"/>
    <s v="FANTIN MATIAS"/>
    <s v="PE"/>
    <s v="207 Compact XS 1.4 5P"/>
    <s v="HSP-685"/>
    <d v="2009-01-07T00:00:00"/>
    <n v="0"/>
    <n v="2.78"/>
    <n v="0.4"/>
    <n v="4.0000000000000001E-3"/>
    <n v="1829.83"/>
    <n v="322.91000000000003"/>
    <n v="15"/>
    <n v="0.15"/>
    <n v="1047.31"/>
    <n v="18.46"/>
    <s v="YANCE RAUL"/>
    <n v="16"/>
    <n v="0.93"/>
    <n v="691.02"/>
    <n v="0.93"/>
    <n v="0.73"/>
    <b v="0"/>
  </r>
  <r>
    <s v="3"/>
    <x v="4"/>
    <s v="16728361"/>
    <s v="082"/>
    <s v="ENZO RUIZ"/>
    <d v="2019-05-24T00:00:00"/>
    <x v="4"/>
    <s v="116"/>
    <s v="GARANTIA"/>
    <s v="PE"/>
    <s v="2008 SPORT 1.6 THP"/>
    <s v="AA764RG"/>
    <d v="2017-01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65651"/>
    <s v="082"/>
    <s v="ENZO RUIZ"/>
    <d v="2019-05-24T00:00:00"/>
    <x v="4"/>
    <s v="116"/>
    <s v="GARANTIA"/>
    <s v="PE"/>
    <s v="301 ALLURE 1.6 HDI"/>
    <s v="AC769VT"/>
    <d v="2018-05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16061"/>
    <s v="082"/>
    <s v="ENZO RUIZ"/>
    <d v="2019-05-24T00:00:00"/>
    <x v="4"/>
    <s v="116"/>
    <s v="GARANTIA"/>
    <s v="PE"/>
    <s v="308 ALLURE 1.6"/>
    <s v="AC436DT"/>
    <d v="2018-02-28T00:00:00"/>
    <n v="0"/>
    <m/>
    <n v="0"/>
    <n v="0"/>
    <n v="14830.09"/>
    <n v="0"/>
    <n v="0"/>
    <n v="0"/>
    <n v="13841.84"/>
    <n v="43.47"/>
    <s v="ROBLEDO RUBEN"/>
    <n v="50"/>
    <n v="3.45"/>
    <n v="4538.01"/>
    <n v="3.45"/>
    <n v="3.4"/>
    <b v="0"/>
  </r>
  <r>
    <s v="3"/>
    <x v="4"/>
    <s v="16748722"/>
    <s v="4"/>
    <s v="ROMERO WALTER"/>
    <d v="2019-05-24T00:00:00"/>
    <x v="4"/>
    <s v="116"/>
    <s v="GARANTIA"/>
    <s v="PE"/>
    <s v="2008 ACTIVE 1.6  CBA."/>
    <s v="AD069EF"/>
    <d v="2018-05-31T00:00:00"/>
    <n v="1.45"/>
    <m/>
    <n v="0"/>
    <n v="0"/>
    <n v="5458.08"/>
    <n v="0"/>
    <n v="0"/>
    <n v="0"/>
    <n v="4833.26"/>
    <n v="26.02"/>
    <s v="ROBLEDO RUBEN"/>
    <n v="50"/>
    <n v="0.6"/>
    <n v="1935.33"/>
    <n v="0.6"/>
    <n v="0.56999999999999995"/>
    <b v="0"/>
  </r>
  <r>
    <s v="3"/>
    <x v="4"/>
    <s v="16748722"/>
    <s v="4"/>
    <s v="ROMERO WALTER"/>
    <d v="2019-05-24T00:00:00"/>
    <x v="4"/>
    <s v="116"/>
    <s v="GARANTIA"/>
    <s v="PE"/>
    <s v="2008 ACTIVE 1.6  CBA."/>
    <s v="AD069EF"/>
    <d v="2018-05-31T00:00:00"/>
    <m/>
    <m/>
    <m/>
    <n v="0"/>
    <m/>
    <m/>
    <m/>
    <n v="0"/>
    <m/>
    <m/>
    <s v="RODRIGO IBARRA."/>
    <n v="54"/>
    <n v="0.93"/>
    <m/>
    <n v="0.93"/>
    <n v="0.88"/>
    <b v="0"/>
  </r>
  <r>
    <s v="3"/>
    <x v="4"/>
    <s v="16751582"/>
    <s v="214"/>
    <s v="MARCO AHUMADA"/>
    <d v="2019-05-24T00:00:00"/>
    <x v="4"/>
    <s v="116"/>
    <s v="GARANTIA"/>
    <s v="PE"/>
    <s v="208 Allure 1.6 N 5p Touch"/>
    <s v="OFH-114"/>
    <d v="2014-09-30T00:00:00"/>
    <n v="0"/>
    <m/>
    <n v="0"/>
    <n v="0"/>
    <n v="0"/>
    <n v="0"/>
    <n v="0"/>
    <n v="0"/>
    <n v="0"/>
    <n v="21.84"/>
    <s v="RODRIGO IBARRA."/>
    <n v="54"/>
    <n v="1.1000000000000001"/>
    <n v="266.94"/>
    <n v="1.1000000000000001"/>
    <n v="0.2"/>
    <b v="0"/>
  </r>
  <r>
    <s v="3"/>
    <x v="4"/>
    <s v="16728363"/>
    <s v="082"/>
    <s v="ENZO RUIZ"/>
    <d v="2019-05-24T00:00:00"/>
    <x v="4"/>
    <s v="116"/>
    <s v="GARANTIA"/>
    <s v="PE"/>
    <s v="2008 SPORT 1.6 THP"/>
    <s v="AA764RG"/>
    <d v="2017-01-05T00:00:00"/>
    <n v="0"/>
    <m/>
    <n v="0"/>
    <n v="0"/>
    <n v="6423.77"/>
    <n v="0"/>
    <n v="0"/>
    <n v="0"/>
    <n v="4490.6899999999996"/>
    <n v="85.56"/>
    <s v="ROBLEDO RUBEN"/>
    <n v="50"/>
    <n v="6.79"/>
    <n v="6940.49"/>
    <n v="6.79"/>
    <n v="5.2"/>
    <b v="0"/>
  </r>
  <r>
    <s v="3"/>
    <x v="4"/>
    <s v="16728362"/>
    <s v="082"/>
    <s v="ENZO RUIZ"/>
    <d v="2019-05-24T00:00:00"/>
    <x v="4"/>
    <s v="116"/>
    <s v="GARANTIA"/>
    <s v="PE"/>
    <s v="2008 SPORT 1.6 THP"/>
    <s v="AA764RG"/>
    <d v="2017-01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51581"/>
    <s v="214"/>
    <s v="MARCO AHUMADA"/>
    <d v="2019-05-24T00:00:00"/>
    <x v="4"/>
    <s v="116"/>
    <s v="GARANTIA"/>
    <s v="PE"/>
    <s v="208 Allure 1.6 N 5p Touch"/>
    <s v="OFH-114"/>
    <d v="2014-09-30T00:00:00"/>
    <n v="0"/>
    <m/>
    <n v="0"/>
    <n v="0"/>
    <n v="1067.26"/>
    <n v="0"/>
    <n v="0"/>
    <n v="0"/>
    <n v="828.74"/>
    <n v="3.97"/>
    <s v="RODRIGO IBARRA."/>
    <n v="54"/>
    <n v="0.2"/>
    <n v="3336.78"/>
    <n v="0.2"/>
    <n v="2.5"/>
    <b v="1"/>
  </r>
  <r>
    <s v="3"/>
    <x v="4"/>
    <s v="16722962"/>
    <s v="4"/>
    <s v="ROMERO WALTER"/>
    <d v="2019-05-24T00:00:00"/>
    <x v="4"/>
    <s v="116"/>
    <s v="GARANTIA"/>
    <s v="PE"/>
    <s v="2008 FELINE 1.6"/>
    <s v="AC225ZZ"/>
    <d v="2018-01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52241"/>
    <s v="214"/>
    <s v="MARCO AHUMADA"/>
    <d v="2019-05-24T00:00:00"/>
    <x v="4"/>
    <s v="116"/>
    <s v="GARANTIA"/>
    <s v="PE"/>
    <s v="PARTNER PATAGONICA VTC PL"/>
    <s v="AC531QO"/>
    <d v="2018-04-05T00:00:00"/>
    <n v="0.7"/>
    <m/>
    <n v="0"/>
    <n v="0"/>
    <n v="20411.63"/>
    <n v="0"/>
    <n v="0"/>
    <n v="0"/>
    <n v="19076.29"/>
    <n v="0"/>
    <s v="CRISTIAN BARRIONUEVO"/>
    <n v="91"/>
    <n v="0.77"/>
    <n v="934.3"/>
    <n v="0.77"/>
    <n v="0.7"/>
    <b v="0"/>
  </r>
  <r>
    <s v="3"/>
    <x v="4"/>
    <s v="16752242"/>
    <s v="214"/>
    <s v="MARCO AHUMADA"/>
    <d v="2019-05-24T00:00:00"/>
    <x v="4"/>
    <s v="116"/>
    <s v="GARANTIA"/>
    <s v="PE"/>
    <s v="PARTNER PATAGONICA VTC PL"/>
    <s v="AC531QO"/>
    <d v="2018-04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52243"/>
    <s v="214"/>
    <s v="MARCO AHUMADA"/>
    <d v="2019-05-24T00:00:00"/>
    <x v="4"/>
    <s v="116"/>
    <s v="GARANTIA"/>
    <s v="PE"/>
    <s v="PARTNER PATAGONICA VTC PL"/>
    <s v="AC531QO"/>
    <d v="2018-04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54321"/>
    <s v="4"/>
    <s v="ROMERO WALTER"/>
    <d v="2019-05-24T00:00:00"/>
    <x v="4"/>
    <s v="260258"/>
    <s v="FANTIN MATIAS"/>
    <s v="PE"/>
    <s v="207 Compact XS 1.4 5P"/>
    <s v="HSP-685"/>
    <d v="2009-01-07T00:00:00"/>
    <n v="0"/>
    <m/>
    <n v="0"/>
    <n v="0"/>
    <n v="9734.08"/>
    <n v="1717.78"/>
    <n v="15"/>
    <n v="0.15"/>
    <n v="7434.64"/>
    <n v="17.559999999999999"/>
    <s v="YANCE RAUL"/>
    <n v="16"/>
    <n v="0.32"/>
    <n v="1900.83"/>
    <n v="0.32"/>
    <n v="0.17"/>
    <b v="0"/>
  </r>
  <r>
    <s v="3"/>
    <x v="0"/>
    <s v="16754321"/>
    <s v="4"/>
    <s v="ROMERO WALTER"/>
    <d v="2019-05-24T00:00:00"/>
    <x v="4"/>
    <s v="260258"/>
    <s v="FANTIN MATIAS"/>
    <s v="PE"/>
    <s v="207 Compact XS 1.4 5P"/>
    <s v="HSP-685"/>
    <d v="2009-01-07T00:00:00"/>
    <m/>
    <m/>
    <m/>
    <n v="0"/>
    <m/>
    <m/>
    <m/>
    <n v="0"/>
    <m/>
    <m/>
    <s v="ROBLEDO RUBEN"/>
    <n v="50"/>
    <n v="0.89"/>
    <m/>
    <n v="0.89"/>
    <n v="0.48"/>
    <b v="0"/>
  </r>
  <r>
    <s v="3"/>
    <x v="0"/>
    <s v="16754321"/>
    <s v="4"/>
    <s v="ROMERO WALTER"/>
    <d v="2019-05-24T00:00:00"/>
    <x v="4"/>
    <s v="260258"/>
    <s v="FANTIN MATIAS"/>
    <s v="PE"/>
    <s v="207 Compact XS 1.4 5P"/>
    <s v="HSP-685"/>
    <d v="2009-01-07T00:00:00"/>
    <m/>
    <m/>
    <m/>
    <n v="0"/>
    <m/>
    <m/>
    <m/>
    <n v="0"/>
    <m/>
    <m/>
    <s v="LUCAS DIGIOVANNI"/>
    <n v="90"/>
    <n v="0.63"/>
    <m/>
    <n v="0.63"/>
    <n v="0.34"/>
    <b v="0"/>
  </r>
  <r>
    <s v="3"/>
    <x v="0"/>
    <s v="16769531"/>
    <s v="214"/>
    <s v="MARCO AHUMADA"/>
    <d v="2019-05-24T00:00:00"/>
    <x v="4"/>
    <s v="270043"/>
    <s v="PINQUE PABLO DIEGO"/>
    <s v="PE"/>
    <s v="208 NAFTA ACTIVE 1.6"/>
    <s v="AB813TV"/>
    <m/>
    <n v="1.42"/>
    <n v="7.23"/>
    <n v="0.22"/>
    <n v="2.2000000000000001E-3"/>
    <n v="3252.75"/>
    <n v="574.01"/>
    <n v="15"/>
    <n v="0.15"/>
    <n v="1918.99"/>
    <n v="0"/>
    <s v="MERCADO CARLOS"/>
    <n v="51"/>
    <n v="1.35"/>
    <n v="3278.72"/>
    <n v="1.35"/>
    <n v="1.42"/>
    <b v="1"/>
  </r>
  <r>
    <s v="3"/>
    <x v="2"/>
    <s v="16754323"/>
    <s v="4"/>
    <s v="ROMERO WALTER"/>
    <d v="2019-05-24T00:00:00"/>
    <x v="4"/>
    <s v="260258"/>
    <s v="FANTIN MATIAS"/>
    <s v="PE"/>
    <s v="207 Compact XS 1.4 5P"/>
    <s v="HSP-685"/>
    <d v="2009-01-07T00:00:00"/>
    <n v="0"/>
    <n v="7.66"/>
    <n v="1.28"/>
    <n v="1.2800000000000001E-2"/>
    <n v="1102.8399999999999"/>
    <n v="0"/>
    <n v="0"/>
    <n v="0"/>
    <n v="447.11"/>
    <n v="8.5399999999999991"/>
    <s v="YANCE RAUL"/>
    <n v="16"/>
    <n v="0.43"/>
    <n v="591.1"/>
    <n v="0.43"/>
    <n v="0.63"/>
    <b v="1"/>
  </r>
  <r>
    <s v="3"/>
    <x v="2"/>
    <s v="16769251"/>
    <s v="4"/>
    <s v="ROMERO WALTER"/>
    <d v="2019-05-24T00:00:00"/>
    <x v="4"/>
    <s v="105879"/>
    <s v="LA BREA SRL"/>
    <s v="PE"/>
    <s v="3008 PREMIUM 156CV"/>
    <s v="JAQ-221"/>
    <d v="2010-08-03T00:00:00"/>
    <n v="0"/>
    <m/>
    <n v="0"/>
    <n v="0"/>
    <n v="4913.7"/>
    <n v="867.13"/>
    <n v="15"/>
    <n v="0.15"/>
    <n v="4291.3999999999996"/>
    <n v="0"/>
    <s v="LUCAS DIGIOVANNI"/>
    <n v="90"/>
    <n v="1.1299999999999999"/>
    <n v="1900.82"/>
    <n v="1.1299999999999999"/>
    <n v="2"/>
    <b v="1"/>
  </r>
  <r>
    <s v="3"/>
    <x v="0"/>
    <s v="16722241"/>
    <s v="214"/>
    <s v="MARCO AHUMADA"/>
    <d v="2019-05-24T00:00:00"/>
    <x v="4"/>
    <s v="259819"/>
    <s v="MAYO JUAN CARLOS"/>
    <s v="PE"/>
    <s v="208 ACTIVE 1.5"/>
    <s v="AB259YU"/>
    <d v="2017-04-19T00:00:00"/>
    <n v="1"/>
    <n v="22.21"/>
    <n v="0.96"/>
    <n v="9.5999999999999992E-3"/>
    <n v="2373.71"/>
    <n v="1453.05"/>
    <n v="37.97"/>
    <n v="0.37969999999999998"/>
    <n v="1918.07"/>
    <n v="18.329999999999998"/>
    <s v="ROBLEDO RUBEN"/>
    <n v="50"/>
    <n v="0.62"/>
    <n v="2291.84"/>
    <n v="0.62"/>
    <n v="0.54"/>
    <b v="0"/>
  </r>
  <r>
    <s v="3"/>
    <x v="0"/>
    <s v="16722241"/>
    <s v="214"/>
    <s v="MARCO AHUMADA"/>
    <d v="2019-05-24T00:00:00"/>
    <x v="4"/>
    <s v="259819"/>
    <s v="MAYO JUAN CARLOS"/>
    <s v="PE"/>
    <s v="208 ACTIVE 1.5"/>
    <s v="AB259YU"/>
    <d v="2017-04-19T00:00:00"/>
    <m/>
    <m/>
    <m/>
    <n v="0"/>
    <m/>
    <m/>
    <m/>
    <n v="0"/>
    <m/>
    <m/>
    <s v="RODRIGO IBARRA."/>
    <n v="54"/>
    <n v="0.53"/>
    <m/>
    <n v="0.53"/>
    <n v="0.46"/>
    <b v="0"/>
  </r>
  <r>
    <s v="3"/>
    <x v="0"/>
    <s v="16757041"/>
    <s v="214"/>
    <s v="MARCO AHUMADA"/>
    <d v="2019-05-24T00:00:00"/>
    <x v="4"/>
    <s v="263040"/>
    <s v="COATS CADENA S.A."/>
    <s v="PE"/>
    <s v="308 ALLURE 1.6"/>
    <s v="AC551NS"/>
    <d v="2018-04-04T00:00:00"/>
    <n v="1.66"/>
    <n v="18.05"/>
    <n v="0.47"/>
    <n v="4.6999999999999993E-3"/>
    <n v="3714.74"/>
    <n v="655.54"/>
    <n v="15"/>
    <n v="0.15"/>
    <n v="2121.59"/>
    <n v="0"/>
    <s v="MERCADO CARLOS"/>
    <n v="51"/>
    <n v="1.65"/>
    <n v="3823.27"/>
    <n v="1.08"/>
    <n v="1"/>
    <b v="0"/>
  </r>
  <r>
    <s v="3"/>
    <x v="0"/>
    <s v="16757041"/>
    <s v="214"/>
    <s v="MARCO AHUMADA"/>
    <d v="2019-05-24T00:00:00"/>
    <x v="4"/>
    <s v="263040"/>
    <s v="COATS CADENA S.A."/>
    <s v="PE"/>
    <s v="308 ALLURE 1.6"/>
    <s v="AC551NS"/>
    <d v="2018-04-04T00:00:00"/>
    <m/>
    <m/>
    <m/>
    <n v="0"/>
    <m/>
    <m/>
    <m/>
    <n v="0"/>
    <m/>
    <m/>
    <s v="CRISTIAN BARRIONUEVO"/>
    <n v="91"/>
    <n v="1.08"/>
    <m/>
    <n v="1.65"/>
    <n v="0.66"/>
    <b v="0"/>
  </r>
  <r>
    <s v="3"/>
    <x v="4"/>
    <s v="16757451"/>
    <s v="082"/>
    <s v="ENZO RUIZ"/>
    <d v="2019-05-24T00:00:00"/>
    <x v="4"/>
    <s v="116"/>
    <s v="GARANTIA"/>
    <s v="PE"/>
    <s v="208 ALLURE 1.6"/>
    <s v="AC204QV"/>
    <d v="2018-01-12T00:00:00"/>
    <n v="0.4"/>
    <m/>
    <n v="0"/>
    <n v="0"/>
    <n v="888.16"/>
    <n v="0"/>
    <n v="0"/>
    <n v="0"/>
    <n v="829.56"/>
    <n v="0"/>
    <s v="LUCAS DIGIOVANNI"/>
    <n v="90"/>
    <n v="0.57999999999999996"/>
    <n v="533.88"/>
    <n v="0.57999999999999996"/>
    <n v="0.4"/>
    <b v="0"/>
  </r>
  <r>
    <s v="3"/>
    <x v="0"/>
    <s v="16770821"/>
    <s v="4"/>
    <s v="ROMERO WALTER"/>
    <d v="2019-05-24T00:00:00"/>
    <x v="4"/>
    <s v="222367"/>
    <s v="ALL SERVICE ARGENTINA S"/>
    <s v="PE"/>
    <s v="208 ALLURE 1.6 N 5P TOUCH"/>
    <s v="POP812"/>
    <d v="2016-02-12T00:00:00"/>
    <n v="0"/>
    <n v="26.66"/>
    <n v="0.85"/>
    <n v="8.5000000000000006E-3"/>
    <n v="4728.71"/>
    <n v="834.47"/>
    <n v="15"/>
    <n v="0.15"/>
    <n v="2707.99"/>
    <n v="0"/>
    <s v="LUCAS DIGIOVANNI"/>
    <n v="90"/>
    <n v="0.56999999999999995"/>
    <n v="3109.71"/>
    <n v="0.56999999999999995"/>
    <n v="1.65"/>
    <b v="1"/>
  </r>
  <r>
    <s v="3"/>
    <x v="4"/>
    <s v="16720541"/>
    <s v="4"/>
    <s v="ROMERO WALTER"/>
    <d v="2019-05-24T00:00:00"/>
    <x v="4"/>
    <s v="116"/>
    <s v="GARANTIA"/>
    <s v="PE"/>
    <s v="408 ALLURE PLUS THP"/>
    <s v="AD252SB"/>
    <d v="2018-10-25T00:00:00"/>
    <n v="0.2"/>
    <m/>
    <n v="0"/>
    <n v="0"/>
    <n v="510.76"/>
    <n v="0"/>
    <n v="0"/>
    <n v="0"/>
    <n v="410.56"/>
    <n v="4.16"/>
    <s v="ROBLEDO RUBEN"/>
    <n v="50"/>
    <n v="0.33"/>
    <n v="266.94"/>
    <n v="0.33"/>
    <n v="0"/>
    <b v="0"/>
  </r>
  <r>
    <s v="3"/>
    <x v="0"/>
    <s v="16766821"/>
    <s v="082"/>
    <s v="ENZO RUIZ"/>
    <d v="2019-05-24T00:00:00"/>
    <x v="4"/>
    <s v="220821"/>
    <s v="GEREZ VIRGINIA"/>
    <s v="PE"/>
    <s v="208 Feline 1.6 N 5p Pack"/>
    <s v="OMY-291"/>
    <d v="2015-01-14T00:00:00"/>
    <n v="1.62"/>
    <m/>
    <n v="0"/>
    <n v="0"/>
    <n v="3444.09"/>
    <n v="382.67"/>
    <n v="10"/>
    <n v="0.1"/>
    <n v="1918.99"/>
    <n v="0"/>
    <s v="CRISTIAN BARRIONUEVO"/>
    <n v="91"/>
    <n v="0.83"/>
    <n v="3079.34"/>
    <n v="0.83"/>
    <n v="1.62"/>
    <b v="1"/>
  </r>
  <r>
    <s v="3"/>
    <x v="0"/>
    <s v="16762722"/>
    <s v="214"/>
    <s v="MARCO AHUMADA"/>
    <d v="2019-05-24T00:00:00"/>
    <x v="4"/>
    <s v="236392"/>
    <s v="CENTENO CARLOS DANIEL"/>
    <s v="PE"/>
    <s v="2008 SPORT 1.6 THP"/>
    <s v="AA068JJ"/>
    <d v="2016-04-1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31101"/>
    <s v="214"/>
    <s v="MARCO AHUMADA"/>
    <d v="2019-05-24T00:00:00"/>
    <x v="4"/>
    <s v="116"/>
    <s v="GARANTIA"/>
    <s v="PE"/>
    <s v="208 NAFTA FELINE 1.6"/>
    <s v="AD213EL"/>
    <d v="2018-11-05T00:00:00"/>
    <n v="0"/>
    <m/>
    <n v="0"/>
    <n v="0"/>
    <n v="522.75"/>
    <n v="0"/>
    <n v="0"/>
    <n v="0"/>
    <n v="459.99"/>
    <n v="0"/>
    <s v="LUCAS DIGIOVANNI"/>
    <n v="90"/>
    <n v="7.54"/>
    <n v="7607.85"/>
    <n v="7.54"/>
    <n v="5.7"/>
    <b v="0"/>
  </r>
  <r>
    <s v="3"/>
    <x v="0"/>
    <s v="16761821"/>
    <s v="4"/>
    <s v="ROMERO WALTER"/>
    <d v="2019-05-24T00:00:00"/>
    <x v="4"/>
    <s v="258093"/>
    <s v="OVIEDO RAMIRO VICTORIO"/>
    <s v="PE"/>
    <s v="308 ALLURE 1.6 HDI"/>
    <s v="AC317DJ"/>
    <d v="2018-02-22T00:00:00"/>
    <n v="2.19"/>
    <n v="624.41999999999996"/>
    <n v="15"/>
    <n v="0.15"/>
    <n v="4687.53"/>
    <n v="827.23"/>
    <n v="15"/>
    <n v="0.15"/>
    <n v="2609.75"/>
    <n v="33.15"/>
    <s v="YANCE RAUL"/>
    <n v="16"/>
    <n v="1.67"/>
    <n v="3538.4"/>
    <n v="1.67"/>
    <n v="2.19"/>
    <b v="1"/>
  </r>
  <r>
    <s v="3"/>
    <x v="2"/>
    <s v="16770921"/>
    <s v="8"/>
    <s v="LUIS SILVESTRE GONZALEZ"/>
    <d v="2019-05-24T00:00:00"/>
    <x v="4"/>
    <s v="13026"/>
    <s v="CAJA DE SEGUROS SA"/>
    <s v="PE"/>
    <s v="408 ALLURE 2.0"/>
    <s v="PMG-509"/>
    <d v="2016-01-19T00:00:00"/>
    <n v="0"/>
    <n v="23.76"/>
    <n v="5"/>
    <n v="0.05"/>
    <n v="9123.34"/>
    <n v="1610"/>
    <n v="15"/>
    <n v="0.15"/>
    <n v="5142.8599999999997"/>
    <n v="0"/>
    <s v="MERCADO CARLOS"/>
    <n v="51"/>
    <n v="1.03"/>
    <n v="451.45"/>
    <n v="1.03"/>
    <n v="0.5"/>
    <b v="0"/>
  </r>
  <r>
    <s v="3"/>
    <x v="0"/>
    <s v="16763041"/>
    <s v="4"/>
    <s v="ROMERO WALTER"/>
    <d v="2019-05-24T00:00:00"/>
    <x v="4"/>
    <s v="150225"/>
    <s v="GARZON JIMENA"/>
    <s v="PE"/>
    <s v="2008 FELINE 1.6 TIPTRONIC"/>
    <s v="AC387BE"/>
    <d v="2018-02-19T00:00:00"/>
    <n v="0"/>
    <m/>
    <n v="0"/>
    <n v="0"/>
    <n v="2373.71"/>
    <n v="1453.05"/>
    <n v="37.97"/>
    <n v="0.37969999999999998"/>
    <n v="1918.07"/>
    <n v="0"/>
    <e v="#N/A"/>
    <s v=""/>
    <n v="0"/>
    <n v="3250.42"/>
    <m/>
    <n v="0"/>
    <b v="0"/>
  </r>
  <r>
    <s v="3"/>
    <x v="4"/>
    <s v="16736851"/>
    <s v="4"/>
    <s v="ROMERO WALTER"/>
    <d v="2019-05-24T00:00:00"/>
    <x v="4"/>
    <s v="116"/>
    <s v="GARANTIA"/>
    <s v="PE"/>
    <s v="308"/>
    <s v="AA425JN"/>
    <d v="2016-08-23T00:00:00"/>
    <n v="1.9"/>
    <m/>
    <n v="0"/>
    <n v="0"/>
    <n v="8435.7800000000007"/>
    <n v="0"/>
    <n v="0"/>
    <n v="0"/>
    <n v="7620.89"/>
    <n v="0"/>
    <s v="CRISTIAN BARRIONUEVO"/>
    <n v="91"/>
    <n v="1.32"/>
    <n v="2535.9499999999998"/>
    <n v="1.32"/>
    <n v="1.9"/>
    <b v="1"/>
  </r>
  <r>
    <s v="3"/>
    <x v="4"/>
    <s v="16736852"/>
    <s v="4"/>
    <s v="ROMERO WALTER"/>
    <d v="2019-05-24T00:00:00"/>
    <x v="4"/>
    <s v="116"/>
    <s v="GARANTIA"/>
    <s v="PE"/>
    <s v="308"/>
    <s v="AA425JN"/>
    <d v="2016-08-23T00:00:00"/>
    <n v="0.6"/>
    <m/>
    <n v="0"/>
    <n v="0"/>
    <n v="969.63"/>
    <n v="0"/>
    <n v="0"/>
    <n v="0"/>
    <n v="879.88"/>
    <n v="0"/>
    <s v="CRISTIAN BARRIONUEVO"/>
    <n v="91"/>
    <n v="0.43"/>
    <n v="800.83"/>
    <n v="0.43"/>
    <n v="0.6"/>
    <b v="1"/>
  </r>
  <r>
    <s v="3"/>
    <x v="4"/>
    <s v="16736781"/>
    <s v="082"/>
    <s v="ENZO RUIZ"/>
    <d v="2019-05-24T00:00:00"/>
    <x v="4"/>
    <s v="116"/>
    <s v="GARANTIA"/>
    <s v="PE"/>
    <s v="408 FELINE THP TIP. BUE"/>
    <s v="PLT986"/>
    <d v="2016-02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65763"/>
    <s v="082"/>
    <s v="ENZO RUIZ"/>
    <d v="2019-05-24T00:00:00"/>
    <x v="4"/>
    <s v="116"/>
    <s v="GARANTIA"/>
    <s v="PE"/>
    <s v="308 FELINE THP TIPTRONIC"/>
    <s v="AC474ZX"/>
    <d v="2018-03-14T00:00:00"/>
    <n v="0.6"/>
    <m/>
    <n v="0"/>
    <n v="0"/>
    <n v="969.63"/>
    <n v="0"/>
    <n v="0"/>
    <n v="0"/>
    <n v="894.5"/>
    <n v="5.92"/>
    <s v="ROBLEDO RUBEN"/>
    <n v="50"/>
    <n v="0.47"/>
    <n v="800.83"/>
    <n v="0.47"/>
    <n v="0.6"/>
    <b v="1"/>
  </r>
  <r>
    <s v="3"/>
    <x v="0"/>
    <s v="16767081"/>
    <s v="214"/>
    <s v="MARCO AHUMADA"/>
    <d v="2019-05-24T00:00:00"/>
    <x v="4"/>
    <s v="238145"/>
    <s v="ROSSI ANA CELIA IDA"/>
    <s v="PE"/>
    <s v="308 ALLURE 1.6 HDI"/>
    <s v="AA296QG"/>
    <d v="2016-07-18T00:00:00"/>
    <n v="1.59"/>
    <n v="1.84"/>
    <n v="0.05"/>
    <n v="5.0000000000000001E-4"/>
    <n v="4560.62"/>
    <n v="804.83"/>
    <n v="15"/>
    <n v="0.15"/>
    <n v="2515.04"/>
    <n v="0"/>
    <s v="MERCADO CARLOS"/>
    <n v="51"/>
    <n v="1.22"/>
    <n v="3677.5"/>
    <n v="1.22"/>
    <n v="1.59"/>
    <b v="1"/>
  </r>
  <r>
    <s v="3"/>
    <x v="0"/>
    <s v="16767481"/>
    <s v="082"/>
    <s v="ENZO RUIZ"/>
    <d v="2019-05-24T00:00:00"/>
    <x v="4"/>
    <s v="267463"/>
    <s v="C.D.A. SRL"/>
    <s v="PE"/>
    <s v="3008 GT-LINE"/>
    <s v="AC886BQ"/>
    <d v="2018-06-15T00:00:00"/>
    <n v="2.1"/>
    <m/>
    <n v="0"/>
    <n v="0"/>
    <n v="4477.58"/>
    <n v="790.16"/>
    <n v="15"/>
    <n v="0.15"/>
    <n v="3124.59"/>
    <n v="0"/>
    <s v="LUCAS DIGIOVANNI"/>
    <n v="90"/>
    <n v="1.64"/>
    <n v="3991.74"/>
    <n v="1.64"/>
    <n v="2.1"/>
    <b v="1"/>
  </r>
  <r>
    <s v="3"/>
    <x v="4"/>
    <s v="16769011"/>
    <s v="214"/>
    <s v="MARCO AHUMADA"/>
    <d v="2019-05-24T00:00:00"/>
    <x v="4"/>
    <s v="116"/>
    <s v="GARANTIA"/>
    <s v="PE"/>
    <s v="208 FELINE 1.6 N 5P PACK"/>
    <s v="NYF-851"/>
    <d v="2014-07-08T00:00:00"/>
    <n v="0"/>
    <m/>
    <n v="0"/>
    <n v="0"/>
    <n v="1067.26"/>
    <n v="0"/>
    <n v="0"/>
    <n v="0"/>
    <n v="828.74"/>
    <n v="0"/>
    <s v="LUCAS DIGIOVANNI"/>
    <n v="90"/>
    <n v="2.1"/>
    <n v="3336.78"/>
    <n v="0.02"/>
    <n v="2.48"/>
    <b v="1"/>
  </r>
  <r>
    <s v="3"/>
    <x v="4"/>
    <s v="16769011"/>
    <s v="214"/>
    <s v="MARCO AHUMADA"/>
    <d v="2019-05-24T00:00:00"/>
    <x v="4"/>
    <s v="116"/>
    <s v="GARANTIA"/>
    <s v="PE"/>
    <s v="208 FELINE 1.6 N 5P PACK"/>
    <s v="NYF-851"/>
    <d v="2014-07-08T00:00:00"/>
    <m/>
    <m/>
    <m/>
    <n v="0"/>
    <m/>
    <m/>
    <m/>
    <n v="0"/>
    <m/>
    <m/>
    <s v="CRISTIAN BARRIONUEVO"/>
    <n v="91"/>
    <n v="0.02"/>
    <m/>
    <n v="2.1"/>
    <n v="0.02"/>
    <b v="0"/>
  </r>
  <r>
    <s v="3"/>
    <x v="4"/>
    <s v="16757452"/>
    <s v="082"/>
    <s v="ENZO RUIZ"/>
    <d v="2019-05-24T00:00:00"/>
    <x v="4"/>
    <s v="116"/>
    <s v="GARANTIA"/>
    <s v="PE"/>
    <s v="208 ALLURE 1.6"/>
    <s v="AC204QV"/>
    <d v="2018-01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70021"/>
    <s v="4"/>
    <s v="ROMERO WALTER"/>
    <d v="2019-05-24T00:00:00"/>
    <x v="4"/>
    <s v="190068"/>
    <s v="SAPPIA MARIA FERNANDA"/>
    <s v="PE"/>
    <s v="208 ALLURE 1.6"/>
    <s v="AC721RF"/>
    <d v="2018-05-18T00:00:00"/>
    <n v="0"/>
    <m/>
    <n v="0"/>
    <n v="0"/>
    <n v="3252.75"/>
    <n v="574.01"/>
    <n v="15"/>
    <n v="0.15"/>
    <n v="1918.99"/>
    <n v="30.77"/>
    <s v="RODRIGO IBARRA."/>
    <n v="54"/>
    <n v="1.55"/>
    <n v="4219.84"/>
    <n v="1.55"/>
    <n v="2.2200000000000002"/>
    <b v="1"/>
  </r>
  <r>
    <s v="3"/>
    <x v="4"/>
    <s v="16730312"/>
    <s v="4"/>
    <s v="ROMERO WALTER"/>
    <d v="2019-05-24T00:00:00"/>
    <x v="4"/>
    <s v="116"/>
    <s v="GARANTIA"/>
    <s v="PE"/>
    <s v="308 - CC 1.6 TIP TR"/>
    <s v="JZT-172"/>
    <d v="2011-06-01T00:00:00"/>
    <n v="0"/>
    <m/>
    <n v="0"/>
    <n v="0"/>
    <n v="3482.12"/>
    <n v="0"/>
    <n v="0"/>
    <n v="0"/>
    <n v="3177.59"/>
    <n v="52.18"/>
    <s v="YANCE RAUL"/>
    <n v="16"/>
    <n v="2.4700000000000002"/>
    <n v="2269.0100000000002"/>
    <n v="0.25"/>
    <n v="1.54"/>
    <b v="1"/>
  </r>
  <r>
    <s v="3"/>
    <x v="4"/>
    <s v="16730312"/>
    <s v="4"/>
    <s v="ROMERO WALTER"/>
    <d v="2019-05-24T00:00:00"/>
    <x v="4"/>
    <s v="116"/>
    <s v="GARANTIA"/>
    <s v="PE"/>
    <s v="308 - CC 1.6 TIP TR"/>
    <s v="JZT-172"/>
    <d v="2011-06-01T00:00:00"/>
    <m/>
    <m/>
    <m/>
    <n v="0"/>
    <m/>
    <m/>
    <m/>
    <n v="0"/>
    <m/>
    <m/>
    <s v="ROBLEDO RUBEN"/>
    <n v="50"/>
    <n v="0.25"/>
    <m/>
    <n v="2.4700000000000002"/>
    <n v="0.16"/>
    <b v="0"/>
  </r>
  <r>
    <s v="3"/>
    <x v="18"/>
    <s v="16772511"/>
    <s v="213"/>
    <s v="CAMPOS VICTOR"/>
    <d v="2019-05-24T00:00:00"/>
    <x v="4"/>
    <s v="634225"/>
    <s v="CARGO INT. REPUESTOS"/>
    <s v="0"/>
    <s v=""/>
    <s v="INTERNA"/>
    <m/>
    <n v="0"/>
    <m/>
    <n v="0"/>
    <n v="0"/>
    <n v="1662.24"/>
    <n v="0"/>
    <n v="0"/>
    <n v="0"/>
    <n v="1094.33"/>
    <n v="0"/>
    <e v="#N/A"/>
    <s v=""/>
    <n v="0"/>
    <n v="0"/>
    <m/>
    <n v="0"/>
    <b v="0"/>
  </r>
  <r>
    <s v="3"/>
    <x v="10"/>
    <s v="16775641"/>
    <s v="8"/>
    <s v="LUIS SILVESTRE GONZALEZ"/>
    <d v="2019-05-27T00:00:00"/>
    <x v="4"/>
    <s v="248675"/>
    <s v="CALVO OUTES IGNACIO"/>
    <s v="PE"/>
    <s v="208 GT 1.6 THP"/>
    <s v="AC005VJ"/>
    <d v="2017-11-01T00:00:00"/>
    <n v="0"/>
    <m/>
    <n v="0"/>
    <n v="0"/>
    <n v="0"/>
    <n v="0"/>
    <n v="0"/>
    <n v="0"/>
    <n v="0"/>
    <n v="0"/>
    <e v="#N/A"/>
    <s v=""/>
    <n v="0"/>
    <n v="-14778.88"/>
    <m/>
    <n v="0"/>
    <b v="0"/>
  </r>
  <r>
    <s v="3"/>
    <x v="4"/>
    <s v="16759911"/>
    <s v="4"/>
    <s v="ROMERO WALTER"/>
    <d v="2019-05-27T00:00:00"/>
    <x v="4"/>
    <s v="116"/>
    <s v="GARANTIA"/>
    <s v="PE"/>
    <s v="PARTNER PATAGONICA VTC PL"/>
    <s v="AC935NM"/>
    <d v="2018-07-02T00:00:00"/>
    <n v="0"/>
    <m/>
    <n v="0"/>
    <n v="0"/>
    <n v="0"/>
    <n v="0"/>
    <n v="0"/>
    <n v="0"/>
    <n v="0"/>
    <n v="12.31"/>
    <s v="RODRIGO IBARRA."/>
    <n v="54"/>
    <n v="0.62"/>
    <n v="934.3"/>
    <n v="0.62"/>
    <n v="0.7"/>
    <b v="1"/>
  </r>
  <r>
    <s v="3"/>
    <x v="10"/>
    <s v="16702935"/>
    <s v="8"/>
    <s v="LUIS SILVESTRE GONZALEZ"/>
    <d v="2019-05-27T00:00:00"/>
    <x v="4"/>
    <s v="267850"/>
    <s v="SILVA MARIA"/>
    <s v="PE"/>
    <s v="2008 FELINE 1.6 TIPTRONIC"/>
    <s v="AD318PQ"/>
    <d v="2018-12-10T00:00:00"/>
    <n v="0"/>
    <n v="904.46"/>
    <n v="6.8"/>
    <n v="6.8000000000000005E-2"/>
    <n v="0"/>
    <n v="0"/>
    <n v="0"/>
    <n v="0"/>
    <n v="0"/>
    <n v="163.19999999999999"/>
    <s v="PEREYRA JUAN"/>
    <n v="18"/>
    <n v="5.95"/>
    <n v="12396.49"/>
    <n v="10.199999999999999"/>
    <n v="7"/>
    <b v="0"/>
  </r>
  <r>
    <s v="3"/>
    <x v="10"/>
    <s v="16702935"/>
    <s v="8"/>
    <s v="LUIS SILVESTRE GONZALEZ"/>
    <d v="2019-05-27T00:00:00"/>
    <x v="4"/>
    <s v="267850"/>
    <s v="SILVA MARIA"/>
    <s v="PE"/>
    <s v="2008 FELINE 1.6 TIPTRONIC"/>
    <s v="AD318PQ"/>
    <d v="2018-12-10T00:00:00"/>
    <m/>
    <m/>
    <m/>
    <n v="0"/>
    <m/>
    <m/>
    <m/>
    <n v="0"/>
    <m/>
    <m/>
    <s v="GUTIERREZ JORGE"/>
    <n v="20"/>
    <n v="10.199999999999999"/>
    <m/>
    <n v="0.48"/>
    <n v="11"/>
    <b v="1"/>
  </r>
  <r>
    <s v="3"/>
    <x v="10"/>
    <s v="16702935"/>
    <s v="8"/>
    <s v="LUIS SILVESTRE GONZALEZ"/>
    <d v="2019-05-27T00:00:00"/>
    <x v="4"/>
    <s v="267850"/>
    <s v="SILVA MARIA"/>
    <s v="PE"/>
    <s v="2008 FELINE 1.6 TIPTRONIC"/>
    <s v="AD318PQ"/>
    <d v="2018-12-10T00:00:00"/>
    <m/>
    <m/>
    <m/>
    <n v="0"/>
    <m/>
    <m/>
    <m/>
    <n v="0"/>
    <m/>
    <m/>
    <s v="LUCAS DIGIOVANNI"/>
    <n v="90"/>
    <n v="0.48"/>
    <m/>
    <n v="5.95"/>
    <n v="1"/>
    <b v="0"/>
  </r>
  <r>
    <s v="3"/>
    <x v="0"/>
    <s v="16773451"/>
    <s v="082"/>
    <s v="ENZO RUIZ"/>
    <d v="2019-05-27T00:00:00"/>
    <x v="4"/>
    <s v="251374"/>
    <s v="ORTEGA ALEJANDRO RAFAEL"/>
    <s v="PE"/>
    <s v="408 ALLURE PLUS THP"/>
    <s v="AB364WI"/>
    <d v="2017-05-15T00:00:00"/>
    <n v="2.68"/>
    <n v="7.64"/>
    <n v="0.15"/>
    <n v="1.5E-3"/>
    <n v="4473.79"/>
    <n v="0"/>
    <n v="0"/>
    <n v="0"/>
    <n v="2726.3"/>
    <n v="0"/>
    <s v="AGUIRRE JONATHAN"/>
    <n v="28"/>
    <n v="1.63"/>
    <n v="5086.58"/>
    <n v="1.63"/>
    <n v="2.68"/>
    <b v="1"/>
  </r>
  <r>
    <s v="3"/>
    <x v="0"/>
    <s v="16770191"/>
    <s v="214"/>
    <s v="MARCO AHUMADA"/>
    <d v="2019-05-27T00:00:00"/>
    <x v="4"/>
    <s v="237904"/>
    <s v="BRIGI MARIO ALBERTO"/>
    <s v="PE"/>
    <s v=""/>
    <s v="AC770CA"/>
    <d v="2018-05-25T00:00:00"/>
    <n v="2.8"/>
    <n v="3.24"/>
    <n v="0.05"/>
    <n v="5.0000000000000001E-4"/>
    <n v="3216.09"/>
    <n v="0"/>
    <n v="0"/>
    <n v="0"/>
    <n v="1586.07"/>
    <n v="18.46"/>
    <s v="RODRIGO IBARRA."/>
    <n v="54"/>
    <n v="0.93"/>
    <n v="6476.1"/>
    <n v="0.93"/>
    <n v="2.8"/>
    <b v="1"/>
  </r>
  <r>
    <s v="3"/>
    <x v="4"/>
    <s v="16740541"/>
    <s v="082"/>
    <s v="ENZO RUIZ"/>
    <d v="2019-05-27T00:00:00"/>
    <x v="4"/>
    <s v="116"/>
    <s v="GARANTIA"/>
    <s v="PE"/>
    <s v="208 NAFTA FELINE 1.6"/>
    <s v="AD213EL"/>
    <d v="2018-11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65421"/>
    <s v="4"/>
    <s v="ROMERO WALTER"/>
    <d v="2019-05-27T00:00:00"/>
    <x v="4"/>
    <s v="35254"/>
    <s v="ESPERANZA DISTRIBUCIONE"/>
    <s v="PE"/>
    <s v="BOXER - PREM 2.2 HDI 435M"/>
    <s v="AC470FX"/>
    <d v="2017-03-13T00:00:00"/>
    <n v="0"/>
    <m/>
    <n v="0"/>
    <n v="0"/>
    <n v="7571.37"/>
    <n v="1336.13"/>
    <n v="15"/>
    <n v="0.15"/>
    <n v="4607.75"/>
    <n v="0"/>
    <s v="SALVATICO ARIEL"/>
    <n v="25"/>
    <n v="0.02"/>
    <n v="950.42"/>
    <n v="0.02"/>
    <n v="0"/>
    <b v="0"/>
  </r>
  <r>
    <s v="3"/>
    <x v="0"/>
    <s v="16765421"/>
    <s v="4"/>
    <s v="ROMERO WALTER"/>
    <d v="2019-05-27T00:00:00"/>
    <x v="4"/>
    <s v="35254"/>
    <s v="ESPERANZA DISTRIBUCIONE"/>
    <s v="PE"/>
    <s v="BOXER - PREM 2.2 HDI 435M"/>
    <s v="AC470FX"/>
    <d v="2017-03-13T00:00:00"/>
    <m/>
    <m/>
    <m/>
    <n v="0"/>
    <m/>
    <m/>
    <m/>
    <n v="0"/>
    <m/>
    <m/>
    <s v="LUCAS DIGIOVANNI"/>
    <n v="90"/>
    <n v="3.19"/>
    <m/>
    <n v="3.19"/>
    <n v="0.5"/>
    <b v="0"/>
  </r>
  <r>
    <s v="3"/>
    <x v="0"/>
    <s v="16768151"/>
    <s v="4"/>
    <s v="ROMERO WALTER"/>
    <d v="2019-05-27T00:00:00"/>
    <x v="4"/>
    <s v="229771"/>
    <s v="SANCHEZ MARCELA DEL VAL"/>
    <s v="PE"/>
    <s v="207 COMPACT ALLURE 1.4 HD"/>
    <s v="PEJ620"/>
    <d v="2015-09-24T00:00:00"/>
    <n v="0"/>
    <n v="2.6"/>
    <n v="0.1"/>
    <n v="1E-3"/>
    <n v="3955.8"/>
    <n v="698.1"/>
    <n v="15"/>
    <n v="0.15"/>
    <n v="2192.79"/>
    <n v="0"/>
    <s v="CRISTIAN BARRIONUEVO"/>
    <n v="91"/>
    <n v="1.9"/>
    <n v="2601.54"/>
    <n v="1.9"/>
    <n v="1.37"/>
    <b v="0"/>
  </r>
  <r>
    <s v="3"/>
    <x v="2"/>
    <s v="16768551"/>
    <s v="214"/>
    <s v="MARCO AHUMADA"/>
    <d v="2019-05-27T00:00:00"/>
    <x v="4"/>
    <s v="243171"/>
    <s v="LLADA SANDRA SUSANA"/>
    <s v="PE"/>
    <s v="208 ACTIVE 1.5"/>
    <s v="AB613LH"/>
    <d v="2017-07-19T00:00:00"/>
    <n v="0"/>
    <m/>
    <n v="0"/>
    <n v="0"/>
    <n v="1681.91"/>
    <n v="0"/>
    <n v="0"/>
    <n v="0"/>
    <n v="1105.6500000000001"/>
    <n v="6.55"/>
    <s v="ROBLEDO RUBEN"/>
    <n v="50"/>
    <n v="0.52"/>
    <n v="1425.62"/>
    <n v="0.52"/>
    <n v="1.5"/>
    <b v="1"/>
  </r>
  <r>
    <s v="3"/>
    <x v="0"/>
    <s v="16772431"/>
    <s v="082"/>
    <s v="ENZO RUIZ"/>
    <d v="2019-05-27T00:00:00"/>
    <x v="4"/>
    <s v="220847"/>
    <s v="ELIAS FERNANDO ANGEL"/>
    <s v="PE"/>
    <s v="408 Allure HDi NAV"/>
    <s v="OOB-734"/>
    <d v="2015-01-30T00:00:00"/>
    <n v="1.78"/>
    <n v="507.52"/>
    <n v="15"/>
    <n v="0.15"/>
    <n v="5365.45"/>
    <n v="0"/>
    <n v="0"/>
    <n v="0"/>
    <n v="2522.66"/>
    <n v="0"/>
    <s v="SALVATICO ARIEL"/>
    <n v="25"/>
    <n v="1.8"/>
    <n v="2875.96"/>
    <n v="0.02"/>
    <n v="1.76"/>
    <b v="1"/>
  </r>
  <r>
    <s v="3"/>
    <x v="0"/>
    <s v="16772431"/>
    <s v="082"/>
    <s v="ENZO RUIZ"/>
    <d v="2019-05-27T00:00:00"/>
    <x v="4"/>
    <s v="220847"/>
    <s v="ELIAS FERNANDO ANGEL"/>
    <s v="PE"/>
    <s v="408 Allure HDi NAV"/>
    <s v="OOB-734"/>
    <d v="2015-01-30T00:00:00"/>
    <m/>
    <m/>
    <m/>
    <n v="0"/>
    <m/>
    <m/>
    <m/>
    <n v="0"/>
    <m/>
    <m/>
    <s v="LUCAS DIGIOVANNI"/>
    <n v="90"/>
    <n v="0.02"/>
    <m/>
    <n v="1.8"/>
    <n v="0.02"/>
    <b v="0"/>
  </r>
  <r>
    <s v="3"/>
    <x v="10"/>
    <s v="16692201"/>
    <s v="8"/>
    <s v="LUIS SILVESTRE GONZALEZ"/>
    <d v="2019-05-27T00:00:00"/>
    <x v="4"/>
    <s v="13026"/>
    <s v="CAJA DE SEGUROS SA"/>
    <s v="PE"/>
    <s v="208 GT 1.6 THP"/>
    <s v="AC005VJ"/>
    <d v="2017-11-01T00:00:00"/>
    <n v="0"/>
    <n v="354.23"/>
    <n v="4.5999999999999996"/>
    <n v="4.5999999999999999E-2"/>
    <n v="15877.98"/>
    <n v="2802"/>
    <n v="15"/>
    <n v="0.15"/>
    <n v="8421.19"/>
    <n v="180.48"/>
    <s v="BRUNO LUIS"/>
    <n v="27"/>
    <n v="6.65"/>
    <n v="7346.32"/>
    <n v="4.63"/>
    <n v="9.8000000000000007"/>
    <b v="1"/>
  </r>
  <r>
    <s v="3"/>
    <x v="10"/>
    <s v="16692201"/>
    <s v="8"/>
    <s v="LUIS SILVESTRE GONZALEZ"/>
    <d v="2019-05-27T00:00:00"/>
    <x v="4"/>
    <s v="13026"/>
    <s v="CAJA DE SEGUROS SA"/>
    <s v="PE"/>
    <s v="208 GT 1.6 THP"/>
    <s v="AC005VJ"/>
    <d v="2017-11-01T00:00:00"/>
    <m/>
    <m/>
    <m/>
    <n v="0"/>
    <m/>
    <m/>
    <m/>
    <n v="0"/>
    <m/>
    <m/>
    <s v="RIVADERO DANIEL"/>
    <n v="64"/>
    <n v="4.63"/>
    <m/>
    <n v="6.65"/>
    <n v="0.2"/>
    <b v="0"/>
  </r>
  <r>
    <s v="3"/>
    <x v="0"/>
    <s v="16772432"/>
    <s v="082"/>
    <s v="ENZO RUIZ"/>
    <d v="2019-05-27T00:00:00"/>
    <x v="4"/>
    <s v="220847"/>
    <s v="ELIAS FERNANDO ANGEL"/>
    <s v="PE"/>
    <s v="408 Allure HDi NAV"/>
    <s v="OOB-734"/>
    <d v="2015-01-30T00:00:00"/>
    <n v="0"/>
    <m/>
    <n v="0"/>
    <n v="0"/>
    <n v="8852.07"/>
    <n v="1562.13"/>
    <n v="15"/>
    <n v="0.15"/>
    <n v="5589.57"/>
    <n v="0"/>
    <s v="SALVATICO ARIEL"/>
    <n v="25"/>
    <n v="4.83"/>
    <n v="6177.7"/>
    <n v="4.83"/>
    <n v="3.25"/>
    <b v="0"/>
  </r>
  <r>
    <s v="3"/>
    <x v="10"/>
    <s v="16702932"/>
    <s v="8"/>
    <s v="LUIS SILVESTRE GONZALEZ"/>
    <d v="2019-05-27T00:00:00"/>
    <x v="4"/>
    <s v="3256"/>
    <s v="COMPANIA DE SEGUROS EL"/>
    <s v="PE"/>
    <s v="2008 FELINE 1.6 TIPTRONIC"/>
    <s v="AD318PQ"/>
    <d v="2018-12-10T00:00:00"/>
    <n v="0"/>
    <n v="1253.43"/>
    <n v="5.9"/>
    <n v="5.9000000000000004E-2"/>
    <n v="0"/>
    <n v="0"/>
    <n v="0"/>
    <n v="0"/>
    <n v="0"/>
    <n v="236"/>
    <s v="GUTIERREZ JORGE"/>
    <n v="20"/>
    <n v="14.75"/>
    <n v="19991.21"/>
    <n v="14.75"/>
    <n v="23"/>
    <b v="1"/>
  </r>
  <r>
    <s v="3"/>
    <x v="0"/>
    <s v="16772081"/>
    <s v="214"/>
    <s v="MARCO AHUMADA"/>
    <d v="2019-05-27T00:00:00"/>
    <x v="4"/>
    <s v="215983"/>
    <s v="TORTI DEBORATH MARINA Y"/>
    <s v="PE"/>
    <s v="308  ALLURE PACK 1.6 HDI"/>
    <s v="AD004MM"/>
    <m/>
    <n v="2.5"/>
    <n v="21.98"/>
    <n v="0.38"/>
    <n v="3.8E-3"/>
    <n v="4828.92"/>
    <n v="536.53"/>
    <n v="10"/>
    <n v="0.1"/>
    <n v="2522.66"/>
    <n v="0"/>
    <s v="CRISTIAN BARRIONUEVO"/>
    <n v="91"/>
    <n v="2.0499999999999998"/>
    <n v="5763.15"/>
    <n v="2.0499999999999998"/>
    <n v="2.5"/>
    <b v="1"/>
  </r>
  <r>
    <s v="3"/>
    <x v="11"/>
    <s v="16721201"/>
    <s v="8"/>
    <s v="LUIS SILVESTRE GONZALEZ"/>
    <d v="2019-05-27T00:00:00"/>
    <x v="4"/>
    <s v="635114"/>
    <s v="INTERNA TALLER"/>
    <s v="PE"/>
    <s v="308 ACTIVE 1.6"/>
    <s v="AA367BN"/>
    <d v="2016-08-1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65621"/>
    <s v="082"/>
    <s v="ENZO RUIZ"/>
    <d v="2019-05-27T00:00:00"/>
    <x v="4"/>
    <s v="35254"/>
    <s v="ESPERANZA DISTRIBUCIONE"/>
    <s v="PE"/>
    <s v="PARTNER CONFORT 1.6 HDI"/>
    <s v="AC470FY"/>
    <m/>
    <n v="1"/>
    <m/>
    <n v="0"/>
    <n v="0"/>
    <n v="4611.32"/>
    <n v="813.77"/>
    <n v="15"/>
    <n v="0.15"/>
    <n v="2527.02"/>
    <n v="0"/>
    <s v="MERCADO CARLOS"/>
    <n v="51"/>
    <n v="1.47"/>
    <n v="1900.83"/>
    <n v="1.47"/>
    <n v="1"/>
    <b v="0"/>
  </r>
  <r>
    <s v="3"/>
    <x v="10"/>
    <s v="16692202"/>
    <s v="8"/>
    <s v="LUIS SILVESTRE GONZALEZ"/>
    <d v="2019-05-27T00:00:00"/>
    <x v="4"/>
    <s v="248675"/>
    <s v="CALVO OUTES IGNACIO"/>
    <s v="PE"/>
    <s v="208 GT 1.6 THP"/>
    <s v="AC005VJ"/>
    <d v="2017-11-01T00:00:00"/>
    <n v="0"/>
    <m/>
    <n v="0"/>
    <n v="0"/>
    <n v="0"/>
    <n v="0"/>
    <n v="0"/>
    <n v="0"/>
    <n v="0"/>
    <n v="149.6"/>
    <s v="PEREYRA JUAN"/>
    <n v="18"/>
    <n v="5.72"/>
    <n v="14778.88"/>
    <n v="5.72"/>
    <n v="7"/>
    <b v="1"/>
  </r>
  <r>
    <s v="3"/>
    <x v="10"/>
    <s v="16692202"/>
    <s v="8"/>
    <s v="LUIS SILVESTRE GONZALEZ"/>
    <d v="2019-05-27T00:00:00"/>
    <x v="4"/>
    <s v="248675"/>
    <s v="CALVO OUTES IGNACIO"/>
    <s v="PE"/>
    <s v="208 GT 1.6 THP"/>
    <s v="AC005VJ"/>
    <d v="2017-11-01T00:00:00"/>
    <m/>
    <m/>
    <m/>
    <n v="0"/>
    <m/>
    <m/>
    <m/>
    <n v="0"/>
    <m/>
    <m/>
    <s v="MIRANDA JUAN"/>
    <n v="55"/>
    <n v="9.35"/>
    <m/>
    <n v="9.35"/>
    <n v="9"/>
    <b v="0"/>
  </r>
  <r>
    <s v="3"/>
    <x v="2"/>
    <s v="16702933"/>
    <s v="8"/>
    <s v="LUIS SILVESTRE GONZALEZ"/>
    <d v="2019-05-27T00:00:00"/>
    <x v="4"/>
    <s v="3256"/>
    <s v="COMPANIA DE SEGUROS EL"/>
    <s v="PE"/>
    <s v="2008 FELINE 1.6 TIPTRONIC"/>
    <s v="AD318PQ"/>
    <d v="2018-12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55461"/>
    <s v="4"/>
    <s v="ROMERO WALTER"/>
    <d v="2019-05-27T00:00:00"/>
    <x v="4"/>
    <s v="242661"/>
    <s v="DONIGIAN SERGIO ADOLFO"/>
    <s v="PE"/>
    <s v="408 ALLURE PLUS THP"/>
    <s v="AA777CT"/>
    <d v="2016-12-31T00:00:00"/>
    <n v="0"/>
    <m/>
    <n v="0"/>
    <n v="0"/>
    <n v="4858.99"/>
    <n v="857.47"/>
    <n v="15"/>
    <n v="0.15"/>
    <n v="3596.17"/>
    <n v="0"/>
    <s v="MERCADO CARLOS"/>
    <n v="51"/>
    <n v="2.9"/>
    <n v="5417.37"/>
    <n v="2.9"/>
    <n v="2.85"/>
    <b v="0"/>
  </r>
  <r>
    <s v="3"/>
    <x v="10"/>
    <s v="16702931"/>
    <s v="8"/>
    <s v="LUIS SILVESTRE GONZALEZ"/>
    <d v="2019-05-27T00:00:00"/>
    <x v="4"/>
    <s v="3256"/>
    <s v="COMPANIA DE SEGUROS EL"/>
    <s v="PE"/>
    <s v="2008 FELINE 1.6 TIPTRONIC"/>
    <s v="AD318PQ"/>
    <d v="2018-12-10T00:00:00"/>
    <n v="0"/>
    <n v="490.04"/>
    <n v="5"/>
    <n v="0.05"/>
    <n v="37961.26"/>
    <n v="6179.75"/>
    <n v="14"/>
    <n v="0.14000000000000001"/>
    <n v="28279.759999999998"/>
    <n v="138.08000000000001"/>
    <s v="BRUNO LUIS"/>
    <n v="27"/>
    <n v="8.6300000000000008"/>
    <n v="9310.66"/>
    <n v="8.6300000000000008"/>
    <n v="11"/>
    <b v="1"/>
  </r>
  <r>
    <s v="3"/>
    <x v="10"/>
    <s v="16702931"/>
    <s v="8"/>
    <s v="LUIS SILVESTRE GONZALEZ"/>
    <d v="2019-05-27T00:00:00"/>
    <x v="4"/>
    <s v="3256"/>
    <s v="COMPANIA DE SEGUROS EL"/>
    <s v="PE"/>
    <s v="2008 FELINE 1.6 TIPTRONIC"/>
    <s v="AD318PQ"/>
    <d v="2018-12-10T00:00:00"/>
    <m/>
    <m/>
    <m/>
    <n v="0"/>
    <m/>
    <m/>
    <m/>
    <n v="0"/>
    <m/>
    <m/>
    <s v="AGUIRRE JONATHAN"/>
    <n v="28"/>
    <n v="2.15"/>
    <m/>
    <n v="2.15"/>
    <n v="3"/>
    <b v="1"/>
  </r>
  <r>
    <s v="3"/>
    <x v="10"/>
    <s v="16775651"/>
    <s v="8"/>
    <s v="LUIS SILVESTRE GONZALEZ"/>
    <d v="2019-05-27T00:00:00"/>
    <x v="4"/>
    <s v="13026"/>
    <s v="CAJA DE SEGUROS SA"/>
    <s v="PE"/>
    <s v="208 GT 1.6 THP"/>
    <s v="AC005VJ"/>
    <d v="2017-11-01T00:00:00"/>
    <n v="0"/>
    <m/>
    <n v="0"/>
    <n v="0"/>
    <n v="0"/>
    <n v="0"/>
    <n v="0"/>
    <n v="0"/>
    <n v="0"/>
    <n v="0"/>
    <e v="#N/A"/>
    <s v=""/>
    <n v="0"/>
    <n v="14778.88"/>
    <m/>
    <n v="0"/>
    <b v="0"/>
  </r>
  <r>
    <s v="3"/>
    <x v="4"/>
    <s v="16759912"/>
    <s v="4"/>
    <s v="ROMERO WALTER"/>
    <d v="2019-05-27T00:00:00"/>
    <x v="4"/>
    <s v="116"/>
    <s v="GARANTIA"/>
    <s v="PE"/>
    <s v="PARTNER PATAGONICA VTC PL"/>
    <s v="AC935NM"/>
    <d v="2018-07-02T00:00:00"/>
    <n v="0"/>
    <m/>
    <n v="0"/>
    <n v="0"/>
    <n v="20411.63"/>
    <n v="0"/>
    <n v="0"/>
    <n v="0"/>
    <n v="19076.29"/>
    <n v="8.34"/>
    <s v="RODRIGO IBARRA."/>
    <n v="54"/>
    <n v="0.42"/>
    <n v="934.3"/>
    <n v="0.42"/>
    <n v="0.7"/>
    <b v="1"/>
  </r>
  <r>
    <s v="3"/>
    <x v="0"/>
    <s v="16769551"/>
    <s v="214"/>
    <s v="MARCO AHUMADA"/>
    <d v="2019-05-27T00:00:00"/>
    <x v="4"/>
    <s v="172873"/>
    <s v="SIEROCIÑSKI URSULA ANA"/>
    <s v="PE"/>
    <s v="308 ALLURE 1.6"/>
    <s v="AC020NP"/>
    <d v="2017-11-13T00:00:00"/>
    <n v="2.48"/>
    <n v="18.36"/>
    <n v="0.32"/>
    <n v="3.2000000000000002E-3"/>
    <n v="2894.49"/>
    <n v="321.60000000000002"/>
    <n v="10"/>
    <n v="0.1"/>
    <n v="1586.07"/>
    <n v="0"/>
    <s v="AGUIRRE JONATHAN"/>
    <n v="28"/>
    <n v="1.55"/>
    <n v="5720.48"/>
    <n v="1.55"/>
    <n v="2.48"/>
    <b v="1"/>
  </r>
  <r>
    <s v="3"/>
    <x v="4"/>
    <s v="16733252"/>
    <s v="4"/>
    <s v="ROMERO WALTER"/>
    <d v="2019-05-27T00:00:00"/>
    <x v="4"/>
    <s v="116"/>
    <s v="GARANTIA"/>
    <s v="PE"/>
    <s v="301 ALLURE 1.6"/>
    <s v="AD087NX"/>
    <d v="2018-09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63771"/>
    <s v="4"/>
    <s v="ROMERO WALTER"/>
    <d v="2019-05-27T00:00:00"/>
    <x v="4"/>
    <s v="116"/>
    <s v="GARANTIA"/>
    <s v="PE"/>
    <s v="PARTNER CONFORT 1.6 HDI 9"/>
    <s v="AD389EC"/>
    <d v="2018-12-10T00:00:00"/>
    <n v="0"/>
    <m/>
    <n v="0"/>
    <n v="0"/>
    <n v="0"/>
    <n v="0"/>
    <n v="0"/>
    <n v="0"/>
    <n v="0"/>
    <n v="3.53"/>
    <s v="ROBLEDO RUBEN"/>
    <n v="50"/>
    <n v="0.28000000000000003"/>
    <n v="934.3"/>
    <n v="0.28000000000000003"/>
    <n v="0.7"/>
    <b v="1"/>
  </r>
  <r>
    <s v="3"/>
    <x v="0"/>
    <s v="16765241"/>
    <s v="214"/>
    <s v="MARCO AHUMADA"/>
    <d v="2019-05-27T00:00:00"/>
    <x v="4"/>
    <s v="267856"/>
    <s v="LUIS RAFAEL REYNA"/>
    <s v="PE"/>
    <s v="308 HDI"/>
    <s v="AB398DV"/>
    <d v="2017-05-20T00:00:00"/>
    <n v="1.6"/>
    <n v="24.81"/>
    <n v="0.67"/>
    <n v="6.7000000000000002E-3"/>
    <n v="4560.62"/>
    <n v="804.83"/>
    <n v="15"/>
    <n v="0.15"/>
    <n v="2522.66"/>
    <n v="36.729999999999997"/>
    <s v="RODRIGO IBARRA."/>
    <n v="54"/>
    <n v="1.85"/>
    <n v="3677.67"/>
    <n v="1.85"/>
    <n v="1.6"/>
    <b v="0"/>
  </r>
  <r>
    <s v="3"/>
    <x v="0"/>
    <s v="16768281"/>
    <s v="4"/>
    <s v="ROMERO WALTER"/>
    <d v="2019-05-27T00:00:00"/>
    <x v="4"/>
    <s v="222529"/>
    <s v="DEMAR S.A."/>
    <s v="PE"/>
    <s v="3008 Feline Tiptronic"/>
    <s v="ODX-718"/>
    <d v="2014-09-30T00:00:00"/>
    <n v="0"/>
    <m/>
    <n v="0"/>
    <n v="0"/>
    <n v="2530.89"/>
    <n v="446.63"/>
    <n v="15"/>
    <n v="0.15"/>
    <n v="1883.09"/>
    <n v="0"/>
    <s v="LUCAS DIGIOVANNI"/>
    <n v="90"/>
    <n v="1.21"/>
    <n v="1900.83"/>
    <n v="1.21"/>
    <n v="1"/>
    <b v="0"/>
  </r>
  <r>
    <s v="3"/>
    <x v="2"/>
    <s v="16768932"/>
    <s v="214"/>
    <s v="MARCO AHUMADA"/>
    <d v="2019-05-27T00:00:00"/>
    <x v="4"/>
    <s v="263755"/>
    <s v="GUILLEN CRISTINA ELISA"/>
    <s v="PE"/>
    <s v="208 ALLURE 1.6 TIPTRONIC"/>
    <s v="AD110LF"/>
    <d v="2018-08-28T00:00:00"/>
    <n v="0"/>
    <n v="8.58"/>
    <n v="1.77"/>
    <n v="1.77E-2"/>
    <n v="1846.17"/>
    <n v="1170.45"/>
    <n v="38.799999999999997"/>
    <n v="0.38799999999999996"/>
    <n v="1561.94"/>
    <n v="5.56"/>
    <s v="RODRIGO IBARRA."/>
    <n v="54"/>
    <n v="0.28000000000000003"/>
    <n v="476.13"/>
    <n v="0.28000000000000003"/>
    <n v="0.51"/>
    <b v="1"/>
  </r>
  <r>
    <s v="3"/>
    <x v="5"/>
    <s v="16768951"/>
    <s v="214"/>
    <s v="MARCO AHUMADA"/>
    <d v="2019-05-27T00:00:00"/>
    <x v="4"/>
    <s v="28798"/>
    <s v="HEREDIA MERCEDES DEL RO"/>
    <s v="PE"/>
    <s v="308 ALLURE PACK 1.6"/>
    <s v="AD641QN"/>
    <d v="2019-05-22T00:00:00"/>
    <n v="0"/>
    <m/>
    <n v="0"/>
    <n v="0"/>
    <n v="0"/>
    <n v="0"/>
    <n v="0"/>
    <n v="0"/>
    <n v="0"/>
    <n v="1200"/>
    <e v="#N/A"/>
    <s v=""/>
    <n v="0"/>
    <n v="0"/>
    <m/>
    <n v="0"/>
    <b v="0"/>
  </r>
  <r>
    <s v="3"/>
    <x v="2"/>
    <s v="16775291"/>
    <s v="214"/>
    <s v="MARCO AHUMADA"/>
    <d v="2019-05-27T00:00:00"/>
    <x v="4"/>
    <s v="206964"/>
    <s v="MARTINELLI MIRTA MARGAR"/>
    <s v="PE"/>
    <s v="2008 FELINE 1.6"/>
    <s v="AA925KB"/>
    <d v="2017-01-27T00:00:00"/>
    <n v="0"/>
    <m/>
    <n v="0"/>
    <n v="0"/>
    <n v="10357.719999999999"/>
    <n v="5813.99"/>
    <n v="35.950000000000003"/>
    <n v="0.35950000000000004"/>
    <n v="8556.2199999999993"/>
    <n v="0"/>
    <s v="LUCAS DIGIOVANNI"/>
    <n v="90"/>
    <n v="1.55"/>
    <n v="1073.96"/>
    <n v="1.55"/>
    <n v="1.1299999999999999"/>
    <b v="0"/>
  </r>
  <r>
    <s v="3"/>
    <x v="0"/>
    <s v="16769481"/>
    <s v="082"/>
    <s v="ENZO RUIZ"/>
    <d v="2019-05-27T00:00:00"/>
    <x v="4"/>
    <s v="263037"/>
    <s v="MONTIEL BERTONE MARIANO"/>
    <s v="PE"/>
    <s v="301 ALLURE 1.6 HDI"/>
    <s v="AC562GP"/>
    <d v="2018-05-10T00:00:00"/>
    <n v="1.53"/>
    <n v="436.24"/>
    <n v="15"/>
    <n v="0.15"/>
    <n v="4717.08"/>
    <n v="832.44"/>
    <n v="15"/>
    <n v="0.15"/>
    <n v="2637.08"/>
    <n v="0"/>
    <s v="CRISTIAN BARRIONUEVO"/>
    <n v="91"/>
    <n v="1.22"/>
    <n v="2472.0300000000002"/>
    <n v="1.22"/>
    <n v="1.53"/>
    <b v="1"/>
  </r>
  <r>
    <s v="3"/>
    <x v="2"/>
    <s v="16765622"/>
    <s v="082"/>
    <s v="ENZO RUIZ"/>
    <d v="2019-05-27T00:00:00"/>
    <x v="4"/>
    <s v="35254"/>
    <s v="ESPERANZA DISTRIBUCIONE"/>
    <s v="PE"/>
    <s v="PARTNER CONFORT 1.6 HDI"/>
    <s v="AC470FY"/>
    <m/>
    <n v="0"/>
    <m/>
    <n v="0"/>
    <n v="0"/>
    <n v="0"/>
    <n v="0"/>
    <n v="0"/>
    <n v="0"/>
    <n v="0"/>
    <n v="0"/>
    <s v="MERCADO CARLOS"/>
    <n v="51"/>
    <n v="1.7"/>
    <n v="2090.9"/>
    <n v="1.7"/>
    <n v="2.2000000000000002"/>
    <b v="1"/>
  </r>
  <r>
    <s v="3"/>
    <x v="4"/>
    <s v="16766791"/>
    <s v="082"/>
    <s v="ENZO RUIZ"/>
    <d v="2019-05-28T00:00:00"/>
    <x v="4"/>
    <s v="116"/>
    <s v="GARANTIA"/>
    <s v="PE"/>
    <s v="308 ALLURE 1.6"/>
    <s v="AA557DO"/>
    <d v="2016-09-23T00:00:00"/>
    <n v="5.4"/>
    <m/>
    <n v="0"/>
    <n v="0"/>
    <n v="8275.0400000000009"/>
    <n v="0"/>
    <n v="0"/>
    <n v="0"/>
    <n v="5998.33"/>
    <n v="0"/>
    <s v="SALVATICO ARIEL"/>
    <n v="25"/>
    <n v="2.98"/>
    <n v="7207.43"/>
    <n v="2.98"/>
    <n v="5.4"/>
    <b v="1"/>
  </r>
  <r>
    <s v="3"/>
    <x v="0"/>
    <s v="16775751"/>
    <s v="082"/>
    <s v="ENZO RUIZ"/>
    <d v="2019-05-28T00:00:00"/>
    <x v="4"/>
    <s v="205784"/>
    <s v="GORRITI GRACIELA"/>
    <s v="PE"/>
    <s v="308 ALLURE 1.6"/>
    <s v="PNC895"/>
    <d v="2016-01-21T00:00:00"/>
    <n v="2.6"/>
    <m/>
    <n v="0"/>
    <n v="0"/>
    <n v="4679.96"/>
    <n v="0"/>
    <n v="0"/>
    <n v="0"/>
    <n v="2472.56"/>
    <n v="26.4"/>
    <s v="YANCE RAUL"/>
    <n v="16"/>
    <n v="1.33"/>
    <n v="4942.16"/>
    <n v="1.33"/>
    <n v="1.36"/>
    <b v="1"/>
  </r>
  <r>
    <s v="3"/>
    <x v="0"/>
    <s v="16775751"/>
    <s v="082"/>
    <s v="ENZO RUIZ"/>
    <d v="2019-05-28T00:00:00"/>
    <x v="4"/>
    <s v="205784"/>
    <s v="GORRITI GRACIELA"/>
    <s v="PE"/>
    <s v="308 ALLURE 1.6"/>
    <s v="PNC895"/>
    <d v="2016-01-21T00:00:00"/>
    <m/>
    <m/>
    <m/>
    <n v="0"/>
    <m/>
    <m/>
    <m/>
    <n v="0"/>
    <m/>
    <m/>
    <s v="MERCADO CARLOS"/>
    <n v="51"/>
    <n v="1.22"/>
    <m/>
    <n v="1.22"/>
    <n v="1.24"/>
    <b v="1"/>
  </r>
  <r>
    <s v="3"/>
    <x v="4"/>
    <s v="16769552"/>
    <s v="214"/>
    <s v="MARCO AHUMADA"/>
    <d v="2019-05-28T00:00:00"/>
    <x v="4"/>
    <s v="116"/>
    <s v="GARANTIA"/>
    <s v="PE"/>
    <s v="308 ALLURE 1.6"/>
    <s v="AC020NP"/>
    <d v="2017-11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5"/>
    <s v="16780021"/>
    <s v="214"/>
    <s v="MARCO AHUMADA"/>
    <d v="2019-05-28T00:00:00"/>
    <x v="4"/>
    <s v="269705"/>
    <s v="QUIROGA ENRIQUEZ JUAN C"/>
    <s v="PE"/>
    <s v="2008 Feline 1.6 115"/>
    <s v="AD570IF"/>
    <d v="2019-03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68501"/>
    <s v="214"/>
    <s v="MARCO AHUMADA"/>
    <d v="2019-05-28T00:00:00"/>
    <x v="4"/>
    <s v="198035"/>
    <s v="GIRAUDO GABRIELA ROSANN"/>
    <s v="PE"/>
    <s v="208 ACTIVE 1.5 N 5P"/>
    <s v="NDD-369"/>
    <d v="2013-09-28T00:00:00"/>
    <n v="0"/>
    <n v="3.61"/>
    <n v="0.76"/>
    <n v="7.6E-3"/>
    <n v="2503.69"/>
    <n v="441.83"/>
    <n v="15"/>
    <n v="0.15"/>
    <n v="1924.75"/>
    <n v="7.81"/>
    <s v="ROBLEDO RUBEN"/>
    <n v="50"/>
    <n v="0.62"/>
    <n v="471.6"/>
    <n v="0.62"/>
    <n v="0.5"/>
    <b v="0"/>
  </r>
  <r>
    <s v="3"/>
    <x v="4"/>
    <s v="16739381"/>
    <s v="4"/>
    <s v="ROMERO WALTER"/>
    <d v="2019-05-28T00:00:00"/>
    <x v="4"/>
    <s v="116"/>
    <s v="GARANTIA"/>
    <s v="PE"/>
    <s v="308 ALLURE PLUS 2.0"/>
    <s v="AB106YW"/>
    <d v="2017-02-24T00:00:00"/>
    <n v="2.1"/>
    <m/>
    <n v="0"/>
    <n v="0"/>
    <n v="8435.7800000000007"/>
    <n v="0"/>
    <n v="0"/>
    <n v="0"/>
    <n v="7620.89"/>
    <n v="-53.97"/>
    <s v="LUCAS DIGIOVANNI"/>
    <n v="90"/>
    <n v="0.25"/>
    <n v="2802.89"/>
    <n v="0.25"/>
    <n v="0.36"/>
    <b v="1"/>
  </r>
  <r>
    <s v="3"/>
    <x v="4"/>
    <s v="16739381"/>
    <s v="4"/>
    <s v="ROMERO WALTER"/>
    <d v="2019-05-28T00:00:00"/>
    <x v="4"/>
    <s v="116"/>
    <s v="GARANTIA"/>
    <s v="PE"/>
    <s v="308 ALLURE PLUS 2.0"/>
    <s v="AB106YW"/>
    <d v="2017-02-24T00:00:00"/>
    <m/>
    <m/>
    <n v="0"/>
    <n v="0"/>
    <m/>
    <m/>
    <m/>
    <n v="0"/>
    <m/>
    <m/>
    <s v="CRISTIAN BARRIONUEVO"/>
    <n v="91"/>
    <n v="1.2"/>
    <m/>
    <n v="1.2"/>
    <n v="1.74"/>
    <b v="1"/>
  </r>
  <r>
    <s v="3"/>
    <x v="10"/>
    <s v="16724341"/>
    <s v="8"/>
    <s v="LUIS SILVESTRE GONZALEZ"/>
    <d v="2019-05-28T00:00:00"/>
    <x v="4"/>
    <s v="253569"/>
    <s v="NORIEGA GABRIELA NORMA"/>
    <s v="PE"/>
    <s v="308 ALLURE 1.6 HDI"/>
    <s v="AB929VK"/>
    <d v="2017-10-09T00:00:00"/>
    <n v="0"/>
    <n v="262.58999999999997"/>
    <n v="3.41"/>
    <n v="3.4099999999999998E-2"/>
    <n v="0"/>
    <n v="0"/>
    <n v="0"/>
    <n v="0"/>
    <n v="0"/>
    <n v="77.760000000000005"/>
    <s v="PEREYRA JUAN"/>
    <n v="18"/>
    <n v="4.68"/>
    <n v="7437.96"/>
    <n v="4.68"/>
    <n v="5"/>
    <b v="1"/>
  </r>
  <r>
    <s v="3"/>
    <x v="10"/>
    <s v="16724341"/>
    <s v="8"/>
    <s v="LUIS SILVESTRE GONZALEZ"/>
    <d v="2019-05-28T00:00:00"/>
    <x v="4"/>
    <s v="253569"/>
    <s v="NORIEGA GABRIELA NORMA"/>
    <s v="PE"/>
    <s v="308 ALLURE 1.6 HDI"/>
    <s v="AB929VK"/>
    <d v="2017-10-09T00:00:00"/>
    <m/>
    <m/>
    <m/>
    <n v="0"/>
    <m/>
    <m/>
    <m/>
    <n v="0"/>
    <m/>
    <m/>
    <s v="GUTIERREZ JORGE"/>
    <n v="20"/>
    <n v="3.68"/>
    <m/>
    <n v="0.4"/>
    <n v="4"/>
    <b v="1"/>
  </r>
  <r>
    <s v="3"/>
    <x v="10"/>
    <s v="16724341"/>
    <s v="8"/>
    <s v="LUIS SILVESTRE GONZALEZ"/>
    <d v="2019-05-28T00:00:00"/>
    <x v="4"/>
    <s v="253569"/>
    <s v="NORIEGA GABRIELA NORMA"/>
    <s v="PE"/>
    <s v="308 ALLURE 1.6 HDI"/>
    <s v="AB929VK"/>
    <d v="2017-10-09T00:00:00"/>
    <m/>
    <m/>
    <m/>
    <n v="0"/>
    <m/>
    <m/>
    <m/>
    <n v="0"/>
    <m/>
    <m/>
    <s v="BRUNO LUIS"/>
    <n v="27"/>
    <n v="0.4"/>
    <m/>
    <n v="0.78"/>
    <n v="1"/>
    <b v="1"/>
  </r>
  <r>
    <s v="3"/>
    <x v="10"/>
    <s v="16724341"/>
    <s v="8"/>
    <s v="LUIS SILVESTRE GONZALEZ"/>
    <d v="2019-05-28T00:00:00"/>
    <x v="4"/>
    <s v="253569"/>
    <s v="NORIEGA GABRIELA NORMA"/>
    <s v="PE"/>
    <s v="308 ALLURE 1.6 HDI"/>
    <s v="AB929VK"/>
    <d v="2017-10-09T00:00:00"/>
    <m/>
    <m/>
    <m/>
    <n v="0"/>
    <m/>
    <m/>
    <m/>
    <n v="0"/>
    <m/>
    <m/>
    <s v="MIRANDA JUAN"/>
    <n v="55"/>
    <n v="0.78"/>
    <m/>
    <n v="3.68"/>
    <n v="1"/>
    <b v="0"/>
  </r>
  <r>
    <s v="3"/>
    <x v="0"/>
    <s v="16780511"/>
    <s v="214"/>
    <s v="MARCO AHUMADA"/>
    <d v="2019-05-28T00:00:00"/>
    <x v="4"/>
    <s v="250069"/>
    <s v="GRALOVI SRL"/>
    <s v="PE"/>
    <s v="408 ALLURE 1.6 HDI"/>
    <s v="AA710QV"/>
    <d v="2016-12-27T00:00:00"/>
    <n v="0"/>
    <n v="15.87"/>
    <n v="0.25"/>
    <n v="2.5000000000000001E-3"/>
    <n v="10444.25"/>
    <n v="1160.47"/>
    <n v="10"/>
    <n v="0.1"/>
    <n v="6115.64"/>
    <n v="0"/>
    <e v="#N/A"/>
    <s v=""/>
    <n v="0"/>
    <n v="6332.9"/>
    <m/>
    <n v="0"/>
    <b v="0"/>
  </r>
  <r>
    <s v="3"/>
    <x v="0"/>
    <s v="16724342"/>
    <s v="8"/>
    <s v="LUIS SILVESTRE GONZALEZ"/>
    <d v="2019-05-28T00:00:00"/>
    <x v="4"/>
    <s v="253569"/>
    <s v="NORIEGA GABRIELA NORMA"/>
    <s v="PE"/>
    <s v="308 ALLURE 1.6 HDI"/>
    <s v="AB929VK"/>
    <d v="2017-10-09T00:00:00"/>
    <n v="2.6"/>
    <n v="87.97"/>
    <n v="1.78"/>
    <n v="1.78E-2"/>
    <n v="4560.62"/>
    <n v="804.83"/>
    <n v="15"/>
    <n v="0.15"/>
    <n v="2485.36"/>
    <n v="21.44"/>
    <s v="YANCE RAUL"/>
    <n v="16"/>
    <n v="1.08"/>
    <n v="4854.1899999999996"/>
    <n v="1.08"/>
    <n v="2.6"/>
    <b v="1"/>
  </r>
  <r>
    <s v="3"/>
    <x v="4"/>
    <s v="16776031"/>
    <s v="4"/>
    <s v="ROMERO WALTER"/>
    <d v="2019-05-28T00:00:00"/>
    <x v="4"/>
    <s v="116"/>
    <s v="GARANTIA"/>
    <s v="PE"/>
    <s v="2008 ALLURE 1.6"/>
    <s v="AC342HI"/>
    <d v="2018-01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66822"/>
    <s v="082"/>
    <s v="ENZO RUIZ"/>
    <d v="2019-05-28T00:00:00"/>
    <x v="4"/>
    <s v="116"/>
    <s v="GARANTIA"/>
    <s v="PE"/>
    <s v="208 Feline 1.6 N 5p Pack"/>
    <s v="OMY-291"/>
    <d v="2015-01-14T00:00:00"/>
    <n v="0"/>
    <m/>
    <n v="0"/>
    <n v="0"/>
    <n v="1067.26"/>
    <n v="0"/>
    <n v="0"/>
    <n v="0"/>
    <n v="828.74"/>
    <n v="0"/>
    <s v="CRISTIAN BARRIONUEVO"/>
    <n v="91"/>
    <n v="2.1800000000000002"/>
    <n v="3336.78"/>
    <n v="2.1800000000000002"/>
    <n v="2.5"/>
    <b v="1"/>
  </r>
  <r>
    <s v="3"/>
    <x v="4"/>
    <s v="16775732"/>
    <s v="214"/>
    <s v="MARCO AHUMADA"/>
    <d v="2019-05-28T00:00:00"/>
    <x v="4"/>
    <s v="116"/>
    <s v="GARANTIA"/>
    <s v="PE"/>
    <s v="208 FELINE 1.6 N 5P"/>
    <s v="NBZ-377"/>
    <d v="2013-09-26T00:00:00"/>
    <n v="0"/>
    <m/>
    <n v="0"/>
    <n v="0"/>
    <n v="1067.26"/>
    <n v="0"/>
    <n v="0"/>
    <n v="0"/>
    <n v="828.74"/>
    <n v="0"/>
    <s v="LUCAS DIGIOVANNI"/>
    <n v="90"/>
    <n v="1.85"/>
    <n v="3336.78"/>
    <n v="1.85"/>
    <n v="2.5"/>
    <b v="1"/>
  </r>
  <r>
    <s v="3"/>
    <x v="4"/>
    <s v="16762611"/>
    <s v="082"/>
    <s v="ENZO RUIZ"/>
    <d v="2019-05-28T00:00:00"/>
    <x v="4"/>
    <s v="116"/>
    <s v="GARANTIA"/>
    <s v="PE"/>
    <s v="PARTNER CONFORT 1.6 5 PLA"/>
    <s v="AC758JA"/>
    <d v="2018-05-07T00:00:00"/>
    <n v="0"/>
    <m/>
    <n v="0"/>
    <n v="0"/>
    <n v="0"/>
    <n v="0"/>
    <n v="0"/>
    <n v="0"/>
    <n v="0"/>
    <n v="0"/>
    <s v="CRISTIAN BARRIONUEVO"/>
    <n v="91"/>
    <n v="0.32"/>
    <n v="667.36"/>
    <n v="0.32"/>
    <n v="0.5"/>
    <b v="1"/>
  </r>
  <r>
    <s v="3"/>
    <x v="4"/>
    <s v="16771071"/>
    <s v="214"/>
    <s v="MARCO AHUMADA"/>
    <d v="2019-05-28T00:00:00"/>
    <x v="4"/>
    <s v="116"/>
    <s v="GARANTIA"/>
    <s v="PE"/>
    <s v="208 FELINE 1.6 TIPTRONIC"/>
    <s v="AC795GM"/>
    <d v="2018-06-05T00:00:00"/>
    <n v="0"/>
    <m/>
    <n v="0"/>
    <n v="0"/>
    <n v="0"/>
    <n v="0"/>
    <n v="0"/>
    <n v="0"/>
    <n v="0"/>
    <n v="7.18"/>
    <s v="ROBLEDO RUBEN"/>
    <n v="50"/>
    <n v="0.56999999999999995"/>
    <n v="667.36"/>
    <n v="0.56999999999999995"/>
    <n v="0.5"/>
    <b v="0"/>
  </r>
  <r>
    <s v="3"/>
    <x v="4"/>
    <s v="16768641"/>
    <s v="214"/>
    <s v="MARCO AHUMADA"/>
    <d v="2019-05-28T00:00:00"/>
    <x v="4"/>
    <s v="116"/>
    <s v="GARANTIA"/>
    <s v="PE"/>
    <s v="208 ALLURE 1.6 TIPTRONIC"/>
    <s v="AD097CR"/>
    <d v="2018-09-05T00:00:00"/>
    <n v="0"/>
    <m/>
    <n v="0"/>
    <n v="0"/>
    <n v="0"/>
    <n v="0"/>
    <n v="0"/>
    <n v="0"/>
    <n v="0"/>
    <n v="11.51"/>
    <s v="RODRIGO IBARRA."/>
    <n v="54"/>
    <n v="0.57999999999999996"/>
    <n v="667.36"/>
    <n v="0.57999999999999996"/>
    <n v="0.5"/>
    <b v="0"/>
  </r>
  <r>
    <s v="3"/>
    <x v="4"/>
    <s v="16740602"/>
    <s v="214"/>
    <s v="MARCO AHUMADA"/>
    <d v="2019-05-28T00:00:00"/>
    <x v="4"/>
    <s v="116"/>
    <s v="GARANTIA"/>
    <s v="PE"/>
    <s v="- FELINE THP TIPTR"/>
    <s v="AA440FI"/>
    <d v="2016-08-30T00:00:00"/>
    <n v="0"/>
    <m/>
    <n v="0"/>
    <n v="0"/>
    <n v="9557.9"/>
    <n v="0"/>
    <n v="0"/>
    <n v="0"/>
    <n v="7851.4"/>
    <n v="66.89"/>
    <s v="YANCE RAUL"/>
    <n v="16"/>
    <n v="3.37"/>
    <n v="7207.43"/>
    <n v="3.37"/>
    <n v="5.4"/>
    <b v="1"/>
  </r>
  <r>
    <s v="3"/>
    <x v="10"/>
    <s v="16687782"/>
    <s v="8"/>
    <s v="LUIS SILVESTRE GONZALEZ"/>
    <d v="2019-05-28T00:00:00"/>
    <x v="4"/>
    <s v="3256"/>
    <s v="COMPANIA DE SEGUROS EL"/>
    <s v="PE"/>
    <s v="208 NAFTA"/>
    <s v="AA410LF"/>
    <d v="2016-08-15T00:00:00"/>
    <n v="0"/>
    <n v="461.84"/>
    <n v="5"/>
    <n v="0.05"/>
    <n v="0"/>
    <n v="0"/>
    <n v="0"/>
    <n v="0"/>
    <n v="0"/>
    <n v="248.64"/>
    <s v="GUTIERREZ JORGE"/>
    <n v="20"/>
    <n v="15.54"/>
    <n v="8774.9599999999991"/>
    <n v="15.54"/>
    <n v="10"/>
    <b v="0"/>
  </r>
  <r>
    <s v="3"/>
    <x v="4"/>
    <s v="16768931"/>
    <s v="214"/>
    <s v="MARCO AHUMADA"/>
    <d v="2019-05-28T00:00:00"/>
    <x v="4"/>
    <s v="116"/>
    <s v="GARANTIA"/>
    <s v="PE"/>
    <s v="208 ALLURE 1.6 TIPTRONIC"/>
    <s v="AD110LF"/>
    <d v="2018-08-28T00:00:00"/>
    <n v="0"/>
    <m/>
    <n v="0"/>
    <n v="0"/>
    <n v="0"/>
    <n v="0"/>
    <n v="0"/>
    <n v="0"/>
    <n v="0"/>
    <n v="9.93"/>
    <s v="RODRIGO IBARRA."/>
    <n v="54"/>
    <n v="0.5"/>
    <n v="667.36"/>
    <n v="0.5"/>
    <n v="0.5"/>
    <b v="0"/>
  </r>
  <r>
    <s v="3"/>
    <x v="4"/>
    <s v="16767681"/>
    <s v="082"/>
    <s v="ENZO RUIZ"/>
    <d v="2019-05-28T00:00:00"/>
    <x v="4"/>
    <s v="116"/>
    <s v="GARANTIA"/>
    <s v="PE"/>
    <s v="208 FELINE 1.6  CBA."/>
    <s v="AB672OB"/>
    <d v="2017-08-07T00:00:00"/>
    <n v="0.2"/>
    <m/>
    <n v="0"/>
    <n v="0"/>
    <n v="660.83"/>
    <n v="0"/>
    <n v="0"/>
    <n v="0"/>
    <n v="617.6"/>
    <n v="2.52"/>
    <s v="ROBLEDO RUBEN"/>
    <n v="50"/>
    <n v="0.2"/>
    <n v="266.94"/>
    <n v="0.2"/>
    <n v="0.2"/>
    <b v="0"/>
  </r>
  <r>
    <s v="3"/>
    <x v="4"/>
    <s v="16740762"/>
    <s v="082"/>
    <s v="ENZO RUIZ"/>
    <d v="2019-05-28T00:00:00"/>
    <x v="4"/>
    <s v="116"/>
    <s v="GARANTIA"/>
    <s v="PE"/>
    <s v="208 ACTIVE 1.6"/>
    <s v="AD092LU"/>
    <d v="2018-08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41881"/>
    <s v="082"/>
    <s v="ENZO RUIZ"/>
    <d v="2019-05-28T00:00:00"/>
    <x v="4"/>
    <s v="116"/>
    <s v="GARANTIA"/>
    <s v="PE"/>
    <s v="3008 ALLURE THP TIPTRONIC"/>
    <s v="AC606UT"/>
    <d v="2018-04-09T00:00:00"/>
    <n v="0"/>
    <m/>
    <n v="0"/>
    <n v="0"/>
    <n v="1270.6199999999999"/>
    <n v="0"/>
    <n v="0"/>
    <n v="0"/>
    <n v="1187.49"/>
    <n v="0"/>
    <s v="SANCHEZ DENIS"/>
    <n v="14"/>
    <n v="0.18"/>
    <n v="266.94"/>
    <n v="0.18"/>
    <n v="0.2"/>
    <b v="1"/>
  </r>
  <r>
    <s v="3"/>
    <x v="0"/>
    <s v="16777091"/>
    <s v="4"/>
    <s v="ROMERO WALTER"/>
    <d v="2019-05-28T00:00:00"/>
    <x v="4"/>
    <s v="249037"/>
    <s v="VEGA WALTER ORLANDO"/>
    <s v="PE"/>
    <s v="301 ALLURE 1.6 HDI"/>
    <s v="AC468BQ"/>
    <d v="2018-03-21T00:00:00"/>
    <n v="0"/>
    <n v="15.48"/>
    <n v="0.45"/>
    <n v="4.5000000000000005E-3"/>
    <n v="4717.08"/>
    <n v="832.44"/>
    <n v="15"/>
    <n v="0.15"/>
    <n v="2662.84"/>
    <n v="0"/>
    <s v="CRISTIAN BARRIONUEVO"/>
    <n v="91"/>
    <n v="1.1000000000000001"/>
    <n v="3425.02"/>
    <n v="1.1000000000000001"/>
    <n v="1.81"/>
    <b v="1"/>
  </r>
  <r>
    <s v="3"/>
    <x v="0"/>
    <s v="16775731"/>
    <s v="214"/>
    <s v="MARCO AHUMADA"/>
    <d v="2019-05-28T00:00:00"/>
    <x v="4"/>
    <s v="196353"/>
    <s v="PLENAZZIO LAURA ANDREA"/>
    <s v="PE"/>
    <s v="208 FELINE 1.6 N 5P"/>
    <s v="NBZ-377"/>
    <d v="2013-09-26T00:00:00"/>
    <n v="0"/>
    <m/>
    <n v="0"/>
    <n v="0"/>
    <n v="3215.81"/>
    <n v="567.5"/>
    <n v="15"/>
    <n v="0.15"/>
    <n v="1860.72"/>
    <n v="0"/>
    <s v="LUCAS DIGIOVANNI"/>
    <n v="90"/>
    <n v="0.18"/>
    <n v="1900.83"/>
    <n v="0.18"/>
    <n v="1"/>
    <b v="1"/>
  </r>
  <r>
    <s v="3"/>
    <x v="4"/>
    <s v="16722242"/>
    <s v="214"/>
    <s v="MARCO AHUMADA"/>
    <d v="2019-05-28T00:00:00"/>
    <x v="4"/>
    <s v="116"/>
    <s v="GARANTIA"/>
    <s v="PE"/>
    <s v="208 ACTIVE 1.5"/>
    <s v="AB259YU"/>
    <d v="2017-04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73452"/>
    <s v="082"/>
    <s v="ENZO RUIZ"/>
    <d v="2019-05-28T00:00:00"/>
    <x v="4"/>
    <s v="116"/>
    <s v="GARANTIA"/>
    <s v="PE"/>
    <s v="408 ALLURE PLUS THP"/>
    <s v="AB364WI"/>
    <d v="2017-05-15T00:00:00"/>
    <n v="1.9"/>
    <m/>
    <n v="0"/>
    <n v="0"/>
    <n v="10448.1"/>
    <n v="0"/>
    <n v="0"/>
    <n v="0"/>
    <n v="9610.02"/>
    <n v="0"/>
    <s v="AGUIRRE JONATHAN"/>
    <n v="28"/>
    <n v="1.57"/>
    <n v="2535.9499999999998"/>
    <n v="1.57"/>
    <n v="1.9"/>
    <b v="1"/>
  </r>
  <r>
    <s v="3"/>
    <x v="0"/>
    <s v="16777111"/>
    <s v="082"/>
    <s v="ENZO RUIZ"/>
    <d v="2019-05-28T00:00:00"/>
    <x v="4"/>
    <s v="263646"/>
    <s v="PINEDA CLAUDIA GABRIELA"/>
    <s v="PE"/>
    <s v="2008 FELINE 1.6 TIPTRONIC"/>
    <s v="AD104OA"/>
    <d v="2018-09-14T00:00:00"/>
    <n v="2.41"/>
    <n v="13.74"/>
    <n v="0.3"/>
    <n v="3.0000000000000001E-3"/>
    <n v="3826.76"/>
    <n v="0"/>
    <n v="0"/>
    <n v="0"/>
    <n v="1919.34"/>
    <n v="0"/>
    <s v="LUCAS DIGIOVANNI"/>
    <n v="90"/>
    <n v="1.02"/>
    <n v="4567.26"/>
    <n v="1.02"/>
    <n v="2.41"/>
    <b v="1"/>
  </r>
  <r>
    <s v="3"/>
    <x v="0"/>
    <s v="16778021"/>
    <s v="4"/>
    <s v="ROMERO WALTER"/>
    <d v="2019-05-28T00:00:00"/>
    <x v="4"/>
    <s v="54021"/>
    <s v="PEREZ MARCHESINI JENNIF"/>
    <s v="PE"/>
    <s v="208 GTI"/>
    <s v="AB620EI"/>
    <d v="2017-07-31T00:00:00"/>
    <n v="0"/>
    <n v="6.07"/>
    <n v="0.15"/>
    <n v="1.5E-3"/>
    <n v="4045.46"/>
    <n v="713.91"/>
    <n v="15"/>
    <n v="0.15"/>
    <n v="2874.93"/>
    <n v="33.75"/>
    <s v="RODRIGO IBARRA."/>
    <n v="54"/>
    <n v="1.7"/>
    <n v="4042.7"/>
    <n v="1.7"/>
    <n v="2.13"/>
    <b v="1"/>
  </r>
  <r>
    <s v="3"/>
    <x v="4"/>
    <s v="16773072"/>
    <s v="87"/>
    <s v="ALEJANDRO DIAZ"/>
    <d v="2019-05-28T00:00:00"/>
    <x v="4"/>
    <s v="116"/>
    <s v="GARANTIA"/>
    <s v="PE"/>
    <s v="2008 Feline 1.6 Tiptronic"/>
    <s v="AD570IK"/>
    <d v="2019-03-13T00:00:00"/>
    <n v="0"/>
    <m/>
    <n v="0"/>
    <n v="0"/>
    <n v="0"/>
    <n v="0"/>
    <n v="0"/>
    <n v="0"/>
    <n v="0"/>
    <n v="6.93"/>
    <s v="ROBLEDO RUBEN"/>
    <n v="50"/>
    <n v="0.55000000000000004"/>
    <n v="667.36"/>
    <n v="0.55000000000000004"/>
    <n v="0.5"/>
    <b v="0"/>
  </r>
  <r>
    <s v="3"/>
    <x v="0"/>
    <s v="16770411"/>
    <s v="082"/>
    <s v="ENZO RUIZ"/>
    <d v="2019-05-28T00:00:00"/>
    <x v="4"/>
    <s v="270125"/>
    <s v="GRENAT RAUL ALSIDEZ"/>
    <s v="PE"/>
    <s v="308 HDI"/>
    <s v="AC770CP"/>
    <d v="2018-05-07T00:00:00"/>
    <n v="2.75"/>
    <n v="1.57"/>
    <n v="0.03"/>
    <n v="2.9999999999999997E-4"/>
    <n v="5365.45"/>
    <n v="0"/>
    <n v="0"/>
    <n v="0"/>
    <n v="2522.66"/>
    <n v="0"/>
    <s v="MERCADO CARLOS"/>
    <n v="51"/>
    <n v="1.25"/>
    <n v="5225.71"/>
    <n v="1.25"/>
    <n v="2.75"/>
    <b v="1"/>
  </r>
  <r>
    <s v="3"/>
    <x v="0"/>
    <s v="16776241"/>
    <s v="4"/>
    <s v="ROMERO WALTER"/>
    <d v="2019-05-28T00:00:00"/>
    <x v="4"/>
    <s v="228467"/>
    <s v="VALERIANO LUNA LUIS"/>
    <s v="PE"/>
    <s v="208 Active 1.6 115"/>
    <s v="AD326PL"/>
    <d v="2018-11-20T00:00:00"/>
    <n v="0"/>
    <m/>
    <n v="0"/>
    <n v="0"/>
    <n v="1859.42"/>
    <n v="2429.89"/>
    <n v="56.65"/>
    <n v="0.5665"/>
    <n v="1578.92"/>
    <n v="17.64"/>
    <s v="ROBLEDO RUBEN"/>
    <n v="50"/>
    <n v="1.4"/>
    <n v="1900.83"/>
    <n v="1.4"/>
    <n v="1"/>
    <b v="0"/>
  </r>
  <r>
    <s v="3"/>
    <x v="2"/>
    <s v="16772475"/>
    <s v="214"/>
    <s v="MARCO AHUMADA"/>
    <d v="2019-05-28T00:00:00"/>
    <x v="4"/>
    <s v="267999"/>
    <s v="ALVAREZ JUAN PABLO"/>
    <s v="PE"/>
    <s v="2008 Allure 1.6 115"/>
    <s v="AD483CV"/>
    <d v="2019-01-31T00:00:00"/>
    <n v="0"/>
    <m/>
    <n v="0"/>
    <n v="0"/>
    <n v="1846.17"/>
    <n v="1170.45"/>
    <n v="38.799999999999997"/>
    <n v="0.38799999999999996"/>
    <n v="1561.94"/>
    <n v="3.97"/>
    <s v="RODRIGO IBARRA."/>
    <n v="54"/>
    <n v="0.2"/>
    <n v="475.21"/>
    <n v="0.2"/>
    <n v="0.5"/>
    <b v="1"/>
  </r>
  <r>
    <s v="3"/>
    <x v="4"/>
    <s v="16740761"/>
    <s v="082"/>
    <s v="ENZO RUIZ"/>
    <d v="2019-05-28T00:00:00"/>
    <x v="4"/>
    <s v="116"/>
    <s v="GARANTIA"/>
    <s v="PE"/>
    <s v="208 ACTIVE 1.6"/>
    <s v="AD092LU"/>
    <d v="2018-08-13T00:00:00"/>
    <n v="0.6"/>
    <m/>
    <n v="0"/>
    <n v="0"/>
    <n v="9481.2000000000007"/>
    <n v="0"/>
    <n v="0"/>
    <n v="0"/>
    <n v="8843.7000000000007"/>
    <n v="0"/>
    <s v="LUCAS DIGIOVANNI"/>
    <n v="90"/>
    <n v="1.45"/>
    <n v="800.83"/>
    <n v="1.45"/>
    <n v="0.6"/>
    <b v="0"/>
  </r>
  <r>
    <s v="3"/>
    <x v="4"/>
    <s v="16776032"/>
    <s v="4"/>
    <s v="ROMERO WALTER"/>
    <d v="2019-05-28T00:00:00"/>
    <x v="4"/>
    <s v="116"/>
    <s v="GARANTIA"/>
    <s v="PE"/>
    <s v="2008 ALLURE 1.6"/>
    <s v="AC342HI"/>
    <d v="2018-01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715473"/>
    <s v="8"/>
    <s v="LUIS SILVESTRE GONZALEZ"/>
    <d v="2019-05-28T00:00:00"/>
    <x v="4"/>
    <s v="255873"/>
    <s v="RODRIGUEZ OSVALDO"/>
    <s v="PE"/>
    <s v="308 FELINE THP TIPTRONIC"/>
    <s v="AC195ZW"/>
    <d v="2018-01-10T00:00:00"/>
    <n v="0"/>
    <n v="1352.85"/>
    <n v="7.73"/>
    <n v="7.7300000000000008E-2"/>
    <n v="0"/>
    <n v="0"/>
    <n v="0"/>
    <n v="0"/>
    <n v="0"/>
    <n v="296.64"/>
    <s v="PEREYRA JUAN"/>
    <n v="18"/>
    <n v="1.88"/>
    <n v="16148.4"/>
    <n v="1.88"/>
    <n v="5"/>
    <b v="1"/>
  </r>
  <r>
    <s v="3"/>
    <x v="10"/>
    <s v="16715473"/>
    <s v="8"/>
    <s v="LUIS SILVESTRE GONZALEZ"/>
    <d v="2019-05-28T00:00:00"/>
    <x v="4"/>
    <s v="255873"/>
    <s v="RODRIGUEZ OSVALDO"/>
    <s v="PE"/>
    <s v="308 FELINE THP TIPTRONIC"/>
    <s v="AC195ZW"/>
    <d v="2018-01-10T00:00:00"/>
    <m/>
    <m/>
    <m/>
    <n v="0"/>
    <m/>
    <m/>
    <m/>
    <n v="0"/>
    <m/>
    <m/>
    <s v="GUTIERREZ JORGE"/>
    <n v="20"/>
    <n v="18.54"/>
    <m/>
    <n v="18.54"/>
    <n v="20"/>
    <b v="1"/>
  </r>
  <r>
    <s v="3"/>
    <x v="10"/>
    <s v="16687783"/>
    <s v="8"/>
    <s v="LUIS SILVESTRE GONZALEZ"/>
    <d v="2019-05-28T00:00:00"/>
    <x v="4"/>
    <s v="241330"/>
    <s v="AGUIRRE EZEQUIEL"/>
    <s v="PE"/>
    <s v="208 NAFTA"/>
    <s v="AA410LF"/>
    <d v="2016-08-15T00:00:00"/>
    <n v="0"/>
    <n v="904.46"/>
    <n v="6.8"/>
    <n v="6.8000000000000005E-2"/>
    <n v="0"/>
    <n v="0"/>
    <n v="0"/>
    <n v="0"/>
    <n v="0"/>
    <n v="0"/>
    <e v="#N/A"/>
    <s v=""/>
    <n v="0"/>
    <n v="12396.49"/>
    <m/>
    <n v="0"/>
    <b v="0"/>
  </r>
  <r>
    <s v="3"/>
    <x v="4"/>
    <s v="16771121"/>
    <s v="082"/>
    <s v="ENZO RUIZ"/>
    <d v="2019-05-28T00:00:00"/>
    <x v="4"/>
    <s v="116"/>
    <s v="GARANTIA"/>
    <s v="PE"/>
    <s v="408 FELINE 1.6 HDI"/>
    <s v="AA601CM"/>
    <d v="2016-10-13T00:00:00"/>
    <n v="0.8"/>
    <m/>
    <n v="0"/>
    <n v="0"/>
    <n v="3182.53"/>
    <n v="0"/>
    <n v="0"/>
    <n v="0"/>
    <n v="1459.11"/>
    <n v="12.6"/>
    <s v="ROBLEDO RUBEN"/>
    <n v="50"/>
    <n v="1"/>
    <n v="1067.77"/>
    <n v="1"/>
    <n v="0.8"/>
    <b v="0"/>
  </r>
  <r>
    <s v="3"/>
    <x v="0"/>
    <s v="16687784"/>
    <s v="8"/>
    <s v="LUIS SILVESTRE GONZALEZ"/>
    <d v="2019-05-28T00:00:00"/>
    <x v="4"/>
    <s v="3256"/>
    <s v="COMPANIA DE SEGUROS EL"/>
    <s v="PE"/>
    <s v="208 NAFTA"/>
    <s v="AA410LF"/>
    <d v="2016-08-15T00:00:00"/>
    <n v="0"/>
    <m/>
    <n v="0"/>
    <n v="0"/>
    <n v="12543.61"/>
    <n v="1710.49"/>
    <n v="12"/>
    <n v="0.12"/>
    <n v="8692.81"/>
    <n v="31.25"/>
    <s v="ROBLEDO RUBEN"/>
    <n v="50"/>
    <n v="2.48"/>
    <n v="4371.91"/>
    <n v="2.48"/>
    <n v="2.2999999999999998"/>
    <b v="0"/>
  </r>
  <r>
    <s v="3"/>
    <x v="4"/>
    <s v="16765242"/>
    <s v="214"/>
    <s v="MARCO AHUMADA"/>
    <d v="2019-05-28T00:00:00"/>
    <x v="4"/>
    <s v="116"/>
    <s v="GARANTIA"/>
    <s v="PE"/>
    <s v="308 HDI"/>
    <s v="AB398DV"/>
    <d v="2017-05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72452"/>
    <s v="214"/>
    <s v="MARCO AHUMADA"/>
    <d v="2019-05-28T00:00:00"/>
    <x v="4"/>
    <s v="116"/>
    <s v="GARANTIA"/>
    <s v="PE"/>
    <s v="PARTNER CONFORT 1.6"/>
    <s v="AC237SV"/>
    <d v="2018-02-08T00:00:00"/>
    <n v="0"/>
    <m/>
    <n v="0"/>
    <n v="0"/>
    <n v="0"/>
    <n v="0"/>
    <n v="0"/>
    <n v="0"/>
    <n v="0"/>
    <n v="1.51"/>
    <s v="ROBLEDO RUBEN"/>
    <n v="50"/>
    <n v="0.12"/>
    <n v="934.3"/>
    <n v="0.12"/>
    <n v="0.7"/>
    <b v="1"/>
  </r>
  <r>
    <s v="3"/>
    <x v="0"/>
    <s v="16771331"/>
    <s v="082"/>
    <s v="ENZO RUIZ"/>
    <d v="2019-05-28T00:00:00"/>
    <x v="4"/>
    <s v="128358"/>
    <s v="STUTZ SANTIAGO EMILIO"/>
    <s v="PE"/>
    <s v="407 SV SPORT 2.0"/>
    <s v="JHS-545"/>
    <d v="2010-10-19T00:00:00"/>
    <n v="1.87"/>
    <n v="533.17999999999995"/>
    <n v="15"/>
    <n v="0.15"/>
    <n v="5652.55"/>
    <n v="997.5"/>
    <n v="15"/>
    <n v="0.15"/>
    <n v="3043.05"/>
    <n v="0"/>
    <s v="SALVATICO ARIEL"/>
    <n v="25"/>
    <n v="4.03"/>
    <n v="3021.37"/>
    <n v="4.03"/>
    <n v="1.87"/>
    <b v="0"/>
  </r>
  <r>
    <s v="3"/>
    <x v="4"/>
    <s v="16767701"/>
    <s v="082"/>
    <s v="ENZO RUIZ"/>
    <d v="2019-05-28T00:00:00"/>
    <x v="4"/>
    <s v="116"/>
    <s v="GARANTIA"/>
    <s v="PE"/>
    <s v="2008 FELINE 1.6 TIPTRONIC"/>
    <s v="AC959GM"/>
    <d v="2018-07-06T00:00:00"/>
    <n v="0"/>
    <m/>
    <n v="0"/>
    <n v="0"/>
    <n v="0"/>
    <n v="0"/>
    <n v="0"/>
    <n v="0"/>
    <n v="0"/>
    <n v="0"/>
    <s v="LUCAS DIGIOVANNI"/>
    <n v="90"/>
    <n v="0.38"/>
    <n v="667.36"/>
    <n v="0.38"/>
    <n v="0.5"/>
    <b v="1"/>
  </r>
  <r>
    <s v="3"/>
    <x v="2"/>
    <s v="16775293"/>
    <s v="214"/>
    <s v="MARCO AHUMADA"/>
    <d v="2019-05-28T00:00:00"/>
    <x v="4"/>
    <s v="206964"/>
    <s v="MARTINELLI MIRTA MARGAR"/>
    <s v="PE"/>
    <s v="2008 FELINE 1.6"/>
    <s v="AA925KB"/>
    <d v="2017-01-27T00:00:00"/>
    <n v="0"/>
    <m/>
    <n v="0"/>
    <n v="0"/>
    <n v="6896.65"/>
    <n v="1217.05"/>
    <n v="15"/>
    <n v="0.15"/>
    <n v="4554.51"/>
    <n v="0"/>
    <s v="LUCAS DIGIOVANNI"/>
    <n v="90"/>
    <n v="0.95"/>
    <n v="950.41"/>
    <n v="0.95"/>
    <n v="1"/>
    <b v="1"/>
  </r>
  <r>
    <s v="3"/>
    <x v="4"/>
    <s v="16749383"/>
    <s v="082"/>
    <s v="ENZO RUIZ"/>
    <d v="2019-05-28T00:00:00"/>
    <x v="4"/>
    <s v="116"/>
    <s v="GARANTIA"/>
    <s v="PE"/>
    <s v="308 ALLURE 1.6N NAV"/>
    <s v="ODH-377"/>
    <d v="2014-08-30T00:00:00"/>
    <n v="0"/>
    <m/>
    <n v="0"/>
    <n v="0"/>
    <n v="1067.26"/>
    <n v="0"/>
    <n v="0"/>
    <n v="0"/>
    <n v="828.74"/>
    <n v="20.25"/>
    <s v="YANCE RAUL"/>
    <n v="16"/>
    <n v="1.02"/>
    <n v="3336.78"/>
    <n v="1.02"/>
    <n v="2.5"/>
    <b v="1"/>
  </r>
  <r>
    <s v="3"/>
    <x v="4"/>
    <s v="16772451"/>
    <s v="214"/>
    <s v="MARCO AHUMADA"/>
    <d v="2019-05-28T00:00:00"/>
    <x v="4"/>
    <s v="116"/>
    <s v="GARANTIA"/>
    <s v="PE"/>
    <s v="PARTNER CONFORT 1.6"/>
    <s v="AC237SV"/>
    <d v="2018-02-08T00:00:00"/>
    <n v="0"/>
    <m/>
    <n v="0"/>
    <n v="0"/>
    <n v="0"/>
    <n v="0"/>
    <n v="0"/>
    <n v="0"/>
    <n v="0"/>
    <n v="4.66"/>
    <s v="ROBLEDO RUBEN"/>
    <n v="50"/>
    <n v="0.37"/>
    <n v="667.36"/>
    <n v="0.37"/>
    <n v="0.5"/>
    <b v="1"/>
  </r>
  <r>
    <s v="3"/>
    <x v="2"/>
    <s v="16769951"/>
    <s v="4"/>
    <s v="ROMERO WALTER"/>
    <d v="2019-05-28T00:00:00"/>
    <x v="4"/>
    <s v="151982"/>
    <s v="MENSEGUEZ MARIO DANTE"/>
    <s v="PE"/>
    <s v="PARTNER PATAGONICA HDI 1."/>
    <s v="OYB313"/>
    <d v="2015-06-24T00:00:00"/>
    <n v="0"/>
    <m/>
    <n v="0"/>
    <n v="0"/>
    <n v="1750.48"/>
    <n v="194.5"/>
    <n v="10"/>
    <n v="0.1"/>
    <n v="1233.77"/>
    <n v="31.16"/>
    <s v="YANCE RAUL"/>
    <n v="16"/>
    <n v="1.57"/>
    <n v="950.41"/>
    <n v="1.57"/>
    <n v="1"/>
    <b v="0"/>
  </r>
  <r>
    <s v="3"/>
    <x v="10"/>
    <s v="16687781"/>
    <s v="8"/>
    <s v="LUIS SILVESTRE GONZALEZ"/>
    <d v="2019-05-28T00:00:00"/>
    <x v="4"/>
    <s v="3256"/>
    <s v="COMPANIA DE SEGUROS EL"/>
    <s v="PE"/>
    <s v="208 NAFTA"/>
    <s v="AA410LF"/>
    <d v="2016-08-15T00:00:00"/>
    <n v="0"/>
    <n v="175.01"/>
    <n v="5"/>
    <n v="0.05"/>
    <n v="29398.29"/>
    <n v="4008.85"/>
    <n v="12"/>
    <n v="0.12"/>
    <n v="20647.86"/>
    <n v="54.08"/>
    <s v="BRUNO LUIS"/>
    <n v="27"/>
    <n v="2.9"/>
    <n v="3325.24"/>
    <n v="0.48"/>
    <n v="4.29"/>
    <b v="1"/>
  </r>
  <r>
    <s v="3"/>
    <x v="10"/>
    <s v="16687781"/>
    <s v="8"/>
    <s v="LUIS SILVESTRE GONZALEZ"/>
    <d v="2019-05-28T00:00:00"/>
    <x v="4"/>
    <s v="3256"/>
    <s v="COMPANIA DE SEGUROS EL"/>
    <s v="PE"/>
    <s v="208 NAFTA"/>
    <s v="AA410LF"/>
    <d v="2016-08-15T00:00:00"/>
    <m/>
    <m/>
    <m/>
    <n v="0"/>
    <m/>
    <m/>
    <m/>
    <n v="0"/>
    <m/>
    <m/>
    <s v="RIVADERO DANIEL"/>
    <n v="64"/>
    <n v="0.48"/>
    <m/>
    <n v="2.9"/>
    <n v="0.71"/>
    <b v="0"/>
  </r>
  <r>
    <s v="3"/>
    <x v="0"/>
    <s v="16715474"/>
    <s v="8"/>
    <s v="LUIS SILVESTRE GONZALEZ"/>
    <d v="2019-05-28T00:00:00"/>
    <x v="4"/>
    <s v="255873"/>
    <s v="RODRIGUEZ OSVALDO"/>
    <s v="PE"/>
    <s v="308 FELINE THP TIPTRONIC"/>
    <s v="AC195ZW"/>
    <d v="2018-01-10T00:00:00"/>
    <n v="2.7"/>
    <n v="39.01"/>
    <n v="0.76"/>
    <n v="7.6E-3"/>
    <n v="4473.79"/>
    <n v="0"/>
    <n v="0"/>
    <n v="0"/>
    <n v="2635.35"/>
    <n v="31.76"/>
    <s v="YANCE RAUL"/>
    <n v="16"/>
    <n v="1.6"/>
    <n v="5093.2299999999996"/>
    <n v="1.6"/>
    <n v="2.7"/>
    <b v="1"/>
  </r>
  <r>
    <s v="3"/>
    <x v="4"/>
    <s v="16772082"/>
    <s v="214"/>
    <s v="MARCO AHUMADA"/>
    <d v="2019-05-28T00:00:00"/>
    <x v="4"/>
    <s v="116"/>
    <s v="GARANTIA"/>
    <s v="PE"/>
    <s v="308  ALLURE PACK 1.6 HDI"/>
    <s v="AD004MM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54341"/>
    <s v="214"/>
    <s v="MARCO AHUMADA"/>
    <d v="2019-05-28T00:00:00"/>
    <x v="4"/>
    <s v="73850"/>
    <s v="LAVASELLI JOSE OSCAR"/>
    <s v="PE"/>
    <s v="3008 ALLURE THP TIPTRONIC"/>
    <s v="AC764UP"/>
    <d v="2018-05-23T00:00:00"/>
    <n v="2.19"/>
    <n v="21.28"/>
    <n v="0.42"/>
    <n v="4.1999999999999997E-3"/>
    <n v="4196.8900000000003"/>
    <n v="740.63"/>
    <n v="15"/>
    <n v="0.15"/>
    <n v="2946.24"/>
    <n v="0"/>
    <s v="AGUIRRE JONATHAN"/>
    <n v="28"/>
    <n v="1.4"/>
    <n v="5046.49"/>
    <n v="1.4"/>
    <n v="2.19"/>
    <b v="1"/>
  </r>
  <r>
    <s v="3"/>
    <x v="4"/>
    <s v="16731201"/>
    <s v="4"/>
    <s v="ROMERO WALTER"/>
    <d v="2019-05-28T00:00:00"/>
    <x v="4"/>
    <s v="116"/>
    <s v="GARANTIA"/>
    <s v="PE"/>
    <s v="208 -GT 1.6 THP"/>
    <s v="AC196AM"/>
    <d v="2018-03-09T00:00:00"/>
    <n v="2.4"/>
    <m/>
    <n v="0"/>
    <n v="0"/>
    <n v="12704.12"/>
    <n v="0"/>
    <n v="0"/>
    <n v="0"/>
    <n v="9592.8799999999992"/>
    <n v="0"/>
    <s v="MERCADO CARLOS"/>
    <n v="51"/>
    <n v="2.72"/>
    <n v="3203.3"/>
    <n v="2.72"/>
    <n v="2.4"/>
    <b v="0"/>
  </r>
  <r>
    <s v="3"/>
    <x v="0"/>
    <s v="16776201"/>
    <s v="214"/>
    <s v="MARCO AHUMADA"/>
    <d v="2019-05-28T00:00:00"/>
    <x v="4"/>
    <s v="270117"/>
    <s v="FILIPPI BERNARDO LUIS"/>
    <s v="PE"/>
    <s v="208 NAFTA ALLURE 1.5"/>
    <s v="AA104CH"/>
    <m/>
    <n v="1.94"/>
    <n v="9.8800000000000008"/>
    <n v="0.22"/>
    <n v="2.2000000000000001E-3"/>
    <n v="3487.1"/>
    <n v="615.37"/>
    <n v="15"/>
    <n v="0.15"/>
    <n v="2031.12"/>
    <n v="0"/>
    <s v="LUCAS DIGIOVANNI"/>
    <n v="90"/>
    <n v="1.17"/>
    <n v="4479.38"/>
    <n v="1.17"/>
    <n v="1.94"/>
    <b v="1"/>
  </r>
  <r>
    <s v="3"/>
    <x v="0"/>
    <s v="16777151"/>
    <s v="214"/>
    <s v="MARCO AHUMADA"/>
    <d v="2019-05-28T00:00:00"/>
    <x v="4"/>
    <s v="199445"/>
    <s v="REZNICHENCO ROSA"/>
    <s v="PE"/>
    <s v="208 ALLURE 1.5 N 5P"/>
    <s v="NGN-861"/>
    <d v="2013-10-24T00:00:00"/>
    <n v="0"/>
    <n v="4.3600000000000003"/>
    <n v="0.37"/>
    <n v="3.7000000000000002E-3"/>
    <n v="1937.47"/>
    <n v="215.27"/>
    <n v="10"/>
    <n v="0.1"/>
    <n v="1051.5999999999999"/>
    <n v="0"/>
    <s v="AGUIRRE JONATHAN"/>
    <n v="28"/>
    <n v="0.76"/>
    <n v="1174.1500000000001"/>
    <n v="0.76"/>
    <n v="0.62"/>
    <b v="0"/>
  </r>
  <r>
    <s v="3"/>
    <x v="4"/>
    <s v="16767851"/>
    <s v="082"/>
    <s v="ENZO RUIZ"/>
    <d v="2019-05-28T00:00:00"/>
    <x v="4"/>
    <s v="116"/>
    <s v="GARANTIA"/>
    <s v="PE"/>
    <s v="2008 ALLURE 1.6 TIPTRONIC"/>
    <s v="AC625SV"/>
    <d v="2018-05-23T00:00:00"/>
    <n v="1.5"/>
    <m/>
    <n v="0"/>
    <n v="0"/>
    <n v="3687.43"/>
    <n v="0"/>
    <n v="0"/>
    <n v="0"/>
    <n v="3446.2"/>
    <n v="18.649999999999999"/>
    <s v="ROBLEDO RUBEN"/>
    <n v="50"/>
    <n v="1.48"/>
    <n v="2002.07"/>
    <n v="1.48"/>
    <n v="1.5"/>
    <b v="1"/>
  </r>
  <r>
    <s v="3"/>
    <x v="0"/>
    <s v="16767011"/>
    <s v="214"/>
    <s v="MARCO AHUMADA"/>
    <d v="2019-05-28T00:00:00"/>
    <x v="4"/>
    <s v="250034"/>
    <s v="MAGNASCO DIEGO FERNANDO"/>
    <s v="PE"/>
    <s v="408 ALLURE 1.6 HDI"/>
    <s v="AA710QV"/>
    <d v="2016-12-27T00:00:00"/>
    <n v="0"/>
    <n v="15.87"/>
    <n v="0.25"/>
    <n v="2.5000000000000001E-3"/>
    <n v="10444.25"/>
    <n v="1160.47"/>
    <n v="10"/>
    <n v="0.1"/>
    <n v="6115.64"/>
    <n v="68.08"/>
    <s v="YANCE RAUL"/>
    <n v="16"/>
    <n v="3.43"/>
    <n v="6332.9"/>
    <n v="3.43"/>
    <n v="3.34"/>
    <b v="0"/>
  </r>
  <r>
    <s v="3"/>
    <x v="0"/>
    <s v="16780501"/>
    <s v="214"/>
    <s v="MARCO AHUMADA"/>
    <d v="2019-05-28T00:00:00"/>
    <x v="4"/>
    <s v="250034"/>
    <s v="MAGNASCO DIEGO FERNANDO"/>
    <s v="PE"/>
    <s v="408 ALLURE 1.6 HDI"/>
    <s v="AA710QV"/>
    <d v="2016-12-27T00:00:00"/>
    <n v="0"/>
    <n v="-15.87"/>
    <n v="0.25"/>
    <n v="2.5000000000000001E-3"/>
    <n v="-10444.25"/>
    <n v="-1160.47"/>
    <n v="10"/>
    <n v="0.1"/>
    <n v="-6115.64"/>
    <n v="0"/>
    <e v="#N/A"/>
    <s v=""/>
    <n v="0"/>
    <n v="-6332.9"/>
    <m/>
    <n v="0"/>
    <b v="0"/>
  </r>
  <r>
    <s v="3"/>
    <x v="0"/>
    <s v="16779811"/>
    <s v="4"/>
    <s v="ROMERO WALTER"/>
    <d v="2019-05-28T00:00:00"/>
    <x v="4"/>
    <s v="255574"/>
    <s v="AUSTIN BRENDA LIS"/>
    <s v="PE"/>
    <s v="308 ALLURE 1.6 HDI"/>
    <s v="AC265WJ"/>
    <d v="2018-01-09T00:00:00"/>
    <n v="0"/>
    <n v="-14.66"/>
    <n v="0.3"/>
    <n v="3.0000000000000001E-3"/>
    <n v="-4560.62"/>
    <n v="-804.83"/>
    <n v="15"/>
    <n v="0.15"/>
    <n v="-2548.42"/>
    <n v="0"/>
    <e v="#N/A"/>
    <s v=""/>
    <n v="0"/>
    <n v="-4870.47"/>
    <m/>
    <n v="0"/>
    <b v="0"/>
  </r>
  <r>
    <s v="3"/>
    <x v="4"/>
    <s v="16740112"/>
    <s v="214"/>
    <s v="MARCO AHUMADA"/>
    <d v="2019-05-28T00:00:00"/>
    <x v="4"/>
    <s v="116"/>
    <s v="GARANTIA"/>
    <s v="PE"/>
    <s v="308"/>
    <s v="AC497IY"/>
    <d v="2018-05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40111"/>
    <s v="214"/>
    <s v="MARCO AHUMADA"/>
    <d v="2019-05-28T00:00:00"/>
    <x v="4"/>
    <s v="116"/>
    <s v="GARANTIA"/>
    <s v="PE"/>
    <s v="308"/>
    <s v="AC497IY"/>
    <d v="2018-05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57361"/>
    <s v="214"/>
    <s v="MARCO AHUMADA"/>
    <d v="2019-05-28T00:00:00"/>
    <x v="4"/>
    <s v="116"/>
    <s v="GARANTIA"/>
    <s v="PE"/>
    <s v="208 FELINE 1.6"/>
    <s v="AC380UR"/>
    <d v="2018-02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746783"/>
    <s v="87"/>
    <s v="ALEJANDRO DIAZ"/>
    <d v="2019-05-28T00:00:00"/>
    <x v="4"/>
    <s v="631106"/>
    <s v="CARGO PREP. Y ENTREGA U"/>
    <s v="PE"/>
    <s v="BOXER PREMIUM 2.2 HDI 435"/>
    <s v="AD570IP"/>
    <d v="2019-03-14T00:00:00"/>
    <n v="0"/>
    <m/>
    <n v="0"/>
    <n v="0"/>
    <n v="2433.9899999999998"/>
    <n v="0"/>
    <n v="0"/>
    <n v="0"/>
    <n v="1559.45"/>
    <n v="0"/>
    <e v="#N/A"/>
    <s v=""/>
    <n v="0"/>
    <n v="0"/>
    <m/>
    <n v="0"/>
    <b v="0"/>
  </r>
  <r>
    <s v="3"/>
    <x v="0"/>
    <s v="16779831"/>
    <s v="4"/>
    <s v="ROMERO WALTER"/>
    <d v="2019-05-28T00:00:00"/>
    <x v="4"/>
    <s v="255574"/>
    <s v="AUSTIN BRENDA LIS"/>
    <s v="PE"/>
    <s v="308 ALLURE 1.6 HDI"/>
    <s v="AC265WJ"/>
    <d v="2018-01-09T00:00:00"/>
    <n v="0"/>
    <n v="14.83"/>
    <n v="0.4"/>
    <n v="4.0000000000000001E-3"/>
    <n v="4560.62"/>
    <n v="804.83"/>
    <n v="15"/>
    <n v="0.15"/>
    <n v="2548.42"/>
    <n v="0"/>
    <e v="#N/A"/>
    <s v=""/>
    <n v="0"/>
    <n v="3691.79"/>
    <m/>
    <n v="0"/>
    <b v="0"/>
  </r>
  <r>
    <s v="3"/>
    <x v="4"/>
    <s v="16762612"/>
    <s v="082"/>
    <s v="ENZO RUIZ"/>
    <d v="2019-05-28T00:00:00"/>
    <x v="4"/>
    <s v="116"/>
    <s v="GARANTIA"/>
    <s v="PE"/>
    <s v="PARTNER CONFORT 1.6 5 PLA"/>
    <s v="AC758JA"/>
    <d v="2018-05-07T00:00:00"/>
    <n v="0"/>
    <m/>
    <n v="0"/>
    <n v="0"/>
    <n v="0"/>
    <n v="0"/>
    <n v="0"/>
    <n v="0"/>
    <n v="0"/>
    <n v="0"/>
    <s v="CRISTIAN BARRIONUEVO"/>
    <n v="91"/>
    <n v="0.25"/>
    <n v="934.3"/>
    <n v="0.25"/>
    <n v="0.7"/>
    <b v="1"/>
  </r>
  <r>
    <s v="3"/>
    <x v="0"/>
    <s v="16776951"/>
    <s v="214"/>
    <s v="MARCO AHUMADA"/>
    <d v="2019-05-28T00:00:00"/>
    <x v="4"/>
    <s v="130389"/>
    <s v="PONCE FABIO SEBASTIAN"/>
    <s v="PE"/>
    <s v="207 COMPACT XS 1.9D 5P"/>
    <s v="JFL-707"/>
    <d v="2010-10-19T00:00:00"/>
    <n v="2.42"/>
    <n v="7.82"/>
    <n v="0.17"/>
    <n v="1.7000000000000001E-3"/>
    <n v="4391.32"/>
    <n v="0"/>
    <n v="0"/>
    <n v="0"/>
    <n v="1801.1"/>
    <n v="0"/>
    <s v="CRISTIAN BARRIONUEVO"/>
    <n v="91"/>
    <n v="2.12"/>
    <n v="4592.1899999999996"/>
    <n v="2.12"/>
    <n v="2.42"/>
    <b v="1"/>
  </r>
  <r>
    <s v="3"/>
    <x v="4"/>
    <s v="16746782"/>
    <s v="87"/>
    <s v="ALEJANDRO DIAZ"/>
    <d v="2019-05-28T00:00:00"/>
    <x v="4"/>
    <s v="116"/>
    <s v="GARANTIA"/>
    <s v="PE"/>
    <s v="BOXER PREMIUM 2.2 HDI 435"/>
    <s v="AD570IP"/>
    <d v="2019-03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70022"/>
    <s v="4"/>
    <s v="ROMERO WALTER"/>
    <d v="2019-05-28T00:00:00"/>
    <x v="4"/>
    <s v="116"/>
    <s v="GARANTIA"/>
    <s v="PE"/>
    <s v="208 ALLURE 1.6"/>
    <s v="AC721RF"/>
    <d v="2018-05-1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4"/>
    <s v="16707671"/>
    <s v="8"/>
    <s v="LUIS SILVESTRE GONZALEZ"/>
    <d v="2019-05-28T00:00:00"/>
    <x v="4"/>
    <s v="5796"/>
    <s v="LA SEGUNDA COOPERATIVA"/>
    <s v="PE"/>
    <s v="408 ALLURE PLUS THP"/>
    <s v="GG007688"/>
    <d v="2017-01-01T00:00:00"/>
    <n v="0"/>
    <n v="119.57"/>
    <n v="1.83"/>
    <n v="1.83E-2"/>
    <n v="8536.0300000000007"/>
    <n v="1164"/>
    <n v="12"/>
    <n v="0.12"/>
    <n v="5371.51"/>
    <n v="102.88"/>
    <s v="BRUNO LUIS"/>
    <n v="27"/>
    <n v="6.43"/>
    <n v="6414.23"/>
    <n v="6.43"/>
    <n v="10"/>
    <b v="1"/>
  </r>
  <r>
    <s v="3"/>
    <x v="4"/>
    <s v="16766792"/>
    <s v="082"/>
    <s v="ENZO RUIZ"/>
    <d v="2019-05-28T00:00:00"/>
    <x v="4"/>
    <s v="116"/>
    <s v="GARANTIA"/>
    <s v="PE"/>
    <s v="308 ALLURE 1.6"/>
    <s v="AA557DO"/>
    <d v="2016-09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62831"/>
    <s v="4"/>
    <s v="ROMERO WALTER"/>
    <d v="2019-05-28T00:00:00"/>
    <x v="4"/>
    <s v="116"/>
    <s v="GARANTIA"/>
    <s v="PE"/>
    <s v="308 ACTIVE 1.6"/>
    <s v="AB182GY"/>
    <d v="2017-04-10T00:00:00"/>
    <n v="0.5"/>
    <m/>
    <n v="0"/>
    <n v="0"/>
    <n v="4336.3900000000003"/>
    <n v="0"/>
    <n v="0"/>
    <n v="0"/>
    <n v="4052.7"/>
    <n v="0"/>
    <s v="LUCAS DIGIOVANNI"/>
    <n v="90"/>
    <n v="0.9"/>
    <n v="667.36"/>
    <n v="0.9"/>
    <n v="0.5"/>
    <b v="0"/>
  </r>
  <r>
    <s v="3"/>
    <x v="4"/>
    <s v="16768911"/>
    <s v="082"/>
    <s v="ENZO RUIZ"/>
    <d v="2019-05-28T00:00:00"/>
    <x v="4"/>
    <s v="116"/>
    <s v="GARANTIA"/>
    <s v="PE"/>
    <s v="2008 FELINE 1.6 TIPTRONIC"/>
    <s v="AD288FF"/>
    <d v="2018-11-09T00:00:00"/>
    <n v="0"/>
    <m/>
    <n v="0"/>
    <n v="0"/>
    <n v="0"/>
    <n v="0"/>
    <n v="0"/>
    <n v="0"/>
    <n v="0"/>
    <n v="0"/>
    <s v="AGUIRRE JONATHAN"/>
    <n v="28"/>
    <n v="0.52"/>
    <n v="667.36"/>
    <n v="0.52"/>
    <n v="0.5"/>
    <b v="0"/>
  </r>
  <r>
    <s v="3"/>
    <x v="0"/>
    <s v="16757911"/>
    <s v="082"/>
    <s v="ENZO RUIZ"/>
    <d v="2019-05-28T00:00:00"/>
    <x v="4"/>
    <s v="270114"/>
    <s v="MARTINI MARCELO DAMTE"/>
    <s v="PE"/>
    <s v="308 1.6 NAFTA"/>
    <s v="AC787UT"/>
    <d v="2018-06-15T00:00:00"/>
    <n v="3.4"/>
    <m/>
    <n v="0"/>
    <n v="0"/>
    <n v="3216.09"/>
    <n v="0"/>
    <n v="0"/>
    <n v="0"/>
    <n v="1587.54"/>
    <n v="0"/>
    <s v="LUCAS DIGIOVANNI"/>
    <n v="90"/>
    <n v="1.79"/>
    <n v="6462.82"/>
    <n v="1.79"/>
    <n v="3.4"/>
    <b v="1"/>
  </r>
  <r>
    <s v="3"/>
    <x v="4"/>
    <s v="16770471"/>
    <s v="214"/>
    <s v="MARCO AHUMADA"/>
    <d v="2019-05-28T00:00:00"/>
    <x v="4"/>
    <s v="116"/>
    <s v="GARANTIA"/>
    <s v="PE"/>
    <s v="Partner Patagonica VTC Pl"/>
    <s v="AD488TK"/>
    <d v="2019-01-30T00:00:00"/>
    <n v="1.9"/>
    <m/>
    <n v="0"/>
    <n v="0"/>
    <n v="768.78"/>
    <n v="0"/>
    <n v="0"/>
    <n v="0"/>
    <n v="377.34"/>
    <n v="36.33"/>
    <s v="RODRIGO IBARRA."/>
    <n v="54"/>
    <n v="1.83"/>
    <n v="2535.9499999999998"/>
    <n v="1.83"/>
    <n v="1.9"/>
    <b v="1"/>
  </r>
  <r>
    <s v="3"/>
    <x v="4"/>
    <s v="16742831"/>
    <s v="4"/>
    <s v="ROMERO WALTER"/>
    <d v="2019-05-28T00:00:00"/>
    <x v="4"/>
    <s v="116"/>
    <s v="GARANTIA"/>
    <s v="PE"/>
    <s v="2008 SPORT 1.6 THP BUE"/>
    <s v="AB227MM"/>
    <d v="2017-05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62671"/>
    <s v="4"/>
    <s v="ROMERO WALTER"/>
    <d v="2019-05-28T00:00:00"/>
    <x v="4"/>
    <s v="116"/>
    <s v="GARANTIA"/>
    <s v="PE"/>
    <s v="PARTNER CONFORT 1.6 HDI 9"/>
    <s v="AC399DJ"/>
    <d v="2018-02-14T00:00:00"/>
    <n v="0"/>
    <m/>
    <n v="0"/>
    <n v="0"/>
    <n v="0"/>
    <n v="0"/>
    <n v="0"/>
    <n v="0"/>
    <n v="0"/>
    <n v="5.67"/>
    <s v="ROBLEDO RUBEN"/>
    <n v="50"/>
    <n v="0.45"/>
    <n v="934.3"/>
    <n v="0.45"/>
    <n v="0.7"/>
    <b v="1"/>
  </r>
  <r>
    <s v="3"/>
    <x v="2"/>
    <s v="16768051"/>
    <s v="4"/>
    <s v="ROMERO WALTER"/>
    <d v="2019-05-28T00:00:00"/>
    <x v="4"/>
    <s v="189780"/>
    <s v="PONCE CLAUDIO ALEJANDRO"/>
    <s v="PE"/>
    <s v="308 ALLURE 1.6N NAV"/>
    <s v="MQT-766"/>
    <d v="2013-06-03T00:00:00"/>
    <n v="0"/>
    <m/>
    <n v="0"/>
    <n v="0"/>
    <n v="3957.49"/>
    <n v="698.38"/>
    <n v="15"/>
    <n v="0.15"/>
    <n v="3682.87"/>
    <n v="13.1"/>
    <s v="MERCADO CARLOS"/>
    <n v="51"/>
    <n v="0.7"/>
    <n v="750.82"/>
    <n v="0.66"/>
    <n v="0.41"/>
    <b v="0"/>
  </r>
  <r>
    <s v="3"/>
    <x v="2"/>
    <s v="16768051"/>
    <s v="4"/>
    <s v="ROMERO WALTER"/>
    <d v="2019-05-28T00:00:00"/>
    <x v="4"/>
    <s v="189780"/>
    <s v="PONCE CLAUDIO ALEJANDRO"/>
    <s v="PE"/>
    <s v="308 ALLURE 1.6N NAV"/>
    <s v="MQT-766"/>
    <d v="2013-06-03T00:00:00"/>
    <m/>
    <m/>
    <m/>
    <n v="0"/>
    <m/>
    <m/>
    <m/>
    <n v="0"/>
    <m/>
    <m/>
    <s v="RODRIGO IBARRA."/>
    <n v="54"/>
    <n v="0.66"/>
    <m/>
    <n v="0.7"/>
    <n v="0.38"/>
    <b v="0"/>
  </r>
  <r>
    <s v="3"/>
    <x v="15"/>
    <s v="16707672"/>
    <s v="8"/>
    <s v="LUIS SILVESTRE GONZALEZ"/>
    <d v="2019-05-28T00:00:00"/>
    <x v="4"/>
    <s v="5796"/>
    <s v="LA SEGUNDA COOPERATIVA"/>
    <s v="PE"/>
    <s v="408 ALLURE PLUS THP"/>
    <s v="GG007688"/>
    <d v="2017-01-01T00:00:00"/>
    <n v="0"/>
    <n v="411.63"/>
    <n v="3"/>
    <n v="0.03"/>
    <n v="0"/>
    <n v="0"/>
    <n v="0"/>
    <n v="0"/>
    <n v="0"/>
    <n v="81.599999999999994"/>
    <s v="PUEYO GUSTAVO"/>
    <n v="17"/>
    <n v="3.65"/>
    <n v="13309.33"/>
    <n v="3.65"/>
    <n v="0.5"/>
    <b v="0"/>
  </r>
  <r>
    <s v="3"/>
    <x v="15"/>
    <s v="16707672"/>
    <s v="8"/>
    <s v="LUIS SILVESTRE GONZALEZ"/>
    <d v="2019-05-28T00:00:00"/>
    <x v="4"/>
    <s v="5796"/>
    <s v="LA SEGUNDA COOPERATIVA"/>
    <s v="PE"/>
    <s v="408 ALLURE PLUS THP"/>
    <s v="GG007688"/>
    <d v="2017-01-01T00:00:00"/>
    <m/>
    <m/>
    <m/>
    <n v="0"/>
    <m/>
    <m/>
    <m/>
    <n v="0"/>
    <m/>
    <m/>
    <s v="PEREYRA JUAN"/>
    <n v="18"/>
    <n v="9.5399999999999991"/>
    <m/>
    <n v="1.45"/>
    <n v="12.5"/>
    <b v="1"/>
  </r>
  <r>
    <s v="3"/>
    <x v="15"/>
    <s v="16707672"/>
    <s v="8"/>
    <s v="LUIS SILVESTRE GONZALEZ"/>
    <d v="2019-05-28T00:00:00"/>
    <x v="4"/>
    <s v="5796"/>
    <s v="LA SEGUNDA COOPERATIVA"/>
    <s v="PE"/>
    <s v="408 ALLURE PLUS THP"/>
    <s v="GG007688"/>
    <d v="2017-01-01T00:00:00"/>
    <m/>
    <m/>
    <m/>
    <n v="0"/>
    <m/>
    <m/>
    <m/>
    <n v="0"/>
    <m/>
    <m/>
    <s v="GUTIERREZ JORGE"/>
    <n v="20"/>
    <n v="1.45"/>
    <m/>
    <n v="9.5399999999999991"/>
    <n v="3"/>
    <b v="0"/>
  </r>
  <r>
    <s v="3"/>
    <x v="10"/>
    <s v="16707674"/>
    <s v="8"/>
    <s v="LUIS SILVESTRE GONZALEZ"/>
    <d v="2019-05-28T00:00:00"/>
    <x v="4"/>
    <s v="220391"/>
    <s v="GUESTRIN SEBASTIAN MARC"/>
    <s v="PE"/>
    <s v="408 ALLURE PLUS THP"/>
    <s v="GG007688"/>
    <d v="2017-01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70561"/>
    <s v="4"/>
    <s v="ROMERO WALTER"/>
    <d v="2019-05-28T00:00:00"/>
    <x v="4"/>
    <s v="218231"/>
    <s v="FERNANDEZ LEONARDO SILV"/>
    <s v="PE"/>
    <s v="208 ALLURE 1.6"/>
    <s v="AC764SS"/>
    <d v="2018-05-21T00:00:00"/>
    <n v="0"/>
    <n v="10.34"/>
    <n v="0.2"/>
    <n v="2E-3"/>
    <n v="3252.75"/>
    <n v="574.01"/>
    <n v="15"/>
    <n v="0.15"/>
    <n v="1923.63"/>
    <n v="24.81"/>
    <s v="RODRIGO IBARRA."/>
    <n v="54"/>
    <n v="1.25"/>
    <n v="5159.92"/>
    <n v="1.25"/>
    <n v="2.72"/>
    <b v="1"/>
  </r>
  <r>
    <s v="3"/>
    <x v="0"/>
    <s v="16753861"/>
    <s v="4"/>
    <s v="ROMERO WALTER"/>
    <d v="2019-05-28T00:00:00"/>
    <x v="4"/>
    <s v="245378"/>
    <s v="SECO MARCELO JAVIER"/>
    <s v="PE"/>
    <s v="2008 ALLURE 1.6"/>
    <s v="AC701FF"/>
    <d v="2018-04-30T00:00:00"/>
    <n v="0"/>
    <n v="13.99"/>
    <n v="0.33"/>
    <n v="3.3E-3"/>
    <n v="3252.75"/>
    <n v="574.01"/>
    <n v="15"/>
    <n v="0.15"/>
    <n v="1923.63"/>
    <n v="0"/>
    <s v="MERCADO CARLOS"/>
    <n v="51"/>
    <n v="1.6"/>
    <n v="4224.8599999999997"/>
    <n v="1.6"/>
    <n v="2.23"/>
    <b v="1"/>
  </r>
  <r>
    <s v="3"/>
    <x v="2"/>
    <s v="16772651"/>
    <s v="8"/>
    <s v="LUIS SILVESTRE GONZALEZ"/>
    <d v="2019-05-28T00:00:00"/>
    <x v="4"/>
    <s v="257904"/>
    <s v="ALBERTO LEVI EDUARDO"/>
    <s v="PE"/>
    <s v="208 NAFTA"/>
    <s v="AB018ON"/>
    <d v="2017-02-22T00:00:00"/>
    <n v="0"/>
    <n v="17.3"/>
    <n v="2.6"/>
    <n v="2.6000000000000002E-2"/>
    <n v="3262.42"/>
    <n v="171.71"/>
    <n v="5"/>
    <n v="0.05"/>
    <n v="2700.89"/>
    <n v="0"/>
    <s v="SALVATICO ARIEL"/>
    <n v="25"/>
    <n v="0.68"/>
    <n v="647.99"/>
    <n v="0.68"/>
    <n v="0.7"/>
    <b v="1"/>
  </r>
  <r>
    <s v="3"/>
    <x v="10"/>
    <s v="16715472"/>
    <s v="8"/>
    <s v="LUIS SILVESTRE GONZALEZ"/>
    <d v="2019-05-29T00:00:00"/>
    <x v="4"/>
    <s v="13026"/>
    <s v="CAJA DE SEGUROS SA"/>
    <s v="PE"/>
    <s v="308 FELINE THP TIPTRONIC"/>
    <s v="AC195ZW"/>
    <d v="2018-01-10T00:00:00"/>
    <n v="0"/>
    <n v="230.92"/>
    <n v="10"/>
    <n v="0.1"/>
    <n v="0"/>
    <n v="0"/>
    <n v="0"/>
    <n v="0"/>
    <n v="0"/>
    <n v="0"/>
    <s v="PEREYRA JUAN"/>
    <n v="18"/>
    <n v="5.95"/>
    <n v="2078.2800000000002"/>
    <n v="5.95"/>
    <n v="2.5"/>
    <b v="0"/>
  </r>
  <r>
    <s v="3"/>
    <x v="10"/>
    <s v="16780861"/>
    <s v="8"/>
    <s v="LUIS SILVESTRE GONZALEZ"/>
    <d v="2019-05-29T00:00:00"/>
    <x v="4"/>
    <s v="13026"/>
    <s v="CAJA DE SEGUROS SA"/>
    <s v="PE"/>
    <s v="308 FELINE THP TIPTRONIC"/>
    <s v="AC195ZW"/>
    <d v="2018-01-10T00:00:00"/>
    <n v="0"/>
    <n v="57.96"/>
    <n v="3.6"/>
    <n v="3.6000000000000004E-2"/>
    <n v="0"/>
    <n v="0"/>
    <n v="0"/>
    <n v="0"/>
    <n v="0"/>
    <n v="0"/>
    <e v="#N/A"/>
    <s v=""/>
    <n v="0"/>
    <n v="1552.16"/>
    <m/>
    <n v="0"/>
    <b v="0"/>
  </r>
  <r>
    <s v="3"/>
    <x v="10"/>
    <s v="16715471"/>
    <s v="8"/>
    <s v="LUIS SILVESTRE GONZALEZ"/>
    <d v="2019-05-29T00:00:00"/>
    <x v="4"/>
    <s v="13026"/>
    <s v="CAJA DE SEGUROS SA"/>
    <s v="PE"/>
    <s v="308 FELINE THP TIPTRONIC"/>
    <s v="AC195ZW"/>
    <d v="2018-01-10T00:00:00"/>
    <n v="0"/>
    <n v="214.22"/>
    <n v="10"/>
    <n v="0.1"/>
    <n v="24475.51"/>
    <n v="4319.21"/>
    <n v="15"/>
    <n v="0.15"/>
    <n v="16033.54"/>
    <n v="64.16"/>
    <s v="BRUNO LUIS"/>
    <n v="27"/>
    <n v="4.01"/>
    <n v="1927.93"/>
    <n v="4.01"/>
    <n v="3.06"/>
    <b v="0"/>
  </r>
  <r>
    <s v="3"/>
    <x v="9"/>
    <s v="16729501"/>
    <s v="87"/>
    <s v="ALEJANDRO DIAZ"/>
    <d v="2019-05-30T00:00:00"/>
    <x v="4"/>
    <s v="631106"/>
    <s v="CARGO PREP. Y ENTREGA U"/>
    <s v="PE"/>
    <s v="208 FELINE 1.6 115"/>
    <s v="AD518HC"/>
    <d v="2019-03-12T00:00:00"/>
    <n v="0"/>
    <m/>
    <n v="0"/>
    <n v="0"/>
    <n v="0"/>
    <n v="0"/>
    <n v="0"/>
    <n v="0"/>
    <n v="0"/>
    <n v="124.32"/>
    <s v="GUTIERREZ JORGE"/>
    <n v="20"/>
    <n v="7.77"/>
    <n v="1413.23"/>
    <n v="7.77"/>
    <n v="4.5"/>
    <b v="0"/>
  </r>
  <r>
    <s v="3"/>
    <x v="5"/>
    <s v="16783171"/>
    <s v="214"/>
    <s v="MARCO AHUMADA"/>
    <d v="2019-05-30T00:00:00"/>
    <x v="4"/>
    <s v="269829"/>
    <s v="NAZAR GOMEZ PAULA ANDRE"/>
    <s v="PE"/>
    <s v="208 FELINE 1.6 115"/>
    <s v="AD646KD"/>
    <d v="2019-05-28T00:00:00"/>
    <n v="0"/>
    <m/>
    <n v="0"/>
    <n v="0"/>
    <n v="0"/>
    <n v="0"/>
    <n v="0"/>
    <n v="0"/>
    <n v="0"/>
    <n v="1200"/>
    <e v="#N/A"/>
    <s v=""/>
    <n v="0"/>
    <n v="0"/>
    <m/>
    <n v="0"/>
    <b v="0"/>
  </r>
  <r>
    <s v="3"/>
    <x v="0"/>
    <s v="16775111"/>
    <s v="214"/>
    <s v="MARCO AHUMADA"/>
    <d v="2019-05-30T00:00:00"/>
    <x v="4"/>
    <s v="260264"/>
    <s v="RODRIGUEZ ABECASIS MARI"/>
    <s v="PE"/>
    <s v="208 ALLURE 1.6"/>
    <s v="AC677OT"/>
    <d v="2018-04-26T00:00:00"/>
    <n v="2.15"/>
    <n v="21.39"/>
    <n v="0.43"/>
    <n v="4.3E-3"/>
    <n v="3444.09"/>
    <n v="382.67"/>
    <n v="10"/>
    <n v="0.1"/>
    <n v="1923.63"/>
    <n v="0"/>
    <s v="CRISTIAN BARRIONUEVO"/>
    <n v="91"/>
    <n v="0.62"/>
    <n v="4953.82"/>
    <n v="0.62"/>
    <n v="2.15"/>
    <b v="1"/>
  </r>
  <r>
    <s v="3"/>
    <x v="4"/>
    <s v="16736283"/>
    <s v="082"/>
    <s v="ENZO RUIZ"/>
    <d v="2019-05-30T00:00:00"/>
    <x v="4"/>
    <s v="116"/>
    <s v="GARANTIA"/>
    <s v="PE"/>
    <s v="208 FELINE 1.6"/>
    <s v="AC606RM"/>
    <d v="2018-04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765231"/>
    <s v="87"/>
    <s v="ALEJANDRO DIAZ"/>
    <d v="2019-05-30T00:00:00"/>
    <x v="4"/>
    <s v="631106"/>
    <s v="CARGO PREP. Y ENTREGA U"/>
    <s v="PE"/>
    <s v="3008 GT-LINE HDI TIPTRONI"/>
    <s v="AD570GU"/>
    <d v="2019-05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2"/>
    <s v="16774601"/>
    <s v="87"/>
    <s v="ALEJANDRO DIAZ"/>
    <d v="2019-05-30T00:00:00"/>
    <x v="4"/>
    <s v="632106"/>
    <s v="CARGOS PREPARACION Y EN"/>
    <s v="PE"/>
    <s v="PARTNER CONFORT 1.6 115 5"/>
    <s v="AD684CF"/>
    <d v="2019-05-21T00:00:00"/>
    <n v="0"/>
    <m/>
    <n v="0"/>
    <n v="0"/>
    <n v="4711.5200000000004"/>
    <n v="0"/>
    <n v="0"/>
    <n v="0"/>
    <n v="3601.72"/>
    <n v="0"/>
    <e v="#N/A"/>
    <s v=""/>
    <n v="0"/>
    <n v="0"/>
    <m/>
    <n v="0"/>
    <b v="0"/>
  </r>
  <r>
    <s v="3"/>
    <x v="4"/>
    <s v="16724344"/>
    <s v="8"/>
    <s v="LUIS SILVESTRE GONZALEZ"/>
    <d v="2019-05-30T00:00:00"/>
    <x v="4"/>
    <s v="116"/>
    <s v="GARANTIA"/>
    <s v="PE"/>
    <s v="308 ALLURE 1.6 HDI"/>
    <s v="AB929VK"/>
    <d v="2017-10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76011"/>
    <s v="4"/>
    <s v="ROMERO WALTER"/>
    <d v="2019-05-30T00:00:00"/>
    <x v="4"/>
    <s v="169036"/>
    <s v="BOTTO FERNANDO OMAR"/>
    <s v="PE"/>
    <s v="308 FELINE 1.6 HDI"/>
    <s v="AC765AQ"/>
    <d v="2018-05-22T00:00:00"/>
    <n v="0"/>
    <n v="2.62"/>
    <n v="0.05"/>
    <n v="5.0000000000000001E-4"/>
    <n v="5365.45"/>
    <n v="0"/>
    <n v="0"/>
    <n v="0"/>
    <n v="2548.42"/>
    <n v="0"/>
    <s v="AGUIRRE JONATHAN"/>
    <n v="28"/>
    <n v="1.64"/>
    <n v="5243.67"/>
    <n v="1.64"/>
    <n v="2.76"/>
    <b v="1"/>
  </r>
  <r>
    <s v="3"/>
    <x v="0"/>
    <s v="16765161"/>
    <s v="214"/>
    <s v="MARCO AHUMADA"/>
    <d v="2019-05-30T00:00:00"/>
    <x v="4"/>
    <s v="134823"/>
    <s v="LÈQUIPE MONTEUR S.A."/>
    <s v="PE"/>
    <s v="307 - XS 1.6"/>
    <s v="HKS-059"/>
    <d v="2008-08-06T00:00:00"/>
    <n v="0"/>
    <m/>
    <n v="0"/>
    <n v="0"/>
    <n v="20735.919999999998"/>
    <n v="0"/>
    <n v="0"/>
    <n v="0"/>
    <n v="11243.98"/>
    <n v="0"/>
    <s v="SANCHEZ DENIS"/>
    <n v="14"/>
    <n v="0.5"/>
    <n v="5702.49"/>
    <n v="0.5"/>
    <n v="0.99"/>
    <b v="1"/>
  </r>
  <r>
    <s v="3"/>
    <x v="0"/>
    <s v="16765161"/>
    <s v="214"/>
    <s v="MARCO AHUMADA"/>
    <d v="2019-05-30T00:00:00"/>
    <x v="4"/>
    <s v="134823"/>
    <s v="LÈQUIPE MONTEUR S.A."/>
    <s v="PE"/>
    <s v="307 - XS 1.6"/>
    <s v="HKS-059"/>
    <d v="2008-08-06T00:00:00"/>
    <m/>
    <m/>
    <m/>
    <n v="0"/>
    <m/>
    <m/>
    <m/>
    <n v="0"/>
    <m/>
    <m/>
    <s v="CRISTIAN BARRIONUEVO"/>
    <n v="91"/>
    <n v="1.02"/>
    <m/>
    <n v="1.02"/>
    <n v="2.0099999999999998"/>
    <b v="1"/>
  </r>
  <r>
    <s v="3"/>
    <x v="4"/>
    <s v="16744002"/>
    <s v="082"/>
    <s v="ENZO RUIZ"/>
    <d v="2019-05-30T00:00:00"/>
    <x v="4"/>
    <s v="116"/>
    <s v="GARANTIA"/>
    <s v="PE"/>
    <s v="308S GTI"/>
    <s v="AC950LZ"/>
    <d v="2018-07-16T00:00:00"/>
    <n v="0"/>
    <m/>
    <n v="0"/>
    <n v="0"/>
    <n v="0"/>
    <n v="0"/>
    <n v="0"/>
    <n v="0"/>
    <n v="0"/>
    <n v="33.15"/>
    <s v="RODRIGO IBARRA."/>
    <n v="54"/>
    <n v="1.67"/>
    <n v="533.88"/>
    <n v="1.67"/>
    <n v="0.4"/>
    <b v="0"/>
  </r>
  <r>
    <s v="3"/>
    <x v="5"/>
    <s v="16783201"/>
    <s v="214"/>
    <s v="MARCO AHUMADA"/>
    <d v="2019-05-30T00:00:00"/>
    <x v="4"/>
    <s v="269995"/>
    <s v="MORINA SILVIA GRACIELA"/>
    <s v="PE"/>
    <s v="2008 FELINE 1.6 115"/>
    <s v="AD676UJ"/>
    <d v="2019-05-24T00:00:00"/>
    <n v="0"/>
    <m/>
    <n v="0"/>
    <n v="0"/>
    <n v="0"/>
    <n v="0"/>
    <n v="0"/>
    <n v="0"/>
    <n v="0"/>
    <n v="1200"/>
    <e v="#N/A"/>
    <s v=""/>
    <n v="0"/>
    <n v="0"/>
    <m/>
    <n v="0"/>
    <b v="0"/>
  </r>
  <r>
    <s v="3"/>
    <x v="4"/>
    <s v="16724345"/>
    <s v="8"/>
    <s v="LUIS SILVESTRE GONZALEZ"/>
    <d v="2019-05-30T00:00:00"/>
    <x v="4"/>
    <s v="116"/>
    <s v="GARANTIA"/>
    <s v="PE"/>
    <s v="308 ALLURE 1.6 HDI"/>
    <s v="AB929VK"/>
    <d v="2017-10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774581"/>
    <s v="87"/>
    <s v="ALEJANDRO DIAZ"/>
    <d v="2019-05-30T00:00:00"/>
    <x v="4"/>
    <s v="631106"/>
    <s v="CARGO PREP. Y ENTREGA U"/>
    <s v="PE"/>
    <s v="2008 Feline 1.6 115"/>
    <s v="AD570IF"/>
    <d v="2019-03-13T00:00:00"/>
    <n v="0"/>
    <m/>
    <n v="0"/>
    <n v="0"/>
    <n v="5010.93"/>
    <n v="0"/>
    <n v="0"/>
    <n v="0"/>
    <n v="3624.17"/>
    <n v="0"/>
    <e v="#N/A"/>
    <s v=""/>
    <n v="0"/>
    <n v="0"/>
    <m/>
    <n v="0"/>
    <b v="0"/>
  </r>
  <r>
    <s v="3"/>
    <x v="0"/>
    <s v="16778291"/>
    <s v="082"/>
    <s v="ENZO RUIZ"/>
    <d v="2019-05-30T00:00:00"/>
    <x v="4"/>
    <s v="250351"/>
    <s v="TROIANO ROBERTO OSCAR"/>
    <s v="PE"/>
    <s v="2008 ALLURE 1.6"/>
    <s v="AB613HZ"/>
    <d v="2017-07-26T00:00:00"/>
    <n v="2"/>
    <n v="171.07"/>
    <n v="4.5"/>
    <n v="4.4999999999999998E-2"/>
    <n v="4321.78"/>
    <n v="762.66"/>
    <n v="15"/>
    <n v="0.15"/>
    <n v="2753.45"/>
    <n v="0"/>
    <s v="SALVATICO ARIEL"/>
    <n v="25"/>
    <n v="1.82"/>
    <n v="3630.59"/>
    <n v="1.82"/>
    <n v="2"/>
    <b v="1"/>
  </r>
  <r>
    <s v="3"/>
    <x v="0"/>
    <s v="16773811"/>
    <s v="214"/>
    <s v="MARCO AHUMADA"/>
    <d v="2019-05-30T00:00:00"/>
    <x v="4"/>
    <s v="262582"/>
    <s v="TROGOLO MARIO"/>
    <s v="PE"/>
    <s v="208 FELINE 1.6"/>
    <s v="AB945JQ"/>
    <d v="2017-11-15T00:00:00"/>
    <n v="1.82"/>
    <m/>
    <n v="0"/>
    <n v="0"/>
    <n v="3252.75"/>
    <n v="574.01"/>
    <n v="15"/>
    <n v="0.15"/>
    <n v="1923.63"/>
    <n v="0"/>
    <s v="MERCADO CARLOS"/>
    <n v="51"/>
    <n v="1.42"/>
    <n v="4211.57"/>
    <n v="1.42"/>
    <n v="1.82"/>
    <b v="1"/>
  </r>
  <r>
    <s v="3"/>
    <x v="0"/>
    <s v="16776221"/>
    <s v="4"/>
    <s v="ROMERO WALTER"/>
    <d v="2019-05-30T00:00:00"/>
    <x v="4"/>
    <s v="189026"/>
    <s v="ASOCIACION GREMIAL DE E"/>
    <s v="PE"/>
    <s v="PARTNER CONFORT 1.6 HDI"/>
    <s v="LYT-060"/>
    <d v="2013-01-11T00:00:00"/>
    <n v="0"/>
    <n v="17.88"/>
    <n v="0.55000000000000004"/>
    <n v="5.5000000000000005E-3"/>
    <n v="4648.26"/>
    <n v="820.29"/>
    <n v="15"/>
    <n v="0.15"/>
    <n v="2582.17"/>
    <n v="0"/>
    <s v="AGUIRRE JONATHAN"/>
    <n v="28"/>
    <n v="2.56"/>
    <n v="3232.54"/>
    <n v="2.56"/>
    <n v="1.71"/>
    <b v="0"/>
  </r>
  <r>
    <s v="3"/>
    <x v="4"/>
    <s v="16732872"/>
    <s v="082"/>
    <s v="ENZO RUIZ"/>
    <d v="2019-05-30T00:00:00"/>
    <x v="4"/>
    <s v="116"/>
    <s v="GARANTIA"/>
    <s v="PE"/>
    <s v="208 ALLURE 1.6"/>
    <s v="AC720AC"/>
    <d v="2018-05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2"/>
    <s v="16774541"/>
    <s v="87"/>
    <s v="ALEJANDRO DIAZ"/>
    <d v="2019-05-30T00:00:00"/>
    <x v="4"/>
    <s v="632106"/>
    <s v="CARGOS PREPARACION Y EN"/>
    <s v="PE"/>
    <s v="308 ALLURE PACK 1.6"/>
    <s v="AD641QN"/>
    <d v="2019-05-22T00:00:00"/>
    <n v="0"/>
    <m/>
    <n v="0"/>
    <n v="0"/>
    <n v="5312.72"/>
    <n v="0"/>
    <n v="0"/>
    <n v="0"/>
    <n v="3704.17"/>
    <n v="0"/>
    <e v="#N/A"/>
    <s v=""/>
    <n v="0"/>
    <n v="0"/>
    <m/>
    <n v="0"/>
    <b v="0"/>
  </r>
  <r>
    <s v="3"/>
    <x v="4"/>
    <s v="16764562"/>
    <s v="4"/>
    <s v="ROMERO WALTER"/>
    <d v="2019-05-30T00:00:00"/>
    <x v="4"/>
    <s v="116"/>
    <s v="GARANTIA"/>
    <s v="PE"/>
    <s v="308 ALLURE 1.6 HDI"/>
    <s v="AC265WJ"/>
    <d v="2018-01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76301"/>
    <s v="082"/>
    <s v="ENZO RUIZ"/>
    <d v="2019-05-30T00:00:00"/>
    <x v="4"/>
    <s v="22531"/>
    <s v="RUBIOLO FERNANDO EDUARD"/>
    <s v="PE"/>
    <s v="308 ALLURE 1.6"/>
    <s v="AA453FJ"/>
    <d v="2016-08-18T00:00:00"/>
    <n v="2.23"/>
    <n v="4.24"/>
    <n v="0.1"/>
    <n v="1E-3"/>
    <n v="3216.09"/>
    <n v="0"/>
    <n v="0"/>
    <n v="0"/>
    <n v="1591.83"/>
    <n v="0"/>
    <s v="CRISTIAN BARRIONUEVO"/>
    <n v="91"/>
    <n v="1.4"/>
    <n v="4234.6099999999997"/>
    <n v="1.4"/>
    <n v="2.23"/>
    <b v="1"/>
  </r>
  <r>
    <s v="3"/>
    <x v="0"/>
    <s v="16776171"/>
    <s v="082"/>
    <s v="ENZO RUIZ"/>
    <d v="2019-05-30T00:00:00"/>
    <x v="4"/>
    <s v="155377"/>
    <s v="SEQUEIRA ADOLFO SIMON M"/>
    <s v="PE"/>
    <s v=""/>
    <s v="AC364FY"/>
    <d v="2018-03-15T00:00:00"/>
    <n v="2"/>
    <n v="186.28"/>
    <n v="4.9000000000000004"/>
    <n v="4.9000000000000002E-2"/>
    <n v="3848.49"/>
    <n v="0"/>
    <n v="0"/>
    <n v="0"/>
    <n v="1935.08"/>
    <n v="0"/>
    <s v="CRISTIAN BARRIONUEVO"/>
    <n v="91"/>
    <n v="1.03"/>
    <n v="3615.38"/>
    <n v="1.03"/>
    <n v="2"/>
    <b v="1"/>
  </r>
  <r>
    <s v="3"/>
    <x v="0"/>
    <s v="16773291"/>
    <s v="082"/>
    <s v="ENZO RUIZ"/>
    <d v="2019-05-30T00:00:00"/>
    <x v="4"/>
    <s v="232132"/>
    <s v="BIGA JULIAN MARTIN"/>
    <s v="PE"/>
    <s v="208 FELINE 1.6"/>
    <s v="AC647PY"/>
    <d v="2018-04-17T00:00:00"/>
    <n v="2.7"/>
    <m/>
    <n v="0"/>
    <n v="0"/>
    <n v="3252.75"/>
    <n v="574.01"/>
    <n v="15"/>
    <n v="0.15"/>
    <n v="1923.63"/>
    <n v="26.2"/>
    <s v="YANCE RAUL"/>
    <n v="16"/>
    <n v="1.32"/>
    <n v="5132.24"/>
    <n v="0.05"/>
    <n v="2.6"/>
    <b v="1"/>
  </r>
  <r>
    <s v="3"/>
    <x v="0"/>
    <s v="16773291"/>
    <s v="082"/>
    <s v="ENZO RUIZ"/>
    <d v="2019-05-30T00:00:00"/>
    <x v="4"/>
    <s v="232132"/>
    <s v="BIGA JULIAN MARTIN"/>
    <s v="PE"/>
    <s v="208 FELINE 1.6"/>
    <s v="AC647PY"/>
    <d v="2018-04-17T00:00:00"/>
    <m/>
    <m/>
    <m/>
    <n v="0"/>
    <m/>
    <m/>
    <m/>
    <n v="0"/>
    <m/>
    <m/>
    <s v="MERCADO CARLOS"/>
    <n v="51"/>
    <n v="0.05"/>
    <m/>
    <n v="1.32"/>
    <n v="0.1"/>
    <b v="0"/>
  </r>
  <r>
    <s v="3"/>
    <x v="3"/>
    <s v="16773071"/>
    <s v="87"/>
    <s v="ALEJANDRO DIAZ"/>
    <d v="2019-05-30T00:00:00"/>
    <x v="4"/>
    <s v="631106"/>
    <s v="CARGO PREP. Y ENTREGA U"/>
    <s v="PE"/>
    <s v="2008 Feline 1.6 Tiptronic"/>
    <s v="AD570IK"/>
    <d v="2019-03-13T00:00:00"/>
    <n v="0"/>
    <m/>
    <n v="0"/>
    <n v="0"/>
    <n v="5010.93"/>
    <n v="0"/>
    <n v="0"/>
    <n v="0"/>
    <n v="3624.17"/>
    <n v="0"/>
    <e v="#N/A"/>
    <s v=""/>
    <n v="0"/>
    <n v="0"/>
    <m/>
    <n v="0"/>
    <b v="0"/>
  </r>
  <r>
    <s v="3"/>
    <x v="0"/>
    <s v="16777281"/>
    <s v="4"/>
    <s v="ROMERO WALTER"/>
    <d v="2019-05-30T00:00:00"/>
    <x v="4"/>
    <s v="248027"/>
    <s v="MOLFINO FEDERICO"/>
    <s v="PE"/>
    <s v="408 SPORT 163CV"/>
    <s v="OER-874"/>
    <d v="2014-12-19T00:00:00"/>
    <n v="0"/>
    <n v="15.91"/>
    <n v="0.3"/>
    <n v="3.0000000000000001E-3"/>
    <n v="3992.42"/>
    <n v="704.55"/>
    <n v="15"/>
    <n v="0.15"/>
    <n v="2907.52"/>
    <n v="113.15"/>
    <s v="RODRIGO IBARRA."/>
    <n v="54"/>
    <n v="5.7"/>
    <n v="5287.41"/>
    <n v="5.7"/>
    <n v="2.79"/>
    <b v="0"/>
  </r>
  <r>
    <s v="3"/>
    <x v="3"/>
    <s v="16765281"/>
    <s v="87"/>
    <s v="ALEJANDRO DIAZ"/>
    <d v="2019-05-30T00:00:00"/>
    <x v="4"/>
    <s v="631106"/>
    <s v="CARGO PREP. Y ENTREGA U"/>
    <s v="PE"/>
    <s v="3008 GT-LINE HDI TIPTRONI"/>
    <s v="AD658HY"/>
    <d v="2019-05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74681"/>
    <s v="082"/>
    <s v="ENZO RUIZ"/>
    <d v="2019-05-30T00:00:00"/>
    <x v="4"/>
    <s v="116"/>
    <s v="GARANTIA"/>
    <s v="PE"/>
    <s v="208 GT 1.6 THP"/>
    <s v="AB940GA"/>
    <d v="2018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36282"/>
    <s v="082"/>
    <s v="ENZO RUIZ"/>
    <d v="2019-05-30T00:00:00"/>
    <x v="4"/>
    <s v="116"/>
    <s v="GARANTIA"/>
    <s v="PE"/>
    <s v="208 FELINE 1.6"/>
    <s v="AC606RM"/>
    <d v="2018-04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73812"/>
    <s v="214"/>
    <s v="MARCO AHUMADA"/>
    <d v="2019-05-30T00:00:00"/>
    <x v="4"/>
    <s v="262582"/>
    <s v="TROGOLO MARIO"/>
    <s v="PE"/>
    <s v="208 FELINE 1.6"/>
    <s v="AB945JQ"/>
    <d v="2017-11-15T00:00:00"/>
    <n v="0"/>
    <n v="9.1"/>
    <n v="0.84"/>
    <n v="8.3999999999999995E-3"/>
    <n v="0"/>
    <n v="0"/>
    <n v="0"/>
    <n v="0"/>
    <n v="0"/>
    <n v="0"/>
    <s v="MERCADO CARLOS"/>
    <n v="51"/>
    <n v="0.98"/>
    <n v="1074.3699999999999"/>
    <n v="0.98"/>
    <n v="1.1399999999999999"/>
    <b v="1"/>
  </r>
  <r>
    <s v="3"/>
    <x v="0"/>
    <s v="16770641"/>
    <s v="8"/>
    <s v="LUIS SILVESTRE GONZALEZ"/>
    <d v="2019-05-30T00:00:00"/>
    <x v="4"/>
    <s v="247468"/>
    <s v="DIAZ JUAN CARLOS"/>
    <s v="PE"/>
    <s v="308 FELINE THP"/>
    <s v="AB259XU"/>
    <d v="2017-06-29T00:00:00"/>
    <n v="3.1"/>
    <n v="127.87"/>
    <n v="2.17"/>
    <n v="2.1700000000000001E-2"/>
    <n v="3802.72"/>
    <n v="671.07"/>
    <n v="15"/>
    <n v="0.15"/>
    <n v="2735.25"/>
    <n v="0"/>
    <s v="LUCAS DIGIOVANNI"/>
    <n v="90"/>
    <n v="1.6"/>
    <n v="5764.7"/>
    <n v="1.6"/>
    <n v="3.1"/>
    <b v="1"/>
  </r>
  <r>
    <s v="3"/>
    <x v="0"/>
    <s v="16769401"/>
    <s v="4"/>
    <s v="ROMERO WALTER"/>
    <d v="2019-05-30T00:00:00"/>
    <x v="4"/>
    <s v="225917"/>
    <s v="CONDORI OTONDO JOSE HEB"/>
    <s v="PE"/>
    <s v="EXPERT 2.0 HDI CONFORT"/>
    <s v="ODT-330"/>
    <d v="2014-09-16T00:00:00"/>
    <n v="0"/>
    <m/>
    <n v="0"/>
    <n v="0"/>
    <n v="9307.02"/>
    <n v="1642.41"/>
    <n v="15"/>
    <n v="0.15"/>
    <n v="4315.79"/>
    <n v="82.58"/>
    <s v="YANCE RAUL"/>
    <n v="16"/>
    <n v="4.16"/>
    <n v="7375.22"/>
    <n v="4.16"/>
    <n v="3.88"/>
    <b v="0"/>
  </r>
  <r>
    <s v="3"/>
    <x v="4"/>
    <s v="16751981"/>
    <s v="87"/>
    <s v="ALEJANDRO DIAZ"/>
    <d v="2019-05-30T00:00:00"/>
    <x v="4"/>
    <s v="116"/>
    <s v="GARANTIA"/>
    <s v="PE"/>
    <s v="408 Allure Pack 1.6 HDI"/>
    <s v="AD515EO"/>
    <d v="2019-02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657891"/>
    <s v="082"/>
    <s v="ENZO RUIZ"/>
    <d v="2019-05-30T00:00:00"/>
    <x v="4"/>
    <s v="631110"/>
    <s v="CARGOS ATENCION AL CLIE"/>
    <s v="PE"/>
    <s v="308 ALLURE 1.6"/>
    <s v="AC414II"/>
    <d v="2018-02-06T00:00:00"/>
    <n v="1"/>
    <m/>
    <n v="0"/>
    <n v="0"/>
    <n v="3216.09"/>
    <n v="0"/>
    <n v="0"/>
    <n v="0"/>
    <n v="957.02"/>
    <n v="0"/>
    <e v="#N/A"/>
    <s v=""/>
    <n v="0"/>
    <n v="760"/>
    <m/>
    <n v="0"/>
    <b v="0"/>
  </r>
  <r>
    <s v="3"/>
    <x v="0"/>
    <s v="16774973"/>
    <s v="214"/>
    <s v="MARCO AHUMADA"/>
    <d v="2019-05-30T00:00:00"/>
    <x v="4"/>
    <s v="270167"/>
    <s v="MARTELLONO PAOLA BEATRI"/>
    <s v="PE"/>
    <s v="308 ALLURE 1.6 HDI"/>
    <s v="AC195ZZ"/>
    <d v="2018-01-31T00:00:00"/>
    <n v="0"/>
    <n v="26.61"/>
    <n v="1.75"/>
    <n v="1.7500000000000002E-2"/>
    <n v="6006.17"/>
    <n v="1499.62"/>
    <n v="19.98"/>
    <n v="0.19980000000000001"/>
    <n v="5465.05"/>
    <n v="0"/>
    <s v="AGUIRRE JONATHAN"/>
    <n v="28"/>
    <n v="1.02"/>
    <n v="1494.05"/>
    <n v="1.02"/>
    <n v="0.8"/>
    <b v="0"/>
  </r>
  <r>
    <s v="3"/>
    <x v="0"/>
    <s v="16764981"/>
    <s v="4"/>
    <s v="ROMERO WALTER"/>
    <d v="2019-05-30T00:00:00"/>
    <x v="4"/>
    <s v="59361"/>
    <s v="SALGADO DANIEL CESAR"/>
    <s v="PE"/>
    <s v="308 ROLAND GARROS HDI"/>
    <s v="AC886EX"/>
    <d v="2018-07-02T00:00:00"/>
    <n v="0"/>
    <n v="4.07"/>
    <n v="0.1"/>
    <n v="1E-3"/>
    <n v="5365.45"/>
    <n v="0"/>
    <n v="0"/>
    <n v="0"/>
    <n v="2548.42"/>
    <n v="0"/>
    <s v="MERCADO CARLOS"/>
    <n v="51"/>
    <n v="1.52"/>
    <n v="4063.71"/>
    <n v="1.52"/>
    <n v="2.14"/>
    <b v="1"/>
  </r>
  <r>
    <s v="3"/>
    <x v="2"/>
    <s v="16776015"/>
    <s v="4"/>
    <s v="ROMERO WALTER"/>
    <d v="2019-05-30T00:00:00"/>
    <x v="4"/>
    <s v="169036"/>
    <s v="BOTTO FERNANDO OMAR"/>
    <s v="PE"/>
    <s v="308 FELINE 1.6 HDI"/>
    <s v="AC765AQ"/>
    <d v="2018-05-22T00:00:00"/>
    <n v="0"/>
    <m/>
    <n v="0"/>
    <n v="0"/>
    <n v="1511.45"/>
    <n v="1804.58"/>
    <n v="54.42"/>
    <n v="0.54420000000000002"/>
    <n v="1282.19"/>
    <n v="0"/>
    <s v="AGUIRRE JONATHAN"/>
    <n v="28"/>
    <n v="0.35"/>
    <n v="503.72"/>
    <n v="0.35"/>
    <n v="0.53"/>
    <b v="1"/>
  </r>
  <r>
    <s v="3"/>
    <x v="0"/>
    <s v="16774811"/>
    <s v="214"/>
    <s v="MARCO AHUMADA"/>
    <d v="2019-05-30T00:00:00"/>
    <x v="4"/>
    <s v="237287"/>
    <s v="BECCACECE LORENA EMILSE"/>
    <s v="PE"/>
    <s v="2008 FELINE 1.6"/>
    <s v="AC053EU"/>
    <d v="2017-11-21T00:00:00"/>
    <n v="1.42"/>
    <n v="7.23"/>
    <n v="0.22"/>
    <n v="2.2000000000000001E-3"/>
    <n v="3252.75"/>
    <n v="574.01"/>
    <n v="15"/>
    <n v="0.15"/>
    <n v="1923.63"/>
    <n v="0"/>
    <s v="SALVATICO ARIEL"/>
    <n v="25"/>
    <n v="1.27"/>
    <n v="3278.72"/>
    <n v="1.27"/>
    <n v="1.42"/>
    <b v="1"/>
  </r>
  <r>
    <s v="3"/>
    <x v="4"/>
    <s v="16732873"/>
    <s v="082"/>
    <s v="ENZO RUIZ"/>
    <d v="2019-05-30T00:00:00"/>
    <x v="4"/>
    <s v="116"/>
    <s v="GARANTIA"/>
    <s v="PE"/>
    <s v="208 ALLURE 1.6"/>
    <s v="AC720AC"/>
    <d v="2018-05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76421"/>
    <s v="4"/>
    <s v="ROMERO WALTER"/>
    <d v="2019-05-30T00:00:00"/>
    <x v="4"/>
    <s v="264541"/>
    <s v="ESPOSITO BARTOLOME"/>
    <s v="PE"/>
    <s v="208 GT 1.6 THP"/>
    <s v="AD202PH"/>
    <d v="2018-10-03T00:00:00"/>
    <n v="0"/>
    <m/>
    <n v="0"/>
    <n v="0"/>
    <n v="5115.66"/>
    <n v="0"/>
    <n v="0"/>
    <n v="0"/>
    <n v="3049.85"/>
    <n v="21.63"/>
    <s v="YANCE RAUL"/>
    <n v="16"/>
    <n v="1.0900000000000001"/>
    <n v="5645.47"/>
    <n v="1.0900000000000001"/>
    <n v="2.97"/>
    <b v="1"/>
  </r>
  <r>
    <s v="3"/>
    <x v="0"/>
    <s v="16781641"/>
    <s v="8"/>
    <s v="LUIS SILVESTRE GONZALEZ"/>
    <d v="2019-05-30T00:00:00"/>
    <x v="4"/>
    <s v="270152"/>
    <s v="MORON JOSE LUIS"/>
    <s v="PE"/>
    <s v="307 XS PREMIUM 2.0 HDI 4P"/>
    <s v="GFT-370"/>
    <d v="2007-04-03T00:00:00"/>
    <n v="0"/>
    <m/>
    <n v="0"/>
    <n v="0"/>
    <n v="0"/>
    <n v="0"/>
    <n v="0"/>
    <n v="0"/>
    <n v="0"/>
    <n v="0"/>
    <e v="#N/A"/>
    <s v=""/>
    <n v="0"/>
    <n v="1900.83"/>
    <m/>
    <n v="0"/>
    <b v="0"/>
  </r>
  <r>
    <s v="3"/>
    <x v="12"/>
    <s v="16774641"/>
    <s v="87"/>
    <s v="ALEJANDRO DIAZ"/>
    <d v="2019-05-30T00:00:00"/>
    <x v="4"/>
    <s v="632106"/>
    <s v="CARGOS PREPARACION Y EN"/>
    <s v="PE"/>
    <s v="208 FELINE 1.6 TIPTRONIC"/>
    <s v="AD656FI"/>
    <d v="2019-05-27T00:00:00"/>
    <n v="0"/>
    <m/>
    <n v="0"/>
    <n v="0"/>
    <n v="5360.51"/>
    <n v="0"/>
    <n v="0"/>
    <n v="0"/>
    <n v="3887.62"/>
    <n v="0"/>
    <e v="#N/A"/>
    <s v=""/>
    <n v="0"/>
    <n v="0"/>
    <m/>
    <n v="0"/>
    <b v="0"/>
  </r>
  <r>
    <s v="3"/>
    <x v="2"/>
    <s v="16770642"/>
    <s v="8"/>
    <s v="LUIS SILVESTRE GONZALEZ"/>
    <d v="2019-05-30T00:00:00"/>
    <x v="4"/>
    <s v="247468"/>
    <s v="DIAZ JUAN CARLOS"/>
    <s v="PE"/>
    <s v="308 FELINE THP"/>
    <s v="AB259XU"/>
    <d v="2017-06-29T00:00:00"/>
    <n v="0"/>
    <n v="66.150000000000006"/>
    <n v="5.8"/>
    <n v="5.7999999999999996E-2"/>
    <n v="0"/>
    <n v="0"/>
    <n v="0"/>
    <n v="0"/>
    <n v="0"/>
    <n v="0"/>
    <s v="LUCAS DIGIOVANNI"/>
    <n v="90"/>
    <n v="0.88"/>
    <n v="1074.3399999999999"/>
    <n v="0.88"/>
    <n v="1.2"/>
    <b v="1"/>
  </r>
  <r>
    <s v="3"/>
    <x v="2"/>
    <s v="16764982"/>
    <s v="4"/>
    <s v="ROMERO WALTER"/>
    <d v="2019-05-30T00:00:00"/>
    <x v="4"/>
    <s v="59361"/>
    <s v="SALGADO DANIEL CESAR"/>
    <s v="PE"/>
    <s v="308 ROLAND GARROS HDI"/>
    <s v="AC886EX"/>
    <d v="2018-07-02T00:00:00"/>
    <n v="0"/>
    <m/>
    <n v="0"/>
    <n v="0"/>
    <n v="0"/>
    <n v="0"/>
    <n v="0"/>
    <n v="0"/>
    <n v="0"/>
    <n v="0"/>
    <s v="MERCADO CARLOS"/>
    <n v="51"/>
    <n v="0.55000000000000004"/>
    <n v="1073.96"/>
    <n v="0.55000000000000004"/>
    <n v="1.1299999999999999"/>
    <b v="1"/>
  </r>
  <r>
    <s v="3"/>
    <x v="2"/>
    <s v="16776302"/>
    <s v="082"/>
    <s v="ENZO RUIZ"/>
    <d v="2019-05-30T00:00:00"/>
    <x v="4"/>
    <s v="22531"/>
    <s v="RUBIOLO FERNANDO EDUARD"/>
    <s v="PE"/>
    <s v="308 ALLURE 1.6"/>
    <s v="AA453FJ"/>
    <d v="2016-08-18T00:00:00"/>
    <n v="0"/>
    <n v="38.020000000000003"/>
    <n v="10"/>
    <n v="0.1"/>
    <n v="2860.59"/>
    <n v="504.81"/>
    <n v="15"/>
    <n v="0.15"/>
    <n v="2580.1999999999998"/>
    <n v="0"/>
    <s v="CRISTIAN BARRIONUEVO"/>
    <n v="91"/>
    <n v="0.3"/>
    <n v="342.14"/>
    <n v="0.3"/>
    <n v="0.4"/>
    <b v="1"/>
  </r>
  <r>
    <s v="3"/>
    <x v="3"/>
    <s v="16774621"/>
    <s v="87"/>
    <s v="ALEJANDRO DIAZ"/>
    <d v="2019-05-30T00:00:00"/>
    <x v="4"/>
    <s v="631106"/>
    <s v="CARGO PREP. Y ENTREGA U"/>
    <s v="PE"/>
    <s v=" EXPERT PREMIUM 1.6 HDI"/>
    <s v="AD570IX"/>
    <d v="2019-03-14T00:00:00"/>
    <n v="0"/>
    <m/>
    <n v="0"/>
    <n v="0"/>
    <n v="5306.12"/>
    <n v="0"/>
    <n v="0"/>
    <n v="0"/>
    <n v="3563.62"/>
    <n v="0"/>
    <e v="#N/A"/>
    <s v=""/>
    <n v="0"/>
    <n v="0"/>
    <m/>
    <n v="0"/>
    <b v="0"/>
  </r>
  <r>
    <s v="3"/>
    <x v="4"/>
    <s v="16724343"/>
    <s v="8"/>
    <s v="LUIS SILVESTRE GONZALEZ"/>
    <d v="2019-05-30T00:00:00"/>
    <x v="4"/>
    <s v="116"/>
    <s v="GARANTIA"/>
    <s v="PE"/>
    <s v="308 ALLURE 1.6 HDI"/>
    <s v="AB929VK"/>
    <d v="2017-10-09T00:00:00"/>
    <n v="0.8"/>
    <m/>
    <n v="0"/>
    <n v="0"/>
    <n v="4191.7700000000004"/>
    <n v="0"/>
    <n v="0"/>
    <n v="0"/>
    <n v="3917.54"/>
    <n v="9.07"/>
    <s v="ROBLEDO RUBEN"/>
    <n v="50"/>
    <n v="0.72"/>
    <n v="1067.77"/>
    <n v="0.72"/>
    <n v="0"/>
    <b v="0"/>
  </r>
  <r>
    <s v="3"/>
    <x v="4"/>
    <s v="16736281"/>
    <s v="082"/>
    <s v="ENZO RUIZ"/>
    <d v="2019-05-30T00:00:00"/>
    <x v="4"/>
    <s v="116"/>
    <s v="GARANTIA"/>
    <s v="PE"/>
    <s v="208 FELINE 1.6"/>
    <s v="AC606RM"/>
    <d v="2018-04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5"/>
    <s v="16781941"/>
    <s v="214"/>
    <s v="MARCO AHUMADA"/>
    <d v="2019-05-30T00:00:00"/>
    <x v="4"/>
    <s v="179865"/>
    <s v="MATTOS MARIANA CAROLINA"/>
    <s v="PE"/>
    <s v="208 FELINE 1.6 TIPTRONIC"/>
    <s v="AD656FI"/>
    <d v="2019-05-27T00:00:00"/>
    <n v="0"/>
    <m/>
    <n v="0"/>
    <n v="0"/>
    <n v="0"/>
    <n v="0"/>
    <n v="0"/>
    <n v="0"/>
    <n v="0"/>
    <n v="1200"/>
    <e v="#N/A"/>
    <s v=""/>
    <n v="0"/>
    <n v="0"/>
    <m/>
    <n v="0"/>
    <b v="0"/>
  </r>
  <r>
    <s v="3"/>
    <x v="3"/>
    <s v="16559044"/>
    <s v="082"/>
    <s v="ENZO RUIZ"/>
    <d v="2019-05-30T00:00:00"/>
    <x v="4"/>
    <s v="631110"/>
    <s v="CARGOS ATENCION AL CLIE"/>
    <s v="PE"/>
    <s v="308 ALLURE 1.6"/>
    <s v="AC414II"/>
    <d v="2018-02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666264"/>
    <s v="8"/>
    <s v="LUIS SILVESTRE GONZALEZ"/>
    <d v="2019-05-31T00:00:00"/>
    <x v="4"/>
    <s v="3256"/>
    <s v="COMPANIA DE SEGUROS EL"/>
    <s v="PE"/>
    <s v="BOXER 330M 2.3 HDI CONFOR"/>
    <s v="AB058KT"/>
    <d v="2017-02-21T00:00:00"/>
    <n v="0"/>
    <m/>
    <n v="0"/>
    <n v="0"/>
    <n v="0"/>
    <n v="0"/>
    <n v="0"/>
    <n v="0"/>
    <n v="0"/>
    <n v="0"/>
    <e v="#N/A"/>
    <s v=""/>
    <n v="0"/>
    <n v="14001"/>
    <m/>
    <n v="0"/>
    <b v="0"/>
  </r>
  <r>
    <s v="3"/>
    <x v="4"/>
    <s v="16677761"/>
    <s v="4"/>
    <s v="ROMERO WALTER"/>
    <d v="2019-05-31T00:00:00"/>
    <x v="4"/>
    <s v="116"/>
    <s v="GARANTIA"/>
    <s v="PE"/>
    <s v="408 FELINE THP TIPTRONIC"/>
    <s v="AA077OM"/>
    <d v="2016-04-29T00:00:00"/>
    <n v="0"/>
    <m/>
    <n v="0"/>
    <n v="0"/>
    <n v="222381.97"/>
    <n v="0"/>
    <n v="0"/>
    <n v="0"/>
    <n v="207067.85"/>
    <n v="332.1"/>
    <s v="YANCE RAUL"/>
    <n v="16"/>
    <n v="16.73"/>
    <n v="25626.43"/>
    <n v="0.8"/>
    <n v="18.32"/>
    <b v="1"/>
  </r>
  <r>
    <s v="3"/>
    <x v="4"/>
    <s v="16677761"/>
    <s v="4"/>
    <s v="ROMERO WALTER"/>
    <d v="2019-05-31T00:00:00"/>
    <x v="4"/>
    <s v="116"/>
    <s v="GARANTIA"/>
    <s v="PE"/>
    <s v="408 FELINE THP TIPTRONIC"/>
    <s v="AA077OM"/>
    <d v="2016-04-29T00:00:00"/>
    <m/>
    <m/>
    <m/>
    <n v="0"/>
    <m/>
    <m/>
    <m/>
    <n v="0"/>
    <m/>
    <m/>
    <s v="AGUIRRE JONATHAN"/>
    <n v="28"/>
    <n v="0.8"/>
    <m/>
    <n v="16.73"/>
    <n v="0.88"/>
    <b v="0"/>
  </r>
  <r>
    <s v="3"/>
    <x v="15"/>
    <s v="16719742"/>
    <s v="8"/>
    <s v="LUIS SILVESTRE GONZALEZ"/>
    <d v="2019-05-31T00:00:00"/>
    <x v="4"/>
    <s v="27320"/>
    <s v="QBE SEGUROS LA BUENOS A"/>
    <s v="PE"/>
    <s v="408"/>
    <s v="AA550SS"/>
    <d v="2016-10-07T00:00:00"/>
    <n v="0"/>
    <n v="349.37"/>
    <n v="5.82"/>
    <n v="5.8200000000000002E-2"/>
    <n v="0"/>
    <n v="0"/>
    <n v="0"/>
    <n v="0"/>
    <n v="0"/>
    <n v="8.32"/>
    <s v="PEREYRA JUAN"/>
    <n v="18"/>
    <n v="6.26"/>
    <n v="5653.55"/>
    <n v="6.26"/>
    <n v="6.4"/>
    <b v="1"/>
  </r>
  <r>
    <s v="3"/>
    <x v="15"/>
    <s v="16719742"/>
    <s v="8"/>
    <s v="LUIS SILVESTRE GONZALEZ"/>
    <d v="2019-05-31T00:00:00"/>
    <x v="4"/>
    <s v="27320"/>
    <s v="QBE SEGUROS LA BUENOS A"/>
    <s v="PE"/>
    <s v="408"/>
    <s v="AA550SS"/>
    <d v="2016-10-07T00:00:00"/>
    <m/>
    <m/>
    <m/>
    <n v="0"/>
    <m/>
    <m/>
    <m/>
    <n v="0"/>
    <m/>
    <m/>
    <s v="GUTIERREZ JORGE"/>
    <n v="20"/>
    <n v="0.52"/>
    <m/>
    <n v="0.52"/>
    <n v="0.6"/>
    <b v="1"/>
  </r>
  <r>
    <s v="3"/>
    <x v="0"/>
    <s v="16786081"/>
    <s v="082"/>
    <s v="ENZO RUIZ"/>
    <d v="2019-05-31T00:00:00"/>
    <x v="4"/>
    <s v="266781"/>
    <s v="SANCHEZ ALBERTO ARIEL"/>
    <s v="PE"/>
    <s v="PARTNER PATAGONICA 1.6 11"/>
    <s v="AD284AM"/>
    <d v="2018-11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74991"/>
    <s v="082"/>
    <s v="ENZO RUIZ"/>
    <d v="2019-05-31T00:00:00"/>
    <x v="4"/>
    <s v="243689"/>
    <s v="CARDILLO FRANCISCO RAMO"/>
    <s v="PE"/>
    <s v="308 SPORT"/>
    <s v="NQB-050"/>
    <d v="2014-02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73813"/>
    <s v="214"/>
    <s v="MARCO AHUMADA"/>
    <d v="2019-05-31T00:00:00"/>
    <x v="4"/>
    <s v="116"/>
    <s v="GARANTIA"/>
    <s v="PE"/>
    <s v="208 FELINE 1.6"/>
    <s v="AB945JQ"/>
    <d v="2017-11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77113"/>
    <s v="082"/>
    <s v="ENZO RUIZ"/>
    <d v="2019-05-31T00:00:00"/>
    <x v="4"/>
    <s v="116"/>
    <s v="GARANTIA"/>
    <s v="PE"/>
    <s v="2008 FELINE 1.6 TIPTRONIC"/>
    <s v="AD104OA"/>
    <d v="2018-09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80123"/>
    <s v="082"/>
    <s v="ENZO RUIZ"/>
    <d v="2019-05-31T00:00:00"/>
    <x v="4"/>
    <s v="18947"/>
    <s v="GONZALEZ JORGE"/>
    <s v="PE"/>
    <s v="308 ALLURE HDI NAV"/>
    <s v="LZD-249"/>
    <d v="2013-01-02T00:00:00"/>
    <n v="0"/>
    <n v="3.21"/>
    <n v="1.3"/>
    <n v="1.3000000000000001E-2"/>
    <n v="185"/>
    <n v="32.65"/>
    <n v="15"/>
    <n v="0.15"/>
    <n v="138.13999999999999"/>
    <n v="6.35"/>
    <s v="RODRIGO IBARRA."/>
    <n v="54"/>
    <n v="0.32"/>
    <n v="243.9"/>
    <n v="0.32"/>
    <n v="0.26"/>
    <b v="0"/>
  </r>
  <r>
    <s v="3"/>
    <x v="0"/>
    <s v="16772711"/>
    <s v="214"/>
    <s v="MARCO AHUMADA"/>
    <d v="2019-05-31T00:00:00"/>
    <x v="4"/>
    <s v="256602"/>
    <s v="QUINTEROS ANTONIO MARIA"/>
    <s v="PE"/>
    <s v="2008 SPORT 1.6 THP"/>
    <s v="AC311MU"/>
    <d v="2018-01-31T00:00:00"/>
    <n v="2.2599999999999998"/>
    <n v="10.98"/>
    <n v="0.21"/>
    <n v="2.0999999999999999E-3"/>
    <n v="4348.3100000000004"/>
    <n v="767.35"/>
    <n v="15"/>
    <n v="0.15"/>
    <n v="3053.14"/>
    <n v="0"/>
    <s v="SALVATICO ARIEL"/>
    <n v="25"/>
    <n v="1.77"/>
    <n v="5218.7700000000004"/>
    <n v="1.77"/>
    <n v="2.2599999999999998"/>
    <b v="1"/>
  </r>
  <r>
    <s v="3"/>
    <x v="10"/>
    <s v="16721014"/>
    <s v="8"/>
    <s v="LUIS SILVESTRE GONZALEZ"/>
    <d v="2019-05-31T00:00:00"/>
    <x v="4"/>
    <s v="223102"/>
    <s v="MICULAN JOSEFINA"/>
    <s v="PE"/>
    <s v="301 ALLURE 1.6"/>
    <s v="AD195FO"/>
    <d v="2018-09-14T00:00:00"/>
    <n v="0"/>
    <n v="507.54"/>
    <n v="5"/>
    <n v="0.05"/>
    <n v="0"/>
    <n v="0"/>
    <n v="0"/>
    <n v="0"/>
    <n v="0"/>
    <n v="0"/>
    <s v="PEREYRA JUAN"/>
    <n v="18"/>
    <n v="13.36"/>
    <n v="9643.19"/>
    <n v="13.36"/>
    <n v="14.5"/>
    <b v="1"/>
  </r>
  <r>
    <s v="3"/>
    <x v="0"/>
    <s v="16780701"/>
    <s v="082"/>
    <s v="ENZO RUIZ"/>
    <d v="2019-05-31T00:00:00"/>
    <x v="4"/>
    <s v="249240"/>
    <s v="VAGO JUAN IGNACIO"/>
    <s v="PE"/>
    <s v="301 ALLURE PLUS 1.6"/>
    <s v="AC461XR"/>
    <d v="2018-02-28T00:00:00"/>
    <n v="3.6"/>
    <m/>
    <n v="0"/>
    <n v="0"/>
    <n v="3012.67"/>
    <n v="0"/>
    <n v="0"/>
    <n v="0"/>
    <n v="1553.39"/>
    <n v="19.45"/>
    <s v="YANCE RAUL"/>
    <n v="16"/>
    <n v="0.98"/>
    <n v="6842.99"/>
    <n v="0.98"/>
    <n v="3.6"/>
    <b v="1"/>
  </r>
  <r>
    <s v="3"/>
    <x v="2"/>
    <s v="16759447"/>
    <s v="082"/>
    <s v="ENZO RUIZ"/>
    <d v="2019-05-31T00:00:00"/>
    <x v="4"/>
    <s v="142873"/>
    <s v="TORRES FRANCISCO MIGUEL"/>
    <s v="PE"/>
    <s v="307 XS PREMIUM 2,0 HDI 5P"/>
    <s v="IOG-874"/>
    <d v="2010-01-27T00:00:00"/>
    <n v="0"/>
    <m/>
    <n v="0"/>
    <n v="0"/>
    <n v="9624.57"/>
    <n v="1425.98"/>
    <n v="12.9"/>
    <n v="0.129"/>
    <n v="6418.42"/>
    <n v="1.26"/>
    <s v="SALVATICO ARIEL"/>
    <n v="25"/>
    <n v="2.15"/>
    <n v="950.41"/>
    <n v="2.15"/>
    <n v="0.96"/>
    <b v="0"/>
  </r>
  <r>
    <s v="3"/>
    <x v="2"/>
    <s v="16759447"/>
    <s v="082"/>
    <s v="ENZO RUIZ"/>
    <d v="2019-05-31T00:00:00"/>
    <x v="4"/>
    <s v="142873"/>
    <s v="TORRES FRANCISCO MIGUEL"/>
    <s v="PE"/>
    <s v="307 XS PREMIUM 2,0 HDI 5P"/>
    <s v="IOG-874"/>
    <d v="2010-01-27T00:00:00"/>
    <m/>
    <m/>
    <m/>
    <n v="0"/>
    <m/>
    <m/>
    <m/>
    <n v="0"/>
    <m/>
    <m/>
    <s v="ROBLEDO RUBEN"/>
    <n v="50"/>
    <n v="0.1"/>
    <m/>
    <n v="0.1"/>
    <n v="0.04"/>
    <b v="0"/>
  </r>
  <r>
    <s v="3"/>
    <x v="10"/>
    <s v="16748455"/>
    <s v="8"/>
    <s v="LUIS SILVESTRE GONZALEZ"/>
    <d v="2019-05-31T00:00:00"/>
    <x v="4"/>
    <s v="228112"/>
    <s v="BARIO PAOLA"/>
    <s v="PE"/>
    <s v=""/>
    <s v="AD104UJ"/>
    <d v="2018-09-20T00:00:00"/>
    <n v="0"/>
    <n v="554.29999999999995"/>
    <n v="4.28"/>
    <n v="4.2800000000000005E-2"/>
    <n v="0"/>
    <n v="0"/>
    <n v="0"/>
    <n v="0"/>
    <n v="0"/>
    <n v="107.35"/>
    <s v="YANCE RAUL"/>
    <n v="16"/>
    <n v="2.4500000000000002"/>
    <n v="12396.63"/>
    <n v="2.63"/>
    <n v="7.5"/>
    <b v="1"/>
  </r>
  <r>
    <s v="3"/>
    <x v="10"/>
    <s v="16748455"/>
    <s v="8"/>
    <s v="LUIS SILVESTRE GONZALEZ"/>
    <d v="2019-05-31T00:00:00"/>
    <x v="4"/>
    <s v="228112"/>
    <s v="BARIO PAOLA"/>
    <s v="PE"/>
    <s v=""/>
    <s v="AD104UJ"/>
    <d v="2018-09-20T00:00:00"/>
    <m/>
    <m/>
    <m/>
    <n v="0"/>
    <m/>
    <m/>
    <m/>
    <n v="0"/>
    <m/>
    <m/>
    <s v="PEREYRA JUAN"/>
    <n v="18"/>
    <n v="1.48"/>
    <m/>
    <n v="3.67"/>
    <n v="3"/>
    <b v="0"/>
  </r>
  <r>
    <s v="3"/>
    <x v="10"/>
    <s v="16748455"/>
    <s v="8"/>
    <s v="LUIS SILVESTRE GONZALEZ"/>
    <d v="2019-05-31T00:00:00"/>
    <x v="4"/>
    <s v="228112"/>
    <s v="BARIO PAOLA"/>
    <s v="PE"/>
    <s v=""/>
    <s v="AD104UJ"/>
    <d v="2018-09-20T00:00:00"/>
    <m/>
    <m/>
    <m/>
    <n v="0"/>
    <m/>
    <m/>
    <m/>
    <n v="0"/>
    <m/>
    <m/>
    <s v="GUTIERREZ JORGE"/>
    <n v="20"/>
    <n v="3.67"/>
    <m/>
    <n v="1.48"/>
    <n v="5"/>
    <b v="1"/>
  </r>
  <r>
    <s v="3"/>
    <x v="10"/>
    <s v="16748455"/>
    <s v="8"/>
    <s v="LUIS SILVESTRE GONZALEZ"/>
    <d v="2019-05-31T00:00:00"/>
    <x v="4"/>
    <s v="228112"/>
    <s v="BARIO PAOLA"/>
    <s v="PE"/>
    <s v=""/>
    <s v="AD104UJ"/>
    <d v="2018-09-20T00:00:00"/>
    <m/>
    <m/>
    <m/>
    <n v="0"/>
    <m/>
    <m/>
    <m/>
    <n v="0"/>
    <m/>
    <m/>
    <s v="AGUIRRE JONATHAN"/>
    <n v="28"/>
    <n v="2.63"/>
    <m/>
    <n v="2.4500000000000002"/>
    <n v="3"/>
    <b v="1"/>
  </r>
  <r>
    <s v="3"/>
    <x v="0"/>
    <s v="16752721"/>
    <s v="8"/>
    <s v="LUIS SILVESTRE GONZALEZ"/>
    <d v="2019-05-31T00:00:00"/>
    <x v="4"/>
    <s v="246468"/>
    <s v="GRION JAVIER ELIAS"/>
    <s v="PE"/>
    <s v="2008 ALLURE 1.6 TIPTRONIC"/>
    <s v="AB107ET"/>
    <d v="2017-03-28T00:00:00"/>
    <n v="2.46"/>
    <n v="461.99"/>
    <n v="9.8800000000000008"/>
    <n v="9.8800000000000013E-2"/>
    <n v="3252.75"/>
    <n v="574.01"/>
    <n v="15"/>
    <n v="0.15"/>
    <n v="1923.63"/>
    <n v="0"/>
    <s v="LUCAS DIGIOVANNI"/>
    <n v="90"/>
    <n v="1.23"/>
    <n v="4214.05"/>
    <n v="1.23"/>
    <n v="2.46"/>
    <b v="1"/>
  </r>
  <r>
    <s v="3"/>
    <x v="0"/>
    <s v="16774241"/>
    <s v="214"/>
    <s v="MARCO AHUMADA"/>
    <d v="2019-05-31T00:00:00"/>
    <x v="4"/>
    <s v="9862"/>
    <s v="ORTEGA FERNANDO OSCAR"/>
    <s v="PE"/>
    <s v="2008 SPORT 1.6 THP"/>
    <s v="AB375HF"/>
    <d v="2017-05-22T00:00:00"/>
    <n v="1.74"/>
    <n v="3.62"/>
    <n v="0.09"/>
    <n v="8.9999999999999998E-4"/>
    <n v="4348.3100000000004"/>
    <n v="767.35"/>
    <n v="15"/>
    <n v="0.15"/>
    <n v="3053.14"/>
    <n v="28.39"/>
    <s v="YANCE RAUL"/>
    <n v="16"/>
    <n v="1.43"/>
    <n v="4022.83"/>
    <n v="1.43"/>
    <n v="1.74"/>
    <b v="1"/>
  </r>
  <r>
    <s v="3"/>
    <x v="0"/>
    <s v="16748454"/>
    <s v="8"/>
    <s v="LUIS SILVESTRE GONZALEZ"/>
    <d v="2019-05-31T00:00:00"/>
    <x v="4"/>
    <s v="228112"/>
    <s v="BARIO PAOLA"/>
    <s v="PE"/>
    <s v=""/>
    <s v="AD104UJ"/>
    <d v="2018-09-20T00:00:00"/>
    <n v="2.5499999999999998"/>
    <n v="84.82"/>
    <n v="1.75"/>
    <n v="1.7500000000000002E-2"/>
    <n v="3635.42"/>
    <n v="191.34"/>
    <n v="5"/>
    <n v="0.05"/>
    <n v="1923.63"/>
    <n v="0"/>
    <s v="CRISTIAN BARRIONUEVO"/>
    <n v="91"/>
    <n v="1.44"/>
    <n v="4762.3"/>
    <n v="1.44"/>
    <n v="2.5499999999999998"/>
    <b v="1"/>
  </r>
  <r>
    <s v="3"/>
    <x v="0"/>
    <s v="16777981"/>
    <s v="214"/>
    <s v="MARCO AHUMADA"/>
    <d v="2019-05-31T00:00:00"/>
    <x v="4"/>
    <s v="270177"/>
    <s v="PEREZ MIGUEL ANGEL"/>
    <s v="PE"/>
    <s v="2008 FELINE 1.6"/>
    <s v="AC802QI"/>
    <m/>
    <n v="1.82"/>
    <m/>
    <n v="0"/>
    <n v="0"/>
    <n v="3252.75"/>
    <n v="574.01"/>
    <n v="15"/>
    <n v="0.15"/>
    <n v="1923.63"/>
    <n v="0"/>
    <s v="AGUIRRE JONATHAN"/>
    <n v="28"/>
    <n v="1.17"/>
    <n v="4211.57"/>
    <n v="1.17"/>
    <n v="1.82"/>
    <b v="1"/>
  </r>
  <r>
    <s v="3"/>
    <x v="4"/>
    <s v="16781272"/>
    <s v="87"/>
    <s v="ALEJANDRO DIAZ"/>
    <d v="2019-05-31T00:00:00"/>
    <x v="4"/>
    <s v="116"/>
    <s v="GARANTIA"/>
    <s v="PE"/>
    <s v="3008 ALLURE THP TIPTRONIC"/>
    <s v="AD583GE"/>
    <d v="2019-05-17T00:00:00"/>
    <n v="0"/>
    <m/>
    <n v="0"/>
    <n v="0"/>
    <n v="0"/>
    <n v="0"/>
    <n v="0"/>
    <n v="0"/>
    <n v="0"/>
    <n v="1.51"/>
    <s v="ROBLEDO RUBEN"/>
    <n v="50"/>
    <n v="0.12"/>
    <n v="266.94"/>
    <n v="0.12"/>
    <n v="0.2"/>
    <b v="1"/>
  </r>
  <r>
    <s v="3"/>
    <x v="4"/>
    <s v="16776062"/>
    <s v="082"/>
    <s v="ENZO RUIZ"/>
    <d v="2019-05-31T00:00:00"/>
    <x v="4"/>
    <s v="116"/>
    <s v="GARANTIA"/>
    <s v="PE"/>
    <s v="308 ALLURE PACK 1.6 HDI /"/>
    <s v="AD069EK"/>
    <d v="2018-08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74812"/>
    <s v="214"/>
    <s v="MARCO AHUMADA"/>
    <d v="2019-05-31T00:00:00"/>
    <x v="4"/>
    <s v="116"/>
    <s v="GARANTIA"/>
    <s v="PE"/>
    <s v="2008 FELINE 1.6"/>
    <s v="AC053EU"/>
    <d v="2017-11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69301"/>
    <s v="4"/>
    <s v="ROMERO WALTER"/>
    <d v="2019-05-31T00:00:00"/>
    <x v="4"/>
    <s v="B10921"/>
    <s v="GEFCO ARGENTINA S.A."/>
    <s v="PE"/>
    <s v="PARTNER"/>
    <s v="AB039YQ"/>
    <d v="2017-03-06T00:00:00"/>
    <n v="0"/>
    <m/>
    <n v="0"/>
    <n v="0"/>
    <n v="15444.17"/>
    <n v="2725.44"/>
    <n v="15"/>
    <n v="0.15"/>
    <n v="14231.64"/>
    <n v="0"/>
    <s v="MERCADO CARLOS"/>
    <n v="51"/>
    <n v="1.31"/>
    <n v="2851.23"/>
    <n v="1.31"/>
    <n v="3"/>
    <b v="1"/>
  </r>
  <r>
    <s v="3"/>
    <x v="11"/>
    <s v="16751891"/>
    <s v="214"/>
    <s v="MARCO AHUMADA"/>
    <d v="2019-05-31T00:00:00"/>
    <x v="4"/>
    <s v="635114"/>
    <s v="INTERNA TALLER"/>
    <s v="PE"/>
    <s v="3008 GT-Line HDI Tiptroni"/>
    <s v="AD418BF"/>
    <d v="2019-01-31T00:00:00"/>
    <n v="1.72"/>
    <m/>
    <n v="0"/>
    <n v="0"/>
    <n v="5347.19"/>
    <n v="1336.8"/>
    <n v="20"/>
    <n v="0.2"/>
    <n v="3275.44"/>
    <n v="0"/>
    <s v="CRISTIAN BARRIONUEVO"/>
    <n v="91"/>
    <n v="1.72"/>
    <n v="236.33"/>
    <n v="1.72"/>
    <n v="1.72"/>
    <b v="0"/>
  </r>
  <r>
    <s v="3"/>
    <x v="4"/>
    <s v="16768781"/>
    <s v="4"/>
    <s v="ROMERO WALTER"/>
    <d v="2019-05-31T00:00:00"/>
    <x v="4"/>
    <s v="116"/>
    <s v="GARANTIA"/>
    <s v="PE"/>
    <s v="308 - ALLURE 1.6"/>
    <s v="AB027NG"/>
    <d v="2017-02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66202"/>
    <s v="082"/>
    <s v="ENZO RUIZ"/>
    <d v="2019-05-31T00:00:00"/>
    <x v="4"/>
    <s v="116"/>
    <s v="GARANTIA"/>
    <s v="PE"/>
    <s v="408 ALLURE 1.6 HDI"/>
    <s v="AB694QV"/>
    <d v="2017-08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59442"/>
    <s v="082"/>
    <s v="ENZO RUIZ"/>
    <d v="2019-05-31T00:00:00"/>
    <x v="4"/>
    <s v="142873"/>
    <s v="TORRES FRANCISCO MIGUEL"/>
    <s v="PE"/>
    <s v="307 XS PREMIUM 2,0 HDI 5P"/>
    <s v="IOG-874"/>
    <d v="2010-01-27T00:00:00"/>
    <n v="0"/>
    <m/>
    <n v="0"/>
    <n v="0"/>
    <n v="1225.3"/>
    <n v="0"/>
    <n v="0"/>
    <n v="0"/>
    <n v="375.64"/>
    <n v="0"/>
    <s v="LUCAS DIGIOVANNI"/>
    <n v="90"/>
    <n v="0.3"/>
    <n v="503.72"/>
    <n v="0.3"/>
    <n v="0.53"/>
    <b v="1"/>
  </r>
  <r>
    <s v="3"/>
    <x v="10"/>
    <s v="16666265"/>
    <s v="8"/>
    <s v="LUIS SILVESTRE GONZALEZ"/>
    <d v="2019-05-31T00:00:00"/>
    <x v="4"/>
    <s v="3256"/>
    <s v="COMPANIA DE SEGUROS EL"/>
    <s v="PE"/>
    <s v="BOXER 330M 2.3 HDI CONFOR"/>
    <s v="AB058KT"/>
    <d v="2017-02-21T00:00:00"/>
    <n v="0"/>
    <m/>
    <n v="0"/>
    <n v="0"/>
    <n v="0"/>
    <n v="0"/>
    <n v="0"/>
    <n v="0"/>
    <n v="0"/>
    <n v="336.32"/>
    <s v="MIRANDA JUAN"/>
    <n v="55"/>
    <n v="21.02"/>
    <n v="27710.400000000001"/>
    <n v="21.02"/>
    <n v="0"/>
    <b v="0"/>
  </r>
  <r>
    <s v="3"/>
    <x v="4"/>
    <s v="16782521"/>
    <s v="4"/>
    <s v="ROMERO WALTER"/>
    <d v="2019-05-31T00:00:00"/>
    <x v="4"/>
    <s v="116"/>
    <s v="GARANTIA"/>
    <s v="PE"/>
    <s v="Partner Confort 1.6 HDI 9"/>
    <s v="AD515EF"/>
    <d v="2019-02-11T00:00:00"/>
    <n v="0"/>
    <m/>
    <n v="0"/>
    <n v="0"/>
    <n v="1220.68"/>
    <n v="0"/>
    <n v="0"/>
    <n v="0"/>
    <n v="1126.6099999999999"/>
    <n v="0"/>
    <s v="CRISTIAN BARRIONUEVO"/>
    <n v="91"/>
    <n v="0.25"/>
    <n v="400.41"/>
    <n v="0.25"/>
    <n v="0.3"/>
    <b v="1"/>
  </r>
  <r>
    <s v="3"/>
    <x v="2"/>
    <s v="16775692"/>
    <s v="4"/>
    <s v="ROMERO WALTER"/>
    <d v="2019-05-31T00:00:00"/>
    <x v="4"/>
    <s v="252463"/>
    <s v="MARTINEZ MARIO ALEJANDR"/>
    <s v="PE"/>
    <s v="208 FELINE 1.6"/>
    <s v="AB789OQ"/>
    <d v="2017-09-07T00:00:00"/>
    <n v="0"/>
    <n v="9.2100000000000009"/>
    <n v="0.85"/>
    <n v="8.5000000000000006E-3"/>
    <n v="0"/>
    <n v="0"/>
    <n v="0"/>
    <n v="0"/>
    <n v="0"/>
    <n v="0"/>
    <s v="CRISTIAN BARRIONUEVO"/>
    <n v="91"/>
    <n v="1.53"/>
    <n v="1074.26"/>
    <n v="1.53"/>
    <n v="1.1399999999999999"/>
    <b v="0"/>
  </r>
  <r>
    <s v="3"/>
    <x v="4"/>
    <s v="16772691"/>
    <s v="214"/>
    <s v="MARCO AHUMADA"/>
    <d v="2019-05-31T00:00:00"/>
    <x v="4"/>
    <s v="116"/>
    <s v="GARANTIA"/>
    <s v="PE"/>
    <s v="408 ALLURE 2.0 N"/>
    <s v="OAZ-220"/>
    <d v="2014-07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77112"/>
    <s v="082"/>
    <s v="ENZO RUIZ"/>
    <d v="2019-05-31T00:00:00"/>
    <x v="4"/>
    <s v="116"/>
    <s v="GARANTIA"/>
    <s v="PE"/>
    <s v="2008 FELINE 1.6 TIPTRONIC"/>
    <s v="AD104OA"/>
    <d v="2018-09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70111"/>
    <s v="082"/>
    <s v="ENZO RUIZ"/>
    <d v="2019-05-31T00:00:00"/>
    <x v="4"/>
    <s v="248693"/>
    <s v="REYES MARIA VERONICA"/>
    <s v="PE"/>
    <s v="308 ACTIVE 1.6"/>
    <s v="AB600TL"/>
    <d v="2017-07-27T00:00:00"/>
    <n v="2.09"/>
    <m/>
    <n v="0"/>
    <n v="0"/>
    <n v="4570.58"/>
    <n v="0"/>
    <n v="0"/>
    <n v="0"/>
    <n v="2481.87"/>
    <n v="0"/>
    <s v="MERCADO CARLOS"/>
    <n v="51"/>
    <n v="1.74"/>
    <n v="3972.73"/>
    <n v="1.74"/>
    <n v="2.09"/>
    <b v="1"/>
  </r>
  <r>
    <s v="3"/>
    <x v="7"/>
    <s v="16728701"/>
    <s v="87"/>
    <s v="ALEJANDRO DIAZ"/>
    <d v="2019-05-31T00:00:00"/>
    <x v="4"/>
    <s v="633106"/>
    <s v="CARGO PREP. Y ENTREGA V"/>
    <s v="0"/>
    <s v=""/>
    <s v="INTERNA"/>
    <m/>
    <n v="0"/>
    <m/>
    <n v="0"/>
    <n v="0"/>
    <n v="340.26"/>
    <n v="39.31"/>
    <n v="10.36"/>
    <n v="0.1036"/>
    <n v="282.11"/>
    <n v="0"/>
    <e v="#N/A"/>
    <s v=""/>
    <n v="0"/>
    <n v="760"/>
    <m/>
    <n v="0"/>
    <b v="0"/>
  </r>
  <r>
    <s v="3"/>
    <x v="4"/>
    <s v="16774971"/>
    <s v="214"/>
    <s v="MARCO AHUMADA"/>
    <d v="2019-05-31T00:00:00"/>
    <x v="4"/>
    <s v="116"/>
    <s v="GARANTIA"/>
    <s v="PE"/>
    <s v="308 ALLURE 1.6 HDI"/>
    <s v="AC195ZZ"/>
    <d v="2018-01-31T00:00:00"/>
    <n v="0.2"/>
    <m/>
    <n v="0"/>
    <n v="0"/>
    <n v="208.94"/>
    <n v="0"/>
    <n v="0"/>
    <n v="0"/>
    <n v="193.44"/>
    <n v="0"/>
    <s v="AGUIRRE JONATHAN"/>
    <n v="28"/>
    <n v="0.8"/>
    <n v="266.94"/>
    <n v="0.8"/>
    <n v="0.2"/>
    <b v="0"/>
  </r>
  <r>
    <s v="3"/>
    <x v="0"/>
    <s v="16780351"/>
    <s v="8"/>
    <s v="LUIS SILVESTRE GONZALEZ"/>
    <d v="2019-05-31T00:00:00"/>
    <x v="4"/>
    <s v="158943"/>
    <s v="CARRANZA RAMON OCTAVIO"/>
    <s v="PE"/>
    <s v="PARTNER PATAGONICA 1.6 HD"/>
    <s v="AB682MR"/>
    <d v="2017-08-14T00:00:00"/>
    <n v="1.39"/>
    <n v="264.22000000000003"/>
    <n v="10"/>
    <n v="0.1"/>
    <n v="4316.75"/>
    <n v="761.79"/>
    <n v="15"/>
    <n v="0.15"/>
    <n v="2588.4899999999998"/>
    <n v="0"/>
    <s v="LUCAS DIGIOVANNI"/>
    <n v="90"/>
    <n v="1.22"/>
    <n v="2377.9299999999998"/>
    <n v="1.22"/>
    <n v="1.39"/>
    <b v="1"/>
  </r>
  <r>
    <s v="3"/>
    <x v="0"/>
    <s v="16778751"/>
    <s v="8"/>
    <s v="LUIS SILVESTRE GONZALEZ"/>
    <d v="2019-05-31T00:00:00"/>
    <x v="4"/>
    <s v="101109"/>
    <s v="LAPROVITTA AGUSTIN MIGU"/>
    <s v="PE"/>
    <s v="3008"/>
    <s v="LJE-513"/>
    <d v="2012-06-15T00:00:00"/>
    <n v="0"/>
    <m/>
    <n v="0"/>
    <n v="0"/>
    <n v="0"/>
    <n v="0"/>
    <n v="0"/>
    <n v="0"/>
    <n v="0"/>
    <n v="0"/>
    <s v="SALVATICO ARIEL"/>
    <n v="25"/>
    <n v="1.57"/>
    <n v="3801.66"/>
    <n v="1.57"/>
    <n v="2"/>
    <b v="1"/>
  </r>
  <r>
    <s v="3"/>
    <x v="0"/>
    <s v="16730311"/>
    <s v="4"/>
    <s v="ROMERO WALTER"/>
    <d v="2019-05-31T00:00:00"/>
    <x v="4"/>
    <s v="269686"/>
    <s v="CABRERA ROGELIO ALEJAND"/>
    <s v="PE"/>
    <s v="308 - CC 1.6 TIP TR"/>
    <s v="JZT-172"/>
    <d v="2011-06-01T00:00:00"/>
    <n v="0"/>
    <m/>
    <n v="0"/>
    <n v="0"/>
    <n v="31734.11"/>
    <n v="5600.14"/>
    <n v="15"/>
    <n v="0.15"/>
    <n v="22269.599999999999"/>
    <n v="82.22"/>
    <s v="YANCE RAUL"/>
    <n v="16"/>
    <n v="1.1499999999999999"/>
    <n v="12355.4"/>
    <n v="2.98"/>
    <n v="0.67"/>
    <b v="0"/>
  </r>
  <r>
    <s v="3"/>
    <x v="0"/>
    <s v="16730311"/>
    <s v="4"/>
    <s v="ROMERO WALTER"/>
    <d v="2019-05-31T00:00:00"/>
    <x v="4"/>
    <s v="269686"/>
    <s v="CABRERA ROGELIO ALEJAND"/>
    <s v="PE"/>
    <s v="308 - CC 1.6 TIP TR"/>
    <s v="JZT-172"/>
    <d v="2011-06-01T00:00:00"/>
    <m/>
    <m/>
    <m/>
    <n v="0"/>
    <m/>
    <m/>
    <m/>
    <n v="0"/>
    <m/>
    <m/>
    <s v="SALVATICO ARIEL"/>
    <n v="25"/>
    <n v="5.67"/>
    <m/>
    <n v="0.28000000000000003"/>
    <n v="3.3"/>
    <b v="1"/>
  </r>
  <r>
    <s v="3"/>
    <x v="0"/>
    <s v="16730311"/>
    <s v="4"/>
    <s v="ROMERO WALTER"/>
    <d v="2019-05-31T00:00:00"/>
    <x v="4"/>
    <s v="269686"/>
    <s v="CABRERA ROGELIO ALEJAND"/>
    <s v="PE"/>
    <s v="308 - CC 1.6 TIP TR"/>
    <s v="JZT-172"/>
    <d v="2011-06-01T00:00:00"/>
    <m/>
    <m/>
    <m/>
    <n v="0"/>
    <m/>
    <m/>
    <m/>
    <n v="0"/>
    <m/>
    <m/>
    <s v="ROBLEDO RUBEN"/>
    <n v="50"/>
    <n v="2.98"/>
    <m/>
    <n v="1.1499999999999999"/>
    <n v="1.73"/>
    <b v="1"/>
  </r>
  <r>
    <s v="3"/>
    <x v="0"/>
    <s v="16730311"/>
    <s v="4"/>
    <s v="ROMERO WALTER"/>
    <d v="2019-05-31T00:00:00"/>
    <x v="4"/>
    <s v="269686"/>
    <s v="CABRERA ROGELIO ALEJAND"/>
    <s v="PE"/>
    <s v="308 - CC 1.6 TIP TR"/>
    <s v="JZT-172"/>
    <d v="2011-06-01T00:00:00"/>
    <m/>
    <m/>
    <m/>
    <n v="0"/>
    <m/>
    <m/>
    <m/>
    <n v="0"/>
    <m/>
    <m/>
    <s v="MERCADO CARLOS"/>
    <n v="51"/>
    <n v="0.28000000000000003"/>
    <m/>
    <n v="5.67"/>
    <n v="0.16"/>
    <b v="0"/>
  </r>
  <r>
    <s v="3"/>
    <x v="0"/>
    <s v="16730311"/>
    <s v="4"/>
    <s v="ROMERO WALTER"/>
    <d v="2019-05-31T00:00:00"/>
    <x v="4"/>
    <s v="269686"/>
    <s v="CABRERA ROGELIO ALEJAND"/>
    <s v="PE"/>
    <s v="308 - CC 1.6 TIP TR"/>
    <s v="JZT-172"/>
    <d v="2011-06-01T00:00:00"/>
    <m/>
    <m/>
    <m/>
    <n v="0"/>
    <m/>
    <m/>
    <m/>
    <n v="0"/>
    <m/>
    <m/>
    <s v="RODRIGO IBARRA."/>
    <n v="54"/>
    <n v="1.1000000000000001"/>
    <m/>
    <n v="1.1000000000000001"/>
    <n v="0.64"/>
    <b v="0"/>
  </r>
  <r>
    <s v="3"/>
    <x v="4"/>
    <s v="16768784"/>
    <s v="4"/>
    <s v="ROMERO WALTER"/>
    <d v="2019-05-31T00:00:00"/>
    <x v="4"/>
    <s v="116"/>
    <s v="GARANTIA"/>
    <s v="PE"/>
    <s v="308 - ALLURE 1.6"/>
    <s v="AB027NG"/>
    <d v="2017-02-16T00:00:00"/>
    <n v="0.9"/>
    <m/>
    <n v="0"/>
    <n v="0"/>
    <n v="7501.23"/>
    <n v="0"/>
    <n v="0"/>
    <n v="0"/>
    <n v="6730.42"/>
    <n v="10.96"/>
    <s v="ROBLEDO RUBEN"/>
    <n v="50"/>
    <n v="0.87"/>
    <n v="1201.24"/>
    <n v="0.87"/>
    <n v="0.9"/>
    <b v="1"/>
  </r>
  <r>
    <s v="3"/>
    <x v="4"/>
    <s v="16773292"/>
    <s v="082"/>
    <s v="ENZO RUIZ"/>
    <d v="2019-05-31T00:00:00"/>
    <x v="4"/>
    <s v="116"/>
    <s v="GARANTIA"/>
    <s v="PE"/>
    <s v="208 FELINE 1.6"/>
    <s v="AC647PY"/>
    <d v="2018-04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81071"/>
    <s v="4"/>
    <s v="ROMERO WALTER"/>
    <d v="2019-05-31T00:00:00"/>
    <x v="4"/>
    <s v="30239"/>
    <s v="SADER WALTER DARIO"/>
    <s v="PE"/>
    <s v="308 FELINE THP"/>
    <s v="AB074XK"/>
    <d v="2017-04-05T00:00:00"/>
    <n v="0"/>
    <m/>
    <n v="0"/>
    <n v="0"/>
    <n v="4999.3500000000004"/>
    <n v="882.24"/>
    <n v="15"/>
    <n v="0.15"/>
    <n v="3625.34"/>
    <n v="20.45"/>
    <s v="YANCE RAUL"/>
    <n v="16"/>
    <n v="1.03"/>
    <n v="4504.97"/>
    <n v="1.03"/>
    <n v="2.37"/>
    <b v="1"/>
  </r>
  <r>
    <s v="3"/>
    <x v="2"/>
    <s v="16759443"/>
    <s v="082"/>
    <s v="ENZO RUIZ"/>
    <d v="2019-05-31T00:00:00"/>
    <x v="4"/>
    <s v="142873"/>
    <s v="TORRES FRANCISCO MIGUEL"/>
    <s v="PE"/>
    <s v="307 XS PREMIUM 2,0 HDI 5P"/>
    <s v="IOG-874"/>
    <d v="2010-01-27T00:00:00"/>
    <n v="0"/>
    <m/>
    <n v="0"/>
    <n v="0"/>
    <n v="1127.73"/>
    <n v="0"/>
    <n v="0"/>
    <n v="0"/>
    <n v="478.76"/>
    <n v="0"/>
    <s v="SALVATICO ARIEL"/>
    <n v="25"/>
    <n v="0.5"/>
    <n v="351.65"/>
    <n v="0.5"/>
    <n v="0.37"/>
    <b v="0"/>
  </r>
  <r>
    <s v="3"/>
    <x v="4"/>
    <s v="16780581"/>
    <s v="4"/>
    <s v="ROMERO WALTER"/>
    <d v="2019-05-31T00:00:00"/>
    <x v="4"/>
    <s v="116"/>
    <s v="GARANTIA"/>
    <s v="PE"/>
    <s v="PARTNER CONFORT 1.6 HDI 9"/>
    <s v="AC764XV"/>
    <d v="2018-06-06T00:00:00"/>
    <n v="0"/>
    <m/>
    <n v="0"/>
    <n v="0"/>
    <n v="0"/>
    <n v="0"/>
    <n v="0"/>
    <n v="0"/>
    <n v="0"/>
    <n v="6.05"/>
    <s v="ROBLEDO RUBEN"/>
    <n v="50"/>
    <n v="0.48"/>
    <n v="934.3"/>
    <n v="0.48"/>
    <n v="0.7"/>
    <b v="1"/>
  </r>
  <r>
    <s v="3"/>
    <x v="10"/>
    <s v="16719743"/>
    <s v="8"/>
    <s v="LUIS SILVESTRE GONZALEZ"/>
    <d v="2019-05-31T00:00:00"/>
    <x v="4"/>
    <s v="246611"/>
    <s v="SAGGIA LUZ IBAÑEZ"/>
    <s v="PE"/>
    <s v="408"/>
    <s v="AA550SS"/>
    <d v="2016-10-07T00:00:00"/>
    <n v="0"/>
    <n v="321.67"/>
    <n v="9.19"/>
    <n v="9.1899999999999996E-2"/>
    <n v="0"/>
    <n v="0"/>
    <n v="0"/>
    <n v="0"/>
    <n v="0"/>
    <n v="0"/>
    <e v="#N/A"/>
    <s v=""/>
    <n v="0"/>
    <n v="3178.58"/>
    <m/>
    <n v="0"/>
    <b v="0"/>
  </r>
  <r>
    <s v="3"/>
    <x v="4"/>
    <s v="16777791"/>
    <s v="214"/>
    <s v="MARCO AHUMADA"/>
    <d v="2019-05-31T00:00:00"/>
    <x v="4"/>
    <s v="116"/>
    <s v="GARANTIA"/>
    <s v="PE"/>
    <s v="2008 FELINE 1.6"/>
    <s v="AB102KP"/>
    <d v="2017-03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75292"/>
    <s v="214"/>
    <s v="MARCO AHUMADA"/>
    <d v="2019-05-31T00:00:00"/>
    <x v="4"/>
    <s v="116"/>
    <s v="GARANTIA"/>
    <s v="PE"/>
    <s v="2008 FELINE 1.6"/>
    <s v="AA925KB"/>
    <d v="2017-01-27T00:00:00"/>
    <n v="0.5"/>
    <m/>
    <n v="0"/>
    <n v="0"/>
    <n v="2396.46"/>
    <n v="0"/>
    <n v="0"/>
    <n v="0"/>
    <n v="2231.79"/>
    <n v="2.27"/>
    <s v="ROBLEDO RUBEN"/>
    <n v="50"/>
    <n v="0.18"/>
    <n v="667.36"/>
    <n v="0.18"/>
    <n v="0.5"/>
    <b v="1"/>
  </r>
  <r>
    <s v="3"/>
    <x v="2"/>
    <s v="16782383"/>
    <s v="082"/>
    <s v="ENZO RUIZ"/>
    <d v="2019-05-31T00:00:00"/>
    <x v="4"/>
    <s v="129854"/>
    <s v="CABRAL MARIA DE LOS ANG"/>
    <s v="PE"/>
    <s v="207 COMPACT XR 1.4 5P"/>
    <s v="JGS-999"/>
    <d v="2010-10-05T00:00:00"/>
    <n v="0"/>
    <n v="7.48"/>
    <n v="1.25"/>
    <n v="1.2500000000000001E-2"/>
    <n v="1102.8399999999999"/>
    <n v="0"/>
    <n v="0"/>
    <n v="0"/>
    <n v="447.11"/>
    <n v="0"/>
    <s v="SALVATICO ARIEL"/>
    <n v="25"/>
    <n v="0.53"/>
    <n v="591.28"/>
    <n v="0.53"/>
    <n v="0.63"/>
    <b v="1"/>
  </r>
  <r>
    <s v="3"/>
    <x v="2"/>
    <s v="16759446"/>
    <s v="082"/>
    <s v="ENZO RUIZ"/>
    <d v="2019-05-31T00:00:00"/>
    <x v="4"/>
    <s v="142873"/>
    <s v="TORRES FRANCISCO MIGUEL"/>
    <s v="PE"/>
    <s v="307 XS PREMIUM 2,0 HDI 5P"/>
    <s v="IOG-874"/>
    <d v="2010-01-27T00:00:00"/>
    <n v="0"/>
    <n v="5.39"/>
    <n v="2.1"/>
    <n v="2.1000000000000001E-2"/>
    <n v="2385.17"/>
    <n v="420.91"/>
    <n v="15"/>
    <n v="0.15"/>
    <n v="1324.16"/>
    <n v="0"/>
    <s v="SALVATICO ARIEL"/>
    <n v="25"/>
    <n v="0.57999999999999996"/>
    <n v="251.22"/>
    <n v="0.57999999999999996"/>
    <n v="0.27"/>
    <b v="0"/>
  </r>
  <r>
    <s v="3"/>
    <x v="4"/>
    <s v="16754342"/>
    <s v="214"/>
    <s v="MARCO AHUMADA"/>
    <d v="2019-05-31T00:00:00"/>
    <x v="4"/>
    <s v="116"/>
    <s v="GARANTIA"/>
    <s v="PE"/>
    <s v="3008 ALLURE THP TIPTRONIC"/>
    <s v="AC764UP"/>
    <d v="2018-05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72472"/>
    <s v="214"/>
    <s v="MARCO AHUMADA"/>
    <d v="2019-05-31T00:00:00"/>
    <x v="4"/>
    <s v="116"/>
    <s v="GARANTIA"/>
    <s v="PE"/>
    <s v="2008 Allure 1.6 115"/>
    <s v="AD483CV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59445"/>
    <s v="082"/>
    <s v="ENZO RUIZ"/>
    <d v="2019-05-31T00:00:00"/>
    <x v="4"/>
    <s v="142873"/>
    <s v="TORRES FRANCISCO MIGUEL"/>
    <s v="PE"/>
    <s v="307 XS PREMIUM 2,0 HDI 5P"/>
    <s v="IOG-874"/>
    <d v="2010-01-27T00:00:00"/>
    <n v="0"/>
    <n v="4.5"/>
    <n v="0.37"/>
    <n v="3.7000000000000002E-3"/>
    <n v="6415.2"/>
    <n v="0"/>
    <n v="0"/>
    <n v="0"/>
    <n v="4366.34"/>
    <n v="0"/>
    <s v="SALVATICO ARIEL"/>
    <n v="25"/>
    <n v="0.98"/>
    <n v="1212.02"/>
    <n v="0.98"/>
    <n v="1.28"/>
    <b v="1"/>
  </r>
  <r>
    <s v="3"/>
    <x v="4"/>
    <s v="16779601"/>
    <s v="214"/>
    <s v="MARCO AHUMADA"/>
    <d v="2019-05-31T00:00:00"/>
    <x v="4"/>
    <s v="116"/>
    <s v="GARANTIA"/>
    <s v="PE"/>
    <s v="208 ACTIVE 1.5"/>
    <s v="AB259YU"/>
    <d v="2017-04-19T00:00:00"/>
    <n v="0.5"/>
    <m/>
    <n v="0"/>
    <n v="0"/>
    <n v="1661.98"/>
    <n v="0"/>
    <n v="0"/>
    <n v="0"/>
    <n v="1492.95"/>
    <n v="5.36"/>
    <s v="RODRIGO IBARRA."/>
    <n v="54"/>
    <n v="0.27"/>
    <n v="667.36"/>
    <n v="0.27"/>
    <n v="0.5"/>
    <b v="1"/>
  </r>
  <r>
    <s v="3"/>
    <x v="4"/>
    <s v="16762872"/>
    <s v="4"/>
    <s v="ROMERO WALTER"/>
    <d v="2019-05-31T00:00:00"/>
    <x v="4"/>
    <s v="116"/>
    <s v="GARANTIA"/>
    <s v="PE"/>
    <s v="301 ALLURE PLUS 1.6"/>
    <s v="AC043KA"/>
    <d v="2017-11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66203"/>
    <s v="082"/>
    <s v="ENZO RUIZ"/>
    <d v="2019-05-31T00:00:00"/>
    <x v="4"/>
    <s v="116"/>
    <s v="GARANTIA"/>
    <s v="PE"/>
    <s v="408 ALLURE 1.6 HDI"/>
    <s v="AB694QV"/>
    <d v="2017-08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72471"/>
    <s v="214"/>
    <s v="MARCO AHUMADA"/>
    <d v="2019-05-31T00:00:00"/>
    <x v="4"/>
    <s v="116"/>
    <s v="GARANTIA"/>
    <s v="PE"/>
    <s v="2008 Allure 1.6 115"/>
    <s v="AD483CV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59441"/>
    <s v="082"/>
    <s v="ENZO RUIZ"/>
    <d v="2019-05-31T00:00:00"/>
    <x v="4"/>
    <s v="142873"/>
    <s v="TORRES FRANCISCO MIGUEL"/>
    <s v="PE"/>
    <s v="307 XS PREMIUM 2,0 HDI 5P"/>
    <s v="IOG-874"/>
    <d v="2010-01-27T00:00:00"/>
    <n v="0"/>
    <n v="8.91"/>
    <n v="1.34"/>
    <n v="1.34E-2"/>
    <n v="3327.1"/>
    <n v="587.14"/>
    <n v="15"/>
    <n v="0.15"/>
    <n v="1740.82"/>
    <n v="0"/>
    <s v="LUCAS DIGIOVANNI"/>
    <n v="90"/>
    <n v="0.35"/>
    <n v="656.38"/>
    <n v="0.35"/>
    <n v="0.7"/>
    <b v="1"/>
  </r>
  <r>
    <s v="3"/>
    <x v="4"/>
    <s v="16776001"/>
    <s v="082"/>
    <s v="ENZO RUIZ"/>
    <d v="2019-05-31T00:00:00"/>
    <x v="4"/>
    <s v="116"/>
    <s v="GARANTIA"/>
    <s v="PE"/>
    <s v="208 NAFTA"/>
    <s v="AC131GC"/>
    <d v="2017-11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75691"/>
    <s v="4"/>
    <s v="ROMERO WALTER"/>
    <d v="2019-05-31T00:00:00"/>
    <x v="4"/>
    <s v="252463"/>
    <s v="MARTINEZ MARIO ALEJANDR"/>
    <s v="PE"/>
    <s v="208 FELINE 1.6"/>
    <s v="AB789OQ"/>
    <d v="2017-09-07T00:00:00"/>
    <n v="0"/>
    <n v="12.64"/>
    <n v="0.38"/>
    <n v="3.8E-3"/>
    <n v="3252.75"/>
    <n v="574.01"/>
    <n v="15"/>
    <n v="0.15"/>
    <n v="1923.63"/>
    <n v="0"/>
    <s v="CRISTIAN BARRIONUEVO"/>
    <n v="91"/>
    <n v="1.25"/>
    <n v="3313.81"/>
    <n v="1.25"/>
    <n v="1.75"/>
    <b v="1"/>
  </r>
  <r>
    <s v="3"/>
    <x v="4"/>
    <s v="16783991"/>
    <s v="4"/>
    <s v="ROMERO WALTER"/>
    <d v="2019-05-31T00:00:00"/>
    <x v="4"/>
    <s v="116"/>
    <s v="GARANTIA"/>
    <s v="PE"/>
    <s v="208 FELINE 1.6 N 5P PACK"/>
    <s v="OOU-057"/>
    <d v="2015-03-31T00:00:00"/>
    <n v="0"/>
    <m/>
    <n v="0"/>
    <n v="0"/>
    <n v="1067.26"/>
    <n v="0"/>
    <n v="0"/>
    <n v="0"/>
    <n v="828.74"/>
    <n v="25.81"/>
    <s v="RODRIGO IBARRA."/>
    <n v="54"/>
    <n v="1.3"/>
    <n v="3336.78"/>
    <n v="1.3"/>
    <n v="2.5"/>
    <b v="1"/>
  </r>
  <r>
    <s v="3"/>
    <x v="0"/>
    <s v="16780561"/>
    <s v="8"/>
    <s v="LUIS SILVESTRE GONZALEZ"/>
    <d v="2019-05-31T00:00:00"/>
    <x v="4"/>
    <s v="267217"/>
    <s v="CATALAN RAMON"/>
    <s v="PE"/>
    <s v="208 NAFTA 1.6"/>
    <s v="AD034OF"/>
    <d v="2018-09-20T00:00:00"/>
    <n v="2.4"/>
    <n v="335.31"/>
    <n v="7.35"/>
    <n v="7.3499999999999996E-2"/>
    <n v="3252.75"/>
    <n v="574.01"/>
    <n v="15"/>
    <n v="0.15"/>
    <n v="1923.63"/>
    <n v="0"/>
    <s v="LUCAS DIGIOVANNI"/>
    <n v="90"/>
    <n v="1.57"/>
    <n v="4226.68"/>
    <n v="1.57"/>
    <n v="2.4"/>
    <b v="1"/>
  </r>
  <r>
    <s v="3"/>
    <x v="4"/>
    <s v="16776061"/>
    <s v="082"/>
    <s v="ENZO RUIZ"/>
    <d v="2019-05-31T00:00:00"/>
    <x v="4"/>
    <s v="116"/>
    <s v="GARANTIA"/>
    <s v="PE"/>
    <s v="308 ALLURE PACK 1.6 HDI /"/>
    <s v="AD069EK"/>
    <d v="2018-08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76781"/>
    <s v="4"/>
    <s v="ROMERO WALTER"/>
    <d v="2019-05-31T00:00:00"/>
    <x v="4"/>
    <s v="91669"/>
    <s v="ALSINET ESTEBAN ANDRES"/>
    <s v="PE"/>
    <s v="3008 ALLURE"/>
    <s v="NKH-885"/>
    <d v="2013-11-27T00:00:00"/>
    <n v="0"/>
    <n v="5.04"/>
    <n v="0.1"/>
    <n v="1E-3"/>
    <n v="4223.08"/>
    <n v="745.25"/>
    <n v="15"/>
    <n v="0.15"/>
    <n v="2959.67"/>
    <n v="0"/>
    <s v="CRISTIAN BARRIONUEVO"/>
    <n v="91"/>
    <n v="1.55"/>
    <n v="5032.16"/>
    <n v="1.55"/>
    <n v="2.65"/>
    <b v="1"/>
  </r>
  <r>
    <s v="3"/>
    <x v="4"/>
    <s v="16781352"/>
    <s v="87"/>
    <s v="ALEJANDRO DIAZ"/>
    <d v="2019-05-31T00:00:00"/>
    <x v="4"/>
    <s v="116"/>
    <s v="GARANTIA"/>
    <s v="PE"/>
    <s v="2008 Sport 1.6 THP 165"/>
    <s v="AD570IB"/>
    <d v="2019-03-13T00:00:00"/>
    <n v="0.9"/>
    <m/>
    <n v="0"/>
    <n v="0"/>
    <n v="3283.23"/>
    <n v="0"/>
    <n v="0"/>
    <n v="0"/>
    <n v="1564.79"/>
    <n v="17.010000000000002"/>
    <s v="ROBLEDO RUBEN"/>
    <n v="50"/>
    <n v="1.35"/>
    <n v="1201.24"/>
    <n v="1.35"/>
    <n v="0.9"/>
    <b v="0"/>
  </r>
  <r>
    <s v="3"/>
    <x v="11"/>
    <s v="16728841"/>
    <s v="4"/>
    <s v="ROMERO WALTER"/>
    <d v="2019-05-31T00:00:00"/>
    <x v="4"/>
    <s v="635114"/>
    <s v="INTERNA TALLER"/>
    <s v="0"/>
    <s v=""/>
    <s v="INTERNA"/>
    <m/>
    <n v="0"/>
    <m/>
    <n v="0"/>
    <n v="0"/>
    <n v="13578.61"/>
    <n v="0"/>
    <n v="0"/>
    <n v="0"/>
    <n v="10555.9"/>
    <n v="0"/>
    <e v="#N/A"/>
    <s v=""/>
    <n v="0"/>
    <n v="0"/>
    <m/>
    <n v="0"/>
    <b v="0"/>
  </r>
  <r>
    <s v="3"/>
    <x v="0"/>
    <s v="16783231"/>
    <s v="4"/>
    <s v="ROMERO WALTER"/>
    <d v="2019-05-31T00:00:00"/>
    <x v="4"/>
    <s v="270175"/>
    <s v="ZARZA LEANDRO GASTON"/>
    <s v="PE"/>
    <s v="3008 - PREMIUM PLUS 156 C"/>
    <s v="JFW-798"/>
    <m/>
    <n v="0"/>
    <m/>
    <n v="0"/>
    <n v="0"/>
    <n v="9799.91"/>
    <n v="1729.39"/>
    <n v="15"/>
    <n v="0.15"/>
    <n v="7221.41"/>
    <n v="93.29"/>
    <s v="YANCE RAUL"/>
    <n v="16"/>
    <n v="4.7"/>
    <n v="7603.32"/>
    <n v="4.7"/>
    <n v="4"/>
    <b v="0"/>
  </r>
  <r>
    <s v="3"/>
    <x v="0"/>
    <s v="16765541"/>
    <s v="8"/>
    <s v="LUIS SILVESTRE GONZALEZ"/>
    <d v="2019-05-31T00:00:00"/>
    <x v="4"/>
    <s v="261475"/>
    <s v="DUARTE BRYAN ANDRES"/>
    <s v="PE"/>
    <s v="208 - GT"/>
    <s v="AA904IU"/>
    <d v="2017-01-15T00:00:00"/>
    <n v="0"/>
    <m/>
    <n v="0"/>
    <n v="0"/>
    <n v="0"/>
    <n v="0"/>
    <n v="0"/>
    <n v="0"/>
    <n v="-0.92"/>
    <n v="0"/>
    <e v="#N/A"/>
    <s v=""/>
    <n v="0"/>
    <n v="0"/>
    <m/>
    <n v="0"/>
    <b v="0"/>
  </r>
  <r>
    <s v="3"/>
    <x v="10"/>
    <s v="16721015"/>
    <s v="8"/>
    <s v="LUIS SILVESTRE GONZALEZ"/>
    <d v="2019-05-31T00:00:00"/>
    <x v="4"/>
    <s v="223102"/>
    <s v="MICULAN JOSEFINA"/>
    <s v="PE"/>
    <s v="301 ALLURE 1.6"/>
    <s v="AD195FO"/>
    <d v="2018-09-14T00:00:00"/>
    <n v="0"/>
    <n v="1020.67"/>
    <n v="5"/>
    <n v="0.05"/>
    <n v="0"/>
    <n v="0"/>
    <n v="0"/>
    <n v="0"/>
    <n v="0"/>
    <n v="331.36"/>
    <s v="MIRANDA JUAN"/>
    <n v="55"/>
    <n v="20.71"/>
    <n v="19392.66"/>
    <n v="20.71"/>
    <n v="22.1"/>
    <b v="1"/>
  </r>
  <r>
    <s v="3"/>
    <x v="10"/>
    <s v="16721011"/>
    <s v="8"/>
    <s v="LUIS SILVESTRE GONZALEZ"/>
    <d v="2019-05-31T00:00:00"/>
    <x v="4"/>
    <s v="13026"/>
    <s v="CAJA DE SEGUROS SA"/>
    <s v="PE"/>
    <s v="301 ALLURE 1.6"/>
    <s v="AD195FO"/>
    <d v="2018-09-14T00:00:00"/>
    <n v="0"/>
    <n v="420.03"/>
    <n v="10"/>
    <n v="0.1"/>
    <n v="16173.42"/>
    <n v="2854.14"/>
    <n v="15"/>
    <n v="0.15"/>
    <n v="7487.89"/>
    <n v="75.2"/>
    <s v="BRUNO LUIS"/>
    <n v="27"/>
    <n v="4.7"/>
    <n v="3780.27"/>
    <n v="4.7"/>
    <n v="6"/>
    <b v="1"/>
  </r>
  <r>
    <s v="3"/>
    <x v="5"/>
    <s v="16689851"/>
    <s v="4"/>
    <s v="ROMERO WALTER"/>
    <d v="2019-05-31T00:00:00"/>
    <x v="4"/>
    <s v="171488"/>
    <s v="LO CICERO JULIO LUIS"/>
    <s v="PE"/>
    <s v="PARTNER PATAGONICA VTC PL"/>
    <s v="AD570IY"/>
    <d v="2019-03-14T00:00:00"/>
    <n v="0"/>
    <n v="3.21"/>
    <n v="0.15"/>
    <n v="1.5E-3"/>
    <n v="4405.72"/>
    <n v="2285.58"/>
    <n v="34.159999999999997"/>
    <n v="0.34159999999999996"/>
    <n v="3629.06"/>
    <n v="0"/>
    <e v="#N/A"/>
    <s v=""/>
    <n v="0"/>
    <n v="2135.21"/>
    <m/>
    <n v="0"/>
    <b v="0"/>
  </r>
  <r>
    <s v="3"/>
    <x v="4"/>
    <s v="16770644"/>
    <s v="8"/>
    <s v="LUIS SILVESTRE GONZALEZ"/>
    <d v="2019-05-31T00:00:00"/>
    <x v="4"/>
    <s v="116"/>
    <s v="GARANTIA"/>
    <s v="PE"/>
    <s v="308 FELINE THP"/>
    <s v="AB259XU"/>
    <d v="2017-06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70643"/>
    <s v="8"/>
    <s v="LUIS SILVESTRE GONZALEZ"/>
    <d v="2019-05-31T00:00:00"/>
    <x v="4"/>
    <s v="116"/>
    <s v="GARANTIA"/>
    <s v="PE"/>
    <s v="308 FELINE THP"/>
    <s v="AB259XU"/>
    <d v="2017-06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46031"/>
    <s v="214"/>
    <s v="MARCO AHUMADA"/>
    <d v="2019-05-31T00:00:00"/>
    <x v="4"/>
    <s v="269827"/>
    <s v="RODRIGUEZ RUBEN PABLO"/>
    <s v="PE"/>
    <s v="3008 PREMIUM PLUS 163CV T"/>
    <s v="LWS-212"/>
    <d v="2012-11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85041"/>
    <s v="082"/>
    <s v="ENZO RUIZ"/>
    <d v="2019-05-31T00:00:00"/>
    <x v="4"/>
    <s v="270186"/>
    <s v="ALE DIEGO ALBERTO"/>
    <s v="PE"/>
    <s v=""/>
    <s v="AD121CS"/>
    <d v="2018-06-20T00:00:00"/>
    <n v="2.41"/>
    <n v="10.54"/>
    <n v="0.23"/>
    <n v="2.3E-3"/>
    <n v="3826.76"/>
    <n v="0"/>
    <n v="0"/>
    <n v="0"/>
    <n v="1923.63"/>
    <n v="0"/>
    <s v="CRISTIAN BARRIONUEVO"/>
    <n v="91"/>
    <n v="0.78"/>
    <n v="4570.46"/>
    <n v="0.78"/>
    <n v="2.41"/>
    <b v="1"/>
  </r>
  <r>
    <s v="3"/>
    <x v="2"/>
    <s v="16780124"/>
    <s v="082"/>
    <s v="ENZO RUIZ"/>
    <d v="2019-05-31T00:00:00"/>
    <x v="4"/>
    <s v="18947"/>
    <s v="GONZALEZ JORGE"/>
    <s v="PE"/>
    <s v="308 ALLURE HDI NAV"/>
    <s v="LZD-249"/>
    <d v="2013-01-02T00:00:00"/>
    <n v="0"/>
    <n v="57.02"/>
    <n v="15"/>
    <n v="0.15"/>
    <n v="1359.48"/>
    <n v="239.91"/>
    <n v="15"/>
    <n v="0.15"/>
    <n v="992.84"/>
    <n v="0.4"/>
    <s v="RODRIGO IBARRA."/>
    <n v="54"/>
    <n v="0.02"/>
    <n v="323.14"/>
    <n v="0.02"/>
    <n v="0.4"/>
    <b v="1"/>
  </r>
  <r>
    <s v="3"/>
    <x v="14"/>
    <s v="16748451"/>
    <s v="8"/>
    <s v="LUIS SILVESTRE GONZALEZ"/>
    <d v="2019-05-31T00:00:00"/>
    <x v="4"/>
    <s v="3364"/>
    <s v="SANCOR COOPERATIVA DE S"/>
    <s v="PE"/>
    <s v=""/>
    <s v="AD104UJ"/>
    <d v="2018-09-20T00:00:00"/>
    <n v="0"/>
    <n v="269.52"/>
    <n v="7.5"/>
    <n v="7.4999999999999997E-2"/>
    <n v="29209.64"/>
    <n v="6411.87"/>
    <n v="18"/>
    <n v="0.18"/>
    <n v="22572.02"/>
    <n v="46.88"/>
    <s v="BRUNO LUIS"/>
    <n v="27"/>
    <n v="2.93"/>
    <n v="3324.07"/>
    <n v="2.93"/>
    <n v="0"/>
    <b v="0"/>
  </r>
  <r>
    <s v="3"/>
    <x v="4"/>
    <s v="16777051"/>
    <s v="082"/>
    <s v="ENZO RUIZ"/>
    <d v="2019-05-31T00:00:00"/>
    <x v="4"/>
    <s v="116"/>
    <s v="GARANTIA"/>
    <s v="PE"/>
    <s v="208 FELINE 1.6"/>
    <s v="AB814HB"/>
    <d v="2017-09-06T00:00:00"/>
    <n v="0.3"/>
    <m/>
    <n v="0"/>
    <n v="0"/>
    <n v="603.65"/>
    <n v="0"/>
    <n v="0"/>
    <n v="0"/>
    <n v="562.33000000000004"/>
    <n v="1.89"/>
    <s v="ROBLEDO RUBEN"/>
    <n v="50"/>
    <n v="0.15"/>
    <n v="400.41"/>
    <n v="0.15"/>
    <n v="0.3"/>
    <b v="1"/>
  </r>
  <r>
    <s v="3"/>
    <x v="2"/>
    <s v="16778081"/>
    <s v="4"/>
    <s v="ROMERO WALTER"/>
    <d v="2019-05-31T00:00:00"/>
    <x v="4"/>
    <s v="187380"/>
    <s v="ROSSI LUCIANO BENJAMIN"/>
    <s v="PE"/>
    <s v="308 ACTIVE 1.6"/>
    <s v="AC441LE"/>
    <d v="2018-02-27T00:00:00"/>
    <n v="0"/>
    <m/>
    <n v="0"/>
    <n v="0"/>
    <n v="6379.92"/>
    <n v="1125.8699999999999"/>
    <n v="15"/>
    <n v="0.15"/>
    <n v="5465.05"/>
    <n v="17.64"/>
    <s v="ROBLEDO RUBEN"/>
    <n v="50"/>
    <n v="1.4"/>
    <n v="1425.62"/>
    <n v="1.4"/>
    <n v="1.5"/>
    <b v="1"/>
  </r>
  <r>
    <s v="3"/>
    <x v="2"/>
    <s v="16778753"/>
    <s v="8"/>
    <s v="LUIS SILVESTRE GONZALEZ"/>
    <d v="2019-05-31T00:00:00"/>
    <x v="4"/>
    <s v="101109"/>
    <s v="LAPROVITTA AGUSTIN MIGU"/>
    <s v="PE"/>
    <s v="3008"/>
    <s v="LJE-513"/>
    <d v="2012-06-15T00:00:00"/>
    <n v="0"/>
    <m/>
    <n v="0"/>
    <n v="0"/>
    <n v="4190.28"/>
    <n v="465.59"/>
    <n v="10"/>
    <n v="0.1"/>
    <n v="3682.87"/>
    <n v="0"/>
    <s v="SALVATICO ARIEL"/>
    <n v="25"/>
    <n v="0.17"/>
    <n v="570.25"/>
    <n v="0.17"/>
    <n v="0.14000000000000001"/>
    <b v="0"/>
  </r>
  <r>
    <s v="3"/>
    <x v="2"/>
    <s v="16778753"/>
    <s v="8"/>
    <s v="LUIS SILVESTRE GONZALEZ"/>
    <d v="2019-05-31T00:00:00"/>
    <x v="4"/>
    <s v="101109"/>
    <s v="LAPROVITTA AGUSTIN MIGU"/>
    <s v="PE"/>
    <s v="3008"/>
    <s v="LJE-513"/>
    <d v="2012-06-15T00:00:00"/>
    <m/>
    <m/>
    <m/>
    <n v="0"/>
    <m/>
    <m/>
    <m/>
    <n v="0"/>
    <m/>
    <m/>
    <s v="LUCAS DIGIOVANNI"/>
    <n v="90"/>
    <n v="0.57999999999999996"/>
    <m/>
    <n v="0.57999999999999996"/>
    <n v="0.46"/>
    <b v="0"/>
  </r>
  <r>
    <s v="3"/>
    <x v="2"/>
    <s v="16782382"/>
    <s v="082"/>
    <s v="ENZO RUIZ"/>
    <d v="2019-05-31T00:00:00"/>
    <x v="4"/>
    <s v="129854"/>
    <s v="CABRAL MARIA DE LOS ANG"/>
    <s v="PE"/>
    <s v="207 COMPACT XR 1.4 5P"/>
    <s v="JGS-999"/>
    <d v="2010-10-05T00:00:00"/>
    <n v="0"/>
    <n v="3.8"/>
    <n v="1.48"/>
    <n v="1.4800000000000001E-2"/>
    <n v="167.88"/>
    <n v="0"/>
    <n v="0"/>
    <n v="0"/>
    <n v="104.56"/>
    <n v="0"/>
    <s v="SALVATICO ARIEL"/>
    <n v="25"/>
    <n v="7.0000000000000007E-2"/>
    <n v="252.81"/>
    <n v="7.0000000000000007E-2"/>
    <n v="0.27"/>
    <b v="1"/>
  </r>
  <r>
    <s v="3"/>
    <x v="11"/>
    <s v="16728741"/>
    <s v="4"/>
    <s v="ROMERO WALTER"/>
    <d v="2019-05-31T00:00:00"/>
    <x v="4"/>
    <s v="635114"/>
    <s v="INTERNA TALLER"/>
    <s v="0"/>
    <s v=""/>
    <s v="INTERNA"/>
    <m/>
    <n v="0"/>
    <m/>
    <n v="0"/>
    <n v="0"/>
    <n v="68839.22"/>
    <n v="0"/>
    <n v="0"/>
    <n v="0"/>
    <n v="61368.71"/>
    <n v="0"/>
    <e v="#N/A"/>
    <s v=""/>
    <n v="0"/>
    <n v="0"/>
    <m/>
    <n v="0"/>
    <b v="0"/>
  </r>
  <r>
    <s v="3"/>
    <x v="8"/>
    <s v="16701351"/>
    <s v="4"/>
    <s v="ROMERO WALTER"/>
    <d v="2019-05-31T00:00:00"/>
    <x v="4"/>
    <s v="635114"/>
    <s v="INTERNA TALLER"/>
    <s v="PE"/>
    <s v="PARTNER PATAGONICA 1.9 D"/>
    <s v="HCX-109"/>
    <d v="2008-04-22T00:00:00"/>
    <n v="0"/>
    <m/>
    <n v="0"/>
    <n v="0"/>
    <n v="917.19"/>
    <n v="0"/>
    <n v="0"/>
    <n v="0"/>
    <n v="605.35"/>
    <n v="0"/>
    <s v="SALVATICO ARIEL"/>
    <n v="25"/>
    <n v="7.67"/>
    <n v="400"/>
    <n v="7.67"/>
    <n v="1"/>
    <b v="0"/>
  </r>
  <r>
    <s v="3"/>
    <x v="4"/>
    <s v="16768782"/>
    <s v="4"/>
    <s v="ROMERO WALTER"/>
    <d v="2019-05-31T00:00:00"/>
    <x v="4"/>
    <s v="116"/>
    <s v="GARANTIA"/>
    <s v="PE"/>
    <s v="308 - ALLURE 1.6"/>
    <s v="AB027NG"/>
    <d v="2017-02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8"/>
    <s v="16728781"/>
    <s v="4"/>
    <s v="ROMERO WALTER"/>
    <d v="2019-05-31T00:00:00"/>
    <x v="4"/>
    <s v="634225"/>
    <s v="CARGO INT. REPUESTOS"/>
    <s v="0"/>
    <s v=""/>
    <s v="INTERNA"/>
    <m/>
    <n v="0"/>
    <m/>
    <n v="0"/>
    <n v="0"/>
    <n v="12243.42"/>
    <n v="0"/>
    <n v="0"/>
    <n v="0"/>
    <n v="9574.61"/>
    <n v="66.08"/>
    <s v="GUTIERREZ JORGE"/>
    <n v="20"/>
    <n v="3.58"/>
    <n v="585"/>
    <n v="3.58"/>
    <n v="4.2"/>
    <b v="1"/>
  </r>
  <r>
    <s v="3"/>
    <x v="18"/>
    <s v="16728781"/>
    <s v="4"/>
    <s v="ROMERO WALTER"/>
    <d v="2019-05-31T00:00:00"/>
    <x v="4"/>
    <s v="634225"/>
    <s v="CARGO INT. REPUESTOS"/>
    <s v="0"/>
    <s v=""/>
    <s v="INTERNA"/>
    <m/>
    <m/>
    <m/>
    <m/>
    <n v="0"/>
    <m/>
    <m/>
    <m/>
    <n v="0"/>
    <m/>
    <m/>
    <s v="BRUNO LUIS"/>
    <n v="27"/>
    <n v="0.55000000000000004"/>
    <m/>
    <n v="0.55000000000000004"/>
    <n v="0.8"/>
    <b v="1"/>
  </r>
  <r>
    <s v="3"/>
    <x v="3"/>
    <s v="16728661"/>
    <s v="87"/>
    <s v="ALEJANDRO DIAZ"/>
    <d v="2019-05-31T00:00:00"/>
    <x v="4"/>
    <s v="631106"/>
    <s v="CARGO PREP. Y ENTREGA U"/>
    <s v="0"/>
    <s v=""/>
    <s v="INTERNA"/>
    <m/>
    <n v="0"/>
    <m/>
    <n v="0"/>
    <n v="0"/>
    <n v="24902.16"/>
    <n v="0"/>
    <n v="0"/>
    <n v="0"/>
    <n v="17131.41"/>
    <n v="0"/>
    <e v="#N/A"/>
    <s v=""/>
    <n v="0"/>
    <n v="0"/>
    <m/>
    <n v="0"/>
    <b v="0"/>
  </r>
  <r>
    <s v="3"/>
    <x v="14"/>
    <s v="16719741"/>
    <s v="8"/>
    <s v="LUIS SILVESTRE GONZALEZ"/>
    <d v="2019-05-31T00:00:00"/>
    <x v="4"/>
    <s v="27320"/>
    <s v="QBE SEGUROS LA BUENOS A"/>
    <s v="PE"/>
    <s v="408"/>
    <s v="AA550SS"/>
    <d v="2016-10-07T00:00:00"/>
    <n v="0"/>
    <n v="261.35000000000002"/>
    <n v="5"/>
    <n v="0.05"/>
    <n v="39263.83"/>
    <n v="8618.89"/>
    <n v="18"/>
    <n v="0.18"/>
    <n v="27553.33"/>
    <n v="77.92"/>
    <s v="PEREYRA JUAN"/>
    <n v="18"/>
    <n v="1.53"/>
    <n v="4965.6899999999996"/>
    <n v="1.53"/>
    <n v="2"/>
    <b v="1"/>
  </r>
  <r>
    <s v="3"/>
    <x v="14"/>
    <s v="16719741"/>
    <s v="8"/>
    <s v="LUIS SILVESTRE GONZALEZ"/>
    <d v="2019-05-31T00:00:00"/>
    <x v="4"/>
    <s v="27320"/>
    <s v="QBE SEGUROS LA BUENOS A"/>
    <s v="PE"/>
    <s v="408"/>
    <s v="AA550SS"/>
    <d v="2016-10-07T00:00:00"/>
    <m/>
    <m/>
    <m/>
    <n v="0"/>
    <m/>
    <m/>
    <m/>
    <n v="0"/>
    <m/>
    <m/>
    <s v="BRUNO LUIS"/>
    <n v="27"/>
    <n v="4.87"/>
    <m/>
    <n v="4.87"/>
    <n v="6"/>
    <b v="1"/>
  </r>
  <r>
    <s v="3"/>
    <x v="11"/>
    <s v="16769761"/>
    <s v="214"/>
    <s v="MARCO AHUMADA"/>
    <d v="2019-05-31T00:00:00"/>
    <x v="4"/>
    <s v="635114"/>
    <s v="INTERNA TALLER"/>
    <s v="PE"/>
    <s v="208 FELINE 1.6 TIPTR"/>
    <s v="AD064VS"/>
    <d v="2018-08-30T00:00:00"/>
    <n v="0"/>
    <m/>
    <n v="0"/>
    <n v="0"/>
    <n v="0"/>
    <n v="0"/>
    <n v="0"/>
    <n v="0"/>
    <n v="0"/>
    <n v="0"/>
    <s v="MERCADO CARLOS"/>
    <n v="51"/>
    <n v="0.73"/>
    <n v="100.3"/>
    <n v="0.73"/>
    <n v="0.73"/>
    <b v="0"/>
  </r>
  <r>
    <s v="3"/>
    <x v="4"/>
    <s v="16772473"/>
    <s v="214"/>
    <s v="MARCO AHUMADA"/>
    <d v="2019-05-31T00:00:00"/>
    <x v="4"/>
    <s v="116"/>
    <s v="GARANTIA"/>
    <s v="PE"/>
    <s v="2008 Allure 1.6 115"/>
    <s v="AD483CV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29871"/>
    <s v="4"/>
    <s v="ROMERO WALTER"/>
    <d v="2019-05-31T00:00:00"/>
    <x v="4"/>
    <s v="17752"/>
    <s v="PEREYRA ALFREDO JAVIER"/>
    <s v="PE"/>
    <s v="408 FELINE THP TIPTRONIC"/>
    <s v="AD573TC"/>
    <d v="2019-01-24T00:00:00"/>
    <n v="0"/>
    <m/>
    <n v="0"/>
    <n v="0"/>
    <n v="1741.78"/>
    <n v="1969.27"/>
    <n v="53.07"/>
    <n v="0.53069999999999995"/>
    <n v="1514.06"/>
    <n v="0"/>
    <e v="#N/A"/>
    <s v=""/>
    <n v="0"/>
    <n v="389.67"/>
    <m/>
    <n v="0"/>
    <b v="0"/>
  </r>
  <r>
    <s v="3"/>
    <x v="4"/>
    <s v="16755462"/>
    <s v="4"/>
    <s v="ROMERO WALTER"/>
    <d v="2019-05-31T00:00:00"/>
    <x v="4"/>
    <s v="116"/>
    <s v="GARANTIA"/>
    <s v="PE"/>
    <s v="408 ALLURE PLUS THP"/>
    <s v="AA777CT"/>
    <d v="2016-12-31T00:00:00"/>
    <n v="1.3"/>
    <m/>
    <n v="0"/>
    <n v="0"/>
    <n v="1461.42"/>
    <n v="0"/>
    <n v="0"/>
    <n v="0"/>
    <n v="1243.7"/>
    <n v="0"/>
    <s v="MERCADO CARLOS"/>
    <n v="51"/>
    <n v="1.38"/>
    <n v="1735.12"/>
    <n v="1.38"/>
    <n v="1.3"/>
    <b v="0"/>
  </r>
  <r>
    <s v="3"/>
    <x v="0"/>
    <s v="16781171"/>
    <s v="4"/>
    <s v="ROMERO WALTER"/>
    <d v="2019-05-31T00:00:00"/>
    <x v="4"/>
    <s v="261897"/>
    <s v="LA SERNA DIEGO"/>
    <s v="PE"/>
    <s v="308 FELINE 1.6 HDI"/>
    <s v="AB502WZ"/>
    <d v="2017-07-18T00:00:00"/>
    <n v="0"/>
    <n v="7.27"/>
    <n v="0.15"/>
    <n v="1.5E-3"/>
    <n v="4591.17"/>
    <n v="810.22"/>
    <n v="15"/>
    <n v="0.15"/>
    <n v="2572.0100000000002"/>
    <n v="0"/>
    <s v="LUCAS DIGIOVANNI"/>
    <n v="90"/>
    <n v="1.73"/>
    <n v="4839.8500000000004"/>
    <n v="1.73"/>
    <n v="2.5499999999999998"/>
    <b v="1"/>
  </r>
  <r>
    <s v="3"/>
    <x v="10"/>
    <s v="16780051"/>
    <s v="8"/>
    <s v="LUIS SILVESTRE GONZALEZ"/>
    <d v="2019-05-31T00:00:00"/>
    <x v="4"/>
    <s v="232599"/>
    <s v="GARCIA OSVALDO GUILLERM"/>
    <s v="PE"/>
    <s v="208 FELINE 1.6 N 5P PACK"/>
    <s v="PJA369"/>
    <d v="2015-11-23T00:00:00"/>
    <n v="0"/>
    <n v="14.59"/>
    <n v="1.58"/>
    <n v="1.5800000000000002E-2"/>
    <n v="0"/>
    <n v="0"/>
    <n v="0"/>
    <n v="0"/>
    <n v="0"/>
    <n v="12.8"/>
    <s v="GUTIERREZ JORGE"/>
    <n v="20"/>
    <n v="0.8"/>
    <n v="909.09"/>
    <n v="0.8"/>
    <n v="1"/>
    <b v="1"/>
  </r>
  <r>
    <s v="3"/>
    <x v="4"/>
    <s v="16773293"/>
    <s v="082"/>
    <s v="ENZO RUIZ"/>
    <d v="2019-05-31T00:00:00"/>
    <x v="4"/>
    <s v="116"/>
    <s v="GARANTIA"/>
    <s v="PE"/>
    <s v="208 FELINE 1.6"/>
    <s v="AC647PY"/>
    <d v="2018-04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"/>
    <s v="16779461"/>
    <s v="4"/>
    <s v="ROMERO WALTER"/>
    <d v="2019-05-31T00:00:00"/>
    <x v="4"/>
    <s v="6"/>
    <s v="PEUGEOT CITROEN ARGENTI"/>
    <s v="PE"/>
    <s v="2008 ALLURE 1.6"/>
    <s v="AB619JO"/>
    <d v="2017-06-28T00:00:00"/>
    <n v="0"/>
    <m/>
    <n v="0"/>
    <n v="0"/>
    <n v="3972.91"/>
    <n v="0"/>
    <n v="0"/>
    <n v="0"/>
    <n v="2014.41"/>
    <n v="0"/>
    <s v="AGUIRRE JONATHAN"/>
    <n v="28"/>
    <n v="1.87"/>
    <n v="3801.66"/>
    <n v="1.87"/>
    <n v="2"/>
    <b v="1"/>
  </r>
  <r>
    <s v="3"/>
    <x v="0"/>
    <s v="16782281"/>
    <s v="082"/>
    <s v="ENZO RUIZ"/>
    <d v="2019-05-31T00:00:00"/>
    <x v="4"/>
    <s v="46300"/>
    <s v="BORDARAMPE JORGE ORLAND"/>
    <s v="PE"/>
    <s v="2008 SPORT 1.6 THP 165"/>
    <s v="AD132BZ"/>
    <d v="2018-11-08T00:00:00"/>
    <n v="3.35"/>
    <m/>
    <n v="0"/>
    <n v="0"/>
    <n v="4348.3100000000004"/>
    <n v="767.35"/>
    <n v="15"/>
    <n v="0.15"/>
    <n v="3049.85"/>
    <n v="0"/>
    <s v="MERCADO CARLOS"/>
    <n v="51"/>
    <n v="1.52"/>
    <n v="6367.78"/>
    <n v="1.52"/>
    <n v="3.35"/>
    <b v="1"/>
  </r>
  <r>
    <s v="3"/>
    <x v="0"/>
    <s v="16764171"/>
    <s v="214"/>
    <s v="MARCO AHUMADA"/>
    <d v="2019-05-31T00:00:00"/>
    <x v="4"/>
    <s v="28181"/>
    <s v="CORONEL CELINDA TERESIT"/>
    <s v="PE"/>
    <s v="208 FELINE 1.6"/>
    <s v="AB499FS"/>
    <d v="2017-06-22T00:00:00"/>
    <n v="1.83"/>
    <n v="22.87"/>
    <n v="0.54"/>
    <n v="5.4000000000000003E-3"/>
    <n v="3252.75"/>
    <n v="574.01"/>
    <n v="15"/>
    <n v="0.15"/>
    <n v="1923.63"/>
    <n v="0"/>
    <s v="LUCAS DIGIOVANNI"/>
    <n v="90"/>
    <n v="1.95"/>
    <n v="4211.84"/>
    <n v="1.95"/>
    <n v="1.83"/>
    <b v="0"/>
  </r>
  <r>
    <s v="3"/>
    <x v="0"/>
    <s v="16780841"/>
    <s v="214"/>
    <s v="MARCO AHUMADA"/>
    <d v="2019-05-31T00:00:00"/>
    <x v="4"/>
    <s v="258578"/>
    <s v="GENOLET CHRISTIAN ALEJA"/>
    <s v="PE"/>
    <s v="308 FELINE THP"/>
    <s v="AC487IE"/>
    <d v="2018-03-14T00:00:00"/>
    <n v="1.95"/>
    <n v="18.05"/>
    <n v="0.4"/>
    <n v="4.0000000000000001E-3"/>
    <n v="4999.3500000000004"/>
    <n v="882.24"/>
    <n v="15"/>
    <n v="0.15"/>
    <n v="3628.63"/>
    <n v="0"/>
    <s v="SALVATICO ARIEL"/>
    <n v="25"/>
    <n v="1.48"/>
    <n v="4494.3500000000004"/>
    <n v="1.48"/>
    <n v="1.95"/>
    <b v="1"/>
  </r>
  <r>
    <s v="3"/>
    <x v="2"/>
    <s v="16779572"/>
    <s v="4"/>
    <s v="ROMERO WALTER"/>
    <d v="2019-05-31T00:00:00"/>
    <x v="4"/>
    <s v="53879"/>
    <s v="RICCIUTI CARLOS RUBEN"/>
    <s v="PE"/>
    <s v="PARTNER PATAGONICA 1.9 D"/>
    <s v="HCX-109"/>
    <d v="2008-04-22T00:00:00"/>
    <n v="0.15"/>
    <m/>
    <n v="0"/>
    <n v="0"/>
    <n v="359.06"/>
    <n v="0"/>
    <n v="0"/>
    <n v="0"/>
    <n v="231.18"/>
    <n v="0"/>
    <e v="#N/A"/>
    <s v=""/>
    <n v="0"/>
    <n v="142.56"/>
    <m/>
    <n v="0"/>
    <b v="0"/>
  </r>
  <r>
    <s v="3"/>
    <x v="0"/>
    <s v="16762001"/>
    <s v="4"/>
    <s v="ROMERO WALTER"/>
    <d v="2019-05-31T00:00:00"/>
    <x v="4"/>
    <s v="189026"/>
    <s v="ASOCIACION GREMIAL DE E"/>
    <s v="PE"/>
    <s v="PARTNER - CONFORT 1.6 HDI"/>
    <s v="AB088WH"/>
    <d v="2017-03-23T00:00:00"/>
    <n v="0"/>
    <m/>
    <n v="0"/>
    <n v="0"/>
    <n v="4819.49"/>
    <n v="850.51"/>
    <n v="15"/>
    <n v="0.15"/>
    <n v="2683.31"/>
    <n v="0"/>
    <s v="SALVATICO ARIEL"/>
    <n v="25"/>
    <n v="2.1800000000000002"/>
    <n v="3801.66"/>
    <n v="2.1800000000000002"/>
    <n v="2"/>
    <b v="0"/>
  </r>
  <r>
    <s v="3"/>
    <x v="10"/>
    <s v="16721013"/>
    <s v="8"/>
    <s v="LUIS SILVESTRE GONZALEZ"/>
    <d v="2019-05-31T00:00:00"/>
    <x v="4"/>
    <s v="223102"/>
    <s v="MICULAN JOSEFINA"/>
    <s v="PE"/>
    <s v="301 ALLURE 1.6"/>
    <s v="AD195FO"/>
    <d v="2018-09-14T00:00:00"/>
    <n v="0"/>
    <n v="271.33999999999997"/>
    <n v="6.8"/>
    <n v="6.8000000000000005E-2"/>
    <n v="0"/>
    <n v="0"/>
    <n v="0"/>
    <n v="0"/>
    <n v="0"/>
    <n v="31.68"/>
    <s v="BRUNO LUIS"/>
    <n v="27"/>
    <n v="1.98"/>
    <n v="3718.95"/>
    <n v="1.98"/>
    <n v="5.7"/>
    <b v="1"/>
  </r>
  <r>
    <s v="3"/>
    <x v="0"/>
    <s v="16769383"/>
    <s v="082"/>
    <s v="ENZO RUIZ"/>
    <d v="2019-05-31T00:00:00"/>
    <x v="4"/>
    <s v="258498"/>
    <s v="PETRELLI RUBEN DANIEL"/>
    <s v="PE"/>
    <s v=""/>
    <s v="AB422ZL"/>
    <d v="2017-06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34361"/>
    <s v="4"/>
    <s v="ROMERO WALTER"/>
    <d v="2019-05-31T00:00:00"/>
    <x v="4"/>
    <s v="18811"/>
    <s v="FURNES RAQUEL ANGELICA"/>
    <s v="PE"/>
    <s v="208 ALLURE 1.6 TIPTRONIC"/>
    <s v="AD570IC"/>
    <d v="2019-03-13T00:00:00"/>
    <n v="0"/>
    <n v="3.8"/>
    <n v="0.74"/>
    <n v="7.4000000000000003E-3"/>
    <n v="1846.17"/>
    <n v="1170.45"/>
    <n v="38.799999999999997"/>
    <n v="0.38799999999999996"/>
    <n v="1561.94"/>
    <n v="0"/>
    <s v="MERCADO CARLOS"/>
    <n v="51"/>
    <n v="0.75"/>
    <n v="509.42"/>
    <n v="0.75"/>
    <n v="0.54"/>
    <b v="0"/>
  </r>
  <r>
    <s v="3"/>
    <x v="0"/>
    <s v="16780821"/>
    <s v="082"/>
    <s v="ENZO RUIZ"/>
    <d v="2019-05-31T00:00:00"/>
    <x v="4"/>
    <s v="244716"/>
    <s v="CEBALLOS SPERANZA DIEGO"/>
    <s v="PE"/>
    <s v="408 ACTIVE 1.6"/>
    <s v="AA953NS"/>
    <d v="2017-01-30T00:00:00"/>
    <n v="1.8"/>
    <m/>
    <n v="0"/>
    <n v="0"/>
    <n v="3216.09"/>
    <n v="0"/>
    <n v="0"/>
    <n v="0"/>
    <n v="1591.83"/>
    <n v="0"/>
    <s v="LUCAS DIGIOVANNI"/>
    <n v="90"/>
    <n v="4.21"/>
    <n v="3421.49"/>
    <n v="4.21"/>
    <n v="1.8"/>
    <b v="0"/>
  </r>
  <r>
    <s v="3"/>
    <x v="2"/>
    <s v="16759444"/>
    <s v="082"/>
    <s v="ENZO RUIZ"/>
    <d v="2019-05-31T00:00:00"/>
    <x v="4"/>
    <s v="142873"/>
    <s v="TORRES FRANCISCO MIGUEL"/>
    <s v="PE"/>
    <s v="307 XS PREMIUM 2,0 HDI 5P"/>
    <s v="IOG-874"/>
    <d v="2010-01-27T00:00:00"/>
    <n v="0"/>
    <n v="3.82"/>
    <n v="1.49"/>
    <n v="1.49E-2"/>
    <n v="167.88"/>
    <n v="0"/>
    <n v="0"/>
    <n v="0"/>
    <n v="102.29"/>
    <n v="0"/>
    <s v="SALVATICO ARIEL"/>
    <n v="25"/>
    <n v="0.05"/>
    <n v="252.79"/>
    <n v="0.05"/>
    <n v="0.27"/>
    <b v="1"/>
  </r>
  <r>
    <s v="3"/>
    <x v="3"/>
    <s v="16781271"/>
    <s v="87"/>
    <s v="ALEJANDRO DIAZ"/>
    <d v="2019-05-31T00:00:00"/>
    <x v="4"/>
    <s v="631106"/>
    <s v="CARGO PREP. Y ENTREGA U"/>
    <s v="PE"/>
    <s v="3008 ALLURE THP TIPTRONIC"/>
    <s v="AD583GE"/>
    <d v="2019-05-17T00:00:00"/>
    <n v="0"/>
    <m/>
    <n v="0"/>
    <n v="0"/>
    <n v="5133.72"/>
    <n v="0"/>
    <n v="0"/>
    <n v="0"/>
    <n v="3883.74"/>
    <n v="0"/>
    <e v="#N/A"/>
    <s v=""/>
    <n v="0"/>
    <n v="0"/>
    <m/>
    <n v="0"/>
    <b v="0"/>
  </r>
  <r>
    <s v="3"/>
    <x v="6"/>
    <s v="16651911"/>
    <s v="87"/>
    <s v="ALEJANDRO DIAZ"/>
    <d v="2019-05-31T00:00:00"/>
    <x v="4"/>
    <s v="116"/>
    <s v="GARANTIA"/>
    <s v="PE"/>
    <s v="Partner Confort 1.6"/>
    <s v="AD570IW"/>
    <d v="2019-03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70302"/>
    <s v="214"/>
    <s v="MARCO AHUMADA"/>
    <d v="2019-05-31T00:00:00"/>
    <x v="4"/>
    <s v="57948"/>
    <s v="FUND.CIEP PARA DES..EDU"/>
    <s v="PE"/>
    <s v="307 XS PREMIUM HDI"/>
    <s v="JQA-385"/>
    <d v="2011-01-05T00:00:00"/>
    <n v="0"/>
    <m/>
    <n v="0"/>
    <n v="0"/>
    <n v="11298.35"/>
    <n v="1993.82"/>
    <n v="15"/>
    <n v="0.15"/>
    <n v="6997.16"/>
    <n v="0"/>
    <s v="MERCADO CARLOS"/>
    <n v="51"/>
    <n v="2.0699999999999998"/>
    <n v="5702.49"/>
    <n v="2.0699999999999998"/>
    <n v="3"/>
    <b v="1"/>
  </r>
  <r>
    <s v="3"/>
    <x v="17"/>
    <s v="16748453"/>
    <s v="8"/>
    <s v="LUIS SILVESTRE GONZALEZ"/>
    <d v="2019-05-31T00:00:00"/>
    <x v="4"/>
    <s v="3364"/>
    <s v="SANCOR COOPERATIVA DE S"/>
    <s v="PE"/>
    <s v=""/>
    <s v="AD104UJ"/>
    <d v="2018-09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67552"/>
    <s v="4"/>
    <s v="ROMERO WALTER"/>
    <d v="2019-05-31T00:00:00"/>
    <x v="4"/>
    <s v="270001"/>
    <s v="ALLENDE NILDA GLADYS"/>
    <s v="PE"/>
    <s v="408 - ALLURE HDI"/>
    <s v="KZI-936"/>
    <d v="2012-03-07T00:00:00"/>
    <n v="0.37"/>
    <n v="5.45"/>
    <n v="1.55"/>
    <n v="1.55E-2"/>
    <n v="1463.87"/>
    <n v="0"/>
    <n v="0"/>
    <n v="0"/>
    <n v="885.02"/>
    <n v="0"/>
    <e v="#N/A"/>
    <s v=""/>
    <n v="0"/>
    <n v="346.2"/>
    <m/>
    <n v="0"/>
    <b v="0"/>
  </r>
  <r>
    <s v="3"/>
    <x v="4"/>
    <s v="16782561"/>
    <s v="4"/>
    <s v="ROMERO WALTER"/>
    <d v="2019-05-31T00:00:00"/>
    <x v="4"/>
    <s v="116"/>
    <s v="GARANTIA"/>
    <s v="PE"/>
    <s v="Partner Confort 1.6 HDI 9"/>
    <s v="AD515EB"/>
    <d v="2019-02-11T00:00:00"/>
    <n v="0"/>
    <m/>
    <n v="0"/>
    <n v="0"/>
    <n v="1220.68"/>
    <n v="0"/>
    <n v="0"/>
    <n v="0"/>
    <n v="1126.6099999999999"/>
    <n v="0"/>
    <s v="CRISTIAN BARRIONUEVO"/>
    <n v="91"/>
    <n v="0.38"/>
    <n v="400.41"/>
    <n v="0.38"/>
    <n v="0.3"/>
    <b v="0"/>
  </r>
  <r>
    <s v="3"/>
    <x v="0"/>
    <s v="16780911"/>
    <s v="4"/>
    <s v="ROMERO WALTER"/>
    <d v="2019-05-31T00:00:00"/>
    <x v="4"/>
    <s v="269125"/>
    <s v="GENOX ARGENTINA S.A."/>
    <s v="PE"/>
    <s v="PARTNER - CONFORT 1.6 HDI"/>
    <s v="AD456IO"/>
    <d v="2019-02-23T00:00:00"/>
    <n v="0"/>
    <m/>
    <n v="0"/>
    <n v="0"/>
    <n v="4611.32"/>
    <n v="813.77"/>
    <n v="15"/>
    <n v="0.15"/>
    <n v="2559.2800000000002"/>
    <n v="0"/>
    <s v="CRISTIAN BARRIONUEVO"/>
    <n v="91"/>
    <n v="1.05"/>
    <n v="3060.34"/>
    <n v="1.05"/>
    <n v="1.61"/>
    <b v="1"/>
  </r>
  <r>
    <s v="3"/>
    <x v="10"/>
    <s v="16778132"/>
    <s v="4"/>
    <s v="ROMERO WALTER"/>
    <d v="2019-05-31T00:00:00"/>
    <x v="4"/>
    <s v="257143"/>
    <s v="CERNA MEJIA MILTON CESA"/>
    <s v="PE"/>
    <s v="308 ALLURE 1.6"/>
    <s v="AC394IG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8"/>
    <s v="16670062"/>
    <s v="4"/>
    <s v="ROMERO WALTER"/>
    <d v="2019-05-31T00:00:00"/>
    <x v="4"/>
    <s v="635114"/>
    <s v="INTERNA TALLER"/>
    <s v="PE"/>
    <s v="2008 - FELINE 1.6 TIP TR"/>
    <s v="AC633ON"/>
    <d v="2018-05-31T00:00:00"/>
    <n v="0"/>
    <m/>
    <n v="0"/>
    <n v="0"/>
    <n v="1204.3599999999999"/>
    <n v="0"/>
    <n v="0"/>
    <n v="0"/>
    <n v="403.95"/>
    <n v="0"/>
    <e v="#N/A"/>
    <s v=""/>
    <n v="0"/>
    <n v="0"/>
    <m/>
    <n v="0"/>
    <b v="0"/>
  </r>
  <r>
    <s v="3"/>
    <x v="4"/>
    <s v="16782562"/>
    <s v="4"/>
    <s v="ROMERO WALTER"/>
    <d v="2019-05-31T00:00:00"/>
    <x v="4"/>
    <s v="116"/>
    <s v="GARANTIA"/>
    <s v="PE"/>
    <s v="Partner Confort 1.6 HDI 9"/>
    <s v="AD515EB"/>
    <d v="2019-02-11T00:00:00"/>
    <n v="0"/>
    <m/>
    <n v="0"/>
    <n v="0"/>
    <n v="0"/>
    <n v="0"/>
    <n v="0"/>
    <n v="0"/>
    <n v="0"/>
    <n v="0"/>
    <s v="CRISTIAN BARRIONUEVO"/>
    <n v="91"/>
    <n v="0.25"/>
    <n v="266.94"/>
    <n v="0.25"/>
    <n v="0.2"/>
    <b v="0"/>
  </r>
  <r>
    <s v="3"/>
    <x v="4"/>
    <s v="16762873"/>
    <s v="4"/>
    <s v="ROMERO WALTER"/>
    <d v="2019-05-31T00:00:00"/>
    <x v="4"/>
    <s v="116"/>
    <s v="GARANTIA"/>
    <s v="PE"/>
    <s v="301 ALLURE PLUS 1.6"/>
    <s v="AC043KA"/>
    <d v="2017-11-15T00:00:00"/>
    <n v="2.2000000000000002"/>
    <m/>
    <n v="0"/>
    <n v="0"/>
    <n v="7068.5"/>
    <n v="0"/>
    <n v="0"/>
    <n v="0"/>
    <n v="4183.8999999999996"/>
    <n v="0"/>
    <s v="CRISTIAN BARRIONUEVO"/>
    <n v="91"/>
    <n v="0.52"/>
    <n v="2936.36"/>
    <n v="0.52"/>
    <n v="2.2000000000000002"/>
    <b v="1"/>
  </r>
  <r>
    <s v="3"/>
    <x v="4"/>
    <s v="16768783"/>
    <s v="4"/>
    <s v="ROMERO WALTER"/>
    <d v="2019-05-31T00:00:00"/>
    <x v="4"/>
    <s v="116"/>
    <s v="GARANTIA"/>
    <s v="PE"/>
    <s v="308 - ALLURE 1.6"/>
    <s v="AB027NG"/>
    <d v="2017-02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65581"/>
    <s v="8"/>
    <s v="LUIS SILVESTRE GONZALEZ"/>
    <d v="2019-05-31T00:00:00"/>
    <x v="4"/>
    <s v="257622"/>
    <s v="AVALOS ANA MARIA"/>
    <s v="PE"/>
    <s v="2008 ALLURE 1.6"/>
    <s v="AC428XU"/>
    <d v="2018-02-19T00:00:00"/>
    <n v="2.4500000000000002"/>
    <n v="445.68"/>
    <n v="9.57"/>
    <n v="9.5700000000000007E-2"/>
    <n v="3252.75"/>
    <n v="574.01"/>
    <n v="15"/>
    <n v="0.15"/>
    <n v="1918.07"/>
    <n v="0"/>
    <s v="LUCAS DIGIOVANNI"/>
    <n v="90"/>
    <n v="1.68"/>
    <n v="4211.3500000000004"/>
    <n v="1.68"/>
    <n v="2.4500000000000002"/>
    <b v="1"/>
  </r>
  <r>
    <s v="3"/>
    <x v="3"/>
    <s v="16785921"/>
    <s v="082"/>
    <s v="ENZO RUIZ"/>
    <d v="2019-05-31T00:00:00"/>
    <x v="4"/>
    <s v="631110"/>
    <s v="CARGOS ATENCION AL CLIE"/>
    <s v="PE"/>
    <s v="2008 Feline 1.6 115"/>
    <s v="AD515FE"/>
    <d v="2019-02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82501"/>
    <s v="4"/>
    <s v="ROMERO WALTER"/>
    <d v="2019-05-31T00:00:00"/>
    <x v="4"/>
    <s v="116"/>
    <s v="GARANTIA"/>
    <s v="PE"/>
    <s v="2008 ALLURE 1.6 TIPTRONIC"/>
    <s v="AD418BC"/>
    <d v="2019-01-31T00:00:00"/>
    <n v="0"/>
    <m/>
    <n v="0"/>
    <n v="0"/>
    <n v="0"/>
    <n v="0"/>
    <n v="0"/>
    <n v="0"/>
    <n v="0"/>
    <n v="8.93"/>
    <s v="RODRIGO IBARRA."/>
    <n v="54"/>
    <n v="0.45"/>
    <n v="667.36"/>
    <n v="0.45"/>
    <n v="0.5"/>
    <b v="1"/>
  </r>
  <r>
    <s v="3"/>
    <x v="4"/>
    <s v="16772474"/>
    <s v="214"/>
    <s v="MARCO AHUMADA"/>
    <d v="2019-05-31T00:00:00"/>
    <x v="4"/>
    <s v="116"/>
    <s v="GARANTIA"/>
    <s v="PE"/>
    <s v="2008 Allure 1.6 115"/>
    <s v="AD483CV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80121"/>
    <s v="082"/>
    <s v="ENZO RUIZ"/>
    <d v="2019-05-31T00:00:00"/>
    <x v="4"/>
    <s v="18947"/>
    <s v="GONZALEZ JORGE"/>
    <s v="PE"/>
    <s v="308 ALLURE HDI NAV"/>
    <s v="LZD-249"/>
    <d v="2013-01-02T00:00:00"/>
    <n v="0"/>
    <m/>
    <n v="0"/>
    <n v="0"/>
    <n v="3957.49"/>
    <n v="698.38"/>
    <n v="15"/>
    <n v="0.15"/>
    <n v="3682.87"/>
    <n v="8.93"/>
    <s v="YANCE RAUL"/>
    <n v="16"/>
    <n v="0.45"/>
    <n v="579.75"/>
    <n v="0.45"/>
    <n v="0.61"/>
    <b v="1"/>
  </r>
  <r>
    <s v="3"/>
    <x v="12"/>
    <s v="16728721"/>
    <s v="87"/>
    <s v="ALEJANDRO DIAZ"/>
    <d v="2019-05-31T00:00:00"/>
    <x v="4"/>
    <s v="632106"/>
    <s v="CARGOS PREPARACION Y EN"/>
    <s v="0"/>
    <s v=""/>
    <s v="INTERNA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74972"/>
    <s v="214"/>
    <s v="MARCO AHUMADA"/>
    <d v="2019-05-31T00:00:00"/>
    <x v="4"/>
    <s v="116"/>
    <s v="GARANTIA"/>
    <s v="PE"/>
    <s v="308 ALLURE 1.6 HDI"/>
    <s v="AC195ZZ"/>
    <d v="2018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4"/>
    <s v="16778752"/>
    <s v="8"/>
    <s v="LUIS SILVESTRE GONZALEZ"/>
    <d v="2019-05-31T00:00:00"/>
    <x v="4"/>
    <s v="2441"/>
    <s v="SAN CRISTOBAL SOCIEDAD"/>
    <s v="PE"/>
    <s v="3008"/>
    <s v="LJE-513"/>
    <d v="2012-06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721012"/>
    <s v="8"/>
    <s v="LUIS SILVESTRE GONZALEZ"/>
    <d v="2019-05-31T00:00:00"/>
    <x v="4"/>
    <s v="13026"/>
    <s v="CAJA DE SEGUROS SA"/>
    <s v="PE"/>
    <s v="301 ALLURE 1.6"/>
    <s v="AD195FO"/>
    <d v="2018-09-14T00:00:00"/>
    <n v="0"/>
    <n v="1016.05"/>
    <n v="10"/>
    <n v="0.1"/>
    <n v="0"/>
    <n v="0"/>
    <n v="0"/>
    <n v="0"/>
    <n v="0"/>
    <n v="0"/>
    <s v="PEREYRA JUAN"/>
    <n v="18"/>
    <n v="1.72"/>
    <n v="9144.43"/>
    <n v="1.72"/>
    <n v="11"/>
    <b v="1"/>
  </r>
  <r>
    <s v="3"/>
    <x v="2"/>
    <s v="16780122"/>
    <s v="082"/>
    <s v="ENZO RUIZ"/>
    <d v="2019-05-31T00:00:00"/>
    <x v="4"/>
    <s v="18947"/>
    <s v="GONZALEZ JORGE"/>
    <s v="PE"/>
    <s v="308 ALLURE HDI NAV"/>
    <s v="LZD-249"/>
    <d v="2013-01-02T00:00:00"/>
    <n v="0"/>
    <n v="4.5599999999999996"/>
    <n v="0.8"/>
    <n v="8.0000000000000002E-3"/>
    <n v="1244.29"/>
    <n v="219.58"/>
    <n v="15"/>
    <n v="0.15"/>
    <n v="885.02"/>
    <n v="8.93"/>
    <s v="RODRIGO IBARRA."/>
    <n v="54"/>
    <n v="0.45"/>
    <n v="565.69000000000005"/>
    <n v="0.45"/>
    <n v="0.6"/>
    <b v="1"/>
  </r>
  <r>
    <s v="3"/>
    <x v="15"/>
    <s v="16748452"/>
    <s v="8"/>
    <s v="LUIS SILVESTRE GONZALEZ"/>
    <d v="2019-05-31T00:00:00"/>
    <x v="4"/>
    <s v="3364"/>
    <s v="SANCOR COOPERATIVA DE S"/>
    <s v="PE"/>
    <s v=""/>
    <s v="AD104UJ"/>
    <d v="2018-09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80181"/>
    <s v="082"/>
    <s v="ENZO RUIZ"/>
    <d v="2019-05-31T00:00:00"/>
    <x v="4"/>
    <s v="261622"/>
    <s v="RAMELLO JUAN JOSE"/>
    <s v="PE"/>
    <s v="308 ACTIVE 1.6 CBA."/>
    <s v="AC633FE"/>
    <d v="2018-04-18T00:00:00"/>
    <n v="3.41"/>
    <n v="6.48"/>
    <n v="0.1"/>
    <n v="1E-3"/>
    <n v="3216.09"/>
    <n v="0"/>
    <n v="0"/>
    <n v="0"/>
    <n v="1591.83"/>
    <n v="0"/>
    <s v="CRISTIAN BARRIONUEVO"/>
    <n v="91"/>
    <n v="0.85"/>
    <n v="6475.35"/>
    <n v="0.85"/>
    <n v="3.41"/>
    <b v="1"/>
  </r>
  <r>
    <s v="3"/>
    <x v="2"/>
    <s v="16782381"/>
    <s v="082"/>
    <s v="ENZO RUIZ"/>
    <d v="2019-05-31T00:00:00"/>
    <x v="4"/>
    <s v="129854"/>
    <s v="CABRAL MARIA DE LOS ANG"/>
    <s v="PE"/>
    <s v="207 COMPACT XR 1.4 5P"/>
    <s v="JGS-999"/>
    <d v="2010-10-05T00:00:00"/>
    <n v="0"/>
    <n v="8.9"/>
    <n v="2.6"/>
    <n v="2.6000000000000002E-2"/>
    <n v="765.91"/>
    <n v="0"/>
    <n v="0"/>
    <n v="0"/>
    <n v="499.48"/>
    <n v="0"/>
    <s v="SALVATICO ARIEL"/>
    <n v="25"/>
    <n v="0.18"/>
    <n v="333.25"/>
    <n v="0.18"/>
    <n v="0.36"/>
    <b v="1"/>
  </r>
  <r>
    <s v="3"/>
    <x v="0"/>
    <s v="16778131"/>
    <s v="4"/>
    <s v="ROMERO WALTER"/>
    <d v="2019-05-31T00:00:00"/>
    <x v="4"/>
    <s v="257143"/>
    <s v="CERNA MEJIA MILTON CESA"/>
    <s v="PE"/>
    <s v="308 ALLURE 1.6"/>
    <s v="AC394IG"/>
    <d v="2018-02-28T00:00:00"/>
    <n v="0"/>
    <m/>
    <n v="0"/>
    <n v="0"/>
    <n v="9087.41"/>
    <n v="1603.66"/>
    <n v="15"/>
    <n v="0.15"/>
    <n v="7043.45"/>
    <n v="-23.82"/>
    <s v="AGUIRRE JONATHAN"/>
    <n v="28"/>
    <n v="2.23"/>
    <n v="6652.91"/>
    <n v="2.23"/>
    <n v="3.5"/>
    <b v="1"/>
  </r>
  <r>
    <s v="3"/>
    <x v="2"/>
    <s v="16770301"/>
    <s v="214"/>
    <s v="MARCO AHUMADA"/>
    <d v="2019-05-31T00:00:00"/>
    <x v="4"/>
    <s v="57948"/>
    <s v="FUND.CIEP PARA DES..EDU"/>
    <s v="PE"/>
    <s v="307 XS PREMIUM HDI"/>
    <s v="JQA-385"/>
    <d v="2011-01-05T00:00:00"/>
    <n v="0"/>
    <n v="4.9000000000000004"/>
    <n v="0.17"/>
    <n v="1.7000000000000001E-3"/>
    <n v="6415.2"/>
    <n v="0"/>
    <n v="0"/>
    <n v="0"/>
    <n v="4388.37"/>
    <n v="0"/>
    <s v="MERCADO CARLOS"/>
    <n v="51"/>
    <n v="0.92"/>
    <n v="2874.84"/>
    <n v="0.92"/>
    <n v="3.03"/>
    <b v="1"/>
  </r>
  <r>
    <s v="3"/>
    <x v="4"/>
    <s v="16766201"/>
    <s v="082"/>
    <s v="ENZO RUIZ"/>
    <d v="2019-05-31T00:00:00"/>
    <x v="4"/>
    <s v="116"/>
    <s v="GARANTIA"/>
    <s v="PE"/>
    <s v="408 ALLURE 1.6 HDI"/>
    <s v="AB694QV"/>
    <d v="2017-08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785981"/>
    <s v="214"/>
    <s v="MARCO AHUMADA"/>
    <d v="2019-05-31T00:00:00"/>
    <x v="4"/>
    <s v="631110"/>
    <s v="CARGOS ATENCION AL CLIE"/>
    <s v="PE"/>
    <s v="2008 ALLURE 1.6 115"/>
    <s v="AD334BO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53862"/>
    <s v="4"/>
    <s v="ROMERO WALTER"/>
    <d v="2019-05-31T00:00:00"/>
    <x v="4"/>
    <s v="116"/>
    <s v="GARANTIA"/>
    <s v="PE"/>
    <s v="2008 ALLURE 1.6"/>
    <s v="AC701FF"/>
    <d v="2018-04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88681"/>
    <s v="214"/>
    <s v="MARCO AHUMADA"/>
    <d v="2019-06-03T00:00:00"/>
    <x v="5"/>
    <s v="210798"/>
    <s v="ROSATO JOSE JORGE Y OTR"/>
    <s v="PE"/>
    <s v="308 ALLURE 1.6N NAV"/>
    <s v="NWD-288"/>
    <d v="2014-06-15T00:00:00"/>
    <n v="0"/>
    <m/>
    <n v="0"/>
    <n v="0"/>
    <n v="4778.09"/>
    <n v="843.19"/>
    <n v="15"/>
    <n v="0.15"/>
    <n v="3037.47"/>
    <n v="14.11"/>
    <s v="ROBLEDO RUBEN"/>
    <n v="50"/>
    <n v="1.1200000000000001"/>
    <n v="2851.25"/>
    <n v="1.1200000000000001"/>
    <n v="1.5"/>
    <b v="1"/>
  </r>
  <r>
    <s v="3"/>
    <x v="2"/>
    <s v="16789221"/>
    <s v="4"/>
    <s v="ROMERO WALTER"/>
    <d v="2019-06-03T00:00:00"/>
    <x v="5"/>
    <s v="260942"/>
    <s v="IGLESIAS JULIO ESTEBAN"/>
    <s v="PE"/>
    <s v="408 ALLURE PLUS THP"/>
    <s v="AA104UF"/>
    <d v="2016-06-02T00:00:00"/>
    <n v="0"/>
    <m/>
    <n v="0"/>
    <n v="0"/>
    <n v="3590.51"/>
    <n v="633.62"/>
    <n v="15"/>
    <n v="0.15"/>
    <n v="3339.07"/>
    <n v="19.25"/>
    <s v="RODRIGO IBARRA."/>
    <n v="54"/>
    <n v="0.97"/>
    <n v="617.77"/>
    <n v="0.97"/>
    <n v="0.65"/>
    <b v="0"/>
  </r>
  <r>
    <s v="3"/>
    <x v="8"/>
    <s v="16706791"/>
    <s v="4"/>
    <s v="ROMERO WALTER"/>
    <d v="2019-06-03T00:00:00"/>
    <x v="5"/>
    <s v="635114"/>
    <s v="INTERNA TALLER"/>
    <s v="PE"/>
    <s v="307 XS PREMIUM 2.0 5P 143"/>
    <s v="JNP-054"/>
    <d v="2011-01-07T00:00:00"/>
    <n v="0"/>
    <m/>
    <n v="0"/>
    <n v="0"/>
    <n v="603.96"/>
    <n v="0"/>
    <n v="0"/>
    <n v="0"/>
    <n v="336.07"/>
    <n v="12.98"/>
    <s v="ROBLEDO RUBEN"/>
    <n v="50"/>
    <n v="1.03"/>
    <n v="400"/>
    <n v="1.03"/>
    <n v="1"/>
    <b v="0"/>
  </r>
  <r>
    <s v="3"/>
    <x v="0"/>
    <s v="16778191"/>
    <s v="082"/>
    <s v="ENZO RUIZ"/>
    <d v="2019-06-03T00:00:00"/>
    <x v="5"/>
    <s v="264120"/>
    <s v="IDEAS S.A."/>
    <s v="PE"/>
    <s v="2008 ALLURE 1.6"/>
    <s v="AC043CK"/>
    <d v="2017-11-30T00:00:00"/>
    <n v="1.7"/>
    <m/>
    <n v="0"/>
    <n v="0"/>
    <n v="3286.45"/>
    <n v="579.96"/>
    <n v="15"/>
    <n v="0.15"/>
    <n v="1923.63"/>
    <n v="0"/>
    <s v="MERCADO CARLOS"/>
    <n v="51"/>
    <n v="1.53"/>
    <n v="3231.41"/>
    <n v="1.53"/>
    <n v="1.7"/>
    <b v="1"/>
  </r>
  <r>
    <s v="3"/>
    <x v="0"/>
    <s v="16779131"/>
    <s v="4"/>
    <s v="ROMERO WALTER"/>
    <d v="2019-06-03T00:00:00"/>
    <x v="5"/>
    <s v="11606"/>
    <s v="HUNICKEN LUIS ROBERTO"/>
    <s v="PE"/>
    <s v="208 ALLURE 1.5 N 5P TOUCH"/>
    <s v="OTQ-374"/>
    <d v="2015-04-09T00:00:00"/>
    <n v="0"/>
    <n v="3.75"/>
    <n v="0.1"/>
    <n v="1E-3"/>
    <n v="4233.28"/>
    <n v="747.05"/>
    <n v="15"/>
    <n v="0.15"/>
    <n v="2370.7399999999998"/>
    <n v="0"/>
    <s v="LUCAS DIGIOVANNI"/>
    <n v="90"/>
    <n v="1.7"/>
    <n v="3745.01"/>
    <n v="1.7"/>
    <n v="1.62"/>
    <b v="0"/>
  </r>
  <r>
    <s v="3"/>
    <x v="11"/>
    <s v="16556692"/>
    <s v="082"/>
    <s v="ENZO RUIZ"/>
    <d v="2019-06-03T00:00:00"/>
    <x v="5"/>
    <s v="635114"/>
    <s v="INTERNA TALLER"/>
    <s v="PE"/>
    <s v="208 FELINE 1.6 N 5P"/>
    <s v="NEI-436"/>
    <d v="2013-10-02T00:00:00"/>
    <n v="0"/>
    <m/>
    <n v="0"/>
    <n v="0"/>
    <n v="9519.65"/>
    <n v="0"/>
    <n v="0"/>
    <n v="0"/>
    <n v="6280.79"/>
    <n v="47.12"/>
    <s v="ROBLEDO RUBEN"/>
    <n v="50"/>
    <n v="3.74"/>
    <n v="1.37"/>
    <n v="3.74"/>
    <n v="0.01"/>
    <b v="0"/>
  </r>
  <r>
    <s v="3"/>
    <x v="4"/>
    <s v="16763351"/>
    <s v="082"/>
    <s v="ENZO RUIZ"/>
    <d v="2019-06-03T00:00:00"/>
    <x v="5"/>
    <s v="116"/>
    <s v="GARANTIA"/>
    <s v="PE"/>
    <s v="208 GT 1.6 THP"/>
    <s v="AC496MX"/>
    <d v="2018-03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83031"/>
    <s v="214"/>
    <s v="MARCO AHUMADA"/>
    <d v="2019-06-03T00:00:00"/>
    <x v="5"/>
    <s v="266363"/>
    <s v="BRANE EDUARDO ALBERTO"/>
    <s v="PE"/>
    <s v="Partner Confort 1.6 HDI 9"/>
    <s v="AD367XV"/>
    <d v="2019-03-01T00:00:00"/>
    <n v="1.71"/>
    <n v="10.29"/>
    <n v="0.26"/>
    <n v="2.5999999999999999E-3"/>
    <n v="4658.9799999999996"/>
    <n v="822.16"/>
    <n v="15"/>
    <n v="0.15"/>
    <n v="2559.2800000000002"/>
    <n v="0"/>
    <s v="LUCAS DIGIOVANNI"/>
    <n v="90"/>
    <n v="1.37"/>
    <n v="3946.74"/>
    <n v="1.37"/>
    <n v="1.71"/>
    <b v="1"/>
  </r>
  <r>
    <s v="3"/>
    <x v="0"/>
    <s v="16783631"/>
    <s v="214"/>
    <s v="MARCO AHUMADA"/>
    <d v="2019-06-03T00:00:00"/>
    <x v="5"/>
    <s v="223874"/>
    <s v="CURTI NELSON GABRIEL"/>
    <s v="PE"/>
    <s v="208 ALLURE 1.6 TIPTRONIC"/>
    <s v="AD013CX"/>
    <d v="2018-08-15T00:00:00"/>
    <n v="2.13"/>
    <n v="10.84"/>
    <n v="0.22"/>
    <n v="2.2000000000000001E-3"/>
    <n v="3479.78"/>
    <n v="386.63"/>
    <n v="10"/>
    <n v="0.1"/>
    <n v="1923.63"/>
    <n v="0"/>
    <s v="CRISTIAN BARRIONUEVO"/>
    <n v="91"/>
    <n v="1.57"/>
    <n v="4918.09"/>
    <n v="1.57"/>
    <n v="2.13"/>
    <b v="1"/>
  </r>
  <r>
    <s v="3"/>
    <x v="2"/>
    <s v="16784071"/>
    <s v="4"/>
    <s v="ROMERO WALTER"/>
    <d v="2019-06-03T00:00:00"/>
    <x v="5"/>
    <s v="245579"/>
    <s v="BLASCO MARIA CANDELA"/>
    <s v="PE"/>
    <s v="308 ALLURE 1.6 HDI"/>
    <s v="AB102LB"/>
    <d v="2017-02-24T00:00:00"/>
    <n v="0"/>
    <n v="12.29"/>
    <n v="0.65"/>
    <n v="6.5000000000000006E-3"/>
    <n v="22.12"/>
    <n v="0"/>
    <n v="0"/>
    <n v="0"/>
    <n v="11.45"/>
    <n v="0"/>
    <s v="SALVATICO ARIEL"/>
    <n v="25"/>
    <n v="0.67"/>
    <n v="1879.03"/>
    <n v="0.67"/>
    <n v="1.99"/>
    <b v="1"/>
  </r>
  <r>
    <s v="3"/>
    <x v="4"/>
    <s v="16767651"/>
    <s v="082"/>
    <s v="ENZO RUIZ"/>
    <d v="2019-06-03T00:00:00"/>
    <x v="5"/>
    <s v="116"/>
    <s v="GARANTIA"/>
    <s v="PE"/>
    <s v="2008 ALLURE 1.6"/>
    <s v="AC752HC"/>
    <d v="2018-05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84211"/>
    <s v="214"/>
    <s v="MARCO AHUMADA"/>
    <d v="2019-06-03T00:00:00"/>
    <x v="5"/>
    <s v="266256"/>
    <s v="OLVALDO CARBONELL NORBE"/>
    <s v="PE"/>
    <s v="EXPERT"/>
    <s v="AC887CW"/>
    <d v="2018-06-30T00:00:00"/>
    <n v="0.76"/>
    <n v="8.09"/>
    <n v="0.46"/>
    <n v="4.5999999999999999E-3"/>
    <n v="4943.13"/>
    <n v="872.31"/>
    <n v="15"/>
    <n v="0.15"/>
    <n v="2730.72"/>
    <n v="42.28"/>
    <s v="RODRIGO IBARRA."/>
    <n v="54"/>
    <n v="2.13"/>
    <n v="1750.59"/>
    <n v="2.13"/>
    <n v="0.76"/>
    <b v="0"/>
  </r>
  <r>
    <s v="3"/>
    <x v="4"/>
    <s v="16767652"/>
    <s v="082"/>
    <s v="ENZO RUIZ"/>
    <d v="2019-06-03T00:00:00"/>
    <x v="5"/>
    <s v="116"/>
    <s v="GARANTIA"/>
    <s v="PE"/>
    <s v="2008 ALLURE 1.6"/>
    <s v="AC752HC"/>
    <d v="2018-05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84831"/>
    <s v="082"/>
    <s v="ENZO RUIZ"/>
    <d v="2019-06-03T00:00:00"/>
    <x v="5"/>
    <s v="261000"/>
    <s v="NIEVA MOTRAN MARIA DE L"/>
    <s v="PE"/>
    <s v="208 FELINE 1.6"/>
    <s v="AC809HY"/>
    <d v="2018-05-23T00:00:00"/>
    <n v="2.5"/>
    <n v="380.17"/>
    <n v="8"/>
    <n v="0.08"/>
    <n v="4007.03"/>
    <n v="0"/>
    <n v="0"/>
    <n v="0"/>
    <n v="1966.37"/>
    <n v="0"/>
    <s v="AGUIRRE JONATHAN"/>
    <n v="28"/>
    <n v="1.5"/>
    <n v="4371.91"/>
    <n v="1.5"/>
    <n v="2.5"/>
    <b v="1"/>
  </r>
  <r>
    <s v="3"/>
    <x v="0"/>
    <s v="16785141"/>
    <s v="214"/>
    <s v="MARCO AHUMADA"/>
    <d v="2019-06-03T00:00:00"/>
    <x v="5"/>
    <s v="262811"/>
    <s v="VARIEGATI MARIA CRISTIN"/>
    <s v="PE"/>
    <s v="208 ALLURE PLUS 1.6 HDI 9"/>
    <s v="AC993EE"/>
    <d v="2018-07-25T00:00:00"/>
    <n v="1.91"/>
    <n v="19.010000000000002"/>
    <n v="0.43"/>
    <n v="4.3E-3"/>
    <n v="5462.38"/>
    <n v="606.91999999999996"/>
    <n v="10"/>
    <n v="0.1"/>
    <n v="2863.02"/>
    <n v="0"/>
    <s v="CRISTIAN BARRIONUEVO"/>
    <n v="91"/>
    <n v="0.92"/>
    <n v="4400.83"/>
    <n v="0.92"/>
    <n v="1.91"/>
    <b v="1"/>
  </r>
  <r>
    <s v="3"/>
    <x v="0"/>
    <s v="16785591"/>
    <s v="4"/>
    <s v="ROMERO WALTER"/>
    <d v="2019-06-03T00:00:00"/>
    <x v="5"/>
    <s v="265722"/>
    <s v="SANCHEZ ANIBAL RENE"/>
    <s v="PE"/>
    <s v="408 ALLURE PACK THP TIPTR"/>
    <s v="AD318JX"/>
    <d v="2018-11-27T00:00:00"/>
    <n v="0"/>
    <n v="20.69"/>
    <n v="0.33"/>
    <n v="3.3E-3"/>
    <n v="4520.01"/>
    <n v="0"/>
    <n v="0"/>
    <n v="0"/>
    <n v="2738.54"/>
    <n v="0"/>
    <s v="CRISTIAN BARRIONUEVO"/>
    <n v="91"/>
    <n v="1.9"/>
    <n v="6250.39"/>
    <n v="1.9"/>
    <n v="2.71"/>
    <b v="1"/>
  </r>
  <r>
    <s v="3"/>
    <x v="0"/>
    <s v="16785881"/>
    <s v="082"/>
    <s v="ENZO RUIZ"/>
    <d v="2019-06-03T00:00:00"/>
    <x v="5"/>
    <s v="235931"/>
    <s v="UGALDE NAHUEL MARCELO"/>
    <s v="PE"/>
    <s v="208 FELINE 1.6 TIPTRONIC"/>
    <s v="AD536GT"/>
    <d v="2019-03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86681"/>
    <s v="082"/>
    <s v="ENZO RUIZ"/>
    <d v="2019-06-03T00:00:00"/>
    <x v="5"/>
    <s v="11968"/>
    <s v="DIAZ CARLOS FERNANDO"/>
    <s v="PE"/>
    <s v="208 ACTIVE 1.6"/>
    <s v="AC839HV"/>
    <d v="2018-05-30T00:00:00"/>
    <n v="2"/>
    <n v="560.74"/>
    <n v="14.75"/>
    <n v="0.14749999999999999"/>
    <n v="3286.45"/>
    <n v="579.96"/>
    <n v="15"/>
    <n v="0.15"/>
    <n v="1923.63"/>
    <n v="0"/>
    <s v="AGUIRRE JONATHAN"/>
    <n v="28"/>
    <n v="1.68"/>
    <n v="3240.92"/>
    <n v="1.68"/>
    <n v="2"/>
    <b v="1"/>
  </r>
  <r>
    <s v="3"/>
    <x v="12"/>
    <s v="16787311"/>
    <s v="87"/>
    <s v="ALEJANDRO DIAZ"/>
    <d v="2019-06-04T00:00:00"/>
    <x v="5"/>
    <s v="632106"/>
    <s v="CARGOS PREPARACION Y EN"/>
    <s v="PE"/>
    <s v="408 FELINE 1.6 HDI"/>
    <s v="AD682PM"/>
    <d v="2019-05-29T00:00:00"/>
    <n v="0"/>
    <m/>
    <n v="0"/>
    <n v="0"/>
    <n v="5408.82"/>
    <n v="0"/>
    <n v="0"/>
    <n v="0"/>
    <n v="3541.34"/>
    <n v="0"/>
    <e v="#N/A"/>
    <s v=""/>
    <n v="0"/>
    <n v="0"/>
    <m/>
    <n v="0"/>
    <b v="0"/>
  </r>
  <r>
    <s v="3"/>
    <x v="3"/>
    <s v="16787341"/>
    <s v="87"/>
    <s v="ALEJANDRO DIAZ"/>
    <d v="2019-06-04T00:00:00"/>
    <x v="5"/>
    <s v="631106"/>
    <s v="CARGO PREP. Y ENTREGA U"/>
    <s v="PE"/>
    <s v="2008 Sport 1.6 THP 165"/>
    <s v="AD570JB"/>
    <d v="2019-03-31T00:00:00"/>
    <n v="0"/>
    <m/>
    <n v="0"/>
    <n v="0"/>
    <n v="5092.82"/>
    <n v="0"/>
    <n v="0"/>
    <n v="0"/>
    <n v="3626.11"/>
    <n v="0"/>
    <e v="#N/A"/>
    <s v=""/>
    <n v="0"/>
    <n v="0"/>
    <m/>
    <n v="0"/>
    <b v="0"/>
  </r>
  <r>
    <s v="3"/>
    <x v="3"/>
    <s v="16787381"/>
    <s v="87"/>
    <s v="ALEJANDRO DIAZ"/>
    <d v="2019-06-04T00:00:00"/>
    <x v="5"/>
    <s v="631106"/>
    <s v="CARGO PREP. Y ENTREGA U"/>
    <s v="PE"/>
    <s v="208 ALLURE 1.6 TIPTRONIC"/>
    <s v="AD709QE"/>
    <d v="2019-05-31T00:00:00"/>
    <n v="0"/>
    <m/>
    <n v="0"/>
    <n v="0"/>
    <n v="5445.95"/>
    <n v="0"/>
    <n v="0"/>
    <n v="0"/>
    <n v="3889.56"/>
    <n v="0"/>
    <e v="#N/A"/>
    <s v=""/>
    <n v="0"/>
    <n v="0"/>
    <m/>
    <n v="0"/>
    <b v="0"/>
  </r>
  <r>
    <s v="3"/>
    <x v="3"/>
    <s v="16787421"/>
    <s v="87"/>
    <s v="ALEJANDRO DIAZ"/>
    <d v="2019-06-04T00:00:00"/>
    <x v="5"/>
    <s v="631106"/>
    <s v="CARGO PREP. Y ENTREGA U"/>
    <s v="PE"/>
    <s v="208 ALLURE 1.6 115"/>
    <s v="AD679QD"/>
    <d v="2019-06-03T00:00:00"/>
    <n v="0"/>
    <m/>
    <n v="0"/>
    <n v="0"/>
    <n v="5445.95"/>
    <n v="0"/>
    <n v="0"/>
    <n v="0"/>
    <n v="3889.56"/>
    <n v="0"/>
    <e v="#N/A"/>
    <s v=""/>
    <n v="0"/>
    <n v="0"/>
    <m/>
    <n v="0"/>
    <b v="0"/>
  </r>
  <r>
    <s v="3"/>
    <x v="12"/>
    <s v="16787481"/>
    <s v="87"/>
    <s v="ALEJANDRO DIAZ"/>
    <d v="2019-06-04T00:00:00"/>
    <x v="5"/>
    <s v="632106"/>
    <s v="CARGOS PREPARACION Y EN"/>
    <s v="PE"/>
    <s v="308 ALLURE PACK 1.6 HDI"/>
    <s v="AD628WW"/>
    <d v="2019-05-31T00:00:00"/>
    <n v="0"/>
    <m/>
    <n v="0"/>
    <n v="0"/>
    <n v="5417.11"/>
    <n v="0"/>
    <n v="0"/>
    <n v="0"/>
    <n v="3706.11"/>
    <n v="0"/>
    <e v="#N/A"/>
    <s v=""/>
    <n v="0"/>
    <n v="0"/>
    <m/>
    <n v="0"/>
    <b v="0"/>
  </r>
  <r>
    <s v="3"/>
    <x v="0"/>
    <s v="16788181"/>
    <s v="082"/>
    <s v="ENZO RUIZ"/>
    <d v="2019-06-04T00:00:00"/>
    <x v="5"/>
    <s v="260775"/>
    <s v="ROQUE SANDRA MONICA"/>
    <s v="PE"/>
    <s v="208 FELINE 1.6"/>
    <s v="AC764TT"/>
    <d v="2018-05-18T00:00:00"/>
    <n v="2.5"/>
    <n v="422.93"/>
    <n v="8.9"/>
    <n v="8.900000000000001E-2"/>
    <n v="4067.74"/>
    <n v="717.84"/>
    <n v="15"/>
    <n v="0.15"/>
    <n v="2443.13"/>
    <n v="0"/>
    <s v="SALVATICO ARIEL"/>
    <n v="25"/>
    <n v="1.1200000000000001"/>
    <n v="4329.1400000000003"/>
    <n v="1.1200000000000001"/>
    <n v="2.5"/>
    <b v="1"/>
  </r>
  <r>
    <s v="3"/>
    <x v="2"/>
    <s v="16772781"/>
    <s v="082"/>
    <s v="ENZO RUIZ"/>
    <d v="2019-06-04T00:00:00"/>
    <x v="5"/>
    <s v="269408"/>
    <s v="DIEGO LUIS RONZONI"/>
    <s v="PE"/>
    <s v="3008"/>
    <s v="LPP-647"/>
    <d v="2012-08-30T00:00:00"/>
    <n v="0"/>
    <n v="171.07"/>
    <n v="15"/>
    <n v="0.15"/>
    <n v="3794.32"/>
    <n v="669.58"/>
    <n v="15"/>
    <n v="0.15"/>
    <n v="2920.42"/>
    <n v="6.3"/>
    <s v="ROBLEDO RUBEN"/>
    <n v="50"/>
    <n v="0.5"/>
    <n v="969.42"/>
    <n v="0.5"/>
    <n v="0.48"/>
    <b v="0"/>
  </r>
  <r>
    <s v="3"/>
    <x v="2"/>
    <s v="16772781"/>
    <s v="082"/>
    <s v="ENZO RUIZ"/>
    <d v="2019-06-04T00:00:00"/>
    <x v="5"/>
    <s v="269408"/>
    <s v="DIEGO LUIS RONZONI"/>
    <s v="PE"/>
    <s v="3008"/>
    <s v="LPP-647"/>
    <d v="2012-08-30T00:00:00"/>
    <m/>
    <m/>
    <m/>
    <n v="0"/>
    <m/>
    <m/>
    <m/>
    <n v="0"/>
    <m/>
    <m/>
    <s v="MERCADO CARLOS"/>
    <n v="51"/>
    <n v="0.75"/>
    <m/>
    <n v="0.75"/>
    <n v="0.72"/>
    <b v="0"/>
  </r>
  <r>
    <s v="3"/>
    <x v="0"/>
    <s v="16788421"/>
    <s v="214"/>
    <s v="MARCO AHUMADA"/>
    <d v="2019-06-04T00:00:00"/>
    <x v="5"/>
    <s v="2485"/>
    <s v="NACUSI WALTHER OSVALDO"/>
    <s v="PE"/>
    <s v="308 ALLURE 1.6"/>
    <s v="AA527XU"/>
    <d v="2016-09-27T00:00:00"/>
    <n v="0"/>
    <m/>
    <n v="0"/>
    <n v="0"/>
    <n v="4828.82"/>
    <n v="336.74"/>
    <n v="6.52"/>
    <n v="6.5199999999999994E-2"/>
    <n v="2767.8"/>
    <n v="0"/>
    <s v="CRISTIAN BARRIONUEVO"/>
    <n v="91"/>
    <n v="0.93"/>
    <n v="2281"/>
    <n v="0.93"/>
    <n v="1.2"/>
    <b v="1"/>
  </r>
  <r>
    <s v="3"/>
    <x v="2"/>
    <s v="16788621"/>
    <s v="082"/>
    <s v="ENZO RUIZ"/>
    <d v="2019-06-04T00:00:00"/>
    <x v="5"/>
    <s v="244435"/>
    <s v="WILSON LUCIA GLADYS"/>
    <s v="PE"/>
    <s v="5008 ALLURE PLUS THP TIPT"/>
    <s v="AC393QA"/>
    <d v="2018-03-20T00:00:00"/>
    <n v="0"/>
    <n v="173.93"/>
    <n v="15"/>
    <n v="0.15"/>
    <n v="0"/>
    <n v="0"/>
    <n v="0"/>
    <n v="0"/>
    <n v="0"/>
    <n v="0"/>
    <s v="MERCADO CARLOS"/>
    <n v="51"/>
    <n v="1.33"/>
    <n v="985.57"/>
    <n v="1.33"/>
    <n v="1.22"/>
    <b v="0"/>
  </r>
  <r>
    <s v="3"/>
    <x v="4"/>
    <s v="16774242"/>
    <s v="214"/>
    <s v="MARCO AHUMADA"/>
    <d v="2019-06-04T00:00:00"/>
    <x v="5"/>
    <s v="116"/>
    <s v="GARANTIA"/>
    <s v="PE"/>
    <s v="2008 SPORT 1.6 THP"/>
    <s v="AB375HF"/>
    <d v="2017-05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75141"/>
    <s v="4"/>
    <s v="ROMERO WALTER"/>
    <d v="2019-06-04T00:00:00"/>
    <x v="5"/>
    <s v="261111"/>
    <s v="ROLDAN SUSANA BEATRIZ"/>
    <s v="PE"/>
    <s v="301 ALLURE 1.6"/>
    <s v="AC737NR"/>
    <d v="2018-05-15T00:00:00"/>
    <n v="0"/>
    <m/>
    <n v="0"/>
    <n v="0"/>
    <n v="3043.62"/>
    <n v="0"/>
    <n v="0"/>
    <n v="0"/>
    <n v="1553.39"/>
    <n v="0"/>
    <s v="AGUIRRE JONATHAN"/>
    <n v="28"/>
    <n v="1.33"/>
    <n v="5368.6"/>
    <n v="1.33"/>
    <n v="2.3199999999999998"/>
    <b v="1"/>
  </r>
  <r>
    <s v="3"/>
    <x v="0"/>
    <s v="16788901"/>
    <s v="4"/>
    <s v="ROMERO WALTER"/>
    <d v="2019-06-04T00:00:00"/>
    <x v="5"/>
    <s v="251934"/>
    <s v="BLARDUNI VALENTIN"/>
    <s v="PE"/>
    <s v="PARTNER CONFORT 1.6 HDI 5"/>
    <s v="AB748WH"/>
    <d v="2017-08-31T00:00:00"/>
    <n v="0"/>
    <n v="359.26"/>
    <n v="15"/>
    <n v="0.15"/>
    <n v="4658.9799999999996"/>
    <n v="822.16"/>
    <n v="15"/>
    <n v="0.15"/>
    <n v="2559.2800000000002"/>
    <n v="30.37"/>
    <s v="YANCE RAUL"/>
    <n v="16"/>
    <n v="1.53"/>
    <n v="2035.79"/>
    <n v="1.53"/>
    <n v="1.26"/>
    <b v="0"/>
  </r>
  <r>
    <s v="3"/>
    <x v="0"/>
    <s v="16775781"/>
    <s v="082"/>
    <s v="ENZO RUIZ"/>
    <d v="2019-06-04T00:00:00"/>
    <x v="5"/>
    <s v="242913"/>
    <s v="ARCE JUAN FRANCISCO"/>
    <s v="PE"/>
    <s v="208 ALLURE 1.6"/>
    <s v="AB358EX"/>
    <d v="2017-05-26T00:00:00"/>
    <n v="2.21"/>
    <m/>
    <n v="0"/>
    <n v="0"/>
    <n v="4452.17"/>
    <n v="785.68"/>
    <n v="15"/>
    <n v="0.15"/>
    <n v="2742.52"/>
    <n v="26.2"/>
    <s v="RODRIGO IBARRA."/>
    <n v="54"/>
    <n v="1.32"/>
    <n v="4200.83"/>
    <n v="1.32"/>
    <n v="2.21"/>
    <b v="1"/>
  </r>
  <r>
    <s v="3"/>
    <x v="0"/>
    <s v="16789201"/>
    <s v="8"/>
    <s v="LUIS SILVESTRE GONZALEZ"/>
    <d v="2019-06-04T00:00:00"/>
    <x v="5"/>
    <s v="16030"/>
    <s v="VERZINI JUAN PABLO"/>
    <s v="PE"/>
    <s v="408 ALLURE+ 2.0N (NAV)"/>
    <s v="LNV-715"/>
    <d v="2012-08-09T00:00:00"/>
    <n v="0"/>
    <m/>
    <n v="0"/>
    <n v="0"/>
    <n v="4788.63"/>
    <n v="532.05999999999995"/>
    <n v="10"/>
    <n v="0.1"/>
    <n v="3193.74"/>
    <n v="-10.58"/>
    <s v="ROBLEDO RUBEN"/>
    <n v="50"/>
    <n v="1.73"/>
    <n v="5702.5"/>
    <n v="1.73"/>
    <n v="3"/>
    <b v="1"/>
  </r>
  <r>
    <s v="3"/>
    <x v="2"/>
    <s v="16789202"/>
    <s v="8"/>
    <s v="LUIS SILVESTRE GONZALEZ"/>
    <d v="2019-06-04T00:00:00"/>
    <x v="5"/>
    <s v="16030"/>
    <s v="VERZINI JUAN PABLO"/>
    <s v="PE"/>
    <s v="408 ALLURE+ 2.0N (NAV)"/>
    <s v="LNV-715"/>
    <d v="2012-08-09T00:00:00"/>
    <n v="0"/>
    <m/>
    <n v="0"/>
    <n v="0"/>
    <n v="10131.15"/>
    <n v="762.56"/>
    <n v="7"/>
    <n v="7.0000000000000007E-2"/>
    <n v="5142.8599999999997"/>
    <n v="0"/>
    <s v="MERCADO CARLOS"/>
    <n v="51"/>
    <n v="1.23"/>
    <n v="1045.45"/>
    <n v="1.23"/>
    <n v="1.1000000000000001"/>
    <b v="0"/>
  </r>
  <r>
    <s v="3"/>
    <x v="0"/>
    <s v="16789491"/>
    <s v="214"/>
    <s v="MARCO AHUMADA"/>
    <d v="2019-06-04T00:00:00"/>
    <x v="5"/>
    <s v="264339"/>
    <s v="HEREDIA GUSTAVO MIGUEL"/>
    <s v="PE"/>
    <s v="3008 GT-LINE"/>
    <s v="AC886BQ"/>
    <d v="2018-06-15T00:00:00"/>
    <n v="0"/>
    <m/>
    <n v="0"/>
    <n v="0"/>
    <n v="1986.06"/>
    <n v="0"/>
    <n v="0"/>
    <n v="0"/>
    <n v="1278.82"/>
    <n v="35.15"/>
    <s v="ROBLEDO RUBEN"/>
    <n v="50"/>
    <n v="2.79"/>
    <n v="3801.66"/>
    <n v="2.79"/>
    <n v="2"/>
    <b v="0"/>
  </r>
  <r>
    <s v="3"/>
    <x v="0"/>
    <s v="16789621"/>
    <s v="214"/>
    <s v="MARCO AHUMADA"/>
    <d v="2019-06-04T00:00:00"/>
    <x v="5"/>
    <s v="240879"/>
    <s v="RIERA ISELDA SUSANA"/>
    <s v="PE"/>
    <s v="2008 ACTIVE 1.6"/>
    <s v="AB322WQ"/>
    <d v="2017-05-17T00:00:00"/>
    <n v="1.81"/>
    <n v="10.47"/>
    <n v="0.25"/>
    <n v="2.5000000000000001E-3"/>
    <n v="3286.45"/>
    <n v="579.96"/>
    <n v="15"/>
    <n v="0.15"/>
    <n v="1923.63"/>
    <n v="0"/>
    <s v="MERCADO CARLOS"/>
    <n v="51"/>
    <n v="1.28"/>
    <n v="4177.96"/>
    <n v="1.28"/>
    <n v="1.81"/>
    <b v="1"/>
  </r>
  <r>
    <s v="3"/>
    <x v="0"/>
    <s v="16789681"/>
    <s v="214"/>
    <s v="MARCO AHUMADA"/>
    <d v="2019-06-04T00:00:00"/>
    <x v="5"/>
    <s v="225360"/>
    <s v="VILLAGRA RAUL HORACIO"/>
    <s v="PE"/>
    <s v="408 - ALLURE 1.6 HDI"/>
    <s v="AA286GU"/>
    <d v="2016-07-27T00:00:00"/>
    <n v="1.87"/>
    <n v="3.46"/>
    <n v="0.08"/>
    <n v="8.0000000000000004E-4"/>
    <n v="4799.34"/>
    <n v="846.92"/>
    <n v="15"/>
    <n v="0.15"/>
    <n v="2720.69"/>
    <n v="0"/>
    <s v="MERCADO CARLOS"/>
    <n v="51"/>
    <n v="1.68"/>
    <n v="4323.8100000000004"/>
    <n v="1.68"/>
    <n v="1.87"/>
    <b v="1"/>
  </r>
  <r>
    <s v="3"/>
    <x v="0"/>
    <s v="16789801"/>
    <s v="214"/>
    <s v="MARCO AHUMADA"/>
    <d v="2019-06-04T00:00:00"/>
    <x v="5"/>
    <s v="45447"/>
    <s v="GELATI HECTOR"/>
    <s v="PE"/>
    <s v="308 ALLURE 1.6 HDI"/>
    <s v="PCV-944"/>
    <d v="2015-10-15T00:00:00"/>
    <n v="0"/>
    <m/>
    <n v="0"/>
    <n v="0"/>
    <n v="0"/>
    <n v="0"/>
    <n v="0"/>
    <n v="0"/>
    <n v="0"/>
    <n v="0"/>
    <s v="AGUIRRE JONATHAN"/>
    <n v="28"/>
    <n v="0.77"/>
    <n v="1900.83"/>
    <n v="0.77"/>
    <n v="1"/>
    <b v="1"/>
  </r>
  <r>
    <s v="3"/>
    <x v="0"/>
    <s v="16789911"/>
    <s v="214"/>
    <s v="MARCO AHUMADA"/>
    <d v="2019-06-04T00:00:00"/>
    <x v="5"/>
    <s v="261836"/>
    <s v="GATTI JUSTINA"/>
    <s v="PE"/>
    <s v="208 FELINE 1.6"/>
    <s v="AC935WM"/>
    <d v="2018-06-26T00:00:00"/>
    <n v="2.21"/>
    <n v="2.56"/>
    <n v="0.05"/>
    <n v="5.0000000000000001E-4"/>
    <n v="3286.45"/>
    <n v="579.96"/>
    <n v="15"/>
    <n v="0.15"/>
    <n v="1923.63"/>
    <n v="0"/>
    <s v="AGUIRRE JONATHAN"/>
    <n v="28"/>
    <n v="1.4"/>
    <n v="5111.49"/>
    <n v="1.4"/>
    <n v="2.21"/>
    <b v="1"/>
  </r>
  <r>
    <s v="3"/>
    <x v="4"/>
    <s v="16777671"/>
    <s v="082"/>
    <s v="ENZO RUIZ"/>
    <d v="2019-06-04T00:00:00"/>
    <x v="5"/>
    <s v="116"/>
    <s v="GARANTIA"/>
    <s v="PE"/>
    <s v="2008 FELINE 1.6"/>
    <s v="AB578PK"/>
    <d v="2017-07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77672"/>
    <s v="082"/>
    <s v="ENZO RUIZ"/>
    <d v="2019-06-04T00:00:00"/>
    <x v="5"/>
    <s v="116"/>
    <s v="GARANTIA"/>
    <s v="PE"/>
    <s v="2008 FELINE 1.6"/>
    <s v="AB578PK"/>
    <d v="2017-07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78721"/>
    <s v="4"/>
    <s v="ROMERO WALTER"/>
    <d v="2019-06-04T00:00:00"/>
    <x v="5"/>
    <s v="50709"/>
    <s v="BOMBAS GRUNDFOS DE ARGE"/>
    <s v="PE"/>
    <s v="408 THP"/>
    <s v="AC491XQ"/>
    <d v="2016-10-05T00:00:00"/>
    <n v="0"/>
    <m/>
    <n v="0"/>
    <n v="0"/>
    <n v="4520.01"/>
    <n v="0"/>
    <n v="0"/>
    <n v="0"/>
    <n v="2738.54"/>
    <n v="21.24"/>
    <s v="YANCE RAUL"/>
    <n v="16"/>
    <n v="1.07"/>
    <n v="5037.2"/>
    <n v="1.07"/>
    <n v="2.65"/>
    <b v="1"/>
  </r>
  <r>
    <s v="3"/>
    <x v="4"/>
    <s v="16778841"/>
    <s v="082"/>
    <s v="ENZO RUIZ"/>
    <d v="2019-06-04T00:00:00"/>
    <x v="5"/>
    <s v="116"/>
    <s v="GARANTIA"/>
    <s v="PE"/>
    <s v="408 ALLURE 1.6"/>
    <s v="AB509NM"/>
    <d v="2017-07-07T00:00:00"/>
    <n v="1.9"/>
    <m/>
    <n v="0"/>
    <n v="0"/>
    <n v="8601.6"/>
    <n v="0"/>
    <n v="0"/>
    <n v="0"/>
    <n v="7771.94"/>
    <n v="0"/>
    <s v="CRISTIAN BARRIONUEVO"/>
    <n v="91"/>
    <n v="1.35"/>
    <n v="2535.9499999999998"/>
    <n v="1.35"/>
    <n v="1.9"/>
    <b v="1"/>
  </r>
  <r>
    <s v="3"/>
    <x v="0"/>
    <s v="16779621"/>
    <s v="4"/>
    <s v="ROMERO WALTER"/>
    <d v="2019-06-04T00:00:00"/>
    <x v="5"/>
    <s v="55396"/>
    <s v="MARCHESI NESTOR JORGE"/>
    <s v="PE"/>
    <s v="308 ALLURE HDI NAV"/>
    <s v="PAR665"/>
    <d v="2015-07-29T00:00:00"/>
    <n v="0"/>
    <m/>
    <n v="0"/>
    <n v="0"/>
    <n v="8904.11"/>
    <n v="1571.31"/>
    <n v="15"/>
    <n v="0.15"/>
    <n v="5566.68"/>
    <n v="0"/>
    <s v="SALVATICO ARIEL"/>
    <n v="25"/>
    <n v="6.45"/>
    <n v="6652.91"/>
    <n v="0.02"/>
    <n v="3.49"/>
    <b v="1"/>
  </r>
  <r>
    <s v="3"/>
    <x v="0"/>
    <s v="16779621"/>
    <s v="4"/>
    <s v="ROMERO WALTER"/>
    <d v="2019-06-04T00:00:00"/>
    <x v="5"/>
    <s v="55396"/>
    <s v="MARCHESI NESTOR JORGE"/>
    <s v="PE"/>
    <s v="308 ALLURE HDI NAV"/>
    <s v="PAR665"/>
    <d v="2015-07-29T00:00:00"/>
    <m/>
    <m/>
    <m/>
    <n v="0"/>
    <m/>
    <m/>
    <m/>
    <n v="0"/>
    <m/>
    <m/>
    <s v="LUCAS DIGIOVANNI"/>
    <n v="90"/>
    <n v="0.02"/>
    <m/>
    <n v="6.45"/>
    <n v="0.01"/>
    <b v="0"/>
  </r>
  <r>
    <s v="3"/>
    <x v="10"/>
    <s v="16791811"/>
    <s v="8"/>
    <s v="LUIS SILVESTRE GONZALEZ"/>
    <d v="2019-06-04T00:00:00"/>
    <x v="5"/>
    <s v="246611"/>
    <s v="SAGGIA LUZ IBAÑEZ"/>
    <s v="PE"/>
    <s v="408"/>
    <s v="AA550SS"/>
    <d v="2016-10-07T00:00:00"/>
    <n v="0"/>
    <n v="26.46"/>
    <n v="2.7"/>
    <n v="2.7000000000000003E-2"/>
    <n v="0"/>
    <n v="0"/>
    <n v="0"/>
    <n v="0"/>
    <n v="0"/>
    <n v="0"/>
    <e v="#N/A"/>
    <s v=""/>
    <n v="0"/>
    <n v="953.61"/>
    <m/>
    <n v="0"/>
    <b v="0"/>
  </r>
  <r>
    <s v="3"/>
    <x v="0"/>
    <s v="16780621"/>
    <s v="082"/>
    <s v="ENZO RUIZ"/>
    <d v="2019-06-04T00:00:00"/>
    <x v="5"/>
    <s v="148448"/>
    <s v="ALIAGA OSCAR ARTURO"/>
    <s v="PE"/>
    <s v="408 ALLURE 2.0 N NAV"/>
    <s v="PAP069"/>
    <d v="2015-08-20T00:00:00"/>
    <n v="1.96"/>
    <n v="558.84"/>
    <n v="15"/>
    <n v="0.15"/>
    <n v="4375.03"/>
    <n v="772.06"/>
    <n v="15"/>
    <n v="0.15"/>
    <n v="2360.31"/>
    <n v="0"/>
    <s v="SALVATICO ARIEL"/>
    <n v="25"/>
    <n v="4.84"/>
    <n v="3166.79"/>
    <n v="4.84"/>
    <n v="1.96"/>
    <b v="0"/>
  </r>
  <r>
    <s v="3"/>
    <x v="0"/>
    <s v="16780622"/>
    <s v="082"/>
    <s v="ENZO RUIZ"/>
    <d v="2019-06-04T00:00:00"/>
    <x v="5"/>
    <s v="148448"/>
    <s v="ALIAGA OSCAR ARTURO"/>
    <s v="PE"/>
    <s v="408 ALLURE 2.0 N NAV"/>
    <s v="PAP069"/>
    <d v="2015-08-20T00:00:00"/>
    <n v="0"/>
    <m/>
    <n v="0"/>
    <n v="0"/>
    <n v="10051.709999999999"/>
    <n v="1773.82"/>
    <n v="15"/>
    <n v="0.15"/>
    <n v="5590.04"/>
    <n v="0"/>
    <s v="SALVATICO ARIEL"/>
    <n v="25"/>
    <n v="0.4"/>
    <n v="5702.49"/>
    <n v="0.4"/>
    <n v="3"/>
    <b v="1"/>
  </r>
  <r>
    <s v="3"/>
    <x v="0"/>
    <s v="16780721"/>
    <s v="082"/>
    <s v="ENZO RUIZ"/>
    <d v="2019-06-04T00:00:00"/>
    <x v="5"/>
    <s v="240733"/>
    <s v="GUEMBERENA GUSTAVO HUGO"/>
    <s v="PE"/>
    <s v="308 ALLURE 1.6"/>
    <s v="AA609RD"/>
    <d v="2016-09-26T00:00:00"/>
    <n v="2.44"/>
    <n v="236.54"/>
    <n v="5.0999999999999996"/>
    <n v="5.0999999999999997E-2"/>
    <n v="4144.6400000000003"/>
    <n v="731.4"/>
    <n v="15"/>
    <n v="0.15"/>
    <n v="2658.6"/>
    <n v="0"/>
    <s v="LUCAS DIGIOVANNI"/>
    <n v="90"/>
    <n v="1.48"/>
    <n v="4401.49"/>
    <n v="1.48"/>
    <n v="2.44"/>
    <b v="1"/>
  </r>
  <r>
    <s v="3"/>
    <x v="4"/>
    <s v="16780822"/>
    <s v="082"/>
    <s v="ENZO RUIZ"/>
    <d v="2019-06-04T00:00:00"/>
    <x v="5"/>
    <s v="116"/>
    <s v="GARANTIA"/>
    <s v="PE"/>
    <s v="408 ACTIVE 1.6"/>
    <s v="AA953NS"/>
    <d v="2017-01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80951"/>
    <s v="214"/>
    <s v="MARCO AHUMADA"/>
    <d v="2019-06-04T00:00:00"/>
    <x v="5"/>
    <s v="130949"/>
    <s v="GENAIZIR LUCIANA ANDREA"/>
    <s v="PE"/>
    <s v="207 COMPACT XT 1.6 5P"/>
    <s v="JFZ-167"/>
    <d v="2010-10-14T00:00:00"/>
    <n v="0"/>
    <m/>
    <n v="0"/>
    <n v="0"/>
    <n v="8642.2199999999993"/>
    <n v="1525.1"/>
    <n v="15"/>
    <n v="0.15"/>
    <n v="5793.13"/>
    <n v="37.32"/>
    <s v="YANCE RAUL"/>
    <n v="16"/>
    <n v="1.88"/>
    <n v="7603.32"/>
    <n v="1.1000000000000001"/>
    <n v="2.52"/>
    <b v="1"/>
  </r>
  <r>
    <s v="3"/>
    <x v="0"/>
    <s v="16780951"/>
    <s v="214"/>
    <s v="MARCO AHUMADA"/>
    <d v="2019-06-04T00:00:00"/>
    <x v="5"/>
    <s v="130949"/>
    <s v="GENAIZIR LUCIANA ANDREA"/>
    <s v="PE"/>
    <s v="207 COMPACT XT 1.6 5P"/>
    <s v="JFZ-167"/>
    <d v="2010-10-14T00:00:00"/>
    <m/>
    <m/>
    <m/>
    <n v="0"/>
    <m/>
    <m/>
    <m/>
    <n v="0"/>
    <m/>
    <m/>
    <s v="AGUIRRE JONATHAN"/>
    <n v="28"/>
    <n v="1.1000000000000001"/>
    <m/>
    <n v="1.88"/>
    <n v="1.48"/>
    <b v="0"/>
  </r>
  <r>
    <s v="3"/>
    <x v="3"/>
    <s v="16781221"/>
    <s v="87"/>
    <s v="ALEJANDRO DIAZ"/>
    <d v="2019-06-04T00:00:00"/>
    <x v="5"/>
    <s v="631106"/>
    <s v="CARGO PREP. Y ENTREGA U"/>
    <s v="PE"/>
    <s v="308 FELINE THP TIPTRONIC"/>
    <s v="AD418AP"/>
    <d v="2019-01-31T00:00:00"/>
    <n v="0"/>
    <m/>
    <n v="0"/>
    <n v="0"/>
    <n v="5314.82"/>
    <n v="0"/>
    <n v="0"/>
    <n v="0"/>
    <n v="3706.11"/>
    <n v="0"/>
    <e v="#N/A"/>
    <s v=""/>
    <n v="0"/>
    <n v="0"/>
    <m/>
    <n v="0"/>
    <b v="0"/>
  </r>
  <r>
    <s v="3"/>
    <x v="12"/>
    <s v="16781311"/>
    <s v="87"/>
    <s v="ALEJANDRO DIAZ"/>
    <d v="2019-06-04T00:00:00"/>
    <x v="5"/>
    <s v="632106"/>
    <s v="CARGOS PREPARACION Y EN"/>
    <s v="PE"/>
    <s v="2008 FELINE 1.6 115"/>
    <s v="AD676UJ"/>
    <d v="2019-05-24T00:00:00"/>
    <n v="0"/>
    <m/>
    <n v="0"/>
    <n v="0"/>
    <n v="5013.03"/>
    <n v="0"/>
    <n v="0"/>
    <n v="0"/>
    <n v="3626.11"/>
    <n v="0"/>
    <e v="#N/A"/>
    <s v=""/>
    <n v="0"/>
    <n v="0"/>
    <m/>
    <n v="0"/>
    <b v="0"/>
  </r>
  <r>
    <s v="3"/>
    <x v="3"/>
    <s v="16781331"/>
    <s v="87"/>
    <s v="ALEJANDRO DIAZ"/>
    <d v="2019-06-04T00:00:00"/>
    <x v="5"/>
    <s v="631106"/>
    <s v="CARGO PREP. Y ENTREGA U"/>
    <s v="PE"/>
    <s v="208 FELINE 1.6 115"/>
    <s v="AD646KD"/>
    <d v="2019-06-14T00:00:00"/>
    <n v="0"/>
    <m/>
    <n v="0"/>
    <n v="0"/>
    <n v="5362.61"/>
    <n v="0"/>
    <n v="0"/>
    <n v="0"/>
    <n v="3889.56"/>
    <n v="0"/>
    <e v="#N/A"/>
    <s v=""/>
    <n v="0"/>
    <n v="0"/>
    <m/>
    <n v="0"/>
    <b v="0"/>
  </r>
  <r>
    <s v="3"/>
    <x v="3"/>
    <s v="16781351"/>
    <s v="87"/>
    <s v="ALEJANDRO DIAZ"/>
    <d v="2019-06-04T00:00:00"/>
    <x v="5"/>
    <s v="631106"/>
    <s v="CARGO PREP. Y ENTREGA U"/>
    <s v="PE"/>
    <s v="2008 Sport 1.6 THP 165"/>
    <s v="AD570IB"/>
    <d v="2019-03-13T00:00:00"/>
    <n v="0"/>
    <m/>
    <n v="0"/>
    <n v="0"/>
    <n v="5013.03"/>
    <n v="0"/>
    <n v="0"/>
    <n v="0"/>
    <n v="3626.11"/>
    <n v="0"/>
    <e v="#N/A"/>
    <s v=""/>
    <n v="0"/>
    <n v="0"/>
    <m/>
    <n v="0"/>
    <b v="0"/>
  </r>
  <r>
    <s v="3"/>
    <x v="4"/>
    <s v="16781661"/>
    <s v="082"/>
    <s v="ENZO RUIZ"/>
    <d v="2019-06-04T00:00:00"/>
    <x v="5"/>
    <s v="116"/>
    <s v="GARANTIA"/>
    <s v="PE"/>
    <s v="2008 FELINE 1.6 TIPTRONIC"/>
    <s v="AC145VD"/>
    <d v="2018-02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83032"/>
    <s v="214"/>
    <s v="MARCO AHUMADA"/>
    <d v="2019-06-04T00:00:00"/>
    <x v="5"/>
    <s v="116"/>
    <s v="GARANTIA"/>
    <s v="PE"/>
    <s v="Partner Confort 1.6 HDI 9"/>
    <s v="AD367XV"/>
    <d v="2019-03-01T00:00:00"/>
    <n v="0"/>
    <m/>
    <n v="0"/>
    <n v="0"/>
    <n v="1246.3599999999999"/>
    <n v="0"/>
    <n v="0"/>
    <n v="0"/>
    <n v="1126.6099999999999"/>
    <n v="0"/>
    <s v="LUCAS DIGIOVANNI"/>
    <n v="90"/>
    <n v="0.15"/>
    <n v="400.41"/>
    <n v="0.15"/>
    <n v="0.3"/>
    <b v="1"/>
  </r>
  <r>
    <s v="3"/>
    <x v="4"/>
    <s v="16783033"/>
    <s v="214"/>
    <s v="MARCO AHUMADA"/>
    <d v="2019-06-04T00:00:00"/>
    <x v="5"/>
    <s v="116"/>
    <s v="GARANTIA"/>
    <s v="PE"/>
    <s v="Partner Confort 1.6 HDI 9"/>
    <s v="AD367XV"/>
    <d v="2019-03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83611"/>
    <s v="4"/>
    <s v="ROMERO WALTER"/>
    <d v="2019-06-04T00:00:00"/>
    <x v="5"/>
    <s v="116"/>
    <s v="GARANTIA"/>
    <s v="PE"/>
    <s v="206 XRD 1.9 D 5 P"/>
    <s v="AAA-000"/>
    <m/>
    <n v="0"/>
    <m/>
    <n v="0"/>
    <n v="0"/>
    <n v="2036.33"/>
    <n v="0"/>
    <n v="0"/>
    <n v="0"/>
    <n v="1825.4"/>
    <n v="0"/>
    <e v="#N/A"/>
    <s v=""/>
    <n v="0"/>
    <n v="0"/>
    <m/>
    <n v="0"/>
    <b v="0"/>
  </r>
  <r>
    <s v="3"/>
    <x v="4"/>
    <s v="16783632"/>
    <s v="214"/>
    <s v="MARCO AHUMADA"/>
    <d v="2019-06-04T00:00:00"/>
    <x v="5"/>
    <s v="116"/>
    <s v="GARANTIA"/>
    <s v="PE"/>
    <s v="208 ALLURE 1.6 TIPTRONIC"/>
    <s v="AD013CX"/>
    <d v="2018-08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83651"/>
    <s v="4"/>
    <s v="ROMERO WALTER"/>
    <d v="2019-06-04T00:00:00"/>
    <x v="5"/>
    <s v="116"/>
    <s v="GARANTIA"/>
    <s v="PE"/>
    <s v="206 XRD 1.9 D 5 P"/>
    <s v="AAA-000"/>
    <m/>
    <n v="0"/>
    <m/>
    <n v="0"/>
    <n v="0"/>
    <n v="180.48"/>
    <n v="0"/>
    <n v="0"/>
    <n v="0"/>
    <n v="151.72999999999999"/>
    <n v="0"/>
    <e v="#N/A"/>
    <s v=""/>
    <n v="0"/>
    <n v="0"/>
    <m/>
    <n v="0"/>
    <b v="0"/>
  </r>
  <r>
    <s v="3"/>
    <x v="4"/>
    <s v="16767872"/>
    <s v="4"/>
    <s v="ROMERO WALTER"/>
    <d v="2019-06-04T00:00:00"/>
    <x v="5"/>
    <s v="116"/>
    <s v="GARANTIA"/>
    <s v="PE"/>
    <s v="PARTNER CONFORT 1.6 HDI 9"/>
    <s v="AC727NP"/>
    <d v="2018-05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85011"/>
    <s v="4"/>
    <s v="ROMERO WALTER"/>
    <d v="2019-06-04T00:00:00"/>
    <x v="5"/>
    <s v="22929"/>
    <s v="CISNEROS SERGIO ANTONIO"/>
    <s v="PE"/>
    <s v="207 Compact Allure 1.4 4P"/>
    <s v="OMD-842"/>
    <d v="2015-01-06T00:00:00"/>
    <n v="0"/>
    <m/>
    <n v="0"/>
    <n v="0"/>
    <n v="19137.62"/>
    <n v="4784.38"/>
    <n v="20"/>
    <n v="0.2"/>
    <n v="13281.73"/>
    <n v="0"/>
    <s v="LUCAS DIGIOVANNI"/>
    <n v="90"/>
    <n v="4.96"/>
    <n v="6652.91"/>
    <n v="4.96"/>
    <n v="3.5"/>
    <b v="0"/>
  </r>
  <r>
    <s v="3"/>
    <x v="0"/>
    <s v="16785101"/>
    <s v="214"/>
    <s v="MARCO AHUMADA"/>
    <d v="2019-06-04T00:00:00"/>
    <x v="5"/>
    <s v="270238"/>
    <s v="AGUERO VICTOR DANIEL"/>
    <s v="PE"/>
    <s v="301 ALLURE 1.6 HDI"/>
    <s v="AC950MT"/>
    <m/>
    <n v="0"/>
    <m/>
    <n v="0"/>
    <n v="0"/>
    <n v="540.49"/>
    <n v="0"/>
    <n v="0"/>
    <n v="0"/>
    <n v="342.27"/>
    <n v="29.23"/>
    <s v="ROBLEDO RUBEN"/>
    <n v="50"/>
    <n v="2.3199999999999998"/>
    <n v="4086.78"/>
    <n v="2.3199999999999998"/>
    <n v="2.15"/>
    <b v="0"/>
  </r>
  <r>
    <s v="3"/>
    <x v="4"/>
    <s v="16785142"/>
    <s v="214"/>
    <s v="MARCO AHUMADA"/>
    <d v="2019-06-04T00:00:00"/>
    <x v="5"/>
    <s v="116"/>
    <s v="GARANTIA"/>
    <s v="PE"/>
    <s v="208 ALLURE PLUS 1.6 HDI 9"/>
    <s v="AC993EE"/>
    <d v="2018-07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85791"/>
    <s v="214"/>
    <s v="MARCO AHUMADA"/>
    <d v="2019-06-04T00:00:00"/>
    <x v="5"/>
    <s v="116"/>
    <s v="GARANTIA"/>
    <s v="PE"/>
    <s v="208 NAFTA FELINE 1.6"/>
    <s v="AD567AD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86682"/>
    <s v="082"/>
    <s v="ENZO RUIZ"/>
    <d v="2019-06-04T00:00:00"/>
    <x v="5"/>
    <s v="116"/>
    <s v="GARANTIA"/>
    <s v="PE"/>
    <s v="208 ACTIVE 1.6"/>
    <s v="AC839HV"/>
    <d v="2018-05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86683"/>
    <s v="082"/>
    <s v="ENZO RUIZ"/>
    <d v="2019-06-04T00:00:00"/>
    <x v="5"/>
    <s v="116"/>
    <s v="GARANTIA"/>
    <s v="PE"/>
    <s v="208 ACTIVE 1.6"/>
    <s v="AC839HV"/>
    <d v="2018-05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54131"/>
    <s v="082"/>
    <s v="ENZO RUIZ"/>
    <d v="2019-06-04T00:00:00"/>
    <x v="5"/>
    <s v="116"/>
    <s v="GARANTIA"/>
    <s v="PE"/>
    <s v="408 ALLURE 1.6 HDI"/>
    <s v="AB019AR"/>
    <d v="2017-03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54132"/>
    <s v="082"/>
    <s v="ENZO RUIZ"/>
    <d v="2019-06-04T00:00:00"/>
    <x v="5"/>
    <s v="116"/>
    <s v="GARANTIA"/>
    <s v="PE"/>
    <s v="408 ALLURE 1.6 HDI"/>
    <s v="AB019AR"/>
    <d v="2017-03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54133"/>
    <s v="082"/>
    <s v="ENZO RUIZ"/>
    <d v="2019-06-04T00:00:00"/>
    <x v="5"/>
    <s v="116"/>
    <s v="GARANTIA"/>
    <s v="PE"/>
    <s v="408 ALLURE 1.6 HDI"/>
    <s v="AB019AR"/>
    <d v="2017-03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2"/>
    <s v="16787231"/>
    <s v="87"/>
    <s v="ALEJANDRO DIAZ"/>
    <d v="2019-06-04T00:00:00"/>
    <x v="5"/>
    <s v="632106"/>
    <s v="CARGOS PREPARACION Y EN"/>
    <s v="PE"/>
    <s v="2008 ALLURE 1.6 115"/>
    <s v="AD635LS"/>
    <d v="2019-05-30T00:00:00"/>
    <n v="0"/>
    <m/>
    <n v="0"/>
    <n v="0"/>
    <n v="5092.82"/>
    <n v="0"/>
    <n v="0"/>
    <n v="0"/>
    <n v="3626.11"/>
    <n v="0"/>
    <e v="#N/A"/>
    <s v=""/>
    <n v="0"/>
    <n v="0"/>
    <m/>
    <n v="0"/>
    <b v="0"/>
  </r>
  <r>
    <s v="3"/>
    <x v="4"/>
    <s v="16734501"/>
    <s v="082"/>
    <s v="ENZO RUIZ"/>
    <d v="2019-06-05T00:00:00"/>
    <x v="5"/>
    <s v="116"/>
    <s v="GARANTIA"/>
    <s v="PE"/>
    <s v="PARTNER PATAGONICA VTC PL"/>
    <s v="AD159FP"/>
    <d v="2018-09-12T00:00:00"/>
    <n v="1"/>
    <m/>
    <n v="0"/>
    <n v="0"/>
    <n v="8073.9"/>
    <n v="0"/>
    <n v="0"/>
    <n v="0"/>
    <n v="8611.19"/>
    <n v="4.79"/>
    <s v="ROBLEDO RUBEN"/>
    <n v="50"/>
    <n v="0.38"/>
    <n v="1334.71"/>
    <n v="0.38"/>
    <n v="1"/>
    <b v="1"/>
  </r>
  <r>
    <s v="3"/>
    <x v="4"/>
    <s v="16734502"/>
    <s v="082"/>
    <s v="ENZO RUIZ"/>
    <d v="2019-06-05T00:00:00"/>
    <x v="5"/>
    <s v="116"/>
    <s v="GARANTIA"/>
    <s v="PE"/>
    <s v="PARTNER PATAGONICA VTC PL"/>
    <s v="AD159FP"/>
    <d v="2018-09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87781"/>
    <s v="4"/>
    <s v="ROMERO WALTER"/>
    <d v="2019-06-05T00:00:00"/>
    <x v="5"/>
    <s v="116"/>
    <s v="GARANTIA"/>
    <s v="PE"/>
    <s v="208 FELINE 1.6 N 5P PACK"/>
    <s v="OIF-283"/>
    <d v="2015-01-09T00:00:00"/>
    <n v="0"/>
    <m/>
    <n v="0"/>
    <n v="0"/>
    <n v="1078.1400000000001"/>
    <n v="0"/>
    <n v="0"/>
    <n v="0"/>
    <n v="828.74"/>
    <n v="0"/>
    <s v="MERCADO CARLOS"/>
    <n v="51"/>
    <n v="1.85"/>
    <n v="3336.78"/>
    <n v="1.85"/>
    <n v="2.5"/>
    <b v="1"/>
  </r>
  <r>
    <s v="3"/>
    <x v="4"/>
    <s v="16787782"/>
    <s v="4"/>
    <s v="ROMERO WALTER"/>
    <d v="2019-06-05T00:00:00"/>
    <x v="5"/>
    <s v="116"/>
    <s v="GARANTIA"/>
    <s v="PE"/>
    <s v="208 FELINE 1.6 N 5P PACK"/>
    <s v="OIF-283"/>
    <d v="2015-01-09T00:00:00"/>
    <n v="0"/>
    <m/>
    <n v="0"/>
    <n v="0"/>
    <n v="0"/>
    <n v="0"/>
    <n v="0"/>
    <n v="0"/>
    <n v="0"/>
    <n v="0"/>
    <s v="MERCADO CARLOS"/>
    <n v="51"/>
    <n v="0.43"/>
    <n v="266.94"/>
    <n v="0.43"/>
    <n v="0.2"/>
    <b v="0"/>
  </r>
  <r>
    <s v="3"/>
    <x v="2"/>
    <s v="16787921"/>
    <s v="082"/>
    <s v="ENZO RUIZ"/>
    <d v="2019-06-05T00:00:00"/>
    <x v="5"/>
    <s v="157219"/>
    <s v="KLINCOVITZKY ABI DANIEL"/>
    <s v="PE"/>
    <s v="408 ALLURE+ TIPTRONIC 2.0"/>
    <s v="KUD-273"/>
    <d v="2012-01-16T00:00:00"/>
    <n v="1.1200000000000001"/>
    <n v="159.66999999999999"/>
    <n v="15"/>
    <n v="0.15"/>
    <n v="4880.33"/>
    <n v="861.23"/>
    <n v="15"/>
    <n v="0.15"/>
    <n v="2474.91"/>
    <n v="0"/>
    <s v="MERCADO CARLOS"/>
    <n v="51"/>
    <n v="1.67"/>
    <n v="904.79"/>
    <n v="1.67"/>
    <n v="1.1200000000000001"/>
    <b v="0"/>
  </r>
  <r>
    <s v="3"/>
    <x v="2"/>
    <s v="16787922"/>
    <s v="082"/>
    <s v="ENZO RUIZ"/>
    <d v="2019-06-05T00:00:00"/>
    <x v="5"/>
    <s v="157219"/>
    <s v="KLINCOVITZKY ABI DANIEL"/>
    <s v="PE"/>
    <s v="408 ALLURE+ TIPTRONIC 2.0"/>
    <s v="KUD-273"/>
    <d v="2012-01-16T00:00:00"/>
    <n v="0"/>
    <n v="5.07"/>
    <n v="0.92"/>
    <n v="9.1999999999999998E-3"/>
    <n v="1263.77"/>
    <n v="223.01"/>
    <n v="15"/>
    <n v="0.15"/>
    <n v="885.02"/>
    <n v="0"/>
    <e v="#N/A"/>
    <s v=""/>
    <n v="0"/>
    <n v="546.16999999999996"/>
    <m/>
    <n v="0"/>
    <b v="0"/>
  </r>
  <r>
    <s v="3"/>
    <x v="4"/>
    <s v="16734503"/>
    <s v="082"/>
    <s v="ENZO RUIZ"/>
    <d v="2019-06-05T00:00:00"/>
    <x v="5"/>
    <s v="116"/>
    <s v="GARANTIA"/>
    <s v="PE"/>
    <s v="PARTNER PATAGONICA VTC PL"/>
    <s v="AD159FP"/>
    <d v="2018-09-12T00:00:00"/>
    <n v="0.8"/>
    <m/>
    <n v="0"/>
    <n v="0"/>
    <n v="8756.49"/>
    <n v="0"/>
    <n v="0"/>
    <n v="0"/>
    <n v="7945.25"/>
    <n v="10.08"/>
    <s v="ROBLEDO RUBEN"/>
    <n v="50"/>
    <n v="0.8"/>
    <n v="1067.77"/>
    <n v="0.8"/>
    <n v="0.8"/>
    <b v="0"/>
  </r>
  <r>
    <s v="3"/>
    <x v="0"/>
    <s v="16788031"/>
    <s v="082"/>
    <s v="ENZO RUIZ"/>
    <d v="2019-06-05T00:00:00"/>
    <x v="5"/>
    <s v="168220"/>
    <s v="BARISONE LUIS AUGUSTO"/>
    <s v="PE"/>
    <s v="408 ALLURE+ 2.0N (NAV)"/>
    <s v="LLA-014"/>
    <d v="2012-06-27T00:00:00"/>
    <n v="1.84"/>
    <n v="524.63"/>
    <n v="15"/>
    <n v="0.15"/>
    <n v="5563.59"/>
    <n v="981.81"/>
    <n v="15"/>
    <n v="0.15"/>
    <n v="3110.08"/>
    <n v="62.52"/>
    <s v="RODRIGO IBARRA."/>
    <n v="54"/>
    <n v="3.15"/>
    <n v="2972.9"/>
    <n v="3.15"/>
    <n v="1.84"/>
    <b v="0"/>
  </r>
  <r>
    <s v="3"/>
    <x v="2"/>
    <s v="16788032"/>
    <s v="082"/>
    <s v="ENZO RUIZ"/>
    <d v="2019-06-05T00:00:00"/>
    <x v="5"/>
    <s v="168220"/>
    <s v="BARISONE LUIS AUGUSTO"/>
    <s v="PE"/>
    <s v="408 ALLURE+ 2.0N (NAV)"/>
    <s v="LLA-014"/>
    <d v="2012-06-27T00:00:00"/>
    <n v="0"/>
    <m/>
    <n v="0"/>
    <n v="0"/>
    <n v="3399.37"/>
    <n v="0"/>
    <n v="0"/>
    <n v="0"/>
    <n v="2580.1999999999998"/>
    <n v="0"/>
    <s v="AGUIRRE JONATHAN"/>
    <n v="28"/>
    <n v="0.85"/>
    <n v="1054.96"/>
    <n v="0.85"/>
    <n v="1.1100000000000001"/>
    <b v="1"/>
  </r>
  <r>
    <s v="3"/>
    <x v="4"/>
    <s v="16772321"/>
    <s v="082"/>
    <s v="ENZO RUIZ"/>
    <d v="2019-06-05T00:00:00"/>
    <x v="5"/>
    <s v="116"/>
    <s v="GARANTIA"/>
    <s v="PE"/>
    <s v="208 ALLURE 1.6"/>
    <s v="AB549CO"/>
    <d v="2017-07-17T00:00:00"/>
    <n v="0.4"/>
    <m/>
    <n v="0"/>
    <n v="0"/>
    <n v="906.5"/>
    <n v="0"/>
    <n v="0"/>
    <n v="0"/>
    <n v="836.1"/>
    <n v="0"/>
    <s v="MERCADO CARLOS"/>
    <n v="51"/>
    <n v="0.75"/>
    <n v="533.88"/>
    <n v="0.75"/>
    <n v="0.4"/>
    <b v="0"/>
  </r>
  <r>
    <s v="3"/>
    <x v="10"/>
    <s v="16740391"/>
    <s v="8"/>
    <s v="LUIS SILVESTRE GONZALEZ"/>
    <d v="2019-06-05T00:00:00"/>
    <x v="5"/>
    <s v="19438"/>
    <s v="JABASE RUBEN OMAR"/>
    <s v="PE"/>
    <s v="208 FELINE 1.6"/>
    <s v="AA433SG"/>
    <d v="2016-08-24T00:00:00"/>
    <n v="0"/>
    <n v="105.01"/>
    <n v="10"/>
    <n v="0.1"/>
    <n v="7075.6"/>
    <n v="1248.6300000000001"/>
    <n v="15"/>
    <n v="0.15"/>
    <n v="4976.8999999999996"/>
    <n v="18.86"/>
    <s v="YANCE RAUL"/>
    <n v="16"/>
    <n v="0.95"/>
    <n v="945.07"/>
    <n v="0.95"/>
    <n v="1.5"/>
    <b v="1"/>
  </r>
  <r>
    <s v="3"/>
    <x v="0"/>
    <s v="16774781"/>
    <s v="4"/>
    <s v="ROMERO WALTER"/>
    <d v="2019-06-05T00:00:00"/>
    <x v="5"/>
    <s v="245187"/>
    <s v="BLANCO ADOLFO NESTOR"/>
    <s v="PE"/>
    <s v="308 ALLURE 1.6 HDI"/>
    <s v="AB065KB"/>
    <d v="2017-02-22T00:00:00"/>
    <n v="0"/>
    <m/>
    <n v="0"/>
    <n v="0"/>
    <n v="4836.9399999999996"/>
    <n v="853.56"/>
    <n v="15"/>
    <n v="0.15"/>
    <n v="2743.59"/>
    <n v="0"/>
    <s v="LUCAS DIGIOVANNI"/>
    <n v="90"/>
    <n v="1.25"/>
    <n v="4352.8999999999996"/>
    <n v="1.25"/>
    <n v="2.29"/>
    <b v="1"/>
  </r>
  <r>
    <s v="3"/>
    <x v="0"/>
    <s v="16775921"/>
    <s v="082"/>
    <s v="ENZO RUIZ"/>
    <d v="2019-06-05T00:00:00"/>
    <x v="5"/>
    <s v="261677"/>
    <s v="PESSACQ RODRIGO"/>
    <s v="PE"/>
    <s v="408 ALLURE PACK 1.6 HDI"/>
    <s v="AC881GE"/>
    <d v="2018-06-20T00:00:00"/>
    <n v="2"/>
    <n v="114.05"/>
    <n v="3"/>
    <n v="0.03"/>
    <n v="5679.04"/>
    <n v="0"/>
    <n v="0"/>
    <n v="0"/>
    <n v="2700.15"/>
    <n v="60.54"/>
    <s v="YANCE RAUL"/>
    <n v="16"/>
    <n v="3.05"/>
    <n v="3687.61"/>
    <n v="3.05"/>
    <n v="2"/>
    <b v="0"/>
  </r>
  <r>
    <s v="3"/>
    <x v="0"/>
    <s v="16788931"/>
    <s v="4"/>
    <s v="ROMERO WALTER"/>
    <d v="2019-06-05T00:00:00"/>
    <x v="5"/>
    <s v="167701"/>
    <s v="SOLIS SILVANA ERNESTINA"/>
    <s v="PE"/>
    <s v="408 SPORT 163 CV"/>
    <s v="OUN-989"/>
    <d v="2015-05-04T00:00:00"/>
    <n v="0"/>
    <m/>
    <n v="0"/>
    <n v="0"/>
    <n v="5016.1400000000003"/>
    <n v="885.19"/>
    <n v="15"/>
    <n v="0.15"/>
    <n v="3588.86"/>
    <n v="0"/>
    <s v="LUCAS DIGIOVANNI"/>
    <n v="90"/>
    <n v="1.68"/>
    <n v="4257.8599999999997"/>
    <n v="1.68"/>
    <n v="2.2400000000000002"/>
    <b v="1"/>
  </r>
  <r>
    <s v="3"/>
    <x v="10"/>
    <s v="16740392"/>
    <s v="8"/>
    <s v="LUIS SILVESTRE GONZALEZ"/>
    <d v="2019-06-05T00:00:00"/>
    <x v="5"/>
    <s v="19438"/>
    <s v="JABASE RUBEN OMAR"/>
    <s v="PE"/>
    <s v="208 FELINE 1.6"/>
    <s v="AA433SG"/>
    <d v="2016-08-24T00:00:00"/>
    <n v="0"/>
    <n v="969.86"/>
    <n v="10"/>
    <n v="0.1"/>
    <n v="0"/>
    <n v="0"/>
    <n v="0"/>
    <n v="0"/>
    <n v="0"/>
    <n v="74.239999999999995"/>
    <s v="PEREYRA JUAN"/>
    <n v="18"/>
    <n v="6.39"/>
    <n v="8728.7800000000007"/>
    <n v="4.6399999999999997"/>
    <n v="8"/>
    <b v="1"/>
  </r>
  <r>
    <s v="3"/>
    <x v="10"/>
    <s v="16740392"/>
    <s v="8"/>
    <s v="LUIS SILVESTRE GONZALEZ"/>
    <d v="2019-06-05T00:00:00"/>
    <x v="5"/>
    <s v="19438"/>
    <s v="JABASE RUBEN OMAR"/>
    <s v="PE"/>
    <s v="208 FELINE 1.6"/>
    <s v="AA433SG"/>
    <d v="2016-08-24T00:00:00"/>
    <m/>
    <m/>
    <m/>
    <n v="0"/>
    <m/>
    <m/>
    <m/>
    <n v="0"/>
    <m/>
    <m/>
    <s v="GUTIERREZ JORGE"/>
    <n v="20"/>
    <n v="4.6399999999999997"/>
    <m/>
    <n v="6.39"/>
    <n v="2.5"/>
    <b v="0"/>
  </r>
  <r>
    <s v="3"/>
    <x v="4"/>
    <s v="16776101"/>
    <s v="4"/>
    <s v="ROMERO WALTER"/>
    <d v="2019-06-05T00:00:00"/>
    <x v="5"/>
    <s v="116"/>
    <s v="GARANTIA"/>
    <s v="PE"/>
    <s v="208 FELINE 1.6 N 5P PACK"/>
    <s v="OKU-268"/>
    <d v="2014-12-03T00:00:00"/>
    <n v="0"/>
    <m/>
    <n v="0"/>
    <n v="0"/>
    <n v="1078.1400000000001"/>
    <n v="0"/>
    <n v="0"/>
    <n v="0"/>
    <n v="828.74"/>
    <n v="0"/>
    <s v="CRISTIAN BARRIONUEVO"/>
    <n v="91"/>
    <n v="2.11"/>
    <n v="3336.78"/>
    <n v="2.11"/>
    <n v="2.5"/>
    <b v="1"/>
  </r>
  <r>
    <s v="3"/>
    <x v="4"/>
    <s v="16776102"/>
    <s v="4"/>
    <s v="ROMERO WALTER"/>
    <d v="2019-06-05T00:00:00"/>
    <x v="5"/>
    <s v="116"/>
    <s v="GARANTIA"/>
    <s v="PE"/>
    <s v="208 FELINE 1.6 N 5P PACK"/>
    <s v="OKU-268"/>
    <d v="2014-12-03T00:00:00"/>
    <n v="0"/>
    <m/>
    <n v="0"/>
    <n v="0"/>
    <n v="0"/>
    <n v="0"/>
    <n v="0"/>
    <n v="0"/>
    <n v="0"/>
    <n v="0"/>
    <s v="CRISTIAN BARRIONUEVO"/>
    <n v="91"/>
    <n v="0.32"/>
    <n v="266.94"/>
    <n v="0.32"/>
    <n v="0.2"/>
    <b v="0"/>
  </r>
  <r>
    <s v="3"/>
    <x v="0"/>
    <s v="16789641"/>
    <s v="214"/>
    <s v="MARCO AHUMADA"/>
    <d v="2019-06-05T00:00:00"/>
    <x v="5"/>
    <s v="72161"/>
    <s v="PIETRI PATRICIA ALEJAND"/>
    <s v="PE"/>
    <s v="2008 SPORT 1.6 THP"/>
    <s v="AA147PH"/>
    <d v="2016-05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89741"/>
    <s v="4"/>
    <s v="ROMERO WALTER"/>
    <d v="2019-06-05T00:00:00"/>
    <x v="5"/>
    <s v="216092"/>
    <s v="PALENZONA ANDRES GONZAL"/>
    <s v="PE"/>
    <s v="PARTNER PATAGONICA VTC PL"/>
    <s v="AC497VC"/>
    <d v="2018-02-26T00:00:00"/>
    <n v="0"/>
    <n v="104.55"/>
    <n v="5"/>
    <n v="0.05"/>
    <n v="4658.9799999999996"/>
    <n v="822.16"/>
    <n v="15"/>
    <n v="0.15"/>
    <n v="2559.2800000000002"/>
    <n v="0"/>
    <s v="CRISTIAN BARRIONUEVO"/>
    <n v="91"/>
    <n v="1.2"/>
    <n v="1986.36"/>
    <n v="1.2"/>
    <n v="1.1000000000000001"/>
    <b v="0"/>
  </r>
  <r>
    <s v="3"/>
    <x v="2"/>
    <s v="16789745"/>
    <s v="4"/>
    <s v="ROMERO WALTER"/>
    <d v="2019-06-05T00:00:00"/>
    <x v="5"/>
    <s v="216092"/>
    <s v="PALENZONA ANDRES GONZAL"/>
    <s v="PE"/>
    <s v="PARTNER PATAGONICA VTC PL"/>
    <s v="AC497VC"/>
    <d v="2018-02-26T00:00:00"/>
    <n v="0"/>
    <m/>
    <n v="0"/>
    <n v="0"/>
    <n v="0"/>
    <n v="0"/>
    <n v="0"/>
    <n v="0"/>
    <n v="0"/>
    <n v="0"/>
    <s v="CRISTIAN BARRIONUEVO"/>
    <n v="91"/>
    <n v="1.37"/>
    <n v="1073.96"/>
    <n v="1.37"/>
    <n v="1.1299999999999999"/>
    <b v="0"/>
  </r>
  <r>
    <s v="3"/>
    <x v="0"/>
    <s v="16789971"/>
    <s v="082"/>
    <s v="ENZO RUIZ"/>
    <d v="2019-06-05T00:00:00"/>
    <x v="5"/>
    <s v="240571"/>
    <s v="PNTURERIAS PACLIN S.A"/>
    <s v="PE"/>
    <s v="208 FELINE 1.6"/>
    <s v="AA523VT"/>
    <d v="2016-09-16T00:00:00"/>
    <n v="1.6"/>
    <n v="456.2"/>
    <n v="15"/>
    <n v="0.15"/>
    <n v="3941.86"/>
    <n v="0"/>
    <n v="0"/>
    <n v="0"/>
    <n v="1959.95"/>
    <n v="0"/>
    <s v="LUCAS DIGIOVANNI"/>
    <n v="90"/>
    <n v="1.1200000000000001"/>
    <n v="2585.13"/>
    <n v="1.1200000000000001"/>
    <n v="1.6"/>
    <b v="1"/>
  </r>
  <r>
    <s v="3"/>
    <x v="2"/>
    <s v="16789972"/>
    <s v="082"/>
    <s v="ENZO RUIZ"/>
    <d v="2019-06-05T00:00:00"/>
    <x v="5"/>
    <s v="240571"/>
    <s v="PNTURERIAS PACLIN S.A"/>
    <s v="PE"/>
    <s v="208 FELINE 1.6"/>
    <s v="AA523VT"/>
    <d v="2016-09-16T00:00:00"/>
    <n v="0"/>
    <m/>
    <n v="0"/>
    <n v="0"/>
    <n v="0"/>
    <n v="0"/>
    <n v="0"/>
    <n v="0"/>
    <n v="0"/>
    <n v="0"/>
    <s v="LUCAS DIGIOVANNI"/>
    <n v="90"/>
    <n v="0.56999999999999995"/>
    <n v="1045.45"/>
    <n v="0.56999999999999995"/>
    <n v="1.1000000000000001"/>
    <b v="1"/>
  </r>
  <r>
    <s v="3"/>
    <x v="0"/>
    <s v="16790011"/>
    <s v="4"/>
    <s v="ROMERO WALTER"/>
    <d v="2019-06-05T00:00:00"/>
    <x v="5"/>
    <s v="261080"/>
    <s v="PAGANINI RAUL AUGUSTO"/>
    <s v="PE"/>
    <s v="208 ALLURE 1.6"/>
    <s v="AC862SQ"/>
    <d v="2018-06-04T00:00:00"/>
    <n v="0"/>
    <n v="6.99"/>
    <n v="0.13"/>
    <n v="1.2999999999999999E-3"/>
    <n v="3866.41"/>
    <n v="0"/>
    <n v="0"/>
    <n v="0"/>
    <n v="1923.63"/>
    <n v="0"/>
    <s v="AGUIRRE JONATHAN"/>
    <n v="28"/>
    <n v="1.77"/>
    <n v="5372.36"/>
    <n v="1.77"/>
    <n v="2.83"/>
    <b v="1"/>
  </r>
  <r>
    <s v="3"/>
    <x v="0"/>
    <s v="16790711"/>
    <s v="082"/>
    <s v="ENZO RUIZ"/>
    <d v="2019-06-05T00:00:00"/>
    <x v="5"/>
    <s v="270277"/>
    <s v="MAQVIAL SA"/>
    <s v="PE"/>
    <s v="308 FELINE 1.6 HDI"/>
    <s v="AA931DH"/>
    <d v="2017-01-19T00:00:00"/>
    <n v="1.8"/>
    <m/>
    <n v="0"/>
    <n v="0"/>
    <n v="4607.62"/>
    <n v="813.09"/>
    <n v="15"/>
    <n v="0.15"/>
    <n v="2548.42"/>
    <n v="0"/>
    <s v="CRISTIAN BARRIONUEVO"/>
    <n v="91"/>
    <n v="1.83"/>
    <n v="3421.49"/>
    <n v="1.83"/>
    <n v="1.8"/>
    <b v="0"/>
  </r>
  <r>
    <s v="3"/>
    <x v="0"/>
    <s v="16791701"/>
    <s v="4"/>
    <s v="ROMERO WALTER"/>
    <d v="2019-06-05T00:00:00"/>
    <x v="5"/>
    <s v="36420"/>
    <s v="TRANSENER S.A"/>
    <s v="PE"/>
    <s v="PARTNER PATAGONICA VTC PL"/>
    <s v="AC-726-V"/>
    <d v="2018-05-14T00:00:00"/>
    <n v="0"/>
    <m/>
    <n v="0"/>
    <n v="0"/>
    <n v="4658.9799999999996"/>
    <n v="822.16"/>
    <n v="15"/>
    <n v="0.15"/>
    <n v="2559.2800000000002"/>
    <n v="0"/>
    <s v="SALVATICO ARIEL"/>
    <n v="25"/>
    <n v="2.46"/>
    <n v="4904.1400000000003"/>
    <n v="2.46"/>
    <n v="2.58"/>
    <b v="1"/>
  </r>
  <r>
    <s v="3"/>
    <x v="0"/>
    <s v="16791931"/>
    <s v="214"/>
    <s v="MARCO AHUMADA"/>
    <d v="2019-06-05T00:00:00"/>
    <x v="5"/>
    <s v="174731"/>
    <s v="OTAMENDI JORGE JAVIER"/>
    <s v="PE"/>
    <s v="2008 SPORT 1.6 THP"/>
    <s v="AA702WF"/>
    <d v="2016-11-02T00:00:00"/>
    <n v="1.69"/>
    <n v="19.16"/>
    <n v="0.49"/>
    <n v="4.8999999999999998E-3"/>
    <n v="5602.02"/>
    <n v="988.58"/>
    <n v="15"/>
    <n v="0.15"/>
    <n v="3943.23"/>
    <n v="0"/>
    <s v="SALVATICO ARIEL"/>
    <n v="25"/>
    <n v="2.42"/>
    <n v="3891.58"/>
    <n v="2.42"/>
    <n v="1.69"/>
    <b v="0"/>
  </r>
  <r>
    <s v="3"/>
    <x v="0"/>
    <s v="16762271"/>
    <s v="4"/>
    <s v="ROMERO WALTER"/>
    <d v="2019-06-05T00:00:00"/>
    <x v="5"/>
    <s v="241582"/>
    <s v="GARCIA ADRIANA MABEL"/>
    <s v="PE"/>
    <s v="208 ALLURE 1.6"/>
    <s v="AC769PI"/>
    <d v="2018-05-25T00:00:00"/>
    <n v="0"/>
    <m/>
    <n v="0"/>
    <n v="0"/>
    <n v="3866.41"/>
    <n v="0"/>
    <n v="0"/>
    <n v="0"/>
    <n v="1923.63"/>
    <n v="23.82"/>
    <s v="YANCE RAUL"/>
    <n v="16"/>
    <n v="1.2"/>
    <n v="4542.9799999999996"/>
    <n v="1.2"/>
    <n v="2.39"/>
    <b v="1"/>
  </r>
  <r>
    <s v="3"/>
    <x v="0"/>
    <s v="16792361"/>
    <s v="4"/>
    <s v="ROMERO WALTER"/>
    <d v="2019-06-05T00:00:00"/>
    <x v="5"/>
    <s v="270262"/>
    <s v="DOMINGUEZ DIEGO FRANCIS"/>
    <s v="PE"/>
    <s v="208 ACTIVE 1.6"/>
    <s v="AD168TZ"/>
    <d v="2018-10-29T00:00:00"/>
    <n v="0"/>
    <n v="4.1900000000000004"/>
    <n v="0.1"/>
    <n v="1E-3"/>
    <n v="4228.2299999999996"/>
    <n v="746.16"/>
    <n v="15"/>
    <n v="0.15"/>
    <n v="2637.22"/>
    <n v="0"/>
    <s v="CRISTIAN BARRIONUEVO"/>
    <n v="91"/>
    <n v="1.1299999999999999"/>
    <n v="4184.24"/>
    <n v="1.1299999999999999"/>
    <n v="1.81"/>
    <b v="1"/>
  </r>
  <r>
    <s v="3"/>
    <x v="0"/>
    <s v="16792411"/>
    <s v="082"/>
    <s v="ENZO RUIZ"/>
    <d v="2019-06-05T00:00:00"/>
    <x v="5"/>
    <s v="260762"/>
    <s v="RUBIO ROBERTO MIGUEL"/>
    <s v="PE"/>
    <s v="3008 GT-LINE THP TIPTRONI"/>
    <s v="AC992YM"/>
    <d v="2018-07-26T00:00:00"/>
    <n v="2.88"/>
    <m/>
    <n v="0"/>
    <n v="0"/>
    <n v="5322.25"/>
    <n v="0"/>
    <n v="0"/>
    <n v="0"/>
    <n v="3135.71"/>
    <n v="42.88"/>
    <s v="RODRIGO IBARRA."/>
    <n v="54"/>
    <n v="2.16"/>
    <n v="5474.39"/>
    <n v="2.16"/>
    <n v="2.88"/>
    <b v="1"/>
  </r>
  <r>
    <s v="3"/>
    <x v="0"/>
    <s v="16780752"/>
    <s v="082"/>
    <s v="ENZO RUIZ"/>
    <d v="2019-06-05T00:00:00"/>
    <x v="5"/>
    <s v="270242"/>
    <s v="LOPEZ MANUEL ALFREDO"/>
    <s v="PE"/>
    <s v=""/>
    <s v="AD059YJ"/>
    <d v="2018-08-15T00:00:00"/>
    <n v="0"/>
    <m/>
    <n v="0"/>
    <n v="0"/>
    <n v="1730.71"/>
    <n v="1316.32"/>
    <n v="43.2"/>
    <n v="0.43200000000000005"/>
    <n v="1561.94"/>
    <n v="0"/>
    <s v="LUCAS DIGIOVANNI"/>
    <n v="90"/>
    <n v="0.37"/>
    <n v="475.21"/>
    <n v="0.37"/>
    <n v="0.25"/>
    <b v="0"/>
  </r>
  <r>
    <s v="3"/>
    <x v="0"/>
    <s v="16792621"/>
    <s v="214"/>
    <s v="MARCO AHUMADA"/>
    <d v="2019-06-05T00:00:00"/>
    <x v="5"/>
    <s v="219270"/>
    <s v="FELICIOSI ENRIQUE ERNES"/>
    <s v="PE"/>
    <s v="3008 ALLURE THP TIPTRONIC"/>
    <s v="AC606PY"/>
    <d v="2018-04-10T00:00:00"/>
    <n v="0"/>
    <n v="18.579999999999998"/>
    <n v="0.37"/>
    <n v="3.7000000000000002E-3"/>
    <n v="4240.22"/>
    <n v="748.26"/>
    <n v="15"/>
    <n v="0.15"/>
    <n v="2949.53"/>
    <n v="0"/>
    <s v="CRISTIAN BARRIONUEVO"/>
    <n v="91"/>
    <n v="1.19"/>
    <n v="5002.91"/>
    <n v="1.19"/>
    <n v="2.17"/>
    <b v="1"/>
  </r>
  <r>
    <s v="3"/>
    <x v="0"/>
    <s v="16793151"/>
    <s v="214"/>
    <s v="MARCO AHUMADA"/>
    <d v="2019-06-05T00:00:00"/>
    <x v="5"/>
    <s v="248153"/>
    <s v="RODRIGUEZ CARLOS CRISTI"/>
    <s v="PE"/>
    <s v="208 ACTIVE 1.6"/>
    <s v="AC769RA"/>
    <d v="2018-06-18T00:00:00"/>
    <n v="2.16"/>
    <n v="12.5"/>
    <n v="0.25"/>
    <n v="2.5000000000000001E-3"/>
    <n v="3412.02"/>
    <n v="602.12"/>
    <n v="15"/>
    <n v="0.15"/>
    <n v="2014.41"/>
    <n v="0"/>
    <s v="LUCAS DIGIOVANNI"/>
    <n v="90"/>
    <n v="1.52"/>
    <n v="4985.8500000000004"/>
    <n v="1.52"/>
    <n v="2.16"/>
    <b v="1"/>
  </r>
  <r>
    <s v="3"/>
    <x v="2"/>
    <s v="16793153"/>
    <s v="214"/>
    <s v="MARCO AHUMADA"/>
    <d v="2019-06-05T00:00:00"/>
    <x v="5"/>
    <s v="248153"/>
    <s v="RODRIGUEZ CARLOS CRISTI"/>
    <s v="PE"/>
    <s v="208 ACTIVE 1.6"/>
    <s v="AC769RA"/>
    <d v="2018-06-18T00:00:00"/>
    <n v="0"/>
    <m/>
    <n v="0"/>
    <n v="0"/>
    <n v="1730.71"/>
    <n v="1316.32"/>
    <n v="43.2"/>
    <n v="0.43200000000000005"/>
    <n v="1561.94"/>
    <n v="0"/>
    <s v="LUCAS DIGIOVANNI"/>
    <n v="90"/>
    <n v="0.27"/>
    <n v="475.21"/>
    <n v="0.27"/>
    <n v="0.5"/>
    <b v="1"/>
  </r>
  <r>
    <s v="3"/>
    <x v="0"/>
    <s v="16781702"/>
    <s v="082"/>
    <s v="ENZO RUIZ"/>
    <d v="2019-06-05T00:00:00"/>
    <x v="5"/>
    <s v="267663"/>
    <s v="COCORDANO JESUS GABRIEL"/>
    <s v="PE"/>
    <s v="308 ALLURE PACK 1.6 HDI /"/>
    <s v="AD069EK"/>
    <d v="2018-08-13T00:00:00"/>
    <n v="0"/>
    <m/>
    <n v="0"/>
    <n v="0"/>
    <n v="674.19"/>
    <n v="118.97"/>
    <n v="15"/>
    <n v="0.15"/>
    <n v="452.46"/>
    <n v="0"/>
    <s v="MERCADO CARLOS"/>
    <n v="51"/>
    <n v="0.27"/>
    <n v="19.010000000000002"/>
    <n v="0.27"/>
    <n v="0.01"/>
    <b v="0"/>
  </r>
  <r>
    <s v="3"/>
    <x v="0"/>
    <s v="16782001"/>
    <s v="082"/>
    <s v="ENZO RUIZ"/>
    <d v="2019-06-05T00:00:00"/>
    <x v="5"/>
    <s v="220433"/>
    <s v="GARDA GERARDO ADOLFO"/>
    <s v="PE"/>
    <s v="2008 ALLURE 1.6 TIPTRONIC"/>
    <s v="AB744UJ"/>
    <d v="2017-09-12T00:00:00"/>
    <n v="2.04"/>
    <m/>
    <n v="0"/>
    <n v="0"/>
    <n v="3586.61"/>
    <n v="632.92999999999995"/>
    <n v="15"/>
    <n v="0.15"/>
    <n v="2187.11"/>
    <n v="23.82"/>
    <s v="YANCE RAUL"/>
    <n v="16"/>
    <n v="1.2"/>
    <n v="3877.69"/>
    <n v="1.2"/>
    <n v="2.04"/>
    <b v="1"/>
  </r>
  <r>
    <s v="3"/>
    <x v="0"/>
    <s v="16794081"/>
    <s v="4"/>
    <s v="ROMERO WALTER"/>
    <d v="2019-06-05T00:00:00"/>
    <x v="5"/>
    <s v="261080"/>
    <s v="PAGANINI RAUL AUGUSTO"/>
    <s v="PE"/>
    <s v="208 ALLURE 1.6"/>
    <s v="AC862SQ"/>
    <d v="2018-06-04T00:00:00"/>
    <n v="0"/>
    <n v="-6.99"/>
    <n v="0.13"/>
    <n v="1.2999999999999999E-3"/>
    <n v="-3866.41"/>
    <n v="0"/>
    <n v="0"/>
    <n v="0"/>
    <n v="-1923.63"/>
    <n v="0"/>
    <e v="#N/A"/>
    <s v=""/>
    <n v="0"/>
    <n v="-5372.36"/>
    <m/>
    <n v="0"/>
    <b v="0"/>
  </r>
  <r>
    <s v="3"/>
    <x v="0"/>
    <s v="16794091"/>
    <s v="4"/>
    <s v="ROMERO WALTER"/>
    <d v="2019-06-05T00:00:00"/>
    <x v="5"/>
    <s v="261080"/>
    <s v="PAGANINI RAUL AUGUSTO"/>
    <s v="PE"/>
    <s v="208 ALLURE 1.6"/>
    <s v="AC862SQ"/>
    <d v="2018-06-04T00:00:00"/>
    <n v="0"/>
    <n v="15.51"/>
    <n v="0.34"/>
    <n v="3.4000000000000002E-3"/>
    <n v="3866.41"/>
    <n v="0"/>
    <n v="0"/>
    <n v="0"/>
    <n v="1923.63"/>
    <n v="0"/>
    <e v="#N/A"/>
    <s v=""/>
    <n v="0"/>
    <n v="4546.4799999999996"/>
    <m/>
    <n v="0"/>
    <b v="0"/>
  </r>
  <r>
    <s v="3"/>
    <x v="0"/>
    <s v="16794331"/>
    <s v="214"/>
    <s v="MARCO AHUMADA"/>
    <d v="2019-06-05T00:00:00"/>
    <x v="5"/>
    <s v="196353"/>
    <s v="PLENAZZIO LAURA ANDREA"/>
    <s v="PE"/>
    <s v="208 FELINE 1.6 N 5P"/>
    <s v="NBZ-377"/>
    <d v="2013-09-26T00:00:00"/>
    <n v="0"/>
    <n v="6.99"/>
    <n v="0.75"/>
    <n v="7.4999999999999997E-3"/>
    <n v="2985.83"/>
    <n v="526.91"/>
    <n v="15"/>
    <n v="0.15"/>
    <n v="2763.56"/>
    <n v="0"/>
    <s v="MERCADO CARLOS"/>
    <n v="51"/>
    <n v="0.67"/>
    <n v="924.42"/>
    <n v="0.67"/>
    <n v="0.49"/>
    <b v="0"/>
  </r>
  <r>
    <s v="3"/>
    <x v="2"/>
    <s v="16794671"/>
    <s v="082"/>
    <s v="ENZO RUIZ"/>
    <d v="2019-06-05T00:00:00"/>
    <x v="5"/>
    <s v="270268"/>
    <s v="JULIO BRIZUELA"/>
    <s v="PE"/>
    <s v="207 COMPACT"/>
    <s v="MPN-200"/>
    <d v="2013-05-30T00:00:00"/>
    <n v="0"/>
    <m/>
    <n v="0"/>
    <n v="0"/>
    <n v="0"/>
    <n v="0"/>
    <n v="0"/>
    <n v="0"/>
    <n v="0"/>
    <n v="0"/>
    <e v="#N/A"/>
    <s v=""/>
    <n v="0"/>
    <n v="408.68"/>
    <m/>
    <n v="0"/>
    <b v="0"/>
  </r>
  <r>
    <s v="3"/>
    <x v="0"/>
    <s v="16783391"/>
    <s v="214"/>
    <s v="MARCO AHUMADA"/>
    <d v="2019-06-05T00:00:00"/>
    <x v="5"/>
    <s v="125773"/>
    <s v="MESSIA GUSTAVO GABRIEL"/>
    <s v="PE"/>
    <s v="2008 ALLURE 1.6"/>
    <s v="AC662SA"/>
    <d v="2018-04-26T00:00:00"/>
    <n v="1.82"/>
    <n v="33.270000000000003"/>
    <n v="0.79"/>
    <n v="7.9000000000000008E-3"/>
    <n v="3286.45"/>
    <n v="579.96"/>
    <n v="15"/>
    <n v="0.15"/>
    <n v="1923.63"/>
    <n v="0"/>
    <s v="AGUIRRE JONATHAN"/>
    <n v="28"/>
    <n v="1.32"/>
    <n v="4178.3"/>
    <n v="1.32"/>
    <n v="1.82"/>
    <b v="1"/>
  </r>
  <r>
    <s v="3"/>
    <x v="2"/>
    <s v="16783393"/>
    <s v="214"/>
    <s v="MARCO AHUMADA"/>
    <d v="2019-06-05T00:00:00"/>
    <x v="5"/>
    <s v="125773"/>
    <s v="MESSIA GUSTAVO GABRIEL"/>
    <s v="PE"/>
    <s v="2008 ALLURE 1.6"/>
    <s v="AC662SA"/>
    <d v="2018-04-26T00:00:00"/>
    <n v="0"/>
    <n v="9.1"/>
    <n v="0.84"/>
    <n v="8.3999999999999995E-3"/>
    <n v="0"/>
    <n v="0"/>
    <n v="0"/>
    <n v="0"/>
    <n v="0"/>
    <n v="0"/>
    <s v="LUCAS DIGIOVANNI"/>
    <n v="90"/>
    <n v="0.97"/>
    <n v="1074.3699999999999"/>
    <n v="0.97"/>
    <n v="1.1399999999999999"/>
    <b v="1"/>
  </r>
  <r>
    <s v="3"/>
    <x v="0"/>
    <s v="16784031"/>
    <s v="4"/>
    <s v="ROMERO WALTER"/>
    <d v="2019-06-05T00:00:00"/>
    <x v="5"/>
    <s v="249741"/>
    <s v="TOMAS YAMALY"/>
    <s v="PE"/>
    <s v="2008 ALLURE 1.6"/>
    <s v="AB549AN"/>
    <d v="2017-07-10T00:00:00"/>
    <n v="0"/>
    <m/>
    <n v="0"/>
    <n v="0"/>
    <n v="3286.45"/>
    <n v="579.96"/>
    <n v="15"/>
    <n v="0.15"/>
    <n v="1923.63"/>
    <n v="16.87"/>
    <s v="YANCE RAUL"/>
    <n v="16"/>
    <n v="0.85"/>
    <n v="4010.75"/>
    <n v="0.85"/>
    <n v="2.11"/>
    <b v="1"/>
  </r>
  <r>
    <s v="3"/>
    <x v="0"/>
    <s v="16786811"/>
    <s v="4"/>
    <s v="ROMERO WALTER"/>
    <d v="2019-06-05T00:00:00"/>
    <x v="5"/>
    <s v="106698"/>
    <s v="CARRANZA ENRIQUE NESTOR"/>
    <s v="PE"/>
    <s v="308 - 1.6 HDI"/>
    <s v="AA481BJ"/>
    <d v="2016-08-31T00:00:00"/>
    <n v="0"/>
    <n v="4.74"/>
    <n v="0.13"/>
    <n v="1.2999999999999999E-3"/>
    <n v="4607.62"/>
    <n v="813.09"/>
    <n v="15"/>
    <n v="0.15"/>
    <n v="2548.42"/>
    <n v="33.35"/>
    <s v="YANCE RAUL"/>
    <n v="16"/>
    <n v="1.68"/>
    <n v="3644.85"/>
    <n v="1.68"/>
    <n v="1.92"/>
    <b v="1"/>
  </r>
  <r>
    <s v="3"/>
    <x v="0"/>
    <s v="16787281"/>
    <s v="082"/>
    <s v="ENZO RUIZ"/>
    <d v="2019-06-05T00:00:00"/>
    <x v="5"/>
    <s v="227072"/>
    <s v="OLIVA HECTOR EMILIANO"/>
    <s v="PE"/>
    <s v="208 ALLURE 1.5 N 5P TOUCH"/>
    <s v="OYE-130"/>
    <d v="2015-07-15T00:00:00"/>
    <n v="1.51"/>
    <n v="430.54"/>
    <n v="15"/>
    <n v="0.15"/>
    <n v="4091.96"/>
    <n v="0"/>
    <n v="0"/>
    <n v="0"/>
    <n v="2095.9"/>
    <n v="27.19"/>
    <s v="YANCE RAUL"/>
    <n v="16"/>
    <n v="1.37"/>
    <n v="2439.71"/>
    <n v="1.37"/>
    <n v="1.51"/>
    <b v="1"/>
  </r>
  <r>
    <s v="3"/>
    <x v="4"/>
    <s v="16756082"/>
    <s v="87"/>
    <s v="ALEJANDRO DIAZ"/>
    <d v="2019-06-06T00:00:00"/>
    <x v="5"/>
    <s v="116"/>
    <s v="GARANTIA"/>
    <s v="PE"/>
    <s v="3008 GT-LINE HDI TIPTRONI"/>
    <s v="AD658HY"/>
    <d v="2019-05-21T00:00:00"/>
    <n v="0"/>
    <m/>
    <n v="0"/>
    <n v="0"/>
    <n v="0"/>
    <n v="0"/>
    <n v="0"/>
    <n v="0"/>
    <n v="0"/>
    <n v="7.34"/>
    <s v="RODRIGO IBARRA."/>
    <n v="54"/>
    <n v="0.37"/>
    <n v="266.94"/>
    <n v="0.37"/>
    <n v="0.2"/>
    <b v="0"/>
  </r>
  <r>
    <s v="3"/>
    <x v="0"/>
    <s v="16787981"/>
    <s v="082"/>
    <s v="ENZO RUIZ"/>
    <d v="2019-06-06T00:00:00"/>
    <x v="5"/>
    <s v="56521"/>
    <s v="MARTINEZ GALLARDO IVAN"/>
    <s v="PE"/>
    <s v="301 ALLURE PLUS 1.6 HDI"/>
    <s v="AD493OS"/>
    <d v="2018-01-01T00:00:00"/>
    <n v="1.6"/>
    <n v="440.99"/>
    <n v="14.5"/>
    <n v="0.14499999999999999"/>
    <n v="5606.75"/>
    <n v="0"/>
    <n v="0"/>
    <n v="0"/>
    <n v="2662.84"/>
    <n v="0"/>
    <s v="MERCADO CARLOS"/>
    <n v="51"/>
    <n v="1.47"/>
    <n v="2600.34"/>
    <n v="1.47"/>
    <n v="1.6"/>
    <b v="1"/>
  </r>
  <r>
    <s v="3"/>
    <x v="0"/>
    <s v="16788271"/>
    <s v="214"/>
    <s v="MARCO AHUMADA"/>
    <d v="2019-06-06T00:00:00"/>
    <x v="5"/>
    <s v="58138"/>
    <s v="BADUY ADRIANA BEATRIZ"/>
    <s v="PE"/>
    <s v="208 FELINE 1.6"/>
    <s v="AB529HX"/>
    <d v="2017-07-31T00:00:00"/>
    <n v="1.41"/>
    <n v="17.62"/>
    <n v="0.54"/>
    <n v="5.4000000000000003E-3"/>
    <n v="3286.45"/>
    <n v="579.96"/>
    <n v="15"/>
    <n v="0.15"/>
    <n v="1923.63"/>
    <n v="23.42"/>
    <s v="YANCE RAUL"/>
    <n v="16"/>
    <n v="1.18"/>
    <n v="3245.19"/>
    <n v="1.18"/>
    <n v="1.41"/>
    <b v="1"/>
  </r>
  <r>
    <s v="3"/>
    <x v="4"/>
    <s v="16758621"/>
    <s v="8"/>
    <s v="LUIS SILVESTRE GONZALEZ"/>
    <d v="2019-06-06T00:00:00"/>
    <x v="5"/>
    <s v="116"/>
    <s v="GARANTIA"/>
    <s v="PE"/>
    <s v="3008"/>
    <s v="MDD-631"/>
    <d v="2013-01-18T00:00:00"/>
    <n v="0"/>
    <m/>
    <n v="0"/>
    <n v="0"/>
    <n v="3745.73"/>
    <n v="0"/>
    <n v="0"/>
    <n v="0"/>
    <n v="1033.48"/>
    <n v="0"/>
    <s v="LUCAS DIGIOVANNI"/>
    <n v="90"/>
    <n v="1.53"/>
    <n v="934.3"/>
    <n v="1.53"/>
    <n v="0.7"/>
    <b v="0"/>
  </r>
  <r>
    <s v="3"/>
    <x v="4"/>
    <s v="16758622"/>
    <s v="8"/>
    <s v="LUIS SILVESTRE GONZALEZ"/>
    <d v="2019-06-06T00:00:00"/>
    <x v="5"/>
    <s v="116"/>
    <s v="GARANTIA"/>
    <s v="PE"/>
    <s v="3008"/>
    <s v="MDD-631"/>
    <d v="2013-01-18T00:00:00"/>
    <n v="0"/>
    <m/>
    <n v="0"/>
    <n v="0"/>
    <n v="3474.59"/>
    <n v="0"/>
    <n v="0"/>
    <n v="0"/>
    <n v="3099.43"/>
    <n v="0"/>
    <s v="LUCAS DIGIOVANNI"/>
    <n v="90"/>
    <n v="1.02"/>
    <n v="2269.0100000000002"/>
    <n v="1.02"/>
    <n v="1.7"/>
    <b v="1"/>
  </r>
  <r>
    <s v="3"/>
    <x v="4"/>
    <s v="16775922"/>
    <s v="082"/>
    <s v="ENZO RUIZ"/>
    <d v="2019-06-06T00:00:00"/>
    <x v="5"/>
    <s v="116"/>
    <s v="GARANTIA"/>
    <s v="PE"/>
    <s v="408 ALLURE PACK 1.6 HDI"/>
    <s v="AC881GE"/>
    <d v="2018-06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89742"/>
    <s v="4"/>
    <s v="ROMERO WALTER"/>
    <d v="2019-06-06T00:00:00"/>
    <x v="5"/>
    <s v="116"/>
    <s v="GARANTIA"/>
    <s v="PE"/>
    <s v="PARTNER PATAGONICA VTC PL"/>
    <s v="AC497VC"/>
    <d v="2018-02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89743"/>
    <s v="4"/>
    <s v="ROMERO WALTER"/>
    <d v="2019-06-06T00:00:00"/>
    <x v="5"/>
    <s v="116"/>
    <s v="GARANTIA"/>
    <s v="PE"/>
    <s v="PARTNER PATAGONICA VTC PL"/>
    <s v="AC497VC"/>
    <d v="2018-02-26T00:00:00"/>
    <n v="0"/>
    <m/>
    <n v="0"/>
    <n v="0"/>
    <n v="0"/>
    <n v="0"/>
    <n v="0"/>
    <n v="0"/>
    <n v="0"/>
    <n v="0"/>
    <s v="CRISTIAN BARRIONUEVO"/>
    <n v="91"/>
    <n v="0.3"/>
    <n v="934.3"/>
    <n v="0.3"/>
    <n v="0.7"/>
    <b v="1"/>
  </r>
  <r>
    <s v="3"/>
    <x v="4"/>
    <s v="16789744"/>
    <s v="4"/>
    <s v="ROMERO WALTER"/>
    <d v="2019-06-06T00:00:00"/>
    <x v="5"/>
    <s v="116"/>
    <s v="GARANTIA"/>
    <s v="PE"/>
    <s v="PARTNER PATAGONICA VTC PL"/>
    <s v="AC497VC"/>
    <d v="2018-02-26T00:00:00"/>
    <n v="0.7"/>
    <m/>
    <n v="0"/>
    <n v="0"/>
    <n v="20822.11"/>
    <n v="0"/>
    <n v="0"/>
    <n v="0"/>
    <n v="19076.29"/>
    <n v="0"/>
    <s v="CRISTIAN BARRIONUEVO"/>
    <n v="91"/>
    <n v="0.4"/>
    <n v="934.3"/>
    <n v="0.4"/>
    <n v="0.7"/>
    <b v="1"/>
  </r>
  <r>
    <s v="3"/>
    <x v="4"/>
    <s v="16789746"/>
    <s v="4"/>
    <s v="ROMERO WALTER"/>
    <d v="2019-06-06T00:00:00"/>
    <x v="5"/>
    <s v="116"/>
    <s v="GARANTIA"/>
    <s v="PE"/>
    <s v="PARTNER PATAGONICA VTC PL"/>
    <s v="AC497VC"/>
    <d v="2018-02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89991"/>
    <s v="4"/>
    <s v="ROMERO WALTER"/>
    <d v="2019-06-06T00:00:00"/>
    <x v="5"/>
    <s v="265617"/>
    <s v="CUELLA ANTONIO MARTIN"/>
    <s v="PE"/>
    <s v="308 Active 1.6 Nav"/>
    <s v="AD283YN"/>
    <d v="2018-12-05T00:00:00"/>
    <n v="0"/>
    <n v="48.77"/>
    <n v="0.75"/>
    <n v="7.4999999999999997E-3"/>
    <n v="3249.42"/>
    <n v="0"/>
    <n v="0"/>
    <n v="0"/>
    <n v="1591.83"/>
    <n v="0"/>
    <s v="SALVATICO ARIEL"/>
    <n v="25"/>
    <n v="1.92"/>
    <n v="6453.71"/>
    <n v="1.92"/>
    <n v="2.81"/>
    <b v="1"/>
  </r>
  <r>
    <s v="3"/>
    <x v="0"/>
    <s v="16778361"/>
    <s v="082"/>
    <s v="ENZO RUIZ"/>
    <d v="2019-06-06T00:00:00"/>
    <x v="5"/>
    <s v="121527"/>
    <s v="ALBERTO OSCAR VIRGA"/>
    <s v="PE"/>
    <s v="301 ALLURE PLUS 1.6"/>
    <s v="AC916NN"/>
    <d v="2018-06-28T00:00:00"/>
    <n v="2.81"/>
    <m/>
    <n v="0"/>
    <n v="0"/>
    <n v="3043.62"/>
    <n v="0"/>
    <n v="0"/>
    <n v="0"/>
    <n v="1553.39"/>
    <n v="0"/>
    <s v="LUCAS DIGIOVANNI"/>
    <n v="90"/>
    <n v="1.2"/>
    <n v="5341.33"/>
    <n v="1.2"/>
    <n v="2.81"/>
    <b v="1"/>
  </r>
  <r>
    <s v="3"/>
    <x v="4"/>
    <s v="16740581"/>
    <s v="4"/>
    <s v="ROMERO WALTER"/>
    <d v="2019-06-06T00:00:00"/>
    <x v="5"/>
    <s v="116"/>
    <s v="GARANTIA"/>
    <s v="PE"/>
    <s v="301 ALLURE 1.6"/>
    <s v="AB509IV"/>
    <d v="2017-08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0581"/>
    <s v="082"/>
    <s v="ENZO RUIZ"/>
    <d v="2019-06-06T00:00:00"/>
    <x v="5"/>
    <s v="116"/>
    <s v="GARANTIA"/>
    <s v="PE"/>
    <s v="2008 FELINE 1.6"/>
    <s v="AC982JU"/>
    <d v="2018-08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0771"/>
    <s v="082"/>
    <s v="ENZO RUIZ"/>
    <d v="2019-06-06T00:00:00"/>
    <x v="5"/>
    <s v="116"/>
    <s v="GARANTIA"/>
    <s v="PE"/>
    <s v="408 ALLURE PLUS THP"/>
    <s v="AA545XY"/>
    <d v="2016-10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0772"/>
    <s v="082"/>
    <s v="ENZO RUIZ"/>
    <d v="2019-06-06T00:00:00"/>
    <x v="5"/>
    <s v="116"/>
    <s v="GARANTIA"/>
    <s v="PE"/>
    <s v="408 ALLURE PLUS THP"/>
    <s v="AA545XY"/>
    <d v="2016-10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91091"/>
    <s v="082"/>
    <s v="ENZO RUIZ"/>
    <d v="2019-06-06T00:00:00"/>
    <x v="5"/>
    <s v="248221"/>
    <s v="FANTINI MARIANA SOLEDAD"/>
    <s v="PE"/>
    <s v="308 Feline 1.6 Hdi"/>
    <s v="AD331PC"/>
    <d v="2018-11-23T00:00:00"/>
    <n v="2.79"/>
    <m/>
    <n v="0"/>
    <n v="0"/>
    <n v="5420.71"/>
    <n v="0"/>
    <n v="0"/>
    <n v="0"/>
    <n v="2548.42"/>
    <n v="0"/>
    <s v="MERCADO CARLOS"/>
    <n v="51"/>
    <n v="2.17"/>
    <n v="5303.32"/>
    <n v="2.17"/>
    <n v="2.79"/>
    <b v="1"/>
  </r>
  <r>
    <s v="3"/>
    <x v="4"/>
    <s v="16791641"/>
    <s v="4"/>
    <s v="ROMERO WALTER"/>
    <d v="2019-06-06T00:00:00"/>
    <x v="5"/>
    <s v="116"/>
    <s v="GARANTIA"/>
    <s v="PE"/>
    <s v="2008 - ALLURE 1.6 TIP TR"/>
    <s v="AC975KI"/>
    <d v="2018-07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40582"/>
    <s v="4"/>
    <s v="ROMERO WALTER"/>
    <d v="2019-06-06T00:00:00"/>
    <x v="5"/>
    <s v="116"/>
    <s v="GARANTIA"/>
    <s v="PE"/>
    <s v="301 ALLURE 1.6"/>
    <s v="AB509IV"/>
    <d v="2017-08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92362"/>
    <s v="4"/>
    <s v="ROMERO WALTER"/>
    <d v="2019-06-06T00:00:00"/>
    <x v="5"/>
    <s v="270262"/>
    <s v="DOMINGUEZ DIEGO FRANCIS"/>
    <s v="PE"/>
    <s v="208 ACTIVE 1.6"/>
    <s v="AD168TZ"/>
    <d v="2018-10-29T00:00:00"/>
    <n v="0"/>
    <n v="14.02"/>
    <n v="1.25"/>
    <n v="1.2500000000000001E-2"/>
    <n v="0"/>
    <n v="0"/>
    <n v="0"/>
    <n v="0"/>
    <n v="0"/>
    <n v="0"/>
    <e v="#N/A"/>
    <s v=""/>
    <n v="0"/>
    <n v="1107.47"/>
    <m/>
    <n v="0"/>
    <b v="0"/>
  </r>
  <r>
    <s v="3"/>
    <x v="4"/>
    <s v="16780751"/>
    <s v="082"/>
    <s v="ENZO RUIZ"/>
    <d v="2019-06-06T00:00:00"/>
    <x v="5"/>
    <s v="116"/>
    <s v="GARANTIA"/>
    <s v="PE"/>
    <s v=""/>
    <s v="AD059YJ"/>
    <d v="2018-08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92432"/>
    <s v="4"/>
    <s v="ROMERO WALTER"/>
    <d v="2019-06-06T00:00:00"/>
    <x v="5"/>
    <s v="185895"/>
    <s v="LAMBERTUCCI MARCELO FAB"/>
    <s v="PE"/>
    <s v="3008 ALLURE THP TIPTRONIC"/>
    <s v="AD104PZ"/>
    <d v="2018-09-21T00:00:00"/>
    <n v="0"/>
    <m/>
    <n v="0"/>
    <n v="0"/>
    <n v="0"/>
    <n v="0"/>
    <n v="0"/>
    <n v="0"/>
    <n v="0"/>
    <n v="0"/>
    <s v="MERCADO CARLOS"/>
    <n v="51"/>
    <n v="1.02"/>
    <n v="1073.96"/>
    <n v="1.02"/>
    <n v="1.1299999999999999"/>
    <b v="1"/>
  </r>
  <r>
    <s v="3"/>
    <x v="4"/>
    <s v="16745561"/>
    <s v="082"/>
    <s v="ENZO RUIZ"/>
    <d v="2019-06-06T00:00:00"/>
    <x v="5"/>
    <s v="116"/>
    <s v="GARANTIA"/>
    <s v="PE"/>
    <s v="PARTNER PATAGONICA VTC PL"/>
    <s v="AC727LQ"/>
    <d v="2018-05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92601"/>
    <s v="214"/>
    <s v="MARCO AHUMADA"/>
    <d v="2019-06-06T00:00:00"/>
    <x v="5"/>
    <s v="138092"/>
    <s v="CAPIGLIONI NORMA BEATRI"/>
    <s v="PE"/>
    <s v="308 ACTIVE 1.6"/>
    <s v="AC701KR"/>
    <d v="2018-05-08T00:00:00"/>
    <n v="3"/>
    <n v="12.5"/>
    <n v="0.18"/>
    <n v="1.8E-3"/>
    <n v="2762.01"/>
    <n v="487.41"/>
    <n v="15"/>
    <n v="0.15"/>
    <n v="1591.83"/>
    <n v="16.670000000000002"/>
    <s v="YANCE RAUL"/>
    <n v="16"/>
    <n v="0.84"/>
    <n v="6929.65"/>
    <n v="0.84"/>
    <n v="3"/>
    <b v="1"/>
  </r>
  <r>
    <s v="3"/>
    <x v="4"/>
    <s v="16792622"/>
    <s v="214"/>
    <s v="MARCO AHUMADA"/>
    <d v="2019-06-06T00:00:00"/>
    <x v="5"/>
    <s v="116"/>
    <s v="GARANTIA"/>
    <s v="PE"/>
    <s v="3008 ALLURE THP TIPTRONIC"/>
    <s v="AC606PY"/>
    <d v="2018-04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2623"/>
    <s v="214"/>
    <s v="MARCO AHUMADA"/>
    <d v="2019-06-06T00:00:00"/>
    <x v="5"/>
    <s v="116"/>
    <s v="GARANTIA"/>
    <s v="PE"/>
    <s v="3008 ALLURE THP TIPTRONIC"/>
    <s v="AC606PY"/>
    <d v="2018-04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47261"/>
    <s v="082"/>
    <s v="ENZO RUIZ"/>
    <d v="2019-06-06T00:00:00"/>
    <x v="5"/>
    <s v="116"/>
    <s v="GARANTIA"/>
    <s v="PE"/>
    <s v="408 ALLURE PLUS THP"/>
    <s v="AA842IO"/>
    <d v="2017-01-05T00:00:00"/>
    <n v="0.2"/>
    <m/>
    <n v="0"/>
    <n v="0"/>
    <n v="510.76"/>
    <n v="0"/>
    <n v="0"/>
    <n v="0"/>
    <n v="209.26"/>
    <n v="0"/>
    <s v="CRISTIAN BARRIONUEVO"/>
    <n v="91"/>
    <n v="1.3"/>
    <n v="266.94"/>
    <n v="1.3"/>
    <n v="0.2"/>
    <b v="0"/>
  </r>
  <r>
    <s v="3"/>
    <x v="4"/>
    <s v="16792624"/>
    <s v="214"/>
    <s v="MARCO AHUMADA"/>
    <d v="2019-06-06T00:00:00"/>
    <x v="5"/>
    <s v="116"/>
    <s v="GARANTIA"/>
    <s v="PE"/>
    <s v="3008 ALLURE THP TIPTRONIC"/>
    <s v="AC606PY"/>
    <d v="2018-04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92661"/>
    <s v="082"/>
    <s v="ENZO RUIZ"/>
    <d v="2019-06-06T00:00:00"/>
    <x v="5"/>
    <s v="16138"/>
    <s v="VEGA DANTE"/>
    <s v="PE"/>
    <s v="308 FELINE 2.0N"/>
    <s v="LPY-509"/>
    <d v="2012-08-24T00:00:00"/>
    <n v="1.67"/>
    <n v="14.28"/>
    <n v="0.45"/>
    <n v="4.5000000000000005E-3"/>
    <n v="4375.03"/>
    <n v="772.06"/>
    <n v="15"/>
    <n v="0.15"/>
    <n v="2360.31"/>
    <n v="26.4"/>
    <s v="RODRIGO IBARRA."/>
    <n v="54"/>
    <n v="1.33"/>
    <n v="3160.11"/>
    <n v="1.33"/>
    <n v="1.67"/>
    <b v="1"/>
  </r>
  <r>
    <s v="3"/>
    <x v="4"/>
    <s v="16747262"/>
    <s v="082"/>
    <s v="ENZO RUIZ"/>
    <d v="2019-06-06T00:00:00"/>
    <x v="5"/>
    <s v="116"/>
    <s v="GARANTIA"/>
    <s v="PE"/>
    <s v="408 ALLURE PLUS THP"/>
    <s v="AA842IO"/>
    <d v="2017-01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3152"/>
    <s v="214"/>
    <s v="MARCO AHUMADA"/>
    <d v="2019-06-06T00:00:00"/>
    <x v="5"/>
    <s v="116"/>
    <s v="GARANTIA"/>
    <s v="PE"/>
    <s v="208 ACTIVE 1.6"/>
    <s v="AC769RA"/>
    <d v="2018-06-1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81701"/>
    <s v="082"/>
    <s v="ENZO RUIZ"/>
    <d v="2019-06-06T00:00:00"/>
    <x v="5"/>
    <s v="116"/>
    <s v="GARANTIA"/>
    <s v="PE"/>
    <s v="308 ALLURE PACK 1.6 HDI /"/>
    <s v="AD069EK"/>
    <d v="2018-08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63131"/>
    <s v="214"/>
    <s v="MARCO AHUMADA"/>
    <d v="2019-06-06T00:00:00"/>
    <x v="5"/>
    <s v="116"/>
    <s v="GARANTIA"/>
    <s v="PE"/>
    <s v="2008 FELINE 1.6"/>
    <s v="AA630WA"/>
    <d v="2016-11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47263"/>
    <s v="082"/>
    <s v="ENZO RUIZ"/>
    <d v="2019-06-06T00:00:00"/>
    <x v="5"/>
    <s v="116"/>
    <s v="GARANTIA"/>
    <s v="PE"/>
    <s v="408 ALLURE PLUS THP"/>
    <s v="AA842IO"/>
    <d v="2017-01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47264"/>
    <s v="082"/>
    <s v="ENZO RUIZ"/>
    <d v="2019-06-06T00:00:00"/>
    <x v="5"/>
    <s v="116"/>
    <s v="GARANTIA"/>
    <s v="PE"/>
    <s v="408 ALLURE PLUS THP"/>
    <s v="AA842IO"/>
    <d v="2017-01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47265"/>
    <s v="082"/>
    <s v="ENZO RUIZ"/>
    <d v="2019-06-06T00:00:00"/>
    <x v="5"/>
    <s v="116"/>
    <s v="GARANTIA"/>
    <s v="PE"/>
    <s v="408 ALLURE PLUS THP"/>
    <s v="AA842IO"/>
    <d v="2017-01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47266"/>
    <s v="082"/>
    <s v="ENZO RUIZ"/>
    <d v="2019-06-06T00:00:00"/>
    <x v="5"/>
    <s v="116"/>
    <s v="GARANTIA"/>
    <s v="PE"/>
    <s v="408 ALLURE PLUS THP"/>
    <s v="AA842IO"/>
    <d v="2017-01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795432"/>
    <s v="4"/>
    <s v="ROMERO WALTER"/>
    <d v="2019-06-06T00:00:00"/>
    <x v="5"/>
    <s v="214345"/>
    <s v="CARDA FRANCO MATIAS"/>
    <s v="PE"/>
    <s v="208 FELINE 1.6"/>
    <s v="AC121QW"/>
    <d v="2018-01-22T00:00:00"/>
    <n v="0"/>
    <m/>
    <n v="0"/>
    <n v="0"/>
    <n v="1744.9"/>
    <n v="307.92"/>
    <n v="15"/>
    <n v="0.15"/>
    <n v="1318.07"/>
    <n v="0"/>
    <s v="AGUIRRE JONATHAN"/>
    <n v="28"/>
    <n v="0.63"/>
    <n v="237.6"/>
    <n v="0.63"/>
    <n v="0.25"/>
    <b v="0"/>
  </r>
  <r>
    <s v="3"/>
    <x v="4"/>
    <s v="16783291"/>
    <s v="214"/>
    <s v="MARCO AHUMADA"/>
    <d v="2019-06-06T00:00:00"/>
    <x v="5"/>
    <s v="116"/>
    <s v="GARANTIA"/>
    <s v="PE"/>
    <s v="208 FELINE 1.6 N 5P PACK"/>
    <s v="NMW-700"/>
    <d v="2014-01-21T00:00:00"/>
    <n v="0"/>
    <m/>
    <n v="0"/>
    <n v="0"/>
    <n v="9634.0400000000009"/>
    <n v="0"/>
    <n v="0"/>
    <n v="0"/>
    <n v="2944.05"/>
    <n v="0"/>
    <s v="LUCAS DIGIOVANNI"/>
    <n v="90"/>
    <n v="2.31"/>
    <n v="2669.42"/>
    <n v="2.31"/>
    <n v="2"/>
    <b v="0"/>
  </r>
  <r>
    <s v="3"/>
    <x v="4"/>
    <s v="16783292"/>
    <s v="214"/>
    <s v="MARCO AHUMADA"/>
    <d v="2019-06-06T00:00:00"/>
    <x v="5"/>
    <s v="116"/>
    <s v="GARANTIA"/>
    <s v="PE"/>
    <s v="208 FELINE 1.6 N 5P PACK"/>
    <s v="NMW-700"/>
    <d v="2014-01-21T00:00:00"/>
    <n v="0"/>
    <m/>
    <n v="0"/>
    <n v="0"/>
    <n v="1078.1400000000001"/>
    <n v="0"/>
    <n v="0"/>
    <n v="0"/>
    <n v="828.74"/>
    <n v="0"/>
    <s v="LUCAS DIGIOVANNI"/>
    <n v="90"/>
    <n v="3.52"/>
    <n v="3336.78"/>
    <n v="3.52"/>
    <n v="2.5"/>
    <b v="0"/>
  </r>
  <r>
    <s v="3"/>
    <x v="4"/>
    <s v="16783392"/>
    <s v="214"/>
    <s v="MARCO AHUMADA"/>
    <d v="2019-06-06T00:00:00"/>
    <x v="5"/>
    <s v="116"/>
    <s v="GARANTIA"/>
    <s v="PE"/>
    <s v="2008 ALLURE 1.6"/>
    <s v="AC662SA"/>
    <d v="2018-04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6682"/>
    <s v="87"/>
    <s v="ALEJANDRO DIAZ"/>
    <d v="2019-06-06T00:00:00"/>
    <x v="5"/>
    <s v="116"/>
    <s v="GARANTIA"/>
    <s v="PE"/>
    <s v="3008 GT-LINE THP TIPTRONI"/>
    <s v="AD716VF"/>
    <d v="2019-06-07T00:00:00"/>
    <n v="0"/>
    <m/>
    <n v="0"/>
    <n v="0"/>
    <n v="0"/>
    <n v="0"/>
    <n v="0"/>
    <n v="0"/>
    <n v="0"/>
    <n v="1.64"/>
    <s v="ROBLEDO RUBEN"/>
    <n v="50"/>
    <n v="0.13"/>
    <n v="266.94"/>
    <n v="0.13"/>
    <n v="0.2"/>
    <b v="1"/>
  </r>
  <r>
    <s v="3"/>
    <x v="4"/>
    <s v="16730882"/>
    <s v="214"/>
    <s v="MARCO AHUMADA"/>
    <d v="2019-06-06T00:00:00"/>
    <x v="5"/>
    <s v="116"/>
    <s v="GARANTIA"/>
    <s v="PE"/>
    <s v="208 FELINE 1.6"/>
    <s v="AC647QW"/>
    <d v="2018-04-17T00:00:00"/>
    <n v="0.2"/>
    <m/>
    <n v="0"/>
    <n v="0"/>
    <n v="906.58"/>
    <n v="0"/>
    <n v="0"/>
    <n v="0"/>
    <n v="801.76"/>
    <n v="0"/>
    <s v="MERCADO CARLOS"/>
    <n v="51"/>
    <n v="0.5"/>
    <n v="266.94"/>
    <n v="0.5"/>
    <n v="0.2"/>
    <b v="0"/>
  </r>
  <r>
    <s v="3"/>
    <x v="0"/>
    <s v="16796761"/>
    <s v="214"/>
    <s v="MARCO AHUMADA"/>
    <d v="2019-06-06T00:00:00"/>
    <x v="5"/>
    <s v="254227"/>
    <s v="LOZANO ANDREA LIGIA"/>
    <s v="PE"/>
    <s v="208 ALLURE 1.6 TIPTRONIC"/>
    <s v="AB923LJ"/>
    <d v="2017-11-08T00:00:00"/>
    <n v="0"/>
    <n v="0.38"/>
    <n v="0.02"/>
    <n v="2.0000000000000001E-4"/>
    <n v="8108.36"/>
    <n v="1430.89"/>
    <n v="15"/>
    <n v="0.15"/>
    <n v="5711.03"/>
    <n v="0"/>
    <s v="AGUIRRE JONATHAN"/>
    <n v="28"/>
    <n v="1.8"/>
    <n v="1900.45"/>
    <n v="1.8"/>
    <n v="1"/>
    <b v="0"/>
  </r>
  <r>
    <s v="3"/>
    <x v="0"/>
    <s v="16784791"/>
    <s v="4"/>
    <s v="ROMERO WALTER"/>
    <d v="2019-06-06T00:00:00"/>
    <x v="5"/>
    <s v="270290"/>
    <s v="ALARCON AVALOS RITO"/>
    <s v="PE"/>
    <s v="PARTNER PATAG 1.6 VTC PLU"/>
    <s v="AA602KS"/>
    <d v="2017-01-05T00:00:00"/>
    <n v="0"/>
    <m/>
    <n v="0"/>
    <n v="0"/>
    <n v="4371.8"/>
    <n v="771.5"/>
    <n v="15"/>
    <n v="0.15"/>
    <n v="3123.39"/>
    <n v="0"/>
    <s v="SALVATICO ARIEL"/>
    <n v="25"/>
    <n v="1.55"/>
    <n v="5702.49"/>
    <n v="1.55"/>
    <n v="3"/>
    <b v="1"/>
  </r>
  <r>
    <s v="3"/>
    <x v="0"/>
    <s v="16798011"/>
    <s v="214"/>
    <s v="MARCO AHUMADA"/>
    <d v="2019-06-06T00:00:00"/>
    <x v="5"/>
    <s v="248009"/>
    <s v="AGUILAR ELVIRA DE LA ME"/>
    <s v="PE"/>
    <s v="208 FELINE 1.6"/>
    <s v="AB504OU"/>
    <d v="2017-07-03T00:00:00"/>
    <n v="-1.41"/>
    <n v="-17.62"/>
    <n v="0.54"/>
    <n v="5.4000000000000003E-3"/>
    <n v="-3286.45"/>
    <n v="-579.96"/>
    <n v="15"/>
    <n v="0.15"/>
    <n v="-1923.63"/>
    <n v="0"/>
    <s v="LUCAS DIGIOVANNI"/>
    <n v="90"/>
    <n v="0"/>
    <n v="-3245.19"/>
    <m/>
    <n v="0"/>
    <b v="0"/>
  </r>
  <r>
    <s v="3"/>
    <x v="0"/>
    <s v="16798021"/>
    <s v="214"/>
    <s v="MARCO AHUMADA"/>
    <d v="2019-06-06T00:00:00"/>
    <x v="5"/>
    <s v="248009"/>
    <s v="AGUILAR ELVIRA DE LA ME"/>
    <s v="PE"/>
    <s v="208 FELINE 1.6"/>
    <s v="AB504OU"/>
    <d v="2017-07-03T00:00:00"/>
    <n v="1.01"/>
    <n v="25.24"/>
    <n v="1.08"/>
    <n v="1.0800000000000001E-2"/>
    <n v="3286.45"/>
    <n v="579.96"/>
    <n v="15"/>
    <n v="0.15"/>
    <n v="1923.63"/>
    <n v="0"/>
    <s v="LUCAS DIGIOVANNI"/>
    <n v="90"/>
    <n v="0"/>
    <n v="2311.9499999999998"/>
    <m/>
    <n v="0"/>
    <b v="0"/>
  </r>
  <r>
    <s v="3"/>
    <x v="0"/>
    <s v="16785631"/>
    <s v="214"/>
    <s v="MARCO AHUMADA"/>
    <d v="2019-06-06T00:00:00"/>
    <x v="5"/>
    <s v="248009"/>
    <s v="AGUILAR ELVIRA DE LA ME"/>
    <s v="PE"/>
    <s v="208 FELINE 1.6"/>
    <s v="AB504OU"/>
    <d v="2017-07-03T00:00:00"/>
    <n v="1.41"/>
    <n v="17.62"/>
    <n v="0.54"/>
    <n v="5.4000000000000003E-3"/>
    <n v="3286.45"/>
    <n v="579.96"/>
    <n v="15"/>
    <n v="0.15"/>
    <n v="1923.63"/>
    <n v="0"/>
    <s v="LUCAS DIGIOVANNI"/>
    <n v="90"/>
    <n v="1.87"/>
    <n v="3245.19"/>
    <n v="1.87"/>
    <n v="1.41"/>
    <b v="0"/>
  </r>
  <r>
    <s v="3"/>
    <x v="4"/>
    <s v="16753891"/>
    <s v="4"/>
    <s v="ROMERO WALTER"/>
    <d v="2019-06-06T00:00:00"/>
    <x v="5"/>
    <s v="116"/>
    <s v="GARANTIA"/>
    <s v="PE"/>
    <s v="208 ALLURE 1.6"/>
    <s v="AB744WT"/>
    <d v="2017-08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87161"/>
    <s v="214"/>
    <s v="MARCO AHUMADA"/>
    <d v="2019-06-06T00:00:00"/>
    <x v="5"/>
    <s v="270281"/>
    <s v="GRIBOFF EDUARDO SALVADO"/>
    <s v="PE"/>
    <s v="2008 ALLURE 1.6"/>
    <s v="AB375IY"/>
    <m/>
    <n v="1.81"/>
    <n v="10.050000000000001"/>
    <n v="0.24"/>
    <n v="2.3999999999999998E-3"/>
    <n v="3286.45"/>
    <n v="579.96"/>
    <n v="15"/>
    <n v="0.15"/>
    <n v="1923.63"/>
    <n v="0"/>
    <s v="CRISTIAN BARRIONUEVO"/>
    <n v="91"/>
    <n v="0.87"/>
    <n v="4178.38"/>
    <n v="0.87"/>
    <n v="1.81"/>
    <b v="1"/>
  </r>
  <r>
    <s v="3"/>
    <x v="5"/>
    <s v="16787661"/>
    <s v="214"/>
    <s v="MARCO AHUMADA"/>
    <d v="2019-06-07T00:00:00"/>
    <x v="5"/>
    <s v="221160"/>
    <s v="ZURCHMITTEN IVANNA ROMI"/>
    <s v="PE"/>
    <s v="208 Feline 1.6 115"/>
    <s v="AD503RT"/>
    <d v="2019-03-08T00:00:00"/>
    <n v="0"/>
    <m/>
    <n v="0"/>
    <n v="0"/>
    <n v="0"/>
    <n v="0"/>
    <n v="0"/>
    <n v="0"/>
    <n v="0"/>
    <n v="1200"/>
    <e v="#N/A"/>
    <s v=""/>
    <n v="0"/>
    <n v="0"/>
    <m/>
    <n v="0"/>
    <b v="0"/>
  </r>
  <r>
    <s v="3"/>
    <x v="4"/>
    <s v="16757381"/>
    <s v="082"/>
    <s v="ENZO RUIZ"/>
    <d v="2019-06-07T00:00:00"/>
    <x v="5"/>
    <s v="116"/>
    <s v="GARANTIA"/>
    <s v="PE"/>
    <s v="308 FELINE THP TIPTRONIC"/>
    <s v="AA156CH"/>
    <d v="2016-05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57382"/>
    <s v="082"/>
    <s v="ENZO RUIZ"/>
    <d v="2019-06-07T00:00:00"/>
    <x v="5"/>
    <s v="116"/>
    <s v="GARANTIA"/>
    <s v="PE"/>
    <s v="308 FELINE THP TIPTRONIC"/>
    <s v="AA156CH"/>
    <d v="2016-05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87982"/>
    <s v="082"/>
    <s v="ENZO RUIZ"/>
    <d v="2019-06-07T00:00:00"/>
    <x v="5"/>
    <s v="116"/>
    <s v="GARANTIA"/>
    <s v="PE"/>
    <s v="301 ALLURE PLUS 1.6 HDI"/>
    <s v="AD493OS"/>
    <d v="2018-01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57383"/>
    <s v="082"/>
    <s v="ENZO RUIZ"/>
    <d v="2019-06-07T00:00:00"/>
    <x v="5"/>
    <s v="116"/>
    <s v="GARANTIA"/>
    <s v="PE"/>
    <s v="308 FELINE THP TIPTRONIC"/>
    <s v="AA156CH"/>
    <d v="2016-05-17T00:00:00"/>
    <n v="0.2"/>
    <m/>
    <n v="0"/>
    <n v="0"/>
    <n v="1337.84"/>
    <n v="0"/>
    <n v="0"/>
    <n v="0"/>
    <n v="1225.29"/>
    <n v="1.26"/>
    <s v="ROBLEDO RUBEN"/>
    <n v="50"/>
    <n v="0.1"/>
    <n v="266.94"/>
    <n v="0.1"/>
    <n v="0.2"/>
    <b v="1"/>
  </r>
  <r>
    <s v="3"/>
    <x v="4"/>
    <s v="16758341"/>
    <s v="214"/>
    <s v="MARCO AHUMADA"/>
    <d v="2019-06-07T00:00:00"/>
    <x v="5"/>
    <s v="116"/>
    <s v="GARANTIA"/>
    <s v="PE"/>
    <s v="308 ALLURE 1.6  CBA."/>
    <s v="AA990HK"/>
    <d v="2017-01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88321"/>
    <s v="082"/>
    <s v="ENZO RUIZ"/>
    <d v="2019-06-07T00:00:00"/>
    <x v="5"/>
    <s v="181136"/>
    <s v="ROSA JORGE ENRIQUE"/>
    <s v="PE"/>
    <s v="308 - HDI"/>
    <s v="AB629RE"/>
    <d v="2017-07-26T00:00:00"/>
    <n v="0"/>
    <m/>
    <n v="0"/>
    <n v="0"/>
    <n v="4488.42"/>
    <n v="792.06"/>
    <n v="15"/>
    <n v="0.15"/>
    <n v="2443.5300000000002"/>
    <n v="0"/>
    <s v="SALVATICO ARIEL"/>
    <n v="25"/>
    <n v="0.87"/>
    <n v="1140.5"/>
    <n v="0.87"/>
    <n v="0.6"/>
    <b v="0"/>
  </r>
  <r>
    <s v="3"/>
    <x v="4"/>
    <s v="16758342"/>
    <s v="214"/>
    <s v="MARCO AHUMADA"/>
    <d v="2019-06-07T00:00:00"/>
    <x v="5"/>
    <s v="116"/>
    <s v="GARANTIA"/>
    <s v="PE"/>
    <s v="308 ALLURE 1.6  CBA."/>
    <s v="AA990HK"/>
    <d v="2017-01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88481"/>
    <s v="214"/>
    <s v="MARCO AHUMADA"/>
    <d v="2019-06-07T00:00:00"/>
    <x v="5"/>
    <s v="116"/>
    <s v="GARANTIA"/>
    <s v="PE"/>
    <s v="208 FELINE 1.6 N 5P PACK"/>
    <s v="OOG-284"/>
    <d v="2015-02-20T00:00:00"/>
    <n v="0"/>
    <m/>
    <n v="0"/>
    <n v="0"/>
    <n v="1078.1400000000001"/>
    <n v="0"/>
    <n v="0"/>
    <n v="0"/>
    <n v="828.74"/>
    <n v="0"/>
    <s v="AGUIRRE JONATHAN"/>
    <n v="28"/>
    <n v="1.93"/>
    <n v="3336.78"/>
    <n v="1.93"/>
    <n v="2.5"/>
    <b v="1"/>
  </r>
  <r>
    <s v="3"/>
    <x v="4"/>
    <s v="16760241"/>
    <s v="082"/>
    <s v="ENZO RUIZ"/>
    <d v="2019-06-07T00:00:00"/>
    <x v="5"/>
    <s v="116"/>
    <s v="GARANTIA"/>
    <s v="PE"/>
    <s v="BOXER PREMIUM 2.2 HDI 435"/>
    <s v="AC387HH"/>
    <d v="2018-02-28T00:00:00"/>
    <n v="0.6"/>
    <m/>
    <n v="0"/>
    <n v="0"/>
    <n v="1700.2"/>
    <n v="0"/>
    <n v="0"/>
    <n v="0"/>
    <n v="1557.42"/>
    <n v="17.39"/>
    <s v="ROBLEDO RUBEN"/>
    <n v="50"/>
    <n v="1.38"/>
    <n v="800.83"/>
    <n v="1.38"/>
    <n v="0.6"/>
    <b v="0"/>
  </r>
  <r>
    <s v="3"/>
    <x v="4"/>
    <s v="16760242"/>
    <s v="082"/>
    <s v="ENZO RUIZ"/>
    <d v="2019-06-07T00:00:00"/>
    <x v="5"/>
    <s v="116"/>
    <s v="GARANTIA"/>
    <s v="PE"/>
    <s v="BOXER PREMIUM 2.2 HDI 435"/>
    <s v="AC387HH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77431"/>
    <s v="082"/>
    <s v="ENZO RUIZ"/>
    <d v="2019-06-07T00:00:00"/>
    <x v="5"/>
    <s v="116"/>
    <s v="GARANTIA"/>
    <s v="PE"/>
    <s v="2008 FELINE 1.6"/>
    <s v="AA277FP"/>
    <d v="2016-07-04T00:00:00"/>
    <n v="0.4"/>
    <m/>
    <n v="0"/>
    <n v="0"/>
    <n v="1944"/>
    <n v="0"/>
    <n v="0"/>
    <n v="0"/>
    <n v="1781.1"/>
    <n v="9.07"/>
    <s v="ROBLEDO RUBEN"/>
    <n v="50"/>
    <n v="0.72"/>
    <n v="533.88"/>
    <n v="0.72"/>
    <n v="0.4"/>
    <b v="0"/>
  </r>
  <r>
    <s v="3"/>
    <x v="4"/>
    <s v="16760243"/>
    <s v="082"/>
    <s v="ENZO RUIZ"/>
    <d v="2019-06-07T00:00:00"/>
    <x v="5"/>
    <s v="116"/>
    <s v="GARANTIA"/>
    <s v="PE"/>
    <s v="BOXER PREMIUM 2.2 HDI 435"/>
    <s v="AC387HH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89992"/>
    <s v="4"/>
    <s v="ROMERO WALTER"/>
    <d v="2019-06-07T00:00:00"/>
    <x v="5"/>
    <s v="116"/>
    <s v="GARANTIA"/>
    <s v="PE"/>
    <s v="308 Active 1.6 Nav"/>
    <s v="AD283YN"/>
    <d v="2018-12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60244"/>
    <s v="082"/>
    <s v="ENZO RUIZ"/>
    <d v="2019-06-07T00:00:00"/>
    <x v="5"/>
    <s v="116"/>
    <s v="GARANTIA"/>
    <s v="PE"/>
    <s v="BOXER PREMIUM 2.2 HDI 435"/>
    <s v="AC387HH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78362"/>
    <s v="082"/>
    <s v="ENZO RUIZ"/>
    <d v="2019-06-07T00:00:00"/>
    <x v="5"/>
    <s v="116"/>
    <s v="GARANTIA"/>
    <s v="PE"/>
    <s v="301 ALLURE PLUS 1.6"/>
    <s v="AC916NN"/>
    <d v="2018-06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60245"/>
    <s v="082"/>
    <s v="ENZO RUIZ"/>
    <d v="2019-06-07T00:00:00"/>
    <x v="5"/>
    <s v="116"/>
    <s v="GARANTIA"/>
    <s v="PE"/>
    <s v="BOXER PREMIUM 2.2 HDI 435"/>
    <s v="AC387HH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60246"/>
    <s v="082"/>
    <s v="ENZO RUIZ"/>
    <d v="2019-06-07T00:00:00"/>
    <x v="5"/>
    <s v="116"/>
    <s v="GARANTIA"/>
    <s v="PE"/>
    <s v="BOXER PREMIUM 2.2 HDI 435"/>
    <s v="AC387HH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60247"/>
    <s v="082"/>
    <s v="ENZO RUIZ"/>
    <d v="2019-06-07T00:00:00"/>
    <x v="5"/>
    <s v="116"/>
    <s v="GARANTIA"/>
    <s v="PE"/>
    <s v="BOXER PREMIUM 2.2 HDI 435"/>
    <s v="AC387HH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61191"/>
    <s v="082"/>
    <s v="ENZO RUIZ"/>
    <d v="2019-06-07T00:00:00"/>
    <x v="5"/>
    <s v="116"/>
    <s v="GARANTIA"/>
    <s v="PE"/>
    <s v="208 FELINE 1.6"/>
    <s v="AC776GW"/>
    <d v="2018-05-31T00:00:00"/>
    <n v="0.3"/>
    <m/>
    <n v="0"/>
    <n v="0"/>
    <n v="83957.24"/>
    <n v="0"/>
    <n v="0"/>
    <n v="0"/>
    <n v="76918.490000000005"/>
    <n v="19.149999999999999"/>
    <s v="ROBLEDO RUBEN"/>
    <n v="50"/>
    <n v="1.52"/>
    <n v="400.41"/>
    <n v="1.52"/>
    <n v="0.3"/>
    <b v="0"/>
  </r>
  <r>
    <s v="3"/>
    <x v="0"/>
    <s v="16791781"/>
    <s v="214"/>
    <s v="MARCO AHUMADA"/>
    <d v="2019-06-07T00:00:00"/>
    <x v="5"/>
    <s v="257181"/>
    <s v="PEÑALOZA ANA MARIA"/>
    <s v="PE"/>
    <s v="208 ALLURE 1.6 N 5P TOUCH"/>
    <s v="PMT108"/>
    <d v="2016-03-05T00:00:00"/>
    <n v="1.41"/>
    <n v="17.62"/>
    <n v="0.54"/>
    <n v="5.4000000000000003E-3"/>
    <n v="3286.45"/>
    <n v="579.96"/>
    <n v="15"/>
    <n v="0.15"/>
    <n v="1923.63"/>
    <n v="0"/>
    <s v="CRISTIAN BARRIONUEVO"/>
    <n v="91"/>
    <n v="0.88"/>
    <n v="3245.19"/>
    <n v="0.88"/>
    <n v="1.41"/>
    <b v="1"/>
  </r>
  <r>
    <s v="3"/>
    <x v="0"/>
    <s v="16791871"/>
    <s v="4"/>
    <s v="ROMERO WALTER"/>
    <d v="2019-06-07T00:00:00"/>
    <x v="5"/>
    <s v="215280"/>
    <s v="PINTO KRAMER PILAR MARI"/>
    <s v="PE"/>
    <s v="308 ACTIVE 1.6N"/>
    <s v="OHW-409"/>
    <d v="2014-10-02T00:00:00"/>
    <n v="0"/>
    <m/>
    <n v="0"/>
    <n v="0"/>
    <n v="7956.37"/>
    <n v="892.98"/>
    <n v="10.09"/>
    <n v="0.1009"/>
    <n v="5113.46"/>
    <n v="-12.59"/>
    <s v="RODRIGO IBARRA."/>
    <n v="54"/>
    <n v="0.57999999999999996"/>
    <n v="8663.33"/>
    <n v="1.69"/>
    <n v="1.17"/>
    <b v="0"/>
  </r>
  <r>
    <s v="3"/>
    <x v="0"/>
    <s v="16791871"/>
    <s v="4"/>
    <s v="ROMERO WALTER"/>
    <d v="2019-06-07T00:00:00"/>
    <x v="5"/>
    <s v="215280"/>
    <s v="PINTO KRAMER PILAR MARI"/>
    <s v="PE"/>
    <s v="308 ACTIVE 1.6N"/>
    <s v="OHW-409"/>
    <d v="2014-10-02T00:00:00"/>
    <m/>
    <m/>
    <n v="0.15"/>
    <n v="1.5E-3"/>
    <m/>
    <m/>
    <m/>
    <n v="0"/>
    <m/>
    <m/>
    <s v="LUCAS DIGIOVANNI"/>
    <n v="90"/>
    <n v="1.69"/>
    <m/>
    <n v="0.57999999999999996"/>
    <n v="3.39"/>
    <b v="1"/>
  </r>
  <r>
    <s v="3"/>
    <x v="0"/>
    <s v="16792031"/>
    <s v="082"/>
    <s v="ENZO RUIZ"/>
    <d v="2019-06-07T00:00:00"/>
    <x v="5"/>
    <s v="245012"/>
    <s v="CARRAL ODDONE VALENTINA"/>
    <s v="PE"/>
    <s v="308 FELINE THP"/>
    <s v="AB019EA"/>
    <d v="2017-03-03T00:00:00"/>
    <n v="1.66"/>
    <n v="315.54000000000002"/>
    <n v="10"/>
    <n v="0.1"/>
    <n v="5527.48"/>
    <n v="975.43"/>
    <n v="15"/>
    <n v="0.15"/>
    <n v="3960.9"/>
    <n v="0"/>
    <s v="LUCAS DIGIOVANNI"/>
    <n v="90"/>
    <n v="1.57"/>
    <n v="2839.84"/>
    <n v="1.57"/>
    <n v="1.66"/>
    <b v="1"/>
  </r>
  <r>
    <s v="3"/>
    <x v="0"/>
    <s v="16792311"/>
    <s v="214"/>
    <s v="MARCO AHUMADA"/>
    <d v="2019-06-07T00:00:00"/>
    <x v="5"/>
    <s v="258384"/>
    <s v="GARCIA MARIA ELVIRA"/>
    <s v="PE"/>
    <s v="2008 FELINE 1.6"/>
    <s v="AC467YD"/>
    <d v="2018-03-27T00:00:00"/>
    <n v="1.81"/>
    <n v="10.050000000000001"/>
    <n v="0.24"/>
    <n v="2.3999999999999998E-3"/>
    <n v="3286.45"/>
    <n v="579.96"/>
    <n v="15"/>
    <n v="0.15"/>
    <n v="1923.63"/>
    <n v="0"/>
    <s v="AGUIRRE JONATHAN"/>
    <n v="28"/>
    <n v="2.17"/>
    <n v="4178.38"/>
    <n v="2.17"/>
    <n v="1.81"/>
    <b v="0"/>
  </r>
  <r>
    <s v="3"/>
    <x v="7"/>
    <s v="16616981"/>
    <s v="4"/>
    <s v="ROMERO WALTER"/>
    <d v="2019-06-07T00:00:00"/>
    <x v="5"/>
    <s v="633106"/>
    <s v="CARGO PREP. Y ENTREGA V"/>
    <s v="PE"/>
    <s v="3008 FELINE BUE"/>
    <s v="OBK896"/>
    <d v="2014-07-23T00:00:00"/>
    <n v="0"/>
    <m/>
    <n v="0"/>
    <n v="0"/>
    <n v="0"/>
    <n v="0"/>
    <n v="0"/>
    <n v="0"/>
    <n v="0"/>
    <n v="7.56"/>
    <s v="ROBLEDO RUBEN"/>
    <n v="50"/>
    <n v="0.6"/>
    <n v="760"/>
    <n v="0.6"/>
    <n v="1"/>
    <b v="1"/>
  </r>
  <r>
    <s v="3"/>
    <x v="4"/>
    <s v="16792431"/>
    <s v="4"/>
    <s v="ROMERO WALTER"/>
    <d v="2019-06-07T00:00:00"/>
    <x v="5"/>
    <s v="116"/>
    <s v="GARANTIA"/>
    <s v="PE"/>
    <s v="3008 ALLURE THP TIPTRONIC"/>
    <s v="AD104PZ"/>
    <d v="2018-09-21T00:00:00"/>
    <n v="0"/>
    <m/>
    <n v="0"/>
    <n v="0"/>
    <n v="2726.6"/>
    <n v="0"/>
    <n v="0"/>
    <n v="0"/>
    <n v="2425.0100000000002"/>
    <n v="0"/>
    <s v="MERCADO CARLOS"/>
    <n v="51"/>
    <n v="1.58"/>
    <n v="1201.24"/>
    <n v="1.58"/>
    <n v="0.9"/>
    <b v="0"/>
  </r>
  <r>
    <s v="3"/>
    <x v="4"/>
    <s v="16762311"/>
    <s v="214"/>
    <s v="MARCO AHUMADA"/>
    <d v="2019-06-07T00:00:00"/>
    <x v="5"/>
    <s v="116"/>
    <s v="GARANTIA"/>
    <s v="PE"/>
    <s v="PARTNER PATAGONICA VTC PL"/>
    <s v="AB968RK"/>
    <d v="2017-10-18T00:00:00"/>
    <n v="0.4"/>
    <m/>
    <n v="0"/>
    <n v="0"/>
    <n v="1326.02"/>
    <n v="0"/>
    <n v="0"/>
    <n v="0"/>
    <n v="1191.44"/>
    <n v="0"/>
    <e v="#N/A"/>
    <s v=""/>
    <n v="0"/>
    <n v="533.88"/>
    <m/>
    <n v="0"/>
    <b v="0"/>
  </r>
  <r>
    <s v="3"/>
    <x v="2"/>
    <s v="16780881"/>
    <s v="214"/>
    <s v="MARCO AHUMADA"/>
    <d v="2019-06-07T00:00:00"/>
    <x v="5"/>
    <s v="197554"/>
    <s v="LOPEZ ACASTELLO JOSE IG"/>
    <s v="PE"/>
    <s v="208 ACTIVE 1.5 N 5P"/>
    <s v="PNE-806"/>
    <d v="2016-02-19T00:00:00"/>
    <n v="0"/>
    <n v="10.45"/>
    <n v="1.1000000000000001"/>
    <n v="1.1000000000000001E-2"/>
    <n v="1113.92"/>
    <n v="0"/>
    <n v="0"/>
    <n v="0"/>
    <n v="447.11"/>
    <n v="0"/>
    <s v="LUCAS DIGIOVANNI"/>
    <n v="90"/>
    <n v="0.83"/>
    <n v="939.96"/>
    <n v="0.83"/>
    <n v="1"/>
    <b v="1"/>
  </r>
  <r>
    <s v="3"/>
    <x v="0"/>
    <s v="16792781"/>
    <s v="082"/>
    <s v="ENZO RUIZ"/>
    <d v="2019-06-07T00:00:00"/>
    <x v="5"/>
    <s v="187208"/>
    <s v="CAVERO ALDO JORGE"/>
    <s v="PE"/>
    <s v="408 ALLURE 1.6 HDI"/>
    <s v="AB392SH"/>
    <d v="2017-05-23T00:00:00"/>
    <n v="2.1"/>
    <m/>
    <n v="0"/>
    <n v="0"/>
    <n v="5420.71"/>
    <n v="0"/>
    <n v="0"/>
    <n v="0"/>
    <n v="2548.42"/>
    <n v="0"/>
    <s v="AGUIRRE JONATHAN"/>
    <n v="28"/>
    <n v="2.85"/>
    <n v="3991.74"/>
    <n v="2.85"/>
    <n v="2.1"/>
    <b v="0"/>
  </r>
  <r>
    <s v="3"/>
    <x v="0"/>
    <s v="16792782"/>
    <s v="082"/>
    <s v="ENZO RUIZ"/>
    <d v="2019-06-07T00:00:00"/>
    <x v="5"/>
    <s v="187208"/>
    <s v="CAVERO ALDO JORGE"/>
    <s v="PE"/>
    <s v="408 ALLURE 1.6 HDI"/>
    <s v="AB392SH"/>
    <d v="2017-05-23T00:00:00"/>
    <n v="0"/>
    <m/>
    <n v="0"/>
    <n v="0"/>
    <n v="2286.8000000000002"/>
    <n v="403.55"/>
    <n v="15"/>
    <n v="0.15"/>
    <n v="1775.63"/>
    <n v="0"/>
    <e v="#N/A"/>
    <s v=""/>
    <n v="0"/>
    <n v="1900.83"/>
    <m/>
    <n v="0"/>
    <b v="0"/>
  </r>
  <r>
    <s v="3"/>
    <x v="0"/>
    <s v="16792783"/>
    <s v="082"/>
    <s v="ENZO RUIZ"/>
    <d v="2019-06-07T00:00:00"/>
    <x v="5"/>
    <s v="187208"/>
    <s v="CAVERO ALDO JORGE"/>
    <s v="PE"/>
    <s v="408 ALLURE 1.6 HDI"/>
    <s v="AB392SH"/>
    <d v="2017-05-23T00:00:00"/>
    <n v="0"/>
    <m/>
    <n v="0"/>
    <n v="0"/>
    <n v="0"/>
    <n v="0"/>
    <n v="0"/>
    <n v="0"/>
    <n v="0"/>
    <n v="6.93"/>
    <s v="ROBLEDO RUBEN"/>
    <n v="50"/>
    <n v="0.55000000000000004"/>
    <n v="570.25"/>
    <n v="0.55000000000000004"/>
    <n v="0.3"/>
    <b v="0"/>
  </r>
  <r>
    <s v="3"/>
    <x v="0"/>
    <s v="16792901"/>
    <s v="082"/>
    <s v="ENZO RUIZ"/>
    <d v="2019-06-07T00:00:00"/>
    <x v="5"/>
    <s v="254414"/>
    <s v="SACCAVINO LUCIANO ISMAE"/>
    <s v="PE"/>
    <s v="208 NAFTA ALLURE 1.6 TIPT"/>
    <s v="AC436FH"/>
    <d v="2018-04-08T00:00:00"/>
    <n v="1.7"/>
    <m/>
    <n v="0"/>
    <n v="0"/>
    <n v="3286.45"/>
    <n v="579.96"/>
    <n v="15"/>
    <n v="0.15"/>
    <n v="1923.63"/>
    <n v="0"/>
    <s v="MERCADO CARLOS"/>
    <n v="51"/>
    <n v="1.47"/>
    <n v="3231.41"/>
    <n v="1.47"/>
    <n v="1.7"/>
    <b v="1"/>
  </r>
  <r>
    <s v="3"/>
    <x v="0"/>
    <s v="16794001"/>
    <s v="082"/>
    <s v="ENZO RUIZ"/>
    <d v="2019-06-07T00:00:00"/>
    <x v="5"/>
    <s v="236692"/>
    <s v="ANTINORI RODOLFO VALENT"/>
    <s v="PE"/>
    <s v="2008 ALLURE 1.6"/>
    <s v="AA282NW"/>
    <d v="2016-08-31T00:00:00"/>
    <n v="1.71"/>
    <n v="6.5"/>
    <n v="0.2"/>
    <n v="2E-3"/>
    <n v="3286.45"/>
    <n v="579.96"/>
    <n v="15"/>
    <n v="0.15"/>
    <n v="1923.63"/>
    <n v="0"/>
    <s v="CRISTIAN BARRIONUEVO"/>
    <n v="91"/>
    <n v="1.18"/>
    <n v="3243.92"/>
    <n v="1.18"/>
    <n v="1.71"/>
    <b v="1"/>
  </r>
  <r>
    <s v="3"/>
    <x v="0"/>
    <s v="16794111"/>
    <s v="4"/>
    <s v="ROMERO WALTER"/>
    <d v="2019-06-07T00:00:00"/>
    <x v="5"/>
    <s v="250930"/>
    <s v="SAVID FACUNDO"/>
    <s v="PE"/>
    <s v="2008 FELINE 1.6"/>
    <s v="AB701CB"/>
    <d v="2017-08-08T00:00:00"/>
    <n v="0"/>
    <n v="12.75"/>
    <n v="0.39"/>
    <n v="3.9000000000000003E-3"/>
    <n v="3286.45"/>
    <n v="579.96"/>
    <n v="15"/>
    <n v="0.15"/>
    <n v="1923.63"/>
    <n v="25.81"/>
    <s v="RODRIGO IBARRA."/>
    <n v="54"/>
    <n v="1.3"/>
    <n v="3256.68"/>
    <n v="1.3"/>
    <n v="1.72"/>
    <b v="1"/>
  </r>
  <r>
    <s v="3"/>
    <x v="0"/>
    <s v="16782661"/>
    <s v="082"/>
    <s v="ENZO RUIZ"/>
    <d v="2019-06-07T00:00:00"/>
    <x v="5"/>
    <s v="266468"/>
    <s v="CORZO FERNADO"/>
    <s v="PE"/>
    <s v="208 NAFTA"/>
    <s v="AB413HH"/>
    <d v="2017-06-19T00:00:00"/>
    <n v="2"/>
    <n v="555.04"/>
    <n v="14.6"/>
    <n v="0.14599999999999999"/>
    <n v="3286.45"/>
    <n v="579.96"/>
    <n v="15"/>
    <n v="0.15"/>
    <n v="1923.63"/>
    <n v="0"/>
    <s v="AGUIRRE JONATHAN"/>
    <n v="28"/>
    <n v="0.98"/>
    <n v="3246.62"/>
    <n v="0.98"/>
    <n v="0.87"/>
    <b v="0"/>
  </r>
  <r>
    <s v="3"/>
    <x v="0"/>
    <s v="16782661"/>
    <s v="082"/>
    <s v="ENZO RUIZ"/>
    <d v="2019-06-07T00:00:00"/>
    <x v="5"/>
    <s v="266468"/>
    <s v="CORZO FERNADO"/>
    <s v="PE"/>
    <s v="208 NAFTA"/>
    <s v="AB413HH"/>
    <d v="2017-06-19T00:00:00"/>
    <m/>
    <m/>
    <m/>
    <n v="0"/>
    <m/>
    <m/>
    <m/>
    <n v="0"/>
    <m/>
    <m/>
    <s v="MERCADO CARLOS"/>
    <n v="51"/>
    <n v="1.27"/>
    <m/>
    <n v="1.27"/>
    <n v="1.1299999999999999"/>
    <b v="0"/>
  </r>
  <r>
    <s v="3"/>
    <x v="0"/>
    <s v="16794881"/>
    <s v="214"/>
    <s v="MARCO AHUMADA"/>
    <d v="2019-06-07T00:00:00"/>
    <x v="5"/>
    <s v="270300"/>
    <s v="TROTTI DELFINA MARIA"/>
    <s v="PE"/>
    <s v="208 NAFTA FELINE 1.6"/>
    <s v="NSU-762"/>
    <d v="2014-02-20T00:00:00"/>
    <n v="1.31"/>
    <n v="18.190000000000001"/>
    <n v="0.6"/>
    <n v="6.0000000000000001E-3"/>
    <n v="3518.45"/>
    <n v="620.9"/>
    <n v="15"/>
    <n v="0.15"/>
    <n v="2052.77"/>
    <n v="0"/>
    <s v="LUCAS DIGIOVANNI"/>
    <n v="90"/>
    <n v="0.97"/>
    <n v="3013.22"/>
    <n v="0.97"/>
    <n v="1.31"/>
    <b v="1"/>
  </r>
  <r>
    <s v="3"/>
    <x v="2"/>
    <s v="16782662"/>
    <s v="082"/>
    <s v="ENZO RUIZ"/>
    <d v="2019-06-07T00:00:00"/>
    <x v="5"/>
    <s v="266468"/>
    <s v="CORZO FERNADO"/>
    <s v="PE"/>
    <s v="208 NAFTA"/>
    <s v="AB413HH"/>
    <d v="2017-06-19T00:00:00"/>
    <n v="0"/>
    <m/>
    <n v="0"/>
    <n v="0"/>
    <n v="0"/>
    <n v="0"/>
    <n v="0"/>
    <n v="0"/>
    <n v="0"/>
    <n v="0"/>
    <e v="#N/A"/>
    <s v=""/>
    <n v="0"/>
    <n v="950.41"/>
    <m/>
    <n v="0"/>
    <b v="0"/>
  </r>
  <r>
    <s v="3"/>
    <x v="10"/>
    <s v="16794882"/>
    <s v="214"/>
    <s v="MARCO AHUMADA"/>
    <d v="2019-06-07T00:00:00"/>
    <x v="5"/>
    <s v="270300"/>
    <s v="TROTTI DELFINA MARIA"/>
    <s v="PE"/>
    <s v="208 NAFTA FELINE 1.6"/>
    <s v="NSU-762"/>
    <d v="2014-02-20T00:00:00"/>
    <n v="0"/>
    <n v="42"/>
    <n v="10"/>
    <n v="0.1"/>
    <n v="8347.4500000000007"/>
    <n v="2086.87"/>
    <n v="20"/>
    <n v="0.2"/>
    <n v="6550.7"/>
    <n v="4.32"/>
    <s v="BRUNO LUIS"/>
    <n v="27"/>
    <n v="0.27"/>
    <n v="378.03"/>
    <n v="0.27"/>
    <n v="0.6"/>
    <b v="1"/>
  </r>
  <r>
    <s v="3"/>
    <x v="4"/>
    <s v="16764172"/>
    <s v="214"/>
    <s v="MARCO AHUMADA"/>
    <d v="2019-06-07T00:00:00"/>
    <x v="5"/>
    <s v="116"/>
    <s v="GARANTIA"/>
    <s v="PE"/>
    <s v="208 FELINE 1.6"/>
    <s v="AB499FS"/>
    <d v="2017-07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5431"/>
    <s v="4"/>
    <s v="ROMERO WALTER"/>
    <d v="2019-06-07T00:00:00"/>
    <x v="5"/>
    <s v="116"/>
    <s v="GARANTIA"/>
    <s v="PE"/>
    <s v="208 FELINE 1.6"/>
    <s v="AC121QW"/>
    <d v="2018-01-22T00:00:00"/>
    <n v="1.4"/>
    <m/>
    <n v="0"/>
    <n v="0"/>
    <n v="2823.73"/>
    <n v="0"/>
    <n v="0"/>
    <n v="0"/>
    <n v="2495.35"/>
    <n v="42.09"/>
    <s v="RODRIGO IBARRA."/>
    <n v="54"/>
    <n v="2.12"/>
    <n v="1868.59"/>
    <n v="2.12"/>
    <n v="1.4"/>
    <b v="0"/>
  </r>
  <r>
    <s v="3"/>
    <x v="0"/>
    <s v="16795541"/>
    <s v="4"/>
    <s v="ROMERO WALTER"/>
    <d v="2019-06-07T00:00:00"/>
    <x v="5"/>
    <s v="2300"/>
    <s v="RUBIO ROBERTO MIGUEL"/>
    <s v="PE"/>
    <s v="308 FELINE THP"/>
    <s v="AA133JY"/>
    <d v="2016-05-20T00:00:00"/>
    <n v="0"/>
    <n v="6.61"/>
    <n v="0.15"/>
    <n v="1.5E-3"/>
    <n v="4794.21"/>
    <n v="846.02"/>
    <n v="15"/>
    <n v="0.15"/>
    <n v="3495.42"/>
    <n v="0"/>
    <s v="MERCADO CARLOS"/>
    <n v="51"/>
    <n v="1.45"/>
    <n v="4403.32"/>
    <n v="1.45"/>
    <n v="2.3199999999999998"/>
    <b v="1"/>
  </r>
  <r>
    <s v="3"/>
    <x v="7"/>
    <s v="16796541"/>
    <s v="087"/>
    <s v="JUAN MARCELO AGUIRRE"/>
    <d v="2019-06-07T00:00:00"/>
    <x v="5"/>
    <s v="115203"/>
    <s v="REPARACIONES Y GTOS PRE"/>
    <s v="PE"/>
    <s v="2008 SPORT 1.6 THP BUE"/>
    <s v="AB227MM"/>
    <d v="2017-05-08T00:00:00"/>
    <n v="0"/>
    <m/>
    <n v="0"/>
    <n v="0"/>
    <n v="2752.76"/>
    <n v="0"/>
    <n v="0"/>
    <n v="0"/>
    <n v="1781.1"/>
    <n v="9.07"/>
    <s v="ROBLEDO RUBEN"/>
    <n v="50"/>
    <n v="0.72"/>
    <n v="608"/>
    <n v="0.72"/>
    <n v="0.8"/>
    <b v="1"/>
  </r>
  <r>
    <s v="3"/>
    <x v="3"/>
    <s v="16796611"/>
    <s v="87"/>
    <s v="ALEJANDRO DIAZ"/>
    <d v="2019-06-07T00:00:00"/>
    <x v="5"/>
    <s v="631106"/>
    <s v="CARGO PREP. Y ENTREGA U"/>
    <s v="PE"/>
    <s v="301 ALLURE PLUS 1.6"/>
    <s v="AD687WT"/>
    <d v="2019-06-12T00:00:00"/>
    <n v="0"/>
    <m/>
    <n v="0"/>
    <n v="0"/>
    <n v="4994.28"/>
    <n v="0"/>
    <n v="0"/>
    <n v="0"/>
    <n v="3768.94"/>
    <n v="0"/>
    <e v="#N/A"/>
    <s v=""/>
    <n v="0"/>
    <n v="0"/>
    <m/>
    <n v="0"/>
    <b v="0"/>
  </r>
  <r>
    <s v="3"/>
    <x v="1"/>
    <s v="16796641"/>
    <s v="87"/>
    <s v="ALEJANDRO DIAZ"/>
    <d v="2019-06-07T00:00:00"/>
    <x v="5"/>
    <s v="6"/>
    <s v="PEUGEOT CITROEN ARGENTI"/>
    <s v="PE"/>
    <s v="5008 ALLURE PLUS HDI TIPT"/>
    <s v="209440"/>
    <m/>
    <n v="0"/>
    <m/>
    <n v="0"/>
    <n v="0"/>
    <n v="5656.87"/>
    <n v="0"/>
    <n v="0"/>
    <n v="0"/>
    <n v="3983.68"/>
    <n v="0"/>
    <e v="#N/A"/>
    <s v=""/>
    <n v="0"/>
    <n v="0"/>
    <m/>
    <n v="0"/>
    <b v="0"/>
  </r>
  <r>
    <s v="3"/>
    <x v="3"/>
    <s v="16796681"/>
    <s v="87"/>
    <s v="ALEJANDRO DIAZ"/>
    <d v="2019-06-07T00:00:00"/>
    <x v="5"/>
    <s v="631106"/>
    <s v="CARGO PREP. Y ENTREGA U"/>
    <s v="PE"/>
    <s v="3008 GT-LINE THP TIPTRONI"/>
    <s v="AD716VF"/>
    <d v="2019-06-07T00:00:00"/>
    <n v="0"/>
    <m/>
    <n v="0"/>
    <n v="0"/>
    <n v="5214.29"/>
    <n v="0"/>
    <n v="0"/>
    <n v="0"/>
    <n v="3929.83"/>
    <n v="0"/>
    <e v="#N/A"/>
    <s v=""/>
    <n v="0"/>
    <n v="0"/>
    <m/>
    <n v="0"/>
    <b v="0"/>
  </r>
  <r>
    <s v="3"/>
    <x v="3"/>
    <s v="16796701"/>
    <s v="87"/>
    <s v="ALEJANDRO DIAZ"/>
    <d v="2019-06-07T00:00:00"/>
    <x v="5"/>
    <s v="631106"/>
    <s v="CARGO PREP. Y ENTREGA U"/>
    <s v="PE"/>
    <s v="2008 ALLURE 1.6 115"/>
    <s v="AD709VM"/>
    <d v="2019-06-05T00:00:00"/>
    <n v="0"/>
    <m/>
    <n v="0"/>
    <n v="0"/>
    <n v="5092.82"/>
    <n v="0"/>
    <n v="0"/>
    <n v="0"/>
    <n v="3665.66"/>
    <n v="0"/>
    <e v="#N/A"/>
    <s v=""/>
    <n v="0"/>
    <n v="0"/>
    <m/>
    <n v="0"/>
    <b v="0"/>
  </r>
  <r>
    <s v="3"/>
    <x v="3"/>
    <s v="16796721"/>
    <s v="87"/>
    <s v="ALEJANDRO DIAZ"/>
    <d v="2019-06-07T00:00:00"/>
    <x v="5"/>
    <s v="631106"/>
    <s v="CARGO PREP. Y ENTREGA U"/>
    <s v="PE"/>
    <s v="3008 GT-LINE HDI TIPTRONI"/>
    <s v="AD717EZ"/>
    <d v="2019-06-13T00:00:00"/>
    <n v="0"/>
    <m/>
    <n v="0"/>
    <n v="0"/>
    <n v="5214.29"/>
    <n v="0"/>
    <n v="0"/>
    <n v="0"/>
    <n v="3929.83"/>
    <n v="0"/>
    <e v="#N/A"/>
    <s v=""/>
    <n v="0"/>
    <n v="0"/>
    <m/>
    <n v="0"/>
    <b v="0"/>
  </r>
  <r>
    <s v="3"/>
    <x v="3"/>
    <s v="16796741"/>
    <s v="87"/>
    <s v="ALEJANDRO DIAZ"/>
    <d v="2019-06-07T00:00:00"/>
    <x v="5"/>
    <s v="631106"/>
    <s v="CARGO PREP. Y ENTREGA U"/>
    <s v="PE"/>
    <s v="2008 Allure 1.6 115"/>
    <s v="AD570IG"/>
    <d v="2019-03-13T00:00:00"/>
    <n v="0"/>
    <m/>
    <n v="0"/>
    <n v="0"/>
    <n v="5092.82"/>
    <n v="0"/>
    <n v="0"/>
    <n v="0"/>
    <n v="3665.66"/>
    <n v="0"/>
    <e v="#N/A"/>
    <s v=""/>
    <n v="0"/>
    <n v="0"/>
    <m/>
    <n v="0"/>
    <b v="0"/>
  </r>
  <r>
    <s v="3"/>
    <x v="4"/>
    <s v="16784241"/>
    <s v="214"/>
    <s v="MARCO AHUMADA"/>
    <d v="2019-06-07T00:00:00"/>
    <x v="5"/>
    <s v="116"/>
    <s v="GARANTIA"/>
    <s v="PE"/>
    <s v="2008 Allure 1.6 115"/>
    <s v="AD483CV"/>
    <d v="2019-01-31T00:00:00"/>
    <n v="0.6"/>
    <m/>
    <n v="0"/>
    <n v="0"/>
    <n v="9402.5400000000009"/>
    <n v="0"/>
    <n v="0"/>
    <n v="0"/>
    <n v="8597.33"/>
    <n v="36.72"/>
    <s v="RODRIGO IBARRA."/>
    <n v="54"/>
    <n v="1.85"/>
    <n v="800.83"/>
    <n v="0.12"/>
    <n v="0.56000000000000005"/>
    <b v="1"/>
  </r>
  <r>
    <s v="3"/>
    <x v="4"/>
    <s v="16784241"/>
    <s v="214"/>
    <s v="MARCO AHUMADA"/>
    <d v="2019-06-07T00:00:00"/>
    <x v="5"/>
    <s v="116"/>
    <s v="GARANTIA"/>
    <s v="PE"/>
    <s v="2008 Allure 1.6 115"/>
    <s v="AD483CV"/>
    <d v="2019-01-31T00:00:00"/>
    <m/>
    <m/>
    <m/>
    <n v="0"/>
    <m/>
    <m/>
    <m/>
    <n v="0"/>
    <m/>
    <m/>
    <s v="CRISTIAN BARRIONUEVO"/>
    <n v="91"/>
    <n v="0.12"/>
    <m/>
    <n v="1.85"/>
    <n v="0.04"/>
    <b v="0"/>
  </r>
  <r>
    <s v="3"/>
    <x v="4"/>
    <s v="16784431"/>
    <s v="4"/>
    <s v="ROMERO WALTER"/>
    <d v="2019-06-07T00:00:00"/>
    <x v="5"/>
    <s v="116"/>
    <s v="GARANTIA"/>
    <s v="PE"/>
    <s v="EXPERT PREMIUM 1.6 HDI"/>
    <s v="AD009WO"/>
    <d v="2018-09-14T00:00:00"/>
    <n v="0.7"/>
    <m/>
    <n v="0"/>
    <n v="0"/>
    <n v="18899.46"/>
    <n v="0"/>
    <n v="0"/>
    <n v="0"/>
    <n v="17663.05"/>
    <n v="10.46"/>
    <s v="ROBLEDO RUBEN"/>
    <n v="50"/>
    <n v="0.83"/>
    <n v="934.3"/>
    <n v="0.83"/>
    <n v="0.26"/>
    <b v="0"/>
  </r>
  <r>
    <s v="3"/>
    <x v="4"/>
    <s v="16784432"/>
    <s v="4"/>
    <s v="ROMERO WALTER"/>
    <d v="2019-06-07T00:00:00"/>
    <x v="5"/>
    <s v="116"/>
    <s v="GARANTIA"/>
    <s v="PE"/>
    <s v="EXPERT PREMIUM 1.6 HDI"/>
    <s v="AD009WO"/>
    <d v="2018-09-14T00:00:00"/>
    <n v="0.9"/>
    <m/>
    <n v="0"/>
    <n v="0"/>
    <n v="49.1"/>
    <n v="0"/>
    <n v="0"/>
    <n v="0"/>
    <n v="45.37"/>
    <n v="0"/>
    <s v="SALVATICO ARIEL"/>
    <n v="25"/>
    <n v="1.42"/>
    <n v="1201.24"/>
    <n v="1.42"/>
    <n v="0.9"/>
    <b v="0"/>
  </r>
  <r>
    <s v="3"/>
    <x v="0"/>
    <s v="16797411"/>
    <s v="082"/>
    <s v="ENZO RUIZ"/>
    <d v="2019-06-07T00:00:00"/>
    <x v="5"/>
    <s v="254127"/>
    <s v="LUNA MARCELO GABRIEL"/>
    <s v="PE"/>
    <s v="2008 SPORT 1.6 THP"/>
    <s v="AC869CW"/>
    <d v="2018-06-12T00:00:00"/>
    <n v="3"/>
    <n v="108.35"/>
    <n v="1.9"/>
    <n v="1.9E-2"/>
    <n v="5168.6000000000004"/>
    <n v="0"/>
    <n v="0"/>
    <n v="0"/>
    <n v="3053.14"/>
    <n v="0"/>
    <s v="AGUIRRE JONATHAN"/>
    <n v="28"/>
    <n v="1.73"/>
    <n v="5594.14"/>
    <n v="1.73"/>
    <n v="3"/>
    <b v="1"/>
  </r>
  <r>
    <s v="3"/>
    <x v="2"/>
    <s v="16797561"/>
    <s v="082"/>
    <s v="ENZO RUIZ"/>
    <d v="2019-06-07T00:00:00"/>
    <x v="5"/>
    <s v="219834"/>
    <s v="ESPAñA MANUEL ISAAC"/>
    <s v="PE"/>
    <s v="208 FELINE 1.6"/>
    <s v="AA756LC"/>
    <d v="2016-11-30T00:00:00"/>
    <n v="0"/>
    <n v="54.17"/>
    <n v="15"/>
    <n v="0.15"/>
    <n v="2948.23"/>
    <n v="520.27"/>
    <n v="15"/>
    <n v="0.15"/>
    <n v="2740.67"/>
    <n v="0"/>
    <s v="CRISTIAN BARRIONUEVO"/>
    <n v="91"/>
    <n v="0.75"/>
    <n v="306.99"/>
    <n v="0.75"/>
    <n v="0.38"/>
    <b v="0"/>
  </r>
  <r>
    <s v="3"/>
    <x v="4"/>
    <s v="16768681"/>
    <s v="214"/>
    <s v="MARCO AHUMADA"/>
    <d v="2019-06-07T00:00:00"/>
    <x v="5"/>
    <s v="116"/>
    <s v="GARANTIA"/>
    <s v="PE"/>
    <s v="2008 FELINE 1.6 TIPTRONIC"/>
    <s v="AC752AR"/>
    <d v="2018-06-01T00:00:00"/>
    <n v="0.5"/>
    <m/>
    <n v="0"/>
    <n v="0"/>
    <n v="0"/>
    <n v="0"/>
    <n v="0"/>
    <n v="0"/>
    <n v="0"/>
    <n v="5.92"/>
    <s v="ROBLEDO RUBEN"/>
    <n v="50"/>
    <n v="0.47"/>
    <n v="667.36"/>
    <n v="0.47"/>
    <n v="0.5"/>
    <b v="1"/>
  </r>
  <r>
    <s v="3"/>
    <x v="7"/>
    <s v="16797811"/>
    <s v="087"/>
    <s v="JUAN MARCELO AGUIRRE"/>
    <d v="2019-06-07T00:00:00"/>
    <x v="5"/>
    <s v="115203"/>
    <s v="REPARACIONES Y GTOS PRE"/>
    <s v="PE"/>
    <s v="301 ALLURE PLUS 1.6 TIPTR"/>
    <s v="AB929KX"/>
    <d v="2017-10-12T00:00:00"/>
    <n v="0"/>
    <m/>
    <n v="0"/>
    <n v="0"/>
    <n v="2336.0300000000002"/>
    <n v="0"/>
    <n v="0"/>
    <n v="0"/>
    <n v="1389.7"/>
    <n v="0"/>
    <s v="LUCAS DIGIOVANNI"/>
    <n v="90"/>
    <n v="0.33"/>
    <n v="380"/>
    <n v="0.33"/>
    <n v="0.5"/>
    <b v="1"/>
  </r>
  <r>
    <s v="3"/>
    <x v="0"/>
    <s v="16798151"/>
    <s v="4"/>
    <s v="ROMERO WALTER"/>
    <d v="2019-06-07T00:00:00"/>
    <x v="5"/>
    <s v="270305"/>
    <s v="MIGLIORE LAURA STEFANIA"/>
    <s v="PE"/>
    <s v="PARTNER CONFORT 1.6 HDI"/>
    <s v="PKH-275"/>
    <d v="2016-01-05T00:00:00"/>
    <n v="0"/>
    <m/>
    <n v="0"/>
    <n v="0"/>
    <n v="0"/>
    <n v="0"/>
    <n v="0"/>
    <n v="0"/>
    <n v="0"/>
    <n v="17.87"/>
    <s v="RODRIGO IBARRA."/>
    <n v="54"/>
    <n v="0.9"/>
    <n v="1235.54"/>
    <n v="0.9"/>
    <n v="0.65"/>
    <b v="0"/>
  </r>
  <r>
    <s v="3"/>
    <x v="0"/>
    <s v="16785241"/>
    <s v="214"/>
    <s v="MARCO AHUMADA"/>
    <d v="2019-06-07T00:00:00"/>
    <x v="5"/>
    <s v="233029"/>
    <s v="AMBROGI GRACIELA MONICA"/>
    <s v="PE"/>
    <s v="208 ALLURE 1.6 N 5P TOUCH"/>
    <s v="PLC755"/>
    <d v="2015-12-31T00:00:00"/>
    <n v="1.41"/>
    <n v="17.62"/>
    <n v="0.54"/>
    <n v="5.4000000000000003E-3"/>
    <n v="3286.45"/>
    <n v="579.96"/>
    <n v="15"/>
    <n v="0.15"/>
    <n v="1923.63"/>
    <n v="20.84"/>
    <s v="YANCE RAUL"/>
    <n v="16"/>
    <n v="1.05"/>
    <n v="3245.19"/>
    <n v="1.05"/>
    <n v="1.41"/>
    <b v="1"/>
  </r>
  <r>
    <s v="3"/>
    <x v="0"/>
    <s v="16785242"/>
    <s v="214"/>
    <s v="MARCO AHUMADA"/>
    <d v="2019-06-07T00:00:00"/>
    <x v="5"/>
    <s v="233029"/>
    <s v="AMBROGI GRACIELA MONICA"/>
    <s v="PE"/>
    <s v="208 ALLURE 1.6 N 5P TOUCH"/>
    <s v="PLC755"/>
    <d v="2015-12-31T00:00:00"/>
    <n v="0"/>
    <n v="6.8"/>
    <n v="0.11"/>
    <n v="1.1000000000000001E-3"/>
    <n v="8414.4599999999991"/>
    <n v="1473.2"/>
    <n v="14.9"/>
    <n v="0.14899999999999999"/>
    <n v="6279.02"/>
    <n v="31.76"/>
    <s v="YANCE RAUL"/>
    <n v="16"/>
    <n v="1.6"/>
    <n v="6170.9"/>
    <n v="1.6"/>
    <n v="3.25"/>
    <b v="1"/>
  </r>
  <r>
    <s v="3"/>
    <x v="2"/>
    <s v="16799901"/>
    <s v="082"/>
    <s v="ENZO RUIZ"/>
    <d v="2019-06-07T00:00:00"/>
    <x v="5"/>
    <s v="267663"/>
    <s v="COCORDANO JESUS GABRIEL"/>
    <s v="PE"/>
    <s v="308 ALLURE PACK 1.6 HDI /"/>
    <s v="AD069EK"/>
    <d v="2018-08-13T00:00:00"/>
    <n v="0"/>
    <m/>
    <n v="0"/>
    <n v="0"/>
    <n v="0"/>
    <n v="0"/>
    <n v="0"/>
    <n v="0"/>
    <n v="0"/>
    <n v="0"/>
    <s v="CRISTIAN BARRIONUEVO"/>
    <n v="91"/>
    <n v="0.95"/>
    <n v="950.41"/>
    <n v="0.95"/>
    <n v="1"/>
    <b v="1"/>
  </r>
  <r>
    <s v="3"/>
    <x v="0"/>
    <s v="16800501"/>
    <s v="4"/>
    <s v="ROMERO WALTER"/>
    <d v="2019-06-07T00:00:00"/>
    <x v="5"/>
    <s v="144455"/>
    <s v="MARZOLLI MARIA"/>
    <s v="PE"/>
    <s v="BOXER PREMIUM 2.2 HDI 435"/>
    <s v="AC414NG"/>
    <d v="2018-02-07T00:00:00"/>
    <n v="0"/>
    <m/>
    <n v="0"/>
    <n v="0"/>
    <n v="0"/>
    <n v="0"/>
    <n v="0"/>
    <n v="0"/>
    <n v="0"/>
    <n v="47.64"/>
    <s v="RODRIGO IBARRA."/>
    <n v="54"/>
    <n v="2.4"/>
    <n v="3801.66"/>
    <n v="2.4"/>
    <n v="2"/>
    <b v="0"/>
  </r>
  <r>
    <s v="3"/>
    <x v="4"/>
    <s v="16786701"/>
    <s v="214"/>
    <s v="MARCO AHUMADA"/>
    <d v="2019-06-07T00:00:00"/>
    <x v="5"/>
    <s v="116"/>
    <s v="GARANTIA"/>
    <s v="PE"/>
    <s v="208 FELINE 1.6"/>
    <s v="AB499FS"/>
    <d v="2017-07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489681"/>
    <s v="4"/>
    <s v="ROMERO WALTER"/>
    <d v="2019-06-10T00:00:00"/>
    <x v="5"/>
    <s v="253140"/>
    <s v="KOPECZNY MARIANA PAOLA"/>
    <s v="PE"/>
    <s v="308 FELINE 1.6 HDI"/>
    <s v="AB913AH"/>
    <d v="2017-10-04T00:00:00"/>
    <n v="0"/>
    <m/>
    <n v="0"/>
    <n v="0"/>
    <n v="0"/>
    <n v="0"/>
    <n v="0"/>
    <n v="0"/>
    <n v="0"/>
    <n v="13.61"/>
    <s v="ROBLEDO RUBEN"/>
    <n v="50"/>
    <n v="1.08"/>
    <n v="950.42"/>
    <n v="1.08"/>
    <n v="0.5"/>
    <b v="0"/>
  </r>
  <r>
    <s v="3"/>
    <x v="0"/>
    <s v="16802561"/>
    <s v="4"/>
    <s v="ROMERO WALTER"/>
    <d v="2019-06-10T00:00:00"/>
    <x v="5"/>
    <s v="270341"/>
    <s v="CERDAN WALTER RAMON"/>
    <s v="PE"/>
    <s v="2008 - ALLURE 1.6 115 CAV"/>
    <s v="AD220CT"/>
    <d v="2018-07-31T00:00:00"/>
    <n v="0"/>
    <n v="9.66"/>
    <n v="0.23"/>
    <n v="2.3E-3"/>
    <n v="3286.45"/>
    <n v="579.96"/>
    <n v="15"/>
    <n v="0.15"/>
    <n v="1923.63"/>
    <n v="0"/>
    <s v="LUCAS DIGIOVANNI"/>
    <n v="90"/>
    <n v="1.18"/>
    <n v="4191.17"/>
    <n v="1.18"/>
    <n v="2.21"/>
    <b v="1"/>
  </r>
  <r>
    <s v="3"/>
    <x v="2"/>
    <s v="16802562"/>
    <s v="4"/>
    <s v="ROMERO WALTER"/>
    <d v="2019-06-10T00:00:00"/>
    <x v="5"/>
    <s v="270341"/>
    <s v="CERDAN WALTER RAMON"/>
    <s v="PE"/>
    <s v="2008 - ALLURE 1.6 115 CAV"/>
    <s v="AD220CT"/>
    <d v="2018-07-31T00:00:00"/>
    <n v="0"/>
    <m/>
    <n v="0"/>
    <n v="0"/>
    <n v="1730.71"/>
    <n v="1316.32"/>
    <n v="43.2"/>
    <n v="0.43200000000000005"/>
    <n v="1561.94"/>
    <n v="0"/>
    <s v="LUCAS DIGIOVANNI"/>
    <n v="90"/>
    <n v="0.15"/>
    <n v="475.21"/>
    <n v="0.15"/>
    <n v="0.5"/>
    <b v="1"/>
  </r>
  <r>
    <s v="3"/>
    <x v="10"/>
    <s v="16770941"/>
    <s v="8"/>
    <s v="LUIS SILVESTRE GONZALEZ"/>
    <d v="2019-06-10T00:00:00"/>
    <x v="5"/>
    <s v="265817"/>
    <s v="WILLATOWSKI EMILIANO"/>
    <s v="PE"/>
    <s v="308 ALLURE PACK 1.6"/>
    <s v="AD276NH"/>
    <d v="2018-11-28T00:00:00"/>
    <n v="0"/>
    <n v="157.51"/>
    <n v="5"/>
    <n v="0.05"/>
    <n v="2246.06"/>
    <n v="249.56"/>
    <n v="10"/>
    <n v="0.1"/>
    <n v="1126.58"/>
    <n v="57.92"/>
    <s v="BRUNO LUIS"/>
    <n v="27"/>
    <n v="3.62"/>
    <n v="2992.72"/>
    <n v="3.62"/>
    <n v="4.5"/>
    <b v="1"/>
  </r>
  <r>
    <s v="3"/>
    <x v="10"/>
    <s v="16770942"/>
    <s v="8"/>
    <s v="LUIS SILVESTRE GONZALEZ"/>
    <d v="2019-06-10T00:00:00"/>
    <x v="5"/>
    <s v="265817"/>
    <s v="WILLATOWSKI EMILIANO"/>
    <s v="PE"/>
    <s v="308 ALLURE PACK 1.6"/>
    <s v="AD276NH"/>
    <d v="2018-11-28T00:00:00"/>
    <n v="0"/>
    <n v="376.4"/>
    <n v="5"/>
    <n v="0.05"/>
    <n v="0"/>
    <n v="0"/>
    <n v="0"/>
    <n v="0"/>
    <n v="0"/>
    <n v="108.16"/>
    <s v="PEREYRA JUAN"/>
    <n v="18"/>
    <n v="1.39"/>
    <n v="7151.59"/>
    <n v="6.76"/>
    <n v="1.39"/>
    <b v="0"/>
  </r>
  <r>
    <s v="3"/>
    <x v="10"/>
    <s v="16770942"/>
    <s v="8"/>
    <s v="LUIS SILVESTRE GONZALEZ"/>
    <d v="2019-06-10T00:00:00"/>
    <x v="5"/>
    <s v="265817"/>
    <s v="WILLATOWSKI EMILIANO"/>
    <s v="PE"/>
    <s v="308 ALLURE PACK 1.6"/>
    <s v="AD276NH"/>
    <d v="2018-11-28T00:00:00"/>
    <m/>
    <m/>
    <m/>
    <n v="0"/>
    <m/>
    <m/>
    <m/>
    <n v="0"/>
    <m/>
    <m/>
    <s v="MIRANDA JUAN"/>
    <n v="55"/>
    <n v="6.76"/>
    <m/>
    <n v="1.39"/>
    <n v="6.76"/>
    <b v="1"/>
  </r>
  <r>
    <s v="3"/>
    <x v="3"/>
    <s v="16787611"/>
    <s v="214"/>
    <s v="MARCO AHUMADA"/>
    <d v="2019-06-10T00:00:00"/>
    <x v="5"/>
    <s v="631110"/>
    <s v="CARGOS ATENCION AL CLIE"/>
    <s v="PE"/>
    <s v="408 FELINE 1.6 HDI"/>
    <s v="AD682PM"/>
    <d v="2019-05-29T00:00:00"/>
    <n v="0"/>
    <m/>
    <n v="0"/>
    <n v="0"/>
    <n v="0"/>
    <n v="0"/>
    <n v="0"/>
    <n v="0"/>
    <n v="0"/>
    <n v="1200"/>
    <e v="#N/A"/>
    <s v=""/>
    <n v="0"/>
    <n v="0"/>
    <m/>
    <n v="0"/>
    <b v="0"/>
  </r>
  <r>
    <s v="3"/>
    <x v="8"/>
    <s v="16771451"/>
    <s v="4"/>
    <s v="ROMERO WALTER"/>
    <d v="2019-06-10T00:00:00"/>
    <x v="5"/>
    <s v="635114"/>
    <s v="INTERNA TALLER"/>
    <s v="PE"/>
    <s v="308 FELINE 1.6 HDI"/>
    <s v="AB112YF"/>
    <d v="2017-03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88301"/>
    <s v="214"/>
    <s v="MARCO AHUMADA"/>
    <d v="2019-06-10T00:00:00"/>
    <x v="5"/>
    <s v="116"/>
    <s v="GARANTIA"/>
    <s v="PE"/>
    <s v="EXPERT PREMIUM 1.6 HDI"/>
    <s v="AC261RT"/>
    <d v="2018-01-24T00:00:00"/>
    <n v="0"/>
    <m/>
    <n v="0"/>
    <n v="0"/>
    <n v="7564.28"/>
    <n v="0"/>
    <n v="0"/>
    <n v="0"/>
    <n v="4836.88"/>
    <n v="0"/>
    <s v="MERCADO CARLOS"/>
    <n v="51"/>
    <n v="7.0000000000000007E-2"/>
    <n v="1601.65"/>
    <n v="7.0000000000000007E-2"/>
    <n v="7.0000000000000007E-2"/>
    <b v="0"/>
  </r>
  <r>
    <s v="3"/>
    <x v="4"/>
    <s v="16788301"/>
    <s v="214"/>
    <s v="MARCO AHUMADA"/>
    <d v="2019-06-10T00:00:00"/>
    <x v="5"/>
    <s v="116"/>
    <s v="GARANTIA"/>
    <s v="PE"/>
    <s v="EXPERT PREMIUM 1.6 HDI"/>
    <s v="AC261RT"/>
    <d v="2018-01-24T00:00:00"/>
    <m/>
    <m/>
    <m/>
    <n v="0"/>
    <m/>
    <m/>
    <m/>
    <n v="0"/>
    <m/>
    <m/>
    <s v="CRISTIAN BARRIONUEVO"/>
    <n v="91"/>
    <n v="1.1000000000000001"/>
    <m/>
    <n v="1.1000000000000001"/>
    <n v="1.1299999999999999"/>
    <b v="1"/>
  </r>
  <r>
    <s v="3"/>
    <x v="4"/>
    <s v="16788302"/>
    <s v="214"/>
    <s v="MARCO AHUMADA"/>
    <d v="2019-06-10T00:00:00"/>
    <x v="5"/>
    <s v="116"/>
    <s v="GARANTIA"/>
    <s v="PE"/>
    <s v="EXPERT PREMIUM 1.6 HDI"/>
    <s v="AC261RT"/>
    <d v="2018-01-24T00:00:00"/>
    <n v="0"/>
    <m/>
    <n v="0"/>
    <n v="0"/>
    <n v="49.66"/>
    <n v="0"/>
    <n v="0"/>
    <n v="0"/>
    <n v="45.37"/>
    <n v="0"/>
    <s v="CRISTIAN BARRIONUEVO"/>
    <n v="91"/>
    <n v="1.45"/>
    <n v="1201.24"/>
    <n v="1.45"/>
    <n v="0.9"/>
    <b v="0"/>
  </r>
  <r>
    <s v="3"/>
    <x v="0"/>
    <s v="16773691"/>
    <s v="4"/>
    <s v="ROMERO WALTER"/>
    <d v="2019-06-10T00:00:00"/>
    <x v="5"/>
    <s v="248613"/>
    <s v="KAIRUT RAMON"/>
    <s v="PE"/>
    <s v="2008 SPORT 1.6 THP"/>
    <s v="AB392UO"/>
    <d v="2017-06-06T00:00:00"/>
    <n v="0"/>
    <n v="4.8499999999999996"/>
    <n v="0.11"/>
    <n v="1.1000000000000001E-3"/>
    <n v="5168.6000000000004"/>
    <n v="0"/>
    <n v="0"/>
    <n v="0"/>
    <n v="3053.14"/>
    <n v="32.159999999999997"/>
    <s v="YANCE RAUL"/>
    <n v="16"/>
    <n v="1.62"/>
    <n v="4405.08"/>
    <n v="1.62"/>
    <n v="2.3199999999999998"/>
    <b v="1"/>
  </r>
  <r>
    <s v="3"/>
    <x v="2"/>
    <s v="16773692"/>
    <s v="4"/>
    <s v="ROMERO WALTER"/>
    <d v="2019-06-10T00:00:00"/>
    <x v="5"/>
    <s v="248613"/>
    <s v="KAIRUT RAMON"/>
    <s v="PE"/>
    <s v="2008 SPORT 1.6 THP"/>
    <s v="AB392UO"/>
    <d v="2017-06-06T00:00:00"/>
    <n v="0"/>
    <m/>
    <n v="0"/>
    <n v="0"/>
    <n v="0"/>
    <n v="0"/>
    <n v="0"/>
    <n v="0"/>
    <n v="0"/>
    <n v="0"/>
    <s v="LUCAS DIGIOVANNI"/>
    <n v="90"/>
    <n v="0.45"/>
    <n v="1073.96"/>
    <n v="0.45"/>
    <n v="1.1299999999999999"/>
    <b v="1"/>
  </r>
  <r>
    <s v="3"/>
    <x v="2"/>
    <s v="16788932"/>
    <s v="4"/>
    <s v="ROMERO WALTER"/>
    <d v="2019-06-10T00:00:00"/>
    <x v="5"/>
    <s v="167701"/>
    <s v="SOLIS SILVANA ERNESTINA"/>
    <s v="PE"/>
    <s v="408 SPORT 163 CV"/>
    <s v="OUN-989"/>
    <d v="2015-05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89271"/>
    <s v="4"/>
    <s v="ROMERO WALTER"/>
    <d v="2019-06-10T00:00:00"/>
    <x v="5"/>
    <s v="130389"/>
    <s v="PONCE FABIO SEBASTIAN"/>
    <s v="PE"/>
    <s v="207 COMPACT XS 1.9D 5P"/>
    <s v="JFL-707"/>
    <d v="2010-10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740421"/>
    <s v="8"/>
    <s v="LUIS SILVESTRE GONZALEZ"/>
    <d v="2019-06-10T00:00:00"/>
    <x v="5"/>
    <s v="13026"/>
    <s v="CAJA DE SEGUROS SA"/>
    <s v="PE"/>
    <s v="2008 SPORT 1.6 THP"/>
    <s v="AC208OD"/>
    <d v="2018-01-09T00:00:00"/>
    <n v="0"/>
    <n v="315.02"/>
    <n v="6"/>
    <n v="0.06"/>
    <n v="30450.65"/>
    <n v="5373.65"/>
    <n v="15"/>
    <n v="0.15"/>
    <n v="23135.34"/>
    <n v="58.88"/>
    <s v="BRUNO LUIS"/>
    <n v="27"/>
    <n v="3.68"/>
    <n v="4935.3599999999997"/>
    <n v="3.68"/>
    <n v="7.5"/>
    <b v="1"/>
  </r>
  <r>
    <s v="3"/>
    <x v="10"/>
    <s v="16740422"/>
    <s v="8"/>
    <s v="LUIS SILVESTRE GONZALEZ"/>
    <d v="2019-06-10T00:00:00"/>
    <x v="5"/>
    <s v="13026"/>
    <s v="CAJA DE SEGUROS SA"/>
    <s v="PE"/>
    <s v="2008 SPORT 1.6 THP"/>
    <s v="AC208OD"/>
    <d v="2018-01-09T00:00:00"/>
    <n v="0"/>
    <n v="626.53"/>
    <n v="5.95"/>
    <n v="5.9500000000000004E-2"/>
    <n v="0"/>
    <n v="0"/>
    <n v="0"/>
    <n v="0"/>
    <n v="0"/>
    <n v="75.2"/>
    <s v="PEREYRA JUAN"/>
    <n v="18"/>
    <n v="3.8"/>
    <n v="9903.42"/>
    <n v="4.7"/>
    <n v="5.0999999999999996"/>
    <b v="1"/>
  </r>
  <r>
    <s v="3"/>
    <x v="10"/>
    <s v="16740422"/>
    <s v="8"/>
    <s v="LUIS SILVESTRE GONZALEZ"/>
    <d v="2019-06-10T00:00:00"/>
    <x v="5"/>
    <s v="13026"/>
    <s v="CAJA DE SEGUROS SA"/>
    <s v="PE"/>
    <s v="2008 SPORT 1.6 THP"/>
    <s v="AC208OD"/>
    <d v="2018-01-09T00:00:00"/>
    <m/>
    <m/>
    <m/>
    <n v="0"/>
    <m/>
    <m/>
    <m/>
    <n v="0"/>
    <m/>
    <m/>
    <s v="MIRANDA JUAN"/>
    <n v="55"/>
    <n v="4.7"/>
    <m/>
    <n v="3.8"/>
    <n v="6.3"/>
    <b v="1"/>
  </r>
  <r>
    <s v="3"/>
    <x v="10"/>
    <s v="16740423"/>
    <s v="8"/>
    <s v="LUIS SILVESTRE GONZALEZ"/>
    <d v="2019-06-10T00:00:00"/>
    <x v="5"/>
    <s v="256566"/>
    <s v="YELA GUSTAVO ADOLFO"/>
    <s v="PE"/>
    <s v="2008 SPORT 1.6 THP"/>
    <s v="AC208OD"/>
    <d v="2018-01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90241"/>
    <s v="214"/>
    <s v="MARCO AHUMADA"/>
    <d v="2019-06-10T00:00:00"/>
    <x v="5"/>
    <s v="173291"/>
    <s v="ROMANO WALTER JAVIER"/>
    <s v="PE"/>
    <s v="408 THP"/>
    <s v="AC578FB"/>
    <d v="2018-04-14T00:00:00"/>
    <n v="1.45"/>
    <n v="22.15"/>
    <n v="0.66"/>
    <n v="6.6E-3"/>
    <n v="3842.02"/>
    <n v="677.99"/>
    <n v="15"/>
    <n v="0.15"/>
    <n v="2738.54"/>
    <n v="31.16"/>
    <s v="RODRIGO IBARRA."/>
    <n v="54"/>
    <n v="1.57"/>
    <n v="3333.22"/>
    <n v="1.57"/>
    <n v="1.45"/>
    <b v="0"/>
  </r>
  <r>
    <s v="3"/>
    <x v="5"/>
    <s v="16790242"/>
    <s v="214"/>
    <s v="MARCO AHUMADA"/>
    <d v="2019-06-10T00:00:00"/>
    <x v="5"/>
    <s v="173291"/>
    <s v="ROMANO WALTER JAVIER"/>
    <s v="PE"/>
    <s v="408 THP"/>
    <s v="AC578FB"/>
    <d v="2018-04-14T00:00:00"/>
    <n v="0"/>
    <m/>
    <n v="0"/>
    <n v="0"/>
    <n v="0"/>
    <n v="0"/>
    <n v="0"/>
    <n v="0"/>
    <n v="0"/>
    <n v="350"/>
    <e v="#N/A"/>
    <s v=""/>
    <n v="0"/>
    <n v="0"/>
    <m/>
    <n v="0"/>
    <b v="0"/>
  </r>
  <r>
    <s v="3"/>
    <x v="4"/>
    <s v="16780291"/>
    <s v="214"/>
    <s v="MARCO AHUMADA"/>
    <d v="2019-06-10T00:00:00"/>
    <x v="5"/>
    <s v="116"/>
    <s v="GARANTIA"/>
    <s v="PE"/>
    <s v="208 ALLURE 1.6"/>
    <s v="AC544II"/>
    <d v="2018-04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1872"/>
    <s v="4"/>
    <s v="ROMERO WALTER"/>
    <d v="2019-06-10T00:00:00"/>
    <x v="5"/>
    <s v="116"/>
    <s v="GARANTIA"/>
    <s v="PE"/>
    <s v="308 ACTIVE 1.6N"/>
    <s v="OHW-409"/>
    <d v="2014-10-02T00:00:00"/>
    <n v="0"/>
    <m/>
    <n v="0"/>
    <n v="0"/>
    <n v="1078.1400000000001"/>
    <n v="0"/>
    <n v="0"/>
    <n v="0"/>
    <n v="828.74"/>
    <n v="0"/>
    <s v="LUCAS DIGIOVANNI"/>
    <n v="90"/>
    <n v="1.43"/>
    <n v="3336.78"/>
    <n v="1.43"/>
    <n v="2.5"/>
    <b v="1"/>
  </r>
  <r>
    <s v="3"/>
    <x v="4"/>
    <s v="16792091"/>
    <s v="214"/>
    <s v="MARCO AHUMADA"/>
    <d v="2019-06-10T00:00:00"/>
    <x v="5"/>
    <s v="116"/>
    <s v="GARANTIA"/>
    <s v="PE"/>
    <s v="3008 FELINE TIPTRONIC HDI"/>
    <s v="AA791TO"/>
    <d v="2016-12-14T00:00:00"/>
    <n v="2.5"/>
    <m/>
    <n v="0"/>
    <n v="0"/>
    <n v="8278.66"/>
    <n v="0"/>
    <n v="0"/>
    <n v="0"/>
    <n v="6939.53"/>
    <n v="0"/>
    <s v="AGUIRRE JONATHAN"/>
    <n v="28"/>
    <n v="2.9"/>
    <n v="3336.78"/>
    <n v="2.9"/>
    <n v="2.5"/>
    <b v="0"/>
  </r>
  <r>
    <s v="3"/>
    <x v="0"/>
    <s v="16762871"/>
    <s v="4"/>
    <s v="ROMERO WALTER"/>
    <d v="2019-06-10T00:00:00"/>
    <x v="5"/>
    <s v="147133"/>
    <s v="LUDUEÑA PABLO MATIAS"/>
    <s v="PE"/>
    <s v="301 ALLURE PLUS 1.6"/>
    <s v="AC043KA"/>
    <d v="2017-11-15T00:00:00"/>
    <n v="0"/>
    <n v="2.23"/>
    <n v="0.05"/>
    <n v="5.0000000000000001E-4"/>
    <n v="3012.67"/>
    <n v="0"/>
    <n v="0"/>
    <n v="0"/>
    <n v="1553.39"/>
    <n v="0"/>
    <s v="CRISTIAN BARRIONUEVO"/>
    <n v="91"/>
    <n v="1.2"/>
    <n v="4464.72"/>
    <n v="1.2"/>
    <n v="2.35"/>
    <b v="1"/>
  </r>
  <r>
    <s v="3"/>
    <x v="4"/>
    <s v="16792881"/>
    <s v="214"/>
    <s v="MARCO AHUMADA"/>
    <d v="2019-06-10T00:00:00"/>
    <x v="5"/>
    <s v="116"/>
    <s v="GARANTIA"/>
    <s v="PE"/>
    <s v="308 ALLURE PACK 1.6 HDI"/>
    <s v="AC887BC"/>
    <d v="2018-06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2882"/>
    <s v="214"/>
    <s v="MARCO AHUMADA"/>
    <d v="2019-06-10T00:00:00"/>
    <x v="5"/>
    <s v="116"/>
    <s v="GARANTIA"/>
    <s v="PE"/>
    <s v="308 ALLURE PACK 1.6 HDI"/>
    <s v="AC887BC"/>
    <d v="2018-06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93821"/>
    <s v="214"/>
    <s v="MARCO AHUMADA"/>
    <d v="2019-06-10T00:00:00"/>
    <x v="5"/>
    <s v="251777"/>
    <s v="GODOY RAFAEL CESAR"/>
    <s v="PE"/>
    <s v="208 GT 1.6 THP"/>
    <s v="AC758TM"/>
    <d v="2018-05-30T00:00:00"/>
    <n v="2.65"/>
    <n v="20.85"/>
    <n v="0.34"/>
    <n v="3.4000000000000002E-3"/>
    <n v="4651.75"/>
    <n v="516.85"/>
    <n v="10"/>
    <n v="0.1"/>
    <n v="3053.14"/>
    <n v="0"/>
    <s v="LUCAS DIGIOVANNI"/>
    <n v="90"/>
    <n v="1.6"/>
    <n v="6111.38"/>
    <n v="1.6"/>
    <n v="2.65"/>
    <b v="1"/>
  </r>
  <r>
    <s v="3"/>
    <x v="4"/>
    <s v="16782161"/>
    <s v="4"/>
    <s v="ROMERO WALTER"/>
    <d v="2019-06-10T00:00:00"/>
    <x v="5"/>
    <s v="116"/>
    <s v="GARANTIA"/>
    <s v="PE"/>
    <s v="NEW BOXER CHASIS CABINA 4"/>
    <s v="AC428PE"/>
    <d v="2018-02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4311"/>
    <s v="4"/>
    <s v="ROMERO WALTER"/>
    <d v="2019-06-10T00:00:00"/>
    <x v="5"/>
    <s v="116"/>
    <s v="GARANTIA"/>
    <s v="PE"/>
    <s v="208 Allure 1.6 115"/>
    <s v="AD412SS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64991"/>
    <s v="214"/>
    <s v="MARCO AHUMADA"/>
    <d v="2019-06-10T00:00:00"/>
    <x v="5"/>
    <s v="116"/>
    <s v="GARANTIA"/>
    <s v="PE"/>
    <s v="TRAVELLER ALLURE PLUS 2.0"/>
    <s v="AD-479-D"/>
    <d v="2019-02-05T00:00:00"/>
    <n v="0"/>
    <m/>
    <n v="0"/>
    <n v="0"/>
    <n v="399.52"/>
    <n v="0"/>
    <n v="0"/>
    <n v="0"/>
    <n v="373.35"/>
    <n v="0"/>
    <s v="LUCAS DIGIOVANNI"/>
    <n v="90"/>
    <n v="0.83"/>
    <n v="533.88"/>
    <n v="0.83"/>
    <n v="0.4"/>
    <b v="0"/>
  </r>
  <r>
    <s v="3"/>
    <x v="0"/>
    <s v="16540432"/>
    <s v="4"/>
    <s v="ROMERO WALTER"/>
    <d v="2019-06-10T00:00:00"/>
    <x v="5"/>
    <s v="168403"/>
    <s v="CARREÑO ISMAEL DAVID"/>
    <s v="PE"/>
    <s v="208 ALLURE 1.6 115"/>
    <s v="AD180BL"/>
    <d v="2018-10-31T00:00:00"/>
    <n v="0"/>
    <n v="344.55"/>
    <n v="6.55"/>
    <n v="6.5500000000000003E-2"/>
    <n v="42.66"/>
    <n v="0"/>
    <n v="0"/>
    <n v="0"/>
    <n v="22.89"/>
    <n v="182.82"/>
    <s v="YANCE RAUL"/>
    <n v="16"/>
    <n v="9.2100000000000009"/>
    <n v="4915.79"/>
    <n v="9.2100000000000009"/>
    <n v="9.5"/>
    <b v="1"/>
  </r>
  <r>
    <s v="3"/>
    <x v="4"/>
    <s v="16764992"/>
    <s v="214"/>
    <s v="MARCO AHUMADA"/>
    <d v="2019-06-10T00:00:00"/>
    <x v="5"/>
    <s v="116"/>
    <s v="GARANTIA"/>
    <s v="PE"/>
    <s v="TRAVELLER ALLURE PLUS 2.0"/>
    <s v="AD-479-D"/>
    <d v="2019-02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6001"/>
    <s v="4"/>
    <s v="ROMERO WALTER"/>
    <d v="2019-06-10T00:00:00"/>
    <x v="5"/>
    <s v="116"/>
    <s v="GARANTIA"/>
    <s v="PE"/>
    <s v="2008 Sport 1.6 THP 165"/>
    <s v="AD570JB"/>
    <d v="2019-03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6642"/>
    <s v="87"/>
    <s v="ALEJANDRO DIAZ"/>
    <d v="2019-06-10T00:00:00"/>
    <x v="5"/>
    <s v="116"/>
    <s v="GARANTIA"/>
    <s v="PE"/>
    <s v="5008 ALLURE PLUS HDI TIPT"/>
    <s v="209440"/>
    <m/>
    <n v="0"/>
    <m/>
    <n v="0"/>
    <n v="0"/>
    <n v="0"/>
    <n v="0"/>
    <n v="0"/>
    <n v="0"/>
    <n v="0"/>
    <n v="0.88"/>
    <s v="ROBLEDO RUBEN"/>
    <n v="50"/>
    <n v="7.0000000000000007E-2"/>
    <n v="266.94"/>
    <n v="7.0000000000000007E-2"/>
    <n v="0.2"/>
    <b v="1"/>
  </r>
  <r>
    <s v="3"/>
    <x v="4"/>
    <s v="16797731"/>
    <s v="214"/>
    <s v="MARCO AHUMADA"/>
    <d v="2019-06-10T00:00:00"/>
    <x v="5"/>
    <s v="116"/>
    <s v="GARANTIA"/>
    <s v="PE"/>
    <s v="208 FELINE 1.6"/>
    <s v="AB499FS"/>
    <d v="2017-07-23T00:00:00"/>
    <n v="1.6"/>
    <m/>
    <n v="0"/>
    <n v="0"/>
    <n v="5567.34"/>
    <n v="0"/>
    <n v="0"/>
    <n v="0"/>
    <n v="4833.26"/>
    <n v="0"/>
    <s v="LUCAS DIGIOVANNI"/>
    <n v="90"/>
    <n v="1.41"/>
    <n v="2135.54"/>
    <n v="1.41"/>
    <n v="1.6"/>
    <b v="1"/>
  </r>
  <r>
    <s v="3"/>
    <x v="0"/>
    <s v="16798161"/>
    <s v="082"/>
    <s v="ENZO RUIZ"/>
    <d v="2019-06-10T00:00:00"/>
    <x v="5"/>
    <s v="266172"/>
    <s v="SACCHETTA MAXIMILIANO C"/>
    <s v="PE"/>
    <s v="208 NAFTA"/>
    <s v="AD025KC"/>
    <d v="2018-07-06T00:00:00"/>
    <n v="2.2999999999999998"/>
    <m/>
    <n v="0"/>
    <n v="0"/>
    <n v="5168.6000000000004"/>
    <n v="0"/>
    <n v="0"/>
    <n v="0"/>
    <n v="3053.14"/>
    <n v="26.8"/>
    <s v="YANCE RAUL"/>
    <n v="16"/>
    <n v="1.35"/>
    <n v="4371.91"/>
    <n v="1.35"/>
    <n v="2.2999999999999998"/>
    <b v="1"/>
  </r>
  <r>
    <s v="3"/>
    <x v="0"/>
    <s v="16798281"/>
    <s v="214"/>
    <s v="MARCO AHUMADA"/>
    <d v="2019-06-10T00:00:00"/>
    <x v="5"/>
    <s v="260199"/>
    <s v="SERRA EDGARDO"/>
    <s v="PE"/>
    <s v="208 NAFTA"/>
    <s v="AB127PN"/>
    <d v="2017-03-21T00:00:00"/>
    <n v="0"/>
    <m/>
    <n v="0"/>
    <n v="0"/>
    <n v="0"/>
    <n v="0"/>
    <n v="0"/>
    <n v="0"/>
    <n v="0"/>
    <n v="0"/>
    <s v="SANCHEZ DENIS"/>
    <n v="14"/>
    <n v="0.42"/>
    <n v="1900.83"/>
    <n v="0.42"/>
    <n v="1"/>
    <b v="1"/>
  </r>
  <r>
    <s v="3"/>
    <x v="0"/>
    <s v="16799191"/>
    <s v="082"/>
    <s v="ENZO RUIZ"/>
    <d v="2019-06-10T00:00:00"/>
    <x v="5"/>
    <s v="215073"/>
    <s v="SOUTO DELLAVEDOVA CONSU"/>
    <s v="PE"/>
    <s v="308 ALLURE PLUS 2.0"/>
    <s v="AB092EK"/>
    <d v="2017-03-16T00:00:00"/>
    <n v="1.5"/>
    <n v="427.69"/>
    <n v="15"/>
    <n v="0.15"/>
    <n v="5684.13"/>
    <n v="1003.07"/>
    <n v="15"/>
    <n v="0.15"/>
    <n v="3273.16"/>
    <n v="0"/>
    <s v="LUCAS DIGIOVANNI"/>
    <n v="90"/>
    <n v="2"/>
    <n v="2423.56"/>
    <n v="2"/>
    <n v="1.5"/>
    <b v="0"/>
  </r>
  <r>
    <s v="3"/>
    <x v="0"/>
    <s v="16799341"/>
    <s v="214"/>
    <s v="MARCO AHUMADA"/>
    <d v="2019-06-10T00:00:00"/>
    <x v="5"/>
    <s v="155431"/>
    <s v="NARDI CARLOS ALBERTO"/>
    <s v="PE"/>
    <s v="207 COMPACT ACTIVE 1.4 N"/>
    <s v="NAL-543"/>
    <d v="2013-09-13T00:00:00"/>
    <n v="2.52"/>
    <n v="11.98"/>
    <n v="0.25"/>
    <n v="2.5000000000000001E-3"/>
    <n v="9767.59"/>
    <n v="0"/>
    <n v="0"/>
    <n v="0"/>
    <n v="5561.56"/>
    <n v="39.299999999999997"/>
    <s v="YANCE RAUL"/>
    <n v="16"/>
    <n v="1.98"/>
    <n v="4778.1099999999997"/>
    <n v="1.98"/>
    <n v="2.52"/>
    <b v="1"/>
  </r>
  <r>
    <s v="3"/>
    <x v="2"/>
    <s v="16799342"/>
    <s v="214"/>
    <s v="MARCO AHUMADA"/>
    <d v="2019-06-10T00:00:00"/>
    <x v="5"/>
    <s v="155431"/>
    <s v="NARDI CARLOS ALBERTO"/>
    <s v="PE"/>
    <s v="207 COMPACT ACTIVE 1.4 N"/>
    <s v="NAL-543"/>
    <d v="2013-09-13T00:00:00"/>
    <n v="0.32"/>
    <n v="3.95"/>
    <n v="1.3"/>
    <n v="1.3000000000000001E-2"/>
    <n v="774.21"/>
    <n v="0"/>
    <n v="0"/>
    <n v="0"/>
    <n v="499.48"/>
    <n v="1.59"/>
    <s v="YANCE RAUL"/>
    <n v="16"/>
    <n v="0.08"/>
    <n v="300.18"/>
    <n v="0.08"/>
    <n v="0.32"/>
    <b v="1"/>
  </r>
  <r>
    <s v="3"/>
    <x v="0"/>
    <s v="16799661"/>
    <s v="214"/>
    <s v="MARCO AHUMADA"/>
    <d v="2019-06-10T00:00:00"/>
    <x v="5"/>
    <s v="259850"/>
    <s v="SUÑE MARINA"/>
    <s v="PE"/>
    <s v="208 ALLURE 1.6"/>
    <s v="AC716PJ"/>
    <d v="2018-05-26T00:00:00"/>
    <n v="0"/>
    <n v="10.84"/>
    <n v="0.22"/>
    <n v="2.2000000000000001E-3"/>
    <n v="3479.78"/>
    <n v="386.63"/>
    <n v="10"/>
    <n v="0.1"/>
    <n v="1923.63"/>
    <n v="0"/>
    <s v="LUCAS DIGIOVANNI"/>
    <n v="90"/>
    <n v="1.18"/>
    <n v="4918.09"/>
    <n v="1.18"/>
    <n v="2.13"/>
    <b v="1"/>
  </r>
  <r>
    <s v="3"/>
    <x v="0"/>
    <s v="16786971"/>
    <s v="4"/>
    <s v="ROMERO WALTER"/>
    <d v="2019-06-10T00:00:00"/>
    <x v="5"/>
    <s v="80723"/>
    <s v="BRUNO LUIS"/>
    <s v="PE"/>
    <s v="301 ALLURE 1.6 HDI"/>
    <s v="AC261NZ"/>
    <d v="2018-02-28T00:00:00"/>
    <n v="0"/>
    <n v="0.69"/>
    <n v="0.02"/>
    <n v="2.0000000000000001E-4"/>
    <n v="4765.75"/>
    <n v="841"/>
    <n v="15"/>
    <n v="0.15"/>
    <n v="2662.84"/>
    <n v="0"/>
    <s v="AGUIRRE JONATHAN"/>
    <n v="28"/>
    <n v="1.62"/>
    <n v="3458.82"/>
    <n v="1.62"/>
    <n v="1.82"/>
    <b v="1"/>
  </r>
  <r>
    <s v="3"/>
    <x v="0"/>
    <s v="16802141"/>
    <s v="214"/>
    <s v="MARCO AHUMADA"/>
    <d v="2019-06-11T00:00:00"/>
    <x v="5"/>
    <s v="260342"/>
    <s v="DE SAMPIGNY MARIO GASTO"/>
    <s v="PE"/>
    <s v="2008 ACTIVE 1.6"/>
    <s v="AC710VI"/>
    <d v="2018-05-03T00:00:00"/>
    <n v="1"/>
    <n v="2.08"/>
    <n v="0.09"/>
    <n v="8.9999999999999998E-4"/>
    <n v="3286.45"/>
    <n v="579.96"/>
    <n v="15"/>
    <n v="0.15"/>
    <n v="1923.63"/>
    <n v="0"/>
    <s v="CRISTIAN BARRIONUEVO"/>
    <n v="91"/>
    <n v="0.95"/>
    <n v="2311.9699999999998"/>
    <n v="0.95"/>
    <n v="1"/>
    <b v="1"/>
  </r>
  <r>
    <s v="3"/>
    <x v="0"/>
    <s v="16666263"/>
    <s v="8"/>
    <s v="LUIS SILVESTRE GONZALEZ"/>
    <d v="2019-06-11T00:00:00"/>
    <x v="5"/>
    <s v="3256"/>
    <s v="COMPANIA DE SEGUROS EL"/>
    <s v="PE"/>
    <s v="BOXER 330M 2.3 HDI CONFOR"/>
    <s v="AB058KT"/>
    <d v="2017-02-21T00:00:00"/>
    <n v="0"/>
    <n v="437.19"/>
    <n v="2"/>
    <n v="0.02"/>
    <n v="5818.41"/>
    <n v="1026.74"/>
    <n v="15"/>
    <n v="0.15"/>
    <n v="4208.38"/>
    <n v="112.94"/>
    <s v="BRUNO LUIS"/>
    <n v="27"/>
    <n v="5.57"/>
    <n v="21422.36"/>
    <n v="1.2"/>
    <n v="7"/>
    <b v="1"/>
  </r>
  <r>
    <s v="3"/>
    <x v="0"/>
    <s v="16666263"/>
    <s v="8"/>
    <s v="LUIS SILVESTRE GONZALEZ"/>
    <d v="2019-06-11T00:00:00"/>
    <x v="5"/>
    <s v="3256"/>
    <s v="COMPANIA DE SEGUROS EL"/>
    <s v="PE"/>
    <s v="BOXER 330M 2.3 HDI CONFOR"/>
    <s v="AB058KT"/>
    <d v="2017-02-21T00:00:00"/>
    <m/>
    <m/>
    <m/>
    <n v="0"/>
    <m/>
    <m/>
    <m/>
    <n v="0"/>
    <m/>
    <m/>
    <s v="MERCADO CARLOS"/>
    <n v="51"/>
    <n v="1.97"/>
    <m/>
    <n v="1.97"/>
    <n v="2.5"/>
    <b v="1"/>
  </r>
  <r>
    <s v="3"/>
    <x v="0"/>
    <s v="16666263"/>
    <s v="8"/>
    <s v="LUIS SILVESTRE GONZALEZ"/>
    <d v="2019-06-11T00:00:00"/>
    <x v="5"/>
    <s v="3256"/>
    <s v="COMPANIA DE SEGUROS EL"/>
    <s v="PE"/>
    <s v="BOXER 330M 2.3 HDI CONFOR"/>
    <s v="AB058KT"/>
    <d v="2017-02-21T00:00:00"/>
    <m/>
    <m/>
    <m/>
    <n v="0"/>
    <m/>
    <m/>
    <m/>
    <n v="0"/>
    <m/>
    <m/>
    <s v="RODRIGO IBARRA."/>
    <n v="54"/>
    <n v="1.2"/>
    <m/>
    <n v="5.57"/>
    <n v="2"/>
    <b v="0"/>
  </r>
  <r>
    <s v="3"/>
    <x v="0"/>
    <s v="16787461"/>
    <s v="4"/>
    <s v="ROMERO WALTER"/>
    <d v="2019-06-11T00:00:00"/>
    <x v="5"/>
    <s v="180547"/>
    <s v="TAMAGNINI GASTON"/>
    <s v="PE"/>
    <s v="PARTNER PATAGONICA VTC PL"/>
    <s v="AC172NU"/>
    <d v="2017-11-15T00:00:00"/>
    <n v="0"/>
    <m/>
    <n v="0"/>
    <n v="0"/>
    <n v="4658.9799999999996"/>
    <n v="822.16"/>
    <n v="15"/>
    <n v="0.15"/>
    <n v="2559.2800000000002"/>
    <n v="0"/>
    <s v="LUCAS DIGIOVANNI"/>
    <n v="90"/>
    <n v="1.5"/>
    <n v="3003.31"/>
    <n v="1.5"/>
    <n v="1.58"/>
    <b v="1"/>
  </r>
  <r>
    <s v="3"/>
    <x v="2"/>
    <s v="16803481"/>
    <s v="214"/>
    <s v="MARCO AHUMADA"/>
    <d v="2019-06-11T00:00:00"/>
    <x v="5"/>
    <s v="215315"/>
    <s v="ARANDA BRENDA CAROLINA"/>
    <s v="PE"/>
    <s v="208 Allure 1.6 115"/>
    <s v="AD518HL"/>
    <d v="2019-03-12T00:00:00"/>
    <n v="0"/>
    <n v="8.77"/>
    <n v="1.3"/>
    <n v="1.3000000000000001E-2"/>
    <n v="1730.71"/>
    <n v="1316.32"/>
    <n v="43.2"/>
    <n v="0.43200000000000005"/>
    <n v="1561.94"/>
    <n v="0"/>
    <s v="LUCAS DIGIOVANNI"/>
    <n v="90"/>
    <n v="0.48"/>
    <n v="666.02"/>
    <n v="0.48"/>
    <n v="0.71"/>
    <b v="1"/>
  </r>
  <r>
    <s v="3"/>
    <x v="5"/>
    <s v="16803482"/>
    <s v="214"/>
    <s v="MARCO AHUMADA"/>
    <d v="2019-06-11T00:00:00"/>
    <x v="5"/>
    <s v="215315"/>
    <s v="ARANDA BRENDA CAROLINA"/>
    <s v="PE"/>
    <s v="208 Allure 1.6 115"/>
    <s v="AD518HL"/>
    <d v="2019-03-12T00:00:00"/>
    <n v="0"/>
    <m/>
    <n v="0"/>
    <n v="0"/>
    <n v="0"/>
    <n v="0"/>
    <n v="0"/>
    <n v="0"/>
    <n v="0"/>
    <n v="1200"/>
    <e v="#N/A"/>
    <s v=""/>
    <n v="0"/>
    <n v="0"/>
    <m/>
    <n v="0"/>
    <b v="0"/>
  </r>
  <r>
    <s v="3"/>
    <x v="0"/>
    <s v="16587052"/>
    <s v="214"/>
    <s v="MARCO AHUMADA"/>
    <d v="2019-06-11T00:00:00"/>
    <x v="5"/>
    <s v="2864"/>
    <s v="JORGE ANTUN SA"/>
    <s v="PE"/>
    <s v="208 1.6 HDI"/>
    <s v="AD354PF"/>
    <d v="2019-01-22T00:00:00"/>
    <n v="0"/>
    <m/>
    <n v="0"/>
    <n v="0"/>
    <n v="0"/>
    <n v="0"/>
    <n v="0"/>
    <n v="0"/>
    <n v="0"/>
    <n v="-300"/>
    <e v="#N/A"/>
    <s v=""/>
    <n v="0"/>
    <n v="0"/>
    <m/>
    <n v="0"/>
    <b v="0"/>
  </r>
  <r>
    <s v="3"/>
    <x v="7"/>
    <s v="16788821"/>
    <s v="087"/>
    <s v="JUAN MARCELO AGUIRRE"/>
    <d v="2019-06-11T00:00:00"/>
    <x v="5"/>
    <s v="115204"/>
    <s v="REPARACIONES Y GTOS PRE"/>
    <s v="PE"/>
    <s v="308 ALLURE 1.6 NAV CBA."/>
    <s v="NSU903"/>
    <d v="2014-03-20T00:00:00"/>
    <n v="0"/>
    <m/>
    <n v="0"/>
    <n v="0"/>
    <n v="0"/>
    <n v="0"/>
    <n v="0"/>
    <n v="0"/>
    <n v="0"/>
    <n v="0"/>
    <s v="MERCADO CARLOS"/>
    <n v="51"/>
    <n v="2.25"/>
    <n v="1900"/>
    <n v="2.25"/>
    <n v="2.5"/>
    <b v="1"/>
  </r>
  <r>
    <s v="3"/>
    <x v="0"/>
    <s v="16587053"/>
    <s v="214"/>
    <s v="MARCO AHUMADA"/>
    <d v="2019-06-11T00:00:00"/>
    <x v="5"/>
    <s v="2864"/>
    <s v="JORGE ANTUN SA"/>
    <s v="PE"/>
    <s v="208 1.6 HDI"/>
    <s v="AD354PF"/>
    <d v="2019-01-22T00:00:00"/>
    <n v="0"/>
    <m/>
    <n v="0"/>
    <n v="0"/>
    <n v="0"/>
    <n v="0"/>
    <n v="0"/>
    <n v="0"/>
    <n v="0"/>
    <n v="247.93"/>
    <e v="#N/A"/>
    <s v=""/>
    <n v="0"/>
    <n v="0"/>
    <m/>
    <n v="0"/>
    <b v="0"/>
  </r>
  <r>
    <s v="3"/>
    <x v="0"/>
    <s v="16790481"/>
    <s v="8"/>
    <s v="LUIS SILVESTRE GONZALEZ"/>
    <d v="2019-06-11T00:00:00"/>
    <x v="5"/>
    <s v="246483"/>
    <s v="440 PRODUCCIONES S.R.L"/>
    <s v="PE"/>
    <s v="408 SPORT 163 CV"/>
    <s v="NES-716"/>
    <d v="2013-10-23T00:00:00"/>
    <n v="0"/>
    <n v="237.6"/>
    <n v="5"/>
    <n v="0.05"/>
    <n v="12686.44"/>
    <n v="1409.58"/>
    <n v="10"/>
    <n v="0.1"/>
    <n v="9732.33"/>
    <n v="52.79"/>
    <s v="YANCE RAUL"/>
    <n v="16"/>
    <n v="1.72"/>
    <n v="10834.75"/>
    <n v="1.72"/>
    <n v="1.9"/>
    <b v="1"/>
  </r>
  <r>
    <s v="3"/>
    <x v="0"/>
    <s v="16790481"/>
    <s v="8"/>
    <s v="LUIS SILVESTRE GONZALEZ"/>
    <d v="2019-06-11T00:00:00"/>
    <x v="5"/>
    <s v="246483"/>
    <s v="440 PRODUCCIONES S.R.L"/>
    <s v="PE"/>
    <s v="408 SPORT 163 CV"/>
    <s v="NES-716"/>
    <d v="2013-10-23T00:00:00"/>
    <m/>
    <m/>
    <n v="5"/>
    <n v="0.05"/>
    <m/>
    <m/>
    <m/>
    <n v="0"/>
    <m/>
    <m/>
    <s v="ROBLEDO RUBEN"/>
    <n v="50"/>
    <n v="1.48"/>
    <m/>
    <n v="1.48"/>
    <n v="1.63"/>
    <b v="1"/>
  </r>
  <r>
    <s v="3"/>
    <x v="0"/>
    <s v="16790481"/>
    <s v="8"/>
    <s v="LUIS SILVESTRE GONZALEZ"/>
    <d v="2019-06-11T00:00:00"/>
    <x v="5"/>
    <s v="246483"/>
    <s v="440 PRODUCCIONES S.R.L"/>
    <s v="PE"/>
    <s v="408 SPORT 163 CV"/>
    <s v="NES-716"/>
    <d v="2013-10-23T00:00:00"/>
    <m/>
    <m/>
    <n v="5"/>
    <n v="0.05"/>
    <m/>
    <m/>
    <m/>
    <n v="0"/>
    <m/>
    <m/>
    <s v="CRISTIAN BARRIONUEVO"/>
    <n v="91"/>
    <n v="2.2400000000000002"/>
    <m/>
    <n v="2.2400000000000002"/>
    <n v="2.4700000000000002"/>
    <b v="1"/>
  </r>
  <r>
    <s v="3"/>
    <x v="2"/>
    <s v="16790482"/>
    <s v="8"/>
    <s v="LUIS SILVESTRE GONZALEZ"/>
    <d v="2019-06-11T00:00:00"/>
    <x v="5"/>
    <s v="246483"/>
    <s v="440 PRODUCCIONES S.R.L"/>
    <s v="PE"/>
    <s v="408 SPORT 163 CV"/>
    <s v="NES-716"/>
    <d v="2013-10-23T00:00:00"/>
    <n v="0"/>
    <n v="38.020000000000003"/>
    <n v="5"/>
    <n v="0.05"/>
    <n v="4232.2299999999996"/>
    <n v="470.25"/>
    <n v="10"/>
    <n v="0.1"/>
    <n v="3682.87"/>
    <n v="0"/>
    <s v="CRISTIAN BARRIONUEVO"/>
    <n v="91"/>
    <n v="1.48"/>
    <n v="1173.76"/>
    <n v="1.48"/>
    <n v="1.3"/>
    <b v="0"/>
  </r>
  <r>
    <s v="3"/>
    <x v="2"/>
    <s v="16790482"/>
    <s v="8"/>
    <s v="LUIS SILVESTRE GONZALEZ"/>
    <d v="2019-06-11T00:00:00"/>
    <x v="5"/>
    <s v="246483"/>
    <s v="440 PRODUCCIONES S.R.L"/>
    <s v="PE"/>
    <s v="408 SPORT 163 CV"/>
    <s v="NES-716"/>
    <d v="2013-10-23T00:00:00"/>
    <m/>
    <m/>
    <n v="5"/>
    <n v="0.05"/>
    <m/>
    <m/>
    <m/>
    <n v="0"/>
    <m/>
    <m/>
    <e v="#N/A"/>
    <s v=""/>
    <m/>
    <m/>
    <m/>
    <m/>
    <b v="0"/>
  </r>
  <r>
    <s v="3"/>
    <x v="0"/>
    <s v="16779571"/>
    <s v="4"/>
    <s v="ROMERO WALTER"/>
    <d v="2019-06-11T00:00:00"/>
    <x v="5"/>
    <s v="53879"/>
    <s v="RICCIUTI CARLOS RUBEN"/>
    <s v="PE"/>
    <s v="PARTNER PATAGONICA 1.9 D"/>
    <s v="HCX-109"/>
    <d v="2008-04-22T00:00:00"/>
    <n v="0"/>
    <m/>
    <n v="0"/>
    <n v="0"/>
    <n v="6116.37"/>
    <n v="1079.3599999999999"/>
    <n v="15"/>
    <n v="0.15"/>
    <n v="4775.78"/>
    <n v="152.85"/>
    <s v="YANCE RAUL"/>
    <n v="16"/>
    <n v="7.7"/>
    <n v="8553.74"/>
    <n v="7.7"/>
    <n v="4.5"/>
    <b v="0"/>
  </r>
  <r>
    <s v="3"/>
    <x v="0"/>
    <s v="16780681"/>
    <s v="8"/>
    <s v="LUIS SILVESTRE GONZALEZ"/>
    <d v="2019-06-11T00:00:00"/>
    <x v="5"/>
    <s v="118110"/>
    <s v="GALOPPO JOSE LUIS Y OTR"/>
    <s v="PE"/>
    <s v="807"/>
    <s v="JQH-580"/>
    <d v="2011-02-10T00:00:00"/>
    <n v="0"/>
    <m/>
    <n v="0"/>
    <n v="0"/>
    <n v="5799.79"/>
    <n v="0"/>
    <n v="0"/>
    <n v="0"/>
    <n v="3827.86"/>
    <n v="0"/>
    <s v="LUCAS DIGIOVANNI"/>
    <n v="90"/>
    <n v="0.33"/>
    <n v="3801.66"/>
    <n v="0.33"/>
    <n v="0.88"/>
    <b v="1"/>
  </r>
  <r>
    <s v="3"/>
    <x v="0"/>
    <s v="16780681"/>
    <s v="8"/>
    <s v="LUIS SILVESTRE GONZALEZ"/>
    <d v="2019-06-11T00:00:00"/>
    <x v="5"/>
    <s v="118110"/>
    <s v="GALOPPO JOSE LUIS Y OTR"/>
    <s v="PE"/>
    <s v="807"/>
    <s v="JQH-580"/>
    <d v="2011-02-10T00:00:00"/>
    <m/>
    <m/>
    <m/>
    <n v="0"/>
    <m/>
    <m/>
    <m/>
    <n v="0"/>
    <m/>
    <m/>
    <s v="CRISTIAN BARRIONUEVO"/>
    <n v="91"/>
    <n v="0.42"/>
    <m/>
    <n v="0.42"/>
    <n v="1.1200000000000001"/>
    <b v="1"/>
  </r>
  <r>
    <s v="3"/>
    <x v="4"/>
    <s v="16763042"/>
    <s v="4"/>
    <s v="ROMERO WALTER"/>
    <d v="2019-06-11T00:00:00"/>
    <x v="5"/>
    <s v="116"/>
    <s v="GARANTIA"/>
    <s v="PE"/>
    <s v="2008 FELINE 1.6 TIPTRONIC"/>
    <s v="AC387BE"/>
    <d v="2018-02-19T00:00:00"/>
    <n v="0.7"/>
    <m/>
    <n v="0"/>
    <n v="0"/>
    <n v="2432.44"/>
    <n v="0"/>
    <n v="0"/>
    <n v="0"/>
    <n v="2273.3000000000002"/>
    <n v="20.16"/>
    <s v="ROBLEDO RUBEN"/>
    <n v="50"/>
    <n v="1.6"/>
    <n v="934.3"/>
    <n v="1.6"/>
    <n v="0.7"/>
    <b v="0"/>
  </r>
  <r>
    <s v="3"/>
    <x v="0"/>
    <s v="16797031"/>
    <s v="4"/>
    <s v="ROMERO WALTER"/>
    <d v="2019-06-11T00:00:00"/>
    <x v="5"/>
    <s v="225888"/>
    <s v="MARIN FINVARB ALEJANDRO"/>
    <s v="PE"/>
    <s v="208 FELINE 1.6 N 5P PACK"/>
    <s v="OVF-201"/>
    <d v="2015-06-09T00:00:00"/>
    <n v="0"/>
    <n v="11.38"/>
    <n v="0.35"/>
    <n v="3.4999999999999996E-3"/>
    <n v="3305.25"/>
    <n v="583.28"/>
    <n v="15"/>
    <n v="0.15"/>
    <n v="1938.03"/>
    <n v="0"/>
    <s v="LUCAS DIGIOVANNI"/>
    <n v="90"/>
    <n v="1.75"/>
    <n v="3239.04"/>
    <n v="1.75"/>
    <n v="1.71"/>
    <b v="0"/>
  </r>
  <r>
    <s v="3"/>
    <x v="0"/>
    <s v="16797261"/>
    <s v="082"/>
    <s v="ENZO RUIZ"/>
    <d v="2019-06-11T00:00:00"/>
    <x v="5"/>
    <s v="256973"/>
    <s v="MOLINUEVO MARCELA FABIA"/>
    <s v="PE"/>
    <s v="3008 ALLURE THP TIP. BUE"/>
    <s v="AB803TN"/>
    <d v="2017-09-20T00:00:00"/>
    <n v="2.2999999999999998"/>
    <m/>
    <n v="0"/>
    <n v="0"/>
    <n v="4988.4799999999996"/>
    <n v="0"/>
    <n v="0"/>
    <n v="0"/>
    <n v="2949.53"/>
    <n v="0"/>
    <s v="MERCADO CARLOS"/>
    <n v="51"/>
    <n v="1.39"/>
    <n v="4371.91"/>
    <n v="1.39"/>
    <n v="2.2999999999999998"/>
    <b v="1"/>
  </r>
  <r>
    <s v="3"/>
    <x v="4"/>
    <s v="16768101"/>
    <s v="4"/>
    <s v="ROMERO WALTER"/>
    <d v="2019-06-11T00:00:00"/>
    <x v="5"/>
    <s v="116"/>
    <s v="GARANTIA"/>
    <s v="PE"/>
    <s v="208 ALLURE 1.6 TIPTRONIC"/>
    <s v="AC919XR"/>
    <d v="2018-06-28T00:00:00"/>
    <n v="0"/>
    <m/>
    <n v="0"/>
    <n v="0"/>
    <n v="0"/>
    <n v="0"/>
    <n v="0"/>
    <n v="0"/>
    <n v="0"/>
    <n v="0"/>
    <s v="SANCHEZ DENIS"/>
    <n v="14"/>
    <n v="0.67"/>
    <n v="667.36"/>
    <n v="0.67"/>
    <n v="0.5"/>
    <b v="0"/>
  </r>
  <r>
    <s v="3"/>
    <x v="0"/>
    <s v="16797461"/>
    <s v="4"/>
    <s v="ROMERO WALTER"/>
    <d v="2019-06-11T00:00:00"/>
    <x v="5"/>
    <s v="261551"/>
    <s v="HERNANDEZ ANALIA MARIAN"/>
    <s v="PE"/>
    <s v="308 ACTIVE 1.6 CBA."/>
    <s v="AC633FA"/>
    <d v="2018-04-18T00:00:00"/>
    <n v="0"/>
    <n v="13.59"/>
    <n v="0.25"/>
    <n v="2.5000000000000001E-3"/>
    <n v="3205.58"/>
    <n v="0"/>
    <n v="0"/>
    <n v="0"/>
    <n v="1564.24"/>
    <n v="0"/>
    <s v="LUCAS DIGIOVANNI"/>
    <n v="90"/>
    <n v="1.27"/>
    <n v="5422.78"/>
    <n v="1.27"/>
    <n v="2.86"/>
    <b v="1"/>
  </r>
  <r>
    <s v="3"/>
    <x v="4"/>
    <s v="16798162"/>
    <s v="082"/>
    <s v="ENZO RUIZ"/>
    <d v="2019-06-11T00:00:00"/>
    <x v="5"/>
    <s v="116"/>
    <s v="GARANTIA"/>
    <s v="PE"/>
    <s v="208 NAFTA"/>
    <s v="AD025KC"/>
    <d v="2018-07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8163"/>
    <s v="082"/>
    <s v="ENZO RUIZ"/>
    <d v="2019-06-11T00:00:00"/>
    <x v="5"/>
    <s v="116"/>
    <s v="GARANTIA"/>
    <s v="PE"/>
    <s v="208 NAFTA"/>
    <s v="AD025KC"/>
    <d v="2018-07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98941"/>
    <s v="4"/>
    <s v="ROMERO WALTER"/>
    <d v="2019-06-11T00:00:00"/>
    <x v="5"/>
    <s v="109122"/>
    <s v="MERCAU JUAN JESUS"/>
    <s v="PE"/>
    <s v="208 ALLURE 1.6"/>
    <s v="AC300WB"/>
    <d v="2018-01-05T00:00:00"/>
    <n v="0"/>
    <n v="9.66"/>
    <n v="0.23"/>
    <n v="2.3E-3"/>
    <n v="3286.45"/>
    <n v="579.96"/>
    <n v="15"/>
    <n v="0.15"/>
    <n v="1923.63"/>
    <n v="0"/>
    <s v="MERCADO CARLOS"/>
    <n v="51"/>
    <n v="1.95"/>
    <n v="4191.17"/>
    <n v="1.95"/>
    <n v="2.21"/>
    <b v="1"/>
  </r>
  <r>
    <s v="3"/>
    <x v="10"/>
    <s v="16753063"/>
    <s v="8"/>
    <s v="LUIS SILVESTRE GONZALEZ"/>
    <d v="2019-06-11T00:00:00"/>
    <x v="5"/>
    <s v="262089"/>
    <s v="LAURET MAXIMILIANO"/>
    <s v="PE"/>
    <s v="508 FELINE N TIP"/>
    <s v="AD051RN"/>
    <d v="2018-08-06T00:00:00"/>
    <n v="0"/>
    <n v="136.09"/>
    <n v="1.62"/>
    <n v="1.6200000000000003E-2"/>
    <n v="0"/>
    <n v="0"/>
    <n v="0"/>
    <n v="0"/>
    <n v="0"/>
    <n v="24.64"/>
    <s v="PEREYRA JUAN"/>
    <n v="18"/>
    <n v="6.83"/>
    <n v="8264.51"/>
    <n v="6.83"/>
    <n v="9"/>
    <b v="1"/>
  </r>
  <r>
    <s v="3"/>
    <x v="10"/>
    <s v="16753063"/>
    <s v="8"/>
    <s v="LUIS SILVESTRE GONZALEZ"/>
    <d v="2019-06-11T00:00:00"/>
    <x v="5"/>
    <s v="262089"/>
    <s v="LAURET MAXIMILIANO"/>
    <s v="PE"/>
    <s v="508 FELINE N TIP"/>
    <s v="AD051RN"/>
    <d v="2018-08-06T00:00:00"/>
    <m/>
    <m/>
    <m/>
    <n v="0"/>
    <m/>
    <m/>
    <m/>
    <n v="0"/>
    <m/>
    <m/>
    <s v="BRUNO LUIS"/>
    <n v="27"/>
    <n v="1.54"/>
    <m/>
    <n v="1.54"/>
    <n v="3"/>
    <b v="1"/>
  </r>
  <r>
    <s v="3"/>
    <x v="4"/>
    <s v="16799441"/>
    <s v="082"/>
    <s v="ENZO RUIZ"/>
    <d v="2019-06-11T00:00:00"/>
    <x v="5"/>
    <s v="116"/>
    <s v="GARANTIA"/>
    <s v="PE"/>
    <s v="PARTNER HDI"/>
    <s v="AD374OI"/>
    <m/>
    <n v="0"/>
    <m/>
    <n v="0"/>
    <n v="0"/>
    <n v="0"/>
    <n v="0"/>
    <n v="0"/>
    <n v="0"/>
    <n v="0"/>
    <n v="0"/>
    <s v="LUCAS DIGIOVANNI"/>
    <n v="90"/>
    <n v="0.57999999999999996"/>
    <n v="934.3"/>
    <n v="0.57999999999999996"/>
    <n v="0.7"/>
    <b v="1"/>
  </r>
  <r>
    <s v="3"/>
    <x v="0"/>
    <s v="16753064"/>
    <s v="8"/>
    <s v="LUIS SILVESTRE GONZALEZ"/>
    <d v="2019-06-11T00:00:00"/>
    <x v="5"/>
    <s v="262089"/>
    <s v="LAURET MAXIMILIANO"/>
    <s v="PE"/>
    <s v="508 FELINE N TIP"/>
    <s v="AD051RN"/>
    <d v="2018-08-06T00:00:00"/>
    <n v="4.0999999999999996"/>
    <n v="163.66"/>
    <n v="2.1"/>
    <n v="2.1000000000000001E-2"/>
    <n v="4962.82"/>
    <n v="551.41"/>
    <n v="10"/>
    <n v="0.1"/>
    <n v="3235.12"/>
    <n v="0"/>
    <s v="AGUIRRE JONATHAN"/>
    <n v="28"/>
    <n v="3.08"/>
    <n v="7629.74"/>
    <n v="3.08"/>
    <n v="4.0999999999999996"/>
    <b v="1"/>
  </r>
  <r>
    <s v="3"/>
    <x v="0"/>
    <s v="16801431"/>
    <s v="082"/>
    <s v="ENZO RUIZ"/>
    <d v="2019-06-11T00:00:00"/>
    <x v="5"/>
    <s v="141351"/>
    <s v="BUSTAMENTE JORGE ALFRED"/>
    <s v="PE"/>
    <s v="308 ALLURE PACK 1.6"/>
    <s v="AC881RI"/>
    <d v="2018-06-06T00:00:00"/>
    <n v="3.39"/>
    <n v="3.22"/>
    <n v="0.05"/>
    <n v="5.0000000000000001E-4"/>
    <n v="3249.42"/>
    <n v="0"/>
    <n v="0"/>
    <n v="0"/>
    <n v="1591.83"/>
    <n v="0"/>
    <s v="MERCADO CARLOS"/>
    <n v="51"/>
    <n v="1.21"/>
    <n v="6440.59"/>
    <n v="1.21"/>
    <n v="3.39"/>
    <b v="1"/>
  </r>
  <r>
    <s v="3"/>
    <x v="0"/>
    <s v="16801591"/>
    <s v="082"/>
    <s v="ENZO RUIZ"/>
    <d v="2019-06-11T00:00:00"/>
    <x v="5"/>
    <s v="270238"/>
    <s v="AGUERO VICTOR DANIEL"/>
    <s v="PE"/>
    <s v="301 ALLURE 1.6 HDI"/>
    <s v="AC950MT"/>
    <m/>
    <n v="2.2999999999999998"/>
    <m/>
    <n v="0"/>
    <n v="0"/>
    <n v="4790.6000000000004"/>
    <n v="845.39"/>
    <n v="15"/>
    <n v="0.15"/>
    <n v="2691.25"/>
    <n v="0"/>
    <s v="LUCAS DIGIOVANNI"/>
    <n v="90"/>
    <n v="1.82"/>
    <n v="4371.91"/>
    <n v="1.82"/>
    <n v="2.2999999999999998"/>
    <b v="1"/>
  </r>
  <r>
    <s v="3"/>
    <x v="0"/>
    <s v="16802401"/>
    <s v="082"/>
    <s v="ENZO RUIZ"/>
    <d v="2019-06-12T00:00:00"/>
    <x v="5"/>
    <s v="262298"/>
    <s v="BELLON NORMA NOEMI"/>
    <s v="PE"/>
    <s v="408 ALLURE PACK 1.6 HDI"/>
    <s v="AC952DA"/>
    <d v="2018-07-05T00:00:00"/>
    <n v="2.71"/>
    <m/>
    <n v="0"/>
    <n v="0"/>
    <n v="5420.71"/>
    <n v="0"/>
    <n v="0"/>
    <n v="0"/>
    <n v="2548.42"/>
    <n v="0"/>
    <s v="CRISTIAN BARRIONUEVO"/>
    <n v="91"/>
    <n v="1.52"/>
    <n v="5151.25"/>
    <n v="1.52"/>
    <n v="2.71"/>
    <b v="1"/>
  </r>
  <r>
    <s v="3"/>
    <x v="0"/>
    <s v="16802751"/>
    <s v="4"/>
    <s v="ROMERO WALTER"/>
    <d v="2019-06-12T00:00:00"/>
    <x v="5"/>
    <s v="235819"/>
    <s v="REGINATTO CLAUDIA TERES"/>
    <s v="PE"/>
    <s v="208 FELINE 1.6 TIPTRONIC"/>
    <s v="AD030CS"/>
    <d v="2018-08-01T00:00:00"/>
    <n v="0"/>
    <n v="10.26"/>
    <n v="0.2"/>
    <n v="2E-3"/>
    <n v="3286.45"/>
    <n v="579.96"/>
    <n v="15"/>
    <n v="0.15"/>
    <n v="1923.63"/>
    <n v="0"/>
    <s v="CRISTIAN BARRIONUEVO"/>
    <n v="91"/>
    <n v="1.07"/>
    <n v="5121.9799999999996"/>
    <n v="1.07"/>
    <n v="2.7"/>
    <b v="1"/>
  </r>
  <r>
    <s v="3"/>
    <x v="0"/>
    <s v="16802891"/>
    <s v="214"/>
    <s v="MARCO AHUMADA"/>
    <d v="2019-06-12T00:00:00"/>
    <x v="5"/>
    <s v="270412"/>
    <s v="KOROVAICHUK OSCAR JUAN"/>
    <s v="PE"/>
    <s v="208 NAFTA FELINE 1.6"/>
    <s v="AC803PM"/>
    <d v="2018-05-15T00:00:00"/>
    <n v="2.13"/>
    <n v="10.84"/>
    <n v="0.22"/>
    <n v="2.2000000000000001E-3"/>
    <n v="3479.78"/>
    <n v="386.63"/>
    <n v="10"/>
    <n v="0.1"/>
    <n v="1923.63"/>
    <n v="21.44"/>
    <s v="RODRIGO IBARRA."/>
    <n v="54"/>
    <n v="1.08"/>
    <n v="4918.09"/>
    <n v="1.08"/>
    <n v="2.13"/>
    <b v="1"/>
  </r>
  <r>
    <s v="3"/>
    <x v="0"/>
    <s v="16804031"/>
    <s v="4"/>
    <s v="ROMERO WALTER"/>
    <d v="2019-06-12T00:00:00"/>
    <x v="5"/>
    <s v="266188"/>
    <s v="MICROGRUPO COMUNICACION"/>
    <s v="PE"/>
    <s v="208 ALLURE 1.6"/>
    <s v="AB952TY"/>
    <d v="2017-11-06T00:00:00"/>
    <n v="0"/>
    <m/>
    <n v="0"/>
    <n v="0"/>
    <n v="3286.45"/>
    <n v="579.96"/>
    <n v="15"/>
    <n v="0.15"/>
    <n v="1923.63"/>
    <n v="0"/>
    <s v="SALVATICO ARIEL"/>
    <n v="25"/>
    <n v="1.7"/>
    <n v="3269.43"/>
    <n v="1.7"/>
    <n v="1.72"/>
    <b v="1"/>
  </r>
  <r>
    <s v="3"/>
    <x v="0"/>
    <s v="16805291"/>
    <s v="082"/>
    <s v="ENZO RUIZ"/>
    <d v="2019-06-12T00:00:00"/>
    <x v="5"/>
    <s v="131983"/>
    <s v="ANTONINI HECTOR ANGEL"/>
    <s v="PE"/>
    <s v="408 HDI"/>
    <s v=" AB428NY"/>
    <d v="2017-06-30T00:00:00"/>
    <n v="1.82"/>
    <n v="518.92999999999995"/>
    <n v="15"/>
    <n v="0.15"/>
    <n v="4607.62"/>
    <n v="813.09"/>
    <n v="15"/>
    <n v="0.15"/>
    <n v="2548.42"/>
    <n v="28.78"/>
    <s v="RODRIGO IBARRA."/>
    <n v="54"/>
    <n v="1.45"/>
    <n v="2940.58"/>
    <n v="1.45"/>
    <n v="1.82"/>
    <b v="1"/>
  </r>
  <r>
    <s v="3"/>
    <x v="0"/>
    <s v="16807411"/>
    <s v="4"/>
    <s v="ROMERO WALTER"/>
    <d v="2019-06-12T00:00:00"/>
    <x v="5"/>
    <s v="245021"/>
    <s v="RAMPULLA MARCELO ARIEL"/>
    <s v="PE"/>
    <s v="207 COMPACT GRIFFE 1.6 N"/>
    <s v="MJW-265"/>
    <d v="2013-03-25T00:00:00"/>
    <n v="0"/>
    <m/>
    <n v="0"/>
    <n v="0"/>
    <n v="-14699.49"/>
    <n v="-2594.0300000000002"/>
    <n v="15"/>
    <n v="0.15"/>
    <n v="-7836.69"/>
    <n v="0"/>
    <e v="#N/A"/>
    <s v=""/>
    <n v="0"/>
    <n v="-8553.74"/>
    <m/>
    <n v="0"/>
    <b v="0"/>
  </r>
  <r>
    <s v="3"/>
    <x v="0"/>
    <s v="16807421"/>
    <s v="4"/>
    <s v="ROMERO WALTER"/>
    <d v="2019-06-12T00:00:00"/>
    <x v="5"/>
    <s v="270419"/>
    <s v="LOPEZ ELVA"/>
    <s v="PE"/>
    <s v="207 COMPACT GRIFFE 1.6 N"/>
    <s v="MJW-265"/>
    <d v="2013-03-25T00:00:00"/>
    <n v="0"/>
    <m/>
    <n v="0"/>
    <n v="0"/>
    <n v="14699.49"/>
    <n v="2594.0300000000002"/>
    <n v="15"/>
    <n v="0.15"/>
    <n v="7836.69"/>
    <n v="0"/>
    <e v="#N/A"/>
    <s v=""/>
    <n v="0"/>
    <n v="8553.74"/>
    <m/>
    <n v="0"/>
    <b v="0"/>
  </r>
  <r>
    <s v="3"/>
    <x v="6"/>
    <s v="16775201"/>
    <s v="87"/>
    <s v="ALEJANDRO DIAZ"/>
    <d v="2019-06-12T00:00:00"/>
    <x v="5"/>
    <s v="116"/>
    <s v="GARANTIA"/>
    <s v="PE"/>
    <s v="5008 ALLURE PLUS HDI TIPT"/>
    <s v="209440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807791"/>
    <s v="214"/>
    <s v="MARCO AHUMADA"/>
    <d v="2019-06-12T00:00:00"/>
    <x v="5"/>
    <s v="631110"/>
    <s v="CARGOS ATENCION AL CLIE"/>
    <s v="PE"/>
    <s v="2008 Feline 1.6 Tiptronic"/>
    <s v="AD570IK"/>
    <d v="2019-03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807851"/>
    <s v="214"/>
    <s v="MARCO AHUMADA"/>
    <d v="2019-06-12T00:00:00"/>
    <x v="5"/>
    <s v="631110"/>
    <s v="CARGOS ATENCION AL CLIE"/>
    <s v="PE"/>
    <s v="308 Allure Pack 1.6"/>
    <s v="AD515FN"/>
    <d v="2019-02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808391"/>
    <s v="214"/>
    <s v="MARCO AHUMADA"/>
    <d v="2019-06-12T00:00:00"/>
    <x v="5"/>
    <s v="631110"/>
    <s v="CARGOS ATENCION AL CLIE"/>
    <s v="PE"/>
    <s v="308 ALLURE PACK 1.6 HDI"/>
    <s v="AD628WW"/>
    <d v="2019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808461"/>
    <s v="214"/>
    <s v="MARCO AHUMADA"/>
    <d v="2019-06-12T00:00:00"/>
    <x v="5"/>
    <s v="631110"/>
    <s v="CARGOS ATENCION AL CLIE"/>
    <s v="PE"/>
    <s v="2008 Sport 1.6 THP 165"/>
    <s v="AD570IB"/>
    <d v="2019-03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5"/>
    <s v="16808511"/>
    <s v="214"/>
    <s v="MARCO AHUMADA"/>
    <d v="2019-06-12T00:00:00"/>
    <x v="5"/>
    <s v="268753"/>
    <s v="MARTINO DAVID"/>
    <s v="PE"/>
    <s v="208 URBAN TECH 1.6"/>
    <s v="AD579GR"/>
    <d v="2019-04-10T00:00:00"/>
    <n v="0"/>
    <m/>
    <n v="0"/>
    <n v="0"/>
    <n v="0"/>
    <n v="0"/>
    <n v="0"/>
    <n v="0"/>
    <n v="0"/>
    <n v="1200"/>
    <e v="#N/A"/>
    <s v=""/>
    <n v="0"/>
    <n v="0"/>
    <m/>
    <n v="0"/>
    <b v="0"/>
  </r>
  <r>
    <s v="3"/>
    <x v="0"/>
    <s v="16740393"/>
    <s v="8"/>
    <s v="LUIS SILVESTRE GONZALEZ"/>
    <d v="2019-06-12T00:00:00"/>
    <x v="5"/>
    <s v="239955"/>
    <s v="JABASE JUAN MANUEL"/>
    <s v="PE"/>
    <s v="208 FELINE 1.6"/>
    <s v="AA433SG"/>
    <d v="2016-08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790031"/>
    <s v="082"/>
    <s v="ENZO RUIZ"/>
    <d v="2019-06-12T00:00:00"/>
    <x v="5"/>
    <s v="179081"/>
    <s v="ORTEGA FERNANDO GABRIEL"/>
    <s v="PE"/>
    <s v="2008 ALLURE 1.6"/>
    <s v="AA828PU"/>
    <d v="2017-01-02T00:00:00"/>
    <n v="0"/>
    <m/>
    <n v="0"/>
    <n v="0"/>
    <n v="1964.14"/>
    <n v="346.61"/>
    <n v="15"/>
    <n v="0.15"/>
    <n v="1473.36"/>
    <n v="0"/>
    <s v="PEREYRA JUAN"/>
    <n v="18"/>
    <n v="0.83"/>
    <n v="350.03"/>
    <n v="0.83"/>
    <n v="0"/>
    <b v="0"/>
  </r>
  <r>
    <s v="3"/>
    <x v="0"/>
    <s v="16779101"/>
    <s v="4"/>
    <s v="ROMERO WALTER"/>
    <d v="2019-06-12T00:00:00"/>
    <x v="5"/>
    <s v="B18353"/>
    <s v="LX ARGENTINA S.A."/>
    <s v="PE"/>
    <s v="PARTNER CONFORT 1.6"/>
    <s v="AC381GB"/>
    <d v="2017-12-29T00:00:00"/>
    <n v="0"/>
    <m/>
    <n v="0"/>
    <n v="0"/>
    <n v="3548.04"/>
    <n v="0"/>
    <n v="0"/>
    <n v="0"/>
    <n v="1820.96"/>
    <n v="0"/>
    <s v="AGUIRRE JONATHAN"/>
    <n v="28"/>
    <n v="1.95"/>
    <n v="3326.45"/>
    <n v="1.95"/>
    <n v="1.75"/>
    <b v="0"/>
  </r>
  <r>
    <s v="3"/>
    <x v="0"/>
    <s v="16781681"/>
    <s v="4"/>
    <s v="ROMERO WALTER"/>
    <d v="2019-06-12T00:00:00"/>
    <x v="5"/>
    <s v="245021"/>
    <s v="RAMPULLA MARCELO ARIEL"/>
    <s v="PE"/>
    <s v="207 COMPACT GRIFFE 1.6 N"/>
    <s v="MJW-265"/>
    <d v="2013-03-25T00:00:00"/>
    <n v="0"/>
    <m/>
    <n v="0"/>
    <n v="0"/>
    <n v="14699.49"/>
    <n v="2594.0300000000002"/>
    <n v="15"/>
    <n v="0.15"/>
    <n v="7836.69"/>
    <n v="37.119999999999997"/>
    <s v="YANCE RAUL"/>
    <n v="16"/>
    <n v="1.87"/>
    <n v="8553.74"/>
    <n v="2.69"/>
    <n v="1.85"/>
    <b v="0"/>
  </r>
  <r>
    <s v="3"/>
    <x v="0"/>
    <s v="16781681"/>
    <s v="4"/>
    <s v="ROMERO WALTER"/>
    <d v="2019-06-12T00:00:00"/>
    <x v="5"/>
    <s v="245021"/>
    <s v="RAMPULLA MARCELO ARIEL"/>
    <s v="PE"/>
    <s v="207 COMPACT GRIFFE 1.6 N"/>
    <s v="MJW-265"/>
    <d v="2013-03-25T00:00:00"/>
    <m/>
    <m/>
    <m/>
    <n v="0"/>
    <m/>
    <m/>
    <m/>
    <n v="0"/>
    <m/>
    <m/>
    <s v="AGUIRRE JONATHAN"/>
    <n v="28"/>
    <n v="2.69"/>
    <m/>
    <n v="1.87"/>
    <n v="2.65"/>
    <b v="1"/>
  </r>
  <r>
    <s v="3"/>
    <x v="0"/>
    <s v="16795101"/>
    <s v="214"/>
    <s v="MARCO AHUMADA"/>
    <d v="2019-06-12T00:00:00"/>
    <x v="5"/>
    <s v="270408"/>
    <s v="JATUFF LARA NAHIR"/>
    <s v="PE"/>
    <s v="208 NAFTA ALLURE 1.5"/>
    <s v="AA029KM"/>
    <d v="2016-03-25T00:00:00"/>
    <n v="1.62"/>
    <n v="15.74"/>
    <n v="0.42"/>
    <n v="4.1999999999999997E-3"/>
    <n v="4233.28"/>
    <n v="747.05"/>
    <n v="15"/>
    <n v="0.15"/>
    <n v="2370.7399999999998"/>
    <n v="0"/>
    <s v="AGUIRRE JONATHAN"/>
    <n v="28"/>
    <n v="1.4"/>
    <n v="3733.02"/>
    <n v="1.4"/>
    <n v="1.62"/>
    <b v="1"/>
  </r>
  <r>
    <s v="3"/>
    <x v="0"/>
    <s v="16795651"/>
    <s v="082"/>
    <s v="ENZO RUIZ"/>
    <d v="2019-06-12T00:00:00"/>
    <x v="5"/>
    <s v="258036"/>
    <s v="JUAN CARLOS GOZALVEZ"/>
    <s v="PE"/>
    <s v="5008 ALLURE PLUS 7 PLAZAS"/>
    <s v="ONZ-398"/>
    <d v="2015-03-02T00:00:00"/>
    <n v="2.02"/>
    <m/>
    <n v="0"/>
    <n v="0"/>
    <n v="4240.22"/>
    <n v="748.26"/>
    <n v="15"/>
    <n v="0.15"/>
    <n v="2949.53"/>
    <n v="0"/>
    <s v="SANCHEZ DENIS"/>
    <n v="14"/>
    <n v="0.65"/>
    <n v="3839.68"/>
    <n v="2.19"/>
    <n v="0.56999999999999995"/>
    <b v="0"/>
  </r>
  <r>
    <s v="3"/>
    <x v="0"/>
    <s v="16795651"/>
    <s v="082"/>
    <s v="ENZO RUIZ"/>
    <d v="2019-06-12T00:00:00"/>
    <x v="5"/>
    <s v="258036"/>
    <s v="JUAN CARLOS GOZALVEZ"/>
    <s v="PE"/>
    <s v="5008 ALLURE PLUS 7 PLAZAS"/>
    <s v="ONZ-398"/>
    <d v="2015-03-02T00:00:00"/>
    <m/>
    <m/>
    <m/>
    <n v="0"/>
    <m/>
    <m/>
    <m/>
    <n v="0"/>
    <m/>
    <m/>
    <s v="CRISTIAN BARRIONUEVO"/>
    <n v="91"/>
    <n v="2.19"/>
    <m/>
    <n v="0.65"/>
    <n v="1.45"/>
    <b v="1"/>
  </r>
  <r>
    <s v="3"/>
    <x v="10"/>
    <s v="16639851"/>
    <s v="8"/>
    <s v="LUIS SILVESTRE GONZALEZ"/>
    <d v="2019-06-12T00:00:00"/>
    <x v="5"/>
    <s v="104785"/>
    <s v="NACION SEGUROS"/>
    <s v="PE"/>
    <s v="PARTNER PATAGONICA HDI 1."/>
    <s v="AC214PH"/>
    <d v="2018-01-02T00:00:00"/>
    <n v="0"/>
    <n v="308.02"/>
    <n v="10"/>
    <n v="0.1"/>
    <n v="70225.63"/>
    <n v="6106.58"/>
    <n v="8"/>
    <n v="0.08"/>
    <n v="49513.39"/>
    <n v="42.88"/>
    <s v="BRUNO LUIS"/>
    <n v="27"/>
    <n v="2.68"/>
    <n v="2772.2"/>
    <n v="2.68"/>
    <n v="4.4000000000000004"/>
    <b v="1"/>
  </r>
  <r>
    <s v="3"/>
    <x v="0"/>
    <s v="16796491"/>
    <s v="4"/>
    <s v="ROMERO WALTER"/>
    <d v="2019-06-12T00:00:00"/>
    <x v="5"/>
    <s v="244321"/>
    <s v="YOVERA CHERO HENRY FERN"/>
    <s v="PE"/>
    <s v="2008 SPORT 1.6 THP"/>
    <s v="AA802EP"/>
    <d v="2017-01-13T00:00:00"/>
    <n v="0"/>
    <n v="7.98"/>
    <n v="0.2"/>
    <n v="2E-3"/>
    <n v="4393.32"/>
    <n v="775.28"/>
    <n v="15"/>
    <n v="0.15"/>
    <n v="3053.14"/>
    <n v="0"/>
    <s v="AGUIRRE JONATHAN"/>
    <n v="28"/>
    <n v="1.95"/>
    <n v="3983.76"/>
    <n v="1.95"/>
    <n v="2.1"/>
    <b v="1"/>
  </r>
  <r>
    <s v="3"/>
    <x v="2"/>
    <s v="16796492"/>
    <s v="4"/>
    <s v="ROMERO WALTER"/>
    <d v="2019-06-12T00:00:00"/>
    <x v="5"/>
    <s v="244321"/>
    <s v="YOVERA CHERO HENRY FERN"/>
    <s v="PE"/>
    <s v="2008 SPORT 1.6 THP"/>
    <s v="AA802EP"/>
    <d v="2017-01-13T00:00:00"/>
    <n v="0"/>
    <m/>
    <n v="0"/>
    <n v="0"/>
    <n v="0"/>
    <n v="0"/>
    <n v="0"/>
    <n v="0"/>
    <n v="0"/>
    <n v="0"/>
    <s v="CRISTIAN BARRIONUEVO"/>
    <n v="91"/>
    <n v="1.5"/>
    <n v="1073.96"/>
    <n v="1.5"/>
    <n v="1.1299999999999999"/>
    <b v="0"/>
  </r>
  <r>
    <s v="3"/>
    <x v="2"/>
    <s v="16796561"/>
    <s v="4"/>
    <s v="ROMERO WALTER"/>
    <d v="2019-06-12T00:00:00"/>
    <x v="5"/>
    <s v="212556"/>
    <s v="NIETO RAMON ANTONIO"/>
    <s v="PE"/>
    <s v="208 Allure 1.5 N 5p"/>
    <s v="OAU-823"/>
    <d v="2014-07-03T00:00:00"/>
    <n v="0"/>
    <n v="3.76"/>
    <n v="0.4"/>
    <n v="4.0000000000000001E-3"/>
    <n v="2174.61"/>
    <n v="0"/>
    <n v="0"/>
    <n v="0"/>
    <n v="1051.5999999999999"/>
    <n v="0"/>
    <s v="CRISTIAN BARRIONUEVO"/>
    <n v="91"/>
    <n v="0.55000000000000004"/>
    <n v="937.15"/>
    <n v="0.55000000000000004"/>
    <n v="0.99"/>
    <b v="1"/>
  </r>
  <r>
    <s v="3"/>
    <x v="0"/>
    <s v="16783711"/>
    <s v="4"/>
    <s v="ROMERO WALTER"/>
    <d v="2019-06-12T00:00:00"/>
    <x v="5"/>
    <s v="199637"/>
    <s v="GUSTAVO CAMPOS"/>
    <s v="PE"/>
    <s v="308 CC 1.6 T 152 CV"/>
    <s v="INL-165"/>
    <d v="2010-01-15T00:00:00"/>
    <n v="0"/>
    <m/>
    <n v="0"/>
    <n v="0"/>
    <n v="22546.39"/>
    <n v="5129.29"/>
    <n v="18.53"/>
    <n v="0.18530000000000002"/>
    <n v="15048.96"/>
    <n v="8.57"/>
    <s v="ROBLEDO RUBEN"/>
    <n v="50"/>
    <n v="0.68"/>
    <n v="8553.74"/>
    <n v="0.68"/>
    <n v="0.59"/>
    <b v="0"/>
  </r>
  <r>
    <s v="3"/>
    <x v="0"/>
    <s v="16783711"/>
    <s v="4"/>
    <s v="ROMERO WALTER"/>
    <d v="2019-06-12T00:00:00"/>
    <x v="5"/>
    <s v="199637"/>
    <s v="GUSTAVO CAMPOS"/>
    <s v="PE"/>
    <s v="308 CC 1.6 T 152 CV"/>
    <s v="INL-165"/>
    <d v="2010-01-15T00:00:00"/>
    <m/>
    <m/>
    <m/>
    <n v="0"/>
    <m/>
    <m/>
    <m/>
    <n v="0"/>
    <m/>
    <m/>
    <s v="CRISTIAN BARRIONUEVO"/>
    <n v="91"/>
    <n v="4.4800000000000004"/>
    <m/>
    <n v="4.4800000000000004"/>
    <n v="3.91"/>
    <b v="0"/>
  </r>
  <r>
    <s v="3"/>
    <x v="2"/>
    <s v="16796992"/>
    <s v="4"/>
    <s v="ROMERO WALTER"/>
    <d v="2019-06-12T00:00:00"/>
    <x v="5"/>
    <s v="8165"/>
    <s v="ALFA SUR SRL"/>
    <s v="PE"/>
    <s v="208 FELINE 1.6"/>
    <s v="AC182OT"/>
    <d v="2018-01-10T00:00:00"/>
    <n v="0"/>
    <m/>
    <n v="0"/>
    <n v="0"/>
    <n v="1730.71"/>
    <n v="1316.32"/>
    <n v="43.2"/>
    <n v="0.43200000000000005"/>
    <n v="1561.94"/>
    <n v="0"/>
    <s v="MERCADO CARLOS"/>
    <n v="51"/>
    <n v="0.68"/>
    <n v="437.19"/>
    <n v="0.68"/>
    <n v="0.46"/>
    <b v="0"/>
  </r>
  <r>
    <s v="3"/>
    <x v="6"/>
    <s v="16797601"/>
    <s v="87"/>
    <s v="ALEJANDRO DIAZ"/>
    <d v="2019-06-12T00:00:00"/>
    <x v="5"/>
    <s v="116"/>
    <s v="GARANTIA"/>
    <s v="PE"/>
    <s v="PARTNER PATAGONICA 1.6 HD"/>
    <s v="210339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639852"/>
    <s v="8"/>
    <s v="LUIS SILVESTRE GONZALEZ"/>
    <d v="2019-06-12T00:00:00"/>
    <x v="5"/>
    <s v="104785"/>
    <s v="NACION SEGUROS"/>
    <s v="PE"/>
    <s v="PARTNER PATAGONICA HDI 1."/>
    <s v="AC214PH"/>
    <d v="2018-01-02T00:00:00"/>
    <n v="0"/>
    <n v="417.5"/>
    <n v="10"/>
    <n v="0.1"/>
    <n v="0"/>
    <n v="0"/>
    <n v="0"/>
    <n v="0"/>
    <n v="0"/>
    <n v="50.88"/>
    <s v="MIRANDA JUAN"/>
    <n v="55"/>
    <n v="3.18"/>
    <n v="3757.53"/>
    <n v="3.18"/>
    <n v="4.5199999999999996"/>
    <b v="1"/>
  </r>
  <r>
    <s v="3"/>
    <x v="10"/>
    <s v="16734151"/>
    <s v="8"/>
    <s v="LUIS SILVESTRE GONZALEZ"/>
    <d v="2019-06-12T00:00:00"/>
    <x v="5"/>
    <s v="265114"/>
    <s v="MAGI MARGARITA ELIZABET"/>
    <s v="PE"/>
    <s v="408 ALLURE PLUS THP"/>
    <s v="AD252SB"/>
    <d v="2018-10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734152"/>
    <s v="8"/>
    <s v="LUIS SILVESTRE GONZALEZ"/>
    <d v="2019-06-12T00:00:00"/>
    <x v="5"/>
    <s v="265114"/>
    <s v="MAGI MARGARITA ELIZABET"/>
    <s v="PE"/>
    <s v="408 ALLURE PLUS THP"/>
    <s v="AD252SB"/>
    <d v="2018-10-25T00:00:00"/>
    <n v="0"/>
    <n v="137.78"/>
    <n v="6.78"/>
    <n v="6.7799999999999999E-2"/>
    <n v="1001.3"/>
    <n v="895.1"/>
    <n v="47.2"/>
    <n v="0.47200000000000003"/>
    <n v="900.03"/>
    <n v="47.04"/>
    <s v="GUTIERREZ JORGE"/>
    <n v="20"/>
    <n v="0.95"/>
    <n v="1894.32"/>
    <n v="0.95"/>
    <n v="0.01"/>
    <b v="0"/>
  </r>
  <r>
    <s v="3"/>
    <x v="10"/>
    <s v="16734152"/>
    <s v="8"/>
    <s v="LUIS SILVESTRE GONZALEZ"/>
    <d v="2019-06-12T00:00:00"/>
    <x v="5"/>
    <s v="265114"/>
    <s v="MAGI MARGARITA ELIZABET"/>
    <s v="PE"/>
    <s v="408 ALLURE PLUS THP"/>
    <s v="AD252SB"/>
    <d v="2018-10-25T00:00:00"/>
    <m/>
    <m/>
    <m/>
    <n v="0"/>
    <m/>
    <m/>
    <m/>
    <n v="0"/>
    <m/>
    <m/>
    <s v="MIRANDA JUAN"/>
    <n v="55"/>
    <n v="1.99"/>
    <m/>
    <n v="1.99"/>
    <n v="2.19"/>
    <b v="1"/>
  </r>
  <r>
    <s v="3"/>
    <x v="10"/>
    <s v="16639853"/>
    <s v="8"/>
    <s v="LUIS SILVESTRE GONZALEZ"/>
    <d v="2019-06-12T00:00:00"/>
    <x v="5"/>
    <s v="7039"/>
    <s v="GONZALEZ LUIS SILVESTRE"/>
    <s v="PE"/>
    <s v="PARTNER PATAGONICA HDI 1."/>
    <s v="AC214PH"/>
    <d v="2018-01-02T00:00:00"/>
    <n v="0"/>
    <n v="1166.6300000000001"/>
    <n v="15"/>
    <n v="0.15"/>
    <n v="0"/>
    <n v="0"/>
    <n v="0"/>
    <n v="0"/>
    <n v="0"/>
    <n v="135.36000000000001"/>
    <s v="BRUNO LUIS"/>
    <n v="27"/>
    <n v="5.69"/>
    <n v="6610.93"/>
    <n v="5.69"/>
    <n v="7.61"/>
    <b v="1"/>
  </r>
  <r>
    <s v="3"/>
    <x v="10"/>
    <s v="16639853"/>
    <s v="8"/>
    <s v="LUIS SILVESTRE GONZALEZ"/>
    <d v="2019-06-12T00:00:00"/>
    <x v="5"/>
    <s v="7039"/>
    <s v="GONZALEZ LUIS SILVESTRE"/>
    <s v="PE"/>
    <s v="PARTNER PATAGONICA HDI 1."/>
    <s v="AC214PH"/>
    <d v="2018-01-02T00:00:00"/>
    <m/>
    <m/>
    <m/>
    <n v="0"/>
    <m/>
    <m/>
    <m/>
    <n v="0"/>
    <m/>
    <m/>
    <s v="MIRANDA JUAN"/>
    <n v="55"/>
    <n v="2.77"/>
    <m/>
    <n v="2.77"/>
    <n v="3.5"/>
    <b v="1"/>
  </r>
  <r>
    <s v="3"/>
    <x v="0"/>
    <s v="16801121"/>
    <s v="082"/>
    <s v="ENZO RUIZ"/>
    <d v="2019-06-12T00:00:00"/>
    <x v="5"/>
    <s v="248140"/>
    <s v="DIAZ DANIEL FABRICIO"/>
    <s v="PE"/>
    <s v="2008 ALLURE 1.6"/>
    <s v="AC662JK"/>
    <m/>
    <n v="2.13"/>
    <m/>
    <n v="0"/>
    <n v="0"/>
    <n v="3866.41"/>
    <n v="0"/>
    <n v="0"/>
    <n v="0"/>
    <n v="1923.63"/>
    <n v="0"/>
    <s v="LUCAS DIGIOVANNI"/>
    <n v="90"/>
    <n v="1.62"/>
    <n v="4048.77"/>
    <n v="1.62"/>
    <n v="2.13"/>
    <b v="1"/>
  </r>
  <r>
    <s v="3"/>
    <x v="0"/>
    <s v="16802001"/>
    <s v="082"/>
    <s v="ENZO RUIZ"/>
    <d v="2019-06-12T00:00:00"/>
    <x v="5"/>
    <s v="61341"/>
    <s v="RESET ARGENTINA SRL"/>
    <s v="PE"/>
    <s v="BOXER 350MH 2.3 HDI CONFO"/>
    <s v="AB952VA"/>
    <d v="2017-10-17T00:00:00"/>
    <n v="0"/>
    <n v="285.12"/>
    <n v="15"/>
    <n v="0.15"/>
    <n v="7892.8"/>
    <n v="1392.84"/>
    <n v="15"/>
    <n v="0.15"/>
    <n v="3905.62"/>
    <n v="0"/>
    <s v="MERCADO CARLOS"/>
    <n v="51"/>
    <n v="1.63"/>
    <n v="1615.71"/>
    <n v="1.63"/>
    <n v="1"/>
    <b v="0"/>
  </r>
  <r>
    <s v="3"/>
    <x v="4"/>
    <s v="16802752"/>
    <s v="4"/>
    <s v="ROMERO WALTER"/>
    <d v="2019-06-13T00:00:00"/>
    <x v="5"/>
    <s v="116"/>
    <s v="GARANTIA"/>
    <s v="PE"/>
    <s v="208 FELINE 1.6 TIPTRONIC"/>
    <s v="AD030CS"/>
    <d v="2018-08-01T00:00:00"/>
    <n v="0"/>
    <m/>
    <n v="0"/>
    <n v="0"/>
    <n v="0"/>
    <n v="0"/>
    <n v="0"/>
    <n v="0"/>
    <n v="0"/>
    <n v="0"/>
    <s v="CRISTIAN BARRIONUEVO"/>
    <n v="91"/>
    <n v="0.5"/>
    <n v="667.36"/>
    <n v="0.5"/>
    <n v="0.5"/>
    <b v="0"/>
  </r>
  <r>
    <s v="3"/>
    <x v="4"/>
    <s v="16802753"/>
    <s v="4"/>
    <s v="ROMERO WALTER"/>
    <d v="2019-06-13T00:00:00"/>
    <x v="5"/>
    <s v="116"/>
    <s v="GARANTIA"/>
    <s v="PE"/>
    <s v="208 FELINE 1.6 TIPTRONIC"/>
    <s v="AD030CS"/>
    <d v="2018-08-01T00:00:00"/>
    <n v="0.7"/>
    <m/>
    <n v="0"/>
    <n v="0"/>
    <n v="1880.12"/>
    <n v="0"/>
    <n v="0"/>
    <n v="0"/>
    <n v="1739.39"/>
    <n v="0"/>
    <s v="CRISTIAN BARRIONUEVO"/>
    <n v="91"/>
    <n v="1.26"/>
    <n v="934.3"/>
    <n v="1.26"/>
    <n v="0.7"/>
    <b v="0"/>
  </r>
  <r>
    <s v="3"/>
    <x v="4"/>
    <s v="16787462"/>
    <s v="4"/>
    <s v="ROMERO WALTER"/>
    <d v="2019-06-13T00:00:00"/>
    <x v="5"/>
    <s v="116"/>
    <s v="GARANTIA"/>
    <s v="PE"/>
    <s v="PARTNER PATAGONICA VTC PL"/>
    <s v="AC172NU"/>
    <d v="2017-11-15T00:00:00"/>
    <n v="0"/>
    <m/>
    <n v="0"/>
    <n v="0"/>
    <n v="0"/>
    <n v="0"/>
    <n v="0"/>
    <n v="0"/>
    <n v="0"/>
    <n v="0"/>
    <s v="LUCAS DIGIOVANNI"/>
    <n v="90"/>
    <n v="0.43"/>
    <n v="934.3"/>
    <n v="0.43"/>
    <n v="0.7"/>
    <b v="1"/>
  </r>
  <r>
    <s v="3"/>
    <x v="4"/>
    <s v="16787463"/>
    <s v="4"/>
    <s v="ROMERO WALTER"/>
    <d v="2019-06-13T00:00:00"/>
    <x v="5"/>
    <s v="116"/>
    <s v="GARANTIA"/>
    <s v="PE"/>
    <s v="PARTNER PATAGONICA VTC PL"/>
    <s v="AC172NU"/>
    <d v="2017-11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02981"/>
    <s v="082"/>
    <s v="ENZO RUIZ"/>
    <d v="2019-06-13T00:00:00"/>
    <x v="5"/>
    <s v="228529"/>
    <s v="REYNA HERNAN MARCELO Y"/>
    <s v="PE"/>
    <s v="2008 FELINE 1.6"/>
    <s v="AB578PK"/>
    <d v="2017-07-26T00:00:00"/>
    <n v="0"/>
    <n v="171.07"/>
    <n v="15"/>
    <n v="0.15"/>
    <n v="3248.05"/>
    <n v="573.17999999999995"/>
    <n v="15"/>
    <n v="0.15"/>
    <n v="1860.72"/>
    <n v="5.36"/>
    <s v="RODRIGO IBARRA."/>
    <n v="54"/>
    <n v="0.27"/>
    <n v="969.42"/>
    <n v="0.27"/>
    <n v="0.6"/>
    <b v="1"/>
  </r>
  <r>
    <s v="3"/>
    <x v="4"/>
    <s v="16757042"/>
    <s v="214"/>
    <s v="MARCO AHUMADA"/>
    <d v="2019-06-13T00:00:00"/>
    <x v="5"/>
    <s v="116"/>
    <s v="GARANTIA"/>
    <s v="PE"/>
    <s v="308 ALLURE 1.6"/>
    <s v="AC551NS"/>
    <d v="2018-04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03461"/>
    <s v="214"/>
    <s v="MARCO AHUMADA"/>
    <d v="2019-06-13T00:00:00"/>
    <x v="5"/>
    <s v="248361"/>
    <s v="MUÑOZ CECILIA SOLEDAD"/>
    <s v="PE"/>
    <s v="208 NAFTA"/>
    <s v="AC823VB"/>
    <d v="2018-06-11T00:00:00"/>
    <n v="2.13"/>
    <n v="10.84"/>
    <n v="0.22"/>
    <n v="2.2000000000000001E-3"/>
    <n v="3479.78"/>
    <n v="386.63"/>
    <n v="10"/>
    <n v="0.1"/>
    <n v="1923.63"/>
    <n v="0"/>
    <s v="CRISTIAN BARRIONUEVO"/>
    <n v="91"/>
    <n v="0.98"/>
    <n v="4918.09"/>
    <n v="0.98"/>
    <n v="2.13"/>
    <b v="1"/>
  </r>
  <r>
    <s v="3"/>
    <x v="4"/>
    <s v="16770961"/>
    <s v="082"/>
    <s v="ENZO RUIZ"/>
    <d v="2019-06-13T00:00:00"/>
    <x v="5"/>
    <s v="116"/>
    <s v="GARANTIA"/>
    <s v="PE"/>
    <s v="5008 ALLURE PLUS HDI TIPT"/>
    <s v="AC114BW"/>
    <d v="2017-12-1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70962"/>
    <s v="082"/>
    <s v="ENZO RUIZ"/>
    <d v="2019-06-13T00:00:00"/>
    <x v="5"/>
    <s v="116"/>
    <s v="GARANTIA"/>
    <s v="PE"/>
    <s v="5008 ALLURE PLUS HDI TIPT"/>
    <s v="AC114BW"/>
    <d v="2017-12-1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03541"/>
    <s v="4"/>
    <s v="ROMERO WALTER"/>
    <d v="2019-06-13T00:00:00"/>
    <x v="5"/>
    <s v="261673"/>
    <s v="GEREZ EDUARDO DE JESUS"/>
    <s v="PE"/>
    <s v="208 ACTIVE 1.6"/>
    <s v="AD195JI"/>
    <d v="2018-09-19T00:00:00"/>
    <n v="0"/>
    <m/>
    <n v="0"/>
    <n v="0"/>
    <n v="3866.41"/>
    <n v="0"/>
    <n v="0"/>
    <n v="0"/>
    <n v="1923.63"/>
    <n v="0"/>
    <s v="MERCADO CARLOS"/>
    <n v="51"/>
    <n v="1.18"/>
    <n v="4504.97"/>
    <n v="1.18"/>
    <n v="2.37"/>
    <b v="1"/>
  </r>
  <r>
    <s v="3"/>
    <x v="4"/>
    <s v="16804032"/>
    <s v="4"/>
    <s v="ROMERO WALTER"/>
    <d v="2019-06-13T00:00:00"/>
    <x v="5"/>
    <s v="116"/>
    <s v="GARANTIA"/>
    <s v="PE"/>
    <s v="208 ALLURE 1.6"/>
    <s v="AB952TY"/>
    <d v="2017-11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804081"/>
    <s v="4"/>
    <s v="ROMERO WALTER"/>
    <d v="2019-06-13T00:00:00"/>
    <x v="5"/>
    <s v="257382"/>
    <s v="COSTANZI GRACIELA"/>
    <s v="PE"/>
    <s v="208 NAFTA"/>
    <s v="AA887KX"/>
    <d v="2017-01-12T00:00:00"/>
    <n v="0"/>
    <m/>
    <n v="0"/>
    <n v="0"/>
    <n v="2599.42"/>
    <n v="1732.94"/>
    <n v="40"/>
    <n v="0.4"/>
    <n v="1578.92"/>
    <n v="0"/>
    <s v="SANCHEZ DENIS"/>
    <n v="14"/>
    <n v="0.92"/>
    <n v="1035.95"/>
    <n v="0.92"/>
    <n v="1.0900000000000001"/>
    <b v="1"/>
  </r>
  <r>
    <s v="3"/>
    <x v="0"/>
    <s v="16805881"/>
    <s v="082"/>
    <s v="ENZO RUIZ"/>
    <d v="2019-06-13T00:00:00"/>
    <x v="5"/>
    <s v="13655"/>
    <s v="ISCAR TOOLS ARGENTINA S"/>
    <s v="PE"/>
    <s v="PARTNER - PATAG HDI 1.6"/>
    <s v="AB845SD"/>
    <d v="2017-09-29T00:00:00"/>
    <n v="1.5"/>
    <n v="427.69"/>
    <n v="15"/>
    <n v="0.15"/>
    <n v="4880.25"/>
    <n v="861.2"/>
    <n v="15"/>
    <n v="0.15"/>
    <n v="2741.73"/>
    <n v="0"/>
    <s v="MERCADO CARLOS"/>
    <n v="51"/>
    <n v="1.65"/>
    <n v="2423.56"/>
    <n v="1.65"/>
    <n v="1.5"/>
    <b v="0"/>
  </r>
  <r>
    <s v="3"/>
    <x v="4"/>
    <s v="16806071"/>
    <s v="214"/>
    <s v="MARCO AHUMADA"/>
    <d v="2019-06-13T00:00:00"/>
    <x v="5"/>
    <s v="116"/>
    <s v="GARANTIA"/>
    <s v="PE"/>
    <s v="PARTNER CONFORT 1.6 HDI 9"/>
    <s v="AD150ON"/>
    <d v="2018-09-30T00:00:00"/>
    <n v="0"/>
    <m/>
    <n v="0"/>
    <n v="0"/>
    <n v="0"/>
    <n v="0"/>
    <n v="0"/>
    <n v="0"/>
    <n v="0"/>
    <n v="0"/>
    <s v="CRISTIAN BARRIONUEVO"/>
    <n v="91"/>
    <n v="0.37"/>
    <n v="934.3"/>
    <n v="0.37"/>
    <n v="0.7"/>
    <b v="1"/>
  </r>
  <r>
    <s v="3"/>
    <x v="4"/>
    <s v="16806072"/>
    <s v="214"/>
    <s v="MARCO AHUMADA"/>
    <d v="2019-06-13T00:00:00"/>
    <x v="5"/>
    <s v="116"/>
    <s v="GARANTIA"/>
    <s v="PE"/>
    <s v="PARTNER CONFORT 1.6 HDI 9"/>
    <s v="AD150ON"/>
    <d v="2018-09-30T00:00:00"/>
    <n v="0"/>
    <m/>
    <n v="0"/>
    <n v="0"/>
    <n v="0"/>
    <n v="0"/>
    <n v="0"/>
    <n v="0"/>
    <n v="0"/>
    <n v="0"/>
    <s v="CRISTIAN BARRIONUEVO"/>
    <n v="91"/>
    <n v="0.33"/>
    <n v="266.94"/>
    <n v="0.33"/>
    <n v="0.2"/>
    <b v="0"/>
  </r>
  <r>
    <s v="3"/>
    <x v="0"/>
    <s v="16806111"/>
    <s v="214"/>
    <s v="MARCO AHUMADA"/>
    <d v="2019-06-13T00:00:00"/>
    <x v="5"/>
    <s v="81362"/>
    <s v="ALE MARTIN"/>
    <s v="PE"/>
    <s v="308 ALLURE 1.6 HDI"/>
    <s v="AA930WI"/>
    <d v="2016-12-30T00:00:00"/>
    <n v="0"/>
    <m/>
    <n v="0"/>
    <n v="0"/>
    <n v="4095.82"/>
    <n v="722.79"/>
    <n v="15"/>
    <n v="0.15"/>
    <n v="1706.26"/>
    <n v="0"/>
    <s v="LUCAS DIGIOVANNI"/>
    <n v="90"/>
    <n v="2.27"/>
    <n v="2851.25"/>
    <n v="2.27"/>
    <n v="1.5"/>
    <b v="0"/>
  </r>
  <r>
    <s v="3"/>
    <x v="0"/>
    <s v="16806461"/>
    <s v="082"/>
    <s v="ENZO RUIZ"/>
    <d v="2019-06-13T00:00:00"/>
    <x v="5"/>
    <s v="174681"/>
    <s v="VACCARO S.R.L."/>
    <s v="PE"/>
    <s v="PARTNER 1.6"/>
    <s v="AC048JY"/>
    <m/>
    <n v="1.3"/>
    <m/>
    <n v="0"/>
    <n v="0"/>
    <n v="2786.51"/>
    <n v="491.74"/>
    <n v="15"/>
    <n v="0.15"/>
    <n v="1619.89"/>
    <n v="30.37"/>
    <s v="RODRIGO IBARRA."/>
    <n v="54"/>
    <n v="1.53"/>
    <n v="2471.08"/>
    <n v="1.53"/>
    <n v="1.3"/>
    <b v="0"/>
  </r>
  <r>
    <s v="3"/>
    <x v="10"/>
    <s v="16774161"/>
    <s v="8"/>
    <s v="LUIS SILVESTRE GONZALEZ"/>
    <d v="2019-06-13T00:00:00"/>
    <x v="5"/>
    <s v="33490"/>
    <s v="GALLO MARIANO"/>
    <s v="PE"/>
    <s v="308 FELINE 2.0N"/>
    <s v="OEQ-452"/>
    <d v="2014-09-27T00:00:00"/>
    <n v="0"/>
    <n v="297.52"/>
    <n v="5"/>
    <n v="0.05"/>
    <n v="478"/>
    <n v="0"/>
    <n v="0"/>
    <n v="0"/>
    <n v="294.39999999999998"/>
    <n v="106.56"/>
    <s v="BRUNO LUIS"/>
    <n v="27"/>
    <n v="6.66"/>
    <n v="5652.91"/>
    <n v="6.66"/>
    <n v="8.5"/>
    <b v="1"/>
  </r>
  <r>
    <s v="3"/>
    <x v="0"/>
    <s v="16806571"/>
    <s v="082"/>
    <s v="ENZO RUIZ"/>
    <d v="2019-06-13T00:00:00"/>
    <x v="5"/>
    <s v="260097"/>
    <s v="GERMAN SILVIA LORENA"/>
    <s v="PE"/>
    <s v="208 FELINE 1.6"/>
    <s v="AC662RC"/>
    <d v="2018-04-18T00:00:00"/>
    <n v="2"/>
    <n v="228.1"/>
    <n v="6"/>
    <n v="0.06"/>
    <n v="3866.41"/>
    <n v="0"/>
    <n v="0"/>
    <n v="0"/>
    <n v="1923.63"/>
    <n v="0"/>
    <s v="AGUIRRE JONATHAN"/>
    <n v="28"/>
    <n v="1.47"/>
    <n v="3573.56"/>
    <n v="1.47"/>
    <n v="2"/>
    <b v="1"/>
  </r>
  <r>
    <s v="3"/>
    <x v="2"/>
    <s v="16806573"/>
    <s v="082"/>
    <s v="ENZO RUIZ"/>
    <d v="2019-06-13T00:00:00"/>
    <x v="5"/>
    <s v="260097"/>
    <s v="GERMAN SILVIA LORENA"/>
    <s v="PE"/>
    <s v="208 FELINE 1.6"/>
    <s v="AC662RC"/>
    <d v="2018-04-18T00:00:00"/>
    <n v="0"/>
    <m/>
    <n v="0"/>
    <n v="0"/>
    <n v="0"/>
    <n v="0"/>
    <n v="0"/>
    <n v="0"/>
    <n v="0"/>
    <n v="0"/>
    <s v="MERCADO CARLOS"/>
    <n v="51"/>
    <n v="1.18"/>
    <n v="950.41"/>
    <n v="1.18"/>
    <n v="1"/>
    <b v="0"/>
  </r>
  <r>
    <s v="3"/>
    <x v="0"/>
    <s v="16806691"/>
    <s v="082"/>
    <s v="ENZO RUIZ"/>
    <d v="2019-06-13T00:00:00"/>
    <x v="5"/>
    <s v="268420"/>
    <s v="MOYANO LEANDRO RODOLFO"/>
    <s v="PE"/>
    <s v="208 NAFTA"/>
    <s v="AC727CH"/>
    <d v="2018-05-23T00:00:00"/>
    <n v="3.35"/>
    <m/>
    <n v="0"/>
    <n v="0"/>
    <n v="4393.32"/>
    <n v="775.28"/>
    <n v="15"/>
    <n v="0.15"/>
    <n v="3053.14"/>
    <n v="0"/>
    <s v="MERCADO CARLOS"/>
    <n v="51"/>
    <n v="1.53"/>
    <n v="6367.78"/>
    <n v="1.53"/>
    <n v="3.35"/>
    <b v="1"/>
  </r>
  <r>
    <s v="3"/>
    <x v="10"/>
    <s v="16774162"/>
    <s v="8"/>
    <s v="LUIS SILVESTRE GONZALEZ"/>
    <d v="2019-06-13T00:00:00"/>
    <x v="5"/>
    <s v="33490"/>
    <s v="GALLO MARIANO"/>
    <s v="PE"/>
    <s v="308 FELINE 2.0N"/>
    <s v="OEQ-452"/>
    <d v="2014-09-27T00:00:00"/>
    <n v="0"/>
    <n v="1016.05"/>
    <n v="5"/>
    <n v="0.05"/>
    <n v="0"/>
    <n v="0"/>
    <n v="0"/>
    <n v="0"/>
    <n v="0"/>
    <n v="414.72"/>
    <s v="GUTIERREZ JORGE"/>
    <n v="20"/>
    <n v="25.92"/>
    <n v="19304.91"/>
    <n v="25.92"/>
    <n v="22"/>
    <b v="0"/>
  </r>
  <r>
    <s v="3"/>
    <x v="0"/>
    <s v="16807911"/>
    <s v="4"/>
    <s v="ROMERO WALTER"/>
    <d v="2019-06-13T00:00:00"/>
    <x v="5"/>
    <s v="111756"/>
    <s v="BARBEITO OSVALDO LUIS"/>
    <s v="PE"/>
    <s v="308 FELINE 1.6 HDI"/>
    <s v="AB594UV"/>
    <d v="2017-08-14T00:00:00"/>
    <n v="0"/>
    <m/>
    <n v="0"/>
    <n v="0"/>
    <n v="5420.71"/>
    <n v="0"/>
    <n v="0"/>
    <n v="0"/>
    <n v="2548.42"/>
    <n v="0"/>
    <s v="CRISTIAN BARRIONUEVO"/>
    <n v="91"/>
    <n v="0.6"/>
    <n v="4010.75"/>
    <n v="0.6"/>
    <n v="2.11"/>
    <b v="1"/>
  </r>
  <r>
    <s v="3"/>
    <x v="4"/>
    <s v="16808111"/>
    <s v="4"/>
    <s v="ROMERO WALTER"/>
    <d v="2019-06-13T00:00:00"/>
    <x v="5"/>
    <s v="116"/>
    <s v="GARANTIA"/>
    <s v="PE"/>
    <s v="206 XRD 1.9 D 5 P"/>
    <s v="AAA-000"/>
    <m/>
    <n v="0"/>
    <m/>
    <n v="0"/>
    <n v="0"/>
    <n v="4070.71"/>
    <n v="0"/>
    <n v="0"/>
    <n v="0"/>
    <n v="3429.66"/>
    <n v="0"/>
    <e v="#N/A"/>
    <s v=""/>
    <n v="0"/>
    <n v="0"/>
    <m/>
    <n v="0"/>
    <b v="0"/>
  </r>
  <r>
    <s v="3"/>
    <x v="0"/>
    <s v="16808581"/>
    <s v="214"/>
    <s v="MARCO AHUMADA"/>
    <d v="2019-06-13T00:00:00"/>
    <x v="5"/>
    <s v="238739"/>
    <s v="OSILIO EDUARDO"/>
    <s v="PE"/>
    <s v="208 ALLURE 1.6 N 5P TOUCH"/>
    <s v="AA331XJ"/>
    <d v="2016-07-31T00:00:00"/>
    <n v="1.39"/>
    <n v="16.73"/>
    <n v="0.52"/>
    <n v="5.1999999999999998E-3"/>
    <n v="3331.78"/>
    <n v="587.96"/>
    <n v="15"/>
    <n v="0.15"/>
    <n v="1951.46"/>
    <n v="0"/>
    <s v="CRISTIAN BARRIONUEVO"/>
    <n v="91"/>
    <n v="1.6"/>
    <n v="3199.8"/>
    <n v="1.6"/>
    <n v="1.39"/>
    <b v="0"/>
  </r>
  <r>
    <s v="3"/>
    <x v="5"/>
    <s v="16809831"/>
    <s v="214"/>
    <s v="MARCO AHUMADA"/>
    <d v="2019-06-13T00:00:00"/>
    <x v="5"/>
    <s v="270207"/>
    <s v="GUASTONI RICARDO HECTOR"/>
    <s v="PE"/>
    <s v="2008 FELINE 1.6 TIPTRONIC"/>
    <s v="AD709VY"/>
    <d v="2019-06-11T00:00:00"/>
    <n v="0"/>
    <m/>
    <n v="0"/>
    <n v="0"/>
    <n v="0"/>
    <n v="0"/>
    <n v="0"/>
    <n v="0"/>
    <n v="0"/>
    <n v="1200"/>
    <e v="#N/A"/>
    <s v=""/>
    <n v="0"/>
    <n v="0"/>
    <m/>
    <n v="0"/>
    <b v="0"/>
  </r>
  <r>
    <s v="3"/>
    <x v="5"/>
    <s v="16809851"/>
    <s v="214"/>
    <s v="MARCO AHUMADA"/>
    <d v="2019-06-13T00:00:00"/>
    <x v="5"/>
    <s v="131881"/>
    <s v="CHEN LIANG CHIH"/>
    <s v="PE"/>
    <s v="PARTNER PATAGONICA VTC PL"/>
    <s v="AD685LK"/>
    <d v="2019-06-12T00:00:00"/>
    <n v="0"/>
    <m/>
    <n v="0"/>
    <n v="0"/>
    <n v="0"/>
    <n v="0"/>
    <n v="0"/>
    <n v="0"/>
    <n v="0"/>
    <n v="1200"/>
    <e v="#N/A"/>
    <s v=""/>
    <n v="0"/>
    <n v="0"/>
    <m/>
    <n v="0"/>
    <b v="0"/>
  </r>
  <r>
    <s v="3"/>
    <x v="0"/>
    <s v="16789511"/>
    <s v="082"/>
    <s v="ENZO RUIZ"/>
    <d v="2019-06-13T00:00:00"/>
    <x v="5"/>
    <s v="187000"/>
    <s v="TOLEDO MARIA SOLEDAD"/>
    <s v="PE"/>
    <s v="208 ACTIVE 1.5"/>
    <s v="AB439ZY"/>
    <d v="2017-06-14T00:00:00"/>
    <n v="1.68"/>
    <m/>
    <n v="0"/>
    <n v="0"/>
    <n v="3323.73"/>
    <n v="586.54"/>
    <n v="15"/>
    <n v="0.15"/>
    <n v="1949.44"/>
    <n v="0"/>
    <s v="CRISTIAN BARRIONUEVO"/>
    <n v="91"/>
    <n v="1.42"/>
    <n v="3193.39"/>
    <n v="1.42"/>
    <n v="1.68"/>
    <b v="1"/>
  </r>
  <r>
    <s v="3"/>
    <x v="2"/>
    <s v="16789512"/>
    <s v="082"/>
    <s v="ENZO RUIZ"/>
    <d v="2019-06-13T00:00:00"/>
    <x v="5"/>
    <s v="187000"/>
    <s v="TOLEDO MARIA SOLEDAD"/>
    <s v="PE"/>
    <s v="208 ACTIVE 1.5"/>
    <s v="AB439ZY"/>
    <d v="2017-06-14T00:00:00"/>
    <n v="0"/>
    <m/>
    <n v="0"/>
    <n v="0"/>
    <n v="0"/>
    <n v="0"/>
    <n v="0"/>
    <n v="0"/>
    <n v="0"/>
    <n v="0"/>
    <s v="CRISTIAN BARRIONUEVO"/>
    <n v="91"/>
    <n v="1.1299999999999999"/>
    <n v="988.43"/>
    <n v="1.1299999999999999"/>
    <n v="1.04"/>
    <b v="0"/>
  </r>
  <r>
    <s v="3"/>
    <x v="4"/>
    <s v="16789761"/>
    <s v="082"/>
    <s v="ENZO RUIZ"/>
    <d v="2019-06-13T00:00:00"/>
    <x v="5"/>
    <s v="116"/>
    <s v="GARANTIA"/>
    <s v="PE"/>
    <s v="208 ACTIVE 1.6"/>
    <s v="AC053NE"/>
    <d v="2017-11-30T00:00:00"/>
    <n v="0.8"/>
    <m/>
    <n v="0"/>
    <n v="0"/>
    <n v="2420.7199999999998"/>
    <n v="0"/>
    <n v="0"/>
    <n v="0"/>
    <n v="2231.79"/>
    <n v="32.36"/>
    <s v="YANCE RAUL"/>
    <n v="16"/>
    <n v="1.63"/>
    <n v="1067.77"/>
    <n v="1.63"/>
    <n v="0.8"/>
    <b v="0"/>
  </r>
  <r>
    <s v="3"/>
    <x v="0"/>
    <s v="16743671"/>
    <s v="4"/>
    <s v="ROMERO WALTER"/>
    <d v="2019-06-13T00:00:00"/>
    <x v="5"/>
    <s v="136183"/>
    <s v="24 HS SA"/>
    <s v="PE"/>
    <s v="308 FELINE 2.0N"/>
    <s v="NUY-436"/>
    <d v="2014-04-25T00:00:00"/>
    <n v="0"/>
    <m/>
    <n v="0"/>
    <n v="0"/>
    <n v="4566.75"/>
    <n v="805.89"/>
    <n v="15"/>
    <n v="0.15"/>
    <n v="2532.58"/>
    <n v="0"/>
    <s v="MERCADO CARLOS"/>
    <n v="51"/>
    <n v="0.78"/>
    <n v="3801.66"/>
    <n v="1.57"/>
    <n v="0.66"/>
    <b v="0"/>
  </r>
  <r>
    <s v="3"/>
    <x v="0"/>
    <s v="16743671"/>
    <s v="4"/>
    <s v="ROMERO WALTER"/>
    <d v="2019-06-13T00:00:00"/>
    <x v="5"/>
    <s v="136183"/>
    <s v="24 HS SA"/>
    <s v="PE"/>
    <s v="308 FELINE 2.0N"/>
    <s v="NUY-436"/>
    <d v="2014-04-25T00:00:00"/>
    <m/>
    <m/>
    <m/>
    <n v="0"/>
    <m/>
    <m/>
    <m/>
    <n v="0"/>
    <m/>
    <m/>
    <s v="CRISTIAN BARRIONUEVO"/>
    <n v="91"/>
    <n v="1.57"/>
    <m/>
    <n v="0.78"/>
    <n v="1.34"/>
    <b v="1"/>
  </r>
  <r>
    <s v="3"/>
    <x v="4"/>
    <s v="16762971"/>
    <s v="4"/>
    <s v="ROMERO WALTER"/>
    <d v="2019-06-13T00:00:00"/>
    <x v="5"/>
    <s v="116"/>
    <s v="GARANTIA"/>
    <s v="PE"/>
    <s v="208 ALLURE 1.6"/>
    <s v="AB269BU"/>
    <d v="2017-04-27T00:00:00"/>
    <n v="0.8"/>
    <m/>
    <n v="0"/>
    <n v="0"/>
    <n v="2285.9899999999998"/>
    <n v="0"/>
    <n v="0"/>
    <n v="0"/>
    <n v="2099.0700000000002"/>
    <n v="14.11"/>
    <s v="ROBLEDO RUBEN"/>
    <n v="50"/>
    <n v="1.1200000000000001"/>
    <n v="1067.77"/>
    <n v="1.1200000000000001"/>
    <n v="0.8"/>
    <b v="0"/>
  </r>
  <r>
    <s v="3"/>
    <x v="4"/>
    <s v="16762972"/>
    <s v="4"/>
    <s v="ROMERO WALTER"/>
    <d v="2019-06-13T00:00:00"/>
    <x v="5"/>
    <s v="116"/>
    <s v="GARANTIA"/>
    <s v="PE"/>
    <s v="208 ALLURE 1.6"/>
    <s v="AB269BU"/>
    <d v="2017-04-27T00:00:00"/>
    <n v="0.2"/>
    <m/>
    <n v="0"/>
    <n v="0"/>
    <n v="827.36"/>
    <n v="0"/>
    <n v="0"/>
    <n v="0"/>
    <n v="743.36"/>
    <n v="1.51"/>
    <s v="ROBLEDO RUBEN"/>
    <n v="50"/>
    <n v="0.12"/>
    <n v="266.94"/>
    <n v="0.12"/>
    <n v="0.2"/>
    <b v="1"/>
  </r>
  <r>
    <s v="3"/>
    <x v="4"/>
    <s v="16762973"/>
    <s v="4"/>
    <s v="ROMERO WALTER"/>
    <d v="2019-06-13T00:00:00"/>
    <x v="5"/>
    <s v="116"/>
    <s v="GARANTIA"/>
    <s v="PE"/>
    <s v="208 ALLURE 1.6"/>
    <s v="AB269BU"/>
    <d v="2017-04-27T00:00:00"/>
    <n v="0.6"/>
    <m/>
    <n v="0"/>
    <n v="0"/>
    <n v="2415.36"/>
    <n v="0"/>
    <n v="0"/>
    <n v="0"/>
    <n v="941.12"/>
    <n v="0"/>
    <s v="CRISTIAN BARRIONUEVO"/>
    <n v="91"/>
    <n v="1.38"/>
    <n v="800.83"/>
    <n v="1.38"/>
    <n v="0.6"/>
    <b v="0"/>
  </r>
  <r>
    <s v="3"/>
    <x v="0"/>
    <s v="16794041"/>
    <s v="082"/>
    <s v="ENZO RUIZ"/>
    <d v="2019-06-13T00:00:00"/>
    <x v="5"/>
    <s v="237792"/>
    <s v="MOYANO VARADY CARLOS MA"/>
    <s v="PE"/>
    <s v="308 ALLURE 1.6"/>
    <s v="AA300EC"/>
    <d v="2016-07-04T00:00:00"/>
    <n v="2.5099999999999998"/>
    <m/>
    <n v="0"/>
    <n v="0"/>
    <n v="2762.01"/>
    <n v="487.41"/>
    <n v="15"/>
    <n v="0.15"/>
    <n v="1591.83"/>
    <n v="0"/>
    <s v="MERCADO CARLOS"/>
    <n v="51"/>
    <n v="1.1299999999999999"/>
    <n v="4771.08"/>
    <n v="1.1299999999999999"/>
    <n v="2.5099999999999998"/>
    <b v="1"/>
  </r>
  <r>
    <s v="3"/>
    <x v="4"/>
    <s v="16763151"/>
    <s v="082"/>
    <s v="ENZO RUIZ"/>
    <d v="2019-06-13T00:00:00"/>
    <x v="5"/>
    <s v="116"/>
    <s v="GARANTIA"/>
    <s v="PE"/>
    <s v="PARTNER PATAGONICA VTC PL"/>
    <s v="AD159FP"/>
    <d v="2018-09-12T00:00:00"/>
    <n v="0.7"/>
    <m/>
    <n v="0"/>
    <n v="0"/>
    <n v="20411.63"/>
    <n v="0"/>
    <n v="0"/>
    <n v="0"/>
    <n v="19076.29"/>
    <n v="13.3"/>
    <s v="RODRIGO IBARRA."/>
    <n v="54"/>
    <n v="0.67"/>
    <n v="934.3"/>
    <n v="0.67"/>
    <n v="0.7"/>
    <b v="1"/>
  </r>
  <r>
    <s v="3"/>
    <x v="4"/>
    <s v="16763152"/>
    <s v="082"/>
    <s v="ENZO RUIZ"/>
    <d v="2019-06-13T00:00:00"/>
    <x v="5"/>
    <s v="116"/>
    <s v="GARANTIA"/>
    <s v="PE"/>
    <s v="PARTNER PATAGONICA VTC PL"/>
    <s v="AD159FP"/>
    <d v="2018-09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4291"/>
    <s v="082"/>
    <s v="ENZO RUIZ"/>
    <d v="2019-06-13T00:00:00"/>
    <x v="5"/>
    <s v="116"/>
    <s v="GARANTIA"/>
    <s v="PE"/>
    <s v="208 ALLURE PLUS 1.6 HDI 9"/>
    <s v="AC114BB"/>
    <d v="2017-12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5102"/>
    <s v="214"/>
    <s v="MARCO AHUMADA"/>
    <d v="2019-06-13T00:00:00"/>
    <x v="5"/>
    <s v="116"/>
    <s v="GARANTIA"/>
    <s v="PE"/>
    <s v="208 NAFTA ALLURE 1.5"/>
    <s v="AA029KM"/>
    <d v="2016-03-25T00:00:00"/>
    <n v="0"/>
    <m/>
    <n v="0"/>
    <n v="0"/>
    <n v="0"/>
    <n v="0"/>
    <n v="0"/>
    <n v="0"/>
    <n v="0"/>
    <n v="0"/>
    <s v="AGUIRRE JONATHAN"/>
    <n v="28"/>
    <n v="0.52"/>
    <n v="533.88"/>
    <n v="0.52"/>
    <n v="0.4"/>
    <b v="0"/>
  </r>
  <r>
    <s v="3"/>
    <x v="4"/>
    <s v="16765082"/>
    <s v="214"/>
    <s v="MARCO AHUMADA"/>
    <d v="2019-06-13T00:00:00"/>
    <x v="5"/>
    <s v="116"/>
    <s v="GARANTIA"/>
    <s v="PE"/>
    <s v="208 ALLURE 1.6"/>
    <s v="AC764WN"/>
    <d v="2018-05-18T00:00:00"/>
    <n v="0.3"/>
    <m/>
    <n v="0"/>
    <n v="0"/>
    <n v="97.91"/>
    <n v="0"/>
    <n v="0"/>
    <n v="0"/>
    <n v="87.78"/>
    <n v="0"/>
    <s v="MERCADO CARLOS"/>
    <n v="51"/>
    <n v="0.12"/>
    <n v="400.41"/>
    <n v="0.12"/>
    <n v="0.3"/>
    <b v="1"/>
  </r>
  <r>
    <s v="3"/>
    <x v="4"/>
    <s v="16795731"/>
    <s v="082"/>
    <s v="ENZO RUIZ"/>
    <d v="2019-06-13T00:00:00"/>
    <x v="5"/>
    <s v="116"/>
    <s v="GARANTIA"/>
    <s v="PE"/>
    <s v="308 ALLURE 1.6"/>
    <s v="AA557DO"/>
    <d v="2016-09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96311"/>
    <s v="214"/>
    <s v="MARCO AHUMADA"/>
    <d v="2019-06-13T00:00:00"/>
    <x v="5"/>
    <s v="113781"/>
    <s v="MONTERO MARIELA PAOLA"/>
    <s v="PE"/>
    <s v="208 ALLURE 1.6"/>
    <s v="AB518GM"/>
    <d v="2017-07-31T00:00:00"/>
    <n v="1.4"/>
    <n v="13.28"/>
    <n v="0.41"/>
    <n v="4.0999999999999995E-3"/>
    <n v="3305.25"/>
    <n v="583.28"/>
    <n v="15"/>
    <n v="0.15"/>
    <n v="1938.03"/>
    <n v="0"/>
    <s v="MERCADO CARLOS"/>
    <n v="51"/>
    <n v="2.25"/>
    <n v="3226.39"/>
    <n v="2.25"/>
    <n v="1.4"/>
    <b v="0"/>
  </r>
  <r>
    <s v="3"/>
    <x v="4"/>
    <s v="16765083"/>
    <s v="214"/>
    <s v="MARCO AHUMADA"/>
    <d v="2019-06-13T00:00:00"/>
    <x v="5"/>
    <s v="116"/>
    <s v="GARANTIA"/>
    <s v="PE"/>
    <s v="208 ALLURE 1.6"/>
    <s v="AC764WN"/>
    <d v="2018-05-1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66251"/>
    <s v="4"/>
    <s v="ROMERO WALTER"/>
    <d v="2019-06-13T00:00:00"/>
    <x v="5"/>
    <s v="116"/>
    <s v="GARANTIA"/>
    <s v="PE"/>
    <s v="Partner Confort 1.6 HDI 9"/>
    <s v="AC140JL"/>
    <d v="2018-01-03T00:00:00"/>
    <n v="1.2"/>
    <m/>
    <n v="0"/>
    <n v="0"/>
    <n v="22005.45"/>
    <n v="0"/>
    <n v="0"/>
    <n v="0"/>
    <n v="20565.84"/>
    <n v="0"/>
    <s v="CRISTIAN BARRIONUEVO"/>
    <n v="91"/>
    <n v="1.2"/>
    <n v="1601.65"/>
    <n v="1.2"/>
    <n v="1.2"/>
    <b v="0"/>
  </r>
  <r>
    <s v="3"/>
    <x v="17"/>
    <s v="16752211"/>
    <s v="8"/>
    <s v="LUIS SILVESTRE GONZALEZ"/>
    <d v="2019-06-13T00:00:00"/>
    <x v="5"/>
    <s v="2441"/>
    <s v="SAN CRISTOBAL SOCIEDAD"/>
    <s v="PE"/>
    <s v="208 FELINE 1.6 115"/>
    <s v="AD284AX"/>
    <d v="2018-10-29T00:00:00"/>
    <n v="0"/>
    <n v="299.94"/>
    <n v="5"/>
    <n v="0.05"/>
    <n v="106244.65"/>
    <n v="14487.9"/>
    <n v="12"/>
    <n v="0.12"/>
    <n v="79640.09"/>
    <n v="34.270000000000003"/>
    <s v="ROBLEDO RUBEN"/>
    <n v="50"/>
    <n v="2.72"/>
    <n v="5698.83"/>
    <n v="2.72"/>
    <n v="4.5"/>
    <b v="1"/>
  </r>
  <r>
    <s v="3"/>
    <x v="2"/>
    <s v="16797182"/>
    <s v="214"/>
    <s v="MARCO AHUMADA"/>
    <d v="2019-06-13T00:00:00"/>
    <x v="5"/>
    <s v="235584"/>
    <s v="AMAYA GERMAN EUGENIO AB"/>
    <s v="PE"/>
    <s v="2008 ALLURE 1.6 115"/>
    <s v="AD365UR"/>
    <d v="2019-01-31T00:00:00"/>
    <n v="0"/>
    <n v="5.48"/>
    <n v="1.34"/>
    <n v="1.34E-2"/>
    <n v="1828.22"/>
    <n v="1218.81"/>
    <n v="40"/>
    <n v="0.4"/>
    <n v="1561.94"/>
    <n v="0"/>
    <s v="AGUIRRE JONATHAN"/>
    <n v="28"/>
    <n v="1"/>
    <n v="403.2"/>
    <n v="1"/>
    <n v="0.43"/>
    <b v="0"/>
  </r>
  <r>
    <s v="3"/>
    <x v="4"/>
    <s v="16797262"/>
    <s v="082"/>
    <s v="ENZO RUIZ"/>
    <d v="2019-06-13T00:00:00"/>
    <x v="5"/>
    <s v="116"/>
    <s v="GARANTIA"/>
    <s v="PE"/>
    <s v="3008 ALLURE THP TIP. BUE"/>
    <s v="AB803TN"/>
    <d v="2017-09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7263"/>
    <s v="082"/>
    <s v="ENZO RUIZ"/>
    <d v="2019-06-13T00:00:00"/>
    <x v="5"/>
    <s v="116"/>
    <s v="GARANTIA"/>
    <s v="PE"/>
    <s v="3008 ALLURE THP TIP. BUE"/>
    <s v="AB803TN"/>
    <d v="2017-09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7351"/>
    <s v="214"/>
    <s v="MARCO AHUMADA"/>
    <d v="2019-06-13T00:00:00"/>
    <x v="5"/>
    <s v="116"/>
    <s v="GARANTIA"/>
    <s v="PE"/>
    <s v="2008 FELINE 1.6"/>
    <s v="AB952VJ"/>
    <d v="2017-10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7352"/>
    <s v="214"/>
    <s v="MARCO AHUMADA"/>
    <d v="2019-06-13T00:00:00"/>
    <x v="5"/>
    <s v="116"/>
    <s v="GARANTIA"/>
    <s v="PE"/>
    <s v="2008 FELINE 1.6"/>
    <s v="AB952VJ"/>
    <d v="2017-10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7462"/>
    <s v="4"/>
    <s v="ROMERO WALTER"/>
    <d v="2019-06-13T00:00:00"/>
    <x v="5"/>
    <s v="116"/>
    <s v="GARANTIA"/>
    <s v="PE"/>
    <s v="308 ACTIVE 1.6 CBA."/>
    <s v="AC633FA"/>
    <d v="2018-04-1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99251"/>
    <s v="214"/>
    <s v="MARCO AHUMADA"/>
    <d v="2019-06-13T00:00:00"/>
    <x v="5"/>
    <s v="270436"/>
    <s v="PEREGRIN YAEL IVANA"/>
    <s v="PE"/>
    <s v="208 NAFTA ACTIVE 1.6"/>
    <s v="AC945ER"/>
    <d v="2018-07-31T00:00:00"/>
    <n v="2.13"/>
    <n v="10.84"/>
    <n v="0.22"/>
    <n v="2.2000000000000001E-3"/>
    <n v="3479.78"/>
    <n v="386.63"/>
    <n v="10"/>
    <n v="0.1"/>
    <n v="1923.63"/>
    <n v="0"/>
    <s v="AGUIRRE JONATHAN"/>
    <n v="28"/>
    <n v="1.8"/>
    <n v="4918.09"/>
    <n v="1.8"/>
    <n v="2.13"/>
    <b v="1"/>
  </r>
  <r>
    <s v="3"/>
    <x v="4"/>
    <s v="16799311"/>
    <s v="214"/>
    <s v="MARCO AHUMADA"/>
    <d v="2019-06-13T00:00:00"/>
    <x v="5"/>
    <s v="116"/>
    <s v="GARANTIA"/>
    <s v="PE"/>
    <s v="3008 PREMIUM 156CV"/>
    <s v="IZR-882"/>
    <d v="2010-06-30T00:00:00"/>
    <n v="0"/>
    <m/>
    <n v="0"/>
    <n v="0"/>
    <n v="3509.46"/>
    <n v="0"/>
    <n v="0"/>
    <n v="0"/>
    <n v="3099.43"/>
    <n v="0"/>
    <s v="AGUIRRE JONATHAN"/>
    <n v="28"/>
    <n v="1.5"/>
    <n v="2269.0100000000002"/>
    <n v="1.5"/>
    <n v="1.7"/>
    <b v="1"/>
  </r>
  <r>
    <s v="3"/>
    <x v="4"/>
    <s v="16769381"/>
    <s v="082"/>
    <s v="ENZO RUIZ"/>
    <d v="2019-06-13T00:00:00"/>
    <x v="5"/>
    <s v="116"/>
    <s v="GARANTIA"/>
    <s v="PE"/>
    <s v=""/>
    <s v="AB422ZL"/>
    <d v="2017-06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69382"/>
    <s v="082"/>
    <s v="ENZO RUIZ"/>
    <d v="2019-06-13T00:00:00"/>
    <x v="5"/>
    <s v="116"/>
    <s v="GARANTIA"/>
    <s v="PE"/>
    <s v=""/>
    <s v="AB422ZL"/>
    <d v="2017-06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01071"/>
    <s v="214"/>
    <s v="MARCO AHUMADA"/>
    <d v="2019-06-13T00:00:00"/>
    <x v="5"/>
    <s v="116"/>
    <s v="GARANTIA"/>
    <s v="PE"/>
    <s v="PARTNER PATAGONICA VTC PL"/>
    <s v="AC806ZK"/>
    <d v="2018-05-31T00:00:00"/>
    <n v="0.7"/>
    <m/>
    <n v="0"/>
    <n v="0"/>
    <n v="20822.11"/>
    <n v="0"/>
    <n v="0"/>
    <n v="0"/>
    <n v="19076.29"/>
    <n v="0"/>
    <s v="SANCHEZ DENIS"/>
    <n v="14"/>
    <n v="0.82"/>
    <n v="934.3"/>
    <n v="0.82"/>
    <n v="0.7"/>
    <b v="0"/>
  </r>
  <r>
    <s v="3"/>
    <x v="4"/>
    <s v="16801122"/>
    <s v="082"/>
    <s v="ENZO RUIZ"/>
    <d v="2019-06-13T00:00:00"/>
    <x v="5"/>
    <s v="116"/>
    <s v="GARANTIA"/>
    <s v="PE"/>
    <s v="2008 ALLURE 1.6"/>
    <s v="AC662JK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01123"/>
    <s v="082"/>
    <s v="ENZO RUIZ"/>
    <d v="2019-06-13T00:00:00"/>
    <x v="5"/>
    <s v="116"/>
    <s v="GARANTIA"/>
    <s v="PE"/>
    <s v="2008 ALLURE 1.6"/>
    <s v="AC662JK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01124"/>
    <s v="082"/>
    <s v="ENZO RUIZ"/>
    <d v="2019-06-13T00:00:00"/>
    <x v="5"/>
    <s v="116"/>
    <s v="GARANTIA"/>
    <s v="PE"/>
    <s v="2008 ALLURE 1.6"/>
    <s v="AC662JK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01451"/>
    <s v="214"/>
    <s v="MARCO AHUMADA"/>
    <d v="2019-06-13T00:00:00"/>
    <x v="5"/>
    <s v="116"/>
    <s v="GARANTIA"/>
    <s v="PE"/>
    <s v="208 FELINE 1.6"/>
    <s v="AB789IQ"/>
    <d v="2017-09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01592"/>
    <s v="082"/>
    <s v="ENZO RUIZ"/>
    <d v="2019-06-13T00:00:00"/>
    <x v="5"/>
    <s v="116"/>
    <s v="GARANTIA"/>
    <s v="PE"/>
    <s v="301 ALLURE 1.6 HDI"/>
    <s v="AC950MT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01961"/>
    <s v="4"/>
    <s v="ROMERO WALTER"/>
    <d v="2019-06-13T00:00:00"/>
    <x v="5"/>
    <s v="116"/>
    <s v="GARANTIA"/>
    <s v="PE"/>
    <s v="PARTNER PATAGONICA HDI 1."/>
    <s v="AB794XO"/>
    <d v="2017-09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02111"/>
    <s v="214"/>
    <s v="MARCO AHUMADA"/>
    <d v="2019-06-14T00:00:00"/>
    <x v="5"/>
    <s v="270451"/>
    <s v="GARCIA FERNANDO JAVIER"/>
    <s v="PE"/>
    <s v="2008 FELINE 1.6"/>
    <s v="AC341RK"/>
    <d v="2018-03-13T00:00:00"/>
    <n v="1.81"/>
    <n v="10.050000000000001"/>
    <n v="0.24"/>
    <n v="2.3999999999999998E-3"/>
    <n v="3286.45"/>
    <n v="579.96"/>
    <n v="15"/>
    <n v="0.15"/>
    <n v="1923.63"/>
    <n v="0"/>
    <s v="CRISTIAN BARRIONUEVO"/>
    <n v="91"/>
    <n v="1.17"/>
    <n v="4178.38"/>
    <n v="1.17"/>
    <n v="1.81"/>
    <b v="1"/>
  </r>
  <r>
    <s v="3"/>
    <x v="0"/>
    <s v="16802721"/>
    <s v="4"/>
    <s v="ROMERO WALTER"/>
    <d v="2019-06-14T00:00:00"/>
    <x v="5"/>
    <s v="225501"/>
    <s v="VERDENELLI NORBERTO JAV"/>
    <s v="PE"/>
    <s v="208 ALLURE 1.5 NAV"/>
    <s v="AB489PZ"/>
    <d v="2017-06-22T00:00:00"/>
    <n v="0"/>
    <n v="4.84"/>
    <n v="0.12"/>
    <n v="1.1999999999999999E-3"/>
    <n v="3479.78"/>
    <n v="386.63"/>
    <n v="10"/>
    <n v="0.1"/>
    <n v="1924.3"/>
    <n v="0"/>
    <s v="LUCAS DIGIOVANNI"/>
    <n v="90"/>
    <n v="1.5"/>
    <n v="4024.92"/>
    <n v="1.5"/>
    <n v="2.12"/>
    <b v="1"/>
  </r>
  <r>
    <s v="3"/>
    <x v="4"/>
    <s v="16802982"/>
    <s v="082"/>
    <s v="ENZO RUIZ"/>
    <d v="2019-06-14T00:00:00"/>
    <x v="5"/>
    <s v="116"/>
    <s v="GARANTIA"/>
    <s v="PE"/>
    <s v="2008 FELINE 1.6"/>
    <s v="AB578PK"/>
    <d v="2017-07-26T00:00:00"/>
    <n v="0.8"/>
    <m/>
    <n v="0"/>
    <n v="0"/>
    <n v="30560.06"/>
    <n v="0"/>
    <n v="0"/>
    <n v="0"/>
    <n v="28548.7"/>
    <n v="58.56"/>
    <s v="RODRIGO IBARRA."/>
    <n v="54"/>
    <n v="2.95"/>
    <n v="1067.77"/>
    <n v="2.95"/>
    <n v="0.8"/>
    <b v="0"/>
  </r>
  <r>
    <s v="3"/>
    <x v="0"/>
    <s v="16803121"/>
    <s v="4"/>
    <s v="ROMERO WALTER"/>
    <d v="2019-06-14T00:00:00"/>
    <x v="5"/>
    <s v="123051"/>
    <s v="SERAFIN NELLY SUSANA"/>
    <s v="PE"/>
    <s v="2008 ALLURE 1.6 TIPTRONIC"/>
    <s v="AC999IG"/>
    <d v="2018-07-17T00:00:00"/>
    <n v="0"/>
    <n v="5.5"/>
    <n v="0.12"/>
    <n v="1.1999999999999999E-3"/>
    <n v="3866.41"/>
    <n v="0"/>
    <n v="0"/>
    <n v="0"/>
    <n v="1923.63"/>
    <n v="0"/>
    <s v="LUCAS DIGIOVANNI"/>
    <n v="90"/>
    <n v="1.18"/>
    <n v="4575.5"/>
    <n v="1.18"/>
    <n v="2.41"/>
    <b v="1"/>
  </r>
  <r>
    <s v="3"/>
    <x v="0"/>
    <s v="16804261"/>
    <s v="214"/>
    <s v="MARCO AHUMADA"/>
    <d v="2019-06-14T00:00:00"/>
    <x v="5"/>
    <s v="262289"/>
    <s v="GUTSON DANIEL"/>
    <s v="PE"/>
    <s v="5008 ALLURE PLUS 7 PLAZAS"/>
    <s v="NGF-730"/>
    <d v="2013-10-25T00:00:00"/>
    <n v="0"/>
    <n v="15.18"/>
    <n v="0.11"/>
    <n v="1.1000000000000001E-3"/>
    <n v="1421.61"/>
    <n v="0"/>
    <n v="0"/>
    <n v="0"/>
    <n v="852.2"/>
    <n v="4.96"/>
    <s v="SALVATICO ARIEL"/>
    <n v="25"/>
    <n v="4.6500000000000004"/>
    <n v="13784.85"/>
    <n v="0.25"/>
    <n v="6.66"/>
    <b v="1"/>
  </r>
  <r>
    <s v="3"/>
    <x v="0"/>
    <s v="16804261"/>
    <s v="214"/>
    <s v="MARCO AHUMADA"/>
    <d v="2019-06-14T00:00:00"/>
    <x v="5"/>
    <s v="262289"/>
    <s v="GUTSON DANIEL"/>
    <s v="PE"/>
    <s v="5008 ALLURE PLUS 7 PLAZAS"/>
    <s v="NGF-730"/>
    <d v="2013-10-25T00:00:00"/>
    <m/>
    <m/>
    <m/>
    <n v="0"/>
    <m/>
    <m/>
    <m/>
    <n v="0"/>
    <m/>
    <m/>
    <s v="RODRIGO IBARRA."/>
    <n v="54"/>
    <n v="0.25"/>
    <m/>
    <n v="0.17"/>
    <n v="0.36"/>
    <b v="1"/>
  </r>
  <r>
    <s v="3"/>
    <x v="0"/>
    <s v="16804261"/>
    <s v="214"/>
    <s v="MARCO AHUMADA"/>
    <d v="2019-06-14T00:00:00"/>
    <x v="5"/>
    <s v="262289"/>
    <s v="GUTSON DANIEL"/>
    <s v="PE"/>
    <s v="5008 ALLURE PLUS 7 PLAZAS"/>
    <s v="NGF-730"/>
    <d v="2013-10-25T00:00:00"/>
    <m/>
    <m/>
    <m/>
    <n v="0"/>
    <m/>
    <m/>
    <m/>
    <n v="0"/>
    <m/>
    <m/>
    <s v="LUCAS DIGIOVANNI"/>
    <n v="90"/>
    <n v="0.17"/>
    <m/>
    <n v="4.6500000000000004"/>
    <n v="0.24"/>
    <b v="0"/>
  </r>
  <r>
    <s v="3"/>
    <x v="0"/>
    <s v="16805201"/>
    <s v="214"/>
    <s v="MARCO AHUMADA"/>
    <d v="2019-06-14T00:00:00"/>
    <x v="5"/>
    <s v="209167"/>
    <s v="GARAYO PAOLO"/>
    <s v="PE"/>
    <s v="308 ALLURE 1.6N NAV."/>
    <s v="MTE-322"/>
    <d v="2013-06-28T00:00:00"/>
    <n v="0"/>
    <m/>
    <n v="0"/>
    <n v="0"/>
    <n v="3109.19"/>
    <n v="0"/>
    <n v="0"/>
    <n v="0"/>
    <n v="1486.94"/>
    <n v="26.8"/>
    <s v="RODRIGO IBARRA."/>
    <n v="54"/>
    <n v="1.35"/>
    <n v="2851.25"/>
    <n v="1.35"/>
    <n v="1.5"/>
    <b v="1"/>
  </r>
  <r>
    <s v="3"/>
    <x v="0"/>
    <s v="16805551"/>
    <s v="082"/>
    <s v="ENZO RUIZ"/>
    <d v="2019-06-14T00:00:00"/>
    <x v="5"/>
    <s v="249854"/>
    <s v="DOMINGUEZ CARLOS NICOLA"/>
    <s v="PE"/>
    <s v="208 FELINE 1.6"/>
    <s v="AB553PT"/>
    <d v="2017-07-11T00:00:00"/>
    <n v="1.35"/>
    <n v="4.6900000000000004"/>
    <n v="0.15"/>
    <n v="1.5E-3"/>
    <n v="3412.02"/>
    <n v="602.12"/>
    <n v="15"/>
    <n v="0.15"/>
    <n v="2021.13"/>
    <n v="0"/>
    <s v="LUCAS DIGIOVANNI"/>
    <n v="90"/>
    <n v="1.1499999999999999"/>
    <n v="3119.28"/>
    <n v="1.1499999999999999"/>
    <n v="1.35"/>
    <b v="1"/>
  </r>
  <r>
    <s v="3"/>
    <x v="4"/>
    <s v="16805882"/>
    <s v="082"/>
    <s v="ENZO RUIZ"/>
    <d v="2019-06-14T00:00:00"/>
    <x v="5"/>
    <s v="116"/>
    <s v="GARANTIA"/>
    <s v="PE"/>
    <s v="PARTNER - PATAG HDI 1.6"/>
    <s v="AB845SD"/>
    <d v="2017-09-29T00:00:00"/>
    <n v="0.2"/>
    <m/>
    <n v="0"/>
    <n v="0"/>
    <n v="222.04"/>
    <n v="0"/>
    <n v="0"/>
    <n v="0"/>
    <n v="205.43"/>
    <n v="0"/>
    <s v="MERCADO CARLOS"/>
    <n v="51"/>
    <n v="0.25"/>
    <n v="266.94"/>
    <n v="0.25"/>
    <n v="0.2"/>
    <b v="0"/>
  </r>
  <r>
    <s v="3"/>
    <x v="0"/>
    <s v="16806211"/>
    <s v="4"/>
    <s v="ROMERO WALTER"/>
    <d v="2019-06-14T00:00:00"/>
    <x v="5"/>
    <s v="269249"/>
    <s v="URDANIZ VEJO GONZALO JA"/>
    <s v="PE"/>
    <s v="3008 GT-LINE THP TIPTRONI"/>
    <s v="AD635XF"/>
    <d v="2019-05-21T00:00:00"/>
    <n v="0"/>
    <m/>
    <n v="0"/>
    <n v="0"/>
    <n v="152.11000000000001"/>
    <n v="0"/>
    <n v="0"/>
    <n v="0"/>
    <n v="84.07"/>
    <n v="0"/>
    <s v="SANCHEZ DENIS"/>
    <n v="14"/>
    <n v="1.21"/>
    <n v="1900.83"/>
    <n v="1.21"/>
    <n v="1"/>
    <b v="0"/>
  </r>
  <r>
    <s v="3"/>
    <x v="5"/>
    <s v="16806212"/>
    <s v="4"/>
    <s v="ROMERO WALTER"/>
    <d v="2019-06-14T00:00:00"/>
    <x v="5"/>
    <s v="269249"/>
    <s v="URDANIZ VEJO GONZALO JA"/>
    <s v="PE"/>
    <s v="3008 GT-LINE THP TIPTRONI"/>
    <s v="AD635XF"/>
    <d v="2019-05-21T00:00:00"/>
    <n v="0"/>
    <m/>
    <n v="0"/>
    <n v="0"/>
    <n v="0"/>
    <n v="0"/>
    <n v="0"/>
    <n v="0"/>
    <n v="0"/>
    <n v="800"/>
    <e v="#N/A"/>
    <s v=""/>
    <n v="0"/>
    <n v="0"/>
    <m/>
    <n v="0"/>
    <b v="0"/>
  </r>
  <r>
    <s v="3"/>
    <x v="0"/>
    <s v="16788571"/>
    <s v="4"/>
    <s v="ROMERO WALTER"/>
    <d v="2019-06-14T00:00:00"/>
    <x v="5"/>
    <s v="265340"/>
    <s v="LAMBERGHINI LUIS ANTONI"/>
    <s v="PE"/>
    <s v="3008 ALLURE THP TIPTRONIC"/>
    <s v="AD251CW"/>
    <d v="2018-10-03T00:00:00"/>
    <n v="0"/>
    <n v="2.34"/>
    <n v="0.04"/>
    <n v="4.0000000000000002E-4"/>
    <n v="4988.4799999999996"/>
    <n v="0"/>
    <n v="0"/>
    <n v="0"/>
    <n v="2949.53"/>
    <n v="0"/>
    <s v="MERCADO CARLOS"/>
    <n v="51"/>
    <n v="2.27"/>
    <n v="5852.21"/>
    <n v="2.27"/>
    <n v="2.5299999999999998"/>
    <b v="1"/>
  </r>
  <r>
    <s v="3"/>
    <x v="4"/>
    <s v="16806465"/>
    <s v="082"/>
    <s v="ENZO RUIZ"/>
    <d v="2019-06-14T00:00:00"/>
    <x v="5"/>
    <s v="116"/>
    <s v="GARANTIA"/>
    <s v="PE"/>
    <s v="PARTNER 1.6"/>
    <s v="AC048JY"/>
    <m/>
    <n v="0"/>
    <m/>
    <n v="0"/>
    <n v="0"/>
    <n v="0"/>
    <n v="0"/>
    <n v="0"/>
    <n v="0"/>
    <n v="0"/>
    <n v="9.93"/>
    <s v="RODRIGO IBARRA."/>
    <n v="54"/>
    <n v="0.5"/>
    <n v="667.36"/>
    <n v="0.5"/>
    <n v="0.5"/>
    <b v="0"/>
  </r>
  <r>
    <s v="3"/>
    <x v="4"/>
    <s v="16673921"/>
    <s v="4"/>
    <s v="ROMERO WALTER"/>
    <d v="2019-06-14T00:00:00"/>
    <x v="5"/>
    <s v="116"/>
    <s v="GARANTIA"/>
    <s v="PE"/>
    <s v="2008 FELINE 1.6 TIPTRONIC"/>
    <s v="AC916BP"/>
    <d v="2018-07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88801"/>
    <s v="4"/>
    <s v="ROMERO WALTER"/>
    <d v="2019-06-14T00:00:00"/>
    <x v="5"/>
    <s v="248267"/>
    <s v="VARGAS LUCAS GONZALO"/>
    <s v="PE"/>
    <s v="207 GTI 156CV"/>
    <s v="JNT-693"/>
    <d v="2011-01-06T00:00:00"/>
    <n v="0"/>
    <m/>
    <n v="0"/>
    <n v="0"/>
    <n v="1630.74"/>
    <n v="287.77999999999997"/>
    <n v="15"/>
    <n v="0.15"/>
    <n v="1226.26"/>
    <n v="256.47000000000003"/>
    <s v="RODRIGO IBARRA."/>
    <n v="54"/>
    <n v="12.92"/>
    <n v="2946.29"/>
    <n v="12.92"/>
    <n v="1.55"/>
    <b v="0"/>
  </r>
  <r>
    <s v="3"/>
    <x v="2"/>
    <s v="16788803"/>
    <s v="4"/>
    <s v="ROMERO WALTER"/>
    <d v="2019-06-14T00:00:00"/>
    <x v="5"/>
    <s v="248267"/>
    <s v="VARGAS LUCAS GONZALO"/>
    <s v="PE"/>
    <s v="207 GTI 156CV"/>
    <s v="JNT-693"/>
    <d v="2011-01-06T00:00:00"/>
    <n v="0"/>
    <m/>
    <n v="0"/>
    <n v="0"/>
    <n v="9990.58"/>
    <n v="1763.04"/>
    <n v="15"/>
    <n v="0.15"/>
    <n v="2531.58"/>
    <n v="0"/>
    <e v="#N/A"/>
    <s v=""/>
    <n v="0"/>
    <n v="950.41"/>
    <m/>
    <n v="0"/>
    <b v="0"/>
  </r>
  <r>
    <s v="3"/>
    <x v="0"/>
    <s v="16788881"/>
    <s v="214"/>
    <s v="MARCO AHUMADA"/>
    <d v="2019-06-14T00:00:00"/>
    <x v="5"/>
    <s v="264248"/>
    <s v="FEDESUR SA"/>
    <s v="PE"/>
    <s v="PARTNER CONFORT 1.4"/>
    <s v="AC291HP"/>
    <d v="2017-09-29T00:00:00"/>
    <n v="1.2"/>
    <n v="16.66"/>
    <n v="0.6"/>
    <n v="6.0000000000000001E-3"/>
    <n v="2816.4"/>
    <n v="497.01"/>
    <n v="15"/>
    <n v="0.15"/>
    <n v="1642.41"/>
    <n v="0"/>
    <s v="CRISTIAN BARRIONUEVO"/>
    <n v="91"/>
    <n v="1.37"/>
    <n v="2760.2"/>
    <n v="1.37"/>
    <n v="1.2"/>
    <b v="0"/>
  </r>
  <r>
    <s v="3"/>
    <x v="2"/>
    <s v="16807441"/>
    <s v="214"/>
    <s v="MARCO AHUMADA"/>
    <d v="2019-06-14T00:00:00"/>
    <x v="5"/>
    <s v="270129"/>
    <s v="TAMAGNONE MARIA SUSANA"/>
    <s v="PE"/>
    <s v="308 Allure Pack 1.6 HDI"/>
    <s v="AD518HM"/>
    <d v="2019-03-12T00:00:00"/>
    <n v="0"/>
    <n v="7.13"/>
    <n v="5"/>
    <n v="0.05"/>
    <n v="1749.06"/>
    <n v="2035.86"/>
    <n v="53.79"/>
    <n v="0.53790000000000004"/>
    <n v="1514.06"/>
    <n v="0"/>
    <s v="MERCADO CARLOS"/>
    <n v="51"/>
    <n v="0.45"/>
    <n v="135.43"/>
    <n v="0.45"/>
    <n v="0.15"/>
    <b v="0"/>
  </r>
  <r>
    <s v="3"/>
    <x v="4"/>
    <s v="16788882"/>
    <s v="214"/>
    <s v="MARCO AHUMADA"/>
    <d v="2019-06-14T00:00:00"/>
    <x v="5"/>
    <s v="116"/>
    <s v="GARANTIA"/>
    <s v="PE"/>
    <s v="PARTNER CONFORT 1.4"/>
    <s v="AC291HP"/>
    <d v="2017-09-29T00:00:00"/>
    <n v="0"/>
    <m/>
    <n v="0"/>
    <n v="0"/>
    <n v="370.17"/>
    <n v="0"/>
    <n v="0"/>
    <n v="0"/>
    <n v="342.3"/>
    <n v="0"/>
    <s v="CRISTIAN BARRIONUEVO"/>
    <n v="91"/>
    <n v="0.9"/>
    <n v="266.94"/>
    <n v="0.9"/>
    <n v="0.2"/>
    <b v="0"/>
  </r>
  <r>
    <s v="3"/>
    <x v="4"/>
    <s v="16807711"/>
    <s v="082"/>
    <s v="ENZO RUIZ"/>
    <d v="2019-06-14T00:00:00"/>
    <x v="5"/>
    <s v="116"/>
    <s v="GARANTIA"/>
    <s v="PE"/>
    <s v="308 ALLURE 1.6"/>
    <s v="AA557DO"/>
    <d v="2016-09-23T00:00:00"/>
    <n v="1.9"/>
    <m/>
    <n v="0"/>
    <n v="0"/>
    <n v="10731.18"/>
    <n v="0"/>
    <n v="0"/>
    <n v="0"/>
    <n v="9699.74"/>
    <n v="36.72"/>
    <s v="RODRIGO IBARRA."/>
    <n v="54"/>
    <n v="1.85"/>
    <n v="2535.9499999999998"/>
    <n v="1.85"/>
    <n v="1.9"/>
    <b v="1"/>
  </r>
  <r>
    <s v="3"/>
    <x v="0"/>
    <s v="16807831"/>
    <s v="4"/>
    <s v="ROMERO WALTER"/>
    <d v="2019-06-14T00:00:00"/>
    <x v="5"/>
    <s v="167100"/>
    <s v="VARELA TERESA BEATRIZ Y"/>
    <s v="PE"/>
    <s v="408 ALLURE+ TIPTRONIC 2.0"/>
    <s v="LPA-281"/>
    <d v="2012-08-03T00:00:00"/>
    <n v="0"/>
    <m/>
    <n v="0"/>
    <n v="0"/>
    <n v="0"/>
    <n v="0"/>
    <n v="0"/>
    <n v="0"/>
    <n v="0"/>
    <n v="0"/>
    <e v="#N/A"/>
    <s v=""/>
    <n v="0"/>
    <n v="1900.83"/>
    <m/>
    <n v="0"/>
    <b v="0"/>
  </r>
  <r>
    <s v="3"/>
    <x v="4"/>
    <s v="16807912"/>
    <s v="4"/>
    <s v="ROMERO WALTER"/>
    <d v="2019-06-14T00:00:00"/>
    <x v="5"/>
    <s v="116"/>
    <s v="GARANTIA"/>
    <s v="PE"/>
    <s v="308 FELINE 1.6 HDI"/>
    <s v="AB594UV"/>
    <d v="2017-08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08231"/>
    <s v="214"/>
    <s v="MARCO AHUMADA"/>
    <d v="2019-06-14T00:00:00"/>
    <x v="5"/>
    <s v="231212"/>
    <s v="GELVEZ ESTELA LIONEL AU"/>
    <s v="PE"/>
    <s v="308 ACTIVE 1.6"/>
    <s v="AA855QT"/>
    <d v="2016-12-31T00:00:00"/>
    <n v="0"/>
    <m/>
    <n v="0"/>
    <n v="0"/>
    <n v="0"/>
    <n v="0"/>
    <n v="0"/>
    <n v="0"/>
    <n v="0"/>
    <n v="0"/>
    <s v="MERCADO CARLOS"/>
    <n v="51"/>
    <n v="0.67"/>
    <n v="1330.58"/>
    <n v="0.67"/>
    <n v="0.7"/>
    <b v="1"/>
  </r>
  <r>
    <s v="3"/>
    <x v="5"/>
    <s v="16807442"/>
    <s v="214"/>
    <s v="MARCO AHUMADA"/>
    <d v="2019-06-14T00:00:00"/>
    <x v="5"/>
    <s v="270129"/>
    <s v="TAMAGNONE MARIA SUSANA"/>
    <s v="PE"/>
    <s v="308 Allure Pack 1.6 HDI"/>
    <s v="AD518HM"/>
    <d v="2019-03-12T00:00:00"/>
    <n v="0"/>
    <m/>
    <n v="0"/>
    <n v="0"/>
    <n v="0"/>
    <n v="0"/>
    <n v="0"/>
    <n v="0"/>
    <n v="0"/>
    <n v="4200"/>
    <e v="#N/A"/>
    <s v=""/>
    <n v="0"/>
    <n v="0"/>
    <m/>
    <n v="0"/>
    <b v="0"/>
  </r>
  <r>
    <s v="3"/>
    <x v="4"/>
    <s v="16807591"/>
    <s v="4"/>
    <s v="ROMERO WALTER"/>
    <d v="2019-06-14T00:00:00"/>
    <x v="5"/>
    <s v="116"/>
    <s v="GARANTIA"/>
    <s v="PE"/>
    <s v="PARTNER PATAGONICA VTC PL"/>
    <s v="AC727LQ"/>
    <d v="2018-05-21T00:00:00"/>
    <n v="0"/>
    <m/>
    <n v="0"/>
    <n v="0"/>
    <n v="0"/>
    <n v="0"/>
    <n v="0"/>
    <n v="0"/>
    <n v="0"/>
    <n v="0"/>
    <s v="LUCAS DIGIOVANNI"/>
    <n v="90"/>
    <n v="0.57999999999999996"/>
    <n v="934.3"/>
    <n v="0.57999999999999996"/>
    <n v="0.7"/>
    <b v="1"/>
  </r>
  <r>
    <s v="3"/>
    <x v="0"/>
    <s v="16808991"/>
    <s v="4"/>
    <s v="ROMERO WALTER"/>
    <d v="2019-06-14T00:00:00"/>
    <x v="5"/>
    <s v="245685"/>
    <s v="QUIROGA CONTRERAS JUAN"/>
    <s v="PE"/>
    <s v="2008 SPORT 1.6 THP"/>
    <s v="AB035RT"/>
    <d v="2017-02-17T00:00:00"/>
    <n v="0"/>
    <n v="5.93"/>
    <n v="0.15"/>
    <n v="1.5E-3"/>
    <n v="4428.58"/>
    <n v="781.5"/>
    <n v="15"/>
    <n v="0.15"/>
    <n v="3067.9"/>
    <n v="0"/>
    <s v="CRISTIAN BARRIONUEVO"/>
    <n v="91"/>
    <n v="1.25"/>
    <n v="3947.8"/>
    <n v="1.25"/>
    <n v="2.08"/>
    <b v="1"/>
  </r>
  <r>
    <s v="3"/>
    <x v="0"/>
    <s v="16809011"/>
    <s v="214"/>
    <s v="MARCO AHUMADA"/>
    <d v="2019-06-14T00:00:00"/>
    <x v="5"/>
    <s v="245617"/>
    <s v="JUNCOS IVAN ANDRES"/>
    <s v="PE"/>
    <s v="308 ALLURE 1.6"/>
    <s v="AB064XA"/>
    <d v="2017-02-24T00:00:00"/>
    <n v="2.0699999999999998"/>
    <n v="13.89"/>
    <n v="0.28999999999999998"/>
    <n v="2.8999999999999998E-3"/>
    <n v="2762.01"/>
    <n v="487.41"/>
    <n v="15"/>
    <n v="0.15"/>
    <n v="1591.83"/>
    <n v="30.77"/>
    <s v="RODRIGO IBARRA."/>
    <n v="54"/>
    <n v="1.55"/>
    <n v="4776.1899999999996"/>
    <n v="1.55"/>
    <n v="2.0699999999999998"/>
    <b v="1"/>
  </r>
  <r>
    <s v="3"/>
    <x v="10"/>
    <s v="16809151"/>
    <s v="8"/>
    <s v="LUIS SILVESTRE GONZALEZ"/>
    <d v="2019-06-14T00:00:00"/>
    <x v="5"/>
    <s v="231212"/>
    <s v="GELVEZ ESTELA LIONEL AU"/>
    <s v="PE"/>
    <s v="308 ACTIVE 1.6"/>
    <s v="AA855QT"/>
    <d v="2016-12-31T00:00:00"/>
    <n v="0"/>
    <m/>
    <n v="0"/>
    <n v="0"/>
    <n v="9238.02"/>
    <n v="1026.45"/>
    <n v="10"/>
    <n v="0.1"/>
    <n v="6454.77"/>
    <n v="14.88"/>
    <s v="BRUNO LUIS"/>
    <n v="27"/>
    <n v="0.93"/>
    <n v="840.06"/>
    <n v="0.93"/>
    <n v="1.2"/>
    <b v="1"/>
  </r>
  <r>
    <s v="3"/>
    <x v="10"/>
    <s v="16809152"/>
    <s v="8"/>
    <s v="LUIS SILVESTRE GONZALEZ"/>
    <d v="2019-06-14T00:00:00"/>
    <x v="5"/>
    <s v="231212"/>
    <s v="GELVEZ ESTELA LIONEL AU"/>
    <s v="PE"/>
    <s v="308 ACTIVE 1.6"/>
    <s v="AA855QT"/>
    <d v="2016-12-31T00:00:00"/>
    <n v="0"/>
    <m/>
    <n v="0"/>
    <n v="0"/>
    <n v="0"/>
    <n v="0"/>
    <n v="0"/>
    <n v="0"/>
    <n v="0"/>
    <n v="0"/>
    <s v="PEREYRA JUAN"/>
    <n v="18"/>
    <n v="0.77"/>
    <n v="988.34"/>
    <n v="0.77"/>
    <n v="1.07"/>
    <b v="1"/>
  </r>
  <r>
    <s v="3"/>
    <x v="0"/>
    <s v="16810031"/>
    <s v="4"/>
    <s v="ROMERO WALTER"/>
    <d v="2019-06-14T00:00:00"/>
    <x v="5"/>
    <s v="270455"/>
    <s v="AMATO ROXANA INES"/>
    <s v="PE"/>
    <s v="208 FELINE 1.6 TIP TR"/>
    <s v="AC140CJ"/>
    <d v="2018-01-31T00:00:00"/>
    <n v="0"/>
    <n v="5.24"/>
    <n v="0.13"/>
    <n v="1.2999999999999999E-3"/>
    <n v="3479.78"/>
    <n v="386.63"/>
    <n v="10"/>
    <n v="0.1"/>
    <n v="1924.3"/>
    <n v="25.41"/>
    <s v="RODRIGO IBARRA."/>
    <n v="54"/>
    <n v="1.28"/>
    <n v="4024.52"/>
    <n v="1.28"/>
    <n v="2.12"/>
    <b v="1"/>
  </r>
  <r>
    <s v="3"/>
    <x v="0"/>
    <s v="16810571"/>
    <s v="4"/>
    <s v="ROMERO WALTER"/>
    <d v="2019-06-14T00:00:00"/>
    <x v="5"/>
    <s v="212091"/>
    <s v="ALTAMIRANO PABLO ANIBAL"/>
    <s v="PE"/>
    <s v="2008 SPORT 1.6 THP"/>
    <s v="AC454NQ"/>
    <d v="2018-02-26T00:00:00"/>
    <n v="0"/>
    <n v="5.61"/>
    <n v="0.1"/>
    <n v="1E-3"/>
    <n v="5168.6000000000004"/>
    <n v="0"/>
    <n v="0"/>
    <n v="0"/>
    <n v="3053.14"/>
    <n v="0"/>
    <s v="MERCADO CARLOS"/>
    <n v="51"/>
    <n v="1.1399999999999999"/>
    <n v="5601.84"/>
    <n v="1.1399999999999999"/>
    <n v="2.95"/>
    <b v="1"/>
  </r>
  <r>
    <s v="3"/>
    <x v="2"/>
    <s v="16811421"/>
    <s v="214"/>
    <s v="MARCO AHUMADA"/>
    <d v="2019-06-14T00:00:00"/>
    <x v="5"/>
    <s v="269829"/>
    <s v="NAZAR GOMEZ PAULA ANDRE"/>
    <s v="PE"/>
    <s v="208 FELINE 1.6 115"/>
    <s v="AD646KD"/>
    <d v="2019-06-14T00:00:00"/>
    <n v="0"/>
    <n v="8.24"/>
    <n v="1.7"/>
    <n v="1.7000000000000001E-2"/>
    <n v="1730.71"/>
    <n v="1316.32"/>
    <n v="43.2"/>
    <n v="0.43200000000000005"/>
    <n v="1561.94"/>
    <n v="0"/>
    <s v="MERCADO CARLOS"/>
    <n v="51"/>
    <n v="1.17"/>
    <n v="476.47"/>
    <n v="1.17"/>
    <n v="0.51"/>
    <b v="0"/>
  </r>
  <r>
    <s v="3"/>
    <x v="0"/>
    <s v="16811681"/>
    <s v="214"/>
    <s v="MARCO AHUMADA"/>
    <d v="2019-06-14T00:00:00"/>
    <x v="5"/>
    <s v="113781"/>
    <s v="MONTERO MARIELA PAOLA"/>
    <s v="PE"/>
    <s v="208 ALLURE 1.6"/>
    <s v="AB518GM"/>
    <d v="2017-07-31T00:00:00"/>
    <n v="-1.4"/>
    <n v="-13.28"/>
    <n v="0.41"/>
    <n v="4.0999999999999995E-3"/>
    <n v="-3305.25"/>
    <n v="-583.28"/>
    <n v="15"/>
    <n v="0.15"/>
    <n v="-1938.03"/>
    <n v="0"/>
    <s v="MERCADO CARLOS"/>
    <n v="51"/>
    <n v="0"/>
    <n v="-3226.39"/>
    <m/>
    <n v="0"/>
    <b v="0"/>
  </r>
  <r>
    <s v="3"/>
    <x v="0"/>
    <s v="16811701"/>
    <s v="214"/>
    <s v="MARCO AHUMADA"/>
    <d v="2019-06-14T00:00:00"/>
    <x v="5"/>
    <s v="26560"/>
    <s v="SANOFI PASTEUR S.A."/>
    <s v="PE"/>
    <s v="208 ALLURE 1.6"/>
    <s v="AB518GM"/>
    <d v="2017-07-31T00:00:00"/>
    <n v="1.4"/>
    <n v="13.28"/>
    <n v="0.41"/>
    <n v="4.0999999999999995E-3"/>
    <n v="3305.25"/>
    <n v="583.28"/>
    <n v="15"/>
    <n v="0.15"/>
    <n v="1938.03"/>
    <n v="0"/>
    <s v="MERCADO CARLOS"/>
    <n v="51"/>
    <n v="0"/>
    <n v="3226.39"/>
    <m/>
    <n v="0"/>
    <b v="0"/>
  </r>
  <r>
    <s v="3"/>
    <x v="4"/>
    <s v="16782601"/>
    <s v="4"/>
    <s v="ROMERO WALTER"/>
    <d v="2019-06-14T00:00:00"/>
    <x v="5"/>
    <s v="116"/>
    <s v="GARANTIA"/>
    <s v="PE"/>
    <s v="Partner Confort 1.6"/>
    <s v="AD515ER"/>
    <d v="2019-02-11T00:00:00"/>
    <n v="0"/>
    <m/>
    <n v="0"/>
    <n v="0"/>
    <n v="1246.3599999999999"/>
    <n v="0"/>
    <n v="0"/>
    <n v="0"/>
    <n v="1126.6099999999999"/>
    <n v="0"/>
    <s v="CRISTIAN BARRIONUEVO"/>
    <n v="91"/>
    <n v="0.35"/>
    <n v="400.41"/>
    <n v="0.35"/>
    <n v="0.3"/>
    <b v="0"/>
  </r>
  <r>
    <s v="3"/>
    <x v="4"/>
    <s v="16782602"/>
    <s v="4"/>
    <s v="ROMERO WALTER"/>
    <d v="2019-06-14T00:00:00"/>
    <x v="5"/>
    <s v="116"/>
    <s v="GARANTIA"/>
    <s v="PE"/>
    <s v="Partner Confort 1.6"/>
    <s v="AD515ER"/>
    <d v="2019-02-11T00:00:00"/>
    <n v="0"/>
    <m/>
    <n v="0"/>
    <n v="0"/>
    <n v="0"/>
    <n v="0"/>
    <n v="0"/>
    <n v="0"/>
    <n v="0"/>
    <n v="0"/>
    <s v="MERCADO CARLOS"/>
    <n v="51"/>
    <n v="0.22"/>
    <n v="266.94"/>
    <n v="0.22"/>
    <n v="0.2"/>
    <b v="0"/>
  </r>
  <r>
    <s v="3"/>
    <x v="4"/>
    <s v="16782621"/>
    <s v="4"/>
    <s v="ROMERO WALTER"/>
    <d v="2019-06-14T00:00:00"/>
    <x v="5"/>
    <s v="116"/>
    <s v="GARANTIA"/>
    <s v="PE"/>
    <s v="Partner Confort 1.6"/>
    <s v="AD515FK"/>
    <d v="2019-02-11T00:00:00"/>
    <n v="0"/>
    <m/>
    <n v="0"/>
    <n v="0"/>
    <n v="0"/>
    <n v="0"/>
    <n v="0"/>
    <n v="0"/>
    <n v="0"/>
    <n v="0"/>
    <s v="MERCADO CARLOS"/>
    <n v="51"/>
    <n v="0.18"/>
    <n v="266.94"/>
    <n v="0.18"/>
    <n v="0.2"/>
    <b v="1"/>
  </r>
  <r>
    <s v="3"/>
    <x v="0"/>
    <s v="16794801"/>
    <s v="214"/>
    <s v="MARCO AHUMADA"/>
    <d v="2019-06-14T00:00:00"/>
    <x v="5"/>
    <s v="261267"/>
    <s v="MARCARIAN AGUSTIN JOSE"/>
    <s v="PE"/>
    <s v="208 ALLURE 1.6"/>
    <s v="AC833XV"/>
    <d v="2018-06-30T00:00:00"/>
    <n v="2.13"/>
    <n v="10.84"/>
    <n v="0.22"/>
    <n v="2.2000000000000001E-3"/>
    <n v="3479.78"/>
    <n v="386.63"/>
    <n v="10"/>
    <n v="0.1"/>
    <n v="1923.63"/>
    <n v="0"/>
    <s v="AGUIRRE JONATHAN"/>
    <n v="28"/>
    <n v="1.5"/>
    <n v="4918.09"/>
    <n v="1.5"/>
    <n v="2.13"/>
    <b v="1"/>
  </r>
  <r>
    <s v="3"/>
    <x v="0"/>
    <s v="16808051"/>
    <s v="214"/>
    <s v="MARCO AHUMADA"/>
    <d v="2019-06-14T00:00:00"/>
    <x v="5"/>
    <s v="249404"/>
    <s v="AMIONE MARCELA INES"/>
    <s v="PE"/>
    <s v="208 ALLURE 1.6"/>
    <s v="AB452DU"/>
    <d v="2017-07-23T00:00:00"/>
    <n v="1.81"/>
    <n v="16.75"/>
    <n v="0.4"/>
    <n v="4.0000000000000001E-3"/>
    <n v="3293.17"/>
    <n v="581.14"/>
    <n v="15"/>
    <n v="0.15"/>
    <n v="1928.32"/>
    <n v="0"/>
    <s v="CRISTIAN BARRIONUEVO"/>
    <n v="91"/>
    <n v="1.17"/>
    <n v="4171.68"/>
    <n v="1.17"/>
    <n v="1.81"/>
    <b v="1"/>
  </r>
  <r>
    <s v="3"/>
    <x v="4"/>
    <s v="16796312"/>
    <s v="214"/>
    <s v="MARCO AHUMADA"/>
    <d v="2019-06-14T00:00:00"/>
    <x v="5"/>
    <s v="116"/>
    <s v="GARANTIA"/>
    <s v="PE"/>
    <s v="208 ALLURE 1.6"/>
    <s v="AB518GM"/>
    <d v="2017-07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6313"/>
    <s v="214"/>
    <s v="MARCO AHUMADA"/>
    <d v="2019-06-14T00:00:00"/>
    <x v="5"/>
    <s v="116"/>
    <s v="GARANTIA"/>
    <s v="PE"/>
    <s v="208 ALLURE 1.6"/>
    <s v="AB518GM"/>
    <d v="2017-07-31T00:00:00"/>
    <n v="2.7"/>
    <m/>
    <n v="0"/>
    <n v="0"/>
    <n v="5997.87"/>
    <n v="0"/>
    <n v="0"/>
    <n v="0"/>
    <n v="5414.88"/>
    <n v="0"/>
    <s v="MERCADO CARLOS"/>
    <n v="51"/>
    <n v="1.84"/>
    <n v="3603.72"/>
    <n v="1.84"/>
    <n v="2.7"/>
    <b v="1"/>
  </r>
  <r>
    <s v="3"/>
    <x v="4"/>
    <s v="16767082"/>
    <s v="214"/>
    <s v="MARCO AHUMADA"/>
    <d v="2019-06-14T00:00:00"/>
    <x v="5"/>
    <s v="116"/>
    <s v="GARANTIA"/>
    <s v="PE"/>
    <s v="308 ALLURE 1.6 HDI"/>
    <s v="AA296QG"/>
    <d v="2016-07-18T00:00:00"/>
    <n v="1.5"/>
    <m/>
    <n v="0"/>
    <n v="0"/>
    <n v="1870.91"/>
    <n v="0"/>
    <n v="0"/>
    <n v="0"/>
    <n v="1713.84"/>
    <n v="0"/>
    <s v="MERCADO CARLOS"/>
    <n v="51"/>
    <n v="0.85"/>
    <n v="2002.07"/>
    <n v="0.85"/>
    <n v="1.5"/>
    <b v="1"/>
  </r>
  <r>
    <s v="3"/>
    <x v="4"/>
    <s v="16767161"/>
    <s v="214"/>
    <s v="MARCO AHUMADA"/>
    <d v="2019-06-14T00:00:00"/>
    <x v="5"/>
    <s v="116"/>
    <s v="GARANTIA"/>
    <s v="PE"/>
    <s v="3008 ALLURE THP"/>
    <s v="AC225TR"/>
    <d v="2018-01-31T00:00:00"/>
    <n v="0"/>
    <m/>
    <n v="0"/>
    <n v="0"/>
    <n v="5324.73"/>
    <n v="0"/>
    <n v="0"/>
    <n v="0"/>
    <n v="4692.62"/>
    <n v="53.55"/>
    <s v="ROBLEDO RUBEN"/>
    <n v="50"/>
    <n v="4.25"/>
    <n v="5205.37"/>
    <n v="4.25"/>
    <n v="3.9"/>
    <b v="0"/>
  </r>
  <r>
    <s v="3"/>
    <x v="4"/>
    <s v="16806466"/>
    <s v="082"/>
    <s v="ENZO RUIZ"/>
    <d v="2019-06-14T00:00:00"/>
    <x v="5"/>
    <s v="116"/>
    <s v="GARANTIA"/>
    <s v="PE"/>
    <s v="PARTNER 1.6"/>
    <s v="AC048JY"/>
    <m/>
    <n v="0"/>
    <m/>
    <n v="0"/>
    <n v="0"/>
    <n v="0"/>
    <n v="0"/>
    <n v="0"/>
    <n v="0"/>
    <n v="0"/>
    <n v="7.34"/>
    <s v="RODRIGO IBARRA."/>
    <n v="54"/>
    <n v="0.37"/>
    <n v="934.3"/>
    <n v="0.37"/>
    <n v="0.7"/>
    <b v="1"/>
  </r>
  <r>
    <s v="3"/>
    <x v="0"/>
    <s v="16799561"/>
    <s v="4"/>
    <s v="ROMERO WALTER"/>
    <d v="2019-06-14T00:00:00"/>
    <x v="5"/>
    <s v="256332"/>
    <s v="WERK SRL"/>
    <s v="PE"/>
    <s v="PARTNER CONFORT 1.6 HDI 9"/>
    <s v="AC551NX"/>
    <d v="2018-04-30T00:00:00"/>
    <n v="0"/>
    <m/>
    <n v="0"/>
    <n v="0"/>
    <n v="4658.9799999999996"/>
    <n v="822.16"/>
    <n v="15"/>
    <n v="0.15"/>
    <n v="2559.2800000000002"/>
    <n v="0"/>
    <s v="LUCAS DIGIOVANNI"/>
    <n v="90"/>
    <n v="1.38"/>
    <n v="2756.2"/>
    <n v="1.38"/>
    <n v="1.45"/>
    <b v="1"/>
  </r>
  <r>
    <s v="3"/>
    <x v="4"/>
    <s v="16786812"/>
    <s v="4"/>
    <s v="ROMERO WALTER"/>
    <d v="2019-06-14T00:00:00"/>
    <x v="5"/>
    <s v="116"/>
    <s v="GARANTIA"/>
    <s v="PE"/>
    <s v="308 - 1.6 HDI"/>
    <s v="AA481BJ"/>
    <d v="2016-08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01571"/>
    <s v="8"/>
    <s v="LUIS SILVESTRE GONZALEZ"/>
    <d v="2019-06-14T00:00:00"/>
    <x v="5"/>
    <s v="188673"/>
    <s v="SANTILLAN JUAN CARLOS"/>
    <s v="PE"/>
    <s v="3008 FELINE TIPTRONIC"/>
    <s v="MVI-908"/>
    <d v="2013-06-30T00:00:00"/>
    <n v="2.5299999999999998"/>
    <n v="13.47"/>
    <n v="0.28000000000000003"/>
    <n v="2.8000000000000004E-3"/>
    <n v="4431.9399999999996"/>
    <n v="782.09"/>
    <n v="15"/>
    <n v="0.15"/>
    <n v="3121.8"/>
    <n v="0"/>
    <s v="AGUIRRE JONATHAN"/>
    <n v="28"/>
    <n v="4.68"/>
    <n v="4795.63"/>
    <n v="4.68"/>
    <n v="2.5299999999999998"/>
    <b v="0"/>
  </r>
  <r>
    <s v="3"/>
    <x v="2"/>
    <s v="16801572"/>
    <s v="8"/>
    <s v="LUIS SILVESTRE GONZALEZ"/>
    <d v="2019-06-14T00:00:00"/>
    <x v="5"/>
    <s v="188673"/>
    <s v="SANTILLAN JUAN CARLOS"/>
    <s v="PE"/>
    <s v="3008 FELINE TIPTRONIC"/>
    <s v="MVI-908"/>
    <d v="2013-06-30T00:00:00"/>
    <n v="0"/>
    <n v="71.28"/>
    <n v="15"/>
    <n v="0.15"/>
    <n v="6756.3"/>
    <n v="1192.29"/>
    <n v="15"/>
    <n v="0.15"/>
    <n v="5873.52"/>
    <n v="0"/>
    <s v="AGUIRRE JONATHAN"/>
    <n v="28"/>
    <n v="0.85"/>
    <n v="3231.4"/>
    <n v="0.85"/>
    <n v="4"/>
    <b v="1"/>
  </r>
  <r>
    <s v="3"/>
    <x v="2"/>
    <s v="16801572"/>
    <s v="8"/>
    <s v="LUIS SILVESTRE GONZALEZ"/>
    <d v="2019-06-14T00:00:00"/>
    <x v="5"/>
    <s v="188673"/>
    <s v="SANTILLAN JUAN CARLOS"/>
    <s v="PE"/>
    <s v="3008 FELINE TIPTRONIC"/>
    <s v="MVI-908"/>
    <d v="2013-06-30T00:00:00"/>
    <m/>
    <m/>
    <n v="15"/>
    <n v="0.15"/>
    <m/>
    <m/>
    <m/>
    <n v="0"/>
    <m/>
    <m/>
    <e v="#N/A"/>
    <s v=""/>
    <m/>
    <m/>
    <m/>
    <m/>
    <b v="0"/>
  </r>
  <r>
    <s v="3"/>
    <x v="2"/>
    <s v="16801612"/>
    <s v="082"/>
    <s v="ENZO RUIZ"/>
    <d v="2019-06-14T00:00:00"/>
    <x v="5"/>
    <s v="191745"/>
    <s v="FAURO VALENTINA"/>
    <s v="PE"/>
    <s v="207 COMPACT ALLURE 1.4N"/>
    <s v="NOP-333"/>
    <m/>
    <n v="0"/>
    <m/>
    <n v="0"/>
    <n v="0"/>
    <n v="17944.32"/>
    <n v="6898.29"/>
    <n v="27.77"/>
    <n v="0.2777"/>
    <n v="14295.3"/>
    <n v="0"/>
    <e v="#N/A"/>
    <s v=""/>
    <n v="0"/>
    <n v="4438.41"/>
    <m/>
    <n v="0"/>
    <b v="0"/>
  </r>
  <r>
    <s v="3"/>
    <x v="2"/>
    <s v="16801772"/>
    <s v="214"/>
    <s v="MARCO AHUMADA"/>
    <d v="2019-06-14T00:00:00"/>
    <x v="5"/>
    <s v="245248"/>
    <s v="PERALTA CLAUDIA FABIANA"/>
    <s v="PE"/>
    <s v="2008 FELINE 1.6"/>
    <s v="AB102KP"/>
    <d v="2017-03-31T00:00:00"/>
    <n v="0"/>
    <n v="5.58"/>
    <n v="1.25"/>
    <n v="1.2500000000000001E-2"/>
    <n v="3468.5"/>
    <n v="0"/>
    <n v="0"/>
    <n v="0"/>
    <n v="2740.67"/>
    <n v="0"/>
    <s v="AGUIRRE JONATHAN"/>
    <n v="28"/>
    <n v="0.2"/>
    <n v="441.11"/>
    <n v="0.2"/>
    <n v="0.47"/>
    <b v="1"/>
  </r>
  <r>
    <s v="3"/>
    <x v="11"/>
    <s v="16694911"/>
    <s v="4"/>
    <s v="ROMERO WALTER"/>
    <d v="2019-06-15T00:00:00"/>
    <x v="5"/>
    <s v="635114"/>
    <s v="INTERNA TALLER"/>
    <s v="PE"/>
    <s v="308 - CC 1.6 156CV"/>
    <s v="MTE-502"/>
    <d v="2013-06-27T00:00:00"/>
    <n v="0"/>
    <m/>
    <n v="0"/>
    <n v="0"/>
    <n v="0"/>
    <n v="0"/>
    <n v="0"/>
    <n v="0"/>
    <n v="0"/>
    <n v="21.17"/>
    <s v="ROBLEDO RUBEN"/>
    <n v="50"/>
    <n v="1.68"/>
    <n v="230.83"/>
    <n v="1.68"/>
    <n v="1.68"/>
    <b v="0"/>
  </r>
  <r>
    <s v="3"/>
    <x v="2"/>
    <s v="16801572"/>
    <s v="8"/>
    <s v="LUIS SILVESTRE GONZALEZ"/>
    <d v="2019-06-14T00:00:00"/>
    <x v="5"/>
    <s v="188673"/>
    <s v="SANTILLAN JUAN CARLOS"/>
    <s v="PE"/>
    <s v="3008 FELINE TIPTRONIC"/>
    <s v="MVI-908"/>
    <d v="2013-06-30T00:00:00"/>
    <n v="0"/>
    <m/>
    <n v="0"/>
    <n v="0"/>
    <n v="658.35"/>
    <n v="0"/>
    <n v="0"/>
    <n v="0"/>
    <n v="270.76"/>
    <n v="3.37"/>
    <s v="YANCE RAUL"/>
    <n v="16"/>
    <n v="0.17"/>
    <n v="400"/>
    <n v="0.17"/>
    <n v="7.0000000000000007E-2"/>
    <b v="0"/>
  </r>
  <r>
    <s v="3"/>
    <x v="2"/>
    <s v="16801572"/>
    <s v="8"/>
    <s v="LUIS SILVESTRE GONZALEZ"/>
    <d v="2019-06-14T00:00:00"/>
    <x v="5"/>
    <s v="188673"/>
    <s v="SANTILLAN JUAN CARLOS"/>
    <s v="PE"/>
    <s v="3008 FELINE TIPTRONIC"/>
    <s v="MVI-908"/>
    <d v="2013-06-30T00:00:00"/>
    <m/>
    <m/>
    <m/>
    <n v="0"/>
    <m/>
    <m/>
    <m/>
    <n v="0"/>
    <m/>
    <m/>
    <s v="AGUIRRE JONATHAN"/>
    <n v="28"/>
    <n v="1.07"/>
    <m/>
    <n v="1.25"/>
    <n v="0.43"/>
    <b v="0"/>
  </r>
  <r>
    <s v="3"/>
    <x v="2"/>
    <s v="16801572"/>
    <s v="8"/>
    <s v="LUIS SILVESTRE GONZALEZ"/>
    <d v="2019-06-14T00:00:00"/>
    <x v="5"/>
    <s v="188673"/>
    <s v="SANTILLAN JUAN CARLOS"/>
    <s v="PE"/>
    <s v="3008 FELINE TIPTRONIC"/>
    <s v="MVI-908"/>
    <d v="2013-06-30T00:00:00"/>
    <m/>
    <m/>
    <m/>
    <n v="0"/>
    <m/>
    <m/>
    <m/>
    <n v="0"/>
    <m/>
    <m/>
    <s v="LUCAS DIGIOVANNI"/>
    <n v="90"/>
    <n v="1.25"/>
    <m/>
    <n v="1.07"/>
    <n v="0.5"/>
    <b v="0"/>
  </r>
  <r>
    <s v="3"/>
    <x v="3"/>
    <s v="16790291"/>
    <s v="4"/>
    <s v="ROMERO WALTER"/>
    <d v="2019-06-15T00:00:00"/>
    <x v="5"/>
    <s v="631110"/>
    <s v="CARGOS ATENCION AL CLIE"/>
    <s v="PE"/>
    <s v="208 ALLURE 1.6 TIPTRONIC"/>
    <s v="AD709QE"/>
    <d v="2019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8"/>
    <s v="16563911"/>
    <s v="4"/>
    <s v="ROMERO WALTER"/>
    <d v="2019-06-15T00:00:00"/>
    <x v="5"/>
    <s v="635114"/>
    <s v="INTERNA TALLER"/>
    <s v="PE"/>
    <s v="206 GENERATION"/>
    <s v="ICN-673"/>
    <d v="2009-06-05T00:00:00"/>
    <n v="0"/>
    <m/>
    <n v="0"/>
    <n v="0"/>
    <n v="710.85"/>
    <n v="0"/>
    <n v="0"/>
    <n v="0"/>
    <n v="418.09"/>
    <n v="0"/>
    <s v="AGUIRRE JONATHAN"/>
    <n v="28"/>
    <n v="1.58"/>
    <n v="200"/>
    <n v="1.58"/>
    <n v="0.5"/>
    <b v="0"/>
  </r>
  <r>
    <s v="3"/>
    <x v="12"/>
    <s v="16801751"/>
    <s v="4"/>
    <s v="ROMERO WALTER"/>
    <d v="2019-06-15T00:00:00"/>
    <x v="5"/>
    <s v="631110"/>
    <s v="CARGOS ATENCION AL CLIE"/>
    <s v="PE"/>
    <s v="301 ALLURE PLUS 1.6 HDI"/>
    <s v="AD069EH"/>
    <d v="2018-08-13T00:00:00"/>
    <n v="0"/>
    <m/>
    <n v="0"/>
    <n v="0"/>
    <n v="4765.75"/>
    <n v="841"/>
    <n v="15"/>
    <n v="0.15"/>
    <n v="2674.04"/>
    <n v="0"/>
    <s v="CRISTIAN BARRIONUEVO"/>
    <n v="91"/>
    <n v="1.33"/>
    <n v="1520"/>
    <n v="1.33"/>
    <n v="2"/>
    <b v="1"/>
  </r>
  <r>
    <s v="3"/>
    <x v="0"/>
    <s v="16802501"/>
    <s v="4"/>
    <s v="ROMERO WALTER"/>
    <d v="2019-06-18T00:00:00"/>
    <x v="5"/>
    <s v="249810"/>
    <s v="HADROWA GUIDO"/>
    <s v="PE"/>
    <s v="208 ACTIVE 1.5"/>
    <s v="AB557TJ"/>
    <d v="2017-07-31T00:00:00"/>
    <n v="0"/>
    <n v="8.2200000000000006"/>
    <n v="0.25"/>
    <n v="2.5000000000000001E-3"/>
    <n v="3286.45"/>
    <n v="579.96"/>
    <n v="15"/>
    <n v="0.15"/>
    <n v="1924.3"/>
    <n v="0"/>
    <s v="LUCAS DIGIOVANNI"/>
    <n v="90"/>
    <n v="1.37"/>
    <n v="3280.22"/>
    <n v="1.37"/>
    <n v="1.73"/>
    <b v="1"/>
  </r>
  <r>
    <s v="3"/>
    <x v="0"/>
    <s v="16803951"/>
    <s v="214"/>
    <s v="MARCO AHUMADA"/>
    <d v="2019-06-18T00:00:00"/>
    <x v="5"/>
    <s v="55959"/>
    <s v="HAMES MAGDALENA"/>
    <s v="PE"/>
    <s v="308 ACTIVE 1.6"/>
    <s v="AC414HQ"/>
    <d v="2017-05-31T00:00:00"/>
    <n v="2.5299999999999998"/>
    <n v="1.17"/>
    <n v="0.02"/>
    <n v="2.0000000000000001E-4"/>
    <n v="2762.01"/>
    <n v="487.41"/>
    <n v="15"/>
    <n v="0.15"/>
    <n v="1592.5"/>
    <n v="0"/>
    <s v="CRISTIAN BARRIONUEVO"/>
    <n v="91"/>
    <n v="0.84"/>
    <n v="5853.38"/>
    <n v="0.84"/>
    <n v="2.5299999999999998"/>
    <b v="1"/>
  </r>
  <r>
    <s v="3"/>
    <x v="2"/>
    <s v="16803952"/>
    <s v="214"/>
    <s v="MARCO AHUMADA"/>
    <d v="2019-06-18T00:00:00"/>
    <x v="5"/>
    <s v="55959"/>
    <s v="HAMES MAGDALENA"/>
    <s v="PE"/>
    <s v="308 ACTIVE 1.6"/>
    <s v="AC414HQ"/>
    <d v="2017-05-31T00:00:00"/>
    <n v="0"/>
    <m/>
    <n v="0"/>
    <n v="0"/>
    <n v="1001.3"/>
    <n v="895.1"/>
    <n v="47.2"/>
    <n v="0.47200000000000003"/>
    <n v="900.03"/>
    <n v="0"/>
    <s v="CRISTIAN BARRIONUEVO"/>
    <n v="91"/>
    <n v="0.6"/>
    <n v="570.25"/>
    <n v="0.6"/>
    <n v="0.6"/>
    <b v="0"/>
  </r>
  <r>
    <s v="3"/>
    <x v="4"/>
    <s v="16771201"/>
    <s v="4"/>
    <s v="ROMERO WALTER"/>
    <d v="2019-06-18T00:00:00"/>
    <x v="5"/>
    <s v="116"/>
    <s v="GARANTIA"/>
    <s v="PE"/>
    <s v="208 ACTIVE 1.5"/>
    <s v="AB761TA"/>
    <d v="2017-08-28T00:00:00"/>
    <n v="0"/>
    <m/>
    <n v="0"/>
    <n v="0"/>
    <n v="24095.52"/>
    <n v="0"/>
    <n v="0"/>
    <n v="0"/>
    <n v="21429.42"/>
    <n v="6.95"/>
    <s v="SALVATICO ARIEL"/>
    <n v="25"/>
    <n v="21.63"/>
    <n v="18085.32"/>
    <n v="0.35"/>
    <n v="13.33"/>
    <b v="1"/>
  </r>
  <r>
    <s v="3"/>
    <x v="4"/>
    <s v="16771201"/>
    <s v="4"/>
    <s v="ROMERO WALTER"/>
    <d v="2019-06-18T00:00:00"/>
    <x v="5"/>
    <s v="116"/>
    <s v="GARANTIA"/>
    <s v="PE"/>
    <s v="208 ACTIVE 1.5"/>
    <s v="AB761TA"/>
    <d v="2017-08-28T00:00:00"/>
    <m/>
    <m/>
    <n v="0"/>
    <n v="0"/>
    <m/>
    <m/>
    <m/>
    <n v="0"/>
    <m/>
    <m/>
    <s v="RODRIGO IBARRA."/>
    <n v="54"/>
    <n v="0.35"/>
    <m/>
    <n v="21.63"/>
    <n v="0.22"/>
    <b v="0"/>
  </r>
  <r>
    <s v="3"/>
    <x v="4"/>
    <s v="16771202"/>
    <s v="4"/>
    <s v="ROMERO WALTER"/>
    <d v="2019-06-18T00:00:00"/>
    <x v="5"/>
    <s v="116"/>
    <s v="GARANTIA"/>
    <s v="PE"/>
    <s v="208 ACTIVE 1.5"/>
    <s v="AB761TA"/>
    <d v="2017-08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05711"/>
    <s v="4"/>
    <s v="ROMERO WALTER"/>
    <d v="2019-06-18T00:00:00"/>
    <x v="5"/>
    <s v="206254"/>
    <s v="SAINT GOBAIN ARGENTINA"/>
    <s v="PE"/>
    <s v="308 ACTIVE HDI"/>
    <s v="NAP-914"/>
    <d v="2013-05-31T00:00:00"/>
    <n v="0"/>
    <m/>
    <n v="0"/>
    <n v="0"/>
    <n v="4607.62"/>
    <n v="813.09"/>
    <n v="15"/>
    <n v="0.15"/>
    <n v="2548.42"/>
    <n v="0"/>
    <s v="LUCAS DIGIOVANNI"/>
    <n v="90"/>
    <n v="1.33"/>
    <n v="6329.76"/>
    <n v="1.33"/>
    <n v="3.33"/>
    <b v="1"/>
  </r>
  <r>
    <s v="3"/>
    <x v="5"/>
    <s v="16807373"/>
    <s v="87"/>
    <s v="ALEJANDRO DIAZ"/>
    <d v="2019-06-18T00:00:00"/>
    <x v="5"/>
    <s v="7234"/>
    <s v="MERCADO ANDRES EDUARDO"/>
    <s v="PE"/>
    <s v="2008 ALLURE 1.6 115"/>
    <s v="AD518HW"/>
    <d v="2019-03-13T00:00:00"/>
    <n v="0"/>
    <m/>
    <n v="0"/>
    <n v="0"/>
    <n v="1730.71"/>
    <n v="1316.32"/>
    <n v="43.2"/>
    <n v="0.43200000000000005"/>
    <n v="1561.94"/>
    <n v="0"/>
    <s v="AGUIRRE JONATHAN"/>
    <n v="28"/>
    <n v="0.35"/>
    <n v="475.21"/>
    <n v="0.35"/>
    <n v="0.5"/>
    <b v="1"/>
  </r>
  <r>
    <s v="3"/>
    <x v="0"/>
    <s v="16808841"/>
    <s v="214"/>
    <s v="MARCO AHUMADA"/>
    <d v="2019-06-18T00:00:00"/>
    <x v="5"/>
    <s v="156446"/>
    <s v="MOLINA MADURI DANIEL AD"/>
    <s v="PE"/>
    <s v="208 FELINE 1.6"/>
    <s v="AB748TJ"/>
    <d v="2017-09-30T00:00:00"/>
    <n v="1.41"/>
    <n v="17.62"/>
    <n v="0.54"/>
    <n v="5.4000000000000003E-3"/>
    <n v="3286.45"/>
    <n v="579.96"/>
    <n v="15"/>
    <n v="0.15"/>
    <n v="1924.3"/>
    <n v="0"/>
    <s v="CRISTIAN BARRIONUEVO"/>
    <n v="91"/>
    <n v="0.93"/>
    <n v="3245.19"/>
    <n v="0.93"/>
    <n v="1.41"/>
    <b v="1"/>
  </r>
  <r>
    <s v="3"/>
    <x v="2"/>
    <s v="16808842"/>
    <s v="214"/>
    <s v="MARCO AHUMADA"/>
    <d v="2019-06-18T00:00:00"/>
    <x v="5"/>
    <s v="156446"/>
    <s v="MOLINA MADURI DANIEL AD"/>
    <s v="PE"/>
    <s v="208 FELINE 1.6"/>
    <s v="AB748TJ"/>
    <d v="2017-09-30T00:00:00"/>
    <n v="0"/>
    <n v="9.1"/>
    <n v="0.84"/>
    <n v="8.3999999999999995E-3"/>
    <n v="0"/>
    <n v="0"/>
    <n v="0"/>
    <n v="0"/>
    <n v="0"/>
    <n v="0"/>
    <s v="CRISTIAN BARRIONUEVO"/>
    <n v="91"/>
    <n v="0.95"/>
    <n v="1074.3699999999999"/>
    <n v="0.95"/>
    <n v="1.1399999999999999"/>
    <b v="1"/>
  </r>
  <r>
    <s v="3"/>
    <x v="0"/>
    <s v="16808843"/>
    <s v="214"/>
    <s v="MARCO AHUMADA"/>
    <d v="2019-06-18T00:00:00"/>
    <x v="5"/>
    <s v="156446"/>
    <s v="MOLINA MADURI DANIEL AD"/>
    <s v="PE"/>
    <s v="208 FELINE 1.6"/>
    <s v="AB748TJ"/>
    <d v="2017-09-30T00:00:00"/>
    <n v="0"/>
    <n v="1.35"/>
    <n v="0.12"/>
    <n v="1.1999999999999999E-3"/>
    <n v="1028.74"/>
    <n v="181.54"/>
    <n v="15"/>
    <n v="0.15"/>
    <n v="836.1"/>
    <n v="0"/>
    <s v="LUCAS DIGIOVANNI"/>
    <n v="90"/>
    <n v="0.4"/>
    <n v="1120.1400000000001"/>
    <n v="0.4"/>
    <n v="0.59"/>
    <b v="1"/>
  </r>
  <r>
    <s v="3"/>
    <x v="0"/>
    <s v="16810321"/>
    <s v="214"/>
    <s v="MARCO AHUMADA"/>
    <d v="2019-06-18T00:00:00"/>
    <x v="5"/>
    <s v="268783"/>
    <s v="CIMINO FRANCO JOSE"/>
    <s v="PE"/>
    <s v="208 NAFTA"/>
    <s v="AB992LW"/>
    <d v="2017-11-30T00:00:00"/>
    <n v="1.41"/>
    <n v="17.62"/>
    <n v="0.54"/>
    <n v="5.4000000000000003E-3"/>
    <n v="3286.45"/>
    <n v="579.96"/>
    <n v="15"/>
    <n v="0.15"/>
    <n v="1924.3"/>
    <n v="0"/>
    <s v="CRISTIAN BARRIONUEVO"/>
    <n v="91"/>
    <n v="0.75"/>
    <n v="3245.19"/>
    <n v="0.75"/>
    <n v="1.41"/>
    <b v="1"/>
  </r>
  <r>
    <s v="3"/>
    <x v="0"/>
    <s v="16810781"/>
    <s v="214"/>
    <s v="MARCO AHUMADA"/>
    <d v="2019-06-18T00:00:00"/>
    <x v="5"/>
    <s v="171103"/>
    <s v="BULA GUILLERMO OSCAR"/>
    <s v="PE"/>
    <s v="408 ALLURE+ TIPTRONIC 2.0"/>
    <s v="LOP-676"/>
    <d v="2012-08-22T00:00:00"/>
    <n v="1.28"/>
    <n v="22.81"/>
    <n v="0.77"/>
    <n v="7.7000000000000002E-3"/>
    <n v="4598.9799999999996"/>
    <n v="811.58"/>
    <n v="15"/>
    <n v="0.15"/>
    <n v="2533.13"/>
    <n v="42.09"/>
    <s v="RODRIGO IBARRA."/>
    <n v="54"/>
    <n v="2.12"/>
    <n v="2939.17"/>
    <n v="2.12"/>
    <n v="1.28"/>
    <b v="0"/>
  </r>
  <r>
    <s v="3"/>
    <x v="0"/>
    <s v="16810801"/>
    <s v="214"/>
    <s v="MARCO AHUMADA"/>
    <d v="2019-06-18T00:00:00"/>
    <x v="5"/>
    <s v="244560"/>
    <s v="MAGLIANO SEBASTIAN MART"/>
    <s v="PE"/>
    <s v="308 ACTIVE 1.6"/>
    <s v="AA981JD"/>
    <d v="2016-12-31T00:00:00"/>
    <n v="1.93"/>
    <n v="13.84"/>
    <n v="0.31"/>
    <n v="3.0999999999999999E-3"/>
    <n v="4098.29"/>
    <n v="723.23"/>
    <n v="15"/>
    <n v="0.15"/>
    <n v="2620.2199999999998"/>
    <n v="0"/>
    <s v="MERCADO CARLOS"/>
    <n v="51"/>
    <n v="2.95"/>
    <n v="4452.28"/>
    <n v="2.95"/>
    <n v="1.93"/>
    <b v="0"/>
  </r>
  <r>
    <s v="3"/>
    <x v="0"/>
    <s v="16813081"/>
    <s v="4"/>
    <s v="ROMERO WALTER"/>
    <d v="2019-06-18T00:00:00"/>
    <x v="5"/>
    <s v="117652"/>
    <s v="MARTINEZ ALMEYRA MAURO"/>
    <s v="PE"/>
    <s v="308 SPORT"/>
    <s v="NMW-365"/>
    <d v="2014-01-10T00:00:00"/>
    <n v="0"/>
    <m/>
    <n v="0"/>
    <n v="0"/>
    <n v="1523.52"/>
    <n v="0"/>
    <n v="0"/>
    <n v="0"/>
    <n v="1004.74"/>
    <n v="0"/>
    <s v="LUCAS DIGIOVANNI"/>
    <n v="90"/>
    <n v="1.92"/>
    <n v="1900.83"/>
    <n v="1.92"/>
    <n v="1"/>
    <b v="0"/>
  </r>
  <r>
    <s v="3"/>
    <x v="0"/>
    <s v="16813381"/>
    <s v="4"/>
    <s v="ROMERO WALTER"/>
    <d v="2019-06-18T00:00:00"/>
    <x v="5"/>
    <s v="248520"/>
    <s v="PARISI GUZMAN LUCAS RIC"/>
    <s v="PE"/>
    <s v="208 Feline 1.6 115"/>
    <s v="AD293TA"/>
    <d v="2018-11-13T00:00:00"/>
    <n v="0"/>
    <m/>
    <n v="0"/>
    <n v="0"/>
    <n v="3673.1"/>
    <n v="193.31"/>
    <n v="5"/>
    <n v="0.05"/>
    <n v="1924.3"/>
    <n v="31.16"/>
    <s v="YANCE RAUL"/>
    <n v="16"/>
    <n v="1.57"/>
    <n v="4766.9399999999996"/>
    <n v="1.57"/>
    <n v="2.06"/>
    <b v="1"/>
  </r>
  <r>
    <s v="3"/>
    <x v="4"/>
    <s v="16813722"/>
    <s v="87"/>
    <s v="ALEJANDRO DIAZ"/>
    <d v="2019-06-18T00:00:00"/>
    <x v="5"/>
    <s v="116"/>
    <s v="GARANTIA"/>
    <s v="PE"/>
    <s v="3008 GT-LINE HDI TIPTRONI"/>
    <s v="AD729EE"/>
    <d v="2019-06-18T00:00:00"/>
    <n v="0"/>
    <m/>
    <n v="0"/>
    <n v="0"/>
    <n v="0"/>
    <n v="0"/>
    <n v="0"/>
    <n v="0"/>
    <n v="0"/>
    <n v="0"/>
    <s v="LUCAS DIGIOVANNI"/>
    <n v="90"/>
    <n v="0.17"/>
    <n v="266.94"/>
    <n v="0.17"/>
    <n v="0.2"/>
    <b v="1"/>
  </r>
  <r>
    <s v="3"/>
    <x v="0"/>
    <s v="16815571"/>
    <s v="4"/>
    <s v="ROMERO WALTER"/>
    <d v="2019-06-18T00:00:00"/>
    <x v="5"/>
    <s v="206254"/>
    <s v="SAINT GOBAIN ARGENTINA"/>
    <s v="PE"/>
    <s v="308 ACTIVE HDI"/>
    <s v="NAP-914"/>
    <d v="2013-05-31T00:00:00"/>
    <n v="0"/>
    <m/>
    <n v="0"/>
    <n v="0"/>
    <n v="-4607.62"/>
    <n v="-813.09"/>
    <n v="15"/>
    <n v="0.15"/>
    <n v="-2548.42"/>
    <n v="0"/>
    <e v="#N/A"/>
    <s v=""/>
    <n v="0"/>
    <n v="-6329.76"/>
    <m/>
    <n v="0"/>
    <b v="0"/>
  </r>
  <r>
    <s v="3"/>
    <x v="0"/>
    <s v="16815581"/>
    <s v="4"/>
    <s v="ROMERO WALTER"/>
    <d v="2019-06-18T00:00:00"/>
    <x v="5"/>
    <s v="228613"/>
    <s v="CAR MANAGMENT SRL"/>
    <s v="PE"/>
    <s v="308 ACTIVE HDI"/>
    <s v="NAP-914"/>
    <d v="2013-05-31T00:00:00"/>
    <n v="0"/>
    <m/>
    <n v="0"/>
    <n v="0"/>
    <n v="4607.62"/>
    <n v="813.09"/>
    <n v="15"/>
    <n v="0.15"/>
    <n v="2548.42"/>
    <n v="0"/>
    <e v="#N/A"/>
    <s v=""/>
    <n v="0"/>
    <n v="6329.76"/>
    <m/>
    <n v="0"/>
    <b v="0"/>
  </r>
  <r>
    <s v="3"/>
    <x v="5"/>
    <s v="16815701"/>
    <s v="4"/>
    <s v="ROMERO WALTER"/>
    <d v="2019-06-18T00:00:00"/>
    <x v="5"/>
    <s v="251398"/>
    <s v="PONCE MARIA DEL ROSARIO"/>
    <s v="PE"/>
    <s v="PARTNER CONFORT 1.6 HDI 9"/>
    <s v="AD667SV"/>
    <d v="2019-06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92511"/>
    <s v="4"/>
    <s v="ROMERO WALTER"/>
    <d v="2019-06-18T00:00:00"/>
    <x v="5"/>
    <s v="189026"/>
    <s v="ASOCIACION GREMIAL DE E"/>
    <s v="PE"/>
    <s v="PARTNER CONFORT 1.6 HDI"/>
    <s v="LYT-060"/>
    <d v="2013-01-11T00:00:00"/>
    <n v="0"/>
    <m/>
    <n v="0"/>
    <n v="0"/>
    <n v="14458.45"/>
    <n v="2551.48"/>
    <n v="15"/>
    <n v="0.15"/>
    <n v="10558.8"/>
    <n v="86.75"/>
    <s v="YANCE RAUL"/>
    <n v="16"/>
    <n v="4.37"/>
    <n v="7603.32"/>
    <n v="4.37"/>
    <n v="4"/>
    <b v="0"/>
  </r>
  <r>
    <s v="3"/>
    <x v="4"/>
    <s v="16770112"/>
    <s v="082"/>
    <s v="ENZO RUIZ"/>
    <d v="2019-06-19T00:00:00"/>
    <x v="5"/>
    <s v="116"/>
    <s v="GARANTIA"/>
    <s v="PE"/>
    <s v="308 ACTIVE 1.6"/>
    <s v="AB600TL"/>
    <d v="2017-07-27T00:00:00"/>
    <n v="1.2"/>
    <m/>
    <n v="0"/>
    <n v="0"/>
    <n v="2043.73"/>
    <n v="0"/>
    <n v="0"/>
    <n v="0"/>
    <n v="1112.5"/>
    <n v="9.4499999999999993"/>
    <s v="ROBLEDO RUBEN"/>
    <n v="50"/>
    <n v="0.75"/>
    <n v="1601.65"/>
    <n v="0.75"/>
    <n v="1.2"/>
    <b v="1"/>
  </r>
  <r>
    <s v="3"/>
    <x v="13"/>
    <s v="16803361"/>
    <s v="087"/>
    <s v="JUAN MARCELO AGUIRRE"/>
    <d v="2019-06-19T00:00:00"/>
    <x v="5"/>
    <s v="115204"/>
    <s v="REPARACIONES Y GTOS PRE"/>
    <s v="PE"/>
    <s v="208 FELINE 1.6 N 5P P. CU"/>
    <s v="AA243AD"/>
    <d v="2016-06-01T00:00:00"/>
    <n v="0"/>
    <m/>
    <n v="0"/>
    <n v="0"/>
    <n v="0"/>
    <n v="0"/>
    <n v="0"/>
    <n v="0"/>
    <n v="0"/>
    <n v="150.88"/>
    <s v="GUTIERREZ JORGE"/>
    <n v="20"/>
    <n v="1.67"/>
    <n v="4896"/>
    <n v="1.67"/>
    <n v="0.16"/>
    <b v="0"/>
  </r>
  <r>
    <s v="3"/>
    <x v="13"/>
    <s v="16803361"/>
    <s v="087"/>
    <s v="JUAN MARCELO AGUIRRE"/>
    <d v="2019-06-19T00:00:00"/>
    <x v="5"/>
    <s v="115204"/>
    <s v="REPARACIONES Y GTOS PRE"/>
    <s v="PE"/>
    <s v="208 FELINE 1.6 N 5P P. CU"/>
    <s v="AA243AD"/>
    <d v="2016-06-01T00:00:00"/>
    <m/>
    <m/>
    <m/>
    <n v="0"/>
    <m/>
    <m/>
    <m/>
    <n v="0"/>
    <m/>
    <m/>
    <s v="MIRANDA JUAN"/>
    <n v="55"/>
    <n v="7.76"/>
    <m/>
    <n v="7.76"/>
    <n v="8"/>
    <b v="1"/>
  </r>
  <r>
    <s v="3"/>
    <x v="4"/>
    <s v="16803542"/>
    <s v="4"/>
    <s v="ROMERO WALTER"/>
    <d v="2019-06-19T00:00:00"/>
    <x v="5"/>
    <s v="116"/>
    <s v="GARANTIA"/>
    <s v="PE"/>
    <s v="208 ACTIVE 1.6"/>
    <s v="AD195JI"/>
    <d v="2018-09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03591"/>
    <s v="4"/>
    <s v="ROMERO WALTER"/>
    <d v="2019-06-19T00:00:00"/>
    <x v="5"/>
    <s v="116"/>
    <s v="GARANTIA"/>
    <s v="PE"/>
    <s v="3008 FELINE TIPTRON.HDI C"/>
    <s v="AB392QX"/>
    <d v="2017-06-14T00:00:00"/>
    <n v="2.5"/>
    <m/>
    <n v="0"/>
    <n v="0"/>
    <n v="10917.58"/>
    <n v="0"/>
    <n v="0"/>
    <n v="0"/>
    <n v="9073.92"/>
    <n v="0"/>
    <s v="LUCAS DIGIOVANNI"/>
    <n v="90"/>
    <n v="2.0099999999999998"/>
    <n v="3336.78"/>
    <n v="2.0099999999999998"/>
    <n v="2.5"/>
    <b v="1"/>
  </r>
  <r>
    <s v="3"/>
    <x v="2"/>
    <s v="16813192"/>
    <s v="4"/>
    <s v="ROMERO WALTER"/>
    <d v="2019-06-19T00:00:00"/>
    <x v="5"/>
    <s v="270512"/>
    <s v="JAIME HUGO EDUARDO"/>
    <s v="PE"/>
    <s v="3008 - GT-LINE THP TIP TR"/>
    <s v="AC527KZ"/>
    <d v="2018-03-15T00:00:00"/>
    <n v="0"/>
    <m/>
    <n v="0"/>
    <n v="0"/>
    <n v="0"/>
    <n v="0"/>
    <n v="0"/>
    <n v="0"/>
    <n v="0"/>
    <n v="0"/>
    <s v="CRISTIAN BARRIONUEVO"/>
    <n v="91"/>
    <n v="1.22"/>
    <n v="1073.96"/>
    <n v="1.22"/>
    <n v="1.1299999999999999"/>
    <b v="0"/>
  </r>
  <r>
    <s v="3"/>
    <x v="4"/>
    <s v="16806462"/>
    <s v="082"/>
    <s v="ENZO RUIZ"/>
    <d v="2019-06-19T00:00:00"/>
    <x v="5"/>
    <s v="116"/>
    <s v="GARANTIA"/>
    <s v="PE"/>
    <s v="PARTNER 1.6"/>
    <s v="AC048JY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06463"/>
    <s v="082"/>
    <s v="ENZO RUIZ"/>
    <d v="2019-06-19T00:00:00"/>
    <x v="5"/>
    <s v="116"/>
    <s v="GARANTIA"/>
    <s v="PE"/>
    <s v="PARTNER 1.6"/>
    <s v="AC048JY"/>
    <m/>
    <n v="0.7"/>
    <m/>
    <n v="0"/>
    <n v="0"/>
    <n v="20822.11"/>
    <n v="0"/>
    <n v="0"/>
    <n v="0"/>
    <n v="19076.29"/>
    <n v="0"/>
    <s v="SANCHEZ DENIS"/>
    <n v="14"/>
    <n v="0.52"/>
    <n v="934.3"/>
    <n v="0.52"/>
    <n v="0.7"/>
    <b v="1"/>
  </r>
  <r>
    <s v="3"/>
    <x v="4"/>
    <s v="16788573"/>
    <s v="4"/>
    <s v="ROMERO WALTER"/>
    <d v="2019-06-19T00:00:00"/>
    <x v="5"/>
    <s v="116"/>
    <s v="GARANTIA"/>
    <s v="PE"/>
    <s v="3008 ALLURE THP TIPTRONIC"/>
    <s v="AD251CW"/>
    <d v="2018-10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808201"/>
    <s v="214"/>
    <s v="MARCO AHUMADA"/>
    <d v="2019-06-19T00:00:00"/>
    <x v="5"/>
    <s v="237287"/>
    <s v="BECCACECE LORENA EMILSE"/>
    <s v="PE"/>
    <s v="2008 FELINE 1.6"/>
    <s v="AC053EU"/>
    <d v="2017-11-30T00:00:00"/>
    <n v="0"/>
    <n v="7.4"/>
    <n v="1.18"/>
    <n v="1.18E-2"/>
    <n v="0"/>
    <n v="0"/>
    <n v="0"/>
    <n v="0"/>
    <n v="0"/>
    <n v="0"/>
    <s v="LUCAS DIGIOVANNI"/>
    <n v="90"/>
    <n v="1.23"/>
    <n v="619.87"/>
    <n v="1.23"/>
    <n v="0.66"/>
    <b v="0"/>
  </r>
  <r>
    <s v="3"/>
    <x v="4"/>
    <s v="16808421"/>
    <s v="4"/>
    <s v="ROMERO WALTER"/>
    <d v="2019-06-19T00:00:00"/>
    <x v="5"/>
    <s v="116"/>
    <s v="GARANTIA"/>
    <s v="PE"/>
    <s v="PARTNER CONFORT 1.6 HDI 9"/>
    <s v="AB991PS"/>
    <d v="2017-10-25T00:00:00"/>
    <n v="0"/>
    <m/>
    <n v="0"/>
    <n v="0"/>
    <n v="0"/>
    <n v="0"/>
    <n v="0"/>
    <n v="0"/>
    <n v="0"/>
    <n v="0"/>
    <s v="CRISTIAN BARRIONUEVO"/>
    <n v="91"/>
    <n v="0.57999999999999996"/>
    <n v="934.3"/>
    <n v="0.57999999999999996"/>
    <n v="0.7"/>
    <b v="1"/>
  </r>
  <r>
    <s v="3"/>
    <x v="4"/>
    <s v="16808422"/>
    <s v="4"/>
    <s v="ROMERO WALTER"/>
    <d v="2019-06-19T00:00:00"/>
    <x v="5"/>
    <s v="116"/>
    <s v="GARANTIA"/>
    <s v="PE"/>
    <s v="PARTNER CONFORT 1.6 HDI 9"/>
    <s v="AB991PS"/>
    <d v="2017-10-25T00:00:00"/>
    <n v="0.7"/>
    <m/>
    <n v="0"/>
    <n v="0"/>
    <n v="20822.11"/>
    <n v="0"/>
    <n v="0"/>
    <n v="0"/>
    <n v="19076.29"/>
    <n v="0"/>
    <s v="CRISTIAN BARRIONUEVO"/>
    <n v="91"/>
    <n v="0.65"/>
    <n v="1016.74"/>
    <n v="0.65"/>
    <n v="0.7"/>
    <b v="1"/>
  </r>
  <r>
    <s v="3"/>
    <x v="4"/>
    <s v="16776014"/>
    <s v="4"/>
    <s v="ROMERO WALTER"/>
    <d v="2019-06-19T00:00:00"/>
    <x v="5"/>
    <s v="116"/>
    <s v="GARANTIA"/>
    <s v="PE"/>
    <s v="308 FELINE 1.6 HDI"/>
    <s v="AC765AQ"/>
    <d v="2018-05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89513"/>
    <s v="082"/>
    <s v="ENZO RUIZ"/>
    <d v="2019-06-19T00:00:00"/>
    <x v="5"/>
    <s v="116"/>
    <s v="GARANTIA"/>
    <s v="PE"/>
    <s v="208 ACTIVE 1.5"/>
    <s v="AB439ZY"/>
    <d v="2017-06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89514"/>
    <s v="082"/>
    <s v="ENZO RUIZ"/>
    <d v="2019-06-19T00:00:00"/>
    <x v="5"/>
    <s v="116"/>
    <s v="GARANTIA"/>
    <s v="PE"/>
    <s v="208 ACTIVE 1.5"/>
    <s v="AB439ZY"/>
    <d v="2017-06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10301"/>
    <s v="4"/>
    <s v="ROMERO WALTER"/>
    <d v="2019-06-19T00:00:00"/>
    <x v="5"/>
    <s v="116"/>
    <s v="GARANTIA"/>
    <s v="PE"/>
    <s v="3008 GT LINE THP TIPTRONI"/>
    <s v="AC573ZT"/>
    <d v="2018-04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12241"/>
    <s v="082"/>
    <s v="ENZO RUIZ"/>
    <d v="2019-06-19T00:00:00"/>
    <x v="5"/>
    <s v="209537"/>
    <s v="RUIZ SANDRA"/>
    <s v="PE"/>
    <s v="208 NAFTA FELINE 1.6 N PA"/>
    <s v="AA480CB"/>
    <m/>
    <n v="1.6"/>
    <m/>
    <n v="0"/>
    <n v="0"/>
    <n v="5567.19"/>
    <n v="982.46"/>
    <n v="15"/>
    <n v="0.15"/>
    <n v="3619.51"/>
    <n v="0"/>
    <s v="SALVATICO ARIEL"/>
    <n v="25"/>
    <n v="4.24"/>
    <n v="3041.33"/>
    <n v="4.24"/>
    <n v="1.6"/>
    <b v="0"/>
  </r>
  <r>
    <s v="3"/>
    <x v="0"/>
    <s v="16812601"/>
    <s v="4"/>
    <s v="ROMERO WALTER"/>
    <d v="2019-06-19T00:00:00"/>
    <x v="5"/>
    <s v="163545"/>
    <s v="VOLPINI ANDREA MARIEL"/>
    <s v="PE"/>
    <s v="2008 - FELINE 1.6"/>
    <s v="AC091ZE"/>
    <d v="2017-11-22T00:00:00"/>
    <n v="0"/>
    <n v="10.07"/>
    <n v="0.25"/>
    <n v="2.5000000000000001E-3"/>
    <n v="3457.68"/>
    <n v="610.17999999999995"/>
    <n v="15"/>
    <n v="0.15"/>
    <n v="2047.06"/>
    <n v="0"/>
    <s v="MERCADO CARLOS"/>
    <n v="51"/>
    <n v="2.38"/>
    <n v="4019.69"/>
    <n v="2.38"/>
    <n v="2.12"/>
    <b v="0"/>
  </r>
  <r>
    <s v="3"/>
    <x v="0"/>
    <s v="16812841"/>
    <s v="214"/>
    <s v="MARCO AHUMADA"/>
    <d v="2019-06-19T00:00:00"/>
    <x v="5"/>
    <s v="254131"/>
    <s v="PIOVANO JOSE LUIS"/>
    <s v="PE"/>
    <s v="2008 SPORT 1.6 THP"/>
    <s v="AB728RW"/>
    <d v="2017-08-25T00:00:00"/>
    <n v="2.2400000000000002"/>
    <n v="9.85"/>
    <n v="0.19"/>
    <n v="1.9E-3"/>
    <n v="4393.32"/>
    <n v="775.28"/>
    <n v="15"/>
    <n v="0.15"/>
    <n v="3053.33"/>
    <n v="0"/>
    <s v="LUCAS DIGIOVANNI"/>
    <n v="90"/>
    <n v="0.37"/>
    <n v="5173.62"/>
    <n v="0.37"/>
    <n v="1.1200000000000001"/>
    <b v="1"/>
  </r>
  <r>
    <s v="3"/>
    <x v="0"/>
    <s v="16813191"/>
    <s v="4"/>
    <s v="ROMERO WALTER"/>
    <d v="2019-06-19T00:00:00"/>
    <x v="5"/>
    <s v="270512"/>
    <s v="JAIME HUGO EDUARDO"/>
    <s v="PE"/>
    <s v="3008 - GT-LINE THP TIP TR"/>
    <s v="AC527KZ"/>
    <d v="2018-03-15T00:00:00"/>
    <n v="0"/>
    <n v="1.02"/>
    <n v="0.02"/>
    <n v="2.0000000000000001E-4"/>
    <n v="4523.92"/>
    <n v="798.33"/>
    <n v="15"/>
    <n v="0.15"/>
    <n v="3135.9"/>
    <n v="26.2"/>
    <s v="YANCE RAUL"/>
    <n v="16"/>
    <n v="1.32"/>
    <n v="5112.21"/>
    <n v="1.32"/>
    <n v="2.69"/>
    <b v="1"/>
  </r>
  <r>
    <s v="3"/>
    <x v="0"/>
    <s v="16814041"/>
    <s v="4"/>
    <s v="ROMERO WALTER"/>
    <d v="2019-06-19T00:00:00"/>
    <x v="5"/>
    <s v="268503"/>
    <s v="DEL RIO DAREN LIONEL"/>
    <s v="PE"/>
    <s v="301 ALLURE 1.6 HDI"/>
    <s v="AD055RA"/>
    <d v="2018-09-04T00:00:00"/>
    <n v="0"/>
    <n v="13.5"/>
    <n v="0.32"/>
    <n v="3.2000000000000002E-3"/>
    <n v="5046.08"/>
    <n v="560.66999999999996"/>
    <n v="10"/>
    <n v="0.1"/>
    <n v="2674.04"/>
    <n v="0"/>
    <s v="SALVATICO ARIEL"/>
    <n v="25"/>
    <n v="1.17"/>
    <n v="4206.34"/>
    <n v="1.17"/>
    <n v="2.2200000000000002"/>
    <b v="1"/>
  </r>
  <r>
    <s v="3"/>
    <x v="0"/>
    <s v="16814251"/>
    <s v="214"/>
    <s v="MARCO AHUMADA"/>
    <d v="2019-06-19T00:00:00"/>
    <x v="5"/>
    <s v="231744"/>
    <s v="VACA ARMANDO PATRICIO"/>
    <s v="PE"/>
    <s v="PARTNER CONFORT 1.6"/>
    <s v="AC935IK"/>
    <d v="2018-08-30T00:00:00"/>
    <n v="1.56"/>
    <n v="22.74"/>
    <n v="0.63"/>
    <n v="6.3E-3"/>
    <n v="2786.51"/>
    <n v="491.74"/>
    <n v="15"/>
    <n v="0.15"/>
    <n v="1620.56"/>
    <n v="28.98"/>
    <s v="YANCE RAUL"/>
    <n v="16"/>
    <n v="1.46"/>
    <n v="3587.18"/>
    <n v="1.46"/>
    <n v="1.56"/>
    <b v="1"/>
  </r>
  <r>
    <s v="3"/>
    <x v="0"/>
    <s v="16809621"/>
    <s v="214"/>
    <s v="MARCO AHUMADA"/>
    <d v="2019-06-19T00:00:00"/>
    <x v="5"/>
    <s v="270531"/>
    <s v="MARTORELL MARIA ESTELA"/>
    <s v="PE"/>
    <s v="208 NAFTA ALLURE 1.6"/>
    <s v="AB523HG"/>
    <d v="2017-07-05T00:00:00"/>
    <n v="1.81"/>
    <n v="10.050000000000001"/>
    <n v="0.24"/>
    <n v="2.3999999999999998E-3"/>
    <n v="3286.45"/>
    <n v="579.96"/>
    <n v="15"/>
    <n v="0.15"/>
    <n v="1924.3"/>
    <n v="0"/>
    <s v="CRISTIAN BARRIONUEVO"/>
    <n v="91"/>
    <n v="1.63"/>
    <n v="4178.38"/>
    <n v="1.63"/>
    <n v="1.81"/>
    <b v="1"/>
  </r>
  <r>
    <s v="3"/>
    <x v="0"/>
    <s v="16815201"/>
    <s v="4"/>
    <s v="ROMERO WALTER"/>
    <d v="2019-06-19T00:00:00"/>
    <x v="5"/>
    <s v="199637"/>
    <s v="GUSTAVO CAMPOS"/>
    <s v="PE"/>
    <s v="308 CC 1.6 T 152 CV"/>
    <s v="INL-165"/>
    <d v="2010-01-15T00:00:00"/>
    <n v="0"/>
    <m/>
    <n v="0"/>
    <n v="0"/>
    <n v="0"/>
    <n v="0"/>
    <n v="0"/>
    <n v="0"/>
    <n v="0"/>
    <n v="8.82"/>
    <s v="ROBLEDO RUBEN"/>
    <n v="50"/>
    <n v="2.3199999999999998"/>
    <n v="1900.83"/>
    <n v="2.3199999999999998"/>
    <n v="1"/>
    <b v="0"/>
  </r>
  <r>
    <s v="3"/>
    <x v="0"/>
    <s v="16815272"/>
    <s v="082"/>
    <s v="ENZO RUIZ"/>
    <d v="2019-06-19T00:00:00"/>
    <x v="5"/>
    <s v="252864"/>
    <s v="ALIENDRO REYES EDUARDO"/>
    <s v="PE"/>
    <s v="PARTNER PATAGONICA 1.6 HD"/>
    <s v="AC091UN"/>
    <d v="2017-11-29T00:00:00"/>
    <n v="1.25"/>
    <m/>
    <n v="0"/>
    <n v="0"/>
    <n v="4658.9799999999996"/>
    <n v="822.16"/>
    <n v="15"/>
    <n v="0.15"/>
    <n v="2559.2800000000002"/>
    <n v="-24.15"/>
    <s v="RODRIGO IBARRA."/>
    <n v="54"/>
    <n v="1.39"/>
    <n v="2019.63"/>
    <n v="1.39"/>
    <n v="1.25"/>
    <b v="0"/>
  </r>
  <r>
    <s v="3"/>
    <x v="0"/>
    <s v="16815272"/>
    <s v="082"/>
    <s v="ENZO RUIZ"/>
    <d v="2019-06-19T00:00:00"/>
    <x v="5"/>
    <s v="252864"/>
    <s v="ALIENDRO REYES EDUARDO"/>
    <s v="PE"/>
    <s v="PARTNER PATAGONICA 1.6 HD"/>
    <s v="AC091UN"/>
    <d v="2017-11-29T00:00:00"/>
    <m/>
    <m/>
    <n v="15"/>
    <n v="0.15"/>
    <m/>
    <m/>
    <m/>
    <n v="0"/>
    <m/>
    <m/>
    <e v="#N/A"/>
    <s v=""/>
    <m/>
    <m/>
    <m/>
    <m/>
    <b v="0"/>
  </r>
  <r>
    <s v="3"/>
    <x v="0"/>
    <s v="16815301"/>
    <s v="082"/>
    <s v="ENZO RUIZ"/>
    <d v="2019-06-19T00:00:00"/>
    <x v="5"/>
    <s v="257306"/>
    <s v="CAZORLA DIEGO HERNAN"/>
    <s v="PE"/>
    <s v="3008 GT-LINE HDI TIPTRONI"/>
    <s v="AC570IZ"/>
    <d v="2018-02-28T00:00:00"/>
    <n v="2"/>
    <n v="570.25"/>
    <n v="15"/>
    <n v="0.15"/>
    <n v="5485.36"/>
    <n v="968"/>
    <n v="15"/>
    <n v="0.15"/>
    <n v="3161.02"/>
    <n v="0"/>
    <s v="CRISTIAN BARRIONUEVO"/>
    <n v="91"/>
    <n v="2.12"/>
    <n v="3231.41"/>
    <n v="2.12"/>
    <n v="2"/>
    <b v="0"/>
  </r>
  <r>
    <s v="3"/>
    <x v="0"/>
    <s v="16815391"/>
    <s v="082"/>
    <s v="ENZO RUIZ"/>
    <d v="2019-06-19T00:00:00"/>
    <x v="5"/>
    <s v="260795"/>
    <s v="ALISIO CRISTINA GRACIEL"/>
    <s v="PE"/>
    <s v="208 GT 1.6 THP"/>
    <s v="AC795FD"/>
    <d v="2018-05-30T00:00:00"/>
    <n v="2.95"/>
    <n v="8.41"/>
    <n v="0.15"/>
    <n v="1.5E-3"/>
    <n v="5168.6000000000004"/>
    <n v="0"/>
    <n v="0"/>
    <n v="0"/>
    <n v="3053.33"/>
    <n v="0"/>
    <s v="CRISTIAN BARRIONUEVO"/>
    <n v="91"/>
    <n v="0.8"/>
    <n v="5599.04"/>
    <n v="0.8"/>
    <n v="2.95"/>
    <b v="1"/>
  </r>
  <r>
    <s v="3"/>
    <x v="2"/>
    <s v="16815771"/>
    <s v="082"/>
    <s v="ENZO RUIZ"/>
    <d v="2019-06-19T00:00:00"/>
    <x v="5"/>
    <s v="269481"/>
    <s v="JUAREZ LUCCA TOMAS"/>
    <s v="PE"/>
    <s v="208 FELINE 1.6 115"/>
    <s v="AD535YS"/>
    <d v="2019-06-06T00:00:00"/>
    <n v="0"/>
    <m/>
    <n v="0"/>
    <n v="0"/>
    <n v="1730.71"/>
    <n v="1316.32"/>
    <n v="43.2"/>
    <n v="0.43200000000000005"/>
    <n v="1561.94"/>
    <n v="0"/>
    <s v="MERCADO CARLOS"/>
    <n v="51"/>
    <n v="0.63"/>
    <n v="9.5"/>
    <n v="0.63"/>
    <n v="0.01"/>
    <b v="0"/>
  </r>
  <r>
    <s v="3"/>
    <x v="2"/>
    <s v="16815772"/>
    <s v="082"/>
    <s v="ENZO RUIZ"/>
    <d v="2019-06-19T00:00:00"/>
    <x v="5"/>
    <s v="269481"/>
    <s v="JUAREZ LUCCA TOMAS"/>
    <s v="PE"/>
    <s v="208 FELINE 1.6 115"/>
    <s v="AD535YS"/>
    <d v="2019-06-06T00:00:00"/>
    <n v="0"/>
    <m/>
    <n v="0"/>
    <n v="0"/>
    <n v="1815.4"/>
    <n v="320.37"/>
    <n v="15"/>
    <n v="0.15"/>
    <n v="1547.56"/>
    <n v="-16.07"/>
    <s v="MERCADO CARLOS"/>
    <n v="51"/>
    <n v="1.39"/>
    <n v="9.5"/>
    <n v="1.39"/>
    <n v="0.01"/>
    <b v="0"/>
  </r>
  <r>
    <s v="3"/>
    <x v="0"/>
    <s v="16816141"/>
    <s v="214"/>
    <s v="MARCO AHUMADA"/>
    <d v="2019-06-19T00:00:00"/>
    <x v="5"/>
    <s v="260773"/>
    <s v="CORGHI SOFIA LAURA"/>
    <s v="PE"/>
    <s v="2008 FELINE 1.6"/>
    <s v="AC843OA"/>
    <d v="2018-05-31T00:00:00"/>
    <n v="1.81"/>
    <n v="10.050000000000001"/>
    <n v="0.24"/>
    <n v="2.3999999999999998E-3"/>
    <n v="3286.45"/>
    <n v="579.96"/>
    <n v="15"/>
    <n v="0.15"/>
    <n v="1924.3"/>
    <n v="13.23"/>
    <s v="ROBLEDO RUBEN"/>
    <n v="50"/>
    <n v="2.37"/>
    <n v="4178.38"/>
    <n v="1.3"/>
    <n v="0.81"/>
    <b v="0"/>
  </r>
  <r>
    <s v="3"/>
    <x v="0"/>
    <s v="16816141"/>
    <s v="214"/>
    <s v="MARCO AHUMADA"/>
    <d v="2019-06-19T00:00:00"/>
    <x v="5"/>
    <s v="260773"/>
    <s v="CORGHI SOFIA LAURA"/>
    <s v="PE"/>
    <s v="2008 FELINE 1.6"/>
    <s v="AC843OA"/>
    <d v="2018-05-31T00:00:00"/>
    <m/>
    <m/>
    <m/>
    <n v="0"/>
    <m/>
    <m/>
    <m/>
    <n v="0"/>
    <m/>
    <m/>
    <s v="LUCAS DIGIOVANNI"/>
    <n v="90"/>
    <n v="1.3"/>
    <m/>
    <n v="2.37"/>
    <n v="1"/>
    <b v="0"/>
  </r>
  <r>
    <s v="3"/>
    <x v="5"/>
    <s v="16816321"/>
    <s v="214"/>
    <s v="MARCO AHUMADA"/>
    <d v="2019-06-19T00:00:00"/>
    <x v="5"/>
    <s v="269126"/>
    <s v="TROMBOTTO MARSILI AGUST"/>
    <s v="PE"/>
    <s v="208 URBAN TECH 1.6"/>
    <s v="AD635ZA"/>
    <d v="2019-04-22T00:00:00"/>
    <n v="0"/>
    <m/>
    <n v="0"/>
    <n v="0"/>
    <n v="0"/>
    <n v="0"/>
    <n v="0"/>
    <n v="0"/>
    <n v="0"/>
    <n v="1200"/>
    <e v="#N/A"/>
    <s v=""/>
    <n v="0"/>
    <n v="0"/>
    <m/>
    <n v="0"/>
    <b v="0"/>
  </r>
  <r>
    <s v="3"/>
    <x v="0"/>
    <s v="16816391"/>
    <s v="082"/>
    <s v="ENZO RUIZ"/>
    <d v="2019-06-19T00:00:00"/>
    <x v="5"/>
    <s v="243316"/>
    <s v="CORMEDIC SA"/>
    <s v="PE"/>
    <s v="PARTNER CONFORT 1.6 HDI 5"/>
    <s v="AA935XE"/>
    <d v="2017-01-19T00:00:00"/>
    <n v="1"/>
    <m/>
    <n v="0"/>
    <n v="0"/>
    <n v="4696.26"/>
    <n v="828.73"/>
    <n v="15"/>
    <n v="0.15"/>
    <n v="2616.1999999999998"/>
    <n v="35.33"/>
    <s v="RODRIGO IBARRA."/>
    <n v="54"/>
    <n v="1.78"/>
    <n v="1900.83"/>
    <n v="1.78"/>
    <n v="1"/>
    <b v="0"/>
  </r>
  <r>
    <s v="3"/>
    <x v="0"/>
    <s v="16816721"/>
    <s v="214"/>
    <s v="MARCO AHUMADA"/>
    <d v="2019-06-19T00:00:00"/>
    <x v="5"/>
    <s v="127206"/>
    <s v="VALENCIAGA JULIO DARDO"/>
    <s v="PE"/>
    <s v="308 ALLURE 1.6 HDI"/>
    <s v="AB052UY"/>
    <d v="2017-05-10T00:00:00"/>
    <n v="1.57"/>
    <n v="2.54"/>
    <n v="7.0000000000000007E-2"/>
    <n v="7.000000000000001E-4"/>
    <n v="4607.62"/>
    <n v="813.09"/>
    <n v="15"/>
    <n v="0.15"/>
    <n v="2548.42"/>
    <n v="28.19"/>
    <s v="YANCE RAUL"/>
    <n v="16"/>
    <n v="1.42"/>
    <n v="3630.52"/>
    <n v="1.42"/>
    <n v="1.57"/>
    <b v="1"/>
  </r>
  <r>
    <s v="3"/>
    <x v="4"/>
    <s v="16776013"/>
    <s v="4"/>
    <s v="ROMERO WALTER"/>
    <d v="2019-06-19T00:00:00"/>
    <x v="5"/>
    <s v="116"/>
    <s v="GARANTIA"/>
    <s v="PE"/>
    <s v="308 FELINE 1.6 HDI"/>
    <s v="AC765AQ"/>
    <d v="2018-05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9"/>
    <s v="16818631"/>
    <s v="87"/>
    <s v="ALEJANDRO DIAZ"/>
    <d v="2019-06-19T00:00:00"/>
    <x v="5"/>
    <s v="631106"/>
    <s v="CARGO PREP. Y ENTREGA U"/>
    <s v="PE"/>
    <s v="408 Feline THP Tiptronic"/>
    <s v="AD389FX"/>
    <d v="2019-01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818751"/>
    <s v="4"/>
    <s v="ROMERO WALTER"/>
    <d v="2019-06-19T00:00:00"/>
    <x v="5"/>
    <s v="631110"/>
    <s v="CARGOS ATENCION AL CLIE"/>
    <s v="PE"/>
    <s v="2008 FELINE 1.6 115"/>
    <s v="AD407KN"/>
    <d v="2019-01-07T00:00:00"/>
    <n v="0"/>
    <m/>
    <n v="0"/>
    <n v="0"/>
    <n v="0"/>
    <n v="0"/>
    <n v="0"/>
    <n v="0"/>
    <n v="0"/>
    <n v="1100"/>
    <e v="#N/A"/>
    <s v=""/>
    <n v="0"/>
    <n v="0"/>
    <m/>
    <n v="0"/>
    <b v="0"/>
  </r>
  <r>
    <s v="3"/>
    <x v="4"/>
    <s v="16793511"/>
    <s v="214"/>
    <s v="MARCO AHUMADA"/>
    <d v="2019-06-19T00:00:00"/>
    <x v="5"/>
    <s v="116"/>
    <s v="GARANTIA"/>
    <s v="PE"/>
    <s v="208 FELINE 1.6"/>
    <s v="AB888FA"/>
    <d v="2017-10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3512"/>
    <s v="214"/>
    <s v="MARCO AHUMADA"/>
    <d v="2019-06-19T00:00:00"/>
    <x v="5"/>
    <s v="116"/>
    <s v="GARANTIA"/>
    <s v="PE"/>
    <s v="208 FELINE 1.6"/>
    <s v="AB888FA"/>
    <d v="2017-10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3513"/>
    <s v="214"/>
    <s v="MARCO AHUMADA"/>
    <d v="2019-06-19T00:00:00"/>
    <x v="5"/>
    <s v="116"/>
    <s v="GARANTIA"/>
    <s v="PE"/>
    <s v="208 FELINE 1.6"/>
    <s v="AB888FA"/>
    <d v="2017-10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3514"/>
    <s v="214"/>
    <s v="MARCO AHUMADA"/>
    <d v="2019-06-19T00:00:00"/>
    <x v="5"/>
    <s v="116"/>
    <s v="GARANTIA"/>
    <s v="PE"/>
    <s v="208 FELINE 1.6"/>
    <s v="AB888FA"/>
    <d v="2017-10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4042"/>
    <s v="082"/>
    <s v="ENZO RUIZ"/>
    <d v="2019-06-19T00:00:00"/>
    <x v="5"/>
    <s v="116"/>
    <s v="GARANTIA"/>
    <s v="PE"/>
    <s v="308 ALLURE 1.6"/>
    <s v="AA300EC"/>
    <d v="2016-07-04T00:00:00"/>
    <n v="5.4"/>
    <m/>
    <n v="0"/>
    <n v="0"/>
    <n v="8358.99"/>
    <n v="0"/>
    <n v="0"/>
    <n v="0"/>
    <n v="6094.22"/>
    <n v="0"/>
    <s v="SALVATICO ARIEL"/>
    <n v="25"/>
    <n v="5.96"/>
    <n v="7843.39"/>
    <n v="5.96"/>
    <n v="5.4"/>
    <b v="0"/>
  </r>
  <r>
    <s v="3"/>
    <x v="4"/>
    <s v="16794043"/>
    <s v="082"/>
    <s v="ENZO RUIZ"/>
    <d v="2019-06-19T00:00:00"/>
    <x v="5"/>
    <s v="116"/>
    <s v="GARANTIA"/>
    <s v="PE"/>
    <s v="308 ALLURE 1.6"/>
    <s v="AA300EC"/>
    <d v="2016-07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4044"/>
    <s v="082"/>
    <s v="ENZO RUIZ"/>
    <d v="2019-06-19T00:00:00"/>
    <x v="5"/>
    <s v="116"/>
    <s v="GARANTIA"/>
    <s v="PE"/>
    <s v="308 ALLURE 1.6"/>
    <s v="AA300EC"/>
    <d v="2016-07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4045"/>
    <s v="082"/>
    <s v="ENZO RUIZ"/>
    <d v="2019-06-19T00:00:00"/>
    <x v="5"/>
    <s v="116"/>
    <s v="GARANTIA"/>
    <s v="PE"/>
    <s v="308 ALLURE 1.6"/>
    <s v="AA300EC"/>
    <d v="2016-07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4046"/>
    <s v="082"/>
    <s v="ENZO RUIZ"/>
    <d v="2019-06-19T00:00:00"/>
    <x v="5"/>
    <s v="116"/>
    <s v="GARANTIA"/>
    <s v="PE"/>
    <s v="308 ALLURE 1.6"/>
    <s v="AA300EC"/>
    <d v="2016-07-04T00:00:00"/>
    <n v="0.9"/>
    <m/>
    <n v="0"/>
    <n v="0"/>
    <n v="7577.1"/>
    <n v="0"/>
    <n v="0"/>
    <n v="0"/>
    <n v="6730.42"/>
    <n v="0"/>
    <s v="MERCADO CARLOS"/>
    <n v="51"/>
    <n v="0.87"/>
    <n v="1307.23"/>
    <n v="0.87"/>
    <n v="0.9"/>
    <b v="1"/>
  </r>
  <r>
    <s v="3"/>
    <x v="4"/>
    <s v="16794047"/>
    <s v="082"/>
    <s v="ENZO RUIZ"/>
    <d v="2019-06-19T00:00:00"/>
    <x v="5"/>
    <s v="116"/>
    <s v="GARANTIA"/>
    <s v="PE"/>
    <s v="308 ALLURE 1.6"/>
    <s v="AA300EC"/>
    <d v="2016-07-04T00:00:00"/>
    <n v="0.2"/>
    <m/>
    <n v="0"/>
    <n v="0"/>
    <n v="898.5"/>
    <n v="0"/>
    <n v="0"/>
    <n v="0"/>
    <n v="799.03"/>
    <n v="0"/>
    <s v="MERCADO CARLOS"/>
    <n v="51"/>
    <n v="0.3"/>
    <n v="290.5"/>
    <n v="0.3"/>
    <n v="0.2"/>
    <b v="0"/>
  </r>
  <r>
    <s v="3"/>
    <x v="4"/>
    <s v="16806572"/>
    <s v="082"/>
    <s v="ENZO RUIZ"/>
    <d v="2019-06-19T00:00:00"/>
    <x v="5"/>
    <s v="116"/>
    <s v="GARANTIA"/>
    <s v="PE"/>
    <s v="208 FELINE 1.6"/>
    <s v="AC662RC"/>
    <d v="2018-04-1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06692"/>
    <s v="082"/>
    <s v="ENZO RUIZ"/>
    <d v="2019-06-19T00:00:00"/>
    <x v="5"/>
    <s v="116"/>
    <s v="GARANTIA"/>
    <s v="PE"/>
    <s v="208 NAFTA"/>
    <s v="AC727CH"/>
    <d v="2018-05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06693"/>
    <s v="082"/>
    <s v="ENZO RUIZ"/>
    <d v="2019-06-19T00:00:00"/>
    <x v="5"/>
    <s v="116"/>
    <s v="GARANTIA"/>
    <s v="PE"/>
    <s v="208 NAFTA"/>
    <s v="AC727CH"/>
    <d v="2018-05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6991"/>
    <s v="4"/>
    <s v="ROMERO WALTER"/>
    <d v="2019-06-19T00:00:00"/>
    <x v="5"/>
    <s v="116"/>
    <s v="GARANTIA"/>
    <s v="PE"/>
    <s v="208 FELINE 1.6"/>
    <s v="AC182OT"/>
    <d v="2018-01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7181"/>
    <s v="214"/>
    <s v="MARCO AHUMADA"/>
    <d v="2019-06-19T00:00:00"/>
    <x v="5"/>
    <s v="116"/>
    <s v="GARANTIA"/>
    <s v="PE"/>
    <s v="2008 ALLURE 1.6 115"/>
    <s v="AD365UR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88572"/>
    <s v="4"/>
    <s v="ROMERO WALTER"/>
    <d v="2019-06-19T00:00:00"/>
    <x v="5"/>
    <s v="116"/>
    <s v="GARANTIA"/>
    <s v="PE"/>
    <s v="3008 ALLURE THP TIPTRONIC"/>
    <s v="AD251CW"/>
    <d v="2018-10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76012"/>
    <s v="4"/>
    <s v="ROMERO WALTER"/>
    <d v="2019-06-19T00:00:00"/>
    <x v="5"/>
    <s v="116"/>
    <s v="GARANTIA"/>
    <s v="PE"/>
    <s v="308 FELINE 1.6 HDI"/>
    <s v="AC765AQ"/>
    <d v="2018-05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9061"/>
    <s v="082"/>
    <s v="ENZO RUIZ"/>
    <d v="2019-06-19T00:00:00"/>
    <x v="5"/>
    <s v="116"/>
    <s v="GARANTIA"/>
    <s v="PE"/>
    <s v="208 ALLURE 1.6"/>
    <s v="AB571QE"/>
    <d v="2017-07-31T00:00:00"/>
    <n v="0.4"/>
    <m/>
    <n v="0"/>
    <n v="0"/>
    <n v="906.5"/>
    <n v="0"/>
    <n v="0"/>
    <n v="0"/>
    <n v="740.79"/>
    <n v="0"/>
    <s v="LUCAS DIGIOVANNI"/>
    <n v="90"/>
    <n v="1.08"/>
    <n v="580.99"/>
    <n v="1.08"/>
    <n v="0.4"/>
    <b v="0"/>
  </r>
  <r>
    <s v="3"/>
    <x v="4"/>
    <s v="16799062"/>
    <s v="082"/>
    <s v="ENZO RUIZ"/>
    <d v="2019-06-19T00:00:00"/>
    <x v="5"/>
    <s v="116"/>
    <s v="GARANTIA"/>
    <s v="PE"/>
    <s v="208 ALLURE 1.6"/>
    <s v="AB571QE"/>
    <d v="2017-07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9063"/>
    <s v="082"/>
    <s v="ENZO RUIZ"/>
    <d v="2019-06-19T00:00:00"/>
    <x v="5"/>
    <s v="116"/>
    <s v="GARANTIA"/>
    <s v="PE"/>
    <s v="208 ALLURE 1.6"/>
    <s v="AB571QE"/>
    <d v="2017-07-31T00:00:00"/>
    <n v="2.7"/>
    <m/>
    <n v="0"/>
    <n v="0"/>
    <n v="5997.87"/>
    <n v="0"/>
    <n v="0"/>
    <n v="0"/>
    <n v="5510.19"/>
    <n v="0"/>
    <s v="LUCAS DIGIOVANNI"/>
    <n v="90"/>
    <n v="0.77"/>
    <n v="3921.7"/>
    <n v="0.77"/>
    <n v="2.7"/>
    <b v="1"/>
  </r>
  <r>
    <s v="3"/>
    <x v="4"/>
    <s v="16799064"/>
    <s v="082"/>
    <s v="ENZO RUIZ"/>
    <d v="2019-06-19T00:00:00"/>
    <x v="5"/>
    <s v="116"/>
    <s v="GARANTIA"/>
    <s v="PE"/>
    <s v="208 ALLURE 1.6"/>
    <s v="AB571QE"/>
    <d v="2017-07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01771"/>
    <s v="214"/>
    <s v="MARCO AHUMADA"/>
    <d v="2019-06-19T00:00:00"/>
    <x v="5"/>
    <s v="116"/>
    <s v="GARANTIA"/>
    <s v="PE"/>
    <s v="2008 FELINE 1.6"/>
    <s v="AB102KP"/>
    <d v="2017-03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9563"/>
    <s v="4"/>
    <s v="ROMERO WALTER"/>
    <d v="2019-06-19T00:00:00"/>
    <x v="5"/>
    <s v="116"/>
    <s v="GARANTIA"/>
    <s v="PE"/>
    <s v="PARTNER CONFORT 1.6 HDI 9"/>
    <s v="AC551NX"/>
    <d v="2018-04-30T00:00:00"/>
    <n v="0"/>
    <m/>
    <n v="0"/>
    <n v="0"/>
    <n v="0"/>
    <n v="0"/>
    <n v="0"/>
    <n v="0"/>
    <n v="0"/>
    <n v="0"/>
    <s v="LUCAS DIGIOVANNI"/>
    <n v="90"/>
    <n v="0.32"/>
    <n v="934.3"/>
    <n v="0.32"/>
    <n v="0.7"/>
    <b v="1"/>
  </r>
  <r>
    <s v="3"/>
    <x v="4"/>
    <s v="16799721"/>
    <s v="082"/>
    <s v="ENZO RUIZ"/>
    <d v="2019-06-19T00:00:00"/>
    <x v="5"/>
    <s v="116"/>
    <s v="GARANTIA"/>
    <s v="PE"/>
    <s v="2008 FELINE 1.6"/>
    <s v="AA737SX"/>
    <d v="2016-11-1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00181"/>
    <s v="082"/>
    <s v="ENZO RUIZ"/>
    <d v="2019-06-19T00:00:00"/>
    <x v="5"/>
    <s v="167902"/>
    <s v="GIRAUDO ELIO LUIS JOSE"/>
    <s v="PE"/>
    <s v="408 ALLURE+ 2.0N (NAV)"/>
    <s v="LJU-186"/>
    <d v="2012-06-29T00:00:00"/>
    <n v="0"/>
    <m/>
    <n v="0"/>
    <n v="0"/>
    <n v="10649.51"/>
    <n v="1879.33"/>
    <n v="15"/>
    <n v="0.15"/>
    <n v="6452.74"/>
    <n v="0"/>
    <s v="AGUIRRE JONATHAN"/>
    <n v="28"/>
    <n v="8.23"/>
    <n v="5702.49"/>
    <n v="8.23"/>
    <n v="3"/>
    <b v="0"/>
  </r>
  <r>
    <s v="3"/>
    <x v="4"/>
    <s v="16800861"/>
    <s v="4"/>
    <s v="ROMERO WALTER"/>
    <d v="2019-06-19T00:00:00"/>
    <x v="5"/>
    <s v="116"/>
    <s v="GARANTIA"/>
    <s v="PE"/>
    <s v="308 FELINE THP"/>
    <s v="AC447YE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00862"/>
    <s v="4"/>
    <s v="ROMERO WALTER"/>
    <d v="2019-06-19T00:00:00"/>
    <x v="5"/>
    <s v="116"/>
    <s v="GARANTIA"/>
    <s v="PE"/>
    <s v="308 FELINE THP"/>
    <s v="AC447YE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06464"/>
    <s v="082"/>
    <s v="ENZO RUIZ"/>
    <d v="2019-06-19T00:00:00"/>
    <x v="5"/>
    <s v="116"/>
    <s v="GARANTIA"/>
    <s v="PE"/>
    <s v="PARTNER 1.6"/>
    <s v="AC048JY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86972"/>
    <s v="4"/>
    <s v="ROMERO WALTER"/>
    <d v="2019-06-19T00:00:00"/>
    <x v="5"/>
    <s v="116"/>
    <s v="GARANTIA"/>
    <s v="PE"/>
    <s v="301 ALLURE 1.6 HDI"/>
    <s v="AC261NZ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86973"/>
    <s v="4"/>
    <s v="ROMERO WALTER"/>
    <d v="2019-06-19T00:00:00"/>
    <x v="5"/>
    <s v="116"/>
    <s v="GARANTIA"/>
    <s v="PE"/>
    <s v="301 ALLURE 1.6 HDI"/>
    <s v="AC261NZ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86975"/>
    <s v="4"/>
    <s v="ROMERO WALTER"/>
    <d v="2019-06-19T00:00:00"/>
    <x v="5"/>
    <s v="116"/>
    <s v="GARANTIA"/>
    <s v="PE"/>
    <s v="301 ALLURE 1.6 HDI"/>
    <s v="AC261NZ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86974"/>
    <s v="4"/>
    <s v="ROMERO WALTER"/>
    <d v="2019-06-19T00:00:00"/>
    <x v="5"/>
    <s v="116"/>
    <s v="GARANTIA"/>
    <s v="PE"/>
    <s v="301 ALLURE 1.6 HDI"/>
    <s v="AC261NZ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816272"/>
    <s v="082"/>
    <s v="ENZO RUIZ"/>
    <d v="2019-06-21T00:00:00"/>
    <x v="5"/>
    <s v="40133"/>
    <s v="DILEWSKI CARLOS ADRIAN"/>
    <s v="PE"/>
    <s v="2008 SPORT 1.6 THP"/>
    <s v="AA837CY"/>
    <d v="2017-01-13T00:00:00"/>
    <n v="0"/>
    <m/>
    <n v="0"/>
    <n v="0"/>
    <n v="0"/>
    <n v="0"/>
    <n v="0"/>
    <n v="0"/>
    <n v="0"/>
    <n v="0"/>
    <s v="LUCAS DIGIOVANNI"/>
    <n v="90"/>
    <n v="0.56999999999999995"/>
    <n v="950.41"/>
    <n v="0.56999999999999995"/>
    <n v="1"/>
    <b v="1"/>
  </r>
  <r>
    <s v="3"/>
    <x v="14"/>
    <s v="16540433"/>
    <s v="4"/>
    <s v="ROMERO WALTER"/>
    <d v="2019-06-21T00:00:00"/>
    <x v="5"/>
    <s v="5796"/>
    <s v="LA SEGUNDA COOPERATIVA"/>
    <s v="PE"/>
    <s v="208 ALLURE 1.6 115"/>
    <s v="AD180BL"/>
    <d v="2018-10-31T00:00:00"/>
    <n v="0"/>
    <n v="1326.36"/>
    <n v="7"/>
    <n v="7.0000000000000007E-2"/>
    <n v="142885.6"/>
    <n v="31365.13"/>
    <n v="18"/>
    <n v="0.18"/>
    <n v="112815.95"/>
    <n v="401.28"/>
    <s v="PEREYRA JUAN"/>
    <n v="18"/>
    <n v="3.58"/>
    <n v="17621.66"/>
    <n v="12.33"/>
    <n v="4"/>
    <b v="0"/>
  </r>
  <r>
    <s v="3"/>
    <x v="14"/>
    <s v="16540433"/>
    <s v="4"/>
    <s v="ROMERO WALTER"/>
    <d v="2019-06-21T00:00:00"/>
    <x v="5"/>
    <s v="5796"/>
    <s v="LA SEGUNDA COOPERATIVA"/>
    <s v="PE"/>
    <s v="208 ALLURE 1.6 115"/>
    <s v="AD180BL"/>
    <d v="2018-10-31T00:00:00"/>
    <m/>
    <m/>
    <m/>
    <n v="0"/>
    <m/>
    <m/>
    <m/>
    <n v="0"/>
    <m/>
    <m/>
    <s v="GUTIERREZ JORGE"/>
    <n v="20"/>
    <n v="12.33"/>
    <m/>
    <n v="12.75"/>
    <n v="12.25"/>
    <b v="0"/>
  </r>
  <r>
    <s v="3"/>
    <x v="14"/>
    <s v="16540433"/>
    <s v="4"/>
    <s v="ROMERO WALTER"/>
    <d v="2019-06-21T00:00:00"/>
    <x v="5"/>
    <s v="5796"/>
    <s v="LA SEGUNDA COOPERATIVA"/>
    <s v="PE"/>
    <s v="208 ALLURE 1.6 115"/>
    <s v="AD180BL"/>
    <d v="2018-10-31T00:00:00"/>
    <m/>
    <m/>
    <m/>
    <n v="0"/>
    <m/>
    <m/>
    <m/>
    <n v="0"/>
    <m/>
    <m/>
    <s v="MIRANDA JUAN"/>
    <n v="55"/>
    <n v="12.75"/>
    <m/>
    <n v="3.58"/>
    <n v="12.75"/>
    <b v="1"/>
  </r>
  <r>
    <s v="3"/>
    <x v="17"/>
    <s v="16540431"/>
    <s v="4"/>
    <s v="ROMERO WALTER"/>
    <d v="2019-06-21T00:00:00"/>
    <x v="5"/>
    <s v="5796"/>
    <s v="LA SEGUNDA COOPERATIVA"/>
    <s v="PE"/>
    <s v="208 ALLURE 1.6 115"/>
    <s v="AD180BL"/>
    <d v="2018-10-31T00:00:00"/>
    <n v="0"/>
    <n v="599.88"/>
    <n v="5"/>
    <n v="0.05"/>
    <n v="0"/>
    <n v="0"/>
    <n v="0"/>
    <n v="0"/>
    <n v="-5.22"/>
    <n v="92.78"/>
    <s v="YANCE RAUL"/>
    <n v="16"/>
    <n v="3.62"/>
    <n v="11397.66"/>
    <n v="3.62"/>
    <n v="0"/>
    <b v="0"/>
  </r>
  <r>
    <s v="3"/>
    <x v="17"/>
    <s v="16540431"/>
    <s v="4"/>
    <s v="ROMERO WALTER"/>
    <d v="2019-06-21T00:00:00"/>
    <x v="5"/>
    <s v="5796"/>
    <s v="LA SEGUNDA COOPERATIVA"/>
    <s v="PE"/>
    <s v="208 ALLURE 1.6 115"/>
    <s v="AD180BL"/>
    <d v="2018-10-31T00:00:00"/>
    <m/>
    <m/>
    <m/>
    <n v="0"/>
    <m/>
    <m/>
    <m/>
    <n v="0"/>
    <m/>
    <m/>
    <s v="ROBLEDO RUBEN"/>
    <n v="50"/>
    <n v="1.66"/>
    <m/>
    <n v="1.66"/>
    <n v="0"/>
    <b v="0"/>
  </r>
  <r>
    <s v="3"/>
    <x v="0"/>
    <s v="16810051"/>
    <s v="214"/>
    <s v="MARCO AHUMADA"/>
    <d v="2019-06-21T00:00:00"/>
    <x v="5"/>
    <s v="221749"/>
    <s v="SIMES PABLO FERNANDO"/>
    <s v="PE"/>
    <s v="Partner Confort 1.6 HDI 9"/>
    <s v="AD515EA"/>
    <d v="2019-02-28T00:00:00"/>
    <n v="1.71"/>
    <n v="10.29"/>
    <n v="0.26"/>
    <n v="2.5999999999999999E-3"/>
    <n v="4658.9799999999996"/>
    <n v="822.16"/>
    <n v="15"/>
    <n v="0.15"/>
    <n v="2559.2800000000002"/>
    <n v="0"/>
    <s v="CRISTIAN BARRIONUEVO"/>
    <n v="91"/>
    <n v="0.93"/>
    <n v="3946.74"/>
    <n v="0.93"/>
    <n v="1.71"/>
    <b v="1"/>
  </r>
  <r>
    <s v="3"/>
    <x v="8"/>
    <s v="16803161"/>
    <s v="082"/>
    <s v="ENZO RUIZ"/>
    <d v="2019-06-21T00:00:00"/>
    <x v="5"/>
    <s v="635114"/>
    <s v="INTERNA TALLER"/>
    <s v="PE"/>
    <s v="408 ALLURE PLUS THP"/>
    <s v="AB364WI"/>
    <d v="2017-05-15T00:00:00"/>
    <n v="0"/>
    <m/>
    <n v="0"/>
    <n v="0"/>
    <n v="0"/>
    <n v="0"/>
    <n v="0"/>
    <n v="0"/>
    <n v="0"/>
    <n v="0"/>
    <s v="MERCADO CARLOS"/>
    <n v="51"/>
    <n v="1.05"/>
    <n v="400"/>
    <n v="1.05"/>
    <n v="1"/>
    <b v="0"/>
  </r>
  <r>
    <s v="3"/>
    <x v="0"/>
    <s v="16806151"/>
    <s v="214"/>
    <s v="MARCO AHUMADA"/>
    <d v="2019-06-21T00:00:00"/>
    <x v="5"/>
    <s v="270592"/>
    <s v="GIORDANO MARIO RAFAEL"/>
    <s v="PE"/>
    <s v="308 GTI 200 CV"/>
    <s v="MVV-511"/>
    <d v="2013-08-07T00:00:00"/>
    <n v="0"/>
    <n v="10.46"/>
    <n v="7.0000000000000007E-2"/>
    <n v="7.000000000000001E-4"/>
    <n v="28100.34"/>
    <n v="0"/>
    <n v="0"/>
    <n v="0"/>
    <n v="17951.490000000002"/>
    <n v="145.1"/>
    <s v="YANCE RAUL"/>
    <n v="16"/>
    <n v="7.31"/>
    <n v="14930.06"/>
    <n v="1.1200000000000001"/>
    <n v="6.82"/>
    <b v="1"/>
  </r>
  <r>
    <s v="3"/>
    <x v="0"/>
    <s v="16806151"/>
    <s v="214"/>
    <s v="MARCO AHUMADA"/>
    <d v="2019-06-21T00:00:00"/>
    <x v="5"/>
    <s v="270592"/>
    <s v="GIORDANO MARIO RAFAEL"/>
    <s v="PE"/>
    <s v="308 GTI 200 CV"/>
    <s v="MVV-511"/>
    <d v="2013-08-07T00:00:00"/>
    <m/>
    <m/>
    <m/>
    <n v="0"/>
    <m/>
    <m/>
    <m/>
    <n v="0"/>
    <m/>
    <m/>
    <s v="AGUIRRE JONATHAN"/>
    <n v="28"/>
    <n v="1.1200000000000001"/>
    <m/>
    <n v="7.31"/>
    <n v="1.04"/>
    <b v="0"/>
  </r>
  <r>
    <s v="3"/>
    <x v="4"/>
    <s v="16804161"/>
    <s v="4"/>
    <s v="ROMERO WALTER"/>
    <d v="2019-06-21T00:00:00"/>
    <x v="5"/>
    <s v="116"/>
    <s v="GARANTIA"/>
    <s v="PE"/>
    <s v="2008 ALLURE 1.6"/>
    <s v="AA317KY"/>
    <d v="2016-08-1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04791"/>
    <s v="8"/>
    <s v="LUIS SILVESTRE GONZALEZ"/>
    <d v="2019-06-21T00:00:00"/>
    <x v="5"/>
    <s v="270554"/>
    <s v="LOPEZ MARIA PAULA"/>
    <s v="PE"/>
    <s v="3008"/>
    <s v="OQZ-461"/>
    <d v="2015-03-06T00:00:00"/>
    <n v="0"/>
    <n v="760.33"/>
    <n v="20"/>
    <n v="0.2"/>
    <n v="5935.43"/>
    <n v="1483.86"/>
    <n v="20"/>
    <n v="0.2"/>
    <n v="4660.43"/>
    <n v="14.29"/>
    <s v="RODRIGO IBARRA."/>
    <n v="54"/>
    <n v="0.72"/>
    <n v="3041.33"/>
    <n v="0.78"/>
    <n v="0.96"/>
    <b v="1"/>
  </r>
  <r>
    <s v="3"/>
    <x v="0"/>
    <s v="16804791"/>
    <s v="8"/>
    <s v="LUIS SILVESTRE GONZALEZ"/>
    <d v="2019-06-21T00:00:00"/>
    <x v="5"/>
    <s v="270554"/>
    <s v="LOPEZ MARIA PAULA"/>
    <s v="PE"/>
    <s v="3008"/>
    <s v="OQZ-461"/>
    <d v="2015-03-06T00:00:00"/>
    <m/>
    <m/>
    <m/>
    <n v="0"/>
    <m/>
    <m/>
    <m/>
    <n v="0"/>
    <m/>
    <m/>
    <s v="CRISTIAN BARRIONUEVO"/>
    <n v="91"/>
    <n v="0.78"/>
    <m/>
    <n v="0.72"/>
    <n v="1.04"/>
    <b v="1"/>
  </r>
  <r>
    <s v="3"/>
    <x v="0"/>
    <s v="16816641"/>
    <s v="4"/>
    <s v="ROMERO WALTER"/>
    <d v="2019-06-21T00:00:00"/>
    <x v="5"/>
    <s v="244547"/>
    <s v="BELBRUNO MARIA DEL CARM"/>
    <s v="PE"/>
    <s v="3008 FELINE TIPTRONIC HDI"/>
    <s v="AA948DI"/>
    <d v="2017-01-26T00:00:00"/>
    <n v="0"/>
    <m/>
    <n v="0"/>
    <n v="0"/>
    <n v="5518.97"/>
    <n v="973.91"/>
    <n v="15"/>
    <n v="0.15"/>
    <n v="3080.74"/>
    <n v="10.92"/>
    <s v="YANCE RAUL"/>
    <n v="16"/>
    <n v="0.55000000000000004"/>
    <n v="3725.63"/>
    <n v="0.55000000000000004"/>
    <n v="1.96"/>
    <b v="1"/>
  </r>
  <r>
    <s v="3"/>
    <x v="3"/>
    <s v="16807371"/>
    <s v="87"/>
    <s v="ALEJANDRO DIAZ"/>
    <d v="2019-06-21T00:00:00"/>
    <x v="5"/>
    <s v="631106"/>
    <s v="CARGO PREP. Y ENTREGA U"/>
    <s v="PE"/>
    <s v="2008 ALLURE 1.6 115"/>
    <s v="AD518HW"/>
    <d v="2019-03-13T00:00:00"/>
    <n v="0"/>
    <m/>
    <n v="0"/>
    <n v="0"/>
    <n v="5092.82"/>
    <n v="0"/>
    <n v="0"/>
    <n v="0"/>
    <n v="3730.59"/>
    <n v="0"/>
    <e v="#N/A"/>
    <s v=""/>
    <n v="0"/>
    <n v="0"/>
    <m/>
    <n v="0"/>
    <b v="0"/>
  </r>
  <r>
    <s v="3"/>
    <x v="9"/>
    <s v="16807372"/>
    <s v="87"/>
    <s v="ALEJANDRO DIAZ"/>
    <d v="2019-06-21T00:00:00"/>
    <x v="5"/>
    <s v="631106"/>
    <s v="CARGO PREP. Y ENTREGA U"/>
    <s v="PE"/>
    <s v="2008 ALLURE 1.6 115"/>
    <s v="AD518HW"/>
    <d v="2019-03-13T00:00:00"/>
    <n v="0"/>
    <m/>
    <n v="0"/>
    <n v="0"/>
    <n v="1139.97"/>
    <n v="0"/>
    <n v="0"/>
    <n v="0"/>
    <n v="744.09"/>
    <n v="178.4"/>
    <s v="GUTIERREZ JORGE"/>
    <n v="20"/>
    <n v="11.15"/>
    <n v="2135.54"/>
    <n v="11.15"/>
    <n v="6.8"/>
    <b v="0"/>
  </r>
  <r>
    <s v="3"/>
    <x v="10"/>
    <s v="16815333"/>
    <s v="8"/>
    <s v="LUIS SILVESTRE GONZALEZ"/>
    <d v="2019-06-21T00:00:00"/>
    <x v="5"/>
    <s v="221749"/>
    <s v="SIMES PABLO FERNANDO"/>
    <s v="PE"/>
    <s v="Partner Confort 1.6 HDI 9"/>
    <s v="AD515EA"/>
    <d v="2019-02-28T00:00:00"/>
    <n v="0"/>
    <n v="173.5"/>
    <n v="4.03"/>
    <n v="4.0300000000000002E-2"/>
    <n v="0"/>
    <n v="0"/>
    <n v="0"/>
    <n v="0"/>
    <n v="0"/>
    <n v="33.6"/>
    <s v="PEREYRA JUAN"/>
    <n v="18"/>
    <n v="2.4500000000000002"/>
    <n v="4131.8100000000004"/>
    <n v="2.1"/>
    <n v="3.4"/>
    <b v="1"/>
  </r>
  <r>
    <s v="3"/>
    <x v="10"/>
    <s v="16815333"/>
    <s v="8"/>
    <s v="LUIS SILVESTRE GONZALEZ"/>
    <d v="2019-06-21T00:00:00"/>
    <x v="5"/>
    <s v="221749"/>
    <s v="SIMES PABLO FERNANDO"/>
    <s v="PE"/>
    <s v="Partner Confort 1.6 HDI 9"/>
    <s v="AD515EA"/>
    <d v="2019-02-28T00:00:00"/>
    <m/>
    <m/>
    <m/>
    <n v="0"/>
    <m/>
    <m/>
    <m/>
    <n v="0"/>
    <m/>
    <m/>
    <s v="BRUNO LUIS"/>
    <n v="27"/>
    <n v="2.1"/>
    <m/>
    <n v="2.4500000000000002"/>
    <n v="2.75"/>
    <b v="1"/>
  </r>
  <r>
    <s v="3"/>
    <x v="4"/>
    <s v="16809792"/>
    <s v="214"/>
    <s v="MARCO AHUMADA"/>
    <d v="2019-06-21T00:00:00"/>
    <x v="5"/>
    <s v="116"/>
    <s v="GARANTIA"/>
    <s v="PE"/>
    <s v="301 ALLURE 1.6"/>
    <s v="AB509IV"/>
    <d v="2017-08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812922"/>
    <s v="214"/>
    <s v="MARCO AHUMADA"/>
    <d v="2019-06-21T00:00:00"/>
    <x v="5"/>
    <s v="32753"/>
    <s v="ANGULO ADRIANA PABLA"/>
    <s v="PE"/>
    <s v="207 COMPACT ALLURE 1.4 N"/>
    <s v="NVA-831"/>
    <d v="2014-04-20T00:00:00"/>
    <n v="0.99"/>
    <n v="5.93"/>
    <n v="0.63"/>
    <n v="6.3E-3"/>
    <n v="5255.16"/>
    <n v="927.38"/>
    <n v="15"/>
    <n v="0.15"/>
    <n v="3920.89"/>
    <n v="16.28"/>
    <s v="RODRIGO IBARRA."/>
    <n v="54"/>
    <n v="0.82"/>
    <n v="934.98"/>
    <n v="0.82"/>
    <n v="0.99"/>
    <b v="1"/>
  </r>
  <r>
    <s v="3"/>
    <x v="4"/>
    <s v="16799562"/>
    <s v="4"/>
    <s v="ROMERO WALTER"/>
    <d v="2019-06-21T00:00:00"/>
    <x v="5"/>
    <s v="116"/>
    <s v="GARANTIA"/>
    <s v="PE"/>
    <s v="PARTNER CONFORT 1.6 HDI 9"/>
    <s v="AC551NX"/>
    <d v="2018-04-30T00:00:00"/>
    <n v="0.6"/>
    <m/>
    <n v="0"/>
    <n v="0"/>
    <n v="2253.0700000000002"/>
    <n v="0"/>
    <n v="0"/>
    <n v="0"/>
    <n v="1964.89"/>
    <n v="0"/>
    <s v="LUCAS DIGIOVANNI"/>
    <n v="90"/>
    <n v="0.57999999999999996"/>
    <n v="800.83"/>
    <n v="0.57999999999999996"/>
    <n v="0.6"/>
    <b v="1"/>
  </r>
  <r>
    <s v="3"/>
    <x v="4"/>
    <s v="16809791"/>
    <s v="214"/>
    <s v="MARCO AHUMADA"/>
    <d v="2019-06-21T00:00:00"/>
    <x v="5"/>
    <s v="116"/>
    <s v="GARANTIA"/>
    <s v="PE"/>
    <s v="301 ALLURE 1.6"/>
    <s v="AB509IV"/>
    <d v="2017-08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10081"/>
    <s v="4"/>
    <s v="ROMERO WALTER"/>
    <d v="2019-06-21T00:00:00"/>
    <x v="5"/>
    <s v="116"/>
    <s v="GARANTIA"/>
    <s v="PE"/>
    <s v="308 ALLURE 1.6"/>
    <s v="AC364DZ"/>
    <d v="2018-02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10451"/>
    <s v="4"/>
    <s v="ROMERO WALTER"/>
    <d v="2019-06-21T00:00:00"/>
    <x v="5"/>
    <s v="116"/>
    <s v="GARANTIA"/>
    <s v="PE"/>
    <s v="2008 ALLURE 1.6"/>
    <s v="AC662JK"/>
    <m/>
    <n v="0.3"/>
    <m/>
    <n v="0"/>
    <n v="0"/>
    <n v="1153.17"/>
    <n v="0"/>
    <n v="0"/>
    <n v="0"/>
    <n v="1056.8499999999999"/>
    <n v="10.71"/>
    <s v="ROBLEDO RUBEN"/>
    <n v="50"/>
    <n v="0.85"/>
    <n v="400.41"/>
    <n v="0.85"/>
    <n v="0.3"/>
    <b v="0"/>
  </r>
  <r>
    <s v="3"/>
    <x v="4"/>
    <s v="16810453"/>
    <s v="4"/>
    <s v="ROMERO WALTER"/>
    <d v="2019-06-21T00:00:00"/>
    <x v="5"/>
    <s v="116"/>
    <s v="GARANTIA"/>
    <s v="PE"/>
    <s v="2008 ALLURE 1.6"/>
    <s v="AC662JK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14591"/>
    <s v="4"/>
    <s v="ROMERO WALTER"/>
    <d v="2019-06-21T00:00:00"/>
    <x v="5"/>
    <s v="116"/>
    <s v="GARANTIA"/>
    <s v="PE"/>
    <s v="2008 FELINE 1.6 TIPTRONIC"/>
    <s v="AC276ZV"/>
    <d v="2018-01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814482"/>
    <s v="082"/>
    <s v="ENZO RUIZ"/>
    <d v="2019-06-21T00:00:00"/>
    <x v="5"/>
    <s v="251221"/>
    <s v="LONGHI CARLOS FABIAN AD"/>
    <s v="PE"/>
    <s v="2008 ALLURE 1.6"/>
    <s v="AB704NS"/>
    <d v="2017-08-10T00:00:00"/>
    <n v="0"/>
    <m/>
    <n v="0"/>
    <n v="0"/>
    <n v="0"/>
    <n v="0"/>
    <n v="0"/>
    <n v="0"/>
    <n v="0"/>
    <n v="0"/>
    <s v="LUCAS DIGIOVANNI"/>
    <n v="90"/>
    <n v="0.73"/>
    <n v="1064.46"/>
    <n v="0.73"/>
    <n v="1.1200000000000001"/>
    <b v="1"/>
  </r>
  <r>
    <s v="3"/>
    <x v="0"/>
    <s v="16812401"/>
    <s v="4"/>
    <s v="ROMERO WALTER"/>
    <d v="2019-06-21T00:00:00"/>
    <x v="5"/>
    <s v="258999"/>
    <s v="PEREYRA MARIA EUGENIA"/>
    <s v="PE"/>
    <s v="208 FELINE 1.6 TIPTRONIC"/>
    <s v="AC527NQ"/>
    <d v="2018-03-19T00:00:00"/>
    <n v="0"/>
    <n v="2.11"/>
    <n v="0.05"/>
    <n v="5.0000000000000001E-4"/>
    <n v="3286.45"/>
    <n v="579.96"/>
    <n v="15"/>
    <n v="0.15"/>
    <n v="1924.3"/>
    <n v="0"/>
    <s v="CRISTIAN BARRIONUEVO"/>
    <n v="91"/>
    <n v="0.75"/>
    <n v="4217.7299999999996"/>
    <n v="0.75"/>
    <n v="2.2200000000000002"/>
    <b v="1"/>
  </r>
  <r>
    <s v="3"/>
    <x v="8"/>
    <s v="16812711"/>
    <s v="4"/>
    <s v="ROMERO WALTER"/>
    <d v="2019-06-21T00:00:00"/>
    <x v="5"/>
    <s v="635114"/>
    <s v="INTERNA TALLER"/>
    <s v="PE"/>
    <s v="208 ACTIVE 1.6"/>
    <s v="AC053NE"/>
    <d v="2017-11-30T00:00:00"/>
    <n v="0"/>
    <m/>
    <n v="0"/>
    <n v="0"/>
    <n v="852.41"/>
    <n v="0"/>
    <n v="0"/>
    <n v="0"/>
    <n v="548.97"/>
    <n v="21.84"/>
    <s v="RODRIGO IBARRA."/>
    <n v="54"/>
    <n v="1.1000000000000001"/>
    <n v="400"/>
    <n v="1.1000000000000001"/>
    <n v="1"/>
    <b v="0"/>
  </r>
  <r>
    <s v="3"/>
    <x v="4"/>
    <s v="16812842"/>
    <s v="214"/>
    <s v="MARCO AHUMADA"/>
    <d v="2019-06-21T00:00:00"/>
    <x v="5"/>
    <s v="116"/>
    <s v="GARANTIA"/>
    <s v="PE"/>
    <s v="2008 SPORT 1.6 THP"/>
    <s v="AB728RW"/>
    <d v="2017-08-25T00:00:00"/>
    <n v="0"/>
    <m/>
    <n v="0"/>
    <n v="0"/>
    <n v="0"/>
    <n v="0"/>
    <n v="0"/>
    <n v="0"/>
    <n v="0"/>
    <n v="0"/>
    <s v="SALVATICO ARIEL"/>
    <n v="25"/>
    <n v="0.37"/>
    <n v="533.88"/>
    <n v="0.37"/>
    <n v="0.4"/>
    <b v="1"/>
  </r>
  <r>
    <s v="3"/>
    <x v="0"/>
    <s v="16812921"/>
    <s v="214"/>
    <s v="MARCO AHUMADA"/>
    <d v="2019-06-21T00:00:00"/>
    <x v="5"/>
    <s v="32753"/>
    <s v="ANGULO ADRIANA PABLA"/>
    <s v="PE"/>
    <s v="207 COMPACT ALLURE 1.4 N"/>
    <s v="NVA-831"/>
    <d v="2014-04-20T00:00:00"/>
    <n v="1.01"/>
    <n v="17.53"/>
    <n v="0.75"/>
    <n v="7.4999999999999997E-3"/>
    <n v="4796.34"/>
    <n v="846.4"/>
    <n v="15"/>
    <n v="0.15"/>
    <n v="2309.75"/>
    <n v="28.19"/>
    <s v="YANCE RAUL"/>
    <n v="16"/>
    <n v="1.42"/>
    <n v="2319.66"/>
    <n v="1.42"/>
    <n v="1.01"/>
    <b v="0"/>
  </r>
  <r>
    <s v="3"/>
    <x v="2"/>
    <s v="16812923"/>
    <s v="214"/>
    <s v="MARCO AHUMADA"/>
    <d v="2019-06-21T00:00:00"/>
    <x v="5"/>
    <s v="32753"/>
    <s v="ANGULO ADRIANA PABLA"/>
    <s v="PE"/>
    <s v="207 COMPACT ALLURE 1.4 N"/>
    <s v="NVA-831"/>
    <d v="2014-04-20T00:00:00"/>
    <n v="6.5"/>
    <n v="17.920000000000002"/>
    <n v="0.28999999999999998"/>
    <n v="2.8999999999999998E-3"/>
    <n v="8386.01"/>
    <n v="0"/>
    <n v="0"/>
    <n v="0"/>
    <n v="4783.92"/>
    <n v="42.08"/>
    <s v="RODRIGO IBARRA."/>
    <n v="54"/>
    <n v="2.12"/>
    <n v="6159.75"/>
    <n v="2.12"/>
    <n v="6.5"/>
    <b v="1"/>
  </r>
  <r>
    <s v="3"/>
    <x v="0"/>
    <s v="16812924"/>
    <s v="214"/>
    <s v="MARCO AHUMADA"/>
    <d v="2019-06-21T00:00:00"/>
    <x v="5"/>
    <s v="32753"/>
    <s v="ANGULO ADRIANA PABLA"/>
    <s v="PE"/>
    <s v="207 COMPACT ALLURE 1.4 N"/>
    <s v="NVA-831"/>
    <d v="2014-04-20T00:00:00"/>
    <n v="0"/>
    <n v="17.68"/>
    <n v="0.62"/>
    <n v="6.1999999999999998E-3"/>
    <n v="3527.06"/>
    <n v="622.41999999999996"/>
    <n v="15"/>
    <n v="0.15"/>
    <n v="2645.2"/>
    <n v="47.44"/>
    <s v="RODRIGO IBARRA."/>
    <n v="54"/>
    <n v="2.39"/>
    <n v="2833.57"/>
    <n v="2.39"/>
    <n v="1.5"/>
    <b v="0"/>
  </r>
  <r>
    <s v="3"/>
    <x v="0"/>
    <s v="16813871"/>
    <s v="214"/>
    <s v="MARCO AHUMADA"/>
    <d v="2019-06-21T00:00:00"/>
    <x v="5"/>
    <s v="262395"/>
    <s v="HAILS AMANDA MARIA"/>
    <s v="PE"/>
    <s v="208 ALLURE 1.6"/>
    <s v="AC959GL"/>
    <d v="2018-07-31T00:00:00"/>
    <n v="2.13"/>
    <n v="10.84"/>
    <n v="0.22"/>
    <n v="2.2000000000000001E-3"/>
    <n v="3479.78"/>
    <n v="386.63"/>
    <n v="10"/>
    <n v="0.1"/>
    <n v="1924.3"/>
    <n v="0"/>
    <s v="SALVATICO ARIEL"/>
    <n v="25"/>
    <n v="1.67"/>
    <n v="4918.09"/>
    <n v="1.67"/>
    <n v="2.13"/>
    <b v="1"/>
  </r>
  <r>
    <s v="3"/>
    <x v="2"/>
    <s v="16813872"/>
    <s v="214"/>
    <s v="MARCO AHUMADA"/>
    <d v="2019-06-21T00:00:00"/>
    <x v="5"/>
    <s v="262395"/>
    <s v="HAILS AMANDA MARIA"/>
    <s v="PE"/>
    <s v="208 ALLURE 1.6"/>
    <s v="AC959GL"/>
    <d v="2018-07-31T00:00:00"/>
    <n v="0"/>
    <n v="8.7200000000000006"/>
    <n v="1.8"/>
    <n v="1.8000000000000002E-2"/>
    <n v="1730.71"/>
    <n v="1316.32"/>
    <n v="43.2"/>
    <n v="0.43200000000000005"/>
    <n v="1561.94"/>
    <n v="0"/>
    <s v="SALVATICO ARIEL"/>
    <n v="25"/>
    <n v="0.23"/>
    <n v="475.99"/>
    <n v="0.23"/>
    <n v="0.51"/>
    <b v="1"/>
  </r>
  <r>
    <s v="3"/>
    <x v="0"/>
    <s v="16813941"/>
    <s v="214"/>
    <s v="MARCO AHUMADA"/>
    <d v="2019-06-21T00:00:00"/>
    <x v="5"/>
    <s v="261934"/>
    <s v="ARGOTA MATIAS"/>
    <s v="PE"/>
    <s v="2008 SPORT 1.6 THP"/>
    <s v="AA034XD"/>
    <d v="2016-05-18T00:00:00"/>
    <n v="1.69"/>
    <n v="19.16"/>
    <n v="0.49"/>
    <n v="4.8999999999999998E-3"/>
    <n v="5602.02"/>
    <n v="988.58"/>
    <n v="15"/>
    <n v="0.15"/>
    <n v="3943.42"/>
    <n v="0"/>
    <s v="CRISTIAN BARRIONUEVO"/>
    <n v="91"/>
    <n v="1.39"/>
    <n v="3891.58"/>
    <n v="1.39"/>
    <n v="1.69"/>
    <b v="1"/>
  </r>
  <r>
    <s v="3"/>
    <x v="2"/>
    <s v="16813942"/>
    <s v="214"/>
    <s v="MARCO AHUMADA"/>
    <d v="2019-06-21T00:00:00"/>
    <x v="5"/>
    <s v="261934"/>
    <s v="ARGOTA MATIAS"/>
    <s v="PE"/>
    <s v="2008 SPORT 1.6 THP"/>
    <s v="AA034XD"/>
    <d v="2016-05-18T00:00:00"/>
    <n v="0"/>
    <n v="8.99"/>
    <n v="0.83"/>
    <n v="8.3000000000000001E-3"/>
    <n v="0"/>
    <n v="0"/>
    <n v="0"/>
    <n v="0"/>
    <n v="0"/>
    <n v="0"/>
    <s v="CRISTIAN BARRIONUEVO"/>
    <n v="91"/>
    <n v="1.1200000000000001"/>
    <n v="1074.48"/>
    <n v="1.1200000000000001"/>
    <n v="1.1399999999999999"/>
    <b v="1"/>
  </r>
  <r>
    <s v="3"/>
    <x v="15"/>
    <s v="16815332"/>
    <s v="8"/>
    <s v="LUIS SILVESTRE GONZALEZ"/>
    <d v="2019-06-21T00:00:00"/>
    <x v="5"/>
    <s v="3364"/>
    <s v="SANCOR COOPERATIVA DE S"/>
    <s v="PE"/>
    <s v="Partner Confort 1.6 HDI 9"/>
    <s v="AD515EA"/>
    <d v="2019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0012"/>
    <s v="4"/>
    <s v="ROMERO WALTER"/>
    <d v="2019-06-21T00:00:00"/>
    <x v="5"/>
    <s v="116"/>
    <s v="GARANTIA"/>
    <s v="PE"/>
    <s v="208 ALLURE 1.6"/>
    <s v="AC862SQ"/>
    <d v="2018-06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14481"/>
    <s v="082"/>
    <s v="ENZO RUIZ"/>
    <d v="2019-06-21T00:00:00"/>
    <x v="5"/>
    <s v="251221"/>
    <s v="LONGHI CARLOS FABIAN AD"/>
    <s v="PE"/>
    <s v="2008 ALLURE 1.6"/>
    <s v="AB704NS"/>
    <d v="2017-08-10T00:00:00"/>
    <n v="1.62"/>
    <m/>
    <n v="0"/>
    <n v="0"/>
    <n v="3449.62"/>
    <n v="608.76"/>
    <n v="15"/>
    <n v="0.15"/>
    <n v="2051"/>
    <n v="0"/>
    <s v="LUCAS DIGIOVANNI"/>
    <n v="90"/>
    <n v="1.53"/>
    <n v="3079.34"/>
    <n v="1.53"/>
    <n v="1.62"/>
    <b v="1"/>
  </r>
  <r>
    <s v="3"/>
    <x v="4"/>
    <s v="16789272"/>
    <s v="4"/>
    <s v="ROMERO WALTER"/>
    <d v="2019-06-21T00:00:00"/>
    <x v="5"/>
    <s v="116"/>
    <s v="GARANTIA"/>
    <s v="PE"/>
    <s v="207 COMPACT XS 1.9D 5P"/>
    <s v="JFL-707"/>
    <d v="2010-10-19T00:00:00"/>
    <n v="0.6"/>
    <m/>
    <n v="0"/>
    <n v="0"/>
    <n v="1236.32"/>
    <n v="0"/>
    <n v="0"/>
    <n v="0"/>
    <n v="988.9"/>
    <n v="0"/>
    <s v="AGUIRRE JONATHAN"/>
    <n v="28"/>
    <n v="0.4"/>
    <n v="871.49"/>
    <n v="0.4"/>
    <n v="0.6"/>
    <b v="1"/>
  </r>
  <r>
    <s v="3"/>
    <x v="0"/>
    <s v="16814881"/>
    <s v="214"/>
    <s v="MARCO AHUMADA"/>
    <d v="2019-06-21T00:00:00"/>
    <x v="5"/>
    <s v="224806"/>
    <s v="SANCHEZ DANIEL"/>
    <s v="PE"/>
    <s v="208 GT 1.6 THP"/>
    <s v="AC237KE"/>
    <d v="2018-03-21T00:00:00"/>
    <n v="2.09"/>
    <n v="15.96"/>
    <n v="0.33"/>
    <n v="3.3E-3"/>
    <n v="4422.87"/>
    <n v="780.49"/>
    <n v="15"/>
    <n v="0.15"/>
    <n v="3071.55"/>
    <n v="0"/>
    <s v="MERCADO CARLOS"/>
    <n v="51"/>
    <n v="1.35"/>
    <n v="4820.3999999999996"/>
    <n v="1.35"/>
    <n v="2.09"/>
    <b v="1"/>
  </r>
  <r>
    <s v="3"/>
    <x v="2"/>
    <s v="16815171"/>
    <s v="082"/>
    <s v="ENZO RUIZ"/>
    <d v="2019-06-21T00:00:00"/>
    <x v="5"/>
    <s v="255907"/>
    <s v="FRARESSO GIMENES LIDIA"/>
    <s v="PE"/>
    <s v="3008 - PREMIUM PLUS 163CV"/>
    <s v="LQU-843"/>
    <d v="2012-09-07T00:00:00"/>
    <n v="0"/>
    <n v="997.93"/>
    <n v="15"/>
    <n v="0.15"/>
    <n v="15442.19"/>
    <n v="2725.08"/>
    <n v="15"/>
    <n v="0.15"/>
    <n v="11272.71"/>
    <n v="0"/>
    <s v="AGUIRRE JONATHAN"/>
    <n v="28"/>
    <n v="8.91"/>
    <n v="5654.94"/>
    <n v="8.91"/>
    <n v="7"/>
    <b v="0"/>
  </r>
  <r>
    <s v="3"/>
    <x v="4"/>
    <s v="16815271"/>
    <s v="082"/>
    <s v="ENZO RUIZ"/>
    <d v="2019-06-21T00:00:00"/>
    <x v="5"/>
    <s v="116"/>
    <s v="GARANTIA"/>
    <s v="PE"/>
    <s v="PARTNER PATAGONICA 1.6 HD"/>
    <s v="AC091UN"/>
    <d v="2017-11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4"/>
    <s v="16815331"/>
    <s v="8"/>
    <s v="LUIS SILVESTRE GONZALEZ"/>
    <d v="2019-06-21T00:00:00"/>
    <x v="5"/>
    <s v="3364"/>
    <s v="SANCOR COOPERATIVA DE S"/>
    <s v="PE"/>
    <s v="Partner Confort 1.6 HDI 9"/>
    <s v="AD515EA"/>
    <d v="2019-02-28T00:00:00"/>
    <n v="0"/>
    <m/>
    <n v="0"/>
    <n v="0"/>
    <n v="2367.39"/>
    <n v="519.66999999999996"/>
    <n v="18"/>
    <n v="0.18"/>
    <n v="1476.24"/>
    <n v="4"/>
    <s v="BRUNO LUIS"/>
    <n v="27"/>
    <n v="0.25"/>
    <n v="522.70000000000005"/>
    <n v="0.25"/>
    <n v="0.8"/>
    <b v="1"/>
  </r>
  <r>
    <s v="3"/>
    <x v="0"/>
    <s v="16815551"/>
    <s v="214"/>
    <s v="MARCO AHUMADA"/>
    <d v="2019-06-21T00:00:00"/>
    <x v="5"/>
    <s v="238207"/>
    <s v="SIMBRON ARIEL GUSTAVO"/>
    <s v="PE"/>
    <s v="2008 FELINE 1.6"/>
    <s v="AC752KI"/>
    <d v="2018-05-30T00:00:00"/>
    <n v="2.13"/>
    <n v="10.84"/>
    <n v="0.22"/>
    <n v="2.2000000000000001E-3"/>
    <n v="3479.78"/>
    <n v="386.63"/>
    <n v="10"/>
    <n v="0.1"/>
    <n v="1924.3"/>
    <n v="0"/>
    <s v="MERCADO CARLOS"/>
    <n v="51"/>
    <n v="1.3"/>
    <n v="4918.09"/>
    <n v="1.3"/>
    <n v="2.13"/>
    <b v="1"/>
  </r>
  <r>
    <s v="3"/>
    <x v="0"/>
    <s v="16816271"/>
    <s v="082"/>
    <s v="ENZO RUIZ"/>
    <d v="2019-06-21T00:00:00"/>
    <x v="5"/>
    <s v="40133"/>
    <s v="DILEWSKI CARLOS ADRIAN"/>
    <s v="PE"/>
    <s v="2008 SPORT 1.6 THP"/>
    <s v="AA837CY"/>
    <d v="2017-01-13T00:00:00"/>
    <n v="1.98"/>
    <n v="564.54999999999995"/>
    <n v="15"/>
    <n v="0.15"/>
    <n v="5168.6000000000004"/>
    <n v="0"/>
    <n v="0"/>
    <n v="0"/>
    <n v="3053.33"/>
    <n v="0"/>
    <s v="LUCAS DIGIOVANNI"/>
    <n v="90"/>
    <n v="1.35"/>
    <n v="3199.09"/>
    <n v="1.35"/>
    <n v="1.98"/>
    <b v="1"/>
  </r>
  <r>
    <s v="3"/>
    <x v="0"/>
    <s v="16818851"/>
    <s v="082"/>
    <s v="ENZO RUIZ"/>
    <d v="2019-06-21T00:00:00"/>
    <x v="5"/>
    <s v="236179"/>
    <s v="AVALOS INES"/>
    <s v="PE"/>
    <s v="301 HDI"/>
    <s v="AC543YZ"/>
    <d v="2018-04-07T00:00:00"/>
    <n v="1.61"/>
    <n v="459.05"/>
    <n v="15"/>
    <n v="0.15"/>
    <n v="5606.75"/>
    <n v="0"/>
    <n v="0"/>
    <n v="0"/>
    <n v="2674.04"/>
    <n v="0"/>
    <s v="CRISTIAN BARRIONUEVO"/>
    <n v="91"/>
    <n v="1.02"/>
    <n v="2601.29"/>
    <n v="1.02"/>
    <n v="1.61"/>
    <b v="1"/>
  </r>
  <r>
    <s v="3"/>
    <x v="4"/>
    <s v="16816921"/>
    <s v="4"/>
    <s v="ROMERO WALTER"/>
    <d v="2019-06-21T00:00:00"/>
    <x v="5"/>
    <s v="116"/>
    <s v="GARANTIA"/>
    <s v="PE"/>
    <s v="308 - 1.6 HDI"/>
    <s v="AA481BJ"/>
    <d v="2016-08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17091"/>
    <s v="082"/>
    <s v="ENZO RUIZ"/>
    <d v="2019-06-21T00:00:00"/>
    <x v="5"/>
    <s v="263755"/>
    <s v="GUILLEN CRISTINA ELISA"/>
    <s v="PE"/>
    <s v="208 ALLURE 1.6 TIPTRONIC"/>
    <s v="AD110LF"/>
    <d v="2018-08-28T00:00:00"/>
    <n v="2.38"/>
    <m/>
    <n v="0"/>
    <n v="0"/>
    <n v="3866.41"/>
    <n v="0"/>
    <n v="0"/>
    <n v="0"/>
    <n v="1924.3"/>
    <n v="0"/>
    <s v="MERCADO CARLOS"/>
    <n v="51"/>
    <n v="1.5"/>
    <n v="4523.9799999999996"/>
    <n v="1.5"/>
    <n v="2.38"/>
    <b v="1"/>
  </r>
  <r>
    <s v="3"/>
    <x v="2"/>
    <s v="16821011"/>
    <s v="082"/>
    <s v="ENZO RUIZ"/>
    <d v="2019-06-21T00:00:00"/>
    <x v="5"/>
    <s v="205819"/>
    <s v="MARTIN MARISA ALEJANDRA"/>
    <s v="PE"/>
    <s v="2008 FELINE 1.6"/>
    <s v="AC783CS"/>
    <d v="2018-05-22T00:00:00"/>
    <n v="0"/>
    <m/>
    <n v="0"/>
    <n v="0"/>
    <n v="1848.42"/>
    <n v="326.19"/>
    <n v="15"/>
    <n v="0.15"/>
    <n v="1052.27"/>
    <n v="0"/>
    <s v="CRISTIAN BARRIONUEVO"/>
    <n v="91"/>
    <n v="0.62"/>
    <n v="950.41"/>
    <n v="0.62"/>
    <n v="1"/>
    <b v="1"/>
  </r>
  <r>
    <s v="3"/>
    <x v="0"/>
    <s v="16818331"/>
    <s v="214"/>
    <s v="MARCO AHUMADA"/>
    <d v="2019-06-21T00:00:00"/>
    <x v="5"/>
    <s v="261065"/>
    <s v="LOPEZ MARCOS ANDRES"/>
    <s v="PE"/>
    <s v="308"/>
    <s v="AB800CB"/>
    <d v="2017-09-13T00:00:00"/>
    <n v="2.54"/>
    <n v="24.69"/>
    <n v="0.42"/>
    <n v="4.1999999999999997E-3"/>
    <n v="2762.01"/>
    <n v="487.41"/>
    <n v="15"/>
    <n v="0.15"/>
    <n v="1592.5"/>
    <n v="0"/>
    <s v="SALVATICO ARIEL"/>
    <n v="25"/>
    <n v="1.18"/>
    <n v="5853"/>
    <n v="0.18"/>
    <n v="2.16"/>
    <b v="1"/>
  </r>
  <r>
    <s v="3"/>
    <x v="0"/>
    <s v="16818331"/>
    <s v="214"/>
    <s v="MARCO AHUMADA"/>
    <d v="2019-06-21T00:00:00"/>
    <x v="5"/>
    <s v="261065"/>
    <s v="LOPEZ MARCOS ANDRES"/>
    <s v="PE"/>
    <s v="308"/>
    <s v="AB800CB"/>
    <d v="2017-09-13T00:00:00"/>
    <m/>
    <m/>
    <m/>
    <n v="0"/>
    <m/>
    <m/>
    <m/>
    <n v="0"/>
    <m/>
    <m/>
    <s v="LUCAS DIGIOVANNI"/>
    <n v="90"/>
    <n v="0.18"/>
    <m/>
    <n v="0.03"/>
    <n v="0.33"/>
    <b v="1"/>
  </r>
  <r>
    <s v="3"/>
    <x v="0"/>
    <s v="16818331"/>
    <s v="214"/>
    <s v="MARCO AHUMADA"/>
    <d v="2019-06-21T00:00:00"/>
    <x v="5"/>
    <s v="261065"/>
    <s v="LOPEZ MARCOS ANDRES"/>
    <s v="PE"/>
    <s v="308"/>
    <s v="AB800CB"/>
    <d v="2017-09-13T00:00:00"/>
    <m/>
    <m/>
    <m/>
    <n v="0"/>
    <m/>
    <m/>
    <m/>
    <n v="0"/>
    <m/>
    <m/>
    <s v="CRISTIAN BARRIONUEVO"/>
    <n v="91"/>
    <n v="0.03"/>
    <m/>
    <n v="1.18"/>
    <n v="0.05"/>
    <b v="0"/>
  </r>
  <r>
    <s v="3"/>
    <x v="0"/>
    <s v="16818601"/>
    <s v="082"/>
    <s v="ENZO RUIZ"/>
    <d v="2019-06-21T00:00:00"/>
    <x v="5"/>
    <s v="209608"/>
    <s v="CORDON CESAR JERONIMO"/>
    <s v="PE"/>
    <s v="308 1.6  NAFTA"/>
    <s v="AC903VF"/>
    <d v="2018-06-30T00:00:00"/>
    <n v="2.82"/>
    <m/>
    <n v="0"/>
    <n v="0"/>
    <n v="3249.42"/>
    <n v="0"/>
    <n v="0"/>
    <n v="0"/>
    <n v="1592.5"/>
    <n v="0"/>
    <s v="MERCADO CARLOS"/>
    <n v="51"/>
    <n v="1.58"/>
    <n v="5360.34"/>
    <n v="1.58"/>
    <n v="2.82"/>
    <b v="1"/>
  </r>
  <r>
    <s v="3"/>
    <x v="0"/>
    <s v="16819321"/>
    <s v="4"/>
    <s v="ROMERO WALTER"/>
    <d v="2019-06-21T00:00:00"/>
    <x v="5"/>
    <s v="270565"/>
    <s v="FREYTES AGUSTIN"/>
    <s v="PE"/>
    <s v="208 FELINE 1.6 N"/>
    <s v="OOW-885"/>
    <d v="2015-01-12T00:00:00"/>
    <n v="0"/>
    <m/>
    <n v="0"/>
    <n v="0"/>
    <n v="1867.22"/>
    <n v="329.51"/>
    <n v="15"/>
    <n v="0.15"/>
    <n v="1066.8699999999999"/>
    <n v="21.44"/>
    <s v="YANCE RAUL"/>
    <n v="16"/>
    <n v="1.08"/>
    <n v="950.42"/>
    <n v="1.08"/>
    <n v="0.5"/>
    <b v="0"/>
  </r>
  <r>
    <s v="3"/>
    <x v="2"/>
    <s v="16819591"/>
    <s v="082"/>
    <s v="ENZO RUIZ"/>
    <d v="2019-06-21T00:00:00"/>
    <x v="5"/>
    <s v="240692"/>
    <s v="PATIÑO ROQUE ALBERTO"/>
    <s v="PE"/>
    <s v="207 COMPACT ALLURE 1.4 N"/>
    <s v="AA504PR"/>
    <d v="2016-09-09T00:00:00"/>
    <n v="0"/>
    <m/>
    <n v="0"/>
    <n v="0"/>
    <n v="0"/>
    <n v="0"/>
    <n v="0"/>
    <n v="0"/>
    <n v="0"/>
    <n v="2.77"/>
    <s v="ROBLEDO RUBEN"/>
    <n v="50"/>
    <n v="0.22"/>
    <n v="399.17"/>
    <n v="0.22"/>
    <n v="0.42"/>
    <b v="1"/>
  </r>
  <r>
    <s v="3"/>
    <x v="3"/>
    <s v="16820361"/>
    <s v="082"/>
    <s v="ENZO RUIZ"/>
    <d v="2019-06-21T00:00:00"/>
    <x v="5"/>
    <s v="631110"/>
    <s v="CARGOS ATENCION AL CLIE"/>
    <s v="PE"/>
    <s v="3008 ALLURE THP TIPTRONIC"/>
    <s v="AD750FO"/>
    <d v="2019-06-1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770057"/>
    <s v="8"/>
    <s v="LUIS SILVESTRE GONZALEZ"/>
    <d v="2019-06-21T00:00:00"/>
    <x v="5"/>
    <s v="85171"/>
    <s v="KAEK FARID ALEJANDRO"/>
    <s v="PE"/>
    <s v="308 FELINE 1.6 HDI"/>
    <s v="AC182UE"/>
    <d v="2018-01-08T00:00:00"/>
    <n v="0"/>
    <n v="70.010000000000005"/>
    <n v="20"/>
    <n v="0.2"/>
    <n v="3157.8"/>
    <n v="789.45"/>
    <n v="20"/>
    <n v="0.2"/>
    <n v="2586.29"/>
    <n v="0"/>
    <e v="#N/A"/>
    <s v=""/>
    <n v="0"/>
    <n v="280.02"/>
    <m/>
    <n v="0"/>
    <b v="0"/>
  </r>
  <r>
    <s v="3"/>
    <x v="4"/>
    <s v="16810802"/>
    <s v="214"/>
    <s v="MARCO AHUMADA"/>
    <d v="2019-06-21T00:00:00"/>
    <x v="5"/>
    <s v="116"/>
    <s v="GARANTIA"/>
    <s v="PE"/>
    <s v="308 ACTIVE 1.6"/>
    <s v="AA981JD"/>
    <d v="2016-12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795831"/>
    <s v="082"/>
    <s v="ENZO RUIZ"/>
    <d v="2019-06-21T00:00:00"/>
    <x v="5"/>
    <s v="631110"/>
    <s v="CARGOS ATENCION AL CLIE"/>
    <s v="PE"/>
    <s v="308 FELINE THP TIPTRONIC"/>
    <s v="AB484RC"/>
    <d v="2017-07-15T00:00:00"/>
    <n v="1.5"/>
    <m/>
    <n v="0"/>
    <n v="0"/>
    <n v="4520.01"/>
    <n v="0"/>
    <n v="0"/>
    <n v="0"/>
    <n v="2738.54"/>
    <n v="0"/>
    <s v="SALVATICO ARIEL"/>
    <n v="25"/>
    <n v="1.53"/>
    <n v="329.75"/>
    <n v="1.53"/>
    <n v="0"/>
    <b v="0"/>
  </r>
  <r>
    <s v="3"/>
    <x v="1"/>
    <s v="16749382"/>
    <s v="082"/>
    <s v="ENZO RUIZ"/>
    <d v="2019-06-21T00:00:00"/>
    <x v="5"/>
    <s v="6"/>
    <s v="PEUGEOT CITROEN ARGENTI"/>
    <s v="PE"/>
    <s v="308 ALLURE 1.6N NAV"/>
    <s v="ODH-377"/>
    <d v="2014-08-30T00:00:00"/>
    <n v="0"/>
    <m/>
    <n v="0"/>
    <n v="0"/>
    <n v="14638.35"/>
    <n v="0"/>
    <n v="0"/>
    <n v="0"/>
    <n v="9713.3700000000008"/>
    <n v="20.64"/>
    <s v="YANCE RAUL"/>
    <n v="16"/>
    <n v="1.04"/>
    <n v="1140.5"/>
    <n v="1.04"/>
    <n v="0.6"/>
    <b v="0"/>
  </r>
  <r>
    <s v="3"/>
    <x v="0"/>
    <s v="16814331"/>
    <s v="4"/>
    <s v="ROMERO WALTER"/>
    <d v="2019-06-21T00:00:00"/>
    <x v="5"/>
    <s v="238317"/>
    <s v="ROSSO DIEGO ALEJANDRO"/>
    <s v="PE"/>
    <s v="208 Allure 1.6 115"/>
    <s v="AD360DU"/>
    <d v="2019-01-04T00:00:00"/>
    <n v="0"/>
    <n v="15.97"/>
    <n v="0.35"/>
    <n v="3.4999999999999996E-3"/>
    <n v="3866.41"/>
    <n v="0"/>
    <n v="0"/>
    <n v="0"/>
    <n v="1924.3"/>
    <n v="38.31"/>
    <s v="RODRIGO IBARRA."/>
    <n v="54"/>
    <n v="1.93"/>
    <n v="4546.0200000000004"/>
    <n v="1.93"/>
    <n v="2.4"/>
    <b v="1"/>
  </r>
  <r>
    <s v="3"/>
    <x v="4"/>
    <s v="16784212"/>
    <s v="214"/>
    <s v="MARCO AHUMADA"/>
    <d v="2019-06-21T00:00:00"/>
    <x v="5"/>
    <s v="116"/>
    <s v="GARANTIA"/>
    <s v="PE"/>
    <s v="EXPERT"/>
    <s v="AC887CW"/>
    <d v="2018-06-30T00:00:00"/>
    <n v="0"/>
    <m/>
    <n v="0"/>
    <n v="0"/>
    <n v="49.66"/>
    <n v="0"/>
    <n v="0"/>
    <n v="0"/>
    <n v="45.37"/>
    <n v="12.51"/>
    <s v="RODRIGO IBARRA."/>
    <n v="54"/>
    <n v="0.63"/>
    <n v="1201.24"/>
    <n v="0.63"/>
    <n v="0.9"/>
    <b v="1"/>
  </r>
  <r>
    <s v="3"/>
    <x v="4"/>
    <s v="16810454"/>
    <s v="4"/>
    <s v="ROMERO WALTER"/>
    <d v="2019-06-21T00:00:00"/>
    <x v="5"/>
    <s v="116"/>
    <s v="GARANTIA"/>
    <s v="PE"/>
    <s v="2008 ALLURE 1.6"/>
    <s v="AC662JK"/>
    <m/>
    <n v="1.4"/>
    <m/>
    <n v="0"/>
    <n v="0"/>
    <n v="2861.11"/>
    <n v="0"/>
    <n v="0"/>
    <n v="0"/>
    <n v="2546.34"/>
    <n v="0"/>
    <s v="AGUIRRE JONATHAN"/>
    <n v="28"/>
    <n v="1.77"/>
    <n v="1868.59"/>
    <n v="1.77"/>
    <n v="1.4"/>
    <b v="0"/>
  </r>
  <r>
    <s v="3"/>
    <x v="4"/>
    <s v="16814592"/>
    <s v="4"/>
    <s v="ROMERO WALTER"/>
    <d v="2019-06-21T00:00:00"/>
    <x v="5"/>
    <s v="116"/>
    <s v="GARANTIA"/>
    <s v="PE"/>
    <s v="2008 FELINE 1.6 TIPTRONIC"/>
    <s v="AC276ZV"/>
    <d v="2018-01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10082"/>
    <s v="4"/>
    <s v="ROMERO WALTER"/>
    <d v="2019-06-21T00:00:00"/>
    <x v="5"/>
    <s v="116"/>
    <s v="GARANTIA"/>
    <s v="PE"/>
    <s v="308 ALLURE 1.6"/>
    <s v="AC364DZ"/>
    <d v="2018-02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10452"/>
    <s v="4"/>
    <s v="ROMERO WALTER"/>
    <d v="2019-06-21T00:00:00"/>
    <x v="5"/>
    <s v="116"/>
    <s v="GARANTIA"/>
    <s v="PE"/>
    <s v="2008 ALLURE 1.6"/>
    <s v="AC662JK"/>
    <m/>
    <n v="2.7"/>
    <m/>
    <n v="0"/>
    <n v="0"/>
    <n v="5997.87"/>
    <n v="0"/>
    <n v="0"/>
    <n v="0"/>
    <n v="5414.88"/>
    <n v="16.63"/>
    <s v="ROBLEDO RUBEN"/>
    <n v="50"/>
    <n v="1.32"/>
    <n v="3603.72"/>
    <n v="1.32"/>
    <n v="2.7"/>
    <b v="1"/>
  </r>
  <r>
    <s v="3"/>
    <x v="14"/>
    <s v="16753061"/>
    <s v="8"/>
    <s v="LUIS SILVESTRE GONZALEZ"/>
    <d v="2019-06-21T00:00:00"/>
    <x v="5"/>
    <s v="2441"/>
    <s v="SAN CRISTOBAL SOCIEDAD"/>
    <s v="PE"/>
    <s v="508 FELINE N TIP"/>
    <s v="AD051RN"/>
    <d v="2018-08-06T00:00:00"/>
    <n v="0"/>
    <m/>
    <n v="0"/>
    <n v="0"/>
    <n v="7442.86"/>
    <n v="75.180000000000007"/>
    <n v="1"/>
    <n v="0.01"/>
    <n v="4961.91"/>
    <n v="0"/>
    <e v="#N/A"/>
    <s v=""/>
    <n v="0"/>
    <n v="0"/>
    <m/>
    <n v="0"/>
    <b v="0"/>
  </r>
  <r>
    <s v="3"/>
    <x v="0"/>
    <s v="16816941"/>
    <s v="4"/>
    <s v="ROMERO WALTER"/>
    <d v="2019-06-21T00:00:00"/>
    <x v="5"/>
    <s v="218644"/>
    <s v="MENA MATIAS EMILIO Y OT"/>
    <s v="PE"/>
    <s v="208 FELINE 1.6 N 5P PACK"/>
    <s v="ONW-081"/>
    <d v="2015-01-12T00:00:00"/>
    <n v="0"/>
    <m/>
    <n v="0"/>
    <n v="0"/>
    <n v="3585.94"/>
    <n v="632.80999999999995"/>
    <n v="15"/>
    <n v="0.15"/>
    <n v="2111.13"/>
    <n v="0"/>
    <s v="AGUIRRE JONATHAN"/>
    <n v="28"/>
    <n v="1.75"/>
    <n v="3383.48"/>
    <n v="1.75"/>
    <n v="1.78"/>
    <b v="1"/>
  </r>
  <r>
    <s v="3"/>
    <x v="15"/>
    <s v="16753062"/>
    <s v="8"/>
    <s v="LUIS SILVESTRE GONZALEZ"/>
    <d v="2019-06-21T00:00:00"/>
    <x v="5"/>
    <s v="2441"/>
    <s v="SAN CRISTOBAL SOCIEDAD"/>
    <s v="PE"/>
    <s v="508 FELINE N TIP"/>
    <s v="AD051RN"/>
    <d v="2018-08-06T00:00:00"/>
    <n v="0"/>
    <n v="71.91"/>
    <n v="2.15"/>
    <n v="2.1499999999999998E-2"/>
    <n v="0"/>
    <n v="0"/>
    <n v="0"/>
    <n v="0"/>
    <n v="0"/>
    <n v="60.32"/>
    <s v="MIRANDA JUAN"/>
    <n v="55"/>
    <n v="3.77"/>
    <n v="3272.57"/>
    <n v="3.77"/>
    <n v="3.9"/>
    <b v="1"/>
  </r>
  <r>
    <s v="3"/>
    <x v="0"/>
    <s v="16814011"/>
    <s v="082"/>
    <s v="ENZO RUIZ"/>
    <d v="2019-06-21T00:00:00"/>
    <x v="5"/>
    <s v="253700"/>
    <s v="BONTEMPO CLARA ALICIA"/>
    <s v="PE"/>
    <s v="308 ALLURE 1.6 HDI"/>
    <s v="AB923JR"/>
    <d v="2017-10-17T00:00:00"/>
    <n v="2.2999999999999998"/>
    <n v="393.47"/>
    <n v="9"/>
    <n v="0.09"/>
    <n v="5420.71"/>
    <n v="0"/>
    <n v="0"/>
    <n v="0"/>
    <n v="2548.42"/>
    <n v="0"/>
    <s v="LUCAS DIGIOVANNI"/>
    <n v="90"/>
    <n v="1.7"/>
    <n v="3978.44"/>
    <n v="1.7"/>
    <n v="2.2999999999999998"/>
    <b v="1"/>
  </r>
  <r>
    <s v="3"/>
    <x v="4"/>
    <s v="16776661"/>
    <s v="4"/>
    <s v="ROMERO WALTER"/>
    <d v="2019-06-21T00:00:00"/>
    <x v="5"/>
    <s v="116"/>
    <s v="GARANTIA"/>
    <s v="PE"/>
    <s v="208 FELINE 1.6"/>
    <s v="AC783JK"/>
    <d v="2018-06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87181"/>
    <s v="082"/>
    <s v="ENZO RUIZ"/>
    <d v="2019-06-21T00:00:00"/>
    <x v="5"/>
    <s v="116"/>
    <s v="GARANTIA"/>
    <s v="PE"/>
    <s v="301 ALLURE PLUS 1.6"/>
    <s v="AC461XR"/>
    <d v="2018-02-28T00:00:00"/>
    <n v="2.5"/>
    <m/>
    <n v="0"/>
    <n v="0"/>
    <n v="557.29"/>
    <n v="0"/>
    <n v="0"/>
    <n v="0"/>
    <n v="486.43"/>
    <n v="0"/>
    <s v="MERCADO CARLOS"/>
    <n v="51"/>
    <n v="1.88"/>
    <n v="3336.78"/>
    <n v="1.88"/>
    <n v="2.5"/>
    <b v="1"/>
  </r>
  <r>
    <s v="3"/>
    <x v="11"/>
    <s v="16801291"/>
    <s v="082"/>
    <s v="ENZO RUIZ"/>
    <d v="2019-06-21T00:00:00"/>
    <x v="5"/>
    <s v="635114"/>
    <s v="INTERNA TALLER"/>
    <s v="PE"/>
    <s v="207 HDI"/>
    <s v="MZK-588"/>
    <d v="2013-04-24T00:00:00"/>
    <n v="0"/>
    <m/>
    <n v="0"/>
    <n v="0"/>
    <n v="0"/>
    <n v="0"/>
    <n v="0"/>
    <n v="0"/>
    <n v="0"/>
    <n v="0"/>
    <s v="MERCADO CARLOS"/>
    <n v="51"/>
    <n v="2.4"/>
    <n v="4"/>
    <n v="2.4"/>
    <n v="0.01"/>
    <b v="0"/>
  </r>
  <r>
    <s v="3"/>
    <x v="8"/>
    <s v="16800863"/>
    <s v="4"/>
    <s v="ROMERO WALTER"/>
    <d v="2019-06-21T00:00:00"/>
    <x v="5"/>
    <s v="635114"/>
    <s v="INTERNA TALLER"/>
    <s v="PE"/>
    <s v="308 FELINE THP"/>
    <s v="AC447YE"/>
    <d v="2018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770053"/>
    <s v="8"/>
    <s v="LUIS SILVESTRE GONZALEZ"/>
    <d v="2019-06-21T00:00:00"/>
    <x v="5"/>
    <s v="85171"/>
    <s v="KAEK FARID ALEJANDRO"/>
    <s v="PE"/>
    <s v="308 FELINE 1.6 HDI"/>
    <s v="AC182UE"/>
    <d v="2018-01-08T00:00:00"/>
    <n v="0"/>
    <n v="291.92"/>
    <n v="5.56"/>
    <n v="5.5599999999999997E-2"/>
    <n v="0"/>
    <n v="0"/>
    <n v="0"/>
    <n v="0"/>
    <n v="0"/>
    <n v="86.24"/>
    <s v="MIRANDA JUAN"/>
    <n v="55"/>
    <n v="5.39"/>
    <n v="4958.46"/>
    <n v="5.39"/>
    <n v="7.5"/>
    <b v="1"/>
  </r>
  <r>
    <s v="3"/>
    <x v="11"/>
    <s v="16801611"/>
    <s v="082"/>
    <s v="ENZO RUIZ"/>
    <d v="2019-06-21T00:00:00"/>
    <x v="5"/>
    <s v="633110"/>
    <s v="CARGOS ATENCION AL CLIE"/>
    <s v="PE"/>
    <s v="207 COMPACT ALLURE 1.4N"/>
    <s v="NOP-333"/>
    <m/>
    <n v="0"/>
    <m/>
    <n v="0"/>
    <n v="0"/>
    <n v="0"/>
    <n v="0"/>
    <n v="0"/>
    <n v="0"/>
    <n v="0"/>
    <n v="143.91999999999999"/>
    <s v="YANCE RAUL"/>
    <n v="16"/>
    <n v="7.25"/>
    <n v="400"/>
    <n v="7.25"/>
    <n v="1"/>
    <b v="0"/>
  </r>
  <r>
    <s v="3"/>
    <x v="3"/>
    <s v="16813721"/>
    <s v="87"/>
    <s v="ALEJANDRO DIAZ"/>
    <d v="2019-06-24T00:00:00"/>
    <x v="5"/>
    <s v="631106"/>
    <s v="CARGO PREP. Y ENTREGA U"/>
    <s v="PE"/>
    <s v="3008 GT-LINE HDI TIPTRONI"/>
    <s v="AD729EE"/>
    <d v="2019-06-18T00:00:00"/>
    <n v="0"/>
    <m/>
    <n v="0"/>
    <n v="0"/>
    <n v="5214.29"/>
    <n v="0"/>
    <n v="0"/>
    <n v="0"/>
    <n v="3994.76"/>
    <n v="0"/>
    <e v="#N/A"/>
    <s v=""/>
    <n v="0"/>
    <n v="0"/>
    <m/>
    <n v="0"/>
    <b v="0"/>
  </r>
  <r>
    <s v="3"/>
    <x v="9"/>
    <s v="16770491"/>
    <s v="87"/>
    <s v="ALEJANDRO DIAZ"/>
    <d v="2019-06-24T00:00:00"/>
    <x v="5"/>
    <s v="631106"/>
    <s v="CARGO PREP. Y ENTREGA U"/>
    <s v="PE"/>
    <s v="PARTNER CONFORT 1.6 115 5"/>
    <s v="AD684CF"/>
    <d v="2019-05-21T00:00:00"/>
    <n v="0"/>
    <m/>
    <n v="0"/>
    <n v="0"/>
    <n v="0"/>
    <n v="0"/>
    <n v="0"/>
    <n v="0"/>
    <n v="0"/>
    <n v="124.32"/>
    <s v="PEREYRA JUAN"/>
    <n v="18"/>
    <n v="2.84"/>
    <n v="4080"/>
    <n v="7.77"/>
    <n v="1.82"/>
    <b v="0"/>
  </r>
  <r>
    <s v="3"/>
    <x v="9"/>
    <s v="16770491"/>
    <s v="87"/>
    <s v="ALEJANDRO DIAZ"/>
    <d v="2019-06-24T00:00:00"/>
    <x v="5"/>
    <s v="631106"/>
    <s v="CARGO PREP. Y ENTREGA U"/>
    <s v="PE"/>
    <s v="PARTNER CONFORT 1.6 115 5"/>
    <s v="AD684CF"/>
    <d v="2019-05-21T00:00:00"/>
    <m/>
    <m/>
    <m/>
    <n v="0"/>
    <m/>
    <m/>
    <m/>
    <n v="0"/>
    <m/>
    <m/>
    <s v="GUTIERREZ JORGE"/>
    <n v="20"/>
    <n v="7.77"/>
    <m/>
    <n v="2.84"/>
    <n v="4.9800000000000004"/>
    <b v="1"/>
  </r>
  <r>
    <s v="3"/>
    <x v="3"/>
    <s v="16813761"/>
    <s v="87"/>
    <s v="ALEJANDRO DIAZ"/>
    <d v="2019-06-24T00:00:00"/>
    <x v="5"/>
    <s v="631106"/>
    <s v="CARGO PREP. Y ENTREGA U"/>
    <s v="PE"/>
    <s v="208 FELINE 1.6 115"/>
    <s v="AD535YS"/>
    <d v="2019-06-06T00:00:00"/>
    <n v="0"/>
    <m/>
    <n v="0"/>
    <n v="0"/>
    <n v="5445.95"/>
    <n v="0"/>
    <n v="0"/>
    <n v="0"/>
    <n v="3994.04"/>
    <n v="0"/>
    <e v="#N/A"/>
    <s v=""/>
    <n v="0"/>
    <n v="0"/>
    <m/>
    <n v="0"/>
    <b v="0"/>
  </r>
  <r>
    <s v="3"/>
    <x v="3"/>
    <s v="16807351"/>
    <s v="87"/>
    <s v="ALEJANDRO DIAZ"/>
    <d v="2019-06-24T00:00:00"/>
    <x v="5"/>
    <s v="631106"/>
    <s v="CARGO PREP. Y ENTREGA U"/>
    <s v="PE"/>
    <s v="2008 FELINE 1.6 TIPTRONIC"/>
    <s v="AD709VY"/>
    <d v="2019-06-11T00:00:00"/>
    <n v="0"/>
    <m/>
    <n v="0"/>
    <n v="0"/>
    <n v="5092.82"/>
    <n v="0"/>
    <n v="0"/>
    <n v="0"/>
    <n v="3665.66"/>
    <n v="0"/>
    <e v="#N/A"/>
    <s v=""/>
    <n v="0"/>
    <n v="0"/>
    <m/>
    <n v="0"/>
    <b v="0"/>
  </r>
  <r>
    <s v="3"/>
    <x v="0"/>
    <s v="16823161"/>
    <s v="082"/>
    <s v="ENZO RUIZ"/>
    <d v="2019-06-24T00:00:00"/>
    <x v="5"/>
    <s v="268541"/>
    <s v="MAMONDEZ ROXANA YANINA"/>
    <s v="PE"/>
    <s v="PATAGONICA1.6 HDI VTC P."/>
    <s v="AA063ZR"/>
    <d v="2016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10052"/>
    <s v="214"/>
    <s v="MARCO AHUMADA"/>
    <d v="2019-06-24T00:00:00"/>
    <x v="5"/>
    <s v="116"/>
    <s v="GARANTIA"/>
    <s v="PE"/>
    <s v="Partner Confort 1.6 HDI 9"/>
    <s v="AD515EA"/>
    <d v="2019-02-28T00:00:00"/>
    <n v="0"/>
    <m/>
    <n v="0"/>
    <n v="0"/>
    <n v="1246.3599999999999"/>
    <n v="0"/>
    <n v="0"/>
    <n v="0"/>
    <n v="1126.6099999999999"/>
    <n v="0"/>
    <s v="CRISTIAN BARRIONUEVO"/>
    <n v="91"/>
    <n v="0.47"/>
    <n v="435.74"/>
    <n v="0.47"/>
    <n v="0.3"/>
    <b v="0"/>
  </r>
  <r>
    <s v="3"/>
    <x v="3"/>
    <s v="16800981"/>
    <s v="87"/>
    <s v="ALEJANDRO DIAZ"/>
    <d v="2019-06-24T00:00:00"/>
    <x v="5"/>
    <s v="631106"/>
    <s v="CARGO PREP. Y ENTREGA U"/>
    <s v="PE"/>
    <s v="PARTNER PATAGONICA VTC PL"/>
    <s v="AD685LK"/>
    <d v="2019-06-12T00:00:00"/>
    <n v="0"/>
    <m/>
    <n v="0"/>
    <n v="0"/>
    <n v="4807.2299999999996"/>
    <n v="0"/>
    <n v="0"/>
    <n v="0"/>
    <n v="3612.51"/>
    <n v="0"/>
    <e v="#N/A"/>
    <s v=""/>
    <n v="0"/>
    <n v="0"/>
    <m/>
    <n v="0"/>
    <b v="0"/>
  </r>
  <r>
    <s v="3"/>
    <x v="3"/>
    <s v="16807391"/>
    <s v="87"/>
    <s v="ALEJANDRO DIAZ"/>
    <d v="2019-06-24T00:00:00"/>
    <x v="5"/>
    <s v="631106"/>
    <s v="CARGO PREP. Y ENTREGA U"/>
    <s v="PE"/>
    <s v="308 Allure Pack 1.6 HDI"/>
    <s v="AD518HM"/>
    <d v="2019-03-12T00:00:00"/>
    <n v="0"/>
    <m/>
    <n v="0"/>
    <n v="0"/>
    <n v="5417.11"/>
    <n v="0"/>
    <n v="0"/>
    <n v="0"/>
    <n v="3753.7"/>
    <n v="0"/>
    <e v="#N/A"/>
    <s v=""/>
    <n v="0"/>
    <n v="0"/>
    <m/>
    <n v="0"/>
    <b v="0"/>
  </r>
  <r>
    <s v="3"/>
    <x v="0"/>
    <s v="16812091"/>
    <s v="082"/>
    <s v="ENZO RUIZ"/>
    <d v="2019-06-24T00:00:00"/>
    <x v="5"/>
    <s v="201374"/>
    <s v="DE GOYCOECHEA VALENTINA"/>
    <s v="PE"/>
    <s v="3008 ALLURE TIPTRONIC"/>
    <s v="NOO-821"/>
    <d v="2014-02-24T00:00:00"/>
    <n v="0"/>
    <m/>
    <n v="0"/>
    <n v="0"/>
    <n v="0"/>
    <n v="0"/>
    <n v="0"/>
    <n v="0"/>
    <n v="0"/>
    <n v="0"/>
    <s v="SALVATICO ARIEL"/>
    <n v="25"/>
    <n v="0.23"/>
    <n v="3801.66"/>
    <n v="0.28000000000000003"/>
    <n v="0.34"/>
    <b v="1"/>
  </r>
  <r>
    <s v="3"/>
    <x v="0"/>
    <s v="16812091"/>
    <s v="082"/>
    <s v="ENZO RUIZ"/>
    <d v="2019-06-24T00:00:00"/>
    <x v="5"/>
    <s v="201374"/>
    <s v="DE GOYCOECHEA VALENTINA"/>
    <s v="PE"/>
    <s v="3008 ALLURE TIPTRONIC"/>
    <s v="NOO-821"/>
    <d v="2014-02-24T00:00:00"/>
    <m/>
    <m/>
    <m/>
    <n v="0"/>
    <m/>
    <m/>
    <m/>
    <n v="0"/>
    <m/>
    <m/>
    <s v="LUCAS DIGIOVANNI"/>
    <n v="90"/>
    <n v="0.28000000000000003"/>
    <m/>
    <n v="0.23"/>
    <n v="0.41"/>
    <b v="1"/>
  </r>
  <r>
    <s v="3"/>
    <x v="0"/>
    <s v="16812091"/>
    <s v="082"/>
    <s v="ENZO RUIZ"/>
    <d v="2019-06-24T00:00:00"/>
    <x v="5"/>
    <s v="201374"/>
    <s v="DE GOYCOECHEA VALENTINA"/>
    <s v="PE"/>
    <s v="3008 ALLURE TIPTRONIC"/>
    <s v="NOO-821"/>
    <d v="2014-02-24T00:00:00"/>
    <m/>
    <m/>
    <m/>
    <n v="0"/>
    <m/>
    <m/>
    <m/>
    <n v="0"/>
    <m/>
    <m/>
    <s v="CRISTIAN BARRIONUEVO"/>
    <n v="91"/>
    <n v="0.85"/>
    <m/>
    <n v="0.85"/>
    <n v="1.25"/>
    <b v="1"/>
  </r>
  <r>
    <s v="3"/>
    <x v="4"/>
    <s v="16812402"/>
    <s v="4"/>
    <s v="ROMERO WALTER"/>
    <d v="2019-06-24T00:00:00"/>
    <x v="5"/>
    <s v="116"/>
    <s v="GARANTIA"/>
    <s v="PE"/>
    <s v="208 FELINE 1.6 TIPTRONIC"/>
    <s v="AC527NQ"/>
    <d v="2018-03-19T00:00:00"/>
    <n v="0"/>
    <m/>
    <n v="0"/>
    <n v="0"/>
    <n v="1224.03"/>
    <n v="0"/>
    <n v="0"/>
    <n v="0"/>
    <n v="987.06"/>
    <n v="0"/>
    <s v="CRISTIAN BARRIONUEVO"/>
    <n v="91"/>
    <n v="0.4"/>
    <n v="1016.74"/>
    <n v="0.4"/>
    <n v="0.7"/>
    <b v="1"/>
  </r>
  <r>
    <s v="3"/>
    <x v="4"/>
    <s v="16820721"/>
    <s v="4"/>
    <s v="ROMERO WALTER"/>
    <d v="2019-06-24T00:00:00"/>
    <x v="5"/>
    <s v="116"/>
    <s v="GARANTIA"/>
    <s v="PE"/>
    <s v="Partner Confort 1.6"/>
    <s v="AD515FK"/>
    <d v="2019-02-11T00:00:00"/>
    <n v="0"/>
    <m/>
    <n v="0"/>
    <n v="0"/>
    <n v="11.72"/>
    <n v="0"/>
    <n v="0"/>
    <n v="0"/>
    <n v="10.95"/>
    <n v="6.35"/>
    <s v="RODRIGO IBARRA."/>
    <n v="54"/>
    <n v="0.32"/>
    <n v="290.5"/>
    <n v="0.32"/>
    <n v="0.2"/>
    <b v="0"/>
  </r>
  <r>
    <s v="3"/>
    <x v="0"/>
    <s v="16813131"/>
    <s v="4"/>
    <s v="ROMERO WALTER"/>
    <d v="2019-06-24T00:00:00"/>
    <x v="5"/>
    <s v="76907"/>
    <s v="CARLINO FERNANDO"/>
    <s v="PE"/>
    <s v="308 FELINE 2.0N_"/>
    <s v="NRB-305"/>
    <d v="2014-03-05T00:00:00"/>
    <n v="0"/>
    <n v="3.1"/>
    <n v="0.1"/>
    <n v="1E-3"/>
    <n v="5454.8"/>
    <n v="962.61"/>
    <n v="15"/>
    <n v="0.15"/>
    <n v="3036.28"/>
    <n v="23.42"/>
    <s v="YANCE RAUL"/>
    <n v="16"/>
    <n v="1.18"/>
    <n v="3095.25"/>
    <n v="1.18"/>
    <n v="1.63"/>
    <b v="1"/>
  </r>
  <r>
    <s v="3"/>
    <x v="0"/>
    <s v="16814131"/>
    <s v="082"/>
    <s v="ENZO RUIZ"/>
    <d v="2019-06-24T00:00:00"/>
    <x v="5"/>
    <s v="183238"/>
    <s v="BARILARI MARIA DE LOS A"/>
    <s v="PE"/>
    <s v="308 ACTIVE 1.6"/>
    <s v="AB001EH"/>
    <d v="2017-02-02T00:00:00"/>
    <n v="2.82"/>
    <m/>
    <n v="0"/>
    <n v="0"/>
    <n v="3249.42"/>
    <n v="0"/>
    <n v="0"/>
    <n v="0"/>
    <n v="1626.96"/>
    <n v="0"/>
    <s v="CRISTIAN BARRIONUEVO"/>
    <n v="91"/>
    <n v="1"/>
    <n v="5360.34"/>
    <n v="1"/>
    <n v="2.82"/>
    <b v="1"/>
  </r>
  <r>
    <s v="3"/>
    <x v="3"/>
    <s v="16813701"/>
    <s v="87"/>
    <s v="ALEJANDRO DIAZ"/>
    <d v="2019-06-24T00:00:00"/>
    <x v="5"/>
    <s v="631106"/>
    <s v="CARGO PREP. Y ENTREGA U"/>
    <s v="PE"/>
    <s v="PARTNER CONFORT 1.6 HDI 9"/>
    <s v="AD667SV"/>
    <d v="2019-06-06T00:00:00"/>
    <n v="0"/>
    <m/>
    <n v="0"/>
    <n v="0"/>
    <n v="4807.2299999999996"/>
    <n v="0"/>
    <n v="0"/>
    <n v="0"/>
    <n v="3677.44"/>
    <n v="0"/>
    <e v="#N/A"/>
    <s v=""/>
    <n v="0"/>
    <n v="0"/>
    <m/>
    <n v="0"/>
    <b v="0"/>
  </r>
  <r>
    <s v="3"/>
    <x v="12"/>
    <s v="16819011"/>
    <s v="87"/>
    <s v="ALEJANDRO DIAZ"/>
    <d v="2019-06-24T00:00:00"/>
    <x v="5"/>
    <s v="632106"/>
    <s v="CARGOS PREPARACION Y EN"/>
    <s v="PE"/>
    <s v="// 208 ACTIVE 1.6 115"/>
    <s v="AD679QT"/>
    <d v="2019-06-13T00:00:00"/>
    <n v="0"/>
    <m/>
    <n v="0"/>
    <n v="0"/>
    <n v="5445.95"/>
    <n v="0"/>
    <n v="0"/>
    <n v="0"/>
    <n v="3994.06"/>
    <n v="0"/>
    <e v="#N/A"/>
    <s v=""/>
    <n v="0"/>
    <n v="0"/>
    <m/>
    <n v="0"/>
    <b v="0"/>
  </r>
  <r>
    <s v="3"/>
    <x v="7"/>
    <s v="16600821"/>
    <s v="4"/>
    <s v="ROMERO WALTER"/>
    <d v="2019-06-24T00:00:00"/>
    <x v="5"/>
    <s v="633106"/>
    <s v="CARGO PREP. Y ENTREGA V"/>
    <s v="PE"/>
    <s v="408 ALLURE 2.0 CBA."/>
    <s v="PGL889"/>
    <d v="2015-10-14T00:00:00"/>
    <n v="0"/>
    <m/>
    <n v="0"/>
    <n v="0"/>
    <n v="0"/>
    <n v="0"/>
    <n v="0"/>
    <n v="0"/>
    <n v="0"/>
    <n v="0"/>
    <s v="SALVATICO ARIEL"/>
    <n v="25"/>
    <n v="1.33"/>
    <n v="404.66"/>
    <n v="1.33"/>
    <n v="1"/>
    <b v="0"/>
  </r>
  <r>
    <s v="3"/>
    <x v="0"/>
    <s v="16814811"/>
    <s v="082"/>
    <s v="ENZO RUIZ"/>
    <d v="2019-06-24T00:00:00"/>
    <x v="5"/>
    <s v="260906"/>
    <s v="GRAGERA MARIA ADRIANA"/>
    <s v="PE"/>
    <s v="208 ALLURE 1.6"/>
    <s v="AC748NM"/>
    <d v="2018-05-08T00:00:00"/>
    <n v="1.9"/>
    <n v="18.059999999999999"/>
    <n v="0.5"/>
    <n v="5.0000000000000001E-3"/>
    <n v="3866.41"/>
    <n v="0"/>
    <n v="0"/>
    <n v="0"/>
    <n v="1924.3"/>
    <n v="0"/>
    <s v="CRISTIAN BARRIONUEVO"/>
    <n v="91"/>
    <n v="1.4"/>
    <n v="3593.52"/>
    <n v="1.4"/>
    <n v="1.9"/>
    <b v="1"/>
  </r>
  <r>
    <s v="3"/>
    <x v="4"/>
    <s v="16812671"/>
    <s v="214"/>
    <s v="MARCO AHUMADA"/>
    <d v="2019-06-24T00:00:00"/>
    <x v="5"/>
    <s v="116"/>
    <s v="GARANTIA"/>
    <s v="PE"/>
    <s v="208 FELINE 1.6"/>
    <s v="AB644MI"/>
    <d v="2017-08-31T00:00:00"/>
    <n v="1.4"/>
    <m/>
    <n v="0"/>
    <n v="0"/>
    <n v="2861.11"/>
    <n v="0"/>
    <n v="0"/>
    <n v="0"/>
    <n v="2546.34"/>
    <n v="0"/>
    <s v="MERCADO CARLOS"/>
    <n v="51"/>
    <n v="1.75"/>
    <n v="2033.47"/>
    <n v="1.75"/>
    <n v="1.4"/>
    <b v="0"/>
  </r>
  <r>
    <s v="3"/>
    <x v="8"/>
    <s v="16792941"/>
    <s v="214"/>
    <s v="MARCO AHUMADA"/>
    <d v="2019-06-24T00:00:00"/>
    <x v="5"/>
    <s v="635114"/>
    <s v="INTERNA TALLER"/>
    <s v="PE"/>
    <s v="408 ALLURE 2.0 N"/>
    <s v="OAZ-220"/>
    <d v="2014-07-02T00:00:00"/>
    <n v="0"/>
    <m/>
    <n v="0"/>
    <n v="0"/>
    <n v="0"/>
    <n v="0"/>
    <n v="0"/>
    <n v="0"/>
    <n v="0"/>
    <n v="10.33"/>
    <s v="ROBLEDO RUBEN"/>
    <n v="50"/>
    <n v="0.82"/>
    <n v="328"/>
    <n v="0.82"/>
    <n v="0.82"/>
    <b v="0"/>
  </r>
  <r>
    <s v="3"/>
    <x v="2"/>
    <s v="16815921"/>
    <s v="082"/>
    <s v="ENZO RUIZ"/>
    <d v="2019-06-24T00:00:00"/>
    <x v="5"/>
    <s v="128358"/>
    <s v="STUTZ SANTIAGO EMILIO"/>
    <s v="PE"/>
    <s v="407 SV SPORT 2.0"/>
    <s v="JHS-545"/>
    <d v="2010-10-19T00:00:00"/>
    <n v="0"/>
    <n v="427.68"/>
    <n v="15"/>
    <n v="0.15"/>
    <n v="9790.49"/>
    <n v="1727.74"/>
    <n v="15"/>
    <n v="0.15"/>
    <n v="6771.09"/>
    <n v="53.59"/>
    <s v="RODRIGO IBARRA."/>
    <n v="54"/>
    <n v="2.7"/>
    <n v="2423.5500000000002"/>
    <n v="2.7"/>
    <n v="3"/>
    <b v="1"/>
  </r>
  <r>
    <s v="3"/>
    <x v="7"/>
    <s v="16729872"/>
    <s v="4"/>
    <s v="ROMERO WALTER"/>
    <d v="2019-06-24T00:00:00"/>
    <x v="5"/>
    <s v="633106"/>
    <s v="CARGO PREP. Y ENTREGA V"/>
    <s v="PE"/>
    <s v="408 FELINE THP TIPTRONIC"/>
    <s v="AD573TC"/>
    <d v="2019-01-24T00:00:00"/>
    <n v="0"/>
    <m/>
    <n v="0"/>
    <n v="0"/>
    <n v="0"/>
    <n v="0"/>
    <n v="0"/>
    <n v="0"/>
    <n v="0"/>
    <n v="0"/>
    <s v="MERCADO CARLOS"/>
    <n v="51"/>
    <n v="1"/>
    <n v="760"/>
    <n v="1"/>
    <n v="1"/>
    <b v="0"/>
  </r>
  <r>
    <s v="3"/>
    <x v="4"/>
    <s v="16782301"/>
    <s v="214"/>
    <s v="MARCO AHUMADA"/>
    <d v="2019-06-24T00:00:00"/>
    <x v="5"/>
    <s v="116"/>
    <s v="GARANTIA"/>
    <s v="PE"/>
    <s v="408 FELINE 1.6 HDI"/>
    <s v="AD176GR"/>
    <d v="2018-09-13T00:00:00"/>
    <n v="0"/>
    <m/>
    <n v="0"/>
    <n v="0"/>
    <n v="0"/>
    <n v="0"/>
    <n v="0"/>
    <n v="0"/>
    <n v="0"/>
    <n v="7.94"/>
    <s v="SANCHEZ DENIS"/>
    <n v="14"/>
    <n v="1.75"/>
    <n v="1334.71"/>
    <n v="1.7"/>
    <n v="0.45"/>
    <b v="0"/>
  </r>
  <r>
    <s v="3"/>
    <x v="4"/>
    <s v="16782301"/>
    <s v="214"/>
    <s v="MARCO AHUMADA"/>
    <d v="2019-06-24T00:00:00"/>
    <x v="5"/>
    <s v="116"/>
    <s v="GARANTIA"/>
    <s v="PE"/>
    <s v="408 FELINE 1.6 HDI"/>
    <s v="AD176GR"/>
    <d v="2018-09-13T00:00:00"/>
    <m/>
    <m/>
    <m/>
    <n v="0"/>
    <m/>
    <m/>
    <m/>
    <n v="0"/>
    <m/>
    <m/>
    <s v="SALVATICO ARIEL"/>
    <n v="25"/>
    <n v="1.7"/>
    <m/>
    <n v="0.4"/>
    <n v="0.44"/>
    <b v="1"/>
  </r>
  <r>
    <s v="3"/>
    <x v="4"/>
    <s v="16782301"/>
    <s v="214"/>
    <s v="MARCO AHUMADA"/>
    <d v="2019-06-24T00:00:00"/>
    <x v="5"/>
    <s v="116"/>
    <s v="GARANTIA"/>
    <s v="PE"/>
    <s v="408 FELINE 1.6 HDI"/>
    <s v="AD176GR"/>
    <d v="2018-09-13T00:00:00"/>
    <m/>
    <m/>
    <m/>
    <n v="0"/>
    <m/>
    <m/>
    <m/>
    <n v="0"/>
    <m/>
    <m/>
    <s v="RODRIGO IBARRA."/>
    <n v="54"/>
    <n v="0.4"/>
    <m/>
    <n v="1.75"/>
    <n v="0.1"/>
    <b v="0"/>
  </r>
  <r>
    <s v="3"/>
    <x v="0"/>
    <s v="16817161"/>
    <s v="214"/>
    <s v="MARCO AHUMADA"/>
    <d v="2019-06-24T00:00:00"/>
    <x v="5"/>
    <s v="261611"/>
    <s v="MACCIO SOFIA"/>
    <s v="PE"/>
    <s v="2008 FELINE 1.6"/>
    <s v="AC913NE"/>
    <d v="2018-06-30T00:00:00"/>
    <n v="2.21"/>
    <n v="2.56"/>
    <n v="0.05"/>
    <n v="5.0000000000000001E-4"/>
    <n v="3286.45"/>
    <n v="579.96"/>
    <n v="15"/>
    <n v="0.15"/>
    <n v="1924.3"/>
    <n v="0"/>
    <s v="CRISTIAN BARRIONUEVO"/>
    <n v="91"/>
    <n v="1.37"/>
    <n v="5111.49"/>
    <n v="1.37"/>
    <n v="2.21"/>
    <b v="1"/>
  </r>
  <r>
    <s v="3"/>
    <x v="7"/>
    <s v="16817401"/>
    <s v="087"/>
    <s v="JUAN MARCELO AGUIRRE"/>
    <d v="2019-06-24T00:00:00"/>
    <x v="5"/>
    <s v="115203"/>
    <s v="REPARACIONES Y GTOS PRE"/>
    <s v="PE"/>
    <s v="301 ALLURE PLUS 1.6 HDI"/>
    <s v="AD389FY"/>
    <d v="2019-01-10T00:00:00"/>
    <n v="0"/>
    <m/>
    <n v="0"/>
    <n v="0"/>
    <n v="5606.75"/>
    <n v="0"/>
    <n v="0"/>
    <n v="0"/>
    <n v="2674.04"/>
    <n v="0"/>
    <s v="CRISTIAN BARRIONUEVO"/>
    <n v="91"/>
    <n v="0.68"/>
    <n v="1520"/>
    <n v="0.68"/>
    <n v="2"/>
    <b v="1"/>
  </r>
  <r>
    <s v="3"/>
    <x v="0"/>
    <s v="16817631"/>
    <s v="214"/>
    <s v="MARCO AHUMADA"/>
    <d v="2019-06-24T00:00:00"/>
    <x v="5"/>
    <s v="259379"/>
    <s v="SALAZAR MARIO EDGARDO"/>
    <s v="PE"/>
    <s v="2008"/>
    <s v="AB865XC"/>
    <d v="2017-09-15T00:00:00"/>
    <n v="1.81"/>
    <n v="10.050000000000001"/>
    <n v="0.24"/>
    <n v="2.3999999999999998E-3"/>
    <n v="3286.45"/>
    <n v="579.96"/>
    <n v="15"/>
    <n v="0.15"/>
    <n v="1924.3"/>
    <n v="0"/>
    <s v="SALVATICO ARIEL"/>
    <n v="25"/>
    <n v="1.92"/>
    <n v="4178.38"/>
    <n v="1.92"/>
    <n v="1.81"/>
    <b v="0"/>
  </r>
  <r>
    <s v="3"/>
    <x v="0"/>
    <s v="16818021"/>
    <s v="4"/>
    <s v="ROMERO WALTER"/>
    <d v="2019-06-24T00:00:00"/>
    <x v="5"/>
    <s v="118245"/>
    <s v="PALACIOS JESICA"/>
    <s v="PE"/>
    <s v="207 COMPACT ALLURE 1.4 HD"/>
    <s v="AA156CF"/>
    <d v="2016-05-19T00:00:00"/>
    <n v="0"/>
    <n v="441.94"/>
    <n v="15"/>
    <n v="0.15"/>
    <n v="3843.45"/>
    <n v="678.23"/>
    <n v="15"/>
    <n v="0.15"/>
    <n v="2104.63"/>
    <n v="0"/>
    <s v="SALVATICO ARIEL"/>
    <n v="25"/>
    <n v="1.35"/>
    <n v="2504.35"/>
    <n v="1.35"/>
    <n v="1.55"/>
    <b v="1"/>
  </r>
  <r>
    <s v="3"/>
    <x v="0"/>
    <s v="16818291"/>
    <s v="4"/>
    <s v="ROMERO WALTER"/>
    <d v="2019-06-24T00:00:00"/>
    <x v="5"/>
    <s v="261768"/>
    <s v="UGARTE MARTIN FERNANDO"/>
    <s v="PE"/>
    <s v="207 1.6 NAFTA"/>
    <s v="MLT917"/>
    <d v="2013-04-15T00:00:00"/>
    <n v="0"/>
    <n v="441.94"/>
    <n v="15"/>
    <n v="0.15"/>
    <n v="3222.85"/>
    <n v="568.73"/>
    <n v="15"/>
    <n v="0.15"/>
    <n v="1771.52"/>
    <n v="54.98"/>
    <s v="RODRIGO IBARRA."/>
    <n v="54"/>
    <n v="2.77"/>
    <n v="2504.35"/>
    <n v="2.77"/>
    <n v="1.55"/>
    <b v="0"/>
  </r>
  <r>
    <s v="3"/>
    <x v="12"/>
    <s v="16819091"/>
    <s v="87"/>
    <s v="ALEJANDRO DIAZ"/>
    <d v="2019-06-24T00:00:00"/>
    <x v="5"/>
    <s v="632106"/>
    <s v="CARGOS PREPARACION Y EN"/>
    <s v="PE"/>
    <s v="208 ALLURE 1.6 115"/>
    <s v="211298"/>
    <m/>
    <n v="0"/>
    <m/>
    <n v="0"/>
    <n v="0"/>
    <n v="5445.95"/>
    <n v="0"/>
    <n v="0"/>
    <n v="0"/>
    <n v="3994.06"/>
    <n v="0"/>
    <e v="#N/A"/>
    <s v=""/>
    <n v="0"/>
    <n v="0"/>
    <m/>
    <n v="0"/>
    <b v="0"/>
  </r>
  <r>
    <s v="3"/>
    <x v="3"/>
    <s v="16819041"/>
    <s v="87"/>
    <s v="ALEJANDRO DIAZ"/>
    <d v="2019-06-24T00:00:00"/>
    <x v="5"/>
    <s v="631106"/>
    <s v="CARGO PREP. Y ENTREGA U"/>
    <s v="PE"/>
    <s v="3008 ALLURE THP TIPTRONIC"/>
    <s v="AD750FO"/>
    <d v="2019-06-18T00:00:00"/>
    <n v="0"/>
    <m/>
    <n v="0"/>
    <n v="0"/>
    <n v="5214.29"/>
    <n v="0"/>
    <n v="0"/>
    <n v="0"/>
    <n v="3994.76"/>
    <n v="0"/>
    <e v="#N/A"/>
    <s v=""/>
    <n v="0"/>
    <n v="0"/>
    <m/>
    <n v="0"/>
    <b v="0"/>
  </r>
  <r>
    <s v="3"/>
    <x v="0"/>
    <s v="16819771"/>
    <s v="214"/>
    <s v="MARCO AHUMADA"/>
    <d v="2019-06-24T00:00:00"/>
    <x v="5"/>
    <s v="262105"/>
    <s v="GARCIA ORO AGUSTINA MIL"/>
    <s v="PE"/>
    <s v="408 ACTIVE 1.6"/>
    <s v="AC341XN"/>
    <d v="2017-10-31T00:00:00"/>
    <n v="2.5299999999999998"/>
    <n v="1.17"/>
    <n v="0.02"/>
    <n v="2.0000000000000001E-4"/>
    <n v="2762.01"/>
    <n v="487.41"/>
    <n v="15"/>
    <n v="0.15"/>
    <n v="1626.96"/>
    <n v="0"/>
    <s v="CRISTIAN BARRIONUEVO"/>
    <n v="91"/>
    <n v="1.1000000000000001"/>
    <n v="5853.38"/>
    <n v="1.1000000000000001"/>
    <n v="2.5299999999999998"/>
    <b v="1"/>
  </r>
  <r>
    <s v="3"/>
    <x v="0"/>
    <s v="16820441"/>
    <s v="082"/>
    <s v="ENZO RUIZ"/>
    <d v="2019-06-24T00:00:00"/>
    <x v="5"/>
    <s v="249092"/>
    <s v="VAZQUEZ NICOLAS"/>
    <s v="PE"/>
    <s v="301 ALLURE 1.6"/>
    <s v="AB440CW"/>
    <d v="2017-06-21T00:00:00"/>
    <n v="2.31"/>
    <m/>
    <n v="0"/>
    <n v="0"/>
    <n v="3043.62"/>
    <n v="0"/>
    <n v="0"/>
    <n v="0"/>
    <n v="1572.24"/>
    <n v="22.23"/>
    <s v="YANCE RAUL"/>
    <n v="16"/>
    <n v="1.1200000000000001"/>
    <n v="4390.92"/>
    <n v="1.1200000000000001"/>
    <n v="2.31"/>
    <b v="1"/>
  </r>
  <r>
    <s v="3"/>
    <x v="4"/>
    <s v="16820701"/>
    <s v="4"/>
    <s v="ROMERO WALTER"/>
    <d v="2019-06-24T00:00:00"/>
    <x v="5"/>
    <s v="116"/>
    <s v="GARANTIA"/>
    <s v="PE"/>
    <s v="Partner Confort 1.6"/>
    <s v="AD515ER"/>
    <d v="2019-02-11T00:00:00"/>
    <n v="0"/>
    <m/>
    <n v="0"/>
    <n v="0"/>
    <n v="11.72"/>
    <n v="0"/>
    <n v="0"/>
    <n v="0"/>
    <n v="10.95"/>
    <n v="6.95"/>
    <s v="RODRIGO IBARRA."/>
    <n v="54"/>
    <n v="0.35"/>
    <n v="290.5"/>
    <n v="0.35"/>
    <n v="0.2"/>
    <b v="0"/>
  </r>
  <r>
    <s v="3"/>
    <x v="13"/>
    <s v="16823071"/>
    <s v="082"/>
    <s v="ENZO RUIZ"/>
    <d v="2019-06-24T00:00:00"/>
    <x v="5"/>
    <s v="633110"/>
    <s v="CARGOS ATENCION AL CLIE"/>
    <s v="PE"/>
    <s v="208 FELINE 1.6 TIPTRONIC"/>
    <s v="AD577EE"/>
    <d v="2019-04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19831"/>
    <s v="082"/>
    <s v="ENZO RUIZ"/>
    <d v="2019-06-24T00:00:00"/>
    <x v="5"/>
    <s v="116"/>
    <s v="GARANTIA"/>
    <s v="PE"/>
    <s v="208 Allure 1.6 N 5p Touch"/>
    <s v="OHL-291"/>
    <d v="2014-10-02T00:00:00"/>
    <n v="0"/>
    <m/>
    <n v="0"/>
    <n v="0"/>
    <n v="0"/>
    <n v="0"/>
    <n v="0"/>
    <n v="0"/>
    <n v="0"/>
    <n v="0"/>
    <s v="MERCADO CARLOS"/>
    <n v="51"/>
    <n v="0.53"/>
    <n v="290.5"/>
    <n v="0.53"/>
    <n v="0.2"/>
    <b v="0"/>
  </r>
  <r>
    <s v="3"/>
    <x v="3"/>
    <s v="16823611"/>
    <s v="082"/>
    <s v="ENZO RUIZ"/>
    <d v="2019-06-24T00:00:00"/>
    <x v="5"/>
    <s v="631110"/>
    <s v="CARGOS ATENCION AL CLIE"/>
    <s v="PE"/>
    <s v="2008 SPORT 1.6 THP 165"/>
    <s v="AD515EQ"/>
    <d v="2019-02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94981"/>
    <s v="082"/>
    <s v="ENZO RUIZ"/>
    <d v="2019-06-24T00:00:00"/>
    <x v="5"/>
    <s v="248767"/>
    <s v="PROSDICIMO AUTO SA PROS"/>
    <s v="PE"/>
    <s v="2008 ALLURE 1.6"/>
    <s v="AD004ZY"/>
    <d v="2018-07-20T00:00:00"/>
    <n v="2.04"/>
    <m/>
    <n v="0"/>
    <n v="0"/>
    <n v="3586.61"/>
    <n v="632.92999999999995"/>
    <n v="15"/>
    <n v="0.15"/>
    <n v="2187.11"/>
    <n v="0"/>
    <s v="CRISTIAN BARRIONUEVO"/>
    <n v="91"/>
    <n v="1.63"/>
    <n v="3877.69"/>
    <n v="1.63"/>
    <n v="2.04"/>
    <b v="1"/>
  </r>
  <r>
    <s v="3"/>
    <x v="8"/>
    <s v="16795011"/>
    <s v="214"/>
    <s v="MARCO AHUMADA"/>
    <d v="2019-06-24T00:00:00"/>
    <x v="5"/>
    <s v="635114"/>
    <s v="INTERNA TALLER"/>
    <s v="PE"/>
    <s v="208 ALLURE 1.5 N 5P CBA"/>
    <s v="NCP-450"/>
    <d v="2013-09-23T00:00:00"/>
    <n v="0"/>
    <m/>
    <n v="0"/>
    <n v="0"/>
    <n v="0"/>
    <n v="0"/>
    <n v="0"/>
    <n v="0"/>
    <n v="0"/>
    <n v="0"/>
    <s v="AGUIRRE JONATHAN"/>
    <n v="28"/>
    <n v="2.1800000000000002"/>
    <n v="400"/>
    <n v="2.1800000000000002"/>
    <n v="1"/>
    <b v="0"/>
  </r>
  <r>
    <s v="3"/>
    <x v="3"/>
    <s v="16807331"/>
    <s v="87"/>
    <s v="ALEJANDRO DIAZ"/>
    <d v="2019-06-24T00:00:00"/>
    <x v="5"/>
    <s v="631106"/>
    <s v="CARGO PREP. Y ENTREGA U"/>
    <s v="PE"/>
    <s v="208 FELINE 1.6 TIPTRONIC"/>
    <s v="AD670DX"/>
    <d v="2019-06-11T00:00:00"/>
    <n v="0"/>
    <m/>
    <n v="0"/>
    <n v="0"/>
    <n v="5445.95"/>
    <n v="0"/>
    <n v="0"/>
    <n v="0"/>
    <n v="3994.04"/>
    <n v="0"/>
    <e v="#N/A"/>
    <s v=""/>
    <n v="0"/>
    <n v="0"/>
    <m/>
    <n v="0"/>
    <b v="0"/>
  </r>
  <r>
    <s v="3"/>
    <x v="3"/>
    <s v="16801001"/>
    <s v="87"/>
    <s v="ALEJANDRO DIAZ"/>
    <d v="2019-06-24T00:00:00"/>
    <x v="5"/>
    <s v="631106"/>
    <s v="CARGO PREP. Y ENTREGA U"/>
    <s v="PE"/>
    <s v="208 FELINE 1.6 115"/>
    <s v="AD691KV"/>
    <d v="2019-06-05T00:00:00"/>
    <n v="0"/>
    <m/>
    <n v="0"/>
    <n v="0"/>
    <n v="5445.95"/>
    <n v="0"/>
    <n v="0"/>
    <n v="0"/>
    <n v="3929.11"/>
    <n v="0"/>
    <e v="#N/A"/>
    <s v=""/>
    <n v="0"/>
    <n v="0"/>
    <m/>
    <n v="0"/>
    <b v="0"/>
  </r>
  <r>
    <s v="3"/>
    <x v="4"/>
    <s v="16810053"/>
    <s v="214"/>
    <s v="MARCO AHUMADA"/>
    <d v="2019-06-24T00:00:00"/>
    <x v="5"/>
    <s v="116"/>
    <s v="GARANTIA"/>
    <s v="PE"/>
    <s v="Partner Confort 1.6 HDI 9"/>
    <s v="AD515EA"/>
    <d v="2019-02-28T00:00:00"/>
    <n v="0"/>
    <m/>
    <n v="0"/>
    <n v="0"/>
    <n v="0"/>
    <n v="0"/>
    <n v="0"/>
    <n v="0"/>
    <n v="0"/>
    <n v="0"/>
    <s v="CRISTIAN BARRIONUEVO"/>
    <n v="91"/>
    <n v="0.45"/>
    <n v="290.5"/>
    <n v="0.45"/>
    <n v="0.2"/>
    <b v="0"/>
  </r>
  <r>
    <s v="3"/>
    <x v="4"/>
    <s v="16819832"/>
    <s v="082"/>
    <s v="ENZO RUIZ"/>
    <d v="2019-06-24T00:00:00"/>
    <x v="5"/>
    <s v="116"/>
    <s v="GARANTIA"/>
    <s v="PE"/>
    <s v="208 Allure 1.6 N 5p Touch"/>
    <s v="OHL-291"/>
    <d v="2014-10-02T00:00:00"/>
    <n v="0"/>
    <m/>
    <n v="0"/>
    <n v="0"/>
    <n v="1078.1400000000001"/>
    <n v="0"/>
    <n v="0"/>
    <n v="0"/>
    <n v="828.74"/>
    <n v="0"/>
    <s v="MERCADO CARLOS"/>
    <n v="51"/>
    <n v="2"/>
    <n v="3631.2"/>
    <n v="2"/>
    <n v="2.5"/>
    <b v="1"/>
  </r>
  <r>
    <s v="3"/>
    <x v="4"/>
    <s v="16810054"/>
    <s v="214"/>
    <s v="MARCO AHUMADA"/>
    <d v="2019-06-24T00:00:00"/>
    <x v="5"/>
    <s v="116"/>
    <s v="GARANTIA"/>
    <s v="PE"/>
    <s v="Partner Confort 1.6 HDI 9"/>
    <s v="AD515EA"/>
    <d v="2019-02-28T00:00:00"/>
    <n v="1"/>
    <m/>
    <n v="0"/>
    <n v="0"/>
    <n v="2784.75"/>
    <n v="0"/>
    <n v="0"/>
    <n v="0"/>
    <n v="2551.21"/>
    <n v="0"/>
    <s v="CRISTIAN BARRIONUEVO"/>
    <n v="91"/>
    <n v="1.42"/>
    <n v="1452.48"/>
    <n v="1.42"/>
    <n v="1"/>
    <b v="0"/>
  </r>
  <r>
    <s v="3"/>
    <x v="3"/>
    <s v="16785161"/>
    <s v="87"/>
    <s v="ALEJANDRO DIAZ"/>
    <d v="2019-06-24T00:00:00"/>
    <x v="5"/>
    <s v="631106"/>
    <s v="CARGO PREP. Y ENTREGA U"/>
    <s v="PE"/>
    <s v="2008 Feline 1.6 115"/>
    <s v="AD570IE"/>
    <d v="2019-03-13T00:00:00"/>
    <n v="0"/>
    <m/>
    <n v="0"/>
    <n v="0"/>
    <n v="5013.03"/>
    <n v="0"/>
    <n v="0"/>
    <n v="0"/>
    <n v="3626.11"/>
    <n v="0"/>
    <e v="#N/A"/>
    <s v=""/>
    <n v="0"/>
    <n v="0"/>
    <m/>
    <n v="0"/>
    <b v="0"/>
  </r>
  <r>
    <s v="3"/>
    <x v="3"/>
    <s v="16823341"/>
    <s v="082"/>
    <s v="ENZO RUIZ"/>
    <d v="2019-06-24T00:00:00"/>
    <x v="5"/>
    <s v="631110"/>
    <s v="CARGOS ATENCION AL CLIE"/>
    <s v="PE"/>
    <s v="208 Allure 1.6 115"/>
    <s v="AD426SS"/>
    <d v="2019-02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18411"/>
    <s v="4"/>
    <s v="ROMERO WALTER"/>
    <d v="2019-06-24T00:00:00"/>
    <x v="5"/>
    <s v="268385"/>
    <s v="AGUERO RENE GUSTAVO"/>
    <s v="PE"/>
    <s v="408 ALLURE PLUS THP"/>
    <s v="AD222RA"/>
    <d v="2018-07-01T00:00:00"/>
    <n v="0"/>
    <n v="5"/>
    <n v="0.08"/>
    <n v="8.0000000000000004E-4"/>
    <n v="4520.01"/>
    <n v="0"/>
    <n v="0"/>
    <n v="0"/>
    <n v="2738.73"/>
    <n v="0"/>
    <s v="SALVATICO ARIEL"/>
    <n v="25"/>
    <n v="1.97"/>
    <n v="6242.94"/>
    <n v="1.97"/>
    <n v="2.7"/>
    <b v="1"/>
  </r>
  <r>
    <s v="3"/>
    <x v="7"/>
    <s v="16688601"/>
    <s v="214"/>
    <s v="MARCO AHUMADA"/>
    <d v="2019-06-24T00:00:00"/>
    <x v="5"/>
    <s v="633106"/>
    <s v="CARGO PREP. Y ENTREGA V"/>
    <s v="PE"/>
    <s v="408 FELINE THP TIP. BUE"/>
    <s v="PLT986"/>
    <d v="2016-02-01T00:00:00"/>
    <n v="0"/>
    <m/>
    <n v="0"/>
    <n v="0"/>
    <n v="0"/>
    <n v="0"/>
    <n v="0"/>
    <n v="0"/>
    <n v="0"/>
    <n v="0"/>
    <s v="LUCAS DIGIOVANNI"/>
    <n v="90"/>
    <n v="3.02"/>
    <n v="1520"/>
    <n v="3.02"/>
    <n v="2"/>
    <b v="0"/>
  </r>
  <r>
    <s v="3"/>
    <x v="14"/>
    <s v="16770051"/>
    <s v="8"/>
    <s v="LUIS SILVESTRE GONZALEZ"/>
    <d v="2019-06-24T00:00:00"/>
    <x v="5"/>
    <s v="5796"/>
    <s v="LA SEGUNDA COOPERATIVA"/>
    <s v="PE"/>
    <s v="308 FELINE 1.6 HDI"/>
    <s v="AC182UE"/>
    <d v="2018-01-08T00:00:00"/>
    <n v="0"/>
    <n v="326.69"/>
    <n v="5"/>
    <n v="0.05"/>
    <n v="39765.24"/>
    <n v="8728.94"/>
    <n v="18"/>
    <n v="0.18"/>
    <n v="31803.48"/>
    <n v="152.80000000000001"/>
    <s v="BRUNO LUIS"/>
    <n v="27"/>
    <n v="7.92"/>
    <n v="6207.11"/>
    <n v="7.92"/>
    <n v="8.4"/>
    <b v="1"/>
  </r>
  <r>
    <s v="3"/>
    <x v="14"/>
    <s v="16770051"/>
    <s v="8"/>
    <s v="LUIS SILVESTRE GONZALEZ"/>
    <d v="2019-06-24T00:00:00"/>
    <x v="5"/>
    <s v="5796"/>
    <s v="LA SEGUNDA COOPERATIVA"/>
    <s v="PE"/>
    <s v="308 FELINE 1.6 HDI"/>
    <s v="AC182UE"/>
    <d v="2018-01-08T00:00:00"/>
    <m/>
    <m/>
    <m/>
    <n v="0"/>
    <m/>
    <m/>
    <m/>
    <n v="0"/>
    <m/>
    <m/>
    <s v="MIRANDA JUAN"/>
    <n v="55"/>
    <n v="1.63"/>
    <m/>
    <n v="1.63"/>
    <n v="1.6"/>
    <b v="0"/>
  </r>
  <r>
    <s v="3"/>
    <x v="12"/>
    <s v="16800921"/>
    <s v="87"/>
    <s v="ALEJANDRO DIAZ"/>
    <d v="2019-06-24T00:00:00"/>
    <x v="5"/>
    <s v="632106"/>
    <s v="CARGOS PREPARACION Y EN"/>
    <s v="PE"/>
    <s v="308 ALLURE PACK THP TIPTR"/>
    <s v="AD666DF"/>
    <d v="2019-06-04T00:00:00"/>
    <n v="0"/>
    <m/>
    <n v="0"/>
    <n v="0"/>
    <n v="5417.11"/>
    <n v="0"/>
    <n v="0"/>
    <n v="0"/>
    <n v="3753.7"/>
    <n v="0"/>
    <e v="#N/A"/>
    <s v=""/>
    <n v="0"/>
    <n v="0"/>
    <m/>
    <n v="0"/>
    <b v="0"/>
  </r>
  <r>
    <s v="3"/>
    <x v="3"/>
    <s v="16800951"/>
    <s v="87"/>
    <s v="ALEJANDRO DIAZ"/>
    <d v="2019-06-24T00:00:00"/>
    <x v="5"/>
    <s v="631106"/>
    <s v="CARGO PREP. Y ENTREGA U"/>
    <s v="PE"/>
    <s v="208 Allure 1.6 115"/>
    <s v="AD518HL"/>
    <d v="2019-03-12T00:00:00"/>
    <n v="0"/>
    <m/>
    <n v="0"/>
    <n v="0"/>
    <n v="5445.95"/>
    <n v="0"/>
    <n v="0"/>
    <n v="0"/>
    <n v="3929.11"/>
    <n v="0"/>
    <e v="#N/A"/>
    <s v=""/>
    <n v="0"/>
    <n v="0"/>
    <m/>
    <n v="0"/>
    <b v="0"/>
  </r>
  <r>
    <s v="3"/>
    <x v="15"/>
    <s v="16770052"/>
    <s v="8"/>
    <s v="LUIS SILVESTRE GONZALEZ"/>
    <d v="2019-06-24T00:00:00"/>
    <x v="5"/>
    <s v="5796"/>
    <s v="LA SEGUNDA COOPERATIVA"/>
    <s v="PE"/>
    <s v="308 FELINE 1.6 HDI"/>
    <s v="AC182UE"/>
    <d v="2018-01-08T00:00:00"/>
    <n v="0"/>
    <n v="518.65"/>
    <n v="4.8"/>
    <n v="4.8000000000000001E-2"/>
    <n v="0"/>
    <n v="0"/>
    <n v="0"/>
    <n v="0"/>
    <n v="0"/>
    <n v="103.04"/>
    <s v="PEREYRA JUAN"/>
    <n v="18"/>
    <n v="4.54"/>
    <n v="10286.61"/>
    <n v="4.54"/>
    <n v="6"/>
    <b v="1"/>
  </r>
  <r>
    <s v="3"/>
    <x v="15"/>
    <s v="16770052"/>
    <s v="8"/>
    <s v="LUIS SILVESTRE GONZALEZ"/>
    <d v="2019-06-24T00:00:00"/>
    <x v="5"/>
    <s v="5796"/>
    <s v="LA SEGUNDA COOPERATIVA"/>
    <s v="PE"/>
    <s v="308 FELINE 1.6 HDI"/>
    <s v="AC182UE"/>
    <d v="2018-01-08T00:00:00"/>
    <m/>
    <m/>
    <m/>
    <n v="0"/>
    <m/>
    <m/>
    <m/>
    <n v="0"/>
    <m/>
    <m/>
    <s v="MIRANDA JUAN"/>
    <n v="55"/>
    <n v="6.44"/>
    <m/>
    <n v="6.44"/>
    <n v="6.6"/>
    <b v="1"/>
  </r>
  <r>
    <s v="3"/>
    <x v="0"/>
    <s v="16817951"/>
    <s v="082"/>
    <s v="ENZO RUIZ"/>
    <d v="2019-06-24T00:00:00"/>
    <x v="5"/>
    <s v="269481"/>
    <s v="JUAREZ LUCCA TOMAS"/>
    <s v="PE"/>
    <s v="208 ALLURE 1.6 115"/>
    <s v="AC935IZ"/>
    <d v="2018-08-16T00:00:00"/>
    <n v="2.35"/>
    <m/>
    <n v="0"/>
    <n v="0"/>
    <n v="3866.41"/>
    <n v="0"/>
    <n v="0"/>
    <n v="0"/>
    <n v="1924.3"/>
    <n v="34.14"/>
    <s v="RODRIGO IBARRA."/>
    <n v="54"/>
    <n v="1.72"/>
    <n v="4466.95"/>
    <n v="1.72"/>
    <n v="2.35"/>
    <b v="1"/>
  </r>
  <r>
    <s v="3"/>
    <x v="0"/>
    <s v="16734261"/>
    <s v="082"/>
    <s v="ENZO RUIZ"/>
    <d v="2019-06-24T00:00:00"/>
    <x v="5"/>
    <s v="B27163"/>
    <s v="BANCO MERIDIAN SA"/>
    <s v="PE"/>
    <s v="208 Feline 1.6 115"/>
    <s v="AD515FC"/>
    <d v="2019-02-11T00:00:00"/>
    <n v="0"/>
    <m/>
    <n v="0"/>
    <n v="0"/>
    <n v="3016.62"/>
    <n v="0"/>
    <n v="0"/>
    <n v="0"/>
    <n v="1561.94"/>
    <n v="-50.25"/>
    <s v="MERCADO CARLOS"/>
    <n v="51"/>
    <n v="1.35"/>
    <n v="924.2"/>
    <n v="1.35"/>
    <n v="0.56999999999999995"/>
    <b v="0"/>
  </r>
  <r>
    <s v="3"/>
    <x v="0"/>
    <s v="16734261"/>
    <s v="082"/>
    <s v="ENZO RUIZ"/>
    <d v="2019-06-24T00:00:00"/>
    <x v="5"/>
    <s v="B27163"/>
    <s v="BANCO MERIDIAN SA"/>
    <s v="PE"/>
    <s v="208 Feline 1.6 115"/>
    <s v="AD515FC"/>
    <d v="2019-02-11T00:00:00"/>
    <m/>
    <m/>
    <n v="14.7"/>
    <n v="0.14699999999999999"/>
    <m/>
    <m/>
    <m/>
    <n v="0"/>
    <m/>
    <m/>
    <e v="#N/A"/>
    <s v=""/>
    <m/>
    <m/>
    <m/>
    <m/>
    <b v="0"/>
  </r>
  <r>
    <s v="3"/>
    <x v="7"/>
    <s v="16733371"/>
    <s v="4"/>
    <s v="ROMERO WALTER"/>
    <d v="2019-06-24T00:00:00"/>
    <x v="5"/>
    <s v="633106"/>
    <s v="CARGO PREP. Y ENTREGA V"/>
    <s v="PE"/>
    <s v="208 FELINE 1.6"/>
    <s v="AB364XA"/>
    <d v="2017-05-15T00:00:00"/>
    <n v="0"/>
    <m/>
    <n v="0"/>
    <n v="0"/>
    <n v="0"/>
    <n v="0"/>
    <n v="0"/>
    <n v="0"/>
    <n v="0"/>
    <n v="19.45"/>
    <s v="YANCE RAUL"/>
    <n v="16"/>
    <n v="0.98"/>
    <n v="760"/>
    <n v="0.98"/>
    <n v="1"/>
    <b v="1"/>
  </r>
  <r>
    <s v="3"/>
    <x v="4"/>
    <s v="16792021"/>
    <s v="214"/>
    <s v="MARCO AHUMADA"/>
    <d v="2019-06-25T00:00:00"/>
    <x v="5"/>
    <s v="116"/>
    <s v="GARANTIA"/>
    <s v="PE"/>
    <s v="PARTNER PATAGONICA VTC PL"/>
    <s v="AC677CF"/>
    <d v="2018-04-26T00:00:00"/>
    <n v="0"/>
    <m/>
    <n v="0"/>
    <n v="0"/>
    <n v="0"/>
    <n v="0"/>
    <n v="0"/>
    <n v="0"/>
    <n v="0"/>
    <n v="5.67"/>
    <s v="ROBLEDO RUBEN"/>
    <n v="50"/>
    <n v="0.45"/>
    <n v="1016.74"/>
    <n v="0.45"/>
    <n v="0.7"/>
    <b v="1"/>
  </r>
  <r>
    <s v="3"/>
    <x v="0"/>
    <s v="16827421"/>
    <s v="082"/>
    <s v="ENZO RUIZ"/>
    <d v="2019-06-25T00:00:00"/>
    <x v="5"/>
    <s v="205784"/>
    <s v="GORRITI GRACIELA"/>
    <s v="PE"/>
    <s v="308 ALLURE 1.6N NAV"/>
    <s v="NPR-114"/>
    <d v="2014-03-08T00:00:00"/>
    <n v="-6.31"/>
    <m/>
    <n v="0"/>
    <n v="0"/>
    <n v="-9571.2800000000007"/>
    <n v="0"/>
    <n v="0"/>
    <n v="0"/>
    <n v="-5603.36"/>
    <n v="0"/>
    <e v="#N/A"/>
    <s v=""/>
    <n v="0"/>
    <n v="-11994.24"/>
    <m/>
    <n v="0"/>
    <b v="0"/>
  </r>
  <r>
    <s v="3"/>
    <x v="2"/>
    <s v="16827471"/>
    <s v="082"/>
    <s v="ENZO RUIZ"/>
    <d v="2019-06-25T00:00:00"/>
    <x v="5"/>
    <s v="269091"/>
    <s v="VAHANIAN LUCAS"/>
    <s v="PE"/>
    <s v="308 ALLURE 1.6N NAV"/>
    <s v="NPR-114"/>
    <d v="2014-03-08T00:00:00"/>
    <n v="0"/>
    <m/>
    <n v="0"/>
    <n v="0"/>
    <n v="1976.58"/>
    <n v="0"/>
    <n v="0"/>
    <n v="0"/>
    <n v="1286.71"/>
    <n v="0"/>
    <e v="#N/A"/>
    <s v=""/>
    <n v="0"/>
    <n v="1900.82"/>
    <m/>
    <n v="0"/>
    <b v="0"/>
  </r>
  <r>
    <s v="3"/>
    <x v="0"/>
    <s v="16818471"/>
    <s v="214"/>
    <s v="MARCO AHUMADA"/>
    <d v="2019-06-25T00:00:00"/>
    <x v="5"/>
    <s v="262012"/>
    <s v="SORIA RAUL MARIO"/>
    <s v="PE"/>
    <s v="2008 ALLURE 1.6"/>
    <s v="AB629ZZ"/>
    <d v="2017-07-31T00:00:00"/>
    <n v="1.81"/>
    <n v="10.050000000000001"/>
    <n v="0.24"/>
    <n v="2.3999999999999998E-3"/>
    <n v="3286.45"/>
    <n v="579.96"/>
    <n v="15"/>
    <n v="0.15"/>
    <n v="1925.52"/>
    <n v="22.23"/>
    <s v="RODRIGO IBARRA."/>
    <n v="54"/>
    <n v="1.1200000000000001"/>
    <n v="4178.38"/>
    <n v="1.1200000000000001"/>
    <n v="1.81"/>
    <b v="1"/>
  </r>
  <r>
    <s v="3"/>
    <x v="11"/>
    <s v="16800651"/>
    <s v="4"/>
    <s v="ROMERO WALTER"/>
    <d v="2019-06-25T00:00:00"/>
    <x v="5"/>
    <s v="635114"/>
    <s v="INTERNA TALLER"/>
    <s v="PE"/>
    <s v="2008 FELINE 1.6 TIPTRONIC"/>
    <s v="AC916BP"/>
    <d v="2018-07-17T00:00:00"/>
    <n v="0"/>
    <m/>
    <n v="0"/>
    <n v="0"/>
    <n v="14338.9"/>
    <n v="0"/>
    <n v="0"/>
    <n v="0"/>
    <n v="8568.76"/>
    <n v="0"/>
    <s v="LUCAS DIGIOVANNI"/>
    <n v="90"/>
    <n v="2.93"/>
    <n v="274.8"/>
    <n v="2.93"/>
    <n v="2"/>
    <b v="0"/>
  </r>
  <r>
    <s v="3"/>
    <x v="0"/>
    <s v="16823811"/>
    <s v="082"/>
    <s v="ENZO RUIZ"/>
    <d v="2019-06-25T00:00:00"/>
    <x v="5"/>
    <s v="263162"/>
    <s v="CASAS PATRICIA ELIZABET"/>
    <s v="PE"/>
    <s v="301 - ALLURE 1.6 HDI"/>
    <s v="AC106GF"/>
    <d v="2017-12-27T00:00:00"/>
    <n v="1.5"/>
    <n v="427.69"/>
    <n v="15"/>
    <n v="0.15"/>
    <n v="4765.75"/>
    <n v="841"/>
    <n v="15"/>
    <n v="0.15"/>
    <n v="2686.82"/>
    <n v="0"/>
    <s v="CRISTIAN BARRIONUEVO"/>
    <n v="91"/>
    <n v="1.05"/>
    <n v="2423.56"/>
    <n v="1.05"/>
    <n v="1.5"/>
    <b v="1"/>
  </r>
  <r>
    <s v="3"/>
    <x v="0"/>
    <s v="16819941"/>
    <s v="4"/>
    <s v="ROMERO WALTER"/>
    <d v="2019-06-25T00:00:00"/>
    <x v="5"/>
    <s v="116401"/>
    <s v="CALVO CORREA ALBERTO RA"/>
    <s v="PE"/>
    <s v="308 - FELINE THP"/>
    <s v="AB509TS"/>
    <d v="2017-06-30T00:00:00"/>
    <n v="0"/>
    <m/>
    <n v="0"/>
    <n v="0"/>
    <n v="4520.01"/>
    <n v="0"/>
    <n v="0"/>
    <n v="0"/>
    <n v="2739.91"/>
    <n v="0"/>
    <s v="CRISTIAN BARRIONUEVO"/>
    <n v="91"/>
    <n v="0.95"/>
    <n v="5037.2"/>
    <n v="0.95"/>
    <n v="2.65"/>
    <b v="1"/>
  </r>
  <r>
    <s v="3"/>
    <x v="0"/>
    <s v="16816341"/>
    <s v="4"/>
    <s v="ROMERO WALTER"/>
    <d v="2019-06-25T00:00:00"/>
    <x v="5"/>
    <s v="262596"/>
    <s v="SANTILLAN ROGER"/>
    <s v="PE"/>
    <s v="208 GT 1.6 THP"/>
    <s v="AC975PN"/>
    <d v="2018-07-31T00:00:00"/>
    <n v="0"/>
    <n v="12.9"/>
    <n v="0.23"/>
    <n v="2.3E-3"/>
    <n v="5168.6000000000004"/>
    <n v="0"/>
    <n v="0"/>
    <n v="0"/>
    <n v="3053.33"/>
    <n v="27.39"/>
    <s v="RODRIGO IBARRA."/>
    <n v="54"/>
    <n v="1.38"/>
    <n v="5594.55"/>
    <n v="1.38"/>
    <n v="2.95"/>
    <b v="1"/>
  </r>
  <r>
    <s v="3"/>
    <x v="0"/>
    <s v="16819491"/>
    <s v="4"/>
    <s v="ROMERO WALTER"/>
    <d v="2019-06-25T00:00:00"/>
    <x v="5"/>
    <s v="268892"/>
    <s v="COT PABLO SEBASTIAN"/>
    <s v="PE"/>
    <s v="301 ALLURE 1.6 HDI  CBA"/>
    <s v="AD069EM"/>
    <d v="2018-07-31T00:00:00"/>
    <n v="0"/>
    <n v="1.26"/>
    <n v="0.03"/>
    <n v="2.9999999999999997E-4"/>
    <n v="5046.08"/>
    <n v="560.66999999999996"/>
    <n v="10"/>
    <n v="0.1"/>
    <n v="2686.82"/>
    <n v="27.4"/>
    <s v="YANCE RAUL"/>
    <n v="16"/>
    <n v="1.38"/>
    <n v="4199.57"/>
    <n v="1.38"/>
    <n v="2.21"/>
    <b v="1"/>
  </r>
  <r>
    <s v="3"/>
    <x v="0"/>
    <s v="16827491"/>
    <s v="082"/>
    <s v="ENZO RUIZ"/>
    <d v="2019-06-25T00:00:00"/>
    <x v="5"/>
    <s v="205784"/>
    <s v="GORRITI GRACIELA"/>
    <s v="PE"/>
    <s v="308 ALLURE 1.6"/>
    <s v="PNC895"/>
    <d v="2016-01-21T00:00:00"/>
    <n v="-2.6"/>
    <m/>
    <n v="0"/>
    <n v="0"/>
    <n v="-4679.96"/>
    <n v="0"/>
    <n v="0"/>
    <n v="0"/>
    <n v="-2513.16"/>
    <n v="0"/>
    <e v="#N/A"/>
    <s v=""/>
    <n v="0"/>
    <n v="-4942.16"/>
    <m/>
    <n v="0"/>
    <b v="0"/>
  </r>
  <r>
    <s v="3"/>
    <x v="4"/>
    <s v="16777093"/>
    <s v="4"/>
    <s v="ROMERO WALTER"/>
    <d v="2019-06-25T00:00:00"/>
    <x v="5"/>
    <s v="116"/>
    <s v="GARANTIA"/>
    <s v="PE"/>
    <s v="301 ALLURE 1.6 HDI"/>
    <s v="AC468BQ"/>
    <d v="2018-03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88903"/>
    <s v="4"/>
    <s v="ROMERO WALTER"/>
    <d v="2019-06-25T00:00:00"/>
    <x v="5"/>
    <s v="116"/>
    <s v="GARANTIA"/>
    <s v="PE"/>
    <s v="PARTNER CONFORT 1.6 HDI 5"/>
    <s v="AB748WH"/>
    <d v="2017-08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1"/>
    <s v="16638991"/>
    <s v="4"/>
    <s v="ROMERO WALTER"/>
    <d v="2019-06-25T00:00:00"/>
    <x v="5"/>
    <s v="635114"/>
    <s v="INTERNA TALLER"/>
    <s v="PE"/>
    <s v="206 GENERATION"/>
    <s v="ICN-673"/>
    <d v="2009-06-05T00:00:00"/>
    <n v="0"/>
    <m/>
    <n v="0"/>
    <n v="0"/>
    <n v="0"/>
    <n v="0"/>
    <n v="0"/>
    <n v="0"/>
    <n v="0"/>
    <n v="0"/>
    <s v="SALVATICO ARIEL"/>
    <n v="25"/>
    <n v="4.1100000000000003"/>
    <n v="687"/>
    <n v="3.3"/>
    <n v="2.77"/>
    <b v="0"/>
  </r>
  <r>
    <s v="3"/>
    <x v="11"/>
    <s v="16638991"/>
    <s v="4"/>
    <s v="ROMERO WALTER"/>
    <d v="2019-06-25T00:00:00"/>
    <x v="5"/>
    <s v="635114"/>
    <s v="INTERNA TALLER"/>
    <s v="PE"/>
    <s v="206 GENERATION"/>
    <s v="ICN-673"/>
    <d v="2009-06-05T00:00:00"/>
    <m/>
    <m/>
    <m/>
    <n v="0"/>
    <m/>
    <m/>
    <m/>
    <n v="0"/>
    <m/>
    <m/>
    <s v="AGUIRRE JONATHAN"/>
    <n v="28"/>
    <n v="3.3"/>
    <m/>
    <n v="4.1100000000000003"/>
    <n v="2.23"/>
    <b v="0"/>
  </r>
  <r>
    <s v="3"/>
    <x v="0"/>
    <s v="16819961"/>
    <s v="4"/>
    <s v="ROMERO WALTER"/>
    <d v="2019-06-25T00:00:00"/>
    <x v="5"/>
    <s v="237704"/>
    <s v="GAUDIANO PABLO NICOLAS"/>
    <s v="PE"/>
    <s v="408 FELINE 1.6 HDI"/>
    <s v="AA828PS"/>
    <d v="2016-12-31T00:00:00"/>
    <n v="0"/>
    <n v="11.92"/>
    <n v="1.1200000000000001"/>
    <n v="1.1200000000000002E-2"/>
    <n v="22.12"/>
    <n v="0"/>
    <n v="0"/>
    <n v="0"/>
    <n v="14.6"/>
    <n v="0"/>
    <s v="MERCADO CARLOS"/>
    <n v="51"/>
    <n v="1.45"/>
    <n v="1052.54"/>
    <n v="1.45"/>
    <n v="0.56000000000000005"/>
    <b v="0"/>
  </r>
  <r>
    <s v="3"/>
    <x v="4"/>
    <s v="16788902"/>
    <s v="4"/>
    <s v="ROMERO WALTER"/>
    <d v="2019-06-25T00:00:00"/>
    <x v="5"/>
    <s v="116"/>
    <s v="GARANTIA"/>
    <s v="PE"/>
    <s v="PARTNER CONFORT 1.6 HDI 5"/>
    <s v="AB748WH"/>
    <d v="2017-08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5"/>
    <s v="16807332"/>
    <s v="87"/>
    <s v="ALEJANDRO DIAZ"/>
    <d v="2019-06-25T00:00:00"/>
    <x v="5"/>
    <s v="270201"/>
    <s v="HERRERA ROQUE DARIO"/>
    <s v="PE"/>
    <s v="208 FELINE 1.6 TIPTRONIC"/>
    <s v="AD670DX"/>
    <d v="2019-06-11T00:00:00"/>
    <n v="0"/>
    <m/>
    <n v="0"/>
    <n v="0"/>
    <n v="1859.34"/>
    <n v="658.39"/>
    <n v="26.15"/>
    <n v="0.26150000000000001"/>
    <n v="539.33000000000004"/>
    <n v="0"/>
    <e v="#N/A"/>
    <s v=""/>
    <n v="0"/>
    <n v="0"/>
    <m/>
    <n v="0"/>
    <b v="0"/>
  </r>
  <r>
    <s v="3"/>
    <x v="2"/>
    <s v="16816101"/>
    <s v="082"/>
    <s v="ENZO RUIZ"/>
    <d v="2019-06-25T00:00:00"/>
    <x v="5"/>
    <s v="231162"/>
    <s v="IPARRAGUIRRE RODOLFO AL"/>
    <s v="PE"/>
    <s v="408 FELINE 2.0 N"/>
    <s v="OZG-744"/>
    <d v="2015-07-13T00:00:00"/>
    <n v="0"/>
    <n v="285.12"/>
    <n v="15"/>
    <n v="0.15"/>
    <n v="5606.36"/>
    <n v="989.36"/>
    <n v="15"/>
    <n v="0.15"/>
    <n v="4182.0600000000004"/>
    <n v="36.33"/>
    <s v="RODRIGO IBARRA."/>
    <n v="54"/>
    <n v="1.83"/>
    <n v="1615.7"/>
    <n v="1.83"/>
    <n v="2"/>
    <b v="1"/>
  </r>
  <r>
    <s v="3"/>
    <x v="3"/>
    <s v="16821371"/>
    <s v="87"/>
    <s v="ALEJANDRO DIAZ"/>
    <d v="2019-06-25T00:00:00"/>
    <x v="5"/>
    <s v="631106"/>
    <s v="CARGO PREP. Y ENTREGA U"/>
    <s v="PE"/>
    <s v="408 FELINE 1.6 HDI"/>
    <s v="AD418AA"/>
    <d v="2019-01-31T00:00:00"/>
    <n v="0"/>
    <m/>
    <n v="0"/>
    <n v="0"/>
    <n v="0"/>
    <n v="0"/>
    <n v="0"/>
    <n v="0"/>
    <n v="0"/>
    <n v="0"/>
    <s v="MERCADO CARLOS"/>
    <n v="51"/>
    <n v="0.72"/>
    <n v="760"/>
    <n v="0.72"/>
    <n v="1"/>
    <b v="1"/>
  </r>
  <r>
    <s v="3"/>
    <x v="0"/>
    <s v="16822891"/>
    <s v="082"/>
    <s v="ENZO RUIZ"/>
    <d v="2019-06-25T00:00:00"/>
    <x v="5"/>
    <s v="245256"/>
    <s v="RUEDA MARIA INES"/>
    <s v="PE"/>
    <s v="308 ALLURE 1.6"/>
    <s v="AB021KP"/>
    <d v="2017-02-24T00:00:00"/>
    <n v="2.8"/>
    <n v="569.49"/>
    <n v="10.7"/>
    <n v="0.107"/>
    <n v="2788.54"/>
    <n v="492.09"/>
    <n v="15"/>
    <n v="0.15"/>
    <n v="1641.57"/>
    <n v="37.72"/>
    <s v="RODRIGO IBARRA."/>
    <n v="54"/>
    <n v="1.9"/>
    <n v="4752.83"/>
    <n v="1.9"/>
    <n v="2.8"/>
    <b v="1"/>
  </r>
  <r>
    <s v="3"/>
    <x v="0"/>
    <s v="16822781"/>
    <s v="214"/>
    <s v="MARCO AHUMADA"/>
    <d v="2019-06-25T00:00:00"/>
    <x v="5"/>
    <s v="17896"/>
    <s v="TEME MARIA VICTORIA"/>
    <s v="PE"/>
    <s v="308  FELINE 2.0 N."/>
    <s v="LTX-567"/>
    <d v="2012-10-19T00:00:00"/>
    <n v="2.46"/>
    <n v="11.39"/>
    <n v="0.2"/>
    <n v="2E-3"/>
    <n v="8459.9599999999991"/>
    <n v="663.08"/>
    <n v="7.27"/>
    <n v="7.2700000000000001E-2"/>
    <n v="5709.95"/>
    <n v="0"/>
    <s v="CRISTIAN BARRIONUEVO"/>
    <n v="91"/>
    <n v="2.39"/>
    <n v="5681.17"/>
    <n v="2.39"/>
    <n v="2.46"/>
    <b v="1"/>
  </r>
  <r>
    <s v="3"/>
    <x v="11"/>
    <s v="16793131"/>
    <s v="4"/>
    <s v="ROMERO WALTER"/>
    <d v="2019-06-25T00:00:00"/>
    <x v="5"/>
    <s v="635114"/>
    <s v="INTERNA TALLER"/>
    <s v="PE"/>
    <s v="308 - CC 1.6 TIP TR"/>
    <s v="JZT-172"/>
    <d v="2011-06-01T00:00:00"/>
    <n v="0"/>
    <m/>
    <n v="0"/>
    <n v="0"/>
    <n v="0"/>
    <n v="0"/>
    <n v="0"/>
    <n v="0"/>
    <n v="0"/>
    <n v="15.88"/>
    <s v="RODRIGO IBARRA."/>
    <n v="54"/>
    <n v="0.8"/>
    <n v="320"/>
    <n v="0.8"/>
    <n v="0.8"/>
    <b v="0"/>
  </r>
  <r>
    <s v="3"/>
    <x v="0"/>
    <s v="16821751"/>
    <s v="4"/>
    <s v="ROMERO WALTER"/>
    <d v="2019-06-25T00:00:00"/>
    <x v="5"/>
    <s v="121765"/>
    <s v="TESTA AGUSTIN"/>
    <s v="PE"/>
    <s v="308 FELINE THP TIPTRON."/>
    <s v="PPC794"/>
    <d v="2016-02-26T00:00:00"/>
    <n v="0"/>
    <n v="2.2400000000000002"/>
    <n v="0.05"/>
    <n v="5.0000000000000001E-4"/>
    <n v="4789.8"/>
    <n v="0"/>
    <n v="0"/>
    <n v="0"/>
    <n v="2942.59"/>
    <n v="34.74"/>
    <s v="YANCE RAUL"/>
    <n v="16"/>
    <n v="1.75"/>
    <n v="4483.72"/>
    <n v="1.75"/>
    <n v="2.36"/>
    <b v="1"/>
  </r>
  <r>
    <s v="3"/>
    <x v="0"/>
    <s v="16817301"/>
    <s v="4"/>
    <s v="ROMERO WALTER"/>
    <d v="2019-06-25T00:00:00"/>
    <x v="5"/>
    <s v="46295"/>
    <s v="CARLAVAN MARIA DEL CARM"/>
    <s v="PE"/>
    <s v="208 ACTIVE 1.5"/>
    <s v="AB341CP"/>
    <d v="2017-05-19T00:00:00"/>
    <n v="0"/>
    <m/>
    <n v="0"/>
    <n v="0"/>
    <n v="3305.25"/>
    <n v="583.28"/>
    <n v="15"/>
    <n v="0.15"/>
    <n v="1940.12"/>
    <n v="29.18"/>
    <s v="YANCE RAUL"/>
    <n v="16"/>
    <n v="1.47"/>
    <n v="3269.43"/>
    <n v="1.47"/>
    <n v="1.72"/>
    <b v="1"/>
  </r>
  <r>
    <s v="3"/>
    <x v="2"/>
    <s v="16820541"/>
    <s v="4"/>
    <s v="ROMERO WALTER"/>
    <d v="2019-06-25T00:00:00"/>
    <x v="5"/>
    <s v="105879"/>
    <s v="LA BREA SRL"/>
    <s v="PE"/>
    <s v="3008 PREMIUM 156CV"/>
    <s v="JAQ-221"/>
    <d v="2010-08-03T00:00:00"/>
    <n v="0"/>
    <m/>
    <n v="0"/>
    <n v="0"/>
    <n v="1925.7"/>
    <n v="3276.09"/>
    <n v="62.98"/>
    <n v="0.62979999999999992"/>
    <n v="1639.13"/>
    <n v="0"/>
    <s v="MERCADO CARLOS"/>
    <n v="51"/>
    <n v="0.85"/>
    <n v="475.21"/>
    <n v="0.85"/>
    <n v="0.5"/>
    <b v="0"/>
  </r>
  <r>
    <s v="3"/>
    <x v="0"/>
    <s v="16824782"/>
    <s v="214"/>
    <s v="MARCO AHUMADA"/>
    <d v="2019-06-25T00:00:00"/>
    <x v="5"/>
    <s v="257254"/>
    <s v="ALVAREZ PAZ MIGUEL ANGE"/>
    <s v="PE"/>
    <s v="3008 GT-LINE HDI TIPTRONI"/>
    <s v="AC920BC"/>
    <d v="2018-07-31T00:00:00"/>
    <n v="0"/>
    <n v="0.28999999999999998"/>
    <n v="0.01"/>
    <n v="1E-4"/>
    <n v="11042.62"/>
    <n v="0"/>
    <n v="0"/>
    <n v="0"/>
    <n v="7010.74"/>
    <n v="0"/>
    <s v="SALVATICO ARIEL"/>
    <n v="25"/>
    <n v="2.5299999999999998"/>
    <n v="2850.96"/>
    <n v="2.5299999999999998"/>
    <n v="1.5"/>
    <b v="0"/>
  </r>
  <r>
    <s v="3"/>
    <x v="0"/>
    <s v="16819381"/>
    <s v="4"/>
    <s v="ROMERO WALTER"/>
    <d v="2019-06-25T00:00:00"/>
    <x v="5"/>
    <s v="258010"/>
    <s v="LESSER NESTOR RAMON"/>
    <s v="PE"/>
    <s v="2008 ALLURE 1.6"/>
    <s v="AA715TF"/>
    <m/>
    <n v="0"/>
    <n v="8.17"/>
    <n v="0.25"/>
    <n v="2.5000000000000001E-3"/>
    <n v="3324.05"/>
    <n v="586.6"/>
    <n v="15"/>
    <n v="0.15"/>
    <n v="1954.72"/>
    <n v="0"/>
    <s v="CRISTIAN BARRIONUEVO"/>
    <n v="91"/>
    <n v="1.17"/>
    <n v="3261.26"/>
    <n v="1.17"/>
    <n v="1.72"/>
    <b v="1"/>
  </r>
  <r>
    <s v="3"/>
    <x v="0"/>
    <s v="16826561"/>
    <s v="082"/>
    <s v="ENZO RUIZ"/>
    <d v="2019-06-25T00:00:00"/>
    <x v="5"/>
    <s v="270238"/>
    <s v="AGUERO VICTOR DANIEL"/>
    <s v="PE"/>
    <s v="301 ALLURE 1.6 HDI"/>
    <s v="AC950MT"/>
    <m/>
    <n v="-2.2999999999999998"/>
    <m/>
    <n v="0"/>
    <n v="0"/>
    <n v="-4790.6000000000004"/>
    <n v="-845.39"/>
    <n v="15"/>
    <n v="0.15"/>
    <n v="-2704.03"/>
    <n v="0"/>
    <e v="#N/A"/>
    <s v=""/>
    <n v="0"/>
    <n v="-4371.91"/>
    <m/>
    <n v="0"/>
    <b v="0"/>
  </r>
  <r>
    <s v="3"/>
    <x v="0"/>
    <s v="16826581"/>
    <s v="082"/>
    <s v="ENZO RUIZ"/>
    <d v="2019-06-25T00:00:00"/>
    <x v="5"/>
    <s v="270238"/>
    <s v="AGUERO VICTOR DANIEL"/>
    <s v="PE"/>
    <s v="301 ALLURE 1.6 HDI"/>
    <s v="AC950MT"/>
    <m/>
    <n v="2"/>
    <n v="374.46"/>
    <n v="9.85"/>
    <n v="9.849999999999999E-2"/>
    <n v="4790.6000000000004"/>
    <n v="845.39"/>
    <n v="15"/>
    <n v="0.15"/>
    <n v="2704.03"/>
    <n v="0"/>
    <e v="#N/A"/>
    <s v=""/>
    <n v="0"/>
    <n v="3427.2"/>
    <m/>
    <n v="0"/>
    <b v="0"/>
  </r>
  <r>
    <s v="3"/>
    <x v="4"/>
    <s v="16795682"/>
    <s v="4"/>
    <s v="ROMERO WALTER"/>
    <d v="2019-06-25T00:00:00"/>
    <x v="5"/>
    <s v="116"/>
    <s v="GARANTIA"/>
    <s v="PE"/>
    <s v="301 ALLURE 1.6 HDI"/>
    <s v="AC468BQ"/>
    <d v="2018-03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5683"/>
    <s v="4"/>
    <s v="ROMERO WALTER"/>
    <d v="2019-06-25T00:00:00"/>
    <x v="5"/>
    <s v="116"/>
    <s v="GARANTIA"/>
    <s v="PE"/>
    <s v="301 ALLURE 1.6 HDI"/>
    <s v="AC468BQ"/>
    <d v="2018-03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5684"/>
    <s v="4"/>
    <s v="ROMERO WALTER"/>
    <d v="2019-06-25T00:00:00"/>
    <x v="5"/>
    <s v="116"/>
    <s v="GARANTIA"/>
    <s v="PE"/>
    <s v="301 ALLURE 1.6 HDI"/>
    <s v="AC468BQ"/>
    <d v="2018-03-21T00:00:00"/>
    <n v="0"/>
    <m/>
    <n v="0"/>
    <n v="0"/>
    <n v="4651.7299999999996"/>
    <n v="0"/>
    <n v="0"/>
    <n v="0"/>
    <n v="3989.14"/>
    <n v="0"/>
    <e v="#N/A"/>
    <s v=""/>
    <n v="0"/>
    <n v="0"/>
    <m/>
    <n v="0"/>
    <b v="0"/>
  </r>
  <r>
    <s v="3"/>
    <x v="2"/>
    <s v="16821502"/>
    <s v="214"/>
    <s v="MARCO AHUMADA"/>
    <d v="2019-06-25T00:00:00"/>
    <x v="5"/>
    <s v="185486"/>
    <s v="MELE JOSE NICOLAS"/>
    <s v="PE"/>
    <s v="207 COMPACT XS 1.6 5P CBA"/>
    <s v="IJX-263"/>
    <d v="2009-11-30T00:00:00"/>
    <n v="0"/>
    <m/>
    <n v="0"/>
    <n v="0"/>
    <n v="1039.82"/>
    <n v="183.5"/>
    <n v="15"/>
    <n v="0.15"/>
    <n v="551.32000000000005"/>
    <n v="0"/>
    <s v="SALVATICO ARIEL"/>
    <n v="25"/>
    <n v="0.3"/>
    <n v="665.29"/>
    <n v="0.3"/>
    <n v="0.7"/>
    <b v="1"/>
  </r>
  <r>
    <s v="3"/>
    <x v="0"/>
    <s v="16814851"/>
    <s v="082"/>
    <s v="ENZO RUIZ"/>
    <d v="2019-06-25T00:00:00"/>
    <x v="5"/>
    <s v="190848"/>
    <s v="RUDERMAN OSCAR ALBERTO"/>
    <s v="PE"/>
    <s v="308 FELINE THP TIPTRONIC"/>
    <s v="AB182GZ"/>
    <d v="2017-04-10T00:00:00"/>
    <n v="2.33"/>
    <n v="442.89"/>
    <n v="10"/>
    <n v="0.1"/>
    <n v="4520.01"/>
    <n v="0"/>
    <n v="0"/>
    <n v="0"/>
    <n v="2739.91"/>
    <n v="4.03"/>
    <s v="ROBLEDO RUBEN"/>
    <n v="50"/>
    <n v="0.32"/>
    <n v="3986.04"/>
    <n v="1.28"/>
    <n v="0.47"/>
    <b v="0"/>
  </r>
  <r>
    <s v="3"/>
    <x v="0"/>
    <s v="16814851"/>
    <s v="082"/>
    <s v="ENZO RUIZ"/>
    <d v="2019-06-25T00:00:00"/>
    <x v="5"/>
    <s v="190848"/>
    <s v="RUDERMAN OSCAR ALBERTO"/>
    <s v="PE"/>
    <s v="308 FELINE THP TIPTRONIC"/>
    <s v="AB182GZ"/>
    <d v="2017-04-10T00:00:00"/>
    <m/>
    <m/>
    <m/>
    <n v="0"/>
    <m/>
    <m/>
    <m/>
    <n v="0"/>
    <m/>
    <m/>
    <s v="MERCADO CARLOS"/>
    <n v="51"/>
    <n v="1.28"/>
    <m/>
    <n v="0.32"/>
    <n v="1.86"/>
    <b v="1"/>
  </r>
  <r>
    <s v="3"/>
    <x v="4"/>
    <s v="16777094"/>
    <s v="4"/>
    <s v="ROMERO WALTER"/>
    <d v="2019-06-25T00:00:00"/>
    <x v="5"/>
    <s v="116"/>
    <s v="GARANTIA"/>
    <s v="PE"/>
    <s v="301 ALLURE 1.6 HDI"/>
    <s v="AC468BQ"/>
    <d v="2018-03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821501"/>
    <s v="214"/>
    <s v="MARCO AHUMADA"/>
    <d v="2019-06-25T00:00:00"/>
    <x v="5"/>
    <s v="185486"/>
    <s v="MELE JOSE NICOLAS"/>
    <s v="PE"/>
    <s v="207 COMPACT XS 1.6 5P CBA"/>
    <s v="IJX-263"/>
    <d v="2009-11-30T00:00:00"/>
    <n v="0.72"/>
    <n v="12.04"/>
    <n v="1.76"/>
    <n v="1.7600000000000001E-2"/>
    <n v="1848.42"/>
    <n v="326.19"/>
    <n v="15"/>
    <n v="0.15"/>
    <n v="1052.27"/>
    <n v="0"/>
    <s v="SALVATICO ARIEL"/>
    <n v="25"/>
    <n v="1.85"/>
    <n v="672.26"/>
    <n v="1.85"/>
    <n v="0.72"/>
    <b v="0"/>
  </r>
  <r>
    <s v="3"/>
    <x v="0"/>
    <s v="16827441"/>
    <s v="082"/>
    <s v="ENZO RUIZ"/>
    <d v="2019-06-25T00:00:00"/>
    <x v="5"/>
    <s v="269091"/>
    <s v="VAHANIAN LUCAS"/>
    <s v="PE"/>
    <s v="308 ALLURE 1.6N NAV"/>
    <s v="NPR-114"/>
    <d v="2014-03-08T00:00:00"/>
    <n v="6.31"/>
    <m/>
    <n v="0"/>
    <n v="0"/>
    <n v="9571.2800000000007"/>
    <n v="0"/>
    <n v="0"/>
    <n v="0"/>
    <n v="5603.36"/>
    <n v="0"/>
    <e v="#N/A"/>
    <s v=""/>
    <n v="0"/>
    <n v="11994.24"/>
    <m/>
    <n v="0"/>
    <b v="0"/>
  </r>
  <r>
    <s v="3"/>
    <x v="4"/>
    <s v="16788904"/>
    <s v="4"/>
    <s v="ROMERO WALTER"/>
    <d v="2019-06-25T00:00:00"/>
    <x v="5"/>
    <s v="116"/>
    <s v="GARANTIA"/>
    <s v="PE"/>
    <s v="PARTNER CONFORT 1.6 HDI 5"/>
    <s v="AB748WH"/>
    <d v="2017-08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827461"/>
    <s v="082"/>
    <s v="ENZO RUIZ"/>
    <d v="2019-06-25T00:00:00"/>
    <x v="5"/>
    <s v="205784"/>
    <s v="GORRITI GRACIELA"/>
    <s v="PE"/>
    <s v="308 ALLURE 1.6N NAV"/>
    <s v="NPR-114"/>
    <d v="2014-03-08T00:00:00"/>
    <n v="0"/>
    <m/>
    <n v="0"/>
    <n v="0"/>
    <n v="-1976.58"/>
    <n v="0"/>
    <n v="0"/>
    <n v="0"/>
    <n v="-1286.71"/>
    <n v="0"/>
    <e v="#N/A"/>
    <s v=""/>
    <n v="0"/>
    <n v="-1900.82"/>
    <m/>
    <n v="0"/>
    <b v="0"/>
  </r>
  <r>
    <s v="3"/>
    <x v="0"/>
    <s v="16821601"/>
    <s v="214"/>
    <s v="MARCO AHUMADA"/>
    <d v="2019-06-25T00:00:00"/>
    <x v="5"/>
    <s v="263549"/>
    <s v="PEREYRA LUCAS DAMIAN"/>
    <s v="PE"/>
    <s v="2008 ALLURE 1.6 115"/>
    <s v="AD059QP"/>
    <d v="2018-09-23T00:00:00"/>
    <n v="2.04"/>
    <n v="5.66"/>
    <n v="0.12"/>
    <n v="1.1999999999999999E-3"/>
    <n v="3479.78"/>
    <n v="386.63"/>
    <n v="10"/>
    <n v="0.1"/>
    <n v="1925.52"/>
    <n v="19.45"/>
    <s v="YANCE RAUL"/>
    <n v="16"/>
    <n v="0.98"/>
    <n v="4715"/>
    <n v="0.98"/>
    <n v="2.04"/>
    <b v="1"/>
  </r>
  <r>
    <s v="3"/>
    <x v="0"/>
    <s v="16827531"/>
    <s v="082"/>
    <s v="ENZO RUIZ"/>
    <d v="2019-06-25T00:00:00"/>
    <x v="5"/>
    <s v="269091"/>
    <s v="VAHANIAN LUCAS"/>
    <s v="PE"/>
    <s v="308 ALLURE 1.6"/>
    <s v="PNC895"/>
    <d v="2016-01-21T00:00:00"/>
    <n v="2.6"/>
    <m/>
    <n v="0"/>
    <n v="0"/>
    <n v="4679.96"/>
    <n v="0"/>
    <n v="0"/>
    <n v="0"/>
    <n v="2513.16"/>
    <n v="0"/>
    <e v="#N/A"/>
    <s v=""/>
    <n v="0"/>
    <n v="4942.16"/>
    <m/>
    <n v="0"/>
    <b v="0"/>
  </r>
  <r>
    <s v="3"/>
    <x v="3"/>
    <s v="16826551"/>
    <s v="87"/>
    <s v="ALEJANDRO DIAZ"/>
    <d v="2019-06-26T00:00:00"/>
    <x v="5"/>
    <s v="631106"/>
    <s v="CARGO PREP. Y ENTREGA U"/>
    <s v="PE"/>
    <s v="208 ALLURE 1.6 115"/>
    <s v="AD641UU"/>
    <d v="2019-06-26T00:00:00"/>
    <n v="0"/>
    <m/>
    <n v="0"/>
    <n v="0"/>
    <n v="5445.95"/>
    <n v="0"/>
    <n v="0"/>
    <n v="0"/>
    <n v="3994.06"/>
    <n v="0"/>
    <e v="#N/A"/>
    <s v=""/>
    <n v="0"/>
    <n v="0"/>
    <m/>
    <n v="0"/>
    <b v="0"/>
  </r>
  <r>
    <s v="3"/>
    <x v="14"/>
    <s v="16758626"/>
    <s v="8"/>
    <s v="LUIS SILVESTRE GONZALEZ"/>
    <d v="2019-06-26T00:00:00"/>
    <x v="5"/>
    <s v="2441"/>
    <s v="SAN CRISTOBAL SOCIEDAD"/>
    <s v="PE"/>
    <s v="3008"/>
    <s v="MDD-631"/>
    <d v="2013-01-18T00:00:00"/>
    <n v="0"/>
    <m/>
    <n v="0"/>
    <n v="0"/>
    <n v="8098.48"/>
    <n v="1777.71"/>
    <n v="18"/>
    <n v="0.18"/>
    <n v="6461.98"/>
    <n v="0"/>
    <e v="#N/A"/>
    <s v=""/>
    <n v="0"/>
    <n v="0"/>
    <m/>
    <n v="0"/>
    <b v="0"/>
  </r>
  <r>
    <s v="3"/>
    <x v="4"/>
    <s v="16814812"/>
    <s v="082"/>
    <s v="ENZO RUIZ"/>
    <d v="2019-06-26T00:00:00"/>
    <x v="5"/>
    <s v="116"/>
    <s v="GARANTIA"/>
    <s v="PE"/>
    <s v="208 ALLURE 1.6"/>
    <s v="AC748NM"/>
    <d v="2018-05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24921"/>
    <s v="082"/>
    <s v="ENZO RUIZ"/>
    <d v="2019-06-26T00:00:00"/>
    <x v="5"/>
    <s v="116"/>
    <s v="GARANTIA"/>
    <s v="PE"/>
    <s v="208 ALLURE 1.6 N 5P"/>
    <s v="NHO-836"/>
    <d v="2013-11-13T00:00:00"/>
    <n v="0"/>
    <m/>
    <n v="0"/>
    <n v="0"/>
    <n v="9634.0400000000009"/>
    <n v="0"/>
    <n v="0"/>
    <n v="0"/>
    <n v="2979.5"/>
    <n v="0"/>
    <s v="AGUIRRE JONATHAN"/>
    <n v="28"/>
    <n v="1.75"/>
    <n v="2904.96"/>
    <n v="1.75"/>
    <n v="2"/>
    <b v="1"/>
  </r>
  <r>
    <s v="3"/>
    <x v="0"/>
    <s v="16758629"/>
    <s v="8"/>
    <s v="LUIS SILVESTRE GONZALEZ"/>
    <d v="2019-06-26T00:00:00"/>
    <x v="5"/>
    <s v="269886"/>
    <s v="PERONI JOSE CARLOS"/>
    <s v="PE"/>
    <s v="3008"/>
    <s v="MDD-631"/>
    <d v="2013-01-18T00:00:00"/>
    <n v="0"/>
    <n v="74.13"/>
    <n v="3.9"/>
    <n v="3.9E-2"/>
    <n v="652.15"/>
    <n v="0"/>
    <n v="0"/>
    <n v="0"/>
    <n v="382"/>
    <n v="2.38"/>
    <s v="YANCE RAUL"/>
    <n v="16"/>
    <n v="0.44"/>
    <n v="1826.7"/>
    <n v="0.44"/>
    <n v="1"/>
    <b v="1"/>
  </r>
  <r>
    <s v="3"/>
    <x v="4"/>
    <s v="16817952"/>
    <s v="082"/>
    <s v="ENZO RUIZ"/>
    <d v="2019-06-26T00:00:00"/>
    <x v="5"/>
    <s v="116"/>
    <s v="GARANTIA"/>
    <s v="PE"/>
    <s v="208 ALLURE 1.6 115"/>
    <s v="AC935IZ"/>
    <d v="2018-08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91703"/>
    <s v="4"/>
    <s v="ROMERO WALTER"/>
    <d v="2019-06-26T00:00:00"/>
    <x v="5"/>
    <s v="116"/>
    <s v="GARANTIA"/>
    <s v="PE"/>
    <s v="PARTNER PATAGONICA VTC PL"/>
    <s v="AC-726-V"/>
    <d v="2018-05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19772"/>
    <s v="214"/>
    <s v="MARCO AHUMADA"/>
    <d v="2019-06-26T00:00:00"/>
    <x v="5"/>
    <s v="116"/>
    <s v="GARANTIA"/>
    <s v="PE"/>
    <s v="408 ACTIVE 1.6"/>
    <s v="AC341XN"/>
    <d v="2017-10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25601"/>
    <s v="4"/>
    <s v="ROMERO WALTER"/>
    <d v="2019-06-26T00:00:00"/>
    <x v="5"/>
    <s v="10713"/>
    <s v="GRANDA AVALOS CARLOS OC"/>
    <s v="PE"/>
    <s v="408 FELINE THP TIPTRONIC"/>
    <s v="AC019VF"/>
    <d v="2017-11-08T00:00:00"/>
    <n v="0"/>
    <n v="14.54"/>
    <n v="0.32"/>
    <n v="3.2000000000000002E-3"/>
    <n v="3842.02"/>
    <n v="677.99"/>
    <n v="15"/>
    <n v="0.15"/>
    <n v="2739.91"/>
    <n v="0"/>
    <s v="SALVATICO ARIEL"/>
    <n v="25"/>
    <n v="2.12"/>
    <n v="4528.4399999999996"/>
    <n v="2.12"/>
    <n v="2.39"/>
    <b v="1"/>
  </r>
  <r>
    <s v="3"/>
    <x v="3"/>
    <s v="16830101"/>
    <s v="082"/>
    <s v="ENZO RUIZ"/>
    <d v="2019-06-26T00:00:00"/>
    <x v="5"/>
    <s v="631110"/>
    <s v="CARGOS ATENCION AL CLIE"/>
    <s v="PE"/>
    <s v="301 ALLURE 1.6 HDI"/>
    <s v="AD569VN"/>
    <d v="2019-06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4"/>
    <s v="16758623"/>
    <s v="8"/>
    <s v="LUIS SILVESTRE GONZALEZ"/>
    <d v="2019-06-26T00:00:00"/>
    <x v="5"/>
    <s v="2441"/>
    <s v="SAN CRISTOBAL SOCIEDAD"/>
    <s v="PE"/>
    <s v="3008"/>
    <s v="MDD-631"/>
    <d v="2013-01-18T00:00:00"/>
    <n v="0"/>
    <m/>
    <n v="0"/>
    <n v="0"/>
    <n v="50052.55"/>
    <n v="12062.8"/>
    <n v="19.420000000000002"/>
    <n v="0.19420000000000001"/>
    <n v="30163.95"/>
    <n v="0"/>
    <e v="#N/A"/>
    <s v=""/>
    <n v="0"/>
    <n v="0"/>
    <m/>
    <n v="0"/>
    <b v="0"/>
  </r>
  <r>
    <s v="3"/>
    <x v="0"/>
    <s v="16823571"/>
    <s v="214"/>
    <s v="MARCO AHUMADA"/>
    <d v="2019-06-26T00:00:00"/>
    <x v="5"/>
    <s v="264545"/>
    <s v="PALACIO AGUSTINA"/>
    <s v="PE"/>
    <s v="2008 FELINE 1.6 BUE"/>
    <s v="POH845"/>
    <d v="2016-03-23T00:00:00"/>
    <n v="1.55"/>
    <n v="17.93"/>
    <n v="0.5"/>
    <n v="5.0000000000000001E-3"/>
    <n v="4397.43"/>
    <n v="770.51"/>
    <n v="14.91"/>
    <n v="0.14910000000000001"/>
    <n v="2768.77"/>
    <n v="0"/>
    <s v="SALVATICO ARIEL"/>
    <n v="25"/>
    <n v="3.13"/>
    <n v="3568.85"/>
    <n v="3.13"/>
    <n v="1.55"/>
    <b v="0"/>
  </r>
  <r>
    <s v="3"/>
    <x v="4"/>
    <s v="16785632"/>
    <s v="214"/>
    <s v="MARCO AHUMADA"/>
    <d v="2019-06-26T00:00:00"/>
    <x v="5"/>
    <s v="116"/>
    <s v="GARANTIA"/>
    <s v="PE"/>
    <s v="208 FELINE 1.6"/>
    <s v="AB504OU"/>
    <d v="2017-07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17953"/>
    <s v="082"/>
    <s v="ENZO RUIZ"/>
    <d v="2019-06-26T00:00:00"/>
    <x v="5"/>
    <s v="116"/>
    <s v="GARANTIA"/>
    <s v="PE"/>
    <s v="208 ALLURE 1.6 115"/>
    <s v="AC935IZ"/>
    <d v="2018-08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758628"/>
    <s v="8"/>
    <s v="LUIS SILVESTRE GONZALEZ"/>
    <d v="2019-06-26T00:00:00"/>
    <x v="5"/>
    <s v="269886"/>
    <s v="PERONI JOSE CARLOS"/>
    <s v="PE"/>
    <s v="3008"/>
    <s v="MDD-631"/>
    <d v="2013-01-18T00:00:00"/>
    <n v="0"/>
    <n v="409.53"/>
    <n v="3.25"/>
    <n v="3.2500000000000001E-2"/>
    <n v="204.79"/>
    <n v="22.75"/>
    <n v="10"/>
    <n v="0.1"/>
    <n v="129.79"/>
    <n v="36.799999999999997"/>
    <s v="PEREYRA JUAN"/>
    <n v="18"/>
    <n v="12.37"/>
    <n v="12191.37"/>
    <n v="12.37"/>
    <n v="15"/>
    <b v="1"/>
  </r>
  <r>
    <s v="3"/>
    <x v="10"/>
    <s v="16758628"/>
    <s v="8"/>
    <s v="LUIS SILVESTRE GONZALEZ"/>
    <d v="2019-06-26T00:00:00"/>
    <x v="5"/>
    <s v="269886"/>
    <s v="PERONI JOSE CARLOS"/>
    <s v="PE"/>
    <s v="3008"/>
    <s v="MDD-631"/>
    <d v="2013-01-18T00:00:00"/>
    <m/>
    <m/>
    <m/>
    <n v="0"/>
    <m/>
    <m/>
    <m/>
    <n v="0"/>
    <m/>
    <m/>
    <s v="MIRANDA JUAN"/>
    <n v="55"/>
    <n v="2.2999999999999998"/>
    <m/>
    <n v="2.2999999999999998"/>
    <n v="3"/>
    <b v="1"/>
  </r>
  <r>
    <s v="3"/>
    <x v="4"/>
    <s v="16785371"/>
    <s v="4"/>
    <s v="ROMERO WALTER"/>
    <d v="2019-06-26T00:00:00"/>
    <x v="5"/>
    <s v="116"/>
    <s v="GARANTIA"/>
    <s v="PE"/>
    <s v="408 FELINE THP TIPTRONIC"/>
    <s v="AA077OM"/>
    <d v="2016-04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23121"/>
    <s v="214"/>
    <s v="MARCO AHUMADA"/>
    <d v="2019-06-26T00:00:00"/>
    <x v="5"/>
    <s v="116736"/>
    <s v="MARCELLINO LEONARDO"/>
    <s v="PE"/>
    <s v="308 ALLURE 1.6N NAV"/>
    <s v="OLI-603"/>
    <d v="2014-11-30T00:00:00"/>
    <n v="2.06"/>
    <n v="9.5299999999999994"/>
    <n v="0.2"/>
    <n v="2E-3"/>
    <n v="2780.81"/>
    <n v="490.73"/>
    <n v="15"/>
    <n v="0.15"/>
    <n v="1642.74"/>
    <n v="27.98"/>
    <s v="YANCE RAUL"/>
    <n v="16"/>
    <n v="1.27"/>
    <n v="4757.41"/>
    <n v="1.27"/>
    <n v="1.76"/>
    <b v="1"/>
  </r>
  <r>
    <s v="3"/>
    <x v="0"/>
    <s v="16823121"/>
    <s v="214"/>
    <s v="MARCO AHUMADA"/>
    <d v="2019-06-26T00:00:00"/>
    <x v="5"/>
    <s v="116736"/>
    <s v="MARCELLINO LEONARDO"/>
    <s v="PE"/>
    <s v="308 ALLURE 1.6N NAV"/>
    <s v="OLI-603"/>
    <d v="2014-11-30T00:00:00"/>
    <m/>
    <m/>
    <m/>
    <n v="0"/>
    <m/>
    <m/>
    <m/>
    <n v="0"/>
    <m/>
    <m/>
    <s v="ROBLEDO RUBEN"/>
    <n v="50"/>
    <n v="0.94"/>
    <m/>
    <n v="0.94"/>
    <n v="0.3"/>
    <b v="0"/>
  </r>
  <r>
    <s v="3"/>
    <x v="4"/>
    <s v="16788802"/>
    <s v="4"/>
    <s v="ROMERO WALTER"/>
    <d v="2019-06-26T00:00:00"/>
    <x v="5"/>
    <s v="116"/>
    <s v="GARANTIA"/>
    <s v="PE"/>
    <s v="207 GTI 156CV"/>
    <s v="JNT-693"/>
    <d v="2011-01-06T00:00:00"/>
    <n v="1.1000000000000001"/>
    <m/>
    <n v="0"/>
    <n v="0"/>
    <n v="4024.08"/>
    <n v="0"/>
    <n v="0"/>
    <n v="0"/>
    <n v="3394.91"/>
    <n v="0"/>
    <e v="#N/A"/>
    <s v=""/>
    <n v="0"/>
    <n v="1597.73"/>
    <m/>
    <n v="0"/>
    <b v="0"/>
  </r>
  <r>
    <s v="3"/>
    <x v="4"/>
    <s v="16815431"/>
    <s v="214"/>
    <s v="MARCO AHUMADA"/>
    <d v="2019-06-26T00:00:00"/>
    <x v="5"/>
    <s v="116"/>
    <s v="GARANTIA"/>
    <s v="PE"/>
    <s v="308 ALLURE 1.6 HDI"/>
    <s v="AC031FT"/>
    <d v="2017-11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26111"/>
    <s v="214"/>
    <s v="MARCO AHUMADA"/>
    <d v="2019-06-26T00:00:00"/>
    <x v="5"/>
    <s v="227927"/>
    <s v="PEREYRA RAQUEL MARIA"/>
    <s v="PE"/>
    <s v="308 FELINE 2.0N"/>
    <s v="PDE-646"/>
    <d v="2015-08-24T00:00:00"/>
    <n v="1.34"/>
    <n v="4.96"/>
    <n v="0.16"/>
    <n v="1.6000000000000001E-3"/>
    <n v="5454.8"/>
    <n v="962.61"/>
    <n v="15"/>
    <n v="0.15"/>
    <n v="3037.46"/>
    <n v="0"/>
    <s v="CRISTIAN BARRIONUEVO"/>
    <n v="91"/>
    <n v="1.63"/>
    <n v="3095.87"/>
    <n v="1.63"/>
    <n v="1.34"/>
    <b v="0"/>
  </r>
  <r>
    <s v="3"/>
    <x v="4"/>
    <s v="16824701"/>
    <s v="082"/>
    <s v="ENZO RUIZ"/>
    <d v="2019-06-26T00:00:00"/>
    <x v="5"/>
    <s v="116"/>
    <s v="GARANTIA"/>
    <s v="PE"/>
    <s v="208 FELINE 1.6 N 5P"/>
    <s v="NPL320"/>
    <d v="2014-02-28T00:00:00"/>
    <n v="0"/>
    <m/>
    <n v="0"/>
    <n v="0"/>
    <n v="0"/>
    <n v="0"/>
    <n v="0"/>
    <n v="0"/>
    <n v="0"/>
    <n v="0"/>
    <s v="AGUIRRE JONATHAN"/>
    <n v="28"/>
    <n v="0.33"/>
    <n v="290.5"/>
    <n v="0.33"/>
    <n v="0.2"/>
    <b v="0"/>
  </r>
  <r>
    <s v="3"/>
    <x v="3"/>
    <s v="16826671"/>
    <s v="87"/>
    <s v="ALEJANDRO DIAZ"/>
    <d v="2019-06-26T00:00:00"/>
    <x v="5"/>
    <s v="631106"/>
    <s v="CARGO PREP. Y ENTREGA U"/>
    <s v="PE"/>
    <s v="308 Feline 1.6 Hdi"/>
    <s v="AD515EP"/>
    <d v="2019-02-11T00:00:00"/>
    <n v="0"/>
    <m/>
    <n v="0"/>
    <n v="0"/>
    <n v="5417.11"/>
    <n v="0"/>
    <n v="0"/>
    <n v="0"/>
    <n v="3818.65"/>
    <n v="0"/>
    <e v="#N/A"/>
    <s v=""/>
    <n v="0"/>
    <n v="0"/>
    <m/>
    <n v="0"/>
    <b v="0"/>
  </r>
  <r>
    <s v="3"/>
    <x v="10"/>
    <s v="16758625"/>
    <s v="8"/>
    <s v="LUIS SILVESTRE GONZALEZ"/>
    <d v="2019-06-26T00:00:00"/>
    <x v="5"/>
    <s v="269886"/>
    <s v="PERONI JOSE CARLOS"/>
    <s v="PE"/>
    <s v="3008"/>
    <s v="MDD-631"/>
    <d v="2013-01-18T00:00:00"/>
    <n v="0"/>
    <n v="204.13"/>
    <n v="1.62"/>
    <n v="1.6200000000000003E-2"/>
    <n v="0"/>
    <n v="0"/>
    <n v="0"/>
    <n v="0"/>
    <n v="0"/>
    <n v="19.28"/>
    <s v="PEREYRA JUAN"/>
    <n v="18"/>
    <n v="15.71"/>
    <n v="12396.77"/>
    <n v="15.71"/>
    <n v="16"/>
    <b v="1"/>
  </r>
  <r>
    <s v="3"/>
    <x v="10"/>
    <s v="16758625"/>
    <s v="8"/>
    <s v="LUIS SILVESTRE GONZALEZ"/>
    <d v="2019-06-26T00:00:00"/>
    <x v="5"/>
    <s v="269886"/>
    <s v="PERONI JOSE CARLOS"/>
    <s v="PE"/>
    <s v="3008"/>
    <s v="MDD-631"/>
    <d v="2013-01-18T00:00:00"/>
    <m/>
    <m/>
    <m/>
    <n v="0"/>
    <m/>
    <m/>
    <m/>
    <n v="0"/>
    <m/>
    <m/>
    <s v="ROBLEDO RUBEN"/>
    <n v="50"/>
    <n v="1.53"/>
    <m/>
    <n v="1.53"/>
    <n v="2"/>
    <b v="1"/>
  </r>
  <r>
    <s v="3"/>
    <x v="4"/>
    <s v="16770054"/>
    <s v="8"/>
    <s v="LUIS SILVESTRE GONZALEZ"/>
    <d v="2019-06-26T00:00:00"/>
    <x v="5"/>
    <s v="116"/>
    <s v="GARANTIA"/>
    <s v="PE"/>
    <s v="308 FELINE 1.6 HDI"/>
    <s v="AC182UE"/>
    <d v="2018-01-08T00:00:00"/>
    <n v="6.6"/>
    <m/>
    <n v="0"/>
    <n v="0"/>
    <n v="8827.6299999999992"/>
    <n v="0"/>
    <n v="0"/>
    <n v="0"/>
    <n v="7241.59"/>
    <n v="0"/>
    <s v="SALVATICO ARIEL"/>
    <n v="25"/>
    <n v="7.99"/>
    <n v="9586.3700000000008"/>
    <n v="7.99"/>
    <n v="0"/>
    <b v="0"/>
  </r>
  <r>
    <s v="3"/>
    <x v="4"/>
    <s v="16824721"/>
    <s v="082"/>
    <s v="ENZO RUIZ"/>
    <d v="2019-06-26T00:00:00"/>
    <x v="5"/>
    <s v="116"/>
    <s v="GARANTIA"/>
    <s v="PE"/>
    <s v="308 ALLURE 1.6N NAV"/>
    <s v="OHO-456"/>
    <d v="2014-11-21T00:00:00"/>
    <n v="0"/>
    <m/>
    <n v="0"/>
    <n v="0"/>
    <n v="1078.1400000000001"/>
    <n v="0"/>
    <n v="0"/>
    <n v="0"/>
    <n v="828.74"/>
    <n v="0"/>
    <s v="AGUIRRE JONATHAN"/>
    <n v="28"/>
    <n v="1.82"/>
    <n v="3631.2"/>
    <n v="1.82"/>
    <n v="2.5"/>
    <b v="1"/>
  </r>
  <r>
    <s v="3"/>
    <x v="4"/>
    <s v="16770056"/>
    <s v="8"/>
    <s v="LUIS SILVESTRE GONZALEZ"/>
    <d v="2019-06-26T00:00:00"/>
    <x v="5"/>
    <s v="116"/>
    <s v="GARANTIA"/>
    <s v="PE"/>
    <s v="308 FELINE 1.6 HDI"/>
    <s v="AC182UE"/>
    <d v="2018-01-08T00:00:00"/>
    <n v="0.2"/>
    <m/>
    <n v="0"/>
    <n v="0"/>
    <n v="2240.2399999999998"/>
    <n v="0"/>
    <n v="0"/>
    <n v="0"/>
    <n v="2093.69"/>
    <n v="0"/>
    <s v="LUCAS DIGIOVANNI"/>
    <n v="90"/>
    <n v="0.52"/>
    <n v="290.5"/>
    <n v="0.52"/>
    <n v="0"/>
    <b v="0"/>
  </r>
  <r>
    <s v="3"/>
    <x v="3"/>
    <s v="16826631"/>
    <s v="87"/>
    <s v="ALEJANDRO DIAZ"/>
    <d v="2019-06-26T00:00:00"/>
    <x v="5"/>
    <s v="631106"/>
    <s v="CARGO PREP. Y ENTREGA U"/>
    <s v="PE"/>
    <s v="301 ALLURE PLUS 1.6 HDI"/>
    <s v="AD569VM"/>
    <d v="2019-06-24T00:00:00"/>
    <n v="0"/>
    <m/>
    <n v="0"/>
    <n v="0"/>
    <n v="4994.28"/>
    <n v="0"/>
    <n v="0"/>
    <n v="0"/>
    <n v="3833.87"/>
    <n v="0"/>
    <e v="#N/A"/>
    <s v=""/>
    <n v="0"/>
    <n v="0"/>
    <m/>
    <n v="0"/>
    <b v="0"/>
  </r>
  <r>
    <s v="3"/>
    <x v="2"/>
    <s v="16823122"/>
    <s v="214"/>
    <s v="MARCO AHUMADA"/>
    <d v="2019-06-26T00:00:00"/>
    <x v="5"/>
    <s v="116736"/>
    <s v="MARCELLINO LEONARDO"/>
    <s v="PE"/>
    <s v="308 ALLURE 1.6N NAV"/>
    <s v="OLI-603"/>
    <d v="2014-11-30T00:00:00"/>
    <n v="2.46"/>
    <n v="3.97"/>
    <n v="0.17"/>
    <n v="1.7000000000000001E-3"/>
    <n v="6418.2"/>
    <n v="1132.6300000000001"/>
    <n v="15"/>
    <n v="0.15"/>
    <n v="5451.62"/>
    <n v="12.51"/>
    <s v="RODRIGO IBARRA."/>
    <n v="54"/>
    <n v="0.63"/>
    <n v="2334.04"/>
    <n v="0.63"/>
    <n v="2.46"/>
    <b v="1"/>
  </r>
  <r>
    <s v="3"/>
    <x v="4"/>
    <s v="16823491"/>
    <s v="214"/>
    <s v="MARCO AHUMADA"/>
    <d v="2019-06-26T00:00:00"/>
    <x v="5"/>
    <s v="116"/>
    <s v="GARANTIA"/>
    <s v="PE"/>
    <s v="308  ALLURE PACK 1.6 HDI"/>
    <s v="AD004MM"/>
    <m/>
    <n v="1"/>
    <m/>
    <n v="0"/>
    <n v="0"/>
    <n v="5655.57"/>
    <n v="0"/>
    <n v="0"/>
    <n v="0"/>
    <n v="5451.62"/>
    <n v="0"/>
    <s v="AGUIRRE JONATHAN"/>
    <n v="28"/>
    <n v="0.78"/>
    <n v="1452.48"/>
    <n v="0.78"/>
    <n v="1"/>
    <b v="1"/>
  </r>
  <r>
    <s v="3"/>
    <x v="4"/>
    <s v="16824702"/>
    <s v="082"/>
    <s v="ENZO RUIZ"/>
    <d v="2019-06-26T00:00:00"/>
    <x v="5"/>
    <s v="116"/>
    <s v="GARANTIA"/>
    <s v="PE"/>
    <s v="208 FELINE 1.6 N 5P"/>
    <s v="NPL320"/>
    <d v="2014-02-28T00:00:00"/>
    <n v="0"/>
    <m/>
    <n v="0"/>
    <n v="0"/>
    <n v="1078.1400000000001"/>
    <n v="0"/>
    <n v="0"/>
    <n v="0"/>
    <n v="828.74"/>
    <n v="0"/>
    <s v="AGUIRRE JONATHAN"/>
    <n v="28"/>
    <n v="1.33"/>
    <n v="3631.2"/>
    <n v="1.33"/>
    <n v="2.5"/>
    <b v="1"/>
  </r>
  <r>
    <s v="3"/>
    <x v="2"/>
    <s v="16826112"/>
    <s v="214"/>
    <s v="MARCO AHUMADA"/>
    <d v="2019-06-26T00:00:00"/>
    <x v="5"/>
    <s v="227927"/>
    <s v="PEREYRA RAQUEL MARIA"/>
    <s v="PE"/>
    <s v="308 FELINE 2.0N"/>
    <s v="PDE-646"/>
    <d v="2015-08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70055"/>
    <s v="8"/>
    <s v="LUIS SILVESTRE GONZALEZ"/>
    <d v="2019-06-26T00:00:00"/>
    <x v="5"/>
    <s v="116"/>
    <s v="GARANTIA"/>
    <s v="PE"/>
    <s v="308 FELINE 1.6 HDI"/>
    <s v="AC182UE"/>
    <d v="2018-01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826471"/>
    <s v="87"/>
    <s v="ALEJANDRO DIAZ"/>
    <d v="2019-06-26T00:00:00"/>
    <x v="5"/>
    <s v="631106"/>
    <s v="CARGO PREP. Y ENTREGA U"/>
    <s v="PE"/>
    <s v="208 GT 1.6 THP 165"/>
    <s v="AD720XW"/>
    <d v="2019-06-26T00:00:00"/>
    <n v="0"/>
    <m/>
    <n v="0"/>
    <n v="0"/>
    <n v="5571.16"/>
    <n v="0"/>
    <n v="0"/>
    <n v="0"/>
    <n v="3834.78"/>
    <n v="0"/>
    <e v="#N/A"/>
    <s v=""/>
    <n v="0"/>
    <n v="0"/>
    <m/>
    <n v="0"/>
    <b v="0"/>
  </r>
  <r>
    <s v="3"/>
    <x v="4"/>
    <s v="16791702"/>
    <s v="4"/>
    <s v="ROMERO WALTER"/>
    <d v="2019-06-26T00:00:00"/>
    <x v="5"/>
    <s v="116"/>
    <s v="GARANTIA"/>
    <s v="PE"/>
    <s v="PARTNER PATAGONICA VTC PL"/>
    <s v="AC-726-V"/>
    <d v="2018-05-14T00:00:00"/>
    <n v="0"/>
    <m/>
    <n v="0"/>
    <n v="0"/>
    <n v="0"/>
    <n v="0"/>
    <n v="0"/>
    <n v="0"/>
    <n v="0"/>
    <n v="0"/>
    <s v="SALVATICO ARIEL"/>
    <n v="25"/>
    <n v="0.98"/>
    <n v="1016.74"/>
    <n v="0.98"/>
    <n v="0.7"/>
    <b v="0"/>
  </r>
  <r>
    <s v="3"/>
    <x v="3"/>
    <s v="16826521"/>
    <s v="87"/>
    <s v="ALEJANDRO DIAZ"/>
    <d v="2019-06-26T00:00:00"/>
    <x v="5"/>
    <s v="631106"/>
    <s v="CARGO PREP. Y ENTREGA U"/>
    <s v="PE"/>
    <s v="301 ALLURE 1.6 HDI"/>
    <s v="AD569VN"/>
    <d v="2019-06-24T00:00:00"/>
    <n v="0"/>
    <m/>
    <n v="0"/>
    <n v="0"/>
    <n v="4994.28"/>
    <n v="0"/>
    <n v="0"/>
    <n v="0"/>
    <n v="3833.87"/>
    <n v="0"/>
    <e v="#N/A"/>
    <s v=""/>
    <n v="0"/>
    <n v="0"/>
    <m/>
    <n v="0"/>
    <b v="0"/>
  </r>
  <r>
    <s v="3"/>
    <x v="4"/>
    <s v="16749402"/>
    <s v="8"/>
    <s v="LUIS SILVESTRE GONZALEZ"/>
    <d v="2019-06-26T00:00:00"/>
    <x v="5"/>
    <s v="116"/>
    <s v="GARANTIA"/>
    <s v="PE"/>
    <s v="301 ALLURE 1.6 HDI"/>
    <s v="AC010QU"/>
    <d v="2017-11-30T00:00:00"/>
    <n v="2.7"/>
    <m/>
    <n v="0"/>
    <n v="0"/>
    <n v="364.88"/>
    <n v="0"/>
    <n v="0"/>
    <n v="0"/>
    <n v="327.91"/>
    <n v="0"/>
    <s v="MERCADO CARLOS"/>
    <n v="51"/>
    <n v="2.38"/>
    <n v="3921.7"/>
    <n v="2.38"/>
    <n v="2.7"/>
    <b v="1"/>
  </r>
  <r>
    <s v="3"/>
    <x v="0"/>
    <s v="16802291"/>
    <s v="214"/>
    <s v="MARCO AHUMADA"/>
    <d v="2019-06-26T00:00:00"/>
    <x v="5"/>
    <s v="48454"/>
    <s v="ESTANCIA LA LUISA S.A."/>
    <s v="PE"/>
    <s v="308 ALLURE 1.6N NAV"/>
    <s v="LWH-560"/>
    <d v="2012-11-05T00:00:00"/>
    <n v="0"/>
    <m/>
    <n v="0"/>
    <n v="0"/>
    <n v="14423.35"/>
    <n v="1602.6"/>
    <n v="10"/>
    <n v="0.1"/>
    <n v="11137.59"/>
    <n v="26.08"/>
    <s v="SALVATICO ARIEL"/>
    <n v="25"/>
    <n v="1.42"/>
    <n v="5702.49"/>
    <n v="1.42"/>
    <n v="1.22"/>
    <b v="0"/>
  </r>
  <r>
    <s v="3"/>
    <x v="0"/>
    <s v="16802291"/>
    <s v="214"/>
    <s v="MARCO AHUMADA"/>
    <d v="2019-06-26T00:00:00"/>
    <x v="5"/>
    <s v="48454"/>
    <s v="ESTANCIA LA LUISA S.A."/>
    <s v="PE"/>
    <s v="308 ALLURE 1.6N NAV"/>
    <s v="LWH-560"/>
    <d v="2012-11-05T00:00:00"/>
    <m/>
    <m/>
    <m/>
    <n v="0"/>
    <m/>
    <m/>
    <m/>
    <n v="0"/>
    <m/>
    <m/>
    <s v="ROBLEDO RUBEN"/>
    <n v="50"/>
    <n v="2.0699999999999998"/>
    <m/>
    <n v="2.0699999999999998"/>
    <n v="1.78"/>
    <b v="0"/>
  </r>
  <r>
    <s v="3"/>
    <x v="0"/>
    <s v="16815501"/>
    <s v="082"/>
    <s v="ENZO RUIZ"/>
    <d v="2019-06-26T00:00:00"/>
    <x v="5"/>
    <s v="270499"/>
    <s v="OLAGA INES CPSTILLA"/>
    <s v="CI"/>
    <s v="NUEVO C3"/>
    <s v="NUR-829"/>
    <m/>
    <n v="0"/>
    <n v="3136.37"/>
    <n v="15"/>
    <n v="0.15"/>
    <n v="26865.89"/>
    <n v="4741.04"/>
    <n v="15"/>
    <n v="0.15"/>
    <n v="15586.05"/>
    <n v="153.44999999999999"/>
    <s v="YANCE RAUL"/>
    <n v="16"/>
    <n v="7.73"/>
    <n v="17772.759999999998"/>
    <n v="7.73"/>
    <n v="11"/>
    <b v="1"/>
  </r>
  <r>
    <s v="3"/>
    <x v="0"/>
    <s v="16738191"/>
    <s v="4"/>
    <s v="ROMERO WALTER"/>
    <d v="2019-06-26T00:00:00"/>
    <x v="5"/>
    <s v="36775"/>
    <s v="RACCIATTI NICOLAS"/>
    <s v="PE"/>
    <s v="307 HDI 5P"/>
    <s v="JLZ-779"/>
    <d v="2010-12-23T00:00:00"/>
    <n v="0"/>
    <m/>
    <n v="0"/>
    <n v="0"/>
    <n v="1208.71"/>
    <n v="0"/>
    <n v="0"/>
    <n v="0"/>
    <n v="641.5"/>
    <n v="204.87"/>
    <s v="YANCE RAUL"/>
    <n v="16"/>
    <n v="10.32"/>
    <n v="7603.32"/>
    <n v="10.32"/>
    <n v="4"/>
    <b v="0"/>
  </r>
  <r>
    <s v="3"/>
    <x v="4"/>
    <s v="16762272"/>
    <s v="4"/>
    <s v="ROMERO WALTER"/>
    <d v="2019-06-26T00:00:00"/>
    <x v="5"/>
    <s v="116"/>
    <s v="GARANTIA"/>
    <s v="PE"/>
    <s v="208 ALLURE 1.6"/>
    <s v="AC769PI"/>
    <d v="2018-05-25T00:00:00"/>
    <n v="0.7"/>
    <m/>
    <n v="0"/>
    <n v="0"/>
    <n v="1880.12"/>
    <n v="0"/>
    <n v="0"/>
    <n v="0"/>
    <n v="1739.39"/>
    <n v="20.25"/>
    <s v="YANCE RAUL"/>
    <n v="16"/>
    <n v="1.02"/>
    <n v="1016.74"/>
    <n v="1.02"/>
    <n v="0.7"/>
    <b v="0"/>
  </r>
  <r>
    <s v="3"/>
    <x v="0"/>
    <s v="16818051"/>
    <s v="082"/>
    <s v="ENZO RUIZ"/>
    <d v="2019-06-26T00:00:00"/>
    <x v="5"/>
    <s v="263184"/>
    <s v="MEDRANO LILIANA MARIA T"/>
    <s v="PE"/>
    <s v="2008 SPORT 1.6 THP BUE"/>
    <s v="AA027BH"/>
    <d v="2016-04-11T00:00:00"/>
    <n v="1.32"/>
    <n v="376.36"/>
    <n v="15"/>
    <n v="0.15"/>
    <n v="4393.32"/>
    <n v="775.28"/>
    <n v="15"/>
    <n v="0.15"/>
    <n v="3054.55"/>
    <n v="0"/>
    <s v="MERCADO CARLOS"/>
    <n v="51"/>
    <n v="1.5"/>
    <n v="2132.73"/>
    <n v="1.5"/>
    <n v="1.32"/>
    <b v="0"/>
  </r>
  <r>
    <s v="3"/>
    <x v="4"/>
    <s v="16824922"/>
    <s v="082"/>
    <s v="ENZO RUIZ"/>
    <d v="2019-06-26T00:00:00"/>
    <x v="5"/>
    <s v="116"/>
    <s v="GARANTIA"/>
    <s v="PE"/>
    <s v="208 ALLURE 1.6 N 5P"/>
    <s v="NHO-836"/>
    <d v="2013-11-13T00:00:00"/>
    <n v="0"/>
    <m/>
    <n v="0"/>
    <n v="0"/>
    <n v="1078.1400000000001"/>
    <n v="0"/>
    <n v="0"/>
    <n v="0"/>
    <n v="828.74"/>
    <n v="0"/>
    <s v="AGUIRRE JONATHAN"/>
    <n v="28"/>
    <n v="1.72"/>
    <n v="3631.2"/>
    <n v="1.72"/>
    <n v="2.5"/>
    <b v="1"/>
  </r>
  <r>
    <s v="3"/>
    <x v="0"/>
    <s v="16817561"/>
    <s v="082"/>
    <s v="ENZO RUIZ"/>
    <d v="2019-06-26T00:00:00"/>
    <x v="5"/>
    <s v="263029"/>
    <s v="MANSILLA FELIPE EDUARDO"/>
    <s v="PE"/>
    <s v="3008 GT LINE THP TIPTRONI"/>
    <s v="AD060AF"/>
    <d v="2018-08-13T00:00:00"/>
    <n v="3.16"/>
    <m/>
    <n v="0"/>
    <n v="0"/>
    <n v="4790.03"/>
    <n v="532.22"/>
    <n v="10"/>
    <n v="0.1"/>
    <n v="3141.29"/>
    <n v="0"/>
    <s v="MERCADO CARLOS"/>
    <n v="51"/>
    <n v="1.58"/>
    <n v="6006.62"/>
    <n v="1.58"/>
    <n v="3.16"/>
    <b v="1"/>
  </r>
  <r>
    <s v="3"/>
    <x v="15"/>
    <s v="16758627"/>
    <s v="8"/>
    <s v="LUIS SILVESTRE GONZALEZ"/>
    <d v="2019-06-26T00:00:00"/>
    <x v="5"/>
    <s v="2441"/>
    <s v="SAN CRISTOBAL SOCIEDAD"/>
    <s v="PE"/>
    <s v="3008"/>
    <s v="MDD-631"/>
    <d v="2013-01-18T00:00:00"/>
    <n v="0"/>
    <n v="98.62"/>
    <n v="5"/>
    <n v="0.05"/>
    <n v="0"/>
    <n v="0"/>
    <n v="0"/>
    <n v="0"/>
    <n v="0"/>
    <n v="35.520000000000003"/>
    <s v="MIRANDA JUAN"/>
    <n v="55"/>
    <n v="2.2200000000000002"/>
    <n v="1873.77"/>
    <n v="2.2200000000000002"/>
    <n v="2.2999999999999998"/>
    <b v="1"/>
  </r>
  <r>
    <s v="3"/>
    <x v="15"/>
    <s v="16758624"/>
    <s v="8"/>
    <s v="LUIS SILVESTRE GONZALEZ"/>
    <d v="2019-06-26T00:00:00"/>
    <x v="5"/>
    <s v="2441"/>
    <s v="SAN CRISTOBAL SOCIEDAD"/>
    <s v="PE"/>
    <s v="3008"/>
    <s v="MDD-631"/>
    <d v="2013-01-1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14132"/>
    <s v="082"/>
    <s v="ENZO RUIZ"/>
    <d v="2019-06-26T00:00:00"/>
    <x v="5"/>
    <s v="116"/>
    <s v="GARANTIA"/>
    <s v="PE"/>
    <s v="308 ACTIVE 1.6"/>
    <s v="AB001EH"/>
    <d v="2017-02-02T00:00:00"/>
    <n v="1.9"/>
    <m/>
    <n v="0"/>
    <n v="0"/>
    <n v="8601.6"/>
    <n v="0"/>
    <n v="0"/>
    <n v="0"/>
    <n v="7771.94"/>
    <n v="0"/>
    <s v="CRISTIAN BARRIONUEVO"/>
    <n v="91"/>
    <n v="1.03"/>
    <n v="2759.71"/>
    <n v="1.03"/>
    <n v="1.9"/>
    <b v="1"/>
  </r>
  <r>
    <s v="3"/>
    <x v="11"/>
    <s v="16785121"/>
    <s v="214"/>
    <s v="MARCO AHUMADA"/>
    <d v="2019-06-26T00:00:00"/>
    <x v="5"/>
    <s v="635114"/>
    <s v="INTERNA TALLER"/>
    <s v="PE"/>
    <s v="308  ALLURE PACK 1.6 HDI"/>
    <s v="AD004MM"/>
    <m/>
    <n v="0"/>
    <m/>
    <n v="0"/>
    <n v="0"/>
    <n v="0"/>
    <n v="0"/>
    <n v="0"/>
    <n v="0"/>
    <n v="0"/>
    <n v="0"/>
    <s v="CRISTIAN BARRIONUEVO"/>
    <n v="91"/>
    <n v="0.78"/>
    <n v="109.92"/>
    <n v="0.78"/>
    <n v="0.8"/>
    <b v="1"/>
  </r>
  <r>
    <s v="3"/>
    <x v="0"/>
    <s v="16817121"/>
    <s v="4"/>
    <s v="ROMERO WALTER"/>
    <d v="2019-06-26T00:00:00"/>
    <x v="5"/>
    <s v="270613"/>
    <s v="GARZON LAS HERAS TOMAS"/>
    <s v="PE"/>
    <s v="207 CC 156 CV"/>
    <s v="IOB-366"/>
    <d v="2010-01-12T00:00:00"/>
    <n v="0"/>
    <n v="5.96"/>
    <n v="0.32"/>
    <n v="3.2000000000000002E-3"/>
    <n v="44.24"/>
    <n v="0"/>
    <n v="0"/>
    <n v="0"/>
    <n v="29.2"/>
    <n v="0"/>
    <s v="SANCHEZ DENIS"/>
    <n v="14"/>
    <n v="0.48"/>
    <n v="1856.85"/>
    <n v="0.48"/>
    <n v="0.98"/>
    <b v="1"/>
  </r>
  <r>
    <s v="3"/>
    <x v="0"/>
    <s v="16821201"/>
    <s v="4"/>
    <s v="ROMERO WALTER"/>
    <d v="2019-06-27T00:00:00"/>
    <x v="5"/>
    <s v="244910"/>
    <s v="CHANG CALDERON NILTON Y"/>
    <s v="PE"/>
    <s v="PARTNER PATAGËNICA 1.6 N"/>
    <s v="AA-904-M"/>
    <d v="2017-01-06T00:00:00"/>
    <n v="0"/>
    <m/>
    <n v="0"/>
    <n v="0"/>
    <n v="2786.51"/>
    <n v="491.74"/>
    <n v="15"/>
    <n v="0.15"/>
    <n v="1620.96"/>
    <n v="0"/>
    <s v="MERCADO CARLOS"/>
    <n v="51"/>
    <n v="1.52"/>
    <n v="3801.66"/>
    <n v="1.52"/>
    <n v="2"/>
    <b v="1"/>
  </r>
  <r>
    <s v="3"/>
    <x v="0"/>
    <s v="16825241"/>
    <s v="4"/>
    <s v="ROMERO WALTER"/>
    <d v="2019-06-27T00:00:00"/>
    <x v="5"/>
    <s v="270683"/>
    <s v="VALERO MARIELA"/>
    <s v="PE"/>
    <s v="308 - ACTIVE 1.6"/>
    <s v="AC802TU"/>
    <d v="2018-06-10T00:00:00"/>
    <n v="0"/>
    <n v="1.93"/>
    <n v="0.03"/>
    <n v="2.9999999999999997E-4"/>
    <n v="3249.42"/>
    <n v="0"/>
    <n v="0"/>
    <n v="0"/>
    <n v="1628.14"/>
    <n v="0"/>
    <s v="CRISTIAN BARRIONUEVO"/>
    <n v="91"/>
    <n v="0.9"/>
    <n v="6441.88"/>
    <n v="0.9"/>
    <n v="3.39"/>
    <b v="1"/>
  </r>
  <r>
    <s v="3"/>
    <x v="0"/>
    <s v="16823941"/>
    <s v="4"/>
    <s v="ROMERO WALTER"/>
    <d v="2019-06-27T00:00:00"/>
    <x v="5"/>
    <s v="152106"/>
    <s v="DEQUINO DIEGO GUSTAVO"/>
    <s v="PE"/>
    <s v="308 FELINE THP TIPTRONIC"/>
    <s v="AB655CJ"/>
    <d v="2017-07-28T00:00:00"/>
    <n v="0"/>
    <n v="5"/>
    <n v="0.11"/>
    <n v="1.1000000000000001E-3"/>
    <n v="3842.02"/>
    <n v="677.99"/>
    <n v="15"/>
    <n v="0.15"/>
    <n v="2743.63"/>
    <n v="0"/>
    <s v="MERCADO CARLOS"/>
    <n v="51"/>
    <n v="1.32"/>
    <n v="4537.9799999999996"/>
    <n v="1.32"/>
    <n v="2.39"/>
    <b v="1"/>
  </r>
  <r>
    <s v="3"/>
    <x v="0"/>
    <s v="16781231"/>
    <s v="4"/>
    <s v="ROMERO WALTER"/>
    <d v="2019-06-27T00:00:00"/>
    <x v="5"/>
    <s v="159992"/>
    <s v="JUAREZ BELTRAN TOMAS MA"/>
    <s v="PE"/>
    <s v="207 - CC 156 CV"/>
    <s v="NHO-058"/>
    <d v="2013-11-08T00:00:00"/>
    <n v="0"/>
    <m/>
    <n v="0"/>
    <n v="0"/>
    <n v="3382.72"/>
    <n v="596.95000000000005"/>
    <n v="15"/>
    <n v="0.15"/>
    <n v="2130.65"/>
    <n v="18.649999999999999"/>
    <s v="ROBLEDO RUBEN"/>
    <n v="50"/>
    <n v="1.48"/>
    <n v="3801.66"/>
    <n v="1.48"/>
    <n v="2"/>
    <b v="1"/>
  </r>
  <r>
    <s v="3"/>
    <x v="2"/>
    <s v="16827252"/>
    <s v="214"/>
    <s v="MARCO AHUMADA"/>
    <d v="2019-06-27T00:00:00"/>
    <x v="5"/>
    <s v="134012"/>
    <s v="GARCIA GERMAN DANIEL"/>
    <s v="PE"/>
    <s v="207 COMPACT ALLURE 1.4 HD"/>
    <s v="PIW691"/>
    <d v="2016-03-31T00:00:00"/>
    <n v="0.32"/>
    <n v="3.95"/>
    <n v="1.3"/>
    <n v="1.3000000000000001E-2"/>
    <n v="774.21"/>
    <n v="0"/>
    <n v="0"/>
    <n v="0"/>
    <n v="501.49"/>
    <n v="0"/>
    <s v="SANCHEZ DENIS"/>
    <n v="14"/>
    <n v="0.15"/>
    <n v="300.18"/>
    <n v="0.15"/>
    <n v="0.32"/>
    <b v="1"/>
  </r>
  <r>
    <s v="3"/>
    <x v="4"/>
    <s v="16824321"/>
    <s v="87"/>
    <s v="ALEJANDRO DIAZ"/>
    <d v="2019-06-27T00:00:00"/>
    <x v="5"/>
    <s v="116"/>
    <s v="GARANTIA"/>
    <s v="PE"/>
    <s v="PARTNER CONFORT 1.6 HDI 9"/>
    <s v="210346"/>
    <m/>
    <n v="0.3"/>
    <m/>
    <n v="0"/>
    <n v="0"/>
    <n v="3615.86"/>
    <n v="0"/>
    <n v="0"/>
    <n v="0"/>
    <n v="3339.07"/>
    <n v="0"/>
    <s v="AGUIRRE JONATHAN"/>
    <n v="28"/>
    <n v="0.33"/>
    <n v="435.74"/>
    <n v="0.33"/>
    <n v="0.3"/>
    <b v="0"/>
  </r>
  <r>
    <s v="3"/>
    <x v="4"/>
    <s v="16800982"/>
    <s v="87"/>
    <s v="ALEJANDRO DIAZ"/>
    <d v="2019-06-27T00:00:00"/>
    <x v="5"/>
    <s v="116"/>
    <s v="GARANTIA"/>
    <s v="PE"/>
    <s v="PARTNER PATAGONICA VTC PL"/>
    <s v="AD685LK"/>
    <d v="2019-06-12T00:00:00"/>
    <n v="1"/>
    <m/>
    <n v="0"/>
    <n v="0"/>
    <n v="8183.86"/>
    <n v="0"/>
    <n v="0"/>
    <n v="0"/>
    <n v="7190.43"/>
    <n v="0"/>
    <s v="SANCHEZ DENIS"/>
    <n v="14"/>
    <n v="1.52"/>
    <n v="1452.48"/>
    <n v="1.52"/>
    <n v="1"/>
    <b v="0"/>
  </r>
  <r>
    <s v="3"/>
    <x v="0"/>
    <s v="16814661"/>
    <s v="4"/>
    <s v="ROMERO WALTER"/>
    <d v="2019-06-27T00:00:00"/>
    <x v="5"/>
    <s v="194024"/>
    <s v="CONCI HILARIO"/>
    <s v="PE"/>
    <s v="208 ALLURE 1.6"/>
    <s v="AD146BQ"/>
    <d v="2018-09-27T00:00:00"/>
    <n v="0"/>
    <n v="11.36"/>
    <n v="0.25"/>
    <n v="2.5000000000000001E-3"/>
    <n v="3866.41"/>
    <n v="0"/>
    <n v="0"/>
    <n v="0"/>
    <n v="1925.52"/>
    <n v="0"/>
    <s v="MERCADO CARLOS"/>
    <n v="51"/>
    <n v="1.68"/>
    <n v="4531.62"/>
    <n v="1.68"/>
    <n v="2.39"/>
    <b v="1"/>
  </r>
  <r>
    <s v="3"/>
    <x v="0"/>
    <s v="16820331"/>
    <s v="214"/>
    <s v="MARCO AHUMADA"/>
    <d v="2019-06-27T00:00:00"/>
    <x v="5"/>
    <s v="241447"/>
    <s v="VALDIVIEZO GLADYS DELFI"/>
    <s v="PE"/>
    <s v="207 COMPACT ALLURE 1.4 N"/>
    <s v="AA532SF"/>
    <d v="2016-10-31T00:00:00"/>
    <n v="0.81"/>
    <n v="18.739999999999998"/>
    <n v="1"/>
    <n v="0.01"/>
    <n v="3884.67"/>
    <n v="679.31"/>
    <n v="14.88"/>
    <n v="0.14880000000000002"/>
    <n v="1885.56"/>
    <n v="23.69"/>
    <s v="ROBLEDO RUBEN"/>
    <n v="50"/>
    <n v="1.88"/>
    <n v="1855.64"/>
    <n v="1.88"/>
    <n v="0.81"/>
    <b v="0"/>
  </r>
  <r>
    <s v="3"/>
    <x v="0"/>
    <s v="16827251"/>
    <s v="214"/>
    <s v="MARCO AHUMADA"/>
    <d v="2019-06-27T00:00:00"/>
    <x v="5"/>
    <s v="134012"/>
    <s v="GARCIA GERMAN DANIEL"/>
    <s v="PE"/>
    <s v="207 COMPACT ALLURE 1.4 HD"/>
    <s v="PIW691"/>
    <d v="2016-03-31T00:00:00"/>
    <n v="1.08"/>
    <n v="16.239999999999998"/>
    <n v="0.65"/>
    <n v="6.5000000000000006E-3"/>
    <n v="3805.85"/>
    <n v="671.59"/>
    <n v="15"/>
    <n v="0.15"/>
    <n v="2077.52"/>
    <n v="0"/>
    <s v="CRISTIAN BARRIONUEVO"/>
    <n v="91"/>
    <n v="1.85"/>
    <n v="2482.9299999999998"/>
    <n v="1.85"/>
    <n v="1.08"/>
    <b v="0"/>
  </r>
  <r>
    <s v="3"/>
    <x v="0"/>
    <s v="16831331"/>
    <s v="4"/>
    <s v="ROMERO WALTER"/>
    <d v="2019-06-27T00:00:00"/>
    <x v="5"/>
    <s v="270694"/>
    <s v="GONZALEZ ADRIAN ESTEBAN"/>
    <s v="PE"/>
    <s v="308"/>
    <s v="PID-521"/>
    <d v="2015-10-29T00:00:00"/>
    <n v="0"/>
    <m/>
    <n v="0"/>
    <n v="0"/>
    <n v="3547.54"/>
    <n v="626.04"/>
    <n v="15"/>
    <n v="0.15"/>
    <n v="2886.02"/>
    <n v="15.88"/>
    <s v="RODRIGO IBARRA."/>
    <n v="54"/>
    <n v="0.8"/>
    <n v="1900.83"/>
    <n v="0.8"/>
    <n v="1"/>
    <b v="1"/>
  </r>
  <r>
    <s v="3"/>
    <x v="0"/>
    <s v="16822131"/>
    <s v="082"/>
    <s v="ENZO RUIZ"/>
    <d v="2019-06-27T00:00:00"/>
    <x v="5"/>
    <s v="262924"/>
    <s v="MARIONCINI MAURICIO ADR"/>
    <s v="PE"/>
    <s v="208 NAFTA FELINE 1.6"/>
    <s v="AB860ZD"/>
    <d v="2017-08-31T00:00:00"/>
    <n v="2"/>
    <n v="228.1"/>
    <n v="6"/>
    <n v="0.06"/>
    <n v="3866.41"/>
    <n v="0"/>
    <n v="0"/>
    <n v="0"/>
    <n v="1925.92"/>
    <n v="0"/>
    <s v="MERCADO CARLOS"/>
    <n v="51"/>
    <n v="1.23"/>
    <n v="3573.56"/>
    <n v="1.23"/>
    <n v="2"/>
    <b v="1"/>
  </r>
  <r>
    <s v="3"/>
    <x v="4"/>
    <s v="16816053"/>
    <s v="082"/>
    <s v="ENZO RUIZ"/>
    <d v="2019-06-27T00:00:00"/>
    <x v="5"/>
    <s v="116"/>
    <s v="GARANTIA"/>
    <s v="PE"/>
    <s v="5008 ALLURE TIPTRONIC BUE"/>
    <s v="AC756PR"/>
    <d v="2018-06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26991"/>
    <s v="082"/>
    <s v="ENZO RUIZ"/>
    <d v="2019-06-27T00:00:00"/>
    <x v="5"/>
    <s v="118109"/>
    <s v="FERNANDEZ LUCIANO JOSE"/>
    <s v="PE"/>
    <s v="308 2.0"/>
    <s v="AB369RM"/>
    <d v="2017-06-06T00:00:00"/>
    <n v="2.5"/>
    <n v="570.25"/>
    <n v="12"/>
    <n v="0.12"/>
    <n v="4375.03"/>
    <n v="772.06"/>
    <n v="15"/>
    <n v="0.15"/>
    <n v="2362.66"/>
    <n v="30.17"/>
    <s v="RODRIGO IBARRA."/>
    <n v="54"/>
    <n v="1.52"/>
    <n v="4181.83"/>
    <n v="1.52"/>
    <n v="2.5"/>
    <b v="1"/>
  </r>
  <r>
    <s v="3"/>
    <x v="0"/>
    <s v="16826151"/>
    <s v="214"/>
    <s v="MARCO AHUMADA"/>
    <d v="2019-06-27T00:00:00"/>
    <x v="5"/>
    <s v="226628"/>
    <s v="EXCEL MOTOS SRL"/>
    <s v="PE"/>
    <s v="NEW BOXER CHASIS CABINA 4"/>
    <s v="AC769VG"/>
    <d v="2018-04-30T00:00:00"/>
    <n v="0"/>
    <m/>
    <n v="0"/>
    <n v="0"/>
    <n v="0"/>
    <n v="0"/>
    <n v="0"/>
    <n v="0"/>
    <n v="0"/>
    <n v="12.98"/>
    <s v="ROBLEDO RUBEN"/>
    <n v="50"/>
    <n v="1.03"/>
    <n v="1900.83"/>
    <n v="1.03"/>
    <n v="1"/>
    <b v="0"/>
  </r>
  <r>
    <s v="3"/>
    <x v="4"/>
    <s v="16814012"/>
    <s v="082"/>
    <s v="ENZO RUIZ"/>
    <d v="2019-06-27T00:00:00"/>
    <x v="5"/>
    <s v="116"/>
    <s v="GARANTIA"/>
    <s v="PE"/>
    <s v="308 ALLURE 1.6 HDI"/>
    <s v="AB923JR"/>
    <d v="2017-10-17T00:00:00"/>
    <n v="1.3"/>
    <m/>
    <n v="0"/>
    <n v="0"/>
    <n v="3330.1"/>
    <n v="0"/>
    <n v="0"/>
    <n v="0"/>
    <n v="2066.2399999999998"/>
    <n v="18.27"/>
    <s v="ROBLEDO RUBEN"/>
    <n v="50"/>
    <n v="1.45"/>
    <n v="1888.22"/>
    <n v="1.45"/>
    <n v="1.3"/>
    <b v="0"/>
  </r>
  <r>
    <s v="3"/>
    <x v="0"/>
    <s v="16830481"/>
    <s v="214"/>
    <s v="MARCO AHUMADA"/>
    <d v="2019-06-27T00:00:00"/>
    <x v="5"/>
    <s v="125082"/>
    <s v="BONGIORNO MARIA CRISTIN"/>
    <s v="PE"/>
    <s v="308 THP 1.6"/>
    <s v="AC551NR"/>
    <d v="2018-05-10T00:00:00"/>
    <n v="1.96"/>
    <n v="6.8"/>
    <n v="0.15"/>
    <n v="1.5E-3"/>
    <n v="3842.02"/>
    <n v="677.99"/>
    <n v="15"/>
    <n v="0.15"/>
    <n v="2743.63"/>
    <n v="17.64"/>
    <s v="ROBLEDO RUBEN"/>
    <n v="50"/>
    <n v="1.4"/>
    <n v="4528.74"/>
    <n v="1.4"/>
    <n v="1.96"/>
    <b v="1"/>
  </r>
  <r>
    <s v="3"/>
    <x v="0"/>
    <s v="16814111"/>
    <s v="4"/>
    <s v="ROMERO WALTER"/>
    <d v="2019-06-27T00:00:00"/>
    <x v="5"/>
    <s v="253436"/>
    <s v="RIBERI SERGIO FABIAN"/>
    <s v="PE"/>
    <s v="208 GT 1.6 THP"/>
    <s v="AB940GA"/>
    <d v="2018-01-31T00:00:00"/>
    <n v="0"/>
    <n v="13.17"/>
    <n v="0.33"/>
    <n v="3.3E-3"/>
    <n v="4393.32"/>
    <n v="775.28"/>
    <n v="15"/>
    <n v="0.15"/>
    <n v="3058.27"/>
    <n v="21.24"/>
    <s v="RODRIGO IBARRA."/>
    <n v="54"/>
    <n v="1.07"/>
    <n v="3978.57"/>
    <n v="1.07"/>
    <n v="2.1"/>
    <b v="1"/>
  </r>
  <r>
    <s v="3"/>
    <x v="4"/>
    <s v="16749401"/>
    <s v="8"/>
    <s v="LUIS SILVESTRE GONZALEZ"/>
    <d v="2019-06-27T00:00:00"/>
    <x v="5"/>
    <s v="116"/>
    <s v="GARANTIA"/>
    <s v="PE"/>
    <s v="301 ALLURE 1.6 HDI"/>
    <s v="AC010QU"/>
    <d v="2017-11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827253"/>
    <s v="214"/>
    <s v="MARCO AHUMADA"/>
    <d v="2019-06-27T00:00:00"/>
    <x v="5"/>
    <s v="134012"/>
    <s v="GARCIA GERMAN DANIEL"/>
    <s v="PE"/>
    <s v="207 COMPACT ALLURE 1.4 HD"/>
    <s v="PIW691"/>
    <d v="2016-03-31T00:00:00"/>
    <n v="0"/>
    <n v="4.47"/>
    <n v="0.5"/>
    <n v="5.0000000000000001E-3"/>
    <n v="61.62"/>
    <n v="0"/>
    <n v="0"/>
    <n v="0"/>
    <n v="21.34"/>
    <n v="0"/>
    <s v="SANCHEZ DENIS"/>
    <n v="14"/>
    <n v="1"/>
    <n v="888.92"/>
    <n v="1"/>
    <n v="0.94"/>
    <b v="0"/>
  </r>
  <r>
    <s v="3"/>
    <x v="0"/>
    <s v="16831221"/>
    <s v="214"/>
    <s v="MARCO AHUMADA"/>
    <d v="2019-06-27T00:00:00"/>
    <x v="5"/>
    <s v="240782"/>
    <s v="CASCONE LUCAS EMANUEL"/>
    <s v="PE"/>
    <s v="208 ALLURE 1.6"/>
    <s v="AC441GS"/>
    <d v="2018-02-20T00:00:00"/>
    <n v="0"/>
    <m/>
    <n v="0"/>
    <n v="0"/>
    <n v="3353.57"/>
    <n v="372.61"/>
    <n v="10"/>
    <n v="0.1"/>
    <n v="1821.03"/>
    <n v="0"/>
    <s v="CRISTIAN BARRIONUEVO"/>
    <n v="91"/>
    <n v="0.67"/>
    <n v="1900.83"/>
    <n v="0.67"/>
    <n v="1"/>
    <b v="1"/>
  </r>
  <r>
    <s v="3"/>
    <x v="4"/>
    <s v="16828171"/>
    <s v="082"/>
    <s v="ENZO RUIZ"/>
    <d v="2019-06-27T00:00:00"/>
    <x v="5"/>
    <s v="116"/>
    <s v="GARANTIA"/>
    <s v="PE"/>
    <s v="308 ALLURE 1.6N"/>
    <s v="NCF-313"/>
    <d v="2013-09-19T00:00:00"/>
    <n v="0"/>
    <m/>
    <n v="0"/>
    <n v="0"/>
    <n v="1078.1400000000001"/>
    <n v="0"/>
    <n v="0"/>
    <n v="0"/>
    <n v="828.74"/>
    <n v="0"/>
    <s v="AGUIRRE JONATHAN"/>
    <n v="28"/>
    <n v="1.45"/>
    <n v="3631.2"/>
    <n v="1.45"/>
    <n v="2.5"/>
    <b v="1"/>
  </r>
  <r>
    <s v="3"/>
    <x v="4"/>
    <s v="16816052"/>
    <s v="082"/>
    <s v="ENZO RUIZ"/>
    <d v="2019-06-27T00:00:00"/>
    <x v="5"/>
    <s v="116"/>
    <s v="GARANTIA"/>
    <s v="PE"/>
    <s v="5008 ALLURE TIPTRONIC BUE"/>
    <s v="AC756PR"/>
    <d v="2018-06-29T00:00:00"/>
    <n v="0.7"/>
    <m/>
    <n v="0"/>
    <n v="0"/>
    <n v="1611.21"/>
    <n v="0"/>
    <n v="0"/>
    <n v="0"/>
    <n v="1052.71"/>
    <n v="5.29"/>
    <s v="ROBLEDO RUBEN"/>
    <n v="50"/>
    <n v="0.42"/>
    <n v="1016.74"/>
    <n v="0.42"/>
    <n v="0.7"/>
    <b v="1"/>
  </r>
  <r>
    <s v="3"/>
    <x v="2"/>
    <s v="16832501"/>
    <s v="214"/>
    <s v="MARCO AHUMADA"/>
    <d v="2019-06-27T00:00:00"/>
    <x v="5"/>
    <s v="270695"/>
    <s v="MATTIO PATRICIA EDITH"/>
    <s v="PE"/>
    <s v="207 NAFTA 1.6"/>
    <s v="MAP577"/>
    <d v="2012-11-15T00:00:00"/>
    <n v="0"/>
    <n v="4.93"/>
    <n v="1.18"/>
    <n v="1.18E-2"/>
    <n v="0"/>
    <n v="0"/>
    <n v="0"/>
    <n v="0"/>
    <n v="0"/>
    <n v="0"/>
    <s v="SANCHEZ DENIS"/>
    <n v="14"/>
    <n v="0.15"/>
    <n v="413.25"/>
    <n v="0.15"/>
    <n v="0.44"/>
    <b v="1"/>
  </r>
  <r>
    <s v="3"/>
    <x v="0"/>
    <s v="16830531"/>
    <s v="214"/>
    <s v="MARCO AHUMADA"/>
    <d v="2019-06-27T00:00:00"/>
    <x v="5"/>
    <s v="245520"/>
    <s v="MORENO PABLO SEBASTIAN"/>
    <s v="PE"/>
    <s v="208 ALLURE 1.6"/>
    <s v="AB046XH"/>
    <d v="2017-03-31T00:00:00"/>
    <n v="1.41"/>
    <n v="17.62"/>
    <n v="0.54"/>
    <n v="5.4000000000000003E-3"/>
    <n v="3286.45"/>
    <n v="579.96"/>
    <n v="15"/>
    <n v="0.15"/>
    <n v="1925.92"/>
    <n v="0"/>
    <s v="CRISTIAN BARRIONUEVO"/>
    <n v="91"/>
    <n v="0.98"/>
    <n v="3245.19"/>
    <n v="0.98"/>
    <n v="1.41"/>
    <b v="1"/>
  </r>
  <r>
    <s v="3"/>
    <x v="2"/>
    <s v="16821202"/>
    <s v="4"/>
    <s v="ROMERO WALTER"/>
    <d v="2019-06-27T00:00:00"/>
    <x v="5"/>
    <s v="244910"/>
    <s v="CHANG CALDERON NILTON Y"/>
    <s v="PE"/>
    <s v="PARTNER PATAGËNICA 1.6 N"/>
    <s v="AA-904-M"/>
    <d v="2017-01-06T00:00:00"/>
    <n v="0.89"/>
    <n v="4.2300000000000004"/>
    <n v="0.5"/>
    <n v="5.0000000000000001E-3"/>
    <n v="439.18"/>
    <n v="77.5"/>
    <n v="15"/>
    <n v="0.15"/>
    <n v="327.97"/>
    <n v="0"/>
    <e v="#N/A"/>
    <s v=""/>
    <n v="0"/>
    <n v="841.63"/>
    <m/>
    <n v="0"/>
    <b v="0"/>
  </r>
  <r>
    <s v="3"/>
    <x v="14"/>
    <s v="16817562"/>
    <s v="082"/>
    <s v="ENZO RUIZ"/>
    <d v="2019-06-27T00:00:00"/>
    <x v="5"/>
    <s v="27320"/>
    <s v="QBE SEGUROS LA BUENOS A"/>
    <s v="PE"/>
    <s v="3008 GT LINE THP TIPTRONI"/>
    <s v="AD060AF"/>
    <d v="2018-08-13T00:00:00"/>
    <n v="0"/>
    <m/>
    <n v="0"/>
    <n v="0"/>
    <n v="1428.44"/>
    <n v="313.56"/>
    <n v="18"/>
    <n v="0.18"/>
    <n v="1128.83"/>
    <n v="58.72"/>
    <s v="BRUNO LUIS"/>
    <n v="27"/>
    <n v="3.67"/>
    <n v="3920.28"/>
    <n v="3.67"/>
    <n v="6"/>
    <b v="1"/>
  </r>
  <r>
    <s v="3"/>
    <x v="14"/>
    <s v="16817562"/>
    <s v="082"/>
    <s v="ENZO RUIZ"/>
    <d v="2019-06-27T00:00:00"/>
    <x v="5"/>
    <s v="27320"/>
    <s v="QBE SEGUROS LA BUENOS A"/>
    <s v="PE"/>
    <s v="3008 GT LINE THP TIPTRONI"/>
    <s v="AD060AF"/>
    <d v="2018-08-13T00:00:00"/>
    <m/>
    <m/>
    <m/>
    <n v="0"/>
    <m/>
    <m/>
    <m/>
    <n v="0"/>
    <m/>
    <m/>
    <s v="CRISTIAN BARRIONUEVO"/>
    <n v="91"/>
    <n v="0.35"/>
    <m/>
    <n v="0.35"/>
    <n v="0"/>
    <b v="0"/>
  </r>
  <r>
    <s v="3"/>
    <x v="4"/>
    <s v="16817122"/>
    <s v="4"/>
    <s v="ROMERO WALTER"/>
    <d v="2019-06-27T00:00:00"/>
    <x v="5"/>
    <s v="116"/>
    <s v="GARANTIA"/>
    <s v="PE"/>
    <s v="207 CC 156 CV"/>
    <s v="IOB-366"/>
    <d v="2010-01-12T00:00:00"/>
    <n v="0"/>
    <m/>
    <n v="0"/>
    <n v="0"/>
    <n v="0"/>
    <n v="0"/>
    <n v="0"/>
    <n v="0"/>
    <n v="0"/>
    <n v="0"/>
    <s v="CRISTIAN BARRIONUEVO"/>
    <n v="91"/>
    <n v="1.3"/>
    <n v="435.74"/>
    <n v="1.3"/>
    <n v="0.3"/>
    <b v="0"/>
  </r>
  <r>
    <s v="3"/>
    <x v="0"/>
    <s v="16831441"/>
    <s v="214"/>
    <s v="MARCO AHUMADA"/>
    <d v="2019-06-27T00:00:00"/>
    <x v="5"/>
    <s v="239330"/>
    <s v="CAFFARATTI CECILIA"/>
    <s v="PE"/>
    <s v="208 FELINE 1.6 N 5P PACK"/>
    <s v="AA415EU"/>
    <d v="2016-08-31T00:00:00"/>
    <n v="1.41"/>
    <n v="17.62"/>
    <n v="0.54"/>
    <n v="5.4000000000000003E-3"/>
    <n v="3286.45"/>
    <n v="579.96"/>
    <n v="15"/>
    <n v="0.15"/>
    <n v="1925.92"/>
    <n v="0"/>
    <s v="MERCADO CARLOS"/>
    <n v="51"/>
    <n v="1.18"/>
    <n v="3245.19"/>
    <n v="1.18"/>
    <n v="1.41"/>
    <b v="1"/>
  </r>
  <r>
    <s v="3"/>
    <x v="4"/>
    <s v="16831011"/>
    <s v="87"/>
    <s v="ALEJANDRO DIAZ"/>
    <d v="2019-06-27T00:00:00"/>
    <x v="5"/>
    <s v="116"/>
    <s v="GARANTIA"/>
    <s v="PE"/>
    <s v="Partner Confort 1.6"/>
    <s v="AD515ER"/>
    <d v="2019-02-11T00:00:00"/>
    <n v="0.3"/>
    <m/>
    <n v="0"/>
    <n v="0"/>
    <n v="3615.86"/>
    <n v="0"/>
    <n v="0"/>
    <n v="0"/>
    <n v="3339.07"/>
    <n v="0"/>
    <s v="AGUIRRE JONATHAN"/>
    <n v="28"/>
    <n v="0.4"/>
    <n v="435.74"/>
    <n v="0.4"/>
    <n v="0.3"/>
    <b v="0"/>
  </r>
  <r>
    <s v="3"/>
    <x v="4"/>
    <s v="16816051"/>
    <s v="082"/>
    <s v="ENZO RUIZ"/>
    <d v="2019-06-27T00:00:00"/>
    <x v="5"/>
    <s v="116"/>
    <s v="GARANTIA"/>
    <s v="PE"/>
    <s v="5008 ALLURE TIPTRONIC BUE"/>
    <s v="AC756PR"/>
    <d v="2018-06-29T00:00:00"/>
    <n v="0"/>
    <m/>
    <n v="0"/>
    <n v="0"/>
    <n v="560.11"/>
    <n v="0"/>
    <n v="0"/>
    <n v="0"/>
    <n v="365.77"/>
    <n v="3.15"/>
    <s v="ROBLEDO RUBEN"/>
    <n v="50"/>
    <n v="0.25"/>
    <n v="290.5"/>
    <n v="0.25"/>
    <n v="0.2"/>
    <b v="0"/>
  </r>
  <r>
    <s v="3"/>
    <x v="0"/>
    <s v="16821431"/>
    <s v="4"/>
    <s v="ROMERO WALTER"/>
    <d v="2019-06-27T00:00:00"/>
    <x v="5"/>
    <s v="104369"/>
    <s v="CORTES JUAN ALBERTO"/>
    <s v="PE"/>
    <s v="BOXER 350MH 2.3 HDI CONFO"/>
    <s v="AB620GF"/>
    <d v="2017-08-01T00:00:00"/>
    <n v="0"/>
    <n v="76.98"/>
    <n v="15"/>
    <n v="0.15"/>
    <n v="8544.27"/>
    <n v="1507.8"/>
    <n v="15"/>
    <n v="0.15"/>
    <n v="4255.82"/>
    <n v="0"/>
    <s v="CRISTIAN BARRIONUEVO"/>
    <n v="91"/>
    <n v="2.12"/>
    <n v="436.24"/>
    <n v="2.12"/>
    <n v="0.27"/>
    <b v="0"/>
  </r>
  <r>
    <s v="3"/>
    <x v="4"/>
    <s v="16820161"/>
    <s v="214"/>
    <s v="MARCO AHUMADA"/>
    <d v="2019-06-27T00:00:00"/>
    <x v="5"/>
    <s v="116"/>
    <s v="GARANTIA"/>
    <s v="PE"/>
    <s v="208 ALLURE 1.6"/>
    <s v="AB452DU"/>
    <d v="2017-07-23T00:00:00"/>
    <n v="0.4"/>
    <m/>
    <n v="0"/>
    <n v="0"/>
    <n v="906.5"/>
    <n v="0"/>
    <n v="0"/>
    <n v="0"/>
    <n v="836.1"/>
    <n v="0"/>
    <s v="CRISTIAN BARRIONUEVO"/>
    <n v="91"/>
    <n v="0.65"/>
    <n v="580.99"/>
    <n v="0.65"/>
    <n v="0.4"/>
    <b v="0"/>
  </r>
  <r>
    <s v="3"/>
    <x v="0"/>
    <s v="16830621"/>
    <s v="4"/>
    <s v="ROMERO WALTER"/>
    <d v="2019-06-27T00:00:00"/>
    <x v="5"/>
    <s v="249351"/>
    <s v="LORENZINI IVAN LUIS"/>
    <s v="PE"/>
    <s v="308 FELINE THP"/>
    <s v="AB729DF"/>
    <d v="2017-09-15T00:00:00"/>
    <n v="0"/>
    <m/>
    <n v="0"/>
    <n v="0"/>
    <n v="3842.02"/>
    <n v="677.99"/>
    <n v="15"/>
    <n v="0.15"/>
    <n v="2743.63"/>
    <n v="0"/>
    <s v="SALVATICO ARIEL"/>
    <n v="25"/>
    <n v="1.23"/>
    <n v="4523.9799999999996"/>
    <n v="1.23"/>
    <n v="2.38"/>
    <b v="1"/>
  </r>
  <r>
    <s v="3"/>
    <x v="4"/>
    <s v="16793822"/>
    <s v="214"/>
    <s v="MARCO AHUMADA"/>
    <d v="2019-06-27T00:00:00"/>
    <x v="5"/>
    <s v="116"/>
    <s v="GARANTIA"/>
    <s v="PE"/>
    <s v="208 GT 1.6 THP"/>
    <s v="AC758TM"/>
    <d v="2018-05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22411"/>
    <s v="214"/>
    <s v="MARCO AHUMADA"/>
    <d v="2019-06-27T00:00:00"/>
    <x v="5"/>
    <s v="249616"/>
    <s v="SETTEMBRINO CESAR OSVAL"/>
    <s v="PE"/>
    <s v="301 ALLURE PLUS 1.6"/>
    <s v="AB469KE"/>
    <d v="2017-07-27T00:00:00"/>
    <n v="2.11"/>
    <n v="4.88"/>
    <n v="0.1"/>
    <n v="1E-3"/>
    <n v="2587.08"/>
    <n v="456.54"/>
    <n v="15"/>
    <n v="0.15"/>
    <n v="1572.24"/>
    <n v="0"/>
    <s v="MERCADO CARLOS"/>
    <n v="51"/>
    <n v="1.17"/>
    <n v="4877.7700000000004"/>
    <n v="1.17"/>
    <n v="2.11"/>
    <b v="1"/>
  </r>
  <r>
    <s v="3"/>
    <x v="4"/>
    <s v="16815652"/>
    <s v="214"/>
    <s v="MARCO AHUMADA"/>
    <d v="2019-06-27T00:00:00"/>
    <x v="5"/>
    <s v="116"/>
    <s v="GARANTIA"/>
    <s v="PE"/>
    <s v="208 FELINE 1.6"/>
    <s v="AC323LN"/>
    <d v="2018-02-26T00:00:00"/>
    <n v="0.3"/>
    <m/>
    <n v="0"/>
    <n v="0"/>
    <n v="4857.34"/>
    <n v="0"/>
    <n v="0"/>
    <n v="0"/>
    <n v="4539.57"/>
    <n v="0"/>
    <s v="SANCHEZ DENIS"/>
    <n v="14"/>
    <n v="0.56999999999999995"/>
    <n v="435.74"/>
    <n v="0.56999999999999995"/>
    <n v="0.3"/>
    <b v="0"/>
  </r>
  <r>
    <s v="3"/>
    <x v="4"/>
    <s v="16814013"/>
    <s v="082"/>
    <s v="ENZO RUIZ"/>
    <d v="2019-06-27T00:00:00"/>
    <x v="5"/>
    <s v="116"/>
    <s v="GARANTIA"/>
    <s v="PE"/>
    <s v="308 ALLURE 1.6 HDI"/>
    <s v="AB923JR"/>
    <d v="2017-10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15651"/>
    <s v="214"/>
    <s v="MARCO AHUMADA"/>
    <d v="2019-06-27T00:00:00"/>
    <x v="5"/>
    <s v="116"/>
    <s v="GARANTIA"/>
    <s v="PE"/>
    <s v="208 FELINE 1.6"/>
    <s v="AC323LN"/>
    <d v="2018-02-26T00:00:00"/>
    <n v="0.3"/>
    <m/>
    <n v="0"/>
    <n v="0"/>
    <n v="863.47"/>
    <n v="0"/>
    <n v="0"/>
    <n v="0"/>
    <n v="562.33000000000004"/>
    <n v="0"/>
    <s v="SANCHEZ DENIS"/>
    <n v="14"/>
    <n v="0.17"/>
    <n v="435.74"/>
    <n v="0.17"/>
    <n v="0.3"/>
    <b v="1"/>
  </r>
  <r>
    <s v="3"/>
    <x v="0"/>
    <s v="16833081"/>
    <s v="4"/>
    <s v="ROMERO WALTER"/>
    <d v="2019-06-28T00:00:00"/>
    <x v="5"/>
    <s v="249710"/>
    <s v="SALVADOR JOSE HUGO Y OT"/>
    <s v="PE"/>
    <s v="208 GT 1.6 THP"/>
    <s v="AB269PJ"/>
    <m/>
    <n v="0"/>
    <n v="13.17"/>
    <n v="0.33"/>
    <n v="3.3E-3"/>
    <n v="4393.32"/>
    <n v="775.28"/>
    <n v="15"/>
    <n v="0.15"/>
    <n v="3068.94"/>
    <n v="20.25"/>
    <s v="YANCE RAUL"/>
    <n v="16"/>
    <n v="1.02"/>
    <n v="3978.57"/>
    <n v="1.02"/>
    <n v="2.1"/>
    <b v="1"/>
  </r>
  <r>
    <s v="3"/>
    <x v="11"/>
    <s v="16795681"/>
    <s v="4"/>
    <s v="ROMERO WALTER"/>
    <d v="2019-06-28T00:00:00"/>
    <x v="5"/>
    <s v="635114"/>
    <s v="INTERNA TALLER"/>
    <s v="PE"/>
    <s v="301 ALLURE 1.6 HDI"/>
    <s v="AC468BQ"/>
    <d v="2018-03-21T00:00:00"/>
    <n v="0"/>
    <m/>
    <n v="0"/>
    <n v="0"/>
    <n v="325.48"/>
    <n v="0"/>
    <n v="0"/>
    <n v="0"/>
    <n v="162.97999999999999"/>
    <n v="26"/>
    <s v="YANCE RAUL"/>
    <n v="16"/>
    <n v="1.31"/>
    <n v="800"/>
    <n v="1.31"/>
    <n v="0.8"/>
    <b v="0"/>
  </r>
  <r>
    <s v="3"/>
    <x v="11"/>
    <s v="16795681"/>
    <s v="4"/>
    <s v="ROMERO WALTER"/>
    <d v="2019-06-28T00:00:00"/>
    <x v="5"/>
    <s v="635114"/>
    <s v="INTERNA TALLER"/>
    <s v="PE"/>
    <s v="301 ALLURE 1.6 HDI"/>
    <s v="AC468BQ"/>
    <d v="2018-03-21T00:00:00"/>
    <m/>
    <m/>
    <n v="0"/>
    <n v="0"/>
    <m/>
    <m/>
    <m/>
    <n v="0"/>
    <m/>
    <m/>
    <s v="MERCADO CARLOS"/>
    <n v="51"/>
    <n v="1.95"/>
    <m/>
    <n v="1.95"/>
    <n v="1.2"/>
    <b v="0"/>
  </r>
  <r>
    <s v="3"/>
    <x v="0"/>
    <s v="16827091"/>
    <s v="082"/>
    <s v="ENZO RUIZ"/>
    <d v="2019-06-28T00:00:00"/>
    <x v="5"/>
    <s v="2155"/>
    <s v="ALSINA PEDRO MANUEL GER"/>
    <s v="PE"/>
    <s v="308 FELINE 1.6 HDI"/>
    <s v="AC182NL"/>
    <d v="2018-01-02T00:00:00"/>
    <n v="1.81"/>
    <n v="10.32"/>
    <n v="0.3"/>
    <n v="3.0000000000000001E-3"/>
    <n v="4607.62"/>
    <n v="813.09"/>
    <n v="15"/>
    <n v="0.15"/>
    <n v="2576.31"/>
    <n v="0"/>
    <e v="#N/A"/>
    <s v=""/>
    <n v="0"/>
    <n v="3430.18"/>
    <m/>
    <n v="0"/>
    <b v="0"/>
  </r>
  <r>
    <s v="3"/>
    <x v="0"/>
    <s v="16828021"/>
    <s v="4"/>
    <s v="ROMERO WALTER"/>
    <d v="2019-06-28T00:00:00"/>
    <x v="5"/>
    <s v="267973"/>
    <s v="ROMERO RAMONA DEL CARME"/>
    <s v="PE"/>
    <s v="PARTNER PATAGONICA VTC PL"/>
    <s v="AD418AU"/>
    <d v="2019-02-28T00:00:00"/>
    <n v="0"/>
    <n v="6.59"/>
    <n v="0.15"/>
    <n v="1.5E-3"/>
    <n v="2786.51"/>
    <n v="491.74"/>
    <n v="15"/>
    <n v="0.15"/>
    <n v="1627.4"/>
    <n v="15.75"/>
    <s v="ROBLEDO RUBEN"/>
    <n v="50"/>
    <n v="1.25"/>
    <n v="4384.33"/>
    <n v="1.25"/>
    <n v="2.31"/>
    <b v="1"/>
  </r>
  <r>
    <s v="3"/>
    <x v="4"/>
    <s v="16818571"/>
    <s v="4"/>
    <s v="ROMERO WALTER"/>
    <d v="2019-06-28T00:00:00"/>
    <x v="5"/>
    <s v="116"/>
    <s v="GARANTIA"/>
    <s v="PE"/>
    <s v="3008 FELINE TIPTRONIC"/>
    <s v="AA054HL"/>
    <d v="2016-09-28T00:00:00"/>
    <n v="4.9000000000000004"/>
    <m/>
    <n v="0"/>
    <n v="0"/>
    <n v="10689.84"/>
    <n v="0"/>
    <n v="0"/>
    <n v="0"/>
    <n v="8771.0400000000009"/>
    <n v="88.33"/>
    <s v="YANCE RAUL"/>
    <n v="16"/>
    <n v="4.45"/>
    <n v="7117.15"/>
    <n v="4.45"/>
    <n v="4.42"/>
    <b v="0"/>
  </r>
  <r>
    <s v="3"/>
    <x v="4"/>
    <s v="16818571"/>
    <s v="4"/>
    <s v="ROMERO WALTER"/>
    <d v="2019-06-28T00:00:00"/>
    <x v="5"/>
    <s v="116"/>
    <s v="GARANTIA"/>
    <s v="PE"/>
    <s v="3008 FELINE TIPTRONIC"/>
    <s v="AA054HL"/>
    <d v="2016-09-28T00:00:00"/>
    <m/>
    <m/>
    <m/>
    <n v="0"/>
    <m/>
    <m/>
    <m/>
    <n v="0"/>
    <m/>
    <m/>
    <s v="MERCADO CARLOS"/>
    <n v="51"/>
    <n v="0.48"/>
    <m/>
    <n v="0.48"/>
    <n v="0.48"/>
    <b v="0"/>
  </r>
  <r>
    <s v="3"/>
    <x v="14"/>
    <s v="16821931"/>
    <s v="8"/>
    <s v="LUIS SILVESTRE GONZALEZ"/>
    <d v="2019-06-28T00:00:00"/>
    <x v="5"/>
    <s v="13256"/>
    <s v="SURA SA"/>
    <s v="PE"/>
    <s v="3008"/>
    <s v="NCO-901"/>
    <d v="2013-09-10T00:00:00"/>
    <n v="0"/>
    <n v="205.81"/>
    <n v="7"/>
    <n v="7.0000000000000007E-2"/>
    <n v="37513.78"/>
    <n v="8234.74"/>
    <n v="18"/>
    <n v="0.18"/>
    <n v="13129.28"/>
    <n v="38.08"/>
    <s v="BRUNO LUIS"/>
    <n v="27"/>
    <n v="2.38"/>
    <n v="2734.4"/>
    <n v="2.38"/>
    <n v="4.5"/>
    <b v="1"/>
  </r>
  <r>
    <s v="3"/>
    <x v="0"/>
    <s v="16819635"/>
    <s v="214"/>
    <s v="MARCO AHUMADA"/>
    <d v="2019-06-28T00:00:00"/>
    <x v="5"/>
    <s v="157874"/>
    <s v="SORIA MARGARITA ISABEL"/>
    <s v="PE"/>
    <s v="207 COMPACT XT HDI 1.4 4P"/>
    <s v="KVY-158"/>
    <d v="2012-01-18T00:00:00"/>
    <n v="0"/>
    <m/>
    <n v="0"/>
    <n v="0"/>
    <n v="4340.92"/>
    <n v="766.04"/>
    <n v="15"/>
    <n v="0.15"/>
    <n v="2918.67"/>
    <n v="24.42"/>
    <s v="YANCE RAUL"/>
    <n v="16"/>
    <n v="1.23"/>
    <n v="6652.91"/>
    <n v="1.23"/>
    <n v="3.5"/>
    <b v="1"/>
  </r>
  <r>
    <s v="3"/>
    <x v="4"/>
    <s v="16789483"/>
    <s v="4"/>
    <s v="ROMERO WALTER"/>
    <d v="2019-06-28T00:00:00"/>
    <x v="5"/>
    <s v="116"/>
    <s v="GARANTIA"/>
    <s v="PE"/>
    <s v="3008 -  1.6 THP"/>
    <s v="OSV-135"/>
    <d v="2014-07-16T00:00:00"/>
    <n v="4.9000000000000004"/>
    <m/>
    <n v="0"/>
    <n v="0"/>
    <n v="10192.48"/>
    <n v="0"/>
    <n v="0"/>
    <n v="0"/>
    <n v="8847.2000000000007"/>
    <n v="0"/>
    <s v="AGUIRRE JONATHAN"/>
    <n v="28"/>
    <n v="0.75"/>
    <n v="7117.15"/>
    <n v="0.75"/>
    <n v="4.9000000000000004"/>
    <b v="1"/>
  </r>
  <r>
    <s v="3"/>
    <x v="0"/>
    <s v="16830351"/>
    <s v="214"/>
    <s v="MARCO AHUMADA"/>
    <d v="2019-06-28T00:00:00"/>
    <x v="5"/>
    <s v="96408"/>
    <s v="ROBINS FABIAN ALFREDO"/>
    <s v="PE"/>
    <s v="308 ACTIVE HDI"/>
    <s v="LKJ-861"/>
    <d v="2012-08-24T00:00:00"/>
    <n v="0"/>
    <n v="234.28"/>
    <n v="4.93"/>
    <n v="4.9299999999999997E-2"/>
    <n v="8904.11"/>
    <n v="1571.31"/>
    <n v="15"/>
    <n v="0.15"/>
    <n v="5586.13"/>
    <n v="0"/>
    <s v="AGUIRRE JONATHAN"/>
    <n v="28"/>
    <n v="2.89"/>
    <n v="4517.8"/>
    <n v="2.89"/>
    <n v="2.5"/>
    <b v="0"/>
  </r>
  <r>
    <s v="3"/>
    <x v="4"/>
    <s v="16815961"/>
    <s v="082"/>
    <s v="ENZO RUIZ"/>
    <d v="2019-06-28T00:00:00"/>
    <x v="5"/>
    <s v="116"/>
    <s v="GARANTIA"/>
    <s v="PE"/>
    <s v="2008 FELINE 1.6"/>
    <s v="AA630WA"/>
    <d v="2016-11-11T00:00:00"/>
    <n v="0.7"/>
    <m/>
    <n v="0"/>
    <n v="0"/>
    <n v="2555.65"/>
    <n v="0"/>
    <n v="0"/>
    <n v="0"/>
    <n v="954.32"/>
    <n v="5.04"/>
    <s v="ROBLEDO RUBEN"/>
    <n v="50"/>
    <n v="0.4"/>
    <n v="1016.74"/>
    <n v="0.4"/>
    <n v="0.7"/>
    <b v="1"/>
  </r>
  <r>
    <s v="3"/>
    <x v="0"/>
    <s v="16834601"/>
    <s v="214"/>
    <s v="MARCO AHUMADA"/>
    <d v="2019-06-28T00:00:00"/>
    <x v="5"/>
    <s v="259167"/>
    <s v="GUSMERINI ALVARO"/>
    <s v="PE"/>
    <s v="208 GT THP  1.6  BUE"/>
    <s v="AA437VS"/>
    <d v="2016-09-13T00:00:00"/>
    <n v="0"/>
    <m/>
    <n v="0"/>
    <n v="0"/>
    <n v="1279.8"/>
    <n v="142.19999999999999"/>
    <n v="10"/>
    <n v="0.1"/>
    <n v="890.09"/>
    <n v="0"/>
    <s v="SANCHEZ DENIS"/>
    <n v="14"/>
    <n v="0.65"/>
    <n v="1900.83"/>
    <n v="0.65"/>
    <n v="1"/>
    <b v="1"/>
  </r>
  <r>
    <s v="3"/>
    <x v="0"/>
    <s v="16827621"/>
    <s v="082"/>
    <s v="ENZO RUIZ"/>
    <d v="2019-06-28T00:00:00"/>
    <x v="5"/>
    <s v="240433"/>
    <s v="NAVARRO MARIANGEL"/>
    <s v="PE"/>
    <s v="208 FELINE 1.6"/>
    <s v="AA550TK"/>
    <d v="2016-09-30T00:00:00"/>
    <n v="1.57"/>
    <n v="447.65"/>
    <n v="15"/>
    <n v="0.15"/>
    <n v="4228.2299999999996"/>
    <n v="746.16"/>
    <n v="15"/>
    <n v="0.15"/>
    <n v="2639.51"/>
    <n v="21.04"/>
    <s v="ROBLEDO RUBEN"/>
    <n v="50"/>
    <n v="1.67"/>
    <n v="2536.65"/>
    <n v="1.67"/>
    <n v="1.57"/>
    <b v="0"/>
  </r>
  <r>
    <s v="3"/>
    <x v="0"/>
    <s v="16825571"/>
    <s v="4"/>
    <s v="ROMERO WALTER"/>
    <d v="2019-06-28T00:00:00"/>
    <x v="5"/>
    <s v="89490"/>
    <s v="CHAZARRETA MARTIN EDGAR"/>
    <s v="PE"/>
    <s v="408 ALLURE+ 2.0 N"/>
    <s v="NIN-174"/>
    <d v="2013-12-17T00:00:00"/>
    <n v="0"/>
    <m/>
    <n v="0"/>
    <n v="0"/>
    <n v="3468.97"/>
    <n v="612.16999999999996"/>
    <n v="15"/>
    <n v="0.15"/>
    <n v="2640.37"/>
    <n v="0"/>
    <s v="SANCHEZ DENIS"/>
    <n v="14"/>
    <n v="0.82"/>
    <n v="1900.83"/>
    <n v="0.82"/>
    <n v="1"/>
    <b v="1"/>
  </r>
  <r>
    <s v="3"/>
    <x v="0"/>
    <s v="16819631"/>
    <s v="214"/>
    <s v="MARCO AHUMADA"/>
    <d v="2019-06-28T00:00:00"/>
    <x v="5"/>
    <s v="157874"/>
    <s v="SORIA MARGARITA ISABEL"/>
    <s v="PE"/>
    <s v="207 COMPACT XT HDI 1.4 4P"/>
    <s v="KVY-158"/>
    <d v="2012-01-18T00:00:00"/>
    <n v="0.72"/>
    <n v="0.67"/>
    <n v="0.04"/>
    <n v="4.0000000000000002E-4"/>
    <n v="4623.07"/>
    <n v="815.81"/>
    <n v="15"/>
    <n v="0.15"/>
    <n v="2684.91"/>
    <n v="10.58"/>
    <s v="ROBLEDO RUBEN"/>
    <n v="50"/>
    <n v="0.84"/>
    <n v="1665.45"/>
    <n v="2.66"/>
    <n v="0.17"/>
    <b v="0"/>
  </r>
  <r>
    <s v="3"/>
    <x v="0"/>
    <s v="16819631"/>
    <s v="214"/>
    <s v="MARCO AHUMADA"/>
    <d v="2019-06-28T00:00:00"/>
    <x v="5"/>
    <s v="157874"/>
    <s v="SORIA MARGARITA ISABEL"/>
    <s v="PE"/>
    <s v="207 COMPACT XT HDI 1.4 4P"/>
    <s v="KVY-158"/>
    <d v="2012-01-18T00:00:00"/>
    <m/>
    <m/>
    <m/>
    <n v="0"/>
    <m/>
    <m/>
    <m/>
    <n v="0"/>
    <m/>
    <m/>
    <s v="MERCADO CARLOS"/>
    <n v="51"/>
    <n v="2.66"/>
    <m/>
    <n v="0.84"/>
    <n v="0.55000000000000004"/>
    <b v="0"/>
  </r>
  <r>
    <s v="3"/>
    <x v="0"/>
    <s v="16818572"/>
    <s v="4"/>
    <s v="ROMERO WALTER"/>
    <d v="2019-06-28T00:00:00"/>
    <x v="5"/>
    <s v="241195"/>
    <s v="ROSSETTI ROSANA BEATRIZ"/>
    <s v="PE"/>
    <s v="3008 FELINE TIPTRONIC"/>
    <s v="AA054HL"/>
    <d v="2016-09-28T00:00:00"/>
    <n v="0"/>
    <m/>
    <n v="0"/>
    <n v="0"/>
    <n v="13701.65"/>
    <n v="2417.9299999999998"/>
    <n v="15"/>
    <n v="0.15"/>
    <n v="8173.94"/>
    <n v="16.71"/>
    <s v="SANCHEZ DENIS"/>
    <n v="14"/>
    <n v="0.6"/>
    <n v="7603.33"/>
    <n v="1.2"/>
    <n v="1.33"/>
    <b v="1"/>
  </r>
  <r>
    <s v="3"/>
    <x v="0"/>
    <s v="16818572"/>
    <s v="4"/>
    <s v="ROMERO WALTER"/>
    <d v="2019-06-28T00:00:00"/>
    <x v="5"/>
    <s v="241195"/>
    <s v="ROSSETTI ROSANA BEATRIZ"/>
    <s v="PE"/>
    <s v="3008 FELINE TIPTRONIC"/>
    <s v="AA054HL"/>
    <d v="2016-09-28T00:00:00"/>
    <m/>
    <m/>
    <m/>
    <n v="0"/>
    <m/>
    <m/>
    <m/>
    <n v="0"/>
    <m/>
    <m/>
    <s v="YANCE RAUL"/>
    <n v="16"/>
    <n v="1.2"/>
    <m/>
    <n v="0.6"/>
    <n v="2.67"/>
    <b v="1"/>
  </r>
  <r>
    <s v="3"/>
    <x v="2"/>
    <s v="16832062"/>
    <s v="4"/>
    <s v="ROMERO WALTER"/>
    <d v="2019-06-28T00:00:00"/>
    <x v="5"/>
    <s v="11401"/>
    <s v="HERNANDEZ HECTOR TEODOR"/>
    <s v="PE"/>
    <s v="207 COMPACT ALLURE 1.4 HD"/>
    <s v="PIW635"/>
    <d v="2016-01-06T00:00:00"/>
    <n v="0"/>
    <n v="3.51"/>
    <n v="0.48"/>
    <n v="4.7999999999999996E-3"/>
    <n v="1164.3800000000001"/>
    <n v="205.48"/>
    <n v="15"/>
    <n v="0.15"/>
    <n v="770.13"/>
    <n v="8.33"/>
    <s v="RODRIGO IBARRA."/>
    <n v="54"/>
    <n v="0.42"/>
    <n v="728.31"/>
    <n v="0.42"/>
    <n v="0.77"/>
    <b v="1"/>
  </r>
  <r>
    <s v="3"/>
    <x v="8"/>
    <s v="16776973"/>
    <s v="214"/>
    <s v="MARCO AHUMADA"/>
    <d v="2019-06-28T00:00:00"/>
    <x v="5"/>
    <s v="635114"/>
    <s v="INTERNA TALLER"/>
    <s v="PE"/>
    <s v="408 ALLURE PLUS THP"/>
    <s v="AA040QA"/>
    <d v="2016-03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14662"/>
    <s v="4"/>
    <s v="ROMERO WALTER"/>
    <d v="2019-06-28T00:00:00"/>
    <x v="5"/>
    <s v="116"/>
    <s v="GARANTIA"/>
    <s v="PE"/>
    <s v="208 ALLURE 1.6"/>
    <s v="AD146BQ"/>
    <d v="2018-09-27T00:00:00"/>
    <n v="0.9"/>
    <m/>
    <n v="0"/>
    <n v="0"/>
    <n v="1880.12"/>
    <n v="0"/>
    <n v="0"/>
    <n v="0"/>
    <n v="1739.39"/>
    <n v="64.31"/>
    <s v="YANCE RAUL"/>
    <n v="16"/>
    <n v="3.24"/>
    <n v="1307.23"/>
    <n v="3.24"/>
    <n v="0.9"/>
    <b v="0"/>
  </r>
  <r>
    <s v="3"/>
    <x v="0"/>
    <s v="16836371"/>
    <s v="4"/>
    <s v="ROMERO WALTER"/>
    <d v="2019-06-28T00:00:00"/>
    <x v="5"/>
    <s v="269455"/>
    <s v="MONTIVERO MAXIMILIANO C"/>
    <s v="PE"/>
    <s v="408 - FELINE THP TIP TR"/>
    <s v="AA300CR"/>
    <d v="2016-07-13T00:00:00"/>
    <n v="0"/>
    <n v="17.12"/>
    <n v="1.17"/>
    <n v="1.1699999999999999E-2"/>
    <n v="0"/>
    <n v="0"/>
    <n v="0"/>
    <n v="0"/>
    <n v="0"/>
    <n v="9.83"/>
    <s v="ROBLEDO RUBEN"/>
    <n v="50"/>
    <n v="0.78"/>
    <n v="1446.52"/>
    <n v="0.78"/>
    <n v="0.77"/>
    <b v="0"/>
  </r>
  <r>
    <s v="3"/>
    <x v="4"/>
    <s v="16819042"/>
    <s v="87"/>
    <s v="ALEJANDRO DIAZ"/>
    <d v="2019-06-28T00:00:00"/>
    <x v="5"/>
    <s v="116"/>
    <s v="GARANTIA"/>
    <s v="PE"/>
    <s v="3008 ALLURE THP TIPTRONIC"/>
    <s v="AD750FO"/>
    <d v="2019-06-18T00:00:00"/>
    <n v="0"/>
    <m/>
    <n v="0"/>
    <n v="0"/>
    <n v="0"/>
    <n v="0"/>
    <n v="0"/>
    <n v="0"/>
    <n v="0"/>
    <n v="2.14"/>
    <s v="ROBLEDO RUBEN"/>
    <n v="50"/>
    <n v="0.17"/>
    <n v="290.5"/>
    <n v="0.17"/>
    <n v="0.2"/>
    <b v="1"/>
  </r>
  <r>
    <s v="3"/>
    <x v="2"/>
    <s v="16810161"/>
    <s v="214"/>
    <s v="MARCO AHUMADA"/>
    <d v="2019-06-28T00:00:00"/>
    <x v="5"/>
    <s v="250653"/>
    <s v="BUSTOS ELIANA VICTORIA"/>
    <s v="PE"/>
    <s v="208 FELINE 1.6"/>
    <s v="AB644MI"/>
    <d v="2017-08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05762"/>
    <s v="214"/>
    <s v="MARCO AHUMADA"/>
    <d v="2019-06-28T00:00:00"/>
    <x v="5"/>
    <s v="267442"/>
    <s v="NAJLE FEDERICO"/>
    <s v="PE"/>
    <s v="408 ALLURE 2.0 N"/>
    <s v="OAZ-220"/>
    <d v="2014-07-02T00:00:00"/>
    <n v="0"/>
    <m/>
    <n v="0"/>
    <n v="0"/>
    <n v="3192.39"/>
    <n v="354.71"/>
    <n v="10"/>
    <n v="0.1"/>
    <n v="2341.09"/>
    <n v="0"/>
    <e v="#N/A"/>
    <s v=""/>
    <n v="0"/>
    <n v="5.54"/>
    <m/>
    <n v="0"/>
    <b v="0"/>
  </r>
  <r>
    <s v="3"/>
    <x v="2"/>
    <s v="16819636"/>
    <s v="214"/>
    <s v="MARCO AHUMADA"/>
    <d v="2019-06-28T00:00:00"/>
    <x v="5"/>
    <s v="157874"/>
    <s v="SORIA MARGARITA ISABEL"/>
    <s v="PE"/>
    <s v="207 COMPACT XT HDI 1.4 4P"/>
    <s v="KVY-158"/>
    <d v="2012-01-18T00:00:00"/>
    <n v="0.17"/>
    <n v="6.46"/>
    <n v="4"/>
    <n v="0.04"/>
    <n v="6035.78"/>
    <n v="1065.1400000000001"/>
    <n v="15"/>
    <n v="0.15"/>
    <n v="4676.78"/>
    <n v="0"/>
    <e v="#N/A"/>
    <s v=""/>
    <n v="0"/>
    <n v="155.11000000000001"/>
    <m/>
    <n v="0"/>
    <b v="0"/>
  </r>
  <r>
    <s v="3"/>
    <x v="10"/>
    <s v="16805552"/>
    <s v="082"/>
    <s v="ENZO RUIZ"/>
    <d v="2019-06-28T00:00:00"/>
    <x v="5"/>
    <s v="249854"/>
    <s v="DOMINGUEZ CARLOS NICOLA"/>
    <s v="PE"/>
    <s v="208 FELINE 1.6"/>
    <s v="AB553PT"/>
    <d v="2017-07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19632"/>
    <s v="214"/>
    <s v="MARCO AHUMADA"/>
    <d v="2019-06-28T00:00:00"/>
    <x v="5"/>
    <s v="157874"/>
    <s v="SORIA MARGARITA ISABEL"/>
    <s v="PE"/>
    <s v="207 COMPACT XT HDI 1.4 4P"/>
    <s v="KVY-158"/>
    <d v="2012-01-18T00:00:00"/>
    <n v="0"/>
    <m/>
    <n v="0"/>
    <n v="0"/>
    <n v="2668.55"/>
    <n v="470.92"/>
    <n v="15"/>
    <n v="0.15"/>
    <n v="1982.94"/>
    <n v="3.4"/>
    <s v="ROBLEDO RUBEN"/>
    <n v="50"/>
    <n v="0.27"/>
    <n v="1900.83"/>
    <n v="0.63"/>
    <n v="0.3"/>
    <b v="0"/>
  </r>
  <r>
    <s v="3"/>
    <x v="0"/>
    <s v="16819632"/>
    <s v="214"/>
    <s v="MARCO AHUMADA"/>
    <d v="2019-06-28T00:00:00"/>
    <x v="5"/>
    <s v="157874"/>
    <s v="SORIA MARGARITA ISABEL"/>
    <s v="PE"/>
    <s v="207 COMPACT XT HDI 1.4 4P"/>
    <s v="KVY-158"/>
    <d v="2012-01-18T00:00:00"/>
    <m/>
    <m/>
    <m/>
    <n v="0"/>
    <m/>
    <m/>
    <m/>
    <n v="0"/>
    <m/>
    <m/>
    <s v="MERCADO CARLOS"/>
    <n v="51"/>
    <n v="0.63"/>
    <m/>
    <n v="0.27"/>
    <n v="0.7"/>
    <b v="1"/>
  </r>
  <r>
    <s v="3"/>
    <x v="11"/>
    <s v="16777071"/>
    <s v="082"/>
    <s v="ENZO RUIZ"/>
    <d v="2019-06-28T00:00:00"/>
    <x v="5"/>
    <s v="635114"/>
    <s v="INTERNA TALLER"/>
    <s v="PE"/>
    <s v="208 FELINE 1.6 N 5P PACK"/>
    <s v="OGD302"/>
    <d v="2014-09-22T00:00:00"/>
    <n v="0"/>
    <m/>
    <n v="0"/>
    <n v="0"/>
    <n v="0"/>
    <n v="0"/>
    <n v="0"/>
    <n v="0"/>
    <n v="0"/>
    <n v="193.94"/>
    <s v="RODRIGO IBARRA."/>
    <n v="54"/>
    <n v="9.77"/>
    <n v="2400"/>
    <n v="9.77"/>
    <n v="6"/>
    <b v="0"/>
  </r>
  <r>
    <s v="3"/>
    <x v="2"/>
    <s v="16818953"/>
    <s v="082"/>
    <s v="ENZO RUIZ"/>
    <d v="2019-06-28T00:00:00"/>
    <x v="5"/>
    <s v="264845"/>
    <s v="AGUILERA ROQUE LUCIANO"/>
    <s v="PE"/>
    <s v="208 - ALLURE1.5 N TOUCHSC"/>
    <s v="NUH-202"/>
    <d v="2014-04-10T00:00:00"/>
    <n v="0"/>
    <n v="8.1"/>
    <n v="2.84"/>
    <n v="2.8399999999999998E-2"/>
    <n v="1946.17"/>
    <n v="0"/>
    <n v="0"/>
    <n v="0"/>
    <n v="1164.45"/>
    <n v="0"/>
    <e v="#N/A"/>
    <s v=""/>
    <n v="0"/>
    <n v="277.02"/>
    <m/>
    <n v="0"/>
    <b v="0"/>
  </r>
  <r>
    <s v="3"/>
    <x v="2"/>
    <s v="16818956"/>
    <s v="082"/>
    <s v="ENZO RUIZ"/>
    <d v="2019-06-28T00:00:00"/>
    <x v="5"/>
    <s v="264845"/>
    <s v="AGUILERA ROQUE LUCIANO"/>
    <s v="PE"/>
    <s v="208 - ALLURE1.5 N TOUCHSC"/>
    <s v="NUH-202"/>
    <d v="2014-04-10T00:00:00"/>
    <n v="0"/>
    <m/>
    <n v="0"/>
    <n v="0"/>
    <n v="2174.61"/>
    <n v="0"/>
    <n v="0"/>
    <n v="0"/>
    <n v="1058.71"/>
    <n v="3.97"/>
    <s v="YANCE RAUL"/>
    <n v="16"/>
    <n v="0.2"/>
    <n v="2014.87"/>
    <n v="0.2"/>
    <n v="2.12"/>
    <b v="1"/>
  </r>
  <r>
    <s v="3"/>
    <x v="0"/>
    <s v="16826041"/>
    <s v="214"/>
    <s v="MARCO AHUMADA"/>
    <d v="2019-06-28T00:00:00"/>
    <x v="5"/>
    <s v="228417"/>
    <s v="PERALTA SALVADOR ALBERT"/>
    <s v="PE"/>
    <s v="2008 FELINE 1.6"/>
    <s v="AC892TV"/>
    <d v="2018-06-30T00:00:00"/>
    <n v="2.14"/>
    <n v="34.17"/>
    <n v="0.69"/>
    <n v="6.8999999999999999E-3"/>
    <n v="3479.78"/>
    <n v="386.63"/>
    <n v="10"/>
    <n v="0.1"/>
    <n v="1925.92"/>
    <n v="0"/>
    <s v="CRISTIAN BARRIONUEVO"/>
    <n v="91"/>
    <n v="1.43"/>
    <n v="4917.8999999999996"/>
    <n v="1.43"/>
    <n v="2.14"/>
    <b v="1"/>
  </r>
  <r>
    <s v="3"/>
    <x v="0"/>
    <s v="16826841"/>
    <s v="4"/>
    <s v="ROMERO WALTER"/>
    <d v="2019-06-28T00:00:00"/>
    <x v="5"/>
    <s v="241348"/>
    <s v="FLORIO MARTIN ANDRES"/>
    <s v="PE"/>
    <s v="2008 ACTIVE 1.6"/>
    <s v="AA626QS"/>
    <d v="2016-10-31T00:00:00"/>
    <n v="0"/>
    <n v="361.16"/>
    <n v="10"/>
    <n v="0.1"/>
    <n v="3286.45"/>
    <n v="579.96"/>
    <n v="15"/>
    <n v="0.15"/>
    <n v="1925.92"/>
    <n v="21.44"/>
    <s v="YANCE RAUL"/>
    <n v="16"/>
    <n v="1.08"/>
    <n v="3250.42"/>
    <n v="1.08"/>
    <n v="1.9"/>
    <b v="1"/>
  </r>
  <r>
    <s v="3"/>
    <x v="11"/>
    <s v="16777092"/>
    <s v="4"/>
    <s v="ROMERO WALTER"/>
    <d v="2019-06-28T00:00:00"/>
    <x v="5"/>
    <s v="635114"/>
    <s v="INTERNA TALLER"/>
    <s v="PE"/>
    <s v="301 ALLURE 1.6 HDI"/>
    <s v="AC468BQ"/>
    <d v="2018-03-21T00:00:00"/>
    <n v="0"/>
    <m/>
    <n v="0"/>
    <n v="0"/>
    <n v="0"/>
    <n v="0"/>
    <n v="0"/>
    <n v="0"/>
    <n v="0"/>
    <n v="0"/>
    <s v="CRISTIAN BARRIONUEVO"/>
    <n v="91"/>
    <n v="1"/>
    <n v="400"/>
    <n v="1"/>
    <n v="1"/>
    <b v="0"/>
  </r>
  <r>
    <s v="3"/>
    <x v="2"/>
    <s v="16819633"/>
    <s v="214"/>
    <s v="MARCO AHUMADA"/>
    <d v="2019-06-28T00:00:00"/>
    <x v="5"/>
    <s v="157874"/>
    <s v="SORIA MARGARITA ISABEL"/>
    <s v="PE"/>
    <s v="207 COMPACT XT HDI 1.4 4P"/>
    <s v="KVY-158"/>
    <d v="2012-01-18T00:00:00"/>
    <n v="0.44"/>
    <n v="1.88"/>
    <n v="0.45"/>
    <n v="4.5000000000000005E-3"/>
    <n v="658.08"/>
    <n v="116.13"/>
    <n v="15"/>
    <n v="0.15"/>
    <n v="501.49"/>
    <n v="0"/>
    <s v="MERCADO CARLOS"/>
    <n v="51"/>
    <n v="0.13"/>
    <n v="416.3"/>
    <n v="0.13"/>
    <n v="0.44"/>
    <b v="1"/>
  </r>
  <r>
    <s v="3"/>
    <x v="0"/>
    <s v="16819634"/>
    <s v="214"/>
    <s v="MARCO AHUMADA"/>
    <d v="2019-06-28T00:00:00"/>
    <x v="5"/>
    <s v="157874"/>
    <s v="SORIA MARGARITA ISABEL"/>
    <s v="PE"/>
    <s v="207 COMPACT XT HDI 1.4 4P"/>
    <s v="KVY-158"/>
    <d v="2012-01-1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8"/>
    <s v="16776971"/>
    <s v="214"/>
    <s v="MARCO AHUMADA"/>
    <d v="2019-06-28T00:00:00"/>
    <x v="5"/>
    <s v="635114"/>
    <s v="INTERNA TALLER"/>
    <s v="PE"/>
    <s v="408 ALLURE PLUS THP"/>
    <s v="AA040QA"/>
    <d v="2016-03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825662"/>
    <s v="214"/>
    <s v="MARCO AHUMADA"/>
    <d v="2019-06-28T00:00:00"/>
    <x v="5"/>
    <s v="253035"/>
    <s v="DE CHIARA MARIA JULIETA"/>
    <s v="PE"/>
    <s v="208 ALLURE 1.6"/>
    <s v="AC869AJ"/>
    <d v="2018-06-30T00:00:00"/>
    <n v="0"/>
    <m/>
    <n v="0"/>
    <n v="0"/>
    <n v="1730.71"/>
    <n v="1316.32"/>
    <n v="43.2"/>
    <n v="0.43200000000000005"/>
    <n v="1561.94"/>
    <n v="0"/>
    <s v="CRISTIAN BARRIONUEVO"/>
    <n v="91"/>
    <n v="0.22"/>
    <n v="475.21"/>
    <n v="0.22"/>
    <n v="0.5"/>
    <b v="1"/>
  </r>
  <r>
    <s v="3"/>
    <x v="4"/>
    <s v="16826792"/>
    <s v="082"/>
    <s v="ENZO RUIZ"/>
    <d v="2019-06-28T00:00:00"/>
    <x v="5"/>
    <s v="116"/>
    <s v="GARANTIA"/>
    <s v="PE"/>
    <s v="508 ALLURE N TIP"/>
    <s v="OJS-386"/>
    <d v="2014-10-31T00:00:00"/>
    <n v="4.9000000000000004"/>
    <m/>
    <n v="0"/>
    <n v="0"/>
    <n v="9972.11"/>
    <n v="0"/>
    <n v="0"/>
    <n v="0"/>
    <n v="8729.5400000000009"/>
    <n v="0"/>
    <s v="AGUIRRE JONATHAN"/>
    <n v="28"/>
    <n v="2.27"/>
    <n v="7117.15"/>
    <n v="2.27"/>
    <n v="4.9000000000000004"/>
    <b v="1"/>
  </r>
  <r>
    <s v="3"/>
    <x v="8"/>
    <s v="16776972"/>
    <s v="214"/>
    <s v="MARCO AHUMADA"/>
    <d v="2019-06-28T00:00:00"/>
    <x v="5"/>
    <s v="635114"/>
    <s v="INTERNA TALLER"/>
    <s v="PE"/>
    <s v="408 ALLURE PLUS THP"/>
    <s v="AA040QA"/>
    <d v="2016-03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15241"/>
    <s v="082"/>
    <s v="ENZO RUIZ"/>
    <d v="2019-06-28T00:00:00"/>
    <x v="5"/>
    <s v="261647"/>
    <s v="RIZZI MARIA ELENA"/>
    <s v="PE"/>
    <s v="2008 ALLURE 1.6"/>
    <s v="AC926FH"/>
    <d v="2018-06-22T00:00:00"/>
    <n v="2.1800000000000002"/>
    <n v="4.1399999999999997"/>
    <n v="0.1"/>
    <n v="1E-3"/>
    <n v="4255.42"/>
    <n v="750.96"/>
    <n v="15"/>
    <n v="0.15"/>
    <n v="2676.45"/>
    <n v="0"/>
    <s v="MERCADO CARLOS"/>
    <n v="51"/>
    <n v="1.45"/>
    <n v="4139.67"/>
    <n v="1.45"/>
    <n v="2.1800000000000002"/>
    <b v="1"/>
  </r>
  <r>
    <s v="3"/>
    <x v="0"/>
    <s v="16825661"/>
    <s v="214"/>
    <s v="MARCO AHUMADA"/>
    <d v="2019-06-28T00:00:00"/>
    <x v="5"/>
    <s v="253035"/>
    <s v="DE CHIARA MARIA JULIETA"/>
    <s v="PE"/>
    <s v="208 ALLURE 1.6"/>
    <s v="AC869AJ"/>
    <d v="2018-06-30T00:00:00"/>
    <n v="2.14"/>
    <n v="34.17"/>
    <n v="0.69"/>
    <n v="6.8999999999999999E-3"/>
    <n v="3479.78"/>
    <n v="386.63"/>
    <n v="10"/>
    <n v="0.1"/>
    <n v="1925.92"/>
    <n v="0"/>
    <s v="CRISTIAN BARRIONUEVO"/>
    <n v="91"/>
    <n v="1.2"/>
    <n v="4917.8999999999996"/>
    <n v="1.2"/>
    <n v="2.14"/>
    <b v="1"/>
  </r>
  <r>
    <s v="3"/>
    <x v="2"/>
    <s v="16816431"/>
    <s v="8"/>
    <s v="LUIS SILVESTRE GONZALEZ"/>
    <d v="2019-06-28T00:00:00"/>
    <x v="5"/>
    <s v="22875"/>
    <s v="HUANCA OMAR RUBEN"/>
    <s v="PE"/>
    <s v="206 XR PREMIUM 1.6 5P FII"/>
    <s v="ESM-268"/>
    <d v="2005-01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15962"/>
    <s v="082"/>
    <s v="ENZO RUIZ"/>
    <d v="2019-06-28T00:00:00"/>
    <x v="5"/>
    <s v="116"/>
    <s v="GARANTIA"/>
    <s v="PE"/>
    <s v="2008 FELINE 1.6"/>
    <s v="AA630WA"/>
    <d v="2016-11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1"/>
    <s v="16798401"/>
    <s v="082"/>
    <s v="ENZO RUIZ"/>
    <d v="2019-06-28T00:00:00"/>
    <x v="5"/>
    <s v="635114"/>
    <s v="INTERNA TALLER"/>
    <s v="PE"/>
    <s v="207 NAFTA"/>
    <s v="ISK-829"/>
    <m/>
    <n v="0"/>
    <m/>
    <n v="0"/>
    <n v="0"/>
    <n v="0"/>
    <n v="0"/>
    <n v="0"/>
    <n v="0"/>
    <n v="0"/>
    <n v="4.16"/>
    <s v="ROBLEDO RUBEN"/>
    <n v="50"/>
    <n v="0.33"/>
    <n v="19.010000000000002"/>
    <n v="0.33"/>
    <n v="0.01"/>
    <b v="0"/>
  </r>
  <r>
    <s v="3"/>
    <x v="4"/>
    <s v="16795652"/>
    <s v="082"/>
    <s v="ENZO RUIZ"/>
    <d v="2019-06-28T00:00:00"/>
    <x v="5"/>
    <s v="116"/>
    <s v="GARANTIA"/>
    <s v="PE"/>
    <s v="5008 ALLURE PLUS 7 PLAZAS"/>
    <s v="ONZ-398"/>
    <d v="2015-03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828131"/>
    <s v="082"/>
    <s v="ENZO RUIZ"/>
    <d v="2019-06-28T00:00:00"/>
    <x v="5"/>
    <s v="631110"/>
    <s v="CARGOS ATENCION AL CLIE"/>
    <s v="PE"/>
    <s v="3008 GT-Line HDI Tiptroni"/>
    <s v="AD418BF"/>
    <d v="2019-01-31T00:00:00"/>
    <n v="0"/>
    <m/>
    <n v="0"/>
    <n v="0"/>
    <n v="15684.92"/>
    <n v="0"/>
    <n v="0"/>
    <n v="0"/>
    <n v="9857.5499999999993"/>
    <n v="45.61"/>
    <s v="ROBLEDO RUBEN"/>
    <n v="50"/>
    <n v="3.62"/>
    <n v="879.32"/>
    <n v="3.62"/>
    <n v="4"/>
    <b v="1"/>
  </r>
  <r>
    <s v="3"/>
    <x v="10"/>
    <s v="16821933"/>
    <s v="8"/>
    <s v="LUIS SILVESTRE GONZALEZ"/>
    <d v="2019-06-28T00:00:00"/>
    <x v="5"/>
    <s v="125887"/>
    <s v="ESPINA MARTIN HORACIO"/>
    <s v="PE"/>
    <s v="3008"/>
    <s v="NCO-901"/>
    <d v="2013-09-10T00:00:00"/>
    <n v="0"/>
    <n v="824.87"/>
    <n v="9.1199999999999992"/>
    <n v="9.1199999999999989E-2"/>
    <n v="44.24"/>
    <n v="0"/>
    <n v="0"/>
    <n v="0"/>
    <n v="29.2"/>
    <n v="80.64"/>
    <s v="PEREYRA JUAN"/>
    <n v="18"/>
    <n v="2.4"/>
    <n v="8219.7800000000007"/>
    <n v="2.82"/>
    <n v="4"/>
    <b v="1"/>
  </r>
  <r>
    <s v="3"/>
    <x v="10"/>
    <s v="16821933"/>
    <s v="8"/>
    <s v="LUIS SILVESTRE GONZALEZ"/>
    <d v="2019-06-28T00:00:00"/>
    <x v="5"/>
    <s v="125887"/>
    <s v="ESPINA MARTIN HORACIO"/>
    <s v="PE"/>
    <s v="3008"/>
    <s v="NCO-901"/>
    <d v="2013-09-10T00:00:00"/>
    <m/>
    <m/>
    <m/>
    <n v="0"/>
    <m/>
    <m/>
    <m/>
    <n v="0"/>
    <m/>
    <m/>
    <s v="BRUNO LUIS"/>
    <n v="27"/>
    <n v="2.82"/>
    <m/>
    <n v="2.2200000000000002"/>
    <n v="4"/>
    <b v="1"/>
  </r>
  <r>
    <s v="3"/>
    <x v="10"/>
    <s v="16821933"/>
    <s v="8"/>
    <s v="LUIS SILVESTRE GONZALEZ"/>
    <d v="2019-06-28T00:00:00"/>
    <x v="5"/>
    <s v="125887"/>
    <s v="ESPINA MARTIN HORACIO"/>
    <s v="PE"/>
    <s v="3008"/>
    <s v="NCO-901"/>
    <d v="2013-09-10T00:00:00"/>
    <m/>
    <m/>
    <m/>
    <n v="0"/>
    <m/>
    <m/>
    <m/>
    <n v="0"/>
    <m/>
    <m/>
    <s v="MIRANDA JUAN"/>
    <n v="55"/>
    <n v="2.2200000000000002"/>
    <m/>
    <n v="2.4"/>
    <n v="5"/>
    <b v="1"/>
  </r>
  <r>
    <s v="3"/>
    <x v="2"/>
    <s v="16818954"/>
    <s v="082"/>
    <s v="ENZO RUIZ"/>
    <d v="2019-06-28T00:00:00"/>
    <x v="5"/>
    <s v="264845"/>
    <s v="AGUILERA ROQUE LUCIANO"/>
    <s v="PE"/>
    <s v="208 - ALLURE1.5 N TOUCHSC"/>
    <s v="NUH-202"/>
    <d v="2014-04-10T00:00:00"/>
    <n v="0"/>
    <n v="1.62"/>
    <n v="1"/>
    <n v="0.01"/>
    <n v="169.85"/>
    <n v="0"/>
    <n v="0"/>
    <n v="0"/>
    <n v="106.33"/>
    <n v="0.99"/>
    <s v="YANCE RAUL"/>
    <n v="16"/>
    <n v="0.05"/>
    <n v="159.94999999999999"/>
    <n v="0.05"/>
    <n v="0.17"/>
    <b v="1"/>
  </r>
  <r>
    <s v="3"/>
    <x v="3"/>
    <s v="16789721"/>
    <s v="87"/>
    <s v="ALEJANDRO DIAZ"/>
    <d v="2019-06-28T00:00:00"/>
    <x v="5"/>
    <s v="631106"/>
    <s v="CARGO PREP. Y ENTREGA U"/>
    <s v="0"/>
    <s v=""/>
    <s v="INTERNA"/>
    <m/>
    <n v="0"/>
    <m/>
    <n v="0"/>
    <n v="0"/>
    <n v="26836.7"/>
    <n v="0"/>
    <n v="0"/>
    <n v="0"/>
    <n v="23211.7"/>
    <n v="0"/>
    <e v="#N/A"/>
    <s v=""/>
    <n v="0"/>
    <n v="0"/>
    <m/>
    <n v="0"/>
    <b v="0"/>
  </r>
  <r>
    <s v="3"/>
    <x v="0"/>
    <s v="16826791"/>
    <s v="082"/>
    <s v="ENZO RUIZ"/>
    <d v="2019-06-28T00:00:00"/>
    <x v="5"/>
    <s v="218723"/>
    <s v="ESPECHE RICARDO MARTIN"/>
    <s v="PE"/>
    <s v="508 ALLURE N TIP"/>
    <s v="OJS-386"/>
    <d v="2014-10-31T00:00:00"/>
    <n v="0"/>
    <m/>
    <n v="0"/>
    <n v="0"/>
    <n v="645.44000000000005"/>
    <n v="0"/>
    <n v="0"/>
    <n v="0"/>
    <n v="324.68"/>
    <n v="52.21"/>
    <s v="YANCE RAUL"/>
    <n v="16"/>
    <n v="2.63"/>
    <n v="1900.83"/>
    <n v="2.63"/>
    <n v="1"/>
    <b v="0"/>
  </r>
  <r>
    <s v="3"/>
    <x v="0"/>
    <s v="16830352"/>
    <s v="214"/>
    <s v="MARCO AHUMADA"/>
    <d v="2019-06-28T00:00:00"/>
    <x v="5"/>
    <s v="96408"/>
    <s v="ROBINS FABIAN ALFREDO"/>
    <s v="PE"/>
    <s v="308 ACTIVE HDI"/>
    <s v="LKJ-861"/>
    <d v="2012-08-24T00:00:00"/>
    <n v="0"/>
    <m/>
    <n v="0"/>
    <n v="0"/>
    <n v="4676.4399999999996"/>
    <n v="825.24"/>
    <n v="15"/>
    <n v="0.15"/>
    <n v="2617.4"/>
    <n v="0"/>
    <s v="AGUIRRE JONATHAN"/>
    <n v="28"/>
    <n v="1.77"/>
    <n v="1900.83"/>
    <n v="1.77"/>
    <n v="1"/>
    <b v="0"/>
  </r>
  <r>
    <s v="3"/>
    <x v="4"/>
    <s v="16786311"/>
    <s v="082"/>
    <s v="ENZO RUIZ"/>
    <d v="2019-06-28T00:00:00"/>
    <x v="5"/>
    <s v="116"/>
    <s v="GARANTIA"/>
    <s v="PE"/>
    <s v="BOXER PREMIUM 2.2 HDI 435"/>
    <s v="AC276ZF"/>
    <d v="2018-01-11T00:00:00"/>
    <n v="7.3"/>
    <m/>
    <n v="0"/>
    <n v="0"/>
    <n v="22543.3"/>
    <n v="0"/>
    <n v="0"/>
    <n v="0"/>
    <n v="20543.27"/>
    <n v="168.13"/>
    <s v="YANCE RAUL"/>
    <n v="16"/>
    <n v="8.4700000000000006"/>
    <n v="10603.1"/>
    <n v="8.4700000000000006"/>
    <n v="7.3"/>
    <b v="0"/>
  </r>
  <r>
    <s v="3"/>
    <x v="10"/>
    <s v="16730703"/>
    <s v="8"/>
    <s v="LUIS SILVESTRE GONZALEZ"/>
    <d v="2019-06-28T00:00:00"/>
    <x v="5"/>
    <s v="257839"/>
    <s v="VILLEGAS VICTOR GONZALO"/>
    <s v="PE"/>
    <s v="308 ALLURE 1.6"/>
    <s v="AC461ZL"/>
    <d v="2018-03-26T00:00:00"/>
    <n v="0"/>
    <n v="720.14"/>
    <n v="3.81"/>
    <n v="3.8100000000000002E-2"/>
    <n v="0"/>
    <n v="0"/>
    <n v="0"/>
    <n v="0"/>
    <n v="0"/>
    <n v="254.24"/>
    <s v="PEREYRA JUAN"/>
    <n v="18"/>
    <n v="5.15"/>
    <n v="18181.21"/>
    <n v="5.15"/>
    <n v="7.9"/>
    <b v="1"/>
  </r>
  <r>
    <s v="3"/>
    <x v="10"/>
    <s v="16730703"/>
    <s v="8"/>
    <s v="LUIS SILVESTRE GONZALEZ"/>
    <d v="2019-06-28T00:00:00"/>
    <x v="5"/>
    <s v="257839"/>
    <s v="VILLEGAS VICTOR GONZALO"/>
    <s v="PE"/>
    <s v="308 ALLURE 1.6"/>
    <s v="AC461ZL"/>
    <d v="2018-03-26T00:00:00"/>
    <m/>
    <m/>
    <m/>
    <n v="0"/>
    <m/>
    <m/>
    <m/>
    <n v="0"/>
    <m/>
    <m/>
    <s v="GUTIERREZ JORGE"/>
    <n v="20"/>
    <n v="0.8"/>
    <m/>
    <n v="0.8"/>
    <n v="0.1"/>
    <b v="0"/>
  </r>
  <r>
    <s v="3"/>
    <x v="10"/>
    <s v="16730703"/>
    <s v="8"/>
    <s v="LUIS SILVESTRE GONZALEZ"/>
    <d v="2019-06-28T00:00:00"/>
    <x v="5"/>
    <s v="257839"/>
    <s v="VILLEGAS VICTOR GONZALO"/>
    <s v="PE"/>
    <s v="308 ALLURE 1.6"/>
    <s v="AC461ZL"/>
    <d v="2018-03-26T00:00:00"/>
    <m/>
    <m/>
    <m/>
    <n v="0"/>
    <m/>
    <m/>
    <m/>
    <n v="0"/>
    <m/>
    <m/>
    <s v="BRUNO LUIS"/>
    <n v="27"/>
    <n v="15.09"/>
    <m/>
    <n v="15.09"/>
    <n v="19"/>
    <b v="1"/>
  </r>
  <r>
    <s v="3"/>
    <x v="4"/>
    <s v="16789482"/>
    <s v="4"/>
    <s v="ROMERO WALTER"/>
    <d v="2019-06-28T00:00:00"/>
    <x v="5"/>
    <s v="116"/>
    <s v="GARANTIA"/>
    <s v="PE"/>
    <s v="3008 -  1.6 THP"/>
    <s v="OSV-135"/>
    <d v="2014-07-16T00:00:00"/>
    <n v="0"/>
    <m/>
    <n v="0"/>
    <n v="0"/>
    <n v="29018.240000000002"/>
    <n v="0"/>
    <n v="0"/>
    <n v="0"/>
    <n v="25653.42"/>
    <n v="0"/>
    <e v="#N/A"/>
    <s v=""/>
    <n v="0"/>
    <n v="0"/>
    <m/>
    <n v="0"/>
    <b v="0"/>
  </r>
  <r>
    <s v="3"/>
    <x v="4"/>
    <s v="16826793"/>
    <s v="082"/>
    <s v="ENZO RUIZ"/>
    <d v="2019-06-28T00:00:00"/>
    <x v="5"/>
    <s v="116"/>
    <s v="GARANTIA"/>
    <s v="PE"/>
    <s v="508 ALLURE N TIP"/>
    <s v="OJS-386"/>
    <d v="2014-10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5"/>
    <s v="16730702"/>
    <s v="8"/>
    <s v="LUIS SILVESTRE GONZALEZ"/>
    <d v="2019-06-28T00:00:00"/>
    <x v="5"/>
    <s v="5796"/>
    <s v="LA SEGUNDA COOPERATIVA"/>
    <s v="PE"/>
    <s v="308 ALLURE 1.6"/>
    <s v="AC461ZL"/>
    <d v="2018-03-26T00:00:00"/>
    <n v="0"/>
    <n v="222.88"/>
    <n v="5.65"/>
    <n v="5.6500000000000002E-2"/>
    <n v="0"/>
    <n v="0"/>
    <n v="0"/>
    <n v="0"/>
    <n v="0"/>
    <n v="0"/>
    <s v="PEREYRA JUAN"/>
    <n v="18"/>
    <n v="3.6"/>
    <n v="3721.9"/>
    <n v="3.6"/>
    <n v="4.5999999999999996"/>
    <b v="1"/>
  </r>
  <r>
    <s v="3"/>
    <x v="3"/>
    <s v="16828961"/>
    <s v="082"/>
    <s v="ENZO RUIZ"/>
    <d v="2019-06-28T00:00:00"/>
    <x v="5"/>
    <s v="631110"/>
    <s v="CARGOS ATENCION AL CLIE"/>
    <s v="PE"/>
    <s v="2008 CROSSWAY 1.6 115"/>
    <s v="AD417ZB"/>
    <d v="2019-01-10T00:00:00"/>
    <n v="2"/>
    <m/>
    <n v="0"/>
    <n v="0"/>
    <n v="3866.41"/>
    <n v="0"/>
    <n v="0"/>
    <n v="0"/>
    <n v="1925.52"/>
    <n v="16.87"/>
    <s v="RODRIGO IBARRA."/>
    <n v="54"/>
    <n v="0.85"/>
    <n v="439.66"/>
    <n v="0.85"/>
    <n v="2"/>
    <b v="1"/>
  </r>
  <r>
    <s v="3"/>
    <x v="2"/>
    <s v="16780862"/>
    <s v="8"/>
    <s v="LUIS SILVESTRE GONZALEZ"/>
    <d v="2019-06-28T00:00:00"/>
    <x v="5"/>
    <s v="13026"/>
    <s v="CAJA DE SEGUROS SA"/>
    <s v="PE"/>
    <s v="308 FELINE THP TIPTRONIC"/>
    <s v="AC195ZW"/>
    <d v="2018-01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769284"/>
    <s v="8"/>
    <s v="LUIS SILVESTRE GONZALEZ"/>
    <d v="2019-06-28T00:00:00"/>
    <x v="5"/>
    <s v="225524"/>
    <s v="FEIJOO EMILIO GABINO"/>
    <s v="PE"/>
    <s v="408 - ALLURE 2.0"/>
    <s v="KNI-165"/>
    <d v="2011-10-06T00:00:00"/>
    <n v="0"/>
    <n v="337.97"/>
    <n v="7.85"/>
    <n v="7.85E-2"/>
    <n v="0"/>
    <n v="0"/>
    <n v="0"/>
    <n v="0"/>
    <n v="0"/>
    <n v="81.599999999999994"/>
    <s v="BRUNO LUIS"/>
    <n v="27"/>
    <n v="5.0999999999999996"/>
    <n v="3967.34"/>
    <n v="5.0999999999999996"/>
    <n v="6"/>
    <b v="1"/>
  </r>
  <r>
    <s v="3"/>
    <x v="2"/>
    <s v="16826861"/>
    <s v="214"/>
    <s v="MARCO AHUMADA"/>
    <d v="2019-06-28T00:00:00"/>
    <x v="5"/>
    <s v="269671"/>
    <s v="ZACNUN DARIO GONZALO"/>
    <s v="PE"/>
    <s v="408 ALLURE 1.6 HDI CBA"/>
    <s v="AD069EO"/>
    <d v="2018-08-13T00:00:00"/>
    <n v="0"/>
    <n v="2.42"/>
    <n v="0.5"/>
    <n v="5.0000000000000001E-3"/>
    <n v="1749.06"/>
    <n v="2035.86"/>
    <n v="53.79"/>
    <n v="0.53790000000000004"/>
    <n v="1514.06"/>
    <n v="0"/>
    <s v="MERCADO CARLOS"/>
    <n v="51"/>
    <n v="1.33"/>
    <n v="482.29"/>
    <n v="1.33"/>
    <n v="0.51"/>
    <b v="0"/>
  </r>
  <r>
    <s v="3"/>
    <x v="11"/>
    <s v="16789881"/>
    <s v="4"/>
    <s v="ROMERO WALTER"/>
    <d v="2019-06-28T00:00:00"/>
    <x v="5"/>
    <s v="635114"/>
    <s v="INTERNA TALLER"/>
    <s v="0"/>
    <s v=""/>
    <s v="INTERNA"/>
    <m/>
    <n v="0"/>
    <m/>
    <n v="0"/>
    <n v="0"/>
    <n v="57713.1"/>
    <n v="0"/>
    <n v="0"/>
    <n v="0"/>
    <n v="52171.13"/>
    <n v="0"/>
    <e v="#N/A"/>
    <s v=""/>
    <n v="0"/>
    <n v="0"/>
    <m/>
    <n v="0"/>
    <b v="0"/>
  </r>
  <r>
    <s v="3"/>
    <x v="10"/>
    <s v="16836291"/>
    <s v="8"/>
    <s v="LUIS SILVESTRE GONZALEZ"/>
    <d v="2019-06-28T00:00:00"/>
    <x v="5"/>
    <s v="224806"/>
    <s v="SANCHEZ DANIEL"/>
    <s v="PE"/>
    <s v="208 FELINE 1.6 N 5P PACK"/>
    <s v="OUQ-702"/>
    <d v="2015-05-15T00:00:00"/>
    <n v="0"/>
    <n v="98.01"/>
    <n v="5.6"/>
    <n v="5.5999999999999994E-2"/>
    <n v="0"/>
    <n v="0"/>
    <n v="0"/>
    <n v="0"/>
    <n v="0"/>
    <n v="32"/>
    <s v="BRUNO LUIS"/>
    <n v="27"/>
    <n v="2"/>
    <n v="1652.12"/>
    <n v="2"/>
    <n v="2.5"/>
    <b v="1"/>
  </r>
  <r>
    <s v="3"/>
    <x v="0"/>
    <s v="16769285"/>
    <s v="8"/>
    <s v="LUIS SILVESTRE GONZALEZ"/>
    <d v="2019-06-28T00:00:00"/>
    <x v="5"/>
    <s v="225524"/>
    <s v="FEIJOO EMILIO GABINO"/>
    <s v="PE"/>
    <s v="408 - ALLURE 2.0"/>
    <s v="KNI-165"/>
    <d v="2011-10-06T00:00:00"/>
    <n v="0"/>
    <n v="239.5"/>
    <n v="2"/>
    <n v="0.02"/>
    <n v="13106.95"/>
    <n v="1456.32"/>
    <n v="10"/>
    <n v="0.1"/>
    <n v="7378.08"/>
    <n v="91.71"/>
    <s v="RODRIGO IBARRA."/>
    <n v="54"/>
    <n v="4.62"/>
    <n v="11735.73"/>
    <n v="4.62"/>
    <n v="6"/>
    <b v="1"/>
  </r>
  <r>
    <s v="3"/>
    <x v="2"/>
    <s v="16834511"/>
    <s v="4"/>
    <s v="ROMERO WALTER"/>
    <d v="2019-06-28T00:00:00"/>
    <x v="5"/>
    <s v="248254"/>
    <s v="BIRRI MARIA DEL PILAR"/>
    <s v="PE"/>
    <s v="2008 SPORT 1.6 THP"/>
    <s v="AB499IL"/>
    <d v="2017-06-23T00:00:00"/>
    <n v="0"/>
    <m/>
    <n v="0"/>
    <n v="0"/>
    <n v="219.58"/>
    <n v="38.75"/>
    <n v="15"/>
    <n v="0.15"/>
    <n v="151.72999999999999"/>
    <n v="0"/>
    <s v="MERCADO CARLOS"/>
    <n v="51"/>
    <n v="0.18"/>
    <n v="95.04"/>
    <n v="0.18"/>
    <n v="0.1"/>
    <b v="0"/>
  </r>
  <r>
    <s v="3"/>
    <x v="0"/>
    <s v="16830082"/>
    <s v="082"/>
    <s v="ENZO RUIZ"/>
    <d v="2019-06-28T00:00:00"/>
    <x v="5"/>
    <s v="224979"/>
    <s v="ROYER JUAN CARLOS"/>
    <s v="PE"/>
    <s v="208 FELINE 1.6 N 5P PACK"/>
    <s v="OVY-855"/>
    <d v="2015-06-03T00:00:00"/>
    <n v="0"/>
    <n v="684.3"/>
    <n v="15"/>
    <n v="0.15"/>
    <n v="8256.7800000000007"/>
    <n v="1457.08"/>
    <n v="15"/>
    <n v="0.15"/>
    <n v="6225.93"/>
    <n v="0"/>
    <s v="AGUIRRE JONATHAN"/>
    <n v="28"/>
    <n v="1.6"/>
    <n v="3877.69"/>
    <n v="1.6"/>
    <n v="2.4"/>
    <b v="1"/>
  </r>
  <r>
    <s v="3"/>
    <x v="14"/>
    <s v="16730701"/>
    <s v="8"/>
    <s v="LUIS SILVESTRE GONZALEZ"/>
    <d v="2019-06-28T00:00:00"/>
    <x v="5"/>
    <s v="5796"/>
    <s v="LA SEGUNDA COOPERATIVA"/>
    <s v="PE"/>
    <s v="308 ALLURE 1.6"/>
    <s v="AC461ZL"/>
    <d v="2018-03-26T00:00:00"/>
    <n v="0"/>
    <m/>
    <n v="0"/>
    <n v="0"/>
    <n v="50134.58"/>
    <n v="11005.14"/>
    <n v="18"/>
    <n v="0.18"/>
    <n v="37217.97"/>
    <n v="0"/>
    <e v="#N/A"/>
    <s v=""/>
    <n v="0"/>
    <n v="0"/>
    <m/>
    <n v="0"/>
    <b v="0"/>
  </r>
  <r>
    <s v="3"/>
    <x v="2"/>
    <s v="16818951"/>
    <s v="082"/>
    <s v="ENZO RUIZ"/>
    <d v="2019-06-28T00:00:00"/>
    <x v="5"/>
    <s v="264845"/>
    <s v="AGUILERA ROQUE LUCIANO"/>
    <s v="PE"/>
    <s v="208 - ALLURE1.5 N TOUCHSC"/>
    <s v="NUH-202"/>
    <d v="2014-04-10T00:00:00"/>
    <n v="0"/>
    <n v="3.74"/>
    <n v="0.16"/>
    <n v="1.6000000000000001E-3"/>
    <n v="2864.15"/>
    <n v="0"/>
    <n v="0"/>
    <n v="0"/>
    <n v="1958.63"/>
    <n v="15.48"/>
    <s v="YANCE RAUL"/>
    <n v="16"/>
    <n v="0.78"/>
    <n v="2334.27"/>
    <n v="0.77"/>
    <n v="1.24"/>
    <b v="1"/>
  </r>
  <r>
    <s v="3"/>
    <x v="2"/>
    <s v="16818951"/>
    <s v="082"/>
    <s v="ENZO RUIZ"/>
    <d v="2019-06-28T00:00:00"/>
    <x v="5"/>
    <s v="264845"/>
    <s v="AGUILERA ROQUE LUCIANO"/>
    <s v="PE"/>
    <s v="208 - ALLURE1.5 N TOUCHSC"/>
    <s v="NUH-202"/>
    <d v="2014-04-10T00:00:00"/>
    <m/>
    <m/>
    <m/>
    <n v="0"/>
    <m/>
    <m/>
    <m/>
    <n v="0"/>
    <m/>
    <m/>
    <s v="AGUIRRE JONATHAN"/>
    <n v="28"/>
    <n v="0.77"/>
    <m/>
    <n v="0.78"/>
    <n v="1.22"/>
    <b v="1"/>
  </r>
  <r>
    <s v="3"/>
    <x v="5"/>
    <s v="16826862"/>
    <s v="214"/>
    <s v="MARCO AHUMADA"/>
    <d v="2019-06-28T00:00:00"/>
    <x v="5"/>
    <s v="269671"/>
    <s v="ZACNUN DARIO GONZALO"/>
    <s v="PE"/>
    <s v="408 ALLURE 1.6 HDI CBA"/>
    <s v="AD069EO"/>
    <d v="2018-08-13T00:00:00"/>
    <n v="0"/>
    <n v="5.9"/>
    <n v="0.3"/>
    <n v="3.0000000000000001E-3"/>
    <n v="2336.0300000000002"/>
    <n v="0"/>
    <n v="0"/>
    <n v="0"/>
    <n v="1389.7"/>
    <n v="0"/>
    <s v="MERCADO CARLOS"/>
    <n v="51"/>
    <n v="0.43"/>
    <n v="1961.45"/>
    <n v="0.43"/>
    <n v="2.0699999999999998"/>
    <b v="1"/>
  </r>
  <r>
    <s v="3"/>
    <x v="8"/>
    <s v="16805761"/>
    <s v="214"/>
    <s v="MARCO AHUMADA"/>
    <d v="2019-06-28T00:00:00"/>
    <x v="5"/>
    <s v="635114"/>
    <s v="INTERNA TALLER"/>
    <s v="PE"/>
    <s v="408 ALLURE 2.0 N"/>
    <s v="OAZ-220"/>
    <d v="2014-07-02T00:00:00"/>
    <n v="0"/>
    <m/>
    <n v="0"/>
    <n v="0"/>
    <n v="0"/>
    <n v="0"/>
    <n v="0"/>
    <n v="0"/>
    <n v="0"/>
    <n v="26.96"/>
    <s v="ROBLEDO RUBEN"/>
    <n v="50"/>
    <n v="2.14"/>
    <n v="600"/>
    <n v="2.14"/>
    <n v="1.5"/>
    <b v="0"/>
  </r>
  <r>
    <s v="3"/>
    <x v="0"/>
    <s v="16825041"/>
    <s v="082"/>
    <s v="ENZO RUIZ"/>
    <d v="2019-06-28T00:00:00"/>
    <x v="5"/>
    <s v="254838"/>
    <s v="GIUNTA VALERIA VALENTIN"/>
    <s v="PE"/>
    <s v="2008 ALLURE 1.6 TIPTRONIC"/>
    <s v="AC042NW"/>
    <d v="2017-12-30T00:00:00"/>
    <n v="2"/>
    <n v="209.09"/>
    <n v="5.5"/>
    <n v="5.5E-2"/>
    <n v="3866.41"/>
    <n v="0"/>
    <n v="0"/>
    <n v="0"/>
    <n v="1925.92"/>
    <n v="0"/>
    <s v="CRISTIAN BARRIONUEVO"/>
    <n v="91"/>
    <n v="1.47"/>
    <n v="3592.57"/>
    <n v="1.47"/>
    <n v="2"/>
    <b v="1"/>
  </r>
  <r>
    <s v="3"/>
    <x v="18"/>
    <s v="16789901"/>
    <s v="4"/>
    <s v="ROMERO WALTER"/>
    <d v="2019-06-28T00:00:00"/>
    <x v="5"/>
    <s v="634225"/>
    <s v="CARGO INT. REPUESTOS"/>
    <s v="0"/>
    <s v=""/>
    <s v="INTERNA"/>
    <m/>
    <n v="0"/>
    <m/>
    <n v="0"/>
    <n v="0"/>
    <n v="66660.2"/>
    <n v="0"/>
    <n v="0"/>
    <n v="0"/>
    <n v="58674.03"/>
    <n v="0"/>
    <e v="#N/A"/>
    <s v=""/>
    <n v="0"/>
    <n v="0"/>
    <m/>
    <n v="0"/>
    <b v="0"/>
  </r>
  <r>
    <s v="3"/>
    <x v="10"/>
    <s v="16800222"/>
    <s v="8"/>
    <s v="LUIS SILVESTRE GONZALEZ"/>
    <d v="2019-06-28T00:00:00"/>
    <x v="5"/>
    <s v="13026"/>
    <s v="CAJA DE SEGUROS SA"/>
    <s v="PE"/>
    <s v="208 FELINE 1.6"/>
    <s v="AA919AE"/>
    <d v="2017-01-31T00:00:00"/>
    <n v="0"/>
    <n v="877.5"/>
    <n v="5"/>
    <n v="0.05"/>
    <n v="0"/>
    <n v="0"/>
    <n v="0"/>
    <n v="0"/>
    <n v="0"/>
    <n v="115.2"/>
    <s v="PEREYRA JUAN"/>
    <n v="18"/>
    <n v="9.56"/>
    <n v="16672.419999999998"/>
    <n v="9.56"/>
    <n v="10"/>
    <b v="1"/>
  </r>
  <r>
    <s v="3"/>
    <x v="10"/>
    <s v="16800222"/>
    <s v="8"/>
    <s v="LUIS SILVESTRE GONZALEZ"/>
    <d v="2019-06-28T00:00:00"/>
    <x v="5"/>
    <s v="13026"/>
    <s v="CAJA DE SEGUROS SA"/>
    <s v="PE"/>
    <s v="208 FELINE 1.6"/>
    <s v="AA919AE"/>
    <d v="2017-01-31T00:00:00"/>
    <m/>
    <m/>
    <m/>
    <n v="0"/>
    <m/>
    <m/>
    <m/>
    <n v="0"/>
    <m/>
    <m/>
    <s v="MIRANDA JUAN"/>
    <n v="55"/>
    <n v="7.2"/>
    <m/>
    <n v="7.2"/>
    <n v="9"/>
    <b v="1"/>
  </r>
  <r>
    <s v="3"/>
    <x v="14"/>
    <s v="16730705"/>
    <s v="8"/>
    <s v="LUIS SILVESTRE GONZALEZ"/>
    <d v="2019-06-28T00:00:00"/>
    <x v="5"/>
    <s v="5796"/>
    <s v="LA SEGUNDA COOPERATIVA"/>
    <s v="PE"/>
    <s v="308 ALLURE 1.6"/>
    <s v="AC461ZL"/>
    <d v="2018-03-26T00:00:00"/>
    <n v="0"/>
    <n v="88.86"/>
    <n v="2"/>
    <n v="0.02"/>
    <n v="11749.51"/>
    <n v="239.79"/>
    <n v="2"/>
    <n v="0.02"/>
    <n v="6645.62"/>
    <n v="66.72"/>
    <s v="BRUNO LUIS"/>
    <n v="27"/>
    <n v="4.17"/>
    <n v="4354.12"/>
    <n v="4.17"/>
    <n v="6.8"/>
    <b v="1"/>
  </r>
  <r>
    <s v="3"/>
    <x v="0"/>
    <s v="16819637"/>
    <s v="214"/>
    <s v="MARCO AHUMADA"/>
    <d v="2019-06-28T00:00:00"/>
    <x v="5"/>
    <s v="157874"/>
    <s v="SORIA MARGARITA ISABEL"/>
    <s v="PE"/>
    <s v="207 COMPACT XT HDI 1.4 4P"/>
    <s v="KVY-158"/>
    <d v="2012-01-18T00:00:00"/>
    <n v="0"/>
    <m/>
    <n v="0"/>
    <n v="0"/>
    <n v="9776.3799999999992"/>
    <n v="1725.26"/>
    <n v="15"/>
    <n v="0.15"/>
    <n v="6038.73"/>
    <n v="61.93"/>
    <s v="YANCE RAUL"/>
    <n v="16"/>
    <n v="3.12"/>
    <n v="6500.84"/>
    <n v="3.12"/>
    <n v="3.42"/>
    <b v="1"/>
  </r>
  <r>
    <s v="3"/>
    <x v="4"/>
    <s v="16834071"/>
    <s v="082"/>
    <s v="ENZO RUIZ"/>
    <d v="2019-06-28T00:00:00"/>
    <x v="5"/>
    <s v="116"/>
    <s v="GARANTIA"/>
    <s v="PE"/>
    <s v="308 ALLURE 1.6N NAV"/>
    <s v="OKS-337"/>
    <d v="2015-01-15T00:00:00"/>
    <n v="0"/>
    <m/>
    <n v="0"/>
    <n v="0"/>
    <n v="1078.1400000000001"/>
    <n v="0"/>
    <n v="0"/>
    <n v="0"/>
    <n v="828.74"/>
    <n v="0"/>
    <s v="AGUIRRE JONATHAN"/>
    <n v="28"/>
    <n v="0.37"/>
    <n v="3631.2"/>
    <n v="0.37"/>
    <n v="2.5"/>
    <b v="1"/>
  </r>
  <r>
    <s v="3"/>
    <x v="10"/>
    <s v="16769282"/>
    <s v="8"/>
    <s v="LUIS SILVESTRE GONZALEZ"/>
    <d v="2019-06-28T00:00:00"/>
    <x v="5"/>
    <s v="4598"/>
    <s v="LA MERIDIONAL CIA ARGEN"/>
    <s v="PE"/>
    <s v="408 - ALLURE 2.0"/>
    <s v="KNI-165"/>
    <d v="2011-10-06T00:00:00"/>
    <n v="0"/>
    <m/>
    <n v="0"/>
    <n v="0"/>
    <n v="0"/>
    <n v="0"/>
    <n v="0"/>
    <n v="0"/>
    <n v="0"/>
    <n v="76.64"/>
    <s v="PEREYRA JUAN"/>
    <n v="18"/>
    <n v="6.84"/>
    <n v="10160.48"/>
    <n v="6.84"/>
    <n v="6"/>
    <b v="0"/>
  </r>
  <r>
    <s v="3"/>
    <x v="10"/>
    <s v="16769282"/>
    <s v="8"/>
    <s v="LUIS SILVESTRE GONZALEZ"/>
    <d v="2019-06-28T00:00:00"/>
    <x v="5"/>
    <s v="4598"/>
    <s v="LA MERIDIONAL CIA ARGEN"/>
    <s v="PE"/>
    <s v="408 - ALLURE 2.0"/>
    <s v="KNI-165"/>
    <d v="2011-10-06T00:00:00"/>
    <m/>
    <m/>
    <m/>
    <n v="0"/>
    <m/>
    <m/>
    <m/>
    <n v="0"/>
    <m/>
    <m/>
    <s v="MIRANDA JUAN"/>
    <n v="55"/>
    <n v="4.79"/>
    <m/>
    <n v="4.79"/>
    <n v="4.9000000000000004"/>
    <b v="1"/>
  </r>
  <r>
    <s v="3"/>
    <x v="10"/>
    <s v="16800221"/>
    <s v="8"/>
    <s v="LUIS SILVESTRE GONZALEZ"/>
    <d v="2019-06-28T00:00:00"/>
    <x v="5"/>
    <s v="13026"/>
    <s v="CAJA DE SEGUROS SA"/>
    <s v="PE"/>
    <s v="208 FELINE 1.6"/>
    <s v="AA919AE"/>
    <d v="2017-01-31T00:00:00"/>
    <n v="0"/>
    <n v="374.2"/>
    <n v="5.12"/>
    <n v="5.1200000000000002E-2"/>
    <n v="33388.51"/>
    <n v="5892.08"/>
    <n v="15"/>
    <n v="0.15"/>
    <n v="21619.17"/>
    <n v="151.19999999999999"/>
    <s v="BRUNO LUIS"/>
    <n v="27"/>
    <n v="9.4499999999999993"/>
    <n v="6934.32"/>
    <n v="9.4499999999999993"/>
    <n v="12.2"/>
    <b v="1"/>
  </r>
  <r>
    <s v="3"/>
    <x v="0"/>
    <s v="16769283"/>
    <s v="8"/>
    <s v="LUIS SILVESTRE GONZALEZ"/>
    <d v="2019-06-28T00:00:00"/>
    <x v="5"/>
    <s v="4598"/>
    <s v="LA MERIDIONAL CIA ARGEN"/>
    <s v="PE"/>
    <s v="408 - ALLURE 2.0"/>
    <s v="KNI-165"/>
    <d v="2011-10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816231"/>
    <s v="8"/>
    <s v="LUIS SILVESTRE GONZALEZ"/>
    <d v="2019-06-28T00:00:00"/>
    <x v="5"/>
    <s v="168617"/>
    <s v="PALAVECINO MONICA SUSAN"/>
    <s v="PE"/>
    <s v="207 COMPACT XT 1.6 5P"/>
    <s v="KFP-760"/>
    <d v="2011-07-20T00:00:00"/>
    <n v="0"/>
    <n v="147.01"/>
    <n v="7"/>
    <n v="7.0000000000000007E-2"/>
    <n v="4138.76"/>
    <n v="459.86"/>
    <n v="10"/>
    <n v="0.1"/>
    <n v="2198.58"/>
    <n v="44.48"/>
    <s v="BRUNO LUIS"/>
    <n v="27"/>
    <n v="2.78"/>
    <n v="1953.14"/>
    <n v="2.78"/>
    <n v="3"/>
    <b v="1"/>
  </r>
  <r>
    <s v="3"/>
    <x v="4"/>
    <s v="16828391"/>
    <s v="4"/>
    <s v="ROMERO WALTER"/>
    <d v="2019-06-28T00:00:00"/>
    <x v="5"/>
    <s v="116"/>
    <s v="GARANTIA"/>
    <s v="PE"/>
    <s v="207 - CC 156 CV"/>
    <s v="NHO-058"/>
    <d v="2013-11-08T00:00:00"/>
    <n v="0.4"/>
    <m/>
    <n v="0"/>
    <n v="0"/>
    <n v="7320.46"/>
    <n v="0"/>
    <n v="0"/>
    <n v="0"/>
    <n v="6841.55"/>
    <n v="2.27"/>
    <s v="SANCHEZ DENIS"/>
    <n v="14"/>
    <n v="0.37"/>
    <n v="580.99"/>
    <n v="0.37"/>
    <n v="0.27"/>
    <b v="0"/>
  </r>
  <r>
    <s v="3"/>
    <x v="4"/>
    <s v="16828391"/>
    <s v="4"/>
    <s v="ROMERO WALTER"/>
    <d v="2019-06-28T00:00:00"/>
    <x v="5"/>
    <s v="116"/>
    <s v="GARANTIA"/>
    <s v="PE"/>
    <s v="207 - CC 156 CV"/>
    <s v="NHO-058"/>
    <d v="2013-11-08T00:00:00"/>
    <m/>
    <m/>
    <m/>
    <n v="0"/>
    <m/>
    <m/>
    <m/>
    <n v="0"/>
    <m/>
    <m/>
    <s v="ROBLEDO RUBEN"/>
    <n v="50"/>
    <n v="0.18"/>
    <m/>
    <n v="0.18"/>
    <n v="0.13"/>
    <b v="0"/>
  </r>
  <r>
    <s v="3"/>
    <x v="0"/>
    <s v="16824111"/>
    <s v="082"/>
    <s v="ENZO RUIZ"/>
    <d v="2019-06-28T00:00:00"/>
    <x v="5"/>
    <s v="129832"/>
    <s v="GAZZONI VERONICA ELVIRA"/>
    <s v="PE"/>
    <s v="308 ALLURE 1.6"/>
    <s v="AA410LY"/>
    <d v="2016-08-10T00:00:00"/>
    <n v="2.06"/>
    <m/>
    <n v="0"/>
    <n v="0"/>
    <n v="4634.3"/>
    <n v="0"/>
    <n v="0"/>
    <n v="0"/>
    <n v="2539.0300000000002"/>
    <n v="23.81"/>
    <s v="ROBLEDO RUBEN"/>
    <n v="50"/>
    <n v="1.89"/>
    <n v="3915.71"/>
    <n v="1.89"/>
    <n v="2.06"/>
    <b v="1"/>
  </r>
  <r>
    <s v="3"/>
    <x v="0"/>
    <s v="16761581"/>
    <s v="4"/>
    <s v="ROMERO WALTER"/>
    <d v="2019-06-28T00:00:00"/>
    <x v="5"/>
    <s v="92973"/>
    <s v="DIMOV JULIO AUGUSTO"/>
    <s v="PE"/>
    <s v="2008 ALLURE 1.6"/>
    <s v="AB159NR"/>
    <d v="2017-03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786751"/>
    <s v="082"/>
    <s v="ENZO RUIZ"/>
    <d v="2019-06-28T00:00:00"/>
    <x v="5"/>
    <s v="116"/>
    <s v="GARANTIA"/>
    <s v="PE"/>
    <s v="208 Feline 1.6 N 5p Pack"/>
    <s v="OGI-691"/>
    <d v="2014-10-30T00:00:00"/>
    <n v="0"/>
    <m/>
    <n v="0"/>
    <n v="0"/>
    <n v="1078.1400000000001"/>
    <n v="0"/>
    <n v="0"/>
    <n v="0"/>
    <n v="828.74"/>
    <n v="0"/>
    <s v="LUCAS DIGIOVANNI"/>
    <n v="90"/>
    <n v="1.67"/>
    <n v="3631.2"/>
    <n v="1.67"/>
    <n v="2.5"/>
    <b v="1"/>
  </r>
  <r>
    <s v="3"/>
    <x v="15"/>
    <s v="16821932"/>
    <s v="8"/>
    <s v="LUIS SILVESTRE GONZALEZ"/>
    <d v="2019-06-28T00:00:00"/>
    <x v="5"/>
    <s v="13256"/>
    <s v="SURA SA"/>
    <s v="PE"/>
    <s v="3008"/>
    <s v="NCO-901"/>
    <d v="2013-09-10T00:00:00"/>
    <n v="0"/>
    <n v="485.55"/>
    <n v="7.45"/>
    <n v="7.4499999999999997E-2"/>
    <n v="0"/>
    <n v="0"/>
    <n v="0"/>
    <n v="0"/>
    <n v="0"/>
    <n v="100"/>
    <s v="MIRANDA JUAN"/>
    <n v="55"/>
    <n v="6.25"/>
    <n v="6031.91"/>
    <n v="6.25"/>
    <n v="7.6"/>
    <b v="1"/>
  </r>
  <r>
    <s v="3"/>
    <x v="0"/>
    <s v="16836951"/>
    <s v="214"/>
    <s v="MARCO AHUMADA"/>
    <d v="2019-06-28T00:00:00"/>
    <x v="5"/>
    <s v="2762"/>
    <s v="AVANT SA"/>
    <s v="PE"/>
    <s v="308S GTI"/>
    <s v="AB538SR"/>
    <d v="2017-07-10T00:00:00"/>
    <n v="0"/>
    <m/>
    <n v="0"/>
    <n v="0"/>
    <n v="0"/>
    <n v="0"/>
    <n v="0"/>
    <n v="0"/>
    <n v="0"/>
    <n v="0"/>
    <e v="#N/A"/>
    <s v=""/>
    <n v="0"/>
    <n v="11404.98"/>
    <m/>
    <n v="0"/>
    <b v="0"/>
  </r>
  <r>
    <s v="3"/>
    <x v="0"/>
    <s v="16825261"/>
    <s v="082"/>
    <s v="ENZO RUIZ"/>
    <d v="2019-06-28T00:00:00"/>
    <x v="5"/>
    <s v="270691"/>
    <s v="GARAY PEREZ CARLOS"/>
    <s v="PE"/>
    <s v="208 NAFTA"/>
    <s v="AD110KZ"/>
    <d v="2018-07-25T00:00:00"/>
    <n v="2.39"/>
    <n v="12.27"/>
    <n v="0.27"/>
    <n v="2.7000000000000001E-3"/>
    <n v="3866.41"/>
    <n v="0"/>
    <n v="0"/>
    <n v="0"/>
    <n v="1925.92"/>
    <n v="29.38"/>
    <s v="RODRIGO IBARRA."/>
    <n v="54"/>
    <n v="1.48"/>
    <n v="4530.71"/>
    <n v="1.48"/>
    <n v="2.39"/>
    <b v="1"/>
  </r>
  <r>
    <s v="3"/>
    <x v="4"/>
    <s v="16820461"/>
    <s v="4"/>
    <s v="ROMERO WALTER"/>
    <d v="2019-06-28T00:00:00"/>
    <x v="5"/>
    <s v="116"/>
    <s v="GARANTIA"/>
    <s v="PE"/>
    <s v="308 ALLURE 1.6"/>
    <s v="AA410MT"/>
    <d v="2016-08-31T00:00:00"/>
    <n v="5.4"/>
    <m/>
    <n v="0"/>
    <n v="0"/>
    <n v="15945.58"/>
    <n v="0"/>
    <n v="0"/>
    <n v="0"/>
    <n v="9347.17"/>
    <n v="0"/>
    <s v="SALVATICO ARIEL"/>
    <n v="25"/>
    <n v="2.4500000000000002"/>
    <n v="7843.39"/>
    <n v="2.4500000000000002"/>
    <n v="5.4"/>
    <b v="1"/>
  </r>
  <r>
    <s v="3"/>
    <x v="3"/>
    <s v="16836591"/>
    <s v="4"/>
    <s v="ROMERO WALTER"/>
    <d v="2019-06-28T00:00:00"/>
    <x v="5"/>
    <s v="631110"/>
    <s v="CARGOS ATENCION AL CLIE"/>
    <s v="PE"/>
    <s v="2008 ALLURE 1.6 115"/>
    <s v="AD709VM"/>
    <d v="2019-06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31831"/>
    <s v="8"/>
    <s v="LUIS SILVESTRE GONZALEZ"/>
    <d v="2019-06-28T00:00:00"/>
    <x v="5"/>
    <s v="116"/>
    <s v="GARANTIA"/>
    <s v="PE"/>
    <s v="301 ALLURE 1.6 HDI"/>
    <s v="AC010QU"/>
    <d v="2017-11-30T00:00:00"/>
    <n v="0"/>
    <m/>
    <n v="0"/>
    <n v="0"/>
    <n v="0"/>
    <n v="0"/>
    <n v="0"/>
    <n v="0"/>
    <n v="0"/>
    <n v="0"/>
    <s v="PEREYRA JUAN"/>
    <n v="18"/>
    <n v="7.68"/>
    <n v="6826.66"/>
    <n v="7.68"/>
    <n v="4.7"/>
    <b v="0"/>
  </r>
  <r>
    <s v="3"/>
    <x v="10"/>
    <s v="16769281"/>
    <s v="8"/>
    <s v="LUIS SILVESTRE GONZALEZ"/>
    <d v="2019-06-28T00:00:00"/>
    <x v="5"/>
    <s v="4598"/>
    <s v="LA MERIDIONAL CIA ARGEN"/>
    <s v="PE"/>
    <s v="408 - ALLURE 2.0"/>
    <s v="KNI-165"/>
    <d v="2011-10-06T00:00:00"/>
    <n v="0"/>
    <n v="144.91"/>
    <n v="2.2999999999999998"/>
    <n v="2.3E-2"/>
    <n v="57573.38"/>
    <n v="7115.81"/>
    <n v="11"/>
    <n v="0.11"/>
    <n v="28289.119999999999"/>
    <n v="117.12"/>
    <s v="BRUNO LUIS"/>
    <n v="27"/>
    <n v="7.32"/>
    <n v="6155.54"/>
    <n v="7.32"/>
    <n v="9"/>
    <b v="1"/>
  </r>
  <r>
    <s v="3"/>
    <x v="2"/>
    <s v="16835431"/>
    <s v="4"/>
    <s v="ROMERO WALTER"/>
    <d v="2019-06-28T00:00:00"/>
    <x v="5"/>
    <s v="270397"/>
    <s v="FERREYRA HECTOR ALEJAND"/>
    <s v="PE"/>
    <s v="2008 FELINE 1.6 115"/>
    <s v="AD693DP"/>
    <d v="2019-06-28T00:00:00"/>
    <n v="0"/>
    <m/>
    <n v="0"/>
    <n v="0"/>
    <n v="1730.71"/>
    <n v="1316.32"/>
    <n v="43.2"/>
    <n v="0.43200000000000005"/>
    <n v="1561.94"/>
    <n v="0"/>
    <s v="CRISTIAN BARRIONUEVO"/>
    <n v="91"/>
    <n v="0.05"/>
    <n v="475.21"/>
    <n v="0.05"/>
    <n v="0.5"/>
    <b v="1"/>
  </r>
  <r>
    <s v="3"/>
    <x v="4"/>
    <s v="16815963"/>
    <s v="082"/>
    <s v="ENZO RUIZ"/>
    <d v="2019-06-28T00:00:00"/>
    <x v="5"/>
    <s v="116"/>
    <s v="GARANTIA"/>
    <s v="PE"/>
    <s v="2008 FELINE 1.6"/>
    <s v="AA630WA"/>
    <d v="2016-11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7"/>
    <s v="16789821"/>
    <s v="87"/>
    <s v="ALEJANDRO DIAZ"/>
    <d v="2019-06-28T00:00:00"/>
    <x v="5"/>
    <s v="633106"/>
    <s v="CARGO PREP. Y ENTREGA V"/>
    <s v="0"/>
    <s v=""/>
    <s v="INTERNA"/>
    <m/>
    <n v="0"/>
    <m/>
    <n v="0"/>
    <n v="0"/>
    <n v="1366.9"/>
    <n v="151.88"/>
    <n v="10"/>
    <n v="0.1"/>
    <n v="1190.69"/>
    <n v="0"/>
    <e v="#N/A"/>
    <s v=""/>
    <n v="0"/>
    <n v="0"/>
    <m/>
    <n v="0"/>
    <b v="0"/>
  </r>
  <r>
    <s v="3"/>
    <x v="2"/>
    <s v="16818772"/>
    <s v="8"/>
    <s v="LUIS SILVESTRE GONZALEZ"/>
    <d v="2019-06-28T00:00:00"/>
    <x v="5"/>
    <s v="233837"/>
    <s v="LOPEZ MONTAMAT AGUSTINA"/>
    <s v="PE"/>
    <s v="206 XR PREMIUM 1.6 5P CBA"/>
    <s v="FJB-118"/>
    <d v="2006-01-19T00:00:00"/>
    <n v="6.3"/>
    <n v="599.96"/>
    <n v="10.02"/>
    <n v="0.1002"/>
    <n v="10529.94"/>
    <n v="1170"/>
    <n v="10"/>
    <n v="0.1"/>
    <n v="5936.99"/>
    <n v="51.61"/>
    <s v="YANCE RAUL"/>
    <n v="16"/>
    <n v="2.6"/>
    <n v="5387.62"/>
    <n v="2.6"/>
    <n v="6.3"/>
    <b v="1"/>
  </r>
  <r>
    <s v="3"/>
    <x v="10"/>
    <s v="16730704"/>
    <s v="8"/>
    <s v="LUIS SILVESTRE GONZALEZ"/>
    <d v="2019-06-28T00:00:00"/>
    <x v="5"/>
    <s v="257839"/>
    <s v="VILLEGAS VICTOR GONZALO"/>
    <s v="PE"/>
    <s v="308 ALLURE 1.6"/>
    <s v="AC461ZL"/>
    <d v="2018-03-26T00:00:00"/>
    <n v="0"/>
    <n v="315.20999999999998"/>
    <n v="4.55"/>
    <n v="4.5499999999999999E-2"/>
    <n v="0"/>
    <n v="0"/>
    <n v="0"/>
    <n v="0"/>
    <n v="0"/>
    <n v="103.84"/>
    <s v="MIRANDA JUAN"/>
    <n v="55"/>
    <n v="6.49"/>
    <n v="6612.39"/>
    <n v="6.49"/>
    <n v="7.5"/>
    <b v="1"/>
  </r>
  <r>
    <s v="3"/>
    <x v="2"/>
    <s v="16818773"/>
    <s v="8"/>
    <s v="LUIS SILVESTRE GONZALEZ"/>
    <d v="2019-06-28T00:00:00"/>
    <x v="5"/>
    <s v="233837"/>
    <s v="LOPEZ MONTAMAT AGUSTINA"/>
    <s v="PE"/>
    <s v="206 XR PREMIUM 1.6 5P CBA"/>
    <s v="FJB-118"/>
    <d v="2006-01-19T00:00:00"/>
    <n v="0.69"/>
    <n v="92.2"/>
    <n v="14.06"/>
    <n v="0.1406"/>
    <n v="1957.15"/>
    <n v="217.46"/>
    <n v="10"/>
    <n v="0.1"/>
    <n v="1052.27"/>
    <n v="19.850000000000001"/>
    <s v="YANCE RAUL"/>
    <n v="16"/>
    <n v="1"/>
    <n v="563.58000000000004"/>
    <n v="1"/>
    <n v="0.69"/>
    <b v="0"/>
  </r>
  <r>
    <s v="3"/>
    <x v="0"/>
    <s v="16806411"/>
    <s v="8"/>
    <s v="LUIS SILVESTRE GONZALEZ"/>
    <d v="2019-06-28T00:00:00"/>
    <x v="5"/>
    <s v="253384"/>
    <s v="BIONDINI MARIA ELENA"/>
    <s v="PE"/>
    <s v="PARTNER PATAGONICA HDI 1."/>
    <s v="AB935LR"/>
    <d v="2017-10-31T00:00:00"/>
    <n v="1.9"/>
    <n v="530.9"/>
    <n v="14.7"/>
    <n v="0.14699999999999999"/>
    <n v="3613.06"/>
    <n v="1518.4"/>
    <n v="29.59"/>
    <n v="0.2959"/>
    <n v="2588.4899999999998"/>
    <n v="0"/>
    <s v="LUCAS DIGIOVANNI"/>
    <n v="90"/>
    <n v="1.05"/>
    <n v="3080.68"/>
    <n v="1.05"/>
    <n v="1.9"/>
    <b v="1"/>
  </r>
  <r>
    <s v="3"/>
    <x v="0"/>
    <s v="16830081"/>
    <s v="082"/>
    <s v="ENZO RUIZ"/>
    <d v="2019-06-28T00:00:00"/>
    <x v="5"/>
    <s v="224979"/>
    <s v="ROYER JUAN CARLOS"/>
    <s v="PE"/>
    <s v="208 FELINE 1.6 N 5P PACK"/>
    <s v="OVY-855"/>
    <d v="2015-06-03T00:00:00"/>
    <n v="1.9"/>
    <n v="541.74"/>
    <n v="15"/>
    <n v="0.15"/>
    <n v="3286.45"/>
    <n v="579.96"/>
    <n v="15"/>
    <n v="0.15"/>
    <n v="1932.36"/>
    <n v="0"/>
    <s v="AGUIRRE JONATHAN"/>
    <n v="28"/>
    <n v="0.47"/>
    <n v="3069.84"/>
    <n v="0.47"/>
    <n v="1.9"/>
    <b v="1"/>
  </r>
  <r>
    <s v="3"/>
    <x v="12"/>
    <s v="16789701"/>
    <s v="87"/>
    <s v="ALEJANDRO DIAZ"/>
    <d v="2019-06-28T00:00:00"/>
    <x v="5"/>
    <s v="632106"/>
    <s v="CARGOS PREPARACION Y EN"/>
    <s v="0"/>
    <s v=""/>
    <s v="INTERNA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818955"/>
    <s v="082"/>
    <s v="ENZO RUIZ"/>
    <d v="2019-06-28T00:00:00"/>
    <x v="5"/>
    <s v="264845"/>
    <s v="AGUILERA ROQUE LUCIANO"/>
    <s v="PE"/>
    <s v="208 - ALLURE1.5 N TOUCHSC"/>
    <s v="NUH-202"/>
    <d v="2014-04-10T00:00:00"/>
    <n v="0"/>
    <n v="8.9600000000000009"/>
    <n v="1.52"/>
    <n v="1.52E-2"/>
    <n v="1113.92"/>
    <n v="0"/>
    <n v="0"/>
    <n v="0"/>
    <n v="447.11"/>
    <n v="2.58"/>
    <s v="YANCE RAUL"/>
    <n v="16"/>
    <n v="0.13"/>
    <n v="580.29"/>
    <n v="0.13"/>
    <n v="0.62"/>
    <b v="1"/>
  </r>
  <r>
    <s v="3"/>
    <x v="11"/>
    <s v="16789861"/>
    <s v="4"/>
    <s v="ROMERO WALTER"/>
    <d v="2019-06-28T00:00:00"/>
    <x v="5"/>
    <s v="635114"/>
    <s v="INTERNA TALLER"/>
    <s v="0"/>
    <s v=""/>
    <s v="INTERNA"/>
    <m/>
    <n v="0"/>
    <m/>
    <n v="0"/>
    <n v="0"/>
    <n v="38498.769999999997"/>
    <n v="0"/>
    <n v="0"/>
    <n v="0"/>
    <n v="32942.239999999998"/>
    <n v="0"/>
    <e v="#N/A"/>
    <s v=""/>
    <n v="0"/>
    <n v="0"/>
    <m/>
    <n v="0"/>
    <b v="0"/>
  </r>
  <r>
    <s v="3"/>
    <x v="4"/>
    <s v="16819971"/>
    <s v="4"/>
    <s v="ROMERO WALTER"/>
    <d v="2019-06-28T00:00:00"/>
    <x v="5"/>
    <s v="116"/>
    <s v="GARANTIA"/>
    <s v="PE"/>
    <s v="308 SPORT  BUE"/>
    <s v="MPH457"/>
    <d v="2013-05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35261"/>
    <s v="4"/>
    <s v="ROMERO WALTER"/>
    <d v="2019-06-28T00:00:00"/>
    <x v="5"/>
    <s v="270739"/>
    <s v="MACHADO JUAN RAMON"/>
    <s v="PE"/>
    <s v="301 ALLURE 1.6 HDI"/>
    <s v="AC329MK"/>
    <d v="2018-01-11T00:00:00"/>
    <n v="0"/>
    <m/>
    <n v="0"/>
    <n v="0"/>
    <n v="5606.75"/>
    <n v="0"/>
    <n v="0"/>
    <n v="0"/>
    <n v="2707.73"/>
    <n v="0"/>
    <s v="CRISTIAN BARRIONUEVO"/>
    <n v="91"/>
    <n v="1.1499999999999999"/>
    <n v="3820.67"/>
    <n v="1.1499999999999999"/>
    <n v="2.0099999999999998"/>
    <b v="1"/>
  </r>
  <r>
    <s v="3"/>
    <x v="0"/>
    <s v="16806421"/>
    <s v="8"/>
    <s v="LUIS SILVESTRE GONZALEZ"/>
    <d v="2019-06-28T00:00:00"/>
    <x v="5"/>
    <s v="252187"/>
    <s v="PERALTA NILDA ROSA"/>
    <s v="PE"/>
    <s v="207 COMPACT XS 1.4"/>
    <s v="LOL-432"/>
    <d v="2012-08-14T00:00:00"/>
    <n v="1.69"/>
    <n v="478.65"/>
    <n v="14.9"/>
    <n v="0.14899999999999999"/>
    <n v="2993.24"/>
    <n v="1252.76"/>
    <n v="29.5"/>
    <n v="0.29499999999999998"/>
    <n v="1729.1"/>
    <n v="0"/>
    <s v="LUCAS DIGIOVANNI"/>
    <n v="90"/>
    <n v="0.92"/>
    <n v="2733.75"/>
    <n v="0.92"/>
    <n v="1.69"/>
    <b v="1"/>
  </r>
  <r>
    <s v="3"/>
    <x v="10"/>
    <s v="16800223"/>
    <s v="8"/>
    <s v="LUIS SILVESTRE GONZALEZ"/>
    <d v="2019-06-28T00:00:00"/>
    <x v="5"/>
    <s v="198447"/>
    <s v="LEAL MARIA ALEJANDRA"/>
    <s v="PE"/>
    <s v="208 FELINE 1.6"/>
    <s v="AA919AE"/>
    <d v="2017-01-31T00:00:00"/>
    <n v="0"/>
    <n v="697.46"/>
    <n v="4.8600000000000003"/>
    <n v="4.8600000000000004E-2"/>
    <n v="0"/>
    <n v="0"/>
    <n v="0"/>
    <n v="0"/>
    <n v="0"/>
    <n v="65.12"/>
    <s v="PEREYRA JUAN"/>
    <n v="18"/>
    <n v="14.82"/>
    <n v="13653.57"/>
    <n v="14.82"/>
    <n v="15"/>
    <b v="1"/>
  </r>
  <r>
    <s v="3"/>
    <x v="10"/>
    <s v="16800223"/>
    <s v="8"/>
    <s v="LUIS SILVESTRE GONZALEZ"/>
    <d v="2019-06-28T00:00:00"/>
    <x v="5"/>
    <s v="198447"/>
    <s v="LEAL MARIA ALEJANDRA"/>
    <s v="PE"/>
    <s v="208 FELINE 1.6"/>
    <s v="AA919AE"/>
    <d v="2017-01-31T00:00:00"/>
    <m/>
    <m/>
    <m/>
    <n v="0"/>
    <m/>
    <m/>
    <m/>
    <n v="0"/>
    <m/>
    <m/>
    <s v="BRUNO LUIS"/>
    <n v="27"/>
    <n v="4.07"/>
    <m/>
    <n v="4.07"/>
    <n v="5.5"/>
    <b v="1"/>
  </r>
  <r>
    <s v="3"/>
    <x v="0"/>
    <s v="16819791"/>
    <s v="4"/>
    <s v="ROMERO WALTER"/>
    <d v="2019-07-01T00:00:00"/>
    <x v="6"/>
    <s v="8070"/>
    <s v="LE PARC S.A."/>
    <s v="PE"/>
    <s v="208 -1.4"/>
    <s v="OIC-566"/>
    <d v="2014-12-12T00:00:00"/>
    <n v="0"/>
    <m/>
    <n v="0"/>
    <n v="0"/>
    <n v="10000.48"/>
    <n v="2500.12"/>
    <n v="20"/>
    <n v="0.2"/>
    <n v="6765.42"/>
    <n v="40.19"/>
    <s v="ROBLEDO RUBEN"/>
    <n v="50"/>
    <n v="3.19"/>
    <n v="3801.66"/>
    <n v="3.19"/>
    <n v="2"/>
    <b v="0"/>
  </r>
  <r>
    <s v="3"/>
    <x v="4"/>
    <s v="16829331"/>
    <s v="4"/>
    <s v="ROMERO WALTER"/>
    <d v="2019-07-01T00:00:00"/>
    <x v="6"/>
    <s v="116"/>
    <s v="GARANTIA"/>
    <s v="PE"/>
    <s v="308 FELINE 1.6 HDI"/>
    <s v="AC881SQ"/>
    <d v="2018-06-30T00:00:00"/>
    <n v="1.9"/>
    <m/>
    <n v="0"/>
    <n v="0"/>
    <n v="8601.6"/>
    <n v="0"/>
    <n v="0"/>
    <n v="0"/>
    <n v="7822.34"/>
    <n v="0"/>
    <s v="CRISTIAN BARRIONUEVO"/>
    <n v="91"/>
    <n v="1.68"/>
    <n v="2759.71"/>
    <n v="1.68"/>
    <n v="1.9"/>
    <b v="1"/>
  </r>
  <r>
    <s v="3"/>
    <x v="4"/>
    <s v="16829332"/>
    <s v="4"/>
    <s v="ROMERO WALTER"/>
    <d v="2019-07-01T00:00:00"/>
    <x v="6"/>
    <s v="116"/>
    <s v="GARANTIA"/>
    <s v="PE"/>
    <s v="308 FELINE 1.6 HDI"/>
    <s v="AC881SQ"/>
    <d v="2018-06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839621"/>
    <s v="082"/>
    <s v="ENZO RUIZ"/>
    <d v="2019-07-01T00:00:00"/>
    <x v="6"/>
    <s v="631110"/>
    <s v="CARGOS ATENCION AL CLIE"/>
    <s v="PE"/>
    <s v="2008 ALLURE 1.6 115"/>
    <s v="AD705AG"/>
    <d v="2019-06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30482"/>
    <s v="214"/>
    <s v="MARCO AHUMADA"/>
    <d v="2019-07-01T00:00:00"/>
    <x v="6"/>
    <s v="116"/>
    <s v="GARANTIA"/>
    <s v="PE"/>
    <s v="308 THP 1.6"/>
    <s v="AC551NR"/>
    <d v="2018-05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7"/>
    <s v="16831031"/>
    <s v="087"/>
    <s v="JUAN MARCELO AGUIRRE"/>
    <d v="2019-07-01T00:00:00"/>
    <x v="6"/>
    <s v="115204"/>
    <s v="REPARACIONES Y GTOS PRE"/>
    <s v="PE"/>
    <s v=" 208 FELINE 1.6 N. RIO II"/>
    <s v="AA420FJ"/>
    <d v="2016-08-16T00:00:00"/>
    <n v="0"/>
    <m/>
    <n v="0"/>
    <n v="0"/>
    <n v="5163.2"/>
    <n v="0"/>
    <n v="0"/>
    <n v="0"/>
    <n v="2734.12"/>
    <n v="0"/>
    <s v="MERCADO CARLOS"/>
    <n v="51"/>
    <n v="1.57"/>
    <n v="1520"/>
    <n v="1.57"/>
    <n v="2"/>
    <b v="1"/>
  </r>
  <r>
    <s v="3"/>
    <x v="4"/>
    <s v="16810591"/>
    <s v="082"/>
    <s v="ENZO RUIZ"/>
    <d v="2019-07-01T00:00:00"/>
    <x v="6"/>
    <s v="116"/>
    <s v="GARANTIA"/>
    <s v="PE"/>
    <s v="2008 FELINE 1.6"/>
    <s v="AA904IP"/>
    <d v="2017-01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840241"/>
    <s v="082"/>
    <s v="ENZO RUIZ"/>
    <d v="2019-07-01T00:00:00"/>
    <x v="6"/>
    <s v="631110"/>
    <s v="CARGOS ATENCION AL CLIE"/>
    <s v="PE"/>
    <s v="208 FELINE 1.6 115"/>
    <s v="AD691KV"/>
    <d v="2019-06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840281"/>
    <s v="082"/>
    <s v="ENZO RUIZ"/>
    <d v="2019-07-01T00:00:00"/>
    <x v="6"/>
    <s v="631110"/>
    <s v="CARGOS ATENCION AL CLIE"/>
    <s v="PE"/>
    <s v="3008 GT-LINE THP TIPTRONI"/>
    <s v="AD716VF"/>
    <d v="2019-06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10592"/>
    <s v="082"/>
    <s v="ENZO RUIZ"/>
    <d v="2019-07-01T00:00:00"/>
    <x v="6"/>
    <s v="116"/>
    <s v="GARANTIA"/>
    <s v="PE"/>
    <s v="2008 FELINE 1.6"/>
    <s v="AA904IP"/>
    <d v="2017-01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12041"/>
    <s v="214"/>
    <s v="MARCO AHUMADA"/>
    <d v="2019-07-01T00:00:00"/>
    <x v="6"/>
    <s v="116"/>
    <s v="GARANTIA"/>
    <s v="PE"/>
    <s v="308 FELINE THP"/>
    <s v="AB208ZL"/>
    <d v="2017-04-10T00:00:00"/>
    <n v="1.9"/>
    <m/>
    <n v="0"/>
    <n v="0"/>
    <n v="8601.6"/>
    <n v="0"/>
    <n v="0"/>
    <n v="0"/>
    <n v="7774.39"/>
    <n v="0"/>
    <s v="SALVATICO ARIEL"/>
    <n v="25"/>
    <n v="1.67"/>
    <n v="2759.71"/>
    <n v="1.67"/>
    <n v="1.9"/>
    <b v="1"/>
  </r>
  <r>
    <s v="3"/>
    <x v="4"/>
    <s v="16832581"/>
    <s v="082"/>
    <s v="ENZO RUIZ"/>
    <d v="2019-07-01T00:00:00"/>
    <x v="6"/>
    <s v="116"/>
    <s v="GARANTIA"/>
    <s v="PE"/>
    <s v="308 ALLURE 1.6N NAV"/>
    <s v="OQR-286"/>
    <d v="2015-02-25T00:00:00"/>
    <n v="0"/>
    <m/>
    <n v="0"/>
    <n v="0"/>
    <n v="283.14"/>
    <n v="0"/>
    <n v="0"/>
    <n v="0"/>
    <n v="254.46"/>
    <n v="0"/>
    <s v="MERCADO CARLOS"/>
    <n v="51"/>
    <n v="0.6"/>
    <n v="290.5"/>
    <n v="0.6"/>
    <n v="0.2"/>
    <b v="0"/>
  </r>
  <r>
    <s v="3"/>
    <x v="0"/>
    <s v="16832651"/>
    <s v="082"/>
    <s v="ENZO RUIZ"/>
    <d v="2019-07-01T00:00:00"/>
    <x v="6"/>
    <s v="256787"/>
    <s v="ROSETTI GIANINA ANA"/>
    <s v="PE"/>
    <s v="408 ALLURE PLUS THP"/>
    <s v="AC214CH"/>
    <d v="2018-02-10T00:00:00"/>
    <n v="2.62"/>
    <m/>
    <n v="0"/>
    <n v="0"/>
    <n v="4566.76"/>
    <n v="0"/>
    <n v="0"/>
    <n v="0"/>
    <n v="2754.3"/>
    <n v="41.96"/>
    <s v="ROBLEDO RUBEN"/>
    <n v="50"/>
    <n v="3.33"/>
    <n v="4980.17"/>
    <n v="3.33"/>
    <n v="2.62"/>
    <b v="0"/>
  </r>
  <r>
    <s v="3"/>
    <x v="0"/>
    <s v="16832771"/>
    <s v="082"/>
    <s v="ENZO RUIZ"/>
    <d v="2019-07-01T00:00:00"/>
    <x v="6"/>
    <s v="249513"/>
    <s v="MUJER BONIT S.R.L."/>
    <s v="PE"/>
    <s v="208 FELINE 1.6"/>
    <s v="AC237PP"/>
    <d v="2018-01-24T00:00:00"/>
    <n v="2.5"/>
    <n v="261.36"/>
    <n v="5.5"/>
    <n v="5.5E-2"/>
    <n v="3906.4"/>
    <n v="0"/>
    <n v="0"/>
    <n v="0"/>
    <n v="1932.36"/>
    <n v="0"/>
    <s v="LUCAS DIGIOVANNI"/>
    <n v="90"/>
    <n v="1.3"/>
    <n v="4490.72"/>
    <n v="1.3"/>
    <n v="2.5"/>
    <b v="1"/>
  </r>
  <r>
    <s v="3"/>
    <x v="4"/>
    <s v="16822412"/>
    <s v="214"/>
    <s v="MARCO AHUMADA"/>
    <d v="2019-07-01T00:00:00"/>
    <x v="6"/>
    <s v="116"/>
    <s v="GARANTIA"/>
    <s v="PE"/>
    <s v="301 ALLURE PLUS 1.6"/>
    <s v="AB469KE"/>
    <d v="2017-07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816232"/>
    <s v="8"/>
    <s v="LUIS SILVESTRE GONZALEZ"/>
    <d v="2019-07-01T00:00:00"/>
    <x v="6"/>
    <s v="168617"/>
    <s v="PALAVECINO MONICA SUSAN"/>
    <s v="PE"/>
    <s v="207 COMPACT XT 1.6 5P"/>
    <s v="KFP-760"/>
    <d v="2011-07-20T00:00:00"/>
    <n v="0"/>
    <n v="1153.6600000000001"/>
    <n v="9.9600000000000009"/>
    <n v="9.9600000000000008E-2"/>
    <n v="0"/>
    <n v="0"/>
    <n v="0"/>
    <n v="0"/>
    <n v="0"/>
    <n v="334.08"/>
    <s v="GUTIERREZ JORGE"/>
    <n v="20"/>
    <n v="20.88"/>
    <n v="10429.290000000001"/>
    <n v="20.88"/>
    <n v="12.54"/>
    <b v="0"/>
  </r>
  <r>
    <s v="3"/>
    <x v="2"/>
    <s v="16816233"/>
    <s v="8"/>
    <s v="LUIS SILVESTRE GONZALEZ"/>
    <d v="2019-07-01T00:00:00"/>
    <x v="6"/>
    <s v="168617"/>
    <s v="PALAVECINO MONICA SUSAN"/>
    <s v="PE"/>
    <s v="207 COMPACT XT 1.6 5P"/>
    <s v="KFP-760"/>
    <d v="2011-07-20T00:00:00"/>
    <n v="0"/>
    <n v="19.010000000000002"/>
    <n v="10"/>
    <n v="0.1"/>
    <n v="0"/>
    <n v="0"/>
    <n v="0"/>
    <n v="0"/>
    <n v="0"/>
    <n v="-8.5299999999999994"/>
    <s v="ROBLEDO RUBEN"/>
    <n v="50"/>
    <n v="0.96"/>
    <n v="855.37"/>
    <n v="0.96"/>
    <n v="1"/>
    <b v="1"/>
  </r>
  <r>
    <s v="3"/>
    <x v="0"/>
    <s v="16834581"/>
    <s v="214"/>
    <s v="MARCO AHUMADA"/>
    <d v="2019-07-01T00:00:00"/>
    <x v="6"/>
    <s v="173964"/>
    <s v="MONDINO CLAUDIO ARIEL"/>
    <s v="PE"/>
    <s v="// PARTNER CONFORT 1.6 11"/>
    <s v="AD218GG"/>
    <d v="2018-10-09T00:00:00"/>
    <n v="1.8"/>
    <n v="7.91"/>
    <n v="0.19"/>
    <n v="1.9E-3"/>
    <n v="3013.24"/>
    <n v="334.8"/>
    <n v="10"/>
    <n v="0.1"/>
    <n v="1649.92"/>
    <n v="0"/>
    <s v="CRISTIAN BARRIONUEVO"/>
    <n v="91"/>
    <n v="2.23"/>
    <n v="4157.38"/>
    <n v="2.23"/>
    <n v="1.8"/>
    <b v="0"/>
  </r>
  <r>
    <s v="3"/>
    <x v="4"/>
    <s v="16797602"/>
    <s v="87"/>
    <s v="ALEJANDRO DIAZ"/>
    <d v="2019-07-01T00:00:00"/>
    <x v="6"/>
    <s v="116"/>
    <s v="GARANTIA"/>
    <s v="PE"/>
    <s v="PARTNER PATAGONICA 1.6 HD"/>
    <s v="210339"/>
    <m/>
    <n v="0"/>
    <m/>
    <n v="0"/>
    <n v="0"/>
    <n v="970.09"/>
    <n v="0"/>
    <n v="0"/>
    <n v="0"/>
    <n v="897.59"/>
    <n v="0"/>
    <e v="#N/A"/>
    <s v=""/>
    <n v="0"/>
    <n v="0"/>
    <m/>
    <n v="0"/>
    <b v="0"/>
  </r>
  <r>
    <s v="3"/>
    <x v="4"/>
    <s v="16824112"/>
    <s v="082"/>
    <s v="ENZO RUIZ"/>
    <d v="2019-07-01T00:00:00"/>
    <x v="6"/>
    <s v="116"/>
    <s v="GARANTIA"/>
    <s v="PE"/>
    <s v="308 ALLURE 1.6"/>
    <s v="AA410LY"/>
    <d v="2016-08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26042"/>
    <s v="214"/>
    <s v="MARCO AHUMADA"/>
    <d v="2019-07-01T00:00:00"/>
    <x v="6"/>
    <s v="116"/>
    <s v="GARANTIA"/>
    <s v="PE"/>
    <s v="2008 FELINE 1.6"/>
    <s v="AC892TV"/>
    <d v="2018-06-30T00:00:00"/>
    <n v="0"/>
    <m/>
    <n v="0"/>
    <n v="0"/>
    <n v="0"/>
    <n v="0"/>
    <n v="0"/>
    <n v="0"/>
    <n v="0"/>
    <n v="0"/>
    <s v="SANCHEZ DENIS"/>
    <n v="14"/>
    <n v="0.53"/>
    <n v="726.24"/>
    <n v="0.53"/>
    <n v="0.5"/>
    <b v="0"/>
  </r>
  <r>
    <s v="3"/>
    <x v="3"/>
    <s v="16835432"/>
    <s v="4"/>
    <s v="ROMERO WALTER"/>
    <d v="2019-07-01T00:00:00"/>
    <x v="6"/>
    <s v="631110"/>
    <s v="CARGOS ATENCION AL CLIE"/>
    <s v="PE"/>
    <s v="2008 FELINE 1.6 115"/>
    <s v="AD693DP"/>
    <d v="2019-06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35451"/>
    <s v="082"/>
    <s v="ENZO RUIZ"/>
    <d v="2019-07-01T00:00:00"/>
    <x v="6"/>
    <s v="270753"/>
    <s v="VAZQUEZ LUCAS HERNAN"/>
    <s v="PE"/>
    <s v="208 NAFTA"/>
    <s v="AD097HA"/>
    <d v="2018-06-20T00:00:00"/>
    <n v="2.36"/>
    <m/>
    <n v="0"/>
    <n v="0"/>
    <n v="3906.4"/>
    <n v="0"/>
    <n v="0"/>
    <n v="0"/>
    <n v="1932.36"/>
    <n v="0"/>
    <s v="CRISTIAN BARRIONUEVO"/>
    <n v="91"/>
    <n v="1.4"/>
    <n v="4485.96"/>
    <n v="1.4"/>
    <n v="2.36"/>
    <b v="1"/>
  </r>
  <r>
    <s v="3"/>
    <x v="0"/>
    <s v="16836981"/>
    <s v="214"/>
    <s v="MARCO AHUMADA"/>
    <d v="2019-07-01T00:00:00"/>
    <x v="6"/>
    <s v="238337"/>
    <s v="FIURI MARIA LEONOR"/>
    <s v="PE"/>
    <s v="208 ALLURE 1.6 5P TIPTRON"/>
    <s v="AA299WU"/>
    <d v="2016-07-29T00:00:00"/>
    <n v="1.39"/>
    <n v="5.47"/>
    <n v="0.17"/>
    <n v="1.7000000000000001E-3"/>
    <n v="3320.44"/>
    <n v="585.96"/>
    <n v="15"/>
    <n v="0.15"/>
    <n v="1932.36"/>
    <n v="0"/>
    <s v="LUCAS DIGIOVANNI"/>
    <n v="90"/>
    <n v="1.33"/>
    <n v="3211.06"/>
    <n v="1.33"/>
    <n v="1.39"/>
    <b v="1"/>
  </r>
  <r>
    <s v="3"/>
    <x v="0"/>
    <s v="16837181"/>
    <s v="082"/>
    <s v="ENZO RUIZ"/>
    <d v="2019-07-01T00:00:00"/>
    <x v="6"/>
    <s v="234375"/>
    <s v="PLAZA JOSE ANTONIO"/>
    <s v="PE"/>
    <s v="301 ALLURE 1.6"/>
    <s v="AC745EP"/>
    <d v="2018-05-30T00:00:00"/>
    <n v="0"/>
    <n v="190.73"/>
    <n v="3.46"/>
    <n v="3.4599999999999999E-2"/>
    <n v="3075.24"/>
    <n v="0"/>
    <n v="0"/>
    <n v="0"/>
    <n v="1578.68"/>
    <n v="19.28"/>
    <s v="ROBLEDO RUBEN"/>
    <n v="50"/>
    <n v="1.53"/>
    <n v="5321.68"/>
    <n v="1.53"/>
    <n v="2.9"/>
    <b v="1"/>
  </r>
  <r>
    <s v="3"/>
    <x v="2"/>
    <s v="16802112"/>
    <s v="214"/>
    <s v="MARCO AHUMADA"/>
    <d v="2019-07-01T00:00:00"/>
    <x v="6"/>
    <s v="270451"/>
    <s v="GARCIA FERNANDO JAVIER"/>
    <s v="PE"/>
    <s v="2008 FELINE 1.6"/>
    <s v="AC341RK"/>
    <d v="2018-03-13T00:00:00"/>
    <n v="0"/>
    <n v="8.8800000000000008"/>
    <n v="0.82"/>
    <n v="8.199999999999999E-3"/>
    <n v="0"/>
    <n v="0"/>
    <n v="0"/>
    <n v="0"/>
    <n v="0"/>
    <n v="0"/>
    <s v="CRISTIAN BARRIONUEVO"/>
    <n v="91"/>
    <n v="1.04"/>
    <n v="1074.5899999999999"/>
    <n v="1.04"/>
    <n v="1.1399999999999999"/>
    <b v="1"/>
  </r>
  <r>
    <s v="3"/>
    <x v="0"/>
    <s v="16837291"/>
    <s v="214"/>
    <s v="MARCO AHUMADA"/>
    <d v="2019-07-01T00:00:00"/>
    <x v="6"/>
    <s v="245725"/>
    <s v="DEL BIANCO NATALIA"/>
    <s v="PE"/>
    <s v="308 FELINE THP"/>
    <s v="AB046UP"/>
    <d v="2017-02-28T00:00:00"/>
    <n v="0"/>
    <m/>
    <n v="0"/>
    <n v="0"/>
    <n v="3881.76"/>
    <n v="685"/>
    <n v="15"/>
    <n v="0.15"/>
    <n v="2754.3"/>
    <n v="17.27"/>
    <s v="RODRIGO IBARRA."/>
    <n v="54"/>
    <n v="0.87"/>
    <n v="4489.26"/>
    <n v="0.87"/>
    <n v="1.94"/>
    <b v="1"/>
  </r>
  <r>
    <s v="3"/>
    <x v="2"/>
    <s v="16837292"/>
    <s v="214"/>
    <s v="MARCO AHUMADA"/>
    <d v="2019-07-01T00:00:00"/>
    <x v="6"/>
    <s v="245725"/>
    <s v="DEL BIANCO NATALIA"/>
    <s v="PE"/>
    <s v="308 FELINE THP"/>
    <s v="AB046UP"/>
    <d v="2017-02-28T00:00:00"/>
    <n v="0"/>
    <n v="9.1"/>
    <n v="0.84"/>
    <n v="8.3999999999999995E-3"/>
    <n v="0"/>
    <n v="0"/>
    <n v="0"/>
    <n v="0"/>
    <n v="0"/>
    <n v="16.28"/>
    <s v="RODRIGO IBARRA."/>
    <n v="54"/>
    <n v="0.82"/>
    <n v="1074.3699999999999"/>
    <n v="0.82"/>
    <n v="1.1399999999999999"/>
    <b v="1"/>
  </r>
  <r>
    <s v="3"/>
    <x v="0"/>
    <s v="16837371"/>
    <s v="214"/>
    <s v="MARCO AHUMADA"/>
    <d v="2019-07-01T00:00:00"/>
    <x v="6"/>
    <s v="B17708"/>
    <s v="L'OREAL ARGENTINA S.A."/>
    <s v="PE"/>
    <s v="301"/>
    <s v="AB734JG"/>
    <d v="2017-07-31T00:00:00"/>
    <n v="0"/>
    <n v="12.51"/>
    <n v="0.32"/>
    <n v="3.2000000000000002E-3"/>
    <n v="2633.03"/>
    <n v="464.65"/>
    <n v="15"/>
    <n v="0.15"/>
    <n v="1593.28"/>
    <n v="0"/>
    <s v="CRISTIAN BARRIONUEVO"/>
    <n v="91"/>
    <n v="0.88"/>
    <n v="3898.23"/>
    <n v="0.88"/>
    <n v="1.69"/>
    <b v="1"/>
  </r>
  <r>
    <s v="3"/>
    <x v="2"/>
    <s v="16837372"/>
    <s v="214"/>
    <s v="MARCO AHUMADA"/>
    <d v="2019-07-01T00:00:00"/>
    <x v="6"/>
    <s v="B17708"/>
    <s v="L'OREAL ARGENTINA S.A."/>
    <s v="PE"/>
    <s v="301"/>
    <s v="AB734JG"/>
    <d v="2017-07-31T00:00:00"/>
    <n v="0"/>
    <n v="9.1"/>
    <n v="0.84"/>
    <n v="8.3999999999999995E-3"/>
    <n v="0"/>
    <n v="0"/>
    <n v="0"/>
    <n v="0"/>
    <n v="0"/>
    <n v="0"/>
    <s v="CRISTIAN BARRIONUEVO"/>
    <n v="91"/>
    <n v="2.02"/>
    <n v="1074.3699999999999"/>
    <n v="2.02"/>
    <n v="1.1399999999999999"/>
    <b v="0"/>
  </r>
  <r>
    <s v="3"/>
    <x v="4"/>
    <s v="16819151"/>
    <s v="214"/>
    <s v="MARCO AHUMADA"/>
    <d v="2019-07-01T00:00:00"/>
    <x v="6"/>
    <s v="116"/>
    <s v="GARANTIA"/>
    <s v="PE"/>
    <s v="308 ALLURE PACK 1.6"/>
    <s v="AC857NZ"/>
    <d v="2018-06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19152"/>
    <s v="214"/>
    <s v="MARCO AHUMADA"/>
    <d v="2019-07-01T00:00:00"/>
    <x v="6"/>
    <s v="116"/>
    <s v="GARANTIA"/>
    <s v="PE"/>
    <s v="308 ALLURE PACK 1.6"/>
    <s v="AC857NZ"/>
    <d v="2018-06-30T00:00:00"/>
    <n v="0.7"/>
    <m/>
    <n v="0"/>
    <n v="0"/>
    <n v="8917.44"/>
    <n v="0"/>
    <n v="0"/>
    <n v="0"/>
    <n v="4112.58"/>
    <n v="18.27"/>
    <s v="ROBLEDO RUBEN"/>
    <n v="50"/>
    <n v="1.45"/>
    <n v="1016.74"/>
    <n v="1.45"/>
    <n v="0.7"/>
    <b v="0"/>
  </r>
  <r>
    <s v="3"/>
    <x v="4"/>
    <s v="16828022"/>
    <s v="4"/>
    <s v="ROMERO WALTER"/>
    <d v="2019-07-01T00:00:00"/>
    <x v="6"/>
    <s v="116"/>
    <s v="GARANTIA"/>
    <s v="PE"/>
    <s v="PARTNER PATAGONICA VTC PL"/>
    <s v="AD418AU"/>
    <d v="2019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28023"/>
    <s v="4"/>
    <s v="ROMERO WALTER"/>
    <d v="2019-07-01T00:00:00"/>
    <x v="6"/>
    <s v="116"/>
    <s v="GARANTIA"/>
    <s v="PE"/>
    <s v="PARTNER PATAGONICA VTC PL"/>
    <s v="AD418AU"/>
    <d v="2019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19561"/>
    <s v="082"/>
    <s v="ENZO RUIZ"/>
    <d v="2019-07-01T00:00:00"/>
    <x v="6"/>
    <s v="221382"/>
    <s v="FERNANDEZ ESTEBAN ARIEL"/>
    <s v="PE"/>
    <s v="2008 ALLURE 1.6"/>
    <s v="AB600TD"/>
    <d v="2017-07-31T00:00:00"/>
    <n v="2.04"/>
    <n v="581.65"/>
    <n v="15"/>
    <n v="0.15"/>
    <n v="4670.58"/>
    <n v="824.22"/>
    <n v="15"/>
    <n v="0.15"/>
    <n v="2966.74"/>
    <n v="0"/>
    <s v="LUCAS DIGIOVANNI"/>
    <n v="90"/>
    <n v="1.83"/>
    <n v="3296.04"/>
    <n v="1.83"/>
    <n v="2.04"/>
    <b v="1"/>
  </r>
  <r>
    <s v="3"/>
    <x v="0"/>
    <s v="16830451"/>
    <s v="214"/>
    <s v="MARCO AHUMADA"/>
    <d v="2019-07-02T00:00:00"/>
    <x v="6"/>
    <s v="260895"/>
    <s v="MEDINA ROBERTO DANIEL"/>
    <s v="PE"/>
    <s v="2008 ALLURE 1.6"/>
    <s v="AC783KE"/>
    <d v="2018-05-22T00:00:00"/>
    <n v="1.8"/>
    <n v="21.24"/>
    <n v="0.51"/>
    <n v="5.1000000000000004E-3"/>
    <n v="3332.76"/>
    <n v="585.96"/>
    <n v="14.95"/>
    <n v="0.14949999999999999"/>
    <n v="1938.43"/>
    <n v="33.35"/>
    <s v="RODRIGO IBARRA."/>
    <n v="54"/>
    <n v="1.68"/>
    <n v="4144.05"/>
    <n v="1.68"/>
    <n v="1.8"/>
    <b v="1"/>
  </r>
  <r>
    <s v="3"/>
    <x v="4"/>
    <s v="16839821"/>
    <s v="082"/>
    <s v="ENZO RUIZ"/>
    <d v="2019-07-02T00:00:00"/>
    <x v="6"/>
    <s v="116"/>
    <s v="GARANTIA"/>
    <s v="PE"/>
    <s v="208 FELINE 1.6 N 5P PACK"/>
    <s v="OBD-909"/>
    <d v="2014-06-30T00:00:00"/>
    <n v="0"/>
    <m/>
    <n v="0"/>
    <n v="0"/>
    <n v="0"/>
    <n v="0"/>
    <n v="0"/>
    <n v="0"/>
    <n v="0"/>
    <n v="0"/>
    <s v="LUCAS DIGIOVANNI"/>
    <n v="90"/>
    <n v="1.1000000000000001"/>
    <n v="3631.2"/>
    <n v="1.1000000000000001"/>
    <n v="2.5"/>
    <b v="1"/>
  </r>
  <r>
    <s v="3"/>
    <x v="4"/>
    <s v="16839871"/>
    <s v="082"/>
    <s v="ENZO RUIZ"/>
    <d v="2019-07-02T00:00:00"/>
    <x v="6"/>
    <s v="116"/>
    <s v="GARANTIA"/>
    <s v="PE"/>
    <s v="308 ALLURE 1.6N NAV"/>
    <s v="MTJ-603"/>
    <d v="2013-06-24T00:00:00"/>
    <n v="0"/>
    <m/>
    <n v="0"/>
    <n v="0"/>
    <n v="0"/>
    <n v="0"/>
    <n v="0"/>
    <n v="0"/>
    <n v="0"/>
    <n v="0"/>
    <s v="CRISTIAN BARRIONUEVO"/>
    <n v="91"/>
    <n v="0.62"/>
    <n v="3631.2"/>
    <n v="0.62"/>
    <n v="2.5"/>
    <b v="1"/>
  </r>
  <r>
    <s v="3"/>
    <x v="0"/>
    <s v="16840221"/>
    <s v="214"/>
    <s v="MARCO AHUMADA"/>
    <d v="2019-07-02T00:00:00"/>
    <x v="6"/>
    <s v="185318"/>
    <s v="OLIVIERI MARIA SOLEDAD"/>
    <s v="PE"/>
    <s v="2008 ALLURE 1.6 115"/>
    <s v="AD082EW"/>
    <d v="2018-07-31T00:00:00"/>
    <n v="1.8"/>
    <n v="21.24"/>
    <n v="0.51"/>
    <n v="5.1000000000000004E-3"/>
    <n v="3320.44"/>
    <n v="585.96"/>
    <n v="15"/>
    <n v="0.15"/>
    <n v="1932.36"/>
    <n v="17.260000000000002"/>
    <s v="ROBLEDO RUBEN"/>
    <n v="50"/>
    <n v="1.75"/>
    <n v="4144.05"/>
    <n v="1.75"/>
    <n v="1.8"/>
    <b v="1"/>
  </r>
  <r>
    <s v="3"/>
    <x v="2"/>
    <s v="16840223"/>
    <s v="214"/>
    <s v="MARCO AHUMADA"/>
    <d v="2019-07-02T00:00:00"/>
    <x v="6"/>
    <s v="185318"/>
    <s v="OLIVIERI MARIA SOLEDAD"/>
    <s v="PE"/>
    <s v="2008 ALLURE 1.6 115"/>
    <s v="AD082EW"/>
    <d v="2018-07-31T00:00:00"/>
    <n v="0"/>
    <n v="8.99"/>
    <n v="0.83"/>
    <n v="8.3000000000000001E-3"/>
    <n v="0"/>
    <n v="0"/>
    <n v="0"/>
    <n v="0"/>
    <n v="0"/>
    <n v="0"/>
    <s v="LUCAS DIGIOVANNI"/>
    <n v="90"/>
    <n v="0.65"/>
    <n v="1074.48"/>
    <n v="0.65"/>
    <n v="1.1399999999999999"/>
    <b v="1"/>
  </r>
  <r>
    <s v="3"/>
    <x v="9"/>
    <s v="16831881"/>
    <s v="87"/>
    <s v="ALEJANDRO DIAZ"/>
    <d v="2019-07-02T00:00:00"/>
    <x v="6"/>
    <s v="631106"/>
    <s v="CARGO PREP. Y ENTREGA U"/>
    <s v="PE"/>
    <s v="208 GT 1.6 THP 165"/>
    <s v="AD720XW"/>
    <d v="2019-06-26T00:00:00"/>
    <n v="0"/>
    <m/>
    <n v="0"/>
    <n v="0"/>
    <n v="0"/>
    <n v="0"/>
    <n v="0"/>
    <n v="0"/>
    <n v="0"/>
    <n v="96"/>
    <s v="GUTIERREZ JORGE"/>
    <n v="20"/>
    <n v="2.08"/>
    <n v="3060"/>
    <n v="3.92"/>
    <n v="1.1000000000000001"/>
    <b v="0"/>
  </r>
  <r>
    <s v="3"/>
    <x v="9"/>
    <s v="16831881"/>
    <s v="87"/>
    <s v="ALEJANDRO DIAZ"/>
    <d v="2019-07-02T00:00:00"/>
    <x v="6"/>
    <s v="631106"/>
    <s v="CARGO PREP. Y ENTREGA U"/>
    <s v="PE"/>
    <s v="208 GT 1.6 THP 165"/>
    <s v="AD720XW"/>
    <d v="2019-06-26T00:00:00"/>
    <m/>
    <m/>
    <m/>
    <n v="0"/>
    <m/>
    <m/>
    <m/>
    <n v="0"/>
    <m/>
    <m/>
    <s v="MIRANDA JUAN"/>
    <n v="55"/>
    <n v="3.92"/>
    <m/>
    <n v="2.08"/>
    <n v="4"/>
    <b v="1"/>
  </r>
  <r>
    <s v="3"/>
    <x v="3"/>
    <s v="16842071"/>
    <s v="082"/>
    <s v="ENZO RUIZ"/>
    <d v="2019-07-02T00:00:00"/>
    <x v="6"/>
    <s v="631110"/>
    <s v="CARGOS ATENCION AL CLIE"/>
    <s v="PE"/>
    <s v="208 ALLURE 1.6 115"/>
    <s v="AD770CD"/>
    <d v="2019-07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42181"/>
    <s v="082"/>
    <s v="ENZO RUIZ"/>
    <d v="2019-07-02T00:00:00"/>
    <x v="6"/>
    <s v="270645"/>
    <s v="MANTOVANI LILIANA NORMA"/>
    <s v="PE"/>
    <s v="208 FELINE 1.6 115"/>
    <s v="AD559SF"/>
    <d v="2019-03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42391"/>
    <s v="082"/>
    <s v="ENZO RUIZ"/>
    <d v="2019-07-02T00:00:00"/>
    <x v="6"/>
    <s v="269455"/>
    <s v="MONTIVERO MAXIMILIANO C"/>
    <s v="PE"/>
    <s v="408 - FELINE THP TIP TR"/>
    <s v="AA300CR"/>
    <d v="2016-07-13T00:00:00"/>
    <n v="0"/>
    <n v="285.12"/>
    <n v="15"/>
    <n v="0.15"/>
    <n v="516.87"/>
    <n v="91.21"/>
    <n v="15"/>
    <n v="0.15"/>
    <n v="295.48"/>
    <n v="0"/>
    <s v="SANCHEZ DENIS"/>
    <n v="14"/>
    <n v="1.6"/>
    <n v="1615.71"/>
    <n v="1.6"/>
    <n v="1"/>
    <b v="0"/>
  </r>
  <r>
    <s v="3"/>
    <x v="0"/>
    <s v="16815211"/>
    <s v="082"/>
    <s v="ENZO RUIZ"/>
    <d v="2019-07-02T00:00:00"/>
    <x v="6"/>
    <s v="261577"/>
    <s v="LAUCIRICA JOAQUIN"/>
    <s v="PE"/>
    <s v="208 ACTIVE 1.6"/>
    <s v="AC851FH"/>
    <d v="2018-06-08T00:00:00"/>
    <n v="2.5299999999999998"/>
    <m/>
    <n v="0"/>
    <n v="0"/>
    <n v="3579.91"/>
    <n v="397.77"/>
    <n v="10"/>
    <n v="0.1"/>
    <n v="1972.28"/>
    <n v="0"/>
    <s v="LUCAS DIGIOVANNI"/>
    <n v="90"/>
    <n v="1.1499999999999999"/>
    <n v="4809.1000000000004"/>
    <n v="1.1499999999999999"/>
    <n v="2.5299999999999998"/>
    <b v="1"/>
  </r>
  <r>
    <s v="3"/>
    <x v="4"/>
    <s v="16823101"/>
    <s v="082"/>
    <s v="ENZO RUIZ"/>
    <d v="2019-07-02T00:00:00"/>
    <x v="6"/>
    <s v="116"/>
    <s v="GARANTIA"/>
    <s v="PE"/>
    <s v="308 FELINE THP"/>
    <s v="AA410VI"/>
    <d v="2016-08-04T00:00:00"/>
    <n v="1.9"/>
    <m/>
    <n v="0"/>
    <n v="0"/>
    <n v="8601.6"/>
    <n v="0"/>
    <n v="0"/>
    <n v="0"/>
    <n v="7822.34"/>
    <n v="0"/>
    <s v="MERCADO CARLOS"/>
    <n v="51"/>
    <n v="1.76"/>
    <n v="2759.71"/>
    <n v="1.76"/>
    <n v="1.9"/>
    <b v="1"/>
  </r>
  <r>
    <s v="3"/>
    <x v="0"/>
    <s v="16843221"/>
    <s v="082"/>
    <s v="ENZO RUIZ"/>
    <d v="2019-07-02T00:00:00"/>
    <x v="6"/>
    <s v="164968"/>
    <s v="JALIL JUAN FACUNDO"/>
    <s v="PE"/>
    <s v="308 ALLURE PLUS 2.0"/>
    <s v="AA299YI"/>
    <d v="2016-07-21T00:00:00"/>
    <n v="-2.21"/>
    <n v="-5.88"/>
    <n v="0.14000000000000001"/>
    <n v="1.4000000000000002E-3"/>
    <n v="-4419.43"/>
    <n v="-779.89"/>
    <n v="15"/>
    <n v="0.15"/>
    <n v="-2393.34"/>
    <n v="0"/>
    <e v="#N/A"/>
    <s v=""/>
    <n v="0"/>
    <n v="-4194.95"/>
    <m/>
    <n v="0"/>
    <b v="0"/>
  </r>
  <r>
    <s v="3"/>
    <x v="4"/>
    <s v="16823102"/>
    <s v="082"/>
    <s v="ENZO RUIZ"/>
    <d v="2019-07-02T00:00:00"/>
    <x v="6"/>
    <s v="116"/>
    <s v="GARANTIA"/>
    <s v="PE"/>
    <s v="308 FELINE THP"/>
    <s v="AA410VI"/>
    <d v="2016-08-04T00:00:00"/>
    <n v="1.3"/>
    <m/>
    <n v="0"/>
    <n v="0"/>
    <n v="3330.1"/>
    <n v="0"/>
    <n v="0"/>
    <n v="0"/>
    <n v="3016.64"/>
    <n v="0"/>
    <s v="MERCADO CARLOS"/>
    <n v="51"/>
    <n v="1.57"/>
    <n v="1888.22"/>
    <n v="1.57"/>
    <n v="1.3"/>
    <b v="0"/>
  </r>
  <r>
    <s v="3"/>
    <x v="0"/>
    <s v="16833811"/>
    <s v="082"/>
    <s v="ENZO RUIZ"/>
    <d v="2019-07-02T00:00:00"/>
    <x v="6"/>
    <s v="250375"/>
    <s v="SERVICIOS INTEGRALES SR"/>
    <s v="PE"/>
    <s v="2008 ACTIVE 1.6"/>
    <s v="AA443AK"/>
    <d v="2016-08-16T00:00:00"/>
    <n v="1.63"/>
    <m/>
    <n v="0"/>
    <n v="0"/>
    <n v="4468.24"/>
    <n v="788.52"/>
    <n v="15"/>
    <n v="0.15"/>
    <n v="2812.63"/>
    <n v="19.53"/>
    <s v="ROBLEDO RUBEN"/>
    <n v="50"/>
    <n v="1.55"/>
    <n v="3098.35"/>
    <n v="1.55"/>
    <n v="1.63"/>
    <b v="1"/>
  </r>
  <r>
    <s v="3"/>
    <x v="0"/>
    <s v="16843241"/>
    <s v="082"/>
    <s v="ENZO RUIZ"/>
    <d v="2019-07-02T00:00:00"/>
    <x v="6"/>
    <s v="164968"/>
    <s v="JALIL JUAN FACUNDO"/>
    <s v="PE"/>
    <s v="308 ALLURE PLUS 2.0"/>
    <s v="AA299YI"/>
    <d v="2016-07-21T00:00:00"/>
    <n v="1.93"/>
    <n v="550.29"/>
    <n v="15"/>
    <n v="0.15"/>
    <n v="4419.43"/>
    <n v="779.89"/>
    <n v="15"/>
    <n v="0.15"/>
    <n v="2393.34"/>
    <n v="0"/>
    <e v="#N/A"/>
    <s v=""/>
    <n v="0"/>
    <n v="3118.31"/>
    <m/>
    <n v="0"/>
    <b v="0"/>
  </r>
  <r>
    <s v="3"/>
    <x v="2"/>
    <s v="16833812"/>
    <s v="082"/>
    <s v="ENZO RUIZ"/>
    <d v="2019-07-02T00:00:00"/>
    <x v="6"/>
    <s v="250375"/>
    <s v="SERVICIOS INTEGRALES SR"/>
    <s v="PE"/>
    <s v="2008 ACTIVE 1.6"/>
    <s v="AA443AK"/>
    <d v="2016-08-16T00:00:00"/>
    <n v="0"/>
    <m/>
    <n v="0"/>
    <n v="0"/>
    <n v="0"/>
    <n v="0"/>
    <n v="0"/>
    <n v="0"/>
    <n v="0"/>
    <n v="15.49"/>
    <s v="RODRIGO IBARRA."/>
    <n v="54"/>
    <n v="0.78"/>
    <n v="1111.98"/>
    <n v="0.78"/>
    <n v="1.17"/>
    <b v="1"/>
  </r>
  <r>
    <s v="3"/>
    <x v="4"/>
    <s v="16823103"/>
    <s v="082"/>
    <s v="ENZO RUIZ"/>
    <d v="2019-07-02T00:00:00"/>
    <x v="6"/>
    <s v="116"/>
    <s v="GARANTIA"/>
    <s v="PE"/>
    <s v="308 FELINE THP"/>
    <s v="AA410VI"/>
    <d v="2016-08-04T00:00:00"/>
    <n v="0.2"/>
    <m/>
    <n v="0"/>
    <n v="0"/>
    <n v="7107.06"/>
    <n v="0"/>
    <n v="0"/>
    <n v="0"/>
    <n v="6375.51"/>
    <n v="0"/>
    <s v="MERCADO CARLOS"/>
    <n v="51"/>
    <n v="0.56999999999999995"/>
    <n v="290.5"/>
    <n v="0.56999999999999995"/>
    <n v="0.2"/>
    <b v="0"/>
  </r>
  <r>
    <s v="3"/>
    <x v="0"/>
    <s v="16834191"/>
    <s v="4"/>
    <s v="ROMERO WALTER"/>
    <d v="2019-07-02T00:00:00"/>
    <x v="6"/>
    <s v="254651"/>
    <s v="VILLARREAL CINTIA ALEJA"/>
    <s v="PE"/>
    <s v="208 GT 1.6 THP"/>
    <s v="AB127TC"/>
    <d v="2017-03-28T00:00:00"/>
    <n v="0"/>
    <m/>
    <n v="0"/>
    <n v="0"/>
    <n v="6659.84"/>
    <n v="0"/>
    <n v="0"/>
    <n v="0"/>
    <n v="3959.03"/>
    <n v="41.09"/>
    <s v="RODRIGO IBARRA."/>
    <n v="54"/>
    <n v="2.0699999999999998"/>
    <n v="2832.24"/>
    <n v="2.0699999999999998"/>
    <n v="1.49"/>
    <b v="0"/>
  </r>
  <r>
    <s v="3"/>
    <x v="0"/>
    <s v="16823921"/>
    <s v="082"/>
    <s v="ENZO RUIZ"/>
    <d v="2019-07-02T00:00:00"/>
    <x v="6"/>
    <s v="266057"/>
    <s v="SABBADINI MARTA DEL VAL"/>
    <s v="PE"/>
    <s v="208 ALLURE 1.6 115"/>
    <s v="AD284BI"/>
    <d v="2018-10-30T00:00:00"/>
    <n v="2.1800000000000002"/>
    <m/>
    <n v="0"/>
    <n v="0"/>
    <n v="3320.44"/>
    <n v="585.96"/>
    <n v="15"/>
    <n v="0.15"/>
    <n v="1932.36"/>
    <n v="33.15"/>
    <s v="RODRIGO IBARRA."/>
    <n v="54"/>
    <n v="1.67"/>
    <n v="4143.8100000000004"/>
    <n v="1.67"/>
    <n v="2.1800000000000002"/>
    <b v="1"/>
  </r>
  <r>
    <s v="3"/>
    <x v="0"/>
    <s v="16835231"/>
    <s v="082"/>
    <s v="ENZO RUIZ"/>
    <d v="2019-07-02T00:00:00"/>
    <x v="6"/>
    <s v="164968"/>
    <s v="JALIL JUAN FACUNDO"/>
    <s v="PE"/>
    <s v="308 ALLURE PLUS 2.0"/>
    <s v="AA299YI"/>
    <d v="2016-07-21T00:00:00"/>
    <n v="2.21"/>
    <n v="5.88"/>
    <n v="0.14000000000000001"/>
    <n v="1.4000000000000002E-3"/>
    <n v="4419.43"/>
    <n v="779.89"/>
    <n v="15"/>
    <n v="0.15"/>
    <n v="2393.34"/>
    <n v="0"/>
    <s v="LUCAS DIGIOVANNI"/>
    <n v="90"/>
    <n v="1.42"/>
    <n v="4194.95"/>
    <n v="1.42"/>
    <n v="2.21"/>
    <b v="1"/>
  </r>
  <r>
    <s v="3"/>
    <x v="2"/>
    <s v="16826601"/>
    <s v="214"/>
    <s v="MARCO AHUMADA"/>
    <d v="2019-07-02T00:00:00"/>
    <x v="6"/>
    <s v="262552"/>
    <s v="AMADO CLAUDIA ALEJADRA"/>
    <s v="PE"/>
    <s v="2008 FELINE 1.6"/>
    <s v="AB694JX"/>
    <d v="2017-08-31T00:00:00"/>
    <n v="0"/>
    <m/>
    <n v="0"/>
    <n v="0"/>
    <n v="1965.92"/>
    <n v="0"/>
    <n v="0"/>
    <n v="0"/>
    <n v="1164.45"/>
    <n v="4.16"/>
    <s v="ROBLEDO RUBEN"/>
    <n v="50"/>
    <n v="0.33"/>
    <n v="142.56"/>
    <n v="0.33"/>
    <n v="0.15"/>
    <b v="0"/>
  </r>
  <r>
    <s v="3"/>
    <x v="7"/>
    <s v="16836831"/>
    <s v="087"/>
    <s v="JUAN MARCELO AGUIRRE"/>
    <d v="2019-07-02T00:00:00"/>
    <x v="6"/>
    <s v="115204"/>
    <s v="REPARACIONES Y GTOS PRE"/>
    <s v="PE"/>
    <s v="207 COMPACT ALLURE 1.6 N"/>
    <s v="NGO-024"/>
    <d v="2013-10-30T00:00:00"/>
    <n v="0"/>
    <m/>
    <n v="0"/>
    <n v="0"/>
    <n v="14091.88"/>
    <n v="0"/>
    <n v="0"/>
    <n v="0"/>
    <n v="8749.3700000000008"/>
    <n v="0"/>
    <s v="LUCAS DIGIOVANNI"/>
    <n v="90"/>
    <n v="3.7"/>
    <n v="4560"/>
    <n v="3.7"/>
    <n v="6"/>
    <b v="1"/>
  </r>
  <r>
    <s v="3"/>
    <x v="2"/>
    <s v="16837101"/>
    <s v="082"/>
    <s v="ENZO RUIZ"/>
    <d v="2019-07-02T00:00:00"/>
    <x v="6"/>
    <s v="270305"/>
    <s v="MIGLIORE LAURA STEFANIA"/>
    <s v="PE"/>
    <s v="PARTNER CONFORT 1.6 HDI"/>
    <s v="PKH-275"/>
    <d v="2016-01-05T00:00:00"/>
    <n v="0"/>
    <n v="142.56"/>
    <n v="15"/>
    <n v="0.15"/>
    <n v="22.44"/>
    <n v="0"/>
    <n v="0"/>
    <n v="0"/>
    <n v="14.6"/>
    <n v="0"/>
    <s v="LUCAS DIGIOVANNI"/>
    <n v="90"/>
    <n v="0.77"/>
    <n v="807.85"/>
    <n v="0.77"/>
    <n v="1"/>
    <b v="1"/>
  </r>
  <r>
    <s v="3"/>
    <x v="10"/>
    <s v="16818952"/>
    <s v="082"/>
    <s v="ENZO RUIZ"/>
    <d v="2019-07-02T00:00:00"/>
    <x v="6"/>
    <s v="264845"/>
    <s v="AGUILERA ROQUE LUCIANO"/>
    <s v="PE"/>
    <s v="208 - ALLURE1.5 N TOUCHSC"/>
    <s v="NUH-202"/>
    <d v="2014-04-10T00:00:00"/>
    <n v="0"/>
    <m/>
    <n v="0"/>
    <n v="0"/>
    <n v="1964.14"/>
    <n v="346.61"/>
    <n v="15"/>
    <n v="0.15"/>
    <n v="1525.1"/>
    <n v="0"/>
    <e v="#N/A"/>
    <s v=""/>
    <n v="0"/>
    <n v="700.05"/>
    <m/>
    <n v="0"/>
    <b v="0"/>
  </r>
  <r>
    <s v="3"/>
    <x v="4"/>
    <s v="16827622"/>
    <s v="082"/>
    <s v="ENZO RUIZ"/>
    <d v="2019-07-02T00:00:00"/>
    <x v="6"/>
    <s v="116"/>
    <s v="GARANTIA"/>
    <s v="PE"/>
    <s v="208 FELINE 1.6"/>
    <s v="AA550TK"/>
    <d v="2016-09-30T00:00:00"/>
    <n v="0.5"/>
    <m/>
    <n v="0"/>
    <n v="0"/>
    <n v="0"/>
    <n v="0"/>
    <n v="0"/>
    <n v="0"/>
    <n v="0"/>
    <n v="0"/>
    <s v="SANCHEZ DENIS"/>
    <n v="14"/>
    <n v="0.12"/>
    <n v="726.24"/>
    <n v="0.12"/>
    <n v="0.5"/>
    <b v="1"/>
  </r>
  <r>
    <s v="3"/>
    <x v="4"/>
    <s v="16827623"/>
    <s v="082"/>
    <s v="ENZO RUIZ"/>
    <d v="2019-07-02T00:00:00"/>
    <x v="6"/>
    <s v="116"/>
    <s v="GARANTIA"/>
    <s v="PE"/>
    <s v="208 FELINE 1.6"/>
    <s v="AA550TK"/>
    <d v="2016-09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38101"/>
    <s v="214"/>
    <s v="MARCO AHUMADA"/>
    <d v="2019-07-02T00:00:00"/>
    <x v="6"/>
    <s v="264555"/>
    <s v="QUAGLIARDI DIEGO MAURO"/>
    <s v="PE"/>
    <s v="2008 SPORT 1.6 THP CBA."/>
    <s v="AB929KP"/>
    <d v="2017-09-30T00:00:00"/>
    <n v="1.7"/>
    <n v="1.18"/>
    <n v="0.03"/>
    <n v="2.9999999999999997E-4"/>
    <n v="4438.6400000000003"/>
    <n v="783.28"/>
    <n v="15"/>
    <n v="0.15"/>
    <n v="3068.94"/>
    <n v="0"/>
    <s v="SALVATICO ARIEL"/>
    <n v="25"/>
    <n v="1.4"/>
    <n v="3932.71"/>
    <n v="1.4"/>
    <n v="1.7"/>
    <b v="1"/>
  </r>
  <r>
    <s v="3"/>
    <x v="2"/>
    <s v="16838102"/>
    <s v="214"/>
    <s v="MARCO AHUMADA"/>
    <d v="2019-07-02T00:00:00"/>
    <x v="6"/>
    <s v="264555"/>
    <s v="QUAGLIARDI DIEGO MAURO"/>
    <s v="PE"/>
    <s v="2008 SPORT 1.6 THP CBA."/>
    <s v="AB929KP"/>
    <d v="2017-09-30T00:00:00"/>
    <n v="0"/>
    <n v="8.7799999999999994"/>
    <n v="0.81"/>
    <n v="8.1000000000000013E-3"/>
    <n v="0"/>
    <n v="0"/>
    <n v="0"/>
    <n v="0"/>
    <n v="0"/>
    <n v="0"/>
    <s v="CRISTIAN BARRIONUEVO"/>
    <n v="91"/>
    <n v="1.72"/>
    <n v="1074.69"/>
    <n v="1.72"/>
    <n v="1.1399999999999999"/>
    <b v="0"/>
  </r>
  <r>
    <s v="3"/>
    <x v="4"/>
    <s v="16808291"/>
    <s v="8"/>
    <s v="LUIS SILVESTRE GONZALEZ"/>
    <d v="2019-07-02T00:00:00"/>
    <x v="6"/>
    <s v="116"/>
    <s v="GARANTIA"/>
    <s v="PE"/>
    <s v="208 ALLURE 1.6 115"/>
    <s v="AD180BL"/>
    <d v="2018-10-31T00:00:00"/>
    <n v="0"/>
    <m/>
    <n v="0"/>
    <n v="0"/>
    <n v="0"/>
    <n v="0"/>
    <n v="0"/>
    <n v="0"/>
    <n v="0"/>
    <n v="0"/>
    <s v="SALVATICO ARIEL"/>
    <n v="25"/>
    <n v="6.55"/>
    <n v="726.24"/>
    <n v="6.55"/>
    <n v="0.5"/>
    <b v="0"/>
  </r>
  <r>
    <s v="3"/>
    <x v="2"/>
    <s v="16828901"/>
    <s v="4"/>
    <s v="ROMERO WALTER"/>
    <d v="2019-07-02T00:00:00"/>
    <x v="6"/>
    <s v="175314"/>
    <s v="LOPEZ HERRERO PABLO GON"/>
    <s v="PE"/>
    <s v="308 ALLURE 1.6"/>
    <s v="AA025ZT"/>
    <d v="2016-04-25T00:00:00"/>
    <n v="0"/>
    <n v="6.76"/>
    <n v="0.15"/>
    <n v="1.5E-3"/>
    <n v="12626.59"/>
    <n v="0"/>
    <n v="0"/>
    <n v="0"/>
    <n v="6628.74"/>
    <n v="0.6"/>
    <s v="YANCE RAUL"/>
    <n v="16"/>
    <n v="0.03"/>
    <n v="4498.18"/>
    <n v="0.03"/>
    <n v="0.03"/>
    <b v="0"/>
  </r>
  <r>
    <s v="3"/>
    <x v="2"/>
    <s v="16828901"/>
    <s v="4"/>
    <s v="ROMERO WALTER"/>
    <d v="2019-07-02T00:00:00"/>
    <x v="6"/>
    <s v="175314"/>
    <s v="LOPEZ HERRERO PABLO GON"/>
    <s v="PE"/>
    <s v="308 ALLURE 1.6"/>
    <s v="AA025ZT"/>
    <d v="2016-04-25T00:00:00"/>
    <m/>
    <m/>
    <m/>
    <n v="0"/>
    <m/>
    <m/>
    <m/>
    <n v="0"/>
    <m/>
    <m/>
    <s v="SALVATICO ARIEL"/>
    <n v="25"/>
    <n v="5.6"/>
    <m/>
    <n v="5.6"/>
    <n v="4.71"/>
    <b v="0"/>
  </r>
  <r>
    <s v="3"/>
    <x v="11"/>
    <s v="16808292"/>
    <s v="8"/>
    <s v="LUIS SILVESTRE GONZALEZ"/>
    <d v="2019-07-02T00:00:00"/>
    <x v="6"/>
    <s v="635114"/>
    <s v="INTERNA TALLER"/>
    <s v="PE"/>
    <s v="208 ALLURE 1.6 115"/>
    <s v="AD180BL"/>
    <d v="2018-10-31T00:00:00"/>
    <n v="0.45"/>
    <m/>
    <n v="0"/>
    <n v="0"/>
    <n v="0"/>
    <n v="0"/>
    <n v="0"/>
    <n v="0"/>
    <n v="0"/>
    <n v="-13.91"/>
    <s v="MERCADO CARLOS"/>
    <n v="51"/>
    <n v="0.45"/>
    <n v="180"/>
    <n v="0.45"/>
    <n v="0.45"/>
    <b v="0"/>
  </r>
  <r>
    <s v="3"/>
    <x v="0"/>
    <s v="16838681"/>
    <s v="214"/>
    <s v="MARCO AHUMADA"/>
    <d v="2019-07-02T00:00:00"/>
    <x v="6"/>
    <s v="117796"/>
    <s v="CORBALAN PABLO DANIEL"/>
    <s v="PE"/>
    <s v="208 ALLURE 1.6 5P TIPTRON"/>
    <s v="PQG-549"/>
    <d v="2016-04-30T00:00:00"/>
    <n v="1.8"/>
    <n v="21.24"/>
    <n v="0.51"/>
    <n v="5.1000000000000004E-3"/>
    <n v="3320.44"/>
    <n v="585.96"/>
    <n v="15"/>
    <n v="0.15"/>
    <n v="1932.36"/>
    <n v="15.88"/>
    <s v="RODRIGO IBARRA."/>
    <n v="54"/>
    <n v="0.8"/>
    <n v="4144.05"/>
    <n v="0.8"/>
    <n v="1.8"/>
    <b v="1"/>
  </r>
  <r>
    <s v="3"/>
    <x v="0"/>
    <s v="16838871"/>
    <s v="082"/>
    <s v="ENZO RUIZ"/>
    <d v="2019-07-03T00:00:00"/>
    <x v="6"/>
    <s v="244547"/>
    <s v="BELBRUNO MARIA DEL CARM"/>
    <s v="PE"/>
    <s v="3008 FELINE TIPTRONIC HDI"/>
    <s v="AA948DI"/>
    <d v="2017-01-26T00:00:00"/>
    <n v="0"/>
    <n v="25.47"/>
    <n v="2"/>
    <n v="0.02"/>
    <n v="1011.52"/>
    <n v="904.24"/>
    <n v="47.2"/>
    <n v="0.47200000000000003"/>
    <n v="900.03"/>
    <n v="0"/>
    <s v="CRISTIAN BARRIONUEVO"/>
    <n v="91"/>
    <n v="1.27"/>
    <n v="1248.0899999999999"/>
    <n v="1.27"/>
    <n v="0.67"/>
    <b v="0"/>
  </r>
  <r>
    <s v="3"/>
    <x v="0"/>
    <s v="16839521"/>
    <s v="214"/>
    <s v="MARCO AHUMADA"/>
    <d v="2019-07-03T00:00:00"/>
    <x v="6"/>
    <s v="41534"/>
    <s v="TOLEDO JORGE GABRIEL"/>
    <s v="PE"/>
    <s v="308 FELINE HDI 1.6"/>
    <s v="AC999KX"/>
    <d v="2018-08-15T00:00:00"/>
    <n v="2.06"/>
    <n v="6.67"/>
    <n v="0.14000000000000001"/>
    <n v="1.4000000000000002E-3"/>
    <n v="4654.78"/>
    <n v="821.42"/>
    <n v="15"/>
    <n v="0.15"/>
    <n v="2600.85"/>
    <n v="0"/>
    <s v="AGUIRRE JONATHAN"/>
    <n v="28"/>
    <n v="1.37"/>
    <n v="4760.2700000000004"/>
    <n v="1.37"/>
    <n v="2.06"/>
    <b v="1"/>
  </r>
  <r>
    <s v="3"/>
    <x v="0"/>
    <s v="16839781"/>
    <s v="082"/>
    <s v="ENZO RUIZ"/>
    <d v="2019-07-03T00:00:00"/>
    <x v="6"/>
    <s v="248721"/>
    <s v="IPOLITO JOSE IGNACIO"/>
    <s v="PE"/>
    <s v="208 FELINE 1.6"/>
    <s v="AC-764-W"/>
    <d v="2018-05-24T00:00:00"/>
    <n v="2.1"/>
    <m/>
    <n v="0"/>
    <n v="0"/>
    <n v="3437.63"/>
    <n v="468.77"/>
    <n v="12"/>
    <n v="0.12"/>
    <n v="1932.36"/>
    <n v="30.17"/>
    <s v="RODRIGO IBARRA."/>
    <n v="54"/>
    <n v="1.52"/>
    <n v="3991.74"/>
    <n v="1.52"/>
    <n v="2.1"/>
    <b v="1"/>
  </r>
  <r>
    <s v="3"/>
    <x v="0"/>
    <s v="16832001"/>
    <s v="4"/>
    <s v="ROMERO WALTER"/>
    <d v="2019-07-03T00:00:00"/>
    <x v="6"/>
    <s v="260550"/>
    <s v="RUNKER SRL"/>
    <s v="PE"/>
    <s v="PARTNER CONFORT 1.6 HDI 9"/>
    <s v="AC727EM"/>
    <d v="2018-05-02T00:00:00"/>
    <n v="0"/>
    <n v="2.95"/>
    <n v="0.1"/>
    <n v="1E-3"/>
    <n v="4706.76"/>
    <n v="830.6"/>
    <n v="15"/>
    <n v="0.15"/>
    <n v="2610.5300000000002"/>
    <n v="0"/>
    <s v="CRISTIAN BARRIONUEVO"/>
    <n v="91"/>
    <n v="1.02"/>
    <n v="2943.34"/>
    <n v="1.02"/>
    <n v="1.55"/>
    <b v="1"/>
  </r>
  <r>
    <s v="3"/>
    <x v="0"/>
    <s v="16832351"/>
    <s v="4"/>
    <s v="ROMERO WALTER"/>
    <d v="2019-07-03T00:00:00"/>
    <x v="6"/>
    <s v="50709"/>
    <s v="BOMBAS GRUNDFOS DE ARGE"/>
    <s v="PE"/>
    <s v="408 THP"/>
    <s v="AC491XQ"/>
    <d v="2016-10-05T00:00:00"/>
    <n v="0"/>
    <m/>
    <n v="0"/>
    <n v="0"/>
    <n v="5260.7"/>
    <n v="928.34"/>
    <n v="15"/>
    <n v="0.15"/>
    <n v="3747.15"/>
    <n v="0"/>
    <s v="SALVATICO ARIEL"/>
    <n v="25"/>
    <n v="1.93"/>
    <n v="4752.08"/>
    <n v="1.93"/>
    <n v="2.5"/>
    <b v="1"/>
  </r>
  <r>
    <s v="3"/>
    <x v="0"/>
    <s v="16841091"/>
    <s v="214"/>
    <s v="MARCO AHUMADA"/>
    <d v="2019-07-03T00:00:00"/>
    <x v="6"/>
    <s v="247090"/>
    <s v="BONIN MONICA CRISTINA"/>
    <s v="PE"/>
    <s v="308 ALLURE PACK 1.6 HDI"/>
    <s v="AD461UV"/>
    <d v="2019-01-25T00:00:00"/>
    <n v="2.57"/>
    <n v="10.11"/>
    <n v="0.17"/>
    <n v="1.7000000000000001E-3"/>
    <n v="4654.78"/>
    <n v="821.42"/>
    <n v="15"/>
    <n v="0.15"/>
    <n v="2600.85"/>
    <n v="19.45"/>
    <s v="RODRIGO IBARRA."/>
    <n v="54"/>
    <n v="0.98"/>
    <n v="5937"/>
    <n v="0.98"/>
    <n v="2.57"/>
    <b v="1"/>
  </r>
  <r>
    <s v="3"/>
    <x v="4"/>
    <s v="16812092"/>
    <s v="082"/>
    <s v="ENZO RUIZ"/>
    <d v="2019-07-03T00:00:00"/>
    <x v="6"/>
    <s v="116"/>
    <s v="GARANTIA"/>
    <s v="PE"/>
    <s v="3008 ALLURE TIPTRONIC"/>
    <s v="NOO-821"/>
    <d v="2014-02-24T00:00:00"/>
    <n v="0"/>
    <m/>
    <n v="0"/>
    <n v="0"/>
    <n v="29018.240000000002"/>
    <n v="0"/>
    <n v="0"/>
    <n v="0"/>
    <n v="25653.42"/>
    <n v="0"/>
    <s v="SALVATICO ARIEL"/>
    <n v="25"/>
    <n v="2.74"/>
    <n v="0"/>
    <n v="2.74"/>
    <n v="0"/>
    <b v="0"/>
  </r>
  <r>
    <s v="3"/>
    <x v="4"/>
    <s v="16832652"/>
    <s v="082"/>
    <s v="ENZO RUIZ"/>
    <d v="2019-07-03T00:00:00"/>
    <x v="6"/>
    <s v="116"/>
    <s v="GARANTIA"/>
    <s v="PE"/>
    <s v="408 ALLURE PLUS THP"/>
    <s v="AC214CH"/>
    <d v="2018-02-10T00:00:00"/>
    <n v="0.2"/>
    <m/>
    <n v="0"/>
    <n v="0"/>
    <n v="213.47"/>
    <n v="0"/>
    <n v="0"/>
    <n v="0"/>
    <n v="193.44"/>
    <n v="6.55"/>
    <s v="ROBLEDO RUBEN"/>
    <n v="50"/>
    <n v="0.52"/>
    <n v="290.5"/>
    <n v="0.52"/>
    <n v="0.2"/>
    <b v="0"/>
  </r>
  <r>
    <s v="3"/>
    <x v="4"/>
    <s v="16832653"/>
    <s v="082"/>
    <s v="ENZO RUIZ"/>
    <d v="2019-07-03T00:00:00"/>
    <x v="6"/>
    <s v="116"/>
    <s v="GARANTIA"/>
    <s v="PE"/>
    <s v="408 ALLURE PLUS THP"/>
    <s v="AC214CH"/>
    <d v="2018-02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41731"/>
    <s v="4"/>
    <s v="ROMERO WALTER"/>
    <d v="2019-07-03T00:00:00"/>
    <x v="6"/>
    <s v="262537"/>
    <s v="BIAZZI SILVINA SUSANA"/>
    <s v="PE"/>
    <s v="208 NAFTA ACTIVE 1.5"/>
    <s v="AA343DS"/>
    <d v="2017-04-15T00:00:00"/>
    <n v="0"/>
    <m/>
    <n v="0"/>
    <n v="0"/>
    <n v="3320.44"/>
    <n v="585.96"/>
    <n v="15"/>
    <n v="0.15"/>
    <n v="1932.36"/>
    <n v="28.78"/>
    <s v="RODRIGO IBARRA."/>
    <n v="54"/>
    <n v="1.45"/>
    <n v="4143.8100000000004"/>
    <n v="1.45"/>
    <n v="2.1800000000000002"/>
    <b v="1"/>
  </r>
  <r>
    <s v="3"/>
    <x v="4"/>
    <s v="16821581"/>
    <s v="082"/>
    <s v="ENZO RUIZ"/>
    <d v="2019-07-03T00:00:00"/>
    <x v="6"/>
    <s v="116"/>
    <s v="GARANTIA"/>
    <s v="PE"/>
    <s v="2008 ALLURE 1.6"/>
    <s v="AB704NS"/>
    <d v="2017-08-10T00:00:00"/>
    <n v="0.4"/>
    <m/>
    <n v="0"/>
    <n v="0"/>
    <n v="915.85"/>
    <n v="0"/>
    <n v="0"/>
    <n v="0"/>
    <n v="833.82"/>
    <n v="0"/>
    <s v="LUCAS DIGIOVANNI"/>
    <n v="90"/>
    <n v="0.48"/>
    <n v="580.99"/>
    <n v="0.48"/>
    <n v="0.4"/>
    <b v="0"/>
  </r>
  <r>
    <s v="3"/>
    <x v="2"/>
    <s v="16841732"/>
    <s v="4"/>
    <s v="ROMERO WALTER"/>
    <d v="2019-07-03T00:00:00"/>
    <x v="6"/>
    <s v="262537"/>
    <s v="BIAZZI SILVINA SUSANA"/>
    <s v="PE"/>
    <s v="208 NAFTA ACTIVE 1.5"/>
    <s v="AA343DS"/>
    <d v="2017-04-15T00:00:00"/>
    <n v="0"/>
    <m/>
    <n v="0"/>
    <n v="0"/>
    <n v="0"/>
    <n v="0"/>
    <n v="0"/>
    <n v="0"/>
    <n v="0"/>
    <n v="21.84"/>
    <s v="RODRIGO IBARRA."/>
    <n v="54"/>
    <n v="1.1000000000000001"/>
    <n v="1073.96"/>
    <n v="1.1000000000000001"/>
    <n v="1.1299999999999999"/>
    <b v="1"/>
  </r>
  <r>
    <s v="3"/>
    <x v="4"/>
    <s v="16812602"/>
    <s v="4"/>
    <s v="ROMERO WALTER"/>
    <d v="2019-07-03T00:00:00"/>
    <x v="6"/>
    <s v="116"/>
    <s v="GARANTIA"/>
    <s v="PE"/>
    <s v="2008 - FELINE 1.6"/>
    <s v="AC091ZE"/>
    <d v="2017-11-22T00:00:00"/>
    <n v="0.2"/>
    <m/>
    <n v="0"/>
    <n v="0"/>
    <n v="211.17"/>
    <n v="0"/>
    <n v="0"/>
    <n v="0"/>
    <n v="193.44"/>
    <n v="0"/>
    <s v="MERCADO CARLOS"/>
    <n v="51"/>
    <n v="0.25"/>
    <n v="290.5"/>
    <n v="0.25"/>
    <n v="0.2"/>
    <b v="0"/>
  </r>
  <r>
    <s v="3"/>
    <x v="0"/>
    <s v="16842081"/>
    <s v="4"/>
    <s v="ROMERO WALTER"/>
    <d v="2019-07-03T00:00:00"/>
    <x v="6"/>
    <s v="263293"/>
    <s v="VIS BROCKERS ASESORES D"/>
    <s v="PE"/>
    <s v="2008 ALLURE 1.6 TIPTRONIC"/>
    <s v="AA771EB"/>
    <d v="2016-11-30T00:00:00"/>
    <n v="0"/>
    <m/>
    <n v="0"/>
    <n v="0"/>
    <n v="3339.51"/>
    <n v="589.33000000000004"/>
    <n v="15"/>
    <n v="0.15"/>
    <n v="1946.96"/>
    <n v="0.99"/>
    <s v="RODRIGO IBARRA."/>
    <n v="54"/>
    <n v="0.05"/>
    <n v="3421.49"/>
    <n v="0.05"/>
    <n v="0.06"/>
    <b v="1"/>
  </r>
  <r>
    <s v="3"/>
    <x v="0"/>
    <s v="16842081"/>
    <s v="4"/>
    <s v="ROMERO WALTER"/>
    <d v="2019-07-03T00:00:00"/>
    <x v="6"/>
    <s v="263293"/>
    <s v="VIS BROCKERS ASESORES D"/>
    <s v="PE"/>
    <s v="2008 ALLURE 1.6 TIPTRONIC"/>
    <s v="AA771EB"/>
    <d v="2016-11-30T00:00:00"/>
    <m/>
    <m/>
    <m/>
    <n v="0"/>
    <m/>
    <m/>
    <m/>
    <n v="0"/>
    <m/>
    <m/>
    <s v="CRISTIAN BARRIONUEVO"/>
    <n v="91"/>
    <n v="1.43"/>
    <m/>
    <n v="1.43"/>
    <n v="1.74"/>
    <b v="1"/>
  </r>
  <r>
    <s v="3"/>
    <x v="0"/>
    <s v="16833731"/>
    <s v="214"/>
    <s v="MARCO AHUMADA"/>
    <d v="2019-07-03T00:00:00"/>
    <x v="6"/>
    <s v="231895"/>
    <s v="FANTINI ALBERTO CLEMENT"/>
    <s v="PE"/>
    <s v="PARTNER CONFORT 1.6 HDI"/>
    <s v="AB571PQ"/>
    <d v="2017-07-31T00:00:00"/>
    <n v="0"/>
    <n v="17.059999999999999"/>
    <n v="1.32"/>
    <n v="1.32E-2"/>
    <n v="2925.61"/>
    <n v="325.07"/>
    <n v="10"/>
    <n v="0.1"/>
    <n v="1509.58"/>
    <n v="0"/>
    <s v="SALVATICO ARIEL"/>
    <n v="25"/>
    <n v="0.48"/>
    <n v="1275.5"/>
    <n v="0.48"/>
    <n v="0.68"/>
    <b v="1"/>
  </r>
  <r>
    <s v="3"/>
    <x v="4"/>
    <s v="16833781"/>
    <s v="214"/>
    <s v="MARCO AHUMADA"/>
    <d v="2019-07-03T00:00:00"/>
    <x v="6"/>
    <s v="116"/>
    <s v="GARANTIA"/>
    <s v="PE"/>
    <s v="308 ALLURE 1.6N NAV"/>
    <s v="OHO-509"/>
    <d v="2014-10-17T00:00:00"/>
    <n v="0"/>
    <m/>
    <n v="0"/>
    <n v="0"/>
    <n v="1089.0999999999999"/>
    <n v="0"/>
    <n v="0"/>
    <n v="0"/>
    <n v="828.74"/>
    <n v="0"/>
    <s v="CRISTIAN BARRIONUEVO"/>
    <n v="91"/>
    <n v="1.67"/>
    <n v="3631.2"/>
    <n v="1.67"/>
    <n v="2.5"/>
    <b v="1"/>
  </r>
  <r>
    <s v="3"/>
    <x v="4"/>
    <s v="16833813"/>
    <s v="082"/>
    <s v="ENZO RUIZ"/>
    <d v="2019-07-03T00:00:00"/>
    <x v="6"/>
    <s v="116"/>
    <s v="GARANTIA"/>
    <s v="PE"/>
    <s v="2008 ACTIVE 1.6"/>
    <s v="AA443AK"/>
    <d v="2016-08-16T00:00:00"/>
    <n v="0.2"/>
    <m/>
    <n v="0"/>
    <n v="0"/>
    <n v="1053.98"/>
    <n v="0"/>
    <n v="0"/>
    <n v="0"/>
    <n v="975.02"/>
    <n v="1.51"/>
    <s v="ROBLEDO RUBEN"/>
    <n v="50"/>
    <n v="0.12"/>
    <n v="290.5"/>
    <n v="0.12"/>
    <n v="0.2"/>
    <b v="1"/>
  </r>
  <r>
    <s v="3"/>
    <x v="4"/>
    <s v="16834582"/>
    <s v="214"/>
    <s v="MARCO AHUMADA"/>
    <d v="2019-07-03T00:00:00"/>
    <x v="6"/>
    <s v="116"/>
    <s v="GARANTIA"/>
    <s v="PE"/>
    <s v="// PARTNER CONFORT 1.6 11"/>
    <s v="AD218GG"/>
    <d v="2018-10-09T00:00:00"/>
    <n v="0"/>
    <m/>
    <n v="0"/>
    <n v="0"/>
    <n v="0"/>
    <n v="0"/>
    <n v="0"/>
    <n v="0"/>
    <n v="0"/>
    <n v="0"/>
    <s v="CRISTIAN BARRIONUEVO"/>
    <n v="91"/>
    <n v="0.5"/>
    <n v="1016.74"/>
    <n v="0.5"/>
    <n v="0.7"/>
    <b v="1"/>
  </r>
  <r>
    <s v="3"/>
    <x v="2"/>
    <s v="16844991"/>
    <s v="8"/>
    <s v="LUIS SILVESTRE GONZALEZ"/>
    <d v="2019-07-03T00:00:00"/>
    <x v="6"/>
    <s v="245913"/>
    <s v="BROUWER KONING MARGARIT"/>
    <s v="PE"/>
    <s v="308 FELINE THP"/>
    <s v="AB085FF"/>
    <d v="2017-03-05T00:00:00"/>
    <n v="0"/>
    <n v="12.97"/>
    <n v="2.1"/>
    <n v="2.1000000000000001E-2"/>
    <n v="4053.35"/>
    <n v="213.33"/>
    <n v="5"/>
    <n v="0.05"/>
    <n v="3339.07"/>
    <n v="6.05"/>
    <s v="ROBLEDO RUBEN"/>
    <n v="50"/>
    <n v="0.48"/>
    <n v="604.79999999999995"/>
    <n v="0.48"/>
    <n v="0.65"/>
    <b v="1"/>
  </r>
  <r>
    <s v="3"/>
    <x v="4"/>
    <s v="16835232"/>
    <s v="082"/>
    <s v="ENZO RUIZ"/>
    <d v="2019-07-03T00:00:00"/>
    <x v="6"/>
    <s v="116"/>
    <s v="GARANTIA"/>
    <s v="PE"/>
    <s v="308 ALLURE PLUS 2.0"/>
    <s v="AA299YI"/>
    <d v="2016-07-21T00:00:00"/>
    <n v="1.3"/>
    <m/>
    <n v="0"/>
    <n v="0"/>
    <n v="3363.63"/>
    <n v="0"/>
    <n v="0"/>
    <n v="0"/>
    <n v="3016.64"/>
    <n v="10.46"/>
    <s v="ROBLEDO RUBEN"/>
    <n v="50"/>
    <n v="0.83"/>
    <n v="1888.22"/>
    <n v="0.83"/>
    <n v="1.3"/>
    <b v="1"/>
  </r>
  <r>
    <s v="3"/>
    <x v="2"/>
    <s v="16826531"/>
    <s v="4"/>
    <s v="ROMERO WALTER"/>
    <d v="2019-07-03T00:00:00"/>
    <x v="6"/>
    <s v="266329"/>
    <s v="BANCHIO ADOLFO JAVIER"/>
    <s v="PE"/>
    <s v="5008 - ALLURE PLUS 7 PLAZ"/>
    <s v="MGR-027"/>
    <d v="2013-03-04T00:00:00"/>
    <n v="0"/>
    <m/>
    <n v="0"/>
    <n v="0"/>
    <n v="4163.38"/>
    <n v="734.7"/>
    <n v="15"/>
    <n v="0.15"/>
    <n v="2872.06"/>
    <n v="4"/>
    <s v="BRUNO LUIS"/>
    <n v="27"/>
    <n v="0.25"/>
    <n v="1425.62"/>
    <n v="1.28"/>
    <n v="0"/>
    <b v="0"/>
  </r>
  <r>
    <s v="3"/>
    <x v="2"/>
    <s v="16826531"/>
    <s v="4"/>
    <s v="ROMERO WALTER"/>
    <d v="2019-07-03T00:00:00"/>
    <x v="6"/>
    <s v="266329"/>
    <s v="BANCHIO ADOLFO JAVIER"/>
    <s v="PE"/>
    <s v="5008 - ALLURE PLUS 7 PLAZ"/>
    <s v="MGR-027"/>
    <d v="2013-03-04T00:00:00"/>
    <m/>
    <m/>
    <m/>
    <n v="0"/>
    <m/>
    <m/>
    <m/>
    <n v="0"/>
    <m/>
    <m/>
    <s v="AGUIRRE JONATHAN"/>
    <n v="28"/>
    <n v="1.28"/>
    <m/>
    <n v="0.25"/>
    <n v="1.5"/>
    <b v="1"/>
  </r>
  <r>
    <s v="3"/>
    <x v="2"/>
    <s v="16826532"/>
    <s v="4"/>
    <s v="ROMERO WALTER"/>
    <d v="2019-07-03T00:00:00"/>
    <x v="6"/>
    <s v="266329"/>
    <s v="BANCHIO ADOLFO JAVIER"/>
    <s v="PE"/>
    <s v="5008 - ALLURE PLUS 7 PLAZ"/>
    <s v="MGR-027"/>
    <d v="2013-03-04T00:00:00"/>
    <n v="0"/>
    <m/>
    <n v="0"/>
    <n v="0"/>
    <n v="1767.81"/>
    <n v="2056.67"/>
    <n v="53.78"/>
    <n v="0.53780000000000006"/>
    <n v="1514.06"/>
    <n v="0"/>
    <e v="#N/A"/>
    <s v=""/>
    <n v="0"/>
    <n v="114.05"/>
    <m/>
    <n v="0"/>
    <b v="0"/>
  </r>
  <r>
    <s v="3"/>
    <x v="4"/>
    <s v="16826603"/>
    <s v="214"/>
    <s v="MARCO AHUMADA"/>
    <d v="2019-07-03T00:00:00"/>
    <x v="6"/>
    <s v="116"/>
    <s v="GARANTIA"/>
    <s v="PE"/>
    <s v="2008 FELINE 1.6"/>
    <s v="AB694JX"/>
    <d v="2017-08-31T00:00:00"/>
    <n v="0.3"/>
    <m/>
    <n v="0"/>
    <n v="0"/>
    <n v="1165.23"/>
    <n v="0"/>
    <n v="0"/>
    <n v="0"/>
    <n v="1070.77"/>
    <n v="6.93"/>
    <s v="ROBLEDO RUBEN"/>
    <n v="50"/>
    <n v="0.55000000000000004"/>
    <n v="435.74"/>
    <n v="0.55000000000000004"/>
    <n v="0.3"/>
    <b v="0"/>
  </r>
  <r>
    <s v="3"/>
    <x v="4"/>
    <s v="16826604"/>
    <s v="214"/>
    <s v="MARCO AHUMADA"/>
    <d v="2019-07-03T00:00:00"/>
    <x v="6"/>
    <s v="116"/>
    <s v="GARANTIA"/>
    <s v="PE"/>
    <s v="2008 FELINE 1.6"/>
    <s v="AB694JX"/>
    <d v="2017-08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26605"/>
    <s v="214"/>
    <s v="MARCO AHUMADA"/>
    <d v="2019-07-03T00:00:00"/>
    <x v="6"/>
    <s v="116"/>
    <s v="GARANTIA"/>
    <s v="PE"/>
    <s v="2008 FELINE 1.6"/>
    <s v="AB694JX"/>
    <d v="2017-08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837282"/>
    <s v="082"/>
    <s v="ENZO RUIZ"/>
    <d v="2019-07-03T00:00:00"/>
    <x v="6"/>
    <s v="95616"/>
    <s v="BUSTOS GUSTAVO ALBERTO"/>
    <s v="PE"/>
    <s v="2008 FELINE 1.6"/>
    <s v="AC145LE"/>
    <d v="2018-01-02T00:00:00"/>
    <n v="0"/>
    <m/>
    <n v="0"/>
    <n v="0"/>
    <n v="1011.52"/>
    <n v="904.24"/>
    <n v="47.2"/>
    <n v="0.47200000000000003"/>
    <n v="900.03"/>
    <n v="0"/>
    <s v="SALVATICO ARIEL"/>
    <n v="25"/>
    <n v="1.62"/>
    <n v="950.41"/>
    <n v="1.62"/>
    <n v="1"/>
    <b v="0"/>
  </r>
  <r>
    <s v="3"/>
    <x v="0"/>
    <s v="16818771"/>
    <s v="8"/>
    <s v="LUIS SILVESTRE GONZALEZ"/>
    <d v="2019-07-03T00:00:00"/>
    <x v="6"/>
    <s v="233837"/>
    <s v="LOPEZ MONTAMAT AGUSTINA"/>
    <s v="PE"/>
    <s v="206 XR PREMIUM 1.6 5P CBA"/>
    <s v="FJB-118"/>
    <d v="2006-01-19T00:00:00"/>
    <n v="0"/>
    <n v="285.12"/>
    <n v="15"/>
    <n v="0.15"/>
    <n v="21713.29"/>
    <n v="3831.78"/>
    <n v="15"/>
    <n v="0.15"/>
    <n v="11562.7"/>
    <n v="-34.409999999999997"/>
    <s v="YANCE RAUL"/>
    <n v="16"/>
    <n v="2.56"/>
    <n v="8078.53"/>
    <n v="2.56"/>
    <n v="4.4800000000000004"/>
    <b v="1"/>
  </r>
  <r>
    <s v="3"/>
    <x v="0"/>
    <s v="16818771"/>
    <s v="8"/>
    <s v="LUIS SILVESTRE GONZALEZ"/>
    <d v="2019-07-03T00:00:00"/>
    <x v="6"/>
    <s v="233837"/>
    <s v="LOPEZ MONTAMAT AGUSTINA"/>
    <s v="PE"/>
    <s v="206 XR PREMIUM 1.6 5P CBA"/>
    <s v="FJB-118"/>
    <d v="2006-01-19T00:00:00"/>
    <m/>
    <m/>
    <m/>
    <n v="0"/>
    <m/>
    <m/>
    <m/>
    <n v="0"/>
    <m/>
    <m/>
    <s v="LUCAS DIGIOVANNI"/>
    <n v="90"/>
    <n v="0.3"/>
    <m/>
    <n v="0.3"/>
    <n v="0.52"/>
    <b v="1"/>
  </r>
  <r>
    <s v="3"/>
    <x v="2"/>
    <s v="16818774"/>
    <s v="8"/>
    <s v="LUIS SILVESTRE GONZALEZ"/>
    <d v="2019-07-03T00:00:00"/>
    <x v="6"/>
    <s v="233837"/>
    <s v="LOPEZ MONTAMAT AGUSTINA"/>
    <s v="PE"/>
    <s v="206 XR PREMIUM 1.6 5P CBA"/>
    <s v="FJB-118"/>
    <d v="2006-01-19T00:00:00"/>
    <n v="0"/>
    <n v="256.61"/>
    <n v="15"/>
    <n v="0.15"/>
    <n v="4097.55"/>
    <n v="723.09"/>
    <n v="15"/>
    <n v="0.15"/>
    <n v="2815.07"/>
    <n v="20.54"/>
    <s v="ROBLEDO RUBEN"/>
    <n v="50"/>
    <n v="1.63"/>
    <n v="1454.13"/>
    <n v="1.63"/>
    <n v="1.8"/>
    <b v="1"/>
  </r>
  <r>
    <s v="3"/>
    <x v="0"/>
    <s v="16837911"/>
    <s v="214"/>
    <s v="MARCO AHUMADA"/>
    <d v="2019-07-03T00:00:00"/>
    <x v="6"/>
    <s v="265724"/>
    <s v="NIETO ROBERTO MATIAS"/>
    <s v="PE"/>
    <s v="2008 ALLURE 1.6"/>
    <s v="AC570JN"/>
    <d v="2018-04-11T00:00:00"/>
    <n v="1.39"/>
    <n v="5.47"/>
    <n v="0.17"/>
    <n v="1.7000000000000001E-3"/>
    <n v="3320.44"/>
    <n v="585.96"/>
    <n v="15"/>
    <n v="0.15"/>
    <n v="1932.36"/>
    <n v="0"/>
    <s v="AGUIRRE JONATHAN"/>
    <n v="28"/>
    <n v="1.25"/>
    <n v="3211.06"/>
    <n v="1.25"/>
    <n v="1.39"/>
    <b v="1"/>
  </r>
  <r>
    <s v="3"/>
    <x v="2"/>
    <s v="16837913"/>
    <s v="214"/>
    <s v="MARCO AHUMADA"/>
    <d v="2019-07-03T00:00:00"/>
    <x v="6"/>
    <s v="265724"/>
    <s v="NIETO ROBERTO MATIAS"/>
    <s v="PE"/>
    <s v="2008 ALLURE 1.6"/>
    <s v="AC570JN"/>
    <d v="2018-04-11T00:00:00"/>
    <n v="0"/>
    <n v="8.8800000000000008"/>
    <n v="0.82"/>
    <n v="8.199999999999999E-3"/>
    <n v="0"/>
    <n v="0"/>
    <n v="0"/>
    <n v="0"/>
    <n v="0"/>
    <n v="0"/>
    <s v="LUCAS DIGIOVANNI"/>
    <n v="90"/>
    <n v="1.18"/>
    <n v="1074.5899999999999"/>
    <n v="1.18"/>
    <n v="1.1399999999999999"/>
    <b v="0"/>
  </r>
  <r>
    <s v="3"/>
    <x v="4"/>
    <s v="16838071"/>
    <s v="082"/>
    <s v="ENZO RUIZ"/>
    <d v="2019-07-03T00:00:00"/>
    <x v="6"/>
    <s v="116"/>
    <s v="GARANTIA"/>
    <s v="PE"/>
    <s v="PARTNER PATAGONICA VTC PL"/>
    <s v="AC085PN"/>
    <d v="2017-11-27T00:00:00"/>
    <n v="0"/>
    <m/>
    <n v="0"/>
    <n v="0"/>
    <n v="0"/>
    <n v="0"/>
    <n v="0"/>
    <n v="0"/>
    <n v="0"/>
    <n v="0"/>
    <s v="SANCHEZ DENIS"/>
    <n v="14"/>
    <n v="0.43"/>
    <n v="1016.74"/>
    <n v="0.43"/>
    <n v="0.7"/>
    <b v="1"/>
  </r>
  <r>
    <s v="3"/>
    <x v="0"/>
    <s v="16828641"/>
    <s v="214"/>
    <s v="MARCO AHUMADA"/>
    <d v="2019-07-03T00:00:00"/>
    <x v="6"/>
    <s v="112107"/>
    <s v="FANANI HECTOR ANGEL"/>
    <s v="PE"/>
    <s v="3008 ALLURE THP"/>
    <s v="AC886MR"/>
    <d v="2018-06-30T00:00:00"/>
    <n v="2.64"/>
    <m/>
    <n v="0"/>
    <n v="0"/>
    <n v="4283.8100000000004"/>
    <n v="755.95"/>
    <n v="15"/>
    <n v="0.15"/>
    <n v="2976.95"/>
    <n v="0"/>
    <s v="SALVATICO ARIEL"/>
    <n v="25"/>
    <n v="2.34"/>
    <n v="6109.09"/>
    <n v="2.34"/>
    <n v="2.64"/>
    <b v="1"/>
  </r>
  <r>
    <s v="3"/>
    <x v="0"/>
    <s v="16829101"/>
    <s v="4"/>
    <s v="ROMERO WALTER"/>
    <d v="2019-07-03T00:00:00"/>
    <x v="6"/>
    <s v="244613"/>
    <s v="BEVERINA ROLANDO DOMING"/>
    <s v="PE"/>
    <s v="408 FELINE THP TIPTRONIC"/>
    <s v="AA882AS"/>
    <d v="2017-01-18T00:00:00"/>
    <n v="0"/>
    <n v="15.77"/>
    <n v="0.35"/>
    <n v="3.4999999999999996E-3"/>
    <n v="3881.76"/>
    <n v="685"/>
    <n v="15"/>
    <n v="0.15"/>
    <n v="2754.3"/>
    <n v="4.16"/>
    <s v="AGUIRRE JONATHAN"/>
    <n v="28"/>
    <n v="1.97"/>
    <n v="4489.2"/>
    <n v="1.97"/>
    <n v="2.0299999999999998"/>
    <b v="1"/>
  </r>
  <r>
    <s v="3"/>
    <x v="0"/>
    <s v="16829101"/>
    <s v="4"/>
    <s v="ROMERO WALTER"/>
    <d v="2019-07-03T00:00:00"/>
    <x v="6"/>
    <s v="244613"/>
    <s v="BEVERINA ROLANDO DOMING"/>
    <s v="PE"/>
    <s v="408 FELINE THP TIPTRONIC"/>
    <s v="AA882AS"/>
    <d v="2017-01-18T00:00:00"/>
    <m/>
    <m/>
    <m/>
    <n v="0"/>
    <m/>
    <m/>
    <m/>
    <n v="0"/>
    <m/>
    <m/>
    <s v="ROBLEDO RUBEN"/>
    <n v="50"/>
    <n v="0.33"/>
    <m/>
    <n v="0.33"/>
    <n v="0.34"/>
    <b v="1"/>
  </r>
  <r>
    <s v="3"/>
    <x v="10"/>
    <s v="16829231"/>
    <s v="8"/>
    <s v="LUIS SILVESTRE GONZALEZ"/>
    <d v="2019-07-03T00:00:00"/>
    <x v="6"/>
    <s v="224912"/>
    <s v="GARCIA RICARDO FABIAN"/>
    <s v="PE"/>
    <s v="308 SPORT"/>
    <s v="OTV-457"/>
    <d v="2015-06-17T00:00:00"/>
    <n v="0"/>
    <n v="97.31"/>
    <n v="5.56"/>
    <n v="5.5599999999999997E-2"/>
    <n v="0"/>
    <n v="0"/>
    <n v="0"/>
    <n v="0"/>
    <n v="0"/>
    <n v="28.48"/>
    <s v="BRUNO LUIS"/>
    <n v="27"/>
    <n v="1.78"/>
    <n v="1652.82"/>
    <n v="1.78"/>
    <n v="2.5"/>
    <b v="1"/>
  </r>
  <r>
    <s v="3"/>
    <x v="2"/>
    <s v="16829272"/>
    <s v="214"/>
    <s v="MARCO AHUMADA"/>
    <d v="2019-07-04T00:00:00"/>
    <x v="6"/>
    <s v="140398"/>
    <s v="ROLDAN QUIROGA JUAN PAB"/>
    <s v="PE"/>
    <s v="308 - ALLURE 1.6 HDI"/>
    <s v="AA283PP"/>
    <d v="2016-07-26T00:00:00"/>
    <n v="0"/>
    <n v="6.8"/>
    <n v="5.5"/>
    <n v="5.5E-2"/>
    <n v="1767.81"/>
    <n v="2056.67"/>
    <n v="53.78"/>
    <n v="0.53780000000000006"/>
    <n v="1514.06"/>
    <n v="0"/>
    <s v="AGUIRRE JONATHAN"/>
    <n v="28"/>
    <n v="1.02"/>
    <n v="116.75"/>
    <n v="1.02"/>
    <n v="0.13"/>
    <b v="0"/>
  </r>
  <r>
    <s v="3"/>
    <x v="0"/>
    <s v="16839691"/>
    <s v="214"/>
    <s v="MARCO AHUMADA"/>
    <d v="2019-07-04T00:00:00"/>
    <x v="6"/>
    <s v="248338"/>
    <s v="GRASSO ANA MARIA"/>
    <s v="PE"/>
    <s v="208 ALLURE 1.6 TIPTRONIC"/>
    <s v="AB322YG"/>
    <d v="2017-06-30T00:00:00"/>
    <n v="1.8"/>
    <n v="21.24"/>
    <n v="0.51"/>
    <n v="5.1000000000000004E-3"/>
    <n v="3320.44"/>
    <n v="585.96"/>
    <n v="15"/>
    <n v="0.15"/>
    <n v="1932.36"/>
    <n v="0"/>
    <s v="CRISTIAN BARRIONUEVO"/>
    <n v="91"/>
    <n v="0.75"/>
    <n v="4144.05"/>
    <n v="0.75"/>
    <n v="1.8"/>
    <b v="1"/>
  </r>
  <r>
    <s v="3"/>
    <x v="7"/>
    <s v="16810531"/>
    <s v="4"/>
    <s v="ROMERO WALTER"/>
    <d v="2019-07-04T00:00:00"/>
    <x v="6"/>
    <s v="633106"/>
    <s v="CARGO PREP. Y ENTREGA V"/>
    <s v="PE"/>
    <s v="308 ALLURE HDI"/>
    <s v="LED144"/>
    <d v="2012-04-03T00:00:00"/>
    <n v="0"/>
    <m/>
    <n v="0"/>
    <n v="0"/>
    <n v="0"/>
    <n v="0"/>
    <n v="0"/>
    <n v="0"/>
    <n v="0"/>
    <n v="31.12"/>
    <s v="ROBLEDO RUBEN"/>
    <n v="50"/>
    <n v="2.4700000000000002"/>
    <n v="1520"/>
    <n v="2.4700000000000002"/>
    <n v="2"/>
    <b v="0"/>
  </r>
  <r>
    <s v="3"/>
    <x v="4"/>
    <s v="16831381"/>
    <s v="082"/>
    <s v="ENZO RUIZ"/>
    <d v="2019-07-04T00:00:00"/>
    <x v="6"/>
    <s v="116"/>
    <s v="GARANTIA"/>
    <s v="PE"/>
    <s v="2008 SPORT 1.6 THP"/>
    <s v="AC261KL"/>
    <d v="2018-02-28T00:00:00"/>
    <n v="2.4"/>
    <m/>
    <n v="0"/>
    <n v="0"/>
    <n v="8396.5400000000009"/>
    <n v="0"/>
    <n v="0"/>
    <n v="0"/>
    <n v="5510.7"/>
    <n v="0"/>
    <s v="LUCAS DIGIOVANNI"/>
    <n v="90"/>
    <n v="2.38"/>
    <n v="3485.95"/>
    <n v="2.38"/>
    <n v="2.4"/>
    <b v="1"/>
  </r>
  <r>
    <s v="3"/>
    <x v="4"/>
    <s v="16832002"/>
    <s v="4"/>
    <s v="ROMERO WALTER"/>
    <d v="2019-07-04T00:00:00"/>
    <x v="6"/>
    <s v="116"/>
    <s v="GARANTIA"/>
    <s v="PE"/>
    <s v="PARTNER CONFORT 1.6 HDI 9"/>
    <s v="AC727EM"/>
    <d v="2018-05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32003"/>
    <s v="4"/>
    <s v="ROMERO WALTER"/>
    <d v="2019-07-04T00:00:00"/>
    <x v="6"/>
    <s v="116"/>
    <s v="GARANTIA"/>
    <s v="PE"/>
    <s v="PARTNER CONFORT 1.6 HDI 9"/>
    <s v="AC727EM"/>
    <d v="2018-05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32004"/>
    <s v="4"/>
    <s v="ROMERO WALTER"/>
    <d v="2019-07-04T00:00:00"/>
    <x v="6"/>
    <s v="116"/>
    <s v="GARANTIA"/>
    <s v="PE"/>
    <s v="PARTNER CONFORT 1.6 HDI 9"/>
    <s v="AC727EM"/>
    <d v="2018-05-02T00:00:00"/>
    <n v="0"/>
    <m/>
    <n v="0"/>
    <n v="0"/>
    <n v="0"/>
    <n v="0"/>
    <n v="0"/>
    <n v="0"/>
    <n v="0"/>
    <n v="0"/>
    <s v="CRISTIAN BARRIONUEVO"/>
    <n v="91"/>
    <n v="0.17"/>
    <n v="1016.74"/>
    <n v="0.17"/>
    <n v="0.7"/>
    <b v="1"/>
  </r>
  <r>
    <s v="3"/>
    <x v="0"/>
    <s v="16841031"/>
    <s v="082"/>
    <s v="ENZO RUIZ"/>
    <d v="2019-07-04T00:00:00"/>
    <x v="6"/>
    <s v="264678"/>
    <s v="PALOMEQUE MARCELO SANTO"/>
    <s v="PE"/>
    <s v="308 ALLURE 1.6 CBA."/>
    <s v="AB929KT"/>
    <d v="2017-10-31T00:00:00"/>
    <n v="2.75"/>
    <m/>
    <n v="0"/>
    <n v="0"/>
    <n v="2790.86"/>
    <n v="492.5"/>
    <n v="15"/>
    <n v="0.15"/>
    <n v="1634.98"/>
    <n v="0"/>
    <s v="LUCAS DIGIOVANNI"/>
    <n v="90"/>
    <n v="1.37"/>
    <n v="5227.28"/>
    <n v="1.37"/>
    <n v="2.75"/>
    <b v="1"/>
  </r>
  <r>
    <s v="3"/>
    <x v="0"/>
    <s v="16841441"/>
    <s v="082"/>
    <s v="ENZO RUIZ"/>
    <d v="2019-07-04T00:00:00"/>
    <x v="6"/>
    <s v="263056"/>
    <s v="FRAGUEIRO PABLO DANIEL"/>
    <s v="PE"/>
    <s v="3008 ALLURE THP TIPTRONIC"/>
    <s v="AD073DS"/>
    <d v="2018-08-23T00:00:00"/>
    <n v="2.8"/>
    <m/>
    <n v="0"/>
    <n v="0"/>
    <n v="5039.76"/>
    <n v="0"/>
    <n v="0"/>
    <n v="0"/>
    <n v="2976.95"/>
    <n v="0"/>
    <s v="CRISTIAN BARRIONUEVO"/>
    <n v="91"/>
    <n v="1.17"/>
    <n v="5322.32"/>
    <n v="1.17"/>
    <n v="2.8"/>
    <b v="1"/>
  </r>
  <r>
    <s v="3"/>
    <x v="2"/>
    <s v="16841442"/>
    <s v="082"/>
    <s v="ENZO RUIZ"/>
    <d v="2019-07-04T00:00:00"/>
    <x v="6"/>
    <s v="263056"/>
    <s v="FRAGUEIRO PABLO DANIEL"/>
    <s v="PE"/>
    <s v="3008 ALLURE THP TIPTRONIC"/>
    <s v="AD073DS"/>
    <d v="2018-08-23T00:00:00"/>
    <n v="0"/>
    <m/>
    <n v="0"/>
    <n v="0"/>
    <n v="0"/>
    <n v="0"/>
    <n v="0"/>
    <n v="0"/>
    <n v="0"/>
    <n v="0"/>
    <s v="CRISTIAN BARRIONUEVO"/>
    <n v="91"/>
    <n v="0.88"/>
    <n v="1073.96"/>
    <n v="0.88"/>
    <n v="1.1299999999999999"/>
    <b v="1"/>
  </r>
  <r>
    <s v="3"/>
    <x v="0"/>
    <s v="16841491"/>
    <s v="4"/>
    <s v="ROMERO WALTER"/>
    <d v="2019-07-04T00:00:00"/>
    <x v="6"/>
    <s v="14074"/>
    <s v="DEL PINO ENRIQUE JOSE"/>
    <s v="PE"/>
    <s v="408 ALLURE+ HDI"/>
    <s v="AB523KU"/>
    <d v="2018-09-10T00:00:00"/>
    <n v="0"/>
    <m/>
    <n v="0"/>
    <n v="0"/>
    <n v="4673.8500000000004"/>
    <n v="824.79"/>
    <n v="15"/>
    <n v="0.15"/>
    <n v="2615.4499999999998"/>
    <n v="0"/>
    <s v="LUCAS DIGIOVANNI"/>
    <n v="90"/>
    <n v="1.5"/>
    <n v="3668.6"/>
    <n v="1.5"/>
    <n v="1.93"/>
    <b v="1"/>
  </r>
  <r>
    <s v="3"/>
    <x v="10"/>
    <s v="16841691"/>
    <s v="082"/>
    <s v="ENZO RUIZ"/>
    <d v="2019-07-04T00:00:00"/>
    <x v="6"/>
    <s v="249854"/>
    <s v="DOMINGUEZ CARLOS NICOLA"/>
    <s v="PE"/>
    <s v="208 FELINE 1.6"/>
    <s v="AB553PT"/>
    <d v="2017-07-11T00:00:00"/>
    <n v="0"/>
    <m/>
    <n v="0"/>
    <n v="0"/>
    <n v="1984.07"/>
    <n v="350.13"/>
    <n v="15"/>
    <n v="0.15"/>
    <n v="1525.1"/>
    <n v="22.4"/>
    <s v="GUTIERREZ JORGE"/>
    <n v="20"/>
    <n v="1.4"/>
    <n v="700.05"/>
    <n v="1.4"/>
    <n v="0"/>
    <b v="0"/>
  </r>
  <r>
    <s v="3"/>
    <x v="2"/>
    <s v="16841692"/>
    <s v="082"/>
    <s v="ENZO RUIZ"/>
    <d v="2019-07-04T00:00:00"/>
    <x v="6"/>
    <s v="249854"/>
    <s v="DOMINGUEZ CARLOS NICOLA"/>
    <s v="PE"/>
    <s v="208 FELINE 1.6"/>
    <s v="AB553PT"/>
    <d v="2017-07-11T00:00:00"/>
    <n v="0"/>
    <n v="7.45"/>
    <n v="1.6"/>
    <n v="1.6E-2"/>
    <n v="1748.19"/>
    <n v="1329.61"/>
    <n v="43.2"/>
    <n v="0.43200000000000005"/>
    <n v="1561.94"/>
    <n v="0"/>
    <s v="LUCAS DIGIOVANNI"/>
    <n v="90"/>
    <n v="0.17"/>
    <n v="458.25"/>
    <n v="0.17"/>
    <n v="0.49"/>
    <b v="1"/>
  </r>
  <r>
    <s v="3"/>
    <x v="4"/>
    <s v="16842082"/>
    <s v="4"/>
    <s v="ROMERO WALTER"/>
    <d v="2019-07-04T00:00:00"/>
    <x v="6"/>
    <s v="116"/>
    <s v="GARANTIA"/>
    <s v="PE"/>
    <s v="2008 ALLURE 1.6 TIPTRONIC"/>
    <s v="AA771EB"/>
    <d v="2016-11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42501"/>
    <s v="082"/>
    <s v="ENZO RUIZ"/>
    <d v="2019-07-04T00:00:00"/>
    <x v="6"/>
    <s v="257906"/>
    <s v="SYS CLEAN SRL"/>
    <s v="PE"/>
    <s v="301 ALLURE 1.6 HDI"/>
    <s v="AB832LO"/>
    <m/>
    <n v="1.6"/>
    <n v="456.2"/>
    <n v="15"/>
    <n v="0.15"/>
    <n v="4814.4799999999996"/>
    <n v="849.6"/>
    <n v="15"/>
    <n v="0.15"/>
    <n v="2732.27"/>
    <n v="0"/>
    <s v="CRISTIAN BARRIONUEVO"/>
    <n v="91"/>
    <n v="1.53"/>
    <n v="2585.13"/>
    <n v="1.53"/>
    <n v="1.6"/>
    <b v="1"/>
  </r>
  <r>
    <s v="3"/>
    <x v="2"/>
    <s v="16842502"/>
    <s v="082"/>
    <s v="ENZO RUIZ"/>
    <d v="2019-07-04T00:00:00"/>
    <x v="6"/>
    <s v="257906"/>
    <s v="SYS CLEAN SRL"/>
    <s v="PE"/>
    <s v="301 ALLURE 1.6 HDI"/>
    <s v="AB832LO"/>
    <m/>
    <n v="0"/>
    <m/>
    <n v="0"/>
    <n v="0"/>
    <n v="0"/>
    <n v="0"/>
    <n v="0"/>
    <n v="0"/>
    <n v="0"/>
    <n v="0"/>
    <s v="CRISTIAN BARRIONUEVO"/>
    <n v="91"/>
    <n v="0.87"/>
    <n v="1092.97"/>
    <n v="0.87"/>
    <n v="1.1499999999999999"/>
    <b v="1"/>
  </r>
  <r>
    <s v="3"/>
    <x v="0"/>
    <s v="16842571"/>
    <s v="082"/>
    <s v="ENZO RUIZ"/>
    <d v="2019-07-04T00:00:00"/>
    <x v="6"/>
    <s v="270832"/>
    <s v="AMUCHASTEGUI JAVIER"/>
    <s v="PE"/>
    <s v="2008 ALLURE 1.6"/>
    <s v="AA814TA"/>
    <d v="2016-12-13T00:00:00"/>
    <n v="2"/>
    <n v="285.12"/>
    <n v="7.5"/>
    <n v="7.4999999999999997E-2"/>
    <n v="4436.45"/>
    <n v="782.91"/>
    <n v="15"/>
    <n v="0.15"/>
    <n v="2786.05"/>
    <n v="0"/>
    <s v="LUCAS DIGIOVANNI"/>
    <n v="90"/>
    <n v="1.62"/>
    <n v="3516.54"/>
    <n v="1.62"/>
    <n v="2"/>
    <b v="1"/>
  </r>
  <r>
    <s v="3"/>
    <x v="2"/>
    <s v="16842751"/>
    <s v="082"/>
    <s v="ENZO RUIZ"/>
    <d v="2019-07-04T00:00:00"/>
    <x v="6"/>
    <s v="129832"/>
    <s v="GAZZONI VERONICA ELVIRA"/>
    <s v="PE"/>
    <s v="308 ALLURE 1.6"/>
    <s v="AA410LY"/>
    <d v="2016-08-10T00:00:00"/>
    <n v="0"/>
    <n v="42.77"/>
    <n v="15"/>
    <n v="0.15"/>
    <n v="2441.4699999999998"/>
    <n v="430.85"/>
    <n v="15"/>
    <n v="0.15"/>
    <n v="1927.8"/>
    <n v="0"/>
    <s v="AGUIRRE JONATHAN"/>
    <n v="28"/>
    <n v="0.95"/>
    <n v="242.35"/>
    <n v="0.82"/>
    <n v="0.16"/>
    <b v="0"/>
  </r>
  <r>
    <s v="3"/>
    <x v="2"/>
    <s v="16842751"/>
    <s v="082"/>
    <s v="ENZO RUIZ"/>
    <d v="2019-07-04T00:00:00"/>
    <x v="6"/>
    <s v="129832"/>
    <s v="GAZZONI VERONICA ELVIRA"/>
    <s v="PE"/>
    <s v="308 ALLURE 1.6"/>
    <s v="AA410LY"/>
    <d v="2016-08-10T00:00:00"/>
    <m/>
    <m/>
    <m/>
    <n v="0"/>
    <m/>
    <m/>
    <m/>
    <n v="0"/>
    <m/>
    <m/>
    <s v="LUCAS DIGIOVANNI"/>
    <n v="90"/>
    <n v="0.82"/>
    <m/>
    <n v="0.95"/>
    <n v="0.14000000000000001"/>
    <b v="0"/>
  </r>
  <r>
    <s v="3"/>
    <x v="4"/>
    <s v="16833671"/>
    <s v="214"/>
    <s v="MARCO AHUMADA"/>
    <d v="2019-07-04T00:00:00"/>
    <x v="6"/>
    <s v="116"/>
    <s v="GARANTIA"/>
    <s v="PE"/>
    <s v="2008 FELINE 1.6"/>
    <s v="AC208PC"/>
    <d v="2017-11-30T00:00:00"/>
    <n v="0.8"/>
    <m/>
    <n v="0"/>
    <n v="0"/>
    <n v="2445.11"/>
    <n v="0"/>
    <n v="0"/>
    <n v="0"/>
    <n v="2231.79"/>
    <n v="10.96"/>
    <s v="ROBLEDO RUBEN"/>
    <n v="50"/>
    <n v="0.87"/>
    <n v="1161.98"/>
    <n v="0.87"/>
    <n v="0.8"/>
    <b v="0"/>
  </r>
  <r>
    <s v="3"/>
    <x v="0"/>
    <s v="16842755"/>
    <s v="082"/>
    <s v="ENZO RUIZ"/>
    <d v="2019-07-04T00:00:00"/>
    <x v="6"/>
    <s v="129832"/>
    <s v="GAZZONI VERONICA ELVIRA"/>
    <s v="PE"/>
    <s v="308 ALLURE 1.6"/>
    <s v="AA410LY"/>
    <d v="2016-08-10T00:00:00"/>
    <n v="0"/>
    <n v="11.6"/>
    <n v="0.28000000000000003"/>
    <n v="2.8000000000000004E-3"/>
    <n v="0"/>
    <n v="0"/>
    <n v="0"/>
    <n v="0"/>
    <n v="0"/>
    <n v="0"/>
    <e v="#N/A"/>
    <s v=""/>
    <n v="0"/>
    <n v="4132.21"/>
    <m/>
    <n v="0"/>
    <b v="0"/>
  </r>
  <r>
    <s v="3"/>
    <x v="2"/>
    <s v="16843021"/>
    <s v="214"/>
    <s v="MARCO AHUMADA"/>
    <d v="2019-07-04T00:00:00"/>
    <x v="6"/>
    <s v="143864"/>
    <s v="PEREA MUÑOZ LUCIA DEL C"/>
    <s v="PE"/>
    <s v="308 FELINE 1.6 HDI"/>
    <s v="PPH971"/>
    <d v="2016-03-31T00:00:00"/>
    <n v="0"/>
    <m/>
    <n v="0"/>
    <n v="0"/>
    <n v="1011.52"/>
    <n v="904.24"/>
    <n v="47.2"/>
    <n v="0.47200000000000003"/>
    <n v="900.03"/>
    <n v="0"/>
    <s v="LUCAS DIGIOVANNI"/>
    <n v="90"/>
    <n v="0.56999999999999995"/>
    <n v="950.41"/>
    <n v="0.56999999999999995"/>
    <n v="1"/>
    <b v="1"/>
  </r>
  <r>
    <s v="3"/>
    <x v="0"/>
    <s v="16824011"/>
    <s v="082"/>
    <s v="ENZO RUIZ"/>
    <d v="2019-07-04T00:00:00"/>
    <x v="6"/>
    <s v="237624"/>
    <s v="CASTELLANO SUSANA VELLA"/>
    <s v="PE"/>
    <s v="2008 FELINE 1.6"/>
    <s v="AA239VD"/>
    <d v="2016-06-01T00:00:00"/>
    <n v="1.9"/>
    <n v="72.23"/>
    <n v="2"/>
    <n v="0.02"/>
    <n v="3906.4"/>
    <n v="0"/>
    <n v="0"/>
    <n v="0"/>
    <n v="1932.36"/>
    <n v="36.33"/>
    <s v="RODRIGO IBARRA."/>
    <n v="54"/>
    <n v="1.83"/>
    <n v="3539.35"/>
    <n v="1.83"/>
    <n v="1.9"/>
    <b v="1"/>
  </r>
  <r>
    <s v="3"/>
    <x v="2"/>
    <s v="16845041"/>
    <s v="214"/>
    <s v="MARCO AHUMADA"/>
    <d v="2019-07-04T00:00:00"/>
    <x v="6"/>
    <s v="109413"/>
    <s v="SORIANO EMILIA VIVIANA"/>
    <s v="PE"/>
    <s v="/ 208 Active 1.6 115"/>
    <s v="AD718HL"/>
    <d v="2019-06-28T00:00:00"/>
    <n v="0"/>
    <n v="14.26"/>
    <n v="0.75"/>
    <n v="7.4999999999999997E-3"/>
    <n v="1750.32"/>
    <n v="2625.48"/>
    <n v="60"/>
    <n v="0.6"/>
    <n v="1578.92"/>
    <n v="19.53"/>
    <s v="ROBLEDO RUBEN"/>
    <n v="50"/>
    <n v="1.55"/>
    <n v="1886.56"/>
    <n v="1.55"/>
    <n v="2"/>
    <b v="1"/>
  </r>
  <r>
    <s v="3"/>
    <x v="2"/>
    <s v="16845261"/>
    <s v="214"/>
    <s v="MARCO AHUMADA"/>
    <d v="2019-07-04T00:00:00"/>
    <x v="6"/>
    <s v="270441"/>
    <s v="PIERGIOVANNI CECILIA IR"/>
    <s v="PE"/>
    <s v="308 FELINE 1.6 HDI"/>
    <s v="AD7611OQ"/>
    <d v="2019-07-02T00:00:00"/>
    <n v="0"/>
    <n v="6.8"/>
    <n v="5.5"/>
    <n v="5.5E-2"/>
    <n v="1767.81"/>
    <n v="2056.67"/>
    <n v="53.78"/>
    <n v="0.53780000000000006"/>
    <n v="1514.06"/>
    <n v="6.05"/>
    <s v="ROBLEDO RUBEN"/>
    <n v="50"/>
    <n v="0.48"/>
    <n v="116.75"/>
    <n v="0.48"/>
    <n v="0.13"/>
    <b v="0"/>
  </r>
  <r>
    <s v="3"/>
    <x v="4"/>
    <s v="16824781"/>
    <s v="214"/>
    <s v="MARCO AHUMADA"/>
    <d v="2019-07-04T00:00:00"/>
    <x v="6"/>
    <s v="116"/>
    <s v="GARANTIA"/>
    <s v="PE"/>
    <s v="3008 GT-LINE HDI TIPTRONI"/>
    <s v="AC920BC"/>
    <d v="2018-07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45631"/>
    <s v="082"/>
    <s v="ENZO RUIZ"/>
    <d v="2019-07-04T00:00:00"/>
    <x v="6"/>
    <s v="116"/>
    <s v="GARANTIA"/>
    <s v="PE"/>
    <s v="308 ALLURE 1.6N  REP. CHA"/>
    <s v="MEC-546"/>
    <d v="2013-01-29T00:00:00"/>
    <n v="0"/>
    <m/>
    <n v="0"/>
    <n v="0"/>
    <n v="1089.0999999999999"/>
    <n v="0"/>
    <n v="0"/>
    <n v="0"/>
    <n v="828.74"/>
    <n v="0"/>
    <s v="CRISTIAN BARRIONUEVO"/>
    <n v="91"/>
    <n v="0.37"/>
    <n v="3631.2"/>
    <n v="0.37"/>
    <n v="2.5"/>
    <b v="1"/>
  </r>
  <r>
    <s v="3"/>
    <x v="4"/>
    <s v="16845691"/>
    <s v="082"/>
    <s v="ENZO RUIZ"/>
    <d v="2019-07-04T00:00:00"/>
    <x v="6"/>
    <s v="116"/>
    <s v="GARANTIA"/>
    <s v="PE"/>
    <s v="308 ALLURE 1.6N NAV"/>
    <s v="MEC-565"/>
    <d v="2013-01-29T00:00:00"/>
    <n v="0"/>
    <m/>
    <n v="0"/>
    <n v="0"/>
    <n v="1089.0999999999999"/>
    <n v="0"/>
    <n v="0"/>
    <n v="0"/>
    <n v="828.74"/>
    <n v="0"/>
    <s v="LUCAS DIGIOVANNI"/>
    <n v="90"/>
    <n v="0.37"/>
    <n v="3631.2"/>
    <n v="0.37"/>
    <n v="2.5"/>
    <b v="1"/>
  </r>
  <r>
    <s v="3"/>
    <x v="2"/>
    <s v="16845891"/>
    <s v="4"/>
    <s v="ROMERO WALTER"/>
    <d v="2019-07-04T00:00:00"/>
    <x v="6"/>
    <s v="258010"/>
    <s v="LESSER NESTOR RAMON"/>
    <s v="PE"/>
    <s v="2008 ALLURE 1.6"/>
    <s v="AA715TF"/>
    <m/>
    <n v="0"/>
    <m/>
    <n v="0"/>
    <n v="0"/>
    <n v="3328.12"/>
    <n v="175.16"/>
    <n v="5"/>
    <n v="0.05"/>
    <n v="2740.67"/>
    <n v="6.93"/>
    <s v="ROBLEDO RUBEN"/>
    <n v="50"/>
    <n v="0.55000000000000004"/>
    <n v="712.81"/>
    <n v="0.55000000000000004"/>
    <n v="0.75"/>
    <b v="1"/>
  </r>
  <r>
    <s v="3"/>
    <x v="0"/>
    <s v="16846141"/>
    <s v="082"/>
    <s v="ENZO RUIZ"/>
    <d v="2019-07-04T00:00:00"/>
    <x v="6"/>
    <s v="270827"/>
    <s v="CHERTKOFF LILIANA"/>
    <s v="PE"/>
    <s v="207 NAFTA"/>
    <s v="AA537GF"/>
    <d v="2016-09-12T00:00:00"/>
    <n v="0"/>
    <n v="199.59"/>
    <n v="15"/>
    <n v="0.15"/>
    <n v="5793.63"/>
    <n v="1022.41"/>
    <n v="15"/>
    <n v="0.15"/>
    <n v="694.2"/>
    <n v="5.29"/>
    <s v="ROBLEDO RUBEN"/>
    <n v="50"/>
    <n v="0.42"/>
    <n v="1130.99"/>
    <n v="0.42"/>
    <n v="0.7"/>
    <b v="1"/>
  </r>
  <r>
    <s v="3"/>
    <x v="0"/>
    <s v="16835331"/>
    <s v="082"/>
    <s v="ENZO RUIZ"/>
    <d v="2019-07-04T00:00:00"/>
    <x v="6"/>
    <s v="255713"/>
    <s v="SORIA GUSTAVO EMILIO"/>
    <s v="PE"/>
    <s v="208 FELINE 1.6"/>
    <s v="AD055RZ"/>
    <d v="2018-09-14T00:00:00"/>
    <n v="2.4"/>
    <n v="456.2"/>
    <n v="10"/>
    <n v="0.1"/>
    <n v="4262.82"/>
    <n v="752.26"/>
    <n v="15"/>
    <n v="0.15"/>
    <n v="2426.3200000000002"/>
    <n v="0"/>
    <s v="CRISTIAN BARRIONUEVO"/>
    <n v="91"/>
    <n v="0.65"/>
    <n v="4105.79"/>
    <n v="0.65"/>
    <n v="2.4"/>
    <b v="1"/>
  </r>
  <r>
    <s v="3"/>
    <x v="0"/>
    <s v="16846291"/>
    <s v="214"/>
    <s v="MARCO AHUMADA"/>
    <d v="2019-07-04T00:00:00"/>
    <x v="6"/>
    <s v="78538"/>
    <s v="DELPRATO SILVIA"/>
    <s v="PE"/>
    <s v="301 ALLURE PLUS 1.6"/>
    <s v="AD120YE"/>
    <d v="2018-08-31T00:00:00"/>
    <n v="0"/>
    <n v="16.37"/>
    <n v="0.28999999999999998"/>
    <n v="2.8999999999999998E-3"/>
    <n v="2767.71"/>
    <n v="307.52999999999997"/>
    <n v="10"/>
    <n v="0.1"/>
    <n v="1578.68"/>
    <n v="0"/>
    <s v="LUCAS DIGIOVANNI"/>
    <n v="90"/>
    <n v="1.48"/>
    <n v="5629.91"/>
    <n v="1.48"/>
    <n v="2.44"/>
    <b v="1"/>
  </r>
  <r>
    <s v="3"/>
    <x v="2"/>
    <s v="16835332"/>
    <s v="082"/>
    <s v="ENZO RUIZ"/>
    <d v="2019-07-04T00:00:00"/>
    <x v="6"/>
    <s v="255713"/>
    <s v="SORIA GUSTAVO EMILIO"/>
    <s v="PE"/>
    <s v="208 FELINE 1.6"/>
    <s v="AD055RZ"/>
    <d v="2018-09-14T00:00:00"/>
    <n v="0"/>
    <m/>
    <n v="0"/>
    <n v="0"/>
    <n v="0"/>
    <n v="0"/>
    <n v="0"/>
    <n v="0"/>
    <n v="0"/>
    <n v="0"/>
    <s v="CRISTIAN BARRIONUEVO"/>
    <n v="91"/>
    <n v="0.9"/>
    <n v="950.41"/>
    <n v="0.9"/>
    <n v="1"/>
    <b v="1"/>
  </r>
  <r>
    <s v="3"/>
    <x v="0"/>
    <s v="16835333"/>
    <s v="082"/>
    <s v="ENZO RUIZ"/>
    <d v="2019-07-04T00:00:00"/>
    <x v="6"/>
    <s v="255713"/>
    <s v="SORIA GUSTAVO EMILIO"/>
    <s v="PE"/>
    <s v="208 FELINE 1.6"/>
    <s v="AD055RZ"/>
    <d v="2018-09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46311"/>
    <s v="214"/>
    <s v="MARCO AHUMADA"/>
    <d v="2019-07-04T00:00:00"/>
    <x v="6"/>
    <s v="247371"/>
    <s v="BALMAS ANALIA ALEJANDRA"/>
    <s v="PE"/>
    <s v="208 FELINE 1.6"/>
    <s v="AB299OE"/>
    <d v="2017-05-31T00:00:00"/>
    <n v="1.8"/>
    <n v="21.24"/>
    <n v="0.51"/>
    <n v="5.1000000000000004E-3"/>
    <n v="3320.44"/>
    <n v="585.96"/>
    <n v="15"/>
    <n v="0.15"/>
    <n v="1932.36"/>
    <n v="0"/>
    <s v="CRISTIAN BARRIONUEVO"/>
    <n v="91"/>
    <n v="0.85"/>
    <n v="4144.05"/>
    <n v="0.85"/>
    <n v="1.8"/>
    <b v="1"/>
  </r>
  <r>
    <s v="3"/>
    <x v="0"/>
    <s v="16846381"/>
    <s v="214"/>
    <s v="MARCO AHUMADA"/>
    <d v="2019-07-04T00:00:00"/>
    <x v="6"/>
    <s v="263355"/>
    <s v="GRACIANO MIGUEL ANGEL"/>
    <s v="PE"/>
    <s v="208 ACTIVE 1.6"/>
    <s v="AD069EY"/>
    <d v="2018-09-23T00:00:00"/>
    <n v="2.11"/>
    <n v="0.49"/>
    <n v="0.01"/>
    <n v="1E-4"/>
    <n v="3515.76"/>
    <n v="390.64"/>
    <n v="10"/>
    <n v="0.1"/>
    <n v="1932.36"/>
    <n v="0"/>
    <s v="AGUIRRE JONATHAN"/>
    <n v="28"/>
    <n v="1.32"/>
    <n v="4882.16"/>
    <n v="1.32"/>
    <n v="2.11"/>
    <b v="1"/>
  </r>
  <r>
    <s v="3"/>
    <x v="4"/>
    <s v="16817832"/>
    <s v="8"/>
    <s v="LUIS SILVESTRE GONZALEZ"/>
    <d v="2019-07-04T00:00:00"/>
    <x v="6"/>
    <s v="116"/>
    <s v="GARANTIA"/>
    <s v="PE"/>
    <s v="PARTNER CONFORT 1.6 HDI 9"/>
    <s v="AC145MV"/>
    <d v="2018-01-31T00:00:00"/>
    <n v="0"/>
    <m/>
    <n v="0"/>
    <n v="0"/>
    <n v="0"/>
    <n v="0"/>
    <n v="0"/>
    <n v="0"/>
    <n v="0"/>
    <n v="5.04"/>
    <s v="ROBLEDO RUBEN"/>
    <n v="50"/>
    <n v="0.4"/>
    <n v="1016.74"/>
    <n v="0.4"/>
    <n v="0.7"/>
    <b v="1"/>
  </r>
  <r>
    <s v="3"/>
    <x v="4"/>
    <s v="16826602"/>
    <s v="214"/>
    <s v="MARCO AHUMADA"/>
    <d v="2019-07-04T00:00:00"/>
    <x v="6"/>
    <s v="116"/>
    <s v="GARANTIA"/>
    <s v="PE"/>
    <s v="2008 FELINE 1.6"/>
    <s v="AB694JX"/>
    <d v="2017-08-31T00:00:00"/>
    <n v="0.2"/>
    <m/>
    <n v="0"/>
    <n v="0"/>
    <n v="30.46"/>
    <n v="0"/>
    <n v="0"/>
    <n v="0"/>
    <n v="5.64"/>
    <n v="11.59"/>
    <s v="ROBLEDO RUBEN"/>
    <n v="50"/>
    <n v="0.92"/>
    <n v="290.5"/>
    <n v="0.92"/>
    <n v="0.2"/>
    <b v="0"/>
  </r>
  <r>
    <s v="3"/>
    <x v="3"/>
    <s v="16848291"/>
    <s v="082"/>
    <s v="ENZO RUIZ"/>
    <d v="2019-07-04T00:00:00"/>
    <x v="6"/>
    <s v="631110"/>
    <s v="CARGOS ATENCION AL CLIE"/>
    <s v="PE"/>
    <s v="208 ALLURE 1.6 115"/>
    <s v="AD753QP"/>
    <d v="2019-07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48591"/>
    <s v="214"/>
    <s v="MARCO AHUMADA"/>
    <d v="2019-07-04T00:00:00"/>
    <x v="6"/>
    <s v="91665"/>
    <s v="LESCANO OSCAR RAUL"/>
    <s v="PE"/>
    <s v="208 ALLURE 1.6 115"/>
    <s v="AD284BO"/>
    <d v="2018-10-30T00:00:00"/>
    <n v="2.11"/>
    <n v="0.49"/>
    <n v="0.01"/>
    <n v="1E-4"/>
    <n v="3515.76"/>
    <n v="390.64"/>
    <n v="10"/>
    <n v="0.1"/>
    <n v="1932.36"/>
    <n v="0"/>
    <s v="AGUIRRE JONATHAN"/>
    <n v="28"/>
    <n v="0.92"/>
    <n v="4882.16"/>
    <n v="0.92"/>
    <n v="2.11"/>
    <b v="1"/>
  </r>
  <r>
    <s v="3"/>
    <x v="3"/>
    <s v="16837281"/>
    <s v="082"/>
    <s v="ENZO RUIZ"/>
    <d v="2019-07-04T00:00:00"/>
    <x v="6"/>
    <s v="631110"/>
    <s v="CARGOS ATENCION AL CLIE"/>
    <s v="PE"/>
    <s v="2008 FELINE 1.6"/>
    <s v="AC145LE"/>
    <d v="2018-01-02T00:00:00"/>
    <n v="2"/>
    <m/>
    <n v="0"/>
    <n v="0"/>
    <n v="4056"/>
    <n v="0"/>
    <n v="0"/>
    <n v="0"/>
    <n v="2029.86"/>
    <n v="0"/>
    <s v="SALVATICO ARIEL"/>
    <n v="25"/>
    <n v="1.47"/>
    <n v="1520"/>
    <n v="1.47"/>
    <n v="2"/>
    <b v="1"/>
  </r>
  <r>
    <s v="3"/>
    <x v="4"/>
    <s v="16827092"/>
    <s v="082"/>
    <s v="ENZO RUIZ"/>
    <d v="2019-07-04T00:00:00"/>
    <x v="6"/>
    <s v="116"/>
    <s v="GARANTIA"/>
    <s v="PE"/>
    <s v="308 FELINE 1.6 HDI"/>
    <s v="AC182NL"/>
    <d v="2018-01-02T00:00:00"/>
    <n v="1.9"/>
    <m/>
    <n v="0"/>
    <n v="0"/>
    <n v="8689.82"/>
    <n v="0"/>
    <n v="0"/>
    <n v="0"/>
    <n v="7822.34"/>
    <n v="0"/>
    <s v="CRISTIAN BARRIONUEVO"/>
    <n v="91"/>
    <n v="1.27"/>
    <n v="2759.71"/>
    <n v="1.27"/>
    <n v="1.9"/>
    <b v="1"/>
  </r>
  <r>
    <s v="3"/>
    <x v="4"/>
    <s v="16827093"/>
    <s v="082"/>
    <s v="ENZO RUIZ"/>
    <d v="2019-07-04T00:00:00"/>
    <x v="6"/>
    <s v="116"/>
    <s v="GARANTIA"/>
    <s v="PE"/>
    <s v="308 FELINE 1.6 HDI"/>
    <s v="AC182NL"/>
    <d v="2018-01-02T00:00:00"/>
    <n v="0.2"/>
    <m/>
    <n v="0"/>
    <n v="0"/>
    <n v="211.17"/>
    <n v="0"/>
    <n v="0"/>
    <n v="0"/>
    <n v="193.44"/>
    <n v="0"/>
    <s v="SALVATICO ARIEL"/>
    <n v="25"/>
    <n v="0.67"/>
    <n v="290.5"/>
    <n v="0.67"/>
    <n v="0.2"/>
    <b v="0"/>
  </r>
  <r>
    <s v="3"/>
    <x v="2"/>
    <s v="16848881"/>
    <s v="082"/>
    <s v="ENZO RUIZ"/>
    <d v="2019-07-04T00:00:00"/>
    <x v="6"/>
    <s v="269156"/>
    <s v="SILVESTRO SANTIAGO"/>
    <s v="PE"/>
    <s v="3008 ALLURE TIPTRONIC"/>
    <s v="AB035QF"/>
    <d v="2017-02-20T00:00:00"/>
    <n v="0"/>
    <m/>
    <n v="0"/>
    <n v="0"/>
    <n v="3626.68"/>
    <n v="640"/>
    <n v="15"/>
    <n v="0.15"/>
    <n v="3339.07"/>
    <n v="0"/>
    <s v="LUCAS DIGIOVANNI"/>
    <n v="90"/>
    <n v="0.5"/>
    <n v="570.25"/>
    <n v="0.5"/>
    <n v="0.6"/>
    <b v="1"/>
  </r>
  <r>
    <s v="3"/>
    <x v="4"/>
    <s v="16827094"/>
    <s v="082"/>
    <s v="ENZO RUIZ"/>
    <d v="2019-07-04T00:00:00"/>
    <x v="6"/>
    <s v="116"/>
    <s v="GARANTIA"/>
    <s v="PE"/>
    <s v="308 FELINE 1.6 HDI"/>
    <s v="AC182NL"/>
    <d v="2018-01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37971"/>
    <s v="4"/>
    <s v="ROMERO WALTER"/>
    <d v="2019-07-04T00:00:00"/>
    <x v="6"/>
    <s v="116"/>
    <s v="GARANTIA"/>
    <s v="PE"/>
    <s v="2008 ALLURE 1.6"/>
    <s v="AB588JC"/>
    <d v="2017-07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37972"/>
    <s v="4"/>
    <s v="ROMERO WALTER"/>
    <d v="2019-07-04T00:00:00"/>
    <x v="6"/>
    <s v="116"/>
    <s v="GARANTIA"/>
    <s v="PE"/>
    <s v="2008 ALLURE 1.6"/>
    <s v="AB588JC"/>
    <d v="2017-07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37973"/>
    <s v="4"/>
    <s v="ROMERO WALTER"/>
    <d v="2019-07-04T00:00:00"/>
    <x v="6"/>
    <s v="116"/>
    <s v="GARANTIA"/>
    <s v="PE"/>
    <s v="2008 ALLURE 1.6"/>
    <s v="AB588JC"/>
    <d v="2017-07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38371"/>
    <s v="214"/>
    <s v="MARCO AHUMADA"/>
    <d v="2019-07-04T00:00:00"/>
    <x v="6"/>
    <s v="211882"/>
    <s v="MATASSINI GLADYS LAURA"/>
    <s v="PE"/>
    <s v="208 ALLURE 1.6"/>
    <s v="AB571QE"/>
    <d v="2017-07-31T00:00:00"/>
    <n v="1.8"/>
    <n v="21.24"/>
    <n v="0.51"/>
    <n v="5.1000000000000004E-3"/>
    <n v="3320.44"/>
    <n v="585.96"/>
    <n v="15"/>
    <n v="0.15"/>
    <n v="1932.36"/>
    <n v="0"/>
    <s v="AGUIRRE JONATHAN"/>
    <n v="28"/>
    <n v="1.1299999999999999"/>
    <n v="4144.05"/>
    <n v="1.1299999999999999"/>
    <n v="1.8"/>
    <b v="1"/>
  </r>
  <r>
    <s v="3"/>
    <x v="4"/>
    <s v="16828642"/>
    <s v="214"/>
    <s v="MARCO AHUMADA"/>
    <d v="2019-07-04T00:00:00"/>
    <x v="6"/>
    <s v="116"/>
    <s v="GARANTIA"/>
    <s v="PE"/>
    <s v="3008 ALLURE THP"/>
    <s v="AC886MR"/>
    <d v="2018-06-30T00:00:00"/>
    <n v="0"/>
    <m/>
    <n v="0"/>
    <n v="0"/>
    <n v="0"/>
    <n v="0"/>
    <n v="0"/>
    <n v="0"/>
    <n v="0"/>
    <n v="0"/>
    <s v="SALVATICO ARIEL"/>
    <n v="25"/>
    <n v="0.23"/>
    <n v="580.99"/>
    <n v="0.23"/>
    <n v="0.4"/>
    <b v="1"/>
  </r>
  <r>
    <s v="3"/>
    <x v="0"/>
    <s v="16838431"/>
    <s v="082"/>
    <s v="ENZO RUIZ"/>
    <d v="2019-07-04T00:00:00"/>
    <x v="6"/>
    <s v="234737"/>
    <s v="NEGRETE JUAN CARLOS"/>
    <s v="PE"/>
    <s v="308 Allure Pack 1.6 HDI"/>
    <s v="AD483GV"/>
    <d v="2019-02-26T00:00:00"/>
    <n v="2.67"/>
    <m/>
    <n v="0"/>
    <n v="0"/>
    <n v="5507.88"/>
    <n v="0"/>
    <n v="0"/>
    <n v="0"/>
    <n v="2614.2800000000002"/>
    <n v="0"/>
    <s v="SALVATICO ARIEL"/>
    <n v="25"/>
    <n v="1.02"/>
    <n v="5075.22"/>
    <n v="1.02"/>
    <n v="2.67"/>
    <b v="1"/>
  </r>
  <r>
    <s v="3"/>
    <x v="0"/>
    <s v="16829271"/>
    <s v="214"/>
    <s v="MARCO AHUMADA"/>
    <d v="2019-07-04T00:00:00"/>
    <x v="6"/>
    <s v="140398"/>
    <s v="ROLDAN QUIROGA JUAN PAB"/>
    <s v="PE"/>
    <s v="308 - ALLURE 1.6 HDI"/>
    <s v="AA283PP"/>
    <d v="2016-07-26T00:00:00"/>
    <n v="1.46"/>
    <n v="16.89"/>
    <n v="0.5"/>
    <n v="5.0000000000000001E-3"/>
    <n v="4876.5600000000004"/>
    <n v="860.56"/>
    <n v="15"/>
    <n v="0.15"/>
    <n v="2752.58"/>
    <n v="0"/>
    <s v="AGUIRRE JONATHAN"/>
    <n v="28"/>
    <n v="1.47"/>
    <n v="3361.62"/>
    <n v="1.47"/>
    <n v="1.46"/>
    <b v="0"/>
  </r>
  <r>
    <s v="3"/>
    <x v="0"/>
    <s v="16647483"/>
    <s v="4"/>
    <s v="ROMERO WALTER"/>
    <d v="2019-07-05T00:00:00"/>
    <x v="6"/>
    <s v="267667"/>
    <s v="ARANCIBIA RODRIGUEZ NIC"/>
    <s v="PE"/>
    <s v="301 ALLURE PLUS 1.6"/>
    <s v="AC462AD"/>
    <d v="2018-04-10T00:00:00"/>
    <n v="0"/>
    <m/>
    <n v="0"/>
    <n v="0"/>
    <n v="0"/>
    <n v="0"/>
    <n v="0"/>
    <n v="0"/>
    <n v="0"/>
    <n v="289.26"/>
    <e v="#N/A"/>
    <s v=""/>
    <n v="0"/>
    <n v="0"/>
    <m/>
    <n v="0"/>
    <b v="0"/>
  </r>
  <r>
    <s v="3"/>
    <x v="0"/>
    <s v="16838941"/>
    <s v="4"/>
    <s v="ROMERO WALTER"/>
    <d v="2019-07-05T00:00:00"/>
    <x v="6"/>
    <s v="96418"/>
    <s v="PINTO JORGE ADRIAN"/>
    <s v="PE"/>
    <s v="208 ALLURE 1.6"/>
    <s v="AA603XG"/>
    <d v="2016-09-29T00:00:00"/>
    <n v="0"/>
    <m/>
    <n v="0"/>
    <n v="0"/>
    <n v="3320.44"/>
    <n v="585.96"/>
    <n v="15"/>
    <n v="0.15"/>
    <n v="1932.36"/>
    <n v="30.77"/>
    <s v="RODRIGO IBARRA."/>
    <n v="54"/>
    <n v="1.55"/>
    <n v="4143.8100000000004"/>
    <n v="1.55"/>
    <n v="2.1800000000000002"/>
    <b v="1"/>
  </r>
  <r>
    <s v="3"/>
    <x v="0"/>
    <s v="16839141"/>
    <s v="4"/>
    <s v="ROMERO WALTER"/>
    <d v="2019-07-05T00:00:00"/>
    <x v="6"/>
    <s v="179843"/>
    <s v="SAFADIE SALIM Y OTRA"/>
    <s v="PE"/>
    <s v="3008 PREMIUM PLUS 156 CV"/>
    <s v="MAY-254"/>
    <d v="2013-01-07T00:00:00"/>
    <n v="0"/>
    <m/>
    <n v="0"/>
    <n v="0"/>
    <n v="10181.030000000001"/>
    <n v="1796.65"/>
    <n v="15"/>
    <n v="0.15"/>
    <n v="7594.84"/>
    <n v="0"/>
    <s v="SALVATICO ARIEL"/>
    <n v="25"/>
    <n v="2.41"/>
    <n v="5227.28"/>
    <n v="2.41"/>
    <n v="1.3"/>
    <b v="0"/>
  </r>
  <r>
    <s v="3"/>
    <x v="0"/>
    <s v="16839141"/>
    <s v="4"/>
    <s v="ROMERO WALTER"/>
    <d v="2019-07-05T00:00:00"/>
    <x v="6"/>
    <s v="179843"/>
    <s v="SAFADIE SALIM Y OTRA"/>
    <s v="PE"/>
    <s v="3008 PREMIUM PLUS 156 CV"/>
    <s v="MAY-254"/>
    <d v="2013-01-07T00:00:00"/>
    <m/>
    <m/>
    <m/>
    <n v="0"/>
    <m/>
    <m/>
    <m/>
    <n v="0"/>
    <m/>
    <m/>
    <s v="AGUIRRE JONATHAN"/>
    <n v="28"/>
    <n v="2.7"/>
    <m/>
    <n v="2.7"/>
    <n v="1.45"/>
    <b v="0"/>
  </r>
  <r>
    <s v="3"/>
    <x v="2"/>
    <s v="16839351"/>
    <s v="082"/>
    <s v="ENZO RUIZ"/>
    <d v="2019-07-05T00:00:00"/>
    <x v="6"/>
    <s v="163488"/>
    <s v="ANDRADA MARCELA NATACHA"/>
    <s v="PE"/>
    <s v="208 NAFTA"/>
    <s v="PNQ926"/>
    <d v="2016-03-30T00:00:00"/>
    <n v="0"/>
    <n v="6.59"/>
    <n v="1.05"/>
    <n v="1.0500000000000001E-2"/>
    <n v="3503.28"/>
    <n v="0"/>
    <n v="0"/>
    <n v="0"/>
    <n v="2740.67"/>
    <n v="0"/>
    <s v="CRISTIAN BARRIONUEVO"/>
    <n v="91"/>
    <n v="0.45"/>
    <n v="620.67999999999995"/>
    <n v="0.45"/>
    <n v="0.66"/>
    <b v="1"/>
  </r>
  <r>
    <s v="3"/>
    <x v="0"/>
    <s v="16839431"/>
    <s v="082"/>
    <s v="ENZO RUIZ"/>
    <d v="2019-07-05T00:00:00"/>
    <x v="6"/>
    <s v="234117"/>
    <s v="CAñAS CARLOS RODOLFO"/>
    <s v="PE"/>
    <s v="308 ALLURE 1.6N"/>
    <s v="OUV-188"/>
    <d v="2015-05-20T00:00:00"/>
    <n v="0"/>
    <m/>
    <n v="0"/>
    <n v="0"/>
    <n v="31.68"/>
    <n v="0"/>
    <n v="0"/>
    <n v="0"/>
    <n v="15.81"/>
    <n v="6.55"/>
    <s v="ROBLEDO RUBEN"/>
    <n v="50"/>
    <n v="0.52"/>
    <n v="1425.62"/>
    <n v="0.52"/>
    <n v="0.75"/>
    <b v="1"/>
  </r>
  <r>
    <s v="3"/>
    <x v="7"/>
    <s v="16839761"/>
    <s v="087"/>
    <s v="JUAN MARCELO AGUIRRE"/>
    <d v="2019-07-05T00:00:00"/>
    <x v="6"/>
    <s v="115204"/>
    <s v="REPARACIONES Y GTOS PRE"/>
    <s v="PE"/>
    <s v="308 ACTIVE 1.6N CBA."/>
    <s v="LKT-611"/>
    <d v="2012-06-22T00:00:00"/>
    <n v="0"/>
    <m/>
    <n v="0"/>
    <n v="0"/>
    <n v="3283.36"/>
    <n v="0"/>
    <n v="0"/>
    <n v="0"/>
    <n v="1634.98"/>
    <n v="0"/>
    <s v="LUCAS DIGIOVANNI"/>
    <n v="90"/>
    <n v="1.6"/>
    <n v="1520"/>
    <n v="1.6"/>
    <n v="2"/>
    <b v="1"/>
  </r>
  <r>
    <s v="3"/>
    <x v="0"/>
    <s v="16647482"/>
    <s v="4"/>
    <s v="ROMERO WALTER"/>
    <d v="2019-07-05T00:00:00"/>
    <x v="6"/>
    <s v="267667"/>
    <s v="ARANCIBIA RODRIGUEZ NIC"/>
    <s v="PE"/>
    <s v="301 ALLURE PLUS 1.6"/>
    <s v="AC462AD"/>
    <d v="2018-04-10T00:00:00"/>
    <n v="0"/>
    <m/>
    <n v="0"/>
    <n v="0"/>
    <n v="0"/>
    <n v="0"/>
    <n v="0"/>
    <n v="0"/>
    <n v="0"/>
    <n v="-350"/>
    <e v="#N/A"/>
    <s v=""/>
    <n v="0"/>
    <n v="0"/>
    <m/>
    <n v="0"/>
    <b v="0"/>
  </r>
  <r>
    <s v="3"/>
    <x v="0"/>
    <s v="16840661"/>
    <s v="082"/>
    <s v="ENZO RUIZ"/>
    <d v="2019-07-05T00:00:00"/>
    <x v="6"/>
    <s v="218461"/>
    <s v="ARTIME LUIS FABIAN"/>
    <s v="PE"/>
    <s v="5008 ALLURE PLUS HDI TIPT"/>
    <s v="AC496NK"/>
    <d v="2018-03-07T00:00:00"/>
    <n v="2"/>
    <n v="570.25"/>
    <n v="15"/>
    <n v="0.15"/>
    <n v="5541.05"/>
    <n v="977.83"/>
    <n v="15"/>
    <n v="0.15"/>
    <n v="3209.78"/>
    <n v="0"/>
    <s v="AGUIRRE JONATHAN"/>
    <n v="28"/>
    <n v="1.17"/>
    <n v="3231.41"/>
    <n v="1.17"/>
    <n v="2"/>
    <b v="1"/>
  </r>
  <r>
    <s v="3"/>
    <x v="4"/>
    <s v="16840681"/>
    <s v="214"/>
    <s v="MARCO AHUMADA"/>
    <d v="2019-07-05T00:00:00"/>
    <x v="6"/>
    <s v="116"/>
    <s v="GARANTIA"/>
    <s v="PE"/>
    <s v="208 NAFTA"/>
    <s v="AC823VB"/>
    <d v="2018-06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40682"/>
    <s v="214"/>
    <s v="MARCO AHUMADA"/>
    <d v="2019-07-05T00:00:00"/>
    <x v="6"/>
    <s v="116"/>
    <s v="GARANTIA"/>
    <s v="PE"/>
    <s v="208 NAFTA"/>
    <s v="AC823VB"/>
    <d v="2018-06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40683"/>
    <s v="214"/>
    <s v="MARCO AHUMADA"/>
    <d v="2019-07-05T00:00:00"/>
    <x v="6"/>
    <s v="116"/>
    <s v="GARANTIA"/>
    <s v="PE"/>
    <s v="208 NAFTA"/>
    <s v="AC823VB"/>
    <d v="2018-06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1"/>
    <s v="16820442"/>
    <s v="082"/>
    <s v="ENZO RUIZ"/>
    <d v="2019-07-05T00:00:00"/>
    <x v="6"/>
    <s v="635114"/>
    <s v="INTERNA TALLER"/>
    <s v="PE"/>
    <s v="301 ALLURE 1.6"/>
    <s v="AB440CW"/>
    <d v="2017-06-21T00:00:00"/>
    <n v="0"/>
    <m/>
    <n v="0"/>
    <n v="0"/>
    <n v="0"/>
    <n v="0"/>
    <n v="0"/>
    <n v="0"/>
    <n v="0"/>
    <n v="13.3"/>
    <s v="YANCE RAUL"/>
    <n v="16"/>
    <n v="0.67"/>
    <n v="200"/>
    <n v="0.67"/>
    <n v="0.5"/>
    <b v="0"/>
  </r>
  <r>
    <s v="3"/>
    <x v="0"/>
    <s v="16832061"/>
    <s v="4"/>
    <s v="ROMERO WALTER"/>
    <d v="2019-07-05T00:00:00"/>
    <x v="6"/>
    <s v="11401"/>
    <s v="HERNANDEZ HECTOR TEODOR"/>
    <s v="PE"/>
    <s v="207 COMPACT ALLURE 1.4 HD"/>
    <s v="PIW635"/>
    <d v="2016-01-06T00:00:00"/>
    <n v="0"/>
    <m/>
    <n v="0"/>
    <n v="0"/>
    <n v="15846.71"/>
    <n v="2796.48"/>
    <n v="15"/>
    <n v="0.15"/>
    <n v="10992.22"/>
    <n v="188.58"/>
    <s v="RODRIGO IBARRA."/>
    <n v="54"/>
    <n v="10.73"/>
    <n v="13305.81"/>
    <n v="10.73"/>
    <n v="7"/>
    <b v="0"/>
  </r>
  <r>
    <s v="3"/>
    <x v="2"/>
    <s v="16832063"/>
    <s v="4"/>
    <s v="ROMERO WALTER"/>
    <d v="2019-07-05T00:00:00"/>
    <x v="6"/>
    <s v="11401"/>
    <s v="HERNANDEZ HECTOR TEODOR"/>
    <s v="PE"/>
    <s v="207 COMPACT ALLURE 1.4 HD"/>
    <s v="PIW635"/>
    <d v="2016-01-06T00:00:00"/>
    <n v="0"/>
    <m/>
    <n v="0"/>
    <n v="0"/>
    <n v="3481.63"/>
    <n v="614.41"/>
    <n v="15"/>
    <n v="0.15"/>
    <n v="1845.97"/>
    <n v="0"/>
    <e v="#N/A"/>
    <s v=""/>
    <n v="0"/>
    <n v="950.41"/>
    <m/>
    <n v="0"/>
    <b v="0"/>
  </r>
  <r>
    <s v="3"/>
    <x v="2"/>
    <s v="16841032"/>
    <s v="082"/>
    <s v="ENZO RUIZ"/>
    <d v="2019-07-05T00:00:00"/>
    <x v="6"/>
    <s v="264678"/>
    <s v="PALOMEQUE MARCELO SANTO"/>
    <s v="PE"/>
    <s v="308 ALLURE 1.6 CBA."/>
    <s v="AB929KT"/>
    <d v="2017-10-31T00:00:00"/>
    <n v="0"/>
    <n v="7.85"/>
    <n v="6.35"/>
    <n v="6.3500000000000001E-2"/>
    <n v="1767.81"/>
    <n v="2056.67"/>
    <n v="53.78"/>
    <n v="0.53780000000000006"/>
    <n v="1514.06"/>
    <n v="0"/>
    <s v="LUCAS DIGIOVANNI"/>
    <n v="90"/>
    <n v="0.45"/>
    <n v="115.7"/>
    <n v="0.45"/>
    <n v="0.13"/>
    <b v="0"/>
  </r>
  <r>
    <s v="3"/>
    <x v="0"/>
    <s v="16841631"/>
    <s v="082"/>
    <s v="ENZO RUIZ"/>
    <d v="2019-07-05T00:00:00"/>
    <x v="6"/>
    <s v="156365"/>
    <s v="DOMINGUEZ CARLOS GREGOR"/>
    <s v="PE"/>
    <s v="408 FELINE 1.6 HDI"/>
    <s v="AB009WD"/>
    <d v="2017-02-14T00:00:00"/>
    <n v="2"/>
    <n v="266.12"/>
    <n v="7"/>
    <n v="7.0000000000000007E-2"/>
    <n v="4654.78"/>
    <n v="821.42"/>
    <n v="15"/>
    <n v="0.15"/>
    <n v="2600.85"/>
    <n v="0"/>
    <s v="LUCAS DIGIOVANNI"/>
    <n v="90"/>
    <n v="1.17"/>
    <n v="3535.54"/>
    <n v="1.17"/>
    <n v="2"/>
    <b v="1"/>
  </r>
  <r>
    <s v="3"/>
    <x v="2"/>
    <s v="16841761"/>
    <s v="4"/>
    <s v="ROMERO WALTER"/>
    <d v="2019-07-05T00:00:00"/>
    <x v="6"/>
    <s v="236083"/>
    <s v="FORNASARI MONICA"/>
    <s v="PE"/>
    <s v="208 ALLURE 1.6"/>
    <s v="AB571SQ"/>
    <d v="2017-07-30T00:00:00"/>
    <n v="0"/>
    <m/>
    <n v="0"/>
    <n v="0"/>
    <n v="2197"/>
    <n v="0"/>
    <n v="0"/>
    <n v="0"/>
    <n v="1058.71"/>
    <n v="-23.45"/>
    <s v="CRISTIAN BARRIONUEVO"/>
    <n v="91"/>
    <n v="1.05"/>
    <n v="2376.0300000000002"/>
    <n v="1.05"/>
    <n v="2.5"/>
    <b v="1"/>
  </r>
  <r>
    <s v="3"/>
    <x v="3"/>
    <s v="16841981"/>
    <s v="082"/>
    <s v="ENZO RUIZ"/>
    <d v="2019-07-05T00:00:00"/>
    <x v="6"/>
    <s v="631110"/>
    <s v="CARGOS ATENCION AL CLIE"/>
    <s v="PE"/>
    <s v="3008 ALLURE TIPTRONIC"/>
    <s v="AC756PZ"/>
    <d v="2018-01-01T00:00:00"/>
    <n v="2"/>
    <m/>
    <n v="0"/>
    <n v="0"/>
    <n v="5039.76"/>
    <n v="0"/>
    <n v="0"/>
    <n v="0"/>
    <n v="2976.95"/>
    <n v="27.34"/>
    <s v="ROBLEDO RUBEN"/>
    <n v="50"/>
    <n v="2.17"/>
    <n v="439.66"/>
    <n v="2.17"/>
    <n v="2"/>
    <b v="0"/>
  </r>
  <r>
    <s v="3"/>
    <x v="4"/>
    <s v="16821641"/>
    <s v="4"/>
    <s v="ROMERO WALTER"/>
    <d v="2019-07-05T00:00:00"/>
    <x v="6"/>
    <s v="116"/>
    <s v="GARANTIA"/>
    <s v="PE"/>
    <s v="2008 ALLURE 1.6"/>
    <s v="AB549AN"/>
    <d v="2017-07-10T00:00:00"/>
    <n v="1.3"/>
    <m/>
    <n v="0"/>
    <n v="0"/>
    <n v="5922.09"/>
    <n v="0"/>
    <n v="0"/>
    <n v="0"/>
    <n v="5425.17"/>
    <n v="7.81"/>
    <s v="ROBLEDO RUBEN"/>
    <n v="50"/>
    <n v="0.62"/>
    <n v="1888.22"/>
    <n v="0.62"/>
    <n v="1.3"/>
    <b v="1"/>
  </r>
  <r>
    <s v="3"/>
    <x v="11"/>
    <s v="16814332"/>
    <s v="4"/>
    <s v="ROMERO WALTER"/>
    <d v="2019-07-05T00:00:00"/>
    <x v="6"/>
    <s v="635114"/>
    <s v="INTERNA TALLER"/>
    <s v="PE"/>
    <s v="208 Allure 1.6 115"/>
    <s v="AD360DU"/>
    <d v="2019-01-04T00:00:00"/>
    <n v="0"/>
    <m/>
    <n v="0"/>
    <n v="0"/>
    <n v="0"/>
    <n v="0"/>
    <n v="0"/>
    <n v="0"/>
    <n v="0"/>
    <n v="1.01"/>
    <s v="ROBLEDO RUBEN"/>
    <n v="50"/>
    <n v="0.08"/>
    <n v="40"/>
    <n v="0.08"/>
    <n v="0.1"/>
    <b v="1"/>
  </r>
  <r>
    <s v="3"/>
    <x v="0"/>
    <s v="16842451"/>
    <s v="4"/>
    <s v="ROMERO WALTER"/>
    <d v="2019-07-05T00:00:00"/>
    <x v="6"/>
    <s v="51008"/>
    <s v="TORRES GLADYS TERESITA"/>
    <s v="PE"/>
    <s v="208 ALLURE 1.6 N 5P TOUCH"/>
    <s v="ORJ-329"/>
    <d v="2015-03-17T00:00:00"/>
    <n v="0"/>
    <m/>
    <n v="0"/>
    <n v="0"/>
    <n v="0"/>
    <n v="0"/>
    <n v="0"/>
    <n v="0"/>
    <n v="0"/>
    <n v="0"/>
    <e v="#N/A"/>
    <s v=""/>
    <n v="0"/>
    <n v="1900.83"/>
    <m/>
    <n v="0"/>
    <b v="0"/>
  </r>
  <r>
    <s v="3"/>
    <x v="0"/>
    <s v="16842591"/>
    <s v="4"/>
    <s v="ROMERO WALTER"/>
    <d v="2019-07-05T00:00:00"/>
    <x v="6"/>
    <s v="245679"/>
    <s v="TLUANER SRL"/>
    <s v="PE"/>
    <s v="PARTNER  HDI"/>
    <s v="AB788NU"/>
    <d v="2017-08-30T00:00:00"/>
    <n v="0"/>
    <m/>
    <n v="0"/>
    <n v="0"/>
    <n v="6227.72"/>
    <n v="0"/>
    <n v="0"/>
    <n v="0"/>
    <n v="3039.67"/>
    <n v="0"/>
    <s v="LUCAS DIGIOVANNI"/>
    <n v="90"/>
    <n v="1.55"/>
    <n v="2851.25"/>
    <n v="1.55"/>
    <n v="1.5"/>
    <b v="0"/>
  </r>
  <r>
    <s v="3"/>
    <x v="2"/>
    <s v="16842592"/>
    <s v="4"/>
    <s v="ROMERO WALTER"/>
    <d v="2019-07-05T00:00:00"/>
    <x v="6"/>
    <s v="245679"/>
    <s v="TLUANER SRL"/>
    <s v="PE"/>
    <s v="PARTNER  HDI"/>
    <s v="AB788NU"/>
    <d v="2017-08-30T00:00:00"/>
    <n v="0"/>
    <m/>
    <n v="0"/>
    <n v="0"/>
    <n v="0"/>
    <n v="0"/>
    <n v="0"/>
    <n v="0"/>
    <n v="0"/>
    <n v="0"/>
    <e v="#N/A"/>
    <s v=""/>
    <n v="0"/>
    <n v="1073.96"/>
    <m/>
    <n v="0"/>
    <b v="0"/>
  </r>
  <r>
    <s v="3"/>
    <x v="0"/>
    <s v="16842891"/>
    <s v="4"/>
    <s v="ROMERO WALTER"/>
    <d v="2019-07-05T00:00:00"/>
    <x v="6"/>
    <s v="267548"/>
    <s v="TRAVERSARO JOSE GABRIEL"/>
    <s v="PE"/>
    <s v="2008 SPORT 1.6 THP"/>
    <s v="AC647VA"/>
    <d v="2018-04-16T00:00:00"/>
    <n v="0"/>
    <n v="44.76"/>
    <n v="1.5"/>
    <n v="1.4999999999999999E-2"/>
    <n v="5221.92"/>
    <n v="0"/>
    <n v="0"/>
    <n v="0"/>
    <n v="3068.94"/>
    <n v="0"/>
    <s v="AGUIRRE JONATHAN"/>
    <n v="28"/>
    <n v="0.02"/>
    <n v="2939.54"/>
    <n v="0.02"/>
    <n v="0.03"/>
    <b v="1"/>
  </r>
  <r>
    <s v="3"/>
    <x v="0"/>
    <s v="16842891"/>
    <s v="4"/>
    <s v="ROMERO WALTER"/>
    <d v="2019-07-05T00:00:00"/>
    <x v="6"/>
    <s v="267548"/>
    <s v="TRAVERSARO JOSE GABRIEL"/>
    <s v="PE"/>
    <s v="2008 SPORT 1.6 THP"/>
    <s v="AC647VA"/>
    <d v="2018-04-16T00:00:00"/>
    <m/>
    <m/>
    <m/>
    <n v="0"/>
    <m/>
    <m/>
    <m/>
    <n v="0"/>
    <m/>
    <m/>
    <s v="CRISTIAN BARRIONUEVO"/>
    <n v="91"/>
    <n v="1.17"/>
    <m/>
    <n v="1.17"/>
    <n v="1.54"/>
    <b v="1"/>
  </r>
  <r>
    <s v="3"/>
    <x v="0"/>
    <s v="16843481"/>
    <s v="082"/>
    <s v="ENZO RUIZ"/>
    <d v="2019-07-05T00:00:00"/>
    <x v="6"/>
    <s v="213436"/>
    <s v="DEBARBORA ROBERTO"/>
    <s v="PE"/>
    <s v="PARTNER PATAGONICA 1.4"/>
    <s v="AA167CC"/>
    <d v="2016-05-16T00:00:00"/>
    <n v="1.65"/>
    <m/>
    <n v="0"/>
    <n v="0"/>
    <n v="3325.68"/>
    <n v="586.88"/>
    <n v="15"/>
    <n v="0.15"/>
    <n v="2011.67"/>
    <n v="5.29"/>
    <s v="AGUIRRE JONATHAN"/>
    <n v="28"/>
    <n v="2.86"/>
    <n v="3136.37"/>
    <n v="2.86"/>
    <n v="1.44"/>
    <b v="0"/>
  </r>
  <r>
    <s v="3"/>
    <x v="0"/>
    <s v="16843481"/>
    <s v="082"/>
    <s v="ENZO RUIZ"/>
    <d v="2019-07-05T00:00:00"/>
    <x v="6"/>
    <s v="213436"/>
    <s v="DEBARBORA ROBERTO"/>
    <s v="PE"/>
    <s v="PARTNER PATAGONICA 1.4"/>
    <s v="AA167CC"/>
    <d v="2016-05-16T00:00:00"/>
    <m/>
    <m/>
    <m/>
    <n v="0"/>
    <m/>
    <m/>
    <m/>
    <n v="0"/>
    <m/>
    <m/>
    <s v="ROBLEDO RUBEN"/>
    <n v="50"/>
    <n v="0.42"/>
    <m/>
    <n v="0.42"/>
    <n v="0.21"/>
    <b v="0"/>
  </r>
  <r>
    <s v="3"/>
    <x v="0"/>
    <s v="16843751"/>
    <s v="214"/>
    <s v="MARCO AHUMADA"/>
    <d v="2019-07-05T00:00:00"/>
    <x v="6"/>
    <s v="248480"/>
    <s v="MACCIONI MARTIN"/>
    <s v="PE"/>
    <s v="5008 ALLURE PLUS 7 PLAZAS"/>
    <s v="NOK-305"/>
    <d v="2014-02-17T00:00:00"/>
    <n v="2.66"/>
    <n v="6.57"/>
    <n v="0.13"/>
    <n v="1.2999999999999999E-3"/>
    <n v="2069.84"/>
    <n v="8.2799999999999994"/>
    <n v="0.4"/>
    <n v="4.0000000000000001E-3"/>
    <n v="1052.98"/>
    <n v="0"/>
    <s v="LUCAS DIGIOVANNI"/>
    <n v="90"/>
    <n v="0.83"/>
    <n v="5049.6400000000003"/>
    <n v="0.83"/>
    <n v="2.66"/>
    <b v="1"/>
  </r>
  <r>
    <s v="3"/>
    <x v="3"/>
    <s v="16843752"/>
    <s v="214"/>
    <s v="MARCO AHUMADA"/>
    <d v="2019-07-05T00:00:00"/>
    <x v="6"/>
    <s v="635114"/>
    <s v="INTERNA TALLER"/>
    <s v="PE"/>
    <s v="5008 ALLURE PLUS 7 PLAZAS"/>
    <s v="NOK-305"/>
    <d v="2014-02-17T00:00:00"/>
    <n v="0"/>
    <m/>
    <n v="0"/>
    <n v="0"/>
    <n v="5208.84"/>
    <n v="10.44"/>
    <n v="0.2"/>
    <n v="2E-3"/>
    <n v="3047.89"/>
    <n v="0"/>
    <e v="#N/A"/>
    <s v=""/>
    <n v="0"/>
    <n v="0"/>
    <m/>
    <n v="0"/>
    <b v="0"/>
  </r>
  <r>
    <s v="3"/>
    <x v="0"/>
    <s v="16844811"/>
    <s v="082"/>
    <s v="ENZO RUIZ"/>
    <d v="2019-07-05T00:00:00"/>
    <x v="6"/>
    <s v="262506"/>
    <s v="ZANINETTI SERGIO FRANCI"/>
    <s v="PE"/>
    <s v="408 ALLURE 1.6 HDI"/>
    <s v="AA304AH"/>
    <d v="2016-07-13T00:00:00"/>
    <n v="2.21"/>
    <n v="630.13"/>
    <n v="15"/>
    <n v="0.15"/>
    <n v="4654.78"/>
    <n v="821.42"/>
    <n v="15"/>
    <n v="0.15"/>
    <n v="2600.85"/>
    <n v="0"/>
    <s v="LUCAS DIGIOVANNI"/>
    <n v="90"/>
    <n v="1.08"/>
    <n v="3570.71"/>
    <n v="1.08"/>
    <n v="2.21"/>
    <b v="1"/>
  </r>
  <r>
    <s v="3"/>
    <x v="0"/>
    <s v="16845651"/>
    <s v="4"/>
    <s v="ROMERO WALTER"/>
    <d v="2019-07-05T00:00:00"/>
    <x v="6"/>
    <s v="139246"/>
    <s v="GARCIA DANIEL EDUARDO"/>
    <s v="PE"/>
    <s v="2008 ALLURE 1.6"/>
    <s v="AC342HI"/>
    <d v="2018-01-24T00:00:00"/>
    <n v="0"/>
    <m/>
    <n v="0"/>
    <n v="0"/>
    <n v="3711.08"/>
    <n v="195.32"/>
    <n v="5"/>
    <n v="0.05"/>
    <n v="1932.36"/>
    <n v="0"/>
    <s v="CRISTIAN BARRIONUEVO"/>
    <n v="91"/>
    <n v="1.07"/>
    <n v="3744.64"/>
    <n v="1.07"/>
    <n v="1.97"/>
    <b v="1"/>
  </r>
  <r>
    <s v="3"/>
    <x v="2"/>
    <s v="16846191"/>
    <s v="4"/>
    <s v="ROMERO WALTER"/>
    <d v="2019-07-05T00:00:00"/>
    <x v="6"/>
    <s v="270858"/>
    <s v="FERRERO GUILLERMO"/>
    <s v="PE"/>
    <s v="307 LIVE! 5P 2.0 HDI 110"/>
    <s v="JFX-029"/>
    <d v="2010-09-17T00:00:00"/>
    <n v="0"/>
    <m/>
    <n v="0"/>
    <n v="0"/>
    <n v="2719.35"/>
    <n v="479.89"/>
    <n v="15"/>
    <n v="0.15"/>
    <n v="1056.31"/>
    <n v="11.34"/>
    <s v="ROBLEDO RUBEN"/>
    <n v="50"/>
    <n v="0.9"/>
    <n v="570.25"/>
    <n v="0.9"/>
    <n v="0.6"/>
    <b v="0"/>
  </r>
  <r>
    <s v="3"/>
    <x v="4"/>
    <s v="16846382"/>
    <s v="214"/>
    <s v="MARCO AHUMADA"/>
    <d v="2019-07-05T00:00:00"/>
    <x v="6"/>
    <s v="116"/>
    <s v="GARANTIA"/>
    <s v="PE"/>
    <s v="208 ACTIVE 1.6"/>
    <s v="AD069EY"/>
    <d v="2018-09-23T00:00:00"/>
    <n v="0.2"/>
    <m/>
    <n v="0"/>
    <n v="0"/>
    <n v="213.47"/>
    <n v="0"/>
    <n v="0"/>
    <n v="0"/>
    <n v="193.44"/>
    <n v="0"/>
    <s v="AGUIRRE JONATHAN"/>
    <n v="28"/>
    <n v="0.38"/>
    <n v="290.5"/>
    <n v="0.38"/>
    <n v="0.2"/>
    <b v="0"/>
  </r>
  <r>
    <s v="3"/>
    <x v="4"/>
    <s v="16797651"/>
    <s v="87"/>
    <s v="ALEJANDRO DIAZ"/>
    <d v="2019-07-05T00:00:00"/>
    <x v="6"/>
    <s v="116"/>
    <s v="GARANTIA"/>
    <s v="PE"/>
    <s v="PARTNER PATAGONICA VTC PL"/>
    <s v="210343"/>
    <m/>
    <n v="0"/>
    <m/>
    <n v="0"/>
    <n v="0"/>
    <n v="4209.72"/>
    <n v="0"/>
    <n v="0"/>
    <n v="0"/>
    <n v="3856.42"/>
    <n v="54.88"/>
    <s v="PEREYRA JUAN"/>
    <n v="18"/>
    <n v="2.8"/>
    <n v="3050.21"/>
    <n v="3.43"/>
    <n v="2.4"/>
    <b v="0"/>
  </r>
  <r>
    <s v="3"/>
    <x v="4"/>
    <s v="16797651"/>
    <s v="87"/>
    <s v="ALEJANDRO DIAZ"/>
    <d v="2019-07-05T00:00:00"/>
    <x v="6"/>
    <s v="116"/>
    <s v="GARANTIA"/>
    <s v="PE"/>
    <s v="PARTNER PATAGONICA VTC PL"/>
    <s v="210343"/>
    <m/>
    <m/>
    <m/>
    <m/>
    <n v="0"/>
    <m/>
    <m/>
    <m/>
    <n v="0"/>
    <m/>
    <m/>
    <s v="MIRANDA JUAN"/>
    <n v="55"/>
    <n v="3.43"/>
    <m/>
    <n v="2.8"/>
    <n v="2"/>
    <b v="0"/>
  </r>
  <r>
    <s v="3"/>
    <x v="0"/>
    <s v="16847391"/>
    <s v="082"/>
    <s v="ENZO RUIZ"/>
    <d v="2019-07-05T00:00:00"/>
    <x v="6"/>
    <s v="255269"/>
    <s v="MATTONI VICENTE"/>
    <s v="PE"/>
    <s v="3008 ALLURE THP TIPTRONIC"/>
    <s v="AC196EX"/>
    <d v="2018-01-04T00:00:00"/>
    <n v="2.5"/>
    <n v="172.03"/>
    <n v="3.62"/>
    <n v="3.6200000000000003E-2"/>
    <n v="5039.76"/>
    <n v="0"/>
    <n v="0"/>
    <n v="0"/>
    <n v="2976.95"/>
    <n v="0"/>
    <s v="CRISTIAN BARRIONUEVO"/>
    <n v="91"/>
    <n v="1.78"/>
    <n v="4580.05"/>
    <n v="1.78"/>
    <n v="2.5"/>
    <b v="1"/>
  </r>
  <r>
    <s v="3"/>
    <x v="0"/>
    <s v="16770963"/>
    <s v="082"/>
    <s v="ENZO RUIZ"/>
    <d v="2019-07-05T00:00:00"/>
    <x v="6"/>
    <s v="262457"/>
    <s v="LLAYA DIEGO FEDERICO"/>
    <s v="PE"/>
    <s v="5008 ALLURE PLUS HDI TIPT"/>
    <s v="AC114BW"/>
    <d v="2017-12-1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48592"/>
    <s v="214"/>
    <s v="MARCO AHUMADA"/>
    <d v="2019-07-05T00:00:00"/>
    <x v="6"/>
    <s v="116"/>
    <s v="GARANTIA"/>
    <s v="PE"/>
    <s v="208 ALLURE 1.6 115"/>
    <s v="AD284BO"/>
    <d v="2018-10-30T00:00:00"/>
    <n v="0.2"/>
    <m/>
    <n v="0"/>
    <n v="0"/>
    <n v="213.47"/>
    <n v="0"/>
    <n v="0"/>
    <n v="0"/>
    <n v="193.44"/>
    <n v="0"/>
    <s v="AGUIRRE JONATHAN"/>
    <n v="28"/>
    <n v="0.4"/>
    <n v="290.5"/>
    <n v="0.4"/>
    <n v="0.2"/>
    <b v="0"/>
  </r>
  <r>
    <s v="3"/>
    <x v="0"/>
    <s v="16837571"/>
    <s v="4"/>
    <s v="ROMERO WALTER"/>
    <d v="2019-07-05T00:00:00"/>
    <x v="6"/>
    <s v="270823"/>
    <s v="PARODI MARTIN"/>
    <s v="PE"/>
    <s v="3008 - ALLURE E HDI 1.6"/>
    <s v="AC609PD"/>
    <d v="2013-06-19T00:00:00"/>
    <n v="0"/>
    <m/>
    <n v="0"/>
    <n v="0"/>
    <n v="5928.62"/>
    <n v="1046.22"/>
    <n v="15"/>
    <n v="0.15"/>
    <n v="3272.83"/>
    <n v="-21.01"/>
    <s v="SALVATICO ARIEL"/>
    <n v="25"/>
    <n v="2.48"/>
    <n v="6938.03"/>
    <n v="2.48"/>
    <n v="3.65"/>
    <b v="1"/>
  </r>
  <r>
    <s v="3"/>
    <x v="2"/>
    <s v="16837572"/>
    <s v="4"/>
    <s v="ROMERO WALTER"/>
    <d v="2019-07-05T00:00:00"/>
    <x v="6"/>
    <s v="270823"/>
    <s v="PARODI MARTIN"/>
    <s v="PE"/>
    <s v="3008 - ALLURE E HDI 1.6"/>
    <s v="AC609PD"/>
    <d v="2013-06-19T00:00:00"/>
    <n v="0"/>
    <m/>
    <n v="0"/>
    <n v="0"/>
    <n v="0"/>
    <n v="0"/>
    <n v="0"/>
    <n v="0"/>
    <n v="0"/>
    <n v="0"/>
    <s v="CRISTIAN BARRIONUEVO"/>
    <n v="91"/>
    <n v="1.17"/>
    <n v="1073.96"/>
    <n v="1.17"/>
    <n v="1.1299999999999999"/>
    <b v="0"/>
  </r>
  <r>
    <s v="3"/>
    <x v="2"/>
    <s v="16849841"/>
    <s v="082"/>
    <s v="ENZO RUIZ"/>
    <d v="2019-07-05T00:00:00"/>
    <x v="6"/>
    <s v="85171"/>
    <s v="KAEK FARID ALEJANDRO"/>
    <s v="PE"/>
    <s v="308 FELINE 1.6 HDI"/>
    <s v="AC182UE"/>
    <d v="2018-01-08T00:00:00"/>
    <n v="0"/>
    <n v="7.17"/>
    <n v="5.8"/>
    <n v="5.7999999999999996E-2"/>
    <n v="1767.81"/>
    <n v="2056.67"/>
    <n v="53.78"/>
    <n v="0.53780000000000006"/>
    <n v="1514.06"/>
    <n v="7.31"/>
    <s v="ROBLEDO RUBEN"/>
    <n v="50"/>
    <n v="0.57999999999999996"/>
    <n v="116.38"/>
    <n v="0.57999999999999996"/>
    <n v="0.13"/>
    <b v="0"/>
  </r>
  <r>
    <s v="3"/>
    <x v="0"/>
    <s v="16837691"/>
    <s v="4"/>
    <s v="ROMERO WALTER"/>
    <d v="2019-07-05T00:00:00"/>
    <x v="6"/>
    <s v="240331"/>
    <s v="CUGNO ADRIANA DEL CARME"/>
    <s v="PE"/>
    <s v="2008 ALLURE 1.6 TIPTRONIC"/>
    <s v="AB294UG"/>
    <d v="2017-05-09T00:00:00"/>
    <n v="0"/>
    <m/>
    <n v="0"/>
    <n v="0"/>
    <n v="3320.44"/>
    <n v="585.96"/>
    <n v="15"/>
    <n v="0.15"/>
    <n v="1932.36"/>
    <n v="0"/>
    <s v="AGUIRRE JONATHAN"/>
    <n v="28"/>
    <n v="0.68"/>
    <n v="3288.44"/>
    <n v="0.68"/>
    <n v="1.73"/>
    <b v="1"/>
  </r>
  <r>
    <s v="3"/>
    <x v="0"/>
    <s v="16850011"/>
    <s v="4"/>
    <s v="ROMERO WALTER"/>
    <d v="2019-07-05T00:00:00"/>
    <x v="6"/>
    <s v="270854"/>
    <s v="TAPIA ELIO"/>
    <s v="PE"/>
    <s v="HOHHAR XS 1.6"/>
    <s v="OHH-694"/>
    <d v="2014-10-23T00:00:00"/>
    <n v="0"/>
    <n v="4.8099999999999996"/>
    <n v="1.1499999999999999"/>
    <n v="1.15E-2"/>
    <n v="0"/>
    <n v="0"/>
    <n v="0"/>
    <n v="0"/>
    <n v="0"/>
    <n v="0.88"/>
    <s v="ROBLEDO RUBEN"/>
    <n v="50"/>
    <n v="7.0000000000000007E-2"/>
    <n v="413.37"/>
    <n v="7.0000000000000007E-2"/>
    <n v="0.22"/>
    <b v="1"/>
  </r>
  <r>
    <s v="3"/>
    <x v="4"/>
    <s v="16837881"/>
    <s v="214"/>
    <s v="MARCO AHUMADA"/>
    <d v="2019-07-05T00:00:00"/>
    <x v="6"/>
    <s v="116"/>
    <s v="GARANTIA"/>
    <s v="PE"/>
    <s v="2008 SPORT 1.6 THP"/>
    <s v="AC276QK"/>
    <d v="2018-01-31T00:00:00"/>
    <n v="0.2"/>
    <m/>
    <n v="0"/>
    <n v="0"/>
    <n v="213.47"/>
    <n v="0"/>
    <n v="0"/>
    <n v="0"/>
    <n v="193.44"/>
    <n v="0"/>
    <s v="SANCHEZ DENIS"/>
    <n v="14"/>
    <n v="1.08"/>
    <n v="290.5"/>
    <n v="1.08"/>
    <n v="0.2"/>
    <b v="0"/>
  </r>
  <r>
    <s v="3"/>
    <x v="2"/>
    <s v="16850141"/>
    <s v="082"/>
    <s v="ENZO RUIZ"/>
    <d v="2019-07-05T00:00:00"/>
    <x v="6"/>
    <s v="268562"/>
    <s v="ROBERTO ANDRADA"/>
    <s v="PE"/>
    <s v="2008  THP"/>
    <s v="AC444IB"/>
    <d v="2018-05-11T00:00:00"/>
    <n v="0"/>
    <n v="19.010000000000002"/>
    <n v="2"/>
    <n v="0.02"/>
    <n v="0"/>
    <n v="0"/>
    <n v="0"/>
    <n v="0"/>
    <n v="0"/>
    <n v="0"/>
    <s v="LUCAS DIGIOVANNI"/>
    <n v="90"/>
    <n v="1.33"/>
    <n v="931.4"/>
    <n v="1.33"/>
    <n v="1"/>
    <b v="0"/>
  </r>
  <r>
    <s v="3"/>
    <x v="0"/>
    <s v="16850251"/>
    <s v="082"/>
    <s v="ENZO RUIZ"/>
    <d v="2019-07-05T00:00:00"/>
    <x v="6"/>
    <s v="243904"/>
    <s v="DABBAS MARTIN"/>
    <s v="PE"/>
    <s v="PARTNER"/>
    <s v="AA288UX"/>
    <d v="2016-07-05T00:00:00"/>
    <n v="0"/>
    <n v="5.0199999999999996"/>
    <n v="1.2"/>
    <n v="1.2E-2"/>
    <n v="0"/>
    <n v="0"/>
    <n v="0"/>
    <n v="0"/>
    <n v="0"/>
    <n v="1.01"/>
    <s v="ROBLEDO RUBEN"/>
    <n v="50"/>
    <n v="0.08"/>
    <n v="413.16"/>
    <n v="0.08"/>
    <n v="0.22"/>
    <b v="1"/>
  </r>
  <r>
    <s v="3"/>
    <x v="0"/>
    <s v="16850311"/>
    <s v="8"/>
    <s v="LUIS SILVESTRE GONZALEZ"/>
    <d v="2019-07-05T00:00:00"/>
    <x v="6"/>
    <s v="7531"/>
    <s v="LOPEZ MORENO ALFREDO"/>
    <s v="PE"/>
    <s v="206 SW PREMIUM 1.6 AM65"/>
    <s v="GYS-627"/>
    <d v="2008-03-17T00:00:00"/>
    <n v="0"/>
    <n v="570.25"/>
    <n v="15"/>
    <n v="0.15"/>
    <n v="3442.67"/>
    <n v="607.53"/>
    <n v="15"/>
    <n v="0.15"/>
    <n v="2522.38"/>
    <n v="0"/>
    <s v="SANCHEZ DENIS"/>
    <n v="14"/>
    <n v="1.1200000000000001"/>
    <n v="3231.41"/>
    <n v="1.1200000000000001"/>
    <n v="2"/>
    <b v="1"/>
  </r>
  <r>
    <s v="3"/>
    <x v="4"/>
    <s v="16851281"/>
    <s v="082"/>
    <s v="ENZO RUIZ"/>
    <d v="2019-07-05T00:00:00"/>
    <x v="6"/>
    <s v="116"/>
    <s v="GARANTIA"/>
    <s v="PE"/>
    <s v="408"/>
    <s v="MOP-611"/>
    <d v="2013-05-29T00:00:00"/>
    <n v="0"/>
    <m/>
    <n v="0"/>
    <n v="0"/>
    <n v="665.95"/>
    <n v="0"/>
    <n v="0"/>
    <n v="0"/>
    <n v="595.97"/>
    <n v="1.89"/>
    <s v="ROBLEDO RUBEN"/>
    <n v="50"/>
    <n v="0.15"/>
    <n v="580.99"/>
    <n v="0.15"/>
    <n v="0.4"/>
    <b v="1"/>
  </r>
  <r>
    <s v="3"/>
    <x v="0"/>
    <s v="16838561"/>
    <s v="082"/>
    <s v="ENZO RUIZ"/>
    <d v="2019-07-05T00:00:00"/>
    <x v="6"/>
    <s v="220394"/>
    <s v="MAYER ALFREDO GUSTAVO"/>
    <s v="PE"/>
    <s v="308 SPORT"/>
    <s v="OOD-869"/>
    <d v="2015-03-02T00:00:00"/>
    <n v="2"/>
    <n v="76.03"/>
    <n v="2"/>
    <n v="0.02"/>
    <n v="4611.6400000000003"/>
    <n v="0"/>
    <n v="0"/>
    <n v="0"/>
    <n v="2783.5"/>
    <n v="0"/>
    <s v="AGUIRRE JONATHAN"/>
    <n v="28"/>
    <n v="1.78"/>
    <n v="3725.63"/>
    <n v="1.78"/>
    <n v="2"/>
    <b v="1"/>
  </r>
  <r>
    <s v="3"/>
    <x v="10"/>
    <s v="16838563"/>
    <s v="082"/>
    <s v="ENZO RUIZ"/>
    <d v="2019-07-05T00:00:00"/>
    <x v="6"/>
    <s v="220394"/>
    <s v="MAYER ALFREDO GUSTAVO"/>
    <s v="PE"/>
    <s v="308 SPORT"/>
    <s v="OOD-869"/>
    <d v="2015-03-02T00:00:00"/>
    <n v="0"/>
    <n v="97.13"/>
    <n v="5.55"/>
    <n v="5.5500000000000001E-2"/>
    <n v="0"/>
    <n v="0"/>
    <n v="0"/>
    <n v="0"/>
    <n v="0"/>
    <n v="28"/>
    <s v="BRUNO LUIS"/>
    <n v="27"/>
    <n v="1.75"/>
    <n v="1653"/>
    <n v="1.75"/>
    <n v="2.5"/>
    <b v="1"/>
  </r>
  <r>
    <s v="3"/>
    <x v="8"/>
    <s v="16793061"/>
    <s v="4"/>
    <s v="ROMERO WALTER"/>
    <d v="2019-07-06T00:00:00"/>
    <x v="6"/>
    <s v="635114"/>
    <s v="INTERNA TALLER"/>
    <s v="PE"/>
    <s v="207 Compact XS 1.4 5P"/>
    <s v="HSP-685"/>
    <d v="2009-01-07T00:00:00"/>
    <n v="0"/>
    <m/>
    <n v="0"/>
    <n v="0"/>
    <n v="0"/>
    <n v="0"/>
    <n v="0"/>
    <n v="0"/>
    <n v="0"/>
    <n v="0"/>
    <s v="AGUIRRE JONATHAN"/>
    <n v="28"/>
    <n v="0.77"/>
    <n v="308"/>
    <n v="0.77"/>
    <n v="0.77"/>
    <b v="0"/>
  </r>
  <r>
    <s v="3"/>
    <x v="11"/>
    <s v="16834192"/>
    <s v="4"/>
    <s v="ROMERO WALTER"/>
    <d v="2019-07-06T00:00:00"/>
    <x v="6"/>
    <s v="635114"/>
    <s v="INTERNA TALLER"/>
    <s v="PE"/>
    <s v="208 GT 1.6 THP"/>
    <s v="AB127TC"/>
    <d v="2017-03-28T00:00:00"/>
    <n v="0"/>
    <m/>
    <n v="0"/>
    <n v="0"/>
    <n v="0"/>
    <n v="0"/>
    <n v="0"/>
    <n v="0"/>
    <n v="0"/>
    <n v="0"/>
    <s v="LUCAS DIGIOVANNI"/>
    <n v="90"/>
    <n v="0.3"/>
    <n v="200"/>
    <n v="0.3"/>
    <n v="0.5"/>
    <b v="1"/>
  </r>
  <r>
    <s v="3"/>
    <x v="11"/>
    <s v="16849011"/>
    <s v="4"/>
    <s v="ROMERO WALTER"/>
    <d v="2019-07-06T00:00:00"/>
    <x v="6"/>
    <s v="635114"/>
    <s v="INTERNA TALLER"/>
    <s v="PE"/>
    <s v="308 FELINE THP TIPTRONIC"/>
    <s v="PQN108"/>
    <d v="2016-03-22T00:00:00"/>
    <n v="0"/>
    <m/>
    <n v="0"/>
    <n v="0"/>
    <n v="0"/>
    <n v="0"/>
    <n v="0"/>
    <n v="0"/>
    <n v="0"/>
    <n v="0"/>
    <e v="#N/A"/>
    <s v=""/>
    <n v="0"/>
    <n v="200"/>
    <m/>
    <n v="0"/>
    <b v="0"/>
  </r>
  <r>
    <s v="3"/>
    <x v="0"/>
    <s v="16851881"/>
    <s v="4"/>
    <s v="ROMERO WALTER"/>
    <d v="2019-07-06T00:00:00"/>
    <x v="6"/>
    <s v="225917"/>
    <s v="CONDORI OTONDO JOSE HEB"/>
    <s v="PE"/>
    <s v="EXPERT 2.0 HDI CONFORT"/>
    <s v="ODT-330"/>
    <d v="2014-09-16T00:00:00"/>
    <n v="0"/>
    <m/>
    <n v="0"/>
    <n v="0"/>
    <n v="-9307.02"/>
    <n v="-1642.41"/>
    <n v="15"/>
    <n v="0.15"/>
    <n v="-4322.1000000000004"/>
    <n v="0"/>
    <e v="#N/A"/>
    <s v=""/>
    <n v="0"/>
    <n v="-7375.22"/>
    <m/>
    <n v="0"/>
    <b v="0"/>
  </r>
  <r>
    <s v="3"/>
    <x v="4"/>
    <s v="16839441"/>
    <s v="214"/>
    <s v="MARCO AHUMADA"/>
    <d v="2019-07-08T00:00:00"/>
    <x v="6"/>
    <s v="116"/>
    <s v="GARANTIA"/>
    <s v="PE"/>
    <s v="208 FELINE 1.6"/>
    <s v="AC538CN"/>
    <d v="2018-04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29981"/>
    <s v="214"/>
    <s v="MARCO AHUMADA"/>
    <d v="2019-07-08T00:00:00"/>
    <x v="6"/>
    <s v="265948"/>
    <s v="OJEDA MARIA CARMEN"/>
    <s v="PE"/>
    <s v="PARTNER CONFORT 1.6 5 PLA"/>
    <s v="AD313AF"/>
    <d v="2018-11-30T00:00:00"/>
    <n v="0"/>
    <m/>
    <n v="0"/>
    <n v="0"/>
    <n v="0"/>
    <n v="0"/>
    <n v="0"/>
    <n v="0"/>
    <n v="0"/>
    <n v="6.3"/>
    <s v="ROBLEDO RUBEN"/>
    <n v="50"/>
    <n v="0.5"/>
    <n v="1900.83"/>
    <n v="0.5"/>
    <n v="1"/>
    <b v="1"/>
  </r>
  <r>
    <s v="3"/>
    <x v="2"/>
    <s v="16852911"/>
    <s v="082"/>
    <s v="ENZO RUIZ"/>
    <d v="2019-07-08T00:00:00"/>
    <x v="6"/>
    <s v="102649"/>
    <s v="GARROTT CLAUDIA MARCELA"/>
    <s v="PE"/>
    <s v="207 COMPACT ALLURE 1.4 HD"/>
    <s v="PGQ630"/>
    <d v="2015-10-16T00:00:00"/>
    <n v="0"/>
    <n v="7.13"/>
    <n v="1.83"/>
    <n v="1.83E-2"/>
    <n v="691.9"/>
    <n v="122.1"/>
    <n v="15"/>
    <n v="0.15"/>
    <n v="501.49"/>
    <n v="0"/>
    <s v="LUCAS DIGIOVANNI"/>
    <n v="90"/>
    <n v="0.72"/>
    <n v="382.54"/>
    <n v="0.72"/>
    <n v="0.41"/>
    <b v="0"/>
  </r>
  <r>
    <s v="3"/>
    <x v="10"/>
    <s v="16841271"/>
    <s v="8"/>
    <s v="LUIS SILVESTRE GONZALEZ"/>
    <d v="2019-07-08T00:00:00"/>
    <x v="6"/>
    <s v="13026"/>
    <s v="CAJA DE SEGUROS SA"/>
    <s v="PE"/>
    <s v="208 NAFTA"/>
    <s v="AD185NZ"/>
    <d v="2018-10-20T00:00:00"/>
    <n v="0"/>
    <n v="105.01"/>
    <n v="5"/>
    <n v="0.05"/>
    <n v="70.53"/>
    <n v="30.23"/>
    <n v="30"/>
    <n v="0.3"/>
    <n v="56.83"/>
    <n v="17.28"/>
    <s v="BRUNO LUIS"/>
    <n v="27"/>
    <n v="1.08"/>
    <n v="1995.14"/>
    <n v="1.08"/>
    <n v="3"/>
    <b v="1"/>
  </r>
  <r>
    <s v="3"/>
    <x v="10"/>
    <s v="16841272"/>
    <s v="8"/>
    <s v="LUIS SILVESTRE GONZALEZ"/>
    <d v="2019-07-08T00:00:00"/>
    <x v="6"/>
    <s v="13026"/>
    <s v="CAJA DE SEGUROS SA"/>
    <s v="PE"/>
    <s v="208 NAFTA"/>
    <s v="AD185NZ"/>
    <d v="2018-10-20T00:00:00"/>
    <n v="0"/>
    <n v="618.4"/>
    <n v="5.15"/>
    <n v="5.1500000000000004E-2"/>
    <n v="0"/>
    <n v="0"/>
    <n v="0"/>
    <n v="0"/>
    <n v="0"/>
    <n v="153.76"/>
    <s v="PEREYRA JUAN"/>
    <n v="18"/>
    <n v="2"/>
    <n v="11389.44"/>
    <n v="9.58"/>
    <n v="2.5"/>
    <b v="0"/>
  </r>
  <r>
    <s v="3"/>
    <x v="10"/>
    <s v="16841272"/>
    <s v="8"/>
    <s v="LUIS SILVESTRE GONZALEZ"/>
    <d v="2019-07-08T00:00:00"/>
    <x v="6"/>
    <s v="13026"/>
    <s v="CAJA DE SEGUROS SA"/>
    <s v="PE"/>
    <s v="208 NAFTA"/>
    <s v="AD185NZ"/>
    <d v="2018-10-20T00:00:00"/>
    <m/>
    <m/>
    <m/>
    <n v="0"/>
    <m/>
    <m/>
    <m/>
    <n v="0"/>
    <m/>
    <m/>
    <s v="MIRANDA JUAN"/>
    <n v="55"/>
    <n v="9.58"/>
    <m/>
    <n v="2"/>
    <n v="10.5"/>
    <b v="1"/>
  </r>
  <r>
    <s v="3"/>
    <x v="10"/>
    <s v="16841273"/>
    <s v="8"/>
    <s v="LUIS SILVESTRE GONZALEZ"/>
    <d v="2019-07-08T00:00:00"/>
    <x v="6"/>
    <s v="270779"/>
    <s v="VENTURINI EDGARDO JOSE"/>
    <s v="PE"/>
    <s v="208 NAFTA"/>
    <s v="AD185NZ"/>
    <d v="2018-10-20T00:00:00"/>
    <n v="0"/>
    <n v="162.41"/>
    <n v="2.9"/>
    <n v="2.8999999999999998E-2"/>
    <n v="0"/>
    <n v="0"/>
    <n v="0"/>
    <n v="0"/>
    <n v="0"/>
    <n v="0"/>
    <s v="PEREYRA JUAN"/>
    <n v="18"/>
    <n v="6.88"/>
    <n v="5437.99"/>
    <n v="6.88"/>
    <n v="8"/>
    <b v="1"/>
  </r>
  <r>
    <s v="3"/>
    <x v="4"/>
    <s v="16832731"/>
    <s v="082"/>
    <s v="ENZO RUIZ"/>
    <d v="2019-07-08T00:00:00"/>
    <x v="6"/>
    <s v="116"/>
    <s v="GARANTIA"/>
    <s v="PE"/>
    <s v="308 ALLURE 1.6 HDI"/>
    <s v="AB923JR"/>
    <d v="2017-10-17T00:00:00"/>
    <n v="1.2"/>
    <m/>
    <n v="0"/>
    <n v="0"/>
    <n v="14097.39"/>
    <n v="0"/>
    <n v="0"/>
    <n v="0"/>
    <n v="13166.26"/>
    <n v="10.46"/>
    <s v="ROBLEDO RUBEN"/>
    <n v="50"/>
    <n v="0.83"/>
    <n v="1742.98"/>
    <n v="0.83"/>
    <n v="1.2"/>
    <b v="1"/>
  </r>
  <r>
    <s v="3"/>
    <x v="3"/>
    <s v="16842951"/>
    <s v="078"/>
    <s v="ARIEL CESARATTO"/>
    <d v="2019-07-08T00:00:00"/>
    <x v="6"/>
    <s v="631106"/>
    <s v="CARGO PREP. Y ENTREGA U"/>
    <s v="PE"/>
    <s v="208 Allure 1.6 115"/>
    <s v="AD518HQ"/>
    <d v="2019-03-12T00:00:00"/>
    <n v="0"/>
    <m/>
    <n v="0"/>
    <n v="0"/>
    <n v="5500"/>
    <n v="0"/>
    <n v="0"/>
    <n v="0"/>
    <n v="4011.7"/>
    <n v="0"/>
    <e v="#N/A"/>
    <s v=""/>
    <n v="0"/>
    <n v="0"/>
    <m/>
    <n v="0"/>
    <b v="0"/>
  </r>
  <r>
    <s v="3"/>
    <x v="3"/>
    <s v="16842991"/>
    <s v="078"/>
    <s v="ARIEL CESARATTO"/>
    <d v="2019-07-08T00:00:00"/>
    <x v="6"/>
    <s v="631106"/>
    <s v="CARGO PREP. Y ENTREGA U"/>
    <s v="PE"/>
    <s v="PARTNER CONFORT 1.6 HDI 9"/>
    <s v="AD711WC"/>
    <d v="2019-07-01T00:00:00"/>
    <n v="0"/>
    <m/>
    <n v="0"/>
    <n v="0"/>
    <n v="1780.24"/>
    <n v="0"/>
    <n v="0"/>
    <n v="0"/>
    <n v="1412.67"/>
    <n v="0"/>
    <e v="#N/A"/>
    <s v=""/>
    <n v="0"/>
    <n v="0"/>
    <m/>
    <n v="0"/>
    <b v="0"/>
  </r>
  <r>
    <s v="3"/>
    <x v="3"/>
    <s v="16844251"/>
    <s v="078"/>
    <s v="ARIEL CESARATTO"/>
    <d v="2019-07-08T00:00:00"/>
    <x v="6"/>
    <s v="631106"/>
    <s v="CARGO PREP. Y ENTREGA U"/>
    <s v="PE"/>
    <s v="208 ALLURE 1.6 115"/>
    <s v="AD753QP"/>
    <d v="2019-07-02T00:00:00"/>
    <n v="0"/>
    <m/>
    <n v="0"/>
    <n v="0"/>
    <n v="5500"/>
    <n v="0"/>
    <n v="0"/>
    <n v="0"/>
    <n v="4011.7"/>
    <n v="0"/>
    <e v="#N/A"/>
    <s v=""/>
    <n v="0"/>
    <n v="0"/>
    <m/>
    <n v="0"/>
    <b v="0"/>
  </r>
  <r>
    <s v="3"/>
    <x v="3"/>
    <s v="16844291"/>
    <s v="078"/>
    <s v="ARIEL CESARATTO"/>
    <d v="2019-07-08T00:00:00"/>
    <x v="6"/>
    <s v="631106"/>
    <s v="CARGO PREP. Y ENTREGA U"/>
    <s v="PE"/>
    <s v="208 ALLURE 1.6 115"/>
    <s v="AD770CD"/>
    <d v="2019-07-01T00:00:00"/>
    <n v="0"/>
    <m/>
    <n v="0"/>
    <n v="0"/>
    <n v="5500"/>
    <n v="0"/>
    <n v="0"/>
    <n v="0"/>
    <n v="4011.7"/>
    <n v="0"/>
    <e v="#N/A"/>
    <s v=""/>
    <n v="0"/>
    <n v="0"/>
    <m/>
    <n v="0"/>
    <b v="0"/>
  </r>
  <r>
    <s v="3"/>
    <x v="3"/>
    <s v="16844331"/>
    <s v="078"/>
    <s v="ARIEL CESARATTO"/>
    <d v="2019-07-08T00:00:00"/>
    <x v="6"/>
    <s v="631106"/>
    <s v="CARGO PREP. Y ENTREGA U"/>
    <s v="PE"/>
    <s v="2008 FELINE 1.6 115"/>
    <s v="AD737GW"/>
    <d v="2019-07-02T00:00:00"/>
    <n v="0"/>
    <m/>
    <n v="0"/>
    <n v="0"/>
    <n v="5143.16"/>
    <n v="0"/>
    <n v="0"/>
    <n v="0"/>
    <n v="3730.66"/>
    <n v="0"/>
    <e v="#N/A"/>
    <s v=""/>
    <n v="0"/>
    <n v="0"/>
    <m/>
    <n v="0"/>
    <b v="0"/>
  </r>
  <r>
    <s v="3"/>
    <x v="3"/>
    <s v="16844381"/>
    <s v="078"/>
    <s v="ARIEL CESARATTO"/>
    <d v="2019-07-08T00:00:00"/>
    <x v="6"/>
    <s v="631106"/>
    <s v="CARGO PREP. Y ENTREGA U"/>
    <s v="PE"/>
    <s v="308 FELINE 1.6 HDI"/>
    <s v="AD7611OQ"/>
    <d v="2019-07-02T00:00:00"/>
    <n v="0"/>
    <m/>
    <n v="0"/>
    <n v="0"/>
    <n v="5470.96"/>
    <n v="0"/>
    <n v="0"/>
    <n v="0"/>
    <n v="3818.69"/>
    <n v="0"/>
    <e v="#N/A"/>
    <s v=""/>
    <n v="0"/>
    <n v="0"/>
    <m/>
    <n v="0"/>
    <b v="0"/>
  </r>
  <r>
    <s v="3"/>
    <x v="12"/>
    <s v="16844491"/>
    <s v="078"/>
    <s v="ARIEL CESARATTO"/>
    <d v="2019-07-08T00:00:00"/>
    <x v="6"/>
    <s v="632106"/>
    <s v="CARGOS PREPARACION Y EN"/>
    <s v="PE"/>
    <s v="/ 208 Active 1.6 115"/>
    <s v="AD718HL"/>
    <d v="2019-06-28T00:00:00"/>
    <n v="0"/>
    <m/>
    <n v="0"/>
    <n v="0"/>
    <n v="5500"/>
    <n v="0"/>
    <n v="0"/>
    <n v="0"/>
    <n v="4011.7"/>
    <n v="0"/>
    <e v="#N/A"/>
    <s v=""/>
    <n v="0"/>
    <n v="0"/>
    <m/>
    <n v="0"/>
    <b v="0"/>
  </r>
  <r>
    <s v="3"/>
    <x v="3"/>
    <s v="16844611"/>
    <s v="078"/>
    <s v="ARIEL CESARATTO"/>
    <d v="2019-07-08T00:00:00"/>
    <x v="6"/>
    <s v="631106"/>
    <s v="CARGO PREP. Y ENTREGA U"/>
    <s v="PE"/>
    <s v="2008 FELINE 1.6 115"/>
    <s v="AD744MM"/>
    <d v="2019-07-01T00:00:00"/>
    <n v="0"/>
    <m/>
    <n v="0"/>
    <n v="0"/>
    <n v="5143.16"/>
    <n v="0"/>
    <n v="0"/>
    <n v="0"/>
    <n v="3730.66"/>
    <n v="0"/>
    <e v="#N/A"/>
    <s v=""/>
    <n v="0"/>
    <n v="0"/>
    <m/>
    <n v="0"/>
    <b v="0"/>
  </r>
  <r>
    <s v="3"/>
    <x v="3"/>
    <s v="16844651"/>
    <s v="078"/>
    <s v="ARIEL CESARATTO"/>
    <d v="2019-07-08T00:00:00"/>
    <x v="6"/>
    <s v="631106"/>
    <s v="CARGO PREP. Y ENTREGA U"/>
    <s v="PE"/>
    <s v="308 ALLURE PACK 1.6 HDI"/>
    <s v="AD732QD"/>
    <d v="2019-07-28T00:00:00"/>
    <n v="0"/>
    <m/>
    <n v="0"/>
    <n v="0"/>
    <n v="5470.96"/>
    <n v="0"/>
    <n v="0"/>
    <n v="0"/>
    <n v="3818.69"/>
    <n v="0"/>
    <e v="#N/A"/>
    <s v=""/>
    <n v="0"/>
    <n v="0"/>
    <m/>
    <n v="0"/>
    <b v="0"/>
  </r>
  <r>
    <s v="3"/>
    <x v="3"/>
    <s v="16844691"/>
    <s v="078"/>
    <s v="ARIEL CESARATTO"/>
    <d v="2019-07-08T00:00:00"/>
    <x v="6"/>
    <s v="631106"/>
    <s v="CARGO PREP. Y ENTREGA U"/>
    <s v="PE"/>
    <s v="208 ALLURE 1.6 115"/>
    <s v="AD709RU"/>
    <d v="2019-07-01T00:00:00"/>
    <n v="0"/>
    <m/>
    <n v="0"/>
    <n v="0"/>
    <n v="5500"/>
    <n v="0"/>
    <n v="0"/>
    <n v="0"/>
    <n v="4011.7"/>
    <n v="0"/>
    <e v="#N/A"/>
    <s v=""/>
    <n v="0"/>
    <n v="0"/>
    <m/>
    <n v="0"/>
    <b v="0"/>
  </r>
  <r>
    <s v="3"/>
    <x v="0"/>
    <s v="16845331"/>
    <s v="214"/>
    <s v="MARCO AHUMADA"/>
    <d v="2019-07-08T00:00:00"/>
    <x v="6"/>
    <s v="246313"/>
    <s v="RACCA DANIEL MATIAS"/>
    <s v="PE"/>
    <s v="207 ACTIVE 1.4"/>
    <s v="OMT-817"/>
    <d v="2015-02-27T00:00:00"/>
    <n v="1.1000000000000001"/>
    <n v="2.04"/>
    <n v="0.08"/>
    <n v="8.0000000000000004E-4"/>
    <n v="4011.22"/>
    <n v="707.86"/>
    <n v="15"/>
    <n v="0.15"/>
    <n v="1892"/>
    <n v="30.37"/>
    <s v="YANCE RAUL"/>
    <n v="16"/>
    <n v="1.53"/>
    <n v="2543.42"/>
    <n v="1.53"/>
    <n v="1.1000000000000001"/>
    <b v="0"/>
  </r>
  <r>
    <s v="3"/>
    <x v="0"/>
    <s v="16845531"/>
    <s v="214"/>
    <s v="MARCO AHUMADA"/>
    <d v="2019-07-08T00:00:00"/>
    <x v="6"/>
    <s v="264409"/>
    <s v="GALLARDO MATIAS MIGUEL"/>
    <s v="PE"/>
    <s v="308 ACTIVE 1.6 NAV"/>
    <s v="AD213DF"/>
    <d v="2018-10-04T00:00:00"/>
    <n v="2.5099999999999998"/>
    <n v="18.59"/>
    <n v="0.32"/>
    <n v="3.2000000000000002E-3"/>
    <n v="2825.27"/>
    <n v="498.57"/>
    <n v="15"/>
    <n v="0.15"/>
    <n v="1634.98"/>
    <n v="35.33"/>
    <s v="YANCE RAUL"/>
    <n v="16"/>
    <n v="1.78"/>
    <n v="5789.68"/>
    <n v="1.78"/>
    <n v="2.5099999999999998"/>
    <b v="1"/>
  </r>
  <r>
    <s v="3"/>
    <x v="2"/>
    <s v="16845532"/>
    <s v="214"/>
    <s v="MARCO AHUMADA"/>
    <d v="2019-07-08T00:00:00"/>
    <x v="6"/>
    <s v="264409"/>
    <s v="GALLARDO MATIAS MIGUEL"/>
    <s v="PE"/>
    <s v="308 ACTIVE 1.6 NAV"/>
    <s v="AD213DF"/>
    <d v="2018-10-04T00:00:00"/>
    <n v="0"/>
    <n v="8.8800000000000008"/>
    <n v="0.82"/>
    <n v="8.199999999999999E-3"/>
    <n v="0"/>
    <n v="0"/>
    <n v="0"/>
    <n v="0"/>
    <n v="0"/>
    <n v="0"/>
    <s v="LUCAS DIGIOVANNI"/>
    <n v="90"/>
    <n v="0.35"/>
    <n v="1074.5899999999999"/>
    <n v="0.35"/>
    <n v="1.1399999999999999"/>
    <b v="1"/>
  </r>
  <r>
    <s v="3"/>
    <x v="4"/>
    <s v="16845652"/>
    <s v="4"/>
    <s v="ROMERO WALTER"/>
    <d v="2019-07-08T00:00:00"/>
    <x v="6"/>
    <s v="116"/>
    <s v="GARANTIA"/>
    <s v="PE"/>
    <s v="2008 ALLURE 1.6"/>
    <s v="AC342HI"/>
    <d v="2018-01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17511"/>
    <s v="4"/>
    <s v="ROMERO WALTER"/>
    <d v="2019-07-08T00:00:00"/>
    <x v="6"/>
    <s v="266719"/>
    <s v="GHIONE DIEGO RAUL"/>
    <s v="PE"/>
    <s v="308 THP"/>
    <s v="AC123KA"/>
    <d v="2017-12-15T00:00:00"/>
    <n v="0"/>
    <m/>
    <n v="0"/>
    <n v="0"/>
    <n v="4566.76"/>
    <n v="0"/>
    <n v="0"/>
    <n v="0"/>
    <n v="2754.3"/>
    <n v="0"/>
    <s v="CRISTIAN BARRIONUEVO"/>
    <n v="91"/>
    <n v="1.62"/>
    <n v="3801.66"/>
    <n v="1.62"/>
    <n v="2"/>
    <b v="1"/>
  </r>
  <r>
    <s v="3"/>
    <x v="0"/>
    <s v="16846091"/>
    <s v="082"/>
    <s v="ENZO RUIZ"/>
    <d v="2019-07-08T00:00:00"/>
    <x v="6"/>
    <s v="239860"/>
    <s v="CULASSO JORGE MARIO Y O"/>
    <s v="PE"/>
    <s v="308 FELINE THP"/>
    <s v="AA467RP"/>
    <d v="2016-08-22T00:00:00"/>
    <n v="2"/>
    <n v="190.08"/>
    <n v="5"/>
    <n v="0.05"/>
    <n v="4686.88"/>
    <n v="0"/>
    <n v="0"/>
    <n v="0"/>
    <n v="2791.42"/>
    <n v="35.880000000000003"/>
    <s v="ROBLEDO RUBEN"/>
    <n v="50"/>
    <n v="0.61"/>
    <n v="3611.58"/>
    <n v="1.42"/>
    <n v="0.6"/>
    <b v="0"/>
  </r>
  <r>
    <s v="3"/>
    <x v="0"/>
    <s v="16846091"/>
    <s v="082"/>
    <s v="ENZO RUIZ"/>
    <d v="2019-07-08T00:00:00"/>
    <x v="6"/>
    <s v="239860"/>
    <s v="CULASSO JORGE MARIO Y O"/>
    <s v="PE"/>
    <s v="308 FELINE THP"/>
    <s v="AA467RP"/>
    <d v="2016-08-22T00:00:00"/>
    <m/>
    <m/>
    <m/>
    <n v="0"/>
    <m/>
    <m/>
    <m/>
    <n v="0"/>
    <m/>
    <m/>
    <s v="RODRIGO IBARRA."/>
    <n v="54"/>
    <n v="1.42"/>
    <m/>
    <n v="0.61"/>
    <n v="1.4"/>
    <b v="1"/>
  </r>
  <r>
    <s v="3"/>
    <x v="2"/>
    <s v="16846222"/>
    <s v="214"/>
    <s v="MARCO AHUMADA"/>
    <d v="2019-07-08T00:00:00"/>
    <x v="6"/>
    <s v="257569"/>
    <s v="GONZALEZ MARIANO HECTOR"/>
    <s v="PE"/>
    <s v="3008 GT LINE THP TIPTRONI"/>
    <s v="AC276TL"/>
    <d v="2018-02-06T00:00:00"/>
    <n v="0"/>
    <n v="9.1"/>
    <n v="0.84"/>
    <n v="8.3999999999999995E-3"/>
    <n v="0"/>
    <n v="0"/>
    <n v="0"/>
    <n v="0"/>
    <n v="0"/>
    <n v="0"/>
    <s v="LUCAS DIGIOVANNI"/>
    <n v="90"/>
    <n v="1.38"/>
    <n v="1074.3699999999999"/>
    <n v="1.38"/>
    <n v="1.1399999999999999"/>
    <b v="0"/>
  </r>
  <r>
    <s v="3"/>
    <x v="4"/>
    <s v="16846292"/>
    <s v="214"/>
    <s v="MARCO AHUMADA"/>
    <d v="2019-07-08T00:00:00"/>
    <x v="6"/>
    <s v="116"/>
    <s v="GARANTIA"/>
    <s v="PE"/>
    <s v="301 ALLURE PLUS 1.6"/>
    <s v="AD120YE"/>
    <d v="2018-08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46293"/>
    <s v="214"/>
    <s v="MARCO AHUMADA"/>
    <d v="2019-07-08T00:00:00"/>
    <x v="6"/>
    <s v="116"/>
    <s v="GARANTIA"/>
    <s v="PE"/>
    <s v="301 ALLURE PLUS 1.6"/>
    <s v="AD120YE"/>
    <d v="2018-08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47001"/>
    <s v="082"/>
    <s v="ENZO RUIZ"/>
    <d v="2019-07-08T00:00:00"/>
    <x v="6"/>
    <s v="116"/>
    <s v="GARANTIA"/>
    <s v="PE"/>
    <s v="PARTNER"/>
    <s v="AC536EN"/>
    <d v="2018-04-28T00:00:00"/>
    <n v="0"/>
    <m/>
    <n v="0"/>
    <n v="0"/>
    <n v="0"/>
    <n v="0"/>
    <n v="0"/>
    <n v="0"/>
    <n v="0"/>
    <n v="0"/>
    <s v="SANCHEZ DENIS"/>
    <n v="14"/>
    <n v="0.47"/>
    <n v="1016.74"/>
    <n v="0.47"/>
    <n v="0.7"/>
    <b v="1"/>
  </r>
  <r>
    <s v="3"/>
    <x v="3"/>
    <s v="16847931"/>
    <s v="078"/>
    <s v="ARIEL CESARATTO"/>
    <d v="2019-07-08T00:00:00"/>
    <x v="6"/>
    <s v="631106"/>
    <s v="CARGO PREP. Y ENTREGA U"/>
    <s v="PE"/>
    <s v="308 FELINE THP TIPTRONIC"/>
    <s v="AD685MJ"/>
    <d v="2019-06-26T00:00:00"/>
    <n v="0"/>
    <m/>
    <n v="0"/>
    <n v="0"/>
    <n v="5470.96"/>
    <n v="0"/>
    <n v="0"/>
    <n v="0"/>
    <n v="3818.69"/>
    <n v="0"/>
    <e v="#N/A"/>
    <s v=""/>
    <n v="0"/>
    <n v="0"/>
    <m/>
    <n v="0"/>
    <b v="0"/>
  </r>
  <r>
    <s v="3"/>
    <x v="3"/>
    <s v="16847951"/>
    <s v="078"/>
    <s v="ARIEL CESARATTO"/>
    <d v="2019-07-08T00:00:00"/>
    <x v="6"/>
    <s v="631106"/>
    <s v="CARGO PREP. Y ENTREGA U"/>
    <s v="PE"/>
    <s v="2008 FELINE 1.6 115"/>
    <s v="AD690WO"/>
    <d v="2019-07-02T00:00:00"/>
    <n v="0"/>
    <m/>
    <n v="0"/>
    <n v="0"/>
    <n v="5143.16"/>
    <n v="0"/>
    <n v="0"/>
    <n v="0"/>
    <n v="3730.66"/>
    <n v="0"/>
    <e v="#N/A"/>
    <s v=""/>
    <n v="0"/>
    <n v="0"/>
    <m/>
    <n v="0"/>
    <b v="0"/>
  </r>
  <r>
    <s v="3"/>
    <x v="3"/>
    <s v="16847971"/>
    <s v="078"/>
    <s v="ARIEL CESARATTO"/>
    <d v="2019-07-08T00:00:00"/>
    <x v="6"/>
    <s v="631106"/>
    <s v="CARGO PREP. Y ENTREGA U"/>
    <s v="PE"/>
    <s v="2008 FELINE 1.6 115"/>
    <s v="AD693DP"/>
    <d v="2019-06-28T00:00:00"/>
    <n v="0"/>
    <m/>
    <n v="0"/>
    <n v="0"/>
    <n v="5143.16"/>
    <n v="0"/>
    <n v="0"/>
    <n v="0"/>
    <n v="3730.66"/>
    <n v="0"/>
    <e v="#N/A"/>
    <s v=""/>
    <n v="0"/>
    <n v="0"/>
    <m/>
    <n v="0"/>
    <b v="0"/>
  </r>
  <r>
    <s v="3"/>
    <x v="0"/>
    <s v="16848161"/>
    <s v="214"/>
    <s v="MARCO AHUMADA"/>
    <d v="2019-07-08T00:00:00"/>
    <x v="6"/>
    <s v="249770"/>
    <s v="GURLINO CLAUDIO ARIEL"/>
    <s v="PE"/>
    <s v="208 ALLURE 1.6"/>
    <s v="AB334TM"/>
    <d v="2017-07-07T00:00:00"/>
    <n v="1.37"/>
    <n v="26.31"/>
    <n v="0.83"/>
    <n v="8.3000000000000001E-3"/>
    <n v="3387.76"/>
    <n v="597.84"/>
    <n v="15"/>
    <n v="0.15"/>
    <n v="1932.36"/>
    <n v="19.45"/>
    <s v="YANCE RAUL"/>
    <n v="16"/>
    <n v="0.98"/>
    <n v="3143.94"/>
    <n v="0.98"/>
    <n v="1.37"/>
    <b v="1"/>
  </r>
  <r>
    <s v="3"/>
    <x v="0"/>
    <s v="16848901"/>
    <s v="214"/>
    <s v="MARCO AHUMADA"/>
    <d v="2019-07-08T00:00:00"/>
    <x v="6"/>
    <s v="228349"/>
    <s v="PORZIO MARISA RUTH"/>
    <s v="PE"/>
    <s v="308 FELINE 1.6 HDI"/>
    <s v="AB039YB"/>
    <d v="2017-03-01T00:00:00"/>
    <n v="2.0299999999999998"/>
    <n v="19.73"/>
    <n v="0.42"/>
    <n v="4.1999999999999997E-3"/>
    <n v="4737.43"/>
    <n v="836.01"/>
    <n v="15"/>
    <n v="0.15"/>
    <n v="2602.1"/>
    <n v="33.35"/>
    <s v="RODRIGO IBARRA."/>
    <n v="54"/>
    <n v="1.68"/>
    <n v="4677.79"/>
    <n v="1.68"/>
    <n v="2.0299999999999998"/>
    <b v="1"/>
  </r>
  <r>
    <s v="3"/>
    <x v="4"/>
    <s v="16849842"/>
    <s v="082"/>
    <s v="ENZO RUIZ"/>
    <d v="2019-07-08T00:00:00"/>
    <x v="6"/>
    <s v="116"/>
    <s v="GARANTIA"/>
    <s v="PE"/>
    <s v="308 FELINE 1.6 HDI"/>
    <s v="AC182UE"/>
    <d v="2018-01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4"/>
    <s v="16837721"/>
    <s v="8"/>
    <s v="LUIS SILVESTRE GONZALEZ"/>
    <d v="2019-07-08T00:00:00"/>
    <x v="6"/>
    <s v="2441"/>
    <s v="SAN CRISTOBAL SOCIEDAD"/>
    <s v="PE"/>
    <s v="2008"/>
    <s v="AA415HI"/>
    <d v="2016-09-05T00:00:00"/>
    <n v="0"/>
    <n v="571.71"/>
    <n v="7"/>
    <n v="7.0000000000000007E-2"/>
    <n v="27442.59"/>
    <n v="6023.98"/>
    <n v="18"/>
    <n v="0.18"/>
    <n v="21858.11"/>
    <n v="184.64"/>
    <s v="BRUNO LUIS"/>
    <n v="27"/>
    <n v="11.54"/>
    <n v="7595.54"/>
    <n v="11.54"/>
    <n v="12.5"/>
    <b v="1"/>
  </r>
  <r>
    <s v="3"/>
    <x v="4"/>
    <s v="16850142"/>
    <s v="082"/>
    <s v="ENZO RUIZ"/>
    <d v="2019-07-08T00:00:00"/>
    <x v="6"/>
    <s v="116"/>
    <s v="GARANTIA"/>
    <s v="PE"/>
    <s v="2008  THP"/>
    <s v="AC444IB"/>
    <d v="2018-05-11T00:00:00"/>
    <n v="0.2"/>
    <m/>
    <n v="0"/>
    <n v="0"/>
    <n v="213.47"/>
    <n v="0"/>
    <n v="0"/>
    <n v="0"/>
    <n v="193.44"/>
    <n v="0"/>
    <s v="LUCAS DIGIOVANNI"/>
    <n v="90"/>
    <n v="0.17"/>
    <n v="290.5"/>
    <n v="0.17"/>
    <n v="0.2"/>
    <b v="1"/>
  </r>
  <r>
    <s v="3"/>
    <x v="0"/>
    <s v="16851251"/>
    <s v="214"/>
    <s v="MARCO AHUMADA"/>
    <d v="2019-07-08T00:00:00"/>
    <x v="6"/>
    <s v="220716"/>
    <s v="OCHOVA JUAN"/>
    <s v="PE"/>
    <s v="408 ALLURE + TIP TR"/>
    <s v="KPN-559"/>
    <d v="2011-11-02T00:00:00"/>
    <n v="0"/>
    <n v="17.149999999999999"/>
    <n v="1.1000000000000001"/>
    <n v="1.1000000000000001E-2"/>
    <n v="3430.19"/>
    <n v="605.33000000000004"/>
    <n v="15"/>
    <n v="0.15"/>
    <n v="1859.46"/>
    <n v="0"/>
    <s v="SALVATICO ARIEL"/>
    <n v="25"/>
    <n v="1.38"/>
    <n v="1541.53"/>
    <n v="1.38"/>
    <n v="0.82"/>
    <b v="0"/>
  </r>
  <r>
    <s v="3"/>
    <x v="0"/>
    <s v="16851252"/>
    <s v="214"/>
    <s v="MARCO AHUMADA"/>
    <d v="2019-07-08T00:00:00"/>
    <x v="6"/>
    <s v="220716"/>
    <s v="OCHOVA JUAN"/>
    <s v="PE"/>
    <s v="408 ALLURE + TIP TR"/>
    <s v="KPN-559"/>
    <d v="2011-11-02T00:00:00"/>
    <n v="0"/>
    <m/>
    <n v="0"/>
    <n v="0"/>
    <n v="9245.66"/>
    <n v="1631.58"/>
    <n v="15"/>
    <n v="0.15"/>
    <n v="7110.18"/>
    <n v="0"/>
    <s v="SALVATICO ARIEL"/>
    <n v="25"/>
    <n v="3.12"/>
    <n v="2851.25"/>
    <n v="3.12"/>
    <n v="1.5"/>
    <b v="0"/>
  </r>
  <r>
    <s v="3"/>
    <x v="3"/>
    <s v="16852211"/>
    <s v="87"/>
    <s v="ALEJANDRO DIAZ"/>
    <d v="2019-07-08T00:00:00"/>
    <x v="6"/>
    <s v="631106"/>
    <s v="CARGO PREP. Y ENTREGA U"/>
    <s v="PE"/>
    <s v="308 ALLURE PACK 1.6 HDI"/>
    <s v="AD685MI"/>
    <d v="2019-06-26T00:00:00"/>
    <n v="0"/>
    <m/>
    <n v="0"/>
    <n v="0"/>
    <n v="5373.89"/>
    <n v="0"/>
    <n v="0"/>
    <n v="0"/>
    <n v="3726.23"/>
    <n v="0"/>
    <e v="#N/A"/>
    <s v=""/>
    <n v="0"/>
    <n v="0"/>
    <m/>
    <n v="0"/>
    <b v="0"/>
  </r>
  <r>
    <s v="3"/>
    <x v="4"/>
    <s v="16838562"/>
    <s v="082"/>
    <s v="ENZO RUIZ"/>
    <d v="2019-07-08T00:00:00"/>
    <x v="6"/>
    <s v="116"/>
    <s v="GARANTIA"/>
    <s v="PE"/>
    <s v="308 SPORT"/>
    <s v="OOD-869"/>
    <d v="2015-03-02T00:00:00"/>
    <n v="5.7"/>
    <m/>
    <n v="0"/>
    <n v="0"/>
    <n v="10468.85"/>
    <n v="0"/>
    <n v="0"/>
    <n v="0"/>
    <n v="8758.6200000000008"/>
    <n v="0"/>
    <s v="AGUIRRE JONATHAN"/>
    <n v="28"/>
    <n v="2.41"/>
    <n v="8279.14"/>
    <n v="2.41"/>
    <n v="5.7"/>
    <b v="1"/>
  </r>
  <r>
    <s v="3"/>
    <x v="3"/>
    <s v="16852241"/>
    <s v="87"/>
    <s v="ALEJANDRO DIAZ"/>
    <d v="2019-07-08T00:00:00"/>
    <x v="6"/>
    <s v="631106"/>
    <s v="CARGO PREP. Y ENTREGA U"/>
    <s v="PE"/>
    <s v="2008 FELINE 1.6 115"/>
    <s v="AD732KV"/>
    <d v="2019-07-03T00:00:00"/>
    <n v="0"/>
    <m/>
    <n v="0"/>
    <n v="0"/>
    <n v="5143.16"/>
    <n v="0"/>
    <n v="0"/>
    <n v="0"/>
    <n v="3735.12"/>
    <n v="0"/>
    <e v="#N/A"/>
    <s v=""/>
    <n v="0"/>
    <n v="0"/>
    <m/>
    <n v="0"/>
    <b v="0"/>
  </r>
  <r>
    <s v="3"/>
    <x v="3"/>
    <s v="16852291"/>
    <s v="87"/>
    <s v="ALEJANDRO DIAZ"/>
    <d v="2019-07-08T00:00:00"/>
    <x v="6"/>
    <s v="631106"/>
    <s v="CARGO PREP. Y ENTREGA U"/>
    <s v="PE"/>
    <s v="BOXER PREMIUM 2.2 HDI 435"/>
    <s v="AD685MK"/>
    <d v="2019-06-26T00:00:00"/>
    <n v="0"/>
    <m/>
    <n v="0"/>
    <n v="0"/>
    <n v="5152.33"/>
    <n v="0"/>
    <n v="0"/>
    <n v="0"/>
    <n v="3652.2"/>
    <n v="0"/>
    <e v="#N/A"/>
    <s v=""/>
    <n v="0"/>
    <n v="0"/>
    <m/>
    <n v="0"/>
    <b v="0"/>
  </r>
  <r>
    <s v="3"/>
    <x v="3"/>
    <s v="16852311"/>
    <s v="87"/>
    <s v="ALEJANDRO DIAZ"/>
    <d v="2019-07-08T00:00:00"/>
    <x v="6"/>
    <s v="631106"/>
    <s v="CARGO PREP. Y ENTREGA U"/>
    <s v="PE"/>
    <s v="301 ALLURE 1.6 HDI"/>
    <s v="AD569WK"/>
    <d v="2019-07-04T00:00:00"/>
    <n v="0"/>
    <m/>
    <n v="0"/>
    <n v="0"/>
    <n v="5043.99"/>
    <n v="0"/>
    <n v="0"/>
    <n v="0"/>
    <n v="3838.33"/>
    <n v="0"/>
    <e v="#N/A"/>
    <s v=""/>
    <n v="0"/>
    <n v="0"/>
    <m/>
    <n v="0"/>
    <b v="0"/>
  </r>
  <r>
    <s v="3"/>
    <x v="3"/>
    <s v="16852351"/>
    <s v="87"/>
    <s v="ALEJANDRO DIAZ"/>
    <d v="2019-07-08T00:00:00"/>
    <x v="6"/>
    <s v="631106"/>
    <s v="CARGO PREP. Y ENTREGA U"/>
    <s v="PE"/>
    <s v="208 FELINE 1.6 TIPTRONIC"/>
    <s v="AD729DR"/>
    <d v="2019-07-05T00:00:00"/>
    <n v="0"/>
    <m/>
    <n v="0"/>
    <n v="0"/>
    <n v="5500"/>
    <n v="0"/>
    <n v="0"/>
    <n v="0"/>
    <n v="4016.16"/>
    <n v="0"/>
    <e v="#N/A"/>
    <s v=""/>
    <n v="0"/>
    <n v="0"/>
    <m/>
    <n v="0"/>
    <b v="0"/>
  </r>
  <r>
    <s v="3"/>
    <x v="4"/>
    <s v="16838662"/>
    <s v="4"/>
    <s v="ROMERO WALTER"/>
    <d v="2019-07-08T00:00:00"/>
    <x v="6"/>
    <s v="116"/>
    <s v="GARANTIA"/>
    <s v="PE"/>
    <s v="2008 FELINE 1.6"/>
    <s v="AC341RK"/>
    <d v="2018-03-13T00:00:00"/>
    <n v="0.2"/>
    <m/>
    <n v="0"/>
    <n v="0"/>
    <n v="213.47"/>
    <n v="0"/>
    <n v="0"/>
    <n v="0"/>
    <n v="193.44"/>
    <n v="3.57"/>
    <s v="RODRIGO IBARRA."/>
    <n v="54"/>
    <n v="0.18"/>
    <n v="290.5"/>
    <n v="0.18"/>
    <n v="0.2"/>
    <b v="1"/>
  </r>
  <r>
    <s v="3"/>
    <x v="3"/>
    <s v="16852431"/>
    <s v="87"/>
    <s v="ALEJANDRO DIAZ"/>
    <d v="2019-07-08T00:00:00"/>
    <x v="6"/>
    <s v="631106"/>
    <s v="CARGO PREP. Y ENTREGA U"/>
    <s v="PE"/>
    <s v="208 ALLURE PLUS 1.6 HDI 9"/>
    <s v="KT001670"/>
    <d v="2019-06-28T00:00:00"/>
    <n v="0"/>
    <m/>
    <n v="0"/>
    <n v="0"/>
    <n v="5626.72"/>
    <n v="0"/>
    <n v="0"/>
    <n v="0"/>
    <n v="3856.88"/>
    <n v="0"/>
    <e v="#N/A"/>
    <s v=""/>
    <n v="0"/>
    <n v="0"/>
    <m/>
    <n v="0"/>
    <b v="0"/>
  </r>
  <r>
    <s v="3"/>
    <x v="4"/>
    <s v="16829982"/>
    <s v="214"/>
    <s v="MARCO AHUMADA"/>
    <d v="2019-07-10T00:00:00"/>
    <x v="6"/>
    <s v="116"/>
    <s v="GARANTIA"/>
    <s v="PE"/>
    <s v="PARTNER CONFORT 1.6 5 PLA"/>
    <s v="AD313AF"/>
    <d v="2018-11-30T00:00:00"/>
    <n v="0"/>
    <m/>
    <n v="0"/>
    <n v="0"/>
    <n v="0"/>
    <n v="0"/>
    <n v="0"/>
    <n v="0"/>
    <n v="0"/>
    <n v="2.9"/>
    <s v="ROBLEDO RUBEN"/>
    <n v="50"/>
    <n v="0.23"/>
    <n v="1016.74"/>
    <n v="0.23"/>
    <n v="0.7"/>
    <b v="1"/>
  </r>
  <r>
    <s v="3"/>
    <x v="0"/>
    <s v="16853381"/>
    <s v="214"/>
    <s v="MARCO AHUMADA"/>
    <d v="2019-07-10T00:00:00"/>
    <x v="6"/>
    <s v="235749"/>
    <s v="RIVERO VIVIANA DEL VALL"/>
    <s v="PE"/>
    <s v="208 FELINE 1.6 N 5P PACK"/>
    <s v="PQN083"/>
    <d v="2016-03-23T00:00:00"/>
    <n v="0"/>
    <m/>
    <n v="0"/>
    <n v="0"/>
    <n v="11964.63"/>
    <n v="2111.41"/>
    <n v="15"/>
    <n v="0.15"/>
    <n v="8321.18"/>
    <n v="82.58"/>
    <s v="YANCE RAUL"/>
    <n v="16"/>
    <n v="4.16"/>
    <n v="9504.15"/>
    <n v="4.16"/>
    <n v="5"/>
    <b v="1"/>
  </r>
  <r>
    <s v="3"/>
    <x v="2"/>
    <s v="16854482"/>
    <s v="214"/>
    <s v="MARCO AHUMADA"/>
    <d v="2019-07-10T00:00:00"/>
    <x v="6"/>
    <s v="230054"/>
    <s v="FANFLIET FRANCO DANIEL"/>
    <s v="PE"/>
    <s v="208 ALLURE 1.5 N 5P TOUCH"/>
    <s v="PGF693"/>
    <d v="2015-10-31T00:00:00"/>
    <n v="0.19"/>
    <n v="3.25"/>
    <n v="1.8"/>
    <n v="1.8000000000000002E-2"/>
    <n v="1880.54"/>
    <n v="331.86"/>
    <n v="15"/>
    <n v="0.15"/>
    <n v="1058.71"/>
    <n v="8.34"/>
    <s v="RODRIGO IBARRA."/>
    <n v="54"/>
    <n v="0.42"/>
    <n v="177.33"/>
    <n v="0.42"/>
    <n v="0.19"/>
    <b v="0"/>
  </r>
  <r>
    <s v="3"/>
    <x v="2"/>
    <s v="16854483"/>
    <s v="214"/>
    <s v="MARCO AHUMADA"/>
    <d v="2019-07-10T00:00:00"/>
    <x v="6"/>
    <s v="230054"/>
    <s v="FANFLIET FRANCO DANIEL"/>
    <s v="PE"/>
    <s v="208 ALLURE 1.5 N 5P TOUCH"/>
    <s v="PGF693"/>
    <d v="2015-10-31T00:00:00"/>
    <n v="0"/>
    <m/>
    <n v="0"/>
    <n v="0"/>
    <n v="1386.79"/>
    <n v="244.73"/>
    <n v="15"/>
    <n v="0.15"/>
    <n v="768.76"/>
    <n v="0"/>
    <e v="#N/A"/>
    <s v=""/>
    <n v="0"/>
    <n v="665.29"/>
    <m/>
    <n v="0"/>
    <b v="0"/>
  </r>
  <r>
    <s v="3"/>
    <x v="6"/>
    <s v="16774642"/>
    <s v="87"/>
    <s v="ALEJANDRO DIAZ"/>
    <d v="2019-07-10T00:00:00"/>
    <x v="6"/>
    <s v="116"/>
    <s v="GARANTIA"/>
    <s v="PE"/>
    <s v="208 FELINE 1.6 TIPTRONIC"/>
    <s v="AD656FI"/>
    <d v="2019-05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42141"/>
    <s v="082"/>
    <s v="ENZO RUIZ"/>
    <d v="2019-07-10T00:00:00"/>
    <x v="6"/>
    <s v="71217"/>
    <s v="ETCHEVERRY OSVALDO"/>
    <s v="PE"/>
    <s v="408 ALLURE + 2.0N"/>
    <s v="KXW-492"/>
    <d v="2012-02-02T00:00:00"/>
    <n v="0"/>
    <n v="769.84"/>
    <n v="15"/>
    <n v="0.15"/>
    <n v="0"/>
    <n v="0"/>
    <n v="0"/>
    <n v="0"/>
    <n v="0"/>
    <n v="0"/>
    <s v="SANCHEZ DENIS"/>
    <n v="14"/>
    <n v="1.87"/>
    <n v="4362.3999999999996"/>
    <n v="1.87"/>
    <n v="0"/>
    <b v="0"/>
  </r>
  <r>
    <s v="3"/>
    <x v="0"/>
    <s v="16821951"/>
    <s v="214"/>
    <s v="MARCO AHUMADA"/>
    <d v="2019-07-10T00:00:00"/>
    <x v="6"/>
    <s v="198035"/>
    <s v="GIRAUDO GABRIELA ROSANN"/>
    <s v="PE"/>
    <s v="208 ACTIVE 1.5 N 5P"/>
    <s v="NDD-369"/>
    <d v="2013-09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790121"/>
    <s v="8"/>
    <s v="LUIS SILVESTRE GONZALEZ"/>
    <d v="2019-07-10T00:00:00"/>
    <x v="6"/>
    <s v="3256"/>
    <s v="COMPANIA DE SEGUROS EL"/>
    <s v="PE"/>
    <s v="BOXER 350MH CONFORT 2.3 H"/>
    <s v="LXR-516"/>
    <d v="2012-11-22T00:00:00"/>
    <n v="0"/>
    <n v="131.33000000000001"/>
    <n v="4.6900000000000004"/>
    <n v="4.6900000000000004E-2"/>
    <n v="0"/>
    <n v="0"/>
    <n v="0"/>
    <n v="0"/>
    <n v="0"/>
    <n v="37.92"/>
    <s v="MIRANDA JUAN"/>
    <n v="55"/>
    <n v="2.37"/>
    <n v="2668.87"/>
    <n v="2.37"/>
    <n v="4"/>
    <b v="1"/>
  </r>
  <r>
    <s v="3"/>
    <x v="0"/>
    <s v="16844481"/>
    <s v="214"/>
    <s v="MARCO AHUMADA"/>
    <d v="2019-07-10T00:00:00"/>
    <x v="6"/>
    <s v="36722"/>
    <s v="QUINTEROS GUSTAVO ADRIA"/>
    <s v="PE"/>
    <s v="2008"/>
    <s v="AC261HV"/>
    <d v="2017-12-15T00:00:00"/>
    <n v="1.77"/>
    <n v="18.84"/>
    <n v="0.46"/>
    <n v="4.5999999999999999E-3"/>
    <n v="3387.76"/>
    <n v="597.84"/>
    <n v="15"/>
    <n v="0.15"/>
    <n v="1932.36"/>
    <n v="19.25"/>
    <s v="YANCE RAUL"/>
    <n v="16"/>
    <n v="0.97"/>
    <n v="4077.03"/>
    <n v="0.97"/>
    <n v="1.77"/>
    <b v="1"/>
  </r>
  <r>
    <s v="3"/>
    <x v="0"/>
    <s v="16845491"/>
    <s v="082"/>
    <s v="ENZO RUIZ"/>
    <d v="2019-07-10T00:00:00"/>
    <x v="6"/>
    <s v="258368"/>
    <s v="FARIAS CARLOS"/>
    <s v="PE"/>
    <s v="3008 2.0 HDI"/>
    <s v="NAL-493"/>
    <d v="2013-09-03T00:00:00"/>
    <n v="0"/>
    <n v="855.37"/>
    <n v="15"/>
    <n v="0.15"/>
    <n v="8355.16"/>
    <n v="1474.44"/>
    <n v="15"/>
    <n v="0.15"/>
    <n v="3208.8"/>
    <n v="0"/>
    <s v="LUCAS DIGIOVANNI"/>
    <n v="90"/>
    <n v="1.1499999999999999"/>
    <n v="4847.12"/>
    <n v="1.1499999999999999"/>
    <n v="3"/>
    <b v="1"/>
  </r>
  <r>
    <s v="3"/>
    <x v="2"/>
    <s v="16845492"/>
    <s v="082"/>
    <s v="ENZO RUIZ"/>
    <d v="2019-07-10T00:00:00"/>
    <x v="6"/>
    <s v="258368"/>
    <s v="FARIAS CARLOS"/>
    <s v="PE"/>
    <s v="3008 2.0 HDI"/>
    <s v="NAL-493"/>
    <d v="2013-09-03T00:00:00"/>
    <n v="0"/>
    <m/>
    <n v="0"/>
    <n v="0"/>
    <n v="5381.73"/>
    <n v="949.71"/>
    <n v="15"/>
    <n v="0.15"/>
    <n v="2864.32"/>
    <n v="0"/>
    <s v="LUCAS DIGIOVANNI"/>
    <n v="90"/>
    <n v="1.18"/>
    <n v="1425.62"/>
    <n v="1.18"/>
    <n v="1.5"/>
    <b v="1"/>
  </r>
  <r>
    <s v="3"/>
    <x v="10"/>
    <s v="16770254"/>
    <s v="8"/>
    <s v="LUIS SILVESTRE GONZALEZ"/>
    <d v="2019-07-10T00:00:00"/>
    <x v="6"/>
    <s v="244669"/>
    <s v="PERALTA DARIO FABIAN"/>
    <s v="PE"/>
    <s v="2008 ALLURE 1.6"/>
    <s v="AC752HC"/>
    <d v="2018-05-04T00:00:00"/>
    <n v="0"/>
    <n v="180.89"/>
    <n v="6.8"/>
    <n v="6.8000000000000005E-2"/>
    <n v="0"/>
    <n v="0"/>
    <n v="0"/>
    <n v="0"/>
    <n v="0"/>
    <n v="28"/>
    <s v="BRUNO LUIS"/>
    <n v="27"/>
    <n v="1.75"/>
    <n v="2479.3000000000002"/>
    <n v="1.75"/>
    <n v="3.8"/>
    <b v="1"/>
  </r>
  <r>
    <s v="3"/>
    <x v="0"/>
    <s v="16846911"/>
    <s v="082"/>
    <s v="ENZO RUIZ"/>
    <d v="2019-07-10T00:00:00"/>
    <x v="6"/>
    <s v="248639"/>
    <s v="MATE PALOU MATIAS ALEJA"/>
    <s v="PE"/>
    <s v="308 FELINE THP TIPTRONIC"/>
    <s v="AA666FX"/>
    <d v="2016-11-07T00:00:00"/>
    <n v="2.5"/>
    <n v="318.39"/>
    <n v="6.7"/>
    <n v="6.7000000000000004E-2"/>
    <n v="3931.86"/>
    <n v="693.86"/>
    <n v="15"/>
    <n v="0.15"/>
    <n v="2754.3"/>
    <n v="0"/>
    <s v="AGUIRRE JONATHAN"/>
    <n v="28"/>
    <n v="2.3199999999999998"/>
    <n v="4433.6899999999996"/>
    <n v="2.3199999999999998"/>
    <n v="2.5"/>
    <b v="1"/>
  </r>
  <r>
    <s v="3"/>
    <x v="0"/>
    <s v="16847701"/>
    <s v="082"/>
    <s v="ENZO RUIZ"/>
    <d v="2019-07-10T00:00:00"/>
    <x v="6"/>
    <s v="215983"/>
    <s v="TORTI DEBORATH MARINA Y"/>
    <s v="PE"/>
    <s v="308  HDI"/>
    <s v="AD004MO"/>
    <d v="2018-08-28T00:00:00"/>
    <n v="2.67"/>
    <n v="56.84"/>
    <n v="1.1200000000000001"/>
    <n v="1.1200000000000002E-2"/>
    <n v="5573.44"/>
    <n v="0"/>
    <n v="0"/>
    <n v="0"/>
    <n v="2602.1"/>
    <n v="34.94"/>
    <s v="RODRIGO IBARRA."/>
    <n v="54"/>
    <n v="1.76"/>
    <n v="5018.38"/>
    <n v="1.76"/>
    <n v="2.67"/>
    <b v="1"/>
  </r>
  <r>
    <s v="3"/>
    <x v="2"/>
    <s v="16836611"/>
    <s v="214"/>
    <s v="MARCO AHUMADA"/>
    <d v="2019-07-10T00:00:00"/>
    <x v="6"/>
    <s v="257368"/>
    <s v="PIAZZA EDUARDO PIO"/>
    <s v="PE"/>
    <s v="3008 ALLURE TIPTRONIC"/>
    <s v="AC135VQ"/>
    <d v="2017-12-31T00:00:00"/>
    <n v="0"/>
    <n v="1.93"/>
    <n v="0.7"/>
    <n v="6.9999999999999993E-3"/>
    <n v="2040.28"/>
    <n v="0"/>
    <n v="0"/>
    <n v="0"/>
    <n v="1268.83"/>
    <n v="0"/>
    <s v="AGUIRRE JONATHAN"/>
    <n v="28"/>
    <n v="0.6"/>
    <n v="273.69"/>
    <n v="0.6"/>
    <n v="0.28999999999999998"/>
    <b v="0"/>
  </r>
  <r>
    <s v="3"/>
    <x v="7"/>
    <s v="16828361"/>
    <s v="087"/>
    <s v="JUAN MARCELO AGUIRRE"/>
    <d v="2019-07-10T00:00:00"/>
    <x v="6"/>
    <s v="115203"/>
    <s v="REPARACIONES Y GTOS PRE"/>
    <s v="PE"/>
    <s v="301 ALLURE PLUS 1.6 HDI"/>
    <s v="AD389FY"/>
    <d v="2019-01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38411"/>
    <s v="082"/>
    <s v="ENZO RUIZ"/>
    <d v="2019-07-10T00:00:00"/>
    <x v="6"/>
    <s v="259263"/>
    <s v="PAZ ANIBAL"/>
    <s v="PE"/>
    <s v="408 FELINE 2.0 N"/>
    <s v="OPJ-487"/>
    <m/>
    <n v="1.55"/>
    <n v="441.94"/>
    <n v="15"/>
    <n v="0.15"/>
    <n v="5023.0600000000004"/>
    <n v="886.42"/>
    <n v="15"/>
    <n v="0.15"/>
    <n v="2567.0500000000002"/>
    <n v="0"/>
    <s v="AGUIRRE JONATHAN"/>
    <n v="28"/>
    <n v="1.76"/>
    <n v="2504.35"/>
    <n v="1.76"/>
    <n v="0.9"/>
    <b v="0"/>
  </r>
  <r>
    <s v="3"/>
    <x v="0"/>
    <s v="16838411"/>
    <s v="082"/>
    <s v="ENZO RUIZ"/>
    <d v="2019-07-10T00:00:00"/>
    <x v="6"/>
    <s v="259263"/>
    <s v="PAZ ANIBAL"/>
    <s v="PE"/>
    <s v="408 FELINE 2.0 N"/>
    <s v="OPJ-487"/>
    <m/>
    <m/>
    <m/>
    <m/>
    <n v="0"/>
    <m/>
    <m/>
    <m/>
    <n v="0"/>
    <m/>
    <m/>
    <s v="LUCAS DIGIOVANNI"/>
    <n v="90"/>
    <n v="1.28"/>
    <m/>
    <n v="1.28"/>
    <n v="0.65"/>
    <b v="0"/>
  </r>
  <r>
    <s v="3"/>
    <x v="2"/>
    <s v="16838412"/>
    <s v="082"/>
    <s v="ENZO RUIZ"/>
    <d v="2019-07-10T00:00:00"/>
    <x v="6"/>
    <s v="259263"/>
    <s v="PAZ ANIBAL"/>
    <s v="PE"/>
    <s v="408 FELINE 2.0 N"/>
    <s v="OPJ-487"/>
    <m/>
    <n v="0"/>
    <m/>
    <n v="0"/>
    <n v="0"/>
    <n v="0"/>
    <n v="0"/>
    <n v="0"/>
    <n v="0"/>
    <n v="0"/>
    <n v="0"/>
    <e v="#N/A"/>
    <s v=""/>
    <n v="0"/>
    <n v="950.41"/>
    <m/>
    <n v="0"/>
    <b v="0"/>
  </r>
  <r>
    <s v="3"/>
    <x v="2"/>
    <s v="16838413"/>
    <s v="082"/>
    <s v="ENZO RUIZ"/>
    <d v="2019-07-10T00:00:00"/>
    <x v="6"/>
    <s v="259263"/>
    <s v="PAZ ANIBAL"/>
    <s v="PE"/>
    <s v="408 FELINE 2.0 N"/>
    <s v="OPJ-487"/>
    <m/>
    <n v="0"/>
    <n v="7.13"/>
    <n v="0.5"/>
    <n v="5.0000000000000001E-3"/>
    <n v="3035.76"/>
    <n v="535.72"/>
    <n v="15"/>
    <n v="0.15"/>
    <n v="2465.7600000000002"/>
    <n v="0"/>
    <s v="LUCAS DIGIOVANNI"/>
    <n v="90"/>
    <n v="0.3"/>
    <n v="1418.49"/>
    <n v="0.3"/>
    <n v="1.5"/>
    <b v="1"/>
  </r>
  <r>
    <s v="3"/>
    <x v="2"/>
    <s v="16838414"/>
    <s v="082"/>
    <s v="ENZO RUIZ"/>
    <d v="2019-07-10T00:00:00"/>
    <x v="6"/>
    <s v="259263"/>
    <s v="PAZ ANIBAL"/>
    <s v="PE"/>
    <s v="408 FELINE 2.0 N"/>
    <s v="OPJ-487"/>
    <m/>
    <n v="0"/>
    <n v="6.08"/>
    <n v="0.4"/>
    <n v="4.0000000000000001E-3"/>
    <n v="1121.25"/>
    <n v="197.87"/>
    <n v="15"/>
    <n v="0.15"/>
    <n v="877.12"/>
    <n v="0"/>
    <s v="LUCAS DIGIOVANNI"/>
    <n v="90"/>
    <n v="0.22"/>
    <n v="1514.58"/>
    <n v="0.22"/>
    <n v="1.6"/>
    <b v="1"/>
  </r>
  <r>
    <s v="3"/>
    <x v="0"/>
    <s v="16852491"/>
    <s v="214"/>
    <s v="MARCO AHUMADA"/>
    <d v="2019-07-11T00:00:00"/>
    <x v="6"/>
    <s v="240521"/>
    <s v="LEAL MAURICIO GABRIEL"/>
    <s v="PE"/>
    <s v="2008 ALLURE 1.6"/>
    <s v="AA545XA"/>
    <d v="2016-10-19T00:00:00"/>
    <n v="1.93"/>
    <n v="17.86"/>
    <n v="0.4"/>
    <n v="4.0000000000000001E-3"/>
    <n v="4655.62"/>
    <n v="821.58"/>
    <n v="15"/>
    <n v="0.15"/>
    <n v="2866.34"/>
    <n v="29.18"/>
    <s v="YANCE RAUL"/>
    <n v="16"/>
    <n v="1.47"/>
    <n v="4448.26"/>
    <n v="1.47"/>
    <n v="1.93"/>
    <b v="1"/>
  </r>
  <r>
    <s v="3"/>
    <x v="0"/>
    <s v="16852492"/>
    <s v="214"/>
    <s v="MARCO AHUMADA"/>
    <d v="2019-07-11T00:00:00"/>
    <x v="6"/>
    <s v="240521"/>
    <s v="LEAL MAURICIO GABRIEL"/>
    <s v="PE"/>
    <s v="2008 ALLURE 1.6"/>
    <s v="AA545XA"/>
    <d v="2016-10-19T00:00:00"/>
    <n v="0"/>
    <m/>
    <n v="0"/>
    <n v="0"/>
    <n v="22190.26"/>
    <n v="2465.58"/>
    <n v="10"/>
    <n v="0.1"/>
    <n v="13500.83"/>
    <n v="25.8"/>
    <s v="YANCE RAUL"/>
    <n v="16"/>
    <n v="0.12"/>
    <n v="5702.49"/>
    <n v="1.18"/>
    <n v="0.28000000000000003"/>
    <b v="0"/>
  </r>
  <r>
    <s v="3"/>
    <x v="0"/>
    <s v="16852492"/>
    <s v="214"/>
    <s v="MARCO AHUMADA"/>
    <d v="2019-07-11T00:00:00"/>
    <x v="6"/>
    <s v="240521"/>
    <s v="LEAL MAURICIO GABRIEL"/>
    <s v="PE"/>
    <s v="2008 ALLURE 1.6"/>
    <s v="AA545XA"/>
    <d v="2016-10-19T00:00:00"/>
    <m/>
    <m/>
    <m/>
    <n v="0"/>
    <m/>
    <m/>
    <m/>
    <n v="0"/>
    <m/>
    <m/>
    <s v="RODRIGO IBARRA."/>
    <n v="54"/>
    <n v="1.18"/>
    <m/>
    <n v="0.12"/>
    <n v="2.72"/>
    <b v="1"/>
  </r>
  <r>
    <s v="3"/>
    <x v="4"/>
    <s v="16852781"/>
    <s v="214"/>
    <s v="MARCO AHUMADA"/>
    <d v="2019-07-11T00:00:00"/>
    <x v="6"/>
    <s v="116"/>
    <s v="GARANTIA"/>
    <s v="PE"/>
    <s v="PARTNER PATAGONICA HDI 1."/>
    <s v="AC869CI"/>
    <d v="2018-07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52782"/>
    <s v="214"/>
    <s v="MARCO AHUMADA"/>
    <d v="2019-07-11T00:00:00"/>
    <x v="6"/>
    <s v="116"/>
    <s v="GARANTIA"/>
    <s v="PE"/>
    <s v="PARTNER PATAGONICA HDI 1."/>
    <s v="AC869CI"/>
    <d v="2018-07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96662"/>
    <s v="4"/>
    <s v="ROMERO WALTER"/>
    <d v="2019-07-11T00:00:00"/>
    <x v="6"/>
    <s v="116"/>
    <s v="GARANTIA"/>
    <s v="PE"/>
    <s v="3008 FELINE"/>
    <s v="MOF-686"/>
    <d v="2013-05-27T00:00:00"/>
    <n v="0"/>
    <m/>
    <n v="0"/>
    <n v="0"/>
    <n v="3440.28"/>
    <n v="0"/>
    <n v="0"/>
    <n v="0"/>
    <n v="3066.58"/>
    <n v="0"/>
    <e v="#N/A"/>
    <s v=""/>
    <n v="0"/>
    <n v="0"/>
    <m/>
    <n v="0"/>
    <b v="0"/>
  </r>
  <r>
    <s v="3"/>
    <x v="2"/>
    <s v="16852984"/>
    <s v="082"/>
    <s v="ENZO RUIZ"/>
    <d v="2019-07-11T00:00:00"/>
    <x v="6"/>
    <s v="245256"/>
    <s v="RUEDA MARIA INES"/>
    <s v="PE"/>
    <s v="308 ALLURE 1.6"/>
    <s v="AB021KP"/>
    <d v="2017-02-24T00:00:00"/>
    <n v="0"/>
    <m/>
    <n v="0"/>
    <n v="0"/>
    <n v="1783.71"/>
    <n v="2059.69"/>
    <n v="53.59"/>
    <n v="0.53590000000000004"/>
    <n v="1514.06"/>
    <n v="0"/>
    <e v="#N/A"/>
    <s v=""/>
    <n v="0"/>
    <n v="95.04"/>
    <m/>
    <n v="0"/>
    <b v="0"/>
  </r>
  <r>
    <s v="3"/>
    <x v="0"/>
    <s v="16853171"/>
    <s v="082"/>
    <s v="ENZO RUIZ"/>
    <d v="2019-07-11T00:00:00"/>
    <x v="6"/>
    <s v="249815"/>
    <s v="DALMAGRO DIEGO"/>
    <s v="PE"/>
    <s v="2008 ALLURE 1.6 TIPTRONIC"/>
    <s v="AB529CS"/>
    <d v="2017-07-31T00:00:00"/>
    <n v="1.67"/>
    <n v="31.74"/>
    <n v="1"/>
    <n v="0.01"/>
    <n v="3387.76"/>
    <n v="597.84"/>
    <n v="15"/>
    <n v="0.15"/>
    <n v="1932.36"/>
    <n v="0"/>
    <s v="SALVATICO ARIEL"/>
    <n v="25"/>
    <n v="2.1800000000000002"/>
    <n v="3142.65"/>
    <n v="2.1800000000000002"/>
    <n v="1.67"/>
    <b v="0"/>
  </r>
  <r>
    <s v="3"/>
    <x v="4"/>
    <s v="16853951"/>
    <s v="87"/>
    <s v="ALEJANDRO DIAZ"/>
    <d v="2019-07-11T00:00:00"/>
    <x v="6"/>
    <s v="116"/>
    <s v="GARANTIA"/>
    <s v="PE"/>
    <s v="2008 FELINE 1.6 115"/>
    <s v="AD711QH"/>
    <d v="2019-07-12T00:00:00"/>
    <n v="0.7"/>
    <m/>
    <n v="0"/>
    <n v="0"/>
    <n v="3359.59"/>
    <n v="0"/>
    <n v="0"/>
    <n v="0"/>
    <n v="1509.47"/>
    <n v="12.98"/>
    <s v="ROBLEDO RUBEN"/>
    <n v="50"/>
    <n v="1.03"/>
    <n v="1016.74"/>
    <n v="1.03"/>
    <n v="0.7"/>
    <b v="0"/>
  </r>
  <r>
    <s v="3"/>
    <x v="2"/>
    <s v="16854111"/>
    <s v="214"/>
    <s v="MARCO AHUMADA"/>
    <d v="2019-07-11T00:00:00"/>
    <x v="6"/>
    <s v="245865"/>
    <s v="MARTINEZ CARLOS DIEGO"/>
    <s v="PE"/>
    <s v="208 GT 1.6 THP"/>
    <s v="AB113BL"/>
    <d v="2017-03-07T00:00:00"/>
    <n v="0"/>
    <m/>
    <n v="0"/>
    <n v="0"/>
    <n v="2546.5700000000002"/>
    <n v="449.39"/>
    <n v="15"/>
    <n v="0.15"/>
    <n v="1913.59"/>
    <n v="0"/>
    <s v="LUCAS DIGIOVANNI"/>
    <n v="90"/>
    <n v="1.68"/>
    <n v="950.41"/>
    <n v="1.68"/>
    <n v="1"/>
    <b v="0"/>
  </r>
  <r>
    <s v="3"/>
    <x v="0"/>
    <s v="16854321"/>
    <s v="082"/>
    <s v="ENZO RUIZ"/>
    <d v="2019-07-11T00:00:00"/>
    <x v="6"/>
    <s v="241688"/>
    <s v="RAMIREZ ERNESTO ROBERTO"/>
    <s v="PE"/>
    <s v="208 ACTIVE 1.5"/>
    <s v="AB403MD"/>
    <d v="2017-05-31T00:00:00"/>
    <n v="1.55"/>
    <n v="441.94"/>
    <n v="15"/>
    <n v="0.15"/>
    <n v="4018.6"/>
    <n v="0"/>
    <n v="0"/>
    <n v="0"/>
    <n v="1945.79"/>
    <n v="39.299999999999997"/>
    <s v="RODRIGO IBARRA."/>
    <n v="54"/>
    <n v="3.21"/>
    <n v="2504.35"/>
    <n v="3.21"/>
    <n v="1.55"/>
    <b v="0"/>
  </r>
  <r>
    <s v="3"/>
    <x v="0"/>
    <s v="16856221"/>
    <s v="082"/>
    <s v="ENZO RUIZ"/>
    <d v="2019-07-11T00:00:00"/>
    <x v="6"/>
    <s v="255435"/>
    <s v="CABRERA DIEGO"/>
    <s v="PE"/>
    <s v="307 XS PREMIUM 2.0 5P NAC"/>
    <s v="ETZ-023"/>
    <d v="2005-02-02T00:00:00"/>
    <n v="0"/>
    <n v="570.25"/>
    <n v="15"/>
    <n v="0.15"/>
    <n v="12273.19"/>
    <n v="2165.85"/>
    <n v="15"/>
    <n v="0.15"/>
    <n v="8526.8700000000008"/>
    <n v="28.22"/>
    <s v="ROBLEDO RUBEN"/>
    <n v="50"/>
    <n v="2.2400000000000002"/>
    <n v="3231.41"/>
    <n v="2.2400000000000002"/>
    <n v="2"/>
    <b v="0"/>
  </r>
  <r>
    <s v="3"/>
    <x v="4"/>
    <s v="16841331"/>
    <s v="4"/>
    <s v="ROMERO WALTER"/>
    <d v="2019-07-11T00:00:00"/>
    <x v="6"/>
    <s v="116"/>
    <s v="GARANTIA"/>
    <s v="PE"/>
    <s v="208 Allure 1.6 115"/>
    <s v="AD412SS"/>
    <d v="2019-01-31T00:00:00"/>
    <n v="5.3"/>
    <m/>
    <n v="0"/>
    <n v="0"/>
    <n v="9878.02"/>
    <n v="0"/>
    <n v="0"/>
    <n v="0"/>
    <n v="8788.59"/>
    <n v="105.01"/>
    <s v="RODRIGO IBARRA."/>
    <n v="54"/>
    <n v="5.29"/>
    <n v="7698.14"/>
    <n v="5.29"/>
    <n v="5.3"/>
    <b v="1"/>
  </r>
  <r>
    <s v="3"/>
    <x v="5"/>
    <s v="16857841"/>
    <s v="214"/>
    <s v="MARCO AHUMADA"/>
    <d v="2019-07-11T00:00:00"/>
    <x v="6"/>
    <s v="63850"/>
    <s v="OCHOA MARIA EUGENIA"/>
    <s v="PE"/>
    <s v="208 ALLURE PLUS 1.6 HDI 9"/>
    <s v="KT001670"/>
    <d v="2019-06-28T00:00:00"/>
    <n v="0"/>
    <m/>
    <n v="0"/>
    <n v="0"/>
    <n v="0"/>
    <n v="0"/>
    <n v="0"/>
    <n v="0"/>
    <n v="0"/>
    <n v="800"/>
    <e v="#N/A"/>
    <s v=""/>
    <n v="0"/>
    <n v="0"/>
    <m/>
    <n v="0"/>
    <b v="0"/>
  </r>
  <r>
    <s v="3"/>
    <x v="0"/>
    <s v="16859691"/>
    <s v="214"/>
    <s v="MARCO AHUMADA"/>
    <d v="2019-07-11T00:00:00"/>
    <x v="6"/>
    <s v="240521"/>
    <s v="LEAL MAURICIO GABRIEL"/>
    <s v="PE"/>
    <s v="2008 ALLURE 1.6"/>
    <s v="AA545XA"/>
    <d v="2016-10-19T00:00:00"/>
    <n v="0"/>
    <m/>
    <n v="0"/>
    <n v="0"/>
    <n v="-22190.26"/>
    <n v="-2465.58"/>
    <n v="10"/>
    <n v="0.1"/>
    <n v="-13500.83"/>
    <n v="0"/>
    <e v="#N/A"/>
    <s v=""/>
    <n v="0"/>
    <n v="-5702.49"/>
    <m/>
    <n v="0"/>
    <b v="0"/>
  </r>
  <r>
    <s v="3"/>
    <x v="0"/>
    <s v="16859701"/>
    <s v="214"/>
    <s v="MARCO AHUMADA"/>
    <d v="2019-07-11T00:00:00"/>
    <x v="6"/>
    <s v="240521"/>
    <s v="LEAL MAURICIO GABRIEL"/>
    <s v="PE"/>
    <s v="2008 ALLURE 1.6"/>
    <s v="AA545XA"/>
    <d v="2016-10-19T00:00:00"/>
    <n v="0"/>
    <n v="12.7"/>
    <n v="0.4"/>
    <n v="4.0000000000000001E-3"/>
    <n v="20957.46"/>
    <n v="3698.38"/>
    <n v="15"/>
    <n v="0.15"/>
    <n v="13500.83"/>
    <n v="0"/>
    <e v="#N/A"/>
    <s v=""/>
    <n v="0"/>
    <n v="3161.69"/>
    <m/>
    <n v="0"/>
    <b v="0"/>
  </r>
  <r>
    <s v="3"/>
    <x v="0"/>
    <s v="16833701"/>
    <s v="214"/>
    <s v="MARCO AHUMADA"/>
    <d v="2019-07-11T00:00:00"/>
    <x v="6"/>
    <s v="187846"/>
    <s v="FASOLIS RICARDO OCTAVIO"/>
    <s v="PE"/>
    <s v="2008 FELINE 1.6"/>
    <s v="AD141ZM"/>
    <d v="2018-10-31T00:00:00"/>
    <n v="2.17"/>
    <n v="11.55"/>
    <n v="0.23"/>
    <n v="2.3E-3"/>
    <n v="3387.76"/>
    <n v="597.84"/>
    <n v="15"/>
    <n v="0.15"/>
    <n v="1932.36"/>
    <n v="19.059999999999999"/>
    <s v="YANCE RAUL"/>
    <n v="16"/>
    <n v="0.96"/>
    <n v="5009.9399999999996"/>
    <n v="0.96"/>
    <n v="2.17"/>
    <b v="1"/>
  </r>
  <r>
    <s v="3"/>
    <x v="2"/>
    <s v="16833702"/>
    <s v="214"/>
    <s v="MARCO AHUMADA"/>
    <d v="2019-07-11T00:00:00"/>
    <x v="6"/>
    <s v="187846"/>
    <s v="FASOLIS RICARDO OCTAVIO"/>
    <s v="PE"/>
    <s v="2008 FELINE 1.6"/>
    <s v="AD141ZM"/>
    <d v="2018-10-31T00:00:00"/>
    <n v="0"/>
    <n v="6.32"/>
    <n v="3.5"/>
    <n v="3.5000000000000003E-2"/>
    <n v="1011.75"/>
    <n v="904.45"/>
    <n v="47.2"/>
    <n v="0.47200000000000003"/>
    <n v="900.03"/>
    <n v="0"/>
    <e v="#N/A"/>
    <s v=""/>
    <n v="0"/>
    <n v="174.26"/>
    <m/>
    <n v="0"/>
    <b v="0"/>
  </r>
  <r>
    <s v="3"/>
    <x v="0"/>
    <s v="16823191"/>
    <s v="082"/>
    <s v="ENZO RUIZ"/>
    <d v="2019-07-11T00:00:00"/>
    <x v="6"/>
    <s v="125391"/>
    <s v="BOERI MARINA JUDIT"/>
    <s v="PE"/>
    <s v="208 NAFTA"/>
    <s v="AC958YA"/>
    <d v="2018-06-20T00:00:00"/>
    <n v="2.2999999999999998"/>
    <m/>
    <n v="0"/>
    <n v="0"/>
    <n v="3985.6"/>
    <n v="0"/>
    <n v="0"/>
    <n v="0"/>
    <n v="1932.36"/>
    <n v="19.45"/>
    <s v="YANCE RAUL"/>
    <n v="16"/>
    <n v="0.98"/>
    <n v="4371.91"/>
    <n v="0.98"/>
    <n v="2.2999999999999998"/>
    <b v="1"/>
  </r>
  <r>
    <s v="3"/>
    <x v="0"/>
    <s v="16833893"/>
    <s v="214"/>
    <s v="MARCO AHUMADA"/>
    <d v="2019-07-11T00:00:00"/>
    <x v="6"/>
    <s v="263569"/>
    <s v="BELARMINO BRIZIO SANDRI"/>
    <s v="PE"/>
    <s v="208 NAFTA"/>
    <s v="AC095JT"/>
    <d v="2018-02-15T00:00:00"/>
    <n v="0"/>
    <n v="4.1100000000000003"/>
    <n v="0.16"/>
    <n v="1.6000000000000001E-3"/>
    <n v="0"/>
    <n v="0"/>
    <n v="0"/>
    <n v="0"/>
    <n v="0"/>
    <n v="0"/>
    <s v="ROBLEDO RUBEN"/>
    <n v="50"/>
    <n v="5.51"/>
    <n v="2562.0100000000002"/>
    <n v="5.51"/>
    <n v="0"/>
    <b v="0"/>
  </r>
  <r>
    <s v="3"/>
    <x v="4"/>
    <s v="16844461"/>
    <s v="8"/>
    <s v="LUIS SILVESTRE GONZALEZ"/>
    <d v="2019-07-11T00:00:00"/>
    <x v="6"/>
    <s v="116"/>
    <s v="GARANTIA"/>
    <s v="PE"/>
    <s v="2008"/>
    <s v="AC261HV"/>
    <d v="2017-12-15T00:00:00"/>
    <n v="0.9"/>
    <m/>
    <n v="0"/>
    <n v="0"/>
    <n v="12366.04"/>
    <n v="0"/>
    <n v="0"/>
    <n v="0"/>
    <n v="11203.37"/>
    <n v="27.2"/>
    <s v="BRUNO LUIS"/>
    <n v="27"/>
    <n v="1.7"/>
    <n v="1307.23"/>
    <n v="1.7"/>
    <n v="0.9"/>
    <b v="0"/>
  </r>
  <r>
    <s v="3"/>
    <x v="4"/>
    <s v="16824211"/>
    <s v="082"/>
    <s v="ENZO RUIZ"/>
    <d v="2019-07-11T00:00:00"/>
    <x v="6"/>
    <s v="116"/>
    <s v="GARANTIA"/>
    <s v="PE"/>
    <s v="EXPERT PREMIUM 1.6 HDI"/>
    <s v="AC242YQ"/>
    <d v="2018-01-04T00:00:00"/>
    <n v="0"/>
    <m/>
    <n v="0"/>
    <n v="0"/>
    <n v="52.82"/>
    <n v="0"/>
    <n v="0"/>
    <n v="0"/>
    <n v="45.37"/>
    <n v="0"/>
    <s v="AGUIRRE JONATHAN"/>
    <n v="28"/>
    <n v="1.65"/>
    <n v="1307.23"/>
    <n v="1.65"/>
    <n v="0.9"/>
    <b v="0"/>
  </r>
  <r>
    <s v="3"/>
    <x v="0"/>
    <s v="16835161"/>
    <s v="082"/>
    <s v="ENZO RUIZ"/>
    <d v="2019-07-11T00:00:00"/>
    <x v="6"/>
    <s v="18927"/>
    <s v="ASRIN FERNANDA VIVIANA"/>
    <s v="PE"/>
    <s v="208 FELINE 1.6 N 5P PACK"/>
    <s v="NTB855"/>
    <d v="2014-03-18T00:00:00"/>
    <n v="1.7"/>
    <n v="484.71"/>
    <n v="15"/>
    <n v="0.15"/>
    <n v="3428.15"/>
    <n v="604.97"/>
    <n v="15"/>
    <n v="0.15"/>
    <n v="1961.56"/>
    <n v="24.81"/>
    <s v="YANCE RAUL"/>
    <n v="16"/>
    <n v="1.25"/>
    <n v="2746.7"/>
    <n v="1.25"/>
    <n v="1.7"/>
    <b v="1"/>
  </r>
  <r>
    <s v="3"/>
    <x v="2"/>
    <s v="16835162"/>
    <s v="082"/>
    <s v="ENZO RUIZ"/>
    <d v="2019-07-11T00:00:00"/>
    <x v="6"/>
    <s v="18927"/>
    <s v="ASRIN FERNANDA VIVIANA"/>
    <s v="PE"/>
    <s v="208 FELINE 1.6 N 5P PACK"/>
    <s v="NTB855"/>
    <d v="2014-03-18T00:00:00"/>
    <n v="0"/>
    <n v="1.58"/>
    <n v="0.1"/>
    <n v="1E-3"/>
    <n v="3621.82"/>
    <n v="639.14"/>
    <n v="15"/>
    <n v="0.15"/>
    <n v="2591.2800000000002"/>
    <n v="11.91"/>
    <s v="YANCE RAUL"/>
    <n v="16"/>
    <n v="0.6"/>
    <n v="1576.1"/>
    <n v="0.6"/>
    <n v="1.66"/>
    <b v="1"/>
  </r>
  <r>
    <s v="3"/>
    <x v="4"/>
    <s v="16817512"/>
    <s v="4"/>
    <s v="ROMERO WALTER"/>
    <d v="2019-07-11T00:00:00"/>
    <x v="6"/>
    <s v="116"/>
    <s v="GARANTIA"/>
    <s v="PE"/>
    <s v="308 THP"/>
    <s v="AC123KA"/>
    <d v="2017-12-15T00:00:00"/>
    <n v="5.5"/>
    <m/>
    <n v="0"/>
    <n v="0"/>
    <n v="10154.09"/>
    <n v="0"/>
    <n v="0"/>
    <n v="0"/>
    <n v="8558.01"/>
    <n v="0"/>
    <s v="SALVATICO ARIEL"/>
    <n v="25"/>
    <n v="3.57"/>
    <n v="7988.64"/>
    <n v="3.57"/>
    <n v="5.5"/>
    <b v="1"/>
  </r>
  <r>
    <s v="3"/>
    <x v="4"/>
    <s v="16846601"/>
    <s v="082"/>
    <s v="ENZO RUIZ"/>
    <d v="2019-07-11T00:00:00"/>
    <x v="6"/>
    <s v="116"/>
    <s v="GARANTIA"/>
    <s v="PE"/>
    <s v="308 ALLURE 1.6"/>
    <s v="AC369HH"/>
    <d v="2018-02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46602"/>
    <s v="082"/>
    <s v="ENZO RUIZ"/>
    <d v="2019-07-11T00:00:00"/>
    <x v="6"/>
    <s v="116"/>
    <s v="GARANTIA"/>
    <s v="PE"/>
    <s v="308 ALLURE 1.6"/>
    <s v="AC369HH"/>
    <d v="2018-02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46603"/>
    <s v="082"/>
    <s v="ENZO RUIZ"/>
    <d v="2019-07-11T00:00:00"/>
    <x v="6"/>
    <s v="116"/>
    <s v="GARANTIA"/>
    <s v="PE"/>
    <s v="308 ALLURE 1.6"/>
    <s v="AC369HH"/>
    <d v="2018-02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46604"/>
    <s v="082"/>
    <s v="ENZO RUIZ"/>
    <d v="2019-07-11T00:00:00"/>
    <x v="6"/>
    <s v="116"/>
    <s v="GARANTIA"/>
    <s v="PE"/>
    <s v="308 ALLURE 1.6"/>
    <s v="AC369HH"/>
    <d v="2018-02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47411"/>
    <s v="082"/>
    <s v="ENZO RUIZ"/>
    <d v="2019-07-11T00:00:00"/>
    <x v="6"/>
    <s v="105879"/>
    <s v="LA BREA SRL"/>
    <s v="PE"/>
    <s v="3008 PREMIUM 156CV"/>
    <s v="JAQ-221"/>
    <d v="2010-08-03T00:00:00"/>
    <n v="0"/>
    <n v="399.17"/>
    <n v="15"/>
    <n v="0.15"/>
    <n v="12350.98"/>
    <n v="2179.58"/>
    <n v="15"/>
    <n v="0.15"/>
    <n v="8566.86"/>
    <n v="0"/>
    <s v="LUCAS DIGIOVANNI"/>
    <n v="90"/>
    <n v="2.42"/>
    <n v="2261.9899999999998"/>
    <n v="2.42"/>
    <n v="1.4"/>
    <b v="0"/>
  </r>
  <r>
    <s v="3"/>
    <x v="0"/>
    <s v="16847771"/>
    <s v="214"/>
    <s v="MARCO AHUMADA"/>
    <d v="2019-07-11T00:00:00"/>
    <x v="6"/>
    <s v="123591"/>
    <s v="AVILA HUGO FERNANDO"/>
    <s v="PE"/>
    <s v="208 ACTIVE 1.6"/>
    <s v="AC413NY"/>
    <d v="2018-01-31T00:00:00"/>
    <n v="1.35"/>
    <n v="20.62"/>
    <n v="0.66"/>
    <n v="6.6E-3"/>
    <n v="3428.15"/>
    <n v="604.97"/>
    <n v="15"/>
    <n v="0.15"/>
    <n v="1961.56"/>
    <n v="0"/>
    <s v="LUCAS DIGIOVANNI"/>
    <n v="90"/>
    <n v="1.42"/>
    <n v="3103.35"/>
    <n v="1.42"/>
    <n v="1.35"/>
    <b v="0"/>
  </r>
  <r>
    <s v="3"/>
    <x v="2"/>
    <s v="16847772"/>
    <s v="214"/>
    <s v="MARCO AHUMADA"/>
    <d v="2019-07-11T00:00:00"/>
    <x v="6"/>
    <s v="123591"/>
    <s v="AVILA HUGO FERNANDO"/>
    <s v="PE"/>
    <s v="208 ACTIVE 1.6"/>
    <s v="AC413NY"/>
    <d v="2018-01-31T00:00:00"/>
    <n v="0"/>
    <n v="9.1"/>
    <n v="0.84"/>
    <n v="8.3999999999999995E-3"/>
    <n v="0"/>
    <n v="0"/>
    <n v="0"/>
    <n v="0"/>
    <n v="0"/>
    <n v="0"/>
    <s v="LUCAS DIGIOVANNI"/>
    <n v="90"/>
    <n v="0.42"/>
    <n v="1074.3699999999999"/>
    <n v="0.42"/>
    <n v="1.1399999999999999"/>
    <b v="1"/>
  </r>
  <r>
    <s v="3"/>
    <x v="2"/>
    <s v="16847773"/>
    <s v="214"/>
    <s v="MARCO AHUMADA"/>
    <d v="2019-07-11T00:00:00"/>
    <x v="6"/>
    <s v="123591"/>
    <s v="AVILA HUGO FERNANDO"/>
    <s v="PE"/>
    <s v="208 ACTIVE 1.6"/>
    <s v="AC413NY"/>
    <d v="2018-01-31T00:00:00"/>
    <n v="0"/>
    <n v="1.21"/>
    <n v="0.31"/>
    <n v="3.0999999999999999E-3"/>
    <n v="1818.17"/>
    <n v="1382.83"/>
    <n v="43.2"/>
    <n v="0.43200000000000005"/>
    <n v="1561.94"/>
    <n v="0"/>
    <s v="LUCAS DIGIOVANNI"/>
    <n v="90"/>
    <n v="0.25"/>
    <n v="388.46"/>
    <n v="0.25"/>
    <n v="0.41"/>
    <b v="1"/>
  </r>
  <r>
    <s v="3"/>
    <x v="2"/>
    <s v="16848701"/>
    <s v="082"/>
    <s v="ENZO RUIZ"/>
    <d v="2019-07-11T00:00:00"/>
    <x v="6"/>
    <s v="270832"/>
    <s v="AMUCHASTEGUI JAVIER"/>
    <s v="PE"/>
    <s v="2008 ALLURE 1.6"/>
    <s v="AA814TA"/>
    <d v="2016-12-13T00:00:00"/>
    <n v="0"/>
    <n v="85.54"/>
    <n v="15"/>
    <n v="0.15"/>
    <n v="2982.65"/>
    <n v="526.35"/>
    <n v="15"/>
    <n v="0.15"/>
    <n v="2314.86"/>
    <n v="0"/>
    <s v="AGUIRRE JONATHAN"/>
    <n v="28"/>
    <n v="0.65"/>
    <n v="484.71"/>
    <n v="0.65"/>
    <n v="0.6"/>
    <b v="0"/>
  </r>
  <r>
    <s v="3"/>
    <x v="4"/>
    <s v="16848902"/>
    <s v="214"/>
    <s v="MARCO AHUMADA"/>
    <d v="2019-07-11T00:00:00"/>
    <x v="6"/>
    <s v="116"/>
    <s v="GARANTIA"/>
    <s v="PE"/>
    <s v="308 FELINE 1.6 HDI"/>
    <s v="AB039YB"/>
    <d v="2017-03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48903"/>
    <s v="214"/>
    <s v="MARCO AHUMADA"/>
    <d v="2019-07-11T00:00:00"/>
    <x v="6"/>
    <s v="116"/>
    <s v="GARANTIA"/>
    <s v="PE"/>
    <s v="308 FELINE 1.6 HDI"/>
    <s v="AB039YB"/>
    <d v="2017-03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49171"/>
    <s v="082"/>
    <s v="ENZO RUIZ"/>
    <d v="2019-07-11T00:00:00"/>
    <x v="6"/>
    <s v="116"/>
    <s v="GARANTIA"/>
    <s v="PE"/>
    <s v="2008 ALLURE 1.6"/>
    <s v="AC487HE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49172"/>
    <s v="082"/>
    <s v="ENZO RUIZ"/>
    <d v="2019-07-11T00:00:00"/>
    <x v="6"/>
    <s v="116"/>
    <s v="GARANTIA"/>
    <s v="PE"/>
    <s v="2008 ALLURE 1.6"/>
    <s v="AC487HE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49173"/>
    <s v="082"/>
    <s v="ENZO RUIZ"/>
    <d v="2019-07-11T00:00:00"/>
    <x v="6"/>
    <s v="116"/>
    <s v="GARANTIA"/>
    <s v="PE"/>
    <s v="2008 ALLURE 1.6"/>
    <s v="AC487HE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49291"/>
    <s v="214"/>
    <s v="MARCO AHUMADA"/>
    <d v="2019-07-11T00:00:00"/>
    <x v="6"/>
    <s v="224198"/>
    <s v="RODRIGUEZ ZAPATA PEDRO"/>
    <s v="PE"/>
    <s v="208 GT 1.6 THP"/>
    <s v="AB767HC"/>
    <d v="2017-09-30T00:00:00"/>
    <n v="1.85"/>
    <n v="20.98"/>
    <n v="0.49"/>
    <n v="4.8999999999999998E-3"/>
    <n v="5307.28"/>
    <n v="0"/>
    <n v="0"/>
    <n v="0"/>
    <n v="3068.94"/>
    <n v="0"/>
    <s v="LUCAS DIGIOVANNI"/>
    <n v="90"/>
    <n v="1.88"/>
    <n v="4260.01"/>
    <n v="1.88"/>
    <n v="1.85"/>
    <b v="0"/>
  </r>
  <r>
    <s v="3"/>
    <x v="0"/>
    <s v="16850331"/>
    <s v="082"/>
    <s v="ENZO RUIZ"/>
    <d v="2019-07-11T00:00:00"/>
    <x v="6"/>
    <s v="270900"/>
    <s v="LIA GONZALEZ ANA"/>
    <s v="PE"/>
    <s v="208 NAFTA"/>
    <s v="AB594UN"/>
    <d v="2017-07-26T00:00:00"/>
    <n v="1.6"/>
    <m/>
    <n v="0"/>
    <n v="0"/>
    <n v="3428.15"/>
    <n v="604.97"/>
    <n v="15"/>
    <n v="0.15"/>
    <n v="1961.56"/>
    <n v="26.01"/>
    <s v="YANCE RAUL"/>
    <n v="16"/>
    <n v="1.31"/>
    <n v="3041.33"/>
    <n v="1.31"/>
    <n v="1.6"/>
    <b v="1"/>
  </r>
  <r>
    <s v="3"/>
    <x v="2"/>
    <s v="16850335"/>
    <s v="082"/>
    <s v="ENZO RUIZ"/>
    <d v="2019-07-11T00:00:00"/>
    <x v="6"/>
    <s v="270900"/>
    <s v="LIA GONZALEZ ANA"/>
    <s v="PE"/>
    <s v="208 NAFTA"/>
    <s v="AB594UN"/>
    <d v="2017-07-26T00:00:00"/>
    <n v="0"/>
    <m/>
    <n v="0"/>
    <n v="0"/>
    <n v="0"/>
    <n v="0"/>
    <n v="0"/>
    <n v="0"/>
    <n v="0"/>
    <n v="4.57"/>
    <s v="YANCE RAUL"/>
    <n v="16"/>
    <n v="0.23"/>
    <n v="1092.97"/>
    <n v="0.23"/>
    <n v="0.31"/>
    <b v="1"/>
  </r>
  <r>
    <s v="3"/>
    <x v="2"/>
    <s v="16850335"/>
    <s v="082"/>
    <s v="ENZO RUIZ"/>
    <d v="2019-07-11T00:00:00"/>
    <x v="6"/>
    <s v="270900"/>
    <s v="LIA GONZALEZ ANA"/>
    <s v="PE"/>
    <s v="208 NAFTA"/>
    <s v="AB594UN"/>
    <d v="2017-07-26T00:00:00"/>
    <m/>
    <m/>
    <m/>
    <n v="0"/>
    <m/>
    <m/>
    <m/>
    <n v="0"/>
    <m/>
    <m/>
    <s v="LUCAS DIGIOVANNI"/>
    <n v="90"/>
    <n v="0.62"/>
    <m/>
    <n v="0.62"/>
    <n v="0.84"/>
    <b v="1"/>
  </r>
  <r>
    <s v="3"/>
    <x v="0"/>
    <s v="16850381"/>
    <s v="082"/>
    <s v="ENZO RUIZ"/>
    <d v="2019-07-11T00:00:00"/>
    <x v="6"/>
    <s v="257641"/>
    <s v="MARTINEZ CLAUDIO"/>
    <s v="PE"/>
    <s v="2008 FELINE 1.6 N. BUE"/>
    <s v="PPB448"/>
    <d v="2016-02-26T00:00:00"/>
    <n v="0"/>
    <m/>
    <n v="0"/>
    <n v="0"/>
    <n v="4997.83"/>
    <n v="881.97"/>
    <n v="15"/>
    <n v="0.15"/>
    <n v="2979.24"/>
    <n v="28.1"/>
    <s v="ROBLEDO RUBEN"/>
    <n v="50"/>
    <n v="1.98"/>
    <n v="2984.3"/>
    <n v="1.98"/>
    <n v="1.57"/>
    <b v="0"/>
  </r>
  <r>
    <s v="3"/>
    <x v="2"/>
    <s v="16850382"/>
    <s v="082"/>
    <s v="ENZO RUIZ"/>
    <d v="2019-07-11T00:00:00"/>
    <x v="6"/>
    <s v="257641"/>
    <s v="MARTINEZ CLAUDIO"/>
    <s v="PE"/>
    <s v="2008 FELINE 1.6 N. BUE"/>
    <s v="PPB448"/>
    <d v="2016-02-26T00:00:00"/>
    <n v="0"/>
    <m/>
    <n v="0"/>
    <n v="0"/>
    <n v="1135.46"/>
    <n v="200.38"/>
    <n v="15"/>
    <n v="0.15"/>
    <n v="836.48"/>
    <n v="0"/>
    <e v="#N/A"/>
    <s v=""/>
    <n v="0"/>
    <n v="513.22"/>
    <m/>
    <n v="0"/>
    <b v="0"/>
  </r>
  <r>
    <s v="3"/>
    <x v="2"/>
    <s v="16850383"/>
    <s v="082"/>
    <s v="ENZO RUIZ"/>
    <d v="2019-07-11T00:00:00"/>
    <x v="6"/>
    <s v="257641"/>
    <s v="MARTINEZ CLAUDIO"/>
    <s v="PE"/>
    <s v="2008 FELINE 1.6 N. BUE"/>
    <s v="PPB448"/>
    <d v="2016-02-26T00:00:00"/>
    <n v="0"/>
    <m/>
    <n v="0"/>
    <n v="0"/>
    <n v="3422.85"/>
    <n v="604.03"/>
    <n v="15"/>
    <n v="0.15"/>
    <n v="2449.9499999999998"/>
    <n v="5.29"/>
    <s v="ROBLEDO RUBEN"/>
    <n v="50"/>
    <n v="0.42"/>
    <n v="570.25"/>
    <n v="0.42"/>
    <n v="0.6"/>
    <b v="1"/>
  </r>
  <r>
    <s v="3"/>
    <x v="0"/>
    <s v="16850384"/>
    <s v="082"/>
    <s v="ENZO RUIZ"/>
    <d v="2019-07-11T00:00:00"/>
    <x v="6"/>
    <s v="257641"/>
    <s v="MARTINEZ CLAUDIO"/>
    <s v="PE"/>
    <s v="2008 FELINE 1.6 N. BUE"/>
    <s v="PPB448"/>
    <d v="2016-02-26T00:00:00"/>
    <n v="0"/>
    <n v="798.35"/>
    <n v="15"/>
    <n v="0.15"/>
    <n v="8362.4599999999991"/>
    <n v="1914.62"/>
    <n v="18.63"/>
    <n v="0.18629999999999999"/>
    <n v="6284.32"/>
    <n v="0"/>
    <s v="AGUIRRE JONATHAN"/>
    <n v="28"/>
    <n v="2.8"/>
    <n v="4523.97"/>
    <n v="2.8"/>
    <n v="2.8"/>
    <b v="0"/>
  </r>
  <r>
    <s v="3"/>
    <x v="4"/>
    <s v="16838661"/>
    <s v="4"/>
    <s v="ROMERO WALTER"/>
    <d v="2019-07-11T00:00:00"/>
    <x v="6"/>
    <s v="116"/>
    <s v="GARANTIA"/>
    <s v="PE"/>
    <s v="2008 FELINE 1.6"/>
    <s v="AC341RK"/>
    <d v="2018-03-13T00:00:00"/>
    <n v="0.4"/>
    <m/>
    <n v="0"/>
    <n v="0"/>
    <n v="952.76"/>
    <n v="0"/>
    <n v="0"/>
    <n v="0"/>
    <n v="833.82"/>
    <n v="15.28"/>
    <s v="RODRIGO IBARRA."/>
    <n v="54"/>
    <n v="0.77"/>
    <n v="580.99"/>
    <n v="0.77"/>
    <n v="0.4"/>
    <b v="0"/>
  </r>
  <r>
    <s v="3"/>
    <x v="0"/>
    <s v="16852691"/>
    <s v="214"/>
    <s v="MARCO AHUMADA"/>
    <d v="2019-07-12T00:00:00"/>
    <x v="6"/>
    <s v="221535"/>
    <s v="DIAZ MARIANA"/>
    <s v="PE"/>
    <s v="3008 ALLURE THP TIPTRONIC"/>
    <s v="AC172VU"/>
    <d v="2017-12-31T00:00:00"/>
    <n v="2.12"/>
    <n v="12.76"/>
    <n v="0.26"/>
    <n v="2.5999999999999999E-3"/>
    <n v="4349.99"/>
    <n v="767.65"/>
    <n v="15"/>
    <n v="0.15"/>
    <n v="2978.79"/>
    <n v="20.45"/>
    <s v="RODRIGO IBARRA."/>
    <n v="54"/>
    <n v="1.03"/>
    <n v="4893.03"/>
    <n v="1.03"/>
    <n v="2.12"/>
    <b v="1"/>
  </r>
  <r>
    <s v="3"/>
    <x v="4"/>
    <s v="16852981"/>
    <s v="082"/>
    <s v="ENZO RUIZ"/>
    <d v="2019-07-12T00:00:00"/>
    <x v="6"/>
    <s v="116"/>
    <s v="GARANTIA"/>
    <s v="PE"/>
    <s v="308 ALLURE 1.6"/>
    <s v="AB021KP"/>
    <d v="2017-02-24T00:00:00"/>
    <n v="2.4"/>
    <m/>
    <n v="0"/>
    <n v="0"/>
    <n v="2020.36"/>
    <n v="0"/>
    <n v="0"/>
    <n v="0"/>
    <n v="1743.88"/>
    <n v="0"/>
    <s v="SALVATICO ARIEL"/>
    <n v="25"/>
    <n v="1.47"/>
    <n v="3485.95"/>
    <n v="1.47"/>
    <n v="2.4"/>
    <b v="1"/>
  </r>
  <r>
    <s v="3"/>
    <x v="4"/>
    <s v="16852982"/>
    <s v="082"/>
    <s v="ENZO RUIZ"/>
    <d v="2019-07-12T00:00:00"/>
    <x v="6"/>
    <s v="116"/>
    <s v="GARANTIA"/>
    <s v="PE"/>
    <s v="308 ALLURE 1.6"/>
    <s v="AB021KP"/>
    <d v="2017-02-24T00:00:00"/>
    <n v="5.3"/>
    <m/>
    <n v="0"/>
    <n v="0"/>
    <n v="11917.61"/>
    <n v="0"/>
    <n v="0"/>
    <n v="0"/>
    <n v="9909.99"/>
    <n v="0"/>
    <s v="SALVATICO ARIEL"/>
    <n v="25"/>
    <n v="5.18"/>
    <n v="7698.14"/>
    <n v="5.18"/>
    <n v="5.3"/>
    <b v="1"/>
  </r>
  <r>
    <s v="3"/>
    <x v="4"/>
    <s v="16852983"/>
    <s v="082"/>
    <s v="ENZO RUIZ"/>
    <d v="2019-07-12T00:00:00"/>
    <x v="6"/>
    <s v="116"/>
    <s v="GARANTIA"/>
    <s v="PE"/>
    <s v="308 ALLURE 1.6"/>
    <s v="AB021KP"/>
    <d v="2017-02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20401"/>
    <s v="082"/>
    <s v="ENZO RUIZ"/>
    <d v="2019-07-12T00:00:00"/>
    <x v="6"/>
    <s v="237792"/>
    <s v="MOYANO VARADY CARLOS MA"/>
    <s v="PE"/>
    <s v="308 ALLURE 1.6"/>
    <s v="AA300EC"/>
    <d v="2016-07-04T00:00:00"/>
    <n v="0"/>
    <m/>
    <n v="0"/>
    <n v="0"/>
    <n v="0"/>
    <n v="0"/>
    <n v="0"/>
    <n v="0"/>
    <n v="0"/>
    <n v="10.08"/>
    <s v="ROBLEDO RUBEN"/>
    <n v="50"/>
    <n v="0.8"/>
    <n v="950.42"/>
    <n v="0.8"/>
    <n v="0.5"/>
    <b v="0"/>
  </r>
  <r>
    <s v="3"/>
    <x v="0"/>
    <s v="16853431"/>
    <s v="214"/>
    <s v="MARCO AHUMADA"/>
    <d v="2019-07-12T00:00:00"/>
    <x v="6"/>
    <s v="270955"/>
    <s v="MASENTO LEONARDO"/>
    <s v="PE"/>
    <s v="308 ALLURE 1.6N NAV"/>
    <s v="MNB-632"/>
    <d v="2013-05-24T00:00:00"/>
    <n v="0"/>
    <n v="16.2"/>
    <n v="0.24"/>
    <n v="2.3999999999999998E-3"/>
    <n v="9929.92"/>
    <n v="0"/>
    <n v="0"/>
    <n v="0"/>
    <n v="6055.05"/>
    <n v="26.8"/>
    <s v="YANCE RAUL"/>
    <n v="16"/>
    <n v="1.35"/>
    <n v="6731.75"/>
    <n v="1.35"/>
    <n v="3.55"/>
    <b v="1"/>
  </r>
  <r>
    <s v="3"/>
    <x v="0"/>
    <s v="16853491"/>
    <s v="082"/>
    <s v="ENZO RUIZ"/>
    <d v="2019-07-12T00:00:00"/>
    <x v="6"/>
    <s v="267463"/>
    <s v="C.D.A. SRL"/>
    <s v="PE"/>
    <s v="208 FELINE 1.6 115"/>
    <s v="AD263FP"/>
    <d v="2018-11-01T00:00:00"/>
    <n v="2.25"/>
    <n v="128.31"/>
    <n v="3"/>
    <n v="0.03"/>
    <n v="3985.6"/>
    <n v="0"/>
    <n v="0"/>
    <n v="0"/>
    <n v="1941.77"/>
    <n v="14.24"/>
    <s v="ROBLEDO RUBEN"/>
    <n v="50"/>
    <n v="1.1299999999999999"/>
    <n v="4148.5600000000004"/>
    <n v="1.1299999999999999"/>
    <n v="2.25"/>
    <b v="1"/>
  </r>
  <r>
    <s v="3"/>
    <x v="2"/>
    <s v="16839861"/>
    <s v="082"/>
    <s v="ENZO RUIZ"/>
    <d v="2019-07-12T00:00:00"/>
    <x v="6"/>
    <s v="270945"/>
    <s v="SERGIO PABLO AUBINEL"/>
    <s v="PE"/>
    <s v="408 2.0"/>
    <s v="MRQ-159"/>
    <d v="2013-06-07T00:00:00"/>
    <n v="0"/>
    <m/>
    <n v="0"/>
    <n v="0"/>
    <n v="0"/>
    <n v="0"/>
    <n v="0"/>
    <n v="0"/>
    <n v="0"/>
    <n v="0"/>
    <s v="SANCHEZ DENIS"/>
    <n v="14"/>
    <n v="0.3"/>
    <n v="1900.82"/>
    <n v="0.3"/>
    <n v="2"/>
    <b v="1"/>
  </r>
  <r>
    <s v="3"/>
    <x v="4"/>
    <s v="16854322"/>
    <s v="082"/>
    <s v="ENZO RUIZ"/>
    <d v="2019-07-12T00:00:00"/>
    <x v="6"/>
    <s v="116"/>
    <s v="GARANTIA"/>
    <s v="PE"/>
    <s v="208 ACTIVE 1.5"/>
    <s v="AB403MD"/>
    <d v="2017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54351"/>
    <s v="214"/>
    <s v="MARCO AHUMADA"/>
    <d v="2019-07-12T00:00:00"/>
    <x v="6"/>
    <s v="270967"/>
    <s v="GONZALEZ MARCELO RAFAEL"/>
    <s v="PE"/>
    <s v="208 NAFTA FELINE 1.6"/>
    <s v="OQU-021"/>
    <d v="2015-04-30T00:00:00"/>
    <n v="2.09"/>
    <n v="9.19"/>
    <n v="0.19"/>
    <n v="1.9E-3"/>
    <n v="3589.35"/>
    <n v="633.41"/>
    <n v="15"/>
    <n v="0.15"/>
    <n v="2115.25"/>
    <n v="0"/>
    <e v="#N/A"/>
    <s v=""/>
    <n v="0"/>
    <n v="4827.17"/>
    <m/>
    <n v="0"/>
    <b v="0"/>
  </r>
  <r>
    <s v="3"/>
    <x v="0"/>
    <s v="16854471"/>
    <s v="082"/>
    <s v="ENZO RUIZ"/>
    <d v="2019-07-12T00:00:00"/>
    <x v="6"/>
    <s v="263890"/>
    <s v="BONO RAMIRO PEDRO"/>
    <s v="PE"/>
    <s v="208 ALLURE 1.6"/>
    <s v="AD202UF"/>
    <d v="2018-09-27T00:00:00"/>
    <n v="2"/>
    <n v="102.64"/>
    <n v="2.7"/>
    <n v="2.7000000000000003E-2"/>
    <n v="3750.92"/>
    <n v="661.92"/>
    <n v="15"/>
    <n v="0.15"/>
    <n v="2191"/>
    <n v="0"/>
    <s v="LUCAS DIGIOVANNI"/>
    <n v="90"/>
    <n v="1.32"/>
    <n v="3699.02"/>
    <n v="1.32"/>
    <n v="2"/>
    <b v="1"/>
  </r>
  <r>
    <s v="3"/>
    <x v="2"/>
    <s v="16854472"/>
    <s v="082"/>
    <s v="ENZO RUIZ"/>
    <d v="2019-07-12T00:00:00"/>
    <x v="6"/>
    <s v="263890"/>
    <s v="BONO RAMIRO PEDRO"/>
    <s v="PE"/>
    <s v="208 ALLURE 1.6"/>
    <s v="AD202UF"/>
    <d v="2018-09-27T00:00:00"/>
    <n v="0"/>
    <m/>
    <n v="0"/>
    <n v="0"/>
    <n v="0"/>
    <n v="0"/>
    <n v="0"/>
    <n v="0"/>
    <n v="0"/>
    <n v="0"/>
    <s v="LUCAS DIGIOVANNI"/>
    <n v="90"/>
    <n v="0.38"/>
    <n v="1073.96"/>
    <n v="0.38"/>
    <n v="1.1299999999999999"/>
    <b v="1"/>
  </r>
  <r>
    <s v="3"/>
    <x v="0"/>
    <s v="16854531"/>
    <s v="082"/>
    <s v="ENZO RUIZ"/>
    <d v="2019-07-12T00:00:00"/>
    <x v="6"/>
    <s v="69553"/>
    <s v="LUNA NATALIA MABEL"/>
    <s v="PE"/>
    <s v="308 ALLURE 1.6N NAV"/>
    <s v="OQK-652"/>
    <d v="2015-02-23T00:00:00"/>
    <n v="0"/>
    <n v="949.46"/>
    <n v="15"/>
    <n v="0.15"/>
    <n v="7943.93"/>
    <n v="1985.99"/>
    <n v="20"/>
    <n v="0.2"/>
    <n v="6055.05"/>
    <n v="0"/>
    <s v="SALVATICO ARIEL"/>
    <n v="25"/>
    <n v="2.57"/>
    <n v="5380.3"/>
    <n v="2.57"/>
    <n v="3.33"/>
    <b v="1"/>
  </r>
  <r>
    <s v="3"/>
    <x v="0"/>
    <s v="16855091"/>
    <s v="082"/>
    <s v="ENZO RUIZ"/>
    <d v="2019-07-12T00:00:00"/>
    <x v="6"/>
    <s v="262023"/>
    <s v="PONCE VALERIA SUSANA"/>
    <s v="PE"/>
    <s v="208 ALLURE 1.6"/>
    <s v="AC885WX"/>
    <d v="2018-06-22T00:00:00"/>
    <n v="2.63"/>
    <m/>
    <n v="0"/>
    <n v="0"/>
    <n v="3387.76"/>
    <n v="597.84"/>
    <n v="15"/>
    <n v="0.15"/>
    <n v="1941.77"/>
    <n v="17.87"/>
    <s v="YANCE RAUL"/>
    <n v="16"/>
    <n v="0.9"/>
    <n v="4999.18"/>
    <n v="0.9"/>
    <n v="2.63"/>
    <b v="1"/>
  </r>
  <r>
    <s v="3"/>
    <x v="0"/>
    <s v="16855701"/>
    <s v="082"/>
    <s v="ENZO RUIZ"/>
    <d v="2019-07-12T00:00:00"/>
    <x v="6"/>
    <s v="265055"/>
    <s v="MARTINEZ LASCANO FERNAN"/>
    <s v="PE"/>
    <s v="3008 GT LINE HDI TIPTRONI"/>
    <s v="AD051WL"/>
    <d v="2018-08-28T00:00:00"/>
    <n v="2.5"/>
    <n v="403.93"/>
    <n v="8.5"/>
    <n v="8.5000000000000006E-2"/>
    <n v="5624.09"/>
    <n v="992.47"/>
    <n v="15"/>
    <n v="0.15"/>
    <n v="3209.78"/>
    <n v="0"/>
    <s v="AGUIRRE JONATHAN"/>
    <n v="28"/>
    <n v="2.0299999999999998"/>
    <n v="4348.1499999999996"/>
    <n v="2.0299999999999998"/>
    <n v="2.5"/>
    <b v="1"/>
  </r>
  <r>
    <s v="3"/>
    <x v="2"/>
    <s v="16855702"/>
    <s v="082"/>
    <s v="ENZO RUIZ"/>
    <d v="2019-07-12T00:00:00"/>
    <x v="6"/>
    <s v="265055"/>
    <s v="MARTINEZ LASCANO FERNAN"/>
    <s v="PE"/>
    <s v="3008 GT LINE HDI TIPTRONI"/>
    <s v="AD051WL"/>
    <d v="2018-08-28T00:00:00"/>
    <n v="0"/>
    <m/>
    <n v="0"/>
    <n v="0"/>
    <n v="0"/>
    <n v="0"/>
    <n v="0"/>
    <n v="0"/>
    <n v="0"/>
    <n v="0"/>
    <s v="LUCAS DIGIOVANNI"/>
    <n v="90"/>
    <n v="1.18"/>
    <n v="1064.46"/>
    <n v="1.18"/>
    <n v="1.1200000000000001"/>
    <b v="0"/>
  </r>
  <r>
    <s v="3"/>
    <x v="0"/>
    <s v="16856051"/>
    <s v="082"/>
    <s v="ENZO RUIZ"/>
    <d v="2019-07-12T00:00:00"/>
    <x v="6"/>
    <s v="225947"/>
    <s v="SCOTT NANCY RUTH"/>
    <s v="PE"/>
    <s v="208 ALLURE 1.6"/>
    <s v="AC941JE"/>
    <d v="2018-07-16T00:00:00"/>
    <n v="2.72"/>
    <m/>
    <n v="0"/>
    <n v="0"/>
    <n v="4033.12"/>
    <n v="0"/>
    <n v="0"/>
    <n v="0"/>
    <n v="1970.97"/>
    <n v="0"/>
    <s v="LUCAS DIGIOVANNI"/>
    <n v="90"/>
    <n v="1.02"/>
    <n v="5170.26"/>
    <n v="1.02"/>
    <n v="2.72"/>
    <b v="1"/>
  </r>
  <r>
    <s v="3"/>
    <x v="0"/>
    <s v="16856081"/>
    <s v="214"/>
    <s v="MARCO AHUMADA"/>
    <d v="2019-07-12T00:00:00"/>
    <x v="6"/>
    <s v="256993"/>
    <s v="CANTARELLI EMA CECILIA"/>
    <s v="PE"/>
    <s v="5008 FELINE TIPTRONIC"/>
    <s v="AC135VS"/>
    <d v="2018-01-31T00:00:00"/>
    <n v="1.97"/>
    <n v="6.74"/>
    <n v="0.18"/>
    <n v="1.8E-3"/>
    <n v="4349.99"/>
    <n v="767.65"/>
    <n v="15"/>
    <n v="0.15"/>
    <n v="2978.79"/>
    <n v="0"/>
    <s v="SALVATICO ARIEL"/>
    <n v="25"/>
    <n v="1.67"/>
    <n v="3737.9"/>
    <n v="1.67"/>
    <n v="1.97"/>
    <b v="1"/>
  </r>
  <r>
    <s v="3"/>
    <x v="2"/>
    <s v="16856082"/>
    <s v="214"/>
    <s v="MARCO AHUMADA"/>
    <d v="2019-07-12T00:00:00"/>
    <x v="6"/>
    <s v="256993"/>
    <s v="CANTARELLI EMA CECILIA"/>
    <s v="PE"/>
    <s v="5008 FELINE TIPTRONIC"/>
    <s v="AC135VS"/>
    <d v="2018-01-31T00:00:00"/>
    <n v="0"/>
    <n v="6.32"/>
    <n v="3.5"/>
    <n v="3.5000000000000003E-2"/>
    <n v="1011.75"/>
    <n v="904.45"/>
    <n v="47.2"/>
    <n v="0.47200000000000003"/>
    <n v="900.03"/>
    <n v="0"/>
    <s v="SALVATICO ARIEL"/>
    <n v="25"/>
    <n v="0.33"/>
    <n v="174.26"/>
    <n v="0.33"/>
    <n v="0.19"/>
    <b v="0"/>
  </r>
  <r>
    <s v="3"/>
    <x v="4"/>
    <s v="16856351"/>
    <s v="082"/>
    <s v="ENZO RUIZ"/>
    <d v="2019-07-12T00:00:00"/>
    <x v="6"/>
    <s v="116"/>
    <s v="GARANTIA"/>
    <s v="PE"/>
    <s v="408 ALLURE 1.6"/>
    <s v="AB509NM"/>
    <d v="2017-07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56352"/>
    <s v="082"/>
    <s v="ENZO RUIZ"/>
    <d v="2019-07-12T00:00:00"/>
    <x v="6"/>
    <s v="116"/>
    <s v="GARANTIA"/>
    <s v="PE"/>
    <s v="408 ALLURE 1.6"/>
    <s v="AB509NM"/>
    <d v="2017-07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856681"/>
    <s v="082"/>
    <s v="ENZO RUIZ"/>
    <d v="2019-07-12T00:00:00"/>
    <x v="6"/>
    <s v="635114"/>
    <s v="INTERNA TALLER"/>
    <s v="PE"/>
    <s v="208 ALLURE 1.5 N 5P TOUCH"/>
    <s v="AA211UN"/>
    <d v="2016-05-30T00:00:00"/>
    <n v="0"/>
    <m/>
    <n v="0"/>
    <n v="0"/>
    <n v="0"/>
    <n v="0"/>
    <n v="0"/>
    <n v="0"/>
    <n v="0"/>
    <n v="6.05"/>
    <s v="ROBLEDO RUBEN"/>
    <n v="50"/>
    <n v="0.48"/>
    <n v="912.4"/>
    <n v="0.48"/>
    <n v="0.48"/>
    <b v="0"/>
  </r>
  <r>
    <s v="3"/>
    <x v="0"/>
    <s v="16857291"/>
    <s v="214"/>
    <s v="MARCO AHUMADA"/>
    <d v="2019-07-12T00:00:00"/>
    <x v="6"/>
    <s v="261101"/>
    <s v="PAVANI CARRILLO JORGE J"/>
    <s v="PE"/>
    <s v="301 ALLURE PLUS 1.6 TIPTR"/>
    <s v="AC716RS"/>
    <d v="2018-06-16T00:00:00"/>
    <n v="2.08"/>
    <n v="0.96"/>
    <n v="0.02"/>
    <n v="2.0000000000000001E-4"/>
    <n v="2652.48"/>
    <n v="468.08"/>
    <n v="15"/>
    <n v="0.15"/>
    <n v="1588.09"/>
    <n v="14.29"/>
    <s v="YANCE RAUL"/>
    <n v="16"/>
    <n v="0.72"/>
    <n v="4812.26"/>
    <n v="0.72"/>
    <n v="2.08"/>
    <b v="1"/>
  </r>
  <r>
    <s v="3"/>
    <x v="0"/>
    <s v="16832801"/>
    <s v="4"/>
    <s v="ROMERO WALTER"/>
    <d v="2019-07-12T00:00:00"/>
    <x v="6"/>
    <s v="15344"/>
    <s v="AGUERO ANDRES DARIO"/>
    <s v="PE"/>
    <s v="508"/>
    <s v="LHM-059"/>
    <d v="2012-06-01T00:00:00"/>
    <n v="0"/>
    <n v="456.2"/>
    <n v="15"/>
    <n v="0.15"/>
    <n v="2653.25"/>
    <n v="1768.83"/>
    <n v="40"/>
    <n v="0.4"/>
    <n v="2245.12"/>
    <n v="7.31"/>
    <s v="AGUIRRE JONATHAN"/>
    <n v="28"/>
    <n v="0.45"/>
    <n v="2585.13"/>
    <n v="0.45"/>
    <n v="0.7"/>
    <b v="1"/>
  </r>
  <r>
    <s v="3"/>
    <x v="0"/>
    <s v="16832801"/>
    <s v="4"/>
    <s v="ROMERO WALTER"/>
    <d v="2019-07-12T00:00:00"/>
    <x v="6"/>
    <s v="15344"/>
    <s v="AGUERO ANDRES DARIO"/>
    <s v="PE"/>
    <s v="508"/>
    <s v="LHM-059"/>
    <d v="2012-06-01T00:00:00"/>
    <m/>
    <m/>
    <m/>
    <n v="0"/>
    <m/>
    <m/>
    <m/>
    <n v="0"/>
    <m/>
    <m/>
    <s v="ROBLEDO RUBEN"/>
    <n v="50"/>
    <n v="0.57999999999999996"/>
    <m/>
    <n v="0.57999999999999996"/>
    <n v="0.9"/>
    <b v="1"/>
  </r>
  <r>
    <s v="3"/>
    <x v="2"/>
    <s v="16858691"/>
    <s v="214"/>
    <s v="MARCO AHUMADA"/>
    <d v="2019-07-12T00:00:00"/>
    <x v="6"/>
    <s v="270755"/>
    <s v="NEMIROVSKY FUNES CLAUDI"/>
    <s v="PE"/>
    <s v="208 FELINE 1.6 115"/>
    <s v="AD732JZ"/>
    <d v="2019-07-11T00:00:00"/>
    <n v="0"/>
    <n v="1.21"/>
    <n v="0.31"/>
    <n v="3.0999999999999999E-3"/>
    <n v="1818.17"/>
    <n v="1382.83"/>
    <n v="43.2"/>
    <n v="0.43200000000000005"/>
    <n v="1561.94"/>
    <n v="9.33"/>
    <s v="RODRIGO IBARRA."/>
    <n v="54"/>
    <n v="0.47"/>
    <n v="388.46"/>
    <n v="0.47"/>
    <n v="0.41"/>
    <b v="0"/>
  </r>
  <r>
    <s v="3"/>
    <x v="2"/>
    <s v="16858692"/>
    <s v="214"/>
    <s v="MARCO AHUMADA"/>
    <d v="2019-07-12T00:00:00"/>
    <x v="6"/>
    <s v="270755"/>
    <s v="NEMIROVSKY FUNES CLAUDI"/>
    <s v="PE"/>
    <s v="208 FELINE 1.6 115"/>
    <s v="AD732JZ"/>
    <d v="2019-07-11T00:00:00"/>
    <n v="0"/>
    <n v="6.32"/>
    <n v="3.5"/>
    <n v="3.5000000000000003E-2"/>
    <n v="1011.75"/>
    <n v="904.45"/>
    <n v="47.2"/>
    <n v="0.47200000000000003"/>
    <n v="900.03"/>
    <n v="3.57"/>
    <s v="RODRIGO IBARRA."/>
    <n v="54"/>
    <n v="0.18"/>
    <n v="174.26"/>
    <n v="0.18"/>
    <n v="0.19"/>
    <b v="1"/>
  </r>
  <r>
    <s v="3"/>
    <x v="5"/>
    <s v="16858693"/>
    <s v="214"/>
    <s v="MARCO AHUMADA"/>
    <d v="2019-07-12T00:00:00"/>
    <x v="6"/>
    <s v="270755"/>
    <s v="NEMIROVSKY FUNES CLAUDI"/>
    <s v="PE"/>
    <s v="208 FELINE 1.6 115"/>
    <s v="AD732JZ"/>
    <d v="2019-07-11T00:00:00"/>
    <n v="0"/>
    <m/>
    <n v="0"/>
    <n v="0"/>
    <n v="0"/>
    <n v="0"/>
    <n v="0"/>
    <n v="0"/>
    <n v="0"/>
    <n v="1200"/>
    <e v="#N/A"/>
    <s v=""/>
    <n v="0"/>
    <n v="0"/>
    <m/>
    <n v="0"/>
    <b v="0"/>
  </r>
  <r>
    <s v="3"/>
    <x v="2"/>
    <s v="16859211"/>
    <s v="214"/>
    <s v="MARCO AHUMADA"/>
    <d v="2019-07-12T00:00:00"/>
    <x v="6"/>
    <s v="227578"/>
    <s v="MAIULLI MARCOS ALBERTO"/>
    <s v="PE"/>
    <s v="408 ALLURE HDI"/>
    <s v="MNB-933"/>
    <d v="2013-04-30T00:00:00"/>
    <n v="1.5"/>
    <n v="6.7"/>
    <n v="0.47"/>
    <n v="4.6999999999999993E-3"/>
    <n v="3035.76"/>
    <n v="535.72"/>
    <n v="15"/>
    <n v="0.15"/>
    <n v="2465.7600000000002"/>
    <n v="0"/>
    <s v="LUCAS DIGIOVANNI"/>
    <n v="90"/>
    <n v="0.56999999999999995"/>
    <n v="1418.92"/>
    <n v="0.56999999999999995"/>
    <n v="1.5"/>
    <b v="1"/>
  </r>
  <r>
    <s v="3"/>
    <x v="0"/>
    <s v="16833151"/>
    <s v="214"/>
    <s v="MARCO AHUMADA"/>
    <d v="2019-07-12T00:00:00"/>
    <x v="6"/>
    <s v="222493"/>
    <s v="GOMEZ ABAD MICAELA"/>
    <s v="PE"/>
    <s v="PARTNER PATAGONICA 1.6 VT"/>
    <s v="NHZ-896"/>
    <d v="2013-10-30T00:00:00"/>
    <n v="2.56"/>
    <n v="8.89"/>
    <n v="0.15"/>
    <n v="1.5E-3"/>
    <n v="3259.85"/>
    <n v="575.27"/>
    <n v="15"/>
    <n v="0.15"/>
    <n v="1955.37"/>
    <n v="9.58"/>
    <s v="YANCE RAUL"/>
    <n v="16"/>
    <n v="7.0000000000000007E-2"/>
    <n v="5915.08"/>
    <n v="2.0099999999999998"/>
    <n v="7.0000000000000007E-2"/>
    <b v="0"/>
  </r>
  <r>
    <s v="3"/>
    <x v="0"/>
    <s v="16833151"/>
    <s v="214"/>
    <s v="MARCO AHUMADA"/>
    <d v="2019-07-12T00:00:00"/>
    <x v="6"/>
    <s v="222493"/>
    <s v="GOMEZ ABAD MICAELA"/>
    <s v="PE"/>
    <s v="PARTNER PATAGONICA 1.6 VT"/>
    <s v="NHZ-896"/>
    <d v="2013-10-30T00:00:00"/>
    <m/>
    <m/>
    <m/>
    <n v="0"/>
    <m/>
    <m/>
    <m/>
    <n v="0"/>
    <m/>
    <m/>
    <s v="ROBLEDO RUBEN"/>
    <n v="50"/>
    <n v="0.65"/>
    <m/>
    <n v="0.65"/>
    <n v="0.61"/>
    <b v="0"/>
  </r>
  <r>
    <s v="3"/>
    <x v="0"/>
    <s v="16833151"/>
    <s v="214"/>
    <s v="MARCO AHUMADA"/>
    <d v="2019-07-12T00:00:00"/>
    <x v="6"/>
    <s v="222493"/>
    <s v="GOMEZ ABAD MICAELA"/>
    <s v="PE"/>
    <s v="PARTNER PATAGONICA 1.6 VT"/>
    <s v="NHZ-896"/>
    <d v="2013-10-30T00:00:00"/>
    <m/>
    <m/>
    <m/>
    <n v="0"/>
    <m/>
    <m/>
    <m/>
    <n v="0"/>
    <m/>
    <m/>
    <s v="CRISTIAN BARRIONUEVO"/>
    <n v="91"/>
    <n v="2.0099999999999998"/>
    <m/>
    <n v="7.0000000000000007E-2"/>
    <n v="1.88"/>
    <b v="1"/>
  </r>
  <r>
    <s v="3"/>
    <x v="0"/>
    <s v="16859351"/>
    <s v="214"/>
    <s v="MARCO AHUMADA"/>
    <d v="2019-07-12T00:00:00"/>
    <x v="6"/>
    <s v="262289"/>
    <s v="GUTSON DANIEL"/>
    <s v="PE"/>
    <s v="5008 ALLURE PLUS 7 PLAZAS"/>
    <s v="NGF-730"/>
    <d v="2013-10-25T00:00:00"/>
    <n v="0"/>
    <n v="6.15"/>
    <n v="0.22"/>
    <n v="2.2000000000000001E-3"/>
    <n v="2921.24"/>
    <n v="499.76"/>
    <n v="14.61"/>
    <n v="0.14610000000000001"/>
    <n v="2160.14"/>
    <n v="35.33"/>
    <s v="RODRIGO IBARRA."/>
    <n v="54"/>
    <n v="1.78"/>
    <n v="2788.07"/>
    <n v="1.78"/>
    <n v="1.47"/>
    <b v="0"/>
  </r>
  <r>
    <s v="3"/>
    <x v="0"/>
    <s v="16833152"/>
    <s v="214"/>
    <s v="MARCO AHUMADA"/>
    <d v="2019-07-12T00:00:00"/>
    <x v="6"/>
    <s v="222493"/>
    <s v="GOMEZ ABAD MICAELA"/>
    <s v="PE"/>
    <s v="PARTNER PATAGONICA 1.6 VT"/>
    <s v="NHZ-896"/>
    <d v="2013-10-30T00:00:00"/>
    <n v="0"/>
    <n v="13.24"/>
    <n v="0.33"/>
    <n v="3.3E-3"/>
    <n v="13027.54"/>
    <n v="2298.98"/>
    <n v="15"/>
    <n v="0.15"/>
    <n v="11117.59"/>
    <n v="5.04"/>
    <s v="ROBLEDO RUBEN"/>
    <n v="50"/>
    <n v="0.4"/>
    <n v="3997.51"/>
    <n v="0.4"/>
    <n v="0.3"/>
    <b v="0"/>
  </r>
  <r>
    <s v="3"/>
    <x v="0"/>
    <s v="16833152"/>
    <s v="214"/>
    <s v="MARCO AHUMADA"/>
    <d v="2019-07-12T00:00:00"/>
    <x v="6"/>
    <s v="222493"/>
    <s v="GOMEZ ABAD MICAELA"/>
    <s v="PE"/>
    <s v="PARTNER PATAGONICA 1.6 VT"/>
    <s v="NHZ-896"/>
    <d v="2013-10-30T00:00:00"/>
    <m/>
    <m/>
    <m/>
    <n v="0"/>
    <m/>
    <m/>
    <m/>
    <n v="0"/>
    <m/>
    <m/>
    <s v="LUCAS DIGIOVANNI"/>
    <n v="90"/>
    <n v="2.37"/>
    <m/>
    <n v="2.37"/>
    <n v="1.81"/>
    <b v="0"/>
  </r>
  <r>
    <s v="3"/>
    <x v="2"/>
    <s v="16833153"/>
    <s v="214"/>
    <s v="MARCO AHUMADA"/>
    <d v="2019-07-12T00:00:00"/>
    <x v="6"/>
    <s v="222493"/>
    <s v="GOMEZ ABAD MICAELA"/>
    <s v="PE"/>
    <s v="PARTNER PATAGONICA 1.6 VT"/>
    <s v="NHZ-896"/>
    <d v="2013-10-30T00:00:00"/>
    <n v="5"/>
    <n v="2.85"/>
    <n v="0.06"/>
    <n v="5.9999999999999995E-4"/>
    <n v="12441.11"/>
    <n v="2195.4899999999998"/>
    <n v="15"/>
    <n v="0.15"/>
    <n v="6710.24"/>
    <n v="57.57"/>
    <s v="YANCE RAUL"/>
    <n v="16"/>
    <n v="2.9"/>
    <n v="4749.2"/>
    <n v="2.9"/>
    <n v="5"/>
    <b v="1"/>
  </r>
  <r>
    <s v="3"/>
    <x v="0"/>
    <s v="16822821"/>
    <s v="214"/>
    <s v="MARCO AHUMADA"/>
    <d v="2019-07-12T00:00:00"/>
    <x v="6"/>
    <s v="257106"/>
    <s v="MALIK DE TCHARA SEBASTI"/>
    <s v="PE"/>
    <s v="5008 ALLURE TIPTRONIC"/>
    <s v="AC135VT"/>
    <d v="2018-01-31T00:00:00"/>
    <n v="2.2799999999999998"/>
    <n v="5.8"/>
    <n v="0.11"/>
    <n v="1.1000000000000001E-3"/>
    <n v="4349.99"/>
    <n v="767.65"/>
    <n v="15"/>
    <n v="0.15"/>
    <n v="2978.79"/>
    <n v="0.25"/>
    <s v="AGUIRRE JONATHAN"/>
    <n v="28"/>
    <n v="1.42"/>
    <n v="5270.23"/>
    <n v="0.02"/>
    <n v="2.25"/>
    <b v="1"/>
  </r>
  <r>
    <s v="3"/>
    <x v="0"/>
    <s v="16822821"/>
    <s v="214"/>
    <s v="MARCO AHUMADA"/>
    <d v="2019-07-12T00:00:00"/>
    <x v="6"/>
    <s v="257106"/>
    <s v="MALIK DE TCHARA SEBASTI"/>
    <s v="PE"/>
    <s v="5008 ALLURE TIPTRONIC"/>
    <s v="AC135VT"/>
    <d v="2018-01-31T00:00:00"/>
    <m/>
    <m/>
    <m/>
    <n v="0"/>
    <m/>
    <m/>
    <m/>
    <n v="0"/>
    <m/>
    <m/>
    <s v="ROBLEDO RUBEN"/>
    <n v="50"/>
    <n v="0.02"/>
    <m/>
    <n v="1.42"/>
    <n v="0.03"/>
    <b v="0"/>
  </r>
  <r>
    <s v="3"/>
    <x v="2"/>
    <s v="16833154"/>
    <s v="214"/>
    <s v="MARCO AHUMADA"/>
    <d v="2019-07-12T00:00:00"/>
    <x v="6"/>
    <s v="222493"/>
    <s v="GOMEZ ABAD MICAELA"/>
    <s v="PE"/>
    <s v="PARTNER PATAGONICA 1.6 VT"/>
    <s v="NHZ-896"/>
    <d v="2013-10-30T00:00:00"/>
    <n v="1.22"/>
    <n v="7.54"/>
    <n v="0.65"/>
    <n v="6.5000000000000006E-3"/>
    <n v="1401.75"/>
    <n v="247.37"/>
    <n v="15"/>
    <n v="0.15"/>
    <n v="898.35"/>
    <n v="0"/>
    <e v="#N/A"/>
    <s v=""/>
    <n v="0"/>
    <n v="1151.96"/>
    <m/>
    <n v="0"/>
    <b v="0"/>
  </r>
  <r>
    <s v="3"/>
    <x v="2"/>
    <s v="16860821"/>
    <s v="082"/>
    <s v="ENZO RUIZ"/>
    <d v="2019-07-12T00:00:00"/>
    <x v="6"/>
    <s v="213391"/>
    <s v="PERALTA BEATRIZ SILVERI"/>
    <s v="PE"/>
    <s v="408 ALLURE 1.6 HDI"/>
    <s v="AB923MS"/>
    <d v="2017-10-11T00:00:00"/>
    <n v="0"/>
    <m/>
    <n v="0"/>
    <n v="0"/>
    <n v="2025.89"/>
    <n v="3441.99"/>
    <n v="62.95"/>
    <n v="0.62950000000000006"/>
    <n v="1639.13"/>
    <n v="0"/>
    <s v="AGUIRRE JONATHAN"/>
    <n v="28"/>
    <n v="0.22"/>
    <n v="180.58"/>
    <n v="0.22"/>
    <n v="0.19"/>
    <b v="0"/>
  </r>
  <r>
    <s v="3"/>
    <x v="0"/>
    <s v="16860871"/>
    <s v="082"/>
    <s v="ENZO RUIZ"/>
    <d v="2019-07-12T00:00:00"/>
    <x v="6"/>
    <s v="248639"/>
    <s v="MATE PALOU MATIAS ALEJA"/>
    <s v="PE"/>
    <s v="308 FELINE THP TIPTRONIC"/>
    <s v="AA666FX"/>
    <d v="2016-11-07T00:00:00"/>
    <n v="-2.5"/>
    <n v="-318.39"/>
    <n v="6.7"/>
    <n v="6.7000000000000004E-2"/>
    <n v="-3931.86"/>
    <n v="-693.86"/>
    <n v="15"/>
    <n v="0.15"/>
    <n v="-2754.3"/>
    <n v="0"/>
    <e v="#N/A"/>
    <s v=""/>
    <n v="0"/>
    <n v="-4433.6899999999996"/>
    <m/>
    <n v="0"/>
    <b v="0"/>
  </r>
  <r>
    <s v="3"/>
    <x v="0"/>
    <s v="16860891"/>
    <s v="082"/>
    <s v="ENZO RUIZ"/>
    <d v="2019-07-12T00:00:00"/>
    <x v="6"/>
    <s v="270928"/>
    <s v="MATE PALOU MATIAS ALEJA"/>
    <s v="PE"/>
    <s v="308 FELINE THP TIPTRONIC"/>
    <s v="AA666FX"/>
    <d v="2016-11-07T00:00:00"/>
    <n v="2.4700000000000002"/>
    <n v="384.99"/>
    <n v="8.1999999999999993"/>
    <n v="8.199999999999999E-2"/>
    <n v="3931.86"/>
    <n v="693.86"/>
    <n v="15"/>
    <n v="0.15"/>
    <n v="2754.3"/>
    <n v="0"/>
    <e v="#N/A"/>
    <s v=""/>
    <n v="0"/>
    <n v="4310.0600000000004"/>
    <m/>
    <n v="0"/>
    <b v="0"/>
  </r>
  <r>
    <s v="3"/>
    <x v="11"/>
    <s v="16861211"/>
    <s v="082"/>
    <s v="ENZO RUIZ"/>
    <d v="2019-07-12T00:00:00"/>
    <x v="6"/>
    <s v="635114"/>
    <s v="INTERNA TALLER"/>
    <s v="PE"/>
    <s v="208 FELINE 1.6 N 5P PACK"/>
    <s v="PAR651"/>
    <d v="2015-07-27T00:00:00"/>
    <n v="0"/>
    <m/>
    <n v="0"/>
    <n v="0"/>
    <n v="0"/>
    <n v="0"/>
    <n v="0"/>
    <n v="0"/>
    <n v="0"/>
    <n v="0"/>
    <s v="LUCAS DIGIOVANNI"/>
    <n v="90"/>
    <n v="0.27"/>
    <n v="37.1"/>
    <n v="0.27"/>
    <n v="0.27"/>
    <b v="0"/>
  </r>
  <r>
    <s v="3"/>
    <x v="0"/>
    <s v="16843201"/>
    <s v="082"/>
    <s v="ENZO RUIZ"/>
    <d v="2019-07-12T00:00:00"/>
    <x v="6"/>
    <s v="238496"/>
    <s v="HERRERA JOSE ALBERTO"/>
    <s v="PE"/>
    <s v="208 NAFTA"/>
    <s v="AA152HA"/>
    <d v="2016-05-20T00:00:00"/>
    <n v="0"/>
    <n v="855.37"/>
    <n v="15"/>
    <n v="0.15"/>
    <n v="10047.14"/>
    <n v="1773.02"/>
    <n v="15"/>
    <n v="0.15"/>
    <n v="7825.36"/>
    <n v="0"/>
    <s v="SALVATICO ARIEL"/>
    <n v="25"/>
    <n v="2.4300000000000002"/>
    <n v="4847.12"/>
    <n v="2.4300000000000002"/>
    <n v="3"/>
    <b v="1"/>
  </r>
  <r>
    <s v="3"/>
    <x v="2"/>
    <s v="16843202"/>
    <s v="082"/>
    <s v="ENZO RUIZ"/>
    <d v="2019-07-12T00:00:00"/>
    <x v="6"/>
    <s v="238496"/>
    <s v="HERRERA JOSE ALBERTO"/>
    <s v="PE"/>
    <s v="208 NAFTA"/>
    <s v="AA152HA"/>
    <d v="2016-05-20T00:00:00"/>
    <n v="0"/>
    <n v="1.17"/>
    <n v="0.3"/>
    <n v="3.0000000000000001E-3"/>
    <n v="1818.17"/>
    <n v="1382.83"/>
    <n v="43.2"/>
    <n v="0.43200000000000005"/>
    <n v="1561.94"/>
    <n v="0"/>
    <s v="LUCAS DIGIOVANNI"/>
    <n v="90"/>
    <n v="0.22"/>
    <n v="388.5"/>
    <n v="0.22"/>
    <n v="0.41"/>
    <b v="1"/>
  </r>
  <r>
    <s v="3"/>
    <x v="0"/>
    <s v="16843541"/>
    <s v="8"/>
    <s v="LUIS SILVESTRE GONZALEZ"/>
    <d v="2019-07-12T00:00:00"/>
    <x v="6"/>
    <s v="203641"/>
    <s v="SECULINI PAOLA SOLEDAD"/>
    <s v="PE"/>
    <s v="3008 ALLURE THP TIPTRONIC"/>
    <s v="AC670RP"/>
    <d v="2018-04-30T00:00:00"/>
    <n v="2.61"/>
    <n v="1.98"/>
    <n v="0.04"/>
    <n v="4.0000000000000002E-4"/>
    <n v="4283.8100000000004"/>
    <n v="755.95"/>
    <n v="15"/>
    <n v="0.15"/>
    <n v="2976.95"/>
    <n v="0"/>
    <s v="LUCAS DIGIOVANNI"/>
    <n v="90"/>
    <n v="1.5"/>
    <n v="4959.1899999999996"/>
    <n v="1.5"/>
    <n v="2.61"/>
    <b v="1"/>
  </r>
  <r>
    <s v="3"/>
    <x v="0"/>
    <s v="16843581"/>
    <s v="8"/>
    <s v="LUIS SILVESTRE GONZALEZ"/>
    <d v="2019-07-12T00:00:00"/>
    <x v="6"/>
    <s v="21575"/>
    <s v="LAURET SUSANA BEATRIZ"/>
    <s v="PE"/>
    <s v="208 FELINE 1.6"/>
    <s v="AC752GN"/>
    <d v="2018-05-31T00:00:00"/>
    <n v="2.5"/>
    <n v="260.89"/>
    <n v="5.49"/>
    <n v="5.4900000000000004E-2"/>
    <n v="3906.4"/>
    <n v="0"/>
    <n v="0"/>
    <n v="0"/>
    <n v="1932.36"/>
    <n v="0"/>
    <s v="LUCAS DIGIOVANNI"/>
    <n v="90"/>
    <n v="1.5"/>
    <n v="4491.1899999999996"/>
    <n v="1.5"/>
    <n v="2.5"/>
    <b v="1"/>
  </r>
  <r>
    <s v="3"/>
    <x v="0"/>
    <s v="16843601"/>
    <s v="8"/>
    <s v="LUIS SILVESTRE GONZALEZ"/>
    <d v="2019-07-12T00:00:00"/>
    <x v="6"/>
    <s v="230158"/>
    <s v="FRINI JUAN ALBERTO"/>
    <s v="PE"/>
    <s v="308 FELINE 1.6 HDI"/>
    <s v="AB819RB"/>
    <d v="2017-09-15T00:00:00"/>
    <n v="2.4"/>
    <n v="678.82"/>
    <n v="14.88"/>
    <n v="0.14880000000000002"/>
    <n v="4354.87"/>
    <n v="768.49"/>
    <n v="15"/>
    <n v="0.15"/>
    <n v="2605.52"/>
    <n v="0"/>
    <s v="LUCAS DIGIOVANNI"/>
    <n v="90"/>
    <n v="1"/>
    <n v="3883.17"/>
    <n v="1"/>
    <n v="2.4"/>
    <b v="1"/>
  </r>
  <r>
    <s v="3"/>
    <x v="4"/>
    <s v="16833891"/>
    <s v="214"/>
    <s v="MARCO AHUMADA"/>
    <d v="2019-07-12T00:00:00"/>
    <x v="6"/>
    <s v="116"/>
    <s v="GARANTIA"/>
    <s v="PE"/>
    <s v="208 NAFTA"/>
    <s v="AC095JT"/>
    <d v="2018-02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43701"/>
    <s v="4"/>
    <s v="ROMERO WALTER"/>
    <d v="2019-07-12T00:00:00"/>
    <x v="6"/>
    <s v="116"/>
    <s v="GARANTIA"/>
    <s v="PE"/>
    <s v="301 ALLURE 1.6 HDI"/>
    <s v="AC261NZ"/>
    <d v="2018-02-28T00:00:00"/>
    <n v="2.2000000000000002"/>
    <m/>
    <n v="0"/>
    <n v="0"/>
    <n v="7825.38"/>
    <n v="0"/>
    <n v="0"/>
    <n v="0"/>
    <n v="4688.0200000000004"/>
    <n v="0"/>
    <s v="AGUIRRE JONATHAN"/>
    <n v="28"/>
    <n v="2.65"/>
    <n v="3195.46"/>
    <n v="2.65"/>
    <n v="2.2000000000000002"/>
    <b v="0"/>
  </r>
  <r>
    <s v="3"/>
    <x v="4"/>
    <s v="16843702"/>
    <s v="4"/>
    <s v="ROMERO WALTER"/>
    <d v="2019-07-12T00:00:00"/>
    <x v="6"/>
    <s v="116"/>
    <s v="GARANTIA"/>
    <s v="PE"/>
    <s v="301 ALLURE 1.6 HDI"/>
    <s v="AC261NZ"/>
    <d v="2018-02-28T00:00:00"/>
    <n v="0.9"/>
    <m/>
    <n v="0"/>
    <n v="0"/>
    <n v="3930.52"/>
    <n v="0"/>
    <n v="0"/>
    <n v="0"/>
    <n v="2568.42"/>
    <n v="23.31"/>
    <s v="ROBLEDO RUBEN"/>
    <n v="50"/>
    <n v="1.85"/>
    <n v="1307.23"/>
    <n v="1.85"/>
    <n v="0.9"/>
    <b v="0"/>
  </r>
  <r>
    <s v="3"/>
    <x v="4"/>
    <s v="16843703"/>
    <s v="4"/>
    <s v="ROMERO WALTER"/>
    <d v="2019-07-12T00:00:00"/>
    <x v="6"/>
    <s v="116"/>
    <s v="GARANTIA"/>
    <s v="PE"/>
    <s v="301 ALLURE 1.6 HDI"/>
    <s v="AC261NZ"/>
    <d v="2018-02-28T00:00:00"/>
    <n v="0.6"/>
    <m/>
    <n v="0"/>
    <n v="0"/>
    <n v="865.38"/>
    <n v="0"/>
    <n v="0"/>
    <n v="0"/>
    <n v="445.89"/>
    <n v="1.01"/>
    <s v="ROBLEDO RUBEN"/>
    <n v="50"/>
    <n v="0.08"/>
    <n v="871.49"/>
    <n v="0.08"/>
    <n v="0.6"/>
    <b v="1"/>
  </r>
  <r>
    <s v="3"/>
    <x v="4"/>
    <s v="16833892"/>
    <s v="214"/>
    <s v="MARCO AHUMADA"/>
    <d v="2019-07-12T00:00:00"/>
    <x v="6"/>
    <s v="116"/>
    <s v="GARANTIA"/>
    <s v="PE"/>
    <s v="208 NAFTA"/>
    <s v="AC095JT"/>
    <d v="2018-02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43821"/>
    <s v="082"/>
    <s v="ENZO RUIZ"/>
    <d v="2019-07-12T00:00:00"/>
    <x v="6"/>
    <s v="11498"/>
    <s v="GARCIAS ROXANA ESTHER"/>
    <s v="PE"/>
    <s v="208 ALLURE 1.6 TIPTRONIC"/>
    <s v="AB754NK"/>
    <d v="2017-08-22T00:00:00"/>
    <n v="2.2999999999999998"/>
    <n v="292.92"/>
    <n v="6.7"/>
    <n v="6.7000000000000004E-2"/>
    <n v="3387.76"/>
    <n v="597.84"/>
    <n v="15"/>
    <n v="0.15"/>
    <n v="1932.36"/>
    <n v="21.44"/>
    <s v="YANCE RAUL"/>
    <n v="16"/>
    <n v="1.08"/>
    <n v="4078.99"/>
    <n v="1.08"/>
    <n v="2.2999999999999998"/>
    <b v="1"/>
  </r>
  <r>
    <s v="3"/>
    <x v="4"/>
    <s v="16848451"/>
    <s v="214"/>
    <s v="MARCO AHUMADA"/>
    <d v="2019-07-12T00:00:00"/>
    <x v="6"/>
    <s v="116"/>
    <s v="GARANTIA"/>
    <s v="PE"/>
    <s v="308 FELINE 1.6 HDI"/>
    <s v="AB112YF"/>
    <d v="2017-03-31T00:00:00"/>
    <n v="1.2"/>
    <m/>
    <n v="0"/>
    <n v="0"/>
    <n v="387.17"/>
    <n v="0"/>
    <n v="0"/>
    <n v="0"/>
    <n v="326.67"/>
    <n v="0"/>
    <s v="LUCAS DIGIOVANNI"/>
    <n v="90"/>
    <n v="1.18"/>
    <n v="1742.98"/>
    <n v="1.18"/>
    <n v="1.2"/>
    <b v="1"/>
  </r>
  <r>
    <s v="3"/>
    <x v="4"/>
    <s v="16848452"/>
    <s v="214"/>
    <s v="MARCO AHUMADA"/>
    <d v="2019-07-12T00:00:00"/>
    <x v="6"/>
    <s v="116"/>
    <s v="GARANTIA"/>
    <s v="PE"/>
    <s v="308 FELINE 1.6 HDI"/>
    <s v="AB112YF"/>
    <d v="2017-03-31T00:00:00"/>
    <n v="0.2"/>
    <m/>
    <n v="0"/>
    <n v="0"/>
    <n v="157.54"/>
    <n v="0"/>
    <n v="0"/>
    <n v="0"/>
    <n v="96.9"/>
    <n v="3.15"/>
    <s v="ROBLEDO RUBEN"/>
    <n v="50"/>
    <n v="0.25"/>
    <n v="290.5"/>
    <n v="0.25"/>
    <n v="0.2"/>
    <b v="0"/>
  </r>
  <r>
    <s v="3"/>
    <x v="4"/>
    <s v="16848702"/>
    <s v="082"/>
    <s v="ENZO RUIZ"/>
    <d v="2019-07-12T00:00:00"/>
    <x v="6"/>
    <s v="116"/>
    <s v="GARANTIA"/>
    <s v="PE"/>
    <s v="2008 ALLURE 1.6"/>
    <s v="AA814TA"/>
    <d v="2016-12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48703"/>
    <s v="082"/>
    <s v="ENZO RUIZ"/>
    <d v="2019-07-12T00:00:00"/>
    <x v="6"/>
    <s v="116"/>
    <s v="GARANTIA"/>
    <s v="PE"/>
    <s v="2008 ALLURE 1.6"/>
    <s v="AA814TA"/>
    <d v="2016-12-13T00:00:00"/>
    <n v="0.4"/>
    <m/>
    <n v="0"/>
    <n v="0"/>
    <n v="952.76"/>
    <n v="0"/>
    <n v="0"/>
    <n v="0"/>
    <n v="871.56"/>
    <n v="0"/>
    <s v="AGUIRRE JONATHAN"/>
    <n v="28"/>
    <n v="0.42"/>
    <n v="580.99"/>
    <n v="0.42"/>
    <n v="0.4"/>
    <b v="0"/>
  </r>
  <r>
    <s v="3"/>
    <x v="4"/>
    <s v="16848704"/>
    <s v="082"/>
    <s v="ENZO RUIZ"/>
    <d v="2019-07-12T00:00:00"/>
    <x v="6"/>
    <s v="116"/>
    <s v="GARANTIA"/>
    <s v="PE"/>
    <s v="2008 ALLURE 1.6"/>
    <s v="AA814TA"/>
    <d v="2016-12-13T00:00:00"/>
    <n v="1.1000000000000001"/>
    <m/>
    <n v="0"/>
    <n v="0"/>
    <n v="2924.89"/>
    <n v="0"/>
    <n v="0"/>
    <n v="0"/>
    <n v="2561.37"/>
    <n v="0"/>
    <s v="AGUIRRE JONATHAN"/>
    <n v="28"/>
    <n v="0.63"/>
    <n v="1597.73"/>
    <n v="0.63"/>
    <n v="1.1000000000000001"/>
    <b v="1"/>
  </r>
  <r>
    <s v="3"/>
    <x v="4"/>
    <s v="16848705"/>
    <s v="082"/>
    <s v="ENZO RUIZ"/>
    <d v="2019-07-12T00:00:00"/>
    <x v="6"/>
    <s v="116"/>
    <s v="GARANTIA"/>
    <s v="PE"/>
    <s v="2008 ALLURE 1.6"/>
    <s v="AA814TA"/>
    <d v="2016-12-13T00:00:00"/>
    <n v="1.4"/>
    <m/>
    <n v="0"/>
    <n v="0"/>
    <n v="4367.17"/>
    <n v="0"/>
    <n v="0"/>
    <n v="0"/>
    <n v="3320.23"/>
    <n v="0"/>
    <s v="AGUIRRE JONATHAN"/>
    <n v="28"/>
    <n v="1"/>
    <n v="2033.47"/>
    <n v="1"/>
    <n v="1.4"/>
    <b v="1"/>
  </r>
  <r>
    <s v="3"/>
    <x v="4"/>
    <s v="16849292"/>
    <s v="214"/>
    <s v="MARCO AHUMADA"/>
    <d v="2019-07-12T00:00:00"/>
    <x v="6"/>
    <s v="116"/>
    <s v="GARANTIA"/>
    <s v="PE"/>
    <s v="208 GT 1.6 THP"/>
    <s v="AB767HC"/>
    <d v="2017-09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50332"/>
    <s v="082"/>
    <s v="ENZO RUIZ"/>
    <d v="2019-07-12T00:00:00"/>
    <x v="6"/>
    <s v="116"/>
    <s v="GARANTIA"/>
    <s v="PE"/>
    <s v="208 NAFTA"/>
    <s v="AB594UN"/>
    <d v="2017-07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50333"/>
    <s v="082"/>
    <s v="ENZO RUIZ"/>
    <d v="2019-07-12T00:00:00"/>
    <x v="6"/>
    <s v="116"/>
    <s v="GARANTIA"/>
    <s v="PE"/>
    <s v="208 NAFTA"/>
    <s v="AB594UN"/>
    <d v="2017-07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50334"/>
    <s v="082"/>
    <s v="ENZO RUIZ"/>
    <d v="2019-07-12T00:00:00"/>
    <x v="6"/>
    <s v="116"/>
    <s v="GARANTIA"/>
    <s v="PE"/>
    <s v="208 NAFTA"/>
    <s v="AB594UN"/>
    <d v="2017-07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28071"/>
    <s v="8"/>
    <s v="LUIS SILVESTRE GONZALEZ"/>
    <d v="2019-07-12T00:00:00"/>
    <x v="6"/>
    <s v="264340"/>
    <s v="CORGHI FLORENCIA"/>
    <s v="PE"/>
    <s v="208 ALLURE 1.6 115"/>
    <s v="AD185RN"/>
    <d v="2018-10-19T00:00:00"/>
    <n v="2.5"/>
    <n v="574.53"/>
    <n v="12.09"/>
    <n v="0.12089999999999999"/>
    <n v="3286.45"/>
    <n v="579.96"/>
    <n v="15"/>
    <n v="0.15"/>
    <n v="1925.52"/>
    <n v="0"/>
    <s v="CRISTIAN BARRIONUEVO"/>
    <n v="91"/>
    <n v="1.5"/>
    <n v="4177.55"/>
    <n v="1.5"/>
    <n v="2.5"/>
    <b v="1"/>
  </r>
  <r>
    <s v="3"/>
    <x v="0"/>
    <s v="16828091"/>
    <s v="8"/>
    <s v="LUIS SILVESTRE GONZALEZ"/>
    <d v="2019-07-12T00:00:00"/>
    <x v="6"/>
    <s v="240983"/>
    <s v="MARTOS ESTEBAN JOSE Y O"/>
    <s v="PE"/>
    <s v="2008 FELINE 1.6"/>
    <s v="AA523UW"/>
    <d v="2016-10-23T00:00:00"/>
    <n v="2"/>
    <n v="556.94000000000005"/>
    <n v="14.65"/>
    <n v="0.14649999999999999"/>
    <n v="3286.45"/>
    <n v="579.96"/>
    <n v="15"/>
    <n v="0.15"/>
    <n v="1925.52"/>
    <n v="0"/>
    <s v="CRISTIAN BARRIONUEVO"/>
    <n v="91"/>
    <n v="1.28"/>
    <n v="3244.72"/>
    <n v="1.28"/>
    <n v="2"/>
    <b v="1"/>
  </r>
  <r>
    <s v="3"/>
    <x v="4"/>
    <s v="16851461"/>
    <s v="082"/>
    <s v="ENZO RUIZ"/>
    <d v="2019-07-12T00:00:00"/>
    <x v="6"/>
    <s v="116"/>
    <s v="GARANTIA"/>
    <s v="PE"/>
    <s v="PARTNER CONFORT 1.6 HDI"/>
    <s v="AC959HO"/>
    <d v="2018-08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51462"/>
    <s v="082"/>
    <s v="ENZO RUIZ"/>
    <d v="2019-07-12T00:00:00"/>
    <x v="6"/>
    <s v="116"/>
    <s v="GARANTIA"/>
    <s v="PE"/>
    <s v="PARTNER CONFORT 1.6 HDI"/>
    <s v="AC959HO"/>
    <d v="2018-08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51463"/>
    <s v="082"/>
    <s v="ENZO RUIZ"/>
    <d v="2019-07-12T00:00:00"/>
    <x v="6"/>
    <s v="116"/>
    <s v="GARANTIA"/>
    <s v="PE"/>
    <s v="PARTNER CONFORT 1.6 HDI"/>
    <s v="AC959HO"/>
    <d v="2018-08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51464"/>
    <s v="082"/>
    <s v="ENZO RUIZ"/>
    <d v="2019-07-12T00:00:00"/>
    <x v="6"/>
    <s v="116"/>
    <s v="GARANTIA"/>
    <s v="PE"/>
    <s v="PARTNER CONFORT 1.6 HDI"/>
    <s v="AC959HO"/>
    <d v="2018-08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51771"/>
    <s v="214"/>
    <s v="MARCO AHUMADA"/>
    <d v="2019-07-12T00:00:00"/>
    <x v="6"/>
    <s v="261780"/>
    <s v="CORONEL ROBERTO FABIAN"/>
    <s v="PE"/>
    <s v="408 ALLURE 1.6"/>
    <s v="AC775WH"/>
    <d v="2018-03-31T00:00:00"/>
    <n v="2.97"/>
    <n v="6.87"/>
    <n v="0.1"/>
    <n v="1E-3"/>
    <n v="2825.27"/>
    <n v="498.57"/>
    <n v="15"/>
    <n v="0.15"/>
    <n v="1634.98"/>
    <n v="18.260000000000002"/>
    <s v="RODRIGO IBARRA."/>
    <n v="54"/>
    <n v="0.92"/>
    <n v="6865.86"/>
    <n v="0.92"/>
    <n v="2.97"/>
    <b v="1"/>
  </r>
  <r>
    <s v="3"/>
    <x v="4"/>
    <s v="16852111"/>
    <s v="082"/>
    <s v="ENZO RUIZ"/>
    <d v="2019-07-12T00:00:00"/>
    <x v="6"/>
    <s v="116"/>
    <s v="GARANTIA"/>
    <s v="PE"/>
    <s v="208 FELINE 1.6 N 5P PACK"/>
    <s v="OPE-623"/>
    <d v="2015-02-28T00:00:00"/>
    <n v="0"/>
    <m/>
    <n v="0"/>
    <n v="0"/>
    <n v="0"/>
    <n v="0"/>
    <n v="0"/>
    <n v="0"/>
    <n v="0"/>
    <n v="0"/>
    <s v="LUCAS DIGIOVANNI"/>
    <n v="90"/>
    <n v="0.2"/>
    <n v="290.5"/>
    <n v="0.2"/>
    <n v="0.2"/>
    <b v="0"/>
  </r>
  <r>
    <s v="3"/>
    <x v="4"/>
    <s v="16852112"/>
    <s v="082"/>
    <s v="ENZO RUIZ"/>
    <d v="2019-07-12T00:00:00"/>
    <x v="6"/>
    <s v="116"/>
    <s v="GARANTIA"/>
    <s v="PE"/>
    <s v="208 FELINE 1.6 N 5P PACK"/>
    <s v="OPE-623"/>
    <d v="2015-02-28T00:00:00"/>
    <n v="0"/>
    <m/>
    <n v="0"/>
    <n v="0"/>
    <n v="1132.9100000000001"/>
    <n v="0"/>
    <n v="0"/>
    <n v="0"/>
    <n v="828.74"/>
    <n v="0"/>
    <s v="LUCAS DIGIOVANNI"/>
    <n v="90"/>
    <n v="1.6"/>
    <n v="3631.2"/>
    <n v="1.6"/>
    <n v="2.5"/>
    <b v="1"/>
  </r>
  <r>
    <s v="3"/>
    <x v="2"/>
    <s v="16852391"/>
    <s v="082"/>
    <s v="ENZO RUIZ"/>
    <d v="2019-07-12T00:00:00"/>
    <x v="6"/>
    <s v="176474"/>
    <s v="MAGUIRE PATRICIO ALBERT"/>
    <s v="PE"/>
    <s v="207 COMPACT XS 1.4 5P"/>
    <s v="KOO-240"/>
    <d v="2011-11-02T00:00:00"/>
    <n v="0"/>
    <n v="228.1"/>
    <n v="15"/>
    <n v="0.15"/>
    <n v="1960.13"/>
    <n v="345.91"/>
    <n v="15"/>
    <n v="0.15"/>
    <n v="1642.62"/>
    <n v="0"/>
    <s v="AGUIRRE JONATHAN"/>
    <n v="28"/>
    <n v="2.2200000000000002"/>
    <n v="1292.56"/>
    <n v="2.2200000000000002"/>
    <n v="1.6"/>
    <b v="0"/>
  </r>
  <r>
    <s v="3"/>
    <x v="2"/>
    <s v="16852392"/>
    <s v="082"/>
    <s v="ENZO RUIZ"/>
    <d v="2019-07-12T00:00:00"/>
    <x v="6"/>
    <s v="176474"/>
    <s v="MAGUIRE PATRICIO ALBERT"/>
    <s v="PE"/>
    <s v="207 COMPACT XS 1.4 5P"/>
    <s v="KOO-240"/>
    <d v="2011-11-02T00:00:00"/>
    <n v="0"/>
    <m/>
    <n v="0"/>
    <n v="0"/>
    <n v="1801.79"/>
    <n v="317.95999999999998"/>
    <n v="15"/>
    <n v="0.15"/>
    <n v="1033.83"/>
    <n v="0"/>
    <s v="AGUIRRE JONATHAN"/>
    <n v="28"/>
    <n v="0.88"/>
    <n v="285.12"/>
    <n v="0.88"/>
    <n v="0.3"/>
    <b v="0"/>
  </r>
  <r>
    <s v="3"/>
    <x v="0"/>
    <s v="16767553"/>
    <s v="4"/>
    <s v="ROMERO WALTER"/>
    <d v="2019-07-15T00:00:00"/>
    <x v="6"/>
    <s v="270001"/>
    <s v="ALLENDE NILDA GLADYS"/>
    <s v="PE"/>
    <s v="408 - ALLURE HDI"/>
    <s v="KZI-936"/>
    <d v="2012-03-07T00:00:00"/>
    <n v="0"/>
    <m/>
    <n v="0"/>
    <n v="0"/>
    <n v="13168.44"/>
    <n v="1463.16"/>
    <n v="10"/>
    <n v="0.1"/>
    <n v="7624.29"/>
    <n v="0"/>
    <s v="MERCADO CARLOS"/>
    <n v="51"/>
    <n v="0.08"/>
    <n v="1900.83"/>
    <n v="0.08"/>
    <n v="1"/>
    <b v="1"/>
  </r>
  <r>
    <s v="3"/>
    <x v="0"/>
    <s v="16853211"/>
    <s v="082"/>
    <s v="ENZO RUIZ"/>
    <d v="2019-07-15T00:00:00"/>
    <x v="6"/>
    <s v="256422"/>
    <s v="GOMEZ DAER YAMIL JOSE"/>
    <s v="PE"/>
    <s v="208 ALLURE 1.6"/>
    <s v="AC226AI"/>
    <d v="2018-01-11T00:00:00"/>
    <n v="2.63"/>
    <m/>
    <n v="0"/>
    <n v="0"/>
    <n v="3387.76"/>
    <n v="597.84"/>
    <n v="15"/>
    <n v="0.15"/>
    <n v="1941.77"/>
    <n v="0"/>
    <s v="CRISTIAN BARRIONUEVO"/>
    <n v="91"/>
    <n v="2.23"/>
    <n v="4999.18"/>
    <n v="2.23"/>
    <n v="2.63"/>
    <b v="1"/>
  </r>
  <r>
    <s v="3"/>
    <x v="0"/>
    <s v="16853851"/>
    <s v="4"/>
    <s v="ROMERO WALTER"/>
    <d v="2019-07-15T00:00:00"/>
    <x v="6"/>
    <s v="267507"/>
    <s v="REDDI MAXIMILIANO"/>
    <s v="PE"/>
    <s v="5008 ALLURE PLUS HDI TIPT"/>
    <s v="AC745BS"/>
    <d v="2018-05-08T00:00:00"/>
    <n v="0"/>
    <m/>
    <n v="0"/>
    <n v="0"/>
    <n v="0"/>
    <n v="0"/>
    <n v="0"/>
    <n v="0"/>
    <n v="0"/>
    <n v="6.55"/>
    <s v="ROBLEDO RUBEN"/>
    <n v="50"/>
    <n v="0.52"/>
    <n v="1425.62"/>
    <n v="0.52"/>
    <n v="0.75"/>
    <b v="1"/>
  </r>
  <r>
    <s v="3"/>
    <x v="0"/>
    <s v="16854001"/>
    <s v="082"/>
    <s v="ENZO RUIZ"/>
    <d v="2019-07-15T00:00:00"/>
    <x v="6"/>
    <s v="8521"/>
    <s v="ECHANIZ HERMANOS S.A."/>
    <s v="PE"/>
    <s v="408 ALLURE PLUS THP"/>
    <s v="PGO121"/>
    <d v="2015-10-27T00:00:00"/>
    <n v="0"/>
    <m/>
    <n v="0"/>
    <n v="0"/>
    <n v="1605.96"/>
    <n v="283.39999999999998"/>
    <n v="15"/>
    <n v="0.15"/>
    <n v="1262.18"/>
    <n v="0"/>
    <s v="LUCAS DIGIOVANNI"/>
    <n v="90"/>
    <n v="1.37"/>
    <n v="3801.66"/>
    <n v="1.37"/>
    <n v="2"/>
    <b v="1"/>
  </r>
  <r>
    <s v="3"/>
    <x v="0"/>
    <s v="16855251"/>
    <s v="214"/>
    <s v="MARCO AHUMADA"/>
    <d v="2019-07-15T00:00:00"/>
    <x v="6"/>
    <s v="266912"/>
    <s v="OLAZABAL ALONSO"/>
    <s v="PE"/>
    <s v="2008 ALLURE 1.6"/>
    <s v="AB204RD"/>
    <d v="2017-04-30T00:00:00"/>
    <n v="1.66"/>
    <n v="11.67"/>
    <n v="0.37"/>
    <n v="3.7000000000000002E-3"/>
    <n v="3387.76"/>
    <n v="597.84"/>
    <n v="15"/>
    <n v="0.15"/>
    <n v="1941.77"/>
    <n v="0"/>
    <s v="CRISTIAN BARRIONUEVO"/>
    <n v="91"/>
    <n v="1.5"/>
    <n v="3143.71"/>
    <n v="1.5"/>
    <n v="1.66"/>
    <b v="1"/>
  </r>
  <r>
    <s v="3"/>
    <x v="2"/>
    <s v="16855254"/>
    <s v="214"/>
    <s v="MARCO AHUMADA"/>
    <d v="2019-07-15T00:00:00"/>
    <x v="6"/>
    <s v="266912"/>
    <s v="OLAZABAL ALONSO"/>
    <s v="PE"/>
    <s v="2008 ALLURE 1.6"/>
    <s v="AB204RD"/>
    <d v="2017-04-30T00:00:00"/>
    <n v="0"/>
    <n v="6.32"/>
    <n v="3.5"/>
    <n v="3.5000000000000003E-2"/>
    <n v="1011.75"/>
    <n v="904.45"/>
    <n v="47.2"/>
    <n v="0.47200000000000003"/>
    <n v="900.03"/>
    <n v="0"/>
    <s v="CRISTIAN BARRIONUEVO"/>
    <n v="91"/>
    <n v="0.35"/>
    <n v="174.26"/>
    <n v="0.35"/>
    <n v="0.19"/>
    <b v="0"/>
  </r>
  <r>
    <s v="3"/>
    <x v="0"/>
    <s v="16855761"/>
    <s v="4"/>
    <s v="ROMERO WALTER"/>
    <d v="2019-07-15T00:00:00"/>
    <x v="6"/>
    <s v="251853"/>
    <s v="ASTRADA MAURICIO NICOLA"/>
    <s v="PE"/>
    <s v="PARTNER PATAGONICA 1.6N"/>
    <s v="AB092EL"/>
    <m/>
    <n v="0"/>
    <n v="8.27"/>
    <n v="0.25"/>
    <n v="2.5000000000000001E-3"/>
    <n v="3064.26"/>
    <n v="540.74"/>
    <n v="15"/>
    <n v="0.15"/>
    <n v="1810.29"/>
    <n v="0"/>
    <s v="LUCAS DIGIOVANNI"/>
    <n v="90"/>
    <n v="1.73"/>
    <n v="3299.17"/>
    <n v="1.73"/>
    <n v="1.74"/>
    <b v="1"/>
  </r>
  <r>
    <s v="3"/>
    <x v="0"/>
    <s v="16855901"/>
    <s v="214"/>
    <s v="MARCO AHUMADA"/>
    <d v="2019-07-15T00:00:00"/>
    <x v="6"/>
    <s v="47181"/>
    <s v="CHAYLE DANIEL ALEJANDRO"/>
    <s v="PE"/>
    <s v="2008 - FELINE 1.6"/>
    <s v="AB413HY"/>
    <d v="2017-06-09T00:00:00"/>
    <n v="2.15"/>
    <n v="9.81"/>
    <n v="0.24"/>
    <n v="2.3999999999999998E-3"/>
    <n v="3387.76"/>
    <n v="597.84"/>
    <n v="15"/>
    <n v="0.15"/>
    <n v="1941.77"/>
    <n v="0"/>
    <s v="LUCAS DIGIOVANNI"/>
    <n v="90"/>
    <n v="1.1299999999999999"/>
    <n v="4076.97"/>
    <n v="1.1299999999999999"/>
    <n v="2.15"/>
    <b v="1"/>
  </r>
  <r>
    <s v="3"/>
    <x v="0"/>
    <s v="16856171"/>
    <s v="214"/>
    <s v="MARCO AHUMADA"/>
    <d v="2019-07-15T00:00:00"/>
    <x v="6"/>
    <s v="238164"/>
    <s v="BLEICHER CAROLA IRENE"/>
    <s v="PE"/>
    <s v="208 ACTIVE 1.5 N 5P"/>
    <s v="PNI-084"/>
    <d v="2015-12-07T00:00:00"/>
    <n v="2.15"/>
    <n v="9.81"/>
    <n v="0.24"/>
    <n v="2.3999999999999998E-3"/>
    <n v="3387.76"/>
    <n v="597.84"/>
    <n v="15"/>
    <n v="0.15"/>
    <n v="1941.77"/>
    <n v="0"/>
    <s v="AGUIRRE JONATHAN"/>
    <n v="28"/>
    <n v="1.8"/>
    <n v="4076.97"/>
    <n v="1.8"/>
    <n v="2.15"/>
    <b v="1"/>
  </r>
  <r>
    <s v="3"/>
    <x v="0"/>
    <s v="16832441"/>
    <s v="214"/>
    <s v="MARCO AHUMADA"/>
    <d v="2019-07-15T00:00:00"/>
    <x v="6"/>
    <s v="270778"/>
    <s v="PARIETTI SILVIA SUSANA"/>
    <s v="PE"/>
    <s v="408 FELINE THP"/>
    <s v="AB834SY"/>
    <d v="2017-09-28T00:00:00"/>
    <n v="2.97"/>
    <n v="10.16"/>
    <n v="0.18"/>
    <n v="1.8E-3"/>
    <n v="3931.86"/>
    <n v="693.86"/>
    <n v="15"/>
    <n v="0.15"/>
    <n v="2756.14"/>
    <n v="0"/>
    <s v="MERCADO CARLOS"/>
    <n v="51"/>
    <n v="2.96"/>
    <n v="5635.31"/>
    <n v="0.75"/>
    <n v="2.37"/>
    <b v="1"/>
  </r>
  <r>
    <s v="3"/>
    <x v="0"/>
    <s v="16832441"/>
    <s v="214"/>
    <s v="MARCO AHUMADA"/>
    <d v="2019-07-15T00:00:00"/>
    <x v="6"/>
    <s v="270778"/>
    <s v="PARIETTI SILVIA SUSANA"/>
    <s v="PE"/>
    <s v="408 FELINE THP"/>
    <s v="AB834SY"/>
    <d v="2017-09-28T00:00:00"/>
    <m/>
    <m/>
    <m/>
    <n v="0"/>
    <m/>
    <m/>
    <m/>
    <n v="0"/>
    <m/>
    <m/>
    <s v="LUCAS DIGIOVANNI"/>
    <n v="90"/>
    <n v="0.75"/>
    <m/>
    <n v="2.96"/>
    <n v="0.6"/>
    <b v="0"/>
  </r>
  <r>
    <s v="3"/>
    <x v="0"/>
    <s v="16856641"/>
    <s v="4"/>
    <s v="ROMERO WALTER"/>
    <d v="2019-07-15T00:00:00"/>
    <x v="6"/>
    <s v="228613"/>
    <s v="CAR MANAGMENT SRL"/>
    <s v="PE"/>
    <s v="308 ACTIVE HDI"/>
    <s v="NAP-914"/>
    <d v="2013-05-31T00:00:00"/>
    <n v="0"/>
    <m/>
    <n v="0"/>
    <n v="0"/>
    <n v="9335.42"/>
    <n v="1647.42"/>
    <n v="15"/>
    <n v="0.15"/>
    <n v="5660.35"/>
    <n v="0"/>
    <s v="SALVATICO ARIEL"/>
    <n v="25"/>
    <n v="2.63"/>
    <n v="7603.32"/>
    <n v="2.63"/>
    <n v="3.97"/>
    <b v="1"/>
  </r>
  <r>
    <s v="3"/>
    <x v="0"/>
    <s v="16856641"/>
    <s v="4"/>
    <s v="ROMERO WALTER"/>
    <d v="2019-07-15T00:00:00"/>
    <x v="6"/>
    <s v="228613"/>
    <s v="CAR MANAGMENT SRL"/>
    <s v="PE"/>
    <s v="308 ACTIVE HDI"/>
    <s v="NAP-914"/>
    <d v="2013-05-31T00:00:00"/>
    <m/>
    <m/>
    <m/>
    <n v="0"/>
    <m/>
    <m/>
    <m/>
    <n v="0"/>
    <m/>
    <m/>
    <s v="LUCAS DIGIOVANNI"/>
    <n v="90"/>
    <n v="0.02"/>
    <m/>
    <n v="0.02"/>
    <n v="0.03"/>
    <b v="1"/>
  </r>
  <r>
    <s v="3"/>
    <x v="2"/>
    <s v="16856642"/>
    <s v="4"/>
    <s v="ROMERO WALTER"/>
    <d v="2019-07-15T00:00:00"/>
    <x v="6"/>
    <s v="228613"/>
    <s v="CAR MANAGMENT SRL"/>
    <s v="PE"/>
    <s v="308 ACTIVE HDI"/>
    <s v="NAP-914"/>
    <d v="2013-05-31T00:00:00"/>
    <n v="0"/>
    <m/>
    <n v="0"/>
    <n v="0"/>
    <n v="0"/>
    <n v="0"/>
    <n v="0"/>
    <n v="0"/>
    <n v="0"/>
    <n v="0"/>
    <s v="LUCAS DIGIOVANNI"/>
    <n v="90"/>
    <n v="0.85"/>
    <n v="1073.96"/>
    <n v="0.85"/>
    <n v="1.1299999999999999"/>
    <b v="1"/>
  </r>
  <r>
    <s v="3"/>
    <x v="0"/>
    <s v="16857181"/>
    <s v="214"/>
    <s v="MARCO AHUMADA"/>
    <d v="2019-07-15T00:00:00"/>
    <x v="6"/>
    <s v="269125"/>
    <s v="GENOX ARGENTINA S.A."/>
    <s v="PE"/>
    <s v="PARTNER - CONFORT 1.6 HDI"/>
    <s v="AD456IO"/>
    <d v="2019-02-23T00:00:00"/>
    <n v="1.01"/>
    <n v="18.239999999999998"/>
    <n v="0.95"/>
    <n v="9.4999999999999998E-3"/>
    <n v="4791.66"/>
    <n v="845.58"/>
    <n v="15"/>
    <n v="0.15"/>
    <n v="2640.83"/>
    <n v="0"/>
    <s v="LUCAS DIGIOVANNI"/>
    <n v="90"/>
    <n v="1.1299999999999999"/>
    <n v="1901.6"/>
    <n v="1.1299999999999999"/>
    <n v="1.01"/>
    <b v="0"/>
  </r>
  <r>
    <s v="3"/>
    <x v="0"/>
    <s v="16857821"/>
    <s v="4"/>
    <s v="ROMERO WALTER"/>
    <d v="2019-07-15T00:00:00"/>
    <x v="6"/>
    <s v="217955"/>
    <s v="CAJAL CARLOS ALBERTO"/>
    <s v="PE"/>
    <s v="2008 ALLURE 1.6 CBA."/>
    <s v="AB358FX"/>
    <d v="2017-05-16T00:00:00"/>
    <n v="0"/>
    <m/>
    <n v="0"/>
    <n v="0"/>
    <n v="4523.22"/>
    <n v="798.22"/>
    <n v="15"/>
    <n v="0.15"/>
    <n v="2778.25"/>
    <n v="10.52"/>
    <s v="YANCE RAUL"/>
    <n v="16"/>
    <n v="0.53"/>
    <n v="3440.5"/>
    <n v="0.13"/>
    <n v="1.45"/>
    <b v="1"/>
  </r>
  <r>
    <s v="3"/>
    <x v="0"/>
    <s v="16857821"/>
    <s v="4"/>
    <s v="ROMERO WALTER"/>
    <d v="2019-07-15T00:00:00"/>
    <x v="6"/>
    <s v="217955"/>
    <s v="CAJAL CARLOS ALBERTO"/>
    <s v="PE"/>
    <s v="2008 ALLURE 1.6 CBA."/>
    <s v="AB358FX"/>
    <d v="2017-05-16T00:00:00"/>
    <m/>
    <m/>
    <m/>
    <n v="0"/>
    <m/>
    <m/>
    <m/>
    <n v="0"/>
    <m/>
    <m/>
    <s v="CRISTIAN BARRIONUEVO"/>
    <n v="91"/>
    <n v="0.13"/>
    <m/>
    <n v="0.53"/>
    <n v="0.36"/>
    <b v="0"/>
  </r>
  <r>
    <s v="3"/>
    <x v="0"/>
    <s v="16858171"/>
    <s v="082"/>
    <s v="ENZO RUIZ"/>
    <d v="2019-07-15T00:00:00"/>
    <x v="6"/>
    <s v="61845"/>
    <s v="COLMENARES NANCY CLAUDI"/>
    <s v="PE"/>
    <s v="208 ALLURE 1.6 TIPTRONIC"/>
    <s v="AC919XR"/>
    <d v="2018-06-28T00:00:00"/>
    <n v="0"/>
    <n v="784.09"/>
    <n v="15"/>
    <n v="0.15"/>
    <n v="3952.16"/>
    <n v="0"/>
    <n v="0"/>
    <n v="0"/>
    <n v="1915.9"/>
    <n v="0"/>
    <s v="AGUIRRE JONATHAN"/>
    <n v="28"/>
    <n v="0.63"/>
    <n v="4443.1899999999996"/>
    <n v="0.63"/>
    <n v="2.75"/>
    <b v="1"/>
  </r>
  <r>
    <s v="3"/>
    <x v="10"/>
    <s v="16842551"/>
    <s v="8"/>
    <s v="LUIS SILVESTRE GONZALEZ"/>
    <d v="2019-07-15T00:00:00"/>
    <x v="6"/>
    <s v="3059"/>
    <s v="ALLIANZ ARGENTINA COMPA"/>
    <s v="PE"/>
    <s v="308 ALLURE PACK 1.6"/>
    <s v="AC857NZ"/>
    <d v="2018-06-30T00:00:00"/>
    <n v="0"/>
    <n v="126.01"/>
    <n v="9"/>
    <n v="0.09"/>
    <n v="94.25"/>
    <n v="16.63"/>
    <n v="15"/>
    <n v="0.15"/>
    <n v="60.22"/>
    <n v="19.52"/>
    <s v="BRUNO LUIS"/>
    <n v="27"/>
    <n v="1.22"/>
    <n v="1274.0899999999999"/>
    <n v="1.22"/>
    <n v="2"/>
    <b v="1"/>
  </r>
  <r>
    <s v="3"/>
    <x v="10"/>
    <s v="16842552"/>
    <s v="8"/>
    <s v="LUIS SILVESTRE GONZALEZ"/>
    <d v="2019-07-15T00:00:00"/>
    <x v="6"/>
    <s v="3059"/>
    <s v="ALLIANZ ARGENTINA COMPA"/>
    <s v="PE"/>
    <s v="308 ALLURE PACK 1.6"/>
    <s v="AC857NZ"/>
    <d v="2018-06-30T00:00:00"/>
    <n v="0"/>
    <n v="1449.99"/>
    <n v="9.4"/>
    <n v="9.4E-2"/>
    <n v="0"/>
    <n v="0"/>
    <n v="0"/>
    <n v="0"/>
    <n v="0"/>
    <n v="188"/>
    <s v="PEREYRA JUAN"/>
    <n v="18"/>
    <n v="4.8099999999999996"/>
    <n v="13975.47"/>
    <n v="11.74"/>
    <n v="4.8499999999999996"/>
    <b v="0"/>
  </r>
  <r>
    <s v="3"/>
    <x v="10"/>
    <s v="16842552"/>
    <s v="8"/>
    <s v="LUIS SILVESTRE GONZALEZ"/>
    <d v="2019-07-15T00:00:00"/>
    <x v="6"/>
    <s v="3059"/>
    <s v="ALLIANZ ARGENTINA COMPA"/>
    <s v="PE"/>
    <s v="308 ALLURE PACK 1.6"/>
    <s v="AC857NZ"/>
    <d v="2018-06-30T00:00:00"/>
    <m/>
    <m/>
    <m/>
    <n v="0"/>
    <m/>
    <m/>
    <m/>
    <n v="0"/>
    <m/>
    <m/>
    <s v="MIRANDA JUAN"/>
    <n v="55"/>
    <n v="11.74"/>
    <m/>
    <n v="4.8099999999999996"/>
    <n v="11.85"/>
    <b v="1"/>
  </r>
  <r>
    <s v="3"/>
    <x v="4"/>
    <s v="16859991"/>
    <s v="87"/>
    <s v="ALEJANDRO DIAZ"/>
    <d v="2019-07-15T00:00:00"/>
    <x v="6"/>
    <s v="116"/>
    <s v="GARANTIA"/>
    <s v="PE"/>
    <s v="3008 Allure THP Tiptronic"/>
    <s v="209465"/>
    <m/>
    <n v="0"/>
    <m/>
    <n v="0"/>
    <n v="0"/>
    <n v="4832.75"/>
    <n v="0"/>
    <n v="0"/>
    <n v="0"/>
    <n v="3898.51"/>
    <n v="0"/>
    <e v="#N/A"/>
    <s v=""/>
    <n v="0"/>
    <n v="0"/>
    <m/>
    <n v="0"/>
    <b v="0"/>
  </r>
  <r>
    <s v="3"/>
    <x v="0"/>
    <s v="16862211"/>
    <s v="214"/>
    <s v="MARCO AHUMADA"/>
    <d v="2019-07-15T00:00:00"/>
    <x v="6"/>
    <s v="96679"/>
    <s v="MATAR ADRIANA VERONICA"/>
    <s v="PE"/>
    <s v="208 NAFTA 1.6"/>
    <s v="AC974YG"/>
    <d v="2018-06-30T00:00:00"/>
    <n v="2.64"/>
    <n v="8.0299999999999994"/>
    <n v="0.16"/>
    <n v="1.6000000000000001E-3"/>
    <n v="3387.76"/>
    <n v="597.84"/>
    <n v="15"/>
    <n v="0.15"/>
    <n v="1941.77"/>
    <n v="0"/>
    <s v="CRISTIAN BARRIONUEVO"/>
    <n v="91"/>
    <n v="0.95"/>
    <n v="5010.16"/>
    <n v="0.95"/>
    <n v="2.64"/>
    <b v="1"/>
  </r>
  <r>
    <s v="3"/>
    <x v="2"/>
    <s v="16862212"/>
    <s v="214"/>
    <s v="MARCO AHUMADA"/>
    <d v="2019-07-15T00:00:00"/>
    <x v="6"/>
    <s v="96679"/>
    <s v="MATAR ADRIANA VERONICA"/>
    <s v="PE"/>
    <s v="208 NAFTA 1.6"/>
    <s v="AC974YG"/>
    <d v="2018-06-30T00:00:00"/>
    <n v="0"/>
    <n v="8.99"/>
    <n v="0.83"/>
    <n v="8.3000000000000001E-3"/>
    <n v="0"/>
    <n v="0"/>
    <n v="0"/>
    <n v="0"/>
    <n v="0"/>
    <n v="0"/>
    <s v="CRISTIAN BARRIONUEVO"/>
    <n v="91"/>
    <n v="1.07"/>
    <n v="1074.48"/>
    <n v="1.07"/>
    <n v="1.1399999999999999"/>
    <b v="1"/>
  </r>
  <r>
    <s v="3"/>
    <x v="2"/>
    <s v="16862213"/>
    <s v="214"/>
    <s v="MARCO AHUMADA"/>
    <d v="2019-07-15T00:00:00"/>
    <x v="6"/>
    <s v="96679"/>
    <s v="MATAR ADRIANA VERONICA"/>
    <s v="PE"/>
    <s v="208 NAFTA 1.6"/>
    <s v="AC974YG"/>
    <d v="2018-06-30T00:00:00"/>
    <n v="0"/>
    <n v="9.4499999999999993"/>
    <n v="1.95"/>
    <n v="1.95E-2"/>
    <n v="1818.17"/>
    <n v="1382.83"/>
    <n v="43.2"/>
    <n v="0.43200000000000005"/>
    <n v="1561.94"/>
    <n v="0"/>
    <s v="CRISTIAN BARRIONUEVO"/>
    <n v="91"/>
    <n v="0.22"/>
    <n v="475.26"/>
    <n v="0.22"/>
    <n v="0.51"/>
    <b v="1"/>
  </r>
  <r>
    <s v="3"/>
    <x v="0"/>
    <s v="16863531"/>
    <s v="082"/>
    <s v="ENZO RUIZ"/>
    <d v="2019-07-15T00:00:00"/>
    <x v="6"/>
    <s v="193600"/>
    <s v="CARNERERO DI RISO MANUE"/>
    <s v="PE"/>
    <s v="308 ALLURE 1.6 HDI"/>
    <s v="AA967IR"/>
    <d v="2017-01-27T00:00:00"/>
    <n v="-2"/>
    <m/>
    <n v="0"/>
    <n v="0"/>
    <n v="-5573.44"/>
    <n v="0"/>
    <n v="0"/>
    <n v="0"/>
    <n v="-2631.15"/>
    <n v="0"/>
    <e v="#N/A"/>
    <s v=""/>
    <n v="0"/>
    <n v="-3801.66"/>
    <m/>
    <n v="0"/>
    <b v="0"/>
  </r>
  <r>
    <s v="3"/>
    <x v="0"/>
    <s v="16863541"/>
    <s v="082"/>
    <s v="ENZO RUIZ"/>
    <d v="2019-07-15T00:00:00"/>
    <x v="6"/>
    <s v="193600"/>
    <s v="CARNERERO DI RISO MANUE"/>
    <s v="PE"/>
    <s v="308 ALLURE 1.6 HDI"/>
    <s v="AA967IR"/>
    <d v="2017-01-27T00:00:00"/>
    <n v="1.52"/>
    <n v="433.39"/>
    <n v="15"/>
    <n v="0.15"/>
    <n v="5573.44"/>
    <n v="0"/>
    <n v="0"/>
    <n v="0"/>
    <n v="2631.15"/>
    <n v="0"/>
    <e v="#N/A"/>
    <s v=""/>
    <n v="0"/>
    <n v="2455.87"/>
    <m/>
    <n v="0"/>
    <b v="0"/>
  </r>
  <r>
    <s v="3"/>
    <x v="5"/>
    <s v="16864721"/>
    <s v="214"/>
    <s v="MARCO AHUMADA"/>
    <d v="2019-07-15T00:00:00"/>
    <x v="6"/>
    <s v="224224"/>
    <s v="LEAL SOTO EMILIANO ENRI"/>
    <s v="PE"/>
    <s v="2008 FELINE 1.6 115"/>
    <s v="AD711QH"/>
    <d v="2019-07-12T00:00:00"/>
    <n v="0"/>
    <m/>
    <n v="0"/>
    <n v="0"/>
    <n v="0"/>
    <n v="0"/>
    <n v="0"/>
    <n v="0"/>
    <n v="0"/>
    <n v="1200"/>
    <e v="#N/A"/>
    <s v=""/>
    <n v="0"/>
    <n v="0"/>
    <m/>
    <n v="0"/>
    <b v="0"/>
  </r>
  <r>
    <s v="3"/>
    <x v="2"/>
    <s v="16865151"/>
    <s v="4"/>
    <s v="ROMERO WALTER"/>
    <d v="2019-07-15T00:00:00"/>
    <x v="6"/>
    <s v="257143"/>
    <s v="CERNA MEJIA MILTON CESA"/>
    <s v="PE"/>
    <s v="308 ALLURE 1.6"/>
    <s v="AC394IG"/>
    <d v="2018-02-28T00:00:00"/>
    <n v="0"/>
    <m/>
    <n v="0"/>
    <n v="0"/>
    <n v="964.92"/>
    <n v="170.28"/>
    <n v="15"/>
    <n v="0.15"/>
    <n v="668.85"/>
    <n v="0"/>
    <s v="LUCAS DIGIOVANNI"/>
    <n v="90"/>
    <n v="0.3"/>
    <n v="475.21"/>
    <n v="0.3"/>
    <n v="0.5"/>
    <b v="1"/>
  </r>
  <r>
    <s v="3"/>
    <x v="10"/>
    <s v="16816313"/>
    <s v="8"/>
    <s v="LUIS SILVESTRE GONZALEZ"/>
    <d v="2019-07-15T00:00:00"/>
    <x v="6"/>
    <s v="247900"/>
    <s v="BOCCIARDO ANA TERESA"/>
    <s v="PE"/>
    <s v="208 FELINE 1.6"/>
    <s v="AC214PZ"/>
    <d v="2018-01-03T00:00:00"/>
    <n v="0"/>
    <n v="1195.83"/>
    <n v="8.76"/>
    <n v="8.7599999999999997E-2"/>
    <n v="321.16000000000003"/>
    <n v="35.68"/>
    <n v="10"/>
    <n v="0.1"/>
    <n v="281.07"/>
    <n v="41.6"/>
    <s v="PEREYRA JUAN"/>
    <n v="18"/>
    <n v="3.49"/>
    <n v="12455.15"/>
    <n v="3.49"/>
    <n v="10"/>
    <b v="1"/>
  </r>
  <r>
    <s v="3"/>
    <x v="10"/>
    <s v="16816313"/>
    <s v="8"/>
    <s v="LUIS SILVESTRE GONZALEZ"/>
    <d v="2019-07-15T00:00:00"/>
    <x v="6"/>
    <s v="247900"/>
    <s v="BOCCIARDO ANA TERESA"/>
    <s v="PE"/>
    <s v="208 FELINE 1.6"/>
    <s v="AC214PZ"/>
    <d v="2018-01-03T00:00:00"/>
    <m/>
    <m/>
    <m/>
    <n v="0"/>
    <m/>
    <m/>
    <m/>
    <n v="0"/>
    <m/>
    <m/>
    <s v="MIRANDA JUAN"/>
    <n v="55"/>
    <n v="2.6"/>
    <m/>
    <n v="2.6"/>
    <n v="9.5"/>
    <b v="1"/>
  </r>
  <r>
    <s v="3"/>
    <x v="4"/>
    <s v="16757331"/>
    <s v="8"/>
    <s v="LUIS SILVESTRE GONZALEZ"/>
    <d v="2019-07-15T00:00:00"/>
    <x v="6"/>
    <s v="116"/>
    <s v="GARANTIA"/>
    <s v="PE"/>
    <s v="408 ALLURE PLUS THP"/>
    <s v="AB499FY"/>
    <d v="2017-06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35334"/>
    <s v="082"/>
    <s v="ENZO RUIZ"/>
    <d v="2019-07-15T00:00:00"/>
    <x v="6"/>
    <s v="116"/>
    <s v="GARANTIA"/>
    <s v="PE"/>
    <s v="208 FELINE 1.6"/>
    <s v="AD055RZ"/>
    <d v="2018-09-14T00:00:00"/>
    <n v="5.3"/>
    <m/>
    <n v="0"/>
    <n v="0"/>
    <n v="8716.52"/>
    <n v="0"/>
    <n v="0"/>
    <n v="0"/>
    <n v="7788.31"/>
    <n v="0"/>
    <s v="CRISTIAN BARRIONUEVO"/>
    <n v="91"/>
    <n v="2.94"/>
    <n v="7698.14"/>
    <n v="2.94"/>
    <n v="5.3"/>
    <b v="1"/>
  </r>
  <r>
    <s v="3"/>
    <x v="6"/>
    <s v="16797621"/>
    <s v="87"/>
    <s v="ALEJANDRO DIAZ"/>
    <d v="2019-07-15T00:00:00"/>
    <x v="6"/>
    <s v="116"/>
    <s v="GARANTIA"/>
    <s v="PE"/>
    <s v="3008 GT-LINE HDI TIPTRONI"/>
    <s v="AD729EE"/>
    <d v="2019-06-1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677841"/>
    <s v="87"/>
    <s v="ALEJANDRO DIAZ"/>
    <d v="2019-07-15T00:00:00"/>
    <x v="6"/>
    <s v="116"/>
    <s v="GARANTIA"/>
    <s v="PE"/>
    <s v="3008 Allure THP Tiptronic"/>
    <s v="209465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46912"/>
    <s v="082"/>
    <s v="ENZO RUIZ"/>
    <d v="2019-07-15T00:00:00"/>
    <x v="6"/>
    <s v="116"/>
    <s v="GARANTIA"/>
    <s v="PE"/>
    <s v="308 FELINE THP TIPTRONIC"/>
    <s v="AA666FX"/>
    <d v="2016-11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767551"/>
    <s v="4"/>
    <s v="ROMERO WALTER"/>
    <d v="2019-07-15T00:00:00"/>
    <x v="6"/>
    <s v="270001"/>
    <s v="ALLENDE NILDA GLADYS"/>
    <s v="PE"/>
    <s v="408 - ALLURE HDI"/>
    <s v="KZI-936"/>
    <d v="2012-03-07T00:00:00"/>
    <n v="0"/>
    <m/>
    <n v="0"/>
    <n v="0"/>
    <n v="23048.91"/>
    <n v="4067.47"/>
    <n v="15"/>
    <n v="0.15"/>
    <n v="18349.97"/>
    <n v="157.01"/>
    <s v="AGUIRRE JONATHAN"/>
    <n v="28"/>
    <n v="1.86"/>
    <n v="7603.32"/>
    <n v="7.91"/>
    <n v="0.76"/>
    <b v="0"/>
  </r>
  <r>
    <s v="3"/>
    <x v="0"/>
    <s v="16767551"/>
    <s v="4"/>
    <s v="ROMERO WALTER"/>
    <d v="2019-07-15T00:00:00"/>
    <x v="6"/>
    <s v="270001"/>
    <s v="ALLENDE NILDA GLADYS"/>
    <s v="PE"/>
    <s v="408 - ALLURE HDI"/>
    <s v="KZI-936"/>
    <d v="2012-03-07T00:00:00"/>
    <m/>
    <m/>
    <m/>
    <n v="0"/>
    <m/>
    <m/>
    <m/>
    <n v="0"/>
    <m/>
    <m/>
    <s v="RODRIGO IBARRA."/>
    <n v="54"/>
    <n v="7.91"/>
    <m/>
    <n v="1.86"/>
    <n v="3.24"/>
    <b v="1"/>
  </r>
  <r>
    <s v="3"/>
    <x v="0"/>
    <s v="16851441"/>
    <s v="082"/>
    <s v="ENZO RUIZ"/>
    <d v="2019-07-15T00:00:00"/>
    <x v="6"/>
    <s v="171352"/>
    <s v="BRIGNONE CAROLINA"/>
    <s v="PE"/>
    <s v="PARTNER PATAGONICA VTC PL"/>
    <s v="AC214DX"/>
    <d v="2018-01-10T00:00:00"/>
    <n v="1.17"/>
    <n v="333.6"/>
    <n v="15"/>
    <n v="0.15"/>
    <n v="4791.66"/>
    <n v="845.58"/>
    <n v="15"/>
    <n v="0.15"/>
    <n v="2611.7800000000002"/>
    <n v="21.83"/>
    <s v="RODRIGO IBARRA."/>
    <n v="54"/>
    <n v="1.1000000000000001"/>
    <n v="1890.37"/>
    <n v="1.1000000000000001"/>
    <n v="1.17"/>
    <b v="1"/>
  </r>
  <r>
    <s v="3"/>
    <x v="0"/>
    <s v="16851671"/>
    <s v="082"/>
    <s v="ENZO RUIZ"/>
    <d v="2019-07-15T00:00:00"/>
    <x v="6"/>
    <s v="225813"/>
    <s v="ACOSTA JESUS NELIDA"/>
    <s v="PE"/>
    <s v="208 FELINE 1.6 N 5P PACK"/>
    <s v="OZB-491"/>
    <d v="2015-07-10T00:00:00"/>
    <n v="1.52"/>
    <m/>
    <n v="0"/>
    <n v="0"/>
    <n v="3643.95"/>
    <n v="643.04999999999995"/>
    <n v="15"/>
    <n v="0.15"/>
    <n v="2120.11"/>
    <n v="51.61"/>
    <s v="YANCE RAUL"/>
    <n v="16"/>
    <n v="2.6"/>
    <n v="2889.26"/>
    <n v="2.6"/>
    <n v="1.52"/>
    <b v="0"/>
  </r>
  <r>
    <s v="3"/>
    <x v="0"/>
    <s v="16851672"/>
    <s v="082"/>
    <s v="ENZO RUIZ"/>
    <d v="2019-07-15T00:00:00"/>
    <x v="6"/>
    <s v="225813"/>
    <s v="ACOSTA JESUS NELIDA"/>
    <s v="PE"/>
    <s v="208 FELINE 1.6 N 5P PACK"/>
    <s v="OZB-491"/>
    <d v="2015-07-10T00:00:00"/>
    <n v="0"/>
    <n v="532.23"/>
    <n v="8"/>
    <n v="0.08"/>
    <n v="8654.74"/>
    <n v="1527.3"/>
    <n v="15"/>
    <n v="0.15"/>
    <n v="6282.19"/>
    <n v="3.37"/>
    <s v="YANCE RAUL"/>
    <n v="16"/>
    <n v="0.17"/>
    <n v="6120.68"/>
    <n v="0.17"/>
    <n v="3.5"/>
    <b v="1"/>
  </r>
  <r>
    <s v="3"/>
    <x v="0"/>
    <s v="16851851"/>
    <s v="082"/>
    <s v="ENZO RUIZ"/>
    <d v="2019-07-15T00:00:00"/>
    <x v="6"/>
    <s v="193600"/>
    <s v="CARNERERO DI RISO MANUE"/>
    <s v="PE"/>
    <s v="308 ALLURE 1.6 HDI"/>
    <s v="AA967IR"/>
    <d v="2017-01-27T00:00:00"/>
    <n v="2"/>
    <m/>
    <n v="0"/>
    <n v="0"/>
    <n v="5573.44"/>
    <n v="0"/>
    <n v="0"/>
    <n v="0"/>
    <n v="2602.1"/>
    <n v="72.760000000000005"/>
    <s v="ROBLEDO RUBEN"/>
    <n v="50"/>
    <n v="1.41"/>
    <n v="3801.66"/>
    <n v="2.77"/>
    <n v="0.67"/>
    <b v="0"/>
  </r>
  <r>
    <s v="3"/>
    <x v="0"/>
    <s v="16851851"/>
    <s v="082"/>
    <s v="ENZO RUIZ"/>
    <d v="2019-07-15T00:00:00"/>
    <x v="6"/>
    <s v="193600"/>
    <s v="CARNERERO DI RISO MANUE"/>
    <s v="PE"/>
    <s v="308 ALLURE 1.6 HDI"/>
    <s v="AA967IR"/>
    <d v="2017-01-27T00:00:00"/>
    <m/>
    <m/>
    <m/>
    <n v="0"/>
    <m/>
    <m/>
    <m/>
    <n v="0"/>
    <m/>
    <m/>
    <s v="RODRIGO IBARRA."/>
    <n v="54"/>
    <n v="2.77"/>
    <m/>
    <n v="1.41"/>
    <n v="1.33"/>
    <b v="0"/>
  </r>
  <r>
    <s v="3"/>
    <x v="0"/>
    <s v="16851854"/>
    <s v="082"/>
    <s v="ENZO RUIZ"/>
    <d v="2019-07-15T00:00:00"/>
    <x v="6"/>
    <s v="193600"/>
    <s v="CARNERERO DI RISO MANUE"/>
    <s v="PE"/>
    <s v="308 ALLURE 1.6 HDI"/>
    <s v="AA967IR"/>
    <d v="2017-01-27T00:00:00"/>
    <n v="0"/>
    <m/>
    <n v="0"/>
    <n v="0"/>
    <n v="9335.42"/>
    <n v="1647.42"/>
    <n v="15"/>
    <n v="0.15"/>
    <n v="5603.82"/>
    <n v="30.17"/>
    <s v="RODRIGO IBARRA."/>
    <n v="54"/>
    <n v="1.52"/>
    <n v="6652.91"/>
    <n v="1.52"/>
    <n v="3.5"/>
    <b v="1"/>
  </r>
  <r>
    <s v="3"/>
    <x v="0"/>
    <s v="16852411"/>
    <s v="082"/>
    <s v="ENZO RUIZ"/>
    <d v="2019-07-15T00:00:00"/>
    <x v="6"/>
    <s v="259875"/>
    <s v="MEMO DIESEL S.A."/>
    <s v="PE"/>
    <s v="PARTNER CONFORT 1.6 HDI 9"/>
    <s v="AC727ND"/>
    <d v="2018-05-01T00:00:00"/>
    <n v="1.3"/>
    <n v="370.66"/>
    <n v="15"/>
    <n v="0.15"/>
    <n v="4791.66"/>
    <n v="845.58"/>
    <n v="15"/>
    <n v="0.15"/>
    <n v="2611.7800000000002"/>
    <n v="0"/>
    <s v="LUCAS DIGIOVANNI"/>
    <n v="90"/>
    <n v="1.65"/>
    <n v="2100.42"/>
    <n v="1.65"/>
    <n v="1.3"/>
    <b v="0"/>
  </r>
  <r>
    <s v="3"/>
    <x v="4"/>
    <s v="16852692"/>
    <s v="214"/>
    <s v="MARCO AHUMADA"/>
    <d v="2019-07-16T00:00:00"/>
    <x v="6"/>
    <s v="116"/>
    <s v="GARANTIA"/>
    <s v="PE"/>
    <s v="3008 ALLURE THP TIPTRONIC"/>
    <s v="AC172VU"/>
    <d v="2017-12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52693"/>
    <s v="214"/>
    <s v="MARCO AHUMADA"/>
    <d v="2019-07-16T00:00:00"/>
    <x v="6"/>
    <s v="116"/>
    <s v="GARANTIA"/>
    <s v="PE"/>
    <s v="3008 ALLURE THP TIPTRONIC"/>
    <s v="AC172VU"/>
    <d v="2017-12-31T00:00:00"/>
    <n v="0"/>
    <m/>
    <n v="0"/>
    <n v="0"/>
    <n v="0"/>
    <n v="0"/>
    <n v="0"/>
    <n v="0"/>
    <n v="0"/>
    <n v="10.32"/>
    <s v="RODRIGO IBARRA."/>
    <n v="54"/>
    <n v="0.52"/>
    <n v="871.49"/>
    <n v="0.52"/>
    <n v="0.6"/>
    <b v="1"/>
  </r>
  <r>
    <s v="3"/>
    <x v="4"/>
    <s v="16852694"/>
    <s v="214"/>
    <s v="MARCO AHUMADA"/>
    <d v="2019-07-16T00:00:00"/>
    <x v="6"/>
    <s v="116"/>
    <s v="GARANTIA"/>
    <s v="PE"/>
    <s v="3008 ALLURE THP TIPTRONIC"/>
    <s v="AC172VU"/>
    <d v="2017-12-31T00:00:00"/>
    <n v="0"/>
    <m/>
    <n v="0"/>
    <n v="0"/>
    <n v="88.25"/>
    <n v="0"/>
    <n v="0"/>
    <n v="0"/>
    <n v="41.85"/>
    <n v="8.5399999999999991"/>
    <s v="RODRIGO IBARRA."/>
    <n v="54"/>
    <n v="0.43"/>
    <n v="1016.74"/>
    <n v="0.43"/>
    <n v="0.7"/>
    <b v="1"/>
  </r>
  <r>
    <s v="3"/>
    <x v="0"/>
    <s v="16853651"/>
    <s v="082"/>
    <s v="ENZO RUIZ"/>
    <d v="2019-07-16T00:00:00"/>
    <x v="6"/>
    <s v="271022"/>
    <s v="PAVON ALEJANDRO SABEAST"/>
    <s v="PE"/>
    <s v="208 NAFTA  GT"/>
    <s v="AC858CL"/>
    <d v="2018-07-15T00:00:00"/>
    <n v="2.87"/>
    <m/>
    <n v="0"/>
    <n v="0"/>
    <n v="5307.28"/>
    <n v="0"/>
    <n v="0"/>
    <n v="0"/>
    <n v="3070.78"/>
    <n v="0"/>
    <s v="CRISTIAN BARRIONUEVO"/>
    <n v="91"/>
    <n v="0.97"/>
    <n v="5455.38"/>
    <n v="0.97"/>
    <n v="2.87"/>
    <b v="1"/>
  </r>
  <r>
    <s v="3"/>
    <x v="2"/>
    <s v="16853652"/>
    <s v="082"/>
    <s v="ENZO RUIZ"/>
    <d v="2019-07-16T00:00:00"/>
    <x v="6"/>
    <s v="271022"/>
    <s v="PAVON ALEJANDRO SABEAST"/>
    <s v="PE"/>
    <s v="208 NAFTA  GT"/>
    <s v="AC858CL"/>
    <d v="2018-07-15T00:00:00"/>
    <n v="0"/>
    <m/>
    <n v="0"/>
    <n v="0"/>
    <n v="0"/>
    <n v="0"/>
    <n v="0"/>
    <n v="0"/>
    <n v="0"/>
    <n v="0"/>
    <s v="CRISTIAN BARRIONUEVO"/>
    <n v="91"/>
    <n v="1.1200000000000001"/>
    <n v="1064.46"/>
    <n v="1.1200000000000001"/>
    <n v="1.1200000000000001"/>
    <b v="0"/>
  </r>
  <r>
    <s v="3"/>
    <x v="4"/>
    <s v="16820402"/>
    <s v="082"/>
    <s v="ENZO RUIZ"/>
    <d v="2019-07-16T00:00:00"/>
    <x v="6"/>
    <s v="116"/>
    <s v="GARANTIA"/>
    <s v="PE"/>
    <s v="308 ALLURE 1.6"/>
    <s v="AA300EC"/>
    <d v="2016-07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20403"/>
    <s v="082"/>
    <s v="ENZO RUIZ"/>
    <d v="2019-07-16T00:00:00"/>
    <x v="6"/>
    <s v="116"/>
    <s v="GARANTIA"/>
    <s v="PE"/>
    <s v="308 ALLURE 1.6"/>
    <s v="AA300EC"/>
    <d v="2016-07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54101"/>
    <s v="214"/>
    <s v="MARCO AHUMADA"/>
    <d v="2019-07-16T00:00:00"/>
    <x v="6"/>
    <s v="261306"/>
    <s v="ROSSI FEDERICO ESTEBAN"/>
    <s v="PE"/>
    <s v="208 ALLURE 1.6"/>
    <s v="AC285WS"/>
    <d v="2018-06-30T00:00:00"/>
    <n v="2.19"/>
    <n v="5.57"/>
    <n v="0.11"/>
    <n v="1.1000000000000001E-3"/>
    <n v="3335.77"/>
    <n v="588.66999999999996"/>
    <n v="15"/>
    <n v="0.15"/>
    <n v="1904.96"/>
    <n v="15.29"/>
    <s v="YANCE RAUL"/>
    <n v="16"/>
    <n v="0.77"/>
    <n v="5062.2"/>
    <n v="0.77"/>
    <n v="2.19"/>
    <b v="1"/>
  </r>
  <r>
    <s v="3"/>
    <x v="2"/>
    <s v="16854102"/>
    <s v="214"/>
    <s v="MARCO AHUMADA"/>
    <d v="2019-07-16T00:00:00"/>
    <x v="6"/>
    <s v="261306"/>
    <s v="ROSSI FEDERICO ESTEBAN"/>
    <s v="PE"/>
    <s v="208 ALLURE 1.6"/>
    <s v="AC285WS"/>
    <d v="2018-06-30T00:00:00"/>
    <n v="0"/>
    <m/>
    <n v="0"/>
    <n v="0"/>
    <n v="1818.17"/>
    <n v="1382.83"/>
    <n v="43.2"/>
    <n v="0.43200000000000005"/>
    <n v="1561.94"/>
    <n v="0"/>
    <e v="#N/A"/>
    <s v=""/>
    <n v="0"/>
    <n v="475.21"/>
    <m/>
    <n v="0"/>
    <b v="0"/>
  </r>
  <r>
    <s v="3"/>
    <x v="0"/>
    <s v="16831112"/>
    <s v="8"/>
    <s v="LUIS SILVESTRE GONZALEZ"/>
    <d v="2019-07-16T00:00:00"/>
    <x v="6"/>
    <s v="53879"/>
    <s v="RICCIUTI CARLOS RUBEN"/>
    <s v="PE"/>
    <s v="PARTNER PATAGONICA 1.9 D"/>
    <s v="HCX-109"/>
    <d v="2008-04-22T00:00:00"/>
    <n v="0"/>
    <n v="475.21"/>
    <n v="5"/>
    <n v="0.05"/>
    <n v="10359.790000000001"/>
    <n v="1828.2"/>
    <n v="15"/>
    <n v="0.15"/>
    <n v="8227.33"/>
    <n v="78.8"/>
    <s v="YANCE RAUL"/>
    <n v="16"/>
    <n v="3.97"/>
    <n v="9028.94"/>
    <n v="3.97"/>
    <n v="5"/>
    <b v="1"/>
  </r>
  <r>
    <s v="3"/>
    <x v="4"/>
    <s v="16820404"/>
    <s v="082"/>
    <s v="ENZO RUIZ"/>
    <d v="2019-07-16T00:00:00"/>
    <x v="6"/>
    <s v="116"/>
    <s v="GARANTIA"/>
    <s v="PE"/>
    <s v="308 ALLURE 1.6"/>
    <s v="AA300EC"/>
    <d v="2016-07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20405"/>
    <s v="082"/>
    <s v="ENZO RUIZ"/>
    <d v="2019-07-16T00:00:00"/>
    <x v="6"/>
    <s v="116"/>
    <s v="GARANTIA"/>
    <s v="PE"/>
    <s v="308 ALLURE 1.6"/>
    <s v="AA300EC"/>
    <d v="2016-07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55331"/>
    <s v="214"/>
    <s v="MARCO AHUMADA"/>
    <d v="2019-07-16T00:00:00"/>
    <x v="6"/>
    <s v="245993"/>
    <s v="CORTONDO HORACIO AUGUST"/>
    <s v="PE"/>
    <s v="208 ALLURE 1.5 NAV"/>
    <s v="AB112UZ"/>
    <d v="2017-03-31T00:00:00"/>
    <n v="1.66"/>
    <n v="11.67"/>
    <n v="0.37"/>
    <n v="3.7000000000000002E-3"/>
    <n v="3387.76"/>
    <n v="597.84"/>
    <n v="15"/>
    <n v="0.15"/>
    <n v="1945.33"/>
    <n v="0"/>
    <s v="AGUIRRE JONATHAN"/>
    <n v="28"/>
    <n v="1.03"/>
    <n v="3143.71"/>
    <n v="1.03"/>
    <n v="1.66"/>
    <b v="1"/>
  </r>
  <r>
    <s v="3"/>
    <x v="4"/>
    <s v="16820406"/>
    <s v="082"/>
    <s v="ENZO RUIZ"/>
    <d v="2019-07-16T00:00:00"/>
    <x v="6"/>
    <s v="116"/>
    <s v="GARANTIA"/>
    <s v="PE"/>
    <s v="308 ALLURE 1.6"/>
    <s v="AA300EC"/>
    <d v="2016-07-04T00:00:00"/>
    <n v="5.3"/>
    <m/>
    <n v="0"/>
    <n v="0"/>
    <n v="10230.73"/>
    <n v="0"/>
    <n v="0"/>
    <n v="0"/>
    <n v="9451.84"/>
    <n v="0"/>
    <s v="SALVATICO ARIEL"/>
    <n v="25"/>
    <n v="1.1499999999999999"/>
    <n v="7698.14"/>
    <n v="1.1499999999999999"/>
    <n v="5.3"/>
    <b v="1"/>
  </r>
  <r>
    <s v="3"/>
    <x v="7"/>
    <s v="16834121"/>
    <s v="4"/>
    <s v="ROMERO WALTER"/>
    <d v="2019-07-16T00:00:00"/>
    <x v="6"/>
    <s v="633106"/>
    <s v="CARGO PREP. Y ENTREGA V"/>
    <s v="PE"/>
    <s v="Partner Confort 1.6"/>
    <s v="AD570IW"/>
    <d v="2019-03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855982"/>
    <s v="4"/>
    <s v="ROMERO WALTER"/>
    <d v="2019-07-16T00:00:00"/>
    <x v="6"/>
    <s v="205869"/>
    <s v="CRAVERO MARIO"/>
    <s v="PE"/>
    <s v="208 ALLURE 1.6"/>
    <s v="AB269BU"/>
    <d v="2017-04-27T00:00:00"/>
    <n v="0"/>
    <m/>
    <n v="0"/>
    <n v="0"/>
    <n v="542.96"/>
    <n v="0"/>
    <n v="0"/>
    <n v="0"/>
    <n v="303.47000000000003"/>
    <n v="0"/>
    <e v="#N/A"/>
    <s v=""/>
    <n v="0"/>
    <n v="0"/>
    <m/>
    <n v="0"/>
    <b v="0"/>
  </r>
  <r>
    <s v="3"/>
    <x v="2"/>
    <s v="16856751"/>
    <s v="8"/>
    <s v="LUIS SILVESTRE GONZALEZ"/>
    <d v="2019-07-16T00:00:00"/>
    <x v="6"/>
    <s v="16030"/>
    <s v="VERZINI JUAN PABLO"/>
    <s v="PE"/>
    <s v="408 ALLURE+ 2.0N (NAV)"/>
    <s v="LNV-715"/>
    <d v="2012-08-09T00:00:00"/>
    <n v="0"/>
    <m/>
    <n v="0"/>
    <n v="0"/>
    <n v="14269.2"/>
    <n v="0"/>
    <n v="0"/>
    <n v="0"/>
    <n v="9240.64"/>
    <n v="0"/>
    <s v="LUCAS DIGIOVANNI"/>
    <n v="90"/>
    <n v="1.88"/>
    <n v="2851.23"/>
    <n v="1.88"/>
    <n v="3"/>
    <b v="1"/>
  </r>
  <r>
    <s v="3"/>
    <x v="5"/>
    <s v="16856752"/>
    <s v="8"/>
    <s v="LUIS SILVESTRE GONZALEZ"/>
    <d v="2019-07-16T00:00:00"/>
    <x v="6"/>
    <s v="16030"/>
    <s v="VERZINI JUAN PABLO"/>
    <s v="PE"/>
    <s v="408 ALLURE+ 2.0N (NAV)"/>
    <s v="LNV-715"/>
    <d v="2012-08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4"/>
    <s v="16832691"/>
    <s v="8"/>
    <s v="LUIS SILVESTRE GONZALEZ"/>
    <d v="2019-07-16T00:00:00"/>
    <x v="6"/>
    <s v="2441"/>
    <s v="SAN CRISTOBAL SOCIEDAD"/>
    <s v="PE"/>
    <s v="3008"/>
    <s v="LJE-513"/>
    <d v="2012-06-15T00:00:00"/>
    <n v="0"/>
    <n v="156.81"/>
    <n v="6"/>
    <n v="0.06"/>
    <n v="0"/>
    <n v="0"/>
    <n v="0"/>
    <n v="0"/>
    <n v="0"/>
    <n v="11.68"/>
    <s v="BRUNO LUIS"/>
    <n v="27"/>
    <n v="0.73"/>
    <n v="2456.71"/>
    <n v="0.73"/>
    <n v="4"/>
    <b v="1"/>
  </r>
  <r>
    <s v="3"/>
    <x v="2"/>
    <s v="16858151"/>
    <s v="4"/>
    <s v="ROMERO WALTER"/>
    <d v="2019-07-16T00:00:00"/>
    <x v="6"/>
    <s v="264087"/>
    <s v="DORIA NOELIA SOLEDAD"/>
    <s v="PE"/>
    <s v="3008 FELINE BUE"/>
    <s v="OBK896"/>
    <d v="2014-07-23T00:00:00"/>
    <n v="0"/>
    <m/>
    <n v="0"/>
    <n v="0"/>
    <n v="3600.49"/>
    <n v="635.39"/>
    <n v="15"/>
    <n v="0.15"/>
    <n v="2542.7399999999998"/>
    <n v="0"/>
    <s v="CRISTIAN BARRIONUEVO"/>
    <n v="91"/>
    <n v="1.1000000000000001"/>
    <n v="1425.62"/>
    <n v="1.1000000000000001"/>
    <n v="1.5"/>
    <b v="1"/>
  </r>
  <r>
    <s v="3"/>
    <x v="15"/>
    <s v="16832692"/>
    <s v="8"/>
    <s v="LUIS SILVESTRE GONZALEZ"/>
    <d v="2019-07-16T00:00:00"/>
    <x v="6"/>
    <s v="2441"/>
    <s v="SAN CRISTOBAL SOCIEDAD"/>
    <s v="PE"/>
    <s v="3008"/>
    <s v="LJE-513"/>
    <d v="2012-06-15T00:00:00"/>
    <n v="0"/>
    <n v="660.32"/>
    <n v="7.7"/>
    <n v="7.6999999999999999E-2"/>
    <n v="0"/>
    <n v="0"/>
    <n v="0"/>
    <n v="0"/>
    <n v="0"/>
    <n v="11.68"/>
    <s v="PEREYRA JUAN"/>
    <n v="18"/>
    <n v="9.24"/>
    <n v="7915.28"/>
    <n v="9.24"/>
    <n v="9.27"/>
    <b v="1"/>
  </r>
  <r>
    <s v="3"/>
    <x v="15"/>
    <s v="16832692"/>
    <s v="8"/>
    <s v="LUIS SILVESTRE GONZALEZ"/>
    <d v="2019-07-16T00:00:00"/>
    <x v="6"/>
    <s v="2441"/>
    <s v="SAN CRISTOBAL SOCIEDAD"/>
    <s v="PE"/>
    <s v="3008"/>
    <s v="LJE-513"/>
    <d v="2012-06-15T00:00:00"/>
    <m/>
    <m/>
    <m/>
    <n v="0"/>
    <m/>
    <m/>
    <m/>
    <n v="0"/>
    <m/>
    <m/>
    <s v="MIRANDA JUAN"/>
    <n v="55"/>
    <n v="0.73"/>
    <m/>
    <n v="0.73"/>
    <n v="0.73"/>
    <b v="0"/>
  </r>
  <r>
    <s v="3"/>
    <x v="10"/>
    <s v="16832693"/>
    <s v="8"/>
    <s v="LUIS SILVESTRE GONZALEZ"/>
    <d v="2019-07-16T00:00:00"/>
    <x v="6"/>
    <s v="101109"/>
    <s v="LAPROVITTA AGUSTIN MIGU"/>
    <s v="PE"/>
    <s v="3008"/>
    <s v="LJE-513"/>
    <d v="2012-06-15T00:00:00"/>
    <n v="0"/>
    <n v="8.4"/>
    <n v="4"/>
    <n v="0.04"/>
    <n v="13847.73"/>
    <n v="2443.71"/>
    <n v="15"/>
    <n v="0.15"/>
    <n v="4896.17"/>
    <n v="0"/>
    <e v="#N/A"/>
    <s v=""/>
    <n v="0"/>
    <n v="201.62"/>
    <m/>
    <n v="0"/>
    <b v="0"/>
  </r>
  <r>
    <s v="3"/>
    <x v="2"/>
    <s v="16858481"/>
    <s v="214"/>
    <s v="MARCO AHUMADA"/>
    <d v="2019-07-16T00:00:00"/>
    <x v="6"/>
    <s v="17896"/>
    <s v="TEME MARIA VICTORIA"/>
    <s v="PE"/>
    <s v="308  FELINE 2.0 N."/>
    <s v="LTX-567"/>
    <d v="2012-10-19T00:00:00"/>
    <n v="2.12"/>
    <n v="5.64"/>
    <n v="0.28000000000000003"/>
    <n v="2.8000000000000004E-3"/>
    <n v="6742.85"/>
    <n v="1189.9100000000001"/>
    <n v="15"/>
    <n v="0.15"/>
    <n v="5357.12"/>
    <n v="0"/>
    <s v="LUCAS DIGIOVANNI"/>
    <n v="90"/>
    <n v="0.87"/>
    <n v="2009.23"/>
    <n v="0.87"/>
    <n v="2.12"/>
    <b v="1"/>
  </r>
  <r>
    <s v="3"/>
    <x v="0"/>
    <s v="16858482"/>
    <s v="214"/>
    <s v="MARCO AHUMADA"/>
    <d v="2019-07-16T00:00:00"/>
    <x v="6"/>
    <s v="17896"/>
    <s v="TEME MARIA VICTORIA"/>
    <s v="PE"/>
    <s v="308  FELINE 2.0 N."/>
    <s v="LTX-567"/>
    <d v="2012-10-19T00:00:00"/>
    <n v="0"/>
    <m/>
    <n v="0"/>
    <n v="0"/>
    <n v="0"/>
    <n v="0"/>
    <n v="0"/>
    <n v="0"/>
    <n v="0"/>
    <n v="0"/>
    <s v="LUCAS DIGIOVANNI"/>
    <n v="90"/>
    <n v="1.72"/>
    <n v="1900.83"/>
    <n v="1.72"/>
    <n v="1"/>
    <b v="0"/>
  </r>
  <r>
    <s v="3"/>
    <x v="2"/>
    <s v="16858483"/>
    <s v="214"/>
    <s v="MARCO AHUMADA"/>
    <d v="2019-07-16T00:00:00"/>
    <x v="6"/>
    <s v="17896"/>
    <s v="TEME MARIA VICTORIA"/>
    <s v="PE"/>
    <s v="308  FELINE 2.0 N."/>
    <s v="LTX-567"/>
    <d v="2012-10-19T00:00:00"/>
    <n v="0.27"/>
    <n v="8.98"/>
    <n v="3.5"/>
    <n v="3.5000000000000003E-2"/>
    <n v="1562.44"/>
    <n v="0"/>
    <n v="0"/>
    <n v="0"/>
    <n v="885.02"/>
    <n v="0"/>
    <s v="LUCAS DIGIOVANNI"/>
    <n v="90"/>
    <n v="0.25"/>
    <n v="247.63"/>
    <n v="0.25"/>
    <n v="0.27"/>
    <b v="1"/>
  </r>
  <r>
    <s v="3"/>
    <x v="2"/>
    <s v="16858484"/>
    <s v="214"/>
    <s v="MARCO AHUMADA"/>
    <d v="2019-07-16T00:00:00"/>
    <x v="6"/>
    <s v="17896"/>
    <s v="TEME MARIA VICTORIA"/>
    <s v="PE"/>
    <s v="308  FELINE 2.0 N."/>
    <s v="LTX-567"/>
    <d v="2012-10-19T00:00:00"/>
    <n v="0.21"/>
    <n v="2.4900000000000002"/>
    <n v="1.25"/>
    <n v="1.2500000000000001E-2"/>
    <n v="231.88"/>
    <n v="0"/>
    <n v="0"/>
    <n v="0"/>
    <n v="138.13999999999999"/>
    <n v="0"/>
    <s v="LUCAS DIGIOVANNI"/>
    <n v="90"/>
    <n v="0.33"/>
    <n v="197.1"/>
    <n v="0.33"/>
    <n v="0.21"/>
    <b v="0"/>
  </r>
  <r>
    <s v="3"/>
    <x v="0"/>
    <s v="16859781"/>
    <s v="4"/>
    <s v="ROMERO WALTER"/>
    <d v="2019-07-16T00:00:00"/>
    <x v="6"/>
    <s v="168736"/>
    <s v="SAYAGO HUMBERTO ALCIDES"/>
    <s v="PE"/>
    <s v="3008 PREMIUM 156 CV"/>
    <s v="LLV-629"/>
    <d v="2012-06-29T00:00:00"/>
    <n v="0"/>
    <m/>
    <n v="0"/>
    <n v="0"/>
    <n v="0"/>
    <n v="0"/>
    <n v="0"/>
    <n v="0"/>
    <n v="0"/>
    <n v="0"/>
    <e v="#N/A"/>
    <s v=""/>
    <n v="0"/>
    <n v="1900.83"/>
    <m/>
    <n v="0"/>
    <b v="0"/>
  </r>
  <r>
    <s v="3"/>
    <x v="0"/>
    <s v="16860471"/>
    <s v="082"/>
    <s v="ENZO RUIZ"/>
    <d v="2019-07-16T00:00:00"/>
    <x v="6"/>
    <s v="177957"/>
    <s v="PEREZ CORTES JOSE ANTON"/>
    <s v="PE"/>
    <s v="2008 FELINE 1.6 115"/>
    <s v="AD288DD"/>
    <d v="2018-11-13T00:00:00"/>
    <n v="2.64"/>
    <m/>
    <n v="0"/>
    <n v="0"/>
    <n v="3387.76"/>
    <n v="597.84"/>
    <n v="15"/>
    <n v="0.15"/>
    <n v="1945.33"/>
    <n v="32.75"/>
    <s v="YANCE RAUL"/>
    <n v="16"/>
    <n v="1.65"/>
    <n v="5018.1899999999996"/>
    <n v="1.65"/>
    <n v="2.64"/>
    <b v="1"/>
  </r>
  <r>
    <s v="3"/>
    <x v="2"/>
    <s v="16860472"/>
    <s v="082"/>
    <s v="ENZO RUIZ"/>
    <d v="2019-07-16T00:00:00"/>
    <x v="6"/>
    <s v="177957"/>
    <s v="PEREZ CORTES JOSE ANTON"/>
    <s v="PE"/>
    <s v="2008 FELINE 1.6 115"/>
    <s v="AD288DD"/>
    <d v="2018-11-13T00:00:00"/>
    <n v="0"/>
    <m/>
    <n v="0"/>
    <n v="0"/>
    <n v="0"/>
    <n v="0"/>
    <n v="0"/>
    <n v="0"/>
    <n v="0"/>
    <n v="6.95"/>
    <s v="YANCE RAUL"/>
    <n v="16"/>
    <n v="0.35"/>
    <n v="950.41"/>
    <n v="0.35"/>
    <n v="0.38"/>
    <b v="1"/>
  </r>
  <r>
    <s v="3"/>
    <x v="2"/>
    <s v="16860472"/>
    <s v="082"/>
    <s v="ENZO RUIZ"/>
    <d v="2019-07-16T00:00:00"/>
    <x v="6"/>
    <s v="177957"/>
    <s v="PEREZ CORTES JOSE ANTON"/>
    <s v="PE"/>
    <s v="2008 FELINE 1.6 115"/>
    <s v="AD288DD"/>
    <d v="2018-11-13T00:00:00"/>
    <m/>
    <m/>
    <m/>
    <n v="0"/>
    <m/>
    <m/>
    <m/>
    <n v="0"/>
    <m/>
    <m/>
    <s v="MERCADO CARLOS"/>
    <n v="51"/>
    <n v="0.56999999999999995"/>
    <m/>
    <n v="0.56999999999999995"/>
    <n v="0.62"/>
    <b v="1"/>
  </r>
  <r>
    <s v="3"/>
    <x v="0"/>
    <s v="16860811"/>
    <s v="214"/>
    <s v="MARCO AHUMADA"/>
    <d v="2019-07-16T00:00:00"/>
    <x v="6"/>
    <s v="133078"/>
    <s v="HAYIPANTELI SUSANA BEAT"/>
    <s v="PE"/>
    <s v="307 XS 1.6 5P 110 CV"/>
    <s v="JJE-118"/>
    <d v="2010-12-09T00:00:00"/>
    <n v="0"/>
    <m/>
    <n v="0"/>
    <n v="0"/>
    <n v="0"/>
    <n v="0"/>
    <n v="0"/>
    <n v="0"/>
    <n v="0"/>
    <n v="0"/>
    <s v="AGUIRRE JONATHAN"/>
    <n v="28"/>
    <n v="0.77"/>
    <n v="1900.83"/>
    <n v="0.77"/>
    <n v="1"/>
    <b v="1"/>
  </r>
  <r>
    <s v="3"/>
    <x v="4"/>
    <s v="16822822"/>
    <s v="214"/>
    <s v="MARCO AHUMADA"/>
    <d v="2019-07-16T00:00:00"/>
    <x v="6"/>
    <s v="116"/>
    <s v="GARANTIA"/>
    <s v="PE"/>
    <s v="5008 ALLURE TIPTRONIC"/>
    <s v="AC135VT"/>
    <d v="2018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861121"/>
    <s v="4"/>
    <s v="ROMERO WALTER"/>
    <d v="2019-07-16T00:00:00"/>
    <x v="6"/>
    <s v="270694"/>
    <s v="GONZALEZ ADRIAN ESTEBAN"/>
    <s v="PE"/>
    <s v="308"/>
    <s v="PID-521"/>
    <d v="2015-10-29T00:00:00"/>
    <n v="0"/>
    <m/>
    <n v="0"/>
    <n v="0"/>
    <n v="0"/>
    <n v="0"/>
    <n v="0"/>
    <n v="0"/>
    <n v="0"/>
    <n v="0"/>
    <s v="CRISTIAN BARRIONUEVO"/>
    <n v="91"/>
    <n v="0.38"/>
    <n v="950.41"/>
    <n v="0.38"/>
    <n v="1"/>
    <b v="1"/>
  </r>
  <r>
    <s v="3"/>
    <x v="2"/>
    <s v="16861591"/>
    <s v="214"/>
    <s v="MARCO AHUMADA"/>
    <d v="2019-07-16T00:00:00"/>
    <x v="6"/>
    <s v="169756"/>
    <s v="MARTIN LUIS CRISTOBAL"/>
    <s v="PE"/>
    <s v="308 ACTIVE 1.6N"/>
    <s v="MWU-711"/>
    <d v="2013-08-22T00:00:00"/>
    <n v="1.98"/>
    <n v="5.08"/>
    <n v="0.27"/>
    <n v="2.7000000000000001E-3"/>
    <n v="6875.29"/>
    <n v="1189.9100000000001"/>
    <n v="14.75"/>
    <n v="0.14749999999999999"/>
    <n v="5438.03"/>
    <n v="0"/>
    <e v="#N/A"/>
    <s v=""/>
    <n v="0"/>
    <n v="1876.73"/>
    <m/>
    <n v="0"/>
    <b v="0"/>
  </r>
  <r>
    <s v="3"/>
    <x v="2"/>
    <s v="16861592"/>
    <s v="214"/>
    <s v="MARCO AHUMADA"/>
    <d v="2019-07-16T00:00:00"/>
    <x v="6"/>
    <s v="169756"/>
    <s v="MARTIN LUIS CRISTOBAL"/>
    <s v="PE"/>
    <s v="308 ACTIVE 1.6N"/>
    <s v="MWU-711"/>
    <d v="2013-08-22T00:00:00"/>
    <n v="1.6"/>
    <n v="5.47"/>
    <n v="0.36"/>
    <n v="3.5999999999999999E-3"/>
    <n v="1121.25"/>
    <n v="197.87"/>
    <n v="15"/>
    <n v="0.15"/>
    <n v="877.12"/>
    <n v="13.9"/>
    <s v="YANCE RAUL"/>
    <n v="16"/>
    <n v="0.7"/>
    <n v="1515.19"/>
    <n v="0.7"/>
    <n v="1.6"/>
    <b v="1"/>
  </r>
  <r>
    <s v="3"/>
    <x v="2"/>
    <s v="16861593"/>
    <s v="214"/>
    <s v="MARCO AHUMADA"/>
    <d v="2019-07-16T00:00:00"/>
    <x v="6"/>
    <s v="169756"/>
    <s v="MARTIN LUIS CRISTOBAL"/>
    <s v="PE"/>
    <s v="308 ACTIVE 1.6N"/>
    <s v="MWU-711"/>
    <d v="2013-08-22T00:00:00"/>
    <n v="0"/>
    <n v="9.1"/>
    <n v="0.84"/>
    <n v="8.3999999999999995E-3"/>
    <n v="0"/>
    <n v="0"/>
    <n v="0"/>
    <n v="0"/>
    <n v="0"/>
    <n v="0"/>
    <s v="MERCADO CARLOS"/>
    <n v="51"/>
    <n v="1.1000000000000001"/>
    <n v="1074.3699999999999"/>
    <n v="1.1000000000000001"/>
    <n v="1.1399999999999999"/>
    <b v="1"/>
  </r>
  <r>
    <s v="3"/>
    <x v="4"/>
    <s v="16843822"/>
    <s v="082"/>
    <s v="ENZO RUIZ"/>
    <d v="2019-07-16T00:00:00"/>
    <x v="6"/>
    <s v="116"/>
    <s v="GARANTIA"/>
    <s v="PE"/>
    <s v="208 ALLURE 1.6 TIPTRONIC"/>
    <s v="AB754NK"/>
    <d v="2017-08-22T00:00:00"/>
    <n v="0.8"/>
    <m/>
    <n v="0"/>
    <n v="0"/>
    <n v="2543.31"/>
    <n v="0"/>
    <n v="0"/>
    <n v="0"/>
    <n v="2231.79"/>
    <n v="17.27"/>
    <s v="YANCE RAUL"/>
    <n v="16"/>
    <n v="0.87"/>
    <n v="1161.98"/>
    <n v="0.87"/>
    <n v="0.8"/>
    <b v="0"/>
  </r>
  <r>
    <s v="3"/>
    <x v="4"/>
    <s v="16843823"/>
    <s v="082"/>
    <s v="ENZO RUIZ"/>
    <d v="2019-07-16T00:00:00"/>
    <x v="6"/>
    <s v="116"/>
    <s v="GARANTIA"/>
    <s v="PE"/>
    <s v="208 ALLURE 1.6 TIPTRONIC"/>
    <s v="AB754NK"/>
    <d v="2017-08-22T00:00:00"/>
    <n v="3.7"/>
    <m/>
    <n v="0"/>
    <n v="0"/>
    <n v="6775.43"/>
    <n v="0"/>
    <n v="0"/>
    <n v="0"/>
    <n v="5070.6000000000004"/>
    <n v="35.130000000000003"/>
    <s v="YANCE RAUL"/>
    <n v="16"/>
    <n v="1.77"/>
    <n v="5374.18"/>
    <n v="1.77"/>
    <n v="3.7"/>
    <b v="1"/>
  </r>
  <r>
    <s v="3"/>
    <x v="4"/>
    <s v="16843824"/>
    <s v="082"/>
    <s v="ENZO RUIZ"/>
    <d v="2019-07-16T00:00:00"/>
    <x v="6"/>
    <s v="116"/>
    <s v="GARANTIA"/>
    <s v="PE"/>
    <s v="208 ALLURE 1.6 TIPTRONIC"/>
    <s v="AB754NK"/>
    <d v="2017-08-22T00:00:00"/>
    <n v="0.4"/>
    <m/>
    <n v="0"/>
    <n v="0"/>
    <n v="952.76"/>
    <n v="0"/>
    <n v="0"/>
    <n v="0"/>
    <n v="836.1"/>
    <n v="2.58"/>
    <s v="YANCE RAUL"/>
    <n v="16"/>
    <n v="0.13"/>
    <n v="580.99"/>
    <n v="0.13"/>
    <n v="0.4"/>
    <b v="1"/>
  </r>
  <r>
    <s v="3"/>
    <x v="11"/>
    <s v="16834141"/>
    <s v="4"/>
    <s v="ROMERO WALTER"/>
    <d v="2019-07-16T00:00:00"/>
    <x v="6"/>
    <s v="635114"/>
    <s v="INTERNA TALLER"/>
    <s v="PE"/>
    <s v="PARTNER CONFORT 1.6 HDI 9"/>
    <s v="AD515EE"/>
    <d v="2019-02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836411"/>
    <s v="87"/>
    <s v="ALEJANDRO DIAZ"/>
    <d v="2019-07-16T00:00:00"/>
    <x v="6"/>
    <s v="631106"/>
    <s v="CARGO PREP. Y ENTREGA U"/>
    <s v="PE"/>
    <s v="408 ALLURE PLUS THP"/>
    <s v="AD389EA"/>
    <d v="2018-12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48671"/>
    <s v="082"/>
    <s v="ENZO RUIZ"/>
    <d v="2019-07-16T00:00:00"/>
    <x v="6"/>
    <s v="116"/>
    <s v="GARANTIA"/>
    <s v="PE"/>
    <s v="2008 SPORT 1.6 THP"/>
    <s v="AC261KL"/>
    <d v="2018-02-28T00:00:00"/>
    <n v="0.8"/>
    <m/>
    <n v="0"/>
    <n v="0"/>
    <n v="393.82"/>
    <n v="0"/>
    <n v="0"/>
    <n v="0"/>
    <n v="346.04"/>
    <n v="0"/>
    <s v="AGUIRRE JONATHAN"/>
    <n v="28"/>
    <n v="2"/>
    <n v="1161.98"/>
    <n v="2"/>
    <n v="0.8"/>
    <b v="0"/>
  </r>
  <r>
    <s v="3"/>
    <x v="0"/>
    <s v="16849131"/>
    <s v="082"/>
    <s v="ENZO RUIZ"/>
    <d v="2019-07-16T00:00:00"/>
    <x v="6"/>
    <s v="208584"/>
    <s v="MATTAUSCH JOSE ROBERTO"/>
    <s v="PE"/>
    <s v="208 ALLURE 1.6"/>
    <s v="AB259XK"/>
    <d v="2017-05-22T00:00:00"/>
    <n v="2.14"/>
    <m/>
    <n v="0"/>
    <n v="0"/>
    <n v="3387.76"/>
    <n v="597.84"/>
    <n v="15"/>
    <n v="0.15"/>
    <n v="1945.33"/>
    <n v="0"/>
    <s v="MERCADO CARLOS"/>
    <n v="51"/>
    <n v="1.18"/>
    <n v="4067.78"/>
    <n v="1.18"/>
    <n v="2.14"/>
    <b v="1"/>
  </r>
  <r>
    <s v="3"/>
    <x v="2"/>
    <s v="16858485"/>
    <s v="214"/>
    <s v="MARCO AHUMADA"/>
    <d v="2019-07-16T00:00:00"/>
    <x v="6"/>
    <s v="17896"/>
    <s v="TEME MARIA VICTORIA"/>
    <s v="PE"/>
    <s v="308  FELINE 2.0 N."/>
    <s v="LTX-567"/>
    <d v="2012-10-19T00:00:00"/>
    <n v="0"/>
    <m/>
    <n v="0"/>
    <n v="0"/>
    <n v="1369.21"/>
    <n v="241.63"/>
    <n v="15"/>
    <n v="0.15"/>
    <n v="932.62"/>
    <n v="0"/>
    <s v="LUCAS DIGIOVANNI"/>
    <n v="90"/>
    <n v="7.0000000000000007E-2"/>
    <n v="66.53"/>
    <n v="7.0000000000000007E-2"/>
    <n v="7.0000000000000007E-2"/>
    <b v="0"/>
  </r>
  <r>
    <s v="3"/>
    <x v="0"/>
    <s v="16850551"/>
    <s v="4"/>
    <s v="ROMERO WALTER"/>
    <d v="2019-07-16T00:00:00"/>
    <x v="6"/>
    <s v="77902"/>
    <s v="CABRERA OSVALDO ALBERTO"/>
    <s v="PE"/>
    <s v="308 SPORT"/>
    <s v="OVY-859"/>
    <d v="2015-06-04T00:00:00"/>
    <n v="0"/>
    <m/>
    <n v="0"/>
    <n v="0"/>
    <n v="3931.86"/>
    <n v="693.86"/>
    <n v="15"/>
    <n v="0.15"/>
    <n v="2756.14"/>
    <n v="0"/>
    <s v="AGUIRRE JONATHAN"/>
    <n v="28"/>
    <n v="1.28"/>
    <n v="4428.93"/>
    <n v="1.28"/>
    <n v="2.33"/>
    <b v="1"/>
  </r>
  <r>
    <s v="3"/>
    <x v="0"/>
    <s v="16838631"/>
    <s v="082"/>
    <s v="ENZO RUIZ"/>
    <d v="2019-07-16T00:00:00"/>
    <x v="6"/>
    <s v="231419"/>
    <s v="CLARO DANIEL CESAR"/>
    <s v="PE"/>
    <s v="3008 SUV HDI"/>
    <s v="AC577QD"/>
    <d v="2018-03-30T00:00:00"/>
    <n v="2"/>
    <n v="173.36"/>
    <n v="4.5599999999999996"/>
    <n v="4.5599999999999995E-2"/>
    <n v="6332.8"/>
    <n v="1117.56"/>
    <n v="15"/>
    <n v="0.15"/>
    <n v="3886.71"/>
    <n v="0"/>
    <s v="AGUIRRE JONATHAN"/>
    <n v="28"/>
    <n v="2.7"/>
    <n v="3628.3"/>
    <n v="2.7"/>
    <n v="2"/>
    <b v="0"/>
  </r>
  <r>
    <s v="3"/>
    <x v="4"/>
    <s v="16820031"/>
    <s v="214"/>
    <s v="MARCO AHUMADA"/>
    <d v="2019-07-17T00:00:00"/>
    <x v="6"/>
    <s v="116"/>
    <s v="GARANTIA"/>
    <s v="PE"/>
    <s v="208 GTI"/>
    <s v="AB649VY"/>
    <d v="2017-09-24T00:00:00"/>
    <n v="0"/>
    <m/>
    <n v="0"/>
    <n v="0"/>
    <n v="0"/>
    <n v="0"/>
    <n v="0"/>
    <n v="0"/>
    <n v="0"/>
    <n v="0"/>
    <e v="#N/A"/>
    <s v=""/>
    <n v="0"/>
    <n v="1016.74"/>
    <m/>
    <n v="0"/>
    <b v="0"/>
  </r>
  <r>
    <s v="3"/>
    <x v="4"/>
    <s v="16853272"/>
    <s v="082"/>
    <s v="ENZO RUIZ"/>
    <d v="2019-07-17T00:00:00"/>
    <x v="6"/>
    <s v="116"/>
    <s v="GARANTIA"/>
    <s v="PE"/>
    <s v="308 SPORT"/>
    <s v="OAL-813"/>
    <d v="2014-07-08T00:00:00"/>
    <n v="0"/>
    <m/>
    <n v="0"/>
    <n v="0"/>
    <n v="697.95"/>
    <n v="0"/>
    <n v="0"/>
    <n v="0"/>
    <n v="597.45000000000005"/>
    <n v="34.74"/>
    <s v="YANCE RAUL"/>
    <n v="16"/>
    <n v="1.75"/>
    <n v="580.99"/>
    <n v="1.75"/>
    <n v="0.4"/>
    <b v="0"/>
  </r>
  <r>
    <s v="3"/>
    <x v="0"/>
    <s v="16853311"/>
    <s v="082"/>
    <s v="ENZO RUIZ"/>
    <d v="2019-07-17T00:00:00"/>
    <x v="6"/>
    <s v="249513"/>
    <s v="MUJER BONIT S.R.L."/>
    <s v="PE"/>
    <s v="308 FELINE 1.6 HDI"/>
    <s v="AB613AR"/>
    <d v="2017-08-01T00:00:00"/>
    <n v="2.1"/>
    <n v="598.76"/>
    <n v="15"/>
    <n v="0.15"/>
    <n v="4737.43"/>
    <n v="836.01"/>
    <n v="15"/>
    <n v="0.15"/>
    <n v="2631.15"/>
    <n v="0"/>
    <s v="AGUIRRE JONATHAN"/>
    <n v="28"/>
    <n v="1.63"/>
    <n v="3392.98"/>
    <n v="1.63"/>
    <n v="2.1"/>
    <b v="1"/>
  </r>
  <r>
    <s v="3"/>
    <x v="4"/>
    <s v="16853653"/>
    <s v="082"/>
    <s v="ENZO RUIZ"/>
    <d v="2019-07-17T00:00:00"/>
    <x v="6"/>
    <s v="116"/>
    <s v="GARANTIA"/>
    <s v="PE"/>
    <s v="208 NAFTA  GT"/>
    <s v="AC858CL"/>
    <d v="2018-07-15T00:00:00"/>
    <n v="0"/>
    <m/>
    <n v="0"/>
    <n v="0"/>
    <n v="0"/>
    <n v="0"/>
    <n v="0"/>
    <n v="0"/>
    <n v="0"/>
    <n v="0"/>
    <s v="CRISTIAN BARRIONUEVO"/>
    <n v="91"/>
    <n v="0.4"/>
    <n v="4066.94"/>
    <n v="0.4"/>
    <n v="2.8"/>
    <b v="1"/>
  </r>
  <r>
    <s v="3"/>
    <x v="4"/>
    <s v="16855252"/>
    <s v="214"/>
    <s v="MARCO AHUMADA"/>
    <d v="2019-07-17T00:00:00"/>
    <x v="6"/>
    <s v="116"/>
    <s v="GARANTIA"/>
    <s v="PE"/>
    <s v="2008 ALLURE 1.6"/>
    <s v="AB204RD"/>
    <d v="2017-04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55253"/>
    <s v="214"/>
    <s v="MARCO AHUMADA"/>
    <d v="2019-07-17T00:00:00"/>
    <x v="6"/>
    <s v="116"/>
    <s v="GARANTIA"/>
    <s v="PE"/>
    <s v="2008 ALLURE 1.6"/>
    <s v="AB204RD"/>
    <d v="2017-04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55271"/>
    <s v="082"/>
    <s v="ENZO RUIZ"/>
    <d v="2019-07-17T00:00:00"/>
    <x v="6"/>
    <s v="63883"/>
    <s v="LOPEZ JULIO MARIANO"/>
    <s v="PE"/>
    <s v="208 ALLURE 1.6"/>
    <s v="AC920DF"/>
    <d v="2018-07-10T00:00:00"/>
    <n v="3"/>
    <n v="410.58"/>
    <n v="7.2"/>
    <n v="7.2000000000000008E-2"/>
    <n v="3985.6"/>
    <n v="0"/>
    <n v="0"/>
    <n v="0"/>
    <n v="1945.33"/>
    <n v="0"/>
    <s v="CRISTIAN BARRIONUEVO"/>
    <n v="91"/>
    <n v="0.72"/>
    <n v="5291.91"/>
    <n v="0.72"/>
    <n v="3"/>
    <b v="1"/>
  </r>
  <r>
    <s v="3"/>
    <x v="0"/>
    <s v="16855961"/>
    <s v="214"/>
    <s v="MARCO AHUMADA"/>
    <d v="2019-07-17T00:00:00"/>
    <x v="6"/>
    <s v="263828"/>
    <s v="SAVOY HOTEL SRL"/>
    <s v="PE"/>
    <s v="208 ALLURE 1.5 N 5P TOUCH"/>
    <s v="PQS-377"/>
    <d v="2016-04-30T00:00:00"/>
    <n v="1.66"/>
    <n v="7.89"/>
    <n v="0.25"/>
    <n v="2.5000000000000001E-3"/>
    <n v="3435.28"/>
    <n v="597.84"/>
    <n v="14.82"/>
    <n v="0.1482"/>
    <n v="1974.53"/>
    <n v="0"/>
    <s v="AGUIRRE JONATHAN"/>
    <n v="28"/>
    <n v="0.85"/>
    <n v="3147.49"/>
    <n v="0.85"/>
    <n v="1.66"/>
    <b v="1"/>
  </r>
  <r>
    <s v="3"/>
    <x v="2"/>
    <s v="16864152"/>
    <s v="214"/>
    <s v="MARCO AHUMADA"/>
    <d v="2019-07-17T00:00:00"/>
    <x v="6"/>
    <s v="271050"/>
    <s v="BRUNI MARCELA ALENJANDR"/>
    <s v="PE"/>
    <s v="408 ALLURE 1.6 HDI"/>
    <s v="AD289NE"/>
    <d v="2018-10-30T00:00:00"/>
    <n v="0"/>
    <n v="6.18"/>
    <n v="5"/>
    <n v="0.05"/>
    <n v="1783.71"/>
    <n v="2059.69"/>
    <n v="53.59"/>
    <n v="0.53590000000000004"/>
    <n v="1514.06"/>
    <n v="0"/>
    <s v="AGUIRRE JONATHAN"/>
    <n v="28"/>
    <n v="0.27"/>
    <n v="117.37"/>
    <n v="0.27"/>
    <n v="0.13"/>
    <b v="0"/>
  </r>
  <r>
    <s v="3"/>
    <x v="11"/>
    <s v="16820481"/>
    <s v="082"/>
    <s v="ENZO RUIZ"/>
    <d v="2019-07-17T00:00:00"/>
    <x v="6"/>
    <s v="635114"/>
    <s v="INTERNA TALLER"/>
    <s v="PE"/>
    <s v="PARTNER PATAGONICA VTC PL"/>
    <s v="AD438SW"/>
    <d v="2019-01-31T00:00:00"/>
    <n v="0"/>
    <m/>
    <n v="0"/>
    <n v="0"/>
    <n v="0"/>
    <n v="0"/>
    <n v="0"/>
    <n v="0"/>
    <n v="0"/>
    <n v="0"/>
    <s v="MERCADO CARLOS"/>
    <n v="51"/>
    <n v="0.78"/>
    <n v="312"/>
    <n v="0.78"/>
    <n v="0.78"/>
    <b v="0"/>
  </r>
  <r>
    <s v="3"/>
    <x v="0"/>
    <s v="16856311"/>
    <s v="082"/>
    <s v="ENZO RUIZ"/>
    <d v="2019-07-17T00:00:00"/>
    <x v="6"/>
    <s v="249739"/>
    <s v="VIANO FLAVIA ALEJANDRA"/>
    <s v="PE"/>
    <s v="208 ALLURE 1.6 TIPTRONIC"/>
    <s v="AB579BH"/>
    <d v="2017-07-31T00:00:00"/>
    <n v="2.0699999999999998"/>
    <m/>
    <n v="0"/>
    <n v="0"/>
    <n v="3520.16"/>
    <n v="621.20000000000005"/>
    <n v="15"/>
    <n v="0.15"/>
    <n v="2042.83"/>
    <n v="0"/>
    <s v="AGUIRRE JONATHAN"/>
    <n v="28"/>
    <n v="1"/>
    <n v="3934.72"/>
    <n v="1"/>
    <n v="2.0699999999999998"/>
    <b v="1"/>
  </r>
  <r>
    <s v="3"/>
    <x v="11"/>
    <s v="16856541"/>
    <s v="082"/>
    <s v="ENZO RUIZ"/>
    <d v="2019-07-17T00:00:00"/>
    <x v="6"/>
    <s v="635114"/>
    <s v="INTERNA TALLER"/>
    <s v="PE"/>
    <s v="208 ALLURE 1.5 N 5P TOUCH"/>
    <s v="OPJ-477"/>
    <d v="2015-02-02T00:00:00"/>
    <n v="0"/>
    <m/>
    <n v="0"/>
    <n v="0"/>
    <n v="0"/>
    <n v="0"/>
    <n v="0"/>
    <n v="0"/>
    <n v="0"/>
    <n v="0"/>
    <s v="CRISTIAN BARRIONUEVO"/>
    <n v="91"/>
    <n v="0.4"/>
    <n v="54.96"/>
    <n v="0.4"/>
    <n v="0.4"/>
    <b v="0"/>
  </r>
  <r>
    <s v="3"/>
    <x v="2"/>
    <s v="16856542"/>
    <s v="082"/>
    <s v="ENZO RUIZ"/>
    <d v="2019-07-17T00:00:00"/>
    <x v="6"/>
    <s v="188385"/>
    <s v="LUCERO MARTIN"/>
    <s v="PE"/>
    <s v="208 ALLURE 1.5 N 5P TOUCH"/>
    <s v="OPJ-477"/>
    <d v="2015-02-02T00:00:00"/>
    <n v="0"/>
    <m/>
    <n v="0"/>
    <n v="0"/>
    <n v="1416.34"/>
    <n v="249.94"/>
    <n v="15"/>
    <n v="0.15"/>
    <n v="1037.53"/>
    <n v="0"/>
    <s v="CRISTIAN BARRIONUEVO"/>
    <n v="91"/>
    <n v="0.72"/>
    <n v="1615.7"/>
    <n v="0.72"/>
    <n v="1.7"/>
    <b v="1"/>
  </r>
  <r>
    <s v="3"/>
    <x v="11"/>
    <s v="16820482"/>
    <s v="082"/>
    <s v="ENZO RUIZ"/>
    <d v="2019-07-17T00:00:00"/>
    <x v="6"/>
    <s v="635114"/>
    <s v="INTERNA TALLER"/>
    <s v="PE"/>
    <s v="PARTNER PATAGONICA VTC PL"/>
    <s v="AD438SW"/>
    <d v="2019-01-31T00:00:00"/>
    <n v="0"/>
    <m/>
    <n v="0"/>
    <n v="0"/>
    <n v="0"/>
    <n v="0"/>
    <n v="0"/>
    <n v="0"/>
    <n v="0"/>
    <n v="0"/>
    <s v="MERCADO CARLOS"/>
    <n v="51"/>
    <n v="1"/>
    <n v="400"/>
    <n v="1"/>
    <n v="1"/>
    <b v="0"/>
  </r>
  <r>
    <s v="3"/>
    <x v="11"/>
    <s v="16820483"/>
    <s v="082"/>
    <s v="ENZO RUIZ"/>
    <d v="2019-07-17T00:00:00"/>
    <x v="6"/>
    <s v="635114"/>
    <s v="INTERNA TALLER"/>
    <s v="PE"/>
    <s v="PARTNER PATAGONICA VTC PL"/>
    <s v="AD438SW"/>
    <d v="2019-01-31T00:00:00"/>
    <n v="0"/>
    <m/>
    <n v="0"/>
    <n v="0"/>
    <n v="0"/>
    <n v="0"/>
    <n v="0"/>
    <n v="0"/>
    <n v="0"/>
    <n v="0"/>
    <s v="MERCADO CARLOS"/>
    <n v="51"/>
    <n v="0.45"/>
    <n v="180"/>
    <n v="0.45"/>
    <n v="0.45"/>
    <b v="0"/>
  </r>
  <r>
    <s v="3"/>
    <x v="0"/>
    <s v="16856921"/>
    <s v="214"/>
    <s v="MARCO AHUMADA"/>
    <d v="2019-07-17T00:00:00"/>
    <x v="6"/>
    <s v="31597"/>
    <s v="LUDUEÑA LUIS CESAR"/>
    <s v="PE"/>
    <s v="207 COMPACT ALLURE 1.4 N"/>
    <s v="PMG529"/>
    <d v="2016-02-29T00:00:00"/>
    <n v="1.22"/>
    <n v="11.13"/>
    <n v="0.48"/>
    <n v="4.7999999999999996E-3"/>
    <n v="4246.8500000000004"/>
    <n v="749.43"/>
    <n v="15"/>
    <n v="0.15"/>
    <n v="2094.85"/>
    <n v="0"/>
    <s v="LUCAS DIGIOVANNI"/>
    <n v="90"/>
    <n v="1.53"/>
    <n v="2307.88"/>
    <n v="1.53"/>
    <n v="1.22"/>
    <b v="0"/>
  </r>
  <r>
    <s v="3"/>
    <x v="11"/>
    <s v="16820484"/>
    <s v="082"/>
    <s v="ENZO RUIZ"/>
    <d v="2019-07-17T00:00:00"/>
    <x v="6"/>
    <s v="635114"/>
    <s v="INTERNA TALLER"/>
    <s v="PE"/>
    <s v="PARTNER PATAGONICA VTC PL"/>
    <s v="AD438SW"/>
    <d v="2019-01-31T00:00:00"/>
    <n v="0"/>
    <m/>
    <n v="0"/>
    <n v="0"/>
    <n v="0"/>
    <n v="0"/>
    <n v="0"/>
    <n v="0"/>
    <n v="0"/>
    <n v="0"/>
    <s v="MERCADO CARLOS"/>
    <n v="51"/>
    <n v="0.53"/>
    <n v="212"/>
    <n v="0.53"/>
    <n v="0.53"/>
    <b v="0"/>
  </r>
  <r>
    <s v="3"/>
    <x v="0"/>
    <s v="16863701"/>
    <s v="4"/>
    <s v="ROMERO WALTER"/>
    <d v="2019-07-17T00:00:00"/>
    <x v="6"/>
    <s v="244007"/>
    <s v="CARRERA GERMAN"/>
    <s v="PE"/>
    <s v="2008 FELINE 1.6"/>
    <s v="AA873VD"/>
    <d v="2016-12-31T00:00:00"/>
    <n v="0"/>
    <m/>
    <n v="0"/>
    <n v="0"/>
    <n v="4753.9799999999996"/>
    <n v="838.94"/>
    <n v="15"/>
    <n v="0.15"/>
    <n v="2933.54"/>
    <n v="0"/>
    <s v="LUCAS DIGIOVANNI"/>
    <n v="90"/>
    <n v="2.12"/>
    <n v="4124.8"/>
    <n v="2.12"/>
    <n v="2.17"/>
    <b v="1"/>
  </r>
  <r>
    <s v="3"/>
    <x v="0"/>
    <s v="16863991"/>
    <s v="4"/>
    <s v="ROMERO WALTER"/>
    <d v="2019-07-17T00:00:00"/>
    <x v="6"/>
    <s v="265811"/>
    <s v="PARDO MATIAS SEBASTIAN"/>
    <s v="PE"/>
    <s v="3008 FELINE"/>
    <s v="MOF-686"/>
    <d v="2013-05-27T00:00:00"/>
    <n v="0"/>
    <n v="8.1"/>
    <n v="0.25"/>
    <n v="2.5000000000000001E-3"/>
    <n v="6414.48"/>
    <n v="1131.96"/>
    <n v="15"/>
    <n v="0.15"/>
    <n v="4129.5600000000004"/>
    <n v="0"/>
    <s v="CRISTIAN BARRIONUEVO"/>
    <n v="91"/>
    <n v="1.58"/>
    <n v="3231.57"/>
    <n v="1.58"/>
    <n v="1.4"/>
    <b v="0"/>
  </r>
  <r>
    <s v="3"/>
    <x v="0"/>
    <s v="16841741"/>
    <s v="4"/>
    <s v="ROMERO WALTER"/>
    <d v="2019-07-17T00:00:00"/>
    <x v="6"/>
    <s v="245465"/>
    <s v="IRIARTE MARIANO DARIO"/>
    <s v="PE"/>
    <s v="2008 SPORT 1.6 THP"/>
    <s v="AB065JW"/>
    <d v="2017-02-24T00:00:00"/>
    <n v="0"/>
    <n v="17.059999999999999"/>
    <n v="0.44"/>
    <n v="4.4000000000000003E-3"/>
    <n v="4511.18"/>
    <n v="796.1"/>
    <n v="15"/>
    <n v="0.15"/>
    <n v="3070.78"/>
    <n v="0"/>
    <s v="AGUIRRE JONATHAN"/>
    <n v="28"/>
    <n v="1.54"/>
    <n v="3860.63"/>
    <n v="1.54"/>
    <n v="2.04"/>
    <b v="1"/>
  </r>
  <r>
    <s v="3"/>
    <x v="0"/>
    <s v="16858531"/>
    <s v="4"/>
    <s v="ROMERO WALTER"/>
    <d v="2019-07-17T00:00:00"/>
    <x v="6"/>
    <s v="262931"/>
    <s v="AVIANI CLAUDIO MARTIN"/>
    <s v="PE"/>
    <s v="408 ALLURE 1.6 HDI"/>
    <s v="AD047KF"/>
    <d v="2018-08-10T00:00:00"/>
    <n v="0"/>
    <m/>
    <n v="0"/>
    <n v="0"/>
    <n v="4737.43"/>
    <n v="836.01"/>
    <n v="15"/>
    <n v="0.15"/>
    <n v="2631.15"/>
    <n v="0"/>
    <s v="CRISTIAN BARRIONUEVO"/>
    <n v="91"/>
    <n v="1.87"/>
    <n v="4674.38"/>
    <n v="1.87"/>
    <n v="2.02"/>
    <b v="1"/>
  </r>
  <r>
    <s v="3"/>
    <x v="0"/>
    <s v="16864151"/>
    <s v="214"/>
    <s v="MARCO AHUMADA"/>
    <d v="2019-07-17T00:00:00"/>
    <x v="6"/>
    <s v="271050"/>
    <s v="BRUNI MARCELA ALENJANDR"/>
    <s v="PE"/>
    <s v="408 ALLURE 1.6 HDI"/>
    <s v="AD289NE"/>
    <d v="2018-10-30T00:00:00"/>
    <n v="2.41"/>
    <n v="1.1200000000000001"/>
    <n v="0.02"/>
    <n v="2.0000000000000001E-4"/>
    <n v="5016.09"/>
    <n v="557.35"/>
    <n v="10"/>
    <n v="0.1"/>
    <n v="2631.15"/>
    <n v="0"/>
    <s v="AGUIRRE JONATHAN"/>
    <n v="28"/>
    <n v="1.55"/>
    <n v="5575.74"/>
    <n v="1.55"/>
    <n v="2.41"/>
    <b v="1"/>
  </r>
  <r>
    <s v="3"/>
    <x v="4"/>
    <s v="16859391"/>
    <s v="082"/>
    <s v="ENZO RUIZ"/>
    <d v="2019-07-17T00:00:00"/>
    <x v="6"/>
    <s v="116"/>
    <s v="GARANTIA"/>
    <s v="PE"/>
    <s v="207 GTI 5P"/>
    <s v="MCG-501"/>
    <d v="2013-01-10T00:00:00"/>
    <n v="0"/>
    <m/>
    <n v="0"/>
    <n v="0"/>
    <n v="0"/>
    <n v="0"/>
    <n v="0"/>
    <n v="0"/>
    <n v="0"/>
    <n v="0"/>
    <s v="AGUIRRE JONATHAN"/>
    <n v="28"/>
    <n v="0.55000000000000004"/>
    <n v="435.74"/>
    <n v="0.55000000000000004"/>
    <n v="0.3"/>
    <b v="0"/>
  </r>
  <r>
    <s v="3"/>
    <x v="2"/>
    <s v="16859881"/>
    <s v="4"/>
    <s v="ROMERO WALTER"/>
    <d v="2019-07-17T00:00:00"/>
    <x v="6"/>
    <s v="261551"/>
    <s v="HERNANDEZ ANALIA MARIAN"/>
    <s v="PE"/>
    <s v="308 ACTIVE 1.6 CBA."/>
    <s v="AC633FA"/>
    <d v="2018-04-18T00:00:00"/>
    <n v="0"/>
    <n v="7.89"/>
    <n v="0.5"/>
    <n v="5.0000000000000001E-3"/>
    <n v="3035.76"/>
    <n v="535.72"/>
    <n v="15"/>
    <n v="0.15"/>
    <n v="2465.7600000000002"/>
    <n v="0"/>
    <s v="CRISTIAN BARRIONUEVO"/>
    <n v="91"/>
    <n v="1.95"/>
    <n v="1569.79"/>
    <n v="1.95"/>
    <n v="1.66"/>
    <b v="0"/>
  </r>
  <r>
    <s v="3"/>
    <x v="4"/>
    <s v="16860473"/>
    <s v="082"/>
    <s v="ENZO RUIZ"/>
    <d v="2019-07-17T00:00:00"/>
    <x v="6"/>
    <s v="116"/>
    <s v="GARANTIA"/>
    <s v="PE"/>
    <s v="2008 FELINE 1.6 115"/>
    <s v="AD288DD"/>
    <d v="2018-11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33591"/>
    <s v="082"/>
    <s v="ENZO RUIZ"/>
    <d v="2019-07-17T00:00:00"/>
    <x v="6"/>
    <s v="116"/>
    <s v="GARANTIA"/>
    <s v="PE"/>
    <s v="EXPERT PREMIUM 1.6 HDI"/>
    <s v="AC869DH"/>
    <d v="2018-06-13T00:00:00"/>
    <n v="0"/>
    <m/>
    <n v="0"/>
    <n v="0"/>
    <n v="52.82"/>
    <n v="0"/>
    <n v="0"/>
    <n v="0"/>
    <n v="45.37"/>
    <n v="0"/>
    <s v="AGUIRRE JONATHAN"/>
    <n v="28"/>
    <n v="0.55000000000000004"/>
    <n v="1307.23"/>
    <n v="0.55000000000000004"/>
    <n v="0.9"/>
    <b v="1"/>
  </r>
  <r>
    <s v="3"/>
    <x v="0"/>
    <s v="16861141"/>
    <s v="4"/>
    <s v="ROMERO WALTER"/>
    <d v="2019-07-17T00:00:00"/>
    <x v="6"/>
    <s v="260892"/>
    <s v="MUNICIPALIDAD DE VILLA"/>
    <s v="PE"/>
    <s v="408 HDI"/>
    <s v="AC053IQ"/>
    <d v="2017-10-15T00:00:00"/>
    <n v="0"/>
    <m/>
    <n v="0"/>
    <n v="0"/>
    <n v="4737.43"/>
    <n v="836.01"/>
    <n v="15"/>
    <n v="0.15"/>
    <n v="2631.15"/>
    <n v="0"/>
    <s v="CRISTIAN BARRIONUEVO"/>
    <n v="91"/>
    <n v="0.9"/>
    <n v="5229.75"/>
    <n v="0.9"/>
    <n v="2.2599999999999998"/>
    <b v="1"/>
  </r>
  <r>
    <s v="3"/>
    <x v="11"/>
    <s v="16822892"/>
    <s v="082"/>
    <s v="ENZO RUIZ"/>
    <d v="2019-07-17T00:00:00"/>
    <x v="6"/>
    <s v="635114"/>
    <s v="INTERNA TALLER"/>
    <s v="PE"/>
    <s v="308 ALLURE 1.6"/>
    <s v="AB021KP"/>
    <d v="2017-02-24T00:00:00"/>
    <n v="0"/>
    <m/>
    <n v="0"/>
    <n v="0"/>
    <n v="0"/>
    <n v="0"/>
    <n v="0"/>
    <n v="0"/>
    <n v="0"/>
    <n v="4.96"/>
    <s v="RODRIGO IBARRA."/>
    <n v="54"/>
    <n v="0.25"/>
    <n v="100"/>
    <n v="0.25"/>
    <n v="0.25"/>
    <b v="0"/>
  </r>
  <r>
    <s v="3"/>
    <x v="4"/>
    <s v="16861594"/>
    <s v="214"/>
    <s v="MARCO AHUMADA"/>
    <d v="2019-07-17T00:00:00"/>
    <x v="6"/>
    <s v="116"/>
    <s v="GARANTIA"/>
    <s v="PE"/>
    <s v="308 ACTIVE 1.6N"/>
    <s v="MWU-711"/>
    <d v="2013-08-22T00:00:00"/>
    <n v="0"/>
    <m/>
    <n v="0"/>
    <n v="0"/>
    <n v="1132.9100000000001"/>
    <n v="0"/>
    <n v="0"/>
    <n v="0"/>
    <n v="828.74"/>
    <n v="20.25"/>
    <s v="YANCE RAUL"/>
    <n v="16"/>
    <n v="1.02"/>
    <n v="3631.2"/>
    <n v="1.02"/>
    <n v="2.5"/>
    <b v="1"/>
  </r>
  <r>
    <s v="3"/>
    <x v="0"/>
    <s v="16861891"/>
    <s v="082"/>
    <s v="ENZO RUIZ"/>
    <d v="2019-07-17T00:00:00"/>
    <x v="6"/>
    <s v="250201"/>
    <s v="RIVETTI MARIA ANTONELLA"/>
    <s v="PE"/>
    <s v="2008 ALLURE 1.6 TIPTRONIC"/>
    <s v="AB601BV"/>
    <d v="2017-07-18T00:00:00"/>
    <n v="2.1"/>
    <m/>
    <n v="0"/>
    <n v="0"/>
    <n v="3387.76"/>
    <n v="597.84"/>
    <n v="15"/>
    <n v="0.15"/>
    <n v="1945.33"/>
    <n v="0"/>
    <s v="MERCADO CARLOS"/>
    <n v="51"/>
    <n v="1.62"/>
    <n v="3991.74"/>
    <n v="1.62"/>
    <n v="2.1"/>
    <b v="1"/>
  </r>
  <r>
    <s v="3"/>
    <x v="3"/>
    <s v="16863031"/>
    <s v="87"/>
    <s v="ALEJANDRO DIAZ"/>
    <d v="2019-07-17T00:00:00"/>
    <x v="6"/>
    <s v="631106"/>
    <s v="CARGO PREP. Y ENTREGA U"/>
    <s v="PE"/>
    <s v="3008 GT-LINE THP TIPTRONI"/>
    <s v="AD747XA"/>
    <d v="2019-07-16T00:00:00"/>
    <n v="0"/>
    <m/>
    <n v="0"/>
    <n v="0"/>
    <n v="5266.12"/>
    <n v="0"/>
    <n v="0"/>
    <n v="0"/>
    <n v="3999.22"/>
    <n v="0"/>
    <e v="#N/A"/>
    <s v=""/>
    <n v="0"/>
    <n v="0"/>
    <m/>
    <n v="0"/>
    <b v="0"/>
  </r>
  <r>
    <s v="3"/>
    <x v="0"/>
    <s v="16862711"/>
    <s v="082"/>
    <s v="ENZO RUIZ"/>
    <d v="2019-07-17T00:00:00"/>
    <x v="6"/>
    <s v="246613"/>
    <s v="FADA MARIA NATALIA"/>
    <s v="PE"/>
    <s v="408 ALLURE PLUS THP"/>
    <s v="PPV-471"/>
    <d v="2015-01-01T00:00:00"/>
    <n v="2.25"/>
    <m/>
    <n v="0"/>
    <n v="0"/>
    <n v="5203.46"/>
    <n v="918.26"/>
    <n v="15"/>
    <n v="0.15"/>
    <n v="3646.23"/>
    <n v="0"/>
    <s v="LUCAS DIGIOVANNI"/>
    <n v="90"/>
    <n v="1.97"/>
    <n v="4276.87"/>
    <n v="1.97"/>
    <n v="2.25"/>
    <b v="1"/>
  </r>
  <r>
    <s v="3"/>
    <x v="2"/>
    <s v="16862712"/>
    <s v="082"/>
    <s v="ENZO RUIZ"/>
    <d v="2019-07-17T00:00:00"/>
    <x v="6"/>
    <s v="246613"/>
    <s v="FADA MARIA NATALIA"/>
    <s v="PE"/>
    <s v="408 ALLURE PLUS THP"/>
    <s v="PPV-471"/>
    <d v="2015-01-01T00:00:00"/>
    <n v="0"/>
    <m/>
    <n v="0"/>
    <n v="0"/>
    <n v="2993.32"/>
    <n v="0"/>
    <n v="0"/>
    <n v="0"/>
    <n v="1867.1"/>
    <n v="12.31"/>
    <s v="YANCE RAUL"/>
    <n v="16"/>
    <n v="0.62"/>
    <n v="1454.13"/>
    <n v="0.62"/>
    <n v="1.53"/>
    <b v="1"/>
  </r>
  <r>
    <s v="3"/>
    <x v="0"/>
    <s v="16862715"/>
    <s v="082"/>
    <s v="ENZO RUIZ"/>
    <d v="2019-07-17T00:00:00"/>
    <x v="6"/>
    <s v="246613"/>
    <s v="FADA MARIA NATALIA"/>
    <s v="PE"/>
    <s v="408 ALLURE PLUS THP"/>
    <s v="PPV-471"/>
    <d v="2015-01-01T00:00:00"/>
    <n v="0"/>
    <n v="855.37"/>
    <n v="15"/>
    <n v="0.15"/>
    <n v="0"/>
    <n v="0"/>
    <n v="0"/>
    <n v="0"/>
    <n v="0"/>
    <n v="0"/>
    <e v="#N/A"/>
    <s v=""/>
    <n v="0"/>
    <n v="4847.12"/>
    <m/>
    <n v="0"/>
    <b v="0"/>
  </r>
  <r>
    <s v="3"/>
    <x v="0"/>
    <s v="16862731"/>
    <s v="214"/>
    <s v="MARCO AHUMADA"/>
    <d v="2019-07-17T00:00:00"/>
    <x v="6"/>
    <s v="256802"/>
    <s v="LENCINA OSCAR DOMINGO"/>
    <s v="PE"/>
    <s v="208 FELINE 1.6"/>
    <s v="AC189UO"/>
    <d v="2018-01-31T00:00:00"/>
    <n v="2.15"/>
    <n v="10.220000000000001"/>
    <n v="0.25"/>
    <n v="2.5000000000000001E-3"/>
    <n v="3387.76"/>
    <n v="597.84"/>
    <n v="15"/>
    <n v="0.15"/>
    <n v="1945.33"/>
    <n v="0"/>
    <s v="CRISTIAN BARRIONUEVO"/>
    <n v="91"/>
    <n v="0.97"/>
    <n v="4076.56"/>
    <n v="0.97"/>
    <n v="2.15"/>
    <b v="1"/>
  </r>
  <r>
    <s v="3"/>
    <x v="0"/>
    <s v="16862841"/>
    <s v="214"/>
    <s v="MARCO AHUMADA"/>
    <d v="2019-07-17T00:00:00"/>
    <x v="6"/>
    <s v="2960"/>
    <s v="YAZBEK DELIA ETHEL"/>
    <s v="PE"/>
    <s v="208 ALLURE 1.6 TIPTRONIC"/>
    <s v="AB509PG"/>
    <d v="2017-07-31T00:00:00"/>
    <n v="2.15"/>
    <n v="9.81"/>
    <n v="0.24"/>
    <n v="2.3999999999999998E-3"/>
    <n v="3387.76"/>
    <n v="597.84"/>
    <n v="15"/>
    <n v="0.15"/>
    <n v="1945.33"/>
    <n v="0"/>
    <s v="MERCADO CARLOS"/>
    <n v="51"/>
    <n v="1.36"/>
    <n v="4076.97"/>
    <n v="1.36"/>
    <n v="2.15"/>
    <b v="1"/>
  </r>
  <r>
    <s v="3"/>
    <x v="2"/>
    <s v="16862842"/>
    <s v="214"/>
    <s v="MARCO AHUMADA"/>
    <d v="2019-07-17T00:00:00"/>
    <x v="6"/>
    <s v="2960"/>
    <s v="YAZBEK DELIA ETHEL"/>
    <s v="PE"/>
    <s v="208 ALLURE 1.6 TIPTRONIC"/>
    <s v="AB509PG"/>
    <d v="2017-07-31T00:00:00"/>
    <n v="0"/>
    <n v="9.4499999999999993"/>
    <n v="1.95"/>
    <n v="1.95E-2"/>
    <n v="1818.17"/>
    <n v="1382.83"/>
    <n v="43.2"/>
    <n v="0.43200000000000005"/>
    <n v="1561.94"/>
    <n v="0"/>
    <s v="MERCADO CARLOS"/>
    <n v="51"/>
    <n v="0.52"/>
    <n v="475.26"/>
    <n v="0.52"/>
    <n v="0.51"/>
    <b v="0"/>
  </r>
  <r>
    <s v="3"/>
    <x v="3"/>
    <s v="16862931"/>
    <s v="87"/>
    <s v="ALEJANDRO DIAZ"/>
    <d v="2019-07-17T00:00:00"/>
    <x v="6"/>
    <s v="631106"/>
    <s v="CARGO PREP. Y ENTREGA U"/>
    <s v="PE"/>
    <s v="2008 FELINE 1.6 115"/>
    <s v="AD711QH"/>
    <d v="2019-07-12T00:00:00"/>
    <n v="0"/>
    <m/>
    <n v="0"/>
    <n v="0"/>
    <n v="5143.16"/>
    <n v="0"/>
    <n v="0"/>
    <n v="0"/>
    <n v="3735.12"/>
    <n v="0"/>
    <e v="#N/A"/>
    <s v=""/>
    <n v="0"/>
    <n v="0"/>
    <m/>
    <n v="0"/>
    <b v="0"/>
  </r>
  <r>
    <s v="3"/>
    <x v="3"/>
    <s v="16862991"/>
    <s v="87"/>
    <s v="ALEJANDRO DIAZ"/>
    <d v="2019-07-17T00:00:00"/>
    <x v="6"/>
    <s v="631106"/>
    <s v="CARGO PREP. Y ENTREGA U"/>
    <s v="PE"/>
    <s v="208 ALLURE 1.6 115"/>
    <s v="AD706YM"/>
    <d v="2019-07-15T00:00:00"/>
    <n v="0"/>
    <m/>
    <n v="0"/>
    <n v="0"/>
    <n v="5500"/>
    <n v="0"/>
    <n v="0"/>
    <n v="0"/>
    <n v="4016.16"/>
    <n v="0"/>
    <e v="#N/A"/>
    <s v=""/>
    <n v="0"/>
    <n v="0"/>
    <m/>
    <n v="0"/>
    <b v="0"/>
  </r>
  <r>
    <s v="3"/>
    <x v="3"/>
    <s v="16863091"/>
    <s v="87"/>
    <s v="ALEJANDRO DIAZ"/>
    <d v="2019-07-17T00:00:00"/>
    <x v="6"/>
    <s v="631106"/>
    <s v="CARGO PREP. Y ENTREGA U"/>
    <s v="PE"/>
    <s v="PARTNER PATAGONICA VTC PL"/>
    <s v="AD766SF"/>
    <d v="2019-07-12T00:00:00"/>
    <n v="0"/>
    <m/>
    <n v="0"/>
    <n v="0"/>
    <n v="1780.68"/>
    <n v="0"/>
    <n v="0"/>
    <n v="0"/>
    <n v="1412.67"/>
    <n v="0"/>
    <e v="#N/A"/>
    <s v=""/>
    <n v="0"/>
    <n v="0"/>
    <m/>
    <n v="0"/>
    <b v="0"/>
  </r>
  <r>
    <s v="3"/>
    <x v="4"/>
    <s v="16823812"/>
    <s v="082"/>
    <s v="ENZO RUIZ"/>
    <d v="2019-07-17T00:00:00"/>
    <x v="6"/>
    <s v="116"/>
    <s v="GARANTIA"/>
    <s v="PE"/>
    <s v="301 - ALLURE 1.6 HDI"/>
    <s v="AC106GF"/>
    <d v="2017-12-27T00:00:00"/>
    <n v="0.3"/>
    <m/>
    <n v="0"/>
    <n v="0"/>
    <n v="0"/>
    <n v="0"/>
    <n v="0"/>
    <n v="0"/>
    <n v="0"/>
    <n v="6.68"/>
    <s v="ROBLEDO RUBEN"/>
    <n v="50"/>
    <n v="0.53"/>
    <n v="435.74"/>
    <n v="0.53"/>
    <n v="0.3"/>
    <b v="0"/>
  </r>
  <r>
    <s v="3"/>
    <x v="0"/>
    <s v="16864731"/>
    <s v="082"/>
    <s v="ENZO RUIZ"/>
    <d v="2019-07-17T00:00:00"/>
    <x v="6"/>
    <s v="221078"/>
    <s v="LAZARO OMAR NORBERTO Y"/>
    <s v="PE"/>
    <s v="308 FELINE THP TIPTRONIC"/>
    <s v="AA588UQ"/>
    <d v="2017-01-31T00:00:00"/>
    <n v="2.2999999999999998"/>
    <m/>
    <n v="0"/>
    <n v="0"/>
    <n v="4862.88"/>
    <n v="0"/>
    <n v="0"/>
    <n v="0"/>
    <n v="2929.62"/>
    <n v="0"/>
    <s v="LUCAS DIGIOVANNI"/>
    <n v="90"/>
    <n v="1.48"/>
    <n v="4371.91"/>
    <n v="1.48"/>
    <n v="2.2999999999999998"/>
    <b v="1"/>
  </r>
  <r>
    <s v="3"/>
    <x v="2"/>
    <s v="16864732"/>
    <s v="082"/>
    <s v="ENZO RUIZ"/>
    <d v="2019-07-17T00:00:00"/>
    <x v="6"/>
    <s v="221078"/>
    <s v="LAZARO OMAR NORBERTO Y"/>
    <s v="PE"/>
    <s v="308 FELINE THP TIPTRONIC"/>
    <s v="AA588UQ"/>
    <d v="2017-01-31T00:00:00"/>
    <n v="0"/>
    <m/>
    <n v="0"/>
    <n v="0"/>
    <n v="0"/>
    <n v="0"/>
    <n v="0"/>
    <n v="0"/>
    <n v="0"/>
    <n v="0"/>
    <e v="#N/A"/>
    <s v=""/>
    <n v="0"/>
    <n v="1054.96"/>
    <m/>
    <n v="0"/>
    <b v="0"/>
  </r>
  <r>
    <s v="3"/>
    <x v="10"/>
    <s v="16834703"/>
    <s v="8"/>
    <s v="LUIS SILVESTRE GONZALEZ"/>
    <d v="2019-07-17T00:00:00"/>
    <x v="6"/>
    <s v="210483"/>
    <s v="ARNAU GUSTAVO ALEJANDRO"/>
    <s v="PE"/>
    <s v="208 ACTIVE 1.5"/>
    <s v="AA824RW"/>
    <d v="2017-01-02T00:00:00"/>
    <n v="0"/>
    <n v="294.27999999999997"/>
    <n v="5.31"/>
    <n v="5.3099999999999994E-2"/>
    <n v="0"/>
    <n v="0"/>
    <n v="0"/>
    <n v="0"/>
    <n v="0"/>
    <n v="66.400000000000006"/>
    <s v="GUTIERREZ JORGE"/>
    <n v="20"/>
    <n v="4.1500000000000004"/>
    <n v="5247.8"/>
    <n v="4.1500000000000004"/>
    <n v="6"/>
    <b v="1"/>
  </r>
  <r>
    <s v="3"/>
    <x v="0"/>
    <s v="16865731"/>
    <s v="8"/>
    <s v="LUIS SILVESTRE GONZALEZ"/>
    <d v="2019-07-17T00:00:00"/>
    <x v="6"/>
    <s v="120865"/>
    <s v="BIONDI VICTOR ODO"/>
    <s v="PE"/>
    <s v="408 - ALLURE TIP TR 2.0"/>
    <s v="PAL-544"/>
    <d v="2015-08-07T00:00:00"/>
    <n v="0"/>
    <n v="3.8"/>
    <n v="0.2"/>
    <n v="2E-3"/>
    <n v="2685.23"/>
    <n v="141.33000000000001"/>
    <n v="5"/>
    <n v="0.05"/>
    <n v="1775.63"/>
    <n v="0"/>
    <e v="#N/A"/>
    <s v=""/>
    <n v="0"/>
    <n v="1897.03"/>
    <m/>
    <n v="0"/>
    <b v="0"/>
  </r>
  <r>
    <s v="3"/>
    <x v="0"/>
    <s v="16865971"/>
    <s v="4"/>
    <s v="ROMERO WALTER"/>
    <d v="2019-07-17T00:00:00"/>
    <x v="6"/>
    <s v="189915"/>
    <s v="CACCIAMANO ROSA ISABEL"/>
    <s v="PE"/>
    <s v="207 COMPACT FELINE 1.4 HD"/>
    <s v="MSK-781"/>
    <d v="2013-06-27T00:00:00"/>
    <n v="0"/>
    <m/>
    <n v="0"/>
    <n v="0"/>
    <n v="4125.67"/>
    <n v="728.05"/>
    <n v="15"/>
    <n v="0.15"/>
    <n v="2261.1999999999998"/>
    <n v="0"/>
    <s v="AGUIRRE JONATHAN"/>
    <n v="28"/>
    <n v="1.27"/>
    <n v="5037.2"/>
    <n v="1.27"/>
    <n v="2.65"/>
    <b v="1"/>
  </r>
  <r>
    <s v="3"/>
    <x v="2"/>
    <s v="16865972"/>
    <s v="4"/>
    <s v="ROMERO WALTER"/>
    <d v="2019-07-17T00:00:00"/>
    <x v="6"/>
    <s v="189915"/>
    <s v="CACCIAMANO ROSA ISABEL"/>
    <s v="PE"/>
    <s v="207 COMPACT FELINE 1.4 HD"/>
    <s v="MSK-781"/>
    <d v="2013-06-27T00:00:00"/>
    <n v="0"/>
    <n v="0.18"/>
    <n v="7.0000000000000007E-2"/>
    <n v="7.000000000000001E-4"/>
    <n v="814"/>
    <n v="0"/>
    <n v="0"/>
    <n v="0"/>
    <n v="501.49"/>
    <n v="0"/>
    <s v="AGUIRRE JONATHAN"/>
    <n v="28"/>
    <n v="0.23"/>
    <n v="261.02"/>
    <n v="0.23"/>
    <n v="0.49"/>
    <b v="1"/>
  </r>
  <r>
    <s v="3"/>
    <x v="2"/>
    <s v="16865973"/>
    <s v="4"/>
    <s v="ROMERO WALTER"/>
    <d v="2019-07-17T00:00:00"/>
    <x v="6"/>
    <s v="189915"/>
    <s v="CACCIAMANO ROSA ISABEL"/>
    <s v="PE"/>
    <s v="207 COMPACT FELINE 1.4 HD"/>
    <s v="MSK-781"/>
    <d v="2013-06-27T00:00:00"/>
    <n v="0"/>
    <n v="2.33"/>
    <n v="0.95"/>
    <n v="9.4999999999999998E-3"/>
    <n v="178.64"/>
    <n v="0"/>
    <n v="0"/>
    <n v="0"/>
    <n v="106.33"/>
    <n v="0"/>
    <s v="AGUIRRE JONATHAN"/>
    <n v="28"/>
    <n v="0.32"/>
    <n v="242.88"/>
    <n v="0.32"/>
    <n v="0.46"/>
    <b v="1"/>
  </r>
  <r>
    <s v="3"/>
    <x v="0"/>
    <s v="16866141"/>
    <s v="4"/>
    <s v="ROMERO WALTER"/>
    <d v="2019-07-17T00:00:00"/>
    <x v="6"/>
    <s v="36420"/>
    <s v="TRANSENER S.A"/>
    <s v="PE"/>
    <s v="Partner Patagonica VTC Pl"/>
    <s v="AD-271-V"/>
    <d v="2018-12-28T00:00:00"/>
    <n v="0"/>
    <m/>
    <n v="0"/>
    <n v="0"/>
    <n v="4791.66"/>
    <n v="845.58"/>
    <n v="15"/>
    <n v="0.15"/>
    <n v="2640.83"/>
    <n v="0"/>
    <s v="MERCADO CARLOS"/>
    <n v="51"/>
    <n v="2.31"/>
    <n v="3326.45"/>
    <n v="2.31"/>
    <n v="1.75"/>
    <b v="0"/>
  </r>
  <r>
    <s v="3"/>
    <x v="0"/>
    <s v="16825021"/>
    <s v="4"/>
    <s v="ROMERO WALTER"/>
    <d v="2019-07-17T00:00:00"/>
    <x v="6"/>
    <s v="263396"/>
    <s v="LIGORRIA RICARDO AMERIC"/>
    <s v="PE"/>
    <s v="208 FELINE 1.6"/>
    <s v="AD027LC"/>
    <d v="2018-09-04T00:00:00"/>
    <n v="0"/>
    <n v="1"/>
    <n v="0.02"/>
    <n v="2.0000000000000001E-4"/>
    <n v="3407.96"/>
    <n v="601.4"/>
    <n v="15"/>
    <n v="0.15"/>
    <n v="1959.93"/>
    <n v="0"/>
    <s v="MERCADO CARLOS"/>
    <n v="51"/>
    <n v="0"/>
    <n v="4997.3500000000004"/>
    <m/>
    <n v="0"/>
    <b v="0"/>
  </r>
  <r>
    <s v="3"/>
    <x v="0"/>
    <s v="16867631"/>
    <s v="082"/>
    <s v="ENZO RUIZ"/>
    <d v="2019-07-17T00:00:00"/>
    <x v="6"/>
    <s v="262107"/>
    <s v="PRESTI DANISI MARIA ELE"/>
    <s v="PE"/>
    <s v="2008 ALLURE 1.6"/>
    <s v="AC916OV"/>
    <d v="2018-07-02T00:00:00"/>
    <n v="2.5099999999999998"/>
    <m/>
    <n v="0"/>
    <n v="0"/>
    <n v="3587.04"/>
    <n v="398.56"/>
    <n v="10"/>
    <n v="0.1"/>
    <n v="1945.33"/>
    <n v="0"/>
    <s v="CRISTIAN BARRIONUEVO"/>
    <n v="91"/>
    <n v="0.67"/>
    <n v="4771.08"/>
    <n v="0.67"/>
    <n v="2.5099999999999998"/>
    <b v="1"/>
  </r>
  <r>
    <s v="3"/>
    <x v="4"/>
    <s v="16825602"/>
    <s v="4"/>
    <s v="ROMERO WALTER"/>
    <d v="2019-07-17T00:00:00"/>
    <x v="6"/>
    <s v="116"/>
    <s v="GARANTIA"/>
    <s v="PE"/>
    <s v="408 FELINE THP TIPTRONIC"/>
    <s v="AC019VF"/>
    <d v="2017-11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868471"/>
    <s v="87"/>
    <s v="ALEJANDRO DIAZ"/>
    <d v="2019-07-17T00:00:00"/>
    <x v="6"/>
    <s v="631106"/>
    <s v="CARGO PREP. Y ENTREGA U"/>
    <s v="PE"/>
    <s v="2008 ALLURE 1.6 115"/>
    <s v="AD732RX"/>
    <d v="2019-07-16T00:00:00"/>
    <n v="0"/>
    <m/>
    <n v="0"/>
    <n v="0"/>
    <n v="5143.16"/>
    <n v="0"/>
    <n v="0"/>
    <n v="0"/>
    <n v="3735.12"/>
    <n v="0"/>
    <e v="#N/A"/>
    <s v=""/>
    <n v="0"/>
    <n v="0"/>
    <m/>
    <n v="0"/>
    <b v="0"/>
  </r>
  <r>
    <s v="3"/>
    <x v="3"/>
    <s v="16868511"/>
    <s v="87"/>
    <s v="ALEJANDRO DIAZ"/>
    <d v="2019-07-17T00:00:00"/>
    <x v="6"/>
    <s v="631106"/>
    <s v="CARGO PREP. Y ENTREGA U"/>
    <s v="PE"/>
    <s v="208 ALLURE 1.6 115"/>
    <s v="AD757AR"/>
    <d v="2019-07-17T00:00:00"/>
    <n v="0"/>
    <m/>
    <n v="0"/>
    <n v="0"/>
    <n v="5500"/>
    <n v="0"/>
    <n v="0"/>
    <n v="0"/>
    <n v="4016.16"/>
    <n v="0"/>
    <e v="#N/A"/>
    <s v=""/>
    <n v="0"/>
    <n v="0"/>
    <m/>
    <n v="0"/>
    <b v="0"/>
  </r>
  <r>
    <s v="3"/>
    <x v="3"/>
    <s v="16868551"/>
    <s v="87"/>
    <s v="ALEJANDRO DIAZ"/>
    <d v="2019-07-17T00:00:00"/>
    <x v="6"/>
    <s v="631106"/>
    <s v="CARGO PREP. Y ENTREGA U"/>
    <s v="PE"/>
    <s v="3008 GT-LINE THP TIPTRONI"/>
    <s v="AD756AP"/>
    <d v="2019-07-25T00:00:00"/>
    <n v="0"/>
    <m/>
    <n v="0"/>
    <n v="0"/>
    <n v="5266.12"/>
    <n v="0"/>
    <n v="0"/>
    <n v="0"/>
    <n v="3999.22"/>
    <n v="0"/>
    <e v="#N/A"/>
    <s v=""/>
    <n v="0"/>
    <n v="0"/>
    <m/>
    <n v="0"/>
    <b v="0"/>
  </r>
  <r>
    <s v="3"/>
    <x v="3"/>
    <s v="16868621"/>
    <s v="87"/>
    <s v="ALEJANDRO DIAZ"/>
    <d v="2019-07-17T00:00:00"/>
    <x v="6"/>
    <s v="631106"/>
    <s v="CARGO PREP. Y ENTREGA U"/>
    <s v="PE"/>
    <s v="208 FELINE 1.6 115"/>
    <s v="AD747SR"/>
    <d v="2019-07-17T00:00:00"/>
    <n v="0"/>
    <m/>
    <n v="0"/>
    <n v="0"/>
    <n v="5500"/>
    <n v="0"/>
    <n v="0"/>
    <n v="0"/>
    <n v="4016.16"/>
    <n v="0"/>
    <e v="#N/A"/>
    <s v=""/>
    <n v="0"/>
    <n v="0"/>
    <m/>
    <n v="0"/>
    <b v="0"/>
  </r>
  <r>
    <s v="3"/>
    <x v="2"/>
    <s v="16861892"/>
    <s v="082"/>
    <s v="ENZO RUIZ"/>
    <d v="2019-07-17T00:00:00"/>
    <x v="6"/>
    <s v="250201"/>
    <s v="RIVETTI MARIA ANTONELLA"/>
    <s v="PE"/>
    <s v="2008 ALLURE 1.6 TIPTRONIC"/>
    <s v="AB601BV"/>
    <d v="2017-07-18T00:00:00"/>
    <n v="0"/>
    <m/>
    <n v="0"/>
    <n v="0"/>
    <n v="0"/>
    <n v="0"/>
    <n v="0"/>
    <n v="0"/>
    <n v="0"/>
    <n v="0"/>
    <s v="MERCADO CARLOS"/>
    <n v="51"/>
    <n v="0.88"/>
    <n v="950.41"/>
    <n v="0.88"/>
    <n v="1"/>
    <b v="1"/>
  </r>
  <r>
    <s v="3"/>
    <x v="2"/>
    <s v="16870331"/>
    <s v="082"/>
    <s v="ENZO RUIZ"/>
    <d v="2019-07-17T00:00:00"/>
    <x v="6"/>
    <s v="242039"/>
    <s v="MERLETTI ANALIA NATALIA"/>
    <s v="PE"/>
    <s v="208 FELINE 1.6 N 5P PACK"/>
    <s v="AA702WZ"/>
    <d v="2016-11-08T00:00:00"/>
    <n v="0"/>
    <n v="14.26"/>
    <n v="5"/>
    <n v="0.05"/>
    <n v="1234.3800000000001"/>
    <n v="1139.42"/>
    <n v="48"/>
    <n v="0.48"/>
    <n v="1029.4000000000001"/>
    <n v="0"/>
    <e v="#N/A"/>
    <s v=""/>
    <n v="0"/>
    <n v="270.86"/>
    <m/>
    <n v="0"/>
    <b v="0"/>
  </r>
  <r>
    <s v="3"/>
    <x v="4"/>
    <s v="16846451"/>
    <s v="214"/>
    <s v="MARCO AHUMADA"/>
    <d v="2019-07-17T00:00:00"/>
    <x v="6"/>
    <s v="116"/>
    <s v="GARANTIA"/>
    <s v="PE"/>
    <s v="408 FELINE THP"/>
    <s v="AB834SY"/>
    <d v="2017-09-28T00:00:00"/>
    <n v="6"/>
    <m/>
    <n v="0"/>
    <n v="0"/>
    <n v="32698.18"/>
    <n v="0"/>
    <n v="0"/>
    <n v="0"/>
    <n v="31636.62"/>
    <n v="0"/>
    <s v="MERCADO CARLOS"/>
    <n v="51"/>
    <n v="2.91"/>
    <n v="8714.8799999999992"/>
    <n v="1.37"/>
    <n v="4.08"/>
    <b v="1"/>
  </r>
  <r>
    <s v="3"/>
    <x v="4"/>
    <s v="16846451"/>
    <s v="214"/>
    <s v="MARCO AHUMADA"/>
    <d v="2019-07-17T00:00:00"/>
    <x v="6"/>
    <s v="116"/>
    <s v="GARANTIA"/>
    <s v="PE"/>
    <s v="408 FELINE THP"/>
    <s v="AB834SY"/>
    <d v="2017-09-28T00:00:00"/>
    <m/>
    <m/>
    <m/>
    <n v="0"/>
    <m/>
    <m/>
    <m/>
    <n v="0"/>
    <m/>
    <m/>
    <s v="LUCAS DIGIOVANNI"/>
    <n v="90"/>
    <n v="1.37"/>
    <m/>
    <n v="2.91"/>
    <n v="1.92"/>
    <b v="0"/>
  </r>
  <r>
    <s v="3"/>
    <x v="0"/>
    <s v="16870881"/>
    <s v="4"/>
    <s v="ROMERO WALTER"/>
    <d v="2019-07-17T00:00:00"/>
    <x v="6"/>
    <s v="189915"/>
    <s v="CACCIAMANO ROSA ISABEL"/>
    <s v="PE"/>
    <s v="207 COMPACT FELINE 1.4 HD"/>
    <s v="MSK-781"/>
    <d v="2013-06-27T00:00:00"/>
    <n v="0"/>
    <m/>
    <n v="0"/>
    <n v="0"/>
    <n v="-4125.67"/>
    <n v="-728.05"/>
    <n v="15"/>
    <n v="0.15"/>
    <n v="-2261.1999999999998"/>
    <n v="0"/>
    <e v="#N/A"/>
    <s v=""/>
    <n v="0"/>
    <n v="-5037.2"/>
    <m/>
    <n v="0"/>
    <b v="0"/>
  </r>
  <r>
    <s v="3"/>
    <x v="4"/>
    <s v="16836271"/>
    <s v="214"/>
    <s v="MARCO AHUMADA"/>
    <d v="2019-07-17T00:00:00"/>
    <x v="6"/>
    <s v="116"/>
    <s v="GARANTIA"/>
    <s v="PE"/>
    <s v="408"/>
    <s v="AA550SS"/>
    <d v="2016-10-07T00:00:00"/>
    <n v="0.2"/>
    <m/>
    <n v="0"/>
    <n v="0"/>
    <n v="1222.71"/>
    <n v="0"/>
    <n v="0"/>
    <n v="0"/>
    <n v="1298.55"/>
    <n v="1.26"/>
    <s v="ROBLEDO RUBEN"/>
    <n v="50"/>
    <n v="0.1"/>
    <n v="290.5"/>
    <n v="0.1"/>
    <n v="0.2"/>
    <b v="1"/>
  </r>
  <r>
    <s v="3"/>
    <x v="4"/>
    <s v="16836272"/>
    <s v="214"/>
    <s v="MARCO AHUMADA"/>
    <d v="2019-07-17T00:00:00"/>
    <x v="6"/>
    <s v="116"/>
    <s v="GARANTIA"/>
    <s v="PE"/>
    <s v="408"/>
    <s v="AA550SS"/>
    <d v="2016-10-07T00:00:00"/>
    <n v="0.2"/>
    <m/>
    <n v="0"/>
    <n v="0"/>
    <n v="197.31"/>
    <n v="0"/>
    <n v="0"/>
    <n v="0"/>
    <n v="164.93"/>
    <n v="4.03"/>
    <s v="ROBLEDO RUBEN"/>
    <n v="50"/>
    <n v="0.32"/>
    <n v="290.5"/>
    <n v="0.32"/>
    <n v="0.2"/>
    <b v="0"/>
  </r>
  <r>
    <s v="3"/>
    <x v="11"/>
    <s v="16826721"/>
    <s v="214"/>
    <s v="MARCO AHUMADA"/>
    <d v="2019-07-17T00:00:00"/>
    <x v="6"/>
    <s v="635114"/>
    <s v="INTERNA TALLER"/>
    <s v="PE"/>
    <s v="Partner Confort 1.6 HDI 9"/>
    <s v="AD367XV"/>
    <d v="2019-03-01T00:00:00"/>
    <n v="0"/>
    <m/>
    <n v="0"/>
    <n v="0"/>
    <n v="0"/>
    <n v="0"/>
    <n v="0"/>
    <n v="0"/>
    <n v="0"/>
    <n v="5.42"/>
    <s v="ROBLEDO RUBEN"/>
    <n v="50"/>
    <n v="0.43"/>
    <n v="172"/>
    <n v="0.43"/>
    <n v="0.43"/>
    <b v="0"/>
  </r>
  <r>
    <s v="3"/>
    <x v="10"/>
    <s v="16805181"/>
    <s v="8"/>
    <s v="LUIS SILVESTRE GONZALEZ"/>
    <d v="2019-07-17T00:00:00"/>
    <x v="6"/>
    <s v="142873"/>
    <s v="TORRES FRANCISCO MIGUEL"/>
    <s v="PE"/>
    <s v="307 XS PREMIUM 2,0 HDI 5P"/>
    <s v="IOG-874"/>
    <d v="2010-01-27T00:00:00"/>
    <n v="0"/>
    <n v="462.03"/>
    <n v="6"/>
    <n v="0.06"/>
    <n v="31876.42"/>
    <n v="3541.83"/>
    <n v="10"/>
    <n v="0.1"/>
    <n v="22751.24"/>
    <n v="84.3"/>
    <s v="BRUNO LUIS"/>
    <n v="27"/>
    <n v="4.93"/>
    <n v="7238.52"/>
    <n v="4.93"/>
    <n v="10.4"/>
    <b v="1"/>
  </r>
  <r>
    <s v="3"/>
    <x v="10"/>
    <s v="16805181"/>
    <s v="8"/>
    <s v="LUIS SILVESTRE GONZALEZ"/>
    <d v="2019-07-17T00:00:00"/>
    <x v="6"/>
    <s v="142873"/>
    <s v="TORRES FRANCISCO MIGUEL"/>
    <s v="PE"/>
    <s v="307 XS PREMIUM 2,0 HDI 5P"/>
    <s v="IOG-874"/>
    <d v="2010-01-27T00:00:00"/>
    <m/>
    <m/>
    <m/>
    <n v="0"/>
    <m/>
    <m/>
    <m/>
    <n v="0"/>
    <m/>
    <m/>
    <s v="ROBLEDO RUBEN"/>
    <n v="50"/>
    <n v="0.43"/>
    <m/>
    <n v="0.43"/>
    <n v="0.6"/>
    <b v="1"/>
  </r>
  <r>
    <s v="3"/>
    <x v="10"/>
    <s v="16805182"/>
    <s v="8"/>
    <s v="LUIS SILVESTRE GONZALEZ"/>
    <d v="2019-07-17T00:00:00"/>
    <x v="6"/>
    <s v="142873"/>
    <s v="TORRES FRANCISCO MIGUEL"/>
    <s v="PE"/>
    <s v="307 XS PREMIUM 2,0 HDI 5P"/>
    <s v="IOG-874"/>
    <d v="2010-01-27T00:00:00"/>
    <n v="0"/>
    <n v="1274.68"/>
    <n v="6"/>
    <n v="0.06"/>
    <n v="0"/>
    <n v="0"/>
    <n v="0"/>
    <n v="0"/>
    <n v="0"/>
    <n v="216.96"/>
    <s v="PEREYRA JUAN"/>
    <n v="18"/>
    <n v="8.84"/>
    <n v="19969.96"/>
    <n v="7.41"/>
    <n v="9"/>
    <b v="1"/>
  </r>
  <r>
    <s v="3"/>
    <x v="10"/>
    <s v="16805182"/>
    <s v="8"/>
    <s v="LUIS SILVESTRE GONZALEZ"/>
    <d v="2019-07-17T00:00:00"/>
    <x v="6"/>
    <s v="142873"/>
    <s v="TORRES FRANCISCO MIGUEL"/>
    <s v="PE"/>
    <s v="307 XS PREMIUM 2,0 HDI 5P"/>
    <s v="IOG-874"/>
    <d v="2010-01-27T00:00:00"/>
    <m/>
    <m/>
    <m/>
    <n v="0"/>
    <m/>
    <m/>
    <m/>
    <n v="0"/>
    <m/>
    <m/>
    <s v="GUTIERREZ JORGE"/>
    <n v="20"/>
    <n v="7.41"/>
    <m/>
    <n v="8.84"/>
    <n v="7.5"/>
    <b v="0"/>
  </r>
  <r>
    <s v="3"/>
    <x v="10"/>
    <s v="16805182"/>
    <s v="8"/>
    <s v="LUIS SILVESTRE GONZALEZ"/>
    <d v="2019-07-17T00:00:00"/>
    <x v="6"/>
    <s v="142873"/>
    <s v="TORRES FRANCISCO MIGUEL"/>
    <s v="PE"/>
    <s v="307 XS PREMIUM 2,0 HDI 5P"/>
    <s v="IOG-874"/>
    <d v="2010-01-27T00:00:00"/>
    <m/>
    <m/>
    <m/>
    <n v="0"/>
    <m/>
    <m/>
    <m/>
    <n v="0"/>
    <m/>
    <m/>
    <s v="MIRANDA JUAN"/>
    <n v="55"/>
    <n v="6.15"/>
    <m/>
    <n v="6.15"/>
    <n v="6.5"/>
    <b v="1"/>
  </r>
  <r>
    <s v="3"/>
    <x v="4"/>
    <s v="16819492"/>
    <s v="4"/>
    <s v="ROMERO WALTER"/>
    <d v="2019-07-17T00:00:00"/>
    <x v="6"/>
    <s v="116"/>
    <s v="GARANTIA"/>
    <s v="PE"/>
    <s v="301 ALLURE 1.6 HDI  CBA"/>
    <s v="AD069EM"/>
    <d v="2018-07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51442"/>
    <s v="082"/>
    <s v="ENZO RUIZ"/>
    <d v="2019-07-17T00:00:00"/>
    <x v="6"/>
    <s v="116"/>
    <s v="GARANTIA"/>
    <s v="PE"/>
    <s v="PARTNER PATAGONICA VTC PL"/>
    <s v="AC214DX"/>
    <d v="2018-01-10T00:00:00"/>
    <n v="0"/>
    <m/>
    <n v="0"/>
    <n v="0"/>
    <n v="0"/>
    <n v="0"/>
    <n v="0"/>
    <n v="0"/>
    <n v="0"/>
    <n v="5.56"/>
    <s v="RODRIGO IBARRA."/>
    <n v="54"/>
    <n v="0.28000000000000003"/>
    <n v="1016.74"/>
    <n v="0.28000000000000003"/>
    <n v="0.7"/>
    <b v="1"/>
  </r>
  <r>
    <s v="3"/>
    <x v="4"/>
    <s v="16819493"/>
    <s v="4"/>
    <s v="ROMERO WALTER"/>
    <d v="2019-07-17T00:00:00"/>
    <x v="6"/>
    <s v="116"/>
    <s v="GARANTIA"/>
    <s v="PE"/>
    <s v="301 ALLURE 1.6 HDI  CBA"/>
    <s v="AD069EM"/>
    <d v="2018-07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19494"/>
    <s v="4"/>
    <s v="ROMERO WALTER"/>
    <d v="2019-07-17T00:00:00"/>
    <x v="6"/>
    <s v="116"/>
    <s v="GARANTIA"/>
    <s v="PE"/>
    <s v="301 ALLURE 1.6 HDI  CBA"/>
    <s v="AD069EM"/>
    <d v="2018-07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51901"/>
    <s v="4"/>
    <s v="ROMERO WALTER"/>
    <d v="2019-07-17T00:00:00"/>
    <x v="6"/>
    <s v="225917"/>
    <s v="CONDORI OTONDO JOSE HEB"/>
    <s v="PE"/>
    <s v="EXPERT 2.0 HDI CONFORT"/>
    <s v="ODT-330"/>
    <d v="2014-09-16T00:00:00"/>
    <n v="0"/>
    <m/>
    <n v="0"/>
    <n v="0"/>
    <n v="9307.02"/>
    <n v="1642.41"/>
    <n v="15"/>
    <n v="0.15"/>
    <n v="4322.1000000000004"/>
    <n v="0"/>
    <e v="#N/A"/>
    <s v=""/>
    <n v="0"/>
    <n v="7375.22"/>
    <m/>
    <n v="0"/>
    <b v="0"/>
  </r>
  <r>
    <s v="3"/>
    <x v="4"/>
    <s v="16819495"/>
    <s v="4"/>
    <s v="ROMERO WALTER"/>
    <d v="2019-07-17T00:00:00"/>
    <x v="6"/>
    <s v="116"/>
    <s v="GARANTIA"/>
    <s v="PE"/>
    <s v="301 ALLURE 1.6 HDI  CBA"/>
    <s v="AD069EM"/>
    <d v="2018-07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70891"/>
    <s v="4"/>
    <s v="ROMERO WALTER"/>
    <d v="2019-07-17T00:00:00"/>
    <x v="6"/>
    <s v="189915"/>
    <s v="CACCIAMANO ROSA ISABEL"/>
    <s v="PE"/>
    <s v="207 COMPACT FELINE 1.4 HD"/>
    <s v="MSK-781"/>
    <d v="2013-06-27T00:00:00"/>
    <n v="0"/>
    <m/>
    <n v="0"/>
    <n v="0"/>
    <n v="4125.67"/>
    <n v="728.05"/>
    <n v="15"/>
    <n v="0.15"/>
    <n v="2261.1999999999998"/>
    <n v="0"/>
    <e v="#N/A"/>
    <s v=""/>
    <n v="0"/>
    <n v="3307.44"/>
    <m/>
    <n v="0"/>
    <b v="0"/>
  </r>
  <r>
    <s v="3"/>
    <x v="4"/>
    <s v="16852412"/>
    <s v="082"/>
    <s v="ENZO RUIZ"/>
    <d v="2019-07-17T00:00:00"/>
    <x v="6"/>
    <s v="116"/>
    <s v="GARANTIA"/>
    <s v="PE"/>
    <s v="PARTNER CONFORT 1.6 HDI 9"/>
    <s v="AC727ND"/>
    <d v="2018-05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52413"/>
    <s v="082"/>
    <s v="ENZO RUIZ"/>
    <d v="2019-07-17T00:00:00"/>
    <x v="6"/>
    <s v="116"/>
    <s v="GARANTIA"/>
    <s v="PE"/>
    <s v="PARTNER CONFORT 1.6 HDI 9"/>
    <s v="AC727ND"/>
    <d v="2018-05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52414"/>
    <s v="082"/>
    <s v="ENZO RUIZ"/>
    <d v="2019-07-17T00:00:00"/>
    <x v="6"/>
    <s v="116"/>
    <s v="GARANTIA"/>
    <s v="PE"/>
    <s v="PARTNER CONFORT 1.6 HDI 9"/>
    <s v="AC727ND"/>
    <d v="2018-05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52415"/>
    <s v="082"/>
    <s v="ENZO RUIZ"/>
    <d v="2019-07-17T00:00:00"/>
    <x v="6"/>
    <s v="116"/>
    <s v="GARANTIA"/>
    <s v="PE"/>
    <s v="PARTNER CONFORT 1.6 HDI 9"/>
    <s v="AC727ND"/>
    <d v="2018-05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52881"/>
    <s v="082"/>
    <s v="ENZO RUIZ"/>
    <d v="2019-07-18T00:00:00"/>
    <x v="6"/>
    <s v="168437"/>
    <s v="ASINARI DIEGO MARTIN"/>
    <s v="PE"/>
    <s v="PARTNER PATAGONICA 1.6 HD"/>
    <s v="AC948MQ"/>
    <d v="2018-06-29T00:00:00"/>
    <n v="2"/>
    <m/>
    <n v="0"/>
    <n v="0"/>
    <n v="4791.66"/>
    <n v="845.58"/>
    <n v="15"/>
    <n v="0.15"/>
    <n v="2611.7800000000002"/>
    <n v="35"/>
    <s v="YANCE RAUL"/>
    <n v="16"/>
    <n v="1.37"/>
    <n v="3801.66"/>
    <n v="1.37"/>
    <n v="1.38"/>
    <b v="1"/>
  </r>
  <r>
    <s v="3"/>
    <x v="0"/>
    <s v="16852881"/>
    <s v="082"/>
    <s v="ENZO RUIZ"/>
    <d v="2019-07-18T00:00:00"/>
    <x v="6"/>
    <s v="168437"/>
    <s v="ASINARI DIEGO MARTIN"/>
    <s v="PE"/>
    <s v="PARTNER PATAGONICA 1.6 HD"/>
    <s v="AC948MQ"/>
    <d v="2018-06-29T00:00:00"/>
    <m/>
    <m/>
    <m/>
    <n v="0"/>
    <m/>
    <m/>
    <m/>
    <n v="0"/>
    <m/>
    <m/>
    <s v="ROBLEDO RUBEN"/>
    <n v="50"/>
    <n v="0.92"/>
    <m/>
    <n v="0.92"/>
    <n v="0.62"/>
    <b v="0"/>
  </r>
  <r>
    <s v="3"/>
    <x v="0"/>
    <s v="16869981"/>
    <s v="214"/>
    <s v="MARCO AHUMADA"/>
    <d v="2019-07-18T00:00:00"/>
    <x v="6"/>
    <s v="238404"/>
    <s v="ALFONSO JORGE ROLANDO"/>
    <s v="PE"/>
    <s v="208 GT 1.6 THP"/>
    <s v="AD096VD"/>
    <d v="2018-10-14T00:00:00"/>
    <n v="2.66"/>
    <m/>
    <n v="0"/>
    <n v="0"/>
    <n v="4511.18"/>
    <n v="796.1"/>
    <n v="15"/>
    <n v="0.15"/>
    <n v="3070.78"/>
    <n v="0"/>
    <s v="AGUIRRE JONATHAN"/>
    <n v="28"/>
    <n v="1.02"/>
    <n v="5056.21"/>
    <n v="1.02"/>
    <n v="2.66"/>
    <b v="1"/>
  </r>
  <r>
    <s v="3"/>
    <x v="2"/>
    <s v="16864782"/>
    <s v="214"/>
    <s v="MARCO AHUMADA"/>
    <d v="2019-07-18T00:00:00"/>
    <x v="6"/>
    <s v="271072"/>
    <s v="BOAROTTO LILIANA SONIA"/>
    <s v="PE"/>
    <s v="208 NAFTA ALLURE 1.6"/>
    <s v="AD139AT"/>
    <d v="2018-09-30T00:00:00"/>
    <n v="0"/>
    <n v="9.5500000000000007"/>
    <n v="1.97"/>
    <n v="1.9699999999999999E-2"/>
    <n v="1818.17"/>
    <n v="1382.83"/>
    <n v="43.2"/>
    <n v="0.43200000000000005"/>
    <n v="1561.94"/>
    <n v="0"/>
    <s v="AGUIRRE JONATHAN"/>
    <n v="28"/>
    <n v="0.48"/>
    <n v="475.16"/>
    <n v="0.48"/>
    <n v="0.51"/>
    <b v="1"/>
  </r>
  <r>
    <s v="3"/>
    <x v="0"/>
    <s v="16855191"/>
    <s v="214"/>
    <s v="MARCO AHUMADA"/>
    <d v="2019-07-18T00:00:00"/>
    <x v="6"/>
    <s v="171370"/>
    <s v="BENAVIDEZ ADRIANA DEL V"/>
    <s v="PE"/>
    <s v="PARTNER CONFORT 1.4"/>
    <s v="ORW-637"/>
    <d v="2015-03-13T00:00:00"/>
    <n v="0"/>
    <m/>
    <n v="0"/>
    <n v="0"/>
    <n v="0"/>
    <n v="0"/>
    <n v="0"/>
    <n v="0"/>
    <n v="0"/>
    <n v="3.15"/>
    <s v="ROBLEDO RUBEN"/>
    <n v="50"/>
    <n v="0.25"/>
    <n v="817.36"/>
    <n v="0.25"/>
    <n v="0.43"/>
    <b v="1"/>
  </r>
  <r>
    <s v="3"/>
    <x v="0"/>
    <s v="16855821"/>
    <s v="082"/>
    <s v="ENZO RUIZ"/>
    <d v="2019-07-18T00:00:00"/>
    <x v="6"/>
    <s v="249740"/>
    <s v="CAPRARO NORMA MARIA"/>
    <s v="PE"/>
    <s v="208 FELINE 1.6"/>
    <s v="AB549IA"/>
    <d v="2017-07-06T00:00:00"/>
    <n v="2.52"/>
    <n v="1.44"/>
    <n v="0.03"/>
    <n v="2.9999999999999997E-4"/>
    <n v="3608.42"/>
    <n v="400.94"/>
    <n v="10"/>
    <n v="0.1"/>
    <n v="1959.93"/>
    <n v="0"/>
    <s v="MERCADO CARLOS"/>
    <n v="51"/>
    <n v="1.61"/>
    <n v="4788.6499999999996"/>
    <n v="1.61"/>
    <n v="2.52"/>
    <b v="1"/>
  </r>
  <r>
    <s v="3"/>
    <x v="0"/>
    <s v="16858351"/>
    <s v="082"/>
    <s v="ENZO RUIZ"/>
    <d v="2019-07-18T00:00:00"/>
    <x v="6"/>
    <s v="203958"/>
    <s v="ISECOM SA"/>
    <s v="PE"/>
    <s v="3008 FELINE"/>
    <s v="MTJ-673"/>
    <d v="2013-06-14T00:00:00"/>
    <n v="3"/>
    <m/>
    <n v="0"/>
    <n v="0"/>
    <n v="16721.169999999998"/>
    <n v="2950.79"/>
    <n v="15"/>
    <n v="0.15"/>
    <n v="11560.25"/>
    <n v="24.22"/>
    <s v="YANCE RAUL"/>
    <n v="16"/>
    <n v="1.22"/>
    <n v="5702.49"/>
    <n v="1.22"/>
    <n v="3"/>
    <b v="1"/>
  </r>
  <r>
    <s v="3"/>
    <x v="0"/>
    <s v="16858571"/>
    <s v="4"/>
    <s v="ROMERO WALTER"/>
    <d v="2019-07-18T00:00:00"/>
    <x v="6"/>
    <s v="250333"/>
    <s v="FERNANDEZ PABLO RODRIGO"/>
    <s v="PE"/>
    <s v="308 FELINE THP 1.6N TURBO"/>
    <s v="AA637EQ"/>
    <m/>
    <n v="0"/>
    <m/>
    <n v="0"/>
    <n v="0"/>
    <n v="0"/>
    <n v="0"/>
    <n v="0"/>
    <n v="0"/>
    <n v="0"/>
    <n v="0"/>
    <e v="#N/A"/>
    <s v=""/>
    <n v="0"/>
    <n v="1900.83"/>
    <m/>
    <n v="0"/>
    <b v="0"/>
  </r>
  <r>
    <s v="3"/>
    <x v="0"/>
    <s v="16858991"/>
    <s v="214"/>
    <s v="MARCO AHUMADA"/>
    <d v="2019-07-18T00:00:00"/>
    <x v="6"/>
    <s v="262579"/>
    <s v="GUDIÑO HUGO NICOLAS"/>
    <s v="PE"/>
    <s v="308 HDI"/>
    <s v="AB570VD"/>
    <d v="2017-07-14T00:00:00"/>
    <n v="2.68"/>
    <n v="6.2"/>
    <n v="0.1"/>
    <n v="1E-3"/>
    <n v="5573.44"/>
    <n v="0"/>
    <n v="0"/>
    <n v="0"/>
    <n v="2631.15"/>
    <n v="0"/>
    <s v="CRISTIAN BARRIONUEVO"/>
    <n v="91"/>
    <n v="0.88"/>
    <n v="6195.45"/>
    <n v="0.88"/>
    <n v="2.68"/>
    <b v="1"/>
  </r>
  <r>
    <s v="3"/>
    <x v="2"/>
    <s v="16858992"/>
    <s v="214"/>
    <s v="MARCO AHUMADA"/>
    <d v="2019-07-18T00:00:00"/>
    <x v="6"/>
    <s v="262579"/>
    <s v="GUDIÑO HUGO NICOLAS"/>
    <s v="PE"/>
    <s v="308 HDI"/>
    <s v="AB570VD"/>
    <d v="2017-07-14T00:00:00"/>
    <n v="0"/>
    <n v="8.99"/>
    <n v="0.83"/>
    <n v="8.3000000000000001E-3"/>
    <n v="0"/>
    <n v="0"/>
    <n v="0"/>
    <n v="0"/>
    <n v="0"/>
    <n v="0"/>
    <s v="CRISTIAN BARRIONUEVO"/>
    <n v="91"/>
    <n v="0.88"/>
    <n v="1074.48"/>
    <n v="0.88"/>
    <n v="1.1399999999999999"/>
    <b v="1"/>
  </r>
  <r>
    <s v="3"/>
    <x v="0"/>
    <s v="16860091"/>
    <s v="082"/>
    <s v="ENZO RUIZ"/>
    <d v="2019-07-18T00:00:00"/>
    <x v="6"/>
    <s v="44166"/>
    <s v="CERUTTI MARIA BELEN Y O"/>
    <s v="PE"/>
    <s v="208 FELINE 1.6 N 5P"/>
    <s v="MXD-050"/>
    <d v="2013-08-15T00:00:00"/>
    <n v="1.94"/>
    <n v="553.14"/>
    <n v="15"/>
    <n v="0.15"/>
    <n v="3387.76"/>
    <n v="597.84"/>
    <n v="15"/>
    <n v="0.15"/>
    <n v="1945.33"/>
    <n v="32.159999999999997"/>
    <s v="YANCE RAUL"/>
    <n v="16"/>
    <n v="1.62"/>
    <n v="3134.47"/>
    <n v="1.62"/>
    <n v="1.94"/>
    <b v="1"/>
  </r>
  <r>
    <s v="3"/>
    <x v="0"/>
    <s v="16860092"/>
    <s v="082"/>
    <s v="ENZO RUIZ"/>
    <d v="2019-07-18T00:00:00"/>
    <x v="6"/>
    <s v="44166"/>
    <s v="CERUTTI MARIA BELEN Y O"/>
    <s v="PE"/>
    <s v="208 FELINE 1.6 N 5P"/>
    <s v="MXD-050"/>
    <d v="2013-08-15T00:00:00"/>
    <n v="0"/>
    <n v="266.12"/>
    <n v="4"/>
    <n v="0.04"/>
    <n v="8654.74"/>
    <n v="1527.3"/>
    <n v="15"/>
    <n v="0.15"/>
    <n v="6282.19"/>
    <n v="22.23"/>
    <s v="YANCE RAUL"/>
    <n v="16"/>
    <n v="1.1200000000000001"/>
    <n v="6386.79"/>
    <n v="1.1200000000000001"/>
    <n v="3.5"/>
    <b v="1"/>
  </r>
  <r>
    <s v="3"/>
    <x v="2"/>
    <s v="16860093"/>
    <s v="082"/>
    <s v="ENZO RUIZ"/>
    <d v="2019-07-18T00:00:00"/>
    <x v="6"/>
    <s v="44166"/>
    <s v="CERUTTI MARIA BELEN Y O"/>
    <s v="PE"/>
    <s v="208 FELINE 1.6 N 5P"/>
    <s v="MXD-050"/>
    <d v="2013-08-15T00:00:00"/>
    <n v="0"/>
    <n v="1.58"/>
    <n v="0.1"/>
    <n v="1E-3"/>
    <n v="3621.82"/>
    <n v="639.14"/>
    <n v="15"/>
    <n v="0.15"/>
    <n v="2591.2800000000002"/>
    <n v="0"/>
    <s v="CRISTIAN BARRIONUEVO"/>
    <n v="91"/>
    <n v="0.1"/>
    <n v="1576.1"/>
    <n v="0.1"/>
    <n v="1.66"/>
    <b v="1"/>
  </r>
  <r>
    <s v="3"/>
    <x v="0"/>
    <s v="16861161"/>
    <s v="082"/>
    <s v="ENZO RUIZ"/>
    <d v="2019-07-18T00:00:00"/>
    <x v="6"/>
    <s v="145843"/>
    <s v="CARENA GONZALO EZEQUIEL"/>
    <s v="PE"/>
    <s v="308 CC"/>
    <s v="JTT-191"/>
    <d v="2011-03-04T00:00:00"/>
    <n v="2"/>
    <n v="570.25"/>
    <n v="15"/>
    <n v="0.15"/>
    <n v="5507.52"/>
    <n v="971.92"/>
    <n v="15"/>
    <n v="0.15"/>
    <n v="3061.59"/>
    <n v="0"/>
    <s v="LUCAS DIGIOVANNI"/>
    <n v="90"/>
    <n v="2.4700000000000002"/>
    <n v="3231.41"/>
    <n v="2.4700000000000002"/>
    <n v="2"/>
    <b v="0"/>
  </r>
  <r>
    <s v="3"/>
    <x v="0"/>
    <s v="16862752"/>
    <s v="214"/>
    <s v="MARCO AHUMADA"/>
    <d v="2019-07-18T00:00:00"/>
    <x v="6"/>
    <s v="161753"/>
    <s v="BARALE SEBASTIAN"/>
    <s v="PE"/>
    <s v="408 ALLURE PLUS THP"/>
    <s v="AB694JJ"/>
    <d v="2017-08-24T00:00:00"/>
    <n v="2.44"/>
    <n v="10.73"/>
    <n v="0.19"/>
    <n v="1.9E-3"/>
    <n v="3931.86"/>
    <n v="693.86"/>
    <n v="15"/>
    <n v="0.15"/>
    <n v="2756.14"/>
    <n v="0"/>
    <s v="CRISTIAN BARRIONUEVO"/>
    <n v="91"/>
    <n v="0.95"/>
    <n v="5635.55"/>
    <n v="0.95"/>
    <n v="2.44"/>
    <b v="1"/>
  </r>
  <r>
    <s v="3"/>
    <x v="0"/>
    <s v="16863111"/>
    <s v="214"/>
    <s v="MARCO AHUMADA"/>
    <d v="2019-07-18T00:00:00"/>
    <x v="6"/>
    <s v="239562"/>
    <s v="ROJAS GABRIEL"/>
    <s v="PE"/>
    <s v="308 FELINE THP"/>
    <s v="AA440HQ"/>
    <d v="2016-09-25T00:00:00"/>
    <n v="2.2000000000000002"/>
    <n v="6.62"/>
    <n v="0.13"/>
    <n v="1.2999999999999999E-3"/>
    <n v="4189.55"/>
    <n v="739.33"/>
    <n v="15"/>
    <n v="0.15"/>
    <n v="2958.86"/>
    <n v="0"/>
    <s v="MERCADO CARLOS"/>
    <n v="51"/>
    <n v="2.96"/>
    <n v="5084.29"/>
    <n v="2.96"/>
    <n v="2.2000000000000002"/>
    <b v="0"/>
  </r>
  <r>
    <s v="3"/>
    <x v="10"/>
    <s v="16864231"/>
    <s v="8"/>
    <s v="LUIS SILVESTRE GONZALEZ"/>
    <d v="2019-07-18T00:00:00"/>
    <x v="6"/>
    <s v="159423"/>
    <s v="MOLINA MARCOS JAVIER"/>
    <s v="PE"/>
    <s v="207 COMPACT"/>
    <s v="LHS-826"/>
    <d v="2012-06-08T00:00:00"/>
    <n v="0"/>
    <m/>
    <n v="0"/>
    <n v="0"/>
    <n v="591.36"/>
    <n v="147.84"/>
    <n v="20"/>
    <n v="0.2"/>
    <n v="455.18"/>
    <n v="16"/>
    <s v="GUTIERREZ JORGE"/>
    <n v="20"/>
    <n v="1"/>
    <n v="826.06"/>
    <n v="1"/>
    <n v="1.18"/>
    <b v="1"/>
  </r>
  <r>
    <s v="3"/>
    <x v="0"/>
    <s v="16864461"/>
    <s v="082"/>
    <s v="ENZO RUIZ"/>
    <d v="2019-07-18T00:00:00"/>
    <x v="6"/>
    <s v="68793"/>
    <s v="GIANNOBOLI MALCOLM LUCA"/>
    <s v="PE"/>
    <s v="208 NAFTA"/>
    <s v="AB903LB"/>
    <d v="2017-10-11T00:00:00"/>
    <n v="2"/>
    <n v="440.99"/>
    <n v="11.6"/>
    <n v="0.11599999999999999"/>
    <n v="4588.67"/>
    <n v="809.77"/>
    <n v="15"/>
    <n v="0.15"/>
    <n v="2809.81"/>
    <n v="0"/>
    <s v="CRISTIAN BARRIONUEVO"/>
    <n v="91"/>
    <n v="1"/>
    <n v="3360.67"/>
    <n v="1"/>
    <n v="2"/>
    <b v="1"/>
  </r>
  <r>
    <s v="3"/>
    <x v="0"/>
    <s v="16864661"/>
    <s v="082"/>
    <s v="ENZO RUIZ"/>
    <d v="2019-07-18T00:00:00"/>
    <x v="6"/>
    <s v="149153"/>
    <s v="FALCO MIRTA DE LOURDES"/>
    <s v="PE"/>
    <s v="208 ALLURE 1.6"/>
    <s v="AC909UK"/>
    <d v="2018-06-29T00:00:00"/>
    <n v="2.5299999999999998"/>
    <n v="4.8099999999999996"/>
    <n v="0.1"/>
    <n v="1E-3"/>
    <n v="3387.76"/>
    <n v="597.84"/>
    <n v="15"/>
    <n v="0.15"/>
    <n v="1945.33"/>
    <n v="0"/>
    <s v="CRISTIAN BARRIONUEVO"/>
    <n v="91"/>
    <n v="0.72"/>
    <n v="4804.29"/>
    <n v="0.72"/>
    <n v="2.5299999999999998"/>
    <b v="1"/>
  </r>
  <r>
    <s v="3"/>
    <x v="2"/>
    <s v="16864662"/>
    <s v="082"/>
    <s v="ENZO RUIZ"/>
    <d v="2019-07-18T00:00:00"/>
    <x v="6"/>
    <s v="149153"/>
    <s v="FALCO MIRTA DE LOURDES"/>
    <s v="PE"/>
    <s v="208 ALLURE 1.6"/>
    <s v="AC909UK"/>
    <d v="2018-06-29T00:00:00"/>
    <n v="0"/>
    <n v="8.5500000000000007"/>
    <n v="2.5"/>
    <n v="2.5000000000000001E-2"/>
    <n v="1818.17"/>
    <n v="1382.83"/>
    <n v="43.2"/>
    <n v="0.43200000000000005"/>
    <n v="1561.94"/>
    <n v="0"/>
    <s v="CRISTIAN BARRIONUEVO"/>
    <n v="91"/>
    <n v="0.32"/>
    <n v="333.6"/>
    <n v="0.32"/>
    <n v="0.36"/>
    <b v="1"/>
  </r>
  <r>
    <s v="3"/>
    <x v="0"/>
    <s v="16864781"/>
    <s v="214"/>
    <s v="MARCO AHUMADA"/>
    <d v="2019-07-18T00:00:00"/>
    <x v="6"/>
    <s v="271072"/>
    <s v="BOAROTTO LILIANA SONIA"/>
    <s v="PE"/>
    <s v="208 NAFTA ALLURE 1.6"/>
    <s v="AD139AT"/>
    <d v="2018-09-30T00:00:00"/>
    <n v="2.17"/>
    <n v="11.55"/>
    <n v="0.23"/>
    <n v="2.3E-3"/>
    <n v="3387.76"/>
    <n v="597.84"/>
    <n v="15"/>
    <n v="0.15"/>
    <n v="1945.33"/>
    <n v="0"/>
    <s v="AGUIRRE JONATHAN"/>
    <n v="28"/>
    <n v="1.1499999999999999"/>
    <n v="5009.9399999999996"/>
    <n v="1.1499999999999999"/>
    <n v="2.17"/>
    <b v="1"/>
  </r>
  <r>
    <s v="3"/>
    <x v="10"/>
    <s v="16834701"/>
    <s v="8"/>
    <s v="LUIS SILVESTRE GONZALEZ"/>
    <d v="2019-07-18T00:00:00"/>
    <x v="6"/>
    <s v="13026"/>
    <s v="CAJA DE SEGUROS SA"/>
    <s v="PE"/>
    <s v="208 ACTIVE 1.5"/>
    <s v="AA824RW"/>
    <d v="2017-01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64991"/>
    <s v="4"/>
    <s v="ROMERO WALTER"/>
    <d v="2019-07-18T00:00:00"/>
    <x v="6"/>
    <s v="149798"/>
    <s v="GREIFF SERGIO GUSTAVO"/>
    <s v="PE"/>
    <s v="2008 SPORT 1.6 THP"/>
    <s v="AB613MY"/>
    <d v="2017-07-25T00:00:00"/>
    <n v="0"/>
    <m/>
    <n v="0"/>
    <n v="0"/>
    <n v="4511.18"/>
    <n v="796.1"/>
    <n v="15"/>
    <n v="0.15"/>
    <n v="3070.78"/>
    <n v="0"/>
    <s v="MERCADO CARLOS"/>
    <n v="51"/>
    <n v="1.72"/>
    <n v="3858.68"/>
    <n v="1.72"/>
    <n v="2.0299999999999998"/>
    <b v="1"/>
  </r>
  <r>
    <s v="3"/>
    <x v="2"/>
    <s v="16864992"/>
    <s v="4"/>
    <s v="ROMERO WALTER"/>
    <d v="2019-07-18T00:00:00"/>
    <x v="6"/>
    <s v="149798"/>
    <s v="GREIFF SERGIO GUSTAVO"/>
    <s v="PE"/>
    <s v="2008 SPORT 1.6 THP"/>
    <s v="AB613MY"/>
    <d v="2017-07-25T00:00:00"/>
    <n v="0"/>
    <m/>
    <n v="0"/>
    <n v="0"/>
    <n v="0"/>
    <n v="0"/>
    <n v="0"/>
    <n v="0"/>
    <n v="0"/>
    <n v="0"/>
    <s v="MERCADO CARLOS"/>
    <n v="51"/>
    <n v="0.92"/>
    <n v="1073.96"/>
    <n v="0.92"/>
    <n v="1.1299999999999999"/>
    <b v="1"/>
  </r>
  <r>
    <s v="3"/>
    <x v="10"/>
    <s v="16834702"/>
    <s v="8"/>
    <s v="LUIS SILVESTRE GONZALEZ"/>
    <d v="2019-07-18T00:00:00"/>
    <x v="6"/>
    <s v="13026"/>
    <s v="CAJA DE SEGUROS SA"/>
    <s v="PE"/>
    <s v="208 ACTIVE 1.5"/>
    <s v="AA824RW"/>
    <d v="2017-01-02T00:00:00"/>
    <n v="0"/>
    <n v="198.44"/>
    <n v="5.24"/>
    <n v="5.2400000000000002E-2"/>
    <n v="0"/>
    <n v="0"/>
    <n v="0"/>
    <n v="0"/>
    <n v="0"/>
    <n v="41.44"/>
    <s v="GUTIERREZ JORGE"/>
    <n v="20"/>
    <n v="2.59"/>
    <n v="3588.65"/>
    <n v="2.59"/>
    <n v="4.0999999999999996"/>
    <b v="1"/>
  </r>
  <r>
    <s v="3"/>
    <x v="0"/>
    <s v="16865471"/>
    <s v="4"/>
    <s v="ROMERO WALTER"/>
    <d v="2019-07-18T00:00:00"/>
    <x v="6"/>
    <s v="204306"/>
    <s v="CABIEDES SERGIO ROLANDO"/>
    <s v="PE"/>
    <s v="308 ALLURE PACK 1.6"/>
    <s v="AD483FC"/>
    <d v="2019-02-28T00:00:00"/>
    <n v="0"/>
    <m/>
    <n v="0"/>
    <n v="0"/>
    <n v="3323.84"/>
    <n v="0"/>
    <n v="0"/>
    <n v="0"/>
    <n v="1655.41"/>
    <n v="0"/>
    <s v="AGUIRRE JONATHAN"/>
    <n v="28"/>
    <n v="0.98"/>
    <n v="6367.78"/>
    <n v="0.98"/>
    <n v="3.35"/>
    <b v="1"/>
  </r>
  <r>
    <s v="3"/>
    <x v="4"/>
    <s v="16866144"/>
    <s v="4"/>
    <s v="ROMERO WALTER"/>
    <d v="2019-07-18T00:00:00"/>
    <x v="6"/>
    <s v="116"/>
    <s v="GARANTIA"/>
    <s v="PE"/>
    <s v="Partner Patagonica VTC Pl"/>
    <s v="AD-271-V"/>
    <d v="2018-12-28T00:00:00"/>
    <n v="0"/>
    <m/>
    <n v="0"/>
    <n v="0"/>
    <n v="25.48"/>
    <n v="0"/>
    <n v="0"/>
    <n v="0"/>
    <n v="21.9"/>
    <n v="0"/>
    <s v="MERCADO CARLOS"/>
    <n v="51"/>
    <n v="0.4"/>
    <n v="290.5"/>
    <n v="0.4"/>
    <n v="0.2"/>
    <b v="0"/>
  </r>
  <r>
    <s v="3"/>
    <x v="4"/>
    <s v="16867091"/>
    <s v="082"/>
    <s v="ENZO RUIZ"/>
    <d v="2019-07-18T00:00:00"/>
    <x v="6"/>
    <s v="116"/>
    <s v="GARANTIA"/>
    <s v="PE"/>
    <s v="208 FELINE 1.6 N 5P"/>
    <s v="MZR-280"/>
    <d v="2013-08-21T00:00:00"/>
    <n v="0"/>
    <m/>
    <n v="0"/>
    <n v="0"/>
    <n v="10125.040000000001"/>
    <n v="0"/>
    <n v="0"/>
    <n v="0"/>
    <n v="2980.12"/>
    <n v="0"/>
    <s v="MERCADO CARLOS"/>
    <n v="51"/>
    <n v="1.67"/>
    <n v="2904.96"/>
    <n v="1.67"/>
    <n v="2"/>
    <b v="1"/>
  </r>
  <r>
    <s v="3"/>
    <x v="4"/>
    <s v="16867092"/>
    <s v="082"/>
    <s v="ENZO RUIZ"/>
    <d v="2019-07-18T00:00:00"/>
    <x v="6"/>
    <s v="116"/>
    <s v="GARANTIA"/>
    <s v="PE"/>
    <s v="208 FELINE 1.6 N 5P"/>
    <s v="MZR-280"/>
    <d v="2013-08-21T00:00:00"/>
    <n v="0"/>
    <m/>
    <n v="0"/>
    <n v="0"/>
    <n v="1132.9100000000001"/>
    <n v="0"/>
    <n v="0"/>
    <n v="0"/>
    <n v="828.74"/>
    <n v="0"/>
    <s v="MERCADO CARLOS"/>
    <n v="51"/>
    <n v="1.69"/>
    <n v="3631.2"/>
    <n v="1.69"/>
    <n v="2.5"/>
    <b v="1"/>
  </r>
  <r>
    <s v="3"/>
    <x v="0"/>
    <s v="16867511"/>
    <s v="082"/>
    <s v="ENZO RUIZ"/>
    <d v="2019-07-18T00:00:00"/>
    <x v="6"/>
    <s v="249406"/>
    <s v="CASINGHINO MARCELA SUSA"/>
    <s v="PE"/>
    <s v="208 ALLURE 1.6"/>
    <s v="AB558AZ"/>
    <d v="2017-03-10T00:00:00"/>
    <n v="2.2999999999999998"/>
    <n v="612.07000000000005"/>
    <n v="14"/>
    <n v="0.14000000000000001"/>
    <n v="3985.6"/>
    <n v="0"/>
    <n v="0"/>
    <n v="0"/>
    <n v="1945.33"/>
    <n v="24.66"/>
    <s v="YANCE RAUL"/>
    <n v="16"/>
    <n v="1.73"/>
    <n v="4330.09"/>
    <n v="1.73"/>
    <n v="1.99"/>
    <b v="1"/>
  </r>
  <r>
    <s v="3"/>
    <x v="0"/>
    <s v="16867511"/>
    <s v="082"/>
    <s v="ENZO RUIZ"/>
    <d v="2019-07-18T00:00:00"/>
    <x v="6"/>
    <s v="249406"/>
    <s v="CASINGHINO MARCELA SUSA"/>
    <s v="PE"/>
    <s v="208 ALLURE 1.6"/>
    <s v="AB558AZ"/>
    <d v="2017-03-10T00:00:00"/>
    <m/>
    <m/>
    <m/>
    <n v="0"/>
    <m/>
    <m/>
    <m/>
    <n v="0"/>
    <m/>
    <m/>
    <s v="MERCADO CARLOS"/>
    <n v="51"/>
    <n v="0.53"/>
    <m/>
    <n v="0.53"/>
    <n v="0.61"/>
    <b v="1"/>
  </r>
  <r>
    <s v="3"/>
    <x v="2"/>
    <s v="16867601"/>
    <s v="4"/>
    <s v="ROMERO WALTER"/>
    <d v="2019-07-18T00:00:00"/>
    <x v="6"/>
    <s v="228584"/>
    <s v="ARROYO LAURA SOLEDAD"/>
    <s v="PE"/>
    <s v="208 ALLURE 1.5 N 5P TOUCH"/>
    <s v="AA300FR"/>
    <d v="2016-07-01T00:00:00"/>
    <n v="0"/>
    <m/>
    <n v="0"/>
    <n v="0"/>
    <n v="3267.33"/>
    <n v="576.59"/>
    <n v="15"/>
    <n v="0.15"/>
    <n v="1840.44"/>
    <n v="1.39"/>
    <s v="YANCE RAUL"/>
    <n v="16"/>
    <n v="7.0000000000000007E-2"/>
    <n v="1520.66"/>
    <n v="7.0000000000000007E-2"/>
    <n v="0.1"/>
    <b v="1"/>
  </r>
  <r>
    <s v="3"/>
    <x v="2"/>
    <s v="16867601"/>
    <s v="4"/>
    <s v="ROMERO WALTER"/>
    <d v="2019-07-18T00:00:00"/>
    <x v="6"/>
    <s v="228584"/>
    <s v="ARROYO LAURA SOLEDAD"/>
    <s v="PE"/>
    <s v="208 ALLURE 1.5 N 5P TOUCH"/>
    <s v="AA300FR"/>
    <d v="2016-07-01T00:00:00"/>
    <m/>
    <m/>
    <m/>
    <n v="0"/>
    <m/>
    <m/>
    <m/>
    <n v="0"/>
    <m/>
    <m/>
    <s v="AGUIRRE JONATHAN"/>
    <n v="28"/>
    <n v="1.03"/>
    <m/>
    <n v="1.03"/>
    <n v="1.5"/>
    <b v="1"/>
  </r>
  <r>
    <s v="3"/>
    <x v="7"/>
    <s v="16867941"/>
    <s v="087"/>
    <s v="JUAN MARCELO AGUIRRE"/>
    <d v="2019-07-18T00:00:00"/>
    <x v="6"/>
    <s v="633106"/>
    <s v="CARGO PREP. Y ENTREGA V"/>
    <s v="PE"/>
    <s v="301 ALLURE PLUS 1.6 TIPTR"/>
    <s v="AB929KX"/>
    <d v="2017-10-12T00:00:00"/>
    <n v="0"/>
    <m/>
    <n v="0"/>
    <n v="0"/>
    <n v="516.12"/>
    <n v="91.08"/>
    <n v="15"/>
    <n v="0.15"/>
    <n v="252.84"/>
    <n v="0"/>
    <e v="#N/A"/>
    <s v=""/>
    <n v="0"/>
    <n v="0"/>
    <m/>
    <n v="0"/>
    <b v="0"/>
  </r>
  <r>
    <s v="3"/>
    <x v="0"/>
    <s v="16872541"/>
    <s v="082"/>
    <s v="ENZO RUIZ"/>
    <d v="2019-07-18T00:00:00"/>
    <x v="6"/>
    <s v="246613"/>
    <s v="FADA MARIA NATALIA"/>
    <s v="PE"/>
    <s v="408 ALLURE PLUS THP"/>
    <s v="PPV-471"/>
    <d v="2015-01-01T00:00:00"/>
    <n v="0"/>
    <n v="618.72"/>
    <n v="15"/>
    <n v="0.15"/>
    <n v="0"/>
    <n v="0"/>
    <n v="0"/>
    <n v="0"/>
    <n v="0"/>
    <n v="0"/>
    <e v="#N/A"/>
    <s v=""/>
    <n v="0"/>
    <n v="3506.08"/>
    <m/>
    <n v="0"/>
    <b v="0"/>
  </r>
  <r>
    <s v="3"/>
    <x v="0"/>
    <s v="16869431"/>
    <s v="4"/>
    <s v="ROMERO WALTER"/>
    <d v="2019-07-18T00:00:00"/>
    <x v="6"/>
    <s v="44266"/>
    <s v="MADERA ALEJANDRO"/>
    <s v="PE"/>
    <s v="2008 ALLURE 1.6"/>
    <s v="AC974YC"/>
    <d v="2018-07-05T00:00:00"/>
    <n v="0"/>
    <m/>
    <n v="0"/>
    <n v="0"/>
    <n v="3985.6"/>
    <n v="0"/>
    <n v="0"/>
    <n v="0"/>
    <n v="1945.33"/>
    <n v="0"/>
    <s v="CRISTIAN BARRIONUEVO"/>
    <n v="91"/>
    <n v="0.7"/>
    <n v="5284.31"/>
    <n v="0.7"/>
    <n v="2.78"/>
    <b v="1"/>
  </r>
  <r>
    <s v="3"/>
    <x v="0"/>
    <s v="16869841"/>
    <s v="214"/>
    <s v="MARCO AHUMADA"/>
    <d v="2019-07-18T00:00:00"/>
    <x v="6"/>
    <s v="269509"/>
    <s v="RECALDE RODRIGO"/>
    <s v="PE"/>
    <s v="BOXER  2.2"/>
    <s v="AD438WE"/>
    <d v="2019-01-30T00:00:00"/>
    <n v="0.71"/>
    <m/>
    <n v="0"/>
    <n v="0"/>
    <n v="8715.9599999999991"/>
    <n v="1490.2"/>
    <n v="14.6"/>
    <n v="0.14599999999999999"/>
    <n v="5239.82"/>
    <n v="0"/>
    <s v="CRISTIAN BARRIONUEVO"/>
    <n v="91"/>
    <n v="2.25"/>
    <n v="1349.59"/>
    <n v="2.25"/>
    <n v="0.71"/>
    <b v="0"/>
  </r>
  <r>
    <s v="3"/>
    <x v="2"/>
    <s v="16871821"/>
    <s v="214"/>
    <s v="MARCO AHUMADA"/>
    <d v="2019-07-18T00:00:00"/>
    <x v="6"/>
    <s v="271085"/>
    <s v="GUAITA MYRYAN ELIZABETH"/>
    <s v="PE"/>
    <s v="207 COMPACT 1.4"/>
    <s v="NOK-067"/>
    <d v="2014-02-12T00:00:00"/>
    <n v="0"/>
    <n v="4.18"/>
    <n v="1"/>
    <n v="0.01"/>
    <n v="0"/>
    <n v="0"/>
    <n v="0"/>
    <n v="0"/>
    <n v="0"/>
    <n v="0"/>
    <e v="#N/A"/>
    <s v=""/>
    <n v="0"/>
    <n v="414"/>
    <m/>
    <n v="0"/>
    <b v="0"/>
  </r>
  <r>
    <s v="3"/>
    <x v="0"/>
    <s v="16871901"/>
    <s v="082"/>
    <s v="ENZO RUIZ"/>
    <d v="2019-07-18T00:00:00"/>
    <x v="6"/>
    <s v="215640"/>
    <s v="FERNADEZ FRANCISCO ALBE"/>
    <s v="PE"/>
    <s v="207 COMPACT ALLURE 1.4 N"/>
    <s v="ONW-171"/>
    <d v="2015-01-30T00:00:00"/>
    <n v="0"/>
    <n v="66.53"/>
    <n v="14"/>
    <n v="0.14000000000000001"/>
    <n v="0"/>
    <n v="0"/>
    <n v="0"/>
    <n v="0"/>
    <n v="0"/>
    <n v="0"/>
    <e v="#N/A"/>
    <s v=""/>
    <n v="0"/>
    <n v="408.68"/>
    <m/>
    <n v="0"/>
    <b v="0"/>
  </r>
  <r>
    <s v="3"/>
    <x v="0"/>
    <s v="16872521"/>
    <s v="082"/>
    <s v="ENZO RUIZ"/>
    <d v="2019-07-18T00:00:00"/>
    <x v="6"/>
    <s v="246613"/>
    <s v="FADA MARIA NATALIA"/>
    <s v="PE"/>
    <s v="408 ALLURE PLUS THP"/>
    <s v="PPV-471"/>
    <d v="2015-01-01T00:00:00"/>
    <n v="0"/>
    <n v="-855.37"/>
    <n v="15"/>
    <n v="0.15"/>
    <n v="0"/>
    <n v="0"/>
    <n v="0"/>
    <n v="0"/>
    <n v="0"/>
    <n v="0"/>
    <e v="#N/A"/>
    <s v=""/>
    <n v="0"/>
    <n v="-4847.12"/>
    <m/>
    <n v="0"/>
    <b v="0"/>
  </r>
  <r>
    <s v="3"/>
    <x v="0"/>
    <s v="16873731"/>
    <s v="082"/>
    <s v="ENZO RUIZ"/>
    <d v="2019-07-18T00:00:00"/>
    <x v="6"/>
    <s v="249406"/>
    <s v="CASINGHINO MARCELA SUSA"/>
    <s v="PE"/>
    <s v="208 ALLURE 1.6"/>
    <s v="AB558AZ"/>
    <d v="2017-03-10T00:00:00"/>
    <n v="-2.2999999999999998"/>
    <n v="-612.07000000000005"/>
    <n v="14"/>
    <n v="0.14000000000000001"/>
    <n v="-3985.6"/>
    <n v="0"/>
    <n v="0"/>
    <n v="0"/>
    <n v="-1945.33"/>
    <n v="0"/>
    <e v="#N/A"/>
    <s v=""/>
    <n v="0"/>
    <n v="-4330.09"/>
    <m/>
    <n v="0"/>
    <b v="0"/>
  </r>
  <r>
    <s v="3"/>
    <x v="0"/>
    <s v="16873741"/>
    <s v="082"/>
    <s v="ENZO RUIZ"/>
    <d v="2019-07-18T00:00:00"/>
    <x v="6"/>
    <s v="249406"/>
    <s v="CASINGHINO MARCELA SUSA"/>
    <s v="PE"/>
    <s v="208 ALLURE 1.6"/>
    <s v="AB558AZ"/>
    <d v="2017-03-10T00:00:00"/>
    <n v="2.5"/>
    <n v="665.29"/>
    <n v="14"/>
    <n v="0.14000000000000001"/>
    <n v="3387.76"/>
    <n v="597.84"/>
    <n v="15"/>
    <n v="0.15"/>
    <n v="1945.33"/>
    <n v="0"/>
    <e v="#N/A"/>
    <s v=""/>
    <n v="0"/>
    <n v="4657.04"/>
    <m/>
    <n v="0"/>
    <b v="0"/>
  </r>
  <r>
    <s v="3"/>
    <x v="16"/>
    <s v="16837491"/>
    <s v="8"/>
    <s v="LUIS SILVESTRE GONZALEZ"/>
    <d v="2019-07-18T00:00:00"/>
    <x v="6"/>
    <s v="6"/>
    <s v="PEUGEOT CITROEN ARGENTI"/>
    <s v="PE"/>
    <s v="208 ALLURE PLUS 1.6 HDI 9"/>
    <s v="209846"/>
    <d v="2019-04-15T00:00:00"/>
    <n v="0"/>
    <n v="15.33"/>
    <n v="0.73"/>
    <n v="7.3000000000000001E-3"/>
    <n v="0"/>
    <n v="0"/>
    <n v="0"/>
    <n v="0"/>
    <n v="0"/>
    <n v="33.44"/>
    <s v="BRUNO LUIS"/>
    <n v="27"/>
    <n v="2.09"/>
    <n v="2084.8200000000002"/>
    <n v="2.09"/>
    <n v="3"/>
    <b v="1"/>
  </r>
  <r>
    <s v="3"/>
    <x v="16"/>
    <s v="16837492"/>
    <s v="8"/>
    <s v="LUIS SILVESTRE GONZALEZ"/>
    <d v="2019-07-18T00:00:00"/>
    <x v="6"/>
    <s v="6"/>
    <s v="PEUGEOT CITROEN ARGENTI"/>
    <s v="PE"/>
    <s v="208 ALLURE PLUS 1.6 HDI 9"/>
    <s v="209846"/>
    <d v="2019-04-15T00:00:00"/>
    <n v="0"/>
    <n v="509.85"/>
    <n v="4.63"/>
    <n v="4.6300000000000001E-2"/>
    <n v="0"/>
    <n v="0"/>
    <n v="0"/>
    <n v="0"/>
    <n v="0"/>
    <n v="110.24"/>
    <s v="PEREYRA JUAN"/>
    <n v="18"/>
    <n v="5.05"/>
    <n v="10501.93"/>
    <n v="6.89"/>
    <n v="5.5"/>
    <b v="0"/>
  </r>
  <r>
    <s v="3"/>
    <x v="16"/>
    <s v="16837492"/>
    <s v="8"/>
    <s v="LUIS SILVESTRE GONZALEZ"/>
    <d v="2019-07-18T00:00:00"/>
    <x v="6"/>
    <s v="6"/>
    <s v="PEUGEOT CITROEN ARGENTI"/>
    <s v="PE"/>
    <s v="208 ALLURE PLUS 1.6 HDI 9"/>
    <s v="209846"/>
    <d v="2019-04-15T00:00:00"/>
    <m/>
    <m/>
    <m/>
    <n v="0"/>
    <m/>
    <m/>
    <m/>
    <n v="0"/>
    <m/>
    <m/>
    <s v="MIRANDA JUAN"/>
    <n v="55"/>
    <n v="6.89"/>
    <m/>
    <n v="5.05"/>
    <n v="7.5"/>
    <b v="1"/>
  </r>
  <r>
    <s v="3"/>
    <x v="4"/>
    <s v="16837493"/>
    <s v="8"/>
    <s v="LUIS SILVESTRE GONZALEZ"/>
    <d v="2019-07-18T00:00:00"/>
    <x v="6"/>
    <s v="116"/>
    <s v="GARANTIA"/>
    <s v="PE"/>
    <s v="208 ALLURE PLUS 1.6 HDI 9"/>
    <s v="209846"/>
    <d v="2019-04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37494"/>
    <s v="8"/>
    <s v="LUIS SILVESTRE GONZALEZ"/>
    <d v="2019-07-18T00:00:00"/>
    <x v="6"/>
    <s v="116"/>
    <s v="GARANTIA"/>
    <s v="PE"/>
    <s v="208 ALLURE PLUS 1.6 HDI 9"/>
    <s v="209846"/>
    <d v="2019-04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50091"/>
    <s v="082"/>
    <s v="ENZO RUIZ"/>
    <d v="2019-07-18T00:00:00"/>
    <x v="6"/>
    <s v="33919"/>
    <s v="GIOVINE LUIS ENRIQUE"/>
    <s v="PE"/>
    <s v="207 GTI 5P 156CV_  CBA"/>
    <s v="KJO-612"/>
    <d v="2011-08-31T00:00:00"/>
    <n v="0"/>
    <n v="304.13"/>
    <n v="2"/>
    <n v="0.02"/>
    <n v="11698.71"/>
    <n v="2064.4899999999998"/>
    <n v="15"/>
    <n v="0.15"/>
    <n v="9723.19"/>
    <n v="0"/>
    <s v="SALVATICO ARIEL"/>
    <n v="25"/>
    <n v="13.93"/>
    <n v="14902.51"/>
    <n v="0.68"/>
    <n v="7.63"/>
    <b v="1"/>
  </r>
  <r>
    <s v="3"/>
    <x v="0"/>
    <s v="16850091"/>
    <s v="082"/>
    <s v="ENZO RUIZ"/>
    <d v="2019-07-18T00:00:00"/>
    <x v="6"/>
    <s v="33919"/>
    <s v="GIOVINE LUIS ENRIQUE"/>
    <s v="PE"/>
    <s v="207 GTI 5P 156CV_  CBA"/>
    <s v="KJO-612"/>
    <d v="2011-08-31T00:00:00"/>
    <m/>
    <m/>
    <m/>
    <n v="0"/>
    <m/>
    <m/>
    <m/>
    <n v="0"/>
    <m/>
    <m/>
    <s v="AGUIRRE JONATHAN"/>
    <n v="28"/>
    <n v="0.68"/>
    <m/>
    <n v="13.93"/>
    <n v="0.37"/>
    <b v="0"/>
  </r>
  <r>
    <s v="3"/>
    <x v="0"/>
    <s v="16852651"/>
    <s v="4"/>
    <s v="ROMERO WALTER"/>
    <d v="2019-07-19T00:00:00"/>
    <x v="6"/>
    <s v="235619"/>
    <s v="GIODA CLAUDIA CECILIA"/>
    <s v="PE"/>
    <s v="207 COMPACT ALLURE 1.4 N"/>
    <s v="AA018JH"/>
    <d v="2016-04-01T00:00:00"/>
    <n v="0"/>
    <n v="1.92"/>
    <n v="0.08"/>
    <n v="8.0000000000000004E-4"/>
    <n v="3334.28"/>
    <n v="1347.4"/>
    <n v="28.78"/>
    <n v="0.2878"/>
    <n v="1882.45"/>
    <n v="21.84"/>
    <s v="YANCE RAUL"/>
    <n v="16"/>
    <n v="1.1000000000000001"/>
    <n v="2393.13"/>
    <n v="1.1000000000000001"/>
    <n v="1.26"/>
    <b v="1"/>
  </r>
  <r>
    <s v="3"/>
    <x v="0"/>
    <s v="16868941"/>
    <s v="4"/>
    <s v="ROMERO WALTER"/>
    <d v="2019-07-19T00:00:00"/>
    <x v="6"/>
    <s v="116644"/>
    <s v="ECHEVERRIA NOELIA"/>
    <s v="PE"/>
    <s v="2008 - ALLURE 1.6"/>
    <s v="AA910GJ"/>
    <d v="2016-11-28T00:00:00"/>
    <n v="0"/>
    <m/>
    <n v="0"/>
    <n v="0"/>
    <n v="1621.29"/>
    <n v="286.11"/>
    <n v="15"/>
    <n v="0.15"/>
    <n v="1284.25"/>
    <n v="-20.190000000000001"/>
    <s v="AGUIRRE JONATHAN"/>
    <n v="28"/>
    <n v="2.38"/>
    <n v="2851.25"/>
    <n v="2.38"/>
    <n v="1.5"/>
    <b v="0"/>
  </r>
  <r>
    <s v="3"/>
    <x v="11"/>
    <s v="16852861"/>
    <s v="214"/>
    <s v="MARCO AHUMADA"/>
    <d v="2019-07-19T00:00:00"/>
    <x v="6"/>
    <s v="635114"/>
    <s v="INTERNA TALLER"/>
    <s v="PE"/>
    <s v="308 SPORT"/>
    <s v="NQF-162"/>
    <d v="2014-02-05T00:00:00"/>
    <n v="0"/>
    <m/>
    <n v="0"/>
    <n v="0"/>
    <n v="0"/>
    <n v="0"/>
    <n v="0"/>
    <n v="0"/>
    <n v="0"/>
    <n v="2.52"/>
    <s v="ROBLEDO RUBEN"/>
    <n v="50"/>
    <n v="0.2"/>
    <n v="27.48"/>
    <n v="0.2"/>
    <n v="0.2"/>
    <b v="0"/>
  </r>
  <r>
    <s v="3"/>
    <x v="4"/>
    <s v="16852882"/>
    <s v="082"/>
    <s v="ENZO RUIZ"/>
    <d v="2019-07-19T00:00:00"/>
    <x v="6"/>
    <s v="116"/>
    <s v="GARANTIA"/>
    <s v="PE"/>
    <s v="PARTNER PATAGONICA 1.6 HD"/>
    <s v="AC948MQ"/>
    <d v="2018-06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52884"/>
    <s v="082"/>
    <s v="ENZO RUIZ"/>
    <d v="2019-07-19T00:00:00"/>
    <x v="6"/>
    <s v="116"/>
    <s v="GARANTIA"/>
    <s v="PE"/>
    <s v="PARTNER PATAGONICA 1.6 HD"/>
    <s v="AC948MQ"/>
    <d v="2018-06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52885"/>
    <s v="082"/>
    <s v="ENZO RUIZ"/>
    <d v="2019-07-19T00:00:00"/>
    <x v="6"/>
    <s v="116"/>
    <s v="GARANTIA"/>
    <s v="PE"/>
    <s v="PARTNER PATAGONICA 1.6 HD"/>
    <s v="AC948MQ"/>
    <d v="2018-06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30452"/>
    <s v="214"/>
    <s v="MARCO AHUMADA"/>
    <d v="2019-07-19T00:00:00"/>
    <x v="6"/>
    <s v="116"/>
    <s v="GARANTIA"/>
    <s v="PE"/>
    <s v="2008 ALLURE 1.6"/>
    <s v="AC783KE"/>
    <d v="2018-05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1"/>
    <s v="16853271"/>
    <s v="082"/>
    <s v="ENZO RUIZ"/>
    <d v="2019-07-19T00:00:00"/>
    <x v="6"/>
    <s v="635114"/>
    <s v="INTERNA TALLER"/>
    <s v="PE"/>
    <s v="308 SPORT"/>
    <s v="OAL-813"/>
    <d v="2014-07-08T00:00:00"/>
    <n v="0"/>
    <m/>
    <n v="0"/>
    <n v="0"/>
    <n v="0"/>
    <n v="0"/>
    <n v="0"/>
    <n v="0"/>
    <n v="0"/>
    <n v="16.87"/>
    <s v="YANCE RAUL"/>
    <n v="16"/>
    <n v="0.85"/>
    <n v="1520.66"/>
    <n v="0.85"/>
    <n v="0.8"/>
    <b v="0"/>
  </r>
  <r>
    <s v="3"/>
    <x v="4"/>
    <s v="16830453"/>
    <s v="214"/>
    <s v="MARCO AHUMADA"/>
    <d v="2019-07-19T00:00:00"/>
    <x v="6"/>
    <s v="116"/>
    <s v="GARANTIA"/>
    <s v="PE"/>
    <s v="2008 ALLURE 1.6"/>
    <s v="AC783KE"/>
    <d v="2018-05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64502"/>
    <s v="4"/>
    <s v="ROMERO WALTER"/>
    <d v="2019-07-19T00:00:00"/>
    <x v="6"/>
    <s v="269636"/>
    <s v="CHIECHER GRACIELA LILIN"/>
    <s v="PE"/>
    <s v="408 ALLURE 1.6 HDI"/>
    <s v="AA168ML"/>
    <d v="2016-05-31T00:00:00"/>
    <n v="0"/>
    <m/>
    <n v="0"/>
    <n v="0"/>
    <n v="0"/>
    <n v="0"/>
    <n v="0"/>
    <n v="0"/>
    <n v="0"/>
    <n v="0"/>
    <e v="#N/A"/>
    <s v=""/>
    <n v="0"/>
    <n v="950.42"/>
    <m/>
    <n v="0"/>
    <b v="0"/>
  </r>
  <r>
    <s v="3"/>
    <x v="10"/>
    <s v="16816311"/>
    <s v="8"/>
    <s v="LUIS SILVESTRE GONZALEZ"/>
    <d v="2019-07-19T00:00:00"/>
    <x v="6"/>
    <s v="13026"/>
    <s v="CAJA DE SEGUROS SA"/>
    <s v="PE"/>
    <s v="208 FELINE 1.6"/>
    <s v="AC214PZ"/>
    <d v="2018-01-03T00:00:00"/>
    <n v="0"/>
    <n v="280.02"/>
    <n v="8"/>
    <n v="0.08"/>
    <n v="31331.119999999999"/>
    <n v="5529"/>
    <n v="15"/>
    <n v="0.15"/>
    <n v="23795.48"/>
    <n v="40"/>
    <s v="BRUNO LUIS"/>
    <n v="27"/>
    <n v="2.5"/>
    <n v="3220.23"/>
    <n v="2.5"/>
    <n v="5"/>
    <b v="1"/>
  </r>
  <r>
    <s v="3"/>
    <x v="4"/>
    <s v="16831111"/>
    <s v="8"/>
    <s v="LUIS SILVESTRE GONZALEZ"/>
    <d v="2019-07-19T00:00:00"/>
    <x v="6"/>
    <s v="116"/>
    <s v="GARANTIA"/>
    <s v="PE"/>
    <s v="PARTNER PATAGONICA 1.9 D"/>
    <s v="HCX-109"/>
    <d v="2008-04-22T00:00:00"/>
    <n v="1.6"/>
    <m/>
    <n v="0"/>
    <n v="0"/>
    <n v="1343.59"/>
    <n v="0"/>
    <n v="0"/>
    <n v="0"/>
    <n v="1023.17"/>
    <n v="103.22"/>
    <s v="YANCE RAUL"/>
    <n v="16"/>
    <n v="0.72"/>
    <n v="2323.9699999999998"/>
    <n v="4.4800000000000004"/>
    <n v="0.22"/>
    <b v="0"/>
  </r>
  <r>
    <s v="3"/>
    <x v="4"/>
    <s v="16831111"/>
    <s v="8"/>
    <s v="LUIS SILVESTRE GONZALEZ"/>
    <d v="2019-07-19T00:00:00"/>
    <x v="6"/>
    <s v="116"/>
    <s v="GARANTIA"/>
    <s v="PE"/>
    <s v="PARTNER PATAGONICA 1.9 D"/>
    <s v="HCX-109"/>
    <d v="2008-04-22T00:00:00"/>
    <m/>
    <m/>
    <m/>
    <n v="0"/>
    <m/>
    <m/>
    <m/>
    <n v="0"/>
    <m/>
    <m/>
    <s v="RODRIGO IBARRA."/>
    <n v="54"/>
    <n v="4.4800000000000004"/>
    <m/>
    <n v="0.72"/>
    <n v="1.38"/>
    <b v="1"/>
  </r>
  <r>
    <s v="3"/>
    <x v="4"/>
    <s v="16858402"/>
    <s v="082"/>
    <s v="ENZO RUIZ"/>
    <d v="2019-07-19T00:00:00"/>
    <x v="6"/>
    <s v="116"/>
    <s v="GARANTIA"/>
    <s v="PE"/>
    <s v="EXPERT PREMIUM 1.6 HDI 6P"/>
    <s v="AD646JJ"/>
    <d v="2019-05-14T00:00:00"/>
    <n v="0"/>
    <m/>
    <n v="0"/>
    <n v="0"/>
    <n v="52.82"/>
    <n v="0"/>
    <n v="0"/>
    <n v="0"/>
    <n v="45.37"/>
    <n v="0"/>
    <s v="MERCADO CARLOS"/>
    <n v="51"/>
    <n v="1.53"/>
    <n v="1307.23"/>
    <n v="1.53"/>
    <n v="0.9"/>
    <b v="0"/>
  </r>
  <r>
    <s v="3"/>
    <x v="4"/>
    <s v="16870581"/>
    <s v="082"/>
    <s v="ENZO RUIZ"/>
    <d v="2019-07-19T00:00:00"/>
    <x v="6"/>
    <s v="116"/>
    <s v="GARANTIA"/>
    <s v="PE"/>
    <s v="208 NAFTA"/>
    <s v="NSF-135"/>
    <d v="2014-04-24T00:00:00"/>
    <n v="0"/>
    <m/>
    <n v="0"/>
    <n v="0"/>
    <n v="10125.040000000001"/>
    <n v="0"/>
    <n v="0"/>
    <n v="0"/>
    <n v="2980.12"/>
    <n v="8.93"/>
    <s v="YANCE RAUL"/>
    <n v="16"/>
    <n v="0.45"/>
    <n v="2904.96"/>
    <n v="7.0000000000000007E-2"/>
    <n v="1.73"/>
    <b v="1"/>
  </r>
  <r>
    <s v="3"/>
    <x v="4"/>
    <s v="16870581"/>
    <s v="082"/>
    <s v="ENZO RUIZ"/>
    <d v="2019-07-19T00:00:00"/>
    <x v="6"/>
    <s v="116"/>
    <s v="GARANTIA"/>
    <s v="PE"/>
    <s v="208 NAFTA"/>
    <s v="NSF-135"/>
    <d v="2014-04-24T00:00:00"/>
    <m/>
    <m/>
    <m/>
    <n v="0"/>
    <m/>
    <m/>
    <m/>
    <n v="0"/>
    <m/>
    <m/>
    <s v="LUCAS DIGIOVANNI"/>
    <n v="90"/>
    <n v="7.0000000000000007E-2"/>
    <m/>
    <n v="0.45"/>
    <n v="0.27"/>
    <b v="0"/>
  </r>
  <r>
    <s v="3"/>
    <x v="0"/>
    <s v="16868121"/>
    <s v="4"/>
    <s v="ROMERO WALTER"/>
    <d v="2019-07-19T00:00:00"/>
    <x v="6"/>
    <s v="261670"/>
    <s v="GARRO AGUSTINA BELEN"/>
    <s v="PE"/>
    <s v="208 FELINE 1.6"/>
    <s v="AC931YB"/>
    <d v="2018-06-18T00:00:00"/>
    <n v="0"/>
    <n v="0.44"/>
    <n v="0.01"/>
    <n v="1E-4"/>
    <n v="3985.6"/>
    <n v="0"/>
    <n v="0"/>
    <n v="0"/>
    <n v="1945.33"/>
    <n v="0"/>
    <s v="CRISTIAN BARRIONUEVO"/>
    <n v="91"/>
    <n v="0.88"/>
    <n v="4419.3999999999996"/>
    <n v="0.88"/>
    <n v="1.91"/>
    <b v="1"/>
  </r>
  <r>
    <s v="3"/>
    <x v="11"/>
    <s v="16854481"/>
    <s v="214"/>
    <s v="MARCO AHUMADA"/>
    <d v="2019-07-19T00:00:00"/>
    <x v="6"/>
    <s v="635114"/>
    <s v="INTERNA TALLER"/>
    <s v="PE"/>
    <s v="208 ALLURE 1.5 N 5P TOUCH"/>
    <s v="PGF693"/>
    <d v="2015-10-31T00:00:00"/>
    <n v="0"/>
    <m/>
    <n v="0"/>
    <n v="0"/>
    <n v="0"/>
    <n v="0"/>
    <n v="0"/>
    <n v="0"/>
    <n v="0"/>
    <n v="13.9"/>
    <s v="RODRIGO IBARRA."/>
    <n v="54"/>
    <n v="0.7"/>
    <n v="68.7"/>
    <n v="0.7"/>
    <n v="0.5"/>
    <b v="0"/>
  </r>
  <r>
    <s v="3"/>
    <x v="4"/>
    <s v="16840222"/>
    <s v="214"/>
    <s v="MARCO AHUMADA"/>
    <d v="2019-07-19T00:00:00"/>
    <x v="6"/>
    <s v="116"/>
    <s v="GARANTIA"/>
    <s v="PE"/>
    <s v="2008 ALLURE 1.6 115"/>
    <s v="AD082EW"/>
    <d v="2018-07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54741"/>
    <s v="214"/>
    <s v="MARCO AHUMADA"/>
    <d v="2019-07-19T00:00:00"/>
    <x v="6"/>
    <s v="81074"/>
    <s v="PEREYRA MARTIN EMILIANO"/>
    <s v="PE"/>
    <s v="208 NAFTA FELINE 1.6"/>
    <s v="AC922DP"/>
    <d v="2018-06-30T00:00:00"/>
    <n v="2.5499999999999998"/>
    <n v="20.65"/>
    <n v="0.35"/>
    <n v="3.4999999999999996E-3"/>
    <n v="3450.97"/>
    <n v="608.99"/>
    <n v="15"/>
    <n v="0.15"/>
    <n v="1988.18"/>
    <n v="0"/>
    <s v="SALVATICO ARIEL"/>
    <n v="25"/>
    <n v="0.85"/>
    <n v="5880.18"/>
    <n v="0.85"/>
    <n v="2.5499999999999998"/>
    <b v="1"/>
  </r>
  <r>
    <s v="3"/>
    <x v="0"/>
    <s v="16860841"/>
    <s v="082"/>
    <s v="ENZO RUIZ"/>
    <d v="2019-07-19T00:00:00"/>
    <x v="6"/>
    <s v="258335"/>
    <s v="CIANCIA LUCAS MAURICIO"/>
    <s v="PE"/>
    <s v="208 GT 1.6 THP"/>
    <s v="AC294BS"/>
    <d v="2018-03-27T00:00:00"/>
    <n v="2.5"/>
    <n v="498.97"/>
    <n v="10.5"/>
    <n v="0.105"/>
    <n v="5307.28"/>
    <n v="0"/>
    <n v="0"/>
    <n v="0"/>
    <n v="3070.78"/>
    <n v="0"/>
    <s v="MERCADO CARLOS"/>
    <n v="51"/>
    <n v="7.0000000000000007E-2"/>
    <n v="4253.1099999999997"/>
    <n v="7.0000000000000007E-2"/>
    <n v="2.5"/>
    <b v="1"/>
  </r>
  <r>
    <s v="3"/>
    <x v="11"/>
    <s v="16855621"/>
    <s v="214"/>
    <s v="MARCO AHUMADA"/>
    <d v="2019-07-19T00:00:00"/>
    <x v="6"/>
    <s v="635114"/>
    <s v="INTERNA TALLER"/>
    <s v="PE"/>
    <s v="207 COMPACT ALLURE 1.4 N"/>
    <s v="AA178QQ"/>
    <d v="2016-05-29T00:00:00"/>
    <n v="0"/>
    <m/>
    <n v="0"/>
    <n v="0"/>
    <n v="0"/>
    <n v="0"/>
    <n v="0"/>
    <n v="0"/>
    <n v="0"/>
    <n v="7.34"/>
    <s v="RODRIGO IBARRA."/>
    <n v="54"/>
    <n v="0.37"/>
    <n v="50.84"/>
    <n v="0.37"/>
    <n v="0.37"/>
    <b v="0"/>
  </r>
  <r>
    <s v="3"/>
    <x v="4"/>
    <s v="16855871"/>
    <s v="4"/>
    <s v="ROMERO WALTER"/>
    <d v="2019-07-19T00:00:00"/>
    <x v="6"/>
    <s v="116"/>
    <s v="GARANTIA"/>
    <s v="PE"/>
    <s v="308 - 1.6 HDI"/>
    <s v="AA481BJ"/>
    <d v="2016-08-31T00:00:00"/>
    <n v="2.7"/>
    <m/>
    <n v="0"/>
    <n v="0"/>
    <n v="4424.38"/>
    <n v="0"/>
    <n v="0"/>
    <n v="0"/>
    <n v="2654.1"/>
    <n v="0"/>
    <s v="AGUIRRE JONATHAN"/>
    <n v="28"/>
    <n v="3.63"/>
    <n v="3921.7"/>
    <n v="3.63"/>
    <n v="2.7"/>
    <b v="0"/>
  </r>
  <r>
    <s v="3"/>
    <x v="4"/>
    <s v="16856312"/>
    <s v="082"/>
    <s v="ENZO RUIZ"/>
    <d v="2019-07-19T00:00:00"/>
    <x v="6"/>
    <s v="116"/>
    <s v="GARANTIA"/>
    <s v="PE"/>
    <s v="208 ALLURE 1.6 TIPTRONIC"/>
    <s v="AB579BH"/>
    <d v="2017-07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33491"/>
    <s v="4"/>
    <s v="ROMERO WALTER"/>
    <d v="2019-07-19T00:00:00"/>
    <x v="6"/>
    <s v="116"/>
    <s v="GARANTIA"/>
    <s v="PE"/>
    <s v="2008 ALLURE 1.6"/>
    <s v="AA317KY"/>
    <d v="2016-08-18T00:00:00"/>
    <n v="0"/>
    <m/>
    <n v="0"/>
    <n v="0"/>
    <n v="21989.74"/>
    <n v="0"/>
    <n v="0"/>
    <n v="0"/>
    <n v="19580.66"/>
    <n v="0"/>
    <s v="SALVATICO ARIEL"/>
    <n v="25"/>
    <n v="1.97"/>
    <n v="3195.46"/>
    <n v="1.97"/>
    <n v="0"/>
    <b v="0"/>
  </r>
  <r>
    <s v="3"/>
    <x v="4"/>
    <s v="16857601"/>
    <s v="214"/>
    <s v="MARCO AHUMADA"/>
    <d v="2019-07-19T00:00:00"/>
    <x v="6"/>
    <s v="116"/>
    <s v="GARANTIA"/>
    <s v="PE"/>
    <s v="208 GT 1.6 THP"/>
    <s v="AC707JF"/>
    <d v="2018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64011"/>
    <s v="4"/>
    <s v="ROMERO WALTER"/>
    <d v="2019-07-19T00:00:00"/>
    <x v="6"/>
    <s v="116"/>
    <s v="GARANTIA"/>
    <s v="PE"/>
    <s v="408 FELINE THP TIPTRONIC"/>
    <s v="AA882AS"/>
    <d v="2017-01-18T00:00:00"/>
    <n v="0.8"/>
    <m/>
    <n v="0"/>
    <n v="0"/>
    <n v="8504.94"/>
    <n v="0"/>
    <n v="0"/>
    <n v="0"/>
    <n v="7897.36"/>
    <n v="0"/>
    <s v="LUCAS DIGIOVANNI"/>
    <n v="90"/>
    <n v="1.27"/>
    <n v="1161.98"/>
    <n v="1.27"/>
    <n v="0.8"/>
    <b v="0"/>
  </r>
  <r>
    <s v="3"/>
    <x v="4"/>
    <s v="16858532"/>
    <s v="4"/>
    <s v="ROMERO WALTER"/>
    <d v="2019-07-19T00:00:00"/>
    <x v="6"/>
    <s v="116"/>
    <s v="GARANTIA"/>
    <s v="PE"/>
    <s v="408 ALLURE 1.6 HDI"/>
    <s v="AD047KF"/>
    <d v="2018-08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64012"/>
    <s v="4"/>
    <s v="ROMERO WALTER"/>
    <d v="2019-07-19T00:00:00"/>
    <x v="6"/>
    <s v="116"/>
    <s v="GARANTIA"/>
    <s v="PE"/>
    <s v="408 FELINE THP TIPTRONIC"/>
    <s v="AA882AS"/>
    <d v="2017-01-18T00:00:00"/>
    <n v="0.8"/>
    <m/>
    <n v="0"/>
    <n v="0"/>
    <n v="8646.01"/>
    <n v="0"/>
    <n v="0"/>
    <n v="0"/>
    <n v="8028.22"/>
    <n v="0"/>
    <s v="SANCHEZ DENIS"/>
    <n v="14"/>
    <n v="0.28000000000000003"/>
    <n v="1161.98"/>
    <n v="0.28000000000000003"/>
    <n v="0.8"/>
    <b v="1"/>
  </r>
  <r>
    <s v="3"/>
    <x v="0"/>
    <s v="16858851"/>
    <s v="4"/>
    <s v="ROMERO WALTER"/>
    <d v="2019-07-19T00:00:00"/>
    <x v="6"/>
    <s v="110318"/>
    <s v="VILLALON RAFAEL RICARDO"/>
    <s v="PE"/>
    <s v="308 1.6 N"/>
    <s v="AB509QE"/>
    <d v="2017-08-02T00:00:00"/>
    <n v="0"/>
    <m/>
    <n v="0"/>
    <n v="0"/>
    <n v="3323.84"/>
    <n v="0"/>
    <n v="0"/>
    <n v="0"/>
    <n v="1655.41"/>
    <n v="0"/>
    <s v="MERCADO CARLOS"/>
    <n v="51"/>
    <n v="1.72"/>
    <n v="7266.12"/>
    <n v="1.72"/>
    <n v="3.14"/>
    <b v="1"/>
  </r>
  <r>
    <s v="3"/>
    <x v="3"/>
    <s v="16859231"/>
    <s v="214"/>
    <s v="MARCO AHUMADA"/>
    <d v="2019-07-19T00:00:00"/>
    <x v="6"/>
    <s v="631110"/>
    <s v="CARGOS ATENCION AL CLIE"/>
    <s v="PE"/>
    <s v="308 ALLURE PACK 1.6 HDI"/>
    <s v="AD763PC"/>
    <d v="2019-07-10T00:00:00"/>
    <n v="0"/>
    <m/>
    <n v="0"/>
    <n v="0"/>
    <n v="5097.66"/>
    <n v="1274.42"/>
    <n v="20"/>
    <n v="0.2"/>
    <n v="3666.45"/>
    <n v="22.05"/>
    <s v="ROBLEDO RUBEN"/>
    <n v="50"/>
    <n v="1.75"/>
    <n v="259.39999999999998"/>
    <n v="1.75"/>
    <n v="0"/>
    <b v="0"/>
  </r>
  <r>
    <s v="3"/>
    <x v="0"/>
    <s v="16859441"/>
    <s v="214"/>
    <s v="MARCO AHUMADA"/>
    <d v="2019-07-19T00:00:00"/>
    <x v="6"/>
    <s v="267091"/>
    <s v="FUES 21 FUES 21"/>
    <s v="PE"/>
    <s v="2008 ALLURE 1.6"/>
    <s v="AC596SB"/>
    <d v="2018-04-30T00:00:00"/>
    <n v="2.64"/>
    <n v="8.0299999999999994"/>
    <n v="0.16"/>
    <n v="1.6000000000000001E-3"/>
    <n v="3387.76"/>
    <n v="597.84"/>
    <n v="15"/>
    <n v="0.15"/>
    <n v="1945.33"/>
    <n v="25.81"/>
    <s v="YANCE RAUL"/>
    <n v="16"/>
    <n v="1.3"/>
    <n v="5010.16"/>
    <n v="1.3"/>
    <n v="2.64"/>
    <b v="1"/>
  </r>
  <r>
    <s v="3"/>
    <x v="2"/>
    <s v="16859442"/>
    <s v="214"/>
    <s v="MARCO AHUMADA"/>
    <d v="2019-07-19T00:00:00"/>
    <x v="6"/>
    <s v="267091"/>
    <s v="FUES 21 FUES 21"/>
    <s v="PE"/>
    <s v="2008 ALLURE 1.6"/>
    <s v="AC596SB"/>
    <d v="2018-04-30T00:00:00"/>
    <n v="0"/>
    <n v="4.79"/>
    <n v="0.84"/>
    <n v="8.3999999999999995E-3"/>
    <n v="0"/>
    <n v="0"/>
    <n v="0"/>
    <n v="0"/>
    <n v="0"/>
    <n v="0"/>
    <s v="MERCADO CARLOS"/>
    <n v="51"/>
    <n v="0.47"/>
    <n v="565.46"/>
    <n v="0.47"/>
    <n v="0.6"/>
    <b v="1"/>
  </r>
  <r>
    <s v="3"/>
    <x v="4"/>
    <s v="16859882"/>
    <s v="4"/>
    <s v="ROMERO WALTER"/>
    <d v="2019-07-19T00:00:00"/>
    <x v="6"/>
    <s v="116"/>
    <s v="GARANTIA"/>
    <s v="PE"/>
    <s v="308 ACTIVE 1.6 CBA."/>
    <s v="AC633FA"/>
    <d v="2018-04-1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42752"/>
    <s v="082"/>
    <s v="ENZO RUIZ"/>
    <d v="2019-07-19T00:00:00"/>
    <x v="6"/>
    <s v="116"/>
    <s v="GARANTIA"/>
    <s v="PE"/>
    <s v="308 ALLURE 1.6"/>
    <s v="AA410LY"/>
    <d v="2016-08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42753"/>
    <s v="082"/>
    <s v="ENZO RUIZ"/>
    <d v="2019-07-19T00:00:00"/>
    <x v="6"/>
    <s v="116"/>
    <s v="GARANTIA"/>
    <s v="PE"/>
    <s v="308 ALLURE 1.6"/>
    <s v="AA410LY"/>
    <d v="2016-08-10T00:00:00"/>
    <n v="1.3"/>
    <m/>
    <n v="0"/>
    <n v="0"/>
    <n v="3363.63"/>
    <n v="0"/>
    <n v="0"/>
    <n v="0"/>
    <n v="3107.97"/>
    <n v="10.08"/>
    <s v="ROBLEDO RUBEN"/>
    <n v="50"/>
    <n v="0.8"/>
    <n v="1888.22"/>
    <n v="0.8"/>
    <n v="1.3"/>
    <b v="1"/>
  </r>
  <r>
    <s v="3"/>
    <x v="3"/>
    <s v="16846221"/>
    <s v="214"/>
    <s v="MARCO AHUMADA"/>
    <d v="2019-07-19T00:00:00"/>
    <x v="6"/>
    <s v="631110"/>
    <s v="CARGOS ATENCION AL CLIE"/>
    <s v="PE"/>
    <s v="3008 GT LINE THP TIPTRONI"/>
    <s v="AC276TL"/>
    <d v="2018-02-06T00:00:00"/>
    <n v="2.5"/>
    <m/>
    <n v="0"/>
    <n v="0"/>
    <n v="4648.07"/>
    <n v="820.25"/>
    <n v="15"/>
    <n v="0.15"/>
    <n v="3155.68"/>
    <n v="34.020000000000003"/>
    <s v="ROBLEDO RUBEN"/>
    <n v="50"/>
    <n v="2.7"/>
    <n v="549.58000000000004"/>
    <n v="2.7"/>
    <n v="0"/>
    <b v="0"/>
  </r>
  <r>
    <s v="3"/>
    <x v="4"/>
    <s v="16863032"/>
    <s v="87"/>
    <s v="ALEJANDRO DIAZ"/>
    <d v="2019-07-19T00:00:00"/>
    <x v="6"/>
    <s v="116"/>
    <s v="GARANTIA"/>
    <s v="PE"/>
    <s v="3008 GT-LINE THP TIPTRONI"/>
    <s v="AD747XA"/>
    <d v="2019-07-16T00:00:00"/>
    <n v="0"/>
    <m/>
    <n v="0"/>
    <n v="0"/>
    <n v="0"/>
    <n v="0"/>
    <n v="0"/>
    <n v="0"/>
    <n v="0"/>
    <n v="2.27"/>
    <s v="ROBLEDO RUBEN"/>
    <n v="50"/>
    <n v="0.18"/>
    <n v="290.5"/>
    <n v="0.18"/>
    <n v="0.2"/>
    <b v="1"/>
  </r>
  <r>
    <s v="3"/>
    <x v="4"/>
    <s v="16816142"/>
    <s v="214"/>
    <s v="MARCO AHUMADA"/>
    <d v="2019-07-19T00:00:00"/>
    <x v="6"/>
    <s v="116"/>
    <s v="GARANTIA"/>
    <s v="PE"/>
    <s v="2008 FELINE 1.6"/>
    <s v="AC843OA"/>
    <d v="2018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46421"/>
    <s v="214"/>
    <s v="MARCO AHUMADA"/>
    <d v="2019-07-19T00:00:00"/>
    <x v="6"/>
    <s v="116"/>
    <s v="GARANTIA"/>
    <s v="PE"/>
    <s v="2008 FELINE 1.6"/>
    <s v="AC843OA"/>
    <d v="2018-05-31T00:00:00"/>
    <n v="0.3"/>
    <m/>
    <n v="0"/>
    <n v="0"/>
    <n v="88188.96"/>
    <n v="0"/>
    <n v="0"/>
    <n v="0"/>
    <n v="76918.490000000005"/>
    <n v="24.06"/>
    <s v="ROBLEDO RUBEN"/>
    <n v="50"/>
    <n v="2.56"/>
    <n v="435.74"/>
    <n v="2.56"/>
    <n v="0.3"/>
    <b v="0"/>
  </r>
  <r>
    <s v="3"/>
    <x v="0"/>
    <s v="16863241"/>
    <s v="082"/>
    <s v="ENZO RUIZ"/>
    <d v="2019-07-19T00:00:00"/>
    <x v="6"/>
    <s v="271046"/>
    <s v="CATTANEO PATRICIO"/>
    <s v="PE"/>
    <s v="207 NAFTA  1.6"/>
    <s v="KZN-028"/>
    <d v="2012-03-05T00:00:00"/>
    <n v="0"/>
    <m/>
    <n v="0"/>
    <n v="0"/>
    <n v="0"/>
    <n v="0"/>
    <n v="0"/>
    <n v="0"/>
    <n v="0"/>
    <n v="0"/>
    <e v="#N/A"/>
    <s v=""/>
    <n v="0"/>
    <n v="1900.83"/>
    <m/>
    <n v="0"/>
    <b v="0"/>
  </r>
  <r>
    <s v="3"/>
    <x v="4"/>
    <s v="16863261"/>
    <s v="4"/>
    <s v="ROMERO WALTER"/>
    <d v="2019-07-19T00:00:00"/>
    <x v="6"/>
    <s v="116"/>
    <s v="GARANTIA"/>
    <s v="PE"/>
    <s v="301 ALLURE 1.6 HDI"/>
    <s v="AC468BQ"/>
    <d v="2018-03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63262"/>
    <s v="4"/>
    <s v="ROMERO WALTER"/>
    <d v="2019-07-19T00:00:00"/>
    <x v="6"/>
    <s v="116"/>
    <s v="GARANTIA"/>
    <s v="PE"/>
    <s v="301 ALLURE 1.6 HDI"/>
    <s v="AC468BQ"/>
    <d v="2018-03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63263"/>
    <s v="4"/>
    <s v="ROMERO WALTER"/>
    <d v="2019-07-19T00:00:00"/>
    <x v="6"/>
    <s v="116"/>
    <s v="GARANTIA"/>
    <s v="PE"/>
    <s v="301 ALLURE 1.6 HDI"/>
    <s v="AC468BQ"/>
    <d v="2018-03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62751"/>
    <s v="214"/>
    <s v="MARCO AHUMADA"/>
    <d v="2019-07-19T00:00:00"/>
    <x v="6"/>
    <s v="116"/>
    <s v="GARANTIA"/>
    <s v="PE"/>
    <s v="408 ALLURE PLUS THP"/>
    <s v="AB694JJ"/>
    <d v="2017-08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859232"/>
    <s v="214"/>
    <s v="MARCO AHUMADA"/>
    <d v="2019-07-19T00:00:00"/>
    <x v="6"/>
    <s v="631110"/>
    <s v="CARGOS ATENCION AL CLIE"/>
    <s v="PE"/>
    <s v="308 ALLURE PACK 1.6 HDI"/>
    <s v="AD763PC"/>
    <d v="2019-07-10T00:00:00"/>
    <n v="0"/>
    <m/>
    <n v="0"/>
    <n v="0"/>
    <n v="0"/>
    <n v="0"/>
    <n v="0"/>
    <n v="0"/>
    <n v="0"/>
    <n v="1200"/>
    <e v="#N/A"/>
    <s v=""/>
    <n v="0"/>
    <n v="0"/>
    <m/>
    <n v="0"/>
    <b v="0"/>
  </r>
  <r>
    <s v="3"/>
    <x v="4"/>
    <s v="16864153"/>
    <s v="214"/>
    <s v="MARCO AHUMADA"/>
    <d v="2019-07-19T00:00:00"/>
    <x v="6"/>
    <s v="116"/>
    <s v="GARANTIA"/>
    <s v="PE"/>
    <s v="408 ALLURE 1.6 HDI"/>
    <s v="AD289NE"/>
    <d v="2018-10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23911"/>
    <s v="082"/>
    <s v="ENZO RUIZ"/>
    <d v="2019-07-19T00:00:00"/>
    <x v="6"/>
    <s v="264391"/>
    <s v="RODRIGUEZ MIGUEL"/>
    <s v="PE"/>
    <s v="3008FELINE TIPTR HDI"/>
    <s v="MWJ-122"/>
    <d v="2013-07-08T00:00:00"/>
    <n v="0"/>
    <n v="997.94"/>
    <n v="15"/>
    <n v="0.15"/>
    <n v="59168.54"/>
    <n v="13849.9"/>
    <n v="18.97"/>
    <n v="0.18969999999999998"/>
    <n v="55851.29"/>
    <n v="0"/>
    <s v="SALVATICO ARIEL"/>
    <n v="25"/>
    <n v="13.26"/>
    <n v="5654.97"/>
    <n v="13.26"/>
    <n v="3.5"/>
    <b v="0"/>
  </r>
  <r>
    <s v="3"/>
    <x v="0"/>
    <s v="16864481"/>
    <s v="4"/>
    <s v="ROMERO WALTER"/>
    <d v="2019-07-19T00:00:00"/>
    <x v="6"/>
    <s v="263639"/>
    <s v="PEDANO FRANCO"/>
    <s v="PE"/>
    <s v="308 FELINE 1.6 HDI"/>
    <s v="AC394JR"/>
    <d v="2018-03-15T00:00:00"/>
    <n v="0"/>
    <m/>
    <n v="0"/>
    <n v="0"/>
    <n v="5573.44"/>
    <n v="0"/>
    <n v="0"/>
    <n v="0"/>
    <n v="2631.15"/>
    <n v="0"/>
    <s v="CRISTIAN BARRIONUEVO"/>
    <n v="91"/>
    <n v="1.1299999999999999"/>
    <n v="3841.32"/>
    <n v="1.1299999999999999"/>
    <n v="1.66"/>
    <b v="1"/>
  </r>
  <r>
    <s v="3"/>
    <x v="4"/>
    <s v="16864501"/>
    <s v="4"/>
    <s v="ROMERO WALTER"/>
    <d v="2019-07-19T00:00:00"/>
    <x v="6"/>
    <s v="116"/>
    <s v="GARANTIA"/>
    <s v="PE"/>
    <s v="408 ALLURE 1.6 HDI"/>
    <s v="AA168ML"/>
    <d v="2016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64681"/>
    <s v="4"/>
    <s v="ROMERO WALTER"/>
    <d v="2019-07-19T00:00:00"/>
    <x v="6"/>
    <s v="237432"/>
    <s v="LASO MARIA VALERIA"/>
    <s v="PE"/>
    <s v="2008 FELINE 1.6 TIPTRONIC"/>
    <s v="AB187AK"/>
    <d v="2017-09-08T00:00:00"/>
    <n v="0"/>
    <n v="3.27"/>
    <n v="0.08"/>
    <n v="8.0000000000000004E-4"/>
    <n v="3387.76"/>
    <n v="597.84"/>
    <n v="15"/>
    <n v="0.15"/>
    <n v="1945.33"/>
    <n v="0"/>
    <s v="CRISTIAN BARRIONUEVO"/>
    <n v="91"/>
    <n v="0.92"/>
    <n v="4083.51"/>
    <n v="0.92"/>
    <n v="2.15"/>
    <b v="1"/>
  </r>
  <r>
    <s v="3"/>
    <x v="2"/>
    <s v="16865331"/>
    <s v="082"/>
    <s v="ENZO RUIZ"/>
    <d v="2019-07-19T00:00:00"/>
    <x v="6"/>
    <s v="249121"/>
    <s v="GONZALEZ GUSTAVO DAVID"/>
    <s v="PE"/>
    <s v="408 ALLURE PLUS THP"/>
    <s v="AB471DD"/>
    <m/>
    <n v="0"/>
    <m/>
    <n v="0"/>
    <n v="0"/>
    <n v="23.76"/>
    <n v="0"/>
    <n v="0"/>
    <n v="0"/>
    <n v="14.6"/>
    <n v="0"/>
    <s v="MERCADO CARLOS"/>
    <n v="51"/>
    <n v="2.35"/>
    <n v="1045.45"/>
    <n v="2.35"/>
    <n v="1.1000000000000001"/>
    <b v="0"/>
  </r>
  <r>
    <s v="3"/>
    <x v="10"/>
    <s v="16816312"/>
    <s v="8"/>
    <s v="LUIS SILVESTRE GONZALEZ"/>
    <d v="2019-07-19T00:00:00"/>
    <x v="6"/>
    <s v="13026"/>
    <s v="CAJA DE SEGUROS SA"/>
    <s v="PE"/>
    <s v="208 FELINE 1.6"/>
    <s v="AC214PZ"/>
    <d v="2018-01-03T00:00:00"/>
    <n v="0"/>
    <n v="432.28"/>
    <n v="7.8"/>
    <n v="7.8E-2"/>
    <n v="0"/>
    <n v="0"/>
    <n v="0"/>
    <n v="0"/>
    <n v="0"/>
    <n v="89.92"/>
    <s v="MIRANDA JUAN"/>
    <n v="55"/>
    <n v="5.62"/>
    <n v="5109.8"/>
    <n v="5.62"/>
    <n v="6"/>
    <b v="1"/>
  </r>
  <r>
    <s v="3"/>
    <x v="4"/>
    <s v="16865732"/>
    <s v="8"/>
    <s v="LUIS SILVESTRE GONZALEZ"/>
    <d v="2019-07-19T00:00:00"/>
    <x v="6"/>
    <s v="116"/>
    <s v="GARANTIA"/>
    <s v="PE"/>
    <s v="408 - ALLURE TIP TR 2.0"/>
    <s v="PAL-544"/>
    <d v="2015-08-07T00:00:00"/>
    <n v="0"/>
    <m/>
    <n v="0"/>
    <n v="0"/>
    <n v="297.68"/>
    <n v="0"/>
    <n v="0"/>
    <n v="0"/>
    <n v="256.36"/>
    <n v="0"/>
    <s v="MERCADO CARLOS"/>
    <n v="51"/>
    <n v="0.02"/>
    <n v="290.5"/>
    <n v="0.02"/>
    <n v="0.2"/>
    <b v="1"/>
  </r>
  <r>
    <s v="3"/>
    <x v="4"/>
    <s v="16866143"/>
    <s v="4"/>
    <s v="ROMERO WALTER"/>
    <d v="2019-07-19T00:00:00"/>
    <x v="6"/>
    <s v="116"/>
    <s v="GARANTIA"/>
    <s v="PE"/>
    <s v="Partner Patagonica VTC Pl"/>
    <s v="AD-271-V"/>
    <d v="2018-1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72511"/>
    <s v="082"/>
    <s v="ENZO RUIZ"/>
    <d v="2019-07-19T00:00:00"/>
    <x v="6"/>
    <s v="256623"/>
    <s v="SOSA AGOSTINA"/>
    <s v="PE"/>
    <s v="208 ALLURE 1.6"/>
    <s v="AC156VP"/>
    <d v="2018-01-31T00:00:00"/>
    <n v="2"/>
    <n v="342.15"/>
    <n v="9"/>
    <n v="0.09"/>
    <n v="3985.6"/>
    <n v="0"/>
    <n v="0"/>
    <n v="0"/>
    <n v="1945.33"/>
    <n v="0"/>
    <s v="LUCAS DIGIOVANNI"/>
    <n v="90"/>
    <n v="1.35"/>
    <n v="3459.51"/>
    <n v="1.35"/>
    <n v="2"/>
    <b v="1"/>
  </r>
  <r>
    <s v="3"/>
    <x v="10"/>
    <s v="16866521"/>
    <s v="8"/>
    <s v="LUIS SILVESTRE GONZALEZ"/>
    <d v="2019-07-19T00:00:00"/>
    <x v="6"/>
    <s v="271025"/>
    <s v="HEREDIA HUGO"/>
    <s v="PE"/>
    <s v="208 NAFTA"/>
    <s v="AD035IW"/>
    <d v="2018-08-31T00:00:00"/>
    <n v="0"/>
    <n v="115.51"/>
    <n v="10"/>
    <n v="0.1"/>
    <n v="15.84"/>
    <n v="0"/>
    <n v="0"/>
    <n v="0"/>
    <n v="8.6"/>
    <n v="21.6"/>
    <s v="SANCHEZ DENIS"/>
    <n v="14"/>
    <n v="0.27"/>
    <n v="1039.57"/>
    <n v="0.27"/>
    <n v="0.28000000000000003"/>
    <b v="1"/>
  </r>
  <r>
    <s v="3"/>
    <x v="10"/>
    <s v="16866521"/>
    <s v="8"/>
    <s v="LUIS SILVESTRE GONZALEZ"/>
    <d v="2019-07-19T00:00:00"/>
    <x v="6"/>
    <s v="271025"/>
    <s v="HEREDIA HUGO"/>
    <s v="PE"/>
    <s v="208 NAFTA"/>
    <s v="AD035IW"/>
    <d v="2018-08-31T00:00:00"/>
    <m/>
    <m/>
    <m/>
    <n v="0"/>
    <m/>
    <m/>
    <m/>
    <n v="0"/>
    <m/>
    <m/>
    <s v="MIRANDA JUAN"/>
    <n v="55"/>
    <n v="1.35"/>
    <m/>
    <n v="1.35"/>
    <n v="1.37"/>
    <b v="1"/>
  </r>
  <r>
    <s v="3"/>
    <x v="10"/>
    <s v="16866522"/>
    <s v="8"/>
    <s v="LUIS SILVESTRE GONZALEZ"/>
    <d v="2019-07-19T00:00:00"/>
    <x v="6"/>
    <s v="271025"/>
    <s v="HEREDIA HUGO"/>
    <s v="PE"/>
    <s v="208 NAFTA"/>
    <s v="AD035IW"/>
    <d v="2018-08-31T00:00:00"/>
    <n v="0"/>
    <n v="65.58"/>
    <n v="10"/>
    <n v="0.1"/>
    <n v="0"/>
    <n v="0"/>
    <n v="0"/>
    <n v="0"/>
    <n v="0"/>
    <n v="11.68"/>
    <s v="GUTIERREZ JORGE"/>
    <n v="20"/>
    <n v="0.73"/>
    <n v="590.23"/>
    <n v="0.73"/>
    <n v="0.73"/>
    <b v="0"/>
  </r>
  <r>
    <s v="3"/>
    <x v="0"/>
    <s v="16866901"/>
    <s v="082"/>
    <s v="ENZO RUIZ"/>
    <d v="2019-07-19T00:00:00"/>
    <x v="6"/>
    <s v="27173"/>
    <s v="PEDRAZA HECTOR HUGO"/>
    <s v="PE"/>
    <s v="208 1.6"/>
    <s v="AA152BC"/>
    <d v="2016-06-17T00:00:00"/>
    <n v="0"/>
    <n v="1568.18"/>
    <n v="15"/>
    <n v="0.15"/>
    <n v="13868.66"/>
    <n v="2447.42"/>
    <n v="15"/>
    <n v="0.15"/>
    <n v="9943.2099999999991"/>
    <n v="0"/>
    <s v="SALVATICO ARIEL"/>
    <n v="25"/>
    <n v="6.35"/>
    <n v="8886.3799999999992"/>
    <n v="6.35"/>
    <n v="5.5"/>
    <b v="0"/>
  </r>
  <r>
    <s v="3"/>
    <x v="2"/>
    <s v="16871862"/>
    <s v="082"/>
    <s v="ENZO RUIZ"/>
    <d v="2019-07-19T00:00:00"/>
    <x v="6"/>
    <s v="215568"/>
    <s v="CACERES FLORENCIA DANIE"/>
    <s v="PE"/>
    <s v="208 FELINE 1.6 N 5P PACK"/>
    <s v="ONF-790"/>
    <d v="2015-01-07T00:00:00"/>
    <n v="0"/>
    <n v="13.05"/>
    <n v="0.63"/>
    <n v="6.3E-3"/>
    <n v="1081.23"/>
    <n v="190.81"/>
    <n v="15"/>
    <n v="0.15"/>
    <n v="836.1"/>
    <n v="0"/>
    <s v="SALVATICO ARIEL"/>
    <n v="25"/>
    <n v="0.08"/>
    <n v="2058.84"/>
    <n v="0.65"/>
    <n v="0.24"/>
    <b v="0"/>
  </r>
  <r>
    <s v="3"/>
    <x v="2"/>
    <s v="16871862"/>
    <s v="082"/>
    <s v="ENZO RUIZ"/>
    <d v="2019-07-19T00:00:00"/>
    <x v="6"/>
    <s v="215568"/>
    <s v="CACERES FLORENCIA DANIE"/>
    <s v="PE"/>
    <s v="208 FELINE 1.6 N 5P PACK"/>
    <s v="ONF-790"/>
    <d v="2015-01-07T00:00:00"/>
    <m/>
    <m/>
    <m/>
    <n v="0"/>
    <m/>
    <m/>
    <m/>
    <n v="0"/>
    <m/>
    <m/>
    <s v="CRISTIAN BARRIONUEVO"/>
    <n v="91"/>
    <n v="0.65"/>
    <m/>
    <n v="0.08"/>
    <n v="1.94"/>
    <b v="1"/>
  </r>
  <r>
    <s v="3"/>
    <x v="8"/>
    <s v="16847111"/>
    <s v="4"/>
    <s v="ROMERO WALTER"/>
    <d v="2019-07-19T00:00:00"/>
    <x v="6"/>
    <s v="635114"/>
    <s v="INTERNA TALLER"/>
    <s v="PE"/>
    <s v="308 ALLURE 1.6"/>
    <s v="AA410MT"/>
    <d v="2016-08-31T00:00:00"/>
    <n v="0"/>
    <m/>
    <n v="0"/>
    <n v="0"/>
    <n v="699.16"/>
    <n v="0"/>
    <n v="0"/>
    <n v="0"/>
    <n v="328.83"/>
    <n v="0"/>
    <s v="SALVATICO ARIEL"/>
    <n v="25"/>
    <n v="0.45"/>
    <n v="180"/>
    <n v="0.45"/>
    <n v="0.45"/>
    <b v="0"/>
  </r>
  <r>
    <s v="3"/>
    <x v="0"/>
    <s v="16867141"/>
    <s v="4"/>
    <s v="ROMERO WALTER"/>
    <d v="2019-07-19T00:00:00"/>
    <x v="6"/>
    <s v="243750"/>
    <s v="QUAGLIA MATIAS CLAUDIO"/>
    <s v="PE"/>
    <s v="308 FELINE THP"/>
    <s v="AB549HU"/>
    <d v="2017-07-11T00:00:00"/>
    <n v="0"/>
    <n v="18.47"/>
    <n v="0.3"/>
    <n v="3.0000000000000001E-3"/>
    <n v="4625.72"/>
    <n v="0"/>
    <n v="0"/>
    <n v="0"/>
    <n v="2756.14"/>
    <n v="0"/>
    <s v="LUCAS DIGIOVANNI"/>
    <n v="90"/>
    <n v="1.68"/>
    <n v="6136.9"/>
    <n v="1.68"/>
    <n v="2.66"/>
    <b v="1"/>
  </r>
  <r>
    <s v="3"/>
    <x v="0"/>
    <s v="16867551"/>
    <s v="214"/>
    <s v="MARCO AHUMADA"/>
    <d v="2019-07-19T00:00:00"/>
    <x v="6"/>
    <s v="252271"/>
    <s v="SCHAFLI CESAR OSCAR"/>
    <s v="PE"/>
    <s v="3008 FELINE TIPTRONIC HDI"/>
    <s v="AB789LL"/>
    <d v="2017-09-30T00:00:00"/>
    <n v="1.72"/>
    <n v="1.63"/>
    <n v="0.05"/>
    <n v="5.0000000000000001E-4"/>
    <n v="5468.13"/>
    <n v="964.95"/>
    <n v="15"/>
    <n v="0.15"/>
    <n v="2992.09"/>
    <n v="0"/>
    <s v="AGUIRRE JONATHAN"/>
    <n v="28"/>
    <n v="1.88"/>
    <n v="3267.8"/>
    <n v="1.88"/>
    <n v="1.72"/>
    <b v="0"/>
  </r>
  <r>
    <s v="3"/>
    <x v="0"/>
    <s v="16868241"/>
    <s v="4"/>
    <s v="ROMERO WALTER"/>
    <d v="2019-07-19T00:00:00"/>
    <x v="6"/>
    <s v="142257"/>
    <s v="GERARDO FEDERICO"/>
    <s v="PE"/>
    <s v="807 ST 2.0 HDI"/>
    <s v="JCC-902"/>
    <d v="2010-07-22T00:00:00"/>
    <n v="0"/>
    <m/>
    <n v="0"/>
    <n v="0"/>
    <n v="324.72000000000003"/>
    <n v="0"/>
    <n v="0"/>
    <n v="0"/>
    <n v="150.59"/>
    <n v="0"/>
    <s v="LUCAS DIGIOVANNI"/>
    <n v="90"/>
    <n v="0.5"/>
    <n v="950.42"/>
    <n v="0.5"/>
    <n v="0.5"/>
    <b v="0"/>
  </r>
  <r>
    <s v="3"/>
    <x v="2"/>
    <s v="16869011"/>
    <s v="214"/>
    <s v="MARCO AHUMADA"/>
    <d v="2019-07-19T00:00:00"/>
    <x v="6"/>
    <s v="270486"/>
    <s v="UANINI DE LA SERNA JAVI"/>
    <s v="PE"/>
    <s v="208 FELINE 1.6 115"/>
    <s v="AD716XR"/>
    <d v="2019-06-26T00:00:00"/>
    <n v="0"/>
    <n v="9.2100000000000009"/>
    <n v="1.9"/>
    <n v="1.9E-2"/>
    <n v="1818.17"/>
    <n v="1382.83"/>
    <n v="43.2"/>
    <n v="0.43200000000000005"/>
    <n v="1561.94"/>
    <n v="0"/>
    <s v="AGUIRRE JONATHAN"/>
    <n v="28"/>
    <n v="0.37"/>
    <n v="475.5"/>
    <n v="0.37"/>
    <n v="0.51"/>
    <b v="1"/>
  </r>
  <r>
    <s v="3"/>
    <x v="0"/>
    <s v="16870471"/>
    <s v="082"/>
    <s v="ENZO RUIZ"/>
    <d v="2019-07-19T00:00:00"/>
    <x v="6"/>
    <s v="256647"/>
    <s v="SALETTI CARINA ANDREA"/>
    <s v="PE"/>
    <s v="408 ALLURE 1.6 HDI"/>
    <s v="AC219WG"/>
    <d v="2018-01-06T00:00:00"/>
    <n v="2"/>
    <n v="311.74"/>
    <n v="8.1999999999999993"/>
    <n v="8.199999999999999E-2"/>
    <n v="4737.43"/>
    <n v="836.01"/>
    <n v="15"/>
    <n v="0.15"/>
    <n v="2631.15"/>
    <n v="0"/>
    <s v="CRISTIAN BARRIONUEVO"/>
    <n v="91"/>
    <n v="0.95"/>
    <n v="3489.92"/>
    <n v="0.95"/>
    <n v="2"/>
    <b v="1"/>
  </r>
  <r>
    <s v="3"/>
    <x v="2"/>
    <s v="16870472"/>
    <s v="082"/>
    <s v="ENZO RUIZ"/>
    <d v="2019-07-19T00:00:00"/>
    <x v="6"/>
    <s v="256647"/>
    <s v="SALETTI CARINA ANDREA"/>
    <s v="PE"/>
    <s v="408 ALLURE 1.6 HDI"/>
    <s v="AC219WG"/>
    <d v="2018-01-06T00:00:00"/>
    <n v="0"/>
    <m/>
    <n v="0"/>
    <n v="0"/>
    <n v="0"/>
    <n v="0"/>
    <n v="0"/>
    <n v="0"/>
    <n v="0"/>
    <n v="0"/>
    <s v="CRISTIAN BARRIONUEVO"/>
    <n v="91"/>
    <n v="1.32"/>
    <n v="950.41"/>
    <n v="1.32"/>
    <n v="1"/>
    <b v="0"/>
  </r>
  <r>
    <s v="3"/>
    <x v="4"/>
    <s v="16870582"/>
    <s v="082"/>
    <s v="ENZO RUIZ"/>
    <d v="2019-07-19T00:00:00"/>
    <x v="6"/>
    <s v="116"/>
    <s v="GARANTIA"/>
    <s v="PE"/>
    <s v="208 NAFTA"/>
    <s v="NSF-135"/>
    <d v="2014-04-24T00:00:00"/>
    <n v="0"/>
    <m/>
    <n v="0"/>
    <n v="0"/>
    <n v="1132.9100000000001"/>
    <n v="0"/>
    <n v="0"/>
    <n v="0"/>
    <n v="828.74"/>
    <n v="29.18"/>
    <s v="YANCE RAUL"/>
    <n v="16"/>
    <n v="1.47"/>
    <n v="3631.2"/>
    <n v="1.47"/>
    <n v="2.5"/>
    <b v="1"/>
  </r>
  <r>
    <s v="3"/>
    <x v="0"/>
    <s v="16871611"/>
    <s v="4"/>
    <s v="ROMERO WALTER"/>
    <d v="2019-07-19T00:00:00"/>
    <x v="6"/>
    <s v="249404"/>
    <s v="AMIONE MARCELA INES"/>
    <s v="PE"/>
    <s v="208 ALLURE 1.6"/>
    <s v="AB452DU"/>
    <d v="2017-07-23T00:00:00"/>
    <n v="0"/>
    <m/>
    <n v="0"/>
    <n v="0"/>
    <n v="4014.12"/>
    <n v="0"/>
    <n v="0"/>
    <n v="0"/>
    <n v="2427.54"/>
    <n v="0"/>
    <e v="#N/A"/>
    <s v=""/>
    <n v="0"/>
    <n v="1900.83"/>
    <m/>
    <n v="0"/>
    <b v="0"/>
  </r>
  <r>
    <s v="3"/>
    <x v="0"/>
    <s v="16871681"/>
    <s v="214"/>
    <s v="MARCO AHUMADA"/>
    <d v="2019-07-19T00:00:00"/>
    <x v="6"/>
    <s v="239450"/>
    <s v="GIOVAGNOLI GUILLERMINA"/>
    <s v="PE"/>
    <s v="208 FELINE 1.6"/>
    <s v="AA467VA"/>
    <d v="2016-08-31T00:00:00"/>
    <n v="1.97"/>
    <n v="9.74"/>
    <n v="0.26"/>
    <n v="2.5999999999999999E-3"/>
    <n v="3629.74"/>
    <n v="640.54"/>
    <n v="15"/>
    <n v="0.15"/>
    <n v="2148.0100000000002"/>
    <n v="0"/>
    <s v="YANCE RAUL"/>
    <n v="16"/>
    <n v="1.57"/>
    <n v="3734.9"/>
    <n v="1.57"/>
    <n v="1.97"/>
    <b v="1"/>
  </r>
  <r>
    <s v="3"/>
    <x v="4"/>
    <s v="16866142"/>
    <s v="4"/>
    <s v="ROMERO WALTER"/>
    <d v="2019-07-19T00:00:00"/>
    <x v="6"/>
    <s v="116"/>
    <s v="GARANTIA"/>
    <s v="PE"/>
    <s v="Partner Patagonica VTC Pl"/>
    <s v="AD-271-V"/>
    <d v="2018-1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52886"/>
    <s v="082"/>
    <s v="ENZO RUIZ"/>
    <d v="2019-07-19T00:00:00"/>
    <x v="6"/>
    <s v="116"/>
    <s v="GARANTIA"/>
    <s v="PE"/>
    <s v="PARTNER PATAGONICA 1.6 HD"/>
    <s v="AC948MQ"/>
    <d v="2018-06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871864"/>
    <s v="082"/>
    <s v="ENZO RUIZ"/>
    <d v="2019-07-19T00:00:00"/>
    <x v="6"/>
    <s v="215568"/>
    <s v="CACERES FLORENCIA DANIE"/>
    <s v="PE"/>
    <s v="208 FELINE 1.6 N 5P PACK"/>
    <s v="ONF-790"/>
    <d v="2015-01-07T00:00:00"/>
    <n v="0"/>
    <n v="1.96"/>
    <n v="0.35"/>
    <n v="3.4999999999999996E-3"/>
    <n v="1135.46"/>
    <n v="200.38"/>
    <n v="15"/>
    <n v="0.15"/>
    <n v="836.48"/>
    <n v="0"/>
    <s v="SALVATICO ARIEL"/>
    <n v="25"/>
    <n v="0.88"/>
    <n v="558.78"/>
    <n v="0.88"/>
    <n v="0.59"/>
    <b v="0"/>
  </r>
  <r>
    <s v="3"/>
    <x v="0"/>
    <s v="16871991"/>
    <s v="214"/>
    <s v="MARCO AHUMADA"/>
    <d v="2019-07-19T00:00:00"/>
    <x v="6"/>
    <s v="171370"/>
    <s v="BENAVIDEZ ADRIANA DEL V"/>
    <s v="PE"/>
    <s v="PARTNER CONFORT 1.4"/>
    <s v="ORW-637"/>
    <d v="2015-03-13T00:00:00"/>
    <n v="1.66"/>
    <m/>
    <n v="0"/>
    <n v="0"/>
    <n v="3393.75"/>
    <n v="598.89"/>
    <n v="15"/>
    <n v="0.15"/>
    <n v="2024.64"/>
    <n v="0"/>
    <s v="LUCAS DIGIOVANNI"/>
    <n v="90"/>
    <n v="1.18"/>
    <n v="3155.38"/>
    <n v="1.18"/>
    <n v="1.66"/>
    <b v="1"/>
  </r>
  <r>
    <s v="3"/>
    <x v="0"/>
    <s v="16872211"/>
    <s v="4"/>
    <s v="ROMERO WALTER"/>
    <d v="2019-07-19T00:00:00"/>
    <x v="6"/>
    <s v="246981"/>
    <s v="INTILI JOSE LUIS"/>
    <s v="PE"/>
    <s v="2008 - ALLURE 1.6"/>
    <s v="AA967OU"/>
    <d v="2016-12-15T00:00:00"/>
    <n v="0"/>
    <n v="17.309999999999999"/>
    <n v="0.28999999999999998"/>
    <n v="2.8999999999999998E-3"/>
    <n v="3387.76"/>
    <n v="597.84"/>
    <n v="15"/>
    <n v="0.15"/>
    <n v="1945.33"/>
    <n v="0"/>
    <s v="LUCAS DIGIOVANNI"/>
    <n v="90"/>
    <n v="1.02"/>
    <n v="5951.3"/>
    <n v="1.02"/>
    <n v="3.14"/>
    <b v="1"/>
  </r>
  <r>
    <s v="3"/>
    <x v="11"/>
    <s v="16865691"/>
    <s v="214"/>
    <s v="MARCO AHUMADA"/>
    <d v="2019-07-19T00:00:00"/>
    <x v="6"/>
    <s v="635114"/>
    <s v="INTERNA TALLER"/>
    <s v="PE"/>
    <s v="208 Active 1.5 N 5p"/>
    <s v="OEB-444"/>
    <d v="2014-08-19T00:00:00"/>
    <n v="0"/>
    <m/>
    <n v="0"/>
    <n v="0"/>
    <n v="0"/>
    <n v="0"/>
    <n v="0"/>
    <n v="0"/>
    <n v="0"/>
    <n v="0"/>
    <s v="CRISTIAN BARRIONUEVO"/>
    <n v="91"/>
    <n v="0.27"/>
    <n v="37.1"/>
    <n v="0.27"/>
    <n v="0.27"/>
    <b v="0"/>
  </r>
  <r>
    <s v="3"/>
    <x v="0"/>
    <s v="16872911"/>
    <s v="214"/>
    <s v="MARCO AHUMADA"/>
    <d v="2019-07-19T00:00:00"/>
    <x v="6"/>
    <s v="249218"/>
    <s v="LANZACO PATRICIA ELENA"/>
    <s v="PE"/>
    <s v="2008 ALLURE 1.6"/>
    <s v="AB504LB"/>
    <d v="2017-06-23T00:00:00"/>
    <n v="1.56"/>
    <n v="22.24"/>
    <n v="0.75"/>
    <n v="7.4999999999999997E-3"/>
    <n v="3588.23"/>
    <n v="633.21"/>
    <n v="15"/>
    <n v="0.15"/>
    <n v="2082.69"/>
    <n v="0"/>
    <s v="MERCADO CARLOS"/>
    <n v="51"/>
    <n v="1.32"/>
    <n v="2943.05"/>
    <n v="1.32"/>
    <n v="1.56"/>
    <b v="1"/>
  </r>
  <r>
    <s v="3"/>
    <x v="2"/>
    <s v="16872912"/>
    <s v="214"/>
    <s v="MARCO AHUMADA"/>
    <d v="2019-07-19T00:00:00"/>
    <x v="6"/>
    <s v="249218"/>
    <s v="LANZACO PATRICIA ELENA"/>
    <s v="PE"/>
    <s v="2008 ALLURE 1.6"/>
    <s v="AB504LB"/>
    <d v="2017-06-23T00:00:00"/>
    <n v="0"/>
    <n v="8.99"/>
    <n v="0.83"/>
    <n v="8.3000000000000001E-3"/>
    <n v="0"/>
    <n v="0"/>
    <n v="0"/>
    <n v="0"/>
    <n v="0"/>
    <n v="0"/>
    <s v="MERCADO CARLOS"/>
    <n v="51"/>
    <n v="0.75"/>
    <n v="1074.48"/>
    <n v="0.75"/>
    <n v="1.1399999999999999"/>
    <b v="1"/>
  </r>
  <r>
    <s v="3"/>
    <x v="4"/>
    <s v="16873401"/>
    <s v="082"/>
    <s v="ENZO RUIZ"/>
    <d v="2019-07-19T00:00:00"/>
    <x v="6"/>
    <s v="116"/>
    <s v="GARANTIA"/>
    <s v="PE"/>
    <s v="308 ACTIVE 1.6N"/>
    <s v="136461"/>
    <m/>
    <n v="0"/>
    <m/>
    <n v="0"/>
    <n v="0"/>
    <n v="1132.9100000000001"/>
    <n v="0"/>
    <n v="0"/>
    <n v="0"/>
    <n v="828.74"/>
    <n v="0"/>
    <s v="CRISTIAN BARRIONUEVO"/>
    <n v="91"/>
    <n v="1.03"/>
    <n v="3631.2"/>
    <n v="1.03"/>
    <n v="2.5"/>
    <b v="1"/>
  </r>
  <r>
    <s v="3"/>
    <x v="4"/>
    <s v="16873451"/>
    <s v="082"/>
    <s v="ENZO RUIZ"/>
    <d v="2019-07-19T00:00:00"/>
    <x v="6"/>
    <s v="116"/>
    <s v="GARANTIA"/>
    <s v="PE"/>
    <s v="308 Allure 1.6N"/>
    <s v="OIU-792"/>
    <d v="2014-10-21T00:00:00"/>
    <n v="0"/>
    <m/>
    <n v="0"/>
    <n v="0"/>
    <n v="1132.9100000000001"/>
    <n v="0"/>
    <n v="0"/>
    <n v="0"/>
    <n v="828.74"/>
    <n v="0"/>
    <s v="LUCAS DIGIOVANNI"/>
    <n v="90"/>
    <n v="0.95"/>
    <n v="3631.2"/>
    <n v="0.95"/>
    <n v="2.5"/>
    <b v="1"/>
  </r>
  <r>
    <s v="3"/>
    <x v="0"/>
    <s v="16801681"/>
    <s v="4"/>
    <s v="ROMERO WALTER"/>
    <d v="2019-07-19T00:00:00"/>
    <x v="6"/>
    <s v="B10921"/>
    <s v="GEFCO ARGENTINA S.A."/>
    <s v="PE"/>
    <s v="PARTNER"/>
    <s v="AB039YQ"/>
    <d v="2017-03-06T00:00:00"/>
    <n v="0"/>
    <m/>
    <n v="0"/>
    <n v="0"/>
    <n v="12731.8"/>
    <n v="2246.7800000000002"/>
    <n v="15"/>
    <n v="0.15"/>
    <n v="7741.34"/>
    <n v="-140.69"/>
    <s v="SALVATICO ARIEL"/>
    <n v="25"/>
    <n v="4.07"/>
    <n v="11309.94"/>
    <n v="1.28"/>
    <n v="4.53"/>
    <b v="1"/>
  </r>
  <r>
    <s v="3"/>
    <x v="0"/>
    <s v="16801681"/>
    <s v="4"/>
    <s v="ROMERO WALTER"/>
    <d v="2019-07-19T00:00:00"/>
    <x v="6"/>
    <s v="B10921"/>
    <s v="GEFCO ARGENTINA S.A."/>
    <s v="PE"/>
    <s v="PARTNER"/>
    <s v="AB039YQ"/>
    <d v="2017-03-06T00:00:00"/>
    <m/>
    <m/>
    <m/>
    <n v="0"/>
    <m/>
    <m/>
    <m/>
    <n v="0"/>
    <m/>
    <m/>
    <s v="MERCADO CARLOS"/>
    <n v="51"/>
    <n v="1.28"/>
    <m/>
    <n v="4.07"/>
    <n v="1.42"/>
    <b v="0"/>
  </r>
  <r>
    <s v="3"/>
    <x v="0"/>
    <s v="16872191"/>
    <s v="082"/>
    <s v="ENZO RUIZ"/>
    <d v="2019-07-19T00:00:00"/>
    <x v="6"/>
    <s v="271109"/>
    <s v="BLANCA SA ESTABLECIMIEN"/>
    <s v="PE"/>
    <s v="PARTNER HDI"/>
    <s v="AC745GD"/>
    <d v="2018-05-31T00:00:00"/>
    <n v="1.6"/>
    <n v="91.24"/>
    <n v="3"/>
    <n v="0.03"/>
    <n v="4791.66"/>
    <n v="845.58"/>
    <n v="15"/>
    <n v="0.15"/>
    <n v="2640.83"/>
    <n v="23.82"/>
    <s v="YANCE RAUL"/>
    <n v="16"/>
    <n v="1.2"/>
    <n v="2950.09"/>
    <n v="1.2"/>
    <n v="1.6"/>
    <b v="1"/>
  </r>
  <r>
    <s v="3"/>
    <x v="2"/>
    <s v="16875871"/>
    <s v="082"/>
    <s v="ENZO RUIZ"/>
    <d v="2019-07-19T00:00:00"/>
    <x v="6"/>
    <s v="162213"/>
    <s v="LARA ELIAS MANUEL MAURI"/>
    <s v="PE"/>
    <s v="PARTNER PATAGONICA 1.6"/>
    <s v="AB135JG"/>
    <d v="2017-03-16T00:00:00"/>
    <n v="0"/>
    <n v="5.47"/>
    <n v="1.2"/>
    <n v="1.2E-2"/>
    <n v="2549.1799999999998"/>
    <n v="637.29999999999995"/>
    <n v="20"/>
    <n v="0.2"/>
    <n v="2409.6799999999998"/>
    <n v="0"/>
    <s v="CRISTIAN BARRIONUEVO"/>
    <n v="91"/>
    <n v="0.4"/>
    <n v="450.73"/>
    <n v="0.4"/>
    <n v="0.48"/>
    <b v="1"/>
  </r>
  <r>
    <s v="3"/>
    <x v="11"/>
    <s v="16827271"/>
    <s v="4"/>
    <s v="ROMERO WALTER"/>
    <d v="2019-07-19T00:00:00"/>
    <x v="6"/>
    <s v="635114"/>
    <s v="INTERNA TALLER"/>
    <s v="PE"/>
    <s v="208 GT 1.6 THP"/>
    <s v="AB745AB"/>
    <d v="2017-08-29T00:00:00"/>
    <n v="0"/>
    <m/>
    <n v="0"/>
    <n v="0"/>
    <n v="0"/>
    <n v="0"/>
    <n v="0"/>
    <n v="0"/>
    <n v="0"/>
    <n v="8.44"/>
    <s v="ROBLEDO RUBEN"/>
    <n v="50"/>
    <n v="0.67"/>
    <n v="80"/>
    <n v="0.67"/>
    <n v="0.2"/>
    <b v="0"/>
  </r>
  <r>
    <s v="3"/>
    <x v="0"/>
    <s v="16849541"/>
    <s v="214"/>
    <s v="MARCO AHUMADA"/>
    <d v="2019-07-19T00:00:00"/>
    <x v="6"/>
    <s v="270902"/>
    <s v="TAMES JUAN CARLOS"/>
    <s v="PE"/>
    <s v="408 ALLURE HDI"/>
    <s v="LGS-771"/>
    <d v="2012-05-23T00:00:00"/>
    <n v="0"/>
    <m/>
    <n v="0"/>
    <n v="0"/>
    <n v="0"/>
    <n v="0"/>
    <n v="0"/>
    <n v="0"/>
    <n v="0"/>
    <n v="0"/>
    <s v="CRISTIAN BARRIONUEVO"/>
    <n v="91"/>
    <n v="2.5"/>
    <n v="4752.08"/>
    <n v="2.5"/>
    <n v="2.5"/>
    <b v="0"/>
  </r>
  <r>
    <s v="3"/>
    <x v="11"/>
    <s v="16871863"/>
    <s v="082"/>
    <s v="ENZO RUIZ"/>
    <d v="2019-07-19T00:00:00"/>
    <x v="6"/>
    <s v="635114"/>
    <s v="INTERNA TALLER"/>
    <s v="PE"/>
    <s v="208 FELINE 1.6 N 5P PACK"/>
    <s v="ONF-790"/>
    <d v="2015-01-07T00:00:00"/>
    <n v="0"/>
    <m/>
    <n v="0"/>
    <n v="0"/>
    <n v="0"/>
    <n v="0"/>
    <n v="0"/>
    <n v="0"/>
    <n v="0"/>
    <n v="0"/>
    <s v="CRISTIAN BARRIONUEVO"/>
    <n v="91"/>
    <n v="0.27"/>
    <n v="37.1"/>
    <n v="0.27"/>
    <n v="0.27"/>
    <b v="0"/>
  </r>
  <r>
    <s v="3"/>
    <x v="10"/>
    <s v="16850621"/>
    <s v="4"/>
    <s v="ROMERO WALTER"/>
    <d v="2019-07-19T00:00:00"/>
    <x v="6"/>
    <s v="269455"/>
    <s v="MONTIVERO MAXIMILIANO C"/>
    <s v="PE"/>
    <s v="408 - FELINE THP TIP TR"/>
    <s v="AA300CR"/>
    <d v="2016-07-13T00:00:00"/>
    <n v="0"/>
    <n v="336.02"/>
    <n v="8"/>
    <n v="0.08"/>
    <n v="28946.85"/>
    <n v="5108.2700000000004"/>
    <n v="15"/>
    <n v="0.15"/>
    <n v="15282.39"/>
    <n v="68.319999999999993"/>
    <s v="BRUNO LUIS"/>
    <n v="27"/>
    <n v="1.37"/>
    <n v="3864.28"/>
    <n v="1.37"/>
    <n v="2.5"/>
    <b v="1"/>
  </r>
  <r>
    <s v="3"/>
    <x v="10"/>
    <s v="16850621"/>
    <s v="4"/>
    <s v="ROMERO WALTER"/>
    <d v="2019-07-19T00:00:00"/>
    <x v="6"/>
    <s v="269455"/>
    <s v="MONTIVERO MAXIMILIANO C"/>
    <s v="PE"/>
    <s v="408 - FELINE THP TIP TR"/>
    <s v="AA300CR"/>
    <d v="2016-07-13T00:00:00"/>
    <m/>
    <m/>
    <m/>
    <n v="0"/>
    <m/>
    <m/>
    <m/>
    <n v="0"/>
    <m/>
    <m/>
    <s v="MIRANDA JUAN"/>
    <n v="55"/>
    <n v="2.9"/>
    <m/>
    <n v="2.9"/>
    <n v="3.5"/>
    <b v="1"/>
  </r>
  <r>
    <s v="3"/>
    <x v="10"/>
    <s v="16850622"/>
    <s v="4"/>
    <s v="ROMERO WALTER"/>
    <d v="2019-07-19T00:00:00"/>
    <x v="6"/>
    <s v="269455"/>
    <s v="MONTIVERO MAXIMILIANO C"/>
    <s v="PE"/>
    <s v="408 - FELINE THP TIP TR"/>
    <s v="AA300CR"/>
    <d v="2016-07-13T00:00:00"/>
    <n v="0"/>
    <n v="1034.52"/>
    <n v="8"/>
    <n v="0.08"/>
    <n v="0"/>
    <n v="0"/>
    <n v="0"/>
    <n v="0"/>
    <n v="0"/>
    <n v="203.52"/>
    <s v="GUTIERREZ JORGE"/>
    <n v="20"/>
    <n v="3.74"/>
    <n v="11897"/>
    <n v="8.98"/>
    <n v="4"/>
    <b v="0"/>
  </r>
  <r>
    <s v="3"/>
    <x v="10"/>
    <s v="16850622"/>
    <s v="4"/>
    <s v="ROMERO WALTER"/>
    <d v="2019-07-19T00:00:00"/>
    <x v="6"/>
    <s v="269455"/>
    <s v="MONTIVERO MAXIMILIANO C"/>
    <s v="PE"/>
    <s v="408 - FELINE THP TIP TR"/>
    <s v="AA300CR"/>
    <d v="2016-07-13T00:00:00"/>
    <m/>
    <m/>
    <m/>
    <n v="0"/>
    <m/>
    <m/>
    <m/>
    <n v="0"/>
    <m/>
    <m/>
    <s v="MIRANDA JUAN"/>
    <n v="55"/>
    <n v="8.98"/>
    <m/>
    <n v="3.74"/>
    <n v="10"/>
    <b v="1"/>
  </r>
  <r>
    <s v="3"/>
    <x v="0"/>
    <s v="16851651"/>
    <s v="4"/>
    <s v="ROMERO WALTER"/>
    <d v="2019-07-19T00:00:00"/>
    <x v="6"/>
    <s v="162868"/>
    <s v="ORAZI ROXANA MABEL"/>
    <s v="PE"/>
    <s v="208 Allure 1.6 N 5p Touch"/>
    <s v="OHL-319"/>
    <d v="2014-10-30T00:00:00"/>
    <n v="0"/>
    <m/>
    <n v="0"/>
    <n v="0"/>
    <n v="3387.76"/>
    <n v="597.84"/>
    <n v="15"/>
    <n v="0.15"/>
    <n v="1945.33"/>
    <n v="0"/>
    <s v="AGUIRRE JONATHAN"/>
    <n v="28"/>
    <n v="1.3"/>
    <n v="3155.38"/>
    <n v="1.3"/>
    <n v="1.49"/>
    <b v="1"/>
  </r>
  <r>
    <s v="3"/>
    <x v="0"/>
    <s v="16851651"/>
    <s v="4"/>
    <s v="ROMERO WALTER"/>
    <d v="2019-07-19T00:00:00"/>
    <x v="6"/>
    <s v="162868"/>
    <s v="ORAZI ROXANA MABEL"/>
    <s v="PE"/>
    <s v="208 Allure 1.6 N 5p Touch"/>
    <s v="OHL-319"/>
    <d v="2014-10-30T00:00:00"/>
    <m/>
    <m/>
    <m/>
    <n v="0"/>
    <m/>
    <m/>
    <m/>
    <n v="0"/>
    <m/>
    <m/>
    <s v="CRISTIAN BARRIONUEVO"/>
    <n v="91"/>
    <n v="0.15"/>
    <m/>
    <n v="0.15"/>
    <n v="0.17"/>
    <b v="1"/>
  </r>
  <r>
    <s v="3"/>
    <x v="10"/>
    <s v="16851653"/>
    <s v="4"/>
    <s v="ROMERO WALTER"/>
    <d v="2019-07-19T00:00:00"/>
    <x v="6"/>
    <s v="162868"/>
    <s v="ORAZI ROXANA MABEL"/>
    <s v="PE"/>
    <s v="208 Allure 1.6 N 5p Touch"/>
    <s v="OHL-319"/>
    <d v="2014-10-30T00:00:00"/>
    <n v="0"/>
    <m/>
    <n v="0"/>
    <n v="0"/>
    <n v="2063.73"/>
    <n v="364.19"/>
    <n v="15"/>
    <n v="0.15"/>
    <n v="1525.1"/>
    <n v="28.96"/>
    <s v="GUTIERREZ JORGE"/>
    <n v="20"/>
    <n v="1.81"/>
    <n v="714.05"/>
    <n v="1.81"/>
    <n v="0"/>
    <b v="0"/>
  </r>
  <r>
    <s v="3"/>
    <x v="4"/>
    <s v="16858533"/>
    <s v="4"/>
    <s v="ROMERO WALTER"/>
    <d v="2019-07-19T00:00:00"/>
    <x v="6"/>
    <s v="116"/>
    <s v="GARANTIA"/>
    <s v="PE"/>
    <s v="408 ALLURE 1.6 HDI"/>
    <s v="AD047KF"/>
    <d v="2018-08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71721"/>
    <s v="082"/>
    <s v="ENZO RUIZ"/>
    <d v="2019-07-19T00:00:00"/>
    <x v="6"/>
    <s v="245217"/>
    <s v="BRUSA GABRIEL MARCELO"/>
    <s v="PE"/>
    <s v="208 FELINE 1.6"/>
    <s v="AA392VS"/>
    <d v="2016-08-27T00:00:00"/>
    <n v="1.7"/>
    <n v="290.83"/>
    <n v="9"/>
    <n v="0.09"/>
    <n v="3588.23"/>
    <n v="633.21"/>
    <n v="15"/>
    <n v="0.15"/>
    <n v="2082.69"/>
    <n v="17.87"/>
    <s v="YANCE RAUL"/>
    <n v="16"/>
    <n v="0.9"/>
    <n v="2940.58"/>
    <n v="0.9"/>
    <n v="1.7"/>
    <b v="1"/>
  </r>
  <r>
    <s v="3"/>
    <x v="2"/>
    <s v="16829102"/>
    <s v="4"/>
    <s v="ROMERO WALTER"/>
    <d v="2019-07-19T00:00:00"/>
    <x v="6"/>
    <s v="244613"/>
    <s v="BEVERINA ROLANDO DOMING"/>
    <s v="PE"/>
    <s v="408 FELINE THP TIPTRONIC"/>
    <s v="AA882AS"/>
    <d v="2017-01-1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871861"/>
    <s v="082"/>
    <s v="ENZO RUIZ"/>
    <d v="2019-07-19T00:00:00"/>
    <x v="6"/>
    <s v="215568"/>
    <s v="CACERES FLORENCIA DANIE"/>
    <s v="PE"/>
    <s v="208 FELINE 1.6 N 5P PACK"/>
    <s v="ONF-790"/>
    <d v="2015-01-07T00:00:00"/>
    <n v="0"/>
    <n v="1.1000000000000001"/>
    <n v="7.0000000000000007E-2"/>
    <n v="7.000000000000001E-4"/>
    <n v="3621.82"/>
    <n v="639.14"/>
    <n v="15"/>
    <n v="0.15"/>
    <n v="2591.2800000000002"/>
    <n v="0"/>
    <s v="CRISTIAN BARRIONUEVO"/>
    <n v="91"/>
    <n v="0.75"/>
    <n v="1576.58"/>
    <n v="0.75"/>
    <n v="1.66"/>
    <b v="1"/>
  </r>
  <r>
    <s v="3"/>
    <x v="2"/>
    <s v="16877851"/>
    <s v="214"/>
    <s v="MARCO AHUMADA"/>
    <d v="2019-07-22T00:00:00"/>
    <x v="6"/>
    <s v="271173"/>
    <s v="LAVALLE JUAN CARLOS OMA"/>
    <s v="PE"/>
    <s v="207 COMPACT XS 1.4"/>
    <s v="LGY339"/>
    <d v="2012-07-06T00:00:00"/>
    <n v="0"/>
    <n v="5.0199999999999996"/>
    <n v="1.2"/>
    <n v="1.2E-2"/>
    <n v="0"/>
    <n v="0"/>
    <n v="0"/>
    <n v="0"/>
    <n v="0"/>
    <n v="0"/>
    <s v="SANCHEZ DENIS"/>
    <n v="14"/>
    <n v="0.37"/>
    <n v="413.16"/>
    <n v="0.37"/>
    <n v="0.44"/>
    <b v="1"/>
  </r>
  <r>
    <s v="3"/>
    <x v="17"/>
    <s v="16770253"/>
    <s v="8"/>
    <s v="LUIS SILVESTRE GONZALEZ"/>
    <d v="2019-07-22T00:00:00"/>
    <x v="6"/>
    <s v="27320"/>
    <s v="QBE SEGUROS LA BUENOS A"/>
    <s v="PE"/>
    <s v="2008 ALLURE 1.6"/>
    <s v="AC752HC"/>
    <d v="2018-05-0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73701"/>
    <s v="4"/>
    <s v="ROMERO WALTER"/>
    <d v="2019-07-22T00:00:00"/>
    <x v="6"/>
    <s v="254930"/>
    <s v="CERRATO MARIA DEL CARME"/>
    <s v="PE"/>
    <s v="2008 ALLURE 1.6"/>
    <s v="AC016KU"/>
    <d v="2017-11-17T00:00:00"/>
    <n v="0"/>
    <n v="9.4700000000000006"/>
    <n v="0.22"/>
    <n v="2.2000000000000001E-3"/>
    <n v="3671.63"/>
    <n v="647.92999999999995"/>
    <n v="15"/>
    <n v="0.15"/>
    <n v="2154.4499999999998"/>
    <n v="30.77"/>
    <s v="YANCE RAUL"/>
    <n v="16"/>
    <n v="1.55"/>
    <n v="4294.66"/>
    <n v="1.55"/>
    <n v="1.86"/>
    <b v="1"/>
  </r>
  <r>
    <s v="3"/>
    <x v="15"/>
    <s v="16770252"/>
    <s v="8"/>
    <s v="LUIS SILVESTRE GONZALEZ"/>
    <d v="2019-07-22T00:00:00"/>
    <x v="6"/>
    <s v="27320"/>
    <s v="QBE SEGUROS LA BUENOS A"/>
    <s v="PE"/>
    <s v="2008 ALLURE 1.6"/>
    <s v="AC752HC"/>
    <d v="2018-05-04T00:00:00"/>
    <n v="0"/>
    <n v="1204.01"/>
    <n v="5.4"/>
    <n v="5.4000000000000006E-2"/>
    <n v="0"/>
    <n v="0"/>
    <n v="0"/>
    <n v="0"/>
    <n v="0"/>
    <n v="165.92"/>
    <s v="PEREYRA JUAN"/>
    <n v="18"/>
    <n v="18.03"/>
    <n v="21092.55"/>
    <n v="2.52"/>
    <n v="17.5"/>
    <b v="1"/>
  </r>
  <r>
    <s v="3"/>
    <x v="15"/>
    <s v="16770252"/>
    <s v="8"/>
    <s v="LUIS SILVESTRE GONZALEZ"/>
    <d v="2019-07-22T00:00:00"/>
    <x v="6"/>
    <s v="27320"/>
    <s v="QBE SEGUROS LA BUENOS A"/>
    <s v="PE"/>
    <s v="2008 ALLURE 1.6"/>
    <s v="AC752HC"/>
    <d v="2018-05-04T00:00:00"/>
    <m/>
    <m/>
    <m/>
    <n v="0"/>
    <m/>
    <m/>
    <m/>
    <n v="0"/>
    <m/>
    <m/>
    <s v="GUTIERREZ JORGE"/>
    <n v="20"/>
    <n v="2.52"/>
    <m/>
    <n v="18.03"/>
    <n v="2"/>
    <b v="0"/>
  </r>
  <r>
    <s v="3"/>
    <x v="15"/>
    <s v="16770252"/>
    <s v="8"/>
    <s v="LUIS SILVESTRE GONZALEZ"/>
    <d v="2019-07-22T00:00:00"/>
    <x v="6"/>
    <s v="27320"/>
    <s v="QBE SEGUROS LA BUENOS A"/>
    <s v="PE"/>
    <s v="2008 ALLURE 1.6"/>
    <s v="AC752HC"/>
    <d v="2018-05-04T00:00:00"/>
    <m/>
    <m/>
    <m/>
    <n v="0"/>
    <m/>
    <m/>
    <m/>
    <n v="0"/>
    <m/>
    <m/>
    <s v="MIRANDA JUAN"/>
    <n v="55"/>
    <n v="7.85"/>
    <m/>
    <n v="7.85"/>
    <n v="6.5"/>
    <b v="0"/>
  </r>
  <r>
    <s v="3"/>
    <x v="14"/>
    <s v="16770251"/>
    <s v="8"/>
    <s v="LUIS SILVESTRE GONZALEZ"/>
    <d v="2019-07-22T00:00:00"/>
    <x v="6"/>
    <s v="27320"/>
    <s v="QBE SEGUROS LA BUENOS A"/>
    <s v="PE"/>
    <s v="2008 ALLURE 1.6"/>
    <s v="AC752HC"/>
    <d v="2018-05-04T00:00:00"/>
    <n v="0"/>
    <n v="522.70000000000005"/>
    <n v="5"/>
    <n v="0.05"/>
    <n v="105036.17"/>
    <n v="18318.12"/>
    <n v="14.85"/>
    <n v="0.14849999999999999"/>
    <n v="77675.16"/>
    <n v="185.6"/>
    <s v="BRUNO LUIS"/>
    <n v="27"/>
    <n v="11.6"/>
    <n v="9931.3799999999992"/>
    <n v="11.6"/>
    <n v="16"/>
    <b v="1"/>
  </r>
  <r>
    <s v="3"/>
    <x v="2"/>
    <s v="16861331"/>
    <s v="082"/>
    <s v="ENZO RUIZ"/>
    <d v="2019-07-22T00:00:00"/>
    <x v="6"/>
    <s v="118807"/>
    <s v="APRILE NATALIA SOLEDAD"/>
    <s v="PE"/>
    <s v="208 FELINE 1.6 N 5P PACK"/>
    <s v="PAR651"/>
    <d v="2015-07-27T00:00:00"/>
    <n v="0"/>
    <m/>
    <n v="0"/>
    <n v="0"/>
    <n v="6487.77"/>
    <n v="1144.9100000000001"/>
    <n v="15"/>
    <n v="0.15"/>
    <n v="3602.44"/>
    <n v="0"/>
    <s v="CRISTIAN BARRIONUEVO"/>
    <n v="91"/>
    <n v="2.3199999999999998"/>
    <n v="1587.18"/>
    <n v="2.3199999999999998"/>
    <n v="1.67"/>
    <b v="0"/>
  </r>
  <r>
    <s v="3"/>
    <x v="0"/>
    <s v="16872491"/>
    <s v="4"/>
    <s v="ROMERO WALTER"/>
    <d v="2019-07-22T00:00:00"/>
    <x v="6"/>
    <s v="271093"/>
    <s v="SUAREZ FERNANDO ANIBAL"/>
    <s v="PE"/>
    <s v="308 - ACTIVE HDI"/>
    <s v="OHV-068"/>
    <d v="2014-10-31T00:00:00"/>
    <n v="0"/>
    <n v="3.89"/>
    <n v="0.22"/>
    <n v="2.2000000000000001E-3"/>
    <n v="1854.67"/>
    <n v="327.29000000000002"/>
    <n v="15"/>
    <n v="0.15"/>
    <n v="1321.12"/>
    <n v="-17.3"/>
    <s v="LUCAS DIGIOVANNI"/>
    <n v="90"/>
    <n v="1.08"/>
    <n v="3664.71"/>
    <n v="1.08"/>
    <n v="1.93"/>
    <b v="1"/>
  </r>
  <r>
    <s v="3"/>
    <x v="0"/>
    <s v="16864391"/>
    <s v="214"/>
    <s v="MARCO AHUMADA"/>
    <d v="2019-07-22T00:00:00"/>
    <x v="6"/>
    <s v="156205"/>
    <s v="PAROLA JORGE OSCAR"/>
    <s v="PE"/>
    <s v="308 FELINE 1.6 HDI"/>
    <s v="AC220BC"/>
    <d v="2017-12-31T00:00:00"/>
    <n v="1.82"/>
    <n v="6.92"/>
    <n v="0.2"/>
    <n v="2E-3"/>
    <n v="4785.68"/>
    <n v="844.52"/>
    <n v="15"/>
    <n v="0.15"/>
    <n v="2659.18"/>
    <n v="0"/>
    <s v="LUCAS DIGIOVANNI"/>
    <n v="90"/>
    <n v="1.65"/>
    <n v="3452.59"/>
    <n v="1.65"/>
    <n v="1.82"/>
    <b v="1"/>
  </r>
  <r>
    <s v="3"/>
    <x v="2"/>
    <s v="16865262"/>
    <s v="082"/>
    <s v="ENZO RUIZ"/>
    <d v="2019-07-22T00:00:00"/>
    <x v="6"/>
    <s v="271154"/>
    <s v="SPOLLANSKY DANIEL"/>
    <s v="PE"/>
    <s v="308 ACTIVE 1.6"/>
    <s v="AA337CA"/>
    <d v="2016-07-29T00:00:00"/>
    <n v="0"/>
    <m/>
    <n v="0"/>
    <n v="0"/>
    <n v="0"/>
    <n v="0"/>
    <n v="0"/>
    <n v="0"/>
    <n v="0"/>
    <n v="0"/>
    <s v="MERCADO CARLOS"/>
    <n v="51"/>
    <n v="1.02"/>
    <n v="950.41"/>
    <n v="1.02"/>
    <n v="1"/>
    <b v="0"/>
  </r>
  <r>
    <s v="3"/>
    <x v="0"/>
    <s v="16866151"/>
    <s v="214"/>
    <s v="MARCO AHUMADA"/>
    <d v="2019-07-22T00:00:00"/>
    <x v="6"/>
    <s v="271157"/>
    <s v="LOPEZ GALLLETTI LAURA"/>
    <s v="PE"/>
    <s v="208 NAFTA GT 1.6"/>
    <s v="AD458MN"/>
    <d v="2019-02-10T00:00:00"/>
    <n v="3.15"/>
    <n v="1.2"/>
    <n v="0.02"/>
    <n v="2.0000000000000001E-4"/>
    <n v="4776.5600000000004"/>
    <n v="530.72"/>
    <n v="10"/>
    <n v="0.1"/>
    <n v="3070.78"/>
    <n v="0"/>
    <s v="CRISTIAN BARRIONUEVO"/>
    <n v="91"/>
    <n v="1.28"/>
    <n v="5986.41"/>
    <n v="1.28"/>
    <n v="3.15"/>
    <b v="1"/>
  </r>
  <r>
    <s v="3"/>
    <x v="2"/>
    <s v="16866572"/>
    <s v="214"/>
    <s v="MARCO AHUMADA"/>
    <d v="2019-07-22T00:00:00"/>
    <x v="6"/>
    <s v="47181"/>
    <s v="CHAYLE DANIEL ALEJANDRO"/>
    <s v="PE"/>
    <s v="2008 - FELINE 1.6"/>
    <s v="AB413HY"/>
    <d v="2017-06-09T00:00:00"/>
    <n v="0"/>
    <m/>
    <n v="0"/>
    <n v="0"/>
    <n v="2079.44"/>
    <n v="366.96"/>
    <n v="15"/>
    <n v="0.15"/>
    <n v="1552.95"/>
    <n v="0"/>
    <e v="#N/A"/>
    <s v=""/>
    <n v="0"/>
    <n v="475.21"/>
    <m/>
    <n v="0"/>
    <b v="0"/>
  </r>
  <r>
    <s v="3"/>
    <x v="0"/>
    <s v="16873851"/>
    <s v="4"/>
    <s v="ROMERO WALTER"/>
    <d v="2019-07-22T00:00:00"/>
    <x v="6"/>
    <s v="269254"/>
    <s v="MAD COMUNICACION SA"/>
    <s v="PE"/>
    <s v="208 1.6 FELINE"/>
    <s v="AC300UP"/>
    <d v="2018-03-13T00:00:00"/>
    <n v="0"/>
    <n v="0.56000000000000005"/>
    <n v="0.01"/>
    <n v="1E-4"/>
    <n v="3514.17"/>
    <n v="620.15"/>
    <n v="15"/>
    <n v="0.15"/>
    <n v="2025.16"/>
    <n v="24.82"/>
    <s v="RODRIGO IBARRA."/>
    <n v="54"/>
    <n v="1.25"/>
    <n v="5599.44"/>
    <n v="1.25"/>
    <n v="2.42"/>
    <b v="1"/>
  </r>
  <r>
    <s v="3"/>
    <x v="0"/>
    <s v="16869681"/>
    <s v="082"/>
    <s v="ENZO RUIZ"/>
    <d v="2019-07-22T00:00:00"/>
    <x v="6"/>
    <s v="204522"/>
    <s v="ARGENTO JORGE HORACIO"/>
    <s v="PE"/>
    <s v="308 ALLURE 1.6 HDI"/>
    <s v="PMX507"/>
    <d v="2016-01-20T00:00:00"/>
    <n v="2.5"/>
    <n v="570.25"/>
    <n v="12"/>
    <n v="0.12"/>
    <n v="4939.0200000000004"/>
    <n v="871.58"/>
    <n v="15"/>
    <n v="0.15"/>
    <n v="2804.63"/>
    <n v="34.340000000000003"/>
    <s v="YANCE RAUL"/>
    <n v="16"/>
    <n v="1.73"/>
    <n v="4181.83"/>
    <n v="1.73"/>
    <n v="2.5"/>
    <b v="1"/>
  </r>
  <r>
    <s v="3"/>
    <x v="2"/>
    <s v="16869682"/>
    <s v="082"/>
    <s v="ENZO RUIZ"/>
    <d v="2019-07-22T00:00:00"/>
    <x v="6"/>
    <s v="204522"/>
    <s v="ARGENTO JORGE HORACIO"/>
    <s v="PE"/>
    <s v="308 ALLURE 1.6 HDI"/>
    <s v="PMX507"/>
    <d v="2016-01-20T00:00:00"/>
    <n v="0"/>
    <m/>
    <n v="0"/>
    <n v="0"/>
    <n v="22142.3"/>
    <n v="3907.46"/>
    <n v="15"/>
    <n v="0.15"/>
    <n v="22123.68"/>
    <n v="0"/>
    <s v="MERCADO CARLOS"/>
    <n v="51"/>
    <n v="1.02"/>
    <n v="2851.23"/>
    <n v="1.02"/>
    <n v="3"/>
    <b v="1"/>
  </r>
  <r>
    <s v="3"/>
    <x v="0"/>
    <s v="16871631"/>
    <s v="4"/>
    <s v="ROMERO WALTER"/>
    <d v="2019-07-22T00:00:00"/>
    <x v="6"/>
    <s v="271167"/>
    <s v="LOPEZ SILVANA ADRIANA"/>
    <s v="PE"/>
    <s v="308 - FELINE 1.6 HDI"/>
    <s v="AD441ZK"/>
    <d v="2019-02-10T00:00:00"/>
    <n v="0"/>
    <m/>
    <n v="0"/>
    <n v="0"/>
    <n v="5639.44"/>
    <n v="0"/>
    <n v="0"/>
    <n v="0"/>
    <n v="2658.02"/>
    <n v="23.22"/>
    <s v="YANCE RAUL"/>
    <n v="16"/>
    <n v="1.17"/>
    <n v="4952.07"/>
    <n v="1.17"/>
    <n v="2.14"/>
    <b v="1"/>
  </r>
  <r>
    <s v="3"/>
    <x v="0"/>
    <s v="16872851"/>
    <s v="214"/>
    <s v="MARCO AHUMADA"/>
    <d v="2019-07-22T00:00:00"/>
    <x v="6"/>
    <s v="260950"/>
    <s v="HERNANDEZ JIMENA"/>
    <s v="PE"/>
    <s v="2008 FELINE 1.6 TIPTRONIC"/>
    <s v="AC764UV"/>
    <d v="2018-06-23T00:00:00"/>
    <n v="2.15"/>
    <n v="9.81"/>
    <n v="0.24"/>
    <n v="2.3999999999999998E-3"/>
    <n v="3387.76"/>
    <n v="597.84"/>
    <n v="15"/>
    <n v="0.15"/>
    <n v="1945.33"/>
    <n v="0"/>
    <s v="LUCAS DIGIOVANNI"/>
    <n v="90"/>
    <n v="1.1200000000000001"/>
    <n v="4076.97"/>
    <n v="1.1200000000000001"/>
    <n v="2.15"/>
    <b v="1"/>
  </r>
  <r>
    <s v="3"/>
    <x v="2"/>
    <s v="16873131"/>
    <s v="214"/>
    <s v="MARCO AHUMADA"/>
    <d v="2019-07-22T00:00:00"/>
    <x v="6"/>
    <s v="211283"/>
    <s v="ROCCA PRE MEZCLADOS SRL"/>
    <s v="PE"/>
    <s v="- FELINE THP TIPTR"/>
    <s v="AA440FI"/>
    <d v="2016-08-30T00:00:00"/>
    <n v="0"/>
    <m/>
    <n v="0"/>
    <n v="0"/>
    <n v="5261.52"/>
    <n v="0"/>
    <n v="0"/>
    <n v="0"/>
    <n v="3436.89"/>
    <n v="0"/>
    <s v="AGUIRRE JONATHAN"/>
    <n v="28"/>
    <n v="0.85"/>
    <n v="1900.82"/>
    <n v="0.85"/>
    <n v="2"/>
    <b v="1"/>
  </r>
  <r>
    <s v="3"/>
    <x v="0"/>
    <s v="16874981"/>
    <s v="214"/>
    <s v="MARCO AHUMADA"/>
    <d v="2019-07-22T00:00:00"/>
    <x v="6"/>
    <s v="271171"/>
    <s v="GUENEM KARINA ALEXANDRA"/>
    <s v="PE"/>
    <s v=""/>
    <s v="AA738TD"/>
    <d v="2016-12-23T00:00:00"/>
    <n v="2.15"/>
    <n v="10.220000000000001"/>
    <n v="0.25"/>
    <n v="2.5000000000000001E-3"/>
    <n v="3387.76"/>
    <n v="597.84"/>
    <n v="15"/>
    <n v="0.15"/>
    <n v="1945.33"/>
    <n v="0"/>
    <s v="AGUIRRE JONATHAN"/>
    <n v="28"/>
    <n v="1.1299999999999999"/>
    <n v="4076.56"/>
    <n v="1.1299999999999999"/>
    <n v="2.15"/>
    <b v="1"/>
  </r>
  <r>
    <s v="3"/>
    <x v="0"/>
    <s v="16875381"/>
    <s v="214"/>
    <s v="MARCO AHUMADA"/>
    <d v="2019-07-22T00:00:00"/>
    <x v="6"/>
    <s v="271184"/>
    <s v="SALISCHIKER EDUARDO CAR"/>
    <s v="PE"/>
    <s v="3008 GT-LINE HDI"/>
    <s v="AB929RU"/>
    <d v="2017-10-19T00:00:00"/>
    <n v="1.97"/>
    <n v="8.99"/>
    <n v="0.24"/>
    <n v="2.3999999999999998E-3"/>
    <n v="6247.82"/>
    <n v="1102.54"/>
    <n v="15"/>
    <n v="0.15"/>
    <n v="3608.29"/>
    <n v="0"/>
    <s v="CRISTIAN BARRIONUEVO"/>
    <n v="91"/>
    <n v="1.85"/>
    <n v="3735.65"/>
    <n v="1.85"/>
    <n v="1.97"/>
    <b v="1"/>
  </r>
  <r>
    <s v="3"/>
    <x v="0"/>
    <s v="16875651"/>
    <s v="214"/>
    <s v="MARCO AHUMADA"/>
    <d v="2019-07-22T00:00:00"/>
    <x v="6"/>
    <s v="198048"/>
    <s v="ASOC.CIVIL MARIA AUXILI"/>
    <s v="PE"/>
    <s v="PARTNER PATAGËNICA 1.6 N"/>
    <s v="NHC-774"/>
    <d v="2013-10-25T00:00:00"/>
    <n v="1.81"/>
    <n v="7.57"/>
    <n v="0.22"/>
    <n v="2.2000000000000001E-3"/>
    <n v="3549.34"/>
    <n v="626.34"/>
    <n v="15"/>
    <n v="0.15"/>
    <n v="2116.4"/>
    <n v="21.44"/>
    <s v="YANCE RAUL"/>
    <n v="16"/>
    <n v="1.08"/>
    <n v="3432.93"/>
    <n v="1.08"/>
    <n v="1.81"/>
    <b v="1"/>
  </r>
  <r>
    <s v="3"/>
    <x v="11"/>
    <s v="16876971"/>
    <s v="082"/>
    <s v="ENZO RUIZ"/>
    <d v="2019-07-22T00:00:00"/>
    <x v="6"/>
    <s v="635114"/>
    <s v="INTERNA TALLER"/>
    <s v="PE"/>
    <s v="208 ALLURE 1.5 N 5P TOUCH"/>
    <s v="PFM430"/>
    <d v="2015-09-17T00:00:00"/>
    <n v="0"/>
    <m/>
    <n v="0"/>
    <n v="0"/>
    <n v="0"/>
    <n v="0"/>
    <n v="0"/>
    <n v="0"/>
    <n v="0"/>
    <n v="0"/>
    <s v="MERCADO CARLOS"/>
    <n v="51"/>
    <n v="0.4"/>
    <n v="54.96"/>
    <n v="0.4"/>
    <n v="0.4"/>
    <b v="0"/>
  </r>
  <r>
    <s v="3"/>
    <x v="0"/>
    <s v="16877331"/>
    <s v="4"/>
    <s v="ROMERO WALTER"/>
    <d v="2019-07-22T00:00:00"/>
    <x v="6"/>
    <s v="245642"/>
    <s v="CASTELVETRI CAROLINA"/>
    <s v="PE"/>
    <s v="2008 SPORT 1.6 THP"/>
    <s v="AA063WK"/>
    <d v="2016-05-12T00:00:00"/>
    <n v="0"/>
    <n v="24.71"/>
    <n v="1.3"/>
    <n v="1.3000000000000001E-2"/>
    <n v="23.76"/>
    <n v="0"/>
    <n v="0"/>
    <n v="0"/>
    <n v="14.6"/>
    <n v="0"/>
    <s v="SANCHEZ DENIS"/>
    <n v="14"/>
    <n v="0.6"/>
    <n v="1876.12"/>
    <n v="0.6"/>
    <n v="1"/>
    <b v="1"/>
  </r>
  <r>
    <s v="3"/>
    <x v="3"/>
    <s v="16879031"/>
    <s v="214"/>
    <s v="MARCO AHUMADA"/>
    <d v="2019-07-22T00:00:00"/>
    <x v="6"/>
    <s v="631110"/>
    <s v="CARGOS ATENCION AL CLIE"/>
    <s v="PE"/>
    <s v="2008 FELINE 1.6 115"/>
    <s v="AD737GW"/>
    <d v="2019-07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875652"/>
    <s v="214"/>
    <s v="MARCO AHUMADA"/>
    <d v="2019-07-22T00:00:00"/>
    <x v="6"/>
    <s v="198048"/>
    <s v="ASOC.CIVIL MARIA AUXILI"/>
    <s v="PE"/>
    <s v="PARTNER PATAGËNICA 1.6 N"/>
    <s v="NHC-774"/>
    <d v="2013-10-25T00:00:00"/>
    <n v="0"/>
    <m/>
    <n v="0"/>
    <n v="0"/>
    <n v="0"/>
    <n v="0"/>
    <n v="0"/>
    <n v="0"/>
    <n v="0"/>
    <n v="0"/>
    <s v="BRUNO LUIS"/>
    <n v="27"/>
    <n v="0.13"/>
    <n v="413.03"/>
    <n v="0.13"/>
    <n v="0.59"/>
    <b v="1"/>
  </r>
  <r>
    <s v="3"/>
    <x v="2"/>
    <s v="16870741"/>
    <s v="082"/>
    <s v="ENZO RUIZ"/>
    <d v="2019-07-22T00:00:00"/>
    <x v="6"/>
    <s v="263952"/>
    <s v="AVELLANEDA PABLO ALBERT"/>
    <s v="PE"/>
    <s v="PARTNER PATAGONICA VTC PL"/>
    <s v="AD150LX"/>
    <d v="2018-09-19T00:00:00"/>
    <n v="0"/>
    <m/>
    <n v="0"/>
    <n v="0"/>
    <n v="0"/>
    <n v="0"/>
    <n v="0"/>
    <n v="0"/>
    <n v="0"/>
    <n v="0"/>
    <s v="LUCAS DIGIOVANNI"/>
    <n v="90"/>
    <n v="1.47"/>
    <n v="950.41"/>
    <n v="1.47"/>
    <n v="1"/>
    <b v="0"/>
  </r>
  <r>
    <s v="3"/>
    <x v="2"/>
    <s v="16861333"/>
    <s v="082"/>
    <s v="ENZO RUIZ"/>
    <d v="2019-07-22T00:00:00"/>
    <x v="6"/>
    <s v="118807"/>
    <s v="APRILE NATALIA SOLEDAD"/>
    <s v="PE"/>
    <s v="208 FELINE 1.6 N 5P PACK"/>
    <s v="PAR651"/>
    <d v="2015-07-27T00:00:00"/>
    <n v="0"/>
    <n v="96.37"/>
    <n v="3.9"/>
    <n v="3.9E-2"/>
    <n v="1880.54"/>
    <n v="331.86"/>
    <n v="15"/>
    <n v="0.15"/>
    <n v="1071.68"/>
    <n v="0"/>
    <s v="CRISTIAN BARRIONUEVO"/>
    <n v="91"/>
    <n v="0.56999999999999995"/>
    <n v="2374.6999999999998"/>
    <n v="0.56999999999999995"/>
    <n v="2.6"/>
    <b v="1"/>
  </r>
  <r>
    <s v="3"/>
    <x v="2"/>
    <s v="16861332"/>
    <s v="082"/>
    <s v="ENZO RUIZ"/>
    <d v="2019-07-22T00:00:00"/>
    <x v="6"/>
    <s v="118807"/>
    <s v="APRILE NATALIA SOLEDAD"/>
    <s v="PE"/>
    <s v="208 FELINE 1.6 N 5P PACK"/>
    <s v="PAR651"/>
    <d v="2015-07-27T00:00:00"/>
    <n v="0"/>
    <n v="1.96"/>
    <n v="0.35"/>
    <n v="3.4999999999999996E-3"/>
    <n v="1135.46"/>
    <n v="200.38"/>
    <n v="15"/>
    <n v="0.15"/>
    <n v="836.48"/>
    <n v="0"/>
    <s v="CRISTIAN BARRIONUEVO"/>
    <n v="91"/>
    <n v="0.3"/>
    <n v="558.78"/>
    <n v="0.3"/>
    <n v="0.59"/>
    <b v="1"/>
  </r>
  <r>
    <s v="3"/>
    <x v="0"/>
    <s v="16772603"/>
    <s v="8"/>
    <s v="LUIS SILVESTRE GONZALEZ"/>
    <d v="2019-07-23T00:00:00"/>
    <x v="6"/>
    <s v="13026"/>
    <s v="CAJA DE SEGUROS SA"/>
    <s v="PE"/>
    <s v="207 COMPACT"/>
    <s v="PQP-443"/>
    <d v="2016-03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772604"/>
    <s v="8"/>
    <s v="LUIS SILVESTRE GONZALEZ"/>
    <d v="2019-07-23T00:00:00"/>
    <x v="6"/>
    <s v="270344"/>
    <s v="BLAZQUEZ DANIEL HUMBERT"/>
    <s v="PE"/>
    <s v="207 COMPACT"/>
    <s v="PQP-443"/>
    <d v="2016-03-15T00:00:00"/>
    <n v="0"/>
    <n v="682.55"/>
    <n v="6.5"/>
    <n v="6.5000000000000002E-2"/>
    <n v="0"/>
    <n v="0"/>
    <n v="0"/>
    <n v="0"/>
    <n v="0"/>
    <n v="71.36"/>
    <s v="PEREYRA JUAN"/>
    <n v="18"/>
    <n v="1.1499999999999999"/>
    <n v="9818.2000000000007"/>
    <n v="0.23"/>
    <n v="2"/>
    <b v="1"/>
  </r>
  <r>
    <s v="3"/>
    <x v="10"/>
    <s v="16772604"/>
    <s v="8"/>
    <s v="LUIS SILVESTRE GONZALEZ"/>
    <d v="2019-07-23T00:00:00"/>
    <x v="6"/>
    <s v="270344"/>
    <s v="BLAZQUEZ DANIEL HUMBERT"/>
    <s v="PE"/>
    <s v="207 COMPACT"/>
    <s v="PQP-443"/>
    <d v="2016-03-15T00:00:00"/>
    <m/>
    <m/>
    <m/>
    <n v="0"/>
    <m/>
    <m/>
    <m/>
    <n v="0"/>
    <m/>
    <m/>
    <s v="GUTIERREZ JORGE"/>
    <n v="20"/>
    <n v="4.2300000000000004"/>
    <m/>
    <n v="5.72"/>
    <n v="5"/>
    <b v="0"/>
  </r>
  <r>
    <s v="3"/>
    <x v="10"/>
    <s v="16772604"/>
    <s v="8"/>
    <s v="LUIS SILVESTRE GONZALEZ"/>
    <d v="2019-07-23T00:00:00"/>
    <x v="6"/>
    <s v="270344"/>
    <s v="BLAZQUEZ DANIEL HUMBERT"/>
    <s v="PE"/>
    <s v="207 COMPACT"/>
    <s v="PQP-443"/>
    <d v="2016-03-15T00:00:00"/>
    <m/>
    <m/>
    <m/>
    <n v="0"/>
    <m/>
    <m/>
    <m/>
    <n v="0"/>
    <m/>
    <m/>
    <s v="MIRANDA JUAN"/>
    <n v="55"/>
    <n v="0.23"/>
    <m/>
    <n v="1.1499999999999999"/>
    <n v="1.3"/>
    <b v="1"/>
  </r>
  <r>
    <s v="3"/>
    <x v="10"/>
    <s v="16772604"/>
    <s v="8"/>
    <s v="LUIS SILVESTRE GONZALEZ"/>
    <d v="2019-07-23T00:00:00"/>
    <x v="6"/>
    <s v="270344"/>
    <s v="BLAZQUEZ DANIEL HUMBERT"/>
    <s v="PE"/>
    <s v="207 COMPACT"/>
    <s v="PQP-443"/>
    <d v="2016-03-15T00:00:00"/>
    <m/>
    <m/>
    <m/>
    <n v="0"/>
    <m/>
    <m/>
    <m/>
    <n v="0"/>
    <m/>
    <m/>
    <s v="LUCAS DIGIOVANNI"/>
    <n v="90"/>
    <n v="5.72"/>
    <m/>
    <n v="4.2300000000000004"/>
    <n v="6.7"/>
    <b v="1"/>
  </r>
  <r>
    <s v="3"/>
    <x v="2"/>
    <s v="16872832"/>
    <s v="082"/>
    <s v="ENZO RUIZ"/>
    <d v="2019-07-23T00:00:00"/>
    <x v="6"/>
    <s v="248185"/>
    <s v="SERANTES OMAR ABEL"/>
    <s v="PE"/>
    <s v="208 FELINE 1.6 TIPTRONIC"/>
    <s v="AC046ML"/>
    <d v="2017-11-21T00:00:00"/>
    <n v="0"/>
    <m/>
    <n v="0"/>
    <n v="0"/>
    <n v="0"/>
    <n v="0"/>
    <n v="0"/>
    <n v="0"/>
    <n v="0"/>
    <n v="23.82"/>
    <s v="RODRIGO IBARRA."/>
    <n v="54"/>
    <n v="1.2"/>
    <n v="1064.46"/>
    <n v="1.2"/>
    <n v="1.1200000000000001"/>
    <b v="0"/>
  </r>
  <r>
    <s v="3"/>
    <x v="0"/>
    <s v="16841201"/>
    <s v="4"/>
    <s v="ROMERO WALTER"/>
    <d v="2019-07-23T00:00:00"/>
    <x v="6"/>
    <s v="13943"/>
    <s v="AMORE JUAN ENRIQUE"/>
    <s v="PE"/>
    <s v="3008 GT LINE THP TIPTRONI"/>
    <s v="AC903ZB"/>
    <m/>
    <n v="2.15"/>
    <m/>
    <n v="0"/>
    <n v="0"/>
    <n v="4921.49"/>
    <n v="546.83000000000004"/>
    <n v="10"/>
    <n v="0.1"/>
    <n v="3157.52"/>
    <n v="0"/>
    <s v="AGUIRRE JONATHAN"/>
    <n v="28"/>
    <n v="1.87"/>
    <n v="4975.21"/>
    <n v="1.87"/>
    <n v="2.15"/>
    <b v="1"/>
  </r>
  <r>
    <s v="3"/>
    <x v="2"/>
    <s v="16841202"/>
    <s v="4"/>
    <s v="ROMERO WALTER"/>
    <d v="2019-07-23T00:00:00"/>
    <x v="6"/>
    <s v="13943"/>
    <s v="AMORE JUAN ENRIQUE"/>
    <s v="PE"/>
    <s v="3008 GT LINE THP TIPTRONI"/>
    <s v="AC903ZB"/>
    <m/>
    <n v="0"/>
    <m/>
    <n v="0"/>
    <n v="0"/>
    <n v="0"/>
    <n v="0"/>
    <n v="0"/>
    <n v="0"/>
    <n v="0"/>
    <n v="0"/>
    <s v="LUCAS DIGIOVANNI"/>
    <n v="90"/>
    <n v="1.27"/>
    <n v="1073.96"/>
    <n v="1.27"/>
    <n v="1.1299999999999999"/>
    <b v="0"/>
  </r>
  <r>
    <s v="3"/>
    <x v="3"/>
    <s v="16882401"/>
    <s v="082"/>
    <s v="ENZO RUIZ"/>
    <d v="2019-07-23T00:00:00"/>
    <x v="6"/>
    <s v="631110"/>
    <s v="CARGOS ATENCION AL CLIE"/>
    <s v="PE"/>
    <s v="2008 FELINE 1.6 115"/>
    <s v="AD744MM"/>
    <d v="2019-07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70311"/>
    <s v="082"/>
    <s v="ENZO RUIZ"/>
    <d v="2019-07-23T00:00:00"/>
    <x v="6"/>
    <s v="150503"/>
    <s v="ALBORNOZ LEONARDO DANIE"/>
    <s v="PE"/>
    <s v="308 ALLURE PACK 1.6"/>
    <s v="AC968CU"/>
    <d v="2018-07-13T00:00:00"/>
    <n v="3.35"/>
    <m/>
    <n v="0"/>
    <n v="0"/>
    <n v="3323.84"/>
    <n v="0"/>
    <n v="0"/>
    <n v="0"/>
    <n v="1655.41"/>
    <n v="0"/>
    <s v="LUCAS DIGIOVANNI"/>
    <n v="90"/>
    <n v="1.22"/>
    <n v="6367.78"/>
    <n v="1.22"/>
    <n v="3.35"/>
    <b v="1"/>
  </r>
  <r>
    <s v="3"/>
    <x v="0"/>
    <s v="16872831"/>
    <s v="082"/>
    <s v="ENZO RUIZ"/>
    <d v="2019-07-23T00:00:00"/>
    <x v="6"/>
    <s v="248185"/>
    <s v="SERANTES OMAR ABEL"/>
    <s v="PE"/>
    <s v="208 FELINE 1.6 TIPTRONIC"/>
    <s v="AC046ML"/>
    <d v="2017-11-21T00:00:00"/>
    <n v="2.5"/>
    <n v="674.79"/>
    <n v="14.2"/>
    <n v="0.14199999999999999"/>
    <n v="3387.76"/>
    <n v="597.84"/>
    <n v="15"/>
    <n v="0.15"/>
    <n v="1945.33"/>
    <n v="16.87"/>
    <s v="RODRIGO IBARRA."/>
    <n v="54"/>
    <n v="0.85"/>
    <n v="4077.28"/>
    <n v="0.85"/>
    <n v="2.5"/>
    <b v="1"/>
  </r>
  <r>
    <s v="3"/>
    <x v="2"/>
    <s v="16875573"/>
    <s v="214"/>
    <s v="MARCO AHUMADA"/>
    <d v="2019-07-23T00:00:00"/>
    <x v="6"/>
    <s v="227500"/>
    <s v="DELLA VEDOVA MARIO ALBE"/>
    <s v="PE"/>
    <s v="308 FELINE THP TIPTRONIC"/>
    <s v="AC919ZX"/>
    <d v="2018-05-31T00:00:00"/>
    <n v="0"/>
    <m/>
    <n v="0"/>
    <n v="0"/>
    <n v="583.26"/>
    <n v="145.82"/>
    <n v="20"/>
    <n v="0.2"/>
    <n v="432.56"/>
    <n v="0"/>
    <e v="#N/A"/>
    <s v=""/>
    <n v="0"/>
    <n v="142.56"/>
    <m/>
    <n v="0"/>
    <b v="0"/>
  </r>
  <r>
    <s v="3"/>
    <x v="0"/>
    <s v="16873441"/>
    <s v="4"/>
    <s v="ROMERO WALTER"/>
    <d v="2019-07-23T00:00:00"/>
    <x v="6"/>
    <s v="245413"/>
    <s v="GARIBALDI VICTOR HUGO R"/>
    <s v="PE"/>
    <s v="308 ALLURE 1.6 HDI"/>
    <s v="AB040IP"/>
    <d v="2017-03-05T00:00:00"/>
    <n v="0"/>
    <m/>
    <n v="0"/>
    <n v="0"/>
    <n v="4737.43"/>
    <n v="836.01"/>
    <n v="15"/>
    <n v="0.15"/>
    <n v="2631.15"/>
    <n v="0"/>
    <s v="CRISTIAN BARRIONUEVO"/>
    <n v="91"/>
    <n v="1.07"/>
    <n v="3516.54"/>
    <n v="1.07"/>
    <n v="1.85"/>
    <b v="1"/>
  </r>
  <r>
    <s v="3"/>
    <x v="4"/>
    <s v="16881801"/>
    <s v="082"/>
    <s v="ENZO RUIZ"/>
    <d v="2019-07-23T00:00:00"/>
    <x v="6"/>
    <s v="116"/>
    <s v="GARANTIA"/>
    <s v="PE"/>
    <s v="308 ALLURE 1.6N NAV"/>
    <s v="MJI-338"/>
    <d v="2013-03-21T00:00:00"/>
    <n v="0"/>
    <m/>
    <n v="0"/>
    <n v="0"/>
    <n v="1132.9100000000001"/>
    <n v="0"/>
    <n v="0"/>
    <n v="0"/>
    <n v="828.74"/>
    <n v="0"/>
    <s v="LUCAS DIGIOVANNI"/>
    <n v="90"/>
    <n v="1.75"/>
    <n v="3631.2"/>
    <n v="1.75"/>
    <n v="2.5"/>
    <b v="1"/>
  </r>
  <r>
    <s v="3"/>
    <x v="0"/>
    <s v="16866371"/>
    <s v="4"/>
    <s v="ROMERO WALTER"/>
    <d v="2019-07-23T00:00:00"/>
    <x v="6"/>
    <s v="259904"/>
    <s v="HORUS MATAFUEGOS S.A."/>
    <s v="PE"/>
    <s v="BOXER 330M 2.3 HDI CONFOR"/>
    <s v="AB923FR"/>
    <d v="2017-10-19T00:00:00"/>
    <n v="0"/>
    <m/>
    <n v="0"/>
    <n v="0"/>
    <n v="7211.85"/>
    <n v="3060.43"/>
    <n v="29.79"/>
    <n v="0.2979"/>
    <n v="4334.6000000000004"/>
    <n v="0"/>
    <s v="MERCADO CARLOS"/>
    <n v="51"/>
    <n v="1.88"/>
    <n v="1710.75"/>
    <n v="1.88"/>
    <n v="0.9"/>
    <b v="0"/>
  </r>
  <r>
    <s v="3"/>
    <x v="2"/>
    <s v="16880731"/>
    <s v="214"/>
    <s v="MARCO AHUMADA"/>
    <d v="2019-07-23T00:00:00"/>
    <x v="6"/>
    <s v="249218"/>
    <s v="LANZACO PATRICIA ELENA"/>
    <s v="PE"/>
    <s v="2008 ALLURE 1.6"/>
    <s v="AB504LB"/>
    <d v="2017-06-23T00:00:00"/>
    <n v="0"/>
    <n v="14.86"/>
    <n v="1.7"/>
    <n v="1.7000000000000001E-2"/>
    <n v="0"/>
    <n v="0"/>
    <n v="0"/>
    <n v="0"/>
    <n v="0"/>
    <n v="0"/>
    <e v="#N/A"/>
    <s v=""/>
    <n v="0"/>
    <n v="859.52"/>
    <m/>
    <n v="0"/>
    <b v="0"/>
  </r>
  <r>
    <s v="3"/>
    <x v="0"/>
    <s v="16872771"/>
    <s v="214"/>
    <s v="MARCO AHUMADA"/>
    <d v="2019-07-23T00:00:00"/>
    <x v="6"/>
    <s v="267024"/>
    <s v="PONCE MAURICIO DANIEL"/>
    <s v="PE"/>
    <s v="PARTNER CONFORT 1.6 HDI 9"/>
    <s v="AD389EB"/>
    <d v="2018-12-31T00:00:00"/>
    <n v="1.86"/>
    <n v="3.18"/>
    <n v="0.09"/>
    <n v="8.9999999999999998E-4"/>
    <n v="5073.51"/>
    <n v="563.73"/>
    <n v="10"/>
    <n v="0.1"/>
    <n v="2640.83"/>
    <n v="0"/>
    <s v="CRISTIAN BARRIONUEVO"/>
    <n v="91"/>
    <n v="1.96"/>
    <n v="3532.36"/>
    <n v="1.96"/>
    <n v="1.86"/>
    <b v="0"/>
  </r>
  <r>
    <s v="3"/>
    <x v="2"/>
    <s v="16858871"/>
    <s v="4"/>
    <s v="ROMERO WALTER"/>
    <d v="2019-07-23T00:00:00"/>
    <x v="6"/>
    <s v="247000"/>
    <s v="BRAVO MARCELO GABRIEL"/>
    <s v="PE"/>
    <s v="208 ALLURE 1.5 NAV"/>
    <s v="AB204IM"/>
    <d v="2017-04-10T00:00:00"/>
    <n v="0"/>
    <m/>
    <n v="0"/>
    <n v="0"/>
    <n v="2914.2"/>
    <n v="0"/>
    <n v="0"/>
    <n v="0"/>
    <n v="1417.29"/>
    <n v="0"/>
    <s v="AGUIRRE JONATHAN"/>
    <n v="28"/>
    <n v="0.85"/>
    <n v="950.41"/>
    <n v="0.85"/>
    <n v="1"/>
    <b v="1"/>
  </r>
  <r>
    <s v="3"/>
    <x v="0"/>
    <s v="16872791"/>
    <s v="4"/>
    <s v="ROMERO WALTER"/>
    <d v="2019-07-23T00:00:00"/>
    <x v="6"/>
    <s v="242601"/>
    <s v="GASTALDI NORMA VIRGINIA"/>
    <s v="PE"/>
    <s v="208 FELINE 1.6"/>
    <s v="AA706UT"/>
    <d v="2016-01-01T00:00:00"/>
    <n v="0"/>
    <n v="12.7"/>
    <n v="0.31"/>
    <n v="3.0999999999999999E-3"/>
    <n v="3387.76"/>
    <n v="597.84"/>
    <n v="15"/>
    <n v="0.15"/>
    <n v="1945.33"/>
    <n v="0"/>
    <s v="AGUIRRE JONATHAN"/>
    <n v="28"/>
    <n v="1.27"/>
    <n v="4083.17"/>
    <n v="1.27"/>
    <n v="1.77"/>
    <b v="1"/>
  </r>
  <r>
    <s v="3"/>
    <x v="0"/>
    <s v="16876681"/>
    <s v="214"/>
    <s v="MARCO AHUMADA"/>
    <d v="2019-07-23T00:00:00"/>
    <x v="6"/>
    <s v="267020"/>
    <s v="D ANGELO DANIELA NOEMI"/>
    <s v="PE"/>
    <s v="308 ALLURE 1.6"/>
    <s v="AD073GN"/>
    <d v="2018-05-31T00:00:00"/>
    <n v="3.05"/>
    <n v="7.54"/>
    <n v="0.13"/>
    <n v="1.2999999999999999E-3"/>
    <n v="2825.27"/>
    <n v="498.57"/>
    <n v="15"/>
    <n v="0.15"/>
    <n v="1655.41"/>
    <n v="0"/>
    <s v="AGUIRRE JONATHAN"/>
    <n v="28"/>
    <n v="1.83"/>
    <n v="5789.99"/>
    <n v="1.83"/>
    <n v="3.05"/>
    <b v="1"/>
  </r>
  <r>
    <s v="3"/>
    <x v="0"/>
    <s v="16876751"/>
    <s v="4"/>
    <s v="ROMERO WALTER"/>
    <d v="2019-07-23T00:00:00"/>
    <x v="6"/>
    <s v="12245"/>
    <s v="ULLA CECILIA BLANCA"/>
    <s v="PE"/>
    <s v="308 - ALLURE PACK 1.6 HDI"/>
    <s v="AD087NR"/>
    <d v="2018-12-13T00:00:00"/>
    <n v="0"/>
    <n v="8.4"/>
    <n v="0.2"/>
    <n v="2E-3"/>
    <n v="5573.44"/>
    <n v="0"/>
    <n v="0"/>
    <n v="0"/>
    <n v="2631.15"/>
    <n v="0"/>
    <s v="MERCADO CARLOS"/>
    <n v="51"/>
    <n v="1.43"/>
    <n v="4192.43"/>
    <n v="1.43"/>
    <n v="2.21"/>
    <b v="1"/>
  </r>
  <r>
    <s v="3"/>
    <x v="0"/>
    <s v="16877241"/>
    <s v="082"/>
    <s v="ENZO RUIZ"/>
    <d v="2019-07-23T00:00:00"/>
    <x v="6"/>
    <s v="196053"/>
    <s v="FRANCO ALBERTO Y OTRA"/>
    <s v="PE"/>
    <s v="208 NAFTA"/>
    <s v="AB588GE"/>
    <d v="2018-07-12T00:00:00"/>
    <n v="2.5"/>
    <n v="380.17"/>
    <n v="8"/>
    <n v="0.08"/>
    <n v="3985.6"/>
    <n v="0"/>
    <n v="0"/>
    <n v="0"/>
    <n v="1945.33"/>
    <n v="0"/>
    <s v="CRISTIAN BARRIONUEVO"/>
    <n v="91"/>
    <n v="0.98"/>
    <n v="4371.91"/>
    <n v="0.98"/>
    <n v="2.5"/>
    <b v="1"/>
  </r>
  <r>
    <s v="3"/>
    <x v="0"/>
    <s v="16877541"/>
    <s v="082"/>
    <s v="ENZO RUIZ"/>
    <d v="2019-07-23T00:00:00"/>
    <x v="6"/>
    <s v="268613"/>
    <s v="SENIA HORACIO ELVIO"/>
    <s v="PE"/>
    <s v="EXPERT PREMIUM 1.6 HDI 6P"/>
    <s v="AD418BE"/>
    <d v="2019-01-31T00:00:00"/>
    <n v="0"/>
    <m/>
    <n v="0"/>
    <n v="0"/>
    <n v="1823.62"/>
    <n v="321.82"/>
    <n v="15"/>
    <n v="0.15"/>
    <n v="1030.54"/>
    <n v="0"/>
    <s v="LUCAS DIGIOVANNI"/>
    <n v="90"/>
    <n v="1.02"/>
    <n v="380.17"/>
    <n v="1.02"/>
    <n v="0.2"/>
    <b v="0"/>
  </r>
  <r>
    <s v="3"/>
    <x v="0"/>
    <s v="16878441"/>
    <s v="214"/>
    <s v="MARCO AHUMADA"/>
    <d v="2019-07-23T00:00:00"/>
    <x v="6"/>
    <s v="235246"/>
    <s v="MIJALEVICH BARBARA"/>
    <s v="PE"/>
    <s v="208 FELINE 1.6 N 5P PACK"/>
    <s v="POY655"/>
    <d v="2016-03-31T00:00:00"/>
    <n v="1.64"/>
    <n v="14.03"/>
    <n v="0.45"/>
    <n v="4.5000000000000005E-3"/>
    <n v="3428.15"/>
    <n v="604.97"/>
    <n v="15"/>
    <n v="0.15"/>
    <n v="1974.53"/>
    <n v="0"/>
    <s v="MERCADO CARLOS"/>
    <n v="51"/>
    <n v="1.5"/>
    <n v="3103.33"/>
    <n v="1.5"/>
    <n v="1.64"/>
    <b v="1"/>
  </r>
  <r>
    <s v="3"/>
    <x v="0"/>
    <s v="16878891"/>
    <s v="214"/>
    <s v="MARCO AHUMADA"/>
    <d v="2019-07-23T00:00:00"/>
    <x v="6"/>
    <s v="234609"/>
    <s v="DE LA FUENTE ALFREDO AR"/>
    <s v="PE"/>
    <s v="308 ALLURE PACK THP TIPTR"/>
    <s v="AD284BG"/>
    <d v="2018-11-30T00:00:00"/>
    <n v="2.97"/>
    <n v="10.73"/>
    <n v="0.19"/>
    <n v="1.9E-3"/>
    <n v="3931.86"/>
    <n v="693.86"/>
    <n v="15"/>
    <n v="0.15"/>
    <n v="2756.14"/>
    <n v="28.39"/>
    <s v="YANCE RAUL"/>
    <n v="16"/>
    <n v="1.43"/>
    <n v="5634.74"/>
    <n v="1.43"/>
    <n v="2.97"/>
    <b v="1"/>
  </r>
  <r>
    <s v="3"/>
    <x v="10"/>
    <s v="16772601"/>
    <s v="8"/>
    <s v="LUIS SILVESTRE GONZALEZ"/>
    <d v="2019-07-23T00:00:00"/>
    <x v="6"/>
    <s v="13026"/>
    <s v="CAJA DE SEGUROS SA"/>
    <s v="PE"/>
    <s v="207 COMPACT"/>
    <s v="PQP-443"/>
    <d v="2016-03-15T00:00:00"/>
    <n v="0"/>
    <n v="644.04999999999995"/>
    <n v="5"/>
    <n v="0.05"/>
    <n v="70233.350000000006"/>
    <n v="16807.18"/>
    <n v="19.309999999999999"/>
    <n v="0.19309999999999999"/>
    <n v="36130.68"/>
    <n v="223.84"/>
    <s v="BRUNO LUIS"/>
    <n v="27"/>
    <n v="13.99"/>
    <n v="12236.87"/>
    <n v="13.99"/>
    <n v="15.4"/>
    <b v="1"/>
  </r>
  <r>
    <s v="3"/>
    <x v="10"/>
    <s v="16772601"/>
    <s v="8"/>
    <s v="LUIS SILVESTRE GONZALEZ"/>
    <d v="2019-07-23T00:00:00"/>
    <x v="6"/>
    <s v="13026"/>
    <s v="CAJA DE SEGUROS SA"/>
    <s v="PE"/>
    <s v="207 COMPACT"/>
    <s v="PQP-443"/>
    <d v="2016-03-15T00:00:00"/>
    <m/>
    <m/>
    <m/>
    <n v="0"/>
    <m/>
    <m/>
    <m/>
    <n v="0"/>
    <m/>
    <m/>
    <s v="LUCAS DIGIOVANNI"/>
    <n v="90"/>
    <n v="2.1800000000000002"/>
    <m/>
    <n v="2.1800000000000002"/>
    <n v="3"/>
    <b v="1"/>
  </r>
  <r>
    <s v="3"/>
    <x v="0"/>
    <s v="16879111"/>
    <s v="4"/>
    <s v="ROMERO WALTER"/>
    <d v="2019-07-23T00:00:00"/>
    <x v="6"/>
    <s v="271187"/>
    <s v="FABREGAS ISABEL"/>
    <s v="PE"/>
    <s v="308 SPORT"/>
    <s v="PBI508"/>
    <d v="2015-08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879731"/>
    <s v="082"/>
    <s v="ENZO RUIZ"/>
    <d v="2019-07-23T00:00:00"/>
    <x v="6"/>
    <s v="631110"/>
    <s v="CARGOS ATENCION AL CLIE"/>
    <s v="PE"/>
    <s v="2008 FELINE 1.6 115"/>
    <s v="AD690WO"/>
    <d v="2019-07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880571"/>
    <s v="082"/>
    <s v="ENZO RUIZ"/>
    <d v="2019-07-23T00:00:00"/>
    <x v="6"/>
    <s v="35373"/>
    <s v="DE LEEUW ROMINA"/>
    <s v="PE"/>
    <s v="207 COMPACT XS 1.4 5P"/>
    <s v="JXE-688"/>
    <d v="2011-05-20T00:00:00"/>
    <n v="0"/>
    <m/>
    <n v="0"/>
    <n v="0"/>
    <n v="0"/>
    <n v="0"/>
    <n v="0"/>
    <n v="0"/>
    <n v="0"/>
    <n v="0"/>
    <s v="CRISTIAN BARRIONUEVO"/>
    <n v="91"/>
    <n v="0.83"/>
    <n v="408.68"/>
    <n v="0.83"/>
    <n v="0.43"/>
    <b v="0"/>
  </r>
  <r>
    <s v="3"/>
    <x v="7"/>
    <s v="16865431"/>
    <s v="087"/>
    <s v="JUAN MARCELO AGUIRRE"/>
    <d v="2019-07-23T00:00:00"/>
    <x v="6"/>
    <s v="115204"/>
    <s v="REPARACIONES Y GTOS PRE"/>
    <s v="PE"/>
    <s v="208 ALLURE 1.5 N 5P TOUCH"/>
    <s v="AA009CA"/>
    <d v="2016-04-04T00:00:00"/>
    <n v="0"/>
    <m/>
    <n v="0"/>
    <n v="0"/>
    <n v="4946.12"/>
    <n v="0"/>
    <n v="0"/>
    <n v="0"/>
    <n v="2545.66"/>
    <n v="0"/>
    <s v="AGUIRRE JONATHAN"/>
    <n v="28"/>
    <n v="3.52"/>
    <n v="3040"/>
    <n v="3.52"/>
    <n v="4"/>
    <b v="1"/>
  </r>
  <r>
    <s v="3"/>
    <x v="4"/>
    <s v="16881761"/>
    <s v="082"/>
    <s v="ENZO RUIZ"/>
    <d v="2019-07-23T00:00:00"/>
    <x v="6"/>
    <s v="116"/>
    <s v="GARANTIA"/>
    <s v="PE"/>
    <s v="208 FELINE 1.6 N 5P"/>
    <s v="MVV-533"/>
    <d v="2013-07-30T00:00:00"/>
    <n v="0"/>
    <m/>
    <n v="0"/>
    <n v="0"/>
    <n v="1132.9100000000001"/>
    <n v="0"/>
    <n v="0"/>
    <n v="0"/>
    <n v="828.74"/>
    <n v="17.87"/>
    <s v="YANCE RAUL"/>
    <n v="16"/>
    <n v="0.9"/>
    <n v="3631.2"/>
    <n v="0.9"/>
    <n v="2.5"/>
    <b v="1"/>
  </r>
  <r>
    <s v="3"/>
    <x v="0"/>
    <s v="16882001"/>
    <s v="082"/>
    <s v="ENZO RUIZ"/>
    <d v="2019-07-23T00:00:00"/>
    <x v="6"/>
    <s v="271226"/>
    <s v="MANDRILE CRISTINA SILVA"/>
    <s v="PE"/>
    <s v="208 FELINE 1.6 TIPTRONIC"/>
    <s v="AC342DT"/>
    <d v="2018-02-02T00:00:00"/>
    <n v="0"/>
    <m/>
    <n v="0"/>
    <n v="0"/>
    <n v="4064.3"/>
    <n v="3426.7"/>
    <n v="45.74"/>
    <n v="0.45740000000000003"/>
    <n v="3491.37"/>
    <n v="0"/>
    <s v="SALVATICO ARIEL"/>
    <n v="25"/>
    <n v="1.05"/>
    <n v="608.27"/>
    <n v="1.05"/>
    <n v="0.32"/>
    <b v="0"/>
  </r>
  <r>
    <s v="3"/>
    <x v="2"/>
    <s v="16880711"/>
    <s v="214"/>
    <s v="MARCO AHUMADA"/>
    <d v="2019-07-23T00:00:00"/>
    <x v="6"/>
    <s v="249218"/>
    <s v="LANZACO PATRICIA ELENA"/>
    <s v="PE"/>
    <s v="2008 ALLURE 1.6"/>
    <s v="AB504LB"/>
    <d v="2017-06-23T00:00:00"/>
    <n v="0"/>
    <n v="-8.99"/>
    <n v="0.83"/>
    <n v="8.3000000000000001E-3"/>
    <n v="0"/>
    <n v="0"/>
    <n v="0"/>
    <n v="0"/>
    <n v="0"/>
    <n v="0"/>
    <e v="#N/A"/>
    <s v=""/>
    <n v="0"/>
    <n v="-1074.48"/>
    <m/>
    <n v="0"/>
    <b v="0"/>
  </r>
  <r>
    <s v="3"/>
    <x v="4"/>
    <s v="16843141"/>
    <s v="082"/>
    <s v="ENZO RUIZ"/>
    <d v="2019-07-23T00:00:00"/>
    <x v="6"/>
    <s v="116"/>
    <s v="GARANTIA"/>
    <s v="PE"/>
    <s v="408 FELINE THP TIPTRONIC"/>
    <s v="AA077OM"/>
    <d v="2016-04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879732"/>
    <s v="082"/>
    <s v="ENZO RUIZ"/>
    <d v="2019-07-23T00:00:00"/>
    <x v="6"/>
    <s v="270605"/>
    <s v="BONVEHI LUIS GUILLERMO"/>
    <s v="PE"/>
    <s v="2008 FELINE 1.6 115"/>
    <s v="AD690WO"/>
    <d v="2019-07-02T00:00:00"/>
    <n v="0"/>
    <m/>
    <n v="0"/>
    <n v="0"/>
    <n v="1011.75"/>
    <n v="904.45"/>
    <n v="47.2"/>
    <n v="0.47200000000000003"/>
    <n v="900.03"/>
    <n v="0"/>
    <e v="#N/A"/>
    <s v=""/>
    <n v="0"/>
    <n v="171.07"/>
    <m/>
    <n v="0"/>
    <b v="0"/>
  </r>
  <r>
    <s v="3"/>
    <x v="11"/>
    <s v="16838451"/>
    <s v="082"/>
    <s v="ENZO RUIZ"/>
    <d v="2019-07-23T00:00:00"/>
    <x v="6"/>
    <s v="635114"/>
    <s v="INTERNA TALLER"/>
    <s v="PE"/>
    <s v="PARTNER PATAGONICA VTC PL"/>
    <s v="AD159FP"/>
    <d v="2018-09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1"/>
    <s v="16838452"/>
    <s v="082"/>
    <s v="ENZO RUIZ"/>
    <d v="2019-07-23T00:00:00"/>
    <x v="6"/>
    <s v="635114"/>
    <s v="INTERNA TALLER"/>
    <s v="PE"/>
    <s v="PARTNER PATAGONICA VTC PL"/>
    <s v="AD159FP"/>
    <d v="2018-09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772602"/>
    <s v="8"/>
    <s v="LUIS SILVESTRE GONZALEZ"/>
    <d v="2019-07-23T00:00:00"/>
    <x v="6"/>
    <s v="13026"/>
    <s v="CAJA DE SEGUROS SA"/>
    <s v="PE"/>
    <s v="207 COMPACT"/>
    <s v="PQP-443"/>
    <d v="2016-03-15T00:00:00"/>
    <n v="0"/>
    <n v="1050.08"/>
    <n v="6"/>
    <n v="0.06"/>
    <n v="0"/>
    <n v="0"/>
    <n v="0"/>
    <n v="0"/>
    <n v="0"/>
    <n v="386.72"/>
    <s v="GUTIERREZ JORGE"/>
    <n v="20"/>
    <n v="24.17"/>
    <n v="16451.169999999998"/>
    <n v="24.17"/>
    <n v="25"/>
    <b v="1"/>
  </r>
  <r>
    <s v="3"/>
    <x v="0"/>
    <s v="16881671"/>
    <s v="214"/>
    <s v="MARCO AHUMADA"/>
    <d v="2019-07-24T00:00:00"/>
    <x v="6"/>
    <s v="271236"/>
    <s v="MACARENA MONTERO"/>
    <s v="PE"/>
    <s v="208 NAFTA FELINE 1.6"/>
    <s v="AD426VB"/>
    <d v="2019-01-31T00:00:00"/>
    <n v="2.54"/>
    <n v="17.38"/>
    <n v="0.36"/>
    <n v="3.5999999999999999E-3"/>
    <n v="3587.04"/>
    <n v="398.56"/>
    <n v="10"/>
    <n v="0.1"/>
    <n v="1945.33"/>
    <n v="0"/>
    <s v="AGUIRRE JONATHAN"/>
    <n v="28"/>
    <n v="0.62"/>
    <n v="4810.7299999999996"/>
    <n v="0.62"/>
    <n v="2.54"/>
    <b v="1"/>
  </r>
  <r>
    <s v="3"/>
    <x v="11"/>
    <s v="16839782"/>
    <s v="082"/>
    <s v="ENZO RUIZ"/>
    <d v="2019-07-24T00:00:00"/>
    <x v="6"/>
    <s v="635114"/>
    <s v="INTERNA TALLER"/>
    <s v="PE"/>
    <s v="208 FELINE 1.6"/>
    <s v="AC-764-W"/>
    <d v="2018-05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1"/>
    <s v="16839783"/>
    <s v="082"/>
    <s v="ENZO RUIZ"/>
    <d v="2019-07-24T00:00:00"/>
    <x v="6"/>
    <s v="635114"/>
    <s v="INTERNA TALLER"/>
    <s v="PE"/>
    <s v="208 FELINE 1.6"/>
    <s v="AC-764-W"/>
    <d v="2018-05-24T00:00:00"/>
    <n v="0"/>
    <m/>
    <n v="0"/>
    <n v="0"/>
    <n v="0"/>
    <n v="0"/>
    <n v="0"/>
    <n v="0"/>
    <n v="0"/>
    <n v="9.17"/>
    <s v="ROBLEDO RUBEN"/>
    <n v="50"/>
    <n v="0.68"/>
    <n v="160"/>
    <n v="0.03"/>
    <n v="0.38"/>
    <b v="1"/>
  </r>
  <r>
    <s v="3"/>
    <x v="11"/>
    <s v="16839783"/>
    <s v="082"/>
    <s v="ENZO RUIZ"/>
    <d v="2019-07-24T00:00:00"/>
    <x v="6"/>
    <s v="635114"/>
    <s v="INTERNA TALLER"/>
    <s v="PE"/>
    <s v="208 FELINE 1.6"/>
    <s v="AC-764-W"/>
    <d v="2018-05-24T00:00:00"/>
    <m/>
    <m/>
    <m/>
    <n v="0"/>
    <m/>
    <m/>
    <m/>
    <n v="0"/>
    <m/>
    <m/>
    <s v="RODRIGO IBARRA."/>
    <n v="54"/>
    <n v="0.03"/>
    <m/>
    <n v="0.68"/>
    <n v="0.02"/>
    <b v="0"/>
  </r>
  <r>
    <s v="3"/>
    <x v="11"/>
    <s v="16839784"/>
    <s v="082"/>
    <s v="ENZO RUIZ"/>
    <d v="2019-07-24T00:00:00"/>
    <x v="6"/>
    <s v="635114"/>
    <s v="INTERNA TALLER"/>
    <s v="PE"/>
    <s v="208 FELINE 1.6"/>
    <s v="AC-764-W"/>
    <d v="2018-05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1"/>
    <s v="16839785"/>
    <s v="082"/>
    <s v="ENZO RUIZ"/>
    <d v="2019-07-24T00:00:00"/>
    <x v="6"/>
    <s v="635114"/>
    <s v="INTERNA TALLER"/>
    <s v="PE"/>
    <s v="208 FELINE 1.6"/>
    <s v="AC-764-W"/>
    <d v="2018-05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80091"/>
    <s v="082"/>
    <s v="ENZO RUIZ"/>
    <d v="2019-07-24T00:00:00"/>
    <x v="6"/>
    <s v="262827"/>
    <s v="GIL MARIA ROSA"/>
    <s v="PE"/>
    <s v="2008 FELINE 1.6 TIPTRONIC"/>
    <s v="AD009GN"/>
    <d v="2018-07-27T00:00:00"/>
    <n v="0"/>
    <n v="543.64"/>
    <n v="11"/>
    <n v="0.11"/>
    <n v="3985.6"/>
    <n v="0"/>
    <n v="0"/>
    <n v="0"/>
    <n v="1945.33"/>
    <n v="0"/>
    <s v="CRISTIAN BARRIONUEVO"/>
    <n v="91"/>
    <n v="0.92"/>
    <n v="4398.5200000000004"/>
    <n v="0.92"/>
    <n v="2.6"/>
    <b v="1"/>
  </r>
  <r>
    <s v="3"/>
    <x v="0"/>
    <s v="16867051"/>
    <s v="4"/>
    <s v="ROMERO WALTER"/>
    <d v="2019-07-24T00:00:00"/>
    <x v="6"/>
    <s v="264063"/>
    <s v="ROVERA GABRIEL GABRIEL"/>
    <s v="PE"/>
    <s v="308 FELINE THP"/>
    <s v="AC764WC"/>
    <d v="2018-05-11T00:00:00"/>
    <n v="0"/>
    <n v="13.32"/>
    <n v="0.31"/>
    <n v="3.0999999999999999E-3"/>
    <n v="4625.72"/>
    <n v="0"/>
    <n v="0"/>
    <n v="0"/>
    <n v="2756.14"/>
    <n v="41.29"/>
    <s v="RODRIGO IBARRA."/>
    <n v="54"/>
    <n v="2.08"/>
    <n v="4282.5600000000004"/>
    <n v="2.08"/>
    <n v="2.2599999999999998"/>
    <b v="1"/>
  </r>
  <r>
    <s v="3"/>
    <x v="4"/>
    <s v="16883631"/>
    <s v="082"/>
    <s v="ENZO RUIZ"/>
    <d v="2019-07-24T00:00:00"/>
    <x v="6"/>
    <s v="116"/>
    <s v="GARANTIA"/>
    <s v="PE"/>
    <s v="308 ALLURE 1.6N"/>
    <s v="MDI-111"/>
    <d v="2013-01-28T00:00:00"/>
    <n v="0"/>
    <m/>
    <n v="0"/>
    <n v="0"/>
    <n v="1132.9100000000001"/>
    <n v="0"/>
    <n v="0"/>
    <n v="0"/>
    <n v="828.74"/>
    <n v="0"/>
    <s v="MERCADO CARLOS"/>
    <n v="51"/>
    <n v="0.78"/>
    <n v="3631.2"/>
    <n v="0.78"/>
    <n v="2.5"/>
    <b v="1"/>
  </r>
  <r>
    <s v="3"/>
    <x v="0"/>
    <s v="16873781"/>
    <s v="214"/>
    <s v="MARCO AHUMADA"/>
    <d v="2019-07-24T00:00:00"/>
    <x v="6"/>
    <s v="250729"/>
    <s v="MORATELLO HILDA SUSANA"/>
    <s v="PE"/>
    <s v="2008 ALLURE 1.6"/>
    <s v="AB723PG"/>
    <d v="2017-08-31T00:00:00"/>
    <n v="2.0299999999999998"/>
    <n v="12.73"/>
    <n v="0.33"/>
    <n v="3.3E-3"/>
    <n v="3618.52"/>
    <n v="638.55999999999995"/>
    <n v="15"/>
    <n v="0.15"/>
    <n v="2097.06"/>
    <n v="24.81"/>
    <s v="YANCE RAUL"/>
    <n v="16"/>
    <n v="1.25"/>
    <n v="3845.95"/>
    <n v="1.25"/>
    <n v="2.0299999999999998"/>
    <b v="1"/>
  </r>
  <r>
    <s v="3"/>
    <x v="4"/>
    <s v="16844361"/>
    <s v="4"/>
    <s v="ROMERO WALTER"/>
    <d v="2019-07-24T00:00:00"/>
    <x v="6"/>
    <s v="116"/>
    <s v="GARANTIA"/>
    <s v="PE"/>
    <s v="206 XRD 1.9 D 5 P"/>
    <s v="AAA-000"/>
    <m/>
    <n v="0"/>
    <m/>
    <n v="0"/>
    <n v="0"/>
    <n v="1381.5"/>
    <n v="0"/>
    <n v="0"/>
    <n v="0"/>
    <n v="1245.2"/>
    <n v="0"/>
    <e v="#N/A"/>
    <s v=""/>
    <n v="0"/>
    <n v="0"/>
    <m/>
    <n v="0"/>
    <b v="0"/>
  </r>
  <r>
    <s v="3"/>
    <x v="10"/>
    <s v="16840933"/>
    <s v="8"/>
    <s v="LUIS SILVESTRE GONZALEZ"/>
    <d v="2019-07-24T00:00:00"/>
    <x v="6"/>
    <s v="218723"/>
    <s v="ESPECHE RICARDO MARTIN"/>
    <s v="PE"/>
    <s v="508 ALLURE N TIP"/>
    <s v="OJS-386"/>
    <d v="2014-10-31T00:00:00"/>
    <n v="0"/>
    <n v="875.76"/>
    <n v="5.56"/>
    <n v="5.5599999999999997E-2"/>
    <n v="0"/>
    <n v="0"/>
    <n v="0"/>
    <n v="0"/>
    <n v="0"/>
    <n v="157.76"/>
    <s v="PEREYRA JUAN"/>
    <n v="18"/>
    <n v="9.61"/>
    <n v="14875.37"/>
    <n v="2.62"/>
    <n v="10.3"/>
    <b v="1"/>
  </r>
  <r>
    <s v="3"/>
    <x v="10"/>
    <s v="16840933"/>
    <s v="8"/>
    <s v="LUIS SILVESTRE GONZALEZ"/>
    <d v="2019-07-24T00:00:00"/>
    <x v="6"/>
    <s v="218723"/>
    <s v="ESPECHE RICARDO MARTIN"/>
    <s v="PE"/>
    <s v="508 ALLURE N TIP"/>
    <s v="OJS-386"/>
    <d v="2014-10-31T00:00:00"/>
    <m/>
    <m/>
    <m/>
    <n v="0"/>
    <m/>
    <m/>
    <m/>
    <n v="0"/>
    <m/>
    <m/>
    <s v="BRUNO LUIS"/>
    <n v="27"/>
    <n v="2.62"/>
    <m/>
    <n v="9.61"/>
    <n v="3.2"/>
    <b v="0"/>
  </r>
  <r>
    <s v="3"/>
    <x v="10"/>
    <s v="16840933"/>
    <s v="8"/>
    <s v="LUIS SILVESTRE GONZALEZ"/>
    <d v="2019-07-24T00:00:00"/>
    <x v="6"/>
    <s v="218723"/>
    <s v="ESPECHE RICARDO MARTIN"/>
    <s v="PE"/>
    <s v="508 ALLURE N TIP"/>
    <s v="OJS-386"/>
    <d v="2014-10-31T00:00:00"/>
    <m/>
    <m/>
    <m/>
    <n v="0"/>
    <m/>
    <m/>
    <m/>
    <n v="0"/>
    <m/>
    <m/>
    <s v="MIRANDA JUAN"/>
    <n v="55"/>
    <n v="7.24"/>
    <m/>
    <n v="7.24"/>
    <n v="9"/>
    <b v="1"/>
  </r>
  <r>
    <s v="3"/>
    <x v="3"/>
    <s v="16883871"/>
    <s v="082"/>
    <s v="ENZO RUIZ"/>
    <d v="2019-07-24T00:00:00"/>
    <x v="6"/>
    <s v="631110"/>
    <s v="CARGOS ATENCION AL CLIE"/>
    <s v="PE"/>
    <s v="208 ALLURE 1.6 115"/>
    <s v="AD757AR"/>
    <d v="2019-07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83701"/>
    <s v="082"/>
    <s v="ENZO RUIZ"/>
    <d v="2019-07-24T00:00:00"/>
    <x v="6"/>
    <s v="116"/>
    <s v="GARANTIA"/>
    <s v="PE"/>
    <s v="308 Allure 1.6N"/>
    <s v="OIG-537"/>
    <d v="2014-10-22T00:00:00"/>
    <n v="0"/>
    <m/>
    <n v="0"/>
    <n v="0"/>
    <n v="1132.9100000000001"/>
    <n v="0"/>
    <n v="0"/>
    <n v="0"/>
    <n v="828.74"/>
    <n v="22.83"/>
    <s v="RODRIGO IBARRA."/>
    <n v="54"/>
    <n v="1.1499999999999999"/>
    <n v="3631.2"/>
    <n v="1.1499999999999999"/>
    <n v="2.5"/>
    <b v="1"/>
  </r>
  <r>
    <s v="3"/>
    <x v="0"/>
    <s v="16877011"/>
    <s v="4"/>
    <s v="ROMERO WALTER"/>
    <d v="2019-07-24T00:00:00"/>
    <x v="6"/>
    <s v="166719"/>
    <s v="VARAONA LILIAN TERESA O"/>
    <s v="PE"/>
    <s v="207  XT 1.6"/>
    <s v="JWX-091"/>
    <d v="2011-04-11T00:00:00"/>
    <n v="0"/>
    <m/>
    <n v="0"/>
    <n v="0"/>
    <n v="0"/>
    <n v="0"/>
    <n v="0"/>
    <n v="0"/>
    <n v="0"/>
    <n v="0"/>
    <s v="MERCADO CARLOS"/>
    <n v="51"/>
    <n v="0"/>
    <n v="475.21"/>
    <m/>
    <n v="0"/>
    <b v="0"/>
  </r>
  <r>
    <s v="3"/>
    <x v="0"/>
    <s v="16877411"/>
    <s v="082"/>
    <s v="ENZO RUIZ"/>
    <d v="2019-07-24T00:00:00"/>
    <x v="6"/>
    <s v="232946"/>
    <s v="PICCOLOTTO MARIA GEORGI"/>
    <s v="PE"/>
    <s v="208 ALLURE 1.5 N 5P TOUCH"/>
    <s v="PNE764"/>
    <d v="2016-02-29T00:00:00"/>
    <n v="2.35"/>
    <n v="446.7"/>
    <n v="10"/>
    <n v="0.1"/>
    <n v="3415.81"/>
    <n v="602.79"/>
    <n v="15"/>
    <n v="0.15"/>
    <n v="1958.76"/>
    <n v="23.42"/>
    <s v="RODRIGO IBARRA."/>
    <n v="54"/>
    <n v="1.18"/>
    <n v="4020.25"/>
    <n v="1.18"/>
    <n v="2.35"/>
    <b v="1"/>
  </r>
  <r>
    <s v="3"/>
    <x v="0"/>
    <s v="16789481"/>
    <s v="4"/>
    <s v="ROMERO WALTER"/>
    <d v="2019-07-24T00:00:00"/>
    <x v="6"/>
    <s v="267242"/>
    <s v="WIEDERHOLDT FABIAN"/>
    <s v="PE"/>
    <s v="3008 -  1.6 THP"/>
    <s v="OSV-135"/>
    <d v="2014-07-16T00:00:00"/>
    <n v="0"/>
    <m/>
    <n v="0"/>
    <n v="0"/>
    <n v="20732.009999999998"/>
    <n v="3658.57"/>
    <n v="15"/>
    <n v="0.15"/>
    <n v="14667.41"/>
    <n v="57.92"/>
    <s v="SALVATICO ARIEL"/>
    <n v="25"/>
    <n v="5.65"/>
    <n v="24710.79"/>
    <n v="6.64"/>
    <n v="4.74"/>
    <b v="0"/>
  </r>
  <r>
    <s v="3"/>
    <x v="0"/>
    <s v="16789481"/>
    <s v="4"/>
    <s v="ROMERO WALTER"/>
    <d v="2019-07-24T00:00:00"/>
    <x v="6"/>
    <s v="267242"/>
    <s v="WIEDERHOLDT FABIAN"/>
    <s v="PE"/>
    <s v="3008 -  1.6 THP"/>
    <s v="OSV-135"/>
    <d v="2014-07-16T00:00:00"/>
    <m/>
    <m/>
    <m/>
    <n v="0"/>
    <m/>
    <m/>
    <m/>
    <n v="0"/>
    <m/>
    <m/>
    <s v="AGUIRRE JONATHAN"/>
    <n v="28"/>
    <n v="6.64"/>
    <m/>
    <n v="5.65"/>
    <n v="5.57"/>
    <b v="0"/>
  </r>
  <r>
    <s v="3"/>
    <x v="0"/>
    <s v="16789481"/>
    <s v="4"/>
    <s v="ROMERO WALTER"/>
    <d v="2019-07-24T00:00:00"/>
    <x v="6"/>
    <s v="267242"/>
    <s v="WIEDERHOLDT FABIAN"/>
    <s v="PE"/>
    <s v="3008 -  1.6 THP"/>
    <s v="OSV-135"/>
    <d v="2014-07-16T00:00:00"/>
    <m/>
    <m/>
    <m/>
    <n v="0"/>
    <m/>
    <m/>
    <m/>
    <n v="0"/>
    <m/>
    <m/>
    <s v="ROBLEDO RUBEN"/>
    <n v="50"/>
    <n v="0.8"/>
    <m/>
    <n v="0.8"/>
    <n v="0.67"/>
    <b v="0"/>
  </r>
  <r>
    <s v="3"/>
    <x v="0"/>
    <s v="16789481"/>
    <s v="4"/>
    <s v="ROMERO WALTER"/>
    <d v="2019-07-24T00:00:00"/>
    <x v="6"/>
    <s v="267242"/>
    <s v="WIEDERHOLDT FABIAN"/>
    <s v="PE"/>
    <s v="3008 -  1.6 THP"/>
    <s v="OSV-135"/>
    <d v="2014-07-16T00:00:00"/>
    <m/>
    <m/>
    <m/>
    <n v="0"/>
    <m/>
    <m/>
    <m/>
    <n v="0"/>
    <m/>
    <m/>
    <s v="RODRIGO IBARRA."/>
    <n v="54"/>
    <n v="2.41"/>
    <m/>
    <n v="2.41"/>
    <n v="2.02"/>
    <b v="0"/>
  </r>
  <r>
    <s v="3"/>
    <x v="0"/>
    <s v="16867301"/>
    <s v="082"/>
    <s v="ENZO RUIZ"/>
    <d v="2019-07-24T00:00:00"/>
    <x v="6"/>
    <s v="262618"/>
    <s v="CAMINOS SERGIO LUIS"/>
    <s v="PE"/>
    <s v="308 FELINE THP"/>
    <s v="AC959CV"/>
    <d v="2018-07-24T00:00:00"/>
    <n v="3.26"/>
    <m/>
    <n v="0"/>
    <n v="0"/>
    <n v="5875.91"/>
    <n v="1036.93"/>
    <n v="15"/>
    <n v="0.15"/>
    <n v="3641.22"/>
    <n v="25.21"/>
    <s v="YANCE RAUL"/>
    <n v="16"/>
    <n v="1.27"/>
    <n v="6196.71"/>
    <n v="1.27"/>
    <n v="1.46"/>
    <b v="1"/>
  </r>
  <r>
    <s v="3"/>
    <x v="0"/>
    <s v="16867301"/>
    <s v="082"/>
    <s v="ENZO RUIZ"/>
    <d v="2019-07-24T00:00:00"/>
    <x v="6"/>
    <s v="262618"/>
    <s v="CAMINOS SERGIO LUIS"/>
    <s v="PE"/>
    <s v="308 FELINE THP"/>
    <s v="AC959CV"/>
    <d v="2018-07-24T00:00:00"/>
    <m/>
    <m/>
    <m/>
    <n v="0"/>
    <m/>
    <m/>
    <m/>
    <n v="0"/>
    <m/>
    <m/>
    <s v="LUCAS DIGIOVANNI"/>
    <n v="90"/>
    <n v="1.57"/>
    <m/>
    <n v="1.57"/>
    <n v="1.8"/>
    <b v="1"/>
  </r>
  <r>
    <s v="3"/>
    <x v="3"/>
    <s v="16885391"/>
    <s v="87"/>
    <s v="ALEJANDRO DIAZ"/>
    <d v="2019-07-24T00:00:00"/>
    <x v="6"/>
    <s v="631106"/>
    <s v="CARGO PREP. Y ENTREGA U"/>
    <s v="PE"/>
    <s v="3008 GT-LINE THP TIPTRONI"/>
    <s v="AD747XA"/>
    <d v="2019-07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869631"/>
    <s v="4"/>
    <s v="ROMERO WALTER"/>
    <d v="2019-07-24T00:00:00"/>
    <x v="6"/>
    <s v="222684"/>
    <s v="ASIS GERARDO"/>
    <s v="PE"/>
    <s v="3008 FELINE TIPTRONIC"/>
    <s v="NQI-237"/>
    <d v="2014-03-07T00:00:00"/>
    <n v="0"/>
    <m/>
    <n v="0"/>
    <n v="0"/>
    <n v="8231.7999999999993"/>
    <n v="1452.67"/>
    <n v="15"/>
    <n v="0.15"/>
    <n v="5685.24"/>
    <n v="0"/>
    <s v="MERCADO CARLOS"/>
    <n v="51"/>
    <n v="2.15"/>
    <n v="2851.23"/>
    <n v="2.15"/>
    <n v="3"/>
    <b v="1"/>
  </r>
  <r>
    <s v="3"/>
    <x v="0"/>
    <s v="16880891"/>
    <s v="082"/>
    <s v="ENZO RUIZ"/>
    <d v="2019-07-24T00:00:00"/>
    <x v="6"/>
    <s v="246414"/>
    <s v="LANGONI MAIRA DANIELA"/>
    <s v="PE"/>
    <s v="308 FELINE THP"/>
    <s v="AB208ZL"/>
    <d v="2017-04-10T00:00:00"/>
    <n v="4"/>
    <n v="271.44"/>
    <n v="3.57"/>
    <n v="3.5699999999999996E-2"/>
    <n v="4625.72"/>
    <n v="0"/>
    <n v="0"/>
    <n v="0"/>
    <n v="2756.14"/>
    <n v="0"/>
    <s v="AGUIRRE JONATHAN"/>
    <n v="28"/>
    <n v="1.9"/>
    <n v="7331.88"/>
    <n v="1.9"/>
    <n v="4"/>
    <b v="1"/>
  </r>
  <r>
    <s v="3"/>
    <x v="0"/>
    <s v="16873041"/>
    <s v="214"/>
    <s v="MARCO AHUMADA"/>
    <d v="2019-07-24T00:00:00"/>
    <x v="6"/>
    <s v="147364"/>
    <s v="MORALES RAUL ALBANO"/>
    <s v="PE"/>
    <s v="2008 ACTIVE 1.6 115"/>
    <s v="AD135UA"/>
    <d v="2018-08-31T00:00:00"/>
    <n v="2.54"/>
    <n v="17.38"/>
    <n v="0.36"/>
    <n v="3.5999999999999999E-3"/>
    <n v="3587.04"/>
    <n v="398.56"/>
    <n v="10"/>
    <n v="0.1"/>
    <n v="1945.33"/>
    <n v="23.82"/>
    <s v="YANCE RAUL"/>
    <n v="16"/>
    <n v="1.2"/>
    <n v="4810.7299999999996"/>
    <n v="0.03"/>
    <n v="2.48"/>
    <b v="1"/>
  </r>
  <r>
    <s v="3"/>
    <x v="0"/>
    <s v="16873041"/>
    <s v="214"/>
    <s v="MARCO AHUMADA"/>
    <d v="2019-07-24T00:00:00"/>
    <x v="6"/>
    <s v="147364"/>
    <s v="MORALES RAUL ALBANO"/>
    <s v="PE"/>
    <s v="2008 ACTIVE 1.6 115"/>
    <s v="AD135UA"/>
    <d v="2018-08-31T00:00:00"/>
    <m/>
    <m/>
    <m/>
    <n v="0"/>
    <m/>
    <m/>
    <m/>
    <n v="0"/>
    <m/>
    <m/>
    <s v="CRISTIAN BARRIONUEVO"/>
    <n v="91"/>
    <n v="0.03"/>
    <m/>
    <n v="1.2"/>
    <n v="0.06"/>
    <b v="0"/>
  </r>
  <r>
    <s v="3"/>
    <x v="2"/>
    <s v="16877412"/>
    <s v="082"/>
    <s v="ENZO RUIZ"/>
    <d v="2019-07-24T00:00:00"/>
    <x v="6"/>
    <s v="232946"/>
    <s v="PICCOLOTTO MARIA GEORGI"/>
    <s v="PE"/>
    <s v="208 ALLURE 1.5 N 5P TOUCH"/>
    <s v="PNE764"/>
    <d v="2016-02-29T00:00:00"/>
    <n v="0"/>
    <m/>
    <n v="0"/>
    <n v="0"/>
    <n v="0"/>
    <n v="0"/>
    <n v="0"/>
    <n v="0"/>
    <n v="0"/>
    <n v="28.39"/>
    <s v="RODRIGO IBARRA."/>
    <n v="54"/>
    <n v="1.47"/>
    <n v="950.41"/>
    <n v="1.47"/>
    <n v="1"/>
    <b v="0"/>
  </r>
  <r>
    <s v="3"/>
    <x v="11"/>
    <s v="16876592"/>
    <s v="082"/>
    <s v="ENZO RUIZ"/>
    <d v="2019-07-24T00:00:00"/>
    <x v="6"/>
    <s v="635114"/>
    <s v="INTERNA TALLER"/>
    <s v="PE"/>
    <s v="208 FELINE 1.6 N 5P PACK"/>
    <s v="ONF-790"/>
    <d v="2015-01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876591"/>
    <s v="082"/>
    <s v="ENZO RUIZ"/>
    <d v="2019-07-24T00:00:00"/>
    <x v="6"/>
    <s v="215568"/>
    <s v="CACERES FLORENCIA DANIE"/>
    <s v="PE"/>
    <s v="208 FELINE 1.6 N 5P PACK"/>
    <s v="ONF-790"/>
    <d v="2015-01-07T00:00:00"/>
    <n v="0"/>
    <n v="59.88"/>
    <n v="0.9"/>
    <n v="9.0000000000000011E-3"/>
    <n v="113.08"/>
    <n v="0"/>
    <n v="0"/>
    <n v="0"/>
    <n v="70.180000000000007"/>
    <n v="24.81"/>
    <s v="YANCE RAUL"/>
    <n v="16"/>
    <n v="1.25"/>
    <n v="6592.99"/>
    <n v="1.25"/>
    <n v="7"/>
    <b v="1"/>
  </r>
  <r>
    <s v="3"/>
    <x v="4"/>
    <s v="16837912"/>
    <s v="214"/>
    <s v="MARCO AHUMADA"/>
    <d v="2019-07-24T00:00:00"/>
    <x v="6"/>
    <s v="116"/>
    <s v="GARANTIA"/>
    <s v="PE"/>
    <s v="2008 ALLURE 1.6"/>
    <s v="AC570JN"/>
    <d v="2018-04-11T00:00:00"/>
    <n v="0"/>
    <m/>
    <n v="0"/>
    <n v="0"/>
    <n v="0"/>
    <n v="0"/>
    <n v="0"/>
    <n v="0"/>
    <n v="0"/>
    <n v="0"/>
    <s v="AGUIRRE JONATHAN"/>
    <n v="28"/>
    <n v="0.8"/>
    <n v="580.99"/>
    <n v="0.8"/>
    <n v="0.4"/>
    <b v="0"/>
  </r>
  <r>
    <s v="3"/>
    <x v="0"/>
    <s v="16881231"/>
    <s v="214"/>
    <s v="MARCO AHUMADA"/>
    <d v="2019-07-24T00:00:00"/>
    <x v="6"/>
    <s v="4349"/>
    <s v="CADILE ISAAC IGNACIO Y"/>
    <s v="PE"/>
    <s v="208 NAFTA"/>
    <s v="MVY-076"/>
    <d v="2013-07-31T00:00:00"/>
    <n v="0"/>
    <m/>
    <n v="0"/>
    <n v="0"/>
    <n v="960.52"/>
    <n v="0"/>
    <n v="0"/>
    <n v="0"/>
    <n v="600.33000000000004"/>
    <n v="40.1"/>
    <s v="YANCE RAUL"/>
    <n v="16"/>
    <n v="2.02"/>
    <n v="3801.66"/>
    <n v="2.02"/>
    <n v="2"/>
    <b v="0"/>
  </r>
  <r>
    <s v="3"/>
    <x v="11"/>
    <s v="16847341"/>
    <s v="8"/>
    <s v="LUIS SILVESTRE GONZALEZ"/>
    <d v="2019-07-24T00:00:00"/>
    <x v="6"/>
    <s v="635114"/>
    <s v="INTERNA TALLER"/>
    <s v="PE"/>
    <s v="408 SPORT 163 CV"/>
    <s v="NES-716"/>
    <d v="2013-10-23T00:00:00"/>
    <n v="0"/>
    <m/>
    <n v="0"/>
    <n v="0"/>
    <n v="0"/>
    <n v="0"/>
    <n v="0"/>
    <n v="0"/>
    <n v="0"/>
    <n v="4.79"/>
    <s v="ROBLEDO RUBEN"/>
    <n v="50"/>
    <n v="0.38"/>
    <n v="80"/>
    <n v="0.38"/>
    <n v="0.2"/>
    <b v="0"/>
  </r>
  <r>
    <s v="3"/>
    <x v="4"/>
    <s v="16844981"/>
    <s v="082"/>
    <s v="ENZO RUIZ"/>
    <d v="2019-07-24T00:00:00"/>
    <x v="6"/>
    <s v="116"/>
    <s v="GARANTIA"/>
    <s v="PE"/>
    <s v="408 ALLURE 2.0"/>
    <s v="AB005OM"/>
    <d v="2017-02-08T00:00:00"/>
    <n v="0"/>
    <m/>
    <n v="0"/>
    <n v="0"/>
    <n v="0"/>
    <n v="0"/>
    <n v="0"/>
    <n v="0"/>
    <n v="0"/>
    <n v="7.18"/>
    <s v="ROBLEDO RUBEN"/>
    <n v="50"/>
    <n v="0.56999999999999995"/>
    <n v="580.99"/>
    <n v="0.56999999999999995"/>
    <n v="0.4"/>
    <b v="0"/>
  </r>
  <r>
    <s v="3"/>
    <x v="4"/>
    <s v="16844982"/>
    <s v="082"/>
    <s v="ENZO RUIZ"/>
    <d v="2019-07-24T00:00:00"/>
    <x v="6"/>
    <s v="116"/>
    <s v="GARANTIA"/>
    <s v="PE"/>
    <s v="408 ALLURE 2.0"/>
    <s v="AB005OM"/>
    <d v="2017-02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883841"/>
    <s v="082"/>
    <s v="ENZO RUIZ"/>
    <d v="2019-07-24T00:00:00"/>
    <x v="6"/>
    <s v="631110"/>
    <s v="CARGOS ATENCION AL CLIE"/>
    <s v="PE"/>
    <s v="2008 ALLURE 1.6 115"/>
    <s v="AD732RX"/>
    <d v="2019-07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884141"/>
    <s v="082"/>
    <s v="ENZO RUIZ"/>
    <d v="2019-07-24T00:00:00"/>
    <x v="6"/>
    <s v="217469"/>
    <s v="ZANETTI LUIS PABLO"/>
    <s v="PE"/>
    <s v="207 COMPACT"/>
    <s v="OLV-314"/>
    <d v="2014-12-29T00:00:00"/>
    <n v="0"/>
    <m/>
    <n v="0"/>
    <n v="0"/>
    <n v="0"/>
    <n v="0"/>
    <n v="0"/>
    <n v="0"/>
    <n v="0"/>
    <n v="0"/>
    <s v="CRISTIAN BARRIONUEVO"/>
    <n v="91"/>
    <n v="0.43"/>
    <n v="408.68"/>
    <n v="0.43"/>
    <n v="0.43"/>
    <b v="0"/>
  </r>
  <r>
    <s v="3"/>
    <x v="0"/>
    <s v="16884561"/>
    <s v="082"/>
    <s v="ENZO RUIZ"/>
    <d v="2019-07-24T00:00:00"/>
    <x v="6"/>
    <s v="258368"/>
    <s v="FARIAS CARLOS"/>
    <s v="PE"/>
    <s v="3008 2.0 HDI"/>
    <s v="NAL-493"/>
    <d v="2013-09-03T00:00:00"/>
    <n v="0"/>
    <n v="-855.37"/>
    <n v="15"/>
    <n v="0.15"/>
    <n v="-8355.16"/>
    <n v="-1474.44"/>
    <n v="15"/>
    <n v="0.15"/>
    <n v="-3208.8"/>
    <n v="0"/>
    <e v="#N/A"/>
    <s v=""/>
    <n v="0"/>
    <n v="-4847.12"/>
    <m/>
    <n v="0"/>
    <b v="0"/>
  </r>
  <r>
    <s v="3"/>
    <x v="0"/>
    <s v="16884581"/>
    <s v="082"/>
    <s v="ENZO RUIZ"/>
    <d v="2019-07-24T00:00:00"/>
    <x v="6"/>
    <s v="258368"/>
    <s v="FARIAS CARLOS"/>
    <s v="PE"/>
    <s v="3008 2.0 HDI"/>
    <s v="NAL-493"/>
    <d v="2013-09-03T00:00:00"/>
    <n v="0"/>
    <n v="421.98"/>
    <n v="15"/>
    <n v="0.15"/>
    <n v="8355.16"/>
    <n v="1474.44"/>
    <n v="15"/>
    <n v="0.15"/>
    <n v="3208.8"/>
    <n v="0"/>
    <e v="#N/A"/>
    <s v=""/>
    <n v="0"/>
    <n v="2391.25"/>
    <m/>
    <n v="0"/>
    <b v="0"/>
  </r>
  <r>
    <s v="3"/>
    <x v="4"/>
    <s v="16838372"/>
    <s v="214"/>
    <s v="MARCO AHUMADA"/>
    <d v="2019-07-24T00:00:00"/>
    <x v="6"/>
    <s v="116"/>
    <s v="GARANTIA"/>
    <s v="PE"/>
    <s v="208 ALLURE 1.6"/>
    <s v="AB571QE"/>
    <d v="2017-07-31T00:00:00"/>
    <n v="0"/>
    <m/>
    <n v="0"/>
    <n v="0"/>
    <n v="0"/>
    <n v="0"/>
    <n v="0"/>
    <n v="0"/>
    <n v="0"/>
    <n v="0"/>
    <s v="AGUIRRE JONATHAN"/>
    <n v="28"/>
    <n v="0.41"/>
    <n v="580.99"/>
    <n v="0.41"/>
    <n v="0.4"/>
    <b v="0"/>
  </r>
  <r>
    <s v="3"/>
    <x v="4"/>
    <s v="16838373"/>
    <s v="214"/>
    <s v="MARCO AHUMADA"/>
    <d v="2019-07-24T00:00:00"/>
    <x v="6"/>
    <s v="116"/>
    <s v="GARANTIA"/>
    <s v="PE"/>
    <s v="208 ALLURE 1.6"/>
    <s v="AB571QE"/>
    <d v="2017-07-31T00:00:00"/>
    <n v="0"/>
    <m/>
    <n v="0"/>
    <n v="0"/>
    <n v="10230.73"/>
    <n v="0"/>
    <n v="0"/>
    <n v="0"/>
    <n v="9169.2999999999993"/>
    <n v="73.05"/>
    <s v="YANCE RAUL"/>
    <n v="16"/>
    <n v="3.68"/>
    <n v="7698.14"/>
    <n v="0.25"/>
    <n v="4.96"/>
    <b v="1"/>
  </r>
  <r>
    <s v="3"/>
    <x v="4"/>
    <s v="16838373"/>
    <s v="214"/>
    <s v="MARCO AHUMADA"/>
    <d v="2019-07-24T00:00:00"/>
    <x v="6"/>
    <s v="116"/>
    <s v="GARANTIA"/>
    <s v="PE"/>
    <s v="208 ALLURE 1.6"/>
    <s v="AB571QE"/>
    <d v="2017-07-31T00:00:00"/>
    <m/>
    <m/>
    <n v="0"/>
    <n v="0"/>
    <m/>
    <m/>
    <m/>
    <n v="0"/>
    <m/>
    <m/>
    <s v="AGUIRRE JONATHAN"/>
    <n v="28"/>
    <n v="0.25"/>
    <m/>
    <n v="3.68"/>
    <n v="0.34"/>
    <b v="0"/>
  </r>
  <r>
    <s v="3"/>
    <x v="4"/>
    <s v="16838374"/>
    <s v="214"/>
    <s v="MARCO AHUMADA"/>
    <d v="2019-07-24T00:00:00"/>
    <x v="6"/>
    <s v="116"/>
    <s v="GARANTIA"/>
    <s v="PE"/>
    <s v="208 ALLURE 1.6"/>
    <s v="AB571QE"/>
    <d v="2017-07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84651"/>
    <s v="4"/>
    <s v="ROMERO WALTER"/>
    <d v="2019-07-24T00:00:00"/>
    <x v="6"/>
    <s v="271253"/>
    <s v="SARETTI FERNANDO ARIEL"/>
    <s v="PE"/>
    <s v="207 COMPACT ALLURE 1.4"/>
    <s v="MRL-112"/>
    <d v="2013-06-27T00:00:00"/>
    <n v="0"/>
    <m/>
    <n v="0"/>
    <n v="0"/>
    <n v="0"/>
    <n v="0"/>
    <n v="0"/>
    <n v="0"/>
    <n v="0"/>
    <n v="0"/>
    <s v="CRISTIAN BARRIONUEVO"/>
    <n v="91"/>
    <n v="0.57999999999999996"/>
    <n v="399.17"/>
    <n v="0.57999999999999996"/>
    <n v="0.21"/>
    <b v="0"/>
  </r>
  <r>
    <s v="3"/>
    <x v="4"/>
    <s v="16866152"/>
    <s v="214"/>
    <s v="MARCO AHUMADA"/>
    <d v="2019-07-25T00:00:00"/>
    <x v="6"/>
    <s v="116"/>
    <s v="GARANTIA"/>
    <s v="PE"/>
    <s v="208 NAFTA GT 1.6"/>
    <s v="AD458MN"/>
    <d v="2019-02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883541"/>
    <s v="214"/>
    <s v="MARCO AHUMADA"/>
    <d v="2019-07-25T00:00:00"/>
    <x v="6"/>
    <s v="235246"/>
    <s v="MIJALEVICH BARBARA"/>
    <s v="PE"/>
    <s v="208 FELINE 1.6 N 5P PACK"/>
    <s v="POY655"/>
    <d v="2016-03-31T00:00:00"/>
    <n v="0"/>
    <n v="4.63"/>
    <n v="0.57999999999999996"/>
    <n v="5.7999999999999996E-3"/>
    <n v="0"/>
    <n v="0"/>
    <n v="0"/>
    <n v="0"/>
    <n v="0"/>
    <n v="0"/>
    <s v="PEREYRA JUAN"/>
    <n v="18"/>
    <n v="0.27"/>
    <n v="793.43"/>
    <n v="0.27"/>
    <n v="0"/>
    <b v="0"/>
  </r>
  <r>
    <s v="3"/>
    <x v="0"/>
    <s v="16855531"/>
    <s v="4"/>
    <s v="ROMERO WALTER"/>
    <d v="2019-07-25T00:00:00"/>
    <x v="6"/>
    <s v="145409"/>
    <s v="COMPANYS MIGUEL LORENZO"/>
    <s v="PE"/>
    <s v="408 FELINE HDI"/>
    <s v="KNU-841"/>
    <d v="2011-10-24T00:00:00"/>
    <n v="0"/>
    <m/>
    <n v="0"/>
    <n v="0"/>
    <n v="13025.27"/>
    <n v="2298.5700000000002"/>
    <n v="15"/>
    <n v="0.15"/>
    <n v="9066.41"/>
    <n v="-76.67"/>
    <s v="AGUIRRE JONATHAN"/>
    <n v="28"/>
    <n v="2.13"/>
    <n v="5702.49"/>
    <n v="2.13"/>
    <n v="1.04"/>
    <b v="0"/>
  </r>
  <r>
    <s v="3"/>
    <x v="0"/>
    <s v="16855531"/>
    <s v="4"/>
    <s v="ROMERO WALTER"/>
    <d v="2019-07-25T00:00:00"/>
    <x v="6"/>
    <s v="145409"/>
    <s v="COMPANYS MIGUEL LORENZO"/>
    <s v="PE"/>
    <s v="408 FELINE HDI"/>
    <s v="KNU-841"/>
    <d v="2011-10-24T00:00:00"/>
    <m/>
    <m/>
    <m/>
    <n v="0"/>
    <m/>
    <m/>
    <m/>
    <n v="0"/>
    <m/>
    <m/>
    <s v="CRISTIAN BARRIONUEVO"/>
    <n v="91"/>
    <n v="4.04"/>
    <m/>
    <n v="4.04"/>
    <n v="1.96"/>
    <b v="0"/>
  </r>
  <r>
    <s v="3"/>
    <x v="2"/>
    <s v="16855532"/>
    <s v="4"/>
    <s v="ROMERO WALTER"/>
    <d v="2019-07-25T00:00:00"/>
    <x v="6"/>
    <s v="145409"/>
    <s v="COMPANYS MIGUEL LORENZO"/>
    <s v="PE"/>
    <s v="408 FELINE HDI"/>
    <s v="KNU-841"/>
    <d v="2011-10-24T00:00:00"/>
    <n v="0"/>
    <m/>
    <n v="0"/>
    <n v="0"/>
    <n v="4037.33"/>
    <n v="712.47"/>
    <n v="15"/>
    <n v="0.15"/>
    <n v="3682.87"/>
    <n v="0"/>
    <s v="CRISTIAN BARRIONUEVO"/>
    <n v="91"/>
    <n v="1.47"/>
    <n v="570.25"/>
    <n v="1.47"/>
    <n v="0.6"/>
    <b v="0"/>
  </r>
  <r>
    <s v="3"/>
    <x v="0"/>
    <s v="16878501"/>
    <s v="082"/>
    <s v="ENZO RUIZ"/>
    <d v="2019-07-25T00:00:00"/>
    <x v="6"/>
    <s v="247869"/>
    <s v="INGEAR SC"/>
    <s v="PE"/>
    <s v="408 ALLURE 2.0"/>
    <s v="AA559SK"/>
    <d v="2016-10-05T00:00:00"/>
    <n v="1.8"/>
    <n v="513.22"/>
    <n v="15"/>
    <n v="0.15"/>
    <n v="4495.72"/>
    <n v="793.36"/>
    <n v="15"/>
    <n v="0.15"/>
    <n v="2469.5300000000002"/>
    <n v="0"/>
    <s v="MERCADO CARLOS"/>
    <n v="51"/>
    <n v="1.63"/>
    <n v="2908.27"/>
    <n v="1.63"/>
    <n v="1.8"/>
    <b v="1"/>
  </r>
  <r>
    <s v="3"/>
    <x v="7"/>
    <s v="16850681"/>
    <s v="087"/>
    <s v="JUAN MARCELO AGUIRRE"/>
    <d v="2019-07-25T00:00:00"/>
    <x v="6"/>
    <s v="115203"/>
    <s v="REPARACIONES Y GTOS PRE"/>
    <s v="PE"/>
    <s v="208 GT 1.6 THP 165 CBA"/>
    <s v="AD418AN"/>
    <d v="2019-01-31T00:00:00"/>
    <n v="0"/>
    <m/>
    <n v="0"/>
    <n v="0"/>
    <n v="0"/>
    <n v="0"/>
    <n v="0"/>
    <n v="0"/>
    <n v="0"/>
    <n v="54.88"/>
    <s v="PEREYRA JUAN"/>
    <n v="18"/>
    <n v="1.87"/>
    <n v="4940"/>
    <n v="2.5499999999999998"/>
    <n v="2.2999999999999998"/>
    <b v="0"/>
  </r>
  <r>
    <s v="3"/>
    <x v="7"/>
    <s v="16850681"/>
    <s v="087"/>
    <s v="JUAN MARCELO AGUIRRE"/>
    <d v="2019-07-25T00:00:00"/>
    <x v="6"/>
    <s v="115203"/>
    <s v="REPARACIONES Y GTOS PRE"/>
    <s v="PE"/>
    <s v="208 GT 1.6 THP 165 CBA"/>
    <s v="AD418AN"/>
    <d v="2019-01-31T00:00:00"/>
    <m/>
    <m/>
    <m/>
    <n v="0"/>
    <m/>
    <m/>
    <m/>
    <n v="0"/>
    <m/>
    <m/>
    <s v="GUTIERREZ JORGE"/>
    <n v="20"/>
    <n v="0.88"/>
    <m/>
    <n v="1.87"/>
    <n v="1.2"/>
    <b v="0"/>
  </r>
  <r>
    <s v="3"/>
    <x v="7"/>
    <s v="16850681"/>
    <s v="087"/>
    <s v="JUAN MARCELO AGUIRRE"/>
    <d v="2019-07-25T00:00:00"/>
    <x v="6"/>
    <s v="115203"/>
    <s v="REPARACIONES Y GTOS PRE"/>
    <s v="PE"/>
    <s v="208 GT 1.6 THP 165 CBA"/>
    <s v="AD418AN"/>
    <d v="2019-01-31T00:00:00"/>
    <m/>
    <m/>
    <m/>
    <n v="0"/>
    <m/>
    <m/>
    <m/>
    <n v="0"/>
    <m/>
    <m/>
    <s v="BRUNO LUIS"/>
    <n v="27"/>
    <n v="2.5499999999999998"/>
    <m/>
    <n v="0.88"/>
    <n v="3"/>
    <b v="1"/>
  </r>
  <r>
    <s v="3"/>
    <x v="0"/>
    <s v="16883432"/>
    <s v="214"/>
    <s v="MARCO AHUMADA"/>
    <d v="2019-07-25T00:00:00"/>
    <x v="6"/>
    <s v="23620"/>
    <s v="INGARAMO RAUL EUGENIO"/>
    <s v="PE"/>
    <s v="308 FELINE 1.6 HDI"/>
    <s v="AB736VX"/>
    <d v="2017-09-16T00:00:00"/>
    <n v="0"/>
    <m/>
    <n v="0"/>
    <n v="0"/>
    <n v="3707.09"/>
    <n v="654.19000000000005"/>
    <n v="15"/>
    <n v="0.15"/>
    <n v="2891.36"/>
    <n v="0"/>
    <s v="MERCADO CARLOS"/>
    <n v="51"/>
    <n v="0.95"/>
    <n v="1900.83"/>
    <n v="0.95"/>
    <n v="1"/>
    <b v="1"/>
  </r>
  <r>
    <s v="3"/>
    <x v="4"/>
    <s v="16872512"/>
    <s v="082"/>
    <s v="ENZO RUIZ"/>
    <d v="2019-07-25T00:00:00"/>
    <x v="6"/>
    <s v="116"/>
    <s v="GARANTIA"/>
    <s v="PE"/>
    <s v="208 ALLURE 1.6"/>
    <s v="AC156VP"/>
    <d v="2018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862881"/>
    <s v="8"/>
    <s v="LUIS SILVESTRE GONZALEZ"/>
    <d v="2019-07-25T00:00:00"/>
    <x v="6"/>
    <s v="223271"/>
    <s v="CAPDEVILA VICTOR"/>
    <s v="PE"/>
    <s v="208 ALLURE 1.5 N 5P TOUCH"/>
    <s v="OOI-835"/>
    <d v="2015-02-27T00:00:00"/>
    <n v="0"/>
    <n v="194.26"/>
    <n v="5.55"/>
    <n v="5.5500000000000001E-2"/>
    <n v="0"/>
    <n v="0"/>
    <n v="0"/>
    <n v="0"/>
    <n v="0"/>
    <n v="31.15"/>
    <s v="PEREYRA JUAN"/>
    <n v="18"/>
    <n v="2.2000000000000002"/>
    <n v="3305.99"/>
    <n v="0.32"/>
    <n v="2.5"/>
    <b v="1"/>
  </r>
  <r>
    <s v="3"/>
    <x v="10"/>
    <s v="16862881"/>
    <s v="8"/>
    <s v="LUIS SILVESTRE GONZALEZ"/>
    <d v="2019-07-25T00:00:00"/>
    <x v="6"/>
    <s v="223271"/>
    <s v="CAPDEVILA VICTOR"/>
    <s v="PE"/>
    <s v="208 ALLURE 1.5 N 5P TOUCH"/>
    <s v="OOI-835"/>
    <d v="2015-02-27T00:00:00"/>
    <m/>
    <m/>
    <m/>
    <n v="0"/>
    <m/>
    <m/>
    <m/>
    <n v="0"/>
    <m/>
    <m/>
    <s v="RODRIGO IBARRA."/>
    <n v="54"/>
    <n v="0.32"/>
    <m/>
    <n v="2.2000000000000002"/>
    <n v="0.8"/>
    <b v="0"/>
  </r>
  <r>
    <s v="3"/>
    <x v="10"/>
    <s v="16862881"/>
    <s v="8"/>
    <s v="LUIS SILVESTRE GONZALEZ"/>
    <d v="2019-07-25T00:00:00"/>
    <x v="6"/>
    <s v="223271"/>
    <s v="CAPDEVILA VICTOR"/>
    <s v="PE"/>
    <s v="208 ALLURE 1.5 N 5P TOUCH"/>
    <s v="OOI-835"/>
    <d v="2015-02-27T00:00:00"/>
    <m/>
    <m/>
    <m/>
    <n v="0"/>
    <m/>
    <m/>
    <m/>
    <n v="0"/>
    <m/>
    <m/>
    <s v="MIRANDA JUAN"/>
    <n v="55"/>
    <n v="1.55"/>
    <m/>
    <n v="1.55"/>
    <n v="1.7"/>
    <b v="1"/>
  </r>
  <r>
    <s v="3"/>
    <x v="0"/>
    <s v="16878131"/>
    <s v="082"/>
    <s v="ENZO RUIZ"/>
    <d v="2019-07-25T00:00:00"/>
    <x v="6"/>
    <s v="267673"/>
    <s v="BESONE EDUARDO"/>
    <s v="PE"/>
    <s v="PARTNER  HDI"/>
    <s v="AD126AP"/>
    <d v="2018-09-10T00:00:00"/>
    <n v="1.7"/>
    <n v="484.71"/>
    <n v="15"/>
    <n v="0.15"/>
    <n v="4791.66"/>
    <n v="845.58"/>
    <n v="15"/>
    <n v="0.15"/>
    <n v="2670.01"/>
    <n v="26.79"/>
    <s v="YANCE RAUL"/>
    <n v="16"/>
    <n v="1.35"/>
    <n v="2746.7"/>
    <n v="1.35"/>
    <n v="1.7"/>
    <b v="1"/>
  </r>
  <r>
    <s v="3"/>
    <x v="2"/>
    <s v="16864862"/>
    <s v="8"/>
    <s v="LUIS SILVESTRE GONZALEZ"/>
    <d v="2019-07-25T00:00:00"/>
    <x v="6"/>
    <s v="41978"/>
    <s v="LANCIONI WALTER JOSE"/>
    <s v="PE"/>
    <s v="206 XS PREMIUM HDI 5P"/>
    <s v="HLI-913"/>
    <d v="2008-08-14T00:00:00"/>
    <n v="0.45"/>
    <n v="20.53"/>
    <n v="4.8"/>
    <n v="4.8000000000000001E-2"/>
    <n v="691.9"/>
    <n v="122.1"/>
    <n v="15"/>
    <n v="0.15"/>
    <n v="501.49"/>
    <n v="0"/>
    <s v="LUCAS DIGIOVANNI"/>
    <n v="90"/>
    <n v="0.03"/>
    <n v="407.15"/>
    <n v="0.03"/>
    <n v="0.45"/>
    <b v="1"/>
  </r>
  <r>
    <s v="3"/>
    <x v="0"/>
    <s v="16872941"/>
    <s v="082"/>
    <s v="ENZO RUIZ"/>
    <d v="2019-07-25T00:00:00"/>
    <x v="6"/>
    <s v="270242"/>
    <s v="LOPEZ MANUEL ALFREDO"/>
    <s v="PE"/>
    <s v=""/>
    <s v="AD059YJ"/>
    <d v="2018-08-15T00:00:00"/>
    <n v="2.9"/>
    <n v="170.88"/>
    <n v="3.1"/>
    <n v="3.1E-2"/>
    <n v="3985.6"/>
    <n v="0"/>
    <n v="0"/>
    <n v="0"/>
    <n v="1945.33"/>
    <n v="0"/>
    <s v="CRISTIAN BARRIONUEVO"/>
    <n v="91"/>
    <n v="0.87"/>
    <n v="5341.53"/>
    <n v="0.87"/>
    <n v="2.9"/>
    <b v="1"/>
  </r>
  <r>
    <s v="3"/>
    <x v="0"/>
    <s v="16881691"/>
    <s v="4"/>
    <s v="ROMERO WALTER"/>
    <d v="2019-07-25T00:00:00"/>
    <x v="6"/>
    <s v="271187"/>
    <s v="FABREGAS ISABEL"/>
    <s v="PE"/>
    <s v="308 SPORT"/>
    <s v="PBI508"/>
    <d v="2015-08-24T00:00:00"/>
    <n v="0"/>
    <m/>
    <n v="0"/>
    <n v="0"/>
    <n v="5095.75"/>
    <n v="899.25"/>
    <n v="15"/>
    <n v="0.15"/>
    <n v="3568.06"/>
    <n v="0"/>
    <s v="AGUIRRE JONATHAN"/>
    <n v="28"/>
    <n v="1.63"/>
    <n v="8192.58"/>
    <n v="1.63"/>
    <n v="4.3099999999999996"/>
    <b v="1"/>
  </r>
  <r>
    <s v="3"/>
    <x v="4"/>
    <s v="16872513"/>
    <s v="082"/>
    <s v="ENZO RUIZ"/>
    <d v="2019-07-25T00:00:00"/>
    <x v="6"/>
    <s v="116"/>
    <s v="GARANTIA"/>
    <s v="PE"/>
    <s v="208 ALLURE 1.6"/>
    <s v="AC156VP"/>
    <d v="2018-01-31T00:00:00"/>
    <n v="0.2"/>
    <m/>
    <n v="0"/>
    <n v="0"/>
    <n v="222.17"/>
    <n v="0"/>
    <n v="0"/>
    <n v="0"/>
    <n v="207.64"/>
    <n v="0"/>
    <s v="LUCAS DIGIOVANNI"/>
    <n v="90"/>
    <n v="0.17"/>
    <n v="290.5"/>
    <n v="0.17"/>
    <n v="0.2"/>
    <b v="1"/>
  </r>
  <r>
    <s v="3"/>
    <x v="4"/>
    <s v="16866153"/>
    <s v="214"/>
    <s v="MARCO AHUMADA"/>
    <d v="2019-07-25T00:00:00"/>
    <x v="6"/>
    <s v="116"/>
    <s v="GARANTIA"/>
    <s v="PE"/>
    <s v="208 NAFTA GT 1.6"/>
    <s v="AD458MN"/>
    <d v="2019-02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864863"/>
    <s v="8"/>
    <s v="LUIS SILVESTRE GONZALEZ"/>
    <d v="2019-07-25T00:00:00"/>
    <x v="6"/>
    <s v="41978"/>
    <s v="LANCIONI WALTER JOSE"/>
    <s v="PE"/>
    <s v="206 XS PREMIUM HDI 5P"/>
    <s v="HLI-913"/>
    <d v="2008-08-14T00:00:00"/>
    <n v="0"/>
    <m/>
    <n v="0"/>
    <n v="0"/>
    <n v="20.2"/>
    <n v="3.56"/>
    <n v="14.98"/>
    <n v="0.14980000000000002"/>
    <n v="14.6"/>
    <n v="0"/>
    <e v="#N/A"/>
    <s v=""/>
    <n v="0"/>
    <n v="0"/>
    <m/>
    <n v="0"/>
    <b v="0"/>
  </r>
  <r>
    <s v="3"/>
    <x v="2"/>
    <s v="16877621"/>
    <s v="4"/>
    <s v="ROMERO WALTER"/>
    <d v="2019-07-25T00:00:00"/>
    <x v="6"/>
    <s v="266329"/>
    <s v="BANCHIO ADOLFO JAVIER"/>
    <s v="PE"/>
    <s v="5008 - ALLURE PLUS 7 PLAZ"/>
    <s v="MGR-027"/>
    <d v="2013-03-04T00:00:00"/>
    <n v="0"/>
    <m/>
    <n v="0"/>
    <n v="0"/>
    <n v="2668.16"/>
    <n v="0"/>
    <n v="0"/>
    <n v="0"/>
    <n v="292.83999999999997"/>
    <n v="0"/>
    <s v="SALVATICO ARIEL"/>
    <n v="25"/>
    <n v="2.86"/>
    <n v="2376.0300000000002"/>
    <n v="2.86"/>
    <n v="2.5"/>
    <b v="0"/>
  </r>
  <r>
    <s v="3"/>
    <x v="3"/>
    <s v="16886071"/>
    <s v="4"/>
    <s v="ROMERO WALTER"/>
    <d v="2019-07-25T00:00:00"/>
    <x v="6"/>
    <s v="631110"/>
    <s v="CARGOS ATENCION AL CLIE"/>
    <s v="PE"/>
    <s v="208 ALLURE 1.6 115"/>
    <s v="AD819LJ"/>
    <d v="2019-07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83431"/>
    <s v="214"/>
    <s v="MARCO AHUMADA"/>
    <d v="2019-07-25T00:00:00"/>
    <x v="6"/>
    <s v="23620"/>
    <s v="INGARAMO RAUL EUGENIO"/>
    <s v="PE"/>
    <s v="308 FELINE 1.6 HDI"/>
    <s v="AB736VX"/>
    <d v="2017-09-16T00:00:00"/>
    <n v="1.85"/>
    <n v="15.82"/>
    <n v="0.45"/>
    <n v="4.5000000000000005E-3"/>
    <n v="4737.43"/>
    <n v="836.01"/>
    <n v="15"/>
    <n v="0.15"/>
    <n v="2642.9"/>
    <n v="0"/>
    <s v="MERCADO CARLOS"/>
    <n v="51"/>
    <n v="1.3"/>
    <n v="3500.72"/>
    <n v="1.3"/>
    <n v="1.85"/>
    <b v="1"/>
  </r>
  <r>
    <s v="3"/>
    <x v="0"/>
    <s v="16878461"/>
    <s v="214"/>
    <s v="MARCO AHUMADA"/>
    <d v="2019-07-25T00:00:00"/>
    <x v="6"/>
    <s v="259870"/>
    <s v="MIOLA JUAN MARCELO"/>
    <s v="PE"/>
    <s v="2008 FELINE 1.6 TIPTRONIC"/>
    <s v="AC701EK"/>
    <d v="2018-05-20T00:00:00"/>
    <n v="2.15"/>
    <n v="10.220000000000001"/>
    <n v="0.25"/>
    <n v="2.5000000000000001E-3"/>
    <n v="3387.76"/>
    <n v="597.84"/>
    <n v="15"/>
    <n v="0.15"/>
    <n v="1948.15"/>
    <n v="38.71"/>
    <s v="RODRIGO IBARRA."/>
    <n v="54"/>
    <n v="1.95"/>
    <n v="4076.56"/>
    <n v="1.95"/>
    <n v="2.15"/>
    <b v="1"/>
  </r>
  <r>
    <s v="3"/>
    <x v="0"/>
    <s v="16880111"/>
    <s v="082"/>
    <s v="ENZO RUIZ"/>
    <d v="2019-07-25T00:00:00"/>
    <x v="6"/>
    <s v="266002"/>
    <s v="CECATO DANIEL EUGENIO"/>
    <s v="PE"/>
    <s v="PARTNER PATAGONICA 1.6 HD"/>
    <s v="AD284AQ"/>
    <d v="2018-10-30T00:00:00"/>
    <n v="2.0299999999999998"/>
    <n v="46.3"/>
    <n v="1.2"/>
    <n v="1.2E-2"/>
    <n v="4791.66"/>
    <n v="845.58"/>
    <n v="15"/>
    <n v="0.15"/>
    <n v="2670.01"/>
    <n v="0"/>
    <s v="LUCAS DIGIOVANNI"/>
    <n v="90"/>
    <n v="2.15"/>
    <n v="3812.38"/>
    <n v="2.15"/>
    <n v="2.0299999999999998"/>
    <b v="0"/>
  </r>
  <r>
    <s v="3"/>
    <x v="10"/>
    <s v="16879593"/>
    <s v="8"/>
    <s v="LUIS SILVESTRE GONZALEZ"/>
    <d v="2019-07-25T00:00:00"/>
    <x v="6"/>
    <s v="9237"/>
    <s v="IRICO PATRICIA ADRIANA"/>
    <s v="PE"/>
    <s v="2008"/>
    <s v="AC898IU"/>
    <d v="2018-02-19T00:00:00"/>
    <n v="0"/>
    <n v="194.61"/>
    <n v="5.56"/>
    <n v="5.5599999999999997E-2"/>
    <n v="0"/>
    <n v="0"/>
    <n v="0"/>
    <n v="0"/>
    <n v="0"/>
    <n v="0"/>
    <s v="PEREYRA JUAN"/>
    <n v="18"/>
    <n v="3.9"/>
    <n v="3305.64"/>
    <n v="3.9"/>
    <n v="5"/>
    <b v="1"/>
  </r>
  <r>
    <s v="3"/>
    <x v="3"/>
    <s v="16886051"/>
    <s v="214"/>
    <s v="MARCO AHUMADA"/>
    <d v="2019-07-25T00:00:00"/>
    <x v="6"/>
    <s v="631110"/>
    <s v="CARGOS ATENCION AL CLIE"/>
    <s v="PE"/>
    <s v="308 FELINE 1.6 HDI"/>
    <s v="AD788BI"/>
    <d v="2019-07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86031"/>
    <s v="082"/>
    <s v="ENZO RUIZ"/>
    <d v="2019-07-25T00:00:00"/>
    <x v="6"/>
    <s v="266120"/>
    <s v="ALVAREZ FOURCADE MARIO"/>
    <s v="PE"/>
    <s v="207 GTI 3P"/>
    <s v="LRP-877"/>
    <d v="2012-09-17T00:00:00"/>
    <n v="0"/>
    <n v="213.84"/>
    <n v="15"/>
    <n v="0.15"/>
    <n v="2111.23"/>
    <n v="372.57"/>
    <n v="15"/>
    <n v="0.15"/>
    <n v="1484.64"/>
    <n v="0"/>
    <s v="CRISTIAN BARRIONUEVO"/>
    <n v="91"/>
    <n v="1.08"/>
    <n v="1211.78"/>
    <n v="1.08"/>
    <n v="0.75"/>
    <b v="0"/>
  </r>
  <r>
    <s v="3"/>
    <x v="0"/>
    <s v="16877451"/>
    <s v="214"/>
    <s v="MARCO AHUMADA"/>
    <d v="2019-07-25T00:00:00"/>
    <x v="6"/>
    <s v="209128"/>
    <s v="CLIMACO FEDERICO MAXIMI"/>
    <s v="PE"/>
    <s v="3008 ALLURE THP TIPTRONIC"/>
    <s v="AD585AT"/>
    <d v="2019-04-30T00:00:00"/>
    <n v="2.73"/>
    <m/>
    <n v="0"/>
    <n v="0"/>
    <n v="4430.7700000000004"/>
    <n v="781.91"/>
    <n v="15"/>
    <n v="0.15"/>
    <n v="3043.91"/>
    <n v="0"/>
    <s v="CRISTIAN BARRIONUEVO"/>
    <n v="91"/>
    <n v="1.22"/>
    <n v="5189.2700000000004"/>
    <n v="1.22"/>
    <n v="2.73"/>
    <b v="1"/>
  </r>
  <r>
    <s v="3"/>
    <x v="5"/>
    <s v="16885971"/>
    <s v="214"/>
    <s v="MARCO AHUMADA"/>
    <d v="2019-07-25T00:00:00"/>
    <x v="6"/>
    <s v="156305"/>
    <s v="FERNANDEZ GONZALO ESTEB"/>
    <s v="PE"/>
    <s v="408 FELINE THP TIPTRONIC"/>
    <s v="AD777HV"/>
    <d v="2019-07-23T00:00:00"/>
    <n v="0"/>
    <m/>
    <n v="0"/>
    <n v="0"/>
    <n v="0"/>
    <n v="0"/>
    <n v="0"/>
    <n v="0"/>
    <n v="0"/>
    <n v="1200"/>
    <e v="#N/A"/>
    <s v=""/>
    <n v="0"/>
    <n v="0"/>
    <m/>
    <n v="0"/>
    <b v="0"/>
  </r>
  <r>
    <s v="3"/>
    <x v="2"/>
    <s v="16884871"/>
    <s v="4"/>
    <s v="ROMERO WALTER"/>
    <d v="2019-07-25T00:00:00"/>
    <x v="6"/>
    <s v="149681"/>
    <s v="BINI MARIA DE LOS ANGEL"/>
    <s v="PE"/>
    <s v="208 ALLURE 1.6 TIPTRONIC"/>
    <s v="AC515XS"/>
    <d v="2018-03-15T00:00:00"/>
    <n v="0"/>
    <n v="71.28"/>
    <n v="15"/>
    <n v="0.15"/>
    <n v="3227.99"/>
    <n v="569.65"/>
    <n v="15"/>
    <n v="0.15"/>
    <n v="2306.14"/>
    <n v="0"/>
    <s v="LUCAS DIGIOVANNI"/>
    <n v="90"/>
    <n v="0.4"/>
    <n v="403.93"/>
    <n v="0.4"/>
    <n v="0.5"/>
    <b v="1"/>
  </r>
  <r>
    <s v="3"/>
    <x v="0"/>
    <s v="16835941"/>
    <s v="4"/>
    <s v="ROMERO WALTER"/>
    <d v="2019-07-26T00:00:00"/>
    <x v="6"/>
    <s v="248929"/>
    <s v="VALCARCEL ASOCIADOS S.A"/>
    <s v="PE"/>
    <s v="RCZ"/>
    <s v="JRW-171"/>
    <d v="2011-02-25T00:00:00"/>
    <n v="0"/>
    <m/>
    <n v="0"/>
    <n v="0"/>
    <n v="4850.03"/>
    <n v="855.89"/>
    <n v="15"/>
    <n v="0.15"/>
    <n v="3080.11"/>
    <n v="8.57"/>
    <s v="AGUIRRE JONATHAN"/>
    <n v="28"/>
    <n v="0.12"/>
    <n v="4752.08"/>
    <n v="0.68"/>
    <n v="0.12"/>
    <b v="0"/>
  </r>
  <r>
    <s v="3"/>
    <x v="0"/>
    <s v="16835941"/>
    <s v="4"/>
    <s v="ROMERO WALTER"/>
    <d v="2019-07-26T00:00:00"/>
    <x v="6"/>
    <s v="248929"/>
    <s v="VALCARCEL ASOCIADOS S.A"/>
    <s v="PE"/>
    <s v="RCZ"/>
    <s v="JRW-171"/>
    <d v="2011-02-25T00:00:00"/>
    <m/>
    <m/>
    <n v="0"/>
    <n v="0"/>
    <m/>
    <m/>
    <m/>
    <n v="0"/>
    <m/>
    <m/>
    <s v="ROBLEDO RUBEN"/>
    <n v="50"/>
    <n v="0.68"/>
    <m/>
    <n v="1.65"/>
    <n v="0.69"/>
    <b v="0"/>
  </r>
  <r>
    <s v="3"/>
    <x v="0"/>
    <s v="16835941"/>
    <s v="4"/>
    <s v="ROMERO WALTER"/>
    <d v="2019-07-26T00:00:00"/>
    <x v="6"/>
    <s v="248929"/>
    <s v="VALCARCEL ASOCIADOS S.A"/>
    <s v="PE"/>
    <s v="RCZ"/>
    <s v="JRW-171"/>
    <d v="2011-02-25T00:00:00"/>
    <m/>
    <m/>
    <m/>
    <n v="0"/>
    <m/>
    <m/>
    <m/>
    <n v="0"/>
    <m/>
    <m/>
    <s v="MERCADO CARLOS"/>
    <n v="51"/>
    <n v="1.65"/>
    <m/>
    <n v="0.12"/>
    <n v="1.68"/>
    <b v="1"/>
  </r>
  <r>
    <s v="3"/>
    <x v="2"/>
    <s v="16883352"/>
    <s v="214"/>
    <s v="MARCO AHUMADA"/>
    <d v="2019-07-26T00:00:00"/>
    <x v="6"/>
    <s v="262552"/>
    <s v="AMADO CLAUDIA ALEJADRA"/>
    <s v="PE"/>
    <s v="2008 FELINE 1.6"/>
    <s v="AB694JX"/>
    <d v="2017-08-31T00:00:00"/>
    <n v="0"/>
    <n v="9.1"/>
    <n v="0.84"/>
    <n v="8.3999999999999995E-3"/>
    <n v="0"/>
    <n v="0"/>
    <n v="0"/>
    <n v="0"/>
    <n v="0"/>
    <n v="37.32"/>
    <s v="RODRIGO IBARRA."/>
    <n v="54"/>
    <n v="1.88"/>
    <n v="1074.3699999999999"/>
    <n v="1.88"/>
    <n v="1.1399999999999999"/>
    <b v="0"/>
  </r>
  <r>
    <s v="3"/>
    <x v="11"/>
    <s v="16889731"/>
    <s v="082"/>
    <s v="ENZO RUIZ"/>
    <d v="2019-07-26T00:00:00"/>
    <x v="6"/>
    <s v="635114"/>
    <s v="INTERNA TALLER"/>
    <s v="PE"/>
    <s v="PARTNER"/>
    <s v="JGW820"/>
    <d v="2010-10-08T00:00:00"/>
    <n v="0"/>
    <m/>
    <n v="0"/>
    <n v="0"/>
    <n v="0"/>
    <n v="0"/>
    <n v="0"/>
    <n v="0"/>
    <n v="0"/>
    <n v="0"/>
    <e v="#N/A"/>
    <s v=""/>
    <n v="0"/>
    <n v="1.37"/>
    <m/>
    <n v="0"/>
    <b v="0"/>
  </r>
  <r>
    <s v="3"/>
    <x v="2"/>
    <s v="16888591"/>
    <s v="4"/>
    <s v="ROMERO WALTER"/>
    <d v="2019-07-26T00:00:00"/>
    <x v="6"/>
    <s v="243268"/>
    <s v="LIRA LEONARDO MARTIN Y"/>
    <s v="PE"/>
    <s v="PARTNER PATAGËNICA 1.6 N"/>
    <s v="AA755LV"/>
    <d v="2017-01-03T00:00:00"/>
    <n v="0"/>
    <m/>
    <n v="0"/>
    <n v="0"/>
    <n v="0"/>
    <n v="0"/>
    <n v="0"/>
    <n v="0"/>
    <n v="0"/>
    <n v="8.5399999999999991"/>
    <s v="RODRIGO IBARRA."/>
    <n v="54"/>
    <n v="0.43"/>
    <n v="408.68"/>
    <n v="0.43"/>
    <n v="0.43"/>
    <b v="0"/>
  </r>
  <r>
    <s v="3"/>
    <x v="0"/>
    <s v="16878781"/>
    <s v="4"/>
    <s v="ROMERO WALTER"/>
    <d v="2019-07-26T00:00:00"/>
    <x v="6"/>
    <s v="239512"/>
    <s v="GIULIANO MARIA CAROLINA"/>
    <s v="PE"/>
    <s v="208 FELINE 1.6 TIPTRONIC"/>
    <s v="AC919YY"/>
    <d v="2018-07-05T00:00:00"/>
    <n v="0"/>
    <m/>
    <n v="0"/>
    <n v="0"/>
    <n v="3468.54"/>
    <n v="612.1"/>
    <n v="15"/>
    <n v="0.15"/>
    <n v="2007.36"/>
    <n v="0"/>
    <s v="CRISTIAN BARRIONUEVO"/>
    <n v="91"/>
    <n v="1.02"/>
    <n v="4928.93"/>
    <n v="1.02"/>
    <n v="2.13"/>
    <b v="1"/>
  </r>
  <r>
    <s v="3"/>
    <x v="2"/>
    <s v="16878782"/>
    <s v="4"/>
    <s v="ROMERO WALTER"/>
    <d v="2019-07-26T00:00:00"/>
    <x v="6"/>
    <s v="239512"/>
    <s v="GIULIANO MARIA CAROLINA"/>
    <s v="PE"/>
    <s v="208 FELINE 1.6 TIPTRONIC"/>
    <s v="AC919YY"/>
    <d v="2018-07-05T00:00:00"/>
    <n v="0"/>
    <m/>
    <n v="0"/>
    <n v="0"/>
    <n v="0"/>
    <n v="0"/>
    <n v="0"/>
    <n v="0"/>
    <n v="0"/>
    <n v="0"/>
    <s v="CRISTIAN BARRIONUEVO"/>
    <n v="91"/>
    <n v="0.22"/>
    <n v="1073.96"/>
    <n v="0.22"/>
    <n v="1.1299999999999999"/>
    <b v="1"/>
  </r>
  <r>
    <s v="3"/>
    <x v="0"/>
    <s v="16888311"/>
    <s v="4"/>
    <s v="ROMERO WALTER"/>
    <d v="2019-07-26T00:00:00"/>
    <x v="6"/>
    <s v="246928"/>
    <s v="MEAD JOHNSON NUTRITION"/>
    <s v="PE"/>
    <s v="308"/>
    <s v="AB091HQ"/>
    <d v="2017-03-27T00:00:00"/>
    <n v="0"/>
    <m/>
    <n v="0"/>
    <n v="0"/>
    <n v="5861.03"/>
    <n v="1034.29"/>
    <n v="15"/>
    <n v="0.15"/>
    <n v="4123.76"/>
    <n v="37.92"/>
    <s v="RODRIGO IBARRA."/>
    <n v="54"/>
    <n v="1.91"/>
    <n v="4276.87"/>
    <n v="1.91"/>
    <n v="2.25"/>
    <b v="1"/>
  </r>
  <r>
    <s v="3"/>
    <x v="4"/>
    <s v="16858872"/>
    <s v="4"/>
    <s v="ROMERO WALTER"/>
    <d v="2019-07-26T00:00:00"/>
    <x v="6"/>
    <s v="116"/>
    <s v="GARANTIA"/>
    <s v="PE"/>
    <s v="208 ALLURE 1.5 NAV"/>
    <s v="AB204IM"/>
    <d v="2017-04-10T00:00:00"/>
    <n v="0"/>
    <m/>
    <n v="0"/>
    <n v="0"/>
    <n v="1405.04"/>
    <n v="0"/>
    <n v="0"/>
    <n v="0"/>
    <n v="866.51"/>
    <n v="0"/>
    <s v="AGUIRRE JONATHAN"/>
    <n v="28"/>
    <n v="1.07"/>
    <n v="1888.22"/>
    <n v="1.07"/>
    <n v="1.3"/>
    <b v="1"/>
  </r>
  <r>
    <s v="3"/>
    <x v="4"/>
    <s v="16888271"/>
    <s v="082"/>
    <s v="ENZO RUIZ"/>
    <d v="2019-07-26T00:00:00"/>
    <x v="6"/>
    <s v="116"/>
    <s v="GARANTIA"/>
    <s v="PE"/>
    <s v="208 FELINE 1.6 N 5P"/>
    <s v="MYI-051"/>
    <d v="2013-08-13T00:00:00"/>
    <n v="0"/>
    <m/>
    <n v="0"/>
    <n v="0"/>
    <n v="10125.040000000001"/>
    <n v="0"/>
    <n v="0"/>
    <n v="0"/>
    <n v="2980.12"/>
    <n v="0"/>
    <s v="CRISTIAN BARRIONUEVO"/>
    <n v="91"/>
    <n v="1.47"/>
    <n v="2904.96"/>
    <n v="1.47"/>
    <n v="2"/>
    <b v="1"/>
  </r>
  <r>
    <s v="3"/>
    <x v="4"/>
    <s v="16853811"/>
    <s v="8"/>
    <s v="LUIS SILVESTRE GONZALEZ"/>
    <d v="2019-07-26T00:00:00"/>
    <x v="6"/>
    <s v="116"/>
    <s v="GARANTIA"/>
    <s v="PE"/>
    <s v="308 ALLURE 1.6"/>
    <s v="AC461ZL"/>
    <d v="2018-03-26T00:00:00"/>
    <n v="0.5"/>
    <m/>
    <n v="0"/>
    <n v="0"/>
    <n v="8751.9699999999993"/>
    <n v="0"/>
    <n v="0"/>
    <n v="0"/>
    <n v="4529.57"/>
    <n v="21.05"/>
    <s v="SANCHEZ DENIS"/>
    <n v="14"/>
    <n v="1.02"/>
    <n v="726.24"/>
    <n v="0.93"/>
    <n v="0.21"/>
    <b v="0"/>
  </r>
  <r>
    <s v="3"/>
    <x v="4"/>
    <s v="16853811"/>
    <s v="8"/>
    <s v="LUIS SILVESTRE GONZALEZ"/>
    <d v="2019-07-26T00:00:00"/>
    <x v="6"/>
    <s v="116"/>
    <s v="GARANTIA"/>
    <s v="PE"/>
    <s v="308 ALLURE 1.6"/>
    <s v="AC461ZL"/>
    <d v="2018-03-26T00:00:00"/>
    <m/>
    <m/>
    <n v="0"/>
    <n v="0"/>
    <m/>
    <m/>
    <m/>
    <n v="0"/>
    <m/>
    <m/>
    <s v="ROBLEDO RUBEN"/>
    <n v="50"/>
    <n v="0.93"/>
    <m/>
    <n v="1.02"/>
    <n v="0.19"/>
    <b v="0"/>
  </r>
  <r>
    <s v="3"/>
    <x v="4"/>
    <s v="16853811"/>
    <s v="8"/>
    <s v="LUIS SILVESTRE GONZALEZ"/>
    <d v="2019-07-26T00:00:00"/>
    <x v="6"/>
    <s v="116"/>
    <s v="GARANTIA"/>
    <s v="PE"/>
    <s v="308 ALLURE 1.6"/>
    <s v="AC461ZL"/>
    <d v="2018-03-26T00:00:00"/>
    <m/>
    <m/>
    <n v="0"/>
    <n v="0"/>
    <m/>
    <m/>
    <m/>
    <n v="0"/>
    <m/>
    <m/>
    <s v="RODRIGO IBARRA."/>
    <n v="54"/>
    <n v="0.47"/>
    <m/>
    <n v="0.47"/>
    <n v="0.1"/>
    <b v="0"/>
  </r>
  <r>
    <s v="3"/>
    <x v="2"/>
    <s v="16850623"/>
    <s v="4"/>
    <s v="ROMERO WALTER"/>
    <d v="2019-07-26T00:00:00"/>
    <x v="6"/>
    <s v="269455"/>
    <s v="MONTIVERO MAXIMILIANO C"/>
    <s v="PE"/>
    <s v="408 - FELINE THP TIP TR"/>
    <s v="AA300CR"/>
    <d v="2016-07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1"/>
    <s v="16853812"/>
    <s v="8"/>
    <s v="LUIS SILVESTRE GONZALEZ"/>
    <d v="2019-07-26T00:00:00"/>
    <x v="6"/>
    <s v="635114"/>
    <s v="INTERNA TALLER"/>
    <s v="PE"/>
    <s v="308 ALLURE 1.6"/>
    <s v="AC461ZL"/>
    <d v="2018-03-2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880852"/>
    <s v="214"/>
    <s v="MARCO AHUMADA"/>
    <d v="2019-07-26T00:00:00"/>
    <x v="6"/>
    <s v="271303"/>
    <s v="AVECILLA AZUCENA BEATRI"/>
    <s v="PE"/>
    <s v="208 ALLURE 1.6 TIPTRONIC"/>
    <s v="AC342DE"/>
    <d v="2018-02-26T00:00:00"/>
    <n v="0"/>
    <n v="8.8800000000000008"/>
    <n v="0.82"/>
    <n v="8.199999999999999E-3"/>
    <n v="0"/>
    <n v="0"/>
    <n v="0"/>
    <n v="0"/>
    <n v="0"/>
    <n v="0"/>
    <s v="LUCAS DIGIOVANNI"/>
    <n v="90"/>
    <n v="0.52"/>
    <n v="1074.5899999999999"/>
    <n v="0.52"/>
    <n v="1.1399999999999999"/>
    <b v="1"/>
  </r>
  <r>
    <s v="3"/>
    <x v="0"/>
    <s v="16878191"/>
    <s v="214"/>
    <s v="MARCO AHUMADA"/>
    <d v="2019-07-26T00:00:00"/>
    <x v="6"/>
    <s v="208952"/>
    <s v="CORVALAN SANTIAGO NICOL"/>
    <s v="PE"/>
    <s v="// 208 ACTIVE 1.6 115"/>
    <s v="AD176DB"/>
    <d v="2018-10-03T00:00:00"/>
    <n v="2.64"/>
    <n v="8.0299999999999994"/>
    <n v="0.16"/>
    <n v="1.6000000000000001E-3"/>
    <n v="3387.76"/>
    <n v="597.84"/>
    <n v="15"/>
    <n v="0.15"/>
    <n v="1948.97"/>
    <n v="0"/>
    <s v="LUCAS DIGIOVANNI"/>
    <n v="90"/>
    <n v="1.17"/>
    <n v="5010.16"/>
    <n v="1.17"/>
    <n v="2.64"/>
    <b v="1"/>
  </r>
  <r>
    <s v="3"/>
    <x v="11"/>
    <s v="16857091"/>
    <s v="082"/>
    <s v="ENZO RUIZ"/>
    <d v="2019-07-26T00:00:00"/>
    <x v="6"/>
    <s v="635114"/>
    <s v="INTERNA TALLER"/>
    <s v="PE"/>
    <s v="208 ALLURE 1.6 N 5P TOUCH"/>
    <s v="OWD202"/>
    <d v="2015-08-05T00:00:00"/>
    <n v="0"/>
    <m/>
    <n v="0"/>
    <n v="0"/>
    <n v="0"/>
    <n v="0"/>
    <n v="0"/>
    <n v="0"/>
    <n v="0"/>
    <n v="0"/>
    <e v="#N/A"/>
    <s v=""/>
    <n v="0"/>
    <n v="19.010000000000002"/>
    <m/>
    <n v="0"/>
    <b v="0"/>
  </r>
  <r>
    <s v="3"/>
    <x v="0"/>
    <s v="16884481"/>
    <s v="082"/>
    <s v="ENZO RUIZ"/>
    <d v="2019-07-26T00:00:00"/>
    <x v="6"/>
    <s v="203958"/>
    <s v="ISECOM SA"/>
    <s v="PE"/>
    <s v="PARTNER CONFORT 1.4"/>
    <s v="NOJ-900"/>
    <d v="2014-02-10T00:00:00"/>
    <n v="1.6"/>
    <m/>
    <n v="0"/>
    <n v="0"/>
    <n v="3050.85"/>
    <n v="338.99"/>
    <n v="10"/>
    <n v="0.1"/>
    <n v="1648.3"/>
    <n v="0"/>
    <s v="AGUIRRE JONATHAN"/>
    <n v="28"/>
    <n v="1.83"/>
    <n v="3041.33"/>
    <n v="1.83"/>
    <n v="1.6"/>
    <b v="0"/>
  </r>
  <r>
    <s v="3"/>
    <x v="14"/>
    <s v="16879591"/>
    <s v="8"/>
    <s v="LUIS SILVESTRE GONZALEZ"/>
    <d v="2019-07-26T00:00:00"/>
    <x v="6"/>
    <s v="3364"/>
    <s v="SANCOR COOPERATIVA DE S"/>
    <s v="PE"/>
    <s v="2008"/>
    <s v="AC898IU"/>
    <d v="2018-02-1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840641"/>
    <s v="8"/>
    <s v="LUIS SILVESTRE GONZALEZ"/>
    <d v="2019-07-26T00:00:00"/>
    <x v="6"/>
    <s v="22009"/>
    <s v="VETTORELLO SILVINA"/>
    <s v="PE"/>
    <s v="2008 ALLURE 1.6"/>
    <s v="AB152TU"/>
    <d v="2017-03-31T00:00:00"/>
    <n v="0"/>
    <n v="1260.0899999999999"/>
    <n v="15"/>
    <n v="0.15"/>
    <n v="2901.27"/>
    <n v="511.98"/>
    <n v="15"/>
    <n v="0.15"/>
    <n v="2117.69"/>
    <n v="177.6"/>
    <s v="BRUNO LUIS"/>
    <n v="27"/>
    <n v="11.1"/>
    <n v="7140.51"/>
    <n v="11.1"/>
    <n v="12"/>
    <b v="1"/>
  </r>
  <r>
    <s v="3"/>
    <x v="0"/>
    <s v="16884501"/>
    <s v="8"/>
    <s v="LUIS SILVESTRE GONZALEZ"/>
    <d v="2019-07-26T00:00:00"/>
    <x v="6"/>
    <s v="22009"/>
    <s v="VETTORELLO SILVINA"/>
    <s v="PE"/>
    <s v="2008 ALLURE 1.6"/>
    <s v="AB152TU"/>
    <d v="2017-03-31T00:00:00"/>
    <n v="2.13"/>
    <n v="606.1"/>
    <n v="14.97"/>
    <n v="0.1497"/>
    <n v="4523.22"/>
    <n v="798.22"/>
    <n v="15"/>
    <n v="0.15"/>
    <n v="2797.61"/>
    <n v="0"/>
    <s v="SALVATICO ARIEL"/>
    <n v="25"/>
    <n v="1.43"/>
    <n v="3442.67"/>
    <n v="0.1"/>
    <n v="1.99"/>
    <b v="1"/>
  </r>
  <r>
    <s v="3"/>
    <x v="0"/>
    <s v="16884501"/>
    <s v="8"/>
    <s v="LUIS SILVESTRE GONZALEZ"/>
    <d v="2019-07-26T00:00:00"/>
    <x v="6"/>
    <s v="22009"/>
    <s v="VETTORELLO SILVINA"/>
    <s v="PE"/>
    <s v="2008 ALLURE 1.6"/>
    <s v="AB152TU"/>
    <d v="2017-03-31T00:00:00"/>
    <m/>
    <m/>
    <m/>
    <n v="0"/>
    <m/>
    <m/>
    <m/>
    <n v="0"/>
    <m/>
    <m/>
    <s v="MERCADO CARLOS"/>
    <n v="51"/>
    <n v="0.1"/>
    <m/>
    <n v="1.43"/>
    <n v="0.14000000000000001"/>
    <b v="0"/>
  </r>
  <r>
    <s v="3"/>
    <x v="4"/>
    <s v="16851852"/>
    <s v="082"/>
    <s v="ENZO RUIZ"/>
    <d v="2019-07-26T00:00:00"/>
    <x v="6"/>
    <s v="116"/>
    <s v="GARANTIA"/>
    <s v="PE"/>
    <s v="308 ALLURE 1.6 HDI"/>
    <s v="AA967IR"/>
    <d v="2017-01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66571"/>
    <s v="214"/>
    <s v="MARCO AHUMADA"/>
    <d v="2019-07-26T00:00:00"/>
    <x v="6"/>
    <s v="116"/>
    <s v="GARANTIA"/>
    <s v="PE"/>
    <s v="2008 - FELINE 1.6"/>
    <s v="AB413HY"/>
    <d v="2017-06-09T00:00:00"/>
    <n v="0.4"/>
    <m/>
    <n v="0"/>
    <n v="0"/>
    <n v="952.76"/>
    <n v="0"/>
    <n v="0"/>
    <n v="0"/>
    <n v="888.44"/>
    <n v="9.5299999999999994"/>
    <s v="RODRIGO IBARRA."/>
    <n v="54"/>
    <n v="0.48"/>
    <n v="580.99"/>
    <n v="0.48"/>
    <n v="0.4"/>
    <b v="0"/>
  </r>
  <r>
    <s v="3"/>
    <x v="4"/>
    <s v="16864392"/>
    <s v="214"/>
    <s v="MARCO AHUMADA"/>
    <d v="2019-07-26T00:00:00"/>
    <x v="6"/>
    <s v="116"/>
    <s v="GARANTIA"/>
    <s v="PE"/>
    <s v="308 FELINE 1.6 HDI"/>
    <s v="AC220BC"/>
    <d v="2017-12-31T00:00:00"/>
    <n v="0.2"/>
    <m/>
    <n v="0"/>
    <n v="0"/>
    <n v="222.17"/>
    <n v="0"/>
    <n v="0"/>
    <n v="0"/>
    <n v="207.64"/>
    <n v="0"/>
    <s v="LUCAS DIGIOVANNI"/>
    <n v="90"/>
    <n v="0.22"/>
    <n v="290.5"/>
    <n v="0.22"/>
    <n v="0.2"/>
    <b v="0"/>
  </r>
  <r>
    <s v="3"/>
    <x v="14"/>
    <s v="16840931"/>
    <s v="8"/>
    <s v="LUIS SILVESTRE GONZALEZ"/>
    <d v="2019-07-26T00:00:00"/>
    <x v="6"/>
    <s v="14160"/>
    <s v="SEGUROS BERNARDINO RIVA"/>
    <s v="PE"/>
    <s v="508 ALLURE N TIP"/>
    <s v="OJS-386"/>
    <d v="2014-10-31T00:00:00"/>
    <n v="0"/>
    <n v="94.09"/>
    <n v="8"/>
    <n v="0.08"/>
    <n v="20712.560000000001"/>
    <n v="5017.32"/>
    <n v="19.5"/>
    <n v="0.19500000000000001"/>
    <n v="5788.41"/>
    <n v="20"/>
    <s v="BRUNO LUIS"/>
    <n v="27"/>
    <n v="1.25"/>
    <n v="1081.99"/>
    <n v="1.25"/>
    <n v="1.8"/>
    <b v="1"/>
  </r>
  <r>
    <s v="3"/>
    <x v="15"/>
    <s v="16840932"/>
    <s v="8"/>
    <s v="LUIS SILVESTRE GONZALEZ"/>
    <d v="2019-07-26T00:00:00"/>
    <x v="6"/>
    <s v="14160"/>
    <s v="SEGUROS BERNARDINO RIVA"/>
    <s v="PE"/>
    <s v="508 ALLURE N TIP"/>
    <s v="OJS-386"/>
    <d v="2014-10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81611"/>
    <s v="4"/>
    <s v="ROMERO WALTER"/>
    <d v="2019-07-26T00:00:00"/>
    <x v="6"/>
    <s v="249496"/>
    <s v="LUNA FERNANDO JAVIER"/>
    <s v="PE"/>
    <s v="308 - ALLURE 1.6 HDI"/>
    <s v="AA936BR"/>
    <d v="2017-02-24T00:00:00"/>
    <n v="0"/>
    <m/>
    <n v="0"/>
    <n v="0"/>
    <n v="5639.44"/>
    <n v="0"/>
    <n v="0"/>
    <n v="0"/>
    <n v="2688.97"/>
    <n v="0"/>
    <s v="CRISTIAN BARRIONUEVO"/>
    <n v="91"/>
    <n v="1.32"/>
    <n v="3991.74"/>
    <n v="1.32"/>
    <n v="2.1"/>
    <b v="1"/>
  </r>
  <r>
    <s v="3"/>
    <x v="0"/>
    <s v="16877292"/>
    <s v="214"/>
    <s v="MARCO AHUMADA"/>
    <d v="2019-07-26T00:00:00"/>
    <x v="6"/>
    <s v="174539"/>
    <s v="RIOS ALBERTO ARIEL"/>
    <s v="PE"/>
    <s v="Partner Confort 1.4"/>
    <s v="OJW-986"/>
    <d v="2014-12-25T00:00:00"/>
    <n v="0"/>
    <n v="15.91"/>
    <n v="0.27"/>
    <n v="2.7000000000000001E-3"/>
    <n v="9487.36"/>
    <n v="1054.1600000000001"/>
    <n v="10"/>
    <n v="0.1"/>
    <n v="6237.17"/>
    <n v="33.15"/>
    <s v="YANCE RAUL"/>
    <n v="16"/>
    <n v="1.67"/>
    <n v="5876.66"/>
    <n v="1.67"/>
    <n v="3.1"/>
    <b v="1"/>
  </r>
  <r>
    <s v="3"/>
    <x v="0"/>
    <s v="16878531"/>
    <s v="214"/>
    <s v="MARCO AHUMADA"/>
    <d v="2019-07-26T00:00:00"/>
    <x v="6"/>
    <s v="213419"/>
    <s v="ORTIZ LUIS ALBERTO"/>
    <s v="PE"/>
    <s v="PARTNER CONFORT - FURGON"/>
    <s v="NUJ-242"/>
    <d v="2014-04-29T00:00:00"/>
    <n v="0"/>
    <n v="4.83"/>
    <n v="7.0000000000000007E-2"/>
    <n v="7.000000000000001E-4"/>
    <n v="8452.4599999999991"/>
    <n v="1491.62"/>
    <n v="15"/>
    <n v="0.15"/>
    <n v="5947.33"/>
    <n v="44.06"/>
    <s v="YANCE RAUL"/>
    <n v="16"/>
    <n v="2.2200000000000002"/>
    <n v="6895.18"/>
    <n v="2.2200000000000002"/>
    <n v="3.63"/>
    <b v="1"/>
  </r>
  <r>
    <s v="3"/>
    <x v="0"/>
    <s v="16886581"/>
    <s v="214"/>
    <s v="MARCO AHUMADA"/>
    <d v="2019-07-26T00:00:00"/>
    <x v="6"/>
    <s v="271295"/>
    <s v="CAMPAGNA OSCAR ANDRES P"/>
    <s v="PE"/>
    <s v="408 ACTIVE 1.6"/>
    <s v="AC112SW"/>
    <d v="2017-12-18T00:00:00"/>
    <n v="2.8"/>
    <n v="1.06"/>
    <n v="0.02"/>
    <n v="2.0000000000000001E-4"/>
    <n v="3026.86"/>
    <n v="534.14"/>
    <n v="15"/>
    <n v="0.15"/>
    <n v="1833.69"/>
    <n v="0"/>
    <s v="MERCADO CARLOS"/>
    <n v="51"/>
    <n v="1.67"/>
    <n v="5321.26"/>
    <n v="1.67"/>
    <n v="2.8"/>
    <b v="1"/>
  </r>
  <r>
    <s v="3"/>
    <x v="2"/>
    <s v="16857092"/>
    <s v="082"/>
    <s v="ENZO RUIZ"/>
    <d v="2019-07-26T00:00:00"/>
    <x v="6"/>
    <s v="228028"/>
    <s v="REPETTO ENZO"/>
    <s v="PE"/>
    <s v="208 ALLURE 1.6 N 5P TOUCH"/>
    <s v="OWD202"/>
    <d v="2015-08-05T00:00:00"/>
    <n v="0"/>
    <n v="727.06"/>
    <n v="15"/>
    <n v="0.15"/>
    <n v="8918.42"/>
    <n v="1573.82"/>
    <n v="15"/>
    <n v="0.15"/>
    <n v="6459.46"/>
    <n v="54.39"/>
    <s v="YANCE RAUL"/>
    <n v="16"/>
    <n v="2.74"/>
    <n v="4120.03"/>
    <n v="2.74"/>
    <n v="5.0999999999999996"/>
    <b v="1"/>
  </r>
  <r>
    <s v="3"/>
    <x v="0"/>
    <s v="16878291"/>
    <s v="4"/>
    <s v="ROMERO WALTER"/>
    <d v="2019-07-26T00:00:00"/>
    <x v="6"/>
    <s v="35254"/>
    <s v="ESPERANZA DISTRIBUCIONE"/>
    <s v="PE"/>
    <s v="BOXER - PREM 2.2 HDI 435M"/>
    <s v="AC470FX"/>
    <d v="2017-03-13T00:00:00"/>
    <n v="0"/>
    <m/>
    <n v="0"/>
    <n v="0"/>
    <n v="16356.83"/>
    <n v="2886.49"/>
    <n v="15"/>
    <n v="0.15"/>
    <n v="10935.51"/>
    <n v="0"/>
    <s v="SALVATICO ARIEL"/>
    <n v="25"/>
    <n v="3.4"/>
    <n v="4752.08"/>
    <n v="3.4"/>
    <n v="2.5"/>
    <b v="0"/>
  </r>
  <r>
    <s v="3"/>
    <x v="17"/>
    <s v="16840934"/>
    <s v="8"/>
    <s v="LUIS SILVESTRE GONZALEZ"/>
    <d v="2019-07-26T00:00:00"/>
    <x v="6"/>
    <s v="14160"/>
    <s v="SEGUROS BERNARDINO RIVA"/>
    <s v="PE"/>
    <s v="508 ALLURE N TIP"/>
    <s v="OJS-386"/>
    <d v="2014-10-31T00:00:00"/>
    <n v="0"/>
    <n v="181.83"/>
    <n v="6.2"/>
    <n v="6.2E-2"/>
    <n v="0"/>
    <n v="0"/>
    <n v="0"/>
    <n v="0"/>
    <n v="0"/>
    <n v="0"/>
    <s v="MERCADO CARLOS"/>
    <n v="51"/>
    <n v="1.27"/>
    <n v="2750.9"/>
    <n v="0.83"/>
    <n v="1.3"/>
    <b v="1"/>
  </r>
  <r>
    <s v="3"/>
    <x v="17"/>
    <s v="16840934"/>
    <s v="8"/>
    <s v="LUIS SILVESTRE GONZALEZ"/>
    <d v="2019-07-26T00:00:00"/>
    <x v="6"/>
    <s v="14160"/>
    <s v="SEGUROS BERNARDINO RIVA"/>
    <s v="PE"/>
    <s v="508 ALLURE N TIP"/>
    <s v="OJS-386"/>
    <d v="2014-10-31T00:00:00"/>
    <m/>
    <m/>
    <m/>
    <n v="0"/>
    <m/>
    <m/>
    <m/>
    <n v="0"/>
    <m/>
    <m/>
    <s v="LUCAS DIGIOVANNI"/>
    <n v="90"/>
    <n v="0.83"/>
    <m/>
    <n v="1.27"/>
    <n v="0.9"/>
    <b v="0"/>
  </r>
  <r>
    <s v="3"/>
    <x v="0"/>
    <s v="16879401"/>
    <s v="4"/>
    <s v="ROMERO WALTER"/>
    <d v="2019-07-26T00:00:00"/>
    <x v="6"/>
    <s v="271207"/>
    <s v="KOSMIN HECTOR FABIAN"/>
    <s v="PE"/>
    <s v="3008 - PREMIUM PLUS 156 C"/>
    <s v="KMF722"/>
    <d v="2011-12-20T00:00:00"/>
    <n v="0"/>
    <m/>
    <n v="0"/>
    <n v="0"/>
    <n v="1222.98"/>
    <n v="215.82"/>
    <n v="15"/>
    <n v="0.15"/>
    <n v="949.61"/>
    <n v="74.64"/>
    <s v="RODRIGO IBARRA."/>
    <n v="54"/>
    <n v="3.76"/>
    <n v="2908.27"/>
    <n v="3.76"/>
    <n v="1.53"/>
    <b v="0"/>
  </r>
  <r>
    <s v="3"/>
    <x v="0"/>
    <s v="16886391"/>
    <s v="082"/>
    <s v="ENZO RUIZ"/>
    <d v="2019-07-26T00:00:00"/>
    <x v="6"/>
    <s v="229690"/>
    <s v="HALABAN CARLOS"/>
    <s v="PE"/>
    <s v="2008 ALLURE 1.6"/>
    <s v="AA786HY"/>
    <d v="2017-01-02T00:00:00"/>
    <n v="0"/>
    <n v="709.96"/>
    <n v="15"/>
    <n v="0.15"/>
    <n v="3428.15"/>
    <n v="604.97"/>
    <n v="15"/>
    <n v="0.15"/>
    <n v="1978.17"/>
    <n v="28.39"/>
    <s v="YANCE RAUL"/>
    <n v="16"/>
    <n v="1.43"/>
    <n v="4023.11"/>
    <n v="1.43"/>
    <n v="2.4900000000000002"/>
    <b v="1"/>
  </r>
  <r>
    <s v="3"/>
    <x v="0"/>
    <s v="16863264"/>
    <s v="4"/>
    <s v="ROMERO WALTER"/>
    <d v="2019-07-26T00:00:00"/>
    <x v="6"/>
    <s v="249037"/>
    <s v="VEGA WALTER ORLANDO"/>
    <s v="PE"/>
    <s v="301 ALLURE 1.6 HDI"/>
    <s v="AC468BQ"/>
    <d v="2018-03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"/>
    <s v="16875531"/>
    <s v="4"/>
    <s v="ROMERO WALTER"/>
    <d v="2019-07-26T00:00:00"/>
    <x v="6"/>
    <s v="6"/>
    <s v="PEUGEOT CITROEN ARGENTI"/>
    <s v="PE"/>
    <s v="308 ALLURE 1.6 HDI"/>
    <s v="AB151XP"/>
    <d v="2017-01-11T00:00:00"/>
    <n v="0"/>
    <m/>
    <n v="0"/>
    <n v="0"/>
    <n v="5573.44"/>
    <n v="0"/>
    <n v="0"/>
    <n v="0"/>
    <n v="2631.15"/>
    <n v="0"/>
    <s v="SALVATICO ARIEL"/>
    <n v="25"/>
    <n v="1.7"/>
    <n v="3801.66"/>
    <n v="1.7"/>
    <n v="2"/>
    <b v="1"/>
  </r>
  <r>
    <s v="3"/>
    <x v="2"/>
    <s v="16880853"/>
    <s v="214"/>
    <s v="MARCO AHUMADA"/>
    <d v="2019-07-26T00:00:00"/>
    <x v="6"/>
    <s v="271303"/>
    <s v="AVECILLA AZUCENA BEATRI"/>
    <s v="PE"/>
    <s v="208 ALLURE 1.6 TIPTRONIC"/>
    <s v="AC342DE"/>
    <d v="2018-02-26T00:00:00"/>
    <n v="0"/>
    <n v="9.4499999999999993"/>
    <n v="1.95"/>
    <n v="1.95E-2"/>
    <n v="1818.17"/>
    <n v="1382.83"/>
    <n v="43.2"/>
    <n v="0.43200000000000005"/>
    <n v="1561.94"/>
    <n v="0"/>
    <s v="LUCAS DIGIOVANNI"/>
    <n v="90"/>
    <n v="0.32"/>
    <n v="475.26"/>
    <n v="0.32"/>
    <n v="0.51"/>
    <b v="1"/>
  </r>
  <r>
    <s v="3"/>
    <x v="10"/>
    <s v="16835942"/>
    <s v="4"/>
    <s v="ROMERO WALTER"/>
    <d v="2019-07-26T00:00:00"/>
    <x v="6"/>
    <s v="248929"/>
    <s v="VALCARCEL ASOCIADOS S.A"/>
    <s v="PE"/>
    <s v="RCZ"/>
    <s v="JRW-171"/>
    <d v="2011-02-25T00:00:00"/>
    <n v="0"/>
    <n v="110.84"/>
    <n v="8"/>
    <n v="0.08"/>
    <n v="0"/>
    <n v="0"/>
    <n v="0"/>
    <n v="0"/>
    <n v="0"/>
    <n v="0"/>
    <s v="PEREYRA JUAN"/>
    <n v="18"/>
    <n v="2.5"/>
    <n v="1274.68"/>
    <n v="2.5"/>
    <n v="1.5"/>
    <b v="0"/>
  </r>
  <r>
    <s v="3"/>
    <x v="2"/>
    <s v="16851652"/>
    <s v="4"/>
    <s v="ROMERO WALTER"/>
    <d v="2019-07-26T00:00:00"/>
    <x v="6"/>
    <s v="162868"/>
    <s v="ORAZI ROXANA MABEL"/>
    <s v="PE"/>
    <s v="208 Allure 1.6 N 5p Touch"/>
    <s v="OHL-319"/>
    <d v="2014-10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74622"/>
    <s v="87"/>
    <s v="ALEJANDRO DIAZ"/>
    <d v="2019-07-26T00:00:00"/>
    <x v="6"/>
    <s v="116"/>
    <s v="GARANTIA"/>
    <s v="PE"/>
    <s v="208 FELINE 1.6 TIPTRONIC"/>
    <s v="AD673CZ"/>
    <d v="2019-07-19T00:00:00"/>
    <n v="0"/>
    <m/>
    <n v="0"/>
    <n v="0"/>
    <n v="24088.57"/>
    <n v="0"/>
    <n v="0"/>
    <n v="0"/>
    <n v="74678.14"/>
    <n v="0"/>
    <s v="SANCHEZ DENIS"/>
    <n v="14"/>
    <n v="0.85"/>
    <n v="4793.18"/>
    <n v="0.85"/>
    <n v="3.3"/>
    <b v="1"/>
  </r>
  <r>
    <s v="3"/>
    <x v="4"/>
    <s v="16854112"/>
    <s v="214"/>
    <s v="MARCO AHUMADA"/>
    <d v="2019-07-26T00:00:00"/>
    <x v="6"/>
    <s v="116"/>
    <s v="GARANTIA"/>
    <s v="PE"/>
    <s v="208 GT 1.6 THP"/>
    <s v="AB113BL"/>
    <d v="2017-03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51853"/>
    <s v="082"/>
    <s v="ENZO RUIZ"/>
    <d v="2019-07-26T00:00:00"/>
    <x v="6"/>
    <s v="116"/>
    <s v="GARANTIA"/>
    <s v="PE"/>
    <s v="308 ALLURE 1.6 HDI"/>
    <s v="AA967IR"/>
    <d v="2017-01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89431"/>
    <s v="4"/>
    <s v="ROMERO WALTER"/>
    <d v="2019-07-26T00:00:00"/>
    <x v="6"/>
    <s v="215400"/>
    <s v="DURANTE PABLO MIGUEL"/>
    <s v="PE"/>
    <s v="207 COMPACT ALLURE 1.4 N"/>
    <s v="OEM-922"/>
    <d v="2014-09-30T00:00:00"/>
    <n v="0"/>
    <m/>
    <n v="0"/>
    <n v="0"/>
    <n v="0"/>
    <n v="0"/>
    <n v="0"/>
    <n v="0"/>
    <n v="0"/>
    <n v="0"/>
    <e v="#N/A"/>
    <s v=""/>
    <n v="0"/>
    <n v="380.17"/>
    <m/>
    <n v="0"/>
    <b v="0"/>
  </r>
  <r>
    <s v="3"/>
    <x v="4"/>
    <s v="16887821"/>
    <s v="082"/>
    <s v="ENZO RUIZ"/>
    <d v="2019-07-26T00:00:00"/>
    <x v="6"/>
    <s v="116"/>
    <s v="GARANTIA"/>
    <s v="PE"/>
    <s v="208 FELINE 1.6 N 5P"/>
    <s v="FB010463"/>
    <d v="2013-12-27T00:00:00"/>
    <n v="0"/>
    <m/>
    <n v="0"/>
    <n v="0"/>
    <n v="10125.040000000001"/>
    <n v="0"/>
    <n v="0"/>
    <n v="0"/>
    <n v="2980.12"/>
    <n v="0"/>
    <s v="AGUIRRE JONATHAN"/>
    <n v="28"/>
    <n v="1.57"/>
    <n v="2904.96"/>
    <n v="1.57"/>
    <n v="2"/>
    <b v="1"/>
  </r>
  <r>
    <s v="3"/>
    <x v="17"/>
    <s v="16864861"/>
    <s v="8"/>
    <s v="LUIS SILVESTRE GONZALEZ"/>
    <d v="2019-07-26T00:00:00"/>
    <x v="6"/>
    <s v="3364"/>
    <s v="SANCOR COOPERATIVA DE S"/>
    <s v="PE"/>
    <s v="206 XS PREMIUM HDI 5P"/>
    <s v="HLI-913"/>
    <d v="2008-08-14T00:00:00"/>
    <n v="0"/>
    <m/>
    <n v="0"/>
    <n v="0"/>
    <n v="9583.84"/>
    <n v="2103.7800000000002"/>
    <n v="18"/>
    <n v="0.18"/>
    <n v="8594"/>
    <n v="0"/>
    <s v="LUCAS DIGIOVANNI"/>
    <n v="90"/>
    <n v="4.5"/>
    <n v="3999.18"/>
    <n v="4.5"/>
    <n v="3"/>
    <b v="0"/>
  </r>
  <r>
    <s v="3"/>
    <x v="0"/>
    <s v="16883351"/>
    <s v="214"/>
    <s v="MARCO AHUMADA"/>
    <d v="2019-07-26T00:00:00"/>
    <x v="6"/>
    <s v="262552"/>
    <s v="AMADO CLAUDIA ALEJADRA"/>
    <s v="PE"/>
    <s v="2008 FELINE 1.6"/>
    <s v="AB694JX"/>
    <d v="2017-08-31T00:00:00"/>
    <n v="2.63"/>
    <n v="17.5"/>
    <n v="0.35"/>
    <n v="3.4999999999999996E-3"/>
    <n v="3415.81"/>
    <n v="602.79"/>
    <n v="15"/>
    <n v="0.15"/>
    <n v="1962.4"/>
    <n v="24.81"/>
    <s v="RODRIGO IBARRA."/>
    <n v="54"/>
    <n v="1.25"/>
    <n v="4981.68"/>
    <n v="1.25"/>
    <n v="2.63"/>
    <b v="1"/>
  </r>
  <r>
    <s v="3"/>
    <x v="4"/>
    <s v="16878861"/>
    <s v="214"/>
    <s v="MARCO AHUMADA"/>
    <d v="2019-07-26T00:00:00"/>
    <x v="6"/>
    <s v="116"/>
    <s v="GARANTIA"/>
    <s v="PE"/>
    <s v="408 ALLURE 1.6 HDI"/>
    <s v="AB019AR"/>
    <d v="2017-04-10T00:00:00"/>
    <n v="0.2"/>
    <m/>
    <n v="0"/>
    <n v="0"/>
    <n v="2151.79"/>
    <n v="0"/>
    <n v="0"/>
    <n v="0"/>
    <n v="1821.9"/>
    <n v="0"/>
    <s v="LUCAS DIGIOVANNI"/>
    <n v="90"/>
    <n v="0.63"/>
    <n v="290.5"/>
    <n v="0.63"/>
    <n v="0.2"/>
    <b v="0"/>
  </r>
  <r>
    <s v="3"/>
    <x v="4"/>
    <s v="16865261"/>
    <s v="082"/>
    <s v="ENZO RUIZ"/>
    <d v="2019-07-26T00:00:00"/>
    <x v="6"/>
    <s v="116"/>
    <s v="GARANTIA"/>
    <s v="PE"/>
    <s v="308 ACTIVE 1.6"/>
    <s v="AA337CA"/>
    <d v="2016-07-29T00:00:00"/>
    <n v="1.9"/>
    <m/>
    <n v="0"/>
    <n v="0"/>
    <n v="9039.68"/>
    <n v="0"/>
    <n v="0"/>
    <n v="0"/>
    <n v="7822.34"/>
    <n v="0"/>
    <s v="MERCADO CARLOS"/>
    <n v="51"/>
    <n v="1.68"/>
    <n v="2759.71"/>
    <n v="1.68"/>
    <n v="1.9"/>
    <b v="1"/>
  </r>
  <r>
    <s v="3"/>
    <x v="15"/>
    <s v="16879592"/>
    <s v="8"/>
    <s v="LUIS SILVESTRE GONZALEZ"/>
    <d v="2019-07-26T00:00:00"/>
    <x v="6"/>
    <s v="3364"/>
    <s v="SANCOR COOPERATIVA DE S"/>
    <s v="PE"/>
    <s v="2008"/>
    <s v="AC898IU"/>
    <d v="2018-02-19T00:00:00"/>
    <n v="0"/>
    <n v="448.42"/>
    <n v="7.47"/>
    <n v="7.4700000000000003E-2"/>
    <n v="10140.24"/>
    <n v="0"/>
    <n v="0"/>
    <n v="0"/>
    <n v="5953.93"/>
    <n v="79.36"/>
    <s v="BRUNO LUIS"/>
    <n v="27"/>
    <n v="2.06"/>
    <n v="5554.5"/>
    <n v="2.06"/>
    <n v="3"/>
    <b v="1"/>
  </r>
  <r>
    <s v="3"/>
    <x v="15"/>
    <s v="16879592"/>
    <s v="8"/>
    <s v="LUIS SILVESTRE GONZALEZ"/>
    <d v="2019-07-26T00:00:00"/>
    <x v="6"/>
    <s v="3364"/>
    <s v="SANCOR COOPERATIVA DE S"/>
    <s v="PE"/>
    <s v="2008"/>
    <s v="AC898IU"/>
    <d v="2018-02-19T00:00:00"/>
    <m/>
    <m/>
    <m/>
    <n v="0"/>
    <m/>
    <m/>
    <m/>
    <n v="0"/>
    <m/>
    <m/>
    <s v="MIRANDA JUAN"/>
    <n v="55"/>
    <n v="2.9"/>
    <m/>
    <n v="2.9"/>
    <n v="4"/>
    <b v="1"/>
  </r>
  <r>
    <s v="3"/>
    <x v="11"/>
    <s v="16853231"/>
    <s v="082"/>
    <s v="ENZO RUIZ"/>
    <d v="2019-07-26T00:00:00"/>
    <x v="6"/>
    <s v="635114"/>
    <s v="INTERNA TALLER"/>
    <s v="PE"/>
    <s v="208 FELINE 1.6 N 5P PACK"/>
    <s v="PGB999"/>
    <d v="2015-10-07T00:00:00"/>
    <n v="0"/>
    <m/>
    <n v="0"/>
    <n v="0"/>
    <n v="0"/>
    <n v="0"/>
    <n v="0"/>
    <n v="0"/>
    <n v="0"/>
    <n v="0"/>
    <s v="LUCAS DIGIOVANNI"/>
    <n v="90"/>
    <n v="0.53"/>
    <n v="212"/>
    <n v="0.53"/>
    <n v="0.53"/>
    <b v="0"/>
  </r>
  <r>
    <s v="3"/>
    <x v="0"/>
    <s v="16881271"/>
    <s v="4"/>
    <s v="ROMERO WALTER"/>
    <d v="2019-07-26T00:00:00"/>
    <x v="6"/>
    <s v="199389"/>
    <s v="ALVAREZ OLGA CATALINA"/>
    <s v="PE"/>
    <s v="308 FELINE THP TIPTRONIC"/>
    <s v="PKS044"/>
    <d v="2015-12-02T00:00:00"/>
    <n v="0"/>
    <m/>
    <n v="0"/>
    <n v="0"/>
    <n v="5223.66"/>
    <n v="921.82"/>
    <n v="15"/>
    <n v="0.15"/>
    <n v="3660.83"/>
    <n v="27.4"/>
    <s v="MERCADO CARLOS"/>
    <n v="51"/>
    <n v="0.68"/>
    <n v="5037.2"/>
    <n v="1.38"/>
    <n v="0.87"/>
    <b v="0"/>
  </r>
  <r>
    <s v="3"/>
    <x v="0"/>
    <s v="16881271"/>
    <s v="4"/>
    <s v="ROMERO WALTER"/>
    <d v="2019-07-26T00:00:00"/>
    <x v="6"/>
    <s v="199389"/>
    <s v="ALVAREZ OLGA CATALINA"/>
    <s v="PE"/>
    <s v="308 FELINE THP TIPTRONIC"/>
    <s v="PKS044"/>
    <d v="2015-12-02T00:00:00"/>
    <m/>
    <m/>
    <m/>
    <n v="0"/>
    <m/>
    <m/>
    <m/>
    <n v="0"/>
    <m/>
    <m/>
    <s v="RODRIGO IBARRA."/>
    <n v="54"/>
    <n v="1.38"/>
    <m/>
    <n v="0.68"/>
    <n v="1.78"/>
    <b v="1"/>
  </r>
  <r>
    <s v="3"/>
    <x v="2"/>
    <s v="16857093"/>
    <s v="082"/>
    <s v="ENZO RUIZ"/>
    <d v="2019-07-26T00:00:00"/>
    <x v="6"/>
    <s v="228028"/>
    <s v="REPETTO ENZO"/>
    <s v="PE"/>
    <s v="208 ALLURE 1.6 N 5P TOUCH"/>
    <s v="OWD202"/>
    <d v="2015-08-05T00:00:00"/>
    <n v="0"/>
    <n v="6.85"/>
    <n v="0.7"/>
    <n v="6.9999999999999993E-3"/>
    <n v="1135.46"/>
    <n v="200.38"/>
    <n v="15"/>
    <n v="0.15"/>
    <n v="836.48"/>
    <n v="4.96"/>
    <s v="YANCE RAUL"/>
    <n v="16"/>
    <n v="0.25"/>
    <n v="972.07"/>
    <n v="0.25"/>
    <n v="1.03"/>
    <b v="1"/>
  </r>
  <r>
    <s v="3"/>
    <x v="4"/>
    <s v="16888272"/>
    <s v="082"/>
    <s v="ENZO RUIZ"/>
    <d v="2019-07-26T00:00:00"/>
    <x v="6"/>
    <s v="116"/>
    <s v="GARANTIA"/>
    <s v="PE"/>
    <s v="208 FELINE 1.6 N 5P"/>
    <s v="MYI-051"/>
    <d v="2013-08-13T00:00:00"/>
    <n v="0"/>
    <m/>
    <n v="0"/>
    <n v="0"/>
    <n v="1132.9100000000001"/>
    <n v="0"/>
    <n v="0"/>
    <n v="0"/>
    <n v="828.74"/>
    <n v="0"/>
    <s v="LUCAS DIGIOVANNI"/>
    <n v="90"/>
    <n v="1.77"/>
    <n v="2904.96"/>
    <n v="1.77"/>
    <n v="2"/>
    <b v="1"/>
  </r>
  <r>
    <s v="3"/>
    <x v="4"/>
    <s v="16888121"/>
    <s v="082"/>
    <s v="ENZO RUIZ"/>
    <d v="2019-07-26T00:00:00"/>
    <x v="6"/>
    <s v="116"/>
    <s v="GARANTIA"/>
    <s v="PE"/>
    <s v="308 ACTIVE 1.6N"/>
    <s v="LBT-439"/>
    <d v="2012-04-23T00:00:00"/>
    <n v="0"/>
    <m/>
    <n v="0"/>
    <n v="0"/>
    <n v="1132.9100000000001"/>
    <n v="0"/>
    <n v="0"/>
    <n v="0"/>
    <n v="828.74"/>
    <n v="23.82"/>
    <s v="RODRIGO IBARRA."/>
    <n v="54"/>
    <n v="1.2"/>
    <n v="3631.2"/>
    <n v="1.2"/>
    <n v="2.5"/>
    <b v="1"/>
  </r>
  <r>
    <s v="3"/>
    <x v="0"/>
    <s v="16877291"/>
    <s v="214"/>
    <s v="MARCO AHUMADA"/>
    <d v="2019-07-26T00:00:00"/>
    <x v="6"/>
    <s v="174539"/>
    <s v="RIOS ALBERTO ARIEL"/>
    <s v="PE"/>
    <s v="Partner Confort 1.4"/>
    <s v="OJW-986"/>
    <d v="2014-12-25T00:00:00"/>
    <n v="1.43"/>
    <n v="3.81"/>
    <n v="0.14000000000000001"/>
    <n v="1.4000000000000002E-3"/>
    <n v="2862.67"/>
    <n v="505.17"/>
    <n v="15"/>
    <n v="0.15"/>
    <n v="1641.19"/>
    <n v="0"/>
    <s v="MERCADO CARLOS"/>
    <n v="51"/>
    <n v="1.32"/>
    <n v="2714.38"/>
    <n v="1.32"/>
    <n v="1.43"/>
    <b v="1"/>
  </r>
  <r>
    <s v="3"/>
    <x v="0"/>
    <s v="16880851"/>
    <s v="214"/>
    <s v="MARCO AHUMADA"/>
    <d v="2019-07-26T00:00:00"/>
    <x v="6"/>
    <s v="271303"/>
    <s v="AVECILLA AZUCENA BEATRI"/>
    <s v="PE"/>
    <s v="208 ALLURE 1.6 TIPTRONIC"/>
    <s v="AC342DE"/>
    <d v="2018-02-26T00:00:00"/>
    <n v="2.76"/>
    <n v="5.25"/>
    <n v="0.1"/>
    <n v="1E-3"/>
    <n v="2223.36"/>
    <n v="392.35"/>
    <n v="15"/>
    <n v="0.15"/>
    <n v="1288.43"/>
    <n v="0"/>
    <s v="LUCAS DIGIOVANNI"/>
    <n v="90"/>
    <n v="1.73"/>
    <n v="5241.04"/>
    <n v="1.73"/>
    <n v="2.76"/>
    <b v="1"/>
  </r>
  <r>
    <s v="3"/>
    <x v="0"/>
    <s v="16879422"/>
    <s v="4"/>
    <s v="ROMERO WALTER"/>
    <d v="2019-07-26T00:00:00"/>
    <x v="6"/>
    <s v="266739"/>
    <s v="BALLESTER MARTINEZ MARI"/>
    <s v="PE"/>
    <s v=" 308 1.6 HDI"/>
    <s v="AA186UG"/>
    <d v="2016-05-24T00:00:00"/>
    <n v="0"/>
    <m/>
    <n v="0"/>
    <n v="0"/>
    <n v="12108.46"/>
    <n v="3027.1"/>
    <n v="20"/>
    <n v="0.2"/>
    <n v="7692.59"/>
    <n v="85.95"/>
    <s v="YANCE RAUL"/>
    <n v="16"/>
    <n v="4.33"/>
    <n v="5702.49"/>
    <n v="4.33"/>
    <n v="3"/>
    <b v="0"/>
  </r>
  <r>
    <s v="3"/>
    <x v="4"/>
    <s v="16887822"/>
    <s v="082"/>
    <s v="ENZO RUIZ"/>
    <d v="2019-07-26T00:00:00"/>
    <x v="6"/>
    <s v="116"/>
    <s v="GARANTIA"/>
    <s v="PE"/>
    <s v="208 FELINE 1.6 N 5P"/>
    <s v="FB010463"/>
    <d v="2013-12-27T00:00:00"/>
    <n v="0"/>
    <m/>
    <n v="0"/>
    <n v="0"/>
    <n v="1132.9100000000001"/>
    <n v="0"/>
    <n v="0"/>
    <n v="0"/>
    <n v="828.74"/>
    <n v="35.33"/>
    <s v="YANCE RAUL"/>
    <n v="16"/>
    <n v="1.78"/>
    <n v="3631.2"/>
    <n v="1.78"/>
    <n v="2.5"/>
    <b v="1"/>
  </r>
  <r>
    <s v="3"/>
    <x v="10"/>
    <s v="16840642"/>
    <s v="8"/>
    <s v="LUIS SILVESTRE GONZALEZ"/>
    <d v="2019-07-26T00:00:00"/>
    <x v="6"/>
    <s v="22009"/>
    <s v="VETTORELLO SILVINA"/>
    <s v="PE"/>
    <s v="2008 ALLURE 1.6"/>
    <s v="AB152TU"/>
    <d v="2017-03-31T00:00:00"/>
    <n v="0"/>
    <n v="2050.5700000000002"/>
    <n v="15"/>
    <n v="0.15"/>
    <n v="0"/>
    <n v="0"/>
    <n v="0"/>
    <n v="0"/>
    <n v="0"/>
    <n v="450.24"/>
    <s v="GUTIERREZ JORGE"/>
    <n v="20"/>
    <n v="20.11"/>
    <n v="11619.89"/>
    <n v="8.0299999999999994"/>
    <n v="7.8"/>
    <b v="0"/>
  </r>
  <r>
    <s v="3"/>
    <x v="10"/>
    <s v="16840642"/>
    <s v="8"/>
    <s v="LUIS SILVESTRE GONZALEZ"/>
    <d v="2019-07-26T00:00:00"/>
    <x v="6"/>
    <s v="22009"/>
    <s v="VETTORELLO SILVINA"/>
    <s v="PE"/>
    <s v="2008 ALLURE 1.6"/>
    <s v="AB152TU"/>
    <d v="2017-03-31T00:00:00"/>
    <m/>
    <m/>
    <m/>
    <n v="0"/>
    <m/>
    <m/>
    <m/>
    <n v="0"/>
    <m/>
    <m/>
    <s v="MIRANDA JUAN"/>
    <n v="55"/>
    <n v="8.0299999999999994"/>
    <m/>
    <n v="20.11"/>
    <n v="7"/>
    <b v="0"/>
  </r>
  <r>
    <s v="3"/>
    <x v="2"/>
    <s v="16888091"/>
    <s v="4"/>
    <s v="ROMERO WALTER"/>
    <d v="2019-07-26T00:00:00"/>
    <x v="6"/>
    <s v="268737"/>
    <s v="CUBAS ADRIAN ANDRES"/>
    <s v="PE"/>
    <s v="208 - FELINE 1.6 N PACK C"/>
    <s v="PEQ438"/>
    <d v="2015-10-02T00:00:00"/>
    <n v="0"/>
    <m/>
    <n v="0"/>
    <n v="0"/>
    <n v="1611.94"/>
    <n v="284.45999999999998"/>
    <n v="15"/>
    <n v="0.15"/>
    <n v="1133.75"/>
    <n v="0"/>
    <s v="LUCAS DIGIOVANNI"/>
    <n v="90"/>
    <n v="0.95"/>
    <n v="475.21"/>
    <n v="0.95"/>
    <n v="0.5"/>
    <b v="0"/>
  </r>
  <r>
    <s v="3"/>
    <x v="0"/>
    <s v="16887231"/>
    <s v="082"/>
    <s v="ENZO RUIZ"/>
    <d v="2019-07-26T00:00:00"/>
    <x v="6"/>
    <s v="271294"/>
    <s v="SALVATIERRA ESTEBAN"/>
    <s v="PE"/>
    <s v="2008  THP"/>
    <s v="AA718LM"/>
    <d v="2016-11-30T00:00:00"/>
    <n v="0"/>
    <n v="247.11"/>
    <n v="6.5"/>
    <n v="6.5000000000000002E-2"/>
    <n v="4804.3599999999997"/>
    <n v="0"/>
    <n v="0"/>
    <n v="0"/>
    <n v="2980.79"/>
    <n v="0"/>
    <s v="MERCADO CARLOS"/>
    <n v="51"/>
    <n v="2.2000000000000002"/>
    <n v="3554.55"/>
    <n v="2.2000000000000002"/>
    <n v="2"/>
    <b v="0"/>
  </r>
  <r>
    <s v="3"/>
    <x v="4"/>
    <s v="16887841"/>
    <s v="082"/>
    <s v="ENZO RUIZ"/>
    <d v="2019-07-26T00:00:00"/>
    <x v="6"/>
    <s v="116"/>
    <s v="GARANTIA"/>
    <s v="PE"/>
    <s v="308 Allure 1.6N Nav"/>
    <s v="OCK-510"/>
    <d v="2014-07-14T00:00:00"/>
    <n v="0"/>
    <m/>
    <n v="0"/>
    <n v="0"/>
    <n v="1132.9100000000001"/>
    <n v="0"/>
    <n v="0"/>
    <n v="0"/>
    <n v="828.74"/>
    <n v="0"/>
    <s v="CRISTIAN BARRIONUEVO"/>
    <n v="91"/>
    <n v="0.52"/>
    <n v="3631.2"/>
    <n v="0.52"/>
    <n v="2.5"/>
    <b v="1"/>
  </r>
  <r>
    <s v="3"/>
    <x v="4"/>
    <s v="16852061"/>
    <s v="214"/>
    <s v="MARCO AHUMADA"/>
    <d v="2019-07-26T00:00:00"/>
    <x v="6"/>
    <s v="116"/>
    <s v="GARANTIA"/>
    <s v="PE"/>
    <s v="408 ALLURE 1.6 HDI"/>
    <s v="AB261FX"/>
    <d v="2017-05-31T00:00:00"/>
    <n v="0"/>
    <m/>
    <n v="0"/>
    <n v="0"/>
    <n v="16983.77"/>
    <n v="0"/>
    <n v="0"/>
    <n v="0"/>
    <n v="12690.62"/>
    <n v="34.14"/>
    <s v="SANCHEZ DENIS"/>
    <n v="14"/>
    <n v="1.47"/>
    <n v="5374.18"/>
    <n v="1.47"/>
    <n v="1.71"/>
    <b v="1"/>
  </r>
  <r>
    <s v="3"/>
    <x v="4"/>
    <s v="16852061"/>
    <s v="214"/>
    <s v="MARCO AHUMADA"/>
    <d v="2019-07-26T00:00:00"/>
    <x v="6"/>
    <s v="116"/>
    <s v="GARANTIA"/>
    <s v="PE"/>
    <s v="408 ALLURE 1.6 HDI"/>
    <s v="AB261FX"/>
    <d v="2017-05-31T00:00:00"/>
    <m/>
    <m/>
    <m/>
    <n v="0"/>
    <m/>
    <m/>
    <m/>
    <n v="0"/>
    <m/>
    <m/>
    <s v="RODRIGO IBARRA."/>
    <n v="54"/>
    <n v="1.72"/>
    <m/>
    <n v="1.72"/>
    <n v="1.99"/>
    <b v="1"/>
  </r>
  <r>
    <s v="3"/>
    <x v="4"/>
    <s v="16888031"/>
    <s v="214"/>
    <s v="MARCO AHUMADA"/>
    <d v="2019-07-26T00:00:00"/>
    <x v="6"/>
    <s v="116"/>
    <s v="GARANTIA"/>
    <s v="PE"/>
    <s v="208 FELINE 1.6 N 5P"/>
    <s v="NIR-420"/>
    <d v="2013-11-05T00:00:00"/>
    <n v="0"/>
    <m/>
    <n v="0"/>
    <n v="0"/>
    <n v="1132.9100000000001"/>
    <n v="0"/>
    <n v="0"/>
    <n v="0"/>
    <n v="828.74"/>
    <n v="0"/>
    <s v="SALVATICO ARIEL"/>
    <n v="25"/>
    <n v="2.88"/>
    <n v="3631.2"/>
    <n v="2.88"/>
    <n v="2.5"/>
    <b v="0"/>
  </r>
  <r>
    <s v="3"/>
    <x v="0"/>
    <s v="16879421"/>
    <s v="4"/>
    <s v="ROMERO WALTER"/>
    <d v="2019-07-26T00:00:00"/>
    <x v="6"/>
    <s v="266739"/>
    <s v="BALLESTER MARTINEZ MARI"/>
    <s v="PE"/>
    <s v=" 308 1.6 HDI"/>
    <s v="AA186UG"/>
    <d v="2016-05-24T00:00:00"/>
    <n v="0"/>
    <m/>
    <n v="0"/>
    <n v="0"/>
    <n v="4777.82"/>
    <n v="843.14"/>
    <n v="15"/>
    <n v="0.15"/>
    <n v="2691.3"/>
    <n v="19.45"/>
    <s v="YANCE RAUL"/>
    <n v="16"/>
    <n v="0.98"/>
    <n v="3459.51"/>
    <n v="0.98"/>
    <n v="1.82"/>
    <b v="1"/>
  </r>
  <r>
    <s v="3"/>
    <x v="10"/>
    <s v="16854511"/>
    <s v="8"/>
    <s v="LUIS SILVESTRE GONZALEZ"/>
    <d v="2019-07-29T00:00:00"/>
    <x v="6"/>
    <s v="245693"/>
    <s v="FLORES FRANCISCO"/>
    <s v="PE"/>
    <s v="408 Feline 2.0 N"/>
    <s v="OIB-007"/>
    <d v="2014-10-10T00:00:00"/>
    <n v="0"/>
    <n v="126.01"/>
    <n v="9"/>
    <n v="0.09"/>
    <n v="2452.2800000000002"/>
    <n v="213.24"/>
    <n v="8"/>
    <n v="0.08"/>
    <n v="1738.21"/>
    <n v="14.56"/>
    <s v="BRUNO LUIS"/>
    <n v="27"/>
    <n v="0.91"/>
    <n v="1274.0899999999999"/>
    <n v="0.91"/>
    <n v="2"/>
    <b v="1"/>
  </r>
  <r>
    <s v="3"/>
    <x v="4"/>
    <s v="16852883"/>
    <s v="082"/>
    <s v="ENZO RUIZ"/>
    <d v="2019-07-29T00:00:00"/>
    <x v="6"/>
    <s v="116"/>
    <s v="GARANTIA"/>
    <s v="PE"/>
    <s v="PARTNER PATAGONICA 1.6 HD"/>
    <s v="AC948MQ"/>
    <d v="2018-06-29T00:00:00"/>
    <n v="0.5"/>
    <m/>
    <n v="0"/>
    <n v="0"/>
    <n v="3530.25"/>
    <n v="0"/>
    <n v="0"/>
    <n v="0"/>
    <n v="1118.47"/>
    <n v="6.55"/>
    <s v="YANCE RAUL"/>
    <n v="16"/>
    <n v="0.33"/>
    <n v="726.24"/>
    <n v="0.33"/>
    <n v="0.5"/>
    <b v="1"/>
  </r>
  <r>
    <s v="3"/>
    <x v="3"/>
    <s v="16889611"/>
    <s v="87"/>
    <s v="ALEJANDRO DIAZ"/>
    <d v="2019-07-29T00:00:00"/>
    <x v="6"/>
    <s v="631106"/>
    <s v="CARGO PREP. Y ENTREGA U"/>
    <s v="PE"/>
    <s v="208 FELINE 1.6 TIPTRONIC"/>
    <s v="AD747UX"/>
    <d v="2019-07-24T00:00:00"/>
    <n v="0"/>
    <m/>
    <n v="0"/>
    <n v="0"/>
    <n v="5500"/>
    <n v="0"/>
    <n v="0"/>
    <n v="0"/>
    <n v="4017.71"/>
    <n v="0"/>
    <e v="#N/A"/>
    <s v=""/>
    <n v="0"/>
    <n v="0"/>
    <m/>
    <n v="0"/>
    <b v="0"/>
  </r>
  <r>
    <s v="3"/>
    <x v="2"/>
    <s v="16887482"/>
    <s v="082"/>
    <s v="ENZO RUIZ"/>
    <d v="2019-07-29T00:00:00"/>
    <x v="6"/>
    <s v="267322"/>
    <s v="GONZALES ALVARO MARTIN"/>
    <s v="PE"/>
    <s v="208 ALLURE PLUS 1.6 HDI 9"/>
    <s v="AD412RX"/>
    <d v="2019-01-28T00:00:00"/>
    <n v="0"/>
    <m/>
    <n v="0"/>
    <n v="0"/>
    <n v="0"/>
    <n v="0"/>
    <n v="0"/>
    <n v="0"/>
    <n v="0"/>
    <n v="0"/>
    <s v="MERCADO CARLOS"/>
    <n v="51"/>
    <n v="1.1200000000000001"/>
    <n v="950.41"/>
    <n v="1.1200000000000001"/>
    <n v="1"/>
    <b v="0"/>
  </r>
  <r>
    <s v="3"/>
    <x v="3"/>
    <s v="16889071"/>
    <s v="87"/>
    <s v="ALEJANDRO DIAZ"/>
    <d v="2019-07-29T00:00:00"/>
    <x v="6"/>
    <s v="631106"/>
    <s v="CARGO PREP. Y ENTREGA U"/>
    <s v="PE"/>
    <s v="308 ALLURE PACK 1.6 HDI"/>
    <s v="AD819MK"/>
    <d v="2019-07-26T00:00:00"/>
    <n v="0"/>
    <m/>
    <n v="0"/>
    <n v="0"/>
    <n v="5470.96"/>
    <n v="0"/>
    <n v="0"/>
    <n v="0"/>
    <n v="3824.71"/>
    <n v="0"/>
    <e v="#N/A"/>
    <s v=""/>
    <n v="0"/>
    <n v="0"/>
    <m/>
    <n v="0"/>
    <b v="0"/>
  </r>
  <r>
    <s v="3"/>
    <x v="0"/>
    <s v="16885001"/>
    <s v="082"/>
    <s v="ENZO RUIZ"/>
    <d v="2019-07-29T00:00:00"/>
    <x v="6"/>
    <s v="119061"/>
    <s v="SALUSSO MAURICIO GABRIE"/>
    <s v="PE"/>
    <s v="308 SPORT"/>
    <s v="MPZ-369"/>
    <d v="2013-05-29T00:00:00"/>
    <n v="0"/>
    <n v="950.42"/>
    <n v="5"/>
    <n v="0.05"/>
    <n v="12019.61"/>
    <n v="2121.11"/>
    <n v="15"/>
    <n v="0.15"/>
    <n v="8867.91"/>
    <n v="17.87"/>
    <s v="RODRIGO IBARRA."/>
    <n v="54"/>
    <n v="0.9"/>
    <n v="18057.88"/>
    <n v="0.9"/>
    <n v="3.78"/>
    <b v="1"/>
  </r>
  <r>
    <s v="3"/>
    <x v="0"/>
    <s v="16885001"/>
    <s v="082"/>
    <s v="ENZO RUIZ"/>
    <d v="2019-07-29T00:00:00"/>
    <x v="6"/>
    <s v="119061"/>
    <s v="SALUSSO MAURICIO GABRIE"/>
    <s v="PE"/>
    <s v="308 SPORT"/>
    <s v="MPZ-369"/>
    <d v="2013-05-29T00:00:00"/>
    <m/>
    <m/>
    <m/>
    <n v="0"/>
    <m/>
    <m/>
    <m/>
    <n v="0"/>
    <m/>
    <m/>
    <s v="CRISTIAN BARRIONUEVO"/>
    <n v="91"/>
    <n v="1.48"/>
    <m/>
    <n v="1.48"/>
    <n v="6.22"/>
    <b v="1"/>
  </r>
  <r>
    <s v="3"/>
    <x v="3"/>
    <s v="16889631"/>
    <s v="87"/>
    <s v="ALEJANDRO DIAZ"/>
    <d v="2019-07-29T00:00:00"/>
    <x v="6"/>
    <s v="631106"/>
    <s v="CARGO PREP. Y ENTREGA U"/>
    <s v="PE"/>
    <s v="208 FELINE 1.6 115"/>
    <s v="AD732PZ"/>
    <d v="2019-07-25T00:00:00"/>
    <n v="0"/>
    <m/>
    <n v="0"/>
    <n v="0"/>
    <n v="5500"/>
    <n v="0"/>
    <n v="0"/>
    <n v="0"/>
    <n v="4017.71"/>
    <n v="0"/>
    <e v="#N/A"/>
    <s v=""/>
    <n v="0"/>
    <n v="0"/>
    <m/>
    <n v="0"/>
    <b v="0"/>
  </r>
  <r>
    <s v="3"/>
    <x v="3"/>
    <s v="16889211"/>
    <s v="87"/>
    <s v="ALEJANDRO DIAZ"/>
    <d v="2019-07-29T00:00:00"/>
    <x v="6"/>
    <s v="631106"/>
    <s v="CARGO PREP. Y ENTREGA U"/>
    <s v="PE"/>
    <s v="2008 SPORT 1.6 THP 165"/>
    <s v="AD737DX"/>
    <d v="2019-07-29T00:00:00"/>
    <n v="0"/>
    <m/>
    <n v="0"/>
    <n v="0"/>
    <n v="5143.16"/>
    <n v="0"/>
    <n v="0"/>
    <n v="0"/>
    <n v="3736.67"/>
    <n v="0"/>
    <e v="#N/A"/>
    <s v=""/>
    <n v="0"/>
    <n v="0"/>
    <m/>
    <n v="0"/>
    <b v="0"/>
  </r>
  <r>
    <s v="3"/>
    <x v="0"/>
    <s v="16891581"/>
    <s v="082"/>
    <s v="ENZO RUIZ"/>
    <d v="2019-07-29T00:00:00"/>
    <x v="6"/>
    <s v="231858"/>
    <s v="MALDONADO MIGUEL GERONI"/>
    <s v="PE"/>
    <s v="2008 SPORT 1.6 THP 165"/>
    <s v="AD737DX"/>
    <d v="2019-07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88251"/>
    <s v="214"/>
    <s v="MARCO AHUMADA"/>
    <d v="2019-07-29T00:00:00"/>
    <x v="6"/>
    <s v="271326"/>
    <s v="BRIZUELA MARIANA GABRIE"/>
    <s v="PE"/>
    <s v="3008 PREMIUM PLUS 156 CV"/>
    <s v="LAR-201"/>
    <d v="2012-03-02T00:00:00"/>
    <n v="0"/>
    <m/>
    <n v="0"/>
    <n v="0"/>
    <n v="0"/>
    <n v="0"/>
    <n v="0"/>
    <n v="0"/>
    <n v="0"/>
    <n v="53.99"/>
    <s v="RODRIGO IBARRA."/>
    <n v="54"/>
    <n v="2.72"/>
    <n v="1900.83"/>
    <n v="2.72"/>
    <n v="1"/>
    <b v="0"/>
  </r>
  <r>
    <s v="3"/>
    <x v="0"/>
    <s v="16877651"/>
    <s v="4"/>
    <s v="ROMERO WALTER"/>
    <d v="2019-07-29T00:00:00"/>
    <x v="6"/>
    <s v="251523"/>
    <s v="SAFFADI ALBERTO GUILLER"/>
    <s v="PE"/>
    <s v="2008 FELINE 1.6"/>
    <s v="AB718RF"/>
    <d v="2017-08-29T00:00:00"/>
    <n v="0"/>
    <n v="6.31"/>
    <n v="0.2"/>
    <n v="2E-3"/>
    <n v="3387.76"/>
    <n v="597.84"/>
    <n v="15"/>
    <n v="0.15"/>
    <n v="1954.15"/>
    <n v="0"/>
    <s v="CRISTIAN BARRIONUEVO"/>
    <n v="91"/>
    <n v="0.81"/>
    <n v="3149.07"/>
    <n v="0.81"/>
    <n v="1.66"/>
    <b v="1"/>
  </r>
  <r>
    <s v="3"/>
    <x v="3"/>
    <s v="16885992"/>
    <s v="87"/>
    <s v="ALEJANDRO DIAZ"/>
    <d v="2019-07-29T00:00:00"/>
    <x v="6"/>
    <s v="631106"/>
    <s v="CARGO PREP. Y ENTREGA U"/>
    <s v="PE"/>
    <s v="208 ALLURE 1.6 115"/>
    <s v="AD777HW"/>
    <d v="2019-07-23T00:00:00"/>
    <n v="0"/>
    <m/>
    <n v="0"/>
    <n v="0"/>
    <n v="5500"/>
    <n v="0"/>
    <n v="0"/>
    <n v="0"/>
    <n v="4017.71"/>
    <n v="0"/>
    <e v="#N/A"/>
    <s v=""/>
    <n v="0"/>
    <n v="0"/>
    <m/>
    <n v="0"/>
    <b v="0"/>
  </r>
  <r>
    <s v="3"/>
    <x v="2"/>
    <s v="16887311"/>
    <s v="4"/>
    <s v="ROMERO WALTER"/>
    <d v="2019-07-29T00:00:00"/>
    <x v="6"/>
    <s v="10607"/>
    <s v="FAZIO RAUL CARMELO"/>
    <s v="PE"/>
    <s v="308 ACTIVE 1.6 N."/>
    <s v="MJW-242"/>
    <d v="2013-04-04T00:00:00"/>
    <n v="0"/>
    <n v="5.59"/>
    <n v="0.35"/>
    <n v="3.4999999999999996E-3"/>
    <n v="7160.86"/>
    <n v="795.66"/>
    <n v="10"/>
    <n v="0.1"/>
    <n v="5371.72"/>
    <n v="0"/>
    <s v="LUCAS DIGIOVANNI"/>
    <n v="90"/>
    <n v="0.97"/>
    <n v="1591.1"/>
    <n v="0.97"/>
    <n v="1.68"/>
    <b v="1"/>
  </r>
  <r>
    <s v="3"/>
    <x v="4"/>
    <s v="16858515"/>
    <s v="8"/>
    <s v="LUIS SILVESTRE GONZALEZ"/>
    <d v="2019-07-29T00:00:00"/>
    <x v="6"/>
    <s v="116"/>
    <s v="GARANTIA"/>
    <s v="PE"/>
    <s v="308"/>
    <s v="OFM-650"/>
    <d v="2014-11-20T00:00:00"/>
    <n v="0"/>
    <m/>
    <n v="0"/>
    <n v="0"/>
    <n v="1132.9100000000001"/>
    <n v="0"/>
    <n v="0"/>
    <n v="0"/>
    <n v="828.74"/>
    <n v="34.14"/>
    <s v="RODRIGO IBARRA."/>
    <n v="54"/>
    <n v="1.72"/>
    <n v="3631.2"/>
    <n v="1.72"/>
    <n v="2.5"/>
    <b v="1"/>
  </r>
  <r>
    <s v="3"/>
    <x v="3"/>
    <s v="16889191"/>
    <s v="87"/>
    <s v="ALEJANDRO DIAZ"/>
    <d v="2019-07-29T00:00:00"/>
    <x v="6"/>
    <s v="631106"/>
    <s v="CARGO PREP. Y ENTREGA U"/>
    <s v="PE"/>
    <s v="208 Allure 1.6 115"/>
    <s v="AD515EU"/>
    <d v="2019-02-07T00:00:00"/>
    <n v="0"/>
    <m/>
    <n v="0"/>
    <n v="0"/>
    <n v="5500"/>
    <n v="0"/>
    <n v="0"/>
    <n v="0"/>
    <n v="4017.71"/>
    <n v="0"/>
    <e v="#N/A"/>
    <s v=""/>
    <n v="0"/>
    <n v="0"/>
    <m/>
    <n v="0"/>
    <b v="0"/>
  </r>
  <r>
    <s v="3"/>
    <x v="0"/>
    <s v="16878551"/>
    <s v="214"/>
    <s v="MARCO AHUMADA"/>
    <d v="2019-07-29T00:00:00"/>
    <x v="6"/>
    <s v="271341"/>
    <s v="TABORDA IVANA GIMENA NA"/>
    <s v="PE"/>
    <s v="5008 ALLURE PLUS 7 PLAZAS"/>
    <s v="NOW-984"/>
    <d v="2014-02-04T00:00:00"/>
    <n v="2.11"/>
    <n v="11.63"/>
    <n v="0.28999999999999998"/>
    <n v="2.8999999999999998E-3"/>
    <n v="4418.43"/>
    <n v="779.73"/>
    <n v="15"/>
    <n v="0.15"/>
    <n v="3039.47"/>
    <n v="0"/>
    <s v="AGUIRRE JONATHAN"/>
    <n v="28"/>
    <n v="2.35"/>
    <n v="3999.12"/>
    <n v="2.35"/>
    <n v="2.11"/>
    <b v="0"/>
  </r>
  <r>
    <s v="3"/>
    <x v="10"/>
    <s v="16850121"/>
    <s v="8"/>
    <s v="LUIS SILVESTRE GONZALEZ"/>
    <d v="2019-07-29T00:00:00"/>
    <x v="6"/>
    <s v="268450"/>
    <s v="FERRADAS GRISELDA BEATR"/>
    <s v="PE"/>
    <s v="2008"/>
    <s v="AA527VL"/>
    <d v="2016-10-07T00:00:00"/>
    <n v="0"/>
    <n v="70.010000000000005"/>
    <n v="5"/>
    <n v="0.05"/>
    <n v="45.14"/>
    <n v="2.38"/>
    <n v="5.01"/>
    <n v="5.0099999999999999E-2"/>
    <n v="29.2"/>
    <n v="20.8"/>
    <s v="BRUNO LUIS"/>
    <n v="27"/>
    <n v="1.3"/>
    <n v="1330.09"/>
    <n v="1.3"/>
    <n v="2"/>
    <b v="1"/>
  </r>
  <r>
    <s v="3"/>
    <x v="0"/>
    <s v="16856441"/>
    <s v="214"/>
    <s v="MARCO AHUMADA"/>
    <d v="2019-07-29T00:00:00"/>
    <x v="6"/>
    <s v="27266"/>
    <s v="ARMANDO MARIA SOL"/>
    <s v="PE"/>
    <s v="208 FELINE 1.6 TIPTRONIC"/>
    <s v="AD110JU"/>
    <d v="2018-09-10T00:00:00"/>
    <n v="2.54"/>
    <n v="17.38"/>
    <n v="0.36"/>
    <n v="3.5999999999999999E-3"/>
    <n v="3587.04"/>
    <n v="398.56"/>
    <n v="10"/>
    <n v="0.1"/>
    <n v="1948.97"/>
    <n v="0"/>
    <s v="CRISTIAN BARRIONUEVO"/>
    <n v="91"/>
    <n v="0.85"/>
    <n v="4810.7299999999996"/>
    <n v="0.85"/>
    <n v="2.54"/>
    <b v="1"/>
  </r>
  <r>
    <s v="3"/>
    <x v="2"/>
    <s v="16886542"/>
    <s v="082"/>
    <s v="ENZO RUIZ"/>
    <d v="2019-07-29T00:00:00"/>
    <x v="6"/>
    <s v="251644"/>
    <s v="DEL CAMPO MIRTA LIDIA"/>
    <s v="PE"/>
    <s v="2008 ALLURE 1.6 TIPTRONIC"/>
    <s v="AB754LT"/>
    <d v="2017-09-08T00:00:00"/>
    <n v="0"/>
    <n v="134.01"/>
    <n v="15"/>
    <n v="0.15"/>
    <n v="0"/>
    <n v="0"/>
    <n v="0"/>
    <n v="0"/>
    <n v="0"/>
    <n v="0"/>
    <s v="MERCADO CARLOS"/>
    <n v="51"/>
    <n v="0.82"/>
    <n v="759.38"/>
    <n v="0.82"/>
    <n v="0.94"/>
    <b v="1"/>
  </r>
  <r>
    <s v="3"/>
    <x v="3"/>
    <s v="16889231"/>
    <s v="87"/>
    <s v="ALEJANDRO DIAZ"/>
    <d v="2019-07-29T00:00:00"/>
    <x v="6"/>
    <s v="631106"/>
    <s v="CARGO PREP. Y ENTREGA U"/>
    <s v="PE"/>
    <s v="208 ALLURE 1.6 115"/>
    <s v="AD765TI"/>
    <d v="2019-07-26T00:00:00"/>
    <n v="0"/>
    <m/>
    <n v="0"/>
    <n v="0"/>
    <n v="5500"/>
    <n v="0"/>
    <n v="0"/>
    <n v="0"/>
    <n v="4017.71"/>
    <n v="0"/>
    <e v="#N/A"/>
    <s v=""/>
    <n v="0"/>
    <n v="0"/>
    <m/>
    <n v="0"/>
    <b v="0"/>
  </r>
  <r>
    <s v="3"/>
    <x v="3"/>
    <s v="16889251"/>
    <s v="87"/>
    <s v="ALEJANDRO DIAZ"/>
    <d v="2019-07-29T00:00:00"/>
    <x v="6"/>
    <s v="631106"/>
    <s v="CARGO PREP. Y ENTREGA U"/>
    <s v="PE"/>
    <s v="208 FELINE 1.6 TIPTRONIC"/>
    <s v="AD765TZ"/>
    <d v="2019-07-30T00:00:00"/>
    <n v="0"/>
    <m/>
    <n v="0"/>
    <n v="0"/>
    <n v="5500"/>
    <n v="0"/>
    <n v="0"/>
    <n v="0"/>
    <n v="4017.71"/>
    <n v="0"/>
    <e v="#N/A"/>
    <s v=""/>
    <n v="0"/>
    <n v="0"/>
    <m/>
    <n v="0"/>
    <b v="0"/>
  </r>
  <r>
    <s v="3"/>
    <x v="3"/>
    <s v="16889171"/>
    <s v="87"/>
    <s v="ALEJANDRO DIAZ"/>
    <d v="2019-07-29T00:00:00"/>
    <x v="6"/>
    <s v="631106"/>
    <s v="CARGO PREP. Y ENTREGA U"/>
    <s v="PE"/>
    <s v="208 ALLURE 1.6 115"/>
    <s v="AD766HY"/>
    <d v="2019-07-31T00:00:00"/>
    <n v="0"/>
    <m/>
    <n v="0"/>
    <n v="0"/>
    <n v="5500"/>
    <n v="0"/>
    <n v="0"/>
    <n v="0"/>
    <n v="4017.71"/>
    <n v="0"/>
    <e v="#N/A"/>
    <s v=""/>
    <n v="0"/>
    <n v="0"/>
    <m/>
    <n v="0"/>
    <b v="0"/>
  </r>
  <r>
    <s v="3"/>
    <x v="0"/>
    <s v="16840935"/>
    <s v="8"/>
    <s v="LUIS SILVESTRE GONZALEZ"/>
    <d v="2019-07-29T00:00:00"/>
    <x v="6"/>
    <s v="270757"/>
    <s v="DEC SA"/>
    <s v="PE"/>
    <s v="508 ALLURE N TIP"/>
    <s v="OJS-386"/>
    <d v="2014-10-31T00:00:00"/>
    <n v="0"/>
    <n v="769.84"/>
    <n v="15"/>
    <n v="0.15"/>
    <n v="5021.6899999999996"/>
    <n v="886.19"/>
    <n v="15"/>
    <n v="0.15"/>
    <n v="3461.64"/>
    <n v="0"/>
    <s v="MERCADO CARLOS"/>
    <n v="51"/>
    <n v="1.85"/>
    <n v="4362.3999999999996"/>
    <n v="1.85"/>
    <n v="0"/>
    <b v="0"/>
  </r>
  <r>
    <s v="3"/>
    <x v="4"/>
    <s v="16889492"/>
    <s v="082"/>
    <s v="ENZO RUIZ"/>
    <d v="2019-07-29T00:00:00"/>
    <x v="6"/>
    <s v="116"/>
    <s v="GARANTIA"/>
    <s v="PE"/>
    <s v="2008 FELINE 1.6"/>
    <s v="AA941GV"/>
    <d v="2017-01-26T00:00:00"/>
    <n v="0"/>
    <m/>
    <n v="0"/>
    <n v="0"/>
    <n v="0"/>
    <n v="0"/>
    <n v="0"/>
    <n v="0"/>
    <n v="0"/>
    <n v="0"/>
    <s v="MERCADO CARLOS"/>
    <n v="51"/>
    <n v="0.47"/>
    <n v="726.24"/>
    <n v="0.47"/>
    <n v="0.5"/>
    <b v="1"/>
  </r>
  <r>
    <s v="3"/>
    <x v="10"/>
    <s v="16850122"/>
    <s v="8"/>
    <s v="LUIS SILVESTRE GONZALEZ"/>
    <d v="2019-07-29T00:00:00"/>
    <x v="6"/>
    <s v="268450"/>
    <s v="FERRADAS GRISELDA BEATR"/>
    <s v="PE"/>
    <s v="2008"/>
    <s v="AA527VL"/>
    <d v="2016-10-07T00:00:00"/>
    <n v="0"/>
    <n v="461.84"/>
    <n v="5"/>
    <n v="0.05"/>
    <n v="987.73"/>
    <n v="51.99"/>
    <n v="5"/>
    <n v="0.05"/>
    <n v="635.52"/>
    <n v="0"/>
    <s v="PEREYRA JUAN"/>
    <n v="18"/>
    <n v="11.33"/>
    <n v="8774.9599999999991"/>
    <n v="11.33"/>
    <n v="10"/>
    <b v="0"/>
  </r>
  <r>
    <s v="3"/>
    <x v="0"/>
    <s v="16888401"/>
    <s v="214"/>
    <s v="MARCO AHUMADA"/>
    <d v="2019-07-29T00:00:00"/>
    <x v="6"/>
    <s v="237386"/>
    <s v="LUNA JULIO EDUARDO MART"/>
    <s v="PE"/>
    <s v="308 ALLURE 1.6N NAV"/>
    <s v="LWS-719"/>
    <m/>
    <n v="2.48"/>
    <n v="0.94"/>
    <n v="0.02"/>
    <n v="2.0000000000000001E-4"/>
    <n v="2825.27"/>
    <n v="498.57"/>
    <n v="15"/>
    <n v="0.15"/>
    <n v="1663.18"/>
    <n v="0"/>
    <s v="CRISTIAN BARRIONUEVO"/>
    <n v="91"/>
    <n v="2.0099999999999998"/>
    <n v="4713.12"/>
    <n v="2.0099999999999998"/>
    <n v="2.48"/>
    <b v="1"/>
  </r>
  <r>
    <s v="3"/>
    <x v="12"/>
    <s v="16889591"/>
    <s v="87"/>
    <s v="ALEJANDRO DIAZ"/>
    <d v="2019-07-29T00:00:00"/>
    <x v="6"/>
    <s v="632106"/>
    <s v="CARGOS PREPARACION Y EN"/>
    <s v="PE"/>
    <s v="208 ALLURE 1.6 115"/>
    <s v="AD807OP"/>
    <d v="2019-07-26T00:00:00"/>
    <n v="0"/>
    <m/>
    <n v="0"/>
    <n v="0"/>
    <n v="5046.09"/>
    <n v="0"/>
    <n v="0"/>
    <n v="0"/>
    <n v="3639.72"/>
    <n v="0"/>
    <e v="#N/A"/>
    <s v=""/>
    <n v="0"/>
    <n v="0"/>
    <m/>
    <n v="0"/>
    <b v="0"/>
  </r>
  <r>
    <s v="3"/>
    <x v="4"/>
    <s v="16884741"/>
    <s v="4"/>
    <s v="ROMERO WALTER"/>
    <d v="2019-07-29T00:00:00"/>
    <x v="6"/>
    <s v="116"/>
    <s v="GARANTIA"/>
    <s v="PE"/>
    <s v="308 Allure 1.6N Nav"/>
    <s v="OIN-122"/>
    <d v="2014-10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889131"/>
    <s v="87"/>
    <s v="ALEJANDRO DIAZ"/>
    <d v="2019-07-29T00:00:00"/>
    <x v="6"/>
    <s v="631106"/>
    <s v="CARGO PREP. Y ENTREGA U"/>
    <s v="PE"/>
    <s v="208 ALLURE 1.6 115"/>
    <s v="AD804ND"/>
    <d v="2019-07-24T00:00:00"/>
    <n v="0"/>
    <m/>
    <n v="0"/>
    <n v="0"/>
    <n v="5500"/>
    <n v="0"/>
    <n v="0"/>
    <n v="0"/>
    <n v="4017.71"/>
    <n v="0"/>
    <e v="#N/A"/>
    <s v=""/>
    <n v="0"/>
    <n v="0"/>
    <m/>
    <n v="0"/>
    <b v="0"/>
  </r>
  <r>
    <s v="3"/>
    <x v="0"/>
    <s v="16887481"/>
    <s v="082"/>
    <s v="ENZO RUIZ"/>
    <d v="2019-07-29T00:00:00"/>
    <x v="6"/>
    <s v="267322"/>
    <s v="GONZALES ALVARO MARTIN"/>
    <s v="PE"/>
    <s v="208 ALLURE PLUS 1.6 HDI 9"/>
    <s v="AD412RX"/>
    <d v="2019-01-28T00:00:00"/>
    <n v="2.9"/>
    <n v="826.86"/>
    <n v="15"/>
    <n v="0.15"/>
    <n v="7334.48"/>
    <n v="1294.32"/>
    <n v="15"/>
    <n v="0.15"/>
    <n v="4018.72"/>
    <n v="0"/>
    <s v="MERCADO CARLOS"/>
    <n v="51"/>
    <n v="1.77"/>
    <n v="4685.55"/>
    <n v="1.77"/>
    <n v="2.9"/>
    <b v="1"/>
  </r>
  <r>
    <s v="3"/>
    <x v="3"/>
    <s v="16888971"/>
    <s v="87"/>
    <s v="ALEJANDRO DIAZ"/>
    <d v="2019-07-29T00:00:00"/>
    <x v="6"/>
    <s v="631106"/>
    <s v="CARGO PREP. Y ENTREGA U"/>
    <s v="PE"/>
    <s v="208 ALLURE 1.6 TIPTRONIC"/>
    <s v="AD759AX"/>
    <d v="2019-07-26T00:00:00"/>
    <n v="0"/>
    <m/>
    <n v="0"/>
    <n v="0"/>
    <n v="5500"/>
    <n v="0"/>
    <n v="0"/>
    <n v="0"/>
    <n v="4017.71"/>
    <n v="0"/>
    <e v="#N/A"/>
    <s v=""/>
    <n v="0"/>
    <n v="0"/>
    <m/>
    <n v="0"/>
    <b v="0"/>
  </r>
  <r>
    <s v="3"/>
    <x v="5"/>
    <s v="16892051"/>
    <s v="4"/>
    <s v="ROMERO WALTER"/>
    <d v="2019-07-29T00:00:00"/>
    <x v="6"/>
    <s v="271164"/>
    <s v="BARRIONUEVO MARIA FLORE"/>
    <s v="PE"/>
    <s v="208 FELINE 1.6 TIPTRONIC"/>
    <s v="AD747UX"/>
    <d v="2019-07-24T00:00:00"/>
    <n v="0"/>
    <m/>
    <n v="0"/>
    <n v="0"/>
    <n v="0"/>
    <n v="0"/>
    <n v="0"/>
    <n v="0"/>
    <n v="0"/>
    <n v="4200"/>
    <e v="#N/A"/>
    <s v=""/>
    <n v="0"/>
    <n v="0"/>
    <m/>
    <n v="0"/>
    <b v="0"/>
  </r>
  <r>
    <s v="3"/>
    <x v="2"/>
    <s v="16877652"/>
    <s v="4"/>
    <s v="ROMERO WALTER"/>
    <d v="2019-07-29T00:00:00"/>
    <x v="6"/>
    <s v="251523"/>
    <s v="SAFFADI ALBERTO GUILLER"/>
    <s v="PE"/>
    <s v="2008 FELINE 1.6"/>
    <s v="AB718RF"/>
    <d v="2017-08-29T00:00:00"/>
    <n v="0"/>
    <m/>
    <n v="0"/>
    <n v="0"/>
    <n v="0"/>
    <n v="0"/>
    <n v="0"/>
    <n v="0"/>
    <n v="0"/>
    <n v="0"/>
    <s v="CRISTIAN BARRIONUEVO"/>
    <n v="91"/>
    <n v="1.2"/>
    <n v="1073.96"/>
    <n v="1.2"/>
    <n v="1.1299999999999999"/>
    <b v="0"/>
  </r>
  <r>
    <s v="3"/>
    <x v="6"/>
    <s v="16775251"/>
    <s v="87"/>
    <s v="ALEJANDRO DIAZ"/>
    <d v="2019-07-29T00:00:00"/>
    <x v="6"/>
    <s v="116"/>
    <s v="GARANTIA"/>
    <s v="PE"/>
    <s v="2008 Sport 1.6 THP 165"/>
    <s v="210017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92621"/>
    <s v="214"/>
    <s v="MARCO AHUMADA"/>
    <d v="2019-07-29T00:00:00"/>
    <x v="6"/>
    <s v="271225"/>
    <s v="PEREYRA VALERIA ANDREA"/>
    <s v="PE"/>
    <s v="308 ALLURE PACK 1.6 HDI"/>
    <s v="AD819MK"/>
    <d v="2019-07-26T00:00:00"/>
    <n v="0"/>
    <n v="26.23"/>
    <n v="1.38"/>
    <n v="1.38E-2"/>
    <n v="4158.59"/>
    <n v="2242.9699999999998"/>
    <n v="35.04"/>
    <n v="0.35039999999999999"/>
    <n v="3684.25"/>
    <n v="0"/>
    <s v="LUCAS DIGIOVANNI"/>
    <n v="90"/>
    <n v="1.57"/>
    <n v="1874.6"/>
    <n v="1.57"/>
    <n v="1"/>
    <b v="0"/>
  </r>
  <r>
    <s v="3"/>
    <x v="10"/>
    <s v="16854512"/>
    <s v="8"/>
    <s v="LUIS SILVESTRE GONZALEZ"/>
    <d v="2019-07-29T00:00:00"/>
    <x v="6"/>
    <s v="245693"/>
    <s v="FLORES FRANCISCO"/>
    <s v="PE"/>
    <s v="408 Feline 2.0 N"/>
    <s v="OIB-007"/>
    <d v="2014-10-10T00:00:00"/>
    <n v="0"/>
    <n v="482.16"/>
    <n v="8.6999999999999993"/>
    <n v="8.6999999999999994E-2"/>
    <n v="0"/>
    <n v="0"/>
    <n v="0"/>
    <n v="0"/>
    <n v="0"/>
    <n v="143.19999999999999"/>
    <s v="GUTIERREZ JORGE"/>
    <n v="20"/>
    <n v="8.9499999999999993"/>
    <n v="5059.92"/>
    <n v="8.9499999999999993"/>
    <n v="6"/>
    <b v="0"/>
  </r>
  <r>
    <s v="3"/>
    <x v="4"/>
    <s v="16889491"/>
    <s v="082"/>
    <s v="ENZO RUIZ"/>
    <d v="2019-07-29T00:00:00"/>
    <x v="6"/>
    <s v="116"/>
    <s v="GARANTIA"/>
    <s v="PE"/>
    <s v="2008 FELINE 1.6"/>
    <s v="AA941GV"/>
    <d v="2017-01-26T00:00:00"/>
    <n v="0"/>
    <m/>
    <n v="0"/>
    <n v="0"/>
    <n v="0"/>
    <n v="0"/>
    <n v="0"/>
    <n v="0"/>
    <n v="0"/>
    <n v="0"/>
    <s v="MERCADO CARLOS"/>
    <n v="51"/>
    <n v="0.32"/>
    <n v="290.5"/>
    <n v="0.32"/>
    <n v="0.2"/>
    <b v="0"/>
  </r>
  <r>
    <s v="3"/>
    <x v="0"/>
    <s v="16870351"/>
    <s v="4"/>
    <s v="ROMERO WALTER"/>
    <d v="2019-07-29T00:00:00"/>
    <x v="6"/>
    <s v="237587"/>
    <s v="SAMBAN SERGIO PABLO"/>
    <s v="PE"/>
    <s v="308 ALLURE 1.6"/>
    <s v="AC364DZ"/>
    <d v="2018-02-28T00:00:00"/>
    <n v="0"/>
    <n v="12.2"/>
    <n v="0.23"/>
    <n v="2.3E-3"/>
    <n v="3323.84"/>
    <n v="0"/>
    <n v="0"/>
    <n v="0"/>
    <n v="1658"/>
    <n v="0"/>
    <e v="#N/A"/>
    <s v=""/>
    <n v="0"/>
    <n v="5291.12"/>
    <m/>
    <n v="0"/>
    <b v="0"/>
  </r>
  <r>
    <s v="3"/>
    <x v="0"/>
    <s v="16887312"/>
    <s v="4"/>
    <s v="ROMERO WALTER"/>
    <d v="2019-07-29T00:00:00"/>
    <x v="6"/>
    <s v="10607"/>
    <s v="FAZIO RAUL CARMELO"/>
    <s v="PE"/>
    <s v="308 ACTIVE 1.6 N."/>
    <s v="MJW-242"/>
    <d v="2013-04-04T00:00:00"/>
    <n v="0"/>
    <m/>
    <n v="0"/>
    <n v="0"/>
    <n v="237.16"/>
    <n v="0"/>
    <n v="0"/>
    <n v="0"/>
    <n v="175.69"/>
    <n v="0"/>
    <s v="AGUIRRE JONATHAN"/>
    <n v="28"/>
    <n v="0.43"/>
    <n v="950.42"/>
    <n v="0.43"/>
    <n v="0.5"/>
    <b v="1"/>
  </r>
  <r>
    <s v="3"/>
    <x v="5"/>
    <s v="16891961"/>
    <s v="4"/>
    <s v="ROMERO WALTER"/>
    <d v="2019-07-29T00:00:00"/>
    <x v="6"/>
    <s v="217955"/>
    <s v="CAJAL CARLOS ALBERTO"/>
    <s v="PE"/>
    <s v="208 ALLURE 1.6 115"/>
    <s v="AD777HW"/>
    <d v="2019-07-2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86541"/>
    <s v="082"/>
    <s v="ENZO RUIZ"/>
    <d v="2019-07-29T00:00:00"/>
    <x v="6"/>
    <s v="251644"/>
    <s v="DEL CAMPO MIRTA LIDIA"/>
    <s v="PE"/>
    <s v="2008 ALLURE 1.6 TIPTRONIC"/>
    <s v="AB754LT"/>
    <d v="2017-09-08T00:00:00"/>
    <n v="2.1"/>
    <m/>
    <n v="0"/>
    <n v="0"/>
    <n v="3387.76"/>
    <n v="597.84"/>
    <n v="15"/>
    <n v="0.15"/>
    <n v="1954.15"/>
    <n v="0"/>
    <s v="MERCADO CARLOS"/>
    <n v="51"/>
    <n v="1.63"/>
    <n v="3991.74"/>
    <n v="1.63"/>
    <n v="2.1"/>
    <b v="1"/>
  </r>
  <r>
    <s v="3"/>
    <x v="4"/>
    <s v="16860771"/>
    <s v="082"/>
    <s v="ENZO RUIZ"/>
    <d v="2019-07-29T00:00:00"/>
    <x v="6"/>
    <s v="116"/>
    <s v="GARANTIA"/>
    <s v="PE"/>
    <s v=""/>
    <s v="NSM990"/>
    <d v="2014-03-12T00:00:00"/>
    <n v="0"/>
    <m/>
    <n v="0"/>
    <n v="0"/>
    <n v="1132.9100000000001"/>
    <n v="0"/>
    <n v="0"/>
    <n v="0"/>
    <n v="828.74"/>
    <n v="0"/>
    <s v="AGUIRRE JONATHAN"/>
    <n v="28"/>
    <n v="1.25"/>
    <n v="3631.2"/>
    <n v="1.25"/>
    <n v="2.5"/>
    <b v="1"/>
  </r>
  <r>
    <s v="3"/>
    <x v="4"/>
    <s v="16853273"/>
    <s v="082"/>
    <s v="ENZO RUIZ"/>
    <d v="2019-07-30T00:00:00"/>
    <x v="6"/>
    <s v="116"/>
    <s v="GARANTIA"/>
    <s v="PE"/>
    <s v="308 SPORT"/>
    <s v="OAL-813"/>
    <d v="2014-07-08T00:00:00"/>
    <n v="0"/>
    <m/>
    <n v="0"/>
    <n v="0"/>
    <n v="10479.73"/>
    <n v="0"/>
    <n v="0"/>
    <n v="0"/>
    <n v="8781.93"/>
    <n v="70.67"/>
    <s v="YANCE RAUL"/>
    <n v="16"/>
    <n v="3.56"/>
    <n v="8279.14"/>
    <n v="3.56"/>
    <n v="5.7"/>
    <b v="1"/>
  </r>
  <r>
    <s v="3"/>
    <x v="4"/>
    <s v="16810001"/>
    <s v="214"/>
    <s v="MARCO AHUMADA"/>
    <d v="2019-07-30T00:00:00"/>
    <x v="6"/>
    <s v="116"/>
    <s v="GARANTIA"/>
    <s v="PE"/>
    <s v="BOXER PREMIUM 2.2 HDI 435"/>
    <s v="AD570IP"/>
    <d v="2019-03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86511"/>
    <s v="4"/>
    <s v="ROMERO WALTER"/>
    <d v="2019-07-30T00:00:00"/>
    <x v="6"/>
    <s v="258164"/>
    <s v="TERUEL MARIA CELESTE"/>
    <s v="PE"/>
    <s v="308 FELINE THP TIPTRONIC"/>
    <s v="AC441KA"/>
    <d v="2018-02-21T00:00:00"/>
    <n v="0"/>
    <m/>
    <n v="0"/>
    <n v="0"/>
    <n v="3931.86"/>
    <n v="693.86"/>
    <n v="15"/>
    <n v="0.15"/>
    <n v="2773"/>
    <n v="0"/>
    <s v="LUCAS DIGIOVANNI"/>
    <n v="90"/>
    <n v="1.6"/>
    <n v="8458.7000000000007"/>
    <n v="1.6"/>
    <n v="4.45"/>
    <b v="1"/>
  </r>
  <r>
    <s v="3"/>
    <x v="0"/>
    <s v="16886601"/>
    <s v="4"/>
    <s v="ROMERO WALTER"/>
    <d v="2019-07-30T00:00:00"/>
    <x v="6"/>
    <s v="265276"/>
    <s v="CRAGNOLINI MARIA GABRIE"/>
    <s v="PE"/>
    <s v="2008 FELINE 1.6"/>
    <s v="AD293WI"/>
    <d v="2018-10-31T00:00:00"/>
    <n v="0"/>
    <n v="0.44"/>
    <n v="0.01"/>
    <n v="1E-4"/>
    <n v="3985.6"/>
    <n v="0"/>
    <n v="0"/>
    <n v="0"/>
    <n v="1954.15"/>
    <n v="0"/>
    <s v="LUCAS DIGIOVANNI"/>
    <n v="90"/>
    <n v="1.17"/>
    <n v="4419.3999999999996"/>
    <n v="1.17"/>
    <n v="1.91"/>
    <b v="1"/>
  </r>
  <r>
    <s v="3"/>
    <x v="0"/>
    <s v="16892391"/>
    <s v="082"/>
    <s v="ENZO RUIZ"/>
    <d v="2019-07-30T00:00:00"/>
    <x v="6"/>
    <s v="187004"/>
    <s v="GOMEZ RAMON HUGO"/>
    <s v="PE"/>
    <s v="408 ALLURE PLUS THP"/>
    <s v="POE-859"/>
    <d v="2016-02-23T00:00:00"/>
    <n v="0"/>
    <m/>
    <n v="0"/>
    <n v="0"/>
    <n v="0"/>
    <n v="0"/>
    <n v="0"/>
    <n v="0"/>
    <n v="0"/>
    <n v="0"/>
    <s v="AGUIRRE JONATHAN"/>
    <n v="28"/>
    <n v="1.17"/>
    <n v="3801.66"/>
    <n v="1.17"/>
    <n v="2"/>
    <b v="1"/>
  </r>
  <r>
    <s v="3"/>
    <x v="0"/>
    <s v="16895481"/>
    <s v="214"/>
    <s v="MARCO AHUMADA"/>
    <d v="2019-07-30T00:00:00"/>
    <x v="6"/>
    <s v="211882"/>
    <s v="MATASSINI GLADYS LAURA"/>
    <s v="PE"/>
    <s v="208 ALLURE 1.6"/>
    <s v="AB571QE"/>
    <d v="2017-07-31T00:00:00"/>
    <n v="-1.8"/>
    <n v="-21.24"/>
    <n v="0.51"/>
    <n v="5.1000000000000004E-3"/>
    <n v="-3320.44"/>
    <n v="-585.96"/>
    <n v="15"/>
    <n v="0.15"/>
    <n v="-1954.15"/>
    <n v="0"/>
    <s v="AGUIRRE JONATHAN"/>
    <n v="28"/>
    <n v="0"/>
    <n v="-4144.05"/>
    <m/>
    <n v="0"/>
    <b v="0"/>
  </r>
  <r>
    <s v="3"/>
    <x v="0"/>
    <s v="16892361"/>
    <s v="4"/>
    <s v="ROMERO WALTER"/>
    <d v="2019-07-30T00:00:00"/>
    <x v="6"/>
    <s v="262620"/>
    <s v="ALBERIONE FRANCISCO"/>
    <s v="PE"/>
    <s v="2008 - SPORT 1.6 THP"/>
    <s v="AB335DC"/>
    <d v="2017-07-14T00:00:00"/>
    <n v="0"/>
    <m/>
    <n v="0"/>
    <n v="0"/>
    <n v="7040.92"/>
    <n v="1242.52"/>
    <n v="15"/>
    <n v="0.15"/>
    <n v="4668.84"/>
    <n v="0"/>
    <s v="AGUIRRE JONATHAN"/>
    <n v="28"/>
    <n v="1.69"/>
    <n v="3326.45"/>
    <n v="1.69"/>
    <n v="1.75"/>
    <b v="1"/>
  </r>
  <r>
    <s v="3"/>
    <x v="0"/>
    <s v="16887141"/>
    <s v="4"/>
    <s v="ROMERO WALTER"/>
    <d v="2019-07-30T00:00:00"/>
    <x v="6"/>
    <s v="271361"/>
    <s v="GUEYDAN JORGE"/>
    <s v="PE"/>
    <s v="307 XS 1.6"/>
    <s v="JEL-607"/>
    <d v="2010-09-10T00:00:00"/>
    <n v="0"/>
    <n v="4.62"/>
    <n v="0.1"/>
    <n v="1E-3"/>
    <n v="3938.96"/>
    <n v="0"/>
    <n v="0"/>
    <n v="0"/>
    <n v="2034.95"/>
    <n v="0"/>
    <s v="LUCAS DIGIOVANNI"/>
    <n v="90"/>
    <n v="2.2999999999999998"/>
    <n v="4614.3999999999996"/>
    <n v="2.2999999999999998"/>
    <n v="2.4300000000000002"/>
    <b v="1"/>
  </r>
  <r>
    <s v="3"/>
    <x v="3"/>
    <s v="16856781"/>
    <s v="87"/>
    <s v="ALEJANDRO DIAZ"/>
    <d v="2019-07-30T00:00:00"/>
    <x v="6"/>
    <s v="631106"/>
    <s v="CARGO PREP. Y ENTREGA U"/>
    <s v="PE"/>
    <s v="308 ALLURE PACK 1.6 HDI"/>
    <s v="AD763PC"/>
    <d v="2019-07-10T00:00:00"/>
    <n v="0"/>
    <m/>
    <n v="0"/>
    <n v="0"/>
    <n v="5470.96"/>
    <n v="0"/>
    <n v="0"/>
    <n v="0"/>
    <n v="3823.15"/>
    <n v="0"/>
    <e v="#N/A"/>
    <s v=""/>
    <n v="0"/>
    <n v="0"/>
    <m/>
    <n v="0"/>
    <b v="0"/>
  </r>
  <r>
    <s v="3"/>
    <x v="3"/>
    <s v="16856782"/>
    <s v="87"/>
    <s v="ALEJANDRO DIAZ"/>
    <d v="2019-07-30T00:00:00"/>
    <x v="6"/>
    <s v="631106"/>
    <s v="CARGO PREP. Y ENTREGA U"/>
    <s v="PE"/>
    <s v="308 ALLURE PACK 1.6 HDI"/>
    <s v="AD763PC"/>
    <d v="2019-07-10T00:00:00"/>
    <n v="0"/>
    <m/>
    <n v="0"/>
    <n v="0"/>
    <n v="304.48"/>
    <n v="0"/>
    <n v="0"/>
    <n v="0"/>
    <n v="175.87"/>
    <n v="0"/>
    <e v="#N/A"/>
    <s v=""/>
    <n v="0"/>
    <n v="0"/>
    <m/>
    <n v="0"/>
    <b v="0"/>
  </r>
  <r>
    <s v="3"/>
    <x v="3"/>
    <s v="16835601"/>
    <s v="87"/>
    <s v="ALEJANDRO DIAZ"/>
    <d v="2019-07-30T00:00:00"/>
    <x v="6"/>
    <s v="631106"/>
    <s v="CARGO PREP. Y ENTREGA U"/>
    <s v="PE"/>
    <s v="208 FELINE 1.6 115"/>
    <s v="AD761OB"/>
    <d v="2019-06-26T00:00:00"/>
    <n v="0"/>
    <m/>
    <n v="0"/>
    <n v="0"/>
    <n v="5500"/>
    <n v="0"/>
    <n v="0"/>
    <n v="0"/>
    <n v="3994.11"/>
    <n v="0"/>
    <e v="#N/A"/>
    <s v=""/>
    <n v="0"/>
    <n v="0"/>
    <m/>
    <n v="0"/>
    <b v="0"/>
  </r>
  <r>
    <s v="3"/>
    <x v="4"/>
    <s v="16856621"/>
    <s v="082"/>
    <s v="ENZO RUIZ"/>
    <d v="2019-07-30T00:00:00"/>
    <x v="6"/>
    <s v="116"/>
    <s v="GARANTIA"/>
    <s v="PE"/>
    <s v="308 ALLURE 1.6"/>
    <s v="AB159LL"/>
    <d v="2017-03-31T00:00:00"/>
    <n v="1.9"/>
    <m/>
    <n v="0"/>
    <n v="0"/>
    <n v="9039.68"/>
    <n v="0"/>
    <n v="0"/>
    <n v="0"/>
    <n v="7822.34"/>
    <n v="31.36"/>
    <s v="RODRIGO IBARRA."/>
    <n v="54"/>
    <n v="1.58"/>
    <n v="2759.71"/>
    <n v="1.58"/>
    <n v="1.9"/>
    <b v="1"/>
  </r>
  <r>
    <s v="3"/>
    <x v="0"/>
    <s v="16891821"/>
    <s v="4"/>
    <s v="ROMERO WALTER"/>
    <d v="2019-07-30T00:00:00"/>
    <x v="6"/>
    <s v="244548"/>
    <s v="GASTAUDO MARCELO JOSE Y"/>
    <s v="PE"/>
    <s v="408 ALLURE 2.0"/>
    <s v="AA986LV"/>
    <d v="2017-01-30T00:00:00"/>
    <n v="0"/>
    <n v="18.739999999999998"/>
    <n v="0.45"/>
    <n v="4.5000000000000005E-3"/>
    <n v="4467.67"/>
    <n v="788.41"/>
    <n v="15"/>
    <n v="0.15"/>
    <n v="2475.17"/>
    <n v="0"/>
    <e v="#N/A"/>
    <s v=""/>
    <n v="0"/>
    <n v="4146.55"/>
    <m/>
    <n v="0"/>
    <b v="0"/>
  </r>
  <r>
    <s v="3"/>
    <x v="3"/>
    <s v="16835621"/>
    <s v="87"/>
    <s v="ALEJANDRO DIAZ"/>
    <d v="2019-07-30T00:00:00"/>
    <x v="6"/>
    <s v="631106"/>
    <s v="CARGO PREP. Y ENTREGA U"/>
    <s v="PE"/>
    <s v="2008 ALLURE 1.6 115"/>
    <s v="AD705AG"/>
    <d v="2019-06-28T00:00:00"/>
    <n v="0"/>
    <m/>
    <n v="0"/>
    <n v="0"/>
    <n v="5143.16"/>
    <n v="0"/>
    <n v="0"/>
    <n v="0"/>
    <n v="3730.66"/>
    <n v="0"/>
    <e v="#N/A"/>
    <s v=""/>
    <n v="0"/>
    <n v="0"/>
    <m/>
    <n v="0"/>
    <b v="0"/>
  </r>
  <r>
    <s v="3"/>
    <x v="0"/>
    <s v="16891651"/>
    <s v="214"/>
    <s v="MARCO AHUMADA"/>
    <d v="2019-07-30T00:00:00"/>
    <x v="6"/>
    <s v="271225"/>
    <s v="PEREYRA VALERIA ANDREA"/>
    <s v="PE"/>
    <s v="308 ALLURE PACK 1.6 HDI"/>
    <s v="211049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832833"/>
    <s v="87"/>
    <s v="ALEJANDRO DIAZ"/>
    <d v="2019-07-30T00:00:00"/>
    <x v="6"/>
    <s v="631106"/>
    <s v="CARGO PREP. Y ENTREGA U"/>
    <s v="PE"/>
    <s v="3008 GT-LINE THP TIPTRONI"/>
    <s v="AD747XA"/>
    <d v="2019-07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89151"/>
    <s v="214"/>
    <s v="MARCO AHUMADA"/>
    <d v="2019-07-30T00:00:00"/>
    <x v="6"/>
    <s v="237375"/>
    <s v="PALUMBO ROSA MIRIAM Y O"/>
    <s v="PE"/>
    <s v="308 ALLURE 1.6 HDI"/>
    <s v="AA292QD"/>
    <d v="2016-08-06T00:00:00"/>
    <n v="1.85"/>
    <n v="15.82"/>
    <n v="0.45"/>
    <n v="4.5000000000000005E-3"/>
    <n v="4737.43"/>
    <n v="836.01"/>
    <n v="15"/>
    <n v="0.15"/>
    <n v="2673.63"/>
    <n v="0"/>
    <s v="LUCAS DIGIOVANNI"/>
    <n v="90"/>
    <n v="1.8"/>
    <n v="3500.72"/>
    <n v="1.8"/>
    <n v="1.85"/>
    <b v="1"/>
  </r>
  <r>
    <s v="3"/>
    <x v="3"/>
    <s v="16874571"/>
    <s v="87"/>
    <s v="ALEJANDRO DIAZ"/>
    <d v="2019-07-30T00:00:00"/>
    <x v="6"/>
    <s v="631106"/>
    <s v="CARGO PREP. Y ENTREGA U"/>
    <s v="PE"/>
    <s v="208 Allure 1.6 115"/>
    <s v="AD518HR"/>
    <d v="2019-03-12T00:00:00"/>
    <n v="0"/>
    <m/>
    <n v="0"/>
    <n v="0"/>
    <n v="5500"/>
    <n v="0"/>
    <n v="0"/>
    <n v="0"/>
    <n v="4016.16"/>
    <n v="0"/>
    <e v="#N/A"/>
    <s v=""/>
    <n v="0"/>
    <n v="0"/>
    <m/>
    <n v="0"/>
    <b v="0"/>
  </r>
  <r>
    <s v="3"/>
    <x v="4"/>
    <s v="16893521"/>
    <s v="082"/>
    <s v="ENZO RUIZ"/>
    <d v="2019-07-30T00:00:00"/>
    <x v="6"/>
    <s v="116"/>
    <s v="GARANTIA"/>
    <s v="PE"/>
    <s v="308 ALLURE 1.6N NAV"/>
    <s v="MMF-410"/>
    <d v="2013-04-26T00:00:00"/>
    <n v="0"/>
    <m/>
    <n v="0"/>
    <n v="0"/>
    <n v="1132.9100000000001"/>
    <n v="0"/>
    <n v="0"/>
    <n v="0"/>
    <n v="828.74"/>
    <n v="22.23"/>
    <s v="RODRIGO IBARRA."/>
    <n v="54"/>
    <n v="1.1200000000000001"/>
    <n v="3631.2"/>
    <n v="1.1200000000000001"/>
    <n v="2.5"/>
    <b v="1"/>
  </r>
  <r>
    <s v="3"/>
    <x v="2"/>
    <s v="16894241"/>
    <s v="4"/>
    <s v="ROMERO WALTER"/>
    <d v="2019-07-30T00:00:00"/>
    <x v="6"/>
    <s v="271164"/>
    <s v="BARRIONUEVO MARIA FLORE"/>
    <s v="PE"/>
    <s v="208 FELINE 1.6 TIPTRONIC"/>
    <s v="AD747UX"/>
    <d v="2019-07-24T00:00:00"/>
    <n v="0"/>
    <m/>
    <n v="0"/>
    <n v="0"/>
    <n v="1818.17"/>
    <n v="1382.83"/>
    <n v="43.2"/>
    <n v="0.43200000000000005"/>
    <n v="1561.94"/>
    <n v="0"/>
    <s v="CRISTIAN BARRIONUEVO"/>
    <n v="91"/>
    <n v="0.48"/>
    <n v="475.21"/>
    <n v="0.48"/>
    <n v="0.5"/>
    <b v="1"/>
  </r>
  <r>
    <s v="3"/>
    <x v="4"/>
    <s v="16865821"/>
    <s v="4"/>
    <s v="ROMERO WALTER"/>
    <d v="2019-07-30T00:00:00"/>
    <x v="6"/>
    <s v="116"/>
    <s v="GARANTIA"/>
    <s v="PE"/>
    <s v="2008 ALLURE 1.6"/>
    <s v="AB619JO"/>
    <d v="2017-06-28T00:00:00"/>
    <n v="4.2"/>
    <m/>
    <n v="0"/>
    <n v="0"/>
    <n v="9461.36"/>
    <n v="0"/>
    <n v="0"/>
    <n v="0"/>
    <n v="8089.8"/>
    <n v="0"/>
    <s v="SALVATICO ARIEL"/>
    <n v="25"/>
    <n v="2.98"/>
    <n v="6100.42"/>
    <n v="2.98"/>
    <n v="4.2"/>
    <b v="1"/>
  </r>
  <r>
    <s v="3"/>
    <x v="2"/>
    <s v="16887272"/>
    <s v="082"/>
    <s v="ENZO RUIZ"/>
    <d v="2019-07-30T00:00:00"/>
    <x v="6"/>
    <s v="264311"/>
    <s v="CASTRO JORGE DUILIO"/>
    <s v="PE"/>
    <s v="208 ALLURE PLUS 1.6 HDI 9"/>
    <s v="AC114BB"/>
    <d v="2017-12-27T00:00:00"/>
    <n v="0"/>
    <m/>
    <n v="0"/>
    <n v="0"/>
    <n v="271.48"/>
    <n v="0"/>
    <n v="0"/>
    <n v="0"/>
    <n v="151.72999999999999"/>
    <n v="0"/>
    <e v="#N/A"/>
    <s v=""/>
    <n v="0"/>
    <n v="0"/>
    <m/>
    <n v="0"/>
    <b v="0"/>
  </r>
  <r>
    <s v="3"/>
    <x v="3"/>
    <s v="16835041"/>
    <s v="87"/>
    <s v="ALEJANDRO DIAZ"/>
    <d v="2019-07-30T00:00:00"/>
    <x v="6"/>
    <s v="631106"/>
    <s v="CARGO PREP. Y ENTREGA U"/>
    <s v="PE"/>
    <s v="208 FELINE 1.6 115"/>
    <s v="AD751LV"/>
    <d v="2019-06-28T00:00:00"/>
    <n v="0"/>
    <m/>
    <n v="0"/>
    <n v="0"/>
    <n v="5500"/>
    <n v="0"/>
    <n v="0"/>
    <n v="0"/>
    <n v="3994.11"/>
    <n v="0"/>
    <e v="#N/A"/>
    <s v=""/>
    <n v="0"/>
    <n v="0"/>
    <m/>
    <n v="0"/>
    <b v="0"/>
  </r>
  <r>
    <s v="3"/>
    <x v="9"/>
    <s v="16835042"/>
    <s v="87"/>
    <s v="ALEJANDRO DIAZ"/>
    <d v="2019-07-30T00:00:00"/>
    <x v="6"/>
    <s v="631106"/>
    <s v="CARGO PREP. Y ENTREGA U"/>
    <s v="PE"/>
    <s v="208 FELINE 1.6 115"/>
    <s v="AD751LV"/>
    <d v="2019-06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61241"/>
    <s v="87"/>
    <s v="ALEJANDRO DIAZ"/>
    <d v="2019-07-30T00:00:00"/>
    <x v="6"/>
    <s v="116"/>
    <s v="GARANTIA"/>
    <s v="PE"/>
    <s v="308 ALLURE PACK 1.6 HDI"/>
    <s v="AD685MI"/>
    <d v="2019-06-26T00:00:00"/>
    <n v="5.6"/>
    <m/>
    <n v="0"/>
    <n v="0"/>
    <n v="42169.61"/>
    <n v="0"/>
    <n v="0"/>
    <n v="0"/>
    <n v="39323.68"/>
    <n v="125.66"/>
    <s v="YANCE RAUL"/>
    <n v="16"/>
    <n v="6.33"/>
    <n v="8133.89"/>
    <n v="0.4"/>
    <n v="5.27"/>
    <b v="1"/>
  </r>
  <r>
    <s v="3"/>
    <x v="4"/>
    <s v="16861241"/>
    <s v="87"/>
    <s v="ALEJANDRO DIAZ"/>
    <d v="2019-07-30T00:00:00"/>
    <x v="6"/>
    <s v="116"/>
    <s v="GARANTIA"/>
    <s v="PE"/>
    <s v="308 ALLURE PACK 1.6 HDI"/>
    <s v="AD685MI"/>
    <d v="2019-06-26T00:00:00"/>
    <m/>
    <m/>
    <m/>
    <n v="0"/>
    <m/>
    <m/>
    <m/>
    <n v="0"/>
    <m/>
    <m/>
    <s v="PEREYRA JUAN"/>
    <n v="18"/>
    <n v="0.02"/>
    <m/>
    <n v="6.33"/>
    <n v="0"/>
    <b v="0"/>
  </r>
  <r>
    <s v="3"/>
    <x v="4"/>
    <s v="16861241"/>
    <s v="87"/>
    <s v="ALEJANDRO DIAZ"/>
    <d v="2019-07-30T00:00:00"/>
    <x v="6"/>
    <s v="116"/>
    <s v="GARANTIA"/>
    <s v="PE"/>
    <s v="308 ALLURE PACK 1.6 HDI"/>
    <s v="AD685MI"/>
    <d v="2019-06-26T00:00:00"/>
    <m/>
    <m/>
    <m/>
    <n v="0"/>
    <m/>
    <m/>
    <m/>
    <n v="0"/>
    <m/>
    <m/>
    <s v="CRISTIAN BARRIONUEVO"/>
    <n v="91"/>
    <n v="0.4"/>
    <m/>
    <n v="0.02"/>
    <n v="0.33"/>
    <b v="1"/>
  </r>
  <r>
    <s v="3"/>
    <x v="0"/>
    <s v="16891701"/>
    <s v="214"/>
    <s v="MARCO AHUMADA"/>
    <d v="2019-07-30T00:00:00"/>
    <x v="6"/>
    <s v="264325"/>
    <s v="MOYANO DANIEL ERNESTO"/>
    <s v="PE"/>
    <s v="2008 FELINE 1.6"/>
    <s v="AC182SC"/>
    <d v="2017-12-26T00:00:00"/>
    <n v="2.15"/>
    <n v="10.220000000000001"/>
    <n v="0.25"/>
    <n v="2.5000000000000001E-3"/>
    <n v="3387.76"/>
    <n v="597.84"/>
    <n v="15"/>
    <n v="0.15"/>
    <n v="1954.15"/>
    <n v="0"/>
    <s v="CRISTIAN BARRIONUEVO"/>
    <n v="91"/>
    <n v="1.07"/>
    <n v="4076.56"/>
    <n v="1.07"/>
    <n v="2.15"/>
    <b v="1"/>
  </r>
  <r>
    <s v="3"/>
    <x v="3"/>
    <s v="16835021"/>
    <s v="87"/>
    <s v="ALEJANDRO DIAZ"/>
    <d v="2019-07-30T00:00:00"/>
    <x v="6"/>
    <s v="631106"/>
    <s v="CARGO PREP. Y ENTREGA U"/>
    <s v="PE"/>
    <s v="301 ALLURE PLUS 1.6"/>
    <s v="AD757BE"/>
    <d v="2019-07-01T00:00:00"/>
    <n v="0"/>
    <m/>
    <n v="0"/>
    <n v="0"/>
    <n v="5043.99"/>
    <n v="0"/>
    <n v="0"/>
    <n v="0"/>
    <n v="3833.87"/>
    <n v="0"/>
    <e v="#N/A"/>
    <s v=""/>
    <n v="0"/>
    <n v="0"/>
    <m/>
    <n v="0"/>
    <b v="0"/>
  </r>
  <r>
    <s v="3"/>
    <x v="3"/>
    <s v="16835581"/>
    <s v="87"/>
    <s v="ALEJANDRO DIAZ"/>
    <d v="2019-07-30T00:00:00"/>
    <x v="6"/>
    <s v="631106"/>
    <s v="CARGO PREP. Y ENTREGA U"/>
    <s v="PE"/>
    <s v="208 FELINE 1.6 115"/>
    <s v="AD716XR"/>
    <d v="2019-06-26T00:00:00"/>
    <n v="0"/>
    <m/>
    <n v="0"/>
    <n v="0"/>
    <n v="5500"/>
    <n v="0"/>
    <n v="0"/>
    <n v="0"/>
    <n v="3994.11"/>
    <n v="0"/>
    <e v="#N/A"/>
    <s v=""/>
    <n v="0"/>
    <n v="0"/>
    <m/>
    <n v="0"/>
    <b v="0"/>
  </r>
  <r>
    <s v="3"/>
    <x v="9"/>
    <s v="16863033"/>
    <s v="87"/>
    <s v="ALEJANDRO DIAZ"/>
    <d v="2019-07-30T00:00:00"/>
    <x v="6"/>
    <s v="631106"/>
    <s v="CARGO PREP. Y ENTREGA U"/>
    <s v="PE"/>
    <s v="3008 GT-LINE THP TIPTRONI"/>
    <s v="AD747XA"/>
    <d v="2019-07-16T00:00:00"/>
    <n v="0"/>
    <m/>
    <n v="0"/>
    <n v="0"/>
    <n v="0"/>
    <n v="0"/>
    <n v="0"/>
    <n v="0"/>
    <n v="0"/>
    <n v="68.16"/>
    <s v="MIRANDA JUAN"/>
    <n v="55"/>
    <n v="4.26"/>
    <n v="1413.23"/>
    <n v="4.26"/>
    <n v="4.5"/>
    <b v="1"/>
  </r>
  <r>
    <s v="3"/>
    <x v="4"/>
    <s v="16856622"/>
    <s v="082"/>
    <s v="ENZO RUIZ"/>
    <d v="2019-07-30T00:00:00"/>
    <x v="6"/>
    <s v="116"/>
    <s v="GARANTIA"/>
    <s v="PE"/>
    <s v="308 ALLURE 1.6"/>
    <s v="AB159LL"/>
    <d v="2017-03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894371"/>
    <s v="4"/>
    <s v="ROMERO WALTER"/>
    <d v="2019-07-30T00:00:00"/>
    <x v="6"/>
    <s v="189915"/>
    <s v="CACCIAMANO ROSA ISABEL"/>
    <s v="PE"/>
    <s v="207 COMPACT FELINE 1.4 HD"/>
    <s v="MSK-781"/>
    <d v="2013-06-27T00:00:00"/>
    <n v="0"/>
    <m/>
    <n v="0"/>
    <n v="0"/>
    <n v="0"/>
    <n v="0"/>
    <n v="0"/>
    <n v="0"/>
    <n v="0"/>
    <n v="0"/>
    <s v="SANCHEZ DENIS"/>
    <n v="14"/>
    <n v="0.18"/>
    <n v="285.12"/>
    <n v="0.18"/>
    <n v="0.3"/>
    <b v="1"/>
  </r>
  <r>
    <s v="3"/>
    <x v="3"/>
    <s v="16874531"/>
    <s v="87"/>
    <s v="ALEJANDRO DIAZ"/>
    <d v="2019-07-30T00:00:00"/>
    <x v="6"/>
    <s v="631106"/>
    <s v="CARGO PREP. Y ENTREGA U"/>
    <s v="PE"/>
    <s v="2008 ALLURE 1.6 TIPTRONIC"/>
    <s v="AD418BC"/>
    <d v="2019-01-31T00:00:00"/>
    <n v="0"/>
    <m/>
    <n v="0"/>
    <n v="0"/>
    <n v="5143.16"/>
    <n v="0"/>
    <n v="0"/>
    <n v="0"/>
    <n v="3735.12"/>
    <n v="0"/>
    <e v="#N/A"/>
    <s v=""/>
    <n v="0"/>
    <n v="0"/>
    <m/>
    <n v="0"/>
    <b v="0"/>
  </r>
  <r>
    <s v="3"/>
    <x v="0"/>
    <s v="16881191"/>
    <s v="214"/>
    <s v="MARCO AHUMADA"/>
    <d v="2019-07-30T00:00:00"/>
    <x v="6"/>
    <s v="191096"/>
    <s v="BARRIENTOS MARTIN EDUAR"/>
    <s v="PE"/>
    <s v="408 ALLURE+ 2.0 N"/>
    <s v="MTE-411"/>
    <d v="2013-07-11T00:00:00"/>
    <n v="1.61"/>
    <n v="10.1"/>
    <n v="0.33"/>
    <n v="3.3E-3"/>
    <n v="4487.87"/>
    <n v="791.97"/>
    <n v="15"/>
    <n v="0.15"/>
    <n v="2489.77"/>
    <n v="0"/>
    <s v="CRISTIAN BARRIONUEVO"/>
    <n v="91"/>
    <n v="1.27"/>
    <n v="3050.24"/>
    <n v="1.27"/>
    <n v="1.61"/>
    <b v="1"/>
  </r>
  <r>
    <s v="3"/>
    <x v="4"/>
    <s v="16856623"/>
    <s v="082"/>
    <s v="ENZO RUIZ"/>
    <d v="2019-07-30T00:00:00"/>
    <x v="6"/>
    <s v="116"/>
    <s v="GARANTIA"/>
    <s v="PE"/>
    <s v="308 ALLURE 1.6"/>
    <s v="AB159LL"/>
    <d v="2017-03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856802"/>
    <s v="87"/>
    <s v="ALEJANDRO DIAZ"/>
    <d v="2019-07-30T00:00:00"/>
    <x v="6"/>
    <s v="631106"/>
    <s v="CARGO PREP. Y ENTREGA U"/>
    <s v="PE"/>
    <s v="208 FELINE 1.6 115"/>
    <s v="AD732JZ"/>
    <d v="2019-07-11T00:00:00"/>
    <n v="0"/>
    <m/>
    <n v="0"/>
    <n v="0"/>
    <n v="496.32"/>
    <n v="0"/>
    <n v="0"/>
    <n v="0"/>
    <n v="279.19"/>
    <n v="0"/>
    <e v="#N/A"/>
    <s v=""/>
    <n v="0"/>
    <n v="0"/>
    <m/>
    <n v="0"/>
    <b v="0"/>
  </r>
  <r>
    <s v="3"/>
    <x v="4"/>
    <s v="16810002"/>
    <s v="214"/>
    <s v="MARCO AHUMADA"/>
    <d v="2019-07-30T00:00:00"/>
    <x v="6"/>
    <s v="116"/>
    <s v="GARANTIA"/>
    <s v="PE"/>
    <s v="BOXER PREMIUM 2.2 HDI 435"/>
    <s v="AD570IP"/>
    <d v="2019-03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874602"/>
    <s v="87"/>
    <s v="ALEJANDRO DIAZ"/>
    <d v="2019-07-30T00:00:00"/>
    <x v="6"/>
    <s v="631106"/>
    <s v="CARGO PREP. Y ENTREGA U"/>
    <s v="PE"/>
    <s v="PARTNER PATAGONICA VTC PL"/>
    <s v="AD777EE"/>
    <d v="2019-07-22T00:00:00"/>
    <n v="0"/>
    <m/>
    <n v="0"/>
    <n v="0"/>
    <n v="304.48"/>
    <n v="0"/>
    <n v="0"/>
    <n v="0"/>
    <n v="175.87"/>
    <n v="0"/>
    <e v="#N/A"/>
    <s v=""/>
    <n v="0"/>
    <n v="0"/>
    <m/>
    <n v="0"/>
    <b v="0"/>
  </r>
  <r>
    <s v="3"/>
    <x v="2"/>
    <s v="16886681"/>
    <s v="4"/>
    <s v="ROMERO WALTER"/>
    <d v="2019-07-30T00:00:00"/>
    <x v="6"/>
    <s v="142689"/>
    <s v="DA CUNHA ZULMA MAGDALEN"/>
    <s v="PE"/>
    <s v="3008 - ALLURE TIP TR"/>
    <s v="NBZ-927"/>
    <d v="2013-10-08T00:00:00"/>
    <n v="0"/>
    <m/>
    <n v="0"/>
    <n v="0"/>
    <n v="0"/>
    <n v="0"/>
    <n v="0"/>
    <n v="0"/>
    <n v="0"/>
    <n v="0"/>
    <s v="LUCAS DIGIOVANNI"/>
    <n v="90"/>
    <n v="1.7"/>
    <n v="2376.0300000000002"/>
    <n v="1.7"/>
    <n v="2.5"/>
    <b v="1"/>
  </r>
  <r>
    <s v="3"/>
    <x v="3"/>
    <s v="16834941"/>
    <s v="87"/>
    <s v="ALEJANDRO DIAZ"/>
    <d v="2019-07-30T00:00:00"/>
    <x v="6"/>
    <s v="631106"/>
    <s v="CARGO PREP. Y ENTREGA U"/>
    <s v="PE"/>
    <s v="301 ALLURE PLUS 1.6"/>
    <s v="AD709MS"/>
    <d v="2019-06-28T00:00:00"/>
    <n v="0"/>
    <m/>
    <n v="0"/>
    <n v="0"/>
    <n v="5043.99"/>
    <n v="0"/>
    <n v="0"/>
    <n v="0"/>
    <n v="3833.87"/>
    <n v="0"/>
    <e v="#N/A"/>
    <s v=""/>
    <n v="0"/>
    <n v="0"/>
    <m/>
    <n v="0"/>
    <b v="0"/>
  </r>
  <r>
    <s v="3"/>
    <x v="0"/>
    <s v="16885351"/>
    <s v="082"/>
    <s v="ENZO RUIZ"/>
    <d v="2019-07-30T00:00:00"/>
    <x v="6"/>
    <s v="223561"/>
    <s v="OVIEDO NADIA SOLEDAD"/>
    <s v="PE"/>
    <s v="207 COMPACT"/>
    <s v="LLL-741"/>
    <d v="2012-07-03T00:00:00"/>
    <n v="0"/>
    <m/>
    <n v="0"/>
    <n v="0"/>
    <n v="0"/>
    <n v="0"/>
    <n v="0"/>
    <n v="0"/>
    <n v="0"/>
    <n v="0"/>
    <s v="AGUIRRE JONATHAN"/>
    <n v="28"/>
    <n v="0.63"/>
    <n v="1900.83"/>
    <n v="0.63"/>
    <n v="1"/>
    <b v="1"/>
  </r>
  <r>
    <s v="3"/>
    <x v="3"/>
    <s v="16874601"/>
    <s v="87"/>
    <s v="ALEJANDRO DIAZ"/>
    <d v="2019-07-30T00:00:00"/>
    <x v="6"/>
    <s v="631106"/>
    <s v="CARGO PREP. Y ENTREGA U"/>
    <s v="PE"/>
    <s v="PARTNER PATAGONICA VTC PL"/>
    <s v="AD777EE"/>
    <d v="2019-07-22T00:00:00"/>
    <n v="0"/>
    <m/>
    <n v="0"/>
    <n v="0"/>
    <n v="1780.68"/>
    <n v="0"/>
    <n v="0"/>
    <n v="0"/>
    <n v="1412.67"/>
    <n v="0"/>
    <e v="#N/A"/>
    <s v=""/>
    <n v="0"/>
    <n v="0"/>
    <m/>
    <n v="0"/>
    <b v="0"/>
  </r>
  <r>
    <s v="3"/>
    <x v="0"/>
    <s v="16891703"/>
    <s v="214"/>
    <s v="MARCO AHUMADA"/>
    <d v="2019-07-30T00:00:00"/>
    <x v="6"/>
    <s v="264325"/>
    <s v="MOYANO DANIEL ERNESTO"/>
    <s v="PE"/>
    <s v="2008 FELINE 1.6"/>
    <s v="AC182SC"/>
    <d v="2017-12-26T00:00:00"/>
    <n v="0"/>
    <n v="14.86"/>
    <n v="1.7"/>
    <n v="1.7000000000000001E-2"/>
    <n v="0"/>
    <n v="0"/>
    <n v="0"/>
    <n v="0"/>
    <n v="0"/>
    <n v="0"/>
    <s v="CRISTIAN BARRIONUEVO"/>
    <n v="91"/>
    <n v="0.87"/>
    <n v="859.52"/>
    <n v="0.87"/>
    <n v="0.46"/>
    <b v="0"/>
  </r>
  <r>
    <s v="3"/>
    <x v="4"/>
    <s v="16893551"/>
    <s v="082"/>
    <s v="ENZO RUIZ"/>
    <d v="2019-07-30T00:00:00"/>
    <x v="6"/>
    <s v="116"/>
    <s v="GARANTIA"/>
    <s v="PE"/>
    <s v="308 ACTIVE 1.6N"/>
    <s v="MKZ-404"/>
    <d v="2013-04-04T00:00:00"/>
    <n v="0"/>
    <m/>
    <n v="0"/>
    <n v="0"/>
    <n v="1132.9100000000001"/>
    <n v="0"/>
    <n v="0"/>
    <n v="0"/>
    <n v="828.74"/>
    <n v="26.4"/>
    <s v="RODRIGO IBARRA."/>
    <n v="54"/>
    <n v="1.33"/>
    <n v="3631.2"/>
    <n v="1.33"/>
    <n v="2.5"/>
    <b v="1"/>
  </r>
  <r>
    <s v="3"/>
    <x v="0"/>
    <s v="16887121"/>
    <s v="082"/>
    <s v="ENZO RUIZ"/>
    <d v="2019-07-30T00:00:00"/>
    <x v="6"/>
    <s v="239952"/>
    <s v="NATTERO JIMENA Y OTRO"/>
    <s v="PE"/>
    <s v="2008 ALLURE 1.6"/>
    <s v="AA462KW"/>
    <d v="2016-09-29T00:00:00"/>
    <n v="0"/>
    <n v="42.77"/>
    <n v="1"/>
    <n v="0.01"/>
    <n v="7849.14"/>
    <n v="1385.14"/>
    <n v="15"/>
    <n v="0.15"/>
    <n v="6044.45"/>
    <n v="0"/>
    <s v="AGUIRRE JONATHAN"/>
    <n v="28"/>
    <n v="2.2000000000000002"/>
    <n v="4234.1000000000004"/>
    <n v="2.2000000000000002"/>
    <n v="2.25"/>
    <b v="1"/>
  </r>
  <r>
    <s v="3"/>
    <x v="4"/>
    <s v="16885002"/>
    <s v="082"/>
    <s v="ENZO RUIZ"/>
    <d v="2019-07-30T00:00:00"/>
    <x v="6"/>
    <s v="116"/>
    <s v="GARANTIA"/>
    <s v="PE"/>
    <s v="308 SPORT"/>
    <s v="MPZ-369"/>
    <d v="2013-05-29T00:00:00"/>
    <n v="0"/>
    <m/>
    <n v="0"/>
    <n v="0"/>
    <n v="10479.73"/>
    <n v="0"/>
    <n v="0"/>
    <n v="0"/>
    <n v="8794.5"/>
    <n v="0"/>
    <s v="AGUIRRE JONATHAN"/>
    <n v="28"/>
    <n v="2.95"/>
    <n v="8279.14"/>
    <n v="2.95"/>
    <n v="5.7"/>
    <b v="1"/>
  </r>
  <r>
    <s v="3"/>
    <x v="4"/>
    <s v="16881962"/>
    <s v="4"/>
    <s v="ROMERO WALTER"/>
    <d v="2019-07-30T00:00:00"/>
    <x v="6"/>
    <s v="116"/>
    <s v="GARANTIA"/>
    <s v="PE"/>
    <s v="308 SPORT"/>
    <s v="PBI508"/>
    <d v="2015-08-24T00:00:00"/>
    <n v="0"/>
    <m/>
    <n v="0"/>
    <n v="0"/>
    <n v="10479.73"/>
    <n v="0"/>
    <n v="0"/>
    <n v="0"/>
    <n v="8793.02"/>
    <n v="0"/>
    <s v="AGUIRRE JONATHAN"/>
    <n v="28"/>
    <n v="3.8"/>
    <n v="8279.14"/>
    <n v="3.8"/>
    <n v="5.7"/>
    <b v="1"/>
  </r>
  <r>
    <s v="3"/>
    <x v="3"/>
    <s v="16856801"/>
    <s v="87"/>
    <s v="ALEJANDRO DIAZ"/>
    <d v="2019-07-30T00:00:00"/>
    <x v="6"/>
    <s v="631106"/>
    <s v="CARGO PREP. Y ENTREGA U"/>
    <s v="PE"/>
    <s v="208 FELINE 1.6 115"/>
    <s v="AD732JZ"/>
    <d v="2019-07-11T00:00:00"/>
    <n v="0"/>
    <m/>
    <n v="0"/>
    <n v="0"/>
    <n v="5495.87"/>
    <n v="0"/>
    <n v="0"/>
    <n v="0"/>
    <n v="4012.16"/>
    <n v="0"/>
    <e v="#N/A"/>
    <s v=""/>
    <n v="0"/>
    <n v="0"/>
    <m/>
    <n v="0"/>
    <b v="0"/>
  </r>
  <r>
    <s v="3"/>
    <x v="4"/>
    <s v="16885321"/>
    <s v="214"/>
    <s v="MARCO AHUMADA"/>
    <d v="2019-07-31T00:00:00"/>
    <x v="6"/>
    <s v="116"/>
    <s v="GARANTIA"/>
    <s v="PE"/>
    <s v="308 Allure 1.6N"/>
    <s v="OEJ-485"/>
    <d v="2014-09-02T00:00:00"/>
    <n v="0"/>
    <m/>
    <n v="0"/>
    <n v="0"/>
    <n v="1132.9100000000001"/>
    <n v="0"/>
    <n v="0"/>
    <n v="0"/>
    <n v="828.74"/>
    <n v="23.22"/>
    <s v="YANCE RAUL"/>
    <n v="16"/>
    <n v="1.17"/>
    <n v="3631.2"/>
    <n v="1.17"/>
    <n v="2.5"/>
    <b v="1"/>
  </r>
  <r>
    <s v="3"/>
    <x v="3"/>
    <s v="16840011"/>
    <s v="87"/>
    <s v="ALEJANDRO DIAZ"/>
    <d v="2019-07-31T00:00:00"/>
    <x v="6"/>
    <s v="631106"/>
    <s v="CARGO PREP. Y ENTREGA U"/>
    <s v="0"/>
    <s v=""/>
    <s v="INTERNA"/>
    <m/>
    <n v="0"/>
    <m/>
    <n v="0"/>
    <n v="0"/>
    <n v="41295.050000000003"/>
    <n v="0"/>
    <n v="0"/>
    <n v="0"/>
    <n v="32112.11"/>
    <n v="0"/>
    <e v="#N/A"/>
    <s v=""/>
    <n v="0"/>
    <n v="0"/>
    <m/>
    <n v="0"/>
    <b v="0"/>
  </r>
  <r>
    <s v="3"/>
    <x v="0"/>
    <s v="16891922"/>
    <s v="214"/>
    <s v="MARCO AHUMADA"/>
    <d v="2019-07-31T00:00:00"/>
    <x v="6"/>
    <s v="221827"/>
    <s v="MUÑOZ NORMA GRACIELA"/>
    <s v="PE"/>
    <s v="EXPERT CONFORT 1.6 HDI"/>
    <s v="OOX-112"/>
    <d v="2015-03-30T00:00:00"/>
    <n v="0"/>
    <m/>
    <n v="0"/>
    <n v="0"/>
    <n v="67.760000000000005"/>
    <n v="0"/>
    <n v="0"/>
    <n v="0"/>
    <n v="28.82"/>
    <n v="0"/>
    <s v="CRISTIAN BARRIONUEVO"/>
    <n v="91"/>
    <n v="0.8"/>
    <n v="1900.83"/>
    <n v="0.8"/>
    <n v="1"/>
    <b v="1"/>
  </r>
  <r>
    <s v="3"/>
    <x v="10"/>
    <s v="16818431"/>
    <s v="8"/>
    <s v="LUIS SILVESTRE GONZALEZ"/>
    <d v="2019-07-31T00:00:00"/>
    <x v="6"/>
    <s v="9788"/>
    <s v="DE RITO OLMEDO MARIA IN"/>
    <s v="PE"/>
    <s v="206"/>
    <s v="DWQ-720"/>
    <d v="2001-10-19T00:00:00"/>
    <n v="0"/>
    <n v="2100.15"/>
    <n v="20"/>
    <n v="0.2"/>
    <n v="30663.41"/>
    <n v="7665.87"/>
    <n v="20"/>
    <n v="0.2"/>
    <n v="19714.259999999998"/>
    <n v="119.52"/>
    <s v="BRUNO LUIS"/>
    <n v="27"/>
    <n v="7.47"/>
    <n v="8400.6"/>
    <n v="7.47"/>
    <n v="10"/>
    <b v="1"/>
  </r>
  <r>
    <s v="3"/>
    <x v="4"/>
    <s v="16870392"/>
    <s v="4"/>
    <s v="ROMERO WALTER"/>
    <d v="2019-07-31T00:00:00"/>
    <x v="6"/>
    <s v="116"/>
    <s v="GARANTIA"/>
    <s v="PE"/>
    <s v="2008 FELINE 1.6"/>
    <s v="AA873VD"/>
    <d v="2016-12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27331"/>
    <s v="4"/>
    <s v="ROMERO WALTER"/>
    <d v="2019-07-31T00:00:00"/>
    <x v="6"/>
    <s v="116"/>
    <s v="GARANTIA"/>
    <s v="PE"/>
    <s v="BOXER PREMIUM 2.2 HDI 435"/>
    <s v="AC544IM"/>
    <d v="2018-03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7"/>
    <s v="16840031"/>
    <s v="87"/>
    <s v="ALEJANDRO DIAZ"/>
    <d v="2019-07-31T00:00:00"/>
    <x v="6"/>
    <s v="633106"/>
    <s v="CARGO PREP. Y ENTREGA V"/>
    <s v="0"/>
    <s v=""/>
    <s v="INTERNA"/>
    <m/>
    <n v="0"/>
    <m/>
    <n v="0"/>
    <n v="0"/>
    <n v="321.16000000000003"/>
    <n v="35.68"/>
    <n v="10"/>
    <n v="0.1"/>
    <n v="281.07"/>
    <n v="0"/>
    <e v="#N/A"/>
    <s v=""/>
    <n v="0"/>
    <n v="0"/>
    <m/>
    <n v="0"/>
    <b v="0"/>
  </r>
  <r>
    <s v="3"/>
    <x v="4"/>
    <s v="16896121"/>
    <s v="4"/>
    <s v="ROMERO WALTER"/>
    <d v="2019-07-31T00:00:00"/>
    <x v="6"/>
    <s v="116"/>
    <s v="GARANTIA"/>
    <s v="PE"/>
    <s v="308 FELINE THP"/>
    <s v="AB074XK"/>
    <d v="2017-04-05T00:00:00"/>
    <n v="0"/>
    <m/>
    <n v="0"/>
    <n v="0"/>
    <n v="197.31"/>
    <n v="0"/>
    <n v="0"/>
    <n v="0"/>
    <n v="164.93"/>
    <n v="0"/>
    <s v="AGUIRRE JONATHAN"/>
    <n v="28"/>
    <n v="0.35"/>
    <n v="290.5"/>
    <n v="0.35"/>
    <n v="0.2"/>
    <b v="0"/>
  </r>
  <r>
    <s v="3"/>
    <x v="10"/>
    <s v="16819853"/>
    <s v="8"/>
    <s v="LUIS SILVESTRE GONZALEZ"/>
    <d v="2019-07-31T00:00:00"/>
    <x v="6"/>
    <s v="58017"/>
    <s v="RASQUIN NICOLAS IGNACIO"/>
    <s v="PE"/>
    <s v="408 ALLURE 1.6 HDI"/>
    <s v="AB019AR"/>
    <d v="2017-04-10T00:00:00"/>
    <n v="0"/>
    <n v="583.84"/>
    <n v="5.56"/>
    <n v="5.5599999999999997E-2"/>
    <n v="0"/>
    <n v="0"/>
    <n v="0"/>
    <n v="0"/>
    <n v="0"/>
    <n v="63.52"/>
    <s v="PEREYRA JUAN"/>
    <n v="18"/>
    <n v="9.26"/>
    <n v="9916.91"/>
    <n v="9.26"/>
    <n v="11"/>
    <b v="1"/>
  </r>
  <r>
    <s v="3"/>
    <x v="10"/>
    <s v="16819853"/>
    <s v="8"/>
    <s v="LUIS SILVESTRE GONZALEZ"/>
    <d v="2019-07-31T00:00:00"/>
    <x v="6"/>
    <s v="58017"/>
    <s v="RASQUIN NICOLAS IGNACIO"/>
    <s v="PE"/>
    <s v="408 ALLURE 1.6 HDI"/>
    <s v="AB019AR"/>
    <d v="2017-04-10T00:00:00"/>
    <m/>
    <m/>
    <m/>
    <n v="0"/>
    <m/>
    <m/>
    <m/>
    <n v="0"/>
    <m/>
    <m/>
    <s v="MIRANDA JUAN"/>
    <n v="55"/>
    <n v="3.97"/>
    <m/>
    <n v="3.97"/>
    <n v="4"/>
    <b v="1"/>
  </r>
  <r>
    <s v="3"/>
    <x v="3"/>
    <s v="16885451"/>
    <s v="87"/>
    <s v="ALEJANDRO DIAZ"/>
    <d v="2019-07-31T00:00:00"/>
    <x v="6"/>
    <s v="631106"/>
    <s v="CARGO PREP. Y ENTREGA U"/>
    <s v="PE"/>
    <s v="308 FELINE 1.6 HDI"/>
    <s v="AD788BI"/>
    <d v="2019-07-26T00:00:00"/>
    <n v="0"/>
    <m/>
    <n v="0"/>
    <n v="0"/>
    <n v="5470.96"/>
    <n v="0"/>
    <n v="0"/>
    <n v="0"/>
    <n v="3824.71"/>
    <n v="0"/>
    <e v="#N/A"/>
    <s v=""/>
    <n v="0"/>
    <n v="0"/>
    <m/>
    <n v="0"/>
    <b v="0"/>
  </r>
  <r>
    <s v="3"/>
    <x v="0"/>
    <s v="16895001"/>
    <s v="214"/>
    <s v="MARCO AHUMADA"/>
    <d v="2019-07-31T00:00:00"/>
    <x v="6"/>
    <s v="3352"/>
    <s v="PARELLO MIGUEL"/>
    <s v="PE"/>
    <s v="308 CC 1.6 T 152CV_"/>
    <s v="JGS-891"/>
    <d v="2010-10-06T00:00:00"/>
    <n v="0"/>
    <m/>
    <n v="0"/>
    <n v="0"/>
    <n v="4437.51"/>
    <n v="783.09"/>
    <n v="15"/>
    <n v="0.15"/>
    <n v="3212.21"/>
    <n v="24.22"/>
    <s v="YANCE RAUL"/>
    <n v="16"/>
    <n v="1.22"/>
    <n v="3801.66"/>
    <n v="1.22"/>
    <n v="2"/>
    <b v="1"/>
  </r>
  <r>
    <s v="3"/>
    <x v="0"/>
    <s v="16895431"/>
    <s v="4"/>
    <s v="ROMERO WALTER"/>
    <d v="2019-07-31T00:00:00"/>
    <x v="6"/>
    <s v="165155"/>
    <s v="NIEVAS ARAYA FRANCISCO"/>
    <s v="PE"/>
    <s v="308 FELINE THP TIPTRONIC"/>
    <s v="PLU628"/>
    <d v="2016-01-04T00:00:00"/>
    <n v="0"/>
    <m/>
    <n v="0"/>
    <n v="0"/>
    <n v="12544.71"/>
    <n v="2213.77"/>
    <n v="15"/>
    <n v="0.15"/>
    <n v="6184.35"/>
    <n v="-51.6"/>
    <s v="CRISTIAN BARRIONUEVO"/>
    <n v="91"/>
    <n v="3"/>
    <n v="8553.74"/>
    <n v="3"/>
    <n v="4.5"/>
    <b v="1"/>
  </r>
  <r>
    <s v="3"/>
    <x v="9"/>
    <s v="16877071"/>
    <s v="87"/>
    <s v="ALEJANDRO DIAZ"/>
    <d v="2019-07-31T00:00:00"/>
    <x v="6"/>
    <s v="631106"/>
    <s v="CARGO PREP. Y ENTREGA U"/>
    <s v="PE"/>
    <s v="PARTNER PATAGONICA VTC PL"/>
    <s v="210343"/>
    <m/>
    <n v="0"/>
    <m/>
    <n v="0"/>
    <n v="0"/>
    <n v="0"/>
    <n v="0"/>
    <n v="0"/>
    <n v="0"/>
    <n v="0"/>
    <n v="0"/>
    <s v="PEREYRA JUAN"/>
    <n v="18"/>
    <n v="5.04"/>
    <n v="4080"/>
    <n v="5.04"/>
    <n v="6.8"/>
    <b v="1"/>
  </r>
  <r>
    <s v="3"/>
    <x v="0"/>
    <s v="16818433"/>
    <s v="8"/>
    <s v="LUIS SILVESTRE GONZALEZ"/>
    <d v="2019-07-31T00:00:00"/>
    <x v="6"/>
    <s v="9788"/>
    <s v="DE RITO OLMEDO MARIA IN"/>
    <s v="PE"/>
    <s v="206"/>
    <s v="DWQ-720"/>
    <d v="2001-10-19T00:00:00"/>
    <n v="0"/>
    <n v="1520.66"/>
    <n v="20"/>
    <n v="0.2"/>
    <n v="0"/>
    <n v="0"/>
    <n v="0"/>
    <n v="0"/>
    <n v="0"/>
    <n v="0"/>
    <s v="AGUIRRE JONATHAN"/>
    <n v="28"/>
    <n v="3.08"/>
    <n v="6082.66"/>
    <n v="3.08"/>
    <n v="4"/>
    <b v="1"/>
  </r>
  <r>
    <s v="3"/>
    <x v="4"/>
    <s v="16876132"/>
    <s v="4"/>
    <s v="ROMERO WALTER"/>
    <d v="2019-07-31T00:00:00"/>
    <x v="6"/>
    <s v="116"/>
    <s v="GARANTIA"/>
    <s v="PE"/>
    <s v="208 NAFTA"/>
    <s v="MXO-441"/>
    <d v="2013-08-05T00:00:00"/>
    <n v="0"/>
    <m/>
    <n v="0"/>
    <n v="0"/>
    <n v="75547.38"/>
    <n v="0"/>
    <n v="0"/>
    <n v="0"/>
    <n v="64502.66"/>
    <n v="261.04000000000002"/>
    <s v="RODRIGO IBARRA."/>
    <n v="54"/>
    <n v="13.15"/>
    <n v="25926.77"/>
    <n v="13.15"/>
    <n v="17.850000000000001"/>
    <b v="1"/>
  </r>
  <r>
    <s v="3"/>
    <x v="0"/>
    <s v="16892251"/>
    <s v="4"/>
    <s v="ROMERO WALTER"/>
    <d v="2019-07-31T00:00:00"/>
    <x v="6"/>
    <s v="114432"/>
    <s v="COIRINI ADRIANA MERCEDE"/>
    <s v="PE"/>
    <s v="208 ACTIVE 1.5"/>
    <s v="PNI-175"/>
    <d v="2016-03-04T00:00:00"/>
    <n v="0"/>
    <n v="4.71"/>
    <n v="0.2"/>
    <n v="2E-3"/>
    <n v="5615.3"/>
    <n v="990.94"/>
    <n v="15"/>
    <n v="0.15"/>
    <n v="2401.2600000000002"/>
    <n v="0"/>
    <s v="MERCADO CARLOS"/>
    <n v="51"/>
    <n v="1.67"/>
    <n v="2352.3200000000002"/>
    <n v="1.67"/>
    <n v="1.24"/>
    <b v="0"/>
  </r>
  <r>
    <s v="3"/>
    <x v="4"/>
    <s v="16882841"/>
    <s v="214"/>
    <s v="MARCO AHUMADA"/>
    <d v="2019-07-31T00:00:00"/>
    <x v="6"/>
    <s v="116"/>
    <s v="GARANTIA"/>
    <s v="PE"/>
    <s v="PARTNER CONFORT 1.6 HDI"/>
    <s v="AC329PJ"/>
    <d v="2018-02-11T00:00:00"/>
    <n v="0"/>
    <m/>
    <n v="0"/>
    <n v="0"/>
    <n v="0"/>
    <n v="0"/>
    <n v="0"/>
    <n v="0"/>
    <n v="0"/>
    <n v="0"/>
    <s v="SANCHEZ DENIS"/>
    <n v="14"/>
    <n v="0.28000000000000003"/>
    <n v="1016.74"/>
    <n v="0.28000000000000003"/>
    <n v="0.7"/>
    <b v="1"/>
  </r>
  <r>
    <s v="3"/>
    <x v="0"/>
    <s v="16893662"/>
    <s v="214"/>
    <s v="MARCO AHUMADA"/>
    <d v="2019-07-31T00:00:00"/>
    <x v="6"/>
    <s v="271379"/>
    <s v="HENN MILENA"/>
    <s v="PE"/>
    <s v="408 ALLURE HDI"/>
    <s v="MCD172"/>
    <d v="2013-01-04T00:00:00"/>
    <n v="0"/>
    <m/>
    <n v="0"/>
    <n v="0"/>
    <n v="0"/>
    <n v="0"/>
    <n v="0"/>
    <n v="0"/>
    <n v="0"/>
    <n v="0"/>
    <e v="#N/A"/>
    <s v=""/>
    <n v="0"/>
    <n v="15206.64"/>
    <m/>
    <n v="0"/>
    <b v="0"/>
  </r>
  <r>
    <s v="3"/>
    <x v="4"/>
    <s v="16870393"/>
    <s v="4"/>
    <s v="ROMERO WALTER"/>
    <d v="2019-07-31T00:00:00"/>
    <x v="6"/>
    <s v="116"/>
    <s v="GARANTIA"/>
    <s v="PE"/>
    <s v="2008 FELINE 1.6"/>
    <s v="AA873VD"/>
    <d v="2016-12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81631"/>
    <s v="082"/>
    <s v="ENZO RUIZ"/>
    <d v="2019-07-31T00:00:00"/>
    <x v="6"/>
    <s v="262226"/>
    <s v="APARICIO AMERICO ANTONI"/>
    <s v="PE"/>
    <s v="2008 ALLURE 1.6 115"/>
    <s v="AC972CY"/>
    <d v="2018-07-31T00:00:00"/>
    <n v="2.54"/>
    <n v="17.38"/>
    <n v="0.36"/>
    <n v="3.5999999999999999E-3"/>
    <n v="3587.04"/>
    <n v="398.56"/>
    <n v="10"/>
    <n v="0.1"/>
    <n v="1945.33"/>
    <n v="0"/>
    <s v="LUCAS DIGIOVANNI"/>
    <n v="90"/>
    <n v="1.25"/>
    <n v="4810.7299999999996"/>
    <n v="1.25"/>
    <n v="2.54"/>
    <b v="1"/>
  </r>
  <r>
    <s v="3"/>
    <x v="14"/>
    <s v="16863011"/>
    <s v="8"/>
    <s v="LUIS SILVESTRE GONZALEZ"/>
    <d v="2019-07-31T00:00:00"/>
    <x v="6"/>
    <s v="27320"/>
    <s v="QBE SEGUROS LA BUENOS A"/>
    <s v="PE"/>
    <s v="208 ALLURE 1.6"/>
    <s v="AB463SC"/>
    <d v="2017-07-05T00:00:00"/>
    <n v="0"/>
    <n v="98.01"/>
    <n v="5"/>
    <n v="0.05"/>
    <n v="8744.1200000000008"/>
    <n v="0"/>
    <n v="0"/>
    <n v="0"/>
    <n v="4976.8999999999996"/>
    <n v="34.880000000000003"/>
    <s v="BRUNO LUIS"/>
    <n v="27"/>
    <n v="2.1800000000000002"/>
    <n v="1862.13"/>
    <n v="2.1800000000000002"/>
    <n v="3"/>
    <b v="1"/>
  </r>
  <r>
    <s v="3"/>
    <x v="10"/>
    <s v="16848233"/>
    <s v="8"/>
    <s v="LUIS SILVESTRE GONZALEZ"/>
    <d v="2019-07-31T00:00:00"/>
    <x v="6"/>
    <s v="253096"/>
    <s v="PEREZ MACCHI MARCELO RA"/>
    <s v="PE"/>
    <s v="PARTNER PATAGONICA 1.6 N"/>
    <s v="AB364WR"/>
    <d v="2017-05-15T00:00:00"/>
    <n v="0"/>
    <n v="291.39999999999998"/>
    <n v="5.55"/>
    <n v="5.5500000000000001E-2"/>
    <n v="0"/>
    <n v="0"/>
    <n v="0"/>
    <n v="0"/>
    <n v="0"/>
    <n v="96.96"/>
    <s v="BRUNO LUIS"/>
    <n v="27"/>
    <n v="6.06"/>
    <n v="4958.9799999999996"/>
    <n v="6.06"/>
    <n v="7.5"/>
    <b v="1"/>
  </r>
  <r>
    <s v="3"/>
    <x v="0"/>
    <s v="16896221"/>
    <s v="4"/>
    <s v="ROMERO WALTER"/>
    <d v="2019-07-31T00:00:00"/>
    <x v="6"/>
    <s v="77637"/>
    <s v="MERCADO MARTIN ANDRES"/>
    <s v="PE"/>
    <s v="408 ALLURE PLUS THP"/>
    <s v="AA842IO"/>
    <d v="2017-01-05T00:00:00"/>
    <n v="0"/>
    <m/>
    <n v="0"/>
    <n v="0"/>
    <n v="5203.46"/>
    <n v="918.26"/>
    <n v="15"/>
    <n v="0.15"/>
    <n v="3663.09"/>
    <n v="0"/>
    <s v="LUCAS DIGIOVANNI"/>
    <n v="90"/>
    <n v="1.57"/>
    <n v="4276.87"/>
    <n v="1.57"/>
    <n v="2.25"/>
    <b v="1"/>
  </r>
  <r>
    <s v="3"/>
    <x v="4"/>
    <s v="16870394"/>
    <s v="4"/>
    <s v="ROMERO WALTER"/>
    <d v="2019-07-31T00:00:00"/>
    <x v="6"/>
    <s v="116"/>
    <s v="GARANTIA"/>
    <s v="PE"/>
    <s v="2008 FELINE 1.6"/>
    <s v="AA873VD"/>
    <d v="2016-12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96241"/>
    <s v="214"/>
    <s v="MARCO AHUMADA"/>
    <d v="2019-07-31T00:00:00"/>
    <x v="6"/>
    <s v="271402"/>
    <s v="FERNANDEZ OSCAR"/>
    <s v="PE"/>
    <s v=""/>
    <s v="XQV-7944"/>
    <d v="2015-01-27T00:00:00"/>
    <n v="0"/>
    <n v="8.67"/>
    <n v="0.6"/>
    <n v="6.0000000000000001E-3"/>
    <n v="2831.92"/>
    <n v="499.76"/>
    <n v="15"/>
    <n v="0.15"/>
    <n v="2114.2800000000002"/>
    <n v="0"/>
    <s v="AGUIRRE JONATHAN"/>
    <n v="28"/>
    <n v="1.25"/>
    <n v="1435.96"/>
    <n v="1.25"/>
    <n v="0.76"/>
    <b v="0"/>
  </r>
  <r>
    <s v="3"/>
    <x v="0"/>
    <s v="16843561"/>
    <s v="8"/>
    <s v="LUIS SILVESTRE GONZALEZ"/>
    <d v="2019-07-31T00:00:00"/>
    <x v="6"/>
    <s v="262226"/>
    <s v="APARICIO AMERICO ANTONI"/>
    <s v="PE"/>
    <s v="2008 ALLURE 1.6 115"/>
    <s v="AC972CY"/>
    <d v="2018-07-31T00:00:00"/>
    <n v="2.5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874621"/>
    <s v="87"/>
    <s v="ALEJANDRO DIAZ"/>
    <d v="2019-07-31T00:00:00"/>
    <x v="6"/>
    <s v="631106"/>
    <s v="CARGO PREP. Y ENTREGA U"/>
    <s v="PE"/>
    <s v="208 FELINE 1.6 TIPTRONIC"/>
    <s v="AD673CZ"/>
    <d v="2019-07-19T00:00:00"/>
    <n v="0"/>
    <m/>
    <n v="0"/>
    <n v="0"/>
    <n v="5500"/>
    <n v="0"/>
    <n v="0"/>
    <n v="0"/>
    <n v="4016.16"/>
    <n v="0"/>
    <e v="#N/A"/>
    <s v=""/>
    <n v="0"/>
    <n v="0"/>
    <m/>
    <n v="0"/>
    <b v="0"/>
  </r>
  <r>
    <s v="3"/>
    <x v="10"/>
    <s v="16848232"/>
    <s v="8"/>
    <s v="LUIS SILVESTRE GONZALEZ"/>
    <d v="2019-07-31T00:00:00"/>
    <x v="6"/>
    <s v="3059"/>
    <s v="ALLIANZ ARGENTINA COMPA"/>
    <s v="PE"/>
    <s v="PARTNER PATAGONICA 1.6 N"/>
    <s v="AB364WR"/>
    <d v="2017-05-15T00:00:00"/>
    <n v="0"/>
    <n v="775.89"/>
    <n v="7"/>
    <n v="7.0000000000000007E-2"/>
    <n v="0"/>
    <n v="0"/>
    <n v="0"/>
    <n v="0"/>
    <n v="0"/>
    <n v="0"/>
    <s v="PEREYRA JUAN"/>
    <n v="18"/>
    <n v="8.92"/>
    <n v="10308.27"/>
    <n v="8.92"/>
    <n v="12"/>
    <b v="1"/>
  </r>
  <r>
    <s v="3"/>
    <x v="17"/>
    <s v="16842163"/>
    <s v="8"/>
    <s v="LUIS SILVESTRE GONZALEZ"/>
    <d v="2019-07-31T00:00:00"/>
    <x v="6"/>
    <s v="5796"/>
    <s v="LA SEGUNDA COOPERATIVA"/>
    <s v="PE"/>
    <s v="308 ALLURE 1.6 HDI"/>
    <s v="AB428YH"/>
    <d v="2017-06-30T00:00:00"/>
    <n v="0"/>
    <n v="666.53"/>
    <n v="5"/>
    <n v="0.05"/>
    <n v="0"/>
    <n v="0"/>
    <n v="0"/>
    <n v="0"/>
    <n v="0"/>
    <n v="0"/>
    <s v="MERCADO CARLOS"/>
    <n v="51"/>
    <n v="7.65"/>
    <n v="12664.07"/>
    <n v="7.65"/>
    <n v="10"/>
    <b v="1"/>
  </r>
  <r>
    <s v="3"/>
    <x v="4"/>
    <s v="16892531"/>
    <s v="214"/>
    <s v="MARCO AHUMADA"/>
    <d v="2019-07-31T00:00:00"/>
    <x v="6"/>
    <s v="116"/>
    <s v="GARANTIA"/>
    <s v="PE"/>
    <s v="TRAVELLER ALLURE PLUS 2.0"/>
    <s v="AD-479-D"/>
    <d v="2019-02-05T00:00:00"/>
    <n v="0"/>
    <m/>
    <n v="0"/>
    <n v="0"/>
    <n v="52.82"/>
    <n v="0"/>
    <n v="0"/>
    <n v="0"/>
    <n v="45.37"/>
    <n v="0"/>
    <s v="CRISTIAN BARRIONUEVO"/>
    <n v="91"/>
    <n v="0.45"/>
    <n v="1307.23"/>
    <n v="0.45"/>
    <n v="0.9"/>
    <b v="1"/>
  </r>
  <r>
    <s v="3"/>
    <x v="4"/>
    <s v="16870391"/>
    <s v="4"/>
    <s v="ROMERO WALTER"/>
    <d v="2019-07-31T00:00:00"/>
    <x v="6"/>
    <s v="116"/>
    <s v="GARANTIA"/>
    <s v="PE"/>
    <s v="2008 FELINE 1.6"/>
    <s v="AA873VD"/>
    <d v="2016-12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1"/>
    <s v="16883981"/>
    <s v="214"/>
    <s v="MARCO AHUMADA"/>
    <d v="2019-07-31T00:00:00"/>
    <x v="6"/>
    <s v="635114"/>
    <s v="INTERNA TALLER"/>
    <s v="PE"/>
    <s v="208 ALLURE 1.6 N 5P TOUCH"/>
    <s v="OND-489"/>
    <d v="2015-01-26T00:00:00"/>
    <n v="0"/>
    <m/>
    <n v="0"/>
    <n v="0"/>
    <n v="0"/>
    <n v="0"/>
    <n v="0"/>
    <n v="0"/>
    <n v="0"/>
    <n v="0"/>
    <s v="AGUIRRE JONATHAN"/>
    <n v="28"/>
    <n v="0.02"/>
    <n v="0"/>
    <n v="0.02"/>
    <n v="0"/>
    <b v="0"/>
  </r>
  <r>
    <s v="3"/>
    <x v="3"/>
    <s v="16885431"/>
    <s v="87"/>
    <s v="ALEJANDRO DIAZ"/>
    <d v="2019-07-31T00:00:00"/>
    <x v="6"/>
    <s v="631106"/>
    <s v="CARGO PREP. Y ENTREGA U"/>
    <s v="PE"/>
    <s v="408 FELINE THP TIPTRONIC"/>
    <s v="AD777HV"/>
    <d v="2019-07-23T00:00:00"/>
    <n v="0"/>
    <m/>
    <n v="0"/>
    <n v="0"/>
    <n v="5463.04"/>
    <n v="0"/>
    <n v="0"/>
    <n v="0"/>
    <n v="3673.33"/>
    <n v="0"/>
    <e v="#N/A"/>
    <s v=""/>
    <n v="0"/>
    <n v="0"/>
    <m/>
    <n v="0"/>
    <b v="0"/>
  </r>
  <r>
    <s v="3"/>
    <x v="0"/>
    <s v="16881561"/>
    <s v="082"/>
    <s v="ENZO RUIZ"/>
    <d v="2019-07-31T00:00:00"/>
    <x v="6"/>
    <s v="267353"/>
    <s v="ROGGIO AGUSTIN"/>
    <s v="PE"/>
    <s v="301 ALLURE 1.6"/>
    <s v="AC670RE"/>
    <d v="2018-04-30T00:00:00"/>
    <n v="2.8"/>
    <n v="45.24"/>
    <n v="0.85"/>
    <n v="8.5000000000000006E-3"/>
    <n v="3120.56"/>
    <n v="0"/>
    <n v="0"/>
    <n v="0"/>
    <n v="1591.65"/>
    <n v="0"/>
    <s v="LUCAS DIGIOVANNI"/>
    <n v="90"/>
    <n v="0.98"/>
    <n v="5277.08"/>
    <n v="0.98"/>
    <n v="2.8"/>
    <b v="1"/>
  </r>
  <r>
    <s v="3"/>
    <x v="0"/>
    <s v="16877293"/>
    <s v="214"/>
    <s v="MARCO AHUMADA"/>
    <d v="2019-07-31T00:00:00"/>
    <x v="6"/>
    <s v="174539"/>
    <s v="RIOS ALBERTO ARIEL"/>
    <s v="PE"/>
    <s v="Partner Confort 1.4"/>
    <s v="OJW-986"/>
    <d v="2014-12-25T00:00:00"/>
    <n v="0"/>
    <m/>
    <n v="0"/>
    <n v="0"/>
    <n v="5115.9399999999996"/>
    <n v="902.82"/>
    <n v="15"/>
    <n v="0.15"/>
    <n v="3089.59"/>
    <n v="0"/>
    <s v="SALVATICO ARIEL"/>
    <n v="25"/>
    <n v="3.3"/>
    <n v="11404.98"/>
    <n v="0.4"/>
    <n v="5.35"/>
    <b v="1"/>
  </r>
  <r>
    <s v="3"/>
    <x v="0"/>
    <s v="16877293"/>
    <s v="214"/>
    <s v="MARCO AHUMADA"/>
    <d v="2019-07-31T00:00:00"/>
    <x v="6"/>
    <s v="174539"/>
    <s v="RIOS ALBERTO ARIEL"/>
    <s v="PE"/>
    <s v="Partner Confort 1.4"/>
    <s v="OJW-986"/>
    <d v="2014-12-25T00:00:00"/>
    <m/>
    <m/>
    <m/>
    <n v="0"/>
    <m/>
    <m/>
    <m/>
    <n v="0"/>
    <m/>
    <m/>
    <s v="LUCAS DIGIOVANNI"/>
    <n v="90"/>
    <n v="0.4"/>
    <m/>
    <n v="3.3"/>
    <n v="0.65"/>
    <b v="0"/>
  </r>
  <r>
    <s v="3"/>
    <x v="10"/>
    <s v="16745993"/>
    <s v="8"/>
    <s v="LUIS SILVESTRE GONZALEZ"/>
    <d v="2019-07-31T00:00:00"/>
    <x v="6"/>
    <s v="28649"/>
    <s v="TRIUNFO COOPERATIVA DE"/>
    <s v="PE"/>
    <s v="208 Allure 1.6 Tiptronic"/>
    <s v="AD418BO"/>
    <d v="2019-01-31T00:00:00"/>
    <n v="0"/>
    <n v="452.23"/>
    <n v="6.8"/>
    <n v="6.8000000000000005E-2"/>
    <n v="0"/>
    <n v="0"/>
    <n v="0"/>
    <n v="0"/>
    <n v="0"/>
    <n v="125.44"/>
    <s v="MIRANDA JUAN"/>
    <n v="55"/>
    <n v="7.84"/>
    <n v="6198.25"/>
    <n v="7.84"/>
    <n v="9.5"/>
    <b v="1"/>
  </r>
  <r>
    <s v="3"/>
    <x v="14"/>
    <s v="16849494"/>
    <s v="8"/>
    <s v="LUIS SILVESTRE GONZALEZ"/>
    <d v="2019-07-31T00:00:00"/>
    <x v="6"/>
    <s v="5796"/>
    <s v="LA SEGUNDA COOPERATIVA"/>
    <s v="PE"/>
    <s v="208 FELINE 1.6"/>
    <s v="AC687WV"/>
    <d v="2018-05-17T00:00:00"/>
    <n v="0"/>
    <n v="294.74"/>
    <n v="6.94"/>
    <n v="6.9400000000000003E-2"/>
    <n v="1874.73"/>
    <n v="527.23"/>
    <n v="21.95"/>
    <n v="0.2195"/>
    <n v="1374.87"/>
    <n v="58.08"/>
    <s v="PEREYRA JUAN"/>
    <n v="18"/>
    <n v="2.2200000000000002"/>
    <n v="3952.23"/>
    <n v="3.63"/>
    <n v="2.2999999999999998"/>
    <b v="0"/>
  </r>
  <r>
    <s v="3"/>
    <x v="14"/>
    <s v="16849494"/>
    <s v="8"/>
    <s v="LUIS SILVESTRE GONZALEZ"/>
    <d v="2019-07-31T00:00:00"/>
    <x v="6"/>
    <s v="5796"/>
    <s v="LA SEGUNDA COOPERATIVA"/>
    <s v="PE"/>
    <s v="208 FELINE 1.6"/>
    <s v="AC687WV"/>
    <d v="2018-05-17T00:00:00"/>
    <m/>
    <m/>
    <m/>
    <n v="0"/>
    <m/>
    <m/>
    <m/>
    <n v="0"/>
    <m/>
    <m/>
    <s v="GUTIERREZ JORGE"/>
    <n v="20"/>
    <n v="3.63"/>
    <m/>
    <n v="2.2200000000000002"/>
    <n v="3.7"/>
    <b v="1"/>
  </r>
  <r>
    <s v="3"/>
    <x v="0"/>
    <s v="16892591"/>
    <s v="4"/>
    <s v="ROMERO WALTER"/>
    <d v="2019-07-31T00:00:00"/>
    <x v="6"/>
    <s v="271395"/>
    <s v="CORDOBA NARDO"/>
    <s v="PE"/>
    <s v="PARTNER - PATAGONICA HDI"/>
    <s v="PNN-840"/>
    <d v="2016-02-19T00:00:00"/>
    <n v="0"/>
    <m/>
    <n v="0"/>
    <n v="0"/>
    <n v="11326.56"/>
    <n v="1998.8"/>
    <n v="15"/>
    <n v="0.15"/>
    <n v="7558.42"/>
    <n v="0"/>
    <s v="LUCAS DIGIOVANNI"/>
    <n v="90"/>
    <n v="2.4500000000000002"/>
    <n v="4752.08"/>
    <n v="2.4500000000000002"/>
    <n v="2.5"/>
    <b v="1"/>
  </r>
  <r>
    <s v="3"/>
    <x v="15"/>
    <s v="16849492"/>
    <s v="8"/>
    <s v="LUIS SILVESTRE GONZALEZ"/>
    <d v="2019-07-31T00:00:00"/>
    <x v="6"/>
    <s v="5796"/>
    <s v="LA SEGUNDA COOPERATIVA"/>
    <s v="PE"/>
    <s v="208 FELINE 1.6"/>
    <s v="AC687WV"/>
    <d v="2018-05-17T00:00:00"/>
    <n v="0"/>
    <n v="813.82"/>
    <n v="7.3"/>
    <n v="7.2999999999999995E-2"/>
    <n v="0"/>
    <n v="0"/>
    <n v="0"/>
    <n v="0"/>
    <n v="0"/>
    <n v="183.2"/>
    <s v="GUTIERREZ JORGE"/>
    <n v="20"/>
    <n v="11.45"/>
    <n v="10334.459999999999"/>
    <n v="11.45"/>
    <n v="13"/>
    <b v="1"/>
  </r>
  <r>
    <s v="3"/>
    <x v="10"/>
    <s v="16863013"/>
    <s v="8"/>
    <s v="LUIS SILVESTRE GONZALEZ"/>
    <d v="2019-07-31T00:00:00"/>
    <x v="6"/>
    <s v="249613"/>
    <s v="CHALAR MARIA DE LOS ANG"/>
    <s v="PE"/>
    <s v="208 ALLURE 1.6"/>
    <s v="AB463SC"/>
    <d v="2017-07-05T00:00:00"/>
    <n v="0"/>
    <n v="180.89"/>
    <n v="6.8"/>
    <n v="6.8000000000000005E-2"/>
    <n v="0"/>
    <n v="0"/>
    <n v="0"/>
    <n v="0"/>
    <n v="0"/>
    <n v="16.8"/>
    <s v="PEREYRA JUAN"/>
    <n v="18"/>
    <n v="1.1000000000000001"/>
    <n v="2479.3000000000002"/>
    <n v="1.05"/>
    <n v="1.8"/>
    <b v="1"/>
  </r>
  <r>
    <s v="3"/>
    <x v="10"/>
    <s v="16863013"/>
    <s v="8"/>
    <s v="LUIS SILVESTRE GONZALEZ"/>
    <d v="2019-07-31T00:00:00"/>
    <x v="6"/>
    <s v="249613"/>
    <s v="CHALAR MARIA DE LOS ANG"/>
    <s v="PE"/>
    <s v="208 ALLURE 1.6"/>
    <s v="AB463SC"/>
    <d v="2017-07-05T00:00:00"/>
    <m/>
    <m/>
    <m/>
    <n v="0"/>
    <m/>
    <m/>
    <m/>
    <n v="0"/>
    <m/>
    <m/>
    <s v="BRUNO LUIS"/>
    <n v="27"/>
    <n v="1.05"/>
    <m/>
    <n v="1.1000000000000001"/>
    <n v="2"/>
    <b v="1"/>
  </r>
  <r>
    <s v="3"/>
    <x v="3"/>
    <s v="16885411"/>
    <s v="87"/>
    <s v="ALEJANDRO DIAZ"/>
    <d v="2019-07-31T00:00:00"/>
    <x v="6"/>
    <s v="631106"/>
    <s v="CARGO PREP. Y ENTREGA U"/>
    <s v="PE"/>
    <s v="208 ALLURE 1.6 115"/>
    <s v="AD767ZR"/>
    <d v="2019-07-22T00:00:00"/>
    <n v="0"/>
    <m/>
    <n v="0"/>
    <n v="0"/>
    <n v="5500"/>
    <n v="0"/>
    <n v="0"/>
    <n v="0"/>
    <n v="4017.71"/>
    <n v="0"/>
    <e v="#N/A"/>
    <s v=""/>
    <n v="0"/>
    <n v="0"/>
    <m/>
    <n v="0"/>
    <b v="0"/>
  </r>
  <r>
    <s v="3"/>
    <x v="0"/>
    <s v="16878221"/>
    <s v="8"/>
    <s v="LUIS SILVESTRE GONZALEZ"/>
    <d v="2019-07-31T00:00:00"/>
    <x v="6"/>
    <s v="229145"/>
    <s v="CAMINO MARIA LAURA"/>
    <s v="PE"/>
    <s v="308 ACTIVE 1.6"/>
    <s v="PDK307"/>
    <d v="2015-10-14T00:00:00"/>
    <n v="2.5"/>
    <n v="38.97"/>
    <n v="0.82"/>
    <n v="8.199999999999999E-3"/>
    <n v="2825.27"/>
    <n v="498.57"/>
    <n v="15"/>
    <n v="0.15"/>
    <n v="1663.18"/>
    <n v="0"/>
    <s v="AGUIRRE JONATHAN"/>
    <n v="28"/>
    <n v="1.62"/>
    <n v="4713.1099999999997"/>
    <n v="1.62"/>
    <n v="2.5"/>
    <b v="1"/>
  </r>
  <r>
    <s v="3"/>
    <x v="0"/>
    <s v="16891921"/>
    <s v="214"/>
    <s v="MARCO AHUMADA"/>
    <d v="2019-07-31T00:00:00"/>
    <x v="6"/>
    <s v="221827"/>
    <s v="MUÑOZ NORMA GRACIELA"/>
    <s v="PE"/>
    <s v="EXPERT CONFORT 1.6 HDI"/>
    <s v="OOX-112"/>
    <d v="2015-03-30T00:00:00"/>
    <n v="0.87"/>
    <n v="15.71"/>
    <n v="0.95"/>
    <n v="9.4999999999999998E-3"/>
    <n v="6015.66"/>
    <n v="1061.58"/>
    <n v="15"/>
    <n v="0.15"/>
    <n v="3272.74"/>
    <n v="43.47"/>
    <s v="RODRIGO IBARRA."/>
    <n v="54"/>
    <n v="2.19"/>
    <n v="1638.01"/>
    <n v="2.19"/>
    <n v="0.87"/>
    <b v="0"/>
  </r>
  <r>
    <s v="3"/>
    <x v="18"/>
    <s v="16839941"/>
    <s v="4"/>
    <s v="ROMERO WALTER"/>
    <d v="2019-07-31T00:00:00"/>
    <x v="6"/>
    <s v="634225"/>
    <s v="CARGO INT. REPUESTOS"/>
    <s v="0"/>
    <s v=""/>
    <s v="INTERNA"/>
    <m/>
    <n v="0"/>
    <m/>
    <n v="0"/>
    <n v="0"/>
    <n v="64210.96"/>
    <n v="0"/>
    <n v="0"/>
    <n v="0"/>
    <n v="58757.94"/>
    <n v="0"/>
    <e v="#N/A"/>
    <s v=""/>
    <n v="0"/>
    <n v="0"/>
    <m/>
    <n v="0"/>
    <b v="0"/>
  </r>
  <r>
    <s v="3"/>
    <x v="0"/>
    <s v="16884262"/>
    <s v="082"/>
    <s v="ENZO RUIZ"/>
    <d v="2019-07-31T00:00:00"/>
    <x v="6"/>
    <s v="203958"/>
    <s v="ISECOM SA"/>
    <s v="PE"/>
    <s v="3008 FELINE"/>
    <s v="MTJ-673"/>
    <d v="2013-06-14T00:00:00"/>
    <n v="0"/>
    <m/>
    <n v="0"/>
    <n v="0"/>
    <n v="0"/>
    <n v="0"/>
    <n v="0"/>
    <n v="0"/>
    <n v="0"/>
    <n v="0"/>
    <s v="SALVATICO ARIEL"/>
    <n v="25"/>
    <n v="1.82"/>
    <n v="22809.96"/>
    <n v="1.82"/>
    <n v="12"/>
    <b v="1"/>
  </r>
  <r>
    <s v="3"/>
    <x v="0"/>
    <s v="16890382"/>
    <s v="4"/>
    <s v="ROMERO WALTER"/>
    <d v="2019-07-31T00:00:00"/>
    <x v="6"/>
    <s v="271207"/>
    <s v="KOSMIN HECTOR FABIAN"/>
    <s v="PE"/>
    <s v="3008 - PREMIUM PLUS 156 C"/>
    <s v="KMF722"/>
    <d v="2011-12-20T00:00:00"/>
    <n v="0"/>
    <m/>
    <n v="0"/>
    <n v="0"/>
    <n v="7479.63"/>
    <n v="1319.93"/>
    <n v="15"/>
    <n v="0.15"/>
    <n v="5314.38"/>
    <n v="0"/>
    <s v="AGUIRRE JONATHAN"/>
    <n v="28"/>
    <n v="4.33"/>
    <n v="6862"/>
    <n v="4.33"/>
    <n v="3.61"/>
    <b v="0"/>
  </r>
  <r>
    <s v="3"/>
    <x v="15"/>
    <s v="16849495"/>
    <s v="8"/>
    <s v="LUIS SILVESTRE GONZALEZ"/>
    <d v="2019-07-31T00:00:00"/>
    <x v="6"/>
    <s v="5796"/>
    <s v="LA SEGUNDA COOPERATIVA"/>
    <s v="PE"/>
    <s v="208 FELINE 1.6"/>
    <s v="AC687WV"/>
    <d v="2018-05-1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1"/>
    <s v="16873132"/>
    <s v="214"/>
    <s v="MARCO AHUMADA"/>
    <d v="2019-07-31T00:00:00"/>
    <x v="6"/>
    <s v="635114"/>
    <s v="INTERNA TALLER"/>
    <s v="PE"/>
    <s v="- FELINE THP TIPTR"/>
    <s v="AA440FI"/>
    <d v="2016-08-30T00:00:00"/>
    <n v="0"/>
    <m/>
    <n v="0"/>
    <n v="0"/>
    <n v="4209.22"/>
    <n v="1052.3"/>
    <n v="20"/>
    <n v="0.2"/>
    <n v="3436.9"/>
    <n v="0"/>
    <e v="#N/A"/>
    <s v=""/>
    <n v="0"/>
    <n v="0"/>
    <m/>
    <n v="0"/>
    <b v="0"/>
  </r>
  <r>
    <s v="3"/>
    <x v="0"/>
    <s v="16856242"/>
    <s v="214"/>
    <s v="MARCO AHUMADA"/>
    <d v="2019-07-31T00:00:00"/>
    <x v="6"/>
    <s v="191114"/>
    <s v="BATES MARCELA KARINA"/>
    <s v="PE"/>
    <s v="408 FELINE 1.6 HDI"/>
    <s v="AC502JH"/>
    <d v="2018-03-19T00:00:00"/>
    <n v="0"/>
    <m/>
    <n v="0"/>
    <n v="0"/>
    <n v="0"/>
    <n v="0"/>
    <n v="0"/>
    <n v="0"/>
    <n v="0"/>
    <n v="22.68"/>
    <s v="ROBLEDO RUBEN"/>
    <n v="50"/>
    <n v="1.8"/>
    <n v="9504.15"/>
    <n v="1.8"/>
    <n v="5"/>
    <b v="1"/>
  </r>
  <r>
    <s v="3"/>
    <x v="14"/>
    <s v="16849491"/>
    <s v="8"/>
    <s v="LUIS SILVESTRE GONZALEZ"/>
    <d v="2019-07-31T00:00:00"/>
    <x v="6"/>
    <s v="5796"/>
    <s v="LA SEGUNDA COOPERATIVA"/>
    <s v="PE"/>
    <s v="208 FELINE 1.6"/>
    <s v="AC687WV"/>
    <d v="2018-05-17T00:00:00"/>
    <n v="0"/>
    <n v="386.8"/>
    <n v="7.4"/>
    <n v="7.400000000000001E-2"/>
    <n v="35218.69"/>
    <n v="10776.71"/>
    <n v="23.43"/>
    <n v="0.23430000000000001"/>
    <n v="28195.11"/>
    <n v="87.2"/>
    <s v="BRUNO LUIS"/>
    <n v="27"/>
    <n v="5.45"/>
    <n v="4840.24"/>
    <n v="5.45"/>
    <n v="8"/>
    <b v="1"/>
  </r>
  <r>
    <s v="3"/>
    <x v="4"/>
    <s v="16827333"/>
    <s v="4"/>
    <s v="ROMERO WALTER"/>
    <d v="2019-07-31T00:00:00"/>
    <x v="6"/>
    <s v="116"/>
    <s v="GARANTIA"/>
    <s v="PE"/>
    <s v="BOXER PREMIUM 2.2 HDI 435"/>
    <s v="AC544IM"/>
    <d v="2018-03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77051"/>
    <s v="4"/>
    <s v="ROMERO WALTER"/>
    <d v="2019-07-31T00:00:00"/>
    <x v="6"/>
    <s v="254974"/>
    <s v="PEDANO DAMIAN GUILLERMO"/>
    <s v="PE"/>
    <s v="307 - XS PREM TIP TR 2.0"/>
    <s v="HOR-802"/>
    <d v="2008-09-30T00:00:00"/>
    <n v="0"/>
    <m/>
    <n v="0"/>
    <n v="0"/>
    <n v="9295.39"/>
    <n v="1640.37"/>
    <n v="15"/>
    <n v="0.15"/>
    <n v="6126.8"/>
    <n v="67.099999999999994"/>
    <s v="AGUIRRE JONATHAN"/>
    <n v="28"/>
    <n v="0.82"/>
    <n v="9504.15"/>
    <n v="0.82"/>
    <n v="0.98"/>
    <b v="1"/>
  </r>
  <r>
    <s v="3"/>
    <x v="0"/>
    <s v="16877051"/>
    <s v="4"/>
    <s v="ROMERO WALTER"/>
    <d v="2019-07-31T00:00:00"/>
    <x v="6"/>
    <s v="254974"/>
    <s v="PEDANO DAMIAN GUILLERMO"/>
    <s v="PE"/>
    <s v="307 - XS PREM TIP TR 2.0"/>
    <s v="HOR-802"/>
    <d v="2008-09-30T00:00:00"/>
    <m/>
    <m/>
    <m/>
    <n v="0"/>
    <m/>
    <m/>
    <m/>
    <n v="0"/>
    <m/>
    <m/>
    <s v="RODRIGO IBARRA."/>
    <n v="54"/>
    <n v="3.38"/>
    <m/>
    <n v="3.38"/>
    <n v="4.0199999999999996"/>
    <b v="1"/>
  </r>
  <r>
    <s v="3"/>
    <x v="5"/>
    <s v="16898691"/>
    <s v="214"/>
    <s v="MARCO AHUMADA"/>
    <d v="2019-07-31T00:00:00"/>
    <x v="6"/>
    <s v="271163"/>
    <s v="BERTUCCELLI EMILIO ALBE"/>
    <s v="PE"/>
    <s v="408 ALLURE PACK 1.6 HDI"/>
    <s v="AD788BT"/>
    <d v="2019-07-30T00:00:00"/>
    <n v="0"/>
    <m/>
    <n v="0"/>
    <n v="0"/>
    <n v="0"/>
    <n v="0"/>
    <n v="0"/>
    <n v="0"/>
    <n v="0"/>
    <n v="1200"/>
    <e v="#N/A"/>
    <s v=""/>
    <n v="0"/>
    <n v="0"/>
    <m/>
    <n v="0"/>
    <b v="0"/>
  </r>
  <r>
    <s v="3"/>
    <x v="4"/>
    <s v="16874351"/>
    <s v="214"/>
    <s v="MARCO AHUMADA"/>
    <d v="2019-07-31T00:00:00"/>
    <x v="6"/>
    <s v="116"/>
    <s v="GARANTIA"/>
    <s v="PE"/>
    <s v="208 ALLURE 1.6 TIPTRONIC"/>
    <s v="AD343BA"/>
    <d v="2018-12-28T00:00:00"/>
    <n v="0"/>
    <m/>
    <n v="0"/>
    <n v="0"/>
    <n v="0"/>
    <n v="0"/>
    <n v="0"/>
    <n v="0"/>
    <n v="0"/>
    <n v="0"/>
    <s v="AGUIRRE JONATHAN"/>
    <n v="28"/>
    <n v="0.59"/>
    <n v="726.24"/>
    <n v="0.59"/>
    <n v="0.5"/>
    <b v="0"/>
  </r>
  <r>
    <s v="3"/>
    <x v="0"/>
    <s v="16856241"/>
    <s v="214"/>
    <s v="MARCO AHUMADA"/>
    <d v="2019-07-31T00:00:00"/>
    <x v="6"/>
    <s v="191114"/>
    <s v="BATES MARCELA KARINA"/>
    <s v="PE"/>
    <s v="408 FELINE 1.6 HDI"/>
    <s v="AC502JH"/>
    <d v="2018-03-19T00:00:00"/>
    <n v="3.08"/>
    <m/>
    <n v="0"/>
    <n v="0"/>
    <n v="4737.43"/>
    <n v="836.01"/>
    <n v="15"/>
    <n v="0.15"/>
    <n v="2673.63"/>
    <n v="0"/>
    <s v="CRISTIAN BARRIONUEVO"/>
    <n v="91"/>
    <n v="0.53"/>
    <n v="5854.56"/>
    <n v="0.53"/>
    <n v="3.08"/>
    <b v="1"/>
  </r>
  <r>
    <s v="3"/>
    <x v="11"/>
    <s v="16839961"/>
    <s v="4"/>
    <s v="ROMERO WALTER"/>
    <d v="2019-07-31T00:00:00"/>
    <x v="6"/>
    <s v="635114"/>
    <s v="INTERNA TALLER"/>
    <s v="0"/>
    <s v=""/>
    <s v="INTERNA"/>
    <m/>
    <n v="0"/>
    <m/>
    <n v="0"/>
    <n v="0"/>
    <n v="43700.97"/>
    <n v="0"/>
    <n v="0"/>
    <n v="0"/>
    <n v="43511.5"/>
    <n v="0"/>
    <e v="#N/A"/>
    <s v=""/>
    <n v="0"/>
    <n v="0"/>
    <m/>
    <n v="0"/>
    <b v="0"/>
  </r>
  <r>
    <s v="3"/>
    <x v="10"/>
    <s v="16869531"/>
    <s v="8"/>
    <s v="LUIS SILVESTRE GONZALEZ"/>
    <d v="2019-07-31T00:00:00"/>
    <x v="6"/>
    <s v="3059"/>
    <s v="ALLIANZ ARGENTINA COMPA"/>
    <s v="PE"/>
    <s v="508 1.6 THP"/>
    <s v="LNO-563"/>
    <d v="2012-08-02T00:00:00"/>
    <n v="0"/>
    <n v="112.01"/>
    <n v="8"/>
    <n v="0.08"/>
    <n v="0"/>
    <n v="0"/>
    <n v="0"/>
    <n v="0"/>
    <n v="0"/>
    <n v="20.48"/>
    <s v="BRUNO LUIS"/>
    <n v="27"/>
    <n v="1.28"/>
    <n v="1288.0899999999999"/>
    <n v="1.28"/>
    <n v="2"/>
    <b v="1"/>
  </r>
  <r>
    <s v="3"/>
    <x v="3"/>
    <s v="16885471"/>
    <s v="87"/>
    <s v="ALEJANDRO DIAZ"/>
    <d v="2019-07-31T00:00:00"/>
    <x v="6"/>
    <s v="631106"/>
    <s v="CARGO PREP. Y ENTREGA U"/>
    <s v="PE"/>
    <s v="208 ALLURE 1.6 115"/>
    <s v="AD819LJ"/>
    <d v="2019-07-25T00:00:00"/>
    <n v="0"/>
    <m/>
    <n v="0"/>
    <n v="0"/>
    <n v="5500"/>
    <n v="0"/>
    <n v="0"/>
    <n v="0"/>
    <n v="4017.71"/>
    <n v="0"/>
    <e v="#N/A"/>
    <s v=""/>
    <n v="0"/>
    <n v="0"/>
    <m/>
    <n v="0"/>
    <b v="0"/>
  </r>
  <r>
    <s v="3"/>
    <x v="10"/>
    <s v="16849493"/>
    <s v="8"/>
    <s v="LUIS SILVESTRE GONZALEZ"/>
    <d v="2019-07-31T00:00:00"/>
    <x v="6"/>
    <s v="260894"/>
    <s v="TORRES MARIA VERONICA"/>
    <s v="PE"/>
    <s v="208 FELINE 1.6"/>
    <s v="AC687WV"/>
    <d v="2018-05-17T00:00:00"/>
    <n v="0"/>
    <n v="431.77"/>
    <n v="8.01"/>
    <n v="8.0100000000000005E-2"/>
    <n v="0"/>
    <n v="0"/>
    <n v="0"/>
    <n v="0"/>
    <n v="0"/>
    <n v="122.56"/>
    <s v="GUTIERREZ JORGE"/>
    <n v="20"/>
    <n v="4.18"/>
    <n v="4958.62"/>
    <n v="3.48"/>
    <n v="4.2"/>
    <b v="1"/>
  </r>
  <r>
    <s v="3"/>
    <x v="10"/>
    <s v="16849493"/>
    <s v="8"/>
    <s v="LUIS SILVESTRE GONZALEZ"/>
    <d v="2019-07-31T00:00:00"/>
    <x v="6"/>
    <s v="260894"/>
    <s v="TORRES MARIA VERONICA"/>
    <s v="PE"/>
    <s v="208 FELINE 1.6"/>
    <s v="AC687WV"/>
    <d v="2018-05-17T00:00:00"/>
    <m/>
    <m/>
    <m/>
    <n v="0"/>
    <m/>
    <m/>
    <m/>
    <n v="0"/>
    <m/>
    <m/>
    <s v="BRUNO LUIS"/>
    <n v="27"/>
    <n v="3.48"/>
    <m/>
    <n v="4.18"/>
    <n v="3.5"/>
    <b v="0"/>
  </r>
  <r>
    <s v="3"/>
    <x v="10"/>
    <s v="16818432"/>
    <s v="8"/>
    <s v="LUIS SILVESTRE GONZALEZ"/>
    <d v="2019-07-31T00:00:00"/>
    <x v="6"/>
    <s v="9788"/>
    <s v="DE RITO OLMEDO MARIA IN"/>
    <s v="PE"/>
    <s v="206"/>
    <s v="DWQ-720"/>
    <d v="2001-10-19T00:00:00"/>
    <n v="0"/>
    <n v="1847.36"/>
    <n v="20"/>
    <n v="0.2"/>
    <n v="0"/>
    <n v="0"/>
    <n v="0"/>
    <n v="0"/>
    <n v="0"/>
    <n v="32"/>
    <s v="PEREYRA JUAN"/>
    <n v="18"/>
    <n v="3.88"/>
    <n v="7389.44"/>
    <n v="2.67"/>
    <n v="5"/>
    <b v="1"/>
  </r>
  <r>
    <s v="3"/>
    <x v="10"/>
    <s v="16818432"/>
    <s v="8"/>
    <s v="LUIS SILVESTRE GONZALEZ"/>
    <d v="2019-07-31T00:00:00"/>
    <x v="6"/>
    <s v="9788"/>
    <s v="DE RITO OLMEDO MARIA IN"/>
    <s v="PE"/>
    <s v="206"/>
    <s v="DWQ-720"/>
    <d v="2001-10-19T00:00:00"/>
    <m/>
    <m/>
    <m/>
    <n v="0"/>
    <m/>
    <m/>
    <m/>
    <n v="0"/>
    <m/>
    <m/>
    <s v="GUTIERREZ JORGE"/>
    <n v="20"/>
    <n v="2"/>
    <m/>
    <n v="3.88"/>
    <n v="2"/>
    <b v="0"/>
  </r>
  <r>
    <s v="3"/>
    <x v="10"/>
    <s v="16818432"/>
    <s v="8"/>
    <s v="LUIS SILVESTRE GONZALEZ"/>
    <d v="2019-07-31T00:00:00"/>
    <x v="6"/>
    <s v="9788"/>
    <s v="DE RITO OLMEDO MARIA IN"/>
    <s v="PE"/>
    <s v="206"/>
    <s v="DWQ-720"/>
    <d v="2001-10-19T00:00:00"/>
    <m/>
    <m/>
    <m/>
    <n v="0"/>
    <m/>
    <m/>
    <m/>
    <n v="0"/>
    <m/>
    <m/>
    <s v="MERCADO CARLOS"/>
    <n v="51"/>
    <n v="2.67"/>
    <m/>
    <n v="2"/>
    <n v="3"/>
    <b v="1"/>
  </r>
  <r>
    <s v="3"/>
    <x v="0"/>
    <s v="16881591"/>
    <s v="082"/>
    <s v="ENZO RUIZ"/>
    <d v="2019-07-31T00:00:00"/>
    <x v="6"/>
    <s v="233102"/>
    <s v="SILVESTRI PATRICIA DEL"/>
    <s v="PE"/>
    <s v="408 FELINE 1.6 HDI"/>
    <s v="AD176GR"/>
    <d v="2018-09-13T00:00:00"/>
    <n v="2.9"/>
    <n v="141.66999999999999"/>
    <n v="2.57"/>
    <n v="2.5699999999999997E-2"/>
    <n v="5221.04"/>
    <n v="0"/>
    <n v="0"/>
    <n v="0"/>
    <n v="2606.77"/>
    <n v="0"/>
    <s v="LUCAS DIGIOVANNI"/>
    <n v="90"/>
    <n v="1.43"/>
    <n v="5370.74"/>
    <n v="1.43"/>
    <n v="2.9"/>
    <b v="1"/>
  </r>
  <r>
    <s v="3"/>
    <x v="0"/>
    <s v="16896481"/>
    <s v="4"/>
    <s v="ROMERO WALTER"/>
    <d v="2019-07-31T00:00:00"/>
    <x v="6"/>
    <s v="179843"/>
    <s v="SAFADIE SALIM Y OTRA"/>
    <s v="PE"/>
    <s v="3008 PREMIUM PLUS 156 CV"/>
    <s v="MAY-254"/>
    <d v="2013-01-07T00:00:00"/>
    <n v="0"/>
    <m/>
    <n v="0"/>
    <n v="0"/>
    <n v="4668.2700000000004"/>
    <n v="823.81"/>
    <n v="15"/>
    <n v="0.15"/>
    <n v="3363.94"/>
    <n v="0"/>
    <s v="SALVATICO ARIEL"/>
    <n v="25"/>
    <n v="1.27"/>
    <n v="3801.66"/>
    <n v="0.22"/>
    <n v="1.7"/>
    <b v="1"/>
  </r>
  <r>
    <s v="3"/>
    <x v="0"/>
    <s v="16896481"/>
    <s v="4"/>
    <s v="ROMERO WALTER"/>
    <d v="2019-07-31T00:00:00"/>
    <x v="6"/>
    <s v="179843"/>
    <s v="SAFADIE SALIM Y OTRA"/>
    <s v="PE"/>
    <s v="3008 PREMIUM PLUS 156 CV"/>
    <s v="MAY-254"/>
    <d v="2013-01-07T00:00:00"/>
    <m/>
    <m/>
    <m/>
    <n v="0"/>
    <m/>
    <m/>
    <m/>
    <n v="0"/>
    <m/>
    <m/>
    <s v="LUCAS DIGIOVANNI"/>
    <n v="90"/>
    <n v="0.22"/>
    <m/>
    <n v="1.27"/>
    <n v="0.3"/>
    <b v="0"/>
  </r>
  <r>
    <s v="3"/>
    <x v="10"/>
    <s v="16879841"/>
    <s v="8"/>
    <s v="LUIS SILVESTRE GONZALEZ"/>
    <d v="2019-07-31T00:00:00"/>
    <x v="6"/>
    <s v="269886"/>
    <s v="PERONI JOSE CARLOS"/>
    <s v="PE"/>
    <s v="3008"/>
    <s v="MDD-631"/>
    <d v="2013-01-18T00:00:00"/>
    <n v="0"/>
    <n v="348.12"/>
    <n v="7.77"/>
    <n v="7.7699999999999991E-2"/>
    <n v="0"/>
    <n v="0"/>
    <n v="0"/>
    <n v="0"/>
    <n v="0"/>
    <n v="95.84"/>
    <s v="GUTIERREZ JORGE"/>
    <n v="20"/>
    <n v="5.99"/>
    <n v="4132.2"/>
    <n v="5.99"/>
    <n v="6.4"/>
    <b v="1"/>
  </r>
  <r>
    <s v="3"/>
    <x v="2"/>
    <s v="16892252"/>
    <s v="4"/>
    <s v="ROMERO WALTER"/>
    <d v="2019-07-31T00:00:00"/>
    <x v="6"/>
    <s v="114432"/>
    <s v="COIRINI ADRIANA MERCEDE"/>
    <s v="PE"/>
    <s v="208 ACTIVE 1.5"/>
    <s v="PNI-175"/>
    <d v="2016-03-04T00:00:00"/>
    <n v="0"/>
    <m/>
    <n v="0"/>
    <n v="0"/>
    <n v="0"/>
    <n v="0"/>
    <n v="0"/>
    <n v="0"/>
    <n v="0"/>
    <n v="0"/>
    <s v="MERCADO CARLOS"/>
    <n v="51"/>
    <n v="1"/>
    <n v="1073.96"/>
    <n v="1"/>
    <n v="1.1299999999999999"/>
    <b v="1"/>
  </r>
  <r>
    <s v="3"/>
    <x v="2"/>
    <s v="16878222"/>
    <s v="8"/>
    <s v="LUIS SILVESTRE GONZALEZ"/>
    <d v="2019-07-31T00:00:00"/>
    <x v="6"/>
    <s v="229145"/>
    <s v="CAMINO MARIA LAURA"/>
    <s v="PE"/>
    <s v="308 ACTIVE 1.6"/>
    <s v="PDK307"/>
    <d v="2015-10-14T00:00:00"/>
    <n v="0"/>
    <m/>
    <n v="0"/>
    <n v="0"/>
    <n v="26049.759999999998"/>
    <n v="0"/>
    <n v="0"/>
    <n v="0"/>
    <n v="22132.99"/>
    <n v="0"/>
    <s v="LUCAS DIGIOVANNI"/>
    <n v="90"/>
    <n v="1.7"/>
    <n v="2851.23"/>
    <n v="1.7"/>
    <n v="3"/>
    <b v="1"/>
  </r>
  <r>
    <s v="3"/>
    <x v="0"/>
    <s v="16896071"/>
    <s v="214"/>
    <s v="MARCO AHUMADA"/>
    <d v="2019-07-31T00:00:00"/>
    <x v="6"/>
    <s v="271393"/>
    <s v="MANDRILE DANIEL FRANCIS"/>
    <s v="PE"/>
    <s v="308 ALLURE 1.6"/>
    <s v="PDP-395"/>
    <d v="2015-09-28T00:00:00"/>
    <n v="3.05"/>
    <n v="7.54"/>
    <n v="0.13"/>
    <n v="1.2999999999999999E-3"/>
    <n v="2825.27"/>
    <n v="498.57"/>
    <n v="15"/>
    <n v="0.15"/>
    <n v="1663.18"/>
    <n v="23.43"/>
    <s v="YANCE RAUL"/>
    <n v="16"/>
    <n v="1.18"/>
    <n v="5789.99"/>
    <n v="1.18"/>
    <n v="3.05"/>
    <b v="1"/>
  </r>
  <r>
    <s v="3"/>
    <x v="11"/>
    <s v="16895502"/>
    <s v="214"/>
    <s v="MARCO AHUMADA"/>
    <d v="2019-07-31T00:00:00"/>
    <x v="6"/>
    <s v="635114"/>
    <s v="INTERNA TALLER"/>
    <s v="PE"/>
    <s v="208 ALLURE 1.6"/>
    <s v="AB571QE"/>
    <d v="2017-07-31T00:00:00"/>
    <n v="2.5"/>
    <m/>
    <n v="0"/>
    <n v="0"/>
    <n v="3188.49"/>
    <n v="797.11"/>
    <n v="20"/>
    <n v="0.2"/>
    <n v="1954.15"/>
    <n v="0"/>
    <e v="#N/A"/>
    <s v=""/>
    <n v="0"/>
    <n v="0"/>
    <m/>
    <n v="0"/>
    <b v="0"/>
  </r>
  <r>
    <s v="3"/>
    <x v="8"/>
    <s v="16862631"/>
    <s v="214"/>
    <s v="MARCO AHUMADA"/>
    <d v="2019-07-31T00:00:00"/>
    <x v="6"/>
    <s v="635114"/>
    <s v="INTERNA TALLER"/>
    <s v="PE"/>
    <s v="208 FELINE 1.6"/>
    <s v="AC380UR"/>
    <d v="2018-02-28T00:00:00"/>
    <n v="0"/>
    <m/>
    <n v="0"/>
    <n v="0"/>
    <n v="1771.88"/>
    <n v="0"/>
    <n v="0"/>
    <n v="0"/>
    <n v="1180.6600000000001"/>
    <n v="0"/>
    <e v="#N/A"/>
    <s v=""/>
    <n v="0"/>
    <n v="0"/>
    <m/>
    <n v="0"/>
    <b v="0"/>
  </r>
  <r>
    <s v="3"/>
    <x v="8"/>
    <s v="16842291"/>
    <s v="214"/>
    <s v="MARCO AHUMADA"/>
    <d v="2019-07-31T00:00:00"/>
    <x v="6"/>
    <s v="635114"/>
    <s v="INTERNA TALLER"/>
    <s v="PE"/>
    <s v="208 GT THP  1.6  BUE"/>
    <s v="AA437VS"/>
    <d v="2016-09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96261"/>
    <s v="4"/>
    <s v="ROMERO WALTER"/>
    <d v="2019-07-31T00:00:00"/>
    <x v="6"/>
    <s v="271406"/>
    <s v="VALBUENA MARIANO FACUND"/>
    <s v="PE"/>
    <s v="5008 - THP"/>
    <s v="AC451BF"/>
    <d v="2018-03-20T00:00:00"/>
    <n v="0"/>
    <n v="0.69"/>
    <n v="0.02"/>
    <n v="2.0000000000000001E-4"/>
    <n v="4648.07"/>
    <n v="820.25"/>
    <n v="15"/>
    <n v="0.15"/>
    <n v="3183.87"/>
    <n v="46.65"/>
    <s v="YANCE RAUL"/>
    <n v="16"/>
    <n v="2.35"/>
    <n v="3439.81"/>
    <n v="2.35"/>
    <n v="1.81"/>
    <b v="0"/>
  </r>
  <r>
    <s v="3"/>
    <x v="0"/>
    <s v="16893641"/>
    <s v="4"/>
    <s v="ROMERO WALTER"/>
    <d v="2019-07-31T00:00:00"/>
    <x v="6"/>
    <s v="261686"/>
    <s v="L.A S.A"/>
    <s v="PE"/>
    <s v="208 ALLURE 1.6 N 5P TOUCH"/>
    <s v="AA234TY"/>
    <d v="2016-06-24T00:00:00"/>
    <n v="0"/>
    <m/>
    <n v="0"/>
    <n v="0"/>
    <n v="3387.76"/>
    <n v="597.84"/>
    <n v="15"/>
    <n v="0.15"/>
    <n v="1954.15"/>
    <n v="0"/>
    <s v="LUCAS DIGIOVANNI"/>
    <n v="90"/>
    <n v="1.38"/>
    <n v="4067.78"/>
    <n v="1.38"/>
    <n v="2.14"/>
    <b v="1"/>
  </r>
  <r>
    <s v="3"/>
    <x v="4"/>
    <s v="16851654"/>
    <s v="4"/>
    <s v="ROMERO WALTER"/>
    <d v="2019-07-31T00:00:00"/>
    <x v="6"/>
    <s v="116"/>
    <s v="GARANTIA"/>
    <s v="PE"/>
    <s v="208 Allure 1.6 N 5p Touch"/>
    <s v="OHL-319"/>
    <d v="2014-10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2"/>
    <s v="16840051"/>
    <s v="87"/>
    <s v="ALEJANDRO DIAZ"/>
    <d v="2019-07-31T00:00:00"/>
    <x v="6"/>
    <s v="632106"/>
    <s v="CARGOS PREPARACION Y EN"/>
    <s v="0"/>
    <s v=""/>
    <s v="INTERNA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869532"/>
    <s v="8"/>
    <s v="LUIS SILVESTRE GONZALEZ"/>
    <d v="2019-07-31T00:00:00"/>
    <x v="6"/>
    <s v="3059"/>
    <s v="ALLIANZ ARGENTINA COMPA"/>
    <s v="PE"/>
    <s v="508 1.6 THP"/>
    <s v="LNO-563"/>
    <d v="2012-08-02T00:00:00"/>
    <n v="0"/>
    <n v="1027.8699999999999"/>
    <n v="8.56"/>
    <n v="8.5600000000000009E-2"/>
    <n v="0"/>
    <n v="0"/>
    <n v="0"/>
    <n v="0"/>
    <n v="0"/>
    <n v="0"/>
    <s v="PEREYRA JUAN"/>
    <n v="18"/>
    <n v="11.8"/>
    <n v="10979.97"/>
    <n v="11.8"/>
    <n v="13"/>
    <b v="1"/>
  </r>
  <r>
    <s v="3"/>
    <x v="15"/>
    <s v="16863012"/>
    <s v="8"/>
    <s v="LUIS SILVESTRE GONZALEZ"/>
    <d v="2019-07-31T00:00:00"/>
    <x v="6"/>
    <s v="27320"/>
    <s v="QBE SEGUROS LA BUENOS A"/>
    <s v="PE"/>
    <s v="208 ALLURE 1.6"/>
    <s v="AB463SC"/>
    <d v="2017-07-05T00:00:00"/>
    <n v="0"/>
    <n v="307.95"/>
    <n v="5.7"/>
    <n v="5.7000000000000002E-2"/>
    <n v="0"/>
    <n v="0"/>
    <n v="0"/>
    <n v="0"/>
    <n v="0"/>
    <n v="18.88"/>
    <s v="PEREYRA JUAN"/>
    <n v="18"/>
    <n v="1.75"/>
    <n v="5094.68"/>
    <n v="1.18"/>
    <n v="4.3"/>
    <b v="1"/>
  </r>
  <r>
    <s v="3"/>
    <x v="15"/>
    <s v="16863012"/>
    <s v="8"/>
    <s v="LUIS SILVESTRE GONZALEZ"/>
    <d v="2019-07-31T00:00:00"/>
    <x v="6"/>
    <s v="27320"/>
    <s v="QBE SEGUROS LA BUENOS A"/>
    <s v="PE"/>
    <s v="208 ALLURE 1.6"/>
    <s v="AB463SC"/>
    <d v="2017-07-05T00:00:00"/>
    <m/>
    <m/>
    <m/>
    <n v="0"/>
    <m/>
    <m/>
    <m/>
    <n v="0"/>
    <m/>
    <m/>
    <s v="GUTIERREZ JORGE"/>
    <n v="20"/>
    <n v="1.18"/>
    <m/>
    <n v="1.75"/>
    <n v="2"/>
    <b v="1"/>
  </r>
  <r>
    <s v="3"/>
    <x v="0"/>
    <s v="16888051"/>
    <s v="214"/>
    <s v="MARCO AHUMADA"/>
    <d v="2019-07-31T00:00:00"/>
    <x v="6"/>
    <s v="7039"/>
    <s v="GONZALEZ LUIS SILVESTRE"/>
    <s v="PE"/>
    <s v="PARTNER PATAGONICA HDI 1."/>
    <s v="AC214PH"/>
    <d v="2018-01-02T00:00:00"/>
    <n v="1.51"/>
    <n v="12.06"/>
    <n v="0.42"/>
    <n v="4.1999999999999997E-3"/>
    <n v="4791.66"/>
    <n v="845.58"/>
    <n v="15"/>
    <n v="0.15"/>
    <n v="2681.54"/>
    <n v="0"/>
    <s v="CRISTIAN BARRIONUEVO"/>
    <n v="91"/>
    <n v="1.68"/>
    <n v="2858.19"/>
    <n v="1.68"/>
    <n v="1.51"/>
    <b v="0"/>
  </r>
  <r>
    <s v="3"/>
    <x v="10"/>
    <s v="16848231"/>
    <s v="8"/>
    <s v="LUIS SILVESTRE GONZALEZ"/>
    <d v="2019-07-31T00:00:00"/>
    <x v="6"/>
    <s v="3059"/>
    <s v="ALLIANZ ARGENTINA COMPA"/>
    <s v="PE"/>
    <s v="PARTNER PATAGONICA 1.6 N"/>
    <s v="AB364WR"/>
    <d v="2017-05-15T00:00:00"/>
    <n v="0"/>
    <n v="196.01"/>
    <n v="7"/>
    <n v="7.0000000000000007E-2"/>
    <n v="332.11"/>
    <n v="58.61"/>
    <n v="15"/>
    <n v="0.15"/>
    <n v="177.98"/>
    <n v="54.4"/>
    <s v="BRUNO LUIS"/>
    <n v="27"/>
    <n v="3.4"/>
    <n v="2604.19"/>
    <n v="3.4"/>
    <n v="4"/>
    <b v="1"/>
  </r>
  <r>
    <s v="3"/>
    <x v="0"/>
    <s v="16882081"/>
    <s v="214"/>
    <s v="MARCO AHUMADA"/>
    <d v="2019-07-31T00:00:00"/>
    <x v="6"/>
    <s v="244910"/>
    <s v="CHANG CALDERON NILTON Y"/>
    <s v="PE"/>
    <s v="PARTNER PATAGËNICA 1.6 N"/>
    <s v="AA-904-M"/>
    <d v="2017-01-06T00:00:00"/>
    <n v="0"/>
    <m/>
    <n v="0"/>
    <n v="0"/>
    <n v="11665.06"/>
    <n v="2058.54"/>
    <n v="15"/>
    <n v="0.15"/>
    <n v="9202.5400000000009"/>
    <n v="0"/>
    <s v="MERCADO CARLOS"/>
    <n v="51"/>
    <n v="7.44"/>
    <n v="13305.81"/>
    <n v="7.44"/>
    <n v="7"/>
    <b v="0"/>
  </r>
  <r>
    <s v="3"/>
    <x v="10"/>
    <s v="16849496"/>
    <s v="8"/>
    <s v="LUIS SILVESTRE GONZALEZ"/>
    <d v="2019-07-31T00:00:00"/>
    <x v="6"/>
    <s v="260894"/>
    <s v="TORRES MARIA VERONICA"/>
    <s v="PE"/>
    <s v="208 FELINE 1.6"/>
    <s v="AC687WV"/>
    <d v="2018-05-17T00:00:00"/>
    <n v="0"/>
    <n v="431.77"/>
    <n v="8.01"/>
    <n v="8.0100000000000005E-2"/>
    <n v="0"/>
    <n v="0"/>
    <n v="0"/>
    <n v="0"/>
    <n v="0"/>
    <n v="0"/>
    <s v="PEREYRA JUAN"/>
    <n v="18"/>
    <n v="6.1"/>
    <n v="4958.62"/>
    <n v="6.1"/>
    <n v="7.7"/>
    <b v="1"/>
  </r>
  <r>
    <s v="3"/>
    <x v="0"/>
    <s v="16895501"/>
    <s v="214"/>
    <s v="MARCO AHUMADA"/>
    <d v="2019-07-31T00:00:00"/>
    <x v="6"/>
    <s v="211882"/>
    <s v="MATASSINI GLADYS LAURA"/>
    <s v="PE"/>
    <s v="208 ALLURE 1.6"/>
    <s v="AB571QE"/>
    <d v="2017-07-31T00:00:00"/>
    <n v="0"/>
    <m/>
    <n v="0.51"/>
    <n v="5.1000000000000004E-3"/>
    <n v="0"/>
    <n v="0"/>
    <n v="0"/>
    <n v="0"/>
    <n v="0"/>
    <n v="0"/>
    <s v="AGUIRRE JONATHAN"/>
    <n v="28"/>
    <n v="0"/>
    <n v="0"/>
    <m/>
    <n v="0"/>
    <b v="0"/>
  </r>
  <r>
    <s v="3"/>
    <x v="0"/>
    <s v="16894071"/>
    <s v="214"/>
    <s v="MARCO AHUMADA"/>
    <d v="2019-07-31T00:00:00"/>
    <x v="6"/>
    <s v="234028"/>
    <s v="GORDILLO CELESTE MICAEL"/>
    <s v="PE"/>
    <s v="308 ACTIVE 1.6"/>
    <s v="AA312QE"/>
    <d v="2016-07-30T00:00:00"/>
    <n v="3.05"/>
    <n v="8.1199999999999992"/>
    <n v="0.14000000000000001"/>
    <n v="1.4000000000000002E-3"/>
    <n v="2825.27"/>
    <n v="498.57"/>
    <n v="15"/>
    <n v="0.15"/>
    <n v="1663.18"/>
    <n v="0"/>
    <s v="CRISTIAN BARRIONUEVO"/>
    <n v="91"/>
    <n v="1.6"/>
    <n v="5789.41"/>
    <n v="1.6"/>
    <n v="3.05"/>
    <b v="1"/>
  </r>
  <r>
    <s v="3"/>
    <x v="11"/>
    <s v="16839991"/>
    <s v="4"/>
    <s v="ROMERO WALTER"/>
    <d v="2019-07-31T00:00:00"/>
    <x v="6"/>
    <s v="635114"/>
    <s v="INTERNA TALLER"/>
    <s v="0"/>
    <s v=""/>
    <s v="INTERNA"/>
    <m/>
    <n v="0"/>
    <m/>
    <n v="0"/>
    <n v="0"/>
    <n v="50310.68"/>
    <n v="0"/>
    <n v="0"/>
    <n v="0"/>
    <n v="44174.34"/>
    <n v="0"/>
    <e v="#N/A"/>
    <s v=""/>
    <n v="0"/>
    <n v="0"/>
    <m/>
    <n v="0"/>
    <b v="0"/>
  </r>
  <r>
    <s v="3"/>
    <x v="4"/>
    <s v="16880092"/>
    <s v="082"/>
    <s v="ENZO RUIZ"/>
    <d v="2019-07-31T00:00:00"/>
    <x v="6"/>
    <s v="116"/>
    <s v="GARANTIA"/>
    <s v="PE"/>
    <s v="2008 FELINE 1.6 TIPTRONIC"/>
    <s v="AD009GN"/>
    <d v="2018-07-27T00:00:00"/>
    <n v="0"/>
    <m/>
    <n v="0"/>
    <n v="0"/>
    <n v="0"/>
    <n v="0"/>
    <n v="0"/>
    <n v="0"/>
    <n v="0"/>
    <n v="0"/>
    <s v="CRISTIAN BARRIONUEVO"/>
    <n v="91"/>
    <n v="0.67"/>
    <n v="726.24"/>
    <n v="0.67"/>
    <n v="0.5"/>
    <b v="0"/>
  </r>
  <r>
    <s v="3"/>
    <x v="4"/>
    <s v="16853473"/>
    <s v="214"/>
    <s v="MARCO AHUMADA"/>
    <d v="2019-07-31T00:00:00"/>
    <x v="6"/>
    <s v="116"/>
    <s v="GARANTIA"/>
    <s v="PE"/>
    <s v="Partner Patagonica VTC Pl"/>
    <s v="AD488TK"/>
    <d v="2019-02-28T00:00:00"/>
    <n v="0"/>
    <m/>
    <n v="0"/>
    <n v="0"/>
    <n v="25.48"/>
    <n v="0"/>
    <n v="0"/>
    <n v="0"/>
    <n v="21.9"/>
    <n v="5.92"/>
    <s v="ROBLEDO RUBEN"/>
    <n v="50"/>
    <n v="0.47"/>
    <n v="290.5"/>
    <n v="0.47"/>
    <n v="0.2"/>
    <b v="0"/>
  </r>
  <r>
    <s v="3"/>
    <x v="4"/>
    <s v="16858352"/>
    <s v="082"/>
    <s v="ENZO RUIZ"/>
    <d v="2019-07-31T00:00:00"/>
    <x v="6"/>
    <s v="116"/>
    <s v="GARANTIA"/>
    <s v="PE"/>
    <s v="3008 FELINE"/>
    <s v="MTJ-673"/>
    <d v="2013-06-14T00:00:00"/>
    <n v="0"/>
    <m/>
    <n v="0"/>
    <n v="0"/>
    <n v="10479.73"/>
    <n v="0"/>
    <n v="0"/>
    <n v="0"/>
    <n v="8781.93"/>
    <n v="68.48"/>
    <s v="YANCE RAUL"/>
    <n v="16"/>
    <n v="3.45"/>
    <n v="7117.15"/>
    <n v="3.45"/>
    <n v="4.9000000000000004"/>
    <b v="1"/>
  </r>
  <r>
    <s v="3"/>
    <x v="4"/>
    <s v="16875232"/>
    <s v="082"/>
    <s v="ENZO RUIZ"/>
    <d v="2019-07-31T00:00:00"/>
    <x v="6"/>
    <s v="116"/>
    <s v="GARANTIA"/>
    <s v="PE"/>
    <s v="208 NAFTA"/>
    <s v="NAV-111"/>
    <d v="2013-09-30T00:00:00"/>
    <n v="0"/>
    <m/>
    <n v="0"/>
    <n v="0"/>
    <n v="75547.38"/>
    <n v="0"/>
    <n v="0"/>
    <n v="0"/>
    <n v="65058.85"/>
    <n v="185.81"/>
    <s v="YANCE RAUL"/>
    <n v="16"/>
    <n v="9.36"/>
    <n v="25926.77"/>
    <n v="9.36"/>
    <n v="17.850000000000001"/>
    <b v="1"/>
  </r>
  <r>
    <s v="3"/>
    <x v="10"/>
    <s v="16869533"/>
    <s v="8"/>
    <s v="LUIS SILVESTRE GONZALEZ"/>
    <d v="2019-07-31T00:00:00"/>
    <x v="6"/>
    <s v="267309"/>
    <s v="NIETO ALEJO GABRIEL"/>
    <s v="PE"/>
    <s v="508 1.6 THP"/>
    <s v="LNO-563"/>
    <d v="2012-08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878312"/>
    <s v="8"/>
    <s v="LUIS SILVESTRE GONZALEZ"/>
    <d v="2019-07-31T00:00:00"/>
    <x v="6"/>
    <s v="247386"/>
    <s v="ROMAN SILVIA ELENA"/>
    <s v="PE"/>
    <s v="208 ALLURE 1.6 TIPTRONIC"/>
    <s v="AB832NI"/>
    <d v="2017-12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895881"/>
    <s v="4"/>
    <s v="ROMERO WALTER"/>
    <d v="2019-07-31T00:00:00"/>
    <x v="6"/>
    <s v="45125"/>
    <s v="BRINGAS CARLOS EDUARDO"/>
    <s v="PE"/>
    <s v="408 FELINE THP TIPTRONIC"/>
    <s v="AA814SV"/>
    <m/>
    <n v="0"/>
    <m/>
    <n v="0"/>
    <n v="0"/>
    <n v="3627.05"/>
    <n v="640.07000000000005"/>
    <n v="15"/>
    <n v="0.15"/>
    <n v="3339.07"/>
    <n v="23.82"/>
    <s v="YANCE RAUL"/>
    <n v="16"/>
    <n v="1.2"/>
    <n v="950.41"/>
    <n v="1.2"/>
    <n v="1"/>
    <b v="0"/>
  </r>
  <r>
    <s v="3"/>
    <x v="4"/>
    <s v="16827332"/>
    <s v="4"/>
    <s v="ROMERO WALTER"/>
    <d v="2019-07-31T00:00:00"/>
    <x v="6"/>
    <s v="116"/>
    <s v="GARANTIA"/>
    <s v="PE"/>
    <s v="BOXER PREMIUM 2.2 HDI 435"/>
    <s v="AC544IM"/>
    <d v="2018-03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878311"/>
    <s v="8"/>
    <s v="LUIS SILVESTRE GONZALEZ"/>
    <d v="2019-07-31T00:00:00"/>
    <x v="6"/>
    <s v="247386"/>
    <s v="ROMAN SILVIA ELENA"/>
    <s v="PE"/>
    <s v="208 ALLURE 1.6 TIPTRONIC"/>
    <s v="AB832NI"/>
    <d v="2017-12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76131"/>
    <s v="4"/>
    <s v="ROMERO WALTER"/>
    <d v="2019-07-31T00:00:00"/>
    <x v="6"/>
    <s v="49491"/>
    <s v="REY DANIEL EDUARDO"/>
    <s v="PE"/>
    <s v="208 NAFTA"/>
    <s v="MXO-441"/>
    <d v="2013-08-05T00:00:00"/>
    <n v="0"/>
    <m/>
    <n v="0"/>
    <n v="0"/>
    <n v="4400.1099999999997"/>
    <n v="776.49"/>
    <n v="15"/>
    <n v="0.15"/>
    <n v="2304.44"/>
    <n v="0"/>
    <e v="#N/A"/>
    <s v=""/>
    <n v="0"/>
    <n v="5702.49"/>
    <m/>
    <n v="0"/>
    <b v="0"/>
  </r>
  <r>
    <s v="3"/>
    <x v="14"/>
    <s v="16819851"/>
    <s v="8"/>
    <s v="LUIS SILVESTRE GONZALEZ"/>
    <d v="2019-08-01T00:00:00"/>
    <x v="7"/>
    <s v="2441"/>
    <s v="SAN CRISTOBAL SOCIEDAD"/>
    <s v="PE"/>
    <s v="408 ALLURE 1.6 HDI"/>
    <s v="AB019AR"/>
    <d v="2017-04-10T00:00:00"/>
    <n v="0"/>
    <m/>
    <n v="0"/>
    <n v="0"/>
    <n v="13737.65"/>
    <n v="3802.77"/>
    <n v="21.68"/>
    <n v="0.21679999999999999"/>
    <n v="5501.55"/>
    <n v="0"/>
    <e v="#N/A"/>
    <s v=""/>
    <n v="0"/>
    <n v="0"/>
    <m/>
    <n v="0"/>
    <b v="0"/>
  </r>
  <r>
    <s v="3"/>
    <x v="4"/>
    <s v="16851861"/>
    <s v="4"/>
    <s v="ROMERO WALTER"/>
    <d v="2019-08-01T00:00:00"/>
    <x v="7"/>
    <s v="116"/>
    <s v="GARANTIA"/>
    <s v="PE"/>
    <s v="208 ALLURE PLUS 1.6 HDI 9"/>
    <s v="AC721NH"/>
    <d v="2018-05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98271"/>
    <s v="4"/>
    <s v="ROMERO WALTER"/>
    <d v="2019-08-01T00:00:00"/>
    <x v="7"/>
    <s v="11101"/>
    <s v="MENEL EDUARDO RUBEN"/>
    <s v="PE"/>
    <s v="208 ACTIVE 1.5 N 5P"/>
    <s v="NBU-299"/>
    <d v="2013-09-25T00:00:00"/>
    <n v="0"/>
    <n v="538.89"/>
    <n v="15"/>
    <n v="0.15"/>
    <n v="3473.92"/>
    <n v="613.03"/>
    <n v="15"/>
    <n v="0.15"/>
    <n v="1954.15"/>
    <n v="17.87"/>
    <s v="YANCE RAUL"/>
    <n v="16"/>
    <n v="0.9"/>
    <n v="3053.68"/>
    <n v="0.9"/>
    <n v="1.89"/>
    <b v="1"/>
  </r>
  <r>
    <s v="3"/>
    <x v="4"/>
    <s v="16851862"/>
    <s v="4"/>
    <s v="ROMERO WALTER"/>
    <d v="2019-08-01T00:00:00"/>
    <x v="7"/>
    <s v="116"/>
    <s v="GARANTIA"/>
    <s v="PE"/>
    <s v="208 ALLURE PLUS 1.6 HDI 9"/>
    <s v="AC721NH"/>
    <d v="2018-05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51863"/>
    <s v="4"/>
    <s v="ROMERO WALTER"/>
    <d v="2019-08-01T00:00:00"/>
    <x v="7"/>
    <s v="116"/>
    <s v="GARANTIA"/>
    <s v="PE"/>
    <s v="208 ALLURE PLUS 1.6 HDI 9"/>
    <s v="AC721NH"/>
    <d v="2018-05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51864"/>
    <s v="4"/>
    <s v="ROMERO WALTER"/>
    <d v="2019-08-01T00:00:00"/>
    <x v="7"/>
    <s v="116"/>
    <s v="GARANTIA"/>
    <s v="PE"/>
    <s v="208 ALLURE PLUS 1.6 HDI 9"/>
    <s v="AC721NH"/>
    <d v="2018-05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99601"/>
    <s v="082"/>
    <s v="ENZO RUIZ"/>
    <d v="2019-08-01T00:00:00"/>
    <x v="7"/>
    <s v="249322"/>
    <s v="MARTINEZ ROSA HILDA"/>
    <s v="PE"/>
    <s v="2008 ALLURE 1.6 TIPTRONIC"/>
    <s v="AB518FJ"/>
    <d v="2017-07-31T00:00:00"/>
    <n v="2.2000000000000002"/>
    <n v="209.09"/>
    <n v="5"/>
    <n v="0.05"/>
    <n v="3473.92"/>
    <n v="613.03"/>
    <n v="15"/>
    <n v="0.15"/>
    <n v="1954.15"/>
    <n v="17.27"/>
    <s v="RODRIGO IBARRA."/>
    <n v="54"/>
    <n v="0.87"/>
    <n v="3972.74"/>
    <n v="0.87"/>
    <n v="2.2000000000000002"/>
    <b v="1"/>
  </r>
  <r>
    <s v="3"/>
    <x v="2"/>
    <s v="16899602"/>
    <s v="082"/>
    <s v="ENZO RUIZ"/>
    <d v="2019-08-01T00:00:00"/>
    <x v="7"/>
    <s v="249322"/>
    <s v="MARTINEZ ROSA HILDA"/>
    <s v="PE"/>
    <s v="2008 ALLURE 1.6 TIPTRONIC"/>
    <s v="AB518FJ"/>
    <d v="2017-07-31T00:00:00"/>
    <n v="0"/>
    <m/>
    <n v="0"/>
    <n v="0"/>
    <n v="0"/>
    <n v="0"/>
    <n v="0"/>
    <n v="0"/>
    <n v="0"/>
    <n v="10.92"/>
    <s v="RODRIGO IBARRA."/>
    <n v="54"/>
    <n v="0.55000000000000004"/>
    <n v="950.41"/>
    <n v="0.55000000000000004"/>
    <n v="1"/>
    <b v="1"/>
  </r>
  <r>
    <s v="3"/>
    <x v="15"/>
    <s v="16819852"/>
    <s v="8"/>
    <s v="LUIS SILVESTRE GONZALEZ"/>
    <d v="2019-08-01T00:00:00"/>
    <x v="7"/>
    <s v="2441"/>
    <s v="SAN CRISTOBAL SOCIEDAD"/>
    <s v="PE"/>
    <s v="408 ALLURE 1.6 HDI"/>
    <s v="AB019AR"/>
    <d v="2017-04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51865"/>
    <s v="4"/>
    <s v="ROMERO WALTER"/>
    <d v="2019-08-01T00:00:00"/>
    <x v="7"/>
    <s v="116"/>
    <s v="GARANTIA"/>
    <s v="PE"/>
    <s v="208 ALLURE PLUS 1.6 HDI 9"/>
    <s v="AC721NH"/>
    <d v="2018-05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900321"/>
    <s v="4"/>
    <s v="ROMERO WALTER"/>
    <d v="2019-08-01T00:00:00"/>
    <x v="7"/>
    <s v="262937"/>
    <s v="ZAMAR VICTOR ERNESTO"/>
    <s v="PE"/>
    <s v="2008 ALLURE 1.6 115"/>
    <s v="AD064TS"/>
    <d v="2018-09-08T00:00:00"/>
    <n v="0"/>
    <m/>
    <n v="0"/>
    <n v="0"/>
    <n v="4086.95"/>
    <n v="0"/>
    <n v="0"/>
    <n v="0"/>
    <n v="1954.15"/>
    <n v="0"/>
    <s v="SALVATICO ARIEL"/>
    <n v="25"/>
    <n v="1.43"/>
    <n v="4314.88"/>
    <n v="1.43"/>
    <n v="2.27"/>
    <b v="1"/>
  </r>
  <r>
    <s v="3"/>
    <x v="0"/>
    <s v="16900701"/>
    <s v="214"/>
    <s v="MARCO AHUMADA"/>
    <d v="2019-08-01T00:00:00"/>
    <x v="7"/>
    <s v="269509"/>
    <s v="RECALDE RODRIGO"/>
    <s v="PE"/>
    <s v="BOXER  2.2"/>
    <s v="AD438WE"/>
    <d v="2019-01-30T00:00:00"/>
    <n v="-0.71"/>
    <m/>
    <n v="0"/>
    <n v="0"/>
    <n v="-8715.9599999999991"/>
    <n v="-1490.2"/>
    <n v="14.6"/>
    <n v="0.14599999999999999"/>
    <n v="-5272.5"/>
    <n v="0"/>
    <e v="#N/A"/>
    <s v=""/>
    <n v="0"/>
    <n v="-1349.59"/>
    <m/>
    <n v="0"/>
    <b v="0"/>
  </r>
  <r>
    <s v="3"/>
    <x v="0"/>
    <s v="16900721"/>
    <s v="214"/>
    <s v="MARCO AHUMADA"/>
    <d v="2019-08-01T00:00:00"/>
    <x v="7"/>
    <s v="271115"/>
    <s v="BENCLA SAS"/>
    <s v="PE"/>
    <s v="BOXER  2.2"/>
    <s v="AD438WE"/>
    <d v="2019-01-30T00:00:00"/>
    <n v="0.71"/>
    <m/>
    <n v="0"/>
    <n v="0"/>
    <n v="8715.9599999999991"/>
    <n v="1490.2"/>
    <n v="14.6"/>
    <n v="0.14599999999999999"/>
    <n v="5272.5"/>
    <n v="0"/>
    <e v="#N/A"/>
    <s v=""/>
    <n v="0"/>
    <n v="1349.59"/>
    <m/>
    <n v="0"/>
    <b v="0"/>
  </r>
  <r>
    <s v="3"/>
    <x v="4"/>
    <s v="16851866"/>
    <s v="4"/>
    <s v="ROMERO WALTER"/>
    <d v="2019-08-01T00:00:00"/>
    <x v="7"/>
    <s v="116"/>
    <s v="GARANTIA"/>
    <s v="PE"/>
    <s v="208 ALLURE PLUS 1.6 HDI 9"/>
    <s v="AC721NH"/>
    <d v="2018-05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900911"/>
    <s v="4"/>
    <s v="ROMERO WALTER"/>
    <d v="2019-08-01T00:00:00"/>
    <x v="7"/>
    <s v="631110"/>
    <s v="CARGOS ATENCION AL CLIE"/>
    <s v="PE"/>
    <s v="208 Allure 1.6 115"/>
    <s v="AD515EU"/>
    <d v="2019-02-0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51867"/>
    <s v="4"/>
    <s v="ROMERO WALTER"/>
    <d v="2019-08-01T00:00:00"/>
    <x v="7"/>
    <s v="116"/>
    <s v="GARANTIA"/>
    <s v="PE"/>
    <s v="208 ALLURE PLUS 1.6 HDI 9"/>
    <s v="AC721NH"/>
    <d v="2018-05-0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902481"/>
    <s v="8"/>
    <s v="LUIS SILVESTRE GONZALEZ"/>
    <d v="2019-08-01T00:00:00"/>
    <x v="7"/>
    <s v="229145"/>
    <s v="CAMINO MARIA LAURA"/>
    <s v="PE"/>
    <s v="308 ACTIVE 1.6"/>
    <s v="PDK307"/>
    <d v="2015-10-14T00:00:00"/>
    <n v="0"/>
    <m/>
    <n v="0"/>
    <n v="0"/>
    <n v="-26049.759999999998"/>
    <n v="0"/>
    <n v="0"/>
    <n v="0"/>
    <n v="-22132.99"/>
    <n v="0"/>
    <e v="#N/A"/>
    <s v=""/>
    <n v="0"/>
    <n v="-2851.23"/>
    <m/>
    <n v="0"/>
    <b v="0"/>
  </r>
  <r>
    <s v="3"/>
    <x v="2"/>
    <s v="16902501"/>
    <s v="8"/>
    <s v="LUIS SILVESTRE GONZALEZ"/>
    <d v="2019-08-01T00:00:00"/>
    <x v="7"/>
    <s v="271425"/>
    <s v="SORBERA ADRIANA ELIZABE"/>
    <s v="PE"/>
    <s v="308 ACTIVE 1.6"/>
    <s v="PDK307"/>
    <d v="2015-10-14T00:00:00"/>
    <n v="0"/>
    <m/>
    <n v="0"/>
    <n v="0"/>
    <n v="26049.759999999998"/>
    <n v="0"/>
    <n v="0"/>
    <n v="0"/>
    <n v="22132.99"/>
    <n v="0"/>
    <e v="#N/A"/>
    <s v=""/>
    <n v="0"/>
    <n v="2851.23"/>
    <m/>
    <n v="0"/>
    <b v="0"/>
  </r>
  <r>
    <s v="3"/>
    <x v="0"/>
    <s v="16902521"/>
    <s v="8"/>
    <s v="LUIS SILVESTRE GONZALEZ"/>
    <d v="2019-08-01T00:00:00"/>
    <x v="7"/>
    <s v="229145"/>
    <s v="CAMINO MARIA LAURA"/>
    <s v="PE"/>
    <s v="308 ACTIVE 1.6"/>
    <s v="PDK307"/>
    <d v="2015-10-14T00:00:00"/>
    <n v="-2.5"/>
    <n v="-38.97"/>
    <n v="0.82"/>
    <n v="8.199999999999999E-3"/>
    <n v="-2825.27"/>
    <n v="-498.57"/>
    <n v="15"/>
    <n v="0.15"/>
    <n v="-1663.18"/>
    <n v="0"/>
    <e v="#N/A"/>
    <s v=""/>
    <n v="0"/>
    <n v="-4713.1099999999997"/>
    <m/>
    <n v="0"/>
    <b v="0"/>
  </r>
  <r>
    <s v="3"/>
    <x v="0"/>
    <s v="16902531"/>
    <s v="8"/>
    <s v="LUIS SILVESTRE GONZALEZ"/>
    <d v="2019-08-01T00:00:00"/>
    <x v="7"/>
    <s v="271425"/>
    <s v="SORBERA ADRIANA ELIZABE"/>
    <s v="PE"/>
    <s v="308 ACTIVE 1.6"/>
    <s v="PDK307"/>
    <d v="2015-10-14T00:00:00"/>
    <n v="2.5"/>
    <n v="38.97"/>
    <n v="0.82"/>
    <n v="8.199999999999999E-3"/>
    <n v="2825.27"/>
    <n v="498.57"/>
    <n v="15"/>
    <n v="0.15"/>
    <n v="1663.18"/>
    <n v="0"/>
    <e v="#N/A"/>
    <s v=""/>
    <n v="0"/>
    <n v="4713.1099999999997"/>
    <m/>
    <n v="0"/>
    <b v="0"/>
  </r>
  <r>
    <s v="3"/>
    <x v="0"/>
    <s v="16903291"/>
    <s v="214"/>
    <s v="MARCO AHUMADA"/>
    <d v="2019-08-01T00:00:00"/>
    <x v="7"/>
    <s v="3352"/>
    <s v="PARELLO MIGUEL"/>
    <s v="PE"/>
    <s v="308 CC 1.6 T 152CV_"/>
    <s v="JGS-891"/>
    <d v="2010-10-06T00:00:00"/>
    <n v="0"/>
    <m/>
    <n v="0"/>
    <n v="0"/>
    <n v="-4437.51"/>
    <n v="-783.09"/>
    <n v="15"/>
    <n v="0.15"/>
    <n v="-3212.21"/>
    <n v="0"/>
    <e v="#N/A"/>
    <s v=""/>
    <n v="0"/>
    <n v="-3801.66"/>
    <m/>
    <n v="0"/>
    <b v="0"/>
  </r>
  <r>
    <s v="3"/>
    <x v="0"/>
    <s v="16903311"/>
    <s v="214"/>
    <s v="MARCO AHUMADA"/>
    <d v="2019-08-01T00:00:00"/>
    <x v="7"/>
    <s v="29509"/>
    <s v="PARRELLO MIGUEL ANGEL"/>
    <s v="PE"/>
    <s v="308 CC 1.6 T 152CV_"/>
    <s v="JGS-891"/>
    <d v="2010-10-06T00:00:00"/>
    <n v="0"/>
    <m/>
    <n v="0"/>
    <n v="0"/>
    <n v="4437.51"/>
    <n v="783.09"/>
    <n v="15"/>
    <n v="0.15"/>
    <n v="3212.21"/>
    <n v="0"/>
    <e v="#N/A"/>
    <s v=""/>
    <n v="0"/>
    <n v="3801.66"/>
    <m/>
    <n v="0"/>
    <b v="0"/>
  </r>
  <r>
    <s v="3"/>
    <x v="0"/>
    <s v="16891291"/>
    <s v="082"/>
    <s v="ENZO RUIZ"/>
    <d v="2019-08-01T00:00:00"/>
    <x v="7"/>
    <s v="126273"/>
    <s v="MARTINEZ MARIO LUIS"/>
    <s v="PE"/>
    <s v="3008 ALLURE THP TIPTRONIC"/>
    <s v="AC650JI"/>
    <d v="2018-04-10T00:00:00"/>
    <n v="3.15"/>
    <m/>
    <n v="0"/>
    <n v="0"/>
    <n v="4460.07"/>
    <n v="787.07"/>
    <n v="15"/>
    <n v="0.15"/>
    <n v="3006.56"/>
    <n v="0"/>
    <s v="MERCADO CARLOS"/>
    <n v="51"/>
    <n v="3.55"/>
    <n v="5987.61"/>
    <n v="3.55"/>
    <n v="3.15"/>
    <b v="0"/>
  </r>
  <r>
    <s v="3"/>
    <x v="2"/>
    <s v="16891292"/>
    <s v="082"/>
    <s v="ENZO RUIZ"/>
    <d v="2019-08-01T00:00:00"/>
    <x v="7"/>
    <s v="126273"/>
    <s v="MARTINEZ MARIO LUIS"/>
    <s v="PE"/>
    <s v="3008 ALLURE THP TIPTRONIC"/>
    <s v="AC650JI"/>
    <d v="2018-04-10T00:00:00"/>
    <n v="0"/>
    <m/>
    <n v="0"/>
    <n v="0"/>
    <n v="0"/>
    <n v="0"/>
    <n v="0"/>
    <n v="0"/>
    <n v="0"/>
    <n v="24.42"/>
    <s v="RODRIGO IBARRA."/>
    <n v="54"/>
    <n v="1.23"/>
    <n v="1073.96"/>
    <n v="1.23"/>
    <n v="1.1299999999999999"/>
    <b v="0"/>
  </r>
  <r>
    <s v="3"/>
    <x v="11"/>
    <s v="16855981"/>
    <s v="4"/>
    <s v="ROMERO WALTER"/>
    <d v="2019-08-01T00:00:00"/>
    <x v="7"/>
    <s v="635114"/>
    <s v="INTERNA TALLER"/>
    <s v="PE"/>
    <s v="208 ALLURE 1.6"/>
    <s v="AB269BU"/>
    <d v="2017-04-27T00:00:00"/>
    <n v="0"/>
    <m/>
    <n v="0"/>
    <n v="0"/>
    <n v="0"/>
    <n v="0"/>
    <n v="0"/>
    <n v="0"/>
    <n v="0"/>
    <n v="0"/>
    <s v="LUCAS DIGIOVANNI"/>
    <n v="90"/>
    <n v="0.4"/>
    <n v="54.96"/>
    <n v="0.4"/>
    <n v="0.4"/>
    <b v="0"/>
  </r>
  <r>
    <s v="3"/>
    <x v="2"/>
    <s v="16892121"/>
    <s v="082"/>
    <s v="ENZO RUIZ"/>
    <d v="2019-08-01T00:00:00"/>
    <x v="7"/>
    <s v="271250"/>
    <s v="ZAPICO BARRIONUEVO MARI"/>
    <s v="PE"/>
    <s v="208 ALLURE 1.6 115"/>
    <s v="AD828RK"/>
    <d v="2019-08-01T00:00:00"/>
    <n v="0"/>
    <m/>
    <n v="0"/>
    <n v="0"/>
    <n v="1818.17"/>
    <n v="1382.83"/>
    <n v="43.2"/>
    <n v="0.43200000000000005"/>
    <n v="1561.94"/>
    <n v="0"/>
    <s v="CRISTIAN BARRIONUEVO"/>
    <n v="91"/>
    <n v="0.78"/>
    <n v="570.25"/>
    <n v="0.78"/>
    <n v="0.6"/>
    <b v="0"/>
  </r>
  <r>
    <s v="3"/>
    <x v="0"/>
    <s v="16892671"/>
    <s v="4"/>
    <s v="ROMERO WALTER"/>
    <d v="2019-08-01T00:00:00"/>
    <x v="7"/>
    <s v="213062"/>
    <s v="FERREYRA OSCAR EDUARDO"/>
    <s v="PE"/>
    <s v="301 ALLURE PLUS 1.6 HDI"/>
    <s v="AD209PO"/>
    <d v="2018-10-31T00:00:00"/>
    <n v="0"/>
    <n v="11.01"/>
    <n v="0.28000000000000003"/>
    <n v="2.8000000000000004E-3"/>
    <n v="5322.87"/>
    <n v="591.42999999999995"/>
    <n v="10"/>
    <n v="0.1"/>
    <n v="2811.58"/>
    <n v="0"/>
    <s v="AGUIRRE JONATHAN"/>
    <n v="28"/>
    <n v="2.2200000000000002"/>
    <n v="3922.88"/>
    <n v="2.2200000000000002"/>
    <n v="1.7"/>
    <b v="0"/>
  </r>
  <r>
    <s v="3"/>
    <x v="3"/>
    <s v="16892821"/>
    <s v="4"/>
    <s v="ROMERO WALTER"/>
    <d v="2019-08-01T00:00:00"/>
    <x v="7"/>
    <s v="631110"/>
    <s v="CARGOS ATENCION AL CLIE"/>
    <s v="PE"/>
    <s v="208 ALLURE 1.6 115"/>
    <s v="AD804ND"/>
    <d v="2019-07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892871"/>
    <s v="214"/>
    <s v="MARCO AHUMADA"/>
    <d v="2019-08-01T00:00:00"/>
    <x v="7"/>
    <s v="252204"/>
    <s v="PICOLA MARIA CANDELA"/>
    <s v="PE"/>
    <s v="208 GTI"/>
    <s v="AB888IF"/>
    <d v="2017-09-30T00:00:00"/>
    <n v="0"/>
    <m/>
    <n v="0"/>
    <n v="0"/>
    <n v="0"/>
    <n v="0"/>
    <n v="0"/>
    <n v="0"/>
    <n v="0"/>
    <n v="16.47"/>
    <s v="YANCE RAUL"/>
    <n v="16"/>
    <n v="0.83"/>
    <n v="950.41"/>
    <n v="0.83"/>
    <n v="1"/>
    <b v="1"/>
  </r>
  <r>
    <s v="3"/>
    <x v="10"/>
    <s v="16893642"/>
    <s v="4"/>
    <s v="ROMERO WALTER"/>
    <d v="2019-08-01T00:00:00"/>
    <x v="7"/>
    <s v="261686"/>
    <s v="L.A S.A"/>
    <s v="PE"/>
    <s v="208 ALLURE 1.6 N 5P TOUCH"/>
    <s v="AA234TY"/>
    <d v="2016-06-24T00:00:00"/>
    <n v="0"/>
    <n v="198.81"/>
    <n v="20"/>
    <n v="0.2"/>
    <n v="2003.05"/>
    <n v="500.76"/>
    <n v="20"/>
    <n v="0.2"/>
    <n v="1543.03"/>
    <n v="43.52"/>
    <s v="GUTIERREZ JORGE"/>
    <n v="20"/>
    <n v="2.72"/>
    <n v="795.26"/>
    <n v="2.72"/>
    <n v="1.42"/>
    <b v="0"/>
  </r>
  <r>
    <s v="3"/>
    <x v="4"/>
    <s v="16858401"/>
    <s v="082"/>
    <s v="ENZO RUIZ"/>
    <d v="2019-08-01T00:00:00"/>
    <x v="7"/>
    <s v="116"/>
    <s v="GARANTIA"/>
    <s v="PE"/>
    <s v="EXPERT PREMIUM 1.6 HDI 6P"/>
    <s v="AD646JJ"/>
    <d v="2019-05-14T00:00:00"/>
    <n v="0"/>
    <m/>
    <n v="0"/>
    <n v="0"/>
    <n v="0"/>
    <n v="0"/>
    <n v="0"/>
    <n v="0"/>
    <n v="0"/>
    <n v="0"/>
    <s v="SANCHEZ DENIS"/>
    <n v="14"/>
    <n v="-4.2699999999999996"/>
    <n v="0"/>
    <n v="-4.2699999999999996"/>
    <n v="0"/>
    <b v="1"/>
  </r>
  <r>
    <s v="3"/>
    <x v="0"/>
    <s v="16895231"/>
    <s v="214"/>
    <s v="MARCO AHUMADA"/>
    <d v="2019-08-01T00:00:00"/>
    <x v="7"/>
    <s v="271341"/>
    <s v="TABORDA IVANA GIMENA NA"/>
    <s v="PE"/>
    <s v="5008 ALLURE PLUS 7 PLAZAS"/>
    <s v="NOW-984"/>
    <d v="2014-02-04T00:00:00"/>
    <n v="0"/>
    <m/>
    <n v="0"/>
    <n v="0"/>
    <n v="0"/>
    <n v="0"/>
    <n v="0"/>
    <n v="0"/>
    <n v="0"/>
    <n v="0"/>
    <s v="LUCAS DIGIOVANNI"/>
    <n v="90"/>
    <n v="1.52"/>
    <n v="5702.49"/>
    <n v="1.52"/>
    <n v="3"/>
    <b v="1"/>
  </r>
  <r>
    <s v="3"/>
    <x v="0"/>
    <s v="16895232"/>
    <s v="214"/>
    <s v="MARCO AHUMADA"/>
    <d v="2019-08-01T00:00:00"/>
    <x v="7"/>
    <s v="271341"/>
    <s v="TABORDA IVANA GIMENA NA"/>
    <s v="PE"/>
    <s v="5008 ALLURE PLUS 7 PLAZAS"/>
    <s v="NOW-984"/>
    <d v="2014-02-04T00:00:00"/>
    <n v="0"/>
    <m/>
    <n v="0"/>
    <n v="0"/>
    <n v="7080.82"/>
    <n v="1249.55"/>
    <n v="15"/>
    <n v="0.15"/>
    <n v="4694.9799999999996"/>
    <n v="0"/>
    <s v="LUCAS DIGIOVANNI"/>
    <n v="90"/>
    <n v="1.68"/>
    <n v="3421.49"/>
    <n v="2.17"/>
    <n v="0.79"/>
    <b v="0"/>
  </r>
  <r>
    <s v="3"/>
    <x v="0"/>
    <s v="16895232"/>
    <s v="214"/>
    <s v="MARCO AHUMADA"/>
    <d v="2019-08-01T00:00:00"/>
    <x v="7"/>
    <s v="271341"/>
    <s v="TABORDA IVANA GIMENA NA"/>
    <s v="PE"/>
    <s v="5008 ALLURE PLUS 7 PLAZAS"/>
    <s v="NOW-984"/>
    <d v="2014-02-04T00:00:00"/>
    <m/>
    <m/>
    <m/>
    <n v="0"/>
    <m/>
    <m/>
    <m/>
    <n v="0"/>
    <m/>
    <m/>
    <s v="CRISTIAN BARRIONUEVO"/>
    <n v="91"/>
    <n v="2.17"/>
    <m/>
    <n v="1.68"/>
    <n v="1.01"/>
    <b v="0"/>
  </r>
  <r>
    <s v="3"/>
    <x v="0"/>
    <s v="16895691"/>
    <s v="082"/>
    <s v="ENZO RUIZ"/>
    <d v="2019-08-01T00:00:00"/>
    <x v="7"/>
    <s v="1502807"/>
    <s v="BONGIOBANNI ESTEBAN"/>
    <s v="PE"/>
    <s v="208 NAFTA"/>
    <s v="AD573NQ"/>
    <d v="2019-04-15T00:00:00"/>
    <n v="2.86"/>
    <n v="543.64"/>
    <n v="10"/>
    <n v="0.1"/>
    <n v="3473.92"/>
    <n v="613.03"/>
    <n v="15"/>
    <n v="0.15"/>
    <n v="1954.15"/>
    <n v="0"/>
    <s v="MERCADO CARLOS"/>
    <n v="51"/>
    <n v="2.2200000000000002"/>
    <n v="4892.7299999999996"/>
    <n v="2.2200000000000002"/>
    <n v="2.86"/>
    <b v="1"/>
  </r>
  <r>
    <s v="3"/>
    <x v="4"/>
    <s v="16860241"/>
    <s v="082"/>
    <s v="ENZO RUIZ"/>
    <d v="2019-08-01T00:00:00"/>
    <x v="7"/>
    <s v="116"/>
    <s v="GARANTIA"/>
    <s v="PE"/>
    <s v="208 Feline 1.6 115"/>
    <s v="AD334DZ"/>
    <d v="2018-12-05T00:00:00"/>
    <n v="0"/>
    <m/>
    <n v="0"/>
    <n v="0"/>
    <n v="0"/>
    <n v="0"/>
    <n v="0"/>
    <n v="0"/>
    <n v="0"/>
    <n v="0"/>
    <s v="SANCHEZ DENIS"/>
    <n v="14"/>
    <n v="-0.54"/>
    <n v="0"/>
    <n v="-0.54"/>
    <n v="0"/>
    <b v="1"/>
  </r>
  <r>
    <s v="3"/>
    <x v="4"/>
    <s v="16860531"/>
    <s v="214"/>
    <s v="MARCO AHUMADA"/>
    <d v="2019-08-01T00:00:00"/>
    <x v="7"/>
    <s v="116"/>
    <s v="GARANTIA"/>
    <s v="PE"/>
    <s v="408 FELINE THP TIPTRONIC"/>
    <s v="AB935MV"/>
    <d v="2017-10-31T00:00:00"/>
    <n v="0"/>
    <m/>
    <n v="0"/>
    <n v="0"/>
    <n v="550.61"/>
    <n v="0"/>
    <n v="0"/>
    <n v="0"/>
    <n v="514.59"/>
    <n v="13.61"/>
    <s v="AGUIRRE JONATHAN"/>
    <n v="28"/>
    <n v="1.75"/>
    <n v="871.49"/>
    <n v="1.08"/>
    <n v="0.37"/>
    <b v="0"/>
  </r>
  <r>
    <s v="3"/>
    <x v="4"/>
    <s v="16860531"/>
    <s v="214"/>
    <s v="MARCO AHUMADA"/>
    <d v="2019-08-01T00:00:00"/>
    <x v="7"/>
    <s v="116"/>
    <s v="GARANTIA"/>
    <s v="PE"/>
    <s v="408 FELINE THP TIPTRONIC"/>
    <s v="AB935MV"/>
    <d v="2017-10-31T00:00:00"/>
    <m/>
    <m/>
    <m/>
    <n v="0"/>
    <m/>
    <m/>
    <m/>
    <n v="0"/>
    <m/>
    <m/>
    <s v="ROBLEDO RUBEN"/>
    <n v="50"/>
    <n v="1.08"/>
    <m/>
    <n v="1.75"/>
    <n v="0.23"/>
    <b v="0"/>
  </r>
  <r>
    <s v="3"/>
    <x v="4"/>
    <s v="16839654"/>
    <s v="082"/>
    <s v="ENZO RUIZ"/>
    <d v="2019-08-02T00:00:00"/>
    <x v="7"/>
    <s v="116"/>
    <s v="GARANTIA"/>
    <s v="PE"/>
    <s v="408 ALLURE PLUS THP"/>
    <s v="AA842IO"/>
    <d v="2017-01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898751"/>
    <s v="214"/>
    <s v="MARCO AHUMADA"/>
    <d v="2019-08-02T00:00:00"/>
    <x v="7"/>
    <s v="271224"/>
    <s v="RODRIGUEZ ABECASIS MARI"/>
    <s v="PE"/>
    <s v="208 ALLURE 1.6 115"/>
    <s v="AD834UE"/>
    <d v="2019-08-01T00:00:00"/>
    <n v="0"/>
    <n v="1.1299999999999999"/>
    <n v="0.28999999999999998"/>
    <n v="2.8999999999999998E-3"/>
    <n v="1818.17"/>
    <n v="1382.83"/>
    <n v="43.2"/>
    <n v="0.43200000000000005"/>
    <n v="1561.94"/>
    <n v="0"/>
    <s v="MERCADO CARLOS"/>
    <n v="51"/>
    <n v="0.63"/>
    <n v="388.54"/>
    <n v="0.63"/>
    <n v="0.41"/>
    <b v="0"/>
  </r>
  <r>
    <s v="3"/>
    <x v="3"/>
    <s v="16898752"/>
    <s v="214"/>
    <s v="MARCO AHUMADA"/>
    <d v="2019-08-02T00:00:00"/>
    <x v="7"/>
    <s v="631110"/>
    <s v="CARGOS ATENCION AL CLIE"/>
    <s v="PE"/>
    <s v="208 ALLURE 1.6 115"/>
    <s v="AD834UE"/>
    <d v="2019-08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5"/>
    <s v="16898881"/>
    <s v="4"/>
    <s v="ROMERO WALTER"/>
    <d v="2019-08-02T00:00:00"/>
    <x v="7"/>
    <s v="271199"/>
    <s v="RUFFINATTI LEANDRO MIGU"/>
    <s v="PE"/>
    <s v="208 FELINE 1.6 115"/>
    <s v="AD747YM"/>
    <d v="2019-07-29T00:00:00"/>
    <n v="0"/>
    <m/>
    <n v="0"/>
    <n v="0"/>
    <n v="0"/>
    <n v="0"/>
    <n v="0"/>
    <n v="0"/>
    <n v="0"/>
    <n v="1200"/>
    <e v="#N/A"/>
    <s v=""/>
    <n v="0"/>
    <n v="0"/>
    <m/>
    <n v="0"/>
    <b v="0"/>
  </r>
  <r>
    <s v="3"/>
    <x v="0"/>
    <s v="16884421"/>
    <s v="4"/>
    <s v="ROMERO WALTER"/>
    <d v="2019-08-02T00:00:00"/>
    <x v="7"/>
    <s v="85372"/>
    <s v="BOGADO LUIS ARIEL"/>
    <s v="PE"/>
    <s v="208 ALLURE 1.5 N 5P TOUCH"/>
    <s v="PGO357"/>
    <d v="2015-10-13T00:00:00"/>
    <n v="0"/>
    <n v="11.12"/>
    <n v="0.3"/>
    <n v="3.0000000000000001E-3"/>
    <n v="3680.81"/>
    <n v="649.54"/>
    <n v="15"/>
    <n v="0.15"/>
    <n v="2129.84"/>
    <n v="13.5"/>
    <s v="YANCE RAUL"/>
    <n v="16"/>
    <n v="0.68"/>
    <n v="3695.5"/>
    <n v="0.68"/>
    <n v="1.95"/>
    <b v="1"/>
  </r>
  <r>
    <s v="3"/>
    <x v="0"/>
    <s v="16900241"/>
    <s v="4"/>
    <s v="ROMERO WALTER"/>
    <d v="2019-08-02T00:00:00"/>
    <x v="7"/>
    <s v="267930"/>
    <s v="LOZANO HUAYNALAYA ERNES"/>
    <s v="PE"/>
    <s v="2008 SPORT 1.6 THP 165"/>
    <s v="AD318PI"/>
    <d v="2018-12-10T00:00:00"/>
    <n v="0"/>
    <n v="1.06"/>
    <n v="0.02"/>
    <n v="2.0000000000000001E-4"/>
    <n v="5441.86"/>
    <n v="0"/>
    <n v="0"/>
    <n v="0"/>
    <n v="3088.69"/>
    <n v="0"/>
    <s v="SALVATICO ARIEL"/>
    <n v="25"/>
    <n v="2.57"/>
    <n v="5321.26"/>
    <n v="2.57"/>
    <n v="2.8"/>
    <b v="1"/>
  </r>
  <r>
    <s v="3"/>
    <x v="0"/>
    <s v="16900471"/>
    <s v="4"/>
    <s v="ROMERO WALTER"/>
    <d v="2019-08-02T00:00:00"/>
    <x v="7"/>
    <s v="253081"/>
    <s v="CUELLO OSVALDO HUMBERTO"/>
    <s v="PE"/>
    <s v="3008 GT-LINE THP TIPTRONI"/>
    <s v="AD554AY"/>
    <d v="2019-04-04T00:00:00"/>
    <n v="0"/>
    <m/>
    <n v="0"/>
    <n v="0"/>
    <n v="5606.86"/>
    <n v="0"/>
    <n v="0"/>
    <n v="0"/>
    <n v="3183.87"/>
    <n v="0"/>
    <s v="CRISTIAN BARRIONUEVO"/>
    <n v="91"/>
    <n v="2.4900000000000002"/>
    <n v="5132.24"/>
    <n v="2.4900000000000002"/>
    <n v="2.7"/>
    <b v="1"/>
  </r>
  <r>
    <s v="3"/>
    <x v="2"/>
    <s v="16900472"/>
    <s v="4"/>
    <s v="ROMERO WALTER"/>
    <d v="2019-08-02T00:00:00"/>
    <x v="7"/>
    <s v="253081"/>
    <s v="CUELLO OSVALDO HUMBERTO"/>
    <s v="PE"/>
    <s v="3008 GT-LINE THP TIPTRONI"/>
    <s v="AD554AY"/>
    <d v="2019-04-04T00:00:00"/>
    <n v="0"/>
    <m/>
    <n v="0"/>
    <n v="0"/>
    <n v="0"/>
    <n v="0"/>
    <n v="0"/>
    <n v="0"/>
    <n v="0"/>
    <n v="0"/>
    <s v="CRISTIAN BARRIONUEVO"/>
    <n v="91"/>
    <n v="1.17"/>
    <n v="1073.96"/>
    <n v="1.17"/>
    <n v="1.1299999999999999"/>
    <b v="0"/>
  </r>
  <r>
    <s v="3"/>
    <x v="2"/>
    <s v="16901771"/>
    <s v="214"/>
    <s v="MARCO AHUMADA"/>
    <d v="2019-08-02T00:00:00"/>
    <x v="7"/>
    <s v="156365"/>
    <s v="DOMINGUEZ CARLOS GREGOR"/>
    <s v="PE"/>
    <s v="408 FELINE 1.6 HDI"/>
    <s v="AB009WD"/>
    <d v="2017-02-14T00:00:00"/>
    <n v="0"/>
    <m/>
    <n v="0"/>
    <n v="0"/>
    <n v="3111.8"/>
    <n v="549.14"/>
    <n v="15"/>
    <n v="0.15"/>
    <n v="2465.7600000000002"/>
    <n v="0"/>
    <s v="CRISTIAN BARRIONUEVO"/>
    <n v="91"/>
    <n v="0.02"/>
    <n v="950.41"/>
    <n v="0.02"/>
    <n v="1"/>
    <b v="1"/>
  </r>
  <r>
    <s v="3"/>
    <x v="0"/>
    <s v="16902461"/>
    <s v="082"/>
    <s v="ENZO RUIZ"/>
    <d v="2019-08-02T00:00:00"/>
    <x v="7"/>
    <s v="263191"/>
    <s v="SOTTILE GEORGINA ELENA"/>
    <s v="PE"/>
    <s v="308 ROLAND GARROS HDI"/>
    <s v="AD007TT"/>
    <d v="2018-08-06T00:00:00"/>
    <n v="2.5"/>
    <m/>
    <n v="0"/>
    <n v="0"/>
    <n v="5713.98"/>
    <n v="0"/>
    <n v="0"/>
    <n v="0"/>
    <n v="2673.63"/>
    <n v="31.36"/>
    <s v="YANCE RAUL"/>
    <n v="16"/>
    <n v="1.58"/>
    <n v="4752.08"/>
    <n v="1.58"/>
    <n v="2.5"/>
    <b v="1"/>
  </r>
  <r>
    <s v="3"/>
    <x v="2"/>
    <s v="16902971"/>
    <s v="082"/>
    <s v="ENZO RUIZ"/>
    <d v="2019-08-02T00:00:00"/>
    <x v="7"/>
    <s v="178873"/>
    <s v="PEÑA SANDRA FABIANA"/>
    <s v="PE"/>
    <s v="207 COMPACT ALLURE 1.4 N"/>
    <s v="LZO-313"/>
    <d v="2012-12-05T00:00:00"/>
    <n v="0"/>
    <m/>
    <n v="0"/>
    <n v="0"/>
    <n v="1972.28"/>
    <n v="2861.73"/>
    <n v="59.2"/>
    <n v="0.59200000000000008"/>
    <n v="1754.24"/>
    <n v="0"/>
    <s v="LUCAS DIGIOVANNI"/>
    <n v="90"/>
    <n v="1.77"/>
    <n v="85.54"/>
    <n v="1.77"/>
    <n v="0.09"/>
    <b v="0"/>
  </r>
  <r>
    <s v="3"/>
    <x v="4"/>
    <s v="16853471"/>
    <s v="214"/>
    <s v="MARCO AHUMADA"/>
    <d v="2019-08-02T00:00:00"/>
    <x v="7"/>
    <s v="116"/>
    <s v="GARANTIA"/>
    <s v="PE"/>
    <s v="Partner Patagonica VTC Pl"/>
    <s v="AD488TK"/>
    <d v="2019-02-28T00:00:00"/>
    <n v="1.2"/>
    <m/>
    <n v="0"/>
    <n v="0"/>
    <n v="7590.42"/>
    <n v="0"/>
    <n v="0"/>
    <n v="0"/>
    <n v="6657.76"/>
    <n v="14.11"/>
    <s v="AGUIRRE JONATHAN"/>
    <n v="28"/>
    <n v="1.47"/>
    <n v="1742.98"/>
    <n v="1.47"/>
    <n v="0.43"/>
    <b v="0"/>
  </r>
  <r>
    <s v="3"/>
    <x v="4"/>
    <s v="16853471"/>
    <s v="214"/>
    <s v="MARCO AHUMADA"/>
    <d v="2019-08-02T00:00:00"/>
    <x v="7"/>
    <s v="116"/>
    <s v="GARANTIA"/>
    <s v="PE"/>
    <s v="Partner Patagonica VTC Pl"/>
    <s v="AD488TK"/>
    <d v="2019-02-28T00:00:00"/>
    <m/>
    <m/>
    <n v="0"/>
    <n v="0"/>
    <m/>
    <m/>
    <m/>
    <n v="0"/>
    <m/>
    <m/>
    <s v="ROBLEDO RUBEN"/>
    <n v="50"/>
    <n v="1.1200000000000001"/>
    <m/>
    <n v="1.53"/>
    <n v="0.33"/>
    <b v="0"/>
  </r>
  <r>
    <s v="3"/>
    <x v="4"/>
    <s v="16853471"/>
    <s v="214"/>
    <s v="MARCO AHUMADA"/>
    <d v="2019-08-02T00:00:00"/>
    <x v="7"/>
    <s v="116"/>
    <s v="GARANTIA"/>
    <s v="PE"/>
    <s v="Partner Patagonica VTC Pl"/>
    <s v="AD488TK"/>
    <d v="2019-02-28T00:00:00"/>
    <m/>
    <m/>
    <m/>
    <n v="0"/>
    <m/>
    <m/>
    <m/>
    <n v="0"/>
    <m/>
    <m/>
    <s v="MERCADO CARLOS"/>
    <n v="51"/>
    <n v="1.53"/>
    <m/>
    <n v="1.1200000000000001"/>
    <n v="0.45"/>
    <b v="0"/>
  </r>
  <r>
    <s v="3"/>
    <x v="4"/>
    <s v="16903451"/>
    <s v="082"/>
    <s v="ENZO RUIZ"/>
    <d v="2019-08-02T00:00:00"/>
    <x v="7"/>
    <s v="116"/>
    <s v="GARANTIA"/>
    <s v="PE"/>
    <s v="208 FELINE 1.6 N 5P"/>
    <s v="NYY-646"/>
    <d v="2014-06-13T00:00:00"/>
    <n v="0"/>
    <m/>
    <n v="0"/>
    <n v="0"/>
    <n v="1161.25"/>
    <n v="0"/>
    <n v="0"/>
    <n v="0"/>
    <n v="828.74"/>
    <n v="17.27"/>
    <s v="RODRIGO IBARRA."/>
    <n v="54"/>
    <n v="0.87"/>
    <n v="3631.2"/>
    <n v="0.87"/>
    <n v="2.5"/>
    <b v="1"/>
  </r>
  <r>
    <s v="3"/>
    <x v="4"/>
    <s v="16903511"/>
    <s v="082"/>
    <s v="ENZO RUIZ"/>
    <d v="2019-08-02T00:00:00"/>
    <x v="7"/>
    <s v="116"/>
    <s v="GARANTIA"/>
    <s v="PE"/>
    <s v="308 ALLURE 1.6N"/>
    <s v="LTR-128"/>
    <d v="2012-10-02T00:00:00"/>
    <n v="0"/>
    <m/>
    <n v="0"/>
    <n v="0"/>
    <n v="1161.25"/>
    <n v="0"/>
    <n v="0"/>
    <n v="0"/>
    <n v="828.74"/>
    <n v="37.32"/>
    <s v="RODRIGO IBARRA."/>
    <n v="54"/>
    <n v="1.88"/>
    <n v="3631.2"/>
    <n v="1.88"/>
    <n v="2.5"/>
    <b v="1"/>
  </r>
  <r>
    <s v="3"/>
    <x v="4"/>
    <s v="16853472"/>
    <s v="214"/>
    <s v="MARCO AHUMADA"/>
    <d v="2019-08-02T00:00:00"/>
    <x v="7"/>
    <s v="116"/>
    <s v="GARANTIA"/>
    <s v="PE"/>
    <s v="Partner Patagonica VTC Pl"/>
    <s v="AD488TK"/>
    <d v="2019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90441"/>
    <s v="4"/>
    <s v="ROMERO WALTER"/>
    <d v="2019-08-02T00:00:00"/>
    <x v="7"/>
    <s v="50631"/>
    <s v="GENTILI ANA MARIA VIRGI"/>
    <s v="PE"/>
    <s v="206 PREMIUM HDI 5P"/>
    <s v="GBY-805"/>
    <d v="2007-02-06T00:00:00"/>
    <n v="0"/>
    <m/>
    <n v="0"/>
    <n v="0"/>
    <n v="15396.04"/>
    <n v="2716.95"/>
    <n v="15"/>
    <n v="0.15"/>
    <n v="11284.07"/>
    <n v="21.84"/>
    <s v="AGUIRRE JONATHAN"/>
    <n v="28"/>
    <n v="3.1"/>
    <n v="7603.32"/>
    <n v="3.1"/>
    <n v="2.95"/>
    <b v="0"/>
  </r>
  <r>
    <s v="3"/>
    <x v="0"/>
    <s v="16890441"/>
    <s v="4"/>
    <s v="ROMERO WALTER"/>
    <d v="2019-08-02T00:00:00"/>
    <x v="7"/>
    <s v="50631"/>
    <s v="GENTILI ANA MARIA VIRGI"/>
    <s v="PE"/>
    <s v="206 PREMIUM HDI 5P"/>
    <s v="GBY-805"/>
    <d v="2007-02-06T00:00:00"/>
    <m/>
    <m/>
    <m/>
    <n v="0"/>
    <m/>
    <m/>
    <m/>
    <n v="0"/>
    <m/>
    <m/>
    <s v="RODRIGO IBARRA."/>
    <n v="54"/>
    <n v="1.1000000000000001"/>
    <m/>
    <n v="1.1000000000000001"/>
    <n v="1.05"/>
    <b v="0"/>
  </r>
  <r>
    <s v="3"/>
    <x v="4"/>
    <s v="16853474"/>
    <s v="214"/>
    <s v="MARCO AHUMADA"/>
    <d v="2019-08-02T00:00:00"/>
    <x v="7"/>
    <s v="116"/>
    <s v="GARANTIA"/>
    <s v="PE"/>
    <s v="Partner Patagonica VTC Pl"/>
    <s v="AD488TK"/>
    <d v="2019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5"/>
    <s v="16904991"/>
    <s v="214"/>
    <s v="MARCO AHUMADA"/>
    <d v="2019-08-02T00:00:00"/>
    <x v="7"/>
    <s v="271198"/>
    <s v="FASANO ALBERTO TEDUL"/>
    <s v="PE"/>
    <s v="408 ALLURE PLUS THP"/>
    <s v="AD747PW"/>
    <d v="2019-07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5"/>
    <s v="16905171"/>
    <s v="214"/>
    <s v="MARCO AHUMADA"/>
    <d v="2019-08-02T00:00:00"/>
    <x v="7"/>
    <s v="271200"/>
    <s v="PLOMER CLARA JOSEFINA"/>
    <s v="PE"/>
    <s v="208 FELINE 1.6 115"/>
    <s v="AD804BK"/>
    <d v="2019-08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905191"/>
    <s v="4"/>
    <s v="ROMERO WALTER"/>
    <d v="2019-08-02T00:00:00"/>
    <x v="7"/>
    <s v="631110"/>
    <s v="CARGOS ATENCION AL CLIE"/>
    <s v="PE"/>
    <s v="208 FELINE 1.6 115"/>
    <s v="AD777AZ"/>
    <d v="2019-07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905501"/>
    <s v="214"/>
    <s v="MARCO AHUMADA"/>
    <d v="2019-08-02T00:00:00"/>
    <x v="7"/>
    <s v="166920"/>
    <s v="MOCIBOB MARIA CECILIA"/>
    <s v="PE"/>
    <s v="207 COMPACT XS 1.4 5P"/>
    <s v="LHS-950"/>
    <d v="2012-05-30T00:00:00"/>
    <n v="0.32"/>
    <m/>
    <n v="0"/>
    <n v="0"/>
    <n v="183.52"/>
    <n v="0"/>
    <n v="0"/>
    <n v="0"/>
    <n v="106.33"/>
    <n v="0"/>
    <s v="AGUIRRE JONATHAN"/>
    <n v="28"/>
    <n v="0.15"/>
    <n v="304.13"/>
    <n v="0.15"/>
    <n v="0.32"/>
    <b v="1"/>
  </r>
  <r>
    <s v="3"/>
    <x v="2"/>
    <s v="16905502"/>
    <s v="214"/>
    <s v="MARCO AHUMADA"/>
    <d v="2019-08-02T00:00:00"/>
    <x v="7"/>
    <s v="166920"/>
    <s v="MOCIBOB MARIA CECILIA"/>
    <s v="PE"/>
    <s v="207 COMPACT XS 1.4 5P"/>
    <s v="LHS-950"/>
    <d v="2012-05-30T00:00:00"/>
    <n v="0"/>
    <m/>
    <n v="0"/>
    <n v="0"/>
    <n v="0"/>
    <n v="0"/>
    <n v="0"/>
    <n v="0"/>
    <n v="0"/>
    <n v="0"/>
    <s v="AGUIRRE JONATHAN"/>
    <n v="28"/>
    <n v="0.55000000000000004"/>
    <n v="950.41"/>
    <n v="0.55000000000000004"/>
    <n v="1"/>
    <b v="1"/>
  </r>
  <r>
    <s v="3"/>
    <x v="0"/>
    <s v="16892571"/>
    <s v="4"/>
    <s v="ROMERO WALTER"/>
    <d v="2019-08-02T00:00:00"/>
    <x v="7"/>
    <s v="1502800"/>
    <s v="LOPEZ MARISA HAYDEE"/>
    <s v="PE"/>
    <s v="308 FELINE 1.6 HDI"/>
    <s v="AB024OP"/>
    <d v="2017-03-03T00:00:00"/>
    <n v="0"/>
    <m/>
    <n v="0"/>
    <n v="0"/>
    <n v="4885.82"/>
    <n v="862.19"/>
    <n v="15"/>
    <n v="0.15"/>
    <n v="2687.06"/>
    <n v="0"/>
    <s v="SALVATICO ARIEL"/>
    <n v="25"/>
    <n v="1.63"/>
    <n v="3364.47"/>
    <n v="1.63"/>
    <n v="1.77"/>
    <b v="1"/>
  </r>
  <r>
    <s v="3"/>
    <x v="0"/>
    <s v="16875231"/>
    <s v="082"/>
    <s v="ENZO RUIZ"/>
    <d v="2019-08-02T00:00:00"/>
    <x v="7"/>
    <s v="271120"/>
    <s v="MONTECINO JUAN CRUZ"/>
    <s v="PE"/>
    <s v="208 NAFTA"/>
    <s v="NAV-111"/>
    <d v="2013-09-30T00:00:00"/>
    <n v="0"/>
    <n v="427.69"/>
    <n v="15"/>
    <n v="0.15"/>
    <n v="5176.6000000000004"/>
    <n v="0"/>
    <n v="0"/>
    <n v="0"/>
    <n v="2304.44"/>
    <n v="0"/>
    <e v="#N/A"/>
    <s v=""/>
    <n v="0"/>
    <n v="2423.56"/>
    <m/>
    <n v="0"/>
    <b v="0"/>
  </r>
  <r>
    <s v="3"/>
    <x v="0"/>
    <s v="16894681"/>
    <s v="082"/>
    <s v="ENZO RUIZ"/>
    <d v="2019-08-02T00:00:00"/>
    <x v="7"/>
    <s v="136337"/>
    <s v="MONTIEL IZQUIERDO ALICI"/>
    <s v="PE"/>
    <s v="2008 ALLURE 1.6"/>
    <s v="AB294YD"/>
    <d v="2017-05-12T00:00:00"/>
    <n v="1.89"/>
    <n v="538.89"/>
    <n v="15"/>
    <n v="0.15"/>
    <n v="3473.92"/>
    <n v="613.03"/>
    <n v="15"/>
    <n v="0.15"/>
    <n v="1954.15"/>
    <n v="30.77"/>
    <s v="RODRIGO IBARRA."/>
    <n v="54"/>
    <n v="1.55"/>
    <n v="3053.68"/>
    <n v="1.55"/>
    <n v="1.89"/>
    <b v="1"/>
  </r>
  <r>
    <s v="3"/>
    <x v="0"/>
    <s v="16894811"/>
    <s v="214"/>
    <s v="MARCO AHUMADA"/>
    <d v="2019-08-02T00:00:00"/>
    <x v="7"/>
    <s v="251917"/>
    <s v="ALTAMIRA GIGENA JULIO I"/>
    <s v="PE"/>
    <s v="308 FELINE THP TIPTRONIC"/>
    <s v="AB800IR"/>
    <d v="2017-09-30T00:00:00"/>
    <n v="2.92"/>
    <n v="14.99"/>
    <n v="0.27"/>
    <n v="2.7000000000000001E-3"/>
    <n v="4031.64"/>
    <n v="711.46"/>
    <n v="15"/>
    <n v="0.15"/>
    <n v="2773"/>
    <n v="0"/>
    <s v="CRISTIAN BARRIONUEVO"/>
    <n v="91"/>
    <n v="1.72"/>
    <n v="5535.43"/>
    <n v="1.72"/>
    <n v="2.92"/>
    <b v="1"/>
  </r>
  <r>
    <s v="3"/>
    <x v="2"/>
    <s v="16894812"/>
    <s v="214"/>
    <s v="MARCO AHUMADA"/>
    <d v="2019-08-02T00:00:00"/>
    <x v="7"/>
    <s v="251917"/>
    <s v="ALTAMIRA GIGENA JULIO I"/>
    <s v="PE"/>
    <s v="308 FELINE THP TIPTRONIC"/>
    <s v="AB800IR"/>
    <d v="2017-09-30T00:00:00"/>
    <n v="0"/>
    <m/>
    <n v="0"/>
    <n v="0"/>
    <n v="0"/>
    <n v="0"/>
    <n v="0"/>
    <n v="0"/>
    <n v="0"/>
    <n v="0"/>
    <s v="CRISTIAN BARRIONUEVO"/>
    <n v="91"/>
    <n v="1.05"/>
    <n v="950.41"/>
    <n v="1.05"/>
    <n v="1"/>
    <b v="0"/>
  </r>
  <r>
    <s v="3"/>
    <x v="0"/>
    <s v="16894901"/>
    <s v="082"/>
    <s v="ENZO RUIZ"/>
    <d v="2019-08-02T00:00:00"/>
    <x v="7"/>
    <s v="235107"/>
    <s v="MINUE EVA PATRICIA"/>
    <s v="PE"/>
    <s v="2008 ACTIVE 1.6"/>
    <s v="AA925PC"/>
    <d v="2017-01-03T00:00:00"/>
    <n v="1.89"/>
    <n v="538.89"/>
    <n v="15"/>
    <n v="0.15"/>
    <n v="3473.92"/>
    <n v="613.03"/>
    <n v="15"/>
    <n v="0.15"/>
    <n v="1954.15"/>
    <n v="0"/>
    <s v="AGUIRRE JONATHAN"/>
    <n v="28"/>
    <n v="1.1499999999999999"/>
    <n v="3053.68"/>
    <n v="1.1499999999999999"/>
    <n v="1.89"/>
    <b v="1"/>
  </r>
  <r>
    <s v="3"/>
    <x v="4"/>
    <s v="16839652"/>
    <s v="082"/>
    <s v="ENZO RUIZ"/>
    <d v="2019-08-02T00:00:00"/>
    <x v="7"/>
    <s v="116"/>
    <s v="GARANTIA"/>
    <s v="PE"/>
    <s v="408 ALLURE PLUS THP"/>
    <s v="AA842IO"/>
    <d v="2017-01-05T00:00:00"/>
    <n v="2.6"/>
    <m/>
    <n v="0"/>
    <n v="0"/>
    <n v="6891.34"/>
    <n v="0"/>
    <n v="0"/>
    <n v="0"/>
    <n v="6218.91"/>
    <n v="0"/>
    <s v="MERCADO CARLOS"/>
    <n v="51"/>
    <n v="1.18"/>
    <n v="3776.45"/>
    <n v="0.62"/>
    <n v="1.7"/>
    <b v="1"/>
  </r>
  <r>
    <s v="3"/>
    <x v="4"/>
    <s v="16839652"/>
    <s v="082"/>
    <s v="ENZO RUIZ"/>
    <d v="2019-08-02T00:00:00"/>
    <x v="7"/>
    <s v="116"/>
    <s v="GARANTIA"/>
    <s v="PE"/>
    <s v="408 ALLURE PLUS THP"/>
    <s v="AA842IO"/>
    <d v="2017-01-05T00:00:00"/>
    <m/>
    <m/>
    <n v="0"/>
    <n v="0"/>
    <m/>
    <m/>
    <m/>
    <n v="0"/>
    <m/>
    <m/>
    <s v="LUCAS DIGIOVANNI"/>
    <n v="90"/>
    <n v="0.62"/>
    <m/>
    <n v="1.18"/>
    <n v="0.9"/>
    <b v="0"/>
  </r>
  <r>
    <s v="3"/>
    <x v="10"/>
    <s v="16848234"/>
    <s v="8"/>
    <s v="LUIS SILVESTRE GONZALEZ"/>
    <d v="2019-08-02T00:00:00"/>
    <x v="7"/>
    <s v="3059"/>
    <s v="ALLIANZ ARGENTINA COMPA"/>
    <s v="PE"/>
    <s v="PARTNER PATAGONICA 1.6 N"/>
    <s v="AB364WR"/>
    <d v="2017-05-15T00:00:00"/>
    <n v="0"/>
    <m/>
    <n v="0"/>
    <n v="0"/>
    <n v="14264.91"/>
    <n v="2517.33"/>
    <n v="15"/>
    <n v="0.15"/>
    <n v="11076.28"/>
    <n v="0"/>
    <e v="#N/A"/>
    <s v=""/>
    <n v="0"/>
    <n v="0"/>
    <m/>
    <n v="0"/>
    <b v="0"/>
  </r>
  <r>
    <s v="3"/>
    <x v="10"/>
    <s v="16848235"/>
    <s v="8"/>
    <s v="LUIS SILVESTRE GONZALEZ"/>
    <d v="2019-08-02T00:00:00"/>
    <x v="7"/>
    <s v="253096"/>
    <s v="PEREZ MACCHI MARCELO RA"/>
    <s v="PE"/>
    <s v="PARTNER PATAGONICA 1.6 N"/>
    <s v="AB364WR"/>
    <d v="2017-05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48236"/>
    <s v="8"/>
    <s v="LUIS SILVESTRE GONZALEZ"/>
    <d v="2019-08-02T00:00:00"/>
    <x v="7"/>
    <s v="253096"/>
    <s v="PEREZ MACCHI MARCELO RA"/>
    <s v="PE"/>
    <s v="PARTNER PATAGONICA 1.6 N"/>
    <s v="AB364WR"/>
    <d v="2017-05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80831"/>
    <s v="082"/>
    <s v="ENZO RUIZ"/>
    <d v="2019-08-02T00:00:00"/>
    <x v="7"/>
    <s v="247595"/>
    <s v="PEDACCHIA JULIETA ALDAN"/>
    <s v="PE"/>
    <s v="308 ALLURE 1.6 HDI"/>
    <s v="AB328LU"/>
    <d v="2017-05-08T00:00:00"/>
    <n v="1"/>
    <n v="285.12"/>
    <n v="15"/>
    <n v="0.15"/>
    <n v="10213.879999999999"/>
    <n v="3699.94"/>
    <n v="26.59"/>
    <n v="0.26590000000000003"/>
    <n v="8057.62"/>
    <n v="45.06"/>
    <s v="RODRIGO IBARRA."/>
    <n v="54"/>
    <n v="2.27"/>
    <n v="1615.71"/>
    <n v="2.27"/>
    <n v="1"/>
    <b v="0"/>
  </r>
  <r>
    <s v="3"/>
    <x v="4"/>
    <s v="16839653"/>
    <s v="082"/>
    <s v="ENZO RUIZ"/>
    <d v="2019-08-02T00:00:00"/>
    <x v="7"/>
    <s v="116"/>
    <s v="GARANTIA"/>
    <s v="PE"/>
    <s v="408 ALLURE PLUS THP"/>
    <s v="AA842IO"/>
    <d v="2017-01-05T00:00:00"/>
    <n v="0"/>
    <m/>
    <n v="0"/>
    <n v="0"/>
    <n v="542.53"/>
    <n v="0"/>
    <n v="0"/>
    <n v="0"/>
    <n v="477.35"/>
    <n v="0"/>
    <s v="LUCAS DIGIOVANNI"/>
    <n v="90"/>
    <n v="1.08"/>
    <n v="290.5"/>
    <n v="1.08"/>
    <n v="0.2"/>
    <b v="0"/>
  </r>
  <r>
    <s v="3"/>
    <x v="2"/>
    <s v="16897921"/>
    <s v="214"/>
    <s v="MARCO AHUMADA"/>
    <d v="2019-08-02T00:00:00"/>
    <x v="7"/>
    <s v="260571"/>
    <s v="BARGNESI VANINA"/>
    <s v="PE"/>
    <s v="308 ALLURE 1.6 N"/>
    <s v="MBR-371"/>
    <d v="2013-01-10T00:00:00"/>
    <n v="1.94"/>
    <n v="3.69"/>
    <n v="0.2"/>
    <n v="2E-3"/>
    <n v="6912.01"/>
    <n v="1219.77"/>
    <n v="15"/>
    <n v="0.15"/>
    <n v="5357.12"/>
    <n v="0"/>
    <s v="MERCADO CARLOS"/>
    <n v="51"/>
    <n v="0.98"/>
    <n v="1840.11"/>
    <n v="0.98"/>
    <n v="1.94"/>
    <b v="1"/>
  </r>
  <r>
    <s v="3"/>
    <x v="2"/>
    <s v="16897922"/>
    <s v="214"/>
    <s v="MARCO AHUMADA"/>
    <d v="2019-08-02T00:00:00"/>
    <x v="7"/>
    <s v="260571"/>
    <s v="BARGNESI VANINA"/>
    <s v="PE"/>
    <s v="308 ALLURE 1.6 N"/>
    <s v="MBR-371"/>
    <d v="2013-01-10T00:00:00"/>
    <n v="0"/>
    <n v="9.1"/>
    <n v="0.84"/>
    <n v="8.3999999999999995E-3"/>
    <n v="0"/>
    <n v="0"/>
    <n v="0"/>
    <n v="0"/>
    <n v="0"/>
    <n v="0"/>
    <s v="MERCADO CARLOS"/>
    <n v="51"/>
    <n v="0.87"/>
    <n v="1074.3699999999999"/>
    <n v="0.87"/>
    <n v="1.1399999999999999"/>
    <b v="1"/>
  </r>
  <r>
    <s v="3"/>
    <x v="7"/>
    <s v="16671891"/>
    <s v="4"/>
    <s v="ROMERO WALTER"/>
    <d v="2019-08-05T00:00:00"/>
    <x v="7"/>
    <s v="633106"/>
    <s v="CARGO PREP. Y ENTREGA V"/>
    <s v="PE"/>
    <s v="BOXER PREMIUM 2.2 HDI 435"/>
    <s v="AD284BT"/>
    <d v="2018-10-30T00:00:00"/>
    <n v="0"/>
    <m/>
    <n v="0"/>
    <n v="0"/>
    <n v="1771.5"/>
    <n v="442.87"/>
    <n v="20"/>
    <n v="0.2"/>
    <n v="1461.48"/>
    <n v="0"/>
    <s v="LUCAS DIGIOVANNI"/>
    <n v="90"/>
    <n v="0.51"/>
    <n v="380"/>
    <n v="0.51"/>
    <n v="0.5"/>
    <b v="0"/>
  </r>
  <r>
    <s v="3"/>
    <x v="7"/>
    <s v="16508911"/>
    <s v="4"/>
    <s v="ROMERO WALTER"/>
    <d v="2019-08-05T00:00:00"/>
    <x v="7"/>
    <s v="633106"/>
    <s v="CARGO PREP. Y ENTREGA V"/>
    <s v="PE"/>
    <s v="3008 GT-LINE HDI TIPTRONI"/>
    <s v="AD233UL"/>
    <d v="2018-10-04T00:00:00"/>
    <n v="0"/>
    <m/>
    <n v="0"/>
    <n v="0"/>
    <n v="3945.32"/>
    <n v="986.33"/>
    <n v="20"/>
    <n v="0.2"/>
    <n v="2367.65"/>
    <n v="0"/>
    <s v="LUCAS DIGIOVANNI"/>
    <n v="90"/>
    <n v="1.05"/>
    <n v="809.32"/>
    <n v="1.05"/>
    <n v="2"/>
    <b v="1"/>
  </r>
  <r>
    <s v="3"/>
    <x v="4"/>
    <s v="16861011"/>
    <s v="214"/>
    <s v="MARCO AHUMADA"/>
    <d v="2019-08-05T00:00:00"/>
    <x v="7"/>
    <s v="116"/>
    <s v="GARANTIA"/>
    <s v="PE"/>
    <s v="308 - FELINE 1.6 HDI"/>
    <s v="AA994QJ"/>
    <d v="2017-02-08T00:00:00"/>
    <n v="1.3"/>
    <m/>
    <n v="0"/>
    <n v="0"/>
    <n v="3423.29"/>
    <n v="0"/>
    <n v="0"/>
    <n v="0"/>
    <n v="3152.22"/>
    <n v="0"/>
    <s v="LUCAS DIGIOVANNI"/>
    <n v="90"/>
    <n v="1.06"/>
    <n v="1888.22"/>
    <n v="1.06"/>
    <n v="1.3"/>
    <b v="1"/>
  </r>
  <r>
    <s v="3"/>
    <x v="4"/>
    <s v="16861012"/>
    <s v="214"/>
    <s v="MARCO AHUMADA"/>
    <d v="2019-08-05T00:00:00"/>
    <x v="7"/>
    <s v="116"/>
    <s v="GARANTIA"/>
    <s v="PE"/>
    <s v="308 - FELINE 1.6 HDI"/>
    <s v="AA994QJ"/>
    <d v="2017-02-08T00:00:00"/>
    <n v="1.9"/>
    <m/>
    <n v="0"/>
    <n v="0"/>
    <n v="10158.540000000001"/>
    <n v="0"/>
    <n v="0"/>
    <n v="0"/>
    <n v="8786.24"/>
    <n v="0"/>
    <s v="LUCAS DIGIOVANNI"/>
    <n v="90"/>
    <n v="1.43"/>
    <n v="2759.71"/>
    <n v="1.43"/>
    <n v="1.9"/>
    <b v="1"/>
  </r>
  <r>
    <s v="3"/>
    <x v="11"/>
    <s v="16862431"/>
    <s v="082"/>
    <s v="ENZO RUIZ"/>
    <d v="2019-08-05T00:00:00"/>
    <x v="7"/>
    <s v="635114"/>
    <s v="INTERNA TALLER"/>
    <s v="PE"/>
    <s v="208 ALLURE 1.6"/>
    <s v="AC380RD"/>
    <d v="2018-02-20T00:00:00"/>
    <n v="0"/>
    <m/>
    <n v="0"/>
    <n v="0"/>
    <n v="0"/>
    <n v="0"/>
    <n v="0"/>
    <n v="0"/>
    <n v="0"/>
    <n v="0"/>
    <s v="MERCADO CARLOS"/>
    <n v="51"/>
    <n v="0.22"/>
    <n v="80"/>
    <n v="0.22"/>
    <n v="0.2"/>
    <b v="0"/>
  </r>
  <r>
    <s v="3"/>
    <x v="0"/>
    <s v="16900181"/>
    <s v="082"/>
    <s v="ENZO RUIZ"/>
    <d v="2019-08-05T00:00:00"/>
    <x v="7"/>
    <s v="265913"/>
    <s v="COURTIS CECILIA DEL VAL"/>
    <s v="PE"/>
    <s v="301 ALLURE 1.6"/>
    <s v="AD284BC"/>
    <d v="2018-10-29T00:00:00"/>
    <n v="3.22"/>
    <n v="612.07000000000005"/>
    <n v="10"/>
    <n v="0.1"/>
    <n v="2879.94"/>
    <n v="319.99"/>
    <n v="10"/>
    <n v="0.1"/>
    <n v="1605.13"/>
    <n v="0"/>
    <s v="CRISTIAN BARRIONUEVO"/>
    <n v="91"/>
    <n v="0.92"/>
    <n v="5508.6"/>
    <n v="0.92"/>
    <n v="3.22"/>
    <b v="1"/>
  </r>
  <r>
    <s v="3"/>
    <x v="4"/>
    <s v="16863702"/>
    <s v="4"/>
    <s v="ROMERO WALTER"/>
    <d v="2019-08-05T00:00:00"/>
    <x v="7"/>
    <s v="116"/>
    <s v="GARANTIA"/>
    <s v="PE"/>
    <s v="2008 FELINE 1.6"/>
    <s v="AA873VD"/>
    <d v="2016-12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63703"/>
    <s v="4"/>
    <s v="ROMERO WALTER"/>
    <d v="2019-08-05T00:00:00"/>
    <x v="7"/>
    <s v="116"/>
    <s v="GARANTIA"/>
    <s v="PE"/>
    <s v="2008 FELINE 1.6"/>
    <s v="AA873VD"/>
    <d v="2016-12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63704"/>
    <s v="4"/>
    <s v="ROMERO WALTER"/>
    <d v="2019-08-05T00:00:00"/>
    <x v="7"/>
    <s v="116"/>
    <s v="GARANTIA"/>
    <s v="PE"/>
    <s v="2008 FELINE 1.6"/>
    <s v="AA873VD"/>
    <d v="2016-12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63705"/>
    <s v="4"/>
    <s v="ROMERO WALTER"/>
    <d v="2019-08-05T00:00:00"/>
    <x v="7"/>
    <s v="116"/>
    <s v="GARANTIA"/>
    <s v="PE"/>
    <s v="2008 FELINE 1.6"/>
    <s v="AA873VD"/>
    <d v="2016-12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903011"/>
    <s v="082"/>
    <s v="ENZO RUIZ"/>
    <d v="2019-08-05T00:00:00"/>
    <x v="7"/>
    <s v="256332"/>
    <s v="WERK SRL"/>
    <s v="PE"/>
    <s v="PARTNER CONFORT 1.6 HDI 9"/>
    <s v="AC551NX"/>
    <d v="2018-04-30T00:00:00"/>
    <n v="1"/>
    <n v="95.04"/>
    <n v="5"/>
    <n v="0.05"/>
    <n v="4912.55"/>
    <n v="866.91"/>
    <n v="15"/>
    <n v="0.15"/>
    <n v="2681.54"/>
    <n v="0"/>
    <s v="CRISTIAN BARRIONUEVO"/>
    <n v="91"/>
    <n v="1.17"/>
    <n v="1805.79"/>
    <n v="1.17"/>
    <n v="1"/>
    <b v="0"/>
  </r>
  <r>
    <s v="3"/>
    <x v="2"/>
    <s v="16903012"/>
    <s v="082"/>
    <s v="ENZO RUIZ"/>
    <d v="2019-08-05T00:00:00"/>
    <x v="7"/>
    <s v="256332"/>
    <s v="WERK SRL"/>
    <s v="PE"/>
    <s v="PARTNER CONFORT 1.6 HDI 9"/>
    <s v="AC551NX"/>
    <d v="2018-04-30T00:00:00"/>
    <n v="0"/>
    <m/>
    <n v="0"/>
    <n v="0"/>
    <n v="0"/>
    <n v="0"/>
    <n v="0"/>
    <n v="0"/>
    <n v="0"/>
    <n v="0"/>
    <s v="CRISTIAN BARRIONUEVO"/>
    <n v="91"/>
    <n v="1.17"/>
    <n v="950.41"/>
    <n v="1.17"/>
    <n v="1"/>
    <b v="0"/>
  </r>
  <r>
    <s v="3"/>
    <x v="0"/>
    <s v="16903121"/>
    <s v="214"/>
    <s v="MARCO AHUMADA"/>
    <d v="2019-08-05T00:00:00"/>
    <x v="7"/>
    <s v="249609"/>
    <s v="GRIVA SOFIA"/>
    <s v="PE"/>
    <s v="208 FELINE 1.6"/>
    <s v="AC214TZ"/>
    <d v="2017-12-30T00:00:00"/>
    <n v="2.1"/>
    <n v="0.8"/>
    <n v="0.02"/>
    <n v="2.0000000000000001E-4"/>
    <n v="3473.92"/>
    <n v="613.03"/>
    <n v="15"/>
    <n v="0.15"/>
    <n v="1954.15"/>
    <n v="21.44"/>
    <s v="YANCE RAUL"/>
    <n v="16"/>
    <n v="1.08"/>
    <n v="3990.94"/>
    <n v="1.08"/>
    <n v="2.1"/>
    <b v="1"/>
  </r>
  <r>
    <s v="3"/>
    <x v="4"/>
    <s v="16867302"/>
    <s v="082"/>
    <s v="ENZO RUIZ"/>
    <d v="2019-08-05T00:00:00"/>
    <x v="7"/>
    <s v="116"/>
    <s v="GARANTIA"/>
    <s v="PE"/>
    <s v="308 FELINE THP"/>
    <s v="AC959CV"/>
    <d v="2018-07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67303"/>
    <s v="082"/>
    <s v="ENZO RUIZ"/>
    <d v="2019-08-05T00:00:00"/>
    <x v="7"/>
    <s v="116"/>
    <s v="GARANTIA"/>
    <s v="PE"/>
    <s v="308 FELINE THP"/>
    <s v="AC959CV"/>
    <d v="2018-07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67304"/>
    <s v="082"/>
    <s v="ENZO RUIZ"/>
    <d v="2019-08-05T00:00:00"/>
    <x v="7"/>
    <s v="116"/>
    <s v="GARANTIA"/>
    <s v="PE"/>
    <s v="308 FELINE THP"/>
    <s v="AC959CV"/>
    <d v="2018-07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67305"/>
    <s v="082"/>
    <s v="ENZO RUIZ"/>
    <d v="2019-08-05T00:00:00"/>
    <x v="7"/>
    <s v="116"/>
    <s v="GARANTIA"/>
    <s v="PE"/>
    <s v="308 FELINE THP"/>
    <s v="AC959CV"/>
    <d v="2018-07-2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904611"/>
    <s v="214"/>
    <s v="MARCO AHUMADA"/>
    <d v="2019-08-05T00:00:00"/>
    <x v="7"/>
    <s v="266280"/>
    <s v="GENTILINI MARINA DEL VA"/>
    <s v="PE"/>
    <s v="208 Feline 1.6 115"/>
    <s v="AD352NH"/>
    <d v="2018-12-31T00:00:00"/>
    <n v="2.98"/>
    <n v="11.9"/>
    <n v="0.21"/>
    <n v="2.0999999999999999E-3"/>
    <n v="3678.25"/>
    <n v="408.7"/>
    <n v="10"/>
    <n v="0.1"/>
    <n v="1954.15"/>
    <n v="0"/>
    <s v="CRISTIAN BARRIONUEVO"/>
    <n v="91"/>
    <n v="1.08"/>
    <n v="5652.57"/>
    <n v="1.08"/>
    <n v="2.98"/>
    <b v="1"/>
  </r>
  <r>
    <s v="3"/>
    <x v="0"/>
    <s v="16891441"/>
    <s v="4"/>
    <s v="ROMERO WALTER"/>
    <d v="2019-08-05T00:00:00"/>
    <x v="7"/>
    <s v="197353"/>
    <s v="ALONSO EDUARDO DANIEL"/>
    <s v="PE"/>
    <s v="// 208 ACTIVE 1.6 115"/>
    <s v="AD027NC"/>
    <d v="2018-07-31T00:00:00"/>
    <n v="0"/>
    <m/>
    <n v="0"/>
    <n v="0"/>
    <n v="3473.92"/>
    <n v="613.03"/>
    <n v="15"/>
    <n v="0.15"/>
    <n v="1954.15"/>
    <n v="0"/>
    <s v="SALVATICO ARIEL"/>
    <n v="25"/>
    <n v="1.93"/>
    <n v="4928.93"/>
    <n v="1.93"/>
    <n v="2.13"/>
    <b v="1"/>
  </r>
  <r>
    <s v="3"/>
    <x v="0"/>
    <s v="16904821"/>
    <s v="214"/>
    <s v="MARCO AHUMADA"/>
    <d v="2019-08-05T00:00:00"/>
    <x v="7"/>
    <s v="174530"/>
    <s v="SANGUEDOLCE ANGEL"/>
    <s v="PE"/>
    <s v="408 SPORT 163 CV"/>
    <s v="LXL-507"/>
    <d v="2012-11-16T00:00:00"/>
    <n v="2"/>
    <n v="1064.46"/>
    <n v="28"/>
    <n v="0.28000000000000003"/>
    <n v="3242.04"/>
    <n v="1525.62"/>
    <n v="32"/>
    <n v="0.32"/>
    <n v="2787.6"/>
    <n v="22.83"/>
    <s v="YANCE RAUL"/>
    <n v="16"/>
    <n v="1.1499999999999999"/>
    <n v="2737.2"/>
    <n v="1.1499999999999999"/>
    <n v="2"/>
    <b v="1"/>
  </r>
  <r>
    <s v="3"/>
    <x v="11"/>
    <s v="16855332"/>
    <s v="214"/>
    <s v="MARCO AHUMADA"/>
    <d v="2019-08-05T00:00:00"/>
    <x v="7"/>
    <s v="635114"/>
    <s v="INTERNA TALLER"/>
    <s v="PE"/>
    <s v="208 ALLURE 1.5 NAV"/>
    <s v="AB112UZ"/>
    <d v="2017-03-31T00:00:00"/>
    <n v="0"/>
    <m/>
    <n v="0"/>
    <n v="0"/>
    <n v="0"/>
    <n v="0"/>
    <n v="0"/>
    <n v="0"/>
    <n v="0"/>
    <n v="0"/>
    <s v="AGUIRRE JONATHAN"/>
    <n v="28"/>
    <n v="0.28000000000000003"/>
    <n v="80"/>
    <n v="0.28000000000000003"/>
    <n v="0.2"/>
    <b v="0"/>
  </r>
  <r>
    <s v="3"/>
    <x v="4"/>
    <s v="16870931"/>
    <s v="082"/>
    <s v="ENZO RUIZ"/>
    <d v="2019-08-05T00:00:00"/>
    <x v="7"/>
    <s v="116"/>
    <s v="GARANTIA"/>
    <s v="PE"/>
    <s v="308 FELINE THP TIPTRONIC"/>
    <s v="AA588UQ"/>
    <d v="2017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905521"/>
    <s v="082"/>
    <s v="ENZO RUIZ"/>
    <d v="2019-08-05T00:00:00"/>
    <x v="7"/>
    <s v="631110"/>
    <s v="CARGOS ATENCION AL CLIE"/>
    <s v="PE"/>
    <s v="208 ALLURE 1.6 115"/>
    <s v="AD777BX"/>
    <d v="2019-07-30T00:00:00"/>
    <n v="0"/>
    <m/>
    <n v="0"/>
    <n v="0"/>
    <n v="5117.8999999999996"/>
    <n v="0"/>
    <n v="0"/>
    <n v="0"/>
    <n v="2461.9699999999998"/>
    <n v="0"/>
    <s v="CRISTIAN BARRIONUEVO"/>
    <n v="91"/>
    <n v="0.45"/>
    <n v="21.98"/>
    <n v="0.45"/>
    <n v="0"/>
    <b v="0"/>
  </r>
  <r>
    <s v="3"/>
    <x v="4"/>
    <s v="16872772"/>
    <s v="214"/>
    <s v="MARCO AHUMADA"/>
    <d v="2019-08-05T00:00:00"/>
    <x v="7"/>
    <s v="116"/>
    <s v="GARANTIA"/>
    <s v="PE"/>
    <s v="PARTNER CONFORT 1.6 HDI 9"/>
    <s v="AD389EB"/>
    <d v="2018-12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905752"/>
    <s v="4"/>
    <s v="ROMERO WALTER"/>
    <d v="2019-08-05T00:00:00"/>
    <x v="7"/>
    <s v="1502875"/>
    <s v="SALAZAR AURAZO MANUEL F"/>
    <s v="PE"/>
    <s v="2008 - ACTIVE 1.6"/>
    <s v="AD004MC"/>
    <d v="2018-08-15T00:00:00"/>
    <n v="0"/>
    <m/>
    <n v="0"/>
    <n v="0"/>
    <n v="1767.1"/>
    <n v="1434.17"/>
    <n v="44.8"/>
    <n v="0.44799999999999995"/>
    <n v="1561.94"/>
    <n v="2.38"/>
    <s v="YANCE RAUL"/>
    <n v="16"/>
    <n v="0.12"/>
    <n v="475.21"/>
    <n v="0.12"/>
    <n v="0.5"/>
    <b v="1"/>
  </r>
  <r>
    <s v="3"/>
    <x v="0"/>
    <s v="16906091"/>
    <s v="214"/>
    <s v="MARCO AHUMADA"/>
    <d v="2019-08-05T00:00:00"/>
    <x v="7"/>
    <s v="7805"/>
    <s v="SCAVUZZO HUGO VICTOR Y"/>
    <s v="PE"/>
    <s v="208 ALLURE 1.6"/>
    <s v="AA871CF"/>
    <d v="2017-01-31T00:00:00"/>
    <n v="1.76"/>
    <n v="17.399999999999999"/>
    <n v="0.52"/>
    <n v="5.1999999999999998E-3"/>
    <n v="4638.3900000000003"/>
    <n v="818.52"/>
    <n v="15"/>
    <n v="0.15"/>
    <n v="2806.43"/>
    <n v="0"/>
    <s v="MERCADO CARLOS"/>
    <n v="51"/>
    <n v="1.83"/>
    <n v="3328.06"/>
    <n v="1.83"/>
    <n v="1.76"/>
    <b v="0"/>
  </r>
  <r>
    <s v="3"/>
    <x v="4"/>
    <s v="16872773"/>
    <s v="214"/>
    <s v="MARCO AHUMADA"/>
    <d v="2019-08-05T00:00:00"/>
    <x v="7"/>
    <s v="116"/>
    <s v="GARANTIA"/>
    <s v="PE"/>
    <s v="PARTNER CONFORT 1.6 HDI 9"/>
    <s v="AD389EB"/>
    <d v="2018-12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75061"/>
    <s v="4"/>
    <s v="ROMERO WALTER"/>
    <d v="2019-08-05T00:00:00"/>
    <x v="7"/>
    <s v="205248"/>
    <s v="ZELARAYAN DANIEL EDUARD"/>
    <s v="PE"/>
    <s v="208 FELINE 1.6 CBA."/>
    <s v="AD069EE"/>
    <d v="2018-08-13T00:00:00"/>
    <n v="0"/>
    <m/>
    <n v="0"/>
    <n v="0"/>
    <n v="3473.92"/>
    <n v="613.03"/>
    <n v="15"/>
    <n v="0.15"/>
    <n v="1954.15"/>
    <n v="21.84"/>
    <s v="YANCE RAUL"/>
    <n v="16"/>
    <n v="1.1000000000000001"/>
    <n v="4928.93"/>
    <n v="1.1000000000000001"/>
    <n v="2.13"/>
    <b v="1"/>
  </r>
  <r>
    <s v="3"/>
    <x v="4"/>
    <s v="16858251"/>
    <s v="214"/>
    <s v="MARCO AHUMADA"/>
    <d v="2019-08-05T00:00:00"/>
    <x v="7"/>
    <s v="116"/>
    <s v="GARANTIA"/>
    <s v="PE"/>
    <s v="308 Allure Pack THP Tiptr"/>
    <s v="AD339SO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58252"/>
    <s v="214"/>
    <s v="MARCO AHUMADA"/>
    <d v="2019-08-05T00:00:00"/>
    <x v="7"/>
    <s v="116"/>
    <s v="GARANTIA"/>
    <s v="PE"/>
    <s v="308 Allure Pack THP Tiptr"/>
    <s v="AD339SO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75571"/>
    <s v="214"/>
    <s v="MARCO AHUMADA"/>
    <d v="2019-08-05T00:00:00"/>
    <x v="7"/>
    <s v="116"/>
    <s v="GARANTIA"/>
    <s v="PE"/>
    <s v="308 FELINE THP TIPTRONIC"/>
    <s v="AC919ZX"/>
    <d v="2018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58253"/>
    <s v="214"/>
    <s v="MARCO AHUMADA"/>
    <d v="2019-08-05T00:00:00"/>
    <x v="7"/>
    <s v="116"/>
    <s v="GARANTIA"/>
    <s v="PE"/>
    <s v="308 Allure Pack THP Tiptr"/>
    <s v="AD339SO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75572"/>
    <s v="214"/>
    <s v="MARCO AHUMADA"/>
    <d v="2019-08-05T00:00:00"/>
    <x v="7"/>
    <s v="116"/>
    <s v="GARANTIA"/>
    <s v="PE"/>
    <s v="308 FELINE THP TIPTRONIC"/>
    <s v="AC919ZX"/>
    <d v="2018-05-31T00:00:00"/>
    <n v="0.6"/>
    <m/>
    <n v="0"/>
    <n v="0"/>
    <n v="1039.7"/>
    <n v="0"/>
    <n v="0"/>
    <n v="0"/>
    <n v="894.5"/>
    <n v="17.27"/>
    <s v="RODRIGO IBARRA."/>
    <n v="54"/>
    <n v="0.87"/>
    <n v="871.49"/>
    <n v="0.87"/>
    <n v="0.6"/>
    <b v="0"/>
  </r>
  <r>
    <s v="3"/>
    <x v="4"/>
    <s v="16876682"/>
    <s v="214"/>
    <s v="MARCO AHUMADA"/>
    <d v="2019-08-05T00:00:00"/>
    <x v="7"/>
    <s v="116"/>
    <s v="GARANTIA"/>
    <s v="PE"/>
    <s v="308 ALLURE 1.6"/>
    <s v="AD073GN"/>
    <d v="2018-05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58254"/>
    <s v="214"/>
    <s v="MARCO AHUMADA"/>
    <d v="2019-08-05T00:00:00"/>
    <x v="7"/>
    <s v="116"/>
    <s v="GARANTIA"/>
    <s v="PE"/>
    <s v="308 Allure Pack THP Tiptr"/>
    <s v="AD339SO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77242"/>
    <s v="082"/>
    <s v="ENZO RUIZ"/>
    <d v="2019-08-05T00:00:00"/>
    <x v="7"/>
    <s v="116"/>
    <s v="GARANTIA"/>
    <s v="PE"/>
    <s v="208 NAFTA"/>
    <s v="AB588GE"/>
    <d v="2018-07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58255"/>
    <s v="214"/>
    <s v="MARCO AHUMADA"/>
    <d v="2019-08-05T00:00:00"/>
    <x v="7"/>
    <s v="116"/>
    <s v="GARANTIA"/>
    <s v="PE"/>
    <s v="308 Allure Pack THP Tiptr"/>
    <s v="AD339SO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39651"/>
    <s v="082"/>
    <s v="ENZO RUIZ"/>
    <d v="2019-08-05T00:00:00"/>
    <x v="7"/>
    <s v="116"/>
    <s v="GARANTIA"/>
    <s v="PE"/>
    <s v="408 ALLURE PLUS THP"/>
    <s v="AA842IO"/>
    <d v="2017-01-05T00:00:00"/>
    <n v="1.5"/>
    <m/>
    <n v="0"/>
    <n v="0"/>
    <n v="14545.59"/>
    <n v="0"/>
    <n v="0"/>
    <n v="0"/>
    <n v="13185.59"/>
    <n v="12.51"/>
    <s v="RODRIGO IBARRA."/>
    <n v="54"/>
    <n v="0.63"/>
    <n v="2178.7199999999998"/>
    <n v="0.63"/>
    <n v="1.5"/>
    <b v="1"/>
  </r>
  <r>
    <s v="3"/>
    <x v="4"/>
    <s v="16908611"/>
    <s v="082"/>
    <s v="ENZO RUIZ"/>
    <d v="2019-08-05T00:00:00"/>
    <x v="7"/>
    <s v="116"/>
    <s v="GARANTIA"/>
    <s v="PE"/>
    <s v="208 ALLURE 1.6 N 5P"/>
    <s v="NDF-984"/>
    <d v="2013-09-25T00:00:00"/>
    <n v="0"/>
    <m/>
    <n v="0"/>
    <n v="0"/>
    <n v="1161.25"/>
    <n v="0"/>
    <n v="0"/>
    <n v="0"/>
    <n v="828.74"/>
    <n v="0"/>
    <s v="SALVATICO ARIEL"/>
    <n v="25"/>
    <n v="1.08"/>
    <n v="3631.2"/>
    <n v="1.08"/>
    <n v="2.5"/>
    <b v="1"/>
  </r>
  <r>
    <s v="3"/>
    <x v="3"/>
    <s v="16909491"/>
    <s v="082"/>
    <s v="ENZO RUIZ"/>
    <d v="2019-08-05T00:00:00"/>
    <x v="7"/>
    <s v="631110"/>
    <s v="CARGOS ATENCION AL CLIE"/>
    <s v="PE"/>
    <s v="PARTNER PATAGONICA VTC PL"/>
    <s v="AD834WJ"/>
    <d v="2019-08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59611"/>
    <s v="082"/>
    <s v="ENZO RUIZ"/>
    <d v="2019-08-05T00:00:00"/>
    <x v="7"/>
    <s v="116"/>
    <s v="GARANTIA"/>
    <s v="PE"/>
    <s v="3008 ALLURE THP TIPTRONIC"/>
    <s v="AD146CD"/>
    <d v="2018-09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59612"/>
    <s v="082"/>
    <s v="ENZO RUIZ"/>
    <d v="2019-08-05T00:00:00"/>
    <x v="7"/>
    <s v="116"/>
    <s v="GARANTIA"/>
    <s v="PE"/>
    <s v="3008 ALLURE THP TIPTRONIC"/>
    <s v="AD146CD"/>
    <d v="2018-09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96461"/>
    <s v="082"/>
    <s v="ENZO RUIZ"/>
    <d v="2019-08-05T00:00:00"/>
    <x v="7"/>
    <s v="217831"/>
    <s v="MAZSEO STELLA MARIS"/>
    <s v="PE"/>
    <s v="207 GTI 5P 156CV_  CBA"/>
    <s v="KJO-612"/>
    <d v="2011-08-31T00:00:00"/>
    <n v="0"/>
    <n v="608.27"/>
    <n v="20"/>
    <n v="0.2"/>
    <n v="3071.44"/>
    <n v="767.86"/>
    <n v="20"/>
    <n v="0.2"/>
    <n v="2020.47"/>
    <n v="0"/>
    <s v="AGUIRRE JONATHAN"/>
    <n v="28"/>
    <n v="1.83"/>
    <n v="2433.06"/>
    <n v="1.83"/>
    <n v="1.6"/>
    <b v="0"/>
  </r>
  <r>
    <s v="3"/>
    <x v="0"/>
    <s v="16896581"/>
    <s v="214"/>
    <s v="MARCO AHUMADA"/>
    <d v="2019-08-05T00:00:00"/>
    <x v="7"/>
    <s v="2338"/>
    <s v="PONT VERGES RICARDO SAL"/>
    <s v="PE"/>
    <s v="3008 FELINE TIPTRON.HDI C"/>
    <s v="AB392QX"/>
    <d v="2017-06-15T00:00:00"/>
    <n v="1.66"/>
    <n v="9.15"/>
    <n v="0.28999999999999998"/>
    <n v="2.8999999999999998E-3"/>
    <n v="5605.7"/>
    <n v="989.24"/>
    <n v="15"/>
    <n v="0.15"/>
    <n v="3024.77"/>
    <n v="0"/>
    <s v="CRISTIAN BARRIONUEVO"/>
    <n v="91"/>
    <n v="1.83"/>
    <n v="3146.23"/>
    <n v="1.83"/>
    <n v="1.66"/>
    <b v="0"/>
  </r>
  <r>
    <s v="3"/>
    <x v="0"/>
    <s v="16896951"/>
    <s v="082"/>
    <s v="ENZO RUIZ"/>
    <d v="2019-08-05T00:00:00"/>
    <x v="7"/>
    <s v="264120"/>
    <s v="IDEAS S.A."/>
    <s v="PE"/>
    <s v="2008 ALLURE 1.6"/>
    <s v="AC043CK"/>
    <d v="2017-11-30T00:00:00"/>
    <n v="2"/>
    <n v="228.1"/>
    <n v="6"/>
    <n v="0.06"/>
    <n v="4638.3900000000003"/>
    <n v="818.52"/>
    <n v="15"/>
    <n v="0.15"/>
    <n v="2806.43"/>
    <n v="0"/>
    <s v="AGUIRRE JONATHAN"/>
    <n v="28"/>
    <n v="2.6"/>
    <n v="3573.56"/>
    <n v="2.6"/>
    <n v="2"/>
    <b v="0"/>
  </r>
  <r>
    <s v="3"/>
    <x v="0"/>
    <s v="16896952"/>
    <s v="082"/>
    <s v="ENZO RUIZ"/>
    <d v="2019-08-05T00:00:00"/>
    <x v="7"/>
    <s v="264120"/>
    <s v="IDEAS S.A."/>
    <s v="PE"/>
    <s v="2008 ALLURE 1.6"/>
    <s v="AC043CK"/>
    <d v="2017-11-30T00:00:00"/>
    <n v="0"/>
    <m/>
    <n v="0"/>
    <n v="0"/>
    <n v="8872.17"/>
    <n v="1565.68"/>
    <n v="15"/>
    <n v="0.15"/>
    <n v="6282.19"/>
    <n v="0"/>
    <s v="AGUIRRE JONATHAN"/>
    <n v="28"/>
    <n v="2.2000000000000002"/>
    <n v="5702.49"/>
    <n v="2.2000000000000002"/>
    <n v="3"/>
    <b v="1"/>
  </r>
  <r>
    <s v="3"/>
    <x v="3"/>
    <s v="16899181"/>
    <s v="87"/>
    <s v="ALEJANDRO DIAZ"/>
    <d v="2019-08-06T00:00:00"/>
    <x v="7"/>
    <s v="631106"/>
    <s v="CARGO PREP. Y ENTREGA U"/>
    <s v="PE"/>
    <s v="408 ALLURE PACK 1.6 HDI"/>
    <s v="AD788BT"/>
    <d v="2019-07-30T00:00:00"/>
    <n v="0"/>
    <m/>
    <n v="0"/>
    <n v="0"/>
    <n v="5463.04"/>
    <n v="0"/>
    <n v="0"/>
    <n v="0"/>
    <n v="3673.33"/>
    <n v="0"/>
    <e v="#N/A"/>
    <s v=""/>
    <n v="0"/>
    <n v="0"/>
    <m/>
    <n v="0"/>
    <b v="0"/>
  </r>
  <r>
    <s v="3"/>
    <x v="3"/>
    <s v="16899201"/>
    <s v="87"/>
    <s v="ALEJANDRO DIAZ"/>
    <d v="2019-08-06T00:00:00"/>
    <x v="7"/>
    <s v="631106"/>
    <s v="CARGO PREP. Y ENTREGA U"/>
    <s v="PE"/>
    <s v="2008 ALLURE 1.6 115"/>
    <s v="AD828RE"/>
    <d v="2019-07-31T00:00:00"/>
    <n v="0"/>
    <m/>
    <n v="0"/>
    <n v="0"/>
    <n v="5143.16"/>
    <n v="0"/>
    <n v="0"/>
    <n v="0"/>
    <n v="3736.67"/>
    <n v="0"/>
    <e v="#N/A"/>
    <s v=""/>
    <n v="0"/>
    <n v="0"/>
    <m/>
    <n v="0"/>
    <b v="0"/>
  </r>
  <r>
    <s v="3"/>
    <x v="3"/>
    <s v="16899221"/>
    <s v="87"/>
    <s v="ALEJANDRO DIAZ"/>
    <d v="2019-08-06T00:00:00"/>
    <x v="7"/>
    <s v="631106"/>
    <s v="CARGO PREP. Y ENTREGA U"/>
    <s v="PE"/>
    <s v="PARTNER PATAGONICA VTC PL"/>
    <s v="AD819LP"/>
    <d v="2019-07-30T00:00:00"/>
    <n v="0"/>
    <m/>
    <n v="0"/>
    <n v="0"/>
    <n v="2068.44"/>
    <n v="0"/>
    <n v="0"/>
    <n v="0"/>
    <n v="1465.39"/>
    <n v="0"/>
    <e v="#N/A"/>
    <s v=""/>
    <n v="0"/>
    <n v="0"/>
    <m/>
    <n v="0"/>
    <b v="0"/>
  </r>
  <r>
    <s v="3"/>
    <x v="4"/>
    <s v="16861461"/>
    <s v="214"/>
    <s v="MARCO AHUMADA"/>
    <d v="2019-08-06T00:00:00"/>
    <x v="7"/>
    <s v="116"/>
    <s v="GARANTIA"/>
    <s v="PE"/>
    <s v="208 NAFTA ALLURE 1.6"/>
    <s v="AD434NA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899311"/>
    <s v="87"/>
    <s v="ALEJANDRO DIAZ"/>
    <d v="2019-08-06T00:00:00"/>
    <x v="7"/>
    <s v="631106"/>
    <s v="CARGO PREP. Y ENTREGA U"/>
    <s v="PE"/>
    <s v="208 ALLURE PLUS 1.6 HDI 9"/>
    <s v="AD792YX"/>
    <d v="2019-07-30T00:00:00"/>
    <n v="0"/>
    <m/>
    <n v="0"/>
    <n v="0"/>
    <n v="5626.72"/>
    <n v="0"/>
    <n v="0"/>
    <n v="0"/>
    <n v="3858.43"/>
    <n v="0"/>
    <e v="#N/A"/>
    <s v=""/>
    <n v="0"/>
    <n v="0"/>
    <m/>
    <n v="0"/>
    <b v="0"/>
  </r>
  <r>
    <s v="3"/>
    <x v="3"/>
    <s v="16899351"/>
    <s v="87"/>
    <s v="ALEJANDRO DIAZ"/>
    <d v="2019-08-06T00:00:00"/>
    <x v="7"/>
    <s v="631106"/>
    <s v="CARGO PREP. Y ENTREGA U"/>
    <s v="PE"/>
    <s v="208 ALLURE 1.6 115"/>
    <s v="AD766HY"/>
    <d v="2019-07-31T00:00:00"/>
    <n v="0"/>
    <m/>
    <n v="0"/>
    <n v="0"/>
    <n v="0"/>
    <n v="0"/>
    <n v="0"/>
    <n v="0"/>
    <n v="-3.01"/>
    <n v="0"/>
    <e v="#N/A"/>
    <s v=""/>
    <n v="0"/>
    <n v="0"/>
    <m/>
    <n v="0"/>
    <b v="0"/>
  </r>
  <r>
    <s v="3"/>
    <x v="3"/>
    <s v="16899471"/>
    <s v="87"/>
    <s v="ALEJANDRO DIAZ"/>
    <d v="2019-08-06T00:00:00"/>
    <x v="7"/>
    <s v="631106"/>
    <s v="CARGO PREP. Y ENTREGA U"/>
    <s v="PE"/>
    <s v="2008 FELINE 1.6 115"/>
    <s v="AD742JK"/>
    <d v="2019-07-25T00:00:00"/>
    <n v="0"/>
    <m/>
    <n v="0"/>
    <n v="0"/>
    <n v="5143.16"/>
    <n v="0"/>
    <n v="0"/>
    <n v="0"/>
    <n v="3736.67"/>
    <n v="0"/>
    <e v="#N/A"/>
    <s v=""/>
    <n v="0"/>
    <n v="0"/>
    <m/>
    <n v="0"/>
    <b v="0"/>
  </r>
  <r>
    <s v="3"/>
    <x v="4"/>
    <s v="16884502"/>
    <s v="8"/>
    <s v="LUIS SILVESTRE GONZALEZ"/>
    <d v="2019-08-06T00:00:00"/>
    <x v="7"/>
    <s v="116"/>
    <s v="GARANTIA"/>
    <s v="PE"/>
    <s v="2008 ALLURE 1.6"/>
    <s v="AB152TU"/>
    <d v="2017-03-31T00:00:00"/>
    <n v="2.7"/>
    <m/>
    <n v="0"/>
    <n v="0"/>
    <n v="6458.22"/>
    <n v="0"/>
    <n v="0"/>
    <n v="0"/>
    <n v="5510.19"/>
    <n v="0"/>
    <s v="SALVATICO ARIEL"/>
    <n v="25"/>
    <n v="2"/>
    <n v="3921.7"/>
    <n v="2"/>
    <n v="2.7"/>
    <b v="1"/>
  </r>
  <r>
    <s v="3"/>
    <x v="3"/>
    <s v="16899501"/>
    <s v="87"/>
    <s v="ALEJANDRO DIAZ"/>
    <d v="2019-08-06T00:00:00"/>
    <x v="7"/>
    <s v="631106"/>
    <s v="CARGO PREP. Y ENTREGA U"/>
    <s v="PE"/>
    <s v="208 ALLURE 1.6 115"/>
    <s v="AD828RK"/>
    <d v="2019-08-01T00:00:00"/>
    <n v="0"/>
    <m/>
    <n v="0"/>
    <n v="0"/>
    <n v="5500"/>
    <n v="0"/>
    <n v="0"/>
    <n v="0"/>
    <n v="4017.71"/>
    <n v="0"/>
    <e v="#N/A"/>
    <s v=""/>
    <n v="0"/>
    <n v="0"/>
    <m/>
    <n v="0"/>
    <b v="0"/>
  </r>
  <r>
    <s v="3"/>
    <x v="4"/>
    <s v="16885991"/>
    <s v="87"/>
    <s v="ALEJANDRO DIAZ"/>
    <d v="2019-08-06T00:00:00"/>
    <x v="7"/>
    <s v="116"/>
    <s v="GARANTIA"/>
    <s v="PE"/>
    <s v="208 ALLURE 1.6 115"/>
    <s v="AD777HW"/>
    <d v="2019-07-23T00:00:00"/>
    <n v="0.5"/>
    <m/>
    <n v="0"/>
    <n v="0"/>
    <n v="18822.490000000002"/>
    <n v="0"/>
    <n v="0"/>
    <n v="0"/>
    <n v="17591.11"/>
    <n v="0"/>
    <s v="LUCAS DIGIOVANNI"/>
    <n v="90"/>
    <n v="0.62"/>
    <n v="726.24"/>
    <n v="0.62"/>
    <n v="0.5"/>
    <b v="0"/>
  </r>
  <r>
    <s v="3"/>
    <x v="4"/>
    <s v="16863112"/>
    <s v="214"/>
    <s v="MARCO AHUMADA"/>
    <d v="2019-08-06T00:00:00"/>
    <x v="7"/>
    <s v="116"/>
    <s v="GARANTIA"/>
    <s v="PE"/>
    <s v="308 FELINE THP"/>
    <s v="AA440HQ"/>
    <d v="2016-09-2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3"/>
    <s v="16900851"/>
    <s v="087"/>
    <s v="JUAN MARCELO AGUIRRE"/>
    <d v="2019-08-06T00:00:00"/>
    <x v="7"/>
    <s v="115204"/>
    <s v="REPARACIONES Y GTOS PRE"/>
    <s v="PE"/>
    <s v="208 FELINE 1.6 N 5P PACK"/>
    <s v="NTB855"/>
    <d v="2014-03-18T00:00:00"/>
    <n v="0"/>
    <m/>
    <n v="0"/>
    <n v="0"/>
    <n v="0"/>
    <n v="0"/>
    <n v="0"/>
    <n v="0"/>
    <n v="0"/>
    <n v="136.32"/>
    <s v="GUTIERREZ JORGE"/>
    <n v="20"/>
    <n v="6.82"/>
    <n v="5610"/>
    <n v="1.7"/>
    <n v="5.0999999999999996"/>
    <b v="1"/>
  </r>
  <r>
    <s v="3"/>
    <x v="13"/>
    <s v="16900851"/>
    <s v="087"/>
    <s v="JUAN MARCELO AGUIRRE"/>
    <d v="2019-08-06T00:00:00"/>
    <x v="7"/>
    <s v="115204"/>
    <s v="REPARACIONES Y GTOS PRE"/>
    <s v="PE"/>
    <s v="208 FELINE 1.6 N 5P PACK"/>
    <s v="NTB855"/>
    <d v="2014-03-18T00:00:00"/>
    <m/>
    <m/>
    <m/>
    <n v="0"/>
    <m/>
    <m/>
    <m/>
    <n v="0"/>
    <m/>
    <m/>
    <s v="BRUNO LUIS"/>
    <n v="27"/>
    <n v="1.7"/>
    <m/>
    <n v="6.82"/>
    <n v="4.25"/>
    <b v="0"/>
  </r>
  <r>
    <s v="3"/>
    <x v="4"/>
    <s v="16863381"/>
    <s v="082"/>
    <s v="ENZO RUIZ"/>
    <d v="2019-08-06T00:00:00"/>
    <x v="7"/>
    <s v="116"/>
    <s v="GARANTIA"/>
    <s v="PE"/>
    <s v="2008 Allure 1.6 115"/>
    <s v="AD570IG"/>
    <d v="2019-03-13T00:00:00"/>
    <n v="0"/>
    <m/>
    <n v="0"/>
    <n v="0"/>
    <n v="3584.71"/>
    <n v="0"/>
    <n v="0"/>
    <n v="0"/>
    <n v="3251.72"/>
    <n v="0"/>
    <s v="SALVATICO ARIEL"/>
    <n v="25"/>
    <n v="2.99"/>
    <n v="3340.7"/>
    <n v="2.99"/>
    <n v="2.2999999999999998"/>
    <b v="0"/>
  </r>
  <r>
    <s v="3"/>
    <x v="4"/>
    <s v="16864761"/>
    <s v="082"/>
    <s v="ENZO RUIZ"/>
    <d v="2019-08-06T00:00:00"/>
    <x v="7"/>
    <s v="116"/>
    <s v="GARANTIA"/>
    <s v="PE"/>
    <s v="408 ALLURE 2.0"/>
    <s v="AB005OM"/>
    <d v="2017-02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66523"/>
    <s v="8"/>
    <s v="LUIS SILVESTRE GONZALEZ"/>
    <d v="2019-08-06T00:00:00"/>
    <x v="7"/>
    <s v="116"/>
    <s v="GARANTIA"/>
    <s v="PE"/>
    <s v="208 NAFTA"/>
    <s v="AD035IW"/>
    <d v="2018-08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903631"/>
    <s v="87"/>
    <s v="ALEJANDRO DIAZ"/>
    <d v="2019-08-06T00:00:00"/>
    <x v="7"/>
    <s v="631106"/>
    <s v="CARGO PREP. Y ENTREGA U"/>
    <s v="PE"/>
    <s v="PARTNER PATAGONICA VTC PL"/>
    <s v="AD777DA"/>
    <d v="2019-07-29T00:00:00"/>
    <n v="0"/>
    <m/>
    <n v="0"/>
    <n v="0"/>
    <n v="2117.77"/>
    <n v="0"/>
    <n v="0"/>
    <n v="0"/>
    <n v="1468.4"/>
    <n v="0"/>
    <e v="#N/A"/>
    <s v=""/>
    <n v="0"/>
    <n v="0"/>
    <m/>
    <n v="0"/>
    <b v="0"/>
  </r>
  <r>
    <s v="3"/>
    <x v="3"/>
    <s v="16903651"/>
    <s v="87"/>
    <s v="ALEJANDRO DIAZ"/>
    <d v="2019-08-06T00:00:00"/>
    <x v="7"/>
    <s v="631106"/>
    <s v="CARGO PREP. Y ENTREGA U"/>
    <s v="PE"/>
    <s v="208 FELINE 1.6 115"/>
    <s v="AD777AZ"/>
    <d v="2019-07-30T00:00:00"/>
    <n v="0"/>
    <m/>
    <n v="0"/>
    <n v="0"/>
    <n v="5589.59"/>
    <n v="0"/>
    <n v="0"/>
    <n v="0"/>
    <n v="4020.72"/>
    <n v="0"/>
    <e v="#N/A"/>
    <s v=""/>
    <n v="0"/>
    <n v="0"/>
    <m/>
    <n v="0"/>
    <b v="0"/>
  </r>
  <r>
    <s v="3"/>
    <x v="3"/>
    <s v="16903671"/>
    <s v="87"/>
    <s v="ALEJANDRO DIAZ"/>
    <d v="2019-08-06T00:00:00"/>
    <x v="7"/>
    <s v="631106"/>
    <s v="CARGO PREP. Y ENTREGA U"/>
    <s v="PE"/>
    <s v="208 FELINE 1.6 115"/>
    <s v="AD747YM"/>
    <d v="2019-07-29T00:00:00"/>
    <n v="0"/>
    <m/>
    <n v="0"/>
    <n v="0"/>
    <n v="5589.59"/>
    <n v="0"/>
    <n v="0"/>
    <n v="0"/>
    <n v="4020.72"/>
    <n v="0"/>
    <e v="#N/A"/>
    <s v=""/>
    <n v="0"/>
    <n v="0"/>
    <m/>
    <n v="0"/>
    <b v="0"/>
  </r>
  <r>
    <s v="3"/>
    <x v="3"/>
    <s v="16903691"/>
    <s v="87"/>
    <s v="ALEJANDRO DIAZ"/>
    <d v="2019-08-06T00:00:00"/>
    <x v="7"/>
    <s v="631106"/>
    <s v="CARGO PREP. Y ENTREGA U"/>
    <s v="PE"/>
    <s v="408 ALLURE PLUS THP"/>
    <s v="AD747PW"/>
    <d v="2019-07-31T00:00:00"/>
    <n v="0"/>
    <m/>
    <n v="0"/>
    <n v="0"/>
    <n v="5551.68"/>
    <n v="0"/>
    <n v="0"/>
    <n v="0"/>
    <n v="3673.33"/>
    <n v="0"/>
    <e v="#N/A"/>
    <s v=""/>
    <n v="0"/>
    <n v="0"/>
    <m/>
    <n v="0"/>
    <b v="0"/>
  </r>
  <r>
    <s v="3"/>
    <x v="3"/>
    <s v="16903711"/>
    <s v="87"/>
    <s v="ALEJANDRO DIAZ"/>
    <d v="2019-08-06T00:00:00"/>
    <x v="7"/>
    <s v="631106"/>
    <s v="CARGO PREP. Y ENTREGA U"/>
    <s v="PE"/>
    <s v="208 ALLURE 1.6 115"/>
    <s v="AD777BX"/>
    <d v="2019-07-30T00:00:00"/>
    <n v="0"/>
    <m/>
    <n v="0"/>
    <n v="0"/>
    <n v="5589.59"/>
    <n v="0"/>
    <n v="0"/>
    <n v="0"/>
    <n v="4020.72"/>
    <n v="0"/>
    <e v="#N/A"/>
    <s v=""/>
    <n v="0"/>
    <n v="0"/>
    <m/>
    <n v="0"/>
    <b v="0"/>
  </r>
  <r>
    <s v="3"/>
    <x v="3"/>
    <s v="16903741"/>
    <s v="87"/>
    <s v="ALEJANDRO DIAZ"/>
    <d v="2019-08-06T00:00:00"/>
    <x v="7"/>
    <s v="631106"/>
    <s v="CARGO PREP. Y ENTREGA U"/>
    <s v="PE"/>
    <s v="208 ALLURE 1.6 115"/>
    <s v="AD834UE"/>
    <d v="2019-08-01T00:00:00"/>
    <n v="0"/>
    <m/>
    <n v="0"/>
    <n v="0"/>
    <n v="5589.59"/>
    <n v="0"/>
    <n v="0"/>
    <n v="0"/>
    <n v="4020.72"/>
    <n v="0"/>
    <e v="#N/A"/>
    <s v=""/>
    <n v="0"/>
    <n v="0"/>
    <m/>
    <n v="0"/>
    <b v="0"/>
  </r>
  <r>
    <s v="3"/>
    <x v="3"/>
    <s v="16903761"/>
    <s v="87"/>
    <s v="ALEJANDRO DIAZ"/>
    <d v="2019-08-06T00:00:00"/>
    <x v="7"/>
    <s v="631106"/>
    <s v="CARGO PREP. Y ENTREGA U"/>
    <s v="PE"/>
    <s v="308 ALLURE PACK 1.6 HDI"/>
    <s v="AD814AZ"/>
    <d v="2019-07-31T00:00:00"/>
    <n v="0"/>
    <m/>
    <n v="0"/>
    <n v="0"/>
    <n v="5559.87"/>
    <n v="0"/>
    <n v="0"/>
    <n v="0"/>
    <n v="3824.71"/>
    <n v="0"/>
    <e v="#N/A"/>
    <s v=""/>
    <n v="0"/>
    <n v="0"/>
    <m/>
    <n v="0"/>
    <b v="0"/>
  </r>
  <r>
    <s v="3"/>
    <x v="3"/>
    <s v="16903781"/>
    <s v="87"/>
    <s v="ALEJANDRO DIAZ"/>
    <d v="2019-08-06T00:00:00"/>
    <x v="7"/>
    <s v="631106"/>
    <s v="CARGO PREP. Y ENTREGA U"/>
    <s v="PE"/>
    <s v="208 FELINE 1.6 115"/>
    <s v="AD804BK"/>
    <d v="2019-08-01T00:00:00"/>
    <n v="0"/>
    <m/>
    <n v="0"/>
    <n v="0"/>
    <n v="5589.59"/>
    <n v="0"/>
    <n v="0"/>
    <n v="0"/>
    <n v="4020.72"/>
    <n v="0"/>
    <e v="#N/A"/>
    <s v=""/>
    <n v="0"/>
    <n v="0"/>
    <m/>
    <n v="0"/>
    <b v="0"/>
  </r>
  <r>
    <s v="3"/>
    <x v="3"/>
    <s v="16903801"/>
    <s v="87"/>
    <s v="ALEJANDRO DIAZ"/>
    <d v="2019-08-06T00:00:00"/>
    <x v="7"/>
    <s v="631106"/>
    <s v="CARGO PREP. Y ENTREGA U"/>
    <s v="PE"/>
    <s v="208 ALLURE 1.6 115"/>
    <s v="AD804NX"/>
    <d v="2019-07-31T00:00:00"/>
    <n v="0"/>
    <m/>
    <n v="0"/>
    <n v="0"/>
    <n v="5589.59"/>
    <n v="0"/>
    <n v="0"/>
    <n v="0"/>
    <n v="4020.72"/>
    <n v="0"/>
    <e v="#N/A"/>
    <s v=""/>
    <n v="0"/>
    <n v="0"/>
    <m/>
    <n v="0"/>
    <b v="0"/>
  </r>
  <r>
    <s v="3"/>
    <x v="3"/>
    <s v="16903821"/>
    <s v="87"/>
    <s v="ALEJANDRO DIAZ"/>
    <d v="2019-08-06T00:00:00"/>
    <x v="7"/>
    <s v="631106"/>
    <s v="CARGO PREP. Y ENTREGA U"/>
    <s v="PE"/>
    <s v="408 ALLURE PACK THP TIPTR"/>
    <s v="AD797PB"/>
    <d v="2019-07-31T00:00:00"/>
    <n v="0"/>
    <m/>
    <n v="0"/>
    <n v="0"/>
    <n v="5551.68"/>
    <n v="0"/>
    <n v="0"/>
    <n v="0"/>
    <n v="3673.33"/>
    <n v="0"/>
    <e v="#N/A"/>
    <s v=""/>
    <n v="0"/>
    <n v="0"/>
    <m/>
    <n v="0"/>
    <b v="0"/>
  </r>
  <r>
    <s v="3"/>
    <x v="4"/>
    <s v="16869741"/>
    <s v="214"/>
    <s v="MARCO AHUMADA"/>
    <d v="2019-08-06T00:00:00"/>
    <x v="7"/>
    <s v="116"/>
    <s v="GARANTIA"/>
    <s v="PE"/>
    <s v="2008 ACTIVE 1.6"/>
    <s v="AA925PC"/>
    <d v="2017-01-03T00:00:00"/>
    <n v="0"/>
    <m/>
    <n v="0"/>
    <n v="0"/>
    <n v="0"/>
    <n v="0"/>
    <n v="0"/>
    <n v="0"/>
    <n v="0"/>
    <n v="0"/>
    <e v="#N/A"/>
    <s v=""/>
    <n v="0"/>
    <n v="580.99"/>
    <m/>
    <n v="0"/>
    <b v="0"/>
  </r>
  <r>
    <s v="3"/>
    <x v="0"/>
    <s v="16904631"/>
    <s v="082"/>
    <s v="ENZO RUIZ"/>
    <d v="2019-08-06T00:00:00"/>
    <x v="7"/>
    <s v="240732"/>
    <s v="FERNANDEZ MIGUEL PASCUA"/>
    <s v="PE"/>
    <s v="208 ALLURE 1.6"/>
    <s v="AA439ZQ"/>
    <d v="2016-09-22T00:00:00"/>
    <n v="2"/>
    <n v="76.03"/>
    <n v="2"/>
    <n v="0.02"/>
    <n v="3710.48"/>
    <n v="654.77"/>
    <n v="15"/>
    <n v="0.15"/>
    <n v="2105.88"/>
    <n v="0"/>
    <s v="LUCAS DIGIOVANNI"/>
    <n v="90"/>
    <n v="2"/>
    <n v="3725.63"/>
    <n v="2"/>
    <n v="2"/>
    <b v="0"/>
  </r>
  <r>
    <s v="3"/>
    <x v="4"/>
    <s v="16869742"/>
    <s v="214"/>
    <s v="MARCO AHUMADA"/>
    <d v="2019-08-06T00:00:00"/>
    <x v="7"/>
    <s v="116"/>
    <s v="GARANTIA"/>
    <s v="PE"/>
    <s v="2008 ACTIVE 1.6"/>
    <s v="AA925PC"/>
    <d v="2017-01-0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905751"/>
    <s v="4"/>
    <s v="ROMERO WALTER"/>
    <d v="2019-08-06T00:00:00"/>
    <x v="7"/>
    <s v="1502875"/>
    <s v="SALAZAR AURAZO MANUEL F"/>
    <s v="PE"/>
    <s v="2008 - ACTIVE 1.6"/>
    <s v="AD004MC"/>
    <d v="2018-08-15T00:00:00"/>
    <n v="0"/>
    <n v="9.07"/>
    <n v="0.2"/>
    <n v="2E-3"/>
    <n v="3882.61"/>
    <n v="204.34"/>
    <n v="5"/>
    <n v="0.05"/>
    <n v="1954.15"/>
    <n v="23.42"/>
    <s v="YANCE RAUL"/>
    <n v="16"/>
    <n v="1.18"/>
    <n v="4526.47"/>
    <n v="1.18"/>
    <n v="1.96"/>
    <b v="1"/>
  </r>
  <r>
    <s v="3"/>
    <x v="0"/>
    <s v="16906021"/>
    <s v="214"/>
    <s v="MARCO AHUMADA"/>
    <d v="2019-08-06T00:00:00"/>
    <x v="7"/>
    <s v="218796"/>
    <s v="CHILPERICO MONICA GABRI"/>
    <s v="PE"/>
    <s v="2008 FELINE 1.6"/>
    <s v="AD009FP"/>
    <d v="2018-07-20T00:00:00"/>
    <n v="2.6"/>
    <n v="18.29"/>
    <n v="0.37"/>
    <n v="3.7000000000000002E-3"/>
    <n v="3473.92"/>
    <n v="613.03"/>
    <n v="15"/>
    <n v="0.15"/>
    <n v="1954.15"/>
    <n v="19.850000000000001"/>
    <s v="YANCE RAUL"/>
    <n v="16"/>
    <n v="1"/>
    <n v="4923.87"/>
    <n v="1"/>
    <n v="2.6"/>
    <b v="1"/>
  </r>
  <r>
    <s v="3"/>
    <x v="0"/>
    <s v="16906311"/>
    <s v="4"/>
    <s v="ROMERO WALTER"/>
    <d v="2019-08-06T00:00:00"/>
    <x v="7"/>
    <s v="241921"/>
    <s v="TOBAREZ MARIA ZULEMA"/>
    <s v="PE"/>
    <s v="2008 FELINE 1.6"/>
    <s v="AA739BO"/>
    <d v="2016-11-08T00:00:00"/>
    <n v="0"/>
    <m/>
    <n v="0"/>
    <n v="0"/>
    <n v="4638.3900000000003"/>
    <n v="818.52"/>
    <n v="15"/>
    <n v="0.15"/>
    <n v="2806.43"/>
    <n v="25.41"/>
    <s v="RODRIGO IBARRA."/>
    <n v="54"/>
    <n v="1.28"/>
    <n v="4371.91"/>
    <n v="1.28"/>
    <n v="2.2999999999999998"/>
    <b v="1"/>
  </r>
  <r>
    <s v="3"/>
    <x v="2"/>
    <s v="16906312"/>
    <s v="4"/>
    <s v="ROMERO WALTER"/>
    <d v="2019-08-06T00:00:00"/>
    <x v="7"/>
    <s v="241921"/>
    <s v="TOBAREZ MARIA ZULEMA"/>
    <s v="PE"/>
    <s v="2008 FELINE 1.6"/>
    <s v="AA739BO"/>
    <d v="2016-11-08T00:00:00"/>
    <n v="0"/>
    <m/>
    <n v="0"/>
    <n v="0"/>
    <n v="2131.54"/>
    <n v="376.15"/>
    <n v="15"/>
    <n v="0.15"/>
    <n v="1552.95"/>
    <n v="12.51"/>
    <s v="RODRIGO IBARRA."/>
    <n v="54"/>
    <n v="0.63"/>
    <n v="950.41"/>
    <n v="0.63"/>
    <n v="1"/>
    <b v="1"/>
  </r>
  <r>
    <s v="3"/>
    <x v="0"/>
    <s v="16906401"/>
    <s v="082"/>
    <s v="ENZO RUIZ"/>
    <d v="2019-08-06T00:00:00"/>
    <x v="7"/>
    <s v="263424"/>
    <s v="SERVICIOS AMBIENTALES S"/>
    <s v="PE"/>
    <s v="PARTNER CONFORT 1.6 HDI 9"/>
    <s v="AD199ES"/>
    <d v="2018-09-28T00:00:00"/>
    <n v="1.6"/>
    <n v="304.13"/>
    <n v="10"/>
    <n v="0.1"/>
    <n v="4912.55"/>
    <n v="866.91"/>
    <n v="15"/>
    <n v="0.15"/>
    <n v="2681.54"/>
    <n v="0"/>
    <e v="#N/A"/>
    <s v=""/>
    <n v="0"/>
    <n v="2737.2"/>
    <m/>
    <n v="0"/>
    <b v="0"/>
  </r>
  <r>
    <s v="3"/>
    <x v="0"/>
    <s v="16906431"/>
    <s v="4"/>
    <s v="ROMERO WALTER"/>
    <d v="2019-08-06T00:00:00"/>
    <x v="7"/>
    <s v="184367"/>
    <s v="PONCE HERNAN CARLOS"/>
    <s v="PE"/>
    <s v="5008 ALLURE PLUS 7  PLAZA"/>
    <s v="MKQ-789"/>
    <d v="2013-04-16T00:00:00"/>
    <n v="0"/>
    <n v="804.05"/>
    <n v="15"/>
    <n v="0.15"/>
    <n v="2792.62"/>
    <n v="698.15"/>
    <n v="20"/>
    <n v="0.2"/>
    <n v="2098.31"/>
    <n v="42.08"/>
    <s v="RODRIGO IBARRA."/>
    <n v="54"/>
    <n v="2.12"/>
    <n v="4556.29"/>
    <n v="2.12"/>
    <n v="2.82"/>
    <b v="1"/>
  </r>
  <r>
    <s v="3"/>
    <x v="3"/>
    <s v="16906471"/>
    <s v="87"/>
    <s v="ALEJANDRO DIAZ"/>
    <d v="2019-08-06T00:00:00"/>
    <x v="7"/>
    <s v="631106"/>
    <s v="CARGO PREP. Y ENTREGA U"/>
    <s v="PE"/>
    <s v="208 Allure 1.6 115"/>
    <s v="AD515FB"/>
    <d v="2019-02-11T00:00:00"/>
    <n v="0"/>
    <m/>
    <n v="0"/>
    <n v="0"/>
    <n v="5589.59"/>
    <n v="0"/>
    <n v="0"/>
    <n v="0"/>
    <n v="4020.72"/>
    <n v="0"/>
    <e v="#N/A"/>
    <s v=""/>
    <n v="0"/>
    <n v="0"/>
    <m/>
    <n v="0"/>
    <b v="0"/>
  </r>
  <r>
    <s v="3"/>
    <x v="3"/>
    <s v="16906491"/>
    <s v="87"/>
    <s v="ALEJANDRO DIAZ"/>
    <d v="2019-08-06T00:00:00"/>
    <x v="7"/>
    <s v="631106"/>
    <s v="CARGO PREP. Y ENTREGA U"/>
    <s v="PE"/>
    <s v="208 ALLURE 1.6 115"/>
    <s v="AD788DU"/>
    <d v="2019-08-06T00:00:00"/>
    <n v="0"/>
    <m/>
    <n v="0"/>
    <n v="0"/>
    <n v="5589.59"/>
    <n v="0"/>
    <n v="0"/>
    <n v="0"/>
    <n v="4020.72"/>
    <n v="0"/>
    <e v="#N/A"/>
    <s v=""/>
    <n v="0"/>
    <n v="0"/>
    <m/>
    <n v="0"/>
    <b v="0"/>
  </r>
  <r>
    <s v="3"/>
    <x v="3"/>
    <s v="16906531"/>
    <s v="87"/>
    <s v="ALEJANDRO DIAZ"/>
    <d v="2019-08-06T00:00:00"/>
    <x v="7"/>
    <s v="631106"/>
    <s v="CARGO PREP. Y ENTREGA U"/>
    <s v="PE"/>
    <s v="301 ALLURE 1.6 HDI"/>
    <s v="AD807QO"/>
    <d v="2019-08-02T00:00:00"/>
    <n v="0"/>
    <m/>
    <n v="0"/>
    <n v="0"/>
    <n v="5121.92"/>
    <n v="0"/>
    <n v="0"/>
    <n v="0"/>
    <n v="3839.88"/>
    <n v="0"/>
    <e v="#N/A"/>
    <s v=""/>
    <n v="0"/>
    <n v="0"/>
    <m/>
    <n v="0"/>
    <b v="0"/>
  </r>
  <r>
    <s v="3"/>
    <x v="3"/>
    <s v="16906571"/>
    <s v="87"/>
    <s v="ALEJANDRO DIAZ"/>
    <d v="2019-08-06T00:00:00"/>
    <x v="7"/>
    <s v="631106"/>
    <s v="CARGO PREP. Y ENTREGA U"/>
    <s v="PE"/>
    <s v="2008 SPORT 1.6 THP 165"/>
    <s v="AD777EZ"/>
    <d v="2019-08-01T00:00:00"/>
    <n v="0"/>
    <m/>
    <n v="0"/>
    <n v="0"/>
    <n v="5223.41"/>
    <n v="0"/>
    <n v="0"/>
    <n v="0"/>
    <n v="3739.68"/>
    <n v="0"/>
    <e v="#N/A"/>
    <s v=""/>
    <n v="0"/>
    <n v="0"/>
    <m/>
    <n v="0"/>
    <b v="0"/>
  </r>
  <r>
    <s v="3"/>
    <x v="3"/>
    <s v="16906591"/>
    <s v="87"/>
    <s v="ALEJANDRO DIAZ"/>
    <d v="2019-08-06T00:00:00"/>
    <x v="7"/>
    <s v="631106"/>
    <s v="CARGO PREP. Y ENTREGA U"/>
    <s v="PE"/>
    <s v="PARTNER PATAGONICA VTC PL"/>
    <s v="AD834WJ"/>
    <d v="2019-08-05T00:00:00"/>
    <n v="0"/>
    <m/>
    <n v="0"/>
    <n v="0"/>
    <n v="2117.77"/>
    <n v="0"/>
    <n v="0"/>
    <n v="0"/>
    <n v="1468.4"/>
    <n v="0"/>
    <e v="#N/A"/>
    <s v=""/>
    <n v="0"/>
    <n v="0"/>
    <m/>
    <n v="0"/>
    <b v="0"/>
  </r>
  <r>
    <s v="3"/>
    <x v="3"/>
    <s v="16906651"/>
    <s v="87"/>
    <s v="ALEJANDRO DIAZ"/>
    <d v="2019-08-06T00:00:00"/>
    <x v="7"/>
    <s v="631106"/>
    <s v="CARGO PREP. Y ENTREGA U"/>
    <s v="PE"/>
    <s v="208 ALLURE 1.6 115"/>
    <s v="AD777DR"/>
    <d v="2019-08-02T00:00:00"/>
    <n v="0"/>
    <m/>
    <n v="0"/>
    <n v="0"/>
    <n v="5589.59"/>
    <n v="0"/>
    <n v="0"/>
    <n v="0"/>
    <n v="4020.72"/>
    <n v="0"/>
    <e v="#N/A"/>
    <s v=""/>
    <n v="0"/>
    <n v="0"/>
    <m/>
    <n v="0"/>
    <b v="0"/>
  </r>
  <r>
    <s v="3"/>
    <x v="3"/>
    <s v="16906721"/>
    <s v="87"/>
    <s v="ALEJANDRO DIAZ"/>
    <d v="2019-08-06T00:00:00"/>
    <x v="7"/>
    <s v="631106"/>
    <s v="CARGO PREP. Y ENTREGA U"/>
    <s v="PE"/>
    <s v="208 FELINE 1.6 115"/>
    <s v="AD683DP"/>
    <d v="2019-08-01T00:00:00"/>
    <n v="0"/>
    <m/>
    <n v="0"/>
    <n v="0"/>
    <n v="5589.59"/>
    <n v="0"/>
    <n v="0"/>
    <n v="0"/>
    <n v="4020.72"/>
    <n v="0"/>
    <e v="#N/A"/>
    <s v=""/>
    <n v="0"/>
    <n v="0"/>
    <m/>
    <n v="0"/>
    <b v="0"/>
  </r>
  <r>
    <s v="3"/>
    <x v="9"/>
    <s v="16906722"/>
    <s v="87"/>
    <s v="ALEJANDRO DIAZ"/>
    <d v="2019-08-06T00:00:00"/>
    <x v="7"/>
    <s v="631106"/>
    <s v="CARGO PREP. Y ENTREGA U"/>
    <s v="PE"/>
    <s v="208 FELINE 1.6 115"/>
    <s v="AD683DP"/>
    <d v="2019-08-01T00:00:00"/>
    <n v="0"/>
    <m/>
    <n v="0"/>
    <n v="0"/>
    <n v="0"/>
    <n v="0"/>
    <n v="0"/>
    <n v="0"/>
    <n v="0"/>
    <n v="67.52"/>
    <s v="MIRANDA JUAN"/>
    <n v="55"/>
    <n v="4.22"/>
    <n v="1256.2"/>
    <n v="4.22"/>
    <n v="4"/>
    <b v="0"/>
  </r>
  <r>
    <s v="3"/>
    <x v="0"/>
    <s v="16906891"/>
    <s v="082"/>
    <s v="ENZO RUIZ"/>
    <d v="2019-08-06T00:00:00"/>
    <x v="7"/>
    <s v="268470"/>
    <s v="CALABRESE ARIEL SERGIOP"/>
    <s v="PE"/>
    <s v="208 NAFTA 1.6"/>
    <s v="AB870IF"/>
    <d v="2017-10-05T00:00:00"/>
    <n v="2"/>
    <n v="479.01"/>
    <n v="12.6"/>
    <n v="0.126"/>
    <n v="4638.3900000000003"/>
    <n v="818.52"/>
    <n v="15"/>
    <n v="0.15"/>
    <n v="2806.43"/>
    <n v="0"/>
    <s v="CRISTIAN BARRIONUEVO"/>
    <n v="91"/>
    <n v="1.2"/>
    <n v="3322.65"/>
    <n v="1.2"/>
    <n v="2"/>
    <b v="1"/>
  </r>
  <r>
    <s v="3"/>
    <x v="0"/>
    <s v="16907331"/>
    <s v="4"/>
    <s v="ROMERO WALTER"/>
    <d v="2019-08-06T00:00:00"/>
    <x v="7"/>
    <s v="1502891"/>
    <s v="RAINERO CANDELARIA"/>
    <s v="PE"/>
    <s v="308"/>
    <s v="AC326WV"/>
    <d v="2018-01-31T00:00:00"/>
    <n v="0"/>
    <n v="6"/>
    <n v="0.15"/>
    <n v="1.5E-3"/>
    <n v="3473.92"/>
    <n v="613.03"/>
    <n v="15"/>
    <n v="0.15"/>
    <n v="1954.15"/>
    <n v="24.22"/>
    <s v="YANCE RAUL"/>
    <n v="16"/>
    <n v="1.22"/>
    <n v="3997.31"/>
    <n v="1.22"/>
    <n v="1.73"/>
    <b v="1"/>
  </r>
  <r>
    <s v="3"/>
    <x v="0"/>
    <s v="16907661"/>
    <s v="4"/>
    <s v="ROMERO WALTER"/>
    <d v="2019-08-06T00:00:00"/>
    <x v="7"/>
    <s v="214503"/>
    <s v="BOGGIO DANIEL EDGARDO"/>
    <s v="PE"/>
    <s v="308 ALLURE 1.6 HDI"/>
    <s v="AC231MK"/>
    <d v="2017-10-31T00:00:00"/>
    <n v="0"/>
    <n v="2.0299999999999998"/>
    <n v="0.06"/>
    <n v="5.9999999999999995E-4"/>
    <n v="4856.8900000000003"/>
    <n v="857.09"/>
    <n v="15"/>
    <n v="0.15"/>
    <n v="2673.63"/>
    <n v="19.45"/>
    <s v="YANCE RAUL"/>
    <n v="16"/>
    <n v="0.98"/>
    <n v="3381.45"/>
    <n v="0.98"/>
    <n v="1.78"/>
    <b v="1"/>
  </r>
  <r>
    <s v="3"/>
    <x v="0"/>
    <s v="16908261"/>
    <s v="214"/>
    <s v="MARCO AHUMADA"/>
    <d v="2019-08-06T00:00:00"/>
    <x v="7"/>
    <s v="255871"/>
    <s v="LEGRESTI NICOLAS AGUSTI"/>
    <s v="PE"/>
    <s v="2008 SPORT 1.6 THP"/>
    <s v="AC177WF"/>
    <d v="2017-12-30T00:00:00"/>
    <n v="1.97"/>
    <m/>
    <n v="0"/>
    <n v="0"/>
    <n v="4625.59"/>
    <n v="816.27"/>
    <n v="15"/>
    <n v="0.15"/>
    <n v="3088.69"/>
    <n v="0"/>
    <s v="CRISTIAN BARRIONUEVO"/>
    <n v="91"/>
    <n v="0.98"/>
    <n v="3744.64"/>
    <n v="0.98"/>
    <n v="1.97"/>
    <b v="1"/>
  </r>
  <r>
    <s v="3"/>
    <x v="2"/>
    <s v="16908264"/>
    <s v="214"/>
    <s v="MARCO AHUMADA"/>
    <d v="2019-08-06T00:00:00"/>
    <x v="7"/>
    <s v="255871"/>
    <s v="LEGRESTI NICOLAS AGUSTI"/>
    <s v="PE"/>
    <s v="2008 SPORT 1.6 THP"/>
    <s v="AC177WF"/>
    <d v="2017-12-30T00:00:00"/>
    <n v="0"/>
    <n v="9.1"/>
    <n v="0.84"/>
    <n v="8.3999999999999995E-3"/>
    <n v="0"/>
    <n v="0"/>
    <n v="0"/>
    <n v="0"/>
    <n v="0"/>
    <n v="0"/>
    <s v="CRISTIAN BARRIONUEVO"/>
    <n v="91"/>
    <n v="1.07"/>
    <n v="1074.3699999999999"/>
    <n v="1.07"/>
    <n v="1.1399999999999999"/>
    <b v="1"/>
  </r>
  <r>
    <s v="3"/>
    <x v="2"/>
    <s v="16908411"/>
    <s v="214"/>
    <s v="MARCO AHUMADA"/>
    <d v="2019-08-06T00:00:00"/>
    <x v="7"/>
    <s v="99888"/>
    <s v="GARAY ANTONIO CONSTANCI"/>
    <s v="PE"/>
    <s v="208 Allure 1.6 115"/>
    <s v="AD515FB"/>
    <d v="2019-02-11T00:00:00"/>
    <n v="0"/>
    <n v="8"/>
    <n v="1.65"/>
    <n v="1.6500000000000001E-2"/>
    <n v="1767.1"/>
    <n v="1434.17"/>
    <n v="44.8"/>
    <n v="0.44799999999999995"/>
    <n v="1561.94"/>
    <n v="0"/>
    <e v="#N/A"/>
    <s v=""/>
    <n v="0"/>
    <n v="476.71"/>
    <m/>
    <n v="0"/>
    <b v="0"/>
  </r>
  <r>
    <s v="3"/>
    <x v="4"/>
    <s v="16908651"/>
    <s v="082"/>
    <s v="ENZO RUIZ"/>
    <d v="2019-08-06T00:00:00"/>
    <x v="7"/>
    <s v="116"/>
    <s v="GARANTIA"/>
    <s v="PE"/>
    <s v="308 ACTIVE 1.6N"/>
    <s v="ODN-575"/>
    <d v="2014-08-19T00:00:00"/>
    <n v="0"/>
    <m/>
    <n v="0"/>
    <n v="0"/>
    <n v="1161.25"/>
    <n v="0"/>
    <n v="0"/>
    <n v="0"/>
    <n v="828.74"/>
    <n v="0"/>
    <s v="SALVATICO ARIEL"/>
    <n v="25"/>
    <n v="2.0499999999999998"/>
    <n v="3631.2"/>
    <n v="2.0499999999999998"/>
    <n v="2.5"/>
    <b v="1"/>
  </r>
  <r>
    <s v="3"/>
    <x v="0"/>
    <s v="16908681"/>
    <s v="082"/>
    <s v="ENZO RUIZ"/>
    <d v="2019-08-06T00:00:00"/>
    <x v="7"/>
    <s v="74162"/>
    <s v="MEDIOS Y PRODUCCIONES C"/>
    <s v="PE"/>
    <s v="308 FELINE 1.6 HDI"/>
    <s v="AB375KC"/>
    <d v="2017-05-19T00:00:00"/>
    <n v="1.9"/>
    <n v="541.74"/>
    <n v="15"/>
    <n v="0.15"/>
    <n v="4885.82"/>
    <n v="862.19"/>
    <n v="15"/>
    <n v="0.15"/>
    <n v="2687.06"/>
    <n v="22.83"/>
    <s v="YANCE RAUL"/>
    <n v="16"/>
    <n v="1.1499999999999999"/>
    <n v="3069.84"/>
    <n v="1.1499999999999999"/>
    <n v="1.9"/>
    <b v="1"/>
  </r>
  <r>
    <s v="3"/>
    <x v="2"/>
    <s v="16895131"/>
    <s v="4"/>
    <s v="ROMERO WALTER"/>
    <d v="2019-08-06T00:00:00"/>
    <x v="7"/>
    <s v="76594"/>
    <s v="ZABALLA LORNA PATRICIA"/>
    <s v="PE"/>
    <s v="208 FELINE 1.6 N 5P PACK"/>
    <s v="PHI036"/>
    <d v="2015-11-06T00:00:00"/>
    <n v="0"/>
    <n v="2.5"/>
    <n v="0.47"/>
    <n v="4.6999999999999993E-3"/>
    <n v="1164.47"/>
    <n v="205.49"/>
    <n v="15"/>
    <n v="0.15"/>
    <n v="852.28"/>
    <n v="10.52"/>
    <s v="RODRIGO IBARRA."/>
    <n v="54"/>
    <n v="0.53"/>
    <n v="529.73"/>
    <n v="0.53"/>
    <n v="0.56000000000000005"/>
    <b v="1"/>
  </r>
  <r>
    <s v="3"/>
    <x v="3"/>
    <s v="16909971"/>
    <s v="082"/>
    <s v="ENZO RUIZ"/>
    <d v="2019-08-06T00:00:00"/>
    <x v="7"/>
    <s v="631106"/>
    <s v="CARGO PREP. Y ENTREGA U"/>
    <s v="PE"/>
    <s v="308 ALLURE PACK THP TIPTR"/>
    <s v="AD819HR"/>
    <d v="2019-08-06T00:00:00"/>
    <n v="0"/>
    <m/>
    <n v="0"/>
    <n v="0"/>
    <n v="5559.87"/>
    <n v="0"/>
    <n v="0"/>
    <n v="0"/>
    <n v="3824.71"/>
    <n v="0"/>
    <e v="#N/A"/>
    <s v=""/>
    <n v="0"/>
    <n v="0"/>
    <m/>
    <n v="0"/>
    <b v="0"/>
  </r>
  <r>
    <s v="3"/>
    <x v="4"/>
    <s v="16880093"/>
    <s v="082"/>
    <s v="ENZO RUIZ"/>
    <d v="2019-08-06T00:00:00"/>
    <x v="7"/>
    <s v="116"/>
    <s v="GARANTIA"/>
    <s v="PE"/>
    <s v="2008 FELINE 1.6 TIPTRONIC"/>
    <s v="AD009GN"/>
    <d v="2018-07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95741"/>
    <s v="214"/>
    <s v="MARCO AHUMADA"/>
    <d v="2019-08-06T00:00:00"/>
    <x v="7"/>
    <s v="266990"/>
    <s v="GUZMAN TOMAS AGUSTIN"/>
    <s v="PE"/>
    <s v="208 ALLURE 1.6 115"/>
    <s v="AD318PP"/>
    <d v="2018-12-10T00:00:00"/>
    <n v="2.4900000000000002"/>
    <n v="13.73"/>
    <n v="0.28999999999999998"/>
    <n v="2.8999999999999998E-3"/>
    <n v="3678.25"/>
    <n v="408.7"/>
    <n v="10"/>
    <n v="0.1"/>
    <n v="1954.15"/>
    <n v="0"/>
    <s v="MERCADO CARLOS"/>
    <n v="51"/>
    <n v="0.6"/>
    <n v="4719.34"/>
    <n v="0.6"/>
    <n v="2.4900000000000002"/>
    <b v="1"/>
  </r>
  <r>
    <s v="3"/>
    <x v="3"/>
    <s v="16910561"/>
    <s v="87"/>
    <s v="ALEJANDRO DIAZ"/>
    <d v="2019-08-06T00:00:00"/>
    <x v="7"/>
    <s v="631106"/>
    <s v="CARGO PREP. Y ENTREGA U"/>
    <s v="PE"/>
    <s v="308 ALLURE PACK 1.6"/>
    <s v="AD797SP"/>
    <d v="2019-07-31T00:00:00"/>
    <n v="0"/>
    <m/>
    <n v="0"/>
    <n v="0"/>
    <n v="5559.87"/>
    <n v="0"/>
    <n v="0"/>
    <n v="0"/>
    <n v="3824.71"/>
    <n v="0"/>
    <e v="#N/A"/>
    <s v=""/>
    <n v="0"/>
    <n v="0"/>
    <m/>
    <n v="0"/>
    <b v="0"/>
  </r>
  <r>
    <s v="3"/>
    <x v="0"/>
    <s v="16910631"/>
    <s v="082"/>
    <s v="ENZO RUIZ"/>
    <d v="2019-08-06T00:00:00"/>
    <x v="7"/>
    <s v="271257"/>
    <s v="ALAMO RAMON EDUARDO"/>
    <s v="PE"/>
    <s v="2008 SPORT 1.6 THP 165"/>
    <s v="AD777EZ"/>
    <d v="2019-08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895742"/>
    <s v="214"/>
    <s v="MARCO AHUMADA"/>
    <d v="2019-08-06T00:00:00"/>
    <x v="7"/>
    <s v="266990"/>
    <s v="GUZMAN TOMAS AGUSTIN"/>
    <s v="PE"/>
    <s v="208 ALLURE 1.6 115"/>
    <s v="AD318PP"/>
    <d v="2018-12-10T00:00:00"/>
    <n v="0"/>
    <m/>
    <n v="0"/>
    <n v="0"/>
    <n v="1014.69"/>
    <n v="179.06"/>
    <n v="15"/>
    <n v="0.15"/>
    <n v="713.59"/>
    <n v="0"/>
    <s v="MERCADO CARLOS"/>
    <n v="51"/>
    <n v="0.28000000000000003"/>
    <n v="190.08"/>
    <n v="0.28000000000000003"/>
    <n v="0.2"/>
    <b v="0"/>
  </r>
  <r>
    <s v="3"/>
    <x v="3"/>
    <s v="16910661"/>
    <s v="87"/>
    <s v="ALEJANDRO DIAZ"/>
    <d v="2019-08-06T00:00:00"/>
    <x v="7"/>
    <s v="631106"/>
    <s v="CARGO PREP. Y ENTREGA U"/>
    <s v="PE"/>
    <s v="308 ALLURE PACK 1.6"/>
    <s v="AD834WE"/>
    <d v="2019-08-02T00:00:00"/>
    <n v="0"/>
    <m/>
    <n v="0"/>
    <n v="0"/>
    <n v="5559.87"/>
    <n v="0"/>
    <n v="0"/>
    <n v="0"/>
    <n v="3824.71"/>
    <n v="0"/>
    <e v="#N/A"/>
    <s v=""/>
    <n v="0"/>
    <n v="0"/>
    <m/>
    <n v="0"/>
    <b v="0"/>
  </r>
  <r>
    <s v="3"/>
    <x v="3"/>
    <s v="16910721"/>
    <s v="87"/>
    <s v="ALEJANDRO DIAZ"/>
    <d v="2019-08-06T00:00:00"/>
    <x v="7"/>
    <s v="631106"/>
    <s v="CARGO PREP. Y ENTREGA U"/>
    <s v="PE"/>
    <s v="308 ALLURE PACK 1.6 HDI"/>
    <s v="AD776ZN"/>
    <d v="2019-08-02T00:00:00"/>
    <n v="0"/>
    <m/>
    <n v="0"/>
    <n v="0"/>
    <n v="5559.87"/>
    <n v="0"/>
    <n v="0"/>
    <n v="0"/>
    <n v="3824.71"/>
    <n v="0"/>
    <e v="#N/A"/>
    <s v=""/>
    <n v="0"/>
    <n v="0"/>
    <m/>
    <n v="0"/>
    <b v="0"/>
  </r>
  <r>
    <s v="3"/>
    <x v="4"/>
    <s v="16880201"/>
    <s v="4"/>
    <s v="ROMERO WALTER"/>
    <d v="2019-08-06T00:00:00"/>
    <x v="7"/>
    <s v="116"/>
    <s v="GARANTIA"/>
    <s v="PE"/>
    <s v="2008 ALLURE 1.6"/>
    <s v="AB588JC"/>
    <d v="2017-07-13T00:00:00"/>
    <n v="1.3"/>
    <m/>
    <n v="0"/>
    <n v="0"/>
    <n v="3745.08"/>
    <n v="0"/>
    <n v="0"/>
    <n v="0"/>
    <n v="3414.52"/>
    <n v="0"/>
    <s v="SANCHEZ DENIS"/>
    <n v="14"/>
    <n v="2.2799999999999998"/>
    <n v="1888.22"/>
    <n v="2.2799999999999998"/>
    <n v="1.3"/>
    <b v="0"/>
  </r>
  <r>
    <s v="3"/>
    <x v="2"/>
    <s v="16895743"/>
    <s v="214"/>
    <s v="MARCO AHUMADA"/>
    <d v="2019-08-06T00:00:00"/>
    <x v="7"/>
    <s v="266990"/>
    <s v="GUZMAN TOMAS AGUSTIN"/>
    <s v="PE"/>
    <s v="208 ALLURE 1.6 115"/>
    <s v="AD318PP"/>
    <d v="2018-12-10T00:00:00"/>
    <n v="0"/>
    <n v="9.1"/>
    <n v="0.84"/>
    <n v="8.3999999999999995E-3"/>
    <n v="0"/>
    <n v="0"/>
    <n v="0"/>
    <n v="0"/>
    <n v="0"/>
    <n v="0"/>
    <s v="MERCADO CARLOS"/>
    <n v="51"/>
    <n v="0.93"/>
    <n v="1074.3699999999999"/>
    <n v="0.93"/>
    <n v="1.1399999999999999"/>
    <b v="1"/>
  </r>
  <r>
    <s v="3"/>
    <x v="3"/>
    <s v="16910761"/>
    <s v="87"/>
    <s v="ALEJANDRO DIAZ"/>
    <d v="2019-08-06T00:00:00"/>
    <x v="7"/>
    <s v="631106"/>
    <s v="CARGO PREP. Y ENTREGA U"/>
    <s v="PE"/>
    <s v="308 ALLURE PACK 1.6"/>
    <s v="AD797PM"/>
    <d v="2019-08-02T00:00:00"/>
    <n v="0"/>
    <m/>
    <n v="0"/>
    <n v="0"/>
    <n v="5559.87"/>
    <n v="0"/>
    <n v="0"/>
    <n v="0"/>
    <n v="3824.71"/>
    <n v="0"/>
    <e v="#N/A"/>
    <s v=""/>
    <n v="0"/>
    <n v="0"/>
    <m/>
    <n v="0"/>
    <b v="0"/>
  </r>
  <r>
    <s v="3"/>
    <x v="3"/>
    <s v="16910851"/>
    <s v="082"/>
    <s v="ENZO RUIZ"/>
    <d v="2019-08-06T00:00:00"/>
    <x v="7"/>
    <s v="631110"/>
    <s v="CARGOS ATENCION AL CLIE"/>
    <s v="PE"/>
    <s v="308 ALLURE PACK 1.6"/>
    <s v="AD834WE"/>
    <d v="2019-08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910891"/>
    <s v="082"/>
    <s v="ENZO RUIZ"/>
    <d v="2019-08-06T00:00:00"/>
    <x v="7"/>
    <s v="631110"/>
    <s v="CARGOS ATENCION AL CLIE"/>
    <s v="PE"/>
    <s v="308 ALLURE PACK 1.6"/>
    <s v="AD797PM"/>
    <d v="2019-08-0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95861"/>
    <s v="4"/>
    <s v="ROMERO WALTER"/>
    <d v="2019-08-06T00:00:00"/>
    <x v="7"/>
    <s v="271401"/>
    <s v="CARRIZO MARIANO ANDRES"/>
    <s v="PE"/>
    <s v="EXPERT - 1.6 HDI"/>
    <s v="NNO-773"/>
    <d v="2014-01-31T00:00:00"/>
    <n v="0"/>
    <m/>
    <n v="0"/>
    <n v="0"/>
    <n v="18182.3"/>
    <n v="3208.64"/>
    <n v="15"/>
    <n v="0.15"/>
    <n v="13818.75"/>
    <n v="54.79"/>
    <s v="YANCE RAUL"/>
    <n v="16"/>
    <n v="2.76"/>
    <n v="5702.49"/>
    <n v="2.76"/>
    <n v="3"/>
    <b v="1"/>
  </r>
  <r>
    <s v="3"/>
    <x v="4"/>
    <s v="16860842"/>
    <s v="082"/>
    <s v="ENZO RUIZ"/>
    <d v="2019-08-06T00:00:00"/>
    <x v="7"/>
    <s v="116"/>
    <s v="GARANTIA"/>
    <s v="PE"/>
    <s v="208 GT 1.6 THP"/>
    <s v="AC294BS"/>
    <d v="2018-03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97271"/>
    <s v="214"/>
    <s v="MARCO AHUMADA"/>
    <d v="2019-08-06T00:00:00"/>
    <x v="7"/>
    <s v="270967"/>
    <s v="GONZALEZ MARCELO RAFAEL"/>
    <s v="PE"/>
    <s v="208 NAFTA FELINE 1.6"/>
    <s v="OQU-021"/>
    <d v="2015-04-30T00:00:00"/>
    <n v="0"/>
    <m/>
    <n v="0"/>
    <n v="0"/>
    <n v="4567.37"/>
    <n v="806"/>
    <n v="15"/>
    <n v="0.15"/>
    <n v="3268.49"/>
    <n v="0"/>
    <s v="MERCADO CARLOS"/>
    <n v="51"/>
    <n v="1.05"/>
    <n v="1900.83"/>
    <n v="1.05"/>
    <n v="1"/>
    <b v="0"/>
  </r>
  <r>
    <s v="3"/>
    <x v="0"/>
    <s v="16914621"/>
    <s v="4"/>
    <s v="ROMERO WALTER"/>
    <d v="2019-08-07T00:00:00"/>
    <x v="7"/>
    <s v="236332"/>
    <s v="ORIGINAL PRODUCTS 1966"/>
    <s v="PE"/>
    <s v="PARTNER CONFORT 1.6 HDI"/>
    <s v="AA104PS"/>
    <d v="2016-04-21T00:00:00"/>
    <n v="0"/>
    <m/>
    <n v="0"/>
    <n v="0"/>
    <n v="989.55"/>
    <n v="0"/>
    <n v="0"/>
    <n v="0"/>
    <n v="688.37"/>
    <n v="0"/>
    <s v="CRISTIAN BARRIONUEVO"/>
    <n v="91"/>
    <n v="1.05"/>
    <n v="1900.83"/>
    <n v="1.05"/>
    <n v="1"/>
    <b v="0"/>
  </r>
  <r>
    <s v="3"/>
    <x v="0"/>
    <s v="16898921"/>
    <s v="214"/>
    <s v="MARCO AHUMADA"/>
    <d v="2019-08-07T00:00:00"/>
    <x v="7"/>
    <s v="251229"/>
    <s v="MOLINA JUANA"/>
    <s v="PE"/>
    <s v="PARTNER PATAGONICA 1.6 HD"/>
    <s v="AB682OH"/>
    <m/>
    <n v="0"/>
    <m/>
    <n v="0"/>
    <n v="0"/>
    <n v="0"/>
    <n v="0"/>
    <n v="0"/>
    <n v="0"/>
    <n v="0"/>
    <n v="16.68"/>
    <s v="RODRIGO IBARRA."/>
    <n v="54"/>
    <n v="0.84"/>
    <n v="950.42"/>
    <n v="0.84"/>
    <n v="0.5"/>
    <b v="0"/>
  </r>
  <r>
    <s v="3"/>
    <x v="4"/>
    <s v="16886801"/>
    <s v="4"/>
    <s v="ROMERO WALTER"/>
    <d v="2019-08-07T00:00:00"/>
    <x v="7"/>
    <s v="116"/>
    <s v="GARANTIA"/>
    <s v="PE"/>
    <s v="2008 FELINE 1.6 TIPTRONIC"/>
    <s v="AC551PI"/>
    <d v="2018-03-20T00:00:00"/>
    <n v="0.2"/>
    <m/>
    <n v="0"/>
    <n v="0"/>
    <n v="222.17"/>
    <n v="0"/>
    <n v="0"/>
    <n v="0"/>
    <n v="207.64"/>
    <n v="0"/>
    <s v="AGUIRRE JONATHAN"/>
    <n v="28"/>
    <n v="0.65"/>
    <n v="290.5"/>
    <n v="0.65"/>
    <n v="0.2"/>
    <b v="0"/>
  </r>
  <r>
    <s v="3"/>
    <x v="4"/>
    <s v="16902462"/>
    <s v="082"/>
    <s v="ENZO RUIZ"/>
    <d v="2019-08-07T00:00:00"/>
    <x v="7"/>
    <s v="116"/>
    <s v="GARANTIA"/>
    <s v="PE"/>
    <s v="308 ROLAND GARROS HDI"/>
    <s v="AD007TT"/>
    <d v="2018-08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902771"/>
    <s v="214"/>
    <s v="MARCO AHUMADA"/>
    <d v="2019-08-07T00:00:00"/>
    <x v="7"/>
    <s v="116"/>
    <s v="GARANTIA"/>
    <s v="PE"/>
    <s v="BOXER PREMIUM 2.2 HDI 435"/>
    <s v="AD284AS"/>
    <d v="2018-11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902772"/>
    <s v="214"/>
    <s v="MARCO AHUMADA"/>
    <d v="2019-08-07T00:00:00"/>
    <x v="7"/>
    <s v="116"/>
    <s v="GARANTIA"/>
    <s v="PE"/>
    <s v="BOXER PREMIUM 2.2 HDI 435"/>
    <s v="AD284AS"/>
    <d v="2018-11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904612"/>
    <s v="214"/>
    <s v="MARCO AHUMADA"/>
    <d v="2019-08-07T00:00:00"/>
    <x v="7"/>
    <s v="116"/>
    <s v="GARANTIA"/>
    <s v="PE"/>
    <s v="208 Feline 1.6 115"/>
    <s v="AD352NH"/>
    <d v="2018-12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92532"/>
    <s v="214"/>
    <s v="MARCO AHUMADA"/>
    <d v="2019-08-07T00:00:00"/>
    <x v="7"/>
    <s v="116"/>
    <s v="GARANTIA"/>
    <s v="PE"/>
    <s v="TRAVELLER ALLURE PLUS 2.0"/>
    <s v="AD-479-D"/>
    <d v="2019-02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92533"/>
    <s v="214"/>
    <s v="MARCO AHUMADA"/>
    <d v="2019-08-07T00:00:00"/>
    <x v="7"/>
    <s v="116"/>
    <s v="GARANTIA"/>
    <s v="PE"/>
    <s v="TRAVELLER ALLURE PLUS 2.0"/>
    <s v="AD-479-D"/>
    <d v="2019-02-1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907621"/>
    <s v="082"/>
    <s v="ENZO RUIZ"/>
    <d v="2019-08-07T00:00:00"/>
    <x v="7"/>
    <s v="116"/>
    <s v="GARANTIA"/>
    <s v="PE"/>
    <s v="308 ROLAND GARROS HDI"/>
    <s v="AD007TT"/>
    <d v="2018-08-06T00:00:00"/>
    <n v="0.4"/>
    <m/>
    <n v="0"/>
    <n v="0"/>
    <n v="613.63"/>
    <n v="0"/>
    <n v="0"/>
    <n v="0"/>
    <n v="481.42"/>
    <n v="0"/>
    <s v="AGUIRRE JONATHAN"/>
    <n v="28"/>
    <n v="1.1200000000000001"/>
    <n v="580.99"/>
    <n v="1.1200000000000001"/>
    <n v="0.4"/>
    <b v="0"/>
  </r>
  <r>
    <s v="3"/>
    <x v="4"/>
    <s v="16907622"/>
    <s v="082"/>
    <s v="ENZO RUIZ"/>
    <d v="2019-08-07T00:00:00"/>
    <x v="7"/>
    <s v="116"/>
    <s v="GARANTIA"/>
    <s v="PE"/>
    <s v="308 ROLAND GARROS HDI"/>
    <s v="AD007TT"/>
    <d v="2018-08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907921"/>
    <s v="214"/>
    <s v="MARCO AHUMADA"/>
    <d v="2019-08-07T00:00:00"/>
    <x v="7"/>
    <s v="217101"/>
    <s v="RUDA NATALIA SOLEDAD"/>
    <s v="PE"/>
    <s v="208 NAFTA"/>
    <s v="OBY-265"/>
    <d v="2014-07-31T00:00:00"/>
    <n v="1.72"/>
    <n v="13.4"/>
    <n v="0.41"/>
    <n v="4.0999999999999995E-3"/>
    <n v="5848.25"/>
    <n v="1032.02"/>
    <n v="15"/>
    <n v="0.15"/>
    <n v="2450.67"/>
    <n v="0"/>
    <s v="MERCADO CARLOS"/>
    <n v="51"/>
    <n v="2.02"/>
    <n v="3256.03"/>
    <n v="2.02"/>
    <n v="1.72"/>
    <b v="0"/>
  </r>
  <r>
    <s v="3"/>
    <x v="0"/>
    <s v="16908111"/>
    <s v="4"/>
    <s v="ROMERO WALTER"/>
    <d v="2019-08-07T00:00:00"/>
    <x v="7"/>
    <s v="258368"/>
    <s v="FARIAS CARLOS"/>
    <s v="PE"/>
    <s v="3008 2.0 HDI"/>
    <s v="NAL-493"/>
    <d v="2013-09-03T00:00:00"/>
    <n v="0"/>
    <m/>
    <n v="0"/>
    <n v="0"/>
    <n v="20509.46"/>
    <n v="3619.32"/>
    <n v="15"/>
    <n v="0.15"/>
    <n v="12881.85"/>
    <n v="0"/>
    <s v="LUCAS DIGIOVANNI"/>
    <n v="90"/>
    <n v="3.85"/>
    <n v="4029.76"/>
    <n v="3.85"/>
    <n v="2.12"/>
    <b v="0"/>
  </r>
  <r>
    <s v="3"/>
    <x v="0"/>
    <s v="16908191"/>
    <s v="4"/>
    <s v="ROMERO WALTER"/>
    <d v="2019-08-07T00:00:00"/>
    <x v="7"/>
    <s v="237806"/>
    <s v="NOTTA ELBA SUSANA"/>
    <s v="PE"/>
    <s v="208 ALLURE 1.6"/>
    <s v="AB809UX"/>
    <d v="2017-10-15T00:00:00"/>
    <n v="0"/>
    <n v="1.05"/>
    <n v="0.02"/>
    <n v="2.0000000000000001E-4"/>
    <n v="4086.95"/>
    <n v="0"/>
    <n v="0"/>
    <n v="0"/>
    <n v="1954.15"/>
    <n v="20.45"/>
    <s v="YANCE RAUL"/>
    <n v="16"/>
    <n v="1.03"/>
    <n v="5251.84"/>
    <n v="1.03"/>
    <n v="2.27"/>
    <b v="1"/>
  </r>
  <r>
    <s v="3"/>
    <x v="4"/>
    <s v="16894682"/>
    <s v="082"/>
    <s v="ENZO RUIZ"/>
    <d v="2019-08-07T00:00:00"/>
    <x v="7"/>
    <s v="116"/>
    <s v="GARANTIA"/>
    <s v="PE"/>
    <s v="2008 ALLURE 1.6"/>
    <s v="AB294YD"/>
    <d v="2017-05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94813"/>
    <s v="214"/>
    <s v="MARCO AHUMADA"/>
    <d v="2019-08-07T00:00:00"/>
    <x v="7"/>
    <s v="116"/>
    <s v="GARANTIA"/>
    <s v="PE"/>
    <s v="308 FELINE THP TIPTRONIC"/>
    <s v="AB800IR"/>
    <d v="2017-09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94902"/>
    <s v="082"/>
    <s v="ENZO RUIZ"/>
    <d v="2019-08-07T00:00:00"/>
    <x v="7"/>
    <s v="116"/>
    <s v="GARANTIA"/>
    <s v="PE"/>
    <s v="2008 ACTIVE 1.6"/>
    <s v="AA925PC"/>
    <d v="2017-01-03T00:00:00"/>
    <n v="0.9"/>
    <m/>
    <n v="0"/>
    <n v="0"/>
    <n v="2025.56"/>
    <n v="0"/>
    <n v="0"/>
    <n v="0"/>
    <n v="1739.4"/>
    <n v="0"/>
    <s v="AGUIRRE JONATHAN"/>
    <n v="28"/>
    <n v="1"/>
    <n v="1307.23"/>
    <n v="1"/>
    <n v="0.9"/>
    <b v="0"/>
  </r>
  <r>
    <s v="3"/>
    <x v="0"/>
    <s v="16908731"/>
    <s v="082"/>
    <s v="ENZO RUIZ"/>
    <d v="2019-08-07T00:00:00"/>
    <x v="7"/>
    <s v="269102"/>
    <s v="OLMOS NOELIA DANA"/>
    <s v="PE"/>
    <s v="301 ALLURE 1.6 HDI"/>
    <s v="AD139BI"/>
    <m/>
    <n v="1.95"/>
    <n v="555.99"/>
    <n v="15"/>
    <n v="0.15"/>
    <n v="5027.16"/>
    <n v="887.14"/>
    <n v="15"/>
    <n v="0.15"/>
    <n v="2811.58"/>
    <n v="31.96"/>
    <s v="RODRIGO IBARRA."/>
    <n v="54"/>
    <n v="1.61"/>
    <n v="3150.63"/>
    <n v="1.61"/>
    <n v="1.95"/>
    <b v="1"/>
  </r>
  <r>
    <s v="3"/>
    <x v="0"/>
    <s v="16908991"/>
    <s v="4"/>
    <s v="ROMERO WALTER"/>
    <d v="2019-08-07T00:00:00"/>
    <x v="7"/>
    <s v="3820"/>
    <s v="CEPAS ARGENTINAS SA"/>
    <s v="PE"/>
    <s v="208 ALLURE 1.6 N 5P TOUCH"/>
    <s v="OYB315"/>
    <d v="2015-06-25T00:00:00"/>
    <n v="0"/>
    <n v="567.4"/>
    <n v="15"/>
    <n v="0.15"/>
    <n v="5138.97"/>
    <n v="906.86"/>
    <n v="15"/>
    <n v="0.15"/>
    <n v="3123.14"/>
    <n v="0"/>
    <s v="LUCAS DIGIOVANNI"/>
    <n v="90"/>
    <n v="2.09"/>
    <n v="3215.25"/>
    <n v="2.09"/>
    <n v="1.99"/>
    <b v="0"/>
  </r>
  <r>
    <s v="3"/>
    <x v="0"/>
    <s v="16910111"/>
    <s v="082"/>
    <s v="ENZO RUIZ"/>
    <d v="2019-08-07T00:00:00"/>
    <x v="7"/>
    <s v="236549"/>
    <s v="MIGUEZ TERESITA SUSANA"/>
    <s v="PE"/>
    <s v="208 ALLURE 1.5 N 5P TOUCH"/>
    <s v="AA099IW"/>
    <d v="2016-04-28T00:00:00"/>
    <n v="1.6"/>
    <m/>
    <n v="0"/>
    <n v="0"/>
    <n v="3473.92"/>
    <n v="613.03"/>
    <n v="15"/>
    <n v="0.15"/>
    <n v="1954.15"/>
    <n v="0"/>
    <s v="AGUIRRE JONATHAN"/>
    <n v="28"/>
    <n v="1.72"/>
    <n v="3041.33"/>
    <n v="1.72"/>
    <n v="1.6"/>
    <b v="0"/>
  </r>
  <r>
    <s v="3"/>
    <x v="0"/>
    <s v="16910391"/>
    <s v="082"/>
    <s v="ENZO RUIZ"/>
    <d v="2019-08-07T00:00:00"/>
    <x v="7"/>
    <s v="191216"/>
    <s v="FANTINI MARTA CATALINA"/>
    <s v="PE"/>
    <s v="308 FELINE THP TIPTRONIC"/>
    <s v="AB463WK"/>
    <d v="2017-06-28T00:00:00"/>
    <n v="0"/>
    <m/>
    <n v="0"/>
    <n v="0"/>
    <n v="34.03"/>
    <n v="0"/>
    <n v="0"/>
    <n v="0"/>
    <n v="13.43"/>
    <n v="0"/>
    <s v="CRISTIAN BARRIONUEVO"/>
    <n v="91"/>
    <n v="1.57"/>
    <n v="570.25"/>
    <n v="1.57"/>
    <n v="0.3"/>
    <b v="0"/>
  </r>
  <r>
    <s v="3"/>
    <x v="0"/>
    <s v="16911351"/>
    <s v="214"/>
    <s v="MARCO AHUMADA"/>
    <d v="2019-08-07T00:00:00"/>
    <x v="7"/>
    <s v="257371"/>
    <s v="BOSIO GONZALO SEBASTIAN"/>
    <s v="PE"/>
    <s v="208 NAFTA ACTIVE 1.5"/>
    <s v="OHO-484"/>
    <d v="2014-10-23T00:00:00"/>
    <n v="1.62"/>
    <n v="21.56"/>
    <n v="0.7"/>
    <n v="6.9999999999999993E-3"/>
    <n v="3473.92"/>
    <n v="613.03"/>
    <n v="15"/>
    <n v="0.15"/>
    <n v="1954.15"/>
    <n v="0"/>
    <s v="SALVATICO ARIEL"/>
    <n v="25"/>
    <n v="1.65"/>
    <n v="3057.78"/>
    <n v="1.65"/>
    <n v="1.62"/>
    <b v="0"/>
  </r>
  <r>
    <s v="3"/>
    <x v="0"/>
    <s v="16911501"/>
    <s v="214"/>
    <s v="MARCO AHUMADA"/>
    <d v="2019-08-07T00:00:00"/>
    <x v="7"/>
    <s v="252841"/>
    <s v="SOLDAAR S.R.L."/>
    <s v="PE"/>
    <s v="308 FELINE 1.6 HDI"/>
    <s v="AB813VW"/>
    <d v="2017-09-30T00:00:00"/>
    <n v="1.39"/>
    <n v="19.02"/>
    <n v="0.72"/>
    <n v="7.1999999999999998E-3"/>
    <n v="4914.74"/>
    <n v="867.3"/>
    <n v="15"/>
    <n v="0.15"/>
    <n v="2700.5"/>
    <n v="26.8"/>
    <s v="YANCE RAUL"/>
    <n v="16"/>
    <n v="2.63"/>
    <n v="2623.13"/>
    <n v="2.63"/>
    <n v="1.39"/>
    <b v="0"/>
  </r>
  <r>
    <s v="3"/>
    <x v="0"/>
    <s v="16912031"/>
    <s v="4"/>
    <s v="ROMERO WALTER"/>
    <d v="2019-08-07T00:00:00"/>
    <x v="7"/>
    <s v="243316"/>
    <s v="CORMEDIC SA"/>
    <s v="PE"/>
    <s v="PARTNER CONFORT 1.6 HDI"/>
    <s v="AA599WQ"/>
    <d v="2016-11-11T00:00:00"/>
    <n v="0"/>
    <n v="313.64"/>
    <n v="15"/>
    <n v="0.15"/>
    <n v="4954.3"/>
    <n v="874.28"/>
    <n v="15"/>
    <n v="0.15"/>
    <n v="2710.74"/>
    <n v="0"/>
    <s v="MERCADO CARLOS"/>
    <n v="51"/>
    <n v="0.97"/>
    <n v="1777.27"/>
    <n v="0.97"/>
    <n v="1.1000000000000001"/>
    <b v="1"/>
  </r>
  <r>
    <s v="3"/>
    <x v="10"/>
    <s v="16913981"/>
    <s v="8"/>
    <s v="LUIS SILVESTRE GONZALEZ"/>
    <d v="2019-08-07T00:00:00"/>
    <x v="7"/>
    <s v="4598"/>
    <s v="LA MERIDIONAL CIA ARGEN"/>
    <s v="PE"/>
    <s v="408 - ALLURE 2.0"/>
    <s v="KNI-165"/>
    <d v="2011-10-06T00:00:00"/>
    <n v="0"/>
    <n v="-144.91"/>
    <n v="2.2999999999999998"/>
    <n v="2.3E-2"/>
    <n v="-57573.38"/>
    <n v="-7115.81"/>
    <n v="11"/>
    <n v="0.11"/>
    <n v="-37717.74"/>
    <n v="0"/>
    <e v="#N/A"/>
    <s v=""/>
    <n v="0"/>
    <n v="-6155.54"/>
    <m/>
    <n v="0"/>
    <b v="0"/>
  </r>
  <r>
    <s v="3"/>
    <x v="10"/>
    <s v="16914001"/>
    <s v="8"/>
    <s v="LUIS SILVESTRE GONZALEZ"/>
    <d v="2019-08-07T00:00:00"/>
    <x v="7"/>
    <s v="4598"/>
    <s v="LA MERIDIONAL CIA ARGEN"/>
    <s v="PE"/>
    <s v="408 - ALLURE 2.0"/>
    <s v="KNI-165"/>
    <d v="2011-10-06T00:00:00"/>
    <n v="0"/>
    <m/>
    <n v="0"/>
    <n v="0"/>
    <n v="57573.38"/>
    <n v="7115.81"/>
    <n v="11"/>
    <n v="0.11"/>
    <n v="37717.74"/>
    <n v="0"/>
    <e v="#N/A"/>
    <s v=""/>
    <n v="0"/>
    <n v="0"/>
    <m/>
    <n v="0"/>
    <b v="0"/>
  </r>
  <r>
    <s v="3"/>
    <x v="10"/>
    <s v="16914002"/>
    <s v="8"/>
    <s v="LUIS SILVESTRE GONZALEZ"/>
    <d v="2019-08-07T00:00:00"/>
    <x v="7"/>
    <s v="4598"/>
    <s v="LA MERIDIONAL CIA ARGEN"/>
    <s v="PE"/>
    <s v="408 - ALLURE 2.0"/>
    <s v="KNI-165"/>
    <d v="2011-10-06T00:00:00"/>
    <n v="0"/>
    <n v="144.91"/>
    <n v="2.2999999999999998"/>
    <n v="2.3E-2"/>
    <n v="0"/>
    <n v="0"/>
    <n v="0"/>
    <n v="0"/>
    <n v="0"/>
    <n v="0"/>
    <e v="#N/A"/>
    <s v=""/>
    <n v="0"/>
    <n v="6155.54"/>
    <m/>
    <n v="0"/>
    <b v="0"/>
  </r>
  <r>
    <s v="3"/>
    <x v="0"/>
    <s v="16914652"/>
    <s v="082"/>
    <s v="ENZO RUIZ"/>
    <d v="2019-08-08T00:00:00"/>
    <x v="7"/>
    <s v="260763"/>
    <s v="BORNANCINI JULIETA ANAB"/>
    <s v="PE"/>
    <s v="208 ALLURE 1.6"/>
    <s v="AC758XN"/>
    <d v="2018-05-17T00:00:00"/>
    <n v="2.35"/>
    <m/>
    <n v="0"/>
    <n v="0"/>
    <n v="3473.92"/>
    <n v="613.03"/>
    <n v="15"/>
    <n v="0.15"/>
    <n v="1954.15"/>
    <n v="0"/>
    <s v="LUCAS DIGIOVANNI"/>
    <n v="90"/>
    <n v="1.3"/>
    <n v="4466.95"/>
    <n v="1.3"/>
    <n v="2.35"/>
    <b v="1"/>
  </r>
  <r>
    <s v="3"/>
    <x v="0"/>
    <s v="16915121"/>
    <s v="214"/>
    <s v="MARCO AHUMADA"/>
    <d v="2019-08-08T00:00:00"/>
    <x v="7"/>
    <s v="243909"/>
    <s v="MOLINA MIRTA NORA"/>
    <s v="PE"/>
    <s v="308 ALLURE 1.6 HDI"/>
    <s v="AA882BI"/>
    <d v="2017-01-31T00:00:00"/>
    <n v="2.4"/>
    <n v="3.65"/>
    <n v="0.08"/>
    <n v="8.0000000000000004E-4"/>
    <n v="4856.8900000000003"/>
    <n v="857.09"/>
    <n v="15"/>
    <n v="0.15"/>
    <n v="2673.63"/>
    <n v="0"/>
    <s v="CRISTIAN BARRIONUEVO"/>
    <n v="91"/>
    <n v="0.92"/>
    <n v="4558.34"/>
    <n v="0.92"/>
    <n v="2.4"/>
    <b v="1"/>
  </r>
  <r>
    <s v="3"/>
    <x v="4"/>
    <s v="16915961"/>
    <s v="082"/>
    <s v="ENZO RUIZ"/>
    <d v="2019-08-08T00:00:00"/>
    <x v="7"/>
    <s v="116"/>
    <s v="GARANTIA"/>
    <s v="PE"/>
    <s v=""/>
    <s v="936CLYFZ"/>
    <d v="2016-04-22T00:00:00"/>
    <n v="0"/>
    <m/>
    <n v="0"/>
    <n v="0"/>
    <n v="0"/>
    <n v="0"/>
    <n v="0"/>
    <n v="0"/>
    <n v="0"/>
    <n v="0"/>
    <s v="CRISTIAN BARRIONUEVO"/>
    <n v="91"/>
    <n v="0.68"/>
    <n v="580.99"/>
    <n v="0.68"/>
    <n v="0.4"/>
    <b v="0"/>
  </r>
  <r>
    <s v="3"/>
    <x v="4"/>
    <s v="16861181"/>
    <s v="082"/>
    <s v="ENZO RUIZ"/>
    <d v="2019-08-08T00:00:00"/>
    <x v="7"/>
    <s v="116"/>
    <s v="GARANTIA"/>
    <s v="PE"/>
    <s v="308 FELINE THP TIPTRONIC"/>
    <s v="AC073EB"/>
    <d v="2017-10-31T00:00:00"/>
    <n v="0"/>
    <m/>
    <n v="0"/>
    <n v="0"/>
    <n v="1179.52"/>
    <n v="0"/>
    <n v="0"/>
    <n v="0"/>
    <n v="1336.19"/>
    <n v="0"/>
    <s v="SALVATICO ARIEL"/>
    <n v="25"/>
    <n v="1.55"/>
    <n v="1161.98"/>
    <n v="1.02"/>
    <n v="0.35"/>
    <b v="0"/>
  </r>
  <r>
    <s v="3"/>
    <x v="4"/>
    <s v="16861181"/>
    <s v="082"/>
    <s v="ENZO RUIZ"/>
    <d v="2019-08-08T00:00:00"/>
    <x v="7"/>
    <s v="116"/>
    <s v="GARANTIA"/>
    <s v="PE"/>
    <s v="308 FELINE THP TIPTRONIC"/>
    <s v="AC073EB"/>
    <d v="2017-10-31T00:00:00"/>
    <m/>
    <m/>
    <m/>
    <n v="0"/>
    <m/>
    <m/>
    <m/>
    <n v="0"/>
    <m/>
    <m/>
    <s v="AGUIRRE JONATHAN"/>
    <n v="28"/>
    <n v="1.02"/>
    <m/>
    <n v="1"/>
    <n v="0.23"/>
    <b v="0"/>
  </r>
  <r>
    <s v="3"/>
    <x v="4"/>
    <s v="16861181"/>
    <s v="082"/>
    <s v="ENZO RUIZ"/>
    <d v="2019-08-08T00:00:00"/>
    <x v="7"/>
    <s v="116"/>
    <s v="GARANTIA"/>
    <s v="PE"/>
    <s v="308 FELINE THP TIPTRONIC"/>
    <s v="AC073EB"/>
    <d v="2017-10-31T00:00:00"/>
    <m/>
    <m/>
    <m/>
    <n v="0"/>
    <m/>
    <m/>
    <m/>
    <n v="0"/>
    <m/>
    <m/>
    <s v="LUCAS DIGIOVANNI"/>
    <n v="90"/>
    <n v="1"/>
    <m/>
    <n v="1.55"/>
    <n v="0.22"/>
    <b v="0"/>
  </r>
  <r>
    <s v="3"/>
    <x v="3"/>
    <s v="16916581"/>
    <s v="214"/>
    <s v="MARCO AHUMADA"/>
    <d v="2019-08-08T00:00:00"/>
    <x v="7"/>
    <s v="631110"/>
    <s v="CARGOS ATENCION AL CLIE"/>
    <s v="PE"/>
    <s v="2008 FELINE 1.6 115"/>
    <s v="AD732KV"/>
    <d v="2019-07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916811"/>
    <s v="214"/>
    <s v="MARCO AHUMADA"/>
    <d v="2019-08-08T00:00:00"/>
    <x v="7"/>
    <s v="631110"/>
    <s v="CARGOS ATENCION AL CLIE"/>
    <s v="PE"/>
    <s v="308 ALLURE PACK 1.6 HDI"/>
    <s v="AD814AZ"/>
    <d v="2019-07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7"/>
    <s v="16884061"/>
    <s v="087"/>
    <s v="JUAN MARCELO AGUIRRE"/>
    <d v="2019-08-08T00:00:00"/>
    <x v="7"/>
    <s v="115204"/>
    <s v="REPARACIONES Y GTOS PRE"/>
    <s v="PE"/>
    <s v="208 FELINE 1.6 V. ALLENDE"/>
    <s v="AC196CW"/>
    <d v="2018-01-03T00:00:00"/>
    <n v="0"/>
    <m/>
    <n v="0"/>
    <n v="0"/>
    <n v="5149.84"/>
    <n v="0"/>
    <n v="0"/>
    <n v="0"/>
    <n v="2658.92"/>
    <n v="0"/>
    <s v="MERCADO CARLOS"/>
    <n v="51"/>
    <n v="1.85"/>
    <n v="1900"/>
    <n v="1.85"/>
    <n v="2.5"/>
    <b v="1"/>
  </r>
  <r>
    <s v="3"/>
    <x v="0"/>
    <s v="16917431"/>
    <s v="082"/>
    <s v="ENZO RUIZ"/>
    <d v="2019-08-08T00:00:00"/>
    <x v="7"/>
    <s v="260763"/>
    <s v="BORNANCINI JULIETA ANAB"/>
    <s v="PE"/>
    <s v="208 ALLURE 1.6"/>
    <s v="AC758XN"/>
    <d v="2018-05-17T00:00:00"/>
    <n v="-2.35"/>
    <m/>
    <n v="0"/>
    <n v="0"/>
    <n v="-3473.92"/>
    <n v="-613.03"/>
    <n v="15"/>
    <n v="0.15"/>
    <n v="-1954.15"/>
    <n v="0"/>
    <e v="#N/A"/>
    <s v=""/>
    <n v="0"/>
    <n v="-4466.95"/>
    <m/>
    <n v="0"/>
    <b v="0"/>
  </r>
  <r>
    <s v="3"/>
    <x v="3"/>
    <s v="16899371"/>
    <s v="4"/>
    <s v="ROMERO WALTER"/>
    <d v="2019-08-08T00:00:00"/>
    <x v="7"/>
    <s v="631110"/>
    <s v="CARGOS ATENCION AL CLIE"/>
    <s v="PE"/>
    <s v="PARTNER PATAGONICA VTC PL"/>
    <s v="AD819LP"/>
    <d v="2019-07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917441"/>
    <s v="082"/>
    <s v="ENZO RUIZ"/>
    <d v="2019-08-08T00:00:00"/>
    <x v="7"/>
    <s v="260763"/>
    <s v="BORNANCINI JULIETA ANAB"/>
    <s v="PE"/>
    <s v="208 ALLURE 1.6"/>
    <s v="AC758XN"/>
    <d v="2018-05-17T00:00:00"/>
    <n v="2.25"/>
    <n v="641.53"/>
    <n v="15"/>
    <n v="0.15"/>
    <n v="3473.92"/>
    <n v="613.03"/>
    <n v="15"/>
    <n v="0.15"/>
    <n v="1954.15"/>
    <n v="0"/>
    <e v="#N/A"/>
    <s v=""/>
    <n v="0"/>
    <n v="3635.34"/>
    <m/>
    <n v="0"/>
    <b v="0"/>
  </r>
  <r>
    <s v="3"/>
    <x v="4"/>
    <s v="16901901"/>
    <s v="214"/>
    <s v="MARCO AHUMADA"/>
    <d v="2019-08-08T00:00:00"/>
    <x v="7"/>
    <s v="116"/>
    <s v="GARANTIA"/>
    <s v="PE"/>
    <s v="408 FELINE THP"/>
    <s v="AB834SY"/>
    <d v="2017-09-28T00:00:00"/>
    <n v="1.9"/>
    <m/>
    <n v="0"/>
    <n v="0"/>
    <n v="11562.54"/>
    <n v="0"/>
    <n v="0"/>
    <n v="0"/>
    <n v="9750.14"/>
    <n v="0"/>
    <s v="AGUIRRE JONATHAN"/>
    <n v="28"/>
    <n v="2.2000000000000002"/>
    <n v="2759.71"/>
    <n v="2.2000000000000002"/>
    <n v="1.9"/>
    <b v="0"/>
  </r>
  <r>
    <s v="3"/>
    <x v="0"/>
    <s v="16902121"/>
    <s v="4"/>
    <s v="ROMERO WALTER"/>
    <d v="2019-08-08T00:00:00"/>
    <x v="7"/>
    <s v="223946"/>
    <s v="REGIONAL L Y F SALUD S."/>
    <s v="PE"/>
    <s v="408 ALLURE 2.0"/>
    <s v="AB120VL"/>
    <d v="2017-03-15T00:00:00"/>
    <n v="0"/>
    <m/>
    <n v="0"/>
    <n v="0"/>
    <n v="19684.61"/>
    <n v="3473.74"/>
    <n v="15"/>
    <n v="0.15"/>
    <n v="10932.29"/>
    <n v="-8.19"/>
    <s v="YANCE RAUL"/>
    <n v="16"/>
    <n v="3.3"/>
    <n v="9504.15"/>
    <n v="3.3"/>
    <n v="5"/>
    <b v="1"/>
  </r>
  <r>
    <s v="3"/>
    <x v="0"/>
    <s v="16904231"/>
    <s v="082"/>
    <s v="ENZO RUIZ"/>
    <d v="2019-08-08T00:00:00"/>
    <x v="7"/>
    <s v="263059"/>
    <s v="BELTRAMINI CELESTE ELEO"/>
    <s v="PE"/>
    <s v="2008 SPORT 1.6 THP"/>
    <s v="AD069FH"/>
    <d v="2018-08-07T00:00:00"/>
    <n v="3"/>
    <n v="387.77"/>
    <n v="6.8"/>
    <n v="6.8000000000000005E-2"/>
    <n v="5441.86"/>
    <n v="0"/>
    <n v="0"/>
    <n v="0"/>
    <n v="3088.69"/>
    <n v="0"/>
    <s v="CRISTIAN BARRIONUEVO"/>
    <n v="91"/>
    <n v="0.92"/>
    <n v="5314.72"/>
    <n v="0.92"/>
    <n v="3"/>
    <b v="1"/>
  </r>
  <r>
    <s v="3"/>
    <x v="2"/>
    <s v="16906321"/>
    <s v="082"/>
    <s v="ENZO RUIZ"/>
    <d v="2019-08-08T00:00:00"/>
    <x v="7"/>
    <s v="240917"/>
    <s v="BAIMA DOMINGO JOSE"/>
    <s v="PE"/>
    <s v="308 FELINE 1.6 HDI"/>
    <s v="AC394IN"/>
    <d v="2018-02-14T00:00:00"/>
    <n v="0"/>
    <n v="0.95"/>
    <n v="0.1"/>
    <n v="1E-3"/>
    <n v="6912.01"/>
    <n v="1219.77"/>
    <n v="15"/>
    <n v="0.15"/>
    <n v="5357.12"/>
    <n v="0"/>
    <s v="SALVATICO ARIEL"/>
    <n v="25"/>
    <n v="1.39"/>
    <n v="949.46"/>
    <n v="1.39"/>
    <n v="1"/>
    <b v="0"/>
  </r>
  <r>
    <s v="3"/>
    <x v="0"/>
    <s v="16906621"/>
    <s v="082"/>
    <s v="ENZO RUIZ"/>
    <d v="2019-08-08T00:00:00"/>
    <x v="7"/>
    <s v="198936"/>
    <s v="FAURE ESTHER LILIAM"/>
    <s v="PE"/>
    <s v="208 ALLURE 1.6 N 5P"/>
    <s v="NBZ-637"/>
    <d v="2013-10-07T00:00:00"/>
    <n v="1.06"/>
    <n v="302.23"/>
    <n v="15"/>
    <n v="0.15"/>
    <n v="4744.95"/>
    <n v="837.33"/>
    <n v="15"/>
    <n v="0.15"/>
    <n v="2875.54"/>
    <n v="46.45"/>
    <s v="AGUIRRE JONATHAN"/>
    <n v="28"/>
    <n v="1.87"/>
    <n v="1712.65"/>
    <n v="2.34"/>
    <n v="0.47"/>
    <b v="0"/>
  </r>
  <r>
    <s v="3"/>
    <x v="0"/>
    <s v="16906621"/>
    <s v="082"/>
    <s v="ENZO RUIZ"/>
    <d v="2019-08-08T00:00:00"/>
    <x v="7"/>
    <s v="198936"/>
    <s v="FAURE ESTHER LILIAM"/>
    <s v="PE"/>
    <s v="208 ALLURE 1.6 N 5P"/>
    <s v="NBZ-637"/>
    <d v="2013-10-07T00:00:00"/>
    <m/>
    <m/>
    <m/>
    <n v="0"/>
    <m/>
    <m/>
    <m/>
    <n v="0"/>
    <m/>
    <m/>
    <s v="RODRIGO IBARRA."/>
    <n v="54"/>
    <n v="2.34"/>
    <m/>
    <n v="1.87"/>
    <n v="0.59"/>
    <b v="0"/>
  </r>
  <r>
    <s v="3"/>
    <x v="0"/>
    <s v="16907461"/>
    <s v="4"/>
    <s v="ROMERO WALTER"/>
    <d v="2019-08-08T00:00:00"/>
    <x v="7"/>
    <s v="224471"/>
    <s v="BETTS ALEJANDRO JACOBO"/>
    <s v="PE"/>
    <s v="208 ALLURE 1.5 NAV"/>
    <s v="AA694XH"/>
    <d v="2016-11-11T00:00:00"/>
    <n v="0"/>
    <n v="570.25"/>
    <n v="15"/>
    <n v="0.15"/>
    <n v="5781.99"/>
    <n v="1016"/>
    <n v="14.95"/>
    <n v="0.14949999999999999"/>
    <n v="2415.86"/>
    <n v="0"/>
    <s v="CRISTIAN BARRIONUEVO"/>
    <n v="91"/>
    <n v="1.68"/>
    <n v="3231.41"/>
    <n v="1.68"/>
    <n v="2"/>
    <b v="1"/>
  </r>
  <r>
    <s v="3"/>
    <x v="4"/>
    <s v="16907801"/>
    <s v="082"/>
    <s v="ENZO RUIZ"/>
    <d v="2019-08-08T00:00:00"/>
    <x v="7"/>
    <s v="116"/>
    <s v="GARANTIA"/>
    <s v="PE"/>
    <s v="PARTNER PATAGONICA VTC PL"/>
    <s v="AC999IU"/>
    <d v="2018-07-19T00:00:00"/>
    <n v="0"/>
    <m/>
    <n v="0"/>
    <n v="0"/>
    <n v="12056.77"/>
    <n v="0"/>
    <n v="0"/>
    <n v="0"/>
    <n v="19364.009999999998"/>
    <n v="0"/>
    <s v="CRISTIAN BARRIONUEVO"/>
    <n v="91"/>
    <n v="0.5"/>
    <n v="1016.74"/>
    <n v="0.5"/>
    <n v="0.7"/>
    <b v="1"/>
  </r>
  <r>
    <s v="3"/>
    <x v="0"/>
    <s v="16908012"/>
    <s v="8"/>
    <s v="LUIS SILVESTRE GONZALEZ"/>
    <d v="2019-08-08T00:00:00"/>
    <x v="7"/>
    <s v="222006"/>
    <s v="CUCHERO DIEGO ALEJANDRO"/>
    <s v="PE"/>
    <s v="2008 SPORT 1.6 THP"/>
    <s v="AD130JM"/>
    <d v="2018-07-31T00:00:00"/>
    <n v="3.5"/>
    <n v="136.38"/>
    <n v="2.0499999999999998"/>
    <n v="2.0499999999999997E-2"/>
    <n v="5441.86"/>
    <n v="0"/>
    <n v="0"/>
    <n v="0"/>
    <n v="3088.69"/>
    <n v="0"/>
    <s v="AGUIRRE JONATHAN"/>
    <n v="28"/>
    <n v="2.56"/>
    <n v="6516.53"/>
    <n v="2.56"/>
    <n v="3.5"/>
    <b v="1"/>
  </r>
  <r>
    <s v="3"/>
    <x v="4"/>
    <s v="16908262"/>
    <s v="214"/>
    <s v="MARCO AHUMADA"/>
    <d v="2019-08-08T00:00:00"/>
    <x v="7"/>
    <s v="116"/>
    <s v="GARANTIA"/>
    <s v="PE"/>
    <s v="2008 SPORT 1.6 THP"/>
    <s v="AC177WF"/>
    <d v="2017-12-30T00:00:00"/>
    <n v="0.2"/>
    <m/>
    <n v="0"/>
    <n v="0"/>
    <n v="227.87"/>
    <n v="0"/>
    <n v="0"/>
    <n v="0"/>
    <n v="207.64"/>
    <n v="0"/>
    <s v="CRISTIAN BARRIONUEVO"/>
    <n v="91"/>
    <n v="0.62"/>
    <n v="290.5"/>
    <n v="0.62"/>
    <n v="0.2"/>
    <b v="0"/>
  </r>
  <r>
    <s v="3"/>
    <x v="4"/>
    <s v="16908263"/>
    <s v="214"/>
    <s v="MARCO AHUMADA"/>
    <d v="2019-08-08T00:00:00"/>
    <x v="7"/>
    <s v="116"/>
    <s v="GARANTIA"/>
    <s v="PE"/>
    <s v="2008 SPORT 1.6 THP"/>
    <s v="AC177WF"/>
    <d v="2017-12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908561"/>
    <s v="082"/>
    <s v="ENZO RUIZ"/>
    <d v="2019-08-08T00:00:00"/>
    <x v="7"/>
    <s v="255499"/>
    <s v="MONTOYA WALTER ABEL"/>
    <s v="PE"/>
    <s v="301 ALLURE 1.6 HDI"/>
    <s v="AD284BP"/>
    <d v="2018-10-30T00:00:00"/>
    <n v="2.2000000000000002"/>
    <n v="96.18"/>
    <n v="2.2999999999999998"/>
    <n v="2.3E-2"/>
    <n v="5027.16"/>
    <n v="887.14"/>
    <n v="15"/>
    <n v="0.15"/>
    <n v="2811.58"/>
    <n v="0"/>
    <s v="CRISTIAN BARRIONUEVO"/>
    <n v="91"/>
    <n v="1.83"/>
    <n v="4085.65"/>
    <n v="1.83"/>
    <n v="2.2000000000000002"/>
    <b v="1"/>
  </r>
  <r>
    <s v="3"/>
    <x v="0"/>
    <s v="16909611"/>
    <s v="4"/>
    <s v="ROMERO WALTER"/>
    <d v="2019-08-08T00:00:00"/>
    <x v="7"/>
    <s v="2224"/>
    <s v="PATRIA MARCELO DANTE"/>
    <s v="PE"/>
    <s v="308 FELINE 1.6 HDI"/>
    <s v="AB571GK"/>
    <d v="2017-07-13T00:00:00"/>
    <n v="0"/>
    <n v="383.89"/>
    <n v="10.199999999999999"/>
    <n v="0.10199999999999999"/>
    <n v="4856.8900000000003"/>
    <n v="857.09"/>
    <n v="15"/>
    <n v="0.15"/>
    <n v="2673.63"/>
    <n v="61.54"/>
    <s v="RODRIGO IBARRA."/>
    <n v="54"/>
    <n v="3.1"/>
    <n v="3379.75"/>
    <n v="3.1"/>
    <n v="1.98"/>
    <b v="0"/>
  </r>
  <r>
    <s v="3"/>
    <x v="0"/>
    <s v="16895761"/>
    <s v="214"/>
    <s v="MARCO AHUMADA"/>
    <d v="2019-08-08T00:00:00"/>
    <x v="7"/>
    <s v="263134"/>
    <s v="FRINI AGUSTINA AYLEN"/>
    <s v="PE"/>
    <s v="208 FELINE 1.6 TIPTRONIC"/>
    <s v="AD016OD"/>
    <d v="2018-08-31T00:00:00"/>
    <n v="0"/>
    <n v="18.29"/>
    <n v="0.37"/>
    <n v="3.7000000000000002E-3"/>
    <n v="3473.92"/>
    <n v="613.03"/>
    <n v="15"/>
    <n v="0.15"/>
    <n v="1954.15"/>
    <n v="0"/>
    <s v="LUCAS DIGIOVANNI"/>
    <n v="90"/>
    <n v="1.4"/>
    <n v="4923.87"/>
    <n v="1.4"/>
    <n v="2.6"/>
    <b v="1"/>
  </r>
  <r>
    <s v="3"/>
    <x v="4"/>
    <s v="16895862"/>
    <s v="4"/>
    <s v="ROMERO WALTER"/>
    <d v="2019-08-08T00:00:00"/>
    <x v="7"/>
    <s v="116"/>
    <s v="GARANTIA"/>
    <s v="PE"/>
    <s v="EXPERT - 1.6 HDI"/>
    <s v="NNO-773"/>
    <d v="2014-01-31T00:00:00"/>
    <n v="0"/>
    <m/>
    <n v="0"/>
    <n v="0"/>
    <n v="1226.97"/>
    <n v="0"/>
    <n v="0"/>
    <n v="0"/>
    <n v="1146.7"/>
    <n v="0"/>
    <s v="CRISTIAN BARRIONUEVO"/>
    <n v="91"/>
    <n v="0.3"/>
    <n v="1016.74"/>
    <n v="0.3"/>
    <n v="0.7"/>
    <b v="1"/>
  </r>
  <r>
    <s v="3"/>
    <x v="0"/>
    <s v="16911041"/>
    <s v="4"/>
    <s v="ROMERO WALTER"/>
    <d v="2019-08-08T00:00:00"/>
    <x v="7"/>
    <s v="232792"/>
    <s v="CERUTTI MARCELO DARIO"/>
    <s v="PE"/>
    <s v="308 - SPORT"/>
    <s v="PHO-331"/>
    <d v="2015-10-15T00:00:00"/>
    <n v="0"/>
    <m/>
    <n v="0"/>
    <n v="0"/>
    <n v="4743.1000000000004"/>
    <n v="0"/>
    <n v="0"/>
    <n v="0"/>
    <n v="2773"/>
    <n v="0"/>
    <s v="LUCAS DIGIOVANNI"/>
    <n v="90"/>
    <n v="1.53"/>
    <n v="3611.58"/>
    <n v="0.02"/>
    <n v="1.88"/>
    <b v="1"/>
  </r>
  <r>
    <s v="3"/>
    <x v="0"/>
    <s v="16911041"/>
    <s v="4"/>
    <s v="ROMERO WALTER"/>
    <d v="2019-08-08T00:00:00"/>
    <x v="7"/>
    <s v="232792"/>
    <s v="CERUTTI MARCELO DARIO"/>
    <s v="PE"/>
    <s v="308 - SPORT"/>
    <s v="PHO-331"/>
    <d v="2015-10-15T00:00:00"/>
    <m/>
    <m/>
    <m/>
    <n v="0"/>
    <m/>
    <m/>
    <m/>
    <n v="0"/>
    <m/>
    <m/>
    <s v="CRISTIAN BARRIONUEVO"/>
    <n v="91"/>
    <n v="0.02"/>
    <m/>
    <n v="1.53"/>
    <n v="0.02"/>
    <b v="0"/>
  </r>
  <r>
    <s v="3"/>
    <x v="2"/>
    <s v="16911101"/>
    <s v="082"/>
    <s v="ENZO RUIZ"/>
    <d v="2019-08-08T00:00:00"/>
    <x v="7"/>
    <s v="46603"/>
    <s v="MECATRON SRL"/>
    <s v="PE"/>
    <s v="308 ALLURE NAV HDI CBA"/>
    <s v="AA048HW"/>
    <d v="2016-05-06T00:00:00"/>
    <n v="0"/>
    <m/>
    <n v="0"/>
    <n v="0"/>
    <n v="4009.94"/>
    <n v="703.3"/>
    <n v="14.92"/>
    <n v="0.1492"/>
    <n v="2155.71"/>
    <n v="0"/>
    <s v="CRISTIAN BARRIONUEVO"/>
    <n v="91"/>
    <n v="1.1499999999999999"/>
    <n v="1425.62"/>
    <n v="1.1499999999999999"/>
    <n v="1.5"/>
    <b v="1"/>
  </r>
  <r>
    <s v="3"/>
    <x v="0"/>
    <s v="16911521"/>
    <s v="4"/>
    <s v="ROMERO WALTER"/>
    <d v="2019-08-08T00:00:00"/>
    <x v="7"/>
    <s v="109004"/>
    <s v="PASTRONE BEATRIZ AUGUST"/>
    <s v="PE"/>
    <s v="308 FELINE THP TIPTRONIC"/>
    <s v="AB678BK"/>
    <d v="2017-08-31T00:00:00"/>
    <n v="0"/>
    <m/>
    <n v="0"/>
    <n v="0"/>
    <n v="4743.1000000000004"/>
    <n v="0"/>
    <n v="0"/>
    <n v="0"/>
    <n v="2773"/>
    <n v="0"/>
    <s v="MERCADO CARLOS"/>
    <n v="51"/>
    <n v="1.25"/>
    <n v="4029.76"/>
    <n v="1.25"/>
    <n v="2.12"/>
    <b v="1"/>
  </r>
  <r>
    <s v="3"/>
    <x v="2"/>
    <s v="16911651"/>
    <s v="214"/>
    <s v="MARCO AHUMADA"/>
    <d v="2019-08-08T00:00:00"/>
    <x v="7"/>
    <s v="271119"/>
    <s v="VIGNOLO DANIEL RUBEN"/>
    <s v="PE"/>
    <s v="208 FELINE 1.6 TIPTRONIC"/>
    <s v="AD818GU"/>
    <d v="2019-07-31T00:00:00"/>
    <n v="0"/>
    <n v="4.87"/>
    <n v="1.6"/>
    <n v="1.6E-2"/>
    <n v="1767.1"/>
    <n v="1434.17"/>
    <n v="44.8"/>
    <n v="0.44799999999999995"/>
    <n v="1561.94"/>
    <n v="0"/>
    <s v="MERCADO CARLOS"/>
    <n v="51"/>
    <n v="0.77"/>
    <n v="299.26"/>
    <n v="0.77"/>
    <n v="0.32"/>
    <b v="0"/>
  </r>
  <r>
    <s v="3"/>
    <x v="2"/>
    <s v="16911652"/>
    <s v="214"/>
    <s v="MARCO AHUMADA"/>
    <d v="2019-08-08T00:00:00"/>
    <x v="7"/>
    <s v="271119"/>
    <s v="VIGNOLO DANIEL RUBEN"/>
    <s v="PE"/>
    <s v="208 FELINE 1.6 TIPTRONIC"/>
    <s v="AD818GU"/>
    <d v="2019-07-31T00:00:00"/>
    <n v="0"/>
    <n v="6.59"/>
    <n v="3.65"/>
    <n v="3.6499999999999998E-2"/>
    <n v="1011.98"/>
    <n v="904.65"/>
    <n v="47.2"/>
    <n v="0.47200000000000003"/>
    <n v="900.03"/>
    <n v="0"/>
    <e v="#N/A"/>
    <s v=""/>
    <n v="0"/>
    <n v="173.99"/>
    <m/>
    <n v="0"/>
    <b v="0"/>
  </r>
  <r>
    <s v="3"/>
    <x v="5"/>
    <s v="16911653"/>
    <s v="214"/>
    <s v="MARCO AHUMADA"/>
    <d v="2019-08-08T00:00:00"/>
    <x v="7"/>
    <s v="271119"/>
    <s v="VIGNOLO DANIEL RUBEN"/>
    <s v="PE"/>
    <s v="208 FELINE 1.6 TIPTRONIC"/>
    <s v="AD818GU"/>
    <d v="2019-07-31T00:00:00"/>
    <n v="0"/>
    <m/>
    <n v="0"/>
    <n v="0"/>
    <n v="0"/>
    <n v="0"/>
    <n v="0"/>
    <n v="0"/>
    <n v="0"/>
    <n v="5700"/>
    <e v="#N/A"/>
    <s v=""/>
    <n v="0"/>
    <n v="0"/>
    <m/>
    <n v="0"/>
    <b v="0"/>
  </r>
  <r>
    <s v="3"/>
    <x v="0"/>
    <s v="16911891"/>
    <s v="214"/>
    <s v="MARCO AHUMADA"/>
    <d v="2019-08-08T00:00:00"/>
    <x v="7"/>
    <s v="119117"/>
    <s v="COSTA MARIA CRISTINA"/>
    <s v="PE"/>
    <s v="208 ALLURE 1.6 TIPTRONIC"/>
    <s v="AB509OV"/>
    <d v="2017-07-19T00:00:00"/>
    <n v="1.61"/>
    <n v="2.75"/>
    <n v="0.09"/>
    <n v="8.9999999999999998E-4"/>
    <n v="3473.92"/>
    <n v="613.03"/>
    <n v="15"/>
    <n v="0.15"/>
    <n v="1954.15"/>
    <n v="0"/>
    <s v="MERCADO CARLOS"/>
    <n v="51"/>
    <n v="1.53"/>
    <n v="3057.59"/>
    <n v="1.53"/>
    <n v="1.61"/>
    <b v="1"/>
  </r>
  <r>
    <s v="3"/>
    <x v="4"/>
    <s v="16912241"/>
    <s v="082"/>
    <s v="ENZO RUIZ"/>
    <d v="2019-08-08T00:00:00"/>
    <x v="7"/>
    <s v="116"/>
    <s v="GARANTIA"/>
    <s v="PE"/>
    <s v="PARTNER CONFORT 1.6 HDI 9"/>
    <s v="AC596IT"/>
    <d v="2018-04-11T00:00:00"/>
    <n v="0"/>
    <m/>
    <n v="0"/>
    <n v="0"/>
    <n v="0"/>
    <n v="0"/>
    <n v="0"/>
    <n v="0"/>
    <n v="0"/>
    <n v="0"/>
    <s v="AGUIRRE JONATHAN"/>
    <n v="28"/>
    <n v="0.47"/>
    <n v="1016.74"/>
    <n v="0.47"/>
    <n v="0.7"/>
    <b v="1"/>
  </r>
  <r>
    <s v="3"/>
    <x v="0"/>
    <s v="16912301"/>
    <s v="214"/>
    <s v="MARCO AHUMADA"/>
    <d v="2019-08-08T00:00:00"/>
    <x v="7"/>
    <s v="267999"/>
    <s v="ALVAREZ JUAN PABLO"/>
    <s v="PE"/>
    <s v="2008 Allure 1.6 115"/>
    <s v="AD483CV"/>
    <d v="2019-01-31T00:00:00"/>
    <n v="2.59"/>
    <m/>
    <n v="0"/>
    <n v="0"/>
    <n v="3473.92"/>
    <n v="613.03"/>
    <n v="15"/>
    <n v="0.15"/>
    <n v="1954.15"/>
    <n v="0"/>
    <s v="AGUIRRE JONATHAN"/>
    <n v="28"/>
    <n v="1.95"/>
    <n v="4923.1499999999996"/>
    <n v="1.95"/>
    <n v="2.59"/>
    <b v="1"/>
  </r>
  <r>
    <s v="3"/>
    <x v="0"/>
    <s v="16913221"/>
    <s v="4"/>
    <s v="ROMERO WALTER"/>
    <d v="2019-08-08T00:00:00"/>
    <x v="7"/>
    <s v="250614"/>
    <s v="SUFE SOFIA IRENE"/>
    <s v="PE"/>
    <s v="208 FELINE 1.6"/>
    <s v="AB594UU"/>
    <d v="2017-07-31T00:00:00"/>
    <n v="0"/>
    <n v="541.74"/>
    <n v="15"/>
    <n v="0.15"/>
    <n v="3473.92"/>
    <n v="613.03"/>
    <n v="15"/>
    <n v="0.15"/>
    <n v="1954.15"/>
    <n v="17.47"/>
    <s v="YANCE RAUL"/>
    <n v="16"/>
    <n v="0.88"/>
    <n v="3069.84"/>
    <n v="0.88"/>
    <n v="1.9"/>
    <b v="1"/>
  </r>
  <r>
    <s v="3"/>
    <x v="0"/>
    <s v="16913411"/>
    <s v="214"/>
    <s v="MARCO AHUMADA"/>
    <d v="2019-08-08T00:00:00"/>
    <x v="7"/>
    <s v="1502952"/>
    <s v="MANZETTI FABIO LEONARDO"/>
    <s v="PE"/>
    <s v="208 NAFTA ACTIVE 1.6"/>
    <s v="AB749ZY"/>
    <d v="2017-09-07T00:00:00"/>
    <n v="2.1"/>
    <n v="1.2"/>
    <n v="0.03"/>
    <n v="2.9999999999999997E-4"/>
    <n v="3473.92"/>
    <n v="613.03"/>
    <n v="15"/>
    <n v="0.15"/>
    <n v="1954.15"/>
    <n v="0"/>
    <s v="CRISTIAN BARRIONUEVO"/>
    <n v="91"/>
    <n v="0.75"/>
    <n v="3990.54"/>
    <n v="0.75"/>
    <n v="2.1"/>
    <b v="1"/>
  </r>
  <r>
    <s v="3"/>
    <x v="7"/>
    <s v="16913611"/>
    <s v="087"/>
    <s v="JUAN MARCELO AGUIRRE"/>
    <d v="2019-08-08T00:00:00"/>
    <x v="7"/>
    <s v="115204"/>
    <s v="REPARACIONES Y GTOS PRE"/>
    <s v="PE"/>
    <s v="2008 ALLURE 1.6 CBA."/>
    <s v="AB358FX"/>
    <d v="2017-05-1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914161"/>
    <s v="87"/>
    <s v="ALEJANDRO DIAZ"/>
    <d v="2019-08-08T00:00:00"/>
    <x v="7"/>
    <s v="631106"/>
    <s v="CARGO PREP. Y ENTREGA U"/>
    <s v="PE"/>
    <s v="208 FELINE 1.6 TIPTRONIC"/>
    <s v="AD818GU"/>
    <d v="2019-07-31T00:00:00"/>
    <n v="0"/>
    <m/>
    <n v="0"/>
    <n v="0"/>
    <n v="5589.59"/>
    <n v="0"/>
    <n v="0"/>
    <n v="0"/>
    <n v="4020.72"/>
    <n v="0"/>
    <e v="#N/A"/>
    <s v=""/>
    <n v="0"/>
    <n v="0"/>
    <m/>
    <n v="0"/>
    <b v="0"/>
  </r>
  <r>
    <s v="3"/>
    <x v="12"/>
    <s v="16914201"/>
    <s v="87"/>
    <s v="ALEJANDRO DIAZ"/>
    <d v="2019-08-08T00:00:00"/>
    <x v="7"/>
    <s v="632106"/>
    <s v="CARGOS PREPARACION Y EN"/>
    <s v="PE"/>
    <s v="208 FELINE 1.6 115"/>
    <s v="AD836PN"/>
    <d v="2019-07-31T00:00:00"/>
    <n v="0"/>
    <m/>
    <n v="0"/>
    <n v="0"/>
    <n v="5126.34"/>
    <n v="0"/>
    <n v="0"/>
    <n v="0"/>
    <n v="3642.73"/>
    <n v="0"/>
    <e v="#N/A"/>
    <s v=""/>
    <n v="0"/>
    <n v="0"/>
    <m/>
    <n v="0"/>
    <b v="0"/>
  </r>
  <r>
    <s v="3"/>
    <x v="3"/>
    <s v="16914221"/>
    <s v="87"/>
    <s v="ALEJANDRO DIAZ"/>
    <d v="2019-08-08T00:00:00"/>
    <x v="7"/>
    <s v="631106"/>
    <s v="CARGO PREP. Y ENTREGA U"/>
    <s v="PE"/>
    <s v="208 FELINE 1.6 115"/>
    <s v="AD759ZU"/>
    <d v="2019-08-05T00:00:00"/>
    <n v="0"/>
    <m/>
    <n v="0"/>
    <n v="0"/>
    <n v="5589.59"/>
    <n v="0"/>
    <n v="0"/>
    <n v="0"/>
    <n v="4020.72"/>
    <n v="0"/>
    <e v="#N/A"/>
    <s v=""/>
    <n v="0"/>
    <n v="0"/>
    <m/>
    <n v="0"/>
    <b v="0"/>
  </r>
  <r>
    <s v="3"/>
    <x v="3"/>
    <s v="16914241"/>
    <s v="87"/>
    <s v="ALEJANDRO DIAZ"/>
    <d v="2019-08-08T00:00:00"/>
    <x v="7"/>
    <s v="631106"/>
    <s v="CARGO PREP. Y ENTREGA U"/>
    <s v="PE"/>
    <s v="2008 ALLURE 1.6 TIPTRONIC"/>
    <s v="AD418AO"/>
    <d v="2019-01-31T00:00:00"/>
    <n v="0"/>
    <m/>
    <n v="0"/>
    <n v="0"/>
    <n v="5223.41"/>
    <n v="0"/>
    <n v="0"/>
    <n v="0"/>
    <n v="3739.68"/>
    <n v="0"/>
    <e v="#N/A"/>
    <s v=""/>
    <n v="0"/>
    <n v="0"/>
    <m/>
    <n v="0"/>
    <b v="0"/>
  </r>
  <r>
    <s v="3"/>
    <x v="3"/>
    <s v="16914281"/>
    <s v="87"/>
    <s v="ALEJANDRO DIAZ"/>
    <d v="2019-08-08T00:00:00"/>
    <x v="7"/>
    <s v="631106"/>
    <s v="CARGO PREP. Y ENTREGA U"/>
    <s v="PE"/>
    <s v="208 ALLURE 1.6 TIPTRONIC"/>
    <s v="AD518HH"/>
    <d v="2019-03-12T00:00:00"/>
    <n v="0"/>
    <m/>
    <n v="0"/>
    <n v="0"/>
    <n v="5589.59"/>
    <n v="0"/>
    <n v="0"/>
    <n v="0"/>
    <n v="4020.72"/>
    <n v="0"/>
    <e v="#N/A"/>
    <s v=""/>
    <n v="0"/>
    <n v="0"/>
    <m/>
    <n v="0"/>
    <b v="0"/>
  </r>
  <r>
    <s v="3"/>
    <x v="3"/>
    <s v="16914301"/>
    <s v="87"/>
    <s v="ALEJANDRO DIAZ"/>
    <d v="2019-08-08T00:00:00"/>
    <x v="7"/>
    <s v="631106"/>
    <s v="CARGO PREP. Y ENTREGA U"/>
    <s v="PE"/>
    <s v="408 ALLURE PACK 1.6 HDI"/>
    <s v="AD570IT"/>
    <d v="2019-03-14T00:00:00"/>
    <n v="0"/>
    <m/>
    <n v="0"/>
    <n v="0"/>
    <n v="5551.68"/>
    <n v="0"/>
    <n v="0"/>
    <n v="0"/>
    <n v="3673.33"/>
    <n v="0"/>
    <e v="#N/A"/>
    <s v=""/>
    <n v="0"/>
    <n v="0"/>
    <m/>
    <n v="0"/>
    <b v="0"/>
  </r>
  <r>
    <s v="3"/>
    <x v="3"/>
    <s v="16914321"/>
    <s v="87"/>
    <s v="ALEJANDRO DIAZ"/>
    <d v="2019-08-08T00:00:00"/>
    <x v="7"/>
    <s v="631106"/>
    <s v="CARGO PREP. Y ENTREGA U"/>
    <s v="PE"/>
    <s v="308 Feline 1.6 Hdi"/>
    <s v="AD570IZ"/>
    <d v="2019-03-14T00:00:00"/>
    <n v="0"/>
    <m/>
    <n v="0"/>
    <n v="0"/>
    <n v="5559.87"/>
    <n v="0"/>
    <n v="0"/>
    <n v="0"/>
    <n v="3824.71"/>
    <n v="0"/>
    <e v="#N/A"/>
    <s v=""/>
    <n v="0"/>
    <n v="0"/>
    <m/>
    <n v="0"/>
    <b v="0"/>
  </r>
  <r>
    <s v="3"/>
    <x v="0"/>
    <s v="16914421"/>
    <s v="082"/>
    <s v="ENZO RUIZ"/>
    <d v="2019-08-08T00:00:00"/>
    <x v="7"/>
    <s v="268552"/>
    <s v="SOTERAS FERNANDO LUIS"/>
    <s v="PE"/>
    <s v="2008 FELINE 1.6 TIPTRONIC"/>
    <s v="AD069EL"/>
    <d v="2018-08-13T00:00:00"/>
    <n v="2.5"/>
    <n v="475.21"/>
    <n v="10"/>
    <n v="0.1"/>
    <n v="4086.95"/>
    <n v="0"/>
    <n v="0"/>
    <n v="0"/>
    <n v="1954.15"/>
    <n v="0"/>
    <s v="LUCAS DIGIOVANNI"/>
    <n v="90"/>
    <n v="1.27"/>
    <n v="4276.87"/>
    <n v="1.27"/>
    <n v="2.5"/>
    <b v="1"/>
  </r>
  <r>
    <s v="3"/>
    <x v="4"/>
    <s v="16914422"/>
    <s v="082"/>
    <s v="ENZO RUIZ"/>
    <d v="2019-08-09T00:00:00"/>
    <x v="7"/>
    <s v="116"/>
    <s v="GARANTIA"/>
    <s v="PE"/>
    <s v="2008 FELINE 1.6 TIPTRONIC"/>
    <s v="AD069EL"/>
    <d v="2018-08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914511"/>
    <s v="214"/>
    <s v="MARCO AHUMADA"/>
    <d v="2019-08-09T00:00:00"/>
    <x v="7"/>
    <s v="1502996"/>
    <s v="CARRIZO CARLOS ANIBAL"/>
    <s v="PE"/>
    <s v="PARTNER 1.6 HDI"/>
    <s v="AD466IF"/>
    <d v="2019-02-15T00:00:00"/>
    <n v="1.95"/>
    <n v="12.97"/>
    <n v="0.35"/>
    <n v="3.4999999999999996E-3"/>
    <n v="4912.55"/>
    <n v="866.91"/>
    <n v="15"/>
    <n v="0.15"/>
    <n v="2681.54"/>
    <n v="0"/>
    <s v="LUCAS DIGIOVANNI"/>
    <n v="90"/>
    <n v="1.31"/>
    <n v="3693.65"/>
    <n v="1.31"/>
    <n v="1.95"/>
    <b v="1"/>
  </r>
  <r>
    <s v="3"/>
    <x v="0"/>
    <s v="16914581"/>
    <s v="214"/>
    <s v="MARCO AHUMADA"/>
    <d v="2019-08-09T00:00:00"/>
    <x v="7"/>
    <s v="226604"/>
    <s v="CARLEN ANDREA EUGENIA"/>
    <s v="PE"/>
    <s v="2008 ALLURE 1.6 N"/>
    <s v="AA786OL"/>
    <d v="2017-02-10T00:00:00"/>
    <n v="2.1"/>
    <n v="21.95"/>
    <n v="0.55000000000000004"/>
    <n v="5.5000000000000005E-3"/>
    <n v="3494.8"/>
    <n v="616.71"/>
    <n v="15"/>
    <n v="0.15"/>
    <n v="1968.75"/>
    <n v="0"/>
    <s v="CRISTIAN BARRIONUEVO"/>
    <n v="91"/>
    <n v="1.27"/>
    <n v="3969.79"/>
    <n v="1.27"/>
    <n v="2.1"/>
    <b v="1"/>
  </r>
  <r>
    <s v="3"/>
    <x v="0"/>
    <s v="16898341"/>
    <s v="4"/>
    <s v="ROMERO WALTER"/>
    <d v="2019-08-09T00:00:00"/>
    <x v="7"/>
    <s v="9982"/>
    <s v="CHEXA SA"/>
    <s v="PE"/>
    <s v="208 GT 1.6 THP"/>
    <s v="AB204FL"/>
    <d v="2017-04-30T00:00:00"/>
    <n v="0"/>
    <m/>
    <n v="0"/>
    <n v="0"/>
    <n v="11457.28"/>
    <n v="2293.41"/>
    <n v="16.68"/>
    <n v="0.1668"/>
    <n v="8870.7999999999993"/>
    <n v="-57.32"/>
    <s v="AGUIRRE JONATHAN"/>
    <n v="28"/>
    <n v="3.39"/>
    <n v="10454.57"/>
    <n v="3.39"/>
    <n v="5.5"/>
    <b v="1"/>
  </r>
  <r>
    <s v="3"/>
    <x v="4"/>
    <s v="16915211"/>
    <s v="214"/>
    <s v="MARCO AHUMADA"/>
    <d v="2019-08-09T00:00:00"/>
    <x v="7"/>
    <s v="116"/>
    <s v="GARANTIA"/>
    <s v="PE"/>
    <s v="308 ALLURE 1.6 HDI"/>
    <s v="AA292QD"/>
    <d v="2016-08-06T00:00:00"/>
    <n v="0.2"/>
    <m/>
    <n v="0"/>
    <n v="0"/>
    <n v="161.54"/>
    <n v="0"/>
    <n v="0"/>
    <n v="0"/>
    <n v="96.9"/>
    <n v="0"/>
    <s v="MERCADO CARLOS"/>
    <n v="51"/>
    <n v="0.05"/>
    <n v="290.5"/>
    <n v="0.05"/>
    <n v="0.02"/>
    <b v="0"/>
  </r>
  <r>
    <s v="3"/>
    <x v="4"/>
    <s v="16915211"/>
    <s v="214"/>
    <s v="MARCO AHUMADA"/>
    <d v="2019-08-09T00:00:00"/>
    <x v="7"/>
    <s v="116"/>
    <s v="GARANTIA"/>
    <s v="PE"/>
    <s v="308 ALLURE 1.6 HDI"/>
    <s v="AA292QD"/>
    <d v="2016-08-06T00:00:00"/>
    <m/>
    <m/>
    <m/>
    <n v="0"/>
    <m/>
    <m/>
    <m/>
    <n v="0"/>
    <m/>
    <m/>
    <s v="CRISTIAN BARRIONUEVO"/>
    <n v="91"/>
    <n v="0.38"/>
    <m/>
    <n v="0.38"/>
    <n v="0.18"/>
    <b v="0"/>
  </r>
  <r>
    <s v="3"/>
    <x v="2"/>
    <s v="16898791"/>
    <s v="082"/>
    <s v="ENZO RUIZ"/>
    <d v="2019-08-09T00:00:00"/>
    <x v="7"/>
    <s v="235027"/>
    <s v="QUARONI SERGIO ANTONIO"/>
    <s v="PE"/>
    <s v="308 Feline 1.6 Hdi"/>
    <s v="AD570IZ"/>
    <d v="2019-03-14T00:00:00"/>
    <n v="0"/>
    <n v="6.18"/>
    <n v="5"/>
    <n v="0.05"/>
    <n v="1783.71"/>
    <n v="2059.69"/>
    <n v="53.59"/>
    <n v="0.53590000000000004"/>
    <n v="1514.06"/>
    <n v="7.94"/>
    <s v="MERCADO CARLOS"/>
    <n v="51"/>
    <n v="0.27"/>
    <n v="117.37"/>
    <n v="0.27"/>
    <n v="0.05"/>
    <b v="0"/>
  </r>
  <r>
    <s v="3"/>
    <x v="2"/>
    <s v="16898791"/>
    <s v="082"/>
    <s v="ENZO RUIZ"/>
    <d v="2019-08-09T00:00:00"/>
    <x v="7"/>
    <s v="235027"/>
    <s v="QUARONI SERGIO ANTONIO"/>
    <s v="PE"/>
    <s v="308 Feline 1.6 Hdi"/>
    <s v="AD570IZ"/>
    <d v="2019-03-14T00:00:00"/>
    <m/>
    <m/>
    <m/>
    <n v="0"/>
    <m/>
    <m/>
    <m/>
    <n v="0"/>
    <m/>
    <m/>
    <s v="RODRIGO IBARRA."/>
    <n v="54"/>
    <n v="0.4"/>
    <m/>
    <n v="0.4"/>
    <n v="0.08"/>
    <b v="0"/>
  </r>
  <r>
    <s v="3"/>
    <x v="2"/>
    <s v="16898792"/>
    <s v="082"/>
    <s v="ENZO RUIZ"/>
    <d v="2019-08-09T00:00:00"/>
    <x v="7"/>
    <s v="235027"/>
    <s v="QUARONI SERGIO ANTONIO"/>
    <s v="PE"/>
    <s v="308 Feline 1.6 Hdi"/>
    <s v="AD570IZ"/>
    <d v="2019-03-14T00:00:00"/>
    <n v="0"/>
    <n v="6.32"/>
    <n v="3.5"/>
    <n v="3.5000000000000003E-2"/>
    <n v="1011.75"/>
    <n v="904.45"/>
    <n v="47.2"/>
    <n v="0.47200000000000003"/>
    <n v="900.03"/>
    <n v="3.97"/>
    <s v="RODRIGO IBARRA."/>
    <n v="54"/>
    <n v="0.2"/>
    <n v="174.26"/>
    <n v="0.2"/>
    <n v="0.19"/>
    <b v="0"/>
  </r>
  <r>
    <s v="3"/>
    <x v="0"/>
    <s v="16915701"/>
    <s v="4"/>
    <s v="ROMERO WALTER"/>
    <d v="2019-08-09T00:00:00"/>
    <x v="7"/>
    <s v="249037"/>
    <s v="VEGA WALTER ORLANDO"/>
    <s v="PE"/>
    <s v="301 ALLURE 1.6 HDI"/>
    <s v="AC468BQ"/>
    <d v="2018-03-21T00:00:00"/>
    <n v="0"/>
    <m/>
    <n v="0"/>
    <n v="0"/>
    <n v="5027.16"/>
    <n v="887.14"/>
    <n v="15"/>
    <n v="0.15"/>
    <n v="2811.58"/>
    <n v="24.42"/>
    <s v="YANCE RAUL"/>
    <n v="16"/>
    <n v="1.23"/>
    <n v="1900.83"/>
    <n v="1.23"/>
    <n v="1"/>
    <b v="0"/>
  </r>
  <r>
    <s v="3"/>
    <x v="5"/>
    <s v="16898793"/>
    <s v="082"/>
    <s v="ENZO RUIZ"/>
    <d v="2019-08-09T00:00:00"/>
    <x v="7"/>
    <s v="235027"/>
    <s v="QUARONI SERGIO ANTONIO"/>
    <s v="PE"/>
    <s v="308 Feline 1.6 Hdi"/>
    <s v="AD570IZ"/>
    <d v="2019-03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5"/>
    <s v="16898794"/>
    <s v="082"/>
    <s v="ENZO RUIZ"/>
    <d v="2019-08-09T00:00:00"/>
    <x v="7"/>
    <s v="235027"/>
    <s v="QUARONI SERGIO ANTONIO"/>
    <s v="PE"/>
    <s v="308 Feline 1.6 Hdi"/>
    <s v="AD570IZ"/>
    <d v="2019-03-14T00:00:00"/>
    <n v="0"/>
    <m/>
    <n v="0"/>
    <n v="0"/>
    <n v="3291.8"/>
    <n v="11948.04"/>
    <n v="78.400000000000006"/>
    <n v="0.78400000000000003"/>
    <n v="2752.5"/>
    <n v="0"/>
    <e v="#N/A"/>
    <s v=""/>
    <n v="0"/>
    <n v="0"/>
    <m/>
    <n v="0"/>
    <b v="0"/>
  </r>
  <r>
    <s v="3"/>
    <x v="3"/>
    <s v="16883511"/>
    <s v="082"/>
    <s v="ENZO RUIZ"/>
    <d v="2019-08-09T00:00:00"/>
    <x v="7"/>
    <s v="631110"/>
    <s v="CARGOS ATENCION AL CLIE"/>
    <s v="PE"/>
    <s v="408 FELINE 1.6 HDI"/>
    <s v="AD418AA"/>
    <d v="2019-01-31T00:00:00"/>
    <n v="0.5"/>
    <m/>
    <n v="0"/>
    <n v="0"/>
    <n v="6395.98"/>
    <n v="1128.69"/>
    <n v="15"/>
    <n v="0.15"/>
    <n v="3779.92"/>
    <n v="22.43"/>
    <s v="YANCE RAUL"/>
    <n v="16"/>
    <n v="1.1299999999999999"/>
    <n v="109.92"/>
    <n v="1.1299999999999999"/>
    <n v="0.5"/>
    <b v="0"/>
  </r>
  <r>
    <s v="3"/>
    <x v="0"/>
    <s v="16916061"/>
    <s v="4"/>
    <s v="ROMERO WALTER"/>
    <d v="2019-08-09T00:00:00"/>
    <x v="7"/>
    <s v="154203"/>
    <s v="ALARCON FERRERAS IVANA"/>
    <s v="PE"/>
    <s v="208 FELINE 1.6 TIP TR"/>
    <s v="AC764PR"/>
    <d v="2018-06-20T00:00:00"/>
    <n v="0"/>
    <n v="13.64"/>
    <n v="0.34"/>
    <n v="3.4000000000000002E-3"/>
    <n v="3473.92"/>
    <n v="613.03"/>
    <n v="15"/>
    <n v="0.15"/>
    <n v="1954.15"/>
    <n v="32.36"/>
    <s v="RODRIGO IBARRA."/>
    <n v="54"/>
    <n v="1.63"/>
    <n v="3997.11"/>
    <n v="1.63"/>
    <n v="2.11"/>
    <b v="1"/>
  </r>
  <r>
    <s v="3"/>
    <x v="4"/>
    <s v="16916101"/>
    <s v="082"/>
    <s v="ENZO RUIZ"/>
    <d v="2019-08-09T00:00:00"/>
    <x v="7"/>
    <s v="116"/>
    <s v="GARANTIA"/>
    <s v="PE"/>
    <s v="208 Feline 1.6 N 5p Pack"/>
    <s v="OGJ-048"/>
    <d v="2014-09-25T00:00:00"/>
    <n v="0"/>
    <m/>
    <n v="0"/>
    <n v="0"/>
    <n v="0"/>
    <n v="0"/>
    <n v="0"/>
    <n v="0"/>
    <n v="0"/>
    <n v="0"/>
    <s v="SALVATICO ARIEL"/>
    <n v="25"/>
    <n v="0.56999999999999995"/>
    <n v="290.5"/>
    <n v="0.56999999999999995"/>
    <n v="0.2"/>
    <b v="0"/>
  </r>
  <r>
    <s v="3"/>
    <x v="4"/>
    <s v="16916102"/>
    <s v="082"/>
    <s v="ENZO RUIZ"/>
    <d v="2019-08-09T00:00:00"/>
    <x v="7"/>
    <s v="116"/>
    <s v="GARANTIA"/>
    <s v="PE"/>
    <s v="208 Feline 1.6 N 5p Pack"/>
    <s v="OGJ-048"/>
    <d v="2014-09-25T00:00:00"/>
    <n v="0"/>
    <m/>
    <n v="0"/>
    <n v="0"/>
    <n v="1161.25"/>
    <n v="0"/>
    <n v="0"/>
    <n v="0"/>
    <n v="828.74"/>
    <n v="0"/>
    <s v="SALVATICO ARIEL"/>
    <n v="25"/>
    <n v="1.77"/>
    <n v="3631.2"/>
    <n v="1.77"/>
    <n v="2.5"/>
    <b v="1"/>
  </r>
  <r>
    <s v="3"/>
    <x v="4"/>
    <s v="16916181"/>
    <s v="082"/>
    <s v="ENZO RUIZ"/>
    <d v="2019-08-09T00:00:00"/>
    <x v="7"/>
    <s v="116"/>
    <s v="GARANTIA"/>
    <s v="PE"/>
    <s v="208 ALLURE 1.6 N 5P TOU."/>
    <s v="OHC-564"/>
    <d v="2014-09-30T00:00:00"/>
    <n v="0"/>
    <m/>
    <n v="0"/>
    <n v="0"/>
    <n v="0"/>
    <n v="0"/>
    <n v="0"/>
    <n v="0"/>
    <n v="0"/>
    <n v="0"/>
    <s v="SALVATICO ARIEL"/>
    <n v="25"/>
    <n v="0.25"/>
    <n v="290.5"/>
    <n v="0.25"/>
    <n v="0.2"/>
    <b v="0"/>
  </r>
  <r>
    <s v="3"/>
    <x v="4"/>
    <s v="16883512"/>
    <s v="082"/>
    <s v="ENZO RUIZ"/>
    <d v="2019-08-09T00:00:00"/>
    <x v="7"/>
    <s v="116"/>
    <s v="GARANTIA"/>
    <s v="PE"/>
    <s v="408 FELINE 1.6 HDI"/>
    <s v="AD418AA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916182"/>
    <s v="082"/>
    <s v="ENZO RUIZ"/>
    <d v="2019-08-09T00:00:00"/>
    <x v="7"/>
    <s v="116"/>
    <s v="GARANTIA"/>
    <s v="PE"/>
    <s v="208 ALLURE 1.6 N 5P TOU."/>
    <s v="OHC-564"/>
    <d v="2014-09-30T00:00:00"/>
    <n v="0"/>
    <m/>
    <n v="0"/>
    <n v="0"/>
    <n v="1161.25"/>
    <n v="0"/>
    <n v="0"/>
    <n v="0"/>
    <n v="828.74"/>
    <n v="0"/>
    <s v="SALVATICO ARIEL"/>
    <n v="25"/>
    <n v="1.93"/>
    <n v="3631.2"/>
    <n v="1.93"/>
    <n v="2.5"/>
    <b v="1"/>
  </r>
  <r>
    <s v="3"/>
    <x v="0"/>
    <s v="16916241"/>
    <s v="214"/>
    <s v="MARCO AHUMADA"/>
    <d v="2019-08-09T00:00:00"/>
    <x v="7"/>
    <s v="199601"/>
    <s v="LAGORIA MARIA LAURA"/>
    <s v="PE"/>
    <s v="208 Active 1.6 115"/>
    <s v="AD222IU"/>
    <d v="2019-01-29T00:00:00"/>
    <n v="2.1"/>
    <n v="1.2"/>
    <n v="0.03"/>
    <n v="2.9999999999999997E-4"/>
    <n v="3473.92"/>
    <n v="613.03"/>
    <n v="15"/>
    <n v="0.15"/>
    <n v="1954.15"/>
    <n v="0"/>
    <s v="AGUIRRE JONATHAN"/>
    <n v="28"/>
    <n v="1.68"/>
    <n v="3990.54"/>
    <n v="1.68"/>
    <n v="2.1"/>
    <b v="1"/>
  </r>
  <r>
    <s v="3"/>
    <x v="2"/>
    <s v="16917281"/>
    <s v="4"/>
    <s v="ROMERO WALTER"/>
    <d v="2019-08-09T00:00:00"/>
    <x v="7"/>
    <s v="270694"/>
    <s v="GONZALEZ ADRIAN ESTEBAN"/>
    <s v="PE"/>
    <s v="308"/>
    <s v="PID-521"/>
    <d v="2015-10-29T00:00:00"/>
    <n v="0"/>
    <m/>
    <n v="0"/>
    <n v="0"/>
    <n v="0"/>
    <n v="0"/>
    <n v="0"/>
    <n v="0"/>
    <n v="0"/>
    <n v="0"/>
    <s v="CRISTIAN BARRIONUEVO"/>
    <n v="91"/>
    <n v="1.07"/>
    <n v="475.21"/>
    <n v="1.07"/>
    <n v="0.5"/>
    <b v="0"/>
  </r>
  <r>
    <s v="3"/>
    <x v="3"/>
    <s v="16899451"/>
    <s v="87"/>
    <s v="ALEJANDRO DIAZ"/>
    <d v="2019-08-09T00:00:00"/>
    <x v="7"/>
    <s v="631106"/>
    <s v="CARGO PREP. Y ENTREGA U"/>
    <s v="PE"/>
    <s v="208 FELINE 1.6 TIPTRONIC"/>
    <s v="AD765TZ"/>
    <d v="2019-07-30T00:00:00"/>
    <n v="0"/>
    <m/>
    <n v="0"/>
    <n v="0"/>
    <n v="0"/>
    <n v="0"/>
    <n v="0"/>
    <n v="0"/>
    <n v="-3.01"/>
    <n v="0"/>
    <e v="#N/A"/>
    <s v=""/>
    <n v="0"/>
    <n v="0"/>
    <m/>
    <n v="0"/>
    <b v="0"/>
  </r>
  <r>
    <s v="3"/>
    <x v="3"/>
    <s v="16899531"/>
    <s v="4"/>
    <s v="ROMERO WALTER"/>
    <d v="2019-08-09T00:00:00"/>
    <x v="7"/>
    <s v="631110"/>
    <s v="CARGOS ATENCION AL CLIE"/>
    <s v="PE"/>
    <s v="PARTNER PATAGONICA VTC PL"/>
    <s v="AD819LP"/>
    <d v="2019-07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3"/>
    <s v="16899551"/>
    <s v="4"/>
    <s v="ROMERO WALTER"/>
    <d v="2019-08-09T00:00:00"/>
    <x v="7"/>
    <s v="631110"/>
    <s v="CARGOS ATENCION AL CLIE"/>
    <s v="PE"/>
    <s v="208 ALLURE PLUS 1.6 HDI 9"/>
    <s v="AD792YX"/>
    <d v="2019-07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62713"/>
    <s v="082"/>
    <s v="ENZO RUIZ"/>
    <d v="2019-08-09T00:00:00"/>
    <x v="7"/>
    <s v="116"/>
    <s v="GARANTIA"/>
    <s v="PE"/>
    <s v="408 ALLURE PLUS THP"/>
    <s v="PPV-471"/>
    <d v="2015-01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10"/>
    <s v="16918741"/>
    <s v="8"/>
    <s v="LUIS SILVESTRE GONZALEZ"/>
    <d v="2019-08-09T00:00:00"/>
    <x v="7"/>
    <s v="9788"/>
    <s v="DE RITO OLMEDO MARIA IN"/>
    <s v="PE"/>
    <s v="206"/>
    <s v="DWQ-720"/>
    <d v="2001-10-19T00:00:00"/>
    <n v="0"/>
    <n v="-2100.15"/>
    <n v="20"/>
    <n v="0.2"/>
    <n v="-30663.41"/>
    <n v="-7665.87"/>
    <n v="20"/>
    <n v="0.2"/>
    <n v="-19727.849999999999"/>
    <n v="0"/>
    <e v="#N/A"/>
    <s v=""/>
    <n v="0"/>
    <n v="-8400.6"/>
    <m/>
    <n v="0"/>
    <b v="0"/>
  </r>
  <r>
    <s v="3"/>
    <x v="10"/>
    <s v="16918761"/>
    <s v="8"/>
    <s v="LUIS SILVESTRE GONZALEZ"/>
    <d v="2019-08-09T00:00:00"/>
    <x v="7"/>
    <s v="1502990"/>
    <s v="OLMEDO INES YOLANDA"/>
    <s v="PE"/>
    <s v="206"/>
    <s v="DWQ-720"/>
    <d v="2001-10-19T00:00:00"/>
    <n v="0"/>
    <n v="2100.15"/>
    <n v="20"/>
    <n v="0.2"/>
    <n v="30663.41"/>
    <n v="7665.87"/>
    <n v="20"/>
    <n v="0.2"/>
    <n v="19727.849999999999"/>
    <n v="0"/>
    <e v="#N/A"/>
    <s v=""/>
    <n v="0"/>
    <n v="8400.6"/>
    <m/>
    <n v="0"/>
    <b v="0"/>
  </r>
  <r>
    <s v="3"/>
    <x v="4"/>
    <s v="16862714"/>
    <s v="082"/>
    <s v="ENZO RUIZ"/>
    <d v="2019-08-09T00:00:00"/>
    <x v="7"/>
    <s v="116"/>
    <s v="GARANTIA"/>
    <s v="PE"/>
    <s v="408 ALLURE PLUS THP"/>
    <s v="PPV-471"/>
    <d v="2015-01-0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919001"/>
    <s v="8"/>
    <s v="LUIS SILVESTRE GONZALEZ"/>
    <d v="2019-08-09T00:00:00"/>
    <x v="7"/>
    <s v="9788"/>
    <s v="DE RITO OLMEDO MARIA IN"/>
    <s v="PE"/>
    <s v="206"/>
    <s v="DWQ-720"/>
    <d v="2001-10-19T00:00:00"/>
    <n v="0"/>
    <n v="-1520.66"/>
    <n v="20"/>
    <n v="0.2"/>
    <n v="0"/>
    <n v="0"/>
    <n v="0"/>
    <n v="0"/>
    <n v="0"/>
    <n v="0"/>
    <e v="#N/A"/>
    <s v=""/>
    <n v="0"/>
    <n v="-6082.66"/>
    <m/>
    <n v="0"/>
    <b v="0"/>
  </r>
  <r>
    <s v="3"/>
    <x v="0"/>
    <s v="16919011"/>
    <s v="8"/>
    <s v="LUIS SILVESTRE GONZALEZ"/>
    <d v="2019-08-09T00:00:00"/>
    <x v="7"/>
    <s v="1502990"/>
    <s v="OLMEDO INES YOLANDA"/>
    <s v="PE"/>
    <s v="206"/>
    <s v="DWQ-720"/>
    <d v="2001-10-19T00:00:00"/>
    <n v="0"/>
    <n v="1520.66"/>
    <n v="20"/>
    <n v="0.2"/>
    <n v="0"/>
    <n v="0"/>
    <n v="0"/>
    <n v="0"/>
    <n v="0"/>
    <n v="0"/>
    <e v="#N/A"/>
    <s v=""/>
    <n v="0"/>
    <n v="6082.66"/>
    <m/>
    <n v="0"/>
    <b v="0"/>
  </r>
  <r>
    <s v="3"/>
    <x v="10"/>
    <s v="16919031"/>
    <s v="8"/>
    <s v="LUIS SILVESTRE GONZALEZ"/>
    <d v="2019-08-09T00:00:00"/>
    <x v="7"/>
    <s v="9788"/>
    <s v="DE RITO OLMEDO MARIA IN"/>
    <s v="PE"/>
    <s v="206"/>
    <s v="DWQ-720"/>
    <d v="2001-10-19T00:00:00"/>
    <n v="0"/>
    <n v="-1847.36"/>
    <n v="20"/>
    <n v="0.2"/>
    <n v="0"/>
    <n v="0"/>
    <n v="0"/>
    <n v="0"/>
    <n v="0"/>
    <n v="0"/>
    <e v="#N/A"/>
    <s v=""/>
    <n v="0"/>
    <n v="-7389.44"/>
    <m/>
    <n v="0"/>
    <b v="0"/>
  </r>
  <r>
    <s v="3"/>
    <x v="10"/>
    <s v="16919041"/>
    <s v="8"/>
    <s v="LUIS SILVESTRE GONZALEZ"/>
    <d v="2019-08-09T00:00:00"/>
    <x v="7"/>
    <s v="1502990"/>
    <s v="OLMEDO INES YOLANDA"/>
    <s v="PE"/>
    <s v="206"/>
    <s v="DWQ-720"/>
    <d v="2001-10-19T00:00:00"/>
    <n v="0"/>
    <n v="1847.36"/>
    <n v="20"/>
    <n v="0.2"/>
    <n v="0"/>
    <n v="0"/>
    <n v="0"/>
    <n v="0"/>
    <n v="0"/>
    <n v="0"/>
    <e v="#N/A"/>
    <s v=""/>
    <n v="0"/>
    <n v="7389.44"/>
    <m/>
    <n v="0"/>
    <b v="0"/>
  </r>
  <r>
    <s v="3"/>
    <x v="0"/>
    <s v="16901312"/>
    <s v="8"/>
    <s v="LUIS SILVESTRE GONZALEZ"/>
    <d v="2019-08-09T00:00:00"/>
    <x v="7"/>
    <s v="202143"/>
    <s v="SANGENIS DANIEL OSVALDO"/>
    <s v="PE"/>
    <s v="2008 FELINE 1.6"/>
    <s v="AA649QK"/>
    <d v="2016-10-21T00:00:00"/>
    <n v="0"/>
    <n v="478.61"/>
    <n v="7.63"/>
    <n v="7.6299999999999993E-2"/>
    <n v="10486.97"/>
    <n v="0"/>
    <n v="0"/>
    <n v="0"/>
    <n v="6436.42"/>
    <n v="56.42"/>
    <s v="YANCE RAUL"/>
    <n v="16"/>
    <n v="2.62"/>
    <n v="5794.13"/>
    <n v="2.62"/>
    <n v="2.91"/>
    <b v="1"/>
  </r>
  <r>
    <s v="3"/>
    <x v="0"/>
    <s v="16901312"/>
    <s v="8"/>
    <s v="LUIS SILVESTRE GONZALEZ"/>
    <d v="2019-08-09T00:00:00"/>
    <x v="7"/>
    <s v="202143"/>
    <s v="SANGENIS DANIEL OSVALDO"/>
    <s v="PE"/>
    <s v="2008 FELINE 1.6"/>
    <s v="AA649QK"/>
    <d v="2016-10-21T00:00:00"/>
    <m/>
    <m/>
    <m/>
    <n v="0"/>
    <m/>
    <m/>
    <m/>
    <n v="0"/>
    <m/>
    <m/>
    <s v="ROBLEDO RUBEN"/>
    <n v="50"/>
    <n v="0.35"/>
    <m/>
    <n v="0.35"/>
    <n v="0.39"/>
    <b v="1"/>
  </r>
  <r>
    <s v="3"/>
    <x v="0"/>
    <s v="16901601"/>
    <s v="8"/>
    <s v="LUIS SILVESTRE GONZALEZ"/>
    <d v="2019-08-09T00:00:00"/>
    <x v="7"/>
    <s v="261722"/>
    <s v="PIOLI IRENE ISABEL"/>
    <s v="PE"/>
    <s v="208 ALLURE PLUS 1.6 HDI 9"/>
    <s v="AC935KC"/>
    <d v="2018-06-25T00:00:00"/>
    <n v="0"/>
    <n v="220.34"/>
    <n v="5.52"/>
    <n v="5.5199999999999999E-2"/>
    <n v="18773.91"/>
    <n v="580.64"/>
    <n v="3"/>
    <n v="0.03"/>
    <n v="7886.11"/>
    <n v="26.46"/>
    <s v="ROBLEDO RUBEN"/>
    <n v="50"/>
    <n v="2.1"/>
    <n v="3771.4"/>
    <n v="2.1"/>
    <n v="2.1"/>
    <b v="0"/>
  </r>
  <r>
    <s v="3"/>
    <x v="4"/>
    <s v="16868861"/>
    <s v="4"/>
    <s v="ROMERO WALTER"/>
    <d v="2019-08-09T00:00:00"/>
    <x v="7"/>
    <s v="116"/>
    <s v="GARANTIA"/>
    <s v="PE"/>
    <s v="208 Allure 1.6 115"/>
    <s v="AD412SS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905021"/>
    <s v="214"/>
    <s v="MARCO AHUMADA"/>
    <d v="2019-08-09T00:00:00"/>
    <x v="7"/>
    <s v="239410"/>
    <s v="COCCO LEONARDO JOSE"/>
    <s v="PE"/>
    <s v="408 ALLURE PLUS THP"/>
    <s v="AA415EL"/>
    <d v="2016-08-08T00:00:00"/>
    <n v="3.35"/>
    <n v="8.2799999999999994"/>
    <n v="0.13"/>
    <n v="1.2999999999999999E-3"/>
    <n v="4238.53"/>
    <n v="747.97"/>
    <n v="15"/>
    <n v="0.15"/>
    <n v="2948.69"/>
    <n v="0"/>
    <s v="MERCADO CARLOS"/>
    <n v="51"/>
    <n v="1.71"/>
    <n v="6359.5"/>
    <n v="1.71"/>
    <n v="3.35"/>
    <b v="1"/>
  </r>
  <r>
    <s v="3"/>
    <x v="2"/>
    <s v="16905022"/>
    <s v="214"/>
    <s v="MARCO AHUMADA"/>
    <d v="2019-08-09T00:00:00"/>
    <x v="7"/>
    <s v="239410"/>
    <s v="COCCO LEONARDO JOSE"/>
    <s v="PE"/>
    <s v="408 ALLURE PLUS THP"/>
    <s v="AA415EL"/>
    <d v="2016-08-08T00:00:00"/>
    <n v="0"/>
    <m/>
    <n v="0"/>
    <n v="0"/>
    <n v="3883.34"/>
    <n v="685.29"/>
    <n v="15"/>
    <n v="0.15"/>
    <n v="3146.04"/>
    <n v="0"/>
    <s v="MERCADO CARLOS"/>
    <n v="51"/>
    <n v="2.0299999999999998"/>
    <n v="1900.82"/>
    <n v="2.0299999999999998"/>
    <n v="2"/>
    <b v="0"/>
  </r>
  <r>
    <s v="3"/>
    <x v="2"/>
    <s v="16905721"/>
    <s v="4"/>
    <s v="ROMERO WALTER"/>
    <d v="2019-08-09T00:00:00"/>
    <x v="7"/>
    <s v="245725"/>
    <s v="DEL BIANCO NATALIA"/>
    <s v="PE"/>
    <s v="308 FELINE THP"/>
    <s v="AB046UP"/>
    <d v="2017-02-28T00:00:00"/>
    <n v="0"/>
    <m/>
    <n v="0"/>
    <n v="0"/>
    <n v="1077.8599999999999"/>
    <n v="119.76"/>
    <n v="10"/>
    <n v="0.1"/>
    <n v="682.28"/>
    <n v="0"/>
    <s v="CRISTIAN BARRIONUEVO"/>
    <n v="91"/>
    <n v="0.52"/>
    <n v="285.12"/>
    <n v="0.52"/>
    <n v="0.3"/>
    <b v="0"/>
  </r>
  <r>
    <s v="3"/>
    <x v="10"/>
    <s v="16875123"/>
    <s v="8"/>
    <s v="LUIS SILVESTRE GONZALEZ"/>
    <d v="2019-08-09T00:00:00"/>
    <x v="7"/>
    <s v="6108"/>
    <s v="CENTRO GRAFICA SA"/>
    <s v="PE"/>
    <s v="3008 FELINE TIPTRONIC"/>
    <s v="NBB-797"/>
    <d v="2013-10-01T00:00:00"/>
    <n v="0"/>
    <n v="485.66"/>
    <n v="5.55"/>
    <n v="5.5500000000000001E-2"/>
    <n v="0"/>
    <n v="0"/>
    <n v="0"/>
    <n v="0"/>
    <n v="0"/>
    <n v="0"/>
    <e v="#N/A"/>
    <s v=""/>
    <n v="0"/>
    <n v="8264.9699999999993"/>
    <m/>
    <n v="0"/>
    <b v="0"/>
  </r>
  <r>
    <s v="3"/>
    <x v="2"/>
    <s v="16907001"/>
    <s v="082"/>
    <s v="ENZO RUIZ"/>
    <d v="2019-08-09T00:00:00"/>
    <x v="7"/>
    <s v="267810"/>
    <s v="GUILLEN PABLO PABLO"/>
    <s v="PE"/>
    <s v="207 COMPACT FELINE 1.6 N"/>
    <s v="NCW-627"/>
    <d v="2013-09-27T00:00:00"/>
    <n v="0"/>
    <n v="1.57"/>
    <n v="0.75"/>
    <n v="7.4999999999999997E-3"/>
    <n v="1842.1"/>
    <n v="325.07"/>
    <n v="15"/>
    <n v="0.15"/>
    <n v="1051.98"/>
    <n v="0"/>
    <s v="MERCADO CARLOS"/>
    <n v="51"/>
    <n v="0.6"/>
    <n v="207.52"/>
    <n v="0.6"/>
    <n v="0.22"/>
    <b v="0"/>
  </r>
  <r>
    <s v="3"/>
    <x v="2"/>
    <s v="16907002"/>
    <s v="082"/>
    <s v="ENZO RUIZ"/>
    <d v="2019-08-09T00:00:00"/>
    <x v="7"/>
    <s v="267810"/>
    <s v="GUILLEN PABLO PABLO"/>
    <s v="PE"/>
    <s v="207 COMPACT FELINE 1.6 N"/>
    <s v="NCW-627"/>
    <d v="2013-09-27T00:00:00"/>
    <n v="0"/>
    <m/>
    <n v="0"/>
    <n v="0"/>
    <n v="320.08"/>
    <n v="0"/>
    <n v="0"/>
    <n v="0"/>
    <n v="220.72"/>
    <n v="0"/>
    <s v="MERCADO CARLOS"/>
    <n v="51"/>
    <n v="1.7"/>
    <n v="1739.25"/>
    <n v="1.7"/>
    <n v="1.83"/>
    <b v="1"/>
  </r>
  <r>
    <s v="3"/>
    <x v="10"/>
    <s v="16818434"/>
    <s v="8"/>
    <s v="LUIS SILVESTRE GONZALEZ"/>
    <d v="2019-08-09T00:00:00"/>
    <x v="7"/>
    <s v="1502990"/>
    <s v="OLMEDO INES YOLANDA"/>
    <s v="PE"/>
    <s v="206"/>
    <s v="DWQ-720"/>
    <d v="2001-10-19T00:00:00"/>
    <n v="0"/>
    <n v="840.06"/>
    <n v="20"/>
    <n v="0.2"/>
    <n v="13659.34"/>
    <n v="3414.85"/>
    <n v="20"/>
    <n v="0.2"/>
    <n v="9562.4699999999993"/>
    <n v="89.12"/>
    <s v="BRUNO LUIS"/>
    <n v="27"/>
    <n v="5.57"/>
    <n v="3360.24"/>
    <n v="5.57"/>
    <n v="0"/>
    <b v="0"/>
  </r>
  <r>
    <s v="3"/>
    <x v="4"/>
    <s v="16908562"/>
    <s v="082"/>
    <s v="ENZO RUIZ"/>
    <d v="2019-08-09T00:00:00"/>
    <x v="7"/>
    <s v="116"/>
    <s v="GARANTIA"/>
    <s v="PE"/>
    <s v="301 ALLURE 1.6 HDI"/>
    <s v="AD284BP"/>
    <d v="2018-10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909121"/>
    <s v="082"/>
    <s v="ENZO RUIZ"/>
    <d v="2019-08-09T00:00:00"/>
    <x v="7"/>
    <s v="116"/>
    <s v="GARANTIA"/>
    <s v="PE"/>
    <s v="301 ALLURE PLUS 1.6"/>
    <s v="AD120YE"/>
    <d v="2018-08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909122"/>
    <s v="082"/>
    <s v="ENZO RUIZ"/>
    <d v="2019-08-09T00:00:00"/>
    <x v="7"/>
    <s v="116"/>
    <s v="GARANTIA"/>
    <s v="PE"/>
    <s v="301 ALLURE PLUS 1.6"/>
    <s v="AD120YE"/>
    <d v="2018-08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909301"/>
    <s v="214"/>
    <s v="MARCO AHUMADA"/>
    <d v="2019-08-09T00:00:00"/>
    <x v="7"/>
    <s v="116"/>
    <s v="GARANTIA"/>
    <s v="PE"/>
    <s v="2008 FELINE 1.6"/>
    <s v="AC182SC"/>
    <d v="2017-12-26T00:00:00"/>
    <n v="0.6"/>
    <m/>
    <n v="0"/>
    <n v="0"/>
    <n v="2309.11"/>
    <n v="0"/>
    <n v="0"/>
    <n v="0"/>
    <n v="2149.2399999999998"/>
    <n v="0"/>
    <s v="CRISTIAN BARRIONUEVO"/>
    <n v="91"/>
    <n v="0.9"/>
    <n v="871.49"/>
    <n v="0.9"/>
    <n v="0.6"/>
    <b v="0"/>
  </r>
  <r>
    <s v="3"/>
    <x v="0"/>
    <s v="16909351"/>
    <s v="4"/>
    <s v="ROMERO WALTER"/>
    <d v="2019-08-09T00:00:00"/>
    <x v="7"/>
    <s v="257254"/>
    <s v="ALVAREZ PAZ MIGUEL ANGE"/>
    <s v="PE"/>
    <s v="3008 GT-LINE HDI TIPTRONI"/>
    <s v="AC920BC"/>
    <d v="2018-07-31T00:00:00"/>
    <n v="0"/>
    <m/>
    <n v="0"/>
    <n v="0"/>
    <n v="6425.92"/>
    <n v="1133.98"/>
    <n v="15"/>
    <n v="0.15"/>
    <n v="3664.84"/>
    <n v="0"/>
    <s v="CRISTIAN BARRIONUEVO"/>
    <n v="91"/>
    <n v="1.4"/>
    <n v="3554.55"/>
    <n v="1.4"/>
    <n v="1.87"/>
    <b v="1"/>
  </r>
  <r>
    <s v="3"/>
    <x v="0"/>
    <s v="16909681"/>
    <s v="082"/>
    <s v="ENZO RUIZ"/>
    <d v="2019-08-09T00:00:00"/>
    <x v="7"/>
    <s v="177712"/>
    <s v="AGUAD GRACIELA MONICA"/>
    <s v="PE"/>
    <s v="308 FELINE 2.0"/>
    <s v="LJQ-160"/>
    <d v="2012-06-22T00:00:00"/>
    <n v="4"/>
    <n v="760.33"/>
    <n v="10"/>
    <n v="0.1"/>
    <n v="15852.14"/>
    <n v="2797.43"/>
    <n v="15"/>
    <n v="0.15"/>
    <n v="6662.55"/>
    <n v="0"/>
    <s v="CRISTIAN BARRIONUEVO"/>
    <n v="91"/>
    <n v="2.52"/>
    <n v="6842.99"/>
    <n v="2.52"/>
    <n v="4"/>
    <b v="1"/>
  </r>
  <r>
    <s v="3"/>
    <x v="0"/>
    <s v="16909682"/>
    <s v="082"/>
    <s v="ENZO RUIZ"/>
    <d v="2019-08-09T00:00:00"/>
    <x v="7"/>
    <s v="177712"/>
    <s v="AGUAD GRACIELA MONICA"/>
    <s v="PE"/>
    <s v="308 FELINE 2.0"/>
    <s v="LJQ-160"/>
    <d v="2012-06-2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909683"/>
    <s v="082"/>
    <s v="ENZO RUIZ"/>
    <d v="2019-08-09T00:00:00"/>
    <x v="7"/>
    <s v="177712"/>
    <s v="AGUAD GRACIELA MONICA"/>
    <s v="PE"/>
    <s v="308 FELINE 2.0"/>
    <s v="LJQ-160"/>
    <d v="2012-06-22T00:00:00"/>
    <n v="0"/>
    <m/>
    <n v="0"/>
    <n v="0"/>
    <n v="6912.01"/>
    <n v="1219.77"/>
    <n v="15"/>
    <n v="0.15"/>
    <n v="5357.12"/>
    <n v="0"/>
    <s v="SALVATICO ARIEL"/>
    <n v="25"/>
    <n v="2.72"/>
    <n v="1796.27"/>
    <n v="2.72"/>
    <n v="1.89"/>
    <b v="0"/>
  </r>
  <r>
    <s v="3"/>
    <x v="2"/>
    <s v="16909684"/>
    <s v="082"/>
    <s v="ENZO RUIZ"/>
    <d v="2019-08-09T00:00:00"/>
    <x v="7"/>
    <s v="177712"/>
    <s v="AGUAD GRACIELA MONICA"/>
    <s v="PE"/>
    <s v="308 FELINE 2.0"/>
    <s v="LJQ-160"/>
    <d v="2012-06-22T00:00:00"/>
    <n v="0"/>
    <m/>
    <n v="0"/>
    <n v="0"/>
    <n v="1164.47"/>
    <n v="205.49"/>
    <n v="15"/>
    <n v="0.15"/>
    <n v="675.2"/>
    <n v="0"/>
    <s v="SALVATICO ARIEL"/>
    <n v="25"/>
    <n v="0.32"/>
    <n v="522.73"/>
    <n v="0.32"/>
    <n v="0.55000000000000004"/>
    <b v="1"/>
  </r>
  <r>
    <s v="3"/>
    <x v="2"/>
    <s v="16909685"/>
    <s v="082"/>
    <s v="ENZO RUIZ"/>
    <d v="2019-08-09T00:00:00"/>
    <x v="7"/>
    <s v="177712"/>
    <s v="AGUAD GRACIELA MONICA"/>
    <s v="PE"/>
    <s v="308 FELINE 2.0"/>
    <s v="LJQ-160"/>
    <d v="2012-06-22T00:00:00"/>
    <n v="0"/>
    <n v="5.19"/>
    <n v="0.6"/>
    <n v="6.0000000000000001E-3"/>
    <n v="950.24"/>
    <n v="167.69"/>
    <n v="15"/>
    <n v="0.15"/>
    <n v="732.92"/>
    <n v="0"/>
    <s v="SALVATICO ARIEL"/>
    <n v="25"/>
    <n v="0.18"/>
    <n v="859.68"/>
    <n v="0.18"/>
    <n v="0.91"/>
    <b v="1"/>
  </r>
  <r>
    <s v="3"/>
    <x v="2"/>
    <s v="16909686"/>
    <s v="082"/>
    <s v="ENZO RUIZ"/>
    <d v="2019-08-09T00:00:00"/>
    <x v="7"/>
    <s v="177712"/>
    <s v="AGUAD GRACIELA MONICA"/>
    <s v="PE"/>
    <s v="308 FELINE 2.0"/>
    <s v="LJQ-160"/>
    <d v="2012-06-22T00:00:00"/>
    <n v="0"/>
    <n v="1.37"/>
    <n v="0.6"/>
    <n v="6.0000000000000001E-3"/>
    <n v="202.13"/>
    <n v="35.67"/>
    <n v="15"/>
    <n v="0.15"/>
    <n v="138.13999999999999"/>
    <n v="0"/>
    <s v="SALVATICO ARIEL"/>
    <n v="25"/>
    <n v="0.57999999999999996"/>
    <n v="226.73"/>
    <n v="0.57999999999999996"/>
    <n v="0.24"/>
    <b v="0"/>
  </r>
  <r>
    <s v="3"/>
    <x v="10"/>
    <s v="16818435"/>
    <s v="8"/>
    <s v="LUIS SILVESTRE GONZALEZ"/>
    <d v="2019-08-09T00:00:00"/>
    <x v="7"/>
    <s v="1502990"/>
    <s v="OLMEDO INES YOLANDA"/>
    <s v="PE"/>
    <s v="206"/>
    <s v="DWQ-720"/>
    <d v="2001-10-19T00:00:00"/>
    <n v="0"/>
    <n v="1286.1300000000001"/>
    <n v="23.6"/>
    <n v="0.23600000000000002"/>
    <n v="0"/>
    <n v="0"/>
    <n v="0"/>
    <n v="0"/>
    <n v="0"/>
    <n v="0"/>
    <s v="PEREYRA JUAN"/>
    <n v="18"/>
    <n v="5.23"/>
    <n v="4163.58"/>
    <n v="5.23"/>
    <n v="0"/>
    <b v="0"/>
  </r>
  <r>
    <s v="3"/>
    <x v="0"/>
    <s v="16910781"/>
    <s v="082"/>
    <s v="ENZO RUIZ"/>
    <d v="2019-08-09T00:00:00"/>
    <x v="7"/>
    <s v="188707"/>
    <s v="VANZETTI ELIZABETH MARI"/>
    <s v="PE"/>
    <s v="5008 FELINE TIPTRONIC"/>
    <s v="AA994WY"/>
    <d v="2017-01-30T00:00:00"/>
    <n v="2.7"/>
    <n v="5.13"/>
    <n v="0.1"/>
    <n v="1E-3"/>
    <n v="4666.96"/>
    <n v="823.58"/>
    <n v="15"/>
    <n v="0.15"/>
    <n v="3182.25"/>
    <n v="0"/>
    <s v="MERCADO CARLOS"/>
    <n v="51"/>
    <n v="1.92"/>
    <n v="5127.1099999999997"/>
    <n v="1.92"/>
    <n v="2.7"/>
    <b v="1"/>
  </r>
  <r>
    <s v="3"/>
    <x v="0"/>
    <s v="16880291"/>
    <s v="082"/>
    <s v="ENZO RUIZ"/>
    <d v="2019-08-09T00:00:00"/>
    <x v="7"/>
    <s v="26491"/>
    <s v="FILEMON NOLASCO CASTELL"/>
    <s v="PE"/>
    <s v="3008FELINE TIPTR HDI"/>
    <s v="MWJ-122"/>
    <d v="2013-07-0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910931"/>
    <s v="214"/>
    <s v="MARCO AHUMADA"/>
    <d v="2019-08-09T00:00:00"/>
    <x v="7"/>
    <s v="239566"/>
    <s v="CRISTAL BRUNNER MARCELO"/>
    <s v="PE"/>
    <s v="2008 ALLURE 1.6"/>
    <s v="AA440EC"/>
    <d v="2016-08-31T00:00:00"/>
    <n v="1.76"/>
    <n v="17.73"/>
    <n v="0.53"/>
    <n v="5.3E-3"/>
    <n v="4638.3900000000003"/>
    <n v="818.52"/>
    <n v="15"/>
    <n v="0.15"/>
    <n v="2806.43"/>
    <n v="8.93"/>
    <s v="YANCE RAUL"/>
    <n v="16"/>
    <n v="0.45"/>
    <n v="3327.73"/>
    <n v="1.47"/>
    <n v="0.41"/>
    <b v="0"/>
  </r>
  <r>
    <s v="3"/>
    <x v="0"/>
    <s v="16910931"/>
    <s v="214"/>
    <s v="MARCO AHUMADA"/>
    <d v="2019-08-09T00:00:00"/>
    <x v="7"/>
    <s v="239566"/>
    <s v="CRISTAL BRUNNER MARCELO"/>
    <s v="PE"/>
    <s v="2008 ALLURE 1.6"/>
    <s v="AA440EC"/>
    <d v="2016-08-31T00:00:00"/>
    <m/>
    <m/>
    <m/>
    <n v="0"/>
    <m/>
    <m/>
    <m/>
    <n v="0"/>
    <m/>
    <m/>
    <s v="LUCAS DIGIOVANNI"/>
    <n v="90"/>
    <n v="1.47"/>
    <m/>
    <n v="0.45"/>
    <n v="1.35"/>
    <b v="1"/>
  </r>
  <r>
    <s v="3"/>
    <x v="4"/>
    <s v="16895762"/>
    <s v="214"/>
    <s v="MARCO AHUMADA"/>
    <d v="2019-08-09T00:00:00"/>
    <x v="7"/>
    <s v="116"/>
    <s v="GARANTIA"/>
    <s v="PE"/>
    <s v="208 FELINE 1.6 TIPTRONIC"/>
    <s v="AD016OD"/>
    <d v="2018-08-31T00:00:00"/>
    <n v="0"/>
    <m/>
    <n v="0"/>
    <n v="0"/>
    <n v="0"/>
    <n v="0"/>
    <n v="0"/>
    <n v="0"/>
    <n v="0"/>
    <n v="0"/>
    <s v="LUCAS DIGIOVANNI"/>
    <n v="90"/>
    <n v="0.32"/>
    <n v="726.24"/>
    <n v="0.32"/>
    <n v="0.5"/>
    <b v="1"/>
  </r>
  <r>
    <s v="3"/>
    <x v="0"/>
    <s v="16910932"/>
    <s v="214"/>
    <s v="MARCO AHUMADA"/>
    <d v="2019-08-09T00:00:00"/>
    <x v="7"/>
    <s v="239566"/>
    <s v="CRISTAL BRUNNER MARCELO"/>
    <s v="PE"/>
    <s v="2008 ALLURE 1.6"/>
    <s v="AA440EC"/>
    <d v="2016-08-31T00:00:00"/>
    <n v="0"/>
    <m/>
    <n v="0"/>
    <n v="0"/>
    <n v="10411.24"/>
    <n v="1837.27"/>
    <n v="15"/>
    <n v="0.15"/>
    <n v="7319.03"/>
    <n v="0"/>
    <s v="LUCAS DIGIOVANNI"/>
    <n v="90"/>
    <n v="0.9"/>
    <n v="380.17"/>
    <n v="0.9"/>
    <n v="0.2"/>
    <b v="0"/>
  </r>
  <r>
    <s v="3"/>
    <x v="2"/>
    <s v="16880292"/>
    <s v="082"/>
    <s v="ENZO RUIZ"/>
    <d v="2019-08-09T00:00:00"/>
    <x v="7"/>
    <s v="264391"/>
    <s v="RODRIGUEZ MIGUEL"/>
    <s v="PE"/>
    <s v="3008FELINE TIPTR HDI"/>
    <s v="MWJ-122"/>
    <d v="2013-07-08T00:00:00"/>
    <n v="0"/>
    <n v="213.84"/>
    <n v="15"/>
    <n v="0.15"/>
    <n v="6590.52"/>
    <n v="1163.02"/>
    <n v="15"/>
    <n v="0.15"/>
    <n v="4961.7299999999996"/>
    <n v="0"/>
    <s v="CRISTIAN BARRIONUEVO"/>
    <n v="91"/>
    <n v="2"/>
    <n v="1211.78"/>
    <n v="2"/>
    <n v="1.5"/>
    <b v="0"/>
  </r>
  <r>
    <s v="3"/>
    <x v="0"/>
    <s v="16910952"/>
    <s v="082"/>
    <s v="ENZO RUIZ"/>
    <d v="2019-08-09T00:00:00"/>
    <x v="7"/>
    <s v="263392"/>
    <s v="TEVEZ BUDASSI ANABEL NO"/>
    <s v="PE"/>
    <s v="408 ALLURE 2.0"/>
    <s v="AB005OM"/>
    <d v="2017-02-08T00:00:00"/>
    <n v="0"/>
    <n v="712.81"/>
    <n v="15"/>
    <n v="0.15"/>
    <n v="3567.33"/>
    <n v="629.53"/>
    <n v="15"/>
    <n v="0.15"/>
    <n v="2110.67"/>
    <n v="0"/>
    <e v="#N/A"/>
    <s v=""/>
    <n v="0"/>
    <n v="4039.27"/>
    <m/>
    <n v="0"/>
    <b v="0"/>
  </r>
  <r>
    <s v="3"/>
    <x v="0"/>
    <s v="16895882"/>
    <s v="4"/>
    <s v="ROMERO WALTER"/>
    <d v="2019-08-09T00:00:00"/>
    <x v="7"/>
    <s v="45125"/>
    <s v="BRINGAS CARLOS EDUARDO"/>
    <s v="PE"/>
    <s v="408 FELINE THP TIPTRONIC"/>
    <s v="AA814SV"/>
    <m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911131"/>
    <s v="214"/>
    <s v="MARCO AHUMADA"/>
    <d v="2019-08-09T00:00:00"/>
    <x v="7"/>
    <s v="116"/>
    <s v="GARANTIA"/>
    <s v="PE"/>
    <s v="PARTNER CONFORT 1.6 HDI 9"/>
    <s v="AC869LY"/>
    <d v="2018-07-29T00:00:00"/>
    <n v="0"/>
    <m/>
    <n v="0"/>
    <n v="0"/>
    <n v="0"/>
    <n v="0"/>
    <n v="0"/>
    <n v="0"/>
    <n v="0"/>
    <n v="0"/>
    <s v="CRISTIAN BARRIONUEVO"/>
    <n v="91"/>
    <n v="0.62"/>
    <n v="1016.74"/>
    <n v="0.62"/>
    <n v="0.7"/>
    <b v="1"/>
  </r>
  <r>
    <s v="3"/>
    <x v="4"/>
    <s v="16911391"/>
    <s v="082"/>
    <s v="ENZO RUIZ"/>
    <d v="2019-08-09T00:00:00"/>
    <x v="7"/>
    <s v="116"/>
    <s v="GARANTIA"/>
    <s v="PE"/>
    <s v="208 FELINE 1.6 N 5P"/>
    <s v="NAL-569"/>
    <d v="2013-09-18T00:00:00"/>
    <n v="0"/>
    <m/>
    <n v="0"/>
    <n v="0"/>
    <n v="10304"/>
    <n v="0"/>
    <n v="0"/>
    <n v="0"/>
    <n v="2922.03"/>
    <n v="0"/>
    <s v="SALVATICO ARIEL"/>
    <n v="25"/>
    <n v="2.08"/>
    <n v="2904.96"/>
    <n v="2.08"/>
    <n v="2"/>
    <b v="0"/>
  </r>
  <r>
    <s v="3"/>
    <x v="4"/>
    <s v="16911392"/>
    <s v="082"/>
    <s v="ENZO RUIZ"/>
    <d v="2019-08-09T00:00:00"/>
    <x v="7"/>
    <s v="116"/>
    <s v="GARANTIA"/>
    <s v="PE"/>
    <s v="208 FELINE 1.6 N 5P"/>
    <s v="NAL-569"/>
    <d v="2013-09-18T00:00:00"/>
    <n v="0"/>
    <m/>
    <n v="0"/>
    <n v="0"/>
    <n v="1161.25"/>
    <n v="0"/>
    <n v="0"/>
    <n v="0"/>
    <n v="828.74"/>
    <n v="0"/>
    <s v="SALVATICO ARIEL"/>
    <n v="25"/>
    <n v="2.58"/>
    <n v="3631.2"/>
    <n v="2.58"/>
    <n v="2.5"/>
    <b v="0"/>
  </r>
  <r>
    <s v="3"/>
    <x v="4"/>
    <s v="16911502"/>
    <s v="214"/>
    <s v="MARCO AHUMADA"/>
    <d v="2019-08-09T00:00:00"/>
    <x v="7"/>
    <s v="116"/>
    <s v="GARANTIA"/>
    <s v="PE"/>
    <s v="308 FELINE 1.6 HDI"/>
    <s v="AB813VW"/>
    <d v="2017-09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896371"/>
    <s v="4"/>
    <s v="ROMERO WALTER"/>
    <d v="2019-08-09T00:00:00"/>
    <x v="7"/>
    <s v="53879"/>
    <s v="RICCIUTI CARLOS RUBEN"/>
    <s v="PE"/>
    <s v="PARTNER PATAGONICA 1.9 D"/>
    <s v="HCX-109"/>
    <d v="2008-04-22T00:00:00"/>
    <n v="0"/>
    <m/>
    <n v="0"/>
    <n v="0"/>
    <n v="2273.6999999999998"/>
    <n v="401.23"/>
    <n v="15"/>
    <n v="0.15"/>
    <n v="1220.77"/>
    <n v="0"/>
    <s v="LUCAS DIGIOVANNI"/>
    <n v="90"/>
    <n v="0.25"/>
    <n v="570.25"/>
    <n v="0.25"/>
    <n v="0.6"/>
    <b v="1"/>
  </r>
  <r>
    <s v="3"/>
    <x v="0"/>
    <s v="16896372"/>
    <s v="4"/>
    <s v="ROMERO WALTER"/>
    <d v="2019-08-09T00:00:00"/>
    <x v="7"/>
    <s v="53879"/>
    <s v="RICCIUTI CARLOS RUBEN"/>
    <s v="PE"/>
    <s v="PARTNER PATAGONICA 1.9 D"/>
    <s v="HCX-109"/>
    <d v="2008-04-22T00:00:00"/>
    <n v="0"/>
    <n v="427.69"/>
    <n v="15"/>
    <n v="0.15"/>
    <n v="12525.19"/>
    <n v="2210.33"/>
    <n v="15"/>
    <n v="0.15"/>
    <n v="9921.24"/>
    <n v="-36.46"/>
    <s v="LUCAS DIGIOVANNI"/>
    <n v="90"/>
    <n v="2.35"/>
    <n v="3129.55"/>
    <n v="2.35"/>
    <n v="3"/>
    <b v="1"/>
  </r>
  <r>
    <s v="3"/>
    <x v="4"/>
    <s v="16849361"/>
    <s v="214"/>
    <s v="MARCO AHUMADA"/>
    <d v="2019-08-09T00:00:00"/>
    <x v="7"/>
    <s v="116"/>
    <s v="GARANTIA"/>
    <s v="PE"/>
    <s v="308 - ALLURE 1.6 HDI"/>
    <s v="AA283PP"/>
    <d v="2016-07-26T00:00:00"/>
    <n v="5.7"/>
    <m/>
    <n v="0"/>
    <n v="0"/>
    <n v="20881.25"/>
    <n v="0"/>
    <n v="0"/>
    <n v="0"/>
    <n v="17233.849999999999"/>
    <n v="0"/>
    <s v="SALVATICO ARIEL"/>
    <n v="25"/>
    <n v="7.29"/>
    <n v="8279.14"/>
    <n v="7.29"/>
    <n v="5.7"/>
    <b v="0"/>
  </r>
  <r>
    <s v="3"/>
    <x v="4"/>
    <s v="16881301"/>
    <s v="082"/>
    <s v="ENZO RUIZ"/>
    <d v="2019-08-09T00:00:00"/>
    <x v="7"/>
    <s v="116"/>
    <s v="GARANTIA"/>
    <s v="PE"/>
    <s v="408 ALLURE PLUS THP"/>
    <s v="AB107HZ"/>
    <d v="2017-04-06T00:00:00"/>
    <n v="1.6"/>
    <m/>
    <n v="0"/>
    <n v="0"/>
    <n v="31169.13"/>
    <n v="0"/>
    <n v="0"/>
    <n v="0"/>
    <n v="22322.98"/>
    <n v="0"/>
    <s v="AGUIRRE JONATHAN"/>
    <n v="28"/>
    <n v="3.54"/>
    <n v="2323.9699999999998"/>
    <n v="3.54"/>
    <n v="1.6"/>
    <b v="0"/>
  </r>
  <r>
    <s v="3"/>
    <x v="0"/>
    <s v="16914951"/>
    <s v="214"/>
    <s v="MARCO AHUMADA"/>
    <d v="2019-08-12T00:00:00"/>
    <x v="7"/>
    <s v="226546"/>
    <s v="LAZORELLO RAMON ANGEL"/>
    <s v="PE"/>
    <s v="408 FELINE 1.6 HDI"/>
    <s v="AA115LE"/>
    <d v="2016-05-28T00:00:00"/>
    <n v="1.77"/>
    <n v="4.04"/>
    <n v="0.12"/>
    <n v="1.1999999999999999E-3"/>
    <n v="4877.7700000000004"/>
    <n v="860.77"/>
    <n v="15"/>
    <n v="0.15"/>
    <n v="2688.23"/>
    <n v="47.68"/>
    <s v="ROBLEDO RUBEN"/>
    <n v="50"/>
    <n v="0.98"/>
    <n v="3360.43"/>
    <n v="0.98"/>
    <n v="0.63"/>
    <b v="0"/>
  </r>
  <r>
    <s v="3"/>
    <x v="0"/>
    <s v="16914951"/>
    <s v="214"/>
    <s v="MARCO AHUMADA"/>
    <d v="2019-08-12T00:00:00"/>
    <x v="7"/>
    <s v="226546"/>
    <s v="LAZORELLO RAMON ANGEL"/>
    <s v="PE"/>
    <s v="408 FELINE 1.6 HDI"/>
    <s v="AA115LE"/>
    <d v="2016-05-28T00:00:00"/>
    <m/>
    <m/>
    <m/>
    <n v="0"/>
    <m/>
    <m/>
    <m/>
    <n v="0"/>
    <m/>
    <m/>
    <s v="RODRIGO IBARRA."/>
    <n v="54"/>
    <n v="1.78"/>
    <m/>
    <n v="1.78"/>
    <n v="1.1399999999999999"/>
    <b v="0"/>
  </r>
  <r>
    <s v="3"/>
    <x v="4"/>
    <s v="16915122"/>
    <s v="214"/>
    <s v="MARCO AHUMADA"/>
    <d v="2019-08-12T00:00:00"/>
    <x v="7"/>
    <s v="116"/>
    <s v="GARANTIA"/>
    <s v="PE"/>
    <s v="308 ALLURE 1.6 HDI"/>
    <s v="AA882BI"/>
    <d v="2017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915123"/>
    <s v="214"/>
    <s v="MARCO AHUMADA"/>
    <d v="2019-08-12T00:00:00"/>
    <x v="7"/>
    <s v="116"/>
    <s v="GARANTIA"/>
    <s v="PE"/>
    <s v="308 ALLURE 1.6 HDI"/>
    <s v="AA882BI"/>
    <d v="2017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915291"/>
    <s v="87"/>
    <s v="ALEJANDRO DIAZ"/>
    <d v="2019-08-12T00:00:00"/>
    <x v="7"/>
    <s v="116"/>
    <s v="GARANTIA"/>
    <s v="PE"/>
    <s v="208 ALLURE 1.6 115"/>
    <s v="AD834UE"/>
    <d v="2019-08-01T00:00:00"/>
    <n v="0"/>
    <m/>
    <n v="0"/>
    <n v="0"/>
    <n v="18822.490000000002"/>
    <n v="0"/>
    <n v="0"/>
    <n v="0"/>
    <n v="17591.11"/>
    <n v="0"/>
    <s v="SANCHEZ DENIS"/>
    <n v="14"/>
    <n v="0.42"/>
    <n v="726.24"/>
    <n v="0.42"/>
    <n v="0.5"/>
    <b v="1"/>
  </r>
  <r>
    <s v="3"/>
    <x v="0"/>
    <s v="16915451"/>
    <s v="4"/>
    <s v="ROMERO WALTER"/>
    <d v="2019-08-12T00:00:00"/>
    <x v="7"/>
    <s v="1503023"/>
    <s v="CASTRO ARIEL FEDERICO"/>
    <s v="PE"/>
    <s v="PARTNER - PATAG HDI"/>
    <s v="AA472OG"/>
    <d v="2016-09-13T00:00:00"/>
    <n v="0"/>
    <n v="67.86"/>
    <n v="3.57"/>
    <n v="3.5699999999999996E-2"/>
    <n v="5200"/>
    <n v="917.64"/>
    <n v="15"/>
    <n v="0.15"/>
    <n v="2881.3"/>
    <n v="0"/>
    <s v="AGUIRRE JONATHAN"/>
    <n v="28"/>
    <n v="1.87"/>
    <n v="1832.97"/>
    <n v="1.87"/>
    <n v="1"/>
    <b v="0"/>
  </r>
  <r>
    <s v="3"/>
    <x v="0"/>
    <s v="16916261"/>
    <s v="4"/>
    <s v="ROMERO WALTER"/>
    <d v="2019-08-12T00:00:00"/>
    <x v="7"/>
    <s v="268022"/>
    <s v="TORRE SANRAME SOLNGE LO"/>
    <s v="PE"/>
    <s v="2008 ALLURE 1.6"/>
    <s v="AD159ED"/>
    <d v="2018-09-24T00:00:00"/>
    <n v="0"/>
    <n v="2.86"/>
    <n v="7.0000000000000007E-2"/>
    <n v="7.000000000000001E-4"/>
    <n v="3750.75"/>
    <n v="661.88"/>
    <n v="15"/>
    <n v="0.15"/>
    <n v="2152.0500000000002"/>
    <n v="21.44"/>
    <s v="YANCE RAUL"/>
    <n v="16"/>
    <n v="1.08"/>
    <n v="4083.92"/>
    <n v="1.08"/>
    <n v="2.15"/>
    <b v="1"/>
  </r>
  <r>
    <s v="3"/>
    <x v="0"/>
    <s v="16916401"/>
    <s v="214"/>
    <s v="MARCO AHUMADA"/>
    <d v="2019-08-12T00:00:00"/>
    <x v="7"/>
    <s v="248185"/>
    <s v="SERANTES OMAR ABEL"/>
    <s v="PE"/>
    <s v="208 NAFTA ALLUE 1.5N TOUC"/>
    <s v="PIC348"/>
    <d v="2015-12-07T00:00:00"/>
    <n v="1.17"/>
    <n v="15.12"/>
    <n v="0.68"/>
    <n v="6.8000000000000005E-3"/>
    <n v="5757.43"/>
    <n v="1016"/>
    <n v="15"/>
    <n v="0.15"/>
    <n v="2401.2600000000002"/>
    <n v="49.03"/>
    <s v="RODRIGO IBARRA."/>
    <n v="54"/>
    <n v="2.4700000000000002"/>
    <n v="2208.85"/>
    <n v="2.4700000000000002"/>
    <n v="1.17"/>
    <b v="0"/>
  </r>
  <r>
    <s v="3"/>
    <x v="0"/>
    <s v="16916441"/>
    <s v="4"/>
    <s v="ROMERO WALTER"/>
    <d v="2019-08-12T00:00:00"/>
    <x v="7"/>
    <s v="252997"/>
    <s v="ABAD MIRTHA ADRIANA"/>
    <s v="PE"/>
    <s v="2008 SPORT 1.6 THP"/>
    <s v="AA688TH"/>
    <d v="2016-11-25T00:00:00"/>
    <n v="0"/>
    <m/>
    <n v="0"/>
    <n v="0"/>
    <n v="8102.47"/>
    <n v="1429.84"/>
    <n v="15"/>
    <n v="0.15"/>
    <n v="5560.93"/>
    <n v="0"/>
    <s v="SALVATICO ARIEL"/>
    <n v="25"/>
    <n v="3.42"/>
    <n v="4371.91"/>
    <n v="3.42"/>
    <n v="2.2999999999999998"/>
    <b v="0"/>
  </r>
  <r>
    <s v="3"/>
    <x v="2"/>
    <s v="16917932"/>
    <s v="214"/>
    <s v="MARCO AHUMADA"/>
    <d v="2019-08-12T00:00:00"/>
    <x v="7"/>
    <s v="249356"/>
    <s v="CONTRERA DEBORA"/>
    <s v="PE"/>
    <s v="2008 FELINE 1.6 115"/>
    <s v="AD042VU"/>
    <d v="2018-08-31T00:00:00"/>
    <n v="0"/>
    <n v="9.2100000000000009"/>
    <n v="0.85"/>
    <n v="8.5000000000000006E-3"/>
    <n v="0"/>
    <n v="0"/>
    <n v="0"/>
    <n v="0"/>
    <n v="0"/>
    <n v="0"/>
    <s v="MERCADO CARLOS"/>
    <n v="51"/>
    <n v="1"/>
    <n v="1074.26"/>
    <n v="1"/>
    <n v="1.1399999999999999"/>
    <b v="1"/>
  </r>
  <r>
    <s v="3"/>
    <x v="0"/>
    <s v="16918321"/>
    <s v="214"/>
    <s v="MARCO AHUMADA"/>
    <d v="2019-08-12T00:00:00"/>
    <x v="7"/>
    <s v="36234"/>
    <s v="HEREDIA GLADYS ESTHER"/>
    <s v="PE"/>
    <s v="208 ALLURE 1.6"/>
    <s v="AC950SL"/>
    <d v="2018-07-31T00:00:00"/>
    <n v="2.6"/>
    <n v="18.29"/>
    <n v="0.37"/>
    <n v="3.7000000000000002E-3"/>
    <n v="3473.92"/>
    <n v="613.03"/>
    <n v="15"/>
    <n v="0.15"/>
    <n v="1954.15"/>
    <n v="20.84"/>
    <s v="YANCE RAUL"/>
    <n v="16"/>
    <n v="1.05"/>
    <n v="4923.87"/>
    <n v="1.05"/>
    <n v="2.6"/>
    <b v="1"/>
  </r>
  <r>
    <s v="3"/>
    <x v="0"/>
    <s v="16918471"/>
    <s v="082"/>
    <s v="ENZO RUIZ"/>
    <d v="2019-08-12T00:00:00"/>
    <x v="7"/>
    <s v="143754"/>
    <s v="FERRER JUAN Y OTRA"/>
    <s v="PE"/>
    <s v="308  HDI"/>
    <s v="AD082EL"/>
    <d v="2018-08-15T00:00:00"/>
    <n v="2.5"/>
    <n v="237.6"/>
    <n v="5"/>
    <n v="0.05"/>
    <n v="4856.8900000000003"/>
    <n v="857.09"/>
    <n v="15"/>
    <n v="0.15"/>
    <n v="2673.63"/>
    <n v="0"/>
    <s v="LUCAS DIGIOVANNI"/>
    <n v="90"/>
    <n v="1.8"/>
    <n v="4514.4799999999996"/>
    <n v="1.8"/>
    <n v="2.5"/>
    <b v="1"/>
  </r>
  <r>
    <s v="3"/>
    <x v="0"/>
    <s v="16918781"/>
    <s v="082"/>
    <s v="ENZO RUIZ"/>
    <d v="2019-08-12T00:00:00"/>
    <x v="7"/>
    <s v="260519"/>
    <s v="CASTILLO BOLO HUMBERTO"/>
    <s v="PE"/>
    <s v="PARTNER PATAGONICA 1.6 11"/>
    <s v="AC691TD"/>
    <d v="2018-04-24T00:00:00"/>
    <n v="1.85"/>
    <n v="87.91"/>
    <n v="2.5"/>
    <n v="2.5000000000000001E-2"/>
    <n v="2935.63"/>
    <n v="518.04"/>
    <n v="15"/>
    <n v="0.15"/>
    <n v="1646.37"/>
    <n v="31.76"/>
    <s v="YANCE RAUL"/>
    <n v="16"/>
    <n v="1.6"/>
    <n v="3428.63"/>
    <n v="1.6"/>
    <n v="1.85"/>
    <b v="1"/>
  </r>
  <r>
    <s v="3"/>
    <x v="7"/>
    <s v="16862771"/>
    <s v="214"/>
    <s v="MARCO AHUMADA"/>
    <d v="2019-08-12T00:00:00"/>
    <x v="7"/>
    <s v="633106"/>
    <s v="CARGO PREP. Y ENTREGA V"/>
    <s v="PE"/>
    <s v="308 FELINE THP"/>
    <s v="AA001EP"/>
    <d v="2016-04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922921"/>
    <s v="082"/>
    <s v="ENZO RUIZ"/>
    <d v="2019-08-12T00:00:00"/>
    <x v="7"/>
    <s v="270754"/>
    <s v="BLASETTI CESAR ALEJANDR"/>
    <s v="PE"/>
    <s v="208 ALLURE PLUS 1.6 HDI 9"/>
    <s v="AD693HZ"/>
    <d v="2019-07-19T00:00:00"/>
    <n v="0"/>
    <m/>
    <n v="0"/>
    <n v="0"/>
    <n v="1011.98"/>
    <n v="904.65"/>
    <n v="47.2"/>
    <n v="0.47200000000000003"/>
    <n v="900.03"/>
    <n v="0"/>
    <s v="AGUIRRE JONATHAN"/>
    <n v="28"/>
    <n v="0.12"/>
    <n v="171.07"/>
    <n v="0.12"/>
    <n v="0.09"/>
    <b v="0"/>
  </r>
  <r>
    <s v="3"/>
    <x v="0"/>
    <s v="16923171"/>
    <s v="082"/>
    <s v="ENZO RUIZ"/>
    <d v="2019-08-12T00:00:00"/>
    <x v="7"/>
    <s v="91627"/>
    <s v="CECCARELLI JOAQUIN CARL"/>
    <s v="PE"/>
    <s v="308 ALLURE PACK 1.6 HDI"/>
    <s v="AD838IF"/>
    <d v="2019-08-06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903721"/>
    <s v="082"/>
    <s v="ENZO RUIZ"/>
    <d v="2019-08-12T00:00:00"/>
    <x v="7"/>
    <s v="8677"/>
    <s v="CERDA MIGUEL ANGEL"/>
    <s v="PE"/>
    <s v="308 ALLURE PACK 1.6 HDI"/>
    <s v="AC782TZ"/>
    <d v="2018-06-27T00:00:00"/>
    <n v="2.56"/>
    <n v="729.92"/>
    <n v="15"/>
    <n v="0.15"/>
    <n v="4856.8900000000003"/>
    <n v="857.09"/>
    <n v="15"/>
    <n v="0.15"/>
    <n v="2673.63"/>
    <n v="0"/>
    <s v="AGUIRRE JONATHAN"/>
    <n v="28"/>
    <n v="2.0699999999999998"/>
    <n v="4136.2"/>
    <n v="2.0699999999999998"/>
    <n v="2.56"/>
    <b v="1"/>
  </r>
  <r>
    <s v="3"/>
    <x v="7"/>
    <s v="16891501"/>
    <s v="214"/>
    <s v="MARCO AHUMADA"/>
    <d v="2019-08-12T00:00:00"/>
    <x v="7"/>
    <s v="633106"/>
    <s v="CARGO PREP. Y ENTREGA V"/>
    <s v="PE"/>
    <s v="308 FELINE THP"/>
    <s v="AA001EP"/>
    <d v="2016-04-05T00:00:00"/>
    <n v="0"/>
    <m/>
    <n v="0"/>
    <n v="0"/>
    <n v="11193.25"/>
    <n v="2798.31"/>
    <n v="20"/>
    <n v="0.2"/>
    <n v="8721.76"/>
    <n v="37.32"/>
    <s v="RODRIGO IBARRA."/>
    <n v="54"/>
    <n v="1.88"/>
    <n v="1428.8"/>
    <n v="1.88"/>
    <n v="1.88"/>
    <b v="0"/>
  </r>
  <r>
    <s v="3"/>
    <x v="4"/>
    <s v="16905562"/>
    <s v="082"/>
    <s v="ENZO RUIZ"/>
    <d v="2019-08-12T00:00:00"/>
    <x v="7"/>
    <s v="116"/>
    <s v="GARANTIA"/>
    <s v="PE"/>
    <s v="308 ACTIVE 1.6"/>
    <s v="AA337CA"/>
    <d v="2016-07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92911"/>
    <s v="4"/>
    <s v="ROMERO WALTER"/>
    <d v="2019-08-12T00:00:00"/>
    <x v="7"/>
    <s v="195902"/>
    <s v="SANCHEZ MARCOS DANIEL"/>
    <s v="PE"/>
    <s v="EXPERT PREMIUM 1.6 HDI"/>
    <s v="AC975OX"/>
    <d v="2018-08-30T00:00:00"/>
    <n v="0"/>
    <n v="0.51"/>
    <n v="0.01"/>
    <n v="1E-4"/>
    <n v="5193"/>
    <n v="916.41"/>
    <n v="15"/>
    <n v="0.15"/>
    <n v="2853.95"/>
    <n v="0"/>
    <s v="CRISTIAN BARRIONUEVO"/>
    <n v="91"/>
    <n v="1.25"/>
    <n v="5112.72"/>
    <n v="1.25"/>
    <n v="2.69"/>
    <b v="1"/>
  </r>
  <r>
    <s v="3"/>
    <x v="4"/>
    <s v="16908361"/>
    <s v="214"/>
    <s v="MARCO AHUMADA"/>
    <d v="2019-08-12T00:00:00"/>
    <x v="7"/>
    <s v="116"/>
    <s v="GARANTIA"/>
    <s v="PE"/>
    <s v="308 FELINE THP TIPTRONIC"/>
    <s v="AC030WD"/>
    <d v="2018-01-05T00:00:00"/>
    <n v="0"/>
    <m/>
    <n v="0"/>
    <n v="0"/>
    <n v="227.87"/>
    <n v="0"/>
    <n v="0"/>
    <n v="0"/>
    <n v="207.64"/>
    <n v="0"/>
    <s v="LUCAS DIGIOVANNI"/>
    <n v="90"/>
    <n v="0.67"/>
    <n v="290.5"/>
    <n v="0.67"/>
    <n v="0.2"/>
    <b v="0"/>
  </r>
  <r>
    <s v="3"/>
    <x v="0"/>
    <s v="16909841"/>
    <s v="082"/>
    <s v="ENZO RUIZ"/>
    <d v="2019-08-12T00:00:00"/>
    <x v="7"/>
    <s v="1503020"/>
    <s v="GILARDONI MARIA AGUSTIN"/>
    <s v="PE"/>
    <s v="208 NAFTA"/>
    <s v="AD286JR"/>
    <d v="2018-12-05T00:00:00"/>
    <n v="2.59"/>
    <m/>
    <n v="0"/>
    <n v="0"/>
    <n v="3473.92"/>
    <n v="613.03"/>
    <n v="15"/>
    <n v="0.15"/>
    <n v="1954.15"/>
    <n v="0"/>
    <s v="CRISTIAN BARRIONUEVO"/>
    <n v="91"/>
    <n v="1.72"/>
    <n v="4923.1499999999996"/>
    <n v="1.72"/>
    <n v="2.59"/>
    <b v="1"/>
  </r>
  <r>
    <s v="3"/>
    <x v="4"/>
    <s v="16910001"/>
    <s v="214"/>
    <s v="MARCO AHUMADA"/>
    <d v="2019-08-12T00:00:00"/>
    <x v="7"/>
    <s v="116"/>
    <s v="GARANTIA"/>
    <s v="PE"/>
    <s v="PARTNER CONFORT 1.6 HDI 9"/>
    <s v="AD104TJ"/>
    <d v="2018-08-31T00:00:00"/>
    <n v="0"/>
    <m/>
    <n v="0"/>
    <n v="0"/>
    <n v="0"/>
    <n v="0"/>
    <n v="0"/>
    <n v="0"/>
    <n v="0"/>
    <n v="0"/>
    <s v="MERCADO CARLOS"/>
    <n v="51"/>
    <n v="0.35"/>
    <n v="1016.74"/>
    <n v="0.35"/>
    <n v="0.7"/>
    <b v="1"/>
  </r>
  <r>
    <s v="3"/>
    <x v="4"/>
    <s v="16910933"/>
    <s v="214"/>
    <s v="MARCO AHUMADA"/>
    <d v="2019-08-12T00:00:00"/>
    <x v="7"/>
    <s v="116"/>
    <s v="GARANTIA"/>
    <s v="PE"/>
    <s v="2008 ALLURE 1.6"/>
    <s v="AA440EC"/>
    <d v="2016-08-31T00:00:00"/>
    <n v="0.4"/>
    <m/>
    <n v="0"/>
    <n v="0"/>
    <n v="976.72"/>
    <n v="0"/>
    <n v="0"/>
    <n v="0"/>
    <n v="888.89"/>
    <n v="0"/>
    <s v="LUCAS DIGIOVANNI"/>
    <n v="90"/>
    <n v="0.2"/>
    <n v="580.99"/>
    <n v="0.2"/>
    <n v="0.4"/>
    <b v="1"/>
  </r>
  <r>
    <s v="3"/>
    <x v="4"/>
    <s v="16910934"/>
    <s v="214"/>
    <s v="MARCO AHUMADA"/>
    <d v="2019-08-12T00:00:00"/>
    <x v="7"/>
    <s v="116"/>
    <s v="GARANTIA"/>
    <s v="PE"/>
    <s v="2008 ALLURE 1.6"/>
    <s v="AA440EC"/>
    <d v="2016-08-31T00:00:00"/>
    <n v="2.4"/>
    <m/>
    <n v="0"/>
    <n v="0"/>
    <n v="8799.3799999999992"/>
    <n v="0"/>
    <n v="0"/>
    <n v="0"/>
    <n v="8024.85"/>
    <n v="0"/>
    <s v="LUCAS DIGIOVANNI"/>
    <n v="90"/>
    <n v="2.0499999999999998"/>
    <n v="3485.95"/>
    <n v="2.0499999999999998"/>
    <n v="2.4"/>
    <b v="1"/>
  </r>
  <r>
    <s v="3"/>
    <x v="0"/>
    <s v="16911601"/>
    <s v="214"/>
    <s v="MARCO AHUMADA"/>
    <d v="2019-08-12T00:00:00"/>
    <x v="7"/>
    <s v="221226"/>
    <s v="PERALTA PAOLA"/>
    <s v="PE"/>
    <s v="208 ACTIVE 1.5 N 5P"/>
    <s v="PMX-382"/>
    <d v="2016-03-29T00:00:00"/>
    <n v="1.94"/>
    <n v="3.69"/>
    <n v="0.1"/>
    <n v="1E-3"/>
    <n v="3680.81"/>
    <n v="649.54"/>
    <n v="15"/>
    <n v="0.15"/>
    <n v="2129.84"/>
    <n v="0"/>
    <s v="LUCAS DIGIOVANNI"/>
    <n v="90"/>
    <n v="1.77"/>
    <n v="3683.92"/>
    <n v="1.77"/>
    <n v="1.94"/>
    <b v="1"/>
  </r>
  <r>
    <s v="3"/>
    <x v="4"/>
    <s v="16915702"/>
    <s v="4"/>
    <s v="ROMERO WALTER"/>
    <d v="2019-08-13T00:00:00"/>
    <x v="7"/>
    <s v="116"/>
    <s v="GARANTIA"/>
    <s v="PE"/>
    <s v="301 ALLURE 1.6 HDI"/>
    <s v="AC468BQ"/>
    <d v="2018-03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7"/>
    <s v="16570351"/>
    <s v="87"/>
    <s v="ALEJANDRO DIAZ"/>
    <d v="2019-08-13T00:00:00"/>
    <x v="7"/>
    <s v="633106"/>
    <s v="CARGO PREP. Y ENTREGA V"/>
    <s v="PE"/>
    <s v="208 ALLURE PLUS 1.6 HDI 9"/>
    <s v="AD318PD"/>
    <d v="2018-12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83851"/>
    <s v="214"/>
    <s v="MARCO AHUMADA"/>
    <d v="2019-08-13T00:00:00"/>
    <x v="7"/>
    <s v="159640"/>
    <s v="BRUCELLI CLAUDIO ARIEL"/>
    <s v="PE"/>
    <s v="408 ALLURE 2.0"/>
    <s v="AB259SS"/>
    <d v="2017-04-30T00:00:00"/>
    <n v="2.13"/>
    <n v="14.58"/>
    <n v="0.36"/>
    <n v="3.5999999999999999E-3"/>
    <n v="4580.76"/>
    <n v="808.36"/>
    <n v="15"/>
    <n v="0.15"/>
    <n v="2475.17"/>
    <n v="0"/>
    <s v="LUCAS DIGIOVANNI"/>
    <n v="90"/>
    <n v="2.0699999999999998"/>
    <n v="4034.19"/>
    <n v="2.0699999999999998"/>
    <n v="2.13"/>
    <b v="1"/>
  </r>
  <r>
    <s v="3"/>
    <x v="4"/>
    <s v="16917181"/>
    <s v="082"/>
    <s v="ENZO RUIZ"/>
    <d v="2019-08-13T00:00:00"/>
    <x v="7"/>
    <s v="116"/>
    <s v="GARANTIA"/>
    <s v="PE"/>
    <s v="PARTNER PATAGONICA VTC PL"/>
    <s v="AD438SW"/>
    <d v="2019-01-31T00:00:00"/>
    <n v="0"/>
    <m/>
    <n v="0"/>
    <n v="0"/>
    <n v="0"/>
    <n v="0"/>
    <n v="0"/>
    <n v="0"/>
    <n v="0"/>
    <n v="6.93"/>
    <s v="ROBLEDO RUBEN"/>
    <n v="50"/>
    <n v="0.55000000000000004"/>
    <n v="726.24"/>
    <n v="0.55000000000000004"/>
    <n v="0.5"/>
    <b v="0"/>
  </r>
  <r>
    <s v="3"/>
    <x v="4"/>
    <s v="16917931"/>
    <s v="214"/>
    <s v="MARCO AHUMADA"/>
    <d v="2019-08-13T00:00:00"/>
    <x v="7"/>
    <s v="116"/>
    <s v="GARANTIA"/>
    <s v="PE"/>
    <s v="2008 FELINE 1.6 115"/>
    <s v="AD042VU"/>
    <d v="2018-08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918472"/>
    <s v="082"/>
    <s v="ENZO RUIZ"/>
    <d v="2019-08-13T00:00:00"/>
    <x v="7"/>
    <s v="116"/>
    <s v="GARANTIA"/>
    <s v="PE"/>
    <s v="308  HDI"/>
    <s v="AD082EL"/>
    <d v="2018-08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918473"/>
    <s v="082"/>
    <s v="ENZO RUIZ"/>
    <d v="2019-08-13T00:00:00"/>
    <x v="7"/>
    <s v="116"/>
    <s v="GARANTIA"/>
    <s v="PE"/>
    <s v="308  HDI"/>
    <s v="AD082EL"/>
    <d v="2018-08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918641"/>
    <s v="4"/>
    <s v="ROMERO WALTER"/>
    <d v="2019-08-13T00:00:00"/>
    <x v="7"/>
    <s v="262755"/>
    <s v="CAMARA FABIAN MARIA"/>
    <s v="PE"/>
    <s v="3008  GT LINE THP TIP TR"/>
    <s v="AC596NL"/>
    <d v="2018-03-28T00:00:00"/>
    <n v="0"/>
    <m/>
    <n v="0"/>
    <n v="0"/>
    <n v="5606.86"/>
    <n v="0"/>
    <n v="0"/>
    <n v="0"/>
    <n v="3183.87"/>
    <n v="0"/>
    <e v="#N/A"/>
    <s v=""/>
    <n v="0"/>
    <n v="4048.77"/>
    <m/>
    <n v="0"/>
    <b v="0"/>
  </r>
  <r>
    <s v="3"/>
    <x v="4"/>
    <s v="16918782"/>
    <s v="082"/>
    <s v="ENZO RUIZ"/>
    <d v="2019-08-13T00:00:00"/>
    <x v="7"/>
    <s v="116"/>
    <s v="GARANTIA"/>
    <s v="PE"/>
    <s v="PARTNER PATAGONICA 1.6 11"/>
    <s v="AC691TD"/>
    <d v="2018-04-24T00:00:00"/>
    <n v="0.7"/>
    <m/>
    <n v="0"/>
    <n v="0"/>
    <n v="12056.77"/>
    <n v="0"/>
    <n v="0"/>
    <n v="0"/>
    <n v="19364.009999999998"/>
    <n v="8.19"/>
    <s v="ROBLEDO RUBEN"/>
    <n v="50"/>
    <n v="0.65"/>
    <n v="1016.74"/>
    <n v="0.65"/>
    <n v="0.7"/>
    <b v="1"/>
  </r>
  <r>
    <s v="3"/>
    <x v="4"/>
    <s v="16918783"/>
    <s v="082"/>
    <s v="ENZO RUIZ"/>
    <d v="2019-08-13T00:00:00"/>
    <x v="7"/>
    <s v="116"/>
    <s v="GARANTIA"/>
    <s v="PE"/>
    <s v="PARTNER PATAGONICA 1.6 11"/>
    <s v="AC691TD"/>
    <d v="2018-04-24T00:00:00"/>
    <n v="0"/>
    <m/>
    <n v="0"/>
    <n v="0"/>
    <n v="0"/>
    <n v="0"/>
    <n v="0"/>
    <n v="0"/>
    <n v="0"/>
    <n v="3.97"/>
    <s v="YANCE RAUL"/>
    <n v="16"/>
    <n v="0.2"/>
    <n v="1016.74"/>
    <n v="0.2"/>
    <n v="0.7"/>
    <b v="1"/>
  </r>
  <r>
    <s v="3"/>
    <x v="0"/>
    <s v="16920411"/>
    <s v="082"/>
    <s v="ENZO RUIZ"/>
    <d v="2019-08-13T00:00:00"/>
    <x v="7"/>
    <s v="1503075"/>
    <s v="ALEJANDRO NAZARENO ROBE"/>
    <s v="PE"/>
    <s v="308 THP"/>
    <s v="AB841JY"/>
    <d v="2017-09-11T00:00:00"/>
    <n v="0"/>
    <n v="608.27"/>
    <n v="8"/>
    <n v="0.08"/>
    <n v="4031.64"/>
    <n v="711.46"/>
    <n v="15"/>
    <n v="0.15"/>
    <n v="2773"/>
    <n v="0"/>
    <e v="#N/A"/>
    <s v=""/>
    <n v="0"/>
    <n v="6995.05"/>
    <m/>
    <n v="0"/>
    <b v="0"/>
  </r>
  <r>
    <s v="3"/>
    <x v="2"/>
    <s v="16921601"/>
    <s v="4"/>
    <s v="ROMERO WALTER"/>
    <d v="2019-08-13T00:00:00"/>
    <x v="7"/>
    <s v="2210"/>
    <s v="SERVIC EQUIPOS INDUSTRI"/>
    <s v="PE"/>
    <s v="308 FELINE THP"/>
    <s v="AD205QU"/>
    <d v="2018-10-10T00:00:00"/>
    <n v="0"/>
    <m/>
    <n v="0"/>
    <n v="0"/>
    <n v="8240.51"/>
    <n v="1454.21"/>
    <n v="15"/>
    <n v="0.15"/>
    <n v="6069.3"/>
    <n v="0"/>
    <s v="LUCAS DIGIOVANNI"/>
    <n v="90"/>
    <n v="2.37"/>
    <n v="2376.0300000000002"/>
    <n v="2.37"/>
    <n v="2.5"/>
    <b v="1"/>
  </r>
  <r>
    <s v="3"/>
    <x v="0"/>
    <s v="16922251"/>
    <s v="4"/>
    <s v="ROMERO WALTER"/>
    <d v="2019-08-13T00:00:00"/>
    <x v="7"/>
    <s v="2864"/>
    <s v="JORGE ANTUN SA"/>
    <s v="PE"/>
    <s v="308 - ALLURE PACK 1.6 HDI"/>
    <s v="AD121FO"/>
    <d v="2018-06-20T00:00:00"/>
    <n v="0"/>
    <n v="11.36"/>
    <n v="0.25"/>
    <n v="2.5000000000000001E-3"/>
    <n v="4883.34"/>
    <n v="864.67"/>
    <n v="15.04"/>
    <n v="0.15039999999999998"/>
    <n v="2687.06"/>
    <n v="0"/>
    <s v="CRISTIAN BARRIONUEVO"/>
    <n v="91"/>
    <n v="1.33"/>
    <n v="4531.62"/>
    <n v="1.33"/>
    <n v="2.39"/>
    <b v="1"/>
  </r>
  <r>
    <s v="3"/>
    <x v="4"/>
    <s v="16922721"/>
    <s v="4"/>
    <s v="ROMERO WALTER"/>
    <d v="2019-08-13T00:00:00"/>
    <x v="7"/>
    <s v="116"/>
    <s v="GARANTIA"/>
    <s v="PE"/>
    <s v="208 GT 1.6 THP"/>
    <s v="AD171TU"/>
    <d v="2018-07-31T00:00:00"/>
    <n v="0"/>
    <m/>
    <n v="0"/>
    <n v="0"/>
    <n v="227.87"/>
    <n v="0"/>
    <n v="0"/>
    <n v="0"/>
    <n v="207.64"/>
    <n v="0"/>
    <s v="SALVATICO ARIEL"/>
    <n v="25"/>
    <n v="0.2"/>
    <n v="290.5"/>
    <n v="0.2"/>
    <n v="0.2"/>
    <b v="0"/>
  </r>
  <r>
    <s v="3"/>
    <x v="4"/>
    <s v="16922722"/>
    <s v="4"/>
    <s v="ROMERO WALTER"/>
    <d v="2019-08-13T00:00:00"/>
    <x v="7"/>
    <s v="116"/>
    <s v="GARANTIA"/>
    <s v="PE"/>
    <s v="208 GT 1.6 THP"/>
    <s v="AD171TU"/>
    <d v="2018-07-31T00:00:00"/>
    <n v="0"/>
    <m/>
    <n v="0"/>
    <n v="0"/>
    <n v="0"/>
    <n v="0"/>
    <n v="0"/>
    <n v="0"/>
    <n v="0"/>
    <n v="0"/>
    <s v="SALVATICO ARIEL"/>
    <n v="25"/>
    <n v="0.25"/>
    <n v="4066.94"/>
    <n v="0.25"/>
    <n v="2.8"/>
    <b v="1"/>
  </r>
  <r>
    <s v="3"/>
    <x v="0"/>
    <s v="16922901"/>
    <s v="214"/>
    <s v="MARCO AHUMADA"/>
    <d v="2019-08-13T00:00:00"/>
    <x v="7"/>
    <s v="262512"/>
    <s v="COLL LUIS ALBERTO"/>
    <s v="PE"/>
    <s v="2008 FELINE 1.6 TIPTRONIC"/>
    <s v="AC968CS"/>
    <d v="2018-07-31T00:00:00"/>
    <n v="1.78"/>
    <n v="5.41"/>
    <n v="0.16"/>
    <n v="1.6000000000000001E-3"/>
    <n v="4086.95"/>
    <n v="0"/>
    <n v="0"/>
    <n v="0"/>
    <n v="1954.15"/>
    <n v="0"/>
    <e v="#N/A"/>
    <s v=""/>
    <n v="0"/>
    <n v="3378.07"/>
    <m/>
    <n v="0"/>
    <b v="0"/>
  </r>
  <r>
    <s v="3"/>
    <x v="0"/>
    <s v="16922961"/>
    <s v="214"/>
    <s v="MARCO AHUMADA"/>
    <d v="2019-08-13T00:00:00"/>
    <x v="7"/>
    <s v="251003"/>
    <s v="URTUBEY LUCAS MATIAS"/>
    <s v="PE"/>
    <s v="208 FELINE 1.6 115"/>
    <s v="AD164BX"/>
    <d v="2018-10-31T00:00:00"/>
    <n v="2.58"/>
    <n v="9.81"/>
    <n v="0.2"/>
    <n v="2E-3"/>
    <n v="3502.85"/>
    <n v="618.13"/>
    <n v="15"/>
    <n v="0.15"/>
    <n v="1967.58"/>
    <n v="0"/>
    <e v="#N/A"/>
    <s v=""/>
    <n v="0"/>
    <n v="4894.33"/>
    <m/>
    <n v="0"/>
    <b v="0"/>
  </r>
  <r>
    <s v="3"/>
    <x v="0"/>
    <s v="16922991"/>
    <s v="214"/>
    <s v="MARCO AHUMADA"/>
    <d v="2019-08-13T00:00:00"/>
    <x v="7"/>
    <s v="259482"/>
    <s v="ARANDA CLAUDIO MARIA"/>
    <s v="PE"/>
    <s v="208 ACTIVE 1.6"/>
    <s v="AC474MA"/>
    <d v="2018-04-20T00:00:00"/>
    <n v="2.6"/>
    <n v="18.78"/>
    <n v="0.38"/>
    <n v="3.8E-3"/>
    <n v="3473.92"/>
    <n v="613.03"/>
    <n v="15"/>
    <n v="0.15"/>
    <n v="1954.15"/>
    <n v="0"/>
    <s v="LUCAS DIGIOVANNI"/>
    <n v="90"/>
    <n v="1.8"/>
    <n v="4923.38"/>
    <n v="1.8"/>
    <n v="2.6"/>
    <b v="1"/>
  </r>
  <r>
    <s v="3"/>
    <x v="2"/>
    <s v="16922992"/>
    <s v="214"/>
    <s v="MARCO AHUMADA"/>
    <d v="2019-08-13T00:00:00"/>
    <x v="7"/>
    <s v="259482"/>
    <s v="ARANDA CLAUDIO MARIA"/>
    <s v="PE"/>
    <s v="208 ACTIVE 1.6"/>
    <s v="AC474MA"/>
    <d v="2018-04-20T00:00:00"/>
    <n v="0"/>
    <m/>
    <n v="0"/>
    <n v="0"/>
    <n v="0"/>
    <n v="0"/>
    <n v="0"/>
    <n v="0"/>
    <n v="0"/>
    <n v="0"/>
    <e v="#N/A"/>
    <s v=""/>
    <n v="0"/>
    <n v="1073.96"/>
    <m/>
    <n v="0"/>
    <b v="0"/>
  </r>
  <r>
    <s v="3"/>
    <x v="2"/>
    <s v="16924851"/>
    <s v="082"/>
    <s v="ENZO RUIZ"/>
    <d v="2019-08-13T00:00:00"/>
    <x v="7"/>
    <s v="239453"/>
    <s v="ALVAREZ AMADEO Y OTRA"/>
    <s v="PE"/>
    <s v="PARTNER"/>
    <s v="LDP-960"/>
    <d v="2011-01-10T00:00:00"/>
    <n v="0"/>
    <n v="28.51"/>
    <n v="15"/>
    <n v="0.15"/>
    <n v="944.74"/>
    <n v="166.72"/>
    <n v="15"/>
    <n v="0.15"/>
    <n v="647.96"/>
    <n v="0"/>
    <e v="#N/A"/>
    <s v=""/>
    <n v="0"/>
    <n v="161.57"/>
    <m/>
    <n v="0"/>
    <b v="0"/>
  </r>
  <r>
    <s v="3"/>
    <x v="4"/>
    <s v="16903722"/>
    <s v="082"/>
    <s v="ENZO RUIZ"/>
    <d v="2019-08-13T00:00:00"/>
    <x v="7"/>
    <s v="116"/>
    <s v="GARANTIA"/>
    <s v="PE"/>
    <s v="308 ALLURE PACK 1.6 HDI"/>
    <s v="AC782TZ"/>
    <d v="2018-06-27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905151"/>
    <s v="082"/>
    <s v="ENZO RUIZ"/>
    <d v="2019-08-13T00:00:00"/>
    <x v="7"/>
    <s v="116"/>
    <s v="GARANTIA"/>
    <s v="PE"/>
    <s v="308 ALLURE 1.6"/>
    <s v="AB159LL"/>
    <d v="2017-03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7"/>
    <s v="16572031"/>
    <s v="87"/>
    <s v="ALEJANDRO DIAZ"/>
    <d v="2019-08-13T00:00:00"/>
    <x v="7"/>
    <s v="633106"/>
    <s v="CARGO PREP. Y ENTREGA V"/>
    <s v="PE"/>
    <s v="308 FELINE 1.6 HDI"/>
    <s v="AD318PK"/>
    <d v="2018-12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913951"/>
    <s v="4"/>
    <s v="ROMERO WALTER"/>
    <d v="2019-08-13T00:00:00"/>
    <x v="7"/>
    <s v="116"/>
    <s v="GARANTIA"/>
    <s v="PE"/>
    <s v="208 ALLURE 1.6 115"/>
    <s v="AD804ND"/>
    <d v="2019-07-29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83501"/>
    <s v="4"/>
    <s v="ROMERO WALTER"/>
    <d v="2019-08-14T00:00:00"/>
    <x v="7"/>
    <s v="116"/>
    <s v="GARANTIA"/>
    <s v="PE"/>
    <s v="308  ALLURE PACK 1.6 HDI"/>
    <s v="AD004MM"/>
    <m/>
    <n v="0.2"/>
    <m/>
    <n v="0"/>
    <n v="0"/>
    <n v="222.17"/>
    <n v="0"/>
    <n v="0"/>
    <n v="0"/>
    <n v="207.64"/>
    <n v="0"/>
    <s v="AGUIRRE JONATHAN"/>
    <n v="28"/>
    <n v="1.67"/>
    <n v="290.5"/>
    <n v="1.67"/>
    <n v="0.2"/>
    <b v="0"/>
  </r>
  <r>
    <s v="3"/>
    <x v="0"/>
    <s v="16916681"/>
    <s v="082"/>
    <s v="ENZO RUIZ"/>
    <d v="2019-08-14T00:00:00"/>
    <x v="7"/>
    <s v="193877"/>
    <s v="BUSTOS JORGE OMAR"/>
    <s v="PE"/>
    <s v="208 FELINE 1.6 TIPTRONIC"/>
    <s v="AC677FH"/>
    <d v="2018-05-30T00:00:00"/>
    <n v="2.21"/>
    <n v="630.13"/>
    <n v="15"/>
    <n v="0.15"/>
    <n v="3879.11"/>
    <n v="684.57"/>
    <n v="15"/>
    <n v="0.15"/>
    <n v="1954.15"/>
    <n v="0"/>
    <s v="CRISTIAN BARRIONUEVO"/>
    <n v="91"/>
    <n v="0.8"/>
    <n v="3570.71"/>
    <n v="0.8"/>
    <n v="2.21"/>
    <b v="1"/>
  </r>
  <r>
    <s v="3"/>
    <x v="2"/>
    <s v="16916682"/>
    <s v="082"/>
    <s v="ENZO RUIZ"/>
    <d v="2019-08-14T00:00:00"/>
    <x v="7"/>
    <s v="193877"/>
    <s v="BUSTOS JORGE OMAR"/>
    <s v="PE"/>
    <s v="208 FELINE 1.6 TIPTRONIC"/>
    <s v="AC677FH"/>
    <d v="2018-05-30T00:00:00"/>
    <n v="0"/>
    <m/>
    <n v="0"/>
    <n v="0"/>
    <n v="0"/>
    <n v="0"/>
    <n v="0"/>
    <n v="0"/>
    <n v="0"/>
    <n v="0"/>
    <s v="LUCAS DIGIOVANNI"/>
    <n v="90"/>
    <n v="1.01"/>
    <n v="855.37"/>
    <n v="1.01"/>
    <n v="0.9"/>
    <b v="0"/>
  </r>
  <r>
    <s v="3"/>
    <x v="2"/>
    <s v="16918401"/>
    <s v="082"/>
    <s v="ENZO RUIZ"/>
    <d v="2019-08-14T00:00:00"/>
    <x v="7"/>
    <s v="256363"/>
    <s v="CASTRO JOSE HORACIO"/>
    <s v="PE"/>
    <s v="308 ALLURE 1.6 HDI"/>
    <s v="AC421US"/>
    <d v="2018-03-13T00:00:00"/>
    <n v="0"/>
    <n v="185.33"/>
    <n v="15"/>
    <n v="0.15"/>
    <n v="6912.01"/>
    <n v="1219.77"/>
    <n v="15"/>
    <n v="0.15"/>
    <n v="5357.12"/>
    <n v="0"/>
    <e v="#N/A"/>
    <s v=""/>
    <n v="0"/>
    <n v="1050.2"/>
    <m/>
    <n v="0"/>
    <b v="0"/>
  </r>
  <r>
    <s v="3"/>
    <x v="4"/>
    <s v="16885003"/>
    <s v="082"/>
    <s v="ENZO RUIZ"/>
    <d v="2019-08-14T00:00:00"/>
    <x v="7"/>
    <s v="116"/>
    <s v="GARANTIA"/>
    <s v="PE"/>
    <s v="308 SPORT"/>
    <s v="MPZ-369"/>
    <d v="2013-05-29T00:00:00"/>
    <n v="0"/>
    <m/>
    <n v="0"/>
    <n v="0"/>
    <n v="9195.06"/>
    <n v="0"/>
    <n v="0"/>
    <n v="0"/>
    <n v="8501.26"/>
    <n v="0"/>
    <e v="#N/A"/>
    <s v=""/>
    <n v="0"/>
    <n v="0"/>
    <m/>
    <n v="0"/>
    <b v="0"/>
  </r>
  <r>
    <s v="3"/>
    <x v="4"/>
    <s v="16918642"/>
    <s v="4"/>
    <s v="ROMERO WALTER"/>
    <d v="2019-08-14T00:00:00"/>
    <x v="7"/>
    <s v="116"/>
    <s v="GARANTIA"/>
    <s v="PE"/>
    <s v="3008  GT LINE THP TIP TR"/>
    <s v="AC596NL"/>
    <d v="2018-03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85241"/>
    <s v="214"/>
    <s v="MARCO AHUMADA"/>
    <d v="2019-08-14T00:00:00"/>
    <x v="7"/>
    <s v="116"/>
    <s v="GARANTIA"/>
    <s v="PE"/>
    <s v="PARTNER PATAGONICA VTC PL"/>
    <s v="AC517ZF"/>
    <d v="2018-04-14T00:00:00"/>
    <n v="1.4"/>
    <m/>
    <n v="0"/>
    <n v="0"/>
    <n v="8195.4500000000007"/>
    <n v="0"/>
    <n v="0"/>
    <n v="0"/>
    <n v="7659.3"/>
    <n v="0"/>
    <s v="CRISTIAN BARRIONUEVO"/>
    <n v="91"/>
    <n v="3.14"/>
    <n v="2033.47"/>
    <n v="3.14"/>
    <n v="1.4"/>
    <b v="0"/>
  </r>
  <r>
    <s v="3"/>
    <x v="4"/>
    <s v="16885242"/>
    <s v="214"/>
    <s v="MARCO AHUMADA"/>
    <d v="2019-08-14T00:00:00"/>
    <x v="7"/>
    <s v="116"/>
    <s v="GARANTIA"/>
    <s v="PE"/>
    <s v="PARTNER PATAGONICA VTC PL"/>
    <s v="AC517ZF"/>
    <d v="2018-04-14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901091"/>
    <s v="214"/>
    <s v="MARCO AHUMADA"/>
    <d v="2019-08-14T00:00:00"/>
    <x v="7"/>
    <s v="56143"/>
    <s v="SEISA SA"/>
    <s v="PE"/>
    <s v="3008 - PREM PLUS 163CV HD"/>
    <s v="LOX-579"/>
    <d v="2012-09-27T00:00:00"/>
    <n v="0"/>
    <m/>
    <n v="0"/>
    <n v="0"/>
    <n v="0"/>
    <n v="0"/>
    <n v="0"/>
    <n v="0"/>
    <n v="0"/>
    <n v="0"/>
    <s v="SALVATICO ARIEL"/>
    <n v="25"/>
    <n v="0.62"/>
    <n v="1900.83"/>
    <n v="0.62"/>
    <n v="1"/>
    <b v="1"/>
  </r>
  <r>
    <s v="3"/>
    <x v="0"/>
    <s v="16920882"/>
    <s v="082"/>
    <s v="ENZO RUIZ"/>
    <d v="2019-08-14T00:00:00"/>
    <x v="7"/>
    <s v="267673"/>
    <s v="BESONE EDUARDO"/>
    <s v="PE"/>
    <s v="PARTNER  HDI"/>
    <s v="AD126AP"/>
    <d v="2018-09-10T00:00:00"/>
    <n v="0"/>
    <m/>
    <n v="0"/>
    <n v="0"/>
    <n v="4320.07"/>
    <n v="1080.01"/>
    <n v="20"/>
    <n v="0.2"/>
    <n v="3037.73"/>
    <n v="33.35"/>
    <s v="YANCE RAUL"/>
    <n v="16"/>
    <n v="1.68"/>
    <n v="19.010000000000002"/>
    <n v="1.68"/>
    <n v="0.01"/>
    <b v="0"/>
  </r>
  <r>
    <s v="3"/>
    <x v="0"/>
    <s v="16922291"/>
    <s v="4"/>
    <s v="ROMERO WALTER"/>
    <d v="2019-08-14T00:00:00"/>
    <x v="7"/>
    <s v="267890"/>
    <s v="GUZMAN JOSE GUILLAR"/>
    <s v="PE"/>
    <s v="2008 1.6 VTI"/>
    <s v="AC922DR"/>
    <d v="2018-06-30T00:00:00"/>
    <n v="0"/>
    <n v="3.19"/>
    <n v="0.08"/>
    <n v="8.0000000000000004E-4"/>
    <n v="3879.11"/>
    <n v="684.57"/>
    <n v="15"/>
    <n v="0.15"/>
    <n v="1954.15"/>
    <n v="0"/>
    <s v="CRISTIAN BARRIONUEVO"/>
    <n v="91"/>
    <n v="0.98"/>
    <n v="3988.55"/>
    <n v="0.98"/>
    <n v="2.1"/>
    <b v="1"/>
  </r>
  <r>
    <s v="3"/>
    <x v="4"/>
    <s v="16922431"/>
    <s v="082"/>
    <s v="ENZO RUIZ"/>
    <d v="2019-08-14T00:00:00"/>
    <x v="7"/>
    <s v="116"/>
    <s v="GARANTIA"/>
    <s v="PE"/>
    <s v="208 Allure 1.6 N 5p Touch"/>
    <s v="OHO-441"/>
    <d v="2014-11-11T00:00:00"/>
    <n v="0"/>
    <m/>
    <n v="0"/>
    <n v="0"/>
    <n v="1161.25"/>
    <n v="0"/>
    <n v="0"/>
    <n v="0"/>
    <n v="828.74"/>
    <n v="0"/>
    <s v="SALVATICO ARIEL"/>
    <n v="25"/>
    <n v="1.58"/>
    <n v="3631.2"/>
    <n v="1.58"/>
    <n v="1.76"/>
    <b v="1"/>
  </r>
  <r>
    <s v="3"/>
    <x v="4"/>
    <s v="16922431"/>
    <s v="082"/>
    <s v="ENZO RUIZ"/>
    <d v="2019-08-14T00:00:00"/>
    <x v="7"/>
    <s v="116"/>
    <s v="GARANTIA"/>
    <s v="PE"/>
    <s v="208 Allure 1.6 N 5p Touch"/>
    <s v="OHO-441"/>
    <d v="2014-11-11T00:00:00"/>
    <m/>
    <m/>
    <m/>
    <n v="0"/>
    <m/>
    <m/>
    <m/>
    <n v="0"/>
    <m/>
    <m/>
    <s v="AGUIRRE JONATHAN"/>
    <n v="28"/>
    <n v="0.67"/>
    <m/>
    <n v="0.67"/>
    <n v="0.74"/>
    <b v="1"/>
  </r>
  <r>
    <s v="3"/>
    <x v="4"/>
    <s v="16922451"/>
    <s v="082"/>
    <s v="ENZO RUIZ"/>
    <d v="2019-08-14T00:00:00"/>
    <x v="7"/>
    <s v="116"/>
    <s v="GARANTIA"/>
    <s v="PE"/>
    <s v="308 ALLURE 1.6N NAV"/>
    <s v="NFM-692"/>
    <d v="2013-10-16T00:00:00"/>
    <n v="0"/>
    <m/>
    <n v="0"/>
    <n v="0"/>
    <n v="1161.25"/>
    <n v="0"/>
    <n v="0"/>
    <n v="0"/>
    <n v="828.74"/>
    <n v="0"/>
    <s v="SALVATICO ARIEL"/>
    <n v="25"/>
    <n v="0.65"/>
    <n v="3631.2"/>
    <n v="1.77"/>
    <n v="0.67"/>
    <b v="0"/>
  </r>
  <r>
    <s v="3"/>
    <x v="4"/>
    <s v="16922451"/>
    <s v="082"/>
    <s v="ENZO RUIZ"/>
    <d v="2019-08-14T00:00:00"/>
    <x v="7"/>
    <s v="116"/>
    <s v="GARANTIA"/>
    <s v="PE"/>
    <s v="308 ALLURE 1.6N NAV"/>
    <s v="NFM-692"/>
    <d v="2013-10-16T00:00:00"/>
    <m/>
    <m/>
    <m/>
    <n v="0"/>
    <m/>
    <m/>
    <m/>
    <n v="0"/>
    <m/>
    <m/>
    <s v="CRISTIAN BARRIONUEVO"/>
    <n v="91"/>
    <n v="1.77"/>
    <m/>
    <n v="0.65"/>
    <n v="1.83"/>
    <b v="1"/>
  </r>
  <r>
    <s v="3"/>
    <x v="4"/>
    <s v="16888911"/>
    <s v="8"/>
    <s v="LUIS SILVESTRE GONZALEZ"/>
    <d v="2019-08-14T00:00:00"/>
    <x v="7"/>
    <s v="116"/>
    <s v="GARANTIA"/>
    <s v="PE"/>
    <s v="2008 Allure 1.6 115"/>
    <s v="AD336LX"/>
    <d v="2019-01-31T00:00:00"/>
    <n v="0.3"/>
    <m/>
    <n v="0"/>
    <n v="0"/>
    <n v="5164.92"/>
    <n v="0"/>
    <n v="0"/>
    <n v="0"/>
    <n v="4564.8599999999997"/>
    <n v="0"/>
    <s v="CRISTIAN BARRIONUEVO"/>
    <n v="91"/>
    <n v="0.73"/>
    <n v="435.74"/>
    <n v="0.73"/>
    <n v="0.3"/>
    <b v="0"/>
  </r>
  <r>
    <s v="3"/>
    <x v="7"/>
    <s v="16923671"/>
    <s v="087"/>
    <s v="JUAN MARCELO AGUIRRE"/>
    <d v="2019-08-14T00:00:00"/>
    <x v="7"/>
    <s v="115204"/>
    <s v="REPARACIONES Y GTOS PRE"/>
    <s v="PE"/>
    <s v="308 ACTIVE 1.6 N. CBA"/>
    <s v="AB124UV"/>
    <d v="2017-03-10T00:00:00"/>
    <n v="0"/>
    <m/>
    <n v="0"/>
    <n v="0"/>
    <n v="3880.58"/>
    <n v="0"/>
    <n v="0"/>
    <n v="0"/>
    <n v="1769.44"/>
    <n v="0"/>
    <s v="MERCADO CARLOS"/>
    <n v="51"/>
    <n v="1.7"/>
    <n v="1520"/>
    <n v="1.7"/>
    <n v="2"/>
    <b v="1"/>
  </r>
  <r>
    <s v="3"/>
    <x v="2"/>
    <s v="16925771"/>
    <s v="082"/>
    <s v="ENZO RUIZ"/>
    <d v="2019-08-14T00:00:00"/>
    <x v="7"/>
    <s v="232946"/>
    <s v="PICCOLOTTO MARIA GEORGI"/>
    <s v="PE"/>
    <s v="208 ALLURE 1.5 N 5P TOUCH"/>
    <s v="PNE764"/>
    <d v="2016-02-29T00:00:00"/>
    <n v="0"/>
    <n v="2.15"/>
    <n v="0.13"/>
    <n v="1.2999999999999999E-3"/>
    <n v="3546.78"/>
    <n v="0"/>
    <n v="0"/>
    <n v="0"/>
    <n v="1958.63"/>
    <n v="17.87"/>
    <s v="RODRIGO IBARRA."/>
    <n v="54"/>
    <n v="0.9"/>
    <n v="1651.56"/>
    <n v="0.9"/>
    <n v="1.74"/>
    <b v="1"/>
  </r>
  <r>
    <s v="3"/>
    <x v="0"/>
    <s v="16926311"/>
    <s v="4"/>
    <s v="ROMERO WALTER"/>
    <d v="2019-08-14T00:00:00"/>
    <x v="7"/>
    <s v="3781"/>
    <s v="CORDOBA MOTOS SRL"/>
    <s v="PE"/>
    <s v="EXPERT - PREM 1.6 HDI"/>
    <s v="AC285VP"/>
    <d v="2017-07-28T00:00:00"/>
    <n v="0"/>
    <n v="1.42"/>
    <n v="0.05"/>
    <n v="5.0000000000000001E-4"/>
    <n v="5193"/>
    <n v="916.41"/>
    <n v="15"/>
    <n v="0.15"/>
    <n v="2886.47"/>
    <n v="0"/>
    <s v="MERCADO CARLOS"/>
    <n v="51"/>
    <n v="1.5"/>
    <n v="2830.82"/>
    <n v="1.5"/>
    <n v="1.49"/>
    <b v="0"/>
  </r>
  <r>
    <s v="3"/>
    <x v="0"/>
    <s v="16927091"/>
    <s v="214"/>
    <s v="MARCO AHUMADA"/>
    <d v="2019-08-14T00:00:00"/>
    <x v="7"/>
    <s v="253674"/>
    <s v="FERRARIS JUAN MARTIN"/>
    <s v="PE"/>
    <s v="308 FELINE THP"/>
    <s v="AC461UE"/>
    <d v="2018-03-31T00:00:00"/>
    <n v="2.7"/>
    <n v="0.51"/>
    <n v="0.01"/>
    <n v="1E-4"/>
    <n v="4435.16"/>
    <n v="782.68"/>
    <n v="15"/>
    <n v="0.15"/>
    <n v="2786.43"/>
    <n v="0"/>
    <s v="AGUIRRE JONATHAN"/>
    <n v="28"/>
    <n v="1.33"/>
    <n v="5131.7299999999996"/>
    <n v="1.33"/>
    <n v="2.7"/>
    <b v="1"/>
  </r>
  <r>
    <s v="3"/>
    <x v="2"/>
    <s v="16927171"/>
    <s v="4"/>
    <s v="ROMERO WALTER"/>
    <d v="2019-08-14T00:00:00"/>
    <x v="7"/>
    <s v="270694"/>
    <s v="GONZALEZ ADRIAN ESTEBAN"/>
    <s v="PE"/>
    <s v="308"/>
    <s v="PID-521"/>
    <d v="2015-10-29T00:00:00"/>
    <n v="0"/>
    <m/>
    <n v="0"/>
    <n v="0"/>
    <n v="1555.19"/>
    <n v="0"/>
    <n v="0"/>
    <n v="0"/>
    <n v="877.12"/>
    <n v="0"/>
    <s v="AGUIRRE JONATHAN"/>
    <n v="28"/>
    <n v="1.05"/>
    <n v="475.21"/>
    <n v="1.05"/>
    <n v="0.5"/>
    <b v="0"/>
  </r>
  <r>
    <s v="3"/>
    <x v="0"/>
    <s v="16927281"/>
    <s v="4"/>
    <s v="ROMERO WALTER"/>
    <d v="2019-08-14T00:00:00"/>
    <x v="7"/>
    <s v="204046"/>
    <s v="VILLAFAÑE DARIO JORGE"/>
    <s v="PE"/>
    <s v="3008 FELINE"/>
    <s v="NPF-110"/>
    <d v="2014-01-29T00:00:00"/>
    <n v="0"/>
    <m/>
    <n v="0"/>
    <n v="0"/>
    <n v="9109.4599999999991"/>
    <n v="1607.55"/>
    <n v="15"/>
    <n v="0.15"/>
    <n v="5656.15"/>
    <n v="17.64"/>
    <s v="ROBLEDO RUBEN"/>
    <n v="50"/>
    <n v="1.4"/>
    <n v="1140.5"/>
    <n v="0.4"/>
    <n v="0.39"/>
    <b v="0"/>
  </r>
  <r>
    <s v="3"/>
    <x v="0"/>
    <s v="16927281"/>
    <s v="4"/>
    <s v="ROMERO WALTER"/>
    <d v="2019-08-14T00:00:00"/>
    <x v="7"/>
    <s v="204046"/>
    <s v="VILLAFAÑE DARIO JORGE"/>
    <s v="PE"/>
    <s v="3008 FELINE"/>
    <s v="NPF-110"/>
    <d v="2014-01-29T00:00:00"/>
    <m/>
    <m/>
    <m/>
    <n v="0"/>
    <m/>
    <m/>
    <m/>
    <n v="0"/>
    <m/>
    <m/>
    <s v="RODRIGO IBARRA."/>
    <n v="54"/>
    <n v="0.4"/>
    <m/>
    <n v="1.4"/>
    <n v="0.21"/>
    <b v="0"/>
  </r>
  <r>
    <s v="3"/>
    <x v="4"/>
    <s v="16871371"/>
    <s v="4"/>
    <s v="ROMERO WALTER"/>
    <d v="2019-08-14T00:00:00"/>
    <x v="7"/>
    <s v="116"/>
    <s v="GARANTIA"/>
    <s v="PE"/>
    <s v="// 208 ACTIVE 1.6 115"/>
    <s v="AD346RV"/>
    <d v="2019-02-28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7"/>
    <s v="16893441"/>
    <s v="087"/>
    <s v="JUAN MARCELO AGUIRRE"/>
    <d v="2019-08-14T00:00:00"/>
    <x v="7"/>
    <s v="115204"/>
    <s v="REPARACIONES Y GTOS PRE"/>
    <s v="PE"/>
    <s v="207 COMPACT ALLURE 1.4 N"/>
    <s v="OBR-940"/>
    <d v="2014-07-22T00:00:00"/>
    <n v="0"/>
    <m/>
    <n v="0"/>
    <n v="0"/>
    <n v="12945.11"/>
    <n v="0"/>
    <n v="0"/>
    <n v="0"/>
    <n v="7347.24"/>
    <n v="32.75"/>
    <s v="YANCE RAUL"/>
    <n v="16"/>
    <n v="1.65"/>
    <n v="2280"/>
    <n v="1.65"/>
    <n v="3"/>
    <b v="1"/>
  </r>
  <r>
    <s v="3"/>
    <x v="4"/>
    <s v="16877452"/>
    <s v="214"/>
    <s v="MARCO AHUMADA"/>
    <d v="2019-08-14T00:00:00"/>
    <x v="7"/>
    <s v="116"/>
    <s v="GARANTIA"/>
    <s v="PE"/>
    <s v="3008 ALLURE THP TIPTRONIC"/>
    <s v="AD585AT"/>
    <d v="2019-04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77453"/>
    <s v="214"/>
    <s v="MARCO AHUMADA"/>
    <d v="2019-08-14T00:00:00"/>
    <x v="7"/>
    <s v="116"/>
    <s v="GARANTIA"/>
    <s v="PE"/>
    <s v="3008 ALLURE THP TIPTRONIC"/>
    <s v="AD585AT"/>
    <d v="2019-04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78132"/>
    <s v="082"/>
    <s v="ENZO RUIZ"/>
    <d v="2019-08-14T00:00:00"/>
    <x v="7"/>
    <s v="116"/>
    <s v="GARANTIA"/>
    <s v="PE"/>
    <s v="PARTNER  HDI"/>
    <s v="AD126AP"/>
    <d v="2018-09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78133"/>
    <s v="082"/>
    <s v="ENZO RUIZ"/>
    <d v="2019-08-14T00:00:00"/>
    <x v="7"/>
    <s v="116"/>
    <s v="GARANTIA"/>
    <s v="PE"/>
    <s v="PARTNER  HDI"/>
    <s v="AD126AP"/>
    <d v="2018-09-10T00:00:00"/>
    <n v="0"/>
    <m/>
    <n v="0"/>
    <n v="0"/>
    <n v="0"/>
    <n v="0"/>
    <n v="0"/>
    <n v="0"/>
    <n v="0"/>
    <n v="4.57"/>
    <s v="YANCE RAUL"/>
    <n v="16"/>
    <n v="0.23"/>
    <n v="1016.74"/>
    <n v="0.23"/>
    <n v="0.7"/>
    <b v="1"/>
  </r>
  <r>
    <s v="3"/>
    <x v="4"/>
    <s v="16878462"/>
    <s v="214"/>
    <s v="MARCO AHUMADA"/>
    <d v="2019-08-14T00:00:00"/>
    <x v="7"/>
    <s v="116"/>
    <s v="GARANTIA"/>
    <s v="PE"/>
    <s v="2008 FELINE 1.6 TIPTRONIC"/>
    <s v="AC701EK"/>
    <d v="2018-05-20T00:00:00"/>
    <n v="0.2"/>
    <m/>
    <n v="0"/>
    <n v="0"/>
    <n v="222.17"/>
    <n v="0"/>
    <n v="0"/>
    <n v="0"/>
    <n v="207.64"/>
    <n v="4.57"/>
    <s v="AGUIRRE JONATHAN"/>
    <n v="28"/>
    <n v="0.25"/>
    <n v="290.5"/>
    <n v="0.23"/>
    <n v="0.1"/>
    <b v="0"/>
  </r>
  <r>
    <s v="3"/>
    <x v="4"/>
    <s v="16878462"/>
    <s v="214"/>
    <s v="MARCO AHUMADA"/>
    <d v="2019-08-14T00:00:00"/>
    <x v="7"/>
    <s v="116"/>
    <s v="GARANTIA"/>
    <s v="PE"/>
    <s v="2008 FELINE 1.6 TIPTRONIC"/>
    <s v="AC701EK"/>
    <d v="2018-05-20T00:00:00"/>
    <m/>
    <m/>
    <m/>
    <n v="0"/>
    <m/>
    <m/>
    <m/>
    <n v="0"/>
    <m/>
    <m/>
    <s v="RODRIGO IBARRA."/>
    <n v="54"/>
    <n v="0.23"/>
    <m/>
    <n v="0.25"/>
    <n v="0.1"/>
    <b v="0"/>
  </r>
  <r>
    <s v="3"/>
    <x v="4"/>
    <s v="16878463"/>
    <s v="214"/>
    <s v="MARCO AHUMADA"/>
    <d v="2019-08-14T00:00:00"/>
    <x v="7"/>
    <s v="116"/>
    <s v="GARANTIA"/>
    <s v="PE"/>
    <s v="2008 FELINE 1.6 TIPTRONIC"/>
    <s v="AC701EK"/>
    <d v="2018-05-2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80771"/>
    <s v="214"/>
    <s v="MARCO AHUMADA"/>
    <d v="2019-08-14T00:00:00"/>
    <x v="7"/>
    <s v="116"/>
    <s v="GARANTIA"/>
    <s v="PE"/>
    <s v="208 Allure Plus 1.6 HDI 9"/>
    <s v="AD276HF"/>
    <d v="2018-12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80772"/>
    <s v="214"/>
    <s v="MARCO AHUMADA"/>
    <d v="2019-08-14T00:00:00"/>
    <x v="7"/>
    <s v="116"/>
    <s v="GARANTIA"/>
    <s v="PE"/>
    <s v="208 Allure Plus 1.6 HDI 9"/>
    <s v="AD276HF"/>
    <d v="2018-12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913781"/>
    <s v="4"/>
    <s v="ROMERO WALTER"/>
    <d v="2019-08-14T00:00:00"/>
    <x v="7"/>
    <s v="116"/>
    <s v="GARANTIA"/>
    <s v="PE"/>
    <s v="2008 - ALLURE 1.6 TIP TR"/>
    <s v="AC975KI"/>
    <d v="2018-07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83852"/>
    <s v="214"/>
    <s v="MARCO AHUMADA"/>
    <d v="2019-08-15T00:00:00"/>
    <x v="7"/>
    <s v="116"/>
    <s v="GARANTIA"/>
    <s v="PE"/>
    <s v="408 ALLURE 2.0"/>
    <s v="AB259SS"/>
    <d v="2017-04-30T00:00:00"/>
    <n v="2.1"/>
    <m/>
    <n v="0"/>
    <n v="0"/>
    <n v="5927.94"/>
    <n v="0"/>
    <n v="0"/>
    <n v="0"/>
    <n v="4897.2"/>
    <n v="7.56"/>
    <s v="ROBLEDO RUBEN"/>
    <n v="50"/>
    <n v="0.6"/>
    <n v="3050.21"/>
    <n v="0.6"/>
    <n v="2.1"/>
    <b v="1"/>
  </r>
  <r>
    <s v="3"/>
    <x v="4"/>
    <s v="16917182"/>
    <s v="082"/>
    <s v="ENZO RUIZ"/>
    <d v="2019-08-15T00:00:00"/>
    <x v="7"/>
    <s v="116"/>
    <s v="GARANTIA"/>
    <s v="PE"/>
    <s v="PARTNER PATAGONICA VTC PL"/>
    <s v="AD438SW"/>
    <d v="2019-01-31T00:00:00"/>
    <n v="0"/>
    <m/>
    <n v="0"/>
    <n v="0"/>
    <n v="0"/>
    <n v="0"/>
    <n v="0"/>
    <n v="0"/>
    <n v="0"/>
    <n v="4.03"/>
    <s v="ROBLEDO RUBEN"/>
    <n v="50"/>
    <n v="0.32"/>
    <n v="1016.74"/>
    <n v="0.32"/>
    <n v="0.7"/>
    <b v="1"/>
  </r>
  <r>
    <s v="3"/>
    <x v="4"/>
    <s v="16917183"/>
    <s v="082"/>
    <s v="ENZO RUIZ"/>
    <d v="2019-08-15T00:00:00"/>
    <x v="7"/>
    <s v="116"/>
    <s v="GARANTIA"/>
    <s v="PE"/>
    <s v="PARTNER PATAGONICA VTC PL"/>
    <s v="AD438SW"/>
    <d v="2019-01-31T00:00:00"/>
    <n v="0"/>
    <m/>
    <n v="0"/>
    <n v="0"/>
    <n v="0"/>
    <n v="0"/>
    <n v="0"/>
    <n v="0"/>
    <n v="0"/>
    <n v="3.78"/>
    <s v="ROBLEDO RUBEN"/>
    <n v="50"/>
    <n v="0.3"/>
    <n v="290.5"/>
    <n v="0.3"/>
    <n v="0.2"/>
    <b v="0"/>
  </r>
  <r>
    <s v="3"/>
    <x v="4"/>
    <s v="16917184"/>
    <s v="082"/>
    <s v="ENZO RUIZ"/>
    <d v="2019-08-15T00:00:00"/>
    <x v="7"/>
    <s v="116"/>
    <s v="GARANTIA"/>
    <s v="PE"/>
    <s v="PARTNER PATAGONICA VTC PL"/>
    <s v="AD438SW"/>
    <d v="2019-01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917221"/>
    <s v="082"/>
    <s v="ENZO RUIZ"/>
    <d v="2019-08-15T00:00:00"/>
    <x v="7"/>
    <s v="263227"/>
    <s v="SACCHETTO CARLOS ROBERT"/>
    <s v="PE"/>
    <s v="208 FELINE 1.6"/>
    <s v="AD077JC"/>
    <d v="2018-08-23T00:00:00"/>
    <n v="2.56"/>
    <n v="486.61"/>
    <n v="10"/>
    <n v="0.1"/>
    <n v="4011.85"/>
    <n v="707.95"/>
    <n v="15"/>
    <n v="0.15"/>
    <n v="2297.54"/>
    <n v="0"/>
    <s v="LUCAS DIGIOVANNI"/>
    <n v="90"/>
    <n v="1.5"/>
    <n v="4379.51"/>
    <n v="1.5"/>
    <n v="2.56"/>
    <b v="1"/>
  </r>
  <r>
    <s v="3"/>
    <x v="4"/>
    <s v="16917831"/>
    <s v="4"/>
    <s v="ROMERO WALTER"/>
    <d v="2019-08-15T00:00:00"/>
    <x v="7"/>
    <s v="116"/>
    <s v="GARANTIA"/>
    <s v="PE"/>
    <s v="PARTNER PATAGONICA VTC PL"/>
    <s v="AC-726-V"/>
    <d v="2018-05-27T00:00:00"/>
    <n v="0.4"/>
    <m/>
    <n v="0"/>
    <n v="0"/>
    <n v="20543.2"/>
    <n v="0"/>
    <n v="0"/>
    <n v="0"/>
    <n v="15660.98"/>
    <n v="9.6999999999999993"/>
    <s v="ROBLEDO RUBEN"/>
    <n v="50"/>
    <n v="0.77"/>
    <n v="580.99"/>
    <n v="0.77"/>
    <n v="0.4"/>
    <b v="0"/>
  </r>
  <r>
    <s v="3"/>
    <x v="4"/>
    <s v="16918402"/>
    <s v="082"/>
    <s v="ENZO RUIZ"/>
    <d v="2019-08-15T00:00:00"/>
    <x v="7"/>
    <s v="116"/>
    <s v="GARANTIA"/>
    <s v="PE"/>
    <s v="308 ALLURE 1.6 HDI"/>
    <s v="AC421US"/>
    <d v="2018-03-13T00:00:00"/>
    <n v="1.3"/>
    <m/>
    <n v="0"/>
    <n v="0"/>
    <n v="1589.91"/>
    <n v="0"/>
    <n v="0"/>
    <n v="0"/>
    <n v="1318.67"/>
    <n v="0"/>
    <s v="MERCADO CARLOS"/>
    <n v="51"/>
    <n v="1"/>
    <n v="1888.22"/>
    <n v="1"/>
    <n v="1.3"/>
    <b v="1"/>
  </r>
  <r>
    <s v="3"/>
    <x v="4"/>
    <s v="16920831"/>
    <s v="214"/>
    <s v="MARCO AHUMADA"/>
    <d v="2019-08-15T00:00:00"/>
    <x v="7"/>
    <s v="116"/>
    <s v="GARANTIA"/>
    <s v="PE"/>
    <s v="2008 SPORT 1.6 THP 165"/>
    <s v="AD352MJ"/>
    <d v="2019-01-31T00:00:00"/>
    <n v="0"/>
    <m/>
    <n v="0"/>
    <n v="0"/>
    <n v="227.87"/>
    <n v="0"/>
    <n v="0"/>
    <n v="0"/>
    <n v="207.64"/>
    <n v="0"/>
    <s v="CRISTIAN BARRIONUEVO"/>
    <n v="91"/>
    <n v="0.72"/>
    <n v="290.5"/>
    <n v="0.72"/>
    <n v="0.2"/>
    <b v="0"/>
  </r>
  <r>
    <s v="3"/>
    <x v="4"/>
    <s v="16920832"/>
    <s v="214"/>
    <s v="MARCO AHUMADA"/>
    <d v="2019-08-15T00:00:00"/>
    <x v="7"/>
    <s v="116"/>
    <s v="GARANTIA"/>
    <s v="PE"/>
    <s v="2008 SPORT 1.6 THP 165"/>
    <s v="AD352MJ"/>
    <d v="2019-01-31T00:00:00"/>
    <n v="0.4"/>
    <m/>
    <n v="0"/>
    <n v="0"/>
    <n v="2093.41"/>
    <n v="0"/>
    <n v="0"/>
    <n v="0"/>
    <n v="1908.51"/>
    <n v="0"/>
    <s v="CRISTIAN BARRIONUEVO"/>
    <n v="91"/>
    <n v="0.65"/>
    <n v="580.99"/>
    <n v="0.65"/>
    <n v="0.4"/>
    <b v="0"/>
  </r>
  <r>
    <s v="3"/>
    <x v="0"/>
    <s v="16922011"/>
    <s v="082"/>
    <s v="ENZO RUIZ"/>
    <d v="2019-08-15T00:00:00"/>
    <x v="7"/>
    <s v="202899"/>
    <s v="AKZO NOBEL ARGENTINA S."/>
    <s v="PE"/>
    <s v="PARTNER HDI 1.6"/>
    <s v="AA846OJ"/>
    <d v="2017-01-16T00:00:00"/>
    <n v="0"/>
    <n v="969.42"/>
    <n v="6"/>
    <n v="0.06"/>
    <n v="23876.7"/>
    <n v="4188.22"/>
    <n v="14.92"/>
    <n v="0.1492"/>
    <n v="13950.97"/>
    <n v="72.849999999999994"/>
    <s v="YANCE RAUL"/>
    <n v="16"/>
    <n v="3.67"/>
    <n v="15187.64"/>
    <n v="3.67"/>
    <n v="3.58"/>
    <b v="0"/>
  </r>
  <r>
    <s v="3"/>
    <x v="0"/>
    <s v="16922011"/>
    <s v="082"/>
    <s v="ENZO RUIZ"/>
    <d v="2019-08-15T00:00:00"/>
    <x v="7"/>
    <s v="202899"/>
    <s v="AKZO NOBEL ARGENTINA S."/>
    <s v="PE"/>
    <s v="PARTNER HDI 1.6"/>
    <s v="AA846OJ"/>
    <d v="2017-01-16T00:00:00"/>
    <m/>
    <m/>
    <m/>
    <n v="0"/>
    <m/>
    <m/>
    <m/>
    <n v="0"/>
    <m/>
    <m/>
    <s v="MERCADO CARLOS"/>
    <n v="51"/>
    <n v="5.0199999999999996"/>
    <m/>
    <n v="0.02"/>
    <n v="4.9000000000000004"/>
    <b v="1"/>
  </r>
  <r>
    <s v="3"/>
    <x v="0"/>
    <s v="16922011"/>
    <s v="082"/>
    <s v="ENZO RUIZ"/>
    <d v="2019-08-15T00:00:00"/>
    <x v="7"/>
    <s v="202899"/>
    <s v="AKZO NOBEL ARGENTINA S."/>
    <s v="PE"/>
    <s v="PARTNER HDI 1.6"/>
    <s v="AA846OJ"/>
    <d v="2017-01-16T00:00:00"/>
    <m/>
    <m/>
    <m/>
    <n v="0"/>
    <m/>
    <m/>
    <m/>
    <n v="0"/>
    <m/>
    <m/>
    <s v="LUCAS DIGIOVANNI"/>
    <n v="90"/>
    <n v="0.02"/>
    <m/>
    <n v="5.0199999999999996"/>
    <n v="0.02"/>
    <b v="0"/>
  </r>
  <r>
    <s v="3"/>
    <x v="0"/>
    <s v="16922311"/>
    <s v="082"/>
    <s v="ENZO RUIZ"/>
    <d v="2019-08-15T00:00:00"/>
    <x v="7"/>
    <s v="239032"/>
    <s v="ROTONDI AGUSTIN IGNACIO"/>
    <s v="PE"/>
    <s v="208 FELINE 1.6"/>
    <s v="AA433YS"/>
    <d v="2016-08-11T00:00:00"/>
    <n v="0.95"/>
    <n v="270.87"/>
    <n v="15"/>
    <n v="0.15"/>
    <n v="5313.08"/>
    <n v="937.61"/>
    <n v="15"/>
    <n v="0.15"/>
    <n v="2789.33"/>
    <n v="0"/>
    <s v="CRISTIAN BARRIONUEVO"/>
    <n v="91"/>
    <n v="1.7"/>
    <n v="1534.92"/>
    <n v="1.7"/>
    <n v="0.95"/>
    <b v="0"/>
  </r>
  <r>
    <s v="3"/>
    <x v="4"/>
    <s v="16922962"/>
    <s v="214"/>
    <s v="MARCO AHUMADA"/>
    <d v="2019-08-15T00:00:00"/>
    <x v="7"/>
    <s v="116"/>
    <s v="GARANTIA"/>
    <s v="PE"/>
    <s v="208 FELINE 1.6 115"/>
    <s v="AD164BX"/>
    <d v="2018-10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926551"/>
    <s v="214"/>
    <s v="MARCO AHUMADA"/>
    <d v="2019-08-15T00:00:00"/>
    <x v="7"/>
    <s v="10314"/>
    <s v="CERUZZI CARLOS RAFAEL"/>
    <s v="PE"/>
    <s v="308 GTI"/>
    <s v="AC647TS"/>
    <d v="2018-05-31T00:00:00"/>
    <n v="0"/>
    <n v="11.39"/>
    <n v="0.27"/>
    <n v="2.7000000000000001E-3"/>
    <n v="5497.09"/>
    <n v="970.08"/>
    <n v="15"/>
    <n v="0.15"/>
    <n v="3296.52"/>
    <n v="0"/>
    <s v="MERCADO CARLOS"/>
    <n v="51"/>
    <n v="1.55"/>
    <n v="4208.45"/>
    <n v="1.55"/>
    <n v="2.2200000000000002"/>
    <b v="1"/>
  </r>
  <r>
    <s v="3"/>
    <x v="0"/>
    <s v="16926831"/>
    <s v="4"/>
    <s v="ROMERO WALTER"/>
    <d v="2019-08-15T00:00:00"/>
    <x v="7"/>
    <s v="257181"/>
    <s v="PEÑALOZA ANA MARIA"/>
    <s v="PE"/>
    <s v="208 ALLURE 1.6 N 5P TOUCH"/>
    <s v="PMT108"/>
    <d v="2016-03-05T00:00:00"/>
    <n v="0"/>
    <m/>
    <n v="0"/>
    <n v="0"/>
    <n v="8064.01"/>
    <n v="1423.06"/>
    <n v="15"/>
    <n v="0.15"/>
    <n v="2554.86"/>
    <n v="0"/>
    <s v="AGUIRRE JONATHAN"/>
    <n v="28"/>
    <n v="0.8"/>
    <n v="5322.32"/>
    <n v="0.8"/>
    <n v="0.66"/>
    <b v="0"/>
  </r>
  <r>
    <s v="3"/>
    <x v="0"/>
    <s v="16926831"/>
    <s v="4"/>
    <s v="ROMERO WALTER"/>
    <d v="2019-08-15T00:00:00"/>
    <x v="7"/>
    <s v="257181"/>
    <s v="PEÑALOZA ANA MARIA"/>
    <s v="PE"/>
    <s v="208 ALLURE 1.6 N 5P TOUCH"/>
    <s v="PMT108"/>
    <d v="2016-03-05T00:00:00"/>
    <m/>
    <m/>
    <m/>
    <n v="0"/>
    <m/>
    <m/>
    <m/>
    <n v="0"/>
    <m/>
    <m/>
    <s v="LUCAS DIGIOVANNI"/>
    <n v="90"/>
    <n v="2.6"/>
    <m/>
    <n v="2.6"/>
    <n v="2.14"/>
    <b v="0"/>
  </r>
  <r>
    <s v="3"/>
    <x v="3"/>
    <s v="16928231"/>
    <s v="214"/>
    <s v="MARCO AHUMADA"/>
    <d v="2019-08-15T00:00:00"/>
    <x v="7"/>
    <s v="631110"/>
    <s v="CARGOS ATENCION AL CLIE"/>
    <s v="PE"/>
    <s v="308 ALLURE PACK 1.6 HDI"/>
    <s v="AD828SL"/>
    <d v="2019-08-13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928233"/>
    <s v="214"/>
    <s v="MARCO AHUMADA"/>
    <d v="2019-08-15T00:00:00"/>
    <x v="7"/>
    <s v="271311"/>
    <s v="OLARTE RUBEN DOMINGO"/>
    <s v="PE"/>
    <s v="308 ALLURE PACK 1.6 HDI"/>
    <s v="AD828SL"/>
    <d v="2019-08-13T00:00:00"/>
    <n v="0"/>
    <n v="7.98"/>
    <n v="14"/>
    <n v="0.14000000000000001"/>
    <n v="1901.45"/>
    <n v="2284.19"/>
    <n v="54.57"/>
    <n v="0.54569999999999996"/>
    <n v="1532.24"/>
    <n v="0"/>
    <e v="#N/A"/>
    <s v=""/>
    <n v="0"/>
    <n v="49.04"/>
    <m/>
    <n v="0"/>
    <b v="0"/>
  </r>
  <r>
    <s v="3"/>
    <x v="2"/>
    <s v="16929091"/>
    <s v="4"/>
    <s v="ROMERO WALTER"/>
    <d v="2019-08-15T00:00:00"/>
    <x v="7"/>
    <s v="129854"/>
    <s v="CABRAL MARIA DE LOS ANG"/>
    <s v="PE"/>
    <s v="207 COMPACT XR 1.4 5P"/>
    <s v="JGS-999"/>
    <d v="2010-10-05T00:00:00"/>
    <n v="0"/>
    <n v="0.28999999999999998"/>
    <n v="0.05"/>
    <n v="5.0000000000000001E-4"/>
    <n v="1964.88"/>
    <n v="0"/>
    <n v="0"/>
    <n v="0"/>
    <n v="896.14"/>
    <n v="0"/>
    <s v="LUCAS DIGIOVANNI"/>
    <n v="90"/>
    <n v="1.07"/>
    <n v="588.96"/>
    <n v="1.07"/>
    <n v="0.62"/>
    <b v="0"/>
  </r>
  <r>
    <s v="3"/>
    <x v="2"/>
    <s v="16929092"/>
    <s v="4"/>
    <s v="ROMERO WALTER"/>
    <d v="2019-08-15T00:00:00"/>
    <x v="7"/>
    <s v="129854"/>
    <s v="CABRAL MARIA DE LOS ANG"/>
    <s v="PE"/>
    <s v="207 COMPACT XR 1.4 5P"/>
    <s v="JGS-999"/>
    <d v="2010-10-05T00:00:00"/>
    <n v="0"/>
    <m/>
    <n v="0"/>
    <n v="0"/>
    <n v="351.66"/>
    <n v="39.07"/>
    <n v="10"/>
    <n v="0.1"/>
    <n v="181.36"/>
    <n v="0"/>
    <s v="LUCAS DIGIOVANNI"/>
    <n v="90"/>
    <n v="0.08"/>
    <n v="95.04"/>
    <n v="0.08"/>
    <n v="0.1"/>
    <b v="1"/>
  </r>
  <r>
    <s v="3"/>
    <x v="0"/>
    <s v="16929281"/>
    <s v="214"/>
    <s v="MARCO AHUMADA"/>
    <d v="2019-08-15T00:00:00"/>
    <x v="7"/>
    <s v="189931"/>
    <s v="SELVA VERONICA SILVANA"/>
    <s v="PE"/>
    <s v="308 ALLURE PLUS 2.0"/>
    <s v="AB106YW"/>
    <d v="2017-03-23T00:00:00"/>
    <n v="0"/>
    <n v="4.41"/>
    <n v="0.38"/>
    <n v="3.8E-3"/>
    <n v="3990.27"/>
    <n v="704.16"/>
    <n v="15"/>
    <n v="0.15"/>
    <n v="3339.07"/>
    <n v="0"/>
    <s v="AGUIRRE JONATHAN"/>
    <n v="28"/>
    <n v="1.0900000000000001"/>
    <n v="1155.0999999999999"/>
    <n v="1.0900000000000001"/>
    <n v="0.61"/>
    <b v="0"/>
  </r>
  <r>
    <s v="3"/>
    <x v="3"/>
    <s v="16929861"/>
    <s v="4"/>
    <s v="ROMERO WALTER"/>
    <d v="2019-08-15T00:00:00"/>
    <x v="7"/>
    <s v="631110"/>
    <s v="CARGOS ATENCION AL CLIE"/>
    <s v="PE"/>
    <s v="208 ALLURE 1.6 115"/>
    <s v="AD747NU"/>
    <d v="2019-08-1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2"/>
    <s v="16930581"/>
    <s v="082"/>
    <s v="ENZO RUIZ"/>
    <d v="2019-08-15T00:00:00"/>
    <x v="7"/>
    <s v="1503128"/>
    <s v="VARGAS MARTIN VARGAS"/>
    <s v="PE"/>
    <s v="207 Compact XT 1.6 5P"/>
    <s v="IXD-719"/>
    <d v="2010-05-1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893381"/>
    <s v="082"/>
    <s v="ENZO RUIZ"/>
    <d v="2019-08-15T00:00:00"/>
    <x v="7"/>
    <s v="232513"/>
    <s v="BUSSOLI NESTOR ENRIQUE"/>
    <s v="PE"/>
    <s v="408 ALLURE PLUS THP CBA."/>
    <s v="AA595XY"/>
    <d v="2016-01-01T00:00:00"/>
    <n v="2.5299999999999998"/>
    <m/>
    <n v="0"/>
    <n v="0"/>
    <n v="4238.53"/>
    <n v="747.97"/>
    <n v="15"/>
    <n v="0.15"/>
    <n v="2948.69"/>
    <n v="0"/>
    <s v="CRISTIAN BARRIONUEVO"/>
    <n v="91"/>
    <n v="0.87"/>
    <n v="4809.1000000000004"/>
    <n v="0.87"/>
    <n v="2.5299999999999998"/>
    <b v="1"/>
  </r>
  <r>
    <s v="3"/>
    <x v="4"/>
    <s v="16878502"/>
    <s v="082"/>
    <s v="ENZO RUIZ"/>
    <d v="2019-08-15T00:00:00"/>
    <x v="7"/>
    <s v="116"/>
    <s v="GARANTIA"/>
    <s v="PE"/>
    <s v="408 ALLURE 2.0"/>
    <s v="AA559SK"/>
    <d v="2016-10-05T00:00:00"/>
    <n v="0.2"/>
    <m/>
    <n v="0"/>
    <n v="0"/>
    <n v="581.37"/>
    <n v="0"/>
    <n v="0"/>
    <n v="0"/>
    <n v="275.64999999999998"/>
    <n v="0"/>
    <s v="MERCADO CARLOS"/>
    <n v="51"/>
    <n v="0.17"/>
    <n v="290.5"/>
    <n v="0.17"/>
    <n v="0.2"/>
    <b v="1"/>
  </r>
  <r>
    <s v="3"/>
    <x v="4"/>
    <s v="16878503"/>
    <s v="082"/>
    <s v="ENZO RUIZ"/>
    <d v="2019-08-15T00:00:00"/>
    <x v="7"/>
    <s v="116"/>
    <s v="GARANTIA"/>
    <s v="PE"/>
    <s v="408 ALLURE 2.0"/>
    <s v="AA559SK"/>
    <d v="2016-10-05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910782"/>
    <s v="082"/>
    <s v="ENZO RUIZ"/>
    <d v="2019-08-15T00:00:00"/>
    <x v="7"/>
    <s v="116"/>
    <s v="GARANTIA"/>
    <s v="PE"/>
    <s v="5008 FELINE TIPTRONIC"/>
    <s v="AA994WY"/>
    <d v="2017-01-30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910951"/>
    <s v="082"/>
    <s v="ENZO RUIZ"/>
    <d v="2019-08-15T00:00:00"/>
    <x v="7"/>
    <s v="116"/>
    <s v="GARANTIA"/>
    <s v="PE"/>
    <s v="408 ALLURE 2.0"/>
    <s v="AB005OM"/>
    <d v="2017-02-08T00:00:00"/>
    <n v="0.6"/>
    <m/>
    <n v="0"/>
    <n v="0"/>
    <n v="2761.73"/>
    <n v="0"/>
    <n v="0"/>
    <n v="0"/>
    <n v="2135.62"/>
    <n v="81.39"/>
    <s v="YANCE RAUL"/>
    <n v="16"/>
    <n v="4.0999999999999996"/>
    <n v="871.49"/>
    <n v="4.0999999999999996"/>
    <n v="0.6"/>
    <b v="0"/>
  </r>
  <r>
    <s v="3"/>
    <x v="4"/>
    <s v="16860962"/>
    <s v="214"/>
    <s v="MARCO AHUMADA"/>
    <d v="2019-08-16T00:00:00"/>
    <x v="7"/>
    <s v="116"/>
    <s v="GARANTIA"/>
    <s v="PE"/>
    <s v="308 FELINE 1.6 HDI"/>
    <s v="AD023TQ"/>
    <d v="2018-09-12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82091"/>
    <s v="214"/>
    <s v="MARCO AHUMADA"/>
    <d v="2019-08-16T00:00:00"/>
    <x v="7"/>
    <s v="116"/>
    <s v="GARANTIA"/>
    <s v="PE"/>
    <s v="301 ALLURE PLUS 1.6"/>
    <s v="AD120YE"/>
    <d v="2018-08-31T00:00:00"/>
    <n v="4.5999999999999996"/>
    <m/>
    <n v="0"/>
    <n v="0"/>
    <n v="19422.36"/>
    <n v="0"/>
    <n v="0"/>
    <n v="0"/>
    <n v="18151.740000000002"/>
    <n v="0"/>
    <s v="SANCHEZ DENIS"/>
    <n v="14"/>
    <n v="3.29"/>
    <n v="6681.41"/>
    <n v="3.29"/>
    <n v="2.08"/>
    <b v="0"/>
  </r>
  <r>
    <s v="3"/>
    <x v="4"/>
    <s v="16882091"/>
    <s v="214"/>
    <s v="MARCO AHUMADA"/>
    <d v="2019-08-16T00:00:00"/>
    <x v="7"/>
    <s v="116"/>
    <s v="GARANTIA"/>
    <s v="PE"/>
    <s v="301 ALLURE PLUS 1.6"/>
    <s v="AD120YE"/>
    <d v="2018-08-31T00:00:00"/>
    <m/>
    <m/>
    <n v="0"/>
    <n v="0"/>
    <m/>
    <m/>
    <m/>
    <n v="0"/>
    <m/>
    <m/>
    <s v="LUCAS DIGIOVANNI"/>
    <n v="90"/>
    <n v="3.97"/>
    <m/>
    <n v="3.97"/>
    <n v="2.52"/>
    <b v="0"/>
  </r>
  <r>
    <s v="3"/>
    <x v="4"/>
    <s v="16882092"/>
    <s v="214"/>
    <s v="MARCO AHUMADA"/>
    <d v="2019-08-16T00:00:00"/>
    <x v="7"/>
    <s v="116"/>
    <s v="GARANTIA"/>
    <s v="PE"/>
    <s v="301 ALLURE PLUS 1.6"/>
    <s v="AD120YE"/>
    <d v="2018-08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82093"/>
    <s v="214"/>
    <s v="MARCO AHUMADA"/>
    <d v="2019-08-16T00:00:00"/>
    <x v="7"/>
    <s v="116"/>
    <s v="GARANTIA"/>
    <s v="PE"/>
    <s v="301 ALLURE PLUS 1.6"/>
    <s v="AD120YE"/>
    <d v="2018-08-3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0"/>
    <s v="16929701"/>
    <s v="4"/>
    <s v="ROMERO WALTER"/>
    <d v="2019-08-16T00:00:00"/>
    <x v="7"/>
    <s v="259588"/>
    <s v="CHIAVARO MAGALI MERCEDE"/>
    <s v="PE"/>
    <s v="208 NAFTA"/>
    <s v="AB196CG"/>
    <d v="2017-03-30T00:00:00"/>
    <n v="0"/>
    <m/>
    <n v="0"/>
    <n v="0"/>
    <n v="970.21"/>
    <n v="0"/>
    <n v="0"/>
    <n v="0"/>
    <n v="412.44"/>
    <n v="0"/>
    <s v="CRISTIAN BARRIONUEVO"/>
    <n v="91"/>
    <n v="0.63"/>
    <n v="2471.08"/>
    <n v="0.63"/>
    <n v="1.3"/>
    <b v="1"/>
  </r>
  <r>
    <s v="3"/>
    <x v="4"/>
    <s v="16884261"/>
    <s v="082"/>
    <s v="ENZO RUIZ"/>
    <d v="2019-08-16T00:00:00"/>
    <x v="7"/>
    <s v="116"/>
    <s v="GARANTIA"/>
    <s v="PE"/>
    <s v="3008 FELINE"/>
    <s v="MTJ-673"/>
    <d v="2013-06-14T00:00:00"/>
    <n v="0"/>
    <m/>
    <n v="0"/>
    <n v="0"/>
    <n v="32980.800000000003"/>
    <n v="0"/>
    <n v="0"/>
    <n v="0"/>
    <n v="30051.360000000001"/>
    <n v="0"/>
    <s v="SALVATICO ARIEL"/>
    <n v="25"/>
    <n v="10.93"/>
    <n v="0"/>
    <n v="10.93"/>
    <n v="0"/>
    <b v="0"/>
  </r>
  <r>
    <s v="3"/>
    <x v="0"/>
    <s v="16884263"/>
    <s v="082"/>
    <s v="ENZO RUIZ"/>
    <d v="2019-08-16T00:00:00"/>
    <x v="7"/>
    <s v="203958"/>
    <s v="ISECOM SA"/>
    <s v="PE"/>
    <s v="3008 FELINE"/>
    <s v="MTJ-673"/>
    <d v="2013-06-14T00:00:00"/>
    <n v="0"/>
    <m/>
    <n v="0"/>
    <n v="0"/>
    <n v="1528.05"/>
    <n v="0"/>
    <n v="0"/>
    <n v="0"/>
    <n v="838.46"/>
    <n v="0"/>
    <e v="#N/A"/>
    <s v=""/>
    <n v="0"/>
    <n v="0"/>
    <m/>
    <n v="0"/>
    <b v="0"/>
  </r>
  <r>
    <s v="3"/>
    <x v="3"/>
    <s v="16899532"/>
    <s v="4"/>
    <s v="ROMERO WALTER"/>
    <d v="2019-08-16T00:00:00"/>
    <x v="7"/>
    <s v="631110"/>
    <s v="CARGOS ATENCION AL CLIE"/>
    <s v="PE"/>
    <s v="PARTNER PATAGONICA VTC PL"/>
    <s v="AD819LP"/>
    <d v="2019-07-30T00:00:00"/>
    <n v="0"/>
    <m/>
    <n v="0"/>
    <n v="0"/>
    <n v="0"/>
    <n v="0"/>
    <n v="0"/>
    <n v="0"/>
    <n v="0"/>
    <n v="1200"/>
    <e v="#N/A"/>
    <s v=""/>
    <n v="0"/>
    <n v="0"/>
    <m/>
    <n v="0"/>
    <b v="0"/>
  </r>
  <r>
    <s v="3"/>
    <x v="4"/>
    <s v="16885021"/>
    <s v="4"/>
    <s v="ROMERO WALTER"/>
    <d v="2019-08-16T00:00:00"/>
    <x v="7"/>
    <s v="116"/>
    <s v="GARANTIA"/>
    <s v="PE"/>
    <s v="2008 ALLURE 1.6"/>
    <s v="AB588JC"/>
    <d v="2017-07-13T00:00:00"/>
    <n v="0.3"/>
    <m/>
    <n v="0"/>
    <n v="0"/>
    <n v="1733.24"/>
    <n v="0"/>
    <n v="0"/>
    <n v="0"/>
    <n v="1619.85"/>
    <n v="23.82"/>
    <s v="RODRIGO IBARRA."/>
    <n v="54"/>
    <n v="1.2"/>
    <n v="435.74"/>
    <n v="1.2"/>
    <n v="0.3"/>
    <b v="0"/>
  </r>
  <r>
    <s v="3"/>
    <x v="4"/>
    <s v="16885261"/>
    <s v="214"/>
    <s v="MARCO AHUMADA"/>
    <d v="2019-08-16T00:00:00"/>
    <x v="7"/>
    <s v="116"/>
    <s v="GARANTIA"/>
    <s v="PE"/>
    <s v="2008 ALLURE 1.6"/>
    <s v="AB723PG"/>
    <d v="2017-08-31T00:00:00"/>
    <n v="4.2"/>
    <m/>
    <n v="0"/>
    <n v="0"/>
    <n v="9289.82"/>
    <n v="0"/>
    <n v="0"/>
    <n v="0"/>
    <n v="8088.9"/>
    <n v="0"/>
    <s v="SALVATICO ARIEL"/>
    <n v="25"/>
    <n v="4.8499999999999996"/>
    <n v="6100.42"/>
    <n v="4.8499999999999996"/>
    <n v="4.2"/>
    <b v="0"/>
  </r>
  <r>
    <s v="3"/>
    <x v="2"/>
    <s v="16919363"/>
    <s v="214"/>
    <s v="MARCO AHUMADA"/>
    <d v="2019-08-16T00:00:00"/>
    <x v="7"/>
    <s v="265057"/>
    <s v="CASTRO MARQUEZ JAVIER A"/>
    <s v="PE"/>
    <s v="208 FELINE 1.6 TIPTR"/>
    <s v="AD064VS"/>
    <d v="2018-08-30T00:00:00"/>
    <n v="0"/>
    <n v="8.8800000000000008"/>
    <n v="0.82"/>
    <n v="8.199999999999999E-3"/>
    <n v="0"/>
    <n v="0"/>
    <n v="0"/>
    <n v="0"/>
    <n v="0"/>
    <n v="0"/>
    <s v="MERCADO CARLOS"/>
    <n v="51"/>
    <n v="1.25"/>
    <n v="1074.5899999999999"/>
    <n v="1.25"/>
    <n v="1.1399999999999999"/>
    <b v="0"/>
  </r>
  <r>
    <s v="3"/>
    <x v="10"/>
    <s v="16920071"/>
    <s v="8"/>
    <s v="LUIS SILVESTRE GONZALEZ"/>
    <d v="2019-08-16T00:00:00"/>
    <x v="7"/>
    <s v="262618"/>
    <s v="CAMINOS SERGIO LUIS"/>
    <s v="PE"/>
    <s v="308 FELINE THP"/>
    <s v="AC959CV"/>
    <d v="2018-07-24T00:00:00"/>
    <n v="0"/>
    <n v="119.01"/>
    <n v="8.5"/>
    <n v="8.5000000000000006E-2"/>
    <n v="4639.1400000000003"/>
    <n v="818.67"/>
    <n v="15"/>
    <n v="0.15"/>
    <n v="2875.45"/>
    <n v="18.079999999999998"/>
    <s v="BRUNO LUIS"/>
    <n v="27"/>
    <n v="1.1299999999999999"/>
    <n v="1281.0899999999999"/>
    <n v="1.1299999999999999"/>
    <n v="2"/>
    <b v="1"/>
  </r>
  <r>
    <s v="3"/>
    <x v="10"/>
    <s v="16920072"/>
    <s v="8"/>
    <s v="LUIS SILVESTRE GONZALEZ"/>
    <d v="2019-08-16T00:00:00"/>
    <x v="7"/>
    <s v="262618"/>
    <s v="CAMINOS SERGIO LUIS"/>
    <s v="PE"/>
    <s v="308 FELINE THP"/>
    <s v="AC959CV"/>
    <d v="2018-07-24T00:00:00"/>
    <n v="0"/>
    <n v="831.31"/>
    <n v="10"/>
    <n v="0.1"/>
    <n v="0"/>
    <n v="0"/>
    <n v="0"/>
    <n v="0"/>
    <n v="0"/>
    <n v="101.6"/>
    <s v="PEREYRA JUAN"/>
    <n v="18"/>
    <n v="2.77"/>
    <n v="7481.81"/>
    <n v="6.35"/>
    <n v="2.73"/>
    <b v="0"/>
  </r>
  <r>
    <s v="3"/>
    <x v="10"/>
    <s v="16920072"/>
    <s v="8"/>
    <s v="LUIS SILVESTRE GONZALEZ"/>
    <d v="2019-08-16T00:00:00"/>
    <x v="7"/>
    <s v="262618"/>
    <s v="CAMINOS SERGIO LUIS"/>
    <s v="PE"/>
    <s v="308 FELINE THP"/>
    <s v="AC959CV"/>
    <d v="2018-07-24T00:00:00"/>
    <m/>
    <m/>
    <n v="0"/>
    <n v="0"/>
    <m/>
    <m/>
    <m/>
    <n v="0"/>
    <m/>
    <m/>
    <s v="MIRANDA JUAN"/>
    <n v="55"/>
    <n v="6.35"/>
    <m/>
    <n v="2.77"/>
    <n v="6.27"/>
    <b v="1"/>
  </r>
  <r>
    <s v="3"/>
    <x v="4"/>
    <s v="16886512"/>
    <s v="4"/>
    <s v="ROMERO WALTER"/>
    <d v="2019-08-16T00:00:00"/>
    <x v="7"/>
    <s v="116"/>
    <s v="GARANTIA"/>
    <s v="PE"/>
    <s v="308 FELINE THP TIPTRONIC"/>
    <s v="AC441KA"/>
    <d v="2018-02-21T00:00:00"/>
    <n v="0"/>
    <m/>
    <n v="0"/>
    <n v="0"/>
    <n v="0"/>
    <n v="0"/>
    <n v="0"/>
    <n v="0"/>
    <n v="0"/>
    <n v="0"/>
    <e v="#N/A"/>
    <s v=""/>
    <n v="0"/>
    <n v="0"/>
    <m/>
    <n v="0"/>
    <b v="0"/>
  </r>
  <r>
    <s v="3"/>
    <x v="4"/>
    <s v="16886513"/>
    <s v="4"/>
    <s v="ROMERO WALTER"/>
    <d v="2019-08-16T00:00:00"/>
    <x v="7"/>
    <s v="116"/>
    <s v="GARANTIA"/>
    <s v="PE"/>
    <s v="308 FELINE THP TIPTRONIC"/>
    <s v="AC441KA"/>
    <d v="2018-02-21T00:00:00"/>
    <n v="0"/>
    <m/>
    <n v="0"/>
    <n v="0"/>
    <n v="0"/>
    <n v="0"/>
    <n v="0"/>
    <n v="0"/>
    <n v="0"/>
    <n v="0"/>
    <e v="#N/A"/>
    <s v=""/>
    <n v="0"/>
    <n v="0"/>
    <m/>
    <n v="0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BA19CB-E88F-4694-AADE-B868DD086945}" name="TablaDinámica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8:B48" firstHeaderRow="1" firstDataRow="1" firstDataCol="1" rowPageCount="1" colPageCount="1"/>
  <pivotFields count="20">
    <pivotField showAll="0"/>
    <pivotField showAll="0"/>
    <pivotField showAll="0"/>
    <pivotField dataField="1" showAll="0"/>
    <pivotField numFmtId="164" showAll="0"/>
    <pivotField axis="axisRow" showAll="0">
      <items count="9">
        <item n="enero" x="0"/>
        <item n="Febrero" x="1"/>
        <item n="Marzo" x="2"/>
        <item n="Abril" x="3"/>
        <item n="Mayo" x="4"/>
        <item n="Junio" x="5"/>
        <item n="Julio" x="6"/>
        <item n="Agosto" x="7"/>
        <item t="default"/>
      </items>
    </pivotField>
    <pivotField showAll="0"/>
    <pivotField showAll="0"/>
    <pivotField showAll="0"/>
    <pivotField axis="axisPage" multipleItemSelectionAllowed="1" showAll="0">
      <items count="20">
        <item h="1" x="3"/>
        <item h="1" x="7"/>
        <item h="1" x="4"/>
        <item h="1" x="9"/>
        <item h="1" x="16"/>
        <item h="1" x="14"/>
        <item h="1" x="13"/>
        <item x="0"/>
        <item x="17"/>
        <item h="1" x="2"/>
        <item h="1" x="12"/>
        <item h="1" x="5"/>
        <item h="1" x="1"/>
        <item h="1" x="18"/>
        <item h="1" x="6"/>
        <item h="1" x="8"/>
        <item h="1" x="11"/>
        <item h="1" x="10"/>
        <item h="1" x="15"/>
        <item t="default"/>
      </items>
    </pivotField>
    <pivotField showAll="0"/>
    <pivotField showAll="0"/>
    <pivotField numFmtId="39" showAll="0"/>
    <pivotField numFmtId="39" showAll="0"/>
    <pivotField numFmtId="39" showAll="0"/>
    <pivotField showAll="0"/>
    <pivotField numFmtId="165" showAll="0"/>
    <pivotField showAll="0"/>
    <pivotField numFmtId="39" showAll="0"/>
    <pivotField axis="axisRow" numFmtId="39" showAll="0">
      <items count="4810">
        <item h="1" x="2716"/>
        <item h="1" x="1234"/>
        <item h="1" x="1840"/>
        <item h="1" x="3430"/>
        <item h="1" x="3223"/>
        <item h="1" x="2439"/>
        <item h="1" x="2812"/>
        <item h="1" x="3055"/>
        <item h="1" x="560"/>
        <item h="1" x="3462"/>
        <item h="1" x="846"/>
        <item h="1" x="1743"/>
        <item h="1" x="2305"/>
        <item h="1" x="1421"/>
        <item h="1" x="3225"/>
        <item h="1" x="2959"/>
        <item h="1" x="3399"/>
        <item h="1" x="3221"/>
        <item h="1" x="1124"/>
        <item h="1" x="2921"/>
        <item h="1" x="752"/>
        <item h="1" x="2367"/>
        <item h="1" x="2569"/>
        <item h="1" x="1653"/>
        <item h="1" x="1587"/>
        <item h="1" x="531"/>
        <item h="1" x="1009"/>
        <item h="1" x="1033"/>
        <item h="1" x="1741"/>
        <item h="1" x="880"/>
        <item h="1" x="1731"/>
        <item h="1" x="1181"/>
        <item h="1" x="1480"/>
        <item h="1" x="474"/>
        <item h="1" x="37"/>
        <item h="1" x="447"/>
        <item h="1" x="407"/>
        <item h="1" x="1841"/>
        <item h="1" x="2317"/>
        <item h="1" x="3282"/>
        <item h="1" x="532"/>
        <item h="1" x="1739"/>
        <item h="1" x="3224"/>
        <item h="1" x="1125"/>
        <item h="1" x="1671"/>
        <item h="1" x="2146"/>
        <item h="1" x="2920"/>
        <item h="1" x="82"/>
        <item h="1" x="3043"/>
        <item h="1" x="2427"/>
        <item h="1" x="1178"/>
        <item h="1" x="2465"/>
        <item h="1" x="58"/>
        <item h="1" x="2524"/>
        <item h="1" x="1229"/>
        <item h="1" x="1502"/>
        <item h="1" x="3297"/>
        <item h="1" x="1520"/>
        <item x="5"/>
        <item h="1" x="254"/>
        <item h="1" x="171"/>
        <item h="1" x="250"/>
        <item h="1" x="1315"/>
        <item h="1" x="257"/>
        <item h="1" x="856"/>
        <item h="1" x="911"/>
        <item h="1" x="3238"/>
        <item h="1" x="236"/>
        <item h="1" x="1109"/>
        <item h="1" x="830"/>
        <item h="1" x="1214"/>
        <item h="1" x="1127"/>
        <item h="1" x="1472"/>
        <item h="1" x="1716"/>
        <item h="1" x="2088"/>
        <item h="1" x="1815"/>
        <item h="1" x="2817"/>
        <item h="1" x="3350"/>
        <item h="1" x="2836"/>
        <item h="1" x="833"/>
        <item h="1" x="1129"/>
        <item h="1" x="1511"/>
        <item h="1" x="2141"/>
        <item h="1" x="393"/>
        <item h="1" x="2362"/>
        <item h="1" x="3387"/>
        <item h="1" x="1748"/>
        <item h="1" x="170"/>
        <item h="1" x="1869"/>
        <item h="1" x="3454"/>
        <item h="1" x="1775"/>
        <item h="1" x="2517"/>
        <item h="1" x="2207"/>
        <item h="1" x="1377"/>
        <item h="1" x="1492"/>
        <item h="1" x="277"/>
        <item h="1" x="3214"/>
        <item h="1" x="1248"/>
        <item h="1" x="3034"/>
        <item h="1" x="3487"/>
        <item h="1" x="2751"/>
        <item h="1" x="1759"/>
        <item h="1" x="3489"/>
        <item h="1" x="3340"/>
        <item h="1" x="380"/>
        <item h="1" x="1459"/>
        <item h="1" x="1940"/>
        <item h="1" x="1503"/>
        <item h="1" x="2110"/>
        <item h="1" x="3530"/>
        <item h="1" x="459"/>
        <item h="1" x="897"/>
        <item h="1" x="305"/>
        <item h="1" x="179"/>
        <item h="1" x="1555"/>
        <item h="1" x="3243"/>
        <item h="1" x="495"/>
        <item h="1" x="1215"/>
        <item h="1" x="2868"/>
        <item h="1" x="937"/>
        <item h="1" x="3481"/>
        <item h="1" x="1390"/>
        <item h="1" x="2880"/>
        <item h="1" x="415"/>
        <item h="1" x="1537"/>
        <item h="1" x="1296"/>
        <item h="1" x="3507"/>
        <item h="1" x="3088"/>
        <item h="1" x="2995"/>
        <item h="1" x="229"/>
        <item h="1" x="2034"/>
        <item h="1" x="2244"/>
        <item h="1" x="1971"/>
        <item h="1" x="1658"/>
        <item h="1" x="1976"/>
        <item h="1" x="688"/>
        <item h="1" x="2820"/>
        <item h="1" x="3208"/>
        <item h="1" x="2910"/>
        <item h="1" x="3180"/>
        <item h="1" x="167"/>
        <item h="1" x="36"/>
        <item h="1" x="751"/>
        <item h="1" x="1635"/>
        <item h="1" x="48"/>
        <item h="1" x="1147"/>
        <item h="1" x="106"/>
        <item h="1" x="46"/>
        <item h="1" x="799"/>
        <item h="1" x="435"/>
        <item h="1" x="3302"/>
        <item h="1" x="901"/>
        <item h="1" x="1197"/>
        <item h="1" x="3045"/>
        <item h="1" x="280"/>
        <item h="1" x="292"/>
        <item h="1" x="1828"/>
        <item h="1" x="116"/>
        <item h="1" x="1008"/>
        <item h="1" x="1023"/>
        <item h="1" x="1647"/>
        <item h="1" x="2238"/>
        <item h="1" x="383"/>
        <item h="1" x="952"/>
        <item h="1" x="1045"/>
        <item h="1" x="2261"/>
        <item h="1" x="2679"/>
        <item h="1" x="2694"/>
        <item h="1" x="2229"/>
        <item h="1" x="2687"/>
        <item h="1" x="1807"/>
        <item h="1" x="1373"/>
        <item h="1" x="1110"/>
        <item h="1" x="2153"/>
        <item h="1" x="1073"/>
        <item h="1" x="412"/>
        <item h="1" x="114"/>
        <item h="1" x="428"/>
        <item h="1" x="2114"/>
        <item h="1" x="655"/>
        <item h="1" x="1457"/>
        <item h="1" x="2608"/>
        <item h="1" x="1461"/>
        <item h="1" x="2045"/>
        <item h="1" x="1464"/>
        <item h="1" x="2039"/>
        <item h="1" x="2408"/>
        <item h="1" x="3363"/>
        <item h="1" x="1019"/>
        <item h="1" x="2988"/>
        <item h="1" x="2104"/>
        <item h="1" x="1060"/>
        <item h="1" x="481"/>
        <item h="1" x="2595"/>
        <item h="1" x="3310"/>
        <item h="1" x="2402"/>
        <item h="1" x="2611"/>
        <item h="1" x="1394"/>
        <item h="1" x="3488"/>
        <item h="1" x="2589"/>
        <item h="1" x="1353"/>
        <item h="1" x="340"/>
        <item h="1" x="2522"/>
        <item h="1" x="1625"/>
        <item h="1" x="1867"/>
        <item h="1" x="1734"/>
        <item h="1" x="3298"/>
        <item h="1" x="2783"/>
        <item h="1" x="260"/>
        <item h="1" x="385"/>
        <item h="1" x="1792"/>
        <item h="1" x="112"/>
        <item h="1" x="3327"/>
        <item h="1" x="70"/>
        <item h="1" x="38"/>
        <item h="1" x="2538"/>
        <item h="1" x="2929"/>
        <item h="1" x="310"/>
        <item h="1" x="191"/>
        <item h="1" x="1544"/>
        <item h="1" x="2615"/>
        <item h="1" x="1965"/>
        <item h="1" x="1787"/>
        <item h="1" x="905"/>
        <item h="1" x="2266"/>
        <item h="1" x="3131"/>
        <item h="1" x="2572"/>
        <item h="1" x="3232"/>
        <item h="1" x="1874"/>
        <item h="1" x="1334"/>
        <item h="1" x="2881"/>
        <item h="1" x="765"/>
        <item h="1" x="773"/>
        <item h="1" x="3453"/>
        <item h="1" x="1400"/>
        <item h="1" x="2083"/>
        <item h="1" x="1960"/>
        <item h="1" x="587"/>
        <item h="1" x="2663"/>
        <item h="1" x="3289"/>
        <item h="1" x="1380"/>
        <item h="1" x="903"/>
        <item h="1" x="2583"/>
        <item h="1" x="727"/>
        <item h="1" x="433"/>
        <item h="1" x="1889"/>
        <item h="1" x="695"/>
        <item h="1" x="1826"/>
        <item h="1" x="726"/>
        <item h="1" x="2418"/>
        <item h="1" x="1358"/>
        <item h="1" x="757"/>
        <item h="1" x="2599"/>
        <item h="1" x="44"/>
        <item h="1" x="2636"/>
        <item h="1" x="2537"/>
        <item h="1" x="2407"/>
        <item h="1" x="159"/>
        <item h="1" x="1928"/>
        <item h="1" x="1105"/>
        <item h="1" x="689"/>
        <item h="1" x="3378"/>
        <item h="1" x="2684"/>
        <item h="1" x="3344"/>
        <item h="1" x="2293"/>
        <item h="1" x="716"/>
        <item h="1" x="725"/>
        <item h="1" x="14"/>
        <item h="1" x="879"/>
        <item h="1" x="1401"/>
        <item h="1" x="2214"/>
        <item h="1" x="2166"/>
        <item h="1" x="1021"/>
        <item h="1" x="1321"/>
        <item h="1" x="3"/>
        <item h="1" x="1293"/>
        <item h="1" x="3452"/>
        <item h="1" x="218"/>
        <item h="1" x="269"/>
        <item h="1" x="724"/>
        <item h="1" x="1143"/>
        <item h="1" x="843"/>
        <item h="1" x="916"/>
        <item h="1" x="795"/>
        <item h="1" x="3533"/>
        <item h="1" x="708"/>
        <item h="1" x="754"/>
        <item h="1" x="227"/>
        <item h="1" x="3433"/>
        <item h="1" x="270"/>
        <item h="1" x="1819"/>
        <item h="1" x="3112"/>
        <item h="1" x="2997"/>
        <item h="1" x="186"/>
        <item h="1" x="86"/>
        <item h="1" x="2609"/>
        <item h="1" x="126"/>
        <item h="1" x="1802"/>
        <item h="1" x="712"/>
        <item h="1" x="3520"/>
        <item h="1" x="2489"/>
        <item h="1" x="1305"/>
        <item h="1" x="622"/>
        <item h="1" x="910"/>
        <item h="1" x="1773"/>
        <item h="1" x="3360"/>
        <item h="1" x="315"/>
        <item h="1" x="3536"/>
        <item h="1" x="652"/>
        <item h="1" x="1797"/>
        <item h="1" x="2143"/>
        <item h="1" x="502"/>
        <item h="1" x="2260"/>
        <item h="1" x="1982"/>
        <item h="1" x="3276"/>
        <item h="1" x="2508"/>
        <item h="1" x="1247"/>
        <item h="1" x="2339"/>
        <item h="1" x="2552"/>
        <item h="1" x="1808"/>
        <item h="1" x="2641"/>
        <item h="1" x="3185"/>
        <item h="1" x="3125"/>
        <item h="1" x="184"/>
        <item h="1" x="3560"/>
        <item h="1" x="541"/>
        <item h="1" x="740"/>
        <item h="1" x="425"/>
        <item h="1" x="486"/>
        <item h="1" x="1312"/>
        <item h="1" x="333"/>
        <item h="1" x="993"/>
        <item h="1" x="441"/>
        <item h="1" x="354"/>
        <item h="1" x="464"/>
        <item h="1" x="2514"/>
        <item h="1" x="2968"/>
        <item h="1" x="1226"/>
        <item h="1" x="1991"/>
        <item h="1" x="203"/>
        <item h="1" x="2168"/>
        <item h="1" x="816"/>
        <item h="1" x="809"/>
        <item h="1" x="456"/>
        <item h="1" x="288"/>
        <item h="1" x="1624"/>
        <item h="1" x="1926"/>
        <item h="1" x="745"/>
        <item h="1" x="2400"/>
        <item h="1" x="3406"/>
        <item h="1" x="3291"/>
        <item h="1" x="3476"/>
        <item h="1" x="1612"/>
        <item h="1" x="813"/>
        <item h="1" x="2017"/>
        <item h="1" x="3107"/>
        <item h="1" x="3202"/>
        <item h="1" x="1460"/>
        <item h="1" x="35"/>
        <item h="1" x="117"/>
        <item h="1" x="166"/>
        <item h="1" x="1634"/>
        <item h="1" x="1344"/>
        <item h="1" x="1495"/>
        <item h="1" x="1521"/>
        <item h="1" x="2136"/>
        <item h="1" x="471"/>
        <item h="1" x="1093"/>
        <item h="1" x="3356"/>
        <item h="1" x="549"/>
        <item h="1" x="2983"/>
        <item h="1" x="3070"/>
        <item h="1" x="2181"/>
        <item h="1" x="3367"/>
        <item h="1" x="100"/>
        <item h="1" x="1536"/>
        <item h="1" x="228"/>
        <item h="1" x="2173"/>
        <item h="1" x="750"/>
        <item h="1" x="2152"/>
        <item h="1" x="2919"/>
        <item h="1" x="3497"/>
        <item h="1" x="2722"/>
        <item h="1" x="2872"/>
        <item h="1" x="1839"/>
        <item h="1" x="1102"/>
        <item h="1" x="2178"/>
        <item h="1" x="987"/>
        <item h="1" x="10"/>
        <item h="1" x="2834"/>
        <item h="1" x="2398"/>
        <item h="1" x="2693"/>
        <item h="1" x="2228"/>
        <item h="1" x="2767"/>
        <item h="1" x="1212"/>
        <item h="1" x="3339"/>
        <item h="1" x="3403"/>
        <item h="1" x="912"/>
        <item h="1" x="2474"/>
        <item h="1" x="1529"/>
        <item h="1" x="1937"/>
        <item h="1" x="3620"/>
        <item h="1" x="1611"/>
        <item h="1" x="1812"/>
        <item h="1" x="530"/>
        <item h="1" x="2007"/>
        <item h="1" x="1795"/>
        <item h="1" x="2778"/>
        <item h="1" x="1706"/>
        <item h="1" x="1397"/>
        <item h="1" x="1462"/>
        <item h="1" x="2210"/>
        <item h="1" x="1331"/>
        <item h="1" x="1682"/>
        <item h="1" x="904"/>
        <item h="1" x="1683"/>
        <item h="1" x="1183"/>
        <item h="1" x="2297"/>
        <item h="1" x="3109"/>
        <item h="1" x="2650"/>
        <item h="1" x="2094"/>
        <item h="1" x="1973"/>
        <item h="1" x="2123"/>
        <item h="1" x="2084"/>
        <item h="1" x="2574"/>
        <item h="1" x="1609"/>
        <item h="1" x="3128"/>
        <item h="1" x="2853"/>
        <item h="1" x="2415"/>
        <item h="1" x="774"/>
        <item h="1" x="79"/>
        <item h="1" x="366"/>
        <item h="1" x="1367"/>
        <item h="1" x="1566"/>
        <item h="1" x="2436"/>
        <item h="1" x="2395"/>
        <item h="1" x="3186"/>
        <item h="1" x="2888"/>
        <item h="1" x="1059"/>
        <item h="1" x="2312"/>
        <item h="1" x="1079"/>
        <item h="1" x="2108"/>
        <item h="1" x="1931"/>
        <item h="1" x="1763"/>
        <item h="1" x="2443"/>
        <item h="1" x="1052"/>
        <item h="1" x="2930"/>
        <item h="1" x="2779"/>
        <item h="1" x="284"/>
        <item h="1" x="2186"/>
        <item h="1" x="2850"/>
        <item h="1" x="3021"/>
        <item h="1" x="915"/>
        <item h="1" x="2661"/>
        <item h="1" x="1779"/>
        <item h="1" x="1195"/>
        <item h="1" x="592"/>
        <item h="1" x="1306"/>
        <item h="1" x="3509"/>
        <item h="1" x="2374"/>
        <item h="1" x="3473"/>
        <item h="1" x="512"/>
        <item h="1" x="868"/>
        <item h="1" x="2246"/>
        <item h="1" x="59"/>
        <item h="1" x="2918"/>
        <item h="1" x="2731"/>
        <item h="1" x="1670"/>
        <item h="1" x="110"/>
        <item h="1" x="543"/>
        <item h="1" x="1357"/>
        <item h="1" x="3448"/>
        <item h="1" x="1648"/>
        <item h="1" x="524"/>
        <item h="1" x="3144"/>
        <item h="1" x="1810"/>
        <item h="1" x="3318"/>
        <item h="1" x="1015"/>
        <item h="1" x="504"/>
        <item h="1" x="2992"/>
        <item h="1" x="991"/>
        <item h="1" x="634"/>
        <item h="1" x="1914"/>
        <item h="1" x="3266"/>
        <item h="1" x="165"/>
        <item h="1" x="2902"/>
        <item h="1" x="571"/>
        <item h="1" x="50"/>
        <item h="1" x="2703"/>
        <item h="1" x="135"/>
        <item h="1" x="1467"/>
        <item h="1" x="733"/>
        <item h="1" x="3341"/>
        <item h="1" x="1592"/>
        <item h="1" x="499"/>
        <item h="1" x="1568"/>
        <item h="1" x="244"/>
        <item h="1" x="318"/>
        <item h="1" x="768"/>
        <item h="1" x="1142"/>
        <item h="1" x="1043"/>
        <item h="1" x="2405"/>
        <item h="1" x="1969"/>
        <item h="1" x="2970"/>
        <item h="1" x="1341"/>
        <item h="1" x="245"/>
        <item h="1" x="1094"/>
        <item h="1" x="2900"/>
        <item h="1" x="1405"/>
        <item h="1" x="2163"/>
        <item h="1" x="3532"/>
        <item h="1" x="894"/>
        <item h="1" x="539"/>
        <item h="1" x="2392"/>
        <item h="1" x="2103"/>
        <item h="1" x="2245"/>
        <item h="1" x="670"/>
        <item h="1" x="2678"/>
        <item h="1" x="717"/>
        <item h="1" x="209"/>
        <item h="1" x="1913"/>
        <item h="1" x="1083"/>
        <item h="1" x="157"/>
        <item h="1" x="81"/>
        <item h="1" x="480"/>
        <item h="1" x="1004"/>
        <item h="1" x="473"/>
        <item h="1" x="1603"/>
        <item h="1" x="718"/>
        <item h="1" x="1320"/>
        <item h="1" x="1677"/>
        <item h="1" x="734"/>
        <item h="1" x="1933"/>
        <item h="1" x="3284"/>
        <item h="1" x="1846"/>
        <item h="1" x="2321"/>
        <item h="1" x="1628"/>
        <item h="1" x="621"/>
        <item h="1" x="1983"/>
        <item h="1" x="2915"/>
        <item h="1" x="2897"/>
        <item h="1" x="840"/>
        <item h="1" x="57"/>
        <item h="1" x="33"/>
        <item h="1" x="2718"/>
        <item h="1" x="1171"/>
        <item h="1" x="3067"/>
        <item h="1" x="3323"/>
        <item h="1" x="769"/>
        <item h="1" x="417"/>
        <item h="1" x="422"/>
        <item h="1" x="1897"/>
        <item h="1" x="564"/>
        <item h="1" x="941"/>
        <item h="1" x="673"/>
        <item h="1" x="88"/>
        <item h="1" x="493"/>
        <item h="1" x="789"/>
        <item h="1" x="1656"/>
        <item h="1" x="758"/>
        <item h="1" x="1160"/>
        <item h="1" x="1288"/>
        <item h="1" x="1951"/>
        <item h="1" x="1498"/>
        <item h="1" x="1375"/>
        <item h="1" x="839"/>
        <item h="1" x="2071"/>
        <item h="1" x="3599"/>
        <item h="1" x="1304"/>
        <item h="1" x="2455"/>
        <item h="1" x="1266"/>
        <item h="1" x="416"/>
        <item h="1" x="2842"/>
        <item h="1" x="40"/>
        <item h="1" x="2466"/>
        <item h="1" x="2876"/>
        <item h="1" x="1017"/>
        <item h="1" x="2688"/>
        <item h="1" x="3386"/>
        <item h="1" x="1685"/>
        <item h="1" x="1954"/>
        <item h="1" x="2938"/>
        <item h="1" x="2695"/>
        <item h="1" x="2098"/>
        <item h="1" x="2144"/>
        <item h="1" x="2424"/>
        <item h="1" x="3346"/>
        <item h="1" x="2212"/>
        <item h="1" x="625"/>
        <item h="1" x="1861"/>
        <item h="1" x="1354"/>
        <item h="1" x="2677"/>
        <item h="1" x="2889"/>
        <item h="1" x="1417"/>
        <item h="1" x="1128"/>
        <item h="1" x="1196"/>
        <item h="1" x="1396"/>
        <item h="1" x="2468"/>
        <item h="1" x="3194"/>
        <item h="1" x="3471"/>
        <item h="1" x="857"/>
        <item h="1" x="2051"/>
        <item h="1" x="476"/>
        <item h="1" x="1035"/>
        <item h="1" x="1235"/>
        <item h="1" x="2005"/>
        <item h="1" x="3134"/>
        <item h="1" x="1504"/>
        <item h="1" x="2686"/>
        <item h="1" x="2979"/>
        <item h="1" x="1621"/>
        <item h="1" x="705"/>
        <item h="1" x="1916"/>
        <item h="1" x="2387"/>
        <item h="1" x="2052"/>
        <item h="1" x="2765"/>
        <item h="1" x="1251"/>
        <item h="1" x="3482"/>
        <item h="1" x="103"/>
        <item h="1" x="1255"/>
        <item h="1" x="3615"/>
        <item h="1" x="1669"/>
        <item h="1" x="954"/>
        <item h="1" x="837"/>
        <item h="1" x="2253"/>
        <item h="1" x="3315"/>
        <item h="1" x="1395"/>
        <item h="1" x="3529"/>
        <item h="1" x="3015"/>
        <item h="1" x="2277"/>
        <item h="1" x="189"/>
        <item h="1" x="1335"/>
        <item h="1" x="242"/>
        <item h="1" x="164"/>
        <item h="1" x="108"/>
        <item h="1" x="225"/>
        <item h="1" x="455"/>
        <item h="1" x="3380"/>
        <item h="1" x="1179"/>
        <item h="1" x="2054"/>
        <item h="1" x="1122"/>
        <item h="1" x="2294"/>
        <item h="1" x="1753"/>
        <item h="1" x="2822"/>
        <item h="1" x="2167"/>
        <item h="1" x="1193"/>
        <item h="1" x="2863"/>
        <item h="1" x="658"/>
        <item h="1" x="3404"/>
        <item h="1" x="3236"/>
        <item h="1" x="2334"/>
        <item h="1" x="275"/>
        <item h="1" x="2379"/>
        <item h="1" x="1692"/>
        <item h="1" x="3108"/>
        <item h="1" x="864"/>
        <item h="1" x="2964"/>
        <item h="1" x="2187"/>
        <item h="1" x="2221"/>
        <item h="1" x="3147"/>
        <item h="1" x="3447"/>
        <item h="1" x="3285"/>
        <item h="1" x="2553"/>
        <item h="1" x="3573"/>
        <item h="1" x="2760"/>
        <item h="1" x="469"/>
        <item h="1" x="657"/>
        <item h="1" x="1912"/>
        <item h="1" x="3003"/>
        <item h="1" x="2147"/>
        <item h="1" x="3145"/>
        <item h="1" x="1710"/>
        <item h="1" x="396"/>
        <item h="1" x="3577"/>
        <item h="1" x="3066"/>
        <item h="1" x="1811"/>
        <item h="1" x="2348"/>
        <item h="1" x="2646"/>
        <item h="1" x="1"/>
        <item h="1" x="2974"/>
        <item h="1" x="2320"/>
        <item h="1" x="3324"/>
        <item h="1" x="1213"/>
        <item h="1" x="329"/>
        <item h="1" x="2999"/>
        <item h="1" x="3233"/>
        <item h="1" x="2073"/>
        <item h="1" x="2939"/>
        <item h="1" x="1799"/>
        <item h="1" x="2354"/>
        <item h="1" x="698"/>
        <item h="1" x="3130"/>
        <item h="1" x="3336"/>
        <item h="1" x="3320"/>
        <item h="1" x="2215"/>
        <item h="1" x="3427"/>
        <item h="1" x="1805"/>
        <item h="1" x="3242"/>
        <item h="1" x="2639"/>
        <item h="1" x="397"/>
        <item h="1" x="2429"/>
        <item h="1" x="1932"/>
        <item h="1" x="838"/>
        <item h="1" x="3372"/>
        <item h="1" x="644"/>
        <item h="1" x="1174"/>
        <item h="1" x="3303"/>
        <item h="1" x="3257"/>
        <item h="1" x="676"/>
        <item h="1" x="2655"/>
        <item h="1" x="2710"/>
        <item h="1" x="2248"/>
        <item h="1" x="536"/>
        <item h="1" x="1524"/>
        <item h="1" x="1260"/>
        <item h="1" x="1163"/>
        <item h="1" x="2075"/>
        <item h="1" x="2998"/>
        <item h="1" x="1998"/>
        <item h="1" x="535"/>
        <item h="1" x="1909"/>
        <item h="1" x="2776"/>
        <item h="1" x="1016"/>
        <item h="1" x="2510"/>
        <item h="1" x="3163"/>
        <item h="1" x="2631"/>
        <item h="1" x="2319"/>
        <item h="1" x="2796"/>
        <item h="1" x="2743"/>
        <item h="1" x="3436"/>
        <item h="1" x="406"/>
        <item h="1" x="1175"/>
        <item h="1" x="1657"/>
        <item h="1" x="1666"/>
        <item h="1" x="1668"/>
        <item h="1" x="2292"/>
        <item h="1" x="414"/>
        <item h="1" x="148"/>
        <item h="1" x="197"/>
        <item h="1" x="362"/>
        <item h="1" x="1039"/>
        <item h="1" x="603"/>
        <item h="1" x="2806"/>
        <item h="1" x="1095"/>
        <item h="1" x="3501"/>
        <item h="1" x="2606"/>
        <item h="1" x="101"/>
        <item h="1" x="73"/>
        <item h="1" x="3300"/>
        <item h="1" x="374"/>
        <item h="1" x="640"/>
        <item h="1" x="1873"/>
        <item h="1" x="1470"/>
        <item h="1" x="1055"/>
        <item h="1" x="3498"/>
        <item h="1" x="1824"/>
        <item h="1" x="1141"/>
        <item h="1" x="87"/>
        <item h="1" x="47"/>
        <item h="1" x="1227"/>
        <item h="1" x="928"/>
        <item h="1" x="896"/>
        <item h="1" x="26"/>
        <item h="1" x="945"/>
        <item h="1" x="3575"/>
        <item h="1" x="610"/>
        <item h="1" x="2445"/>
        <item h="1" x="1591"/>
        <item h="1" x="2450"/>
        <item h="1" x="3042"/>
        <item h="1" x="609"/>
        <item h="1" x="967"/>
        <item h="1" x="1161"/>
        <item h="1" x="679"/>
        <item h="1" x="53"/>
        <item h="1" x="2699"/>
        <item h="1" x="1830"/>
        <item h="1" x="1244"/>
        <item h="1" x="3345"/>
        <item h="1" x="3594"/>
        <item h="1" x="2937"/>
        <item h="1" x="3472"/>
        <item h="1" x="2824"/>
        <item h="1" x="2360"/>
        <item h="1" x="800"/>
        <item h="1" x="595"/>
        <item h="1" x="2821"/>
        <item h="1" x="3020"/>
        <item h="1" x="3044"/>
        <item h="1" x="1148"/>
        <item h="1" x="3248"/>
        <item h="1" x="762"/>
        <item h="1" x="190"/>
        <item h="1" x="1200"/>
        <item h="1" x="27"/>
        <item h="1" x="1535"/>
        <item h="1" x="192"/>
        <item h="1" x="2523"/>
        <item h="1" x="1950"/>
        <item h="1" x="2496"/>
        <item h="1" x="590"/>
        <item h="1" x="1754"/>
        <item h="1" x="1557"/>
        <item h="1" x="1297"/>
        <item h="1" x="2701"/>
        <item h="1" x="1780"/>
        <item h="1" x="1838"/>
        <item h="1" x="997"/>
        <item h="1" x="2612"/>
        <item h="1" x="2076"/>
        <item h="1" x="2243"/>
        <item h="1" x="2761"/>
        <item h="1" x="2072"/>
        <item h="1" x="1663"/>
        <item h="1" x="3521"/>
        <item h="1" x="2681"/>
        <item h="1" x="2009"/>
        <item h="1" x="2573"/>
        <item h="1" x="2726"/>
        <item h="1" x="3035"/>
        <item h="1" x="1704"/>
        <item h="1" x="3434"/>
        <item h="1" x="1963"/>
        <item h="1" x="1482"/>
        <item h="1" x="2021"/>
        <item h="1" x="2337"/>
        <item h="1" x="2954"/>
        <item h="1" x="3612"/>
        <item h="1" x="359"/>
        <item h="1" x="2"/>
        <item h="1" x="2805"/>
        <item h="1" x="111"/>
        <item h="1" x="80"/>
        <item h="1" x="1138"/>
        <item h="1" x="2001"/>
        <item h="1" x="3432"/>
        <item h="1" x="3256"/>
        <item h="1" x="1111"/>
        <item h="1" x="3417"/>
        <item h="1" x="152"/>
        <item h="1" x="297"/>
        <item h="1" x="151"/>
        <item h="1" x="721"/>
        <item h="1" x="3209"/>
        <item h="1" x="1519"/>
        <item h="1" x="2428"/>
        <item h="1" x="83"/>
        <item h="1" x="2533"/>
        <item h="1" x="3480"/>
        <item h="1" x="1295"/>
        <item h="1" x="115"/>
        <item h="1" x="1589"/>
        <item h="1" x="2309"/>
        <item h="1" x="1796"/>
        <item h="1" x="554"/>
        <item h="1" x="667"/>
        <item h="1" x="226"/>
        <item h="1" x="3170"/>
        <item h="1" x="3565"/>
        <item h="1" x="2490"/>
        <item h="1" x="372"/>
        <item h="1" x="3030"/>
        <item h="1" x="2638"/>
        <item h="1" x="2313"/>
        <item h="1" x="1806"/>
        <item h="1" x="1637"/>
        <item h="1" x="3240"/>
        <item h="1" x="2914"/>
        <item h="1" x="558"/>
        <item h="1" x="2804"/>
        <item h="1" x="3028"/>
        <item h="1" x="1633"/>
        <item h="1" x="971"/>
        <item h="1" x="3182"/>
        <item h="1" x="1904"/>
        <item h="1" x="3031"/>
        <item h="1" x="2739"/>
        <item h="1" x="161"/>
        <item h="1" x="369"/>
        <item h="1" x="1456"/>
        <item h="1" x="1237"/>
        <item h="1" x="1720"/>
        <item h="1" x="898"/>
        <item h="1" x="2923"/>
        <item h="1" x="1977"/>
        <item h="1" x="2199"/>
        <item h="1" x="1548"/>
        <item h="1" x="1765"/>
        <item h="1" x="1631"/>
        <item h="1" x="2795"/>
        <item h="1" x="869"/>
        <item h="1" x="2811"/>
        <item h="1" x="3426"/>
        <item h="1" x="594"/>
        <item h="1" x="248"/>
        <item h="1" x="1652"/>
        <item h="1" x="2887"/>
        <item h="1" x="21"/>
        <item h="1" x="1550"/>
        <item h="1" x="2753"/>
        <item h="1" x="820"/>
        <item h="1" x="1256"/>
        <item h="1" x="1011"/>
        <item h="1" x="102"/>
        <item h="1" x="801"/>
        <item h="1" x="1211"/>
        <item h="1" x="68"/>
        <item h="1" x="2002"/>
        <item h="1" x="852"/>
        <item h="1" x="2378"/>
        <item h="1" x="3075"/>
        <item h="1" x="3376"/>
        <item h="1" x="1325"/>
        <item h="1" x="3364"/>
        <item h="1" x="3307"/>
        <item h="1" x="2674"/>
        <item h="1" x="2502"/>
        <item h="1" x="2454"/>
        <item h="1" x="2597"/>
        <item h="1" x="728"/>
        <item h="1" x="2515"/>
        <item h="1" x="3198"/>
        <item h="1" x="2280"/>
        <item h="1" x="1207"/>
        <item h="1" x="1995"/>
        <item h="1" x="1086"/>
        <item h="1" x="2125"/>
        <item h="1" x="3408"/>
        <item h="1" x="2563"/>
        <item h="1" x="230"/>
        <item h="1" x="3157"/>
        <item h="1" x="64"/>
        <item h="1" x="1708"/>
        <item h="1" x="3101"/>
        <item h="1" x="1672"/>
        <item h="1" x="1630"/>
        <item h="1" x="1993"/>
        <item h="1" x="913"/>
        <item h="1" x="1549"/>
        <item h="1" x="1667"/>
        <item h="1" x="1809"/>
        <item h="1" x="729"/>
        <item h="1" x="2670"/>
        <item h="1" x="863"/>
        <item h="1" x="650"/>
        <item h="1" x="74"/>
        <item h="1" x="2432"/>
        <item h="1" x="294"/>
        <item h="1" x="970"/>
        <item h="1" x="674"/>
        <item h="1" x="1599"/>
        <item h="1" x="1313"/>
        <item h="1" x="2091"/>
        <item h="1" x="121"/>
        <item h="1" x="3618"/>
        <item h="1" x="2562"/>
        <item h="1" x="2846"/>
        <item h="1" x="75"/>
        <item h="1" x="973"/>
        <item h="1" x="628"/>
        <item h="1" x="3440"/>
        <item h="1" x="2730"/>
        <item h="1" x="1123"/>
        <item h="1" x="3613"/>
        <item h="1" x="1393"/>
        <item h="1" x="1586"/>
        <item h="1" x="1650"/>
        <item h="1" x="323"/>
        <item h="1" x="2278"/>
        <item h="1" x="232"/>
        <item h="1" x="817"/>
        <item h="1" x="1919"/>
        <item h="1" x="2302"/>
        <item h="1" x="2700"/>
        <item h="1" x="1116"/>
        <item h="1" x="3460"/>
        <item h="1" x="3195"/>
        <item h="1" x="2019"/>
        <item h="1" x="2416"/>
        <item h="1" x="3091"/>
        <item h="1" x="3563"/>
        <item h="1" x="251"/>
        <item h="1" x="893"/>
        <item h="1" x="2020"/>
        <item h="1" x="1910"/>
        <item h="1" x="3342"/>
        <item h="1" x="1126"/>
        <item h="1" x="2666"/>
        <item h="1" x="614"/>
        <item h="1" x="1532"/>
        <item h="1" x="2140"/>
        <item h="1" x="992"/>
        <item h="1" x="258"/>
        <item h="1" x="3569"/>
        <item h="1" x="3253"/>
        <item h="1" x="720"/>
        <item h="1" x="2566"/>
        <item h="1" x="65"/>
        <item h="1" x="1040"/>
        <item h="1" x="2543"/>
        <item h="1" x="1481"/>
        <item h="1" x="1349"/>
        <item h="1" x="2376"/>
        <item h="1" x="3562"/>
        <item h="1" x="1368"/>
        <item h="1" x="934"/>
        <item h="1" x="1832"/>
        <item h="1" x="2013"/>
        <item h="1" x="2256"/>
        <item h="1" x="404"/>
        <item h="1" x="2375"/>
        <item h="1" x="1938"/>
        <item h="1" x="3438"/>
        <item h="1" x="1851"/>
        <item h="1" x="2598"/>
        <item h="1" x="2399"/>
        <item h="1" x="2737"/>
        <item h="1" x="3278"/>
        <item h="1" x="2895"/>
        <item h="1" x="1314"/>
        <item h="1" x="1660"/>
        <item h="1" x="1065"/>
        <item h="1" x="2107"/>
        <item h="1" x="785"/>
        <item h="1" x="2632"/>
        <item h="1" x="379"/>
        <item h="1" x="854"/>
        <item h="1" x="1643"/>
        <item h="1" x="1600"/>
        <item h="1" x="1959"/>
        <item h="1" x="1044"/>
        <item h="1" x="2426"/>
        <item h="1" x="3113"/>
        <item h="1" x="434"/>
        <item h="1" x="3078"/>
        <item h="1" x="683"/>
        <item h="1" x="1879"/>
        <item h="1" x="1774"/>
        <item h="1" x="1130"/>
        <item h="1" x="2383"/>
        <item h="1" x="494"/>
        <item h="1" x="793"/>
        <item h="1" x="635"/>
        <item h="1" x="3551"/>
        <item h="1" x="497"/>
        <item h="1" x="335"/>
        <item h="1" x="2956"/>
        <item h="1" x="2409"/>
        <item h="1" x="891"/>
        <item h="1" x="919"/>
        <item h="1" x="1350"/>
        <item h="1" x="1003"/>
        <item h="1" x="1037"/>
        <item h="1" x="935"/>
        <item h="1" x="2279"/>
        <item h="1" x="1291"/>
        <item h="1" x="1449"/>
        <item h="1" x="1081"/>
        <item h="1" x="3490"/>
        <item h="1" x="252"/>
        <item h="1" x="1360"/>
        <item h="1" x="1386"/>
        <item h="1" x="2869"/>
        <item h="1" x="2855"/>
        <item h="1" x="1896"/>
        <item h="1" x="2774"/>
        <item h="1" x="3410"/>
        <item h="1" x="1665"/>
        <item h="1" x="3611"/>
        <item h="1" x="2758"/>
        <item h="1" x="2469"/>
        <item h="1" x="1170"/>
        <item h="1" x="706"/>
        <item h="1" x="2106"/>
        <item h="1" x="3215"/>
        <item h="1" x="3089"/>
        <item h="1" x="1746"/>
        <item h="1" x="2630"/>
        <item h="1" x="1870"/>
        <item h="1" x="2458"/>
        <item h="1" x="3474"/>
        <item h="1" x="3312"/>
        <item h="1" x="3275"/>
        <item h="1" x="3064"/>
        <item h="1" x="1750"/>
        <item h="1" x="34"/>
        <item h="1" x="122"/>
        <item h="1" x="732"/>
        <item h="1" x="715"/>
        <item h="1" x="2642"/>
        <item h="1" x="636"/>
        <item h="1" x="2901"/>
        <item h="1" x="1108"/>
        <item h="1" x="2506"/>
        <item h="1" x="815"/>
        <item h="1" x="2430"/>
        <item h="1" x="3614"/>
        <item h="1" x="1302"/>
        <item h="1" x="2831"/>
        <item h="1" x="1309"/>
        <item h="1" x="261"/>
        <item h="1" x="2676"/>
        <item h="1" x="2372"/>
        <item h="1" x="1371"/>
        <item h="1" x="1294"/>
        <item h="1" x="123"/>
        <item h="1" x="1238"/>
        <item h="1" x="3022"/>
        <item h="1" x="3006"/>
        <item h="1" x="3199"/>
        <item h="1" x="2456"/>
        <item h="1" x="2240"/>
        <item h="1" x="1782"/>
        <item h="1" x="2894"/>
        <item h="1" x="1825"/>
        <item h="1" x="1542"/>
        <item h="1" x="615"/>
        <item h="1" x="3343"/>
        <item h="1" x="933"/>
        <item h="1" x="2532"/>
        <item h="1" x="3258"/>
        <item h="1" x="2512"/>
        <item h="1" x="507"/>
        <item h="1" x="1930"/>
        <item h="1" x="1823"/>
        <item h="1" x="3106"/>
        <item h="1" x="1311"/>
        <item h="1" x="3585"/>
        <item h="1" x="2449"/>
        <item h="1" x="730"/>
        <item h="1" x="2271"/>
        <item h="1" x="1929"/>
        <item h="1" x="1783"/>
        <item h="1" x="1273"/>
        <item h="1" x="1632"/>
        <item h="1" x="3579"/>
        <item h="1" x="2504"/>
        <item h="1" x="222"/>
        <item h="1" x="709"/>
        <item h="1" x="3607"/>
        <item h="1" x="704"/>
        <item h="1" x="1844"/>
        <item h="1" x="2518"/>
        <item h="1" x="611"/>
        <item h="1" x="1848"/>
        <item h="1" x="2434"/>
        <item h="1" x="3610"/>
        <item h="1" x="662"/>
        <item h="1" x="639"/>
        <item h="1" x="2530"/>
        <item h="1" x="2952"/>
        <item h="1" x="1310"/>
        <item h="1" x="3093"/>
        <item h="1" x="3092"/>
        <item h="1" x="3601"/>
        <item h="1" x="710"/>
        <item h="1" x="1392"/>
        <item h="1" x="2513"/>
        <item h="1" x="707"/>
        <item h="1" x="1177"/>
        <item h="1" x="3099"/>
        <item h="1" x="1715"/>
        <item h="1" x="22"/>
        <item h="1" x="2994"/>
        <item h="1" x="1240"/>
        <item h="1" x="722"/>
        <item h="1" x="1541"/>
        <item h="1" x="719"/>
        <item h="1" x="2905"/>
        <item h="1" x="735"/>
        <item h="1" x="3097"/>
        <item h="1" x="2576"/>
        <item h="1" x="3152"/>
        <item h="1" x="3244"/>
        <item h="1" x="2879"/>
        <item h="1" x="2242"/>
        <item h="1" x="1956"/>
        <item h="1" x="208"/>
        <item h="1" x="2531"/>
        <item h="1" x="3382"/>
        <item h="1" x="3603"/>
        <item h="1" x="684"/>
        <item h="1" x="9"/>
        <item h="1" x="2507"/>
        <item h="1" x="3566"/>
        <item h="1" x="1444"/>
        <item h="1" x="1469"/>
        <item h="1" x="3095"/>
        <item h="1" x="120"/>
        <item h="1" x="2634"/>
        <item h="1" x="1322"/>
        <item h="1" x="129"/>
        <item h="1" x="1323"/>
        <item h="1" x="2459"/>
        <item h="1" x="723"/>
        <item h="1" x="2059"/>
        <item h="1" x="3153"/>
        <item h="1" x="119"/>
        <item h="1" x="1927"/>
        <item h="1" x="1918"/>
        <item h="1" x="1153"/>
        <item h="1" x="591"/>
        <item h="1" x="2126"/>
        <item h="1" x="1499"/>
        <item h="1" x="3373"/>
        <item h="1" x="2976"/>
        <item h="1" x="1644"/>
        <item h="1" x="3609"/>
        <item h="1" x="3231"/>
        <item h="1" x="3100"/>
        <item h="1" x="1921"/>
        <item h="1" x="2698"/>
        <item h="1" x="1024"/>
        <item h="1" x="1911"/>
        <item h="1" x="484"/>
        <item h="1" x="1300"/>
        <item h="1" x="1863"/>
        <item h="1" x="1096"/>
        <item h="1" x="3068"/>
        <item h="1" x="1307"/>
        <item h="1" x="731"/>
        <item h="1" x="3104"/>
        <item h="1" x="2503"/>
        <item h="1" x="1299"/>
        <item h="1" x="3357"/>
        <item h="1" x="1301"/>
        <item h="1" x="49"/>
        <item h="1" x="2437"/>
        <item h="1" x="620"/>
        <item h="1" x="3105"/>
        <item h="1" x="3102"/>
        <item h="1" x="2112"/>
        <item h="1" x="2509"/>
        <item h="1" x="713"/>
        <item h="1" x="3110"/>
        <item h="1" x="3600"/>
        <item h="1" x="2896"/>
        <item h="1" x="387"/>
        <item h="1" x="389"/>
        <item h="1" x="492"/>
        <item h="1" x="2519"/>
        <item h="1" x="285"/>
        <item h="1" x="1728"/>
        <item h="1" x="2023"/>
        <item h="1" x="3094"/>
        <item h="1" x="3602"/>
        <item h="1" x="461"/>
        <item h="1" x="641"/>
        <item h="1" x="1920"/>
        <item h="1" x="3136"/>
        <item h="1" x="2241"/>
        <item h="1" x="1308"/>
        <item h="1" x="3604"/>
        <item h="1" x="1158"/>
        <item h="1" x="3606"/>
        <item h="1" x="2861"/>
        <item h="1" x="570"/>
        <item h="1" x="1771"/>
        <item h="1" x="1205"/>
        <item h="1" x="2829"/>
        <item h="1" x="1818"/>
        <item h="1" x="3605"/>
        <item h="1" x="2247"/>
        <item h="1" x="234"/>
        <item h="1" x="2520"/>
        <item h="1" x="2505"/>
        <item h="1" x="3098"/>
        <item h="1" x="565"/>
        <item h="1" x="2343"/>
        <item h="1" x="2893"/>
        <item h="1" x="1949"/>
        <item h="1" x="2685"/>
        <item h="1" x="472"/>
        <item h="1" x="2948"/>
        <item h="1" x="293"/>
        <item h="1" x="1254"/>
        <item h="1" x="3172"/>
        <item h="1" x="3366"/>
        <item h="1" x="3049"/>
        <item h="1" x="3442"/>
        <item h="1" x="1968"/>
        <item h="1" x="3017"/>
        <item h="1" x="3616"/>
        <item h="1" x="798"/>
        <item h="1" x="2816"/>
        <item h="1" x="509"/>
        <item h="1" x="3012"/>
        <item h="1" x="3267"/>
        <item h="1" x="2453"/>
        <item h="1" x="1762"/>
        <item h="1" x="3316"/>
        <item h="1" x="274"/>
        <item h="1" x="1601"/>
        <item h="1" x="1064"/>
        <item h="1" x="2763"/>
        <item h="1" x="2160"/>
        <item h="1" x="2230"/>
        <item h="1" x="1751"/>
        <item h="1" x="3502"/>
        <item h="1" x="306"/>
        <item h="1" x="2787"/>
        <item h="1" x="3000"/>
        <item h="1" x="3608"/>
        <item h="1" x="89"/>
        <item h="1" x="2511"/>
        <item h="1" x="1190"/>
        <item h="1" x="2010"/>
        <item h="1" x="2664"/>
        <item h="1" x="1967"/>
        <item h="1" x="413"/>
        <item h="1" x="2953"/>
        <item h="1" x="160"/>
        <item h="1" x="1188"/>
        <item h="1" x="271"/>
        <item h="1" x="1730"/>
        <item h="1" x="2237"/>
        <item h="1" x="3539"/>
        <item h="1" x="342"/>
        <item h="1" x="2932"/>
        <item h="1" x="3085"/>
        <item h="1" x="149"/>
        <item h="1" x="3118"/>
        <item h="1" x="596"/>
        <item h="1" x="3304"/>
        <item h="1" x="940"/>
        <item h="1" x="956"/>
        <item h="1" x="289"/>
        <item h="1" x="2478"/>
        <item h="1" x="446"/>
        <item h="1" x="2117"/>
        <item h="1" x="2124"/>
        <item h="1" x="2435"/>
        <item h="1" x="1689"/>
        <item h="1" x="1512"/>
        <item h="1" x="908"/>
        <item h="1" x="2526"/>
        <item h="1" x="132"/>
        <item h="1" x="2301"/>
        <item h="1" x="579"/>
        <item h="1" x="2105"/>
        <item h="1" x="2423"/>
        <item h="1" x="194"/>
        <item h="1" x="1752"/>
        <item h="1" x="2022"/>
        <item h="1" x="1201"/>
        <item h="1" x="1253"/>
        <item h="1" x="3412"/>
        <item h="1" x="1834"/>
        <item h="1" x="694"/>
        <item h="1" x="283"/>
        <item h="1" x="3025"/>
        <item h="1" x="144"/>
        <item h="1" x="1162"/>
        <item h="1" x="607"/>
        <item h="1" x="253"/>
        <item h="1" x="1821"/>
        <item h="1" x="2287"/>
        <item h="1" x="533"/>
        <item h="1" x="1494"/>
        <item h="1" x="202"/>
        <item h="1" x="1298"/>
        <item h="1" x="1218"/>
        <item h="1" x="582"/>
        <item h="1" x="1446"/>
        <item h="1" x="2414"/>
        <item h="1" x="1026"/>
        <item h="1" x="983"/>
        <item h="1" x="563"/>
        <item h="1" x="1176"/>
        <item h="1" x="1329"/>
        <item h="1" x="623"/>
        <item h="1" x="2139"/>
        <item h="1" x="1493"/>
        <item h="1" x="1318"/>
        <item h="1" x="996"/>
        <item h="1" x="1925"/>
        <item h="1" x="3455"/>
        <item h="1" x="3241"/>
        <item h="1" x="972"/>
        <item h="1" x="479"/>
        <item h="1" x="946"/>
        <item h="1" x="105"/>
        <item h="1" x="1042"/>
        <item h="1" x="6"/>
        <item h="1" x="3542"/>
        <item h="1" x="784"/>
        <item h="1" x="1054"/>
        <item h="1" x="3103"/>
        <item h="1" x="953"/>
        <item h="1" x="3362"/>
        <item h="1" x="1455"/>
        <item h="1" x="2825"/>
        <item h="1" x="2584"/>
        <item h="1" x="1078"/>
        <item h="1" x="775"/>
        <item h="1" x="337"/>
        <item h="1" x="2061"/>
        <item h="1" x="984"/>
        <item h="1" x="2702"/>
        <item h="1" x="1680"/>
        <item h="1" x="2884"/>
        <item h="1" x="3048"/>
        <item h="1" x="98"/>
        <item h="1" x="3234"/>
        <item h="1" x="1427"/>
        <item h="1" x="3525"/>
        <item h="1" x="566"/>
        <item h="1" x="1263"/>
        <item h="1" x="883"/>
        <item h="1" x="1567"/>
        <item h="1" x="454"/>
        <item h="1" x="1538"/>
        <item h="1" x="2808"/>
        <item h="1" x="1740"/>
        <item h="1" x="453"/>
        <item h="1" x="1399"/>
        <item h="1" x="1220"/>
        <item h="1" x="276"/>
        <item h="1" x="1614"/>
        <item h="1" x="1735"/>
        <item h="1" x="431"/>
        <item h="1" x="519"/>
        <item h="1" x="3514"/>
        <item h="1" x="742"/>
        <item h="1" x="2697"/>
        <item h="1" x="942"/>
        <item h="1" x="213"/>
        <item h="1" x="1406"/>
        <item h="1" x="113"/>
        <item h="1" x="146"/>
        <item h="1" x="185"/>
        <item h="1" x="18"/>
        <item h="1" x="175"/>
        <item h="1" x="741"/>
        <item h="1" x="90"/>
        <item h="1" x="63"/>
        <item h="1" x="2534"/>
        <item h="1" x="1737"/>
        <item h="1" x="25"/>
        <item h="1" x="76"/>
        <item h="1" x="173"/>
        <item h="1" x="249"/>
        <item h="1" x="94"/>
        <item h="1" x="410"/>
        <item h="1" x="777"/>
        <item h="1" x="223"/>
        <item h="1" x="1139"/>
        <item h="1" x="8"/>
        <item h="1" x="328"/>
        <item h="1" x="427"/>
        <item h="1" x="327"/>
        <item h="1" x="599"/>
        <item h="1" x="982"/>
        <item h="1" x="351"/>
        <item h="1" x="964"/>
        <item h="1" x="1117"/>
        <item h="1" x="438"/>
        <item h="1" x="1573"/>
        <item h="1" x="1121"/>
        <item h="1" x="452"/>
        <item h="1" x="1515"/>
        <item h="1" x="215"/>
        <item h="1" x="647"/>
        <item h="1" x="3549"/>
        <item h="1" x="2109"/>
        <item h="1" x="2891"/>
        <item h="1" x="782"/>
        <item h="1" x="1575"/>
        <item h="1" x="2273"/>
        <item h="1" x="1563"/>
        <item h="1" x="1516"/>
        <item h="1" x="418"/>
        <item h="1" x="2217"/>
        <item h="1" x="1526"/>
        <item h="1" x="980"/>
        <item h="1" x="2628"/>
        <item h="1" x="2616"/>
        <item h="1" x="1620"/>
        <item h="1" x="3283"/>
        <item h="1" x="3299"/>
        <item h="1" x="331"/>
        <item h="1" x="1018"/>
        <item h="1" x="686"/>
        <item h="1" x="2941"/>
        <item h="1" x="3149"/>
        <item h="1" x="3598"/>
        <item h="1" x="2111"/>
        <item h="1" x="3074"/>
        <item h="1" x="660"/>
        <item h="1" x="2521"/>
        <item h="1" x="2890"/>
        <item h="1" x="508"/>
        <item h="1" x="233"/>
        <item h="1" x="2130"/>
        <item h="1" x="1374"/>
        <item h="1" x="1883"/>
        <item h="1" x="97"/>
        <item h="1" x="2397"/>
        <item h="1" x="3591"/>
        <item h="1" x="3485"/>
        <item h="1" x="711"/>
        <item h="1" x="3358"/>
        <item h="1" x="2604"/>
        <item h="1" x="1458"/>
        <item h="1" x="3039"/>
        <item h="1" x="1285"/>
        <item h="1" x="1103"/>
        <item h="1" x="3019"/>
        <item h="1" x="2267"/>
        <item h="1" x="2899"/>
        <item h="1" x="2624"/>
        <item h="1" x="442"/>
        <item h="1" x="619"/>
        <item h="1" x="826"/>
        <item h="1" x="2053"/>
        <item h="1" x="947"/>
        <item h="1" x="867"/>
        <item h="1" x="888"/>
        <item h="1" x="827"/>
        <item h="1" x="1862"/>
        <item h="1" x="3354"/>
        <item h="1" x="899"/>
        <item h="1" x="92"/>
        <item h="1" x="602"/>
        <item h="1" x="1355"/>
        <item h="1" x="3259"/>
        <item h="1" x="133"/>
        <item h="1" x="810"/>
        <item h="1" x="1157"/>
        <item h="1" x="1150"/>
        <item h="1" x="851"/>
        <item h="1" x="884"/>
        <item h="1" x="1048"/>
        <item h="1" x="1001"/>
        <item h="1" x="1014"/>
        <item h="1" x="2254"/>
        <item h="1" x="1540"/>
        <item h="1" x="3029"/>
        <item h="1" x="1627"/>
        <item h="1" x="302"/>
        <item h="1" x="3269"/>
        <item h="1" x="968"/>
        <item h="1" x="1133"/>
        <item h="1" x="696"/>
        <item h="1" x="3314"/>
        <item h="1" x="1561"/>
        <item h="1" x="653"/>
        <item h="1" x="1880"/>
        <item h="1" x="2826"/>
        <item h="1" x="3596"/>
        <item h="1" x="1145"/>
        <item h="1" x="204"/>
        <item h="1" x="3090"/>
        <item h="1" x="1149"/>
        <item h="1" x="1224"/>
        <item h="1" x="1167"/>
        <item h="1" x="872"/>
        <item h="1" x="1820"/>
        <item h="1" x="1702"/>
        <item h="1" x="2935"/>
        <item h="1" x="1843"/>
        <item h="1" x="616"/>
        <item h="1" x="1154"/>
        <item h="1" x="3036"/>
        <item h="1" x="17"/>
        <item h="1" x="3555"/>
        <item h="1" x="892"/>
        <item h="1" x="147"/>
        <item h="1" x="66"/>
        <item h="1" x="118"/>
        <item h="1" x="330"/>
        <item h="1" x="139"/>
        <item h="1" x="1543"/>
        <item h="1" x="627"/>
        <item h="1" x="1662"/>
        <item h="1" x="156"/>
        <item h="1" x="766"/>
        <item h="1" x="3333"/>
        <item h="1" x="3369"/>
        <item h="1" x="1814"/>
        <item h="1" x="643"/>
        <item h="1" x="1336"/>
        <item h="1" x="2500"/>
        <item h="1" x="503"/>
        <item h="1" x="965"/>
        <item h="1" x="12"/>
        <item h="1" x="523"/>
        <item h="1" x="220"/>
        <item h="1" x="386"/>
        <item h="1" x="319"/>
        <item h="1" x="949"/>
        <item h="1" x="364"/>
        <item h="1" x="300"/>
        <item h="1" x="613"/>
        <item h="1" x="199"/>
        <item h="1" x="3309"/>
        <item h="1" x="1114"/>
        <item h="1" x="759"/>
        <item h="1" x="439"/>
        <item h="1" x="2854"/>
        <item h="1" x="1173"/>
        <item h="1" x="352"/>
        <item h="1" x="1076"/>
        <item h="1" x="1413"/>
        <item h="1" x="506"/>
        <item h="1" x="1816"/>
        <item h="1" x="174"/>
        <item h="1" x="483"/>
        <item h="1" x="819"/>
        <item h="1" x="803"/>
        <item h="1" x="1688"/>
        <item h="1" x="221"/>
        <item h="1" x="93"/>
        <item h="1" x="521"/>
        <item h="1" x="781"/>
        <item h="1" x="140"/>
        <item h="1" x="1440"/>
        <item h="1" x="23"/>
        <item h="1" x="28"/>
        <item h="1" x="544"/>
        <item h="1" x="575"/>
        <item h="1" x="54"/>
        <item h="1" x="176"/>
        <item h="1" x="1072"/>
        <item h="1" x="796"/>
        <item h="1" x="42"/>
        <item h="1" x="378"/>
        <item h="1" x="961"/>
        <item h="1" x="1066"/>
        <item h="1" x="381"/>
        <item h="1" x="666"/>
        <item h="1" x="737"/>
        <item h="1" x="1268"/>
        <item h="1" x="365"/>
        <item h="1" x="402"/>
        <item h="1" x="1077"/>
        <item h="1" x="423"/>
        <item h="1" x="338"/>
        <item h="1" x="938"/>
        <item h="1" x="664"/>
        <item h="1" x="382"/>
        <item h="1" x="394"/>
        <item h="1" x="1089"/>
        <item h="1" x="547"/>
        <item h="1" x="3365"/>
        <item h="1" x="3359"/>
        <item h="1" x="958"/>
        <item h="1" x="1528"/>
        <item h="1" x="475"/>
        <item h="1" x="426"/>
        <item h="1" x="217"/>
        <item h="1" x="172"/>
        <item h="1" x="924"/>
        <item h="1" x="513"/>
        <item h="1" x="926"/>
        <item h="1" x="807"/>
        <item h="1" x="2349"/>
        <item h="1" x="3014"/>
        <item h="1" x="1855"/>
        <item h="1" x="1131"/>
        <item h="1" x="1852"/>
        <item h="1" x="498"/>
        <item h="1" x="1694"/>
        <item h="1" x="2190"/>
        <item h="1" x="3484"/>
        <item h="1" x="2340"/>
        <item h="1" x="2000"/>
        <item h="1" x="1622"/>
        <item h="1" x="1439"/>
        <item h="1" x="1640"/>
        <item h="1" x="1552"/>
        <item h="1" x="1554"/>
        <item h="1" x="2119"/>
        <item h="1" x="1607"/>
        <item h="1" x="2269"/>
        <item h="1" x="1724"/>
        <item h="1" x="617"/>
        <item h="1" x="1484"/>
        <item h="1" x="3335"/>
        <item h="1" x="1684"/>
        <item h="1" x="1761"/>
        <item h="1" x="624"/>
        <item h="1" x="1813"/>
        <item h="1" x="3011"/>
        <item h="1" x="3295"/>
        <item h="1" x="2837"/>
        <item h="1" x="3329"/>
        <item h="1" x="2174"/>
        <item h="1" x="2259"/>
        <item h="1" x="2314"/>
        <item h="1" x="1080"/>
        <item h="1" x="2568"/>
        <item h="1" x="1923"/>
        <item h="1" x="2838"/>
        <item h="1" x="786"/>
        <item h="1" x="443"/>
        <item h="1" x="325"/>
        <item h="1" x="529"/>
        <item h="1" x="2987"/>
        <item h="1" x="648"/>
        <item h="1" x="633"/>
        <item h="1" x="3174"/>
        <item h="1" x="444"/>
        <item h="1" x="914"/>
        <item h="1" x="2759"/>
        <item h="1" x="2046"/>
        <item h="1" x="874"/>
        <item h="1" x="1013"/>
        <item h="1" x="749"/>
        <item h="1" x="1785"/>
        <item h="1" x="1551"/>
        <item h="1" x="1593"/>
        <item h="1" x="3254"/>
        <item h="1" x="136"/>
        <item h="1" x="3169"/>
        <item h="1" x="3154"/>
        <item h="1" x="266"/>
        <item h="1" x="2651"/>
        <item h="1" x="2564"/>
        <item h="1" x="3229"/>
        <item h="1" x="2056"/>
        <item h="1" x="3117"/>
        <item h="1" x="1989"/>
        <item h="1" x="3201"/>
        <item h="1" x="537"/>
        <item h="1" x="584"/>
        <item h="1" x="2600"/>
        <item h="1" x="3528"/>
        <item h="1" x="3155"/>
        <item h="1" x="1984"/>
        <item h="1" x="2100"/>
        <item h="1" x="3179"/>
        <item h="1" x="2643"/>
        <item h="1" x="2713"/>
        <item h="1" x="2234"/>
        <item h="1" x="2740"/>
        <item h="1" x="763"/>
        <item h="1" x="3306"/>
        <item h="1" x="2793"/>
        <item h="1" x="3133"/>
        <item h="1" x="2224"/>
        <item h="1" x="2197"/>
        <item h="1" x="3148"/>
        <item h="1" x="1985"/>
        <item h="1" x="3526"/>
        <item h="1" x="2272"/>
        <item h="1" x="1801"/>
        <item h="1" x="2885"/>
        <item h="1" x="2385"/>
        <item h="1" x="2332"/>
        <item h="1" x="3409"/>
        <item h="1" x="2851"/>
        <item h="1" x="3420"/>
        <item h="1" x="2325"/>
        <item h="1" x="468"/>
        <item h="1" x="2336"/>
        <item h="1" x="2947"/>
        <item h="1" x="19"/>
        <item h="1" x="2913"/>
        <item h="1" x="2886"/>
        <item h="1" x="2982"/>
        <item h="1" x="3458"/>
        <item h="1" x="482"/>
        <item h="1" x="3493"/>
        <item h="1" x="3375"/>
        <item h="1" x="95"/>
        <item h="1" x="520"/>
        <item h="1" x="3494"/>
        <item h="1" x="3508"/>
        <item h="1" x="646"/>
        <item h="1" x="2310"/>
        <item h="1" x="3552"/>
        <item h="1" x="2486"/>
        <item h="1" x="1941"/>
        <item h="1" x="1905"/>
        <item h="1" x="1249"/>
        <item h="1" x="3581"/>
        <item h="1" x="1857"/>
        <item h="1" x="2095"/>
        <item h="1" x="207"/>
        <item h="1" x="2575"/>
        <item h="1" x="195"/>
        <item h="1" x="1185"/>
        <item h="1" x="3395"/>
        <item h="1" x="273"/>
        <item h="1" x="842"/>
        <item h="1" x="1221"/>
        <item h="1" x="1230"/>
        <item h="1" x="3191"/>
        <item h="1" x="2610"/>
        <item h="1" x="3115"/>
        <item h="1" x="806"/>
        <item h="1" x="69"/>
        <item h="1" x="1899"/>
        <item h="1" x="1988"/>
        <item h="1" x="3137"/>
        <item h="1" x="2769"/>
        <item h="1" x="2225"/>
        <item h="1" x="2233"/>
        <item h="1" x="2175"/>
        <item h="1" x="2734"/>
        <item h="1" x="3262"/>
        <item h="1" x="3590"/>
        <item h="1" x="3086"/>
        <item h="1" x="3389"/>
        <item h="1" x="128"/>
        <item h="1" x="526"/>
        <item h="1" x="665"/>
        <item h="1" x="403"/>
        <item h="1" x="353"/>
        <item h="1" x="356"/>
        <item h="1" x="811"/>
        <item h="1" x="1098"/>
        <item h="1" x="917"/>
        <item h="1" x="805"/>
        <item h="1" x="72"/>
        <item h="1" x="2135"/>
        <item h="1" x="124"/>
        <item h="1" x="56"/>
        <item h="1" x="654"/>
        <item h="1" x="598"/>
        <item h="1" x="939"/>
        <item h="1" x="1132"/>
        <item h="1" x="411"/>
        <item h="1" x="756"/>
        <item h="1" x="2928"/>
        <item h="1" x="907"/>
        <item h="1" x="2296"/>
        <item h="1" x="1847"/>
        <item h="1" x="96"/>
        <item h="1" x="247"/>
        <item h="1" x="959"/>
        <item h="1" x="2788"/>
        <item h="1" x="1356"/>
        <item h="1" x="31"/>
        <item h="1" x="828"/>
        <item h="1" x="510"/>
        <item h="1" x="296"/>
        <item h="1" x="794"/>
        <item h="1" x="671"/>
        <item h="1" x="860"/>
        <item h="1" x="642"/>
        <item h="1" x="182"/>
        <item h="1" x="154"/>
        <item h="1" x="360"/>
        <item h="1" x="925"/>
        <item h="1" x="902"/>
        <item h="1" x="1345"/>
        <item h="1" x="929"/>
        <item h="1" x="977"/>
        <item h="1" x="975"/>
        <item h="1" x="1000"/>
        <item h="1" x="988"/>
        <item h="1" x="985"/>
        <item h="1" x="1523"/>
        <item h="1" x="1699"/>
        <item h="1" x="1184"/>
        <item h="1" x="1376"/>
        <item h="1" x="336"/>
        <item h="1" x="3196"/>
        <item h="1" x="3251"/>
        <item h="1" x="2040"/>
        <item h="1" x="2431"/>
        <item h="1" x="1853"/>
        <item h="1" x="125"/>
        <item h="1" x="363"/>
        <item h="1" x="450"/>
        <item h="1" x="210"/>
        <item h="1" x="556"/>
        <item h="1" x="841"/>
        <item h="1" x="1119"/>
        <item h="1" x="887"/>
        <item h="1" x="1366"/>
        <item h="1" x="2640"/>
        <item h="1" x="955"/>
        <item h="1" x="1063"/>
        <item h="1" x="2064"/>
        <item h="1" x="1085"/>
        <item h="1" x="567"/>
        <item h="1" x="950"/>
        <item h="1" x="948"/>
        <item h="1" x="487"/>
        <item h="1" x="1120"/>
        <item h="1" x="998"/>
        <item h="1" x="1107"/>
        <item h="1" x="1674"/>
        <item h="1" x="2347"/>
        <item h="1" x="1384"/>
        <item h="1" x="2063"/>
        <item h="1" x="1169"/>
        <item h="1" x="1673"/>
        <item h="1" x="3024"/>
        <item h="1" x="3429"/>
        <item h="1" x="2741"/>
        <item h="1" x="861"/>
        <item h="1" x="951"/>
        <item h="1" x="1069"/>
        <item h="1" x="131"/>
        <item h="1" x="2601"/>
        <item h="1" x="875"/>
        <item h="1" x="1701"/>
        <item h="1" x="1034"/>
        <item h="1" x="577"/>
        <item h="1" x="2578"/>
        <item h="1" x="855"/>
        <item h="1" x="1471"/>
        <item h="1" x="1057"/>
        <item h="1" x="1029"/>
        <item h="1" x="979"/>
        <item h="1" x="1028"/>
        <item h="1" x="419"/>
        <item h="1" x="3305"/>
        <item h="1" x="2592"/>
        <item h="1" x="1474"/>
        <item h="1" x="747"/>
        <item h="1" x="561"/>
        <item h="1" x="1934"/>
        <item h="1" x="3479"/>
        <item h="1" x="287"/>
        <item h="1" x="1031"/>
        <item h="1" x="2942"/>
        <item h="1" x="2004"/>
        <item h="1" x="1155"/>
        <item h="1" x="1595"/>
        <item h="1" x="445"/>
        <item h="1" x="2433"/>
        <item h="1" x="1416"/>
        <item h="1" x="2068"/>
        <item h="1" x="1638"/>
        <item h="1" x="2025"/>
        <item h="1" x="408"/>
        <item h="1" x="788"/>
        <item h="1" x="45"/>
        <item h="1" x="265"/>
        <item h="1" x="1041"/>
        <item h="1" x="738"/>
        <item h="1" x="299"/>
        <item h="1" x="976"/>
        <item h="1" x="188"/>
        <item h="1" x="580"/>
        <item h="1" x="944"/>
        <item h="1" x="559"/>
        <item h="1" x="255"/>
        <item h="1" x="341"/>
        <item h="1" x="776"/>
        <item h="1" x="272"/>
        <item h="1" x="1711"/>
        <item h="1" x="67"/>
        <item h="1" x="268"/>
        <item h="1" x="755"/>
        <item h="1" x="546"/>
        <item h="1" x="2300"/>
        <item h="1" x="797"/>
        <item h="1" x="256"/>
        <item h="1" x="2654"/>
        <item h="1" x="490"/>
        <item h="1" x="518"/>
        <item h="1" x="262"/>
        <item h="1" x="780"/>
        <item h="1" x="214"/>
        <item h="1" x="1071"/>
        <item h="1" x="739"/>
        <item h="1" x="30"/>
        <item h="1" x="576"/>
        <item h="1" x="578"/>
        <item h="1" x="142"/>
        <item h="1" x="168"/>
        <item h="1" x="264"/>
        <item h="1" x="62"/>
        <item h="1" x="778"/>
        <item h="1" x="918"/>
        <item h="1" x="545"/>
        <item h="1" x="177"/>
        <item h="1" x="511"/>
        <item h="1" x="663"/>
        <item h="1" x="371"/>
        <item h="1" x="429"/>
        <item h="1" x="370"/>
        <item h="1" x="216"/>
        <item h="1" x="314"/>
        <item h="1" x="345"/>
        <item h="1" x="286"/>
        <item h="1" x="1075"/>
        <item h="1" x="373"/>
        <item h="1" x="936"/>
        <item h="1" x="969"/>
        <item h="1" x="981"/>
        <item h="1" x="358"/>
        <item h="1" x="163"/>
        <item h="1" x="491"/>
        <item h="1" x="1217"/>
        <item h="1" x="1135"/>
        <item h="1" x="1106"/>
        <item h="1" x="1070"/>
        <item h="1" x="409"/>
        <item h="1" x="460"/>
        <item h="1" x="420"/>
        <item h="1" x="1383"/>
        <item h="1" x="812"/>
        <item h="1" x="130"/>
        <item h="1" x="601"/>
        <item h="1" x="517"/>
        <item h="1" x="597"/>
        <item h="1" x="183"/>
        <item h="1" x="267"/>
        <item h="1" x="322"/>
        <item h="1" x="334"/>
        <item h="1" x="677"/>
        <item h="1" x="557"/>
        <item h="1" x="470"/>
        <item h="1" x="467"/>
        <item h="1" x="1827"/>
        <item h="1" x="808"/>
        <item h="1" x="1545"/>
        <item h="1" x="3268"/>
        <item h="1" x="2065"/>
        <item h="1" x="3332"/>
        <item h="1" x="761"/>
        <item h="1" x="1289"/>
        <item h="1" x="779"/>
        <item h="1" x="3422"/>
        <item h="1" x="1957"/>
        <item h="1" x="1562"/>
        <item h="1" x="77"/>
        <item h="1" x="451"/>
        <item h="1" x="2226"/>
        <item h="1" x="1506"/>
        <item h="1" x="823"/>
        <item h="1" x="3543"/>
        <item h="1" x="1204"/>
        <item h="1" x="2587"/>
        <item h="1" x="1619"/>
        <item h="1" x="1370"/>
        <item h="1" x="2364"/>
        <item h="1" x="1136"/>
        <item h="1" x="2331"/>
        <item h="1" x="2720"/>
        <item h="1" x="2773"/>
        <item h="1" x="3527"/>
        <item h="1" x="1219"/>
        <item h="1" x="346"/>
        <item h="1" x="3292"/>
        <item h="1" x="2903"/>
        <item h="1" x="1698"/>
        <item h="1" x="574"/>
        <item h="1" x="3504"/>
        <item h="1" x="1639"/>
        <item h="1" x="1347"/>
        <item h="1" x="1419"/>
        <item h="1" x="1705"/>
        <item h="1" x="1804"/>
        <item h="1" x="2290"/>
        <item h="1" x="2656"/>
        <item h="1" x="3220"/>
        <item h="1" x="2159"/>
        <item h="1" x="2328"/>
        <item h="1" x="2980"/>
        <item h="1" x="1327"/>
        <item h="1" x="1006"/>
        <item h="1" x="1228"/>
        <item h="1" x="1895"/>
        <item h="1" x="1242"/>
        <item h="1" x="649"/>
        <item h="1" x="1092"/>
        <item h="1" x="350"/>
        <item h="1" x="1768"/>
        <item h="1" x="682"/>
        <item h="1" x="1451"/>
        <item h="1" x="540"/>
        <item h="1" x="3218"/>
        <item h="1" x="853"/>
        <item h="1" x="1090"/>
        <item h="1" x="1088"/>
        <item h="1" x="1961"/>
        <item h="1" x="307"/>
        <item h="1" x="311"/>
        <item h="1" x="212"/>
        <item h="1" x="1497"/>
        <item h="1" x="1443"/>
        <item h="1" x="1943"/>
        <item h="1" x="3001"/>
        <item h="1" x="2483"/>
        <item h="1" x="1980"/>
        <item h="1" x="1547"/>
        <item h="1" x="1594"/>
        <item h="1" x="2129"/>
        <item h="1" x="1582"/>
        <item h="1" x="1664"/>
        <item h="1" x="1952"/>
        <item h="1" x="1727"/>
        <item h="1" x="1491"/>
        <item h="1" x="2188"/>
        <item h="1" x="1437"/>
        <item h="1" x="1206"/>
        <item h="1" x="1115"/>
        <item h="1" x="2627"/>
        <item h="1" x="465"/>
        <item h="1" x="528"/>
        <item h="1" x="1430"/>
        <item h="1" x="2268"/>
        <item h="1" x="1168"/>
        <item h="1" x="1453"/>
        <item h="1" x="585"/>
        <item h="1" x="2162"/>
        <item h="1" x="870"/>
        <item h="1" x="1262"/>
        <item h="1" x="1580"/>
        <item h="1" x="1777"/>
        <item h="1" x="1722"/>
        <item h="1" x="1906"/>
        <item h="1" x="1764"/>
        <item h="1" x="3184"/>
        <item h="1" x="1104"/>
        <item h="1" x="308"/>
        <item h="1" x="1962"/>
        <item h="1" x="1769"/>
        <item h="1" x="651"/>
        <item h="1" x="2211"/>
        <item h="1" x="2216"/>
        <item h="1" x="153"/>
        <item h="1" x="1794"/>
        <item h="1" x="1007"/>
        <item h="1" x="51"/>
        <item h="1" x="448"/>
        <item h="1" x="1351"/>
        <item h="1" x="850"/>
        <item h="1" x="1700"/>
        <item h="1" x="376"/>
        <item h="1" x="1975"/>
        <item h="1" x="3216"/>
        <item h="1" x="1719"/>
        <item h="1" x="1833"/>
        <item h="1" x="243"/>
        <item h="1" x="1432"/>
        <item h="1" x="3175"/>
        <item h="1" x="2649"/>
        <item h="1" x="906"/>
        <item h="1" x="2673"/>
        <item h="1" x="2182"/>
        <item h="1" x="2298"/>
        <item h="1" x="2570"/>
        <item h="1" x="2038"/>
        <item h="1" x="3246"/>
        <item h="1" x="922"/>
        <item h="1" x="3211"/>
        <item h="1" x="2933"/>
        <item h="1" x="1303"/>
        <item h="1" x="2026"/>
        <item h="1" x="2582"/>
        <item h="1" x="1426"/>
        <item h="1" x="818"/>
        <item h="1" x="2672"/>
        <item h="1" x="3084"/>
        <item h="1" x="3132"/>
        <item h="1" x="2712"/>
        <item h="1" x="2265"/>
        <item h="1" x="2762"/>
        <item h="1" x="2786"/>
        <item h="1" x="2725"/>
        <item h="1" x="2249"/>
        <item h="1" x="2194"/>
        <item h="1" x="2721"/>
        <item h="1" x="3272"/>
        <item h="1" x="2067"/>
        <item h="1" x="2724"/>
        <item h="1" x="3279"/>
        <item h="1" x="3317"/>
        <item h="1" x="2742"/>
        <item h="1" x="2621"/>
        <item h="1" x="2544"/>
        <item h="1" x="3083"/>
        <item h="1" x="699"/>
        <item h="1" x="1686"/>
        <item h="1" x="978"/>
        <item h="1" x="1191"/>
        <item h="1" x="1245"/>
        <item h="1" x="2857"/>
        <item h="1" x="920"/>
        <item h="1" x="2859"/>
        <item h="1" x="2847"/>
        <item h="1" x="3466"/>
        <item h="1" x="3413"/>
        <item h="1" x="2132"/>
        <item h="1" x="2951"/>
        <item h="1" x="3416"/>
        <item h="1" x="2358"/>
        <item h="1" x="2149"/>
        <item h="1" x="3392"/>
        <item h="1" x="2316"/>
        <item h="1" x="2417"/>
        <item h="1" x="2926"/>
        <item h="1" x="2043"/>
        <item h="1" x="3087"/>
        <item h="1" x="2827"/>
        <item h="1" x="909"/>
        <item h="1" x="2874"/>
        <item h="1" x="2841"/>
        <item h="1" x="437"/>
        <item h="1" x="2815"/>
        <item h="1" x="3475"/>
        <item h="1" x="3450"/>
        <item h="1" x="3445"/>
        <item h="1" x="1578"/>
        <item h="1" x="2410"/>
        <item h="1" x="2691"/>
        <item h="1" x="1250"/>
        <item h="1" x="20"/>
        <item h="1" x="2577"/>
        <item h="1" x="2588"/>
        <item h="1" x="2066"/>
        <item h="1" x="3171"/>
        <item h="1" x="3143"/>
        <item h="1" x="377"/>
        <item h="1" x="3319"/>
        <item h="1" x="3352"/>
        <item h="1" x="2729"/>
        <item h="1" x="2258"/>
        <item h="1" x="501"/>
        <item h="1" x="3219"/>
        <item h="1" x="3121"/>
        <item h="1" x="2536"/>
        <item h="1" x="1987"/>
        <item h="1" x="2352"/>
        <item h="1" x="848"/>
        <item h="1" x="1362"/>
        <item h="1" x="930"/>
        <item h="1" x="2255"/>
        <item h="1" x="927"/>
        <item h="1" x="2752"/>
        <item h="1" x="477"/>
        <item h="1" x="1332"/>
        <item h="1" x="1346"/>
        <item h="1" x="1020"/>
        <item h="1" x="1533"/>
        <item h="1" x="1022"/>
        <item h="1" x="1527"/>
        <item h="1" x="2377"/>
        <item h="1" x="1382"/>
        <item h="1" x="3290"/>
        <item h="1" x="1363"/>
        <item h="1" x="2996"/>
        <item h="1" x="1966"/>
        <item h="1" x="2791"/>
        <item h="1" x="1742"/>
        <item h="1" x="849"/>
        <item h="1" x="1898"/>
        <item h="1" x="1452"/>
        <item h="1" x="1187"/>
        <item h="1" x="876"/>
        <item h="1" x="932"/>
        <item h="1" x="1027"/>
        <item h="1" x="877"/>
        <item h="1" x="1058"/>
        <item h="1" x="895"/>
        <item h="1" x="1679"/>
        <item h="1" x="3444"/>
        <item h="1" x="246"/>
        <item h="1" x="388"/>
        <item h="1" x="551"/>
        <item h="1" x="312"/>
        <item h="1" x="2550"/>
        <item h="1" x="1364"/>
        <item h="1" x="43"/>
        <item h="1" x="138"/>
        <item h="1" x="1606"/>
        <item h="1" x="127"/>
        <item h="1" x="2680"/>
        <item h="1" x="3264"/>
        <item h="1" x="462"/>
        <item h="1" x="301"/>
        <item h="1" x="753"/>
        <item h="1" x="2275"/>
        <item h="1" x="2329"/>
        <item h="1" x="2781"/>
        <item h="1" x="13"/>
        <item h="1" x="466"/>
        <item h="1" x="573"/>
        <item h="1" x="91"/>
        <item h="1" x="1053"/>
        <item h="1" x="1239"/>
        <item h="1" x="332"/>
        <item h="1" x="349"/>
        <item h="1" x="553"/>
        <item h="1" x="966"/>
        <item h="1" x="548"/>
        <item h="1" x="1091"/>
        <item h="1" x="3419"/>
        <item h="1" x="2359"/>
        <item h="1" x="2818"/>
        <item h="1" x="1180"/>
        <item h="1" x="219"/>
        <item h="1" x="320"/>
        <item h="1" x="2289"/>
        <item h="1" x="1733"/>
        <item h="1" x="41"/>
        <item h="1" x="16"/>
        <item h="1" x="316"/>
        <item h="1" x="2556"/>
        <item h="1" x="1736"/>
        <item h="1" x="1202"/>
        <item h="1" x="1866"/>
        <item h="1" x="298"/>
        <item h="1" x="401"/>
        <item h="1" x="3325"/>
        <item h="1" x="791"/>
        <item h="1" x="871"/>
        <item h="1" x="1412"/>
        <item h="1" x="1770"/>
        <item h="1" x="1338"/>
        <item h="1" x="3321"/>
        <item h="1" x="24"/>
        <item h="1" x="1558"/>
        <item h="1" x="886"/>
        <item h="1" x="424"/>
        <item h="1" x="772"/>
        <item h="1" x="224"/>
        <item h="1" x="1333"/>
        <item h="1" x="440"/>
        <item h="1" x="522"/>
        <item h="1" x="1164"/>
        <item h="1" x="303"/>
        <item h="1" x="525"/>
        <item h="1" x="361"/>
        <item h="1" x="326"/>
        <item h="1" x="3126"/>
        <item h="1" x="881"/>
        <item h="1" x="1348"/>
        <item h="1" x="1030"/>
        <item h="1" x="1378"/>
        <item h="1" x="921"/>
        <item h="1" x="2448"/>
        <item h="1" x="1203"/>
        <item h="1" x="2264"/>
        <item h="1" x="1438"/>
        <item h="1" x="421"/>
        <item h="1" x="2318"/>
        <item h="1" x="282"/>
        <item h="1" x="2198"/>
        <item h="1" x="2807"/>
        <item h="1" x="1222"/>
        <item h="1" x="3592"/>
        <item h="1" x="290"/>
        <item h="1" x="3114"/>
        <item h="1" x="1570"/>
        <item h="1" x="357"/>
        <item h="1" x="2965"/>
        <item h="1" x="231"/>
        <item h="1" x="1758"/>
        <item h="1" x="527"/>
        <item h="1" x="158"/>
        <item h="1" x="2032"/>
        <item h="1" x="324"/>
        <item h="1" x="2041"/>
        <item h="1" x="3165"/>
        <item h="1" x="85"/>
        <item h="1" x="2586"/>
        <item h="1" x="1194"/>
        <item h="1" x="2345"/>
        <item h="1" x="792"/>
        <item h="1" x="3311"/>
        <item h="1" x="2549"/>
        <item h="1" x="1365"/>
        <item h="1" x="3041"/>
        <item h="1" x="2675"/>
        <item h="1" x="822"/>
        <item h="1" x="2102"/>
        <item h="1" x="2617"/>
        <item h="1" x="2605"/>
        <item h="1" x="55"/>
        <item h="1" x="405"/>
        <item h="1" x="3617"/>
        <item h="1" x="1978"/>
        <item h="1" x="1450"/>
        <item h="1" x="2728"/>
        <item h="1" x="3301"/>
        <item h="1" x="2193"/>
        <item h="1" x="2733"/>
        <item h="1" x="2809"/>
        <item h="1" x="555"/>
        <item h="1" x="348"/>
        <item h="1" x="2870"/>
        <item h="1" x="2138"/>
        <item h="1" x="3379"/>
        <item h="1" x="1372"/>
        <item h="1" x="581"/>
        <item h="1" x="2390"/>
        <item h="1" x="2393"/>
        <item h="1" x="1402"/>
        <item h="1" x="1964"/>
        <item h="1" x="1718"/>
        <item h="1" x="2985"/>
        <item h="1" x="1681"/>
        <item h="1" x="1767"/>
        <item h="1" x="309"/>
        <item h="1" x="2480"/>
        <item h="1" x="1583"/>
        <item h="1" x="1696"/>
        <item h="1" x="2044"/>
        <item h="1" x="3537"/>
        <item h="1" x="1056"/>
        <item h="1" x="145"/>
        <item h="1" x="943"/>
        <item h="1" x="1490"/>
        <item h="1" x="2944"/>
        <item h="1" x="3173"/>
        <item h="1" x="2488"/>
        <item h="1" x="681"/>
        <item h="1" x="1475"/>
        <item h="1" x="339"/>
        <item h="1" x="1466"/>
        <item h="1" x="295"/>
        <item h="1" x="2323"/>
        <item h="1" x="3164"/>
        <item h="1" x="986"/>
        <item h="1" x="1036"/>
        <item h="1" x="2989"/>
        <item h="1" x="1725"/>
        <item h="1" x="1772"/>
        <item h="1" x="2958"/>
        <item h="1" x="2867"/>
        <item h="1" x="2346"/>
        <item h="1" x="3210"/>
        <item h="1" x="3159"/>
        <item h="1" x="1477"/>
        <item h="1" x="2086"/>
        <item h="1" x="1385"/>
        <item h="1" x="3127"/>
        <item h="1" x="1411"/>
        <item h="1" x="1428"/>
        <item h="1" x="1729"/>
        <item h="1" x="2116"/>
        <item h="1" x="1598"/>
        <item h="1" x="1546"/>
        <item h="1" x="1610"/>
        <item h="1" x="61"/>
        <item h="1" x="206"/>
        <item h="1" x="2333"/>
        <item h="1" x="2079"/>
        <item h="1" x="2957"/>
        <item h="1" x="1418"/>
        <item h="1" x="1424"/>
        <item h="1" x="1381"/>
        <item h="1" x="1994"/>
        <item h="1" x="1945"/>
        <item h="1" x="2239"/>
        <item h="1" x="1766"/>
        <item h="1" x="1369"/>
        <item h="1" x="2284"/>
        <item h="1" x="1776"/>
        <item h="1" x="3004"/>
        <item h="1" x="1948"/>
        <item h="1" x="1649"/>
        <item h="1" x="1835"/>
        <item h="1" x="1617"/>
        <item h="1" x="1641"/>
        <item h="1" x="2115"/>
        <item h="1" x="1584"/>
        <item h="1" x="2481"/>
        <item h="1" x="1723"/>
        <item h="1" x="2482"/>
        <item h="1" x="2487"/>
        <item h="1" x="859"/>
        <item h="1" x="1721"/>
        <item h="1" x="3168"/>
        <item h="1" x="3561"/>
        <item h="1" x="2593"/>
        <item h="1" x="3187"/>
        <item h="1" x="1084"/>
        <item h="1" x="2541"/>
        <item h="1" x="2613"/>
        <item h="1" x="3141"/>
        <item h="1" x="3207"/>
        <item h="1" x="1590"/>
        <item h="1" x="1588"/>
        <item h="1" x="398"/>
        <item h="1" x="2421"/>
        <item h="1" x="3222"/>
        <item h="1" x="2546"/>
        <item h="1" x="2746"/>
        <item h="1" x="2419"/>
        <item h="1" x="3415"/>
        <item h="1" x="1986"/>
        <item h="1" x="2940"/>
        <item h="1" x="3138"/>
        <item h="1" x="3250"/>
        <item h="1" x="2222"/>
        <item h="1" x="1261"/>
        <item h="1" x="2772"/>
        <item h="1" x="3330"/>
        <item h="1" x="2169"/>
        <item h="1" x="2794"/>
        <item h="1" x="1946"/>
        <item h="1" x="2657"/>
        <item h="1" x="2558"/>
        <item h="1" x="2883"/>
        <item h="1" x="2492"/>
        <item h="1" x="2873"/>
        <item h="1" x="2960"/>
        <item h="1" x="3393"/>
        <item h="1" x="1496"/>
        <item h="1" x="99"/>
        <item h="1" x="2840"/>
        <item h="1" x="2389"/>
        <item h="1" x="3597"/>
        <item h="1" x="1259"/>
        <item h="1" x="626"/>
        <item h="1" x="1267"/>
        <item h="1" x="3545"/>
        <item h="1" x="2978"/>
        <item h="1" x="866"/>
        <item h="1" x="2156"/>
        <item h="1" x="1435"/>
        <item h="1" x="2554"/>
        <item h="1" x="368"/>
        <item h="1" x="1695"/>
        <item h="1" x="1604"/>
        <item h="1" x="2567"/>
        <item h="1" x="3213"/>
        <item h="1" x="1576"/>
        <item h="1" x="2074"/>
        <item h="1" x="2042"/>
        <item h="1" x="2015"/>
        <item h="1" x="1166"/>
        <item h="1" x="2299"/>
        <item h="1" x="2101"/>
        <item h="1" x="3513"/>
        <item h="1" x="2637"/>
        <item h="1" x="1379"/>
        <item h="1" x="1478"/>
        <item h="1" x="1803"/>
        <item h="1" x="3150"/>
        <item h="1" x="3204"/>
        <item h="1" x="1556"/>
        <item h="1" x="2270"/>
        <item h="1" x="2137"/>
        <item h="1" x="2571"/>
        <item h="1" x="1970"/>
        <item h="1" x="3503"/>
        <item h="1" x="2594"/>
        <item h="1" x="2782"/>
        <item h="1" x="3361"/>
        <item h="1" x="2785"/>
        <item h="1" x="2154"/>
        <item h="1" x="2223"/>
        <item h="1" x="2830"/>
        <item h="1" x="2723"/>
        <item h="1" x="2205"/>
        <item h="1" x="2705"/>
        <item h="1" x="3437"/>
        <item h="1" x="2213"/>
        <item h="1" x="3505"/>
        <item h="1" x="2036"/>
        <item h="1" x="2916"/>
        <item h="1" x="2338"/>
        <item h="1" x="1488"/>
        <item h="1" x="2864"/>
        <item h="1" x="3449"/>
        <item h="1" x="2120"/>
        <item h="1" x="3425"/>
        <item h="1" x="1618"/>
        <item h="1" x="2303"/>
        <item h="1" x="1992"/>
        <item h="1" x="2351"/>
        <item h="1" x="2906"/>
        <item h="1" x="3116"/>
        <item h="1" x="2922"/>
        <item h="1" x="3511"/>
        <item h="1" x="3140"/>
        <item h="1" x="2671"/>
        <item h="1" x="2644"/>
        <item h="1" x="2585"/>
        <item h="1" x="1979"/>
        <item h="1" x="3205"/>
        <item h="1" x="2085"/>
        <item h="1" x="2097"/>
        <item h="1" x="2077"/>
        <item h="1" x="3239"/>
        <item h="1" x="198"/>
        <item h="1" x="2596"/>
        <item h="1" x="2078"/>
        <item h="1" x="3124"/>
        <item h="1" x="3247"/>
        <item h="1" x="3047"/>
        <item h="1" x="2696"/>
        <item h="1" x="2714"/>
        <item h="1" x="3005"/>
        <item h="1" x="3371"/>
        <item h="1" x="2252"/>
        <item h="1" x="2012"/>
        <item h="1" x="2161"/>
        <item h="1" x="2158"/>
        <item h="1" x="3261"/>
        <item h="1" x="2711"/>
        <item h="1" x="3271"/>
        <item h="1" x="3347"/>
        <item h="1" x="3506"/>
        <item h="1" x="2003"/>
        <item h="1" x="2917"/>
        <item h="1" x="2852"/>
        <item h="1" x="2308"/>
        <item h="1" x="3428"/>
        <item h="1" x="3390"/>
        <item h="1" x="2858"/>
        <item h="1" x="890"/>
        <item h="1" x="3383"/>
        <item h="1" x="2324"/>
        <item h="1" x="2365"/>
        <item h="1" x="3477"/>
        <item h="1" x="3398"/>
        <item h="1" x="2142"/>
        <item h="1" x="2955"/>
        <item h="1" x="3400"/>
        <item h="1" x="2924"/>
        <item h="1" x="2462"/>
        <item h="1" x="2839"/>
        <item h="1" x="2200"/>
        <item h="1" x="2849"/>
        <item h="1" x="3286"/>
        <item h="1" x="3461"/>
        <item h="1" x="3446"/>
        <item h="1" x="2766"/>
        <item h="1" x="1651"/>
        <item h="1" x="1113"/>
        <item h="1" x="2218"/>
        <item h="1" x="764"/>
        <item h="1" x="1676"/>
        <item h="1" x="1875"/>
        <item h="1" x="1508"/>
        <item h="1" x="2660"/>
        <item h="1" x="963"/>
        <item h="1" x="1252"/>
        <item h="1" x="2080"/>
        <item h="1" x="2535"/>
        <item h="1" x="2048"/>
        <item h="1" x="889"/>
        <item h="1" x="962"/>
        <item h="1" x="1596"/>
        <item h="1" x="814"/>
        <item h="1" x="1005"/>
        <item h="1" x="1189"/>
        <item h="1" x="1047"/>
        <item h="1" x="2590"/>
        <item h="1" x="3135"/>
        <item h="1" x="586"/>
        <item h="1" x="2629"/>
        <item h="1" x="2683"/>
        <item h="1" x="3123"/>
        <item h="1" x="2784"/>
        <item h="1" x="3245"/>
        <item h="1" x="3483"/>
        <item h="1" x="3326"/>
        <item h="1" x="3355"/>
        <item h="1" x="193"/>
        <item h="1" x="2353"/>
        <item h="1" x="746"/>
        <item h="1" x="3235"/>
        <item h="1" x="239"/>
        <item h="1" x="2911"/>
        <item h="1" x="514"/>
        <item h="1" x="1574"/>
        <item h="1" x="2557"/>
        <item h="1" x="71"/>
        <item h="1" x="2832"/>
        <item h="1" x="1352"/>
        <item h="1" x="2912"/>
        <item h="1" x="2121"/>
        <item h="1" x="3431"/>
        <item h="1" x="1530"/>
        <item h="1" x="1151"/>
        <item h="1" x="1917"/>
        <item h="1" x="829"/>
        <item h="1" x="2191"/>
        <item h="1" x="572"/>
        <item h="1" x="2551"/>
        <item h="1" x="2006"/>
        <item h="1" x="771"/>
        <item h="1" x="2635"/>
        <item h="1" x="2775"/>
        <item h="1" x="2037"/>
        <item h="1" x="3190"/>
        <item h="1" x="3206"/>
        <item h="1" x="562"/>
        <item h="1" x="485"/>
        <item h="1" x="390"/>
        <item h="1" x="3046"/>
        <item h="1" x="2251"/>
        <item h="1" x="2797"/>
        <item h="1" x="3338"/>
        <item h="1" x="2736"/>
        <item h="1" x="2420"/>
        <item h="1" x="2235"/>
        <item h="1" x="3322"/>
        <item h="1" x="4"/>
        <item h="1" x="2326"/>
        <item h="1" x="2843"/>
        <item h="1" x="2382"/>
        <item h="1" x="2368"/>
        <item h="1" x="2977"/>
        <item h="1" x="2833"/>
        <item h="1" x="141"/>
        <item h="1" x="1284"/>
        <item h="1" x="3421"/>
        <item h="1" x="1999"/>
        <item h="1" x="2401"/>
        <item h="1" x="143"/>
        <item h="1" x="2356"/>
        <item h="1" x="104"/>
        <item h="1" x="29"/>
        <item h="1" x="960"/>
        <item h="1" x="1134"/>
        <item h="1" x="291"/>
        <item h="1" x="3119"/>
        <item h="1" x="1182"/>
        <item h="1" x="1050"/>
        <item h="1" x="1046"/>
        <item h="1" x="931"/>
        <item h="1" x="1232"/>
        <item h="1" x="2440"/>
        <item h="1" x="2667"/>
        <item h="1" x="668"/>
        <item h="1" x="2653"/>
        <item h="1" x="1646"/>
        <item h="1" x="3308"/>
        <item h="1" x="237"/>
        <item h="1" x="2771"/>
        <item h="1" x="744"/>
        <item h="1" x="78"/>
        <item h="1" x="3192"/>
        <item h="1" x="3217"/>
        <item h="1" x="802"/>
        <item h="1" x="2485"/>
        <item h="1" x="15"/>
        <item h="1" x="3288"/>
        <item h="1" x="1330"/>
        <item h="1" x="3538"/>
        <item h="1" x="1703"/>
        <item h="1" x="2925"/>
        <item h="1" x="743"/>
        <item h="1" x="2622"/>
        <item h="1" x="1025"/>
        <item h="1" x="489"/>
        <item h="1" x="187"/>
        <item h="1" x="313"/>
        <item h="1" x="608"/>
        <item h="1" x="1012"/>
        <item h="1" x="505"/>
        <item h="1" x="430"/>
        <item h="1" x="1707"/>
        <item h="1" x="2145"/>
        <item h="1" x="1955"/>
        <item h="1" x="3353"/>
        <item h="1" x="178"/>
        <item h="1" x="2028"/>
        <item h="1" x="2755"/>
        <item h="1" x="1434"/>
        <item h="1" x="1473"/>
        <item h="1" x="1326"/>
        <item h="1" x="3260"/>
        <item h="1" x="1447"/>
        <item h="1" x="1389"/>
        <item h="1" x="990"/>
        <item h="1" x="500"/>
        <item h="1" x="1907"/>
        <item h="1" x="1408"/>
        <item h="1" x="3572"/>
        <item h="1" x="2580"/>
        <item h="1" x="1343"/>
        <item h="1" x="7"/>
        <item h="1" x="281"/>
        <item h="1" x="821"/>
        <item h="1" x="392"/>
        <item h="1" x="1468"/>
        <item h="1" x="2866"/>
        <item h="1" x="3564"/>
        <item h="1" x="2790"/>
        <item h="1" x="3510"/>
        <item h="1" x="2810"/>
        <item h="1" x="1429"/>
        <item h="1" x="1577"/>
        <item h="1" x="1572"/>
        <item h="1" x="2623"/>
        <item h="1" x="1850"/>
        <item h="1" x="2341"/>
        <item h="1" x="1010"/>
        <item h="1" x="2835"/>
        <item h="1" x="2219"/>
        <item h="1" x="1510"/>
        <item h="1" x="2607"/>
        <item h="1" x="2764"/>
        <item h="1" x="2411"/>
        <item h="1" x="1822"/>
        <item h="1" x="1118"/>
        <item h="1" x="3270"/>
        <item h="1" x="2027"/>
        <item h="1" x="1265"/>
        <item h="1" x="824"/>
        <item h="1" x="2464"/>
        <item h="1" x="1626"/>
        <item h="1" x="1579"/>
        <item h="1" x="3162"/>
        <item h="1" x="3391"/>
        <item h="1" x="3411"/>
        <item h="1" x="2050"/>
        <item h="1" x="3120"/>
        <item h="1" x="240"/>
        <item h="1" x="134"/>
        <item h="1" x="162"/>
        <item h="1" x="488"/>
        <item h="1" x="1485"/>
        <item h="1" x="3557"/>
        <item h="1" x="2060"/>
        <item h="1" x="1974"/>
        <item h="1" x="2946"/>
        <item h="1" x="3396"/>
        <item h="1" x="2591"/>
        <item h="1" x="2177"/>
        <item h="1" x="2202"/>
        <item h="1" x="2204"/>
        <item h="1" x="3274"/>
        <item h="1" x="3337"/>
        <item h="1" x="2802"/>
        <item h="1" x="3478"/>
        <item h="1" x="2719"/>
        <item h="1" x="3495"/>
        <item h="1" x="2170"/>
        <item h="1" x="3468"/>
        <item h="1" x="2131"/>
        <item h="1" x="2908"/>
        <item h="1" x="2860"/>
        <item h="1" x="2404"/>
        <item h="1" x="3077"/>
        <item h="1" x="279"/>
        <item h="1" x="2164"/>
        <item h="1" x="1454"/>
        <item h="1" x="2542"/>
        <item h="1" x="3499"/>
        <item h="1" x="2707"/>
        <item h="1" x="1479"/>
        <item h="1" x="2967"/>
        <item h="1" x="1778"/>
        <item h="1" x="1935"/>
        <item h="1" x="2950"/>
        <item h="1" x="1465"/>
        <item h="1" x="1539"/>
        <item h="1" x="1645"/>
        <item h="1" x="2133"/>
        <item h="1" x="1713"/>
        <item h="1" x="1425"/>
        <item h="1" x="1784"/>
        <item h="1" x="1936"/>
        <item h="1" x="2845"/>
        <item h="1" x="1403"/>
        <item h="1" x="2497"/>
        <item h="1" x="205"/>
        <item h="1" x="783"/>
        <item h="1" x="1463"/>
        <item h="1" x="3129"/>
        <item h="1" x="2035"/>
        <item h="1" x="568"/>
        <item h="1" x="2008"/>
        <item h="1" x="3226"/>
        <item h="1" x="263"/>
        <item h="1" x="3200"/>
        <item h="1" x="463"/>
        <item h="1" x="2285"/>
        <item h="1" x="2548"/>
        <item h="1" x="3151"/>
        <item h="1" x="3063"/>
        <item h="1" x="2069"/>
        <item h="1" x="2750"/>
        <item h="1" x="2706"/>
        <item h="1" x="1423"/>
        <item h="1" x="1210"/>
        <item h="1" x="1156"/>
        <item h="1" x="1420"/>
        <item h="1" x="1340"/>
        <item h="1" x="3531"/>
        <item h="1" x="432"/>
        <item h="1" x="2961"/>
        <item h="1" x="2327"/>
        <item h="1" x="2991"/>
        <item h="1" x="2927"/>
        <item h="1" x="3439"/>
        <item h="1" x="2342"/>
        <item h="1" x="2715"/>
        <item h="1" x="367"/>
        <item h="1" x="1760"/>
        <item h="1" x="1608"/>
        <item h="1" x="2201"/>
        <item h="1" x="2770"/>
        <item h="1" x="1140"/>
        <item h="1" x="2311"/>
        <item h="1" x="2565"/>
        <item h="1" x="2195"/>
        <item h="1" x="2179"/>
        <item h="1" x="3273"/>
        <item h="1" x="2823"/>
        <item h="1" x="2361"/>
        <item h="1" x="2745"/>
        <item h="1" x="2380"/>
        <item h="1" x="3394"/>
        <item h="1" x="2990"/>
        <item h="1" x="3058"/>
        <item h="1" x="2134"/>
        <item h="1" x="2545"/>
        <item h="1" x="3158"/>
        <item h="1" x="2909"/>
        <item h="1" x="3496"/>
        <item h="1" x="2659"/>
        <item h="1" x="2011"/>
        <item h="1" x="832"/>
        <item h="1" x="3397"/>
        <item h="1" x="2096"/>
        <item h="1" x="3328"/>
        <item h="1" x="2172"/>
        <item h="1" x="2792"/>
        <item h="1" x="2756"/>
        <item h="1" x="3069"/>
        <item h="1" x="2892"/>
        <item h="1" x="3414"/>
        <item h="1" x="2150"/>
        <item h="1" x="2155"/>
        <item h="1" x="2330"/>
        <item h="1" x="1159"/>
        <item h="1" x="52"/>
        <item h="1" x="3160"/>
        <item h="1" x="1339"/>
        <item h="1" x="2373"/>
        <item h="1" x="3293"/>
        <item h="1" x="3547"/>
        <item h="1" x="1049"/>
        <item h="1" x="1404"/>
        <item h="1" x="1433"/>
        <item h="1" x="2865"/>
        <item h="1" x="241"/>
        <item h="1" x="878"/>
        <item h="1" x="2669"/>
        <item h="1" x="3467"/>
        <item h="1" x="1489"/>
        <item h="1" x="3079"/>
        <item h="1" x="3008"/>
        <item h="1" x="1732"/>
        <item h="1" x="1655"/>
        <item h="1" x="1144"/>
        <item h="1" x="2286"/>
        <item h="1" x="1100"/>
        <item h="1" x="2559"/>
        <item h="1" x="1209"/>
        <item h="1" x="449"/>
        <item h="1" x="3161"/>
        <item h="1" x="2555"/>
        <item h="1" x="3512"/>
        <item h="1" x="2689"/>
        <item h="1" x="3280"/>
        <item h="1" x="2171"/>
        <item h="1" x="2798"/>
        <item h="1" x="3050"/>
        <item h="1" x="1712"/>
        <item h="1" x="1726"/>
        <item h="1" x="1487"/>
        <item h="1" x="1756"/>
        <item h="1" x="2984"/>
        <item h="1" x="3402"/>
        <item h="1" x="2371"/>
        <item h="1" x="1359"/>
        <item h="1" x="2291"/>
        <item h="1" x="703"/>
        <item h="1" x="1225"/>
        <item h="1" x="1032"/>
        <item h="1" x="989"/>
        <item h="1" x="995"/>
        <item h="1" x="1051"/>
        <item h="1" x="2081"/>
        <item h="1" x="347"/>
        <item h="1" x="2049"/>
        <item h="1" x="3033"/>
        <item h="1" x="2856"/>
        <item h="1" x="2176"/>
        <item h="1" x="11"/>
        <item h="1" x="847"/>
        <item h="1" x="2232"/>
        <item h="1" x="1409"/>
        <item h="1" x="3002"/>
        <item h="1" x="278"/>
        <item h="1" x="3010"/>
        <item h="1" x="2690"/>
        <item h="1" x="2231"/>
        <item h="1" x="3263"/>
        <item h="1" x="2047"/>
        <item h="1" x="1553"/>
        <item h="1" x="2122"/>
        <item h="1" x="714"/>
        <item h="1" x="2127"/>
        <item h="1" x="2024"/>
        <item h="1" x="2727"/>
        <item h="1" x="2099"/>
        <item h="1" x="2282"/>
        <item h="1" x="2082"/>
        <item h="1" x="2757"/>
        <item h="1" x="3558"/>
        <item h="1" x="3281"/>
        <item h="1" x="550"/>
        <item h="1" x="538"/>
        <item h="1" x="3541"/>
        <item h="1" x="1272"/>
        <item h="1" x="2501"/>
        <item h="1" x="321"/>
        <item h="1" x="2384"/>
        <item h="1" x="2394"/>
        <item h="1" x="1099"/>
        <item h="1" x="3401"/>
        <item h="1" x="3559"/>
        <item h="1" x="1500"/>
        <item h="1" x="1747"/>
        <item h="1" x="2479"/>
        <item h="1" x="1886"/>
        <item h="1" x="3584"/>
        <item h="1" x="2540"/>
        <item h="1" x="2768"/>
        <item h="1" x="3277"/>
        <item h="1" x="1947"/>
        <item h="1" x="344"/>
        <item h="1" x="478"/>
        <item h="1" x="2471"/>
        <item h="1" x="2945"/>
        <item h="1" x="1431"/>
        <item h="1" x="2220"/>
        <item h="1" x="1798"/>
        <item h="1" x="1585"/>
        <item h="1" x="2118"/>
        <item h="1" x="2381"/>
        <item h="1" x="1958"/>
        <item h="1" x="1501"/>
        <item h="1" x="1414"/>
        <item h="1" x="3230"/>
        <item h="1" x="2295"/>
        <item h="1" x="107"/>
        <item h="1" x="1564"/>
        <item h="1" x="2943"/>
        <item h="1" x="2151"/>
        <item h="1" x="2777"/>
        <item h="1" x="2626"/>
        <item h="1" x="1398"/>
        <item h="1" x="593"/>
        <item h="1" x="1410"/>
        <item h="1" x="1442"/>
        <item h="1" x="2276"/>
        <item h="1" x="1793"/>
        <item h="1" x="1661"/>
        <item h="1" x="1559"/>
        <item h="1" x="1602"/>
        <item h="1" x="1476"/>
        <item h="1" x="790"/>
        <item h="1" x="3534"/>
        <item h="1" x="1231"/>
        <item h="1" x="1829"/>
        <item h="1" x="1942"/>
        <item h="1" x="1944"/>
        <item h="1" x="999"/>
        <item h="1" x="1441"/>
        <item h="1" x="1342"/>
        <item h="1" x="1990"/>
        <item h="1" x="2406"/>
        <item h="1" x="3167"/>
        <item h="1" x="2682"/>
        <item h="1" x="2665"/>
        <item h="1" x="2257"/>
        <item h="1" x="2799"/>
        <item h="1" x="2972"/>
        <item h="1" x="2963"/>
        <item h="1" x="2288"/>
        <item h="1" x="1146"/>
        <item h="1" x="1972"/>
        <item h="1" x="2692"/>
        <item h="1" x="3142"/>
        <item h="1" x="2645"/>
        <item h="1" x="2668"/>
        <item h="1" x="2196"/>
        <item h="1" x="542"/>
        <item h="1" x="2029"/>
        <item h="1" x="3176"/>
        <item h="1" x="2966"/>
        <item h="1" x="2057"/>
        <item h="1" x="2744"/>
        <item h="1" x="2738"/>
        <item h="1" x="3156"/>
        <item h="1" x="3486"/>
        <item h="1" x="2157"/>
        <item h="1" x="3294"/>
        <item h="1" x="3492"/>
        <item h="1" x="2708"/>
        <item h="1" x="2165"/>
        <item h="1" x="1678"/>
        <item h="1" x="3193"/>
        <item h="1" x="3381"/>
        <item h="1" x="3451"/>
        <item h="1" x="2403"/>
        <item h="1" x="2363"/>
        <item h="1" x="2209"/>
        <item h="1" x="3139"/>
        <item h="1" x="3228"/>
        <item h="1" x="1709"/>
        <item h="1" x="2652"/>
        <item h="1" x="2033"/>
        <item h="1" x="923"/>
        <item h="1" x="2304"/>
        <item h="1" x="2875"/>
        <item h="1" x="3441"/>
        <item h="1" x="1939"/>
        <item h="1" x="235"/>
        <item h="1" x="1328"/>
        <item h="1" x="1738"/>
        <item h="1" x="2093"/>
        <item h="1" x="3443"/>
        <item h="1" x="1387"/>
        <item h="1" x="3181"/>
        <item h="1" x="109"/>
        <item h="1" x="701"/>
        <item h="1" x="3368"/>
        <item h="1" x="2619"/>
        <item h="1" x="3166"/>
        <item h="1" x="1505"/>
        <item h="1" x="1654"/>
        <item h="1" x="2648"/>
        <item h="1" x="1745"/>
        <item h="1" x="1642"/>
        <item h="1" x="2306"/>
        <item h="1" x="1038"/>
        <item h="1" x="1361"/>
        <item h="1" x="3535"/>
        <item h="1" x="1629"/>
        <item h="1" x="1744"/>
        <item h="1" x="2350"/>
        <item h="1" x="32"/>
        <item h="1" x="1422"/>
        <item h="1" x="2973"/>
        <item h="1" x="2283"/>
        <item h="1" x="3463"/>
        <item h="1" x="2862"/>
        <item h="1" x="2828"/>
        <item h="1" x="1436"/>
        <item h="1" x="836"/>
        <item h="1" x="858"/>
        <item h="1" x="3384"/>
        <item h="1" x="2016"/>
        <item h="1" x="3568"/>
        <item h="1" x="760"/>
        <item h="1" x="612"/>
        <item h="1" x="1514"/>
        <item h="1" x="632"/>
        <item h="1" x="2800"/>
        <item h="1" x="2184"/>
        <item h="1" x="2366"/>
        <item h="1" x="2370"/>
        <item h="1" x="1509"/>
        <item h="1" x="2208"/>
        <item h="1" x="1902"/>
        <item h="1" x="1282"/>
        <item h="1" x="2315"/>
        <item h="1" x="2413"/>
        <item h="1" x="1391"/>
        <item h="1" x="1137"/>
        <item h="1" x="2936"/>
        <item h="1" x="2516"/>
        <item h="1" x="2907"/>
        <item h="1" x="605"/>
        <item h="1" x="845"/>
        <item h="1" x="1885"/>
        <item h="1" x="3464"/>
        <item h="1" x="844"/>
        <item h="1" x="534"/>
        <item h="1" x="1517"/>
        <item h="1" x="2871"/>
        <item h="1" x="1283"/>
        <item h="1" x="2396"/>
        <item h="1" x="1888"/>
        <item h="1" x="3491"/>
        <item h="1" x="680"/>
        <item h="1" x="1324"/>
        <item h="1" x="2357"/>
        <item h="1" x="3212"/>
        <item h="1" x="3459"/>
        <item h="1" x="873"/>
        <item h="1" x="1915"/>
        <item h="1" x="304"/>
        <item h="1" x="1908"/>
        <item h="1" x="2747"/>
        <item h="1" x="3377"/>
        <item h="1" x="1613"/>
        <item h="1" x="1856"/>
        <item h="1" x="3574"/>
        <item h="1" x="1280"/>
        <item h="1" x="3082"/>
        <item h="1" x="3571"/>
        <item h="1" x="3255"/>
        <item h="1" x="3027"/>
        <item h="1" x="2183"/>
        <item h="1" x="748"/>
        <item h="1" x="2322"/>
        <item h="1" x="395"/>
        <item h="1" x="1486"/>
        <item h="1" x="2189"/>
        <item h="1" x="3546"/>
        <item h="1" x="516"/>
        <item h="1" x="3469"/>
        <item h="1" x="2250"/>
        <item h="1" x="2561"/>
        <item h="1" x="1062"/>
        <item h="1" x="1522"/>
        <item h="1" x="865"/>
        <item h="1" x="1877"/>
        <item h="1" x="3018"/>
        <item h="1" x="1800"/>
        <item h="1" x="1565"/>
        <item h="1" x="2662"/>
        <item h="1" x="2904"/>
        <item h="1" x="687"/>
        <item h="1" x="1388"/>
        <item h="1" x="3197"/>
        <item h="1" x="1061"/>
        <item h="1" x="2618"/>
        <item h="1" x="2452"/>
        <item h="1" x="2949"/>
        <item h="1" x="2732"/>
        <item h="1" x="137"/>
        <item h="1" x="2192"/>
        <item h="1" x="1981"/>
        <item h="1" x="2620"/>
        <item h="1" x="2070"/>
        <item h="1" x="767"/>
        <item h="1" x="3183"/>
        <item h="1" x="691"/>
        <item h="1" x="1483"/>
        <item h="1" x="1270"/>
        <item h="1" x="825"/>
        <item h="1" x="3374"/>
        <item h="1" x="3553"/>
        <item h="1" x="672"/>
        <item h="1" x="1264"/>
        <item h="1" x="1605"/>
        <item h="1" x="1165"/>
        <item h="1" x="2878"/>
        <item h="1" x="2614"/>
        <item h="1" x="3589"/>
        <item h="1" x="3252"/>
        <item h="1" x="2748"/>
        <item h="1" x="2931"/>
        <item h="1" x="1878"/>
        <item h="1" x="2780"/>
        <item h="1" x="2801"/>
        <item h="1" x="201"/>
        <item h="1" x="3349"/>
        <item h="1" x="1112"/>
        <item h="1" x="2281"/>
        <item h="1" x="2422"/>
        <item h="1" x="1074"/>
        <item h="1" x="2625"/>
        <item h="1" x="2819"/>
        <item h="1" x="2581"/>
        <item h="1" x="3249"/>
        <item h="1" x="957"/>
        <item h="1" x="974"/>
        <item h="1" x="3348"/>
        <item h="1" x="1097"/>
        <item h="1" x="2547"/>
        <item h="1" x="515"/>
        <item h="1" x="3013"/>
        <item h="1" x="804"/>
        <item h="1" x="2477"/>
        <item h="1" x="458"/>
        <item h="1" x="1243"/>
        <item h="1" x="3516"/>
        <item h="1" x="702"/>
        <item h="1" x="2180"/>
        <item h="1" x="3038"/>
        <item h="1" x="2560"/>
        <item h="1" x="2128"/>
        <item h="1" x="2898"/>
        <item h="1" x="2473"/>
        <item h="1" x="3296"/>
        <item h="1" x="3334"/>
        <item h="1" x="2499"/>
        <item h="1" x="3287"/>
        <item h="1" x="2579"/>
        <item h="1" x="2704"/>
        <item h="1" x="1569"/>
        <item h="1" x="2113"/>
        <item h="1" x="3522"/>
        <item h="1" x="3061"/>
        <item h="1" x="693"/>
        <item h="1" x="3052"/>
        <item h="1" x="2203"/>
        <item h="1" x="1208"/>
        <item h="1" x="2344"/>
        <item h="1" x="3056"/>
        <item h="1" x="2658"/>
        <item h="1" x="3418"/>
        <item h="1" x="834"/>
        <item h="1" x="343"/>
        <item h="1" x="3071"/>
        <item h="1" x="3313"/>
        <item h="1" x="3576"/>
        <item h="1" x="1865"/>
        <item h="1" x="1445"/>
        <item h="1" x="3037"/>
        <item h="1" x="317"/>
        <item h="1" x="3385"/>
        <item h="1" x="1581"/>
        <item h="1" x="1172"/>
        <item h="1" x="1615"/>
        <item h="1" x="2986"/>
        <item h="1" x="3122"/>
        <item h="1" x="2844"/>
        <item h="1" x="39"/>
        <item h="1" x="1241"/>
        <item h="1" x="3593"/>
        <item h="1" x="2647"/>
        <item h="1" x="3062"/>
        <item h="1" x="2602"/>
        <item h="1" x="2749"/>
        <item h="1" x="1560"/>
        <item h="1" x="3265"/>
        <item h="1" x="3370"/>
        <item h="1" x="2030"/>
        <item h="1" x="200"/>
        <item h="1" x="3188"/>
        <item h="1" x="3405"/>
        <item h="1" x="1836"/>
        <item h="1" x="3060"/>
        <item h="1" x="3407"/>
        <item h="1" x="1697"/>
        <item h="1" x="770"/>
        <item h="1" x="2962"/>
        <item h="1" x="618"/>
        <item h="1" x="384"/>
        <item h="1" x="1531"/>
        <item h="1" x="1279"/>
        <item h="1" x="1082"/>
        <item h="1" x="2803"/>
        <item h="1" x="1534"/>
        <item h="1" x="3588"/>
        <item h="1" x="2467"/>
        <item h="1" x="1152"/>
        <item h="1" x="169"/>
        <item h="1" x="1415"/>
        <item h="1" x="2813"/>
        <item h="1" x="1714"/>
        <item h="1" x="1525"/>
        <item h="1" x="1258"/>
        <item h="1" x="2993"/>
        <item h="1" x="885"/>
        <item h="1" x="3500"/>
        <item h="1" x="1953"/>
        <item h="1" x="3016"/>
        <item h="1" x="2355"/>
        <item h="1" x="2735"/>
        <item h="1" x="150"/>
        <item h="1" x="3009"/>
        <item h="1" x="2148"/>
        <item h="1" x="2633"/>
        <item h="1" x="2451"/>
        <item h="1" x="3582"/>
        <item h="1" x="3189"/>
        <item h="1" x="1755"/>
        <item h="1" x="2388"/>
        <item h="1" x="3465"/>
        <item h="1" x="3026"/>
        <item h="1" x="3580"/>
        <item h="1" x="1518"/>
        <item h="1" x="3059"/>
        <item h="1" x="2391"/>
        <item h="1" x="2274"/>
        <item h="1" x="1757"/>
        <item h="1" x="3023"/>
        <item h="1" x="2442"/>
        <item h="1" x="436"/>
        <item h="1" x="552"/>
        <item h="1" x="2055"/>
        <item h="1" x="180"/>
        <item h="1" x="375"/>
        <item h="1" x="678"/>
        <item h="1" x="2307"/>
        <item h="1" x="1571"/>
        <item h="1" x="3556"/>
        <item h="1" x="2472"/>
        <item h="1" x="259"/>
        <item h="1" x="181"/>
        <item h="1" x="3080"/>
        <item h="1" x="1781"/>
        <item h="1" x="2446"/>
        <item h="1" x="3435"/>
        <item h="1" x="1997"/>
        <item h="1" x="2981"/>
        <item h="1" x="3524"/>
        <item h="1" x="1337"/>
        <item h="1" x="697"/>
        <item h="1" x="2369"/>
        <item h="1" x="1675"/>
        <item h="1" x="3076"/>
        <item h="1" x="569"/>
        <item h="1" x="3111"/>
        <item h="1" x="1854"/>
        <item h="1" x="1860"/>
        <item h="1" x="1891"/>
        <item h="1" x="1192"/>
        <item h="1" x="589"/>
        <item h="1" x="638"/>
        <item h="1" x="399"/>
        <item h="1" x="2882"/>
        <item h="1" x="3203"/>
        <item h="1" x="3351"/>
        <item h="1" x="3523"/>
        <item h="1" x="1749"/>
        <item h="1" x="1319"/>
        <item h="1" x="2877"/>
        <item h="1" x="2461"/>
        <item h="1" x="1448"/>
        <item h="1" x="2236"/>
        <item h="1" x="2058"/>
        <item h="1" x="2335"/>
        <item h="1" x="1287"/>
        <item h="1" x="3054"/>
        <item h="1" x="1269"/>
        <item h="1" x="2444"/>
        <item h="1" x="1901"/>
        <item h="1" x="3457"/>
        <item h="1" x="3619"/>
        <item h="1" x="1872"/>
        <item h="1" x="2539"/>
        <item h="1" x="3177"/>
        <item h="1" x="1687"/>
        <item h="1" x="1849"/>
        <item h="1" x="1278"/>
        <item h="1" x="2475"/>
        <item h="1" x="2754"/>
        <item h="1" x="3423"/>
        <item h="1" x="3051"/>
        <item h="1" x="2463"/>
        <item h="1" x="400"/>
        <item h="1" x="1513"/>
        <item h="1" x="1616"/>
        <item h="1" x="1223"/>
        <item h="1" x="1271"/>
        <item h="1" x="3515"/>
        <item h="1" x="2185"/>
        <item h="1" x="600"/>
        <item h="1" x="3548"/>
        <item h="1" x="1842"/>
        <item h="1" x="1691"/>
        <item h="1" x="2447"/>
        <item h="1" x="2438"/>
        <item h="1" x="2090"/>
        <item h="1" x="2018"/>
        <item h="1" x="2470"/>
        <item h="1" x="900"/>
        <item h="1" x="2062"/>
        <item h="1" x="3586"/>
        <item h="1" x="2206"/>
        <item h="1" x="2493"/>
        <item h="1" x="3096"/>
        <item h="1" x="3388"/>
        <item h="1" x="3178"/>
        <item h="1" x="1317"/>
        <item h="1" x="583"/>
        <item h="1" x="2814"/>
        <item h="1" x="1831"/>
        <item h="1" x="882"/>
        <item h="1" x="2495"/>
        <item h="1" x="3065"/>
        <item h="1" x="1817"/>
        <item h="1" x="629"/>
        <item h="1" x="685"/>
        <item h="1" x="3237"/>
        <item h="1" x="457"/>
        <item h="1" x="1786"/>
        <item h="1" x="1659"/>
        <item h="1" x="3007"/>
        <item h="1" x="787"/>
        <item h="1" x="645"/>
        <item h="1" x="1996"/>
        <item h="1" x="355"/>
        <item h="1" x="2386"/>
        <item h="1" x="2263"/>
        <item h="1" x="1246"/>
        <item h="1" x="1199"/>
        <item h="1" x="2476"/>
        <item h="1" x="1903"/>
        <item h="1" x="3544"/>
        <item h="1" x="2717"/>
        <item h="1" x="3072"/>
        <item h="1" x="1884"/>
        <item h="1" x="1717"/>
        <item h="1" x="1290"/>
        <item h="1" x="994"/>
        <item h="1" x="3517"/>
        <item h="1" x="675"/>
        <item h="1" x="3424"/>
        <item h="1" x="2491"/>
        <item h="1" x="3081"/>
        <item h="1" x="736"/>
        <item h="1" x="831"/>
        <item h="1" x="631"/>
        <item h="1" x="1186"/>
        <item h="1" x="1623"/>
        <item h="1" x="1002"/>
        <item h="1" x="2848"/>
        <item h="1" x="1791"/>
        <item h="1" x="1198"/>
        <item h="1" x="656"/>
        <item h="1" x="630"/>
        <item h="1" x="1636"/>
        <item h="1" x="238"/>
        <item h="1" x="1892"/>
        <item h="1" x="1507"/>
        <item h="1" x="700"/>
        <item h="1" x="3057"/>
        <item h="1" x="2014"/>
        <item h="1" x="1922"/>
        <item h="1" x="3540"/>
        <item h="1" x="1887"/>
        <item h="1" x="3456"/>
        <item h="1" x="606"/>
        <item h="1" x="2709"/>
        <item h="1" x="2528"/>
        <item h="1" x="1693"/>
        <item h="1" x="1859"/>
        <item h="1" x="2227"/>
        <item h="1" x="1924"/>
        <item h="1" x="1275"/>
        <item h="1" x="3595"/>
        <item h="1" x="1788"/>
        <item h="1" x="3587"/>
        <item h="1" x="1407"/>
        <item h="1" x="3032"/>
        <item h="1" x="211"/>
        <item h="1" x="1900"/>
        <item h="1" x="588"/>
        <item h="1" x="862"/>
        <item h="1" x="1276"/>
        <item h="1" x="2494"/>
        <item h="1" x="3331"/>
        <item h="1" x="2425"/>
        <item h="1" x="496"/>
        <item h="1" x="2975"/>
        <item h="1" x="3073"/>
        <item h="1" x="1087"/>
        <item h="1" x="3227"/>
        <item h="1" x="659"/>
        <item h="1" x="1837"/>
        <item h="1" x="2460"/>
        <item h="1" x="1868"/>
        <item h="1" x="2441"/>
        <item h="1" x="3518"/>
        <item h="1" x="1893"/>
        <item h="1" x="1894"/>
        <item h="1" x="661"/>
        <item h="1" x="3567"/>
        <item h="1" x="3053"/>
        <item h="1" x="1789"/>
        <item h="1" x="2498"/>
        <item h="1" x="1286"/>
        <item h="1" x="1292"/>
        <item h="1" x="3570"/>
        <item h="1" x="3519"/>
        <item h="1" x="3578"/>
        <item h="1" x="2971"/>
        <item h="1" x="692"/>
        <item h="1" x="1790"/>
        <item h="1" x="1845"/>
        <item h="1" x="1067"/>
        <item h="1" x="1233"/>
        <item h="1" x="3583"/>
        <item h="1" x="1890"/>
        <item h="1" x="196"/>
        <item h="1" x="1101"/>
        <item h="1" x="835"/>
        <item h="1" x="2789"/>
        <item h="1" x="3146"/>
        <item h="1" x="2527"/>
        <item h="1" x="2484"/>
        <item h="1" x="84"/>
        <item h="1" x="3550"/>
        <item h="1" x="2031"/>
        <item h="1" x="2087"/>
        <item h="1" x="2525"/>
        <item h="1" x="1858"/>
        <item h="1" x="2603"/>
        <item h="1" x="2089"/>
        <item h="1" x="1597"/>
        <item h="1" x="1236"/>
        <item h="1" x="2934"/>
        <item h="1" x="155"/>
        <item h="1" x="1690"/>
        <item h="1" x="2457"/>
        <item h="1" x="2092"/>
        <item h="1" x="1864"/>
        <item h="1" x="3040"/>
        <item h="1" x="637"/>
        <item h="1" x="0"/>
        <item h="1" x="1274"/>
        <item h="1" x="60"/>
        <item h="1" x="1876"/>
        <item h="1" x="690"/>
        <item h="1" x="2412"/>
        <item h="1" x="604"/>
        <item h="1" x="2529"/>
        <item h="1" x="1216"/>
        <item h="1" x="1316"/>
        <item h="1" x="391"/>
        <item h="1" x="1068"/>
        <item h="1" x="1277"/>
        <item h="1" x="3554"/>
        <item h="1" x="1871"/>
        <item h="1" x="1257"/>
        <item h="1" x="1882"/>
        <item h="1" x="1281"/>
        <item h="1" x="2262"/>
        <item h="1" x="3470"/>
        <item h="1" x="669"/>
        <item h="1" x="2969"/>
        <item h="1" x="1881"/>
        <item h="1" x="3621"/>
        <item h="1" x="3622"/>
        <item h="1" x="3623"/>
        <item h="1" x="3624"/>
        <item h="1" x="3625"/>
        <item h="1" x="3626"/>
        <item h="1" x="3627"/>
        <item h="1" x="3628"/>
        <item h="1" x="3629"/>
        <item h="1" x="3630"/>
        <item h="1" x="3631"/>
        <item h="1" x="3632"/>
        <item h="1" x="3633"/>
        <item h="1" x="3634"/>
        <item h="1" x="3635"/>
        <item h="1" x="3636"/>
        <item h="1" x="3637"/>
        <item h="1" x="3638"/>
        <item h="1" x="3639"/>
        <item h="1" x="3640"/>
        <item h="1" x="3641"/>
        <item h="1" x="3642"/>
        <item h="1" x="3643"/>
        <item h="1" x="3644"/>
        <item h="1" x="3645"/>
        <item h="1" x="3646"/>
        <item h="1" x="3647"/>
        <item h="1" x="3648"/>
        <item h="1" x="3649"/>
        <item h="1" x="3650"/>
        <item h="1" x="3651"/>
        <item h="1" x="3652"/>
        <item h="1" x="3653"/>
        <item h="1" x="3654"/>
        <item h="1" x="3655"/>
        <item h="1" x="3656"/>
        <item h="1" x="3657"/>
        <item h="1" x="3658"/>
        <item h="1" x="3659"/>
        <item h="1" x="3660"/>
        <item h="1" x="3661"/>
        <item h="1" x="3662"/>
        <item h="1" x="3663"/>
        <item h="1" x="3664"/>
        <item h="1" x="3665"/>
        <item h="1" x="3666"/>
        <item h="1" x="3667"/>
        <item h="1" x="3668"/>
        <item h="1" x="3669"/>
        <item h="1" x="3670"/>
        <item h="1" x="3671"/>
        <item h="1" x="3672"/>
        <item h="1" x="3673"/>
        <item h="1" x="3674"/>
        <item h="1" x="3675"/>
        <item h="1" x="3676"/>
        <item h="1" x="3677"/>
        <item h="1" x="3678"/>
        <item h="1" x="3679"/>
        <item h="1" x="3680"/>
        <item h="1" x="3681"/>
        <item h="1" x="3682"/>
        <item h="1" x="3683"/>
        <item h="1" x="3684"/>
        <item h="1" x="3685"/>
        <item h="1" x="3686"/>
        <item h="1" x="3687"/>
        <item h="1" x="3688"/>
        <item h="1" x="3689"/>
        <item h="1" x="3690"/>
        <item h="1" x="3691"/>
        <item h="1" x="3692"/>
        <item h="1" x="3693"/>
        <item h="1" x="3694"/>
        <item h="1" x="3695"/>
        <item h="1" x="3696"/>
        <item h="1" x="3697"/>
        <item h="1" x="3698"/>
        <item h="1" x="3699"/>
        <item h="1" x="3700"/>
        <item h="1" x="3701"/>
        <item h="1" x="3702"/>
        <item h="1" x="3703"/>
        <item h="1" x="3704"/>
        <item h="1" x="3705"/>
        <item h="1" x="3706"/>
        <item h="1" x="3707"/>
        <item h="1" x="3708"/>
        <item h="1" x="3709"/>
        <item h="1" x="3710"/>
        <item h="1" x="3711"/>
        <item h="1" x="3712"/>
        <item h="1" x="3713"/>
        <item h="1" x="3714"/>
        <item h="1" x="3715"/>
        <item h="1" x="3716"/>
        <item h="1" x="3717"/>
        <item h="1" x="3718"/>
        <item h="1" x="3719"/>
        <item h="1" x="3720"/>
        <item h="1" x="3721"/>
        <item h="1" x="3722"/>
        <item h="1" x="3723"/>
        <item h="1" x="3724"/>
        <item h="1" x="3725"/>
        <item h="1" x="3726"/>
        <item h="1" x="3727"/>
        <item h="1" x="3728"/>
        <item h="1" x="3729"/>
        <item h="1" x="3730"/>
        <item h="1" x="3731"/>
        <item h="1" x="3732"/>
        <item h="1" x="3733"/>
        <item h="1" x="3734"/>
        <item h="1" x="3735"/>
        <item h="1" x="3736"/>
        <item h="1" x="3737"/>
        <item h="1" x="3738"/>
        <item h="1" x="3739"/>
        <item h="1" x="3740"/>
        <item h="1" x="3741"/>
        <item h="1" x="3742"/>
        <item h="1" x="3743"/>
        <item h="1" x="3744"/>
        <item h="1" x="3745"/>
        <item h="1" x="3746"/>
        <item h="1" x="3747"/>
        <item h="1" x="3748"/>
        <item h="1" x="3749"/>
        <item h="1" x="3750"/>
        <item h="1" x="3751"/>
        <item h="1" x="3752"/>
        <item h="1" x="3753"/>
        <item h="1" x="3754"/>
        <item h="1" x="3755"/>
        <item h="1" x="3756"/>
        <item h="1" x="3757"/>
        <item h="1" x="3758"/>
        <item h="1" x="3759"/>
        <item h="1" x="3760"/>
        <item h="1" x="3761"/>
        <item h="1" x="3762"/>
        <item h="1" x="3763"/>
        <item h="1" x="3764"/>
        <item h="1" x="3765"/>
        <item h="1" x="3766"/>
        <item h="1" x="3767"/>
        <item h="1" x="3768"/>
        <item h="1" x="3769"/>
        <item h="1" x="3770"/>
        <item h="1" x="3771"/>
        <item h="1" x="3772"/>
        <item h="1" x="3773"/>
        <item h="1" x="3774"/>
        <item h="1" x="3775"/>
        <item h="1" x="3776"/>
        <item h="1" x="3777"/>
        <item h="1" x="3778"/>
        <item h="1" x="3779"/>
        <item h="1" x="3780"/>
        <item h="1" x="3781"/>
        <item h="1" x="3782"/>
        <item h="1" x="3783"/>
        <item h="1" x="3784"/>
        <item h="1" x="3785"/>
        <item h="1" x="3786"/>
        <item h="1" x="3787"/>
        <item h="1" x="3788"/>
        <item h="1" x="3789"/>
        <item h="1" x="3790"/>
        <item h="1" x="3791"/>
        <item h="1" x="3792"/>
        <item h="1" x="3793"/>
        <item h="1" x="3794"/>
        <item h="1" x="3795"/>
        <item h="1" x="3796"/>
        <item h="1" x="3797"/>
        <item h="1" x="3798"/>
        <item h="1" x="3799"/>
        <item h="1" x="3800"/>
        <item h="1" x="3801"/>
        <item h="1" x="3802"/>
        <item h="1" x="3803"/>
        <item h="1" x="3804"/>
        <item h="1" x="3805"/>
        <item h="1" x="3806"/>
        <item h="1" x="3807"/>
        <item h="1" x="3808"/>
        <item h="1" x="3809"/>
        <item h="1" x="3810"/>
        <item h="1" x="3811"/>
        <item h="1" x="3812"/>
        <item h="1" x="3813"/>
        <item h="1" x="3814"/>
        <item h="1" x="3815"/>
        <item h="1" x="3816"/>
        <item h="1" x="3817"/>
        <item h="1" x="3818"/>
        <item h="1" x="3819"/>
        <item h="1" x="3820"/>
        <item h="1" x="3821"/>
        <item h="1" x="3822"/>
        <item h="1" x="3823"/>
        <item h="1" x="3824"/>
        <item h="1" x="3825"/>
        <item h="1" x="3826"/>
        <item h="1" x="3827"/>
        <item h="1" x="3828"/>
        <item h="1" x="3829"/>
        <item h="1" x="3830"/>
        <item h="1" x="3831"/>
        <item h="1" x="3832"/>
        <item h="1" x="3833"/>
        <item h="1" x="3834"/>
        <item h="1" x="3835"/>
        <item h="1" x="3836"/>
        <item h="1" x="3837"/>
        <item h="1" x="3838"/>
        <item h="1" x="3839"/>
        <item h="1" x="3840"/>
        <item h="1" x="3841"/>
        <item h="1" x="3842"/>
        <item h="1" x="3843"/>
        <item h="1" x="3844"/>
        <item h="1" x="3845"/>
        <item h="1" x="3846"/>
        <item h="1" x="3847"/>
        <item h="1" x="3848"/>
        <item h="1" x="3849"/>
        <item h="1" x="3850"/>
        <item h="1" x="3851"/>
        <item h="1" x="3852"/>
        <item h="1" x="3853"/>
        <item h="1" x="3854"/>
        <item h="1" x="3855"/>
        <item h="1" x="3856"/>
        <item h="1" x="3857"/>
        <item h="1" x="3858"/>
        <item h="1" x="3859"/>
        <item h="1" x="3860"/>
        <item h="1" x="3861"/>
        <item h="1" x="3862"/>
        <item h="1" x="3863"/>
        <item h="1" x="3864"/>
        <item h="1" x="3865"/>
        <item h="1" x="3866"/>
        <item h="1" x="3867"/>
        <item h="1" x="3868"/>
        <item h="1" x="3869"/>
        <item h="1" x="3870"/>
        <item h="1" x="3871"/>
        <item h="1" x="3872"/>
        <item h="1" x="3873"/>
        <item h="1" x="3874"/>
        <item h="1" x="3875"/>
        <item h="1" x="3876"/>
        <item h="1" x="3877"/>
        <item h="1" x="3878"/>
        <item h="1" x="3879"/>
        <item h="1" x="3880"/>
        <item h="1" x="3881"/>
        <item h="1" x="3882"/>
        <item h="1" x="3883"/>
        <item h="1" x="3884"/>
        <item h="1" x="3885"/>
        <item h="1" x="3886"/>
        <item h="1" x="3887"/>
        <item h="1" x="3888"/>
        <item h="1" x="3889"/>
        <item h="1" x="3890"/>
        <item h="1" x="3891"/>
        <item h="1" x="3892"/>
        <item h="1" x="3893"/>
        <item h="1" x="3894"/>
        <item h="1" x="3895"/>
        <item h="1" x="3896"/>
        <item h="1" x="3897"/>
        <item h="1" x="3898"/>
        <item h="1" x="3899"/>
        <item h="1" x="3900"/>
        <item h="1" x="3901"/>
        <item h="1" x="3902"/>
        <item h="1" x="3903"/>
        <item h="1" x="3904"/>
        <item h="1" x="3905"/>
        <item h="1" x="3906"/>
        <item h="1" x="3907"/>
        <item h="1" x="3908"/>
        <item h="1" x="3909"/>
        <item h="1" x="3910"/>
        <item h="1" x="3911"/>
        <item h="1" x="3912"/>
        <item h="1" x="3913"/>
        <item h="1" x="3914"/>
        <item h="1" x="3915"/>
        <item h="1" x="3916"/>
        <item h="1" x="3917"/>
        <item h="1" x="3918"/>
        <item h="1" x="3919"/>
        <item h="1" x="3920"/>
        <item h="1" x="3921"/>
        <item h="1" x="3922"/>
        <item h="1" x="3923"/>
        <item h="1" x="3924"/>
        <item h="1" x="3925"/>
        <item h="1" x="3926"/>
        <item h="1" x="3927"/>
        <item h="1" x="3928"/>
        <item h="1" x="3929"/>
        <item h="1" x="3930"/>
        <item h="1" x="3931"/>
        <item h="1" x="3932"/>
        <item h="1" x="3933"/>
        <item h="1" x="3934"/>
        <item h="1" x="3935"/>
        <item h="1" x="3936"/>
        <item h="1" x="3937"/>
        <item h="1" x="3938"/>
        <item h="1" x="3939"/>
        <item h="1" x="3940"/>
        <item h="1" x="3941"/>
        <item h="1" x="3942"/>
        <item h="1" x="3943"/>
        <item h="1" x="3944"/>
        <item h="1" x="3945"/>
        <item h="1" x="3946"/>
        <item h="1" x="3947"/>
        <item h="1" x="3948"/>
        <item h="1" x="3949"/>
        <item h="1" x="3950"/>
        <item h="1" x="3951"/>
        <item h="1" x="3952"/>
        <item h="1" x="3953"/>
        <item h="1" x="3954"/>
        <item h="1" x="3955"/>
        <item h="1" x="3956"/>
        <item h="1" x="3957"/>
        <item h="1" x="3958"/>
        <item h="1" x="3959"/>
        <item h="1" x="3960"/>
        <item h="1" x="3961"/>
        <item h="1" x="3962"/>
        <item h="1" x="3963"/>
        <item h="1" x="3964"/>
        <item h="1" x="3965"/>
        <item h="1" x="3966"/>
        <item h="1" x="3967"/>
        <item h="1" x="3968"/>
        <item h="1" x="3969"/>
        <item h="1" x="3970"/>
        <item h="1" x="3971"/>
        <item h="1" x="3972"/>
        <item h="1" x="3973"/>
        <item h="1" x="3974"/>
        <item h="1" x="3975"/>
        <item h="1" x="3976"/>
        <item h="1" x="3977"/>
        <item h="1" x="3978"/>
        <item h="1" x="3979"/>
        <item h="1" x="3980"/>
        <item h="1" x="3981"/>
        <item h="1" x="3982"/>
        <item h="1" x="3983"/>
        <item h="1" x="3984"/>
        <item h="1" x="3985"/>
        <item h="1" x="3986"/>
        <item h="1" x="3987"/>
        <item h="1" x="3988"/>
        <item h="1" x="3989"/>
        <item h="1" x="3990"/>
        <item h="1" x="3991"/>
        <item h="1" x="3992"/>
        <item h="1" x="3993"/>
        <item h="1" x="3994"/>
        <item h="1" x="3995"/>
        <item h="1" x="3996"/>
        <item h="1" x="3997"/>
        <item h="1" x="3998"/>
        <item h="1" x="3999"/>
        <item h="1" x="4000"/>
        <item h="1" x="4001"/>
        <item h="1" x="4002"/>
        <item h="1" x="4003"/>
        <item h="1" x="4004"/>
        <item h="1" x="4005"/>
        <item h="1" x="4006"/>
        <item h="1" x="4007"/>
        <item h="1" x="4008"/>
        <item h="1" x="4009"/>
        <item h="1" x="4010"/>
        <item h="1" x="4011"/>
        <item h="1" x="4012"/>
        <item h="1" x="4013"/>
        <item h="1" x="4014"/>
        <item h="1" x="4015"/>
        <item h="1" x="4016"/>
        <item h="1" x="4017"/>
        <item h="1" x="4018"/>
        <item h="1" x="4019"/>
        <item h="1" x="4020"/>
        <item h="1" x="4021"/>
        <item h="1" x="4022"/>
        <item h="1" x="4023"/>
        <item h="1" x="4024"/>
        <item h="1" x="4025"/>
        <item h="1" x="4026"/>
        <item h="1" x="4027"/>
        <item h="1" x="4028"/>
        <item h="1" x="4029"/>
        <item h="1" x="4030"/>
        <item h="1" x="4031"/>
        <item h="1" x="4032"/>
        <item h="1" x="4033"/>
        <item h="1" x="4034"/>
        <item h="1" x="4035"/>
        <item h="1" x="4036"/>
        <item h="1" x="4037"/>
        <item h="1" x="4038"/>
        <item h="1" x="4039"/>
        <item h="1" x="4040"/>
        <item h="1" x="4041"/>
        <item h="1" x="4042"/>
        <item h="1" x="4043"/>
        <item h="1" x="4044"/>
        <item h="1" x="4045"/>
        <item h="1" x="4046"/>
        <item h="1" x="4047"/>
        <item h="1" x="4048"/>
        <item h="1" x="4049"/>
        <item h="1" x="4050"/>
        <item h="1" x="4051"/>
        <item h="1" x="4052"/>
        <item h="1" x="4053"/>
        <item h="1" x="4054"/>
        <item h="1" x="4055"/>
        <item h="1" x="4056"/>
        <item h="1" x="4057"/>
        <item h="1" x="4058"/>
        <item h="1" x="4059"/>
        <item h="1" x="4060"/>
        <item h="1" x="4061"/>
        <item h="1" x="4062"/>
        <item h="1" x="4063"/>
        <item h="1" x="4064"/>
        <item h="1" x="4065"/>
        <item h="1" x="4066"/>
        <item h="1" x="4067"/>
        <item h="1" x="4068"/>
        <item h="1" x="4069"/>
        <item h="1" x="4070"/>
        <item h="1" x="4071"/>
        <item h="1" x="4072"/>
        <item h="1" x="4073"/>
        <item h="1" x="4074"/>
        <item h="1" x="4075"/>
        <item h="1" x="4076"/>
        <item h="1" x="4077"/>
        <item h="1" x="4078"/>
        <item h="1" x="4079"/>
        <item h="1" x="4080"/>
        <item h="1" x="4081"/>
        <item h="1" x="4082"/>
        <item h="1" x="4083"/>
        <item h="1" x="4084"/>
        <item h="1" x="4085"/>
        <item h="1" x="4086"/>
        <item h="1" x="4087"/>
        <item h="1" x="4088"/>
        <item h="1" x="4089"/>
        <item h="1" x="4090"/>
        <item h="1" x="4091"/>
        <item h="1" x="4092"/>
        <item h="1" x="4093"/>
        <item h="1" x="4094"/>
        <item h="1" x="4095"/>
        <item h="1" x="4096"/>
        <item h="1" x="4097"/>
        <item h="1" x="4098"/>
        <item h="1" x="4099"/>
        <item h="1" x="4100"/>
        <item h="1" x="4101"/>
        <item h="1" x="4102"/>
        <item h="1" x="4103"/>
        <item h="1" x="4104"/>
        <item h="1" x="4105"/>
        <item h="1" x="4106"/>
        <item h="1" x="4107"/>
        <item h="1" x="4108"/>
        <item h="1" x="4109"/>
        <item h="1" x="4110"/>
        <item h="1" x="4111"/>
        <item h="1" x="4112"/>
        <item h="1" x="4113"/>
        <item h="1" x="4114"/>
        <item h="1" x="4115"/>
        <item h="1" x="4116"/>
        <item h="1" x="4117"/>
        <item h="1" x="4118"/>
        <item h="1" x="4119"/>
        <item h="1" x="4120"/>
        <item h="1" x="4121"/>
        <item h="1" x="4122"/>
        <item h="1" x="4123"/>
        <item h="1" x="4124"/>
        <item h="1" x="4125"/>
        <item h="1" x="4126"/>
        <item h="1" x="4127"/>
        <item h="1" x="4128"/>
        <item h="1" x="4129"/>
        <item h="1" x="4130"/>
        <item h="1" x="4131"/>
        <item h="1" x="4132"/>
        <item h="1" x="4133"/>
        <item h="1" x="4134"/>
        <item h="1" x="4135"/>
        <item h="1" x="4136"/>
        <item h="1" x="4137"/>
        <item h="1" x="4138"/>
        <item h="1" x="4139"/>
        <item h="1" x="4140"/>
        <item h="1" x="4141"/>
        <item h="1" x="4142"/>
        <item h="1" x="4143"/>
        <item h="1" x="4144"/>
        <item h="1" x="4145"/>
        <item h="1" x="4146"/>
        <item h="1" x="4147"/>
        <item h="1" x="4148"/>
        <item h="1" x="4149"/>
        <item h="1" x="4150"/>
        <item h="1" x="4151"/>
        <item h="1" x="4152"/>
        <item h="1" x="4153"/>
        <item h="1" x="4154"/>
        <item h="1" x="4155"/>
        <item h="1" x="4156"/>
        <item h="1" x="4157"/>
        <item h="1" x="4158"/>
        <item h="1" x="4159"/>
        <item h="1" x="4160"/>
        <item h="1" x="4161"/>
        <item h="1" x="4162"/>
        <item h="1" x="4163"/>
        <item h="1" x="4164"/>
        <item h="1" x="4165"/>
        <item h="1" x="4166"/>
        <item h="1" x="4167"/>
        <item h="1" x="4168"/>
        <item h="1" x="4169"/>
        <item h="1" x="4170"/>
        <item h="1" x="4171"/>
        <item h="1" x="4172"/>
        <item h="1" x="4173"/>
        <item h="1" x="4174"/>
        <item h="1" x="4175"/>
        <item h="1" x="4176"/>
        <item h="1" x="4177"/>
        <item h="1" x="4178"/>
        <item h="1" x="4179"/>
        <item h="1" x="4180"/>
        <item h="1" x="4181"/>
        <item h="1" x="4182"/>
        <item h="1" x="4183"/>
        <item h="1" x="4184"/>
        <item h="1" x="4185"/>
        <item h="1" x="4186"/>
        <item h="1" x="4187"/>
        <item h="1" x="4188"/>
        <item h="1" x="4189"/>
        <item h="1" x="4190"/>
        <item h="1" x="4191"/>
        <item h="1" x="4192"/>
        <item h="1" x="4193"/>
        <item h="1" x="4194"/>
        <item h="1" x="4195"/>
        <item h="1" x="4196"/>
        <item h="1" x="4197"/>
        <item h="1" x="4198"/>
        <item h="1" x="4199"/>
        <item h="1" x="4200"/>
        <item h="1" x="4201"/>
        <item h="1" x="4202"/>
        <item h="1" x="4203"/>
        <item h="1" x="4204"/>
        <item h="1" x="4205"/>
        <item h="1" x="4206"/>
        <item h="1" x="4207"/>
        <item h="1" x="4208"/>
        <item h="1" x="4209"/>
        <item h="1" x="4210"/>
        <item h="1" x="4211"/>
        <item h="1" x="4212"/>
        <item h="1" x="4213"/>
        <item h="1" x="4214"/>
        <item h="1" x="4215"/>
        <item h="1" x="4216"/>
        <item h="1" x="4217"/>
        <item h="1" x="4218"/>
        <item h="1" x="4219"/>
        <item h="1" x="4220"/>
        <item h="1" x="4221"/>
        <item h="1" x="4222"/>
        <item h="1" x="4223"/>
        <item h="1" x="4224"/>
        <item h="1" x="4225"/>
        <item h="1" x="4226"/>
        <item h="1" x="4227"/>
        <item h="1" x="4228"/>
        <item h="1" x="4229"/>
        <item h="1" x="4230"/>
        <item h="1" x="4231"/>
        <item h="1" x="4232"/>
        <item h="1" x="4233"/>
        <item h="1" x="4234"/>
        <item h="1" x="4235"/>
        <item h="1" x="4236"/>
        <item h="1" x="4237"/>
        <item h="1" x="4238"/>
        <item h="1" x="4239"/>
        <item h="1" x="4240"/>
        <item h="1" x="4241"/>
        <item h="1" x="4242"/>
        <item h="1" x="4243"/>
        <item h="1" x="4244"/>
        <item h="1" x="4245"/>
        <item h="1" x="4246"/>
        <item h="1" x="4247"/>
        <item h="1" x="4248"/>
        <item h="1" x="4249"/>
        <item h="1" x="4250"/>
        <item h="1" x="4251"/>
        <item h="1" x="4252"/>
        <item h="1" x="4253"/>
        <item h="1" x="4254"/>
        <item h="1" x="4255"/>
        <item h="1" x="4256"/>
        <item h="1" x="4257"/>
        <item h="1" x="4258"/>
        <item h="1" x="4259"/>
        <item h="1" x="4260"/>
        <item h="1" x="4261"/>
        <item h="1" x="4262"/>
        <item h="1" x="4263"/>
        <item h="1" x="4264"/>
        <item h="1" x="4265"/>
        <item h="1" x="4266"/>
        <item h="1" x="4267"/>
        <item h="1" x="4268"/>
        <item h="1" x="4269"/>
        <item h="1" x="4270"/>
        <item h="1" x="4271"/>
        <item h="1" x="4272"/>
        <item h="1" x="4273"/>
        <item h="1" x="4274"/>
        <item h="1" x="4275"/>
        <item h="1" x="4276"/>
        <item h="1" x="4277"/>
        <item h="1" x="4278"/>
        <item h="1" x="4279"/>
        <item h="1" x="4280"/>
        <item h="1" x="4281"/>
        <item h="1" x="4282"/>
        <item h="1" x="4283"/>
        <item h="1" x="4284"/>
        <item h="1" x="4285"/>
        <item h="1" x="4286"/>
        <item h="1" x="4287"/>
        <item h="1" x="4288"/>
        <item h="1" x="4289"/>
        <item h="1" x="4290"/>
        <item h="1" x="4291"/>
        <item h="1" x="4292"/>
        <item h="1" x="4293"/>
        <item h="1" x="4294"/>
        <item h="1" x="4295"/>
        <item h="1" x="4296"/>
        <item h="1" x="4297"/>
        <item h="1" x="4298"/>
        <item h="1" x="4299"/>
        <item h="1" x="4300"/>
        <item h="1" x="4301"/>
        <item h="1" x="4302"/>
        <item h="1" x="4303"/>
        <item h="1" x="4304"/>
        <item h="1" x="4305"/>
        <item h="1" x="4306"/>
        <item h="1" x="4307"/>
        <item h="1" x="4308"/>
        <item h="1" x="4309"/>
        <item h="1" x="4310"/>
        <item h="1" x="4311"/>
        <item h="1" x="4312"/>
        <item h="1" x="4313"/>
        <item h="1" x="4314"/>
        <item h="1" x="4315"/>
        <item h="1" x="4316"/>
        <item h="1" x="4317"/>
        <item h="1" x="4318"/>
        <item h="1" x="4319"/>
        <item h="1" x="4320"/>
        <item h="1" x="4321"/>
        <item h="1" x="4322"/>
        <item h="1" x="4323"/>
        <item h="1" x="4324"/>
        <item h="1" x="4325"/>
        <item h="1" x="4326"/>
        <item h="1" x="4327"/>
        <item h="1" x="4328"/>
        <item h="1" x="4329"/>
        <item h="1" x="4330"/>
        <item h="1" x="4331"/>
        <item h="1" x="4332"/>
        <item h="1" x="4333"/>
        <item h="1" x="4334"/>
        <item h="1" x="4335"/>
        <item h="1" x="4336"/>
        <item h="1" x="4337"/>
        <item h="1" x="4338"/>
        <item h="1" x="4339"/>
        <item h="1" x="4340"/>
        <item h="1" x="4341"/>
        <item h="1" x="4342"/>
        <item h="1" x="4343"/>
        <item h="1" x="4344"/>
        <item h="1" x="4345"/>
        <item h="1" x="4346"/>
        <item h="1" x="4347"/>
        <item h="1" x="4348"/>
        <item h="1" x="4349"/>
        <item h="1" x="4350"/>
        <item h="1" x="4351"/>
        <item h="1" x="4352"/>
        <item h="1" x="4353"/>
        <item h="1" x="4354"/>
        <item h="1" x="4355"/>
        <item h="1" x="4356"/>
        <item h="1" x="4357"/>
        <item h="1" x="4358"/>
        <item h="1" x="4359"/>
        <item h="1" x="4360"/>
        <item h="1" x="4361"/>
        <item h="1" x="4362"/>
        <item h="1" x="4363"/>
        <item h="1" x="4364"/>
        <item h="1" x="4365"/>
        <item h="1" x="4366"/>
        <item h="1" x="4367"/>
        <item h="1" x="4368"/>
        <item h="1" x="4369"/>
        <item h="1" x="4370"/>
        <item h="1" x="4371"/>
        <item h="1" x="4372"/>
        <item h="1" x="4373"/>
        <item h="1" x="4374"/>
        <item h="1" x="4375"/>
        <item h="1" x="4376"/>
        <item h="1" x="4377"/>
        <item h="1" x="4378"/>
        <item h="1" x="4379"/>
        <item h="1" x="4380"/>
        <item h="1" x="4381"/>
        <item h="1" x="4382"/>
        <item h="1" x="4383"/>
        <item h="1" x="4384"/>
        <item h="1" x="4385"/>
        <item h="1" x="4386"/>
        <item h="1" x="4387"/>
        <item h="1" x="4388"/>
        <item h="1" x="4389"/>
        <item h="1" x="4390"/>
        <item h="1" x="4391"/>
        <item h="1" x="4392"/>
        <item h="1" x="4393"/>
        <item h="1" x="4394"/>
        <item h="1" x="4395"/>
        <item h="1" x="4396"/>
        <item h="1" x="4397"/>
        <item h="1" x="4398"/>
        <item h="1" x="4399"/>
        <item h="1" x="4400"/>
        <item h="1" x="4401"/>
        <item h="1" x="4402"/>
        <item h="1" x="4403"/>
        <item h="1" x="4404"/>
        <item h="1" x="4405"/>
        <item h="1" x="4406"/>
        <item h="1" x="4407"/>
        <item h="1" x="4408"/>
        <item h="1" x="4409"/>
        <item h="1" x="4410"/>
        <item h="1" x="4411"/>
        <item h="1" x="4412"/>
        <item h="1" x="4413"/>
        <item h="1" x="4414"/>
        <item h="1" x="4415"/>
        <item h="1" x="4416"/>
        <item h="1" x="4417"/>
        <item h="1" x="4418"/>
        <item h="1" x="4419"/>
        <item h="1" x="4420"/>
        <item h="1" x="4421"/>
        <item h="1" x="4422"/>
        <item h="1" x="4423"/>
        <item h="1" x="4424"/>
        <item h="1" x="4425"/>
        <item h="1" x="4426"/>
        <item h="1" x="4427"/>
        <item h="1" x="4428"/>
        <item h="1" x="4429"/>
        <item h="1" x="4430"/>
        <item h="1" x="4431"/>
        <item h="1" x="4432"/>
        <item h="1" x="4433"/>
        <item h="1" x="4434"/>
        <item h="1" x="4435"/>
        <item h="1" x="4436"/>
        <item h="1" x="4437"/>
        <item h="1" x="4438"/>
        <item h="1" x="4439"/>
        <item h="1" x="4440"/>
        <item h="1" x="4441"/>
        <item h="1" x="4442"/>
        <item h="1" x="4443"/>
        <item h="1" x="4444"/>
        <item h="1" x="4445"/>
        <item h="1" x="4446"/>
        <item h="1" x="4447"/>
        <item h="1" x="4448"/>
        <item h="1" x="4449"/>
        <item h="1" x="4450"/>
        <item h="1" x="4451"/>
        <item h="1" x="4452"/>
        <item h="1" x="4453"/>
        <item h="1" x="4454"/>
        <item h="1" x="4455"/>
        <item h="1" x="4456"/>
        <item h="1" x="4457"/>
        <item h="1" x="4458"/>
        <item h="1" x="4459"/>
        <item h="1" x="4460"/>
        <item h="1" x="4461"/>
        <item h="1" x="4462"/>
        <item h="1" x="4463"/>
        <item h="1" x="4464"/>
        <item h="1" x="4465"/>
        <item h="1" x="4466"/>
        <item h="1" x="4467"/>
        <item h="1" x="4468"/>
        <item h="1" x="4469"/>
        <item h="1" x="4470"/>
        <item h="1" x="4471"/>
        <item h="1" x="4472"/>
        <item h="1" x="4473"/>
        <item h="1" x="4474"/>
        <item h="1" x="4475"/>
        <item h="1" x="4476"/>
        <item h="1" x="4477"/>
        <item h="1" x="4478"/>
        <item h="1" x="4479"/>
        <item h="1" x="4480"/>
        <item h="1" x="4481"/>
        <item h="1" x="4482"/>
        <item h="1" x="4483"/>
        <item h="1" x="4484"/>
        <item h="1" x="4485"/>
        <item h="1" x="4486"/>
        <item h="1" x="4487"/>
        <item h="1" x="4488"/>
        <item h="1" x="4489"/>
        <item h="1" x="4490"/>
        <item h="1" x="4491"/>
        <item h="1" x="4492"/>
        <item h="1" x="4493"/>
        <item h="1" x="4494"/>
        <item h="1" x="4495"/>
        <item h="1" x="4496"/>
        <item h="1" x="4497"/>
        <item h="1" x="4498"/>
        <item h="1" x="4499"/>
        <item h="1" x="4500"/>
        <item h="1" x="4501"/>
        <item h="1" x="4502"/>
        <item h="1" x="4503"/>
        <item h="1" x="4504"/>
        <item h="1" x="4505"/>
        <item h="1" x="4506"/>
        <item h="1" x="4507"/>
        <item h="1" x="4508"/>
        <item h="1" x="4509"/>
        <item h="1" x="4510"/>
        <item h="1" x="4511"/>
        <item h="1" x="4512"/>
        <item h="1" x="4513"/>
        <item h="1" x="4514"/>
        <item h="1" x="4515"/>
        <item h="1" x="4516"/>
        <item h="1" x="4517"/>
        <item h="1" x="4518"/>
        <item h="1" x="4519"/>
        <item h="1" x="4520"/>
        <item h="1" x="4521"/>
        <item h="1" x="4522"/>
        <item h="1" x="4523"/>
        <item h="1" x="4524"/>
        <item h="1" x="4525"/>
        <item h="1" x="4526"/>
        <item h="1" x="4527"/>
        <item h="1" x="4528"/>
        <item h="1" x="4529"/>
        <item h="1" x="4530"/>
        <item h="1" x="4531"/>
        <item h="1" x="4532"/>
        <item h="1" x="4533"/>
        <item h="1" x="4534"/>
        <item h="1" x="4535"/>
        <item h="1" x="4536"/>
        <item h="1" x="4537"/>
        <item h="1" x="4538"/>
        <item h="1" x="4539"/>
        <item h="1" x="4540"/>
        <item h="1" x="4541"/>
        <item h="1" x="4542"/>
        <item h="1" x="4543"/>
        <item h="1" x="4544"/>
        <item h="1" x="4545"/>
        <item h="1" x="4546"/>
        <item h="1" x="4547"/>
        <item h="1" x="4548"/>
        <item h="1" x="4549"/>
        <item h="1" x="4550"/>
        <item h="1" x="4551"/>
        <item h="1" x="4552"/>
        <item h="1" x="4553"/>
        <item h="1" x="4554"/>
        <item h="1" x="4555"/>
        <item h="1" x="4556"/>
        <item h="1" x="4557"/>
        <item h="1" x="4558"/>
        <item h="1" x="4559"/>
        <item h="1" x="4560"/>
        <item h="1" x="4561"/>
        <item h="1" x="4562"/>
        <item h="1" x="4563"/>
        <item h="1" x="4564"/>
        <item h="1" x="4565"/>
        <item h="1" x="4566"/>
        <item h="1" x="4567"/>
        <item h="1" x="4568"/>
        <item h="1" x="4569"/>
        <item h="1" x="4570"/>
        <item h="1" x="4571"/>
        <item h="1" x="4572"/>
        <item h="1" x="4573"/>
        <item h="1" x="4574"/>
        <item h="1" x="4575"/>
        <item h="1" x="4576"/>
        <item h="1" x="4577"/>
        <item h="1" x="4578"/>
        <item h="1" x="4579"/>
        <item h="1" x="4580"/>
        <item h="1" x="4581"/>
        <item h="1" x="4582"/>
        <item h="1" x="4583"/>
        <item h="1" x="4584"/>
        <item h="1" x="4585"/>
        <item h="1" x="4586"/>
        <item h="1" x="4587"/>
        <item h="1" x="4588"/>
        <item h="1" x="4589"/>
        <item h="1" x="4590"/>
        <item h="1" x="4591"/>
        <item h="1" x="4592"/>
        <item h="1" x="4593"/>
        <item h="1" x="4594"/>
        <item h="1" x="4595"/>
        <item h="1" x="4596"/>
        <item h="1" x="4597"/>
        <item h="1" x="4598"/>
        <item h="1" x="4599"/>
        <item h="1" x="4600"/>
        <item h="1" x="4601"/>
        <item h="1" x="4602"/>
        <item h="1" x="4603"/>
        <item h="1" x="4604"/>
        <item h="1" x="4605"/>
        <item h="1" x="4606"/>
        <item h="1" x="4607"/>
        <item h="1" x="4608"/>
        <item h="1" x="4609"/>
        <item h="1" x="4610"/>
        <item h="1" x="4611"/>
        <item h="1" x="4612"/>
        <item h="1" x="4613"/>
        <item h="1" x="4614"/>
        <item h="1" x="4615"/>
        <item h="1" x="4616"/>
        <item h="1" x="4617"/>
        <item h="1" x="4618"/>
        <item h="1" x="4619"/>
        <item h="1" x="4620"/>
        <item h="1" x="4621"/>
        <item h="1" x="4622"/>
        <item h="1" x="4623"/>
        <item h="1" x="4624"/>
        <item h="1" x="4625"/>
        <item h="1" x="4626"/>
        <item h="1" x="4627"/>
        <item h="1" x="4628"/>
        <item h="1" x="4629"/>
        <item h="1" x="4630"/>
        <item h="1" x="4631"/>
        <item h="1" x="4632"/>
        <item h="1" x="4633"/>
        <item h="1" x="4634"/>
        <item h="1" x="4635"/>
        <item h="1" x="4636"/>
        <item h="1" x="4637"/>
        <item h="1" x="4638"/>
        <item h="1" x="4639"/>
        <item h="1" x="4640"/>
        <item h="1" x="4641"/>
        <item h="1" x="4642"/>
        <item h="1" x="4643"/>
        <item h="1" x="4644"/>
        <item h="1" x="4645"/>
        <item h="1" x="4646"/>
        <item h="1" x="4647"/>
        <item h="1" x="4648"/>
        <item h="1" x="4649"/>
        <item h="1" x="4650"/>
        <item h="1" x="4651"/>
        <item h="1" x="4652"/>
        <item h="1" x="4653"/>
        <item h="1" x="4654"/>
        <item h="1" x="4655"/>
        <item h="1" x="4656"/>
        <item h="1" x="4657"/>
        <item h="1" x="4658"/>
        <item h="1" x="4659"/>
        <item h="1" x="4660"/>
        <item h="1" x="4661"/>
        <item h="1" x="4662"/>
        <item h="1" x="4663"/>
        <item h="1" x="4664"/>
        <item h="1" x="4665"/>
        <item h="1" x="4666"/>
        <item h="1" x="4667"/>
        <item h="1" x="4668"/>
        <item h="1" x="4669"/>
        <item h="1" x="4670"/>
        <item h="1" x="4671"/>
        <item h="1" x="4672"/>
        <item h="1" x="4673"/>
        <item h="1" x="4674"/>
        <item h="1" x="4675"/>
        <item h="1" x="4676"/>
        <item h="1" x="4677"/>
        <item h="1" x="4678"/>
        <item h="1" x="4679"/>
        <item h="1" x="4680"/>
        <item h="1" x="4681"/>
        <item h="1" x="4682"/>
        <item h="1" x="4683"/>
        <item h="1" x="4684"/>
        <item h="1" x="4685"/>
        <item h="1" x="4686"/>
        <item h="1" x="4687"/>
        <item h="1" x="4688"/>
        <item h="1" x="4689"/>
        <item h="1" x="4690"/>
        <item h="1" x="4691"/>
        <item h="1" x="4692"/>
        <item h="1" x="4693"/>
        <item h="1" x="4694"/>
        <item h="1" x="4695"/>
        <item h="1" x="4696"/>
        <item h="1" x="4697"/>
        <item h="1" x="4698"/>
        <item h="1" x="4699"/>
        <item h="1" x="4700"/>
        <item h="1" x="4701"/>
        <item h="1" x="4702"/>
        <item h="1" x="4703"/>
        <item h="1" x="4704"/>
        <item h="1" x="4705"/>
        <item h="1" x="4706"/>
        <item h="1" x="4707"/>
        <item h="1" x="4708"/>
        <item h="1" x="4709"/>
        <item h="1" x="4710"/>
        <item h="1" x="4711"/>
        <item h="1" x="4712"/>
        <item h="1" x="4713"/>
        <item h="1" x="4714"/>
        <item h="1" x="4715"/>
        <item h="1" x="4716"/>
        <item h="1" x="4717"/>
        <item h="1" x="4718"/>
        <item h="1" x="4719"/>
        <item h="1" x="4720"/>
        <item h="1" x="4721"/>
        <item h="1" x="4722"/>
        <item h="1" x="4723"/>
        <item h="1" x="4724"/>
        <item h="1" x="4725"/>
        <item h="1" x="4726"/>
        <item h="1" x="4727"/>
        <item h="1" x="4728"/>
        <item h="1" x="4729"/>
        <item h="1" x="4730"/>
        <item h="1" x="4731"/>
        <item h="1" x="4732"/>
        <item h="1" x="4733"/>
        <item h="1" x="4734"/>
        <item h="1" x="4735"/>
        <item h="1" x="4736"/>
        <item h="1" x="4737"/>
        <item h="1" x="4738"/>
        <item h="1" x="4739"/>
        <item h="1" x="4740"/>
        <item h="1" x="4741"/>
        <item h="1" x="4742"/>
        <item h="1" x="4743"/>
        <item h="1" x="4744"/>
        <item h="1" x="4745"/>
        <item h="1" x="4746"/>
        <item h="1" x="4747"/>
        <item h="1" x="4748"/>
        <item h="1" x="4749"/>
        <item h="1" x="4750"/>
        <item h="1" x="4751"/>
        <item h="1" x="4752"/>
        <item h="1" x="4753"/>
        <item h="1" x="4754"/>
        <item h="1" x="4755"/>
        <item h="1" x="4756"/>
        <item h="1" x="4757"/>
        <item h="1" x="4758"/>
        <item h="1" x="4759"/>
        <item h="1" x="4760"/>
        <item h="1" x="4761"/>
        <item h="1" x="4762"/>
        <item h="1" x="4763"/>
        <item h="1" x="4764"/>
        <item h="1" x="4765"/>
        <item h="1" x="4766"/>
        <item h="1" x="4767"/>
        <item h="1" x="4768"/>
        <item h="1" x="4769"/>
        <item h="1" x="4770"/>
        <item h="1" x="4771"/>
        <item h="1" x="4772"/>
        <item h="1" x="4773"/>
        <item h="1" x="4774"/>
        <item h="1" x="4775"/>
        <item h="1" x="4776"/>
        <item h="1" x="4777"/>
        <item h="1" x="4778"/>
        <item h="1" x="4779"/>
        <item h="1" x="4780"/>
        <item h="1" x="4781"/>
        <item h="1" x="4782"/>
        <item h="1" x="4783"/>
        <item h="1" x="4784"/>
        <item h="1" x="4785"/>
        <item h="1" x="4786"/>
        <item h="1" x="4787"/>
        <item h="1" x="4788"/>
        <item h="1" x="4789"/>
        <item h="1" x="4790"/>
        <item h="1" x="4791"/>
        <item h="1" x="4792"/>
        <item h="1" x="4793"/>
        <item h="1" x="4794"/>
        <item h="1" x="4795"/>
        <item h="1" x="4796"/>
        <item h="1" x="4797"/>
        <item h="1" x="4798"/>
        <item h="1" x="4799"/>
        <item h="1" x="4800"/>
        <item h="1" x="4801"/>
        <item h="1" x="4802"/>
        <item h="1" x="4803"/>
        <item h="1" x="4804"/>
        <item h="1" x="4805"/>
        <item h="1" x="4806"/>
        <item h="1" x="4807"/>
        <item h="1" x="4808"/>
        <item t="default"/>
      </items>
    </pivotField>
  </pivotFields>
  <rowFields count="2">
    <field x="19"/>
    <field x="5"/>
  </rowFields>
  <rowItems count="10">
    <i>
      <x v="5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Items count="1">
    <i/>
  </colItems>
  <pageFields count="1">
    <pageField fld="9" hier="-1"/>
  </pageFields>
  <dataFields count="1">
    <dataField name="Cuenta de Refer.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A597C9-C019-4B55-B533-BE295B03E76A}" name="TablaDiná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20:C29" firstHeaderRow="0" firstDataRow="1" firstDataCol="1" rowPageCount="1" colPageCount="1"/>
  <pivotFields count="30">
    <pivotField showAll="0"/>
    <pivotField axis="axisPage" multipleItemSelectionAllowed="1" showAll="0">
      <items count="20">
        <item h="1" x="0"/>
        <item h="1" x="10"/>
        <item h="1" x="2"/>
        <item h="1" x="5"/>
        <item h="1" x="17"/>
        <item h="1" x="15"/>
        <item h="1" x="14"/>
        <item x="4"/>
        <item x="6"/>
        <item h="1" x="3"/>
        <item h="1" x="9"/>
        <item h="1" x="12"/>
        <item h="1" x="11"/>
        <item h="1" x="18"/>
        <item h="1" x="7"/>
        <item h="1" x="13"/>
        <item h="1" x="8"/>
        <item h="1" x="1"/>
        <item h="1" x="16"/>
        <item t="default"/>
      </items>
    </pivotField>
    <pivotField showAll="0"/>
    <pivotField showAll="0"/>
    <pivotField showAll="0"/>
    <pivotField numFmtId="164" showAll="0"/>
    <pivotField axis="axisRow" showAll="0">
      <items count="9">
        <item n="Enero " x="0"/>
        <item n="Febrero " x="1"/>
        <item n="Marzo " x="2"/>
        <item n="Abril" x="3"/>
        <item n="Mayo" x="4"/>
        <item n="Junio" x="5"/>
        <item n="julio" x="6"/>
        <item n="Agosto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9" showAll="0"/>
    <pivotField showAll="0"/>
    <pivotField showAll="0"/>
    <pivotField showAll="0"/>
    <pivotField numFmtId="39"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Tiempo Invertido" fld="25" baseField="0" baseItem="1"/>
    <dataField name="Tiempo Reclamado " fld="28" baseField="6" baseItem="0"/>
  </dataFields>
  <conditionalFormats count="4">
    <conditionalFormat priority="1">
      <pivotAreas count="1">
        <pivotArea type="data" collapsedLevelsAreSubtotals="1" fieldPosition="0">
          <references count="1">
            <reference field="6" count="1">
              <x v="7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1">
            <reference field="6" count="1">
              <x v="7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1">
            <reference field="6" count="1">
              <x v="5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1">
            <reference field="6" count="1"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204FF4-A05F-4382-9789-41FA78FE7CD4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C13" firstHeaderRow="0" firstDataRow="1" firstDataCol="1" rowPageCount="1" colPageCount="1"/>
  <pivotFields count="20">
    <pivotField showAll="0"/>
    <pivotField showAll="0"/>
    <pivotField showAll="0"/>
    <pivotField dataField="1" showAll="0"/>
    <pivotField numFmtId="164" showAll="0"/>
    <pivotField axis="axisRow" showAll="0">
      <items count="9">
        <item n="Enero" x="0"/>
        <item n="Febrero" x="1"/>
        <item n="Marzo" x="2"/>
        <item n="Abril" x="3"/>
        <item n="Mayo" x="4"/>
        <item n="Junio" x="5"/>
        <item n="Julio" x="6"/>
        <item n="Agosto" x="7"/>
        <item t="default"/>
      </items>
    </pivotField>
    <pivotField showAll="0"/>
    <pivotField showAll="0"/>
    <pivotField showAll="0"/>
    <pivotField axis="axisPage" multipleItemSelectionAllowed="1" showAll="0">
      <items count="20">
        <item h="1" x="3"/>
        <item h="1" x="7"/>
        <item h="1" x="4"/>
        <item h="1" x="9"/>
        <item h="1" x="16"/>
        <item h="1" x="14"/>
        <item h="1" x="13"/>
        <item x="0"/>
        <item x="17"/>
        <item h="1" x="2"/>
        <item h="1" x="12"/>
        <item h="1" x="5"/>
        <item h="1" x="1"/>
        <item h="1" x="18"/>
        <item h="1" x="6"/>
        <item h="1" x="8"/>
        <item h="1" x="11"/>
        <item h="1" x="10"/>
        <item h="1" x="15"/>
        <item t="default"/>
      </items>
    </pivotField>
    <pivotField showAll="0"/>
    <pivotField showAll="0"/>
    <pivotField numFmtId="39" showAll="0"/>
    <pivotField numFmtId="39" showAll="0"/>
    <pivotField numFmtId="39" showAll="0"/>
    <pivotField showAll="0"/>
    <pivotField numFmtId="165" showAll="0"/>
    <pivotField showAll="0"/>
    <pivotField numFmtId="39" showAll="0"/>
    <pivotField dataField="1" numFmtId="39" showAll="0"/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pageFields count="1">
    <pageField fld="9" hier="-1"/>
  </pageFields>
  <dataFields count="2">
    <dataField name="Referencias cerradas" fld="3" subtotal="count" baseField="0" baseItem="0"/>
    <dataField name="Suma de Total factura" fld="19" baseField="5" baseItem="1" numFmtId="166"/>
  </dataFields>
  <formats count="7"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5" type="button" dataOnly="0" labelOnly="1" outline="0" axis="axisRow" fieldPosition="0"/>
    </format>
    <format dxfId="2">
      <pivotArea dataOnly="0" labelOnly="1" fieldPosition="0">
        <references count="1">
          <reference field="5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6CBF5-771B-40AE-A9C8-209068F40B50}">
  <dimension ref="A1:T8753"/>
  <sheetViews>
    <sheetView tabSelected="1" workbookViewId="0">
      <selection activeCell="L7" sqref="L7"/>
    </sheetView>
  </sheetViews>
  <sheetFormatPr baseColWidth="10" defaultRowHeight="15" x14ac:dyDescent="0.25"/>
  <cols>
    <col min="1" max="1" width="5.5703125" bestFit="1" customWidth="1"/>
    <col min="2" max="2" width="6.7109375" bestFit="1" customWidth="1"/>
    <col min="3" max="3" width="27.7109375" bestFit="1" customWidth="1"/>
    <col min="5" max="5" width="14.7109375" bestFit="1" customWidth="1"/>
    <col min="6" max="6" width="9" bestFit="1" customWidth="1"/>
    <col min="9" max="9" width="21.140625" customWidth="1"/>
    <col min="10" max="10" width="10.140625" bestFit="1" customWidth="1"/>
    <col min="11" max="11" width="15.85546875" bestFit="1" customWidth="1"/>
    <col min="12" max="12" width="50" bestFit="1" customWidth="1"/>
    <col min="19" max="19" width="12.42578125" bestFit="1" customWidth="1"/>
    <col min="20" max="20" width="20.42578125" bestFit="1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8442</v>
      </c>
      <c r="F1" s="1" t="s">
        <v>4</v>
      </c>
      <c r="G1" s="1" t="s">
        <v>23103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</row>
    <row r="2" spans="1:20" x14ac:dyDescent="0.25">
      <c r="A2" s="3" t="s">
        <v>18</v>
      </c>
      <c r="B2" s="3" t="s">
        <v>19</v>
      </c>
      <c r="C2" s="3" t="s">
        <v>23106</v>
      </c>
      <c r="D2" s="3">
        <v>5633750505</v>
      </c>
      <c r="E2" s="4">
        <v>43479</v>
      </c>
      <c r="F2" s="54" t="str">
        <f>TEXT(E2,"MMMM")</f>
        <v>enero</v>
      </c>
      <c r="G2" s="3" t="s">
        <v>8479</v>
      </c>
      <c r="H2" s="3" t="s">
        <v>20</v>
      </c>
      <c r="I2" s="3" t="s">
        <v>11831</v>
      </c>
      <c r="J2" s="3" t="s">
        <v>21</v>
      </c>
      <c r="K2" s="3" t="s">
        <v>14509</v>
      </c>
      <c r="L2" s="3" t="s">
        <v>22</v>
      </c>
      <c r="M2" s="5">
        <v>82253.16</v>
      </c>
      <c r="N2" s="5">
        <v>0</v>
      </c>
      <c r="O2" s="5">
        <v>0</v>
      </c>
      <c r="P2" s="6">
        <v>0</v>
      </c>
      <c r="Q2" s="7">
        <v>23715.56</v>
      </c>
      <c r="R2" s="5">
        <v>-469.85</v>
      </c>
      <c r="S2" s="5">
        <v>105968.72</v>
      </c>
      <c r="T2" s="5">
        <v>105968.72</v>
      </c>
    </row>
    <row r="3" spans="1:20" x14ac:dyDescent="0.25">
      <c r="A3" s="3" t="s">
        <v>18</v>
      </c>
      <c r="B3" s="3" t="s">
        <v>19</v>
      </c>
      <c r="C3" s="3" t="s">
        <v>23106</v>
      </c>
      <c r="D3" s="3">
        <v>56384602</v>
      </c>
      <c r="E3" s="4">
        <v>43496</v>
      </c>
      <c r="F3" s="54" t="str">
        <f t="shared" ref="F3:F66" si="0">TEXT(E3,"MMMM")</f>
        <v>enero</v>
      </c>
      <c r="G3" s="3" t="s">
        <v>8480</v>
      </c>
      <c r="H3" s="3" t="s">
        <v>23</v>
      </c>
      <c r="I3" s="3" t="s">
        <v>12199</v>
      </c>
      <c r="J3" s="3" t="s">
        <v>25</v>
      </c>
      <c r="K3" s="3" t="s">
        <v>14510</v>
      </c>
      <c r="L3" s="3" t="s">
        <v>26</v>
      </c>
      <c r="M3" s="5">
        <v>2568.3000000000002</v>
      </c>
      <c r="N3" s="5">
        <v>0</v>
      </c>
      <c r="O3" s="5">
        <v>0</v>
      </c>
      <c r="P3" s="6">
        <v>0</v>
      </c>
      <c r="Q3" s="7">
        <v>0</v>
      </c>
      <c r="R3" s="5"/>
      <c r="S3" s="5">
        <v>2568.3000000000002</v>
      </c>
      <c r="T3" s="5">
        <v>2568.3000000000002</v>
      </c>
    </row>
    <row r="4" spans="1:20" x14ac:dyDescent="0.25">
      <c r="A4" s="3" t="s">
        <v>18</v>
      </c>
      <c r="B4" s="3">
        <v>7965</v>
      </c>
      <c r="C4" s="3" t="s">
        <v>8474</v>
      </c>
      <c r="D4" s="3">
        <v>5635940505</v>
      </c>
      <c r="E4" s="4">
        <v>43479</v>
      </c>
      <c r="F4" s="54" t="str">
        <f t="shared" si="0"/>
        <v>enero</v>
      </c>
      <c r="G4" s="3" t="s">
        <v>8481</v>
      </c>
      <c r="H4" s="3" t="s">
        <v>20</v>
      </c>
      <c r="I4" s="3" t="s">
        <v>11831</v>
      </c>
      <c r="J4" s="3" t="s">
        <v>21</v>
      </c>
      <c r="K4" s="3" t="s">
        <v>14511</v>
      </c>
      <c r="L4" s="3" t="s">
        <v>27</v>
      </c>
      <c r="M4" s="5">
        <v>3291.07</v>
      </c>
      <c r="N4" s="5">
        <v>0</v>
      </c>
      <c r="O4" s="5">
        <v>0</v>
      </c>
      <c r="P4" s="6">
        <v>0</v>
      </c>
      <c r="Q4" s="7">
        <v>0</v>
      </c>
      <c r="R4" s="5"/>
      <c r="S4" s="5">
        <v>3291.07</v>
      </c>
      <c r="T4" s="5">
        <v>3291.07</v>
      </c>
    </row>
    <row r="5" spans="1:20" x14ac:dyDescent="0.25">
      <c r="A5" s="3" t="s">
        <v>18</v>
      </c>
      <c r="B5" s="3">
        <v>7965</v>
      </c>
      <c r="C5" s="3" t="s">
        <v>8474</v>
      </c>
      <c r="D5" s="3">
        <v>56368632</v>
      </c>
      <c r="E5" s="4">
        <v>43493</v>
      </c>
      <c r="F5" s="54" t="str">
        <f t="shared" si="0"/>
        <v>enero</v>
      </c>
      <c r="G5" s="3" t="s">
        <v>8482</v>
      </c>
      <c r="H5" s="3" t="s">
        <v>28</v>
      </c>
      <c r="I5" s="3" t="s">
        <v>12200</v>
      </c>
      <c r="J5" s="3" t="s">
        <v>29</v>
      </c>
      <c r="K5" s="3" t="s">
        <v>14512</v>
      </c>
      <c r="L5" s="3" t="s">
        <v>30</v>
      </c>
      <c r="M5" s="5">
        <v>1043.7</v>
      </c>
      <c r="N5" s="5">
        <v>0</v>
      </c>
      <c r="O5" s="5">
        <v>0</v>
      </c>
      <c r="P5" s="6">
        <v>0</v>
      </c>
      <c r="Q5" s="7">
        <v>0</v>
      </c>
      <c r="R5" s="5"/>
      <c r="S5" s="5">
        <v>1043.7</v>
      </c>
      <c r="T5" s="5">
        <v>1043.7</v>
      </c>
    </row>
    <row r="6" spans="1:20" x14ac:dyDescent="0.25">
      <c r="A6" s="3" t="s">
        <v>18</v>
      </c>
      <c r="B6" s="3">
        <v>9652</v>
      </c>
      <c r="C6" s="3" t="s">
        <v>23104</v>
      </c>
      <c r="D6" s="3">
        <v>564050505</v>
      </c>
      <c r="E6" s="4">
        <v>43467</v>
      </c>
      <c r="F6" s="54" t="str">
        <f t="shared" si="0"/>
        <v>enero</v>
      </c>
      <c r="G6" s="3" t="s">
        <v>8483</v>
      </c>
      <c r="H6" s="3" t="s">
        <v>31</v>
      </c>
      <c r="I6" s="3" t="s">
        <v>12201</v>
      </c>
      <c r="J6" s="3" t="s">
        <v>32</v>
      </c>
      <c r="K6" s="3" t="s">
        <v>14513</v>
      </c>
      <c r="L6" s="3" t="s">
        <v>33</v>
      </c>
      <c r="M6" s="5">
        <v>3876.51</v>
      </c>
      <c r="N6" s="5">
        <v>0</v>
      </c>
      <c r="O6" s="5">
        <v>4742.16</v>
      </c>
      <c r="P6" s="6">
        <v>0</v>
      </c>
      <c r="Q6" s="7">
        <v>4742.16</v>
      </c>
      <c r="R6" s="8">
        <v>4742.16</v>
      </c>
      <c r="S6" s="5">
        <v>8618.67</v>
      </c>
      <c r="T6" s="5">
        <v>10428.59</v>
      </c>
    </row>
    <row r="7" spans="1:20" x14ac:dyDescent="0.25">
      <c r="A7" s="3" t="s">
        <v>18</v>
      </c>
      <c r="B7" s="3">
        <v>9652</v>
      </c>
      <c r="C7" s="3" t="s">
        <v>23104</v>
      </c>
      <c r="D7" s="3">
        <v>564243005</v>
      </c>
      <c r="E7" s="4">
        <v>43467</v>
      </c>
      <c r="F7" s="54" t="str">
        <f t="shared" si="0"/>
        <v>enero</v>
      </c>
      <c r="G7" s="3" t="s">
        <v>34</v>
      </c>
      <c r="H7" s="3" t="s">
        <v>20</v>
      </c>
      <c r="I7" s="3" t="s">
        <v>11831</v>
      </c>
      <c r="J7" s="3" t="s">
        <v>21</v>
      </c>
      <c r="K7" s="3" t="s">
        <v>14514</v>
      </c>
      <c r="L7" s="3" t="s">
        <v>35</v>
      </c>
      <c r="M7" s="5">
        <v>0</v>
      </c>
      <c r="N7" s="5">
        <v>0</v>
      </c>
      <c r="O7" s="5">
        <v>0</v>
      </c>
      <c r="P7" s="6">
        <v>0</v>
      </c>
      <c r="Q7" s="7">
        <v>0</v>
      </c>
      <c r="R7" s="5"/>
      <c r="S7" s="5">
        <v>0</v>
      </c>
      <c r="T7" s="5">
        <v>0</v>
      </c>
    </row>
    <row r="8" spans="1:20" x14ac:dyDescent="0.25">
      <c r="A8" s="3" t="s">
        <v>18</v>
      </c>
      <c r="B8" s="3">
        <v>9652</v>
      </c>
      <c r="C8" s="3" t="s">
        <v>23104</v>
      </c>
      <c r="D8" s="3">
        <v>56424302</v>
      </c>
      <c r="E8" s="4">
        <v>43467</v>
      </c>
      <c r="F8" s="54" t="str">
        <f t="shared" si="0"/>
        <v>enero</v>
      </c>
      <c r="G8" s="3" t="s">
        <v>34</v>
      </c>
      <c r="H8" s="3" t="s">
        <v>20</v>
      </c>
      <c r="I8" s="3" t="s">
        <v>11831</v>
      </c>
      <c r="J8" s="3" t="s">
        <v>21</v>
      </c>
      <c r="K8" s="3" t="s">
        <v>14515</v>
      </c>
      <c r="L8" s="3" t="s">
        <v>36</v>
      </c>
      <c r="M8" s="5">
        <v>0</v>
      </c>
      <c r="N8" s="5">
        <v>0</v>
      </c>
      <c r="O8" s="5">
        <v>0</v>
      </c>
      <c r="P8" s="6">
        <v>0</v>
      </c>
      <c r="Q8" s="7">
        <v>0</v>
      </c>
      <c r="R8" s="8"/>
      <c r="S8" s="5">
        <v>0</v>
      </c>
      <c r="T8" s="5">
        <v>0</v>
      </c>
    </row>
    <row r="9" spans="1:20" x14ac:dyDescent="0.25">
      <c r="A9" s="3" t="s">
        <v>18</v>
      </c>
      <c r="B9" s="3">
        <v>9652</v>
      </c>
      <c r="C9" s="3" t="s">
        <v>23104</v>
      </c>
      <c r="D9" s="3">
        <v>564540705</v>
      </c>
      <c r="E9" s="4">
        <v>43467</v>
      </c>
      <c r="F9" s="54" t="str">
        <f t="shared" si="0"/>
        <v>enero</v>
      </c>
      <c r="G9" s="3" t="s">
        <v>11064</v>
      </c>
      <c r="H9" s="3" t="s">
        <v>37</v>
      </c>
      <c r="I9" s="3" t="s">
        <v>12202</v>
      </c>
      <c r="J9" s="3" t="s">
        <v>32</v>
      </c>
      <c r="K9" s="3" t="s">
        <v>14516</v>
      </c>
      <c r="L9" s="3" t="s">
        <v>38</v>
      </c>
      <c r="M9" s="5">
        <v>2562.66</v>
      </c>
      <c r="N9" s="5">
        <v>0</v>
      </c>
      <c r="O9" s="5">
        <v>2669.43</v>
      </c>
      <c r="P9" s="6">
        <v>0</v>
      </c>
      <c r="Q9" s="7">
        <v>2669.43</v>
      </c>
      <c r="R9" s="8">
        <v>2669.43</v>
      </c>
      <c r="S9" s="5">
        <v>5232.09</v>
      </c>
      <c r="T9" s="5">
        <v>6330.83</v>
      </c>
    </row>
    <row r="10" spans="1:20" x14ac:dyDescent="0.25">
      <c r="A10" s="3" t="s">
        <v>18</v>
      </c>
      <c r="B10" s="3">
        <v>9652</v>
      </c>
      <c r="C10" s="3" t="s">
        <v>23104</v>
      </c>
      <c r="D10" s="3">
        <v>564567205</v>
      </c>
      <c r="E10" s="4">
        <v>43467</v>
      </c>
      <c r="F10" s="54" t="str">
        <f t="shared" si="0"/>
        <v>enero</v>
      </c>
      <c r="G10" s="3" t="s">
        <v>11065</v>
      </c>
      <c r="H10" s="3" t="s">
        <v>39</v>
      </c>
      <c r="I10" s="3" t="s">
        <v>12203</v>
      </c>
      <c r="J10" s="3" t="s">
        <v>32</v>
      </c>
      <c r="K10" s="3" t="s">
        <v>14517</v>
      </c>
      <c r="L10" s="3" t="s">
        <v>40</v>
      </c>
      <c r="M10" s="5">
        <v>4302.3900000000003</v>
      </c>
      <c r="N10" s="5">
        <v>759.22</v>
      </c>
      <c r="O10" s="5">
        <v>4396.7</v>
      </c>
      <c r="P10" s="6">
        <v>0</v>
      </c>
      <c r="Q10" s="7">
        <v>4396.7</v>
      </c>
      <c r="R10" s="5">
        <v>4366.92</v>
      </c>
      <c r="S10" s="5">
        <v>8699.09</v>
      </c>
      <c r="T10" s="5">
        <v>10786.87</v>
      </c>
    </row>
    <row r="11" spans="1:20" x14ac:dyDescent="0.25">
      <c r="A11" s="3" t="s">
        <v>18</v>
      </c>
      <c r="B11" s="3">
        <v>9652</v>
      </c>
      <c r="C11" s="3" t="s">
        <v>23104</v>
      </c>
      <c r="D11" s="3">
        <v>56459050505</v>
      </c>
      <c r="E11" s="4">
        <v>43467</v>
      </c>
      <c r="F11" s="54" t="str">
        <f t="shared" si="0"/>
        <v>enero</v>
      </c>
      <c r="G11" s="3" t="s">
        <v>8484</v>
      </c>
      <c r="H11" s="3" t="s">
        <v>41</v>
      </c>
      <c r="I11" s="3" t="s">
        <v>12204</v>
      </c>
      <c r="J11" s="3" t="s">
        <v>32</v>
      </c>
      <c r="K11" s="3" t="s">
        <v>14518</v>
      </c>
      <c r="L11" s="3" t="s">
        <v>42</v>
      </c>
      <c r="M11" s="5">
        <v>3876.51</v>
      </c>
      <c r="N11" s="5">
        <v>0</v>
      </c>
      <c r="O11" s="5">
        <v>4742.16</v>
      </c>
      <c r="P11" s="6">
        <v>0</v>
      </c>
      <c r="Q11" s="7">
        <v>4742.16</v>
      </c>
      <c r="R11" s="5">
        <v>4724.1400000000003</v>
      </c>
      <c r="S11" s="5">
        <v>8618.67</v>
      </c>
      <c r="T11" s="5">
        <v>10428.59</v>
      </c>
    </row>
    <row r="12" spans="1:20" x14ac:dyDescent="0.25">
      <c r="A12" s="3" t="s">
        <v>18</v>
      </c>
      <c r="B12" s="3">
        <v>9652</v>
      </c>
      <c r="C12" s="3" t="s">
        <v>23104</v>
      </c>
      <c r="D12" s="3">
        <v>564600305</v>
      </c>
      <c r="E12" s="4">
        <v>43467</v>
      </c>
      <c r="F12" s="54" t="str">
        <f t="shared" si="0"/>
        <v>enero</v>
      </c>
      <c r="G12" s="3" t="s">
        <v>8485</v>
      </c>
      <c r="H12" s="3" t="s">
        <v>43</v>
      </c>
      <c r="I12" s="3" t="s">
        <v>12205</v>
      </c>
      <c r="J12" s="3" t="s">
        <v>32</v>
      </c>
      <c r="K12" s="3" t="s">
        <v>14519</v>
      </c>
      <c r="L12" s="3" t="s">
        <v>44</v>
      </c>
      <c r="M12" s="5">
        <v>2438.29</v>
      </c>
      <c r="N12" s="5">
        <v>430.27</v>
      </c>
      <c r="O12" s="5">
        <v>3061.99</v>
      </c>
      <c r="P12" s="6">
        <v>78.510000000000005</v>
      </c>
      <c r="Q12" s="7">
        <v>3061.99</v>
      </c>
      <c r="R12" s="5">
        <v>3058.21</v>
      </c>
      <c r="S12" s="5">
        <v>5500.28</v>
      </c>
      <c r="T12" s="5">
        <v>6655.34</v>
      </c>
    </row>
    <row r="13" spans="1:20" x14ac:dyDescent="0.25">
      <c r="A13" s="3" t="s">
        <v>18</v>
      </c>
      <c r="B13" s="3">
        <v>9652</v>
      </c>
      <c r="C13" s="3" t="s">
        <v>23104</v>
      </c>
      <c r="D13" s="3">
        <v>564752505</v>
      </c>
      <c r="E13" s="4">
        <v>43467</v>
      </c>
      <c r="F13" s="54" t="str">
        <f t="shared" si="0"/>
        <v>enero</v>
      </c>
      <c r="G13" s="3" t="s">
        <v>11066</v>
      </c>
      <c r="H13" s="3" t="s">
        <v>45</v>
      </c>
      <c r="I13" s="3" t="s">
        <v>12206</v>
      </c>
      <c r="J13" s="3" t="s">
        <v>46</v>
      </c>
      <c r="K13" s="3" t="s">
        <v>14520</v>
      </c>
      <c r="L13" s="3" t="s">
        <v>47</v>
      </c>
      <c r="M13" s="5">
        <v>3731.25</v>
      </c>
      <c r="N13" s="5">
        <v>658.45</v>
      </c>
      <c r="O13" s="5">
        <v>0</v>
      </c>
      <c r="P13" s="6">
        <v>54.55</v>
      </c>
      <c r="Q13" s="7">
        <v>490.9</v>
      </c>
      <c r="R13" s="5">
        <v>490.9</v>
      </c>
      <c r="S13" s="5">
        <v>4222.1499999999996</v>
      </c>
      <c r="T13" s="5">
        <v>5108.8</v>
      </c>
    </row>
    <row r="14" spans="1:20" x14ac:dyDescent="0.25">
      <c r="A14" s="3" t="s">
        <v>18</v>
      </c>
      <c r="B14" s="3">
        <v>9652</v>
      </c>
      <c r="C14" s="3" t="s">
        <v>23104</v>
      </c>
      <c r="D14" s="3">
        <v>56437392</v>
      </c>
      <c r="E14" s="4">
        <v>43468</v>
      </c>
      <c r="F14" s="54" t="str">
        <f t="shared" si="0"/>
        <v>enero</v>
      </c>
      <c r="G14" s="3" t="s">
        <v>8486</v>
      </c>
      <c r="H14" s="3" t="s">
        <v>20</v>
      </c>
      <c r="I14" s="3" t="s">
        <v>11831</v>
      </c>
      <c r="J14" s="3" t="s">
        <v>21</v>
      </c>
      <c r="K14" s="3" t="s">
        <v>14521</v>
      </c>
      <c r="L14" s="3" t="s">
        <v>48</v>
      </c>
      <c r="M14" s="5">
        <v>647.34</v>
      </c>
      <c r="N14" s="5">
        <v>0</v>
      </c>
      <c r="O14" s="5">
        <v>674.38</v>
      </c>
      <c r="P14" s="6">
        <v>0</v>
      </c>
      <c r="Q14" s="7">
        <v>674.38</v>
      </c>
      <c r="R14" s="5">
        <v>674.38</v>
      </c>
      <c r="S14" s="5">
        <v>1321.72</v>
      </c>
      <c r="T14" s="5">
        <v>1321.72</v>
      </c>
    </row>
    <row r="15" spans="1:20" x14ac:dyDescent="0.25">
      <c r="A15" s="3" t="s">
        <v>18</v>
      </c>
      <c r="B15" s="3">
        <v>9652</v>
      </c>
      <c r="C15" s="3" t="s">
        <v>23104</v>
      </c>
      <c r="D15" s="3">
        <v>564408505</v>
      </c>
      <c r="E15" s="4">
        <v>43468</v>
      </c>
      <c r="F15" s="54" t="str">
        <f t="shared" si="0"/>
        <v>enero</v>
      </c>
      <c r="G15" s="3" t="s">
        <v>8487</v>
      </c>
      <c r="H15" s="3" t="s">
        <v>20</v>
      </c>
      <c r="I15" s="3" t="s">
        <v>11831</v>
      </c>
      <c r="J15" s="3" t="s">
        <v>21</v>
      </c>
      <c r="K15" s="3" t="s">
        <v>14522</v>
      </c>
      <c r="L15" s="3" t="s">
        <v>49</v>
      </c>
      <c r="M15" s="5">
        <v>11515.16</v>
      </c>
      <c r="N15" s="5">
        <v>0</v>
      </c>
      <c r="O15" s="5">
        <v>337.19</v>
      </c>
      <c r="P15" s="6">
        <v>0</v>
      </c>
      <c r="Q15" s="7">
        <v>337.19</v>
      </c>
      <c r="R15" s="8">
        <v>331.52</v>
      </c>
      <c r="S15" s="5">
        <v>11852.35</v>
      </c>
      <c r="T15" s="5">
        <v>11852.35</v>
      </c>
    </row>
    <row r="16" spans="1:20" x14ac:dyDescent="0.25">
      <c r="A16" s="3" t="s">
        <v>18</v>
      </c>
      <c r="B16" s="3">
        <v>9652</v>
      </c>
      <c r="C16" s="3" t="s">
        <v>23104</v>
      </c>
      <c r="D16" s="3">
        <v>564429705</v>
      </c>
      <c r="E16" s="4">
        <v>43468</v>
      </c>
      <c r="F16" s="54" t="str">
        <f t="shared" si="0"/>
        <v>enero</v>
      </c>
      <c r="G16" s="3" t="s">
        <v>8488</v>
      </c>
      <c r="H16" s="3" t="s">
        <v>20</v>
      </c>
      <c r="I16" s="3" t="s">
        <v>11831</v>
      </c>
      <c r="J16" s="3" t="s">
        <v>21</v>
      </c>
      <c r="K16" s="3" t="s">
        <v>14523</v>
      </c>
      <c r="L16" s="3" t="s">
        <v>50</v>
      </c>
      <c r="M16" s="5">
        <v>0</v>
      </c>
      <c r="N16" s="5">
        <v>0</v>
      </c>
      <c r="O16" s="5">
        <v>0</v>
      </c>
      <c r="P16" s="6">
        <v>0</v>
      </c>
      <c r="Q16" s="7">
        <v>0</v>
      </c>
      <c r="R16" s="5"/>
      <c r="S16" s="5">
        <v>0</v>
      </c>
      <c r="T16" s="5">
        <v>0</v>
      </c>
    </row>
    <row r="17" spans="1:20" x14ac:dyDescent="0.25">
      <c r="A17" s="3" t="s">
        <v>18</v>
      </c>
      <c r="B17" s="3">
        <v>9652</v>
      </c>
      <c r="C17" s="3" t="s">
        <v>23104</v>
      </c>
      <c r="D17" s="3">
        <v>564590305</v>
      </c>
      <c r="E17" s="4">
        <v>43468</v>
      </c>
      <c r="F17" s="54" t="str">
        <f t="shared" si="0"/>
        <v>enero</v>
      </c>
      <c r="G17" s="3" t="s">
        <v>8489</v>
      </c>
      <c r="H17" s="3" t="s">
        <v>51</v>
      </c>
      <c r="I17" s="3" t="s">
        <v>12207</v>
      </c>
      <c r="J17" s="3" t="s">
        <v>32</v>
      </c>
      <c r="K17" s="3" t="s">
        <v>14524</v>
      </c>
      <c r="L17" s="3" t="s">
        <v>52</v>
      </c>
      <c r="M17" s="5">
        <v>2369.46</v>
      </c>
      <c r="N17" s="5">
        <v>0</v>
      </c>
      <c r="O17" s="5">
        <v>3831.41</v>
      </c>
      <c r="P17" s="6">
        <v>0</v>
      </c>
      <c r="Q17" s="7">
        <v>3831.41</v>
      </c>
      <c r="R17" s="5">
        <v>3831.41</v>
      </c>
      <c r="S17" s="5">
        <v>6200.87</v>
      </c>
      <c r="T17" s="5">
        <v>7503.05</v>
      </c>
    </row>
    <row r="18" spans="1:20" x14ac:dyDescent="0.25">
      <c r="A18" s="3" t="s">
        <v>18</v>
      </c>
      <c r="B18" s="3">
        <v>9652</v>
      </c>
      <c r="C18" s="3" t="s">
        <v>23104</v>
      </c>
      <c r="D18" s="3">
        <v>5645905052</v>
      </c>
      <c r="E18" s="4">
        <v>43468</v>
      </c>
      <c r="F18" s="54" t="str">
        <f t="shared" si="0"/>
        <v>enero</v>
      </c>
      <c r="G18" s="3" t="s">
        <v>8484</v>
      </c>
      <c r="H18" s="3" t="s">
        <v>20</v>
      </c>
      <c r="I18" s="3" t="s">
        <v>11831</v>
      </c>
      <c r="J18" s="3" t="s">
        <v>21</v>
      </c>
      <c r="K18" s="3" t="s">
        <v>14525</v>
      </c>
      <c r="L18" s="3" t="s">
        <v>53</v>
      </c>
      <c r="M18" s="5">
        <v>0</v>
      </c>
      <c r="N18" s="5">
        <v>0</v>
      </c>
      <c r="O18" s="5">
        <v>0</v>
      </c>
      <c r="P18" s="6">
        <v>0</v>
      </c>
      <c r="Q18" s="7">
        <v>0</v>
      </c>
      <c r="R18" s="5"/>
      <c r="S18" s="5">
        <v>0</v>
      </c>
      <c r="T18" s="5">
        <v>0</v>
      </c>
    </row>
    <row r="19" spans="1:20" x14ac:dyDescent="0.25">
      <c r="A19" s="3" t="s">
        <v>18</v>
      </c>
      <c r="B19" s="3">
        <v>9652</v>
      </c>
      <c r="C19" s="3" t="s">
        <v>23104</v>
      </c>
      <c r="D19" s="3">
        <v>564600705</v>
      </c>
      <c r="E19" s="4">
        <v>43468</v>
      </c>
      <c r="F19" s="54" t="str">
        <f t="shared" si="0"/>
        <v>enero</v>
      </c>
      <c r="G19" s="3" t="s">
        <v>8490</v>
      </c>
      <c r="H19" s="3" t="s">
        <v>54</v>
      </c>
      <c r="I19" s="3" t="s">
        <v>12208</v>
      </c>
      <c r="J19" s="3" t="s">
        <v>32</v>
      </c>
      <c r="K19" s="3" t="s">
        <v>14526</v>
      </c>
      <c r="L19" s="3" t="s">
        <v>55</v>
      </c>
      <c r="M19" s="5">
        <v>3993.41</v>
      </c>
      <c r="N19" s="5">
        <v>0</v>
      </c>
      <c r="O19" s="5">
        <v>0</v>
      </c>
      <c r="P19" s="6">
        <v>0</v>
      </c>
      <c r="Q19" s="7">
        <v>3658.68</v>
      </c>
      <c r="R19" s="8">
        <v>3658.68</v>
      </c>
      <c r="S19" s="5">
        <v>7652.09</v>
      </c>
      <c r="T19" s="5">
        <v>9259.0300000000007</v>
      </c>
    </row>
    <row r="20" spans="1:20" x14ac:dyDescent="0.25">
      <c r="A20" s="3" t="s">
        <v>18</v>
      </c>
      <c r="B20" s="3">
        <v>9652</v>
      </c>
      <c r="C20" s="3" t="s">
        <v>23104</v>
      </c>
      <c r="D20" s="3">
        <v>56460540505</v>
      </c>
      <c r="E20" s="4">
        <v>43468</v>
      </c>
      <c r="F20" s="54" t="str">
        <f t="shared" si="0"/>
        <v>enero</v>
      </c>
      <c r="G20" s="3" t="s">
        <v>8491</v>
      </c>
      <c r="H20" s="3" t="s">
        <v>20</v>
      </c>
      <c r="I20" s="3" t="s">
        <v>11831</v>
      </c>
      <c r="J20" s="3" t="s">
        <v>21</v>
      </c>
      <c r="K20" s="3" t="s">
        <v>14527</v>
      </c>
      <c r="L20" s="3" t="s">
        <v>56</v>
      </c>
      <c r="M20" s="5">
        <v>695.54</v>
      </c>
      <c r="N20" s="5">
        <v>0</v>
      </c>
      <c r="O20" s="5">
        <v>337.19</v>
      </c>
      <c r="P20" s="6">
        <v>0</v>
      </c>
      <c r="Q20" s="7">
        <v>337.19</v>
      </c>
      <c r="R20" s="8">
        <v>330.26</v>
      </c>
      <c r="S20" s="5">
        <v>1032.73</v>
      </c>
      <c r="T20" s="5">
        <v>1032.73</v>
      </c>
    </row>
    <row r="21" spans="1:20" x14ac:dyDescent="0.25">
      <c r="A21" s="3" t="s">
        <v>18</v>
      </c>
      <c r="B21" s="3">
        <v>9652</v>
      </c>
      <c r="C21" s="3" t="s">
        <v>23104</v>
      </c>
      <c r="D21" s="3">
        <v>5646054052</v>
      </c>
      <c r="E21" s="4">
        <v>43468</v>
      </c>
      <c r="F21" s="54" t="str">
        <f t="shared" si="0"/>
        <v>enero</v>
      </c>
      <c r="G21" s="3" t="s">
        <v>8491</v>
      </c>
      <c r="H21" s="3" t="s">
        <v>20</v>
      </c>
      <c r="I21" s="3" t="s">
        <v>11831</v>
      </c>
      <c r="J21" s="3" t="s">
        <v>21</v>
      </c>
      <c r="K21" s="3" t="s">
        <v>14528</v>
      </c>
      <c r="L21" s="3" t="s">
        <v>57</v>
      </c>
      <c r="M21" s="5">
        <v>0</v>
      </c>
      <c r="N21" s="5">
        <v>0</v>
      </c>
      <c r="O21" s="5">
        <v>0</v>
      </c>
      <c r="P21" s="6">
        <v>0</v>
      </c>
      <c r="Q21" s="7">
        <v>0</v>
      </c>
      <c r="R21" s="8"/>
      <c r="S21" s="5">
        <v>0</v>
      </c>
      <c r="T21" s="5">
        <v>0</v>
      </c>
    </row>
    <row r="22" spans="1:20" x14ac:dyDescent="0.25">
      <c r="A22" s="3" t="s">
        <v>18</v>
      </c>
      <c r="B22" s="3">
        <v>9652</v>
      </c>
      <c r="C22" s="3" t="s">
        <v>23104</v>
      </c>
      <c r="D22" s="3">
        <v>564622205</v>
      </c>
      <c r="E22" s="4">
        <v>43468</v>
      </c>
      <c r="F22" s="54" t="str">
        <f t="shared" si="0"/>
        <v>enero</v>
      </c>
      <c r="G22" s="3" t="s">
        <v>8492</v>
      </c>
      <c r="H22" s="3" t="s">
        <v>58</v>
      </c>
      <c r="I22" s="3" t="s">
        <v>12209</v>
      </c>
      <c r="J22" s="3" t="s">
        <v>32</v>
      </c>
      <c r="K22" s="3" t="s">
        <v>14529</v>
      </c>
      <c r="L22" s="3" t="s">
        <v>59</v>
      </c>
      <c r="M22" s="5">
        <v>4089.4</v>
      </c>
      <c r="N22" s="5">
        <v>0</v>
      </c>
      <c r="O22" s="5">
        <v>4632.24</v>
      </c>
      <c r="P22" s="6">
        <v>0</v>
      </c>
      <c r="Q22" s="7">
        <v>4632.24</v>
      </c>
      <c r="R22" s="8">
        <v>4632.24</v>
      </c>
      <c r="S22" s="5">
        <v>8721.64</v>
      </c>
      <c r="T22" s="5">
        <v>10553.18</v>
      </c>
    </row>
    <row r="23" spans="1:20" x14ac:dyDescent="0.25">
      <c r="A23" s="3" t="s">
        <v>18</v>
      </c>
      <c r="B23" s="3">
        <v>9652</v>
      </c>
      <c r="C23" s="3" t="s">
        <v>23104</v>
      </c>
      <c r="D23" s="3">
        <v>564626005</v>
      </c>
      <c r="E23" s="4">
        <v>43468</v>
      </c>
      <c r="F23" s="54" t="str">
        <f t="shared" si="0"/>
        <v>enero</v>
      </c>
      <c r="G23" s="3" t="s">
        <v>8493</v>
      </c>
      <c r="H23" s="3" t="s">
        <v>60</v>
      </c>
      <c r="I23" s="3" t="s">
        <v>12210</v>
      </c>
      <c r="J23" s="3" t="s">
        <v>32</v>
      </c>
      <c r="K23" s="3" t="s">
        <v>14530</v>
      </c>
      <c r="L23" s="3" t="s">
        <v>61</v>
      </c>
      <c r="M23" s="5">
        <v>4089.4</v>
      </c>
      <c r="N23" s="5">
        <v>0</v>
      </c>
      <c r="O23" s="5">
        <v>3611.58</v>
      </c>
      <c r="P23" s="6">
        <v>0</v>
      </c>
      <c r="Q23" s="7">
        <v>3611.58</v>
      </c>
      <c r="R23" s="5">
        <v>3611.58</v>
      </c>
      <c r="S23" s="5">
        <v>7700.98</v>
      </c>
      <c r="T23" s="5">
        <v>9318.19</v>
      </c>
    </row>
    <row r="24" spans="1:20" x14ac:dyDescent="0.25">
      <c r="A24" s="3" t="s">
        <v>18</v>
      </c>
      <c r="B24" s="3">
        <v>9652</v>
      </c>
      <c r="C24" s="3" t="s">
        <v>23104</v>
      </c>
      <c r="D24" s="3">
        <v>564638205</v>
      </c>
      <c r="E24" s="4">
        <v>43468</v>
      </c>
      <c r="F24" s="54" t="str">
        <f t="shared" si="0"/>
        <v>enero</v>
      </c>
      <c r="G24" s="3" t="s">
        <v>8494</v>
      </c>
      <c r="H24" s="3" t="s">
        <v>20</v>
      </c>
      <c r="I24" s="3" t="s">
        <v>11831</v>
      </c>
      <c r="J24" s="3" t="s">
        <v>21</v>
      </c>
      <c r="K24" s="3" t="s">
        <v>14531</v>
      </c>
      <c r="L24" s="3" t="s">
        <v>62</v>
      </c>
      <c r="M24" s="5">
        <v>0</v>
      </c>
      <c r="N24" s="5">
        <v>0</v>
      </c>
      <c r="O24" s="5">
        <v>0</v>
      </c>
      <c r="P24" s="6">
        <v>0</v>
      </c>
      <c r="Q24" s="7">
        <v>0</v>
      </c>
      <c r="R24" s="5"/>
      <c r="S24" s="5">
        <v>0</v>
      </c>
      <c r="T24" s="5">
        <v>0</v>
      </c>
    </row>
    <row r="25" spans="1:20" x14ac:dyDescent="0.25">
      <c r="A25" s="3" t="s">
        <v>18</v>
      </c>
      <c r="B25" s="3">
        <v>9652</v>
      </c>
      <c r="C25" s="3" t="s">
        <v>23104</v>
      </c>
      <c r="D25" s="3">
        <v>564640205</v>
      </c>
      <c r="E25" s="4">
        <v>43468</v>
      </c>
      <c r="F25" s="54" t="str">
        <f t="shared" si="0"/>
        <v>enero</v>
      </c>
      <c r="G25" s="3" t="s">
        <v>8495</v>
      </c>
      <c r="H25" s="3" t="s">
        <v>63</v>
      </c>
      <c r="I25" s="3" t="s">
        <v>12211</v>
      </c>
      <c r="J25" s="3" t="s">
        <v>32</v>
      </c>
      <c r="K25" s="3" t="s">
        <v>14532</v>
      </c>
      <c r="L25" s="3" t="s">
        <v>64</v>
      </c>
      <c r="M25" s="5">
        <v>3467.9</v>
      </c>
      <c r="N25" s="5">
        <v>611.96</v>
      </c>
      <c r="O25" s="5">
        <v>2512.4</v>
      </c>
      <c r="P25" s="6">
        <v>0</v>
      </c>
      <c r="Q25" s="7">
        <v>2512.4</v>
      </c>
      <c r="R25" s="8">
        <v>2512.4</v>
      </c>
      <c r="S25" s="5">
        <v>5980.3</v>
      </c>
      <c r="T25" s="5">
        <v>7415.57</v>
      </c>
    </row>
    <row r="26" spans="1:20" x14ac:dyDescent="0.25">
      <c r="A26" s="3" t="s">
        <v>18</v>
      </c>
      <c r="B26" s="3">
        <v>9652</v>
      </c>
      <c r="C26" s="3" t="s">
        <v>23104</v>
      </c>
      <c r="D26" s="3">
        <v>564749705</v>
      </c>
      <c r="E26" s="4">
        <v>43468</v>
      </c>
      <c r="F26" s="54" t="str">
        <f t="shared" si="0"/>
        <v>enero</v>
      </c>
      <c r="G26" s="3" t="s">
        <v>8496</v>
      </c>
      <c r="H26" s="3" t="s">
        <v>65</v>
      </c>
      <c r="I26" s="3" t="s">
        <v>12212</v>
      </c>
      <c r="J26" s="3" t="s">
        <v>32</v>
      </c>
      <c r="K26" s="3" t="s">
        <v>14533</v>
      </c>
      <c r="L26" s="3" t="s">
        <v>66</v>
      </c>
      <c r="M26" s="5">
        <v>3467.9</v>
      </c>
      <c r="N26" s="5">
        <v>611.96</v>
      </c>
      <c r="O26" s="5">
        <v>2000.5</v>
      </c>
      <c r="P26" s="6">
        <v>40.83</v>
      </c>
      <c r="Q26" s="7">
        <v>2000.5</v>
      </c>
      <c r="R26" s="8">
        <v>1999.9</v>
      </c>
      <c r="S26" s="5">
        <v>5468.4</v>
      </c>
      <c r="T26" s="5">
        <v>6616.76</v>
      </c>
    </row>
    <row r="27" spans="1:20" x14ac:dyDescent="0.25">
      <c r="A27" s="3" t="s">
        <v>18</v>
      </c>
      <c r="B27" s="3">
        <v>9652</v>
      </c>
      <c r="C27" s="3" t="s">
        <v>23104</v>
      </c>
      <c r="D27" s="3">
        <v>564488205</v>
      </c>
      <c r="E27" s="4">
        <v>43469</v>
      </c>
      <c r="F27" s="54" t="str">
        <f t="shared" si="0"/>
        <v>enero</v>
      </c>
      <c r="G27" s="3" t="s">
        <v>8497</v>
      </c>
      <c r="H27" s="3" t="s">
        <v>20</v>
      </c>
      <c r="I27" s="3" t="s">
        <v>11831</v>
      </c>
      <c r="J27" s="3" t="s">
        <v>21</v>
      </c>
      <c r="K27" s="3" t="s">
        <v>14534</v>
      </c>
      <c r="L27" s="3" t="s">
        <v>67</v>
      </c>
      <c r="M27" s="5">
        <v>6361.41</v>
      </c>
      <c r="N27" s="5">
        <v>0</v>
      </c>
      <c r="O27" s="5">
        <v>1573.54</v>
      </c>
      <c r="P27" s="6">
        <v>0</v>
      </c>
      <c r="Q27" s="7">
        <v>1573.54</v>
      </c>
      <c r="R27" s="5">
        <v>1573.54</v>
      </c>
      <c r="S27" s="5">
        <v>7934.95</v>
      </c>
      <c r="T27" s="5">
        <v>7934.95</v>
      </c>
    </row>
    <row r="28" spans="1:20" x14ac:dyDescent="0.25">
      <c r="A28" s="3" t="s">
        <v>18</v>
      </c>
      <c r="B28" s="3">
        <v>9652</v>
      </c>
      <c r="C28" s="3" t="s">
        <v>23104</v>
      </c>
      <c r="D28" s="3">
        <v>564520005</v>
      </c>
      <c r="E28" s="4">
        <v>43469</v>
      </c>
      <c r="F28" s="54" t="str">
        <f t="shared" si="0"/>
        <v>enero</v>
      </c>
      <c r="G28" s="3" t="s">
        <v>8498</v>
      </c>
      <c r="H28" s="3" t="s">
        <v>68</v>
      </c>
      <c r="I28" s="3" t="s">
        <v>12213</v>
      </c>
      <c r="J28" s="3" t="s">
        <v>32</v>
      </c>
      <c r="K28" s="3" t="s">
        <v>14535</v>
      </c>
      <c r="L28" s="3" t="s">
        <v>69</v>
      </c>
      <c r="M28" s="5">
        <v>3657.85</v>
      </c>
      <c r="N28" s="5">
        <v>0</v>
      </c>
      <c r="O28" s="5">
        <v>3690.09</v>
      </c>
      <c r="P28" s="6">
        <v>0</v>
      </c>
      <c r="Q28" s="7">
        <v>3690.09</v>
      </c>
      <c r="R28" s="5">
        <v>3690.09</v>
      </c>
      <c r="S28" s="5">
        <v>7347.94</v>
      </c>
      <c r="T28" s="5">
        <v>9111.4500000000007</v>
      </c>
    </row>
    <row r="29" spans="1:20" x14ac:dyDescent="0.25">
      <c r="A29" s="3" t="s">
        <v>18</v>
      </c>
      <c r="B29" s="3">
        <v>9652</v>
      </c>
      <c r="C29" s="3" t="s">
        <v>23104</v>
      </c>
      <c r="D29" s="3">
        <v>564567505</v>
      </c>
      <c r="E29" s="4">
        <v>43469</v>
      </c>
      <c r="F29" s="54" t="str">
        <f t="shared" si="0"/>
        <v>enero</v>
      </c>
      <c r="G29" s="3" t="s">
        <v>11067</v>
      </c>
      <c r="H29" s="3" t="s">
        <v>20</v>
      </c>
      <c r="I29" s="3" t="s">
        <v>11831</v>
      </c>
      <c r="J29" s="3" t="s">
        <v>21</v>
      </c>
      <c r="K29" s="3" t="s">
        <v>14536</v>
      </c>
      <c r="L29" s="3" t="s">
        <v>70</v>
      </c>
      <c r="M29" s="5">
        <v>971.63</v>
      </c>
      <c r="N29" s="5">
        <v>0</v>
      </c>
      <c r="O29" s="5">
        <v>0</v>
      </c>
      <c r="P29" s="6">
        <v>0</v>
      </c>
      <c r="Q29" s="7">
        <v>2809.9</v>
      </c>
      <c r="R29" s="5">
        <v>2794.42</v>
      </c>
      <c r="S29" s="5">
        <v>3781.53</v>
      </c>
      <c r="T29" s="5">
        <v>3781.53</v>
      </c>
    </row>
    <row r="30" spans="1:20" x14ac:dyDescent="0.25">
      <c r="A30" s="3" t="s">
        <v>18</v>
      </c>
      <c r="B30" s="3">
        <v>9652</v>
      </c>
      <c r="C30" s="3" t="s">
        <v>23104</v>
      </c>
      <c r="D30" s="3">
        <v>56459032</v>
      </c>
      <c r="E30" s="4">
        <v>43469</v>
      </c>
      <c r="F30" s="54" t="str">
        <f t="shared" si="0"/>
        <v>enero</v>
      </c>
      <c r="G30" s="3" t="s">
        <v>8489</v>
      </c>
      <c r="H30" s="3" t="s">
        <v>20</v>
      </c>
      <c r="I30" s="3" t="s">
        <v>11831</v>
      </c>
      <c r="J30" s="3" t="s">
        <v>21</v>
      </c>
      <c r="K30" s="3" t="s">
        <v>14537</v>
      </c>
      <c r="L30" s="3" t="s">
        <v>71</v>
      </c>
      <c r="M30" s="5">
        <v>0</v>
      </c>
      <c r="N30" s="5">
        <v>0</v>
      </c>
      <c r="O30" s="5">
        <v>0</v>
      </c>
      <c r="P30" s="6">
        <v>0</v>
      </c>
      <c r="Q30" s="7">
        <v>0</v>
      </c>
      <c r="R30" s="5"/>
      <c r="S30" s="5">
        <v>0</v>
      </c>
      <c r="T30" s="5">
        <v>0</v>
      </c>
    </row>
    <row r="31" spans="1:20" x14ac:dyDescent="0.25">
      <c r="A31" s="3" t="s">
        <v>18</v>
      </c>
      <c r="B31" s="3">
        <v>9652</v>
      </c>
      <c r="C31" s="3" t="s">
        <v>23104</v>
      </c>
      <c r="D31" s="3">
        <v>56462602</v>
      </c>
      <c r="E31" s="4">
        <v>43469</v>
      </c>
      <c r="F31" s="54" t="str">
        <f t="shared" si="0"/>
        <v>enero</v>
      </c>
      <c r="G31" s="3" t="s">
        <v>8493</v>
      </c>
      <c r="H31" s="3" t="s">
        <v>20</v>
      </c>
      <c r="I31" s="3" t="s">
        <v>11831</v>
      </c>
      <c r="J31" s="3" t="s">
        <v>21</v>
      </c>
      <c r="K31" s="3" t="s">
        <v>14538</v>
      </c>
      <c r="L31" s="3" t="s">
        <v>72</v>
      </c>
      <c r="M31" s="5">
        <v>0</v>
      </c>
      <c r="N31" s="5">
        <v>0</v>
      </c>
      <c r="O31" s="5">
        <v>0</v>
      </c>
      <c r="P31" s="6">
        <v>0</v>
      </c>
      <c r="Q31" s="7">
        <v>0</v>
      </c>
      <c r="R31" s="5"/>
      <c r="S31" s="5">
        <v>0</v>
      </c>
      <c r="T31" s="5">
        <v>0</v>
      </c>
    </row>
    <row r="32" spans="1:20" x14ac:dyDescent="0.25">
      <c r="A32" s="3" t="s">
        <v>18</v>
      </c>
      <c r="B32" s="3">
        <v>9652</v>
      </c>
      <c r="C32" s="3" t="s">
        <v>23104</v>
      </c>
      <c r="D32" s="3">
        <v>56462603</v>
      </c>
      <c r="E32" s="4">
        <v>43469</v>
      </c>
      <c r="F32" s="54" t="str">
        <f t="shared" si="0"/>
        <v>enero</v>
      </c>
      <c r="G32" s="3" t="s">
        <v>8493</v>
      </c>
      <c r="H32" s="3" t="s">
        <v>20</v>
      </c>
      <c r="I32" s="3" t="s">
        <v>11831</v>
      </c>
      <c r="J32" s="3" t="s">
        <v>21</v>
      </c>
      <c r="K32" s="3" t="s">
        <v>14539</v>
      </c>
      <c r="L32" s="3" t="s">
        <v>73</v>
      </c>
      <c r="M32" s="5">
        <v>0</v>
      </c>
      <c r="N32" s="5">
        <v>0</v>
      </c>
      <c r="O32" s="5">
        <v>0</v>
      </c>
      <c r="P32" s="6">
        <v>0</v>
      </c>
      <c r="Q32" s="7">
        <v>0</v>
      </c>
      <c r="R32" s="5"/>
      <c r="S32" s="5">
        <v>0</v>
      </c>
      <c r="T32" s="5">
        <v>0</v>
      </c>
    </row>
    <row r="33" spans="1:20" x14ac:dyDescent="0.25">
      <c r="A33" s="3" t="s">
        <v>18</v>
      </c>
      <c r="B33" s="3">
        <v>9652</v>
      </c>
      <c r="C33" s="3" t="s">
        <v>23104</v>
      </c>
      <c r="D33" s="3">
        <v>564649905</v>
      </c>
      <c r="E33" s="4">
        <v>43469</v>
      </c>
      <c r="F33" s="54" t="str">
        <f t="shared" si="0"/>
        <v>enero</v>
      </c>
      <c r="G33" s="3" t="s">
        <v>11068</v>
      </c>
      <c r="H33" s="3" t="s">
        <v>74</v>
      </c>
      <c r="I33" s="3" t="s">
        <v>12214</v>
      </c>
      <c r="J33" s="3" t="s">
        <v>32</v>
      </c>
      <c r="K33" s="3" t="s">
        <v>14540</v>
      </c>
      <c r="L33" s="3" t="s">
        <v>75</v>
      </c>
      <c r="M33" s="5">
        <v>3097.11</v>
      </c>
      <c r="N33" s="5">
        <v>546.54</v>
      </c>
      <c r="O33" s="5">
        <v>1059.92</v>
      </c>
      <c r="P33" s="6">
        <v>117.77</v>
      </c>
      <c r="Q33" s="7">
        <v>1059.92</v>
      </c>
      <c r="R33" s="8">
        <v>1035.7</v>
      </c>
      <c r="S33" s="5">
        <v>4157.03</v>
      </c>
      <c r="T33" s="5">
        <v>5030.01</v>
      </c>
    </row>
    <row r="34" spans="1:20" x14ac:dyDescent="0.25">
      <c r="A34" s="3" t="s">
        <v>18</v>
      </c>
      <c r="B34" s="3">
        <v>9652</v>
      </c>
      <c r="C34" s="3" t="s">
        <v>23104</v>
      </c>
      <c r="D34" s="3">
        <v>5647056405</v>
      </c>
      <c r="E34" s="4">
        <v>43469</v>
      </c>
      <c r="F34" s="54" t="str">
        <f t="shared" si="0"/>
        <v>enero</v>
      </c>
      <c r="G34" s="3" t="s">
        <v>11069</v>
      </c>
      <c r="H34" s="3" t="s">
        <v>76</v>
      </c>
      <c r="I34" s="3" t="s">
        <v>12215</v>
      </c>
      <c r="J34" s="3" t="s">
        <v>32</v>
      </c>
      <c r="K34" s="3" t="s">
        <v>14541</v>
      </c>
      <c r="L34" s="3" t="s">
        <v>77</v>
      </c>
      <c r="M34" s="5">
        <v>2985.46</v>
      </c>
      <c r="N34" s="5">
        <v>0</v>
      </c>
      <c r="O34" s="5">
        <v>3297.53</v>
      </c>
      <c r="P34" s="6">
        <v>0</v>
      </c>
      <c r="Q34" s="7">
        <v>3297.53</v>
      </c>
      <c r="R34" s="5">
        <v>3275.1</v>
      </c>
      <c r="S34" s="5">
        <v>6282.99</v>
      </c>
      <c r="T34" s="5">
        <v>7602.42</v>
      </c>
    </row>
    <row r="35" spans="1:20" x14ac:dyDescent="0.25">
      <c r="A35" s="3" t="s">
        <v>18</v>
      </c>
      <c r="B35" s="3">
        <v>9652</v>
      </c>
      <c r="C35" s="3" t="s">
        <v>23104</v>
      </c>
      <c r="D35" s="3">
        <v>564732505</v>
      </c>
      <c r="E35" s="4">
        <v>43469</v>
      </c>
      <c r="F35" s="54" t="str">
        <f t="shared" si="0"/>
        <v>enero</v>
      </c>
      <c r="G35" s="3" t="s">
        <v>8499</v>
      </c>
      <c r="H35" s="3" t="s">
        <v>78</v>
      </c>
      <c r="I35" s="3" t="s">
        <v>12216</v>
      </c>
      <c r="J35" s="3" t="s">
        <v>32</v>
      </c>
      <c r="K35" s="3" t="s">
        <v>14542</v>
      </c>
      <c r="L35" s="3" t="s">
        <v>79</v>
      </c>
      <c r="M35" s="5">
        <v>3443.3</v>
      </c>
      <c r="N35" s="5">
        <v>0</v>
      </c>
      <c r="O35" s="5">
        <v>4129.76</v>
      </c>
      <c r="P35" s="6">
        <v>0</v>
      </c>
      <c r="Q35" s="7">
        <v>4129.76</v>
      </c>
      <c r="R35" s="5">
        <v>4102.37</v>
      </c>
      <c r="S35" s="5">
        <v>7573.06</v>
      </c>
      <c r="T35" s="5">
        <v>9390.59</v>
      </c>
    </row>
    <row r="36" spans="1:20" x14ac:dyDescent="0.25">
      <c r="A36" s="3" t="s">
        <v>18</v>
      </c>
      <c r="B36" s="3">
        <v>9652</v>
      </c>
      <c r="C36" s="3" t="s">
        <v>23104</v>
      </c>
      <c r="D36" s="3">
        <v>564735005</v>
      </c>
      <c r="E36" s="4">
        <v>43469</v>
      </c>
      <c r="F36" s="54" t="str">
        <f t="shared" si="0"/>
        <v>enero</v>
      </c>
      <c r="G36" s="3" t="s">
        <v>8500</v>
      </c>
      <c r="H36" s="3" t="s">
        <v>20</v>
      </c>
      <c r="I36" s="3" t="s">
        <v>11831</v>
      </c>
      <c r="J36" s="3" t="s">
        <v>21</v>
      </c>
      <c r="K36" s="3" t="s">
        <v>14543</v>
      </c>
      <c r="L36" s="3" t="s">
        <v>80</v>
      </c>
      <c r="M36" s="5">
        <v>0</v>
      </c>
      <c r="N36" s="5">
        <v>0</v>
      </c>
      <c r="O36" s="5">
        <v>0</v>
      </c>
      <c r="P36" s="6">
        <v>0</v>
      </c>
      <c r="Q36" s="7">
        <v>0</v>
      </c>
      <c r="R36" s="5"/>
      <c r="S36" s="5">
        <v>0</v>
      </c>
      <c r="T36" s="5">
        <v>0</v>
      </c>
    </row>
    <row r="37" spans="1:20" x14ac:dyDescent="0.25">
      <c r="A37" s="3" t="s">
        <v>18</v>
      </c>
      <c r="B37" s="3">
        <v>9652</v>
      </c>
      <c r="C37" s="3" t="s">
        <v>23104</v>
      </c>
      <c r="D37" s="3">
        <v>56473502</v>
      </c>
      <c r="E37" s="4">
        <v>43469</v>
      </c>
      <c r="F37" s="54" t="str">
        <f t="shared" si="0"/>
        <v>enero</v>
      </c>
      <c r="G37" s="3" t="s">
        <v>8500</v>
      </c>
      <c r="H37" s="3" t="s">
        <v>20</v>
      </c>
      <c r="I37" s="3" t="s">
        <v>11831</v>
      </c>
      <c r="J37" s="3" t="s">
        <v>21</v>
      </c>
      <c r="K37" s="3" t="s">
        <v>14544</v>
      </c>
      <c r="L37" s="3" t="s">
        <v>81</v>
      </c>
      <c r="M37" s="5">
        <v>0</v>
      </c>
      <c r="N37" s="5">
        <v>0</v>
      </c>
      <c r="O37" s="5">
        <v>0</v>
      </c>
      <c r="P37" s="6">
        <v>0</v>
      </c>
      <c r="Q37" s="7">
        <v>0</v>
      </c>
      <c r="R37" s="5"/>
      <c r="S37" s="5">
        <v>0</v>
      </c>
      <c r="T37" s="5">
        <v>0</v>
      </c>
    </row>
    <row r="38" spans="1:20" x14ac:dyDescent="0.25">
      <c r="A38" s="3" t="s">
        <v>18</v>
      </c>
      <c r="B38" s="3">
        <v>9652</v>
      </c>
      <c r="C38" s="3" t="s">
        <v>23104</v>
      </c>
      <c r="D38" s="3">
        <v>56473503</v>
      </c>
      <c r="E38" s="4">
        <v>43469</v>
      </c>
      <c r="F38" s="54" t="str">
        <f t="shared" si="0"/>
        <v>enero</v>
      </c>
      <c r="G38" s="3" t="s">
        <v>8500</v>
      </c>
      <c r="H38" s="3" t="s">
        <v>20</v>
      </c>
      <c r="I38" s="3" t="s">
        <v>11831</v>
      </c>
      <c r="J38" s="3" t="s">
        <v>21</v>
      </c>
      <c r="K38" s="3" t="s">
        <v>14545</v>
      </c>
      <c r="L38" s="3" t="s">
        <v>82</v>
      </c>
      <c r="M38" s="5">
        <v>0</v>
      </c>
      <c r="N38" s="5">
        <v>0</v>
      </c>
      <c r="O38" s="5">
        <v>0</v>
      </c>
      <c r="P38" s="6">
        <v>0</v>
      </c>
      <c r="Q38" s="7">
        <v>0</v>
      </c>
      <c r="R38" s="5"/>
      <c r="S38" s="5">
        <v>0</v>
      </c>
      <c r="T38" s="5">
        <v>0</v>
      </c>
    </row>
    <row r="39" spans="1:20" x14ac:dyDescent="0.25">
      <c r="A39" s="3" t="s">
        <v>18</v>
      </c>
      <c r="B39" s="3">
        <v>9652</v>
      </c>
      <c r="C39" s="3" t="s">
        <v>23104</v>
      </c>
      <c r="D39" s="3">
        <v>5647370505</v>
      </c>
      <c r="E39" s="4">
        <v>43469</v>
      </c>
      <c r="F39" s="54" t="str">
        <f t="shared" si="0"/>
        <v>enero</v>
      </c>
      <c r="G39" s="3" t="s">
        <v>8501</v>
      </c>
      <c r="H39" s="3" t="s">
        <v>83</v>
      </c>
      <c r="I39" s="3" t="s">
        <v>12217</v>
      </c>
      <c r="J39" s="3" t="s">
        <v>32</v>
      </c>
      <c r="K39" s="3" t="s">
        <v>14546</v>
      </c>
      <c r="L39" s="3" t="s">
        <v>84</v>
      </c>
      <c r="M39" s="5">
        <v>2686.92</v>
      </c>
      <c r="N39" s="5">
        <v>298.54000000000002</v>
      </c>
      <c r="O39" s="5">
        <v>2795.05</v>
      </c>
      <c r="P39" s="6">
        <v>0</v>
      </c>
      <c r="Q39" s="7">
        <v>2795.05</v>
      </c>
      <c r="R39" s="5">
        <v>2795.05</v>
      </c>
      <c r="S39" s="5">
        <v>5481.97</v>
      </c>
      <c r="T39" s="5">
        <v>6633.18</v>
      </c>
    </row>
    <row r="40" spans="1:20" x14ac:dyDescent="0.25">
      <c r="A40" s="3" t="s">
        <v>18</v>
      </c>
      <c r="B40" s="3">
        <v>9652</v>
      </c>
      <c r="C40" s="3" t="s">
        <v>23104</v>
      </c>
      <c r="D40" s="3">
        <v>564739205</v>
      </c>
      <c r="E40" s="4">
        <v>43469</v>
      </c>
      <c r="F40" s="54" t="str">
        <f t="shared" si="0"/>
        <v>enero</v>
      </c>
      <c r="G40" s="3" t="s">
        <v>8502</v>
      </c>
      <c r="H40" s="3" t="s">
        <v>85</v>
      </c>
      <c r="I40" s="3" t="s">
        <v>12218</v>
      </c>
      <c r="J40" s="3" t="s">
        <v>32</v>
      </c>
      <c r="K40" s="3" t="s">
        <v>14547</v>
      </c>
      <c r="L40" s="3" t="s">
        <v>86</v>
      </c>
      <c r="M40" s="5">
        <v>2985.46</v>
      </c>
      <c r="N40" s="5">
        <v>0</v>
      </c>
      <c r="O40" s="5">
        <v>3297.53</v>
      </c>
      <c r="P40" s="6">
        <v>0</v>
      </c>
      <c r="Q40" s="7">
        <v>3297.53</v>
      </c>
      <c r="R40" s="5">
        <v>3297.53</v>
      </c>
      <c r="S40" s="5">
        <v>6282.99</v>
      </c>
      <c r="T40" s="5">
        <v>7602.42</v>
      </c>
    </row>
    <row r="41" spans="1:20" x14ac:dyDescent="0.25">
      <c r="A41" s="3" t="s">
        <v>18</v>
      </c>
      <c r="B41" s="3">
        <v>9652</v>
      </c>
      <c r="C41" s="3" t="s">
        <v>23104</v>
      </c>
      <c r="D41" s="3">
        <v>564742705</v>
      </c>
      <c r="E41" s="4">
        <v>43469</v>
      </c>
      <c r="F41" s="54" t="str">
        <f t="shared" si="0"/>
        <v>enero</v>
      </c>
      <c r="G41" s="3" t="s">
        <v>11070</v>
      </c>
      <c r="H41" s="3" t="s">
        <v>87</v>
      </c>
      <c r="I41" s="3" t="s">
        <v>12219</v>
      </c>
      <c r="J41" s="3" t="s">
        <v>46</v>
      </c>
      <c r="K41" s="3" t="s">
        <v>14548</v>
      </c>
      <c r="L41" s="3" t="s">
        <v>88</v>
      </c>
      <c r="M41" s="5">
        <v>2109.87</v>
      </c>
      <c r="N41" s="5">
        <v>234.43</v>
      </c>
      <c r="O41" s="5">
        <v>0</v>
      </c>
      <c r="P41" s="6">
        <v>2.4</v>
      </c>
      <c r="Q41" s="7">
        <v>361.24</v>
      </c>
      <c r="R41" s="5">
        <v>361.24</v>
      </c>
      <c r="S41" s="5">
        <v>2471.11</v>
      </c>
      <c r="T41" s="5">
        <v>2990.04</v>
      </c>
    </row>
    <row r="42" spans="1:20" x14ac:dyDescent="0.25">
      <c r="A42" s="3" t="s">
        <v>18</v>
      </c>
      <c r="B42" s="3">
        <v>9652</v>
      </c>
      <c r="C42" s="3" t="s">
        <v>23104</v>
      </c>
      <c r="D42" s="3">
        <v>56474272</v>
      </c>
      <c r="E42" s="4">
        <v>43469</v>
      </c>
      <c r="F42" s="54" t="str">
        <f t="shared" si="0"/>
        <v>enero</v>
      </c>
      <c r="G42" s="3" t="s">
        <v>11070</v>
      </c>
      <c r="H42" s="3" t="s">
        <v>87</v>
      </c>
      <c r="I42" s="3" t="s">
        <v>12219</v>
      </c>
      <c r="J42" s="3" t="s">
        <v>46</v>
      </c>
      <c r="K42" s="3" t="s">
        <v>14549</v>
      </c>
      <c r="L42" s="3" t="s">
        <v>89</v>
      </c>
      <c r="M42" s="5">
        <v>1144.71</v>
      </c>
      <c r="N42" s="5">
        <v>127.19</v>
      </c>
      <c r="O42" s="5">
        <v>0</v>
      </c>
      <c r="P42" s="6">
        <v>0.85</v>
      </c>
      <c r="Q42" s="7">
        <v>1417.33</v>
      </c>
      <c r="R42" s="5">
        <v>1417.33</v>
      </c>
      <c r="S42" s="5">
        <v>2562.04</v>
      </c>
      <c r="T42" s="5">
        <v>3100.07</v>
      </c>
    </row>
    <row r="43" spans="1:20" x14ac:dyDescent="0.25">
      <c r="A43" s="3" t="s">
        <v>18</v>
      </c>
      <c r="B43" s="3">
        <v>9652</v>
      </c>
      <c r="C43" s="3" t="s">
        <v>23104</v>
      </c>
      <c r="D43" s="3">
        <v>56474972</v>
      </c>
      <c r="E43" s="4">
        <v>43469</v>
      </c>
      <c r="F43" s="54" t="str">
        <f t="shared" si="0"/>
        <v>enero</v>
      </c>
      <c r="G43" s="3" t="s">
        <v>8496</v>
      </c>
      <c r="H43" s="3" t="s">
        <v>20</v>
      </c>
      <c r="I43" s="3" t="s">
        <v>11831</v>
      </c>
      <c r="J43" s="3" t="s">
        <v>21</v>
      </c>
      <c r="K43" s="3" t="s">
        <v>14550</v>
      </c>
      <c r="L43" s="3" t="s">
        <v>90</v>
      </c>
      <c r="M43" s="5">
        <v>0</v>
      </c>
      <c r="N43" s="5">
        <v>0</v>
      </c>
      <c r="O43" s="5">
        <v>0</v>
      </c>
      <c r="P43" s="6">
        <v>0</v>
      </c>
      <c r="Q43" s="7">
        <v>0</v>
      </c>
      <c r="R43" s="5"/>
      <c r="S43" s="5">
        <v>0</v>
      </c>
      <c r="T43" s="5">
        <v>0</v>
      </c>
    </row>
    <row r="44" spans="1:20" x14ac:dyDescent="0.25">
      <c r="A44" s="3" t="s">
        <v>18</v>
      </c>
      <c r="B44" s="3">
        <v>9652</v>
      </c>
      <c r="C44" s="3" t="s">
        <v>23104</v>
      </c>
      <c r="D44" s="3">
        <v>564750905</v>
      </c>
      <c r="E44" s="4">
        <v>43469</v>
      </c>
      <c r="F44" s="54" t="str">
        <f t="shared" si="0"/>
        <v>enero</v>
      </c>
      <c r="G44" s="3" t="s">
        <v>8503</v>
      </c>
      <c r="H44" s="3" t="s">
        <v>91</v>
      </c>
      <c r="I44" s="3" t="s">
        <v>11832</v>
      </c>
      <c r="J44" s="3" t="s">
        <v>32</v>
      </c>
      <c r="K44" s="3" t="s">
        <v>14551</v>
      </c>
      <c r="L44" s="3" t="s">
        <v>92</v>
      </c>
      <c r="M44" s="5">
        <v>2537.66</v>
      </c>
      <c r="N44" s="5">
        <v>447.8</v>
      </c>
      <c r="O44" s="5">
        <v>3745.99</v>
      </c>
      <c r="P44" s="6">
        <v>22.61</v>
      </c>
      <c r="Q44" s="7">
        <v>3745.99</v>
      </c>
      <c r="R44" s="5">
        <v>3745.99</v>
      </c>
      <c r="S44" s="5">
        <v>6283.65</v>
      </c>
      <c r="T44" s="5">
        <v>7603.22</v>
      </c>
    </row>
    <row r="45" spans="1:20" x14ac:dyDescent="0.25">
      <c r="A45" s="3" t="s">
        <v>18</v>
      </c>
      <c r="B45" s="3">
        <v>9652</v>
      </c>
      <c r="C45" s="3" t="s">
        <v>23104</v>
      </c>
      <c r="D45" s="3">
        <v>564754305</v>
      </c>
      <c r="E45" s="4">
        <v>43469</v>
      </c>
      <c r="F45" s="54" t="str">
        <f t="shared" si="0"/>
        <v>enero</v>
      </c>
      <c r="G45" s="3" t="s">
        <v>8504</v>
      </c>
      <c r="H45" s="3" t="s">
        <v>93</v>
      </c>
      <c r="I45" s="3" t="s">
        <v>11833</v>
      </c>
      <c r="J45" s="3" t="s">
        <v>32</v>
      </c>
      <c r="K45" s="3" t="s">
        <v>14552</v>
      </c>
      <c r="L45" s="3" t="s">
        <v>94</v>
      </c>
      <c r="M45" s="5">
        <v>3918.25</v>
      </c>
      <c r="N45" s="5">
        <v>0</v>
      </c>
      <c r="O45" s="5">
        <v>4082.65</v>
      </c>
      <c r="P45" s="6">
        <v>0</v>
      </c>
      <c r="Q45" s="7">
        <v>4082.65</v>
      </c>
      <c r="R45" s="5">
        <v>4082.65</v>
      </c>
      <c r="S45" s="5">
        <v>8000.9</v>
      </c>
      <c r="T45" s="5">
        <v>10449.18</v>
      </c>
    </row>
    <row r="46" spans="1:20" x14ac:dyDescent="0.25">
      <c r="A46" s="3" t="s">
        <v>18</v>
      </c>
      <c r="B46" s="3">
        <v>9652</v>
      </c>
      <c r="C46" s="3" t="s">
        <v>23104</v>
      </c>
      <c r="D46" s="3">
        <v>564770305</v>
      </c>
      <c r="E46" s="4">
        <v>43469</v>
      </c>
      <c r="F46" s="54" t="str">
        <f t="shared" si="0"/>
        <v>enero</v>
      </c>
      <c r="G46" s="3" t="s">
        <v>8505</v>
      </c>
      <c r="H46" s="3" t="s">
        <v>95</v>
      </c>
      <c r="I46" s="3" t="s">
        <v>12220</v>
      </c>
      <c r="J46" s="3" t="s">
        <v>32</v>
      </c>
      <c r="K46" s="3" t="s">
        <v>14553</v>
      </c>
      <c r="L46" s="3" t="s">
        <v>96</v>
      </c>
      <c r="M46" s="5">
        <v>2985.46</v>
      </c>
      <c r="N46" s="5">
        <v>0</v>
      </c>
      <c r="O46" s="5">
        <v>4082.65</v>
      </c>
      <c r="P46" s="6">
        <v>0</v>
      </c>
      <c r="Q46" s="7">
        <v>4082.65</v>
      </c>
      <c r="R46" s="5">
        <v>4060.22</v>
      </c>
      <c r="S46" s="5">
        <v>7068.11</v>
      </c>
      <c r="T46" s="5">
        <v>8552.41</v>
      </c>
    </row>
    <row r="47" spans="1:20" x14ac:dyDescent="0.25">
      <c r="A47" s="3" t="s">
        <v>18</v>
      </c>
      <c r="B47" s="3">
        <v>9652</v>
      </c>
      <c r="C47" s="3" t="s">
        <v>23104</v>
      </c>
      <c r="D47" s="3">
        <v>564782305</v>
      </c>
      <c r="E47" s="4">
        <v>43469</v>
      </c>
      <c r="F47" s="54" t="str">
        <f t="shared" si="0"/>
        <v>enero</v>
      </c>
      <c r="G47" s="3" t="s">
        <v>11071</v>
      </c>
      <c r="H47" s="3" t="s">
        <v>97</v>
      </c>
      <c r="I47" s="3" t="s">
        <v>12221</v>
      </c>
      <c r="J47" s="3" t="s">
        <v>32</v>
      </c>
      <c r="K47" s="3" t="s">
        <v>14554</v>
      </c>
      <c r="L47" s="3" t="s">
        <v>98</v>
      </c>
      <c r="M47" s="5">
        <v>4367.3100000000004</v>
      </c>
      <c r="N47" s="5">
        <v>770.69</v>
      </c>
      <c r="O47" s="5">
        <v>0</v>
      </c>
      <c r="P47" s="6">
        <v>0</v>
      </c>
      <c r="Q47" s="7">
        <v>2355.38</v>
      </c>
      <c r="R47" s="5">
        <v>2320.39</v>
      </c>
      <c r="S47" s="5">
        <v>6722.69</v>
      </c>
      <c r="T47" s="5">
        <v>8134.45</v>
      </c>
    </row>
    <row r="48" spans="1:20" x14ac:dyDescent="0.25">
      <c r="A48" s="3" t="s">
        <v>18</v>
      </c>
      <c r="B48" s="3">
        <v>9652</v>
      </c>
      <c r="C48" s="3" t="s">
        <v>23104</v>
      </c>
      <c r="D48" s="3">
        <v>564794205</v>
      </c>
      <c r="E48" s="4">
        <v>43469</v>
      </c>
      <c r="F48" s="54" t="str">
        <f t="shared" si="0"/>
        <v>enero</v>
      </c>
      <c r="G48" s="3" t="s">
        <v>11072</v>
      </c>
      <c r="H48" s="3" t="s">
        <v>99</v>
      </c>
      <c r="I48" s="3" t="s">
        <v>12222</v>
      </c>
      <c r="J48" s="3" t="s">
        <v>32</v>
      </c>
      <c r="K48" s="3" t="s">
        <v>14555</v>
      </c>
      <c r="L48" s="3" t="s">
        <v>100</v>
      </c>
      <c r="M48" s="5">
        <v>7674.03</v>
      </c>
      <c r="N48" s="5">
        <v>1354.22</v>
      </c>
      <c r="O48" s="5">
        <v>3533.07</v>
      </c>
      <c r="P48" s="6">
        <v>392.56</v>
      </c>
      <c r="Q48" s="7">
        <v>3533.07</v>
      </c>
      <c r="R48" s="8">
        <v>3533.07</v>
      </c>
      <c r="S48" s="5">
        <v>11207.1</v>
      </c>
      <c r="T48" s="5">
        <v>13560.59</v>
      </c>
    </row>
    <row r="49" spans="1:20" x14ac:dyDescent="0.25">
      <c r="A49" s="3" t="s">
        <v>18</v>
      </c>
      <c r="B49" s="3">
        <v>9652</v>
      </c>
      <c r="C49" s="3" t="s">
        <v>23104</v>
      </c>
      <c r="D49" s="3">
        <v>56480505705</v>
      </c>
      <c r="E49" s="4">
        <v>43469</v>
      </c>
      <c r="F49" s="54" t="str">
        <f t="shared" si="0"/>
        <v>enero</v>
      </c>
      <c r="G49" s="3" t="s">
        <v>8506</v>
      </c>
      <c r="H49" s="3" t="s">
        <v>101</v>
      </c>
      <c r="I49" s="3" t="s">
        <v>12223</v>
      </c>
      <c r="J49" s="3" t="s">
        <v>32</v>
      </c>
      <c r="K49" s="3" t="s">
        <v>14556</v>
      </c>
      <c r="L49" s="3" t="s">
        <v>102</v>
      </c>
      <c r="M49" s="5">
        <v>0</v>
      </c>
      <c r="N49" s="5">
        <v>0</v>
      </c>
      <c r="O49" s="5">
        <v>0</v>
      </c>
      <c r="P49" s="6">
        <v>0</v>
      </c>
      <c r="Q49" s="7">
        <v>1570.25</v>
      </c>
      <c r="R49" s="5">
        <v>1555.13</v>
      </c>
      <c r="S49" s="5">
        <v>1570.25</v>
      </c>
      <c r="T49" s="5">
        <v>1900</v>
      </c>
    </row>
    <row r="50" spans="1:20" x14ac:dyDescent="0.25">
      <c r="A50" s="3" t="s">
        <v>18</v>
      </c>
      <c r="B50" s="3">
        <v>9652</v>
      </c>
      <c r="C50" s="3" t="s">
        <v>23104</v>
      </c>
      <c r="D50" s="3">
        <v>56480505905</v>
      </c>
      <c r="E50" s="4">
        <v>43469</v>
      </c>
      <c r="F50" s="54" t="str">
        <f t="shared" si="0"/>
        <v>enero</v>
      </c>
      <c r="G50" s="3" t="s">
        <v>8507</v>
      </c>
      <c r="H50" s="3" t="s">
        <v>103</v>
      </c>
      <c r="I50" s="3" t="s">
        <v>12224</v>
      </c>
      <c r="J50" s="3" t="s">
        <v>46</v>
      </c>
      <c r="K50" s="3" t="s">
        <v>14557</v>
      </c>
      <c r="L50" s="3" t="s">
        <v>104</v>
      </c>
      <c r="M50" s="5">
        <v>3558.77</v>
      </c>
      <c r="N50" s="5">
        <v>886.23</v>
      </c>
      <c r="O50" s="5">
        <v>0</v>
      </c>
      <c r="P50" s="6">
        <v>0</v>
      </c>
      <c r="Q50" s="7">
        <v>363.64</v>
      </c>
      <c r="R50" s="5">
        <v>363.64</v>
      </c>
      <c r="S50" s="5">
        <v>3922.41</v>
      </c>
      <c r="T50" s="5">
        <v>4746.12</v>
      </c>
    </row>
    <row r="51" spans="1:20" x14ac:dyDescent="0.25">
      <c r="A51" s="3" t="s">
        <v>18</v>
      </c>
      <c r="B51" s="3">
        <v>9652</v>
      </c>
      <c r="C51" s="3" t="s">
        <v>23104</v>
      </c>
      <c r="D51" s="3">
        <v>5648205605</v>
      </c>
      <c r="E51" s="4">
        <v>43469</v>
      </c>
      <c r="F51" s="54" t="str">
        <f t="shared" si="0"/>
        <v>enero</v>
      </c>
      <c r="G51" s="3" t="s">
        <v>11071</v>
      </c>
      <c r="H51" s="3" t="s">
        <v>97</v>
      </c>
      <c r="I51" s="3" t="s">
        <v>12221</v>
      </c>
      <c r="J51" s="3" t="s">
        <v>46</v>
      </c>
      <c r="K51" s="3" t="s">
        <v>14558</v>
      </c>
      <c r="L51" s="3" t="s">
        <v>105</v>
      </c>
      <c r="M51" s="5">
        <v>625.95000000000005</v>
      </c>
      <c r="N51" s="5">
        <v>110.45</v>
      </c>
      <c r="O51" s="5">
        <v>0</v>
      </c>
      <c r="P51" s="6">
        <v>5.35</v>
      </c>
      <c r="Q51" s="7">
        <v>440.1</v>
      </c>
      <c r="R51" s="5">
        <v>440.1</v>
      </c>
      <c r="S51" s="5">
        <v>1066.05</v>
      </c>
      <c r="T51" s="5">
        <v>1289.92</v>
      </c>
    </row>
    <row r="52" spans="1:20" x14ac:dyDescent="0.25">
      <c r="A52" s="3" t="s">
        <v>18</v>
      </c>
      <c r="B52" s="3">
        <v>9652</v>
      </c>
      <c r="C52" s="3" t="s">
        <v>23104</v>
      </c>
      <c r="D52" s="3">
        <v>564820562</v>
      </c>
      <c r="E52" s="4">
        <v>43469</v>
      </c>
      <c r="F52" s="54" t="str">
        <f t="shared" si="0"/>
        <v>enero</v>
      </c>
      <c r="G52" s="3" t="s">
        <v>11071</v>
      </c>
      <c r="H52" s="3" t="s">
        <v>97</v>
      </c>
      <c r="I52" s="3" t="s">
        <v>12221</v>
      </c>
      <c r="J52" s="3" t="s">
        <v>46</v>
      </c>
      <c r="K52" s="3" t="s">
        <v>14559</v>
      </c>
      <c r="L52" s="3" t="s">
        <v>106</v>
      </c>
      <c r="M52" s="5">
        <v>137.15</v>
      </c>
      <c r="N52" s="5">
        <v>24.2</v>
      </c>
      <c r="O52" s="5">
        <v>0</v>
      </c>
      <c r="P52" s="6">
        <v>4.91</v>
      </c>
      <c r="Q52" s="7">
        <v>267.82</v>
      </c>
      <c r="R52" s="5">
        <v>267.82</v>
      </c>
      <c r="S52" s="5">
        <v>404.97</v>
      </c>
      <c r="T52" s="5">
        <v>490.01</v>
      </c>
    </row>
    <row r="53" spans="1:20" x14ac:dyDescent="0.25">
      <c r="A53" s="3" t="s">
        <v>18</v>
      </c>
      <c r="B53" s="3">
        <v>9652</v>
      </c>
      <c r="C53" s="3" t="s">
        <v>23104</v>
      </c>
      <c r="D53" s="3">
        <v>564820563</v>
      </c>
      <c r="E53" s="4">
        <v>43469</v>
      </c>
      <c r="F53" s="54" t="str">
        <f t="shared" si="0"/>
        <v>enero</v>
      </c>
      <c r="G53" s="3" t="s">
        <v>11071</v>
      </c>
      <c r="H53" s="3" t="s">
        <v>97</v>
      </c>
      <c r="I53" s="3" t="s">
        <v>12221</v>
      </c>
      <c r="J53" s="3" t="s">
        <v>46</v>
      </c>
      <c r="K53" s="3" t="s">
        <v>14560</v>
      </c>
      <c r="L53" s="3" t="s">
        <v>107</v>
      </c>
      <c r="M53" s="5">
        <v>1992.66</v>
      </c>
      <c r="N53" s="5">
        <v>351.64</v>
      </c>
      <c r="O53" s="5">
        <v>0</v>
      </c>
      <c r="P53" s="6">
        <v>3.37</v>
      </c>
      <c r="Q53" s="7">
        <v>478.45</v>
      </c>
      <c r="R53" s="5">
        <v>460.98</v>
      </c>
      <c r="S53" s="5">
        <v>2471.11</v>
      </c>
      <c r="T53" s="5">
        <v>2990.04</v>
      </c>
    </row>
    <row r="54" spans="1:20" x14ac:dyDescent="0.25">
      <c r="A54" s="3" t="s">
        <v>18</v>
      </c>
      <c r="B54" s="3">
        <v>9652</v>
      </c>
      <c r="C54" s="3" t="s">
        <v>23104</v>
      </c>
      <c r="D54" s="3">
        <v>564834405</v>
      </c>
      <c r="E54" s="4">
        <v>43470</v>
      </c>
      <c r="F54" s="54" t="str">
        <f t="shared" si="0"/>
        <v>enero</v>
      </c>
      <c r="G54" s="3" t="s">
        <v>8508</v>
      </c>
      <c r="H54" s="3" t="s">
        <v>108</v>
      </c>
      <c r="I54" s="3" t="s">
        <v>12225</v>
      </c>
      <c r="J54" s="3" t="s">
        <v>32</v>
      </c>
      <c r="K54" s="3" t="s">
        <v>14561</v>
      </c>
      <c r="L54" s="3" t="s">
        <v>109</v>
      </c>
      <c r="M54" s="5">
        <v>-3871.31</v>
      </c>
      <c r="N54" s="5">
        <v>0</v>
      </c>
      <c r="O54" s="5">
        <v>-3156.2</v>
      </c>
      <c r="P54" s="6">
        <v>0</v>
      </c>
      <c r="Q54" s="7">
        <v>-3156.2</v>
      </c>
      <c r="R54" s="5">
        <v>-3156.2</v>
      </c>
      <c r="S54" s="5">
        <v>-7027.51</v>
      </c>
      <c r="T54" s="5">
        <v>-8503.2900000000009</v>
      </c>
    </row>
    <row r="55" spans="1:20" x14ac:dyDescent="0.25">
      <c r="A55" s="3" t="s">
        <v>18</v>
      </c>
      <c r="B55" s="3">
        <v>9652</v>
      </c>
      <c r="C55" s="3" t="s">
        <v>23104</v>
      </c>
      <c r="D55" s="3">
        <v>563344405</v>
      </c>
      <c r="E55" s="4">
        <v>43472</v>
      </c>
      <c r="F55" s="54" t="str">
        <f t="shared" si="0"/>
        <v>enero</v>
      </c>
      <c r="G55" s="3" t="s">
        <v>11072</v>
      </c>
      <c r="H55" s="3" t="s">
        <v>20</v>
      </c>
      <c r="I55" s="3" t="s">
        <v>11831</v>
      </c>
      <c r="J55" s="3" t="s">
        <v>21</v>
      </c>
      <c r="K55" s="3" t="s">
        <v>14562</v>
      </c>
      <c r="L55" s="3" t="s">
        <v>110</v>
      </c>
      <c r="M55" s="5">
        <v>0</v>
      </c>
      <c r="N55" s="5">
        <v>0</v>
      </c>
      <c r="O55" s="5">
        <v>0</v>
      </c>
      <c r="P55" s="6">
        <v>0</v>
      </c>
      <c r="Q55" s="7">
        <v>0</v>
      </c>
      <c r="R55" s="5"/>
      <c r="S55" s="5">
        <v>0</v>
      </c>
      <c r="T55" s="5">
        <v>0</v>
      </c>
    </row>
    <row r="56" spans="1:20" x14ac:dyDescent="0.25">
      <c r="A56" s="3" t="s">
        <v>18</v>
      </c>
      <c r="B56" s="3">
        <v>9652</v>
      </c>
      <c r="C56" s="3" t="s">
        <v>23104</v>
      </c>
      <c r="D56" s="3">
        <v>56373482</v>
      </c>
      <c r="E56" s="4">
        <v>43472</v>
      </c>
      <c r="F56" s="54" t="str">
        <f t="shared" si="0"/>
        <v>enero</v>
      </c>
      <c r="G56" s="3" t="s">
        <v>11073</v>
      </c>
      <c r="H56" s="3" t="s">
        <v>20</v>
      </c>
      <c r="I56" s="3" t="s">
        <v>11831</v>
      </c>
      <c r="J56" s="3" t="s">
        <v>21</v>
      </c>
      <c r="K56" s="3" t="s">
        <v>14563</v>
      </c>
      <c r="L56" s="3" t="s">
        <v>111</v>
      </c>
      <c r="M56" s="5">
        <v>0</v>
      </c>
      <c r="N56" s="5">
        <v>0</v>
      </c>
      <c r="O56" s="5">
        <v>0</v>
      </c>
      <c r="P56" s="6">
        <v>0</v>
      </c>
      <c r="Q56" s="7">
        <v>0</v>
      </c>
      <c r="R56" s="5"/>
      <c r="S56" s="5">
        <v>0</v>
      </c>
      <c r="T56" s="5">
        <v>0</v>
      </c>
    </row>
    <row r="57" spans="1:20" x14ac:dyDescent="0.25">
      <c r="A57" s="3" t="s">
        <v>18</v>
      </c>
      <c r="B57" s="3">
        <v>9652</v>
      </c>
      <c r="C57" s="3" t="s">
        <v>23104</v>
      </c>
      <c r="D57" s="3">
        <v>56428882</v>
      </c>
      <c r="E57" s="4">
        <v>43472</v>
      </c>
      <c r="F57" s="54" t="str">
        <f t="shared" si="0"/>
        <v>enero</v>
      </c>
      <c r="G57" s="3" t="s">
        <v>11074</v>
      </c>
      <c r="H57" s="3" t="s">
        <v>20</v>
      </c>
      <c r="I57" s="3" t="s">
        <v>11831</v>
      </c>
      <c r="J57" s="3" t="s">
        <v>21</v>
      </c>
      <c r="K57" s="3" t="s">
        <v>14564</v>
      </c>
      <c r="L57" s="3" t="s">
        <v>112</v>
      </c>
      <c r="M57" s="5">
        <v>0</v>
      </c>
      <c r="N57" s="5">
        <v>0</v>
      </c>
      <c r="O57" s="5">
        <v>0</v>
      </c>
      <c r="P57" s="6">
        <v>0</v>
      </c>
      <c r="Q57" s="7">
        <v>0</v>
      </c>
      <c r="R57" s="5"/>
      <c r="S57" s="5">
        <v>0</v>
      </c>
      <c r="T57" s="5">
        <v>0</v>
      </c>
    </row>
    <row r="58" spans="1:20" x14ac:dyDescent="0.25">
      <c r="A58" s="3" t="s">
        <v>18</v>
      </c>
      <c r="B58" s="3">
        <v>9652</v>
      </c>
      <c r="C58" s="3" t="s">
        <v>23104</v>
      </c>
      <c r="D58" s="3">
        <v>564563005</v>
      </c>
      <c r="E58" s="4">
        <v>43472</v>
      </c>
      <c r="F58" s="54" t="str">
        <f t="shared" si="0"/>
        <v>enero</v>
      </c>
      <c r="G58" s="3" t="s">
        <v>8509</v>
      </c>
      <c r="H58" s="3" t="s">
        <v>113</v>
      </c>
      <c r="I58" s="3" t="s">
        <v>12226</v>
      </c>
      <c r="J58" s="3" t="s">
        <v>32</v>
      </c>
      <c r="K58" s="3" t="s">
        <v>14565</v>
      </c>
      <c r="L58" s="3" t="s">
        <v>114</v>
      </c>
      <c r="M58" s="5">
        <v>2985.46</v>
      </c>
      <c r="N58" s="5">
        <v>0</v>
      </c>
      <c r="O58" s="5">
        <v>3297.53</v>
      </c>
      <c r="P58" s="6">
        <v>0</v>
      </c>
      <c r="Q58" s="7">
        <v>3297.53</v>
      </c>
      <c r="R58" s="5">
        <v>3276.69</v>
      </c>
      <c r="S58" s="5">
        <v>6282.99</v>
      </c>
      <c r="T58" s="5">
        <v>7602.42</v>
      </c>
    </row>
    <row r="59" spans="1:20" x14ac:dyDescent="0.25">
      <c r="A59" s="3" t="s">
        <v>18</v>
      </c>
      <c r="B59" s="3">
        <v>9652</v>
      </c>
      <c r="C59" s="3" t="s">
        <v>23104</v>
      </c>
      <c r="D59" s="3">
        <v>56456302</v>
      </c>
      <c r="E59" s="4">
        <v>43472</v>
      </c>
      <c r="F59" s="54" t="str">
        <f t="shared" si="0"/>
        <v>enero</v>
      </c>
      <c r="G59" s="3" t="s">
        <v>8509</v>
      </c>
      <c r="H59" s="3" t="s">
        <v>113</v>
      </c>
      <c r="I59" s="3" t="s">
        <v>12226</v>
      </c>
      <c r="J59" s="3" t="s">
        <v>46</v>
      </c>
      <c r="K59" s="3" t="s">
        <v>14566</v>
      </c>
      <c r="L59" s="3" t="s">
        <v>115</v>
      </c>
      <c r="M59" s="5">
        <v>0</v>
      </c>
      <c r="N59" s="5">
        <v>0</v>
      </c>
      <c r="O59" s="5">
        <v>0</v>
      </c>
      <c r="P59" s="6">
        <v>0</v>
      </c>
      <c r="Q59" s="7">
        <v>636.36</v>
      </c>
      <c r="R59" s="5">
        <v>636.36</v>
      </c>
      <c r="S59" s="5">
        <v>636.36</v>
      </c>
      <c r="T59" s="5">
        <v>770</v>
      </c>
    </row>
    <row r="60" spans="1:20" x14ac:dyDescent="0.25">
      <c r="A60" s="3" t="s">
        <v>18</v>
      </c>
      <c r="B60" s="3">
        <v>9652</v>
      </c>
      <c r="C60" s="3" t="s">
        <v>23104</v>
      </c>
      <c r="D60" s="3">
        <v>5646054505</v>
      </c>
      <c r="E60" s="4">
        <v>43472</v>
      </c>
      <c r="F60" s="54" t="str">
        <f t="shared" si="0"/>
        <v>enero</v>
      </c>
      <c r="G60" s="3" t="s">
        <v>8510</v>
      </c>
      <c r="H60" s="3" t="s">
        <v>116</v>
      </c>
      <c r="I60" s="3" t="s">
        <v>12227</v>
      </c>
      <c r="J60" s="3" t="s">
        <v>32</v>
      </c>
      <c r="K60" s="3" t="s">
        <v>14567</v>
      </c>
      <c r="L60" s="3" t="s">
        <v>117</v>
      </c>
      <c r="M60" s="5">
        <v>2985.46</v>
      </c>
      <c r="N60" s="5">
        <v>0</v>
      </c>
      <c r="O60" s="5">
        <v>4082.65</v>
      </c>
      <c r="P60" s="6">
        <v>0</v>
      </c>
      <c r="Q60" s="7">
        <v>4082.65</v>
      </c>
      <c r="R60" s="5">
        <v>4082.65</v>
      </c>
      <c r="S60" s="5">
        <v>7068.11</v>
      </c>
      <c r="T60" s="5">
        <v>8552.41</v>
      </c>
    </row>
    <row r="61" spans="1:20" x14ac:dyDescent="0.25">
      <c r="A61" s="3" t="s">
        <v>18</v>
      </c>
      <c r="B61" s="3">
        <v>9652</v>
      </c>
      <c r="C61" s="3" t="s">
        <v>23104</v>
      </c>
      <c r="D61" s="3">
        <v>56464022</v>
      </c>
      <c r="E61" s="4">
        <v>43472</v>
      </c>
      <c r="F61" s="54" t="str">
        <f t="shared" si="0"/>
        <v>enero</v>
      </c>
      <c r="G61" s="3" t="s">
        <v>8495</v>
      </c>
      <c r="H61" s="3" t="s">
        <v>20</v>
      </c>
      <c r="I61" s="3" t="s">
        <v>11831</v>
      </c>
      <c r="J61" s="3" t="s">
        <v>21</v>
      </c>
      <c r="K61" s="3" t="s">
        <v>14568</v>
      </c>
      <c r="L61" s="3" t="s">
        <v>118</v>
      </c>
      <c r="M61" s="5">
        <v>18862.52</v>
      </c>
      <c r="N61" s="5">
        <v>0</v>
      </c>
      <c r="O61" s="5">
        <v>337.19</v>
      </c>
      <c r="P61" s="6">
        <v>0</v>
      </c>
      <c r="Q61" s="7">
        <v>337.19</v>
      </c>
      <c r="R61" s="5">
        <v>330.01</v>
      </c>
      <c r="S61" s="5">
        <v>19199.71</v>
      </c>
      <c r="T61" s="5">
        <v>19199.71</v>
      </c>
    </row>
    <row r="62" spans="1:20" x14ac:dyDescent="0.25">
      <c r="A62" s="3" t="s">
        <v>18</v>
      </c>
      <c r="B62" s="3">
        <v>9652</v>
      </c>
      <c r="C62" s="3" t="s">
        <v>23104</v>
      </c>
      <c r="D62" s="3">
        <v>56464023</v>
      </c>
      <c r="E62" s="4">
        <v>43472</v>
      </c>
      <c r="F62" s="54" t="str">
        <f t="shared" si="0"/>
        <v>enero</v>
      </c>
      <c r="G62" s="3" t="s">
        <v>8495</v>
      </c>
      <c r="H62" s="3" t="s">
        <v>20</v>
      </c>
      <c r="I62" s="3" t="s">
        <v>11831</v>
      </c>
      <c r="J62" s="3" t="s">
        <v>21</v>
      </c>
      <c r="K62" s="3" t="s">
        <v>14569</v>
      </c>
      <c r="L62" s="3" t="s">
        <v>119</v>
      </c>
      <c r="M62" s="5">
        <v>1330.76</v>
      </c>
      <c r="N62" s="5">
        <v>0</v>
      </c>
      <c r="O62" s="5">
        <v>674.38</v>
      </c>
      <c r="P62" s="6">
        <v>0</v>
      </c>
      <c r="Q62" s="7">
        <v>674.38</v>
      </c>
      <c r="R62" s="8">
        <v>674.38</v>
      </c>
      <c r="S62" s="5">
        <v>2005.14</v>
      </c>
      <c r="T62" s="5">
        <v>2005.14</v>
      </c>
    </row>
    <row r="63" spans="1:20" x14ac:dyDescent="0.25">
      <c r="A63" s="3" t="s">
        <v>18</v>
      </c>
      <c r="B63" s="3">
        <v>9652</v>
      </c>
      <c r="C63" s="3" t="s">
        <v>23104</v>
      </c>
      <c r="D63" s="3">
        <v>564649405</v>
      </c>
      <c r="E63" s="4">
        <v>43472</v>
      </c>
      <c r="F63" s="54" t="str">
        <f t="shared" si="0"/>
        <v>enero</v>
      </c>
      <c r="G63" s="3" t="s">
        <v>8511</v>
      </c>
      <c r="H63" s="3" t="s">
        <v>120</v>
      </c>
      <c r="I63" s="3" t="s">
        <v>12228</v>
      </c>
      <c r="J63" s="3" t="s">
        <v>32</v>
      </c>
      <c r="K63" s="3" t="s">
        <v>14570</v>
      </c>
      <c r="L63" s="3" t="s">
        <v>121</v>
      </c>
      <c r="M63" s="5">
        <v>3993.41</v>
      </c>
      <c r="N63" s="5">
        <v>0</v>
      </c>
      <c r="O63" s="5">
        <v>3705.79</v>
      </c>
      <c r="P63" s="6">
        <v>0</v>
      </c>
      <c r="Q63" s="7">
        <v>3705.79</v>
      </c>
      <c r="R63" s="5">
        <v>3705.79</v>
      </c>
      <c r="S63" s="5">
        <v>7699.2</v>
      </c>
      <c r="T63" s="5">
        <v>9316.0300000000007</v>
      </c>
    </row>
    <row r="64" spans="1:20" x14ac:dyDescent="0.25">
      <c r="A64" s="3" t="s">
        <v>18</v>
      </c>
      <c r="B64" s="3">
        <v>9652</v>
      </c>
      <c r="C64" s="3" t="s">
        <v>23104</v>
      </c>
      <c r="D64" s="3">
        <v>5647305805</v>
      </c>
      <c r="E64" s="4">
        <v>43472</v>
      </c>
      <c r="F64" s="54" t="str">
        <f t="shared" si="0"/>
        <v>enero</v>
      </c>
      <c r="G64" s="3" t="s">
        <v>8512</v>
      </c>
      <c r="H64" s="3" t="s">
        <v>122</v>
      </c>
      <c r="I64" s="3" t="s">
        <v>12229</v>
      </c>
      <c r="J64" s="3" t="s">
        <v>32</v>
      </c>
      <c r="K64" s="3" t="s">
        <v>14571</v>
      </c>
      <c r="L64" s="3" t="s">
        <v>92</v>
      </c>
      <c r="M64" s="5">
        <v>3137.11</v>
      </c>
      <c r="N64" s="5">
        <v>165.1</v>
      </c>
      <c r="O64" s="5">
        <v>3148.94</v>
      </c>
      <c r="P64" s="6">
        <v>7.26</v>
      </c>
      <c r="Q64" s="7">
        <v>3148.94</v>
      </c>
      <c r="R64" s="5">
        <v>3148.94</v>
      </c>
      <c r="S64" s="5">
        <v>6286.05</v>
      </c>
      <c r="T64" s="5">
        <v>7606.12</v>
      </c>
    </row>
    <row r="65" spans="1:20" x14ac:dyDescent="0.25">
      <c r="A65" s="3" t="s">
        <v>18</v>
      </c>
      <c r="B65" s="3">
        <v>9652</v>
      </c>
      <c r="C65" s="3" t="s">
        <v>23104</v>
      </c>
      <c r="D65" s="3">
        <v>564747805</v>
      </c>
      <c r="E65" s="4">
        <v>43472</v>
      </c>
      <c r="F65" s="54" t="str">
        <f t="shared" si="0"/>
        <v>enero</v>
      </c>
      <c r="G65" s="3" t="s">
        <v>8513</v>
      </c>
      <c r="H65" s="3" t="s">
        <v>123</v>
      </c>
      <c r="I65" s="3" t="s">
        <v>12230</v>
      </c>
      <c r="J65" s="3" t="s">
        <v>32</v>
      </c>
      <c r="K65" s="3" t="s">
        <v>14572</v>
      </c>
      <c r="L65" s="3" t="s">
        <v>124</v>
      </c>
      <c r="M65" s="5">
        <v>4417.08</v>
      </c>
      <c r="N65" s="5">
        <v>490.77</v>
      </c>
      <c r="O65" s="5">
        <v>3203.31</v>
      </c>
      <c r="P65" s="6">
        <v>0</v>
      </c>
      <c r="Q65" s="7">
        <v>3203.31</v>
      </c>
      <c r="R65" s="5">
        <v>3203.31</v>
      </c>
      <c r="S65" s="5">
        <v>7620.39</v>
      </c>
      <c r="T65" s="5">
        <v>9220.67</v>
      </c>
    </row>
    <row r="66" spans="1:20" x14ac:dyDescent="0.25">
      <c r="A66" s="3" t="s">
        <v>18</v>
      </c>
      <c r="B66" s="3">
        <v>9652</v>
      </c>
      <c r="C66" s="3" t="s">
        <v>23104</v>
      </c>
      <c r="D66" s="3">
        <v>56474782</v>
      </c>
      <c r="E66" s="4">
        <v>43472</v>
      </c>
      <c r="F66" s="54" t="str">
        <f t="shared" si="0"/>
        <v>enero</v>
      </c>
      <c r="G66" s="3" t="s">
        <v>8513</v>
      </c>
      <c r="H66" s="3" t="s">
        <v>123</v>
      </c>
      <c r="I66" s="3" t="s">
        <v>12230</v>
      </c>
      <c r="J66" s="3" t="s">
        <v>46</v>
      </c>
      <c r="K66" s="3" t="s">
        <v>14573</v>
      </c>
      <c r="L66" s="3" t="s">
        <v>125</v>
      </c>
      <c r="M66" s="5">
        <v>0</v>
      </c>
      <c r="N66" s="5">
        <v>0</v>
      </c>
      <c r="O66" s="5">
        <v>0</v>
      </c>
      <c r="P66" s="6">
        <v>0</v>
      </c>
      <c r="Q66" s="7">
        <v>818.18</v>
      </c>
      <c r="R66" s="5">
        <v>818.18</v>
      </c>
      <c r="S66" s="5">
        <v>818.18</v>
      </c>
      <c r="T66" s="5">
        <v>990</v>
      </c>
    </row>
    <row r="67" spans="1:20" x14ac:dyDescent="0.25">
      <c r="A67" s="3" t="s">
        <v>18</v>
      </c>
      <c r="B67" s="3">
        <v>9652</v>
      </c>
      <c r="C67" s="3" t="s">
        <v>23104</v>
      </c>
      <c r="D67" s="3">
        <v>564763805</v>
      </c>
      <c r="E67" s="4">
        <v>43472</v>
      </c>
      <c r="F67" s="54" t="str">
        <f t="shared" ref="F67:F130" si="1">TEXT(E67,"MMMM")</f>
        <v>enero</v>
      </c>
      <c r="G67" s="3" t="s">
        <v>8514</v>
      </c>
      <c r="H67" s="3" t="s">
        <v>126</v>
      </c>
      <c r="I67" s="3" t="s">
        <v>12231</v>
      </c>
      <c r="J67" s="3" t="s">
        <v>32</v>
      </c>
      <c r="K67" s="3" t="s">
        <v>14574</v>
      </c>
      <c r="L67" s="3" t="s">
        <v>127</v>
      </c>
      <c r="M67" s="5">
        <v>2985.46</v>
      </c>
      <c r="N67" s="5">
        <v>0</v>
      </c>
      <c r="O67" s="5">
        <v>4082.65</v>
      </c>
      <c r="P67" s="6">
        <v>0</v>
      </c>
      <c r="Q67" s="7">
        <v>4082.65</v>
      </c>
      <c r="R67" s="8">
        <v>4082.65</v>
      </c>
      <c r="S67" s="5">
        <v>7068.11</v>
      </c>
      <c r="T67" s="5">
        <v>8552.41</v>
      </c>
    </row>
    <row r="68" spans="1:20" x14ac:dyDescent="0.25">
      <c r="A68" s="3" t="s">
        <v>18</v>
      </c>
      <c r="B68" s="3">
        <v>9652</v>
      </c>
      <c r="C68" s="3" t="s">
        <v>23104</v>
      </c>
      <c r="D68" s="3">
        <v>5647700505</v>
      </c>
      <c r="E68" s="4">
        <v>43472</v>
      </c>
      <c r="F68" s="54" t="str">
        <f t="shared" si="1"/>
        <v>enero</v>
      </c>
      <c r="G68" s="3" t="s">
        <v>8515</v>
      </c>
      <c r="H68" s="3" t="s">
        <v>128</v>
      </c>
      <c r="I68" s="3" t="s">
        <v>12232</v>
      </c>
      <c r="J68" s="3" t="s">
        <v>32</v>
      </c>
      <c r="K68" s="3" t="s">
        <v>14575</v>
      </c>
      <c r="L68" s="3" t="s">
        <v>129</v>
      </c>
      <c r="M68" s="5">
        <v>3467.9</v>
      </c>
      <c r="N68" s="5">
        <v>611.96</v>
      </c>
      <c r="O68" s="5">
        <v>2528.1</v>
      </c>
      <c r="P68" s="6">
        <v>0</v>
      </c>
      <c r="Q68" s="7">
        <v>2528.1</v>
      </c>
      <c r="R68" s="8">
        <v>2528.1</v>
      </c>
      <c r="S68" s="5">
        <v>5996</v>
      </c>
      <c r="T68" s="5">
        <v>8499.6299999999992</v>
      </c>
    </row>
    <row r="69" spans="1:20" x14ac:dyDescent="0.25">
      <c r="A69" s="3" t="s">
        <v>18</v>
      </c>
      <c r="B69" s="3">
        <v>9652</v>
      </c>
      <c r="C69" s="3" t="s">
        <v>23104</v>
      </c>
      <c r="D69" s="3">
        <v>564780205</v>
      </c>
      <c r="E69" s="4">
        <v>43472</v>
      </c>
      <c r="F69" s="54" t="str">
        <f t="shared" si="1"/>
        <v>enero</v>
      </c>
      <c r="G69" s="3" t="s">
        <v>11075</v>
      </c>
      <c r="H69" s="3" t="s">
        <v>130</v>
      </c>
      <c r="I69" s="3" t="s">
        <v>12233</v>
      </c>
      <c r="J69" s="3" t="s">
        <v>46</v>
      </c>
      <c r="K69" s="3" t="s">
        <v>14576</v>
      </c>
      <c r="L69" s="3" t="s">
        <v>131</v>
      </c>
      <c r="M69" s="5">
        <v>235.9</v>
      </c>
      <c r="N69" s="5">
        <v>0</v>
      </c>
      <c r="O69" s="5">
        <v>0</v>
      </c>
      <c r="P69" s="6">
        <v>0</v>
      </c>
      <c r="Q69" s="7">
        <v>172.73</v>
      </c>
      <c r="R69" s="8">
        <v>169.2</v>
      </c>
      <c r="S69" s="5">
        <v>408.63</v>
      </c>
      <c r="T69" s="5">
        <v>494.44</v>
      </c>
    </row>
    <row r="70" spans="1:20" x14ac:dyDescent="0.25">
      <c r="A70" s="3" t="s">
        <v>18</v>
      </c>
      <c r="B70" s="3">
        <v>9652</v>
      </c>
      <c r="C70" s="3" t="s">
        <v>23104</v>
      </c>
      <c r="D70" s="3">
        <v>564856205</v>
      </c>
      <c r="E70" s="4">
        <v>43472</v>
      </c>
      <c r="F70" s="54" t="str">
        <f t="shared" si="1"/>
        <v>enero</v>
      </c>
      <c r="G70" s="3" t="s">
        <v>8516</v>
      </c>
      <c r="H70" s="3" t="s">
        <v>132</v>
      </c>
      <c r="I70" s="3" t="s">
        <v>12234</v>
      </c>
      <c r="J70" s="3" t="s">
        <v>46</v>
      </c>
      <c r="K70" s="3" t="s">
        <v>14577</v>
      </c>
      <c r="L70" s="3" t="s">
        <v>133</v>
      </c>
      <c r="M70" s="5">
        <v>2166.9899999999998</v>
      </c>
      <c r="N70" s="5">
        <v>382.41</v>
      </c>
      <c r="O70" s="5">
        <v>0</v>
      </c>
      <c r="P70" s="6">
        <v>0</v>
      </c>
      <c r="Q70" s="7">
        <v>818.18</v>
      </c>
      <c r="R70" s="5">
        <v>807.26</v>
      </c>
      <c r="S70" s="5">
        <v>2985.17</v>
      </c>
      <c r="T70" s="5">
        <v>2985.17</v>
      </c>
    </row>
    <row r="71" spans="1:20" x14ac:dyDescent="0.25">
      <c r="A71" s="3" t="s">
        <v>18</v>
      </c>
      <c r="B71" s="3">
        <v>9652</v>
      </c>
      <c r="C71" s="3" t="s">
        <v>23104</v>
      </c>
      <c r="D71" s="3">
        <v>564866305</v>
      </c>
      <c r="E71" s="4">
        <v>43472</v>
      </c>
      <c r="F71" s="54" t="str">
        <f t="shared" si="1"/>
        <v>enero</v>
      </c>
      <c r="G71" s="3" t="s">
        <v>11076</v>
      </c>
      <c r="H71" s="3" t="s">
        <v>134</v>
      </c>
      <c r="I71" s="3" t="s">
        <v>12235</v>
      </c>
      <c r="J71" s="3" t="s">
        <v>46</v>
      </c>
      <c r="K71" s="3" t="s">
        <v>14578</v>
      </c>
      <c r="L71" s="3" t="s">
        <v>135</v>
      </c>
      <c r="M71" s="5">
        <v>34.51</v>
      </c>
      <c r="N71" s="5">
        <v>6.09</v>
      </c>
      <c r="O71" s="5">
        <v>0</v>
      </c>
      <c r="P71" s="6">
        <v>0</v>
      </c>
      <c r="Q71" s="7">
        <v>372.73</v>
      </c>
      <c r="R71" s="5">
        <v>372.73</v>
      </c>
      <c r="S71" s="5">
        <v>407.24</v>
      </c>
      <c r="T71" s="5">
        <v>492.76</v>
      </c>
    </row>
    <row r="72" spans="1:20" x14ac:dyDescent="0.25">
      <c r="A72" s="3" t="s">
        <v>18</v>
      </c>
      <c r="B72" s="3">
        <v>9652</v>
      </c>
      <c r="C72" s="3" t="s">
        <v>23104</v>
      </c>
      <c r="D72" s="3">
        <v>564869605</v>
      </c>
      <c r="E72" s="4">
        <v>43472</v>
      </c>
      <c r="F72" s="54" t="str">
        <f t="shared" si="1"/>
        <v>enero</v>
      </c>
      <c r="G72" s="3" t="s">
        <v>136</v>
      </c>
      <c r="H72" s="3" t="s">
        <v>137</v>
      </c>
      <c r="I72" s="3" t="s">
        <v>11834</v>
      </c>
      <c r="J72" s="3" t="s">
        <v>32</v>
      </c>
      <c r="K72" s="3" t="s">
        <v>14579</v>
      </c>
      <c r="L72" s="3" t="s">
        <v>138</v>
      </c>
      <c r="M72" s="5">
        <v>0</v>
      </c>
      <c r="N72" s="5">
        <v>0</v>
      </c>
      <c r="O72" s="5">
        <v>0</v>
      </c>
      <c r="P72" s="6">
        <v>0</v>
      </c>
      <c r="Q72" s="7">
        <v>0</v>
      </c>
      <c r="R72" s="8"/>
      <c r="S72" s="5">
        <v>4380.16</v>
      </c>
      <c r="T72" s="5">
        <v>5299.99</v>
      </c>
    </row>
    <row r="73" spans="1:20" x14ac:dyDescent="0.25">
      <c r="A73" s="3" t="s">
        <v>18</v>
      </c>
      <c r="B73" s="3">
        <v>9652</v>
      </c>
      <c r="C73" s="3" t="s">
        <v>23104</v>
      </c>
      <c r="D73" s="3">
        <v>56456303</v>
      </c>
      <c r="E73" s="4">
        <v>43473</v>
      </c>
      <c r="F73" s="54" t="str">
        <f t="shared" si="1"/>
        <v>enero</v>
      </c>
      <c r="G73" s="3" t="s">
        <v>8509</v>
      </c>
      <c r="H73" s="3" t="s">
        <v>20</v>
      </c>
      <c r="I73" s="3" t="s">
        <v>11831</v>
      </c>
      <c r="J73" s="3" t="s">
        <v>21</v>
      </c>
      <c r="K73" s="3" t="s">
        <v>14580</v>
      </c>
      <c r="L73" s="3" t="s">
        <v>139</v>
      </c>
      <c r="M73" s="5">
        <v>0</v>
      </c>
      <c r="N73" s="5">
        <v>0</v>
      </c>
      <c r="O73" s="5">
        <v>0</v>
      </c>
      <c r="P73" s="6">
        <v>0</v>
      </c>
      <c r="Q73" s="7">
        <v>0</v>
      </c>
      <c r="R73" s="5"/>
      <c r="S73" s="5">
        <v>0</v>
      </c>
      <c r="T73" s="5">
        <v>0</v>
      </c>
    </row>
    <row r="74" spans="1:20" x14ac:dyDescent="0.25">
      <c r="A74" s="3" t="s">
        <v>18</v>
      </c>
      <c r="B74" s="3">
        <v>9652</v>
      </c>
      <c r="C74" s="3" t="s">
        <v>23104</v>
      </c>
      <c r="D74" s="3">
        <v>564582505</v>
      </c>
      <c r="E74" s="4">
        <v>43473</v>
      </c>
      <c r="F74" s="54" t="str">
        <f t="shared" si="1"/>
        <v>enero</v>
      </c>
      <c r="G74" s="3" t="s">
        <v>8517</v>
      </c>
      <c r="H74" s="3" t="s">
        <v>20</v>
      </c>
      <c r="I74" s="3" t="s">
        <v>11831</v>
      </c>
      <c r="J74" s="3" t="s">
        <v>21</v>
      </c>
      <c r="K74" s="3" t="s">
        <v>14581</v>
      </c>
      <c r="L74" s="3" t="s">
        <v>140</v>
      </c>
      <c r="M74" s="5">
        <v>987.56</v>
      </c>
      <c r="N74" s="5">
        <v>0</v>
      </c>
      <c r="O74" s="5">
        <v>674.38</v>
      </c>
      <c r="P74" s="6">
        <v>0</v>
      </c>
      <c r="Q74" s="7">
        <v>674.38</v>
      </c>
      <c r="R74" s="5">
        <v>670.22</v>
      </c>
      <c r="S74" s="5">
        <v>1661.94</v>
      </c>
      <c r="T74" s="5">
        <v>1661.94</v>
      </c>
    </row>
    <row r="75" spans="1:20" x14ac:dyDescent="0.25">
      <c r="A75" s="3" t="s">
        <v>18</v>
      </c>
      <c r="B75" s="3">
        <v>9652</v>
      </c>
      <c r="C75" s="3" t="s">
        <v>23104</v>
      </c>
      <c r="D75" s="3">
        <v>564605452</v>
      </c>
      <c r="E75" s="4">
        <v>43473</v>
      </c>
      <c r="F75" s="54" t="str">
        <f t="shared" si="1"/>
        <v>enero</v>
      </c>
      <c r="G75" s="3" t="s">
        <v>8510</v>
      </c>
      <c r="H75" s="3" t="s">
        <v>20</v>
      </c>
      <c r="I75" s="3" t="s">
        <v>11831</v>
      </c>
      <c r="J75" s="3" t="s">
        <v>21</v>
      </c>
      <c r="K75" s="3" t="s">
        <v>14582</v>
      </c>
      <c r="L75" s="3" t="s">
        <v>141</v>
      </c>
      <c r="M75" s="5">
        <v>0</v>
      </c>
      <c r="N75" s="5">
        <v>0</v>
      </c>
      <c r="O75" s="5">
        <v>0</v>
      </c>
      <c r="P75" s="6">
        <v>0</v>
      </c>
      <c r="Q75" s="7">
        <v>0</v>
      </c>
      <c r="R75" s="5"/>
      <c r="S75" s="5">
        <v>0</v>
      </c>
      <c r="T75" s="5">
        <v>0</v>
      </c>
    </row>
    <row r="76" spans="1:20" x14ac:dyDescent="0.25">
      <c r="A76" s="3" t="s">
        <v>18</v>
      </c>
      <c r="B76" s="3">
        <v>9652</v>
      </c>
      <c r="C76" s="3" t="s">
        <v>23104</v>
      </c>
      <c r="D76" s="3">
        <v>5646960505</v>
      </c>
      <c r="E76" s="4">
        <v>43473</v>
      </c>
      <c r="F76" s="54" t="str">
        <f t="shared" si="1"/>
        <v>enero</v>
      </c>
      <c r="G76" s="3" t="s">
        <v>8479</v>
      </c>
      <c r="H76" s="3" t="s">
        <v>20</v>
      </c>
      <c r="I76" s="3" t="s">
        <v>11831</v>
      </c>
      <c r="J76" s="3" t="s">
        <v>21</v>
      </c>
      <c r="K76" s="3" t="s">
        <v>14583</v>
      </c>
      <c r="L76" s="3" t="s">
        <v>142</v>
      </c>
      <c r="M76" s="5">
        <v>0</v>
      </c>
      <c r="N76" s="5">
        <v>0</v>
      </c>
      <c r="O76" s="5">
        <v>0</v>
      </c>
      <c r="P76" s="6">
        <v>0</v>
      </c>
      <c r="Q76" s="7">
        <v>0</v>
      </c>
      <c r="R76" s="5"/>
      <c r="S76" s="5">
        <v>0</v>
      </c>
      <c r="T76" s="5">
        <v>0</v>
      </c>
    </row>
    <row r="77" spans="1:20" x14ac:dyDescent="0.25">
      <c r="A77" s="3" t="s">
        <v>18</v>
      </c>
      <c r="B77" s="3">
        <v>9652</v>
      </c>
      <c r="C77" s="3" t="s">
        <v>23104</v>
      </c>
      <c r="D77" s="3">
        <v>564744505</v>
      </c>
      <c r="E77" s="4">
        <v>43473</v>
      </c>
      <c r="F77" s="54" t="str">
        <f t="shared" si="1"/>
        <v>enero</v>
      </c>
      <c r="G77" s="3" t="s">
        <v>11077</v>
      </c>
      <c r="H77" s="3" t="s">
        <v>143</v>
      </c>
      <c r="I77" s="3" t="s">
        <v>12236</v>
      </c>
      <c r="J77" s="3" t="s">
        <v>32</v>
      </c>
      <c r="K77" s="3" t="s">
        <v>14584</v>
      </c>
      <c r="L77" s="3" t="s">
        <v>144</v>
      </c>
      <c r="M77" s="5">
        <v>3941.58</v>
      </c>
      <c r="N77" s="5">
        <v>695.57</v>
      </c>
      <c r="O77" s="5">
        <v>0</v>
      </c>
      <c r="P77" s="6">
        <v>471.08</v>
      </c>
      <c r="Q77" s="7">
        <v>2669.42</v>
      </c>
      <c r="R77" s="5">
        <v>2669.42</v>
      </c>
      <c r="S77" s="5">
        <v>6611</v>
      </c>
      <c r="T77" s="5">
        <v>8933.4500000000007</v>
      </c>
    </row>
    <row r="78" spans="1:20" x14ac:dyDescent="0.25">
      <c r="A78" s="3" t="s">
        <v>18</v>
      </c>
      <c r="B78" s="3">
        <v>9652</v>
      </c>
      <c r="C78" s="3" t="s">
        <v>23104</v>
      </c>
      <c r="D78" s="3">
        <v>56474452</v>
      </c>
      <c r="E78" s="4">
        <v>43473</v>
      </c>
      <c r="F78" s="54" t="str">
        <f t="shared" si="1"/>
        <v>enero</v>
      </c>
      <c r="G78" s="3" t="s">
        <v>11077</v>
      </c>
      <c r="H78" s="3" t="s">
        <v>143</v>
      </c>
      <c r="I78" s="3" t="s">
        <v>12236</v>
      </c>
      <c r="J78" s="3" t="s">
        <v>46</v>
      </c>
      <c r="K78" s="3" t="s">
        <v>14585</v>
      </c>
      <c r="L78" s="3" t="s">
        <v>145</v>
      </c>
      <c r="M78" s="5">
        <v>8581.09</v>
      </c>
      <c r="N78" s="5">
        <v>1514.31</v>
      </c>
      <c r="O78" s="5">
        <v>0</v>
      </c>
      <c r="P78" s="6">
        <v>0</v>
      </c>
      <c r="Q78" s="7">
        <v>0</v>
      </c>
      <c r="R78" s="8"/>
      <c r="S78" s="5">
        <v>8581.09</v>
      </c>
      <c r="T78" s="5">
        <v>11595.63</v>
      </c>
    </row>
    <row r="79" spans="1:20" x14ac:dyDescent="0.25">
      <c r="A79" s="3" t="s">
        <v>18</v>
      </c>
      <c r="B79" s="3">
        <v>9652</v>
      </c>
      <c r="C79" s="3" t="s">
        <v>23104</v>
      </c>
      <c r="D79" s="3">
        <v>56474453</v>
      </c>
      <c r="E79" s="4">
        <v>43473</v>
      </c>
      <c r="F79" s="54" t="str">
        <f t="shared" si="1"/>
        <v>enero</v>
      </c>
      <c r="G79" s="3" t="s">
        <v>11077</v>
      </c>
      <c r="H79" s="3" t="s">
        <v>143</v>
      </c>
      <c r="I79" s="3" t="s">
        <v>12236</v>
      </c>
      <c r="J79" s="3" t="s">
        <v>46</v>
      </c>
      <c r="K79" s="3" t="s">
        <v>14586</v>
      </c>
      <c r="L79" s="3" t="s">
        <v>146</v>
      </c>
      <c r="M79" s="5">
        <v>2242.85</v>
      </c>
      <c r="N79" s="5">
        <v>395.8</v>
      </c>
      <c r="O79" s="5">
        <v>0</v>
      </c>
      <c r="P79" s="6">
        <v>0</v>
      </c>
      <c r="Q79" s="7">
        <v>0</v>
      </c>
      <c r="R79" s="5"/>
      <c r="S79" s="5">
        <v>2242.85</v>
      </c>
      <c r="T79" s="5">
        <v>3030.77</v>
      </c>
    </row>
    <row r="80" spans="1:20" x14ac:dyDescent="0.25">
      <c r="A80" s="3" t="s">
        <v>18</v>
      </c>
      <c r="B80" s="3">
        <v>9652</v>
      </c>
      <c r="C80" s="3" t="s">
        <v>23104</v>
      </c>
      <c r="D80" s="3">
        <v>564748805</v>
      </c>
      <c r="E80" s="4">
        <v>43473</v>
      </c>
      <c r="F80" s="54" t="str">
        <f t="shared" si="1"/>
        <v>enero</v>
      </c>
      <c r="G80" s="3" t="s">
        <v>8518</v>
      </c>
      <c r="H80" s="3" t="s">
        <v>147</v>
      </c>
      <c r="I80" s="3" t="s">
        <v>12237</v>
      </c>
      <c r="J80" s="3" t="s">
        <v>32</v>
      </c>
      <c r="K80" s="3" t="s">
        <v>14587</v>
      </c>
      <c r="L80" s="3" t="s">
        <v>148</v>
      </c>
      <c r="M80" s="5">
        <v>2987.21</v>
      </c>
      <c r="N80" s="5">
        <v>0</v>
      </c>
      <c r="O80" s="5">
        <v>3297.53</v>
      </c>
      <c r="P80" s="6">
        <v>0</v>
      </c>
      <c r="Q80" s="7">
        <v>3297.53</v>
      </c>
      <c r="R80" s="5">
        <v>3297.53</v>
      </c>
      <c r="S80" s="5">
        <v>6284.74</v>
      </c>
      <c r="T80" s="5">
        <v>7604.54</v>
      </c>
    </row>
    <row r="81" spans="1:20" x14ac:dyDescent="0.25">
      <c r="A81" s="3" t="s">
        <v>18</v>
      </c>
      <c r="B81" s="3">
        <v>9652</v>
      </c>
      <c r="C81" s="3" t="s">
        <v>23104</v>
      </c>
      <c r="D81" s="3">
        <v>564754805</v>
      </c>
      <c r="E81" s="4">
        <v>43473</v>
      </c>
      <c r="F81" s="54" t="str">
        <f t="shared" si="1"/>
        <v>enero</v>
      </c>
      <c r="G81" s="3" t="s">
        <v>8519</v>
      </c>
      <c r="H81" s="3" t="s">
        <v>149</v>
      </c>
      <c r="I81" s="3" t="s">
        <v>12238</v>
      </c>
      <c r="J81" s="3" t="s">
        <v>32</v>
      </c>
      <c r="K81" s="3" t="s">
        <v>14588</v>
      </c>
      <c r="L81" s="3" t="s">
        <v>150</v>
      </c>
      <c r="M81" s="5">
        <v>2371.21</v>
      </c>
      <c r="N81" s="5">
        <v>0</v>
      </c>
      <c r="O81" s="5">
        <v>5590.09</v>
      </c>
      <c r="P81" s="6">
        <v>0</v>
      </c>
      <c r="Q81" s="7">
        <v>5590.09</v>
      </c>
      <c r="R81" s="5">
        <v>5590.09</v>
      </c>
      <c r="S81" s="5">
        <v>7961.3</v>
      </c>
      <c r="T81" s="5">
        <v>9633.17</v>
      </c>
    </row>
    <row r="82" spans="1:20" x14ac:dyDescent="0.25">
      <c r="A82" s="3" t="s">
        <v>18</v>
      </c>
      <c r="B82" s="3">
        <v>9652</v>
      </c>
      <c r="C82" s="3" t="s">
        <v>23104</v>
      </c>
      <c r="D82" s="3">
        <v>5647550505</v>
      </c>
      <c r="E82" s="4">
        <v>43473</v>
      </c>
      <c r="F82" s="54" t="str">
        <f t="shared" si="1"/>
        <v>enero</v>
      </c>
      <c r="G82" s="3" t="s">
        <v>8520</v>
      </c>
      <c r="H82" s="3" t="s">
        <v>20</v>
      </c>
      <c r="I82" s="3" t="s">
        <v>11831</v>
      </c>
      <c r="J82" s="3" t="s">
        <v>21</v>
      </c>
      <c r="K82" s="3" t="s">
        <v>14589</v>
      </c>
      <c r="L82" s="3" t="s">
        <v>151</v>
      </c>
      <c r="M82" s="5">
        <v>0</v>
      </c>
      <c r="N82" s="5">
        <v>0</v>
      </c>
      <c r="O82" s="5">
        <v>0</v>
      </c>
      <c r="P82" s="6">
        <v>0</v>
      </c>
      <c r="Q82" s="7">
        <v>0</v>
      </c>
      <c r="R82" s="5"/>
      <c r="S82" s="5">
        <v>0</v>
      </c>
      <c r="T82" s="5">
        <v>0</v>
      </c>
    </row>
    <row r="83" spans="1:20" x14ac:dyDescent="0.25">
      <c r="A83" s="3" t="s">
        <v>18</v>
      </c>
      <c r="B83" s="3">
        <v>9652</v>
      </c>
      <c r="C83" s="3" t="s">
        <v>23104</v>
      </c>
      <c r="D83" s="3">
        <v>564755052</v>
      </c>
      <c r="E83" s="4">
        <v>43473</v>
      </c>
      <c r="F83" s="54" t="str">
        <f t="shared" si="1"/>
        <v>enero</v>
      </c>
      <c r="G83" s="3" t="s">
        <v>8520</v>
      </c>
      <c r="H83" s="3" t="s">
        <v>20</v>
      </c>
      <c r="I83" s="3" t="s">
        <v>11831</v>
      </c>
      <c r="J83" s="3" t="s">
        <v>21</v>
      </c>
      <c r="K83" s="3" t="s">
        <v>14590</v>
      </c>
      <c r="L83" s="3" t="s">
        <v>152</v>
      </c>
      <c r="M83" s="5">
        <v>0</v>
      </c>
      <c r="N83" s="5">
        <v>0</v>
      </c>
      <c r="O83" s="5">
        <v>0</v>
      </c>
      <c r="P83" s="6">
        <v>0</v>
      </c>
      <c r="Q83" s="7">
        <v>0</v>
      </c>
      <c r="R83" s="5"/>
      <c r="S83" s="5">
        <v>0</v>
      </c>
      <c r="T83" s="5">
        <v>0</v>
      </c>
    </row>
    <row r="84" spans="1:20" x14ac:dyDescent="0.25">
      <c r="A84" s="3" t="s">
        <v>18</v>
      </c>
      <c r="B84" s="3">
        <v>9652</v>
      </c>
      <c r="C84" s="3" t="s">
        <v>23104</v>
      </c>
      <c r="D84" s="3">
        <v>564755053</v>
      </c>
      <c r="E84" s="4">
        <v>43473</v>
      </c>
      <c r="F84" s="54" t="str">
        <f t="shared" si="1"/>
        <v>enero</v>
      </c>
      <c r="G84" s="3" t="s">
        <v>8520</v>
      </c>
      <c r="H84" s="3" t="s">
        <v>20</v>
      </c>
      <c r="I84" s="3" t="s">
        <v>11831</v>
      </c>
      <c r="J84" s="3" t="s">
        <v>21</v>
      </c>
      <c r="K84" s="3" t="s">
        <v>14591</v>
      </c>
      <c r="L84" s="3" t="s">
        <v>153</v>
      </c>
      <c r="M84" s="5">
        <v>0</v>
      </c>
      <c r="N84" s="5">
        <v>0</v>
      </c>
      <c r="O84" s="5">
        <v>0</v>
      </c>
      <c r="P84" s="6">
        <v>0</v>
      </c>
      <c r="Q84" s="7">
        <v>0</v>
      </c>
      <c r="R84" s="5"/>
      <c r="S84" s="5">
        <v>0</v>
      </c>
      <c r="T84" s="5">
        <v>0</v>
      </c>
    </row>
    <row r="85" spans="1:20" x14ac:dyDescent="0.25">
      <c r="A85" s="3" t="s">
        <v>18</v>
      </c>
      <c r="B85" s="3">
        <v>9652</v>
      </c>
      <c r="C85" s="3" t="s">
        <v>23104</v>
      </c>
      <c r="D85" s="3">
        <v>564755054</v>
      </c>
      <c r="E85" s="4">
        <v>43473</v>
      </c>
      <c r="F85" s="54" t="str">
        <f t="shared" si="1"/>
        <v>enero</v>
      </c>
      <c r="G85" s="3" t="s">
        <v>8520</v>
      </c>
      <c r="H85" s="3" t="s">
        <v>20</v>
      </c>
      <c r="I85" s="3" t="s">
        <v>11831</v>
      </c>
      <c r="J85" s="3" t="s">
        <v>21</v>
      </c>
      <c r="K85" s="3" t="s">
        <v>14592</v>
      </c>
      <c r="L85" s="3" t="s">
        <v>154</v>
      </c>
      <c r="M85" s="5">
        <v>0</v>
      </c>
      <c r="N85" s="5">
        <v>0</v>
      </c>
      <c r="O85" s="5">
        <v>0</v>
      </c>
      <c r="P85" s="6">
        <v>0</v>
      </c>
      <c r="Q85" s="7">
        <v>0</v>
      </c>
      <c r="R85" s="8"/>
      <c r="S85" s="5">
        <v>0</v>
      </c>
      <c r="T85" s="5">
        <v>0</v>
      </c>
    </row>
    <row r="86" spans="1:20" x14ac:dyDescent="0.25">
      <c r="A86" s="3" t="s">
        <v>18</v>
      </c>
      <c r="B86" s="3">
        <v>9652</v>
      </c>
      <c r="C86" s="3" t="s">
        <v>23104</v>
      </c>
      <c r="D86" s="3">
        <v>564788305</v>
      </c>
      <c r="E86" s="4">
        <v>43473</v>
      </c>
      <c r="F86" s="54" t="str">
        <f t="shared" si="1"/>
        <v>enero</v>
      </c>
      <c r="G86" s="3" t="s">
        <v>8521</v>
      </c>
      <c r="H86" s="3" t="s">
        <v>155</v>
      </c>
      <c r="I86" s="3" t="s">
        <v>12239</v>
      </c>
      <c r="J86" s="3" t="s">
        <v>32</v>
      </c>
      <c r="K86" s="3" t="s">
        <v>14593</v>
      </c>
      <c r="L86" s="3" t="s">
        <v>156</v>
      </c>
      <c r="M86" s="5">
        <v>4412.8</v>
      </c>
      <c r="N86" s="5">
        <v>490.31</v>
      </c>
      <c r="O86" s="5">
        <v>2295.71</v>
      </c>
      <c r="P86" s="6">
        <v>405.12</v>
      </c>
      <c r="Q86" s="7">
        <v>2295.71</v>
      </c>
      <c r="R86" s="5">
        <v>2295.71</v>
      </c>
      <c r="S86" s="5">
        <v>6708.51</v>
      </c>
      <c r="T86" s="5">
        <v>8117.3</v>
      </c>
    </row>
    <row r="87" spans="1:20" x14ac:dyDescent="0.25">
      <c r="A87" s="3" t="s">
        <v>18</v>
      </c>
      <c r="B87" s="3">
        <v>9652</v>
      </c>
      <c r="C87" s="3" t="s">
        <v>23104</v>
      </c>
      <c r="D87" s="3">
        <v>564789205</v>
      </c>
      <c r="E87" s="4">
        <v>43473</v>
      </c>
      <c r="F87" s="54" t="str">
        <f t="shared" si="1"/>
        <v>enero</v>
      </c>
      <c r="G87" s="3" t="s">
        <v>8522</v>
      </c>
      <c r="H87" s="3" t="s">
        <v>20</v>
      </c>
      <c r="I87" s="3" t="s">
        <v>11831</v>
      </c>
      <c r="J87" s="3" t="s">
        <v>21</v>
      </c>
      <c r="K87" s="3" t="s">
        <v>14594</v>
      </c>
      <c r="L87" s="3" t="s">
        <v>157</v>
      </c>
      <c r="M87" s="5">
        <v>0</v>
      </c>
      <c r="N87" s="5">
        <v>0</v>
      </c>
      <c r="O87" s="5">
        <v>0</v>
      </c>
      <c r="P87" s="6">
        <v>0</v>
      </c>
      <c r="Q87" s="7">
        <v>0</v>
      </c>
      <c r="R87" s="8"/>
      <c r="S87" s="5">
        <v>0</v>
      </c>
      <c r="T87" s="5">
        <v>0</v>
      </c>
    </row>
    <row r="88" spans="1:20" x14ac:dyDescent="0.25">
      <c r="A88" s="3" t="s">
        <v>18</v>
      </c>
      <c r="B88" s="3">
        <v>9652</v>
      </c>
      <c r="C88" s="3" t="s">
        <v>23104</v>
      </c>
      <c r="D88" s="3">
        <v>564893405</v>
      </c>
      <c r="E88" s="4">
        <v>43473</v>
      </c>
      <c r="F88" s="54" t="str">
        <f t="shared" si="1"/>
        <v>enero</v>
      </c>
      <c r="G88" s="3" t="s">
        <v>8523</v>
      </c>
      <c r="H88" s="3" t="s">
        <v>158</v>
      </c>
      <c r="I88" s="3" t="s">
        <v>12240</v>
      </c>
      <c r="J88" s="3" t="s">
        <v>32</v>
      </c>
      <c r="K88" s="3" t="s">
        <v>14595</v>
      </c>
      <c r="L88" s="3" t="s">
        <v>159</v>
      </c>
      <c r="M88" s="5">
        <v>0</v>
      </c>
      <c r="N88" s="5">
        <v>0</v>
      </c>
      <c r="O88" s="5">
        <v>0</v>
      </c>
      <c r="P88" s="6">
        <v>0</v>
      </c>
      <c r="Q88" s="7">
        <v>0</v>
      </c>
      <c r="R88" s="5"/>
      <c r="S88" s="5">
        <v>1570.24</v>
      </c>
      <c r="T88" s="5">
        <v>1899.99</v>
      </c>
    </row>
    <row r="89" spans="1:20" x14ac:dyDescent="0.25">
      <c r="A89" s="3" t="s">
        <v>18</v>
      </c>
      <c r="B89" s="3">
        <v>9652</v>
      </c>
      <c r="C89" s="3" t="s">
        <v>23104</v>
      </c>
      <c r="D89" s="3">
        <v>564895805</v>
      </c>
      <c r="E89" s="4">
        <v>43473</v>
      </c>
      <c r="F89" s="54" t="str">
        <f t="shared" si="1"/>
        <v>enero</v>
      </c>
      <c r="G89" s="3" t="s">
        <v>8523</v>
      </c>
      <c r="H89" s="3" t="s">
        <v>158</v>
      </c>
      <c r="I89" s="3" t="s">
        <v>12240</v>
      </c>
      <c r="J89" s="3" t="s">
        <v>32</v>
      </c>
      <c r="K89" s="3" t="s">
        <v>14596</v>
      </c>
      <c r="L89" s="3" t="s">
        <v>159</v>
      </c>
      <c r="M89" s="5">
        <v>0</v>
      </c>
      <c r="N89" s="5">
        <v>0</v>
      </c>
      <c r="O89" s="5">
        <v>0</v>
      </c>
      <c r="P89" s="6">
        <v>0</v>
      </c>
      <c r="Q89" s="7">
        <v>0</v>
      </c>
      <c r="R89" s="5"/>
      <c r="S89" s="5">
        <v>-1570.24</v>
      </c>
      <c r="T89" s="5">
        <v>-1899.99</v>
      </c>
    </row>
    <row r="90" spans="1:20" x14ac:dyDescent="0.25">
      <c r="A90" s="3" t="s">
        <v>18</v>
      </c>
      <c r="B90" s="3">
        <v>9652</v>
      </c>
      <c r="C90" s="3" t="s">
        <v>23104</v>
      </c>
      <c r="D90" s="3">
        <v>564895905</v>
      </c>
      <c r="E90" s="4">
        <v>43473</v>
      </c>
      <c r="F90" s="54" t="str">
        <f t="shared" si="1"/>
        <v>enero</v>
      </c>
      <c r="G90" s="3" t="s">
        <v>8523</v>
      </c>
      <c r="H90" s="3" t="s">
        <v>28</v>
      </c>
      <c r="I90" s="3" t="s">
        <v>12200</v>
      </c>
      <c r="J90" s="3" t="s">
        <v>29</v>
      </c>
      <c r="K90" s="3" t="s">
        <v>14597</v>
      </c>
      <c r="L90" s="3" t="s">
        <v>159</v>
      </c>
      <c r="M90" s="5">
        <v>0</v>
      </c>
      <c r="N90" s="5">
        <v>0</v>
      </c>
      <c r="O90" s="5">
        <v>0</v>
      </c>
      <c r="P90" s="6">
        <v>0</v>
      </c>
      <c r="Q90" s="7">
        <v>0</v>
      </c>
      <c r="R90" s="5"/>
      <c r="S90" s="5">
        <v>1570.24</v>
      </c>
      <c r="T90" s="5">
        <v>1570.24</v>
      </c>
    </row>
    <row r="91" spans="1:20" x14ac:dyDescent="0.25">
      <c r="A91" s="3" t="s">
        <v>18</v>
      </c>
      <c r="B91" s="3">
        <v>9652</v>
      </c>
      <c r="C91" s="3" t="s">
        <v>23104</v>
      </c>
      <c r="D91" s="3">
        <v>56405005505</v>
      </c>
      <c r="E91" s="4">
        <v>43474</v>
      </c>
      <c r="F91" s="54" t="str">
        <f t="shared" si="1"/>
        <v>enero</v>
      </c>
      <c r="G91" s="3" t="s">
        <v>11078</v>
      </c>
      <c r="H91" s="3" t="s">
        <v>160</v>
      </c>
      <c r="I91" s="3" t="s">
        <v>12241</v>
      </c>
      <c r="J91" s="3" t="s">
        <v>32</v>
      </c>
      <c r="K91" s="3" t="s">
        <v>14598</v>
      </c>
      <c r="L91" s="3" t="s">
        <v>161</v>
      </c>
      <c r="M91" s="5">
        <v>88370.19</v>
      </c>
      <c r="N91" s="5">
        <v>15030.92</v>
      </c>
      <c r="O91" s="5">
        <v>3109.88</v>
      </c>
      <c r="P91" s="6">
        <v>548.79999999999995</v>
      </c>
      <c r="Q91" s="7">
        <v>3109.88</v>
      </c>
      <c r="R91" s="5">
        <v>3109.88</v>
      </c>
      <c r="S91" s="5">
        <v>91480.07</v>
      </c>
      <c r="T91" s="5">
        <v>110690.88</v>
      </c>
    </row>
    <row r="92" spans="1:20" x14ac:dyDescent="0.25">
      <c r="A92" s="3" t="s">
        <v>18</v>
      </c>
      <c r="B92" s="3">
        <v>9652</v>
      </c>
      <c r="C92" s="3" t="s">
        <v>23104</v>
      </c>
      <c r="D92" s="3">
        <v>564455505</v>
      </c>
      <c r="E92" s="4">
        <v>43474</v>
      </c>
      <c r="F92" s="54" t="str">
        <f t="shared" si="1"/>
        <v>enero</v>
      </c>
      <c r="G92" s="3" t="s">
        <v>8524</v>
      </c>
      <c r="H92" s="3" t="s">
        <v>162</v>
      </c>
      <c r="I92" s="3" t="s">
        <v>12242</v>
      </c>
      <c r="J92" s="3" t="s">
        <v>32</v>
      </c>
      <c r="K92" s="3" t="s">
        <v>14599</v>
      </c>
      <c r="L92" s="3" t="s">
        <v>163</v>
      </c>
      <c r="M92" s="5">
        <v>3943.89</v>
      </c>
      <c r="N92" s="5">
        <v>695.97</v>
      </c>
      <c r="O92" s="5">
        <v>4192.57</v>
      </c>
      <c r="P92" s="6">
        <v>0</v>
      </c>
      <c r="Q92" s="7">
        <v>4192.57</v>
      </c>
      <c r="R92" s="5">
        <v>4164.38</v>
      </c>
      <c r="S92" s="5">
        <v>8136.46</v>
      </c>
      <c r="T92" s="5">
        <v>9845.1200000000008</v>
      </c>
    </row>
    <row r="93" spans="1:20" x14ac:dyDescent="0.25">
      <c r="A93" s="3" t="s">
        <v>18</v>
      </c>
      <c r="B93" s="3">
        <v>9652</v>
      </c>
      <c r="C93" s="3" t="s">
        <v>23104</v>
      </c>
      <c r="D93" s="3">
        <v>5647450505</v>
      </c>
      <c r="E93" s="4">
        <v>43474</v>
      </c>
      <c r="F93" s="54" t="str">
        <f t="shared" si="1"/>
        <v>enero</v>
      </c>
      <c r="G93" s="3" t="s">
        <v>8525</v>
      </c>
      <c r="H93" s="3" t="s">
        <v>164</v>
      </c>
      <c r="I93" s="3" t="s">
        <v>12243</v>
      </c>
      <c r="J93" s="3" t="s">
        <v>32</v>
      </c>
      <c r="K93" s="3" t="s">
        <v>14600</v>
      </c>
      <c r="L93" s="3" t="s">
        <v>165</v>
      </c>
      <c r="M93" s="5">
        <v>2204.61</v>
      </c>
      <c r="N93" s="5">
        <v>0</v>
      </c>
      <c r="O93" s="5">
        <v>4867.78</v>
      </c>
      <c r="P93" s="6">
        <v>0</v>
      </c>
      <c r="Q93" s="7">
        <v>4867.78</v>
      </c>
      <c r="R93" s="5">
        <v>4867.78</v>
      </c>
      <c r="S93" s="5">
        <v>7072.39</v>
      </c>
      <c r="T93" s="5">
        <v>8557.59</v>
      </c>
    </row>
    <row r="94" spans="1:20" x14ac:dyDescent="0.25">
      <c r="A94" s="3" t="s">
        <v>18</v>
      </c>
      <c r="B94" s="3">
        <v>9652</v>
      </c>
      <c r="C94" s="3" t="s">
        <v>23104</v>
      </c>
      <c r="D94" s="3">
        <v>564748305</v>
      </c>
      <c r="E94" s="4">
        <v>43474</v>
      </c>
      <c r="F94" s="54" t="str">
        <f t="shared" si="1"/>
        <v>enero</v>
      </c>
      <c r="G94" s="3" t="s">
        <v>8526</v>
      </c>
      <c r="H94" s="3" t="s">
        <v>166</v>
      </c>
      <c r="I94" s="3" t="s">
        <v>12244</v>
      </c>
      <c r="J94" s="3" t="s">
        <v>46</v>
      </c>
      <c r="K94" s="3" t="s">
        <v>14601</v>
      </c>
      <c r="L94" s="3" t="s">
        <v>167</v>
      </c>
      <c r="M94" s="5">
        <v>4110.5600000000004</v>
      </c>
      <c r="N94" s="5">
        <v>725.39</v>
      </c>
      <c r="O94" s="5">
        <v>0</v>
      </c>
      <c r="P94" s="6">
        <v>0</v>
      </c>
      <c r="Q94" s="7">
        <v>1363.64</v>
      </c>
      <c r="R94" s="5">
        <v>1363.64</v>
      </c>
      <c r="S94" s="5">
        <v>5474.2</v>
      </c>
      <c r="T94" s="5">
        <v>6623.78</v>
      </c>
    </row>
    <row r="95" spans="1:20" x14ac:dyDescent="0.25">
      <c r="A95" s="3" t="s">
        <v>18</v>
      </c>
      <c r="B95" s="3">
        <v>9652</v>
      </c>
      <c r="C95" s="3" t="s">
        <v>23104</v>
      </c>
      <c r="D95" s="3">
        <v>56474833</v>
      </c>
      <c r="E95" s="4">
        <v>43474</v>
      </c>
      <c r="F95" s="54" t="str">
        <f t="shared" si="1"/>
        <v>enero</v>
      </c>
      <c r="G95" s="3" t="s">
        <v>8526</v>
      </c>
      <c r="H95" s="3" t="s">
        <v>166</v>
      </c>
      <c r="I95" s="3" t="s">
        <v>12244</v>
      </c>
      <c r="J95" s="3" t="s">
        <v>46</v>
      </c>
      <c r="K95" s="3" t="s">
        <v>14602</v>
      </c>
      <c r="L95" s="3" t="s">
        <v>168</v>
      </c>
      <c r="M95" s="5">
        <v>2347.88</v>
      </c>
      <c r="N95" s="5">
        <v>414.32</v>
      </c>
      <c r="O95" s="5">
        <v>0</v>
      </c>
      <c r="P95" s="6">
        <v>0</v>
      </c>
      <c r="Q95" s="7">
        <v>909.09</v>
      </c>
      <c r="R95" s="5">
        <v>909.09</v>
      </c>
      <c r="S95" s="5">
        <v>3256.97</v>
      </c>
      <c r="T95" s="5">
        <v>3940.93</v>
      </c>
    </row>
    <row r="96" spans="1:20" x14ac:dyDescent="0.25">
      <c r="A96" s="3" t="s">
        <v>18</v>
      </c>
      <c r="B96" s="3">
        <v>9652</v>
      </c>
      <c r="C96" s="3" t="s">
        <v>23104</v>
      </c>
      <c r="D96" s="3">
        <v>56474834</v>
      </c>
      <c r="E96" s="4">
        <v>43474</v>
      </c>
      <c r="F96" s="54" t="str">
        <f t="shared" si="1"/>
        <v>enero</v>
      </c>
      <c r="G96" s="3" t="s">
        <v>8526</v>
      </c>
      <c r="H96" s="3" t="s">
        <v>166</v>
      </c>
      <c r="I96" s="3" t="s">
        <v>12244</v>
      </c>
      <c r="J96" s="3" t="s">
        <v>46</v>
      </c>
      <c r="K96" s="3" t="s">
        <v>14603</v>
      </c>
      <c r="L96" s="3" t="s">
        <v>169</v>
      </c>
      <c r="M96" s="5">
        <v>2677.2</v>
      </c>
      <c r="N96" s="5">
        <v>472.45</v>
      </c>
      <c r="O96" s="5">
        <v>0</v>
      </c>
      <c r="P96" s="6">
        <v>0</v>
      </c>
      <c r="Q96" s="7">
        <v>909.09</v>
      </c>
      <c r="R96" s="5">
        <v>909.09</v>
      </c>
      <c r="S96" s="5">
        <v>3586.29</v>
      </c>
      <c r="T96" s="5">
        <v>4339.41</v>
      </c>
    </row>
    <row r="97" spans="1:20" x14ac:dyDescent="0.25">
      <c r="A97" s="3" t="s">
        <v>18</v>
      </c>
      <c r="B97" s="3">
        <v>9652</v>
      </c>
      <c r="C97" s="3" t="s">
        <v>23104</v>
      </c>
      <c r="D97" s="3">
        <v>56474882</v>
      </c>
      <c r="E97" s="4">
        <v>43474</v>
      </c>
      <c r="F97" s="54" t="str">
        <f t="shared" si="1"/>
        <v>enero</v>
      </c>
      <c r="G97" s="3" t="s">
        <v>8518</v>
      </c>
      <c r="H97" s="3" t="s">
        <v>20</v>
      </c>
      <c r="I97" s="3" t="s">
        <v>11831</v>
      </c>
      <c r="J97" s="3" t="s">
        <v>21</v>
      </c>
      <c r="K97" s="3" t="s">
        <v>14604</v>
      </c>
      <c r="L97" s="3" t="s">
        <v>170</v>
      </c>
      <c r="M97" s="5">
        <v>0</v>
      </c>
      <c r="N97" s="5">
        <v>0</v>
      </c>
      <c r="O97" s="5">
        <v>0</v>
      </c>
      <c r="P97" s="6">
        <v>0</v>
      </c>
      <c r="Q97" s="7">
        <v>0</v>
      </c>
      <c r="R97" s="5"/>
      <c r="S97" s="5">
        <v>0</v>
      </c>
      <c r="T97" s="5">
        <v>0</v>
      </c>
    </row>
    <row r="98" spans="1:20" x14ac:dyDescent="0.25">
      <c r="A98" s="3" t="s">
        <v>18</v>
      </c>
      <c r="B98" s="3">
        <v>9652</v>
      </c>
      <c r="C98" s="3" t="s">
        <v>23104</v>
      </c>
      <c r="D98" s="3">
        <v>56474883</v>
      </c>
      <c r="E98" s="4">
        <v>43474</v>
      </c>
      <c r="F98" s="54" t="str">
        <f t="shared" si="1"/>
        <v>enero</v>
      </c>
      <c r="G98" s="3" t="s">
        <v>8518</v>
      </c>
      <c r="H98" s="3" t="s">
        <v>20</v>
      </c>
      <c r="I98" s="3" t="s">
        <v>11831</v>
      </c>
      <c r="J98" s="3" t="s">
        <v>21</v>
      </c>
      <c r="K98" s="3" t="s">
        <v>14605</v>
      </c>
      <c r="L98" s="3" t="s">
        <v>171</v>
      </c>
      <c r="M98" s="5">
        <v>0</v>
      </c>
      <c r="N98" s="5">
        <v>0</v>
      </c>
      <c r="O98" s="5">
        <v>0</v>
      </c>
      <c r="P98" s="6">
        <v>0</v>
      </c>
      <c r="Q98" s="7">
        <v>0</v>
      </c>
      <c r="R98" s="8"/>
      <c r="S98" s="5">
        <v>0</v>
      </c>
      <c r="T98" s="5">
        <v>0</v>
      </c>
    </row>
    <row r="99" spans="1:20" x14ac:dyDescent="0.25">
      <c r="A99" s="3" t="s">
        <v>18</v>
      </c>
      <c r="B99" s="3">
        <v>9652</v>
      </c>
      <c r="C99" s="3" t="s">
        <v>23104</v>
      </c>
      <c r="D99" s="3">
        <v>56474884</v>
      </c>
      <c r="E99" s="4">
        <v>43474</v>
      </c>
      <c r="F99" s="54" t="str">
        <f t="shared" si="1"/>
        <v>enero</v>
      </c>
      <c r="G99" s="3" t="s">
        <v>8518</v>
      </c>
      <c r="H99" s="3" t="s">
        <v>20</v>
      </c>
      <c r="I99" s="3" t="s">
        <v>11831</v>
      </c>
      <c r="J99" s="3" t="s">
        <v>21</v>
      </c>
      <c r="K99" s="3" t="s">
        <v>14606</v>
      </c>
      <c r="L99" s="3" t="s">
        <v>172</v>
      </c>
      <c r="M99" s="5">
        <v>0</v>
      </c>
      <c r="N99" s="5">
        <v>0</v>
      </c>
      <c r="O99" s="5">
        <v>0</v>
      </c>
      <c r="P99" s="6">
        <v>0</v>
      </c>
      <c r="Q99" s="7">
        <v>0</v>
      </c>
      <c r="R99" s="5"/>
      <c r="S99" s="5">
        <v>0</v>
      </c>
      <c r="T99" s="5">
        <v>0</v>
      </c>
    </row>
    <row r="100" spans="1:20" x14ac:dyDescent="0.25">
      <c r="A100" s="3" t="s">
        <v>18</v>
      </c>
      <c r="B100" s="3">
        <v>9652</v>
      </c>
      <c r="C100" s="3" t="s">
        <v>23104</v>
      </c>
      <c r="D100" s="3">
        <v>56475482</v>
      </c>
      <c r="E100" s="4">
        <v>43474</v>
      </c>
      <c r="F100" s="54" t="str">
        <f t="shared" si="1"/>
        <v>enero</v>
      </c>
      <c r="G100" s="3" t="s">
        <v>8519</v>
      </c>
      <c r="H100" s="3" t="s">
        <v>20</v>
      </c>
      <c r="I100" s="3" t="s">
        <v>11831</v>
      </c>
      <c r="J100" s="3" t="s">
        <v>21</v>
      </c>
      <c r="K100" s="3" t="s">
        <v>14607</v>
      </c>
      <c r="L100" s="3" t="s">
        <v>173</v>
      </c>
      <c r="M100" s="5">
        <v>0</v>
      </c>
      <c r="N100" s="5">
        <v>0</v>
      </c>
      <c r="O100" s="5">
        <v>0</v>
      </c>
      <c r="P100" s="6">
        <v>0</v>
      </c>
      <c r="Q100" s="7">
        <v>0</v>
      </c>
      <c r="R100" s="5"/>
      <c r="S100" s="5">
        <v>0</v>
      </c>
      <c r="T100" s="5">
        <v>0</v>
      </c>
    </row>
    <row r="101" spans="1:20" x14ac:dyDescent="0.25">
      <c r="A101" s="3" t="s">
        <v>18</v>
      </c>
      <c r="B101" s="3">
        <v>9652</v>
      </c>
      <c r="C101" s="3" t="s">
        <v>23104</v>
      </c>
      <c r="D101" s="3">
        <v>56475483</v>
      </c>
      <c r="E101" s="4">
        <v>43474</v>
      </c>
      <c r="F101" s="54" t="str">
        <f t="shared" si="1"/>
        <v>enero</v>
      </c>
      <c r="G101" s="3" t="s">
        <v>8519</v>
      </c>
      <c r="H101" s="3" t="s">
        <v>20</v>
      </c>
      <c r="I101" s="3" t="s">
        <v>11831</v>
      </c>
      <c r="J101" s="3" t="s">
        <v>21</v>
      </c>
      <c r="K101" s="3" t="s">
        <v>14608</v>
      </c>
      <c r="L101" s="3" t="s">
        <v>174</v>
      </c>
      <c r="M101" s="5">
        <v>0</v>
      </c>
      <c r="N101" s="5">
        <v>0</v>
      </c>
      <c r="O101" s="5">
        <v>0</v>
      </c>
      <c r="P101" s="6">
        <v>0</v>
      </c>
      <c r="Q101" s="7">
        <v>0</v>
      </c>
      <c r="R101" s="5"/>
      <c r="S101" s="5">
        <v>0</v>
      </c>
      <c r="T101" s="5">
        <v>0</v>
      </c>
    </row>
    <row r="102" spans="1:20" x14ac:dyDescent="0.25">
      <c r="A102" s="3" t="s">
        <v>18</v>
      </c>
      <c r="B102" s="3">
        <v>9652</v>
      </c>
      <c r="C102" s="3" t="s">
        <v>23104</v>
      </c>
      <c r="D102" s="3">
        <v>56475484</v>
      </c>
      <c r="E102" s="4">
        <v>43474</v>
      </c>
      <c r="F102" s="54" t="str">
        <f t="shared" si="1"/>
        <v>enero</v>
      </c>
      <c r="G102" s="3" t="s">
        <v>8519</v>
      </c>
      <c r="H102" s="3" t="s">
        <v>20</v>
      </c>
      <c r="I102" s="3" t="s">
        <v>11831</v>
      </c>
      <c r="J102" s="3" t="s">
        <v>21</v>
      </c>
      <c r="K102" s="3" t="s">
        <v>14609</v>
      </c>
      <c r="L102" s="3" t="s">
        <v>175</v>
      </c>
      <c r="M102" s="5">
        <v>0</v>
      </c>
      <c r="N102" s="5">
        <v>0</v>
      </c>
      <c r="O102" s="5">
        <v>0</v>
      </c>
      <c r="P102" s="6">
        <v>0</v>
      </c>
      <c r="Q102" s="7">
        <v>0</v>
      </c>
      <c r="R102" s="5"/>
      <c r="S102" s="5">
        <v>0</v>
      </c>
      <c r="T102" s="5">
        <v>0</v>
      </c>
    </row>
    <row r="103" spans="1:20" x14ac:dyDescent="0.25">
      <c r="A103" s="3" t="s">
        <v>18</v>
      </c>
      <c r="B103" s="3">
        <v>9652</v>
      </c>
      <c r="C103" s="3" t="s">
        <v>23104</v>
      </c>
      <c r="D103" s="3">
        <v>564762505</v>
      </c>
      <c r="E103" s="4">
        <v>43474</v>
      </c>
      <c r="F103" s="54" t="str">
        <f t="shared" si="1"/>
        <v>enero</v>
      </c>
      <c r="G103" s="3" t="s">
        <v>8527</v>
      </c>
      <c r="H103" s="3" t="s">
        <v>176</v>
      </c>
      <c r="I103" s="3" t="s">
        <v>12245</v>
      </c>
      <c r="J103" s="3" t="s">
        <v>32</v>
      </c>
      <c r="K103" s="3" t="s">
        <v>14610</v>
      </c>
      <c r="L103" s="3" t="s">
        <v>177</v>
      </c>
      <c r="M103" s="5">
        <v>3940.82</v>
      </c>
      <c r="N103" s="5">
        <v>695.43</v>
      </c>
      <c r="O103" s="5">
        <v>2198.35</v>
      </c>
      <c r="P103" s="6">
        <v>0</v>
      </c>
      <c r="Q103" s="7">
        <v>2198.35</v>
      </c>
      <c r="R103" s="5">
        <v>2198.35</v>
      </c>
      <c r="S103" s="5">
        <v>6139.17</v>
      </c>
      <c r="T103" s="5">
        <v>7428.4</v>
      </c>
    </row>
    <row r="104" spans="1:20" x14ac:dyDescent="0.25">
      <c r="A104" s="3" t="s">
        <v>18</v>
      </c>
      <c r="B104" s="3">
        <v>9652</v>
      </c>
      <c r="C104" s="3" t="s">
        <v>23104</v>
      </c>
      <c r="D104" s="3">
        <v>564787405</v>
      </c>
      <c r="E104" s="4">
        <v>43474</v>
      </c>
      <c r="F104" s="54" t="str">
        <f t="shared" si="1"/>
        <v>enero</v>
      </c>
      <c r="G104" s="3" t="s">
        <v>8528</v>
      </c>
      <c r="H104" s="3" t="s">
        <v>178</v>
      </c>
      <c r="I104" s="3" t="s">
        <v>12246</v>
      </c>
      <c r="J104" s="3" t="s">
        <v>32</v>
      </c>
      <c r="K104" s="3" t="s">
        <v>14611</v>
      </c>
      <c r="L104" s="3" t="s">
        <v>179</v>
      </c>
      <c r="M104" s="5">
        <v>2021.39</v>
      </c>
      <c r="N104" s="5">
        <v>349.82</v>
      </c>
      <c r="O104" s="5">
        <v>5024.8</v>
      </c>
      <c r="P104" s="6">
        <v>0</v>
      </c>
      <c r="Q104" s="7">
        <v>5024.8</v>
      </c>
      <c r="R104" s="5">
        <v>5024.8</v>
      </c>
      <c r="S104" s="5">
        <v>7046.19</v>
      </c>
      <c r="T104" s="5">
        <v>8525.89</v>
      </c>
    </row>
    <row r="105" spans="1:20" x14ac:dyDescent="0.25">
      <c r="A105" s="3" t="s">
        <v>18</v>
      </c>
      <c r="B105" s="3">
        <v>9652</v>
      </c>
      <c r="C105" s="3" t="s">
        <v>23104</v>
      </c>
      <c r="D105" s="3">
        <v>56478832</v>
      </c>
      <c r="E105" s="4">
        <v>43474</v>
      </c>
      <c r="F105" s="54" t="str">
        <f t="shared" si="1"/>
        <v>enero</v>
      </c>
      <c r="G105" s="3" t="s">
        <v>8521</v>
      </c>
      <c r="H105" s="3" t="s">
        <v>20</v>
      </c>
      <c r="I105" s="3" t="s">
        <v>11831</v>
      </c>
      <c r="J105" s="3" t="s">
        <v>21</v>
      </c>
      <c r="K105" s="3" t="s">
        <v>14612</v>
      </c>
      <c r="L105" s="3" t="s">
        <v>70</v>
      </c>
      <c r="M105" s="5">
        <v>1005.73</v>
      </c>
      <c r="N105" s="5">
        <v>0</v>
      </c>
      <c r="O105" s="5">
        <v>0</v>
      </c>
      <c r="P105" s="6">
        <v>0</v>
      </c>
      <c r="Q105" s="7">
        <v>2809.9</v>
      </c>
      <c r="R105" s="5">
        <v>2809.9</v>
      </c>
      <c r="S105" s="5">
        <v>3815.63</v>
      </c>
      <c r="T105" s="5">
        <v>3815.63</v>
      </c>
    </row>
    <row r="106" spans="1:20" x14ac:dyDescent="0.25">
      <c r="A106" s="3" t="s">
        <v>18</v>
      </c>
      <c r="B106" s="3">
        <v>9652</v>
      </c>
      <c r="C106" s="3" t="s">
        <v>23104</v>
      </c>
      <c r="D106" s="3">
        <v>564794605</v>
      </c>
      <c r="E106" s="4">
        <v>43474</v>
      </c>
      <c r="F106" s="54" t="str">
        <f t="shared" si="1"/>
        <v>enero</v>
      </c>
      <c r="G106" s="3" t="s">
        <v>11079</v>
      </c>
      <c r="H106" s="3" t="s">
        <v>180</v>
      </c>
      <c r="I106" s="3" t="s">
        <v>12247</v>
      </c>
      <c r="J106" s="3" t="s">
        <v>32</v>
      </c>
      <c r="K106" s="3" t="s">
        <v>14613</v>
      </c>
      <c r="L106" s="3" t="s">
        <v>181</v>
      </c>
      <c r="M106" s="5">
        <v>4167.67</v>
      </c>
      <c r="N106" s="5">
        <v>735.44</v>
      </c>
      <c r="O106" s="5">
        <v>0</v>
      </c>
      <c r="P106" s="6">
        <v>0</v>
      </c>
      <c r="Q106" s="7">
        <v>2512.4</v>
      </c>
      <c r="R106" s="8">
        <v>2512.4</v>
      </c>
      <c r="S106" s="5">
        <v>6680.07</v>
      </c>
      <c r="T106" s="5">
        <v>8082.88</v>
      </c>
    </row>
    <row r="107" spans="1:20" x14ac:dyDescent="0.25">
      <c r="A107" s="3" t="s">
        <v>18</v>
      </c>
      <c r="B107" s="3">
        <v>9652</v>
      </c>
      <c r="C107" s="3" t="s">
        <v>23104</v>
      </c>
      <c r="D107" s="3">
        <v>56479462</v>
      </c>
      <c r="E107" s="4">
        <v>43474</v>
      </c>
      <c r="F107" s="54" t="str">
        <f t="shared" si="1"/>
        <v>enero</v>
      </c>
      <c r="G107" s="3" t="s">
        <v>11079</v>
      </c>
      <c r="H107" s="3" t="s">
        <v>180</v>
      </c>
      <c r="I107" s="3" t="s">
        <v>12247</v>
      </c>
      <c r="J107" s="3" t="s">
        <v>32</v>
      </c>
      <c r="K107" s="3" t="s">
        <v>14614</v>
      </c>
      <c r="L107" s="3" t="s">
        <v>182</v>
      </c>
      <c r="M107" s="5">
        <v>0</v>
      </c>
      <c r="N107" s="5">
        <v>0</v>
      </c>
      <c r="O107" s="5">
        <v>0</v>
      </c>
      <c r="P107" s="6">
        <v>0</v>
      </c>
      <c r="Q107" s="7">
        <v>628.1</v>
      </c>
      <c r="R107" s="8">
        <v>628.1</v>
      </c>
      <c r="S107" s="5">
        <v>628.1</v>
      </c>
      <c r="T107" s="5">
        <v>760</v>
      </c>
    </row>
    <row r="108" spans="1:20" x14ac:dyDescent="0.25">
      <c r="A108" s="3" t="s">
        <v>18</v>
      </c>
      <c r="B108" s="3">
        <v>9652</v>
      </c>
      <c r="C108" s="3" t="s">
        <v>23104</v>
      </c>
      <c r="D108" s="3">
        <v>5648205305</v>
      </c>
      <c r="E108" s="4">
        <v>43474</v>
      </c>
      <c r="F108" s="54" t="str">
        <f t="shared" si="1"/>
        <v>enero</v>
      </c>
      <c r="G108" s="3" t="s">
        <v>8529</v>
      </c>
      <c r="H108" s="3" t="s">
        <v>183</v>
      </c>
      <c r="I108" s="3" t="s">
        <v>12248</v>
      </c>
      <c r="J108" s="3" t="s">
        <v>32</v>
      </c>
      <c r="K108" s="3" t="s">
        <v>14615</v>
      </c>
      <c r="L108" s="3" t="s">
        <v>184</v>
      </c>
      <c r="M108" s="5">
        <v>4400.55</v>
      </c>
      <c r="N108" s="5">
        <v>0</v>
      </c>
      <c r="O108" s="5">
        <v>4161.16</v>
      </c>
      <c r="P108" s="6">
        <v>0</v>
      </c>
      <c r="Q108" s="7">
        <v>4161.16</v>
      </c>
      <c r="R108" s="5">
        <v>4161.16</v>
      </c>
      <c r="S108" s="5">
        <v>8561.7099999999991</v>
      </c>
      <c r="T108" s="5">
        <v>10359.67</v>
      </c>
    </row>
    <row r="109" spans="1:20" x14ac:dyDescent="0.25">
      <c r="A109" s="3" t="s">
        <v>18</v>
      </c>
      <c r="B109" s="3">
        <v>9652</v>
      </c>
      <c r="C109" s="3" t="s">
        <v>23104</v>
      </c>
      <c r="D109" s="3">
        <v>564859605</v>
      </c>
      <c r="E109" s="4">
        <v>43474</v>
      </c>
      <c r="F109" s="54" t="str">
        <f t="shared" si="1"/>
        <v>enero</v>
      </c>
      <c r="G109" s="3" t="s">
        <v>11080</v>
      </c>
      <c r="H109" s="3" t="s">
        <v>185</v>
      </c>
      <c r="I109" s="3" t="s">
        <v>12249</v>
      </c>
      <c r="J109" s="3" t="s">
        <v>32</v>
      </c>
      <c r="K109" s="3" t="s">
        <v>14616</v>
      </c>
      <c r="L109" s="3" t="s">
        <v>156</v>
      </c>
      <c r="M109" s="5">
        <v>4167.67</v>
      </c>
      <c r="N109" s="5">
        <v>735.44</v>
      </c>
      <c r="O109" s="5">
        <v>2535.96</v>
      </c>
      <c r="P109" s="6">
        <v>447.52</v>
      </c>
      <c r="Q109" s="7">
        <v>2535.96</v>
      </c>
      <c r="R109" s="8">
        <v>2535.96</v>
      </c>
      <c r="S109" s="5">
        <v>6703.63</v>
      </c>
      <c r="T109" s="5">
        <v>8111.39</v>
      </c>
    </row>
    <row r="110" spans="1:20" x14ac:dyDescent="0.25">
      <c r="A110" s="3" t="s">
        <v>18</v>
      </c>
      <c r="B110" s="3">
        <v>9652</v>
      </c>
      <c r="C110" s="3" t="s">
        <v>23104</v>
      </c>
      <c r="D110" s="3">
        <v>56445552</v>
      </c>
      <c r="E110" s="4">
        <v>43475</v>
      </c>
      <c r="F110" s="54" t="str">
        <f t="shared" si="1"/>
        <v>enero</v>
      </c>
      <c r="G110" s="3" t="s">
        <v>8524</v>
      </c>
      <c r="H110" s="3" t="s">
        <v>20</v>
      </c>
      <c r="I110" s="3" t="s">
        <v>11831</v>
      </c>
      <c r="J110" s="3" t="s">
        <v>21</v>
      </c>
      <c r="K110" s="3" t="s">
        <v>14617</v>
      </c>
      <c r="L110" s="3" t="s">
        <v>186</v>
      </c>
      <c r="M110" s="5">
        <v>0</v>
      </c>
      <c r="N110" s="5">
        <v>0</v>
      </c>
      <c r="O110" s="5">
        <v>0</v>
      </c>
      <c r="P110" s="6">
        <v>0</v>
      </c>
      <c r="Q110" s="7">
        <v>0</v>
      </c>
      <c r="R110" s="8"/>
      <c r="S110" s="5">
        <v>0</v>
      </c>
      <c r="T110" s="5">
        <v>0</v>
      </c>
    </row>
    <row r="111" spans="1:20" x14ac:dyDescent="0.25">
      <c r="A111" s="3" t="s">
        <v>18</v>
      </c>
      <c r="B111" s="3">
        <v>9652</v>
      </c>
      <c r="C111" s="3" t="s">
        <v>23104</v>
      </c>
      <c r="D111" s="3">
        <v>56445553</v>
      </c>
      <c r="E111" s="4">
        <v>43475</v>
      </c>
      <c r="F111" s="54" t="str">
        <f t="shared" si="1"/>
        <v>enero</v>
      </c>
      <c r="G111" s="3" t="s">
        <v>8524</v>
      </c>
      <c r="H111" s="3" t="s">
        <v>20</v>
      </c>
      <c r="I111" s="3" t="s">
        <v>11831</v>
      </c>
      <c r="J111" s="3" t="s">
        <v>21</v>
      </c>
      <c r="K111" s="3" t="s">
        <v>14618</v>
      </c>
      <c r="L111" s="3" t="s">
        <v>187</v>
      </c>
      <c r="M111" s="5">
        <v>0</v>
      </c>
      <c r="N111" s="5">
        <v>0</v>
      </c>
      <c r="O111" s="5">
        <v>0</v>
      </c>
      <c r="P111" s="6">
        <v>0</v>
      </c>
      <c r="Q111" s="7">
        <v>0</v>
      </c>
      <c r="R111" s="8"/>
      <c r="S111" s="5">
        <v>0</v>
      </c>
      <c r="T111" s="5">
        <v>0</v>
      </c>
    </row>
    <row r="112" spans="1:20" x14ac:dyDescent="0.25">
      <c r="A112" s="3" t="s">
        <v>18</v>
      </c>
      <c r="B112" s="3">
        <v>9652</v>
      </c>
      <c r="C112" s="3" t="s">
        <v>23104</v>
      </c>
      <c r="D112" s="3">
        <v>56445554</v>
      </c>
      <c r="E112" s="4">
        <v>43475</v>
      </c>
      <c r="F112" s="54" t="str">
        <f t="shared" si="1"/>
        <v>enero</v>
      </c>
      <c r="G112" s="3" t="s">
        <v>8524</v>
      </c>
      <c r="H112" s="3" t="s">
        <v>20</v>
      </c>
      <c r="I112" s="3" t="s">
        <v>11831</v>
      </c>
      <c r="J112" s="3" t="s">
        <v>21</v>
      </c>
      <c r="K112" s="3" t="s">
        <v>14619</v>
      </c>
      <c r="L112" s="3" t="s">
        <v>188</v>
      </c>
      <c r="M112" s="5">
        <v>0</v>
      </c>
      <c r="N112" s="5">
        <v>0</v>
      </c>
      <c r="O112" s="5">
        <v>0</v>
      </c>
      <c r="P112" s="6">
        <v>0</v>
      </c>
      <c r="Q112" s="7">
        <v>0</v>
      </c>
      <c r="R112" s="5"/>
      <c r="S112" s="5">
        <v>0</v>
      </c>
      <c r="T112" s="5">
        <v>0</v>
      </c>
    </row>
    <row r="113" spans="1:20" x14ac:dyDescent="0.25">
      <c r="A113" s="3" t="s">
        <v>18</v>
      </c>
      <c r="B113" s="3">
        <v>9652</v>
      </c>
      <c r="C113" s="3" t="s">
        <v>23104</v>
      </c>
      <c r="D113" s="3">
        <v>564578805</v>
      </c>
      <c r="E113" s="4">
        <v>43475</v>
      </c>
      <c r="F113" s="54" t="str">
        <f t="shared" si="1"/>
        <v>enero</v>
      </c>
      <c r="G113" s="3" t="s">
        <v>11081</v>
      </c>
      <c r="H113" s="3" t="s">
        <v>189</v>
      </c>
      <c r="I113" s="3" t="s">
        <v>12250</v>
      </c>
      <c r="J113" s="3" t="s">
        <v>46</v>
      </c>
      <c r="K113" s="3" t="s">
        <v>14620</v>
      </c>
      <c r="L113" s="3" t="s">
        <v>190</v>
      </c>
      <c r="M113" s="5">
        <v>2179.71</v>
      </c>
      <c r="N113" s="5">
        <v>0</v>
      </c>
      <c r="O113" s="5">
        <v>0</v>
      </c>
      <c r="P113" s="6">
        <v>1.24</v>
      </c>
      <c r="Q113" s="7">
        <v>216.94</v>
      </c>
      <c r="R113" s="8">
        <v>216.94</v>
      </c>
      <c r="S113" s="5">
        <v>2396.65</v>
      </c>
      <c r="T113" s="5">
        <v>2899.95</v>
      </c>
    </row>
    <row r="114" spans="1:20" x14ac:dyDescent="0.25">
      <c r="A114" s="3" t="s">
        <v>18</v>
      </c>
      <c r="B114" s="3">
        <v>9652</v>
      </c>
      <c r="C114" s="3" t="s">
        <v>23104</v>
      </c>
      <c r="D114" s="3">
        <v>564645805</v>
      </c>
      <c r="E114" s="4">
        <v>43475</v>
      </c>
      <c r="F114" s="54" t="str">
        <f t="shared" si="1"/>
        <v>enero</v>
      </c>
      <c r="G114" s="3" t="s">
        <v>11082</v>
      </c>
      <c r="H114" s="3" t="s">
        <v>191</v>
      </c>
      <c r="I114" s="3" t="s">
        <v>12251</v>
      </c>
      <c r="J114" s="3" t="s">
        <v>46</v>
      </c>
      <c r="K114" s="3" t="s">
        <v>14621</v>
      </c>
      <c r="L114" s="3" t="s">
        <v>192</v>
      </c>
      <c r="M114" s="5">
        <v>1474.41</v>
      </c>
      <c r="N114" s="5">
        <v>260.19</v>
      </c>
      <c r="O114" s="5">
        <v>0</v>
      </c>
      <c r="P114" s="6">
        <v>0</v>
      </c>
      <c r="Q114" s="7">
        <v>1818.18</v>
      </c>
      <c r="R114" s="8">
        <v>1796.26</v>
      </c>
      <c r="S114" s="5">
        <v>3292.59</v>
      </c>
      <c r="T114" s="5">
        <v>3984.03</v>
      </c>
    </row>
    <row r="115" spans="1:20" x14ac:dyDescent="0.25">
      <c r="A115" s="3" t="s">
        <v>18</v>
      </c>
      <c r="B115" s="3">
        <v>9652</v>
      </c>
      <c r="C115" s="3" t="s">
        <v>23104</v>
      </c>
      <c r="D115" s="3">
        <v>564690305</v>
      </c>
      <c r="E115" s="4">
        <v>43475</v>
      </c>
      <c r="F115" s="54" t="str">
        <f t="shared" si="1"/>
        <v>enero</v>
      </c>
      <c r="G115" s="3" t="s">
        <v>8530</v>
      </c>
      <c r="H115" s="3" t="s">
        <v>20</v>
      </c>
      <c r="I115" s="3" t="s">
        <v>11831</v>
      </c>
      <c r="J115" s="3" t="s">
        <v>21</v>
      </c>
      <c r="K115" s="3" t="s">
        <v>14622</v>
      </c>
      <c r="L115" s="3" t="s">
        <v>193</v>
      </c>
      <c r="M115" s="5">
        <v>0</v>
      </c>
      <c r="N115" s="5">
        <v>0</v>
      </c>
      <c r="O115" s="5">
        <v>0</v>
      </c>
      <c r="P115" s="6">
        <v>0</v>
      </c>
      <c r="Q115" s="7">
        <v>0</v>
      </c>
      <c r="R115" s="8"/>
      <c r="S115" s="5">
        <v>0</v>
      </c>
      <c r="T115" s="5">
        <v>0</v>
      </c>
    </row>
    <row r="116" spans="1:20" x14ac:dyDescent="0.25">
      <c r="A116" s="3" t="s">
        <v>18</v>
      </c>
      <c r="B116" s="3">
        <v>9652</v>
      </c>
      <c r="C116" s="3" t="s">
        <v>23104</v>
      </c>
      <c r="D116" s="3">
        <v>56469032</v>
      </c>
      <c r="E116" s="4">
        <v>43475</v>
      </c>
      <c r="F116" s="54" t="str">
        <f t="shared" si="1"/>
        <v>enero</v>
      </c>
      <c r="G116" s="3" t="s">
        <v>8530</v>
      </c>
      <c r="H116" s="3" t="s">
        <v>20</v>
      </c>
      <c r="I116" s="3" t="s">
        <v>11831</v>
      </c>
      <c r="J116" s="3" t="s">
        <v>21</v>
      </c>
      <c r="K116" s="3" t="s">
        <v>14623</v>
      </c>
      <c r="L116" s="3" t="s">
        <v>194</v>
      </c>
      <c r="M116" s="5">
        <v>0</v>
      </c>
      <c r="N116" s="5">
        <v>0</v>
      </c>
      <c r="O116" s="5">
        <v>0</v>
      </c>
      <c r="P116" s="6">
        <v>0</v>
      </c>
      <c r="Q116" s="7">
        <v>0</v>
      </c>
      <c r="R116" s="8"/>
      <c r="S116" s="5">
        <v>0</v>
      </c>
      <c r="T116" s="5">
        <v>0</v>
      </c>
    </row>
    <row r="117" spans="1:20" x14ac:dyDescent="0.25">
      <c r="A117" s="3" t="s">
        <v>18</v>
      </c>
      <c r="B117" s="3">
        <v>9652</v>
      </c>
      <c r="C117" s="3" t="s">
        <v>23104</v>
      </c>
      <c r="D117" s="3">
        <v>56469033</v>
      </c>
      <c r="E117" s="4">
        <v>43475</v>
      </c>
      <c r="F117" s="54" t="str">
        <f t="shared" si="1"/>
        <v>enero</v>
      </c>
      <c r="G117" s="3" t="s">
        <v>8530</v>
      </c>
      <c r="H117" s="3" t="s">
        <v>20</v>
      </c>
      <c r="I117" s="3" t="s">
        <v>11831</v>
      </c>
      <c r="J117" s="3" t="s">
        <v>21</v>
      </c>
      <c r="K117" s="3" t="s">
        <v>14624</v>
      </c>
      <c r="L117" s="3" t="s">
        <v>195</v>
      </c>
      <c r="M117" s="5">
        <v>0</v>
      </c>
      <c r="N117" s="5">
        <v>0</v>
      </c>
      <c r="O117" s="5">
        <v>0</v>
      </c>
      <c r="P117" s="6">
        <v>0</v>
      </c>
      <c r="Q117" s="7">
        <v>0</v>
      </c>
      <c r="R117" s="5"/>
      <c r="S117" s="5">
        <v>0</v>
      </c>
      <c r="T117" s="5">
        <v>0</v>
      </c>
    </row>
    <row r="118" spans="1:20" x14ac:dyDescent="0.25">
      <c r="A118" s="3" t="s">
        <v>18</v>
      </c>
      <c r="B118" s="3">
        <v>9652</v>
      </c>
      <c r="C118" s="3" t="s">
        <v>23104</v>
      </c>
      <c r="D118" s="3">
        <v>56469034</v>
      </c>
      <c r="E118" s="4">
        <v>43475</v>
      </c>
      <c r="F118" s="54" t="str">
        <f t="shared" si="1"/>
        <v>enero</v>
      </c>
      <c r="G118" s="3" t="s">
        <v>8530</v>
      </c>
      <c r="H118" s="3" t="s">
        <v>20</v>
      </c>
      <c r="I118" s="3" t="s">
        <v>11831</v>
      </c>
      <c r="J118" s="3" t="s">
        <v>21</v>
      </c>
      <c r="K118" s="3" t="s">
        <v>14625</v>
      </c>
      <c r="L118" s="3" t="s">
        <v>196</v>
      </c>
      <c r="M118" s="5">
        <v>0</v>
      </c>
      <c r="N118" s="5">
        <v>0</v>
      </c>
      <c r="O118" s="5">
        <v>0</v>
      </c>
      <c r="P118" s="6">
        <v>0</v>
      </c>
      <c r="Q118" s="7">
        <v>0</v>
      </c>
      <c r="R118" s="5"/>
      <c r="S118" s="5">
        <v>0</v>
      </c>
      <c r="T118" s="5">
        <v>0</v>
      </c>
    </row>
    <row r="119" spans="1:20" x14ac:dyDescent="0.25">
      <c r="A119" s="3" t="s">
        <v>18</v>
      </c>
      <c r="B119" s="3">
        <v>9652</v>
      </c>
      <c r="C119" s="3" t="s">
        <v>23104</v>
      </c>
      <c r="D119" s="3">
        <v>56469035</v>
      </c>
      <c r="E119" s="4">
        <v>43475</v>
      </c>
      <c r="F119" s="54" t="str">
        <f t="shared" si="1"/>
        <v>enero</v>
      </c>
      <c r="G119" s="3" t="s">
        <v>8530</v>
      </c>
      <c r="H119" s="3" t="s">
        <v>20</v>
      </c>
      <c r="I119" s="3" t="s">
        <v>11831</v>
      </c>
      <c r="J119" s="3" t="s">
        <v>21</v>
      </c>
      <c r="K119" s="3" t="s">
        <v>14626</v>
      </c>
      <c r="L119" s="3" t="s">
        <v>197</v>
      </c>
      <c r="M119" s="5">
        <v>0</v>
      </c>
      <c r="N119" s="5">
        <v>0</v>
      </c>
      <c r="O119" s="5">
        <v>0</v>
      </c>
      <c r="P119" s="6">
        <v>0</v>
      </c>
      <c r="Q119" s="7">
        <v>0</v>
      </c>
      <c r="R119" s="5"/>
      <c r="S119" s="5">
        <v>0</v>
      </c>
      <c r="T119" s="5">
        <v>0</v>
      </c>
    </row>
    <row r="120" spans="1:20" x14ac:dyDescent="0.25">
      <c r="A120" s="3" t="s">
        <v>18</v>
      </c>
      <c r="B120" s="3">
        <v>9652</v>
      </c>
      <c r="C120" s="3" t="s">
        <v>23104</v>
      </c>
      <c r="D120" s="3">
        <v>56469036</v>
      </c>
      <c r="E120" s="4">
        <v>43475</v>
      </c>
      <c r="F120" s="54" t="str">
        <f t="shared" si="1"/>
        <v>enero</v>
      </c>
      <c r="G120" s="3" t="s">
        <v>8530</v>
      </c>
      <c r="H120" s="3" t="s">
        <v>20</v>
      </c>
      <c r="I120" s="3" t="s">
        <v>11831</v>
      </c>
      <c r="J120" s="3" t="s">
        <v>21</v>
      </c>
      <c r="K120" s="3" t="s">
        <v>14627</v>
      </c>
      <c r="L120" s="3" t="s">
        <v>198</v>
      </c>
      <c r="M120" s="5">
        <v>0</v>
      </c>
      <c r="N120" s="5">
        <v>0</v>
      </c>
      <c r="O120" s="5">
        <v>0</v>
      </c>
      <c r="P120" s="6">
        <v>0</v>
      </c>
      <c r="Q120" s="7">
        <v>0</v>
      </c>
      <c r="R120" s="5"/>
      <c r="S120" s="5">
        <v>0</v>
      </c>
      <c r="T120" s="5">
        <v>0</v>
      </c>
    </row>
    <row r="121" spans="1:20" x14ac:dyDescent="0.25">
      <c r="A121" s="3" t="s">
        <v>18</v>
      </c>
      <c r="B121" s="3">
        <v>9652</v>
      </c>
      <c r="C121" s="3" t="s">
        <v>23104</v>
      </c>
      <c r="D121" s="3">
        <v>56469037</v>
      </c>
      <c r="E121" s="4">
        <v>43475</v>
      </c>
      <c r="F121" s="54" t="str">
        <f t="shared" si="1"/>
        <v>enero</v>
      </c>
      <c r="G121" s="3" t="s">
        <v>8530</v>
      </c>
      <c r="H121" s="3" t="s">
        <v>20</v>
      </c>
      <c r="I121" s="3" t="s">
        <v>11831</v>
      </c>
      <c r="J121" s="3" t="s">
        <v>21</v>
      </c>
      <c r="K121" s="3" t="s">
        <v>14628</v>
      </c>
      <c r="L121" s="3" t="s">
        <v>199</v>
      </c>
      <c r="M121" s="5">
        <v>0</v>
      </c>
      <c r="N121" s="5">
        <v>0</v>
      </c>
      <c r="O121" s="5">
        <v>0</v>
      </c>
      <c r="P121" s="6">
        <v>0</v>
      </c>
      <c r="Q121" s="7">
        <v>0</v>
      </c>
      <c r="R121" s="5"/>
      <c r="S121" s="5">
        <v>0</v>
      </c>
      <c r="T121" s="5">
        <v>0</v>
      </c>
    </row>
    <row r="122" spans="1:20" x14ac:dyDescent="0.25">
      <c r="A122" s="3" t="s">
        <v>18</v>
      </c>
      <c r="B122" s="3">
        <v>9652</v>
      </c>
      <c r="C122" s="3" t="s">
        <v>23104</v>
      </c>
      <c r="D122" s="3">
        <v>564695705</v>
      </c>
      <c r="E122" s="4">
        <v>43475</v>
      </c>
      <c r="F122" s="54" t="str">
        <f t="shared" si="1"/>
        <v>enero</v>
      </c>
      <c r="G122" s="3" t="s">
        <v>11083</v>
      </c>
      <c r="H122" s="3" t="s">
        <v>200</v>
      </c>
      <c r="I122" s="3" t="s">
        <v>12252</v>
      </c>
      <c r="J122" s="3" t="s">
        <v>32</v>
      </c>
      <c r="K122" s="3" t="s">
        <v>14629</v>
      </c>
      <c r="L122" s="3" t="s">
        <v>201</v>
      </c>
      <c r="M122" s="5">
        <v>999.9</v>
      </c>
      <c r="N122" s="5">
        <v>176.45</v>
      </c>
      <c r="O122" s="5">
        <v>0</v>
      </c>
      <c r="P122" s="6">
        <v>0</v>
      </c>
      <c r="Q122" s="7">
        <v>2355.38</v>
      </c>
      <c r="R122" s="8">
        <v>2344.67</v>
      </c>
      <c r="S122" s="5">
        <v>3355.28</v>
      </c>
      <c r="T122" s="5">
        <v>4059.89</v>
      </c>
    </row>
    <row r="123" spans="1:20" x14ac:dyDescent="0.25">
      <c r="A123" s="3" t="s">
        <v>18</v>
      </c>
      <c r="B123" s="3">
        <v>9652</v>
      </c>
      <c r="C123" s="3" t="s">
        <v>23104</v>
      </c>
      <c r="D123" s="3">
        <v>564735405</v>
      </c>
      <c r="E123" s="4">
        <v>43475</v>
      </c>
      <c r="F123" s="54" t="str">
        <f t="shared" si="1"/>
        <v>enero</v>
      </c>
      <c r="G123" s="3" t="s">
        <v>8531</v>
      </c>
      <c r="H123" s="3" t="s">
        <v>20</v>
      </c>
      <c r="I123" s="3" t="s">
        <v>11831</v>
      </c>
      <c r="J123" s="3" t="s">
        <v>21</v>
      </c>
      <c r="K123" s="3" t="s">
        <v>14630</v>
      </c>
      <c r="L123" s="3" t="s">
        <v>202</v>
      </c>
      <c r="M123" s="5">
        <v>0</v>
      </c>
      <c r="N123" s="5">
        <v>0</v>
      </c>
      <c r="O123" s="5">
        <v>0</v>
      </c>
      <c r="P123" s="6">
        <v>0</v>
      </c>
      <c r="Q123" s="7">
        <v>0</v>
      </c>
      <c r="R123" s="5"/>
      <c r="S123" s="5">
        <v>0</v>
      </c>
      <c r="T123" s="5">
        <v>0</v>
      </c>
    </row>
    <row r="124" spans="1:20" x14ac:dyDescent="0.25">
      <c r="A124" s="3" t="s">
        <v>18</v>
      </c>
      <c r="B124" s="3">
        <v>9652</v>
      </c>
      <c r="C124" s="3" t="s">
        <v>23104</v>
      </c>
      <c r="D124" s="3">
        <v>5647505305</v>
      </c>
      <c r="E124" s="4">
        <v>43475</v>
      </c>
      <c r="F124" s="54" t="str">
        <f t="shared" si="1"/>
        <v>enero</v>
      </c>
      <c r="G124" s="3" t="s">
        <v>8532</v>
      </c>
      <c r="H124" s="3" t="s">
        <v>203</v>
      </c>
      <c r="I124" s="3" t="s">
        <v>11835</v>
      </c>
      <c r="J124" s="3" t="s">
        <v>32</v>
      </c>
      <c r="K124" s="3" t="s">
        <v>14631</v>
      </c>
      <c r="L124" s="3" t="s">
        <v>204</v>
      </c>
      <c r="M124" s="5">
        <v>2735.11</v>
      </c>
      <c r="N124" s="5">
        <v>303.89999999999998</v>
      </c>
      <c r="O124" s="5">
        <v>2747.94</v>
      </c>
      <c r="P124" s="6">
        <v>0</v>
      </c>
      <c r="Q124" s="7">
        <v>2747.94</v>
      </c>
      <c r="R124" s="8">
        <v>2720.15</v>
      </c>
      <c r="S124" s="5">
        <v>5483.05</v>
      </c>
      <c r="T124" s="5">
        <v>6634.49</v>
      </c>
    </row>
    <row r="125" spans="1:20" x14ac:dyDescent="0.25">
      <c r="A125" s="3" t="s">
        <v>18</v>
      </c>
      <c r="B125" s="3">
        <v>9652</v>
      </c>
      <c r="C125" s="3" t="s">
        <v>23104</v>
      </c>
      <c r="D125" s="3">
        <v>5647605805</v>
      </c>
      <c r="E125" s="4">
        <v>43475</v>
      </c>
      <c r="F125" s="54" t="str">
        <f t="shared" si="1"/>
        <v>enero</v>
      </c>
      <c r="G125" s="3" t="s">
        <v>8533</v>
      </c>
      <c r="H125" s="3" t="s">
        <v>20</v>
      </c>
      <c r="I125" s="3" t="s">
        <v>11831</v>
      </c>
      <c r="J125" s="3" t="s">
        <v>21</v>
      </c>
      <c r="K125" s="3" t="s">
        <v>14632</v>
      </c>
      <c r="L125" s="3" t="s">
        <v>205</v>
      </c>
      <c r="M125" s="5">
        <v>0</v>
      </c>
      <c r="N125" s="5">
        <v>0</v>
      </c>
      <c r="O125" s="5">
        <v>0</v>
      </c>
      <c r="P125" s="6">
        <v>0</v>
      </c>
      <c r="Q125" s="7">
        <v>0</v>
      </c>
      <c r="R125" s="5"/>
      <c r="S125" s="5">
        <v>0</v>
      </c>
      <c r="T125" s="5">
        <v>0</v>
      </c>
    </row>
    <row r="126" spans="1:20" x14ac:dyDescent="0.25">
      <c r="A126" s="3" t="s">
        <v>18</v>
      </c>
      <c r="B126" s="3">
        <v>9652</v>
      </c>
      <c r="C126" s="3" t="s">
        <v>23104</v>
      </c>
      <c r="D126" s="3">
        <v>564760582</v>
      </c>
      <c r="E126" s="4">
        <v>43475</v>
      </c>
      <c r="F126" s="54" t="str">
        <f t="shared" si="1"/>
        <v>enero</v>
      </c>
      <c r="G126" s="3" t="s">
        <v>8533</v>
      </c>
      <c r="H126" s="3" t="s">
        <v>20</v>
      </c>
      <c r="I126" s="3" t="s">
        <v>11831</v>
      </c>
      <c r="J126" s="3" t="s">
        <v>21</v>
      </c>
      <c r="K126" s="3" t="s">
        <v>14633</v>
      </c>
      <c r="L126" s="3" t="s">
        <v>206</v>
      </c>
      <c r="M126" s="5">
        <v>5596.38</v>
      </c>
      <c r="N126" s="5">
        <v>0</v>
      </c>
      <c r="O126" s="5">
        <v>3034.69</v>
      </c>
      <c r="P126" s="6">
        <v>0</v>
      </c>
      <c r="Q126" s="7">
        <v>3034.69</v>
      </c>
      <c r="R126" s="5">
        <v>3014.28</v>
      </c>
      <c r="S126" s="5">
        <v>8631.07</v>
      </c>
      <c r="T126" s="5">
        <v>8631.07</v>
      </c>
    </row>
    <row r="127" spans="1:20" x14ac:dyDescent="0.25">
      <c r="A127" s="3" t="s">
        <v>18</v>
      </c>
      <c r="B127" s="3">
        <v>9652</v>
      </c>
      <c r="C127" s="3" t="s">
        <v>23104</v>
      </c>
      <c r="D127" s="3">
        <v>5647850505</v>
      </c>
      <c r="E127" s="4">
        <v>43475</v>
      </c>
      <c r="F127" s="54" t="str">
        <f t="shared" si="1"/>
        <v>enero</v>
      </c>
      <c r="G127" s="3" t="s">
        <v>8534</v>
      </c>
      <c r="H127" s="3" t="s">
        <v>207</v>
      </c>
      <c r="I127" s="3" t="s">
        <v>12253</v>
      </c>
      <c r="J127" s="3" t="s">
        <v>32</v>
      </c>
      <c r="K127" s="3" t="s">
        <v>14634</v>
      </c>
      <c r="L127" s="3" t="s">
        <v>208</v>
      </c>
      <c r="M127" s="5">
        <v>4090.1</v>
      </c>
      <c r="N127" s="5">
        <v>0</v>
      </c>
      <c r="O127" s="5">
        <v>4616.54</v>
      </c>
      <c r="P127" s="6">
        <v>0</v>
      </c>
      <c r="Q127" s="7">
        <v>4616.54</v>
      </c>
      <c r="R127" s="8">
        <v>4616.54</v>
      </c>
      <c r="S127" s="5">
        <v>8706.64</v>
      </c>
      <c r="T127" s="5">
        <v>10535.03</v>
      </c>
    </row>
    <row r="128" spans="1:20" x14ac:dyDescent="0.25">
      <c r="A128" s="3" t="s">
        <v>18</v>
      </c>
      <c r="B128" s="3">
        <v>9652</v>
      </c>
      <c r="C128" s="3" t="s">
        <v>23104</v>
      </c>
      <c r="D128" s="3">
        <v>56478742</v>
      </c>
      <c r="E128" s="4">
        <v>43475</v>
      </c>
      <c r="F128" s="54" t="str">
        <f t="shared" si="1"/>
        <v>enero</v>
      </c>
      <c r="G128" s="3" t="s">
        <v>8528</v>
      </c>
      <c r="H128" s="3" t="s">
        <v>20</v>
      </c>
      <c r="I128" s="3" t="s">
        <v>11831</v>
      </c>
      <c r="J128" s="3" t="s">
        <v>21</v>
      </c>
      <c r="K128" s="3" t="s">
        <v>14635</v>
      </c>
      <c r="L128" s="3" t="s">
        <v>209</v>
      </c>
      <c r="M128" s="5">
        <v>0</v>
      </c>
      <c r="N128" s="5">
        <v>0</v>
      </c>
      <c r="O128" s="5">
        <v>0</v>
      </c>
      <c r="P128" s="6">
        <v>0</v>
      </c>
      <c r="Q128" s="7">
        <v>0</v>
      </c>
      <c r="R128" s="8"/>
      <c r="S128" s="5">
        <v>0</v>
      </c>
      <c r="T128" s="5">
        <v>0</v>
      </c>
    </row>
    <row r="129" spans="1:20" x14ac:dyDescent="0.25">
      <c r="A129" s="3" t="s">
        <v>18</v>
      </c>
      <c r="B129" s="3">
        <v>9652</v>
      </c>
      <c r="C129" s="3" t="s">
        <v>23104</v>
      </c>
      <c r="D129" s="3">
        <v>564799205</v>
      </c>
      <c r="E129" s="4">
        <v>43475</v>
      </c>
      <c r="F129" s="54" t="str">
        <f t="shared" si="1"/>
        <v>enero</v>
      </c>
      <c r="G129" s="3" t="s">
        <v>8535</v>
      </c>
      <c r="H129" s="3" t="s">
        <v>210</v>
      </c>
      <c r="I129" s="3" t="s">
        <v>12254</v>
      </c>
      <c r="J129" s="3" t="s">
        <v>32</v>
      </c>
      <c r="K129" s="3" t="s">
        <v>14636</v>
      </c>
      <c r="L129" s="3" t="s">
        <v>92</v>
      </c>
      <c r="M129" s="5">
        <v>2987.21</v>
      </c>
      <c r="N129" s="5">
        <v>0</v>
      </c>
      <c r="O129" s="5">
        <v>3297.53</v>
      </c>
      <c r="P129" s="6">
        <v>0</v>
      </c>
      <c r="Q129" s="7">
        <v>3297.53</v>
      </c>
      <c r="R129" s="5">
        <v>3277.68</v>
      </c>
      <c r="S129" s="5">
        <v>6284.74</v>
      </c>
      <c r="T129" s="5">
        <v>7604.54</v>
      </c>
    </row>
    <row r="130" spans="1:20" x14ac:dyDescent="0.25">
      <c r="A130" s="3" t="s">
        <v>18</v>
      </c>
      <c r="B130" s="3">
        <v>9652</v>
      </c>
      <c r="C130" s="3" t="s">
        <v>23104</v>
      </c>
      <c r="D130" s="3">
        <v>564820532</v>
      </c>
      <c r="E130" s="4">
        <v>43475</v>
      </c>
      <c r="F130" s="54" t="str">
        <f t="shared" si="1"/>
        <v>enero</v>
      </c>
      <c r="G130" s="3" t="s">
        <v>8529</v>
      </c>
      <c r="H130" s="3" t="s">
        <v>20</v>
      </c>
      <c r="I130" s="3" t="s">
        <v>11831</v>
      </c>
      <c r="J130" s="3" t="s">
        <v>21</v>
      </c>
      <c r="K130" s="3" t="s">
        <v>14637</v>
      </c>
      <c r="L130" s="3" t="s">
        <v>211</v>
      </c>
      <c r="M130" s="5">
        <v>0</v>
      </c>
      <c r="N130" s="5">
        <v>0</v>
      </c>
      <c r="O130" s="5">
        <v>0</v>
      </c>
      <c r="P130" s="6">
        <v>0</v>
      </c>
      <c r="Q130" s="7">
        <v>0</v>
      </c>
      <c r="R130" s="5"/>
      <c r="S130" s="5">
        <v>0</v>
      </c>
      <c r="T130" s="5">
        <v>0</v>
      </c>
    </row>
    <row r="131" spans="1:20" x14ac:dyDescent="0.25">
      <c r="A131" s="3" t="s">
        <v>18</v>
      </c>
      <c r="B131" s="3">
        <v>9652</v>
      </c>
      <c r="C131" s="3" t="s">
        <v>23104</v>
      </c>
      <c r="D131" s="3">
        <v>564820533</v>
      </c>
      <c r="E131" s="4">
        <v>43475</v>
      </c>
      <c r="F131" s="54" t="str">
        <f t="shared" ref="F131:F194" si="2">TEXT(E131,"MMMM")</f>
        <v>enero</v>
      </c>
      <c r="G131" s="3" t="s">
        <v>8529</v>
      </c>
      <c r="H131" s="3" t="s">
        <v>20</v>
      </c>
      <c r="I131" s="3" t="s">
        <v>11831</v>
      </c>
      <c r="J131" s="3" t="s">
        <v>21</v>
      </c>
      <c r="K131" s="3" t="s">
        <v>14628</v>
      </c>
      <c r="L131" s="3" t="s">
        <v>212</v>
      </c>
      <c r="M131" s="5">
        <v>1021.04</v>
      </c>
      <c r="N131" s="5">
        <v>0</v>
      </c>
      <c r="O131" s="5">
        <v>0</v>
      </c>
      <c r="P131" s="6">
        <v>0</v>
      </c>
      <c r="Q131" s="7">
        <v>449.58</v>
      </c>
      <c r="R131" s="5">
        <v>449.58</v>
      </c>
      <c r="S131" s="5">
        <v>1470.62</v>
      </c>
      <c r="T131" s="5">
        <v>1470.62</v>
      </c>
    </row>
    <row r="132" spans="1:20" x14ac:dyDescent="0.25">
      <c r="A132" s="3" t="s">
        <v>18</v>
      </c>
      <c r="B132" s="3">
        <v>9652</v>
      </c>
      <c r="C132" s="3" t="s">
        <v>23104</v>
      </c>
      <c r="D132" s="3">
        <v>56485962</v>
      </c>
      <c r="E132" s="4">
        <v>43475</v>
      </c>
      <c r="F132" s="54" t="str">
        <f t="shared" si="2"/>
        <v>enero</v>
      </c>
      <c r="G132" s="3" t="s">
        <v>11080</v>
      </c>
      <c r="H132" s="3" t="s">
        <v>20</v>
      </c>
      <c r="I132" s="3" t="s">
        <v>11831</v>
      </c>
      <c r="J132" s="3" t="s">
        <v>21</v>
      </c>
      <c r="K132" s="3" t="s">
        <v>14638</v>
      </c>
      <c r="L132" s="3" t="s">
        <v>213</v>
      </c>
      <c r="M132" s="5">
        <v>0</v>
      </c>
      <c r="N132" s="5">
        <v>0</v>
      </c>
      <c r="O132" s="5">
        <v>0</v>
      </c>
      <c r="P132" s="6">
        <v>0</v>
      </c>
      <c r="Q132" s="7">
        <v>0</v>
      </c>
      <c r="R132" s="5"/>
      <c r="S132" s="5">
        <v>0</v>
      </c>
      <c r="T132" s="5">
        <v>0</v>
      </c>
    </row>
    <row r="133" spans="1:20" x14ac:dyDescent="0.25">
      <c r="A133" s="3" t="s">
        <v>18</v>
      </c>
      <c r="B133" s="3">
        <v>9652</v>
      </c>
      <c r="C133" s="3" t="s">
        <v>23104</v>
      </c>
      <c r="D133" s="3">
        <v>564903605</v>
      </c>
      <c r="E133" s="4">
        <v>43475</v>
      </c>
      <c r="F133" s="54" t="str">
        <f t="shared" si="2"/>
        <v>enero</v>
      </c>
      <c r="G133" s="3" t="s">
        <v>11065</v>
      </c>
      <c r="H133" s="3" t="s">
        <v>214</v>
      </c>
      <c r="I133" s="3" t="s">
        <v>12255</v>
      </c>
      <c r="J133" s="3" t="s">
        <v>32</v>
      </c>
      <c r="K133" s="3" t="s">
        <v>14639</v>
      </c>
      <c r="L133" s="3" t="s">
        <v>215</v>
      </c>
      <c r="M133" s="5">
        <v>1174.53</v>
      </c>
      <c r="N133" s="5">
        <v>207.27</v>
      </c>
      <c r="O133" s="5">
        <v>0</v>
      </c>
      <c r="P133" s="6">
        <v>0</v>
      </c>
      <c r="Q133" s="7">
        <v>1570.25</v>
      </c>
      <c r="R133" s="5">
        <v>1570.25</v>
      </c>
      <c r="S133" s="5">
        <v>2744.78</v>
      </c>
      <c r="T133" s="5">
        <v>3321.18</v>
      </c>
    </row>
    <row r="134" spans="1:20" x14ac:dyDescent="0.25">
      <c r="A134" s="3" t="s">
        <v>18</v>
      </c>
      <c r="B134" s="3">
        <v>9652</v>
      </c>
      <c r="C134" s="3" t="s">
        <v>23104</v>
      </c>
      <c r="D134" s="3">
        <v>564955205</v>
      </c>
      <c r="E134" s="4">
        <v>43475</v>
      </c>
      <c r="F134" s="54" t="str">
        <f t="shared" si="2"/>
        <v>enero</v>
      </c>
      <c r="G134" s="3" t="s">
        <v>8536</v>
      </c>
      <c r="H134" s="3" t="s">
        <v>216</v>
      </c>
      <c r="I134" s="3" t="s">
        <v>12256</v>
      </c>
      <c r="J134" s="3" t="s">
        <v>32</v>
      </c>
      <c r="K134" s="3" t="s">
        <v>14640</v>
      </c>
      <c r="L134" s="3" t="s">
        <v>159</v>
      </c>
      <c r="M134" s="5">
        <v>0</v>
      </c>
      <c r="N134" s="5">
        <v>0</v>
      </c>
      <c r="O134" s="5">
        <v>0</v>
      </c>
      <c r="P134" s="6">
        <v>0</v>
      </c>
      <c r="Q134" s="7">
        <v>0</v>
      </c>
      <c r="R134" s="8"/>
      <c r="S134" s="5">
        <v>1487.6</v>
      </c>
      <c r="T134" s="5">
        <v>1800</v>
      </c>
    </row>
    <row r="135" spans="1:20" x14ac:dyDescent="0.25">
      <c r="A135" s="3" t="s">
        <v>18</v>
      </c>
      <c r="B135" s="3">
        <v>9652</v>
      </c>
      <c r="C135" s="3" t="s">
        <v>23104</v>
      </c>
      <c r="D135" s="3">
        <v>5649705205</v>
      </c>
      <c r="E135" s="4">
        <v>43475</v>
      </c>
      <c r="F135" s="54" t="str">
        <f t="shared" si="2"/>
        <v>enero</v>
      </c>
      <c r="G135" s="3" t="s">
        <v>11065</v>
      </c>
      <c r="H135" s="3" t="s">
        <v>214</v>
      </c>
      <c r="I135" s="3" t="s">
        <v>12255</v>
      </c>
      <c r="J135" s="3" t="s">
        <v>32</v>
      </c>
      <c r="K135" s="3" t="s">
        <v>14641</v>
      </c>
      <c r="L135" s="3" t="s">
        <v>215</v>
      </c>
      <c r="M135" s="5">
        <v>-1174.53</v>
      </c>
      <c r="N135" s="5">
        <v>-207.27</v>
      </c>
      <c r="O135" s="5">
        <v>0</v>
      </c>
      <c r="P135" s="6">
        <v>0</v>
      </c>
      <c r="Q135" s="7">
        <v>-1570.25</v>
      </c>
      <c r="R135" s="5">
        <v>-1570.25</v>
      </c>
      <c r="S135" s="5">
        <v>-2744.78</v>
      </c>
      <c r="T135" s="5">
        <v>-3321.18</v>
      </c>
    </row>
    <row r="136" spans="1:20" x14ac:dyDescent="0.25">
      <c r="A136" s="3" t="s">
        <v>18</v>
      </c>
      <c r="B136" s="3">
        <v>9652</v>
      </c>
      <c r="C136" s="3" t="s">
        <v>23104</v>
      </c>
      <c r="D136" s="3">
        <v>5649705305</v>
      </c>
      <c r="E136" s="4">
        <v>43475</v>
      </c>
      <c r="F136" s="54" t="str">
        <f t="shared" si="2"/>
        <v>enero</v>
      </c>
      <c r="G136" s="3" t="s">
        <v>11065</v>
      </c>
      <c r="H136" s="3" t="s">
        <v>39</v>
      </c>
      <c r="I136" s="3" t="s">
        <v>12203</v>
      </c>
      <c r="J136" s="3" t="s">
        <v>32</v>
      </c>
      <c r="K136" s="3" t="s">
        <v>14642</v>
      </c>
      <c r="L136" s="3" t="s">
        <v>215</v>
      </c>
      <c r="M136" s="5">
        <v>1174.53</v>
      </c>
      <c r="N136" s="5">
        <v>207.27</v>
      </c>
      <c r="O136" s="5">
        <v>0</v>
      </c>
      <c r="P136" s="6">
        <v>0</v>
      </c>
      <c r="Q136" s="7">
        <v>1570.25</v>
      </c>
      <c r="R136" s="5">
        <v>1570.25</v>
      </c>
      <c r="S136" s="5">
        <v>2744.78</v>
      </c>
      <c r="T136" s="5">
        <v>3403.52</v>
      </c>
    </row>
    <row r="137" spans="1:20" x14ac:dyDescent="0.25">
      <c r="A137" s="3" t="s">
        <v>18</v>
      </c>
      <c r="B137" s="3">
        <v>9652</v>
      </c>
      <c r="C137" s="3" t="s">
        <v>23104</v>
      </c>
      <c r="D137" s="3">
        <v>564233605</v>
      </c>
      <c r="E137" s="4">
        <v>43476</v>
      </c>
      <c r="F137" s="54" t="str">
        <f t="shared" si="2"/>
        <v>enero</v>
      </c>
      <c r="G137" s="3" t="s">
        <v>217</v>
      </c>
      <c r="H137" s="3" t="s">
        <v>20</v>
      </c>
      <c r="I137" s="3" t="s">
        <v>11831</v>
      </c>
      <c r="J137" s="3" t="s">
        <v>21</v>
      </c>
      <c r="K137" s="3" t="s">
        <v>14643</v>
      </c>
      <c r="L137" s="3" t="s">
        <v>218</v>
      </c>
      <c r="M137" s="5">
        <v>66846.75</v>
      </c>
      <c r="N137" s="5">
        <v>0</v>
      </c>
      <c r="O137" s="5">
        <v>18770.13</v>
      </c>
      <c r="P137" s="6">
        <v>0</v>
      </c>
      <c r="Q137" s="7">
        <v>18770.13</v>
      </c>
      <c r="R137" s="8"/>
      <c r="S137" s="5">
        <v>85616.88</v>
      </c>
      <c r="T137" s="5">
        <v>85616.88</v>
      </c>
    </row>
    <row r="138" spans="1:20" x14ac:dyDescent="0.25">
      <c r="A138" s="3" t="s">
        <v>18</v>
      </c>
      <c r="B138" s="3">
        <v>9652</v>
      </c>
      <c r="C138" s="3" t="s">
        <v>23104</v>
      </c>
      <c r="D138" s="3">
        <v>564494505</v>
      </c>
      <c r="E138" s="4">
        <v>43476</v>
      </c>
      <c r="F138" s="54" t="str">
        <f t="shared" si="2"/>
        <v>enero</v>
      </c>
      <c r="G138" s="3" t="s">
        <v>11084</v>
      </c>
      <c r="H138" s="3" t="s">
        <v>219</v>
      </c>
      <c r="I138" s="3" t="s">
        <v>12257</v>
      </c>
      <c r="J138" s="3" t="s">
        <v>46</v>
      </c>
      <c r="K138" s="3" t="s">
        <v>14644</v>
      </c>
      <c r="L138" s="3" t="s">
        <v>220</v>
      </c>
      <c r="M138" s="5">
        <v>6105.75</v>
      </c>
      <c r="N138" s="5">
        <v>0</v>
      </c>
      <c r="O138" s="5">
        <v>0</v>
      </c>
      <c r="P138" s="6">
        <v>0</v>
      </c>
      <c r="Q138" s="7">
        <v>1818.18</v>
      </c>
      <c r="R138" s="5">
        <v>1758.7</v>
      </c>
      <c r="S138" s="5">
        <v>7923.93</v>
      </c>
      <c r="T138" s="5">
        <v>9587.9599999999991</v>
      </c>
    </row>
    <row r="139" spans="1:20" x14ac:dyDescent="0.25">
      <c r="A139" s="3" t="s">
        <v>18</v>
      </c>
      <c r="B139" s="3">
        <v>9652</v>
      </c>
      <c r="C139" s="3" t="s">
        <v>23104</v>
      </c>
      <c r="D139" s="3">
        <v>56449454</v>
      </c>
      <c r="E139" s="4">
        <v>43476</v>
      </c>
      <c r="F139" s="54" t="str">
        <f t="shared" si="2"/>
        <v>enero</v>
      </c>
      <c r="G139" s="3" t="s">
        <v>11084</v>
      </c>
      <c r="H139" s="3" t="s">
        <v>219</v>
      </c>
      <c r="I139" s="3" t="s">
        <v>12257</v>
      </c>
      <c r="J139" s="3" t="s">
        <v>46</v>
      </c>
      <c r="K139" s="3" t="s">
        <v>14645</v>
      </c>
      <c r="L139" s="3" t="s">
        <v>221</v>
      </c>
      <c r="M139" s="5">
        <v>911.4</v>
      </c>
      <c r="N139" s="5">
        <v>0</v>
      </c>
      <c r="O139" s="5">
        <v>0</v>
      </c>
      <c r="P139" s="6">
        <v>0</v>
      </c>
      <c r="Q139" s="7">
        <v>0</v>
      </c>
      <c r="R139" s="5">
        <v>-7.34</v>
      </c>
      <c r="S139" s="5">
        <v>911.4</v>
      </c>
      <c r="T139" s="5">
        <v>1102.79</v>
      </c>
    </row>
    <row r="140" spans="1:20" x14ac:dyDescent="0.25">
      <c r="A140" s="3" t="s">
        <v>18</v>
      </c>
      <c r="B140" s="3">
        <v>9652</v>
      </c>
      <c r="C140" s="3" t="s">
        <v>23104</v>
      </c>
      <c r="D140" s="3">
        <v>56454902</v>
      </c>
      <c r="E140" s="4">
        <v>43476</v>
      </c>
      <c r="F140" s="54" t="str">
        <f t="shared" si="2"/>
        <v>enero</v>
      </c>
      <c r="G140" s="3" t="s">
        <v>8537</v>
      </c>
      <c r="H140" s="3" t="s">
        <v>20</v>
      </c>
      <c r="I140" s="3" t="s">
        <v>11831</v>
      </c>
      <c r="J140" s="3" t="s">
        <v>21</v>
      </c>
      <c r="K140" s="3" t="s">
        <v>14646</v>
      </c>
      <c r="L140" s="3" t="s">
        <v>222</v>
      </c>
      <c r="M140" s="5">
        <v>1860.44</v>
      </c>
      <c r="N140" s="5">
        <v>0</v>
      </c>
      <c r="O140" s="5">
        <v>1123.96</v>
      </c>
      <c r="P140" s="6">
        <v>0</v>
      </c>
      <c r="Q140" s="7">
        <v>1123.96</v>
      </c>
      <c r="R140" s="5">
        <v>1097.1600000000001</v>
      </c>
      <c r="S140" s="5">
        <v>2984.4</v>
      </c>
      <c r="T140" s="5">
        <v>2984.4</v>
      </c>
    </row>
    <row r="141" spans="1:20" x14ac:dyDescent="0.25">
      <c r="A141" s="3" t="s">
        <v>18</v>
      </c>
      <c r="B141" s="3">
        <v>9652</v>
      </c>
      <c r="C141" s="3" t="s">
        <v>23104</v>
      </c>
      <c r="D141" s="3">
        <v>56454903</v>
      </c>
      <c r="E141" s="4">
        <v>43476</v>
      </c>
      <c r="F141" s="54" t="str">
        <f t="shared" si="2"/>
        <v>enero</v>
      </c>
      <c r="G141" s="3" t="s">
        <v>8537</v>
      </c>
      <c r="H141" s="3" t="s">
        <v>20</v>
      </c>
      <c r="I141" s="3" t="s">
        <v>11831</v>
      </c>
      <c r="J141" s="3" t="s">
        <v>21</v>
      </c>
      <c r="K141" s="3" t="s">
        <v>14647</v>
      </c>
      <c r="L141" s="3" t="s">
        <v>223</v>
      </c>
      <c r="M141" s="5">
        <v>0</v>
      </c>
      <c r="N141" s="5">
        <v>0</v>
      </c>
      <c r="O141" s="5">
        <v>0</v>
      </c>
      <c r="P141" s="6">
        <v>0</v>
      </c>
      <c r="Q141" s="7">
        <v>0</v>
      </c>
      <c r="R141" s="5"/>
      <c r="S141" s="5">
        <v>0</v>
      </c>
      <c r="T141" s="5">
        <v>0</v>
      </c>
    </row>
    <row r="142" spans="1:20" x14ac:dyDescent="0.25">
      <c r="A142" s="3" t="s">
        <v>18</v>
      </c>
      <c r="B142" s="3">
        <v>9652</v>
      </c>
      <c r="C142" s="3" t="s">
        <v>23104</v>
      </c>
      <c r="D142" s="3">
        <v>56454904</v>
      </c>
      <c r="E142" s="4">
        <v>43476</v>
      </c>
      <c r="F142" s="54" t="str">
        <f t="shared" si="2"/>
        <v>enero</v>
      </c>
      <c r="G142" s="3" t="s">
        <v>8537</v>
      </c>
      <c r="H142" s="3" t="s">
        <v>20</v>
      </c>
      <c r="I142" s="3" t="s">
        <v>11831</v>
      </c>
      <c r="J142" s="3" t="s">
        <v>21</v>
      </c>
      <c r="K142" s="3" t="s">
        <v>14648</v>
      </c>
      <c r="L142" s="3" t="s">
        <v>224</v>
      </c>
      <c r="M142" s="5">
        <v>0</v>
      </c>
      <c r="N142" s="5">
        <v>0</v>
      </c>
      <c r="O142" s="5">
        <v>0</v>
      </c>
      <c r="P142" s="6">
        <v>0</v>
      </c>
      <c r="Q142" s="7">
        <v>0</v>
      </c>
      <c r="R142" s="8"/>
      <c r="S142" s="5">
        <v>0</v>
      </c>
      <c r="T142" s="5">
        <v>0</v>
      </c>
    </row>
    <row r="143" spans="1:20" x14ac:dyDescent="0.25">
      <c r="A143" s="3" t="s">
        <v>18</v>
      </c>
      <c r="B143" s="3">
        <v>9652</v>
      </c>
      <c r="C143" s="3" t="s">
        <v>23104</v>
      </c>
      <c r="D143" s="3">
        <v>56462692</v>
      </c>
      <c r="E143" s="4">
        <v>43476</v>
      </c>
      <c r="F143" s="54" t="str">
        <f t="shared" si="2"/>
        <v>enero</v>
      </c>
      <c r="G143" s="3" t="s">
        <v>8508</v>
      </c>
      <c r="H143" s="3" t="s">
        <v>20</v>
      </c>
      <c r="I143" s="3" t="s">
        <v>11831</v>
      </c>
      <c r="J143" s="3" t="s">
        <v>21</v>
      </c>
      <c r="K143" s="3" t="s">
        <v>14649</v>
      </c>
      <c r="L143" s="3" t="s">
        <v>225</v>
      </c>
      <c r="M143" s="5">
        <v>0</v>
      </c>
      <c r="N143" s="5">
        <v>0</v>
      </c>
      <c r="O143" s="5">
        <v>0</v>
      </c>
      <c r="P143" s="6">
        <v>0</v>
      </c>
      <c r="Q143" s="7">
        <v>0</v>
      </c>
      <c r="R143" s="5"/>
      <c r="S143" s="5">
        <v>0</v>
      </c>
      <c r="T143" s="5">
        <v>0</v>
      </c>
    </row>
    <row r="144" spans="1:20" x14ac:dyDescent="0.25">
      <c r="A144" s="3" t="s">
        <v>18</v>
      </c>
      <c r="B144" s="3">
        <v>9652</v>
      </c>
      <c r="C144" s="3" t="s">
        <v>23104</v>
      </c>
      <c r="D144" s="3">
        <v>56462693</v>
      </c>
      <c r="E144" s="4">
        <v>43476</v>
      </c>
      <c r="F144" s="54" t="str">
        <f t="shared" si="2"/>
        <v>enero</v>
      </c>
      <c r="G144" s="3" t="s">
        <v>8508</v>
      </c>
      <c r="H144" s="3" t="s">
        <v>20</v>
      </c>
      <c r="I144" s="3" t="s">
        <v>11831</v>
      </c>
      <c r="J144" s="3" t="s">
        <v>21</v>
      </c>
      <c r="K144" s="3" t="s">
        <v>14650</v>
      </c>
      <c r="L144" s="3" t="s">
        <v>226</v>
      </c>
      <c r="M144" s="5">
        <v>0</v>
      </c>
      <c r="N144" s="5">
        <v>0</v>
      </c>
      <c r="O144" s="5">
        <v>0</v>
      </c>
      <c r="P144" s="6">
        <v>0</v>
      </c>
      <c r="Q144" s="7">
        <v>0</v>
      </c>
      <c r="R144" s="8"/>
      <c r="S144" s="5">
        <v>0</v>
      </c>
      <c r="T144" s="5">
        <v>0</v>
      </c>
    </row>
    <row r="145" spans="1:20" x14ac:dyDescent="0.25">
      <c r="A145" s="3" t="s">
        <v>18</v>
      </c>
      <c r="B145" s="3">
        <v>9652</v>
      </c>
      <c r="C145" s="3" t="s">
        <v>23104</v>
      </c>
      <c r="D145" s="3">
        <v>564653405</v>
      </c>
      <c r="E145" s="4">
        <v>43476</v>
      </c>
      <c r="F145" s="54" t="str">
        <f t="shared" si="2"/>
        <v>enero</v>
      </c>
      <c r="G145" s="3" t="s">
        <v>8538</v>
      </c>
      <c r="H145" s="3" t="s">
        <v>20</v>
      </c>
      <c r="I145" s="3" t="s">
        <v>11831</v>
      </c>
      <c r="J145" s="3" t="s">
        <v>21</v>
      </c>
      <c r="K145" s="3" t="s">
        <v>14651</v>
      </c>
      <c r="L145" s="3" t="s">
        <v>227</v>
      </c>
      <c r="M145" s="5">
        <v>482.97</v>
      </c>
      <c r="N145" s="5">
        <v>0</v>
      </c>
      <c r="O145" s="5">
        <v>1461.15</v>
      </c>
      <c r="P145" s="6">
        <v>0</v>
      </c>
      <c r="Q145" s="7">
        <v>1461.15</v>
      </c>
      <c r="R145" s="8">
        <v>1461.15</v>
      </c>
      <c r="S145" s="5">
        <v>1944.12</v>
      </c>
      <c r="T145" s="5">
        <v>1944.12</v>
      </c>
    </row>
    <row r="146" spans="1:20" x14ac:dyDescent="0.25">
      <c r="A146" s="3" t="s">
        <v>18</v>
      </c>
      <c r="B146" s="3">
        <v>9652</v>
      </c>
      <c r="C146" s="3" t="s">
        <v>23104</v>
      </c>
      <c r="D146" s="3">
        <v>564745052</v>
      </c>
      <c r="E146" s="4">
        <v>43476</v>
      </c>
      <c r="F146" s="54" t="str">
        <f t="shared" si="2"/>
        <v>enero</v>
      </c>
      <c r="G146" s="3" t="s">
        <v>8525</v>
      </c>
      <c r="H146" s="3" t="s">
        <v>20</v>
      </c>
      <c r="I146" s="3" t="s">
        <v>11831</v>
      </c>
      <c r="J146" s="3" t="s">
        <v>21</v>
      </c>
      <c r="K146" s="3" t="s">
        <v>14652</v>
      </c>
      <c r="L146" s="3" t="s">
        <v>228</v>
      </c>
      <c r="M146" s="5">
        <v>0</v>
      </c>
      <c r="N146" s="5">
        <v>0</v>
      </c>
      <c r="O146" s="5">
        <v>0</v>
      </c>
      <c r="P146" s="6">
        <v>0</v>
      </c>
      <c r="Q146" s="7">
        <v>0</v>
      </c>
      <c r="R146" s="5"/>
      <c r="S146" s="5">
        <v>0</v>
      </c>
      <c r="T146" s="5">
        <v>0</v>
      </c>
    </row>
    <row r="147" spans="1:20" x14ac:dyDescent="0.25">
      <c r="A147" s="3" t="s">
        <v>18</v>
      </c>
      <c r="B147" s="3">
        <v>9652</v>
      </c>
      <c r="C147" s="3" t="s">
        <v>23104</v>
      </c>
      <c r="D147" s="3">
        <v>564745053</v>
      </c>
      <c r="E147" s="4">
        <v>43476</v>
      </c>
      <c r="F147" s="54" t="str">
        <f t="shared" si="2"/>
        <v>enero</v>
      </c>
      <c r="G147" s="3" t="s">
        <v>8525</v>
      </c>
      <c r="H147" s="3" t="s">
        <v>20</v>
      </c>
      <c r="I147" s="3" t="s">
        <v>11831</v>
      </c>
      <c r="J147" s="3" t="s">
        <v>21</v>
      </c>
      <c r="K147" s="3" t="s">
        <v>14653</v>
      </c>
      <c r="L147" s="3" t="s">
        <v>229</v>
      </c>
      <c r="M147" s="5">
        <v>0</v>
      </c>
      <c r="N147" s="5">
        <v>0</v>
      </c>
      <c r="O147" s="5">
        <v>0</v>
      </c>
      <c r="P147" s="6">
        <v>0</v>
      </c>
      <c r="Q147" s="7">
        <v>0</v>
      </c>
      <c r="R147" s="5"/>
      <c r="S147" s="5">
        <v>0</v>
      </c>
      <c r="T147" s="5">
        <v>0</v>
      </c>
    </row>
    <row r="148" spans="1:20" x14ac:dyDescent="0.25">
      <c r="A148" s="3" t="s">
        <v>18</v>
      </c>
      <c r="B148" s="3">
        <v>9652</v>
      </c>
      <c r="C148" s="3" t="s">
        <v>23104</v>
      </c>
      <c r="D148" s="3">
        <v>564750305</v>
      </c>
      <c r="E148" s="4">
        <v>43476</v>
      </c>
      <c r="F148" s="54" t="str">
        <f t="shared" si="2"/>
        <v>enero</v>
      </c>
      <c r="G148" s="3" t="s">
        <v>11085</v>
      </c>
      <c r="H148" s="3" t="s">
        <v>230</v>
      </c>
      <c r="I148" s="3" t="s">
        <v>12258</v>
      </c>
      <c r="J148" s="3" t="s">
        <v>46</v>
      </c>
      <c r="K148" s="3" t="s">
        <v>14654</v>
      </c>
      <c r="L148" s="3" t="s">
        <v>231</v>
      </c>
      <c r="M148" s="5">
        <v>1836.45</v>
      </c>
      <c r="N148" s="5">
        <v>0</v>
      </c>
      <c r="O148" s="5">
        <v>0</v>
      </c>
      <c r="P148" s="6">
        <v>0</v>
      </c>
      <c r="Q148" s="7">
        <v>2727.27</v>
      </c>
      <c r="R148" s="5">
        <v>2727.27</v>
      </c>
      <c r="S148" s="5">
        <v>4563.72</v>
      </c>
      <c r="T148" s="5">
        <v>5659.01</v>
      </c>
    </row>
    <row r="149" spans="1:20" x14ac:dyDescent="0.25">
      <c r="A149" s="3" t="s">
        <v>18</v>
      </c>
      <c r="B149" s="3">
        <v>9652</v>
      </c>
      <c r="C149" s="3" t="s">
        <v>23104</v>
      </c>
      <c r="D149" s="3">
        <v>564780532</v>
      </c>
      <c r="E149" s="4">
        <v>43476</v>
      </c>
      <c r="F149" s="54" t="str">
        <f t="shared" si="2"/>
        <v>enero</v>
      </c>
      <c r="G149" s="3" t="s">
        <v>8539</v>
      </c>
      <c r="H149" s="3" t="s">
        <v>232</v>
      </c>
      <c r="I149" s="3" t="s">
        <v>12259</v>
      </c>
      <c r="J149" s="3" t="s">
        <v>32</v>
      </c>
      <c r="K149" s="3" t="s">
        <v>14655</v>
      </c>
      <c r="L149" s="3" t="s">
        <v>233</v>
      </c>
      <c r="M149" s="5">
        <v>4079.86</v>
      </c>
      <c r="N149" s="5">
        <v>0</v>
      </c>
      <c r="O149" s="5">
        <v>2543.81</v>
      </c>
      <c r="P149" s="6">
        <v>0</v>
      </c>
      <c r="Q149" s="7">
        <v>2543.81</v>
      </c>
      <c r="R149" s="8">
        <v>2543.81</v>
      </c>
      <c r="S149" s="5">
        <v>6623.67</v>
      </c>
      <c r="T149" s="5">
        <v>6623.67</v>
      </c>
    </row>
    <row r="150" spans="1:20" x14ac:dyDescent="0.25">
      <c r="A150" s="3" t="s">
        <v>18</v>
      </c>
      <c r="B150" s="3">
        <v>9652</v>
      </c>
      <c r="C150" s="3" t="s">
        <v>23104</v>
      </c>
      <c r="D150" s="3">
        <v>56479463</v>
      </c>
      <c r="E150" s="4">
        <v>43476</v>
      </c>
      <c r="F150" s="54" t="str">
        <f t="shared" si="2"/>
        <v>enero</v>
      </c>
      <c r="G150" s="3" t="s">
        <v>11079</v>
      </c>
      <c r="H150" s="3" t="s">
        <v>20</v>
      </c>
      <c r="I150" s="3" t="s">
        <v>11831</v>
      </c>
      <c r="J150" s="3" t="s">
        <v>21</v>
      </c>
      <c r="K150" s="3" t="s">
        <v>14656</v>
      </c>
      <c r="L150" s="3" t="s">
        <v>234</v>
      </c>
      <c r="M150" s="5">
        <v>0</v>
      </c>
      <c r="N150" s="5">
        <v>0</v>
      </c>
      <c r="O150" s="5">
        <v>0</v>
      </c>
      <c r="P150" s="6">
        <v>0</v>
      </c>
      <c r="Q150" s="7">
        <v>0</v>
      </c>
      <c r="R150" s="8"/>
      <c r="S150" s="5">
        <v>0</v>
      </c>
      <c r="T150" s="5">
        <v>0</v>
      </c>
    </row>
    <row r="151" spans="1:20" x14ac:dyDescent="0.25">
      <c r="A151" s="3" t="s">
        <v>18</v>
      </c>
      <c r="B151" s="3">
        <v>9652</v>
      </c>
      <c r="C151" s="3" t="s">
        <v>23104</v>
      </c>
      <c r="D151" s="3">
        <v>56479464</v>
      </c>
      <c r="E151" s="4">
        <v>43476</v>
      </c>
      <c r="F151" s="54" t="str">
        <f t="shared" si="2"/>
        <v>enero</v>
      </c>
      <c r="G151" s="3" t="s">
        <v>11079</v>
      </c>
      <c r="H151" s="3" t="s">
        <v>20</v>
      </c>
      <c r="I151" s="3" t="s">
        <v>11831</v>
      </c>
      <c r="J151" s="3" t="s">
        <v>21</v>
      </c>
      <c r="K151" s="3" t="s">
        <v>14657</v>
      </c>
      <c r="L151" s="3" t="s">
        <v>235</v>
      </c>
      <c r="M151" s="5">
        <v>0</v>
      </c>
      <c r="N151" s="5">
        <v>0</v>
      </c>
      <c r="O151" s="5">
        <v>0</v>
      </c>
      <c r="P151" s="6">
        <v>0</v>
      </c>
      <c r="Q151" s="7">
        <v>0</v>
      </c>
      <c r="R151" s="5"/>
      <c r="S151" s="5">
        <v>0</v>
      </c>
      <c r="T151" s="5">
        <v>0</v>
      </c>
    </row>
    <row r="152" spans="1:20" x14ac:dyDescent="0.25">
      <c r="A152" s="3" t="s">
        <v>18</v>
      </c>
      <c r="B152" s="3">
        <v>9652</v>
      </c>
      <c r="C152" s="3" t="s">
        <v>23104</v>
      </c>
      <c r="D152" s="3">
        <v>564806605</v>
      </c>
      <c r="E152" s="4">
        <v>43476</v>
      </c>
      <c r="F152" s="54" t="str">
        <f t="shared" si="2"/>
        <v>enero</v>
      </c>
      <c r="G152" s="3" t="s">
        <v>8540</v>
      </c>
      <c r="H152" s="3" t="s">
        <v>236</v>
      </c>
      <c r="I152" s="3" t="s">
        <v>12260</v>
      </c>
      <c r="J152" s="3" t="s">
        <v>32</v>
      </c>
      <c r="K152" s="3" t="s">
        <v>14658</v>
      </c>
      <c r="L152" s="3" t="s">
        <v>237</v>
      </c>
      <c r="M152" s="5">
        <v>4233.6000000000004</v>
      </c>
      <c r="N152" s="5">
        <v>0</v>
      </c>
      <c r="O152" s="5">
        <v>0</v>
      </c>
      <c r="P152" s="6">
        <v>0</v>
      </c>
      <c r="Q152" s="7">
        <v>3234.72</v>
      </c>
      <c r="R152" s="5">
        <v>3234.72</v>
      </c>
      <c r="S152" s="5">
        <v>7468.32</v>
      </c>
      <c r="T152" s="5">
        <v>9260.7199999999993</v>
      </c>
    </row>
    <row r="153" spans="1:20" x14ac:dyDescent="0.25">
      <c r="A153" s="3" t="s">
        <v>18</v>
      </c>
      <c r="B153" s="3">
        <v>9652</v>
      </c>
      <c r="C153" s="3" t="s">
        <v>23104</v>
      </c>
      <c r="D153" s="3">
        <v>56480662</v>
      </c>
      <c r="E153" s="4">
        <v>43476</v>
      </c>
      <c r="F153" s="54" t="str">
        <f t="shared" si="2"/>
        <v>enero</v>
      </c>
      <c r="G153" s="3" t="s">
        <v>8540</v>
      </c>
      <c r="H153" s="3" t="s">
        <v>20</v>
      </c>
      <c r="I153" s="3" t="s">
        <v>11831</v>
      </c>
      <c r="J153" s="3" t="s">
        <v>21</v>
      </c>
      <c r="K153" s="3" t="s">
        <v>14659</v>
      </c>
      <c r="L153" s="3" t="s">
        <v>238</v>
      </c>
      <c r="M153" s="5">
        <v>0</v>
      </c>
      <c r="N153" s="5">
        <v>0</v>
      </c>
      <c r="O153" s="5">
        <v>0</v>
      </c>
      <c r="P153" s="6">
        <v>0</v>
      </c>
      <c r="Q153" s="7">
        <v>0</v>
      </c>
      <c r="R153" s="5"/>
      <c r="S153" s="5">
        <v>0</v>
      </c>
      <c r="T153" s="5">
        <v>0</v>
      </c>
    </row>
    <row r="154" spans="1:20" x14ac:dyDescent="0.25">
      <c r="A154" s="3" t="s">
        <v>18</v>
      </c>
      <c r="B154" s="3">
        <v>9652</v>
      </c>
      <c r="C154" s="3" t="s">
        <v>23104</v>
      </c>
      <c r="D154" s="3">
        <v>564805050505</v>
      </c>
      <c r="E154" s="4">
        <v>43476</v>
      </c>
      <c r="F154" s="54" t="str">
        <f t="shared" si="2"/>
        <v>enero</v>
      </c>
      <c r="G154" s="3" t="s">
        <v>8541</v>
      </c>
      <c r="H154" s="3" t="s">
        <v>239</v>
      </c>
      <c r="I154" s="3" t="s">
        <v>12261</v>
      </c>
      <c r="J154" s="3" t="s">
        <v>32</v>
      </c>
      <c r="K154" s="3" t="s">
        <v>14660</v>
      </c>
      <c r="L154" s="3" t="s">
        <v>240</v>
      </c>
      <c r="M154" s="5">
        <v>2427.56</v>
      </c>
      <c r="N154" s="5">
        <v>0</v>
      </c>
      <c r="O154" s="5">
        <v>3454.55</v>
      </c>
      <c r="P154" s="6">
        <v>0</v>
      </c>
      <c r="Q154" s="7">
        <v>3454.55</v>
      </c>
      <c r="R154" s="5">
        <v>3420.8</v>
      </c>
      <c r="S154" s="5">
        <v>5882.11</v>
      </c>
      <c r="T154" s="5">
        <v>7117.35</v>
      </c>
    </row>
    <row r="155" spans="1:20" x14ac:dyDescent="0.25">
      <c r="A155" s="3" t="s">
        <v>18</v>
      </c>
      <c r="B155" s="3">
        <v>9652</v>
      </c>
      <c r="C155" s="3" t="s">
        <v>23104</v>
      </c>
      <c r="D155" s="3">
        <v>5648054005</v>
      </c>
      <c r="E155" s="4">
        <v>43476</v>
      </c>
      <c r="F155" s="54" t="str">
        <f t="shared" si="2"/>
        <v>enero</v>
      </c>
      <c r="G155" s="3" t="s">
        <v>8542</v>
      </c>
      <c r="H155" s="3" t="s">
        <v>241</v>
      </c>
      <c r="I155" s="3" t="s">
        <v>12262</v>
      </c>
      <c r="J155" s="3" t="s">
        <v>32</v>
      </c>
      <c r="K155" s="3" t="s">
        <v>14661</v>
      </c>
      <c r="L155" s="3" t="s">
        <v>92</v>
      </c>
      <c r="M155" s="5">
        <v>2539.15</v>
      </c>
      <c r="N155" s="5">
        <v>448.06</v>
      </c>
      <c r="O155" s="5">
        <v>3741.64</v>
      </c>
      <c r="P155" s="6">
        <v>11.26</v>
      </c>
      <c r="Q155" s="7">
        <v>3741.64</v>
      </c>
      <c r="R155" s="5">
        <v>3709.88</v>
      </c>
      <c r="S155" s="5">
        <v>6280.79</v>
      </c>
      <c r="T155" s="5">
        <v>7599.76</v>
      </c>
    </row>
    <row r="156" spans="1:20" x14ac:dyDescent="0.25">
      <c r="A156" s="3" t="s">
        <v>18</v>
      </c>
      <c r="B156" s="3">
        <v>9652</v>
      </c>
      <c r="C156" s="3" t="s">
        <v>23104</v>
      </c>
      <c r="D156" s="3">
        <v>564824905</v>
      </c>
      <c r="E156" s="4">
        <v>43476</v>
      </c>
      <c r="F156" s="54" t="str">
        <f t="shared" si="2"/>
        <v>enero</v>
      </c>
      <c r="G156" s="3" t="s">
        <v>8543</v>
      </c>
      <c r="H156" s="3" t="s">
        <v>242</v>
      </c>
      <c r="I156" s="3" t="s">
        <v>12263</v>
      </c>
      <c r="J156" s="3" t="s">
        <v>32</v>
      </c>
      <c r="K156" s="3" t="s">
        <v>14662</v>
      </c>
      <c r="L156" s="3" t="s">
        <v>243</v>
      </c>
      <c r="M156" s="5">
        <v>2539.15</v>
      </c>
      <c r="N156" s="5">
        <v>448.06</v>
      </c>
      <c r="O156" s="5">
        <v>2952.07</v>
      </c>
      <c r="P156" s="6">
        <v>188.43</v>
      </c>
      <c r="Q156" s="7">
        <v>2952.07</v>
      </c>
      <c r="R156" s="5">
        <v>2933.61</v>
      </c>
      <c r="S156" s="5">
        <v>5491.22</v>
      </c>
      <c r="T156" s="5">
        <v>6644.38</v>
      </c>
    </row>
    <row r="157" spans="1:20" x14ac:dyDescent="0.25">
      <c r="A157" s="3" t="s">
        <v>18</v>
      </c>
      <c r="B157" s="3">
        <v>9652</v>
      </c>
      <c r="C157" s="3" t="s">
        <v>23104</v>
      </c>
      <c r="D157" s="3">
        <v>564830405</v>
      </c>
      <c r="E157" s="4">
        <v>43476</v>
      </c>
      <c r="F157" s="54" t="str">
        <f t="shared" si="2"/>
        <v>enero</v>
      </c>
      <c r="G157" s="3" t="s">
        <v>8544</v>
      </c>
      <c r="H157" s="3" t="s">
        <v>244</v>
      </c>
      <c r="I157" s="3" t="s">
        <v>12264</v>
      </c>
      <c r="J157" s="3" t="s">
        <v>32</v>
      </c>
      <c r="K157" s="3" t="s">
        <v>14663</v>
      </c>
      <c r="L157" s="3" t="s">
        <v>245</v>
      </c>
      <c r="M157" s="5">
        <v>4882.8100000000004</v>
      </c>
      <c r="N157" s="5">
        <v>0</v>
      </c>
      <c r="O157" s="5">
        <v>1695.87</v>
      </c>
      <c r="P157" s="6">
        <v>188.43</v>
      </c>
      <c r="Q157" s="7">
        <v>1695.87</v>
      </c>
      <c r="R157" s="5">
        <v>1695.87</v>
      </c>
      <c r="S157" s="5">
        <v>6578.68</v>
      </c>
      <c r="T157" s="5">
        <v>7960.2</v>
      </c>
    </row>
    <row r="158" spans="1:20" x14ac:dyDescent="0.25">
      <c r="A158" s="3" t="s">
        <v>18</v>
      </c>
      <c r="B158" s="3">
        <v>9652</v>
      </c>
      <c r="C158" s="3" t="s">
        <v>23104</v>
      </c>
      <c r="D158" s="3">
        <v>5648350505</v>
      </c>
      <c r="E158" s="4">
        <v>43476</v>
      </c>
      <c r="F158" s="54" t="str">
        <f t="shared" si="2"/>
        <v>enero</v>
      </c>
      <c r="G158" s="3" t="s">
        <v>8545</v>
      </c>
      <c r="H158" s="3" t="s">
        <v>20</v>
      </c>
      <c r="I158" s="3" t="s">
        <v>11831</v>
      </c>
      <c r="J158" s="3" t="s">
        <v>21</v>
      </c>
      <c r="K158" s="3" t="s">
        <v>14664</v>
      </c>
      <c r="L158" s="3" t="s">
        <v>246</v>
      </c>
      <c r="M158" s="5">
        <v>0</v>
      </c>
      <c r="N158" s="5">
        <v>0</v>
      </c>
      <c r="O158" s="5">
        <v>0</v>
      </c>
      <c r="P158" s="6">
        <v>0</v>
      </c>
      <c r="Q158" s="7">
        <v>0</v>
      </c>
      <c r="R158" s="5"/>
      <c r="S158" s="5">
        <v>0</v>
      </c>
      <c r="T158" s="5">
        <v>0</v>
      </c>
    </row>
    <row r="159" spans="1:20" x14ac:dyDescent="0.25">
      <c r="A159" s="3" t="s">
        <v>18</v>
      </c>
      <c r="B159" s="3">
        <v>9652</v>
      </c>
      <c r="C159" s="3" t="s">
        <v>23104</v>
      </c>
      <c r="D159" s="3">
        <v>564840205</v>
      </c>
      <c r="E159" s="4">
        <v>43476</v>
      </c>
      <c r="F159" s="54" t="str">
        <f t="shared" si="2"/>
        <v>enero</v>
      </c>
      <c r="G159" s="3" t="s">
        <v>8546</v>
      </c>
      <c r="H159" s="3" t="s">
        <v>247</v>
      </c>
      <c r="I159" s="3" t="s">
        <v>12265</v>
      </c>
      <c r="J159" s="3" t="s">
        <v>32</v>
      </c>
      <c r="K159" s="3" t="s">
        <v>14665</v>
      </c>
      <c r="L159" s="3" t="s">
        <v>248</v>
      </c>
      <c r="M159" s="5">
        <v>4394.53</v>
      </c>
      <c r="N159" s="5">
        <v>488.28</v>
      </c>
      <c r="O159" s="5">
        <v>2322.4</v>
      </c>
      <c r="P159" s="6">
        <v>409.84</v>
      </c>
      <c r="Q159" s="7">
        <v>2322.4</v>
      </c>
      <c r="R159" s="8">
        <v>2322.4</v>
      </c>
      <c r="S159" s="5">
        <v>6716.93</v>
      </c>
      <c r="T159" s="5">
        <v>8127.49</v>
      </c>
    </row>
    <row r="160" spans="1:20" x14ac:dyDescent="0.25">
      <c r="A160" s="3" t="s">
        <v>18</v>
      </c>
      <c r="B160" s="3">
        <v>9652</v>
      </c>
      <c r="C160" s="3" t="s">
        <v>23104</v>
      </c>
      <c r="D160" s="3">
        <v>564846205</v>
      </c>
      <c r="E160" s="4">
        <v>43476</v>
      </c>
      <c r="F160" s="54" t="str">
        <f t="shared" si="2"/>
        <v>enero</v>
      </c>
      <c r="G160" s="3" t="s">
        <v>8547</v>
      </c>
      <c r="H160" s="3" t="s">
        <v>249</v>
      </c>
      <c r="I160" s="3" t="s">
        <v>12266</v>
      </c>
      <c r="J160" s="3" t="s">
        <v>32</v>
      </c>
      <c r="K160" s="3" t="s">
        <v>14666</v>
      </c>
      <c r="L160" s="3" t="s">
        <v>250</v>
      </c>
      <c r="M160" s="5">
        <v>2987.21</v>
      </c>
      <c r="N160" s="5">
        <v>0</v>
      </c>
      <c r="O160" s="5">
        <v>3925.63</v>
      </c>
      <c r="P160" s="6">
        <v>0</v>
      </c>
      <c r="Q160" s="7">
        <v>3925.63</v>
      </c>
      <c r="R160" s="5">
        <v>3925.63</v>
      </c>
      <c r="S160" s="5">
        <v>6912.84</v>
      </c>
      <c r="T160" s="5">
        <v>6912.84</v>
      </c>
    </row>
    <row r="161" spans="1:20" x14ac:dyDescent="0.25">
      <c r="A161" s="3" t="s">
        <v>18</v>
      </c>
      <c r="B161" s="3">
        <v>9652</v>
      </c>
      <c r="C161" s="3" t="s">
        <v>23104</v>
      </c>
      <c r="D161" s="3">
        <v>564854005</v>
      </c>
      <c r="E161" s="4">
        <v>43476</v>
      </c>
      <c r="F161" s="54" t="str">
        <f t="shared" si="2"/>
        <v>enero</v>
      </c>
      <c r="G161" s="3" t="s">
        <v>11086</v>
      </c>
      <c r="H161" s="3" t="s">
        <v>251</v>
      </c>
      <c r="I161" s="3" t="s">
        <v>12267</v>
      </c>
      <c r="J161" s="3" t="s">
        <v>32</v>
      </c>
      <c r="K161" s="3" t="s">
        <v>14667</v>
      </c>
      <c r="L161" s="3" t="s">
        <v>252</v>
      </c>
      <c r="M161" s="5">
        <v>2987.21</v>
      </c>
      <c r="N161" s="5">
        <v>0</v>
      </c>
      <c r="O161" s="5">
        <v>2355.38</v>
      </c>
      <c r="P161" s="6">
        <v>0</v>
      </c>
      <c r="Q161" s="7">
        <v>2355.38</v>
      </c>
      <c r="R161" s="5">
        <v>2347.44</v>
      </c>
      <c r="S161" s="5">
        <v>5342.59</v>
      </c>
      <c r="T161" s="5">
        <v>6464.53</v>
      </c>
    </row>
    <row r="162" spans="1:20" x14ac:dyDescent="0.25">
      <c r="A162" s="3" t="s">
        <v>18</v>
      </c>
      <c r="B162" s="3">
        <v>9652</v>
      </c>
      <c r="C162" s="3" t="s">
        <v>23104</v>
      </c>
      <c r="D162" s="3">
        <v>5648600505</v>
      </c>
      <c r="E162" s="4">
        <v>43476</v>
      </c>
      <c r="F162" s="54" t="str">
        <f t="shared" si="2"/>
        <v>enero</v>
      </c>
      <c r="G162" s="3" t="s">
        <v>11087</v>
      </c>
      <c r="H162" s="3" t="s">
        <v>253</v>
      </c>
      <c r="I162" s="3" t="s">
        <v>12268</v>
      </c>
      <c r="J162" s="3" t="s">
        <v>32</v>
      </c>
      <c r="K162" s="3" t="s">
        <v>14668</v>
      </c>
      <c r="L162" s="3" t="s">
        <v>254</v>
      </c>
      <c r="M162" s="5">
        <v>5743.24</v>
      </c>
      <c r="N162" s="5">
        <v>1013.51</v>
      </c>
      <c r="O162" s="5">
        <v>0</v>
      </c>
      <c r="P162" s="6">
        <v>0</v>
      </c>
      <c r="Q162" s="7">
        <v>2512.4</v>
      </c>
      <c r="R162" s="5">
        <v>2493.92</v>
      </c>
      <c r="S162" s="5">
        <v>8255.64</v>
      </c>
      <c r="T162" s="5">
        <v>9989.32</v>
      </c>
    </row>
    <row r="163" spans="1:20" x14ac:dyDescent="0.25">
      <c r="A163" s="3" t="s">
        <v>18</v>
      </c>
      <c r="B163" s="3">
        <v>9652</v>
      </c>
      <c r="C163" s="3" t="s">
        <v>23104</v>
      </c>
      <c r="D163" s="3">
        <v>564860052</v>
      </c>
      <c r="E163" s="4">
        <v>43476</v>
      </c>
      <c r="F163" s="54" t="str">
        <f t="shared" si="2"/>
        <v>enero</v>
      </c>
      <c r="G163" s="3" t="s">
        <v>11087</v>
      </c>
      <c r="H163" s="3" t="s">
        <v>253</v>
      </c>
      <c r="I163" s="3" t="s">
        <v>12268</v>
      </c>
      <c r="J163" s="3" t="s">
        <v>46</v>
      </c>
      <c r="K163" s="3" t="s">
        <v>14669</v>
      </c>
      <c r="L163" s="3" t="s">
        <v>255</v>
      </c>
      <c r="M163" s="5">
        <v>911.4</v>
      </c>
      <c r="N163" s="5">
        <v>0</v>
      </c>
      <c r="O163" s="5">
        <v>0</v>
      </c>
      <c r="P163" s="6">
        <v>0.65</v>
      </c>
      <c r="Q163" s="7">
        <v>162.99</v>
      </c>
      <c r="R163" s="5">
        <v>162.99</v>
      </c>
      <c r="S163" s="5">
        <v>1074.3900000000001</v>
      </c>
      <c r="T163" s="5">
        <v>1300.01</v>
      </c>
    </row>
    <row r="164" spans="1:20" x14ac:dyDescent="0.25">
      <c r="A164" s="3" t="s">
        <v>18</v>
      </c>
      <c r="B164" s="3">
        <v>9652</v>
      </c>
      <c r="C164" s="3" t="s">
        <v>23104</v>
      </c>
      <c r="D164" s="3">
        <v>564863005</v>
      </c>
      <c r="E164" s="4">
        <v>43476</v>
      </c>
      <c r="F164" s="54" t="str">
        <f t="shared" si="2"/>
        <v>enero</v>
      </c>
      <c r="G164" s="3" t="s">
        <v>11088</v>
      </c>
      <c r="H164" s="3" t="s">
        <v>256</v>
      </c>
      <c r="I164" s="3" t="s">
        <v>12269</v>
      </c>
      <c r="J164" s="3" t="s">
        <v>46</v>
      </c>
      <c r="K164" s="3" t="s">
        <v>14670</v>
      </c>
      <c r="L164" s="3" t="s">
        <v>257</v>
      </c>
      <c r="M164" s="5">
        <v>2195.98</v>
      </c>
      <c r="N164" s="5">
        <v>387.52</v>
      </c>
      <c r="O164" s="5">
        <v>0</v>
      </c>
      <c r="P164" s="6">
        <v>0</v>
      </c>
      <c r="Q164" s="7">
        <v>200</v>
      </c>
      <c r="R164" s="5">
        <v>186.1</v>
      </c>
      <c r="S164" s="5">
        <v>2395.98</v>
      </c>
      <c r="T164" s="5">
        <v>2899.14</v>
      </c>
    </row>
    <row r="165" spans="1:20" x14ac:dyDescent="0.25">
      <c r="A165" s="3" t="s">
        <v>18</v>
      </c>
      <c r="B165" s="3">
        <v>9652</v>
      </c>
      <c r="C165" s="3" t="s">
        <v>23104</v>
      </c>
      <c r="D165" s="3">
        <v>56486302</v>
      </c>
      <c r="E165" s="4">
        <v>43476</v>
      </c>
      <c r="F165" s="54" t="str">
        <f t="shared" si="2"/>
        <v>enero</v>
      </c>
      <c r="G165" s="3" t="s">
        <v>11088</v>
      </c>
      <c r="H165" s="3" t="s">
        <v>256</v>
      </c>
      <c r="I165" s="3" t="s">
        <v>12269</v>
      </c>
      <c r="J165" s="3" t="s">
        <v>46</v>
      </c>
      <c r="K165" s="3" t="s">
        <v>14671</v>
      </c>
      <c r="L165" s="3" t="s">
        <v>258</v>
      </c>
      <c r="M165" s="5">
        <v>801.48</v>
      </c>
      <c r="N165" s="5">
        <v>141.41999999999999</v>
      </c>
      <c r="O165" s="5">
        <v>0</v>
      </c>
      <c r="P165" s="6">
        <v>0</v>
      </c>
      <c r="Q165" s="7">
        <v>2345.4499999999998</v>
      </c>
      <c r="R165" s="8">
        <v>2336.52</v>
      </c>
      <c r="S165" s="5">
        <v>3146.93</v>
      </c>
      <c r="T165" s="5">
        <v>3807.79</v>
      </c>
    </row>
    <row r="166" spans="1:20" x14ac:dyDescent="0.25">
      <c r="A166" s="3" t="s">
        <v>18</v>
      </c>
      <c r="B166" s="3">
        <v>9652</v>
      </c>
      <c r="C166" s="3" t="s">
        <v>23104</v>
      </c>
      <c r="D166" s="3">
        <v>564864205</v>
      </c>
      <c r="E166" s="4">
        <v>43476</v>
      </c>
      <c r="F166" s="54" t="str">
        <f t="shared" si="2"/>
        <v>enero</v>
      </c>
      <c r="G166" s="3" t="s">
        <v>8548</v>
      </c>
      <c r="H166" s="3" t="s">
        <v>259</v>
      </c>
      <c r="I166" s="3" t="s">
        <v>12270</v>
      </c>
      <c r="J166" s="3" t="s">
        <v>32</v>
      </c>
      <c r="K166" s="3" t="s">
        <v>14672</v>
      </c>
      <c r="L166" s="3" t="s">
        <v>260</v>
      </c>
      <c r="M166" s="5">
        <v>2987.21</v>
      </c>
      <c r="N166" s="5">
        <v>0</v>
      </c>
      <c r="O166" s="5">
        <v>3297.53</v>
      </c>
      <c r="P166" s="6">
        <v>0</v>
      </c>
      <c r="Q166" s="7">
        <v>3297.53</v>
      </c>
      <c r="R166" s="5">
        <v>3297.53</v>
      </c>
      <c r="S166" s="5">
        <v>6284.74</v>
      </c>
      <c r="T166" s="5">
        <v>7604.54</v>
      </c>
    </row>
    <row r="167" spans="1:20" x14ac:dyDescent="0.25">
      <c r="A167" s="3" t="s">
        <v>18</v>
      </c>
      <c r="B167" s="3">
        <v>9652</v>
      </c>
      <c r="C167" s="3" t="s">
        <v>23104</v>
      </c>
      <c r="D167" s="3">
        <v>564907505</v>
      </c>
      <c r="E167" s="4">
        <v>43476</v>
      </c>
      <c r="F167" s="54" t="str">
        <f t="shared" si="2"/>
        <v>enero</v>
      </c>
      <c r="G167" s="3" t="s">
        <v>8549</v>
      </c>
      <c r="H167" s="3" t="s">
        <v>20</v>
      </c>
      <c r="I167" s="3" t="s">
        <v>11831</v>
      </c>
      <c r="J167" s="3" t="s">
        <v>21</v>
      </c>
      <c r="K167" s="3" t="s">
        <v>14673</v>
      </c>
      <c r="L167" s="3" t="s">
        <v>261</v>
      </c>
      <c r="M167" s="5">
        <v>0</v>
      </c>
      <c r="N167" s="5">
        <v>0</v>
      </c>
      <c r="O167" s="5">
        <v>0</v>
      </c>
      <c r="P167" s="6">
        <v>0</v>
      </c>
      <c r="Q167" s="7">
        <v>0</v>
      </c>
      <c r="R167" s="5"/>
      <c r="S167" s="5">
        <v>0</v>
      </c>
      <c r="T167" s="5">
        <v>0</v>
      </c>
    </row>
    <row r="168" spans="1:20" x14ac:dyDescent="0.25">
      <c r="A168" s="3" t="s">
        <v>18</v>
      </c>
      <c r="B168" s="3">
        <v>9652</v>
      </c>
      <c r="C168" s="3" t="s">
        <v>23104</v>
      </c>
      <c r="D168" s="3">
        <v>56490752</v>
      </c>
      <c r="E168" s="4">
        <v>43476</v>
      </c>
      <c r="F168" s="54" t="str">
        <f t="shared" si="2"/>
        <v>enero</v>
      </c>
      <c r="G168" s="3" t="s">
        <v>8549</v>
      </c>
      <c r="H168" s="3" t="s">
        <v>20</v>
      </c>
      <c r="I168" s="3" t="s">
        <v>11831</v>
      </c>
      <c r="J168" s="3" t="s">
        <v>21</v>
      </c>
      <c r="K168" s="3" t="s">
        <v>14674</v>
      </c>
      <c r="L168" s="3" t="s">
        <v>262</v>
      </c>
      <c r="M168" s="5">
        <v>0</v>
      </c>
      <c r="N168" s="5">
        <v>0</v>
      </c>
      <c r="O168" s="5">
        <v>0</v>
      </c>
      <c r="P168" s="6">
        <v>0</v>
      </c>
      <c r="Q168" s="7">
        <v>0</v>
      </c>
      <c r="R168" s="5"/>
      <c r="S168" s="5">
        <v>0</v>
      </c>
      <c r="T168" s="5">
        <v>0</v>
      </c>
    </row>
    <row r="169" spans="1:20" x14ac:dyDescent="0.25">
      <c r="A169" s="3" t="s">
        <v>18</v>
      </c>
      <c r="B169" s="3">
        <v>9652</v>
      </c>
      <c r="C169" s="3" t="s">
        <v>23104</v>
      </c>
      <c r="D169" s="3">
        <v>564966305</v>
      </c>
      <c r="E169" s="4">
        <v>43476</v>
      </c>
      <c r="F169" s="54" t="str">
        <f t="shared" si="2"/>
        <v>enero</v>
      </c>
      <c r="G169" s="3" t="s">
        <v>8550</v>
      </c>
      <c r="H169" s="3" t="s">
        <v>263</v>
      </c>
      <c r="I169" s="3" t="s">
        <v>12271</v>
      </c>
      <c r="J169" s="3" t="s">
        <v>46</v>
      </c>
      <c r="K169" s="3" t="s">
        <v>14675</v>
      </c>
      <c r="L169" s="3" t="s">
        <v>264</v>
      </c>
      <c r="M169" s="5">
        <v>1699.92</v>
      </c>
      <c r="N169" s="5">
        <v>299.98</v>
      </c>
      <c r="O169" s="5">
        <v>0</v>
      </c>
      <c r="P169" s="6">
        <v>27.27</v>
      </c>
      <c r="Q169" s="7">
        <v>154.55000000000001</v>
      </c>
      <c r="R169" s="5">
        <v>140.65</v>
      </c>
      <c r="S169" s="5">
        <v>1854.47</v>
      </c>
      <c r="T169" s="5">
        <v>2243.91</v>
      </c>
    </row>
    <row r="170" spans="1:20" x14ac:dyDescent="0.25">
      <c r="A170" s="3" t="s">
        <v>18</v>
      </c>
      <c r="B170" s="3">
        <v>9652</v>
      </c>
      <c r="C170" s="3" t="s">
        <v>23104</v>
      </c>
      <c r="D170" s="3">
        <v>564968205</v>
      </c>
      <c r="E170" s="4">
        <v>43476</v>
      </c>
      <c r="F170" s="54" t="str">
        <f t="shared" si="2"/>
        <v>enero</v>
      </c>
      <c r="G170" s="3" t="s">
        <v>8551</v>
      </c>
      <c r="H170" s="3" t="s">
        <v>265</v>
      </c>
      <c r="I170" s="3" t="s">
        <v>12272</v>
      </c>
      <c r="J170" s="3" t="s">
        <v>32</v>
      </c>
      <c r="K170" s="3" t="s">
        <v>14676</v>
      </c>
      <c r="L170" s="3" t="s">
        <v>94</v>
      </c>
      <c r="M170" s="5">
        <v>4236.05</v>
      </c>
      <c r="N170" s="5">
        <v>0</v>
      </c>
      <c r="O170" s="5">
        <v>4396.7</v>
      </c>
      <c r="P170" s="6">
        <v>0</v>
      </c>
      <c r="Q170" s="7">
        <v>4396.7</v>
      </c>
      <c r="R170" s="5">
        <v>4361.96</v>
      </c>
      <c r="S170" s="5">
        <v>8632.75</v>
      </c>
      <c r="T170" s="5">
        <v>10445.629999999999</v>
      </c>
    </row>
    <row r="171" spans="1:20" x14ac:dyDescent="0.25">
      <c r="A171" s="3" t="s">
        <v>18</v>
      </c>
      <c r="B171" s="3">
        <v>9652</v>
      </c>
      <c r="C171" s="3" t="s">
        <v>23104</v>
      </c>
      <c r="D171" s="3">
        <v>5649840505</v>
      </c>
      <c r="E171" s="4">
        <v>43476</v>
      </c>
      <c r="F171" s="54" t="str">
        <f t="shared" si="2"/>
        <v>enero</v>
      </c>
      <c r="G171" s="3" t="s">
        <v>8552</v>
      </c>
      <c r="H171" s="3" t="s">
        <v>266</v>
      </c>
      <c r="I171" s="3" t="s">
        <v>12273</v>
      </c>
      <c r="J171" s="3" t="s">
        <v>32</v>
      </c>
      <c r="K171" s="3" t="s">
        <v>14677</v>
      </c>
      <c r="L171" s="3" t="s">
        <v>267</v>
      </c>
      <c r="M171" s="5">
        <v>2416.59</v>
      </c>
      <c r="N171" s="5">
        <v>426.46</v>
      </c>
      <c r="O171" s="5">
        <v>0</v>
      </c>
      <c r="P171" s="6">
        <v>0</v>
      </c>
      <c r="Q171" s="7">
        <v>1240.5</v>
      </c>
      <c r="R171" s="5">
        <v>1240.5</v>
      </c>
      <c r="S171" s="5">
        <v>5227.33</v>
      </c>
      <c r="T171" s="5">
        <v>6325.07</v>
      </c>
    </row>
    <row r="172" spans="1:20" x14ac:dyDescent="0.25">
      <c r="A172" s="3" t="s">
        <v>18</v>
      </c>
      <c r="B172" s="3">
        <v>9652</v>
      </c>
      <c r="C172" s="3" t="s">
        <v>23104</v>
      </c>
      <c r="D172" s="3">
        <v>564990005</v>
      </c>
      <c r="E172" s="4">
        <v>43476</v>
      </c>
      <c r="F172" s="54" t="str">
        <f t="shared" si="2"/>
        <v>enero</v>
      </c>
      <c r="G172" s="3" t="s">
        <v>8553</v>
      </c>
      <c r="H172" s="3" t="s">
        <v>268</v>
      </c>
      <c r="I172" s="3" t="s">
        <v>12274</v>
      </c>
      <c r="J172" s="3" t="s">
        <v>32</v>
      </c>
      <c r="K172" s="3" t="s">
        <v>14678</v>
      </c>
      <c r="L172" s="3" t="s">
        <v>159</v>
      </c>
      <c r="M172" s="5">
        <v>0</v>
      </c>
      <c r="N172" s="5">
        <v>0</v>
      </c>
      <c r="O172" s="5">
        <v>0</v>
      </c>
      <c r="P172" s="6">
        <v>0</v>
      </c>
      <c r="Q172" s="7">
        <v>0</v>
      </c>
      <c r="R172" s="5"/>
      <c r="S172" s="5">
        <v>1570.24</v>
      </c>
      <c r="T172" s="5">
        <v>1899.99</v>
      </c>
    </row>
    <row r="173" spans="1:20" x14ac:dyDescent="0.25">
      <c r="A173" s="3" t="s">
        <v>18</v>
      </c>
      <c r="B173" s="3">
        <v>9652</v>
      </c>
      <c r="C173" s="3" t="s">
        <v>23104</v>
      </c>
      <c r="D173" s="3">
        <v>565004705</v>
      </c>
      <c r="E173" s="4">
        <v>43476</v>
      </c>
      <c r="F173" s="54" t="str">
        <f t="shared" si="2"/>
        <v>enero</v>
      </c>
      <c r="G173" s="3" t="s">
        <v>11089</v>
      </c>
      <c r="H173" s="3" t="s">
        <v>269</v>
      </c>
      <c r="I173" s="3" t="s">
        <v>12275</v>
      </c>
      <c r="J173" s="3" t="s">
        <v>32</v>
      </c>
      <c r="K173" s="3" t="s">
        <v>14679</v>
      </c>
      <c r="L173" s="3" t="s">
        <v>270</v>
      </c>
      <c r="M173" s="5">
        <v>0</v>
      </c>
      <c r="N173" s="5">
        <v>0</v>
      </c>
      <c r="O173" s="5">
        <v>0</v>
      </c>
      <c r="P173" s="6">
        <v>0</v>
      </c>
      <c r="Q173" s="7">
        <v>408.27</v>
      </c>
      <c r="R173" s="5">
        <v>401.32</v>
      </c>
      <c r="S173" s="5">
        <v>408.27</v>
      </c>
      <c r="T173" s="5">
        <v>494.01</v>
      </c>
    </row>
    <row r="174" spans="1:20" x14ac:dyDescent="0.25">
      <c r="A174" s="3" t="s">
        <v>18</v>
      </c>
      <c r="B174" s="3">
        <v>9652</v>
      </c>
      <c r="C174" s="3" t="s">
        <v>23104</v>
      </c>
      <c r="D174" s="3">
        <v>56457882</v>
      </c>
      <c r="E174" s="4">
        <v>43479</v>
      </c>
      <c r="F174" s="54" t="str">
        <f t="shared" si="2"/>
        <v>enero</v>
      </c>
      <c r="G174" s="3" t="s">
        <v>11081</v>
      </c>
      <c r="H174" s="3" t="s">
        <v>189</v>
      </c>
      <c r="I174" s="3" t="s">
        <v>12250</v>
      </c>
      <c r="J174" s="3" t="s">
        <v>32</v>
      </c>
      <c r="K174" s="3" t="s">
        <v>14680</v>
      </c>
      <c r="L174" s="3" t="s">
        <v>271</v>
      </c>
      <c r="M174" s="5">
        <v>2911.34</v>
      </c>
      <c r="N174" s="5">
        <v>513.76</v>
      </c>
      <c r="O174" s="5">
        <v>0</v>
      </c>
      <c r="P174" s="6">
        <v>0</v>
      </c>
      <c r="Q174" s="7">
        <v>7458.69</v>
      </c>
      <c r="R174" s="5">
        <v>42.34</v>
      </c>
      <c r="S174" s="5">
        <v>10370.030000000001</v>
      </c>
      <c r="T174" s="5">
        <v>12547.74</v>
      </c>
    </row>
    <row r="175" spans="1:20" x14ac:dyDescent="0.25">
      <c r="A175" s="3" t="s">
        <v>18</v>
      </c>
      <c r="B175" s="3">
        <v>9652</v>
      </c>
      <c r="C175" s="3" t="s">
        <v>23104</v>
      </c>
      <c r="D175" s="3">
        <v>564745905</v>
      </c>
      <c r="E175" s="4">
        <v>43479</v>
      </c>
      <c r="F175" s="54" t="str">
        <f t="shared" si="2"/>
        <v>enero</v>
      </c>
      <c r="G175" s="3" t="s">
        <v>11090</v>
      </c>
      <c r="H175" s="3" t="s">
        <v>272</v>
      </c>
      <c r="I175" s="3" t="s">
        <v>11836</v>
      </c>
      <c r="J175" s="3" t="s">
        <v>46</v>
      </c>
      <c r="K175" s="3" t="s">
        <v>14681</v>
      </c>
      <c r="L175" s="3" t="s">
        <v>273</v>
      </c>
      <c r="M175" s="5">
        <v>1394.36</v>
      </c>
      <c r="N175" s="5">
        <v>0</v>
      </c>
      <c r="O175" s="5">
        <v>0</v>
      </c>
      <c r="P175" s="6">
        <v>2.6</v>
      </c>
      <c r="Q175" s="7">
        <v>506.49</v>
      </c>
      <c r="R175" s="5">
        <v>506.49</v>
      </c>
      <c r="S175" s="5">
        <v>1900.85</v>
      </c>
      <c r="T175" s="5">
        <v>2300.0300000000002</v>
      </c>
    </row>
    <row r="176" spans="1:20" x14ac:dyDescent="0.25">
      <c r="A176" s="3" t="s">
        <v>18</v>
      </c>
      <c r="B176" s="3">
        <v>9652</v>
      </c>
      <c r="C176" s="3" t="s">
        <v>23104</v>
      </c>
      <c r="D176" s="3">
        <v>56474592</v>
      </c>
      <c r="E176" s="4">
        <v>43479</v>
      </c>
      <c r="F176" s="54" t="str">
        <f t="shared" si="2"/>
        <v>enero</v>
      </c>
      <c r="G176" s="3" t="s">
        <v>11090</v>
      </c>
      <c r="H176" s="3" t="s">
        <v>272</v>
      </c>
      <c r="I176" s="3" t="s">
        <v>11836</v>
      </c>
      <c r="J176" s="3" t="s">
        <v>46</v>
      </c>
      <c r="K176" s="3" t="s">
        <v>14682</v>
      </c>
      <c r="L176" s="3" t="s">
        <v>274</v>
      </c>
      <c r="M176" s="5">
        <v>9435.52</v>
      </c>
      <c r="N176" s="5">
        <v>1665.08</v>
      </c>
      <c r="O176" s="5">
        <v>0</v>
      </c>
      <c r="P176" s="6">
        <v>0</v>
      </c>
      <c r="Q176" s="7">
        <v>1545.45</v>
      </c>
      <c r="R176" s="5">
        <v>1534.99</v>
      </c>
      <c r="S176" s="5">
        <v>10980.97</v>
      </c>
      <c r="T176" s="5">
        <v>13286.97</v>
      </c>
    </row>
    <row r="177" spans="1:20" x14ac:dyDescent="0.25">
      <c r="A177" s="3" t="s">
        <v>18</v>
      </c>
      <c r="B177" s="3">
        <v>9652</v>
      </c>
      <c r="C177" s="3" t="s">
        <v>23104</v>
      </c>
      <c r="D177" s="3">
        <v>564785052</v>
      </c>
      <c r="E177" s="4">
        <v>43479</v>
      </c>
      <c r="F177" s="54" t="str">
        <f t="shared" si="2"/>
        <v>enero</v>
      </c>
      <c r="G177" s="3" t="s">
        <v>8534</v>
      </c>
      <c r="H177" s="3" t="s">
        <v>20</v>
      </c>
      <c r="I177" s="3" t="s">
        <v>11831</v>
      </c>
      <c r="J177" s="3" t="s">
        <v>21</v>
      </c>
      <c r="K177" s="3" t="s">
        <v>14683</v>
      </c>
      <c r="L177" s="3" t="s">
        <v>275</v>
      </c>
      <c r="M177" s="5">
        <v>0</v>
      </c>
      <c r="N177" s="5">
        <v>0</v>
      </c>
      <c r="O177" s="5">
        <v>0</v>
      </c>
      <c r="P177" s="6">
        <v>0</v>
      </c>
      <c r="Q177" s="7">
        <v>0</v>
      </c>
      <c r="R177" s="5"/>
      <c r="S177" s="5">
        <v>0</v>
      </c>
      <c r="T177" s="5">
        <v>0</v>
      </c>
    </row>
    <row r="178" spans="1:20" x14ac:dyDescent="0.25">
      <c r="A178" s="3" t="s">
        <v>18</v>
      </c>
      <c r="B178" s="3">
        <v>9652</v>
      </c>
      <c r="C178" s="3" t="s">
        <v>23104</v>
      </c>
      <c r="D178" s="3">
        <v>564785053</v>
      </c>
      <c r="E178" s="4">
        <v>43479</v>
      </c>
      <c r="F178" s="54" t="str">
        <f t="shared" si="2"/>
        <v>enero</v>
      </c>
      <c r="G178" s="3" t="s">
        <v>8534</v>
      </c>
      <c r="H178" s="3" t="s">
        <v>20</v>
      </c>
      <c r="I178" s="3" t="s">
        <v>11831</v>
      </c>
      <c r="J178" s="3" t="s">
        <v>21</v>
      </c>
      <c r="K178" s="3" t="s">
        <v>14684</v>
      </c>
      <c r="L178" s="3" t="s">
        <v>276</v>
      </c>
      <c r="M178" s="5">
        <v>0</v>
      </c>
      <c r="N178" s="5">
        <v>0</v>
      </c>
      <c r="O178" s="5">
        <v>0</v>
      </c>
      <c r="P178" s="6">
        <v>0</v>
      </c>
      <c r="Q178" s="7">
        <v>0</v>
      </c>
      <c r="R178" s="5"/>
      <c r="S178" s="5">
        <v>0</v>
      </c>
      <c r="T178" s="5">
        <v>0</v>
      </c>
    </row>
    <row r="179" spans="1:20" x14ac:dyDescent="0.25">
      <c r="A179" s="3" t="s">
        <v>18</v>
      </c>
      <c r="B179" s="3">
        <v>9652</v>
      </c>
      <c r="C179" s="3" t="s">
        <v>23104</v>
      </c>
      <c r="D179" s="3">
        <v>564785054</v>
      </c>
      <c r="E179" s="4">
        <v>43479</v>
      </c>
      <c r="F179" s="54" t="str">
        <f t="shared" si="2"/>
        <v>enero</v>
      </c>
      <c r="G179" s="3" t="s">
        <v>8534</v>
      </c>
      <c r="H179" s="3" t="s">
        <v>20</v>
      </c>
      <c r="I179" s="3" t="s">
        <v>11831</v>
      </c>
      <c r="J179" s="3" t="s">
        <v>21</v>
      </c>
      <c r="K179" s="3" t="s">
        <v>14685</v>
      </c>
      <c r="L179" s="3" t="s">
        <v>277</v>
      </c>
      <c r="M179" s="5">
        <v>0</v>
      </c>
      <c r="N179" s="5">
        <v>0</v>
      </c>
      <c r="O179" s="5">
        <v>0</v>
      </c>
      <c r="P179" s="6">
        <v>0</v>
      </c>
      <c r="Q179" s="7">
        <v>0</v>
      </c>
      <c r="R179" s="5"/>
      <c r="S179" s="5">
        <v>0</v>
      </c>
      <c r="T179" s="5">
        <v>0</v>
      </c>
    </row>
    <row r="180" spans="1:20" x14ac:dyDescent="0.25">
      <c r="A180" s="3" t="s">
        <v>18</v>
      </c>
      <c r="B180" s="3">
        <v>9652</v>
      </c>
      <c r="C180" s="3" t="s">
        <v>23104</v>
      </c>
      <c r="D180" s="3">
        <v>564785055</v>
      </c>
      <c r="E180" s="4">
        <v>43479</v>
      </c>
      <c r="F180" s="54" t="str">
        <f t="shared" si="2"/>
        <v>enero</v>
      </c>
      <c r="G180" s="3" t="s">
        <v>8534</v>
      </c>
      <c r="H180" s="3" t="s">
        <v>20</v>
      </c>
      <c r="I180" s="3" t="s">
        <v>11831</v>
      </c>
      <c r="J180" s="3" t="s">
        <v>21</v>
      </c>
      <c r="K180" s="3" t="s">
        <v>14686</v>
      </c>
      <c r="L180" s="3" t="s">
        <v>278</v>
      </c>
      <c r="M180" s="5">
        <v>0</v>
      </c>
      <c r="N180" s="5">
        <v>0</v>
      </c>
      <c r="O180" s="5">
        <v>0</v>
      </c>
      <c r="P180" s="6">
        <v>0</v>
      </c>
      <c r="Q180" s="7">
        <v>0</v>
      </c>
      <c r="R180" s="5"/>
      <c r="S180" s="5">
        <v>0</v>
      </c>
      <c r="T180" s="5">
        <v>0</v>
      </c>
    </row>
    <row r="181" spans="1:20" x14ac:dyDescent="0.25">
      <c r="A181" s="3" t="s">
        <v>18</v>
      </c>
      <c r="B181" s="3">
        <v>9652</v>
      </c>
      <c r="C181" s="3" t="s">
        <v>23104</v>
      </c>
      <c r="D181" s="3">
        <v>564785056</v>
      </c>
      <c r="E181" s="4">
        <v>43479</v>
      </c>
      <c r="F181" s="54" t="str">
        <f t="shared" si="2"/>
        <v>enero</v>
      </c>
      <c r="G181" s="3" t="s">
        <v>8534</v>
      </c>
      <c r="H181" s="3" t="s">
        <v>20</v>
      </c>
      <c r="I181" s="3" t="s">
        <v>11831</v>
      </c>
      <c r="J181" s="3" t="s">
        <v>21</v>
      </c>
      <c r="K181" s="3" t="s">
        <v>14687</v>
      </c>
      <c r="L181" s="3" t="s">
        <v>279</v>
      </c>
      <c r="M181" s="5">
        <v>0</v>
      </c>
      <c r="N181" s="5">
        <v>0</v>
      </c>
      <c r="O181" s="5">
        <v>0</v>
      </c>
      <c r="P181" s="6">
        <v>0</v>
      </c>
      <c r="Q181" s="7">
        <v>0</v>
      </c>
      <c r="R181" s="5"/>
      <c r="S181" s="5">
        <v>0</v>
      </c>
      <c r="T181" s="5">
        <v>0</v>
      </c>
    </row>
    <row r="182" spans="1:20" x14ac:dyDescent="0.25">
      <c r="A182" s="3" t="s">
        <v>18</v>
      </c>
      <c r="B182" s="3">
        <v>9652</v>
      </c>
      <c r="C182" s="3" t="s">
        <v>23104</v>
      </c>
      <c r="D182" s="3">
        <v>564785057</v>
      </c>
      <c r="E182" s="4">
        <v>43479</v>
      </c>
      <c r="F182" s="54" t="str">
        <f t="shared" si="2"/>
        <v>enero</v>
      </c>
      <c r="G182" s="3" t="s">
        <v>8534</v>
      </c>
      <c r="H182" s="3" t="s">
        <v>20</v>
      </c>
      <c r="I182" s="3" t="s">
        <v>11831</v>
      </c>
      <c r="J182" s="3" t="s">
        <v>21</v>
      </c>
      <c r="K182" s="3" t="s">
        <v>14688</v>
      </c>
      <c r="L182" s="3" t="s">
        <v>280</v>
      </c>
      <c r="M182" s="5">
        <v>0</v>
      </c>
      <c r="N182" s="5">
        <v>0</v>
      </c>
      <c r="O182" s="5">
        <v>0</v>
      </c>
      <c r="P182" s="6">
        <v>0</v>
      </c>
      <c r="Q182" s="7">
        <v>0</v>
      </c>
      <c r="R182" s="5"/>
      <c r="S182" s="5">
        <v>0</v>
      </c>
      <c r="T182" s="5">
        <v>0</v>
      </c>
    </row>
    <row r="183" spans="1:20" x14ac:dyDescent="0.25">
      <c r="A183" s="3" t="s">
        <v>18</v>
      </c>
      <c r="B183" s="3">
        <v>9652</v>
      </c>
      <c r="C183" s="3" t="s">
        <v>23104</v>
      </c>
      <c r="D183" s="3">
        <v>564789405</v>
      </c>
      <c r="E183" s="4">
        <v>43479</v>
      </c>
      <c r="F183" s="54" t="str">
        <f t="shared" si="2"/>
        <v>enero</v>
      </c>
      <c r="G183" s="3" t="s">
        <v>11091</v>
      </c>
      <c r="H183" s="3" t="s">
        <v>281</v>
      </c>
      <c r="I183" s="3" t="s">
        <v>12276</v>
      </c>
      <c r="J183" s="3" t="s">
        <v>32</v>
      </c>
      <c r="K183" s="3" t="s">
        <v>14689</v>
      </c>
      <c r="L183" s="3" t="s">
        <v>282</v>
      </c>
      <c r="M183" s="5">
        <v>0</v>
      </c>
      <c r="N183" s="5">
        <v>0</v>
      </c>
      <c r="O183" s="5">
        <v>0</v>
      </c>
      <c r="P183" s="6">
        <v>0</v>
      </c>
      <c r="Q183" s="7">
        <v>1319.01</v>
      </c>
      <c r="R183" s="5">
        <v>1319.01</v>
      </c>
      <c r="S183" s="5">
        <v>1319.01</v>
      </c>
      <c r="T183" s="5">
        <v>1596</v>
      </c>
    </row>
    <row r="184" spans="1:20" x14ac:dyDescent="0.25">
      <c r="A184" s="3" t="s">
        <v>18</v>
      </c>
      <c r="B184" s="3">
        <v>9652</v>
      </c>
      <c r="C184" s="3" t="s">
        <v>23104</v>
      </c>
      <c r="D184" s="3">
        <v>56480505052</v>
      </c>
      <c r="E184" s="4">
        <v>43479</v>
      </c>
      <c r="F184" s="54" t="str">
        <f t="shared" si="2"/>
        <v>enero</v>
      </c>
      <c r="G184" s="3" t="s">
        <v>8541</v>
      </c>
      <c r="H184" s="3" t="s">
        <v>20</v>
      </c>
      <c r="I184" s="3" t="s">
        <v>11831</v>
      </c>
      <c r="J184" s="3" t="s">
        <v>21</v>
      </c>
      <c r="K184" s="3" t="s">
        <v>14690</v>
      </c>
      <c r="L184" s="3" t="s">
        <v>283</v>
      </c>
      <c r="M184" s="5">
        <v>0</v>
      </c>
      <c r="N184" s="5">
        <v>0</v>
      </c>
      <c r="O184" s="5">
        <v>0</v>
      </c>
      <c r="P184" s="6">
        <v>0</v>
      </c>
      <c r="Q184" s="7">
        <v>0</v>
      </c>
      <c r="R184" s="5"/>
      <c r="S184" s="5">
        <v>0</v>
      </c>
      <c r="T184" s="5">
        <v>0</v>
      </c>
    </row>
    <row r="185" spans="1:20" x14ac:dyDescent="0.25">
      <c r="A185" s="3" t="s">
        <v>18</v>
      </c>
      <c r="B185" s="3">
        <v>9652</v>
      </c>
      <c r="C185" s="3" t="s">
        <v>23104</v>
      </c>
      <c r="D185" s="3">
        <v>564859005</v>
      </c>
      <c r="E185" s="4">
        <v>43479</v>
      </c>
      <c r="F185" s="54" t="str">
        <f t="shared" si="2"/>
        <v>enero</v>
      </c>
      <c r="G185" s="3" t="s">
        <v>8554</v>
      </c>
      <c r="H185" s="3" t="s">
        <v>28</v>
      </c>
      <c r="I185" s="3" t="s">
        <v>12200</v>
      </c>
      <c r="J185" s="3" t="s">
        <v>29</v>
      </c>
      <c r="K185" s="3" t="s">
        <v>14691</v>
      </c>
      <c r="L185" s="3" t="s">
        <v>284</v>
      </c>
      <c r="M185" s="5">
        <v>2987.21</v>
      </c>
      <c r="N185" s="5">
        <v>0</v>
      </c>
      <c r="O185" s="5">
        <v>0</v>
      </c>
      <c r="P185" s="6">
        <v>0</v>
      </c>
      <c r="Q185" s="7">
        <v>329.75</v>
      </c>
      <c r="R185" s="5">
        <v>316.45</v>
      </c>
      <c r="S185" s="5">
        <v>3316.96</v>
      </c>
      <c r="T185" s="5">
        <v>3316.96</v>
      </c>
    </row>
    <row r="186" spans="1:20" x14ac:dyDescent="0.25">
      <c r="A186" s="3" t="s">
        <v>18</v>
      </c>
      <c r="B186" s="3">
        <v>9652</v>
      </c>
      <c r="C186" s="3" t="s">
        <v>23104</v>
      </c>
      <c r="D186" s="3">
        <v>56485902</v>
      </c>
      <c r="E186" s="4">
        <v>43479</v>
      </c>
      <c r="F186" s="54" t="str">
        <f t="shared" si="2"/>
        <v>enero</v>
      </c>
      <c r="G186" s="3" t="s">
        <v>8554</v>
      </c>
      <c r="H186" s="3" t="s">
        <v>285</v>
      </c>
      <c r="I186" s="3" t="s">
        <v>12277</v>
      </c>
      <c r="J186" s="3" t="s">
        <v>46</v>
      </c>
      <c r="K186" s="3" t="s">
        <v>14692</v>
      </c>
      <c r="L186" s="3" t="s">
        <v>286</v>
      </c>
      <c r="M186" s="5">
        <v>0</v>
      </c>
      <c r="N186" s="5">
        <v>0</v>
      </c>
      <c r="O186" s="5">
        <v>0</v>
      </c>
      <c r="P186" s="6">
        <v>0</v>
      </c>
      <c r="Q186" s="7">
        <v>618.17999999999995</v>
      </c>
      <c r="R186" s="5">
        <v>20.11</v>
      </c>
      <c r="S186" s="5">
        <v>618.17999999999995</v>
      </c>
      <c r="T186" s="5">
        <v>748</v>
      </c>
    </row>
    <row r="187" spans="1:20" x14ac:dyDescent="0.25">
      <c r="A187" s="3" t="s">
        <v>18</v>
      </c>
      <c r="B187" s="3">
        <v>9652</v>
      </c>
      <c r="C187" s="3" t="s">
        <v>23104</v>
      </c>
      <c r="D187" s="3">
        <v>564864705</v>
      </c>
      <c r="E187" s="4">
        <v>43479</v>
      </c>
      <c r="F187" s="54" t="str">
        <f t="shared" si="2"/>
        <v>enero</v>
      </c>
      <c r="G187" s="3" t="s">
        <v>8555</v>
      </c>
      <c r="H187" s="3" t="s">
        <v>287</v>
      </c>
      <c r="I187" s="3" t="s">
        <v>12278</v>
      </c>
      <c r="J187" s="3" t="s">
        <v>32</v>
      </c>
      <c r="K187" s="3" t="s">
        <v>14693</v>
      </c>
      <c r="L187" s="3" t="s">
        <v>288</v>
      </c>
      <c r="M187" s="5">
        <v>3244.46</v>
      </c>
      <c r="N187" s="5">
        <v>0</v>
      </c>
      <c r="O187" s="5">
        <v>2216.41</v>
      </c>
      <c r="P187" s="6">
        <v>138.97</v>
      </c>
      <c r="Q187" s="7">
        <v>2216.41</v>
      </c>
      <c r="R187" s="5">
        <v>2216.41</v>
      </c>
      <c r="S187" s="5">
        <v>5460.87</v>
      </c>
      <c r="T187" s="5">
        <v>6607.65</v>
      </c>
    </row>
    <row r="188" spans="1:20" x14ac:dyDescent="0.25">
      <c r="A188" s="3" t="s">
        <v>18</v>
      </c>
      <c r="B188" s="3">
        <v>9652</v>
      </c>
      <c r="C188" s="3" t="s">
        <v>23104</v>
      </c>
      <c r="D188" s="3">
        <v>564880052</v>
      </c>
      <c r="E188" s="4">
        <v>43479</v>
      </c>
      <c r="F188" s="54" t="str">
        <f t="shared" si="2"/>
        <v>enero</v>
      </c>
      <c r="G188" s="3" t="s">
        <v>8553</v>
      </c>
      <c r="H188" s="3" t="s">
        <v>20</v>
      </c>
      <c r="I188" s="3" t="s">
        <v>11831</v>
      </c>
      <c r="J188" s="3" t="s">
        <v>21</v>
      </c>
      <c r="K188" s="3" t="s">
        <v>14694</v>
      </c>
      <c r="L188" s="3" t="s">
        <v>289</v>
      </c>
      <c r="M188" s="5">
        <v>0</v>
      </c>
      <c r="N188" s="5">
        <v>0</v>
      </c>
      <c r="O188" s="5">
        <v>0</v>
      </c>
      <c r="P188" s="6">
        <v>0</v>
      </c>
      <c r="Q188" s="7">
        <v>561.98</v>
      </c>
      <c r="R188" s="8">
        <v>550.07000000000005</v>
      </c>
      <c r="S188" s="5">
        <v>561.98</v>
      </c>
      <c r="T188" s="5">
        <v>561.98</v>
      </c>
    </row>
    <row r="189" spans="1:20" x14ac:dyDescent="0.25">
      <c r="A189" s="3" t="s">
        <v>18</v>
      </c>
      <c r="B189" s="3">
        <v>9652</v>
      </c>
      <c r="C189" s="3" t="s">
        <v>23104</v>
      </c>
      <c r="D189" s="3">
        <v>564937805</v>
      </c>
      <c r="E189" s="4">
        <v>43479</v>
      </c>
      <c r="F189" s="54" t="str">
        <f t="shared" si="2"/>
        <v>enero</v>
      </c>
      <c r="G189" s="3" t="s">
        <v>11092</v>
      </c>
      <c r="H189" s="3" t="s">
        <v>290</v>
      </c>
      <c r="I189" s="3" t="s">
        <v>11837</v>
      </c>
      <c r="J189" s="3" t="s">
        <v>32</v>
      </c>
      <c r="K189" s="3" t="s">
        <v>14695</v>
      </c>
      <c r="L189" s="3" t="s">
        <v>291</v>
      </c>
      <c r="M189" s="5">
        <v>2262.02</v>
      </c>
      <c r="N189" s="5">
        <v>399.18</v>
      </c>
      <c r="O189" s="5">
        <v>0</v>
      </c>
      <c r="P189" s="6">
        <v>62.81</v>
      </c>
      <c r="Q189" s="7">
        <v>565.29</v>
      </c>
      <c r="R189" s="8">
        <v>538.1</v>
      </c>
      <c r="S189" s="5">
        <v>2827.31</v>
      </c>
      <c r="T189" s="5">
        <v>3421.05</v>
      </c>
    </row>
    <row r="190" spans="1:20" x14ac:dyDescent="0.25">
      <c r="A190" s="3" t="s">
        <v>18</v>
      </c>
      <c r="B190" s="3">
        <v>9652</v>
      </c>
      <c r="C190" s="3" t="s">
        <v>23104</v>
      </c>
      <c r="D190" s="3">
        <v>565049805</v>
      </c>
      <c r="E190" s="4">
        <v>43479</v>
      </c>
      <c r="F190" s="54" t="str">
        <f t="shared" si="2"/>
        <v>enero</v>
      </c>
      <c r="G190" s="3" t="s">
        <v>11093</v>
      </c>
      <c r="H190" s="3" t="s">
        <v>292</v>
      </c>
      <c r="I190" s="3" t="s">
        <v>12279</v>
      </c>
      <c r="J190" s="3" t="s">
        <v>46</v>
      </c>
      <c r="K190" s="3" t="s">
        <v>14696</v>
      </c>
      <c r="L190" s="3" t="s">
        <v>293</v>
      </c>
      <c r="M190" s="5">
        <v>40.6</v>
      </c>
      <c r="N190" s="5">
        <v>0</v>
      </c>
      <c r="O190" s="5">
        <v>0</v>
      </c>
      <c r="P190" s="6">
        <v>0</v>
      </c>
      <c r="Q190" s="7">
        <v>372.73</v>
      </c>
      <c r="R190" s="8">
        <v>372.73</v>
      </c>
      <c r="S190" s="5">
        <v>413.33</v>
      </c>
      <c r="T190" s="5">
        <v>500.13</v>
      </c>
    </row>
    <row r="191" spans="1:20" x14ac:dyDescent="0.25">
      <c r="A191" s="3" t="s">
        <v>18</v>
      </c>
      <c r="B191" s="3">
        <v>9652</v>
      </c>
      <c r="C191" s="3" t="s">
        <v>23104</v>
      </c>
      <c r="D191" s="3">
        <v>56504982</v>
      </c>
      <c r="E191" s="4">
        <v>43479</v>
      </c>
      <c r="F191" s="54" t="str">
        <f t="shared" si="2"/>
        <v>enero</v>
      </c>
      <c r="G191" s="3" t="s">
        <v>11093</v>
      </c>
      <c r="H191" s="3" t="s">
        <v>292</v>
      </c>
      <c r="I191" s="3" t="s">
        <v>12279</v>
      </c>
      <c r="J191" s="3" t="s">
        <v>46</v>
      </c>
      <c r="K191" s="3" t="s">
        <v>14697</v>
      </c>
      <c r="L191" s="3" t="s">
        <v>294</v>
      </c>
      <c r="M191" s="5">
        <v>736.4</v>
      </c>
      <c r="N191" s="5">
        <v>0</v>
      </c>
      <c r="O191" s="5">
        <v>0</v>
      </c>
      <c r="P191" s="6">
        <v>6.63</v>
      </c>
      <c r="Q191" s="7">
        <v>329.73</v>
      </c>
      <c r="R191" s="5">
        <v>329.73</v>
      </c>
      <c r="S191" s="5">
        <v>1066.1300000000001</v>
      </c>
      <c r="T191" s="5">
        <v>1290.02</v>
      </c>
    </row>
    <row r="192" spans="1:20" x14ac:dyDescent="0.25">
      <c r="A192" s="3" t="s">
        <v>18</v>
      </c>
      <c r="B192" s="3">
        <v>9652</v>
      </c>
      <c r="C192" s="3" t="s">
        <v>23104</v>
      </c>
      <c r="D192" s="3">
        <v>5646005905</v>
      </c>
      <c r="E192" s="4">
        <v>43480</v>
      </c>
      <c r="F192" s="54" t="str">
        <f t="shared" si="2"/>
        <v>enero</v>
      </c>
      <c r="G192" s="3" t="s">
        <v>8556</v>
      </c>
      <c r="H192" s="3" t="s">
        <v>20</v>
      </c>
      <c r="I192" s="3" t="s">
        <v>11831</v>
      </c>
      <c r="J192" s="3" t="s">
        <v>21</v>
      </c>
      <c r="K192" s="3" t="s">
        <v>14698</v>
      </c>
      <c r="L192" s="3" t="s">
        <v>295</v>
      </c>
      <c r="M192" s="5">
        <v>0</v>
      </c>
      <c r="N192" s="5">
        <v>0</v>
      </c>
      <c r="O192" s="5">
        <v>0</v>
      </c>
      <c r="P192" s="6">
        <v>0</v>
      </c>
      <c r="Q192" s="7">
        <v>0</v>
      </c>
      <c r="R192" s="5"/>
      <c r="S192" s="5">
        <v>0</v>
      </c>
      <c r="T192" s="5">
        <v>0</v>
      </c>
    </row>
    <row r="193" spans="1:20" x14ac:dyDescent="0.25">
      <c r="A193" s="3" t="s">
        <v>18</v>
      </c>
      <c r="B193" s="3">
        <v>9652</v>
      </c>
      <c r="C193" s="3" t="s">
        <v>23104</v>
      </c>
      <c r="D193" s="3">
        <v>564600592</v>
      </c>
      <c r="E193" s="4">
        <v>43480</v>
      </c>
      <c r="F193" s="54" t="str">
        <f t="shared" si="2"/>
        <v>enero</v>
      </c>
      <c r="G193" s="3" t="s">
        <v>8556</v>
      </c>
      <c r="H193" s="3" t="s">
        <v>20</v>
      </c>
      <c r="I193" s="3" t="s">
        <v>11831</v>
      </c>
      <c r="J193" s="3" t="s">
        <v>21</v>
      </c>
      <c r="K193" s="3" t="s">
        <v>14699</v>
      </c>
      <c r="L193" s="3" t="s">
        <v>296</v>
      </c>
      <c r="M193" s="5">
        <v>0</v>
      </c>
      <c r="N193" s="5">
        <v>0</v>
      </c>
      <c r="O193" s="5">
        <v>0</v>
      </c>
      <c r="P193" s="6">
        <v>0</v>
      </c>
      <c r="Q193" s="7">
        <v>0</v>
      </c>
      <c r="R193" s="5"/>
      <c r="S193" s="5">
        <v>0</v>
      </c>
      <c r="T193" s="5">
        <v>0</v>
      </c>
    </row>
    <row r="194" spans="1:20" x14ac:dyDescent="0.25">
      <c r="A194" s="3" t="s">
        <v>18</v>
      </c>
      <c r="B194" s="3">
        <v>9652</v>
      </c>
      <c r="C194" s="3" t="s">
        <v>23104</v>
      </c>
      <c r="D194" s="3">
        <v>564848205</v>
      </c>
      <c r="E194" s="4">
        <v>43480</v>
      </c>
      <c r="F194" s="54" t="str">
        <f t="shared" si="2"/>
        <v>enero</v>
      </c>
      <c r="G194" s="3" t="s">
        <v>8557</v>
      </c>
      <c r="H194" s="3" t="s">
        <v>297</v>
      </c>
      <c r="I194" s="3" t="s">
        <v>12280</v>
      </c>
      <c r="J194" s="3" t="s">
        <v>32</v>
      </c>
      <c r="K194" s="3" t="s">
        <v>14700</v>
      </c>
      <c r="L194" s="3" t="s">
        <v>298</v>
      </c>
      <c r="M194" s="5">
        <v>2371.21</v>
      </c>
      <c r="N194" s="5">
        <v>0</v>
      </c>
      <c r="O194" s="5">
        <v>3768.6</v>
      </c>
      <c r="P194" s="6">
        <v>0</v>
      </c>
      <c r="Q194" s="7">
        <v>3768.6</v>
      </c>
      <c r="R194" s="5">
        <v>3768.6</v>
      </c>
      <c r="S194" s="5">
        <v>6139.81</v>
      </c>
      <c r="T194" s="5">
        <v>7429.17</v>
      </c>
    </row>
    <row r="195" spans="1:20" x14ac:dyDescent="0.25">
      <c r="A195" s="3" t="s">
        <v>18</v>
      </c>
      <c r="B195" s="3">
        <v>9652</v>
      </c>
      <c r="C195" s="3" t="s">
        <v>23104</v>
      </c>
      <c r="D195" s="3">
        <v>56485050505</v>
      </c>
      <c r="E195" s="4">
        <v>43480</v>
      </c>
      <c r="F195" s="54" t="str">
        <f t="shared" ref="F195:F258" si="3">TEXT(E195,"MMMM")</f>
        <v>enero</v>
      </c>
      <c r="G195" s="3" t="s">
        <v>8558</v>
      </c>
      <c r="H195" s="3" t="s">
        <v>299</v>
      </c>
      <c r="I195" s="3" t="s">
        <v>12281</v>
      </c>
      <c r="J195" s="3" t="s">
        <v>300</v>
      </c>
      <c r="K195" s="3" t="s">
        <v>14701</v>
      </c>
      <c r="L195" s="3" t="s">
        <v>301</v>
      </c>
      <c r="M195" s="5">
        <v>5170.95</v>
      </c>
      <c r="N195" s="5">
        <v>0</v>
      </c>
      <c r="O195" s="5">
        <v>0</v>
      </c>
      <c r="P195" s="6">
        <v>0</v>
      </c>
      <c r="Q195" s="7">
        <v>0</v>
      </c>
      <c r="R195" s="5"/>
      <c r="S195" s="5">
        <v>5170.95</v>
      </c>
      <c r="T195" s="5">
        <v>5170.95</v>
      </c>
    </row>
    <row r="196" spans="1:20" x14ac:dyDescent="0.25">
      <c r="A196" s="3" t="s">
        <v>18</v>
      </c>
      <c r="B196" s="3">
        <v>9652</v>
      </c>
      <c r="C196" s="3" t="s">
        <v>23104</v>
      </c>
      <c r="D196" s="3">
        <v>5648505305</v>
      </c>
      <c r="E196" s="4">
        <v>43480</v>
      </c>
      <c r="F196" s="54" t="str">
        <f t="shared" si="3"/>
        <v>enero</v>
      </c>
      <c r="G196" s="3" t="s">
        <v>8559</v>
      </c>
      <c r="H196" s="3" t="s">
        <v>302</v>
      </c>
      <c r="I196" s="3" t="s">
        <v>12282</v>
      </c>
      <c r="J196" s="3" t="s">
        <v>29</v>
      </c>
      <c r="K196" s="3" t="s">
        <v>14702</v>
      </c>
      <c r="L196" s="3" t="s">
        <v>301</v>
      </c>
      <c r="M196" s="5">
        <v>5135.95</v>
      </c>
      <c r="N196" s="5">
        <v>0</v>
      </c>
      <c r="O196" s="5">
        <v>0</v>
      </c>
      <c r="P196" s="6">
        <v>0</v>
      </c>
      <c r="Q196" s="7">
        <v>0</v>
      </c>
      <c r="R196" s="5"/>
      <c r="S196" s="5">
        <v>5135.95</v>
      </c>
      <c r="T196" s="5">
        <v>5135.95</v>
      </c>
    </row>
    <row r="197" spans="1:20" x14ac:dyDescent="0.25">
      <c r="A197" s="3" t="s">
        <v>18</v>
      </c>
      <c r="B197" s="3">
        <v>9652</v>
      </c>
      <c r="C197" s="3" t="s">
        <v>23104</v>
      </c>
      <c r="D197" s="3">
        <v>5648505705</v>
      </c>
      <c r="E197" s="4">
        <v>43480</v>
      </c>
      <c r="F197" s="54" t="str">
        <f t="shared" si="3"/>
        <v>enero</v>
      </c>
      <c r="G197" s="3" t="s">
        <v>8560</v>
      </c>
      <c r="H197" s="3" t="s">
        <v>302</v>
      </c>
      <c r="I197" s="3" t="s">
        <v>12282</v>
      </c>
      <c r="J197" s="3" t="s">
        <v>29</v>
      </c>
      <c r="K197" s="3" t="s">
        <v>14703</v>
      </c>
      <c r="L197" s="3" t="s">
        <v>303</v>
      </c>
      <c r="M197" s="5">
        <v>4047.1</v>
      </c>
      <c r="N197" s="5">
        <v>0</v>
      </c>
      <c r="O197" s="5">
        <v>0</v>
      </c>
      <c r="P197" s="6">
        <v>0</v>
      </c>
      <c r="Q197" s="7">
        <v>0</v>
      </c>
      <c r="R197" s="8"/>
      <c r="S197" s="5">
        <v>4047.1</v>
      </c>
      <c r="T197" s="5">
        <v>4047.1</v>
      </c>
    </row>
    <row r="198" spans="1:20" x14ac:dyDescent="0.25">
      <c r="A198" s="3" t="s">
        <v>18</v>
      </c>
      <c r="B198" s="3">
        <v>9652</v>
      </c>
      <c r="C198" s="3" t="s">
        <v>23104</v>
      </c>
      <c r="D198" s="3">
        <v>5648505905</v>
      </c>
      <c r="E198" s="4">
        <v>43480</v>
      </c>
      <c r="F198" s="54" t="str">
        <f t="shared" si="3"/>
        <v>enero</v>
      </c>
      <c r="G198" s="3" t="s">
        <v>8561</v>
      </c>
      <c r="H198" s="3" t="s">
        <v>299</v>
      </c>
      <c r="I198" s="3" t="s">
        <v>12281</v>
      </c>
      <c r="J198" s="3" t="s">
        <v>300</v>
      </c>
      <c r="K198" s="3" t="s">
        <v>14704</v>
      </c>
      <c r="L198" s="3" t="s">
        <v>301</v>
      </c>
      <c r="M198" s="5">
        <v>4746.63</v>
      </c>
      <c r="N198" s="5">
        <v>0</v>
      </c>
      <c r="O198" s="5">
        <v>0</v>
      </c>
      <c r="P198" s="6">
        <v>0</v>
      </c>
      <c r="Q198" s="7">
        <v>0</v>
      </c>
      <c r="R198" s="5"/>
      <c r="S198" s="5">
        <v>4746.63</v>
      </c>
      <c r="T198" s="5">
        <v>4746.63</v>
      </c>
    </row>
    <row r="199" spans="1:20" x14ac:dyDescent="0.25">
      <c r="A199" s="3" t="s">
        <v>18</v>
      </c>
      <c r="B199" s="3">
        <v>9652</v>
      </c>
      <c r="C199" s="3" t="s">
        <v>23104</v>
      </c>
      <c r="D199" s="3">
        <v>5648520505</v>
      </c>
      <c r="E199" s="4">
        <v>43480</v>
      </c>
      <c r="F199" s="54" t="str">
        <f t="shared" si="3"/>
        <v>enero</v>
      </c>
      <c r="G199" s="3" t="s">
        <v>8562</v>
      </c>
      <c r="H199" s="3" t="s">
        <v>302</v>
      </c>
      <c r="I199" s="3" t="s">
        <v>12282</v>
      </c>
      <c r="J199" s="3" t="s">
        <v>29</v>
      </c>
      <c r="K199" s="3" t="s">
        <v>14705</v>
      </c>
      <c r="L199" s="3" t="s">
        <v>301</v>
      </c>
      <c r="M199" s="5">
        <v>4841.6000000000004</v>
      </c>
      <c r="N199" s="5">
        <v>0</v>
      </c>
      <c r="O199" s="5">
        <v>0</v>
      </c>
      <c r="P199" s="6">
        <v>0</v>
      </c>
      <c r="Q199" s="7">
        <v>0</v>
      </c>
      <c r="R199" s="8"/>
      <c r="S199" s="5">
        <v>4841.6000000000004</v>
      </c>
      <c r="T199" s="5">
        <v>4841.6000000000004</v>
      </c>
    </row>
    <row r="200" spans="1:20" x14ac:dyDescent="0.25">
      <c r="A200" s="3" t="s">
        <v>18</v>
      </c>
      <c r="B200" s="3">
        <v>9652</v>
      </c>
      <c r="C200" s="3" t="s">
        <v>23104</v>
      </c>
      <c r="D200" s="3">
        <v>564852305</v>
      </c>
      <c r="E200" s="4">
        <v>43480</v>
      </c>
      <c r="F200" s="54" t="str">
        <f t="shared" si="3"/>
        <v>enero</v>
      </c>
      <c r="G200" s="3" t="s">
        <v>8563</v>
      </c>
      <c r="H200" s="3" t="s">
        <v>302</v>
      </c>
      <c r="I200" s="3" t="s">
        <v>12282</v>
      </c>
      <c r="J200" s="3" t="s">
        <v>29</v>
      </c>
      <c r="K200" s="3" t="s">
        <v>14706</v>
      </c>
      <c r="L200" s="3" t="s">
        <v>301</v>
      </c>
      <c r="M200" s="5">
        <v>4841.6000000000004</v>
      </c>
      <c r="N200" s="5">
        <v>0</v>
      </c>
      <c r="O200" s="5">
        <v>0</v>
      </c>
      <c r="P200" s="6">
        <v>0</v>
      </c>
      <c r="Q200" s="7">
        <v>0</v>
      </c>
      <c r="R200" s="5"/>
      <c r="S200" s="5">
        <v>4841.6000000000004</v>
      </c>
      <c r="T200" s="5">
        <v>4841.6000000000004</v>
      </c>
    </row>
    <row r="201" spans="1:20" x14ac:dyDescent="0.25">
      <c r="A201" s="3" t="s">
        <v>18</v>
      </c>
      <c r="B201" s="3">
        <v>9652</v>
      </c>
      <c r="C201" s="3" t="s">
        <v>23104</v>
      </c>
      <c r="D201" s="3">
        <v>56485903</v>
      </c>
      <c r="E201" s="4">
        <v>43480</v>
      </c>
      <c r="F201" s="54" t="str">
        <f t="shared" si="3"/>
        <v>enero</v>
      </c>
      <c r="G201" s="3" t="s">
        <v>8554</v>
      </c>
      <c r="H201" s="3" t="s">
        <v>20</v>
      </c>
      <c r="I201" s="3" t="s">
        <v>11831</v>
      </c>
      <c r="J201" s="3" t="s">
        <v>21</v>
      </c>
      <c r="K201" s="3" t="s">
        <v>14707</v>
      </c>
      <c r="L201" s="3" t="s">
        <v>304</v>
      </c>
      <c r="M201" s="5">
        <v>0</v>
      </c>
      <c r="N201" s="5">
        <v>0</v>
      </c>
      <c r="O201" s="5">
        <v>0</v>
      </c>
      <c r="P201" s="6">
        <v>0</v>
      </c>
      <c r="Q201" s="7">
        <v>0</v>
      </c>
      <c r="R201" s="5"/>
      <c r="S201" s="5">
        <v>0</v>
      </c>
      <c r="T201" s="5">
        <v>0</v>
      </c>
    </row>
    <row r="202" spans="1:20" x14ac:dyDescent="0.25">
      <c r="A202" s="3" t="s">
        <v>18</v>
      </c>
      <c r="B202" s="3">
        <v>9652</v>
      </c>
      <c r="C202" s="3" t="s">
        <v>23104</v>
      </c>
      <c r="D202" s="3">
        <v>564868705</v>
      </c>
      <c r="E202" s="4">
        <v>43480</v>
      </c>
      <c r="F202" s="54" t="str">
        <f t="shared" si="3"/>
        <v>enero</v>
      </c>
      <c r="G202" s="3" t="s">
        <v>8564</v>
      </c>
      <c r="H202" s="3" t="s">
        <v>305</v>
      </c>
      <c r="I202" s="3" t="s">
        <v>12283</v>
      </c>
      <c r="J202" s="3" t="s">
        <v>32</v>
      </c>
      <c r="K202" s="3" t="s">
        <v>14708</v>
      </c>
      <c r="L202" s="3" t="s">
        <v>306</v>
      </c>
      <c r="M202" s="5">
        <v>3394.71</v>
      </c>
      <c r="N202" s="5">
        <v>599.04999999999995</v>
      </c>
      <c r="O202" s="5">
        <v>3313.23</v>
      </c>
      <c r="P202" s="6">
        <v>0</v>
      </c>
      <c r="Q202" s="7">
        <v>3313.23</v>
      </c>
      <c r="R202" s="5">
        <v>3285.44</v>
      </c>
      <c r="S202" s="5">
        <v>6707.94</v>
      </c>
      <c r="T202" s="5">
        <v>8116.61</v>
      </c>
    </row>
    <row r="203" spans="1:20" x14ac:dyDescent="0.25">
      <c r="A203" s="3" t="s">
        <v>18</v>
      </c>
      <c r="B203" s="3">
        <v>9652</v>
      </c>
      <c r="C203" s="3" t="s">
        <v>23104</v>
      </c>
      <c r="D203" s="3">
        <v>5648730505</v>
      </c>
      <c r="E203" s="4">
        <v>43480</v>
      </c>
      <c r="F203" s="54" t="str">
        <f t="shared" si="3"/>
        <v>enero</v>
      </c>
      <c r="G203" s="3" t="s">
        <v>11094</v>
      </c>
      <c r="H203" s="3" t="s">
        <v>20</v>
      </c>
      <c r="I203" s="3" t="s">
        <v>11831</v>
      </c>
      <c r="J203" s="3" t="s">
        <v>21</v>
      </c>
      <c r="K203" s="3" t="s">
        <v>14709</v>
      </c>
      <c r="L203" s="3" t="s">
        <v>307</v>
      </c>
      <c r="M203" s="5">
        <v>1005.73</v>
      </c>
      <c r="N203" s="5">
        <v>0</v>
      </c>
      <c r="O203" s="5">
        <v>0</v>
      </c>
      <c r="P203" s="6">
        <v>0</v>
      </c>
      <c r="Q203" s="7">
        <v>2809.9</v>
      </c>
      <c r="R203" s="8">
        <v>2789.06</v>
      </c>
      <c r="S203" s="5">
        <v>3815.63</v>
      </c>
      <c r="T203" s="5">
        <v>3815.63</v>
      </c>
    </row>
    <row r="204" spans="1:20" x14ac:dyDescent="0.25">
      <c r="A204" s="3" t="s">
        <v>18</v>
      </c>
      <c r="B204" s="3">
        <v>9652</v>
      </c>
      <c r="C204" s="3" t="s">
        <v>23104</v>
      </c>
      <c r="D204" s="3">
        <v>564875205</v>
      </c>
      <c r="E204" s="4">
        <v>43480</v>
      </c>
      <c r="F204" s="54" t="str">
        <f t="shared" si="3"/>
        <v>enero</v>
      </c>
      <c r="G204" s="3" t="s">
        <v>8565</v>
      </c>
      <c r="H204" s="3" t="s">
        <v>308</v>
      </c>
      <c r="I204" s="3" t="s">
        <v>12284</v>
      </c>
      <c r="J204" s="3" t="s">
        <v>32</v>
      </c>
      <c r="K204" s="3" t="s">
        <v>14710</v>
      </c>
      <c r="L204" s="3" t="s">
        <v>309</v>
      </c>
      <c r="M204" s="5">
        <v>2539.15</v>
      </c>
      <c r="N204" s="5">
        <v>448.06</v>
      </c>
      <c r="O204" s="5">
        <v>4239.68</v>
      </c>
      <c r="P204" s="6">
        <v>0</v>
      </c>
      <c r="Q204" s="7">
        <v>4239.68</v>
      </c>
      <c r="R204" s="5">
        <v>4239.68</v>
      </c>
      <c r="S204" s="5">
        <v>6778.83</v>
      </c>
      <c r="T204" s="5">
        <v>8202.3799999999992</v>
      </c>
    </row>
    <row r="205" spans="1:20" x14ac:dyDescent="0.25">
      <c r="A205" s="3" t="s">
        <v>18</v>
      </c>
      <c r="B205" s="3">
        <v>9652</v>
      </c>
      <c r="C205" s="3" t="s">
        <v>23104</v>
      </c>
      <c r="D205" s="3">
        <v>56487522</v>
      </c>
      <c r="E205" s="4">
        <v>43480</v>
      </c>
      <c r="F205" s="54" t="str">
        <f t="shared" si="3"/>
        <v>enero</v>
      </c>
      <c r="G205" s="3" t="s">
        <v>8565</v>
      </c>
      <c r="H205" s="3" t="s">
        <v>308</v>
      </c>
      <c r="I205" s="3" t="s">
        <v>12284</v>
      </c>
      <c r="J205" s="3" t="s">
        <v>46</v>
      </c>
      <c r="K205" s="3" t="s">
        <v>14711</v>
      </c>
      <c r="L205" s="3" t="s">
        <v>310</v>
      </c>
      <c r="M205" s="5">
        <v>877.63</v>
      </c>
      <c r="N205" s="5">
        <v>154.87</v>
      </c>
      <c r="O205" s="5">
        <v>0</v>
      </c>
      <c r="P205" s="6">
        <v>0</v>
      </c>
      <c r="Q205" s="7">
        <v>45.45</v>
      </c>
      <c r="R205" s="8">
        <v>45.45</v>
      </c>
      <c r="S205" s="5">
        <v>923.08</v>
      </c>
      <c r="T205" s="5">
        <v>1116.93</v>
      </c>
    </row>
    <row r="206" spans="1:20" x14ac:dyDescent="0.25">
      <c r="A206" s="3" t="s">
        <v>18</v>
      </c>
      <c r="B206" s="3">
        <v>9652</v>
      </c>
      <c r="C206" s="3" t="s">
        <v>23104</v>
      </c>
      <c r="D206" s="3">
        <v>564878605</v>
      </c>
      <c r="E206" s="4">
        <v>43480</v>
      </c>
      <c r="F206" s="54" t="str">
        <f t="shared" si="3"/>
        <v>enero</v>
      </c>
      <c r="G206" s="3" t="s">
        <v>8566</v>
      </c>
      <c r="H206" s="3" t="s">
        <v>311</v>
      </c>
      <c r="I206" s="3" t="s">
        <v>12285</v>
      </c>
      <c r="J206" s="3" t="s">
        <v>32</v>
      </c>
      <c r="K206" s="3" t="s">
        <v>14712</v>
      </c>
      <c r="L206" s="3" t="s">
        <v>312</v>
      </c>
      <c r="M206" s="5">
        <v>4199.91</v>
      </c>
      <c r="N206" s="5">
        <v>0</v>
      </c>
      <c r="O206" s="5">
        <v>3423.15</v>
      </c>
      <c r="P206" s="6">
        <v>0</v>
      </c>
      <c r="Q206" s="7">
        <v>3423.15</v>
      </c>
      <c r="R206" s="5">
        <v>3423.15</v>
      </c>
      <c r="S206" s="5">
        <v>7623.06</v>
      </c>
      <c r="T206" s="5">
        <v>9223.9</v>
      </c>
    </row>
    <row r="207" spans="1:20" x14ac:dyDescent="0.25">
      <c r="A207" s="3" t="s">
        <v>18</v>
      </c>
      <c r="B207" s="3">
        <v>9652</v>
      </c>
      <c r="C207" s="3" t="s">
        <v>23104</v>
      </c>
      <c r="D207" s="3">
        <v>564879905</v>
      </c>
      <c r="E207" s="4">
        <v>43480</v>
      </c>
      <c r="F207" s="54" t="str">
        <f t="shared" si="3"/>
        <v>enero</v>
      </c>
      <c r="G207" s="3" t="s">
        <v>8523</v>
      </c>
      <c r="H207" s="3" t="s">
        <v>302</v>
      </c>
      <c r="I207" s="3" t="s">
        <v>12282</v>
      </c>
      <c r="J207" s="3" t="s">
        <v>29</v>
      </c>
      <c r="K207" s="3" t="s">
        <v>14713</v>
      </c>
      <c r="L207" s="3" t="s">
        <v>301</v>
      </c>
      <c r="M207" s="5">
        <v>4841.6000000000004</v>
      </c>
      <c r="N207" s="5">
        <v>0</v>
      </c>
      <c r="O207" s="5">
        <v>0</v>
      </c>
      <c r="P207" s="6">
        <v>0</v>
      </c>
      <c r="Q207" s="7">
        <v>0</v>
      </c>
      <c r="R207" s="5"/>
      <c r="S207" s="5">
        <v>4841.6000000000004</v>
      </c>
      <c r="T207" s="5">
        <v>4841.6000000000004</v>
      </c>
    </row>
    <row r="208" spans="1:20" x14ac:dyDescent="0.25">
      <c r="A208" s="3" t="s">
        <v>18</v>
      </c>
      <c r="B208" s="3">
        <v>9652</v>
      </c>
      <c r="C208" s="3" t="s">
        <v>23104</v>
      </c>
      <c r="D208" s="3">
        <v>5648800505</v>
      </c>
      <c r="E208" s="4">
        <v>43480</v>
      </c>
      <c r="F208" s="54" t="str">
        <f t="shared" si="3"/>
        <v>enero</v>
      </c>
      <c r="G208" s="3" t="s">
        <v>8553</v>
      </c>
      <c r="H208" s="3" t="s">
        <v>302</v>
      </c>
      <c r="I208" s="3" t="s">
        <v>12282</v>
      </c>
      <c r="J208" s="3" t="s">
        <v>29</v>
      </c>
      <c r="K208" s="3" t="s">
        <v>14714</v>
      </c>
      <c r="L208" s="3" t="s">
        <v>303</v>
      </c>
      <c r="M208" s="5">
        <v>5170.95</v>
      </c>
      <c r="N208" s="5">
        <v>0</v>
      </c>
      <c r="O208" s="5">
        <v>0</v>
      </c>
      <c r="P208" s="6">
        <v>0</v>
      </c>
      <c r="Q208" s="7">
        <v>0</v>
      </c>
      <c r="R208" s="5"/>
      <c r="S208" s="5">
        <v>5170.95</v>
      </c>
      <c r="T208" s="5">
        <v>5170.95</v>
      </c>
    </row>
    <row r="209" spans="1:20" x14ac:dyDescent="0.25">
      <c r="A209" s="3" t="s">
        <v>18</v>
      </c>
      <c r="B209" s="3">
        <v>9652</v>
      </c>
      <c r="C209" s="3" t="s">
        <v>23104</v>
      </c>
      <c r="D209" s="3">
        <v>564880205</v>
      </c>
      <c r="E209" s="4">
        <v>43480</v>
      </c>
      <c r="F209" s="54" t="str">
        <f t="shared" si="3"/>
        <v>enero</v>
      </c>
      <c r="G209" s="3" t="s">
        <v>8567</v>
      </c>
      <c r="H209" s="3" t="s">
        <v>313</v>
      </c>
      <c r="I209" s="3" t="s">
        <v>12286</v>
      </c>
      <c r="J209" s="3" t="s">
        <v>32</v>
      </c>
      <c r="K209" s="3" t="s">
        <v>14715</v>
      </c>
      <c r="L209" s="3" t="s">
        <v>156</v>
      </c>
      <c r="M209" s="5">
        <v>3038.66</v>
      </c>
      <c r="N209" s="5">
        <v>0</v>
      </c>
      <c r="O209" s="5">
        <v>3658.68</v>
      </c>
      <c r="P209" s="6">
        <v>0</v>
      </c>
      <c r="Q209" s="7">
        <v>3658.68</v>
      </c>
      <c r="R209" s="5">
        <v>3642.8</v>
      </c>
      <c r="S209" s="5">
        <v>6697.34</v>
      </c>
      <c r="T209" s="5">
        <v>8103.78</v>
      </c>
    </row>
    <row r="210" spans="1:20" x14ac:dyDescent="0.25">
      <c r="A210" s="3" t="s">
        <v>18</v>
      </c>
      <c r="B210" s="3">
        <v>9652</v>
      </c>
      <c r="C210" s="3" t="s">
        <v>23104</v>
      </c>
      <c r="D210" s="3">
        <v>564880405</v>
      </c>
      <c r="E210" s="4">
        <v>43480</v>
      </c>
      <c r="F210" s="54" t="str">
        <f t="shared" si="3"/>
        <v>enero</v>
      </c>
      <c r="G210" s="3" t="s">
        <v>8568</v>
      </c>
      <c r="H210" s="3" t="s">
        <v>302</v>
      </c>
      <c r="I210" s="3" t="s">
        <v>12282</v>
      </c>
      <c r="J210" s="3" t="s">
        <v>29</v>
      </c>
      <c r="K210" s="3" t="s">
        <v>14716</v>
      </c>
      <c r="L210" s="3" t="s">
        <v>301</v>
      </c>
      <c r="M210" s="5">
        <v>5143.6499999999996</v>
      </c>
      <c r="N210" s="5">
        <v>0</v>
      </c>
      <c r="O210" s="5">
        <v>0</v>
      </c>
      <c r="P210" s="6">
        <v>0</v>
      </c>
      <c r="Q210" s="7">
        <v>0</v>
      </c>
      <c r="R210" s="5"/>
      <c r="S210" s="5">
        <v>5143.6499999999996</v>
      </c>
      <c r="T210" s="5">
        <v>5143.6499999999996</v>
      </c>
    </row>
    <row r="211" spans="1:20" x14ac:dyDescent="0.25">
      <c r="A211" s="3" t="s">
        <v>18</v>
      </c>
      <c r="B211" s="3">
        <v>9652</v>
      </c>
      <c r="C211" s="3" t="s">
        <v>23104</v>
      </c>
      <c r="D211" s="3">
        <v>564880605</v>
      </c>
      <c r="E211" s="4">
        <v>43480</v>
      </c>
      <c r="F211" s="54" t="str">
        <f t="shared" si="3"/>
        <v>enero</v>
      </c>
      <c r="G211" s="3" t="s">
        <v>8569</v>
      </c>
      <c r="H211" s="3" t="s">
        <v>302</v>
      </c>
      <c r="I211" s="3" t="s">
        <v>12282</v>
      </c>
      <c r="J211" s="3" t="s">
        <v>29</v>
      </c>
      <c r="K211" s="3" t="s">
        <v>14717</v>
      </c>
      <c r="L211" s="3" t="s">
        <v>301</v>
      </c>
      <c r="M211" s="5">
        <v>4841.6000000000004</v>
      </c>
      <c r="N211" s="5">
        <v>0</v>
      </c>
      <c r="O211" s="5">
        <v>0</v>
      </c>
      <c r="P211" s="6">
        <v>0</v>
      </c>
      <c r="Q211" s="7">
        <v>0</v>
      </c>
      <c r="R211" s="5"/>
      <c r="S211" s="5">
        <v>4841.6000000000004</v>
      </c>
      <c r="T211" s="5">
        <v>4841.6000000000004</v>
      </c>
    </row>
    <row r="212" spans="1:20" x14ac:dyDescent="0.25">
      <c r="A212" s="3" t="s">
        <v>18</v>
      </c>
      <c r="B212" s="3">
        <v>9652</v>
      </c>
      <c r="C212" s="3" t="s">
        <v>23104</v>
      </c>
      <c r="D212" s="3">
        <v>564880905</v>
      </c>
      <c r="E212" s="4">
        <v>43480</v>
      </c>
      <c r="F212" s="54" t="str">
        <f t="shared" si="3"/>
        <v>enero</v>
      </c>
      <c r="G212" s="3" t="s">
        <v>8570</v>
      </c>
      <c r="H212" s="3" t="s">
        <v>299</v>
      </c>
      <c r="I212" s="3" t="s">
        <v>12281</v>
      </c>
      <c r="J212" s="3" t="s">
        <v>300</v>
      </c>
      <c r="K212" s="3" t="s">
        <v>14718</v>
      </c>
      <c r="L212" s="3" t="s">
        <v>301</v>
      </c>
      <c r="M212" s="5">
        <v>5170.95</v>
      </c>
      <c r="N212" s="5">
        <v>0</v>
      </c>
      <c r="O212" s="5">
        <v>0</v>
      </c>
      <c r="P212" s="6">
        <v>0</v>
      </c>
      <c r="Q212" s="7">
        <v>0</v>
      </c>
      <c r="R212" s="5"/>
      <c r="S212" s="5">
        <v>5170.95</v>
      </c>
      <c r="T212" s="5">
        <v>5170.95</v>
      </c>
    </row>
    <row r="213" spans="1:20" x14ac:dyDescent="0.25">
      <c r="A213" s="3" t="s">
        <v>18</v>
      </c>
      <c r="B213" s="3">
        <v>9652</v>
      </c>
      <c r="C213" s="3" t="s">
        <v>23104</v>
      </c>
      <c r="D213" s="3">
        <v>5648805005</v>
      </c>
      <c r="E213" s="4">
        <v>43480</v>
      </c>
      <c r="F213" s="54" t="str">
        <f t="shared" si="3"/>
        <v>enero</v>
      </c>
      <c r="G213" s="3" t="s">
        <v>8571</v>
      </c>
      <c r="H213" s="3" t="s">
        <v>302</v>
      </c>
      <c r="I213" s="3" t="s">
        <v>12282</v>
      </c>
      <c r="J213" s="3" t="s">
        <v>29</v>
      </c>
      <c r="K213" s="3" t="s">
        <v>14719</v>
      </c>
      <c r="L213" s="3" t="s">
        <v>301</v>
      </c>
      <c r="M213" s="5">
        <v>4841.6000000000004</v>
      </c>
      <c r="N213" s="5">
        <v>0</v>
      </c>
      <c r="O213" s="5">
        <v>0</v>
      </c>
      <c r="P213" s="6">
        <v>0</v>
      </c>
      <c r="Q213" s="7">
        <v>0</v>
      </c>
      <c r="R213" s="8"/>
      <c r="S213" s="5">
        <v>4841.6000000000004</v>
      </c>
      <c r="T213" s="5">
        <v>4841.6000000000004</v>
      </c>
    </row>
    <row r="214" spans="1:20" x14ac:dyDescent="0.25">
      <c r="A214" s="3" t="s">
        <v>18</v>
      </c>
      <c r="B214" s="3">
        <v>9652</v>
      </c>
      <c r="C214" s="3" t="s">
        <v>23104</v>
      </c>
      <c r="D214" s="3">
        <v>5648805505</v>
      </c>
      <c r="E214" s="4">
        <v>43480</v>
      </c>
      <c r="F214" s="54" t="str">
        <f t="shared" si="3"/>
        <v>enero</v>
      </c>
      <c r="G214" s="3" t="s">
        <v>8572</v>
      </c>
      <c r="H214" s="3" t="s">
        <v>314</v>
      </c>
      <c r="I214" s="3" t="s">
        <v>12287</v>
      </c>
      <c r="J214" s="3" t="s">
        <v>32</v>
      </c>
      <c r="K214" s="3" t="s">
        <v>14720</v>
      </c>
      <c r="L214" s="3" t="s">
        <v>315</v>
      </c>
      <c r="M214" s="5">
        <v>2371.21</v>
      </c>
      <c r="N214" s="5">
        <v>0</v>
      </c>
      <c r="O214" s="5">
        <v>0</v>
      </c>
      <c r="P214" s="6">
        <v>0</v>
      </c>
      <c r="Q214" s="7">
        <v>3909.92</v>
      </c>
      <c r="R214" s="8">
        <v>3909.92</v>
      </c>
      <c r="S214" s="5">
        <v>7081.13</v>
      </c>
      <c r="T214" s="5">
        <v>8568.17</v>
      </c>
    </row>
    <row r="215" spans="1:20" x14ac:dyDescent="0.25">
      <c r="A215" s="3" t="s">
        <v>18</v>
      </c>
      <c r="B215" s="3">
        <v>9652</v>
      </c>
      <c r="C215" s="3" t="s">
        <v>23104</v>
      </c>
      <c r="D215" s="3">
        <v>5649405705</v>
      </c>
      <c r="E215" s="4">
        <v>43480</v>
      </c>
      <c r="F215" s="54" t="str">
        <f t="shared" si="3"/>
        <v>enero</v>
      </c>
      <c r="G215" s="3" t="s">
        <v>8573</v>
      </c>
      <c r="H215" s="3" t="s">
        <v>316</v>
      </c>
      <c r="I215" s="3" t="s">
        <v>12288</v>
      </c>
      <c r="J215" s="3" t="s">
        <v>32</v>
      </c>
      <c r="K215" s="3" t="s">
        <v>14721</v>
      </c>
      <c r="L215" s="3" t="s">
        <v>317</v>
      </c>
      <c r="M215" s="5">
        <v>3594.4</v>
      </c>
      <c r="N215" s="5">
        <v>399.36</v>
      </c>
      <c r="O215" s="5">
        <v>3140.5</v>
      </c>
      <c r="P215" s="6">
        <v>0</v>
      </c>
      <c r="Q215" s="7">
        <v>3140.5</v>
      </c>
      <c r="R215" s="5">
        <v>3140.5</v>
      </c>
      <c r="S215" s="5">
        <v>6734.9</v>
      </c>
      <c r="T215" s="5">
        <v>8351.2800000000007</v>
      </c>
    </row>
    <row r="216" spans="1:20" x14ac:dyDescent="0.25">
      <c r="A216" s="3" t="s">
        <v>18</v>
      </c>
      <c r="B216" s="3">
        <v>9652</v>
      </c>
      <c r="C216" s="3" t="s">
        <v>23104</v>
      </c>
      <c r="D216" s="3">
        <v>56496632</v>
      </c>
      <c r="E216" s="4">
        <v>43480</v>
      </c>
      <c r="F216" s="54" t="str">
        <f t="shared" si="3"/>
        <v>enero</v>
      </c>
      <c r="G216" s="3" t="s">
        <v>8550</v>
      </c>
      <c r="H216" s="3" t="s">
        <v>20</v>
      </c>
      <c r="I216" s="3" t="s">
        <v>11831</v>
      </c>
      <c r="J216" s="3" t="s">
        <v>21</v>
      </c>
      <c r="K216" s="3" t="s">
        <v>14722</v>
      </c>
      <c r="L216" s="3" t="s">
        <v>318</v>
      </c>
      <c r="M216" s="5">
        <v>4056.56</v>
      </c>
      <c r="N216" s="5">
        <v>0</v>
      </c>
      <c r="O216" s="5">
        <v>1798.34</v>
      </c>
      <c r="P216" s="6">
        <v>0</v>
      </c>
      <c r="Q216" s="7">
        <v>1798.34</v>
      </c>
      <c r="R216" s="5">
        <v>1767.18</v>
      </c>
      <c r="S216" s="5">
        <v>5854.9</v>
      </c>
      <c r="T216" s="5">
        <v>5854.9</v>
      </c>
    </row>
    <row r="217" spans="1:20" x14ac:dyDescent="0.25">
      <c r="A217" s="3" t="s">
        <v>18</v>
      </c>
      <c r="B217" s="3">
        <v>9652</v>
      </c>
      <c r="C217" s="3" t="s">
        <v>23104</v>
      </c>
      <c r="D217" s="3">
        <v>56496633</v>
      </c>
      <c r="E217" s="4">
        <v>43480</v>
      </c>
      <c r="F217" s="54" t="str">
        <f t="shared" si="3"/>
        <v>enero</v>
      </c>
      <c r="G217" s="3" t="s">
        <v>8550</v>
      </c>
      <c r="H217" s="3" t="s">
        <v>20</v>
      </c>
      <c r="I217" s="3" t="s">
        <v>11831</v>
      </c>
      <c r="J217" s="3" t="s">
        <v>21</v>
      </c>
      <c r="K217" s="3" t="s">
        <v>14723</v>
      </c>
      <c r="L217" s="3" t="s">
        <v>319</v>
      </c>
      <c r="M217" s="5">
        <v>6454.35</v>
      </c>
      <c r="N217" s="5">
        <v>0</v>
      </c>
      <c r="O217" s="5">
        <v>674.38</v>
      </c>
      <c r="P217" s="6">
        <v>0</v>
      </c>
      <c r="Q217" s="7">
        <v>674.38</v>
      </c>
      <c r="R217" s="5">
        <v>674.38</v>
      </c>
      <c r="S217" s="5">
        <v>7128.73</v>
      </c>
      <c r="T217" s="5">
        <v>7128.73</v>
      </c>
    </row>
    <row r="218" spans="1:20" x14ac:dyDescent="0.25">
      <c r="A218" s="3" t="s">
        <v>18</v>
      </c>
      <c r="B218" s="3">
        <v>9652</v>
      </c>
      <c r="C218" s="3" t="s">
        <v>23104</v>
      </c>
      <c r="D218" s="3">
        <v>565002605</v>
      </c>
      <c r="E218" s="4">
        <v>43480</v>
      </c>
      <c r="F218" s="54" t="str">
        <f t="shared" si="3"/>
        <v>enero</v>
      </c>
      <c r="G218" s="3" t="s">
        <v>8574</v>
      </c>
      <c r="H218" s="3" t="s">
        <v>320</v>
      </c>
      <c r="I218" s="3" t="s">
        <v>11838</v>
      </c>
      <c r="J218" s="3" t="s">
        <v>32</v>
      </c>
      <c r="K218" s="3" t="s">
        <v>14724</v>
      </c>
      <c r="L218" s="3" t="s">
        <v>321</v>
      </c>
      <c r="M218" s="5">
        <v>4819.6499999999996</v>
      </c>
      <c r="N218" s="5">
        <v>0</v>
      </c>
      <c r="O218" s="5">
        <v>0</v>
      </c>
      <c r="P218" s="6">
        <v>0</v>
      </c>
      <c r="Q218" s="7">
        <v>4396.7</v>
      </c>
      <c r="R218" s="5">
        <v>4355.6099999999997</v>
      </c>
      <c r="S218" s="5">
        <v>9216.35</v>
      </c>
      <c r="T218" s="5">
        <v>11151.78</v>
      </c>
    </row>
    <row r="219" spans="1:20" x14ac:dyDescent="0.25">
      <c r="A219" s="3" t="s">
        <v>18</v>
      </c>
      <c r="B219" s="3">
        <v>9652</v>
      </c>
      <c r="C219" s="3" t="s">
        <v>23104</v>
      </c>
      <c r="D219" s="3">
        <v>56460002</v>
      </c>
      <c r="E219" s="4">
        <v>43481</v>
      </c>
      <c r="F219" s="54" t="str">
        <f t="shared" si="3"/>
        <v>enero</v>
      </c>
      <c r="G219" s="3" t="s">
        <v>8575</v>
      </c>
      <c r="H219" s="3" t="s">
        <v>20</v>
      </c>
      <c r="I219" s="3" t="s">
        <v>11831</v>
      </c>
      <c r="J219" s="3" t="s">
        <v>21</v>
      </c>
      <c r="K219" s="3" t="s">
        <v>14725</v>
      </c>
      <c r="L219" s="3" t="s">
        <v>322</v>
      </c>
      <c r="M219" s="5">
        <v>999.06</v>
      </c>
      <c r="N219" s="5">
        <v>0</v>
      </c>
      <c r="O219" s="5">
        <v>674.38</v>
      </c>
      <c r="P219" s="6">
        <v>0</v>
      </c>
      <c r="Q219" s="7">
        <v>674.38</v>
      </c>
      <c r="R219" s="5"/>
      <c r="S219" s="5">
        <v>1673.44</v>
      </c>
      <c r="T219" s="5">
        <v>1673.44</v>
      </c>
    </row>
    <row r="220" spans="1:20" x14ac:dyDescent="0.25">
      <c r="A220" s="3" t="s">
        <v>18</v>
      </c>
      <c r="B220" s="3">
        <v>9652</v>
      </c>
      <c r="C220" s="3" t="s">
        <v>23104</v>
      </c>
      <c r="D220" s="3">
        <v>564627705</v>
      </c>
      <c r="E220" s="4">
        <v>43481</v>
      </c>
      <c r="F220" s="54" t="str">
        <f t="shared" si="3"/>
        <v>enero</v>
      </c>
      <c r="G220" s="3" t="s">
        <v>8576</v>
      </c>
      <c r="H220" s="3" t="s">
        <v>20</v>
      </c>
      <c r="I220" s="3" t="s">
        <v>11831</v>
      </c>
      <c r="J220" s="3" t="s">
        <v>21</v>
      </c>
      <c r="K220" s="3" t="s">
        <v>14726</v>
      </c>
      <c r="L220" s="3" t="s">
        <v>323</v>
      </c>
      <c r="M220" s="5">
        <v>5074.92</v>
      </c>
      <c r="N220" s="5">
        <v>0</v>
      </c>
      <c r="O220" s="5">
        <v>2809.9</v>
      </c>
      <c r="P220" s="6">
        <v>0</v>
      </c>
      <c r="Q220" s="7">
        <v>2809.9</v>
      </c>
      <c r="R220" s="8"/>
      <c r="S220" s="5">
        <v>7884.82</v>
      </c>
      <c r="T220" s="5">
        <v>7884.82</v>
      </c>
    </row>
    <row r="221" spans="1:20" x14ac:dyDescent="0.25">
      <c r="A221" s="3" t="s">
        <v>18</v>
      </c>
      <c r="B221" s="3">
        <v>9652</v>
      </c>
      <c r="C221" s="3" t="s">
        <v>23104</v>
      </c>
      <c r="D221" s="3">
        <v>56462772</v>
      </c>
      <c r="E221" s="4">
        <v>43481</v>
      </c>
      <c r="F221" s="54" t="str">
        <f t="shared" si="3"/>
        <v>enero</v>
      </c>
      <c r="G221" s="3" t="s">
        <v>8576</v>
      </c>
      <c r="H221" s="3" t="s">
        <v>20</v>
      </c>
      <c r="I221" s="3" t="s">
        <v>11831</v>
      </c>
      <c r="J221" s="3" t="s">
        <v>21</v>
      </c>
      <c r="K221" s="3" t="s">
        <v>14727</v>
      </c>
      <c r="L221" s="3" t="s">
        <v>324</v>
      </c>
      <c r="M221" s="5">
        <v>0</v>
      </c>
      <c r="N221" s="5">
        <v>0</v>
      </c>
      <c r="O221" s="5">
        <v>0</v>
      </c>
      <c r="P221" s="6">
        <v>0</v>
      </c>
      <c r="Q221" s="7">
        <v>0</v>
      </c>
      <c r="R221" s="5"/>
      <c r="S221" s="5">
        <v>0</v>
      </c>
      <c r="T221" s="5">
        <v>0</v>
      </c>
    </row>
    <row r="222" spans="1:20" x14ac:dyDescent="0.25">
      <c r="A222" s="3" t="s">
        <v>18</v>
      </c>
      <c r="B222" s="3">
        <v>9652</v>
      </c>
      <c r="C222" s="3" t="s">
        <v>23104</v>
      </c>
      <c r="D222" s="3">
        <v>5648405405</v>
      </c>
      <c r="E222" s="4">
        <v>43481</v>
      </c>
      <c r="F222" s="54" t="str">
        <f t="shared" si="3"/>
        <v>enero</v>
      </c>
      <c r="G222" s="3" t="s">
        <v>11095</v>
      </c>
      <c r="H222" s="3" t="s">
        <v>325</v>
      </c>
      <c r="I222" s="3" t="s">
        <v>12289</v>
      </c>
      <c r="J222" s="3" t="s">
        <v>32</v>
      </c>
      <c r="K222" s="3" t="s">
        <v>14728</v>
      </c>
      <c r="L222" s="3" t="s">
        <v>326</v>
      </c>
      <c r="M222" s="5">
        <v>7524.38</v>
      </c>
      <c r="N222" s="5">
        <v>1327.82</v>
      </c>
      <c r="O222" s="5">
        <v>0</v>
      </c>
      <c r="P222" s="6">
        <v>0</v>
      </c>
      <c r="Q222" s="7">
        <v>4710.75</v>
      </c>
      <c r="R222" s="5">
        <v>4650.01</v>
      </c>
      <c r="S222" s="5">
        <v>12235.13</v>
      </c>
      <c r="T222" s="5">
        <v>15979.07</v>
      </c>
    </row>
    <row r="223" spans="1:20" x14ac:dyDescent="0.25">
      <c r="A223" s="3" t="s">
        <v>18</v>
      </c>
      <c r="B223" s="3">
        <v>9652</v>
      </c>
      <c r="C223" s="3" t="s">
        <v>23104</v>
      </c>
      <c r="D223" s="3">
        <v>5648405805</v>
      </c>
      <c r="E223" s="4">
        <v>43481</v>
      </c>
      <c r="F223" s="54" t="str">
        <f t="shared" si="3"/>
        <v>enero</v>
      </c>
      <c r="G223" s="3" t="s">
        <v>8577</v>
      </c>
      <c r="H223" s="3" t="s">
        <v>327</v>
      </c>
      <c r="I223" s="3" t="s">
        <v>12290</v>
      </c>
      <c r="J223" s="3" t="s">
        <v>32</v>
      </c>
      <c r="K223" s="3" t="s">
        <v>14729</v>
      </c>
      <c r="L223" s="3" t="s">
        <v>328</v>
      </c>
      <c r="M223" s="5">
        <v>0</v>
      </c>
      <c r="N223" s="5">
        <v>0</v>
      </c>
      <c r="O223" s="5">
        <v>0</v>
      </c>
      <c r="P223" s="6">
        <v>0</v>
      </c>
      <c r="Q223" s="7">
        <v>0</v>
      </c>
      <c r="R223" s="8"/>
      <c r="S223" s="5">
        <v>0</v>
      </c>
      <c r="T223" s="5">
        <v>0</v>
      </c>
    </row>
    <row r="224" spans="1:20" x14ac:dyDescent="0.25">
      <c r="A224" s="3" t="s">
        <v>18</v>
      </c>
      <c r="B224" s="3">
        <v>9652</v>
      </c>
      <c r="C224" s="3" t="s">
        <v>23104</v>
      </c>
      <c r="D224" s="3">
        <v>564856905</v>
      </c>
      <c r="E224" s="4">
        <v>43481</v>
      </c>
      <c r="F224" s="54" t="str">
        <f t="shared" si="3"/>
        <v>enero</v>
      </c>
      <c r="G224" s="3" t="s">
        <v>8578</v>
      </c>
      <c r="H224" s="3" t="s">
        <v>329</v>
      </c>
      <c r="I224" s="3" t="s">
        <v>12291</v>
      </c>
      <c r="J224" s="3" t="s">
        <v>32</v>
      </c>
      <c r="K224" s="3" t="s">
        <v>14730</v>
      </c>
      <c r="L224" s="3" t="s">
        <v>330</v>
      </c>
      <c r="M224" s="5">
        <v>3993.76</v>
      </c>
      <c r="N224" s="5">
        <v>0</v>
      </c>
      <c r="O224" s="5">
        <v>0</v>
      </c>
      <c r="P224" s="6">
        <v>0</v>
      </c>
      <c r="Q224" s="7">
        <v>3627.28</v>
      </c>
      <c r="R224" s="5">
        <v>3627.28</v>
      </c>
      <c r="S224" s="5">
        <v>7621.04</v>
      </c>
      <c r="T224" s="5">
        <v>9221.4599999999991</v>
      </c>
    </row>
    <row r="225" spans="1:20" x14ac:dyDescent="0.25">
      <c r="A225" s="3" t="s">
        <v>18</v>
      </c>
      <c r="B225" s="3">
        <v>9652</v>
      </c>
      <c r="C225" s="3" t="s">
        <v>23104</v>
      </c>
      <c r="D225" s="3">
        <v>564938505</v>
      </c>
      <c r="E225" s="4">
        <v>43481</v>
      </c>
      <c r="F225" s="54" t="str">
        <f t="shared" si="3"/>
        <v>enero</v>
      </c>
      <c r="G225" s="3" t="s">
        <v>8579</v>
      </c>
      <c r="H225" s="3" t="s">
        <v>331</v>
      </c>
      <c r="I225" s="3" t="s">
        <v>12292</v>
      </c>
      <c r="J225" s="3" t="s">
        <v>32</v>
      </c>
      <c r="K225" s="3" t="s">
        <v>14731</v>
      </c>
      <c r="L225" s="3" t="s">
        <v>332</v>
      </c>
      <c r="M225" s="5">
        <v>3166.13</v>
      </c>
      <c r="N225" s="5">
        <v>558.72</v>
      </c>
      <c r="O225" s="5">
        <v>2983.48</v>
      </c>
      <c r="P225" s="6">
        <v>0</v>
      </c>
      <c r="Q225" s="7">
        <v>2983.48</v>
      </c>
      <c r="R225" s="8">
        <v>2956.09</v>
      </c>
      <c r="S225" s="5">
        <v>6149.61</v>
      </c>
      <c r="T225" s="5">
        <v>7441.03</v>
      </c>
    </row>
    <row r="226" spans="1:20" x14ac:dyDescent="0.25">
      <c r="A226" s="3" t="s">
        <v>18</v>
      </c>
      <c r="B226" s="3">
        <v>9652</v>
      </c>
      <c r="C226" s="3" t="s">
        <v>23104</v>
      </c>
      <c r="D226" s="3">
        <v>564940572</v>
      </c>
      <c r="E226" s="4">
        <v>43481</v>
      </c>
      <c r="F226" s="54" t="str">
        <f t="shared" si="3"/>
        <v>enero</v>
      </c>
      <c r="G226" s="3" t="s">
        <v>8573</v>
      </c>
      <c r="H226" s="3" t="s">
        <v>20</v>
      </c>
      <c r="I226" s="3" t="s">
        <v>11831</v>
      </c>
      <c r="J226" s="3" t="s">
        <v>21</v>
      </c>
      <c r="K226" s="3" t="s">
        <v>14732</v>
      </c>
      <c r="L226" s="3" t="s">
        <v>333</v>
      </c>
      <c r="M226" s="5">
        <v>0</v>
      </c>
      <c r="N226" s="5">
        <v>0</v>
      </c>
      <c r="O226" s="5">
        <v>0</v>
      </c>
      <c r="P226" s="6">
        <v>0</v>
      </c>
      <c r="Q226" s="7">
        <v>0</v>
      </c>
      <c r="R226" s="8"/>
      <c r="S226" s="5">
        <v>0</v>
      </c>
      <c r="T226" s="5">
        <v>0</v>
      </c>
    </row>
    <row r="227" spans="1:20" x14ac:dyDescent="0.25">
      <c r="A227" s="3" t="s">
        <v>18</v>
      </c>
      <c r="B227" s="3">
        <v>9652</v>
      </c>
      <c r="C227" s="3" t="s">
        <v>23104</v>
      </c>
      <c r="D227" s="3">
        <v>564955805</v>
      </c>
      <c r="E227" s="4">
        <v>43481</v>
      </c>
      <c r="F227" s="54" t="str">
        <f t="shared" si="3"/>
        <v>enero</v>
      </c>
      <c r="G227" s="3" t="s">
        <v>8580</v>
      </c>
      <c r="H227" s="3" t="s">
        <v>20</v>
      </c>
      <c r="I227" s="3" t="s">
        <v>11831</v>
      </c>
      <c r="J227" s="3" t="s">
        <v>21</v>
      </c>
      <c r="K227" s="3" t="s">
        <v>14733</v>
      </c>
      <c r="L227" s="3" t="s">
        <v>334</v>
      </c>
      <c r="M227" s="5">
        <v>0</v>
      </c>
      <c r="N227" s="5">
        <v>0</v>
      </c>
      <c r="O227" s="5">
        <v>0</v>
      </c>
      <c r="P227" s="6">
        <v>0</v>
      </c>
      <c r="Q227" s="7">
        <v>0</v>
      </c>
      <c r="R227" s="8"/>
      <c r="S227" s="5">
        <v>0</v>
      </c>
      <c r="T227" s="5">
        <v>0</v>
      </c>
    </row>
    <row r="228" spans="1:20" x14ac:dyDescent="0.25">
      <c r="A228" s="3" t="s">
        <v>18</v>
      </c>
      <c r="B228" s="3">
        <v>9652</v>
      </c>
      <c r="C228" s="3" t="s">
        <v>23104</v>
      </c>
      <c r="D228" s="3">
        <v>564959405</v>
      </c>
      <c r="E228" s="4">
        <v>43481</v>
      </c>
      <c r="F228" s="54" t="str">
        <f t="shared" si="3"/>
        <v>enero</v>
      </c>
      <c r="G228" s="3" t="s">
        <v>8581</v>
      </c>
      <c r="H228" s="3" t="s">
        <v>335</v>
      </c>
      <c r="I228" s="3" t="s">
        <v>12293</v>
      </c>
      <c r="J228" s="3" t="s">
        <v>32</v>
      </c>
      <c r="K228" s="3" t="s">
        <v>14734</v>
      </c>
      <c r="L228" s="3" t="s">
        <v>336</v>
      </c>
      <c r="M228" s="5">
        <v>2987.21</v>
      </c>
      <c r="N228" s="5">
        <v>0</v>
      </c>
      <c r="O228" s="5">
        <v>3295.64</v>
      </c>
      <c r="P228" s="6">
        <v>33.29</v>
      </c>
      <c r="Q228" s="7">
        <v>3295.64</v>
      </c>
      <c r="R228" s="8">
        <v>3295.24</v>
      </c>
      <c r="S228" s="5">
        <v>6282.85</v>
      </c>
      <c r="T228" s="5">
        <v>7602.25</v>
      </c>
    </row>
    <row r="229" spans="1:20" x14ac:dyDescent="0.25">
      <c r="A229" s="3" t="s">
        <v>18</v>
      </c>
      <c r="B229" s="3">
        <v>9652</v>
      </c>
      <c r="C229" s="3" t="s">
        <v>23104</v>
      </c>
      <c r="D229" s="3">
        <v>564966205</v>
      </c>
      <c r="E229" s="4">
        <v>43481</v>
      </c>
      <c r="F229" s="54" t="str">
        <f t="shared" si="3"/>
        <v>enero</v>
      </c>
      <c r="G229" s="3" t="s">
        <v>8582</v>
      </c>
      <c r="H229" s="3" t="s">
        <v>337</v>
      </c>
      <c r="I229" s="3" t="s">
        <v>12294</v>
      </c>
      <c r="J229" s="3" t="s">
        <v>32</v>
      </c>
      <c r="K229" s="3" t="s">
        <v>14735</v>
      </c>
      <c r="L229" s="3" t="s">
        <v>338</v>
      </c>
      <c r="M229" s="5">
        <v>3331.11</v>
      </c>
      <c r="N229" s="5">
        <v>587.84</v>
      </c>
      <c r="O229" s="5">
        <v>5291.74</v>
      </c>
      <c r="P229" s="6">
        <v>0</v>
      </c>
      <c r="Q229" s="7">
        <v>5291.74</v>
      </c>
      <c r="R229" s="5">
        <v>5291.74</v>
      </c>
      <c r="S229" s="5">
        <v>8622.85</v>
      </c>
      <c r="T229" s="5">
        <v>10433.65</v>
      </c>
    </row>
    <row r="230" spans="1:20" x14ac:dyDescent="0.25">
      <c r="A230" s="3" t="s">
        <v>18</v>
      </c>
      <c r="B230" s="3">
        <v>9652</v>
      </c>
      <c r="C230" s="3" t="s">
        <v>23104</v>
      </c>
      <c r="D230" s="3">
        <v>564974805</v>
      </c>
      <c r="E230" s="4">
        <v>43481</v>
      </c>
      <c r="F230" s="54" t="str">
        <f t="shared" si="3"/>
        <v>enero</v>
      </c>
      <c r="G230" s="3" t="s">
        <v>8583</v>
      </c>
      <c r="H230" s="3" t="s">
        <v>339</v>
      </c>
      <c r="I230" s="3" t="s">
        <v>11839</v>
      </c>
      <c r="J230" s="3" t="s">
        <v>32</v>
      </c>
      <c r="K230" s="3" t="s">
        <v>14736</v>
      </c>
      <c r="L230" s="3" t="s">
        <v>340</v>
      </c>
      <c r="M230" s="5">
        <v>2987.21</v>
      </c>
      <c r="N230" s="5">
        <v>0</v>
      </c>
      <c r="O230" s="5">
        <v>4082.65</v>
      </c>
      <c r="P230" s="6">
        <v>0</v>
      </c>
      <c r="Q230" s="7">
        <v>4082.65</v>
      </c>
      <c r="R230" s="5">
        <v>4063.5</v>
      </c>
      <c r="S230" s="5">
        <v>7069.86</v>
      </c>
      <c r="T230" s="5">
        <v>8554.5300000000007</v>
      </c>
    </row>
    <row r="231" spans="1:20" x14ac:dyDescent="0.25">
      <c r="A231" s="3" t="s">
        <v>18</v>
      </c>
      <c r="B231" s="3">
        <v>9652</v>
      </c>
      <c r="C231" s="3" t="s">
        <v>23104</v>
      </c>
      <c r="D231" s="3">
        <v>56500262</v>
      </c>
      <c r="E231" s="4">
        <v>43481</v>
      </c>
      <c r="F231" s="54" t="str">
        <f t="shared" si="3"/>
        <v>enero</v>
      </c>
      <c r="G231" s="3" t="s">
        <v>8574</v>
      </c>
      <c r="H231" s="3" t="s">
        <v>20</v>
      </c>
      <c r="I231" s="3" t="s">
        <v>11831</v>
      </c>
      <c r="J231" s="3" t="s">
        <v>21</v>
      </c>
      <c r="K231" s="3" t="s">
        <v>14737</v>
      </c>
      <c r="L231" s="3" t="s">
        <v>341</v>
      </c>
      <c r="M231" s="5">
        <v>0</v>
      </c>
      <c r="N231" s="5">
        <v>0</v>
      </c>
      <c r="O231" s="5">
        <v>0</v>
      </c>
      <c r="P231" s="6">
        <v>0</v>
      </c>
      <c r="Q231" s="7">
        <v>0</v>
      </c>
      <c r="R231" s="5"/>
      <c r="S231" s="5">
        <v>0</v>
      </c>
      <c r="T231" s="5">
        <v>0</v>
      </c>
    </row>
    <row r="232" spans="1:20" x14ac:dyDescent="0.25">
      <c r="A232" s="3" t="s">
        <v>18</v>
      </c>
      <c r="B232" s="3">
        <v>9652</v>
      </c>
      <c r="C232" s="3" t="s">
        <v>23104</v>
      </c>
      <c r="D232" s="3">
        <v>56500263</v>
      </c>
      <c r="E232" s="4">
        <v>43481</v>
      </c>
      <c r="F232" s="54" t="str">
        <f t="shared" si="3"/>
        <v>enero</v>
      </c>
      <c r="G232" s="3" t="s">
        <v>8574</v>
      </c>
      <c r="H232" s="3" t="s">
        <v>20</v>
      </c>
      <c r="I232" s="3" t="s">
        <v>11831</v>
      </c>
      <c r="J232" s="3" t="s">
        <v>21</v>
      </c>
      <c r="K232" s="3" t="s">
        <v>14738</v>
      </c>
      <c r="L232" s="3" t="s">
        <v>342</v>
      </c>
      <c r="M232" s="5">
        <v>0</v>
      </c>
      <c r="N232" s="5">
        <v>0</v>
      </c>
      <c r="O232" s="5">
        <v>0</v>
      </c>
      <c r="P232" s="6">
        <v>0</v>
      </c>
      <c r="Q232" s="7">
        <v>0</v>
      </c>
      <c r="R232" s="5"/>
      <c r="S232" s="5">
        <v>0</v>
      </c>
      <c r="T232" s="5">
        <v>0</v>
      </c>
    </row>
    <row r="233" spans="1:20" x14ac:dyDescent="0.25">
      <c r="A233" s="3" t="s">
        <v>18</v>
      </c>
      <c r="B233" s="3">
        <v>9652</v>
      </c>
      <c r="C233" s="3" t="s">
        <v>23104</v>
      </c>
      <c r="D233" s="3">
        <v>565030805</v>
      </c>
      <c r="E233" s="4">
        <v>43481</v>
      </c>
      <c r="F233" s="54" t="str">
        <f t="shared" si="3"/>
        <v>enero</v>
      </c>
      <c r="G233" s="3" t="s">
        <v>8584</v>
      </c>
      <c r="H233" s="3" t="s">
        <v>20</v>
      </c>
      <c r="I233" s="3" t="s">
        <v>11831</v>
      </c>
      <c r="J233" s="3" t="s">
        <v>21</v>
      </c>
      <c r="K233" s="3" t="s">
        <v>14739</v>
      </c>
      <c r="L233" s="3" t="s">
        <v>343</v>
      </c>
      <c r="M233" s="5">
        <v>0</v>
      </c>
      <c r="N233" s="5">
        <v>0</v>
      </c>
      <c r="O233" s="5">
        <v>0</v>
      </c>
      <c r="P233" s="6">
        <v>0</v>
      </c>
      <c r="Q233" s="7">
        <v>0</v>
      </c>
      <c r="R233" s="5"/>
      <c r="S233" s="5">
        <v>0</v>
      </c>
      <c r="T233" s="5">
        <v>0</v>
      </c>
    </row>
    <row r="234" spans="1:20" x14ac:dyDescent="0.25">
      <c r="A234" s="3" t="s">
        <v>18</v>
      </c>
      <c r="B234" s="3">
        <v>9652</v>
      </c>
      <c r="C234" s="3" t="s">
        <v>23104</v>
      </c>
      <c r="D234" s="3">
        <v>565038805</v>
      </c>
      <c r="E234" s="4">
        <v>43481</v>
      </c>
      <c r="F234" s="54" t="str">
        <f t="shared" si="3"/>
        <v>enero</v>
      </c>
      <c r="G234" s="3" t="s">
        <v>8585</v>
      </c>
      <c r="H234" s="3" t="s">
        <v>344</v>
      </c>
      <c r="I234" s="3" t="s">
        <v>12295</v>
      </c>
      <c r="J234" s="3" t="s">
        <v>32</v>
      </c>
      <c r="K234" s="3" t="s">
        <v>14740</v>
      </c>
      <c r="L234" s="3" t="s">
        <v>345</v>
      </c>
      <c r="M234" s="5">
        <v>4090.1</v>
      </c>
      <c r="N234" s="5">
        <v>0</v>
      </c>
      <c r="O234" s="5">
        <v>4239.68</v>
      </c>
      <c r="P234" s="6">
        <v>0</v>
      </c>
      <c r="Q234" s="7">
        <v>4239.68</v>
      </c>
      <c r="R234" s="8">
        <v>4239.68</v>
      </c>
      <c r="S234" s="5">
        <v>8629.7800000000007</v>
      </c>
      <c r="T234" s="5">
        <v>10442.030000000001</v>
      </c>
    </row>
    <row r="235" spans="1:20" x14ac:dyDescent="0.25">
      <c r="A235" s="3" t="s">
        <v>18</v>
      </c>
      <c r="B235" s="3">
        <v>9652</v>
      </c>
      <c r="C235" s="3" t="s">
        <v>23104</v>
      </c>
      <c r="D235" s="3">
        <v>5646420505</v>
      </c>
      <c r="E235" s="4">
        <v>43482</v>
      </c>
      <c r="F235" s="54" t="str">
        <f t="shared" si="3"/>
        <v>enero</v>
      </c>
      <c r="G235" s="3" t="s">
        <v>8586</v>
      </c>
      <c r="H235" s="3" t="s">
        <v>346</v>
      </c>
      <c r="I235" s="3" t="s">
        <v>12296</v>
      </c>
      <c r="J235" s="3" t="s">
        <v>32</v>
      </c>
      <c r="K235" s="3" t="s">
        <v>14741</v>
      </c>
      <c r="L235" s="3" t="s">
        <v>96</v>
      </c>
      <c r="M235" s="5">
        <v>2985.46</v>
      </c>
      <c r="N235" s="5">
        <v>0</v>
      </c>
      <c r="O235" s="5">
        <v>4082.65</v>
      </c>
      <c r="P235" s="6">
        <v>0</v>
      </c>
      <c r="Q235" s="7">
        <v>4082.65</v>
      </c>
      <c r="R235" s="8">
        <v>4082.65</v>
      </c>
      <c r="S235" s="5">
        <v>7068.11</v>
      </c>
      <c r="T235" s="5">
        <v>8552.41</v>
      </c>
    </row>
    <row r="236" spans="1:20" x14ac:dyDescent="0.25">
      <c r="A236" s="3" t="s">
        <v>18</v>
      </c>
      <c r="B236" s="3">
        <v>9652</v>
      </c>
      <c r="C236" s="3" t="s">
        <v>23104</v>
      </c>
      <c r="D236" s="3">
        <v>564642052</v>
      </c>
      <c r="E236" s="4">
        <v>43482</v>
      </c>
      <c r="F236" s="54" t="str">
        <f t="shared" si="3"/>
        <v>enero</v>
      </c>
      <c r="G236" s="3" t="s">
        <v>8586</v>
      </c>
      <c r="H236" s="3" t="s">
        <v>346</v>
      </c>
      <c r="I236" s="3" t="s">
        <v>12296</v>
      </c>
      <c r="J236" s="3" t="s">
        <v>32</v>
      </c>
      <c r="K236" s="3" t="s">
        <v>14742</v>
      </c>
      <c r="L236" s="3" t="s">
        <v>347</v>
      </c>
      <c r="M236" s="5">
        <v>0</v>
      </c>
      <c r="N236" s="5">
        <v>0</v>
      </c>
      <c r="O236" s="5">
        <v>0</v>
      </c>
      <c r="P236" s="6">
        <v>2.98</v>
      </c>
      <c r="Q236" s="7">
        <v>4959.01</v>
      </c>
      <c r="R236" s="8">
        <v>4959.01</v>
      </c>
      <c r="S236" s="5">
        <v>4959.01</v>
      </c>
      <c r="T236" s="5">
        <v>6000.4</v>
      </c>
    </row>
    <row r="237" spans="1:20" x14ac:dyDescent="0.25">
      <c r="A237" s="3" t="s">
        <v>18</v>
      </c>
      <c r="B237" s="3">
        <v>9652</v>
      </c>
      <c r="C237" s="3" t="s">
        <v>23104</v>
      </c>
      <c r="D237" s="3">
        <v>5647805305</v>
      </c>
      <c r="E237" s="4">
        <v>43482</v>
      </c>
      <c r="F237" s="54" t="str">
        <f t="shared" si="3"/>
        <v>enero</v>
      </c>
      <c r="G237" s="3" t="s">
        <v>8539</v>
      </c>
      <c r="H237" s="3" t="s">
        <v>20</v>
      </c>
      <c r="I237" s="3" t="s">
        <v>11831</v>
      </c>
      <c r="J237" s="3" t="s">
        <v>21</v>
      </c>
      <c r="K237" s="3" t="s">
        <v>14743</v>
      </c>
      <c r="L237" s="3" t="s">
        <v>348</v>
      </c>
      <c r="M237" s="5">
        <v>8362.75</v>
      </c>
      <c r="N237" s="5">
        <v>0</v>
      </c>
      <c r="O237" s="5">
        <v>1348.75</v>
      </c>
      <c r="P237" s="6">
        <v>0</v>
      </c>
      <c r="Q237" s="7">
        <v>1348.75</v>
      </c>
      <c r="R237" s="5">
        <v>1348.75</v>
      </c>
      <c r="S237" s="5">
        <v>9711.5</v>
      </c>
      <c r="T237" s="5">
        <v>9711.5</v>
      </c>
    </row>
    <row r="238" spans="1:20" x14ac:dyDescent="0.25">
      <c r="A238" s="3" t="s">
        <v>18</v>
      </c>
      <c r="B238" s="3">
        <v>9652</v>
      </c>
      <c r="C238" s="3" t="s">
        <v>23104</v>
      </c>
      <c r="D238" s="3">
        <v>564802005</v>
      </c>
      <c r="E238" s="4">
        <v>43482</v>
      </c>
      <c r="F238" s="54" t="str">
        <f t="shared" si="3"/>
        <v>enero</v>
      </c>
      <c r="G238" s="3" t="s">
        <v>8587</v>
      </c>
      <c r="H238" s="3" t="s">
        <v>349</v>
      </c>
      <c r="I238" s="3" t="s">
        <v>12297</v>
      </c>
      <c r="J238" s="3" t="s">
        <v>32</v>
      </c>
      <c r="K238" s="3" t="s">
        <v>14744</v>
      </c>
      <c r="L238" s="3" t="s">
        <v>350</v>
      </c>
      <c r="M238" s="5">
        <v>2573.66</v>
      </c>
      <c r="N238" s="5">
        <v>454.15</v>
      </c>
      <c r="O238" s="5">
        <v>2889.26</v>
      </c>
      <c r="P238" s="6">
        <v>251.24</v>
      </c>
      <c r="Q238" s="7">
        <v>2889.26</v>
      </c>
      <c r="R238" s="5">
        <v>2889.26</v>
      </c>
      <c r="S238" s="5">
        <v>5462.92</v>
      </c>
      <c r="T238" s="5">
        <v>6610.13</v>
      </c>
    </row>
    <row r="239" spans="1:20" x14ac:dyDescent="0.25">
      <c r="A239" s="3" t="s">
        <v>18</v>
      </c>
      <c r="B239" s="3">
        <v>9652</v>
      </c>
      <c r="C239" s="3" t="s">
        <v>23104</v>
      </c>
      <c r="D239" s="3">
        <v>56480202</v>
      </c>
      <c r="E239" s="4">
        <v>43482</v>
      </c>
      <c r="F239" s="54" t="str">
        <f t="shared" si="3"/>
        <v>enero</v>
      </c>
      <c r="G239" s="3" t="s">
        <v>8587</v>
      </c>
      <c r="H239" s="3" t="s">
        <v>349</v>
      </c>
      <c r="I239" s="3" t="s">
        <v>12297</v>
      </c>
      <c r="J239" s="3" t="s">
        <v>46</v>
      </c>
      <c r="K239" s="3" t="s">
        <v>14745</v>
      </c>
      <c r="L239" s="3" t="s">
        <v>351</v>
      </c>
      <c r="M239" s="5">
        <v>0</v>
      </c>
      <c r="N239" s="5">
        <v>0</v>
      </c>
      <c r="O239" s="5">
        <v>0</v>
      </c>
      <c r="P239" s="6">
        <v>0</v>
      </c>
      <c r="Q239" s="7">
        <v>0</v>
      </c>
      <c r="R239" s="5"/>
      <c r="S239" s="5">
        <v>0</v>
      </c>
      <c r="T239" s="5">
        <v>0</v>
      </c>
    </row>
    <row r="240" spans="1:20" x14ac:dyDescent="0.25">
      <c r="A240" s="3" t="s">
        <v>18</v>
      </c>
      <c r="B240" s="3">
        <v>9652</v>
      </c>
      <c r="C240" s="3" t="s">
        <v>23104</v>
      </c>
      <c r="D240" s="3">
        <v>564827505</v>
      </c>
      <c r="E240" s="4">
        <v>43482</v>
      </c>
      <c r="F240" s="54" t="str">
        <f t="shared" si="3"/>
        <v>enero</v>
      </c>
      <c r="G240" s="3" t="s">
        <v>8588</v>
      </c>
      <c r="H240" s="3" t="s">
        <v>352</v>
      </c>
      <c r="I240" s="3" t="s">
        <v>12298</v>
      </c>
      <c r="J240" s="3" t="s">
        <v>32</v>
      </c>
      <c r="K240" s="3" t="s">
        <v>14746</v>
      </c>
      <c r="L240" s="3" t="s">
        <v>109</v>
      </c>
      <c r="M240" s="5">
        <v>3468.19</v>
      </c>
      <c r="N240" s="5">
        <v>612.02</v>
      </c>
      <c r="O240" s="5">
        <v>2669.43</v>
      </c>
      <c r="P240" s="6">
        <v>0</v>
      </c>
      <c r="Q240" s="7">
        <v>2669.43</v>
      </c>
      <c r="R240" s="5">
        <v>2649.38</v>
      </c>
      <c r="S240" s="5">
        <v>6137.62</v>
      </c>
      <c r="T240" s="5">
        <v>7426.52</v>
      </c>
    </row>
    <row r="241" spans="1:20" x14ac:dyDescent="0.25">
      <c r="A241" s="3" t="s">
        <v>18</v>
      </c>
      <c r="B241" s="3">
        <v>9652</v>
      </c>
      <c r="C241" s="3" t="s">
        <v>23104</v>
      </c>
      <c r="D241" s="3">
        <v>56485692</v>
      </c>
      <c r="E241" s="4">
        <v>43482</v>
      </c>
      <c r="F241" s="54" t="str">
        <f t="shared" si="3"/>
        <v>enero</v>
      </c>
      <c r="G241" s="3" t="s">
        <v>8578</v>
      </c>
      <c r="H241" s="3" t="s">
        <v>20</v>
      </c>
      <c r="I241" s="3" t="s">
        <v>11831</v>
      </c>
      <c r="J241" s="3" t="s">
        <v>21</v>
      </c>
      <c r="K241" s="3" t="s">
        <v>14747</v>
      </c>
      <c r="L241" s="3" t="s">
        <v>353</v>
      </c>
      <c r="M241" s="5">
        <v>1377.23</v>
      </c>
      <c r="N241" s="5">
        <v>0</v>
      </c>
      <c r="O241" s="5">
        <v>1461.15</v>
      </c>
      <c r="P241" s="6">
        <v>0</v>
      </c>
      <c r="Q241" s="7">
        <v>1461.15</v>
      </c>
      <c r="R241" s="5">
        <v>1461.15</v>
      </c>
      <c r="S241" s="5">
        <v>2838.38</v>
      </c>
      <c r="T241" s="5">
        <v>2838.38</v>
      </c>
    </row>
    <row r="242" spans="1:20" x14ac:dyDescent="0.25">
      <c r="A242" s="3" t="s">
        <v>18</v>
      </c>
      <c r="B242" s="3">
        <v>9652</v>
      </c>
      <c r="C242" s="3" t="s">
        <v>23104</v>
      </c>
      <c r="D242" s="3">
        <v>56485693</v>
      </c>
      <c r="E242" s="4">
        <v>43482</v>
      </c>
      <c r="F242" s="54" t="str">
        <f t="shared" si="3"/>
        <v>enero</v>
      </c>
      <c r="G242" s="3" t="s">
        <v>8578</v>
      </c>
      <c r="H242" s="3" t="s">
        <v>20</v>
      </c>
      <c r="I242" s="3" t="s">
        <v>11831</v>
      </c>
      <c r="J242" s="3" t="s">
        <v>21</v>
      </c>
      <c r="K242" s="3" t="s">
        <v>14748</v>
      </c>
      <c r="L242" s="3" t="s">
        <v>354</v>
      </c>
      <c r="M242" s="5">
        <v>0</v>
      </c>
      <c r="N242" s="5">
        <v>0</v>
      </c>
      <c r="O242" s="5">
        <v>0</v>
      </c>
      <c r="P242" s="6">
        <v>0</v>
      </c>
      <c r="Q242" s="7">
        <v>0</v>
      </c>
      <c r="R242" s="5"/>
      <c r="S242" s="5">
        <v>0</v>
      </c>
      <c r="T242" s="5">
        <v>0</v>
      </c>
    </row>
    <row r="243" spans="1:20" x14ac:dyDescent="0.25">
      <c r="A243" s="3" t="s">
        <v>18</v>
      </c>
      <c r="B243" s="3">
        <v>9652</v>
      </c>
      <c r="C243" s="3" t="s">
        <v>23104</v>
      </c>
      <c r="D243" s="3">
        <v>5648630505</v>
      </c>
      <c r="E243" s="4">
        <v>43482</v>
      </c>
      <c r="F243" s="54" t="str">
        <f t="shared" si="3"/>
        <v>enero</v>
      </c>
      <c r="G243" s="3" t="s">
        <v>355</v>
      </c>
      <c r="H243" s="3" t="s">
        <v>356</v>
      </c>
      <c r="I243" s="3" t="s">
        <v>12299</v>
      </c>
      <c r="J243" s="3" t="s">
        <v>32</v>
      </c>
      <c r="K243" s="3" t="s">
        <v>14749</v>
      </c>
      <c r="L243" s="3" t="s">
        <v>357</v>
      </c>
      <c r="M243" s="5">
        <v>2945.53</v>
      </c>
      <c r="N243" s="5">
        <v>519.78</v>
      </c>
      <c r="O243" s="5">
        <v>1815.21</v>
      </c>
      <c r="P243" s="6">
        <v>320.33</v>
      </c>
      <c r="Q243" s="7">
        <v>1815.21</v>
      </c>
      <c r="R243" s="5">
        <v>1815.21</v>
      </c>
      <c r="S243" s="5">
        <v>4760.74</v>
      </c>
      <c r="T243" s="5">
        <v>5760.5</v>
      </c>
    </row>
    <row r="244" spans="1:20" x14ac:dyDescent="0.25">
      <c r="A244" s="3" t="s">
        <v>18</v>
      </c>
      <c r="B244" s="3">
        <v>9652</v>
      </c>
      <c r="C244" s="3" t="s">
        <v>23104</v>
      </c>
      <c r="D244" s="3">
        <v>564863052</v>
      </c>
      <c r="E244" s="4">
        <v>43482</v>
      </c>
      <c r="F244" s="54" t="str">
        <f t="shared" si="3"/>
        <v>enero</v>
      </c>
      <c r="G244" s="3" t="s">
        <v>355</v>
      </c>
      <c r="H244" s="3" t="s">
        <v>356</v>
      </c>
      <c r="I244" s="3" t="s">
        <v>12299</v>
      </c>
      <c r="J244" s="3" t="s">
        <v>46</v>
      </c>
      <c r="K244" s="3" t="s">
        <v>14750</v>
      </c>
      <c r="L244" s="3" t="s">
        <v>358</v>
      </c>
      <c r="M244" s="5">
        <v>0</v>
      </c>
      <c r="N244" s="5">
        <v>0</v>
      </c>
      <c r="O244" s="5">
        <v>0</v>
      </c>
      <c r="P244" s="6">
        <v>0</v>
      </c>
      <c r="Q244" s="7">
        <v>0</v>
      </c>
      <c r="R244" s="5"/>
      <c r="S244" s="5">
        <v>0</v>
      </c>
      <c r="T244" s="5">
        <v>0</v>
      </c>
    </row>
    <row r="245" spans="1:20" x14ac:dyDescent="0.25">
      <c r="A245" s="3" t="s">
        <v>18</v>
      </c>
      <c r="B245" s="3">
        <v>9652</v>
      </c>
      <c r="C245" s="3" t="s">
        <v>23104</v>
      </c>
      <c r="D245" s="3">
        <v>564908805</v>
      </c>
      <c r="E245" s="4">
        <v>43482</v>
      </c>
      <c r="F245" s="54" t="str">
        <f t="shared" si="3"/>
        <v>enero</v>
      </c>
      <c r="G245" s="3" t="s">
        <v>11096</v>
      </c>
      <c r="H245" s="3" t="s">
        <v>359</v>
      </c>
      <c r="I245" s="3" t="s">
        <v>12300</v>
      </c>
      <c r="J245" s="3" t="s">
        <v>32</v>
      </c>
      <c r="K245" s="3" t="s">
        <v>14751</v>
      </c>
      <c r="L245" s="3" t="s">
        <v>360</v>
      </c>
      <c r="M245" s="5">
        <v>12111.82</v>
      </c>
      <c r="N245" s="5">
        <v>2137.38</v>
      </c>
      <c r="O245" s="5">
        <v>0</v>
      </c>
      <c r="P245" s="6">
        <v>0</v>
      </c>
      <c r="Q245" s="7">
        <v>5495.88</v>
      </c>
      <c r="R245" s="5">
        <v>5438.71</v>
      </c>
      <c r="S245" s="5">
        <v>17607.7</v>
      </c>
      <c r="T245" s="5">
        <v>21305.32</v>
      </c>
    </row>
    <row r="246" spans="1:20" x14ac:dyDescent="0.25">
      <c r="A246" s="3" t="s">
        <v>18</v>
      </c>
      <c r="B246" s="3">
        <v>9652</v>
      </c>
      <c r="C246" s="3" t="s">
        <v>23104</v>
      </c>
      <c r="D246" s="3">
        <v>564926305</v>
      </c>
      <c r="E246" s="4">
        <v>43482</v>
      </c>
      <c r="F246" s="54" t="str">
        <f t="shared" si="3"/>
        <v>enero</v>
      </c>
      <c r="G246" s="3" t="s">
        <v>8589</v>
      </c>
      <c r="H246" s="3" t="s">
        <v>361</v>
      </c>
      <c r="I246" s="3" t="s">
        <v>12301</v>
      </c>
      <c r="J246" s="3" t="s">
        <v>46</v>
      </c>
      <c r="K246" s="3" t="s">
        <v>14752</v>
      </c>
      <c r="L246" s="3" t="s">
        <v>362</v>
      </c>
      <c r="M246" s="5">
        <v>2242.85</v>
      </c>
      <c r="N246" s="5">
        <v>395.8</v>
      </c>
      <c r="O246" s="5">
        <v>0</v>
      </c>
      <c r="P246" s="6">
        <v>0</v>
      </c>
      <c r="Q246" s="7">
        <v>545.45000000000005</v>
      </c>
      <c r="R246" s="5">
        <v>545.45000000000005</v>
      </c>
      <c r="S246" s="5">
        <v>2788.3</v>
      </c>
      <c r="T246" s="5">
        <v>3373.84</v>
      </c>
    </row>
    <row r="247" spans="1:20" x14ac:dyDescent="0.25">
      <c r="A247" s="3" t="s">
        <v>18</v>
      </c>
      <c r="B247" s="3">
        <v>9652</v>
      </c>
      <c r="C247" s="3" t="s">
        <v>23104</v>
      </c>
      <c r="D247" s="3">
        <v>56503882</v>
      </c>
      <c r="E247" s="4">
        <v>43482</v>
      </c>
      <c r="F247" s="54" t="str">
        <f t="shared" si="3"/>
        <v>enero</v>
      </c>
      <c r="G247" s="3" t="s">
        <v>8585</v>
      </c>
      <c r="H247" s="3" t="s">
        <v>20</v>
      </c>
      <c r="I247" s="3" t="s">
        <v>11831</v>
      </c>
      <c r="J247" s="3" t="s">
        <v>21</v>
      </c>
      <c r="K247" s="3" t="s">
        <v>14753</v>
      </c>
      <c r="L247" s="3" t="s">
        <v>363</v>
      </c>
      <c r="M247" s="5">
        <v>224.33</v>
      </c>
      <c r="N247" s="5">
        <v>0</v>
      </c>
      <c r="O247" s="5">
        <v>0</v>
      </c>
      <c r="P247" s="6">
        <v>0</v>
      </c>
      <c r="Q247" s="7">
        <v>3147.09</v>
      </c>
      <c r="R247" s="5">
        <v>3147.09</v>
      </c>
      <c r="S247" s="5">
        <v>3371.42</v>
      </c>
      <c r="T247" s="5">
        <v>3371.42</v>
      </c>
    </row>
    <row r="248" spans="1:20" x14ac:dyDescent="0.25">
      <c r="A248" s="3" t="s">
        <v>18</v>
      </c>
      <c r="B248" s="3">
        <v>9652</v>
      </c>
      <c r="C248" s="3" t="s">
        <v>23104</v>
      </c>
      <c r="D248" s="3">
        <v>565043905</v>
      </c>
      <c r="E248" s="4">
        <v>43482</v>
      </c>
      <c r="F248" s="54" t="str">
        <f t="shared" si="3"/>
        <v>enero</v>
      </c>
      <c r="G248" s="3" t="s">
        <v>8590</v>
      </c>
      <c r="H248" s="3" t="s">
        <v>364</v>
      </c>
      <c r="I248" s="3" t="s">
        <v>12302</v>
      </c>
      <c r="J248" s="3" t="s">
        <v>32</v>
      </c>
      <c r="K248" s="3" t="s">
        <v>14754</v>
      </c>
      <c r="L248" s="3" t="s">
        <v>365</v>
      </c>
      <c r="M248" s="5">
        <v>4402.1000000000004</v>
      </c>
      <c r="N248" s="5">
        <v>776.81</v>
      </c>
      <c r="O248" s="5">
        <v>2967.78</v>
      </c>
      <c r="P248" s="6">
        <v>329.75</v>
      </c>
      <c r="Q248" s="7">
        <v>2967.78</v>
      </c>
      <c r="R248" s="5">
        <v>2967.78</v>
      </c>
      <c r="S248" s="5">
        <v>7369.88</v>
      </c>
      <c r="T248" s="5">
        <v>8917.5499999999993</v>
      </c>
    </row>
    <row r="249" spans="1:20" x14ac:dyDescent="0.25">
      <c r="A249" s="3" t="s">
        <v>18</v>
      </c>
      <c r="B249" s="3">
        <v>9652</v>
      </c>
      <c r="C249" s="3" t="s">
        <v>23104</v>
      </c>
      <c r="D249" s="3">
        <v>565097905</v>
      </c>
      <c r="E249" s="4">
        <v>43482</v>
      </c>
      <c r="F249" s="54" t="str">
        <f t="shared" si="3"/>
        <v>enero</v>
      </c>
      <c r="G249" s="3" t="s">
        <v>11097</v>
      </c>
      <c r="H249" s="3" t="s">
        <v>366</v>
      </c>
      <c r="I249" s="3" t="s">
        <v>12303</v>
      </c>
      <c r="J249" s="3" t="s">
        <v>32</v>
      </c>
      <c r="K249" s="3" t="s">
        <v>14755</v>
      </c>
      <c r="L249" s="3" t="s">
        <v>367</v>
      </c>
      <c r="M249" s="5">
        <v>3738.7</v>
      </c>
      <c r="N249" s="5">
        <v>0</v>
      </c>
      <c r="O249" s="5">
        <v>2999.18</v>
      </c>
      <c r="P249" s="6">
        <v>141.32</v>
      </c>
      <c r="Q249" s="7">
        <v>2999.18</v>
      </c>
      <c r="R249" s="5">
        <v>2999.18</v>
      </c>
      <c r="S249" s="5">
        <v>6737.88</v>
      </c>
      <c r="T249" s="5">
        <v>8152.83</v>
      </c>
    </row>
    <row r="250" spans="1:20" x14ac:dyDescent="0.25">
      <c r="A250" s="3" t="s">
        <v>18</v>
      </c>
      <c r="B250" s="3">
        <v>9652</v>
      </c>
      <c r="C250" s="3" t="s">
        <v>23104</v>
      </c>
      <c r="D250" s="3">
        <v>56469962</v>
      </c>
      <c r="E250" s="4">
        <v>43483</v>
      </c>
      <c r="F250" s="54" t="str">
        <f t="shared" si="3"/>
        <v>enero</v>
      </c>
      <c r="G250" s="3" t="s">
        <v>8591</v>
      </c>
      <c r="H250" s="3" t="s">
        <v>20</v>
      </c>
      <c r="I250" s="3" t="s">
        <v>11831</v>
      </c>
      <c r="J250" s="3" t="s">
        <v>21</v>
      </c>
      <c r="K250" s="3" t="s">
        <v>14756</v>
      </c>
      <c r="L250" s="3" t="s">
        <v>368</v>
      </c>
      <c r="M250" s="5">
        <v>0</v>
      </c>
      <c r="N250" s="5">
        <v>0</v>
      </c>
      <c r="O250" s="5">
        <v>0</v>
      </c>
      <c r="P250" s="6">
        <v>0</v>
      </c>
      <c r="Q250" s="7">
        <v>0</v>
      </c>
      <c r="R250" s="5"/>
      <c r="S250" s="5">
        <v>0</v>
      </c>
      <c r="T250" s="5">
        <v>0</v>
      </c>
    </row>
    <row r="251" spans="1:20" x14ac:dyDescent="0.25">
      <c r="A251" s="3" t="s">
        <v>18</v>
      </c>
      <c r="B251" s="3">
        <v>9652</v>
      </c>
      <c r="C251" s="3" t="s">
        <v>23104</v>
      </c>
      <c r="D251" s="3">
        <v>56469963</v>
      </c>
      <c r="E251" s="4">
        <v>43483</v>
      </c>
      <c r="F251" s="54" t="str">
        <f t="shared" si="3"/>
        <v>enero</v>
      </c>
      <c r="G251" s="3" t="s">
        <v>8591</v>
      </c>
      <c r="H251" s="3" t="s">
        <v>20</v>
      </c>
      <c r="I251" s="3" t="s">
        <v>11831</v>
      </c>
      <c r="J251" s="3" t="s">
        <v>21</v>
      </c>
      <c r="K251" s="3" t="s">
        <v>14757</v>
      </c>
      <c r="L251" s="3" t="s">
        <v>369</v>
      </c>
      <c r="M251" s="5">
        <v>0</v>
      </c>
      <c r="N251" s="5">
        <v>0</v>
      </c>
      <c r="O251" s="5">
        <v>0</v>
      </c>
      <c r="P251" s="6">
        <v>0</v>
      </c>
      <c r="Q251" s="7">
        <v>0</v>
      </c>
      <c r="R251" s="8"/>
      <c r="S251" s="5">
        <v>0</v>
      </c>
      <c r="T251" s="5">
        <v>0</v>
      </c>
    </row>
    <row r="252" spans="1:20" x14ac:dyDescent="0.25">
      <c r="A252" s="3" t="s">
        <v>18</v>
      </c>
      <c r="B252" s="3">
        <v>9652</v>
      </c>
      <c r="C252" s="3" t="s">
        <v>23104</v>
      </c>
      <c r="D252" s="3">
        <v>56469964</v>
      </c>
      <c r="E252" s="4">
        <v>43483</v>
      </c>
      <c r="F252" s="54" t="str">
        <f t="shared" si="3"/>
        <v>enero</v>
      </c>
      <c r="G252" s="3" t="s">
        <v>8591</v>
      </c>
      <c r="H252" s="3" t="s">
        <v>20</v>
      </c>
      <c r="I252" s="3" t="s">
        <v>11831</v>
      </c>
      <c r="J252" s="3" t="s">
        <v>21</v>
      </c>
      <c r="K252" s="3" t="s">
        <v>14758</v>
      </c>
      <c r="L252" s="3" t="s">
        <v>370</v>
      </c>
      <c r="M252" s="5">
        <v>0</v>
      </c>
      <c r="N252" s="5">
        <v>0</v>
      </c>
      <c r="O252" s="5">
        <v>0</v>
      </c>
      <c r="P252" s="6">
        <v>0</v>
      </c>
      <c r="Q252" s="7">
        <v>0</v>
      </c>
      <c r="R252" s="8"/>
      <c r="S252" s="5">
        <v>0</v>
      </c>
      <c r="T252" s="5">
        <v>0</v>
      </c>
    </row>
    <row r="253" spans="1:20" x14ac:dyDescent="0.25">
      <c r="A253" s="3" t="s">
        <v>18</v>
      </c>
      <c r="B253" s="3">
        <v>9652</v>
      </c>
      <c r="C253" s="3" t="s">
        <v>23104</v>
      </c>
      <c r="D253" s="3">
        <v>56469965</v>
      </c>
      <c r="E253" s="4">
        <v>43483</v>
      </c>
      <c r="F253" s="54" t="str">
        <f t="shared" si="3"/>
        <v>enero</v>
      </c>
      <c r="G253" s="3" t="s">
        <v>8591</v>
      </c>
      <c r="H253" s="3" t="s">
        <v>20</v>
      </c>
      <c r="I253" s="3" t="s">
        <v>11831</v>
      </c>
      <c r="J253" s="3" t="s">
        <v>21</v>
      </c>
      <c r="K253" s="3" t="s">
        <v>14759</v>
      </c>
      <c r="L253" s="3" t="s">
        <v>371</v>
      </c>
      <c r="M253" s="5">
        <v>0</v>
      </c>
      <c r="N253" s="5">
        <v>0</v>
      </c>
      <c r="O253" s="5">
        <v>0</v>
      </c>
      <c r="P253" s="6">
        <v>0</v>
      </c>
      <c r="Q253" s="7">
        <v>0</v>
      </c>
      <c r="R253" s="8"/>
      <c r="S253" s="5">
        <v>0</v>
      </c>
      <c r="T253" s="5">
        <v>0</v>
      </c>
    </row>
    <row r="254" spans="1:20" x14ac:dyDescent="0.25">
      <c r="A254" s="3" t="s">
        <v>18</v>
      </c>
      <c r="B254" s="3">
        <v>9652</v>
      </c>
      <c r="C254" s="3" t="s">
        <v>23104</v>
      </c>
      <c r="D254" s="3">
        <v>56469966</v>
      </c>
      <c r="E254" s="4">
        <v>43483</v>
      </c>
      <c r="F254" s="54" t="str">
        <f t="shared" si="3"/>
        <v>enero</v>
      </c>
      <c r="G254" s="3" t="s">
        <v>8591</v>
      </c>
      <c r="H254" s="3" t="s">
        <v>20</v>
      </c>
      <c r="I254" s="3" t="s">
        <v>11831</v>
      </c>
      <c r="J254" s="3" t="s">
        <v>21</v>
      </c>
      <c r="K254" s="3" t="s">
        <v>14760</v>
      </c>
      <c r="L254" s="3" t="s">
        <v>372</v>
      </c>
      <c r="M254" s="5">
        <v>0</v>
      </c>
      <c r="N254" s="5">
        <v>0</v>
      </c>
      <c r="O254" s="5">
        <v>0</v>
      </c>
      <c r="P254" s="6">
        <v>0</v>
      </c>
      <c r="Q254" s="7">
        <v>0</v>
      </c>
      <c r="R254" s="5"/>
      <c r="S254" s="5">
        <v>0</v>
      </c>
      <c r="T254" s="5">
        <v>0</v>
      </c>
    </row>
    <row r="255" spans="1:20" x14ac:dyDescent="0.25">
      <c r="A255" s="3" t="s">
        <v>18</v>
      </c>
      <c r="B255" s="3">
        <v>9652</v>
      </c>
      <c r="C255" s="3" t="s">
        <v>23104</v>
      </c>
      <c r="D255" s="3">
        <v>56469967</v>
      </c>
      <c r="E255" s="4">
        <v>43483</v>
      </c>
      <c r="F255" s="54" t="str">
        <f t="shared" si="3"/>
        <v>enero</v>
      </c>
      <c r="G255" s="3" t="s">
        <v>8591</v>
      </c>
      <c r="H255" s="3" t="s">
        <v>20</v>
      </c>
      <c r="I255" s="3" t="s">
        <v>11831</v>
      </c>
      <c r="J255" s="3" t="s">
        <v>21</v>
      </c>
      <c r="K255" s="3" t="s">
        <v>14761</v>
      </c>
      <c r="L255" s="3" t="s">
        <v>373</v>
      </c>
      <c r="M255" s="5">
        <v>0</v>
      </c>
      <c r="N255" s="5">
        <v>0</v>
      </c>
      <c r="O255" s="5">
        <v>0</v>
      </c>
      <c r="P255" s="6">
        <v>0</v>
      </c>
      <c r="Q255" s="7">
        <v>0</v>
      </c>
      <c r="R255" s="5"/>
      <c r="S255" s="5">
        <v>0</v>
      </c>
      <c r="T255" s="5">
        <v>0</v>
      </c>
    </row>
    <row r="256" spans="1:20" x14ac:dyDescent="0.25">
      <c r="A256" s="3" t="s">
        <v>18</v>
      </c>
      <c r="B256" s="3">
        <v>9652</v>
      </c>
      <c r="C256" s="3" t="s">
        <v>23104</v>
      </c>
      <c r="D256" s="3">
        <v>56479422</v>
      </c>
      <c r="E256" s="4">
        <v>43483</v>
      </c>
      <c r="F256" s="54" t="str">
        <f t="shared" si="3"/>
        <v>enero</v>
      </c>
      <c r="G256" s="3" t="s">
        <v>11072</v>
      </c>
      <c r="H256" s="3" t="s">
        <v>20</v>
      </c>
      <c r="I256" s="3" t="s">
        <v>11831</v>
      </c>
      <c r="J256" s="3" t="s">
        <v>21</v>
      </c>
      <c r="K256" s="3" t="s">
        <v>14762</v>
      </c>
      <c r="L256" s="3" t="s">
        <v>374</v>
      </c>
      <c r="M256" s="5">
        <v>70786.48</v>
      </c>
      <c r="N256" s="5">
        <v>0</v>
      </c>
      <c r="O256" s="5">
        <v>0</v>
      </c>
      <c r="P256" s="6">
        <v>0</v>
      </c>
      <c r="Q256" s="7">
        <v>18657.740000000002</v>
      </c>
      <c r="R256" s="8"/>
      <c r="S256" s="5">
        <v>97683.89</v>
      </c>
      <c r="T256" s="5">
        <v>97683.89</v>
      </c>
    </row>
    <row r="257" spans="1:20" x14ac:dyDescent="0.25">
      <c r="A257" s="3" t="s">
        <v>18</v>
      </c>
      <c r="B257" s="3">
        <v>9652</v>
      </c>
      <c r="C257" s="3" t="s">
        <v>23104</v>
      </c>
      <c r="D257" s="3">
        <v>56482752</v>
      </c>
      <c r="E257" s="4">
        <v>43483</v>
      </c>
      <c r="F257" s="54" t="str">
        <f t="shared" si="3"/>
        <v>enero</v>
      </c>
      <c r="G257" s="3" t="s">
        <v>8588</v>
      </c>
      <c r="H257" s="3" t="s">
        <v>20</v>
      </c>
      <c r="I257" s="3" t="s">
        <v>11831</v>
      </c>
      <c r="J257" s="3" t="s">
        <v>21</v>
      </c>
      <c r="K257" s="3" t="s">
        <v>14763</v>
      </c>
      <c r="L257" s="3" t="s">
        <v>375</v>
      </c>
      <c r="M257" s="5">
        <v>0</v>
      </c>
      <c r="N257" s="5">
        <v>0</v>
      </c>
      <c r="O257" s="5">
        <v>0</v>
      </c>
      <c r="P257" s="6">
        <v>0</v>
      </c>
      <c r="Q257" s="7">
        <v>0</v>
      </c>
      <c r="R257" s="5"/>
      <c r="S257" s="5">
        <v>0</v>
      </c>
      <c r="T257" s="5">
        <v>0</v>
      </c>
    </row>
    <row r="258" spans="1:20" x14ac:dyDescent="0.25">
      <c r="A258" s="3" t="s">
        <v>18</v>
      </c>
      <c r="B258" s="3">
        <v>9652</v>
      </c>
      <c r="C258" s="3" t="s">
        <v>23104</v>
      </c>
      <c r="D258" s="3">
        <v>564847405</v>
      </c>
      <c r="E258" s="4">
        <v>43483</v>
      </c>
      <c r="F258" s="54" t="str">
        <f t="shared" si="3"/>
        <v>enero</v>
      </c>
      <c r="G258" s="3" t="s">
        <v>8592</v>
      </c>
      <c r="H258" s="3" t="s">
        <v>376</v>
      </c>
      <c r="I258" s="3" t="s">
        <v>12304</v>
      </c>
      <c r="J258" s="3" t="s">
        <v>32</v>
      </c>
      <c r="K258" s="3" t="s">
        <v>14764</v>
      </c>
      <c r="L258" s="3" t="s">
        <v>377</v>
      </c>
      <c r="M258" s="5">
        <v>3394.71</v>
      </c>
      <c r="N258" s="5">
        <v>599.04999999999995</v>
      </c>
      <c r="O258" s="5">
        <v>2795.04</v>
      </c>
      <c r="P258" s="6">
        <v>345.46</v>
      </c>
      <c r="Q258" s="7">
        <v>2795.04</v>
      </c>
      <c r="R258" s="5">
        <v>2795.04</v>
      </c>
      <c r="S258" s="5">
        <v>6189.75</v>
      </c>
      <c r="T258" s="5">
        <v>7489.6</v>
      </c>
    </row>
    <row r="259" spans="1:20" x14ac:dyDescent="0.25">
      <c r="A259" s="3" t="s">
        <v>18</v>
      </c>
      <c r="B259" s="3">
        <v>9652</v>
      </c>
      <c r="C259" s="3" t="s">
        <v>23104</v>
      </c>
      <c r="D259" s="3">
        <v>564973505</v>
      </c>
      <c r="E259" s="4">
        <v>43483</v>
      </c>
      <c r="F259" s="54" t="str">
        <f t="shared" ref="F259:F322" si="4">TEXT(E259,"MMMM")</f>
        <v>enero</v>
      </c>
      <c r="G259" s="3" t="s">
        <v>11071</v>
      </c>
      <c r="H259" s="3" t="s">
        <v>97</v>
      </c>
      <c r="I259" s="3" t="s">
        <v>12221</v>
      </c>
      <c r="J259" s="3" t="s">
        <v>46</v>
      </c>
      <c r="K259" s="3" t="s">
        <v>14765</v>
      </c>
      <c r="L259" s="3" t="s">
        <v>378</v>
      </c>
      <c r="M259" s="5">
        <v>1344.97</v>
      </c>
      <c r="N259" s="5">
        <v>237.33</v>
      </c>
      <c r="O259" s="5">
        <v>0</v>
      </c>
      <c r="P259" s="6">
        <v>2.91</v>
      </c>
      <c r="Q259" s="7">
        <v>142.54</v>
      </c>
      <c r="R259" s="8">
        <v>142.54</v>
      </c>
      <c r="S259" s="5">
        <v>1487.51</v>
      </c>
      <c r="T259" s="5">
        <v>1799.89</v>
      </c>
    </row>
    <row r="260" spans="1:20" x14ac:dyDescent="0.25">
      <c r="A260" s="3" t="s">
        <v>18</v>
      </c>
      <c r="B260" s="3">
        <v>9652</v>
      </c>
      <c r="C260" s="3" t="s">
        <v>23104</v>
      </c>
      <c r="D260" s="3">
        <v>56497352</v>
      </c>
      <c r="E260" s="4">
        <v>43483</v>
      </c>
      <c r="F260" s="54" t="str">
        <f t="shared" si="4"/>
        <v>enero</v>
      </c>
      <c r="G260" s="3" t="s">
        <v>11071</v>
      </c>
      <c r="H260" s="3" t="s">
        <v>97</v>
      </c>
      <c r="I260" s="3" t="s">
        <v>12221</v>
      </c>
      <c r="J260" s="3" t="s">
        <v>46</v>
      </c>
      <c r="K260" s="3" t="s">
        <v>14766</v>
      </c>
      <c r="L260" s="3" t="s">
        <v>379</v>
      </c>
      <c r="M260" s="5">
        <v>4709.1400000000003</v>
      </c>
      <c r="N260" s="5">
        <v>831.01</v>
      </c>
      <c r="O260" s="5">
        <v>0</v>
      </c>
      <c r="P260" s="6">
        <v>0</v>
      </c>
      <c r="Q260" s="7">
        <v>3195.45</v>
      </c>
      <c r="R260" s="5">
        <v>40.94</v>
      </c>
      <c r="S260" s="5">
        <v>7904.59</v>
      </c>
      <c r="T260" s="5">
        <v>9564.5499999999993</v>
      </c>
    </row>
    <row r="261" spans="1:20" x14ac:dyDescent="0.25">
      <c r="A261" s="3" t="s">
        <v>18</v>
      </c>
      <c r="B261" s="3">
        <v>9652</v>
      </c>
      <c r="C261" s="3" t="s">
        <v>23104</v>
      </c>
      <c r="D261" s="3">
        <v>565029605</v>
      </c>
      <c r="E261" s="4">
        <v>43483</v>
      </c>
      <c r="F261" s="54" t="str">
        <f t="shared" si="4"/>
        <v>enero</v>
      </c>
      <c r="G261" s="3" t="s">
        <v>8593</v>
      </c>
      <c r="H261" s="3" t="s">
        <v>380</v>
      </c>
      <c r="I261" s="3" t="s">
        <v>12305</v>
      </c>
      <c r="J261" s="3" t="s">
        <v>32</v>
      </c>
      <c r="K261" s="3" t="s">
        <v>14767</v>
      </c>
      <c r="L261" s="3" t="s">
        <v>381</v>
      </c>
      <c r="M261" s="5">
        <v>2987.21</v>
      </c>
      <c r="N261" s="5">
        <v>0</v>
      </c>
      <c r="O261" s="5">
        <v>0</v>
      </c>
      <c r="P261" s="6">
        <v>0</v>
      </c>
      <c r="Q261" s="7">
        <v>3297.53</v>
      </c>
      <c r="R261" s="8">
        <v>3297.53</v>
      </c>
      <c r="S261" s="5">
        <v>6284.74</v>
      </c>
      <c r="T261" s="5">
        <v>7604.54</v>
      </c>
    </row>
    <row r="262" spans="1:20" x14ac:dyDescent="0.25">
      <c r="A262" s="3" t="s">
        <v>18</v>
      </c>
      <c r="B262" s="3">
        <v>9652</v>
      </c>
      <c r="C262" s="3" t="s">
        <v>23104</v>
      </c>
      <c r="D262" s="3">
        <v>56506050505</v>
      </c>
      <c r="E262" s="4">
        <v>43483</v>
      </c>
      <c r="F262" s="54" t="str">
        <f t="shared" si="4"/>
        <v>enero</v>
      </c>
      <c r="G262" s="3" t="s">
        <v>11098</v>
      </c>
      <c r="H262" s="3" t="s">
        <v>382</v>
      </c>
      <c r="I262" s="3" t="s">
        <v>12306</v>
      </c>
      <c r="J262" s="3" t="s">
        <v>32</v>
      </c>
      <c r="K262" s="3" t="s">
        <v>14768</v>
      </c>
      <c r="L262" s="3" t="s">
        <v>383</v>
      </c>
      <c r="M262" s="5">
        <v>2539.15</v>
      </c>
      <c r="N262" s="5">
        <v>448.06</v>
      </c>
      <c r="O262" s="5">
        <v>2952.07</v>
      </c>
      <c r="P262" s="6">
        <v>188.43</v>
      </c>
      <c r="Q262" s="7">
        <v>2952.07</v>
      </c>
      <c r="R262" s="5">
        <v>2952.07</v>
      </c>
      <c r="S262" s="5">
        <v>5491.22</v>
      </c>
      <c r="T262" s="5">
        <v>6644.38</v>
      </c>
    </row>
    <row r="263" spans="1:20" x14ac:dyDescent="0.25">
      <c r="A263" s="3" t="s">
        <v>18</v>
      </c>
      <c r="B263" s="3">
        <v>9652</v>
      </c>
      <c r="C263" s="3" t="s">
        <v>23104</v>
      </c>
      <c r="D263" s="3">
        <v>5650605052</v>
      </c>
      <c r="E263" s="4">
        <v>43483</v>
      </c>
      <c r="F263" s="54" t="str">
        <f t="shared" si="4"/>
        <v>enero</v>
      </c>
      <c r="G263" s="3" t="s">
        <v>11098</v>
      </c>
      <c r="H263" s="3" t="s">
        <v>382</v>
      </c>
      <c r="I263" s="3" t="s">
        <v>12306</v>
      </c>
      <c r="J263" s="3" t="s">
        <v>46</v>
      </c>
      <c r="K263" s="3" t="s">
        <v>14769</v>
      </c>
      <c r="L263" s="3" t="s">
        <v>384</v>
      </c>
      <c r="M263" s="5">
        <v>0</v>
      </c>
      <c r="N263" s="5">
        <v>0</v>
      </c>
      <c r="O263" s="5">
        <v>0</v>
      </c>
      <c r="P263" s="6">
        <v>0.83</v>
      </c>
      <c r="Q263" s="7">
        <v>826.44</v>
      </c>
      <c r="R263" s="8">
        <v>826.44</v>
      </c>
      <c r="S263" s="5">
        <v>826.44</v>
      </c>
      <c r="T263" s="5">
        <v>999.99</v>
      </c>
    </row>
    <row r="264" spans="1:20" x14ac:dyDescent="0.25">
      <c r="A264" s="3" t="s">
        <v>18</v>
      </c>
      <c r="B264" s="3">
        <v>9652</v>
      </c>
      <c r="C264" s="3" t="s">
        <v>23104</v>
      </c>
      <c r="D264" s="3">
        <v>565077005</v>
      </c>
      <c r="E264" s="4">
        <v>43483</v>
      </c>
      <c r="F264" s="54" t="str">
        <f t="shared" si="4"/>
        <v>enero</v>
      </c>
      <c r="G264" s="3" t="s">
        <v>385</v>
      </c>
      <c r="H264" s="3" t="s">
        <v>386</v>
      </c>
      <c r="I264" s="3" t="s">
        <v>12307</v>
      </c>
      <c r="J264" s="3" t="s">
        <v>32</v>
      </c>
      <c r="K264" s="3" t="s">
        <v>14770</v>
      </c>
      <c r="L264" s="3" t="s">
        <v>387</v>
      </c>
      <c r="M264" s="5">
        <v>0</v>
      </c>
      <c r="N264" s="5">
        <v>0</v>
      </c>
      <c r="O264" s="5">
        <v>0</v>
      </c>
      <c r="P264" s="6">
        <v>0</v>
      </c>
      <c r="Q264" s="7">
        <v>4710.75</v>
      </c>
      <c r="R264" s="5">
        <v>4710.75</v>
      </c>
      <c r="S264" s="5">
        <v>4710.75</v>
      </c>
      <c r="T264" s="5">
        <v>5700.01</v>
      </c>
    </row>
    <row r="265" spans="1:20" x14ac:dyDescent="0.25">
      <c r="A265" s="3" t="s">
        <v>18</v>
      </c>
      <c r="B265" s="3">
        <v>9652</v>
      </c>
      <c r="C265" s="3" t="s">
        <v>23104</v>
      </c>
      <c r="D265" s="3">
        <v>5650506405</v>
      </c>
      <c r="E265" s="4">
        <v>43483</v>
      </c>
      <c r="F265" s="54" t="str">
        <f t="shared" si="4"/>
        <v>enero</v>
      </c>
      <c r="G265" s="3" t="s">
        <v>11099</v>
      </c>
      <c r="H265" s="3" t="s">
        <v>388</v>
      </c>
      <c r="I265" s="3" t="s">
        <v>12308</v>
      </c>
      <c r="J265" s="3" t="s">
        <v>32</v>
      </c>
      <c r="K265" s="3" t="s">
        <v>14771</v>
      </c>
      <c r="L265" s="3" t="s">
        <v>389</v>
      </c>
      <c r="M265" s="5">
        <v>2887.53</v>
      </c>
      <c r="N265" s="5">
        <v>509.57</v>
      </c>
      <c r="O265" s="5">
        <v>0</v>
      </c>
      <c r="P265" s="6">
        <v>0</v>
      </c>
      <c r="Q265" s="7">
        <v>0</v>
      </c>
      <c r="R265" s="5"/>
      <c r="S265" s="5">
        <v>2887.53</v>
      </c>
      <c r="T265" s="5">
        <v>3662.83</v>
      </c>
    </row>
    <row r="266" spans="1:20" x14ac:dyDescent="0.25">
      <c r="A266" s="3" t="s">
        <v>18</v>
      </c>
      <c r="B266" s="3">
        <v>9652</v>
      </c>
      <c r="C266" s="3" t="s">
        <v>23104</v>
      </c>
      <c r="D266" s="3">
        <v>564826505</v>
      </c>
      <c r="E266" s="4">
        <v>43486</v>
      </c>
      <c r="F266" s="54" t="str">
        <f t="shared" si="4"/>
        <v>enero</v>
      </c>
      <c r="G266" s="3" t="s">
        <v>8594</v>
      </c>
      <c r="H266" s="3" t="s">
        <v>20</v>
      </c>
      <c r="I266" s="3" t="s">
        <v>11831</v>
      </c>
      <c r="J266" s="3" t="s">
        <v>21</v>
      </c>
      <c r="K266" s="3" t="s">
        <v>14772</v>
      </c>
      <c r="L266" s="3" t="s">
        <v>390</v>
      </c>
      <c r="M266" s="5">
        <v>0</v>
      </c>
      <c r="N266" s="5">
        <v>0</v>
      </c>
      <c r="O266" s="5">
        <v>0</v>
      </c>
      <c r="P266" s="6">
        <v>0</v>
      </c>
      <c r="Q266" s="7">
        <v>0</v>
      </c>
      <c r="R266" s="5"/>
      <c r="S266" s="5">
        <v>0</v>
      </c>
      <c r="T266" s="5">
        <v>0</v>
      </c>
    </row>
    <row r="267" spans="1:20" x14ac:dyDescent="0.25">
      <c r="A267" s="3" t="s">
        <v>18</v>
      </c>
      <c r="B267" s="3">
        <v>9652</v>
      </c>
      <c r="C267" s="3" t="s">
        <v>23104</v>
      </c>
      <c r="D267" s="3">
        <v>56484742</v>
      </c>
      <c r="E267" s="4">
        <v>43486</v>
      </c>
      <c r="F267" s="54" t="str">
        <f t="shared" si="4"/>
        <v>enero</v>
      </c>
      <c r="G267" s="3" t="s">
        <v>8592</v>
      </c>
      <c r="H267" s="3" t="s">
        <v>20</v>
      </c>
      <c r="I267" s="3" t="s">
        <v>11831</v>
      </c>
      <c r="J267" s="3" t="s">
        <v>21</v>
      </c>
      <c r="K267" s="3" t="s">
        <v>14773</v>
      </c>
      <c r="L267" s="3" t="s">
        <v>391</v>
      </c>
      <c r="M267" s="5">
        <v>9017.43</v>
      </c>
      <c r="N267" s="5">
        <v>0</v>
      </c>
      <c r="O267" s="5">
        <v>2135.52</v>
      </c>
      <c r="P267" s="6">
        <v>0</v>
      </c>
      <c r="Q267" s="7">
        <v>2135.52</v>
      </c>
      <c r="R267" s="8">
        <v>2135.52</v>
      </c>
      <c r="S267" s="5">
        <v>11152.95</v>
      </c>
      <c r="T267" s="5">
        <v>11152.95</v>
      </c>
    </row>
    <row r="268" spans="1:20" x14ac:dyDescent="0.25">
      <c r="A268" s="3" t="s">
        <v>18</v>
      </c>
      <c r="B268" s="3">
        <v>9652</v>
      </c>
      <c r="C268" s="3" t="s">
        <v>23104</v>
      </c>
      <c r="D268" s="3">
        <v>564906005</v>
      </c>
      <c r="E268" s="4">
        <v>43486</v>
      </c>
      <c r="F268" s="54" t="str">
        <f t="shared" si="4"/>
        <v>enero</v>
      </c>
      <c r="G268" s="3" t="s">
        <v>8595</v>
      </c>
      <c r="H268" s="3" t="s">
        <v>392</v>
      </c>
      <c r="I268" s="3" t="s">
        <v>11840</v>
      </c>
      <c r="J268" s="3" t="s">
        <v>32</v>
      </c>
      <c r="K268" s="3" t="s">
        <v>14774</v>
      </c>
      <c r="L268" s="3" t="s">
        <v>393</v>
      </c>
      <c r="M268" s="5">
        <v>2987.21</v>
      </c>
      <c r="N268" s="5">
        <v>0</v>
      </c>
      <c r="O268" s="5">
        <v>4086.78</v>
      </c>
      <c r="P268" s="6">
        <v>0</v>
      </c>
      <c r="Q268" s="7">
        <v>4086.78</v>
      </c>
      <c r="R268" s="8">
        <v>4061.37</v>
      </c>
      <c r="S268" s="5">
        <v>7073.99</v>
      </c>
      <c r="T268" s="5">
        <v>8559.5300000000007</v>
      </c>
    </row>
    <row r="269" spans="1:20" x14ac:dyDescent="0.25">
      <c r="A269" s="3" t="s">
        <v>18</v>
      </c>
      <c r="B269" s="3">
        <v>9652</v>
      </c>
      <c r="C269" s="3" t="s">
        <v>23104</v>
      </c>
      <c r="D269" s="3">
        <v>5650054905</v>
      </c>
      <c r="E269" s="4">
        <v>43486</v>
      </c>
      <c r="F269" s="54" t="str">
        <f t="shared" si="4"/>
        <v>enero</v>
      </c>
      <c r="G269" s="3" t="s">
        <v>11100</v>
      </c>
      <c r="H269" s="3" t="s">
        <v>394</v>
      </c>
      <c r="I269" s="3" t="s">
        <v>12309</v>
      </c>
      <c r="J269" s="3" t="s">
        <v>46</v>
      </c>
      <c r="K269" s="3" t="s">
        <v>14775</v>
      </c>
      <c r="L269" s="3" t="s">
        <v>273</v>
      </c>
      <c r="M269" s="5">
        <v>1497.96</v>
      </c>
      <c r="N269" s="5">
        <v>0</v>
      </c>
      <c r="O269" s="5">
        <v>0</v>
      </c>
      <c r="P269" s="6">
        <v>5.8</v>
      </c>
      <c r="Q269" s="7">
        <v>402.88</v>
      </c>
      <c r="R269" s="5">
        <v>402.88</v>
      </c>
      <c r="S269" s="5">
        <v>1900.84</v>
      </c>
      <c r="T269" s="5">
        <v>2300.02</v>
      </c>
    </row>
    <row r="270" spans="1:20" x14ac:dyDescent="0.25">
      <c r="A270" s="3" t="s">
        <v>18</v>
      </c>
      <c r="B270" s="3">
        <v>9652</v>
      </c>
      <c r="C270" s="3" t="s">
        <v>23104</v>
      </c>
      <c r="D270" s="3">
        <v>565005492</v>
      </c>
      <c r="E270" s="4">
        <v>43486</v>
      </c>
      <c r="F270" s="54" t="str">
        <f t="shared" si="4"/>
        <v>enero</v>
      </c>
      <c r="G270" s="3" t="s">
        <v>11100</v>
      </c>
      <c r="H270" s="3" t="s">
        <v>394</v>
      </c>
      <c r="I270" s="3" t="s">
        <v>12309</v>
      </c>
      <c r="J270" s="3" t="s">
        <v>46</v>
      </c>
      <c r="K270" s="3" t="s">
        <v>14776</v>
      </c>
      <c r="L270" s="3" t="s">
        <v>395</v>
      </c>
      <c r="M270" s="5">
        <v>1193.57</v>
      </c>
      <c r="N270" s="5">
        <v>210.63</v>
      </c>
      <c r="O270" s="5">
        <v>0</v>
      </c>
      <c r="P270" s="6">
        <v>0</v>
      </c>
      <c r="Q270" s="7">
        <v>171.07</v>
      </c>
      <c r="R270" s="5">
        <v>171.07</v>
      </c>
      <c r="S270" s="5">
        <v>1364.64</v>
      </c>
      <c r="T270" s="5">
        <v>1651.21</v>
      </c>
    </row>
    <row r="271" spans="1:20" x14ac:dyDescent="0.25">
      <c r="A271" s="3" t="s">
        <v>18</v>
      </c>
      <c r="B271" s="3">
        <v>9652</v>
      </c>
      <c r="C271" s="3" t="s">
        <v>23104</v>
      </c>
      <c r="D271" s="3">
        <v>565005493</v>
      </c>
      <c r="E271" s="4">
        <v>43486</v>
      </c>
      <c r="F271" s="54" t="str">
        <f t="shared" si="4"/>
        <v>enero</v>
      </c>
      <c r="G271" s="3" t="s">
        <v>11100</v>
      </c>
      <c r="H271" s="3" t="s">
        <v>394</v>
      </c>
      <c r="I271" s="3" t="s">
        <v>12309</v>
      </c>
      <c r="J271" s="3" t="s">
        <v>46</v>
      </c>
      <c r="K271" s="3" t="s">
        <v>14777</v>
      </c>
      <c r="L271" s="3" t="s">
        <v>396</v>
      </c>
      <c r="M271" s="5">
        <v>736.4</v>
      </c>
      <c r="N271" s="5">
        <v>0</v>
      </c>
      <c r="O271" s="5">
        <v>0</v>
      </c>
      <c r="P271" s="6">
        <v>2.89</v>
      </c>
      <c r="Q271" s="7">
        <v>329.75</v>
      </c>
      <c r="R271" s="8">
        <v>329.75</v>
      </c>
      <c r="S271" s="5">
        <v>1066.1500000000001</v>
      </c>
      <c r="T271" s="5">
        <v>1290.04</v>
      </c>
    </row>
    <row r="272" spans="1:20" x14ac:dyDescent="0.25">
      <c r="A272" s="3" t="s">
        <v>18</v>
      </c>
      <c r="B272" s="3">
        <v>9652</v>
      </c>
      <c r="C272" s="3" t="s">
        <v>23104</v>
      </c>
      <c r="D272" s="3">
        <v>565005494</v>
      </c>
      <c r="E272" s="4">
        <v>43486</v>
      </c>
      <c r="F272" s="54" t="str">
        <f t="shared" si="4"/>
        <v>enero</v>
      </c>
      <c r="G272" s="3" t="s">
        <v>11100</v>
      </c>
      <c r="H272" s="3" t="s">
        <v>394</v>
      </c>
      <c r="I272" s="3" t="s">
        <v>12309</v>
      </c>
      <c r="J272" s="3" t="s">
        <v>46</v>
      </c>
      <c r="K272" s="3" t="s">
        <v>14778</v>
      </c>
      <c r="L272" s="3" t="s">
        <v>397</v>
      </c>
      <c r="M272" s="5">
        <v>161.35</v>
      </c>
      <c r="N272" s="5">
        <v>0</v>
      </c>
      <c r="O272" s="5">
        <v>0</v>
      </c>
      <c r="P272" s="6">
        <v>3.51</v>
      </c>
      <c r="Q272" s="7">
        <v>243.6</v>
      </c>
      <c r="R272" s="5">
        <v>243.6</v>
      </c>
      <c r="S272" s="5">
        <v>404.95</v>
      </c>
      <c r="T272" s="5">
        <v>489.99</v>
      </c>
    </row>
    <row r="273" spans="1:20" x14ac:dyDescent="0.25">
      <c r="A273" s="3" t="s">
        <v>18</v>
      </c>
      <c r="B273" s="3">
        <v>9652</v>
      </c>
      <c r="C273" s="3" t="s">
        <v>23104</v>
      </c>
      <c r="D273" s="3">
        <v>56502962</v>
      </c>
      <c r="E273" s="4">
        <v>43486</v>
      </c>
      <c r="F273" s="54" t="str">
        <f t="shared" si="4"/>
        <v>enero</v>
      </c>
      <c r="G273" s="3" t="s">
        <v>8593</v>
      </c>
      <c r="H273" s="3" t="s">
        <v>20</v>
      </c>
      <c r="I273" s="3" t="s">
        <v>11831</v>
      </c>
      <c r="J273" s="3" t="s">
        <v>21</v>
      </c>
      <c r="K273" s="3" t="s">
        <v>14779</v>
      </c>
      <c r="L273" s="3" t="s">
        <v>398</v>
      </c>
      <c r="M273" s="5">
        <v>0</v>
      </c>
      <c r="N273" s="5">
        <v>0</v>
      </c>
      <c r="O273" s="5">
        <v>0</v>
      </c>
      <c r="P273" s="6">
        <v>0</v>
      </c>
      <c r="Q273" s="7">
        <v>0</v>
      </c>
      <c r="R273" s="5"/>
      <c r="S273" s="5">
        <v>0</v>
      </c>
      <c r="T273" s="5">
        <v>0</v>
      </c>
    </row>
    <row r="274" spans="1:20" x14ac:dyDescent="0.25">
      <c r="A274" s="3" t="s">
        <v>18</v>
      </c>
      <c r="B274" s="3">
        <v>9652</v>
      </c>
      <c r="C274" s="3" t="s">
        <v>23104</v>
      </c>
      <c r="D274" s="3">
        <v>565053605</v>
      </c>
      <c r="E274" s="4">
        <v>43486</v>
      </c>
      <c r="F274" s="54" t="str">
        <f t="shared" si="4"/>
        <v>enero</v>
      </c>
      <c r="G274" s="3" t="s">
        <v>8596</v>
      </c>
      <c r="H274" s="3" t="s">
        <v>399</v>
      </c>
      <c r="I274" s="3" t="s">
        <v>12310</v>
      </c>
      <c r="J274" s="3" t="s">
        <v>32</v>
      </c>
      <c r="K274" s="3" t="s">
        <v>14780</v>
      </c>
      <c r="L274" s="3" t="s">
        <v>250</v>
      </c>
      <c r="M274" s="5">
        <v>2987.21</v>
      </c>
      <c r="N274" s="5">
        <v>0</v>
      </c>
      <c r="O274" s="5">
        <v>4082.69</v>
      </c>
      <c r="P274" s="6">
        <v>4.09</v>
      </c>
      <c r="Q274" s="7">
        <v>4082.69</v>
      </c>
      <c r="R274" s="5">
        <v>4047.95</v>
      </c>
      <c r="S274" s="5">
        <v>7069.9</v>
      </c>
      <c r="T274" s="5">
        <v>8554.58</v>
      </c>
    </row>
    <row r="275" spans="1:20" x14ac:dyDescent="0.25">
      <c r="A275" s="3" t="s">
        <v>18</v>
      </c>
      <c r="B275" s="3">
        <v>9652</v>
      </c>
      <c r="C275" s="3" t="s">
        <v>23104</v>
      </c>
      <c r="D275" s="3">
        <v>565072805</v>
      </c>
      <c r="E275" s="4">
        <v>43486</v>
      </c>
      <c r="F275" s="54" t="str">
        <f t="shared" si="4"/>
        <v>enero</v>
      </c>
      <c r="G275" s="3" t="s">
        <v>8597</v>
      </c>
      <c r="H275" s="3" t="s">
        <v>20</v>
      </c>
      <c r="I275" s="3" t="s">
        <v>11831</v>
      </c>
      <c r="J275" s="3" t="s">
        <v>21</v>
      </c>
      <c r="K275" s="3" t="s">
        <v>14781</v>
      </c>
      <c r="L275" s="3" t="s">
        <v>400</v>
      </c>
      <c r="M275" s="5">
        <v>16013.41</v>
      </c>
      <c r="N275" s="5">
        <v>0</v>
      </c>
      <c r="O275" s="5">
        <v>4720.63</v>
      </c>
      <c r="P275" s="6">
        <v>0</v>
      </c>
      <c r="Q275" s="7">
        <v>4720.63</v>
      </c>
      <c r="R275" s="8">
        <v>4649.97</v>
      </c>
      <c r="S275" s="5">
        <v>20734.04</v>
      </c>
      <c r="T275" s="5">
        <v>20734.04</v>
      </c>
    </row>
    <row r="276" spans="1:20" x14ac:dyDescent="0.25">
      <c r="A276" s="3" t="s">
        <v>18</v>
      </c>
      <c r="B276" s="3">
        <v>9652</v>
      </c>
      <c r="C276" s="3" t="s">
        <v>23104</v>
      </c>
      <c r="D276" s="3">
        <v>56507282</v>
      </c>
      <c r="E276" s="4">
        <v>43486</v>
      </c>
      <c r="F276" s="54" t="str">
        <f t="shared" si="4"/>
        <v>enero</v>
      </c>
      <c r="G276" s="3" t="s">
        <v>8597</v>
      </c>
      <c r="H276" s="3" t="s">
        <v>20</v>
      </c>
      <c r="I276" s="3" t="s">
        <v>11831</v>
      </c>
      <c r="J276" s="3" t="s">
        <v>21</v>
      </c>
      <c r="K276" s="3" t="s">
        <v>14782</v>
      </c>
      <c r="L276" s="3" t="s">
        <v>401</v>
      </c>
      <c r="M276" s="5">
        <v>0</v>
      </c>
      <c r="N276" s="5">
        <v>0</v>
      </c>
      <c r="O276" s="5">
        <v>0</v>
      </c>
      <c r="P276" s="6">
        <v>0</v>
      </c>
      <c r="Q276" s="7">
        <v>224.79</v>
      </c>
      <c r="R276" s="8">
        <v>222.65</v>
      </c>
      <c r="S276" s="5">
        <v>224.79</v>
      </c>
      <c r="T276" s="5">
        <v>224.79</v>
      </c>
    </row>
    <row r="277" spans="1:20" x14ac:dyDescent="0.25">
      <c r="A277" s="3" t="s">
        <v>18</v>
      </c>
      <c r="B277" s="3">
        <v>9652</v>
      </c>
      <c r="C277" s="3" t="s">
        <v>23104</v>
      </c>
      <c r="D277" s="3">
        <v>565050642</v>
      </c>
      <c r="E277" s="4">
        <v>43486</v>
      </c>
      <c r="F277" s="54" t="str">
        <f t="shared" si="4"/>
        <v>enero</v>
      </c>
      <c r="G277" s="3" t="s">
        <v>11099</v>
      </c>
      <c r="H277" s="3" t="s">
        <v>23</v>
      </c>
      <c r="I277" s="3" t="s">
        <v>12199</v>
      </c>
      <c r="J277" s="3" t="s">
        <v>25</v>
      </c>
      <c r="K277" s="3" t="s">
        <v>14783</v>
      </c>
      <c r="L277" s="3" t="s">
        <v>402</v>
      </c>
      <c r="M277" s="5">
        <v>0</v>
      </c>
      <c r="N277" s="5">
        <v>0</v>
      </c>
      <c r="O277" s="5">
        <v>0</v>
      </c>
      <c r="P277" s="6">
        <v>0</v>
      </c>
      <c r="Q277" s="7">
        <v>1.37</v>
      </c>
      <c r="R277" s="8">
        <v>1.37</v>
      </c>
      <c r="S277" s="5">
        <v>1.37</v>
      </c>
      <c r="T277" s="5">
        <v>1.37</v>
      </c>
    </row>
    <row r="278" spans="1:20" x14ac:dyDescent="0.25">
      <c r="A278" s="3" t="s">
        <v>18</v>
      </c>
      <c r="B278" s="3">
        <v>9652</v>
      </c>
      <c r="C278" s="3" t="s">
        <v>23104</v>
      </c>
      <c r="D278" s="3">
        <v>565050732</v>
      </c>
      <c r="E278" s="4">
        <v>43486</v>
      </c>
      <c r="F278" s="54" t="str">
        <f t="shared" si="4"/>
        <v>enero</v>
      </c>
      <c r="G278" s="3" t="s">
        <v>8598</v>
      </c>
      <c r="H278" s="3" t="s">
        <v>20</v>
      </c>
      <c r="I278" s="3" t="s">
        <v>11831</v>
      </c>
      <c r="J278" s="3" t="s">
        <v>21</v>
      </c>
      <c r="K278" s="3" t="s">
        <v>14784</v>
      </c>
      <c r="L278" s="3" t="s">
        <v>403</v>
      </c>
      <c r="M278" s="5">
        <v>0</v>
      </c>
      <c r="N278" s="5">
        <v>0</v>
      </c>
      <c r="O278" s="5">
        <v>0</v>
      </c>
      <c r="P278" s="6">
        <v>0</v>
      </c>
      <c r="Q278" s="7">
        <v>0</v>
      </c>
      <c r="R278" s="5"/>
      <c r="S278" s="5">
        <v>0</v>
      </c>
      <c r="T278" s="5">
        <v>0</v>
      </c>
    </row>
    <row r="279" spans="1:20" x14ac:dyDescent="0.25">
      <c r="A279" s="3" t="s">
        <v>18</v>
      </c>
      <c r="B279" s="3">
        <v>9652</v>
      </c>
      <c r="C279" s="3" t="s">
        <v>23104</v>
      </c>
      <c r="D279" s="3">
        <v>565035805</v>
      </c>
      <c r="E279" s="4">
        <v>43487</v>
      </c>
      <c r="F279" s="54" t="str">
        <f t="shared" si="4"/>
        <v>enero</v>
      </c>
      <c r="G279" s="3" t="s">
        <v>8599</v>
      </c>
      <c r="H279" s="3" t="s">
        <v>404</v>
      </c>
      <c r="I279" s="3" t="s">
        <v>12311</v>
      </c>
      <c r="J279" s="3" t="s">
        <v>32</v>
      </c>
      <c r="K279" s="3" t="s">
        <v>14785</v>
      </c>
      <c r="L279" s="3" t="s">
        <v>92</v>
      </c>
      <c r="M279" s="5">
        <v>2539.15</v>
      </c>
      <c r="N279" s="5">
        <v>448.06</v>
      </c>
      <c r="O279" s="5">
        <v>3752.24</v>
      </c>
      <c r="P279" s="6">
        <v>239.5</v>
      </c>
      <c r="Q279" s="7">
        <v>3752.24</v>
      </c>
      <c r="R279" s="5">
        <v>3752.24</v>
      </c>
      <c r="S279" s="5">
        <v>6291.39</v>
      </c>
      <c r="T279" s="5">
        <v>7612.58</v>
      </c>
    </row>
    <row r="280" spans="1:20" x14ac:dyDescent="0.25">
      <c r="A280" s="3" t="s">
        <v>18</v>
      </c>
      <c r="B280" s="3">
        <v>9652</v>
      </c>
      <c r="C280" s="3" t="s">
        <v>23104</v>
      </c>
      <c r="D280" s="3">
        <v>565040805</v>
      </c>
      <c r="E280" s="4">
        <v>43487</v>
      </c>
      <c r="F280" s="54" t="str">
        <f t="shared" si="4"/>
        <v>enero</v>
      </c>
      <c r="G280" s="3" t="s">
        <v>11101</v>
      </c>
      <c r="H280" s="3" t="s">
        <v>405</v>
      </c>
      <c r="I280" s="3" t="s">
        <v>12312</v>
      </c>
      <c r="J280" s="3" t="s">
        <v>32</v>
      </c>
      <c r="K280" s="3" t="s">
        <v>14786</v>
      </c>
      <c r="L280" s="3" t="s">
        <v>406</v>
      </c>
      <c r="M280" s="5">
        <v>2539.15</v>
      </c>
      <c r="N280" s="5">
        <v>448.06</v>
      </c>
      <c r="O280" s="5">
        <v>2946.29</v>
      </c>
      <c r="P280" s="6">
        <v>0</v>
      </c>
      <c r="Q280" s="7">
        <v>2946.29</v>
      </c>
      <c r="R280" s="5">
        <v>2946.29</v>
      </c>
      <c r="S280" s="5">
        <v>5485.44</v>
      </c>
      <c r="T280" s="5">
        <v>6637.38</v>
      </c>
    </row>
    <row r="281" spans="1:20" x14ac:dyDescent="0.25">
      <c r="A281" s="3" t="s">
        <v>18</v>
      </c>
      <c r="B281" s="3">
        <v>9652</v>
      </c>
      <c r="C281" s="3" t="s">
        <v>23104</v>
      </c>
      <c r="D281" s="3">
        <v>56505363</v>
      </c>
      <c r="E281" s="4">
        <v>43487</v>
      </c>
      <c r="F281" s="54" t="str">
        <f t="shared" si="4"/>
        <v>enero</v>
      </c>
      <c r="G281" s="3" t="s">
        <v>8596</v>
      </c>
      <c r="H281" s="3" t="s">
        <v>20</v>
      </c>
      <c r="I281" s="3" t="s">
        <v>11831</v>
      </c>
      <c r="J281" s="3" t="s">
        <v>21</v>
      </c>
      <c r="K281" s="3" t="s">
        <v>14787</v>
      </c>
      <c r="L281" s="3" t="s">
        <v>407</v>
      </c>
      <c r="M281" s="5">
        <v>0</v>
      </c>
      <c r="N281" s="5">
        <v>0</v>
      </c>
      <c r="O281" s="5">
        <v>0</v>
      </c>
      <c r="P281" s="6">
        <v>0</v>
      </c>
      <c r="Q281" s="7">
        <v>0</v>
      </c>
      <c r="R281" s="5"/>
      <c r="S281" s="5">
        <v>0</v>
      </c>
      <c r="T281" s="5">
        <v>0</v>
      </c>
    </row>
    <row r="282" spans="1:20" x14ac:dyDescent="0.25">
      <c r="A282" s="3" t="s">
        <v>18</v>
      </c>
      <c r="B282" s="3">
        <v>9652</v>
      </c>
      <c r="C282" s="3" t="s">
        <v>23104</v>
      </c>
      <c r="D282" s="3">
        <v>56505364</v>
      </c>
      <c r="E282" s="4">
        <v>43487</v>
      </c>
      <c r="F282" s="54" t="str">
        <f t="shared" si="4"/>
        <v>enero</v>
      </c>
      <c r="G282" s="3" t="s">
        <v>8596</v>
      </c>
      <c r="H282" s="3" t="s">
        <v>20</v>
      </c>
      <c r="I282" s="3" t="s">
        <v>11831</v>
      </c>
      <c r="J282" s="3" t="s">
        <v>21</v>
      </c>
      <c r="K282" s="3" t="s">
        <v>14788</v>
      </c>
      <c r="L282" s="3" t="s">
        <v>408</v>
      </c>
      <c r="M282" s="5">
        <v>0</v>
      </c>
      <c r="N282" s="5">
        <v>0</v>
      </c>
      <c r="O282" s="5">
        <v>0</v>
      </c>
      <c r="P282" s="6">
        <v>0</v>
      </c>
      <c r="Q282" s="7">
        <v>0</v>
      </c>
      <c r="R282" s="5"/>
      <c r="S282" s="5">
        <v>0</v>
      </c>
      <c r="T282" s="5">
        <v>0</v>
      </c>
    </row>
    <row r="283" spans="1:20" x14ac:dyDescent="0.25">
      <c r="A283" s="3" t="s">
        <v>18</v>
      </c>
      <c r="B283" s="3">
        <v>9652</v>
      </c>
      <c r="C283" s="3" t="s">
        <v>23104</v>
      </c>
      <c r="D283" s="3">
        <v>56505365</v>
      </c>
      <c r="E283" s="4">
        <v>43487</v>
      </c>
      <c r="F283" s="54" t="str">
        <f t="shared" si="4"/>
        <v>enero</v>
      </c>
      <c r="G283" s="3" t="s">
        <v>8596</v>
      </c>
      <c r="H283" s="3" t="s">
        <v>20</v>
      </c>
      <c r="I283" s="3" t="s">
        <v>11831</v>
      </c>
      <c r="J283" s="3" t="s">
        <v>21</v>
      </c>
      <c r="K283" s="3" t="s">
        <v>14789</v>
      </c>
      <c r="L283" s="3" t="s">
        <v>409</v>
      </c>
      <c r="M283" s="5">
        <v>0</v>
      </c>
      <c r="N283" s="5">
        <v>0</v>
      </c>
      <c r="O283" s="5">
        <v>0</v>
      </c>
      <c r="P283" s="6">
        <v>0</v>
      </c>
      <c r="Q283" s="7">
        <v>0</v>
      </c>
      <c r="R283" s="8"/>
      <c r="S283" s="5">
        <v>0</v>
      </c>
      <c r="T283" s="5">
        <v>0</v>
      </c>
    </row>
    <row r="284" spans="1:20" x14ac:dyDescent="0.25">
      <c r="A284" s="3" t="s">
        <v>18</v>
      </c>
      <c r="B284" s="3">
        <v>9652</v>
      </c>
      <c r="C284" s="3" t="s">
        <v>23104</v>
      </c>
      <c r="D284" s="3">
        <v>5650537705</v>
      </c>
      <c r="E284" s="4">
        <v>43487</v>
      </c>
      <c r="F284" s="54" t="str">
        <f t="shared" si="4"/>
        <v>enero</v>
      </c>
      <c r="G284" s="3" t="s">
        <v>11102</v>
      </c>
      <c r="H284" s="3" t="s">
        <v>410</v>
      </c>
      <c r="I284" s="3" t="s">
        <v>411</v>
      </c>
      <c r="J284" s="3" t="s">
        <v>32</v>
      </c>
      <c r="K284" s="3" t="s">
        <v>14790</v>
      </c>
      <c r="L284" s="3" t="s">
        <v>412</v>
      </c>
      <c r="M284" s="5">
        <v>4228.51</v>
      </c>
      <c r="N284" s="5">
        <v>746.19</v>
      </c>
      <c r="O284" s="5">
        <v>1881.82</v>
      </c>
      <c r="P284" s="6">
        <v>19.010000000000002</v>
      </c>
      <c r="Q284" s="7">
        <v>1881.82</v>
      </c>
      <c r="R284" s="5">
        <v>1881.82</v>
      </c>
      <c r="S284" s="5">
        <v>6110.33</v>
      </c>
      <c r="T284" s="5">
        <v>7576.81</v>
      </c>
    </row>
    <row r="285" spans="1:20" x14ac:dyDescent="0.25">
      <c r="A285" s="3" t="s">
        <v>18</v>
      </c>
      <c r="B285" s="3">
        <v>9652</v>
      </c>
      <c r="C285" s="3" t="s">
        <v>23104</v>
      </c>
      <c r="D285" s="3">
        <v>565053772</v>
      </c>
      <c r="E285" s="4">
        <v>43487</v>
      </c>
      <c r="F285" s="54" t="str">
        <f t="shared" si="4"/>
        <v>enero</v>
      </c>
      <c r="G285" s="3" t="s">
        <v>11102</v>
      </c>
      <c r="H285" s="3" t="s">
        <v>410</v>
      </c>
      <c r="I285" s="3" t="s">
        <v>411</v>
      </c>
      <c r="J285" s="3" t="s">
        <v>32</v>
      </c>
      <c r="K285" s="3" t="s">
        <v>14791</v>
      </c>
      <c r="L285" s="3" t="s">
        <v>413</v>
      </c>
      <c r="M285" s="5">
        <v>2865.52</v>
      </c>
      <c r="N285" s="5">
        <v>505.68</v>
      </c>
      <c r="O285" s="5">
        <v>0</v>
      </c>
      <c r="P285" s="6">
        <v>0</v>
      </c>
      <c r="Q285" s="7">
        <v>2471.08</v>
      </c>
      <c r="R285" s="5">
        <v>2471.08</v>
      </c>
      <c r="S285" s="5">
        <v>5336.6</v>
      </c>
      <c r="T285" s="5">
        <v>6617.39</v>
      </c>
    </row>
    <row r="286" spans="1:20" x14ac:dyDescent="0.25">
      <c r="A286" s="3" t="s">
        <v>18</v>
      </c>
      <c r="B286" s="3">
        <v>9652</v>
      </c>
      <c r="C286" s="3" t="s">
        <v>23104</v>
      </c>
      <c r="D286" s="3">
        <v>5650547905</v>
      </c>
      <c r="E286" s="4">
        <v>43487</v>
      </c>
      <c r="F286" s="54" t="str">
        <f t="shared" si="4"/>
        <v>enero</v>
      </c>
      <c r="G286" s="3" t="s">
        <v>8600</v>
      </c>
      <c r="H286" s="3" t="s">
        <v>414</v>
      </c>
      <c r="I286" s="3" t="s">
        <v>12313</v>
      </c>
      <c r="J286" s="3" t="s">
        <v>32</v>
      </c>
      <c r="K286" s="3" t="s">
        <v>14792</v>
      </c>
      <c r="L286" s="3" t="s">
        <v>92</v>
      </c>
      <c r="M286" s="5">
        <v>2539.15</v>
      </c>
      <c r="N286" s="5">
        <v>448.06</v>
      </c>
      <c r="O286" s="5">
        <v>3745.78</v>
      </c>
      <c r="P286" s="6">
        <v>55.88</v>
      </c>
      <c r="Q286" s="7">
        <v>3745.78</v>
      </c>
      <c r="R286" s="8">
        <v>3745.78</v>
      </c>
      <c r="S286" s="5">
        <v>6284.93</v>
      </c>
      <c r="T286" s="5">
        <v>7604.77</v>
      </c>
    </row>
    <row r="287" spans="1:20" x14ac:dyDescent="0.25">
      <c r="A287" s="3" t="s">
        <v>18</v>
      </c>
      <c r="B287" s="3">
        <v>9652</v>
      </c>
      <c r="C287" s="3" t="s">
        <v>23104</v>
      </c>
      <c r="D287" s="3">
        <v>5650566905</v>
      </c>
      <c r="E287" s="4">
        <v>43487</v>
      </c>
      <c r="F287" s="54" t="str">
        <f t="shared" si="4"/>
        <v>enero</v>
      </c>
      <c r="G287" s="3" t="s">
        <v>8601</v>
      </c>
      <c r="H287" s="3" t="s">
        <v>415</v>
      </c>
      <c r="I287" s="3" t="s">
        <v>12314</v>
      </c>
      <c r="J287" s="3" t="s">
        <v>32</v>
      </c>
      <c r="K287" s="3" t="s">
        <v>14793</v>
      </c>
      <c r="L287" s="3" t="s">
        <v>250</v>
      </c>
      <c r="M287" s="5">
        <v>2987.21</v>
      </c>
      <c r="N287" s="5">
        <v>0</v>
      </c>
      <c r="O287" s="5">
        <v>4085.96</v>
      </c>
      <c r="P287" s="6">
        <v>0.82</v>
      </c>
      <c r="Q287" s="7">
        <v>4085.96</v>
      </c>
      <c r="R287" s="8">
        <v>4085.96</v>
      </c>
      <c r="S287" s="5">
        <v>7073.17</v>
      </c>
      <c r="T287" s="5">
        <v>8558.5400000000009</v>
      </c>
    </row>
    <row r="288" spans="1:20" x14ac:dyDescent="0.25">
      <c r="A288" s="3" t="s">
        <v>18</v>
      </c>
      <c r="B288" s="3">
        <v>9652</v>
      </c>
      <c r="C288" s="3" t="s">
        <v>23104</v>
      </c>
      <c r="D288" s="3">
        <v>5650570205</v>
      </c>
      <c r="E288" s="4">
        <v>43487</v>
      </c>
      <c r="F288" s="54" t="str">
        <f t="shared" si="4"/>
        <v>enero</v>
      </c>
      <c r="G288" s="3" t="s">
        <v>11101</v>
      </c>
      <c r="H288" s="3" t="s">
        <v>405</v>
      </c>
      <c r="I288" s="3" t="s">
        <v>12312</v>
      </c>
      <c r="J288" s="3" t="s">
        <v>46</v>
      </c>
      <c r="K288" s="3" t="s">
        <v>14794</v>
      </c>
      <c r="L288" s="3" t="s">
        <v>416</v>
      </c>
      <c r="M288" s="5">
        <v>7981.63</v>
      </c>
      <c r="N288" s="5">
        <v>1408.52</v>
      </c>
      <c r="O288" s="5">
        <v>0</v>
      </c>
      <c r="P288" s="6">
        <v>19.96</v>
      </c>
      <c r="Q288" s="7">
        <v>778.38</v>
      </c>
      <c r="R288" s="8">
        <v>778.38</v>
      </c>
      <c r="S288" s="5">
        <v>8760.01</v>
      </c>
      <c r="T288" s="5">
        <v>10599.61</v>
      </c>
    </row>
    <row r="289" spans="1:20" x14ac:dyDescent="0.25">
      <c r="A289" s="3" t="s">
        <v>18</v>
      </c>
      <c r="B289" s="3">
        <v>9652</v>
      </c>
      <c r="C289" s="3" t="s">
        <v>23104</v>
      </c>
      <c r="D289" s="3">
        <v>565057022</v>
      </c>
      <c r="E289" s="4">
        <v>43487</v>
      </c>
      <c r="F289" s="54" t="str">
        <f t="shared" si="4"/>
        <v>enero</v>
      </c>
      <c r="G289" s="3" t="s">
        <v>11101</v>
      </c>
      <c r="H289" s="3" t="s">
        <v>405</v>
      </c>
      <c r="I289" s="3" t="s">
        <v>12312</v>
      </c>
      <c r="J289" s="3" t="s">
        <v>46</v>
      </c>
      <c r="K289" s="3" t="s">
        <v>14795</v>
      </c>
      <c r="L289" s="3" t="s">
        <v>417</v>
      </c>
      <c r="M289" s="5">
        <v>137.15</v>
      </c>
      <c r="N289" s="5">
        <v>24.2</v>
      </c>
      <c r="O289" s="5">
        <v>0</v>
      </c>
      <c r="P289" s="6">
        <v>4.8899999999999997</v>
      </c>
      <c r="Q289" s="7">
        <v>185.19</v>
      </c>
      <c r="R289" s="5">
        <v>185.19</v>
      </c>
      <c r="S289" s="5">
        <v>322.33999999999997</v>
      </c>
      <c r="T289" s="5">
        <v>390.03</v>
      </c>
    </row>
    <row r="290" spans="1:20" x14ac:dyDescent="0.25">
      <c r="A290" s="3" t="s">
        <v>18</v>
      </c>
      <c r="B290" s="3">
        <v>9652</v>
      </c>
      <c r="C290" s="3" t="s">
        <v>23104</v>
      </c>
      <c r="D290" s="3">
        <v>565057023</v>
      </c>
      <c r="E290" s="4">
        <v>43487</v>
      </c>
      <c r="F290" s="54" t="str">
        <f t="shared" si="4"/>
        <v>enero</v>
      </c>
      <c r="G290" s="3" t="s">
        <v>11101</v>
      </c>
      <c r="H290" s="3" t="s">
        <v>405</v>
      </c>
      <c r="I290" s="3" t="s">
        <v>12312</v>
      </c>
      <c r="J290" s="3" t="s">
        <v>32</v>
      </c>
      <c r="K290" s="3" t="s">
        <v>14796</v>
      </c>
      <c r="L290" s="3" t="s">
        <v>418</v>
      </c>
      <c r="M290" s="5">
        <v>13326.22</v>
      </c>
      <c r="N290" s="5">
        <v>2351.6799999999998</v>
      </c>
      <c r="O290" s="5">
        <v>0</v>
      </c>
      <c r="P290" s="6">
        <v>0</v>
      </c>
      <c r="Q290" s="7">
        <v>5702.49</v>
      </c>
      <c r="R290" s="8">
        <v>5702.49</v>
      </c>
      <c r="S290" s="5">
        <v>19028.71</v>
      </c>
      <c r="T290" s="5">
        <v>23024.74</v>
      </c>
    </row>
    <row r="291" spans="1:20" x14ac:dyDescent="0.25">
      <c r="A291" s="3" t="s">
        <v>18</v>
      </c>
      <c r="B291" s="3">
        <v>9652</v>
      </c>
      <c r="C291" s="3" t="s">
        <v>23104</v>
      </c>
      <c r="D291" s="3">
        <v>56464942</v>
      </c>
      <c r="E291" s="4">
        <v>43488</v>
      </c>
      <c r="F291" s="54" t="str">
        <f t="shared" si="4"/>
        <v>enero</v>
      </c>
      <c r="G291" s="3" t="s">
        <v>8511</v>
      </c>
      <c r="H291" s="3" t="s">
        <v>20</v>
      </c>
      <c r="I291" s="3" t="s">
        <v>11831</v>
      </c>
      <c r="J291" s="3" t="s">
        <v>21</v>
      </c>
      <c r="K291" s="3" t="s">
        <v>14797</v>
      </c>
      <c r="L291" s="3" t="s">
        <v>419</v>
      </c>
      <c r="M291" s="5">
        <v>0</v>
      </c>
      <c r="N291" s="5">
        <v>0</v>
      </c>
      <c r="O291" s="5">
        <v>0</v>
      </c>
      <c r="P291" s="6">
        <v>0</v>
      </c>
      <c r="Q291" s="7">
        <v>0</v>
      </c>
      <c r="R291" s="5"/>
      <c r="S291" s="5">
        <v>0</v>
      </c>
      <c r="T291" s="5">
        <v>0</v>
      </c>
    </row>
    <row r="292" spans="1:20" x14ac:dyDescent="0.25">
      <c r="A292" s="3" t="s">
        <v>18</v>
      </c>
      <c r="B292" s="3">
        <v>9652</v>
      </c>
      <c r="C292" s="3" t="s">
        <v>23104</v>
      </c>
      <c r="D292" s="3">
        <v>56464943</v>
      </c>
      <c r="E292" s="4">
        <v>43488</v>
      </c>
      <c r="F292" s="54" t="str">
        <f t="shared" si="4"/>
        <v>enero</v>
      </c>
      <c r="G292" s="3" t="s">
        <v>8511</v>
      </c>
      <c r="H292" s="3" t="s">
        <v>20</v>
      </c>
      <c r="I292" s="3" t="s">
        <v>11831</v>
      </c>
      <c r="J292" s="3" t="s">
        <v>21</v>
      </c>
      <c r="K292" s="3" t="s">
        <v>14798</v>
      </c>
      <c r="L292" s="3" t="s">
        <v>420</v>
      </c>
      <c r="M292" s="5">
        <v>0</v>
      </c>
      <c r="N292" s="5">
        <v>0</v>
      </c>
      <c r="O292" s="5">
        <v>0</v>
      </c>
      <c r="P292" s="6">
        <v>0</v>
      </c>
      <c r="Q292" s="7">
        <v>0</v>
      </c>
      <c r="R292" s="8"/>
      <c r="S292" s="5">
        <v>0</v>
      </c>
      <c r="T292" s="5">
        <v>0</v>
      </c>
    </row>
    <row r="293" spans="1:20" x14ac:dyDescent="0.25">
      <c r="A293" s="3" t="s">
        <v>18</v>
      </c>
      <c r="B293" s="3">
        <v>9652</v>
      </c>
      <c r="C293" s="3" t="s">
        <v>23104</v>
      </c>
      <c r="D293" s="3">
        <v>56464944</v>
      </c>
      <c r="E293" s="4">
        <v>43488</v>
      </c>
      <c r="F293" s="54" t="str">
        <f t="shared" si="4"/>
        <v>enero</v>
      </c>
      <c r="G293" s="3" t="s">
        <v>8511</v>
      </c>
      <c r="H293" s="3" t="s">
        <v>20</v>
      </c>
      <c r="I293" s="3" t="s">
        <v>11831</v>
      </c>
      <c r="J293" s="3" t="s">
        <v>21</v>
      </c>
      <c r="K293" s="3" t="s">
        <v>14799</v>
      </c>
      <c r="L293" s="3" t="s">
        <v>421</v>
      </c>
      <c r="M293" s="5">
        <v>0</v>
      </c>
      <c r="N293" s="5">
        <v>0</v>
      </c>
      <c r="O293" s="5">
        <v>0</v>
      </c>
      <c r="P293" s="6">
        <v>0</v>
      </c>
      <c r="Q293" s="7">
        <v>0</v>
      </c>
      <c r="R293" s="8"/>
      <c r="S293" s="5">
        <v>0</v>
      </c>
      <c r="T293" s="5">
        <v>0</v>
      </c>
    </row>
    <row r="294" spans="1:20" x14ac:dyDescent="0.25">
      <c r="A294" s="3" t="s">
        <v>18</v>
      </c>
      <c r="B294" s="3">
        <v>9652</v>
      </c>
      <c r="C294" s="3" t="s">
        <v>23104</v>
      </c>
      <c r="D294" s="3">
        <v>56489062</v>
      </c>
      <c r="E294" s="4">
        <v>43488</v>
      </c>
      <c r="F294" s="54" t="str">
        <f t="shared" si="4"/>
        <v>enero</v>
      </c>
      <c r="G294" s="3" t="s">
        <v>8602</v>
      </c>
      <c r="H294" s="3" t="s">
        <v>20</v>
      </c>
      <c r="I294" s="3" t="s">
        <v>11831</v>
      </c>
      <c r="J294" s="3" t="s">
        <v>21</v>
      </c>
      <c r="K294" s="3" t="s">
        <v>14800</v>
      </c>
      <c r="L294" s="3" t="s">
        <v>422</v>
      </c>
      <c r="M294" s="5">
        <v>22220.33</v>
      </c>
      <c r="N294" s="5">
        <v>0</v>
      </c>
      <c r="O294" s="5">
        <v>1236.3599999999999</v>
      </c>
      <c r="P294" s="6">
        <v>0</v>
      </c>
      <c r="Q294" s="7">
        <v>1236.3599999999999</v>
      </c>
      <c r="R294" s="5">
        <v>1236.3599999999999</v>
      </c>
      <c r="S294" s="5">
        <v>23456.69</v>
      </c>
      <c r="T294" s="5">
        <v>23456.69</v>
      </c>
    </row>
    <row r="295" spans="1:20" x14ac:dyDescent="0.25">
      <c r="A295" s="3" t="s">
        <v>18</v>
      </c>
      <c r="B295" s="3">
        <v>9652</v>
      </c>
      <c r="C295" s="3" t="s">
        <v>23104</v>
      </c>
      <c r="D295" s="3">
        <v>56489063</v>
      </c>
      <c r="E295" s="4">
        <v>43488</v>
      </c>
      <c r="F295" s="54" t="str">
        <f t="shared" si="4"/>
        <v>enero</v>
      </c>
      <c r="G295" s="3" t="s">
        <v>8602</v>
      </c>
      <c r="H295" s="3" t="s">
        <v>20</v>
      </c>
      <c r="I295" s="3" t="s">
        <v>11831</v>
      </c>
      <c r="J295" s="3" t="s">
        <v>21</v>
      </c>
      <c r="K295" s="3" t="s">
        <v>14801</v>
      </c>
      <c r="L295" s="3" t="s">
        <v>423</v>
      </c>
      <c r="M295" s="5">
        <v>7588.12</v>
      </c>
      <c r="N295" s="5">
        <v>0</v>
      </c>
      <c r="O295" s="5">
        <v>561.98</v>
      </c>
      <c r="P295" s="6">
        <v>0</v>
      </c>
      <c r="Q295" s="7">
        <v>561.98</v>
      </c>
      <c r="R295" s="8">
        <v>561.98</v>
      </c>
      <c r="S295" s="5">
        <v>8150.1</v>
      </c>
      <c r="T295" s="5">
        <v>8150.1</v>
      </c>
    </row>
    <row r="296" spans="1:20" x14ac:dyDescent="0.25">
      <c r="A296" s="3" t="s">
        <v>18</v>
      </c>
      <c r="B296" s="3">
        <v>9652</v>
      </c>
      <c r="C296" s="3" t="s">
        <v>23104</v>
      </c>
      <c r="D296" s="3">
        <v>56489064</v>
      </c>
      <c r="E296" s="4">
        <v>43488</v>
      </c>
      <c r="F296" s="54" t="str">
        <f t="shared" si="4"/>
        <v>enero</v>
      </c>
      <c r="G296" s="3" t="s">
        <v>8602</v>
      </c>
      <c r="H296" s="3" t="s">
        <v>20</v>
      </c>
      <c r="I296" s="3" t="s">
        <v>11831</v>
      </c>
      <c r="J296" s="3" t="s">
        <v>21</v>
      </c>
      <c r="K296" s="3" t="s">
        <v>14802</v>
      </c>
      <c r="L296" s="3" t="s">
        <v>424</v>
      </c>
      <c r="M296" s="5">
        <v>0</v>
      </c>
      <c r="N296" s="5">
        <v>0</v>
      </c>
      <c r="O296" s="5">
        <v>0</v>
      </c>
      <c r="P296" s="6">
        <v>0</v>
      </c>
      <c r="Q296" s="7">
        <v>0</v>
      </c>
      <c r="R296" s="5"/>
      <c r="S296" s="5">
        <v>0</v>
      </c>
      <c r="T296" s="5">
        <v>0</v>
      </c>
    </row>
    <row r="297" spans="1:20" x14ac:dyDescent="0.25">
      <c r="A297" s="3" t="s">
        <v>18</v>
      </c>
      <c r="B297" s="3">
        <v>9652</v>
      </c>
      <c r="C297" s="3" t="s">
        <v>23104</v>
      </c>
      <c r="D297" s="3">
        <v>56489065</v>
      </c>
      <c r="E297" s="4">
        <v>43488</v>
      </c>
      <c r="F297" s="54" t="str">
        <f t="shared" si="4"/>
        <v>enero</v>
      </c>
      <c r="G297" s="3" t="s">
        <v>8602</v>
      </c>
      <c r="H297" s="3" t="s">
        <v>20</v>
      </c>
      <c r="I297" s="3" t="s">
        <v>11831</v>
      </c>
      <c r="J297" s="3" t="s">
        <v>21</v>
      </c>
      <c r="K297" s="3" t="s">
        <v>14803</v>
      </c>
      <c r="L297" s="3" t="s">
        <v>425</v>
      </c>
      <c r="M297" s="5">
        <v>0</v>
      </c>
      <c r="N297" s="5">
        <v>0</v>
      </c>
      <c r="O297" s="5">
        <v>0</v>
      </c>
      <c r="P297" s="6">
        <v>0</v>
      </c>
      <c r="Q297" s="7">
        <v>0</v>
      </c>
      <c r="R297" s="8"/>
      <c r="S297" s="5">
        <v>0</v>
      </c>
      <c r="T297" s="5">
        <v>0</v>
      </c>
    </row>
    <row r="298" spans="1:20" x14ac:dyDescent="0.25">
      <c r="A298" s="3" t="s">
        <v>18</v>
      </c>
      <c r="B298" s="3">
        <v>9652</v>
      </c>
      <c r="C298" s="3" t="s">
        <v>23104</v>
      </c>
      <c r="D298" s="3">
        <v>56490602</v>
      </c>
      <c r="E298" s="4">
        <v>43488</v>
      </c>
      <c r="F298" s="54" t="str">
        <f t="shared" si="4"/>
        <v>enero</v>
      </c>
      <c r="G298" s="3" t="s">
        <v>8595</v>
      </c>
      <c r="H298" s="3" t="s">
        <v>20</v>
      </c>
      <c r="I298" s="3" t="s">
        <v>11831</v>
      </c>
      <c r="J298" s="3" t="s">
        <v>21</v>
      </c>
      <c r="K298" s="3" t="s">
        <v>14804</v>
      </c>
      <c r="L298" s="3" t="s">
        <v>426</v>
      </c>
      <c r="M298" s="5">
        <v>0</v>
      </c>
      <c r="N298" s="5">
        <v>0</v>
      </c>
      <c r="O298" s="5">
        <v>0</v>
      </c>
      <c r="P298" s="6">
        <v>0</v>
      </c>
      <c r="Q298" s="7">
        <v>0</v>
      </c>
      <c r="R298" s="8"/>
      <c r="S298" s="5">
        <v>0</v>
      </c>
      <c r="T298" s="5">
        <v>0</v>
      </c>
    </row>
    <row r="299" spans="1:20" x14ac:dyDescent="0.25">
      <c r="A299" s="3" t="s">
        <v>18</v>
      </c>
      <c r="B299" s="3">
        <v>9652</v>
      </c>
      <c r="C299" s="3" t="s">
        <v>23104</v>
      </c>
      <c r="D299" s="3">
        <v>56490603</v>
      </c>
      <c r="E299" s="4">
        <v>43488</v>
      </c>
      <c r="F299" s="54" t="str">
        <f t="shared" si="4"/>
        <v>enero</v>
      </c>
      <c r="G299" s="3" t="s">
        <v>8595</v>
      </c>
      <c r="H299" s="3" t="s">
        <v>20</v>
      </c>
      <c r="I299" s="3" t="s">
        <v>11831</v>
      </c>
      <c r="J299" s="3" t="s">
        <v>21</v>
      </c>
      <c r="K299" s="3" t="s">
        <v>14805</v>
      </c>
      <c r="L299" s="3" t="s">
        <v>427</v>
      </c>
      <c r="M299" s="5">
        <v>0</v>
      </c>
      <c r="N299" s="5">
        <v>0</v>
      </c>
      <c r="O299" s="5">
        <v>0</v>
      </c>
      <c r="P299" s="6">
        <v>0</v>
      </c>
      <c r="Q299" s="7">
        <v>0</v>
      </c>
      <c r="R299" s="5"/>
      <c r="S299" s="5">
        <v>0</v>
      </c>
      <c r="T299" s="5">
        <v>0</v>
      </c>
    </row>
    <row r="300" spans="1:20" x14ac:dyDescent="0.25">
      <c r="A300" s="3" t="s">
        <v>18</v>
      </c>
      <c r="B300" s="3">
        <v>9652</v>
      </c>
      <c r="C300" s="3" t="s">
        <v>23104</v>
      </c>
      <c r="D300" s="3">
        <v>56497482</v>
      </c>
      <c r="E300" s="4">
        <v>43488</v>
      </c>
      <c r="F300" s="54" t="str">
        <f t="shared" si="4"/>
        <v>enero</v>
      </c>
      <c r="G300" s="3" t="s">
        <v>8583</v>
      </c>
      <c r="H300" s="3" t="s">
        <v>20</v>
      </c>
      <c r="I300" s="3" t="s">
        <v>11831</v>
      </c>
      <c r="J300" s="3" t="s">
        <v>21</v>
      </c>
      <c r="K300" s="3" t="s">
        <v>14806</v>
      </c>
      <c r="L300" s="3" t="s">
        <v>428</v>
      </c>
      <c r="M300" s="5">
        <v>0</v>
      </c>
      <c r="N300" s="5">
        <v>0</v>
      </c>
      <c r="O300" s="5">
        <v>0</v>
      </c>
      <c r="P300" s="6">
        <v>0</v>
      </c>
      <c r="Q300" s="7">
        <v>0</v>
      </c>
      <c r="R300" s="5"/>
      <c r="S300" s="5">
        <v>0</v>
      </c>
      <c r="T300" s="5">
        <v>0</v>
      </c>
    </row>
    <row r="301" spans="1:20" x14ac:dyDescent="0.25">
      <c r="A301" s="3" t="s">
        <v>18</v>
      </c>
      <c r="B301" s="3">
        <v>9652</v>
      </c>
      <c r="C301" s="3" t="s">
        <v>23104</v>
      </c>
      <c r="D301" s="3">
        <v>56497483</v>
      </c>
      <c r="E301" s="4">
        <v>43488</v>
      </c>
      <c r="F301" s="54" t="str">
        <f t="shared" si="4"/>
        <v>enero</v>
      </c>
      <c r="G301" s="3" t="s">
        <v>8583</v>
      </c>
      <c r="H301" s="3" t="s">
        <v>20</v>
      </c>
      <c r="I301" s="3" t="s">
        <v>11831</v>
      </c>
      <c r="J301" s="3" t="s">
        <v>21</v>
      </c>
      <c r="K301" s="3" t="s">
        <v>14807</v>
      </c>
      <c r="L301" s="3" t="s">
        <v>429</v>
      </c>
      <c r="M301" s="5">
        <v>0</v>
      </c>
      <c r="N301" s="5">
        <v>0</v>
      </c>
      <c r="O301" s="5">
        <v>0</v>
      </c>
      <c r="P301" s="6">
        <v>0</v>
      </c>
      <c r="Q301" s="7">
        <v>0</v>
      </c>
      <c r="R301" s="5"/>
      <c r="S301" s="5">
        <v>0</v>
      </c>
      <c r="T301" s="5">
        <v>0</v>
      </c>
    </row>
    <row r="302" spans="1:20" x14ac:dyDescent="0.25">
      <c r="A302" s="3" t="s">
        <v>18</v>
      </c>
      <c r="B302" s="3">
        <v>9652</v>
      </c>
      <c r="C302" s="3" t="s">
        <v>23104</v>
      </c>
      <c r="D302" s="3">
        <v>56497484</v>
      </c>
      <c r="E302" s="4">
        <v>43488</v>
      </c>
      <c r="F302" s="54" t="str">
        <f t="shared" si="4"/>
        <v>enero</v>
      </c>
      <c r="G302" s="3" t="s">
        <v>8583</v>
      </c>
      <c r="H302" s="3" t="s">
        <v>20</v>
      </c>
      <c r="I302" s="3" t="s">
        <v>11831</v>
      </c>
      <c r="J302" s="3" t="s">
        <v>21</v>
      </c>
      <c r="K302" s="3" t="s">
        <v>14808</v>
      </c>
      <c r="L302" s="3" t="s">
        <v>430</v>
      </c>
      <c r="M302" s="5">
        <v>0</v>
      </c>
      <c r="N302" s="5">
        <v>0</v>
      </c>
      <c r="O302" s="5">
        <v>0</v>
      </c>
      <c r="P302" s="6">
        <v>0</v>
      </c>
      <c r="Q302" s="7">
        <v>0</v>
      </c>
      <c r="R302" s="8"/>
      <c r="S302" s="5">
        <v>0</v>
      </c>
      <c r="T302" s="5">
        <v>0</v>
      </c>
    </row>
    <row r="303" spans="1:20" x14ac:dyDescent="0.25">
      <c r="A303" s="3" t="s">
        <v>18</v>
      </c>
      <c r="B303" s="3">
        <v>9652</v>
      </c>
      <c r="C303" s="3" t="s">
        <v>23104</v>
      </c>
      <c r="D303" s="3">
        <v>56497485</v>
      </c>
      <c r="E303" s="4">
        <v>43488</v>
      </c>
      <c r="F303" s="54" t="str">
        <f t="shared" si="4"/>
        <v>enero</v>
      </c>
      <c r="G303" s="3" t="s">
        <v>8583</v>
      </c>
      <c r="H303" s="3" t="s">
        <v>20</v>
      </c>
      <c r="I303" s="3" t="s">
        <v>11831</v>
      </c>
      <c r="J303" s="3" t="s">
        <v>21</v>
      </c>
      <c r="K303" s="3" t="s">
        <v>14809</v>
      </c>
      <c r="L303" s="3" t="s">
        <v>431</v>
      </c>
      <c r="M303" s="5">
        <v>0</v>
      </c>
      <c r="N303" s="5">
        <v>0</v>
      </c>
      <c r="O303" s="5">
        <v>0</v>
      </c>
      <c r="P303" s="6">
        <v>0</v>
      </c>
      <c r="Q303" s="7">
        <v>0</v>
      </c>
      <c r="R303" s="8"/>
      <c r="S303" s="5">
        <v>0</v>
      </c>
      <c r="T303" s="5">
        <v>0</v>
      </c>
    </row>
    <row r="304" spans="1:20" x14ac:dyDescent="0.25">
      <c r="A304" s="3" t="s">
        <v>18</v>
      </c>
      <c r="B304" s="3">
        <v>9652</v>
      </c>
      <c r="C304" s="3" t="s">
        <v>23104</v>
      </c>
      <c r="D304" s="3">
        <v>56497486</v>
      </c>
      <c r="E304" s="4">
        <v>43488</v>
      </c>
      <c r="F304" s="54" t="str">
        <f t="shared" si="4"/>
        <v>enero</v>
      </c>
      <c r="G304" s="3" t="s">
        <v>8583</v>
      </c>
      <c r="H304" s="3" t="s">
        <v>20</v>
      </c>
      <c r="I304" s="3" t="s">
        <v>11831</v>
      </c>
      <c r="J304" s="3" t="s">
        <v>21</v>
      </c>
      <c r="K304" s="3" t="s">
        <v>14810</v>
      </c>
      <c r="L304" s="3" t="s">
        <v>432</v>
      </c>
      <c r="M304" s="5">
        <v>0</v>
      </c>
      <c r="N304" s="5">
        <v>0</v>
      </c>
      <c r="O304" s="5">
        <v>0</v>
      </c>
      <c r="P304" s="6">
        <v>0</v>
      </c>
      <c r="Q304" s="7">
        <v>0</v>
      </c>
      <c r="R304" s="5"/>
      <c r="S304" s="5">
        <v>0</v>
      </c>
      <c r="T304" s="5">
        <v>0</v>
      </c>
    </row>
    <row r="305" spans="1:20" x14ac:dyDescent="0.25">
      <c r="A305" s="3" t="s">
        <v>18</v>
      </c>
      <c r="B305" s="3">
        <v>9652</v>
      </c>
      <c r="C305" s="3" t="s">
        <v>23104</v>
      </c>
      <c r="D305" s="3">
        <v>5650305805</v>
      </c>
      <c r="E305" s="4">
        <v>43488</v>
      </c>
      <c r="F305" s="54" t="str">
        <f t="shared" si="4"/>
        <v>enero</v>
      </c>
      <c r="G305" s="3" t="s">
        <v>8603</v>
      </c>
      <c r="H305" s="3" t="s">
        <v>433</v>
      </c>
      <c r="I305" s="3" t="s">
        <v>11841</v>
      </c>
      <c r="J305" s="3" t="s">
        <v>32</v>
      </c>
      <c r="K305" s="3" t="s">
        <v>14811</v>
      </c>
      <c r="L305" s="3" t="s">
        <v>434</v>
      </c>
      <c r="M305" s="5">
        <v>2371.21</v>
      </c>
      <c r="N305" s="5">
        <v>0</v>
      </c>
      <c r="O305" s="5">
        <v>4714.0600000000004</v>
      </c>
      <c r="P305" s="6">
        <v>0</v>
      </c>
      <c r="Q305" s="7">
        <v>4714.0600000000004</v>
      </c>
      <c r="R305" s="5">
        <v>4714.0600000000004</v>
      </c>
      <c r="S305" s="5">
        <v>7085.27</v>
      </c>
      <c r="T305" s="5">
        <v>8573.18</v>
      </c>
    </row>
    <row r="306" spans="1:20" x14ac:dyDescent="0.25">
      <c r="A306" s="3" t="s">
        <v>18</v>
      </c>
      <c r="B306" s="3">
        <v>9652</v>
      </c>
      <c r="C306" s="3" t="s">
        <v>23104</v>
      </c>
      <c r="D306" s="3">
        <v>56503582</v>
      </c>
      <c r="E306" s="4">
        <v>43488</v>
      </c>
      <c r="F306" s="54" t="str">
        <f t="shared" si="4"/>
        <v>enero</v>
      </c>
      <c r="G306" s="3" t="s">
        <v>8599</v>
      </c>
      <c r="H306" s="3" t="s">
        <v>20</v>
      </c>
      <c r="I306" s="3" t="s">
        <v>11831</v>
      </c>
      <c r="J306" s="3" t="s">
        <v>21</v>
      </c>
      <c r="K306" s="3" t="s">
        <v>14812</v>
      </c>
      <c r="L306" s="3" t="s">
        <v>435</v>
      </c>
      <c r="M306" s="5">
        <v>0</v>
      </c>
      <c r="N306" s="5">
        <v>0</v>
      </c>
      <c r="O306" s="5">
        <v>0</v>
      </c>
      <c r="P306" s="6">
        <v>0</v>
      </c>
      <c r="Q306" s="7">
        <v>0</v>
      </c>
      <c r="R306" s="5"/>
      <c r="S306" s="5">
        <v>0</v>
      </c>
      <c r="T306" s="5">
        <v>0</v>
      </c>
    </row>
    <row r="307" spans="1:20" x14ac:dyDescent="0.25">
      <c r="A307" s="3" t="s">
        <v>18</v>
      </c>
      <c r="B307" s="3">
        <v>9652</v>
      </c>
      <c r="C307" s="3" t="s">
        <v>23104</v>
      </c>
      <c r="D307" s="3">
        <v>56505362</v>
      </c>
      <c r="E307" s="4">
        <v>43488</v>
      </c>
      <c r="F307" s="54" t="str">
        <f t="shared" si="4"/>
        <v>enero</v>
      </c>
      <c r="G307" s="3" t="s">
        <v>8596</v>
      </c>
      <c r="H307" s="3" t="s">
        <v>20</v>
      </c>
      <c r="I307" s="3" t="s">
        <v>11831</v>
      </c>
      <c r="J307" s="3" t="s">
        <v>21</v>
      </c>
      <c r="K307" s="3" t="s">
        <v>14813</v>
      </c>
      <c r="L307" s="3" t="s">
        <v>436</v>
      </c>
      <c r="M307" s="5">
        <v>857.68</v>
      </c>
      <c r="N307" s="5">
        <v>0</v>
      </c>
      <c r="O307" s="5">
        <v>337.19</v>
      </c>
      <c r="P307" s="6">
        <v>0</v>
      </c>
      <c r="Q307" s="7">
        <v>337.19</v>
      </c>
      <c r="R307" s="8">
        <v>333.41</v>
      </c>
      <c r="S307" s="5">
        <v>1194.8699999999999</v>
      </c>
      <c r="T307" s="5">
        <v>1194.8699999999999</v>
      </c>
    </row>
    <row r="308" spans="1:20" x14ac:dyDescent="0.25">
      <c r="A308" s="3" t="s">
        <v>18</v>
      </c>
      <c r="B308" s="3">
        <v>9652</v>
      </c>
      <c r="C308" s="3" t="s">
        <v>23104</v>
      </c>
      <c r="D308" s="3">
        <v>565074005</v>
      </c>
      <c r="E308" s="4">
        <v>43488</v>
      </c>
      <c r="F308" s="54" t="str">
        <f t="shared" si="4"/>
        <v>enero</v>
      </c>
      <c r="G308" s="3" t="s">
        <v>8604</v>
      </c>
      <c r="H308" s="3" t="s">
        <v>20</v>
      </c>
      <c r="I308" s="3" t="s">
        <v>11831</v>
      </c>
      <c r="J308" s="3" t="s">
        <v>21</v>
      </c>
      <c r="K308" s="3" t="s">
        <v>14814</v>
      </c>
      <c r="L308" s="3" t="s">
        <v>437</v>
      </c>
      <c r="M308" s="5">
        <v>0</v>
      </c>
      <c r="N308" s="5">
        <v>0</v>
      </c>
      <c r="O308" s="5">
        <v>0</v>
      </c>
      <c r="P308" s="6">
        <v>0</v>
      </c>
      <c r="Q308" s="7">
        <v>0</v>
      </c>
      <c r="R308" s="5"/>
      <c r="S308" s="5">
        <v>0</v>
      </c>
      <c r="T308" s="5">
        <v>0</v>
      </c>
    </row>
    <row r="309" spans="1:20" x14ac:dyDescent="0.25">
      <c r="A309" s="3" t="s">
        <v>18</v>
      </c>
      <c r="B309" s="3">
        <v>9652</v>
      </c>
      <c r="C309" s="3" t="s">
        <v>23104</v>
      </c>
      <c r="D309" s="3">
        <v>56507402</v>
      </c>
      <c r="E309" s="4">
        <v>43488</v>
      </c>
      <c r="F309" s="54" t="str">
        <f t="shared" si="4"/>
        <v>enero</v>
      </c>
      <c r="G309" s="3" t="s">
        <v>8604</v>
      </c>
      <c r="H309" s="3" t="s">
        <v>20</v>
      </c>
      <c r="I309" s="3" t="s">
        <v>11831</v>
      </c>
      <c r="J309" s="3" t="s">
        <v>21</v>
      </c>
      <c r="K309" s="3" t="s">
        <v>14815</v>
      </c>
      <c r="L309" s="3" t="s">
        <v>438</v>
      </c>
      <c r="M309" s="5">
        <v>0</v>
      </c>
      <c r="N309" s="5">
        <v>0</v>
      </c>
      <c r="O309" s="5">
        <v>0</v>
      </c>
      <c r="P309" s="6">
        <v>0</v>
      </c>
      <c r="Q309" s="7">
        <v>0</v>
      </c>
      <c r="R309" s="8"/>
      <c r="S309" s="5">
        <v>0</v>
      </c>
      <c r="T309" s="5">
        <v>0</v>
      </c>
    </row>
    <row r="310" spans="1:20" x14ac:dyDescent="0.25">
      <c r="A310" s="3" t="s">
        <v>18</v>
      </c>
      <c r="B310" s="3">
        <v>9652</v>
      </c>
      <c r="C310" s="3" t="s">
        <v>23104</v>
      </c>
      <c r="D310" s="3">
        <v>5650502705</v>
      </c>
      <c r="E310" s="4">
        <v>43488</v>
      </c>
      <c r="F310" s="54" t="str">
        <f t="shared" si="4"/>
        <v>enero</v>
      </c>
      <c r="G310" s="3" t="s">
        <v>8605</v>
      </c>
      <c r="H310" s="3" t="s">
        <v>439</v>
      </c>
      <c r="I310" s="3" t="s">
        <v>12315</v>
      </c>
      <c r="J310" s="3" t="s">
        <v>32</v>
      </c>
      <c r="K310" s="3" t="s">
        <v>14816</v>
      </c>
      <c r="L310" s="3" t="s">
        <v>44</v>
      </c>
      <c r="M310" s="5">
        <v>2556.41</v>
      </c>
      <c r="N310" s="5">
        <v>451.1</v>
      </c>
      <c r="O310" s="5">
        <v>2908.27</v>
      </c>
      <c r="P310" s="6">
        <v>0</v>
      </c>
      <c r="Q310" s="7">
        <v>2908.27</v>
      </c>
      <c r="R310" s="8">
        <v>2908.27</v>
      </c>
      <c r="S310" s="5">
        <v>5464.68</v>
      </c>
      <c r="T310" s="5">
        <v>6612.26</v>
      </c>
    </row>
    <row r="311" spans="1:20" x14ac:dyDescent="0.25">
      <c r="A311" s="3" t="s">
        <v>18</v>
      </c>
      <c r="B311" s="3">
        <v>9652</v>
      </c>
      <c r="C311" s="3" t="s">
        <v>23104</v>
      </c>
      <c r="D311" s="3">
        <v>565050272</v>
      </c>
      <c r="E311" s="4">
        <v>43488</v>
      </c>
      <c r="F311" s="54" t="str">
        <f t="shared" si="4"/>
        <v>enero</v>
      </c>
      <c r="G311" s="3" t="s">
        <v>8605</v>
      </c>
      <c r="H311" s="3" t="s">
        <v>439</v>
      </c>
      <c r="I311" s="3" t="s">
        <v>12315</v>
      </c>
      <c r="J311" s="3" t="s">
        <v>46</v>
      </c>
      <c r="K311" s="3" t="s">
        <v>14817</v>
      </c>
      <c r="L311" s="3" t="s">
        <v>440</v>
      </c>
      <c r="M311" s="5">
        <v>0</v>
      </c>
      <c r="N311" s="5">
        <v>0</v>
      </c>
      <c r="O311" s="5">
        <v>0</v>
      </c>
      <c r="P311" s="6">
        <v>2.74</v>
      </c>
      <c r="Q311" s="7">
        <v>909.65</v>
      </c>
      <c r="R311" s="5">
        <v>909.65</v>
      </c>
      <c r="S311" s="5">
        <v>909.65</v>
      </c>
      <c r="T311" s="5">
        <v>1100.68</v>
      </c>
    </row>
    <row r="312" spans="1:20" x14ac:dyDescent="0.25">
      <c r="A312" s="3" t="s">
        <v>18</v>
      </c>
      <c r="B312" s="3">
        <v>9652</v>
      </c>
      <c r="C312" s="3" t="s">
        <v>23104</v>
      </c>
      <c r="D312" s="3">
        <v>56505054405</v>
      </c>
      <c r="E312" s="4">
        <v>43488</v>
      </c>
      <c r="F312" s="54" t="str">
        <f t="shared" si="4"/>
        <v>enero</v>
      </c>
      <c r="G312" s="3" t="s">
        <v>8606</v>
      </c>
      <c r="H312" s="3" t="s">
        <v>441</v>
      </c>
      <c r="I312" s="3" t="s">
        <v>12316</v>
      </c>
      <c r="J312" s="3" t="s">
        <v>32</v>
      </c>
      <c r="K312" s="3" t="s">
        <v>14818</v>
      </c>
      <c r="L312" s="3" t="s">
        <v>442</v>
      </c>
      <c r="M312" s="5">
        <v>3993.76</v>
      </c>
      <c r="N312" s="5">
        <v>0</v>
      </c>
      <c r="O312" s="5">
        <v>4752.08</v>
      </c>
      <c r="P312" s="6">
        <v>0</v>
      </c>
      <c r="Q312" s="7">
        <v>4752.08</v>
      </c>
      <c r="R312" s="5">
        <v>4723.29</v>
      </c>
      <c r="S312" s="5">
        <v>8745.84</v>
      </c>
      <c r="T312" s="5">
        <v>10582.47</v>
      </c>
    </row>
    <row r="313" spans="1:20" x14ac:dyDescent="0.25">
      <c r="A313" s="3" t="s">
        <v>18</v>
      </c>
      <c r="B313" s="3">
        <v>9652</v>
      </c>
      <c r="C313" s="3" t="s">
        <v>23104</v>
      </c>
      <c r="D313" s="3">
        <v>5650547705</v>
      </c>
      <c r="E313" s="4">
        <v>43488</v>
      </c>
      <c r="F313" s="54" t="str">
        <f t="shared" si="4"/>
        <v>enero</v>
      </c>
      <c r="G313" s="3" t="s">
        <v>8607</v>
      </c>
      <c r="H313" s="3" t="s">
        <v>443</v>
      </c>
      <c r="I313" s="3" t="s">
        <v>12317</v>
      </c>
      <c r="J313" s="3" t="s">
        <v>32</v>
      </c>
      <c r="K313" s="3" t="s">
        <v>14819</v>
      </c>
      <c r="L313" s="3" t="s">
        <v>444</v>
      </c>
      <c r="M313" s="5">
        <v>4080.21</v>
      </c>
      <c r="N313" s="5">
        <v>0</v>
      </c>
      <c r="O313" s="5">
        <v>2950.09</v>
      </c>
      <c r="P313" s="6">
        <v>91.24</v>
      </c>
      <c r="Q313" s="7">
        <v>2950.09</v>
      </c>
      <c r="R313" s="8">
        <v>2950.09</v>
      </c>
      <c r="S313" s="5">
        <v>7030.3</v>
      </c>
      <c r="T313" s="5">
        <v>8506.66</v>
      </c>
    </row>
    <row r="314" spans="1:20" x14ac:dyDescent="0.25">
      <c r="A314" s="3" t="s">
        <v>18</v>
      </c>
      <c r="B314" s="3">
        <v>9652</v>
      </c>
      <c r="C314" s="3" t="s">
        <v>23104</v>
      </c>
      <c r="D314" s="3">
        <v>565054792</v>
      </c>
      <c r="E314" s="4">
        <v>43488</v>
      </c>
      <c r="F314" s="54" t="str">
        <f t="shared" si="4"/>
        <v>enero</v>
      </c>
      <c r="G314" s="3" t="s">
        <v>8600</v>
      </c>
      <c r="H314" s="3" t="s">
        <v>20</v>
      </c>
      <c r="I314" s="3" t="s">
        <v>11831</v>
      </c>
      <c r="J314" s="3" t="s">
        <v>21</v>
      </c>
      <c r="K314" s="3" t="s">
        <v>14820</v>
      </c>
      <c r="L314" s="3" t="s">
        <v>445</v>
      </c>
      <c r="M314" s="5">
        <v>0</v>
      </c>
      <c r="N314" s="5">
        <v>0</v>
      </c>
      <c r="O314" s="5">
        <v>0</v>
      </c>
      <c r="P314" s="6">
        <v>0</v>
      </c>
      <c r="Q314" s="7">
        <v>0</v>
      </c>
      <c r="R314" s="5"/>
      <c r="S314" s="5">
        <v>0</v>
      </c>
      <c r="T314" s="5">
        <v>0</v>
      </c>
    </row>
    <row r="315" spans="1:20" x14ac:dyDescent="0.25">
      <c r="A315" s="3" t="s">
        <v>18</v>
      </c>
      <c r="B315" s="3">
        <v>9652</v>
      </c>
      <c r="C315" s="3" t="s">
        <v>23104</v>
      </c>
      <c r="D315" s="3">
        <v>5650576205</v>
      </c>
      <c r="E315" s="4">
        <v>43488</v>
      </c>
      <c r="F315" s="54" t="str">
        <f t="shared" si="4"/>
        <v>enero</v>
      </c>
      <c r="G315" s="3" t="s">
        <v>11103</v>
      </c>
      <c r="H315" s="3" t="s">
        <v>446</v>
      </c>
      <c r="I315" s="3" t="s">
        <v>12318</v>
      </c>
      <c r="J315" s="3" t="s">
        <v>46</v>
      </c>
      <c r="K315" s="3" t="s">
        <v>14821</v>
      </c>
      <c r="L315" s="3" t="s">
        <v>273</v>
      </c>
      <c r="M315" s="5">
        <v>1394.36</v>
      </c>
      <c r="N315" s="5">
        <v>0</v>
      </c>
      <c r="O315" s="5">
        <v>0</v>
      </c>
      <c r="P315" s="6">
        <v>6.77</v>
      </c>
      <c r="Q315" s="7">
        <v>506.45</v>
      </c>
      <c r="R315" s="8">
        <v>491.17</v>
      </c>
      <c r="S315" s="5">
        <v>1900.81</v>
      </c>
      <c r="T315" s="5">
        <v>2299.98</v>
      </c>
    </row>
    <row r="316" spans="1:20" x14ac:dyDescent="0.25">
      <c r="A316" s="3" t="s">
        <v>18</v>
      </c>
      <c r="B316" s="3">
        <v>9652</v>
      </c>
      <c r="C316" s="3" t="s">
        <v>23104</v>
      </c>
      <c r="D316" s="3">
        <v>565057622</v>
      </c>
      <c r="E316" s="4">
        <v>43488</v>
      </c>
      <c r="F316" s="54" t="str">
        <f t="shared" si="4"/>
        <v>enero</v>
      </c>
      <c r="G316" s="3" t="s">
        <v>11103</v>
      </c>
      <c r="H316" s="3" t="s">
        <v>446</v>
      </c>
      <c r="I316" s="3" t="s">
        <v>12318</v>
      </c>
      <c r="J316" s="3" t="s">
        <v>46</v>
      </c>
      <c r="K316" s="3" t="s">
        <v>14822</v>
      </c>
      <c r="L316" s="3" t="s">
        <v>447</v>
      </c>
      <c r="M316" s="5">
        <v>1163.75</v>
      </c>
      <c r="N316" s="5">
        <v>0</v>
      </c>
      <c r="O316" s="5">
        <v>0</v>
      </c>
      <c r="P316" s="6">
        <v>8.44</v>
      </c>
      <c r="Q316" s="7">
        <v>1398.17</v>
      </c>
      <c r="R316" s="8">
        <v>1387.02</v>
      </c>
      <c r="S316" s="5">
        <v>2561.92</v>
      </c>
      <c r="T316" s="5">
        <v>3099.92</v>
      </c>
    </row>
    <row r="317" spans="1:20" x14ac:dyDescent="0.25">
      <c r="A317" s="3" t="s">
        <v>18</v>
      </c>
      <c r="B317" s="3">
        <v>9652</v>
      </c>
      <c r="C317" s="3" t="s">
        <v>23104</v>
      </c>
      <c r="D317" s="3">
        <v>565057623</v>
      </c>
      <c r="E317" s="4">
        <v>43488</v>
      </c>
      <c r="F317" s="54" t="str">
        <f t="shared" si="4"/>
        <v>enero</v>
      </c>
      <c r="G317" s="3" t="s">
        <v>11103</v>
      </c>
      <c r="H317" s="3" t="s">
        <v>446</v>
      </c>
      <c r="I317" s="3" t="s">
        <v>12318</v>
      </c>
      <c r="J317" s="3" t="s">
        <v>46</v>
      </c>
      <c r="K317" s="3" t="s">
        <v>14823</v>
      </c>
      <c r="L317" s="3" t="s">
        <v>448</v>
      </c>
      <c r="M317" s="5">
        <v>0</v>
      </c>
      <c r="N317" s="5">
        <v>0</v>
      </c>
      <c r="O317" s="5">
        <v>0</v>
      </c>
      <c r="P317" s="6">
        <v>0</v>
      </c>
      <c r="Q317" s="7">
        <v>655.78</v>
      </c>
      <c r="R317" s="8">
        <v>655.78</v>
      </c>
      <c r="S317" s="5">
        <v>655.78</v>
      </c>
      <c r="T317" s="5">
        <v>793.49</v>
      </c>
    </row>
    <row r="318" spans="1:20" x14ac:dyDescent="0.25">
      <c r="A318" s="3" t="s">
        <v>18</v>
      </c>
      <c r="B318" s="3">
        <v>9652</v>
      </c>
      <c r="C318" s="3" t="s">
        <v>23104</v>
      </c>
      <c r="D318" s="3">
        <v>565057624</v>
      </c>
      <c r="E318" s="4">
        <v>43488</v>
      </c>
      <c r="F318" s="54" t="str">
        <f t="shared" si="4"/>
        <v>enero</v>
      </c>
      <c r="G318" s="3" t="s">
        <v>11103</v>
      </c>
      <c r="H318" s="3" t="s">
        <v>446</v>
      </c>
      <c r="I318" s="3" t="s">
        <v>12318</v>
      </c>
      <c r="J318" s="3" t="s">
        <v>46</v>
      </c>
      <c r="K318" s="3" t="s">
        <v>14824</v>
      </c>
      <c r="L318" s="3" t="s">
        <v>449</v>
      </c>
      <c r="M318" s="5">
        <v>1316.35</v>
      </c>
      <c r="N318" s="5">
        <v>0</v>
      </c>
      <c r="O318" s="5">
        <v>0</v>
      </c>
      <c r="P318" s="6">
        <v>8.7799999999999994</v>
      </c>
      <c r="Q318" s="7">
        <v>1245.76</v>
      </c>
      <c r="R318" s="5">
        <v>1245.76</v>
      </c>
      <c r="S318" s="5">
        <v>2562.11</v>
      </c>
      <c r="T318" s="5">
        <v>3100.15</v>
      </c>
    </row>
    <row r="319" spans="1:20" x14ac:dyDescent="0.25">
      <c r="A319" s="3" t="s">
        <v>18</v>
      </c>
      <c r="B319" s="3">
        <v>9652</v>
      </c>
      <c r="C319" s="3" t="s">
        <v>23104</v>
      </c>
      <c r="D319" s="3">
        <v>5650579505</v>
      </c>
      <c r="E319" s="4">
        <v>43488</v>
      </c>
      <c r="F319" s="54" t="str">
        <f t="shared" si="4"/>
        <v>enero</v>
      </c>
      <c r="G319" s="3" t="s">
        <v>450</v>
      </c>
      <c r="H319" s="3" t="s">
        <v>20</v>
      </c>
      <c r="I319" s="3" t="s">
        <v>11831</v>
      </c>
      <c r="J319" s="3" t="s">
        <v>21</v>
      </c>
      <c r="K319" s="3" t="s">
        <v>14825</v>
      </c>
      <c r="L319" s="3" t="s">
        <v>451</v>
      </c>
      <c r="M319" s="5">
        <v>0</v>
      </c>
      <c r="N319" s="5">
        <v>0</v>
      </c>
      <c r="O319" s="5">
        <v>0</v>
      </c>
      <c r="P319" s="6">
        <v>0</v>
      </c>
      <c r="Q319" s="7">
        <v>0</v>
      </c>
      <c r="R319" s="5"/>
      <c r="S319" s="5">
        <v>0</v>
      </c>
      <c r="T319" s="5">
        <v>0</v>
      </c>
    </row>
    <row r="320" spans="1:20" x14ac:dyDescent="0.25">
      <c r="A320" s="3" t="s">
        <v>18</v>
      </c>
      <c r="B320" s="3">
        <v>9652</v>
      </c>
      <c r="C320" s="3" t="s">
        <v>23104</v>
      </c>
      <c r="D320" s="3">
        <v>565057952</v>
      </c>
      <c r="E320" s="4">
        <v>43488</v>
      </c>
      <c r="F320" s="54" t="str">
        <f t="shared" si="4"/>
        <v>enero</v>
      </c>
      <c r="G320" s="3" t="s">
        <v>450</v>
      </c>
      <c r="H320" s="3" t="s">
        <v>20</v>
      </c>
      <c r="I320" s="3" t="s">
        <v>11831</v>
      </c>
      <c r="J320" s="3" t="s">
        <v>21</v>
      </c>
      <c r="K320" s="3" t="s">
        <v>14826</v>
      </c>
      <c r="L320" s="3" t="s">
        <v>452</v>
      </c>
      <c r="M320" s="5">
        <v>0</v>
      </c>
      <c r="N320" s="5">
        <v>0</v>
      </c>
      <c r="O320" s="5">
        <v>0</v>
      </c>
      <c r="P320" s="6">
        <v>0</v>
      </c>
      <c r="Q320" s="7">
        <v>0</v>
      </c>
      <c r="R320" s="8"/>
      <c r="S320" s="5">
        <v>0</v>
      </c>
      <c r="T320" s="5">
        <v>0</v>
      </c>
    </row>
    <row r="321" spans="1:20" x14ac:dyDescent="0.25">
      <c r="A321" s="3" t="s">
        <v>18</v>
      </c>
      <c r="B321" s="3">
        <v>9652</v>
      </c>
      <c r="C321" s="3" t="s">
        <v>23104</v>
      </c>
      <c r="D321" s="3">
        <v>5650587305</v>
      </c>
      <c r="E321" s="4">
        <v>43488</v>
      </c>
      <c r="F321" s="54" t="str">
        <f t="shared" si="4"/>
        <v>enero</v>
      </c>
      <c r="G321" s="3" t="s">
        <v>8608</v>
      </c>
      <c r="H321" s="3" t="s">
        <v>453</v>
      </c>
      <c r="I321" s="3" t="s">
        <v>11842</v>
      </c>
      <c r="J321" s="3" t="s">
        <v>32</v>
      </c>
      <c r="K321" s="3" t="s">
        <v>14827</v>
      </c>
      <c r="L321" s="3" t="s">
        <v>454</v>
      </c>
      <c r="M321" s="5">
        <v>4236.05</v>
      </c>
      <c r="N321" s="5">
        <v>0</v>
      </c>
      <c r="O321" s="5">
        <v>4314.88</v>
      </c>
      <c r="P321" s="6">
        <v>0</v>
      </c>
      <c r="Q321" s="7">
        <v>4314.88</v>
      </c>
      <c r="R321" s="5">
        <v>4314.88</v>
      </c>
      <c r="S321" s="5">
        <v>8550.93</v>
      </c>
      <c r="T321" s="5">
        <v>10346.629999999999</v>
      </c>
    </row>
    <row r="322" spans="1:20" x14ac:dyDescent="0.25">
      <c r="A322" s="3" t="s">
        <v>18</v>
      </c>
      <c r="B322" s="3">
        <v>9652</v>
      </c>
      <c r="C322" s="3" t="s">
        <v>23104</v>
      </c>
      <c r="D322" s="3">
        <v>5650599005</v>
      </c>
      <c r="E322" s="4">
        <v>43488</v>
      </c>
      <c r="F322" s="54" t="str">
        <f t="shared" si="4"/>
        <v>enero</v>
      </c>
      <c r="G322" s="3" t="s">
        <v>8609</v>
      </c>
      <c r="H322" s="3" t="s">
        <v>20</v>
      </c>
      <c r="I322" s="3" t="s">
        <v>11831</v>
      </c>
      <c r="J322" s="3" t="s">
        <v>21</v>
      </c>
      <c r="K322" s="3" t="s">
        <v>14828</v>
      </c>
      <c r="L322" s="3" t="s">
        <v>455</v>
      </c>
      <c r="M322" s="5">
        <v>857.68</v>
      </c>
      <c r="N322" s="5">
        <v>0</v>
      </c>
      <c r="O322" s="5">
        <v>337.19</v>
      </c>
      <c r="P322" s="6">
        <v>0</v>
      </c>
      <c r="Q322" s="7">
        <v>337.19</v>
      </c>
      <c r="R322" s="5">
        <v>337.19</v>
      </c>
      <c r="S322" s="5">
        <v>1194.8699999999999</v>
      </c>
      <c r="T322" s="5">
        <v>1194.8699999999999</v>
      </c>
    </row>
    <row r="323" spans="1:20" x14ac:dyDescent="0.25">
      <c r="A323" s="3" t="s">
        <v>18</v>
      </c>
      <c r="B323" s="3">
        <v>9652</v>
      </c>
      <c r="C323" s="3" t="s">
        <v>23104</v>
      </c>
      <c r="D323" s="3">
        <v>565059902</v>
      </c>
      <c r="E323" s="4">
        <v>43488</v>
      </c>
      <c r="F323" s="54" t="str">
        <f t="shared" ref="F323:F386" si="5">TEXT(E323,"MMMM")</f>
        <v>enero</v>
      </c>
      <c r="G323" s="3" t="s">
        <v>8609</v>
      </c>
      <c r="H323" s="3" t="s">
        <v>20</v>
      </c>
      <c r="I323" s="3" t="s">
        <v>11831</v>
      </c>
      <c r="J323" s="3" t="s">
        <v>21</v>
      </c>
      <c r="K323" s="3" t="s">
        <v>14829</v>
      </c>
      <c r="L323" s="3" t="s">
        <v>456</v>
      </c>
      <c r="M323" s="5">
        <v>0</v>
      </c>
      <c r="N323" s="5">
        <v>0</v>
      </c>
      <c r="O323" s="5">
        <v>0</v>
      </c>
      <c r="P323" s="6">
        <v>0</v>
      </c>
      <c r="Q323" s="7">
        <v>0</v>
      </c>
      <c r="R323" s="8"/>
      <c r="S323" s="5">
        <v>0</v>
      </c>
      <c r="T323" s="5">
        <v>0</v>
      </c>
    </row>
    <row r="324" spans="1:20" x14ac:dyDescent="0.25">
      <c r="A324" s="3" t="s">
        <v>18</v>
      </c>
      <c r="B324" s="3">
        <v>9652</v>
      </c>
      <c r="C324" s="3" t="s">
        <v>23104</v>
      </c>
      <c r="D324" s="3">
        <v>565204505</v>
      </c>
      <c r="E324" s="4">
        <v>43488</v>
      </c>
      <c r="F324" s="54" t="str">
        <f t="shared" si="5"/>
        <v>enero</v>
      </c>
      <c r="G324" s="3" t="s">
        <v>8610</v>
      </c>
      <c r="H324" s="3" t="s">
        <v>20</v>
      </c>
      <c r="I324" s="3" t="s">
        <v>11831</v>
      </c>
      <c r="J324" s="3" t="s">
        <v>21</v>
      </c>
      <c r="K324" s="3" t="s">
        <v>14830</v>
      </c>
      <c r="L324" s="3" t="s">
        <v>457</v>
      </c>
      <c r="M324" s="5">
        <v>0</v>
      </c>
      <c r="N324" s="5">
        <v>0</v>
      </c>
      <c r="O324" s="5">
        <v>0</v>
      </c>
      <c r="P324" s="6">
        <v>0</v>
      </c>
      <c r="Q324" s="7">
        <v>0</v>
      </c>
      <c r="R324" s="8"/>
      <c r="S324" s="5">
        <v>0</v>
      </c>
      <c r="T324" s="5">
        <v>0</v>
      </c>
    </row>
    <row r="325" spans="1:20" x14ac:dyDescent="0.25">
      <c r="A325" s="3" t="s">
        <v>18</v>
      </c>
      <c r="B325" s="3">
        <v>9652</v>
      </c>
      <c r="C325" s="3" t="s">
        <v>23104</v>
      </c>
      <c r="D325" s="3">
        <v>565235305</v>
      </c>
      <c r="E325" s="4">
        <v>43488</v>
      </c>
      <c r="F325" s="54" t="str">
        <f t="shared" si="5"/>
        <v>enero</v>
      </c>
      <c r="G325" s="3" t="s">
        <v>11104</v>
      </c>
      <c r="H325" s="3" t="s">
        <v>20</v>
      </c>
      <c r="I325" s="3" t="s">
        <v>11831</v>
      </c>
      <c r="J325" s="3" t="s">
        <v>21</v>
      </c>
      <c r="K325" s="3" t="s">
        <v>14831</v>
      </c>
      <c r="L325" s="3" t="s">
        <v>70</v>
      </c>
      <c r="M325" s="5">
        <v>1005.73</v>
      </c>
      <c r="N325" s="5">
        <v>0</v>
      </c>
      <c r="O325" s="5">
        <v>0</v>
      </c>
      <c r="P325" s="6">
        <v>0</v>
      </c>
      <c r="Q325" s="7">
        <v>2809.9</v>
      </c>
      <c r="R325" s="5">
        <v>2809.9</v>
      </c>
      <c r="S325" s="5">
        <v>3815.63</v>
      </c>
      <c r="T325" s="5">
        <v>3815.63</v>
      </c>
    </row>
    <row r="326" spans="1:20" x14ac:dyDescent="0.25">
      <c r="A326" s="3" t="s">
        <v>18</v>
      </c>
      <c r="B326" s="3">
        <v>9652</v>
      </c>
      <c r="C326" s="3" t="s">
        <v>23104</v>
      </c>
      <c r="D326" s="3">
        <v>56464945</v>
      </c>
      <c r="E326" s="4">
        <v>43489</v>
      </c>
      <c r="F326" s="54" t="str">
        <f t="shared" si="5"/>
        <v>enero</v>
      </c>
      <c r="G326" s="3" t="s">
        <v>8511</v>
      </c>
      <c r="H326" s="3" t="s">
        <v>20</v>
      </c>
      <c r="I326" s="3" t="s">
        <v>11831</v>
      </c>
      <c r="J326" s="3" t="s">
        <v>21</v>
      </c>
      <c r="K326" s="3" t="s">
        <v>14832</v>
      </c>
      <c r="L326" s="3" t="s">
        <v>458</v>
      </c>
      <c r="M326" s="5">
        <v>5189.67</v>
      </c>
      <c r="N326" s="5">
        <v>0</v>
      </c>
      <c r="O326" s="5">
        <v>786.77</v>
      </c>
      <c r="P326" s="6">
        <v>0</v>
      </c>
      <c r="Q326" s="7">
        <v>786.77</v>
      </c>
      <c r="R326" s="8">
        <v>780.85</v>
      </c>
      <c r="S326" s="5">
        <v>5976.44</v>
      </c>
      <c r="T326" s="5">
        <v>5976.44</v>
      </c>
    </row>
    <row r="327" spans="1:20" x14ac:dyDescent="0.25">
      <c r="A327" s="3" t="s">
        <v>18</v>
      </c>
      <c r="B327" s="3">
        <v>9652</v>
      </c>
      <c r="C327" s="3" t="s">
        <v>23104</v>
      </c>
      <c r="D327" s="3">
        <v>5648053605</v>
      </c>
      <c r="E327" s="4">
        <v>43489</v>
      </c>
      <c r="F327" s="54" t="str">
        <f t="shared" si="5"/>
        <v>enero</v>
      </c>
      <c r="G327" s="3" t="s">
        <v>8611</v>
      </c>
      <c r="H327" s="3" t="s">
        <v>20</v>
      </c>
      <c r="I327" s="3" t="s">
        <v>11831</v>
      </c>
      <c r="J327" s="3" t="s">
        <v>21</v>
      </c>
      <c r="K327" s="3" t="s">
        <v>14833</v>
      </c>
      <c r="L327" s="3" t="s">
        <v>318</v>
      </c>
      <c r="M327" s="5">
        <v>5222.84</v>
      </c>
      <c r="N327" s="5">
        <v>0</v>
      </c>
      <c r="O327" s="5">
        <v>2809.9</v>
      </c>
      <c r="P327" s="6">
        <v>0</v>
      </c>
      <c r="Q327" s="7">
        <v>2809.9</v>
      </c>
      <c r="R327" s="8">
        <v>2809.9</v>
      </c>
      <c r="S327" s="5">
        <v>8032.74</v>
      </c>
      <c r="T327" s="5">
        <v>8032.74</v>
      </c>
    </row>
    <row r="328" spans="1:20" x14ac:dyDescent="0.25">
      <c r="A328" s="3" t="s">
        <v>18</v>
      </c>
      <c r="B328" s="3">
        <v>9652</v>
      </c>
      <c r="C328" s="3" t="s">
        <v>23104</v>
      </c>
      <c r="D328" s="3">
        <v>564843805</v>
      </c>
      <c r="E328" s="4">
        <v>43489</v>
      </c>
      <c r="F328" s="54" t="str">
        <f t="shared" si="5"/>
        <v>enero</v>
      </c>
      <c r="G328" s="3" t="s">
        <v>8612</v>
      </c>
      <c r="H328" s="3" t="s">
        <v>20</v>
      </c>
      <c r="I328" s="3" t="s">
        <v>11831</v>
      </c>
      <c r="J328" s="3" t="s">
        <v>21</v>
      </c>
      <c r="K328" s="3" t="s">
        <v>14834</v>
      </c>
      <c r="L328" s="3" t="s">
        <v>459</v>
      </c>
      <c r="M328" s="5">
        <v>78338.8</v>
      </c>
      <c r="N328" s="5">
        <v>0</v>
      </c>
      <c r="O328" s="5">
        <v>561.98</v>
      </c>
      <c r="P328" s="6">
        <v>0</v>
      </c>
      <c r="Q328" s="7">
        <v>561.98</v>
      </c>
      <c r="R328" s="5">
        <v>561.98</v>
      </c>
      <c r="S328" s="5">
        <v>78900.78</v>
      </c>
      <c r="T328" s="5">
        <v>78900.78</v>
      </c>
    </row>
    <row r="329" spans="1:20" x14ac:dyDescent="0.25">
      <c r="A329" s="3" t="s">
        <v>18</v>
      </c>
      <c r="B329" s="3">
        <v>9652</v>
      </c>
      <c r="C329" s="3" t="s">
        <v>23104</v>
      </c>
      <c r="D329" s="3">
        <v>56484743</v>
      </c>
      <c r="E329" s="4">
        <v>43489</v>
      </c>
      <c r="F329" s="54" t="str">
        <f t="shared" si="5"/>
        <v>enero</v>
      </c>
      <c r="G329" s="3" t="s">
        <v>8592</v>
      </c>
      <c r="H329" s="3" t="s">
        <v>20</v>
      </c>
      <c r="I329" s="3" t="s">
        <v>11831</v>
      </c>
      <c r="J329" s="3" t="s">
        <v>21</v>
      </c>
      <c r="K329" s="3" t="s">
        <v>14835</v>
      </c>
      <c r="L329" s="3" t="s">
        <v>353</v>
      </c>
      <c r="M329" s="5">
        <v>1386.38</v>
      </c>
      <c r="N329" s="5">
        <v>0</v>
      </c>
      <c r="O329" s="5">
        <v>1461.15</v>
      </c>
      <c r="P329" s="6">
        <v>0</v>
      </c>
      <c r="Q329" s="7">
        <v>1461.15</v>
      </c>
      <c r="R329" s="5">
        <v>1461.15</v>
      </c>
      <c r="S329" s="5">
        <v>2847.53</v>
      </c>
      <c r="T329" s="5">
        <v>2847.53</v>
      </c>
    </row>
    <row r="330" spans="1:20" x14ac:dyDescent="0.25">
      <c r="A330" s="3" t="s">
        <v>18</v>
      </c>
      <c r="B330" s="3">
        <v>9652</v>
      </c>
      <c r="C330" s="3" t="s">
        <v>23104</v>
      </c>
      <c r="D330" s="3">
        <v>565069805</v>
      </c>
      <c r="E330" s="4">
        <v>43489</v>
      </c>
      <c r="F330" s="54" t="str">
        <f t="shared" si="5"/>
        <v>enero</v>
      </c>
      <c r="G330" s="3" t="s">
        <v>8613</v>
      </c>
      <c r="H330" s="3" t="s">
        <v>20</v>
      </c>
      <c r="I330" s="3" t="s">
        <v>11831</v>
      </c>
      <c r="J330" s="3" t="s">
        <v>21</v>
      </c>
      <c r="K330" s="3" t="s">
        <v>14836</v>
      </c>
      <c r="L330" s="3" t="s">
        <v>318</v>
      </c>
      <c r="M330" s="5">
        <v>8023.88</v>
      </c>
      <c r="N330" s="5">
        <v>0</v>
      </c>
      <c r="O330" s="5">
        <v>2135.52</v>
      </c>
      <c r="P330" s="6">
        <v>0</v>
      </c>
      <c r="Q330" s="7">
        <v>2135.52</v>
      </c>
      <c r="R330" s="8">
        <v>2135.52</v>
      </c>
      <c r="S330" s="5">
        <v>10159.4</v>
      </c>
      <c r="T330" s="5">
        <v>10159.4</v>
      </c>
    </row>
    <row r="331" spans="1:20" x14ac:dyDescent="0.25">
      <c r="A331" s="3" t="s">
        <v>18</v>
      </c>
      <c r="B331" s="3">
        <v>9652</v>
      </c>
      <c r="C331" s="3" t="s">
        <v>23104</v>
      </c>
      <c r="D331" s="3">
        <v>5650503905</v>
      </c>
      <c r="E331" s="4">
        <v>43489</v>
      </c>
      <c r="F331" s="54" t="str">
        <f t="shared" si="5"/>
        <v>enero</v>
      </c>
      <c r="G331" s="3" t="s">
        <v>8614</v>
      </c>
      <c r="H331" s="3" t="s">
        <v>460</v>
      </c>
      <c r="I331" s="3" t="s">
        <v>12319</v>
      </c>
      <c r="J331" s="3" t="s">
        <v>32</v>
      </c>
      <c r="K331" s="3" t="s">
        <v>14837</v>
      </c>
      <c r="L331" s="3" t="s">
        <v>461</v>
      </c>
      <c r="M331" s="5">
        <v>2371.21</v>
      </c>
      <c r="N331" s="5">
        <v>0</v>
      </c>
      <c r="O331" s="5">
        <v>3831.23</v>
      </c>
      <c r="P331" s="6">
        <v>8.4499999999999993</v>
      </c>
      <c r="Q331" s="7">
        <v>3831.23</v>
      </c>
      <c r="R331" s="5">
        <v>3831.23</v>
      </c>
      <c r="S331" s="5">
        <v>6202.44</v>
      </c>
      <c r="T331" s="5">
        <v>7504.95</v>
      </c>
    </row>
    <row r="332" spans="1:20" x14ac:dyDescent="0.25">
      <c r="A332" s="3" t="s">
        <v>18</v>
      </c>
      <c r="B332" s="3">
        <v>9652</v>
      </c>
      <c r="C332" s="3" t="s">
        <v>23104</v>
      </c>
      <c r="D332" s="3">
        <v>5650507305</v>
      </c>
      <c r="E332" s="4">
        <v>43489</v>
      </c>
      <c r="F332" s="54" t="str">
        <f t="shared" si="5"/>
        <v>enero</v>
      </c>
      <c r="G332" s="3" t="s">
        <v>8598</v>
      </c>
      <c r="H332" s="3" t="s">
        <v>20</v>
      </c>
      <c r="I332" s="3" t="s">
        <v>11831</v>
      </c>
      <c r="J332" s="3" t="s">
        <v>21</v>
      </c>
      <c r="K332" s="3" t="s">
        <v>14838</v>
      </c>
      <c r="L332" s="3" t="s">
        <v>118</v>
      </c>
      <c r="M332" s="5">
        <v>19428.46</v>
      </c>
      <c r="N332" s="5">
        <v>0</v>
      </c>
      <c r="O332" s="5">
        <v>337.19</v>
      </c>
      <c r="P332" s="6">
        <v>0</v>
      </c>
      <c r="Q332" s="7">
        <v>337.19</v>
      </c>
      <c r="R332" s="8">
        <v>334.42</v>
      </c>
      <c r="S332" s="5">
        <v>19765.650000000001</v>
      </c>
      <c r="T332" s="5">
        <v>19765.650000000001</v>
      </c>
    </row>
    <row r="333" spans="1:20" x14ac:dyDescent="0.25">
      <c r="A333" s="3" t="s">
        <v>18</v>
      </c>
      <c r="B333" s="3">
        <v>9652</v>
      </c>
      <c r="C333" s="3" t="s">
        <v>23104</v>
      </c>
      <c r="D333" s="3">
        <v>5650505442</v>
      </c>
      <c r="E333" s="4">
        <v>43489</v>
      </c>
      <c r="F333" s="54" t="str">
        <f t="shared" si="5"/>
        <v>enero</v>
      </c>
      <c r="G333" s="3" t="s">
        <v>8606</v>
      </c>
      <c r="H333" s="3" t="s">
        <v>20</v>
      </c>
      <c r="I333" s="3" t="s">
        <v>11831</v>
      </c>
      <c r="J333" s="3" t="s">
        <v>21</v>
      </c>
      <c r="K333" s="3" t="s">
        <v>14839</v>
      </c>
      <c r="L333" s="3" t="s">
        <v>462</v>
      </c>
      <c r="M333" s="5">
        <v>0</v>
      </c>
      <c r="N333" s="5">
        <v>0</v>
      </c>
      <c r="O333" s="5">
        <v>0</v>
      </c>
      <c r="P333" s="6">
        <v>0</v>
      </c>
      <c r="Q333" s="7">
        <v>0</v>
      </c>
      <c r="R333" s="5"/>
      <c r="S333" s="5">
        <v>0</v>
      </c>
      <c r="T333" s="5">
        <v>0</v>
      </c>
    </row>
    <row r="334" spans="1:20" x14ac:dyDescent="0.25">
      <c r="A334" s="3" t="s">
        <v>18</v>
      </c>
      <c r="B334" s="3">
        <v>9652</v>
      </c>
      <c r="C334" s="3" t="s">
        <v>23104</v>
      </c>
      <c r="D334" s="3">
        <v>5650557505</v>
      </c>
      <c r="E334" s="4">
        <v>43489</v>
      </c>
      <c r="F334" s="54" t="str">
        <f t="shared" si="5"/>
        <v>enero</v>
      </c>
      <c r="G334" s="3" t="s">
        <v>11105</v>
      </c>
      <c r="H334" s="3" t="s">
        <v>463</v>
      </c>
      <c r="I334" s="3" t="s">
        <v>12320</v>
      </c>
      <c r="J334" s="3" t="s">
        <v>32</v>
      </c>
      <c r="K334" s="3" t="s">
        <v>14840</v>
      </c>
      <c r="L334" s="3" t="s">
        <v>464</v>
      </c>
      <c r="M334" s="5">
        <v>7617.21</v>
      </c>
      <c r="N334" s="5">
        <v>1344.19</v>
      </c>
      <c r="O334" s="5">
        <v>0</v>
      </c>
      <c r="P334" s="6">
        <v>193.88</v>
      </c>
      <c r="Q334" s="7">
        <v>6268.94</v>
      </c>
      <c r="R334" s="8">
        <v>6230.83</v>
      </c>
      <c r="S334" s="5">
        <v>13886.15</v>
      </c>
      <c r="T334" s="5">
        <v>16802.240000000002</v>
      </c>
    </row>
    <row r="335" spans="1:20" x14ac:dyDescent="0.25">
      <c r="A335" s="3" t="s">
        <v>18</v>
      </c>
      <c r="B335" s="3">
        <v>9652</v>
      </c>
      <c r="C335" s="3" t="s">
        <v>23104</v>
      </c>
      <c r="D335" s="3">
        <v>56505660505</v>
      </c>
      <c r="E335" s="4">
        <v>43489</v>
      </c>
      <c r="F335" s="54" t="str">
        <f t="shared" si="5"/>
        <v>enero</v>
      </c>
      <c r="G335" s="3" t="s">
        <v>8615</v>
      </c>
      <c r="H335" s="3" t="s">
        <v>465</v>
      </c>
      <c r="I335" s="3" t="s">
        <v>12321</v>
      </c>
      <c r="J335" s="3" t="s">
        <v>32</v>
      </c>
      <c r="K335" s="3" t="s">
        <v>14841</v>
      </c>
      <c r="L335" s="3" t="s">
        <v>466</v>
      </c>
      <c r="M335" s="5">
        <v>2987.21</v>
      </c>
      <c r="N335" s="5">
        <v>0</v>
      </c>
      <c r="O335" s="5">
        <v>0</v>
      </c>
      <c r="P335" s="6">
        <v>0</v>
      </c>
      <c r="Q335" s="7">
        <v>4086.78</v>
      </c>
      <c r="R335" s="8">
        <v>4086.78</v>
      </c>
      <c r="S335" s="5">
        <v>7073.99</v>
      </c>
      <c r="T335" s="5">
        <v>8559.5300000000007</v>
      </c>
    </row>
    <row r="336" spans="1:20" x14ac:dyDescent="0.25">
      <c r="A336" s="3" t="s">
        <v>18</v>
      </c>
      <c r="B336" s="3">
        <v>9652</v>
      </c>
      <c r="C336" s="3" t="s">
        <v>23104</v>
      </c>
      <c r="D336" s="3">
        <v>565058732</v>
      </c>
      <c r="E336" s="4">
        <v>43489</v>
      </c>
      <c r="F336" s="54" t="str">
        <f t="shared" si="5"/>
        <v>enero</v>
      </c>
      <c r="G336" s="3" t="s">
        <v>8608</v>
      </c>
      <c r="H336" s="3" t="s">
        <v>20</v>
      </c>
      <c r="I336" s="3" t="s">
        <v>11831</v>
      </c>
      <c r="J336" s="3" t="s">
        <v>21</v>
      </c>
      <c r="K336" s="3" t="s">
        <v>14842</v>
      </c>
      <c r="L336" s="3" t="s">
        <v>467</v>
      </c>
      <c r="M336" s="5">
        <v>0</v>
      </c>
      <c r="N336" s="5">
        <v>0</v>
      </c>
      <c r="O336" s="5">
        <v>0</v>
      </c>
      <c r="P336" s="6">
        <v>0</v>
      </c>
      <c r="Q336" s="7">
        <v>0</v>
      </c>
      <c r="R336" s="8"/>
      <c r="S336" s="5">
        <v>0</v>
      </c>
      <c r="T336" s="5">
        <v>0</v>
      </c>
    </row>
    <row r="337" spans="1:20" x14ac:dyDescent="0.25">
      <c r="A337" s="3" t="s">
        <v>18</v>
      </c>
      <c r="B337" s="3">
        <v>9652</v>
      </c>
      <c r="C337" s="3" t="s">
        <v>23104</v>
      </c>
      <c r="D337" s="3">
        <v>565284505</v>
      </c>
      <c r="E337" s="4">
        <v>43489</v>
      </c>
      <c r="F337" s="54" t="str">
        <f t="shared" si="5"/>
        <v>enero</v>
      </c>
      <c r="G337" s="3" t="s">
        <v>11086</v>
      </c>
      <c r="H337" s="3" t="s">
        <v>251</v>
      </c>
      <c r="I337" s="3" t="s">
        <v>12267</v>
      </c>
      <c r="J337" s="3" t="s">
        <v>46</v>
      </c>
      <c r="K337" s="3" t="s">
        <v>14843</v>
      </c>
      <c r="L337" s="3" t="s">
        <v>468</v>
      </c>
      <c r="M337" s="5">
        <v>3230.85</v>
      </c>
      <c r="N337" s="5">
        <v>570.15</v>
      </c>
      <c r="O337" s="5">
        <v>0</v>
      </c>
      <c r="P337" s="6">
        <v>95.04</v>
      </c>
      <c r="Q337" s="7">
        <v>1805.78</v>
      </c>
      <c r="R337" s="5">
        <v>1805.78</v>
      </c>
      <c r="S337" s="5">
        <v>5036.63</v>
      </c>
      <c r="T337" s="5">
        <v>6094.32</v>
      </c>
    </row>
    <row r="338" spans="1:20" x14ac:dyDescent="0.25">
      <c r="A338" s="3" t="s">
        <v>18</v>
      </c>
      <c r="B338" s="3">
        <v>9652</v>
      </c>
      <c r="C338" s="3" t="s">
        <v>23104</v>
      </c>
      <c r="D338" s="3">
        <v>565300405</v>
      </c>
      <c r="E338" s="4">
        <v>43489</v>
      </c>
      <c r="F338" s="54" t="str">
        <f t="shared" si="5"/>
        <v>enero</v>
      </c>
      <c r="G338" s="3" t="s">
        <v>8616</v>
      </c>
      <c r="H338" s="3" t="s">
        <v>28</v>
      </c>
      <c r="I338" s="3" t="s">
        <v>12200</v>
      </c>
      <c r="J338" s="3" t="s">
        <v>29</v>
      </c>
      <c r="K338" s="3" t="s">
        <v>14844</v>
      </c>
      <c r="L338" s="3" t="s">
        <v>159</v>
      </c>
      <c r="M338" s="5">
        <v>0</v>
      </c>
      <c r="N338" s="5">
        <v>0</v>
      </c>
      <c r="O338" s="5">
        <v>0</v>
      </c>
      <c r="P338" s="6">
        <v>0</v>
      </c>
      <c r="Q338" s="7">
        <v>0</v>
      </c>
      <c r="R338" s="8"/>
      <c r="S338" s="5">
        <v>1210</v>
      </c>
      <c r="T338" s="5">
        <v>1210</v>
      </c>
    </row>
    <row r="339" spans="1:20" x14ac:dyDescent="0.25">
      <c r="A339" s="3" t="s">
        <v>18</v>
      </c>
      <c r="B339" s="3">
        <v>9652</v>
      </c>
      <c r="C339" s="3" t="s">
        <v>23104</v>
      </c>
      <c r="D339" s="3">
        <v>56530652</v>
      </c>
      <c r="E339" s="4">
        <v>43489</v>
      </c>
      <c r="F339" s="54" t="str">
        <f t="shared" si="5"/>
        <v>enero</v>
      </c>
      <c r="G339" s="3" t="s">
        <v>8617</v>
      </c>
      <c r="H339" s="3" t="s">
        <v>469</v>
      </c>
      <c r="I339" s="3" t="s">
        <v>12322</v>
      </c>
      <c r="J339" s="3" t="s">
        <v>46</v>
      </c>
      <c r="K339" s="3" t="s">
        <v>14845</v>
      </c>
      <c r="L339" s="3" t="s">
        <v>470</v>
      </c>
      <c r="M339" s="5">
        <v>5534.39</v>
      </c>
      <c r="N339" s="5">
        <v>976.66</v>
      </c>
      <c r="O339" s="5">
        <v>0</v>
      </c>
      <c r="P339" s="6">
        <v>57.02</v>
      </c>
      <c r="Q339" s="7">
        <v>513.22</v>
      </c>
      <c r="R339" s="8">
        <v>497.74</v>
      </c>
      <c r="S339" s="5">
        <v>6047.61</v>
      </c>
      <c r="T339" s="5">
        <v>7317.61</v>
      </c>
    </row>
    <row r="340" spans="1:20" x14ac:dyDescent="0.25">
      <c r="A340" s="3" t="s">
        <v>18</v>
      </c>
      <c r="B340" s="3">
        <v>9652</v>
      </c>
      <c r="C340" s="3" t="s">
        <v>23104</v>
      </c>
      <c r="D340" s="3">
        <v>564888405</v>
      </c>
      <c r="E340" s="4">
        <v>43490</v>
      </c>
      <c r="F340" s="54" t="str">
        <f t="shared" si="5"/>
        <v>enero</v>
      </c>
      <c r="G340" s="3" t="s">
        <v>11106</v>
      </c>
      <c r="H340" s="3" t="s">
        <v>20</v>
      </c>
      <c r="I340" s="3" t="s">
        <v>11831</v>
      </c>
      <c r="J340" s="3" t="s">
        <v>21</v>
      </c>
      <c r="K340" s="3" t="s">
        <v>14846</v>
      </c>
      <c r="L340" s="3" t="s">
        <v>471</v>
      </c>
      <c r="M340" s="5">
        <v>6024.53</v>
      </c>
      <c r="N340" s="5">
        <v>0</v>
      </c>
      <c r="O340" s="5">
        <v>0</v>
      </c>
      <c r="P340" s="6">
        <v>0</v>
      </c>
      <c r="Q340" s="7">
        <v>5282.61</v>
      </c>
      <c r="R340" s="8">
        <v>5221.8599999999997</v>
      </c>
      <c r="S340" s="5">
        <v>11307.14</v>
      </c>
      <c r="T340" s="5">
        <v>11307.14</v>
      </c>
    </row>
    <row r="341" spans="1:20" x14ac:dyDescent="0.25">
      <c r="A341" s="3" t="s">
        <v>18</v>
      </c>
      <c r="B341" s="3">
        <v>9652</v>
      </c>
      <c r="C341" s="3" t="s">
        <v>23104</v>
      </c>
      <c r="D341" s="3">
        <v>564934805</v>
      </c>
      <c r="E341" s="4">
        <v>43490</v>
      </c>
      <c r="F341" s="54" t="str">
        <f t="shared" si="5"/>
        <v>enero</v>
      </c>
      <c r="G341" s="3" t="s">
        <v>8618</v>
      </c>
      <c r="H341" s="3" t="s">
        <v>472</v>
      </c>
      <c r="I341" s="3" t="s">
        <v>12323</v>
      </c>
      <c r="J341" s="3" t="s">
        <v>32</v>
      </c>
      <c r="K341" s="3" t="s">
        <v>14847</v>
      </c>
      <c r="L341" s="3" t="s">
        <v>473</v>
      </c>
      <c r="M341" s="5">
        <v>3593.78</v>
      </c>
      <c r="N341" s="5">
        <v>399.98</v>
      </c>
      <c r="O341" s="5">
        <v>4542.9799999999996</v>
      </c>
      <c r="P341" s="6">
        <v>0</v>
      </c>
      <c r="Q341" s="7">
        <v>4542.9799999999996</v>
      </c>
      <c r="R341" s="8">
        <v>4542.9799999999996</v>
      </c>
      <c r="S341" s="5">
        <v>8136.76</v>
      </c>
      <c r="T341" s="5">
        <v>9845.48</v>
      </c>
    </row>
    <row r="342" spans="1:20" x14ac:dyDescent="0.25">
      <c r="A342" s="3" t="s">
        <v>18</v>
      </c>
      <c r="B342" s="3">
        <v>9652</v>
      </c>
      <c r="C342" s="3" t="s">
        <v>23104</v>
      </c>
      <c r="D342" s="3">
        <v>565050392</v>
      </c>
      <c r="E342" s="4">
        <v>43490</v>
      </c>
      <c r="F342" s="54" t="str">
        <f t="shared" si="5"/>
        <v>enero</v>
      </c>
      <c r="G342" s="3" t="s">
        <v>8614</v>
      </c>
      <c r="H342" s="3" t="s">
        <v>20</v>
      </c>
      <c r="I342" s="3" t="s">
        <v>11831</v>
      </c>
      <c r="J342" s="3" t="s">
        <v>21</v>
      </c>
      <c r="K342" s="3" t="s">
        <v>14848</v>
      </c>
      <c r="L342" s="3" t="s">
        <v>318</v>
      </c>
      <c r="M342" s="5">
        <v>8023.88</v>
      </c>
      <c r="N342" s="5">
        <v>0</v>
      </c>
      <c r="O342" s="5">
        <v>2135.52</v>
      </c>
      <c r="P342" s="6">
        <v>0</v>
      </c>
      <c r="Q342" s="7">
        <v>2135.52</v>
      </c>
      <c r="R342" s="8">
        <v>2135.52</v>
      </c>
      <c r="S342" s="5">
        <v>10159.4</v>
      </c>
      <c r="T342" s="5">
        <v>10159.4</v>
      </c>
    </row>
    <row r="343" spans="1:20" x14ac:dyDescent="0.25">
      <c r="A343" s="3" t="s">
        <v>18</v>
      </c>
      <c r="B343" s="3">
        <v>9652</v>
      </c>
      <c r="C343" s="3" t="s">
        <v>23104</v>
      </c>
      <c r="D343" s="3">
        <v>565050393</v>
      </c>
      <c r="E343" s="4">
        <v>43490</v>
      </c>
      <c r="F343" s="54" t="str">
        <f t="shared" si="5"/>
        <v>enero</v>
      </c>
      <c r="G343" s="3" t="s">
        <v>8614</v>
      </c>
      <c r="H343" s="3" t="s">
        <v>20</v>
      </c>
      <c r="I343" s="3" t="s">
        <v>11831</v>
      </c>
      <c r="J343" s="3" t="s">
        <v>21</v>
      </c>
      <c r="K343" s="3" t="s">
        <v>14849</v>
      </c>
      <c r="L343" s="3" t="s">
        <v>474</v>
      </c>
      <c r="M343" s="5">
        <v>0</v>
      </c>
      <c r="N343" s="5">
        <v>0</v>
      </c>
      <c r="O343" s="5">
        <v>0</v>
      </c>
      <c r="P343" s="6">
        <v>0</v>
      </c>
      <c r="Q343" s="7">
        <v>0</v>
      </c>
      <c r="R343" s="8"/>
      <c r="S343" s="5">
        <v>0</v>
      </c>
      <c r="T343" s="5">
        <v>0</v>
      </c>
    </row>
    <row r="344" spans="1:20" x14ac:dyDescent="0.25">
      <c r="A344" s="3" t="s">
        <v>18</v>
      </c>
      <c r="B344" s="3">
        <v>9652</v>
      </c>
      <c r="C344" s="3" t="s">
        <v>23104</v>
      </c>
      <c r="D344" s="3">
        <v>565050394</v>
      </c>
      <c r="E344" s="4">
        <v>43490</v>
      </c>
      <c r="F344" s="54" t="str">
        <f t="shared" si="5"/>
        <v>enero</v>
      </c>
      <c r="G344" s="3" t="s">
        <v>8614</v>
      </c>
      <c r="H344" s="3" t="s">
        <v>20</v>
      </c>
      <c r="I344" s="3" t="s">
        <v>11831</v>
      </c>
      <c r="J344" s="3" t="s">
        <v>21</v>
      </c>
      <c r="K344" s="3" t="s">
        <v>14850</v>
      </c>
      <c r="L344" s="3" t="s">
        <v>475</v>
      </c>
      <c r="M344" s="5">
        <v>0</v>
      </c>
      <c r="N344" s="5">
        <v>0</v>
      </c>
      <c r="O344" s="5">
        <v>0</v>
      </c>
      <c r="P344" s="6">
        <v>0</v>
      </c>
      <c r="Q344" s="7">
        <v>0</v>
      </c>
      <c r="R344" s="5"/>
      <c r="S344" s="5">
        <v>0</v>
      </c>
      <c r="T344" s="5">
        <v>0</v>
      </c>
    </row>
    <row r="345" spans="1:20" x14ac:dyDescent="0.25">
      <c r="A345" s="3" t="s">
        <v>18</v>
      </c>
      <c r="B345" s="3">
        <v>9652</v>
      </c>
      <c r="C345" s="3" t="s">
        <v>23104</v>
      </c>
      <c r="D345" s="3">
        <v>56505053005</v>
      </c>
      <c r="E345" s="4">
        <v>43490</v>
      </c>
      <c r="F345" s="54" t="str">
        <f t="shared" si="5"/>
        <v>enero</v>
      </c>
      <c r="G345" s="3" t="s">
        <v>11107</v>
      </c>
      <c r="H345" s="3" t="s">
        <v>476</v>
      </c>
      <c r="I345" s="3" t="s">
        <v>12324</v>
      </c>
      <c r="J345" s="3" t="s">
        <v>32</v>
      </c>
      <c r="K345" s="3" t="s">
        <v>14851</v>
      </c>
      <c r="L345" s="3" t="s">
        <v>477</v>
      </c>
      <c r="M345" s="5">
        <v>3364.84</v>
      </c>
      <c r="N345" s="5">
        <v>373.86</v>
      </c>
      <c r="O345" s="5">
        <v>3269.43</v>
      </c>
      <c r="P345" s="6">
        <v>532.23</v>
      </c>
      <c r="Q345" s="7">
        <v>3269.43</v>
      </c>
      <c r="R345" s="8">
        <v>3269.43</v>
      </c>
      <c r="S345" s="5">
        <v>6634.27</v>
      </c>
      <c r="T345" s="5">
        <v>8027.47</v>
      </c>
    </row>
    <row r="346" spans="1:20" x14ac:dyDescent="0.25">
      <c r="A346" s="3" t="s">
        <v>18</v>
      </c>
      <c r="B346" s="3">
        <v>9652</v>
      </c>
      <c r="C346" s="3" t="s">
        <v>23104</v>
      </c>
      <c r="D346" s="3">
        <v>56505055305</v>
      </c>
      <c r="E346" s="4">
        <v>43490</v>
      </c>
      <c r="F346" s="54" t="str">
        <f t="shared" si="5"/>
        <v>enero</v>
      </c>
      <c r="G346" s="3" t="s">
        <v>8619</v>
      </c>
      <c r="H346" s="3" t="s">
        <v>20</v>
      </c>
      <c r="I346" s="3" t="s">
        <v>11831</v>
      </c>
      <c r="J346" s="3" t="s">
        <v>21</v>
      </c>
      <c r="K346" s="3" t="s">
        <v>14852</v>
      </c>
      <c r="L346" s="3" t="s">
        <v>478</v>
      </c>
      <c r="M346" s="5">
        <v>4410.71</v>
      </c>
      <c r="N346" s="5">
        <v>0</v>
      </c>
      <c r="O346" s="5">
        <v>674.38</v>
      </c>
      <c r="P346" s="6">
        <v>0</v>
      </c>
      <c r="Q346" s="7">
        <v>674.38</v>
      </c>
      <c r="R346" s="5">
        <v>674.38</v>
      </c>
      <c r="S346" s="5">
        <v>5085.09</v>
      </c>
      <c r="T346" s="5">
        <v>5085.09</v>
      </c>
    </row>
    <row r="347" spans="1:20" x14ac:dyDescent="0.25">
      <c r="A347" s="3" t="s">
        <v>18</v>
      </c>
      <c r="B347" s="3">
        <v>9652</v>
      </c>
      <c r="C347" s="3" t="s">
        <v>23104</v>
      </c>
      <c r="D347" s="3">
        <v>565053722</v>
      </c>
      <c r="E347" s="4">
        <v>43490</v>
      </c>
      <c r="F347" s="54" t="str">
        <f t="shared" si="5"/>
        <v>enero</v>
      </c>
      <c r="G347" s="3" t="s">
        <v>8620</v>
      </c>
      <c r="H347" s="3" t="s">
        <v>479</v>
      </c>
      <c r="I347" s="3" t="s">
        <v>11843</v>
      </c>
      <c r="J347" s="3" t="s">
        <v>46</v>
      </c>
      <c r="K347" s="3" t="s">
        <v>14853</v>
      </c>
      <c r="L347" s="3" t="s">
        <v>480</v>
      </c>
      <c r="M347" s="5">
        <v>995.44</v>
      </c>
      <c r="N347" s="5">
        <v>175.66</v>
      </c>
      <c r="O347" s="5">
        <v>0</v>
      </c>
      <c r="P347" s="6">
        <v>85.54</v>
      </c>
      <c r="Q347" s="7">
        <v>484.71</v>
      </c>
      <c r="R347" s="5">
        <v>484.71</v>
      </c>
      <c r="S347" s="5">
        <v>1480.15</v>
      </c>
      <c r="T347" s="5">
        <v>1790.98</v>
      </c>
    </row>
    <row r="348" spans="1:20" x14ac:dyDescent="0.25">
      <c r="A348" s="3" t="s">
        <v>18</v>
      </c>
      <c r="B348" s="3">
        <v>9652</v>
      </c>
      <c r="C348" s="3" t="s">
        <v>23104</v>
      </c>
      <c r="D348" s="3">
        <v>56505405805</v>
      </c>
      <c r="E348" s="4">
        <v>43490</v>
      </c>
      <c r="F348" s="54" t="str">
        <f t="shared" si="5"/>
        <v>enero</v>
      </c>
      <c r="G348" s="3" t="s">
        <v>8550</v>
      </c>
      <c r="H348" s="3" t="s">
        <v>263</v>
      </c>
      <c r="I348" s="3" t="s">
        <v>12271</v>
      </c>
      <c r="J348" s="3" t="s">
        <v>32</v>
      </c>
      <c r="K348" s="3" t="s">
        <v>14854</v>
      </c>
      <c r="L348" s="3" t="s">
        <v>481</v>
      </c>
      <c r="M348" s="5">
        <v>4715.9799999999996</v>
      </c>
      <c r="N348" s="5">
        <v>832.22</v>
      </c>
      <c r="O348" s="5">
        <v>2068.1</v>
      </c>
      <c r="P348" s="6">
        <v>364.96</v>
      </c>
      <c r="Q348" s="7">
        <v>2068.1</v>
      </c>
      <c r="R348" s="8">
        <v>2046.86</v>
      </c>
      <c r="S348" s="5">
        <v>6784.08</v>
      </c>
      <c r="T348" s="5">
        <v>8208.74</v>
      </c>
    </row>
    <row r="349" spans="1:20" x14ac:dyDescent="0.25">
      <c r="A349" s="3" t="s">
        <v>18</v>
      </c>
      <c r="B349" s="3">
        <v>9652</v>
      </c>
      <c r="C349" s="3" t="s">
        <v>23104</v>
      </c>
      <c r="D349" s="3">
        <v>5650540582</v>
      </c>
      <c r="E349" s="4">
        <v>43490</v>
      </c>
      <c r="F349" s="54" t="str">
        <f t="shared" si="5"/>
        <v>enero</v>
      </c>
      <c r="G349" s="3" t="s">
        <v>8550</v>
      </c>
      <c r="H349" s="3" t="s">
        <v>263</v>
      </c>
      <c r="I349" s="3" t="s">
        <v>12271</v>
      </c>
      <c r="J349" s="3" t="s">
        <v>32</v>
      </c>
      <c r="K349" s="3" t="s">
        <v>14855</v>
      </c>
      <c r="L349" s="3" t="s">
        <v>482</v>
      </c>
      <c r="M349" s="5">
        <v>36004.06</v>
      </c>
      <c r="N349" s="5">
        <v>6353.64</v>
      </c>
      <c r="O349" s="5">
        <v>0</v>
      </c>
      <c r="P349" s="6">
        <v>712.81</v>
      </c>
      <c r="Q349" s="7">
        <v>4039.27</v>
      </c>
      <c r="R349" s="5">
        <v>4039.27</v>
      </c>
      <c r="S349" s="5">
        <v>41243.33</v>
      </c>
      <c r="T349" s="5">
        <v>49904.43</v>
      </c>
    </row>
    <row r="350" spans="1:20" x14ac:dyDescent="0.25">
      <c r="A350" s="3" t="s">
        <v>18</v>
      </c>
      <c r="B350" s="3">
        <v>9652</v>
      </c>
      <c r="C350" s="3" t="s">
        <v>23104</v>
      </c>
      <c r="D350" s="3">
        <v>565057024</v>
      </c>
      <c r="E350" s="4">
        <v>43490</v>
      </c>
      <c r="F350" s="54" t="str">
        <f t="shared" si="5"/>
        <v>enero</v>
      </c>
      <c r="G350" s="3" t="s">
        <v>11101</v>
      </c>
      <c r="H350" s="3" t="s">
        <v>20</v>
      </c>
      <c r="I350" s="3" t="s">
        <v>11831</v>
      </c>
      <c r="J350" s="3" t="s">
        <v>21</v>
      </c>
      <c r="K350" s="3" t="s">
        <v>14856</v>
      </c>
      <c r="L350" s="3" t="s">
        <v>483</v>
      </c>
      <c r="M350" s="5">
        <v>0</v>
      </c>
      <c r="N350" s="5">
        <v>0</v>
      </c>
      <c r="O350" s="5">
        <v>0</v>
      </c>
      <c r="P350" s="6">
        <v>0</v>
      </c>
      <c r="Q350" s="7">
        <v>0</v>
      </c>
      <c r="R350" s="5"/>
      <c r="S350" s="5">
        <v>0</v>
      </c>
      <c r="T350" s="5">
        <v>0</v>
      </c>
    </row>
    <row r="351" spans="1:20" x14ac:dyDescent="0.25">
      <c r="A351" s="3" t="s">
        <v>18</v>
      </c>
      <c r="B351" s="3">
        <v>9652</v>
      </c>
      <c r="C351" s="3" t="s">
        <v>23104</v>
      </c>
      <c r="D351" s="3">
        <v>5650573705</v>
      </c>
      <c r="E351" s="4">
        <v>43490</v>
      </c>
      <c r="F351" s="54" t="str">
        <f t="shared" si="5"/>
        <v>enero</v>
      </c>
      <c r="G351" s="3" t="s">
        <v>8621</v>
      </c>
      <c r="H351" s="3" t="s">
        <v>484</v>
      </c>
      <c r="I351" s="3" t="s">
        <v>12325</v>
      </c>
      <c r="J351" s="3" t="s">
        <v>32</v>
      </c>
      <c r="K351" s="3" t="s">
        <v>14857</v>
      </c>
      <c r="L351" s="3" t="s">
        <v>127</v>
      </c>
      <c r="M351" s="5">
        <v>2987.21</v>
      </c>
      <c r="N351" s="5">
        <v>0</v>
      </c>
      <c r="O351" s="5">
        <v>0</v>
      </c>
      <c r="P351" s="6">
        <v>0.41</v>
      </c>
      <c r="Q351" s="7">
        <v>4086.37</v>
      </c>
      <c r="R351" s="5">
        <v>4086.37</v>
      </c>
      <c r="S351" s="5">
        <v>7073.58</v>
      </c>
      <c r="T351" s="5">
        <v>8771.24</v>
      </c>
    </row>
    <row r="352" spans="1:20" x14ac:dyDescent="0.25">
      <c r="A352" s="3" t="s">
        <v>18</v>
      </c>
      <c r="B352" s="3">
        <v>9652</v>
      </c>
      <c r="C352" s="3" t="s">
        <v>23104</v>
      </c>
      <c r="D352" s="3">
        <v>5650583805</v>
      </c>
      <c r="E352" s="4">
        <v>43490</v>
      </c>
      <c r="F352" s="54" t="str">
        <f t="shared" si="5"/>
        <v>enero</v>
      </c>
      <c r="G352" s="3" t="s">
        <v>8560</v>
      </c>
      <c r="H352" s="3" t="s">
        <v>20</v>
      </c>
      <c r="I352" s="3" t="s">
        <v>11831</v>
      </c>
      <c r="J352" s="3" t="s">
        <v>21</v>
      </c>
      <c r="K352" s="3" t="s">
        <v>14858</v>
      </c>
      <c r="L352" s="3" t="s">
        <v>485</v>
      </c>
      <c r="M352" s="5">
        <v>0</v>
      </c>
      <c r="N352" s="5">
        <v>0</v>
      </c>
      <c r="O352" s="5">
        <v>0</v>
      </c>
      <c r="P352" s="6">
        <v>0</v>
      </c>
      <c r="Q352" s="7">
        <v>0</v>
      </c>
      <c r="R352" s="5"/>
      <c r="S352" s="5">
        <v>0</v>
      </c>
      <c r="T352" s="5">
        <v>0</v>
      </c>
    </row>
    <row r="353" spans="1:20" x14ac:dyDescent="0.25">
      <c r="A353" s="3" t="s">
        <v>18</v>
      </c>
      <c r="B353" s="3">
        <v>9652</v>
      </c>
      <c r="C353" s="3" t="s">
        <v>23104</v>
      </c>
      <c r="D353" s="3">
        <v>56505905705</v>
      </c>
      <c r="E353" s="4">
        <v>43490</v>
      </c>
      <c r="F353" s="54" t="str">
        <f t="shared" si="5"/>
        <v>enero</v>
      </c>
      <c r="G353" s="3" t="s">
        <v>8622</v>
      </c>
      <c r="H353" s="3" t="s">
        <v>486</v>
      </c>
      <c r="I353" s="3" t="s">
        <v>12326</v>
      </c>
      <c r="J353" s="3" t="s">
        <v>32</v>
      </c>
      <c r="K353" s="3" t="s">
        <v>14859</v>
      </c>
      <c r="L353" s="3" t="s">
        <v>487</v>
      </c>
      <c r="M353" s="5">
        <v>3468.19</v>
      </c>
      <c r="N353" s="5">
        <v>612.02</v>
      </c>
      <c r="O353" s="5">
        <v>1987.32</v>
      </c>
      <c r="P353" s="6">
        <v>350.7</v>
      </c>
      <c r="Q353" s="7">
        <v>1987.32</v>
      </c>
      <c r="R353" s="8">
        <v>1987.32</v>
      </c>
      <c r="S353" s="5">
        <v>5455.51</v>
      </c>
      <c r="T353" s="5">
        <v>6601.17</v>
      </c>
    </row>
    <row r="354" spans="1:20" x14ac:dyDescent="0.25">
      <c r="A354" s="3" t="s">
        <v>18</v>
      </c>
      <c r="B354" s="3">
        <v>9652</v>
      </c>
      <c r="C354" s="3" t="s">
        <v>23104</v>
      </c>
      <c r="D354" s="3">
        <v>565205805</v>
      </c>
      <c r="E354" s="4">
        <v>43490</v>
      </c>
      <c r="F354" s="54" t="str">
        <f t="shared" si="5"/>
        <v>enero</v>
      </c>
      <c r="G354" s="3" t="s">
        <v>8623</v>
      </c>
      <c r="H354" s="3" t="s">
        <v>488</v>
      </c>
      <c r="I354" s="3" t="s">
        <v>12327</v>
      </c>
      <c r="J354" s="3" t="s">
        <v>32</v>
      </c>
      <c r="K354" s="3" t="s">
        <v>14860</v>
      </c>
      <c r="L354" s="3" t="s">
        <v>250</v>
      </c>
      <c r="M354" s="5">
        <v>3015.91</v>
      </c>
      <c r="N354" s="5">
        <v>0</v>
      </c>
      <c r="O354" s="5">
        <v>4048.77</v>
      </c>
      <c r="P354" s="6">
        <v>0</v>
      </c>
      <c r="Q354" s="7">
        <v>4048.77</v>
      </c>
      <c r="R354" s="8">
        <v>4048.77</v>
      </c>
      <c r="S354" s="5">
        <v>7064.68</v>
      </c>
      <c r="T354" s="5">
        <v>8548.26</v>
      </c>
    </row>
    <row r="355" spans="1:20" x14ac:dyDescent="0.25">
      <c r="A355" s="3" t="s">
        <v>18</v>
      </c>
      <c r="B355" s="3">
        <v>9652</v>
      </c>
      <c r="C355" s="3" t="s">
        <v>23104</v>
      </c>
      <c r="D355" s="3">
        <v>565233205</v>
      </c>
      <c r="E355" s="4">
        <v>43490</v>
      </c>
      <c r="F355" s="54" t="str">
        <f t="shared" si="5"/>
        <v>enero</v>
      </c>
      <c r="G355" s="3" t="s">
        <v>8624</v>
      </c>
      <c r="H355" s="3" t="s">
        <v>489</v>
      </c>
      <c r="I355" s="3" t="s">
        <v>11844</v>
      </c>
      <c r="J355" s="3" t="s">
        <v>46</v>
      </c>
      <c r="K355" s="3" t="s">
        <v>14861</v>
      </c>
      <c r="L355" s="3" t="s">
        <v>490</v>
      </c>
      <c r="M355" s="5">
        <v>4859.37</v>
      </c>
      <c r="N355" s="5">
        <v>857.53</v>
      </c>
      <c r="O355" s="5">
        <v>0</v>
      </c>
      <c r="P355" s="6">
        <v>0</v>
      </c>
      <c r="Q355" s="7">
        <v>665.29</v>
      </c>
      <c r="R355" s="8">
        <v>665.29</v>
      </c>
      <c r="S355" s="5">
        <v>5524.66</v>
      </c>
      <c r="T355" s="5">
        <v>6684.84</v>
      </c>
    </row>
    <row r="356" spans="1:20" x14ac:dyDescent="0.25">
      <c r="A356" s="3" t="s">
        <v>18</v>
      </c>
      <c r="B356" s="3">
        <v>9652</v>
      </c>
      <c r="C356" s="3" t="s">
        <v>23104</v>
      </c>
      <c r="D356" s="3">
        <v>565249305</v>
      </c>
      <c r="E356" s="4">
        <v>43490</v>
      </c>
      <c r="F356" s="54" t="str">
        <f t="shared" si="5"/>
        <v>enero</v>
      </c>
      <c r="G356" s="3" t="s">
        <v>8625</v>
      </c>
      <c r="H356" s="3" t="s">
        <v>491</v>
      </c>
      <c r="I356" s="3" t="s">
        <v>12328</v>
      </c>
      <c r="J356" s="3" t="s">
        <v>32</v>
      </c>
      <c r="K356" s="3" t="s">
        <v>14862</v>
      </c>
      <c r="L356" s="3" t="s">
        <v>250</v>
      </c>
      <c r="M356" s="5">
        <v>2987.21</v>
      </c>
      <c r="N356" s="5">
        <v>0</v>
      </c>
      <c r="O356" s="5">
        <v>4086.37</v>
      </c>
      <c r="P356" s="6">
        <v>0.41</v>
      </c>
      <c r="Q356" s="7">
        <v>4086.37</v>
      </c>
      <c r="R356" s="8">
        <v>4086.37</v>
      </c>
      <c r="S356" s="5">
        <v>7073.58</v>
      </c>
      <c r="T356" s="5">
        <v>8559.0300000000007</v>
      </c>
    </row>
    <row r="357" spans="1:20" x14ac:dyDescent="0.25">
      <c r="A357" s="3" t="s">
        <v>18</v>
      </c>
      <c r="B357" s="3">
        <v>9652</v>
      </c>
      <c r="C357" s="3" t="s">
        <v>23104</v>
      </c>
      <c r="D357" s="3">
        <v>5652780505</v>
      </c>
      <c r="E357" s="4">
        <v>43490</v>
      </c>
      <c r="F357" s="54" t="str">
        <f t="shared" si="5"/>
        <v>enero</v>
      </c>
      <c r="G357" s="3" t="s">
        <v>8626</v>
      </c>
      <c r="H357" s="3" t="s">
        <v>492</v>
      </c>
      <c r="I357" s="3" t="s">
        <v>12329</v>
      </c>
      <c r="J357" s="3" t="s">
        <v>32</v>
      </c>
      <c r="K357" s="3" t="s">
        <v>14863</v>
      </c>
      <c r="L357" s="3" t="s">
        <v>250</v>
      </c>
      <c r="M357" s="5">
        <v>2987.21</v>
      </c>
      <c r="N357" s="5">
        <v>0</v>
      </c>
      <c r="O357" s="5">
        <v>4086.78</v>
      </c>
      <c r="P357" s="6">
        <v>0</v>
      </c>
      <c r="Q357" s="7">
        <v>4086.78</v>
      </c>
      <c r="R357" s="5">
        <v>4086.78</v>
      </c>
      <c r="S357" s="5">
        <v>7073.99</v>
      </c>
      <c r="T357" s="5">
        <v>8559.5300000000007</v>
      </c>
    </row>
    <row r="358" spans="1:20" x14ac:dyDescent="0.25">
      <c r="A358" s="3" t="s">
        <v>18</v>
      </c>
      <c r="B358" s="3">
        <v>9652</v>
      </c>
      <c r="C358" s="3" t="s">
        <v>23104</v>
      </c>
      <c r="D358" s="3">
        <v>5653058205</v>
      </c>
      <c r="E358" s="4">
        <v>43490</v>
      </c>
      <c r="F358" s="54" t="str">
        <f t="shared" si="5"/>
        <v>enero</v>
      </c>
      <c r="G358" s="3" t="s">
        <v>8627</v>
      </c>
      <c r="H358" s="3" t="s">
        <v>493</v>
      </c>
      <c r="I358" s="3" t="s">
        <v>12330</v>
      </c>
      <c r="J358" s="3" t="s">
        <v>32</v>
      </c>
      <c r="K358" s="3" t="s">
        <v>14864</v>
      </c>
      <c r="L358" s="3" t="s">
        <v>381</v>
      </c>
      <c r="M358" s="5">
        <v>2539.15</v>
      </c>
      <c r="N358" s="5">
        <v>448.06</v>
      </c>
      <c r="O358" s="5">
        <v>0</v>
      </c>
      <c r="P358" s="6">
        <v>51.32</v>
      </c>
      <c r="Q358" s="7">
        <v>3750.34</v>
      </c>
      <c r="R358" s="8">
        <v>3731.88</v>
      </c>
      <c r="S358" s="5">
        <v>6289.49</v>
      </c>
      <c r="T358" s="5">
        <v>7610.28</v>
      </c>
    </row>
    <row r="359" spans="1:20" x14ac:dyDescent="0.25">
      <c r="A359" s="3" t="s">
        <v>18</v>
      </c>
      <c r="B359" s="3">
        <v>9652</v>
      </c>
      <c r="C359" s="3" t="s">
        <v>23104</v>
      </c>
      <c r="D359" s="3">
        <v>565324605</v>
      </c>
      <c r="E359" s="4">
        <v>43490</v>
      </c>
      <c r="F359" s="54" t="str">
        <f t="shared" si="5"/>
        <v>enero</v>
      </c>
      <c r="G359" s="3" t="s">
        <v>11108</v>
      </c>
      <c r="H359" s="3" t="s">
        <v>20</v>
      </c>
      <c r="I359" s="3" t="s">
        <v>11831</v>
      </c>
      <c r="J359" s="3" t="s">
        <v>21</v>
      </c>
      <c r="K359" s="3" t="s">
        <v>14865</v>
      </c>
      <c r="L359" s="3" t="s">
        <v>494</v>
      </c>
      <c r="M359" s="5">
        <v>0</v>
      </c>
      <c r="N359" s="5">
        <v>0</v>
      </c>
      <c r="O359" s="5">
        <v>0</v>
      </c>
      <c r="P359" s="6">
        <v>0</v>
      </c>
      <c r="Q359" s="7">
        <v>561.98</v>
      </c>
      <c r="R359" s="5">
        <v>561.98</v>
      </c>
      <c r="S359" s="5">
        <v>561.98</v>
      </c>
      <c r="T359" s="5">
        <v>561.98</v>
      </c>
    </row>
    <row r="360" spans="1:20" x14ac:dyDescent="0.25">
      <c r="A360" s="3" t="s">
        <v>18</v>
      </c>
      <c r="B360" s="3">
        <v>9652</v>
      </c>
      <c r="C360" s="3" t="s">
        <v>23104</v>
      </c>
      <c r="D360" s="3">
        <v>56532462</v>
      </c>
      <c r="E360" s="4">
        <v>43490</v>
      </c>
      <c r="F360" s="54" t="str">
        <f t="shared" si="5"/>
        <v>enero</v>
      </c>
      <c r="G360" s="3" t="s">
        <v>11108</v>
      </c>
      <c r="H360" s="3" t="s">
        <v>20</v>
      </c>
      <c r="I360" s="3" t="s">
        <v>11831</v>
      </c>
      <c r="J360" s="3" t="s">
        <v>21</v>
      </c>
      <c r="K360" s="3" t="s">
        <v>14866</v>
      </c>
      <c r="L360" s="3" t="s">
        <v>495</v>
      </c>
      <c r="M360" s="5">
        <v>609.98</v>
      </c>
      <c r="N360" s="5">
        <v>0</v>
      </c>
      <c r="O360" s="5">
        <v>0</v>
      </c>
      <c r="P360" s="6">
        <v>0</v>
      </c>
      <c r="Q360" s="7">
        <v>449.58</v>
      </c>
      <c r="R360" s="8">
        <v>449.58</v>
      </c>
      <c r="S360" s="5">
        <v>1059.56</v>
      </c>
      <c r="T360" s="5">
        <v>1059.56</v>
      </c>
    </row>
    <row r="361" spans="1:20" x14ac:dyDescent="0.25">
      <c r="A361" s="3" t="s">
        <v>18</v>
      </c>
      <c r="B361" s="3">
        <v>9652</v>
      </c>
      <c r="C361" s="3" t="s">
        <v>23104</v>
      </c>
      <c r="D361" s="3">
        <v>565337705</v>
      </c>
      <c r="E361" s="4">
        <v>43490</v>
      </c>
      <c r="F361" s="54" t="str">
        <f t="shared" si="5"/>
        <v>enero</v>
      </c>
      <c r="G361" s="3" t="s">
        <v>8628</v>
      </c>
      <c r="H361" s="3" t="s">
        <v>496</v>
      </c>
      <c r="I361" s="3" t="s">
        <v>12331</v>
      </c>
      <c r="J361" s="3" t="s">
        <v>32</v>
      </c>
      <c r="K361" s="3" t="s">
        <v>14867</v>
      </c>
      <c r="L361" s="3" t="s">
        <v>497</v>
      </c>
      <c r="M361" s="5">
        <v>6614.3</v>
      </c>
      <c r="N361" s="5">
        <v>0</v>
      </c>
      <c r="O361" s="5">
        <v>0</v>
      </c>
      <c r="P361" s="6">
        <v>68.430000000000007</v>
      </c>
      <c r="Q361" s="7">
        <v>1072.07</v>
      </c>
      <c r="R361" s="5">
        <v>1070.43</v>
      </c>
      <c r="S361" s="5">
        <v>7686.37</v>
      </c>
      <c r="T361" s="5">
        <v>9300.51</v>
      </c>
    </row>
    <row r="362" spans="1:20" x14ac:dyDescent="0.25">
      <c r="A362" s="3" t="s">
        <v>18</v>
      </c>
      <c r="B362" s="3">
        <v>9652</v>
      </c>
      <c r="C362" s="3" t="s">
        <v>23104</v>
      </c>
      <c r="D362" s="3">
        <v>564833905</v>
      </c>
      <c r="E362" s="4">
        <v>43493</v>
      </c>
      <c r="F362" s="54" t="str">
        <f t="shared" si="5"/>
        <v>enero</v>
      </c>
      <c r="G362" s="3" t="s">
        <v>8629</v>
      </c>
      <c r="H362" s="3" t="s">
        <v>498</v>
      </c>
      <c r="I362" s="3" t="s">
        <v>12332</v>
      </c>
      <c r="J362" s="3" t="s">
        <v>32</v>
      </c>
      <c r="K362" s="3" t="s">
        <v>14868</v>
      </c>
      <c r="L362" s="3" t="s">
        <v>298</v>
      </c>
      <c r="M362" s="5">
        <v>2399.91</v>
      </c>
      <c r="N362" s="5">
        <v>0</v>
      </c>
      <c r="O362" s="5">
        <v>3801.66</v>
      </c>
      <c r="P362" s="6">
        <v>0</v>
      </c>
      <c r="Q362" s="7">
        <v>3801.66</v>
      </c>
      <c r="R362" s="8">
        <v>3801.66</v>
      </c>
      <c r="S362" s="5">
        <v>6201.57</v>
      </c>
      <c r="T362" s="5">
        <v>7503.9</v>
      </c>
    </row>
    <row r="363" spans="1:20" x14ac:dyDescent="0.25">
      <c r="A363" s="3" t="s">
        <v>18</v>
      </c>
      <c r="B363" s="3">
        <v>9652</v>
      </c>
      <c r="C363" s="3" t="s">
        <v>23104</v>
      </c>
      <c r="D363" s="3">
        <v>56484822</v>
      </c>
      <c r="E363" s="4">
        <v>43493</v>
      </c>
      <c r="F363" s="54" t="str">
        <f t="shared" si="5"/>
        <v>enero</v>
      </c>
      <c r="G363" s="3" t="s">
        <v>8557</v>
      </c>
      <c r="H363" s="3" t="s">
        <v>20</v>
      </c>
      <c r="I363" s="3" t="s">
        <v>11831</v>
      </c>
      <c r="J363" s="3" t="s">
        <v>21</v>
      </c>
      <c r="K363" s="3" t="s">
        <v>14869</v>
      </c>
      <c r="L363" s="3" t="s">
        <v>499</v>
      </c>
      <c r="M363" s="5">
        <v>0</v>
      </c>
      <c r="N363" s="5">
        <v>0</v>
      </c>
      <c r="O363" s="5">
        <v>0</v>
      </c>
      <c r="P363" s="6">
        <v>0</v>
      </c>
      <c r="Q363" s="7">
        <v>0</v>
      </c>
      <c r="R363" s="8"/>
      <c r="S363" s="5">
        <v>0</v>
      </c>
      <c r="T363" s="5">
        <v>0</v>
      </c>
    </row>
    <row r="364" spans="1:20" x14ac:dyDescent="0.25">
      <c r="A364" s="3" t="s">
        <v>18</v>
      </c>
      <c r="B364" s="3">
        <v>9652</v>
      </c>
      <c r="C364" s="3" t="s">
        <v>23104</v>
      </c>
      <c r="D364" s="3">
        <v>56484823</v>
      </c>
      <c r="E364" s="4">
        <v>43493</v>
      </c>
      <c r="F364" s="54" t="str">
        <f t="shared" si="5"/>
        <v>enero</v>
      </c>
      <c r="G364" s="3" t="s">
        <v>8557</v>
      </c>
      <c r="H364" s="3" t="s">
        <v>20</v>
      </c>
      <c r="I364" s="3" t="s">
        <v>11831</v>
      </c>
      <c r="J364" s="3" t="s">
        <v>21</v>
      </c>
      <c r="K364" s="3" t="s">
        <v>14870</v>
      </c>
      <c r="L364" s="3" t="s">
        <v>500</v>
      </c>
      <c r="M364" s="5">
        <v>0</v>
      </c>
      <c r="N364" s="5">
        <v>0</v>
      </c>
      <c r="O364" s="5">
        <v>0</v>
      </c>
      <c r="P364" s="6">
        <v>0</v>
      </c>
      <c r="Q364" s="7">
        <v>0</v>
      </c>
      <c r="R364" s="5"/>
      <c r="S364" s="5">
        <v>0</v>
      </c>
      <c r="T364" s="5">
        <v>0</v>
      </c>
    </row>
    <row r="365" spans="1:20" x14ac:dyDescent="0.25">
      <c r="A365" s="3" t="s">
        <v>18</v>
      </c>
      <c r="B365" s="3">
        <v>9652</v>
      </c>
      <c r="C365" s="3" t="s">
        <v>23104</v>
      </c>
      <c r="D365" s="3">
        <v>565087205</v>
      </c>
      <c r="E365" s="4">
        <v>43493</v>
      </c>
      <c r="F365" s="54" t="str">
        <f t="shared" si="5"/>
        <v>enero</v>
      </c>
      <c r="G365" s="3" t="s">
        <v>8630</v>
      </c>
      <c r="H365" s="3" t="s">
        <v>501</v>
      </c>
      <c r="I365" s="3" t="s">
        <v>12333</v>
      </c>
      <c r="J365" s="3" t="s">
        <v>32</v>
      </c>
      <c r="K365" s="3" t="s">
        <v>14871</v>
      </c>
      <c r="L365" s="3" t="s">
        <v>502</v>
      </c>
      <c r="M365" s="5">
        <v>2539.15</v>
      </c>
      <c r="N365" s="5">
        <v>448.06</v>
      </c>
      <c r="O365" s="5">
        <v>3741.59</v>
      </c>
      <c r="P365" s="6">
        <v>60.07</v>
      </c>
      <c r="Q365" s="7">
        <v>3741.59</v>
      </c>
      <c r="R365" s="8">
        <v>3741.59</v>
      </c>
      <c r="S365" s="5">
        <v>6280.74</v>
      </c>
      <c r="T365" s="5">
        <v>7599.7</v>
      </c>
    </row>
    <row r="366" spans="1:20" x14ac:dyDescent="0.25">
      <c r="A366" s="3" t="s">
        <v>18</v>
      </c>
      <c r="B366" s="3">
        <v>9652</v>
      </c>
      <c r="C366" s="3" t="s">
        <v>23104</v>
      </c>
      <c r="D366" s="3">
        <v>5650599305</v>
      </c>
      <c r="E366" s="4">
        <v>43493</v>
      </c>
      <c r="F366" s="54" t="str">
        <f t="shared" si="5"/>
        <v>enero</v>
      </c>
      <c r="G366" s="3" t="s">
        <v>8631</v>
      </c>
      <c r="H366" s="3" t="s">
        <v>503</v>
      </c>
      <c r="I366" s="3" t="s">
        <v>12334</v>
      </c>
      <c r="J366" s="3" t="s">
        <v>32</v>
      </c>
      <c r="K366" s="3" t="s">
        <v>14872</v>
      </c>
      <c r="L366" s="3" t="s">
        <v>504</v>
      </c>
      <c r="M366" s="5">
        <v>1361.36</v>
      </c>
      <c r="N366" s="5">
        <v>240.24</v>
      </c>
      <c r="O366" s="5">
        <v>0</v>
      </c>
      <c r="P366" s="6">
        <v>85.54</v>
      </c>
      <c r="Q366" s="7">
        <v>2765.71</v>
      </c>
      <c r="R366" s="8">
        <v>2757.17</v>
      </c>
      <c r="S366" s="5">
        <v>4127.07</v>
      </c>
      <c r="T366" s="5">
        <v>4993.75</v>
      </c>
    </row>
    <row r="367" spans="1:20" x14ac:dyDescent="0.25">
      <c r="A367" s="3" t="s">
        <v>18</v>
      </c>
      <c r="B367" s="3">
        <v>9652</v>
      </c>
      <c r="C367" s="3" t="s">
        <v>23104</v>
      </c>
      <c r="D367" s="3">
        <v>565269705</v>
      </c>
      <c r="E367" s="4">
        <v>43493</v>
      </c>
      <c r="F367" s="54" t="str">
        <f t="shared" si="5"/>
        <v>enero</v>
      </c>
      <c r="G367" s="3" t="s">
        <v>8632</v>
      </c>
      <c r="H367" s="3" t="s">
        <v>505</v>
      </c>
      <c r="I367" s="3" t="s">
        <v>11845</v>
      </c>
      <c r="J367" s="3" t="s">
        <v>32</v>
      </c>
      <c r="K367" s="3" t="s">
        <v>14873</v>
      </c>
      <c r="L367" s="3" t="s">
        <v>243</v>
      </c>
      <c r="M367" s="5">
        <v>3331.1</v>
      </c>
      <c r="N367" s="5">
        <v>587.80999999999995</v>
      </c>
      <c r="O367" s="5">
        <v>2165.04</v>
      </c>
      <c r="P367" s="6">
        <v>382.07</v>
      </c>
      <c r="Q367" s="7">
        <v>2165.04</v>
      </c>
      <c r="R367" s="8">
        <v>2132.48</v>
      </c>
      <c r="S367" s="5">
        <v>5496.14</v>
      </c>
      <c r="T367" s="5">
        <v>6650.33</v>
      </c>
    </row>
    <row r="368" spans="1:20" x14ac:dyDescent="0.25">
      <c r="A368" s="3" t="s">
        <v>18</v>
      </c>
      <c r="B368" s="3">
        <v>9652</v>
      </c>
      <c r="C368" s="3" t="s">
        <v>23104</v>
      </c>
      <c r="D368" s="3">
        <v>565303005</v>
      </c>
      <c r="E368" s="4">
        <v>43493</v>
      </c>
      <c r="F368" s="54" t="str">
        <f t="shared" si="5"/>
        <v>enero</v>
      </c>
      <c r="G368" s="3" t="s">
        <v>8633</v>
      </c>
      <c r="H368" s="3" t="s">
        <v>506</v>
      </c>
      <c r="I368" s="3" t="s">
        <v>12335</v>
      </c>
      <c r="J368" s="3" t="s">
        <v>32</v>
      </c>
      <c r="K368" s="3" t="s">
        <v>14874</v>
      </c>
      <c r="L368" s="3" t="s">
        <v>79</v>
      </c>
      <c r="M368" s="5">
        <v>3476.59</v>
      </c>
      <c r="N368" s="5">
        <v>613.51</v>
      </c>
      <c r="O368" s="5">
        <v>4297.62</v>
      </c>
      <c r="P368" s="6">
        <v>17.260000000000002</v>
      </c>
      <c r="Q368" s="7">
        <v>4297.62</v>
      </c>
      <c r="R368" s="8">
        <v>4267.25</v>
      </c>
      <c r="S368" s="5">
        <v>7774.21</v>
      </c>
      <c r="T368" s="5">
        <v>9406.7900000000009</v>
      </c>
    </row>
    <row r="369" spans="1:20" x14ac:dyDescent="0.25">
      <c r="A369" s="3" t="s">
        <v>18</v>
      </c>
      <c r="B369" s="3">
        <v>9652</v>
      </c>
      <c r="C369" s="3" t="s">
        <v>23104</v>
      </c>
      <c r="D369" s="3">
        <v>5653056005</v>
      </c>
      <c r="E369" s="4">
        <v>43493</v>
      </c>
      <c r="F369" s="54" t="str">
        <f t="shared" si="5"/>
        <v>enero</v>
      </c>
      <c r="G369" s="3" t="s">
        <v>11109</v>
      </c>
      <c r="H369" s="3" t="s">
        <v>507</v>
      </c>
      <c r="I369" s="3" t="s">
        <v>12336</v>
      </c>
      <c r="J369" s="3" t="s">
        <v>46</v>
      </c>
      <c r="K369" s="3" t="s">
        <v>14875</v>
      </c>
      <c r="L369" s="3" t="s">
        <v>273</v>
      </c>
      <c r="M369" s="5">
        <v>1394.36</v>
      </c>
      <c r="N369" s="5">
        <v>0</v>
      </c>
      <c r="O369" s="5">
        <v>0</v>
      </c>
      <c r="P369" s="6">
        <v>6.72</v>
      </c>
      <c r="Q369" s="7">
        <v>506.5</v>
      </c>
      <c r="R369" s="5">
        <v>506.5</v>
      </c>
      <c r="S369" s="5">
        <v>1900.86</v>
      </c>
      <c r="T369" s="5">
        <v>2300.04</v>
      </c>
    </row>
    <row r="370" spans="1:20" x14ac:dyDescent="0.25">
      <c r="A370" s="3" t="s">
        <v>18</v>
      </c>
      <c r="B370" s="3">
        <v>9652</v>
      </c>
      <c r="C370" s="3" t="s">
        <v>23104</v>
      </c>
      <c r="D370" s="3">
        <v>565305602</v>
      </c>
      <c r="E370" s="4">
        <v>43493</v>
      </c>
      <c r="F370" s="54" t="str">
        <f t="shared" si="5"/>
        <v>enero</v>
      </c>
      <c r="G370" s="3" t="s">
        <v>11109</v>
      </c>
      <c r="H370" s="3" t="s">
        <v>507</v>
      </c>
      <c r="I370" s="3" t="s">
        <v>12336</v>
      </c>
      <c r="J370" s="3" t="s">
        <v>46</v>
      </c>
      <c r="K370" s="3" t="s">
        <v>14876</v>
      </c>
      <c r="L370" s="3" t="s">
        <v>508</v>
      </c>
      <c r="M370" s="5">
        <v>1163.75</v>
      </c>
      <c r="N370" s="5">
        <v>0</v>
      </c>
      <c r="O370" s="5">
        <v>0</v>
      </c>
      <c r="P370" s="6">
        <v>0</v>
      </c>
      <c r="Q370" s="7">
        <v>1710.74</v>
      </c>
      <c r="R370" s="8">
        <v>1710.74</v>
      </c>
      <c r="S370" s="5">
        <v>2874.49</v>
      </c>
      <c r="T370" s="5">
        <v>3478.13</v>
      </c>
    </row>
    <row r="371" spans="1:20" x14ac:dyDescent="0.25">
      <c r="A371" s="3" t="s">
        <v>18</v>
      </c>
      <c r="B371" s="3">
        <v>9652</v>
      </c>
      <c r="C371" s="3" t="s">
        <v>23104</v>
      </c>
      <c r="D371" s="3">
        <v>565305603</v>
      </c>
      <c r="E371" s="4">
        <v>43493</v>
      </c>
      <c r="F371" s="54" t="str">
        <f t="shared" si="5"/>
        <v>enero</v>
      </c>
      <c r="G371" s="3" t="s">
        <v>11109</v>
      </c>
      <c r="H371" s="3" t="s">
        <v>507</v>
      </c>
      <c r="I371" s="3" t="s">
        <v>12336</v>
      </c>
      <c r="J371" s="3" t="s">
        <v>46</v>
      </c>
      <c r="K371" s="3" t="s">
        <v>14877</v>
      </c>
      <c r="L371" s="3" t="s">
        <v>509</v>
      </c>
      <c r="M371" s="5">
        <v>0</v>
      </c>
      <c r="N371" s="5">
        <v>0</v>
      </c>
      <c r="O371" s="5">
        <v>0</v>
      </c>
      <c r="P371" s="6">
        <v>9.1199999999999992</v>
      </c>
      <c r="Q371" s="7">
        <v>903.27</v>
      </c>
      <c r="R371" s="8">
        <v>903.27</v>
      </c>
      <c r="S371" s="5">
        <v>903.27</v>
      </c>
      <c r="T371" s="5">
        <v>1092.96</v>
      </c>
    </row>
    <row r="372" spans="1:20" x14ac:dyDescent="0.25">
      <c r="A372" s="3" t="s">
        <v>18</v>
      </c>
      <c r="B372" s="3">
        <v>9652</v>
      </c>
      <c r="C372" s="3" t="s">
        <v>23104</v>
      </c>
      <c r="D372" s="3">
        <v>565305604</v>
      </c>
      <c r="E372" s="4">
        <v>43493</v>
      </c>
      <c r="F372" s="54" t="str">
        <f t="shared" si="5"/>
        <v>enero</v>
      </c>
      <c r="G372" s="3" t="s">
        <v>11109</v>
      </c>
      <c r="H372" s="3" t="s">
        <v>507</v>
      </c>
      <c r="I372" s="3" t="s">
        <v>12336</v>
      </c>
      <c r="J372" s="3" t="s">
        <v>46</v>
      </c>
      <c r="K372" s="3" t="s">
        <v>14878</v>
      </c>
      <c r="L372" s="3" t="s">
        <v>510</v>
      </c>
      <c r="M372" s="5">
        <v>911.4</v>
      </c>
      <c r="N372" s="5">
        <v>0</v>
      </c>
      <c r="O372" s="5">
        <v>0</v>
      </c>
      <c r="P372" s="6">
        <v>8.0399999999999991</v>
      </c>
      <c r="Q372" s="7">
        <v>163.03</v>
      </c>
      <c r="R372" s="8">
        <v>163.03</v>
      </c>
      <c r="S372" s="5">
        <v>1074.43</v>
      </c>
      <c r="T372" s="5">
        <v>1300.06</v>
      </c>
    </row>
    <row r="373" spans="1:20" x14ac:dyDescent="0.25">
      <c r="A373" s="3" t="s">
        <v>18</v>
      </c>
      <c r="B373" s="3">
        <v>9652</v>
      </c>
      <c r="C373" s="3" t="s">
        <v>23104</v>
      </c>
      <c r="D373" s="3">
        <v>56533772</v>
      </c>
      <c r="E373" s="4">
        <v>43493</v>
      </c>
      <c r="F373" s="54" t="str">
        <f t="shared" si="5"/>
        <v>enero</v>
      </c>
      <c r="G373" s="3" t="s">
        <v>8628</v>
      </c>
      <c r="H373" s="3" t="s">
        <v>20</v>
      </c>
      <c r="I373" s="3" t="s">
        <v>11831</v>
      </c>
      <c r="J373" s="3" t="s">
        <v>21</v>
      </c>
      <c r="K373" s="3" t="s">
        <v>14879</v>
      </c>
      <c r="L373" s="3" t="s">
        <v>511</v>
      </c>
      <c r="M373" s="5">
        <v>0</v>
      </c>
      <c r="N373" s="5">
        <v>0</v>
      </c>
      <c r="O373" s="5">
        <v>0</v>
      </c>
      <c r="P373" s="6">
        <v>0</v>
      </c>
      <c r="Q373" s="7">
        <v>449.58</v>
      </c>
      <c r="R373" s="5">
        <v>449.58</v>
      </c>
      <c r="S373" s="5">
        <v>449.58</v>
      </c>
      <c r="T373" s="5">
        <v>449.58</v>
      </c>
    </row>
    <row r="374" spans="1:20" x14ac:dyDescent="0.25">
      <c r="A374" s="3" t="s">
        <v>18</v>
      </c>
      <c r="B374" s="3">
        <v>9652</v>
      </c>
      <c r="C374" s="3" t="s">
        <v>23104</v>
      </c>
      <c r="D374" s="3">
        <v>564825705</v>
      </c>
      <c r="E374" s="4">
        <v>43494</v>
      </c>
      <c r="F374" s="54" t="str">
        <f t="shared" si="5"/>
        <v>enero</v>
      </c>
      <c r="G374" s="3" t="s">
        <v>8634</v>
      </c>
      <c r="H374" s="3" t="s">
        <v>302</v>
      </c>
      <c r="I374" s="3" t="s">
        <v>12282</v>
      </c>
      <c r="J374" s="3" t="s">
        <v>29</v>
      </c>
      <c r="K374" s="3" t="s">
        <v>14880</v>
      </c>
      <c r="L374" s="3" t="s">
        <v>512</v>
      </c>
      <c r="M374" s="5">
        <v>3932.3</v>
      </c>
      <c r="N374" s="5">
        <v>0</v>
      </c>
      <c r="O374" s="5">
        <v>0</v>
      </c>
      <c r="P374" s="6">
        <v>0</v>
      </c>
      <c r="Q374" s="7">
        <v>0</v>
      </c>
      <c r="R374" s="8"/>
      <c r="S374" s="5">
        <v>3932.3</v>
      </c>
      <c r="T374" s="5">
        <v>3932.3</v>
      </c>
    </row>
    <row r="375" spans="1:20" x14ac:dyDescent="0.25">
      <c r="A375" s="3" t="s">
        <v>18</v>
      </c>
      <c r="B375" s="3">
        <v>9652</v>
      </c>
      <c r="C375" s="3" t="s">
        <v>23104</v>
      </c>
      <c r="D375" s="3">
        <v>564989505</v>
      </c>
      <c r="E375" s="4">
        <v>43494</v>
      </c>
      <c r="F375" s="54" t="str">
        <f t="shared" si="5"/>
        <v>enero</v>
      </c>
      <c r="G375" s="3" t="s">
        <v>8635</v>
      </c>
      <c r="H375" s="3" t="s">
        <v>20</v>
      </c>
      <c r="I375" s="3" t="s">
        <v>11831</v>
      </c>
      <c r="J375" s="3" t="s">
        <v>21</v>
      </c>
      <c r="K375" s="3" t="s">
        <v>14881</v>
      </c>
      <c r="L375" s="3" t="s">
        <v>513</v>
      </c>
      <c r="M375" s="5">
        <v>8023.88</v>
      </c>
      <c r="N375" s="5">
        <v>0</v>
      </c>
      <c r="O375" s="5">
        <v>2135.52</v>
      </c>
      <c r="P375" s="6">
        <v>0</v>
      </c>
      <c r="Q375" s="7">
        <v>2135.52</v>
      </c>
      <c r="R375" s="5">
        <v>2135.52</v>
      </c>
      <c r="S375" s="5">
        <v>10159.4</v>
      </c>
      <c r="T375" s="5">
        <v>10159.4</v>
      </c>
    </row>
    <row r="376" spans="1:20" x14ac:dyDescent="0.25">
      <c r="A376" s="3" t="s">
        <v>18</v>
      </c>
      <c r="B376" s="3">
        <v>9652</v>
      </c>
      <c r="C376" s="3" t="s">
        <v>23104</v>
      </c>
      <c r="D376" s="3">
        <v>56498952</v>
      </c>
      <c r="E376" s="4">
        <v>43494</v>
      </c>
      <c r="F376" s="54" t="str">
        <f t="shared" si="5"/>
        <v>enero</v>
      </c>
      <c r="G376" s="3" t="s">
        <v>8635</v>
      </c>
      <c r="H376" s="3" t="s">
        <v>20</v>
      </c>
      <c r="I376" s="3" t="s">
        <v>11831</v>
      </c>
      <c r="J376" s="3" t="s">
        <v>21</v>
      </c>
      <c r="K376" s="3" t="s">
        <v>14882</v>
      </c>
      <c r="L376" s="3" t="s">
        <v>514</v>
      </c>
      <c r="M376" s="5">
        <v>0</v>
      </c>
      <c r="N376" s="5">
        <v>0</v>
      </c>
      <c r="O376" s="5">
        <v>0</v>
      </c>
      <c r="P376" s="6">
        <v>0</v>
      </c>
      <c r="Q376" s="7">
        <v>0</v>
      </c>
      <c r="R376" s="5"/>
      <c r="S376" s="5">
        <v>0</v>
      </c>
      <c r="T376" s="5">
        <v>0</v>
      </c>
    </row>
    <row r="377" spans="1:20" x14ac:dyDescent="0.25">
      <c r="A377" s="3" t="s">
        <v>18</v>
      </c>
      <c r="B377" s="3">
        <v>9652</v>
      </c>
      <c r="C377" s="3" t="s">
        <v>23104</v>
      </c>
      <c r="D377" s="3">
        <v>565030605</v>
      </c>
      <c r="E377" s="4">
        <v>43494</v>
      </c>
      <c r="F377" s="54" t="str">
        <f t="shared" si="5"/>
        <v>enero</v>
      </c>
      <c r="G377" s="3" t="s">
        <v>8636</v>
      </c>
      <c r="H377" s="3" t="s">
        <v>20</v>
      </c>
      <c r="I377" s="3" t="s">
        <v>11831</v>
      </c>
      <c r="J377" s="3" t="s">
        <v>21</v>
      </c>
      <c r="K377" s="3" t="s">
        <v>14883</v>
      </c>
      <c r="L377" s="3" t="s">
        <v>515</v>
      </c>
      <c r="M377" s="5">
        <v>0</v>
      </c>
      <c r="N377" s="5">
        <v>0</v>
      </c>
      <c r="O377" s="5">
        <v>0</v>
      </c>
      <c r="P377" s="6">
        <v>0</v>
      </c>
      <c r="Q377" s="7">
        <v>0</v>
      </c>
      <c r="R377" s="8"/>
      <c r="S377" s="5">
        <v>0</v>
      </c>
      <c r="T377" s="5">
        <v>0</v>
      </c>
    </row>
    <row r="378" spans="1:20" x14ac:dyDescent="0.25">
      <c r="A378" s="3" t="s">
        <v>18</v>
      </c>
      <c r="B378" s="3">
        <v>9652</v>
      </c>
      <c r="C378" s="3" t="s">
        <v>23104</v>
      </c>
      <c r="D378" s="3">
        <v>56503062</v>
      </c>
      <c r="E378" s="4">
        <v>43494</v>
      </c>
      <c r="F378" s="54" t="str">
        <f t="shared" si="5"/>
        <v>enero</v>
      </c>
      <c r="G378" s="3" t="s">
        <v>8636</v>
      </c>
      <c r="H378" s="3" t="s">
        <v>20</v>
      </c>
      <c r="I378" s="3" t="s">
        <v>11831</v>
      </c>
      <c r="J378" s="3" t="s">
        <v>21</v>
      </c>
      <c r="K378" s="3" t="s">
        <v>14884</v>
      </c>
      <c r="L378" s="3" t="s">
        <v>516</v>
      </c>
      <c r="M378" s="5">
        <v>0</v>
      </c>
      <c r="N378" s="5">
        <v>0</v>
      </c>
      <c r="O378" s="5">
        <v>0</v>
      </c>
      <c r="P378" s="6">
        <v>0</v>
      </c>
      <c r="Q378" s="7">
        <v>0</v>
      </c>
      <c r="R378" s="5"/>
      <c r="S378" s="5">
        <v>0</v>
      </c>
      <c r="T378" s="5">
        <v>0</v>
      </c>
    </row>
    <row r="379" spans="1:20" x14ac:dyDescent="0.25">
      <c r="A379" s="3" t="s">
        <v>18</v>
      </c>
      <c r="B379" s="3">
        <v>9652</v>
      </c>
      <c r="C379" s="3" t="s">
        <v>23104</v>
      </c>
      <c r="D379" s="3">
        <v>565030582</v>
      </c>
      <c r="E379" s="4">
        <v>43494</v>
      </c>
      <c r="F379" s="54" t="str">
        <f t="shared" si="5"/>
        <v>enero</v>
      </c>
      <c r="G379" s="3" t="s">
        <v>8603</v>
      </c>
      <c r="H379" s="3" t="s">
        <v>20</v>
      </c>
      <c r="I379" s="3" t="s">
        <v>11831</v>
      </c>
      <c r="J379" s="3" t="s">
        <v>21</v>
      </c>
      <c r="K379" s="3" t="s">
        <v>14885</v>
      </c>
      <c r="L379" s="3" t="s">
        <v>517</v>
      </c>
      <c r="M379" s="5">
        <v>8023.88</v>
      </c>
      <c r="N379" s="5">
        <v>0</v>
      </c>
      <c r="O379" s="5">
        <v>2135.52</v>
      </c>
      <c r="P379" s="6">
        <v>0</v>
      </c>
      <c r="Q379" s="7">
        <v>2135.52</v>
      </c>
      <c r="R379" s="8">
        <v>2135.52</v>
      </c>
      <c r="S379" s="5">
        <v>10159.4</v>
      </c>
      <c r="T379" s="5">
        <v>10159.4</v>
      </c>
    </row>
    <row r="380" spans="1:20" x14ac:dyDescent="0.25">
      <c r="A380" s="3" t="s">
        <v>18</v>
      </c>
      <c r="B380" s="3">
        <v>9652</v>
      </c>
      <c r="C380" s="3" t="s">
        <v>23104</v>
      </c>
      <c r="D380" s="3">
        <v>565030583</v>
      </c>
      <c r="E380" s="4">
        <v>43494</v>
      </c>
      <c r="F380" s="54" t="str">
        <f t="shared" si="5"/>
        <v>enero</v>
      </c>
      <c r="G380" s="3" t="s">
        <v>8603</v>
      </c>
      <c r="H380" s="3" t="s">
        <v>20</v>
      </c>
      <c r="I380" s="3" t="s">
        <v>11831</v>
      </c>
      <c r="J380" s="3" t="s">
        <v>21</v>
      </c>
      <c r="K380" s="3" t="s">
        <v>14886</v>
      </c>
      <c r="L380" s="3" t="s">
        <v>518</v>
      </c>
      <c r="M380" s="5">
        <v>1377.23</v>
      </c>
      <c r="N380" s="5">
        <v>0</v>
      </c>
      <c r="O380" s="5">
        <v>1461.15</v>
      </c>
      <c r="P380" s="6">
        <v>0</v>
      </c>
      <c r="Q380" s="7">
        <v>1461.15</v>
      </c>
      <c r="R380" s="8">
        <v>1449.56</v>
      </c>
      <c r="S380" s="5">
        <v>2838.38</v>
      </c>
      <c r="T380" s="5">
        <v>2838.38</v>
      </c>
    </row>
    <row r="381" spans="1:20" x14ac:dyDescent="0.25">
      <c r="A381" s="3" t="s">
        <v>18</v>
      </c>
      <c r="B381" s="3">
        <v>9652</v>
      </c>
      <c r="C381" s="3" t="s">
        <v>23104</v>
      </c>
      <c r="D381" s="3">
        <v>565030584</v>
      </c>
      <c r="E381" s="4">
        <v>43494</v>
      </c>
      <c r="F381" s="54" t="str">
        <f t="shared" si="5"/>
        <v>enero</v>
      </c>
      <c r="G381" s="3" t="s">
        <v>8603</v>
      </c>
      <c r="H381" s="3" t="s">
        <v>20</v>
      </c>
      <c r="I381" s="3" t="s">
        <v>11831</v>
      </c>
      <c r="J381" s="3" t="s">
        <v>21</v>
      </c>
      <c r="K381" s="3" t="s">
        <v>14887</v>
      </c>
      <c r="L381" s="3" t="s">
        <v>519</v>
      </c>
      <c r="M381" s="5">
        <v>0</v>
      </c>
      <c r="N381" s="5">
        <v>0</v>
      </c>
      <c r="O381" s="5">
        <v>0</v>
      </c>
      <c r="P381" s="6">
        <v>0</v>
      </c>
      <c r="Q381" s="7">
        <v>0</v>
      </c>
      <c r="R381" s="8"/>
      <c r="S381" s="5">
        <v>0</v>
      </c>
      <c r="T381" s="5">
        <v>0</v>
      </c>
    </row>
    <row r="382" spans="1:20" x14ac:dyDescent="0.25">
      <c r="A382" s="3" t="s">
        <v>18</v>
      </c>
      <c r="B382" s="3">
        <v>9652</v>
      </c>
      <c r="C382" s="3" t="s">
        <v>23104</v>
      </c>
      <c r="D382" s="3">
        <v>5650830505</v>
      </c>
      <c r="E382" s="4">
        <v>43494</v>
      </c>
      <c r="F382" s="54" t="str">
        <f t="shared" si="5"/>
        <v>enero</v>
      </c>
      <c r="G382" s="3" t="s">
        <v>8576</v>
      </c>
      <c r="H382" s="3" t="s">
        <v>20</v>
      </c>
      <c r="I382" s="3" t="s">
        <v>11831</v>
      </c>
      <c r="J382" s="3" t="s">
        <v>21</v>
      </c>
      <c r="K382" s="3" t="s">
        <v>14888</v>
      </c>
      <c r="L382" s="3" t="s">
        <v>520</v>
      </c>
      <c r="M382" s="5">
        <v>0</v>
      </c>
      <c r="N382" s="5">
        <v>0</v>
      </c>
      <c r="O382" s="5">
        <v>0</v>
      </c>
      <c r="P382" s="6">
        <v>0</v>
      </c>
      <c r="Q382" s="7">
        <v>0</v>
      </c>
      <c r="R382" s="8"/>
      <c r="S382" s="5">
        <v>0</v>
      </c>
      <c r="T382" s="5">
        <v>0</v>
      </c>
    </row>
    <row r="383" spans="1:20" x14ac:dyDescent="0.25">
      <c r="A383" s="3" t="s">
        <v>18</v>
      </c>
      <c r="B383" s="3">
        <v>9652</v>
      </c>
      <c r="C383" s="3" t="s">
        <v>23104</v>
      </c>
      <c r="D383" s="3">
        <v>565083052</v>
      </c>
      <c r="E383" s="4">
        <v>43494</v>
      </c>
      <c r="F383" s="54" t="str">
        <f t="shared" si="5"/>
        <v>enero</v>
      </c>
      <c r="G383" s="3" t="s">
        <v>8576</v>
      </c>
      <c r="H383" s="3" t="s">
        <v>20</v>
      </c>
      <c r="I383" s="3" t="s">
        <v>11831</v>
      </c>
      <c r="J383" s="3" t="s">
        <v>21</v>
      </c>
      <c r="K383" s="3" t="s">
        <v>14889</v>
      </c>
      <c r="L383" s="3" t="s">
        <v>521</v>
      </c>
      <c r="M383" s="5">
        <v>0</v>
      </c>
      <c r="N383" s="5">
        <v>0</v>
      </c>
      <c r="O383" s="5">
        <v>0</v>
      </c>
      <c r="P383" s="6">
        <v>0</v>
      </c>
      <c r="Q383" s="7">
        <v>0</v>
      </c>
      <c r="R383" s="8"/>
      <c r="S383" s="5">
        <v>0</v>
      </c>
      <c r="T383" s="5">
        <v>0</v>
      </c>
    </row>
    <row r="384" spans="1:20" x14ac:dyDescent="0.25">
      <c r="A384" s="3" t="s">
        <v>18</v>
      </c>
      <c r="B384" s="3">
        <v>9652</v>
      </c>
      <c r="C384" s="3" t="s">
        <v>23104</v>
      </c>
      <c r="D384" s="3">
        <v>565083053</v>
      </c>
      <c r="E384" s="4">
        <v>43494</v>
      </c>
      <c r="F384" s="54" t="str">
        <f t="shared" si="5"/>
        <v>enero</v>
      </c>
      <c r="G384" s="3" t="s">
        <v>8576</v>
      </c>
      <c r="H384" s="3" t="s">
        <v>20</v>
      </c>
      <c r="I384" s="3" t="s">
        <v>11831</v>
      </c>
      <c r="J384" s="3" t="s">
        <v>21</v>
      </c>
      <c r="K384" s="3" t="s">
        <v>14890</v>
      </c>
      <c r="L384" s="3" t="s">
        <v>522</v>
      </c>
      <c r="M384" s="5">
        <v>0</v>
      </c>
      <c r="N384" s="5">
        <v>0</v>
      </c>
      <c r="O384" s="5">
        <v>0</v>
      </c>
      <c r="P384" s="6">
        <v>0</v>
      </c>
      <c r="Q384" s="7">
        <v>0</v>
      </c>
      <c r="R384" s="5"/>
      <c r="S384" s="5">
        <v>0</v>
      </c>
      <c r="T384" s="5">
        <v>0</v>
      </c>
    </row>
    <row r="385" spans="1:20" x14ac:dyDescent="0.25">
      <c r="A385" s="3" t="s">
        <v>18</v>
      </c>
      <c r="B385" s="3">
        <v>9652</v>
      </c>
      <c r="C385" s="3" t="s">
        <v>23104</v>
      </c>
      <c r="D385" s="3">
        <v>565083054</v>
      </c>
      <c r="E385" s="4">
        <v>43494</v>
      </c>
      <c r="F385" s="54" t="str">
        <f t="shared" si="5"/>
        <v>enero</v>
      </c>
      <c r="G385" s="3" t="s">
        <v>8576</v>
      </c>
      <c r="H385" s="3" t="s">
        <v>20</v>
      </c>
      <c r="I385" s="3" t="s">
        <v>11831</v>
      </c>
      <c r="J385" s="3" t="s">
        <v>21</v>
      </c>
      <c r="K385" s="3" t="s">
        <v>14891</v>
      </c>
      <c r="L385" s="3" t="s">
        <v>523</v>
      </c>
      <c r="M385" s="5">
        <v>0</v>
      </c>
      <c r="N385" s="5">
        <v>0</v>
      </c>
      <c r="O385" s="5">
        <v>0</v>
      </c>
      <c r="P385" s="6">
        <v>0</v>
      </c>
      <c r="Q385" s="7">
        <v>0</v>
      </c>
      <c r="R385" s="8"/>
      <c r="S385" s="5">
        <v>0</v>
      </c>
      <c r="T385" s="5">
        <v>0</v>
      </c>
    </row>
    <row r="386" spans="1:20" x14ac:dyDescent="0.25">
      <c r="A386" s="3" t="s">
        <v>18</v>
      </c>
      <c r="B386" s="3">
        <v>9652</v>
      </c>
      <c r="C386" s="3" t="s">
        <v>23104</v>
      </c>
      <c r="D386" s="3">
        <v>565083056</v>
      </c>
      <c r="E386" s="4">
        <v>43494</v>
      </c>
      <c r="F386" s="54" t="str">
        <f t="shared" si="5"/>
        <v>enero</v>
      </c>
      <c r="G386" s="3" t="s">
        <v>8576</v>
      </c>
      <c r="H386" s="3" t="s">
        <v>20</v>
      </c>
      <c r="I386" s="3" t="s">
        <v>11831</v>
      </c>
      <c r="J386" s="3" t="s">
        <v>21</v>
      </c>
      <c r="K386" s="3" t="s">
        <v>14892</v>
      </c>
      <c r="L386" s="3" t="s">
        <v>524</v>
      </c>
      <c r="M386" s="5">
        <v>0</v>
      </c>
      <c r="N386" s="5">
        <v>0</v>
      </c>
      <c r="O386" s="5">
        <v>0</v>
      </c>
      <c r="P386" s="6">
        <v>0</v>
      </c>
      <c r="Q386" s="7">
        <v>0</v>
      </c>
      <c r="R386" s="5"/>
      <c r="S386" s="5">
        <v>0</v>
      </c>
      <c r="T386" s="5">
        <v>0</v>
      </c>
    </row>
    <row r="387" spans="1:20" x14ac:dyDescent="0.25">
      <c r="A387" s="3" t="s">
        <v>18</v>
      </c>
      <c r="B387" s="3">
        <v>9652</v>
      </c>
      <c r="C387" s="3" t="s">
        <v>23104</v>
      </c>
      <c r="D387" s="3">
        <v>565086905</v>
      </c>
      <c r="E387" s="4">
        <v>43494</v>
      </c>
      <c r="F387" s="54" t="str">
        <f t="shared" ref="F387:F450" si="6">TEXT(E387,"MMMM")</f>
        <v>enero</v>
      </c>
      <c r="G387" s="3" t="s">
        <v>8637</v>
      </c>
      <c r="H387" s="3" t="s">
        <v>20</v>
      </c>
      <c r="I387" s="3" t="s">
        <v>11831</v>
      </c>
      <c r="J387" s="3" t="s">
        <v>21</v>
      </c>
      <c r="K387" s="3" t="s">
        <v>14893</v>
      </c>
      <c r="L387" s="3" t="s">
        <v>525</v>
      </c>
      <c r="M387" s="5">
        <v>0</v>
      </c>
      <c r="N387" s="5">
        <v>0</v>
      </c>
      <c r="O387" s="5">
        <v>0</v>
      </c>
      <c r="P387" s="6">
        <v>0</v>
      </c>
      <c r="Q387" s="7">
        <v>0</v>
      </c>
      <c r="R387" s="8"/>
      <c r="S387" s="5">
        <v>0</v>
      </c>
      <c r="T387" s="5">
        <v>0</v>
      </c>
    </row>
    <row r="388" spans="1:20" x14ac:dyDescent="0.25">
      <c r="A388" s="3" t="s">
        <v>18</v>
      </c>
      <c r="B388" s="3">
        <v>9652</v>
      </c>
      <c r="C388" s="3" t="s">
        <v>23104</v>
      </c>
      <c r="D388" s="3">
        <v>56508692</v>
      </c>
      <c r="E388" s="4">
        <v>43494</v>
      </c>
      <c r="F388" s="54" t="str">
        <f t="shared" si="6"/>
        <v>enero</v>
      </c>
      <c r="G388" s="3" t="s">
        <v>8637</v>
      </c>
      <c r="H388" s="3" t="s">
        <v>20</v>
      </c>
      <c r="I388" s="3" t="s">
        <v>11831</v>
      </c>
      <c r="J388" s="3" t="s">
        <v>21</v>
      </c>
      <c r="K388" s="3" t="s">
        <v>14894</v>
      </c>
      <c r="L388" s="3" t="s">
        <v>526</v>
      </c>
      <c r="M388" s="5">
        <v>0</v>
      </c>
      <c r="N388" s="5">
        <v>0</v>
      </c>
      <c r="O388" s="5">
        <v>0</v>
      </c>
      <c r="P388" s="6">
        <v>0</v>
      </c>
      <c r="Q388" s="7">
        <v>0</v>
      </c>
      <c r="R388" s="8"/>
      <c r="S388" s="5">
        <v>0</v>
      </c>
      <c r="T388" s="5">
        <v>0</v>
      </c>
    </row>
    <row r="389" spans="1:20" x14ac:dyDescent="0.25">
      <c r="A389" s="3" t="s">
        <v>18</v>
      </c>
      <c r="B389" s="3">
        <v>9652</v>
      </c>
      <c r="C389" s="3" t="s">
        <v>23104</v>
      </c>
      <c r="D389" s="3">
        <v>5650590572</v>
      </c>
      <c r="E389" s="4">
        <v>43494</v>
      </c>
      <c r="F389" s="54" t="str">
        <f t="shared" si="6"/>
        <v>enero</v>
      </c>
      <c r="G389" s="3" t="s">
        <v>8622</v>
      </c>
      <c r="H389" s="3" t="s">
        <v>20</v>
      </c>
      <c r="I389" s="3" t="s">
        <v>11831</v>
      </c>
      <c r="J389" s="3" t="s">
        <v>21</v>
      </c>
      <c r="K389" s="3" t="s">
        <v>14895</v>
      </c>
      <c r="L389" s="3" t="s">
        <v>527</v>
      </c>
      <c r="M389" s="5">
        <v>0</v>
      </c>
      <c r="N389" s="5">
        <v>0</v>
      </c>
      <c r="O389" s="5">
        <v>0</v>
      </c>
      <c r="P389" s="6">
        <v>0</v>
      </c>
      <c r="Q389" s="7">
        <v>0</v>
      </c>
      <c r="R389" s="5"/>
      <c r="S389" s="5">
        <v>0</v>
      </c>
      <c r="T389" s="5">
        <v>0</v>
      </c>
    </row>
    <row r="390" spans="1:20" x14ac:dyDescent="0.25">
      <c r="A390" s="3" t="s">
        <v>18</v>
      </c>
      <c r="B390" s="3">
        <v>9652</v>
      </c>
      <c r="C390" s="3" t="s">
        <v>23104</v>
      </c>
      <c r="D390" s="3">
        <v>5652050205</v>
      </c>
      <c r="E390" s="4">
        <v>43494</v>
      </c>
      <c r="F390" s="54" t="str">
        <f t="shared" si="6"/>
        <v>enero</v>
      </c>
      <c r="G390" s="3" t="s">
        <v>8638</v>
      </c>
      <c r="H390" s="3" t="s">
        <v>20</v>
      </c>
      <c r="I390" s="3" t="s">
        <v>11831</v>
      </c>
      <c r="J390" s="3" t="s">
        <v>21</v>
      </c>
      <c r="K390" s="3" t="s">
        <v>14896</v>
      </c>
      <c r="L390" s="3" t="s">
        <v>528</v>
      </c>
      <c r="M390" s="5">
        <v>0</v>
      </c>
      <c r="N390" s="5">
        <v>0</v>
      </c>
      <c r="O390" s="5">
        <v>0</v>
      </c>
      <c r="P390" s="6">
        <v>0</v>
      </c>
      <c r="Q390" s="7">
        <v>0</v>
      </c>
      <c r="R390" s="5"/>
      <c r="S390" s="5">
        <v>0</v>
      </c>
      <c r="T390" s="5">
        <v>0</v>
      </c>
    </row>
    <row r="391" spans="1:20" x14ac:dyDescent="0.25">
      <c r="A391" s="3" t="s">
        <v>18</v>
      </c>
      <c r="B391" s="3">
        <v>9652</v>
      </c>
      <c r="C391" s="3" t="s">
        <v>23104</v>
      </c>
      <c r="D391" s="3">
        <v>565273605</v>
      </c>
      <c r="E391" s="4">
        <v>43494</v>
      </c>
      <c r="F391" s="54" t="str">
        <f t="shared" si="6"/>
        <v>enero</v>
      </c>
      <c r="G391" s="3" t="s">
        <v>8636</v>
      </c>
      <c r="H391" s="3" t="s">
        <v>529</v>
      </c>
      <c r="I391" s="3" t="s">
        <v>12337</v>
      </c>
      <c r="J391" s="3" t="s">
        <v>32</v>
      </c>
      <c r="K391" s="3" t="s">
        <v>14897</v>
      </c>
      <c r="L391" s="3" t="s">
        <v>530</v>
      </c>
      <c r="M391" s="5">
        <v>2371.21</v>
      </c>
      <c r="N391" s="5">
        <v>0</v>
      </c>
      <c r="O391" s="5">
        <v>5512.41</v>
      </c>
      <c r="P391" s="6">
        <v>0</v>
      </c>
      <c r="Q391" s="7">
        <v>5512.41</v>
      </c>
      <c r="R391" s="8">
        <v>5512.41</v>
      </c>
      <c r="S391" s="5">
        <v>7883.62</v>
      </c>
      <c r="T391" s="5">
        <v>9539.18</v>
      </c>
    </row>
    <row r="392" spans="1:20" x14ac:dyDescent="0.25">
      <c r="A392" s="3" t="s">
        <v>18</v>
      </c>
      <c r="B392" s="3">
        <v>9652</v>
      </c>
      <c r="C392" s="3" t="s">
        <v>23104</v>
      </c>
      <c r="D392" s="3">
        <v>565278052</v>
      </c>
      <c r="E392" s="4">
        <v>43494</v>
      </c>
      <c r="F392" s="54" t="str">
        <f t="shared" si="6"/>
        <v>enero</v>
      </c>
      <c r="G392" s="3" t="s">
        <v>8626</v>
      </c>
      <c r="H392" s="3" t="s">
        <v>20</v>
      </c>
      <c r="I392" s="3" t="s">
        <v>11831</v>
      </c>
      <c r="J392" s="3" t="s">
        <v>21</v>
      </c>
      <c r="K392" s="3" t="s">
        <v>14898</v>
      </c>
      <c r="L392" s="3" t="s">
        <v>531</v>
      </c>
      <c r="M392" s="5">
        <v>0</v>
      </c>
      <c r="N392" s="5">
        <v>0</v>
      </c>
      <c r="O392" s="5">
        <v>0</v>
      </c>
      <c r="P392" s="6">
        <v>0</v>
      </c>
      <c r="Q392" s="7">
        <v>0</v>
      </c>
      <c r="R392" s="8"/>
      <c r="S392" s="5">
        <v>0</v>
      </c>
      <c r="T392" s="5">
        <v>0</v>
      </c>
    </row>
    <row r="393" spans="1:20" x14ac:dyDescent="0.25">
      <c r="A393" s="3" t="s">
        <v>18</v>
      </c>
      <c r="B393" s="3">
        <v>9652</v>
      </c>
      <c r="C393" s="3" t="s">
        <v>23104</v>
      </c>
      <c r="D393" s="3">
        <v>5652905805</v>
      </c>
      <c r="E393" s="4">
        <v>43494</v>
      </c>
      <c r="F393" s="54" t="str">
        <f t="shared" si="6"/>
        <v>enero</v>
      </c>
      <c r="G393" s="3" t="s">
        <v>11110</v>
      </c>
      <c r="H393" s="3" t="s">
        <v>532</v>
      </c>
      <c r="I393" s="3" t="s">
        <v>12338</v>
      </c>
      <c r="J393" s="3" t="s">
        <v>46</v>
      </c>
      <c r="K393" s="3" t="s">
        <v>14899</v>
      </c>
      <c r="L393" s="3" t="s">
        <v>533</v>
      </c>
      <c r="M393" s="5">
        <v>3317.65</v>
      </c>
      <c r="N393" s="5">
        <v>585.46</v>
      </c>
      <c r="O393" s="5">
        <v>0</v>
      </c>
      <c r="P393" s="6">
        <v>14.26</v>
      </c>
      <c r="Q393" s="7">
        <v>80.78</v>
      </c>
      <c r="R393" s="8">
        <v>80.78</v>
      </c>
      <c r="S393" s="5">
        <v>3398.43</v>
      </c>
      <c r="T393" s="5">
        <v>4112.1000000000004</v>
      </c>
    </row>
    <row r="394" spans="1:20" x14ac:dyDescent="0.25">
      <c r="A394" s="3" t="s">
        <v>18</v>
      </c>
      <c r="B394" s="3">
        <v>9652</v>
      </c>
      <c r="C394" s="3" t="s">
        <v>23104</v>
      </c>
      <c r="D394" s="3">
        <v>565290582</v>
      </c>
      <c r="E394" s="4">
        <v>43494</v>
      </c>
      <c r="F394" s="54" t="str">
        <f t="shared" si="6"/>
        <v>enero</v>
      </c>
      <c r="G394" s="3" t="s">
        <v>11110</v>
      </c>
      <c r="H394" s="3" t="s">
        <v>532</v>
      </c>
      <c r="I394" s="3" t="s">
        <v>12338</v>
      </c>
      <c r="J394" s="3" t="s">
        <v>46</v>
      </c>
      <c r="K394" s="3" t="s">
        <v>14900</v>
      </c>
      <c r="L394" s="3" t="s">
        <v>534</v>
      </c>
      <c r="M394" s="5">
        <v>4110.5600000000004</v>
      </c>
      <c r="N394" s="5">
        <v>725.39</v>
      </c>
      <c r="O394" s="5">
        <v>0</v>
      </c>
      <c r="P394" s="6">
        <v>4.79</v>
      </c>
      <c r="Q394" s="7">
        <v>1591.9</v>
      </c>
      <c r="R394" s="8">
        <v>1591.9</v>
      </c>
      <c r="S394" s="5">
        <v>5702.46</v>
      </c>
      <c r="T394" s="5">
        <v>6899.98</v>
      </c>
    </row>
    <row r="395" spans="1:20" x14ac:dyDescent="0.25">
      <c r="A395" s="3" t="s">
        <v>18</v>
      </c>
      <c r="B395" s="3">
        <v>9652</v>
      </c>
      <c r="C395" s="3" t="s">
        <v>23104</v>
      </c>
      <c r="D395" s="3">
        <v>56530302</v>
      </c>
      <c r="E395" s="4">
        <v>43494</v>
      </c>
      <c r="F395" s="54" t="str">
        <f t="shared" si="6"/>
        <v>enero</v>
      </c>
      <c r="G395" s="3" t="s">
        <v>8633</v>
      </c>
      <c r="H395" s="3" t="s">
        <v>20</v>
      </c>
      <c r="I395" s="3" t="s">
        <v>11831</v>
      </c>
      <c r="J395" s="3" t="s">
        <v>21</v>
      </c>
      <c r="K395" s="3" t="s">
        <v>14901</v>
      </c>
      <c r="L395" s="3" t="s">
        <v>436</v>
      </c>
      <c r="M395" s="5">
        <v>857.68</v>
      </c>
      <c r="N395" s="5">
        <v>0</v>
      </c>
      <c r="O395" s="5">
        <v>337.19</v>
      </c>
      <c r="P395" s="6">
        <v>0</v>
      </c>
      <c r="Q395" s="7">
        <v>337.19</v>
      </c>
      <c r="R395" s="5">
        <v>335.3</v>
      </c>
      <c r="S395" s="5">
        <v>1194.8699999999999</v>
      </c>
      <c r="T395" s="5">
        <v>1194.8699999999999</v>
      </c>
    </row>
    <row r="396" spans="1:20" x14ac:dyDescent="0.25">
      <c r="A396" s="3" t="s">
        <v>18</v>
      </c>
      <c r="B396" s="3">
        <v>9652</v>
      </c>
      <c r="C396" s="3" t="s">
        <v>23104</v>
      </c>
      <c r="D396" s="3">
        <v>565306505</v>
      </c>
      <c r="E396" s="4">
        <v>43494</v>
      </c>
      <c r="F396" s="54" t="str">
        <f t="shared" si="6"/>
        <v>enero</v>
      </c>
      <c r="G396" s="3" t="s">
        <v>8617</v>
      </c>
      <c r="H396" s="3" t="s">
        <v>20</v>
      </c>
      <c r="I396" s="3" t="s">
        <v>11831</v>
      </c>
      <c r="J396" s="3" t="s">
        <v>21</v>
      </c>
      <c r="K396" s="3" t="s">
        <v>14902</v>
      </c>
      <c r="L396" s="3" t="s">
        <v>535</v>
      </c>
      <c r="M396" s="5">
        <v>0</v>
      </c>
      <c r="N396" s="5">
        <v>0</v>
      </c>
      <c r="O396" s="5">
        <v>0</v>
      </c>
      <c r="P396" s="6">
        <v>0</v>
      </c>
      <c r="Q396" s="7">
        <v>0</v>
      </c>
      <c r="R396" s="8"/>
      <c r="S396" s="5">
        <v>0</v>
      </c>
      <c r="T396" s="5">
        <v>0</v>
      </c>
    </row>
    <row r="397" spans="1:20" x14ac:dyDescent="0.25">
      <c r="A397" s="3" t="s">
        <v>18</v>
      </c>
      <c r="B397" s="3">
        <v>9652</v>
      </c>
      <c r="C397" s="3" t="s">
        <v>23104</v>
      </c>
      <c r="D397" s="3">
        <v>5653055005</v>
      </c>
      <c r="E397" s="4">
        <v>43494</v>
      </c>
      <c r="F397" s="54" t="str">
        <f t="shared" si="6"/>
        <v>enero</v>
      </c>
      <c r="G397" s="3" t="s">
        <v>11111</v>
      </c>
      <c r="H397" s="3" t="s">
        <v>536</v>
      </c>
      <c r="I397" s="3" t="s">
        <v>12339</v>
      </c>
      <c r="J397" s="3" t="s">
        <v>46</v>
      </c>
      <c r="K397" s="3" t="s">
        <v>14903</v>
      </c>
      <c r="L397" s="3" t="s">
        <v>537</v>
      </c>
      <c r="M397" s="5">
        <v>4182.26</v>
      </c>
      <c r="N397" s="5">
        <v>738.04</v>
      </c>
      <c r="O397" s="5">
        <v>0</v>
      </c>
      <c r="P397" s="6">
        <v>57.02</v>
      </c>
      <c r="Q397" s="7">
        <v>323.14</v>
      </c>
      <c r="R397" s="8">
        <v>308.64999999999998</v>
      </c>
      <c r="S397" s="5">
        <v>4505.3999999999996</v>
      </c>
      <c r="T397" s="5">
        <v>5451.53</v>
      </c>
    </row>
    <row r="398" spans="1:20" x14ac:dyDescent="0.25">
      <c r="A398" s="3" t="s">
        <v>18</v>
      </c>
      <c r="B398" s="3">
        <v>9652</v>
      </c>
      <c r="C398" s="3" t="s">
        <v>23104</v>
      </c>
      <c r="D398" s="3">
        <v>5653490505</v>
      </c>
      <c r="E398" s="4">
        <v>43494</v>
      </c>
      <c r="F398" s="54" t="str">
        <f t="shared" si="6"/>
        <v>enero</v>
      </c>
      <c r="G398" s="3" t="s">
        <v>11112</v>
      </c>
      <c r="H398" s="3" t="s">
        <v>538</v>
      </c>
      <c r="I398" s="3" t="s">
        <v>12340</v>
      </c>
      <c r="J398" s="3" t="s">
        <v>32</v>
      </c>
      <c r="K398" s="3" t="s">
        <v>14904</v>
      </c>
      <c r="L398" s="3" t="s">
        <v>539</v>
      </c>
      <c r="M398" s="5">
        <v>5209.3999999999996</v>
      </c>
      <c r="N398" s="5">
        <v>0</v>
      </c>
      <c r="O398" s="5">
        <v>0</v>
      </c>
      <c r="P398" s="6">
        <v>0</v>
      </c>
      <c r="Q398" s="7">
        <v>5702.49</v>
      </c>
      <c r="R398" s="8">
        <v>5702.49</v>
      </c>
      <c r="S398" s="5">
        <v>10911.89</v>
      </c>
      <c r="T398" s="5">
        <v>13203.39</v>
      </c>
    </row>
    <row r="399" spans="1:20" x14ac:dyDescent="0.25">
      <c r="A399" s="3" t="s">
        <v>18</v>
      </c>
      <c r="B399" s="3">
        <v>9652</v>
      </c>
      <c r="C399" s="3" t="s">
        <v>23104</v>
      </c>
      <c r="D399" s="3">
        <v>565389052</v>
      </c>
      <c r="E399" s="4">
        <v>43494</v>
      </c>
      <c r="F399" s="54" t="str">
        <f t="shared" si="6"/>
        <v>enero</v>
      </c>
      <c r="G399" s="3" t="s">
        <v>11113</v>
      </c>
      <c r="H399" s="3" t="s">
        <v>540</v>
      </c>
      <c r="I399" s="3" t="s">
        <v>12341</v>
      </c>
      <c r="J399" s="3" t="s">
        <v>32</v>
      </c>
      <c r="K399" s="3" t="s">
        <v>14905</v>
      </c>
      <c r="L399" s="3" t="s">
        <v>541</v>
      </c>
      <c r="M399" s="5">
        <v>20.3</v>
      </c>
      <c r="N399" s="5">
        <v>0</v>
      </c>
      <c r="O399" s="5">
        <v>0</v>
      </c>
      <c r="P399" s="6">
        <v>0</v>
      </c>
      <c r="Q399" s="7">
        <v>0</v>
      </c>
      <c r="R399" s="8"/>
      <c r="S399" s="5">
        <v>20.3</v>
      </c>
      <c r="T399" s="5">
        <v>24.56</v>
      </c>
    </row>
    <row r="400" spans="1:20" x14ac:dyDescent="0.25">
      <c r="A400" s="3" t="s">
        <v>18</v>
      </c>
      <c r="B400" s="3">
        <v>9652</v>
      </c>
      <c r="C400" s="3" t="s">
        <v>23104</v>
      </c>
      <c r="D400" s="3">
        <v>564980705</v>
      </c>
      <c r="E400" s="4">
        <v>43495</v>
      </c>
      <c r="F400" s="54" t="str">
        <f t="shared" si="6"/>
        <v>enero</v>
      </c>
      <c r="G400" s="3" t="s">
        <v>8639</v>
      </c>
      <c r="H400" s="3" t="s">
        <v>542</v>
      </c>
      <c r="I400" s="3" t="s">
        <v>12342</v>
      </c>
      <c r="J400" s="3" t="s">
        <v>32</v>
      </c>
      <c r="K400" s="3" t="s">
        <v>14906</v>
      </c>
      <c r="L400" s="3" t="s">
        <v>442</v>
      </c>
      <c r="M400" s="5">
        <v>3476.59</v>
      </c>
      <c r="N400" s="5">
        <v>613.51</v>
      </c>
      <c r="O400" s="5">
        <v>5227.28</v>
      </c>
      <c r="P400" s="6">
        <v>0</v>
      </c>
      <c r="Q400" s="7">
        <v>5227.28</v>
      </c>
      <c r="R400" s="5">
        <v>5227.28</v>
      </c>
      <c r="S400" s="5">
        <v>8703.8700000000008</v>
      </c>
      <c r="T400" s="5">
        <v>10531.68</v>
      </c>
    </row>
    <row r="401" spans="1:20" x14ac:dyDescent="0.25">
      <c r="A401" s="3" t="s">
        <v>18</v>
      </c>
      <c r="B401" s="3">
        <v>9652</v>
      </c>
      <c r="C401" s="3" t="s">
        <v>23104</v>
      </c>
      <c r="D401" s="3">
        <v>56498072</v>
      </c>
      <c r="E401" s="4">
        <v>43495</v>
      </c>
      <c r="F401" s="54" t="str">
        <f t="shared" si="6"/>
        <v>enero</v>
      </c>
      <c r="G401" s="3" t="s">
        <v>8639</v>
      </c>
      <c r="H401" s="3" t="s">
        <v>20</v>
      </c>
      <c r="I401" s="3" t="s">
        <v>11831</v>
      </c>
      <c r="J401" s="3" t="s">
        <v>21</v>
      </c>
      <c r="K401" s="3" t="s">
        <v>14907</v>
      </c>
      <c r="L401" s="3" t="s">
        <v>543</v>
      </c>
      <c r="M401" s="5">
        <v>0</v>
      </c>
      <c r="N401" s="5">
        <v>0</v>
      </c>
      <c r="O401" s="5">
        <v>0</v>
      </c>
      <c r="P401" s="6">
        <v>0</v>
      </c>
      <c r="Q401" s="7">
        <v>0</v>
      </c>
      <c r="R401" s="8"/>
      <c r="S401" s="5">
        <v>0</v>
      </c>
      <c r="T401" s="5">
        <v>0</v>
      </c>
    </row>
    <row r="402" spans="1:20" x14ac:dyDescent="0.25">
      <c r="A402" s="3" t="s">
        <v>18</v>
      </c>
      <c r="B402" s="3">
        <v>9652</v>
      </c>
      <c r="C402" s="3" t="s">
        <v>23104</v>
      </c>
      <c r="D402" s="3">
        <v>56498073</v>
      </c>
      <c r="E402" s="4">
        <v>43495</v>
      </c>
      <c r="F402" s="54" t="str">
        <f t="shared" si="6"/>
        <v>enero</v>
      </c>
      <c r="G402" s="3" t="s">
        <v>8639</v>
      </c>
      <c r="H402" s="3" t="s">
        <v>20</v>
      </c>
      <c r="I402" s="3" t="s">
        <v>11831</v>
      </c>
      <c r="J402" s="3" t="s">
        <v>21</v>
      </c>
      <c r="K402" s="3" t="s">
        <v>14908</v>
      </c>
      <c r="L402" s="3" t="s">
        <v>544</v>
      </c>
      <c r="M402" s="5">
        <v>0</v>
      </c>
      <c r="N402" s="5">
        <v>0</v>
      </c>
      <c r="O402" s="5">
        <v>0</v>
      </c>
      <c r="P402" s="6">
        <v>0</v>
      </c>
      <c r="Q402" s="7">
        <v>0</v>
      </c>
      <c r="R402" s="8"/>
      <c r="S402" s="5">
        <v>0</v>
      </c>
      <c r="T402" s="5">
        <v>0</v>
      </c>
    </row>
    <row r="403" spans="1:20" x14ac:dyDescent="0.25">
      <c r="A403" s="3" t="s">
        <v>18</v>
      </c>
      <c r="B403" s="3">
        <v>9652</v>
      </c>
      <c r="C403" s="3" t="s">
        <v>23104</v>
      </c>
      <c r="D403" s="3">
        <v>56498074</v>
      </c>
      <c r="E403" s="4">
        <v>43495</v>
      </c>
      <c r="F403" s="54" t="str">
        <f t="shared" si="6"/>
        <v>enero</v>
      </c>
      <c r="G403" s="3" t="s">
        <v>8639</v>
      </c>
      <c r="H403" s="3" t="s">
        <v>20</v>
      </c>
      <c r="I403" s="3" t="s">
        <v>11831</v>
      </c>
      <c r="J403" s="3" t="s">
        <v>21</v>
      </c>
      <c r="K403" s="3" t="s">
        <v>14909</v>
      </c>
      <c r="L403" s="3" t="s">
        <v>544</v>
      </c>
      <c r="M403" s="5">
        <v>0</v>
      </c>
      <c r="N403" s="5">
        <v>0</v>
      </c>
      <c r="O403" s="5">
        <v>0</v>
      </c>
      <c r="P403" s="6">
        <v>0</v>
      </c>
      <c r="Q403" s="7">
        <v>0</v>
      </c>
      <c r="R403" s="8"/>
      <c r="S403" s="5">
        <v>0</v>
      </c>
      <c r="T403" s="5">
        <v>0</v>
      </c>
    </row>
    <row r="404" spans="1:20" x14ac:dyDescent="0.25">
      <c r="A404" s="3" t="s">
        <v>18</v>
      </c>
      <c r="B404" s="3">
        <v>9652</v>
      </c>
      <c r="C404" s="3" t="s">
        <v>23104</v>
      </c>
      <c r="D404" s="3">
        <v>56498075</v>
      </c>
      <c r="E404" s="4">
        <v>43495</v>
      </c>
      <c r="F404" s="54" t="str">
        <f t="shared" si="6"/>
        <v>enero</v>
      </c>
      <c r="G404" s="3" t="s">
        <v>8639</v>
      </c>
      <c r="H404" s="3" t="s">
        <v>20</v>
      </c>
      <c r="I404" s="3" t="s">
        <v>11831</v>
      </c>
      <c r="J404" s="3" t="s">
        <v>21</v>
      </c>
      <c r="K404" s="3" t="s">
        <v>14910</v>
      </c>
      <c r="L404" s="3" t="s">
        <v>545</v>
      </c>
      <c r="M404" s="5">
        <v>0</v>
      </c>
      <c r="N404" s="5">
        <v>0</v>
      </c>
      <c r="O404" s="5">
        <v>0</v>
      </c>
      <c r="P404" s="6">
        <v>0</v>
      </c>
      <c r="Q404" s="7">
        <v>0</v>
      </c>
      <c r="R404" s="5"/>
      <c r="S404" s="5">
        <v>0</v>
      </c>
      <c r="T404" s="5">
        <v>0</v>
      </c>
    </row>
    <row r="405" spans="1:20" x14ac:dyDescent="0.25">
      <c r="A405" s="3" t="s">
        <v>18</v>
      </c>
      <c r="B405" s="3">
        <v>9652</v>
      </c>
      <c r="C405" s="3" t="s">
        <v>23104</v>
      </c>
      <c r="D405" s="3">
        <v>56498076</v>
      </c>
      <c r="E405" s="4">
        <v>43495</v>
      </c>
      <c r="F405" s="54" t="str">
        <f t="shared" si="6"/>
        <v>enero</v>
      </c>
      <c r="G405" s="3" t="s">
        <v>8639</v>
      </c>
      <c r="H405" s="3" t="s">
        <v>20</v>
      </c>
      <c r="I405" s="3" t="s">
        <v>11831</v>
      </c>
      <c r="J405" s="3" t="s">
        <v>21</v>
      </c>
      <c r="K405" s="3" t="s">
        <v>14911</v>
      </c>
      <c r="L405" s="3" t="s">
        <v>546</v>
      </c>
      <c r="M405" s="5">
        <v>0</v>
      </c>
      <c r="N405" s="5">
        <v>0</v>
      </c>
      <c r="O405" s="5">
        <v>0</v>
      </c>
      <c r="P405" s="6">
        <v>0</v>
      </c>
      <c r="Q405" s="7">
        <v>0</v>
      </c>
      <c r="R405" s="8"/>
      <c r="S405" s="5">
        <v>0</v>
      </c>
      <c r="T405" s="5">
        <v>0</v>
      </c>
    </row>
    <row r="406" spans="1:20" x14ac:dyDescent="0.25">
      <c r="A406" s="3" t="s">
        <v>18</v>
      </c>
      <c r="B406" s="3">
        <v>9652</v>
      </c>
      <c r="C406" s="3" t="s">
        <v>23104</v>
      </c>
      <c r="D406" s="3">
        <v>565084705</v>
      </c>
      <c r="E406" s="4">
        <v>43495</v>
      </c>
      <c r="F406" s="54" t="str">
        <f t="shared" si="6"/>
        <v>enero</v>
      </c>
      <c r="G406" s="3" t="s">
        <v>8564</v>
      </c>
      <c r="H406" s="3" t="s">
        <v>20</v>
      </c>
      <c r="I406" s="3" t="s">
        <v>11831</v>
      </c>
      <c r="J406" s="3" t="s">
        <v>21</v>
      </c>
      <c r="K406" s="3" t="s">
        <v>14912</v>
      </c>
      <c r="L406" s="3" t="s">
        <v>513</v>
      </c>
      <c r="M406" s="5">
        <v>8023.88</v>
      </c>
      <c r="N406" s="5">
        <v>0</v>
      </c>
      <c r="O406" s="5">
        <v>2135.52</v>
      </c>
      <c r="P406" s="6">
        <v>0</v>
      </c>
      <c r="Q406" s="7">
        <v>2135.52</v>
      </c>
      <c r="R406" s="5">
        <v>2135.52</v>
      </c>
      <c r="S406" s="5">
        <v>10159.4</v>
      </c>
      <c r="T406" s="5">
        <v>10159.4</v>
      </c>
    </row>
    <row r="407" spans="1:20" x14ac:dyDescent="0.25">
      <c r="A407" s="3" t="s">
        <v>18</v>
      </c>
      <c r="B407" s="3">
        <v>9652</v>
      </c>
      <c r="C407" s="3" t="s">
        <v>23104</v>
      </c>
      <c r="D407" s="3">
        <v>5652050505</v>
      </c>
      <c r="E407" s="4">
        <v>43495</v>
      </c>
      <c r="F407" s="54" t="str">
        <f t="shared" si="6"/>
        <v>enero</v>
      </c>
      <c r="G407" s="3" t="s">
        <v>11114</v>
      </c>
      <c r="H407" s="3" t="s">
        <v>547</v>
      </c>
      <c r="I407" s="3" t="s">
        <v>12343</v>
      </c>
      <c r="J407" s="3" t="s">
        <v>32</v>
      </c>
      <c r="K407" s="3" t="s">
        <v>14913</v>
      </c>
      <c r="L407" s="3" t="s">
        <v>548</v>
      </c>
      <c r="M407" s="5">
        <v>23498.03</v>
      </c>
      <c r="N407" s="5">
        <v>4146.68</v>
      </c>
      <c r="O407" s="5">
        <v>11309.94</v>
      </c>
      <c r="P407" s="6">
        <v>1995.87</v>
      </c>
      <c r="Q407" s="7">
        <v>11309.94</v>
      </c>
      <c r="R407" s="8">
        <v>11309.94</v>
      </c>
      <c r="S407" s="5">
        <v>34807.97</v>
      </c>
      <c r="T407" s="5">
        <v>42117.64</v>
      </c>
    </row>
    <row r="408" spans="1:20" x14ac:dyDescent="0.25">
      <c r="A408" s="3" t="s">
        <v>18</v>
      </c>
      <c r="B408" s="3">
        <v>9652</v>
      </c>
      <c r="C408" s="3" t="s">
        <v>23104</v>
      </c>
      <c r="D408" s="3">
        <v>565205052</v>
      </c>
      <c r="E408" s="4">
        <v>43495</v>
      </c>
      <c r="F408" s="54" t="str">
        <f t="shared" si="6"/>
        <v>enero</v>
      </c>
      <c r="G408" s="3" t="s">
        <v>11114</v>
      </c>
      <c r="H408" s="3" t="s">
        <v>20</v>
      </c>
      <c r="I408" s="3" t="s">
        <v>11831</v>
      </c>
      <c r="J408" s="3" t="s">
        <v>21</v>
      </c>
      <c r="K408" s="3" t="s">
        <v>14914</v>
      </c>
      <c r="L408" s="3" t="s">
        <v>70</v>
      </c>
      <c r="M408" s="5">
        <v>1005.73</v>
      </c>
      <c r="N408" s="5">
        <v>0</v>
      </c>
      <c r="O408" s="5">
        <v>0</v>
      </c>
      <c r="P408" s="6">
        <v>0</v>
      </c>
      <c r="Q408" s="7">
        <v>2809.9</v>
      </c>
      <c r="R408" s="5">
        <v>2809.9</v>
      </c>
      <c r="S408" s="5">
        <v>3815.63</v>
      </c>
      <c r="T408" s="5">
        <v>3815.63</v>
      </c>
    </row>
    <row r="409" spans="1:20" x14ac:dyDescent="0.25">
      <c r="A409" s="3" t="s">
        <v>18</v>
      </c>
      <c r="B409" s="3">
        <v>9652</v>
      </c>
      <c r="C409" s="3" t="s">
        <v>23104</v>
      </c>
      <c r="D409" s="3">
        <v>565224205</v>
      </c>
      <c r="E409" s="4">
        <v>43495</v>
      </c>
      <c r="F409" s="54" t="str">
        <f t="shared" si="6"/>
        <v>enero</v>
      </c>
      <c r="G409" s="3" t="s">
        <v>8640</v>
      </c>
      <c r="H409" s="3" t="s">
        <v>549</v>
      </c>
      <c r="I409" s="3" t="s">
        <v>12344</v>
      </c>
      <c r="J409" s="3" t="s">
        <v>32</v>
      </c>
      <c r="K409" s="3" t="s">
        <v>14915</v>
      </c>
      <c r="L409" s="3" t="s">
        <v>550</v>
      </c>
      <c r="M409" s="5">
        <v>3918.95</v>
      </c>
      <c r="N409" s="5">
        <v>0</v>
      </c>
      <c r="O409" s="5">
        <v>4638.03</v>
      </c>
      <c r="P409" s="6">
        <v>0</v>
      </c>
      <c r="Q409" s="7">
        <v>4638.03</v>
      </c>
      <c r="R409" s="5">
        <v>4638.03</v>
      </c>
      <c r="S409" s="5">
        <v>8556.98</v>
      </c>
      <c r="T409" s="5">
        <v>10353.950000000001</v>
      </c>
    </row>
    <row r="410" spans="1:20" x14ac:dyDescent="0.25">
      <c r="A410" s="3" t="s">
        <v>18</v>
      </c>
      <c r="B410" s="3">
        <v>9652</v>
      </c>
      <c r="C410" s="3" t="s">
        <v>23104</v>
      </c>
      <c r="D410" s="3">
        <v>565278705</v>
      </c>
      <c r="E410" s="4">
        <v>43495</v>
      </c>
      <c r="F410" s="54" t="str">
        <f t="shared" si="6"/>
        <v>enero</v>
      </c>
      <c r="G410" s="3" t="s">
        <v>8641</v>
      </c>
      <c r="H410" s="3" t="s">
        <v>20</v>
      </c>
      <c r="I410" s="3" t="s">
        <v>11831</v>
      </c>
      <c r="J410" s="3" t="s">
        <v>21</v>
      </c>
      <c r="K410" s="3" t="s">
        <v>14916</v>
      </c>
      <c r="L410" s="3" t="s">
        <v>551</v>
      </c>
      <c r="M410" s="5">
        <v>0</v>
      </c>
      <c r="N410" s="5">
        <v>0</v>
      </c>
      <c r="O410" s="5">
        <v>0</v>
      </c>
      <c r="P410" s="6">
        <v>0</v>
      </c>
      <c r="Q410" s="7">
        <v>0</v>
      </c>
      <c r="R410" s="5"/>
      <c r="S410" s="5">
        <v>0</v>
      </c>
      <c r="T410" s="5">
        <v>0</v>
      </c>
    </row>
    <row r="411" spans="1:20" x14ac:dyDescent="0.25">
      <c r="A411" s="3" t="s">
        <v>18</v>
      </c>
      <c r="B411" s="3">
        <v>9652</v>
      </c>
      <c r="C411" s="3" t="s">
        <v>23104</v>
      </c>
      <c r="D411" s="3">
        <v>565345305</v>
      </c>
      <c r="E411" s="4">
        <v>43495</v>
      </c>
      <c r="F411" s="54" t="str">
        <f t="shared" si="6"/>
        <v>enero</v>
      </c>
      <c r="G411" s="3" t="s">
        <v>8642</v>
      </c>
      <c r="H411" s="3" t="s">
        <v>552</v>
      </c>
      <c r="I411" s="3" t="s">
        <v>12345</v>
      </c>
      <c r="J411" s="3" t="s">
        <v>32</v>
      </c>
      <c r="K411" s="3" t="s">
        <v>14917</v>
      </c>
      <c r="L411" s="3" t="s">
        <v>553</v>
      </c>
      <c r="M411" s="5">
        <v>3816.28</v>
      </c>
      <c r="N411" s="5">
        <v>673.43</v>
      </c>
      <c r="O411" s="5">
        <v>5398.36</v>
      </c>
      <c r="P411" s="6">
        <v>0</v>
      </c>
      <c r="Q411" s="7">
        <v>5398.36</v>
      </c>
      <c r="R411" s="8">
        <v>5398.36</v>
      </c>
      <c r="S411" s="5">
        <v>9214.64</v>
      </c>
      <c r="T411" s="5">
        <v>11149.71</v>
      </c>
    </row>
    <row r="412" spans="1:20" x14ac:dyDescent="0.25">
      <c r="A412" s="3" t="s">
        <v>18</v>
      </c>
      <c r="B412" s="3">
        <v>9652</v>
      </c>
      <c r="C412" s="3" t="s">
        <v>23104</v>
      </c>
      <c r="D412" s="3">
        <v>565350705</v>
      </c>
      <c r="E412" s="4">
        <v>43495</v>
      </c>
      <c r="F412" s="54" t="str">
        <f t="shared" si="6"/>
        <v>enero</v>
      </c>
      <c r="G412" s="3" t="s">
        <v>8643</v>
      </c>
      <c r="H412" s="3" t="s">
        <v>554</v>
      </c>
      <c r="I412" s="3" t="s">
        <v>12346</v>
      </c>
      <c r="J412" s="3" t="s">
        <v>32</v>
      </c>
      <c r="K412" s="3" t="s">
        <v>14918</v>
      </c>
      <c r="L412" s="3" t="s">
        <v>555</v>
      </c>
      <c r="M412" s="5">
        <v>4921.1499999999996</v>
      </c>
      <c r="N412" s="5">
        <v>0</v>
      </c>
      <c r="O412" s="5">
        <v>4695.05</v>
      </c>
      <c r="P412" s="6">
        <v>0</v>
      </c>
      <c r="Q412" s="7">
        <v>4695.05</v>
      </c>
      <c r="R412" s="8">
        <v>4695.05</v>
      </c>
      <c r="S412" s="5">
        <v>9616.2000000000007</v>
      </c>
      <c r="T412" s="5">
        <v>11635.6</v>
      </c>
    </row>
    <row r="413" spans="1:20" x14ac:dyDescent="0.25">
      <c r="A413" s="3" t="s">
        <v>18</v>
      </c>
      <c r="B413" s="3">
        <v>9652</v>
      </c>
      <c r="C413" s="3" t="s">
        <v>23104</v>
      </c>
      <c r="D413" s="3">
        <v>565362705</v>
      </c>
      <c r="E413" s="4">
        <v>43495</v>
      </c>
      <c r="F413" s="54" t="str">
        <f t="shared" si="6"/>
        <v>enero</v>
      </c>
      <c r="G413" s="3" t="s">
        <v>11115</v>
      </c>
      <c r="H413" s="3" t="s">
        <v>556</v>
      </c>
      <c r="I413" s="3" t="s">
        <v>12347</v>
      </c>
      <c r="J413" s="3" t="s">
        <v>32</v>
      </c>
      <c r="K413" s="3" t="s">
        <v>14919</v>
      </c>
      <c r="L413" s="3" t="s">
        <v>557</v>
      </c>
      <c r="M413" s="5">
        <v>0</v>
      </c>
      <c r="N413" s="5">
        <v>0</v>
      </c>
      <c r="O413" s="5">
        <v>0</v>
      </c>
      <c r="P413" s="6">
        <v>0</v>
      </c>
      <c r="Q413" s="7">
        <v>1900.83</v>
      </c>
      <c r="R413" s="8">
        <v>1880.54</v>
      </c>
      <c r="S413" s="5">
        <v>1900.83</v>
      </c>
      <c r="T413" s="5">
        <v>2300</v>
      </c>
    </row>
    <row r="414" spans="1:20" x14ac:dyDescent="0.25">
      <c r="A414" s="3" t="s">
        <v>18</v>
      </c>
      <c r="B414" s="3">
        <v>9652</v>
      </c>
      <c r="C414" s="3" t="s">
        <v>23104</v>
      </c>
      <c r="D414" s="3">
        <v>565372905</v>
      </c>
      <c r="E414" s="4">
        <v>43495</v>
      </c>
      <c r="F414" s="54" t="str">
        <f t="shared" si="6"/>
        <v>enero</v>
      </c>
      <c r="G414" s="3" t="s">
        <v>11116</v>
      </c>
      <c r="H414" s="3" t="s">
        <v>558</v>
      </c>
      <c r="I414" s="3" t="s">
        <v>12348</v>
      </c>
      <c r="J414" s="3" t="s">
        <v>46</v>
      </c>
      <c r="K414" s="3" t="s">
        <v>14920</v>
      </c>
      <c r="L414" s="3" t="s">
        <v>559</v>
      </c>
      <c r="M414" s="5">
        <v>6511.05</v>
      </c>
      <c r="N414" s="5">
        <v>0</v>
      </c>
      <c r="O414" s="5">
        <v>0</v>
      </c>
      <c r="P414" s="6">
        <v>23.48</v>
      </c>
      <c r="Q414" s="7">
        <v>926.93</v>
      </c>
      <c r="R414" s="8">
        <v>926.93</v>
      </c>
      <c r="S414" s="5">
        <v>7437.98</v>
      </c>
      <c r="T414" s="5">
        <v>8999.9599999999991</v>
      </c>
    </row>
    <row r="415" spans="1:20" x14ac:dyDescent="0.25">
      <c r="A415" s="3" t="s">
        <v>18</v>
      </c>
      <c r="B415" s="3">
        <v>9652</v>
      </c>
      <c r="C415" s="3" t="s">
        <v>23104</v>
      </c>
      <c r="D415" s="3">
        <v>56537292</v>
      </c>
      <c r="E415" s="4">
        <v>43495</v>
      </c>
      <c r="F415" s="54" t="str">
        <f t="shared" si="6"/>
        <v>enero</v>
      </c>
      <c r="G415" s="3" t="s">
        <v>11116</v>
      </c>
      <c r="H415" s="3" t="s">
        <v>558</v>
      </c>
      <c r="I415" s="3" t="s">
        <v>12348</v>
      </c>
      <c r="J415" s="3" t="s">
        <v>46</v>
      </c>
      <c r="K415" s="3" t="s">
        <v>14921</v>
      </c>
      <c r="L415" s="3" t="s">
        <v>560</v>
      </c>
      <c r="M415" s="5">
        <v>1326.92</v>
      </c>
      <c r="N415" s="5">
        <v>568.67999999999995</v>
      </c>
      <c r="O415" s="5">
        <v>0</v>
      </c>
      <c r="P415" s="6">
        <v>0</v>
      </c>
      <c r="Q415" s="7">
        <v>76.03</v>
      </c>
      <c r="R415" s="5">
        <v>76.03</v>
      </c>
      <c r="S415" s="5">
        <v>1402.95</v>
      </c>
      <c r="T415" s="5">
        <v>1697.57</v>
      </c>
    </row>
    <row r="416" spans="1:20" x14ac:dyDescent="0.25">
      <c r="A416" s="3" t="s">
        <v>18</v>
      </c>
      <c r="B416" s="3">
        <v>9652</v>
      </c>
      <c r="C416" s="3" t="s">
        <v>23104</v>
      </c>
      <c r="D416" s="3">
        <v>56537293</v>
      </c>
      <c r="E416" s="4">
        <v>43495</v>
      </c>
      <c r="F416" s="54" t="str">
        <f t="shared" si="6"/>
        <v>enero</v>
      </c>
      <c r="G416" s="3" t="s">
        <v>11116</v>
      </c>
      <c r="H416" s="3" t="s">
        <v>558</v>
      </c>
      <c r="I416" s="3" t="s">
        <v>12348</v>
      </c>
      <c r="J416" s="3" t="s">
        <v>46</v>
      </c>
      <c r="K416" s="3" t="s">
        <v>14922</v>
      </c>
      <c r="L416" s="3" t="s">
        <v>561</v>
      </c>
      <c r="M416" s="5">
        <v>1424.13</v>
      </c>
      <c r="N416" s="5">
        <v>251.32</v>
      </c>
      <c r="O416" s="5">
        <v>0</v>
      </c>
      <c r="P416" s="6">
        <v>0</v>
      </c>
      <c r="Q416" s="7">
        <v>0</v>
      </c>
      <c r="R416" s="5"/>
      <c r="S416" s="5">
        <v>1424.13</v>
      </c>
      <c r="T416" s="5">
        <v>1723.2</v>
      </c>
    </row>
    <row r="417" spans="1:20" x14ac:dyDescent="0.25">
      <c r="A417" s="3" t="s">
        <v>18</v>
      </c>
      <c r="B417" s="3">
        <v>9652</v>
      </c>
      <c r="C417" s="3" t="s">
        <v>23104</v>
      </c>
      <c r="D417" s="3">
        <v>565373305</v>
      </c>
      <c r="E417" s="4">
        <v>43495</v>
      </c>
      <c r="F417" s="54" t="str">
        <f t="shared" si="6"/>
        <v>enero</v>
      </c>
      <c r="G417" s="3" t="s">
        <v>8644</v>
      </c>
      <c r="H417" s="3" t="s">
        <v>562</v>
      </c>
      <c r="I417" s="3" t="s">
        <v>12349</v>
      </c>
      <c r="J417" s="3" t="s">
        <v>32</v>
      </c>
      <c r="K417" s="3" t="s">
        <v>14923</v>
      </c>
      <c r="L417" s="3" t="s">
        <v>563</v>
      </c>
      <c r="M417" s="5">
        <v>969.15</v>
      </c>
      <c r="N417" s="5">
        <v>0</v>
      </c>
      <c r="O417" s="5">
        <v>0</v>
      </c>
      <c r="P417" s="6">
        <v>484.71</v>
      </c>
      <c r="Q417" s="7">
        <v>5217.78</v>
      </c>
      <c r="R417" s="5">
        <v>5217.78</v>
      </c>
      <c r="S417" s="5">
        <v>6186.93</v>
      </c>
      <c r="T417" s="5">
        <v>9199.9599999999991</v>
      </c>
    </row>
    <row r="418" spans="1:20" x14ac:dyDescent="0.25">
      <c r="A418" s="3" t="s">
        <v>18</v>
      </c>
      <c r="B418" s="3">
        <v>9652</v>
      </c>
      <c r="C418" s="3" t="s">
        <v>23104</v>
      </c>
      <c r="D418" s="3">
        <v>565383005</v>
      </c>
      <c r="E418" s="4">
        <v>43495</v>
      </c>
      <c r="F418" s="54" t="str">
        <f t="shared" si="6"/>
        <v>enero</v>
      </c>
      <c r="G418" s="3" t="s">
        <v>8590</v>
      </c>
      <c r="H418" s="3" t="s">
        <v>20</v>
      </c>
      <c r="I418" s="3" t="s">
        <v>11831</v>
      </c>
      <c r="J418" s="3" t="s">
        <v>21</v>
      </c>
      <c r="K418" s="3" t="s">
        <v>14924</v>
      </c>
      <c r="L418" s="3" t="s">
        <v>564</v>
      </c>
      <c r="M418" s="5">
        <v>0</v>
      </c>
      <c r="N418" s="5">
        <v>0</v>
      </c>
      <c r="O418" s="5">
        <v>0</v>
      </c>
      <c r="P418" s="6">
        <v>0</v>
      </c>
      <c r="Q418" s="7">
        <v>0</v>
      </c>
      <c r="R418" s="8"/>
      <c r="S418" s="5">
        <v>0</v>
      </c>
      <c r="T418" s="5">
        <v>0</v>
      </c>
    </row>
    <row r="419" spans="1:20" x14ac:dyDescent="0.25">
      <c r="A419" s="3" t="s">
        <v>18</v>
      </c>
      <c r="B419" s="3">
        <v>9652</v>
      </c>
      <c r="C419" s="3" t="s">
        <v>23104</v>
      </c>
      <c r="D419" s="3">
        <v>565383305</v>
      </c>
      <c r="E419" s="4">
        <v>43495</v>
      </c>
      <c r="F419" s="54" t="str">
        <f t="shared" si="6"/>
        <v>enero</v>
      </c>
      <c r="G419" s="3" t="s">
        <v>8645</v>
      </c>
      <c r="H419" s="3" t="s">
        <v>565</v>
      </c>
      <c r="I419" s="3" t="s">
        <v>12350</v>
      </c>
      <c r="J419" s="3" t="s">
        <v>46</v>
      </c>
      <c r="K419" s="3" t="s">
        <v>14925</v>
      </c>
      <c r="L419" s="3" t="s">
        <v>566</v>
      </c>
      <c r="M419" s="5">
        <v>5852.42</v>
      </c>
      <c r="N419" s="5">
        <v>1032.78</v>
      </c>
      <c r="O419" s="5">
        <v>0</v>
      </c>
      <c r="P419" s="6">
        <v>85.54</v>
      </c>
      <c r="Q419" s="7">
        <v>864.87</v>
      </c>
      <c r="R419" s="8">
        <v>845.97</v>
      </c>
      <c r="S419" s="5">
        <v>6717.29</v>
      </c>
      <c r="T419" s="5">
        <v>8127.92</v>
      </c>
    </row>
    <row r="420" spans="1:20" x14ac:dyDescent="0.25">
      <c r="A420" s="3" t="s">
        <v>18</v>
      </c>
      <c r="B420" s="3">
        <v>9652</v>
      </c>
      <c r="C420" s="3" t="s">
        <v>23104</v>
      </c>
      <c r="D420" s="3">
        <v>5653890505</v>
      </c>
      <c r="E420" s="4">
        <v>43495</v>
      </c>
      <c r="F420" s="54" t="str">
        <f t="shared" si="6"/>
        <v>enero</v>
      </c>
      <c r="G420" s="3" t="s">
        <v>11113</v>
      </c>
      <c r="H420" s="3" t="s">
        <v>20</v>
      </c>
      <c r="I420" s="3" t="s">
        <v>11831</v>
      </c>
      <c r="J420" s="3" t="s">
        <v>21</v>
      </c>
      <c r="K420" s="3" t="s">
        <v>14909</v>
      </c>
      <c r="L420" s="3" t="s">
        <v>567</v>
      </c>
      <c r="M420" s="5">
        <v>3550.26</v>
      </c>
      <c r="N420" s="5">
        <v>0</v>
      </c>
      <c r="O420" s="5">
        <v>224.79</v>
      </c>
      <c r="P420" s="6">
        <v>0</v>
      </c>
      <c r="Q420" s="7">
        <v>224.79</v>
      </c>
      <c r="R420" s="8">
        <v>222.52</v>
      </c>
      <c r="S420" s="5">
        <v>3775.05</v>
      </c>
      <c r="T420" s="5">
        <v>3775.05</v>
      </c>
    </row>
    <row r="421" spans="1:20" x14ac:dyDescent="0.25">
      <c r="A421" s="3" t="s">
        <v>18</v>
      </c>
      <c r="B421" s="3">
        <v>9652</v>
      </c>
      <c r="C421" s="3" t="s">
        <v>23104</v>
      </c>
      <c r="D421" s="3">
        <v>562720005</v>
      </c>
      <c r="E421" s="4">
        <v>43496</v>
      </c>
      <c r="F421" s="54" t="str">
        <f t="shared" si="6"/>
        <v>enero</v>
      </c>
      <c r="G421" s="3" t="s">
        <v>11117</v>
      </c>
      <c r="H421" s="3" t="s">
        <v>23</v>
      </c>
      <c r="I421" s="3" t="s">
        <v>12199</v>
      </c>
      <c r="J421" s="3" t="s">
        <v>25</v>
      </c>
      <c r="K421" s="3" t="s">
        <v>14926</v>
      </c>
      <c r="L421" s="3" t="s">
        <v>568</v>
      </c>
      <c r="M421" s="5">
        <v>6638.8</v>
      </c>
      <c r="N421" s="5">
        <v>0</v>
      </c>
      <c r="O421" s="5">
        <v>0</v>
      </c>
      <c r="P421" s="6">
        <v>0</v>
      </c>
      <c r="Q421" s="7">
        <v>1.37</v>
      </c>
      <c r="R421" s="5">
        <v>1.37</v>
      </c>
      <c r="S421" s="5">
        <v>6640.17</v>
      </c>
      <c r="T421" s="5">
        <v>6640.17</v>
      </c>
    </row>
    <row r="422" spans="1:20" x14ac:dyDescent="0.25">
      <c r="A422" s="3" t="s">
        <v>18</v>
      </c>
      <c r="B422" s="3">
        <v>9652</v>
      </c>
      <c r="C422" s="3" t="s">
        <v>23104</v>
      </c>
      <c r="D422" s="3">
        <v>56405052905</v>
      </c>
      <c r="E422" s="4">
        <v>43496</v>
      </c>
      <c r="F422" s="54" t="str">
        <f t="shared" si="6"/>
        <v>enero</v>
      </c>
      <c r="G422" s="3" t="s">
        <v>8646</v>
      </c>
      <c r="H422" s="3" t="s">
        <v>28</v>
      </c>
      <c r="I422" s="3" t="s">
        <v>12200</v>
      </c>
      <c r="J422" s="3" t="s">
        <v>25</v>
      </c>
      <c r="K422" s="3" t="s">
        <v>14927</v>
      </c>
      <c r="L422" s="3" t="s">
        <v>94</v>
      </c>
      <c r="M422" s="5">
        <v>0</v>
      </c>
      <c r="N422" s="5">
        <v>0</v>
      </c>
      <c r="O422" s="5">
        <v>4</v>
      </c>
      <c r="P422" s="6">
        <v>0</v>
      </c>
      <c r="Q422" s="7">
        <v>4</v>
      </c>
      <c r="R422" s="5">
        <v>4</v>
      </c>
      <c r="S422" s="5">
        <v>4</v>
      </c>
      <c r="T422" s="5">
        <v>4</v>
      </c>
    </row>
    <row r="423" spans="1:20" x14ac:dyDescent="0.25">
      <c r="A423" s="3" t="s">
        <v>18</v>
      </c>
      <c r="B423" s="3">
        <v>9652</v>
      </c>
      <c r="C423" s="3" t="s">
        <v>23104</v>
      </c>
      <c r="D423" s="3">
        <v>5640505292</v>
      </c>
      <c r="E423" s="4">
        <v>43496</v>
      </c>
      <c r="F423" s="54" t="str">
        <f t="shared" si="6"/>
        <v>enero</v>
      </c>
      <c r="G423" s="3" t="s">
        <v>8646</v>
      </c>
      <c r="H423" s="3" t="s">
        <v>569</v>
      </c>
      <c r="I423" s="3" t="s">
        <v>12351</v>
      </c>
      <c r="J423" s="3" t="s">
        <v>570</v>
      </c>
      <c r="K423" s="3" t="s">
        <v>14928</v>
      </c>
      <c r="L423" s="3" t="s">
        <v>94</v>
      </c>
      <c r="M423" s="5">
        <v>3041.64</v>
      </c>
      <c r="N423" s="5">
        <v>760.41</v>
      </c>
      <c r="O423" s="5">
        <v>0</v>
      </c>
      <c r="P423" s="6">
        <v>0</v>
      </c>
      <c r="Q423" s="7">
        <v>1140</v>
      </c>
      <c r="R423" s="8">
        <v>1140</v>
      </c>
      <c r="S423" s="5">
        <v>4181.6400000000003</v>
      </c>
      <c r="T423" s="5">
        <v>4181.6400000000003</v>
      </c>
    </row>
    <row r="424" spans="1:20" x14ac:dyDescent="0.25">
      <c r="A424" s="3" t="s">
        <v>18</v>
      </c>
      <c r="B424" s="3">
        <v>9652</v>
      </c>
      <c r="C424" s="3" t="s">
        <v>23104</v>
      </c>
      <c r="D424" s="3">
        <v>5642490505</v>
      </c>
      <c r="E424" s="4">
        <v>43496</v>
      </c>
      <c r="F424" s="54" t="str">
        <f t="shared" si="6"/>
        <v>enero</v>
      </c>
      <c r="G424" s="3" t="s">
        <v>8647</v>
      </c>
      <c r="H424" s="3" t="s">
        <v>571</v>
      </c>
      <c r="I424" s="3" t="s">
        <v>12352</v>
      </c>
      <c r="J424" s="3" t="s">
        <v>46</v>
      </c>
      <c r="K424" s="3" t="s">
        <v>14929</v>
      </c>
      <c r="L424" s="3" t="s">
        <v>572</v>
      </c>
      <c r="M424" s="5">
        <v>3843.11</v>
      </c>
      <c r="N424" s="5">
        <v>678.19</v>
      </c>
      <c r="O424" s="5">
        <v>0</v>
      </c>
      <c r="P424" s="6">
        <v>1.36</v>
      </c>
      <c r="Q424" s="7">
        <v>7.73</v>
      </c>
      <c r="R424" s="5">
        <v>7.73</v>
      </c>
      <c r="S424" s="5">
        <v>3850.84</v>
      </c>
      <c r="T424" s="5">
        <v>4659.5200000000004</v>
      </c>
    </row>
    <row r="425" spans="1:20" x14ac:dyDescent="0.25">
      <c r="A425" s="3" t="s">
        <v>18</v>
      </c>
      <c r="B425" s="3">
        <v>9652</v>
      </c>
      <c r="C425" s="3" t="s">
        <v>23104</v>
      </c>
      <c r="D425" s="3">
        <v>564297505</v>
      </c>
      <c r="E425" s="4">
        <v>43496</v>
      </c>
      <c r="F425" s="54" t="str">
        <f t="shared" si="6"/>
        <v>enero</v>
      </c>
      <c r="G425" s="3" t="s">
        <v>573</v>
      </c>
      <c r="H425" s="3" t="s">
        <v>574</v>
      </c>
      <c r="I425" s="3" t="s">
        <v>12353</v>
      </c>
      <c r="J425" s="3" t="s">
        <v>32</v>
      </c>
      <c r="K425" s="3" t="s">
        <v>14930</v>
      </c>
      <c r="L425" s="3" t="s">
        <v>575</v>
      </c>
      <c r="M425" s="5">
        <v>0</v>
      </c>
      <c r="N425" s="5">
        <v>0</v>
      </c>
      <c r="O425" s="5">
        <v>0</v>
      </c>
      <c r="P425" s="6">
        <v>0</v>
      </c>
      <c r="Q425" s="7">
        <v>0</v>
      </c>
      <c r="R425" s="5"/>
      <c r="S425" s="5">
        <v>0</v>
      </c>
      <c r="T425" s="5">
        <v>0</v>
      </c>
    </row>
    <row r="426" spans="1:20" x14ac:dyDescent="0.25">
      <c r="A426" s="3" t="s">
        <v>18</v>
      </c>
      <c r="B426" s="3">
        <v>9652</v>
      </c>
      <c r="C426" s="3" t="s">
        <v>23104</v>
      </c>
      <c r="D426" s="3">
        <v>564358505</v>
      </c>
      <c r="E426" s="4">
        <v>43496</v>
      </c>
      <c r="F426" s="54" t="str">
        <f t="shared" si="6"/>
        <v>enero</v>
      </c>
      <c r="G426" s="3" t="s">
        <v>11118</v>
      </c>
      <c r="H426" s="3" t="s">
        <v>23</v>
      </c>
      <c r="I426" s="3" t="s">
        <v>12199</v>
      </c>
      <c r="J426" s="3" t="s">
        <v>25</v>
      </c>
      <c r="K426" s="3" t="s">
        <v>14931</v>
      </c>
      <c r="L426" s="3" t="s">
        <v>576</v>
      </c>
      <c r="M426" s="5">
        <v>0</v>
      </c>
      <c r="N426" s="5">
        <v>0</v>
      </c>
      <c r="O426" s="5">
        <v>0</v>
      </c>
      <c r="P426" s="6">
        <v>0</v>
      </c>
      <c r="Q426" s="7">
        <v>4</v>
      </c>
      <c r="R426" s="8">
        <v>-22.46</v>
      </c>
      <c r="S426" s="5">
        <v>4</v>
      </c>
      <c r="T426" s="5">
        <v>4</v>
      </c>
    </row>
    <row r="427" spans="1:20" x14ac:dyDescent="0.25">
      <c r="A427" s="3" t="s">
        <v>18</v>
      </c>
      <c r="B427" s="3">
        <v>9652</v>
      </c>
      <c r="C427" s="3" t="s">
        <v>23104</v>
      </c>
      <c r="D427" s="3">
        <v>564600005</v>
      </c>
      <c r="E427" s="4">
        <v>43496</v>
      </c>
      <c r="F427" s="54" t="str">
        <f t="shared" si="6"/>
        <v>enero</v>
      </c>
      <c r="G427" s="3" t="s">
        <v>8575</v>
      </c>
      <c r="H427" s="3" t="s">
        <v>577</v>
      </c>
      <c r="I427" s="3" t="s">
        <v>12354</v>
      </c>
      <c r="J427" s="3" t="s">
        <v>32</v>
      </c>
      <c r="K427" s="3" t="s">
        <v>14932</v>
      </c>
      <c r="L427" s="3" t="s">
        <v>578</v>
      </c>
      <c r="M427" s="5">
        <v>3107.1</v>
      </c>
      <c r="N427" s="5">
        <v>548.29999999999995</v>
      </c>
      <c r="O427" s="5">
        <v>0</v>
      </c>
      <c r="P427" s="6">
        <v>0</v>
      </c>
      <c r="Q427" s="7">
        <v>1862.81</v>
      </c>
      <c r="R427" s="8">
        <v>1862.81</v>
      </c>
      <c r="S427" s="5">
        <v>4969.91</v>
      </c>
      <c r="T427" s="5">
        <v>6013.59</v>
      </c>
    </row>
    <row r="428" spans="1:20" x14ac:dyDescent="0.25">
      <c r="A428" s="3" t="s">
        <v>18</v>
      </c>
      <c r="B428" s="3">
        <v>9652</v>
      </c>
      <c r="C428" s="3" t="s">
        <v>23104</v>
      </c>
      <c r="D428" s="3">
        <v>56474832</v>
      </c>
      <c r="E428" s="4">
        <v>43496</v>
      </c>
      <c r="F428" s="54" t="str">
        <f t="shared" si="6"/>
        <v>enero</v>
      </c>
      <c r="G428" s="3" t="s">
        <v>8526</v>
      </c>
      <c r="H428" s="3" t="s">
        <v>23</v>
      </c>
      <c r="I428" s="3" t="s">
        <v>12199</v>
      </c>
      <c r="J428" s="3" t="s">
        <v>25</v>
      </c>
      <c r="K428" s="3" t="s">
        <v>14933</v>
      </c>
      <c r="L428" s="3" t="s">
        <v>579</v>
      </c>
      <c r="M428" s="5">
        <v>0</v>
      </c>
      <c r="N428" s="5">
        <v>0</v>
      </c>
      <c r="O428" s="5">
        <v>0</v>
      </c>
      <c r="P428" s="6">
        <v>0</v>
      </c>
      <c r="Q428" s="7">
        <v>0.67</v>
      </c>
      <c r="R428" s="5">
        <v>0.67</v>
      </c>
      <c r="S428" s="5">
        <v>0.67</v>
      </c>
      <c r="T428" s="5">
        <v>0.67</v>
      </c>
    </row>
    <row r="429" spans="1:20" x14ac:dyDescent="0.25">
      <c r="A429" s="3" t="s">
        <v>18</v>
      </c>
      <c r="B429" s="3">
        <v>9652</v>
      </c>
      <c r="C429" s="3" t="s">
        <v>23104</v>
      </c>
      <c r="D429" s="3">
        <v>564778905</v>
      </c>
      <c r="E429" s="4">
        <v>43496</v>
      </c>
      <c r="F429" s="54" t="str">
        <f t="shared" si="6"/>
        <v>enero</v>
      </c>
      <c r="G429" s="3" t="s">
        <v>8648</v>
      </c>
      <c r="H429" s="3" t="s">
        <v>580</v>
      </c>
      <c r="I429" s="3" t="s">
        <v>12355</v>
      </c>
      <c r="J429" s="3" t="s">
        <v>581</v>
      </c>
      <c r="K429" s="3" t="s">
        <v>14934</v>
      </c>
      <c r="L429" s="3" t="s">
        <v>582</v>
      </c>
      <c r="M429" s="5">
        <v>0</v>
      </c>
      <c r="N429" s="5">
        <v>0</v>
      </c>
      <c r="O429" s="5">
        <v>0</v>
      </c>
      <c r="P429" s="6">
        <v>0</v>
      </c>
      <c r="Q429" s="7">
        <v>0</v>
      </c>
      <c r="R429" s="8"/>
      <c r="S429" s="5">
        <v>0</v>
      </c>
      <c r="T429" s="5">
        <v>0</v>
      </c>
    </row>
    <row r="430" spans="1:20" x14ac:dyDescent="0.25">
      <c r="A430" s="3" t="s">
        <v>18</v>
      </c>
      <c r="B430" s="3">
        <v>9652</v>
      </c>
      <c r="C430" s="3" t="s">
        <v>23104</v>
      </c>
      <c r="D430" s="3">
        <v>5648058505</v>
      </c>
      <c r="E430" s="4">
        <v>43496</v>
      </c>
      <c r="F430" s="54" t="str">
        <f t="shared" si="6"/>
        <v>enero</v>
      </c>
      <c r="G430" s="3" t="s">
        <v>8649</v>
      </c>
      <c r="H430" s="3" t="s">
        <v>583</v>
      </c>
      <c r="I430" s="3" t="s">
        <v>12356</v>
      </c>
      <c r="J430" s="3" t="s">
        <v>32</v>
      </c>
      <c r="K430" s="3" t="s">
        <v>14935</v>
      </c>
      <c r="L430" s="3" t="s">
        <v>584</v>
      </c>
      <c r="M430" s="5">
        <v>3709.61</v>
      </c>
      <c r="N430" s="5">
        <v>0</v>
      </c>
      <c r="O430" s="5">
        <v>0</v>
      </c>
      <c r="P430" s="6">
        <v>0</v>
      </c>
      <c r="Q430" s="7">
        <v>3326.45</v>
      </c>
      <c r="R430" s="5">
        <v>3326.45</v>
      </c>
      <c r="S430" s="5">
        <v>7036.06</v>
      </c>
      <c r="T430" s="5">
        <v>8513.6299999999992</v>
      </c>
    </row>
    <row r="431" spans="1:20" x14ac:dyDescent="0.25">
      <c r="A431" s="3" t="s">
        <v>18</v>
      </c>
      <c r="B431" s="3">
        <v>9652</v>
      </c>
      <c r="C431" s="3" t="s">
        <v>23104</v>
      </c>
      <c r="D431" s="3">
        <v>564820564</v>
      </c>
      <c r="E431" s="4">
        <v>43496</v>
      </c>
      <c r="F431" s="54" t="str">
        <f t="shared" si="6"/>
        <v>enero</v>
      </c>
      <c r="G431" s="3" t="s">
        <v>11071</v>
      </c>
      <c r="H431" s="3" t="s">
        <v>97</v>
      </c>
      <c r="I431" s="3" t="s">
        <v>12221</v>
      </c>
      <c r="J431" s="3" t="s">
        <v>46</v>
      </c>
      <c r="K431" s="3" t="s">
        <v>14936</v>
      </c>
      <c r="L431" s="3" t="s">
        <v>585</v>
      </c>
      <c r="M431" s="5">
        <v>0</v>
      </c>
      <c r="N431" s="5">
        <v>0</v>
      </c>
      <c r="O431" s="5">
        <v>0</v>
      </c>
      <c r="P431" s="6">
        <v>0</v>
      </c>
      <c r="Q431" s="7">
        <v>0</v>
      </c>
      <c r="R431" s="5"/>
      <c r="S431" s="5">
        <v>0</v>
      </c>
      <c r="T431" s="5">
        <v>0</v>
      </c>
    </row>
    <row r="432" spans="1:20" x14ac:dyDescent="0.25">
      <c r="A432" s="3" t="s">
        <v>18</v>
      </c>
      <c r="B432" s="3">
        <v>9652</v>
      </c>
      <c r="C432" s="3" t="s">
        <v>23104</v>
      </c>
      <c r="D432" s="3">
        <v>564828505</v>
      </c>
      <c r="E432" s="4">
        <v>43496</v>
      </c>
      <c r="F432" s="54" t="str">
        <f t="shared" si="6"/>
        <v>enero</v>
      </c>
      <c r="G432" s="3" t="s">
        <v>8650</v>
      </c>
      <c r="H432" s="3" t="s">
        <v>586</v>
      </c>
      <c r="I432" s="3" t="s">
        <v>12357</v>
      </c>
      <c r="J432" s="3" t="s">
        <v>32</v>
      </c>
      <c r="K432" s="3" t="s">
        <v>14937</v>
      </c>
      <c r="L432" s="3" t="s">
        <v>250</v>
      </c>
      <c r="M432" s="5">
        <v>2987.21</v>
      </c>
      <c r="N432" s="5">
        <v>0</v>
      </c>
      <c r="O432" s="5">
        <v>4067.78</v>
      </c>
      <c r="P432" s="6">
        <v>0</v>
      </c>
      <c r="Q432" s="7">
        <v>4067.78</v>
      </c>
      <c r="R432" s="8">
        <v>4067.78</v>
      </c>
      <c r="S432" s="5">
        <v>7054.99</v>
      </c>
      <c r="T432" s="5">
        <v>8536.5400000000009</v>
      </c>
    </row>
    <row r="433" spans="1:20" x14ac:dyDescent="0.25">
      <c r="A433" s="3" t="s">
        <v>18</v>
      </c>
      <c r="B433" s="3">
        <v>9652</v>
      </c>
      <c r="C433" s="3" t="s">
        <v>23104</v>
      </c>
      <c r="D433" s="3">
        <v>564834605</v>
      </c>
      <c r="E433" s="4">
        <v>43496</v>
      </c>
      <c r="F433" s="54" t="str">
        <f t="shared" si="6"/>
        <v>enero</v>
      </c>
      <c r="G433" s="3" t="s">
        <v>8508</v>
      </c>
      <c r="H433" s="3" t="s">
        <v>28</v>
      </c>
      <c r="I433" s="3" t="s">
        <v>12200</v>
      </c>
      <c r="J433" s="3" t="s">
        <v>29</v>
      </c>
      <c r="K433" s="3" t="s">
        <v>14938</v>
      </c>
      <c r="L433" s="3" t="s">
        <v>109</v>
      </c>
      <c r="M433" s="5">
        <v>0</v>
      </c>
      <c r="N433" s="5">
        <v>0</v>
      </c>
      <c r="O433" s="5">
        <v>7.6</v>
      </c>
      <c r="P433" s="6">
        <v>0</v>
      </c>
      <c r="Q433" s="7">
        <v>7.6</v>
      </c>
      <c r="R433" s="8">
        <v>7.6</v>
      </c>
      <c r="S433" s="5">
        <v>7.6</v>
      </c>
      <c r="T433" s="5">
        <v>7.6</v>
      </c>
    </row>
    <row r="434" spans="1:20" x14ac:dyDescent="0.25">
      <c r="A434" s="3" t="s">
        <v>18</v>
      </c>
      <c r="B434" s="3">
        <v>9652</v>
      </c>
      <c r="C434" s="3" t="s">
        <v>23104</v>
      </c>
      <c r="D434" s="3">
        <v>56483462</v>
      </c>
      <c r="E434" s="4">
        <v>43496</v>
      </c>
      <c r="F434" s="54" t="str">
        <f t="shared" si="6"/>
        <v>enero</v>
      </c>
      <c r="G434" s="3" t="s">
        <v>8508</v>
      </c>
      <c r="H434" s="3" t="s">
        <v>28</v>
      </c>
      <c r="I434" s="3" t="s">
        <v>12200</v>
      </c>
      <c r="J434" s="3" t="s">
        <v>29</v>
      </c>
      <c r="K434" s="3" t="s">
        <v>14939</v>
      </c>
      <c r="L434" s="3" t="s">
        <v>587</v>
      </c>
      <c r="M434" s="5">
        <v>3143.81</v>
      </c>
      <c r="N434" s="5">
        <v>785.95</v>
      </c>
      <c r="O434" s="5">
        <v>0</v>
      </c>
      <c r="P434" s="6">
        <v>0</v>
      </c>
      <c r="Q434" s="7">
        <v>1140</v>
      </c>
      <c r="R434" s="8">
        <v>1140</v>
      </c>
      <c r="S434" s="5">
        <v>4283.8100000000004</v>
      </c>
      <c r="T434" s="5">
        <v>4283.8100000000004</v>
      </c>
    </row>
    <row r="435" spans="1:20" x14ac:dyDescent="0.25">
      <c r="A435" s="3" t="s">
        <v>18</v>
      </c>
      <c r="B435" s="3">
        <v>9652</v>
      </c>
      <c r="C435" s="3" t="s">
        <v>23104</v>
      </c>
      <c r="D435" s="3">
        <v>564890605</v>
      </c>
      <c r="E435" s="4">
        <v>43496</v>
      </c>
      <c r="F435" s="54" t="str">
        <f t="shared" si="6"/>
        <v>enero</v>
      </c>
      <c r="G435" s="3" t="s">
        <v>8602</v>
      </c>
      <c r="H435" s="3" t="s">
        <v>23</v>
      </c>
      <c r="I435" s="3" t="s">
        <v>12199</v>
      </c>
      <c r="J435" s="3" t="s">
        <v>29</v>
      </c>
      <c r="K435" s="3" t="s">
        <v>14940</v>
      </c>
      <c r="L435" s="3" t="s">
        <v>588</v>
      </c>
      <c r="M435" s="5">
        <v>0</v>
      </c>
      <c r="N435" s="5">
        <v>0</v>
      </c>
      <c r="O435" s="5">
        <v>0</v>
      </c>
      <c r="P435" s="6">
        <v>0</v>
      </c>
      <c r="Q435" s="7">
        <v>7.6</v>
      </c>
      <c r="R435" s="8">
        <v>7.6</v>
      </c>
      <c r="S435" s="5">
        <v>7.6</v>
      </c>
      <c r="T435" s="5">
        <v>7.6</v>
      </c>
    </row>
    <row r="436" spans="1:20" x14ac:dyDescent="0.25">
      <c r="A436" s="3" t="s">
        <v>18</v>
      </c>
      <c r="B436" s="3">
        <v>9652</v>
      </c>
      <c r="C436" s="3" t="s">
        <v>23104</v>
      </c>
      <c r="D436" s="3">
        <v>56500590505</v>
      </c>
      <c r="E436" s="4">
        <v>43496</v>
      </c>
      <c r="F436" s="54" t="str">
        <f t="shared" si="6"/>
        <v>enero</v>
      </c>
      <c r="G436" s="3" t="s">
        <v>11119</v>
      </c>
      <c r="H436" s="3" t="s">
        <v>589</v>
      </c>
      <c r="I436" s="3" t="s">
        <v>12358</v>
      </c>
      <c r="J436" s="3" t="s">
        <v>32</v>
      </c>
      <c r="K436" s="3" t="s">
        <v>14941</v>
      </c>
      <c r="L436" s="3" t="s">
        <v>590</v>
      </c>
      <c r="M436" s="5">
        <v>16144.44</v>
      </c>
      <c r="N436" s="5">
        <v>2849.01</v>
      </c>
      <c r="O436" s="5">
        <v>0</v>
      </c>
      <c r="P436" s="6">
        <v>570.25</v>
      </c>
      <c r="Q436" s="7">
        <v>3231.41</v>
      </c>
      <c r="R436" s="5">
        <v>3227.63</v>
      </c>
      <c r="S436" s="5">
        <v>19375.849999999999</v>
      </c>
      <c r="T436" s="5">
        <v>23444.78</v>
      </c>
    </row>
    <row r="437" spans="1:20" x14ac:dyDescent="0.25">
      <c r="A437" s="3" t="s">
        <v>18</v>
      </c>
      <c r="B437" s="3">
        <v>9652</v>
      </c>
      <c r="C437" s="3" t="s">
        <v>23104</v>
      </c>
      <c r="D437" s="3">
        <v>565083055</v>
      </c>
      <c r="E437" s="4">
        <v>43496</v>
      </c>
      <c r="F437" s="54" t="str">
        <f t="shared" si="6"/>
        <v>enero</v>
      </c>
      <c r="G437" s="3" t="s">
        <v>8576</v>
      </c>
      <c r="H437" s="3" t="s">
        <v>23</v>
      </c>
      <c r="I437" s="3" t="s">
        <v>12199</v>
      </c>
      <c r="J437" s="3" t="s">
        <v>25</v>
      </c>
      <c r="K437" s="3" t="s">
        <v>14942</v>
      </c>
      <c r="L437" s="3" t="s">
        <v>591</v>
      </c>
      <c r="M437" s="5">
        <v>735</v>
      </c>
      <c r="N437" s="5">
        <v>0</v>
      </c>
      <c r="O437" s="5">
        <v>0</v>
      </c>
      <c r="P437" s="6">
        <v>0</v>
      </c>
      <c r="Q437" s="7">
        <v>0</v>
      </c>
      <c r="R437" s="5"/>
      <c r="S437" s="5">
        <v>735</v>
      </c>
      <c r="T437" s="5">
        <v>735</v>
      </c>
    </row>
    <row r="438" spans="1:20" x14ac:dyDescent="0.25">
      <c r="A438" s="3" t="s">
        <v>18</v>
      </c>
      <c r="B438" s="3">
        <v>9652</v>
      </c>
      <c r="C438" s="3" t="s">
        <v>23104</v>
      </c>
      <c r="D438" s="3">
        <v>56508722</v>
      </c>
      <c r="E438" s="4">
        <v>43496</v>
      </c>
      <c r="F438" s="54" t="str">
        <f t="shared" si="6"/>
        <v>enero</v>
      </c>
      <c r="G438" s="3" t="s">
        <v>8630</v>
      </c>
      <c r="H438" s="3" t="s">
        <v>20</v>
      </c>
      <c r="I438" s="3" t="s">
        <v>11831</v>
      </c>
      <c r="J438" s="3" t="s">
        <v>21</v>
      </c>
      <c r="K438" s="3" t="s">
        <v>14943</v>
      </c>
      <c r="L438" s="3" t="s">
        <v>592</v>
      </c>
      <c r="M438" s="5">
        <v>3241.69</v>
      </c>
      <c r="N438" s="5">
        <v>0</v>
      </c>
      <c r="O438" s="5">
        <v>1573.54</v>
      </c>
      <c r="P438" s="6">
        <v>0</v>
      </c>
      <c r="Q438" s="7">
        <v>1573.54</v>
      </c>
      <c r="R438" s="5">
        <v>1573.54</v>
      </c>
      <c r="S438" s="5">
        <v>4815.2299999999996</v>
      </c>
      <c r="T438" s="5">
        <v>4815.2299999999996</v>
      </c>
    </row>
    <row r="439" spans="1:20" x14ac:dyDescent="0.25">
      <c r="A439" s="3" t="s">
        <v>18</v>
      </c>
      <c r="B439" s="3">
        <v>9652</v>
      </c>
      <c r="C439" s="3" t="s">
        <v>23104</v>
      </c>
      <c r="D439" s="3">
        <v>565096605</v>
      </c>
      <c r="E439" s="4">
        <v>43496</v>
      </c>
      <c r="F439" s="54" t="str">
        <f t="shared" si="6"/>
        <v>enero</v>
      </c>
      <c r="G439" s="3" t="s">
        <v>8651</v>
      </c>
      <c r="H439" s="3" t="s">
        <v>593</v>
      </c>
      <c r="I439" s="3" t="s">
        <v>12359</v>
      </c>
      <c r="J439" s="3" t="s">
        <v>32</v>
      </c>
      <c r="K439" s="3" t="s">
        <v>14944</v>
      </c>
      <c r="L439" s="3" t="s">
        <v>594</v>
      </c>
      <c r="M439" s="5">
        <v>2688.49</v>
      </c>
      <c r="N439" s="5">
        <v>298.72000000000003</v>
      </c>
      <c r="O439" s="5">
        <v>4371.91</v>
      </c>
      <c r="P439" s="6">
        <v>0</v>
      </c>
      <c r="Q439" s="7">
        <v>4371.91</v>
      </c>
      <c r="R439" s="8">
        <v>4371.91</v>
      </c>
      <c r="S439" s="5">
        <v>7060.4</v>
      </c>
      <c r="T439" s="5">
        <v>8543.08</v>
      </c>
    </row>
    <row r="440" spans="1:20" x14ac:dyDescent="0.25">
      <c r="A440" s="3" t="s">
        <v>18</v>
      </c>
      <c r="B440" s="3">
        <v>9652</v>
      </c>
      <c r="C440" s="3" t="s">
        <v>23104</v>
      </c>
      <c r="D440" s="3">
        <v>565232405</v>
      </c>
      <c r="E440" s="4">
        <v>43496</v>
      </c>
      <c r="F440" s="54" t="str">
        <f t="shared" si="6"/>
        <v>enero</v>
      </c>
      <c r="G440" s="3" t="s">
        <v>8652</v>
      </c>
      <c r="H440" s="3" t="s">
        <v>595</v>
      </c>
      <c r="I440" s="3" t="s">
        <v>12360</v>
      </c>
      <c r="J440" s="3" t="s">
        <v>32</v>
      </c>
      <c r="K440" s="3" t="s">
        <v>14945</v>
      </c>
      <c r="L440" s="3" t="s">
        <v>596</v>
      </c>
      <c r="M440" s="5">
        <v>4434.87</v>
      </c>
      <c r="N440" s="5">
        <v>782.62</v>
      </c>
      <c r="O440" s="5">
        <v>3911.91</v>
      </c>
      <c r="P440" s="6">
        <v>79.83</v>
      </c>
      <c r="Q440" s="7">
        <v>3911.91</v>
      </c>
      <c r="R440" s="8">
        <v>3911.91</v>
      </c>
      <c r="S440" s="5">
        <v>8346.7800000000007</v>
      </c>
      <c r="T440" s="5">
        <v>11362.47</v>
      </c>
    </row>
    <row r="441" spans="1:20" x14ac:dyDescent="0.25">
      <c r="A441" s="3" t="s">
        <v>18</v>
      </c>
      <c r="B441" s="3">
        <v>9652</v>
      </c>
      <c r="C441" s="3" t="s">
        <v>23104</v>
      </c>
      <c r="D441" s="3">
        <v>565265305</v>
      </c>
      <c r="E441" s="4">
        <v>43496</v>
      </c>
      <c r="F441" s="54" t="str">
        <f t="shared" si="6"/>
        <v>enero</v>
      </c>
      <c r="G441" s="3" t="s">
        <v>8653</v>
      </c>
      <c r="H441" s="3" t="s">
        <v>597</v>
      </c>
      <c r="I441" s="3" t="s">
        <v>12361</v>
      </c>
      <c r="J441" s="3" t="s">
        <v>32</v>
      </c>
      <c r="K441" s="3" t="s">
        <v>14946</v>
      </c>
      <c r="L441" s="3" t="s">
        <v>598</v>
      </c>
      <c r="M441" s="5">
        <v>2755.86</v>
      </c>
      <c r="N441" s="5">
        <v>0</v>
      </c>
      <c r="O441" s="5">
        <v>4314.88</v>
      </c>
      <c r="P441" s="6">
        <v>0</v>
      </c>
      <c r="Q441" s="7">
        <v>4314.88</v>
      </c>
      <c r="R441" s="8">
        <v>4314.88</v>
      </c>
      <c r="S441" s="5">
        <v>7070.74</v>
      </c>
      <c r="T441" s="5">
        <v>8555.6</v>
      </c>
    </row>
    <row r="442" spans="1:20" x14ac:dyDescent="0.25">
      <c r="A442" s="3" t="s">
        <v>18</v>
      </c>
      <c r="B442" s="3">
        <v>9652</v>
      </c>
      <c r="C442" s="3" t="s">
        <v>23104</v>
      </c>
      <c r="D442" s="3">
        <v>56526532</v>
      </c>
      <c r="E442" s="4">
        <v>43496</v>
      </c>
      <c r="F442" s="54" t="str">
        <f t="shared" si="6"/>
        <v>enero</v>
      </c>
      <c r="G442" s="3" t="s">
        <v>8653</v>
      </c>
      <c r="H442" s="3" t="s">
        <v>20</v>
      </c>
      <c r="I442" s="3" t="s">
        <v>11831</v>
      </c>
      <c r="J442" s="3" t="s">
        <v>21</v>
      </c>
      <c r="K442" s="3" t="s">
        <v>14947</v>
      </c>
      <c r="L442" s="3" t="s">
        <v>599</v>
      </c>
      <c r="M442" s="5">
        <v>0</v>
      </c>
      <c r="N442" s="5">
        <v>0</v>
      </c>
      <c r="O442" s="5">
        <v>0</v>
      </c>
      <c r="P442" s="6">
        <v>0</v>
      </c>
      <c r="Q442" s="7">
        <v>0</v>
      </c>
      <c r="R442" s="8"/>
      <c r="S442" s="5">
        <v>0</v>
      </c>
      <c r="T442" s="5">
        <v>0</v>
      </c>
    </row>
    <row r="443" spans="1:20" x14ac:dyDescent="0.25">
      <c r="A443" s="3" t="s">
        <v>18</v>
      </c>
      <c r="B443" s="3">
        <v>9652</v>
      </c>
      <c r="C443" s="3" t="s">
        <v>23104</v>
      </c>
      <c r="D443" s="3">
        <v>5653058905</v>
      </c>
      <c r="E443" s="4">
        <v>43496</v>
      </c>
      <c r="F443" s="54" t="str">
        <f t="shared" si="6"/>
        <v>enero</v>
      </c>
      <c r="G443" s="3" t="s">
        <v>11100</v>
      </c>
      <c r="H443" s="3" t="s">
        <v>394</v>
      </c>
      <c r="I443" s="3" t="s">
        <v>12309</v>
      </c>
      <c r="J443" s="3" t="s">
        <v>46</v>
      </c>
      <c r="K443" s="3" t="s">
        <v>14948</v>
      </c>
      <c r="L443" s="3" t="s">
        <v>600</v>
      </c>
      <c r="M443" s="5">
        <v>4680.2</v>
      </c>
      <c r="N443" s="5">
        <v>0</v>
      </c>
      <c r="O443" s="5">
        <v>0</v>
      </c>
      <c r="P443" s="6">
        <v>3.05</v>
      </c>
      <c r="Q443" s="7">
        <v>2344.46</v>
      </c>
      <c r="R443" s="8">
        <v>2314.29</v>
      </c>
      <c r="S443" s="5">
        <v>7024.66</v>
      </c>
      <c r="T443" s="5">
        <v>8499.84</v>
      </c>
    </row>
    <row r="444" spans="1:20" x14ac:dyDescent="0.25">
      <c r="A444" s="3" t="s">
        <v>18</v>
      </c>
      <c r="B444" s="3">
        <v>9652</v>
      </c>
      <c r="C444" s="3" t="s">
        <v>23104</v>
      </c>
      <c r="D444" s="3">
        <v>565320505</v>
      </c>
      <c r="E444" s="4">
        <v>43496</v>
      </c>
      <c r="F444" s="54" t="str">
        <f t="shared" si="6"/>
        <v>enero</v>
      </c>
      <c r="G444" s="3" t="s">
        <v>11120</v>
      </c>
      <c r="H444" s="3" t="s">
        <v>601</v>
      </c>
      <c r="I444" s="3" t="s">
        <v>12362</v>
      </c>
      <c r="J444" s="3" t="s">
        <v>32</v>
      </c>
      <c r="K444" s="3" t="s">
        <v>14949</v>
      </c>
      <c r="L444" s="3" t="s">
        <v>602</v>
      </c>
      <c r="M444" s="5">
        <v>2719.15</v>
      </c>
      <c r="N444" s="5">
        <v>0</v>
      </c>
      <c r="O444" s="5">
        <v>0</v>
      </c>
      <c r="P444" s="6">
        <v>0</v>
      </c>
      <c r="Q444" s="7">
        <v>3801.66</v>
      </c>
      <c r="R444" s="8">
        <v>3801.66</v>
      </c>
      <c r="S444" s="5">
        <v>6520.81</v>
      </c>
      <c r="T444" s="5">
        <v>7890.18</v>
      </c>
    </row>
    <row r="445" spans="1:20" x14ac:dyDescent="0.25">
      <c r="A445" s="3" t="s">
        <v>18</v>
      </c>
      <c r="B445" s="3">
        <v>9652</v>
      </c>
      <c r="C445" s="3" t="s">
        <v>23104</v>
      </c>
      <c r="D445" s="3">
        <v>565330705</v>
      </c>
      <c r="E445" s="4">
        <v>43496</v>
      </c>
      <c r="F445" s="54" t="str">
        <f t="shared" si="6"/>
        <v>enero</v>
      </c>
      <c r="G445" s="3" t="s">
        <v>8654</v>
      </c>
      <c r="H445" s="3" t="s">
        <v>603</v>
      </c>
      <c r="I445" s="3" t="s">
        <v>12363</v>
      </c>
      <c r="J445" s="3" t="s">
        <v>32</v>
      </c>
      <c r="K445" s="3" t="s">
        <v>14950</v>
      </c>
      <c r="L445" s="3" t="s">
        <v>250</v>
      </c>
      <c r="M445" s="5">
        <v>2674.66</v>
      </c>
      <c r="N445" s="5">
        <v>0</v>
      </c>
      <c r="O445" s="5">
        <v>4240.75</v>
      </c>
      <c r="P445" s="6">
        <v>131.16</v>
      </c>
      <c r="Q445" s="7">
        <v>4240.75</v>
      </c>
      <c r="R445" s="8">
        <v>4240.75</v>
      </c>
      <c r="S445" s="5">
        <v>6915.41</v>
      </c>
      <c r="T445" s="5">
        <v>8575.11</v>
      </c>
    </row>
    <row r="446" spans="1:20" x14ac:dyDescent="0.25">
      <c r="A446" s="3" t="s">
        <v>18</v>
      </c>
      <c r="B446" s="3">
        <v>9652</v>
      </c>
      <c r="C446" s="3" t="s">
        <v>23104</v>
      </c>
      <c r="D446" s="3">
        <v>565360205</v>
      </c>
      <c r="E446" s="4">
        <v>43496</v>
      </c>
      <c r="F446" s="54" t="str">
        <f t="shared" si="6"/>
        <v>enero</v>
      </c>
      <c r="G446" s="3" t="s">
        <v>8655</v>
      </c>
      <c r="H446" s="3" t="s">
        <v>604</v>
      </c>
      <c r="I446" s="3" t="s">
        <v>12364</v>
      </c>
      <c r="J446" s="3" t="s">
        <v>32</v>
      </c>
      <c r="K446" s="3" t="s">
        <v>14951</v>
      </c>
      <c r="L446" s="3" t="s">
        <v>605</v>
      </c>
      <c r="M446" s="5">
        <v>2371.21</v>
      </c>
      <c r="N446" s="5">
        <v>0</v>
      </c>
      <c r="O446" s="5">
        <v>4676.04</v>
      </c>
      <c r="P446" s="6">
        <v>0</v>
      </c>
      <c r="Q446" s="7">
        <v>4676.04</v>
      </c>
      <c r="R446" s="8">
        <v>4676.04</v>
      </c>
      <c r="S446" s="5">
        <v>7047.25</v>
      </c>
      <c r="T446" s="5">
        <v>8527.17</v>
      </c>
    </row>
    <row r="447" spans="1:20" x14ac:dyDescent="0.25">
      <c r="A447" s="3" t="s">
        <v>18</v>
      </c>
      <c r="B447" s="3">
        <v>9652</v>
      </c>
      <c r="C447" s="3" t="s">
        <v>23104</v>
      </c>
      <c r="D447" s="3">
        <v>56536022</v>
      </c>
      <c r="E447" s="4">
        <v>43496</v>
      </c>
      <c r="F447" s="54" t="str">
        <f t="shared" si="6"/>
        <v>enero</v>
      </c>
      <c r="G447" s="3" t="s">
        <v>8655</v>
      </c>
      <c r="H447" s="3" t="s">
        <v>20</v>
      </c>
      <c r="I447" s="3" t="s">
        <v>11831</v>
      </c>
      <c r="J447" s="3" t="s">
        <v>21</v>
      </c>
      <c r="K447" s="3" t="s">
        <v>14952</v>
      </c>
      <c r="L447" s="3" t="s">
        <v>606</v>
      </c>
      <c r="M447" s="5">
        <v>838.15</v>
      </c>
      <c r="N447" s="5">
        <v>0</v>
      </c>
      <c r="O447" s="5">
        <v>224.79</v>
      </c>
      <c r="P447" s="6">
        <v>0</v>
      </c>
      <c r="Q447" s="7">
        <v>224.79</v>
      </c>
      <c r="R447" s="8">
        <v>224.79</v>
      </c>
      <c r="S447" s="5">
        <v>1062.94</v>
      </c>
      <c r="T447" s="5">
        <v>1062.94</v>
      </c>
    </row>
    <row r="448" spans="1:20" x14ac:dyDescent="0.25">
      <c r="A448" s="3" t="s">
        <v>18</v>
      </c>
      <c r="B448" s="3">
        <v>9652</v>
      </c>
      <c r="C448" s="3" t="s">
        <v>23104</v>
      </c>
      <c r="D448" s="3">
        <v>5653605505</v>
      </c>
      <c r="E448" s="4">
        <v>43496</v>
      </c>
      <c r="F448" s="54" t="str">
        <f t="shared" si="6"/>
        <v>enero</v>
      </c>
      <c r="G448" s="3" t="s">
        <v>8647</v>
      </c>
      <c r="H448" s="3" t="s">
        <v>20</v>
      </c>
      <c r="I448" s="3" t="s">
        <v>11831</v>
      </c>
      <c r="J448" s="3" t="s">
        <v>21</v>
      </c>
      <c r="K448" s="3" t="s">
        <v>14953</v>
      </c>
      <c r="L448" s="3" t="s">
        <v>318</v>
      </c>
      <c r="M448" s="5">
        <v>8023.88</v>
      </c>
      <c r="N448" s="5">
        <v>0</v>
      </c>
      <c r="O448" s="5">
        <v>2135.52</v>
      </c>
      <c r="P448" s="6">
        <v>0</v>
      </c>
      <c r="Q448" s="7">
        <v>2135.52</v>
      </c>
      <c r="R448" s="8">
        <v>2135.52</v>
      </c>
      <c r="S448" s="5">
        <v>10159.4</v>
      </c>
      <c r="T448" s="5">
        <v>10159.4</v>
      </c>
    </row>
    <row r="449" spans="1:20" x14ac:dyDescent="0.25">
      <c r="A449" s="3" t="s">
        <v>18</v>
      </c>
      <c r="B449" s="3">
        <v>9652</v>
      </c>
      <c r="C449" s="3" t="s">
        <v>23104</v>
      </c>
      <c r="D449" s="3">
        <v>56538332</v>
      </c>
      <c r="E449" s="4">
        <v>43496</v>
      </c>
      <c r="F449" s="54" t="str">
        <f t="shared" si="6"/>
        <v>enero</v>
      </c>
      <c r="G449" s="3" t="s">
        <v>8645</v>
      </c>
      <c r="H449" s="3" t="s">
        <v>28</v>
      </c>
      <c r="I449" s="3" t="s">
        <v>12200</v>
      </c>
      <c r="J449" s="3" t="s">
        <v>29</v>
      </c>
      <c r="K449" s="3" t="s">
        <v>14954</v>
      </c>
      <c r="L449" s="3" t="s">
        <v>607</v>
      </c>
      <c r="M449" s="5">
        <v>0</v>
      </c>
      <c r="N449" s="5">
        <v>0</v>
      </c>
      <c r="O449" s="5">
        <v>0</v>
      </c>
      <c r="P449" s="6">
        <v>0</v>
      </c>
      <c r="Q449" s="7">
        <v>0</v>
      </c>
      <c r="R449" s="8"/>
      <c r="S449" s="5">
        <v>1100</v>
      </c>
      <c r="T449" s="5">
        <v>1100</v>
      </c>
    </row>
    <row r="450" spans="1:20" x14ac:dyDescent="0.25">
      <c r="A450" s="3" t="s">
        <v>18</v>
      </c>
      <c r="B450" s="3">
        <v>9652</v>
      </c>
      <c r="C450" s="3" t="s">
        <v>23104</v>
      </c>
      <c r="D450" s="3">
        <v>5653850505</v>
      </c>
      <c r="E450" s="4">
        <v>43496</v>
      </c>
      <c r="F450" s="54" t="str">
        <f t="shared" si="6"/>
        <v>enero</v>
      </c>
      <c r="G450" s="3" t="s">
        <v>608</v>
      </c>
      <c r="H450" s="3" t="s">
        <v>609</v>
      </c>
      <c r="I450" s="3" t="s">
        <v>12365</v>
      </c>
      <c r="J450" s="3" t="s">
        <v>32</v>
      </c>
      <c r="K450" s="3" t="s">
        <v>14955</v>
      </c>
      <c r="L450" s="3" t="s">
        <v>610</v>
      </c>
      <c r="M450" s="5">
        <v>2757.82</v>
      </c>
      <c r="N450" s="5">
        <v>486.64</v>
      </c>
      <c r="O450" s="5">
        <v>1976.86</v>
      </c>
      <c r="P450" s="6">
        <v>0</v>
      </c>
      <c r="Q450" s="7">
        <v>1976.86</v>
      </c>
      <c r="R450" s="8">
        <v>1976.86</v>
      </c>
      <c r="S450" s="5">
        <v>4734.68</v>
      </c>
      <c r="T450" s="5">
        <v>5728.96</v>
      </c>
    </row>
    <row r="451" spans="1:20" x14ac:dyDescent="0.25">
      <c r="A451" s="3" t="s">
        <v>18</v>
      </c>
      <c r="B451" s="3">
        <v>9652</v>
      </c>
      <c r="C451" s="3" t="s">
        <v>23104</v>
      </c>
      <c r="D451" s="3">
        <v>565387605</v>
      </c>
      <c r="E451" s="4">
        <v>43496</v>
      </c>
      <c r="F451" s="54" t="str">
        <f t="shared" ref="F451:F514" si="7">TEXT(E451,"MMMM")</f>
        <v>enero</v>
      </c>
      <c r="G451" s="3" t="s">
        <v>8656</v>
      </c>
      <c r="H451" s="3" t="s">
        <v>611</v>
      </c>
      <c r="I451" s="3" t="s">
        <v>11846</v>
      </c>
      <c r="J451" s="3" t="s">
        <v>32</v>
      </c>
      <c r="K451" s="3" t="s">
        <v>14956</v>
      </c>
      <c r="L451" s="3" t="s">
        <v>444</v>
      </c>
      <c r="M451" s="5">
        <v>3468.19</v>
      </c>
      <c r="N451" s="5">
        <v>612.02</v>
      </c>
      <c r="O451" s="5">
        <v>3573.56</v>
      </c>
      <c r="P451" s="6">
        <v>228.1</v>
      </c>
      <c r="Q451" s="7">
        <v>3573.56</v>
      </c>
      <c r="R451" s="8">
        <v>3555.3</v>
      </c>
      <c r="S451" s="5">
        <v>7041.75</v>
      </c>
      <c r="T451" s="5">
        <v>8520.52</v>
      </c>
    </row>
    <row r="452" spans="1:20" x14ac:dyDescent="0.25">
      <c r="A452" s="3" t="s">
        <v>18</v>
      </c>
      <c r="B452" s="3">
        <v>9652</v>
      </c>
      <c r="C452" s="3" t="s">
        <v>23104</v>
      </c>
      <c r="D452" s="3">
        <v>565398305</v>
      </c>
      <c r="E452" s="4">
        <v>43496</v>
      </c>
      <c r="F452" s="54" t="str">
        <f t="shared" si="7"/>
        <v>enero</v>
      </c>
      <c r="G452" s="3" t="s">
        <v>612</v>
      </c>
      <c r="H452" s="3" t="s">
        <v>613</v>
      </c>
      <c r="I452" s="3" t="s">
        <v>11847</v>
      </c>
      <c r="J452" s="3" t="s">
        <v>32</v>
      </c>
      <c r="K452" s="3" t="s">
        <v>14957</v>
      </c>
      <c r="L452" s="3" t="s">
        <v>614</v>
      </c>
      <c r="M452" s="5">
        <v>3082.68</v>
      </c>
      <c r="N452" s="5">
        <v>543.98</v>
      </c>
      <c r="O452" s="5">
        <v>3573.56</v>
      </c>
      <c r="P452" s="6">
        <v>228.1</v>
      </c>
      <c r="Q452" s="7">
        <v>3573.56</v>
      </c>
      <c r="R452" s="8">
        <v>3573.56</v>
      </c>
      <c r="S452" s="5">
        <v>6656.24</v>
      </c>
      <c r="T452" s="5">
        <v>8054.05</v>
      </c>
    </row>
    <row r="453" spans="1:20" x14ac:dyDescent="0.25">
      <c r="A453" s="3" t="s">
        <v>18</v>
      </c>
      <c r="B453" s="3">
        <v>9657</v>
      </c>
      <c r="C453" s="3" t="s">
        <v>8475</v>
      </c>
      <c r="D453" s="3">
        <v>564787805</v>
      </c>
      <c r="E453" s="4">
        <v>43469</v>
      </c>
      <c r="F453" s="54" t="str">
        <f t="shared" si="7"/>
        <v>enero</v>
      </c>
      <c r="G453" s="3" t="s">
        <v>11121</v>
      </c>
      <c r="H453" s="3" t="s">
        <v>569</v>
      </c>
      <c r="I453" s="3" t="s">
        <v>12351</v>
      </c>
      <c r="J453" s="3" t="s">
        <v>570</v>
      </c>
      <c r="K453" s="3" t="s">
        <v>14958</v>
      </c>
      <c r="L453" s="3" t="s">
        <v>615</v>
      </c>
      <c r="M453" s="5">
        <v>0</v>
      </c>
      <c r="N453" s="5">
        <v>0</v>
      </c>
      <c r="O453" s="5">
        <v>0</v>
      </c>
      <c r="P453" s="6">
        <v>0</v>
      </c>
      <c r="Q453" s="7">
        <v>0</v>
      </c>
      <c r="R453" s="5"/>
      <c r="S453" s="5">
        <v>5600</v>
      </c>
      <c r="T453" s="5">
        <v>5600</v>
      </c>
    </row>
    <row r="454" spans="1:20" x14ac:dyDescent="0.25">
      <c r="A454" s="3" t="s">
        <v>18</v>
      </c>
      <c r="B454" s="3">
        <v>9657</v>
      </c>
      <c r="C454" s="3" t="s">
        <v>8475</v>
      </c>
      <c r="D454" s="3">
        <v>5644820505</v>
      </c>
      <c r="E454" s="4">
        <v>43472</v>
      </c>
      <c r="F454" s="54" t="str">
        <f t="shared" si="7"/>
        <v>enero</v>
      </c>
      <c r="G454" s="3" t="s">
        <v>8657</v>
      </c>
      <c r="H454" s="3" t="s">
        <v>569</v>
      </c>
      <c r="I454" s="3" t="s">
        <v>12351</v>
      </c>
      <c r="J454" s="3" t="s">
        <v>570</v>
      </c>
      <c r="K454" s="3" t="s">
        <v>14959</v>
      </c>
      <c r="L454" s="3" t="s">
        <v>616</v>
      </c>
      <c r="M454" s="5">
        <v>2197.85</v>
      </c>
      <c r="N454" s="5">
        <v>387.85</v>
      </c>
      <c r="O454" s="5">
        <v>0</v>
      </c>
      <c r="P454" s="6">
        <v>0</v>
      </c>
      <c r="Q454" s="7">
        <v>210</v>
      </c>
      <c r="R454" s="8">
        <v>210</v>
      </c>
      <c r="S454" s="5">
        <v>2407.85</v>
      </c>
      <c r="T454" s="5">
        <v>2407.85</v>
      </c>
    </row>
    <row r="455" spans="1:20" x14ac:dyDescent="0.25">
      <c r="A455" s="3" t="s">
        <v>18</v>
      </c>
      <c r="B455" s="3">
        <v>9657</v>
      </c>
      <c r="C455" s="3" t="s">
        <v>8475</v>
      </c>
      <c r="D455" s="3">
        <v>564788205</v>
      </c>
      <c r="E455" s="4">
        <v>43472</v>
      </c>
      <c r="F455" s="54" t="str">
        <f t="shared" si="7"/>
        <v>enero</v>
      </c>
      <c r="G455" s="3" t="s">
        <v>8658</v>
      </c>
      <c r="H455" s="3" t="s">
        <v>617</v>
      </c>
      <c r="I455" s="3" t="s">
        <v>12366</v>
      </c>
      <c r="J455" s="3" t="s">
        <v>570</v>
      </c>
      <c r="K455" s="3" t="s">
        <v>14960</v>
      </c>
      <c r="L455" s="3" t="s">
        <v>618</v>
      </c>
      <c r="M455" s="5">
        <v>4795.7</v>
      </c>
      <c r="N455" s="5">
        <v>0</v>
      </c>
      <c r="O455" s="5">
        <v>0</v>
      </c>
      <c r="P455" s="6">
        <v>0</v>
      </c>
      <c r="Q455" s="7">
        <v>1750</v>
      </c>
      <c r="R455" s="5">
        <v>1750</v>
      </c>
      <c r="S455" s="5">
        <v>6545.7</v>
      </c>
      <c r="T455" s="5">
        <v>6545.7</v>
      </c>
    </row>
    <row r="456" spans="1:20" x14ac:dyDescent="0.25">
      <c r="A456" s="3" t="s">
        <v>18</v>
      </c>
      <c r="B456" s="3">
        <v>9657</v>
      </c>
      <c r="C456" s="3" t="s">
        <v>8475</v>
      </c>
      <c r="D456" s="3">
        <v>564878205</v>
      </c>
      <c r="E456" s="4">
        <v>43475</v>
      </c>
      <c r="F456" s="54" t="str">
        <f t="shared" si="7"/>
        <v>enero</v>
      </c>
      <c r="G456" s="3" t="s">
        <v>8659</v>
      </c>
      <c r="H456" s="3" t="s">
        <v>619</v>
      </c>
      <c r="I456" s="3" t="s">
        <v>12366</v>
      </c>
      <c r="J456" s="3" t="s">
        <v>570</v>
      </c>
      <c r="K456" s="3" t="s">
        <v>14961</v>
      </c>
      <c r="L456" s="3" t="s">
        <v>620</v>
      </c>
      <c r="M456" s="5">
        <v>0</v>
      </c>
      <c r="N456" s="5">
        <v>0</v>
      </c>
      <c r="O456" s="5">
        <v>0</v>
      </c>
      <c r="P456" s="6">
        <v>0</v>
      </c>
      <c r="Q456" s="7">
        <v>0</v>
      </c>
      <c r="R456" s="5"/>
      <c r="S456" s="5">
        <v>289.26</v>
      </c>
      <c r="T456" s="5">
        <v>289.26</v>
      </c>
    </row>
    <row r="457" spans="1:20" x14ac:dyDescent="0.25">
      <c r="A457" s="3" t="s">
        <v>18</v>
      </c>
      <c r="B457" s="3">
        <v>9657</v>
      </c>
      <c r="C457" s="3" t="s">
        <v>8475</v>
      </c>
      <c r="D457" s="3">
        <v>564680705</v>
      </c>
      <c r="E457" s="4">
        <v>43476</v>
      </c>
      <c r="F457" s="54" t="str">
        <f t="shared" si="7"/>
        <v>enero</v>
      </c>
      <c r="G457" s="3" t="s">
        <v>8660</v>
      </c>
      <c r="H457" s="3" t="s">
        <v>20</v>
      </c>
      <c r="I457" s="3" t="s">
        <v>11831</v>
      </c>
      <c r="J457" s="3" t="s">
        <v>21</v>
      </c>
      <c r="K457" s="3" t="s">
        <v>14962</v>
      </c>
      <c r="L457" s="3" t="s">
        <v>621</v>
      </c>
      <c r="M457" s="5">
        <v>0</v>
      </c>
      <c r="N457" s="5">
        <v>0</v>
      </c>
      <c r="O457" s="5">
        <v>0</v>
      </c>
      <c r="P457" s="6">
        <v>0</v>
      </c>
      <c r="Q457" s="7">
        <v>0</v>
      </c>
      <c r="R457" s="5"/>
      <c r="S457" s="5">
        <v>0</v>
      </c>
      <c r="T457" s="5">
        <v>0</v>
      </c>
    </row>
    <row r="458" spans="1:20" x14ac:dyDescent="0.25">
      <c r="A458" s="3" t="s">
        <v>18</v>
      </c>
      <c r="B458" s="3">
        <v>9657</v>
      </c>
      <c r="C458" s="3" t="s">
        <v>8475</v>
      </c>
      <c r="D458" s="3">
        <v>563858205</v>
      </c>
      <c r="E458" s="4">
        <v>43479</v>
      </c>
      <c r="F458" s="54" t="str">
        <f t="shared" si="7"/>
        <v>enero</v>
      </c>
      <c r="G458" s="3" t="s">
        <v>622</v>
      </c>
      <c r="H458" s="3" t="s">
        <v>569</v>
      </c>
      <c r="I458" s="3" t="s">
        <v>12351</v>
      </c>
      <c r="J458" s="3" t="s">
        <v>570</v>
      </c>
      <c r="K458" s="3" t="s">
        <v>14963</v>
      </c>
      <c r="L458" s="3" t="s">
        <v>623</v>
      </c>
      <c r="M458" s="5">
        <v>10854.74</v>
      </c>
      <c r="N458" s="5">
        <v>2429.5100000000002</v>
      </c>
      <c r="O458" s="5">
        <v>0</v>
      </c>
      <c r="P458" s="6">
        <v>0</v>
      </c>
      <c r="Q458" s="7">
        <v>1050</v>
      </c>
      <c r="R458" s="5">
        <v>1037.78</v>
      </c>
      <c r="S458" s="5">
        <v>11904.74</v>
      </c>
      <c r="T458" s="5">
        <v>11904.74</v>
      </c>
    </row>
    <row r="459" spans="1:20" x14ac:dyDescent="0.25">
      <c r="A459" s="3" t="s">
        <v>18</v>
      </c>
      <c r="B459" s="3">
        <v>9657</v>
      </c>
      <c r="C459" s="3" t="s">
        <v>8475</v>
      </c>
      <c r="D459" s="3">
        <v>5644780505</v>
      </c>
      <c r="E459" s="4">
        <v>43479</v>
      </c>
      <c r="F459" s="54" t="str">
        <f t="shared" si="7"/>
        <v>enero</v>
      </c>
      <c r="G459" s="3" t="s">
        <v>8661</v>
      </c>
      <c r="H459" s="3" t="s">
        <v>569</v>
      </c>
      <c r="I459" s="3" t="s">
        <v>12351</v>
      </c>
      <c r="J459" s="3" t="s">
        <v>570</v>
      </c>
      <c r="K459" s="3" t="s">
        <v>14964</v>
      </c>
      <c r="L459" s="3" t="s">
        <v>624</v>
      </c>
      <c r="M459" s="5">
        <v>11203.29</v>
      </c>
      <c r="N459" s="5">
        <v>1908.41</v>
      </c>
      <c r="O459" s="5">
        <v>0</v>
      </c>
      <c r="P459" s="6">
        <v>0</v>
      </c>
      <c r="Q459" s="7">
        <v>0</v>
      </c>
      <c r="R459" s="8"/>
      <c r="S459" s="5">
        <v>11203.29</v>
      </c>
      <c r="T459" s="5">
        <v>11203.29</v>
      </c>
    </row>
    <row r="460" spans="1:20" x14ac:dyDescent="0.25">
      <c r="A460" s="3" t="s">
        <v>18</v>
      </c>
      <c r="B460" s="3">
        <v>9657</v>
      </c>
      <c r="C460" s="3" t="s">
        <v>8475</v>
      </c>
      <c r="D460" s="3">
        <v>564953305</v>
      </c>
      <c r="E460" s="4">
        <v>43479</v>
      </c>
      <c r="F460" s="54" t="str">
        <f t="shared" si="7"/>
        <v>enero</v>
      </c>
      <c r="G460" s="3" t="s">
        <v>8658</v>
      </c>
      <c r="H460" s="3" t="s">
        <v>617</v>
      </c>
      <c r="I460" s="3" t="s">
        <v>12366</v>
      </c>
      <c r="J460" s="3" t="s">
        <v>570</v>
      </c>
      <c r="K460" s="3" t="s">
        <v>14965</v>
      </c>
      <c r="L460" s="3" t="s">
        <v>615</v>
      </c>
      <c r="M460" s="5">
        <v>0</v>
      </c>
      <c r="N460" s="5">
        <v>0</v>
      </c>
      <c r="O460" s="5">
        <v>0</v>
      </c>
      <c r="P460" s="6">
        <v>0</v>
      </c>
      <c r="Q460" s="7">
        <v>0</v>
      </c>
      <c r="R460" s="8"/>
      <c r="S460" s="5">
        <v>500</v>
      </c>
      <c r="T460" s="5">
        <v>500</v>
      </c>
    </row>
    <row r="461" spans="1:20" x14ac:dyDescent="0.25">
      <c r="A461" s="3" t="s">
        <v>18</v>
      </c>
      <c r="B461" s="3">
        <v>9657</v>
      </c>
      <c r="C461" s="3" t="s">
        <v>8475</v>
      </c>
      <c r="D461" s="3">
        <v>564743005</v>
      </c>
      <c r="E461" s="4">
        <v>43481</v>
      </c>
      <c r="F461" s="54" t="str">
        <f t="shared" si="7"/>
        <v>enero</v>
      </c>
      <c r="G461" s="3" t="s">
        <v>8662</v>
      </c>
      <c r="H461" s="3" t="s">
        <v>617</v>
      </c>
      <c r="I461" s="3" t="s">
        <v>12366</v>
      </c>
      <c r="J461" s="3" t="s">
        <v>625</v>
      </c>
      <c r="K461" s="3" t="s">
        <v>14966</v>
      </c>
      <c r="L461" s="3" t="s">
        <v>626</v>
      </c>
      <c r="M461" s="5">
        <v>0</v>
      </c>
      <c r="N461" s="5">
        <v>0</v>
      </c>
      <c r="O461" s="5">
        <v>0</v>
      </c>
      <c r="P461" s="6">
        <v>0</v>
      </c>
      <c r="Q461" s="7">
        <v>10800</v>
      </c>
      <c r="R461" s="5">
        <v>10664</v>
      </c>
      <c r="S461" s="5">
        <v>10800</v>
      </c>
      <c r="T461" s="5">
        <v>10800</v>
      </c>
    </row>
    <row r="462" spans="1:20" x14ac:dyDescent="0.25">
      <c r="A462" s="3" t="s">
        <v>18</v>
      </c>
      <c r="B462" s="3">
        <v>9657</v>
      </c>
      <c r="C462" s="3" t="s">
        <v>8475</v>
      </c>
      <c r="D462" s="3">
        <v>5650546005</v>
      </c>
      <c r="E462" s="4">
        <v>43482</v>
      </c>
      <c r="F462" s="54" t="str">
        <f t="shared" si="7"/>
        <v>enero</v>
      </c>
      <c r="G462" s="3" t="s">
        <v>8659</v>
      </c>
      <c r="H462" s="3" t="s">
        <v>619</v>
      </c>
      <c r="I462" s="3" t="s">
        <v>12366</v>
      </c>
      <c r="J462" s="3" t="s">
        <v>570</v>
      </c>
      <c r="K462" s="3" t="s">
        <v>14967</v>
      </c>
      <c r="L462" s="3" t="s">
        <v>615</v>
      </c>
      <c r="M462" s="5">
        <v>0</v>
      </c>
      <c r="N462" s="5">
        <v>0</v>
      </c>
      <c r="O462" s="5">
        <v>0</v>
      </c>
      <c r="P462" s="6">
        <v>0</v>
      </c>
      <c r="Q462" s="7">
        <v>0</v>
      </c>
      <c r="R462" s="5"/>
      <c r="S462" s="5">
        <v>9484.08</v>
      </c>
      <c r="T462" s="5">
        <v>9484.08</v>
      </c>
    </row>
    <row r="463" spans="1:20" x14ac:dyDescent="0.25">
      <c r="A463" s="3" t="s">
        <v>18</v>
      </c>
      <c r="B463" s="3">
        <v>9657</v>
      </c>
      <c r="C463" s="3" t="s">
        <v>8475</v>
      </c>
      <c r="D463" s="3">
        <v>5648705705</v>
      </c>
      <c r="E463" s="4">
        <v>43495</v>
      </c>
      <c r="F463" s="54" t="str">
        <f t="shared" si="7"/>
        <v>enero</v>
      </c>
      <c r="G463" s="3" t="s">
        <v>627</v>
      </c>
      <c r="H463" s="3" t="s">
        <v>617</v>
      </c>
      <c r="I463" s="3" t="s">
        <v>12366</v>
      </c>
      <c r="J463" s="3" t="s">
        <v>625</v>
      </c>
      <c r="K463" s="3" t="s">
        <v>14968</v>
      </c>
      <c r="L463" s="3" t="s">
        <v>626</v>
      </c>
      <c r="M463" s="5">
        <v>0</v>
      </c>
      <c r="N463" s="5">
        <v>0</v>
      </c>
      <c r="O463" s="5">
        <v>0</v>
      </c>
      <c r="P463" s="6">
        <v>0</v>
      </c>
      <c r="Q463" s="7">
        <v>0</v>
      </c>
      <c r="R463" s="8"/>
      <c r="S463" s="5">
        <v>6000</v>
      </c>
      <c r="T463" s="5">
        <v>6000</v>
      </c>
    </row>
    <row r="464" spans="1:20" x14ac:dyDescent="0.25">
      <c r="A464" s="3" t="s">
        <v>18</v>
      </c>
      <c r="B464" s="3">
        <v>9657</v>
      </c>
      <c r="C464" s="3" t="s">
        <v>8475</v>
      </c>
      <c r="D464" s="3">
        <v>565052905</v>
      </c>
      <c r="E464" s="4">
        <v>43495</v>
      </c>
      <c r="F464" s="54" t="str">
        <f t="shared" si="7"/>
        <v>enero</v>
      </c>
      <c r="G464" s="3" t="s">
        <v>628</v>
      </c>
      <c r="H464" s="3" t="s">
        <v>619</v>
      </c>
      <c r="I464" s="3" t="s">
        <v>12366</v>
      </c>
      <c r="J464" s="3" t="s">
        <v>570</v>
      </c>
      <c r="K464" s="3" t="s">
        <v>14969</v>
      </c>
      <c r="L464" s="3" t="s">
        <v>629</v>
      </c>
      <c r="M464" s="5">
        <v>0</v>
      </c>
      <c r="N464" s="5">
        <v>0</v>
      </c>
      <c r="O464" s="5">
        <v>0</v>
      </c>
      <c r="P464" s="6">
        <v>0</v>
      </c>
      <c r="Q464" s="7">
        <v>1520</v>
      </c>
      <c r="R464" s="8">
        <v>1500.09</v>
      </c>
      <c r="S464" s="5">
        <v>1520</v>
      </c>
      <c r="T464" s="5">
        <v>1520</v>
      </c>
    </row>
    <row r="465" spans="1:20" x14ac:dyDescent="0.25">
      <c r="A465" s="3" t="s">
        <v>18</v>
      </c>
      <c r="B465" s="3">
        <v>9657</v>
      </c>
      <c r="C465" s="3" t="s">
        <v>8475</v>
      </c>
      <c r="D465" s="3">
        <v>565305505</v>
      </c>
      <c r="E465" s="4">
        <v>43495</v>
      </c>
      <c r="F465" s="54" t="str">
        <f t="shared" si="7"/>
        <v>enero</v>
      </c>
      <c r="G465" s="3" t="s">
        <v>8658</v>
      </c>
      <c r="H465" s="3" t="s">
        <v>619</v>
      </c>
      <c r="I465" s="3" t="s">
        <v>12366</v>
      </c>
      <c r="J465" s="3" t="s">
        <v>570</v>
      </c>
      <c r="K465" s="3" t="s">
        <v>14970</v>
      </c>
      <c r="L465" s="3" t="s">
        <v>615</v>
      </c>
      <c r="M465" s="5">
        <v>0</v>
      </c>
      <c r="N465" s="5">
        <v>0</v>
      </c>
      <c r="O465" s="5">
        <v>0</v>
      </c>
      <c r="P465" s="6">
        <v>0</v>
      </c>
      <c r="Q465" s="7">
        <v>0</v>
      </c>
      <c r="R465" s="8"/>
      <c r="S465" s="5">
        <v>6000</v>
      </c>
      <c r="T465" s="5">
        <v>6000</v>
      </c>
    </row>
    <row r="466" spans="1:20" x14ac:dyDescent="0.25">
      <c r="A466" s="3" t="s">
        <v>18</v>
      </c>
      <c r="B466" s="3">
        <v>9657</v>
      </c>
      <c r="C466" s="3" t="s">
        <v>8475</v>
      </c>
      <c r="D466" s="3">
        <v>5653405205</v>
      </c>
      <c r="E466" s="4">
        <v>43495</v>
      </c>
      <c r="F466" s="54" t="str">
        <f t="shared" si="7"/>
        <v>enero</v>
      </c>
      <c r="G466" s="3" t="s">
        <v>630</v>
      </c>
      <c r="H466" s="3" t="s">
        <v>617</v>
      </c>
      <c r="I466" s="3" t="s">
        <v>12366</v>
      </c>
      <c r="J466" s="3" t="s">
        <v>570</v>
      </c>
      <c r="K466" s="3" t="s">
        <v>14971</v>
      </c>
      <c r="L466" s="3" t="s">
        <v>631</v>
      </c>
      <c r="M466" s="5">
        <v>0</v>
      </c>
      <c r="N466" s="5">
        <v>0</v>
      </c>
      <c r="O466" s="5">
        <v>0</v>
      </c>
      <c r="P466" s="6">
        <v>0</v>
      </c>
      <c r="Q466" s="7">
        <v>0</v>
      </c>
      <c r="R466" s="8"/>
      <c r="S466" s="5">
        <v>0</v>
      </c>
      <c r="T466" s="5">
        <v>0</v>
      </c>
    </row>
    <row r="467" spans="1:20" x14ac:dyDescent="0.25">
      <c r="A467" s="3" t="s">
        <v>18</v>
      </c>
      <c r="B467" s="3">
        <v>21780</v>
      </c>
      <c r="C467" s="3" t="s">
        <v>8476</v>
      </c>
      <c r="D467" s="3">
        <v>562897305</v>
      </c>
      <c r="E467" s="4">
        <v>43467</v>
      </c>
      <c r="F467" s="54" t="str">
        <f t="shared" si="7"/>
        <v>enero</v>
      </c>
      <c r="G467" s="3" t="s">
        <v>8663</v>
      </c>
      <c r="H467" s="3" t="s">
        <v>632</v>
      </c>
      <c r="I467" s="3" t="s">
        <v>12367</v>
      </c>
      <c r="J467" s="3" t="s">
        <v>633</v>
      </c>
      <c r="K467" s="3" t="s">
        <v>14972</v>
      </c>
      <c r="L467" s="3" t="s">
        <v>159</v>
      </c>
      <c r="M467" s="5">
        <v>0</v>
      </c>
      <c r="N467" s="5">
        <v>0</v>
      </c>
      <c r="O467" s="5">
        <v>0</v>
      </c>
      <c r="P467" s="6">
        <v>0</v>
      </c>
      <c r="Q467" s="7">
        <v>0</v>
      </c>
      <c r="R467" s="5">
        <v>470.24</v>
      </c>
      <c r="S467" s="5">
        <v>1570.24</v>
      </c>
      <c r="T467" s="5">
        <v>1899.99</v>
      </c>
    </row>
    <row r="468" spans="1:20" x14ac:dyDescent="0.25">
      <c r="A468" s="3" t="s">
        <v>18</v>
      </c>
      <c r="B468" s="3">
        <v>21780</v>
      </c>
      <c r="C468" s="3" t="s">
        <v>8476</v>
      </c>
      <c r="D468" s="3">
        <v>564582905</v>
      </c>
      <c r="E468" s="4">
        <v>43467</v>
      </c>
      <c r="F468" s="54" t="str">
        <f t="shared" si="7"/>
        <v>enero</v>
      </c>
      <c r="G468" s="3" t="s">
        <v>8664</v>
      </c>
      <c r="H468" s="3" t="s">
        <v>634</v>
      </c>
      <c r="I468" s="3" t="s">
        <v>12368</v>
      </c>
      <c r="J468" s="3" t="s">
        <v>635</v>
      </c>
      <c r="K468" s="3" t="s">
        <v>14973</v>
      </c>
      <c r="L468" s="3" t="s">
        <v>129</v>
      </c>
      <c r="M468" s="5">
        <v>2200.41</v>
      </c>
      <c r="N468" s="5">
        <v>0</v>
      </c>
      <c r="O468" s="5">
        <v>3140.5</v>
      </c>
      <c r="P468" s="6">
        <v>0</v>
      </c>
      <c r="Q468" s="7">
        <v>3140.5</v>
      </c>
      <c r="R468" s="5">
        <v>3140.5</v>
      </c>
      <c r="S468" s="5">
        <v>5340.91</v>
      </c>
      <c r="T468" s="5">
        <v>5340.91</v>
      </c>
    </row>
    <row r="469" spans="1:20" x14ac:dyDescent="0.25">
      <c r="A469" s="3" t="s">
        <v>18</v>
      </c>
      <c r="B469" s="3">
        <v>21780</v>
      </c>
      <c r="C469" s="3" t="s">
        <v>8476</v>
      </c>
      <c r="D469" s="3">
        <v>564585205</v>
      </c>
      <c r="E469" s="4">
        <v>43467</v>
      </c>
      <c r="F469" s="54" t="str">
        <f t="shared" si="7"/>
        <v>enero</v>
      </c>
      <c r="G469" s="3" t="s">
        <v>8665</v>
      </c>
      <c r="H469" s="3" t="s">
        <v>636</v>
      </c>
      <c r="I469" s="3" t="s">
        <v>11848</v>
      </c>
      <c r="J469" s="3" t="s">
        <v>32</v>
      </c>
      <c r="K469" s="3" t="s">
        <v>14974</v>
      </c>
      <c r="L469" s="3" t="s">
        <v>129</v>
      </c>
      <c r="M469" s="5">
        <v>2581.71</v>
      </c>
      <c r="N469" s="5">
        <v>286.85000000000002</v>
      </c>
      <c r="O469" s="5">
        <v>4491.96</v>
      </c>
      <c r="P469" s="6">
        <v>17.13</v>
      </c>
      <c r="Q469" s="7">
        <v>4491.96</v>
      </c>
      <c r="R469" s="8">
        <v>4491.96</v>
      </c>
      <c r="S469" s="5">
        <v>7073.67</v>
      </c>
      <c r="T469" s="5">
        <v>8559.14</v>
      </c>
    </row>
    <row r="470" spans="1:20" x14ac:dyDescent="0.25">
      <c r="A470" s="3" t="s">
        <v>18</v>
      </c>
      <c r="B470" s="3">
        <v>21780</v>
      </c>
      <c r="C470" s="3" t="s">
        <v>8476</v>
      </c>
      <c r="D470" s="3">
        <v>564629505</v>
      </c>
      <c r="E470" s="4">
        <v>43467</v>
      </c>
      <c r="F470" s="54" t="str">
        <f t="shared" si="7"/>
        <v>enero</v>
      </c>
      <c r="G470" s="3" t="s">
        <v>637</v>
      </c>
      <c r="H470" s="3" t="s">
        <v>638</v>
      </c>
      <c r="I470" s="3" t="s">
        <v>11849</v>
      </c>
      <c r="J470" s="3" t="s">
        <v>32</v>
      </c>
      <c r="K470" s="3" t="s">
        <v>14975</v>
      </c>
      <c r="L470" s="3" t="s">
        <v>639</v>
      </c>
      <c r="M470" s="5">
        <v>2860.77</v>
      </c>
      <c r="N470" s="5">
        <v>504.83</v>
      </c>
      <c r="O470" s="5">
        <v>3941.5</v>
      </c>
      <c r="P470" s="6">
        <v>3.95</v>
      </c>
      <c r="Q470" s="7">
        <v>3941.5</v>
      </c>
      <c r="R470" s="8">
        <v>3898.46</v>
      </c>
      <c r="S470" s="5">
        <v>6802.27</v>
      </c>
      <c r="T470" s="5">
        <v>8434.82</v>
      </c>
    </row>
    <row r="471" spans="1:20" x14ac:dyDescent="0.25">
      <c r="A471" s="3" t="s">
        <v>18</v>
      </c>
      <c r="B471" s="3">
        <v>21780</v>
      </c>
      <c r="C471" s="3" t="s">
        <v>8476</v>
      </c>
      <c r="D471" s="3">
        <v>56462952</v>
      </c>
      <c r="E471" s="4">
        <v>43467</v>
      </c>
      <c r="F471" s="54" t="str">
        <f t="shared" si="7"/>
        <v>enero</v>
      </c>
      <c r="G471" s="3" t="s">
        <v>637</v>
      </c>
      <c r="H471" s="3" t="s">
        <v>638</v>
      </c>
      <c r="I471" s="3" t="s">
        <v>11849</v>
      </c>
      <c r="J471" s="3" t="s">
        <v>46</v>
      </c>
      <c r="K471" s="3" t="s">
        <v>14976</v>
      </c>
      <c r="L471" s="3" t="s">
        <v>640</v>
      </c>
      <c r="M471" s="5">
        <v>0</v>
      </c>
      <c r="N471" s="5">
        <v>0</v>
      </c>
      <c r="O471" s="5">
        <v>0</v>
      </c>
      <c r="P471" s="6">
        <v>0</v>
      </c>
      <c r="Q471" s="7">
        <v>990.91</v>
      </c>
      <c r="R471" s="5">
        <v>963.52</v>
      </c>
      <c r="S471" s="5">
        <v>990.91</v>
      </c>
      <c r="T471" s="5">
        <v>1228.73</v>
      </c>
    </row>
    <row r="472" spans="1:20" x14ac:dyDescent="0.25">
      <c r="A472" s="3" t="s">
        <v>18</v>
      </c>
      <c r="B472" s="3">
        <v>21780</v>
      </c>
      <c r="C472" s="3" t="s">
        <v>8476</v>
      </c>
      <c r="D472" s="3">
        <v>5647059405</v>
      </c>
      <c r="E472" s="4">
        <v>43467</v>
      </c>
      <c r="F472" s="54" t="str">
        <f t="shared" si="7"/>
        <v>enero</v>
      </c>
      <c r="G472" s="3" t="s">
        <v>8666</v>
      </c>
      <c r="H472" s="3" t="s">
        <v>641</v>
      </c>
      <c r="I472" s="3" t="s">
        <v>12369</v>
      </c>
      <c r="J472" s="3" t="s">
        <v>32</v>
      </c>
      <c r="K472" s="3" t="s">
        <v>14977</v>
      </c>
      <c r="L472" s="3" t="s">
        <v>129</v>
      </c>
      <c r="M472" s="5">
        <v>2581.71</v>
      </c>
      <c r="N472" s="5">
        <v>286.85000000000002</v>
      </c>
      <c r="O472" s="5">
        <v>4491.96</v>
      </c>
      <c r="P472" s="6">
        <v>17.13</v>
      </c>
      <c r="Q472" s="7">
        <v>4491.96</v>
      </c>
      <c r="R472" s="5">
        <v>4491.96</v>
      </c>
      <c r="S472" s="5">
        <v>7073.67</v>
      </c>
      <c r="T472" s="5">
        <v>8559.14</v>
      </c>
    </row>
    <row r="473" spans="1:20" x14ac:dyDescent="0.25">
      <c r="A473" s="3" t="s">
        <v>18</v>
      </c>
      <c r="B473" s="3">
        <v>21780</v>
      </c>
      <c r="C473" s="3" t="s">
        <v>8476</v>
      </c>
      <c r="D473" s="3">
        <v>5647205005</v>
      </c>
      <c r="E473" s="4">
        <v>43467</v>
      </c>
      <c r="F473" s="54" t="str">
        <f t="shared" si="7"/>
        <v>enero</v>
      </c>
      <c r="G473" s="3" t="s">
        <v>11122</v>
      </c>
      <c r="H473" s="3" t="s">
        <v>642</v>
      </c>
      <c r="I473" s="3" t="s">
        <v>11850</v>
      </c>
      <c r="J473" s="3" t="s">
        <v>32</v>
      </c>
      <c r="K473" s="3" t="s">
        <v>14978</v>
      </c>
      <c r="L473" s="3" t="s">
        <v>643</v>
      </c>
      <c r="M473" s="5">
        <v>2649.22</v>
      </c>
      <c r="N473" s="5">
        <v>467.49</v>
      </c>
      <c r="O473" s="5">
        <v>2129.36</v>
      </c>
      <c r="P473" s="6">
        <v>16.09</v>
      </c>
      <c r="Q473" s="7">
        <v>2129.36</v>
      </c>
      <c r="R473" s="8">
        <v>2099.19</v>
      </c>
      <c r="S473" s="5">
        <v>4778.58</v>
      </c>
      <c r="T473" s="5">
        <v>5782.08</v>
      </c>
    </row>
    <row r="474" spans="1:20" x14ac:dyDescent="0.25">
      <c r="A474" s="3" t="s">
        <v>18</v>
      </c>
      <c r="B474" s="3">
        <v>21780</v>
      </c>
      <c r="C474" s="3" t="s">
        <v>8476</v>
      </c>
      <c r="D474" s="3">
        <v>564722805</v>
      </c>
      <c r="E474" s="4">
        <v>43467</v>
      </c>
      <c r="F474" s="54" t="str">
        <f t="shared" si="7"/>
        <v>enero</v>
      </c>
      <c r="G474" s="3" t="s">
        <v>8667</v>
      </c>
      <c r="H474" s="3" t="s">
        <v>634</v>
      </c>
      <c r="I474" s="3" t="s">
        <v>12368</v>
      </c>
      <c r="J474" s="3" t="s">
        <v>635</v>
      </c>
      <c r="K474" s="3" t="s">
        <v>14979</v>
      </c>
      <c r="L474" s="3" t="s">
        <v>644</v>
      </c>
      <c r="M474" s="5">
        <v>0</v>
      </c>
      <c r="N474" s="5">
        <v>0</v>
      </c>
      <c r="O474" s="5">
        <v>0</v>
      </c>
      <c r="P474" s="6">
        <v>0</v>
      </c>
      <c r="Q474" s="7">
        <v>0</v>
      </c>
      <c r="R474" s="5"/>
      <c r="S474" s="5">
        <v>0</v>
      </c>
      <c r="T474" s="5">
        <v>0</v>
      </c>
    </row>
    <row r="475" spans="1:20" x14ac:dyDescent="0.25">
      <c r="A475" s="3" t="s">
        <v>18</v>
      </c>
      <c r="B475" s="3">
        <v>21780</v>
      </c>
      <c r="C475" s="3" t="s">
        <v>8476</v>
      </c>
      <c r="D475" s="3">
        <v>56472282</v>
      </c>
      <c r="E475" s="4">
        <v>43467</v>
      </c>
      <c r="F475" s="54" t="str">
        <f t="shared" si="7"/>
        <v>enero</v>
      </c>
      <c r="G475" s="3" t="s">
        <v>8667</v>
      </c>
      <c r="H475" s="3" t="s">
        <v>645</v>
      </c>
      <c r="I475" s="3" t="s">
        <v>12370</v>
      </c>
      <c r="J475" s="3" t="s">
        <v>46</v>
      </c>
      <c r="K475" s="3" t="s">
        <v>14980</v>
      </c>
      <c r="L475" s="3" t="s">
        <v>646</v>
      </c>
      <c r="M475" s="5">
        <v>5664.76</v>
      </c>
      <c r="N475" s="5">
        <v>268.58999999999997</v>
      </c>
      <c r="O475" s="5">
        <v>0</v>
      </c>
      <c r="P475" s="6">
        <v>5.28</v>
      </c>
      <c r="Q475" s="7">
        <v>2194.7199999999998</v>
      </c>
      <c r="R475" s="5">
        <v>2194.7199999999998</v>
      </c>
      <c r="S475" s="5">
        <v>7859.48</v>
      </c>
      <c r="T475" s="5">
        <v>9509.9699999999993</v>
      </c>
    </row>
    <row r="476" spans="1:20" x14ac:dyDescent="0.25">
      <c r="A476" s="3" t="s">
        <v>18</v>
      </c>
      <c r="B476" s="3">
        <v>21780</v>
      </c>
      <c r="C476" s="3" t="s">
        <v>8476</v>
      </c>
      <c r="D476" s="3">
        <v>564724605</v>
      </c>
      <c r="E476" s="4">
        <v>43467</v>
      </c>
      <c r="F476" s="54" t="str">
        <f t="shared" si="7"/>
        <v>enero</v>
      </c>
      <c r="G476" s="3" t="s">
        <v>8668</v>
      </c>
      <c r="H476" s="3" t="s">
        <v>647</v>
      </c>
      <c r="I476" s="3" t="s">
        <v>12371</v>
      </c>
      <c r="J476" s="3" t="s">
        <v>32</v>
      </c>
      <c r="K476" s="3" t="s">
        <v>14981</v>
      </c>
      <c r="L476" s="3" t="s">
        <v>129</v>
      </c>
      <c r="M476" s="5">
        <v>3231.15</v>
      </c>
      <c r="N476" s="5">
        <v>570.20000000000005</v>
      </c>
      <c r="O476" s="5">
        <v>5419.51</v>
      </c>
      <c r="P476" s="6">
        <v>16.850000000000001</v>
      </c>
      <c r="Q476" s="7">
        <v>5419.51</v>
      </c>
      <c r="R476" s="8">
        <v>5390.33</v>
      </c>
      <c r="S476" s="5">
        <v>8650.66</v>
      </c>
      <c r="T476" s="5">
        <v>10467.299999999999</v>
      </c>
    </row>
    <row r="477" spans="1:20" x14ac:dyDescent="0.25">
      <c r="A477" s="3" t="s">
        <v>18</v>
      </c>
      <c r="B477" s="3">
        <v>21780</v>
      </c>
      <c r="C477" s="3" t="s">
        <v>8476</v>
      </c>
      <c r="D477" s="3">
        <v>564729605</v>
      </c>
      <c r="E477" s="4">
        <v>43467</v>
      </c>
      <c r="F477" s="54" t="str">
        <f t="shared" si="7"/>
        <v>enero</v>
      </c>
      <c r="G477" s="3" t="s">
        <v>8669</v>
      </c>
      <c r="H477" s="3" t="s">
        <v>648</v>
      </c>
      <c r="I477" s="3" t="s">
        <v>12372</v>
      </c>
      <c r="J477" s="3" t="s">
        <v>32</v>
      </c>
      <c r="K477" s="3" t="s">
        <v>14982</v>
      </c>
      <c r="L477" s="3" t="s">
        <v>649</v>
      </c>
      <c r="M477" s="5">
        <v>0</v>
      </c>
      <c r="N477" s="5">
        <v>0</v>
      </c>
      <c r="O477" s="5">
        <v>0</v>
      </c>
      <c r="P477" s="6">
        <v>0</v>
      </c>
      <c r="Q477" s="7">
        <v>0</v>
      </c>
      <c r="R477" s="5"/>
      <c r="S477" s="5">
        <v>0</v>
      </c>
      <c r="T477" s="5">
        <v>0</v>
      </c>
    </row>
    <row r="478" spans="1:20" x14ac:dyDescent="0.25">
      <c r="A478" s="3" t="s">
        <v>18</v>
      </c>
      <c r="B478" s="3">
        <v>21780</v>
      </c>
      <c r="C478" s="3" t="s">
        <v>8476</v>
      </c>
      <c r="D478" s="3">
        <v>564737405</v>
      </c>
      <c r="E478" s="4">
        <v>43467</v>
      </c>
      <c r="F478" s="54" t="str">
        <f t="shared" si="7"/>
        <v>enero</v>
      </c>
      <c r="G478" s="3" t="s">
        <v>8670</v>
      </c>
      <c r="H478" s="3" t="s">
        <v>650</v>
      </c>
      <c r="I478" s="3" t="s">
        <v>12373</v>
      </c>
      <c r="J478" s="3" t="s">
        <v>32</v>
      </c>
      <c r="K478" s="3" t="s">
        <v>14983</v>
      </c>
      <c r="L478" s="3" t="s">
        <v>159</v>
      </c>
      <c r="M478" s="5">
        <v>0</v>
      </c>
      <c r="N478" s="5">
        <v>0</v>
      </c>
      <c r="O478" s="5">
        <v>0</v>
      </c>
      <c r="P478" s="6">
        <v>0</v>
      </c>
      <c r="Q478" s="7">
        <v>0</v>
      </c>
      <c r="R478" s="8">
        <v>470.24</v>
      </c>
      <c r="S478" s="5">
        <v>1570.24</v>
      </c>
      <c r="T478" s="5">
        <v>1899.99</v>
      </c>
    </row>
    <row r="479" spans="1:20" x14ac:dyDescent="0.25">
      <c r="A479" s="3" t="s">
        <v>18</v>
      </c>
      <c r="B479" s="3">
        <v>21780</v>
      </c>
      <c r="C479" s="3" t="s">
        <v>8476</v>
      </c>
      <c r="D479" s="3">
        <v>5647505905</v>
      </c>
      <c r="E479" s="4">
        <v>43467</v>
      </c>
      <c r="F479" s="54" t="str">
        <f t="shared" si="7"/>
        <v>enero</v>
      </c>
      <c r="G479" s="3" t="s">
        <v>8671</v>
      </c>
      <c r="H479" s="3" t="s">
        <v>28</v>
      </c>
      <c r="I479" s="3" t="s">
        <v>12200</v>
      </c>
      <c r="J479" s="3" t="s">
        <v>29</v>
      </c>
      <c r="K479" s="3" t="s">
        <v>14961</v>
      </c>
      <c r="L479" s="3" t="s">
        <v>651</v>
      </c>
      <c r="M479" s="5">
        <v>0</v>
      </c>
      <c r="N479" s="5">
        <v>0</v>
      </c>
      <c r="O479" s="5">
        <v>0</v>
      </c>
      <c r="P479" s="6">
        <v>0</v>
      </c>
      <c r="Q479" s="7">
        <v>0</v>
      </c>
      <c r="R479" s="5">
        <v>110</v>
      </c>
      <c r="S479" s="5">
        <v>1210</v>
      </c>
      <c r="T479" s="5">
        <v>1210</v>
      </c>
    </row>
    <row r="480" spans="1:20" x14ac:dyDescent="0.25">
      <c r="A480" s="3" t="s">
        <v>18</v>
      </c>
      <c r="B480" s="3">
        <v>21780</v>
      </c>
      <c r="C480" s="3" t="s">
        <v>8476</v>
      </c>
      <c r="D480" s="3">
        <v>564758205</v>
      </c>
      <c r="E480" s="4">
        <v>43467</v>
      </c>
      <c r="F480" s="54" t="str">
        <f t="shared" si="7"/>
        <v>enero</v>
      </c>
      <c r="G480" s="3" t="s">
        <v>11123</v>
      </c>
      <c r="H480" s="3" t="s">
        <v>652</v>
      </c>
      <c r="I480" s="3" t="s">
        <v>12374</v>
      </c>
      <c r="J480" s="3" t="s">
        <v>46</v>
      </c>
      <c r="K480" s="3" t="s">
        <v>14984</v>
      </c>
      <c r="L480" s="3" t="s">
        <v>653</v>
      </c>
      <c r="M480" s="5">
        <v>0</v>
      </c>
      <c r="N480" s="5">
        <v>0</v>
      </c>
      <c r="O480" s="5">
        <v>0</v>
      </c>
      <c r="P480" s="6">
        <v>4.93</v>
      </c>
      <c r="Q480" s="7">
        <v>413.25</v>
      </c>
      <c r="R480" s="5">
        <v>410.98</v>
      </c>
      <c r="S480" s="5">
        <v>413.25</v>
      </c>
      <c r="T480" s="5">
        <v>500.03</v>
      </c>
    </row>
    <row r="481" spans="1:20" x14ac:dyDescent="0.25">
      <c r="A481" s="3" t="s">
        <v>18</v>
      </c>
      <c r="B481" s="3">
        <v>21780</v>
      </c>
      <c r="C481" s="3" t="s">
        <v>8476</v>
      </c>
      <c r="D481" s="3">
        <v>56436582</v>
      </c>
      <c r="E481" s="4">
        <v>43468</v>
      </c>
      <c r="F481" s="54" t="str">
        <f t="shared" si="7"/>
        <v>enero</v>
      </c>
      <c r="G481" s="3" t="s">
        <v>8580</v>
      </c>
      <c r="H481" s="3" t="s">
        <v>20</v>
      </c>
      <c r="I481" s="3" t="s">
        <v>11831</v>
      </c>
      <c r="J481" s="3" t="s">
        <v>21</v>
      </c>
      <c r="K481" s="3" t="s">
        <v>14985</v>
      </c>
      <c r="L481" s="3" t="s">
        <v>654</v>
      </c>
      <c r="M481" s="5">
        <v>0</v>
      </c>
      <c r="N481" s="5">
        <v>0</v>
      </c>
      <c r="O481" s="5">
        <v>0</v>
      </c>
      <c r="P481" s="6">
        <v>0</v>
      </c>
      <c r="Q481" s="7">
        <v>0</v>
      </c>
      <c r="R481" s="8"/>
      <c r="S481" s="5">
        <v>0</v>
      </c>
      <c r="T481" s="5">
        <v>0</v>
      </c>
    </row>
    <row r="482" spans="1:20" x14ac:dyDescent="0.25">
      <c r="A482" s="3" t="s">
        <v>18</v>
      </c>
      <c r="B482" s="3">
        <v>21780</v>
      </c>
      <c r="C482" s="3" t="s">
        <v>8476</v>
      </c>
      <c r="D482" s="3">
        <v>56436583</v>
      </c>
      <c r="E482" s="4">
        <v>43468</v>
      </c>
      <c r="F482" s="54" t="str">
        <f t="shared" si="7"/>
        <v>enero</v>
      </c>
      <c r="G482" s="3" t="s">
        <v>8580</v>
      </c>
      <c r="H482" s="3" t="s">
        <v>20</v>
      </c>
      <c r="I482" s="3" t="s">
        <v>11831</v>
      </c>
      <c r="J482" s="3" t="s">
        <v>21</v>
      </c>
      <c r="K482" s="3" t="s">
        <v>14986</v>
      </c>
      <c r="L482" s="3" t="s">
        <v>655</v>
      </c>
      <c r="M482" s="5">
        <v>0</v>
      </c>
      <c r="N482" s="5">
        <v>0</v>
      </c>
      <c r="O482" s="5">
        <v>0</v>
      </c>
      <c r="P482" s="6">
        <v>0</v>
      </c>
      <c r="Q482" s="7">
        <v>0</v>
      </c>
      <c r="R482" s="8"/>
      <c r="S482" s="5">
        <v>0</v>
      </c>
      <c r="T482" s="5">
        <v>0</v>
      </c>
    </row>
    <row r="483" spans="1:20" x14ac:dyDescent="0.25">
      <c r="A483" s="3" t="s">
        <v>18</v>
      </c>
      <c r="B483" s="3">
        <v>21780</v>
      </c>
      <c r="C483" s="3" t="s">
        <v>8476</v>
      </c>
      <c r="D483" s="3">
        <v>56436584</v>
      </c>
      <c r="E483" s="4">
        <v>43468</v>
      </c>
      <c r="F483" s="54" t="str">
        <f t="shared" si="7"/>
        <v>enero</v>
      </c>
      <c r="G483" s="3" t="s">
        <v>8580</v>
      </c>
      <c r="H483" s="3" t="s">
        <v>20</v>
      </c>
      <c r="I483" s="3" t="s">
        <v>11831</v>
      </c>
      <c r="J483" s="3" t="s">
        <v>21</v>
      </c>
      <c r="K483" s="3" t="s">
        <v>14987</v>
      </c>
      <c r="L483" s="3" t="s">
        <v>656</v>
      </c>
      <c r="M483" s="5">
        <v>0</v>
      </c>
      <c r="N483" s="5">
        <v>0</v>
      </c>
      <c r="O483" s="5">
        <v>0</v>
      </c>
      <c r="P483" s="6">
        <v>0</v>
      </c>
      <c r="Q483" s="7">
        <v>0</v>
      </c>
      <c r="R483" s="5"/>
      <c r="S483" s="5">
        <v>0</v>
      </c>
      <c r="T483" s="5">
        <v>0</v>
      </c>
    </row>
    <row r="484" spans="1:20" x14ac:dyDescent="0.25">
      <c r="A484" s="3" t="s">
        <v>18</v>
      </c>
      <c r="B484" s="3">
        <v>21780</v>
      </c>
      <c r="C484" s="3" t="s">
        <v>8476</v>
      </c>
      <c r="D484" s="3">
        <v>56436585</v>
      </c>
      <c r="E484" s="4">
        <v>43468</v>
      </c>
      <c r="F484" s="54" t="str">
        <f t="shared" si="7"/>
        <v>enero</v>
      </c>
      <c r="G484" s="3" t="s">
        <v>8580</v>
      </c>
      <c r="H484" s="3" t="s">
        <v>20</v>
      </c>
      <c r="I484" s="3" t="s">
        <v>11831</v>
      </c>
      <c r="J484" s="3" t="s">
        <v>21</v>
      </c>
      <c r="K484" s="3" t="s">
        <v>14988</v>
      </c>
      <c r="L484" s="3" t="s">
        <v>657</v>
      </c>
      <c r="M484" s="5">
        <v>0</v>
      </c>
      <c r="N484" s="5">
        <v>0</v>
      </c>
      <c r="O484" s="5">
        <v>0</v>
      </c>
      <c r="P484" s="6">
        <v>0</v>
      </c>
      <c r="Q484" s="7">
        <v>0</v>
      </c>
      <c r="R484" s="8"/>
      <c r="S484" s="5">
        <v>0</v>
      </c>
      <c r="T484" s="5">
        <v>0</v>
      </c>
    </row>
    <row r="485" spans="1:20" x14ac:dyDescent="0.25">
      <c r="A485" s="3" t="s">
        <v>18</v>
      </c>
      <c r="B485" s="3">
        <v>21780</v>
      </c>
      <c r="C485" s="3" t="s">
        <v>8476</v>
      </c>
      <c r="D485" s="3">
        <v>56436586</v>
      </c>
      <c r="E485" s="4">
        <v>43468</v>
      </c>
      <c r="F485" s="54" t="str">
        <f t="shared" si="7"/>
        <v>enero</v>
      </c>
      <c r="G485" s="3" t="s">
        <v>8580</v>
      </c>
      <c r="H485" s="3" t="s">
        <v>20</v>
      </c>
      <c r="I485" s="3" t="s">
        <v>11831</v>
      </c>
      <c r="J485" s="3" t="s">
        <v>21</v>
      </c>
      <c r="K485" s="3" t="s">
        <v>14989</v>
      </c>
      <c r="L485" s="3" t="s">
        <v>658</v>
      </c>
      <c r="M485" s="5">
        <v>0</v>
      </c>
      <c r="N485" s="5">
        <v>0</v>
      </c>
      <c r="O485" s="5">
        <v>0</v>
      </c>
      <c r="P485" s="6">
        <v>0</v>
      </c>
      <c r="Q485" s="7">
        <v>0</v>
      </c>
      <c r="R485" s="8"/>
      <c r="S485" s="5">
        <v>0</v>
      </c>
      <c r="T485" s="5">
        <v>0</v>
      </c>
    </row>
    <row r="486" spans="1:20" x14ac:dyDescent="0.25">
      <c r="A486" s="3" t="s">
        <v>18</v>
      </c>
      <c r="B486" s="3">
        <v>21780</v>
      </c>
      <c r="C486" s="3" t="s">
        <v>8476</v>
      </c>
      <c r="D486" s="3">
        <v>56436587</v>
      </c>
      <c r="E486" s="4">
        <v>43468</v>
      </c>
      <c r="F486" s="54" t="str">
        <f t="shared" si="7"/>
        <v>enero</v>
      </c>
      <c r="G486" s="3" t="s">
        <v>8580</v>
      </c>
      <c r="H486" s="3" t="s">
        <v>20</v>
      </c>
      <c r="I486" s="3" t="s">
        <v>11831</v>
      </c>
      <c r="J486" s="3" t="s">
        <v>21</v>
      </c>
      <c r="K486" s="3" t="s">
        <v>14990</v>
      </c>
      <c r="L486" s="3" t="s">
        <v>659</v>
      </c>
      <c r="M486" s="5">
        <v>0</v>
      </c>
      <c r="N486" s="5">
        <v>0</v>
      </c>
      <c r="O486" s="5">
        <v>0</v>
      </c>
      <c r="P486" s="6">
        <v>0</v>
      </c>
      <c r="Q486" s="7">
        <v>0</v>
      </c>
      <c r="R486" s="5"/>
      <c r="S486" s="5">
        <v>0</v>
      </c>
      <c r="T486" s="5">
        <v>0</v>
      </c>
    </row>
    <row r="487" spans="1:20" x14ac:dyDescent="0.25">
      <c r="A487" s="3" t="s">
        <v>18</v>
      </c>
      <c r="B487" s="3">
        <v>21780</v>
      </c>
      <c r="C487" s="3" t="s">
        <v>8476</v>
      </c>
      <c r="D487" s="3">
        <v>5644505505</v>
      </c>
      <c r="E487" s="4">
        <v>43468</v>
      </c>
      <c r="F487" s="54" t="str">
        <f t="shared" si="7"/>
        <v>enero</v>
      </c>
      <c r="G487" s="3" t="s">
        <v>8672</v>
      </c>
      <c r="H487" s="3" t="s">
        <v>20</v>
      </c>
      <c r="I487" s="3" t="s">
        <v>11831</v>
      </c>
      <c r="J487" s="3" t="s">
        <v>21</v>
      </c>
      <c r="K487" s="3" t="s">
        <v>14991</v>
      </c>
      <c r="L487" s="3" t="s">
        <v>118</v>
      </c>
      <c r="M487" s="5">
        <v>18862.52</v>
      </c>
      <c r="N487" s="5">
        <v>0</v>
      </c>
      <c r="O487" s="5">
        <v>337.19</v>
      </c>
      <c r="P487" s="6">
        <v>0</v>
      </c>
      <c r="Q487" s="7">
        <v>337.19</v>
      </c>
      <c r="R487" s="8">
        <v>334.29</v>
      </c>
      <c r="S487" s="5">
        <v>19199.71</v>
      </c>
      <c r="T487" s="5">
        <v>19199.71</v>
      </c>
    </row>
    <row r="488" spans="1:20" x14ac:dyDescent="0.25">
      <c r="A488" s="3" t="s">
        <v>18</v>
      </c>
      <c r="B488" s="3">
        <v>21780</v>
      </c>
      <c r="C488" s="3" t="s">
        <v>8476</v>
      </c>
      <c r="D488" s="3">
        <v>56472462</v>
      </c>
      <c r="E488" s="4">
        <v>43468</v>
      </c>
      <c r="F488" s="54" t="str">
        <f t="shared" si="7"/>
        <v>enero</v>
      </c>
      <c r="G488" s="3" t="s">
        <v>8668</v>
      </c>
      <c r="H488" s="3" t="s">
        <v>20</v>
      </c>
      <c r="I488" s="3" t="s">
        <v>11831</v>
      </c>
      <c r="J488" s="3" t="s">
        <v>21</v>
      </c>
      <c r="K488" s="3" t="s">
        <v>14992</v>
      </c>
      <c r="L488" s="3" t="s">
        <v>660</v>
      </c>
      <c r="M488" s="5">
        <v>0</v>
      </c>
      <c r="N488" s="5">
        <v>0</v>
      </c>
      <c r="O488" s="5">
        <v>0</v>
      </c>
      <c r="P488" s="6">
        <v>0</v>
      </c>
      <c r="Q488" s="7">
        <v>0</v>
      </c>
      <c r="R488" s="5"/>
      <c r="S488" s="5">
        <v>0</v>
      </c>
      <c r="T488" s="5">
        <v>0</v>
      </c>
    </row>
    <row r="489" spans="1:20" x14ac:dyDescent="0.25">
      <c r="A489" s="3" t="s">
        <v>18</v>
      </c>
      <c r="B489" s="3">
        <v>21780</v>
      </c>
      <c r="C489" s="3" t="s">
        <v>8476</v>
      </c>
      <c r="D489" s="3">
        <v>564632205</v>
      </c>
      <c r="E489" s="4">
        <v>43469</v>
      </c>
      <c r="F489" s="54" t="str">
        <f t="shared" si="7"/>
        <v>enero</v>
      </c>
      <c r="G489" s="3" t="s">
        <v>8673</v>
      </c>
      <c r="H489" s="3" t="s">
        <v>20</v>
      </c>
      <c r="I489" s="3" t="s">
        <v>11831</v>
      </c>
      <c r="J489" s="3" t="s">
        <v>21</v>
      </c>
      <c r="K489" s="3" t="s">
        <v>14993</v>
      </c>
      <c r="L489" s="3" t="s">
        <v>661</v>
      </c>
      <c r="M489" s="5">
        <v>0</v>
      </c>
      <c r="N489" s="5">
        <v>0</v>
      </c>
      <c r="O489" s="5">
        <v>0</v>
      </c>
      <c r="P489" s="6">
        <v>0</v>
      </c>
      <c r="Q489" s="7">
        <v>0</v>
      </c>
      <c r="R489" s="8"/>
      <c r="S489" s="5">
        <v>0</v>
      </c>
      <c r="T489" s="5">
        <v>0</v>
      </c>
    </row>
    <row r="490" spans="1:20" x14ac:dyDescent="0.25">
      <c r="A490" s="3" t="s">
        <v>18</v>
      </c>
      <c r="B490" s="3">
        <v>21780</v>
      </c>
      <c r="C490" s="3" t="s">
        <v>8476</v>
      </c>
      <c r="D490" s="3">
        <v>564739405</v>
      </c>
      <c r="E490" s="4">
        <v>43469</v>
      </c>
      <c r="F490" s="54" t="str">
        <f t="shared" si="7"/>
        <v>enero</v>
      </c>
      <c r="G490" s="3" t="s">
        <v>8634</v>
      </c>
      <c r="H490" s="3" t="s">
        <v>662</v>
      </c>
      <c r="I490" s="3" t="s">
        <v>12375</v>
      </c>
      <c r="J490" s="3" t="s">
        <v>633</v>
      </c>
      <c r="K490" s="3" t="s">
        <v>14994</v>
      </c>
      <c r="L490" s="3" t="s">
        <v>663</v>
      </c>
      <c r="M490" s="5">
        <v>4434.09</v>
      </c>
      <c r="N490" s="5">
        <v>111.36</v>
      </c>
      <c r="O490" s="5">
        <v>0</v>
      </c>
      <c r="P490" s="6">
        <v>0</v>
      </c>
      <c r="Q490" s="7">
        <v>0</v>
      </c>
      <c r="R490" s="8"/>
      <c r="S490" s="5">
        <v>4434.09</v>
      </c>
      <c r="T490" s="5">
        <v>5498.27</v>
      </c>
    </row>
    <row r="491" spans="1:20" x14ac:dyDescent="0.25">
      <c r="A491" s="3" t="s">
        <v>18</v>
      </c>
      <c r="B491" s="3">
        <v>21780</v>
      </c>
      <c r="C491" s="3" t="s">
        <v>8476</v>
      </c>
      <c r="D491" s="3">
        <v>564752305</v>
      </c>
      <c r="E491" s="4">
        <v>43472</v>
      </c>
      <c r="F491" s="54" t="str">
        <f t="shared" si="7"/>
        <v>enero</v>
      </c>
      <c r="G491" s="3" t="s">
        <v>8674</v>
      </c>
      <c r="H491" s="3" t="s">
        <v>664</v>
      </c>
      <c r="I491" s="3" t="s">
        <v>12376</v>
      </c>
      <c r="J491" s="3" t="s">
        <v>633</v>
      </c>
      <c r="K491" s="3" t="s">
        <v>14995</v>
      </c>
      <c r="L491" s="3" t="s">
        <v>665</v>
      </c>
      <c r="M491" s="5">
        <v>2760.1</v>
      </c>
      <c r="N491" s="5">
        <v>0</v>
      </c>
      <c r="O491" s="5">
        <v>0</v>
      </c>
      <c r="P491" s="6">
        <v>0</v>
      </c>
      <c r="Q491" s="7">
        <v>545.45000000000005</v>
      </c>
      <c r="R491" s="5">
        <v>522.77</v>
      </c>
      <c r="S491" s="5">
        <v>3305.55</v>
      </c>
      <c r="T491" s="5">
        <v>3999.72</v>
      </c>
    </row>
    <row r="492" spans="1:20" x14ac:dyDescent="0.25">
      <c r="A492" s="3" t="s">
        <v>18</v>
      </c>
      <c r="B492" s="3">
        <v>21780</v>
      </c>
      <c r="C492" s="3" t="s">
        <v>8476</v>
      </c>
      <c r="D492" s="3">
        <v>56475232</v>
      </c>
      <c r="E492" s="4">
        <v>43472</v>
      </c>
      <c r="F492" s="54" t="str">
        <f t="shared" si="7"/>
        <v>enero</v>
      </c>
      <c r="G492" s="3" t="s">
        <v>8674</v>
      </c>
      <c r="H492" s="3" t="s">
        <v>664</v>
      </c>
      <c r="I492" s="3" t="s">
        <v>12376</v>
      </c>
      <c r="J492" s="3" t="s">
        <v>633</v>
      </c>
      <c r="K492" s="3" t="s">
        <v>14996</v>
      </c>
      <c r="L492" s="3" t="s">
        <v>666</v>
      </c>
      <c r="M492" s="5">
        <v>0</v>
      </c>
      <c r="N492" s="5">
        <v>0</v>
      </c>
      <c r="O492" s="5">
        <v>0</v>
      </c>
      <c r="P492" s="6">
        <v>0</v>
      </c>
      <c r="Q492" s="7">
        <v>0</v>
      </c>
      <c r="R492" s="5"/>
      <c r="S492" s="5">
        <v>4380.16</v>
      </c>
      <c r="T492" s="5">
        <v>5299.99</v>
      </c>
    </row>
    <row r="493" spans="1:20" x14ac:dyDescent="0.25">
      <c r="A493" s="3" t="s">
        <v>18</v>
      </c>
      <c r="B493" s="3">
        <v>21780</v>
      </c>
      <c r="C493" s="3" t="s">
        <v>8476</v>
      </c>
      <c r="D493" s="3">
        <v>564462705</v>
      </c>
      <c r="E493" s="4">
        <v>43474</v>
      </c>
      <c r="F493" s="54" t="str">
        <f t="shared" si="7"/>
        <v>enero</v>
      </c>
      <c r="G493" s="3" t="s">
        <v>8675</v>
      </c>
      <c r="H493" s="3" t="s">
        <v>20</v>
      </c>
      <c r="I493" s="3" t="s">
        <v>11831</v>
      </c>
      <c r="J493" s="3" t="s">
        <v>21</v>
      </c>
      <c r="K493" s="3" t="s">
        <v>14997</v>
      </c>
      <c r="L493" s="3" t="s">
        <v>667</v>
      </c>
      <c r="M493" s="5">
        <v>7628.64</v>
      </c>
      <c r="N493" s="5">
        <v>0</v>
      </c>
      <c r="O493" s="5">
        <v>2135.52</v>
      </c>
      <c r="P493" s="6">
        <v>0</v>
      </c>
      <c r="Q493" s="7">
        <v>2135.52</v>
      </c>
      <c r="R493" s="8">
        <v>-24.42</v>
      </c>
      <c r="S493" s="5">
        <v>9764.16</v>
      </c>
      <c r="T493" s="5">
        <v>9764.16</v>
      </c>
    </row>
    <row r="494" spans="1:20" x14ac:dyDescent="0.25">
      <c r="A494" s="3" t="s">
        <v>18</v>
      </c>
      <c r="B494" s="3">
        <v>21780</v>
      </c>
      <c r="C494" s="3" t="s">
        <v>8476</v>
      </c>
      <c r="D494" s="3">
        <v>5645305052</v>
      </c>
      <c r="E494" s="4">
        <v>43476</v>
      </c>
      <c r="F494" s="54" t="str">
        <f t="shared" si="7"/>
        <v>enero</v>
      </c>
      <c r="G494" s="3" t="s">
        <v>8676</v>
      </c>
      <c r="H494" s="3" t="s">
        <v>20</v>
      </c>
      <c r="I494" s="3" t="s">
        <v>11831</v>
      </c>
      <c r="J494" s="3" t="s">
        <v>21</v>
      </c>
      <c r="K494" s="3" t="s">
        <v>14998</v>
      </c>
      <c r="L494" s="3" t="s">
        <v>668</v>
      </c>
      <c r="M494" s="5">
        <v>6679.52</v>
      </c>
      <c r="N494" s="5">
        <v>0</v>
      </c>
      <c r="O494" s="5">
        <v>1461.15</v>
      </c>
      <c r="P494" s="6">
        <v>0</v>
      </c>
      <c r="Q494" s="7">
        <v>1461.15</v>
      </c>
      <c r="R494" s="8">
        <v>1446.91</v>
      </c>
      <c r="S494" s="5">
        <v>8140.67</v>
      </c>
      <c r="T494" s="5">
        <v>8140.67</v>
      </c>
    </row>
    <row r="495" spans="1:20" x14ac:dyDescent="0.25">
      <c r="A495" s="3" t="s">
        <v>18</v>
      </c>
      <c r="B495" s="3">
        <v>21780</v>
      </c>
      <c r="C495" s="3" t="s">
        <v>8476</v>
      </c>
      <c r="D495" s="3">
        <v>5645305053</v>
      </c>
      <c r="E495" s="4">
        <v>43476</v>
      </c>
      <c r="F495" s="54" t="str">
        <f t="shared" si="7"/>
        <v>enero</v>
      </c>
      <c r="G495" s="3" t="s">
        <v>8676</v>
      </c>
      <c r="H495" s="3" t="s">
        <v>20</v>
      </c>
      <c r="I495" s="3" t="s">
        <v>11831</v>
      </c>
      <c r="J495" s="3" t="s">
        <v>21</v>
      </c>
      <c r="K495" s="3" t="s">
        <v>14999</v>
      </c>
      <c r="L495" s="3" t="s">
        <v>669</v>
      </c>
      <c r="M495" s="5">
        <v>1686.44</v>
      </c>
      <c r="N495" s="5">
        <v>0</v>
      </c>
      <c r="O495" s="5">
        <v>1685.94</v>
      </c>
      <c r="P495" s="6">
        <v>0</v>
      </c>
      <c r="Q495" s="7">
        <v>1685.94</v>
      </c>
      <c r="R495" s="5">
        <v>1680.27</v>
      </c>
      <c r="S495" s="5">
        <v>3372.38</v>
      </c>
      <c r="T495" s="5">
        <v>3372.38</v>
      </c>
    </row>
    <row r="496" spans="1:20" x14ac:dyDescent="0.25">
      <c r="A496" s="3" t="s">
        <v>18</v>
      </c>
      <c r="B496" s="3">
        <v>21780</v>
      </c>
      <c r="C496" s="3" t="s">
        <v>8476</v>
      </c>
      <c r="D496" s="3">
        <v>56472962</v>
      </c>
      <c r="E496" s="4">
        <v>43479</v>
      </c>
      <c r="F496" s="54" t="str">
        <f t="shared" si="7"/>
        <v>enero</v>
      </c>
      <c r="G496" s="3" t="s">
        <v>8669</v>
      </c>
      <c r="H496" s="3" t="s">
        <v>20</v>
      </c>
      <c r="I496" s="3" t="s">
        <v>11831</v>
      </c>
      <c r="J496" s="3" t="s">
        <v>21</v>
      </c>
      <c r="K496" s="3" t="s">
        <v>15000</v>
      </c>
      <c r="L496" s="3" t="s">
        <v>670</v>
      </c>
      <c r="M496" s="5">
        <v>0</v>
      </c>
      <c r="N496" s="5">
        <v>0</v>
      </c>
      <c r="O496" s="5">
        <v>0</v>
      </c>
      <c r="P496" s="6">
        <v>0</v>
      </c>
      <c r="Q496" s="7">
        <v>0</v>
      </c>
      <c r="R496" s="5"/>
      <c r="S496" s="5">
        <v>0</v>
      </c>
      <c r="T496" s="5">
        <v>0</v>
      </c>
    </row>
    <row r="497" spans="1:20" x14ac:dyDescent="0.25">
      <c r="A497" s="3" t="s">
        <v>18</v>
      </c>
      <c r="B497" s="3">
        <v>21780</v>
      </c>
      <c r="C497" s="3" t="s">
        <v>8476</v>
      </c>
      <c r="D497" s="3">
        <v>564886305</v>
      </c>
      <c r="E497" s="4">
        <v>43479</v>
      </c>
      <c r="F497" s="54" t="str">
        <f t="shared" si="7"/>
        <v>enero</v>
      </c>
      <c r="G497" s="3" t="s">
        <v>8677</v>
      </c>
      <c r="H497" s="3" t="s">
        <v>671</v>
      </c>
      <c r="I497" s="3" t="s">
        <v>12377</v>
      </c>
      <c r="J497" s="3" t="s">
        <v>32</v>
      </c>
      <c r="K497" s="3" t="s">
        <v>15001</v>
      </c>
      <c r="L497" s="3" t="s">
        <v>672</v>
      </c>
      <c r="M497" s="5">
        <v>4101.3500000000004</v>
      </c>
      <c r="N497" s="5">
        <v>723.75</v>
      </c>
      <c r="O497" s="5">
        <v>3616.01</v>
      </c>
      <c r="P497" s="6">
        <v>2.17</v>
      </c>
      <c r="Q497" s="7">
        <v>3616.01</v>
      </c>
      <c r="R497" s="8">
        <v>3616.01</v>
      </c>
      <c r="S497" s="5">
        <v>7717.36</v>
      </c>
      <c r="T497" s="5">
        <v>9338.01</v>
      </c>
    </row>
    <row r="498" spans="1:20" x14ac:dyDescent="0.25">
      <c r="A498" s="3" t="s">
        <v>18</v>
      </c>
      <c r="B498" s="3">
        <v>21780</v>
      </c>
      <c r="C498" s="3" t="s">
        <v>8476</v>
      </c>
      <c r="D498" s="3">
        <v>564892705</v>
      </c>
      <c r="E498" s="4">
        <v>43479</v>
      </c>
      <c r="F498" s="54" t="str">
        <f t="shared" si="7"/>
        <v>enero</v>
      </c>
      <c r="G498" s="3" t="s">
        <v>8678</v>
      </c>
      <c r="H498" s="3" t="s">
        <v>673</v>
      </c>
      <c r="I498" s="3" t="s">
        <v>674</v>
      </c>
      <c r="J498" s="3" t="s">
        <v>32</v>
      </c>
      <c r="K498" s="3" t="s">
        <v>15002</v>
      </c>
      <c r="L498" s="3" t="s">
        <v>675</v>
      </c>
      <c r="M498" s="5">
        <v>2927.41</v>
      </c>
      <c r="N498" s="5">
        <v>516.59</v>
      </c>
      <c r="O498" s="5">
        <v>3875.74</v>
      </c>
      <c r="P498" s="6">
        <v>15.17</v>
      </c>
      <c r="Q498" s="7">
        <v>3875.74</v>
      </c>
      <c r="R498" s="8">
        <v>3875.74</v>
      </c>
      <c r="S498" s="5">
        <v>6803.15</v>
      </c>
      <c r="T498" s="5">
        <v>8503.94</v>
      </c>
    </row>
    <row r="499" spans="1:20" x14ac:dyDescent="0.25">
      <c r="A499" s="3" t="s">
        <v>18</v>
      </c>
      <c r="B499" s="3">
        <v>21780</v>
      </c>
      <c r="C499" s="3" t="s">
        <v>8476</v>
      </c>
      <c r="D499" s="3">
        <v>5650053905</v>
      </c>
      <c r="E499" s="4">
        <v>43479</v>
      </c>
      <c r="F499" s="54" t="str">
        <f t="shared" si="7"/>
        <v>enero</v>
      </c>
      <c r="G499" s="3" t="s">
        <v>8679</v>
      </c>
      <c r="H499" s="3" t="s">
        <v>676</v>
      </c>
      <c r="I499" s="3" t="s">
        <v>12378</v>
      </c>
      <c r="J499" s="3" t="s">
        <v>32</v>
      </c>
      <c r="K499" s="3" t="s">
        <v>15003</v>
      </c>
      <c r="L499" s="3" t="s">
        <v>675</v>
      </c>
      <c r="M499" s="5">
        <v>2539.15</v>
      </c>
      <c r="N499" s="5">
        <v>448.06</v>
      </c>
      <c r="O499" s="5">
        <v>3662.8</v>
      </c>
      <c r="P499" s="6">
        <v>9.92</v>
      </c>
      <c r="Q499" s="7">
        <v>3662.8</v>
      </c>
      <c r="R499" s="5">
        <v>3662.8</v>
      </c>
      <c r="S499" s="5">
        <v>6201.95</v>
      </c>
      <c r="T499" s="5">
        <v>7504.36</v>
      </c>
    </row>
    <row r="500" spans="1:20" x14ac:dyDescent="0.25">
      <c r="A500" s="3" t="s">
        <v>18</v>
      </c>
      <c r="B500" s="3">
        <v>21780</v>
      </c>
      <c r="C500" s="3" t="s">
        <v>8476</v>
      </c>
      <c r="D500" s="3">
        <v>564849205</v>
      </c>
      <c r="E500" s="4">
        <v>43480</v>
      </c>
      <c r="F500" s="54" t="str">
        <f t="shared" si="7"/>
        <v>enero</v>
      </c>
      <c r="G500" s="3" t="s">
        <v>8680</v>
      </c>
      <c r="H500" s="3" t="s">
        <v>677</v>
      </c>
      <c r="I500" s="3" t="s">
        <v>12379</v>
      </c>
      <c r="J500" s="3" t="s">
        <v>32</v>
      </c>
      <c r="K500" s="3" t="s">
        <v>15004</v>
      </c>
      <c r="L500" s="3" t="s">
        <v>129</v>
      </c>
      <c r="M500" s="5">
        <v>3989.92</v>
      </c>
      <c r="N500" s="5">
        <v>209.99</v>
      </c>
      <c r="O500" s="5">
        <v>3641.75</v>
      </c>
      <c r="P500" s="6">
        <v>12.79</v>
      </c>
      <c r="Q500" s="7">
        <v>3641.75</v>
      </c>
      <c r="R500" s="8">
        <v>3641.75</v>
      </c>
      <c r="S500" s="5">
        <v>7631.67</v>
      </c>
      <c r="T500" s="5">
        <v>9234.32</v>
      </c>
    </row>
    <row r="501" spans="1:20" x14ac:dyDescent="0.25">
      <c r="A501" s="3" t="s">
        <v>18</v>
      </c>
      <c r="B501" s="3">
        <v>21780</v>
      </c>
      <c r="C501" s="3" t="s">
        <v>8476</v>
      </c>
      <c r="D501" s="3">
        <v>564889505</v>
      </c>
      <c r="E501" s="4">
        <v>43480</v>
      </c>
      <c r="F501" s="54" t="str">
        <f t="shared" si="7"/>
        <v>enero</v>
      </c>
      <c r="G501" s="3" t="s">
        <v>8681</v>
      </c>
      <c r="H501" s="3" t="s">
        <v>678</v>
      </c>
      <c r="I501" s="3" t="s">
        <v>11851</v>
      </c>
      <c r="J501" s="3" t="s">
        <v>32</v>
      </c>
      <c r="K501" s="3" t="s">
        <v>15005</v>
      </c>
      <c r="L501" s="3" t="s">
        <v>675</v>
      </c>
      <c r="M501" s="5">
        <v>3502.7</v>
      </c>
      <c r="N501" s="5">
        <v>618.11</v>
      </c>
      <c r="O501" s="5">
        <v>1969.62</v>
      </c>
      <c r="P501" s="6">
        <v>8.9</v>
      </c>
      <c r="Q501" s="7">
        <v>1969.62</v>
      </c>
      <c r="R501" s="5">
        <v>1947.19</v>
      </c>
      <c r="S501" s="5">
        <v>5472.32</v>
      </c>
      <c r="T501" s="5">
        <v>7174.21</v>
      </c>
    </row>
    <row r="502" spans="1:20" x14ac:dyDescent="0.25">
      <c r="A502" s="3" t="s">
        <v>18</v>
      </c>
      <c r="B502" s="3">
        <v>21780</v>
      </c>
      <c r="C502" s="3" t="s">
        <v>8476</v>
      </c>
      <c r="D502" s="3">
        <v>564922205</v>
      </c>
      <c r="E502" s="4">
        <v>43480</v>
      </c>
      <c r="F502" s="54" t="str">
        <f t="shared" si="7"/>
        <v>enero</v>
      </c>
      <c r="G502" s="3" t="s">
        <v>8682</v>
      </c>
      <c r="H502" s="3" t="s">
        <v>679</v>
      </c>
      <c r="I502" s="3" t="s">
        <v>12380</v>
      </c>
      <c r="J502" s="3" t="s">
        <v>32</v>
      </c>
      <c r="K502" s="3" t="s">
        <v>15006</v>
      </c>
      <c r="L502" s="3" t="s">
        <v>109</v>
      </c>
      <c r="M502" s="5">
        <v>3444</v>
      </c>
      <c r="N502" s="5">
        <v>0</v>
      </c>
      <c r="O502" s="5">
        <v>4331.1099999999997</v>
      </c>
      <c r="P502" s="6">
        <v>14.34</v>
      </c>
      <c r="Q502" s="7">
        <v>4331.1099999999997</v>
      </c>
      <c r="R502" s="8">
        <v>4331.1099999999997</v>
      </c>
      <c r="S502" s="5">
        <v>7775.11</v>
      </c>
      <c r="T502" s="5">
        <v>9407.8799999999992</v>
      </c>
    </row>
    <row r="503" spans="1:20" x14ac:dyDescent="0.25">
      <c r="A503" s="3" t="s">
        <v>18</v>
      </c>
      <c r="B503" s="3">
        <v>21780</v>
      </c>
      <c r="C503" s="3" t="s">
        <v>8476</v>
      </c>
      <c r="D503" s="3">
        <v>5650240505</v>
      </c>
      <c r="E503" s="4">
        <v>43480</v>
      </c>
      <c r="F503" s="54" t="str">
        <f t="shared" si="7"/>
        <v>enero</v>
      </c>
      <c r="G503" s="3" t="s">
        <v>680</v>
      </c>
      <c r="H503" s="3" t="s">
        <v>681</v>
      </c>
      <c r="I503" s="3" t="s">
        <v>12381</v>
      </c>
      <c r="J503" s="3" t="s">
        <v>32</v>
      </c>
      <c r="K503" s="3" t="s">
        <v>15007</v>
      </c>
      <c r="L503" s="3" t="s">
        <v>682</v>
      </c>
      <c r="M503" s="5">
        <v>9116.7999999999993</v>
      </c>
      <c r="N503" s="5">
        <v>0</v>
      </c>
      <c r="O503" s="5">
        <v>0</v>
      </c>
      <c r="P503" s="6">
        <v>0</v>
      </c>
      <c r="Q503" s="7">
        <v>3140.5</v>
      </c>
      <c r="R503" s="8">
        <v>3120.05</v>
      </c>
      <c r="S503" s="5">
        <v>12257.3</v>
      </c>
      <c r="T503" s="5">
        <v>14831.33</v>
      </c>
    </row>
    <row r="504" spans="1:20" x14ac:dyDescent="0.25">
      <c r="A504" s="3" t="s">
        <v>18</v>
      </c>
      <c r="B504" s="3">
        <v>21780</v>
      </c>
      <c r="C504" s="3" t="s">
        <v>8476</v>
      </c>
      <c r="D504" s="3">
        <v>565048305</v>
      </c>
      <c r="E504" s="4">
        <v>43480</v>
      </c>
      <c r="F504" s="54" t="str">
        <f t="shared" si="7"/>
        <v>enero</v>
      </c>
      <c r="G504" s="3" t="s">
        <v>11124</v>
      </c>
      <c r="H504" s="3" t="s">
        <v>683</v>
      </c>
      <c r="I504" s="3" t="s">
        <v>12382</v>
      </c>
      <c r="J504" s="3" t="s">
        <v>46</v>
      </c>
      <c r="K504" s="3" t="s">
        <v>15008</v>
      </c>
      <c r="L504" s="3" t="s">
        <v>684</v>
      </c>
      <c r="M504" s="5">
        <v>1642.48</v>
      </c>
      <c r="N504" s="5">
        <v>289.83</v>
      </c>
      <c r="O504" s="5">
        <v>258.37</v>
      </c>
      <c r="P504" s="6">
        <v>5.27</v>
      </c>
      <c r="Q504" s="7">
        <v>258.37</v>
      </c>
      <c r="R504" s="8">
        <v>241.89</v>
      </c>
      <c r="S504" s="5">
        <v>1900.85</v>
      </c>
      <c r="T504" s="5">
        <v>2300.0300000000002</v>
      </c>
    </row>
    <row r="505" spans="1:20" x14ac:dyDescent="0.25">
      <c r="A505" s="3" t="s">
        <v>18</v>
      </c>
      <c r="B505" s="3">
        <v>21780</v>
      </c>
      <c r="C505" s="3" t="s">
        <v>8476</v>
      </c>
      <c r="D505" s="3">
        <v>56504832</v>
      </c>
      <c r="E505" s="4">
        <v>43480</v>
      </c>
      <c r="F505" s="54" t="str">
        <f t="shared" si="7"/>
        <v>enero</v>
      </c>
      <c r="G505" s="3" t="s">
        <v>11124</v>
      </c>
      <c r="H505" s="3" t="s">
        <v>683</v>
      </c>
      <c r="I505" s="3" t="s">
        <v>12382</v>
      </c>
      <c r="J505" s="3" t="s">
        <v>46</v>
      </c>
      <c r="K505" s="3" t="s">
        <v>15009</v>
      </c>
      <c r="L505" s="3" t="s">
        <v>685</v>
      </c>
      <c r="M505" s="5">
        <v>322</v>
      </c>
      <c r="N505" s="5">
        <v>0</v>
      </c>
      <c r="O505" s="5">
        <v>0</v>
      </c>
      <c r="P505" s="6">
        <v>0</v>
      </c>
      <c r="Q505" s="7">
        <v>0</v>
      </c>
      <c r="R505" s="8"/>
      <c r="S505" s="5">
        <v>322</v>
      </c>
      <c r="T505" s="5">
        <v>389.62</v>
      </c>
    </row>
    <row r="506" spans="1:20" x14ac:dyDescent="0.25">
      <c r="A506" s="3" t="s">
        <v>18</v>
      </c>
      <c r="B506" s="3">
        <v>21780</v>
      </c>
      <c r="C506" s="3" t="s">
        <v>8476</v>
      </c>
      <c r="D506" s="3">
        <v>565058505</v>
      </c>
      <c r="E506" s="4">
        <v>43480</v>
      </c>
      <c r="F506" s="54" t="str">
        <f t="shared" si="7"/>
        <v>enero</v>
      </c>
      <c r="G506" s="3" t="s">
        <v>11125</v>
      </c>
      <c r="H506" s="3" t="s">
        <v>686</v>
      </c>
      <c r="I506" s="3" t="s">
        <v>12383</v>
      </c>
      <c r="J506" s="3" t="s">
        <v>46</v>
      </c>
      <c r="K506" s="3" t="s">
        <v>15010</v>
      </c>
      <c r="L506" s="3" t="s">
        <v>687</v>
      </c>
      <c r="M506" s="5">
        <v>3295.34</v>
      </c>
      <c r="N506" s="5">
        <v>581.52</v>
      </c>
      <c r="O506" s="5">
        <v>0</v>
      </c>
      <c r="P506" s="6">
        <v>0</v>
      </c>
      <c r="Q506" s="7">
        <v>1363.64</v>
      </c>
      <c r="R506" s="5">
        <v>1363.64</v>
      </c>
      <c r="S506" s="5">
        <v>4658.9799999999996</v>
      </c>
      <c r="T506" s="5">
        <v>5637.37</v>
      </c>
    </row>
    <row r="507" spans="1:20" x14ac:dyDescent="0.25">
      <c r="A507" s="3" t="s">
        <v>18</v>
      </c>
      <c r="B507" s="3">
        <v>21780</v>
      </c>
      <c r="C507" s="3" t="s">
        <v>8476</v>
      </c>
      <c r="D507" s="3">
        <v>56484922</v>
      </c>
      <c r="E507" s="4">
        <v>43481</v>
      </c>
      <c r="F507" s="54" t="str">
        <f t="shared" si="7"/>
        <v>enero</v>
      </c>
      <c r="G507" s="3" t="s">
        <v>8680</v>
      </c>
      <c r="H507" s="3" t="s">
        <v>20</v>
      </c>
      <c r="I507" s="3" t="s">
        <v>11831</v>
      </c>
      <c r="J507" s="3" t="s">
        <v>21</v>
      </c>
      <c r="K507" s="3" t="s">
        <v>15011</v>
      </c>
      <c r="L507" s="3" t="s">
        <v>688</v>
      </c>
      <c r="M507" s="5">
        <v>0</v>
      </c>
      <c r="N507" s="5">
        <v>0</v>
      </c>
      <c r="O507" s="5">
        <v>0</v>
      </c>
      <c r="P507" s="6">
        <v>0</v>
      </c>
      <c r="Q507" s="7">
        <v>0</v>
      </c>
      <c r="R507" s="8"/>
      <c r="S507" s="5">
        <v>0</v>
      </c>
      <c r="T507" s="5">
        <v>0</v>
      </c>
    </row>
    <row r="508" spans="1:20" x14ac:dyDescent="0.25">
      <c r="A508" s="3" t="s">
        <v>18</v>
      </c>
      <c r="B508" s="3">
        <v>21780</v>
      </c>
      <c r="C508" s="3" t="s">
        <v>8476</v>
      </c>
      <c r="D508" s="3">
        <v>56488952</v>
      </c>
      <c r="E508" s="4">
        <v>43481</v>
      </c>
      <c r="F508" s="54" t="str">
        <f t="shared" si="7"/>
        <v>enero</v>
      </c>
      <c r="G508" s="3" t="s">
        <v>8681</v>
      </c>
      <c r="H508" s="3" t="s">
        <v>20</v>
      </c>
      <c r="I508" s="3" t="s">
        <v>11831</v>
      </c>
      <c r="J508" s="3" t="s">
        <v>21</v>
      </c>
      <c r="K508" s="3" t="s">
        <v>15012</v>
      </c>
      <c r="L508" s="3" t="s">
        <v>689</v>
      </c>
      <c r="M508" s="5">
        <v>0</v>
      </c>
      <c r="N508" s="5">
        <v>0</v>
      </c>
      <c r="O508" s="5">
        <v>0</v>
      </c>
      <c r="P508" s="6">
        <v>0</v>
      </c>
      <c r="Q508" s="7">
        <v>0</v>
      </c>
      <c r="R508" s="5"/>
      <c r="S508" s="5">
        <v>0</v>
      </c>
      <c r="T508" s="5">
        <v>0</v>
      </c>
    </row>
    <row r="509" spans="1:20" x14ac:dyDescent="0.25">
      <c r="A509" s="3" t="s">
        <v>18</v>
      </c>
      <c r="B509" s="3">
        <v>21780</v>
      </c>
      <c r="C509" s="3" t="s">
        <v>8476</v>
      </c>
      <c r="D509" s="3">
        <v>5649059605</v>
      </c>
      <c r="E509" s="4">
        <v>43481</v>
      </c>
      <c r="F509" s="54" t="str">
        <f t="shared" si="7"/>
        <v>enero</v>
      </c>
      <c r="G509" s="3" t="s">
        <v>8683</v>
      </c>
      <c r="H509" s="3" t="s">
        <v>690</v>
      </c>
      <c r="I509" s="3" t="s">
        <v>12384</v>
      </c>
      <c r="J509" s="3" t="s">
        <v>32</v>
      </c>
      <c r="K509" s="3" t="s">
        <v>15013</v>
      </c>
      <c r="L509" s="3" t="s">
        <v>129</v>
      </c>
      <c r="M509" s="5">
        <v>2987.21</v>
      </c>
      <c r="N509" s="5">
        <v>0</v>
      </c>
      <c r="O509" s="5">
        <v>4086</v>
      </c>
      <c r="P509" s="6">
        <v>4.91</v>
      </c>
      <c r="Q509" s="7">
        <v>4086</v>
      </c>
      <c r="R509" s="8">
        <v>4086</v>
      </c>
      <c r="S509" s="5">
        <v>7073.21</v>
      </c>
      <c r="T509" s="5">
        <v>8770.7800000000007</v>
      </c>
    </row>
    <row r="510" spans="1:20" x14ac:dyDescent="0.25">
      <c r="A510" s="3" t="s">
        <v>18</v>
      </c>
      <c r="B510" s="3">
        <v>21780</v>
      </c>
      <c r="C510" s="3" t="s">
        <v>8476</v>
      </c>
      <c r="D510" s="3">
        <v>56492222</v>
      </c>
      <c r="E510" s="4">
        <v>43481</v>
      </c>
      <c r="F510" s="54" t="str">
        <f t="shared" si="7"/>
        <v>enero</v>
      </c>
      <c r="G510" s="3" t="s">
        <v>8682</v>
      </c>
      <c r="H510" s="3" t="s">
        <v>20</v>
      </c>
      <c r="I510" s="3" t="s">
        <v>11831</v>
      </c>
      <c r="J510" s="3" t="s">
        <v>21</v>
      </c>
      <c r="K510" s="3" t="s">
        <v>15014</v>
      </c>
      <c r="L510" s="3" t="s">
        <v>691</v>
      </c>
      <c r="M510" s="5">
        <v>0</v>
      </c>
      <c r="N510" s="5">
        <v>0</v>
      </c>
      <c r="O510" s="5">
        <v>0</v>
      </c>
      <c r="P510" s="6">
        <v>0</v>
      </c>
      <c r="Q510" s="7">
        <v>0</v>
      </c>
      <c r="R510" s="8"/>
      <c r="S510" s="5">
        <v>0</v>
      </c>
      <c r="T510" s="5">
        <v>0</v>
      </c>
    </row>
    <row r="511" spans="1:20" x14ac:dyDescent="0.25">
      <c r="A511" s="3" t="s">
        <v>18</v>
      </c>
      <c r="B511" s="3">
        <v>21780</v>
      </c>
      <c r="C511" s="3" t="s">
        <v>8476</v>
      </c>
      <c r="D511" s="3">
        <v>564945005</v>
      </c>
      <c r="E511" s="4">
        <v>43481</v>
      </c>
      <c r="F511" s="54" t="str">
        <f t="shared" si="7"/>
        <v>enero</v>
      </c>
      <c r="G511" s="3" t="s">
        <v>8684</v>
      </c>
      <c r="H511" s="3" t="s">
        <v>692</v>
      </c>
      <c r="I511" s="3" t="s">
        <v>11852</v>
      </c>
      <c r="J511" s="3" t="s">
        <v>32</v>
      </c>
      <c r="K511" s="3" t="s">
        <v>15015</v>
      </c>
      <c r="L511" s="3" t="s">
        <v>129</v>
      </c>
      <c r="M511" s="5">
        <v>3468.19</v>
      </c>
      <c r="N511" s="5">
        <v>612.02</v>
      </c>
      <c r="O511" s="5">
        <v>3563.63</v>
      </c>
      <c r="P511" s="6">
        <v>0</v>
      </c>
      <c r="Q511" s="7">
        <v>3563.63</v>
      </c>
      <c r="R511" s="8">
        <v>3563.63</v>
      </c>
      <c r="S511" s="5">
        <v>7031.82</v>
      </c>
      <c r="T511" s="5">
        <v>8895.25</v>
      </c>
    </row>
    <row r="512" spans="1:20" x14ac:dyDescent="0.25">
      <c r="A512" s="3" t="s">
        <v>18</v>
      </c>
      <c r="B512" s="3">
        <v>21780</v>
      </c>
      <c r="C512" s="3" t="s">
        <v>8476</v>
      </c>
      <c r="D512" s="3">
        <v>564975305</v>
      </c>
      <c r="E512" s="4">
        <v>43481</v>
      </c>
      <c r="F512" s="54" t="str">
        <f t="shared" si="7"/>
        <v>enero</v>
      </c>
      <c r="G512" s="3" t="s">
        <v>11126</v>
      </c>
      <c r="H512" s="3" t="s">
        <v>693</v>
      </c>
      <c r="I512" s="3" t="s">
        <v>11853</v>
      </c>
      <c r="J512" s="3" t="s">
        <v>32</v>
      </c>
      <c r="K512" s="3" t="s">
        <v>15016</v>
      </c>
      <c r="L512" s="3" t="s">
        <v>694</v>
      </c>
      <c r="M512" s="5">
        <v>5139.9799999999996</v>
      </c>
      <c r="N512" s="5">
        <v>903.47</v>
      </c>
      <c r="O512" s="5">
        <v>2869.56</v>
      </c>
      <c r="P512" s="6">
        <v>3.16</v>
      </c>
      <c r="Q512" s="7">
        <v>2869.56</v>
      </c>
      <c r="R512" s="8">
        <v>2835.22</v>
      </c>
      <c r="S512" s="5">
        <v>8009.54</v>
      </c>
      <c r="T512" s="5">
        <v>9691.5400000000009</v>
      </c>
    </row>
    <row r="513" spans="1:20" x14ac:dyDescent="0.25">
      <c r="A513" s="3" t="s">
        <v>18</v>
      </c>
      <c r="B513" s="3">
        <v>21780</v>
      </c>
      <c r="C513" s="3" t="s">
        <v>8476</v>
      </c>
      <c r="D513" s="3">
        <v>565005392</v>
      </c>
      <c r="E513" s="4">
        <v>43481</v>
      </c>
      <c r="F513" s="54" t="str">
        <f t="shared" si="7"/>
        <v>enero</v>
      </c>
      <c r="G513" s="3" t="s">
        <v>8679</v>
      </c>
      <c r="H513" s="3" t="s">
        <v>20</v>
      </c>
      <c r="I513" s="3" t="s">
        <v>11831</v>
      </c>
      <c r="J513" s="3" t="s">
        <v>21</v>
      </c>
      <c r="K513" s="3" t="s">
        <v>15017</v>
      </c>
      <c r="L513" s="3" t="s">
        <v>695</v>
      </c>
      <c r="M513" s="5">
        <v>0</v>
      </c>
      <c r="N513" s="5">
        <v>0</v>
      </c>
      <c r="O513" s="5">
        <v>0</v>
      </c>
      <c r="P513" s="6">
        <v>0</v>
      </c>
      <c r="Q513" s="7">
        <v>0</v>
      </c>
      <c r="R513" s="8"/>
      <c r="S513" s="5">
        <v>0</v>
      </c>
      <c r="T513" s="5">
        <v>0</v>
      </c>
    </row>
    <row r="514" spans="1:20" x14ac:dyDescent="0.25">
      <c r="A514" s="3" t="s">
        <v>18</v>
      </c>
      <c r="B514" s="3">
        <v>21780</v>
      </c>
      <c r="C514" s="3" t="s">
        <v>8476</v>
      </c>
      <c r="D514" s="3">
        <v>5650058405</v>
      </c>
      <c r="E514" s="4">
        <v>43481</v>
      </c>
      <c r="F514" s="54" t="str">
        <f t="shared" si="7"/>
        <v>enero</v>
      </c>
      <c r="G514" s="3" t="s">
        <v>8685</v>
      </c>
      <c r="H514" s="3" t="s">
        <v>20</v>
      </c>
      <c r="I514" s="3" t="s">
        <v>11831</v>
      </c>
      <c r="J514" s="3" t="s">
        <v>21</v>
      </c>
      <c r="K514" s="3" t="s">
        <v>15018</v>
      </c>
      <c r="L514" s="3" t="s">
        <v>696</v>
      </c>
      <c r="M514" s="5">
        <v>0</v>
      </c>
      <c r="N514" s="5">
        <v>0</v>
      </c>
      <c r="O514" s="5">
        <v>0</v>
      </c>
      <c r="P514" s="6">
        <v>0</v>
      </c>
      <c r="Q514" s="7">
        <v>0</v>
      </c>
      <c r="R514" s="5"/>
      <c r="S514" s="5">
        <v>0</v>
      </c>
      <c r="T514" s="5">
        <v>0</v>
      </c>
    </row>
    <row r="515" spans="1:20" x14ac:dyDescent="0.25">
      <c r="A515" s="3" t="s">
        <v>18</v>
      </c>
      <c r="B515" s="3">
        <v>21780</v>
      </c>
      <c r="C515" s="3" t="s">
        <v>8476</v>
      </c>
      <c r="D515" s="3">
        <v>565024052</v>
      </c>
      <c r="E515" s="4">
        <v>43481</v>
      </c>
      <c r="F515" s="54" t="str">
        <f t="shared" ref="F515:F578" si="8">TEXT(E515,"MMMM")</f>
        <v>enero</v>
      </c>
      <c r="G515" s="3" t="s">
        <v>680</v>
      </c>
      <c r="H515" s="3" t="s">
        <v>20</v>
      </c>
      <c r="I515" s="3" t="s">
        <v>11831</v>
      </c>
      <c r="J515" s="3" t="s">
        <v>21</v>
      </c>
      <c r="K515" s="3" t="s">
        <v>15019</v>
      </c>
      <c r="L515" s="3" t="s">
        <v>697</v>
      </c>
      <c r="M515" s="5">
        <v>0</v>
      </c>
      <c r="N515" s="5">
        <v>0</v>
      </c>
      <c r="O515" s="5">
        <v>0</v>
      </c>
      <c r="P515" s="6">
        <v>0</v>
      </c>
      <c r="Q515" s="7">
        <v>224.79</v>
      </c>
      <c r="R515" s="8">
        <v>223.28</v>
      </c>
      <c r="S515" s="5">
        <v>224.79</v>
      </c>
      <c r="T515" s="5">
        <v>224.79</v>
      </c>
    </row>
    <row r="516" spans="1:20" x14ac:dyDescent="0.25">
      <c r="A516" s="3" t="s">
        <v>18</v>
      </c>
      <c r="B516" s="3">
        <v>21780</v>
      </c>
      <c r="C516" s="3" t="s">
        <v>8476</v>
      </c>
      <c r="D516" s="3">
        <v>565024053</v>
      </c>
      <c r="E516" s="4">
        <v>43481</v>
      </c>
      <c r="F516" s="54" t="str">
        <f t="shared" si="8"/>
        <v>enero</v>
      </c>
      <c r="G516" s="3" t="s">
        <v>680</v>
      </c>
      <c r="H516" s="3" t="s">
        <v>20</v>
      </c>
      <c r="I516" s="3" t="s">
        <v>11831</v>
      </c>
      <c r="J516" s="3" t="s">
        <v>21</v>
      </c>
      <c r="K516" s="3" t="s">
        <v>15020</v>
      </c>
      <c r="L516" s="3" t="s">
        <v>698</v>
      </c>
      <c r="M516" s="5">
        <v>0</v>
      </c>
      <c r="N516" s="5">
        <v>0</v>
      </c>
      <c r="O516" s="5">
        <v>0</v>
      </c>
      <c r="P516" s="6">
        <v>0</v>
      </c>
      <c r="Q516" s="7">
        <v>786.77</v>
      </c>
      <c r="R516" s="8">
        <v>783.37</v>
      </c>
      <c r="S516" s="5">
        <v>786.77</v>
      </c>
      <c r="T516" s="5">
        <v>786.77</v>
      </c>
    </row>
    <row r="517" spans="1:20" x14ac:dyDescent="0.25">
      <c r="A517" s="3" t="s">
        <v>18</v>
      </c>
      <c r="B517" s="3">
        <v>21780</v>
      </c>
      <c r="C517" s="3" t="s">
        <v>8476</v>
      </c>
      <c r="D517" s="3">
        <v>565087505</v>
      </c>
      <c r="E517" s="4">
        <v>43481</v>
      </c>
      <c r="F517" s="54" t="str">
        <f t="shared" si="8"/>
        <v>enero</v>
      </c>
      <c r="G517" s="3" t="s">
        <v>8686</v>
      </c>
      <c r="H517" s="3" t="s">
        <v>410</v>
      </c>
      <c r="I517" s="3" t="s">
        <v>411</v>
      </c>
      <c r="J517" s="3" t="s">
        <v>32</v>
      </c>
      <c r="K517" s="3" t="s">
        <v>15021</v>
      </c>
      <c r="L517" s="3" t="s">
        <v>284</v>
      </c>
      <c r="M517" s="5">
        <v>2837.87</v>
      </c>
      <c r="N517" s="5">
        <v>149.34</v>
      </c>
      <c r="O517" s="5">
        <v>4235.51</v>
      </c>
      <c r="P517" s="6">
        <v>0.85</v>
      </c>
      <c r="Q517" s="7">
        <v>4235.51</v>
      </c>
      <c r="R517" s="8">
        <v>4235.51</v>
      </c>
      <c r="S517" s="5">
        <v>7073.38</v>
      </c>
      <c r="T517" s="5">
        <v>8770.99</v>
      </c>
    </row>
    <row r="518" spans="1:20" x14ac:dyDescent="0.25">
      <c r="A518" s="3" t="s">
        <v>18</v>
      </c>
      <c r="B518" s="3">
        <v>21780</v>
      </c>
      <c r="C518" s="3" t="s">
        <v>8476</v>
      </c>
      <c r="D518" s="3">
        <v>565087705</v>
      </c>
      <c r="E518" s="4">
        <v>43481</v>
      </c>
      <c r="F518" s="54" t="str">
        <f t="shared" si="8"/>
        <v>enero</v>
      </c>
      <c r="G518" s="3" t="s">
        <v>8687</v>
      </c>
      <c r="H518" s="3" t="s">
        <v>699</v>
      </c>
      <c r="I518" s="3" t="s">
        <v>12385</v>
      </c>
      <c r="J518" s="3" t="s">
        <v>32</v>
      </c>
      <c r="K518" s="3" t="s">
        <v>15022</v>
      </c>
      <c r="L518" s="3" t="s">
        <v>109</v>
      </c>
      <c r="M518" s="5">
        <v>3723.02</v>
      </c>
      <c r="N518" s="5">
        <v>195.93</v>
      </c>
      <c r="O518" s="5">
        <v>3880.4</v>
      </c>
      <c r="P518" s="6">
        <v>10.51</v>
      </c>
      <c r="Q518" s="7">
        <v>3880.4</v>
      </c>
      <c r="R518" s="5">
        <v>3851.02</v>
      </c>
      <c r="S518" s="5">
        <v>7603.42</v>
      </c>
      <c r="T518" s="5">
        <v>9200.14</v>
      </c>
    </row>
    <row r="519" spans="1:20" x14ac:dyDescent="0.25">
      <c r="A519" s="3" t="s">
        <v>18</v>
      </c>
      <c r="B519" s="3">
        <v>21780</v>
      </c>
      <c r="C519" s="3" t="s">
        <v>8476</v>
      </c>
      <c r="D519" s="3">
        <v>5650880505</v>
      </c>
      <c r="E519" s="4">
        <v>43481</v>
      </c>
      <c r="F519" s="54" t="str">
        <f t="shared" si="8"/>
        <v>enero</v>
      </c>
      <c r="G519" s="3" t="s">
        <v>8688</v>
      </c>
      <c r="H519" s="3" t="s">
        <v>700</v>
      </c>
      <c r="I519" s="3" t="s">
        <v>12386</v>
      </c>
      <c r="J519" s="3" t="s">
        <v>32</v>
      </c>
      <c r="K519" s="3" t="s">
        <v>15023</v>
      </c>
      <c r="L519" s="3" t="s">
        <v>284</v>
      </c>
      <c r="M519" s="5">
        <v>4090.1</v>
      </c>
      <c r="N519" s="5">
        <v>0</v>
      </c>
      <c r="O519" s="5">
        <v>4656.83</v>
      </c>
      <c r="P519" s="6">
        <v>15.89</v>
      </c>
      <c r="Q519" s="7">
        <v>4656.83</v>
      </c>
      <c r="R519" s="8">
        <v>4656.83</v>
      </c>
      <c r="S519" s="5">
        <v>8746.93</v>
      </c>
      <c r="T519" s="5">
        <v>10583.79</v>
      </c>
    </row>
    <row r="520" spans="1:20" x14ac:dyDescent="0.25">
      <c r="A520" s="3" t="s">
        <v>18</v>
      </c>
      <c r="B520" s="3">
        <v>21780</v>
      </c>
      <c r="C520" s="3" t="s">
        <v>8476</v>
      </c>
      <c r="D520" s="3">
        <v>565089405</v>
      </c>
      <c r="E520" s="4">
        <v>43481</v>
      </c>
      <c r="F520" s="54" t="str">
        <f t="shared" si="8"/>
        <v>enero</v>
      </c>
      <c r="G520" s="3" t="s">
        <v>8689</v>
      </c>
      <c r="H520" s="3" t="s">
        <v>701</v>
      </c>
      <c r="I520" s="3" t="s">
        <v>12387</v>
      </c>
      <c r="J520" s="3" t="s">
        <v>32</v>
      </c>
      <c r="K520" s="3" t="s">
        <v>15024</v>
      </c>
      <c r="L520" s="3" t="s">
        <v>129</v>
      </c>
      <c r="M520" s="5">
        <v>2987.21</v>
      </c>
      <c r="N520" s="5">
        <v>0</v>
      </c>
      <c r="O520" s="5">
        <v>4086.41</v>
      </c>
      <c r="P520" s="6">
        <v>4.5</v>
      </c>
      <c r="Q520" s="7">
        <v>4086.41</v>
      </c>
      <c r="R520" s="8">
        <v>4086.41</v>
      </c>
      <c r="S520" s="5">
        <v>7073.62</v>
      </c>
      <c r="T520" s="5">
        <v>8559.08</v>
      </c>
    </row>
    <row r="521" spans="1:20" x14ac:dyDescent="0.25">
      <c r="A521" s="3" t="s">
        <v>18</v>
      </c>
      <c r="B521" s="3">
        <v>21780</v>
      </c>
      <c r="C521" s="3" t="s">
        <v>8476</v>
      </c>
      <c r="D521" s="3">
        <v>565099505</v>
      </c>
      <c r="E521" s="4">
        <v>43481</v>
      </c>
      <c r="F521" s="54" t="str">
        <f t="shared" si="8"/>
        <v>enero</v>
      </c>
      <c r="G521" s="3" t="s">
        <v>8690</v>
      </c>
      <c r="H521" s="3" t="s">
        <v>702</v>
      </c>
      <c r="I521" s="3" t="s">
        <v>12388</v>
      </c>
      <c r="J521" s="3" t="s">
        <v>32</v>
      </c>
      <c r="K521" s="3" t="s">
        <v>15025</v>
      </c>
      <c r="L521" s="3" t="s">
        <v>129</v>
      </c>
      <c r="M521" s="5">
        <v>2987.21</v>
      </c>
      <c r="N521" s="5">
        <v>0</v>
      </c>
      <c r="O521" s="5">
        <v>4086.41</v>
      </c>
      <c r="P521" s="6">
        <v>4.5</v>
      </c>
      <c r="Q521" s="7">
        <v>4086.41</v>
      </c>
      <c r="R521" s="5">
        <v>4086.41</v>
      </c>
      <c r="S521" s="5">
        <v>7073.62</v>
      </c>
      <c r="T521" s="5">
        <v>8559.08</v>
      </c>
    </row>
    <row r="522" spans="1:20" x14ac:dyDescent="0.25">
      <c r="A522" s="3" t="s">
        <v>18</v>
      </c>
      <c r="B522" s="3">
        <v>21780</v>
      </c>
      <c r="C522" s="3" t="s">
        <v>8476</v>
      </c>
      <c r="D522" s="3">
        <v>56505053905</v>
      </c>
      <c r="E522" s="4">
        <v>43481</v>
      </c>
      <c r="F522" s="54" t="str">
        <f t="shared" si="8"/>
        <v>enero</v>
      </c>
      <c r="G522" s="3" t="s">
        <v>8691</v>
      </c>
      <c r="H522" s="3" t="s">
        <v>703</v>
      </c>
      <c r="I522" s="3" t="s">
        <v>12389</v>
      </c>
      <c r="J522" s="3" t="s">
        <v>633</v>
      </c>
      <c r="K522" s="3" t="s">
        <v>15026</v>
      </c>
      <c r="L522" s="3" t="s">
        <v>159</v>
      </c>
      <c r="M522" s="5">
        <v>0</v>
      </c>
      <c r="N522" s="5">
        <v>0</v>
      </c>
      <c r="O522" s="5">
        <v>0</v>
      </c>
      <c r="P522" s="6">
        <v>0</v>
      </c>
      <c r="Q522" s="7">
        <v>0</v>
      </c>
      <c r="R522" s="5">
        <v>387.6</v>
      </c>
      <c r="S522" s="5">
        <v>1487.6</v>
      </c>
      <c r="T522" s="5">
        <v>1800</v>
      </c>
    </row>
    <row r="523" spans="1:20" x14ac:dyDescent="0.25">
      <c r="A523" s="3" t="s">
        <v>18</v>
      </c>
      <c r="B523" s="3">
        <v>21780</v>
      </c>
      <c r="C523" s="3" t="s">
        <v>8476</v>
      </c>
      <c r="D523" s="3">
        <v>56505055805</v>
      </c>
      <c r="E523" s="4">
        <v>43481</v>
      </c>
      <c r="F523" s="54" t="str">
        <f t="shared" si="8"/>
        <v>enero</v>
      </c>
      <c r="G523" s="3" t="s">
        <v>8692</v>
      </c>
      <c r="H523" s="3" t="s">
        <v>28</v>
      </c>
      <c r="I523" s="3" t="s">
        <v>12200</v>
      </c>
      <c r="J523" s="3" t="s">
        <v>29</v>
      </c>
      <c r="K523" s="3" t="s">
        <v>15027</v>
      </c>
      <c r="L523" s="3" t="s">
        <v>704</v>
      </c>
      <c r="M523" s="5">
        <v>0</v>
      </c>
      <c r="N523" s="5">
        <v>0</v>
      </c>
      <c r="O523" s="5">
        <v>0</v>
      </c>
      <c r="P523" s="6">
        <v>0</v>
      </c>
      <c r="Q523" s="7">
        <v>0</v>
      </c>
      <c r="R523" s="8"/>
      <c r="S523" s="5">
        <v>1210</v>
      </c>
      <c r="T523" s="5">
        <v>1210</v>
      </c>
    </row>
    <row r="524" spans="1:20" x14ac:dyDescent="0.25">
      <c r="A524" s="3" t="s">
        <v>18</v>
      </c>
      <c r="B524" s="3">
        <v>21780</v>
      </c>
      <c r="C524" s="3" t="s">
        <v>8476</v>
      </c>
      <c r="D524" s="3">
        <v>5644405505</v>
      </c>
      <c r="E524" s="4">
        <v>43482</v>
      </c>
      <c r="F524" s="54" t="str">
        <f t="shared" si="8"/>
        <v>enero</v>
      </c>
      <c r="G524" s="3" t="s">
        <v>8693</v>
      </c>
      <c r="H524" s="3" t="s">
        <v>20</v>
      </c>
      <c r="I524" s="3" t="s">
        <v>11831</v>
      </c>
      <c r="J524" s="3" t="s">
        <v>21</v>
      </c>
      <c r="K524" s="3" t="s">
        <v>15028</v>
      </c>
      <c r="L524" s="3" t="s">
        <v>705</v>
      </c>
      <c r="M524" s="5">
        <v>0</v>
      </c>
      <c r="N524" s="5">
        <v>0</v>
      </c>
      <c r="O524" s="5">
        <v>0</v>
      </c>
      <c r="P524" s="6">
        <v>0</v>
      </c>
      <c r="Q524" s="7">
        <v>0</v>
      </c>
      <c r="R524" s="5"/>
      <c r="S524" s="5">
        <v>0</v>
      </c>
      <c r="T524" s="5">
        <v>0</v>
      </c>
    </row>
    <row r="525" spans="1:20" x14ac:dyDescent="0.25">
      <c r="A525" s="3" t="s">
        <v>18</v>
      </c>
      <c r="B525" s="3">
        <v>21780</v>
      </c>
      <c r="C525" s="3" t="s">
        <v>8476</v>
      </c>
      <c r="D525" s="3">
        <v>5649050533</v>
      </c>
      <c r="E525" s="4">
        <v>43482</v>
      </c>
      <c r="F525" s="54" t="str">
        <f t="shared" si="8"/>
        <v>enero</v>
      </c>
      <c r="G525" s="3" t="s">
        <v>8694</v>
      </c>
      <c r="H525" s="3" t="s">
        <v>20</v>
      </c>
      <c r="I525" s="3" t="s">
        <v>11831</v>
      </c>
      <c r="J525" s="3" t="s">
        <v>21</v>
      </c>
      <c r="K525" s="3" t="s">
        <v>15029</v>
      </c>
      <c r="L525" s="3" t="s">
        <v>706</v>
      </c>
      <c r="M525" s="5">
        <v>925.65</v>
      </c>
      <c r="N525" s="5">
        <v>0</v>
      </c>
      <c r="O525" s="5">
        <v>224.79</v>
      </c>
      <c r="P525" s="6">
        <v>0</v>
      </c>
      <c r="Q525" s="7">
        <v>224.79</v>
      </c>
      <c r="R525" s="8">
        <v>222.65</v>
      </c>
      <c r="S525" s="5">
        <v>1150.44</v>
      </c>
      <c r="T525" s="5">
        <v>1150.44</v>
      </c>
    </row>
    <row r="526" spans="1:20" x14ac:dyDescent="0.25">
      <c r="A526" s="3" t="s">
        <v>18</v>
      </c>
      <c r="B526" s="3">
        <v>21780</v>
      </c>
      <c r="C526" s="3" t="s">
        <v>8476</v>
      </c>
      <c r="D526" s="3">
        <v>5649050534</v>
      </c>
      <c r="E526" s="4">
        <v>43482</v>
      </c>
      <c r="F526" s="54" t="str">
        <f t="shared" si="8"/>
        <v>enero</v>
      </c>
      <c r="G526" s="3" t="s">
        <v>8694</v>
      </c>
      <c r="H526" s="3" t="s">
        <v>20</v>
      </c>
      <c r="I526" s="3" t="s">
        <v>11831</v>
      </c>
      <c r="J526" s="3" t="s">
        <v>21</v>
      </c>
      <c r="K526" s="3" t="s">
        <v>15030</v>
      </c>
      <c r="L526" s="3" t="s">
        <v>707</v>
      </c>
      <c r="M526" s="5">
        <v>0</v>
      </c>
      <c r="N526" s="5">
        <v>0</v>
      </c>
      <c r="O526" s="5">
        <v>0</v>
      </c>
      <c r="P526" s="6">
        <v>0</v>
      </c>
      <c r="Q526" s="7">
        <v>0</v>
      </c>
      <c r="R526" s="8"/>
      <c r="S526" s="5">
        <v>0</v>
      </c>
      <c r="T526" s="5">
        <v>0</v>
      </c>
    </row>
    <row r="527" spans="1:20" x14ac:dyDescent="0.25">
      <c r="A527" s="3" t="s">
        <v>18</v>
      </c>
      <c r="B527" s="3">
        <v>21780</v>
      </c>
      <c r="C527" s="3" t="s">
        <v>8476</v>
      </c>
      <c r="D527" s="3">
        <v>5649050535</v>
      </c>
      <c r="E527" s="4">
        <v>43482</v>
      </c>
      <c r="F527" s="54" t="str">
        <f t="shared" si="8"/>
        <v>enero</v>
      </c>
      <c r="G527" s="3" t="s">
        <v>8694</v>
      </c>
      <c r="H527" s="3" t="s">
        <v>20</v>
      </c>
      <c r="I527" s="3" t="s">
        <v>11831</v>
      </c>
      <c r="J527" s="3" t="s">
        <v>21</v>
      </c>
      <c r="K527" s="3" t="s">
        <v>15031</v>
      </c>
      <c r="L527" s="3" t="s">
        <v>708</v>
      </c>
      <c r="M527" s="5">
        <v>0</v>
      </c>
      <c r="N527" s="5">
        <v>0</v>
      </c>
      <c r="O527" s="5">
        <v>0</v>
      </c>
      <c r="P527" s="6">
        <v>0</v>
      </c>
      <c r="Q527" s="7">
        <v>0</v>
      </c>
      <c r="R527" s="8"/>
      <c r="S527" s="5">
        <v>0</v>
      </c>
      <c r="T527" s="5">
        <v>0</v>
      </c>
    </row>
    <row r="528" spans="1:20" x14ac:dyDescent="0.25">
      <c r="A528" s="3" t="s">
        <v>18</v>
      </c>
      <c r="B528" s="3">
        <v>21780</v>
      </c>
      <c r="C528" s="3" t="s">
        <v>8476</v>
      </c>
      <c r="D528" s="3">
        <v>5649050536</v>
      </c>
      <c r="E528" s="4">
        <v>43482</v>
      </c>
      <c r="F528" s="54" t="str">
        <f t="shared" si="8"/>
        <v>enero</v>
      </c>
      <c r="G528" s="3" t="s">
        <v>8694</v>
      </c>
      <c r="H528" s="3" t="s">
        <v>20</v>
      </c>
      <c r="I528" s="3" t="s">
        <v>11831</v>
      </c>
      <c r="J528" s="3" t="s">
        <v>21</v>
      </c>
      <c r="K528" s="3" t="s">
        <v>15032</v>
      </c>
      <c r="L528" s="3" t="s">
        <v>709</v>
      </c>
      <c r="M528" s="5">
        <v>0</v>
      </c>
      <c r="N528" s="5">
        <v>0</v>
      </c>
      <c r="O528" s="5">
        <v>0</v>
      </c>
      <c r="P528" s="6">
        <v>0</v>
      </c>
      <c r="Q528" s="7">
        <v>0</v>
      </c>
      <c r="R528" s="5"/>
      <c r="S528" s="5">
        <v>0</v>
      </c>
      <c r="T528" s="5">
        <v>0</v>
      </c>
    </row>
    <row r="529" spans="1:20" x14ac:dyDescent="0.25">
      <c r="A529" s="3" t="s">
        <v>18</v>
      </c>
      <c r="B529" s="3">
        <v>21780</v>
      </c>
      <c r="C529" s="3" t="s">
        <v>8476</v>
      </c>
      <c r="D529" s="3">
        <v>5650505505</v>
      </c>
      <c r="E529" s="4">
        <v>43482</v>
      </c>
      <c r="F529" s="54" t="str">
        <f t="shared" si="8"/>
        <v>enero</v>
      </c>
      <c r="G529" s="3" t="s">
        <v>8695</v>
      </c>
      <c r="H529" s="3" t="s">
        <v>710</v>
      </c>
      <c r="I529" s="3" t="s">
        <v>12390</v>
      </c>
      <c r="J529" s="3" t="s">
        <v>633</v>
      </c>
      <c r="K529" s="3" t="s">
        <v>15033</v>
      </c>
      <c r="L529" s="3" t="s">
        <v>711</v>
      </c>
      <c r="M529" s="5">
        <v>6062.7</v>
      </c>
      <c r="N529" s="5">
        <v>0</v>
      </c>
      <c r="O529" s="5">
        <v>0</v>
      </c>
      <c r="P529" s="6">
        <v>1.48</v>
      </c>
      <c r="Q529" s="7">
        <v>1643.97</v>
      </c>
      <c r="R529" s="5">
        <v>1624.31</v>
      </c>
      <c r="S529" s="5">
        <v>7706.67</v>
      </c>
      <c r="T529" s="5">
        <v>9325.07</v>
      </c>
    </row>
    <row r="530" spans="1:20" x14ac:dyDescent="0.25">
      <c r="A530" s="3" t="s">
        <v>18</v>
      </c>
      <c r="B530" s="3">
        <v>21780</v>
      </c>
      <c r="C530" s="3" t="s">
        <v>8476</v>
      </c>
      <c r="D530" s="3">
        <v>565050552</v>
      </c>
      <c r="E530" s="4">
        <v>43482</v>
      </c>
      <c r="F530" s="54" t="str">
        <f t="shared" si="8"/>
        <v>enero</v>
      </c>
      <c r="G530" s="3" t="s">
        <v>8695</v>
      </c>
      <c r="H530" s="3" t="s">
        <v>710</v>
      </c>
      <c r="I530" s="3" t="s">
        <v>12390</v>
      </c>
      <c r="J530" s="3" t="s">
        <v>633</v>
      </c>
      <c r="K530" s="3" t="s">
        <v>15034</v>
      </c>
      <c r="L530" s="3" t="s">
        <v>159</v>
      </c>
      <c r="M530" s="5">
        <v>0</v>
      </c>
      <c r="N530" s="5">
        <v>0</v>
      </c>
      <c r="O530" s="5">
        <v>0</v>
      </c>
      <c r="P530" s="6">
        <v>0</v>
      </c>
      <c r="Q530" s="7">
        <v>0</v>
      </c>
      <c r="R530" s="5">
        <v>470.24</v>
      </c>
      <c r="S530" s="5">
        <v>1570.24</v>
      </c>
      <c r="T530" s="5">
        <v>1899.99</v>
      </c>
    </row>
    <row r="531" spans="1:20" x14ac:dyDescent="0.25">
      <c r="A531" s="3" t="s">
        <v>18</v>
      </c>
      <c r="B531" s="3">
        <v>21780</v>
      </c>
      <c r="C531" s="3" t="s">
        <v>8476</v>
      </c>
      <c r="D531" s="3">
        <v>56505059505</v>
      </c>
      <c r="E531" s="4">
        <v>43482</v>
      </c>
      <c r="F531" s="54" t="str">
        <f t="shared" si="8"/>
        <v>enero</v>
      </c>
      <c r="G531" s="3" t="s">
        <v>11127</v>
      </c>
      <c r="H531" s="3" t="s">
        <v>712</v>
      </c>
      <c r="I531" s="3" t="s">
        <v>12391</v>
      </c>
      <c r="J531" s="3" t="s">
        <v>32</v>
      </c>
      <c r="K531" s="3" t="s">
        <v>15035</v>
      </c>
      <c r="L531" s="3" t="s">
        <v>713</v>
      </c>
      <c r="M531" s="5">
        <v>9170.74</v>
      </c>
      <c r="N531" s="5">
        <v>1618.36</v>
      </c>
      <c r="O531" s="5">
        <v>0</v>
      </c>
      <c r="P531" s="6">
        <v>28.41</v>
      </c>
      <c r="Q531" s="7">
        <v>6284</v>
      </c>
      <c r="R531" s="8">
        <v>6211.75</v>
      </c>
      <c r="S531" s="5">
        <v>15454.74</v>
      </c>
      <c r="T531" s="5">
        <v>18700.240000000002</v>
      </c>
    </row>
    <row r="532" spans="1:20" x14ac:dyDescent="0.25">
      <c r="A532" s="3" t="s">
        <v>18</v>
      </c>
      <c r="B532" s="3">
        <v>21780</v>
      </c>
      <c r="C532" s="3" t="s">
        <v>8476</v>
      </c>
      <c r="D532" s="3">
        <v>5650505952</v>
      </c>
      <c r="E532" s="4">
        <v>43482</v>
      </c>
      <c r="F532" s="54" t="str">
        <f t="shared" si="8"/>
        <v>enero</v>
      </c>
      <c r="G532" s="3" t="s">
        <v>11127</v>
      </c>
      <c r="H532" s="3" t="s">
        <v>712</v>
      </c>
      <c r="I532" s="3" t="s">
        <v>12391</v>
      </c>
      <c r="J532" s="3" t="s">
        <v>46</v>
      </c>
      <c r="K532" s="3" t="s">
        <v>15036</v>
      </c>
      <c r="L532" s="3" t="s">
        <v>714</v>
      </c>
      <c r="M532" s="5">
        <v>774.69</v>
      </c>
      <c r="N532" s="5">
        <v>136.71</v>
      </c>
      <c r="O532" s="5">
        <v>630.25</v>
      </c>
      <c r="P532" s="6">
        <v>6.11</v>
      </c>
      <c r="Q532" s="7">
        <v>630.25</v>
      </c>
      <c r="R532" s="5">
        <v>630.25</v>
      </c>
      <c r="S532" s="5">
        <v>1404.94</v>
      </c>
      <c r="T532" s="5">
        <v>1699.98</v>
      </c>
    </row>
    <row r="533" spans="1:20" x14ac:dyDescent="0.25">
      <c r="A533" s="3" t="s">
        <v>18</v>
      </c>
      <c r="B533" s="3">
        <v>21780</v>
      </c>
      <c r="C533" s="3" t="s">
        <v>8476</v>
      </c>
      <c r="D533" s="3">
        <v>5650522705</v>
      </c>
      <c r="E533" s="4">
        <v>43482</v>
      </c>
      <c r="F533" s="54" t="str">
        <f t="shared" si="8"/>
        <v>enero</v>
      </c>
      <c r="G533" s="3" t="s">
        <v>8696</v>
      </c>
      <c r="H533" s="3" t="s">
        <v>715</v>
      </c>
      <c r="I533" s="3" t="s">
        <v>12392</v>
      </c>
      <c r="J533" s="3" t="s">
        <v>32</v>
      </c>
      <c r="K533" s="3" t="s">
        <v>15037</v>
      </c>
      <c r="L533" s="3" t="s">
        <v>675</v>
      </c>
      <c r="M533" s="5">
        <v>2015.55</v>
      </c>
      <c r="N533" s="5">
        <v>355.66</v>
      </c>
      <c r="O533" s="5">
        <v>4186.1400000000003</v>
      </c>
      <c r="P533" s="6">
        <v>13.86</v>
      </c>
      <c r="Q533" s="7">
        <v>4186.1400000000003</v>
      </c>
      <c r="R533" s="8">
        <v>4169.8599999999997</v>
      </c>
      <c r="S533" s="5">
        <v>6201.69</v>
      </c>
      <c r="T533" s="5">
        <v>7504.04</v>
      </c>
    </row>
    <row r="534" spans="1:20" x14ac:dyDescent="0.25">
      <c r="A534" s="3" t="s">
        <v>18</v>
      </c>
      <c r="B534" s="3">
        <v>21780</v>
      </c>
      <c r="C534" s="3" t="s">
        <v>8476</v>
      </c>
      <c r="D534" s="3">
        <v>5650538605</v>
      </c>
      <c r="E534" s="4">
        <v>43482</v>
      </c>
      <c r="F534" s="54" t="str">
        <f t="shared" si="8"/>
        <v>enero</v>
      </c>
      <c r="G534" s="3" t="s">
        <v>8697</v>
      </c>
      <c r="H534" s="3" t="s">
        <v>716</v>
      </c>
      <c r="I534" s="3" t="s">
        <v>11854</v>
      </c>
      <c r="J534" s="3" t="s">
        <v>32</v>
      </c>
      <c r="K534" s="3" t="s">
        <v>15038</v>
      </c>
      <c r="L534" s="3" t="s">
        <v>129</v>
      </c>
      <c r="M534" s="5">
        <v>2987.21</v>
      </c>
      <c r="N534" s="5">
        <v>0</v>
      </c>
      <c r="O534" s="5">
        <v>4086.41</v>
      </c>
      <c r="P534" s="6">
        <v>4.5</v>
      </c>
      <c r="Q534" s="7">
        <v>4086.41</v>
      </c>
      <c r="R534" s="8">
        <v>4086.41</v>
      </c>
      <c r="S534" s="5">
        <v>7073.62</v>
      </c>
      <c r="T534" s="5">
        <v>8559.08</v>
      </c>
    </row>
    <row r="535" spans="1:20" x14ac:dyDescent="0.25">
      <c r="A535" s="3" t="s">
        <v>18</v>
      </c>
      <c r="B535" s="3">
        <v>21780</v>
      </c>
      <c r="C535" s="3" t="s">
        <v>8476</v>
      </c>
      <c r="D535" s="3">
        <v>564886505</v>
      </c>
      <c r="E535" s="4">
        <v>43483</v>
      </c>
      <c r="F535" s="54" t="str">
        <f t="shared" si="8"/>
        <v>enero</v>
      </c>
      <c r="G535" s="3" t="s">
        <v>8698</v>
      </c>
      <c r="H535" s="3" t="s">
        <v>20</v>
      </c>
      <c r="I535" s="3" t="s">
        <v>11831</v>
      </c>
      <c r="J535" s="3" t="s">
        <v>21</v>
      </c>
      <c r="K535" s="3" t="s">
        <v>15039</v>
      </c>
      <c r="L535" s="3" t="s">
        <v>717</v>
      </c>
      <c r="M535" s="5">
        <v>0</v>
      </c>
      <c r="N535" s="5">
        <v>0</v>
      </c>
      <c r="O535" s="5">
        <v>0</v>
      </c>
      <c r="P535" s="6">
        <v>0</v>
      </c>
      <c r="Q535" s="7">
        <v>0</v>
      </c>
      <c r="R535" s="8"/>
      <c r="S535" s="5">
        <v>0</v>
      </c>
      <c r="T535" s="5">
        <v>0</v>
      </c>
    </row>
    <row r="536" spans="1:20" x14ac:dyDescent="0.25">
      <c r="A536" s="3" t="s">
        <v>18</v>
      </c>
      <c r="B536" s="3">
        <v>21780</v>
      </c>
      <c r="C536" s="3" t="s">
        <v>8476</v>
      </c>
      <c r="D536" s="3">
        <v>56488652</v>
      </c>
      <c r="E536" s="4">
        <v>43483</v>
      </c>
      <c r="F536" s="54" t="str">
        <f t="shared" si="8"/>
        <v>enero</v>
      </c>
      <c r="G536" s="3" t="s">
        <v>8698</v>
      </c>
      <c r="H536" s="3" t="s">
        <v>20</v>
      </c>
      <c r="I536" s="3" t="s">
        <v>11831</v>
      </c>
      <c r="J536" s="3" t="s">
        <v>21</v>
      </c>
      <c r="K536" s="3" t="s">
        <v>15040</v>
      </c>
      <c r="L536" s="3" t="s">
        <v>718</v>
      </c>
      <c r="M536" s="5">
        <v>0</v>
      </c>
      <c r="N536" s="5">
        <v>0</v>
      </c>
      <c r="O536" s="5">
        <v>0</v>
      </c>
      <c r="P536" s="6">
        <v>0</v>
      </c>
      <c r="Q536" s="7">
        <v>0</v>
      </c>
      <c r="R536" s="5"/>
      <c r="S536" s="5">
        <v>0</v>
      </c>
      <c r="T536" s="5">
        <v>0</v>
      </c>
    </row>
    <row r="537" spans="1:20" x14ac:dyDescent="0.25">
      <c r="A537" s="3" t="s">
        <v>18</v>
      </c>
      <c r="B537" s="3">
        <v>21780</v>
      </c>
      <c r="C537" s="3" t="s">
        <v>8476</v>
      </c>
      <c r="D537" s="3">
        <v>56488653</v>
      </c>
      <c r="E537" s="4">
        <v>43483</v>
      </c>
      <c r="F537" s="54" t="str">
        <f t="shared" si="8"/>
        <v>enero</v>
      </c>
      <c r="G537" s="3" t="s">
        <v>8698</v>
      </c>
      <c r="H537" s="3" t="s">
        <v>20</v>
      </c>
      <c r="I537" s="3" t="s">
        <v>11831</v>
      </c>
      <c r="J537" s="3" t="s">
        <v>21</v>
      </c>
      <c r="K537" s="3" t="s">
        <v>15041</v>
      </c>
      <c r="L537" s="3" t="s">
        <v>719</v>
      </c>
      <c r="M537" s="5">
        <v>0</v>
      </c>
      <c r="N537" s="5">
        <v>0</v>
      </c>
      <c r="O537" s="5">
        <v>0</v>
      </c>
      <c r="P537" s="6">
        <v>0</v>
      </c>
      <c r="Q537" s="7">
        <v>0</v>
      </c>
      <c r="R537" s="8"/>
      <c r="S537" s="5">
        <v>0</v>
      </c>
      <c r="T537" s="5">
        <v>0</v>
      </c>
    </row>
    <row r="538" spans="1:20" x14ac:dyDescent="0.25">
      <c r="A538" s="3" t="s">
        <v>18</v>
      </c>
      <c r="B538" s="3">
        <v>21780</v>
      </c>
      <c r="C538" s="3" t="s">
        <v>8476</v>
      </c>
      <c r="D538" s="3">
        <v>564889205</v>
      </c>
      <c r="E538" s="4">
        <v>43483</v>
      </c>
      <c r="F538" s="54" t="str">
        <f t="shared" si="8"/>
        <v>enero</v>
      </c>
      <c r="G538" s="3" t="s">
        <v>8699</v>
      </c>
      <c r="H538" s="3" t="s">
        <v>720</v>
      </c>
      <c r="I538" s="3" t="s">
        <v>12393</v>
      </c>
      <c r="J538" s="3" t="s">
        <v>32</v>
      </c>
      <c r="K538" s="3" t="s">
        <v>15042</v>
      </c>
      <c r="L538" s="3" t="s">
        <v>109</v>
      </c>
      <c r="M538" s="5">
        <v>3924.18</v>
      </c>
      <c r="N538" s="5">
        <v>206.52</v>
      </c>
      <c r="O538" s="5">
        <v>3765.17</v>
      </c>
      <c r="P538" s="6">
        <v>16.64</v>
      </c>
      <c r="Q538" s="7">
        <v>3765.17</v>
      </c>
      <c r="R538" s="5">
        <v>3765.17</v>
      </c>
      <c r="S538" s="5">
        <v>7689.35</v>
      </c>
      <c r="T538" s="5">
        <v>9304.11</v>
      </c>
    </row>
    <row r="539" spans="1:20" x14ac:dyDescent="0.25">
      <c r="A539" s="3" t="s">
        <v>18</v>
      </c>
      <c r="B539" s="3">
        <v>21780</v>
      </c>
      <c r="C539" s="3" t="s">
        <v>8476</v>
      </c>
      <c r="D539" s="3">
        <v>564902305</v>
      </c>
      <c r="E539" s="4">
        <v>43483</v>
      </c>
      <c r="F539" s="54" t="str">
        <f t="shared" si="8"/>
        <v>enero</v>
      </c>
      <c r="G539" s="3" t="s">
        <v>8700</v>
      </c>
      <c r="H539" s="3" t="s">
        <v>20</v>
      </c>
      <c r="I539" s="3" t="s">
        <v>11831</v>
      </c>
      <c r="J539" s="3" t="s">
        <v>21</v>
      </c>
      <c r="K539" s="3" t="s">
        <v>15043</v>
      </c>
      <c r="L539" s="3" t="s">
        <v>721</v>
      </c>
      <c r="M539" s="5">
        <v>0</v>
      </c>
      <c r="N539" s="5">
        <v>0</v>
      </c>
      <c r="O539" s="5">
        <v>0</v>
      </c>
      <c r="P539" s="6">
        <v>0</v>
      </c>
      <c r="Q539" s="7">
        <v>0</v>
      </c>
      <c r="R539" s="5"/>
      <c r="S539" s="5">
        <v>0</v>
      </c>
      <c r="T539" s="5">
        <v>0</v>
      </c>
    </row>
    <row r="540" spans="1:20" x14ac:dyDescent="0.25">
      <c r="A540" s="3" t="s">
        <v>18</v>
      </c>
      <c r="B540" s="3">
        <v>21780</v>
      </c>
      <c r="C540" s="3" t="s">
        <v>8476</v>
      </c>
      <c r="D540" s="3">
        <v>56494502</v>
      </c>
      <c r="E540" s="4">
        <v>43483</v>
      </c>
      <c r="F540" s="54" t="str">
        <f t="shared" si="8"/>
        <v>enero</v>
      </c>
      <c r="G540" s="3" t="s">
        <v>8684</v>
      </c>
      <c r="H540" s="3" t="s">
        <v>20</v>
      </c>
      <c r="I540" s="3" t="s">
        <v>11831</v>
      </c>
      <c r="J540" s="3" t="s">
        <v>21</v>
      </c>
      <c r="K540" s="3" t="s">
        <v>15044</v>
      </c>
      <c r="L540" s="3" t="s">
        <v>722</v>
      </c>
      <c r="M540" s="5">
        <v>0</v>
      </c>
      <c r="N540" s="5">
        <v>0</v>
      </c>
      <c r="O540" s="5">
        <v>0</v>
      </c>
      <c r="P540" s="6">
        <v>0</v>
      </c>
      <c r="Q540" s="7">
        <v>0</v>
      </c>
      <c r="R540" s="5"/>
      <c r="S540" s="5">
        <v>0</v>
      </c>
      <c r="T540" s="5">
        <v>0</v>
      </c>
    </row>
    <row r="541" spans="1:20" x14ac:dyDescent="0.25">
      <c r="A541" s="3" t="s">
        <v>18</v>
      </c>
      <c r="B541" s="3">
        <v>21780</v>
      </c>
      <c r="C541" s="3" t="s">
        <v>8476</v>
      </c>
      <c r="D541" s="3">
        <v>564958305</v>
      </c>
      <c r="E541" s="4">
        <v>43483</v>
      </c>
      <c r="F541" s="54" t="str">
        <f t="shared" si="8"/>
        <v>enero</v>
      </c>
      <c r="G541" s="3" t="s">
        <v>8701</v>
      </c>
      <c r="H541" s="3" t="s">
        <v>20</v>
      </c>
      <c r="I541" s="3" t="s">
        <v>11831</v>
      </c>
      <c r="J541" s="3" t="s">
        <v>21</v>
      </c>
      <c r="K541" s="3" t="s">
        <v>15045</v>
      </c>
      <c r="L541" s="3" t="s">
        <v>723</v>
      </c>
      <c r="M541" s="5">
        <v>10010.98</v>
      </c>
      <c r="N541" s="5">
        <v>0</v>
      </c>
      <c r="O541" s="5">
        <v>2135.52</v>
      </c>
      <c r="P541" s="6">
        <v>0</v>
      </c>
      <c r="Q541" s="7">
        <v>2135.52</v>
      </c>
      <c r="R541" s="8">
        <v>2135.52</v>
      </c>
      <c r="S541" s="5">
        <v>12146.5</v>
      </c>
      <c r="T541" s="5">
        <v>12146.5</v>
      </c>
    </row>
    <row r="542" spans="1:20" x14ac:dyDescent="0.25">
      <c r="A542" s="3" t="s">
        <v>18</v>
      </c>
      <c r="B542" s="3">
        <v>21780</v>
      </c>
      <c r="C542" s="3" t="s">
        <v>8476</v>
      </c>
      <c r="D542" s="3">
        <v>5650054505</v>
      </c>
      <c r="E542" s="4">
        <v>43483</v>
      </c>
      <c r="F542" s="54" t="str">
        <f t="shared" si="8"/>
        <v>enero</v>
      </c>
      <c r="G542" s="3" t="s">
        <v>724</v>
      </c>
      <c r="H542" s="3" t="s">
        <v>20</v>
      </c>
      <c r="I542" s="3" t="s">
        <v>11831</v>
      </c>
      <c r="J542" s="3" t="s">
        <v>21</v>
      </c>
      <c r="K542" s="3" t="s">
        <v>15046</v>
      </c>
      <c r="L542" s="3" t="s">
        <v>725</v>
      </c>
      <c r="M542" s="5">
        <v>0</v>
      </c>
      <c r="N542" s="5">
        <v>0</v>
      </c>
      <c r="O542" s="5">
        <v>0</v>
      </c>
      <c r="P542" s="6">
        <v>0</v>
      </c>
      <c r="Q542" s="7">
        <v>0</v>
      </c>
      <c r="R542" s="5"/>
      <c r="S542" s="5">
        <v>0</v>
      </c>
      <c r="T542" s="5">
        <v>0</v>
      </c>
    </row>
    <row r="543" spans="1:20" x14ac:dyDescent="0.25">
      <c r="A543" s="3" t="s">
        <v>18</v>
      </c>
      <c r="B543" s="3">
        <v>21780</v>
      </c>
      <c r="C543" s="3" t="s">
        <v>8476</v>
      </c>
      <c r="D543" s="3">
        <v>565005452</v>
      </c>
      <c r="E543" s="4">
        <v>43483</v>
      </c>
      <c r="F543" s="54" t="str">
        <f t="shared" si="8"/>
        <v>enero</v>
      </c>
      <c r="G543" s="3" t="s">
        <v>724</v>
      </c>
      <c r="H543" s="3" t="s">
        <v>20</v>
      </c>
      <c r="I543" s="3" t="s">
        <v>11831</v>
      </c>
      <c r="J543" s="3" t="s">
        <v>21</v>
      </c>
      <c r="K543" s="3" t="s">
        <v>15047</v>
      </c>
      <c r="L543" s="3" t="s">
        <v>726</v>
      </c>
      <c r="M543" s="5">
        <v>0</v>
      </c>
      <c r="N543" s="5">
        <v>0</v>
      </c>
      <c r="O543" s="5">
        <v>0</v>
      </c>
      <c r="P543" s="6">
        <v>0</v>
      </c>
      <c r="Q543" s="7">
        <v>0</v>
      </c>
      <c r="R543" s="8"/>
      <c r="S543" s="5">
        <v>0</v>
      </c>
      <c r="T543" s="5">
        <v>0</v>
      </c>
    </row>
    <row r="544" spans="1:20" x14ac:dyDescent="0.25">
      <c r="A544" s="3" t="s">
        <v>18</v>
      </c>
      <c r="B544" s="3">
        <v>21780</v>
      </c>
      <c r="C544" s="3" t="s">
        <v>8476</v>
      </c>
      <c r="D544" s="3">
        <v>565052272</v>
      </c>
      <c r="E544" s="4">
        <v>43483</v>
      </c>
      <c r="F544" s="54" t="str">
        <f t="shared" si="8"/>
        <v>enero</v>
      </c>
      <c r="G544" s="3" t="s">
        <v>8696</v>
      </c>
      <c r="H544" s="3" t="s">
        <v>20</v>
      </c>
      <c r="I544" s="3" t="s">
        <v>11831</v>
      </c>
      <c r="J544" s="3" t="s">
        <v>21</v>
      </c>
      <c r="K544" s="3" t="s">
        <v>15048</v>
      </c>
      <c r="L544" s="3" t="s">
        <v>727</v>
      </c>
      <c r="M544" s="5">
        <v>0</v>
      </c>
      <c r="N544" s="5">
        <v>0</v>
      </c>
      <c r="O544" s="5">
        <v>0</v>
      </c>
      <c r="P544" s="6">
        <v>0</v>
      </c>
      <c r="Q544" s="7">
        <v>0</v>
      </c>
      <c r="R544" s="8"/>
      <c r="S544" s="5">
        <v>0</v>
      </c>
      <c r="T544" s="5">
        <v>0</v>
      </c>
    </row>
    <row r="545" spans="1:20" x14ac:dyDescent="0.25">
      <c r="A545" s="3" t="s">
        <v>18</v>
      </c>
      <c r="B545" s="3">
        <v>21780</v>
      </c>
      <c r="C545" s="3" t="s">
        <v>8476</v>
      </c>
      <c r="D545" s="3">
        <v>565052273</v>
      </c>
      <c r="E545" s="4">
        <v>43483</v>
      </c>
      <c r="F545" s="54" t="str">
        <f t="shared" si="8"/>
        <v>enero</v>
      </c>
      <c r="G545" s="3" t="s">
        <v>8696</v>
      </c>
      <c r="H545" s="3" t="s">
        <v>20</v>
      </c>
      <c r="I545" s="3" t="s">
        <v>11831</v>
      </c>
      <c r="J545" s="3" t="s">
        <v>21</v>
      </c>
      <c r="K545" s="3" t="s">
        <v>15049</v>
      </c>
      <c r="L545" s="3" t="s">
        <v>728</v>
      </c>
      <c r="M545" s="5">
        <v>0</v>
      </c>
      <c r="N545" s="5">
        <v>0</v>
      </c>
      <c r="O545" s="5">
        <v>0</v>
      </c>
      <c r="P545" s="6">
        <v>0</v>
      </c>
      <c r="Q545" s="7">
        <v>0</v>
      </c>
      <c r="R545" s="5"/>
      <c r="S545" s="5">
        <v>0</v>
      </c>
      <c r="T545" s="5">
        <v>0</v>
      </c>
    </row>
    <row r="546" spans="1:20" x14ac:dyDescent="0.25">
      <c r="A546" s="3" t="s">
        <v>18</v>
      </c>
      <c r="B546" s="3">
        <v>21780</v>
      </c>
      <c r="C546" s="3" t="s">
        <v>8476</v>
      </c>
      <c r="D546" s="3">
        <v>5650545605</v>
      </c>
      <c r="E546" s="4">
        <v>43483</v>
      </c>
      <c r="F546" s="54" t="str">
        <f t="shared" si="8"/>
        <v>enero</v>
      </c>
      <c r="G546" s="3" t="s">
        <v>8702</v>
      </c>
      <c r="H546" s="3" t="s">
        <v>729</v>
      </c>
      <c r="I546" s="3" t="s">
        <v>12394</v>
      </c>
      <c r="J546" s="3" t="s">
        <v>32</v>
      </c>
      <c r="K546" s="3" t="s">
        <v>15050</v>
      </c>
      <c r="L546" s="3" t="s">
        <v>129</v>
      </c>
      <c r="M546" s="5">
        <v>2371.21</v>
      </c>
      <c r="N546" s="5">
        <v>0</v>
      </c>
      <c r="O546" s="5">
        <v>4716.3999999999996</v>
      </c>
      <c r="P546" s="6">
        <v>10.87</v>
      </c>
      <c r="Q546" s="7">
        <v>4716.3999999999996</v>
      </c>
      <c r="R546" s="8">
        <v>4716.3999999999996</v>
      </c>
      <c r="S546" s="5">
        <v>7087.61</v>
      </c>
      <c r="T546" s="5">
        <v>8576.01</v>
      </c>
    </row>
    <row r="547" spans="1:20" x14ac:dyDescent="0.25">
      <c r="A547" s="3" t="s">
        <v>18</v>
      </c>
      <c r="B547" s="3">
        <v>21780</v>
      </c>
      <c r="C547" s="3" t="s">
        <v>8476</v>
      </c>
      <c r="D547" s="3">
        <v>5650546205</v>
      </c>
      <c r="E547" s="4">
        <v>43483</v>
      </c>
      <c r="F547" s="54" t="str">
        <f t="shared" si="8"/>
        <v>enero</v>
      </c>
      <c r="G547" s="3" t="s">
        <v>11128</v>
      </c>
      <c r="H547" s="3" t="s">
        <v>730</v>
      </c>
      <c r="I547" s="3" t="s">
        <v>12395</v>
      </c>
      <c r="J547" s="3" t="s">
        <v>46</v>
      </c>
      <c r="K547" s="3" t="s">
        <v>15051</v>
      </c>
      <c r="L547" s="3" t="s">
        <v>731</v>
      </c>
      <c r="M547" s="5">
        <v>2528.14</v>
      </c>
      <c r="N547" s="5">
        <v>133.06</v>
      </c>
      <c r="O547" s="5">
        <v>0</v>
      </c>
      <c r="P547" s="6">
        <v>0</v>
      </c>
      <c r="Q547" s="7">
        <v>854.54</v>
      </c>
      <c r="R547" s="5">
        <v>854.54</v>
      </c>
      <c r="S547" s="5">
        <v>3382.68</v>
      </c>
      <c r="T547" s="5">
        <v>4093.04</v>
      </c>
    </row>
    <row r="548" spans="1:20" x14ac:dyDescent="0.25">
      <c r="A548" s="3" t="s">
        <v>18</v>
      </c>
      <c r="B548" s="3">
        <v>21780</v>
      </c>
      <c r="C548" s="3" t="s">
        <v>8476</v>
      </c>
      <c r="D548" s="3">
        <v>5650546705</v>
      </c>
      <c r="E548" s="4">
        <v>43483</v>
      </c>
      <c r="F548" s="54" t="str">
        <f t="shared" si="8"/>
        <v>enero</v>
      </c>
      <c r="G548" s="3" t="s">
        <v>8703</v>
      </c>
      <c r="H548" s="3" t="s">
        <v>732</v>
      </c>
      <c r="I548" s="3" t="s">
        <v>12396</v>
      </c>
      <c r="J548" s="3" t="s">
        <v>32</v>
      </c>
      <c r="K548" s="3" t="s">
        <v>15052</v>
      </c>
      <c r="L548" s="3" t="s">
        <v>672</v>
      </c>
      <c r="M548" s="5">
        <v>4626.13</v>
      </c>
      <c r="N548" s="5">
        <v>816.37</v>
      </c>
      <c r="O548" s="5">
        <v>3090.91</v>
      </c>
      <c r="P548" s="6">
        <v>0</v>
      </c>
      <c r="Q548" s="7">
        <v>3090.91</v>
      </c>
      <c r="R548" s="8">
        <v>3090.91</v>
      </c>
      <c r="S548" s="5">
        <v>7717.04</v>
      </c>
      <c r="T548" s="5">
        <v>9569.1299999999992</v>
      </c>
    </row>
    <row r="549" spans="1:20" x14ac:dyDescent="0.25">
      <c r="A549" s="3" t="s">
        <v>18</v>
      </c>
      <c r="B549" s="3">
        <v>21780</v>
      </c>
      <c r="C549" s="3" t="s">
        <v>8476</v>
      </c>
      <c r="D549" s="3">
        <v>5650557305</v>
      </c>
      <c r="E549" s="4">
        <v>43483</v>
      </c>
      <c r="F549" s="54" t="str">
        <f t="shared" si="8"/>
        <v>enero</v>
      </c>
      <c r="G549" s="3" t="s">
        <v>8704</v>
      </c>
      <c r="H549" s="3" t="s">
        <v>733</v>
      </c>
      <c r="I549" s="3" t="s">
        <v>12397</v>
      </c>
      <c r="J549" s="3" t="s">
        <v>32</v>
      </c>
      <c r="K549" s="3" t="s">
        <v>15053</v>
      </c>
      <c r="L549" s="3" t="s">
        <v>109</v>
      </c>
      <c r="M549" s="5">
        <v>3641.53</v>
      </c>
      <c r="N549" s="5">
        <v>642.62</v>
      </c>
      <c r="O549" s="5">
        <v>2612.94</v>
      </c>
      <c r="P549" s="6">
        <v>5.24</v>
      </c>
      <c r="Q549" s="7">
        <v>2612.94</v>
      </c>
      <c r="R549" s="8">
        <v>2612.94</v>
      </c>
      <c r="S549" s="5">
        <v>6254.47</v>
      </c>
      <c r="T549" s="5">
        <v>7755.54</v>
      </c>
    </row>
    <row r="550" spans="1:20" x14ac:dyDescent="0.25">
      <c r="A550" s="3" t="s">
        <v>18</v>
      </c>
      <c r="B550" s="3">
        <v>21780</v>
      </c>
      <c r="C550" s="3" t="s">
        <v>8476</v>
      </c>
      <c r="D550" s="3">
        <v>56505605205</v>
      </c>
      <c r="E550" s="4">
        <v>43483</v>
      </c>
      <c r="F550" s="54" t="str">
        <f t="shared" si="8"/>
        <v>enero</v>
      </c>
      <c r="G550" s="3" t="s">
        <v>11129</v>
      </c>
      <c r="H550" s="3" t="s">
        <v>20</v>
      </c>
      <c r="I550" s="3" t="s">
        <v>11831</v>
      </c>
      <c r="J550" s="3" t="s">
        <v>21</v>
      </c>
      <c r="K550" s="3" t="s">
        <v>15054</v>
      </c>
      <c r="L550" s="3" t="s">
        <v>734</v>
      </c>
      <c r="M550" s="5">
        <v>1005.73</v>
      </c>
      <c r="N550" s="5">
        <v>0</v>
      </c>
      <c r="O550" s="5">
        <v>0</v>
      </c>
      <c r="P550" s="6">
        <v>0</v>
      </c>
      <c r="Q550" s="7">
        <v>2809.9</v>
      </c>
      <c r="R550" s="5">
        <v>2809.9</v>
      </c>
      <c r="S550" s="5">
        <v>3815.63</v>
      </c>
      <c r="T550" s="5">
        <v>3815.63</v>
      </c>
    </row>
    <row r="551" spans="1:20" x14ac:dyDescent="0.25">
      <c r="A551" s="3" t="s">
        <v>18</v>
      </c>
      <c r="B551" s="3">
        <v>21780</v>
      </c>
      <c r="C551" s="3" t="s">
        <v>8476</v>
      </c>
      <c r="D551" s="3">
        <v>5650560522</v>
      </c>
      <c r="E551" s="4">
        <v>43483</v>
      </c>
      <c r="F551" s="54" t="str">
        <f t="shared" si="8"/>
        <v>enero</v>
      </c>
      <c r="G551" s="3" t="s">
        <v>11129</v>
      </c>
      <c r="H551" s="3" t="s">
        <v>20</v>
      </c>
      <c r="I551" s="3" t="s">
        <v>11831</v>
      </c>
      <c r="J551" s="3" t="s">
        <v>21</v>
      </c>
      <c r="K551" s="3" t="s">
        <v>15055</v>
      </c>
      <c r="L551" s="3" t="s">
        <v>735</v>
      </c>
      <c r="M551" s="5">
        <v>0</v>
      </c>
      <c r="N551" s="5">
        <v>0</v>
      </c>
      <c r="O551" s="5">
        <v>0</v>
      </c>
      <c r="P551" s="6">
        <v>0</v>
      </c>
      <c r="Q551" s="7">
        <v>224.79</v>
      </c>
      <c r="R551" s="5">
        <v>224.79</v>
      </c>
      <c r="S551" s="5">
        <v>224.79</v>
      </c>
      <c r="T551" s="5">
        <v>224.79</v>
      </c>
    </row>
    <row r="552" spans="1:20" x14ac:dyDescent="0.25">
      <c r="A552" s="3" t="s">
        <v>18</v>
      </c>
      <c r="B552" s="3">
        <v>21780</v>
      </c>
      <c r="C552" s="3" t="s">
        <v>8476</v>
      </c>
      <c r="D552" s="3">
        <v>56488922</v>
      </c>
      <c r="E552" s="4">
        <v>43486</v>
      </c>
      <c r="F552" s="54" t="str">
        <f t="shared" si="8"/>
        <v>enero</v>
      </c>
      <c r="G552" s="3" t="s">
        <v>8699</v>
      </c>
      <c r="H552" s="3" t="s">
        <v>20</v>
      </c>
      <c r="I552" s="3" t="s">
        <v>11831</v>
      </c>
      <c r="J552" s="3" t="s">
        <v>21</v>
      </c>
      <c r="K552" s="3" t="s">
        <v>15056</v>
      </c>
      <c r="L552" s="3" t="s">
        <v>736</v>
      </c>
      <c r="M552" s="5">
        <v>0</v>
      </c>
      <c r="N552" s="5">
        <v>0</v>
      </c>
      <c r="O552" s="5">
        <v>0</v>
      </c>
      <c r="P552" s="6">
        <v>0</v>
      </c>
      <c r="Q552" s="7">
        <v>0</v>
      </c>
      <c r="R552" s="8"/>
      <c r="S552" s="5">
        <v>0</v>
      </c>
      <c r="T552" s="5">
        <v>0</v>
      </c>
    </row>
    <row r="553" spans="1:20" x14ac:dyDescent="0.25">
      <c r="A553" s="3" t="s">
        <v>18</v>
      </c>
      <c r="B553" s="3">
        <v>21780</v>
      </c>
      <c r="C553" s="3" t="s">
        <v>8476</v>
      </c>
      <c r="D553" s="3">
        <v>56500570505</v>
      </c>
      <c r="E553" s="4">
        <v>43486</v>
      </c>
      <c r="F553" s="54" t="str">
        <f t="shared" si="8"/>
        <v>enero</v>
      </c>
      <c r="G553" s="3" t="s">
        <v>8705</v>
      </c>
      <c r="H553" s="3" t="s">
        <v>737</v>
      </c>
      <c r="I553" s="3" t="s">
        <v>12398</v>
      </c>
      <c r="J553" s="3" t="s">
        <v>32</v>
      </c>
      <c r="K553" s="3" t="s">
        <v>15057</v>
      </c>
      <c r="L553" s="3" t="s">
        <v>109</v>
      </c>
      <c r="M553" s="5">
        <v>3681.1</v>
      </c>
      <c r="N553" s="5">
        <v>409</v>
      </c>
      <c r="O553" s="5">
        <v>4094.29</v>
      </c>
      <c r="P553" s="6">
        <v>11.5</v>
      </c>
      <c r="Q553" s="7">
        <v>4094.29</v>
      </c>
      <c r="R553" s="5">
        <v>4094.29</v>
      </c>
      <c r="S553" s="5">
        <v>7775.39</v>
      </c>
      <c r="T553" s="5">
        <v>9408.2199999999993</v>
      </c>
    </row>
    <row r="554" spans="1:20" x14ac:dyDescent="0.25">
      <c r="A554" s="3" t="s">
        <v>18</v>
      </c>
      <c r="B554" s="3">
        <v>21780</v>
      </c>
      <c r="C554" s="3" t="s">
        <v>8476</v>
      </c>
      <c r="D554" s="3">
        <v>565029405</v>
      </c>
      <c r="E554" s="4">
        <v>43486</v>
      </c>
      <c r="F554" s="54" t="str">
        <f t="shared" si="8"/>
        <v>enero</v>
      </c>
      <c r="G554" s="3" t="s">
        <v>738</v>
      </c>
      <c r="H554" s="3" t="s">
        <v>739</v>
      </c>
      <c r="I554" s="3" t="s">
        <v>12399</v>
      </c>
      <c r="J554" s="3" t="s">
        <v>32</v>
      </c>
      <c r="K554" s="3" t="s">
        <v>15058</v>
      </c>
      <c r="L554" s="3" t="s">
        <v>643</v>
      </c>
      <c r="M554" s="5">
        <v>2539.15</v>
      </c>
      <c r="N554" s="5">
        <v>448.06</v>
      </c>
      <c r="O554" s="5">
        <v>2962.32</v>
      </c>
      <c r="P554" s="6">
        <v>2.97</v>
      </c>
      <c r="Q554" s="7">
        <v>2962.32</v>
      </c>
      <c r="R554" s="8">
        <v>2962.32</v>
      </c>
      <c r="S554" s="5">
        <v>5501.47</v>
      </c>
      <c r="T554" s="5">
        <v>6656.78</v>
      </c>
    </row>
    <row r="555" spans="1:20" x14ac:dyDescent="0.25">
      <c r="A555" s="3" t="s">
        <v>18</v>
      </c>
      <c r="B555" s="3">
        <v>21780</v>
      </c>
      <c r="C555" s="3" t="s">
        <v>8476</v>
      </c>
      <c r="D555" s="3">
        <v>5650405705</v>
      </c>
      <c r="E555" s="4">
        <v>43486</v>
      </c>
      <c r="F555" s="54" t="str">
        <f t="shared" si="8"/>
        <v>enero</v>
      </c>
      <c r="G555" s="3" t="s">
        <v>11130</v>
      </c>
      <c r="H555" s="3" t="s">
        <v>740</v>
      </c>
      <c r="I555" s="3" t="s">
        <v>12400</v>
      </c>
      <c r="J555" s="3" t="s">
        <v>32</v>
      </c>
      <c r="K555" s="3" t="s">
        <v>15057</v>
      </c>
      <c r="L555" s="3" t="s">
        <v>675</v>
      </c>
      <c r="M555" s="5">
        <v>2539.15</v>
      </c>
      <c r="N555" s="5">
        <v>448.06</v>
      </c>
      <c r="O555" s="5">
        <v>2962.15</v>
      </c>
      <c r="P555" s="6">
        <v>1.48</v>
      </c>
      <c r="Q555" s="7">
        <v>2962.15</v>
      </c>
      <c r="R555" s="8">
        <v>2962.15</v>
      </c>
      <c r="S555" s="5">
        <v>5501.3</v>
      </c>
      <c r="T555" s="5">
        <v>6656.57</v>
      </c>
    </row>
    <row r="556" spans="1:20" x14ac:dyDescent="0.25">
      <c r="A556" s="3" t="s">
        <v>18</v>
      </c>
      <c r="B556" s="3">
        <v>21780</v>
      </c>
      <c r="C556" s="3" t="s">
        <v>8476</v>
      </c>
      <c r="D556" s="3">
        <v>565040572</v>
      </c>
      <c r="E556" s="4">
        <v>43486</v>
      </c>
      <c r="F556" s="54" t="str">
        <f t="shared" si="8"/>
        <v>enero</v>
      </c>
      <c r="G556" s="3" t="s">
        <v>11130</v>
      </c>
      <c r="H556" s="3" t="s">
        <v>740</v>
      </c>
      <c r="I556" s="3" t="s">
        <v>12400</v>
      </c>
      <c r="J556" s="3" t="s">
        <v>46</v>
      </c>
      <c r="K556" s="3" t="s">
        <v>15059</v>
      </c>
      <c r="L556" s="3" t="s">
        <v>741</v>
      </c>
      <c r="M556" s="5">
        <v>1573.78</v>
      </c>
      <c r="N556" s="5">
        <v>277.72000000000003</v>
      </c>
      <c r="O556" s="5">
        <v>575.29999999999995</v>
      </c>
      <c r="P556" s="6">
        <v>6.52</v>
      </c>
      <c r="Q556" s="7">
        <v>575.29999999999995</v>
      </c>
      <c r="R556" s="8">
        <v>575.29999999999995</v>
      </c>
      <c r="S556" s="5">
        <v>2149.08</v>
      </c>
      <c r="T556" s="5">
        <v>2600.39</v>
      </c>
    </row>
    <row r="557" spans="1:20" x14ac:dyDescent="0.25">
      <c r="A557" s="3" t="s">
        <v>18</v>
      </c>
      <c r="B557" s="3">
        <v>21780</v>
      </c>
      <c r="C557" s="3" t="s">
        <v>8476</v>
      </c>
      <c r="D557" s="3">
        <v>565040573</v>
      </c>
      <c r="E557" s="4">
        <v>43486</v>
      </c>
      <c r="F557" s="54" t="str">
        <f t="shared" si="8"/>
        <v>enero</v>
      </c>
      <c r="G557" s="3" t="s">
        <v>11130</v>
      </c>
      <c r="H557" s="3" t="s">
        <v>740</v>
      </c>
      <c r="I557" s="3" t="s">
        <v>12400</v>
      </c>
      <c r="J557" s="3" t="s">
        <v>32</v>
      </c>
      <c r="K557" s="3" t="s">
        <v>15060</v>
      </c>
      <c r="L557" s="3" t="s">
        <v>742</v>
      </c>
      <c r="M557" s="5">
        <v>5622.16</v>
      </c>
      <c r="N557" s="5">
        <v>992.14</v>
      </c>
      <c r="O557" s="5">
        <v>0</v>
      </c>
      <c r="P557" s="6">
        <v>0</v>
      </c>
      <c r="Q557" s="7">
        <v>518.17999999999995</v>
      </c>
      <c r="R557" s="8">
        <v>518.17999999999995</v>
      </c>
      <c r="S557" s="5">
        <v>6140.34</v>
      </c>
      <c r="T557" s="5">
        <v>7429.81</v>
      </c>
    </row>
    <row r="558" spans="1:20" x14ac:dyDescent="0.25">
      <c r="A558" s="3" t="s">
        <v>18</v>
      </c>
      <c r="B558" s="3">
        <v>21780</v>
      </c>
      <c r="C558" s="3" t="s">
        <v>8476</v>
      </c>
      <c r="D558" s="3">
        <v>5650505205</v>
      </c>
      <c r="E558" s="4">
        <v>43486</v>
      </c>
      <c r="F558" s="54" t="str">
        <f t="shared" si="8"/>
        <v>enero</v>
      </c>
      <c r="G558" s="3" t="s">
        <v>11131</v>
      </c>
      <c r="H558" s="3" t="s">
        <v>743</v>
      </c>
      <c r="I558" s="3" t="s">
        <v>11855</v>
      </c>
      <c r="J558" s="3" t="s">
        <v>32</v>
      </c>
      <c r="K558" s="3" t="s">
        <v>15061</v>
      </c>
      <c r="L558" s="3" t="s">
        <v>675</v>
      </c>
      <c r="M558" s="5">
        <v>3601.09</v>
      </c>
      <c r="N558" s="5">
        <v>635.46</v>
      </c>
      <c r="O558" s="5">
        <v>1871.85</v>
      </c>
      <c r="P558" s="6">
        <v>9.9700000000000006</v>
      </c>
      <c r="Q558" s="7">
        <v>1871.85</v>
      </c>
      <c r="R558" s="8">
        <v>1871.85</v>
      </c>
      <c r="S558" s="5">
        <v>5472.94</v>
      </c>
      <c r="T558" s="5">
        <v>6786.45</v>
      </c>
    </row>
    <row r="559" spans="1:20" x14ac:dyDescent="0.25">
      <c r="A559" s="3" t="s">
        <v>18</v>
      </c>
      <c r="B559" s="3">
        <v>21780</v>
      </c>
      <c r="C559" s="3" t="s">
        <v>8476</v>
      </c>
      <c r="D559" s="3">
        <v>565056805</v>
      </c>
      <c r="E559" s="4">
        <v>43486</v>
      </c>
      <c r="F559" s="54" t="str">
        <f t="shared" si="8"/>
        <v>enero</v>
      </c>
      <c r="G559" s="3" t="s">
        <v>8706</v>
      </c>
      <c r="H559" s="3" t="s">
        <v>744</v>
      </c>
      <c r="I559" s="3" t="s">
        <v>12401</v>
      </c>
      <c r="J559" s="3" t="s">
        <v>32</v>
      </c>
      <c r="K559" s="3" t="s">
        <v>15062</v>
      </c>
      <c r="L559" s="3" t="s">
        <v>109</v>
      </c>
      <c r="M559" s="5">
        <v>3394.71</v>
      </c>
      <c r="N559" s="5">
        <v>599.04999999999995</v>
      </c>
      <c r="O559" s="5">
        <v>4261.05</v>
      </c>
      <c r="P559" s="6">
        <v>15.82</v>
      </c>
      <c r="Q559" s="7">
        <v>4261.05</v>
      </c>
      <c r="R559" s="5">
        <v>4261.05</v>
      </c>
      <c r="S559" s="5">
        <v>7655.76</v>
      </c>
      <c r="T559" s="5">
        <v>9263.4699999999993</v>
      </c>
    </row>
    <row r="560" spans="1:20" x14ac:dyDescent="0.25">
      <c r="A560" s="3" t="s">
        <v>18</v>
      </c>
      <c r="B560" s="3">
        <v>21780</v>
      </c>
      <c r="C560" s="3" t="s">
        <v>8476</v>
      </c>
      <c r="D560" s="3">
        <v>56505683</v>
      </c>
      <c r="E560" s="4">
        <v>43486</v>
      </c>
      <c r="F560" s="54" t="str">
        <f t="shared" si="8"/>
        <v>enero</v>
      </c>
      <c r="G560" s="3" t="s">
        <v>8706</v>
      </c>
      <c r="H560" s="3" t="s">
        <v>744</v>
      </c>
      <c r="I560" s="3" t="s">
        <v>12401</v>
      </c>
      <c r="J560" s="3" t="s">
        <v>46</v>
      </c>
      <c r="K560" s="3" t="s">
        <v>15063</v>
      </c>
      <c r="L560" s="3" t="s">
        <v>745</v>
      </c>
      <c r="M560" s="5">
        <v>0</v>
      </c>
      <c r="N560" s="5">
        <v>0</v>
      </c>
      <c r="O560" s="5">
        <v>0</v>
      </c>
      <c r="P560" s="6">
        <v>6.19</v>
      </c>
      <c r="Q560" s="7">
        <v>991.74</v>
      </c>
      <c r="R560" s="8">
        <v>991.74</v>
      </c>
      <c r="S560" s="5">
        <v>991.74</v>
      </c>
      <c r="T560" s="5">
        <v>1200.01</v>
      </c>
    </row>
    <row r="561" spans="1:20" x14ac:dyDescent="0.25">
      <c r="A561" s="3" t="s">
        <v>18</v>
      </c>
      <c r="B561" s="3">
        <v>21780</v>
      </c>
      <c r="C561" s="3" t="s">
        <v>8476</v>
      </c>
      <c r="D561" s="3">
        <v>5650605505</v>
      </c>
      <c r="E561" s="4">
        <v>43486</v>
      </c>
      <c r="F561" s="54" t="str">
        <f t="shared" si="8"/>
        <v>enero</v>
      </c>
      <c r="G561" s="3" t="s">
        <v>8707</v>
      </c>
      <c r="H561" s="3" t="s">
        <v>746</v>
      </c>
      <c r="I561" s="3" t="s">
        <v>12402</v>
      </c>
      <c r="J561" s="3" t="s">
        <v>32</v>
      </c>
      <c r="K561" s="3" t="s">
        <v>15064</v>
      </c>
      <c r="L561" s="3" t="s">
        <v>109</v>
      </c>
      <c r="M561" s="5">
        <v>2371.21</v>
      </c>
      <c r="N561" s="5">
        <v>0</v>
      </c>
      <c r="O561" s="5">
        <v>4716.5</v>
      </c>
      <c r="P561" s="6">
        <v>16.57</v>
      </c>
      <c r="Q561" s="7">
        <v>4716.5</v>
      </c>
      <c r="R561" s="5">
        <v>4716.5</v>
      </c>
      <c r="S561" s="5">
        <v>7087.71</v>
      </c>
      <c r="T561" s="5">
        <v>8576.1299999999992</v>
      </c>
    </row>
    <row r="562" spans="1:20" x14ac:dyDescent="0.25">
      <c r="A562" s="3" t="s">
        <v>18</v>
      </c>
      <c r="B562" s="3">
        <v>21780</v>
      </c>
      <c r="C562" s="3" t="s">
        <v>8476</v>
      </c>
      <c r="D562" s="3">
        <v>5650545205</v>
      </c>
      <c r="E562" s="4">
        <v>43486</v>
      </c>
      <c r="F562" s="54" t="str">
        <f t="shared" si="8"/>
        <v>enero</v>
      </c>
      <c r="G562" s="3" t="s">
        <v>8708</v>
      </c>
      <c r="H562" s="3" t="s">
        <v>747</v>
      </c>
      <c r="I562" s="3" t="s">
        <v>12403</v>
      </c>
      <c r="J562" s="3" t="s">
        <v>32</v>
      </c>
      <c r="K562" s="3" t="s">
        <v>15065</v>
      </c>
      <c r="L562" s="3" t="s">
        <v>109</v>
      </c>
      <c r="M562" s="5">
        <v>2371.21</v>
      </c>
      <c r="N562" s="5">
        <v>0</v>
      </c>
      <c r="O562" s="5">
        <v>4716.3999999999996</v>
      </c>
      <c r="P562" s="6">
        <v>10.87</v>
      </c>
      <c r="Q562" s="7">
        <v>4716.3999999999996</v>
      </c>
      <c r="R562" s="5">
        <v>4696.1499999999996</v>
      </c>
      <c r="S562" s="5">
        <v>7087.61</v>
      </c>
      <c r="T562" s="5">
        <v>8576.01</v>
      </c>
    </row>
    <row r="563" spans="1:20" x14ac:dyDescent="0.25">
      <c r="A563" s="3" t="s">
        <v>18</v>
      </c>
      <c r="B563" s="3">
        <v>21780</v>
      </c>
      <c r="C563" s="3" t="s">
        <v>8476</v>
      </c>
      <c r="D563" s="3">
        <v>5650546505</v>
      </c>
      <c r="E563" s="4">
        <v>43486</v>
      </c>
      <c r="F563" s="54" t="str">
        <f t="shared" si="8"/>
        <v>enero</v>
      </c>
      <c r="G563" s="3" t="s">
        <v>8709</v>
      </c>
      <c r="H563" s="3" t="s">
        <v>748</v>
      </c>
      <c r="I563" s="3" t="s">
        <v>12404</v>
      </c>
      <c r="J563" s="3" t="s">
        <v>32</v>
      </c>
      <c r="K563" s="3" t="s">
        <v>15066</v>
      </c>
      <c r="L563" s="3" t="s">
        <v>129</v>
      </c>
      <c r="M563" s="5">
        <v>2987.21</v>
      </c>
      <c r="N563" s="5">
        <v>0</v>
      </c>
      <c r="O563" s="5">
        <v>4086.37</v>
      </c>
      <c r="P563" s="6">
        <v>0.41</v>
      </c>
      <c r="Q563" s="7">
        <v>4086.37</v>
      </c>
      <c r="R563" s="8">
        <v>4047.27</v>
      </c>
      <c r="S563" s="5">
        <v>7073.58</v>
      </c>
      <c r="T563" s="5">
        <v>8559.0300000000007</v>
      </c>
    </row>
    <row r="564" spans="1:20" x14ac:dyDescent="0.25">
      <c r="A564" s="3" t="s">
        <v>18</v>
      </c>
      <c r="B564" s="3">
        <v>21780</v>
      </c>
      <c r="C564" s="3" t="s">
        <v>8476</v>
      </c>
      <c r="D564" s="3">
        <v>565054652</v>
      </c>
      <c r="E564" s="4">
        <v>43486</v>
      </c>
      <c r="F564" s="54" t="str">
        <f t="shared" si="8"/>
        <v>enero</v>
      </c>
      <c r="G564" s="3" t="s">
        <v>8709</v>
      </c>
      <c r="H564" s="3" t="s">
        <v>748</v>
      </c>
      <c r="I564" s="3" t="s">
        <v>12404</v>
      </c>
      <c r="J564" s="3" t="s">
        <v>633</v>
      </c>
      <c r="K564" s="3" t="s">
        <v>15067</v>
      </c>
      <c r="L564" s="3" t="s">
        <v>749</v>
      </c>
      <c r="M564" s="5">
        <v>2843.05</v>
      </c>
      <c r="N564" s="5">
        <v>0</v>
      </c>
      <c r="O564" s="5">
        <v>0</v>
      </c>
      <c r="P564" s="6">
        <v>5.53</v>
      </c>
      <c r="Q564" s="7">
        <v>916.37</v>
      </c>
      <c r="R564" s="8">
        <v>916.37</v>
      </c>
      <c r="S564" s="5">
        <v>3759.42</v>
      </c>
      <c r="T564" s="5">
        <v>4548.8999999999996</v>
      </c>
    </row>
    <row r="565" spans="1:20" x14ac:dyDescent="0.25">
      <c r="A565" s="3" t="s">
        <v>18</v>
      </c>
      <c r="B565" s="3">
        <v>21780</v>
      </c>
      <c r="C565" s="3" t="s">
        <v>8476</v>
      </c>
      <c r="D565" s="3">
        <v>56505605905</v>
      </c>
      <c r="E565" s="4">
        <v>43486</v>
      </c>
      <c r="F565" s="54" t="str">
        <f t="shared" si="8"/>
        <v>enero</v>
      </c>
      <c r="G565" s="3" t="s">
        <v>11132</v>
      </c>
      <c r="H565" s="3" t="s">
        <v>750</v>
      </c>
      <c r="I565" s="3" t="s">
        <v>12405</v>
      </c>
      <c r="J565" s="3" t="s">
        <v>32</v>
      </c>
      <c r="K565" s="3" t="s">
        <v>15068</v>
      </c>
      <c r="L565" s="3" t="s">
        <v>751</v>
      </c>
      <c r="M565" s="5">
        <v>772.1</v>
      </c>
      <c r="N565" s="5">
        <v>0</v>
      </c>
      <c r="O565" s="5">
        <v>0</v>
      </c>
      <c r="P565" s="6">
        <v>0</v>
      </c>
      <c r="Q565" s="7">
        <v>5987.61</v>
      </c>
      <c r="R565" s="8">
        <v>5952.87</v>
      </c>
      <c r="S565" s="5">
        <v>6759.71</v>
      </c>
      <c r="T565" s="5">
        <v>8179.25</v>
      </c>
    </row>
    <row r="566" spans="1:20" x14ac:dyDescent="0.25">
      <c r="A566" s="3" t="s">
        <v>18</v>
      </c>
      <c r="B566" s="3">
        <v>21780</v>
      </c>
      <c r="C566" s="3" t="s">
        <v>8476</v>
      </c>
      <c r="D566" s="3">
        <v>5650598605</v>
      </c>
      <c r="E566" s="4">
        <v>43486</v>
      </c>
      <c r="F566" s="54" t="str">
        <f t="shared" si="8"/>
        <v>enero</v>
      </c>
      <c r="G566" s="3" t="s">
        <v>136</v>
      </c>
      <c r="H566" s="3" t="s">
        <v>20</v>
      </c>
      <c r="I566" s="3" t="s">
        <v>11831</v>
      </c>
      <c r="J566" s="3" t="s">
        <v>21</v>
      </c>
      <c r="K566" s="3" t="s">
        <v>15069</v>
      </c>
      <c r="L566" s="3" t="s">
        <v>752</v>
      </c>
      <c r="M566" s="5">
        <v>0</v>
      </c>
      <c r="N566" s="5">
        <v>0</v>
      </c>
      <c r="O566" s="5">
        <v>0</v>
      </c>
      <c r="P566" s="6">
        <v>0</v>
      </c>
      <c r="Q566" s="7">
        <v>0</v>
      </c>
      <c r="R566" s="8"/>
      <c r="S566" s="5">
        <v>0</v>
      </c>
      <c r="T566" s="5">
        <v>0</v>
      </c>
    </row>
    <row r="567" spans="1:20" x14ac:dyDescent="0.25">
      <c r="A567" s="3" t="s">
        <v>18</v>
      </c>
      <c r="B567" s="3">
        <v>21780</v>
      </c>
      <c r="C567" s="3" t="s">
        <v>8476</v>
      </c>
      <c r="D567" s="3">
        <v>565202305</v>
      </c>
      <c r="E567" s="4">
        <v>43486</v>
      </c>
      <c r="F567" s="54" t="str">
        <f t="shared" si="8"/>
        <v>enero</v>
      </c>
      <c r="G567" s="3" t="s">
        <v>8710</v>
      </c>
      <c r="H567" s="3" t="s">
        <v>753</v>
      </c>
      <c r="I567" s="3" t="s">
        <v>12406</v>
      </c>
      <c r="J567" s="3" t="s">
        <v>633</v>
      </c>
      <c r="K567" s="3" t="s">
        <v>15070</v>
      </c>
      <c r="L567" s="3" t="s">
        <v>754</v>
      </c>
      <c r="M567" s="5">
        <v>0</v>
      </c>
      <c r="N567" s="5">
        <v>0</v>
      </c>
      <c r="O567" s="5">
        <v>0</v>
      </c>
      <c r="P567" s="6">
        <v>0</v>
      </c>
      <c r="Q567" s="7">
        <v>0</v>
      </c>
      <c r="R567" s="5"/>
      <c r="S567" s="5">
        <v>1570.24</v>
      </c>
      <c r="T567" s="5">
        <v>1899.99</v>
      </c>
    </row>
    <row r="568" spans="1:20" x14ac:dyDescent="0.25">
      <c r="A568" s="3" t="s">
        <v>18</v>
      </c>
      <c r="B568" s="3">
        <v>21780</v>
      </c>
      <c r="C568" s="3" t="s">
        <v>8476</v>
      </c>
      <c r="D568" s="3">
        <v>5650056205</v>
      </c>
      <c r="E568" s="4">
        <v>43487</v>
      </c>
      <c r="F568" s="54" t="str">
        <f t="shared" si="8"/>
        <v>enero</v>
      </c>
      <c r="G568" s="3" t="s">
        <v>8711</v>
      </c>
      <c r="H568" s="3" t="s">
        <v>20</v>
      </c>
      <c r="I568" s="3" t="s">
        <v>11831</v>
      </c>
      <c r="J568" s="3" t="s">
        <v>21</v>
      </c>
      <c r="K568" s="3" t="s">
        <v>15071</v>
      </c>
      <c r="L568" s="3" t="s">
        <v>755</v>
      </c>
      <c r="M568" s="5">
        <v>0</v>
      </c>
      <c r="N568" s="5">
        <v>0</v>
      </c>
      <c r="O568" s="5">
        <v>0</v>
      </c>
      <c r="P568" s="6">
        <v>0</v>
      </c>
      <c r="Q568" s="7">
        <v>0</v>
      </c>
      <c r="R568" s="8"/>
      <c r="S568" s="5">
        <v>0</v>
      </c>
      <c r="T568" s="5">
        <v>0</v>
      </c>
    </row>
    <row r="569" spans="1:20" x14ac:dyDescent="0.25">
      <c r="A569" s="3" t="s">
        <v>18</v>
      </c>
      <c r="B569" s="3">
        <v>21780</v>
      </c>
      <c r="C569" s="3" t="s">
        <v>8476</v>
      </c>
      <c r="D569" s="3">
        <v>56505682</v>
      </c>
      <c r="E569" s="4">
        <v>43487</v>
      </c>
      <c r="F569" s="54" t="str">
        <f t="shared" si="8"/>
        <v>enero</v>
      </c>
      <c r="G569" s="3" t="s">
        <v>8706</v>
      </c>
      <c r="H569" s="3" t="s">
        <v>20</v>
      </c>
      <c r="I569" s="3" t="s">
        <v>11831</v>
      </c>
      <c r="J569" s="3" t="s">
        <v>21</v>
      </c>
      <c r="K569" s="3" t="s">
        <v>15072</v>
      </c>
      <c r="L569" s="3" t="s">
        <v>756</v>
      </c>
      <c r="M569" s="5">
        <v>0</v>
      </c>
      <c r="N569" s="5">
        <v>0</v>
      </c>
      <c r="O569" s="5">
        <v>0</v>
      </c>
      <c r="P569" s="6">
        <v>0</v>
      </c>
      <c r="Q569" s="7">
        <v>0</v>
      </c>
      <c r="R569" s="8"/>
      <c r="S569" s="5">
        <v>0</v>
      </c>
      <c r="T569" s="5">
        <v>0</v>
      </c>
    </row>
    <row r="570" spans="1:20" x14ac:dyDescent="0.25">
      <c r="A570" s="3" t="s">
        <v>18</v>
      </c>
      <c r="B570" s="3">
        <v>21780</v>
      </c>
      <c r="C570" s="3" t="s">
        <v>8476</v>
      </c>
      <c r="D570" s="3">
        <v>56505805005</v>
      </c>
      <c r="E570" s="4">
        <v>43487</v>
      </c>
      <c r="F570" s="54" t="str">
        <f t="shared" si="8"/>
        <v>enero</v>
      </c>
      <c r="G570" s="3" t="s">
        <v>757</v>
      </c>
      <c r="H570" s="3" t="s">
        <v>758</v>
      </c>
      <c r="I570" s="3" t="s">
        <v>11856</v>
      </c>
      <c r="J570" s="3" t="s">
        <v>32</v>
      </c>
      <c r="K570" s="3" t="s">
        <v>15073</v>
      </c>
      <c r="L570" s="3" t="s">
        <v>759</v>
      </c>
      <c r="M570" s="5">
        <v>1214.5</v>
      </c>
      <c r="N570" s="5">
        <v>0</v>
      </c>
      <c r="O570" s="5">
        <v>0</v>
      </c>
      <c r="P570" s="6">
        <v>14.37</v>
      </c>
      <c r="Q570" s="7">
        <v>4091.42</v>
      </c>
      <c r="R570" s="8">
        <v>4091.42</v>
      </c>
      <c r="S570" s="5">
        <v>5305.92</v>
      </c>
      <c r="T570" s="5">
        <v>6420.16</v>
      </c>
    </row>
    <row r="571" spans="1:20" x14ac:dyDescent="0.25">
      <c r="A571" s="3" t="s">
        <v>18</v>
      </c>
      <c r="B571" s="3">
        <v>21780</v>
      </c>
      <c r="C571" s="3" t="s">
        <v>8476</v>
      </c>
      <c r="D571" s="3">
        <v>5652053805</v>
      </c>
      <c r="E571" s="4">
        <v>43487</v>
      </c>
      <c r="F571" s="54" t="str">
        <f t="shared" si="8"/>
        <v>enero</v>
      </c>
      <c r="G571" s="3" t="s">
        <v>8712</v>
      </c>
      <c r="H571" s="3" t="s">
        <v>760</v>
      </c>
      <c r="I571" s="3" t="s">
        <v>12407</v>
      </c>
      <c r="J571" s="3" t="s">
        <v>32</v>
      </c>
      <c r="K571" s="3" t="s">
        <v>15074</v>
      </c>
      <c r="L571" s="3" t="s">
        <v>129</v>
      </c>
      <c r="M571" s="5">
        <v>2987.21</v>
      </c>
      <c r="N571" s="5">
        <v>0</v>
      </c>
      <c r="O571" s="5">
        <v>4086.37</v>
      </c>
      <c r="P571" s="6">
        <v>0.41</v>
      </c>
      <c r="Q571" s="7">
        <v>4086.37</v>
      </c>
      <c r="R571" s="8">
        <v>4086.37</v>
      </c>
      <c r="S571" s="5">
        <v>7073.58</v>
      </c>
      <c r="T571" s="5">
        <v>8559.0300000000007</v>
      </c>
    </row>
    <row r="572" spans="1:20" x14ac:dyDescent="0.25">
      <c r="A572" s="3" t="s">
        <v>18</v>
      </c>
      <c r="B572" s="3">
        <v>21780</v>
      </c>
      <c r="C572" s="3" t="s">
        <v>8476</v>
      </c>
      <c r="D572" s="3">
        <v>5652054705</v>
      </c>
      <c r="E572" s="4">
        <v>43487</v>
      </c>
      <c r="F572" s="54" t="str">
        <f t="shared" si="8"/>
        <v>enero</v>
      </c>
      <c r="G572" s="3" t="s">
        <v>8713</v>
      </c>
      <c r="H572" s="3" t="s">
        <v>761</v>
      </c>
      <c r="I572" s="3" t="s">
        <v>12408</v>
      </c>
      <c r="J572" s="3" t="s">
        <v>32</v>
      </c>
      <c r="K572" s="3" t="s">
        <v>15075</v>
      </c>
      <c r="L572" s="3" t="s">
        <v>109</v>
      </c>
      <c r="M572" s="5">
        <v>2539.15</v>
      </c>
      <c r="N572" s="5">
        <v>448.06</v>
      </c>
      <c r="O572" s="5">
        <v>3748.59</v>
      </c>
      <c r="P572" s="6">
        <v>15.05</v>
      </c>
      <c r="Q572" s="7">
        <v>3748.59</v>
      </c>
      <c r="R572" s="8">
        <v>3748.59</v>
      </c>
      <c r="S572" s="5">
        <v>6287.74</v>
      </c>
      <c r="T572" s="5">
        <v>7608.17</v>
      </c>
    </row>
    <row r="573" spans="1:20" x14ac:dyDescent="0.25">
      <c r="A573" s="3" t="s">
        <v>18</v>
      </c>
      <c r="B573" s="3">
        <v>21780</v>
      </c>
      <c r="C573" s="3" t="s">
        <v>8476</v>
      </c>
      <c r="D573" s="3">
        <v>5652057905</v>
      </c>
      <c r="E573" s="4">
        <v>43487</v>
      </c>
      <c r="F573" s="54" t="str">
        <f t="shared" si="8"/>
        <v>enero</v>
      </c>
      <c r="G573" s="3" t="s">
        <v>8714</v>
      </c>
      <c r="H573" s="3" t="s">
        <v>762</v>
      </c>
      <c r="I573" s="3" t="s">
        <v>12409</v>
      </c>
      <c r="J573" s="3" t="s">
        <v>32</v>
      </c>
      <c r="K573" s="3" t="s">
        <v>15076</v>
      </c>
      <c r="L573" s="3" t="s">
        <v>129</v>
      </c>
      <c r="M573" s="5">
        <v>2987.21</v>
      </c>
      <c r="N573" s="5">
        <v>0</v>
      </c>
      <c r="O573" s="5">
        <v>4086.37</v>
      </c>
      <c r="P573" s="6">
        <v>0.41</v>
      </c>
      <c r="Q573" s="7">
        <v>4086.37</v>
      </c>
      <c r="R573" s="5">
        <v>4086.37</v>
      </c>
      <c r="S573" s="5">
        <v>7073.58</v>
      </c>
      <c r="T573" s="5">
        <v>8559.0300000000007</v>
      </c>
    </row>
    <row r="574" spans="1:20" x14ac:dyDescent="0.25">
      <c r="A574" s="3" t="s">
        <v>18</v>
      </c>
      <c r="B574" s="3">
        <v>21780</v>
      </c>
      <c r="C574" s="3" t="s">
        <v>8476</v>
      </c>
      <c r="D574" s="3">
        <v>5652420505</v>
      </c>
      <c r="E574" s="4">
        <v>43487</v>
      </c>
      <c r="F574" s="54" t="str">
        <f t="shared" si="8"/>
        <v>enero</v>
      </c>
      <c r="G574" s="3" t="s">
        <v>763</v>
      </c>
      <c r="H574" s="3" t="s">
        <v>764</v>
      </c>
      <c r="I574" s="3" t="s">
        <v>12410</v>
      </c>
      <c r="J574" s="3" t="s">
        <v>32</v>
      </c>
      <c r="K574" s="3" t="s">
        <v>15077</v>
      </c>
      <c r="L574" s="3" t="s">
        <v>765</v>
      </c>
      <c r="M574" s="5">
        <v>0</v>
      </c>
      <c r="N574" s="5">
        <v>0</v>
      </c>
      <c r="O574" s="5">
        <v>0</v>
      </c>
      <c r="P574" s="6">
        <v>0</v>
      </c>
      <c r="Q574" s="7">
        <v>1900.83</v>
      </c>
      <c r="R574" s="8">
        <v>1895.16</v>
      </c>
      <c r="S574" s="5">
        <v>1900.83</v>
      </c>
      <c r="T574" s="5">
        <v>2300</v>
      </c>
    </row>
    <row r="575" spans="1:20" x14ac:dyDescent="0.25">
      <c r="A575" s="3" t="s">
        <v>18</v>
      </c>
      <c r="B575" s="3">
        <v>21780</v>
      </c>
      <c r="C575" s="3" t="s">
        <v>8476</v>
      </c>
      <c r="D575" s="3">
        <v>56505056805</v>
      </c>
      <c r="E575" s="4">
        <v>43488</v>
      </c>
      <c r="F575" s="54" t="str">
        <f t="shared" si="8"/>
        <v>enero</v>
      </c>
      <c r="G575" s="3" t="s">
        <v>8715</v>
      </c>
      <c r="H575" s="3" t="s">
        <v>766</v>
      </c>
      <c r="I575" s="3" t="s">
        <v>12411</v>
      </c>
      <c r="J575" s="3" t="s">
        <v>32</v>
      </c>
      <c r="K575" s="3" t="s">
        <v>15078</v>
      </c>
      <c r="L575" s="3" t="s">
        <v>767</v>
      </c>
      <c r="M575" s="5">
        <v>2987.21</v>
      </c>
      <c r="N575" s="5">
        <v>0</v>
      </c>
      <c r="O575" s="5">
        <v>0</v>
      </c>
      <c r="P575" s="6">
        <v>0.41</v>
      </c>
      <c r="Q575" s="7">
        <v>4086.37</v>
      </c>
      <c r="R575" s="5">
        <v>4086.37</v>
      </c>
      <c r="S575" s="5">
        <v>7073.58</v>
      </c>
      <c r="T575" s="5">
        <v>8559.0300000000007</v>
      </c>
    </row>
    <row r="576" spans="1:20" x14ac:dyDescent="0.25">
      <c r="A576" s="3" t="s">
        <v>18</v>
      </c>
      <c r="B576" s="3">
        <v>21780</v>
      </c>
      <c r="C576" s="3" t="s">
        <v>8476</v>
      </c>
      <c r="D576" s="3">
        <v>5652053505</v>
      </c>
      <c r="E576" s="4">
        <v>43488</v>
      </c>
      <c r="F576" s="54" t="str">
        <f t="shared" si="8"/>
        <v>enero</v>
      </c>
      <c r="G576" s="3" t="s">
        <v>11133</v>
      </c>
      <c r="H576" s="3" t="s">
        <v>768</v>
      </c>
      <c r="I576" s="3" t="s">
        <v>11857</v>
      </c>
      <c r="J576" s="3" t="s">
        <v>32</v>
      </c>
      <c r="K576" s="3" t="s">
        <v>15079</v>
      </c>
      <c r="L576" s="3" t="s">
        <v>694</v>
      </c>
      <c r="M576" s="5">
        <v>4367.75</v>
      </c>
      <c r="N576" s="5">
        <v>770.75</v>
      </c>
      <c r="O576" s="5">
        <v>3499.83</v>
      </c>
      <c r="P576" s="6">
        <v>35.71</v>
      </c>
      <c r="Q576" s="7">
        <v>3499.83</v>
      </c>
      <c r="R576" s="5">
        <v>3463.7</v>
      </c>
      <c r="S576" s="5">
        <v>7867.58</v>
      </c>
      <c r="T576" s="5">
        <v>9755.7999999999993</v>
      </c>
    </row>
    <row r="577" spans="1:20" x14ac:dyDescent="0.25">
      <c r="A577" s="3" t="s">
        <v>18</v>
      </c>
      <c r="B577" s="3">
        <v>21780</v>
      </c>
      <c r="C577" s="3" t="s">
        <v>8476</v>
      </c>
      <c r="D577" s="3">
        <v>565205792</v>
      </c>
      <c r="E577" s="4">
        <v>43488</v>
      </c>
      <c r="F577" s="54" t="str">
        <f t="shared" si="8"/>
        <v>enero</v>
      </c>
      <c r="G577" s="3" t="s">
        <v>8714</v>
      </c>
      <c r="H577" s="3" t="s">
        <v>20</v>
      </c>
      <c r="I577" s="3" t="s">
        <v>11831</v>
      </c>
      <c r="J577" s="3" t="s">
        <v>21</v>
      </c>
      <c r="K577" s="3" t="s">
        <v>15080</v>
      </c>
      <c r="L577" s="3" t="s">
        <v>769</v>
      </c>
      <c r="M577" s="5">
        <v>0</v>
      </c>
      <c r="N577" s="5">
        <v>0</v>
      </c>
      <c r="O577" s="5">
        <v>0</v>
      </c>
      <c r="P577" s="6">
        <v>0</v>
      </c>
      <c r="Q577" s="7">
        <v>0</v>
      </c>
      <c r="R577" s="5"/>
      <c r="S577" s="5">
        <v>0</v>
      </c>
      <c r="T577" s="5">
        <v>0</v>
      </c>
    </row>
    <row r="578" spans="1:20" x14ac:dyDescent="0.25">
      <c r="A578" s="3" t="s">
        <v>18</v>
      </c>
      <c r="B578" s="3">
        <v>21780</v>
      </c>
      <c r="C578" s="3" t="s">
        <v>8476</v>
      </c>
      <c r="D578" s="3">
        <v>565227805</v>
      </c>
      <c r="E578" s="4">
        <v>43488</v>
      </c>
      <c r="F578" s="54" t="str">
        <f t="shared" si="8"/>
        <v>enero</v>
      </c>
      <c r="G578" s="3" t="s">
        <v>8716</v>
      </c>
      <c r="H578" s="3" t="s">
        <v>770</v>
      </c>
      <c r="I578" s="3" t="s">
        <v>12200</v>
      </c>
      <c r="J578" s="3" t="s">
        <v>32</v>
      </c>
      <c r="K578" s="3" t="s">
        <v>15081</v>
      </c>
      <c r="L578" s="3" t="s">
        <v>771</v>
      </c>
      <c r="M578" s="5">
        <v>0</v>
      </c>
      <c r="N578" s="5">
        <v>0</v>
      </c>
      <c r="O578" s="5">
        <v>0</v>
      </c>
      <c r="P578" s="6">
        <v>0</v>
      </c>
      <c r="Q578" s="7">
        <v>0</v>
      </c>
      <c r="R578" s="8"/>
      <c r="S578" s="5">
        <v>0</v>
      </c>
      <c r="T578" s="5">
        <v>0</v>
      </c>
    </row>
    <row r="579" spans="1:20" x14ac:dyDescent="0.25">
      <c r="A579" s="3" t="s">
        <v>18</v>
      </c>
      <c r="B579" s="3">
        <v>21780</v>
      </c>
      <c r="C579" s="3" t="s">
        <v>8476</v>
      </c>
      <c r="D579" s="3">
        <v>56522782</v>
      </c>
      <c r="E579" s="4">
        <v>43488</v>
      </c>
      <c r="F579" s="54" t="str">
        <f t="shared" ref="F579:F642" si="9">TEXT(E579,"MMMM")</f>
        <v>enero</v>
      </c>
      <c r="G579" s="3" t="s">
        <v>8716</v>
      </c>
      <c r="H579" s="3" t="s">
        <v>569</v>
      </c>
      <c r="I579" s="3" t="s">
        <v>12351</v>
      </c>
      <c r="J579" s="3" t="s">
        <v>570</v>
      </c>
      <c r="K579" s="3" t="s">
        <v>15082</v>
      </c>
      <c r="L579" s="3" t="s">
        <v>772</v>
      </c>
      <c r="M579" s="5">
        <v>312.48</v>
      </c>
      <c r="N579" s="5">
        <v>78.12</v>
      </c>
      <c r="O579" s="5">
        <v>0</v>
      </c>
      <c r="P579" s="6">
        <v>0</v>
      </c>
      <c r="Q579" s="7">
        <v>380</v>
      </c>
      <c r="R579" s="8">
        <v>380</v>
      </c>
      <c r="S579" s="5">
        <v>692.48</v>
      </c>
      <c r="T579" s="5">
        <v>692.48</v>
      </c>
    </row>
    <row r="580" spans="1:20" x14ac:dyDescent="0.25">
      <c r="A580" s="3" t="s">
        <v>18</v>
      </c>
      <c r="B580" s="3">
        <v>21780</v>
      </c>
      <c r="C580" s="3" t="s">
        <v>8476</v>
      </c>
      <c r="D580" s="3">
        <v>565237505</v>
      </c>
      <c r="E580" s="4">
        <v>43488</v>
      </c>
      <c r="F580" s="54" t="str">
        <f t="shared" si="9"/>
        <v>enero</v>
      </c>
      <c r="G580" s="3" t="s">
        <v>8717</v>
      </c>
      <c r="H580" s="3" t="s">
        <v>773</v>
      </c>
      <c r="I580" s="3" t="s">
        <v>11858</v>
      </c>
      <c r="J580" s="3" t="s">
        <v>32</v>
      </c>
      <c r="K580" s="3" t="s">
        <v>15083</v>
      </c>
      <c r="L580" s="3" t="s">
        <v>129</v>
      </c>
      <c r="M580" s="5">
        <v>3468.19</v>
      </c>
      <c r="N580" s="5">
        <v>612.02</v>
      </c>
      <c r="O580" s="5">
        <v>3568.2</v>
      </c>
      <c r="P580" s="6">
        <v>5.36</v>
      </c>
      <c r="Q580" s="7">
        <v>3568.2</v>
      </c>
      <c r="R580" s="5">
        <v>3547.36</v>
      </c>
      <c r="S580" s="5">
        <v>7036.39</v>
      </c>
      <c r="T580" s="5">
        <v>8514.0300000000007</v>
      </c>
    </row>
    <row r="581" spans="1:20" x14ac:dyDescent="0.25">
      <c r="A581" s="3" t="s">
        <v>18</v>
      </c>
      <c r="B581" s="3">
        <v>21780</v>
      </c>
      <c r="C581" s="3" t="s">
        <v>8476</v>
      </c>
      <c r="D581" s="3">
        <v>565242705</v>
      </c>
      <c r="E581" s="4">
        <v>43488</v>
      </c>
      <c r="F581" s="54" t="str">
        <f t="shared" si="9"/>
        <v>enero</v>
      </c>
      <c r="G581" s="3" t="s">
        <v>774</v>
      </c>
      <c r="H581" s="3" t="s">
        <v>775</v>
      </c>
      <c r="I581" s="3" t="s">
        <v>12412</v>
      </c>
      <c r="J581" s="3" t="s">
        <v>32</v>
      </c>
      <c r="K581" s="3" t="s">
        <v>15084</v>
      </c>
      <c r="L581" s="3" t="s">
        <v>776</v>
      </c>
      <c r="M581" s="5">
        <v>0</v>
      </c>
      <c r="N581" s="5">
        <v>0</v>
      </c>
      <c r="O581" s="5">
        <v>0</v>
      </c>
      <c r="P581" s="6">
        <v>0</v>
      </c>
      <c r="Q581" s="7">
        <v>4752.08</v>
      </c>
      <c r="R581" s="8">
        <v>4752.08</v>
      </c>
      <c r="S581" s="5">
        <v>4752.08</v>
      </c>
      <c r="T581" s="5">
        <v>5750.02</v>
      </c>
    </row>
    <row r="582" spans="1:20" x14ac:dyDescent="0.25">
      <c r="A582" s="3" t="s">
        <v>18</v>
      </c>
      <c r="B582" s="3">
        <v>21780</v>
      </c>
      <c r="C582" s="3" t="s">
        <v>8476</v>
      </c>
      <c r="D582" s="3">
        <v>565252205</v>
      </c>
      <c r="E582" s="4">
        <v>43488</v>
      </c>
      <c r="F582" s="54" t="str">
        <f t="shared" si="9"/>
        <v>enero</v>
      </c>
      <c r="G582" s="3" t="s">
        <v>8718</v>
      </c>
      <c r="H582" s="3" t="s">
        <v>777</v>
      </c>
      <c r="I582" s="3" t="s">
        <v>12413</v>
      </c>
      <c r="J582" s="3" t="s">
        <v>32</v>
      </c>
      <c r="K582" s="3" t="s">
        <v>15085</v>
      </c>
      <c r="L582" s="3" t="s">
        <v>129</v>
      </c>
      <c r="M582" s="5">
        <v>2987.21</v>
      </c>
      <c r="N582" s="5">
        <v>0</v>
      </c>
      <c r="O582" s="5">
        <v>4086.37</v>
      </c>
      <c r="P582" s="6">
        <v>0.41</v>
      </c>
      <c r="Q582" s="7">
        <v>4086.37</v>
      </c>
      <c r="R582" s="8">
        <v>4066.92</v>
      </c>
      <c r="S582" s="5">
        <v>7073.58</v>
      </c>
      <c r="T582" s="5">
        <v>8559.0300000000007</v>
      </c>
    </row>
    <row r="583" spans="1:20" x14ac:dyDescent="0.25">
      <c r="A583" s="3" t="s">
        <v>18</v>
      </c>
      <c r="B583" s="3">
        <v>21780</v>
      </c>
      <c r="C583" s="3" t="s">
        <v>8476</v>
      </c>
      <c r="D583" s="3">
        <v>56490505305</v>
      </c>
      <c r="E583" s="4">
        <v>43489</v>
      </c>
      <c r="F583" s="54" t="str">
        <f t="shared" si="9"/>
        <v>enero</v>
      </c>
      <c r="G583" s="3" t="s">
        <v>8694</v>
      </c>
      <c r="H583" s="3" t="s">
        <v>20</v>
      </c>
      <c r="I583" s="3" t="s">
        <v>11831</v>
      </c>
      <c r="J583" s="3" t="s">
        <v>21</v>
      </c>
      <c r="K583" s="3" t="s">
        <v>15086</v>
      </c>
      <c r="L583" s="3" t="s">
        <v>118</v>
      </c>
      <c r="M583" s="5">
        <v>17979.84</v>
      </c>
      <c r="N583" s="5">
        <v>0</v>
      </c>
      <c r="O583" s="5">
        <v>337.19</v>
      </c>
      <c r="P583" s="6">
        <v>0</v>
      </c>
      <c r="Q583" s="7">
        <v>337.19</v>
      </c>
      <c r="R583" s="5">
        <v>326.86</v>
      </c>
      <c r="S583" s="5">
        <v>18317.03</v>
      </c>
      <c r="T583" s="5">
        <v>18317.03</v>
      </c>
    </row>
    <row r="584" spans="1:20" x14ac:dyDescent="0.25">
      <c r="A584" s="3" t="s">
        <v>18</v>
      </c>
      <c r="B584" s="3">
        <v>21780</v>
      </c>
      <c r="C584" s="3" t="s">
        <v>8476</v>
      </c>
      <c r="D584" s="3">
        <v>5649050532</v>
      </c>
      <c r="E584" s="4">
        <v>43489</v>
      </c>
      <c r="F584" s="54" t="str">
        <f t="shared" si="9"/>
        <v>enero</v>
      </c>
      <c r="G584" s="3" t="s">
        <v>8694</v>
      </c>
      <c r="H584" s="3" t="s">
        <v>20</v>
      </c>
      <c r="I584" s="3" t="s">
        <v>11831</v>
      </c>
      <c r="J584" s="3" t="s">
        <v>21</v>
      </c>
      <c r="K584" s="3" t="s">
        <v>15087</v>
      </c>
      <c r="L584" s="3" t="s">
        <v>318</v>
      </c>
      <c r="M584" s="5">
        <v>9960.4599999999991</v>
      </c>
      <c r="N584" s="5">
        <v>0</v>
      </c>
      <c r="O584" s="5">
        <v>2360.3200000000002</v>
      </c>
      <c r="P584" s="6">
        <v>0</v>
      </c>
      <c r="Q584" s="7">
        <v>2360.3200000000002</v>
      </c>
      <c r="R584" s="8">
        <v>2312.08</v>
      </c>
      <c r="S584" s="5">
        <v>12320.78</v>
      </c>
      <c r="T584" s="5">
        <v>12320.78</v>
      </c>
    </row>
    <row r="585" spans="1:20" x14ac:dyDescent="0.25">
      <c r="A585" s="3" t="s">
        <v>18</v>
      </c>
      <c r="B585" s="3">
        <v>21780</v>
      </c>
      <c r="C585" s="3" t="s">
        <v>8476</v>
      </c>
      <c r="D585" s="3">
        <v>565057005</v>
      </c>
      <c r="E585" s="4">
        <v>43489</v>
      </c>
      <c r="F585" s="54" t="str">
        <f t="shared" si="9"/>
        <v>enero</v>
      </c>
      <c r="G585" s="3" t="s">
        <v>8719</v>
      </c>
      <c r="H585" s="3" t="s">
        <v>20</v>
      </c>
      <c r="I585" s="3" t="s">
        <v>11831</v>
      </c>
      <c r="J585" s="3" t="s">
        <v>21</v>
      </c>
      <c r="K585" s="3" t="s">
        <v>15088</v>
      </c>
      <c r="L585" s="3" t="s">
        <v>778</v>
      </c>
      <c r="M585" s="5">
        <v>0</v>
      </c>
      <c r="N585" s="5">
        <v>0</v>
      </c>
      <c r="O585" s="5">
        <v>0</v>
      </c>
      <c r="P585" s="6">
        <v>0</v>
      </c>
      <c r="Q585" s="7">
        <v>0</v>
      </c>
      <c r="R585" s="8"/>
      <c r="S585" s="5">
        <v>0</v>
      </c>
      <c r="T585" s="5">
        <v>0</v>
      </c>
    </row>
    <row r="586" spans="1:20" x14ac:dyDescent="0.25">
      <c r="A586" s="3" t="s">
        <v>18</v>
      </c>
      <c r="B586" s="3">
        <v>21780</v>
      </c>
      <c r="C586" s="3" t="s">
        <v>8476</v>
      </c>
      <c r="D586" s="3">
        <v>5650529005</v>
      </c>
      <c r="E586" s="4">
        <v>43489</v>
      </c>
      <c r="F586" s="54" t="str">
        <f t="shared" si="9"/>
        <v>enero</v>
      </c>
      <c r="G586" s="3" t="s">
        <v>8720</v>
      </c>
      <c r="H586" s="3" t="s">
        <v>779</v>
      </c>
      <c r="I586" s="3" t="s">
        <v>11859</v>
      </c>
      <c r="J586" s="3" t="s">
        <v>32</v>
      </c>
      <c r="K586" s="3" t="s">
        <v>15089</v>
      </c>
      <c r="L586" s="3" t="s">
        <v>129</v>
      </c>
      <c r="M586" s="5">
        <v>2392.21</v>
      </c>
      <c r="N586" s="5">
        <v>0</v>
      </c>
      <c r="O586" s="5">
        <v>4681.43</v>
      </c>
      <c r="P586" s="6">
        <v>13.62</v>
      </c>
      <c r="Q586" s="7">
        <v>4681.43</v>
      </c>
      <c r="R586" s="5">
        <v>4681.43</v>
      </c>
      <c r="S586" s="5">
        <v>7073.64</v>
      </c>
      <c r="T586" s="5">
        <v>8559.1</v>
      </c>
    </row>
    <row r="587" spans="1:20" x14ac:dyDescent="0.25">
      <c r="A587" s="3" t="s">
        <v>18</v>
      </c>
      <c r="B587" s="3">
        <v>21780</v>
      </c>
      <c r="C587" s="3" t="s">
        <v>8476</v>
      </c>
      <c r="D587" s="3">
        <v>5650570505</v>
      </c>
      <c r="E587" s="4">
        <v>43489</v>
      </c>
      <c r="F587" s="54" t="str">
        <f t="shared" si="9"/>
        <v>enero</v>
      </c>
      <c r="G587" s="3" t="s">
        <v>8721</v>
      </c>
      <c r="H587" s="3" t="s">
        <v>780</v>
      </c>
      <c r="I587" s="3" t="s">
        <v>12414</v>
      </c>
      <c r="J587" s="3" t="s">
        <v>32</v>
      </c>
      <c r="K587" s="3" t="s">
        <v>15090</v>
      </c>
      <c r="L587" s="3" t="s">
        <v>129</v>
      </c>
      <c r="M587" s="5">
        <v>2987.21</v>
      </c>
      <c r="N587" s="5">
        <v>0</v>
      </c>
      <c r="O587" s="5">
        <v>4086.37</v>
      </c>
      <c r="P587" s="6">
        <v>0.41</v>
      </c>
      <c r="Q587" s="7">
        <v>4086.37</v>
      </c>
      <c r="R587" s="8">
        <v>4086.37</v>
      </c>
      <c r="S587" s="5">
        <v>7073.58</v>
      </c>
      <c r="T587" s="5">
        <v>8559.0300000000007</v>
      </c>
    </row>
    <row r="588" spans="1:20" x14ac:dyDescent="0.25">
      <c r="A588" s="3" t="s">
        <v>18</v>
      </c>
      <c r="B588" s="3">
        <v>21780</v>
      </c>
      <c r="C588" s="3" t="s">
        <v>8476</v>
      </c>
      <c r="D588" s="3">
        <v>5650584205</v>
      </c>
      <c r="E588" s="4">
        <v>43489</v>
      </c>
      <c r="F588" s="54" t="str">
        <f t="shared" si="9"/>
        <v>enero</v>
      </c>
      <c r="G588" s="3" t="s">
        <v>8722</v>
      </c>
      <c r="H588" s="3" t="s">
        <v>781</v>
      </c>
      <c r="I588" s="3" t="s">
        <v>12415</v>
      </c>
      <c r="J588" s="3" t="s">
        <v>32</v>
      </c>
      <c r="K588" s="3" t="s">
        <v>15091</v>
      </c>
      <c r="L588" s="3" t="s">
        <v>782</v>
      </c>
      <c r="M588" s="5">
        <v>4096.71</v>
      </c>
      <c r="N588" s="5">
        <v>722.94</v>
      </c>
      <c r="O588" s="5">
        <v>3076.66</v>
      </c>
      <c r="P588" s="6">
        <v>21.69</v>
      </c>
      <c r="Q588" s="7">
        <v>3076.66</v>
      </c>
      <c r="R588" s="8">
        <v>3076.66</v>
      </c>
      <c r="S588" s="5">
        <v>7173.37</v>
      </c>
      <c r="T588" s="5">
        <v>8679.7800000000007</v>
      </c>
    </row>
    <row r="589" spans="1:20" x14ac:dyDescent="0.25">
      <c r="A589" s="3" t="s">
        <v>18</v>
      </c>
      <c r="B589" s="3">
        <v>21780</v>
      </c>
      <c r="C589" s="3" t="s">
        <v>8476</v>
      </c>
      <c r="D589" s="3">
        <v>565058423</v>
      </c>
      <c r="E589" s="4">
        <v>43489</v>
      </c>
      <c r="F589" s="54" t="str">
        <f t="shared" si="9"/>
        <v>enero</v>
      </c>
      <c r="G589" s="3" t="s">
        <v>8722</v>
      </c>
      <c r="H589" s="3" t="s">
        <v>781</v>
      </c>
      <c r="I589" s="3" t="s">
        <v>12415</v>
      </c>
      <c r="J589" s="3" t="s">
        <v>46</v>
      </c>
      <c r="K589" s="3" t="s">
        <v>15092</v>
      </c>
      <c r="L589" s="3" t="s">
        <v>783</v>
      </c>
      <c r="M589" s="5">
        <v>8346.66</v>
      </c>
      <c r="N589" s="5">
        <v>1472.94</v>
      </c>
      <c r="O589" s="5">
        <v>0</v>
      </c>
      <c r="P589" s="6">
        <v>4.22</v>
      </c>
      <c r="Q589" s="7">
        <v>1402.39</v>
      </c>
      <c r="R589" s="5">
        <v>1402.39</v>
      </c>
      <c r="S589" s="5">
        <v>9749.0499999999993</v>
      </c>
      <c r="T589" s="5">
        <v>11796.35</v>
      </c>
    </row>
    <row r="590" spans="1:20" x14ac:dyDescent="0.25">
      <c r="A590" s="3" t="s">
        <v>18</v>
      </c>
      <c r="B590" s="3">
        <v>21780</v>
      </c>
      <c r="C590" s="3" t="s">
        <v>8476</v>
      </c>
      <c r="D590" s="3">
        <v>5650590805</v>
      </c>
      <c r="E590" s="4">
        <v>43489</v>
      </c>
      <c r="F590" s="54" t="str">
        <f t="shared" si="9"/>
        <v>enero</v>
      </c>
      <c r="G590" s="3" t="s">
        <v>8723</v>
      </c>
      <c r="H590" s="3" t="s">
        <v>784</v>
      </c>
      <c r="I590" s="3" t="s">
        <v>12416</v>
      </c>
      <c r="J590" s="3" t="s">
        <v>32</v>
      </c>
      <c r="K590" s="3" t="s">
        <v>15093</v>
      </c>
      <c r="L590" s="3" t="s">
        <v>129</v>
      </c>
      <c r="M590" s="5">
        <v>2371.21</v>
      </c>
      <c r="N590" s="5">
        <v>0</v>
      </c>
      <c r="O590" s="5">
        <v>5601.84</v>
      </c>
      <c r="P590" s="6">
        <v>5.61</v>
      </c>
      <c r="Q590" s="7">
        <v>5601.84</v>
      </c>
      <c r="R590" s="8">
        <v>5601.84</v>
      </c>
      <c r="S590" s="5">
        <v>7973.05</v>
      </c>
      <c r="T590" s="5">
        <v>9647.39</v>
      </c>
    </row>
    <row r="591" spans="1:20" x14ac:dyDescent="0.25">
      <c r="A591" s="3" t="s">
        <v>18</v>
      </c>
      <c r="B591" s="3">
        <v>21780</v>
      </c>
      <c r="C591" s="3" t="s">
        <v>8476</v>
      </c>
      <c r="D591" s="3">
        <v>56525222</v>
      </c>
      <c r="E591" s="4">
        <v>43489</v>
      </c>
      <c r="F591" s="54" t="str">
        <f t="shared" si="9"/>
        <v>enero</v>
      </c>
      <c r="G591" s="3" t="s">
        <v>8718</v>
      </c>
      <c r="H591" s="3" t="s">
        <v>20</v>
      </c>
      <c r="I591" s="3" t="s">
        <v>11831</v>
      </c>
      <c r="J591" s="3" t="s">
        <v>21</v>
      </c>
      <c r="K591" s="3" t="s">
        <v>15094</v>
      </c>
      <c r="L591" s="3" t="s">
        <v>785</v>
      </c>
      <c r="M591" s="5">
        <v>0</v>
      </c>
      <c r="N591" s="5">
        <v>0</v>
      </c>
      <c r="O591" s="5">
        <v>0</v>
      </c>
      <c r="P591" s="6">
        <v>0</v>
      </c>
      <c r="Q591" s="7">
        <v>0</v>
      </c>
      <c r="R591" s="5"/>
      <c r="S591" s="5">
        <v>0</v>
      </c>
      <c r="T591" s="5">
        <v>0</v>
      </c>
    </row>
    <row r="592" spans="1:20" x14ac:dyDescent="0.25">
      <c r="A592" s="3" t="s">
        <v>18</v>
      </c>
      <c r="B592" s="3">
        <v>21780</v>
      </c>
      <c r="C592" s="3" t="s">
        <v>8476</v>
      </c>
      <c r="D592" s="3">
        <v>565277205</v>
      </c>
      <c r="E592" s="4">
        <v>43489</v>
      </c>
      <c r="F592" s="54" t="str">
        <f t="shared" si="9"/>
        <v>enero</v>
      </c>
      <c r="G592" s="3" t="s">
        <v>8724</v>
      </c>
      <c r="H592" s="3" t="s">
        <v>786</v>
      </c>
      <c r="I592" s="3" t="s">
        <v>12417</v>
      </c>
      <c r="J592" s="3" t="s">
        <v>32</v>
      </c>
      <c r="K592" s="3" t="s">
        <v>15095</v>
      </c>
      <c r="L592" s="3" t="s">
        <v>109</v>
      </c>
      <c r="M592" s="5">
        <v>1810</v>
      </c>
      <c r="N592" s="5">
        <v>319.39999999999998</v>
      </c>
      <c r="O592" s="5">
        <v>5845.78</v>
      </c>
      <c r="P592" s="6">
        <v>8.7799999999999994</v>
      </c>
      <c r="Q592" s="7">
        <v>5845.78</v>
      </c>
      <c r="R592" s="5">
        <v>5845.78</v>
      </c>
      <c r="S592" s="5">
        <v>7655.78</v>
      </c>
      <c r="T592" s="5">
        <v>9263.49</v>
      </c>
    </row>
    <row r="593" spans="1:20" x14ac:dyDescent="0.25">
      <c r="A593" s="3" t="s">
        <v>18</v>
      </c>
      <c r="B593" s="3">
        <v>21780</v>
      </c>
      <c r="C593" s="3" t="s">
        <v>8476</v>
      </c>
      <c r="D593" s="3">
        <v>5652790505</v>
      </c>
      <c r="E593" s="4">
        <v>43489</v>
      </c>
      <c r="F593" s="54" t="str">
        <f t="shared" si="9"/>
        <v>enero</v>
      </c>
      <c r="G593" s="3" t="s">
        <v>8725</v>
      </c>
      <c r="H593" s="3" t="s">
        <v>787</v>
      </c>
      <c r="I593" s="3" t="s">
        <v>11860</v>
      </c>
      <c r="J593" s="3" t="s">
        <v>32</v>
      </c>
      <c r="K593" s="3" t="s">
        <v>15096</v>
      </c>
      <c r="L593" s="3" t="s">
        <v>129</v>
      </c>
      <c r="M593" s="5">
        <v>1994.29</v>
      </c>
      <c r="N593" s="5">
        <v>221.56</v>
      </c>
      <c r="O593" s="5">
        <v>5042.05</v>
      </c>
      <c r="P593" s="6">
        <v>14.16</v>
      </c>
      <c r="Q593" s="7">
        <v>5042.05</v>
      </c>
      <c r="R593" s="8">
        <v>5042.05</v>
      </c>
      <c r="S593" s="5">
        <v>7036.34</v>
      </c>
      <c r="T593" s="5">
        <v>8725.06</v>
      </c>
    </row>
    <row r="594" spans="1:20" x14ac:dyDescent="0.25">
      <c r="A594" s="3" t="s">
        <v>18</v>
      </c>
      <c r="B594" s="3">
        <v>21780</v>
      </c>
      <c r="C594" s="3" t="s">
        <v>8476</v>
      </c>
      <c r="D594" s="3">
        <v>565279405</v>
      </c>
      <c r="E594" s="4">
        <v>43489</v>
      </c>
      <c r="F594" s="54" t="str">
        <f t="shared" si="9"/>
        <v>enero</v>
      </c>
      <c r="G594" s="3" t="s">
        <v>8726</v>
      </c>
      <c r="H594" s="3" t="s">
        <v>788</v>
      </c>
      <c r="I594" s="3" t="s">
        <v>11861</v>
      </c>
      <c r="J594" s="3" t="s">
        <v>32</v>
      </c>
      <c r="K594" s="3" t="s">
        <v>15097</v>
      </c>
      <c r="L594" s="3" t="s">
        <v>675</v>
      </c>
      <c r="M594" s="5">
        <v>2539.15</v>
      </c>
      <c r="N594" s="5">
        <v>448.06</v>
      </c>
      <c r="O594" s="5">
        <v>2962.62</v>
      </c>
      <c r="P594" s="6">
        <v>2.67</v>
      </c>
      <c r="Q594" s="7">
        <v>2962.62</v>
      </c>
      <c r="R594" s="8">
        <v>2962.62</v>
      </c>
      <c r="S594" s="5">
        <v>5501.77</v>
      </c>
      <c r="T594" s="5">
        <v>6657.14</v>
      </c>
    </row>
    <row r="595" spans="1:20" x14ac:dyDescent="0.25">
      <c r="A595" s="3" t="s">
        <v>18</v>
      </c>
      <c r="B595" s="3">
        <v>21780</v>
      </c>
      <c r="C595" s="3" t="s">
        <v>8476</v>
      </c>
      <c r="D595" s="3">
        <v>565279705</v>
      </c>
      <c r="E595" s="4">
        <v>43489</v>
      </c>
      <c r="F595" s="54" t="str">
        <f t="shared" si="9"/>
        <v>enero</v>
      </c>
      <c r="G595" s="3" t="s">
        <v>8727</v>
      </c>
      <c r="H595" s="3" t="s">
        <v>789</v>
      </c>
      <c r="I595" s="3" t="s">
        <v>12418</v>
      </c>
      <c r="J595" s="3" t="s">
        <v>32</v>
      </c>
      <c r="K595" s="3" t="s">
        <v>15098</v>
      </c>
      <c r="L595" s="3" t="s">
        <v>109</v>
      </c>
      <c r="M595" s="5">
        <v>3468.19</v>
      </c>
      <c r="N595" s="5">
        <v>612.02</v>
      </c>
      <c r="O595" s="5">
        <v>2783.6</v>
      </c>
      <c r="P595" s="6">
        <v>10.62</v>
      </c>
      <c r="Q595" s="7">
        <v>2783.6</v>
      </c>
      <c r="R595" s="8">
        <v>2779.57</v>
      </c>
      <c r="S595" s="5">
        <v>6251.79</v>
      </c>
      <c r="T595" s="5">
        <v>7564.67</v>
      </c>
    </row>
    <row r="596" spans="1:20" x14ac:dyDescent="0.25">
      <c r="A596" s="3" t="s">
        <v>18</v>
      </c>
      <c r="B596" s="3">
        <v>21780</v>
      </c>
      <c r="C596" s="3" t="s">
        <v>8476</v>
      </c>
      <c r="D596" s="3">
        <v>565052902</v>
      </c>
      <c r="E596" s="4">
        <v>43490</v>
      </c>
      <c r="F596" s="54" t="str">
        <f t="shared" si="9"/>
        <v>enero</v>
      </c>
      <c r="G596" s="3" t="s">
        <v>8720</v>
      </c>
      <c r="H596" s="3" t="s">
        <v>20</v>
      </c>
      <c r="I596" s="3" t="s">
        <v>11831</v>
      </c>
      <c r="J596" s="3" t="s">
        <v>21</v>
      </c>
      <c r="K596" s="3" t="s">
        <v>15099</v>
      </c>
      <c r="L596" s="3" t="s">
        <v>790</v>
      </c>
      <c r="M596" s="5">
        <v>0</v>
      </c>
      <c r="N596" s="5">
        <v>0</v>
      </c>
      <c r="O596" s="5">
        <v>0</v>
      </c>
      <c r="P596" s="6">
        <v>0</v>
      </c>
      <c r="Q596" s="7">
        <v>0</v>
      </c>
      <c r="R596" s="5"/>
      <c r="S596" s="5">
        <v>0</v>
      </c>
      <c r="T596" s="5">
        <v>0</v>
      </c>
    </row>
    <row r="597" spans="1:20" x14ac:dyDescent="0.25">
      <c r="A597" s="3" t="s">
        <v>18</v>
      </c>
      <c r="B597" s="3">
        <v>21780</v>
      </c>
      <c r="C597" s="3" t="s">
        <v>8476</v>
      </c>
      <c r="D597" s="3">
        <v>565052903</v>
      </c>
      <c r="E597" s="4">
        <v>43490</v>
      </c>
      <c r="F597" s="54" t="str">
        <f t="shared" si="9"/>
        <v>enero</v>
      </c>
      <c r="G597" s="3" t="s">
        <v>8720</v>
      </c>
      <c r="H597" s="3" t="s">
        <v>20</v>
      </c>
      <c r="I597" s="3" t="s">
        <v>11831</v>
      </c>
      <c r="J597" s="3" t="s">
        <v>21</v>
      </c>
      <c r="K597" s="3" t="s">
        <v>15100</v>
      </c>
      <c r="L597" s="3" t="s">
        <v>791</v>
      </c>
      <c r="M597" s="5">
        <v>0</v>
      </c>
      <c r="N597" s="5">
        <v>0</v>
      </c>
      <c r="O597" s="5">
        <v>0</v>
      </c>
      <c r="P597" s="6">
        <v>0</v>
      </c>
      <c r="Q597" s="7">
        <v>0</v>
      </c>
      <c r="R597" s="8"/>
      <c r="S597" s="5">
        <v>0</v>
      </c>
      <c r="T597" s="5">
        <v>0</v>
      </c>
    </row>
    <row r="598" spans="1:20" x14ac:dyDescent="0.25">
      <c r="A598" s="3" t="s">
        <v>18</v>
      </c>
      <c r="B598" s="3">
        <v>21780</v>
      </c>
      <c r="C598" s="3" t="s">
        <v>8476</v>
      </c>
      <c r="D598" s="3">
        <v>565052904</v>
      </c>
      <c r="E598" s="4">
        <v>43490</v>
      </c>
      <c r="F598" s="54" t="str">
        <f t="shared" si="9"/>
        <v>enero</v>
      </c>
      <c r="G598" s="3" t="s">
        <v>8720</v>
      </c>
      <c r="H598" s="3" t="s">
        <v>20</v>
      </c>
      <c r="I598" s="3" t="s">
        <v>11831</v>
      </c>
      <c r="J598" s="3" t="s">
        <v>21</v>
      </c>
      <c r="K598" s="3" t="s">
        <v>15101</v>
      </c>
      <c r="L598" s="3" t="s">
        <v>792</v>
      </c>
      <c r="M598" s="5">
        <v>0</v>
      </c>
      <c r="N598" s="5">
        <v>0</v>
      </c>
      <c r="O598" s="5">
        <v>0</v>
      </c>
      <c r="P598" s="6">
        <v>0</v>
      </c>
      <c r="Q598" s="7">
        <v>0</v>
      </c>
      <c r="R598" s="8"/>
      <c r="S598" s="5">
        <v>0</v>
      </c>
      <c r="T598" s="5">
        <v>0</v>
      </c>
    </row>
    <row r="599" spans="1:20" x14ac:dyDescent="0.25">
      <c r="A599" s="3" t="s">
        <v>18</v>
      </c>
      <c r="B599" s="3">
        <v>21780</v>
      </c>
      <c r="C599" s="3" t="s">
        <v>8476</v>
      </c>
      <c r="D599" s="3">
        <v>5650534505</v>
      </c>
      <c r="E599" s="4">
        <v>43490</v>
      </c>
      <c r="F599" s="54" t="str">
        <f t="shared" si="9"/>
        <v>enero</v>
      </c>
      <c r="G599" s="3" t="s">
        <v>8728</v>
      </c>
      <c r="H599" s="3" t="s">
        <v>793</v>
      </c>
      <c r="I599" s="3" t="s">
        <v>11862</v>
      </c>
      <c r="J599" s="3" t="s">
        <v>32</v>
      </c>
      <c r="K599" s="3" t="s">
        <v>15102</v>
      </c>
      <c r="L599" s="3" t="s">
        <v>643</v>
      </c>
      <c r="M599" s="5">
        <v>3633.9</v>
      </c>
      <c r="N599" s="5">
        <v>641.26</v>
      </c>
      <c r="O599" s="5">
        <v>3065.48</v>
      </c>
      <c r="P599" s="6">
        <v>13.86</v>
      </c>
      <c r="Q599" s="7">
        <v>3065.48</v>
      </c>
      <c r="R599" s="5">
        <v>3065.48</v>
      </c>
      <c r="S599" s="5">
        <v>6699.38</v>
      </c>
      <c r="T599" s="5">
        <v>8106.25</v>
      </c>
    </row>
    <row r="600" spans="1:20" x14ac:dyDescent="0.25">
      <c r="A600" s="3" t="s">
        <v>18</v>
      </c>
      <c r="B600" s="3">
        <v>21780</v>
      </c>
      <c r="C600" s="3" t="s">
        <v>8476</v>
      </c>
      <c r="D600" s="3">
        <v>565053452</v>
      </c>
      <c r="E600" s="4">
        <v>43490</v>
      </c>
      <c r="F600" s="54" t="str">
        <f t="shared" si="9"/>
        <v>enero</v>
      </c>
      <c r="G600" s="3" t="s">
        <v>8728</v>
      </c>
      <c r="H600" s="3" t="s">
        <v>793</v>
      </c>
      <c r="I600" s="3" t="s">
        <v>11862</v>
      </c>
      <c r="J600" s="3" t="s">
        <v>46</v>
      </c>
      <c r="K600" s="3" t="s">
        <v>15103</v>
      </c>
      <c r="L600" s="3" t="s">
        <v>794</v>
      </c>
      <c r="M600" s="5">
        <v>0</v>
      </c>
      <c r="N600" s="5">
        <v>0</v>
      </c>
      <c r="O600" s="5">
        <v>0</v>
      </c>
      <c r="P600" s="6">
        <v>53.32</v>
      </c>
      <c r="Q600" s="7">
        <v>992.13</v>
      </c>
      <c r="R600" s="8">
        <v>992.13</v>
      </c>
      <c r="S600" s="5">
        <v>992.13</v>
      </c>
      <c r="T600" s="5">
        <v>1200.48</v>
      </c>
    </row>
    <row r="601" spans="1:20" x14ac:dyDescent="0.25">
      <c r="A601" s="3" t="s">
        <v>18</v>
      </c>
      <c r="B601" s="3">
        <v>21780</v>
      </c>
      <c r="C601" s="3" t="s">
        <v>8476</v>
      </c>
      <c r="D601" s="3">
        <v>56505580505</v>
      </c>
      <c r="E601" s="4">
        <v>43490</v>
      </c>
      <c r="F601" s="54" t="str">
        <f t="shared" si="9"/>
        <v>enero</v>
      </c>
      <c r="G601" s="3" t="s">
        <v>11134</v>
      </c>
      <c r="H601" s="3" t="s">
        <v>795</v>
      </c>
      <c r="I601" s="3" t="s">
        <v>12419</v>
      </c>
      <c r="J601" s="3" t="s">
        <v>32</v>
      </c>
      <c r="K601" s="3" t="s">
        <v>15104</v>
      </c>
      <c r="L601" s="3" t="s">
        <v>796</v>
      </c>
      <c r="M601" s="5">
        <v>15384.95</v>
      </c>
      <c r="N601" s="5">
        <v>0</v>
      </c>
      <c r="O601" s="5">
        <v>3679.5</v>
      </c>
      <c r="P601" s="6">
        <v>8.11</v>
      </c>
      <c r="Q601" s="7">
        <v>13183.65</v>
      </c>
      <c r="R601" s="5">
        <v>3810.14</v>
      </c>
      <c r="S601" s="5">
        <v>28568.6</v>
      </c>
      <c r="T601" s="5">
        <v>34568.01</v>
      </c>
    </row>
    <row r="602" spans="1:20" x14ac:dyDescent="0.25">
      <c r="A602" s="3" t="s">
        <v>18</v>
      </c>
      <c r="B602" s="3">
        <v>21780</v>
      </c>
      <c r="C602" s="3" t="s">
        <v>8476</v>
      </c>
      <c r="D602" s="3">
        <v>565058422</v>
      </c>
      <c r="E602" s="4">
        <v>43490</v>
      </c>
      <c r="F602" s="54" t="str">
        <f t="shared" si="9"/>
        <v>enero</v>
      </c>
      <c r="G602" s="3" t="s">
        <v>8722</v>
      </c>
      <c r="H602" s="3" t="s">
        <v>20</v>
      </c>
      <c r="I602" s="3" t="s">
        <v>11831</v>
      </c>
      <c r="J602" s="3" t="s">
        <v>21</v>
      </c>
      <c r="K602" s="3" t="s">
        <v>15105</v>
      </c>
      <c r="L602" s="3" t="s">
        <v>797</v>
      </c>
      <c r="M602" s="5">
        <v>0</v>
      </c>
      <c r="N602" s="5">
        <v>0</v>
      </c>
      <c r="O602" s="5">
        <v>0</v>
      </c>
      <c r="P602" s="6">
        <v>0</v>
      </c>
      <c r="Q602" s="7">
        <v>0</v>
      </c>
      <c r="R602" s="8"/>
      <c r="S602" s="5">
        <v>0</v>
      </c>
      <c r="T602" s="5">
        <v>0</v>
      </c>
    </row>
    <row r="603" spans="1:20" x14ac:dyDescent="0.25">
      <c r="A603" s="3" t="s">
        <v>18</v>
      </c>
      <c r="B603" s="3">
        <v>21780</v>
      </c>
      <c r="C603" s="3" t="s">
        <v>8476</v>
      </c>
      <c r="D603" s="3">
        <v>5650595205</v>
      </c>
      <c r="E603" s="4">
        <v>43490</v>
      </c>
      <c r="F603" s="54" t="str">
        <f t="shared" si="9"/>
        <v>enero</v>
      </c>
      <c r="G603" s="3" t="s">
        <v>8729</v>
      </c>
      <c r="H603" s="3" t="s">
        <v>798</v>
      </c>
      <c r="I603" s="3" t="s">
        <v>11863</v>
      </c>
      <c r="J603" s="3" t="s">
        <v>32</v>
      </c>
      <c r="K603" s="3" t="s">
        <v>15106</v>
      </c>
      <c r="L603" s="3" t="s">
        <v>672</v>
      </c>
      <c r="M603" s="5">
        <v>3411.97</v>
      </c>
      <c r="N603" s="5">
        <v>602.09</v>
      </c>
      <c r="O603" s="5">
        <v>3287.45</v>
      </c>
      <c r="P603" s="6">
        <v>0.99</v>
      </c>
      <c r="Q603" s="7">
        <v>3287.45</v>
      </c>
      <c r="R603" s="8">
        <v>3287.45</v>
      </c>
      <c r="S603" s="5">
        <v>6699.42</v>
      </c>
      <c r="T603" s="5">
        <v>8106.3</v>
      </c>
    </row>
    <row r="604" spans="1:20" x14ac:dyDescent="0.25">
      <c r="A604" s="3" t="s">
        <v>18</v>
      </c>
      <c r="B604" s="3">
        <v>21780</v>
      </c>
      <c r="C604" s="3" t="s">
        <v>8476</v>
      </c>
      <c r="D604" s="3">
        <v>56520505805</v>
      </c>
      <c r="E604" s="4">
        <v>43490</v>
      </c>
      <c r="F604" s="54" t="str">
        <f t="shared" si="9"/>
        <v>enero</v>
      </c>
      <c r="G604" s="3" t="s">
        <v>8730</v>
      </c>
      <c r="H604" s="3" t="s">
        <v>799</v>
      </c>
      <c r="I604" s="3" t="s">
        <v>11864</v>
      </c>
      <c r="J604" s="3" t="s">
        <v>32</v>
      </c>
      <c r="K604" s="3" t="s">
        <v>15107</v>
      </c>
      <c r="L604" s="3" t="s">
        <v>109</v>
      </c>
      <c r="M604" s="5">
        <v>3600.65</v>
      </c>
      <c r="N604" s="5">
        <v>635.4</v>
      </c>
      <c r="O604" s="5">
        <v>4088.55</v>
      </c>
      <c r="P604" s="6">
        <v>17.239999999999998</v>
      </c>
      <c r="Q604" s="7">
        <v>4088.55</v>
      </c>
      <c r="R604" s="5">
        <v>4088.55</v>
      </c>
      <c r="S604" s="5">
        <v>7689.2</v>
      </c>
      <c r="T604" s="5">
        <v>9534.61</v>
      </c>
    </row>
    <row r="605" spans="1:20" x14ac:dyDescent="0.25">
      <c r="A605" s="3" t="s">
        <v>18</v>
      </c>
      <c r="B605" s="3">
        <v>21780</v>
      </c>
      <c r="C605" s="3" t="s">
        <v>8476</v>
      </c>
      <c r="D605" s="3">
        <v>5652050582</v>
      </c>
      <c r="E605" s="4">
        <v>43490</v>
      </c>
      <c r="F605" s="54" t="str">
        <f t="shared" si="9"/>
        <v>enero</v>
      </c>
      <c r="G605" s="3" t="s">
        <v>8730</v>
      </c>
      <c r="H605" s="3" t="s">
        <v>20</v>
      </c>
      <c r="I605" s="3" t="s">
        <v>11831</v>
      </c>
      <c r="J605" s="3" t="s">
        <v>21</v>
      </c>
      <c r="K605" s="3" t="s">
        <v>15108</v>
      </c>
      <c r="L605" s="3" t="s">
        <v>800</v>
      </c>
      <c r="M605" s="5">
        <v>0</v>
      </c>
      <c r="N605" s="5">
        <v>0</v>
      </c>
      <c r="O605" s="5">
        <v>0</v>
      </c>
      <c r="P605" s="6">
        <v>0</v>
      </c>
      <c r="Q605" s="7">
        <v>786.77</v>
      </c>
      <c r="R605" s="5">
        <v>786.77</v>
      </c>
      <c r="S605" s="5">
        <v>786.77</v>
      </c>
      <c r="T605" s="5">
        <v>786.77</v>
      </c>
    </row>
    <row r="606" spans="1:20" x14ac:dyDescent="0.25">
      <c r="A606" s="3" t="s">
        <v>18</v>
      </c>
      <c r="B606" s="3">
        <v>21780</v>
      </c>
      <c r="C606" s="3" t="s">
        <v>8476</v>
      </c>
      <c r="D606" s="3">
        <v>565242905</v>
      </c>
      <c r="E606" s="4">
        <v>43490</v>
      </c>
      <c r="F606" s="54" t="str">
        <f t="shared" si="9"/>
        <v>enero</v>
      </c>
      <c r="G606" s="3" t="s">
        <v>8731</v>
      </c>
      <c r="H606" s="3" t="s">
        <v>801</v>
      </c>
      <c r="I606" s="3" t="s">
        <v>12420</v>
      </c>
      <c r="J606" s="3" t="s">
        <v>32</v>
      </c>
      <c r="K606" s="3" t="s">
        <v>15109</v>
      </c>
      <c r="L606" s="3" t="s">
        <v>109</v>
      </c>
      <c r="M606" s="5">
        <v>3600.65</v>
      </c>
      <c r="N606" s="5">
        <v>635.4</v>
      </c>
      <c r="O606" s="5">
        <v>4088.55</v>
      </c>
      <c r="P606" s="6">
        <v>17.239999999999998</v>
      </c>
      <c r="Q606" s="7">
        <v>4088.55</v>
      </c>
      <c r="R606" s="5">
        <v>4088.55</v>
      </c>
      <c r="S606" s="5">
        <v>7689.2</v>
      </c>
      <c r="T606" s="5">
        <v>9534.61</v>
      </c>
    </row>
    <row r="607" spans="1:20" x14ac:dyDescent="0.25">
      <c r="A607" s="3" t="s">
        <v>18</v>
      </c>
      <c r="B607" s="3">
        <v>21780</v>
      </c>
      <c r="C607" s="3" t="s">
        <v>8476</v>
      </c>
      <c r="D607" s="3">
        <v>56524292</v>
      </c>
      <c r="E607" s="4">
        <v>43490</v>
      </c>
      <c r="F607" s="54" t="str">
        <f t="shared" si="9"/>
        <v>enero</v>
      </c>
      <c r="G607" s="3" t="s">
        <v>8731</v>
      </c>
      <c r="H607" s="3" t="s">
        <v>20</v>
      </c>
      <c r="I607" s="3" t="s">
        <v>11831</v>
      </c>
      <c r="J607" s="3" t="s">
        <v>21</v>
      </c>
      <c r="K607" s="3" t="s">
        <v>15110</v>
      </c>
      <c r="L607" s="3" t="s">
        <v>802</v>
      </c>
      <c r="M607" s="5">
        <v>0</v>
      </c>
      <c r="N607" s="5">
        <v>0</v>
      </c>
      <c r="O607" s="5">
        <v>0</v>
      </c>
      <c r="P607" s="6">
        <v>0</v>
      </c>
      <c r="Q607" s="7">
        <v>449.58</v>
      </c>
      <c r="R607" s="8">
        <v>449.58</v>
      </c>
      <c r="S607" s="5">
        <v>449.58</v>
      </c>
      <c r="T607" s="5">
        <v>449.58</v>
      </c>
    </row>
    <row r="608" spans="1:20" x14ac:dyDescent="0.25">
      <c r="A608" s="3" t="s">
        <v>18</v>
      </c>
      <c r="B608" s="3">
        <v>21780</v>
      </c>
      <c r="C608" s="3" t="s">
        <v>8476</v>
      </c>
      <c r="D608" s="3">
        <v>565252405</v>
      </c>
      <c r="E608" s="4">
        <v>43490</v>
      </c>
      <c r="F608" s="54" t="str">
        <f t="shared" si="9"/>
        <v>enero</v>
      </c>
      <c r="G608" s="3" t="s">
        <v>8732</v>
      </c>
      <c r="H608" s="3" t="s">
        <v>803</v>
      </c>
      <c r="I608" s="3" t="s">
        <v>12421</v>
      </c>
      <c r="J608" s="3" t="s">
        <v>32</v>
      </c>
      <c r="K608" s="3" t="s">
        <v>15111</v>
      </c>
      <c r="L608" s="3" t="s">
        <v>129</v>
      </c>
      <c r="M608" s="5">
        <v>2987.21</v>
      </c>
      <c r="N608" s="5">
        <v>0</v>
      </c>
      <c r="O608" s="5">
        <v>4086.37</v>
      </c>
      <c r="P608" s="6">
        <v>0.41</v>
      </c>
      <c r="Q608" s="7">
        <v>4086.37</v>
      </c>
      <c r="R608" s="8">
        <v>4086.37</v>
      </c>
      <c r="S608" s="5">
        <v>7073.58</v>
      </c>
      <c r="T608" s="5">
        <v>8559.0300000000007</v>
      </c>
    </row>
    <row r="609" spans="1:20" x14ac:dyDescent="0.25">
      <c r="A609" s="3" t="s">
        <v>18</v>
      </c>
      <c r="B609" s="3">
        <v>21780</v>
      </c>
      <c r="C609" s="3" t="s">
        <v>8476</v>
      </c>
      <c r="D609" s="3">
        <v>56527972</v>
      </c>
      <c r="E609" s="4">
        <v>43490</v>
      </c>
      <c r="F609" s="54" t="str">
        <f t="shared" si="9"/>
        <v>enero</v>
      </c>
      <c r="G609" s="3" t="s">
        <v>8727</v>
      </c>
      <c r="H609" s="3" t="s">
        <v>20</v>
      </c>
      <c r="I609" s="3" t="s">
        <v>11831</v>
      </c>
      <c r="J609" s="3" t="s">
        <v>21</v>
      </c>
      <c r="K609" s="3" t="s">
        <v>15112</v>
      </c>
      <c r="L609" s="3" t="s">
        <v>804</v>
      </c>
      <c r="M609" s="5">
        <v>0</v>
      </c>
      <c r="N609" s="5">
        <v>0</v>
      </c>
      <c r="O609" s="5">
        <v>0</v>
      </c>
      <c r="P609" s="6">
        <v>0</v>
      </c>
      <c r="Q609" s="7">
        <v>0</v>
      </c>
      <c r="R609" s="5"/>
      <c r="S609" s="5">
        <v>0</v>
      </c>
      <c r="T609" s="5">
        <v>0</v>
      </c>
    </row>
    <row r="610" spans="1:20" x14ac:dyDescent="0.25">
      <c r="A610" s="3" t="s">
        <v>18</v>
      </c>
      <c r="B610" s="3">
        <v>21780</v>
      </c>
      <c r="C610" s="3" t="s">
        <v>8476</v>
      </c>
      <c r="D610" s="3">
        <v>565283505</v>
      </c>
      <c r="E610" s="4">
        <v>43490</v>
      </c>
      <c r="F610" s="54" t="str">
        <f t="shared" si="9"/>
        <v>enero</v>
      </c>
      <c r="G610" s="3" t="s">
        <v>8733</v>
      </c>
      <c r="H610" s="3" t="s">
        <v>805</v>
      </c>
      <c r="I610" s="3" t="s">
        <v>11865</v>
      </c>
      <c r="J610" s="3" t="s">
        <v>32</v>
      </c>
      <c r="K610" s="3" t="s">
        <v>15113</v>
      </c>
      <c r="L610" s="3" t="s">
        <v>129</v>
      </c>
      <c r="M610" s="5">
        <v>2987.21</v>
      </c>
      <c r="N610" s="5">
        <v>0</v>
      </c>
      <c r="O610" s="5">
        <v>4086.37</v>
      </c>
      <c r="P610" s="6">
        <v>0.41</v>
      </c>
      <c r="Q610" s="7">
        <v>4086.37</v>
      </c>
      <c r="R610" s="5">
        <v>4086.37</v>
      </c>
      <c r="S610" s="5">
        <v>7073.58</v>
      </c>
      <c r="T610" s="5">
        <v>8559.0300000000007</v>
      </c>
    </row>
    <row r="611" spans="1:20" x14ac:dyDescent="0.25">
      <c r="A611" s="3" t="s">
        <v>18</v>
      </c>
      <c r="B611" s="3">
        <v>21780</v>
      </c>
      <c r="C611" s="3" t="s">
        <v>8476</v>
      </c>
      <c r="D611" s="3">
        <v>565290605</v>
      </c>
      <c r="E611" s="4">
        <v>43490</v>
      </c>
      <c r="F611" s="54" t="str">
        <f t="shared" si="9"/>
        <v>enero</v>
      </c>
      <c r="G611" s="3" t="s">
        <v>8734</v>
      </c>
      <c r="H611" s="3" t="s">
        <v>806</v>
      </c>
      <c r="I611" s="3" t="s">
        <v>12422</v>
      </c>
      <c r="J611" s="3" t="s">
        <v>32</v>
      </c>
      <c r="K611" s="3" t="s">
        <v>15114</v>
      </c>
      <c r="L611" s="3" t="s">
        <v>129</v>
      </c>
      <c r="M611" s="5">
        <v>2204.61</v>
      </c>
      <c r="N611" s="5">
        <v>0</v>
      </c>
      <c r="O611" s="5">
        <v>4869.01</v>
      </c>
      <c r="P611" s="6">
        <v>16.12</v>
      </c>
      <c r="Q611" s="7">
        <v>4869.01</v>
      </c>
      <c r="R611" s="8">
        <v>4869.01</v>
      </c>
      <c r="S611" s="5">
        <v>7073.62</v>
      </c>
      <c r="T611" s="5">
        <v>8559.08</v>
      </c>
    </row>
    <row r="612" spans="1:20" x14ac:dyDescent="0.25">
      <c r="A612" s="3" t="s">
        <v>18</v>
      </c>
      <c r="B612" s="3">
        <v>21780</v>
      </c>
      <c r="C612" s="3" t="s">
        <v>8476</v>
      </c>
      <c r="D612" s="3">
        <v>5653050205</v>
      </c>
      <c r="E612" s="4">
        <v>43490</v>
      </c>
      <c r="F612" s="54" t="str">
        <f t="shared" si="9"/>
        <v>enero</v>
      </c>
      <c r="G612" s="3" t="s">
        <v>8735</v>
      </c>
      <c r="H612" s="3" t="s">
        <v>807</v>
      </c>
      <c r="I612" s="3" t="s">
        <v>12423</v>
      </c>
      <c r="J612" s="3" t="s">
        <v>32</v>
      </c>
      <c r="K612" s="3" t="s">
        <v>15115</v>
      </c>
      <c r="L612" s="3" t="s">
        <v>129</v>
      </c>
      <c r="M612" s="5">
        <v>3015.91</v>
      </c>
      <c r="N612" s="5">
        <v>0</v>
      </c>
      <c r="O612" s="5">
        <v>4058.02</v>
      </c>
      <c r="P612" s="6">
        <v>9.76</v>
      </c>
      <c r="Q612" s="7">
        <v>4058.02</v>
      </c>
      <c r="R612" s="8">
        <v>4058.02</v>
      </c>
      <c r="S612" s="5">
        <v>7073.93</v>
      </c>
      <c r="T612" s="5">
        <v>8559.4599999999991</v>
      </c>
    </row>
    <row r="613" spans="1:20" x14ac:dyDescent="0.25">
      <c r="A613" s="3" t="s">
        <v>18</v>
      </c>
      <c r="B613" s="3">
        <v>21780</v>
      </c>
      <c r="C613" s="3" t="s">
        <v>8476</v>
      </c>
      <c r="D613" s="3">
        <v>565327605</v>
      </c>
      <c r="E613" s="4">
        <v>43490</v>
      </c>
      <c r="F613" s="54" t="str">
        <f t="shared" si="9"/>
        <v>enero</v>
      </c>
      <c r="G613" s="3" t="s">
        <v>11135</v>
      </c>
      <c r="H613" s="3" t="s">
        <v>808</v>
      </c>
      <c r="I613" s="3" t="s">
        <v>12424</v>
      </c>
      <c r="J613" s="3" t="s">
        <v>32</v>
      </c>
      <c r="K613" s="3" t="s">
        <v>15116</v>
      </c>
      <c r="L613" s="3" t="s">
        <v>809</v>
      </c>
      <c r="M613" s="5">
        <v>1758.75</v>
      </c>
      <c r="N613" s="5">
        <v>0</v>
      </c>
      <c r="O613" s="5">
        <v>0</v>
      </c>
      <c r="P613" s="6">
        <v>0</v>
      </c>
      <c r="Q613" s="7">
        <v>950.42</v>
      </c>
      <c r="R613" s="8">
        <v>944.75</v>
      </c>
      <c r="S613" s="5">
        <v>2709.17</v>
      </c>
      <c r="T613" s="5">
        <v>3278.1</v>
      </c>
    </row>
    <row r="614" spans="1:20" x14ac:dyDescent="0.25">
      <c r="A614" s="3" t="s">
        <v>18</v>
      </c>
      <c r="B614" s="3">
        <v>21780</v>
      </c>
      <c r="C614" s="3" t="s">
        <v>8476</v>
      </c>
      <c r="D614" s="3">
        <v>5653350505</v>
      </c>
      <c r="E614" s="4">
        <v>43490</v>
      </c>
      <c r="F614" s="54" t="str">
        <f t="shared" si="9"/>
        <v>enero</v>
      </c>
      <c r="G614" s="3" t="s">
        <v>8736</v>
      </c>
      <c r="H614" s="3" t="s">
        <v>28</v>
      </c>
      <c r="I614" s="3" t="s">
        <v>12200</v>
      </c>
      <c r="J614" s="3" t="s">
        <v>29</v>
      </c>
      <c r="K614" s="3" t="s">
        <v>15117</v>
      </c>
      <c r="L614" s="3" t="s">
        <v>704</v>
      </c>
      <c r="M614" s="5">
        <v>0</v>
      </c>
      <c r="N614" s="5">
        <v>0</v>
      </c>
      <c r="O614" s="5">
        <v>0</v>
      </c>
      <c r="P614" s="6">
        <v>0</v>
      </c>
      <c r="Q614" s="7">
        <v>0</v>
      </c>
      <c r="R614" s="8"/>
      <c r="S614" s="5">
        <v>1210</v>
      </c>
      <c r="T614" s="5">
        <v>1210</v>
      </c>
    </row>
    <row r="615" spans="1:20" x14ac:dyDescent="0.25">
      <c r="A615" s="3" t="s">
        <v>18</v>
      </c>
      <c r="B615" s="3">
        <v>21780</v>
      </c>
      <c r="C615" s="3" t="s">
        <v>8476</v>
      </c>
      <c r="D615" s="3">
        <v>5650530505</v>
      </c>
      <c r="E615" s="4">
        <v>43493</v>
      </c>
      <c r="F615" s="54" t="str">
        <f t="shared" si="9"/>
        <v>enero</v>
      </c>
      <c r="G615" s="3" t="s">
        <v>8737</v>
      </c>
      <c r="H615" s="3" t="s">
        <v>810</v>
      </c>
      <c r="I615" s="3" t="s">
        <v>12425</v>
      </c>
      <c r="J615" s="3" t="s">
        <v>633</v>
      </c>
      <c r="K615" s="3" t="s">
        <v>15118</v>
      </c>
      <c r="L615" s="3" t="s">
        <v>811</v>
      </c>
      <c r="M615" s="5">
        <v>6743.2</v>
      </c>
      <c r="N615" s="5">
        <v>2529.63</v>
      </c>
      <c r="O615" s="5">
        <v>0</v>
      </c>
      <c r="P615" s="6">
        <v>0</v>
      </c>
      <c r="Q615" s="7">
        <v>0</v>
      </c>
      <c r="R615" s="5"/>
      <c r="S615" s="5">
        <v>6743.2</v>
      </c>
      <c r="T615" s="5">
        <v>8159.27</v>
      </c>
    </row>
    <row r="616" spans="1:20" x14ac:dyDescent="0.25">
      <c r="A616" s="3" t="s">
        <v>18</v>
      </c>
      <c r="B616" s="3">
        <v>21780</v>
      </c>
      <c r="C616" s="3" t="s">
        <v>8476</v>
      </c>
      <c r="D616" s="3">
        <v>5652690505</v>
      </c>
      <c r="E616" s="4">
        <v>43493</v>
      </c>
      <c r="F616" s="54" t="str">
        <f t="shared" si="9"/>
        <v>enero</v>
      </c>
      <c r="G616" s="3" t="s">
        <v>8738</v>
      </c>
      <c r="H616" s="3" t="s">
        <v>812</v>
      </c>
      <c r="I616" s="3" t="s">
        <v>12426</v>
      </c>
      <c r="J616" s="3" t="s">
        <v>32</v>
      </c>
      <c r="K616" s="3" t="s">
        <v>15119</v>
      </c>
      <c r="L616" s="3" t="s">
        <v>109</v>
      </c>
      <c r="M616" s="5">
        <v>3444</v>
      </c>
      <c r="N616" s="5">
        <v>0</v>
      </c>
      <c r="O616" s="5">
        <v>4331.29</v>
      </c>
      <c r="P616" s="6">
        <v>2.6</v>
      </c>
      <c r="Q616" s="7">
        <v>4331.29</v>
      </c>
      <c r="R616" s="5">
        <v>4294.7700000000004</v>
      </c>
      <c r="S616" s="5">
        <v>7775.29</v>
      </c>
      <c r="T616" s="5">
        <v>9408.1</v>
      </c>
    </row>
    <row r="617" spans="1:20" x14ac:dyDescent="0.25">
      <c r="A617" s="3" t="s">
        <v>18</v>
      </c>
      <c r="B617" s="3">
        <v>21780</v>
      </c>
      <c r="C617" s="3" t="s">
        <v>8476</v>
      </c>
      <c r="D617" s="3">
        <v>565269053</v>
      </c>
      <c r="E617" s="4">
        <v>43493</v>
      </c>
      <c r="F617" s="54" t="str">
        <f t="shared" si="9"/>
        <v>enero</v>
      </c>
      <c r="G617" s="3" t="s">
        <v>8738</v>
      </c>
      <c r="H617" s="3" t="s">
        <v>812</v>
      </c>
      <c r="I617" s="3" t="s">
        <v>12426</v>
      </c>
      <c r="J617" s="3" t="s">
        <v>46</v>
      </c>
      <c r="K617" s="3" t="s">
        <v>15120</v>
      </c>
      <c r="L617" s="3" t="s">
        <v>813</v>
      </c>
      <c r="M617" s="5">
        <v>2302.65</v>
      </c>
      <c r="N617" s="5">
        <v>1223.5999999999999</v>
      </c>
      <c r="O617" s="5">
        <v>0</v>
      </c>
      <c r="P617" s="6">
        <v>1.33</v>
      </c>
      <c r="Q617" s="7">
        <v>65.2</v>
      </c>
      <c r="R617" s="5">
        <v>60.63</v>
      </c>
      <c r="S617" s="5">
        <v>2367.85</v>
      </c>
      <c r="T617" s="5">
        <v>2865.1</v>
      </c>
    </row>
    <row r="618" spans="1:20" x14ac:dyDescent="0.25">
      <c r="A618" s="3" t="s">
        <v>18</v>
      </c>
      <c r="B618" s="3">
        <v>21780</v>
      </c>
      <c r="C618" s="3" t="s">
        <v>8476</v>
      </c>
      <c r="D618" s="3">
        <v>565344405</v>
      </c>
      <c r="E618" s="4">
        <v>43493</v>
      </c>
      <c r="F618" s="54" t="str">
        <f t="shared" si="9"/>
        <v>enero</v>
      </c>
      <c r="G618" s="3" t="s">
        <v>8739</v>
      </c>
      <c r="H618" s="3" t="s">
        <v>814</v>
      </c>
      <c r="I618" s="3" t="s">
        <v>12427</v>
      </c>
      <c r="J618" s="3" t="s">
        <v>32</v>
      </c>
      <c r="K618" s="3" t="s">
        <v>15121</v>
      </c>
      <c r="L618" s="3" t="s">
        <v>109</v>
      </c>
      <c r="M618" s="5">
        <v>3569.93</v>
      </c>
      <c r="N618" s="5">
        <v>629.98</v>
      </c>
      <c r="O618" s="5">
        <v>3213.64</v>
      </c>
      <c r="P618" s="6">
        <v>17.77</v>
      </c>
      <c r="Q618" s="7">
        <v>3213.64</v>
      </c>
      <c r="R618" s="5">
        <v>3213.64</v>
      </c>
      <c r="S618" s="5">
        <v>6783.57</v>
      </c>
      <c r="T618" s="5">
        <v>8208.1200000000008</v>
      </c>
    </row>
    <row r="619" spans="1:20" x14ac:dyDescent="0.25">
      <c r="A619" s="3" t="s">
        <v>18</v>
      </c>
      <c r="B619" s="3">
        <v>21780</v>
      </c>
      <c r="C619" s="3" t="s">
        <v>8476</v>
      </c>
      <c r="D619" s="3">
        <v>565344605</v>
      </c>
      <c r="E619" s="4">
        <v>43493</v>
      </c>
      <c r="F619" s="54" t="str">
        <f t="shared" si="9"/>
        <v>enero</v>
      </c>
      <c r="G619" s="3" t="s">
        <v>815</v>
      </c>
      <c r="H619" s="3" t="s">
        <v>816</v>
      </c>
      <c r="I619" s="3" t="s">
        <v>12428</v>
      </c>
      <c r="J619" s="3" t="s">
        <v>32</v>
      </c>
      <c r="K619" s="3" t="s">
        <v>15122</v>
      </c>
      <c r="L619" s="3" t="s">
        <v>284</v>
      </c>
      <c r="M619" s="5">
        <v>2134.09</v>
      </c>
      <c r="N619" s="5">
        <v>237.12</v>
      </c>
      <c r="O619" s="5">
        <v>4067.78</v>
      </c>
      <c r="P619" s="6">
        <v>0</v>
      </c>
      <c r="Q619" s="7">
        <v>4067.78</v>
      </c>
      <c r="R619" s="5">
        <v>4067.78</v>
      </c>
      <c r="S619" s="5">
        <v>6201.87</v>
      </c>
      <c r="T619" s="5">
        <v>7504.26</v>
      </c>
    </row>
    <row r="620" spans="1:20" x14ac:dyDescent="0.25">
      <c r="A620" s="3" t="s">
        <v>18</v>
      </c>
      <c r="B620" s="3">
        <v>21780</v>
      </c>
      <c r="C620" s="3" t="s">
        <v>8476</v>
      </c>
      <c r="D620" s="3">
        <v>565207305</v>
      </c>
      <c r="E620" s="4">
        <v>43494</v>
      </c>
      <c r="F620" s="54" t="str">
        <f t="shared" si="9"/>
        <v>enero</v>
      </c>
      <c r="G620" s="3" t="s">
        <v>8740</v>
      </c>
      <c r="H620" s="3" t="s">
        <v>817</v>
      </c>
      <c r="I620" s="3" t="s">
        <v>12429</v>
      </c>
      <c r="J620" s="3" t="s">
        <v>32</v>
      </c>
      <c r="K620" s="3" t="s">
        <v>15123</v>
      </c>
      <c r="L620" s="3" t="s">
        <v>818</v>
      </c>
      <c r="M620" s="5">
        <v>2674.66</v>
      </c>
      <c r="N620" s="5">
        <v>0</v>
      </c>
      <c r="O620" s="5">
        <v>3612.8</v>
      </c>
      <c r="P620" s="6">
        <v>17.79</v>
      </c>
      <c r="Q620" s="7">
        <v>3612.8</v>
      </c>
      <c r="R620" s="5">
        <v>3612.8</v>
      </c>
      <c r="S620" s="5">
        <v>6287.46</v>
      </c>
      <c r="T620" s="5">
        <v>7607.83</v>
      </c>
    </row>
    <row r="621" spans="1:20" x14ac:dyDescent="0.25">
      <c r="A621" s="3" t="s">
        <v>18</v>
      </c>
      <c r="B621" s="3">
        <v>21780</v>
      </c>
      <c r="C621" s="3" t="s">
        <v>8476</v>
      </c>
      <c r="D621" s="3">
        <v>565228505</v>
      </c>
      <c r="E621" s="4">
        <v>43494</v>
      </c>
      <c r="F621" s="54" t="str">
        <f t="shared" si="9"/>
        <v>enero</v>
      </c>
      <c r="G621" s="3" t="s">
        <v>8741</v>
      </c>
      <c r="H621" s="3" t="s">
        <v>819</v>
      </c>
      <c r="I621" s="3" t="s">
        <v>12430</v>
      </c>
      <c r="J621" s="3" t="s">
        <v>32</v>
      </c>
      <c r="K621" s="3" t="s">
        <v>15124</v>
      </c>
      <c r="L621" s="3" t="s">
        <v>820</v>
      </c>
      <c r="M621" s="5">
        <v>0</v>
      </c>
      <c r="N621" s="5">
        <v>0</v>
      </c>
      <c r="O621" s="5">
        <v>0</v>
      </c>
      <c r="P621" s="6">
        <v>0</v>
      </c>
      <c r="Q621" s="7">
        <v>1045.46</v>
      </c>
      <c r="R621" s="5">
        <v>1038.53</v>
      </c>
      <c r="S621" s="5">
        <v>1045.46</v>
      </c>
      <c r="T621" s="5">
        <v>1471.48</v>
      </c>
    </row>
    <row r="622" spans="1:20" x14ac:dyDescent="0.25">
      <c r="A622" s="3" t="s">
        <v>18</v>
      </c>
      <c r="B622" s="3">
        <v>21780</v>
      </c>
      <c r="C622" s="3" t="s">
        <v>8476</v>
      </c>
      <c r="D622" s="3">
        <v>565260505</v>
      </c>
      <c r="E622" s="4">
        <v>43494</v>
      </c>
      <c r="F622" s="54" t="str">
        <f t="shared" si="9"/>
        <v>enero</v>
      </c>
      <c r="G622" s="3" t="s">
        <v>11136</v>
      </c>
      <c r="H622" s="3" t="s">
        <v>821</v>
      </c>
      <c r="I622" s="3" t="s">
        <v>12431</v>
      </c>
      <c r="J622" s="3" t="s">
        <v>32</v>
      </c>
      <c r="K622" s="3" t="s">
        <v>15125</v>
      </c>
      <c r="L622" s="3" t="s">
        <v>822</v>
      </c>
      <c r="M622" s="5">
        <v>0</v>
      </c>
      <c r="N622" s="5">
        <v>0</v>
      </c>
      <c r="O622" s="5">
        <v>0</v>
      </c>
      <c r="P622" s="6">
        <v>0</v>
      </c>
      <c r="Q622" s="7">
        <v>1900.83</v>
      </c>
      <c r="R622" s="8">
        <v>1900.83</v>
      </c>
      <c r="S622" s="5">
        <v>1900.83</v>
      </c>
      <c r="T622" s="5">
        <v>2300</v>
      </c>
    </row>
    <row r="623" spans="1:20" x14ac:dyDescent="0.25">
      <c r="A623" s="3" t="s">
        <v>18</v>
      </c>
      <c r="B623" s="3">
        <v>21780</v>
      </c>
      <c r="C623" s="3" t="s">
        <v>8476</v>
      </c>
      <c r="D623" s="3">
        <v>565262605</v>
      </c>
      <c r="E623" s="4">
        <v>43494</v>
      </c>
      <c r="F623" s="54" t="str">
        <f t="shared" si="9"/>
        <v>enero</v>
      </c>
      <c r="G623" s="3" t="s">
        <v>8742</v>
      </c>
      <c r="H623" s="3" t="s">
        <v>823</v>
      </c>
      <c r="I623" s="3" t="s">
        <v>12432</v>
      </c>
      <c r="J623" s="3" t="s">
        <v>32</v>
      </c>
      <c r="K623" s="3" t="s">
        <v>15126</v>
      </c>
      <c r="L623" s="3" t="s">
        <v>129</v>
      </c>
      <c r="M623" s="5">
        <v>4608.63</v>
      </c>
      <c r="N623" s="5">
        <v>813.26</v>
      </c>
      <c r="O623" s="5">
        <v>4614.3999999999996</v>
      </c>
      <c r="P623" s="6">
        <v>4.62</v>
      </c>
      <c r="Q623" s="7">
        <v>4614.3999999999996</v>
      </c>
      <c r="R623" s="5">
        <v>4614.3999999999996</v>
      </c>
      <c r="S623" s="5">
        <v>9223.0300000000007</v>
      </c>
      <c r="T623" s="5">
        <v>11436.56</v>
      </c>
    </row>
    <row r="624" spans="1:20" x14ac:dyDescent="0.25">
      <c r="A624" s="3" t="s">
        <v>18</v>
      </c>
      <c r="B624" s="3">
        <v>21780</v>
      </c>
      <c r="C624" s="3" t="s">
        <v>8476</v>
      </c>
      <c r="D624" s="3">
        <v>565269052</v>
      </c>
      <c r="E624" s="4">
        <v>43494</v>
      </c>
      <c r="F624" s="54" t="str">
        <f t="shared" si="9"/>
        <v>enero</v>
      </c>
      <c r="G624" s="3" t="s">
        <v>8738</v>
      </c>
      <c r="H624" s="3" t="s">
        <v>20</v>
      </c>
      <c r="I624" s="3" t="s">
        <v>11831</v>
      </c>
      <c r="J624" s="3" t="s">
        <v>21</v>
      </c>
      <c r="K624" s="3" t="s">
        <v>15127</v>
      </c>
      <c r="L624" s="3" t="s">
        <v>318</v>
      </c>
      <c r="M624" s="5">
        <v>7900.79</v>
      </c>
      <c r="N624" s="5">
        <v>0</v>
      </c>
      <c r="O624" s="5">
        <v>2135.52</v>
      </c>
      <c r="P624" s="6">
        <v>0</v>
      </c>
      <c r="Q624" s="7">
        <v>2135.52</v>
      </c>
      <c r="R624" s="8">
        <v>2135.52</v>
      </c>
      <c r="S624" s="5">
        <v>10036.31</v>
      </c>
      <c r="T624" s="5">
        <v>10036.31</v>
      </c>
    </row>
    <row r="625" spans="1:20" x14ac:dyDescent="0.25">
      <c r="A625" s="3" t="s">
        <v>18</v>
      </c>
      <c r="B625" s="3">
        <v>21780</v>
      </c>
      <c r="C625" s="3" t="s">
        <v>8476</v>
      </c>
      <c r="D625" s="3">
        <v>56527722</v>
      </c>
      <c r="E625" s="4">
        <v>43494</v>
      </c>
      <c r="F625" s="54" t="str">
        <f t="shared" si="9"/>
        <v>enero</v>
      </c>
      <c r="G625" s="3" t="s">
        <v>8724</v>
      </c>
      <c r="H625" s="3" t="s">
        <v>20</v>
      </c>
      <c r="I625" s="3" t="s">
        <v>11831</v>
      </c>
      <c r="J625" s="3" t="s">
        <v>21</v>
      </c>
      <c r="K625" s="3" t="s">
        <v>15128</v>
      </c>
      <c r="L625" s="3" t="s">
        <v>318</v>
      </c>
      <c r="M625" s="5">
        <v>8023.88</v>
      </c>
      <c r="N625" s="5">
        <v>0</v>
      </c>
      <c r="O625" s="5">
        <v>2135.52</v>
      </c>
      <c r="P625" s="6">
        <v>0</v>
      </c>
      <c r="Q625" s="7">
        <v>2135.52</v>
      </c>
      <c r="R625" s="5">
        <v>2135.52</v>
      </c>
      <c r="S625" s="5">
        <v>10159.4</v>
      </c>
      <c r="T625" s="5">
        <v>10159.4</v>
      </c>
    </row>
    <row r="626" spans="1:20" x14ac:dyDescent="0.25">
      <c r="A626" s="3" t="s">
        <v>18</v>
      </c>
      <c r="B626" s="3">
        <v>21780</v>
      </c>
      <c r="C626" s="3" t="s">
        <v>8476</v>
      </c>
      <c r="D626" s="3">
        <v>565279052</v>
      </c>
      <c r="E626" s="4">
        <v>43494</v>
      </c>
      <c r="F626" s="54" t="str">
        <f t="shared" si="9"/>
        <v>enero</v>
      </c>
      <c r="G626" s="3" t="s">
        <v>8725</v>
      </c>
      <c r="H626" s="3" t="s">
        <v>20</v>
      </c>
      <c r="I626" s="3" t="s">
        <v>11831</v>
      </c>
      <c r="J626" s="3" t="s">
        <v>21</v>
      </c>
      <c r="K626" s="3" t="s">
        <v>15129</v>
      </c>
      <c r="L626" s="3" t="s">
        <v>824</v>
      </c>
      <c r="M626" s="5">
        <v>0</v>
      </c>
      <c r="N626" s="5">
        <v>0</v>
      </c>
      <c r="O626" s="5">
        <v>0</v>
      </c>
      <c r="P626" s="6">
        <v>0</v>
      </c>
      <c r="Q626" s="7">
        <v>0</v>
      </c>
      <c r="R626" s="5"/>
      <c r="S626" s="5">
        <v>0</v>
      </c>
      <c r="T626" s="5">
        <v>0</v>
      </c>
    </row>
    <row r="627" spans="1:20" x14ac:dyDescent="0.25">
      <c r="A627" s="3" t="s">
        <v>18</v>
      </c>
      <c r="B627" s="3">
        <v>21780</v>
      </c>
      <c r="C627" s="3" t="s">
        <v>8476</v>
      </c>
      <c r="D627" s="3">
        <v>565279053</v>
      </c>
      <c r="E627" s="4">
        <v>43494</v>
      </c>
      <c r="F627" s="54" t="str">
        <f t="shared" si="9"/>
        <v>enero</v>
      </c>
      <c r="G627" s="3" t="s">
        <v>8725</v>
      </c>
      <c r="H627" s="3" t="s">
        <v>20</v>
      </c>
      <c r="I627" s="3" t="s">
        <v>11831</v>
      </c>
      <c r="J627" s="3" t="s">
        <v>21</v>
      </c>
      <c r="K627" s="3" t="s">
        <v>15130</v>
      </c>
      <c r="L627" s="3" t="s">
        <v>825</v>
      </c>
      <c r="M627" s="5">
        <v>0</v>
      </c>
      <c r="N627" s="5">
        <v>0</v>
      </c>
      <c r="O627" s="5">
        <v>0</v>
      </c>
      <c r="P627" s="6">
        <v>0</v>
      </c>
      <c r="Q627" s="7">
        <v>0</v>
      </c>
      <c r="R627" s="8"/>
      <c r="S627" s="5">
        <v>0</v>
      </c>
      <c r="T627" s="5">
        <v>0</v>
      </c>
    </row>
    <row r="628" spans="1:20" x14ac:dyDescent="0.25">
      <c r="A628" s="3" t="s">
        <v>18</v>
      </c>
      <c r="B628" s="3">
        <v>21780</v>
      </c>
      <c r="C628" s="3" t="s">
        <v>8476</v>
      </c>
      <c r="D628" s="3">
        <v>565279054</v>
      </c>
      <c r="E628" s="4">
        <v>43494</v>
      </c>
      <c r="F628" s="54" t="str">
        <f t="shared" si="9"/>
        <v>enero</v>
      </c>
      <c r="G628" s="3" t="s">
        <v>8725</v>
      </c>
      <c r="H628" s="3" t="s">
        <v>20</v>
      </c>
      <c r="I628" s="3" t="s">
        <v>11831</v>
      </c>
      <c r="J628" s="3" t="s">
        <v>21</v>
      </c>
      <c r="K628" s="3" t="s">
        <v>15131</v>
      </c>
      <c r="L628" s="3" t="s">
        <v>826</v>
      </c>
      <c r="M628" s="5">
        <v>3440.11</v>
      </c>
      <c r="N628" s="5">
        <v>0</v>
      </c>
      <c r="O628" s="5">
        <v>224.79</v>
      </c>
      <c r="P628" s="6">
        <v>0</v>
      </c>
      <c r="Q628" s="7">
        <v>224.79</v>
      </c>
      <c r="R628" s="5">
        <v>220.63</v>
      </c>
      <c r="S628" s="5">
        <v>3664.9</v>
      </c>
      <c r="T628" s="5">
        <v>3664.9</v>
      </c>
    </row>
    <row r="629" spans="1:20" x14ac:dyDescent="0.25">
      <c r="A629" s="3" t="s">
        <v>18</v>
      </c>
      <c r="B629" s="3">
        <v>21780</v>
      </c>
      <c r="C629" s="3" t="s">
        <v>8476</v>
      </c>
      <c r="D629" s="3">
        <v>565306605</v>
      </c>
      <c r="E629" s="4">
        <v>43494</v>
      </c>
      <c r="F629" s="54" t="str">
        <f t="shared" si="9"/>
        <v>enero</v>
      </c>
      <c r="G629" s="3" t="s">
        <v>8743</v>
      </c>
      <c r="H629" s="3" t="s">
        <v>827</v>
      </c>
      <c r="I629" s="3" t="s">
        <v>12433</v>
      </c>
      <c r="J629" s="3" t="s">
        <v>32</v>
      </c>
      <c r="K629" s="3" t="s">
        <v>15132</v>
      </c>
      <c r="L629" s="3" t="s">
        <v>129</v>
      </c>
      <c r="M629" s="5">
        <v>2674.66</v>
      </c>
      <c r="N629" s="5">
        <v>0</v>
      </c>
      <c r="O629" s="5">
        <v>4398.91</v>
      </c>
      <c r="P629" s="6">
        <v>11.02</v>
      </c>
      <c r="Q629" s="7">
        <v>4398.91</v>
      </c>
      <c r="R629" s="5">
        <v>4398.91</v>
      </c>
      <c r="S629" s="5">
        <v>7073.57</v>
      </c>
      <c r="T629" s="5">
        <v>8559.02</v>
      </c>
    </row>
    <row r="630" spans="1:20" x14ac:dyDescent="0.25">
      <c r="A630" s="3" t="s">
        <v>18</v>
      </c>
      <c r="B630" s="3">
        <v>21780</v>
      </c>
      <c r="C630" s="3" t="s">
        <v>8476</v>
      </c>
      <c r="D630" s="3">
        <v>56534442</v>
      </c>
      <c r="E630" s="4">
        <v>43494</v>
      </c>
      <c r="F630" s="54" t="str">
        <f t="shared" si="9"/>
        <v>enero</v>
      </c>
      <c r="G630" s="3" t="s">
        <v>8739</v>
      </c>
      <c r="H630" s="3" t="s">
        <v>20</v>
      </c>
      <c r="I630" s="3" t="s">
        <v>11831</v>
      </c>
      <c r="J630" s="3" t="s">
        <v>21</v>
      </c>
      <c r="K630" s="3" t="s">
        <v>15133</v>
      </c>
      <c r="L630" s="3" t="s">
        <v>828</v>
      </c>
      <c r="M630" s="5">
        <v>0</v>
      </c>
      <c r="N630" s="5">
        <v>0</v>
      </c>
      <c r="O630" s="5">
        <v>0</v>
      </c>
      <c r="P630" s="6">
        <v>0</v>
      </c>
      <c r="Q630" s="7">
        <v>0</v>
      </c>
      <c r="R630" s="5"/>
      <c r="S630" s="5">
        <v>0</v>
      </c>
      <c r="T630" s="5">
        <v>0</v>
      </c>
    </row>
    <row r="631" spans="1:20" x14ac:dyDescent="0.25">
      <c r="A631" s="3" t="s">
        <v>18</v>
      </c>
      <c r="B631" s="3">
        <v>21780</v>
      </c>
      <c r="C631" s="3" t="s">
        <v>8476</v>
      </c>
      <c r="D631" s="3">
        <v>565379605</v>
      </c>
      <c r="E631" s="4">
        <v>43494</v>
      </c>
      <c r="F631" s="54" t="str">
        <f t="shared" si="9"/>
        <v>enero</v>
      </c>
      <c r="G631" s="3" t="s">
        <v>8744</v>
      </c>
      <c r="H631" s="3" t="s">
        <v>829</v>
      </c>
      <c r="I631" s="3" t="s">
        <v>12434</v>
      </c>
      <c r="J631" s="3" t="s">
        <v>32</v>
      </c>
      <c r="K631" s="3" t="s">
        <v>15134</v>
      </c>
      <c r="L631" s="3" t="s">
        <v>830</v>
      </c>
      <c r="M631" s="5">
        <v>0</v>
      </c>
      <c r="N631" s="5">
        <v>0</v>
      </c>
      <c r="O631" s="5">
        <v>0</v>
      </c>
      <c r="P631" s="6">
        <v>0</v>
      </c>
      <c r="Q631" s="7">
        <v>0</v>
      </c>
      <c r="R631" s="5"/>
      <c r="S631" s="5">
        <v>0</v>
      </c>
      <c r="T631" s="5">
        <v>0</v>
      </c>
    </row>
    <row r="632" spans="1:20" x14ac:dyDescent="0.25">
      <c r="A632" s="3" t="s">
        <v>18</v>
      </c>
      <c r="B632" s="3">
        <v>21780</v>
      </c>
      <c r="C632" s="3" t="s">
        <v>8476</v>
      </c>
      <c r="D632" s="3">
        <v>56537962</v>
      </c>
      <c r="E632" s="4">
        <v>43494</v>
      </c>
      <c r="F632" s="54" t="str">
        <f t="shared" si="9"/>
        <v>enero</v>
      </c>
      <c r="G632" s="3" t="s">
        <v>8744</v>
      </c>
      <c r="H632" s="3" t="s">
        <v>829</v>
      </c>
      <c r="I632" s="3" t="s">
        <v>12434</v>
      </c>
      <c r="J632" s="3" t="s">
        <v>46</v>
      </c>
      <c r="K632" s="3" t="s">
        <v>15135</v>
      </c>
      <c r="L632" s="3" t="s">
        <v>831</v>
      </c>
      <c r="M632" s="5">
        <v>0</v>
      </c>
      <c r="N632" s="5">
        <v>0</v>
      </c>
      <c r="O632" s="5">
        <v>0</v>
      </c>
      <c r="P632" s="6">
        <v>0</v>
      </c>
      <c r="Q632" s="7">
        <v>0</v>
      </c>
      <c r="R632" s="5"/>
      <c r="S632" s="5">
        <v>0</v>
      </c>
      <c r="T632" s="5">
        <v>0</v>
      </c>
    </row>
    <row r="633" spans="1:20" x14ac:dyDescent="0.25">
      <c r="A633" s="3" t="s">
        <v>18</v>
      </c>
      <c r="B633" s="3">
        <v>21780</v>
      </c>
      <c r="C633" s="3" t="s">
        <v>8476</v>
      </c>
      <c r="D633" s="3">
        <v>565379805</v>
      </c>
      <c r="E633" s="4">
        <v>43494</v>
      </c>
      <c r="F633" s="54" t="str">
        <f t="shared" si="9"/>
        <v>enero</v>
      </c>
      <c r="G633" s="3" t="s">
        <v>8745</v>
      </c>
      <c r="H633" s="3" t="s">
        <v>832</v>
      </c>
      <c r="I633" s="3" t="s">
        <v>12435</v>
      </c>
      <c r="J633" s="3" t="s">
        <v>32</v>
      </c>
      <c r="K633" s="3" t="s">
        <v>15136</v>
      </c>
      <c r="L633" s="3" t="s">
        <v>129</v>
      </c>
      <c r="M633" s="5">
        <v>2703.36</v>
      </c>
      <c r="N633" s="5">
        <v>0</v>
      </c>
      <c r="O633" s="5">
        <v>4370.16</v>
      </c>
      <c r="P633" s="6">
        <v>1.75</v>
      </c>
      <c r="Q633" s="7">
        <v>4370.16</v>
      </c>
      <c r="R633" s="5">
        <v>4333.43</v>
      </c>
      <c r="S633" s="5">
        <v>7073.52</v>
      </c>
      <c r="T633" s="5">
        <v>8558.9599999999991</v>
      </c>
    </row>
    <row r="634" spans="1:20" x14ac:dyDescent="0.25">
      <c r="A634" s="3" t="s">
        <v>18</v>
      </c>
      <c r="B634" s="3">
        <v>21780</v>
      </c>
      <c r="C634" s="3" t="s">
        <v>8476</v>
      </c>
      <c r="D634" s="3">
        <v>5653800505</v>
      </c>
      <c r="E634" s="4">
        <v>43494</v>
      </c>
      <c r="F634" s="54" t="str">
        <f t="shared" si="9"/>
        <v>enero</v>
      </c>
      <c r="G634" s="3" t="s">
        <v>8746</v>
      </c>
      <c r="H634" s="3" t="s">
        <v>833</v>
      </c>
      <c r="I634" s="3" t="s">
        <v>12436</v>
      </c>
      <c r="J634" s="3" t="s">
        <v>32</v>
      </c>
      <c r="K634" s="3" t="s">
        <v>15137</v>
      </c>
      <c r="L634" s="3" t="s">
        <v>129</v>
      </c>
      <c r="M634" s="5">
        <v>2674.66</v>
      </c>
      <c r="N634" s="5">
        <v>0</v>
      </c>
      <c r="O634" s="5">
        <v>4398.91</v>
      </c>
      <c r="P634" s="6">
        <v>11.02</v>
      </c>
      <c r="Q634" s="7">
        <v>4398.91</v>
      </c>
      <c r="R634" s="5">
        <v>4398.91</v>
      </c>
      <c r="S634" s="5">
        <v>7073.57</v>
      </c>
      <c r="T634" s="5">
        <v>8559.02</v>
      </c>
    </row>
    <row r="635" spans="1:20" x14ac:dyDescent="0.25">
      <c r="A635" s="3" t="s">
        <v>18</v>
      </c>
      <c r="B635" s="3">
        <v>21780</v>
      </c>
      <c r="C635" s="3" t="s">
        <v>8476</v>
      </c>
      <c r="D635" s="3">
        <v>565394305</v>
      </c>
      <c r="E635" s="4">
        <v>43494</v>
      </c>
      <c r="F635" s="54" t="str">
        <f t="shared" si="9"/>
        <v>enero</v>
      </c>
      <c r="G635" s="3" t="s">
        <v>11137</v>
      </c>
      <c r="H635" s="3" t="s">
        <v>834</v>
      </c>
      <c r="I635" s="3" t="s">
        <v>12437</v>
      </c>
      <c r="J635" s="3" t="s">
        <v>46</v>
      </c>
      <c r="K635" s="3" t="s">
        <v>15138</v>
      </c>
      <c r="L635" s="3" t="s">
        <v>835</v>
      </c>
      <c r="M635" s="5">
        <v>0</v>
      </c>
      <c r="N635" s="5">
        <v>0</v>
      </c>
      <c r="O635" s="5">
        <v>0</v>
      </c>
      <c r="P635" s="6">
        <v>4.93</v>
      </c>
      <c r="Q635" s="7">
        <v>413.25</v>
      </c>
      <c r="R635" s="5">
        <v>410.98</v>
      </c>
      <c r="S635" s="5">
        <v>413.25</v>
      </c>
      <c r="T635" s="5">
        <v>500.03</v>
      </c>
    </row>
    <row r="636" spans="1:20" x14ac:dyDescent="0.25">
      <c r="A636" s="3" t="s">
        <v>18</v>
      </c>
      <c r="B636" s="3">
        <v>21780</v>
      </c>
      <c r="C636" s="3" t="s">
        <v>8476</v>
      </c>
      <c r="D636" s="3">
        <v>565202505</v>
      </c>
      <c r="E636" s="4">
        <v>43495</v>
      </c>
      <c r="F636" s="54" t="str">
        <f t="shared" si="9"/>
        <v>enero</v>
      </c>
      <c r="G636" s="3" t="s">
        <v>8747</v>
      </c>
      <c r="H636" s="3" t="s">
        <v>836</v>
      </c>
      <c r="I636" s="3" t="s">
        <v>12438</v>
      </c>
      <c r="J636" s="3" t="s">
        <v>32</v>
      </c>
      <c r="K636" s="3" t="s">
        <v>15139</v>
      </c>
      <c r="L636" s="3" t="s">
        <v>837</v>
      </c>
      <c r="M636" s="5">
        <v>991.55</v>
      </c>
      <c r="N636" s="5">
        <v>0</v>
      </c>
      <c r="O636" s="5">
        <v>0</v>
      </c>
      <c r="P636" s="6">
        <v>0</v>
      </c>
      <c r="Q636" s="7">
        <v>1900.83</v>
      </c>
      <c r="R636" s="8">
        <v>1887.98</v>
      </c>
      <c r="S636" s="5">
        <v>2892.38</v>
      </c>
      <c r="T636" s="5">
        <v>3499.78</v>
      </c>
    </row>
    <row r="637" spans="1:20" x14ac:dyDescent="0.25">
      <c r="A637" s="3" t="s">
        <v>18</v>
      </c>
      <c r="B637" s="3">
        <v>21780</v>
      </c>
      <c r="C637" s="3" t="s">
        <v>8476</v>
      </c>
      <c r="D637" s="3">
        <v>5652205205</v>
      </c>
      <c r="E637" s="4">
        <v>43495</v>
      </c>
      <c r="F637" s="54" t="str">
        <f t="shared" si="9"/>
        <v>enero</v>
      </c>
      <c r="G637" s="3" t="s">
        <v>8748</v>
      </c>
      <c r="H637" s="3" t="s">
        <v>838</v>
      </c>
      <c r="I637" s="3" t="s">
        <v>12439</v>
      </c>
      <c r="J637" s="3" t="s">
        <v>32</v>
      </c>
      <c r="K637" s="3" t="s">
        <v>15140</v>
      </c>
      <c r="L637" s="3" t="s">
        <v>129</v>
      </c>
      <c r="M637" s="5">
        <v>2755.86</v>
      </c>
      <c r="N637" s="5">
        <v>0</v>
      </c>
      <c r="O637" s="5">
        <v>4317.8500000000004</v>
      </c>
      <c r="P637" s="6">
        <v>16.04</v>
      </c>
      <c r="Q637" s="7">
        <v>4317.8500000000004</v>
      </c>
      <c r="R637" s="5">
        <v>4317.8500000000004</v>
      </c>
      <c r="S637" s="5">
        <v>7073.71</v>
      </c>
      <c r="T637" s="5">
        <v>8559.19</v>
      </c>
    </row>
    <row r="638" spans="1:20" x14ac:dyDescent="0.25">
      <c r="A638" s="3" t="s">
        <v>18</v>
      </c>
      <c r="B638" s="3">
        <v>21780</v>
      </c>
      <c r="C638" s="3" t="s">
        <v>8476</v>
      </c>
      <c r="D638" s="3">
        <v>56526262</v>
      </c>
      <c r="E638" s="4">
        <v>43495</v>
      </c>
      <c r="F638" s="54" t="str">
        <f t="shared" si="9"/>
        <v>enero</v>
      </c>
      <c r="G638" s="3" t="s">
        <v>8742</v>
      </c>
      <c r="H638" s="3" t="s">
        <v>20</v>
      </c>
      <c r="I638" s="3" t="s">
        <v>11831</v>
      </c>
      <c r="J638" s="3" t="s">
        <v>21</v>
      </c>
      <c r="K638" s="3" t="s">
        <v>15141</v>
      </c>
      <c r="L638" s="3" t="s">
        <v>839</v>
      </c>
      <c r="M638" s="5">
        <v>2126.4</v>
      </c>
      <c r="N638" s="5">
        <v>0</v>
      </c>
      <c r="O638" s="5">
        <v>0</v>
      </c>
      <c r="P638" s="6">
        <v>0</v>
      </c>
      <c r="Q638" s="7">
        <v>786.77</v>
      </c>
      <c r="R638" s="5">
        <v>786.77</v>
      </c>
      <c r="S638" s="5">
        <v>2913.17</v>
      </c>
      <c r="T638" s="5">
        <v>2913.17</v>
      </c>
    </row>
    <row r="639" spans="1:20" x14ac:dyDescent="0.25">
      <c r="A639" s="3" t="s">
        <v>18</v>
      </c>
      <c r="B639" s="3">
        <v>21780</v>
      </c>
      <c r="C639" s="3" t="s">
        <v>8476</v>
      </c>
      <c r="D639" s="3">
        <v>565263405</v>
      </c>
      <c r="E639" s="4">
        <v>43495</v>
      </c>
      <c r="F639" s="54" t="str">
        <f t="shared" si="9"/>
        <v>enero</v>
      </c>
      <c r="G639" s="3" t="s">
        <v>840</v>
      </c>
      <c r="H639" s="3" t="s">
        <v>20</v>
      </c>
      <c r="I639" s="3" t="s">
        <v>11831</v>
      </c>
      <c r="J639" s="3" t="s">
        <v>21</v>
      </c>
      <c r="K639" s="3" t="s">
        <v>15142</v>
      </c>
      <c r="L639" s="3" t="s">
        <v>118</v>
      </c>
      <c r="M639" s="5">
        <v>22696.799999999999</v>
      </c>
      <c r="N639" s="5">
        <v>0</v>
      </c>
      <c r="O639" s="5">
        <v>337.19</v>
      </c>
      <c r="P639" s="6">
        <v>0</v>
      </c>
      <c r="Q639" s="7">
        <v>337.19</v>
      </c>
      <c r="R639" s="5">
        <v>326.73</v>
      </c>
      <c r="S639" s="5">
        <v>23033.99</v>
      </c>
      <c r="T639" s="5">
        <v>23033.99</v>
      </c>
    </row>
    <row r="640" spans="1:20" x14ac:dyDescent="0.25">
      <c r="A640" s="3" t="s">
        <v>18</v>
      </c>
      <c r="B640" s="3">
        <v>21780</v>
      </c>
      <c r="C640" s="3" t="s">
        <v>8476</v>
      </c>
      <c r="D640" s="3">
        <v>565334905</v>
      </c>
      <c r="E640" s="4">
        <v>43495</v>
      </c>
      <c r="F640" s="54" t="str">
        <f t="shared" si="9"/>
        <v>enero</v>
      </c>
      <c r="G640" s="3" t="s">
        <v>8749</v>
      </c>
      <c r="H640" s="3" t="s">
        <v>20</v>
      </c>
      <c r="I640" s="3" t="s">
        <v>11831</v>
      </c>
      <c r="J640" s="3" t="s">
        <v>21</v>
      </c>
      <c r="K640" s="3" t="s">
        <v>15143</v>
      </c>
      <c r="L640" s="3" t="s">
        <v>841</v>
      </c>
      <c r="M640" s="5">
        <v>0</v>
      </c>
      <c r="N640" s="5">
        <v>0</v>
      </c>
      <c r="O640" s="5">
        <v>0</v>
      </c>
      <c r="P640" s="6">
        <v>0</v>
      </c>
      <c r="Q640" s="7">
        <v>0</v>
      </c>
      <c r="R640" s="5"/>
      <c r="S640" s="5">
        <v>0</v>
      </c>
      <c r="T640" s="5">
        <v>0</v>
      </c>
    </row>
    <row r="641" spans="1:20" x14ac:dyDescent="0.25">
      <c r="A641" s="3" t="s">
        <v>18</v>
      </c>
      <c r="B641" s="3">
        <v>21780</v>
      </c>
      <c r="C641" s="3" t="s">
        <v>8476</v>
      </c>
      <c r="D641" s="3">
        <v>56533492</v>
      </c>
      <c r="E641" s="4">
        <v>43495</v>
      </c>
      <c r="F641" s="54" t="str">
        <f t="shared" si="9"/>
        <v>enero</v>
      </c>
      <c r="G641" s="3" t="s">
        <v>8749</v>
      </c>
      <c r="H641" s="3" t="s">
        <v>842</v>
      </c>
      <c r="I641" s="3" t="s">
        <v>12440</v>
      </c>
      <c r="J641" s="3" t="s">
        <v>32</v>
      </c>
      <c r="K641" s="3" t="s">
        <v>15144</v>
      </c>
      <c r="L641" s="3" t="s">
        <v>843</v>
      </c>
      <c r="M641" s="5">
        <v>5521.6</v>
      </c>
      <c r="N641" s="5">
        <v>974.4</v>
      </c>
      <c r="O641" s="5">
        <v>0</v>
      </c>
      <c r="P641" s="6">
        <v>0</v>
      </c>
      <c r="Q641" s="7">
        <v>1900.83</v>
      </c>
      <c r="R641" s="5">
        <v>1900.83</v>
      </c>
      <c r="S641" s="5">
        <v>7422.43</v>
      </c>
      <c r="T641" s="5">
        <v>8981.14</v>
      </c>
    </row>
    <row r="642" spans="1:20" x14ac:dyDescent="0.25">
      <c r="A642" s="3" t="s">
        <v>18</v>
      </c>
      <c r="B642" s="3">
        <v>21780</v>
      </c>
      <c r="C642" s="3" t="s">
        <v>8476</v>
      </c>
      <c r="D642" s="3">
        <v>565352805</v>
      </c>
      <c r="E642" s="4">
        <v>43495</v>
      </c>
      <c r="F642" s="54" t="str">
        <f t="shared" si="9"/>
        <v>enero</v>
      </c>
      <c r="G642" s="3" t="s">
        <v>11138</v>
      </c>
      <c r="H642" s="3" t="s">
        <v>844</v>
      </c>
      <c r="I642" s="3" t="s">
        <v>12441</v>
      </c>
      <c r="J642" s="3" t="s">
        <v>32</v>
      </c>
      <c r="K642" s="3" t="s">
        <v>15145</v>
      </c>
      <c r="L642" s="3" t="s">
        <v>845</v>
      </c>
      <c r="M642" s="5">
        <v>3367.71</v>
      </c>
      <c r="N642" s="5">
        <v>594.29</v>
      </c>
      <c r="O642" s="5">
        <v>4169.7</v>
      </c>
      <c r="P642" s="6">
        <v>12.13</v>
      </c>
      <c r="Q642" s="7">
        <v>4169.7</v>
      </c>
      <c r="R642" s="8">
        <v>4169.7</v>
      </c>
      <c r="S642" s="5">
        <v>7537.41</v>
      </c>
      <c r="T642" s="5">
        <v>9120.27</v>
      </c>
    </row>
    <row r="643" spans="1:20" x14ac:dyDescent="0.25">
      <c r="A643" s="3" t="s">
        <v>18</v>
      </c>
      <c r="B643" s="3">
        <v>21780</v>
      </c>
      <c r="C643" s="3" t="s">
        <v>8476</v>
      </c>
      <c r="D643" s="3">
        <v>565357705</v>
      </c>
      <c r="E643" s="4">
        <v>43495</v>
      </c>
      <c r="F643" s="54" t="str">
        <f t="shared" ref="F643:F706" si="10">TEXT(E643,"MMMM")</f>
        <v>enero</v>
      </c>
      <c r="G643" s="3" t="s">
        <v>8750</v>
      </c>
      <c r="H643" s="3" t="s">
        <v>846</v>
      </c>
      <c r="I643" s="3" t="s">
        <v>12442</v>
      </c>
      <c r="J643" s="3" t="s">
        <v>32</v>
      </c>
      <c r="K643" s="3" t="s">
        <v>15146</v>
      </c>
      <c r="L643" s="3" t="s">
        <v>818</v>
      </c>
      <c r="M643" s="5">
        <v>2674.66</v>
      </c>
      <c r="N643" s="5">
        <v>0</v>
      </c>
      <c r="O643" s="5">
        <v>3611.58</v>
      </c>
      <c r="P643" s="6">
        <v>0</v>
      </c>
      <c r="Q643" s="7">
        <v>3611.58</v>
      </c>
      <c r="R643" s="5">
        <v>3611.58</v>
      </c>
      <c r="S643" s="5">
        <v>6286.24</v>
      </c>
      <c r="T643" s="5">
        <v>7606.35</v>
      </c>
    </row>
    <row r="644" spans="1:20" x14ac:dyDescent="0.25">
      <c r="A644" s="3" t="s">
        <v>18</v>
      </c>
      <c r="B644" s="3">
        <v>21780</v>
      </c>
      <c r="C644" s="3" t="s">
        <v>8476</v>
      </c>
      <c r="D644" s="3">
        <v>565364305</v>
      </c>
      <c r="E644" s="4">
        <v>43495</v>
      </c>
      <c r="F644" s="54" t="str">
        <f t="shared" si="10"/>
        <v>enero</v>
      </c>
      <c r="G644" s="3" t="s">
        <v>8751</v>
      </c>
      <c r="H644" s="3" t="s">
        <v>20</v>
      </c>
      <c r="I644" s="3" t="s">
        <v>11831</v>
      </c>
      <c r="J644" s="3" t="s">
        <v>21</v>
      </c>
      <c r="K644" s="3" t="s">
        <v>15147</v>
      </c>
      <c r="L644" s="3" t="s">
        <v>847</v>
      </c>
      <c r="M644" s="5">
        <v>0</v>
      </c>
      <c r="N644" s="5">
        <v>0</v>
      </c>
      <c r="O644" s="5">
        <v>0</v>
      </c>
      <c r="P644" s="6">
        <v>0</v>
      </c>
      <c r="Q644" s="7">
        <v>0</v>
      </c>
      <c r="R644" s="5"/>
      <c r="S644" s="5">
        <v>0</v>
      </c>
      <c r="T644" s="5">
        <v>0</v>
      </c>
    </row>
    <row r="645" spans="1:20" x14ac:dyDescent="0.25">
      <c r="A645" s="3" t="s">
        <v>18</v>
      </c>
      <c r="B645" s="3">
        <v>21780</v>
      </c>
      <c r="C645" s="3" t="s">
        <v>8476</v>
      </c>
      <c r="D645" s="3">
        <v>56536432</v>
      </c>
      <c r="E645" s="4">
        <v>43495</v>
      </c>
      <c r="F645" s="54" t="str">
        <f t="shared" si="10"/>
        <v>enero</v>
      </c>
      <c r="G645" s="3" t="s">
        <v>8751</v>
      </c>
      <c r="H645" s="3" t="s">
        <v>848</v>
      </c>
      <c r="I645" s="3" t="s">
        <v>12443</v>
      </c>
      <c r="J645" s="3" t="s">
        <v>46</v>
      </c>
      <c r="K645" s="3" t="s">
        <v>15148</v>
      </c>
      <c r="L645" s="3" t="s">
        <v>849</v>
      </c>
      <c r="M645" s="5">
        <v>2726.01</v>
      </c>
      <c r="N645" s="5">
        <v>1817.34</v>
      </c>
      <c r="O645" s="5">
        <v>0</v>
      </c>
      <c r="P645" s="6">
        <v>0</v>
      </c>
      <c r="Q645" s="7">
        <v>950.41</v>
      </c>
      <c r="R645" s="8">
        <v>950.41</v>
      </c>
      <c r="S645" s="5">
        <v>3676.42</v>
      </c>
      <c r="T645" s="5">
        <v>4448.47</v>
      </c>
    </row>
    <row r="646" spans="1:20" x14ac:dyDescent="0.25">
      <c r="A646" s="3" t="s">
        <v>18</v>
      </c>
      <c r="B646" s="3">
        <v>21780</v>
      </c>
      <c r="C646" s="3" t="s">
        <v>8476</v>
      </c>
      <c r="D646" s="3">
        <v>5654005505</v>
      </c>
      <c r="E646" s="4">
        <v>43495</v>
      </c>
      <c r="F646" s="54" t="str">
        <f t="shared" si="10"/>
        <v>enero</v>
      </c>
      <c r="G646" s="3" t="s">
        <v>11139</v>
      </c>
      <c r="H646" s="3" t="s">
        <v>20</v>
      </c>
      <c r="I646" s="3" t="s">
        <v>11831</v>
      </c>
      <c r="J646" s="3" t="s">
        <v>21</v>
      </c>
      <c r="K646" s="3" t="s">
        <v>15149</v>
      </c>
      <c r="L646" s="3" t="s">
        <v>850</v>
      </c>
      <c r="M646" s="5">
        <v>0</v>
      </c>
      <c r="N646" s="5">
        <v>0</v>
      </c>
      <c r="O646" s="5">
        <v>0</v>
      </c>
      <c r="P646" s="6">
        <v>0</v>
      </c>
      <c r="Q646" s="7">
        <v>337.19</v>
      </c>
      <c r="R646" s="5">
        <v>334.61</v>
      </c>
      <c r="S646" s="5">
        <v>337.19</v>
      </c>
      <c r="T646" s="5">
        <v>337.19</v>
      </c>
    </row>
    <row r="647" spans="1:20" x14ac:dyDescent="0.25">
      <c r="A647" s="3" t="s">
        <v>18</v>
      </c>
      <c r="B647" s="3">
        <v>21780</v>
      </c>
      <c r="C647" s="3" t="s">
        <v>8476</v>
      </c>
      <c r="D647" s="3">
        <v>565405805</v>
      </c>
      <c r="E647" s="4">
        <v>43495</v>
      </c>
      <c r="F647" s="54" t="str">
        <f t="shared" si="10"/>
        <v>enero</v>
      </c>
      <c r="G647" s="3" t="s">
        <v>8752</v>
      </c>
      <c r="H647" s="3" t="s">
        <v>851</v>
      </c>
      <c r="I647" s="3" t="s">
        <v>12444</v>
      </c>
      <c r="J647" s="3" t="s">
        <v>32</v>
      </c>
      <c r="K647" s="3" t="s">
        <v>15150</v>
      </c>
      <c r="L647" s="3" t="s">
        <v>109</v>
      </c>
      <c r="M647" s="5">
        <v>2273.48</v>
      </c>
      <c r="N647" s="5">
        <v>401.18</v>
      </c>
      <c r="O647" s="5">
        <v>4013.64</v>
      </c>
      <c r="P647" s="6">
        <v>16.12</v>
      </c>
      <c r="Q647" s="7">
        <v>4013.64</v>
      </c>
      <c r="R647" s="5">
        <v>4013.64</v>
      </c>
      <c r="S647" s="5">
        <v>6287.12</v>
      </c>
      <c r="T647" s="5">
        <v>7607.42</v>
      </c>
    </row>
    <row r="648" spans="1:20" x14ac:dyDescent="0.25">
      <c r="A648" s="3" t="s">
        <v>18</v>
      </c>
      <c r="B648" s="3">
        <v>21780</v>
      </c>
      <c r="C648" s="3" t="s">
        <v>8476</v>
      </c>
      <c r="D648" s="3">
        <v>56540582</v>
      </c>
      <c r="E648" s="4">
        <v>43495</v>
      </c>
      <c r="F648" s="54" t="str">
        <f t="shared" si="10"/>
        <v>enero</v>
      </c>
      <c r="G648" s="3" t="s">
        <v>8752</v>
      </c>
      <c r="H648" s="3" t="s">
        <v>20</v>
      </c>
      <c r="I648" s="3" t="s">
        <v>11831</v>
      </c>
      <c r="J648" s="3" t="s">
        <v>21</v>
      </c>
      <c r="K648" s="3" t="s">
        <v>15151</v>
      </c>
      <c r="L648" s="3" t="s">
        <v>852</v>
      </c>
      <c r="M648" s="5">
        <v>0</v>
      </c>
      <c r="N648" s="5">
        <v>0</v>
      </c>
      <c r="O648" s="5">
        <v>0</v>
      </c>
      <c r="P648" s="6">
        <v>0</v>
      </c>
      <c r="Q648" s="7">
        <v>0</v>
      </c>
      <c r="R648" s="8"/>
      <c r="S648" s="5">
        <v>0</v>
      </c>
      <c r="T648" s="5">
        <v>0</v>
      </c>
    </row>
    <row r="649" spans="1:20" x14ac:dyDescent="0.25">
      <c r="A649" s="3" t="s">
        <v>18</v>
      </c>
      <c r="B649" s="3">
        <v>21780</v>
      </c>
      <c r="C649" s="3" t="s">
        <v>8476</v>
      </c>
      <c r="D649" s="3">
        <v>5654060505</v>
      </c>
      <c r="E649" s="4">
        <v>43495</v>
      </c>
      <c r="F649" s="54" t="str">
        <f t="shared" si="10"/>
        <v>enero</v>
      </c>
      <c r="G649" s="3" t="s">
        <v>8753</v>
      </c>
      <c r="H649" s="3" t="s">
        <v>853</v>
      </c>
      <c r="I649" s="3" t="s">
        <v>12445</v>
      </c>
      <c r="J649" s="3" t="s">
        <v>32</v>
      </c>
      <c r="K649" s="3" t="s">
        <v>15152</v>
      </c>
      <c r="L649" s="3" t="s">
        <v>818</v>
      </c>
      <c r="M649" s="5">
        <v>2674.66</v>
      </c>
      <c r="N649" s="5">
        <v>0</v>
      </c>
      <c r="O649" s="5">
        <v>3613.16</v>
      </c>
      <c r="P649" s="6">
        <v>17.43</v>
      </c>
      <c r="Q649" s="7">
        <v>3613.16</v>
      </c>
      <c r="R649" s="5">
        <v>3613.16</v>
      </c>
      <c r="S649" s="5">
        <v>6287.82</v>
      </c>
      <c r="T649" s="5">
        <v>7608.26</v>
      </c>
    </row>
    <row r="650" spans="1:20" x14ac:dyDescent="0.25">
      <c r="A650" s="3" t="s">
        <v>18</v>
      </c>
      <c r="B650" s="3">
        <v>21780</v>
      </c>
      <c r="C650" s="3" t="s">
        <v>8476</v>
      </c>
      <c r="D650" s="3">
        <v>565406905</v>
      </c>
      <c r="E650" s="4">
        <v>43495</v>
      </c>
      <c r="F650" s="54" t="str">
        <f t="shared" si="10"/>
        <v>enero</v>
      </c>
      <c r="G650" s="3" t="s">
        <v>8754</v>
      </c>
      <c r="H650" s="3" t="s">
        <v>854</v>
      </c>
      <c r="I650" s="3" t="s">
        <v>12446</v>
      </c>
      <c r="J650" s="3" t="s">
        <v>32</v>
      </c>
      <c r="K650" s="3" t="s">
        <v>15153</v>
      </c>
      <c r="L650" s="3" t="s">
        <v>284</v>
      </c>
      <c r="M650" s="5">
        <v>2674.66</v>
      </c>
      <c r="N650" s="5">
        <v>0</v>
      </c>
      <c r="O650" s="5">
        <v>4398.91</v>
      </c>
      <c r="P650" s="6">
        <v>11.02</v>
      </c>
      <c r="Q650" s="7">
        <v>4398.91</v>
      </c>
      <c r="R650" s="5">
        <v>4398.91</v>
      </c>
      <c r="S650" s="5">
        <v>7073.57</v>
      </c>
      <c r="T650" s="5">
        <v>8559.02</v>
      </c>
    </row>
    <row r="651" spans="1:20" x14ac:dyDescent="0.25">
      <c r="A651" s="3" t="s">
        <v>18</v>
      </c>
      <c r="B651" s="3">
        <v>21780</v>
      </c>
      <c r="C651" s="3" t="s">
        <v>8476</v>
      </c>
      <c r="D651" s="3">
        <v>56540692</v>
      </c>
      <c r="E651" s="4">
        <v>43495</v>
      </c>
      <c r="F651" s="54" t="str">
        <f t="shared" si="10"/>
        <v>enero</v>
      </c>
      <c r="G651" s="3" t="s">
        <v>8754</v>
      </c>
      <c r="H651" s="3" t="s">
        <v>20</v>
      </c>
      <c r="I651" s="3" t="s">
        <v>11831</v>
      </c>
      <c r="J651" s="3" t="s">
        <v>21</v>
      </c>
      <c r="K651" s="3" t="s">
        <v>15154</v>
      </c>
      <c r="L651" s="3" t="s">
        <v>855</v>
      </c>
      <c r="M651" s="5">
        <v>0</v>
      </c>
      <c r="N651" s="5">
        <v>0</v>
      </c>
      <c r="O651" s="5">
        <v>0</v>
      </c>
      <c r="P651" s="6">
        <v>0</v>
      </c>
      <c r="Q651" s="7">
        <v>0</v>
      </c>
      <c r="R651" s="5"/>
      <c r="S651" s="5">
        <v>0</v>
      </c>
      <c r="T651" s="5">
        <v>0</v>
      </c>
    </row>
    <row r="652" spans="1:20" x14ac:dyDescent="0.25">
      <c r="A652" s="3" t="s">
        <v>18</v>
      </c>
      <c r="B652" s="3">
        <v>21780</v>
      </c>
      <c r="C652" s="3" t="s">
        <v>8476</v>
      </c>
      <c r="D652" s="3">
        <v>56540693</v>
      </c>
      <c r="E652" s="4">
        <v>43495</v>
      </c>
      <c r="F652" s="54" t="str">
        <f t="shared" si="10"/>
        <v>enero</v>
      </c>
      <c r="G652" s="3" t="s">
        <v>8754</v>
      </c>
      <c r="H652" s="3" t="s">
        <v>854</v>
      </c>
      <c r="I652" s="3" t="s">
        <v>12446</v>
      </c>
      <c r="J652" s="3" t="s">
        <v>633</v>
      </c>
      <c r="K652" s="3" t="s">
        <v>15155</v>
      </c>
      <c r="L652" s="3" t="s">
        <v>159</v>
      </c>
      <c r="M652" s="5">
        <v>0</v>
      </c>
      <c r="N652" s="5">
        <v>0</v>
      </c>
      <c r="O652" s="5">
        <v>0</v>
      </c>
      <c r="P652" s="6">
        <v>0</v>
      </c>
      <c r="Q652" s="7">
        <v>0</v>
      </c>
      <c r="R652" s="5">
        <v>470.24</v>
      </c>
      <c r="S652" s="5">
        <v>1570.24</v>
      </c>
      <c r="T652" s="5">
        <v>1899.99</v>
      </c>
    </row>
    <row r="653" spans="1:20" x14ac:dyDescent="0.25">
      <c r="A653" s="3" t="s">
        <v>18</v>
      </c>
      <c r="B653" s="3">
        <v>21780</v>
      </c>
      <c r="C653" s="3" t="s">
        <v>8476</v>
      </c>
      <c r="D653" s="3">
        <v>5654050405</v>
      </c>
      <c r="E653" s="4">
        <v>43495</v>
      </c>
      <c r="F653" s="54" t="str">
        <f t="shared" si="10"/>
        <v>enero</v>
      </c>
      <c r="G653" s="3" t="s">
        <v>8755</v>
      </c>
      <c r="H653" s="3" t="s">
        <v>20</v>
      </c>
      <c r="I653" s="3" t="s">
        <v>11831</v>
      </c>
      <c r="J653" s="3" t="s">
        <v>21</v>
      </c>
      <c r="K653" s="3" t="s">
        <v>15156</v>
      </c>
      <c r="L653" s="3" t="s">
        <v>856</v>
      </c>
      <c r="M653" s="5">
        <v>0</v>
      </c>
      <c r="N653" s="5">
        <v>0</v>
      </c>
      <c r="O653" s="5">
        <v>0</v>
      </c>
      <c r="P653" s="6">
        <v>0</v>
      </c>
      <c r="Q653" s="7">
        <v>0</v>
      </c>
      <c r="R653" s="5"/>
      <c r="S653" s="5">
        <v>0</v>
      </c>
      <c r="T653" s="5">
        <v>0</v>
      </c>
    </row>
    <row r="654" spans="1:20" x14ac:dyDescent="0.25">
      <c r="A654" s="3" t="s">
        <v>18</v>
      </c>
      <c r="B654" s="3">
        <v>21780</v>
      </c>
      <c r="C654" s="3" t="s">
        <v>8476</v>
      </c>
      <c r="D654" s="3">
        <v>565405042</v>
      </c>
      <c r="E654" s="4">
        <v>43495</v>
      </c>
      <c r="F654" s="54" t="str">
        <f t="shared" si="10"/>
        <v>enero</v>
      </c>
      <c r="G654" s="3" t="s">
        <v>8755</v>
      </c>
      <c r="H654" s="3" t="s">
        <v>20</v>
      </c>
      <c r="I654" s="3" t="s">
        <v>11831</v>
      </c>
      <c r="J654" s="3" t="s">
        <v>21</v>
      </c>
      <c r="K654" s="3" t="s">
        <v>15157</v>
      </c>
      <c r="L654" s="3" t="s">
        <v>857</v>
      </c>
      <c r="M654" s="5">
        <v>0</v>
      </c>
      <c r="N654" s="5">
        <v>0</v>
      </c>
      <c r="O654" s="5">
        <v>0</v>
      </c>
      <c r="P654" s="6">
        <v>0</v>
      </c>
      <c r="Q654" s="7">
        <v>561.98</v>
      </c>
      <c r="R654" s="5">
        <v>556.41999999999996</v>
      </c>
      <c r="S654" s="5">
        <v>561.98</v>
      </c>
      <c r="T654" s="5">
        <v>561.98</v>
      </c>
    </row>
    <row r="655" spans="1:20" x14ac:dyDescent="0.25">
      <c r="A655" s="3" t="s">
        <v>18</v>
      </c>
      <c r="B655" s="3">
        <v>21780</v>
      </c>
      <c r="C655" s="3" t="s">
        <v>8476</v>
      </c>
      <c r="D655" s="3">
        <v>565427305</v>
      </c>
      <c r="E655" s="4">
        <v>43495</v>
      </c>
      <c r="F655" s="54" t="str">
        <f t="shared" si="10"/>
        <v>enero</v>
      </c>
      <c r="G655" s="3" t="s">
        <v>11140</v>
      </c>
      <c r="H655" s="3" t="s">
        <v>858</v>
      </c>
      <c r="I655" s="3" t="s">
        <v>12447</v>
      </c>
      <c r="J655" s="3" t="s">
        <v>32</v>
      </c>
      <c r="K655" s="3" t="s">
        <v>15158</v>
      </c>
      <c r="L655" s="3" t="s">
        <v>859</v>
      </c>
      <c r="M655" s="5">
        <v>0</v>
      </c>
      <c r="N655" s="5">
        <v>0</v>
      </c>
      <c r="O655" s="5">
        <v>0</v>
      </c>
      <c r="P655" s="6">
        <v>4.18</v>
      </c>
      <c r="Q655" s="7">
        <v>414</v>
      </c>
      <c r="R655" s="8">
        <v>412.74</v>
      </c>
      <c r="S655" s="5">
        <v>414</v>
      </c>
      <c r="T655" s="5">
        <v>500.94</v>
      </c>
    </row>
    <row r="656" spans="1:20" x14ac:dyDescent="0.25">
      <c r="A656" s="3" t="s">
        <v>18</v>
      </c>
      <c r="B656" s="3">
        <v>21780</v>
      </c>
      <c r="C656" s="3" t="s">
        <v>8476</v>
      </c>
      <c r="D656" s="3">
        <v>564890005</v>
      </c>
      <c r="E656" s="4">
        <v>43496</v>
      </c>
      <c r="F656" s="54" t="str">
        <f t="shared" si="10"/>
        <v>enero</v>
      </c>
      <c r="G656" s="3" t="s">
        <v>11141</v>
      </c>
      <c r="H656" s="3" t="s">
        <v>860</v>
      </c>
      <c r="I656" s="3" t="s">
        <v>12448</v>
      </c>
      <c r="J656" s="3" t="s">
        <v>32</v>
      </c>
      <c r="K656" s="3" t="s">
        <v>15159</v>
      </c>
      <c r="L656" s="3" t="s">
        <v>861</v>
      </c>
      <c r="M656" s="5">
        <v>12904.5</v>
      </c>
      <c r="N656" s="5">
        <v>0</v>
      </c>
      <c r="O656" s="5">
        <v>0</v>
      </c>
      <c r="P656" s="6">
        <v>0</v>
      </c>
      <c r="Q656" s="7">
        <v>3801.66</v>
      </c>
      <c r="R656" s="5">
        <v>3801.66</v>
      </c>
      <c r="S656" s="5">
        <v>16706.16</v>
      </c>
      <c r="T656" s="5">
        <v>20214.45</v>
      </c>
    </row>
    <row r="657" spans="1:20" x14ac:dyDescent="0.25">
      <c r="A657" s="3" t="s">
        <v>18</v>
      </c>
      <c r="B657" s="3">
        <v>21780</v>
      </c>
      <c r="C657" s="3" t="s">
        <v>8476</v>
      </c>
      <c r="D657" s="3">
        <v>565050522</v>
      </c>
      <c r="E657" s="4">
        <v>43496</v>
      </c>
      <c r="F657" s="54" t="str">
        <f t="shared" si="10"/>
        <v>enero</v>
      </c>
      <c r="G657" s="3" t="s">
        <v>11131</v>
      </c>
      <c r="H657" s="3" t="s">
        <v>743</v>
      </c>
      <c r="I657" s="3" t="s">
        <v>11855</v>
      </c>
      <c r="J657" s="3" t="s">
        <v>46</v>
      </c>
      <c r="K657" s="3" t="s">
        <v>15160</v>
      </c>
      <c r="L657" s="3" t="s">
        <v>862</v>
      </c>
      <c r="M657" s="5">
        <v>0</v>
      </c>
      <c r="N657" s="5">
        <v>0</v>
      </c>
      <c r="O657" s="5">
        <v>0</v>
      </c>
      <c r="P657" s="6">
        <v>0</v>
      </c>
      <c r="Q657" s="7">
        <v>0</v>
      </c>
      <c r="R657" s="8"/>
      <c r="S657" s="5">
        <v>0</v>
      </c>
      <c r="T657" s="5">
        <v>0</v>
      </c>
    </row>
    <row r="658" spans="1:20" x14ac:dyDescent="0.25">
      <c r="A658" s="3" t="s">
        <v>18</v>
      </c>
      <c r="B658" s="3">
        <v>21780</v>
      </c>
      <c r="C658" s="3" t="s">
        <v>8476</v>
      </c>
      <c r="D658" s="3">
        <v>5650505782</v>
      </c>
      <c r="E658" s="4">
        <v>43496</v>
      </c>
      <c r="F658" s="54" t="str">
        <f t="shared" si="10"/>
        <v>enero</v>
      </c>
      <c r="G658" s="3" t="s">
        <v>8756</v>
      </c>
      <c r="H658" s="3" t="s">
        <v>20</v>
      </c>
      <c r="I658" s="3" t="s">
        <v>11831</v>
      </c>
      <c r="J658" s="3" t="s">
        <v>21</v>
      </c>
      <c r="K658" s="3" t="s">
        <v>15161</v>
      </c>
      <c r="L658" s="3" t="s">
        <v>863</v>
      </c>
      <c r="M658" s="5">
        <v>516.09</v>
      </c>
      <c r="N658" s="5">
        <v>0</v>
      </c>
      <c r="O658" s="5">
        <v>224.79</v>
      </c>
      <c r="P658" s="6">
        <v>0</v>
      </c>
      <c r="Q658" s="7">
        <v>224.79</v>
      </c>
      <c r="R658" s="8">
        <v>216.85</v>
      </c>
      <c r="S658" s="5">
        <v>740.88</v>
      </c>
      <c r="T658" s="5">
        <v>740.88</v>
      </c>
    </row>
    <row r="659" spans="1:20" x14ac:dyDescent="0.25">
      <c r="A659" s="3" t="s">
        <v>18</v>
      </c>
      <c r="B659" s="3">
        <v>21780</v>
      </c>
      <c r="C659" s="3" t="s">
        <v>8476</v>
      </c>
      <c r="D659" s="3">
        <v>5650520005</v>
      </c>
      <c r="E659" s="4">
        <v>43496</v>
      </c>
      <c r="F659" s="54" t="str">
        <f t="shared" si="10"/>
        <v>enero</v>
      </c>
      <c r="G659" s="3" t="s">
        <v>8757</v>
      </c>
      <c r="H659" s="3" t="s">
        <v>864</v>
      </c>
      <c r="I659" s="3" t="s">
        <v>12449</v>
      </c>
      <c r="J659" s="3" t="s">
        <v>32</v>
      </c>
      <c r="K659" s="3" t="s">
        <v>15162</v>
      </c>
      <c r="L659" s="3" t="s">
        <v>865</v>
      </c>
      <c r="M659" s="5">
        <v>0</v>
      </c>
      <c r="N659" s="5">
        <v>0</v>
      </c>
      <c r="O659" s="5">
        <v>0</v>
      </c>
      <c r="P659" s="6">
        <v>0</v>
      </c>
      <c r="Q659" s="7">
        <v>0</v>
      </c>
      <c r="R659" s="8"/>
      <c r="S659" s="5">
        <v>0</v>
      </c>
      <c r="T659" s="5">
        <v>0</v>
      </c>
    </row>
    <row r="660" spans="1:20" x14ac:dyDescent="0.25">
      <c r="A660" s="3" t="s">
        <v>18</v>
      </c>
      <c r="B660" s="3">
        <v>21780</v>
      </c>
      <c r="C660" s="3" t="s">
        <v>8476</v>
      </c>
      <c r="D660" s="3">
        <v>5650563305</v>
      </c>
      <c r="E660" s="4">
        <v>43496</v>
      </c>
      <c r="F660" s="54" t="str">
        <f t="shared" si="10"/>
        <v>enero</v>
      </c>
      <c r="G660" s="3" t="s">
        <v>11142</v>
      </c>
      <c r="H660" s="3" t="s">
        <v>866</v>
      </c>
      <c r="I660" s="3" t="s">
        <v>12450</v>
      </c>
      <c r="J660" s="3" t="s">
        <v>32</v>
      </c>
      <c r="K660" s="3" t="s">
        <v>15163</v>
      </c>
      <c r="L660" s="3" t="s">
        <v>867</v>
      </c>
      <c r="M660" s="5">
        <v>3166.13</v>
      </c>
      <c r="N660" s="5">
        <v>558.72</v>
      </c>
      <c r="O660" s="5">
        <v>3035.55</v>
      </c>
      <c r="P660" s="6">
        <v>5.78</v>
      </c>
      <c r="Q660" s="7">
        <v>3035.55</v>
      </c>
      <c r="R660" s="5">
        <v>3035.55</v>
      </c>
      <c r="S660" s="5">
        <v>6201.68</v>
      </c>
      <c r="T660" s="5">
        <v>7504.03</v>
      </c>
    </row>
    <row r="661" spans="1:20" x14ac:dyDescent="0.25">
      <c r="A661" s="3" t="s">
        <v>18</v>
      </c>
      <c r="B661" s="3">
        <v>21780</v>
      </c>
      <c r="C661" s="3" t="s">
        <v>8476</v>
      </c>
      <c r="D661" s="3">
        <v>565056332</v>
      </c>
      <c r="E661" s="4">
        <v>43496</v>
      </c>
      <c r="F661" s="54" t="str">
        <f t="shared" si="10"/>
        <v>enero</v>
      </c>
      <c r="G661" s="3" t="s">
        <v>11142</v>
      </c>
      <c r="H661" s="3" t="s">
        <v>866</v>
      </c>
      <c r="I661" s="3" t="s">
        <v>12450</v>
      </c>
      <c r="J661" s="3" t="s">
        <v>46</v>
      </c>
      <c r="K661" s="3" t="s">
        <v>15164</v>
      </c>
      <c r="L661" s="3" t="s">
        <v>868</v>
      </c>
      <c r="M661" s="5">
        <v>2970.8</v>
      </c>
      <c r="N661" s="5">
        <v>0</v>
      </c>
      <c r="O661" s="5">
        <v>0</v>
      </c>
      <c r="P661" s="6">
        <v>0</v>
      </c>
      <c r="Q661" s="7">
        <v>1425.62</v>
      </c>
      <c r="R661" s="5">
        <v>1415.92</v>
      </c>
      <c r="S661" s="5">
        <v>4396.42</v>
      </c>
      <c r="T661" s="5">
        <v>5319.67</v>
      </c>
    </row>
    <row r="662" spans="1:20" x14ac:dyDescent="0.25">
      <c r="A662" s="3" t="s">
        <v>18</v>
      </c>
      <c r="B662" s="3">
        <v>21780</v>
      </c>
      <c r="C662" s="3" t="s">
        <v>8476</v>
      </c>
      <c r="D662" s="3">
        <v>565056333</v>
      </c>
      <c r="E662" s="4">
        <v>43496</v>
      </c>
      <c r="F662" s="54" t="str">
        <f t="shared" si="10"/>
        <v>enero</v>
      </c>
      <c r="G662" s="3" t="s">
        <v>11142</v>
      </c>
      <c r="H662" s="3" t="s">
        <v>866</v>
      </c>
      <c r="I662" s="3" t="s">
        <v>12450</v>
      </c>
      <c r="J662" s="3" t="s">
        <v>32</v>
      </c>
      <c r="K662" s="3" t="s">
        <v>15165</v>
      </c>
      <c r="L662" s="3" t="s">
        <v>869</v>
      </c>
      <c r="M662" s="5">
        <v>0</v>
      </c>
      <c r="N662" s="5">
        <v>0</v>
      </c>
      <c r="O662" s="5">
        <v>0</v>
      </c>
      <c r="P662" s="6">
        <v>0</v>
      </c>
      <c r="Q662" s="7">
        <v>0</v>
      </c>
      <c r="R662" s="5"/>
      <c r="S662" s="5">
        <v>0</v>
      </c>
      <c r="T662" s="5">
        <v>0</v>
      </c>
    </row>
    <row r="663" spans="1:20" x14ac:dyDescent="0.25">
      <c r="A663" s="3" t="s">
        <v>18</v>
      </c>
      <c r="B663" s="3">
        <v>21780</v>
      </c>
      <c r="C663" s="3" t="s">
        <v>8476</v>
      </c>
      <c r="D663" s="3">
        <v>565056334</v>
      </c>
      <c r="E663" s="4">
        <v>43496</v>
      </c>
      <c r="F663" s="54" t="str">
        <f t="shared" si="10"/>
        <v>enero</v>
      </c>
      <c r="G663" s="3" t="s">
        <v>11142</v>
      </c>
      <c r="H663" s="3" t="s">
        <v>866</v>
      </c>
      <c r="I663" s="3" t="s">
        <v>12450</v>
      </c>
      <c r="J663" s="3" t="s">
        <v>32</v>
      </c>
      <c r="K663" s="3" t="s">
        <v>15166</v>
      </c>
      <c r="L663" s="3" t="s">
        <v>870</v>
      </c>
      <c r="M663" s="5">
        <v>0</v>
      </c>
      <c r="N663" s="5">
        <v>0</v>
      </c>
      <c r="O663" s="5">
        <v>0</v>
      </c>
      <c r="P663" s="6">
        <v>0</v>
      </c>
      <c r="Q663" s="7">
        <v>7603.32</v>
      </c>
      <c r="R663" s="5">
        <v>7603.32</v>
      </c>
      <c r="S663" s="5">
        <v>7603.32</v>
      </c>
      <c r="T663" s="5">
        <v>9200.02</v>
      </c>
    </row>
    <row r="664" spans="1:20" x14ac:dyDescent="0.25">
      <c r="A664" s="3" t="s">
        <v>18</v>
      </c>
      <c r="B664" s="3">
        <v>21780</v>
      </c>
      <c r="C664" s="3" t="s">
        <v>8476</v>
      </c>
      <c r="D664" s="3">
        <v>565059522</v>
      </c>
      <c r="E664" s="4">
        <v>43496</v>
      </c>
      <c r="F664" s="54" t="str">
        <f t="shared" si="10"/>
        <v>enero</v>
      </c>
      <c r="G664" s="3" t="s">
        <v>8729</v>
      </c>
      <c r="H664" s="3" t="s">
        <v>20</v>
      </c>
      <c r="I664" s="3" t="s">
        <v>11831</v>
      </c>
      <c r="J664" s="3" t="s">
        <v>21</v>
      </c>
      <c r="K664" s="3" t="s">
        <v>15167</v>
      </c>
      <c r="L664" s="3" t="s">
        <v>871</v>
      </c>
      <c r="M664" s="5">
        <v>2408.8200000000002</v>
      </c>
      <c r="N664" s="5">
        <v>0</v>
      </c>
      <c r="O664" s="5">
        <v>2922.3</v>
      </c>
      <c r="P664" s="6">
        <v>0</v>
      </c>
      <c r="Q664" s="7">
        <v>2922.3</v>
      </c>
      <c r="R664" s="5">
        <v>2922.3</v>
      </c>
      <c r="S664" s="5">
        <v>5331.12</v>
      </c>
      <c r="T664" s="5">
        <v>5331.12</v>
      </c>
    </row>
    <row r="665" spans="1:20" x14ac:dyDescent="0.25">
      <c r="A665" s="3" t="s">
        <v>18</v>
      </c>
      <c r="B665" s="3">
        <v>21780</v>
      </c>
      <c r="C665" s="3" t="s">
        <v>8476</v>
      </c>
      <c r="D665" s="3">
        <v>5652057205</v>
      </c>
      <c r="E665" s="4">
        <v>43496</v>
      </c>
      <c r="F665" s="54" t="str">
        <f t="shared" si="10"/>
        <v>enero</v>
      </c>
      <c r="G665" s="3" t="s">
        <v>8758</v>
      </c>
      <c r="H665" s="3" t="s">
        <v>872</v>
      </c>
      <c r="I665" s="3" t="s">
        <v>11866</v>
      </c>
      <c r="J665" s="3" t="s">
        <v>32</v>
      </c>
      <c r="K665" s="3" t="s">
        <v>15168</v>
      </c>
      <c r="L665" s="3" t="s">
        <v>129</v>
      </c>
      <c r="M665" s="5">
        <v>3798.46</v>
      </c>
      <c r="N665" s="5">
        <v>0</v>
      </c>
      <c r="O665" s="5">
        <v>4815.07</v>
      </c>
      <c r="P665" s="6">
        <v>13.04</v>
      </c>
      <c r="Q665" s="7">
        <v>4815.07</v>
      </c>
      <c r="R665" s="5">
        <v>4815.07</v>
      </c>
      <c r="S665" s="5">
        <v>8613.5300000000007</v>
      </c>
      <c r="T665" s="5">
        <v>10422.370000000001</v>
      </c>
    </row>
    <row r="666" spans="1:20" x14ac:dyDescent="0.25">
      <c r="A666" s="3" t="s">
        <v>18</v>
      </c>
      <c r="B666" s="3">
        <v>21780</v>
      </c>
      <c r="C666" s="3" t="s">
        <v>8476</v>
      </c>
      <c r="D666" s="3">
        <v>565226305</v>
      </c>
      <c r="E666" s="4">
        <v>43496</v>
      </c>
      <c r="F666" s="54" t="str">
        <f t="shared" si="10"/>
        <v>enero</v>
      </c>
      <c r="G666" s="3" t="s">
        <v>873</v>
      </c>
      <c r="H666" s="3" t="s">
        <v>874</v>
      </c>
      <c r="I666" s="3" t="s">
        <v>12451</v>
      </c>
      <c r="J666" s="3" t="s">
        <v>32</v>
      </c>
      <c r="K666" s="3" t="s">
        <v>15169</v>
      </c>
      <c r="L666" s="3" t="s">
        <v>875</v>
      </c>
      <c r="M666" s="5">
        <v>98982.58</v>
      </c>
      <c r="N666" s="5">
        <v>42599.98</v>
      </c>
      <c r="O666" s="5">
        <v>0</v>
      </c>
      <c r="P666" s="6">
        <v>0</v>
      </c>
      <c r="Q666" s="7">
        <v>14902.51</v>
      </c>
      <c r="R666" s="5">
        <v>14841.96</v>
      </c>
      <c r="S666" s="5">
        <v>113885.09</v>
      </c>
      <c r="T666" s="5">
        <v>137800.95999999999</v>
      </c>
    </row>
    <row r="667" spans="1:20" x14ac:dyDescent="0.25">
      <c r="A667" s="3" t="s">
        <v>18</v>
      </c>
      <c r="B667" s="3">
        <v>21780</v>
      </c>
      <c r="C667" s="3" t="s">
        <v>8476</v>
      </c>
      <c r="D667" s="3">
        <v>565278505</v>
      </c>
      <c r="E667" s="4">
        <v>43496</v>
      </c>
      <c r="F667" s="54" t="str">
        <f t="shared" si="10"/>
        <v>enero</v>
      </c>
      <c r="G667" s="3" t="s">
        <v>8759</v>
      </c>
      <c r="H667" s="3" t="s">
        <v>876</v>
      </c>
      <c r="I667" s="3" t="s">
        <v>12452</v>
      </c>
      <c r="J667" s="3" t="s">
        <v>32</v>
      </c>
      <c r="K667" s="3" t="s">
        <v>15170</v>
      </c>
      <c r="L667" s="3" t="s">
        <v>877</v>
      </c>
      <c r="M667" s="5">
        <v>0</v>
      </c>
      <c r="N667" s="5">
        <v>0</v>
      </c>
      <c r="O667" s="5">
        <v>0</v>
      </c>
      <c r="P667" s="6">
        <v>0</v>
      </c>
      <c r="Q667" s="7">
        <v>0</v>
      </c>
      <c r="R667" s="5"/>
      <c r="S667" s="5">
        <v>0</v>
      </c>
      <c r="T667" s="5">
        <v>0</v>
      </c>
    </row>
    <row r="668" spans="1:20" x14ac:dyDescent="0.25">
      <c r="A668" s="3" t="s">
        <v>18</v>
      </c>
      <c r="B668" s="3">
        <v>21780</v>
      </c>
      <c r="C668" s="3" t="s">
        <v>8476</v>
      </c>
      <c r="D668" s="3">
        <v>56527973</v>
      </c>
      <c r="E668" s="4">
        <v>43496</v>
      </c>
      <c r="F668" s="54" t="str">
        <f t="shared" si="10"/>
        <v>enero</v>
      </c>
      <c r="G668" s="3" t="s">
        <v>8727</v>
      </c>
      <c r="H668" s="3" t="s">
        <v>20</v>
      </c>
      <c r="I668" s="3" t="s">
        <v>11831</v>
      </c>
      <c r="J668" s="3" t="s">
        <v>21</v>
      </c>
      <c r="K668" s="3" t="s">
        <v>15171</v>
      </c>
      <c r="L668" s="3" t="s">
        <v>804</v>
      </c>
      <c r="M668" s="5">
        <v>19428.46</v>
      </c>
      <c r="N668" s="5">
        <v>0</v>
      </c>
      <c r="O668" s="5">
        <v>0</v>
      </c>
      <c r="P668" s="6">
        <v>0</v>
      </c>
      <c r="Q668" s="7">
        <v>337.19</v>
      </c>
      <c r="R668" s="5">
        <v>334.42</v>
      </c>
      <c r="S668" s="5">
        <v>19765.650000000001</v>
      </c>
      <c r="T668" s="5">
        <v>19765.650000000001</v>
      </c>
    </row>
    <row r="669" spans="1:20" x14ac:dyDescent="0.25">
      <c r="A669" s="3" t="s">
        <v>18</v>
      </c>
      <c r="B669" s="3">
        <v>21780</v>
      </c>
      <c r="C669" s="3" t="s">
        <v>8476</v>
      </c>
      <c r="D669" s="3">
        <v>565285905</v>
      </c>
      <c r="E669" s="4">
        <v>43496</v>
      </c>
      <c r="F669" s="54" t="str">
        <f t="shared" si="10"/>
        <v>enero</v>
      </c>
      <c r="G669" s="3" t="s">
        <v>8760</v>
      </c>
      <c r="H669" s="3" t="s">
        <v>878</v>
      </c>
      <c r="I669" s="3" t="s">
        <v>12453</v>
      </c>
      <c r="J669" s="3" t="s">
        <v>32</v>
      </c>
      <c r="K669" s="3" t="s">
        <v>15172</v>
      </c>
      <c r="L669" s="3" t="s">
        <v>129</v>
      </c>
      <c r="M669" s="5">
        <v>4090.1</v>
      </c>
      <c r="N669" s="5">
        <v>0</v>
      </c>
      <c r="O669" s="5">
        <v>4657.03</v>
      </c>
      <c r="P669" s="6">
        <v>0</v>
      </c>
      <c r="Q669" s="7">
        <v>4657.03</v>
      </c>
      <c r="R669" s="5">
        <v>4657.03</v>
      </c>
      <c r="S669" s="5">
        <v>8747.1299999999992</v>
      </c>
      <c r="T669" s="5">
        <v>10846.44</v>
      </c>
    </row>
    <row r="670" spans="1:20" x14ac:dyDescent="0.25">
      <c r="A670" s="3" t="s">
        <v>18</v>
      </c>
      <c r="B670" s="3">
        <v>21780</v>
      </c>
      <c r="C670" s="3" t="s">
        <v>8476</v>
      </c>
      <c r="D670" s="3">
        <v>565287705</v>
      </c>
      <c r="E670" s="4">
        <v>43496</v>
      </c>
      <c r="F670" s="54" t="str">
        <f t="shared" si="10"/>
        <v>enero</v>
      </c>
      <c r="G670" s="3" t="s">
        <v>8513</v>
      </c>
      <c r="H670" s="3" t="s">
        <v>23</v>
      </c>
      <c r="I670" s="3" t="s">
        <v>12199</v>
      </c>
      <c r="J670" s="3" t="s">
        <v>25</v>
      </c>
      <c r="K670" s="3" t="s">
        <v>15173</v>
      </c>
      <c r="L670" s="3" t="s">
        <v>879</v>
      </c>
      <c r="M670" s="5">
        <v>0</v>
      </c>
      <c r="N670" s="5">
        <v>0</v>
      </c>
      <c r="O670" s="5">
        <v>0</v>
      </c>
      <c r="P670" s="6">
        <v>0</v>
      </c>
      <c r="Q670" s="7">
        <v>155.26</v>
      </c>
      <c r="R670" s="5">
        <v>155.26</v>
      </c>
      <c r="S670" s="5">
        <v>155.26</v>
      </c>
      <c r="T670" s="5">
        <v>155.26</v>
      </c>
    </row>
    <row r="671" spans="1:20" x14ac:dyDescent="0.25">
      <c r="A671" s="3" t="s">
        <v>18</v>
      </c>
      <c r="B671" s="3">
        <v>21780</v>
      </c>
      <c r="C671" s="3" t="s">
        <v>8476</v>
      </c>
      <c r="D671" s="3">
        <v>565302605</v>
      </c>
      <c r="E671" s="4">
        <v>43496</v>
      </c>
      <c r="F671" s="54" t="str">
        <f t="shared" si="10"/>
        <v>enero</v>
      </c>
      <c r="G671" s="3" t="s">
        <v>11143</v>
      </c>
      <c r="H671" s="3" t="s">
        <v>20</v>
      </c>
      <c r="I671" s="3" t="s">
        <v>11831</v>
      </c>
      <c r="J671" s="3" t="s">
        <v>21</v>
      </c>
      <c r="K671" s="3" t="s">
        <v>15174</v>
      </c>
      <c r="L671" s="3" t="s">
        <v>880</v>
      </c>
      <c r="M671" s="5">
        <v>0</v>
      </c>
      <c r="N671" s="5">
        <v>0</v>
      </c>
      <c r="O671" s="5">
        <v>0</v>
      </c>
      <c r="P671" s="6">
        <v>0</v>
      </c>
      <c r="Q671" s="7">
        <v>224.79</v>
      </c>
      <c r="R671" s="5">
        <v>224.79</v>
      </c>
      <c r="S671" s="5">
        <v>224.79</v>
      </c>
      <c r="T671" s="5">
        <v>224.79</v>
      </c>
    </row>
    <row r="672" spans="1:20" x14ac:dyDescent="0.25">
      <c r="A672" s="3" t="s">
        <v>18</v>
      </c>
      <c r="B672" s="3">
        <v>21780</v>
      </c>
      <c r="C672" s="3" t="s">
        <v>8476</v>
      </c>
      <c r="D672" s="3">
        <v>56530262</v>
      </c>
      <c r="E672" s="4">
        <v>43496</v>
      </c>
      <c r="F672" s="54" t="str">
        <f t="shared" si="10"/>
        <v>enero</v>
      </c>
      <c r="G672" s="3" t="s">
        <v>11143</v>
      </c>
      <c r="H672" s="3" t="s">
        <v>20</v>
      </c>
      <c r="I672" s="3" t="s">
        <v>11831</v>
      </c>
      <c r="J672" s="3" t="s">
        <v>21</v>
      </c>
      <c r="K672" s="3" t="s">
        <v>15175</v>
      </c>
      <c r="L672" s="3" t="s">
        <v>881</v>
      </c>
      <c r="M672" s="5">
        <v>1005.73</v>
      </c>
      <c r="N672" s="5">
        <v>0</v>
      </c>
      <c r="O672" s="5">
        <v>0</v>
      </c>
      <c r="P672" s="6">
        <v>0</v>
      </c>
      <c r="Q672" s="7">
        <v>2809.9</v>
      </c>
      <c r="R672" s="5">
        <v>2809.9</v>
      </c>
      <c r="S672" s="5">
        <v>3815.63</v>
      </c>
      <c r="T672" s="5">
        <v>3815.63</v>
      </c>
    </row>
    <row r="673" spans="1:20" x14ac:dyDescent="0.25">
      <c r="A673" s="3" t="s">
        <v>18</v>
      </c>
      <c r="B673" s="3">
        <v>21780</v>
      </c>
      <c r="C673" s="3" t="s">
        <v>8476</v>
      </c>
      <c r="D673" s="3">
        <v>565305005</v>
      </c>
      <c r="E673" s="4">
        <v>43496</v>
      </c>
      <c r="F673" s="54" t="str">
        <f t="shared" si="10"/>
        <v>enero</v>
      </c>
      <c r="G673" s="3" t="s">
        <v>8761</v>
      </c>
      <c r="H673" s="3" t="s">
        <v>882</v>
      </c>
      <c r="I673" s="3" t="s">
        <v>12454</v>
      </c>
      <c r="J673" s="3" t="s">
        <v>32</v>
      </c>
      <c r="K673" s="3" t="s">
        <v>15176</v>
      </c>
      <c r="L673" s="3" t="s">
        <v>109</v>
      </c>
      <c r="M673" s="5">
        <v>2273.48</v>
      </c>
      <c r="N673" s="5">
        <v>401.18</v>
      </c>
      <c r="O673" s="5">
        <v>4014.45</v>
      </c>
      <c r="P673" s="6">
        <v>15.31</v>
      </c>
      <c r="Q673" s="7">
        <v>4014.45</v>
      </c>
      <c r="R673" s="5">
        <v>4014.45</v>
      </c>
      <c r="S673" s="5">
        <v>6287.93</v>
      </c>
      <c r="T673" s="5">
        <v>7608.4</v>
      </c>
    </row>
    <row r="674" spans="1:20" x14ac:dyDescent="0.25">
      <c r="A674" s="3" t="s">
        <v>18</v>
      </c>
      <c r="B674" s="3">
        <v>21780</v>
      </c>
      <c r="C674" s="3" t="s">
        <v>8476</v>
      </c>
      <c r="D674" s="3">
        <v>56530502</v>
      </c>
      <c r="E674" s="4">
        <v>43496</v>
      </c>
      <c r="F674" s="54" t="str">
        <f t="shared" si="10"/>
        <v>enero</v>
      </c>
      <c r="G674" s="3" t="s">
        <v>8761</v>
      </c>
      <c r="H674" s="3" t="s">
        <v>882</v>
      </c>
      <c r="I674" s="3" t="s">
        <v>12454</v>
      </c>
      <c r="J674" s="3" t="s">
        <v>581</v>
      </c>
      <c r="K674" s="3" t="s">
        <v>15177</v>
      </c>
      <c r="L674" s="3" t="s">
        <v>883</v>
      </c>
      <c r="M674" s="5">
        <v>10033.19</v>
      </c>
      <c r="N674" s="5">
        <v>1770.56</v>
      </c>
      <c r="O674" s="5">
        <v>0</v>
      </c>
      <c r="P674" s="6">
        <v>0</v>
      </c>
      <c r="Q674" s="7">
        <v>2540.12</v>
      </c>
      <c r="R674" s="5">
        <v>2528.92</v>
      </c>
      <c r="S674" s="5">
        <v>12573.31</v>
      </c>
      <c r="T674" s="5">
        <v>15213.71</v>
      </c>
    </row>
    <row r="675" spans="1:20" x14ac:dyDescent="0.25">
      <c r="A675" s="3" t="s">
        <v>18</v>
      </c>
      <c r="B675" s="3">
        <v>21780</v>
      </c>
      <c r="C675" s="3" t="s">
        <v>8476</v>
      </c>
      <c r="D675" s="3">
        <v>56530503</v>
      </c>
      <c r="E675" s="4">
        <v>43496</v>
      </c>
      <c r="F675" s="54" t="str">
        <f t="shared" si="10"/>
        <v>enero</v>
      </c>
      <c r="G675" s="3" t="s">
        <v>8761</v>
      </c>
      <c r="H675" s="3" t="s">
        <v>882</v>
      </c>
      <c r="I675" s="3" t="s">
        <v>12454</v>
      </c>
      <c r="J675" s="3" t="s">
        <v>32</v>
      </c>
      <c r="K675" s="3" t="s">
        <v>15178</v>
      </c>
      <c r="L675" s="3" t="s">
        <v>884</v>
      </c>
      <c r="M675" s="5">
        <v>1128.75</v>
      </c>
      <c r="N675" s="5">
        <v>0</v>
      </c>
      <c r="O675" s="5">
        <v>0</v>
      </c>
      <c r="P675" s="6">
        <v>0</v>
      </c>
      <c r="Q675" s="7">
        <v>950.42</v>
      </c>
      <c r="R675" s="5">
        <v>950.42</v>
      </c>
      <c r="S675" s="5">
        <v>2079.17</v>
      </c>
      <c r="T675" s="5">
        <v>2515.8000000000002</v>
      </c>
    </row>
    <row r="676" spans="1:20" x14ac:dyDescent="0.25">
      <c r="A676" s="3" t="s">
        <v>18</v>
      </c>
      <c r="B676" s="3">
        <v>21780</v>
      </c>
      <c r="C676" s="3" t="s">
        <v>8476</v>
      </c>
      <c r="D676" s="3">
        <v>565305050505</v>
      </c>
      <c r="E676" s="4">
        <v>43496</v>
      </c>
      <c r="F676" s="54" t="str">
        <f t="shared" si="10"/>
        <v>enero</v>
      </c>
      <c r="G676" s="3" t="s">
        <v>8762</v>
      </c>
      <c r="H676" s="3" t="s">
        <v>20</v>
      </c>
      <c r="I676" s="3" t="s">
        <v>11831</v>
      </c>
      <c r="J676" s="3" t="s">
        <v>21</v>
      </c>
      <c r="K676" s="3" t="s">
        <v>15179</v>
      </c>
      <c r="L676" s="3" t="s">
        <v>885</v>
      </c>
      <c r="M676" s="5">
        <v>1229.18</v>
      </c>
      <c r="N676" s="5">
        <v>0</v>
      </c>
      <c r="O676" s="5">
        <v>1461.15</v>
      </c>
      <c r="P676" s="6">
        <v>0</v>
      </c>
      <c r="Q676" s="7">
        <v>1461.15</v>
      </c>
      <c r="R676" s="5">
        <v>1454.85</v>
      </c>
      <c r="S676" s="5">
        <v>2690.33</v>
      </c>
      <c r="T676" s="5">
        <v>2690.33</v>
      </c>
    </row>
    <row r="677" spans="1:20" x14ac:dyDescent="0.25">
      <c r="A677" s="3" t="s">
        <v>18</v>
      </c>
      <c r="B677" s="3">
        <v>21780</v>
      </c>
      <c r="C677" s="3" t="s">
        <v>8476</v>
      </c>
      <c r="D677" s="3">
        <v>5653505405</v>
      </c>
      <c r="E677" s="4">
        <v>43496</v>
      </c>
      <c r="F677" s="54" t="str">
        <f t="shared" si="10"/>
        <v>enero</v>
      </c>
      <c r="G677" s="3" t="s">
        <v>8763</v>
      </c>
      <c r="H677" s="3" t="s">
        <v>886</v>
      </c>
      <c r="I677" s="3" t="s">
        <v>12455</v>
      </c>
      <c r="J677" s="3" t="s">
        <v>32</v>
      </c>
      <c r="K677" s="3" t="s">
        <v>15180</v>
      </c>
      <c r="L677" s="3" t="s">
        <v>129</v>
      </c>
      <c r="M677" s="5">
        <v>2612.19</v>
      </c>
      <c r="N677" s="5">
        <v>42.52</v>
      </c>
      <c r="O677" s="5">
        <v>5602.4</v>
      </c>
      <c r="P677" s="6">
        <v>5.05</v>
      </c>
      <c r="Q677" s="7">
        <v>5602.4</v>
      </c>
      <c r="R677" s="5">
        <v>5602.4</v>
      </c>
      <c r="S677" s="5">
        <v>8214.59</v>
      </c>
      <c r="T677" s="5">
        <v>9939.65</v>
      </c>
    </row>
    <row r="678" spans="1:20" x14ac:dyDescent="0.25">
      <c r="A678" s="3" t="s">
        <v>18</v>
      </c>
      <c r="B678" s="3">
        <v>21780</v>
      </c>
      <c r="C678" s="3" t="s">
        <v>8476</v>
      </c>
      <c r="D678" s="3">
        <v>56535283</v>
      </c>
      <c r="E678" s="4">
        <v>43496</v>
      </c>
      <c r="F678" s="54" t="str">
        <f t="shared" si="10"/>
        <v>enero</v>
      </c>
      <c r="G678" s="3" t="s">
        <v>11138</v>
      </c>
      <c r="H678" s="3" t="s">
        <v>844</v>
      </c>
      <c r="I678" s="3" t="s">
        <v>12441</v>
      </c>
      <c r="J678" s="3" t="s">
        <v>32</v>
      </c>
      <c r="K678" s="3" t="s">
        <v>15181</v>
      </c>
      <c r="L678" s="3" t="s">
        <v>887</v>
      </c>
      <c r="M678" s="5">
        <v>10381.870000000001</v>
      </c>
      <c r="N678" s="5">
        <v>1832.08</v>
      </c>
      <c r="O678" s="5">
        <v>0</v>
      </c>
      <c r="P678" s="6">
        <v>0</v>
      </c>
      <c r="Q678" s="7">
        <v>10454.57</v>
      </c>
      <c r="R678" s="5">
        <v>10454.57</v>
      </c>
      <c r="S678" s="5">
        <v>20836.439999999999</v>
      </c>
      <c r="T678" s="5">
        <v>25212.09</v>
      </c>
    </row>
    <row r="679" spans="1:20" x14ac:dyDescent="0.25">
      <c r="A679" s="3" t="s">
        <v>18</v>
      </c>
      <c r="B679" s="3">
        <v>21780</v>
      </c>
      <c r="C679" s="3" t="s">
        <v>8476</v>
      </c>
      <c r="D679" s="3">
        <v>565357505</v>
      </c>
      <c r="E679" s="4">
        <v>43496</v>
      </c>
      <c r="F679" s="54" t="str">
        <f t="shared" si="10"/>
        <v>enero</v>
      </c>
      <c r="G679" s="3" t="s">
        <v>11144</v>
      </c>
      <c r="H679" s="3" t="s">
        <v>888</v>
      </c>
      <c r="I679" s="3" t="s">
        <v>12456</v>
      </c>
      <c r="J679" s="3" t="s">
        <v>32</v>
      </c>
      <c r="K679" s="3" t="s">
        <v>15182</v>
      </c>
      <c r="L679" s="3" t="s">
        <v>889</v>
      </c>
      <c r="M679" s="5">
        <v>16021.27</v>
      </c>
      <c r="N679" s="5">
        <v>2827.28</v>
      </c>
      <c r="O679" s="5">
        <v>0</v>
      </c>
      <c r="P679" s="6">
        <v>0</v>
      </c>
      <c r="Q679" s="7">
        <v>7603.32</v>
      </c>
      <c r="R679" s="5">
        <v>7536.43</v>
      </c>
      <c r="S679" s="5">
        <v>23624.59</v>
      </c>
      <c r="T679" s="5">
        <v>28585.75</v>
      </c>
    </row>
    <row r="680" spans="1:20" x14ac:dyDescent="0.25">
      <c r="A680" s="3" t="s">
        <v>18</v>
      </c>
      <c r="B680" s="3">
        <v>21780</v>
      </c>
      <c r="C680" s="3" t="s">
        <v>8476</v>
      </c>
      <c r="D680" s="3">
        <v>565359005</v>
      </c>
      <c r="E680" s="4">
        <v>43496</v>
      </c>
      <c r="F680" s="54" t="str">
        <f t="shared" si="10"/>
        <v>enero</v>
      </c>
      <c r="G680" s="3" t="s">
        <v>8764</v>
      </c>
      <c r="H680" s="3" t="s">
        <v>20</v>
      </c>
      <c r="I680" s="3" t="s">
        <v>11831</v>
      </c>
      <c r="J680" s="3" t="s">
        <v>21</v>
      </c>
      <c r="K680" s="3" t="s">
        <v>15183</v>
      </c>
      <c r="L680" s="3" t="s">
        <v>513</v>
      </c>
      <c r="M680" s="5">
        <v>8023.88</v>
      </c>
      <c r="N680" s="5">
        <v>0</v>
      </c>
      <c r="O680" s="5">
        <v>2135.52</v>
      </c>
      <c r="P680" s="6">
        <v>0</v>
      </c>
      <c r="Q680" s="7">
        <v>2135.52</v>
      </c>
      <c r="R680" s="5">
        <v>2135.52</v>
      </c>
      <c r="S680" s="5">
        <v>10159.4</v>
      </c>
      <c r="T680" s="5">
        <v>10159.4</v>
      </c>
    </row>
    <row r="681" spans="1:20" x14ac:dyDescent="0.25">
      <c r="A681" s="3" t="s">
        <v>18</v>
      </c>
      <c r="B681" s="3">
        <v>21780</v>
      </c>
      <c r="C681" s="3" t="s">
        <v>8476</v>
      </c>
      <c r="D681" s="3">
        <v>565365205</v>
      </c>
      <c r="E681" s="4">
        <v>43496</v>
      </c>
      <c r="F681" s="54" t="str">
        <f t="shared" si="10"/>
        <v>enero</v>
      </c>
      <c r="G681" s="3" t="s">
        <v>8765</v>
      </c>
      <c r="H681" s="3" t="s">
        <v>890</v>
      </c>
      <c r="I681" s="3" t="s">
        <v>12457</v>
      </c>
      <c r="J681" s="3" t="s">
        <v>32</v>
      </c>
      <c r="K681" s="3" t="s">
        <v>15184</v>
      </c>
      <c r="L681" s="3" t="s">
        <v>672</v>
      </c>
      <c r="M681" s="5">
        <v>4333.09</v>
      </c>
      <c r="N681" s="5">
        <v>764.66</v>
      </c>
      <c r="O681" s="5">
        <v>3384.46</v>
      </c>
      <c r="P681" s="6">
        <v>18.03</v>
      </c>
      <c r="Q681" s="7">
        <v>3384.46</v>
      </c>
      <c r="R681" s="5">
        <v>3358.26</v>
      </c>
      <c r="S681" s="5">
        <v>7717.55</v>
      </c>
      <c r="T681" s="5">
        <v>9338.24</v>
      </c>
    </row>
    <row r="682" spans="1:20" x14ac:dyDescent="0.25">
      <c r="A682" s="3" t="s">
        <v>18</v>
      </c>
      <c r="B682" s="3">
        <v>21780</v>
      </c>
      <c r="C682" s="3" t="s">
        <v>8476</v>
      </c>
      <c r="D682" s="3">
        <v>5653750505</v>
      </c>
      <c r="E682" s="4">
        <v>43496</v>
      </c>
      <c r="F682" s="54" t="str">
        <f t="shared" si="10"/>
        <v>enero</v>
      </c>
      <c r="G682" s="3" t="s">
        <v>8766</v>
      </c>
      <c r="H682" s="3" t="s">
        <v>20</v>
      </c>
      <c r="I682" s="3" t="s">
        <v>11831</v>
      </c>
      <c r="J682" s="3" t="s">
        <v>21</v>
      </c>
      <c r="K682" s="3" t="s">
        <v>15185</v>
      </c>
      <c r="L682" s="3" t="s">
        <v>513</v>
      </c>
      <c r="M682" s="5">
        <v>8023.88</v>
      </c>
      <c r="N682" s="5">
        <v>0</v>
      </c>
      <c r="O682" s="5">
        <v>2135.52</v>
      </c>
      <c r="P682" s="6">
        <v>0</v>
      </c>
      <c r="Q682" s="7">
        <v>2135.52</v>
      </c>
      <c r="R682" s="5">
        <v>2135.52</v>
      </c>
      <c r="S682" s="5">
        <v>10159.4</v>
      </c>
      <c r="T682" s="5">
        <v>10159.4</v>
      </c>
    </row>
    <row r="683" spans="1:20" x14ac:dyDescent="0.25">
      <c r="A683" s="3" t="s">
        <v>18</v>
      </c>
      <c r="B683" s="3">
        <v>21780</v>
      </c>
      <c r="C683" s="3" t="s">
        <v>8476</v>
      </c>
      <c r="D683" s="3">
        <v>565377205</v>
      </c>
      <c r="E683" s="4">
        <v>43496</v>
      </c>
      <c r="F683" s="54" t="str">
        <f t="shared" si="10"/>
        <v>enero</v>
      </c>
      <c r="G683" s="3" t="s">
        <v>8767</v>
      </c>
      <c r="H683" s="3" t="s">
        <v>891</v>
      </c>
      <c r="I683" s="3" t="s">
        <v>12458</v>
      </c>
      <c r="J683" s="3" t="s">
        <v>32</v>
      </c>
      <c r="K683" s="3" t="s">
        <v>15186</v>
      </c>
      <c r="L683" s="3" t="s">
        <v>109</v>
      </c>
      <c r="M683" s="5">
        <v>2273.48</v>
      </c>
      <c r="N683" s="5">
        <v>401.18</v>
      </c>
      <c r="O683" s="5">
        <v>4014.04</v>
      </c>
      <c r="P683" s="6">
        <v>15.72</v>
      </c>
      <c r="Q683" s="7">
        <v>4014.04</v>
      </c>
      <c r="R683" s="5">
        <v>4014.04</v>
      </c>
      <c r="S683" s="5">
        <v>6287.52</v>
      </c>
      <c r="T683" s="5">
        <v>7607.9</v>
      </c>
    </row>
    <row r="684" spans="1:20" x14ac:dyDescent="0.25">
      <c r="A684" s="3" t="s">
        <v>18</v>
      </c>
      <c r="B684" s="3">
        <v>21780</v>
      </c>
      <c r="C684" s="3" t="s">
        <v>8476</v>
      </c>
      <c r="D684" s="3">
        <v>565390505</v>
      </c>
      <c r="E684" s="4">
        <v>43496</v>
      </c>
      <c r="F684" s="54" t="str">
        <f t="shared" si="10"/>
        <v>enero</v>
      </c>
      <c r="G684" s="3" t="s">
        <v>8768</v>
      </c>
      <c r="H684" s="3" t="s">
        <v>892</v>
      </c>
      <c r="I684" s="3" t="s">
        <v>12459</v>
      </c>
      <c r="J684" s="3" t="s">
        <v>32</v>
      </c>
      <c r="K684" s="3" t="s">
        <v>15187</v>
      </c>
      <c r="L684" s="3" t="s">
        <v>643</v>
      </c>
      <c r="M684" s="5">
        <v>3394.71</v>
      </c>
      <c r="N684" s="5">
        <v>599.04999999999995</v>
      </c>
      <c r="O684" s="5">
        <v>3304.46</v>
      </c>
      <c r="P684" s="6">
        <v>2.98</v>
      </c>
      <c r="Q684" s="7">
        <v>3304.46</v>
      </c>
      <c r="R684" s="5">
        <v>3304.46</v>
      </c>
      <c r="S684" s="5">
        <v>6699.17</v>
      </c>
      <c r="T684" s="5">
        <v>8106</v>
      </c>
    </row>
    <row r="685" spans="1:20" x14ac:dyDescent="0.25">
      <c r="A685" s="3" t="s">
        <v>18</v>
      </c>
      <c r="B685" s="3">
        <v>21780</v>
      </c>
      <c r="C685" s="3" t="s">
        <v>8476</v>
      </c>
      <c r="D685" s="3">
        <v>565423405</v>
      </c>
      <c r="E685" s="4">
        <v>43496</v>
      </c>
      <c r="F685" s="54" t="str">
        <f t="shared" si="10"/>
        <v>enero</v>
      </c>
      <c r="G685" s="3" t="s">
        <v>8769</v>
      </c>
      <c r="H685" s="3" t="s">
        <v>893</v>
      </c>
      <c r="I685" s="3" t="s">
        <v>11867</v>
      </c>
      <c r="J685" s="3" t="s">
        <v>32</v>
      </c>
      <c r="K685" s="3" t="s">
        <v>15188</v>
      </c>
      <c r="L685" s="3" t="s">
        <v>749</v>
      </c>
      <c r="M685" s="5">
        <v>2997.32</v>
      </c>
      <c r="N685" s="5">
        <v>528.92999999999995</v>
      </c>
      <c r="O685" s="5">
        <v>0</v>
      </c>
      <c r="P685" s="6">
        <v>16.16</v>
      </c>
      <c r="Q685" s="7">
        <v>630.12</v>
      </c>
      <c r="R685" s="5">
        <v>630.12</v>
      </c>
      <c r="S685" s="5">
        <v>3627.44</v>
      </c>
      <c r="T685" s="5">
        <v>4389.2</v>
      </c>
    </row>
    <row r="686" spans="1:20" x14ac:dyDescent="0.25">
      <c r="A686" s="3" t="s">
        <v>18</v>
      </c>
      <c r="B686" s="3">
        <v>21780</v>
      </c>
      <c r="C686" s="3" t="s">
        <v>8476</v>
      </c>
      <c r="D686" s="3">
        <v>56542342</v>
      </c>
      <c r="E686" s="4">
        <v>43496</v>
      </c>
      <c r="F686" s="54" t="str">
        <f t="shared" si="10"/>
        <v>enero</v>
      </c>
      <c r="G686" s="3" t="s">
        <v>8769</v>
      </c>
      <c r="H686" s="3" t="s">
        <v>893</v>
      </c>
      <c r="I686" s="3" t="s">
        <v>11867</v>
      </c>
      <c r="J686" s="3" t="s">
        <v>32</v>
      </c>
      <c r="K686" s="3" t="s">
        <v>15189</v>
      </c>
      <c r="L686" s="3" t="s">
        <v>711</v>
      </c>
      <c r="M686" s="5">
        <v>5153.3</v>
      </c>
      <c r="N686" s="5">
        <v>909.4</v>
      </c>
      <c r="O686" s="5">
        <v>0</v>
      </c>
      <c r="P686" s="6">
        <v>4.22</v>
      </c>
      <c r="Q686" s="7">
        <v>2809.01</v>
      </c>
      <c r="R686" s="5">
        <v>2803.59</v>
      </c>
      <c r="S686" s="5">
        <v>7962.31</v>
      </c>
      <c r="T686" s="5">
        <v>9634.4</v>
      </c>
    </row>
    <row r="687" spans="1:20" x14ac:dyDescent="0.25">
      <c r="A687" s="3" t="s">
        <v>18</v>
      </c>
      <c r="B687" s="3">
        <v>21780</v>
      </c>
      <c r="C687" s="3" t="s">
        <v>8476</v>
      </c>
      <c r="D687" s="3">
        <v>565423805</v>
      </c>
      <c r="E687" s="4">
        <v>43496</v>
      </c>
      <c r="F687" s="54" t="str">
        <f t="shared" si="10"/>
        <v>enero</v>
      </c>
      <c r="G687" s="3" t="s">
        <v>8770</v>
      </c>
      <c r="H687" s="3" t="s">
        <v>894</v>
      </c>
      <c r="I687" s="3" t="s">
        <v>12460</v>
      </c>
      <c r="J687" s="3" t="s">
        <v>32</v>
      </c>
      <c r="K687" s="3" t="s">
        <v>15184</v>
      </c>
      <c r="L687" s="3" t="s">
        <v>749</v>
      </c>
      <c r="M687" s="5">
        <v>1992.98</v>
      </c>
      <c r="N687" s="5">
        <v>850.07</v>
      </c>
      <c r="O687" s="5">
        <v>0</v>
      </c>
      <c r="P687" s="6">
        <v>8.5500000000000007</v>
      </c>
      <c r="Q687" s="7">
        <v>333.6</v>
      </c>
      <c r="R687" s="5">
        <v>333.6</v>
      </c>
      <c r="S687" s="5">
        <v>2326.58</v>
      </c>
      <c r="T687" s="5">
        <v>2815.16</v>
      </c>
    </row>
    <row r="688" spans="1:20" x14ac:dyDescent="0.25">
      <c r="A688" s="3" t="s">
        <v>18</v>
      </c>
      <c r="B688" s="3">
        <v>21780</v>
      </c>
      <c r="C688" s="3" t="s">
        <v>8476</v>
      </c>
      <c r="D688" s="3">
        <v>565449005</v>
      </c>
      <c r="E688" s="4">
        <v>43496</v>
      </c>
      <c r="F688" s="54" t="str">
        <f t="shared" si="10"/>
        <v>enero</v>
      </c>
      <c r="G688" s="3" t="s">
        <v>8771</v>
      </c>
      <c r="H688" s="3" t="s">
        <v>895</v>
      </c>
      <c r="I688" s="3" t="s">
        <v>12461</v>
      </c>
      <c r="J688" s="3" t="s">
        <v>32</v>
      </c>
      <c r="K688" s="3" t="s">
        <v>15190</v>
      </c>
      <c r="L688" s="3" t="s">
        <v>109</v>
      </c>
      <c r="M688" s="5">
        <v>2273.48</v>
      </c>
      <c r="N688" s="5">
        <v>401.18</v>
      </c>
      <c r="O688" s="5">
        <v>4013.64</v>
      </c>
      <c r="P688" s="6">
        <v>16.12</v>
      </c>
      <c r="Q688" s="7">
        <v>4013.64</v>
      </c>
      <c r="R688" s="5">
        <v>4013.64</v>
      </c>
      <c r="S688" s="5">
        <v>6287.12</v>
      </c>
      <c r="T688" s="5">
        <v>7607.42</v>
      </c>
    </row>
    <row r="689" spans="1:20" x14ac:dyDescent="0.25">
      <c r="A689" s="3" t="s">
        <v>18</v>
      </c>
      <c r="B689" s="3">
        <v>21780</v>
      </c>
      <c r="C689" s="3" t="s">
        <v>8476</v>
      </c>
      <c r="D689" s="3">
        <v>565482905</v>
      </c>
      <c r="E689" s="4">
        <v>43496</v>
      </c>
      <c r="F689" s="54" t="str">
        <f t="shared" si="10"/>
        <v>enero</v>
      </c>
      <c r="G689" s="3" t="s">
        <v>8768</v>
      </c>
      <c r="H689" s="3" t="s">
        <v>892</v>
      </c>
      <c r="I689" s="3" t="s">
        <v>12459</v>
      </c>
      <c r="J689" s="3" t="s">
        <v>32</v>
      </c>
      <c r="K689" s="3" t="s">
        <v>15191</v>
      </c>
      <c r="L689" s="3" t="s">
        <v>643</v>
      </c>
      <c r="M689" s="5">
        <v>-3394.71</v>
      </c>
      <c r="N689" s="5">
        <v>-599.04999999999995</v>
      </c>
      <c r="O689" s="5">
        <v>-3304.46</v>
      </c>
      <c r="P689" s="6">
        <v>-2.98</v>
      </c>
      <c r="Q689" s="7">
        <v>-3304.46</v>
      </c>
      <c r="R689" s="5">
        <v>-3304.46</v>
      </c>
      <c r="S689" s="5">
        <v>-6699.17</v>
      </c>
      <c r="T689" s="5">
        <v>-8106</v>
      </c>
    </row>
    <row r="690" spans="1:20" x14ac:dyDescent="0.25">
      <c r="A690" s="3" t="s">
        <v>18</v>
      </c>
      <c r="B690" s="3">
        <v>21780</v>
      </c>
      <c r="C690" s="3" t="s">
        <v>8476</v>
      </c>
      <c r="D690" s="3">
        <v>565483005</v>
      </c>
      <c r="E690" s="4">
        <v>43496</v>
      </c>
      <c r="F690" s="54" t="str">
        <f t="shared" si="10"/>
        <v>enero</v>
      </c>
      <c r="G690" s="3" t="s">
        <v>8768</v>
      </c>
      <c r="H690" s="3" t="s">
        <v>896</v>
      </c>
      <c r="I690" s="3" t="s">
        <v>12462</v>
      </c>
      <c r="J690" s="3" t="s">
        <v>32</v>
      </c>
      <c r="K690" s="3" t="s">
        <v>15192</v>
      </c>
      <c r="L690" s="3" t="s">
        <v>643</v>
      </c>
      <c r="M690" s="5">
        <v>3394.71</v>
      </c>
      <c r="N690" s="5">
        <v>599.04999999999995</v>
      </c>
      <c r="O690" s="5">
        <v>3304.46</v>
      </c>
      <c r="P690" s="6">
        <v>2.98</v>
      </c>
      <c r="Q690" s="7">
        <v>3304.46</v>
      </c>
      <c r="R690" s="5">
        <v>3304.46</v>
      </c>
      <c r="S690" s="5">
        <v>6699.17</v>
      </c>
      <c r="T690" s="5">
        <v>8497.91</v>
      </c>
    </row>
    <row r="691" spans="1:20" x14ac:dyDescent="0.25">
      <c r="A691" s="3" t="s">
        <v>18</v>
      </c>
      <c r="B691" s="3" t="s">
        <v>897</v>
      </c>
      <c r="C691" s="3" t="s">
        <v>898</v>
      </c>
      <c r="D691" s="3">
        <v>562905254</v>
      </c>
      <c r="E691" s="4">
        <v>43468</v>
      </c>
      <c r="F691" s="54" t="str">
        <f t="shared" si="10"/>
        <v>enero</v>
      </c>
      <c r="G691" s="3" t="s">
        <v>8772</v>
      </c>
      <c r="H691" s="3" t="s">
        <v>569</v>
      </c>
      <c r="I691" s="3" t="s">
        <v>12351</v>
      </c>
      <c r="J691" s="3" t="s">
        <v>570</v>
      </c>
      <c r="K691" s="3" t="s">
        <v>15193</v>
      </c>
      <c r="L691" s="3" t="s">
        <v>899</v>
      </c>
      <c r="M691" s="5">
        <v>0</v>
      </c>
      <c r="N691" s="5">
        <v>0</v>
      </c>
      <c r="O691" s="5">
        <v>0</v>
      </c>
      <c r="P691" s="6">
        <v>0</v>
      </c>
      <c r="Q691" s="7">
        <v>0</v>
      </c>
      <c r="R691" s="5"/>
      <c r="S691" s="5">
        <v>0</v>
      </c>
      <c r="T691" s="5">
        <v>0</v>
      </c>
    </row>
    <row r="692" spans="1:20" x14ac:dyDescent="0.25">
      <c r="A692" s="3" t="s">
        <v>18</v>
      </c>
      <c r="B692" s="3" t="s">
        <v>897</v>
      </c>
      <c r="C692" s="3" t="s">
        <v>898</v>
      </c>
      <c r="D692" s="3">
        <v>56368042</v>
      </c>
      <c r="E692" s="4">
        <v>43470</v>
      </c>
      <c r="F692" s="54" t="str">
        <f t="shared" si="10"/>
        <v>enero</v>
      </c>
      <c r="G692" s="3" t="s">
        <v>8773</v>
      </c>
      <c r="H692" s="3" t="s">
        <v>23</v>
      </c>
      <c r="I692" s="3" t="s">
        <v>12199</v>
      </c>
      <c r="J692" s="3" t="s">
        <v>900</v>
      </c>
      <c r="K692" s="3" t="s">
        <v>15194</v>
      </c>
      <c r="L692" s="3" t="s">
        <v>901</v>
      </c>
      <c r="M692" s="5">
        <v>0</v>
      </c>
      <c r="N692" s="5">
        <v>0</v>
      </c>
      <c r="O692" s="5">
        <v>0</v>
      </c>
      <c r="P692" s="6">
        <v>0</v>
      </c>
      <c r="Q692" s="7">
        <v>0</v>
      </c>
      <c r="R692" s="5"/>
      <c r="S692" s="5">
        <v>0</v>
      </c>
      <c r="T692" s="5">
        <v>0</v>
      </c>
    </row>
    <row r="693" spans="1:20" x14ac:dyDescent="0.25">
      <c r="A693" s="3" t="s">
        <v>18</v>
      </c>
      <c r="B693" s="3" t="s">
        <v>897</v>
      </c>
      <c r="C693" s="3" t="s">
        <v>898</v>
      </c>
      <c r="D693" s="3">
        <v>563756305</v>
      </c>
      <c r="E693" s="4">
        <v>43470</v>
      </c>
      <c r="F693" s="54" t="str">
        <f t="shared" si="10"/>
        <v>enero</v>
      </c>
      <c r="G693" s="3" t="s">
        <v>11145</v>
      </c>
      <c r="H693" s="3" t="s">
        <v>902</v>
      </c>
      <c r="I693" s="3" t="s">
        <v>12463</v>
      </c>
      <c r="J693" s="3" t="s">
        <v>32</v>
      </c>
      <c r="K693" s="3" t="s">
        <v>15195</v>
      </c>
      <c r="L693" s="3" t="s">
        <v>903</v>
      </c>
      <c r="M693" s="5">
        <v>0</v>
      </c>
      <c r="N693" s="5">
        <v>0</v>
      </c>
      <c r="O693" s="5">
        <v>0</v>
      </c>
      <c r="P693" s="6">
        <v>0</v>
      </c>
      <c r="Q693" s="7">
        <v>0</v>
      </c>
      <c r="R693" s="5"/>
      <c r="S693" s="5">
        <v>0</v>
      </c>
      <c r="T693" s="5">
        <v>0</v>
      </c>
    </row>
    <row r="694" spans="1:20" x14ac:dyDescent="0.25">
      <c r="A694" s="3" t="s">
        <v>18</v>
      </c>
      <c r="B694" s="3" t="s">
        <v>897</v>
      </c>
      <c r="C694" s="3" t="s">
        <v>898</v>
      </c>
      <c r="D694" s="3">
        <v>563796605</v>
      </c>
      <c r="E694" s="4">
        <v>43470</v>
      </c>
      <c r="F694" s="54" t="str">
        <f t="shared" si="10"/>
        <v>enero</v>
      </c>
      <c r="G694" s="3" t="s">
        <v>8774</v>
      </c>
      <c r="H694" s="3" t="s">
        <v>904</v>
      </c>
      <c r="I694" s="3" t="s">
        <v>12464</v>
      </c>
      <c r="J694" s="3" t="s">
        <v>32</v>
      </c>
      <c r="K694" s="3" t="s">
        <v>15196</v>
      </c>
      <c r="L694" s="3" t="s">
        <v>905</v>
      </c>
      <c r="M694" s="5">
        <v>0</v>
      </c>
      <c r="N694" s="5">
        <v>0</v>
      </c>
      <c r="O694" s="5">
        <v>0</v>
      </c>
      <c r="P694" s="6">
        <v>0</v>
      </c>
      <c r="Q694" s="7">
        <v>0</v>
      </c>
      <c r="R694" s="5"/>
      <c r="S694" s="5">
        <v>0</v>
      </c>
      <c r="T694" s="5">
        <v>0</v>
      </c>
    </row>
    <row r="695" spans="1:20" x14ac:dyDescent="0.25">
      <c r="A695" s="3" t="s">
        <v>18</v>
      </c>
      <c r="B695" s="3" t="s">
        <v>897</v>
      </c>
      <c r="C695" s="3" t="s">
        <v>898</v>
      </c>
      <c r="D695" s="3">
        <v>56402902</v>
      </c>
      <c r="E695" s="4">
        <v>43496</v>
      </c>
      <c r="F695" s="54" t="str">
        <f t="shared" si="10"/>
        <v>enero</v>
      </c>
      <c r="G695" s="3" t="s">
        <v>11146</v>
      </c>
      <c r="H695" s="3" t="s">
        <v>906</v>
      </c>
      <c r="I695" s="3" t="s">
        <v>12465</v>
      </c>
      <c r="J695" s="3" t="s">
        <v>46</v>
      </c>
      <c r="K695" s="3" t="s">
        <v>15197</v>
      </c>
      <c r="L695" s="3" t="s">
        <v>907</v>
      </c>
      <c r="M695" s="5">
        <v>0</v>
      </c>
      <c r="N695" s="5">
        <v>0</v>
      </c>
      <c r="O695" s="5">
        <v>0</v>
      </c>
      <c r="P695" s="6">
        <v>0</v>
      </c>
      <c r="Q695" s="7">
        <v>0</v>
      </c>
      <c r="R695" s="5"/>
      <c r="S695" s="5">
        <v>0</v>
      </c>
      <c r="T695" s="5">
        <v>0</v>
      </c>
    </row>
    <row r="696" spans="1:20" x14ac:dyDescent="0.25">
      <c r="A696" s="3" t="s">
        <v>18</v>
      </c>
      <c r="B696" s="3">
        <v>780</v>
      </c>
      <c r="C696" s="3" t="s">
        <v>23105</v>
      </c>
      <c r="D696" s="3">
        <v>564500205</v>
      </c>
      <c r="E696" s="4">
        <v>43467</v>
      </c>
      <c r="F696" s="54" t="str">
        <f t="shared" si="10"/>
        <v>enero</v>
      </c>
      <c r="G696" s="3" t="s">
        <v>8775</v>
      </c>
      <c r="H696" s="3" t="s">
        <v>908</v>
      </c>
      <c r="I696" s="3" t="s">
        <v>12466</v>
      </c>
      <c r="J696" s="3" t="s">
        <v>32</v>
      </c>
      <c r="K696" s="3" t="s">
        <v>15198</v>
      </c>
      <c r="L696" s="3" t="s">
        <v>909</v>
      </c>
      <c r="M696" s="5">
        <v>2868.56</v>
      </c>
      <c r="N696" s="5">
        <v>0</v>
      </c>
      <c r="O696" s="5">
        <v>0</v>
      </c>
      <c r="P696" s="6">
        <v>2.1</v>
      </c>
      <c r="Q696" s="7">
        <v>4206.17</v>
      </c>
      <c r="R696" s="5">
        <v>4206.17</v>
      </c>
      <c r="S696" s="5">
        <v>7074.73</v>
      </c>
      <c r="T696" s="5">
        <v>8560.42</v>
      </c>
    </row>
    <row r="697" spans="1:20" x14ac:dyDescent="0.25">
      <c r="A697" s="3" t="s">
        <v>18</v>
      </c>
      <c r="B697" s="3">
        <v>780</v>
      </c>
      <c r="C697" s="3" t="s">
        <v>23105</v>
      </c>
      <c r="D697" s="3">
        <v>5645700505</v>
      </c>
      <c r="E697" s="4">
        <v>43467</v>
      </c>
      <c r="F697" s="54" t="str">
        <f t="shared" si="10"/>
        <v>enero</v>
      </c>
      <c r="G697" s="3" t="s">
        <v>8776</v>
      </c>
      <c r="H697" s="3" t="s">
        <v>910</v>
      </c>
      <c r="I697" s="3" t="s">
        <v>12467</v>
      </c>
      <c r="J697" s="3" t="s">
        <v>32</v>
      </c>
      <c r="K697" s="3" t="s">
        <v>15199</v>
      </c>
      <c r="L697" s="3" t="s">
        <v>911</v>
      </c>
      <c r="M697" s="5">
        <v>2478.75</v>
      </c>
      <c r="N697" s="5">
        <v>437.41</v>
      </c>
      <c r="O697" s="5">
        <v>0</v>
      </c>
      <c r="P697" s="6">
        <v>13.64</v>
      </c>
      <c r="Q697" s="7">
        <v>3016.94</v>
      </c>
      <c r="R697" s="5">
        <v>3016.94</v>
      </c>
      <c r="S697" s="5">
        <v>5495.69</v>
      </c>
      <c r="T697" s="5">
        <v>6649.78</v>
      </c>
    </row>
    <row r="698" spans="1:20" x14ac:dyDescent="0.25">
      <c r="A698" s="3" t="s">
        <v>18</v>
      </c>
      <c r="B698" s="3">
        <v>780</v>
      </c>
      <c r="C698" s="3" t="s">
        <v>23105</v>
      </c>
      <c r="D698" s="3">
        <v>564597605</v>
      </c>
      <c r="E698" s="4">
        <v>43467</v>
      </c>
      <c r="F698" s="54" t="str">
        <f t="shared" si="10"/>
        <v>enero</v>
      </c>
      <c r="G698" s="3" t="s">
        <v>8777</v>
      </c>
      <c r="H698" s="3" t="s">
        <v>912</v>
      </c>
      <c r="I698" s="3" t="s">
        <v>12468</v>
      </c>
      <c r="J698" s="3" t="s">
        <v>32</v>
      </c>
      <c r="K698" s="3" t="s">
        <v>15200</v>
      </c>
      <c r="L698" s="3" t="s">
        <v>913</v>
      </c>
      <c r="M698" s="5">
        <v>3535.53</v>
      </c>
      <c r="N698" s="5">
        <v>392.83</v>
      </c>
      <c r="O698" s="5">
        <v>0</v>
      </c>
      <c r="P698" s="6">
        <v>12.11</v>
      </c>
      <c r="Q698" s="7">
        <v>3175.5</v>
      </c>
      <c r="R698" s="5">
        <v>3175.5</v>
      </c>
      <c r="S698" s="5">
        <v>6711.03</v>
      </c>
      <c r="T698" s="5">
        <v>8120.35</v>
      </c>
    </row>
    <row r="699" spans="1:20" x14ac:dyDescent="0.25">
      <c r="A699" s="3" t="s">
        <v>18</v>
      </c>
      <c r="B699" s="3">
        <v>780</v>
      </c>
      <c r="C699" s="3" t="s">
        <v>23105</v>
      </c>
      <c r="D699" s="3">
        <v>564632005</v>
      </c>
      <c r="E699" s="4">
        <v>43467</v>
      </c>
      <c r="F699" s="54" t="str">
        <f t="shared" si="10"/>
        <v>enero</v>
      </c>
      <c r="G699" s="3" t="s">
        <v>8778</v>
      </c>
      <c r="H699" s="3" t="s">
        <v>914</v>
      </c>
      <c r="I699" s="3" t="s">
        <v>12469</v>
      </c>
      <c r="J699" s="3" t="s">
        <v>46</v>
      </c>
      <c r="K699" s="3" t="s">
        <v>15201</v>
      </c>
      <c r="L699" s="3" t="s">
        <v>915</v>
      </c>
      <c r="M699" s="5">
        <v>0</v>
      </c>
      <c r="N699" s="5">
        <v>0</v>
      </c>
      <c r="O699" s="5">
        <v>0</v>
      </c>
      <c r="P699" s="6">
        <v>0</v>
      </c>
      <c r="Q699" s="7">
        <v>454.55</v>
      </c>
      <c r="R699" s="5">
        <v>454.55</v>
      </c>
      <c r="S699" s="5">
        <v>454.55</v>
      </c>
      <c r="T699" s="5">
        <v>550.01</v>
      </c>
    </row>
    <row r="700" spans="1:20" x14ac:dyDescent="0.25">
      <c r="A700" s="3" t="s">
        <v>18</v>
      </c>
      <c r="B700" s="3">
        <v>780</v>
      </c>
      <c r="C700" s="3" t="s">
        <v>23105</v>
      </c>
      <c r="D700" s="3">
        <v>564743605</v>
      </c>
      <c r="E700" s="4">
        <v>43467</v>
      </c>
      <c r="F700" s="54" t="str">
        <f t="shared" si="10"/>
        <v>enero</v>
      </c>
      <c r="G700" s="3" t="s">
        <v>11147</v>
      </c>
      <c r="H700" s="3" t="s">
        <v>916</v>
      </c>
      <c r="I700" s="3" t="s">
        <v>12470</v>
      </c>
      <c r="J700" s="3" t="s">
        <v>32</v>
      </c>
      <c r="K700" s="3" t="s">
        <v>15202</v>
      </c>
      <c r="L700" s="3" t="s">
        <v>917</v>
      </c>
      <c r="M700" s="5">
        <v>3765.2</v>
      </c>
      <c r="N700" s="5">
        <v>658.45</v>
      </c>
      <c r="O700" s="5">
        <v>0</v>
      </c>
      <c r="P700" s="6">
        <v>0</v>
      </c>
      <c r="Q700" s="7">
        <v>942.15</v>
      </c>
      <c r="R700" s="5">
        <v>923.29</v>
      </c>
      <c r="S700" s="5">
        <v>4707.3500000000004</v>
      </c>
      <c r="T700" s="5">
        <v>5695.89</v>
      </c>
    </row>
    <row r="701" spans="1:20" x14ac:dyDescent="0.25">
      <c r="A701" s="3" t="s">
        <v>18</v>
      </c>
      <c r="B701" s="3">
        <v>780</v>
      </c>
      <c r="C701" s="3" t="s">
        <v>23105</v>
      </c>
      <c r="D701" s="3">
        <v>56450202</v>
      </c>
      <c r="E701" s="4">
        <v>43468</v>
      </c>
      <c r="F701" s="54" t="str">
        <f t="shared" si="10"/>
        <v>enero</v>
      </c>
      <c r="G701" s="3" t="s">
        <v>724</v>
      </c>
      <c r="H701" s="3" t="s">
        <v>20</v>
      </c>
      <c r="I701" s="3" t="s">
        <v>11831</v>
      </c>
      <c r="J701" s="3" t="s">
        <v>21</v>
      </c>
      <c r="K701" s="3" t="s">
        <v>15203</v>
      </c>
      <c r="L701" s="3" t="s">
        <v>353</v>
      </c>
      <c r="M701" s="5">
        <v>1375.26</v>
      </c>
      <c r="N701" s="5">
        <v>0</v>
      </c>
      <c r="O701" s="5">
        <v>1461.15</v>
      </c>
      <c r="P701" s="6">
        <v>0</v>
      </c>
      <c r="Q701" s="7">
        <v>1461.15</v>
      </c>
      <c r="R701" s="8">
        <v>1453.97</v>
      </c>
      <c r="S701" s="5">
        <v>2836.41</v>
      </c>
      <c r="T701" s="5">
        <v>2836.41</v>
      </c>
    </row>
    <row r="702" spans="1:20" x14ac:dyDescent="0.25">
      <c r="A702" s="3" t="s">
        <v>18</v>
      </c>
      <c r="B702" s="3">
        <v>780</v>
      </c>
      <c r="C702" s="3" t="s">
        <v>23105</v>
      </c>
      <c r="D702" s="3">
        <v>56454272</v>
      </c>
      <c r="E702" s="4">
        <v>43468</v>
      </c>
      <c r="F702" s="54" t="str">
        <f t="shared" si="10"/>
        <v>enero</v>
      </c>
      <c r="G702" s="3" t="s">
        <v>8779</v>
      </c>
      <c r="H702" s="3" t="s">
        <v>20</v>
      </c>
      <c r="I702" s="3" t="s">
        <v>11831</v>
      </c>
      <c r="J702" s="3" t="s">
        <v>21</v>
      </c>
      <c r="K702" s="3" t="s">
        <v>15204</v>
      </c>
      <c r="L702" s="3" t="s">
        <v>918</v>
      </c>
      <c r="M702" s="5">
        <v>190.32</v>
      </c>
      <c r="N702" s="5">
        <v>0</v>
      </c>
      <c r="O702" s="5">
        <v>224.79</v>
      </c>
      <c r="P702" s="6">
        <v>0</v>
      </c>
      <c r="Q702" s="7">
        <v>224.79</v>
      </c>
      <c r="R702" s="5">
        <v>224.79</v>
      </c>
      <c r="S702" s="5">
        <v>415.11</v>
      </c>
      <c r="T702" s="5">
        <v>415.11</v>
      </c>
    </row>
    <row r="703" spans="1:20" x14ac:dyDescent="0.25">
      <c r="A703" s="3" t="s">
        <v>18</v>
      </c>
      <c r="B703" s="3">
        <v>780</v>
      </c>
      <c r="C703" s="3" t="s">
        <v>23105</v>
      </c>
      <c r="D703" s="3">
        <v>56454273</v>
      </c>
      <c r="E703" s="4">
        <v>43468</v>
      </c>
      <c r="F703" s="54" t="str">
        <f t="shared" si="10"/>
        <v>enero</v>
      </c>
      <c r="G703" s="3" t="s">
        <v>8779</v>
      </c>
      <c r="H703" s="3" t="s">
        <v>20</v>
      </c>
      <c r="I703" s="3" t="s">
        <v>11831</v>
      </c>
      <c r="J703" s="3" t="s">
        <v>21</v>
      </c>
      <c r="K703" s="3" t="s">
        <v>15205</v>
      </c>
      <c r="L703" s="3" t="s">
        <v>919</v>
      </c>
      <c r="M703" s="5">
        <v>0</v>
      </c>
      <c r="N703" s="5">
        <v>0</v>
      </c>
      <c r="O703" s="5">
        <v>0</v>
      </c>
      <c r="P703" s="6">
        <v>0</v>
      </c>
      <c r="Q703" s="7">
        <v>0</v>
      </c>
      <c r="R703" s="5"/>
      <c r="S703" s="5">
        <v>0</v>
      </c>
      <c r="T703" s="5">
        <v>0</v>
      </c>
    </row>
    <row r="704" spans="1:20" x14ac:dyDescent="0.25">
      <c r="A704" s="3" t="s">
        <v>18</v>
      </c>
      <c r="B704" s="3">
        <v>780</v>
      </c>
      <c r="C704" s="3" t="s">
        <v>23105</v>
      </c>
      <c r="D704" s="3">
        <v>56454274</v>
      </c>
      <c r="E704" s="4">
        <v>43468</v>
      </c>
      <c r="F704" s="54" t="str">
        <f t="shared" si="10"/>
        <v>enero</v>
      </c>
      <c r="G704" s="3" t="s">
        <v>8779</v>
      </c>
      <c r="H704" s="3" t="s">
        <v>20</v>
      </c>
      <c r="I704" s="3" t="s">
        <v>11831</v>
      </c>
      <c r="J704" s="3" t="s">
        <v>21</v>
      </c>
      <c r="K704" s="3" t="s">
        <v>15206</v>
      </c>
      <c r="L704" s="3" t="s">
        <v>920</v>
      </c>
      <c r="M704" s="5">
        <v>0</v>
      </c>
      <c r="N704" s="5">
        <v>0</v>
      </c>
      <c r="O704" s="5">
        <v>0</v>
      </c>
      <c r="P704" s="6">
        <v>0</v>
      </c>
      <c r="Q704" s="7">
        <v>0</v>
      </c>
      <c r="R704" s="5"/>
      <c r="S704" s="5">
        <v>0</v>
      </c>
      <c r="T704" s="5">
        <v>0</v>
      </c>
    </row>
    <row r="705" spans="1:20" x14ac:dyDescent="0.25">
      <c r="A705" s="3" t="s">
        <v>18</v>
      </c>
      <c r="B705" s="3">
        <v>780</v>
      </c>
      <c r="C705" s="3" t="s">
        <v>23105</v>
      </c>
      <c r="D705" s="3">
        <v>564573305</v>
      </c>
      <c r="E705" s="4">
        <v>43468</v>
      </c>
      <c r="F705" s="54" t="str">
        <f t="shared" si="10"/>
        <v>enero</v>
      </c>
      <c r="G705" s="3" t="s">
        <v>8780</v>
      </c>
      <c r="H705" s="3" t="s">
        <v>20</v>
      </c>
      <c r="I705" s="3" t="s">
        <v>11831</v>
      </c>
      <c r="J705" s="3" t="s">
        <v>21</v>
      </c>
      <c r="K705" s="3" t="s">
        <v>15207</v>
      </c>
      <c r="L705" s="3" t="s">
        <v>921</v>
      </c>
      <c r="M705" s="5">
        <v>1711.16</v>
      </c>
      <c r="N705" s="5">
        <v>0</v>
      </c>
      <c r="O705" s="5">
        <v>0</v>
      </c>
      <c r="P705" s="6">
        <v>0</v>
      </c>
      <c r="Q705" s="7">
        <v>0</v>
      </c>
      <c r="R705" s="5"/>
      <c r="S705" s="5">
        <v>2000.16</v>
      </c>
      <c r="T705" s="5">
        <v>2000.16</v>
      </c>
    </row>
    <row r="706" spans="1:20" x14ac:dyDescent="0.25">
      <c r="A706" s="3" t="s">
        <v>18</v>
      </c>
      <c r="B706" s="3">
        <v>780</v>
      </c>
      <c r="C706" s="3" t="s">
        <v>23105</v>
      </c>
      <c r="D706" s="3">
        <v>56460852</v>
      </c>
      <c r="E706" s="4">
        <v>43468</v>
      </c>
      <c r="F706" s="54" t="str">
        <f t="shared" si="10"/>
        <v>enero</v>
      </c>
      <c r="G706" s="3" t="s">
        <v>8598</v>
      </c>
      <c r="H706" s="3" t="s">
        <v>20</v>
      </c>
      <c r="I706" s="3" t="s">
        <v>11831</v>
      </c>
      <c r="J706" s="3" t="s">
        <v>21</v>
      </c>
      <c r="K706" s="3" t="s">
        <v>15208</v>
      </c>
      <c r="L706" s="3" t="s">
        <v>922</v>
      </c>
      <c r="M706" s="5">
        <v>0</v>
      </c>
      <c r="N706" s="5">
        <v>0</v>
      </c>
      <c r="O706" s="5">
        <v>0</v>
      </c>
      <c r="P706" s="6">
        <v>0</v>
      </c>
      <c r="Q706" s="7">
        <v>0</v>
      </c>
      <c r="R706" s="5"/>
      <c r="S706" s="5">
        <v>0</v>
      </c>
      <c r="T706" s="5">
        <v>0</v>
      </c>
    </row>
    <row r="707" spans="1:20" x14ac:dyDescent="0.25">
      <c r="A707" s="3" t="s">
        <v>18</v>
      </c>
      <c r="B707" s="3">
        <v>780</v>
      </c>
      <c r="C707" s="3" t="s">
        <v>23105</v>
      </c>
      <c r="D707" s="3">
        <v>56460853</v>
      </c>
      <c r="E707" s="4">
        <v>43468</v>
      </c>
      <c r="F707" s="54" t="str">
        <f t="shared" ref="F707:F770" si="11">TEXT(E707,"MMMM")</f>
        <v>enero</v>
      </c>
      <c r="G707" s="3" t="s">
        <v>8598</v>
      </c>
      <c r="H707" s="3" t="s">
        <v>20</v>
      </c>
      <c r="I707" s="3" t="s">
        <v>11831</v>
      </c>
      <c r="J707" s="3" t="s">
        <v>21</v>
      </c>
      <c r="K707" s="3" t="s">
        <v>15209</v>
      </c>
      <c r="L707" s="3" t="s">
        <v>923</v>
      </c>
      <c r="M707" s="5">
        <v>336.15</v>
      </c>
      <c r="N707" s="5">
        <v>0</v>
      </c>
      <c r="O707" s="5">
        <v>1573.54</v>
      </c>
      <c r="P707" s="6">
        <v>0</v>
      </c>
      <c r="Q707" s="7">
        <v>1573.54</v>
      </c>
      <c r="R707" s="5">
        <v>1564.47</v>
      </c>
      <c r="S707" s="5">
        <v>1909.69</v>
      </c>
      <c r="T707" s="5">
        <v>1909.69</v>
      </c>
    </row>
    <row r="708" spans="1:20" x14ac:dyDescent="0.25">
      <c r="A708" s="3" t="s">
        <v>18</v>
      </c>
      <c r="B708" s="3">
        <v>780</v>
      </c>
      <c r="C708" s="3" t="s">
        <v>23105</v>
      </c>
      <c r="D708" s="3">
        <v>5646058305</v>
      </c>
      <c r="E708" s="4">
        <v>43468</v>
      </c>
      <c r="F708" s="54" t="str">
        <f t="shared" si="11"/>
        <v>enero</v>
      </c>
      <c r="G708" s="3" t="s">
        <v>8781</v>
      </c>
      <c r="H708" s="3" t="s">
        <v>924</v>
      </c>
      <c r="I708" s="3" t="s">
        <v>11868</v>
      </c>
      <c r="J708" s="3" t="s">
        <v>32</v>
      </c>
      <c r="K708" s="3" t="s">
        <v>15210</v>
      </c>
      <c r="L708" s="3" t="s">
        <v>925</v>
      </c>
      <c r="M708" s="5">
        <v>2748.59</v>
      </c>
      <c r="N708" s="5">
        <v>485.02</v>
      </c>
      <c r="O708" s="5">
        <v>0</v>
      </c>
      <c r="P708" s="6">
        <v>0</v>
      </c>
      <c r="Q708" s="7">
        <v>2826.45</v>
      </c>
      <c r="R708" s="5">
        <v>2823.05</v>
      </c>
      <c r="S708" s="5">
        <v>5575.04</v>
      </c>
      <c r="T708" s="5">
        <v>6745.8</v>
      </c>
    </row>
    <row r="709" spans="1:20" x14ac:dyDescent="0.25">
      <c r="A709" s="3" t="s">
        <v>18</v>
      </c>
      <c r="B709" s="3">
        <v>780</v>
      </c>
      <c r="C709" s="3" t="s">
        <v>23105</v>
      </c>
      <c r="D709" s="3">
        <v>564630605</v>
      </c>
      <c r="E709" s="4">
        <v>43468</v>
      </c>
      <c r="F709" s="54" t="str">
        <f t="shared" si="11"/>
        <v>enero</v>
      </c>
      <c r="G709" s="3" t="s">
        <v>11148</v>
      </c>
      <c r="H709" s="3" t="s">
        <v>926</v>
      </c>
      <c r="I709" s="3" t="s">
        <v>12471</v>
      </c>
      <c r="J709" s="3" t="s">
        <v>32</v>
      </c>
      <c r="K709" s="3" t="s">
        <v>15211</v>
      </c>
      <c r="L709" s="3" t="s">
        <v>927</v>
      </c>
      <c r="M709" s="5">
        <v>4346.76</v>
      </c>
      <c r="N709" s="5">
        <v>767.05</v>
      </c>
      <c r="O709" s="5">
        <v>0</v>
      </c>
      <c r="P709" s="6">
        <v>0</v>
      </c>
      <c r="Q709" s="7">
        <v>2600</v>
      </c>
      <c r="R709" s="5">
        <v>2566.65</v>
      </c>
      <c r="S709" s="5">
        <v>6946.76</v>
      </c>
      <c r="T709" s="5">
        <v>8405.58</v>
      </c>
    </row>
    <row r="710" spans="1:20" x14ac:dyDescent="0.25">
      <c r="A710" s="3" t="s">
        <v>18</v>
      </c>
      <c r="B710" s="3">
        <v>780</v>
      </c>
      <c r="C710" s="3" t="s">
        <v>23105</v>
      </c>
      <c r="D710" s="3">
        <v>564639205</v>
      </c>
      <c r="E710" s="4">
        <v>43468</v>
      </c>
      <c r="F710" s="54" t="str">
        <f t="shared" si="11"/>
        <v>enero</v>
      </c>
      <c r="G710" s="3" t="s">
        <v>8782</v>
      </c>
      <c r="H710" s="3" t="s">
        <v>928</v>
      </c>
      <c r="I710" s="3" t="s">
        <v>12472</v>
      </c>
      <c r="J710" s="3" t="s">
        <v>32</v>
      </c>
      <c r="K710" s="3" t="s">
        <v>15212</v>
      </c>
      <c r="L710" s="3" t="s">
        <v>929</v>
      </c>
      <c r="M710" s="5">
        <v>2985.46</v>
      </c>
      <c r="N710" s="5">
        <v>0</v>
      </c>
      <c r="O710" s="5">
        <v>0</v>
      </c>
      <c r="P710" s="6">
        <v>8.1999999999999993</v>
      </c>
      <c r="Q710" s="7">
        <v>4090.15</v>
      </c>
      <c r="R710" s="5">
        <v>4090.15</v>
      </c>
      <c r="S710" s="5">
        <v>7075.61</v>
      </c>
      <c r="T710" s="5">
        <v>8561.49</v>
      </c>
    </row>
    <row r="711" spans="1:20" x14ac:dyDescent="0.25">
      <c r="A711" s="3" t="s">
        <v>18</v>
      </c>
      <c r="B711" s="3">
        <v>780</v>
      </c>
      <c r="C711" s="3" t="s">
        <v>23105</v>
      </c>
      <c r="D711" s="3">
        <v>5646405905</v>
      </c>
      <c r="E711" s="4">
        <v>43468</v>
      </c>
      <c r="F711" s="54" t="str">
        <f t="shared" si="11"/>
        <v>enero</v>
      </c>
      <c r="G711" s="3" t="s">
        <v>930</v>
      </c>
      <c r="H711" s="3" t="s">
        <v>931</v>
      </c>
      <c r="I711" s="3" t="s">
        <v>12473</v>
      </c>
      <c r="J711" s="3" t="s">
        <v>32</v>
      </c>
      <c r="K711" s="3" t="s">
        <v>15213</v>
      </c>
      <c r="L711" s="3" t="s">
        <v>932</v>
      </c>
      <c r="M711" s="5">
        <v>3497.99</v>
      </c>
      <c r="N711" s="5">
        <v>617.27</v>
      </c>
      <c r="O711" s="5">
        <v>0</v>
      </c>
      <c r="P711" s="6">
        <v>0</v>
      </c>
      <c r="Q711" s="7">
        <v>4318.1899999999996</v>
      </c>
      <c r="R711" s="5">
        <v>4318.1899999999996</v>
      </c>
      <c r="S711" s="5">
        <v>7816.18</v>
      </c>
      <c r="T711" s="5">
        <v>9457.58</v>
      </c>
    </row>
    <row r="712" spans="1:20" x14ac:dyDescent="0.25">
      <c r="A712" s="3" t="s">
        <v>18</v>
      </c>
      <c r="B712" s="3">
        <v>780</v>
      </c>
      <c r="C712" s="3" t="s">
        <v>23105</v>
      </c>
      <c r="D712" s="3">
        <v>5646500505</v>
      </c>
      <c r="E712" s="4">
        <v>43468</v>
      </c>
      <c r="F712" s="54" t="str">
        <f t="shared" si="11"/>
        <v>enero</v>
      </c>
      <c r="G712" s="3" t="s">
        <v>8783</v>
      </c>
      <c r="H712" s="3" t="s">
        <v>933</v>
      </c>
      <c r="I712" s="3" t="s">
        <v>12474</v>
      </c>
      <c r="J712" s="3" t="s">
        <v>32</v>
      </c>
      <c r="K712" s="3" t="s">
        <v>15214</v>
      </c>
      <c r="L712" s="3" t="s">
        <v>934</v>
      </c>
      <c r="M712" s="5">
        <v>4089.4</v>
      </c>
      <c r="N712" s="5">
        <v>0</v>
      </c>
      <c r="O712" s="5">
        <v>0</v>
      </c>
      <c r="P712" s="6">
        <v>0</v>
      </c>
      <c r="Q712" s="7">
        <v>4632.24</v>
      </c>
      <c r="R712" s="5">
        <v>4632.24</v>
      </c>
      <c r="S712" s="5">
        <v>8721.64</v>
      </c>
      <c r="T712" s="5">
        <v>10553.18</v>
      </c>
    </row>
    <row r="713" spans="1:20" x14ac:dyDescent="0.25">
      <c r="A713" s="3" t="s">
        <v>18</v>
      </c>
      <c r="B713" s="3">
        <v>780</v>
      </c>
      <c r="C713" s="3" t="s">
        <v>23105</v>
      </c>
      <c r="D713" s="3">
        <v>564652805</v>
      </c>
      <c r="E713" s="4">
        <v>43468</v>
      </c>
      <c r="F713" s="54" t="str">
        <f t="shared" si="11"/>
        <v>enero</v>
      </c>
      <c r="G713" s="3" t="s">
        <v>11149</v>
      </c>
      <c r="H713" s="3" t="s">
        <v>20</v>
      </c>
      <c r="I713" s="3" t="s">
        <v>11831</v>
      </c>
      <c r="J713" s="3" t="s">
        <v>21</v>
      </c>
      <c r="K713" s="3" t="s">
        <v>15215</v>
      </c>
      <c r="L713" s="3" t="s">
        <v>935</v>
      </c>
      <c r="M713" s="5">
        <v>1924.71</v>
      </c>
      <c r="N713" s="5">
        <v>0</v>
      </c>
      <c r="O713" s="5">
        <v>0</v>
      </c>
      <c r="P713" s="6">
        <v>0</v>
      </c>
      <c r="Q713" s="7">
        <v>0</v>
      </c>
      <c r="R713" s="5"/>
      <c r="S713" s="5">
        <v>1924.71</v>
      </c>
      <c r="T713" s="5">
        <v>1924.71</v>
      </c>
    </row>
    <row r="714" spans="1:20" x14ac:dyDescent="0.25">
      <c r="A714" s="3" t="s">
        <v>18</v>
      </c>
      <c r="B714" s="3">
        <v>780</v>
      </c>
      <c r="C714" s="3" t="s">
        <v>23105</v>
      </c>
      <c r="D714" s="3">
        <v>56465902</v>
      </c>
      <c r="E714" s="4">
        <v>43468</v>
      </c>
      <c r="F714" s="54" t="str">
        <f t="shared" si="11"/>
        <v>enero</v>
      </c>
      <c r="G714" s="3" t="s">
        <v>8784</v>
      </c>
      <c r="H714" s="3" t="s">
        <v>20</v>
      </c>
      <c r="I714" s="3" t="s">
        <v>11831</v>
      </c>
      <c r="J714" s="3" t="s">
        <v>21</v>
      </c>
      <c r="K714" s="3" t="s">
        <v>15216</v>
      </c>
      <c r="L714" s="3" t="s">
        <v>936</v>
      </c>
      <c r="M714" s="5">
        <v>0</v>
      </c>
      <c r="N714" s="5">
        <v>0</v>
      </c>
      <c r="O714" s="5">
        <v>0</v>
      </c>
      <c r="P714" s="6">
        <v>0</v>
      </c>
      <c r="Q714" s="7">
        <v>0</v>
      </c>
      <c r="R714" s="5"/>
      <c r="S714" s="5">
        <v>0</v>
      </c>
      <c r="T714" s="5">
        <v>0</v>
      </c>
    </row>
    <row r="715" spans="1:20" x14ac:dyDescent="0.25">
      <c r="A715" s="3" t="s">
        <v>18</v>
      </c>
      <c r="B715" s="3">
        <v>780</v>
      </c>
      <c r="C715" s="3" t="s">
        <v>23105</v>
      </c>
      <c r="D715" s="3">
        <v>5647005405</v>
      </c>
      <c r="E715" s="4">
        <v>43468</v>
      </c>
      <c r="F715" s="54" t="str">
        <f t="shared" si="11"/>
        <v>enero</v>
      </c>
      <c r="G715" s="3" t="s">
        <v>8785</v>
      </c>
      <c r="H715" s="3" t="s">
        <v>937</v>
      </c>
      <c r="I715" s="3" t="s">
        <v>12475</v>
      </c>
      <c r="J715" s="3" t="s">
        <v>32</v>
      </c>
      <c r="K715" s="3" t="s">
        <v>15217</v>
      </c>
      <c r="L715" s="3" t="s">
        <v>938</v>
      </c>
      <c r="M715" s="5">
        <v>2200.41</v>
      </c>
      <c r="N715" s="5">
        <v>0</v>
      </c>
      <c r="O715" s="5">
        <v>0</v>
      </c>
      <c r="P715" s="6">
        <v>11.07</v>
      </c>
      <c r="Q715" s="7">
        <v>4087.28</v>
      </c>
      <c r="R715" s="5">
        <v>4087.28</v>
      </c>
      <c r="S715" s="5">
        <v>6287.69</v>
      </c>
      <c r="T715" s="5">
        <v>7608.1</v>
      </c>
    </row>
    <row r="716" spans="1:20" x14ac:dyDescent="0.25">
      <c r="A716" s="3" t="s">
        <v>18</v>
      </c>
      <c r="B716" s="3">
        <v>780</v>
      </c>
      <c r="C716" s="3" t="s">
        <v>23105</v>
      </c>
      <c r="D716" s="3">
        <v>564405532</v>
      </c>
      <c r="E716" s="4">
        <v>43469</v>
      </c>
      <c r="F716" s="54" t="str">
        <f t="shared" si="11"/>
        <v>enero</v>
      </c>
      <c r="G716" s="3" t="s">
        <v>8786</v>
      </c>
      <c r="H716" s="3" t="s">
        <v>20</v>
      </c>
      <c r="I716" s="3" t="s">
        <v>11831</v>
      </c>
      <c r="J716" s="3" t="s">
        <v>21</v>
      </c>
      <c r="K716" s="3" t="s">
        <v>15218</v>
      </c>
      <c r="L716" s="3" t="s">
        <v>939</v>
      </c>
      <c r="M716" s="5">
        <v>999.06</v>
      </c>
      <c r="N716" s="5">
        <v>0</v>
      </c>
      <c r="O716" s="5">
        <v>674.38</v>
      </c>
      <c r="P716" s="6">
        <v>0</v>
      </c>
      <c r="Q716" s="7">
        <v>674.38</v>
      </c>
      <c r="R716" s="5"/>
      <c r="S716" s="5">
        <v>1673.44</v>
      </c>
      <c r="T716" s="5">
        <v>1673.44</v>
      </c>
    </row>
    <row r="717" spans="1:20" x14ac:dyDescent="0.25">
      <c r="A717" s="3" t="s">
        <v>18</v>
      </c>
      <c r="B717" s="3">
        <v>780</v>
      </c>
      <c r="C717" s="3" t="s">
        <v>23105</v>
      </c>
      <c r="D717" s="3">
        <v>5645830505</v>
      </c>
      <c r="E717" s="4">
        <v>43469</v>
      </c>
      <c r="F717" s="54" t="str">
        <f t="shared" si="11"/>
        <v>enero</v>
      </c>
      <c r="G717" s="3" t="s">
        <v>8787</v>
      </c>
      <c r="H717" s="3" t="s">
        <v>940</v>
      </c>
      <c r="I717" s="3" t="s">
        <v>12476</v>
      </c>
      <c r="J717" s="3" t="s">
        <v>32</v>
      </c>
      <c r="K717" s="3" t="s">
        <v>15219</v>
      </c>
      <c r="L717" s="3" t="s">
        <v>941</v>
      </c>
      <c r="M717" s="5">
        <v>4187.75</v>
      </c>
      <c r="N717" s="5">
        <v>0</v>
      </c>
      <c r="O717" s="5">
        <v>0</v>
      </c>
      <c r="P717" s="6">
        <v>0</v>
      </c>
      <c r="Q717" s="7">
        <v>3580.17</v>
      </c>
      <c r="R717" s="5">
        <v>3580.17</v>
      </c>
      <c r="S717" s="5">
        <v>7767.92</v>
      </c>
      <c r="T717" s="5">
        <v>9399.18</v>
      </c>
    </row>
    <row r="718" spans="1:20" x14ac:dyDescent="0.25">
      <c r="A718" s="3" t="s">
        <v>18</v>
      </c>
      <c r="B718" s="3">
        <v>780</v>
      </c>
      <c r="C718" s="3" t="s">
        <v>23105</v>
      </c>
      <c r="D718" s="3">
        <v>564583052</v>
      </c>
      <c r="E718" s="4">
        <v>43469</v>
      </c>
      <c r="F718" s="54" t="str">
        <f t="shared" si="11"/>
        <v>enero</v>
      </c>
      <c r="G718" s="3" t="s">
        <v>8787</v>
      </c>
      <c r="H718" s="3" t="s">
        <v>940</v>
      </c>
      <c r="I718" s="3" t="s">
        <v>12476</v>
      </c>
      <c r="J718" s="3" t="s">
        <v>46</v>
      </c>
      <c r="K718" s="3" t="s">
        <v>15220</v>
      </c>
      <c r="L718" s="3" t="s">
        <v>942</v>
      </c>
      <c r="M718" s="5">
        <v>0</v>
      </c>
      <c r="N718" s="5">
        <v>0</v>
      </c>
      <c r="O718" s="5">
        <v>0</v>
      </c>
      <c r="P718" s="6">
        <v>0</v>
      </c>
      <c r="Q718" s="7">
        <v>990.91</v>
      </c>
      <c r="R718" s="8">
        <v>990.91</v>
      </c>
      <c r="S718" s="5">
        <v>990.91</v>
      </c>
      <c r="T718" s="5">
        <v>1199</v>
      </c>
    </row>
    <row r="719" spans="1:20" x14ac:dyDescent="0.25">
      <c r="A719" s="3" t="s">
        <v>18</v>
      </c>
      <c r="B719" s="3">
        <v>780</v>
      </c>
      <c r="C719" s="3" t="s">
        <v>23105</v>
      </c>
      <c r="D719" s="3">
        <v>564588205</v>
      </c>
      <c r="E719" s="4">
        <v>43469</v>
      </c>
      <c r="F719" s="54" t="str">
        <f t="shared" si="11"/>
        <v>enero</v>
      </c>
      <c r="G719" s="3" t="s">
        <v>8788</v>
      </c>
      <c r="H719" s="3" t="s">
        <v>943</v>
      </c>
      <c r="I719" s="3" t="s">
        <v>12477</v>
      </c>
      <c r="J719" s="3" t="s">
        <v>32</v>
      </c>
      <c r="K719" s="3" t="s">
        <v>15221</v>
      </c>
      <c r="L719" s="3" t="s">
        <v>938</v>
      </c>
      <c r="M719" s="5">
        <v>2686.92</v>
      </c>
      <c r="N719" s="5">
        <v>298.54000000000002</v>
      </c>
      <c r="O719" s="5">
        <v>0</v>
      </c>
      <c r="P719" s="6">
        <v>9.0299999999999994</v>
      </c>
      <c r="Q719" s="7">
        <v>3602.55</v>
      </c>
      <c r="R719" s="5">
        <v>3602.55</v>
      </c>
      <c r="S719" s="5">
        <v>6289.47</v>
      </c>
      <c r="T719" s="5">
        <v>7610.26</v>
      </c>
    </row>
    <row r="720" spans="1:20" x14ac:dyDescent="0.25">
      <c r="A720" s="3" t="s">
        <v>18</v>
      </c>
      <c r="B720" s="3">
        <v>780</v>
      </c>
      <c r="C720" s="3" t="s">
        <v>23105</v>
      </c>
      <c r="D720" s="3">
        <v>564605050505</v>
      </c>
      <c r="E720" s="4">
        <v>43469</v>
      </c>
      <c r="F720" s="54" t="str">
        <f t="shared" si="11"/>
        <v>enero</v>
      </c>
      <c r="G720" s="3" t="s">
        <v>8789</v>
      </c>
      <c r="H720" s="3" t="s">
        <v>20</v>
      </c>
      <c r="I720" s="3" t="s">
        <v>11831</v>
      </c>
      <c r="J720" s="3" t="s">
        <v>21</v>
      </c>
      <c r="K720" s="3" t="s">
        <v>15222</v>
      </c>
      <c r="L720" s="3" t="s">
        <v>944</v>
      </c>
      <c r="M720" s="5">
        <v>0</v>
      </c>
      <c r="N720" s="5">
        <v>0</v>
      </c>
      <c r="O720" s="5">
        <v>0</v>
      </c>
      <c r="P720" s="6">
        <v>0</v>
      </c>
      <c r="Q720" s="7">
        <v>0</v>
      </c>
      <c r="R720" s="5"/>
      <c r="S720" s="5">
        <v>0</v>
      </c>
      <c r="T720" s="5">
        <v>0</v>
      </c>
    </row>
    <row r="721" spans="1:20" x14ac:dyDescent="0.25">
      <c r="A721" s="3" t="s">
        <v>18</v>
      </c>
      <c r="B721" s="3">
        <v>780</v>
      </c>
      <c r="C721" s="3" t="s">
        <v>23105</v>
      </c>
      <c r="D721" s="3">
        <v>56460505052</v>
      </c>
      <c r="E721" s="4">
        <v>43469</v>
      </c>
      <c r="F721" s="54" t="str">
        <f t="shared" si="11"/>
        <v>enero</v>
      </c>
      <c r="G721" s="3" t="s">
        <v>8789</v>
      </c>
      <c r="H721" s="3" t="s">
        <v>20</v>
      </c>
      <c r="I721" s="3" t="s">
        <v>11831</v>
      </c>
      <c r="J721" s="3" t="s">
        <v>21</v>
      </c>
      <c r="K721" s="3" t="s">
        <v>15223</v>
      </c>
      <c r="L721" s="3" t="s">
        <v>945</v>
      </c>
      <c r="M721" s="5">
        <v>0</v>
      </c>
      <c r="N721" s="5">
        <v>0</v>
      </c>
      <c r="O721" s="5">
        <v>0</v>
      </c>
      <c r="P721" s="6">
        <v>0</v>
      </c>
      <c r="Q721" s="7">
        <v>0</v>
      </c>
      <c r="R721" s="5"/>
      <c r="S721" s="5">
        <v>0</v>
      </c>
      <c r="T721" s="5">
        <v>0</v>
      </c>
    </row>
    <row r="722" spans="1:20" x14ac:dyDescent="0.25">
      <c r="A722" s="3" t="s">
        <v>18</v>
      </c>
      <c r="B722" s="3">
        <v>780</v>
      </c>
      <c r="C722" s="3" t="s">
        <v>23105</v>
      </c>
      <c r="D722" s="3">
        <v>56463062</v>
      </c>
      <c r="E722" s="4">
        <v>43469</v>
      </c>
      <c r="F722" s="54" t="str">
        <f t="shared" si="11"/>
        <v>enero</v>
      </c>
      <c r="G722" s="3" t="s">
        <v>11148</v>
      </c>
      <c r="H722" s="3" t="s">
        <v>20</v>
      </c>
      <c r="I722" s="3" t="s">
        <v>11831</v>
      </c>
      <c r="J722" s="3" t="s">
        <v>21</v>
      </c>
      <c r="K722" s="3" t="s">
        <v>15224</v>
      </c>
      <c r="L722" s="3" t="s">
        <v>946</v>
      </c>
      <c r="M722" s="5">
        <v>971.63</v>
      </c>
      <c r="N722" s="5">
        <v>0</v>
      </c>
      <c r="O722" s="5">
        <v>0</v>
      </c>
      <c r="P722" s="6">
        <v>0</v>
      </c>
      <c r="Q722" s="7">
        <v>2809.9</v>
      </c>
      <c r="R722" s="5">
        <v>2789.06</v>
      </c>
      <c r="S722" s="5">
        <v>3781.53</v>
      </c>
      <c r="T722" s="5">
        <v>3781.53</v>
      </c>
    </row>
    <row r="723" spans="1:20" x14ac:dyDescent="0.25">
      <c r="A723" s="3" t="s">
        <v>18</v>
      </c>
      <c r="B723" s="3">
        <v>780</v>
      </c>
      <c r="C723" s="3" t="s">
        <v>23105</v>
      </c>
      <c r="D723" s="3">
        <v>5646470505</v>
      </c>
      <c r="E723" s="4">
        <v>43469</v>
      </c>
      <c r="F723" s="54" t="str">
        <f t="shared" si="11"/>
        <v>enero</v>
      </c>
      <c r="G723" s="3" t="s">
        <v>8790</v>
      </c>
      <c r="H723" s="3" t="s">
        <v>20</v>
      </c>
      <c r="I723" s="3" t="s">
        <v>11831</v>
      </c>
      <c r="J723" s="3" t="s">
        <v>21</v>
      </c>
      <c r="K723" s="3" t="s">
        <v>15225</v>
      </c>
      <c r="L723" s="3" t="s">
        <v>947</v>
      </c>
      <c r="M723" s="5">
        <v>0</v>
      </c>
      <c r="N723" s="5">
        <v>0</v>
      </c>
      <c r="O723" s="5">
        <v>0</v>
      </c>
      <c r="P723" s="6">
        <v>0</v>
      </c>
      <c r="Q723" s="7">
        <v>0</v>
      </c>
      <c r="R723" s="5"/>
      <c r="S723" s="5">
        <v>0</v>
      </c>
      <c r="T723" s="5">
        <v>0</v>
      </c>
    </row>
    <row r="724" spans="1:20" x14ac:dyDescent="0.25">
      <c r="A724" s="3" t="s">
        <v>18</v>
      </c>
      <c r="B724" s="3">
        <v>780</v>
      </c>
      <c r="C724" s="3" t="s">
        <v>23105</v>
      </c>
      <c r="D724" s="3">
        <v>564647052</v>
      </c>
      <c r="E724" s="4">
        <v>43469</v>
      </c>
      <c r="F724" s="54" t="str">
        <f t="shared" si="11"/>
        <v>enero</v>
      </c>
      <c r="G724" s="3" t="s">
        <v>8790</v>
      </c>
      <c r="H724" s="3" t="s">
        <v>20</v>
      </c>
      <c r="I724" s="3" t="s">
        <v>11831</v>
      </c>
      <c r="J724" s="3" t="s">
        <v>21</v>
      </c>
      <c r="K724" s="3" t="s">
        <v>15226</v>
      </c>
      <c r="L724" s="3" t="s">
        <v>948</v>
      </c>
      <c r="M724" s="5">
        <v>0</v>
      </c>
      <c r="N724" s="5">
        <v>0</v>
      </c>
      <c r="O724" s="5">
        <v>0</v>
      </c>
      <c r="P724" s="6">
        <v>0</v>
      </c>
      <c r="Q724" s="7">
        <v>0</v>
      </c>
      <c r="R724" s="5"/>
      <c r="S724" s="5">
        <v>0</v>
      </c>
      <c r="T724" s="5">
        <v>0</v>
      </c>
    </row>
    <row r="725" spans="1:20" x14ac:dyDescent="0.25">
      <c r="A725" s="3" t="s">
        <v>18</v>
      </c>
      <c r="B725" s="3">
        <v>780</v>
      </c>
      <c r="C725" s="3" t="s">
        <v>23105</v>
      </c>
      <c r="D725" s="3">
        <v>564689405</v>
      </c>
      <c r="E725" s="4">
        <v>43469</v>
      </c>
      <c r="F725" s="54" t="str">
        <f t="shared" si="11"/>
        <v>enero</v>
      </c>
      <c r="G725" s="3" t="s">
        <v>8791</v>
      </c>
      <c r="H725" s="3" t="s">
        <v>949</v>
      </c>
      <c r="I725" s="3" t="s">
        <v>12478</v>
      </c>
      <c r="J725" s="3" t="s">
        <v>32</v>
      </c>
      <c r="K725" s="3" t="s">
        <v>15227</v>
      </c>
      <c r="L725" s="3" t="s">
        <v>44</v>
      </c>
      <c r="M725" s="5">
        <v>2554.3200000000002</v>
      </c>
      <c r="N725" s="5">
        <v>450.74</v>
      </c>
      <c r="O725" s="5">
        <v>2947.05</v>
      </c>
      <c r="P725" s="6">
        <v>5.0199999999999996</v>
      </c>
      <c r="Q725" s="7">
        <v>2947.05</v>
      </c>
      <c r="R725" s="5">
        <v>2947.05</v>
      </c>
      <c r="S725" s="5">
        <v>5501.37</v>
      </c>
      <c r="T725" s="5">
        <v>6656.66</v>
      </c>
    </row>
    <row r="726" spans="1:20" x14ac:dyDescent="0.25">
      <c r="A726" s="3" t="s">
        <v>18</v>
      </c>
      <c r="B726" s="3">
        <v>780</v>
      </c>
      <c r="C726" s="3" t="s">
        <v>23105</v>
      </c>
      <c r="D726" s="3">
        <v>564700542</v>
      </c>
      <c r="E726" s="4">
        <v>43469</v>
      </c>
      <c r="F726" s="54" t="str">
        <f t="shared" si="11"/>
        <v>enero</v>
      </c>
      <c r="G726" s="3" t="s">
        <v>8785</v>
      </c>
      <c r="H726" s="3" t="s">
        <v>20</v>
      </c>
      <c r="I726" s="3" t="s">
        <v>11831</v>
      </c>
      <c r="J726" s="3" t="s">
        <v>21</v>
      </c>
      <c r="K726" s="3" t="s">
        <v>15228</v>
      </c>
      <c r="L726" s="3" t="s">
        <v>950</v>
      </c>
      <c r="M726" s="5">
        <v>0</v>
      </c>
      <c r="N726" s="5">
        <v>0</v>
      </c>
      <c r="O726" s="5">
        <v>0</v>
      </c>
      <c r="P726" s="6">
        <v>0</v>
      </c>
      <c r="Q726" s="7">
        <v>0</v>
      </c>
      <c r="R726" s="5"/>
      <c r="S726" s="5">
        <v>0</v>
      </c>
      <c r="T726" s="5">
        <v>0</v>
      </c>
    </row>
    <row r="727" spans="1:20" x14ac:dyDescent="0.25">
      <c r="A727" s="3" t="s">
        <v>18</v>
      </c>
      <c r="B727" s="3">
        <v>780</v>
      </c>
      <c r="C727" s="3" t="s">
        <v>23105</v>
      </c>
      <c r="D727" s="3">
        <v>564700543</v>
      </c>
      <c r="E727" s="4">
        <v>43469</v>
      </c>
      <c r="F727" s="54" t="str">
        <f t="shared" si="11"/>
        <v>enero</v>
      </c>
      <c r="G727" s="3" t="s">
        <v>8785</v>
      </c>
      <c r="H727" s="3" t="s">
        <v>20</v>
      </c>
      <c r="I727" s="3" t="s">
        <v>11831</v>
      </c>
      <c r="J727" s="3" t="s">
        <v>21</v>
      </c>
      <c r="K727" s="3" t="s">
        <v>15229</v>
      </c>
      <c r="L727" s="3" t="s">
        <v>951</v>
      </c>
      <c r="M727" s="5">
        <v>0</v>
      </c>
      <c r="N727" s="5">
        <v>0</v>
      </c>
      <c r="O727" s="5">
        <v>0</v>
      </c>
      <c r="P727" s="6">
        <v>0</v>
      </c>
      <c r="Q727" s="7">
        <v>0</v>
      </c>
      <c r="R727" s="5"/>
      <c r="S727" s="5">
        <v>0</v>
      </c>
      <c r="T727" s="5">
        <v>0</v>
      </c>
    </row>
    <row r="728" spans="1:20" x14ac:dyDescent="0.25">
      <c r="A728" s="3" t="s">
        <v>18</v>
      </c>
      <c r="B728" s="3">
        <v>780</v>
      </c>
      <c r="C728" s="3" t="s">
        <v>23105</v>
      </c>
      <c r="D728" s="3">
        <v>56470832</v>
      </c>
      <c r="E728" s="4">
        <v>43469</v>
      </c>
      <c r="F728" s="54" t="str">
        <f t="shared" si="11"/>
        <v>enero</v>
      </c>
      <c r="G728" s="3" t="s">
        <v>8792</v>
      </c>
      <c r="H728" s="3" t="s">
        <v>952</v>
      </c>
      <c r="I728" s="3" t="s">
        <v>12479</v>
      </c>
      <c r="J728" s="3" t="s">
        <v>32</v>
      </c>
      <c r="K728" s="3" t="s">
        <v>15230</v>
      </c>
      <c r="L728" s="3" t="s">
        <v>953</v>
      </c>
      <c r="M728" s="5">
        <v>0</v>
      </c>
      <c r="N728" s="5">
        <v>0</v>
      </c>
      <c r="O728" s="5">
        <v>0</v>
      </c>
      <c r="P728" s="6">
        <v>0</v>
      </c>
      <c r="Q728" s="7">
        <v>471.08</v>
      </c>
      <c r="R728" s="5">
        <v>471.08</v>
      </c>
      <c r="S728" s="5">
        <v>471.08</v>
      </c>
      <c r="T728" s="5">
        <v>570.01</v>
      </c>
    </row>
    <row r="729" spans="1:20" x14ac:dyDescent="0.25">
      <c r="A729" s="3" t="s">
        <v>18</v>
      </c>
      <c r="B729" s="3">
        <v>780</v>
      </c>
      <c r="C729" s="3" t="s">
        <v>23105</v>
      </c>
      <c r="D729" s="3">
        <v>564720605</v>
      </c>
      <c r="E729" s="4">
        <v>43469</v>
      </c>
      <c r="F729" s="54" t="str">
        <f t="shared" si="11"/>
        <v>enero</v>
      </c>
      <c r="G729" s="3" t="s">
        <v>8793</v>
      </c>
      <c r="H729" s="3" t="s">
        <v>954</v>
      </c>
      <c r="I729" s="3" t="s">
        <v>12480</v>
      </c>
      <c r="J729" s="3" t="s">
        <v>32</v>
      </c>
      <c r="K729" s="3" t="s">
        <v>15231</v>
      </c>
      <c r="L729" s="3" t="s">
        <v>955</v>
      </c>
      <c r="M729" s="5">
        <v>2985.46</v>
      </c>
      <c r="N729" s="5">
        <v>0</v>
      </c>
      <c r="O729" s="5">
        <v>0</v>
      </c>
      <c r="P729" s="6">
        <v>10.25</v>
      </c>
      <c r="Q729" s="7">
        <v>4088.1</v>
      </c>
      <c r="R729" s="5">
        <v>4070.83</v>
      </c>
      <c r="S729" s="5">
        <v>7073.56</v>
      </c>
      <c r="T729" s="5">
        <v>8559.01</v>
      </c>
    </row>
    <row r="730" spans="1:20" x14ac:dyDescent="0.25">
      <c r="A730" s="3" t="s">
        <v>18</v>
      </c>
      <c r="B730" s="3">
        <v>780</v>
      </c>
      <c r="C730" s="3" t="s">
        <v>23105</v>
      </c>
      <c r="D730" s="3">
        <v>564739805</v>
      </c>
      <c r="E730" s="4">
        <v>43469</v>
      </c>
      <c r="F730" s="54" t="str">
        <f t="shared" si="11"/>
        <v>enero</v>
      </c>
      <c r="G730" s="3" t="s">
        <v>8794</v>
      </c>
      <c r="H730" s="3" t="s">
        <v>956</v>
      </c>
      <c r="I730" s="3" t="s">
        <v>12481</v>
      </c>
      <c r="J730" s="3" t="s">
        <v>32</v>
      </c>
      <c r="K730" s="3" t="s">
        <v>15232</v>
      </c>
      <c r="L730" s="3" t="s">
        <v>957</v>
      </c>
      <c r="M730" s="5">
        <v>4089.4</v>
      </c>
      <c r="N730" s="5">
        <v>0</v>
      </c>
      <c r="O730" s="5">
        <v>0</v>
      </c>
      <c r="P730" s="6">
        <v>4.66</v>
      </c>
      <c r="Q730" s="7">
        <v>4658.9799999999996</v>
      </c>
      <c r="R730" s="5">
        <v>4658.9799999999996</v>
      </c>
      <c r="S730" s="5">
        <v>8748.3799999999992</v>
      </c>
      <c r="T730" s="5">
        <v>10585.54</v>
      </c>
    </row>
    <row r="731" spans="1:20" x14ac:dyDescent="0.25">
      <c r="A731" s="3" t="s">
        <v>18</v>
      </c>
      <c r="B731" s="3">
        <v>780</v>
      </c>
      <c r="C731" s="3" t="s">
        <v>23105</v>
      </c>
      <c r="D731" s="3">
        <v>564752905</v>
      </c>
      <c r="E731" s="4">
        <v>43469</v>
      </c>
      <c r="F731" s="54" t="str">
        <f t="shared" si="11"/>
        <v>enero</v>
      </c>
      <c r="G731" s="3" t="s">
        <v>11150</v>
      </c>
      <c r="H731" s="3" t="s">
        <v>958</v>
      </c>
      <c r="I731" s="3" t="s">
        <v>12482</v>
      </c>
      <c r="J731" s="3" t="s">
        <v>32</v>
      </c>
      <c r="K731" s="3" t="s">
        <v>15233</v>
      </c>
      <c r="L731" s="3" t="s">
        <v>959</v>
      </c>
      <c r="M731" s="5">
        <v>2537.66</v>
      </c>
      <c r="N731" s="5">
        <v>447.8</v>
      </c>
      <c r="O731" s="5">
        <v>0</v>
      </c>
      <c r="P731" s="6">
        <v>0</v>
      </c>
      <c r="Q731" s="7">
        <v>2889.26</v>
      </c>
      <c r="R731" s="5">
        <v>2889.26</v>
      </c>
      <c r="S731" s="5">
        <v>5426.92</v>
      </c>
      <c r="T731" s="5">
        <v>6566.57</v>
      </c>
    </row>
    <row r="732" spans="1:20" x14ac:dyDescent="0.25">
      <c r="A732" s="3" t="s">
        <v>18</v>
      </c>
      <c r="B732" s="3">
        <v>780</v>
      </c>
      <c r="C732" s="3" t="s">
        <v>23105</v>
      </c>
      <c r="D732" s="3">
        <v>564757005</v>
      </c>
      <c r="E732" s="4">
        <v>43469</v>
      </c>
      <c r="F732" s="54" t="str">
        <f t="shared" si="11"/>
        <v>enero</v>
      </c>
      <c r="G732" s="3" t="s">
        <v>11151</v>
      </c>
      <c r="H732" s="3" t="s">
        <v>960</v>
      </c>
      <c r="I732" s="3" t="s">
        <v>12483</v>
      </c>
      <c r="J732" s="3" t="s">
        <v>32</v>
      </c>
      <c r="K732" s="3" t="s">
        <v>15234</v>
      </c>
      <c r="L732" s="3" t="s">
        <v>961</v>
      </c>
      <c r="M732" s="5">
        <v>5567.1</v>
      </c>
      <c r="N732" s="5">
        <v>0</v>
      </c>
      <c r="O732" s="5">
        <v>0</v>
      </c>
      <c r="P732" s="6">
        <v>16.68</v>
      </c>
      <c r="Q732" s="7">
        <v>3861.84</v>
      </c>
      <c r="R732" s="5">
        <v>3825.11</v>
      </c>
      <c r="S732" s="5">
        <v>9428.94</v>
      </c>
      <c r="T732" s="5">
        <v>11409.02</v>
      </c>
    </row>
    <row r="733" spans="1:20" x14ac:dyDescent="0.25">
      <c r="A733" s="3" t="s">
        <v>18</v>
      </c>
      <c r="B733" s="3">
        <v>780</v>
      </c>
      <c r="C733" s="3" t="s">
        <v>23105</v>
      </c>
      <c r="D733" s="3">
        <v>564807005</v>
      </c>
      <c r="E733" s="4">
        <v>43469</v>
      </c>
      <c r="F733" s="54" t="str">
        <f t="shared" si="11"/>
        <v>enero</v>
      </c>
      <c r="G733" s="3" t="s">
        <v>8795</v>
      </c>
      <c r="H733" s="3" t="s">
        <v>962</v>
      </c>
      <c r="I733" s="3" t="s">
        <v>12484</v>
      </c>
      <c r="J733" s="3" t="s">
        <v>32</v>
      </c>
      <c r="K733" s="3" t="s">
        <v>15235</v>
      </c>
      <c r="L733" s="3" t="s">
        <v>963</v>
      </c>
      <c r="M733" s="5">
        <v>0</v>
      </c>
      <c r="N733" s="5">
        <v>0</v>
      </c>
      <c r="O733" s="5">
        <v>0</v>
      </c>
      <c r="P733" s="6">
        <v>0</v>
      </c>
      <c r="Q733" s="7">
        <v>785.13</v>
      </c>
      <c r="R733" s="5">
        <v>777.95</v>
      </c>
      <c r="S733" s="5">
        <v>785.13</v>
      </c>
      <c r="T733" s="5">
        <v>950.01</v>
      </c>
    </row>
    <row r="734" spans="1:20" x14ac:dyDescent="0.25">
      <c r="A734" s="3" t="s">
        <v>18</v>
      </c>
      <c r="B734" s="3">
        <v>780</v>
      </c>
      <c r="C734" s="3" t="s">
        <v>23105</v>
      </c>
      <c r="D734" s="3">
        <v>5648054205</v>
      </c>
      <c r="E734" s="4">
        <v>43469</v>
      </c>
      <c r="F734" s="54" t="str">
        <f t="shared" si="11"/>
        <v>enero</v>
      </c>
      <c r="G734" s="3" t="s">
        <v>8796</v>
      </c>
      <c r="H734" s="3" t="s">
        <v>964</v>
      </c>
      <c r="I734" s="3" t="s">
        <v>12485</v>
      </c>
      <c r="J734" s="3" t="s">
        <v>32</v>
      </c>
      <c r="K734" s="3" t="s">
        <v>15236</v>
      </c>
      <c r="L734" s="3" t="s">
        <v>965</v>
      </c>
      <c r="M734" s="5">
        <v>1815.8</v>
      </c>
      <c r="N734" s="5">
        <v>0</v>
      </c>
      <c r="O734" s="5">
        <v>0</v>
      </c>
      <c r="P734" s="6">
        <v>0</v>
      </c>
      <c r="Q734" s="7">
        <v>1570.25</v>
      </c>
      <c r="R734" s="5">
        <v>1570.25</v>
      </c>
      <c r="S734" s="5">
        <v>3716.62</v>
      </c>
      <c r="T734" s="5">
        <v>4497.1099999999997</v>
      </c>
    </row>
    <row r="735" spans="1:20" x14ac:dyDescent="0.25">
      <c r="A735" s="3" t="s">
        <v>18</v>
      </c>
      <c r="B735" s="3">
        <v>780</v>
      </c>
      <c r="C735" s="3" t="s">
        <v>23105</v>
      </c>
      <c r="D735" s="3">
        <v>564829905</v>
      </c>
      <c r="E735" s="4">
        <v>43469</v>
      </c>
      <c r="F735" s="54" t="str">
        <f t="shared" si="11"/>
        <v>enero</v>
      </c>
      <c r="G735" s="3" t="s">
        <v>11152</v>
      </c>
      <c r="H735" s="3" t="s">
        <v>966</v>
      </c>
      <c r="I735" s="3" t="s">
        <v>12486</v>
      </c>
      <c r="J735" s="3" t="s">
        <v>46</v>
      </c>
      <c r="K735" s="3" t="s">
        <v>15237</v>
      </c>
      <c r="L735" s="3" t="s">
        <v>967</v>
      </c>
      <c r="M735" s="5">
        <v>0</v>
      </c>
      <c r="N735" s="5">
        <v>0</v>
      </c>
      <c r="O735" s="5">
        <v>0</v>
      </c>
      <c r="P735" s="6">
        <v>0</v>
      </c>
      <c r="Q735" s="7">
        <v>409.09</v>
      </c>
      <c r="R735" s="5">
        <v>409.09</v>
      </c>
      <c r="S735" s="5">
        <v>409.09</v>
      </c>
      <c r="T735" s="5">
        <v>495</v>
      </c>
    </row>
    <row r="736" spans="1:20" x14ac:dyDescent="0.25">
      <c r="A736" s="3" t="s">
        <v>18</v>
      </c>
      <c r="B736" s="3">
        <v>780</v>
      </c>
      <c r="C736" s="3" t="s">
        <v>23105</v>
      </c>
      <c r="D736" s="3">
        <v>5630547905</v>
      </c>
      <c r="E736" s="4">
        <v>43470</v>
      </c>
      <c r="F736" s="54" t="str">
        <f t="shared" si="11"/>
        <v>enero</v>
      </c>
      <c r="G736" s="3" t="s">
        <v>11153</v>
      </c>
      <c r="H736" s="3" t="s">
        <v>302</v>
      </c>
      <c r="I736" s="3" t="s">
        <v>12282</v>
      </c>
      <c r="J736" s="3" t="s">
        <v>968</v>
      </c>
      <c r="K736" s="3" t="s">
        <v>15238</v>
      </c>
      <c r="L736" s="3" t="s">
        <v>969</v>
      </c>
      <c r="M736" s="5">
        <v>22324.12</v>
      </c>
      <c r="N736" s="5">
        <v>5581.03</v>
      </c>
      <c r="O736" s="5">
        <v>0</v>
      </c>
      <c r="P736" s="6">
        <v>0</v>
      </c>
      <c r="Q736" s="7">
        <v>450</v>
      </c>
      <c r="R736" s="5">
        <v>440.55</v>
      </c>
      <c r="S736" s="5">
        <v>22774.12</v>
      </c>
      <c r="T736" s="5">
        <v>22774.12</v>
      </c>
    </row>
    <row r="737" spans="1:20" x14ac:dyDescent="0.25">
      <c r="A737" s="3" t="s">
        <v>18</v>
      </c>
      <c r="B737" s="3">
        <v>780</v>
      </c>
      <c r="C737" s="3" t="s">
        <v>23105</v>
      </c>
      <c r="D737" s="3">
        <v>56470505905</v>
      </c>
      <c r="E737" s="4">
        <v>43470</v>
      </c>
      <c r="F737" s="54" t="str">
        <f t="shared" si="11"/>
        <v>enero</v>
      </c>
      <c r="G737" s="3" t="s">
        <v>8797</v>
      </c>
      <c r="H737" s="3" t="s">
        <v>28</v>
      </c>
      <c r="I737" s="3" t="s">
        <v>12200</v>
      </c>
      <c r="J737" s="3" t="s">
        <v>29</v>
      </c>
      <c r="K737" s="3" t="s">
        <v>15239</v>
      </c>
      <c r="L737" s="3" t="s">
        <v>970</v>
      </c>
      <c r="M737" s="5">
        <v>0</v>
      </c>
      <c r="N737" s="5">
        <v>0</v>
      </c>
      <c r="O737" s="5">
        <v>0</v>
      </c>
      <c r="P737" s="6">
        <v>0</v>
      </c>
      <c r="Q737" s="7">
        <v>0</v>
      </c>
      <c r="R737" s="5"/>
      <c r="S737" s="5">
        <v>1210</v>
      </c>
      <c r="T737" s="5">
        <v>1210</v>
      </c>
    </row>
    <row r="738" spans="1:20" x14ac:dyDescent="0.25">
      <c r="A738" s="3" t="s">
        <v>18</v>
      </c>
      <c r="B738" s="3">
        <v>780</v>
      </c>
      <c r="C738" s="3" t="s">
        <v>23105</v>
      </c>
      <c r="D738" s="3">
        <v>5647305605</v>
      </c>
      <c r="E738" s="4">
        <v>43470</v>
      </c>
      <c r="F738" s="54" t="str">
        <f t="shared" si="11"/>
        <v>enero</v>
      </c>
      <c r="G738" s="3" t="s">
        <v>8798</v>
      </c>
      <c r="H738" s="3" t="s">
        <v>971</v>
      </c>
      <c r="I738" s="3" t="s">
        <v>12487</v>
      </c>
      <c r="J738" s="3" t="s">
        <v>32</v>
      </c>
      <c r="K738" s="3" t="s">
        <v>15240</v>
      </c>
      <c r="L738" s="3" t="s">
        <v>972</v>
      </c>
      <c r="M738" s="5">
        <v>5418.96</v>
      </c>
      <c r="N738" s="5">
        <v>956.29</v>
      </c>
      <c r="O738" s="5">
        <v>0</v>
      </c>
      <c r="P738" s="6">
        <v>0</v>
      </c>
      <c r="Q738" s="7">
        <v>1570.25</v>
      </c>
      <c r="R738" s="5">
        <v>1570.25</v>
      </c>
      <c r="S738" s="5">
        <v>6989.21</v>
      </c>
      <c r="T738" s="5">
        <v>9068.5</v>
      </c>
    </row>
    <row r="739" spans="1:20" x14ac:dyDescent="0.25">
      <c r="A739" s="3" t="s">
        <v>18</v>
      </c>
      <c r="B739" s="3">
        <v>780</v>
      </c>
      <c r="C739" s="3" t="s">
        <v>23105</v>
      </c>
      <c r="D739" s="3">
        <v>564833205</v>
      </c>
      <c r="E739" s="4">
        <v>43470</v>
      </c>
      <c r="F739" s="54" t="str">
        <f t="shared" si="11"/>
        <v>enero</v>
      </c>
      <c r="G739" s="3" t="s">
        <v>8799</v>
      </c>
      <c r="H739" s="3" t="s">
        <v>973</v>
      </c>
      <c r="I739" s="3" t="s">
        <v>12488</v>
      </c>
      <c r="J739" s="3" t="s">
        <v>32</v>
      </c>
      <c r="K739" s="3" t="s">
        <v>15241</v>
      </c>
      <c r="L739" s="3" t="s">
        <v>974</v>
      </c>
      <c r="M739" s="5">
        <v>2985.46</v>
      </c>
      <c r="N739" s="5">
        <v>0</v>
      </c>
      <c r="O739" s="5">
        <v>4088.1</v>
      </c>
      <c r="P739" s="6">
        <v>10.25</v>
      </c>
      <c r="Q739" s="7">
        <v>4088.1</v>
      </c>
      <c r="R739" s="5">
        <v>4088.1</v>
      </c>
      <c r="S739" s="5">
        <v>7073.56</v>
      </c>
      <c r="T739" s="5">
        <v>8559.01</v>
      </c>
    </row>
    <row r="740" spans="1:20" x14ac:dyDescent="0.25">
      <c r="A740" s="3" t="s">
        <v>18</v>
      </c>
      <c r="B740" s="3">
        <v>780</v>
      </c>
      <c r="C740" s="3" t="s">
        <v>23105</v>
      </c>
      <c r="D740" s="3">
        <v>564833705</v>
      </c>
      <c r="E740" s="4">
        <v>43470</v>
      </c>
      <c r="F740" s="54" t="str">
        <f t="shared" si="11"/>
        <v>enero</v>
      </c>
      <c r="G740" s="3" t="s">
        <v>8800</v>
      </c>
      <c r="H740" s="3" t="s">
        <v>975</v>
      </c>
      <c r="I740" s="3" t="s">
        <v>11869</v>
      </c>
      <c r="J740" s="3" t="s">
        <v>32</v>
      </c>
      <c r="K740" s="3" t="s">
        <v>15242</v>
      </c>
      <c r="L740" s="3" t="s">
        <v>675</v>
      </c>
      <c r="M740" s="5">
        <v>2537.66</v>
      </c>
      <c r="N740" s="5">
        <v>447.8</v>
      </c>
      <c r="O740" s="5">
        <v>2966.29</v>
      </c>
      <c r="P740" s="6">
        <v>1.48</v>
      </c>
      <c r="Q740" s="7">
        <v>2966.29</v>
      </c>
      <c r="R740" s="5">
        <v>2966.29</v>
      </c>
      <c r="S740" s="5">
        <v>5503.95</v>
      </c>
      <c r="T740" s="5">
        <v>6659.78</v>
      </c>
    </row>
    <row r="741" spans="1:20" x14ac:dyDescent="0.25">
      <c r="A741" s="3" t="s">
        <v>18</v>
      </c>
      <c r="B741" s="3">
        <v>780</v>
      </c>
      <c r="C741" s="3" t="s">
        <v>23105</v>
      </c>
      <c r="D741" s="3">
        <v>564520605</v>
      </c>
      <c r="E741" s="4">
        <v>43472</v>
      </c>
      <c r="F741" s="54" t="str">
        <f t="shared" si="11"/>
        <v>enero</v>
      </c>
      <c r="G741" s="3" t="s">
        <v>11154</v>
      </c>
      <c r="H741" s="3" t="s">
        <v>976</v>
      </c>
      <c r="I741" s="3" t="s">
        <v>12489</v>
      </c>
      <c r="J741" s="3" t="s">
        <v>32</v>
      </c>
      <c r="K741" s="3" t="s">
        <v>15243</v>
      </c>
      <c r="L741" s="3" t="s">
        <v>977</v>
      </c>
      <c r="M741" s="5">
        <v>2014.06</v>
      </c>
      <c r="N741" s="5">
        <v>355.4</v>
      </c>
      <c r="O741" s="5">
        <v>0</v>
      </c>
      <c r="P741" s="6">
        <v>0</v>
      </c>
      <c r="Q741" s="7">
        <v>4208.2700000000004</v>
      </c>
      <c r="R741" s="5">
        <v>4205.5</v>
      </c>
      <c r="S741" s="5">
        <v>6222.33</v>
      </c>
      <c r="T741" s="5">
        <v>7529.02</v>
      </c>
    </row>
    <row r="742" spans="1:20" x14ac:dyDescent="0.25">
      <c r="A742" s="3" t="s">
        <v>18</v>
      </c>
      <c r="B742" s="3">
        <v>780</v>
      </c>
      <c r="C742" s="3" t="s">
        <v>23105</v>
      </c>
      <c r="D742" s="3">
        <v>5647330505</v>
      </c>
      <c r="E742" s="4">
        <v>43472</v>
      </c>
      <c r="F742" s="54" t="str">
        <f t="shared" si="11"/>
        <v>enero</v>
      </c>
      <c r="G742" s="3" t="s">
        <v>8801</v>
      </c>
      <c r="H742" s="3" t="s">
        <v>978</v>
      </c>
      <c r="I742" s="3" t="s">
        <v>12490</v>
      </c>
      <c r="J742" s="3" t="s">
        <v>32</v>
      </c>
      <c r="K742" s="3" t="s">
        <v>15244</v>
      </c>
      <c r="L742" s="3" t="s">
        <v>938</v>
      </c>
      <c r="M742" s="5">
        <v>3676.05</v>
      </c>
      <c r="N742" s="5">
        <v>0</v>
      </c>
      <c r="O742" s="5">
        <v>0</v>
      </c>
      <c r="P742" s="6">
        <v>0</v>
      </c>
      <c r="Q742" s="7">
        <v>4098.3500000000004</v>
      </c>
      <c r="R742" s="5">
        <v>4098.3500000000004</v>
      </c>
      <c r="S742" s="5">
        <v>7774.4</v>
      </c>
      <c r="T742" s="5">
        <v>9407.02</v>
      </c>
    </row>
    <row r="743" spans="1:20" x14ac:dyDescent="0.25">
      <c r="A743" s="3" t="s">
        <v>18</v>
      </c>
      <c r="B743" s="3">
        <v>780</v>
      </c>
      <c r="C743" s="3" t="s">
        <v>23105</v>
      </c>
      <c r="D743" s="3">
        <v>564733052</v>
      </c>
      <c r="E743" s="4">
        <v>43472</v>
      </c>
      <c r="F743" s="54" t="str">
        <f t="shared" si="11"/>
        <v>enero</v>
      </c>
      <c r="G743" s="3" t="s">
        <v>8801</v>
      </c>
      <c r="H743" s="3" t="s">
        <v>978</v>
      </c>
      <c r="I743" s="3" t="s">
        <v>12490</v>
      </c>
      <c r="J743" s="3" t="s">
        <v>46</v>
      </c>
      <c r="K743" s="3" t="s">
        <v>15245</v>
      </c>
      <c r="L743" s="3" t="s">
        <v>942</v>
      </c>
      <c r="M743" s="5">
        <v>0</v>
      </c>
      <c r="N743" s="5">
        <v>0</v>
      </c>
      <c r="O743" s="5">
        <v>0</v>
      </c>
      <c r="P743" s="6">
        <v>8</v>
      </c>
      <c r="Q743" s="7">
        <v>992</v>
      </c>
      <c r="R743" s="5">
        <v>992</v>
      </c>
      <c r="S743" s="5">
        <v>992</v>
      </c>
      <c r="T743" s="5">
        <v>1200.32</v>
      </c>
    </row>
    <row r="744" spans="1:20" x14ac:dyDescent="0.25">
      <c r="A744" s="3" t="s">
        <v>18</v>
      </c>
      <c r="B744" s="3">
        <v>780</v>
      </c>
      <c r="C744" s="3" t="s">
        <v>23105</v>
      </c>
      <c r="D744" s="3">
        <v>56473982</v>
      </c>
      <c r="E744" s="4">
        <v>43472</v>
      </c>
      <c r="F744" s="54" t="str">
        <f t="shared" si="11"/>
        <v>enero</v>
      </c>
      <c r="G744" s="3" t="s">
        <v>8794</v>
      </c>
      <c r="H744" s="3" t="s">
        <v>20</v>
      </c>
      <c r="I744" s="3" t="s">
        <v>11831</v>
      </c>
      <c r="J744" s="3" t="s">
        <v>21</v>
      </c>
      <c r="K744" s="3" t="s">
        <v>15246</v>
      </c>
      <c r="L744" s="3" t="s">
        <v>979</v>
      </c>
      <c r="M744" s="5">
        <v>0</v>
      </c>
      <c r="N744" s="5">
        <v>0</v>
      </c>
      <c r="O744" s="5">
        <v>0</v>
      </c>
      <c r="P744" s="6">
        <v>0</v>
      </c>
      <c r="Q744" s="7">
        <v>0</v>
      </c>
      <c r="R744" s="5"/>
      <c r="S744" s="5">
        <v>0</v>
      </c>
      <c r="T744" s="5">
        <v>0</v>
      </c>
    </row>
    <row r="745" spans="1:20" x14ac:dyDescent="0.25">
      <c r="A745" s="3" t="s">
        <v>18</v>
      </c>
      <c r="B745" s="3">
        <v>780</v>
      </c>
      <c r="C745" s="3" t="s">
        <v>23105</v>
      </c>
      <c r="D745" s="3">
        <v>564743905</v>
      </c>
      <c r="E745" s="4">
        <v>43472</v>
      </c>
      <c r="F745" s="54" t="str">
        <f t="shared" si="11"/>
        <v>enero</v>
      </c>
      <c r="G745" s="3" t="s">
        <v>8802</v>
      </c>
      <c r="H745" s="3" t="s">
        <v>980</v>
      </c>
      <c r="I745" s="3" t="s">
        <v>12491</v>
      </c>
      <c r="J745" s="3" t="s">
        <v>32</v>
      </c>
      <c r="K745" s="3" t="s">
        <v>15247</v>
      </c>
      <c r="L745" s="3" t="s">
        <v>961</v>
      </c>
      <c r="M745" s="5">
        <v>3953.42</v>
      </c>
      <c r="N745" s="5">
        <v>697.64</v>
      </c>
      <c r="O745" s="5">
        <v>0</v>
      </c>
      <c r="P745" s="6">
        <v>0</v>
      </c>
      <c r="Q745" s="7">
        <v>1884.3</v>
      </c>
      <c r="R745" s="5">
        <v>1884.3</v>
      </c>
      <c r="S745" s="5">
        <v>5837.72</v>
      </c>
      <c r="T745" s="5">
        <v>7063.64</v>
      </c>
    </row>
    <row r="746" spans="1:20" x14ac:dyDescent="0.25">
      <c r="A746" s="3" t="s">
        <v>18</v>
      </c>
      <c r="B746" s="3">
        <v>780</v>
      </c>
      <c r="C746" s="3" t="s">
        <v>23105</v>
      </c>
      <c r="D746" s="3">
        <v>56474392</v>
      </c>
      <c r="E746" s="4">
        <v>43472</v>
      </c>
      <c r="F746" s="54" t="str">
        <f t="shared" si="11"/>
        <v>enero</v>
      </c>
      <c r="G746" s="3" t="s">
        <v>8802</v>
      </c>
      <c r="H746" s="3" t="s">
        <v>980</v>
      </c>
      <c r="I746" s="3" t="s">
        <v>12491</v>
      </c>
      <c r="J746" s="3" t="s">
        <v>46</v>
      </c>
      <c r="K746" s="3" t="s">
        <v>15248</v>
      </c>
      <c r="L746" s="3" t="s">
        <v>942</v>
      </c>
      <c r="M746" s="5">
        <v>0</v>
      </c>
      <c r="N746" s="5">
        <v>0</v>
      </c>
      <c r="O746" s="5">
        <v>0</v>
      </c>
      <c r="P746" s="6">
        <v>0</v>
      </c>
      <c r="Q746" s="7">
        <v>909.09</v>
      </c>
      <c r="R746" s="5">
        <v>909.09</v>
      </c>
      <c r="S746" s="5">
        <v>909.09</v>
      </c>
      <c r="T746" s="5">
        <v>1100</v>
      </c>
    </row>
    <row r="747" spans="1:20" x14ac:dyDescent="0.25">
      <c r="A747" s="3" t="s">
        <v>18</v>
      </c>
      <c r="B747" s="3">
        <v>780</v>
      </c>
      <c r="C747" s="3" t="s">
        <v>23105</v>
      </c>
      <c r="D747" s="3">
        <v>564756705</v>
      </c>
      <c r="E747" s="4">
        <v>43472</v>
      </c>
      <c r="F747" s="54" t="str">
        <f t="shared" si="11"/>
        <v>enero</v>
      </c>
      <c r="G747" s="3" t="s">
        <v>11155</v>
      </c>
      <c r="H747" s="3" t="s">
        <v>20</v>
      </c>
      <c r="I747" s="3" t="s">
        <v>11831</v>
      </c>
      <c r="J747" s="3" t="s">
        <v>21</v>
      </c>
      <c r="K747" s="3" t="s">
        <v>15249</v>
      </c>
      <c r="L747" s="3" t="s">
        <v>981</v>
      </c>
      <c r="M747" s="5">
        <v>0</v>
      </c>
      <c r="N747" s="5">
        <v>0</v>
      </c>
      <c r="O747" s="5">
        <v>0</v>
      </c>
      <c r="P747" s="6">
        <v>0</v>
      </c>
      <c r="Q747" s="7">
        <v>0</v>
      </c>
      <c r="R747" s="5"/>
      <c r="S747" s="5">
        <v>0</v>
      </c>
      <c r="T747" s="5">
        <v>0</v>
      </c>
    </row>
    <row r="748" spans="1:20" x14ac:dyDescent="0.25">
      <c r="A748" s="3" t="s">
        <v>18</v>
      </c>
      <c r="B748" s="3">
        <v>780</v>
      </c>
      <c r="C748" s="3" t="s">
        <v>23105</v>
      </c>
      <c r="D748" s="3">
        <v>564760905</v>
      </c>
      <c r="E748" s="4">
        <v>43472</v>
      </c>
      <c r="F748" s="54" t="str">
        <f t="shared" si="11"/>
        <v>enero</v>
      </c>
      <c r="G748" s="3" t="s">
        <v>8803</v>
      </c>
      <c r="H748" s="3" t="s">
        <v>20</v>
      </c>
      <c r="I748" s="3" t="s">
        <v>11831</v>
      </c>
      <c r="J748" s="3" t="s">
        <v>21</v>
      </c>
      <c r="K748" s="3" t="s">
        <v>15250</v>
      </c>
      <c r="L748" s="3" t="s">
        <v>982</v>
      </c>
      <c r="M748" s="5">
        <v>0</v>
      </c>
      <c r="N748" s="5">
        <v>0</v>
      </c>
      <c r="O748" s="5">
        <v>0</v>
      </c>
      <c r="P748" s="6">
        <v>0</v>
      </c>
      <c r="Q748" s="7">
        <v>0</v>
      </c>
      <c r="R748" s="5"/>
      <c r="S748" s="5">
        <v>0</v>
      </c>
      <c r="T748" s="5">
        <v>0</v>
      </c>
    </row>
    <row r="749" spans="1:20" x14ac:dyDescent="0.25">
      <c r="A749" s="3" t="s">
        <v>18</v>
      </c>
      <c r="B749" s="3">
        <v>780</v>
      </c>
      <c r="C749" s="3" t="s">
        <v>23105</v>
      </c>
      <c r="D749" s="3">
        <v>564782705</v>
      </c>
      <c r="E749" s="4">
        <v>43472</v>
      </c>
      <c r="F749" s="54" t="str">
        <f t="shared" si="11"/>
        <v>enero</v>
      </c>
      <c r="G749" s="3" t="s">
        <v>11156</v>
      </c>
      <c r="H749" s="3" t="s">
        <v>983</v>
      </c>
      <c r="I749" s="3" t="s">
        <v>12492</v>
      </c>
      <c r="J749" s="3" t="s">
        <v>32</v>
      </c>
      <c r="K749" s="3" t="s">
        <v>15251</v>
      </c>
      <c r="L749" s="3" t="s">
        <v>984</v>
      </c>
      <c r="M749" s="5">
        <v>4829.3</v>
      </c>
      <c r="N749" s="5">
        <v>0</v>
      </c>
      <c r="O749" s="5">
        <v>0</v>
      </c>
      <c r="P749" s="6">
        <v>0</v>
      </c>
      <c r="Q749" s="7">
        <v>1570.25</v>
      </c>
      <c r="R749" s="5">
        <v>1570.25</v>
      </c>
      <c r="S749" s="5">
        <v>6399.55</v>
      </c>
      <c r="T749" s="5">
        <v>7743.46</v>
      </c>
    </row>
    <row r="750" spans="1:20" x14ac:dyDescent="0.25">
      <c r="A750" s="3" t="s">
        <v>18</v>
      </c>
      <c r="B750" s="3">
        <v>780</v>
      </c>
      <c r="C750" s="3" t="s">
        <v>23105</v>
      </c>
      <c r="D750" s="3">
        <v>5647905405</v>
      </c>
      <c r="E750" s="4">
        <v>43472</v>
      </c>
      <c r="F750" s="54" t="str">
        <f t="shared" si="11"/>
        <v>enero</v>
      </c>
      <c r="G750" s="3" t="s">
        <v>8804</v>
      </c>
      <c r="H750" s="3" t="s">
        <v>20</v>
      </c>
      <c r="I750" s="3" t="s">
        <v>11831</v>
      </c>
      <c r="J750" s="3" t="s">
        <v>21</v>
      </c>
      <c r="K750" s="3" t="s">
        <v>15252</v>
      </c>
      <c r="L750" s="3" t="s">
        <v>985</v>
      </c>
      <c r="M750" s="5">
        <v>6803.85</v>
      </c>
      <c r="N750" s="5">
        <v>0</v>
      </c>
      <c r="O750" s="5">
        <v>1011.56</v>
      </c>
      <c r="P750" s="6">
        <v>0</v>
      </c>
      <c r="Q750" s="7">
        <v>1011.56</v>
      </c>
      <c r="R750" s="5">
        <v>1008.58</v>
      </c>
      <c r="S750" s="5">
        <v>7815.41</v>
      </c>
      <c r="T750" s="5">
        <v>7815.41</v>
      </c>
    </row>
    <row r="751" spans="1:20" x14ac:dyDescent="0.25">
      <c r="A751" s="3" t="s">
        <v>18</v>
      </c>
      <c r="B751" s="3">
        <v>780</v>
      </c>
      <c r="C751" s="3" t="s">
        <v>23105</v>
      </c>
      <c r="D751" s="3">
        <v>56480702</v>
      </c>
      <c r="E751" s="4">
        <v>43472</v>
      </c>
      <c r="F751" s="54" t="str">
        <f t="shared" si="11"/>
        <v>enero</v>
      </c>
      <c r="G751" s="3" t="s">
        <v>8795</v>
      </c>
      <c r="H751" s="3" t="s">
        <v>20</v>
      </c>
      <c r="I751" s="3" t="s">
        <v>11831</v>
      </c>
      <c r="J751" s="3" t="s">
        <v>21</v>
      </c>
      <c r="K751" s="3" t="s">
        <v>15253</v>
      </c>
      <c r="L751" s="3" t="s">
        <v>963</v>
      </c>
      <c r="M751" s="5">
        <v>0</v>
      </c>
      <c r="N751" s="5">
        <v>0</v>
      </c>
      <c r="O751" s="5">
        <v>0</v>
      </c>
      <c r="P751" s="6">
        <v>0</v>
      </c>
      <c r="Q751" s="7">
        <v>0</v>
      </c>
      <c r="R751" s="5"/>
      <c r="S751" s="5">
        <v>0</v>
      </c>
      <c r="T751" s="5">
        <v>0</v>
      </c>
    </row>
    <row r="752" spans="1:20" x14ac:dyDescent="0.25">
      <c r="A752" s="3" t="s">
        <v>18</v>
      </c>
      <c r="B752" s="3">
        <v>780</v>
      </c>
      <c r="C752" s="3" t="s">
        <v>23105</v>
      </c>
      <c r="D752" s="3">
        <v>564835205</v>
      </c>
      <c r="E752" s="4">
        <v>43472</v>
      </c>
      <c r="F752" s="54" t="str">
        <f t="shared" si="11"/>
        <v>enero</v>
      </c>
      <c r="G752" s="3" t="s">
        <v>8805</v>
      </c>
      <c r="H752" s="3" t="s">
        <v>986</v>
      </c>
      <c r="I752" s="3" t="s">
        <v>12493</v>
      </c>
      <c r="J752" s="3" t="s">
        <v>32</v>
      </c>
      <c r="K752" s="3" t="s">
        <v>15254</v>
      </c>
      <c r="L752" s="3" t="s">
        <v>129</v>
      </c>
      <c r="M752" s="5">
        <v>2985.46</v>
      </c>
      <c r="N752" s="5">
        <v>0</v>
      </c>
      <c r="O752" s="5">
        <v>4006.14</v>
      </c>
      <c r="P752" s="6">
        <v>92.21</v>
      </c>
      <c r="Q752" s="7">
        <v>4006.14</v>
      </c>
      <c r="R752" s="5">
        <v>4006.14</v>
      </c>
      <c r="S752" s="5">
        <v>6991.6</v>
      </c>
      <c r="T752" s="5">
        <v>8459.84</v>
      </c>
    </row>
    <row r="753" spans="1:20" x14ac:dyDescent="0.25">
      <c r="A753" s="3" t="s">
        <v>18</v>
      </c>
      <c r="B753" s="3">
        <v>780</v>
      </c>
      <c r="C753" s="3" t="s">
        <v>23105</v>
      </c>
      <c r="D753" s="3">
        <v>564855205</v>
      </c>
      <c r="E753" s="4">
        <v>43472</v>
      </c>
      <c r="F753" s="54" t="str">
        <f t="shared" si="11"/>
        <v>enero</v>
      </c>
      <c r="G753" s="3" t="s">
        <v>11157</v>
      </c>
      <c r="H753" s="3" t="s">
        <v>987</v>
      </c>
      <c r="I753" s="3" t="s">
        <v>11870</v>
      </c>
      <c r="J753" s="3" t="s">
        <v>46</v>
      </c>
      <c r="K753" s="3" t="s">
        <v>15255</v>
      </c>
      <c r="L753" s="3" t="s">
        <v>988</v>
      </c>
      <c r="M753" s="5">
        <v>4063.86</v>
      </c>
      <c r="N753" s="5">
        <v>717.14</v>
      </c>
      <c r="O753" s="5">
        <v>0</v>
      </c>
      <c r="P753" s="6">
        <v>0</v>
      </c>
      <c r="Q753" s="7">
        <v>727.27</v>
      </c>
      <c r="R753" s="5">
        <v>705.83</v>
      </c>
      <c r="S753" s="5">
        <v>4791.13</v>
      </c>
      <c r="T753" s="5">
        <v>5797.27</v>
      </c>
    </row>
    <row r="754" spans="1:20" x14ac:dyDescent="0.25">
      <c r="A754" s="3" t="s">
        <v>18</v>
      </c>
      <c r="B754" s="3">
        <v>780</v>
      </c>
      <c r="C754" s="3" t="s">
        <v>23105</v>
      </c>
      <c r="D754" s="3">
        <v>564875805</v>
      </c>
      <c r="E754" s="4">
        <v>43472</v>
      </c>
      <c r="F754" s="54" t="str">
        <f t="shared" si="11"/>
        <v>enero</v>
      </c>
      <c r="G754" s="3" t="s">
        <v>8805</v>
      </c>
      <c r="H754" s="3" t="s">
        <v>986</v>
      </c>
      <c r="I754" s="3" t="s">
        <v>12493</v>
      </c>
      <c r="J754" s="3" t="s">
        <v>32</v>
      </c>
      <c r="K754" s="3" t="s">
        <v>15256</v>
      </c>
      <c r="L754" s="3" t="s">
        <v>129</v>
      </c>
      <c r="M754" s="5">
        <v>-2985.46</v>
      </c>
      <c r="N754" s="5">
        <v>0</v>
      </c>
      <c r="O754" s="5">
        <v>-4006.14</v>
      </c>
      <c r="P754" s="6">
        <v>-92.21</v>
      </c>
      <c r="Q754" s="7">
        <v>-4006.14</v>
      </c>
      <c r="R754" s="5">
        <v>-4006.14</v>
      </c>
      <c r="S754" s="5">
        <v>-6991.6</v>
      </c>
      <c r="T754" s="5">
        <v>-8459.84</v>
      </c>
    </row>
    <row r="755" spans="1:20" x14ac:dyDescent="0.25">
      <c r="A755" s="3" t="s">
        <v>18</v>
      </c>
      <c r="B755" s="3">
        <v>780</v>
      </c>
      <c r="C755" s="3" t="s">
        <v>23105</v>
      </c>
      <c r="D755" s="3">
        <v>564875905</v>
      </c>
      <c r="E755" s="4">
        <v>43472</v>
      </c>
      <c r="F755" s="54" t="str">
        <f t="shared" si="11"/>
        <v>enero</v>
      </c>
      <c r="G755" s="3" t="s">
        <v>8805</v>
      </c>
      <c r="H755" s="3" t="s">
        <v>986</v>
      </c>
      <c r="I755" s="3" t="s">
        <v>12493</v>
      </c>
      <c r="J755" s="3" t="s">
        <v>32</v>
      </c>
      <c r="K755" s="3" t="s">
        <v>15257</v>
      </c>
      <c r="L755" s="3" t="s">
        <v>129</v>
      </c>
      <c r="M755" s="5">
        <v>2985.46</v>
      </c>
      <c r="N755" s="5">
        <v>0</v>
      </c>
      <c r="O755" s="5">
        <v>4006.14</v>
      </c>
      <c r="P755" s="6">
        <v>92.21</v>
      </c>
      <c r="Q755" s="7">
        <v>4404.66</v>
      </c>
      <c r="R755" s="5">
        <v>4006.14</v>
      </c>
      <c r="S755" s="5">
        <v>7390.12</v>
      </c>
      <c r="T755" s="5">
        <v>8942.0499999999993</v>
      </c>
    </row>
    <row r="756" spans="1:20" x14ac:dyDescent="0.25">
      <c r="A756" s="3" t="s">
        <v>18</v>
      </c>
      <c r="B756" s="3">
        <v>780</v>
      </c>
      <c r="C756" s="3" t="s">
        <v>23105</v>
      </c>
      <c r="D756" s="3">
        <v>564735905</v>
      </c>
      <c r="E756" s="4">
        <v>43473</v>
      </c>
      <c r="F756" s="54" t="str">
        <f t="shared" si="11"/>
        <v>enero</v>
      </c>
      <c r="G756" s="3" t="s">
        <v>8806</v>
      </c>
      <c r="H756" s="3" t="s">
        <v>20</v>
      </c>
      <c r="I756" s="3" t="s">
        <v>11831</v>
      </c>
      <c r="J756" s="3" t="s">
        <v>21</v>
      </c>
      <c r="K756" s="3" t="s">
        <v>15258</v>
      </c>
      <c r="L756" s="3" t="s">
        <v>989</v>
      </c>
      <c r="M756" s="5">
        <v>9584.32</v>
      </c>
      <c r="N756" s="5">
        <v>0</v>
      </c>
      <c r="O756" s="5">
        <v>2135.52</v>
      </c>
      <c r="P756" s="6">
        <v>0</v>
      </c>
      <c r="Q756" s="7">
        <v>2135.52</v>
      </c>
      <c r="R756" s="5">
        <v>2097.8000000000002</v>
      </c>
      <c r="S756" s="5">
        <v>11719.84</v>
      </c>
      <c r="T756" s="5">
        <v>11719.84</v>
      </c>
    </row>
    <row r="757" spans="1:20" x14ac:dyDescent="0.25">
      <c r="A757" s="3" t="s">
        <v>18</v>
      </c>
      <c r="B757" s="3">
        <v>780</v>
      </c>
      <c r="C757" s="3" t="s">
        <v>23105</v>
      </c>
      <c r="D757" s="3">
        <v>56473592</v>
      </c>
      <c r="E757" s="4">
        <v>43473</v>
      </c>
      <c r="F757" s="54" t="str">
        <f t="shared" si="11"/>
        <v>enero</v>
      </c>
      <c r="G757" s="3" t="s">
        <v>8806</v>
      </c>
      <c r="H757" s="3" t="s">
        <v>20</v>
      </c>
      <c r="I757" s="3" t="s">
        <v>11831</v>
      </c>
      <c r="J757" s="3" t="s">
        <v>21</v>
      </c>
      <c r="K757" s="3" t="s">
        <v>15259</v>
      </c>
      <c r="L757" s="3" t="s">
        <v>990</v>
      </c>
      <c r="M757" s="5">
        <v>0</v>
      </c>
      <c r="N757" s="5">
        <v>0</v>
      </c>
      <c r="O757" s="5">
        <v>0</v>
      </c>
      <c r="P757" s="6">
        <v>0</v>
      </c>
      <c r="Q757" s="7">
        <v>0</v>
      </c>
      <c r="R757" s="5"/>
      <c r="S757" s="5">
        <v>0</v>
      </c>
      <c r="T757" s="5">
        <v>0</v>
      </c>
    </row>
    <row r="758" spans="1:20" x14ac:dyDescent="0.25">
      <c r="A758" s="3" t="s">
        <v>18</v>
      </c>
      <c r="B758" s="3">
        <v>780</v>
      </c>
      <c r="C758" s="3" t="s">
        <v>23105</v>
      </c>
      <c r="D758" s="3">
        <v>564738305</v>
      </c>
      <c r="E758" s="4">
        <v>43473</v>
      </c>
      <c r="F758" s="54" t="str">
        <f t="shared" si="11"/>
        <v>enero</v>
      </c>
      <c r="G758" s="3" t="s">
        <v>8807</v>
      </c>
      <c r="H758" s="3" t="s">
        <v>991</v>
      </c>
      <c r="I758" s="3" t="s">
        <v>12494</v>
      </c>
      <c r="J758" s="3" t="s">
        <v>32</v>
      </c>
      <c r="K758" s="3" t="s">
        <v>15260</v>
      </c>
      <c r="L758" s="3" t="s">
        <v>992</v>
      </c>
      <c r="M758" s="5">
        <v>2606.06</v>
      </c>
      <c r="N758" s="5">
        <v>0</v>
      </c>
      <c r="O758" s="5">
        <v>0</v>
      </c>
      <c r="P758" s="6">
        <v>14.67</v>
      </c>
      <c r="Q758" s="7">
        <v>4177.8999999999996</v>
      </c>
      <c r="R758" s="5">
        <v>4146.54</v>
      </c>
      <c r="S758" s="5">
        <v>6783.96</v>
      </c>
      <c r="T758" s="5">
        <v>8208.59</v>
      </c>
    </row>
    <row r="759" spans="1:20" x14ac:dyDescent="0.25">
      <c r="A759" s="3" t="s">
        <v>18</v>
      </c>
      <c r="B759" s="3">
        <v>780</v>
      </c>
      <c r="C759" s="3" t="s">
        <v>23105</v>
      </c>
      <c r="D759" s="3">
        <v>564742905</v>
      </c>
      <c r="E759" s="4">
        <v>43473</v>
      </c>
      <c r="F759" s="54" t="str">
        <f t="shared" si="11"/>
        <v>enero</v>
      </c>
      <c r="G759" s="3" t="s">
        <v>8808</v>
      </c>
      <c r="H759" s="3" t="s">
        <v>993</v>
      </c>
      <c r="I759" s="3" t="s">
        <v>12495</v>
      </c>
      <c r="J759" s="3" t="s">
        <v>32</v>
      </c>
      <c r="K759" s="3" t="s">
        <v>15261</v>
      </c>
      <c r="L759" s="3" t="s">
        <v>994</v>
      </c>
      <c r="M759" s="5">
        <v>3506.04</v>
      </c>
      <c r="N759" s="5">
        <v>618.66999999999996</v>
      </c>
      <c r="O759" s="5">
        <v>0</v>
      </c>
      <c r="P759" s="6">
        <v>0</v>
      </c>
      <c r="Q759" s="7">
        <v>3140.5</v>
      </c>
      <c r="R759" s="5">
        <v>3140.5</v>
      </c>
      <c r="S759" s="5">
        <v>6646.54</v>
      </c>
      <c r="T759" s="5">
        <v>8640.5</v>
      </c>
    </row>
    <row r="760" spans="1:20" x14ac:dyDescent="0.25">
      <c r="A760" s="3" t="s">
        <v>18</v>
      </c>
      <c r="B760" s="3">
        <v>780</v>
      </c>
      <c r="C760" s="3" t="s">
        <v>23105</v>
      </c>
      <c r="D760" s="3">
        <v>564760505</v>
      </c>
      <c r="E760" s="4">
        <v>43473</v>
      </c>
      <c r="F760" s="54" t="str">
        <f t="shared" si="11"/>
        <v>enero</v>
      </c>
      <c r="G760" s="3" t="s">
        <v>8809</v>
      </c>
      <c r="H760" s="3" t="s">
        <v>995</v>
      </c>
      <c r="I760" s="3" t="s">
        <v>12496</v>
      </c>
      <c r="J760" s="3" t="s">
        <v>32</v>
      </c>
      <c r="K760" s="3" t="s">
        <v>15262</v>
      </c>
      <c r="L760" s="3" t="s">
        <v>996</v>
      </c>
      <c r="M760" s="5">
        <v>3468.19</v>
      </c>
      <c r="N760" s="5">
        <v>612.02</v>
      </c>
      <c r="O760" s="5">
        <v>0</v>
      </c>
      <c r="P760" s="6">
        <v>0</v>
      </c>
      <c r="Q760" s="7">
        <v>2041.33</v>
      </c>
      <c r="R760" s="5">
        <v>2041.33</v>
      </c>
      <c r="S760" s="5">
        <v>5509.52</v>
      </c>
      <c r="T760" s="5">
        <v>6666.52</v>
      </c>
    </row>
    <row r="761" spans="1:20" x14ac:dyDescent="0.25">
      <c r="A761" s="3" t="s">
        <v>18</v>
      </c>
      <c r="B761" s="3">
        <v>780</v>
      </c>
      <c r="C761" s="3" t="s">
        <v>23105</v>
      </c>
      <c r="D761" s="3">
        <v>564776005</v>
      </c>
      <c r="E761" s="4">
        <v>43473</v>
      </c>
      <c r="F761" s="54" t="str">
        <f t="shared" si="11"/>
        <v>enero</v>
      </c>
      <c r="G761" s="3" t="s">
        <v>8810</v>
      </c>
      <c r="H761" s="3" t="s">
        <v>20</v>
      </c>
      <c r="I761" s="3" t="s">
        <v>11831</v>
      </c>
      <c r="J761" s="3" t="s">
        <v>21</v>
      </c>
      <c r="K761" s="3" t="s">
        <v>15263</v>
      </c>
      <c r="L761" s="3" t="s">
        <v>997</v>
      </c>
      <c r="M761" s="5">
        <v>0</v>
      </c>
      <c r="N761" s="5">
        <v>0</v>
      </c>
      <c r="O761" s="5">
        <v>0</v>
      </c>
      <c r="P761" s="6">
        <v>0</v>
      </c>
      <c r="Q761" s="7">
        <v>0</v>
      </c>
      <c r="R761" s="5"/>
      <c r="S761" s="5">
        <v>0</v>
      </c>
      <c r="T761" s="5">
        <v>0</v>
      </c>
    </row>
    <row r="762" spans="1:20" x14ac:dyDescent="0.25">
      <c r="A762" s="3" t="s">
        <v>18</v>
      </c>
      <c r="B762" s="3">
        <v>780</v>
      </c>
      <c r="C762" s="3" t="s">
        <v>23105</v>
      </c>
      <c r="D762" s="3">
        <v>5647805005</v>
      </c>
      <c r="E762" s="4">
        <v>43473</v>
      </c>
      <c r="F762" s="54" t="str">
        <f t="shared" si="11"/>
        <v>enero</v>
      </c>
      <c r="G762" s="3" t="s">
        <v>8811</v>
      </c>
      <c r="H762" s="3" t="s">
        <v>998</v>
      </c>
      <c r="I762" s="3" t="s">
        <v>12497</v>
      </c>
      <c r="J762" s="3" t="s">
        <v>32</v>
      </c>
      <c r="K762" s="3" t="s">
        <v>15264</v>
      </c>
      <c r="L762" s="3" t="s">
        <v>911</v>
      </c>
      <c r="M762" s="5">
        <v>2581.1</v>
      </c>
      <c r="N762" s="5">
        <v>455.46</v>
      </c>
      <c r="O762" s="5">
        <v>0</v>
      </c>
      <c r="P762" s="6">
        <v>0</v>
      </c>
      <c r="Q762" s="7">
        <v>2810.75</v>
      </c>
      <c r="R762" s="5">
        <v>2810.75</v>
      </c>
      <c r="S762" s="5">
        <v>5391.85</v>
      </c>
      <c r="T762" s="5">
        <v>6524.14</v>
      </c>
    </row>
    <row r="763" spans="1:20" x14ac:dyDescent="0.25">
      <c r="A763" s="3" t="s">
        <v>18</v>
      </c>
      <c r="B763" s="3">
        <v>780</v>
      </c>
      <c r="C763" s="3" t="s">
        <v>23105</v>
      </c>
      <c r="D763" s="3">
        <v>564803505</v>
      </c>
      <c r="E763" s="4">
        <v>43473</v>
      </c>
      <c r="F763" s="54" t="str">
        <f t="shared" si="11"/>
        <v>enero</v>
      </c>
      <c r="G763" s="3" t="s">
        <v>8812</v>
      </c>
      <c r="H763" s="3" t="s">
        <v>999</v>
      </c>
      <c r="I763" s="3" t="s">
        <v>12498</v>
      </c>
      <c r="J763" s="3" t="s">
        <v>32</v>
      </c>
      <c r="K763" s="3" t="s">
        <v>15265</v>
      </c>
      <c r="L763" s="3" t="s">
        <v>1000</v>
      </c>
      <c r="M763" s="5">
        <v>2238.25</v>
      </c>
      <c r="N763" s="5">
        <v>0</v>
      </c>
      <c r="O763" s="5">
        <v>0</v>
      </c>
      <c r="P763" s="6">
        <v>0</v>
      </c>
      <c r="Q763" s="7">
        <v>3140.5</v>
      </c>
      <c r="R763" s="5">
        <v>3116.08</v>
      </c>
      <c r="S763" s="5">
        <v>5378.75</v>
      </c>
      <c r="T763" s="5">
        <v>6508.29</v>
      </c>
    </row>
    <row r="764" spans="1:20" x14ac:dyDescent="0.25">
      <c r="A764" s="3" t="s">
        <v>18</v>
      </c>
      <c r="B764" s="3">
        <v>780</v>
      </c>
      <c r="C764" s="3" t="s">
        <v>23105</v>
      </c>
      <c r="D764" s="3">
        <v>56480352</v>
      </c>
      <c r="E764" s="4">
        <v>43473</v>
      </c>
      <c r="F764" s="54" t="str">
        <f t="shared" si="11"/>
        <v>enero</v>
      </c>
      <c r="G764" s="3" t="s">
        <v>8812</v>
      </c>
      <c r="H764" s="3" t="s">
        <v>20</v>
      </c>
      <c r="I764" s="3" t="s">
        <v>11831</v>
      </c>
      <c r="J764" s="3" t="s">
        <v>21</v>
      </c>
      <c r="K764" s="3" t="s">
        <v>15266</v>
      </c>
      <c r="L764" s="3" t="s">
        <v>944</v>
      </c>
      <c r="M764" s="5">
        <v>0</v>
      </c>
      <c r="N764" s="5">
        <v>0</v>
      </c>
      <c r="O764" s="5">
        <v>0</v>
      </c>
      <c r="P764" s="6">
        <v>0</v>
      </c>
      <c r="Q764" s="7">
        <v>0</v>
      </c>
      <c r="R764" s="5"/>
      <c r="S764" s="5">
        <v>0</v>
      </c>
      <c r="T764" s="5">
        <v>0</v>
      </c>
    </row>
    <row r="765" spans="1:20" x14ac:dyDescent="0.25">
      <c r="A765" s="3" t="s">
        <v>18</v>
      </c>
      <c r="B765" s="3">
        <v>780</v>
      </c>
      <c r="C765" s="3" t="s">
        <v>23105</v>
      </c>
      <c r="D765" s="3">
        <v>564809205</v>
      </c>
      <c r="E765" s="4">
        <v>43473</v>
      </c>
      <c r="F765" s="54" t="str">
        <f t="shared" si="11"/>
        <v>enero</v>
      </c>
      <c r="G765" s="3" t="s">
        <v>11158</v>
      </c>
      <c r="H765" s="3" t="s">
        <v>1001</v>
      </c>
      <c r="I765" s="3" t="s">
        <v>11871</v>
      </c>
      <c r="J765" s="3" t="s">
        <v>46</v>
      </c>
      <c r="K765" s="3" t="s">
        <v>15267</v>
      </c>
      <c r="L765" s="3" t="s">
        <v>1002</v>
      </c>
      <c r="M765" s="5">
        <v>1250.74</v>
      </c>
      <c r="N765" s="5">
        <v>141.87</v>
      </c>
      <c r="O765" s="5">
        <v>650.35</v>
      </c>
      <c r="P765" s="6">
        <v>4.1900000000000004</v>
      </c>
      <c r="Q765" s="7">
        <v>650.35</v>
      </c>
      <c r="R765" s="5">
        <v>650.35</v>
      </c>
      <c r="S765" s="5">
        <v>1901.09</v>
      </c>
      <c r="T765" s="5">
        <v>2300.3200000000002</v>
      </c>
    </row>
    <row r="766" spans="1:20" x14ac:dyDescent="0.25">
      <c r="A766" s="3" t="s">
        <v>18</v>
      </c>
      <c r="B766" s="3">
        <v>780</v>
      </c>
      <c r="C766" s="3" t="s">
        <v>23105</v>
      </c>
      <c r="D766" s="3">
        <v>56480922</v>
      </c>
      <c r="E766" s="4">
        <v>43473</v>
      </c>
      <c r="F766" s="54" t="str">
        <f t="shared" si="11"/>
        <v>enero</v>
      </c>
      <c r="G766" s="3" t="s">
        <v>11158</v>
      </c>
      <c r="H766" s="3" t="s">
        <v>1001</v>
      </c>
      <c r="I766" s="3" t="s">
        <v>11871</v>
      </c>
      <c r="J766" s="3" t="s">
        <v>46</v>
      </c>
      <c r="K766" s="3" t="s">
        <v>15268</v>
      </c>
      <c r="L766" s="3" t="s">
        <v>1003</v>
      </c>
      <c r="M766" s="5">
        <v>1015.25</v>
      </c>
      <c r="N766" s="5">
        <v>112.8</v>
      </c>
      <c r="O766" s="5">
        <v>0</v>
      </c>
      <c r="P766" s="6">
        <v>0</v>
      </c>
      <c r="Q766" s="7">
        <v>0</v>
      </c>
      <c r="R766" s="5"/>
      <c r="S766" s="5">
        <v>1015.25</v>
      </c>
      <c r="T766" s="5">
        <v>1228.45</v>
      </c>
    </row>
    <row r="767" spans="1:20" x14ac:dyDescent="0.25">
      <c r="A767" s="3" t="s">
        <v>18</v>
      </c>
      <c r="B767" s="3">
        <v>780</v>
      </c>
      <c r="C767" s="3" t="s">
        <v>23105</v>
      </c>
      <c r="D767" s="3">
        <v>5648052705</v>
      </c>
      <c r="E767" s="4">
        <v>43473</v>
      </c>
      <c r="F767" s="54" t="str">
        <f t="shared" si="11"/>
        <v>enero</v>
      </c>
      <c r="G767" s="3" t="s">
        <v>8813</v>
      </c>
      <c r="H767" s="3" t="s">
        <v>1004</v>
      </c>
      <c r="I767" s="3" t="s">
        <v>12499</v>
      </c>
      <c r="J767" s="3" t="s">
        <v>32</v>
      </c>
      <c r="K767" s="3" t="s">
        <v>15269</v>
      </c>
      <c r="L767" s="3" t="s">
        <v>1005</v>
      </c>
      <c r="M767" s="5">
        <v>18074.080000000002</v>
      </c>
      <c r="N767" s="5">
        <v>2008.22</v>
      </c>
      <c r="O767" s="5">
        <v>0</v>
      </c>
      <c r="P767" s="6">
        <v>0</v>
      </c>
      <c r="Q767" s="7">
        <v>9421.5</v>
      </c>
      <c r="R767" s="5">
        <v>9345.07</v>
      </c>
      <c r="S767" s="5">
        <v>27495.58</v>
      </c>
      <c r="T767" s="5">
        <v>33269.65</v>
      </c>
    </row>
    <row r="768" spans="1:20" x14ac:dyDescent="0.25">
      <c r="A768" s="3" t="s">
        <v>18</v>
      </c>
      <c r="B768" s="3">
        <v>780</v>
      </c>
      <c r="C768" s="3" t="s">
        <v>23105</v>
      </c>
      <c r="D768" s="3">
        <v>564870605</v>
      </c>
      <c r="E768" s="4">
        <v>43473</v>
      </c>
      <c r="F768" s="54" t="str">
        <f t="shared" si="11"/>
        <v>enero</v>
      </c>
      <c r="G768" s="3" t="s">
        <v>11159</v>
      </c>
      <c r="H768" s="3" t="s">
        <v>1006</v>
      </c>
      <c r="I768" s="3" t="s">
        <v>12500</v>
      </c>
      <c r="J768" s="3" t="s">
        <v>32</v>
      </c>
      <c r="K768" s="3" t="s">
        <v>15270</v>
      </c>
      <c r="L768" s="3" t="s">
        <v>1007</v>
      </c>
      <c r="M768" s="5">
        <v>11894.94</v>
      </c>
      <c r="N768" s="5">
        <v>2099.11</v>
      </c>
      <c r="O768" s="5">
        <v>0</v>
      </c>
      <c r="P768" s="6">
        <v>0</v>
      </c>
      <c r="Q768" s="7">
        <v>2355.38</v>
      </c>
      <c r="R768" s="5">
        <v>868.13</v>
      </c>
      <c r="S768" s="5">
        <v>14250.32</v>
      </c>
      <c r="T768" s="5">
        <v>17242.89</v>
      </c>
    </row>
    <row r="769" spans="1:20" x14ac:dyDescent="0.25">
      <c r="A769" s="3" t="s">
        <v>18</v>
      </c>
      <c r="B769" s="3">
        <v>780</v>
      </c>
      <c r="C769" s="3" t="s">
        <v>23105</v>
      </c>
      <c r="D769" s="3">
        <v>564885005</v>
      </c>
      <c r="E769" s="4">
        <v>43473</v>
      </c>
      <c r="F769" s="54" t="str">
        <f t="shared" si="11"/>
        <v>enero</v>
      </c>
      <c r="G769" s="3" t="s">
        <v>11160</v>
      </c>
      <c r="H769" s="3" t="s">
        <v>1008</v>
      </c>
      <c r="I769" s="3" t="s">
        <v>12501</v>
      </c>
      <c r="J769" s="3" t="s">
        <v>46</v>
      </c>
      <c r="K769" s="3" t="s">
        <v>15271</v>
      </c>
      <c r="L769" s="3" t="s">
        <v>1009</v>
      </c>
      <c r="M769" s="5">
        <v>0</v>
      </c>
      <c r="N769" s="5">
        <v>0</v>
      </c>
      <c r="O769" s="5">
        <v>0</v>
      </c>
      <c r="P769" s="6">
        <v>0</v>
      </c>
      <c r="Q769" s="7">
        <v>318.18</v>
      </c>
      <c r="R769" s="5">
        <v>318.18</v>
      </c>
      <c r="S769" s="5">
        <v>318.18</v>
      </c>
      <c r="T769" s="5">
        <v>385</v>
      </c>
    </row>
    <row r="770" spans="1:20" x14ac:dyDescent="0.25">
      <c r="A770" s="3" t="s">
        <v>18</v>
      </c>
      <c r="B770" s="3">
        <v>780</v>
      </c>
      <c r="C770" s="3" t="s">
        <v>23105</v>
      </c>
      <c r="D770" s="3">
        <v>564892305</v>
      </c>
      <c r="E770" s="4">
        <v>43473</v>
      </c>
      <c r="F770" s="54" t="str">
        <f t="shared" si="11"/>
        <v>enero</v>
      </c>
      <c r="G770" s="3" t="s">
        <v>8814</v>
      </c>
      <c r="H770" s="3" t="s">
        <v>1010</v>
      </c>
      <c r="I770" s="3" t="s">
        <v>11872</v>
      </c>
      <c r="J770" s="3" t="s">
        <v>32</v>
      </c>
      <c r="K770" s="3" t="s">
        <v>15272</v>
      </c>
      <c r="L770" s="3" t="s">
        <v>1011</v>
      </c>
      <c r="M770" s="5">
        <v>2987.21</v>
      </c>
      <c r="N770" s="5">
        <v>0</v>
      </c>
      <c r="O770" s="5">
        <v>0</v>
      </c>
      <c r="P770" s="6">
        <v>10.66</v>
      </c>
      <c r="Q770" s="7">
        <v>4087.69</v>
      </c>
      <c r="R770" s="5">
        <v>4058.31</v>
      </c>
      <c r="S770" s="5">
        <v>7074.9</v>
      </c>
      <c r="T770" s="5">
        <v>8560.6299999999992</v>
      </c>
    </row>
    <row r="771" spans="1:20" x14ac:dyDescent="0.25">
      <c r="A771" s="3" t="s">
        <v>18</v>
      </c>
      <c r="B771" s="3">
        <v>780</v>
      </c>
      <c r="C771" s="3" t="s">
        <v>23105</v>
      </c>
      <c r="D771" s="3">
        <v>56448092</v>
      </c>
      <c r="E771" s="4">
        <v>43474</v>
      </c>
      <c r="F771" s="54" t="str">
        <f t="shared" ref="F771:F834" si="12">TEXT(E771,"MMMM")</f>
        <v>enero</v>
      </c>
      <c r="G771" s="3" t="s">
        <v>8549</v>
      </c>
      <c r="H771" s="3" t="s">
        <v>20</v>
      </c>
      <c r="I771" s="3" t="s">
        <v>11831</v>
      </c>
      <c r="J771" s="3" t="s">
        <v>21</v>
      </c>
      <c r="K771" s="3" t="s">
        <v>15273</v>
      </c>
      <c r="L771" s="3" t="s">
        <v>1012</v>
      </c>
      <c r="M771" s="5">
        <v>3131.32</v>
      </c>
      <c r="N771" s="5">
        <v>0</v>
      </c>
      <c r="O771" s="5">
        <v>0</v>
      </c>
      <c r="P771" s="6">
        <v>0</v>
      </c>
      <c r="Q771" s="7">
        <v>2247.92</v>
      </c>
      <c r="R771" s="5">
        <v>2243.2600000000002</v>
      </c>
      <c r="S771" s="5">
        <v>5379.24</v>
      </c>
      <c r="T771" s="5">
        <v>5379.24</v>
      </c>
    </row>
    <row r="772" spans="1:20" x14ac:dyDescent="0.25">
      <c r="A772" s="3" t="s">
        <v>18</v>
      </c>
      <c r="B772" s="3">
        <v>780</v>
      </c>
      <c r="C772" s="3" t="s">
        <v>23105</v>
      </c>
      <c r="D772" s="3">
        <v>564687405</v>
      </c>
      <c r="E772" s="4">
        <v>43474</v>
      </c>
      <c r="F772" s="54" t="str">
        <f t="shared" si="12"/>
        <v>enero</v>
      </c>
      <c r="G772" s="3" t="s">
        <v>8815</v>
      </c>
      <c r="H772" s="3" t="s">
        <v>20</v>
      </c>
      <c r="I772" s="3" t="s">
        <v>11831</v>
      </c>
      <c r="J772" s="3" t="s">
        <v>21</v>
      </c>
      <c r="K772" s="3" t="s">
        <v>15274</v>
      </c>
      <c r="L772" s="3" t="s">
        <v>318</v>
      </c>
      <c r="M772" s="5">
        <v>8023.88</v>
      </c>
      <c r="N772" s="5">
        <v>0</v>
      </c>
      <c r="O772" s="5">
        <v>2135.52</v>
      </c>
      <c r="P772" s="6">
        <v>0</v>
      </c>
      <c r="Q772" s="7">
        <v>2135.52</v>
      </c>
      <c r="R772" s="5">
        <v>2135.52</v>
      </c>
      <c r="S772" s="5">
        <v>10159.4</v>
      </c>
      <c r="T772" s="5">
        <v>10159.4</v>
      </c>
    </row>
    <row r="773" spans="1:20" x14ac:dyDescent="0.25">
      <c r="A773" s="3" t="s">
        <v>18</v>
      </c>
      <c r="B773" s="3">
        <v>780</v>
      </c>
      <c r="C773" s="3" t="s">
        <v>23105</v>
      </c>
      <c r="D773" s="3">
        <v>56468742</v>
      </c>
      <c r="E773" s="4">
        <v>43474</v>
      </c>
      <c r="F773" s="54" t="str">
        <f t="shared" si="12"/>
        <v>enero</v>
      </c>
      <c r="G773" s="3" t="s">
        <v>8815</v>
      </c>
      <c r="H773" s="3" t="s">
        <v>20</v>
      </c>
      <c r="I773" s="3" t="s">
        <v>11831</v>
      </c>
      <c r="J773" s="3" t="s">
        <v>21</v>
      </c>
      <c r="K773" s="3" t="s">
        <v>15275</v>
      </c>
      <c r="L773" s="3" t="s">
        <v>1013</v>
      </c>
      <c r="M773" s="5">
        <v>0</v>
      </c>
      <c r="N773" s="5">
        <v>0</v>
      </c>
      <c r="O773" s="5">
        <v>0</v>
      </c>
      <c r="P773" s="6">
        <v>0</v>
      </c>
      <c r="Q773" s="7">
        <v>0</v>
      </c>
      <c r="R773" s="5"/>
      <c r="S773" s="5">
        <v>0</v>
      </c>
      <c r="T773" s="5">
        <v>0</v>
      </c>
    </row>
    <row r="774" spans="1:20" x14ac:dyDescent="0.25">
      <c r="A774" s="3" t="s">
        <v>18</v>
      </c>
      <c r="B774" s="3">
        <v>780</v>
      </c>
      <c r="C774" s="3" t="s">
        <v>23105</v>
      </c>
      <c r="D774" s="3">
        <v>5647400505</v>
      </c>
      <c r="E774" s="4">
        <v>43474</v>
      </c>
      <c r="F774" s="54" t="str">
        <f t="shared" si="12"/>
        <v>enero</v>
      </c>
      <c r="G774" s="3" t="s">
        <v>8816</v>
      </c>
      <c r="H774" s="3" t="s">
        <v>1014</v>
      </c>
      <c r="I774" s="3" t="s">
        <v>12502</v>
      </c>
      <c r="J774" s="3" t="s">
        <v>32</v>
      </c>
      <c r="K774" s="3" t="s">
        <v>15276</v>
      </c>
      <c r="L774" s="3" t="s">
        <v>1015</v>
      </c>
      <c r="M774" s="5">
        <v>4199.91</v>
      </c>
      <c r="N774" s="5">
        <v>0</v>
      </c>
      <c r="O774" s="5">
        <v>0</v>
      </c>
      <c r="P774" s="6">
        <v>8.6</v>
      </c>
      <c r="Q774" s="7">
        <v>3430.25</v>
      </c>
      <c r="R774" s="5">
        <v>3430.25</v>
      </c>
      <c r="S774" s="5">
        <v>7630.16</v>
      </c>
      <c r="T774" s="5">
        <v>9232.49</v>
      </c>
    </row>
    <row r="775" spans="1:20" x14ac:dyDescent="0.25">
      <c r="A775" s="3" t="s">
        <v>18</v>
      </c>
      <c r="B775" s="3">
        <v>780</v>
      </c>
      <c r="C775" s="3" t="s">
        <v>23105</v>
      </c>
      <c r="D775" s="3">
        <v>56476052</v>
      </c>
      <c r="E775" s="4">
        <v>43474</v>
      </c>
      <c r="F775" s="54" t="str">
        <f t="shared" si="12"/>
        <v>enero</v>
      </c>
      <c r="G775" s="3" t="s">
        <v>8809</v>
      </c>
      <c r="H775" s="3" t="s">
        <v>20</v>
      </c>
      <c r="I775" s="3" t="s">
        <v>11831</v>
      </c>
      <c r="J775" s="3" t="s">
        <v>21</v>
      </c>
      <c r="K775" s="3" t="s">
        <v>15277</v>
      </c>
      <c r="L775" s="3" t="s">
        <v>1016</v>
      </c>
      <c r="M775" s="5">
        <v>0</v>
      </c>
      <c r="N775" s="5">
        <v>0</v>
      </c>
      <c r="O775" s="5">
        <v>0</v>
      </c>
      <c r="P775" s="6">
        <v>0</v>
      </c>
      <c r="Q775" s="7">
        <v>0</v>
      </c>
      <c r="R775" s="5"/>
      <c r="S775" s="5">
        <v>0</v>
      </c>
      <c r="T775" s="5">
        <v>0</v>
      </c>
    </row>
    <row r="776" spans="1:20" x14ac:dyDescent="0.25">
      <c r="A776" s="3" t="s">
        <v>18</v>
      </c>
      <c r="B776" s="3">
        <v>780</v>
      </c>
      <c r="C776" s="3" t="s">
        <v>23105</v>
      </c>
      <c r="D776" s="3">
        <v>564767305</v>
      </c>
      <c r="E776" s="4">
        <v>43474</v>
      </c>
      <c r="F776" s="54" t="str">
        <f t="shared" si="12"/>
        <v>enero</v>
      </c>
      <c r="G776" s="3" t="s">
        <v>8817</v>
      </c>
      <c r="H776" s="3" t="s">
        <v>1017</v>
      </c>
      <c r="I776" s="3" t="s">
        <v>11873</v>
      </c>
      <c r="J776" s="3" t="s">
        <v>32</v>
      </c>
      <c r="K776" s="3" t="s">
        <v>15278</v>
      </c>
      <c r="L776" s="3" t="s">
        <v>284</v>
      </c>
      <c r="M776" s="5">
        <v>4691.9399999999996</v>
      </c>
      <c r="N776" s="5">
        <v>521.30999999999995</v>
      </c>
      <c r="O776" s="5">
        <v>0</v>
      </c>
      <c r="P776" s="6">
        <v>0</v>
      </c>
      <c r="Q776" s="7">
        <v>4710.75</v>
      </c>
      <c r="R776" s="5">
        <v>4683.5600000000004</v>
      </c>
      <c r="S776" s="5">
        <v>9402.69</v>
      </c>
      <c r="T776" s="5">
        <v>11377.25</v>
      </c>
    </row>
    <row r="777" spans="1:20" x14ac:dyDescent="0.25">
      <c r="A777" s="3" t="s">
        <v>18</v>
      </c>
      <c r="B777" s="3">
        <v>780</v>
      </c>
      <c r="C777" s="3" t="s">
        <v>23105</v>
      </c>
      <c r="D777" s="3">
        <v>56476732</v>
      </c>
      <c r="E777" s="4">
        <v>43474</v>
      </c>
      <c r="F777" s="54" t="str">
        <f t="shared" si="12"/>
        <v>enero</v>
      </c>
      <c r="G777" s="3" t="s">
        <v>8817</v>
      </c>
      <c r="H777" s="3" t="s">
        <v>1017</v>
      </c>
      <c r="I777" s="3" t="s">
        <v>11873</v>
      </c>
      <c r="J777" s="3" t="s">
        <v>46</v>
      </c>
      <c r="K777" s="3" t="s">
        <v>15279</v>
      </c>
      <c r="L777" s="3" t="s">
        <v>942</v>
      </c>
      <c r="M777" s="5">
        <v>0</v>
      </c>
      <c r="N777" s="5">
        <v>0</v>
      </c>
      <c r="O777" s="5">
        <v>0</v>
      </c>
      <c r="P777" s="6">
        <v>7.5</v>
      </c>
      <c r="Q777" s="7">
        <v>992.5</v>
      </c>
      <c r="R777" s="5">
        <v>964.31</v>
      </c>
      <c r="S777" s="5">
        <v>992.5</v>
      </c>
      <c r="T777" s="5">
        <v>1200.93</v>
      </c>
    </row>
    <row r="778" spans="1:20" x14ac:dyDescent="0.25">
      <c r="A778" s="3" t="s">
        <v>18</v>
      </c>
      <c r="B778" s="3">
        <v>780</v>
      </c>
      <c r="C778" s="3" t="s">
        <v>23105</v>
      </c>
      <c r="D778" s="3">
        <v>564786305</v>
      </c>
      <c r="E778" s="4">
        <v>43474</v>
      </c>
      <c r="F778" s="54" t="str">
        <f t="shared" si="12"/>
        <v>enero</v>
      </c>
      <c r="G778" s="3" t="s">
        <v>8818</v>
      </c>
      <c r="H778" s="3" t="s">
        <v>1018</v>
      </c>
      <c r="I778" s="3" t="s">
        <v>12503</v>
      </c>
      <c r="J778" s="3" t="s">
        <v>32</v>
      </c>
      <c r="K778" s="3" t="s">
        <v>15280</v>
      </c>
      <c r="L778" s="3" t="s">
        <v>1015</v>
      </c>
      <c r="M778" s="5">
        <v>4213.43</v>
      </c>
      <c r="N778" s="5">
        <v>743.53</v>
      </c>
      <c r="O778" s="5">
        <v>0</v>
      </c>
      <c r="P778" s="6">
        <v>0</v>
      </c>
      <c r="Q778" s="7">
        <v>2904.96</v>
      </c>
      <c r="R778" s="5">
        <v>2904.96</v>
      </c>
      <c r="S778" s="5">
        <v>7118.39</v>
      </c>
      <c r="T778" s="5">
        <v>8826.7999999999993</v>
      </c>
    </row>
    <row r="779" spans="1:20" x14ac:dyDescent="0.25">
      <c r="A779" s="3" t="s">
        <v>18</v>
      </c>
      <c r="B779" s="3">
        <v>780</v>
      </c>
      <c r="C779" s="3" t="s">
        <v>23105</v>
      </c>
      <c r="D779" s="3">
        <v>564790905</v>
      </c>
      <c r="E779" s="4">
        <v>43474</v>
      </c>
      <c r="F779" s="54" t="str">
        <f t="shared" si="12"/>
        <v>enero</v>
      </c>
      <c r="G779" s="3" t="s">
        <v>8819</v>
      </c>
      <c r="H779" s="3" t="s">
        <v>1019</v>
      </c>
      <c r="I779" s="3" t="s">
        <v>12504</v>
      </c>
      <c r="J779" s="3" t="s">
        <v>32</v>
      </c>
      <c r="K779" s="3" t="s">
        <v>15281</v>
      </c>
      <c r="L779" s="3" t="s">
        <v>1020</v>
      </c>
      <c r="M779" s="5">
        <v>3993.76</v>
      </c>
      <c r="N779" s="5">
        <v>0</v>
      </c>
      <c r="O779" s="5">
        <v>0</v>
      </c>
      <c r="P779" s="6">
        <v>0</v>
      </c>
      <c r="Q779" s="7">
        <v>3658.68</v>
      </c>
      <c r="R779" s="5">
        <v>3630.69</v>
      </c>
      <c r="S779" s="5">
        <v>7652.44</v>
      </c>
      <c r="T779" s="5">
        <v>9259.4500000000007</v>
      </c>
    </row>
    <row r="780" spans="1:20" x14ac:dyDescent="0.25">
      <c r="A780" s="3" t="s">
        <v>18</v>
      </c>
      <c r="B780" s="3">
        <v>780</v>
      </c>
      <c r="C780" s="3" t="s">
        <v>23105</v>
      </c>
      <c r="D780" s="3">
        <v>564793605</v>
      </c>
      <c r="E780" s="4">
        <v>43474</v>
      </c>
      <c r="F780" s="54" t="str">
        <f t="shared" si="12"/>
        <v>enero</v>
      </c>
      <c r="G780" s="3" t="s">
        <v>8820</v>
      </c>
      <c r="H780" s="3" t="s">
        <v>1021</v>
      </c>
      <c r="I780" s="3" t="s">
        <v>12505</v>
      </c>
      <c r="J780" s="3" t="s">
        <v>32</v>
      </c>
      <c r="K780" s="3" t="s">
        <v>15282</v>
      </c>
      <c r="L780" s="3" t="s">
        <v>955</v>
      </c>
      <c r="M780" s="5">
        <v>2650.42</v>
      </c>
      <c r="N780" s="5">
        <v>467.69</v>
      </c>
      <c r="O780" s="5">
        <v>0</v>
      </c>
      <c r="P780" s="6">
        <v>11.15</v>
      </c>
      <c r="Q780" s="7">
        <v>4448.3599999999997</v>
      </c>
      <c r="R780" s="5">
        <v>4420.57</v>
      </c>
      <c r="S780" s="5">
        <v>7098.78</v>
      </c>
      <c r="T780" s="5">
        <v>8589.52</v>
      </c>
    </row>
    <row r="781" spans="1:20" x14ac:dyDescent="0.25">
      <c r="A781" s="3" t="s">
        <v>18</v>
      </c>
      <c r="B781" s="3">
        <v>780</v>
      </c>
      <c r="C781" s="3" t="s">
        <v>23105</v>
      </c>
      <c r="D781" s="3">
        <v>564834905</v>
      </c>
      <c r="E781" s="4">
        <v>43474</v>
      </c>
      <c r="F781" s="54" t="str">
        <f t="shared" si="12"/>
        <v>enero</v>
      </c>
      <c r="G781" s="3" t="s">
        <v>8821</v>
      </c>
      <c r="H781" s="3" t="s">
        <v>1022</v>
      </c>
      <c r="I781" s="3" t="s">
        <v>12506</v>
      </c>
      <c r="J781" s="3" t="s">
        <v>32</v>
      </c>
      <c r="K781" s="3" t="s">
        <v>15283</v>
      </c>
      <c r="L781" s="3" t="s">
        <v>938</v>
      </c>
      <c r="M781" s="5">
        <v>3485.45</v>
      </c>
      <c r="N781" s="5">
        <v>615.05999999999995</v>
      </c>
      <c r="O781" s="5">
        <v>0</v>
      </c>
      <c r="P781" s="6">
        <v>0</v>
      </c>
      <c r="Q781" s="7">
        <v>2904.96</v>
      </c>
      <c r="R781" s="5">
        <v>2876.57</v>
      </c>
      <c r="S781" s="5">
        <v>6390.41</v>
      </c>
      <c r="T781" s="5">
        <v>7924.11</v>
      </c>
    </row>
    <row r="782" spans="1:20" x14ac:dyDescent="0.25">
      <c r="A782" s="3" t="s">
        <v>18</v>
      </c>
      <c r="B782" s="3">
        <v>780</v>
      </c>
      <c r="C782" s="3" t="s">
        <v>23105</v>
      </c>
      <c r="D782" s="3">
        <v>564877205</v>
      </c>
      <c r="E782" s="4">
        <v>43474</v>
      </c>
      <c r="F782" s="54" t="str">
        <f t="shared" si="12"/>
        <v>enero</v>
      </c>
      <c r="G782" s="3" t="s">
        <v>8822</v>
      </c>
      <c r="H782" s="3" t="s">
        <v>1023</v>
      </c>
      <c r="I782" s="3" t="s">
        <v>12507</v>
      </c>
      <c r="J782" s="3" t="s">
        <v>32</v>
      </c>
      <c r="K782" s="3" t="s">
        <v>15284</v>
      </c>
      <c r="L782" s="3" t="s">
        <v>1024</v>
      </c>
      <c r="M782" s="5">
        <v>0</v>
      </c>
      <c r="N782" s="5">
        <v>0</v>
      </c>
      <c r="O782" s="5">
        <v>0</v>
      </c>
      <c r="P782" s="6">
        <v>22.35</v>
      </c>
      <c r="Q782" s="7">
        <v>2066.08</v>
      </c>
      <c r="R782" s="5">
        <v>2036.3</v>
      </c>
      <c r="S782" s="5">
        <v>2066.08</v>
      </c>
      <c r="T782" s="5">
        <v>2499.96</v>
      </c>
    </row>
    <row r="783" spans="1:20" x14ac:dyDescent="0.25">
      <c r="A783" s="3" t="s">
        <v>18</v>
      </c>
      <c r="B783" s="3">
        <v>780</v>
      </c>
      <c r="C783" s="3" t="s">
        <v>23105</v>
      </c>
      <c r="D783" s="3">
        <v>5648805305</v>
      </c>
      <c r="E783" s="4">
        <v>43474</v>
      </c>
      <c r="F783" s="54" t="str">
        <f t="shared" si="12"/>
        <v>enero</v>
      </c>
      <c r="G783" s="3" t="s">
        <v>11161</v>
      </c>
      <c r="H783" s="3" t="s">
        <v>1025</v>
      </c>
      <c r="I783" s="3" t="s">
        <v>12508</v>
      </c>
      <c r="J783" s="3" t="s">
        <v>32</v>
      </c>
      <c r="K783" s="3" t="s">
        <v>15285</v>
      </c>
      <c r="L783" s="3" t="s">
        <v>1026</v>
      </c>
      <c r="M783" s="5">
        <v>2371.21</v>
      </c>
      <c r="N783" s="5">
        <v>0</v>
      </c>
      <c r="O783" s="5">
        <v>0</v>
      </c>
      <c r="P783" s="6">
        <v>0</v>
      </c>
      <c r="Q783" s="7">
        <v>4727.2700000000004</v>
      </c>
      <c r="R783" s="5">
        <v>4708.41</v>
      </c>
      <c r="S783" s="5">
        <v>7098.48</v>
      </c>
      <c r="T783" s="5">
        <v>8589.16</v>
      </c>
    </row>
    <row r="784" spans="1:20" x14ac:dyDescent="0.25">
      <c r="A784" s="3" t="s">
        <v>18</v>
      </c>
      <c r="B784" s="3">
        <v>780</v>
      </c>
      <c r="C784" s="3" t="s">
        <v>23105</v>
      </c>
      <c r="D784" s="3">
        <v>56488502</v>
      </c>
      <c r="E784" s="4">
        <v>43474</v>
      </c>
      <c r="F784" s="54" t="str">
        <f t="shared" si="12"/>
        <v>enero</v>
      </c>
      <c r="G784" s="3" t="s">
        <v>11160</v>
      </c>
      <c r="H784" s="3" t="s">
        <v>20</v>
      </c>
      <c r="I784" s="3" t="s">
        <v>11831</v>
      </c>
      <c r="J784" s="3" t="s">
        <v>21</v>
      </c>
      <c r="K784" s="3" t="s">
        <v>15286</v>
      </c>
      <c r="L784" s="3" t="s">
        <v>1027</v>
      </c>
      <c r="M784" s="5">
        <v>609.98</v>
      </c>
      <c r="N784" s="5">
        <v>0</v>
      </c>
      <c r="O784" s="5">
        <v>0</v>
      </c>
      <c r="P784" s="6">
        <v>0</v>
      </c>
      <c r="Q784" s="7">
        <v>449.58</v>
      </c>
      <c r="R784" s="8">
        <v>445.8</v>
      </c>
      <c r="S784" s="5">
        <v>1059.56</v>
      </c>
      <c r="T784" s="5">
        <v>1059.56</v>
      </c>
    </row>
    <row r="785" spans="1:20" x14ac:dyDescent="0.25">
      <c r="A785" s="3" t="s">
        <v>18</v>
      </c>
      <c r="B785" s="3">
        <v>780</v>
      </c>
      <c r="C785" s="3" t="s">
        <v>23105</v>
      </c>
      <c r="D785" s="3">
        <v>564887705</v>
      </c>
      <c r="E785" s="4">
        <v>43474</v>
      </c>
      <c r="F785" s="54" t="str">
        <f t="shared" si="12"/>
        <v>enero</v>
      </c>
      <c r="G785" s="3" t="s">
        <v>8800</v>
      </c>
      <c r="H785" s="3" t="s">
        <v>20</v>
      </c>
      <c r="I785" s="3" t="s">
        <v>11831</v>
      </c>
      <c r="J785" s="3" t="s">
        <v>21</v>
      </c>
      <c r="K785" s="3" t="s">
        <v>15287</v>
      </c>
      <c r="L785" s="3" t="s">
        <v>1028</v>
      </c>
      <c r="M785" s="5">
        <v>845.43</v>
      </c>
      <c r="N785" s="5">
        <v>0</v>
      </c>
      <c r="O785" s="5">
        <v>449.58</v>
      </c>
      <c r="P785" s="6">
        <v>0</v>
      </c>
      <c r="Q785" s="7">
        <v>449.58</v>
      </c>
      <c r="R785" s="5">
        <v>449.58</v>
      </c>
      <c r="S785" s="5">
        <v>1295.01</v>
      </c>
      <c r="T785" s="5">
        <v>1295.01</v>
      </c>
    </row>
    <row r="786" spans="1:20" x14ac:dyDescent="0.25">
      <c r="A786" s="3" t="s">
        <v>18</v>
      </c>
      <c r="B786" s="3">
        <v>780</v>
      </c>
      <c r="C786" s="3" t="s">
        <v>23105</v>
      </c>
      <c r="D786" s="3">
        <v>5649053805</v>
      </c>
      <c r="E786" s="4">
        <v>43474</v>
      </c>
      <c r="F786" s="54" t="str">
        <f t="shared" si="12"/>
        <v>enero</v>
      </c>
      <c r="G786" s="3" t="s">
        <v>11162</v>
      </c>
      <c r="H786" s="3" t="s">
        <v>1029</v>
      </c>
      <c r="I786" s="3" t="s">
        <v>12509</v>
      </c>
      <c r="J786" s="3" t="s">
        <v>32</v>
      </c>
      <c r="K786" s="3" t="s">
        <v>15008</v>
      </c>
      <c r="L786" s="3" t="s">
        <v>1030</v>
      </c>
      <c r="M786" s="5">
        <v>2484.09</v>
      </c>
      <c r="N786" s="5">
        <v>276.01</v>
      </c>
      <c r="O786" s="5">
        <v>0</v>
      </c>
      <c r="P786" s="6">
        <v>0</v>
      </c>
      <c r="Q786" s="7">
        <v>2057.0300000000002</v>
      </c>
      <c r="R786" s="5">
        <v>2027.85</v>
      </c>
      <c r="S786" s="5">
        <v>4541.12</v>
      </c>
      <c r="T786" s="5">
        <v>5494.76</v>
      </c>
    </row>
    <row r="787" spans="1:20" x14ac:dyDescent="0.25">
      <c r="A787" s="3" t="s">
        <v>18</v>
      </c>
      <c r="B787" s="3">
        <v>780</v>
      </c>
      <c r="C787" s="3" t="s">
        <v>23105</v>
      </c>
      <c r="D787" s="3">
        <v>564930205</v>
      </c>
      <c r="E787" s="4">
        <v>43474</v>
      </c>
      <c r="F787" s="54" t="str">
        <f t="shared" si="12"/>
        <v>enero</v>
      </c>
      <c r="G787" s="3" t="s">
        <v>11163</v>
      </c>
      <c r="H787" s="3" t="s">
        <v>1031</v>
      </c>
      <c r="I787" s="3" t="s">
        <v>11874</v>
      </c>
      <c r="J787" s="3" t="s">
        <v>46</v>
      </c>
      <c r="K787" s="3" t="s">
        <v>15288</v>
      </c>
      <c r="L787" s="3" t="s">
        <v>1032</v>
      </c>
      <c r="M787" s="5">
        <v>1273.23</v>
      </c>
      <c r="N787" s="5">
        <v>141.47</v>
      </c>
      <c r="O787" s="5">
        <v>0</v>
      </c>
      <c r="P787" s="6">
        <v>0</v>
      </c>
      <c r="Q787" s="7">
        <v>181.82</v>
      </c>
      <c r="R787" s="5">
        <v>181.82</v>
      </c>
      <c r="S787" s="5">
        <v>1455.05</v>
      </c>
      <c r="T787" s="5">
        <v>1804.26</v>
      </c>
    </row>
    <row r="788" spans="1:20" x14ac:dyDescent="0.25">
      <c r="A788" s="3" t="s">
        <v>18</v>
      </c>
      <c r="B788" s="3">
        <v>780</v>
      </c>
      <c r="C788" s="3" t="s">
        <v>23105</v>
      </c>
      <c r="D788" s="3">
        <v>564935705</v>
      </c>
      <c r="E788" s="4">
        <v>43474</v>
      </c>
      <c r="F788" s="54" t="str">
        <f t="shared" si="12"/>
        <v>enero</v>
      </c>
      <c r="G788" s="3" t="s">
        <v>11161</v>
      </c>
      <c r="H788" s="3" t="s">
        <v>1025</v>
      </c>
      <c r="I788" s="3" t="s">
        <v>12508</v>
      </c>
      <c r="J788" s="3" t="s">
        <v>32</v>
      </c>
      <c r="K788" s="3" t="s">
        <v>15289</v>
      </c>
      <c r="L788" s="3" t="s">
        <v>1026</v>
      </c>
      <c r="M788" s="5">
        <v>-2371.21</v>
      </c>
      <c r="N788" s="5">
        <v>0</v>
      </c>
      <c r="O788" s="5">
        <v>0</v>
      </c>
      <c r="P788" s="6">
        <v>0</v>
      </c>
      <c r="Q788" s="7">
        <v>-4727.2700000000004</v>
      </c>
      <c r="R788" s="5">
        <v>-4727.2700000000004</v>
      </c>
      <c r="S788" s="5">
        <v>-7098.48</v>
      </c>
      <c r="T788" s="5">
        <v>-8589.16</v>
      </c>
    </row>
    <row r="789" spans="1:20" x14ac:dyDescent="0.25">
      <c r="A789" s="3" t="s">
        <v>18</v>
      </c>
      <c r="B789" s="3">
        <v>780</v>
      </c>
      <c r="C789" s="3" t="s">
        <v>23105</v>
      </c>
      <c r="D789" s="3">
        <v>564935805</v>
      </c>
      <c r="E789" s="4">
        <v>43474</v>
      </c>
      <c r="F789" s="54" t="str">
        <f t="shared" si="12"/>
        <v>enero</v>
      </c>
      <c r="G789" s="3" t="s">
        <v>11161</v>
      </c>
      <c r="H789" s="3" t="s">
        <v>1025</v>
      </c>
      <c r="I789" s="3" t="s">
        <v>12508</v>
      </c>
      <c r="J789" s="3" t="s">
        <v>32</v>
      </c>
      <c r="K789" s="3" t="s">
        <v>15290</v>
      </c>
      <c r="L789" s="3" t="s">
        <v>1026</v>
      </c>
      <c r="M789" s="5">
        <v>2371.21</v>
      </c>
      <c r="N789" s="5">
        <v>0</v>
      </c>
      <c r="O789" s="5">
        <v>0</v>
      </c>
      <c r="P789" s="6">
        <v>9.0299999999999994</v>
      </c>
      <c r="Q789" s="7">
        <v>3918.24</v>
      </c>
      <c r="R789" s="5">
        <v>3918.24</v>
      </c>
      <c r="S789" s="5">
        <v>6289.45</v>
      </c>
      <c r="T789" s="5">
        <v>7610.23</v>
      </c>
    </row>
    <row r="790" spans="1:20" x14ac:dyDescent="0.25">
      <c r="A790" s="3" t="s">
        <v>18</v>
      </c>
      <c r="B790" s="3">
        <v>780</v>
      </c>
      <c r="C790" s="3" t="s">
        <v>23105</v>
      </c>
      <c r="D790" s="3">
        <v>564480905</v>
      </c>
      <c r="E790" s="4">
        <v>43475</v>
      </c>
      <c r="F790" s="54" t="str">
        <f t="shared" si="12"/>
        <v>enero</v>
      </c>
      <c r="G790" s="3" t="s">
        <v>8549</v>
      </c>
      <c r="H790" s="3" t="s">
        <v>20</v>
      </c>
      <c r="I790" s="3" t="s">
        <v>11831</v>
      </c>
      <c r="J790" s="3" t="s">
        <v>21</v>
      </c>
      <c r="K790" s="3" t="s">
        <v>15291</v>
      </c>
      <c r="L790" s="3" t="s">
        <v>1033</v>
      </c>
      <c r="M790" s="5">
        <v>1023.53</v>
      </c>
      <c r="N790" s="5">
        <v>0</v>
      </c>
      <c r="O790" s="5">
        <v>0</v>
      </c>
      <c r="P790" s="6">
        <v>0</v>
      </c>
      <c r="Q790" s="7">
        <v>1123.96</v>
      </c>
      <c r="R790" s="5"/>
      <c r="S790" s="5">
        <v>2147.4899999999998</v>
      </c>
      <c r="T790" s="5">
        <v>2147.4899999999998</v>
      </c>
    </row>
    <row r="791" spans="1:20" x14ac:dyDescent="0.25">
      <c r="A791" s="3" t="s">
        <v>18</v>
      </c>
      <c r="B791" s="3">
        <v>780</v>
      </c>
      <c r="C791" s="3" t="s">
        <v>23105</v>
      </c>
      <c r="D791" s="3">
        <v>564709905</v>
      </c>
      <c r="E791" s="4">
        <v>43475</v>
      </c>
      <c r="F791" s="54" t="str">
        <f t="shared" si="12"/>
        <v>enero</v>
      </c>
      <c r="G791" s="3" t="s">
        <v>8823</v>
      </c>
      <c r="H791" s="3" t="s">
        <v>1034</v>
      </c>
      <c r="I791" s="3" t="s">
        <v>12510</v>
      </c>
      <c r="J791" s="3" t="s">
        <v>32</v>
      </c>
      <c r="K791" s="3" t="s">
        <v>15292</v>
      </c>
      <c r="L791" s="3" t="s">
        <v>1035</v>
      </c>
      <c r="M791" s="5">
        <v>3835.59</v>
      </c>
      <c r="N791" s="5">
        <v>426.16</v>
      </c>
      <c r="O791" s="5">
        <v>0</v>
      </c>
      <c r="P791" s="6">
        <v>0</v>
      </c>
      <c r="Q791" s="7">
        <v>3548.77</v>
      </c>
      <c r="R791" s="5">
        <v>3548.77</v>
      </c>
      <c r="S791" s="5">
        <v>7384.36</v>
      </c>
      <c r="T791" s="5">
        <v>9156.61</v>
      </c>
    </row>
    <row r="792" spans="1:20" x14ac:dyDescent="0.25">
      <c r="A792" s="3" t="s">
        <v>18</v>
      </c>
      <c r="B792" s="3">
        <v>780</v>
      </c>
      <c r="C792" s="3" t="s">
        <v>23105</v>
      </c>
      <c r="D792" s="3">
        <v>564755705</v>
      </c>
      <c r="E792" s="4">
        <v>43475</v>
      </c>
      <c r="F792" s="54" t="str">
        <f t="shared" si="12"/>
        <v>enero</v>
      </c>
      <c r="G792" s="3" t="s">
        <v>11164</v>
      </c>
      <c r="H792" s="3" t="s">
        <v>1036</v>
      </c>
      <c r="I792" s="3" t="s">
        <v>12511</v>
      </c>
      <c r="J792" s="3" t="s">
        <v>32</v>
      </c>
      <c r="K792" s="3" t="s">
        <v>15293</v>
      </c>
      <c r="L792" s="3" t="s">
        <v>1037</v>
      </c>
      <c r="M792" s="5">
        <v>0</v>
      </c>
      <c r="N792" s="5">
        <v>0</v>
      </c>
      <c r="O792" s="5">
        <v>0</v>
      </c>
      <c r="P792" s="6">
        <v>0</v>
      </c>
      <c r="Q792" s="7">
        <v>1570.25</v>
      </c>
      <c r="R792" s="5">
        <v>1570.25</v>
      </c>
      <c r="S792" s="5">
        <v>1570.25</v>
      </c>
      <c r="T792" s="5">
        <v>1900</v>
      </c>
    </row>
    <row r="793" spans="1:20" x14ac:dyDescent="0.25">
      <c r="A793" s="3" t="s">
        <v>18</v>
      </c>
      <c r="B793" s="3">
        <v>780</v>
      </c>
      <c r="C793" s="3" t="s">
        <v>23105</v>
      </c>
      <c r="D793" s="3">
        <v>56478632</v>
      </c>
      <c r="E793" s="4">
        <v>43475</v>
      </c>
      <c r="F793" s="54" t="str">
        <f t="shared" si="12"/>
        <v>enero</v>
      </c>
      <c r="G793" s="3" t="s">
        <v>8818</v>
      </c>
      <c r="H793" s="3" t="s">
        <v>20</v>
      </c>
      <c r="I793" s="3" t="s">
        <v>11831</v>
      </c>
      <c r="J793" s="3" t="s">
        <v>21</v>
      </c>
      <c r="K793" s="3" t="s">
        <v>15294</v>
      </c>
      <c r="L793" s="3" t="s">
        <v>1038</v>
      </c>
      <c r="M793" s="5">
        <v>0</v>
      </c>
      <c r="N793" s="5">
        <v>0</v>
      </c>
      <c r="O793" s="5">
        <v>0</v>
      </c>
      <c r="P793" s="6">
        <v>0</v>
      </c>
      <c r="Q793" s="7">
        <v>0</v>
      </c>
      <c r="R793" s="5"/>
      <c r="S793" s="5">
        <v>0</v>
      </c>
      <c r="T793" s="5">
        <v>0</v>
      </c>
    </row>
    <row r="794" spans="1:20" x14ac:dyDescent="0.25">
      <c r="A794" s="3" t="s">
        <v>18</v>
      </c>
      <c r="B794" s="3">
        <v>780</v>
      </c>
      <c r="C794" s="3" t="s">
        <v>23105</v>
      </c>
      <c r="D794" s="3">
        <v>56479092</v>
      </c>
      <c r="E794" s="4">
        <v>43475</v>
      </c>
      <c r="F794" s="54" t="str">
        <f t="shared" si="12"/>
        <v>enero</v>
      </c>
      <c r="G794" s="3" t="s">
        <v>8819</v>
      </c>
      <c r="H794" s="3" t="s">
        <v>20</v>
      </c>
      <c r="I794" s="3" t="s">
        <v>11831</v>
      </c>
      <c r="J794" s="3" t="s">
        <v>21</v>
      </c>
      <c r="K794" s="3" t="s">
        <v>15295</v>
      </c>
      <c r="L794" s="3" t="s">
        <v>1039</v>
      </c>
      <c r="M794" s="5">
        <v>0</v>
      </c>
      <c r="N794" s="5">
        <v>0</v>
      </c>
      <c r="O794" s="5">
        <v>0</v>
      </c>
      <c r="P794" s="6">
        <v>0</v>
      </c>
      <c r="Q794" s="7">
        <v>0</v>
      </c>
      <c r="R794" s="5"/>
      <c r="S794" s="5">
        <v>0</v>
      </c>
      <c r="T794" s="5">
        <v>0</v>
      </c>
    </row>
    <row r="795" spans="1:20" x14ac:dyDescent="0.25">
      <c r="A795" s="3" t="s">
        <v>18</v>
      </c>
      <c r="B795" s="3">
        <v>780</v>
      </c>
      <c r="C795" s="3" t="s">
        <v>23105</v>
      </c>
      <c r="D795" s="3">
        <v>564795505</v>
      </c>
      <c r="E795" s="4">
        <v>43475</v>
      </c>
      <c r="F795" s="54" t="str">
        <f t="shared" si="12"/>
        <v>enero</v>
      </c>
      <c r="G795" s="3" t="s">
        <v>11165</v>
      </c>
      <c r="H795" s="3" t="s">
        <v>1040</v>
      </c>
      <c r="I795" s="3" t="s">
        <v>12512</v>
      </c>
      <c r="J795" s="3" t="s">
        <v>32</v>
      </c>
      <c r="K795" s="3" t="s">
        <v>15296</v>
      </c>
      <c r="L795" s="3" t="s">
        <v>1041</v>
      </c>
      <c r="M795" s="5">
        <v>7059.98</v>
      </c>
      <c r="N795" s="5">
        <v>1245.8699999999999</v>
      </c>
      <c r="O795" s="5">
        <v>0</v>
      </c>
      <c r="P795" s="6">
        <v>0</v>
      </c>
      <c r="Q795" s="7">
        <v>3140.5</v>
      </c>
      <c r="R795" s="8">
        <v>3120.65</v>
      </c>
      <c r="S795" s="5">
        <v>10200.48</v>
      </c>
      <c r="T795" s="5">
        <v>12342.58</v>
      </c>
    </row>
    <row r="796" spans="1:20" x14ac:dyDescent="0.25">
      <c r="A796" s="3" t="s">
        <v>18</v>
      </c>
      <c r="B796" s="3">
        <v>780</v>
      </c>
      <c r="C796" s="3" t="s">
        <v>23105</v>
      </c>
      <c r="D796" s="3">
        <v>5648054405</v>
      </c>
      <c r="E796" s="4">
        <v>43475</v>
      </c>
      <c r="F796" s="54" t="str">
        <f t="shared" si="12"/>
        <v>enero</v>
      </c>
      <c r="G796" s="3" t="s">
        <v>11166</v>
      </c>
      <c r="H796" s="3" t="s">
        <v>1042</v>
      </c>
      <c r="I796" s="3" t="s">
        <v>11875</v>
      </c>
      <c r="J796" s="3" t="s">
        <v>32</v>
      </c>
      <c r="K796" s="3" t="s">
        <v>15297</v>
      </c>
      <c r="L796" s="3" t="s">
        <v>961</v>
      </c>
      <c r="M796" s="5">
        <v>2539.15</v>
      </c>
      <c r="N796" s="5">
        <v>448.06</v>
      </c>
      <c r="O796" s="5">
        <v>0</v>
      </c>
      <c r="P796" s="6">
        <v>1.34</v>
      </c>
      <c r="Q796" s="7">
        <v>2683.79</v>
      </c>
      <c r="R796" s="8">
        <v>2683.79</v>
      </c>
      <c r="S796" s="5">
        <v>5222.9399999999996</v>
      </c>
      <c r="T796" s="5">
        <v>6319.76</v>
      </c>
    </row>
    <row r="797" spans="1:20" x14ac:dyDescent="0.25">
      <c r="A797" s="3" t="s">
        <v>18</v>
      </c>
      <c r="B797" s="3">
        <v>780</v>
      </c>
      <c r="C797" s="3" t="s">
        <v>23105</v>
      </c>
      <c r="D797" s="3">
        <v>564805442</v>
      </c>
      <c r="E797" s="4">
        <v>43475</v>
      </c>
      <c r="F797" s="54" t="str">
        <f t="shared" si="12"/>
        <v>enero</v>
      </c>
      <c r="G797" s="3" t="s">
        <v>11166</v>
      </c>
      <c r="H797" s="3" t="s">
        <v>1042</v>
      </c>
      <c r="I797" s="3" t="s">
        <v>11875</v>
      </c>
      <c r="J797" s="3" t="s">
        <v>46</v>
      </c>
      <c r="K797" s="3" t="s">
        <v>15298</v>
      </c>
      <c r="L797" s="3" t="s">
        <v>1043</v>
      </c>
      <c r="M797" s="5">
        <v>1326.92</v>
      </c>
      <c r="N797" s="5">
        <v>568.67999999999995</v>
      </c>
      <c r="O797" s="5">
        <v>0</v>
      </c>
      <c r="P797" s="6">
        <v>2.86</v>
      </c>
      <c r="Q797" s="7">
        <v>160.78</v>
      </c>
      <c r="R797" s="8">
        <v>160.78</v>
      </c>
      <c r="S797" s="5">
        <v>1487.7</v>
      </c>
      <c r="T797" s="5">
        <v>1800.12</v>
      </c>
    </row>
    <row r="798" spans="1:20" x14ac:dyDescent="0.25">
      <c r="A798" s="3" t="s">
        <v>18</v>
      </c>
      <c r="B798" s="3">
        <v>780</v>
      </c>
      <c r="C798" s="3" t="s">
        <v>23105</v>
      </c>
      <c r="D798" s="3">
        <v>564880532</v>
      </c>
      <c r="E798" s="4">
        <v>43475</v>
      </c>
      <c r="F798" s="54" t="str">
        <f t="shared" si="12"/>
        <v>enero</v>
      </c>
      <c r="G798" s="3" t="s">
        <v>11161</v>
      </c>
      <c r="H798" s="3" t="s">
        <v>20</v>
      </c>
      <c r="I798" s="3" t="s">
        <v>11831</v>
      </c>
      <c r="J798" s="3" t="s">
        <v>21</v>
      </c>
      <c r="K798" s="3" t="s">
        <v>15299</v>
      </c>
      <c r="L798" s="3" t="s">
        <v>946</v>
      </c>
      <c r="M798" s="5">
        <v>1005.73</v>
      </c>
      <c r="N798" s="5">
        <v>0</v>
      </c>
      <c r="O798" s="5">
        <v>0</v>
      </c>
      <c r="P798" s="6">
        <v>0</v>
      </c>
      <c r="Q798" s="7">
        <v>2809.9</v>
      </c>
      <c r="R798" s="5">
        <v>2799.58</v>
      </c>
      <c r="S798" s="5">
        <v>3815.63</v>
      </c>
      <c r="T798" s="5">
        <v>3815.63</v>
      </c>
    </row>
    <row r="799" spans="1:20" x14ac:dyDescent="0.25">
      <c r="A799" s="3" t="s">
        <v>18</v>
      </c>
      <c r="B799" s="3">
        <v>780</v>
      </c>
      <c r="C799" s="3" t="s">
        <v>23105</v>
      </c>
      <c r="D799" s="3">
        <v>5649030505</v>
      </c>
      <c r="E799" s="4">
        <v>43475</v>
      </c>
      <c r="F799" s="54" t="str">
        <f t="shared" si="12"/>
        <v>enero</v>
      </c>
      <c r="G799" s="3" t="s">
        <v>8824</v>
      </c>
      <c r="H799" s="3" t="s">
        <v>20</v>
      </c>
      <c r="I799" s="3" t="s">
        <v>11831</v>
      </c>
      <c r="J799" s="3" t="s">
        <v>21</v>
      </c>
      <c r="K799" s="3" t="s">
        <v>15300</v>
      </c>
      <c r="L799" s="3" t="s">
        <v>1044</v>
      </c>
      <c r="M799" s="5">
        <v>0</v>
      </c>
      <c r="N799" s="5">
        <v>0</v>
      </c>
      <c r="O799" s="5">
        <v>0</v>
      </c>
      <c r="P799" s="6">
        <v>0</v>
      </c>
      <c r="Q799" s="7">
        <v>0</v>
      </c>
      <c r="R799" s="5"/>
      <c r="S799" s="5">
        <v>0</v>
      </c>
      <c r="T799" s="5">
        <v>0</v>
      </c>
    </row>
    <row r="800" spans="1:20" x14ac:dyDescent="0.25">
      <c r="A800" s="3" t="s">
        <v>18</v>
      </c>
      <c r="B800" s="3">
        <v>780</v>
      </c>
      <c r="C800" s="3" t="s">
        <v>23105</v>
      </c>
      <c r="D800" s="3">
        <v>564970705</v>
      </c>
      <c r="E800" s="4">
        <v>43475</v>
      </c>
      <c r="F800" s="54" t="str">
        <f t="shared" si="12"/>
        <v>enero</v>
      </c>
      <c r="G800" s="3" t="s">
        <v>8825</v>
      </c>
      <c r="H800" s="3" t="s">
        <v>1045</v>
      </c>
      <c r="I800" s="3" t="s">
        <v>12513</v>
      </c>
      <c r="J800" s="3" t="s">
        <v>633</v>
      </c>
      <c r="K800" s="3" t="s">
        <v>15301</v>
      </c>
      <c r="L800" s="3" t="s">
        <v>159</v>
      </c>
      <c r="M800" s="5">
        <v>0</v>
      </c>
      <c r="N800" s="5">
        <v>0</v>
      </c>
      <c r="O800" s="5">
        <v>0</v>
      </c>
      <c r="P800" s="6">
        <v>0</v>
      </c>
      <c r="Q800" s="7">
        <v>0</v>
      </c>
      <c r="R800" s="5">
        <v>470.24</v>
      </c>
      <c r="S800" s="5">
        <v>1570.24</v>
      </c>
      <c r="T800" s="5">
        <v>1899.99</v>
      </c>
    </row>
    <row r="801" spans="1:20" x14ac:dyDescent="0.25">
      <c r="A801" s="3" t="s">
        <v>18</v>
      </c>
      <c r="B801" s="3">
        <v>780</v>
      </c>
      <c r="C801" s="3" t="s">
        <v>23105</v>
      </c>
      <c r="D801" s="3">
        <v>564702805</v>
      </c>
      <c r="E801" s="4">
        <v>43476</v>
      </c>
      <c r="F801" s="54" t="str">
        <f t="shared" si="12"/>
        <v>enero</v>
      </c>
      <c r="G801" s="3" t="s">
        <v>11167</v>
      </c>
      <c r="H801" s="3" t="s">
        <v>20</v>
      </c>
      <c r="I801" s="3" t="s">
        <v>11831</v>
      </c>
      <c r="J801" s="3" t="s">
        <v>21</v>
      </c>
      <c r="K801" s="3" t="s">
        <v>15302</v>
      </c>
      <c r="L801" s="3" t="s">
        <v>1046</v>
      </c>
      <c r="M801" s="5">
        <v>174.01</v>
      </c>
      <c r="N801" s="5">
        <v>0</v>
      </c>
      <c r="O801" s="5">
        <v>449.58</v>
      </c>
      <c r="P801" s="6">
        <v>0</v>
      </c>
      <c r="Q801" s="7">
        <v>449.58</v>
      </c>
      <c r="R801" s="5">
        <v>444.16</v>
      </c>
      <c r="S801" s="5">
        <v>623.59</v>
      </c>
      <c r="T801" s="5">
        <v>623.59</v>
      </c>
    </row>
    <row r="802" spans="1:20" x14ac:dyDescent="0.25">
      <c r="A802" s="3" t="s">
        <v>18</v>
      </c>
      <c r="B802" s="3">
        <v>780</v>
      </c>
      <c r="C802" s="3" t="s">
        <v>23105</v>
      </c>
      <c r="D802" s="3">
        <v>56470282</v>
      </c>
      <c r="E802" s="4">
        <v>43476</v>
      </c>
      <c r="F802" s="54" t="str">
        <f t="shared" si="12"/>
        <v>enero</v>
      </c>
      <c r="G802" s="3" t="s">
        <v>11167</v>
      </c>
      <c r="H802" s="3" t="s">
        <v>20</v>
      </c>
      <c r="I802" s="3" t="s">
        <v>11831</v>
      </c>
      <c r="J802" s="3" t="s">
        <v>21</v>
      </c>
      <c r="K802" s="3" t="s">
        <v>15303</v>
      </c>
      <c r="L802" s="3" t="s">
        <v>1047</v>
      </c>
      <c r="M802" s="5">
        <v>0</v>
      </c>
      <c r="N802" s="5">
        <v>0</v>
      </c>
      <c r="O802" s="5">
        <v>0</v>
      </c>
      <c r="P802" s="6">
        <v>0</v>
      </c>
      <c r="Q802" s="7">
        <v>0</v>
      </c>
      <c r="R802" s="5"/>
      <c r="S802" s="5">
        <v>0</v>
      </c>
      <c r="T802" s="5">
        <v>0</v>
      </c>
    </row>
    <row r="803" spans="1:20" x14ac:dyDescent="0.25">
      <c r="A803" s="3" t="s">
        <v>18</v>
      </c>
      <c r="B803" s="3">
        <v>780</v>
      </c>
      <c r="C803" s="3" t="s">
        <v>23105</v>
      </c>
      <c r="D803" s="3">
        <v>56470283</v>
      </c>
      <c r="E803" s="4">
        <v>43476</v>
      </c>
      <c r="F803" s="54" t="str">
        <f t="shared" si="12"/>
        <v>enero</v>
      </c>
      <c r="G803" s="3" t="s">
        <v>11167</v>
      </c>
      <c r="H803" s="3" t="s">
        <v>20</v>
      </c>
      <c r="I803" s="3" t="s">
        <v>11831</v>
      </c>
      <c r="J803" s="3" t="s">
        <v>21</v>
      </c>
      <c r="K803" s="3" t="s">
        <v>15304</v>
      </c>
      <c r="L803" s="3" t="s">
        <v>1048</v>
      </c>
      <c r="M803" s="5">
        <v>0</v>
      </c>
      <c r="N803" s="5">
        <v>0</v>
      </c>
      <c r="O803" s="5">
        <v>0</v>
      </c>
      <c r="P803" s="6">
        <v>0</v>
      </c>
      <c r="Q803" s="7">
        <v>0</v>
      </c>
      <c r="R803" s="5"/>
      <c r="S803" s="5">
        <v>0</v>
      </c>
      <c r="T803" s="5">
        <v>0</v>
      </c>
    </row>
    <row r="804" spans="1:20" x14ac:dyDescent="0.25">
      <c r="A804" s="3" t="s">
        <v>18</v>
      </c>
      <c r="B804" s="3">
        <v>780</v>
      </c>
      <c r="C804" s="3" t="s">
        <v>23105</v>
      </c>
      <c r="D804" s="3">
        <v>564740052</v>
      </c>
      <c r="E804" s="4">
        <v>43476</v>
      </c>
      <c r="F804" s="54" t="str">
        <f t="shared" si="12"/>
        <v>enero</v>
      </c>
      <c r="G804" s="3" t="s">
        <v>8816</v>
      </c>
      <c r="H804" s="3" t="s">
        <v>20</v>
      </c>
      <c r="I804" s="3" t="s">
        <v>11831</v>
      </c>
      <c r="J804" s="3" t="s">
        <v>21</v>
      </c>
      <c r="K804" s="3" t="s">
        <v>15305</v>
      </c>
      <c r="L804" s="3" t="s">
        <v>1049</v>
      </c>
      <c r="M804" s="5">
        <v>0</v>
      </c>
      <c r="N804" s="5">
        <v>0</v>
      </c>
      <c r="O804" s="5">
        <v>0</v>
      </c>
      <c r="P804" s="6">
        <v>0</v>
      </c>
      <c r="Q804" s="7">
        <v>0</v>
      </c>
      <c r="R804" s="5"/>
      <c r="S804" s="5">
        <v>0</v>
      </c>
      <c r="T804" s="5">
        <v>0</v>
      </c>
    </row>
    <row r="805" spans="1:20" x14ac:dyDescent="0.25">
      <c r="A805" s="3" t="s">
        <v>18</v>
      </c>
      <c r="B805" s="3">
        <v>780</v>
      </c>
      <c r="C805" s="3" t="s">
        <v>23105</v>
      </c>
      <c r="D805" s="3">
        <v>564740053</v>
      </c>
      <c r="E805" s="4">
        <v>43476</v>
      </c>
      <c r="F805" s="54" t="str">
        <f t="shared" si="12"/>
        <v>enero</v>
      </c>
      <c r="G805" s="3" t="s">
        <v>8816</v>
      </c>
      <c r="H805" s="3" t="s">
        <v>20</v>
      </c>
      <c r="I805" s="3" t="s">
        <v>11831</v>
      </c>
      <c r="J805" s="3" t="s">
        <v>21</v>
      </c>
      <c r="K805" s="3" t="s">
        <v>15306</v>
      </c>
      <c r="L805" s="3" t="s">
        <v>1050</v>
      </c>
      <c r="M805" s="5">
        <v>0</v>
      </c>
      <c r="N805" s="5">
        <v>0</v>
      </c>
      <c r="O805" s="5">
        <v>0</v>
      </c>
      <c r="P805" s="6">
        <v>0</v>
      </c>
      <c r="Q805" s="7">
        <v>0</v>
      </c>
      <c r="R805" s="5"/>
      <c r="S805" s="5">
        <v>0</v>
      </c>
      <c r="T805" s="5">
        <v>0</v>
      </c>
    </row>
    <row r="806" spans="1:20" x14ac:dyDescent="0.25">
      <c r="A806" s="3" t="s">
        <v>18</v>
      </c>
      <c r="B806" s="3">
        <v>780</v>
      </c>
      <c r="C806" s="3" t="s">
        <v>23105</v>
      </c>
      <c r="D806" s="3">
        <v>56475572</v>
      </c>
      <c r="E806" s="4">
        <v>43476</v>
      </c>
      <c r="F806" s="54" t="str">
        <f t="shared" si="12"/>
        <v>enero</v>
      </c>
      <c r="G806" s="3" t="s">
        <v>11164</v>
      </c>
      <c r="H806" s="3" t="s">
        <v>20</v>
      </c>
      <c r="I806" s="3" t="s">
        <v>11831</v>
      </c>
      <c r="J806" s="3" t="s">
        <v>21</v>
      </c>
      <c r="K806" s="3" t="s">
        <v>15307</v>
      </c>
      <c r="L806" s="3" t="s">
        <v>1051</v>
      </c>
      <c r="M806" s="5">
        <v>1005.73</v>
      </c>
      <c r="N806" s="5">
        <v>0</v>
      </c>
      <c r="O806" s="5">
        <v>0</v>
      </c>
      <c r="P806" s="6">
        <v>0</v>
      </c>
      <c r="Q806" s="7">
        <v>2809.9</v>
      </c>
      <c r="R806" s="8">
        <v>2778.74</v>
      </c>
      <c r="S806" s="5">
        <v>3815.63</v>
      </c>
      <c r="T806" s="5">
        <v>3815.63</v>
      </c>
    </row>
    <row r="807" spans="1:20" x14ac:dyDescent="0.25">
      <c r="A807" s="3" t="s">
        <v>18</v>
      </c>
      <c r="B807" s="3">
        <v>780</v>
      </c>
      <c r="C807" s="3" t="s">
        <v>23105</v>
      </c>
      <c r="D807" s="3">
        <v>564772405</v>
      </c>
      <c r="E807" s="4">
        <v>43476</v>
      </c>
      <c r="F807" s="54" t="str">
        <f t="shared" si="12"/>
        <v>enero</v>
      </c>
      <c r="G807" s="3" t="s">
        <v>11168</v>
      </c>
      <c r="H807" s="3" t="s">
        <v>1052</v>
      </c>
      <c r="I807" s="3" t="s">
        <v>12514</v>
      </c>
      <c r="J807" s="3" t="s">
        <v>32</v>
      </c>
      <c r="K807" s="3" t="s">
        <v>15308</v>
      </c>
      <c r="L807" s="3" t="s">
        <v>1053</v>
      </c>
      <c r="M807" s="5">
        <v>3166.13</v>
      </c>
      <c r="N807" s="5">
        <v>558.72</v>
      </c>
      <c r="O807" s="5">
        <v>0</v>
      </c>
      <c r="P807" s="6">
        <v>2.6</v>
      </c>
      <c r="Q807" s="7">
        <v>3247.82</v>
      </c>
      <c r="R807" s="5">
        <v>3223.4</v>
      </c>
      <c r="S807" s="5">
        <v>6413.95</v>
      </c>
      <c r="T807" s="5">
        <v>7953.3</v>
      </c>
    </row>
    <row r="808" spans="1:20" x14ac:dyDescent="0.25">
      <c r="A808" s="3" t="s">
        <v>18</v>
      </c>
      <c r="B808" s="3">
        <v>780</v>
      </c>
      <c r="C808" s="3" t="s">
        <v>23105</v>
      </c>
      <c r="D808" s="3">
        <v>5647905705</v>
      </c>
      <c r="E808" s="4">
        <v>43476</v>
      </c>
      <c r="F808" s="54" t="str">
        <f t="shared" si="12"/>
        <v>enero</v>
      </c>
      <c r="G808" s="3" t="s">
        <v>8826</v>
      </c>
      <c r="H808" s="3" t="s">
        <v>1054</v>
      </c>
      <c r="I808" s="3" t="s">
        <v>12515</v>
      </c>
      <c r="J808" s="3" t="s">
        <v>32</v>
      </c>
      <c r="K808" s="3" t="s">
        <v>15309</v>
      </c>
      <c r="L808" s="3" t="s">
        <v>1055</v>
      </c>
      <c r="M808" s="5">
        <v>3672.21</v>
      </c>
      <c r="N808" s="5">
        <v>408</v>
      </c>
      <c r="O808" s="5">
        <v>0</v>
      </c>
      <c r="P808" s="6">
        <v>0</v>
      </c>
      <c r="Q808" s="7">
        <v>2590.91</v>
      </c>
      <c r="R808" s="5">
        <v>2559.5500000000002</v>
      </c>
      <c r="S808" s="5">
        <v>6263.12</v>
      </c>
      <c r="T808" s="5">
        <v>7578.38</v>
      </c>
    </row>
    <row r="809" spans="1:20" x14ac:dyDescent="0.25">
      <c r="A809" s="3" t="s">
        <v>18</v>
      </c>
      <c r="B809" s="3">
        <v>780</v>
      </c>
      <c r="C809" s="3" t="s">
        <v>23105</v>
      </c>
      <c r="D809" s="3">
        <v>564797805</v>
      </c>
      <c r="E809" s="4">
        <v>43476</v>
      </c>
      <c r="F809" s="54" t="str">
        <f t="shared" si="12"/>
        <v>enero</v>
      </c>
      <c r="G809" s="3" t="s">
        <v>11169</v>
      </c>
      <c r="H809" s="3" t="s">
        <v>1056</v>
      </c>
      <c r="I809" s="3" t="s">
        <v>12516</v>
      </c>
      <c r="J809" s="3" t="s">
        <v>32</v>
      </c>
      <c r="K809" s="3" t="s">
        <v>15310</v>
      </c>
      <c r="L809" s="3" t="s">
        <v>1057</v>
      </c>
      <c r="M809" s="5">
        <v>3861.85</v>
      </c>
      <c r="N809" s="5">
        <v>681.5</v>
      </c>
      <c r="O809" s="5">
        <v>0</v>
      </c>
      <c r="P809" s="6">
        <v>0</v>
      </c>
      <c r="Q809" s="7">
        <v>471.08</v>
      </c>
      <c r="R809" s="5">
        <v>466.42</v>
      </c>
      <c r="S809" s="5">
        <v>4332.93</v>
      </c>
      <c r="T809" s="5">
        <v>5242.8500000000004</v>
      </c>
    </row>
    <row r="810" spans="1:20" x14ac:dyDescent="0.25">
      <c r="A810" s="3" t="s">
        <v>18</v>
      </c>
      <c r="B810" s="3">
        <v>780</v>
      </c>
      <c r="C810" s="3" t="s">
        <v>23105</v>
      </c>
      <c r="D810" s="3">
        <v>5648050405</v>
      </c>
      <c r="E810" s="4">
        <v>43476</v>
      </c>
      <c r="F810" s="54" t="str">
        <f t="shared" si="12"/>
        <v>enero</v>
      </c>
      <c r="G810" s="3" t="s">
        <v>8764</v>
      </c>
      <c r="H810" s="3" t="s">
        <v>1058</v>
      </c>
      <c r="I810" s="3" t="s">
        <v>12517</v>
      </c>
      <c r="J810" s="3" t="s">
        <v>32</v>
      </c>
      <c r="K810" s="3" t="s">
        <v>15311</v>
      </c>
      <c r="L810" s="3" t="s">
        <v>1015</v>
      </c>
      <c r="M810" s="5">
        <v>4084.41</v>
      </c>
      <c r="N810" s="5">
        <v>0</v>
      </c>
      <c r="O810" s="5">
        <v>0</v>
      </c>
      <c r="P810" s="6">
        <v>9.08</v>
      </c>
      <c r="Q810" s="7">
        <v>4528.9399999999996</v>
      </c>
      <c r="R810" s="5">
        <v>4528.9399999999996</v>
      </c>
      <c r="S810" s="5">
        <v>8613.35</v>
      </c>
      <c r="T810" s="5">
        <v>10422.15</v>
      </c>
    </row>
    <row r="811" spans="1:20" x14ac:dyDescent="0.25">
      <c r="A811" s="3" t="s">
        <v>18</v>
      </c>
      <c r="B811" s="3">
        <v>780</v>
      </c>
      <c r="C811" s="3" t="s">
        <v>23105</v>
      </c>
      <c r="D811" s="3">
        <v>564805762</v>
      </c>
      <c r="E811" s="4">
        <v>43476</v>
      </c>
      <c r="F811" s="54" t="str">
        <f t="shared" si="12"/>
        <v>enero</v>
      </c>
      <c r="G811" s="3" t="s">
        <v>8827</v>
      </c>
      <c r="H811" s="3" t="s">
        <v>1059</v>
      </c>
      <c r="I811" s="3" t="s">
        <v>12518</v>
      </c>
      <c r="J811" s="3" t="s">
        <v>46</v>
      </c>
      <c r="K811" s="3" t="s">
        <v>15312</v>
      </c>
      <c r="L811" s="3" t="s">
        <v>942</v>
      </c>
      <c r="M811" s="5">
        <v>0</v>
      </c>
      <c r="N811" s="5">
        <v>0</v>
      </c>
      <c r="O811" s="5">
        <v>0</v>
      </c>
      <c r="P811" s="6">
        <v>8.5</v>
      </c>
      <c r="Q811" s="7">
        <v>991.5</v>
      </c>
      <c r="R811" s="5">
        <v>991.5</v>
      </c>
      <c r="S811" s="5">
        <v>991.5</v>
      </c>
      <c r="T811" s="5">
        <v>1199.72</v>
      </c>
    </row>
    <row r="812" spans="1:20" x14ac:dyDescent="0.25">
      <c r="A812" s="3" t="s">
        <v>18</v>
      </c>
      <c r="B812" s="3">
        <v>780</v>
      </c>
      <c r="C812" s="3" t="s">
        <v>23105</v>
      </c>
      <c r="D812" s="3">
        <v>564822005</v>
      </c>
      <c r="E812" s="4">
        <v>43476</v>
      </c>
      <c r="F812" s="54" t="str">
        <f t="shared" si="12"/>
        <v>enero</v>
      </c>
      <c r="G812" s="3" t="s">
        <v>8828</v>
      </c>
      <c r="H812" s="3" t="s">
        <v>1060</v>
      </c>
      <c r="I812" s="3" t="s">
        <v>12519</v>
      </c>
      <c r="J812" s="3" t="s">
        <v>32</v>
      </c>
      <c r="K812" s="3" t="s">
        <v>15313</v>
      </c>
      <c r="L812" s="3" t="s">
        <v>1061</v>
      </c>
      <c r="M812" s="5">
        <v>3464.3</v>
      </c>
      <c r="N812" s="5">
        <v>0</v>
      </c>
      <c r="O812" s="5">
        <v>0</v>
      </c>
      <c r="P812" s="6">
        <v>5.35</v>
      </c>
      <c r="Q812" s="7">
        <v>3339.28</v>
      </c>
      <c r="R812" s="5">
        <v>3312.88</v>
      </c>
      <c r="S812" s="5">
        <v>6803.58</v>
      </c>
      <c r="T812" s="5">
        <v>8232.33</v>
      </c>
    </row>
    <row r="813" spans="1:20" x14ac:dyDescent="0.25">
      <c r="A813" s="3" t="s">
        <v>18</v>
      </c>
      <c r="B813" s="3">
        <v>780</v>
      </c>
      <c r="C813" s="3" t="s">
        <v>23105</v>
      </c>
      <c r="D813" s="3">
        <v>564825205</v>
      </c>
      <c r="E813" s="4">
        <v>43476</v>
      </c>
      <c r="F813" s="54" t="str">
        <f t="shared" si="12"/>
        <v>enero</v>
      </c>
      <c r="G813" s="3" t="s">
        <v>8829</v>
      </c>
      <c r="H813" s="3" t="s">
        <v>1062</v>
      </c>
      <c r="I813" s="3" t="s">
        <v>12520</v>
      </c>
      <c r="J813" s="3" t="s">
        <v>32</v>
      </c>
      <c r="K813" s="3" t="s">
        <v>15314</v>
      </c>
      <c r="L813" s="3" t="s">
        <v>1063</v>
      </c>
      <c r="M813" s="5">
        <v>4931.6499999999996</v>
      </c>
      <c r="N813" s="5">
        <v>0</v>
      </c>
      <c r="O813" s="5">
        <v>0</v>
      </c>
      <c r="P813" s="6">
        <v>10.76</v>
      </c>
      <c r="Q813" s="7">
        <v>4291.7299999999996</v>
      </c>
      <c r="R813" s="5">
        <v>4255.3999999999996</v>
      </c>
      <c r="S813" s="5">
        <v>9223.3799999999992</v>
      </c>
      <c r="T813" s="5">
        <v>11160.29</v>
      </c>
    </row>
    <row r="814" spans="1:20" x14ac:dyDescent="0.25">
      <c r="A814" s="3" t="s">
        <v>18</v>
      </c>
      <c r="B814" s="3">
        <v>780</v>
      </c>
      <c r="C814" s="3" t="s">
        <v>23105</v>
      </c>
      <c r="D814" s="3">
        <v>564840605</v>
      </c>
      <c r="E814" s="4">
        <v>43476</v>
      </c>
      <c r="F814" s="54" t="str">
        <f t="shared" si="12"/>
        <v>enero</v>
      </c>
      <c r="G814" s="3" t="s">
        <v>8830</v>
      </c>
      <c r="H814" s="3" t="s">
        <v>1064</v>
      </c>
      <c r="I814" s="3" t="s">
        <v>12521</v>
      </c>
      <c r="J814" s="3" t="s">
        <v>32</v>
      </c>
      <c r="K814" s="3" t="s">
        <v>15315</v>
      </c>
      <c r="L814" s="3" t="s">
        <v>955</v>
      </c>
      <c r="M814" s="5">
        <v>4090.1</v>
      </c>
      <c r="N814" s="5">
        <v>0</v>
      </c>
      <c r="O814" s="5">
        <v>0</v>
      </c>
      <c r="P814" s="6">
        <v>0</v>
      </c>
      <c r="Q814" s="7">
        <v>4654.54</v>
      </c>
      <c r="R814" s="5">
        <v>4654.54</v>
      </c>
      <c r="S814" s="5">
        <v>8744.64</v>
      </c>
      <c r="T814" s="5">
        <v>10581.01</v>
      </c>
    </row>
    <row r="815" spans="1:20" x14ac:dyDescent="0.25">
      <c r="A815" s="3" t="s">
        <v>18</v>
      </c>
      <c r="B815" s="3">
        <v>780</v>
      </c>
      <c r="C815" s="3" t="s">
        <v>23105</v>
      </c>
      <c r="D815" s="3">
        <v>564846805</v>
      </c>
      <c r="E815" s="4">
        <v>43476</v>
      </c>
      <c r="F815" s="54" t="str">
        <f t="shared" si="12"/>
        <v>enero</v>
      </c>
      <c r="G815" s="3" t="s">
        <v>8831</v>
      </c>
      <c r="H815" s="3" t="s">
        <v>1065</v>
      </c>
      <c r="I815" s="3" t="s">
        <v>12522</v>
      </c>
      <c r="J815" s="3" t="s">
        <v>32</v>
      </c>
      <c r="K815" s="3" t="s">
        <v>15316</v>
      </c>
      <c r="L815" s="3" t="s">
        <v>1066</v>
      </c>
      <c r="M815" s="5">
        <v>2204.61</v>
      </c>
      <c r="N815" s="5">
        <v>0</v>
      </c>
      <c r="O815" s="5">
        <v>0</v>
      </c>
      <c r="P815" s="6">
        <v>0</v>
      </c>
      <c r="Q815" s="7">
        <v>4854.54</v>
      </c>
      <c r="R815" s="8">
        <v>4854.54</v>
      </c>
      <c r="S815" s="5">
        <v>7059.15</v>
      </c>
      <c r="T815" s="5">
        <v>8541.57</v>
      </c>
    </row>
    <row r="816" spans="1:20" x14ac:dyDescent="0.25">
      <c r="A816" s="3" t="s">
        <v>18</v>
      </c>
      <c r="B816" s="3">
        <v>780</v>
      </c>
      <c r="C816" s="3" t="s">
        <v>23105</v>
      </c>
      <c r="D816" s="3">
        <v>564848605</v>
      </c>
      <c r="E816" s="4">
        <v>43476</v>
      </c>
      <c r="F816" s="54" t="str">
        <f t="shared" si="12"/>
        <v>enero</v>
      </c>
      <c r="G816" s="3" t="s">
        <v>8832</v>
      </c>
      <c r="H816" s="3" t="s">
        <v>1067</v>
      </c>
      <c r="I816" s="3" t="s">
        <v>12523</v>
      </c>
      <c r="J816" s="3" t="s">
        <v>32</v>
      </c>
      <c r="K816" s="3" t="s">
        <v>15317</v>
      </c>
      <c r="L816" s="3" t="s">
        <v>1068</v>
      </c>
      <c r="M816" s="5">
        <v>2987.21</v>
      </c>
      <c r="N816" s="5">
        <v>0</v>
      </c>
      <c r="O816" s="5">
        <v>0</v>
      </c>
      <c r="P816" s="6">
        <v>4.09</v>
      </c>
      <c r="Q816" s="7">
        <v>4086.82</v>
      </c>
      <c r="R816" s="5">
        <v>4086.82</v>
      </c>
      <c r="S816" s="5">
        <v>7074.03</v>
      </c>
      <c r="T816" s="5">
        <v>8559.58</v>
      </c>
    </row>
    <row r="817" spans="1:20" x14ac:dyDescent="0.25">
      <c r="A817" s="3" t="s">
        <v>18</v>
      </c>
      <c r="B817" s="3">
        <v>780</v>
      </c>
      <c r="C817" s="3" t="s">
        <v>23105</v>
      </c>
      <c r="D817" s="3">
        <v>564898205</v>
      </c>
      <c r="E817" s="4">
        <v>43476</v>
      </c>
      <c r="F817" s="54" t="str">
        <f t="shared" si="12"/>
        <v>enero</v>
      </c>
      <c r="G817" s="3" t="s">
        <v>8833</v>
      </c>
      <c r="H817" s="3" t="s">
        <v>1069</v>
      </c>
      <c r="I817" s="3" t="s">
        <v>12524</v>
      </c>
      <c r="J817" s="3" t="s">
        <v>32</v>
      </c>
      <c r="K817" s="3" t="s">
        <v>15318</v>
      </c>
      <c r="L817" s="3" t="s">
        <v>1011</v>
      </c>
      <c r="M817" s="5">
        <v>2987.21</v>
      </c>
      <c r="N817" s="5">
        <v>0</v>
      </c>
      <c r="O817" s="5">
        <v>0</v>
      </c>
      <c r="P817" s="6">
        <v>0</v>
      </c>
      <c r="Q817" s="7">
        <v>4082.65</v>
      </c>
      <c r="R817" s="5">
        <v>4082.65</v>
      </c>
      <c r="S817" s="5">
        <v>7069.86</v>
      </c>
      <c r="T817" s="5">
        <v>8554.5300000000007</v>
      </c>
    </row>
    <row r="818" spans="1:20" x14ac:dyDescent="0.25">
      <c r="A818" s="3" t="s">
        <v>18</v>
      </c>
      <c r="B818" s="3">
        <v>780</v>
      </c>
      <c r="C818" s="3" t="s">
        <v>23105</v>
      </c>
      <c r="D818" s="3">
        <v>564953905</v>
      </c>
      <c r="E818" s="4">
        <v>43476</v>
      </c>
      <c r="F818" s="54" t="str">
        <f t="shared" si="12"/>
        <v>enero</v>
      </c>
      <c r="G818" s="3" t="s">
        <v>8834</v>
      </c>
      <c r="H818" s="3" t="s">
        <v>20</v>
      </c>
      <c r="I818" s="3" t="s">
        <v>11831</v>
      </c>
      <c r="J818" s="3" t="s">
        <v>21</v>
      </c>
      <c r="K818" s="3" t="s">
        <v>15319</v>
      </c>
      <c r="L818" s="3" t="s">
        <v>1070</v>
      </c>
      <c r="M818" s="5">
        <v>0</v>
      </c>
      <c r="N818" s="5">
        <v>0</v>
      </c>
      <c r="O818" s="5">
        <v>0</v>
      </c>
      <c r="P818" s="6">
        <v>0</v>
      </c>
      <c r="Q818" s="7">
        <v>0</v>
      </c>
      <c r="R818" s="5"/>
      <c r="S818" s="5">
        <v>0</v>
      </c>
      <c r="T818" s="5">
        <v>0</v>
      </c>
    </row>
    <row r="819" spans="1:20" x14ac:dyDescent="0.25">
      <c r="A819" s="3" t="s">
        <v>18</v>
      </c>
      <c r="B819" s="3">
        <v>780</v>
      </c>
      <c r="C819" s="3" t="s">
        <v>23105</v>
      </c>
      <c r="D819" s="3">
        <v>564956905</v>
      </c>
      <c r="E819" s="4">
        <v>43476</v>
      </c>
      <c r="F819" s="54" t="str">
        <f t="shared" si="12"/>
        <v>enero</v>
      </c>
      <c r="G819" s="3" t="s">
        <v>8835</v>
      </c>
      <c r="H819" s="3" t="s">
        <v>1071</v>
      </c>
      <c r="I819" s="3" t="s">
        <v>12525</v>
      </c>
      <c r="J819" s="3" t="s">
        <v>46</v>
      </c>
      <c r="K819" s="3" t="s">
        <v>15320</v>
      </c>
      <c r="L819" s="3" t="s">
        <v>1072</v>
      </c>
      <c r="M819" s="5">
        <v>3861.85</v>
      </c>
      <c r="N819" s="5">
        <v>681.5</v>
      </c>
      <c r="O819" s="5">
        <v>0</v>
      </c>
      <c r="P819" s="6">
        <v>0</v>
      </c>
      <c r="Q819" s="7">
        <v>545.45000000000005</v>
      </c>
      <c r="R819" s="5">
        <v>545.45000000000005</v>
      </c>
      <c r="S819" s="5">
        <v>4407.3</v>
      </c>
      <c r="T819" s="5">
        <v>5332.83</v>
      </c>
    </row>
    <row r="820" spans="1:20" x14ac:dyDescent="0.25">
      <c r="A820" s="3" t="s">
        <v>18</v>
      </c>
      <c r="B820" s="3">
        <v>780</v>
      </c>
      <c r="C820" s="3" t="s">
        <v>23105</v>
      </c>
      <c r="D820" s="3">
        <v>564978505</v>
      </c>
      <c r="E820" s="4">
        <v>43476</v>
      </c>
      <c r="F820" s="54" t="str">
        <f t="shared" si="12"/>
        <v>enero</v>
      </c>
      <c r="G820" s="3" t="s">
        <v>11170</v>
      </c>
      <c r="H820" s="3" t="s">
        <v>1073</v>
      </c>
      <c r="I820" s="3" t="s">
        <v>12526</v>
      </c>
      <c r="J820" s="3" t="s">
        <v>32</v>
      </c>
      <c r="K820" s="3" t="s">
        <v>15321</v>
      </c>
      <c r="L820" s="3" t="s">
        <v>1074</v>
      </c>
      <c r="M820" s="5">
        <v>0</v>
      </c>
      <c r="N820" s="5">
        <v>0</v>
      </c>
      <c r="O820" s="5">
        <v>0</v>
      </c>
      <c r="P820" s="6">
        <v>0</v>
      </c>
      <c r="Q820" s="7">
        <v>1570.25</v>
      </c>
      <c r="R820" s="5">
        <v>1570.25</v>
      </c>
      <c r="S820" s="5">
        <v>1570.25</v>
      </c>
      <c r="T820" s="5">
        <v>1947.11</v>
      </c>
    </row>
    <row r="821" spans="1:20" x14ac:dyDescent="0.25">
      <c r="A821" s="3" t="s">
        <v>18</v>
      </c>
      <c r="B821" s="3">
        <v>780</v>
      </c>
      <c r="C821" s="3" t="s">
        <v>23105</v>
      </c>
      <c r="D821" s="3">
        <v>564597505</v>
      </c>
      <c r="E821" s="4">
        <v>43479</v>
      </c>
      <c r="F821" s="54" t="str">
        <f t="shared" si="12"/>
        <v>enero</v>
      </c>
      <c r="G821" s="3" t="s">
        <v>8836</v>
      </c>
      <c r="H821" s="3" t="s">
        <v>20</v>
      </c>
      <c r="I821" s="3" t="s">
        <v>11831</v>
      </c>
      <c r="J821" s="3" t="s">
        <v>21</v>
      </c>
      <c r="K821" s="3" t="s">
        <v>15322</v>
      </c>
      <c r="L821" s="3" t="s">
        <v>871</v>
      </c>
      <c r="M821" s="5">
        <v>2172.77</v>
      </c>
      <c r="N821" s="5">
        <v>0</v>
      </c>
      <c r="O821" s="5">
        <v>2360.3200000000002</v>
      </c>
      <c r="P821" s="6">
        <v>0</v>
      </c>
      <c r="Q821" s="7">
        <v>2360.3200000000002</v>
      </c>
      <c r="R821" s="5">
        <v>2321.0100000000002</v>
      </c>
      <c r="S821" s="5">
        <v>4533.09</v>
      </c>
      <c r="T821" s="5">
        <v>4533.09</v>
      </c>
    </row>
    <row r="822" spans="1:20" x14ac:dyDescent="0.25">
      <c r="A822" s="3" t="s">
        <v>18</v>
      </c>
      <c r="B822" s="3">
        <v>780</v>
      </c>
      <c r="C822" s="3" t="s">
        <v>23105</v>
      </c>
      <c r="D822" s="3">
        <v>56459752</v>
      </c>
      <c r="E822" s="4">
        <v>43479</v>
      </c>
      <c r="F822" s="54" t="str">
        <f t="shared" si="12"/>
        <v>enero</v>
      </c>
      <c r="G822" s="3" t="s">
        <v>8836</v>
      </c>
      <c r="H822" s="3" t="s">
        <v>20</v>
      </c>
      <c r="I822" s="3" t="s">
        <v>11831</v>
      </c>
      <c r="J822" s="3" t="s">
        <v>21</v>
      </c>
      <c r="K822" s="3" t="s">
        <v>15323</v>
      </c>
      <c r="L822" s="3" t="s">
        <v>1075</v>
      </c>
      <c r="M822" s="5">
        <v>174.75</v>
      </c>
      <c r="N822" s="5">
        <v>0</v>
      </c>
      <c r="O822" s="5">
        <v>224.79</v>
      </c>
      <c r="P822" s="6">
        <v>0</v>
      </c>
      <c r="Q822" s="7">
        <v>224.79</v>
      </c>
      <c r="R822" s="5">
        <v>219.83</v>
      </c>
      <c r="S822" s="5">
        <v>399.54</v>
      </c>
      <c r="T822" s="5">
        <v>399.54</v>
      </c>
    </row>
    <row r="823" spans="1:20" x14ac:dyDescent="0.25">
      <c r="A823" s="3" t="s">
        <v>18</v>
      </c>
      <c r="B823" s="3">
        <v>780</v>
      </c>
      <c r="C823" s="3" t="s">
        <v>23105</v>
      </c>
      <c r="D823" s="3">
        <v>564699305</v>
      </c>
      <c r="E823" s="4">
        <v>43479</v>
      </c>
      <c r="F823" s="54" t="str">
        <f t="shared" si="12"/>
        <v>enero</v>
      </c>
      <c r="G823" s="3" t="s">
        <v>11171</v>
      </c>
      <c r="H823" s="3" t="s">
        <v>1076</v>
      </c>
      <c r="I823" s="3" t="s">
        <v>11876</v>
      </c>
      <c r="J823" s="3" t="s">
        <v>32</v>
      </c>
      <c r="K823" s="3" t="s">
        <v>15324</v>
      </c>
      <c r="L823" s="3" t="s">
        <v>1005</v>
      </c>
      <c r="M823" s="5">
        <v>27460.76</v>
      </c>
      <c r="N823" s="5">
        <v>4845.99</v>
      </c>
      <c r="O823" s="5">
        <v>0</v>
      </c>
      <c r="P823" s="6">
        <v>0</v>
      </c>
      <c r="Q823" s="7">
        <v>15466.96</v>
      </c>
      <c r="R823" s="5">
        <v>15466.96</v>
      </c>
      <c r="S823" s="5">
        <v>42927.72</v>
      </c>
      <c r="T823" s="5">
        <v>53230.37</v>
      </c>
    </row>
    <row r="824" spans="1:20" x14ac:dyDescent="0.25">
      <c r="A824" s="3" t="s">
        <v>18</v>
      </c>
      <c r="B824" s="3">
        <v>780</v>
      </c>
      <c r="C824" s="3" t="s">
        <v>23105</v>
      </c>
      <c r="D824" s="3">
        <v>56470284</v>
      </c>
      <c r="E824" s="4">
        <v>43479</v>
      </c>
      <c r="F824" s="54" t="str">
        <f t="shared" si="12"/>
        <v>enero</v>
      </c>
      <c r="G824" s="3" t="s">
        <v>11167</v>
      </c>
      <c r="H824" s="3" t="s">
        <v>20</v>
      </c>
      <c r="I824" s="3" t="s">
        <v>11831</v>
      </c>
      <c r="J824" s="3" t="s">
        <v>21</v>
      </c>
      <c r="K824" s="3" t="s">
        <v>15325</v>
      </c>
      <c r="L824" s="3" t="s">
        <v>1077</v>
      </c>
      <c r="M824" s="5">
        <v>4098.08</v>
      </c>
      <c r="N824" s="5">
        <v>0</v>
      </c>
      <c r="O824" s="5">
        <v>449.58</v>
      </c>
      <c r="P824" s="6">
        <v>0</v>
      </c>
      <c r="Q824" s="7">
        <v>449.58</v>
      </c>
      <c r="R824" s="5">
        <v>440.76</v>
      </c>
      <c r="S824" s="5">
        <v>4547.66</v>
      </c>
      <c r="T824" s="5">
        <v>4547.66</v>
      </c>
    </row>
    <row r="825" spans="1:20" x14ac:dyDescent="0.25">
      <c r="A825" s="3" t="s">
        <v>18</v>
      </c>
      <c r="B825" s="3">
        <v>780</v>
      </c>
      <c r="C825" s="3" t="s">
        <v>23105</v>
      </c>
      <c r="D825" s="3">
        <v>564776805</v>
      </c>
      <c r="E825" s="4">
        <v>43479</v>
      </c>
      <c r="F825" s="54" t="str">
        <f t="shared" si="12"/>
        <v>enero</v>
      </c>
      <c r="G825" s="3" t="s">
        <v>11172</v>
      </c>
      <c r="H825" s="3" t="s">
        <v>1078</v>
      </c>
      <c r="I825" s="3" t="s">
        <v>12527</v>
      </c>
      <c r="J825" s="3" t="s">
        <v>32</v>
      </c>
      <c r="K825" s="3" t="s">
        <v>15326</v>
      </c>
      <c r="L825" s="3" t="s">
        <v>1079</v>
      </c>
      <c r="M825" s="5">
        <v>0</v>
      </c>
      <c r="N825" s="5">
        <v>0</v>
      </c>
      <c r="O825" s="5">
        <v>0</v>
      </c>
      <c r="P825" s="6">
        <v>0</v>
      </c>
      <c r="Q825" s="7">
        <v>1570.25</v>
      </c>
      <c r="R825" s="5">
        <v>1529.16</v>
      </c>
      <c r="S825" s="5">
        <v>1570.25</v>
      </c>
      <c r="T825" s="5">
        <v>1900</v>
      </c>
    </row>
    <row r="826" spans="1:20" x14ac:dyDescent="0.25">
      <c r="A826" s="3" t="s">
        <v>18</v>
      </c>
      <c r="B826" s="3">
        <v>780</v>
      </c>
      <c r="C826" s="3" t="s">
        <v>23105</v>
      </c>
      <c r="D826" s="3">
        <v>564805042</v>
      </c>
      <c r="E826" s="4">
        <v>43479</v>
      </c>
      <c r="F826" s="54" t="str">
        <f t="shared" si="12"/>
        <v>enero</v>
      </c>
      <c r="G826" s="3" t="s">
        <v>8764</v>
      </c>
      <c r="H826" s="3" t="s">
        <v>20</v>
      </c>
      <c r="I826" s="3" t="s">
        <v>11831</v>
      </c>
      <c r="J826" s="3" t="s">
        <v>21</v>
      </c>
      <c r="K826" s="3" t="s">
        <v>15327</v>
      </c>
      <c r="L826" s="3" t="s">
        <v>1080</v>
      </c>
      <c r="M826" s="5">
        <v>0</v>
      </c>
      <c r="N826" s="5">
        <v>0</v>
      </c>
      <c r="O826" s="5">
        <v>0</v>
      </c>
      <c r="P826" s="6">
        <v>0</v>
      </c>
      <c r="Q826" s="7">
        <v>0</v>
      </c>
      <c r="R826" s="5"/>
      <c r="S826" s="5">
        <v>0</v>
      </c>
      <c r="T826" s="5">
        <v>0</v>
      </c>
    </row>
    <row r="827" spans="1:20" x14ac:dyDescent="0.25">
      <c r="A827" s="3" t="s">
        <v>18</v>
      </c>
      <c r="B827" s="3">
        <v>780</v>
      </c>
      <c r="C827" s="3" t="s">
        <v>23105</v>
      </c>
      <c r="D827" s="3">
        <v>564805043</v>
      </c>
      <c r="E827" s="4">
        <v>43479</v>
      </c>
      <c r="F827" s="54" t="str">
        <f t="shared" si="12"/>
        <v>enero</v>
      </c>
      <c r="G827" s="3" t="s">
        <v>8764</v>
      </c>
      <c r="H827" s="3" t="s">
        <v>20</v>
      </c>
      <c r="I827" s="3" t="s">
        <v>11831</v>
      </c>
      <c r="J827" s="3" t="s">
        <v>21</v>
      </c>
      <c r="K827" s="3" t="s">
        <v>15328</v>
      </c>
      <c r="L827" s="3" t="s">
        <v>1081</v>
      </c>
      <c r="M827" s="5">
        <v>0</v>
      </c>
      <c r="N827" s="5">
        <v>0</v>
      </c>
      <c r="O827" s="5">
        <v>0</v>
      </c>
      <c r="P827" s="6">
        <v>0</v>
      </c>
      <c r="Q827" s="7">
        <v>0</v>
      </c>
      <c r="R827" s="5"/>
      <c r="S827" s="5">
        <v>0</v>
      </c>
      <c r="T827" s="5">
        <v>0</v>
      </c>
    </row>
    <row r="828" spans="1:20" x14ac:dyDescent="0.25">
      <c r="A828" s="3" t="s">
        <v>18</v>
      </c>
      <c r="B828" s="3">
        <v>780</v>
      </c>
      <c r="C828" s="3" t="s">
        <v>23105</v>
      </c>
      <c r="D828" s="3">
        <v>564805044</v>
      </c>
      <c r="E828" s="4">
        <v>43479</v>
      </c>
      <c r="F828" s="54" t="str">
        <f t="shared" si="12"/>
        <v>enero</v>
      </c>
      <c r="G828" s="3" t="s">
        <v>8764</v>
      </c>
      <c r="H828" s="3" t="s">
        <v>20</v>
      </c>
      <c r="I828" s="3" t="s">
        <v>11831</v>
      </c>
      <c r="J828" s="3" t="s">
        <v>21</v>
      </c>
      <c r="K828" s="3" t="s">
        <v>15329</v>
      </c>
      <c r="L828" s="3" t="s">
        <v>1082</v>
      </c>
      <c r="M828" s="5">
        <v>0</v>
      </c>
      <c r="N828" s="5">
        <v>0</v>
      </c>
      <c r="O828" s="5">
        <v>0</v>
      </c>
      <c r="P828" s="6">
        <v>0</v>
      </c>
      <c r="Q828" s="7">
        <v>0</v>
      </c>
      <c r="R828" s="5"/>
      <c r="S828" s="5">
        <v>0</v>
      </c>
      <c r="T828" s="5">
        <v>0</v>
      </c>
    </row>
    <row r="829" spans="1:20" x14ac:dyDescent="0.25">
      <c r="A829" s="3" t="s">
        <v>18</v>
      </c>
      <c r="B829" s="3">
        <v>780</v>
      </c>
      <c r="C829" s="3" t="s">
        <v>23105</v>
      </c>
      <c r="D829" s="3">
        <v>564805045</v>
      </c>
      <c r="E829" s="4">
        <v>43479</v>
      </c>
      <c r="F829" s="54" t="str">
        <f t="shared" si="12"/>
        <v>enero</v>
      </c>
      <c r="G829" s="3" t="s">
        <v>8764</v>
      </c>
      <c r="H829" s="3" t="s">
        <v>20</v>
      </c>
      <c r="I829" s="3" t="s">
        <v>11831</v>
      </c>
      <c r="J829" s="3" t="s">
        <v>21</v>
      </c>
      <c r="K829" s="3" t="s">
        <v>15330</v>
      </c>
      <c r="L829" s="3" t="s">
        <v>1083</v>
      </c>
      <c r="M829" s="5">
        <v>0</v>
      </c>
      <c r="N829" s="5">
        <v>0</v>
      </c>
      <c r="O829" s="5">
        <v>0</v>
      </c>
      <c r="P829" s="6">
        <v>0</v>
      </c>
      <c r="Q829" s="7">
        <v>0</v>
      </c>
      <c r="R829" s="5"/>
      <c r="S829" s="5">
        <v>0</v>
      </c>
      <c r="T829" s="5">
        <v>0</v>
      </c>
    </row>
    <row r="830" spans="1:20" x14ac:dyDescent="0.25">
      <c r="A830" s="3" t="s">
        <v>18</v>
      </c>
      <c r="B830" s="3">
        <v>780</v>
      </c>
      <c r="C830" s="3" t="s">
        <v>23105</v>
      </c>
      <c r="D830" s="3">
        <v>564805046</v>
      </c>
      <c r="E830" s="4">
        <v>43479</v>
      </c>
      <c r="F830" s="54" t="str">
        <f t="shared" si="12"/>
        <v>enero</v>
      </c>
      <c r="G830" s="3" t="s">
        <v>8764</v>
      </c>
      <c r="H830" s="3" t="s">
        <v>20</v>
      </c>
      <c r="I830" s="3" t="s">
        <v>11831</v>
      </c>
      <c r="J830" s="3" t="s">
        <v>21</v>
      </c>
      <c r="K830" s="3" t="s">
        <v>15331</v>
      </c>
      <c r="L830" s="3" t="s">
        <v>1084</v>
      </c>
      <c r="M830" s="5">
        <v>0</v>
      </c>
      <c r="N830" s="5">
        <v>0</v>
      </c>
      <c r="O830" s="5">
        <v>0</v>
      </c>
      <c r="P830" s="6">
        <v>0</v>
      </c>
      <c r="Q830" s="7">
        <v>0</v>
      </c>
      <c r="R830" s="5"/>
      <c r="S830" s="5">
        <v>0</v>
      </c>
      <c r="T830" s="5">
        <v>0</v>
      </c>
    </row>
    <row r="831" spans="1:20" x14ac:dyDescent="0.25">
      <c r="A831" s="3" t="s">
        <v>18</v>
      </c>
      <c r="B831" s="3">
        <v>780</v>
      </c>
      <c r="C831" s="3" t="s">
        <v>23105</v>
      </c>
      <c r="D831" s="3">
        <v>5648057605</v>
      </c>
      <c r="E831" s="4">
        <v>43479</v>
      </c>
      <c r="F831" s="54" t="str">
        <f t="shared" si="12"/>
        <v>enero</v>
      </c>
      <c r="G831" s="3" t="s">
        <v>8827</v>
      </c>
      <c r="H831" s="3" t="s">
        <v>20</v>
      </c>
      <c r="I831" s="3" t="s">
        <v>11831</v>
      </c>
      <c r="J831" s="3" t="s">
        <v>21</v>
      </c>
      <c r="K831" s="3" t="s">
        <v>15332</v>
      </c>
      <c r="L831" s="3" t="s">
        <v>318</v>
      </c>
      <c r="M831" s="5">
        <v>8023.88</v>
      </c>
      <c r="N831" s="5">
        <v>0</v>
      </c>
      <c r="O831" s="5">
        <v>2135.52</v>
      </c>
      <c r="P831" s="6">
        <v>0</v>
      </c>
      <c r="Q831" s="7">
        <v>2135.52</v>
      </c>
      <c r="R831" s="5">
        <v>2135.52</v>
      </c>
      <c r="S831" s="5">
        <v>10159.4</v>
      </c>
      <c r="T831" s="5">
        <v>10159.4</v>
      </c>
    </row>
    <row r="832" spans="1:20" x14ac:dyDescent="0.25">
      <c r="A832" s="3" t="s">
        <v>18</v>
      </c>
      <c r="B832" s="3">
        <v>780</v>
      </c>
      <c r="C832" s="3" t="s">
        <v>23105</v>
      </c>
      <c r="D832" s="3">
        <v>56482522</v>
      </c>
      <c r="E832" s="4">
        <v>43479</v>
      </c>
      <c r="F832" s="54" t="str">
        <f t="shared" si="12"/>
        <v>enero</v>
      </c>
      <c r="G832" s="3" t="s">
        <v>8829</v>
      </c>
      <c r="H832" s="3" t="s">
        <v>20</v>
      </c>
      <c r="I832" s="3" t="s">
        <v>11831</v>
      </c>
      <c r="J832" s="3" t="s">
        <v>21</v>
      </c>
      <c r="K832" s="3" t="s">
        <v>15333</v>
      </c>
      <c r="L832" s="3" t="s">
        <v>1085</v>
      </c>
      <c r="M832" s="5">
        <v>0</v>
      </c>
      <c r="N832" s="5">
        <v>0</v>
      </c>
      <c r="O832" s="5">
        <v>0</v>
      </c>
      <c r="P832" s="6">
        <v>0</v>
      </c>
      <c r="Q832" s="7">
        <v>0</v>
      </c>
      <c r="R832" s="5"/>
      <c r="S832" s="5">
        <v>0</v>
      </c>
      <c r="T832" s="5">
        <v>0</v>
      </c>
    </row>
    <row r="833" spans="1:20" x14ac:dyDescent="0.25">
      <c r="A833" s="3" t="s">
        <v>18</v>
      </c>
      <c r="B833" s="3">
        <v>780</v>
      </c>
      <c r="C833" s="3" t="s">
        <v>23105</v>
      </c>
      <c r="D833" s="3">
        <v>564855905</v>
      </c>
      <c r="E833" s="4">
        <v>43479</v>
      </c>
      <c r="F833" s="54" t="str">
        <f t="shared" si="12"/>
        <v>enero</v>
      </c>
      <c r="G833" s="3" t="s">
        <v>11173</v>
      </c>
      <c r="H833" s="3" t="s">
        <v>1086</v>
      </c>
      <c r="I833" s="3" t="s">
        <v>12528</v>
      </c>
      <c r="J833" s="3" t="s">
        <v>32</v>
      </c>
      <c r="K833" s="3" t="s">
        <v>15008</v>
      </c>
      <c r="L833" s="3" t="s">
        <v>1087</v>
      </c>
      <c r="M833" s="5">
        <v>3193.8</v>
      </c>
      <c r="N833" s="5">
        <v>563.6</v>
      </c>
      <c r="O833" s="5">
        <v>0</v>
      </c>
      <c r="P833" s="6">
        <v>0</v>
      </c>
      <c r="Q833" s="7">
        <v>3140.5</v>
      </c>
      <c r="R833" s="5">
        <v>3140.5</v>
      </c>
      <c r="S833" s="5">
        <v>6334.3</v>
      </c>
      <c r="T833" s="5">
        <v>7664.5</v>
      </c>
    </row>
    <row r="834" spans="1:20" x14ac:dyDescent="0.25">
      <c r="A834" s="3" t="s">
        <v>18</v>
      </c>
      <c r="B834" s="3">
        <v>780</v>
      </c>
      <c r="C834" s="3" t="s">
        <v>23105</v>
      </c>
      <c r="D834" s="3">
        <v>56485592</v>
      </c>
      <c r="E834" s="4">
        <v>43479</v>
      </c>
      <c r="F834" s="54" t="str">
        <f t="shared" si="12"/>
        <v>enero</v>
      </c>
      <c r="G834" s="3" t="s">
        <v>11173</v>
      </c>
      <c r="H834" s="3" t="s">
        <v>1086</v>
      </c>
      <c r="I834" s="3" t="s">
        <v>12528</v>
      </c>
      <c r="J834" s="3" t="s">
        <v>46</v>
      </c>
      <c r="K834" s="3" t="s">
        <v>15281</v>
      </c>
      <c r="L834" s="3" t="s">
        <v>1088</v>
      </c>
      <c r="M834" s="5">
        <v>865.83</v>
      </c>
      <c r="N834" s="5">
        <v>45.57</v>
      </c>
      <c r="O834" s="5">
        <v>0</v>
      </c>
      <c r="P834" s="6">
        <v>0</v>
      </c>
      <c r="Q834" s="7">
        <v>536.36</v>
      </c>
      <c r="R834" s="5">
        <v>536.36</v>
      </c>
      <c r="S834" s="5">
        <v>1402.19</v>
      </c>
      <c r="T834" s="5">
        <v>1696.65</v>
      </c>
    </row>
    <row r="835" spans="1:20" x14ac:dyDescent="0.25">
      <c r="A835" s="3" t="s">
        <v>18</v>
      </c>
      <c r="B835" s="3">
        <v>780</v>
      </c>
      <c r="C835" s="3" t="s">
        <v>23105</v>
      </c>
      <c r="D835" s="3">
        <v>564859405</v>
      </c>
      <c r="E835" s="4">
        <v>43479</v>
      </c>
      <c r="F835" s="54" t="str">
        <f t="shared" ref="F835:F898" si="13">TEXT(E835,"MMMM")</f>
        <v>enero</v>
      </c>
      <c r="G835" s="3" t="s">
        <v>11174</v>
      </c>
      <c r="H835" s="3" t="s">
        <v>1089</v>
      </c>
      <c r="I835" s="3" t="s">
        <v>12529</v>
      </c>
      <c r="J835" s="3" t="s">
        <v>46</v>
      </c>
      <c r="K835" s="3" t="s">
        <v>15334</v>
      </c>
      <c r="L835" s="3" t="s">
        <v>1090</v>
      </c>
      <c r="M835" s="5">
        <v>7275.97</v>
      </c>
      <c r="N835" s="5">
        <v>1283.98</v>
      </c>
      <c r="O835" s="5">
        <v>0</v>
      </c>
      <c r="P835" s="6">
        <v>0</v>
      </c>
      <c r="Q835" s="7">
        <v>1599.18</v>
      </c>
      <c r="R835" s="5">
        <v>1599.18</v>
      </c>
      <c r="S835" s="5">
        <v>8875.15</v>
      </c>
      <c r="T835" s="5">
        <v>10738.93</v>
      </c>
    </row>
    <row r="836" spans="1:20" x14ac:dyDescent="0.25">
      <c r="A836" s="9" t="s">
        <v>18</v>
      </c>
      <c r="B836" s="9">
        <v>780</v>
      </c>
      <c r="C836" s="9" t="s">
        <v>23105</v>
      </c>
      <c r="D836" s="9">
        <v>5648620505</v>
      </c>
      <c r="E836" s="10">
        <v>43479</v>
      </c>
      <c r="F836" s="54" t="str">
        <f t="shared" si="13"/>
        <v>enero</v>
      </c>
      <c r="G836" s="9" t="s">
        <v>8837</v>
      </c>
      <c r="H836" s="9" t="s">
        <v>1091</v>
      </c>
      <c r="I836" s="9" t="s">
        <v>12530</v>
      </c>
      <c r="J836" s="9" t="s">
        <v>32</v>
      </c>
      <c r="K836" s="9" t="s">
        <v>15335</v>
      </c>
      <c r="L836" s="9" t="s">
        <v>1092</v>
      </c>
      <c r="M836" s="11">
        <v>3134.18</v>
      </c>
      <c r="N836" s="11">
        <v>553.07000000000005</v>
      </c>
      <c r="O836" s="11">
        <v>0</v>
      </c>
      <c r="P836" s="12">
        <v>13.7</v>
      </c>
      <c r="Q836" s="13">
        <v>4404.4799999999996</v>
      </c>
      <c r="R836" s="11">
        <v>4404.4799999999996</v>
      </c>
      <c r="S836" s="11">
        <v>7538.66</v>
      </c>
      <c r="T836" s="11">
        <v>9121.7800000000007</v>
      </c>
    </row>
    <row r="837" spans="1:20" x14ac:dyDescent="0.25">
      <c r="A837" s="3" t="s">
        <v>18</v>
      </c>
      <c r="B837" s="3">
        <v>780</v>
      </c>
      <c r="C837" s="3" t="s">
        <v>23105</v>
      </c>
      <c r="D837" s="3">
        <v>564904405</v>
      </c>
      <c r="E837" s="4">
        <v>43479</v>
      </c>
      <c r="F837" s="54" t="str">
        <f t="shared" si="13"/>
        <v>enero</v>
      </c>
      <c r="G837" s="3" t="s">
        <v>8788</v>
      </c>
      <c r="H837" s="3" t="s">
        <v>20</v>
      </c>
      <c r="I837" s="3" t="s">
        <v>11831</v>
      </c>
      <c r="J837" s="3" t="s">
        <v>21</v>
      </c>
      <c r="K837" s="3" t="s">
        <v>15336</v>
      </c>
      <c r="L837" s="3" t="s">
        <v>1093</v>
      </c>
      <c r="M837" s="5">
        <v>603.34</v>
      </c>
      <c r="N837" s="5">
        <v>0</v>
      </c>
      <c r="O837" s="5">
        <v>561.98</v>
      </c>
      <c r="P837" s="6">
        <v>0</v>
      </c>
      <c r="Q837" s="7">
        <v>561.98</v>
      </c>
      <c r="R837" s="5">
        <v>561.98</v>
      </c>
      <c r="S837" s="5">
        <v>1165.32</v>
      </c>
      <c r="T837" s="5">
        <v>1165.32</v>
      </c>
    </row>
    <row r="838" spans="1:20" x14ac:dyDescent="0.25">
      <c r="A838" s="3" t="s">
        <v>18</v>
      </c>
      <c r="B838" s="3">
        <v>780</v>
      </c>
      <c r="C838" s="3" t="s">
        <v>23105</v>
      </c>
      <c r="D838" s="3">
        <v>56490442</v>
      </c>
      <c r="E838" s="4">
        <v>43479</v>
      </c>
      <c r="F838" s="54" t="str">
        <f t="shared" si="13"/>
        <v>enero</v>
      </c>
      <c r="G838" s="3" t="s">
        <v>8788</v>
      </c>
      <c r="H838" s="3" t="s">
        <v>20</v>
      </c>
      <c r="I838" s="3" t="s">
        <v>11831</v>
      </c>
      <c r="J838" s="3" t="s">
        <v>21</v>
      </c>
      <c r="K838" s="3" t="s">
        <v>15337</v>
      </c>
      <c r="L838" s="3" t="s">
        <v>1094</v>
      </c>
      <c r="M838" s="5">
        <v>0</v>
      </c>
      <c r="N838" s="5">
        <v>0</v>
      </c>
      <c r="O838" s="5">
        <v>0</v>
      </c>
      <c r="P838" s="6">
        <v>0</v>
      </c>
      <c r="Q838" s="7">
        <v>449.58</v>
      </c>
      <c r="R838" s="5">
        <v>449.58</v>
      </c>
      <c r="S838" s="5">
        <v>449.58</v>
      </c>
      <c r="T838" s="5">
        <v>449.58</v>
      </c>
    </row>
    <row r="839" spans="1:20" x14ac:dyDescent="0.25">
      <c r="A839" s="3" t="s">
        <v>18</v>
      </c>
      <c r="B839" s="3">
        <v>780</v>
      </c>
      <c r="C839" s="3" t="s">
        <v>23105</v>
      </c>
      <c r="D839" s="3">
        <v>5649805905</v>
      </c>
      <c r="E839" s="4">
        <v>43479</v>
      </c>
      <c r="F839" s="54" t="str">
        <f t="shared" si="13"/>
        <v>enero</v>
      </c>
      <c r="G839" s="3" t="s">
        <v>8838</v>
      </c>
      <c r="H839" s="3" t="s">
        <v>20</v>
      </c>
      <c r="I839" s="3" t="s">
        <v>11831</v>
      </c>
      <c r="J839" s="3" t="s">
        <v>21</v>
      </c>
      <c r="K839" s="3" t="s">
        <v>15338</v>
      </c>
      <c r="L839" s="3" t="s">
        <v>1095</v>
      </c>
      <c r="M839" s="5">
        <v>0</v>
      </c>
      <c r="N839" s="5">
        <v>0</v>
      </c>
      <c r="O839" s="5">
        <v>0</v>
      </c>
      <c r="P839" s="6">
        <v>0</v>
      </c>
      <c r="Q839" s="7">
        <v>0</v>
      </c>
      <c r="R839" s="5"/>
      <c r="S839" s="5">
        <v>0</v>
      </c>
      <c r="T839" s="5">
        <v>0</v>
      </c>
    </row>
    <row r="840" spans="1:20" x14ac:dyDescent="0.25">
      <c r="A840" s="3" t="s">
        <v>18</v>
      </c>
      <c r="B840" s="3">
        <v>780</v>
      </c>
      <c r="C840" s="3" t="s">
        <v>23105</v>
      </c>
      <c r="D840" s="3">
        <v>5650057205</v>
      </c>
      <c r="E840" s="4">
        <v>43479</v>
      </c>
      <c r="F840" s="54" t="str">
        <f t="shared" si="13"/>
        <v>enero</v>
      </c>
      <c r="G840" s="3" t="s">
        <v>11175</v>
      </c>
      <c r="H840" s="3" t="s">
        <v>1096</v>
      </c>
      <c r="I840" s="3" t="s">
        <v>12531</v>
      </c>
      <c r="J840" s="3" t="s">
        <v>32</v>
      </c>
      <c r="K840" s="3" t="s">
        <v>15339</v>
      </c>
      <c r="L840" s="3" t="s">
        <v>1097</v>
      </c>
      <c r="M840" s="5">
        <v>2918.13</v>
      </c>
      <c r="N840" s="5">
        <v>324.23</v>
      </c>
      <c r="O840" s="5">
        <v>0</v>
      </c>
      <c r="P840" s="6">
        <v>0</v>
      </c>
      <c r="Q840" s="7">
        <v>3281.82</v>
      </c>
      <c r="R840" s="5">
        <v>3251.84</v>
      </c>
      <c r="S840" s="5">
        <v>6199.95</v>
      </c>
      <c r="T840" s="5">
        <v>7501.94</v>
      </c>
    </row>
    <row r="841" spans="1:20" x14ac:dyDescent="0.25">
      <c r="A841" s="3" t="s">
        <v>18</v>
      </c>
      <c r="B841" s="3">
        <v>780</v>
      </c>
      <c r="C841" s="3" t="s">
        <v>23105</v>
      </c>
      <c r="D841" s="3">
        <v>564566405</v>
      </c>
      <c r="E841" s="4">
        <v>43480</v>
      </c>
      <c r="F841" s="54" t="str">
        <f t="shared" si="13"/>
        <v>enero</v>
      </c>
      <c r="G841" s="3" t="s">
        <v>8839</v>
      </c>
      <c r="H841" s="3" t="s">
        <v>20</v>
      </c>
      <c r="I841" s="3" t="s">
        <v>11831</v>
      </c>
      <c r="J841" s="3" t="s">
        <v>21</v>
      </c>
      <c r="K841" s="3" t="s">
        <v>15340</v>
      </c>
      <c r="L841" s="3" t="s">
        <v>1098</v>
      </c>
      <c r="M841" s="5">
        <v>0</v>
      </c>
      <c r="N841" s="5">
        <v>0</v>
      </c>
      <c r="O841" s="5">
        <v>0</v>
      </c>
      <c r="P841" s="6">
        <v>0</v>
      </c>
      <c r="Q841" s="7">
        <v>0</v>
      </c>
      <c r="R841" s="5"/>
      <c r="S841" s="5">
        <v>0</v>
      </c>
      <c r="T841" s="5">
        <v>0</v>
      </c>
    </row>
    <row r="842" spans="1:20" x14ac:dyDescent="0.25">
      <c r="A842" s="3" t="s">
        <v>18</v>
      </c>
      <c r="B842" s="3">
        <v>780</v>
      </c>
      <c r="C842" s="3" t="s">
        <v>23105</v>
      </c>
      <c r="D842" s="3">
        <v>564676905</v>
      </c>
      <c r="E842" s="4">
        <v>43480</v>
      </c>
      <c r="F842" s="54" t="str">
        <f t="shared" si="13"/>
        <v>enero</v>
      </c>
      <c r="G842" s="3" t="s">
        <v>11176</v>
      </c>
      <c r="H842" s="3" t="s">
        <v>20</v>
      </c>
      <c r="I842" s="3" t="s">
        <v>11831</v>
      </c>
      <c r="J842" s="3" t="s">
        <v>21</v>
      </c>
      <c r="K842" s="3" t="s">
        <v>15341</v>
      </c>
      <c r="L842" s="3" t="s">
        <v>1099</v>
      </c>
      <c r="M842" s="5">
        <v>1282.32</v>
      </c>
      <c r="N842" s="5">
        <v>0</v>
      </c>
      <c r="O842" s="5">
        <v>337.19</v>
      </c>
      <c r="P842" s="6">
        <v>0</v>
      </c>
      <c r="Q842" s="7">
        <v>337.19</v>
      </c>
      <c r="R842" s="5">
        <v>-2.52</v>
      </c>
      <c r="S842" s="5">
        <v>1619.51</v>
      </c>
      <c r="T842" s="5">
        <v>1619.51</v>
      </c>
    </row>
    <row r="843" spans="1:20" x14ac:dyDescent="0.25">
      <c r="A843" s="3" t="s">
        <v>18</v>
      </c>
      <c r="B843" s="3">
        <v>780</v>
      </c>
      <c r="C843" s="3" t="s">
        <v>23105</v>
      </c>
      <c r="D843" s="3">
        <v>564833505</v>
      </c>
      <c r="E843" s="4">
        <v>43480</v>
      </c>
      <c r="F843" s="54" t="str">
        <f t="shared" si="13"/>
        <v>enero</v>
      </c>
      <c r="G843" s="3" t="s">
        <v>8683</v>
      </c>
      <c r="H843" s="3" t="s">
        <v>23</v>
      </c>
      <c r="I843" s="3" t="s">
        <v>12199</v>
      </c>
      <c r="J843" s="3" t="s">
        <v>25</v>
      </c>
      <c r="K843" s="3" t="s">
        <v>15342</v>
      </c>
      <c r="L843" s="3" t="s">
        <v>129</v>
      </c>
      <c r="M843" s="5">
        <v>0</v>
      </c>
      <c r="N843" s="5">
        <v>0</v>
      </c>
      <c r="O843" s="5">
        <v>0</v>
      </c>
      <c r="P843" s="6">
        <v>0</v>
      </c>
      <c r="Q843" s="7">
        <v>0</v>
      </c>
      <c r="R843" s="8"/>
      <c r="S843" s="5">
        <v>0</v>
      </c>
      <c r="T843" s="5">
        <v>0</v>
      </c>
    </row>
    <row r="844" spans="1:20" x14ac:dyDescent="0.25">
      <c r="A844" s="3" t="s">
        <v>18</v>
      </c>
      <c r="B844" s="3">
        <v>780</v>
      </c>
      <c r="C844" s="3" t="s">
        <v>23105</v>
      </c>
      <c r="D844" s="3">
        <v>564853405</v>
      </c>
      <c r="E844" s="4">
        <v>43480</v>
      </c>
      <c r="F844" s="54" t="str">
        <f t="shared" si="13"/>
        <v>enero</v>
      </c>
      <c r="G844" s="3" t="s">
        <v>8840</v>
      </c>
      <c r="H844" s="3" t="s">
        <v>1100</v>
      </c>
      <c r="I844" s="3" t="s">
        <v>12532</v>
      </c>
      <c r="J844" s="3" t="s">
        <v>32</v>
      </c>
      <c r="K844" s="3" t="s">
        <v>15343</v>
      </c>
      <c r="L844" s="3" t="s">
        <v>1101</v>
      </c>
      <c r="M844" s="5">
        <v>2987.21</v>
      </c>
      <c r="N844" s="5">
        <v>0</v>
      </c>
      <c r="O844" s="5">
        <v>0</v>
      </c>
      <c r="P844" s="6">
        <v>4.09</v>
      </c>
      <c r="Q844" s="7">
        <v>4086.82</v>
      </c>
      <c r="R844" s="5">
        <v>4068.95</v>
      </c>
      <c r="S844" s="5">
        <v>7074.03</v>
      </c>
      <c r="T844" s="5">
        <v>8559.58</v>
      </c>
    </row>
    <row r="845" spans="1:20" x14ac:dyDescent="0.25">
      <c r="A845" s="3" t="s">
        <v>18</v>
      </c>
      <c r="B845" s="3">
        <v>780</v>
      </c>
      <c r="C845" s="3" t="s">
        <v>23105</v>
      </c>
      <c r="D845" s="3">
        <v>564876905</v>
      </c>
      <c r="E845" s="4">
        <v>43480</v>
      </c>
      <c r="F845" s="54" t="str">
        <f t="shared" si="13"/>
        <v>enero</v>
      </c>
      <c r="G845" s="3" t="s">
        <v>8841</v>
      </c>
      <c r="H845" s="3" t="s">
        <v>1102</v>
      </c>
      <c r="I845" s="3" t="s">
        <v>12533</v>
      </c>
      <c r="J845" s="3" t="s">
        <v>32</v>
      </c>
      <c r="K845" s="3" t="s">
        <v>15344</v>
      </c>
      <c r="L845" s="3" t="s">
        <v>1103</v>
      </c>
      <c r="M845" s="5">
        <v>3444</v>
      </c>
      <c r="N845" s="5">
        <v>0</v>
      </c>
      <c r="O845" s="5">
        <v>0</v>
      </c>
      <c r="P845" s="6">
        <v>5.31</v>
      </c>
      <c r="Q845" s="7">
        <v>5303.78</v>
      </c>
      <c r="R845" s="8">
        <v>5279.36</v>
      </c>
      <c r="S845" s="5">
        <v>8747.7800000000007</v>
      </c>
      <c r="T845" s="5">
        <v>10584.81</v>
      </c>
    </row>
    <row r="846" spans="1:20" x14ac:dyDescent="0.25">
      <c r="A846" s="3" t="s">
        <v>18</v>
      </c>
      <c r="B846" s="3">
        <v>780</v>
      </c>
      <c r="C846" s="3" t="s">
        <v>23105</v>
      </c>
      <c r="D846" s="3">
        <v>564877605</v>
      </c>
      <c r="E846" s="4">
        <v>43480</v>
      </c>
      <c r="F846" s="54" t="str">
        <f t="shared" si="13"/>
        <v>enero</v>
      </c>
      <c r="G846" s="3" t="s">
        <v>8842</v>
      </c>
      <c r="H846" s="3" t="s">
        <v>1104</v>
      </c>
      <c r="I846" s="3" t="s">
        <v>11877</v>
      </c>
      <c r="J846" s="3" t="s">
        <v>32</v>
      </c>
      <c r="K846" s="3" t="s">
        <v>15345</v>
      </c>
      <c r="L846" s="3" t="s">
        <v>938</v>
      </c>
      <c r="M846" s="5">
        <v>3468.19</v>
      </c>
      <c r="N846" s="5">
        <v>612.02</v>
      </c>
      <c r="O846" s="5">
        <v>0</v>
      </c>
      <c r="P846" s="6">
        <v>11.2</v>
      </c>
      <c r="Q846" s="7">
        <v>2788.8</v>
      </c>
      <c r="R846" s="5">
        <v>2788.8</v>
      </c>
      <c r="S846" s="5">
        <v>6256.99</v>
      </c>
      <c r="T846" s="5">
        <v>7570.96</v>
      </c>
    </row>
    <row r="847" spans="1:20" x14ac:dyDescent="0.25">
      <c r="A847" s="3" t="s">
        <v>18</v>
      </c>
      <c r="B847" s="3">
        <v>780</v>
      </c>
      <c r="C847" s="3" t="s">
        <v>23105</v>
      </c>
      <c r="D847" s="3">
        <v>564937605</v>
      </c>
      <c r="E847" s="4">
        <v>43480</v>
      </c>
      <c r="F847" s="54" t="str">
        <f t="shared" si="13"/>
        <v>enero</v>
      </c>
      <c r="G847" s="3" t="s">
        <v>1105</v>
      </c>
      <c r="H847" s="3" t="s">
        <v>1106</v>
      </c>
      <c r="I847" s="3" t="s">
        <v>11878</v>
      </c>
      <c r="J847" s="3" t="s">
        <v>46</v>
      </c>
      <c r="K847" s="3" t="s">
        <v>14613</v>
      </c>
      <c r="L847" s="3" t="s">
        <v>1107</v>
      </c>
      <c r="M847" s="5">
        <v>2638.65</v>
      </c>
      <c r="N847" s="5">
        <v>0</v>
      </c>
      <c r="O847" s="5">
        <v>0</v>
      </c>
      <c r="P847" s="6">
        <v>7.09</v>
      </c>
      <c r="Q847" s="7">
        <v>1411.09</v>
      </c>
      <c r="R847" s="5">
        <v>1404.54</v>
      </c>
      <c r="S847" s="5">
        <v>4049.74</v>
      </c>
      <c r="T847" s="5">
        <v>4900.1899999999996</v>
      </c>
    </row>
    <row r="848" spans="1:20" x14ac:dyDescent="0.25">
      <c r="A848" s="3" t="s">
        <v>18</v>
      </c>
      <c r="B848" s="3">
        <v>780</v>
      </c>
      <c r="C848" s="3" t="s">
        <v>23105</v>
      </c>
      <c r="D848" s="3">
        <v>565068305</v>
      </c>
      <c r="E848" s="4">
        <v>43480</v>
      </c>
      <c r="F848" s="54" t="str">
        <f t="shared" si="13"/>
        <v>enero</v>
      </c>
      <c r="G848" s="3" t="s">
        <v>11177</v>
      </c>
      <c r="H848" s="3" t="s">
        <v>1108</v>
      </c>
      <c r="I848" s="3" t="s">
        <v>12534</v>
      </c>
      <c r="J848" s="3" t="s">
        <v>46</v>
      </c>
      <c r="K848" s="3" t="s">
        <v>14614</v>
      </c>
      <c r="L848" s="3" t="s">
        <v>1109</v>
      </c>
      <c r="M848" s="5">
        <v>0</v>
      </c>
      <c r="N848" s="5">
        <v>0</v>
      </c>
      <c r="O848" s="5">
        <v>0</v>
      </c>
      <c r="P848" s="6">
        <v>0</v>
      </c>
      <c r="Q848" s="7">
        <v>909.09</v>
      </c>
      <c r="R848" s="5">
        <v>899.76</v>
      </c>
      <c r="S848" s="5">
        <v>909.09</v>
      </c>
      <c r="T848" s="5">
        <v>1100</v>
      </c>
    </row>
    <row r="849" spans="1:20" x14ac:dyDescent="0.25">
      <c r="A849" s="3" t="s">
        <v>18</v>
      </c>
      <c r="B849" s="3">
        <v>780</v>
      </c>
      <c r="C849" s="3" t="s">
        <v>23105</v>
      </c>
      <c r="D849" s="3">
        <v>564650052</v>
      </c>
      <c r="E849" s="4">
        <v>43481</v>
      </c>
      <c r="F849" s="54" t="str">
        <f t="shared" si="13"/>
        <v>enero</v>
      </c>
      <c r="G849" s="3" t="s">
        <v>8783</v>
      </c>
      <c r="H849" s="3" t="s">
        <v>20</v>
      </c>
      <c r="I849" s="3" t="s">
        <v>11831</v>
      </c>
      <c r="J849" s="3" t="s">
        <v>21</v>
      </c>
      <c r="K849" s="3" t="s">
        <v>15346</v>
      </c>
      <c r="L849" s="3" t="s">
        <v>1110</v>
      </c>
      <c r="M849" s="5">
        <v>0</v>
      </c>
      <c r="N849" s="5">
        <v>0</v>
      </c>
      <c r="O849" s="5">
        <v>0</v>
      </c>
      <c r="P849" s="6">
        <v>0</v>
      </c>
      <c r="Q849" s="7">
        <v>0</v>
      </c>
      <c r="R849" s="5"/>
      <c r="S849" s="5">
        <v>0</v>
      </c>
      <c r="T849" s="5">
        <v>0</v>
      </c>
    </row>
    <row r="850" spans="1:20" x14ac:dyDescent="0.25">
      <c r="A850" s="3" t="s">
        <v>18</v>
      </c>
      <c r="B850" s="3">
        <v>780</v>
      </c>
      <c r="C850" s="3" t="s">
        <v>23105</v>
      </c>
      <c r="D850" s="3">
        <v>564862505</v>
      </c>
      <c r="E850" s="4">
        <v>43481</v>
      </c>
      <c r="F850" s="54" t="str">
        <f t="shared" si="13"/>
        <v>enero</v>
      </c>
      <c r="G850" s="3" t="s">
        <v>8843</v>
      </c>
      <c r="H850" s="3" t="s">
        <v>20</v>
      </c>
      <c r="I850" s="3" t="s">
        <v>11831</v>
      </c>
      <c r="J850" s="3" t="s">
        <v>21</v>
      </c>
      <c r="K850" s="3" t="s">
        <v>15018</v>
      </c>
      <c r="L850" s="3" t="s">
        <v>1111</v>
      </c>
      <c r="M850" s="5">
        <v>0</v>
      </c>
      <c r="N850" s="5">
        <v>0</v>
      </c>
      <c r="O850" s="5">
        <v>0</v>
      </c>
      <c r="P850" s="6">
        <v>0</v>
      </c>
      <c r="Q850" s="7">
        <v>0</v>
      </c>
      <c r="R850" s="5"/>
      <c r="S850" s="5">
        <v>0</v>
      </c>
      <c r="T850" s="5">
        <v>0</v>
      </c>
    </row>
    <row r="851" spans="1:20" x14ac:dyDescent="0.25">
      <c r="A851" s="3" t="s">
        <v>18</v>
      </c>
      <c r="B851" s="3">
        <v>780</v>
      </c>
      <c r="C851" s="3" t="s">
        <v>23105</v>
      </c>
      <c r="D851" s="3">
        <v>564924805</v>
      </c>
      <c r="E851" s="4">
        <v>43481</v>
      </c>
      <c r="F851" s="54" t="str">
        <f t="shared" si="13"/>
        <v>enero</v>
      </c>
      <c r="G851" s="3" t="s">
        <v>11178</v>
      </c>
      <c r="H851" s="3" t="s">
        <v>1112</v>
      </c>
      <c r="I851" s="3" t="s">
        <v>11879</v>
      </c>
      <c r="J851" s="3" t="s">
        <v>46</v>
      </c>
      <c r="K851" s="3" t="s">
        <v>15347</v>
      </c>
      <c r="L851" s="3" t="s">
        <v>942</v>
      </c>
      <c r="M851" s="5">
        <v>0</v>
      </c>
      <c r="N851" s="5">
        <v>0</v>
      </c>
      <c r="O851" s="5">
        <v>0</v>
      </c>
      <c r="P851" s="6">
        <v>0</v>
      </c>
      <c r="Q851" s="7">
        <v>1000</v>
      </c>
      <c r="R851" s="5">
        <v>971.61</v>
      </c>
      <c r="S851" s="5">
        <v>1000</v>
      </c>
      <c r="T851" s="5">
        <v>1210</v>
      </c>
    </row>
    <row r="852" spans="1:20" x14ac:dyDescent="0.25">
      <c r="A852" s="3" t="s">
        <v>18</v>
      </c>
      <c r="B852" s="3">
        <v>780</v>
      </c>
      <c r="C852" s="3" t="s">
        <v>23105</v>
      </c>
      <c r="D852" s="3">
        <v>56492482</v>
      </c>
      <c r="E852" s="4">
        <v>43481</v>
      </c>
      <c r="F852" s="54" t="str">
        <f t="shared" si="13"/>
        <v>enero</v>
      </c>
      <c r="G852" s="3" t="s">
        <v>11178</v>
      </c>
      <c r="H852" s="3" t="s">
        <v>1112</v>
      </c>
      <c r="I852" s="3" t="s">
        <v>11879</v>
      </c>
      <c r="J852" s="3" t="s">
        <v>46</v>
      </c>
      <c r="K852" s="3" t="s">
        <v>15348</v>
      </c>
      <c r="L852" s="3" t="s">
        <v>1113</v>
      </c>
      <c r="M852" s="5">
        <v>5205.0600000000004</v>
      </c>
      <c r="N852" s="5">
        <v>918.54</v>
      </c>
      <c r="O852" s="5">
        <v>0</v>
      </c>
      <c r="P852" s="6">
        <v>2.75</v>
      </c>
      <c r="Q852" s="7">
        <v>497.25</v>
      </c>
      <c r="R852" s="5">
        <v>490.3</v>
      </c>
      <c r="S852" s="5">
        <v>5702.31</v>
      </c>
      <c r="T852" s="5">
        <v>6899.8</v>
      </c>
    </row>
    <row r="853" spans="1:20" x14ac:dyDescent="0.25">
      <c r="A853" s="3" t="s">
        <v>18</v>
      </c>
      <c r="B853" s="3">
        <v>780</v>
      </c>
      <c r="C853" s="3" t="s">
        <v>23105</v>
      </c>
      <c r="D853" s="3">
        <v>564928605</v>
      </c>
      <c r="E853" s="4">
        <v>43481</v>
      </c>
      <c r="F853" s="54" t="str">
        <f t="shared" si="13"/>
        <v>enero</v>
      </c>
      <c r="G853" s="3" t="s">
        <v>8844</v>
      </c>
      <c r="H853" s="3" t="s">
        <v>1114</v>
      </c>
      <c r="I853" s="3" t="s">
        <v>11880</v>
      </c>
      <c r="J853" s="3" t="s">
        <v>32</v>
      </c>
      <c r="K853" s="3" t="s">
        <v>15349</v>
      </c>
      <c r="L853" s="3" t="s">
        <v>911</v>
      </c>
      <c r="M853" s="5">
        <v>2063.4499999999998</v>
      </c>
      <c r="N853" s="5">
        <v>364.11</v>
      </c>
      <c r="O853" s="5">
        <v>0</v>
      </c>
      <c r="P853" s="6">
        <v>5.12</v>
      </c>
      <c r="Q853" s="7">
        <v>2554.39</v>
      </c>
      <c r="R853" s="5">
        <v>2554.39</v>
      </c>
      <c r="S853" s="5">
        <v>4617.84</v>
      </c>
      <c r="T853" s="5">
        <v>5587.59</v>
      </c>
    </row>
    <row r="854" spans="1:20" x14ac:dyDescent="0.25">
      <c r="A854" s="3" t="s">
        <v>18</v>
      </c>
      <c r="B854" s="3">
        <v>780</v>
      </c>
      <c r="C854" s="3" t="s">
        <v>23105</v>
      </c>
      <c r="D854" s="3">
        <v>564945305</v>
      </c>
      <c r="E854" s="4">
        <v>43481</v>
      </c>
      <c r="F854" s="54" t="str">
        <f t="shared" si="13"/>
        <v>enero</v>
      </c>
      <c r="G854" s="3" t="s">
        <v>8845</v>
      </c>
      <c r="H854" s="3" t="s">
        <v>1115</v>
      </c>
      <c r="I854" s="3" t="s">
        <v>12535</v>
      </c>
      <c r="J854" s="3" t="s">
        <v>32</v>
      </c>
      <c r="K854" s="3" t="s">
        <v>15350</v>
      </c>
      <c r="L854" s="3" t="s">
        <v>1116</v>
      </c>
      <c r="M854" s="5">
        <v>3508.75</v>
      </c>
      <c r="N854" s="5">
        <v>389.86</v>
      </c>
      <c r="O854" s="5">
        <v>0</v>
      </c>
      <c r="P854" s="6">
        <v>0</v>
      </c>
      <c r="Q854" s="7">
        <v>3219.01</v>
      </c>
      <c r="R854" s="5">
        <v>3219.01</v>
      </c>
      <c r="S854" s="5">
        <v>6727.76</v>
      </c>
      <c r="T854" s="5">
        <v>8140.59</v>
      </c>
    </row>
    <row r="855" spans="1:20" x14ac:dyDescent="0.25">
      <c r="A855" s="3" t="s">
        <v>18</v>
      </c>
      <c r="B855" s="3">
        <v>780</v>
      </c>
      <c r="C855" s="3" t="s">
        <v>23105</v>
      </c>
      <c r="D855" s="3">
        <v>564954805</v>
      </c>
      <c r="E855" s="4">
        <v>43481</v>
      </c>
      <c r="F855" s="54" t="str">
        <f t="shared" si="13"/>
        <v>enero</v>
      </c>
      <c r="G855" s="3" t="s">
        <v>8846</v>
      </c>
      <c r="H855" s="3" t="s">
        <v>1117</v>
      </c>
      <c r="I855" s="3" t="s">
        <v>12536</v>
      </c>
      <c r="J855" s="3" t="s">
        <v>32</v>
      </c>
      <c r="K855" s="3" t="s">
        <v>15351</v>
      </c>
      <c r="L855" s="3" t="s">
        <v>1068</v>
      </c>
      <c r="M855" s="5">
        <v>2987.21</v>
      </c>
      <c r="N855" s="5">
        <v>0</v>
      </c>
      <c r="O855" s="5">
        <v>0</v>
      </c>
      <c r="P855" s="6">
        <v>12.3</v>
      </c>
      <c r="Q855" s="7">
        <v>4086.05</v>
      </c>
      <c r="R855" s="5">
        <v>4086.05</v>
      </c>
      <c r="S855" s="5">
        <v>7073.26</v>
      </c>
      <c r="T855" s="5">
        <v>8558.64</v>
      </c>
    </row>
    <row r="856" spans="1:20" x14ac:dyDescent="0.25">
      <c r="A856" s="3" t="s">
        <v>18</v>
      </c>
      <c r="B856" s="3">
        <v>780</v>
      </c>
      <c r="C856" s="3" t="s">
        <v>23105</v>
      </c>
      <c r="D856" s="3">
        <v>564956005</v>
      </c>
      <c r="E856" s="4">
        <v>43481</v>
      </c>
      <c r="F856" s="54" t="str">
        <f t="shared" si="13"/>
        <v>enero</v>
      </c>
      <c r="G856" s="3" t="s">
        <v>11179</v>
      </c>
      <c r="H856" s="3" t="s">
        <v>20</v>
      </c>
      <c r="I856" s="3" t="s">
        <v>11831</v>
      </c>
      <c r="J856" s="3" t="s">
        <v>21</v>
      </c>
      <c r="K856" s="3" t="s">
        <v>15352</v>
      </c>
      <c r="L856" s="3" t="s">
        <v>1118</v>
      </c>
      <c r="M856" s="5">
        <v>1005.73</v>
      </c>
      <c r="N856" s="5">
        <v>0</v>
      </c>
      <c r="O856" s="5">
        <v>0</v>
      </c>
      <c r="P856" s="6">
        <v>0</v>
      </c>
      <c r="Q856" s="7">
        <v>2809.9</v>
      </c>
      <c r="R856" s="8">
        <v>2780.32</v>
      </c>
      <c r="S856" s="5">
        <v>3815.63</v>
      </c>
      <c r="T856" s="5">
        <v>3815.63</v>
      </c>
    </row>
    <row r="857" spans="1:20" x14ac:dyDescent="0.25">
      <c r="A857" s="3" t="s">
        <v>18</v>
      </c>
      <c r="B857" s="3">
        <v>780</v>
      </c>
      <c r="C857" s="3" t="s">
        <v>23105</v>
      </c>
      <c r="D857" s="3">
        <v>5650052705</v>
      </c>
      <c r="E857" s="4">
        <v>43481</v>
      </c>
      <c r="F857" s="54" t="str">
        <f t="shared" si="13"/>
        <v>enero</v>
      </c>
      <c r="G857" s="3" t="s">
        <v>8847</v>
      </c>
      <c r="H857" s="3" t="s">
        <v>20</v>
      </c>
      <c r="I857" s="3" t="s">
        <v>11831</v>
      </c>
      <c r="J857" s="3" t="s">
        <v>21</v>
      </c>
      <c r="K857" s="3" t="s">
        <v>15353</v>
      </c>
      <c r="L857" s="3" t="s">
        <v>1119</v>
      </c>
      <c r="M857" s="5">
        <v>0</v>
      </c>
      <c r="N857" s="5">
        <v>0</v>
      </c>
      <c r="O857" s="5">
        <v>0</v>
      </c>
      <c r="P857" s="6">
        <v>0</v>
      </c>
      <c r="Q857" s="7">
        <v>0</v>
      </c>
      <c r="R857" s="5"/>
      <c r="S857" s="5">
        <v>0</v>
      </c>
      <c r="T857" s="5">
        <v>0</v>
      </c>
    </row>
    <row r="858" spans="1:20" x14ac:dyDescent="0.25">
      <c r="A858" s="3" t="s">
        <v>18</v>
      </c>
      <c r="B858" s="3">
        <v>780</v>
      </c>
      <c r="C858" s="3" t="s">
        <v>23105</v>
      </c>
      <c r="D858" s="3">
        <v>5650053305</v>
      </c>
      <c r="E858" s="4">
        <v>43481</v>
      </c>
      <c r="F858" s="54" t="str">
        <f t="shared" si="13"/>
        <v>enero</v>
      </c>
      <c r="G858" s="3" t="s">
        <v>8848</v>
      </c>
      <c r="H858" s="3" t="s">
        <v>1120</v>
      </c>
      <c r="I858" s="3" t="s">
        <v>12537</v>
      </c>
      <c r="J858" s="3" t="s">
        <v>32</v>
      </c>
      <c r="K858" s="3" t="s">
        <v>15354</v>
      </c>
      <c r="L858" s="3" t="s">
        <v>1121</v>
      </c>
      <c r="M858" s="5">
        <v>2539.15</v>
      </c>
      <c r="N858" s="5">
        <v>448.06</v>
      </c>
      <c r="O858" s="5">
        <v>0</v>
      </c>
      <c r="P858" s="6">
        <v>2.97</v>
      </c>
      <c r="Q858" s="7">
        <v>2964.8</v>
      </c>
      <c r="R858" s="5">
        <v>2938.4</v>
      </c>
      <c r="S858" s="5">
        <v>5503.95</v>
      </c>
      <c r="T858" s="5">
        <v>6659.78</v>
      </c>
    </row>
    <row r="859" spans="1:20" x14ac:dyDescent="0.25">
      <c r="A859" s="3" t="s">
        <v>18</v>
      </c>
      <c r="B859" s="3">
        <v>780</v>
      </c>
      <c r="C859" s="3" t="s">
        <v>23105</v>
      </c>
      <c r="D859" s="3">
        <v>56503502</v>
      </c>
      <c r="E859" s="4">
        <v>43481</v>
      </c>
      <c r="F859" s="54" t="str">
        <f t="shared" si="13"/>
        <v>enero</v>
      </c>
      <c r="G859" s="3" t="s">
        <v>8849</v>
      </c>
      <c r="H859" s="3" t="s">
        <v>1122</v>
      </c>
      <c r="I859" s="3" t="s">
        <v>12538</v>
      </c>
      <c r="J859" s="3" t="s">
        <v>32</v>
      </c>
      <c r="K859" s="3" t="s">
        <v>15355</v>
      </c>
      <c r="L859" s="3" t="s">
        <v>1123</v>
      </c>
      <c r="M859" s="5">
        <v>877.63</v>
      </c>
      <c r="N859" s="5">
        <v>154.87</v>
      </c>
      <c r="O859" s="5">
        <v>0</v>
      </c>
      <c r="P859" s="6">
        <v>0</v>
      </c>
      <c r="Q859" s="7">
        <v>408.27</v>
      </c>
      <c r="R859" s="5">
        <v>397.35</v>
      </c>
      <c r="S859" s="5">
        <v>1285.9000000000001</v>
      </c>
      <c r="T859" s="5">
        <v>1555.94</v>
      </c>
    </row>
    <row r="860" spans="1:20" x14ac:dyDescent="0.25">
      <c r="A860" s="3" t="s">
        <v>18</v>
      </c>
      <c r="B860" s="3">
        <v>780</v>
      </c>
      <c r="C860" s="3" t="s">
        <v>23105</v>
      </c>
      <c r="D860" s="3">
        <v>565037805</v>
      </c>
      <c r="E860" s="4">
        <v>43481</v>
      </c>
      <c r="F860" s="54" t="str">
        <f t="shared" si="13"/>
        <v>enero</v>
      </c>
      <c r="G860" s="3" t="s">
        <v>8850</v>
      </c>
      <c r="H860" s="3" t="s">
        <v>20</v>
      </c>
      <c r="I860" s="3" t="s">
        <v>11831</v>
      </c>
      <c r="J860" s="3" t="s">
        <v>21</v>
      </c>
      <c r="K860" s="3" t="s">
        <v>15356</v>
      </c>
      <c r="L860" s="3" t="s">
        <v>1124</v>
      </c>
      <c r="M860" s="5">
        <v>6044.6</v>
      </c>
      <c r="N860" s="5">
        <v>0</v>
      </c>
      <c r="O860" s="5">
        <v>1573.54</v>
      </c>
      <c r="P860" s="6">
        <v>0</v>
      </c>
      <c r="Q860" s="7">
        <v>1573.54</v>
      </c>
      <c r="R860" s="8">
        <v>1573.54</v>
      </c>
      <c r="S860" s="5">
        <v>7618.14</v>
      </c>
      <c r="T860" s="5">
        <v>7618.14</v>
      </c>
    </row>
    <row r="861" spans="1:20" x14ac:dyDescent="0.25">
      <c r="A861" s="3" t="s">
        <v>18</v>
      </c>
      <c r="B861" s="3">
        <v>780</v>
      </c>
      <c r="C861" s="3" t="s">
        <v>23105</v>
      </c>
      <c r="D861" s="3">
        <v>5650405405</v>
      </c>
      <c r="E861" s="4">
        <v>43481</v>
      </c>
      <c r="F861" s="54" t="str">
        <f t="shared" si="13"/>
        <v>enero</v>
      </c>
      <c r="G861" s="3" t="s">
        <v>8851</v>
      </c>
      <c r="H861" s="3" t="s">
        <v>1125</v>
      </c>
      <c r="I861" s="3" t="s">
        <v>12539</v>
      </c>
      <c r="J861" s="3" t="s">
        <v>32</v>
      </c>
      <c r="K861" s="3" t="s">
        <v>15357</v>
      </c>
      <c r="L861" s="3" t="s">
        <v>1126</v>
      </c>
      <c r="M861" s="5">
        <v>4191.92</v>
      </c>
      <c r="N861" s="5">
        <v>739.73</v>
      </c>
      <c r="O861" s="5">
        <v>4161.16</v>
      </c>
      <c r="P861" s="6">
        <v>0</v>
      </c>
      <c r="Q861" s="7">
        <v>4161.16</v>
      </c>
      <c r="R861" s="5">
        <v>4161.16</v>
      </c>
      <c r="S861" s="5">
        <v>8353.08</v>
      </c>
      <c r="T861" s="5">
        <v>10357.82</v>
      </c>
    </row>
    <row r="862" spans="1:20" x14ac:dyDescent="0.25">
      <c r="A862" s="3" t="s">
        <v>18</v>
      </c>
      <c r="B862" s="3">
        <v>780</v>
      </c>
      <c r="C862" s="3" t="s">
        <v>23105</v>
      </c>
      <c r="D862" s="3">
        <v>564832805</v>
      </c>
      <c r="E862" s="4">
        <v>43482</v>
      </c>
      <c r="F862" s="54" t="str">
        <f t="shared" si="13"/>
        <v>enero</v>
      </c>
      <c r="G862" s="3" t="s">
        <v>8794</v>
      </c>
      <c r="H862" s="3" t="s">
        <v>20</v>
      </c>
      <c r="I862" s="3" t="s">
        <v>11831</v>
      </c>
      <c r="J862" s="3" t="s">
        <v>21</v>
      </c>
      <c r="K862" s="3" t="s">
        <v>15358</v>
      </c>
      <c r="L862" s="3" t="s">
        <v>1127</v>
      </c>
      <c r="M862" s="5">
        <v>0</v>
      </c>
      <c r="N862" s="5">
        <v>0</v>
      </c>
      <c r="O862" s="5">
        <v>0</v>
      </c>
      <c r="P862" s="6">
        <v>0</v>
      </c>
      <c r="Q862" s="7">
        <v>0</v>
      </c>
      <c r="R862" s="5"/>
      <c r="S862" s="5">
        <v>0</v>
      </c>
      <c r="T862" s="5">
        <v>0</v>
      </c>
    </row>
    <row r="863" spans="1:20" x14ac:dyDescent="0.25">
      <c r="A863" s="3" t="s">
        <v>18</v>
      </c>
      <c r="B863" s="3">
        <v>780</v>
      </c>
      <c r="C863" s="3" t="s">
        <v>23105</v>
      </c>
      <c r="D863" s="3">
        <v>564842205</v>
      </c>
      <c r="E863" s="4">
        <v>43482</v>
      </c>
      <c r="F863" s="54" t="str">
        <f t="shared" si="13"/>
        <v>enero</v>
      </c>
      <c r="G863" s="3" t="s">
        <v>11180</v>
      </c>
      <c r="H863" s="3" t="s">
        <v>1128</v>
      </c>
      <c r="I863" s="3" t="s">
        <v>12540</v>
      </c>
      <c r="J863" s="3" t="s">
        <v>32</v>
      </c>
      <c r="K863" s="3" t="s">
        <v>15359</v>
      </c>
      <c r="L863" s="3" t="s">
        <v>1044</v>
      </c>
      <c r="M863" s="5">
        <v>9441.76</v>
      </c>
      <c r="N863" s="5">
        <v>1666.19</v>
      </c>
      <c r="O863" s="5">
        <v>0</v>
      </c>
      <c r="P863" s="6">
        <v>0</v>
      </c>
      <c r="Q863" s="7">
        <v>4710.75</v>
      </c>
      <c r="R863" s="5">
        <v>4673.58</v>
      </c>
      <c r="S863" s="5">
        <v>14152.51</v>
      </c>
      <c r="T863" s="5">
        <v>17124.54</v>
      </c>
    </row>
    <row r="864" spans="1:20" x14ac:dyDescent="0.25">
      <c r="A864" s="3" t="s">
        <v>18</v>
      </c>
      <c r="B864" s="3">
        <v>780</v>
      </c>
      <c r="C864" s="3" t="s">
        <v>23105</v>
      </c>
      <c r="D864" s="3">
        <v>564924205</v>
      </c>
      <c r="E864" s="4">
        <v>43482</v>
      </c>
      <c r="F864" s="54" t="str">
        <f t="shared" si="13"/>
        <v>enero</v>
      </c>
      <c r="G864" s="3" t="s">
        <v>11181</v>
      </c>
      <c r="H864" s="3" t="s">
        <v>1129</v>
      </c>
      <c r="I864" s="3" t="s">
        <v>12541</v>
      </c>
      <c r="J864" s="3" t="s">
        <v>32</v>
      </c>
      <c r="K864" s="3" t="s">
        <v>15360</v>
      </c>
      <c r="L864" s="3" t="s">
        <v>961</v>
      </c>
      <c r="M864" s="5">
        <v>6705.34</v>
      </c>
      <c r="N864" s="5">
        <v>1183.27</v>
      </c>
      <c r="O864" s="5">
        <v>0</v>
      </c>
      <c r="P864" s="6">
        <v>0</v>
      </c>
      <c r="Q864" s="7">
        <v>5888.44</v>
      </c>
      <c r="R864" s="5">
        <v>4318.1899999999996</v>
      </c>
      <c r="S864" s="5">
        <v>12593.78</v>
      </c>
      <c r="T864" s="5">
        <v>15238.47</v>
      </c>
    </row>
    <row r="865" spans="1:20" x14ac:dyDescent="0.25">
      <c r="A865" s="3" t="s">
        <v>18</v>
      </c>
      <c r="B865" s="3">
        <v>780</v>
      </c>
      <c r="C865" s="3" t="s">
        <v>23105</v>
      </c>
      <c r="D865" s="3">
        <v>564986005</v>
      </c>
      <c r="E865" s="4">
        <v>43482</v>
      </c>
      <c r="F865" s="54" t="str">
        <f t="shared" si="13"/>
        <v>enero</v>
      </c>
      <c r="G865" s="3" t="s">
        <v>8852</v>
      </c>
      <c r="H865" s="3" t="s">
        <v>1130</v>
      </c>
      <c r="I865" s="3" t="s">
        <v>12542</v>
      </c>
      <c r="J865" s="3" t="s">
        <v>32</v>
      </c>
      <c r="K865" s="3" t="s">
        <v>15361</v>
      </c>
      <c r="L865" s="3" t="s">
        <v>1131</v>
      </c>
      <c r="M865" s="5">
        <v>2371.21</v>
      </c>
      <c r="N865" s="5">
        <v>0</v>
      </c>
      <c r="O865" s="5">
        <v>0</v>
      </c>
      <c r="P865" s="6">
        <v>0</v>
      </c>
      <c r="Q865" s="7">
        <v>4710.75</v>
      </c>
      <c r="R865" s="5">
        <v>4710.75</v>
      </c>
      <c r="S865" s="5">
        <v>7081.96</v>
      </c>
      <c r="T865" s="5">
        <v>8569.17</v>
      </c>
    </row>
    <row r="866" spans="1:20" x14ac:dyDescent="0.25">
      <c r="A866" s="3" t="s">
        <v>18</v>
      </c>
      <c r="B866" s="3">
        <v>780</v>
      </c>
      <c r="C866" s="3" t="s">
        <v>23105</v>
      </c>
      <c r="D866" s="3">
        <v>565002805</v>
      </c>
      <c r="E866" s="4">
        <v>43482</v>
      </c>
      <c r="F866" s="54" t="str">
        <f t="shared" si="13"/>
        <v>enero</v>
      </c>
      <c r="G866" s="3" t="s">
        <v>8853</v>
      </c>
      <c r="H866" s="3" t="s">
        <v>20</v>
      </c>
      <c r="I866" s="3" t="s">
        <v>11831</v>
      </c>
      <c r="J866" s="3" t="s">
        <v>21</v>
      </c>
      <c r="K866" s="3" t="s">
        <v>15362</v>
      </c>
      <c r="L866" s="3" t="s">
        <v>1132</v>
      </c>
      <c r="M866" s="5">
        <v>0</v>
      </c>
      <c r="N866" s="5">
        <v>0</v>
      </c>
      <c r="O866" s="5">
        <v>0</v>
      </c>
      <c r="P866" s="6">
        <v>0</v>
      </c>
      <c r="Q866" s="7">
        <v>0</v>
      </c>
      <c r="R866" s="5"/>
      <c r="S866" s="5">
        <v>0</v>
      </c>
      <c r="T866" s="5">
        <v>0</v>
      </c>
    </row>
    <row r="867" spans="1:20" x14ac:dyDescent="0.25">
      <c r="A867" s="3" t="s">
        <v>18</v>
      </c>
      <c r="B867" s="3">
        <v>780</v>
      </c>
      <c r="C867" s="3" t="s">
        <v>23105</v>
      </c>
      <c r="D867" s="3">
        <v>565006305</v>
      </c>
      <c r="E867" s="4">
        <v>43482</v>
      </c>
      <c r="F867" s="54" t="str">
        <f t="shared" si="13"/>
        <v>enero</v>
      </c>
      <c r="G867" s="3" t="s">
        <v>8854</v>
      </c>
      <c r="H867" s="3" t="s">
        <v>1133</v>
      </c>
      <c r="I867" s="3" t="s">
        <v>12543</v>
      </c>
      <c r="J867" s="3" t="s">
        <v>32</v>
      </c>
      <c r="K867" s="3" t="s">
        <v>15363</v>
      </c>
      <c r="L867" s="3" t="s">
        <v>1134</v>
      </c>
      <c r="M867" s="5">
        <v>2987.21</v>
      </c>
      <c r="N867" s="5">
        <v>0</v>
      </c>
      <c r="O867" s="5">
        <v>0</v>
      </c>
      <c r="P867" s="6">
        <v>0</v>
      </c>
      <c r="Q867" s="7">
        <v>4072.72</v>
      </c>
      <c r="R867" s="8">
        <v>4053.86</v>
      </c>
      <c r="S867" s="5">
        <v>7059.93</v>
      </c>
      <c r="T867" s="5">
        <v>8542.52</v>
      </c>
    </row>
    <row r="868" spans="1:20" x14ac:dyDescent="0.25">
      <c r="A868" s="3" t="s">
        <v>18</v>
      </c>
      <c r="B868" s="3">
        <v>780</v>
      </c>
      <c r="C868" s="3" t="s">
        <v>23105</v>
      </c>
      <c r="D868" s="3">
        <v>5650205005</v>
      </c>
      <c r="E868" s="4">
        <v>43482</v>
      </c>
      <c r="F868" s="54" t="str">
        <f t="shared" si="13"/>
        <v>enero</v>
      </c>
      <c r="G868" s="3" t="s">
        <v>8855</v>
      </c>
      <c r="H868" s="3" t="s">
        <v>1135</v>
      </c>
      <c r="I868" s="3" t="s">
        <v>12544</v>
      </c>
      <c r="J868" s="3" t="s">
        <v>32</v>
      </c>
      <c r="K868" s="3" t="s">
        <v>15364</v>
      </c>
      <c r="L868" s="3" t="s">
        <v>1121</v>
      </c>
      <c r="M868" s="5">
        <v>2539.15</v>
      </c>
      <c r="N868" s="5">
        <v>448.06</v>
      </c>
      <c r="O868" s="5">
        <v>0</v>
      </c>
      <c r="P868" s="6">
        <v>0</v>
      </c>
      <c r="Q868" s="7">
        <v>2512.4</v>
      </c>
      <c r="R868" s="5">
        <v>2512.4</v>
      </c>
      <c r="S868" s="5">
        <v>5051.55</v>
      </c>
      <c r="T868" s="5">
        <v>6567.02</v>
      </c>
    </row>
    <row r="869" spans="1:20" x14ac:dyDescent="0.25">
      <c r="A869" s="3" t="s">
        <v>18</v>
      </c>
      <c r="B869" s="3">
        <v>780</v>
      </c>
      <c r="C869" s="3" t="s">
        <v>23105</v>
      </c>
      <c r="D869" s="3">
        <v>565023705</v>
      </c>
      <c r="E869" s="4">
        <v>43482</v>
      </c>
      <c r="F869" s="54" t="str">
        <f t="shared" si="13"/>
        <v>enero</v>
      </c>
      <c r="G869" s="3" t="s">
        <v>8856</v>
      </c>
      <c r="H869" s="3" t="s">
        <v>1136</v>
      </c>
      <c r="I869" s="3" t="s">
        <v>12545</v>
      </c>
      <c r="J869" s="3" t="s">
        <v>32</v>
      </c>
      <c r="K869" s="3" t="s">
        <v>15365</v>
      </c>
      <c r="L869" s="3" t="s">
        <v>1137</v>
      </c>
      <c r="M869" s="5">
        <v>3672.21</v>
      </c>
      <c r="N869" s="5">
        <v>408</v>
      </c>
      <c r="O869" s="5">
        <v>0</v>
      </c>
      <c r="P869" s="6">
        <v>0</v>
      </c>
      <c r="Q869" s="7">
        <v>2747.94</v>
      </c>
      <c r="R869" s="5">
        <v>2747.94</v>
      </c>
      <c r="S869" s="5">
        <v>6420.15</v>
      </c>
      <c r="T869" s="5">
        <v>7960.98</v>
      </c>
    </row>
    <row r="870" spans="1:20" x14ac:dyDescent="0.25">
      <c r="A870" s="3" t="s">
        <v>18</v>
      </c>
      <c r="B870" s="3">
        <v>780</v>
      </c>
      <c r="C870" s="3" t="s">
        <v>23105</v>
      </c>
      <c r="D870" s="3">
        <v>565035005</v>
      </c>
      <c r="E870" s="4">
        <v>43482</v>
      </c>
      <c r="F870" s="54" t="str">
        <f t="shared" si="13"/>
        <v>enero</v>
      </c>
      <c r="G870" s="3" t="s">
        <v>8849</v>
      </c>
      <c r="H870" s="3" t="s">
        <v>20</v>
      </c>
      <c r="I870" s="3" t="s">
        <v>11831</v>
      </c>
      <c r="J870" s="3" t="s">
        <v>21</v>
      </c>
      <c r="K870" s="3" t="s">
        <v>15366</v>
      </c>
      <c r="L870" s="3" t="s">
        <v>1138</v>
      </c>
      <c r="M870" s="5">
        <v>0</v>
      </c>
      <c r="N870" s="5">
        <v>0</v>
      </c>
      <c r="O870" s="5">
        <v>0</v>
      </c>
      <c r="P870" s="6">
        <v>0</v>
      </c>
      <c r="Q870" s="7">
        <v>0</v>
      </c>
      <c r="R870" s="5"/>
      <c r="S870" s="5">
        <v>0</v>
      </c>
      <c r="T870" s="5">
        <v>0</v>
      </c>
    </row>
    <row r="871" spans="1:20" x14ac:dyDescent="0.25">
      <c r="A871" s="3" t="s">
        <v>18</v>
      </c>
      <c r="B871" s="3">
        <v>780</v>
      </c>
      <c r="C871" s="3" t="s">
        <v>23105</v>
      </c>
      <c r="D871" s="3">
        <v>565047505</v>
      </c>
      <c r="E871" s="4">
        <v>43482</v>
      </c>
      <c r="F871" s="54" t="str">
        <f t="shared" si="13"/>
        <v>enero</v>
      </c>
      <c r="G871" s="3" t="s">
        <v>8857</v>
      </c>
      <c r="H871" s="3" t="s">
        <v>1139</v>
      </c>
      <c r="I871" s="3" t="s">
        <v>12546</v>
      </c>
      <c r="J871" s="3" t="s">
        <v>32</v>
      </c>
      <c r="K871" s="3" t="s">
        <v>15367</v>
      </c>
      <c r="L871" s="3" t="s">
        <v>1140</v>
      </c>
      <c r="M871" s="5">
        <v>3027.81</v>
      </c>
      <c r="N871" s="5">
        <v>0</v>
      </c>
      <c r="O871" s="5">
        <v>0</v>
      </c>
      <c r="P871" s="6">
        <v>0</v>
      </c>
      <c r="Q871" s="7">
        <v>3254.54</v>
      </c>
      <c r="R871" s="5">
        <v>3235.26</v>
      </c>
      <c r="S871" s="5">
        <v>6282.35</v>
      </c>
      <c r="T871" s="5">
        <v>7601.64</v>
      </c>
    </row>
    <row r="872" spans="1:20" x14ac:dyDescent="0.25">
      <c r="A872" s="3" t="s">
        <v>18</v>
      </c>
      <c r="B872" s="3">
        <v>780</v>
      </c>
      <c r="C872" s="3" t="s">
        <v>23105</v>
      </c>
      <c r="D872" s="3">
        <v>5650559605</v>
      </c>
      <c r="E872" s="4">
        <v>43483</v>
      </c>
      <c r="F872" s="54" t="str">
        <f t="shared" si="13"/>
        <v>enero</v>
      </c>
      <c r="G872" s="3" t="s">
        <v>11182</v>
      </c>
      <c r="H872" s="3" t="s">
        <v>1141</v>
      </c>
      <c r="I872" s="3" t="s">
        <v>12547</v>
      </c>
      <c r="J872" s="3" t="s">
        <v>32</v>
      </c>
      <c r="K872" s="3" t="s">
        <v>15368</v>
      </c>
      <c r="L872" s="3" t="s">
        <v>1142</v>
      </c>
      <c r="M872" s="5">
        <v>0</v>
      </c>
      <c r="N872" s="5">
        <v>0</v>
      </c>
      <c r="O872" s="5">
        <v>0</v>
      </c>
      <c r="P872" s="6">
        <v>0</v>
      </c>
      <c r="Q872" s="7">
        <v>1570.25</v>
      </c>
      <c r="R872" s="5">
        <v>1570.25</v>
      </c>
      <c r="S872" s="5">
        <v>1570.25</v>
      </c>
      <c r="T872" s="5">
        <v>1900</v>
      </c>
    </row>
    <row r="873" spans="1:20" x14ac:dyDescent="0.25">
      <c r="A873" s="3" t="s">
        <v>18</v>
      </c>
      <c r="B873" s="3">
        <v>780</v>
      </c>
      <c r="C873" s="3" t="s">
        <v>23105</v>
      </c>
      <c r="D873" s="3">
        <v>564737805</v>
      </c>
      <c r="E873" s="4">
        <v>43486</v>
      </c>
      <c r="F873" s="54" t="str">
        <f t="shared" si="13"/>
        <v>enero</v>
      </c>
      <c r="G873" s="3" t="s">
        <v>8858</v>
      </c>
      <c r="H873" s="3" t="s">
        <v>1143</v>
      </c>
      <c r="I873" s="3" t="s">
        <v>12548</v>
      </c>
      <c r="J873" s="3" t="s">
        <v>32</v>
      </c>
      <c r="K873" s="3" t="s">
        <v>15369</v>
      </c>
      <c r="L873" s="3" t="s">
        <v>1144</v>
      </c>
      <c r="M873" s="5">
        <v>2539.15</v>
      </c>
      <c r="N873" s="5">
        <v>448.06</v>
      </c>
      <c r="O873" s="5">
        <v>0</v>
      </c>
      <c r="P873" s="6">
        <v>15.05</v>
      </c>
      <c r="Q873" s="7">
        <v>3748.59</v>
      </c>
      <c r="R873" s="5">
        <v>3748.59</v>
      </c>
      <c r="S873" s="5">
        <v>6287.74</v>
      </c>
      <c r="T873" s="5">
        <v>7608.17</v>
      </c>
    </row>
    <row r="874" spans="1:20" x14ac:dyDescent="0.25">
      <c r="A874" s="3" t="s">
        <v>18</v>
      </c>
      <c r="B874" s="3">
        <v>780</v>
      </c>
      <c r="C874" s="3" t="s">
        <v>23105</v>
      </c>
      <c r="D874" s="3">
        <v>5649570505</v>
      </c>
      <c r="E874" s="4">
        <v>43486</v>
      </c>
      <c r="F874" s="54" t="str">
        <f t="shared" si="13"/>
        <v>enero</v>
      </c>
      <c r="G874" s="3" t="s">
        <v>8859</v>
      </c>
      <c r="H874" s="3" t="s">
        <v>20</v>
      </c>
      <c r="I874" s="3" t="s">
        <v>11831</v>
      </c>
      <c r="J874" s="3" t="s">
        <v>21</v>
      </c>
      <c r="K874" s="3" t="s">
        <v>15370</v>
      </c>
      <c r="L874" s="3" t="s">
        <v>1145</v>
      </c>
      <c r="M874" s="5">
        <v>0</v>
      </c>
      <c r="N874" s="5">
        <v>0</v>
      </c>
      <c r="O874" s="5">
        <v>0</v>
      </c>
      <c r="P874" s="6">
        <v>0</v>
      </c>
      <c r="Q874" s="7">
        <v>0</v>
      </c>
      <c r="R874" s="5"/>
      <c r="S874" s="5">
        <v>0</v>
      </c>
      <c r="T874" s="5">
        <v>0</v>
      </c>
    </row>
    <row r="875" spans="1:20" x14ac:dyDescent="0.25">
      <c r="A875" s="3" t="s">
        <v>18</v>
      </c>
      <c r="B875" s="3">
        <v>780</v>
      </c>
      <c r="C875" s="3" t="s">
        <v>23105</v>
      </c>
      <c r="D875" s="3">
        <v>564957052</v>
      </c>
      <c r="E875" s="4">
        <v>43486</v>
      </c>
      <c r="F875" s="54" t="str">
        <f t="shared" si="13"/>
        <v>enero</v>
      </c>
      <c r="G875" s="3" t="s">
        <v>8859</v>
      </c>
      <c r="H875" s="3" t="s">
        <v>20</v>
      </c>
      <c r="I875" s="3" t="s">
        <v>11831</v>
      </c>
      <c r="J875" s="3" t="s">
        <v>21</v>
      </c>
      <c r="K875" s="3" t="s">
        <v>15371</v>
      </c>
      <c r="L875" s="3" t="s">
        <v>1146</v>
      </c>
      <c r="M875" s="5">
        <v>0</v>
      </c>
      <c r="N875" s="5">
        <v>0</v>
      </c>
      <c r="O875" s="5">
        <v>0</v>
      </c>
      <c r="P875" s="6">
        <v>0</v>
      </c>
      <c r="Q875" s="7">
        <v>0</v>
      </c>
      <c r="R875" s="5"/>
      <c r="S875" s="5">
        <v>0</v>
      </c>
      <c r="T875" s="5">
        <v>0</v>
      </c>
    </row>
    <row r="876" spans="1:20" x14ac:dyDescent="0.25">
      <c r="A876" s="3" t="s">
        <v>18</v>
      </c>
      <c r="B876" s="3">
        <v>780</v>
      </c>
      <c r="C876" s="3" t="s">
        <v>23105</v>
      </c>
      <c r="D876" s="3">
        <v>564957053</v>
      </c>
      <c r="E876" s="4">
        <v>43486</v>
      </c>
      <c r="F876" s="54" t="str">
        <f t="shared" si="13"/>
        <v>enero</v>
      </c>
      <c r="G876" s="3" t="s">
        <v>8859</v>
      </c>
      <c r="H876" s="3" t="s">
        <v>20</v>
      </c>
      <c r="I876" s="3" t="s">
        <v>11831</v>
      </c>
      <c r="J876" s="3" t="s">
        <v>21</v>
      </c>
      <c r="K876" s="3" t="s">
        <v>15372</v>
      </c>
      <c r="L876" s="3" t="s">
        <v>1147</v>
      </c>
      <c r="M876" s="5">
        <v>0</v>
      </c>
      <c r="N876" s="5">
        <v>0</v>
      </c>
      <c r="O876" s="5">
        <v>0</v>
      </c>
      <c r="P876" s="6">
        <v>0</v>
      </c>
      <c r="Q876" s="7">
        <v>0</v>
      </c>
      <c r="R876" s="5"/>
      <c r="S876" s="5">
        <v>0</v>
      </c>
      <c r="T876" s="5">
        <v>0</v>
      </c>
    </row>
    <row r="877" spans="1:20" x14ac:dyDescent="0.25">
      <c r="A877" s="3" t="s">
        <v>18</v>
      </c>
      <c r="B877" s="3">
        <v>780</v>
      </c>
      <c r="C877" s="3" t="s">
        <v>23105</v>
      </c>
      <c r="D877" s="3">
        <v>5650054705</v>
      </c>
      <c r="E877" s="4">
        <v>43486</v>
      </c>
      <c r="F877" s="54" t="str">
        <f t="shared" si="13"/>
        <v>enero</v>
      </c>
      <c r="G877" s="3" t="s">
        <v>8860</v>
      </c>
      <c r="H877" s="3" t="s">
        <v>1148</v>
      </c>
      <c r="I877" s="3" t="s">
        <v>11881</v>
      </c>
      <c r="J877" s="3" t="s">
        <v>32</v>
      </c>
      <c r="K877" s="3" t="s">
        <v>15373</v>
      </c>
      <c r="L877" s="3" t="s">
        <v>1149</v>
      </c>
      <c r="M877" s="5">
        <v>2927.41</v>
      </c>
      <c r="N877" s="5">
        <v>516.59</v>
      </c>
      <c r="O877" s="5">
        <v>0</v>
      </c>
      <c r="P877" s="6">
        <v>0</v>
      </c>
      <c r="Q877" s="7">
        <v>4847.12</v>
      </c>
      <c r="R877" s="5">
        <v>4847.12</v>
      </c>
      <c r="S877" s="5">
        <v>7774.53</v>
      </c>
      <c r="T877" s="5">
        <v>9407.18</v>
      </c>
    </row>
    <row r="878" spans="1:20" x14ac:dyDescent="0.25">
      <c r="A878" s="3" t="s">
        <v>18</v>
      </c>
      <c r="B878" s="3">
        <v>780</v>
      </c>
      <c r="C878" s="3" t="s">
        <v>23105</v>
      </c>
      <c r="D878" s="3">
        <v>5650705205</v>
      </c>
      <c r="E878" s="4">
        <v>43486</v>
      </c>
      <c r="F878" s="54" t="str">
        <f t="shared" si="13"/>
        <v>enero</v>
      </c>
      <c r="G878" s="3" t="s">
        <v>8861</v>
      </c>
      <c r="H878" s="3" t="s">
        <v>1150</v>
      </c>
      <c r="I878" s="3" t="s">
        <v>12549</v>
      </c>
      <c r="J878" s="3" t="s">
        <v>32</v>
      </c>
      <c r="K878" s="3" t="s">
        <v>15374</v>
      </c>
      <c r="L878" s="3" t="s">
        <v>1151</v>
      </c>
      <c r="M878" s="5">
        <v>3166.13</v>
      </c>
      <c r="N878" s="5">
        <v>558.72</v>
      </c>
      <c r="O878" s="5">
        <v>0</v>
      </c>
      <c r="P878" s="6">
        <v>6.08</v>
      </c>
      <c r="Q878" s="7">
        <v>3035.25</v>
      </c>
      <c r="R878" s="5">
        <v>3017.78</v>
      </c>
      <c r="S878" s="5">
        <v>6201.38</v>
      </c>
      <c r="T878" s="5">
        <v>7503.67</v>
      </c>
    </row>
    <row r="879" spans="1:20" x14ac:dyDescent="0.25">
      <c r="A879" s="3" t="s">
        <v>18</v>
      </c>
      <c r="B879" s="3">
        <v>780</v>
      </c>
      <c r="C879" s="3" t="s">
        <v>23105</v>
      </c>
      <c r="D879" s="3">
        <v>564978305</v>
      </c>
      <c r="E879" s="4">
        <v>43487</v>
      </c>
      <c r="F879" s="54" t="str">
        <f t="shared" si="13"/>
        <v>enero</v>
      </c>
      <c r="G879" s="3" t="s">
        <v>11183</v>
      </c>
      <c r="H879" s="3" t="s">
        <v>1152</v>
      </c>
      <c r="I879" s="3" t="s">
        <v>12550</v>
      </c>
      <c r="J879" s="3" t="s">
        <v>32</v>
      </c>
      <c r="K879" s="3" t="s">
        <v>15375</v>
      </c>
      <c r="L879" s="3" t="s">
        <v>1153</v>
      </c>
      <c r="M879" s="5">
        <v>372.4</v>
      </c>
      <c r="N879" s="5">
        <v>0</v>
      </c>
      <c r="O879" s="5">
        <v>0</v>
      </c>
      <c r="P879" s="6">
        <v>0</v>
      </c>
      <c r="Q879" s="7">
        <v>950.42</v>
      </c>
      <c r="R879" s="5">
        <v>950.42</v>
      </c>
      <c r="S879" s="5">
        <v>1322.82</v>
      </c>
      <c r="T879" s="5">
        <v>1600.61</v>
      </c>
    </row>
    <row r="880" spans="1:20" x14ac:dyDescent="0.25">
      <c r="A880" s="3" t="s">
        <v>18</v>
      </c>
      <c r="B880" s="3">
        <v>780</v>
      </c>
      <c r="C880" s="3" t="s">
        <v>23105</v>
      </c>
      <c r="D880" s="3">
        <v>565005472</v>
      </c>
      <c r="E880" s="4">
        <v>43487</v>
      </c>
      <c r="F880" s="54" t="str">
        <f t="shared" si="13"/>
        <v>enero</v>
      </c>
      <c r="G880" s="3" t="s">
        <v>8860</v>
      </c>
      <c r="H880" s="3" t="s">
        <v>20</v>
      </c>
      <c r="I880" s="3" t="s">
        <v>11831</v>
      </c>
      <c r="J880" s="3" t="s">
        <v>21</v>
      </c>
      <c r="K880" s="3" t="s">
        <v>15376</v>
      </c>
      <c r="L880" s="3" t="s">
        <v>948</v>
      </c>
      <c r="M880" s="5">
        <v>0</v>
      </c>
      <c r="N880" s="5">
        <v>0</v>
      </c>
      <c r="O880" s="5">
        <v>0</v>
      </c>
      <c r="P880" s="6">
        <v>0</v>
      </c>
      <c r="Q880" s="7">
        <v>0</v>
      </c>
      <c r="R880" s="5"/>
      <c r="S880" s="5">
        <v>0</v>
      </c>
      <c r="T880" s="5">
        <v>0</v>
      </c>
    </row>
    <row r="881" spans="1:20" x14ac:dyDescent="0.25">
      <c r="A881" s="3" t="s">
        <v>18</v>
      </c>
      <c r="B881" s="3">
        <v>780</v>
      </c>
      <c r="C881" s="3" t="s">
        <v>23105</v>
      </c>
      <c r="D881" s="3">
        <v>565005473</v>
      </c>
      <c r="E881" s="4">
        <v>43487</v>
      </c>
      <c r="F881" s="54" t="str">
        <f t="shared" si="13"/>
        <v>enero</v>
      </c>
      <c r="G881" s="3" t="s">
        <v>8860</v>
      </c>
      <c r="H881" s="3" t="s">
        <v>20</v>
      </c>
      <c r="I881" s="3" t="s">
        <v>11831</v>
      </c>
      <c r="J881" s="3" t="s">
        <v>21</v>
      </c>
      <c r="K881" s="3" t="s">
        <v>15377</v>
      </c>
      <c r="L881" s="3" t="s">
        <v>1154</v>
      </c>
      <c r="M881" s="5">
        <v>0</v>
      </c>
      <c r="N881" s="5">
        <v>0</v>
      </c>
      <c r="O881" s="5">
        <v>0</v>
      </c>
      <c r="P881" s="6">
        <v>0</v>
      </c>
      <c r="Q881" s="7">
        <v>0</v>
      </c>
      <c r="R881" s="5"/>
      <c r="S881" s="5">
        <v>0</v>
      </c>
      <c r="T881" s="5">
        <v>0</v>
      </c>
    </row>
    <row r="882" spans="1:20" x14ac:dyDescent="0.25">
      <c r="A882" s="3" t="s">
        <v>18</v>
      </c>
      <c r="B882" s="3">
        <v>780</v>
      </c>
      <c r="C882" s="3" t="s">
        <v>23105</v>
      </c>
      <c r="D882" s="3">
        <v>5650705005</v>
      </c>
      <c r="E882" s="4">
        <v>43487</v>
      </c>
      <c r="F882" s="54" t="str">
        <f t="shared" si="13"/>
        <v>enero</v>
      </c>
      <c r="G882" s="3" t="s">
        <v>8862</v>
      </c>
      <c r="H882" s="3" t="s">
        <v>1155</v>
      </c>
      <c r="I882" s="3" t="s">
        <v>12551</v>
      </c>
      <c r="J882" s="3" t="s">
        <v>32</v>
      </c>
      <c r="K882" s="3" t="s">
        <v>15378</v>
      </c>
      <c r="L882" s="3" t="s">
        <v>1156</v>
      </c>
      <c r="M882" s="5">
        <v>4090.1</v>
      </c>
      <c r="N882" s="5">
        <v>0</v>
      </c>
      <c r="O882" s="5">
        <v>0</v>
      </c>
      <c r="P882" s="6">
        <v>2.58</v>
      </c>
      <c r="Q882" s="7">
        <v>3685.03</v>
      </c>
      <c r="R882" s="5">
        <v>3663.59</v>
      </c>
      <c r="S882" s="5">
        <v>7775.13</v>
      </c>
      <c r="T882" s="5">
        <v>9407.91</v>
      </c>
    </row>
    <row r="883" spans="1:20" x14ac:dyDescent="0.25">
      <c r="A883" s="3" t="s">
        <v>18</v>
      </c>
      <c r="B883" s="3">
        <v>780</v>
      </c>
      <c r="C883" s="3" t="s">
        <v>23105</v>
      </c>
      <c r="D883" s="3">
        <v>565070522</v>
      </c>
      <c r="E883" s="4">
        <v>43487</v>
      </c>
      <c r="F883" s="54" t="str">
        <f t="shared" si="13"/>
        <v>enero</v>
      </c>
      <c r="G883" s="3" t="s">
        <v>8861</v>
      </c>
      <c r="H883" s="3" t="s">
        <v>20</v>
      </c>
      <c r="I883" s="3" t="s">
        <v>11831</v>
      </c>
      <c r="J883" s="3" t="s">
        <v>21</v>
      </c>
      <c r="K883" s="3" t="s">
        <v>15379</v>
      </c>
      <c r="L883" s="3" t="s">
        <v>1157</v>
      </c>
      <c r="M883" s="5">
        <v>0</v>
      </c>
      <c r="N883" s="5">
        <v>0</v>
      </c>
      <c r="O883" s="5">
        <v>0</v>
      </c>
      <c r="P883" s="6">
        <v>0</v>
      </c>
      <c r="Q883" s="7">
        <v>0</v>
      </c>
      <c r="R883" s="5"/>
      <c r="S883" s="5">
        <v>0</v>
      </c>
      <c r="T883" s="5">
        <v>0</v>
      </c>
    </row>
    <row r="884" spans="1:20" x14ac:dyDescent="0.25">
      <c r="A884" s="3" t="s">
        <v>18</v>
      </c>
      <c r="B884" s="3">
        <v>780</v>
      </c>
      <c r="C884" s="3" t="s">
        <v>23105</v>
      </c>
      <c r="D884" s="3">
        <v>5650705405</v>
      </c>
      <c r="E884" s="4">
        <v>43487</v>
      </c>
      <c r="F884" s="54" t="str">
        <f t="shared" si="13"/>
        <v>enero</v>
      </c>
      <c r="G884" s="3" t="s">
        <v>8863</v>
      </c>
      <c r="H884" s="3" t="s">
        <v>1158</v>
      </c>
      <c r="I884" s="3" t="s">
        <v>12552</v>
      </c>
      <c r="J884" s="3" t="s">
        <v>32</v>
      </c>
      <c r="K884" s="3" t="s">
        <v>15380</v>
      </c>
      <c r="L884" s="3" t="s">
        <v>1159</v>
      </c>
      <c r="M884" s="5">
        <v>3394.71</v>
      </c>
      <c r="N884" s="5">
        <v>599.04999999999995</v>
      </c>
      <c r="O884" s="5">
        <v>0</v>
      </c>
      <c r="P884" s="6">
        <v>3.31</v>
      </c>
      <c r="Q884" s="7">
        <v>3304.13</v>
      </c>
      <c r="R884" s="8">
        <v>3304.13</v>
      </c>
      <c r="S884" s="5">
        <v>6698.84</v>
      </c>
      <c r="T884" s="5">
        <v>8105.6</v>
      </c>
    </row>
    <row r="885" spans="1:20" x14ac:dyDescent="0.25">
      <c r="A885" s="3" t="s">
        <v>18</v>
      </c>
      <c r="B885" s="3">
        <v>780</v>
      </c>
      <c r="C885" s="3" t="s">
        <v>23105</v>
      </c>
      <c r="D885" s="3">
        <v>5650500405</v>
      </c>
      <c r="E885" s="4">
        <v>43487</v>
      </c>
      <c r="F885" s="54" t="str">
        <f t="shared" si="13"/>
        <v>enero</v>
      </c>
      <c r="G885" s="3" t="s">
        <v>8864</v>
      </c>
      <c r="H885" s="3" t="s">
        <v>1160</v>
      </c>
      <c r="I885" s="3" t="s">
        <v>11882</v>
      </c>
      <c r="J885" s="3" t="s">
        <v>32</v>
      </c>
      <c r="K885" s="3" t="s">
        <v>15381</v>
      </c>
      <c r="L885" s="3" t="s">
        <v>1161</v>
      </c>
      <c r="M885" s="5">
        <v>2987.21</v>
      </c>
      <c r="N885" s="5">
        <v>0</v>
      </c>
      <c r="O885" s="5">
        <v>0</v>
      </c>
      <c r="P885" s="6">
        <v>9.85</v>
      </c>
      <c r="Q885" s="7">
        <v>4913.3</v>
      </c>
      <c r="R885" s="5">
        <v>4913.3</v>
      </c>
      <c r="S885" s="5">
        <v>7900.51</v>
      </c>
      <c r="T885" s="5">
        <v>9559.6200000000008</v>
      </c>
    </row>
    <row r="886" spans="1:20" x14ac:dyDescent="0.25">
      <c r="A886" s="3" t="s">
        <v>18</v>
      </c>
      <c r="B886" s="3">
        <v>780</v>
      </c>
      <c r="C886" s="3" t="s">
        <v>23105</v>
      </c>
      <c r="D886" s="3">
        <v>5650504605</v>
      </c>
      <c r="E886" s="4">
        <v>43487</v>
      </c>
      <c r="F886" s="54" t="str">
        <f t="shared" si="13"/>
        <v>enero</v>
      </c>
      <c r="G886" s="3" t="s">
        <v>11184</v>
      </c>
      <c r="H886" s="3" t="s">
        <v>1162</v>
      </c>
      <c r="I886" s="3" t="s">
        <v>12553</v>
      </c>
      <c r="J886" s="3" t="s">
        <v>32</v>
      </c>
      <c r="K886" s="3" t="s">
        <v>15382</v>
      </c>
      <c r="L886" s="3" t="s">
        <v>1163</v>
      </c>
      <c r="M886" s="5">
        <v>3331.11</v>
      </c>
      <c r="N886" s="5">
        <v>587.84</v>
      </c>
      <c r="O886" s="5">
        <v>0</v>
      </c>
      <c r="P886" s="6">
        <v>0</v>
      </c>
      <c r="Q886" s="7">
        <v>3801.66</v>
      </c>
      <c r="R886" s="8">
        <v>3801.66</v>
      </c>
      <c r="S886" s="5">
        <v>7132.77</v>
      </c>
      <c r="T886" s="5">
        <v>8844.6299999999992</v>
      </c>
    </row>
    <row r="887" spans="1:20" x14ac:dyDescent="0.25">
      <c r="A887" s="3" t="s">
        <v>18</v>
      </c>
      <c r="B887" s="3">
        <v>780</v>
      </c>
      <c r="C887" s="3" t="s">
        <v>23105</v>
      </c>
      <c r="D887" s="3">
        <v>5652052705</v>
      </c>
      <c r="E887" s="4">
        <v>43487</v>
      </c>
      <c r="F887" s="54" t="str">
        <f t="shared" si="13"/>
        <v>enero</v>
      </c>
      <c r="G887" s="3" t="s">
        <v>8865</v>
      </c>
      <c r="H887" s="3" t="s">
        <v>1164</v>
      </c>
      <c r="I887" s="3" t="s">
        <v>12554</v>
      </c>
      <c r="J887" s="3" t="s">
        <v>32</v>
      </c>
      <c r="K887" s="3" t="s">
        <v>15383</v>
      </c>
      <c r="L887" s="3" t="s">
        <v>1165</v>
      </c>
      <c r="M887" s="5">
        <v>2787.22</v>
      </c>
      <c r="N887" s="5">
        <v>491.84</v>
      </c>
      <c r="O887" s="5">
        <v>0</v>
      </c>
      <c r="P887" s="6">
        <v>6.84</v>
      </c>
      <c r="Q887" s="7">
        <v>3414.65</v>
      </c>
      <c r="R887" s="8">
        <v>3389.84</v>
      </c>
      <c r="S887" s="5">
        <v>6201.87</v>
      </c>
      <c r="T887" s="5">
        <v>7504.26</v>
      </c>
    </row>
    <row r="888" spans="1:20" x14ac:dyDescent="0.25">
      <c r="A888" s="3" t="s">
        <v>18</v>
      </c>
      <c r="B888" s="3">
        <v>780</v>
      </c>
      <c r="C888" s="3" t="s">
        <v>23105</v>
      </c>
      <c r="D888" s="3">
        <v>5652055605</v>
      </c>
      <c r="E888" s="4">
        <v>43487</v>
      </c>
      <c r="F888" s="54" t="str">
        <f t="shared" si="13"/>
        <v>enero</v>
      </c>
      <c r="G888" s="3" t="s">
        <v>8866</v>
      </c>
      <c r="H888" s="3" t="s">
        <v>1166</v>
      </c>
      <c r="I888" s="3" t="s">
        <v>12555</v>
      </c>
      <c r="J888" s="3" t="s">
        <v>32</v>
      </c>
      <c r="K888" s="3" t="s">
        <v>15384</v>
      </c>
      <c r="L888" s="3" t="s">
        <v>1167</v>
      </c>
      <c r="M888" s="5">
        <v>2886.63</v>
      </c>
      <c r="N888" s="5">
        <v>320.73</v>
      </c>
      <c r="O888" s="5">
        <v>0</v>
      </c>
      <c r="P888" s="6">
        <v>0</v>
      </c>
      <c r="Q888" s="7">
        <v>3041.33</v>
      </c>
      <c r="R888" s="5">
        <v>3041.33</v>
      </c>
      <c r="S888" s="5">
        <v>5927.96</v>
      </c>
      <c r="T888" s="5">
        <v>7773.33</v>
      </c>
    </row>
    <row r="889" spans="1:20" x14ac:dyDescent="0.25">
      <c r="A889" s="3" t="s">
        <v>18</v>
      </c>
      <c r="B889" s="3">
        <v>780</v>
      </c>
      <c r="C889" s="3" t="s">
        <v>23105</v>
      </c>
      <c r="D889" s="3">
        <v>565205562</v>
      </c>
      <c r="E889" s="4">
        <v>43487</v>
      </c>
      <c r="F889" s="54" t="str">
        <f t="shared" si="13"/>
        <v>enero</v>
      </c>
      <c r="G889" s="3" t="s">
        <v>8866</v>
      </c>
      <c r="H889" s="3" t="s">
        <v>1166</v>
      </c>
      <c r="I889" s="3" t="s">
        <v>12555</v>
      </c>
      <c r="J889" s="3" t="s">
        <v>46</v>
      </c>
      <c r="K889" s="3" t="s">
        <v>15385</v>
      </c>
      <c r="L889" s="3" t="s">
        <v>1168</v>
      </c>
      <c r="M889" s="5">
        <v>0</v>
      </c>
      <c r="N889" s="5">
        <v>0</v>
      </c>
      <c r="O889" s="5">
        <v>0</v>
      </c>
      <c r="P889" s="6">
        <v>0</v>
      </c>
      <c r="Q889" s="7">
        <v>1045.45</v>
      </c>
      <c r="R889" s="5">
        <v>1045.45</v>
      </c>
      <c r="S889" s="5">
        <v>1045.45</v>
      </c>
      <c r="T889" s="5">
        <v>1370.89</v>
      </c>
    </row>
    <row r="890" spans="1:20" x14ac:dyDescent="0.25">
      <c r="A890" s="3" t="s">
        <v>18</v>
      </c>
      <c r="B890" s="3">
        <v>780</v>
      </c>
      <c r="C890" s="3" t="s">
        <v>23105</v>
      </c>
      <c r="D890" s="3">
        <v>565248405</v>
      </c>
      <c r="E890" s="4">
        <v>43487</v>
      </c>
      <c r="F890" s="54" t="str">
        <f t="shared" si="13"/>
        <v>enero</v>
      </c>
      <c r="G890" s="3" t="s">
        <v>8864</v>
      </c>
      <c r="H890" s="3" t="s">
        <v>1160</v>
      </c>
      <c r="I890" s="3" t="s">
        <v>11882</v>
      </c>
      <c r="J890" s="3" t="s">
        <v>32</v>
      </c>
      <c r="K890" s="3" t="s">
        <v>15386</v>
      </c>
      <c r="L890" s="3" t="s">
        <v>1161</v>
      </c>
      <c r="M890" s="5">
        <v>-2987.21</v>
      </c>
      <c r="N890" s="5">
        <v>0</v>
      </c>
      <c r="O890" s="5">
        <v>0</v>
      </c>
      <c r="P890" s="6">
        <v>-9.85</v>
      </c>
      <c r="Q890" s="7">
        <v>-4913.3</v>
      </c>
      <c r="R890" s="5">
        <v>-4913.3</v>
      </c>
      <c r="S890" s="5">
        <v>-7900.51</v>
      </c>
      <c r="T890" s="5">
        <v>-9559.6200000000008</v>
      </c>
    </row>
    <row r="891" spans="1:20" x14ac:dyDescent="0.25">
      <c r="A891" s="3" t="s">
        <v>18</v>
      </c>
      <c r="B891" s="3">
        <v>780</v>
      </c>
      <c r="C891" s="3" t="s">
        <v>23105</v>
      </c>
      <c r="D891" s="3">
        <v>565248505</v>
      </c>
      <c r="E891" s="4">
        <v>43487</v>
      </c>
      <c r="F891" s="54" t="str">
        <f t="shared" si="13"/>
        <v>enero</v>
      </c>
      <c r="G891" s="3" t="s">
        <v>8864</v>
      </c>
      <c r="H891" s="3" t="s">
        <v>1160</v>
      </c>
      <c r="I891" s="3" t="s">
        <v>11882</v>
      </c>
      <c r="J891" s="3" t="s">
        <v>32</v>
      </c>
      <c r="K891" s="3" t="s">
        <v>15387</v>
      </c>
      <c r="L891" s="3" t="s">
        <v>1161</v>
      </c>
      <c r="M891" s="5">
        <v>2987.21</v>
      </c>
      <c r="N891" s="5">
        <v>0</v>
      </c>
      <c r="O891" s="5">
        <v>0</v>
      </c>
      <c r="P891" s="6">
        <v>0</v>
      </c>
      <c r="Q891" s="7">
        <v>4086.78</v>
      </c>
      <c r="R891" s="8">
        <v>4086.78</v>
      </c>
      <c r="S891" s="5">
        <v>7073.99</v>
      </c>
      <c r="T891" s="5">
        <v>8559.5300000000007</v>
      </c>
    </row>
    <row r="892" spans="1:20" x14ac:dyDescent="0.25">
      <c r="A892" s="3" t="s">
        <v>18</v>
      </c>
      <c r="B892" s="3">
        <v>780</v>
      </c>
      <c r="C892" s="3" t="s">
        <v>23105</v>
      </c>
      <c r="D892" s="3">
        <v>5652505205</v>
      </c>
      <c r="E892" s="4">
        <v>43487</v>
      </c>
      <c r="F892" s="54" t="str">
        <f t="shared" si="13"/>
        <v>enero</v>
      </c>
      <c r="G892" s="3" t="s">
        <v>8866</v>
      </c>
      <c r="H892" s="3" t="s">
        <v>1166</v>
      </c>
      <c r="I892" s="3" t="s">
        <v>12555</v>
      </c>
      <c r="J892" s="3" t="s">
        <v>32</v>
      </c>
      <c r="K892" s="3" t="s">
        <v>15388</v>
      </c>
      <c r="L892" s="3" t="s">
        <v>1167</v>
      </c>
      <c r="M892" s="5">
        <v>-2886.63</v>
      </c>
      <c r="N892" s="5">
        <v>-320.73</v>
      </c>
      <c r="O892" s="5">
        <v>0</v>
      </c>
      <c r="P892" s="6">
        <v>0</v>
      </c>
      <c r="Q892" s="7">
        <v>-3041.33</v>
      </c>
      <c r="R892" s="5">
        <v>-3041.33</v>
      </c>
      <c r="S892" s="5">
        <v>-5927.96</v>
      </c>
      <c r="T892" s="5">
        <v>-7773.33</v>
      </c>
    </row>
    <row r="893" spans="1:20" x14ac:dyDescent="0.25">
      <c r="A893" s="3" t="s">
        <v>18</v>
      </c>
      <c r="B893" s="3">
        <v>780</v>
      </c>
      <c r="C893" s="3" t="s">
        <v>23105</v>
      </c>
      <c r="D893" s="3">
        <v>5652505305</v>
      </c>
      <c r="E893" s="4">
        <v>43487</v>
      </c>
      <c r="F893" s="54" t="str">
        <f t="shared" si="13"/>
        <v>enero</v>
      </c>
      <c r="G893" s="3" t="s">
        <v>8866</v>
      </c>
      <c r="H893" s="3" t="s">
        <v>1166</v>
      </c>
      <c r="I893" s="3" t="s">
        <v>12555</v>
      </c>
      <c r="J893" s="3" t="s">
        <v>32</v>
      </c>
      <c r="K893" s="3" t="s">
        <v>15389</v>
      </c>
      <c r="L893" s="3" t="s">
        <v>1167</v>
      </c>
      <c r="M893" s="5">
        <v>2726.28</v>
      </c>
      <c r="N893" s="5">
        <v>481.08</v>
      </c>
      <c r="O893" s="5">
        <v>0</v>
      </c>
      <c r="P893" s="6">
        <v>0</v>
      </c>
      <c r="Q893" s="7">
        <v>1900.83</v>
      </c>
      <c r="R893" s="5">
        <v>1900.83</v>
      </c>
      <c r="S893" s="5">
        <v>4627.1099999999997</v>
      </c>
      <c r="T893" s="5">
        <v>6067.52</v>
      </c>
    </row>
    <row r="894" spans="1:20" x14ac:dyDescent="0.25">
      <c r="A894" s="3" t="s">
        <v>18</v>
      </c>
      <c r="B894" s="3">
        <v>780</v>
      </c>
      <c r="C894" s="3" t="s">
        <v>23105</v>
      </c>
      <c r="D894" s="3">
        <v>564790572</v>
      </c>
      <c r="E894" s="4">
        <v>43488</v>
      </c>
      <c r="F894" s="54" t="str">
        <f t="shared" si="13"/>
        <v>enero</v>
      </c>
      <c r="G894" s="3" t="s">
        <v>8826</v>
      </c>
      <c r="H894" s="3" t="s">
        <v>20</v>
      </c>
      <c r="I894" s="3" t="s">
        <v>11831</v>
      </c>
      <c r="J894" s="3" t="s">
        <v>21</v>
      </c>
      <c r="K894" s="3" t="s">
        <v>15390</v>
      </c>
      <c r="L894" s="3" t="s">
        <v>1169</v>
      </c>
      <c r="M894" s="5">
        <v>0</v>
      </c>
      <c r="N894" s="5">
        <v>0</v>
      </c>
      <c r="O894" s="5">
        <v>0</v>
      </c>
      <c r="P894" s="6">
        <v>0</v>
      </c>
      <c r="Q894" s="7">
        <v>0</v>
      </c>
      <c r="R894" s="8"/>
      <c r="S894" s="5">
        <v>0</v>
      </c>
      <c r="T894" s="5">
        <v>0</v>
      </c>
    </row>
    <row r="895" spans="1:20" x14ac:dyDescent="0.25">
      <c r="A895" s="3" t="s">
        <v>18</v>
      </c>
      <c r="B895" s="3">
        <v>780</v>
      </c>
      <c r="C895" s="3" t="s">
        <v>23105</v>
      </c>
      <c r="D895" s="3">
        <v>564790574</v>
      </c>
      <c r="E895" s="4">
        <v>43488</v>
      </c>
      <c r="F895" s="54" t="str">
        <f t="shared" si="13"/>
        <v>enero</v>
      </c>
      <c r="G895" s="3" t="s">
        <v>8826</v>
      </c>
      <c r="H895" s="3" t="s">
        <v>20</v>
      </c>
      <c r="I895" s="3" t="s">
        <v>11831</v>
      </c>
      <c r="J895" s="3" t="s">
        <v>21</v>
      </c>
      <c r="K895" s="3" t="s">
        <v>15391</v>
      </c>
      <c r="L895" s="3" t="s">
        <v>400</v>
      </c>
      <c r="M895" s="5">
        <v>6087.95</v>
      </c>
      <c r="N895" s="5">
        <v>0</v>
      </c>
      <c r="O895" s="5">
        <v>8204.91</v>
      </c>
      <c r="P895" s="6">
        <v>0</v>
      </c>
      <c r="Q895" s="7">
        <v>8204.91</v>
      </c>
      <c r="R895" s="5">
        <v>8126.7</v>
      </c>
      <c r="S895" s="5">
        <v>14292.86</v>
      </c>
      <c r="T895" s="5">
        <v>14292.86</v>
      </c>
    </row>
    <row r="896" spans="1:20" x14ac:dyDescent="0.25">
      <c r="A896" s="3" t="s">
        <v>18</v>
      </c>
      <c r="B896" s="3">
        <v>780</v>
      </c>
      <c r="C896" s="3" t="s">
        <v>23105</v>
      </c>
      <c r="D896" s="3">
        <v>564790575</v>
      </c>
      <c r="E896" s="4">
        <v>43488</v>
      </c>
      <c r="F896" s="54" t="str">
        <f t="shared" si="13"/>
        <v>enero</v>
      </c>
      <c r="G896" s="3" t="s">
        <v>8826</v>
      </c>
      <c r="H896" s="3" t="s">
        <v>20</v>
      </c>
      <c r="I896" s="3" t="s">
        <v>11831</v>
      </c>
      <c r="J896" s="3" t="s">
        <v>21</v>
      </c>
      <c r="K896" s="3" t="s">
        <v>15392</v>
      </c>
      <c r="L896" s="3" t="s">
        <v>1170</v>
      </c>
      <c r="M896" s="5">
        <v>2335.0100000000002</v>
      </c>
      <c r="N896" s="5">
        <v>0</v>
      </c>
      <c r="O896" s="5">
        <v>449.58</v>
      </c>
      <c r="P896" s="6">
        <v>0</v>
      </c>
      <c r="Q896" s="7">
        <v>449.58</v>
      </c>
      <c r="R896" s="5">
        <v>441.64</v>
      </c>
      <c r="S896" s="5">
        <v>2784.59</v>
      </c>
      <c r="T896" s="5">
        <v>2784.59</v>
      </c>
    </row>
    <row r="897" spans="1:20" x14ac:dyDescent="0.25">
      <c r="A897" s="3" t="s">
        <v>18</v>
      </c>
      <c r="B897" s="3">
        <v>780</v>
      </c>
      <c r="C897" s="3" t="s">
        <v>23105</v>
      </c>
      <c r="D897" s="3">
        <v>565057805</v>
      </c>
      <c r="E897" s="4">
        <v>43488</v>
      </c>
      <c r="F897" s="54" t="str">
        <f t="shared" si="13"/>
        <v>enero</v>
      </c>
      <c r="G897" s="3" t="s">
        <v>8867</v>
      </c>
      <c r="H897" s="3" t="s">
        <v>1171</v>
      </c>
      <c r="I897" s="3" t="s">
        <v>12556</v>
      </c>
      <c r="J897" s="3" t="s">
        <v>32</v>
      </c>
      <c r="K897" s="3" t="s">
        <v>15393</v>
      </c>
      <c r="L897" s="3" t="s">
        <v>284</v>
      </c>
      <c r="M897" s="5">
        <v>2987.21</v>
      </c>
      <c r="N897" s="5">
        <v>0</v>
      </c>
      <c r="O897" s="5">
        <v>0</v>
      </c>
      <c r="P897" s="6">
        <v>4.5</v>
      </c>
      <c r="Q897" s="7">
        <v>4086.41</v>
      </c>
      <c r="R897" s="8">
        <v>4086.41</v>
      </c>
      <c r="S897" s="5">
        <v>7073.62</v>
      </c>
      <c r="T897" s="5">
        <v>8559.08</v>
      </c>
    </row>
    <row r="898" spans="1:20" x14ac:dyDescent="0.25">
      <c r="A898" s="3" t="s">
        <v>18</v>
      </c>
      <c r="B898" s="3">
        <v>780</v>
      </c>
      <c r="C898" s="3" t="s">
        <v>23105</v>
      </c>
      <c r="D898" s="3">
        <v>56506582</v>
      </c>
      <c r="E898" s="4">
        <v>43488</v>
      </c>
      <c r="F898" s="54" t="str">
        <f t="shared" si="13"/>
        <v>enero</v>
      </c>
      <c r="G898" s="3" t="s">
        <v>8868</v>
      </c>
      <c r="H898" s="3" t="s">
        <v>20</v>
      </c>
      <c r="I898" s="3" t="s">
        <v>11831</v>
      </c>
      <c r="J898" s="3" t="s">
        <v>21</v>
      </c>
      <c r="K898" s="3" t="s">
        <v>15394</v>
      </c>
      <c r="L898" s="3" t="s">
        <v>1172</v>
      </c>
      <c r="M898" s="5">
        <v>0</v>
      </c>
      <c r="N898" s="5">
        <v>0</v>
      </c>
      <c r="O898" s="5">
        <v>0</v>
      </c>
      <c r="P898" s="6">
        <v>0</v>
      </c>
      <c r="Q898" s="7">
        <v>0</v>
      </c>
      <c r="R898" s="5"/>
      <c r="S898" s="5">
        <v>0</v>
      </c>
      <c r="T898" s="5">
        <v>0</v>
      </c>
    </row>
    <row r="899" spans="1:20" x14ac:dyDescent="0.25">
      <c r="A899" s="3" t="s">
        <v>18</v>
      </c>
      <c r="B899" s="3">
        <v>780</v>
      </c>
      <c r="C899" s="3" t="s">
        <v>23105</v>
      </c>
      <c r="D899" s="3">
        <v>565068505</v>
      </c>
      <c r="E899" s="4">
        <v>43488</v>
      </c>
      <c r="F899" s="54" t="str">
        <f t="shared" ref="F899:F962" si="14">TEXT(E899,"MMMM")</f>
        <v>enero</v>
      </c>
      <c r="G899" s="3" t="s">
        <v>8869</v>
      </c>
      <c r="H899" s="3" t="s">
        <v>1173</v>
      </c>
      <c r="I899" s="3" t="s">
        <v>12557</v>
      </c>
      <c r="J899" s="3" t="s">
        <v>32</v>
      </c>
      <c r="K899" s="3" t="s">
        <v>15395</v>
      </c>
      <c r="L899" s="3" t="s">
        <v>1174</v>
      </c>
      <c r="M899" s="5">
        <v>3394.71</v>
      </c>
      <c r="N899" s="5">
        <v>599.04999999999995</v>
      </c>
      <c r="O899" s="5">
        <v>0</v>
      </c>
      <c r="P899" s="6">
        <v>3.31</v>
      </c>
      <c r="Q899" s="7">
        <v>3304.13</v>
      </c>
      <c r="R899" s="5">
        <v>3304.13</v>
      </c>
      <c r="S899" s="5">
        <v>6698.84</v>
      </c>
      <c r="T899" s="5">
        <v>8105.6</v>
      </c>
    </row>
    <row r="900" spans="1:20" x14ac:dyDescent="0.25">
      <c r="A900" s="3" t="s">
        <v>18</v>
      </c>
      <c r="B900" s="3">
        <v>780</v>
      </c>
      <c r="C900" s="3" t="s">
        <v>23105</v>
      </c>
      <c r="D900" s="3">
        <v>565086205</v>
      </c>
      <c r="E900" s="4">
        <v>43488</v>
      </c>
      <c r="F900" s="54" t="str">
        <f t="shared" si="14"/>
        <v>enero</v>
      </c>
      <c r="G900" s="3" t="s">
        <v>11185</v>
      </c>
      <c r="H900" s="3" t="s">
        <v>1175</v>
      </c>
      <c r="I900" s="3" t="s">
        <v>12558</v>
      </c>
      <c r="J900" s="3" t="s">
        <v>32</v>
      </c>
      <c r="K900" s="3" t="s">
        <v>15396</v>
      </c>
      <c r="L900" s="3" t="s">
        <v>1176</v>
      </c>
      <c r="M900" s="5">
        <v>0</v>
      </c>
      <c r="N900" s="5">
        <v>0</v>
      </c>
      <c r="O900" s="5">
        <v>0</v>
      </c>
      <c r="P900" s="6">
        <v>0</v>
      </c>
      <c r="Q900" s="7">
        <v>2281</v>
      </c>
      <c r="R900" s="5">
        <v>2281</v>
      </c>
      <c r="S900" s="5">
        <v>2281</v>
      </c>
      <c r="T900" s="5">
        <v>2760.01</v>
      </c>
    </row>
    <row r="901" spans="1:20" x14ac:dyDescent="0.25">
      <c r="A901" s="3" t="s">
        <v>18</v>
      </c>
      <c r="B901" s="3">
        <v>780</v>
      </c>
      <c r="C901" s="3" t="s">
        <v>23105</v>
      </c>
      <c r="D901" s="3">
        <v>5650555005</v>
      </c>
      <c r="E901" s="4">
        <v>43488</v>
      </c>
      <c r="F901" s="54" t="str">
        <f t="shared" si="14"/>
        <v>enero</v>
      </c>
      <c r="G901" s="3" t="s">
        <v>8870</v>
      </c>
      <c r="H901" s="3" t="s">
        <v>1177</v>
      </c>
      <c r="I901" s="3" t="s">
        <v>12559</v>
      </c>
      <c r="J901" s="3" t="s">
        <v>32</v>
      </c>
      <c r="K901" s="3" t="s">
        <v>15397</v>
      </c>
      <c r="L901" s="3" t="s">
        <v>1178</v>
      </c>
      <c r="M901" s="5">
        <v>3468.19</v>
      </c>
      <c r="N901" s="5">
        <v>612.02</v>
      </c>
      <c r="O901" s="5">
        <v>0</v>
      </c>
      <c r="P901" s="6">
        <v>5.23</v>
      </c>
      <c r="Q901" s="7">
        <v>2903.04</v>
      </c>
      <c r="R901" s="5">
        <v>2903.04</v>
      </c>
      <c r="S901" s="5">
        <v>6371.23</v>
      </c>
      <c r="T901" s="5">
        <v>7900.33</v>
      </c>
    </row>
    <row r="902" spans="1:20" x14ac:dyDescent="0.25">
      <c r="A902" s="3" t="s">
        <v>18</v>
      </c>
      <c r="B902" s="3">
        <v>780</v>
      </c>
      <c r="C902" s="3" t="s">
        <v>23105</v>
      </c>
      <c r="D902" s="3">
        <v>5650572405</v>
      </c>
      <c r="E902" s="4">
        <v>43488</v>
      </c>
      <c r="F902" s="54" t="str">
        <f t="shared" si="14"/>
        <v>enero</v>
      </c>
      <c r="G902" s="3" t="s">
        <v>11186</v>
      </c>
      <c r="H902" s="3" t="s">
        <v>1179</v>
      </c>
      <c r="I902" s="3" t="s">
        <v>12560</v>
      </c>
      <c r="J902" s="3" t="s">
        <v>32</v>
      </c>
      <c r="K902" s="3" t="s">
        <v>15398</v>
      </c>
      <c r="L902" s="3" t="s">
        <v>1180</v>
      </c>
      <c r="M902" s="5">
        <v>6223.11</v>
      </c>
      <c r="N902" s="5">
        <v>1098.19</v>
      </c>
      <c r="O902" s="5">
        <v>0</v>
      </c>
      <c r="P902" s="6">
        <v>0</v>
      </c>
      <c r="Q902" s="7">
        <v>3801.67</v>
      </c>
      <c r="R902" s="5">
        <v>2851.25</v>
      </c>
      <c r="S902" s="5">
        <v>10024.780000000001</v>
      </c>
      <c r="T902" s="5">
        <v>12129.98</v>
      </c>
    </row>
    <row r="903" spans="1:20" x14ac:dyDescent="0.25">
      <c r="A903" s="3" t="s">
        <v>18</v>
      </c>
      <c r="B903" s="3">
        <v>780</v>
      </c>
      <c r="C903" s="3" t="s">
        <v>23105</v>
      </c>
      <c r="D903" s="3">
        <v>565203505</v>
      </c>
      <c r="E903" s="4">
        <v>43488</v>
      </c>
      <c r="F903" s="54" t="str">
        <f t="shared" si="14"/>
        <v>enero</v>
      </c>
      <c r="G903" s="3" t="s">
        <v>8871</v>
      </c>
      <c r="H903" s="3" t="s">
        <v>20</v>
      </c>
      <c r="I903" s="3" t="s">
        <v>11831</v>
      </c>
      <c r="J903" s="3" t="s">
        <v>21</v>
      </c>
      <c r="K903" s="3" t="s">
        <v>15399</v>
      </c>
      <c r="L903" s="3" t="s">
        <v>1181</v>
      </c>
      <c r="M903" s="5">
        <v>0</v>
      </c>
      <c r="N903" s="5">
        <v>0</v>
      </c>
      <c r="O903" s="5">
        <v>0</v>
      </c>
      <c r="P903" s="6">
        <v>0</v>
      </c>
      <c r="Q903" s="7">
        <v>0</v>
      </c>
      <c r="R903" s="8"/>
      <c r="S903" s="5">
        <v>0</v>
      </c>
      <c r="T903" s="5">
        <v>0</v>
      </c>
    </row>
    <row r="904" spans="1:20" x14ac:dyDescent="0.25">
      <c r="A904" s="3" t="s">
        <v>18</v>
      </c>
      <c r="B904" s="3">
        <v>780</v>
      </c>
      <c r="C904" s="3" t="s">
        <v>23105</v>
      </c>
      <c r="D904" s="3">
        <v>565205272</v>
      </c>
      <c r="E904" s="4">
        <v>43488</v>
      </c>
      <c r="F904" s="54" t="str">
        <f t="shared" si="14"/>
        <v>enero</v>
      </c>
      <c r="G904" s="3" t="s">
        <v>8865</v>
      </c>
      <c r="H904" s="3" t="s">
        <v>20</v>
      </c>
      <c r="I904" s="3" t="s">
        <v>11831</v>
      </c>
      <c r="J904" s="3" t="s">
        <v>21</v>
      </c>
      <c r="K904" s="3" t="s">
        <v>15400</v>
      </c>
      <c r="L904" s="3" t="s">
        <v>989</v>
      </c>
      <c r="M904" s="5">
        <v>0</v>
      </c>
      <c r="N904" s="5">
        <v>0</v>
      </c>
      <c r="O904" s="5">
        <v>0</v>
      </c>
      <c r="P904" s="6">
        <v>0</v>
      </c>
      <c r="Q904" s="7">
        <v>0</v>
      </c>
      <c r="R904" s="8"/>
      <c r="S904" s="5">
        <v>0</v>
      </c>
      <c r="T904" s="5">
        <v>0</v>
      </c>
    </row>
    <row r="905" spans="1:20" x14ac:dyDescent="0.25">
      <c r="A905" s="3" t="s">
        <v>18</v>
      </c>
      <c r="B905" s="3">
        <v>780</v>
      </c>
      <c r="C905" s="3" t="s">
        <v>23105</v>
      </c>
      <c r="D905" s="3">
        <v>565205273</v>
      </c>
      <c r="E905" s="4">
        <v>43488</v>
      </c>
      <c r="F905" s="54" t="str">
        <f t="shared" si="14"/>
        <v>enero</v>
      </c>
      <c r="G905" s="3" t="s">
        <v>8865</v>
      </c>
      <c r="H905" s="3" t="s">
        <v>20</v>
      </c>
      <c r="I905" s="3" t="s">
        <v>11831</v>
      </c>
      <c r="J905" s="3" t="s">
        <v>21</v>
      </c>
      <c r="K905" s="3" t="s">
        <v>15401</v>
      </c>
      <c r="L905" s="3" t="s">
        <v>1182</v>
      </c>
      <c r="M905" s="5">
        <v>0</v>
      </c>
      <c r="N905" s="5">
        <v>0</v>
      </c>
      <c r="O905" s="5">
        <v>0</v>
      </c>
      <c r="P905" s="6">
        <v>0</v>
      </c>
      <c r="Q905" s="7">
        <v>0</v>
      </c>
      <c r="R905" s="5"/>
      <c r="S905" s="5">
        <v>0</v>
      </c>
      <c r="T905" s="5">
        <v>0</v>
      </c>
    </row>
    <row r="906" spans="1:20" x14ac:dyDescent="0.25">
      <c r="A906" s="3" t="s">
        <v>18</v>
      </c>
      <c r="B906" s="3">
        <v>780</v>
      </c>
      <c r="C906" s="3" t="s">
        <v>23105</v>
      </c>
      <c r="D906" s="3">
        <v>565243605</v>
      </c>
      <c r="E906" s="4">
        <v>43488</v>
      </c>
      <c r="F906" s="54" t="str">
        <f t="shared" si="14"/>
        <v>enero</v>
      </c>
      <c r="G906" s="3" t="s">
        <v>8872</v>
      </c>
      <c r="H906" s="3" t="s">
        <v>20</v>
      </c>
      <c r="I906" s="3" t="s">
        <v>11831</v>
      </c>
      <c r="J906" s="3" t="s">
        <v>21</v>
      </c>
      <c r="K906" s="3" t="s">
        <v>15402</v>
      </c>
      <c r="L906" s="3" t="s">
        <v>1183</v>
      </c>
      <c r="M906" s="5">
        <v>3550.26</v>
      </c>
      <c r="N906" s="5">
        <v>0</v>
      </c>
      <c r="O906" s="5">
        <v>224.79</v>
      </c>
      <c r="P906" s="6">
        <v>0</v>
      </c>
      <c r="Q906" s="7">
        <v>224.79</v>
      </c>
      <c r="R906" s="5">
        <v>216.35</v>
      </c>
      <c r="S906" s="5">
        <v>3775.05</v>
      </c>
      <c r="T906" s="5">
        <v>3775.05</v>
      </c>
    </row>
    <row r="907" spans="1:20" x14ac:dyDescent="0.25">
      <c r="A907" s="3" t="s">
        <v>18</v>
      </c>
      <c r="B907" s="3">
        <v>780</v>
      </c>
      <c r="C907" s="3" t="s">
        <v>23105</v>
      </c>
      <c r="D907" s="3">
        <v>56525282</v>
      </c>
      <c r="E907" s="4">
        <v>43488</v>
      </c>
      <c r="F907" s="54" t="str">
        <f t="shared" si="14"/>
        <v>enero</v>
      </c>
      <c r="G907" s="3" t="s">
        <v>11163</v>
      </c>
      <c r="H907" s="3" t="s">
        <v>1031</v>
      </c>
      <c r="I907" s="3" t="s">
        <v>11874</v>
      </c>
      <c r="J907" s="3" t="s">
        <v>46</v>
      </c>
      <c r="K907" s="3" t="s">
        <v>15403</v>
      </c>
      <c r="L907" s="3" t="s">
        <v>1184</v>
      </c>
      <c r="M907" s="5">
        <v>0</v>
      </c>
      <c r="N907" s="5">
        <v>0</v>
      </c>
      <c r="O907" s="5">
        <v>0</v>
      </c>
      <c r="P907" s="6">
        <v>0</v>
      </c>
      <c r="Q907" s="7">
        <v>1425.62</v>
      </c>
      <c r="R907" s="5">
        <v>1425.62</v>
      </c>
      <c r="S907" s="5">
        <v>1425.62</v>
      </c>
      <c r="T907" s="5">
        <v>1767.77</v>
      </c>
    </row>
    <row r="908" spans="1:20" x14ac:dyDescent="0.25">
      <c r="A908" s="3" t="s">
        <v>18</v>
      </c>
      <c r="B908" s="3">
        <v>780</v>
      </c>
      <c r="C908" s="3" t="s">
        <v>23105</v>
      </c>
      <c r="D908" s="3">
        <v>565253305</v>
      </c>
      <c r="E908" s="4">
        <v>43488</v>
      </c>
      <c r="F908" s="54" t="str">
        <f t="shared" si="14"/>
        <v>enero</v>
      </c>
      <c r="G908" s="3" t="s">
        <v>8873</v>
      </c>
      <c r="H908" s="3" t="s">
        <v>1185</v>
      </c>
      <c r="I908" s="3" t="s">
        <v>12561</v>
      </c>
      <c r="J908" s="3" t="s">
        <v>32</v>
      </c>
      <c r="K908" s="3" t="s">
        <v>15404</v>
      </c>
      <c r="L908" s="3" t="s">
        <v>1186</v>
      </c>
      <c r="M908" s="5">
        <v>2539.15</v>
      </c>
      <c r="N908" s="5">
        <v>448.06</v>
      </c>
      <c r="O908" s="5">
        <v>0</v>
      </c>
      <c r="P908" s="6">
        <v>15.05</v>
      </c>
      <c r="Q908" s="7">
        <v>3748.59</v>
      </c>
      <c r="R908" s="5">
        <v>3748.59</v>
      </c>
      <c r="S908" s="5">
        <v>6287.74</v>
      </c>
      <c r="T908" s="5">
        <v>7608.17</v>
      </c>
    </row>
    <row r="909" spans="1:20" x14ac:dyDescent="0.25">
      <c r="A909" s="3" t="s">
        <v>18</v>
      </c>
      <c r="B909" s="3">
        <v>780</v>
      </c>
      <c r="C909" s="3" t="s">
        <v>23105</v>
      </c>
      <c r="D909" s="3">
        <v>565256505</v>
      </c>
      <c r="E909" s="4">
        <v>43488</v>
      </c>
      <c r="F909" s="54" t="str">
        <f t="shared" si="14"/>
        <v>enero</v>
      </c>
      <c r="G909" s="3" t="s">
        <v>8874</v>
      </c>
      <c r="H909" s="3" t="s">
        <v>1187</v>
      </c>
      <c r="I909" s="3" t="s">
        <v>12562</v>
      </c>
      <c r="J909" s="3" t="s">
        <v>32</v>
      </c>
      <c r="K909" s="3" t="s">
        <v>15405</v>
      </c>
      <c r="L909" s="3" t="s">
        <v>1188</v>
      </c>
      <c r="M909" s="5">
        <v>3416.78</v>
      </c>
      <c r="N909" s="5">
        <v>602.92999999999995</v>
      </c>
      <c r="O909" s="5">
        <v>0</v>
      </c>
      <c r="P909" s="6">
        <v>0</v>
      </c>
      <c r="Q909" s="7">
        <v>3801.66</v>
      </c>
      <c r="R909" s="5">
        <v>3801.66</v>
      </c>
      <c r="S909" s="5">
        <v>7218.44</v>
      </c>
      <c r="T909" s="5">
        <v>8734.31</v>
      </c>
    </row>
    <row r="910" spans="1:20" x14ac:dyDescent="0.25">
      <c r="A910" s="3" t="s">
        <v>18</v>
      </c>
      <c r="B910" s="3">
        <v>780</v>
      </c>
      <c r="C910" s="3" t="s">
        <v>23105</v>
      </c>
      <c r="D910" s="3">
        <v>56525652</v>
      </c>
      <c r="E910" s="4">
        <v>43488</v>
      </c>
      <c r="F910" s="54" t="str">
        <f t="shared" si="14"/>
        <v>enero</v>
      </c>
      <c r="G910" s="3" t="s">
        <v>8874</v>
      </c>
      <c r="H910" s="3" t="s">
        <v>1187</v>
      </c>
      <c r="I910" s="3" t="s">
        <v>12562</v>
      </c>
      <c r="J910" s="3" t="s">
        <v>46</v>
      </c>
      <c r="K910" s="3" t="s">
        <v>15406</v>
      </c>
      <c r="L910" s="3" t="s">
        <v>942</v>
      </c>
      <c r="M910" s="5">
        <v>0</v>
      </c>
      <c r="N910" s="5">
        <v>0</v>
      </c>
      <c r="O910" s="5">
        <v>0</v>
      </c>
      <c r="P910" s="6">
        <v>0</v>
      </c>
      <c r="Q910" s="7">
        <v>988.43</v>
      </c>
      <c r="R910" s="5">
        <v>988.43</v>
      </c>
      <c r="S910" s="5">
        <v>988.43</v>
      </c>
      <c r="T910" s="5">
        <v>1196</v>
      </c>
    </row>
    <row r="911" spans="1:20" x14ac:dyDescent="0.25">
      <c r="A911" s="3" t="s">
        <v>18</v>
      </c>
      <c r="B911" s="3">
        <v>780</v>
      </c>
      <c r="C911" s="3" t="s">
        <v>23105</v>
      </c>
      <c r="D911" s="3">
        <v>564790573</v>
      </c>
      <c r="E911" s="4">
        <v>43489</v>
      </c>
      <c r="F911" s="54" t="str">
        <f t="shared" si="14"/>
        <v>enero</v>
      </c>
      <c r="G911" s="3" t="s">
        <v>8826</v>
      </c>
      <c r="H911" s="3" t="s">
        <v>20</v>
      </c>
      <c r="I911" s="3" t="s">
        <v>11831</v>
      </c>
      <c r="J911" s="3" t="s">
        <v>21</v>
      </c>
      <c r="K911" s="3" t="s">
        <v>15407</v>
      </c>
      <c r="L911" s="3" t="s">
        <v>1189</v>
      </c>
      <c r="M911" s="5">
        <v>10747.94</v>
      </c>
      <c r="N911" s="5">
        <v>0</v>
      </c>
      <c r="O911" s="5">
        <v>2247.92</v>
      </c>
      <c r="P911" s="6">
        <v>0</v>
      </c>
      <c r="Q911" s="7">
        <v>2247.92</v>
      </c>
      <c r="R911" s="5">
        <v>2230.2800000000002</v>
      </c>
      <c r="S911" s="5">
        <v>12995.86</v>
      </c>
      <c r="T911" s="5">
        <v>12995.86</v>
      </c>
    </row>
    <row r="912" spans="1:20" x14ac:dyDescent="0.25">
      <c r="A912" s="3" t="s">
        <v>18</v>
      </c>
      <c r="B912" s="3">
        <v>780</v>
      </c>
      <c r="C912" s="3" t="s">
        <v>23105</v>
      </c>
      <c r="D912" s="3">
        <v>564807805</v>
      </c>
      <c r="E912" s="4">
        <v>43489</v>
      </c>
      <c r="F912" s="54" t="str">
        <f t="shared" si="14"/>
        <v>enero</v>
      </c>
      <c r="G912" s="3" t="s">
        <v>8875</v>
      </c>
      <c r="H912" s="3" t="s">
        <v>20</v>
      </c>
      <c r="I912" s="3" t="s">
        <v>11831</v>
      </c>
      <c r="J912" s="3" t="s">
        <v>21</v>
      </c>
      <c r="K912" s="3" t="s">
        <v>15408</v>
      </c>
      <c r="L912" s="3" t="s">
        <v>1190</v>
      </c>
      <c r="M912" s="5">
        <v>3440.11</v>
      </c>
      <c r="N912" s="5">
        <v>0</v>
      </c>
      <c r="O912" s="5">
        <v>224.79</v>
      </c>
      <c r="P912" s="6">
        <v>0</v>
      </c>
      <c r="Q912" s="7">
        <v>224.79</v>
      </c>
      <c r="R912" s="5">
        <v>213.7</v>
      </c>
      <c r="S912" s="5">
        <v>3664.9</v>
      </c>
      <c r="T912" s="5">
        <v>3664.9</v>
      </c>
    </row>
    <row r="913" spans="1:20" x14ac:dyDescent="0.25">
      <c r="A913" s="3" t="s">
        <v>18</v>
      </c>
      <c r="B913" s="3">
        <v>780</v>
      </c>
      <c r="C913" s="3" t="s">
        <v>23105</v>
      </c>
      <c r="D913" s="3">
        <v>564822505</v>
      </c>
      <c r="E913" s="4">
        <v>43489</v>
      </c>
      <c r="F913" s="54" t="str">
        <f t="shared" si="14"/>
        <v>enero</v>
      </c>
      <c r="G913" s="3" t="s">
        <v>8876</v>
      </c>
      <c r="H913" s="3" t="s">
        <v>20</v>
      </c>
      <c r="I913" s="3" t="s">
        <v>11831</v>
      </c>
      <c r="J913" s="3" t="s">
        <v>21</v>
      </c>
      <c r="K913" s="3" t="s">
        <v>15409</v>
      </c>
      <c r="L913" s="3" t="s">
        <v>1191</v>
      </c>
      <c r="M913" s="5">
        <v>10747.94</v>
      </c>
      <c r="N913" s="5">
        <v>0</v>
      </c>
      <c r="O913" s="5">
        <v>2247.92</v>
      </c>
      <c r="P913" s="6">
        <v>0</v>
      </c>
      <c r="Q913" s="7">
        <v>2247.92</v>
      </c>
      <c r="R913" s="5">
        <v>2227.13</v>
      </c>
      <c r="S913" s="5">
        <v>12995.86</v>
      </c>
      <c r="T913" s="5">
        <v>12995.86</v>
      </c>
    </row>
    <row r="914" spans="1:20" x14ac:dyDescent="0.25">
      <c r="A914" s="3" t="s">
        <v>18</v>
      </c>
      <c r="B914" s="3">
        <v>780</v>
      </c>
      <c r="C914" s="3" t="s">
        <v>23105</v>
      </c>
      <c r="D914" s="3">
        <v>564864405</v>
      </c>
      <c r="E914" s="4">
        <v>43489</v>
      </c>
      <c r="F914" s="54" t="str">
        <f t="shared" si="14"/>
        <v>enero</v>
      </c>
      <c r="G914" s="3" t="s">
        <v>8877</v>
      </c>
      <c r="H914" s="3" t="s">
        <v>20</v>
      </c>
      <c r="I914" s="3" t="s">
        <v>11831</v>
      </c>
      <c r="J914" s="3" t="s">
        <v>21</v>
      </c>
      <c r="K914" s="3" t="s">
        <v>15410</v>
      </c>
      <c r="L914" s="3" t="s">
        <v>318</v>
      </c>
      <c r="M914" s="5">
        <v>8023.88</v>
      </c>
      <c r="N914" s="5">
        <v>0</v>
      </c>
      <c r="O914" s="5">
        <v>2135.52</v>
      </c>
      <c r="P914" s="6">
        <v>0</v>
      </c>
      <c r="Q914" s="7">
        <v>2135.52</v>
      </c>
      <c r="R914" s="5">
        <v>2135.52</v>
      </c>
      <c r="S914" s="5">
        <v>10159.4</v>
      </c>
      <c r="T914" s="5">
        <v>10159.4</v>
      </c>
    </row>
    <row r="915" spans="1:20" x14ac:dyDescent="0.25">
      <c r="A915" s="3" t="s">
        <v>18</v>
      </c>
      <c r="B915" s="3">
        <v>780</v>
      </c>
      <c r="C915" s="3" t="s">
        <v>23105</v>
      </c>
      <c r="D915" s="3">
        <v>56486442</v>
      </c>
      <c r="E915" s="4">
        <v>43489</v>
      </c>
      <c r="F915" s="54" t="str">
        <f t="shared" si="14"/>
        <v>enero</v>
      </c>
      <c r="G915" s="3" t="s">
        <v>8877</v>
      </c>
      <c r="H915" s="3" t="s">
        <v>20</v>
      </c>
      <c r="I915" s="3" t="s">
        <v>11831</v>
      </c>
      <c r="J915" s="3" t="s">
        <v>21</v>
      </c>
      <c r="K915" s="3" t="s">
        <v>15411</v>
      </c>
      <c r="L915" s="3" t="s">
        <v>1192</v>
      </c>
      <c r="M915" s="5">
        <v>0</v>
      </c>
      <c r="N915" s="5">
        <v>0</v>
      </c>
      <c r="O915" s="5">
        <v>0</v>
      </c>
      <c r="P915" s="6">
        <v>0</v>
      </c>
      <c r="Q915" s="7">
        <v>0</v>
      </c>
      <c r="R915" s="5"/>
      <c r="S915" s="5">
        <v>0</v>
      </c>
      <c r="T915" s="5">
        <v>0</v>
      </c>
    </row>
    <row r="916" spans="1:20" x14ac:dyDescent="0.25">
      <c r="A916" s="3" t="s">
        <v>18</v>
      </c>
      <c r="B916" s="3">
        <v>780</v>
      </c>
      <c r="C916" s="3" t="s">
        <v>23105</v>
      </c>
      <c r="D916" s="3">
        <v>56486443</v>
      </c>
      <c r="E916" s="4">
        <v>43489</v>
      </c>
      <c r="F916" s="54" t="str">
        <f t="shared" si="14"/>
        <v>enero</v>
      </c>
      <c r="G916" s="3" t="s">
        <v>8877</v>
      </c>
      <c r="H916" s="3" t="s">
        <v>20</v>
      </c>
      <c r="I916" s="3" t="s">
        <v>11831</v>
      </c>
      <c r="J916" s="3" t="s">
        <v>21</v>
      </c>
      <c r="K916" s="3" t="s">
        <v>15412</v>
      </c>
      <c r="L916" s="3" t="s">
        <v>1193</v>
      </c>
      <c r="M916" s="5">
        <v>922.19</v>
      </c>
      <c r="N916" s="5">
        <v>0</v>
      </c>
      <c r="O916" s="5">
        <v>674.38</v>
      </c>
      <c r="P916" s="6">
        <v>0</v>
      </c>
      <c r="Q916" s="7">
        <v>674.38</v>
      </c>
      <c r="R916" s="5">
        <v>667.7</v>
      </c>
      <c r="S916" s="5">
        <v>1596.57</v>
      </c>
      <c r="T916" s="5">
        <v>1596.57</v>
      </c>
    </row>
    <row r="917" spans="1:20" x14ac:dyDescent="0.25">
      <c r="A917" s="3" t="s">
        <v>18</v>
      </c>
      <c r="B917" s="3">
        <v>780</v>
      </c>
      <c r="C917" s="3" t="s">
        <v>23105</v>
      </c>
      <c r="D917" s="3">
        <v>5650542005</v>
      </c>
      <c r="E917" s="4">
        <v>43489</v>
      </c>
      <c r="F917" s="54" t="str">
        <f t="shared" si="14"/>
        <v>enero</v>
      </c>
      <c r="G917" s="3" t="s">
        <v>8878</v>
      </c>
      <c r="H917" s="3" t="s">
        <v>1194</v>
      </c>
      <c r="I917" s="3" t="s">
        <v>12563</v>
      </c>
      <c r="J917" s="3" t="s">
        <v>32</v>
      </c>
      <c r="K917" s="3" t="s">
        <v>15413</v>
      </c>
      <c r="L917" s="3" t="s">
        <v>1195</v>
      </c>
      <c r="M917" s="5">
        <v>2539.15</v>
      </c>
      <c r="N917" s="5">
        <v>448.06</v>
      </c>
      <c r="O917" s="5">
        <v>0</v>
      </c>
      <c r="P917" s="6">
        <v>0</v>
      </c>
      <c r="Q917" s="7">
        <v>3744.64</v>
      </c>
      <c r="R917" s="5">
        <v>3744.64</v>
      </c>
      <c r="S917" s="5">
        <v>6283.79</v>
      </c>
      <c r="T917" s="5">
        <v>7603.39</v>
      </c>
    </row>
    <row r="918" spans="1:20" x14ac:dyDescent="0.25">
      <c r="A918" s="3" t="s">
        <v>18</v>
      </c>
      <c r="B918" s="3">
        <v>780</v>
      </c>
      <c r="C918" s="3" t="s">
        <v>23105</v>
      </c>
      <c r="D918" s="3">
        <v>565054202</v>
      </c>
      <c r="E918" s="4">
        <v>43489</v>
      </c>
      <c r="F918" s="54" t="str">
        <f t="shared" si="14"/>
        <v>enero</v>
      </c>
      <c r="G918" s="3" t="s">
        <v>8878</v>
      </c>
      <c r="H918" s="3" t="s">
        <v>1194</v>
      </c>
      <c r="I918" s="3" t="s">
        <v>12563</v>
      </c>
      <c r="J918" s="3" t="s">
        <v>46</v>
      </c>
      <c r="K918" s="3" t="s">
        <v>15414</v>
      </c>
      <c r="L918" s="3" t="s">
        <v>1196</v>
      </c>
      <c r="M918" s="5">
        <v>0</v>
      </c>
      <c r="N918" s="5">
        <v>0</v>
      </c>
      <c r="O918" s="5">
        <v>0</v>
      </c>
      <c r="P918" s="6">
        <v>0</v>
      </c>
      <c r="Q918" s="7">
        <v>988.43</v>
      </c>
      <c r="R918" s="5">
        <v>988.43</v>
      </c>
      <c r="S918" s="5">
        <v>988.43</v>
      </c>
      <c r="T918" s="5">
        <v>1196</v>
      </c>
    </row>
    <row r="919" spans="1:20" x14ac:dyDescent="0.25">
      <c r="A919" s="3" t="s">
        <v>18</v>
      </c>
      <c r="B919" s="3">
        <v>780</v>
      </c>
      <c r="C919" s="3" t="s">
        <v>23105</v>
      </c>
      <c r="D919" s="3">
        <v>5650544405</v>
      </c>
      <c r="E919" s="4">
        <v>43489</v>
      </c>
      <c r="F919" s="54" t="str">
        <f t="shared" si="14"/>
        <v>enero</v>
      </c>
      <c r="G919" s="3" t="s">
        <v>8879</v>
      </c>
      <c r="H919" s="3" t="s">
        <v>1197</v>
      </c>
      <c r="I919" s="3" t="s">
        <v>12564</v>
      </c>
      <c r="J919" s="3" t="s">
        <v>32</v>
      </c>
      <c r="K919" s="3" t="s">
        <v>15415</v>
      </c>
      <c r="L919" s="3" t="s">
        <v>1198</v>
      </c>
      <c r="M919" s="5">
        <v>2539.15</v>
      </c>
      <c r="N919" s="5">
        <v>448.06</v>
      </c>
      <c r="O919" s="5">
        <v>0</v>
      </c>
      <c r="P919" s="6">
        <v>0</v>
      </c>
      <c r="Q919" s="7">
        <v>3744.64</v>
      </c>
      <c r="R919" s="5">
        <v>3726.18</v>
      </c>
      <c r="S919" s="5">
        <v>6283.79</v>
      </c>
      <c r="T919" s="5">
        <v>7603.39</v>
      </c>
    </row>
    <row r="920" spans="1:20" x14ac:dyDescent="0.25">
      <c r="A920" s="3" t="s">
        <v>18</v>
      </c>
      <c r="B920" s="3">
        <v>780</v>
      </c>
      <c r="C920" s="3" t="s">
        <v>23105</v>
      </c>
      <c r="D920" s="3">
        <v>5650545805</v>
      </c>
      <c r="E920" s="4">
        <v>43489</v>
      </c>
      <c r="F920" s="54" t="str">
        <f t="shared" si="14"/>
        <v>enero</v>
      </c>
      <c r="G920" s="3" t="s">
        <v>8880</v>
      </c>
      <c r="H920" s="3" t="s">
        <v>1199</v>
      </c>
      <c r="I920" s="3" t="s">
        <v>12565</v>
      </c>
      <c r="J920" s="3" t="s">
        <v>32</v>
      </c>
      <c r="K920" s="3" t="s">
        <v>15416</v>
      </c>
      <c r="L920" s="3" t="s">
        <v>1200</v>
      </c>
      <c r="M920" s="5">
        <v>2539.15</v>
      </c>
      <c r="N920" s="5">
        <v>448.06</v>
      </c>
      <c r="O920" s="5">
        <v>0</v>
      </c>
      <c r="P920" s="6">
        <v>9.09</v>
      </c>
      <c r="Q920" s="7">
        <v>4533.8900000000003</v>
      </c>
      <c r="R920" s="5">
        <v>4517.41</v>
      </c>
      <c r="S920" s="5">
        <v>7073.04</v>
      </c>
      <c r="T920" s="5">
        <v>8558.3799999999992</v>
      </c>
    </row>
    <row r="921" spans="1:20" x14ac:dyDescent="0.25">
      <c r="A921" s="3" t="s">
        <v>18</v>
      </c>
      <c r="B921" s="3">
        <v>780</v>
      </c>
      <c r="C921" s="3" t="s">
        <v>23105</v>
      </c>
      <c r="D921" s="3">
        <v>5650563905</v>
      </c>
      <c r="E921" s="4">
        <v>43489</v>
      </c>
      <c r="F921" s="54" t="str">
        <f t="shared" si="14"/>
        <v>enero</v>
      </c>
      <c r="G921" s="3" t="s">
        <v>11187</v>
      </c>
      <c r="H921" s="3" t="s">
        <v>1201</v>
      </c>
      <c r="I921" s="3" t="s">
        <v>12566</v>
      </c>
      <c r="J921" s="3" t="s">
        <v>32</v>
      </c>
      <c r="K921" s="3" t="s">
        <v>15417</v>
      </c>
      <c r="L921" s="3" t="s">
        <v>961</v>
      </c>
      <c r="M921" s="5">
        <v>4636.25</v>
      </c>
      <c r="N921" s="5">
        <v>0</v>
      </c>
      <c r="O921" s="5">
        <v>0</v>
      </c>
      <c r="P921" s="6">
        <v>0</v>
      </c>
      <c r="Q921" s="7">
        <v>2414.0500000000002</v>
      </c>
      <c r="R921" s="5">
        <v>2414.0500000000002</v>
      </c>
      <c r="S921" s="5">
        <v>7050.3</v>
      </c>
      <c r="T921" s="5">
        <v>8530.86</v>
      </c>
    </row>
    <row r="922" spans="1:20" x14ac:dyDescent="0.25">
      <c r="A922" s="3" t="s">
        <v>18</v>
      </c>
      <c r="B922" s="3">
        <v>780</v>
      </c>
      <c r="C922" s="3" t="s">
        <v>23105</v>
      </c>
      <c r="D922" s="3">
        <v>56505705205</v>
      </c>
      <c r="E922" s="4">
        <v>43489</v>
      </c>
      <c r="F922" s="54" t="str">
        <f t="shared" si="14"/>
        <v>enero</v>
      </c>
      <c r="G922" s="3" t="s">
        <v>8881</v>
      </c>
      <c r="H922" s="3" t="s">
        <v>1202</v>
      </c>
      <c r="I922" s="3" t="s">
        <v>12567</v>
      </c>
      <c r="J922" s="3" t="s">
        <v>32</v>
      </c>
      <c r="K922" s="3" t="s">
        <v>15418</v>
      </c>
      <c r="L922" s="3" t="s">
        <v>1203</v>
      </c>
      <c r="M922" s="5">
        <v>2539.15</v>
      </c>
      <c r="N922" s="5">
        <v>448.06</v>
      </c>
      <c r="O922" s="5">
        <v>0</v>
      </c>
      <c r="P922" s="6">
        <v>14.68</v>
      </c>
      <c r="Q922" s="7">
        <v>3748.96</v>
      </c>
      <c r="R922" s="5">
        <v>3748.96</v>
      </c>
      <c r="S922" s="5">
        <v>6288.11</v>
      </c>
      <c r="T922" s="5">
        <v>7608.61</v>
      </c>
    </row>
    <row r="923" spans="1:20" x14ac:dyDescent="0.25">
      <c r="A923" s="3" t="s">
        <v>18</v>
      </c>
      <c r="B923" s="3">
        <v>780</v>
      </c>
      <c r="C923" s="3" t="s">
        <v>23105</v>
      </c>
      <c r="D923" s="3">
        <v>5650575405</v>
      </c>
      <c r="E923" s="4">
        <v>43489</v>
      </c>
      <c r="F923" s="54" t="str">
        <f t="shared" si="14"/>
        <v>enero</v>
      </c>
      <c r="G923" s="3" t="s">
        <v>8882</v>
      </c>
      <c r="H923" s="3" t="s">
        <v>1204</v>
      </c>
      <c r="I923" s="3" t="s">
        <v>12568</v>
      </c>
      <c r="J923" s="3" t="s">
        <v>32</v>
      </c>
      <c r="K923" s="3" t="s">
        <v>15419</v>
      </c>
      <c r="L923" s="3" t="s">
        <v>1205</v>
      </c>
      <c r="M923" s="5">
        <v>3993.76</v>
      </c>
      <c r="N923" s="5">
        <v>0</v>
      </c>
      <c r="O923" s="5">
        <v>0</v>
      </c>
      <c r="P923" s="6">
        <v>5.5</v>
      </c>
      <c r="Q923" s="7">
        <v>3663.1</v>
      </c>
      <c r="R923" s="5">
        <v>3645.23</v>
      </c>
      <c r="S923" s="5">
        <v>7656.86</v>
      </c>
      <c r="T923" s="5">
        <v>9264.7999999999993</v>
      </c>
    </row>
    <row r="924" spans="1:20" x14ac:dyDescent="0.25">
      <c r="A924" s="3" t="s">
        <v>18</v>
      </c>
      <c r="B924" s="3">
        <v>780</v>
      </c>
      <c r="C924" s="3" t="s">
        <v>23105</v>
      </c>
      <c r="D924" s="3">
        <v>5650587905</v>
      </c>
      <c r="E924" s="4">
        <v>43489</v>
      </c>
      <c r="F924" s="54" t="str">
        <f t="shared" si="14"/>
        <v>enero</v>
      </c>
      <c r="G924" s="3" t="s">
        <v>8883</v>
      </c>
      <c r="H924" s="3" t="s">
        <v>1206</v>
      </c>
      <c r="I924" s="3" t="s">
        <v>11883</v>
      </c>
      <c r="J924" s="3" t="s">
        <v>32</v>
      </c>
      <c r="K924" s="3" t="s">
        <v>15420</v>
      </c>
      <c r="L924" s="3" t="s">
        <v>1207</v>
      </c>
      <c r="M924" s="5">
        <v>2539.15</v>
      </c>
      <c r="N924" s="5">
        <v>448.06</v>
      </c>
      <c r="O924" s="5">
        <v>0</v>
      </c>
      <c r="P924" s="6">
        <v>15.05</v>
      </c>
      <c r="Q924" s="7">
        <v>3748.59</v>
      </c>
      <c r="R924" s="5">
        <v>3748.59</v>
      </c>
      <c r="S924" s="5">
        <v>6287.74</v>
      </c>
      <c r="T924" s="5">
        <v>7608.17</v>
      </c>
    </row>
    <row r="925" spans="1:20" x14ac:dyDescent="0.25">
      <c r="A925" s="3" t="s">
        <v>18</v>
      </c>
      <c r="B925" s="3">
        <v>780</v>
      </c>
      <c r="C925" s="3" t="s">
        <v>23105</v>
      </c>
      <c r="D925" s="3">
        <v>565058792</v>
      </c>
      <c r="E925" s="4">
        <v>43489</v>
      </c>
      <c r="F925" s="54" t="str">
        <f t="shared" si="14"/>
        <v>enero</v>
      </c>
      <c r="G925" s="3" t="s">
        <v>8883</v>
      </c>
      <c r="H925" s="3" t="s">
        <v>1206</v>
      </c>
      <c r="I925" s="3" t="s">
        <v>11883</v>
      </c>
      <c r="J925" s="3" t="s">
        <v>46</v>
      </c>
      <c r="K925" s="3" t="s">
        <v>15421</v>
      </c>
      <c r="L925" s="3" t="s">
        <v>942</v>
      </c>
      <c r="M925" s="5">
        <v>0</v>
      </c>
      <c r="N925" s="5">
        <v>0</v>
      </c>
      <c r="O925" s="5">
        <v>0</v>
      </c>
      <c r="P925" s="6">
        <v>0</v>
      </c>
      <c r="Q925" s="7">
        <v>1073.96</v>
      </c>
      <c r="R925" s="5">
        <v>1073.96</v>
      </c>
      <c r="S925" s="5">
        <v>1073.96</v>
      </c>
      <c r="T925" s="5">
        <v>1299.49</v>
      </c>
    </row>
    <row r="926" spans="1:20" x14ac:dyDescent="0.25">
      <c r="A926" s="3" t="s">
        <v>18</v>
      </c>
      <c r="B926" s="3">
        <v>780</v>
      </c>
      <c r="C926" s="3" t="s">
        <v>23105</v>
      </c>
      <c r="D926" s="3">
        <v>56525332</v>
      </c>
      <c r="E926" s="4">
        <v>43489</v>
      </c>
      <c r="F926" s="54" t="str">
        <f t="shared" si="14"/>
        <v>enero</v>
      </c>
      <c r="G926" s="3" t="s">
        <v>8873</v>
      </c>
      <c r="H926" s="3" t="s">
        <v>20</v>
      </c>
      <c r="I926" s="3" t="s">
        <v>11831</v>
      </c>
      <c r="J926" s="3" t="s">
        <v>21</v>
      </c>
      <c r="K926" s="3" t="s">
        <v>15422</v>
      </c>
      <c r="L926" s="3" t="s">
        <v>1028</v>
      </c>
      <c r="M926" s="5">
        <v>845.43</v>
      </c>
      <c r="N926" s="5">
        <v>0</v>
      </c>
      <c r="O926" s="5">
        <v>449.58</v>
      </c>
      <c r="P926" s="6">
        <v>0</v>
      </c>
      <c r="Q926" s="7">
        <v>449.58</v>
      </c>
      <c r="R926" s="5">
        <v>449.58</v>
      </c>
      <c r="S926" s="5">
        <v>1295.01</v>
      </c>
      <c r="T926" s="5">
        <v>1295.01</v>
      </c>
    </row>
    <row r="927" spans="1:20" x14ac:dyDescent="0.25">
      <c r="A927" s="3" t="s">
        <v>18</v>
      </c>
      <c r="B927" s="3">
        <v>780</v>
      </c>
      <c r="C927" s="3" t="s">
        <v>23105</v>
      </c>
      <c r="D927" s="3">
        <v>565306905</v>
      </c>
      <c r="E927" s="4">
        <v>43489</v>
      </c>
      <c r="F927" s="54" t="str">
        <f t="shared" si="14"/>
        <v>enero</v>
      </c>
      <c r="G927" s="3" t="s">
        <v>11188</v>
      </c>
      <c r="H927" s="3" t="s">
        <v>1208</v>
      </c>
      <c r="I927" s="3" t="s">
        <v>12569</v>
      </c>
      <c r="J927" s="3" t="s">
        <v>32</v>
      </c>
      <c r="K927" s="3" t="s">
        <v>15423</v>
      </c>
      <c r="L927" s="3" t="s">
        <v>1209</v>
      </c>
      <c r="M927" s="5">
        <v>5532.74</v>
      </c>
      <c r="N927" s="5">
        <v>933.86</v>
      </c>
      <c r="O927" s="5">
        <v>0</v>
      </c>
      <c r="P927" s="6">
        <v>0</v>
      </c>
      <c r="Q927" s="7">
        <v>4485.96</v>
      </c>
      <c r="R927" s="5">
        <v>4485.96</v>
      </c>
      <c r="S927" s="5">
        <v>10018.700000000001</v>
      </c>
      <c r="T927" s="5">
        <v>12122.63</v>
      </c>
    </row>
    <row r="928" spans="1:20" x14ac:dyDescent="0.25">
      <c r="A928" s="3" t="s">
        <v>18</v>
      </c>
      <c r="B928" s="3">
        <v>780</v>
      </c>
      <c r="C928" s="3" t="s">
        <v>23105</v>
      </c>
      <c r="D928" s="3">
        <v>5644055305</v>
      </c>
      <c r="E928" s="4">
        <v>43490</v>
      </c>
      <c r="F928" s="54" t="str">
        <f t="shared" si="14"/>
        <v>enero</v>
      </c>
      <c r="G928" s="3" t="s">
        <v>8786</v>
      </c>
      <c r="H928" s="3" t="s">
        <v>1210</v>
      </c>
      <c r="I928" s="3" t="s">
        <v>12570</v>
      </c>
      <c r="J928" s="3" t="s">
        <v>32</v>
      </c>
      <c r="K928" s="3" t="s">
        <v>15424</v>
      </c>
      <c r="L928" s="3" t="s">
        <v>1211</v>
      </c>
      <c r="M928" s="5">
        <v>0</v>
      </c>
      <c r="N928" s="5">
        <v>0</v>
      </c>
      <c r="O928" s="5">
        <v>0</v>
      </c>
      <c r="P928" s="6">
        <v>0</v>
      </c>
      <c r="Q928" s="7">
        <v>0</v>
      </c>
      <c r="R928" s="8"/>
      <c r="S928" s="5">
        <v>0</v>
      </c>
      <c r="T928" s="5">
        <v>0</v>
      </c>
    </row>
    <row r="929" spans="1:20" x14ac:dyDescent="0.25">
      <c r="A929" s="3" t="s">
        <v>18</v>
      </c>
      <c r="B929" s="3">
        <v>780</v>
      </c>
      <c r="C929" s="3" t="s">
        <v>23105</v>
      </c>
      <c r="D929" s="3">
        <v>564883605</v>
      </c>
      <c r="E929" s="4">
        <v>43490</v>
      </c>
      <c r="F929" s="54" t="str">
        <f t="shared" si="14"/>
        <v>enero</v>
      </c>
      <c r="G929" s="3" t="s">
        <v>8884</v>
      </c>
      <c r="H929" s="3" t="s">
        <v>1212</v>
      </c>
      <c r="I929" s="3" t="s">
        <v>12571</v>
      </c>
      <c r="J929" s="3" t="s">
        <v>32</v>
      </c>
      <c r="K929" s="3" t="s">
        <v>15425</v>
      </c>
      <c r="L929" s="3" t="s">
        <v>1035</v>
      </c>
      <c r="M929" s="5">
        <v>2987.21</v>
      </c>
      <c r="N929" s="5">
        <v>0</v>
      </c>
      <c r="O929" s="5">
        <v>0</v>
      </c>
      <c r="P929" s="6">
        <v>10.31</v>
      </c>
      <c r="Q929" s="7">
        <v>4285.57</v>
      </c>
      <c r="R929" s="8">
        <v>4285.57</v>
      </c>
      <c r="S929" s="5">
        <v>7603.35</v>
      </c>
      <c r="T929" s="5">
        <v>9200.0499999999993</v>
      </c>
    </row>
    <row r="930" spans="1:20" x14ac:dyDescent="0.25">
      <c r="A930" s="3" t="s">
        <v>18</v>
      </c>
      <c r="B930" s="3">
        <v>780</v>
      </c>
      <c r="C930" s="3" t="s">
        <v>23105</v>
      </c>
      <c r="D930" s="3">
        <v>565054705</v>
      </c>
      <c r="E930" s="4">
        <v>43490</v>
      </c>
      <c r="F930" s="54" t="str">
        <f t="shared" si="14"/>
        <v>enero</v>
      </c>
      <c r="G930" s="3" t="s">
        <v>11189</v>
      </c>
      <c r="H930" s="3" t="s">
        <v>1213</v>
      </c>
      <c r="I930" s="3" t="s">
        <v>12572</v>
      </c>
      <c r="J930" s="3" t="s">
        <v>32</v>
      </c>
      <c r="K930" s="3" t="s">
        <v>15426</v>
      </c>
      <c r="L930" s="3" t="s">
        <v>1214</v>
      </c>
      <c r="M930" s="5">
        <v>15030.55</v>
      </c>
      <c r="N930" s="5">
        <v>1670.05</v>
      </c>
      <c r="O930" s="5">
        <v>0</v>
      </c>
      <c r="P930" s="6">
        <v>0</v>
      </c>
      <c r="Q930" s="7">
        <v>3801.66</v>
      </c>
      <c r="R930" s="5">
        <v>3771.89</v>
      </c>
      <c r="S930" s="5">
        <v>18832.21</v>
      </c>
      <c r="T930" s="5">
        <v>22786.97</v>
      </c>
    </row>
    <row r="931" spans="1:20" x14ac:dyDescent="0.25">
      <c r="A931" s="3" t="s">
        <v>18</v>
      </c>
      <c r="B931" s="3">
        <v>780</v>
      </c>
      <c r="C931" s="3" t="s">
        <v>23105</v>
      </c>
      <c r="D931" s="3">
        <v>565054203</v>
      </c>
      <c r="E931" s="4">
        <v>43490</v>
      </c>
      <c r="F931" s="54" t="str">
        <f t="shared" si="14"/>
        <v>enero</v>
      </c>
      <c r="G931" s="3" t="s">
        <v>8878</v>
      </c>
      <c r="H931" s="3" t="s">
        <v>20</v>
      </c>
      <c r="I931" s="3" t="s">
        <v>11831</v>
      </c>
      <c r="J931" s="3" t="s">
        <v>21</v>
      </c>
      <c r="K931" s="3" t="s">
        <v>15427</v>
      </c>
      <c r="L931" s="3" t="s">
        <v>936</v>
      </c>
      <c r="M931" s="5">
        <v>0</v>
      </c>
      <c r="N931" s="5">
        <v>0</v>
      </c>
      <c r="O931" s="5">
        <v>0</v>
      </c>
      <c r="P931" s="6">
        <v>0</v>
      </c>
      <c r="Q931" s="7">
        <v>0</v>
      </c>
      <c r="R931" s="5"/>
      <c r="S931" s="5">
        <v>0</v>
      </c>
      <c r="T931" s="5">
        <v>0</v>
      </c>
    </row>
    <row r="932" spans="1:20" x14ac:dyDescent="0.25">
      <c r="A932" s="3" t="s">
        <v>18</v>
      </c>
      <c r="B932" s="3">
        <v>780</v>
      </c>
      <c r="C932" s="3" t="s">
        <v>23105</v>
      </c>
      <c r="D932" s="3">
        <v>565054442</v>
      </c>
      <c r="E932" s="4">
        <v>43490</v>
      </c>
      <c r="F932" s="54" t="str">
        <f t="shared" si="14"/>
        <v>enero</v>
      </c>
      <c r="G932" s="3" t="s">
        <v>8879</v>
      </c>
      <c r="H932" s="3" t="s">
        <v>20</v>
      </c>
      <c r="I932" s="3" t="s">
        <v>11831</v>
      </c>
      <c r="J932" s="3" t="s">
        <v>21</v>
      </c>
      <c r="K932" s="3" t="s">
        <v>15428</v>
      </c>
      <c r="L932" s="3" t="s">
        <v>1215</v>
      </c>
      <c r="M932" s="5">
        <v>857.68</v>
      </c>
      <c r="N932" s="5">
        <v>0</v>
      </c>
      <c r="O932" s="5">
        <v>337.19</v>
      </c>
      <c r="P932" s="6">
        <v>0</v>
      </c>
      <c r="Q932" s="7">
        <v>337.19</v>
      </c>
      <c r="R932" s="5">
        <v>332.23</v>
      </c>
      <c r="S932" s="5">
        <v>1194.8699999999999</v>
      </c>
      <c r="T932" s="5">
        <v>1194.8699999999999</v>
      </c>
    </row>
    <row r="933" spans="1:20" x14ac:dyDescent="0.25">
      <c r="A933" s="3" t="s">
        <v>18</v>
      </c>
      <c r="B933" s="3">
        <v>780</v>
      </c>
      <c r="C933" s="3" t="s">
        <v>23105</v>
      </c>
      <c r="D933" s="3">
        <v>565054443</v>
      </c>
      <c r="E933" s="4">
        <v>43490</v>
      </c>
      <c r="F933" s="54" t="str">
        <f t="shared" si="14"/>
        <v>enero</v>
      </c>
      <c r="G933" s="3" t="s">
        <v>8879</v>
      </c>
      <c r="H933" s="3" t="s">
        <v>20</v>
      </c>
      <c r="I933" s="3" t="s">
        <v>11831</v>
      </c>
      <c r="J933" s="3" t="s">
        <v>21</v>
      </c>
      <c r="K933" s="3" t="s">
        <v>15429</v>
      </c>
      <c r="L933" s="3" t="s">
        <v>1216</v>
      </c>
      <c r="M933" s="5">
        <v>0</v>
      </c>
      <c r="N933" s="5">
        <v>0</v>
      </c>
      <c r="O933" s="5">
        <v>0</v>
      </c>
      <c r="P933" s="6">
        <v>0</v>
      </c>
      <c r="Q933" s="7">
        <v>0</v>
      </c>
      <c r="R933" s="8"/>
      <c r="S933" s="5">
        <v>0</v>
      </c>
      <c r="T933" s="5">
        <v>0</v>
      </c>
    </row>
    <row r="934" spans="1:20" x14ac:dyDescent="0.25">
      <c r="A934" s="3" t="s">
        <v>18</v>
      </c>
      <c r="B934" s="3">
        <v>780</v>
      </c>
      <c r="C934" s="3" t="s">
        <v>23105</v>
      </c>
      <c r="D934" s="3">
        <v>565268805</v>
      </c>
      <c r="E934" s="4">
        <v>43490</v>
      </c>
      <c r="F934" s="54" t="str">
        <f t="shared" si="14"/>
        <v>enero</v>
      </c>
      <c r="G934" s="3" t="s">
        <v>8885</v>
      </c>
      <c r="H934" s="3" t="s">
        <v>1217</v>
      </c>
      <c r="I934" s="3" t="s">
        <v>12573</v>
      </c>
      <c r="J934" s="3" t="s">
        <v>32</v>
      </c>
      <c r="K934" s="3" t="s">
        <v>15430</v>
      </c>
      <c r="L934" s="3" t="s">
        <v>955</v>
      </c>
      <c r="M934" s="5">
        <v>2987.21</v>
      </c>
      <c r="N934" s="5">
        <v>0</v>
      </c>
      <c r="O934" s="5">
        <v>0</v>
      </c>
      <c r="P934" s="6">
        <v>0.41</v>
      </c>
      <c r="Q934" s="7">
        <v>4086.37</v>
      </c>
      <c r="R934" s="5">
        <v>4086.37</v>
      </c>
      <c r="S934" s="5">
        <v>7073.58</v>
      </c>
      <c r="T934" s="5">
        <v>8559.0300000000007</v>
      </c>
    </row>
    <row r="935" spans="1:20" x14ac:dyDescent="0.25">
      <c r="A935" s="3" t="s">
        <v>18</v>
      </c>
      <c r="B935" s="3">
        <v>780</v>
      </c>
      <c r="C935" s="3" t="s">
        <v>23105</v>
      </c>
      <c r="D935" s="3">
        <v>5652705405</v>
      </c>
      <c r="E935" s="4">
        <v>43490</v>
      </c>
      <c r="F935" s="54" t="str">
        <f t="shared" si="14"/>
        <v>enero</v>
      </c>
      <c r="G935" s="3" t="s">
        <v>8886</v>
      </c>
      <c r="H935" s="3" t="s">
        <v>1218</v>
      </c>
      <c r="I935" s="3" t="s">
        <v>12574</v>
      </c>
      <c r="J935" s="3" t="s">
        <v>32</v>
      </c>
      <c r="K935" s="3" t="s">
        <v>15431</v>
      </c>
      <c r="L935" s="3" t="s">
        <v>1219</v>
      </c>
      <c r="M935" s="5">
        <v>3794.08</v>
      </c>
      <c r="N935" s="5">
        <v>199.68</v>
      </c>
      <c r="O935" s="5">
        <v>0</v>
      </c>
      <c r="P935" s="6">
        <v>15.51</v>
      </c>
      <c r="Q935" s="7">
        <v>3862.18</v>
      </c>
      <c r="R935" s="5">
        <v>3862.18</v>
      </c>
      <c r="S935" s="5">
        <v>7656.26</v>
      </c>
      <c r="T935" s="5">
        <v>9264.07</v>
      </c>
    </row>
    <row r="936" spans="1:20" x14ac:dyDescent="0.25">
      <c r="A936" s="3" t="s">
        <v>18</v>
      </c>
      <c r="B936" s="3">
        <v>780</v>
      </c>
      <c r="C936" s="3" t="s">
        <v>23105</v>
      </c>
      <c r="D936" s="3">
        <v>565290052</v>
      </c>
      <c r="E936" s="4">
        <v>43490</v>
      </c>
      <c r="F936" s="54" t="str">
        <f t="shared" si="14"/>
        <v>enero</v>
      </c>
      <c r="G936" s="3" t="s">
        <v>8887</v>
      </c>
      <c r="H936" s="3" t="s">
        <v>1220</v>
      </c>
      <c r="I936" s="3" t="s">
        <v>12575</v>
      </c>
      <c r="J936" s="3" t="s">
        <v>32</v>
      </c>
      <c r="K936" s="3" t="s">
        <v>15432</v>
      </c>
      <c r="L936" s="3" t="s">
        <v>1221</v>
      </c>
      <c r="M936" s="5">
        <v>0</v>
      </c>
      <c r="N936" s="5">
        <v>0</v>
      </c>
      <c r="O936" s="5">
        <v>0</v>
      </c>
      <c r="P936" s="6">
        <v>0</v>
      </c>
      <c r="Q936" s="7">
        <v>2851.25</v>
      </c>
      <c r="R936" s="5">
        <v>2837.26</v>
      </c>
      <c r="S936" s="5">
        <v>2851.25</v>
      </c>
      <c r="T936" s="5">
        <v>3450.01</v>
      </c>
    </row>
    <row r="937" spans="1:20" x14ac:dyDescent="0.25">
      <c r="A937" s="3" t="s">
        <v>18</v>
      </c>
      <c r="B937" s="3">
        <v>780</v>
      </c>
      <c r="C937" s="3" t="s">
        <v>23105</v>
      </c>
      <c r="D937" s="3">
        <v>565296205</v>
      </c>
      <c r="E937" s="4">
        <v>43490</v>
      </c>
      <c r="F937" s="54" t="str">
        <f t="shared" si="14"/>
        <v>enero</v>
      </c>
      <c r="G937" s="3" t="s">
        <v>8888</v>
      </c>
      <c r="H937" s="3" t="s">
        <v>1222</v>
      </c>
      <c r="I937" s="3" t="s">
        <v>12576</v>
      </c>
      <c r="J937" s="3" t="s">
        <v>32</v>
      </c>
      <c r="K937" s="3" t="s">
        <v>15433</v>
      </c>
      <c r="L937" s="3" t="s">
        <v>1223</v>
      </c>
      <c r="M937" s="5">
        <v>2371.21</v>
      </c>
      <c r="N937" s="5">
        <v>0</v>
      </c>
      <c r="O937" s="5">
        <v>0</v>
      </c>
      <c r="P937" s="6">
        <v>11.21</v>
      </c>
      <c r="Q937" s="7">
        <v>5596.24</v>
      </c>
      <c r="R937" s="5">
        <v>5596.24</v>
      </c>
      <c r="S937" s="5">
        <v>7967.45</v>
      </c>
      <c r="T937" s="5">
        <v>9640.61</v>
      </c>
    </row>
    <row r="938" spans="1:20" x14ac:dyDescent="0.25">
      <c r="A938" s="3" t="s">
        <v>18</v>
      </c>
      <c r="B938" s="3">
        <v>780</v>
      </c>
      <c r="C938" s="3" t="s">
        <v>23105</v>
      </c>
      <c r="D938" s="3">
        <v>565300205</v>
      </c>
      <c r="E938" s="4">
        <v>43490</v>
      </c>
      <c r="F938" s="54" t="str">
        <f t="shared" si="14"/>
        <v>enero</v>
      </c>
      <c r="G938" s="3" t="s">
        <v>8889</v>
      </c>
      <c r="H938" s="3" t="s">
        <v>1224</v>
      </c>
      <c r="I938" s="3" t="s">
        <v>12577</v>
      </c>
      <c r="J938" s="3" t="s">
        <v>32</v>
      </c>
      <c r="K938" s="3" t="s">
        <v>15434</v>
      </c>
      <c r="L938" s="3" t="s">
        <v>911</v>
      </c>
      <c r="M938" s="5">
        <v>2927.41</v>
      </c>
      <c r="N938" s="5">
        <v>516.59</v>
      </c>
      <c r="O938" s="5">
        <v>0</v>
      </c>
      <c r="P938" s="6">
        <v>0</v>
      </c>
      <c r="Q938" s="7">
        <v>3858.68</v>
      </c>
      <c r="R938" s="5">
        <v>3858.68</v>
      </c>
      <c r="S938" s="5">
        <v>6786.09</v>
      </c>
      <c r="T938" s="5">
        <v>8211.17</v>
      </c>
    </row>
    <row r="939" spans="1:20" x14ac:dyDescent="0.25">
      <c r="A939" s="3" t="s">
        <v>18</v>
      </c>
      <c r="B939" s="3">
        <v>780</v>
      </c>
      <c r="C939" s="3" t="s">
        <v>23105</v>
      </c>
      <c r="D939" s="3">
        <v>565335305</v>
      </c>
      <c r="E939" s="4">
        <v>43490</v>
      </c>
      <c r="F939" s="54" t="str">
        <f t="shared" si="14"/>
        <v>enero</v>
      </c>
      <c r="G939" s="3" t="s">
        <v>8890</v>
      </c>
      <c r="H939" s="3" t="s">
        <v>1225</v>
      </c>
      <c r="I939" s="3" t="s">
        <v>12578</v>
      </c>
      <c r="J939" s="3" t="s">
        <v>633</v>
      </c>
      <c r="K939" s="3" t="s">
        <v>15435</v>
      </c>
      <c r="L939" s="3" t="s">
        <v>1226</v>
      </c>
      <c r="M939" s="5">
        <v>0</v>
      </c>
      <c r="N939" s="5">
        <v>0</v>
      </c>
      <c r="O939" s="5">
        <v>0</v>
      </c>
      <c r="P939" s="6">
        <v>0</v>
      </c>
      <c r="Q939" s="7">
        <v>0</v>
      </c>
      <c r="R939" s="5"/>
      <c r="S939" s="5">
        <v>1570.24</v>
      </c>
      <c r="T939" s="5">
        <v>1899.99</v>
      </c>
    </row>
    <row r="940" spans="1:20" x14ac:dyDescent="0.25">
      <c r="A940" s="3" t="s">
        <v>18</v>
      </c>
      <c r="B940" s="3">
        <v>780</v>
      </c>
      <c r="C940" s="3" t="s">
        <v>23105</v>
      </c>
      <c r="D940" s="3">
        <v>564983805</v>
      </c>
      <c r="E940" s="4">
        <v>43493</v>
      </c>
      <c r="F940" s="54" t="str">
        <f t="shared" si="14"/>
        <v>enero</v>
      </c>
      <c r="G940" s="3" t="s">
        <v>8891</v>
      </c>
      <c r="H940" s="3" t="s">
        <v>1227</v>
      </c>
      <c r="I940" s="3" t="s">
        <v>12579</v>
      </c>
      <c r="J940" s="3" t="s">
        <v>32</v>
      </c>
      <c r="K940" s="3" t="s">
        <v>15436</v>
      </c>
      <c r="L940" s="3" t="s">
        <v>1228</v>
      </c>
      <c r="M940" s="5">
        <v>3394.71</v>
      </c>
      <c r="N940" s="5">
        <v>599.04999999999995</v>
      </c>
      <c r="O940" s="5">
        <v>0</v>
      </c>
      <c r="P940" s="6">
        <v>9.27</v>
      </c>
      <c r="Q940" s="7">
        <v>3697.35</v>
      </c>
      <c r="R940" s="5">
        <v>3697.35</v>
      </c>
      <c r="S940" s="5">
        <v>7092.06</v>
      </c>
      <c r="T940" s="5">
        <v>8581.39</v>
      </c>
    </row>
    <row r="941" spans="1:20" x14ac:dyDescent="0.25">
      <c r="A941" s="3" t="s">
        <v>18</v>
      </c>
      <c r="B941" s="3">
        <v>780</v>
      </c>
      <c r="C941" s="3" t="s">
        <v>23105</v>
      </c>
      <c r="D941" s="3">
        <v>565027905</v>
      </c>
      <c r="E941" s="4">
        <v>43493</v>
      </c>
      <c r="F941" s="54" t="str">
        <f t="shared" si="14"/>
        <v>enero</v>
      </c>
      <c r="G941" s="3" t="s">
        <v>8892</v>
      </c>
      <c r="H941" s="3" t="s">
        <v>20</v>
      </c>
      <c r="I941" s="3" t="s">
        <v>11831</v>
      </c>
      <c r="J941" s="3" t="s">
        <v>21</v>
      </c>
      <c r="K941" s="3" t="s">
        <v>15437</v>
      </c>
      <c r="L941" s="3" t="s">
        <v>1229</v>
      </c>
      <c r="M941" s="5">
        <v>0</v>
      </c>
      <c r="N941" s="5">
        <v>0</v>
      </c>
      <c r="O941" s="5">
        <v>0</v>
      </c>
      <c r="P941" s="6">
        <v>0</v>
      </c>
      <c r="Q941" s="7">
        <v>0</v>
      </c>
      <c r="R941" s="5"/>
      <c r="S941" s="5">
        <v>0</v>
      </c>
      <c r="T941" s="5">
        <v>0</v>
      </c>
    </row>
    <row r="942" spans="1:20" x14ac:dyDescent="0.25">
      <c r="A942" s="3" t="s">
        <v>18</v>
      </c>
      <c r="B942" s="3">
        <v>780</v>
      </c>
      <c r="C942" s="3" t="s">
        <v>23105</v>
      </c>
      <c r="D942" s="3">
        <v>5650305605</v>
      </c>
      <c r="E942" s="4">
        <v>43493</v>
      </c>
      <c r="F942" s="54" t="str">
        <f t="shared" si="14"/>
        <v>enero</v>
      </c>
      <c r="G942" s="3" t="s">
        <v>8839</v>
      </c>
      <c r="H942" s="3" t="s">
        <v>20</v>
      </c>
      <c r="I942" s="3" t="s">
        <v>11831</v>
      </c>
      <c r="J942" s="3" t="s">
        <v>21</v>
      </c>
      <c r="K942" s="3" t="s">
        <v>15438</v>
      </c>
      <c r="L942" s="3" t="s">
        <v>201</v>
      </c>
      <c r="M942" s="5">
        <v>0</v>
      </c>
      <c r="N942" s="5">
        <v>0</v>
      </c>
      <c r="O942" s="5">
        <v>0</v>
      </c>
      <c r="P942" s="6">
        <v>0</v>
      </c>
      <c r="Q942" s="7">
        <v>0</v>
      </c>
      <c r="R942" s="5"/>
      <c r="S942" s="5">
        <v>0</v>
      </c>
      <c r="T942" s="5">
        <v>0</v>
      </c>
    </row>
    <row r="943" spans="1:20" x14ac:dyDescent="0.25">
      <c r="A943" s="3" t="s">
        <v>18</v>
      </c>
      <c r="B943" s="3">
        <v>780</v>
      </c>
      <c r="C943" s="3" t="s">
        <v>23105</v>
      </c>
      <c r="D943" s="3">
        <v>565039405</v>
      </c>
      <c r="E943" s="4">
        <v>43493</v>
      </c>
      <c r="F943" s="54" t="str">
        <f t="shared" si="14"/>
        <v>enero</v>
      </c>
      <c r="G943" s="3" t="s">
        <v>8893</v>
      </c>
      <c r="H943" s="3" t="s">
        <v>20</v>
      </c>
      <c r="I943" s="3" t="s">
        <v>11831</v>
      </c>
      <c r="J943" s="3" t="s">
        <v>21</v>
      </c>
      <c r="K943" s="3" t="s">
        <v>15439</v>
      </c>
      <c r="L943" s="3" t="s">
        <v>1230</v>
      </c>
      <c r="M943" s="5">
        <v>0</v>
      </c>
      <c r="N943" s="5">
        <v>0</v>
      </c>
      <c r="O943" s="5">
        <v>0</v>
      </c>
      <c r="P943" s="6">
        <v>0</v>
      </c>
      <c r="Q943" s="7">
        <v>0</v>
      </c>
      <c r="R943" s="5"/>
      <c r="S943" s="5">
        <v>0</v>
      </c>
      <c r="T943" s="5">
        <v>0</v>
      </c>
    </row>
    <row r="944" spans="1:20" x14ac:dyDescent="0.25">
      <c r="A944" s="3" t="s">
        <v>18</v>
      </c>
      <c r="B944" s="3">
        <v>780</v>
      </c>
      <c r="C944" s="3" t="s">
        <v>23105</v>
      </c>
      <c r="D944" s="3">
        <v>565089052</v>
      </c>
      <c r="E944" s="4">
        <v>43493</v>
      </c>
      <c r="F944" s="54" t="str">
        <f t="shared" si="14"/>
        <v>enero</v>
      </c>
      <c r="G944" s="3" t="s">
        <v>8894</v>
      </c>
      <c r="H944" s="3" t="s">
        <v>770</v>
      </c>
      <c r="I944" s="3" t="s">
        <v>12200</v>
      </c>
      <c r="J944" s="3" t="s">
        <v>625</v>
      </c>
      <c r="K944" s="3" t="s">
        <v>15440</v>
      </c>
      <c r="L944" s="3" t="s">
        <v>1231</v>
      </c>
      <c r="M944" s="5">
        <v>0</v>
      </c>
      <c r="N944" s="5">
        <v>0</v>
      </c>
      <c r="O944" s="5">
        <v>0</v>
      </c>
      <c r="P944" s="6">
        <v>0</v>
      </c>
      <c r="Q944" s="7">
        <v>3600</v>
      </c>
      <c r="R944" s="5">
        <v>3462.56</v>
      </c>
      <c r="S944" s="5">
        <v>3600</v>
      </c>
      <c r="T944" s="5">
        <v>3600</v>
      </c>
    </row>
    <row r="945" spans="1:20" x14ac:dyDescent="0.25">
      <c r="A945" s="3" t="s">
        <v>18</v>
      </c>
      <c r="B945" s="3">
        <v>780</v>
      </c>
      <c r="C945" s="3" t="s">
        <v>23105</v>
      </c>
      <c r="D945" s="3">
        <v>5650589005</v>
      </c>
      <c r="E945" s="4">
        <v>43493</v>
      </c>
      <c r="F945" s="54" t="str">
        <f t="shared" si="14"/>
        <v>enero</v>
      </c>
      <c r="G945" s="3" t="s">
        <v>11190</v>
      </c>
      <c r="H945" s="3" t="s">
        <v>249</v>
      </c>
      <c r="I945" s="3" t="s">
        <v>12266</v>
      </c>
      <c r="J945" s="3" t="s">
        <v>32</v>
      </c>
      <c r="K945" s="3" t="s">
        <v>15441</v>
      </c>
      <c r="L945" s="3" t="s">
        <v>1232</v>
      </c>
      <c r="M945" s="5">
        <v>3724.85</v>
      </c>
      <c r="N945" s="5">
        <v>0</v>
      </c>
      <c r="O945" s="5">
        <v>0</v>
      </c>
      <c r="P945" s="6">
        <v>2.4</v>
      </c>
      <c r="Q945" s="7">
        <v>4787.6899999999996</v>
      </c>
      <c r="R945" s="5">
        <v>4787.6899999999996</v>
      </c>
      <c r="S945" s="5">
        <v>8512.5400000000009</v>
      </c>
      <c r="T945" s="5">
        <v>8512.5400000000009</v>
      </c>
    </row>
    <row r="946" spans="1:20" x14ac:dyDescent="0.25">
      <c r="A946" s="3" t="s">
        <v>18</v>
      </c>
      <c r="B946" s="3">
        <v>780</v>
      </c>
      <c r="C946" s="3" t="s">
        <v>23105</v>
      </c>
      <c r="D946" s="3">
        <v>565220805</v>
      </c>
      <c r="E946" s="4">
        <v>43493</v>
      </c>
      <c r="F946" s="54" t="str">
        <f t="shared" si="14"/>
        <v>enero</v>
      </c>
      <c r="G946" s="3" t="s">
        <v>8895</v>
      </c>
      <c r="H946" s="3" t="s">
        <v>1233</v>
      </c>
      <c r="I946" s="3" t="s">
        <v>12580</v>
      </c>
      <c r="J946" s="3" t="s">
        <v>32</v>
      </c>
      <c r="K946" s="3" t="s">
        <v>15442</v>
      </c>
      <c r="L946" s="3" t="s">
        <v>1015</v>
      </c>
      <c r="M946" s="5">
        <v>3993.76</v>
      </c>
      <c r="N946" s="5">
        <v>0</v>
      </c>
      <c r="O946" s="5">
        <v>0</v>
      </c>
      <c r="P946" s="6">
        <v>37.26</v>
      </c>
      <c r="Q946" s="7">
        <v>4619.7700000000004</v>
      </c>
      <c r="R946" s="8">
        <v>4618.26</v>
      </c>
      <c r="S946" s="5">
        <v>8613.5300000000007</v>
      </c>
      <c r="T946" s="5">
        <v>10422.370000000001</v>
      </c>
    </row>
    <row r="947" spans="1:20" x14ac:dyDescent="0.25">
      <c r="A947" s="3" t="s">
        <v>18</v>
      </c>
      <c r="B947" s="3">
        <v>780</v>
      </c>
      <c r="C947" s="3" t="s">
        <v>23105</v>
      </c>
      <c r="D947" s="3">
        <v>565374605</v>
      </c>
      <c r="E947" s="4">
        <v>43493</v>
      </c>
      <c r="F947" s="54" t="str">
        <f t="shared" si="14"/>
        <v>enero</v>
      </c>
      <c r="G947" s="3" t="s">
        <v>11181</v>
      </c>
      <c r="H947" s="3" t="s">
        <v>1129</v>
      </c>
      <c r="I947" s="3" t="s">
        <v>12541</v>
      </c>
      <c r="J947" s="3" t="s">
        <v>32</v>
      </c>
      <c r="K947" s="3" t="s">
        <v>15443</v>
      </c>
      <c r="L947" s="3" t="s">
        <v>961</v>
      </c>
      <c r="M947" s="5">
        <v>-6705.34</v>
      </c>
      <c r="N947" s="5">
        <v>-1183.27</v>
      </c>
      <c r="O947" s="5">
        <v>0</v>
      </c>
      <c r="P947" s="6">
        <v>0</v>
      </c>
      <c r="Q947" s="7">
        <v>-5888.44</v>
      </c>
      <c r="R947" s="5">
        <v>-4318.1899999999996</v>
      </c>
      <c r="S947" s="5">
        <v>-12593.78</v>
      </c>
      <c r="T947" s="5">
        <v>-15238.47</v>
      </c>
    </row>
    <row r="948" spans="1:20" x14ac:dyDescent="0.25">
      <c r="A948" s="3" t="s">
        <v>18</v>
      </c>
      <c r="B948" s="3">
        <v>780</v>
      </c>
      <c r="C948" s="3" t="s">
        <v>23105</v>
      </c>
      <c r="D948" s="3">
        <v>565374805</v>
      </c>
      <c r="E948" s="4">
        <v>43493</v>
      </c>
      <c r="F948" s="54" t="str">
        <f t="shared" si="14"/>
        <v>enero</v>
      </c>
      <c r="G948" s="3" t="s">
        <v>11181</v>
      </c>
      <c r="H948" s="3" t="s">
        <v>1234</v>
      </c>
      <c r="I948" s="3" t="s">
        <v>12581</v>
      </c>
      <c r="J948" s="3" t="s">
        <v>32</v>
      </c>
      <c r="K948" s="3" t="s">
        <v>15444</v>
      </c>
      <c r="L948" s="3" t="s">
        <v>961</v>
      </c>
      <c r="M948" s="5">
        <v>6705.34</v>
      </c>
      <c r="N948" s="5">
        <v>1183.27</v>
      </c>
      <c r="O948" s="5">
        <v>0</v>
      </c>
      <c r="P948" s="6">
        <v>0</v>
      </c>
      <c r="Q948" s="7">
        <v>5888.44</v>
      </c>
      <c r="R948" s="5">
        <v>4318.1899999999996</v>
      </c>
      <c r="S948" s="5">
        <v>12593.78</v>
      </c>
      <c r="T948" s="5">
        <v>15238.47</v>
      </c>
    </row>
    <row r="949" spans="1:20" x14ac:dyDescent="0.25">
      <c r="A949" s="3" t="s">
        <v>18</v>
      </c>
      <c r="B949" s="3">
        <v>780</v>
      </c>
      <c r="C949" s="3" t="s">
        <v>23105</v>
      </c>
      <c r="D949" s="3">
        <v>564400405</v>
      </c>
      <c r="E949" s="4">
        <v>43494</v>
      </c>
      <c r="F949" s="54" t="str">
        <f t="shared" si="14"/>
        <v>enero</v>
      </c>
      <c r="G949" s="3" t="s">
        <v>11191</v>
      </c>
      <c r="H949" s="3" t="s">
        <v>1235</v>
      </c>
      <c r="I949" s="3" t="s">
        <v>12582</v>
      </c>
      <c r="J949" s="3" t="s">
        <v>32</v>
      </c>
      <c r="K949" s="3" t="s">
        <v>15138</v>
      </c>
      <c r="L949" s="3" t="s">
        <v>1236</v>
      </c>
      <c r="M949" s="5">
        <v>3428.99</v>
      </c>
      <c r="N949" s="5">
        <v>605.11</v>
      </c>
      <c r="O949" s="5">
        <v>0</v>
      </c>
      <c r="P949" s="6">
        <v>0</v>
      </c>
      <c r="Q949" s="7">
        <v>3529.82</v>
      </c>
      <c r="R949" s="5">
        <v>2490.09</v>
      </c>
      <c r="S949" s="5">
        <v>6958.81</v>
      </c>
      <c r="T949" s="5">
        <v>8420.16</v>
      </c>
    </row>
    <row r="950" spans="1:20" x14ac:dyDescent="0.25">
      <c r="A950" s="3" t="s">
        <v>18</v>
      </c>
      <c r="B950" s="3">
        <v>780</v>
      </c>
      <c r="C950" s="3" t="s">
        <v>23105</v>
      </c>
      <c r="D950" s="3">
        <v>5647390505</v>
      </c>
      <c r="E950" s="4">
        <v>43494</v>
      </c>
      <c r="F950" s="54" t="str">
        <f t="shared" si="14"/>
        <v>enero</v>
      </c>
      <c r="G950" s="3" t="s">
        <v>8896</v>
      </c>
      <c r="H950" s="3" t="s">
        <v>1237</v>
      </c>
      <c r="I950" s="3" t="s">
        <v>12583</v>
      </c>
      <c r="J950" s="3" t="s">
        <v>32</v>
      </c>
      <c r="K950" s="3" t="s">
        <v>15445</v>
      </c>
      <c r="L950" s="3" t="s">
        <v>1238</v>
      </c>
      <c r="M950" s="5">
        <v>0</v>
      </c>
      <c r="N950" s="5">
        <v>0</v>
      </c>
      <c r="O950" s="5">
        <v>0</v>
      </c>
      <c r="P950" s="6">
        <v>0</v>
      </c>
      <c r="Q950" s="7">
        <v>0</v>
      </c>
      <c r="R950" s="5"/>
      <c r="S950" s="5">
        <v>0</v>
      </c>
      <c r="T950" s="5">
        <v>0</v>
      </c>
    </row>
    <row r="951" spans="1:20" x14ac:dyDescent="0.25">
      <c r="A951" s="3" t="s">
        <v>18</v>
      </c>
      <c r="B951" s="3">
        <v>780</v>
      </c>
      <c r="C951" s="3" t="s">
        <v>23105</v>
      </c>
      <c r="D951" s="3">
        <v>564878805</v>
      </c>
      <c r="E951" s="4">
        <v>43494</v>
      </c>
      <c r="F951" s="54" t="str">
        <f t="shared" si="14"/>
        <v>enero</v>
      </c>
      <c r="G951" s="3" t="s">
        <v>8897</v>
      </c>
      <c r="H951" s="3" t="s">
        <v>1239</v>
      </c>
      <c r="I951" s="3" t="s">
        <v>11884</v>
      </c>
      <c r="J951" s="3" t="s">
        <v>32</v>
      </c>
      <c r="K951" s="3" t="s">
        <v>15446</v>
      </c>
      <c r="L951" s="3" t="s">
        <v>1240</v>
      </c>
      <c r="M951" s="5">
        <v>2674.66</v>
      </c>
      <c r="N951" s="5">
        <v>0</v>
      </c>
      <c r="O951" s="5">
        <v>0</v>
      </c>
      <c r="P951" s="6">
        <v>11.02</v>
      </c>
      <c r="Q951" s="7">
        <v>4398.91</v>
      </c>
      <c r="R951" s="5">
        <v>4398.91</v>
      </c>
      <c r="S951" s="5">
        <v>7073.57</v>
      </c>
      <c r="T951" s="5">
        <v>8559.02</v>
      </c>
    </row>
    <row r="952" spans="1:20" x14ac:dyDescent="0.25">
      <c r="A952" s="3" t="s">
        <v>18</v>
      </c>
      <c r="B952" s="3">
        <v>780</v>
      </c>
      <c r="C952" s="3" t="s">
        <v>23105</v>
      </c>
      <c r="D952" s="3">
        <v>56498382</v>
      </c>
      <c r="E952" s="4">
        <v>43494</v>
      </c>
      <c r="F952" s="54" t="str">
        <f t="shared" si="14"/>
        <v>enero</v>
      </c>
      <c r="G952" s="3" t="s">
        <v>8891</v>
      </c>
      <c r="H952" s="3" t="s">
        <v>20</v>
      </c>
      <c r="I952" s="3" t="s">
        <v>11831</v>
      </c>
      <c r="J952" s="3" t="s">
        <v>21</v>
      </c>
      <c r="K952" s="3" t="s">
        <v>15447</v>
      </c>
      <c r="L952" s="3" t="s">
        <v>1241</v>
      </c>
      <c r="M952" s="5">
        <v>0</v>
      </c>
      <c r="N952" s="5">
        <v>0</v>
      </c>
      <c r="O952" s="5">
        <v>0</v>
      </c>
      <c r="P952" s="6">
        <v>0</v>
      </c>
      <c r="Q952" s="7">
        <v>0</v>
      </c>
      <c r="R952" s="5"/>
      <c r="S952" s="5">
        <v>0</v>
      </c>
      <c r="T952" s="5">
        <v>0</v>
      </c>
    </row>
    <row r="953" spans="1:20" x14ac:dyDescent="0.25">
      <c r="A953" s="3" t="s">
        <v>18</v>
      </c>
      <c r="B953" s="3">
        <v>780</v>
      </c>
      <c r="C953" s="3" t="s">
        <v>23105</v>
      </c>
      <c r="D953" s="3">
        <v>565065805</v>
      </c>
      <c r="E953" s="4">
        <v>43494</v>
      </c>
      <c r="F953" s="54" t="str">
        <f t="shared" si="14"/>
        <v>enero</v>
      </c>
      <c r="G953" s="3" t="s">
        <v>8868</v>
      </c>
      <c r="H953" s="3" t="s">
        <v>1242</v>
      </c>
      <c r="I953" s="3" t="s">
        <v>12584</v>
      </c>
      <c r="J953" s="3" t="s">
        <v>32</v>
      </c>
      <c r="K953" s="3" t="s">
        <v>15448</v>
      </c>
      <c r="L953" s="3" t="s">
        <v>1015</v>
      </c>
      <c r="M953" s="5">
        <v>3993.76</v>
      </c>
      <c r="N953" s="5">
        <v>0</v>
      </c>
      <c r="O953" s="5">
        <v>0</v>
      </c>
      <c r="P953" s="6">
        <v>0</v>
      </c>
      <c r="Q953" s="7">
        <v>4619.0200000000004</v>
      </c>
      <c r="R953" s="5">
        <v>4619.0200000000004</v>
      </c>
      <c r="S953" s="5">
        <v>8612.7800000000007</v>
      </c>
      <c r="T953" s="5">
        <v>10421.459999999999</v>
      </c>
    </row>
    <row r="954" spans="1:20" x14ac:dyDescent="0.25">
      <c r="A954" s="3" t="s">
        <v>18</v>
      </c>
      <c r="B954" s="3">
        <v>780</v>
      </c>
      <c r="C954" s="3" t="s">
        <v>23105</v>
      </c>
      <c r="D954" s="3">
        <v>5650552505</v>
      </c>
      <c r="E954" s="4">
        <v>43494</v>
      </c>
      <c r="F954" s="54" t="str">
        <f t="shared" si="14"/>
        <v>enero</v>
      </c>
      <c r="G954" s="3" t="s">
        <v>8898</v>
      </c>
      <c r="H954" s="3" t="s">
        <v>20</v>
      </c>
      <c r="I954" s="3" t="s">
        <v>11831</v>
      </c>
      <c r="J954" s="3" t="s">
        <v>21</v>
      </c>
      <c r="K954" s="3" t="s">
        <v>15449</v>
      </c>
      <c r="L954" s="3" t="s">
        <v>1243</v>
      </c>
      <c r="M954" s="5">
        <v>0</v>
      </c>
      <c r="N954" s="5">
        <v>0</v>
      </c>
      <c r="O954" s="5">
        <v>0</v>
      </c>
      <c r="P954" s="6">
        <v>0</v>
      </c>
      <c r="Q954" s="7">
        <v>0</v>
      </c>
      <c r="R954" s="5"/>
      <c r="S954" s="5">
        <v>0</v>
      </c>
      <c r="T954" s="5">
        <v>0</v>
      </c>
    </row>
    <row r="955" spans="1:20" x14ac:dyDescent="0.25">
      <c r="A955" s="3" t="s">
        <v>18</v>
      </c>
      <c r="B955" s="3">
        <v>780</v>
      </c>
      <c r="C955" s="3" t="s">
        <v>23105</v>
      </c>
      <c r="D955" s="3">
        <v>565055252</v>
      </c>
      <c r="E955" s="4">
        <v>43494</v>
      </c>
      <c r="F955" s="54" t="str">
        <f t="shared" si="14"/>
        <v>enero</v>
      </c>
      <c r="G955" s="3" t="s">
        <v>8898</v>
      </c>
      <c r="H955" s="3" t="s">
        <v>20</v>
      </c>
      <c r="I955" s="3" t="s">
        <v>11831</v>
      </c>
      <c r="J955" s="3" t="s">
        <v>21</v>
      </c>
      <c r="K955" s="3" t="s">
        <v>15450</v>
      </c>
      <c r="L955" s="3" t="s">
        <v>1244</v>
      </c>
      <c r="M955" s="5">
        <v>0</v>
      </c>
      <c r="N955" s="5">
        <v>0</v>
      </c>
      <c r="O955" s="5">
        <v>0</v>
      </c>
      <c r="P955" s="6">
        <v>0</v>
      </c>
      <c r="Q955" s="7">
        <v>0</v>
      </c>
      <c r="R955" s="5"/>
      <c r="S955" s="5">
        <v>0</v>
      </c>
      <c r="T955" s="5">
        <v>0</v>
      </c>
    </row>
    <row r="956" spans="1:20" x14ac:dyDescent="0.25">
      <c r="A956" s="3" t="s">
        <v>18</v>
      </c>
      <c r="B956" s="3">
        <v>780</v>
      </c>
      <c r="C956" s="3" t="s">
        <v>23105</v>
      </c>
      <c r="D956" s="3">
        <v>5650565605</v>
      </c>
      <c r="E956" s="4">
        <v>43494</v>
      </c>
      <c r="F956" s="54" t="str">
        <f t="shared" si="14"/>
        <v>enero</v>
      </c>
      <c r="G956" s="3" t="s">
        <v>8899</v>
      </c>
      <c r="H956" s="3" t="s">
        <v>1245</v>
      </c>
      <c r="I956" s="3" t="s">
        <v>11885</v>
      </c>
      <c r="J956" s="3" t="s">
        <v>32</v>
      </c>
      <c r="K956" s="3" t="s">
        <v>15451</v>
      </c>
      <c r="L956" s="3" t="s">
        <v>1246</v>
      </c>
      <c r="M956" s="5">
        <v>3468.19</v>
      </c>
      <c r="N956" s="5">
        <v>612.02</v>
      </c>
      <c r="O956" s="5">
        <v>0</v>
      </c>
      <c r="P956" s="6">
        <v>0</v>
      </c>
      <c r="Q956" s="7">
        <v>1672.73</v>
      </c>
      <c r="R956" s="5">
        <v>1672.73</v>
      </c>
      <c r="S956" s="5">
        <v>5140.92</v>
      </c>
      <c r="T956" s="5">
        <v>6220.51</v>
      </c>
    </row>
    <row r="957" spans="1:20" x14ac:dyDescent="0.25">
      <c r="A957" s="3" t="s">
        <v>18</v>
      </c>
      <c r="B957" s="3">
        <v>780</v>
      </c>
      <c r="C957" s="3" t="s">
        <v>23105</v>
      </c>
      <c r="D957" s="3">
        <v>565258205</v>
      </c>
      <c r="E957" s="4">
        <v>43494</v>
      </c>
      <c r="F957" s="54" t="str">
        <f t="shared" si="14"/>
        <v>enero</v>
      </c>
      <c r="G957" s="3" t="s">
        <v>11192</v>
      </c>
      <c r="H957" s="3" t="s">
        <v>20</v>
      </c>
      <c r="I957" s="3" t="s">
        <v>11831</v>
      </c>
      <c r="J957" s="3" t="s">
        <v>21</v>
      </c>
      <c r="K957" s="3" t="s">
        <v>15452</v>
      </c>
      <c r="L957" s="3" t="s">
        <v>1247</v>
      </c>
      <c r="M957" s="5">
        <v>1140.28</v>
      </c>
      <c r="N957" s="5">
        <v>0</v>
      </c>
      <c r="O957" s="5">
        <v>786.77</v>
      </c>
      <c r="P957" s="6">
        <v>0</v>
      </c>
      <c r="Q957" s="7">
        <v>786.77</v>
      </c>
      <c r="R957" s="5">
        <v>782.74</v>
      </c>
      <c r="S957" s="5">
        <v>1927.05</v>
      </c>
      <c r="T957" s="5">
        <v>1927.05</v>
      </c>
    </row>
    <row r="958" spans="1:20" x14ac:dyDescent="0.25">
      <c r="A958" s="3" t="s">
        <v>18</v>
      </c>
      <c r="B958" s="3">
        <v>780</v>
      </c>
      <c r="C958" s="3" t="s">
        <v>23105</v>
      </c>
      <c r="D958" s="3">
        <v>5652605205</v>
      </c>
      <c r="E958" s="4">
        <v>43494</v>
      </c>
      <c r="F958" s="54" t="str">
        <f t="shared" si="14"/>
        <v>enero</v>
      </c>
      <c r="G958" s="3" t="s">
        <v>8900</v>
      </c>
      <c r="H958" s="3" t="s">
        <v>20</v>
      </c>
      <c r="I958" s="3" t="s">
        <v>11831</v>
      </c>
      <c r="J958" s="3" t="s">
        <v>21</v>
      </c>
      <c r="K958" s="3" t="s">
        <v>15453</v>
      </c>
      <c r="L958" s="3" t="s">
        <v>1248</v>
      </c>
      <c r="M958" s="5">
        <v>3893.91</v>
      </c>
      <c r="N958" s="5">
        <v>0</v>
      </c>
      <c r="O958" s="5">
        <v>1573.54</v>
      </c>
      <c r="P958" s="6">
        <v>0</v>
      </c>
      <c r="Q958" s="7">
        <v>1573.54</v>
      </c>
      <c r="R958" s="5">
        <v>1573.54</v>
      </c>
      <c r="S958" s="5">
        <v>5467.45</v>
      </c>
      <c r="T958" s="5">
        <v>5467.45</v>
      </c>
    </row>
    <row r="959" spans="1:20" x14ac:dyDescent="0.25">
      <c r="A959" s="3" t="s">
        <v>18</v>
      </c>
      <c r="B959" s="3">
        <v>780</v>
      </c>
      <c r="C959" s="3" t="s">
        <v>23105</v>
      </c>
      <c r="D959" s="3">
        <v>565327305</v>
      </c>
      <c r="E959" s="4">
        <v>43494</v>
      </c>
      <c r="F959" s="54" t="str">
        <f t="shared" si="14"/>
        <v>enero</v>
      </c>
      <c r="G959" s="3" t="s">
        <v>11193</v>
      </c>
      <c r="H959" s="3" t="s">
        <v>20</v>
      </c>
      <c r="I959" s="3" t="s">
        <v>11831</v>
      </c>
      <c r="J959" s="3" t="s">
        <v>21</v>
      </c>
      <c r="K959" s="3" t="s">
        <v>15454</v>
      </c>
      <c r="L959" s="3" t="s">
        <v>353</v>
      </c>
      <c r="M959" s="5">
        <v>5373.97</v>
      </c>
      <c r="N959" s="5">
        <v>0</v>
      </c>
      <c r="O959" s="5">
        <v>1123.96</v>
      </c>
      <c r="P959" s="6">
        <v>0</v>
      </c>
      <c r="Q959" s="7">
        <v>1123.96</v>
      </c>
      <c r="R959" s="5">
        <v>1111.3599999999999</v>
      </c>
      <c r="S959" s="5">
        <v>6497.93</v>
      </c>
      <c r="T959" s="5">
        <v>6497.93</v>
      </c>
    </row>
    <row r="960" spans="1:20" x14ac:dyDescent="0.25">
      <c r="A960" s="3" t="s">
        <v>18</v>
      </c>
      <c r="B960" s="3">
        <v>780</v>
      </c>
      <c r="C960" s="3" t="s">
        <v>23105</v>
      </c>
      <c r="D960" s="3">
        <v>56532732</v>
      </c>
      <c r="E960" s="4">
        <v>43494</v>
      </c>
      <c r="F960" s="54" t="str">
        <f t="shared" si="14"/>
        <v>enero</v>
      </c>
      <c r="G960" s="3" t="s">
        <v>11193</v>
      </c>
      <c r="H960" s="3" t="s">
        <v>20</v>
      </c>
      <c r="I960" s="3" t="s">
        <v>11831</v>
      </c>
      <c r="J960" s="3" t="s">
        <v>21</v>
      </c>
      <c r="K960" s="3" t="s">
        <v>15455</v>
      </c>
      <c r="L960" s="3" t="s">
        <v>1249</v>
      </c>
      <c r="M960" s="5">
        <v>0</v>
      </c>
      <c r="N960" s="5">
        <v>0</v>
      </c>
      <c r="O960" s="5">
        <v>0</v>
      </c>
      <c r="P960" s="6">
        <v>0</v>
      </c>
      <c r="Q960" s="7">
        <v>561.98</v>
      </c>
      <c r="R960" s="8">
        <v>561.98</v>
      </c>
      <c r="S960" s="5">
        <v>561.98</v>
      </c>
      <c r="T960" s="5">
        <v>561.98</v>
      </c>
    </row>
    <row r="961" spans="1:20" x14ac:dyDescent="0.25">
      <c r="A961" s="3" t="s">
        <v>18</v>
      </c>
      <c r="B961" s="3">
        <v>780</v>
      </c>
      <c r="C961" s="3" t="s">
        <v>23105</v>
      </c>
      <c r="D961" s="3">
        <v>565338705</v>
      </c>
      <c r="E961" s="4">
        <v>43494</v>
      </c>
      <c r="F961" s="54" t="str">
        <f t="shared" si="14"/>
        <v>enero</v>
      </c>
      <c r="G961" s="3" t="s">
        <v>8901</v>
      </c>
      <c r="H961" s="3" t="s">
        <v>1250</v>
      </c>
      <c r="I961" s="3" t="s">
        <v>12585</v>
      </c>
      <c r="J961" s="3" t="s">
        <v>32</v>
      </c>
      <c r="K961" s="3" t="s">
        <v>15456</v>
      </c>
      <c r="L961" s="3" t="s">
        <v>1251</v>
      </c>
      <c r="M961" s="5">
        <v>3099.61</v>
      </c>
      <c r="N961" s="5">
        <v>344.39</v>
      </c>
      <c r="O961" s="5">
        <v>0</v>
      </c>
      <c r="P961" s="6">
        <v>2.97</v>
      </c>
      <c r="Q961" s="7">
        <v>3703.65</v>
      </c>
      <c r="R961" s="5">
        <v>3703.65</v>
      </c>
      <c r="S961" s="5">
        <v>6803.26</v>
      </c>
      <c r="T961" s="5">
        <v>8231.94</v>
      </c>
    </row>
    <row r="962" spans="1:20" x14ac:dyDescent="0.25">
      <c r="A962" s="3" t="s">
        <v>18</v>
      </c>
      <c r="B962" s="3">
        <v>780</v>
      </c>
      <c r="C962" s="3" t="s">
        <v>23105</v>
      </c>
      <c r="D962" s="3">
        <v>565372205</v>
      </c>
      <c r="E962" s="4">
        <v>43494</v>
      </c>
      <c r="F962" s="54" t="str">
        <f t="shared" si="14"/>
        <v>enero</v>
      </c>
      <c r="G962" s="3" t="s">
        <v>8902</v>
      </c>
      <c r="H962" s="3" t="s">
        <v>1252</v>
      </c>
      <c r="I962" s="3" t="s">
        <v>12586</v>
      </c>
      <c r="J962" s="3" t="s">
        <v>32</v>
      </c>
      <c r="K962" s="3" t="s">
        <v>15457</v>
      </c>
      <c r="L962" s="3" t="s">
        <v>1253</v>
      </c>
      <c r="M962" s="5">
        <v>5217.49</v>
      </c>
      <c r="N962" s="5">
        <v>0</v>
      </c>
      <c r="O962" s="5">
        <v>0</v>
      </c>
      <c r="P962" s="6">
        <v>25.93</v>
      </c>
      <c r="Q962" s="7">
        <v>4155.8999999999996</v>
      </c>
      <c r="R962" s="8">
        <v>4155.8999999999996</v>
      </c>
      <c r="S962" s="5">
        <v>9373.39</v>
      </c>
      <c r="T962" s="5">
        <v>11341.8</v>
      </c>
    </row>
    <row r="963" spans="1:20" x14ac:dyDescent="0.25">
      <c r="A963" s="3" t="s">
        <v>18</v>
      </c>
      <c r="B963" s="3">
        <v>780</v>
      </c>
      <c r="C963" s="3" t="s">
        <v>23105</v>
      </c>
      <c r="D963" s="3">
        <v>564804205</v>
      </c>
      <c r="E963" s="4">
        <v>43495</v>
      </c>
      <c r="F963" s="54" t="str">
        <f t="shared" ref="F963:F1026" si="15">TEXT(E963,"MMMM")</f>
        <v>enero</v>
      </c>
      <c r="G963" s="3" t="s">
        <v>11194</v>
      </c>
      <c r="H963" s="3" t="s">
        <v>1254</v>
      </c>
      <c r="I963" s="3" t="s">
        <v>12587</v>
      </c>
      <c r="J963" s="3" t="s">
        <v>32</v>
      </c>
      <c r="K963" s="3" t="s">
        <v>15458</v>
      </c>
      <c r="L963" s="3" t="s">
        <v>1005</v>
      </c>
      <c r="M963" s="5">
        <v>14729.23</v>
      </c>
      <c r="N963" s="5">
        <v>2599.27</v>
      </c>
      <c r="O963" s="5">
        <v>0</v>
      </c>
      <c r="P963" s="6">
        <v>14.35</v>
      </c>
      <c r="Q963" s="7">
        <v>5726.16</v>
      </c>
      <c r="R963" s="5">
        <v>5615.6</v>
      </c>
      <c r="S963" s="5">
        <v>20455.39</v>
      </c>
      <c r="T963" s="5">
        <v>24751.02</v>
      </c>
    </row>
    <row r="964" spans="1:20" x14ac:dyDescent="0.25">
      <c r="A964" s="3" t="s">
        <v>18</v>
      </c>
      <c r="B964" s="3">
        <v>780</v>
      </c>
      <c r="C964" s="3" t="s">
        <v>23105</v>
      </c>
      <c r="D964" s="3">
        <v>56496722</v>
      </c>
      <c r="E964" s="4">
        <v>43495</v>
      </c>
      <c r="F964" s="54" t="str">
        <f t="shared" si="15"/>
        <v>enero</v>
      </c>
      <c r="G964" s="3" t="s">
        <v>11195</v>
      </c>
      <c r="H964" s="3" t="s">
        <v>20</v>
      </c>
      <c r="I964" s="3" t="s">
        <v>11831</v>
      </c>
      <c r="J964" s="3" t="s">
        <v>21</v>
      </c>
      <c r="K964" s="3" t="s">
        <v>15459</v>
      </c>
      <c r="L964" s="3" t="s">
        <v>1255</v>
      </c>
      <c r="M964" s="5">
        <v>4744.18</v>
      </c>
      <c r="N964" s="5">
        <v>0</v>
      </c>
      <c r="O964" s="5">
        <v>674.38</v>
      </c>
      <c r="P964" s="6">
        <v>0</v>
      </c>
      <c r="Q964" s="7">
        <v>674.38</v>
      </c>
      <c r="R964" s="5">
        <v>674.38</v>
      </c>
      <c r="S964" s="5">
        <v>5418.56</v>
      </c>
      <c r="T964" s="5">
        <v>5418.56</v>
      </c>
    </row>
    <row r="965" spans="1:20" x14ac:dyDescent="0.25">
      <c r="A965" s="3" t="s">
        <v>18</v>
      </c>
      <c r="B965" s="3">
        <v>780</v>
      </c>
      <c r="C965" s="3" t="s">
        <v>23105</v>
      </c>
      <c r="D965" s="3">
        <v>56496723</v>
      </c>
      <c r="E965" s="4">
        <v>43495</v>
      </c>
      <c r="F965" s="54" t="str">
        <f t="shared" si="15"/>
        <v>enero</v>
      </c>
      <c r="G965" s="3" t="s">
        <v>11195</v>
      </c>
      <c r="H965" s="3" t="s">
        <v>20</v>
      </c>
      <c r="I965" s="3" t="s">
        <v>11831</v>
      </c>
      <c r="J965" s="3" t="s">
        <v>21</v>
      </c>
      <c r="K965" s="3" t="s">
        <v>15460</v>
      </c>
      <c r="L965" s="3" t="s">
        <v>1127</v>
      </c>
      <c r="M965" s="5">
        <v>0</v>
      </c>
      <c r="N965" s="5">
        <v>0</v>
      </c>
      <c r="O965" s="5">
        <v>0</v>
      </c>
      <c r="P965" s="6">
        <v>0</v>
      </c>
      <c r="Q965" s="7">
        <v>0</v>
      </c>
      <c r="R965" s="8"/>
      <c r="S965" s="5">
        <v>0</v>
      </c>
      <c r="T965" s="5">
        <v>0</v>
      </c>
    </row>
    <row r="966" spans="1:20" x14ac:dyDescent="0.25">
      <c r="A966" s="3" t="s">
        <v>18</v>
      </c>
      <c r="B966" s="3">
        <v>780</v>
      </c>
      <c r="C966" s="3" t="s">
        <v>23105</v>
      </c>
      <c r="D966" s="3">
        <v>565073605</v>
      </c>
      <c r="E966" s="4">
        <v>43495</v>
      </c>
      <c r="F966" s="54" t="str">
        <f t="shared" si="15"/>
        <v>enero</v>
      </c>
      <c r="G966" s="3" t="s">
        <v>8903</v>
      </c>
      <c r="H966" s="3" t="s">
        <v>20</v>
      </c>
      <c r="I966" s="3" t="s">
        <v>11831</v>
      </c>
      <c r="J966" s="3" t="s">
        <v>21</v>
      </c>
      <c r="K966" s="3" t="s">
        <v>15461</v>
      </c>
      <c r="L966" s="3" t="s">
        <v>1256</v>
      </c>
      <c r="M966" s="5">
        <v>0</v>
      </c>
      <c r="N966" s="5">
        <v>0</v>
      </c>
      <c r="O966" s="5">
        <v>0</v>
      </c>
      <c r="P966" s="6">
        <v>0</v>
      </c>
      <c r="Q966" s="7">
        <v>0</v>
      </c>
      <c r="R966" s="8"/>
      <c r="S966" s="5">
        <v>0</v>
      </c>
      <c r="T966" s="5">
        <v>0</v>
      </c>
    </row>
    <row r="967" spans="1:20" x14ac:dyDescent="0.25">
      <c r="A967" s="3" t="s">
        <v>18</v>
      </c>
      <c r="B967" s="3">
        <v>780</v>
      </c>
      <c r="C967" s="3" t="s">
        <v>23105</v>
      </c>
      <c r="D967" s="3">
        <v>56507362</v>
      </c>
      <c r="E967" s="4">
        <v>43495</v>
      </c>
      <c r="F967" s="54" t="str">
        <f t="shared" si="15"/>
        <v>enero</v>
      </c>
      <c r="G967" s="3" t="s">
        <v>8903</v>
      </c>
      <c r="H967" s="3" t="s">
        <v>20</v>
      </c>
      <c r="I967" s="3" t="s">
        <v>11831</v>
      </c>
      <c r="J967" s="3" t="s">
        <v>21</v>
      </c>
      <c r="K967" s="3" t="s">
        <v>15462</v>
      </c>
      <c r="L967" s="3" t="s">
        <v>1257</v>
      </c>
      <c r="M967" s="5">
        <v>0</v>
      </c>
      <c r="N967" s="5">
        <v>0</v>
      </c>
      <c r="O967" s="5">
        <v>0</v>
      </c>
      <c r="P967" s="6">
        <v>0</v>
      </c>
      <c r="Q967" s="7">
        <v>0</v>
      </c>
      <c r="R967" s="5"/>
      <c r="S967" s="5">
        <v>0</v>
      </c>
      <c r="T967" s="5">
        <v>0</v>
      </c>
    </row>
    <row r="968" spans="1:20" x14ac:dyDescent="0.25">
      <c r="A968" s="3" t="s">
        <v>18</v>
      </c>
      <c r="B968" s="3">
        <v>780</v>
      </c>
      <c r="C968" s="3" t="s">
        <v>23105</v>
      </c>
      <c r="D968" s="3">
        <v>56507363</v>
      </c>
      <c r="E968" s="4">
        <v>43495</v>
      </c>
      <c r="F968" s="54" t="str">
        <f t="shared" si="15"/>
        <v>enero</v>
      </c>
      <c r="G968" s="3" t="s">
        <v>8903</v>
      </c>
      <c r="H968" s="3" t="s">
        <v>1258</v>
      </c>
      <c r="I968" s="3" t="s">
        <v>12588</v>
      </c>
      <c r="J968" s="3" t="s">
        <v>46</v>
      </c>
      <c r="K968" s="3" t="s">
        <v>15463</v>
      </c>
      <c r="L968" s="3" t="s">
        <v>1259</v>
      </c>
      <c r="M968" s="5">
        <v>893.99</v>
      </c>
      <c r="N968" s="5">
        <v>157.76</v>
      </c>
      <c r="O968" s="5">
        <v>0</v>
      </c>
      <c r="P968" s="6">
        <v>0</v>
      </c>
      <c r="Q968" s="7">
        <v>475.21</v>
      </c>
      <c r="R968" s="5">
        <v>468.03</v>
      </c>
      <c r="S968" s="5">
        <v>1369.2</v>
      </c>
      <c r="T968" s="5">
        <v>1656.73</v>
      </c>
    </row>
    <row r="969" spans="1:20" x14ac:dyDescent="0.25">
      <c r="A969" s="3" t="s">
        <v>18</v>
      </c>
      <c r="B969" s="3">
        <v>780</v>
      </c>
      <c r="C969" s="3" t="s">
        <v>23105</v>
      </c>
      <c r="D969" s="3">
        <v>565090305</v>
      </c>
      <c r="E969" s="4">
        <v>43495</v>
      </c>
      <c r="F969" s="54" t="str">
        <f t="shared" si="15"/>
        <v>enero</v>
      </c>
      <c r="G969" s="3" t="s">
        <v>11196</v>
      </c>
      <c r="H969" s="3" t="s">
        <v>1260</v>
      </c>
      <c r="I969" s="3" t="s">
        <v>12589</v>
      </c>
      <c r="J969" s="3" t="s">
        <v>32</v>
      </c>
      <c r="K969" s="3" t="s">
        <v>15464</v>
      </c>
      <c r="L969" s="3" t="s">
        <v>1261</v>
      </c>
      <c r="M969" s="5">
        <v>0</v>
      </c>
      <c r="N969" s="5">
        <v>0</v>
      </c>
      <c r="O969" s="5">
        <v>0</v>
      </c>
      <c r="P969" s="6">
        <v>0</v>
      </c>
      <c r="Q969" s="7">
        <v>1900.83</v>
      </c>
      <c r="R969" s="5">
        <v>1886.34</v>
      </c>
      <c r="S969" s="5">
        <v>1900.83</v>
      </c>
      <c r="T969" s="5">
        <v>2300</v>
      </c>
    </row>
    <row r="970" spans="1:20" x14ac:dyDescent="0.25">
      <c r="A970" s="3" t="s">
        <v>18</v>
      </c>
      <c r="B970" s="3">
        <v>780</v>
      </c>
      <c r="C970" s="3" t="s">
        <v>23105</v>
      </c>
      <c r="D970" s="3">
        <v>565206605</v>
      </c>
      <c r="E970" s="4">
        <v>43495</v>
      </c>
      <c r="F970" s="54" t="str">
        <f t="shared" si="15"/>
        <v>enero</v>
      </c>
      <c r="G970" s="3" t="s">
        <v>1262</v>
      </c>
      <c r="H970" s="3" t="s">
        <v>1263</v>
      </c>
      <c r="I970" s="3" t="s">
        <v>12590</v>
      </c>
      <c r="J970" s="3" t="s">
        <v>32</v>
      </c>
      <c r="K970" s="3" t="s">
        <v>15465</v>
      </c>
      <c r="L970" s="3" t="s">
        <v>1264</v>
      </c>
      <c r="M970" s="5">
        <v>3846.43</v>
      </c>
      <c r="N970" s="5">
        <v>427.38</v>
      </c>
      <c r="O970" s="5">
        <v>0</v>
      </c>
      <c r="P970" s="6">
        <v>0</v>
      </c>
      <c r="Q970" s="7">
        <v>4752.08</v>
      </c>
      <c r="R970" s="8">
        <v>4752.08</v>
      </c>
      <c r="S970" s="5">
        <v>8598.51</v>
      </c>
      <c r="T970" s="5">
        <v>10404.200000000001</v>
      </c>
    </row>
    <row r="971" spans="1:20" x14ac:dyDescent="0.25">
      <c r="A971" s="3" t="s">
        <v>18</v>
      </c>
      <c r="B971" s="3">
        <v>780</v>
      </c>
      <c r="C971" s="3" t="s">
        <v>23105</v>
      </c>
      <c r="D971" s="3">
        <v>565257505</v>
      </c>
      <c r="E971" s="4">
        <v>43495</v>
      </c>
      <c r="F971" s="54" t="str">
        <f t="shared" si="15"/>
        <v>enero</v>
      </c>
      <c r="G971" s="3" t="s">
        <v>8904</v>
      </c>
      <c r="H971" s="3" t="s">
        <v>1265</v>
      </c>
      <c r="I971" s="3" t="s">
        <v>12591</v>
      </c>
      <c r="J971" s="3" t="s">
        <v>32</v>
      </c>
      <c r="K971" s="3" t="s">
        <v>15466</v>
      </c>
      <c r="L971" s="3" t="s">
        <v>1266</v>
      </c>
      <c r="M971" s="5">
        <v>3394.71</v>
      </c>
      <c r="N971" s="5">
        <v>599.04999999999995</v>
      </c>
      <c r="O971" s="5">
        <v>0</v>
      </c>
      <c r="P971" s="6">
        <v>0</v>
      </c>
      <c r="Q971" s="7">
        <v>4257.8599999999997</v>
      </c>
      <c r="R971" s="5">
        <v>4257.8599999999997</v>
      </c>
      <c r="S971" s="5">
        <v>7652.57</v>
      </c>
      <c r="T971" s="5">
        <v>9259.61</v>
      </c>
    </row>
    <row r="972" spans="1:20" x14ac:dyDescent="0.25">
      <c r="A972" s="3" t="s">
        <v>18</v>
      </c>
      <c r="B972" s="3">
        <v>780</v>
      </c>
      <c r="C972" s="3" t="s">
        <v>23105</v>
      </c>
      <c r="D972" s="3">
        <v>56525752</v>
      </c>
      <c r="E972" s="4">
        <v>43495</v>
      </c>
      <c r="F972" s="54" t="str">
        <f t="shared" si="15"/>
        <v>enero</v>
      </c>
      <c r="G972" s="3" t="s">
        <v>8904</v>
      </c>
      <c r="H972" s="3" t="s">
        <v>20</v>
      </c>
      <c r="I972" s="3" t="s">
        <v>11831</v>
      </c>
      <c r="J972" s="3" t="s">
        <v>21</v>
      </c>
      <c r="K972" s="3" t="s">
        <v>15467</v>
      </c>
      <c r="L972" s="3" t="s">
        <v>1267</v>
      </c>
      <c r="M972" s="5">
        <v>0</v>
      </c>
      <c r="N972" s="5">
        <v>0</v>
      </c>
      <c r="O972" s="5">
        <v>0</v>
      </c>
      <c r="P972" s="6">
        <v>0</v>
      </c>
      <c r="Q972" s="7">
        <v>0</v>
      </c>
      <c r="R972" s="5"/>
      <c r="S972" s="5">
        <v>0</v>
      </c>
      <c r="T972" s="5">
        <v>0</v>
      </c>
    </row>
    <row r="973" spans="1:20" x14ac:dyDescent="0.25">
      <c r="A973" s="3" t="s">
        <v>18</v>
      </c>
      <c r="B973" s="3">
        <v>780</v>
      </c>
      <c r="C973" s="3" t="s">
        <v>23105</v>
      </c>
      <c r="D973" s="3">
        <v>565260905</v>
      </c>
      <c r="E973" s="4">
        <v>43495</v>
      </c>
      <c r="F973" s="54" t="str">
        <f t="shared" si="15"/>
        <v>enero</v>
      </c>
      <c r="G973" s="3" t="s">
        <v>11197</v>
      </c>
      <c r="H973" s="3" t="s">
        <v>1268</v>
      </c>
      <c r="I973" s="3" t="s">
        <v>12592</v>
      </c>
      <c r="J973" s="3" t="s">
        <v>32</v>
      </c>
      <c r="K973" s="3" t="s">
        <v>15468</v>
      </c>
      <c r="L973" s="3" t="s">
        <v>1269</v>
      </c>
      <c r="M973" s="5">
        <v>3094.88</v>
      </c>
      <c r="N973" s="5">
        <v>546.13</v>
      </c>
      <c r="O973" s="5">
        <v>0</v>
      </c>
      <c r="P973" s="6">
        <v>0</v>
      </c>
      <c r="Q973" s="7">
        <v>4086.78</v>
      </c>
      <c r="R973" s="8">
        <v>4086.78</v>
      </c>
      <c r="S973" s="5">
        <v>7181.66</v>
      </c>
      <c r="T973" s="5">
        <v>8689.81</v>
      </c>
    </row>
    <row r="974" spans="1:20" x14ac:dyDescent="0.25">
      <c r="A974" s="3" t="s">
        <v>18</v>
      </c>
      <c r="B974" s="3">
        <v>780</v>
      </c>
      <c r="C974" s="3" t="s">
        <v>23105</v>
      </c>
      <c r="D974" s="3">
        <v>565324305</v>
      </c>
      <c r="E974" s="4">
        <v>43495</v>
      </c>
      <c r="F974" s="54" t="str">
        <f t="shared" si="15"/>
        <v>enero</v>
      </c>
      <c r="G974" s="3" t="s">
        <v>8905</v>
      </c>
      <c r="H974" s="3" t="s">
        <v>1270</v>
      </c>
      <c r="I974" s="3" t="s">
        <v>11886</v>
      </c>
      <c r="J974" s="3" t="s">
        <v>32</v>
      </c>
      <c r="K974" s="3" t="s">
        <v>15469</v>
      </c>
      <c r="L974" s="3" t="s">
        <v>1271</v>
      </c>
      <c r="M974" s="5">
        <v>2273.48</v>
      </c>
      <c r="N974" s="5">
        <v>401.18</v>
      </c>
      <c r="O974" s="5">
        <v>0</v>
      </c>
      <c r="P974" s="6">
        <v>0</v>
      </c>
      <c r="Q974" s="7">
        <v>4010.75</v>
      </c>
      <c r="R974" s="5">
        <v>4006.97</v>
      </c>
      <c r="S974" s="5">
        <v>6284.23</v>
      </c>
      <c r="T974" s="5">
        <v>7603.92</v>
      </c>
    </row>
    <row r="975" spans="1:20" x14ac:dyDescent="0.25">
      <c r="A975" s="3" t="s">
        <v>18</v>
      </c>
      <c r="B975" s="3">
        <v>780</v>
      </c>
      <c r="C975" s="3" t="s">
        <v>23105</v>
      </c>
      <c r="D975" s="3">
        <v>5653305205</v>
      </c>
      <c r="E975" s="4">
        <v>43495</v>
      </c>
      <c r="F975" s="54" t="str">
        <f t="shared" si="15"/>
        <v>enero</v>
      </c>
      <c r="G975" s="3" t="s">
        <v>8906</v>
      </c>
      <c r="H975" s="3" t="s">
        <v>1272</v>
      </c>
      <c r="I975" s="3" t="s">
        <v>12593</v>
      </c>
      <c r="J975" s="3" t="s">
        <v>32</v>
      </c>
      <c r="K975" s="3" t="s">
        <v>15470</v>
      </c>
      <c r="L975" s="3" t="s">
        <v>1273</v>
      </c>
      <c r="M975" s="5">
        <v>2620.7600000000002</v>
      </c>
      <c r="N975" s="5">
        <v>0</v>
      </c>
      <c r="O975" s="5">
        <v>0</v>
      </c>
      <c r="P975" s="6">
        <v>0</v>
      </c>
      <c r="Q975" s="7">
        <v>4447.9399999999996</v>
      </c>
      <c r="R975" s="5">
        <v>4447.9399999999996</v>
      </c>
      <c r="S975" s="5">
        <v>7068.7</v>
      </c>
      <c r="T975" s="5">
        <v>8553.1299999999992</v>
      </c>
    </row>
    <row r="976" spans="1:20" x14ac:dyDescent="0.25">
      <c r="A976" s="3" t="s">
        <v>18</v>
      </c>
      <c r="B976" s="3">
        <v>780</v>
      </c>
      <c r="C976" s="3" t="s">
        <v>23105</v>
      </c>
      <c r="D976" s="3">
        <v>56533872</v>
      </c>
      <c r="E976" s="4">
        <v>43495</v>
      </c>
      <c r="F976" s="54" t="str">
        <f t="shared" si="15"/>
        <v>enero</v>
      </c>
      <c r="G976" s="3" t="s">
        <v>8901</v>
      </c>
      <c r="H976" s="3" t="s">
        <v>20</v>
      </c>
      <c r="I976" s="3" t="s">
        <v>11831</v>
      </c>
      <c r="J976" s="3" t="s">
        <v>21</v>
      </c>
      <c r="K976" s="3" t="s">
        <v>15471</v>
      </c>
      <c r="L976" s="3" t="s">
        <v>1274</v>
      </c>
      <c r="M976" s="5">
        <v>6913.34</v>
      </c>
      <c r="N976" s="5">
        <v>0</v>
      </c>
      <c r="O976" s="5">
        <v>1461.15</v>
      </c>
      <c r="P976" s="6">
        <v>0</v>
      </c>
      <c r="Q976" s="7">
        <v>1461.15</v>
      </c>
      <c r="R976" s="5">
        <v>1452.71</v>
      </c>
      <c r="S976" s="5">
        <v>8374.49</v>
      </c>
      <c r="T976" s="5">
        <v>8374.49</v>
      </c>
    </row>
    <row r="977" spans="1:20" x14ac:dyDescent="0.25">
      <c r="A977" s="3" t="s">
        <v>18</v>
      </c>
      <c r="B977" s="3">
        <v>780</v>
      </c>
      <c r="C977" s="3" t="s">
        <v>23105</v>
      </c>
      <c r="D977" s="3">
        <v>5653505205</v>
      </c>
      <c r="E977" s="4">
        <v>43495</v>
      </c>
      <c r="F977" s="54" t="str">
        <f t="shared" si="15"/>
        <v>enero</v>
      </c>
      <c r="G977" s="3" t="s">
        <v>8907</v>
      </c>
      <c r="H977" s="3" t="s">
        <v>1275</v>
      </c>
      <c r="I977" s="3" t="s">
        <v>12594</v>
      </c>
      <c r="J977" s="3" t="s">
        <v>32</v>
      </c>
      <c r="K977" s="3" t="s">
        <v>15472</v>
      </c>
      <c r="L977" s="3" t="s">
        <v>1276</v>
      </c>
      <c r="M977" s="5">
        <v>3476.59</v>
      </c>
      <c r="N977" s="5">
        <v>613.51</v>
      </c>
      <c r="O977" s="5">
        <v>0</v>
      </c>
      <c r="P977" s="6">
        <v>0</v>
      </c>
      <c r="Q977" s="7">
        <v>3592.57</v>
      </c>
      <c r="R977" s="8">
        <v>3592.57</v>
      </c>
      <c r="S977" s="5">
        <v>7069.16</v>
      </c>
      <c r="T977" s="5">
        <v>8553.68</v>
      </c>
    </row>
    <row r="978" spans="1:20" x14ac:dyDescent="0.25">
      <c r="A978" s="3" t="s">
        <v>18</v>
      </c>
      <c r="B978" s="3">
        <v>780</v>
      </c>
      <c r="C978" s="3" t="s">
        <v>23105</v>
      </c>
      <c r="D978" s="3">
        <v>565363605</v>
      </c>
      <c r="E978" s="4">
        <v>43495</v>
      </c>
      <c r="F978" s="54" t="str">
        <f t="shared" si="15"/>
        <v>enero</v>
      </c>
      <c r="G978" s="3" t="s">
        <v>8908</v>
      </c>
      <c r="H978" s="3" t="s">
        <v>20</v>
      </c>
      <c r="I978" s="3" t="s">
        <v>11831</v>
      </c>
      <c r="J978" s="3" t="s">
        <v>21</v>
      </c>
      <c r="K978" s="3" t="s">
        <v>15473</v>
      </c>
      <c r="L978" s="3" t="s">
        <v>1277</v>
      </c>
      <c r="M978" s="5">
        <v>0</v>
      </c>
      <c r="N978" s="5">
        <v>0</v>
      </c>
      <c r="O978" s="5">
        <v>0</v>
      </c>
      <c r="P978" s="6">
        <v>0</v>
      </c>
      <c r="Q978" s="7">
        <v>0</v>
      </c>
      <c r="R978" s="8"/>
      <c r="S978" s="5">
        <v>0</v>
      </c>
      <c r="T978" s="5">
        <v>0</v>
      </c>
    </row>
    <row r="979" spans="1:20" x14ac:dyDescent="0.25">
      <c r="A979" s="3" t="s">
        <v>18</v>
      </c>
      <c r="B979" s="3">
        <v>780</v>
      </c>
      <c r="C979" s="3" t="s">
        <v>23105</v>
      </c>
      <c r="D979" s="3">
        <v>56537222</v>
      </c>
      <c r="E979" s="4">
        <v>43495</v>
      </c>
      <c r="F979" s="54" t="str">
        <f t="shared" si="15"/>
        <v>enero</v>
      </c>
      <c r="G979" s="3" t="s">
        <v>8902</v>
      </c>
      <c r="H979" s="3" t="s">
        <v>20</v>
      </c>
      <c r="I979" s="3" t="s">
        <v>11831</v>
      </c>
      <c r="J979" s="3" t="s">
        <v>21</v>
      </c>
      <c r="K979" s="3" t="s">
        <v>15474</v>
      </c>
      <c r="L979" s="3" t="s">
        <v>1278</v>
      </c>
      <c r="M979" s="5">
        <v>0</v>
      </c>
      <c r="N979" s="5">
        <v>0</v>
      </c>
      <c r="O979" s="5">
        <v>0</v>
      </c>
      <c r="P979" s="6">
        <v>0</v>
      </c>
      <c r="Q979" s="7">
        <v>0</v>
      </c>
      <c r="R979" s="8"/>
      <c r="S979" s="5">
        <v>0</v>
      </c>
      <c r="T979" s="5">
        <v>0</v>
      </c>
    </row>
    <row r="980" spans="1:20" x14ac:dyDescent="0.25">
      <c r="A980" s="3" t="s">
        <v>18</v>
      </c>
      <c r="B980" s="3">
        <v>780</v>
      </c>
      <c r="C980" s="3" t="s">
        <v>23105</v>
      </c>
      <c r="D980" s="3">
        <v>5653730505</v>
      </c>
      <c r="E980" s="4">
        <v>43495</v>
      </c>
      <c r="F980" s="54" t="str">
        <f t="shared" si="15"/>
        <v>enero</v>
      </c>
      <c r="G980" s="3" t="s">
        <v>8909</v>
      </c>
      <c r="H980" s="3" t="s">
        <v>1279</v>
      </c>
      <c r="I980" s="3" t="s">
        <v>12595</v>
      </c>
      <c r="J980" s="3" t="s">
        <v>32</v>
      </c>
      <c r="K980" s="3" t="s">
        <v>15475</v>
      </c>
      <c r="L980" s="3" t="s">
        <v>1280</v>
      </c>
      <c r="M980" s="5">
        <v>1100.45</v>
      </c>
      <c r="N980" s="5">
        <v>194.2</v>
      </c>
      <c r="O980" s="5">
        <v>0</v>
      </c>
      <c r="P980" s="6">
        <v>0</v>
      </c>
      <c r="Q980" s="7">
        <v>3801.66</v>
      </c>
      <c r="R980" s="5">
        <v>3774.95</v>
      </c>
      <c r="S980" s="5">
        <v>4902.1099999999997</v>
      </c>
      <c r="T980" s="5">
        <v>5931.55</v>
      </c>
    </row>
    <row r="981" spans="1:20" x14ac:dyDescent="0.25">
      <c r="A981" s="3" t="s">
        <v>18</v>
      </c>
      <c r="B981" s="3">
        <v>780</v>
      </c>
      <c r="C981" s="3" t="s">
        <v>23105</v>
      </c>
      <c r="D981" s="3">
        <v>565385605</v>
      </c>
      <c r="E981" s="4">
        <v>43495</v>
      </c>
      <c r="F981" s="54" t="str">
        <f t="shared" si="15"/>
        <v>enero</v>
      </c>
      <c r="G981" s="3" t="s">
        <v>8910</v>
      </c>
      <c r="H981" s="3" t="s">
        <v>1281</v>
      </c>
      <c r="I981" s="3" t="s">
        <v>12596</v>
      </c>
      <c r="J981" s="3" t="s">
        <v>32</v>
      </c>
      <c r="K981" s="3" t="s">
        <v>15476</v>
      </c>
      <c r="L981" s="3" t="s">
        <v>1282</v>
      </c>
      <c r="M981" s="5">
        <v>3940.82</v>
      </c>
      <c r="N981" s="5">
        <v>695.43</v>
      </c>
      <c r="O981" s="5">
        <v>0</v>
      </c>
      <c r="P981" s="6">
        <v>4.6500000000000004</v>
      </c>
      <c r="Q981" s="7">
        <v>3093.7</v>
      </c>
      <c r="R981" s="5">
        <v>3093.7</v>
      </c>
      <c r="S981" s="5">
        <v>7034.52</v>
      </c>
      <c r="T981" s="5">
        <v>8511.77</v>
      </c>
    </row>
    <row r="982" spans="1:20" x14ac:dyDescent="0.25">
      <c r="A982" s="3" t="s">
        <v>18</v>
      </c>
      <c r="B982" s="3">
        <v>780</v>
      </c>
      <c r="C982" s="3" t="s">
        <v>23105</v>
      </c>
      <c r="D982" s="3">
        <v>5653905805</v>
      </c>
      <c r="E982" s="4">
        <v>43495</v>
      </c>
      <c r="F982" s="54" t="str">
        <f t="shared" si="15"/>
        <v>enero</v>
      </c>
      <c r="G982" s="3" t="s">
        <v>11198</v>
      </c>
      <c r="H982" s="3" t="s">
        <v>1283</v>
      </c>
      <c r="I982" s="3" t="s">
        <v>12597</v>
      </c>
      <c r="J982" s="3" t="s">
        <v>32</v>
      </c>
      <c r="K982" s="3" t="s">
        <v>15477</v>
      </c>
      <c r="L982" s="3" t="s">
        <v>1284</v>
      </c>
      <c r="M982" s="5">
        <v>5130.1000000000004</v>
      </c>
      <c r="N982" s="5">
        <v>905.3</v>
      </c>
      <c r="O982" s="5">
        <v>0</v>
      </c>
      <c r="P982" s="6">
        <v>0</v>
      </c>
      <c r="Q982" s="7">
        <v>2851.25</v>
      </c>
      <c r="R982" s="5">
        <v>1904.92</v>
      </c>
      <c r="S982" s="5">
        <v>7981.35</v>
      </c>
      <c r="T982" s="5">
        <v>9657.43</v>
      </c>
    </row>
    <row r="983" spans="1:20" x14ac:dyDescent="0.25">
      <c r="A983" s="3" t="s">
        <v>18</v>
      </c>
      <c r="B983" s="3">
        <v>780</v>
      </c>
      <c r="C983" s="3" t="s">
        <v>23105</v>
      </c>
      <c r="D983" s="3">
        <v>5654056305</v>
      </c>
      <c r="E983" s="4">
        <v>43495</v>
      </c>
      <c r="F983" s="54" t="str">
        <f t="shared" si="15"/>
        <v>enero</v>
      </c>
      <c r="G983" s="3" t="s">
        <v>8549</v>
      </c>
      <c r="H983" s="3" t="s">
        <v>20</v>
      </c>
      <c r="I983" s="3" t="s">
        <v>11831</v>
      </c>
      <c r="J983" s="3" t="s">
        <v>21</v>
      </c>
      <c r="K983" s="3" t="s">
        <v>15478</v>
      </c>
      <c r="L983" s="3" t="s">
        <v>1075</v>
      </c>
      <c r="M983" s="5">
        <v>174.75</v>
      </c>
      <c r="N983" s="5">
        <v>0</v>
      </c>
      <c r="O983" s="5">
        <v>224.79</v>
      </c>
      <c r="P983" s="6">
        <v>0</v>
      </c>
      <c r="Q983" s="7">
        <v>224.79</v>
      </c>
      <c r="R983" s="5">
        <v>223.2</v>
      </c>
      <c r="S983" s="5">
        <v>399.54</v>
      </c>
      <c r="T983" s="5">
        <v>399.54</v>
      </c>
    </row>
    <row r="984" spans="1:20" x14ac:dyDescent="0.25">
      <c r="A984" s="3" t="s">
        <v>18</v>
      </c>
      <c r="B984" s="3">
        <v>780</v>
      </c>
      <c r="C984" s="3" t="s">
        <v>23105</v>
      </c>
      <c r="D984" s="3">
        <v>563958305</v>
      </c>
      <c r="E984" s="4">
        <v>43496</v>
      </c>
      <c r="F984" s="54" t="str">
        <f t="shared" si="15"/>
        <v>enero</v>
      </c>
      <c r="G984" s="3" t="s">
        <v>8911</v>
      </c>
      <c r="H984" s="3" t="s">
        <v>634</v>
      </c>
      <c r="I984" s="3" t="s">
        <v>12368</v>
      </c>
      <c r="J984" s="3" t="s">
        <v>635</v>
      </c>
      <c r="K984" s="3" t="s">
        <v>15479</v>
      </c>
      <c r="L984" s="3" t="s">
        <v>911</v>
      </c>
      <c r="M984" s="5">
        <v>2985.46</v>
      </c>
      <c r="N984" s="5">
        <v>0</v>
      </c>
      <c r="O984" s="5">
        <v>0</v>
      </c>
      <c r="P984" s="6">
        <v>0</v>
      </c>
      <c r="Q984" s="7">
        <v>3140.5</v>
      </c>
      <c r="R984" s="5">
        <v>3140.5</v>
      </c>
      <c r="S984" s="5">
        <v>6125.96</v>
      </c>
      <c r="T984" s="5">
        <v>6125.96</v>
      </c>
    </row>
    <row r="985" spans="1:20" x14ac:dyDescent="0.25">
      <c r="A985" s="3" t="s">
        <v>18</v>
      </c>
      <c r="B985" s="3">
        <v>780</v>
      </c>
      <c r="C985" s="3" t="s">
        <v>23105</v>
      </c>
      <c r="D985" s="3">
        <v>564300552</v>
      </c>
      <c r="E985" s="4">
        <v>43496</v>
      </c>
      <c r="F985" s="54" t="str">
        <f t="shared" si="15"/>
        <v>enero</v>
      </c>
      <c r="G985" s="3" t="s">
        <v>11199</v>
      </c>
      <c r="H985" s="3" t="s">
        <v>1285</v>
      </c>
      <c r="I985" s="3" t="s">
        <v>12598</v>
      </c>
      <c r="J985" s="3" t="s">
        <v>46</v>
      </c>
      <c r="K985" s="3" t="s">
        <v>15480</v>
      </c>
      <c r="L985" s="3" t="s">
        <v>1286</v>
      </c>
      <c r="M985" s="5">
        <v>0</v>
      </c>
      <c r="N985" s="5">
        <v>0</v>
      </c>
      <c r="O985" s="5">
        <v>0</v>
      </c>
      <c r="P985" s="6">
        <v>0</v>
      </c>
      <c r="Q985" s="7">
        <v>0</v>
      </c>
      <c r="R985" s="8"/>
      <c r="S985" s="5">
        <v>0</v>
      </c>
      <c r="T985" s="5">
        <v>0</v>
      </c>
    </row>
    <row r="986" spans="1:20" x14ac:dyDescent="0.25">
      <c r="A986" s="3" t="s">
        <v>18</v>
      </c>
      <c r="B986" s="3">
        <v>780</v>
      </c>
      <c r="C986" s="3" t="s">
        <v>23105</v>
      </c>
      <c r="D986" s="3">
        <v>5646520505</v>
      </c>
      <c r="E986" s="4">
        <v>43496</v>
      </c>
      <c r="F986" s="54" t="str">
        <f t="shared" si="15"/>
        <v>enero</v>
      </c>
      <c r="G986" s="3" t="s">
        <v>11200</v>
      </c>
      <c r="H986" s="3" t="s">
        <v>580</v>
      </c>
      <c r="I986" s="3" t="s">
        <v>12355</v>
      </c>
      <c r="J986" s="3" t="s">
        <v>32</v>
      </c>
      <c r="K986" s="3" t="s">
        <v>15481</v>
      </c>
      <c r="L986" s="3" t="s">
        <v>1287</v>
      </c>
      <c r="M986" s="5">
        <v>16721.32</v>
      </c>
      <c r="N986" s="5">
        <v>2280.1799999999998</v>
      </c>
      <c r="O986" s="5">
        <v>0</v>
      </c>
      <c r="P986" s="6">
        <v>21.67</v>
      </c>
      <c r="Q986" s="7">
        <v>7201.48</v>
      </c>
      <c r="R986" s="5">
        <v>7091.35</v>
      </c>
      <c r="S986" s="5">
        <v>23922.799999999999</v>
      </c>
      <c r="T986" s="5">
        <v>31848.43</v>
      </c>
    </row>
    <row r="987" spans="1:20" x14ac:dyDescent="0.25">
      <c r="A987" s="3" t="s">
        <v>18</v>
      </c>
      <c r="B987" s="3">
        <v>780</v>
      </c>
      <c r="C987" s="3" t="s">
        <v>23105</v>
      </c>
      <c r="D987" s="3">
        <v>564729905</v>
      </c>
      <c r="E987" s="4">
        <v>43496</v>
      </c>
      <c r="F987" s="54" t="str">
        <f t="shared" si="15"/>
        <v>enero</v>
      </c>
      <c r="G987" s="3" t="s">
        <v>8912</v>
      </c>
      <c r="H987" s="3" t="s">
        <v>1288</v>
      </c>
      <c r="I987" s="3" t="s">
        <v>12599</v>
      </c>
      <c r="J987" s="3" t="s">
        <v>32</v>
      </c>
      <c r="K987" s="3" t="s">
        <v>15482</v>
      </c>
      <c r="L987" s="3" t="s">
        <v>1015</v>
      </c>
      <c r="M987" s="5">
        <v>2537.66</v>
      </c>
      <c r="N987" s="5">
        <v>447.8</v>
      </c>
      <c r="O987" s="5">
        <v>0</v>
      </c>
      <c r="P987" s="6">
        <v>0</v>
      </c>
      <c r="Q987" s="7">
        <v>3991.74</v>
      </c>
      <c r="R987" s="5">
        <v>3970.9</v>
      </c>
      <c r="S987" s="5">
        <v>6529.4</v>
      </c>
      <c r="T987" s="5">
        <v>7900.57</v>
      </c>
    </row>
    <row r="988" spans="1:20" x14ac:dyDescent="0.25">
      <c r="A988" s="3" t="s">
        <v>18</v>
      </c>
      <c r="B988" s="3">
        <v>780</v>
      </c>
      <c r="C988" s="3" t="s">
        <v>23105</v>
      </c>
      <c r="D988" s="3">
        <v>565070503</v>
      </c>
      <c r="E988" s="4">
        <v>43496</v>
      </c>
      <c r="F988" s="54" t="str">
        <f t="shared" si="15"/>
        <v>enero</v>
      </c>
      <c r="G988" s="3" t="s">
        <v>8862</v>
      </c>
      <c r="H988" s="3" t="s">
        <v>1155</v>
      </c>
      <c r="I988" s="3" t="s">
        <v>12551</v>
      </c>
      <c r="J988" s="3" t="s">
        <v>32</v>
      </c>
      <c r="K988" s="3" t="s">
        <v>15483</v>
      </c>
      <c r="L988" s="3" t="s">
        <v>1289</v>
      </c>
      <c r="M988" s="5">
        <v>0</v>
      </c>
      <c r="N988" s="5">
        <v>0</v>
      </c>
      <c r="O988" s="5">
        <v>0</v>
      </c>
      <c r="P988" s="6">
        <v>0</v>
      </c>
      <c r="Q988" s="7">
        <v>0</v>
      </c>
      <c r="R988" s="5"/>
      <c r="S988" s="5">
        <v>0</v>
      </c>
      <c r="T988" s="5">
        <v>0</v>
      </c>
    </row>
    <row r="989" spans="1:20" x14ac:dyDescent="0.25">
      <c r="A989" s="3" t="s">
        <v>18</v>
      </c>
      <c r="B989" s="3">
        <v>780</v>
      </c>
      <c r="C989" s="3" t="s">
        <v>23105</v>
      </c>
      <c r="D989" s="3">
        <v>565085505</v>
      </c>
      <c r="E989" s="4">
        <v>43496</v>
      </c>
      <c r="F989" s="54" t="str">
        <f t="shared" si="15"/>
        <v>enero</v>
      </c>
      <c r="G989" s="3" t="s">
        <v>11201</v>
      </c>
      <c r="H989" s="3" t="s">
        <v>1290</v>
      </c>
      <c r="I989" s="3" t="s">
        <v>12600</v>
      </c>
      <c r="J989" s="3" t="s">
        <v>32</v>
      </c>
      <c r="K989" s="3" t="s">
        <v>15484</v>
      </c>
      <c r="L989" s="3" t="s">
        <v>1291</v>
      </c>
      <c r="M989" s="5">
        <v>3520.91</v>
      </c>
      <c r="N989" s="5">
        <v>621.34</v>
      </c>
      <c r="O989" s="5">
        <v>0</v>
      </c>
      <c r="P989" s="6">
        <v>0</v>
      </c>
      <c r="Q989" s="7">
        <v>3801.66</v>
      </c>
      <c r="R989" s="5">
        <v>3801.66</v>
      </c>
      <c r="S989" s="5">
        <v>7322.57</v>
      </c>
      <c r="T989" s="5">
        <v>8860.31</v>
      </c>
    </row>
    <row r="990" spans="1:20" x14ac:dyDescent="0.25">
      <c r="A990" s="3" t="s">
        <v>18</v>
      </c>
      <c r="B990" s="3">
        <v>780</v>
      </c>
      <c r="C990" s="3" t="s">
        <v>23105</v>
      </c>
      <c r="D990" s="3">
        <v>5650508305</v>
      </c>
      <c r="E990" s="4">
        <v>43496</v>
      </c>
      <c r="F990" s="54" t="str">
        <f t="shared" si="15"/>
        <v>enero</v>
      </c>
      <c r="G990" s="3" t="s">
        <v>8913</v>
      </c>
      <c r="H990" s="3" t="s">
        <v>1292</v>
      </c>
      <c r="I990" s="3" t="s">
        <v>12601</v>
      </c>
      <c r="J990" s="3" t="s">
        <v>32</v>
      </c>
      <c r="K990" s="3" t="s">
        <v>15485</v>
      </c>
      <c r="L990" s="3" t="s">
        <v>1293</v>
      </c>
      <c r="M990" s="5">
        <v>5125.8599999999997</v>
      </c>
      <c r="N990" s="5">
        <v>904.55</v>
      </c>
      <c r="O990" s="5">
        <v>0</v>
      </c>
      <c r="P990" s="6">
        <v>0</v>
      </c>
      <c r="Q990" s="7">
        <v>2851.25</v>
      </c>
      <c r="R990" s="8">
        <v>2808.17</v>
      </c>
      <c r="S990" s="5">
        <v>7977.11</v>
      </c>
      <c r="T990" s="5">
        <v>10330.35</v>
      </c>
    </row>
    <row r="991" spans="1:20" x14ac:dyDescent="0.25">
      <c r="A991" s="3" t="s">
        <v>18</v>
      </c>
      <c r="B991" s="3">
        <v>780</v>
      </c>
      <c r="C991" s="3" t="s">
        <v>23105</v>
      </c>
      <c r="D991" s="3">
        <v>56505052205</v>
      </c>
      <c r="E991" s="4">
        <v>43496</v>
      </c>
      <c r="F991" s="54" t="str">
        <f t="shared" si="15"/>
        <v>enero</v>
      </c>
      <c r="G991" s="3" t="s">
        <v>8517</v>
      </c>
      <c r="H991" s="3" t="s">
        <v>20</v>
      </c>
      <c r="I991" s="3" t="s">
        <v>11831</v>
      </c>
      <c r="J991" s="3" t="s">
        <v>21</v>
      </c>
      <c r="K991" s="3" t="s">
        <v>15486</v>
      </c>
      <c r="L991" s="3" t="s">
        <v>1294</v>
      </c>
      <c r="M991" s="5">
        <v>695.8</v>
      </c>
      <c r="N991" s="5">
        <v>0</v>
      </c>
      <c r="O991" s="5">
        <v>224.79</v>
      </c>
      <c r="P991" s="6">
        <v>0</v>
      </c>
      <c r="Q991" s="7">
        <v>224.79</v>
      </c>
      <c r="R991" s="8">
        <v>212.19</v>
      </c>
      <c r="S991" s="5">
        <v>920.59</v>
      </c>
      <c r="T991" s="5">
        <v>920.59</v>
      </c>
    </row>
    <row r="992" spans="1:20" x14ac:dyDescent="0.25">
      <c r="A992" s="3" t="s">
        <v>18</v>
      </c>
      <c r="B992" s="3">
        <v>780</v>
      </c>
      <c r="C992" s="3" t="s">
        <v>23105</v>
      </c>
      <c r="D992" s="3">
        <v>5650505222</v>
      </c>
      <c r="E992" s="4">
        <v>43496</v>
      </c>
      <c r="F992" s="54" t="str">
        <f t="shared" si="15"/>
        <v>enero</v>
      </c>
      <c r="G992" s="3" t="s">
        <v>8517</v>
      </c>
      <c r="H992" s="3" t="s">
        <v>20</v>
      </c>
      <c r="I992" s="3" t="s">
        <v>11831</v>
      </c>
      <c r="J992" s="3" t="s">
        <v>21</v>
      </c>
      <c r="K992" s="3" t="s">
        <v>15487</v>
      </c>
      <c r="L992" s="3" t="s">
        <v>1295</v>
      </c>
      <c r="M992" s="5">
        <v>0</v>
      </c>
      <c r="N992" s="5">
        <v>0</v>
      </c>
      <c r="O992" s="5">
        <v>0</v>
      </c>
      <c r="P992" s="6">
        <v>0</v>
      </c>
      <c r="Q992" s="7">
        <v>0</v>
      </c>
      <c r="R992" s="5"/>
      <c r="S992" s="5">
        <v>0</v>
      </c>
      <c r="T992" s="5">
        <v>0</v>
      </c>
    </row>
    <row r="993" spans="1:20" x14ac:dyDescent="0.25">
      <c r="A993" s="3" t="s">
        <v>18</v>
      </c>
      <c r="B993" s="3">
        <v>780</v>
      </c>
      <c r="C993" s="3" t="s">
        <v>23105</v>
      </c>
      <c r="D993" s="3">
        <v>56505980505</v>
      </c>
      <c r="E993" s="4">
        <v>43496</v>
      </c>
      <c r="F993" s="54" t="str">
        <f t="shared" si="15"/>
        <v>enero</v>
      </c>
      <c r="G993" s="3" t="s">
        <v>11202</v>
      </c>
      <c r="H993" s="3" t="s">
        <v>1296</v>
      </c>
      <c r="I993" s="3" t="s">
        <v>12602</v>
      </c>
      <c r="J993" s="3" t="s">
        <v>32</v>
      </c>
      <c r="K993" s="3" t="s">
        <v>15488</v>
      </c>
      <c r="L993" s="3" t="s">
        <v>1297</v>
      </c>
      <c r="M993" s="5">
        <v>21905.53</v>
      </c>
      <c r="N993" s="5">
        <v>3865.67</v>
      </c>
      <c r="O993" s="5">
        <v>0</v>
      </c>
      <c r="P993" s="6">
        <v>0</v>
      </c>
      <c r="Q993" s="7">
        <v>19008.3</v>
      </c>
      <c r="R993" s="5">
        <v>19008.3</v>
      </c>
      <c r="S993" s="5">
        <v>40913.83</v>
      </c>
      <c r="T993" s="5">
        <v>50733.14</v>
      </c>
    </row>
    <row r="994" spans="1:20" x14ac:dyDescent="0.25">
      <c r="A994" s="3" t="s">
        <v>18</v>
      </c>
      <c r="B994" s="3">
        <v>780</v>
      </c>
      <c r="C994" s="3" t="s">
        <v>23105</v>
      </c>
      <c r="D994" s="3">
        <v>5650599505</v>
      </c>
      <c r="E994" s="4">
        <v>43496</v>
      </c>
      <c r="F994" s="54" t="str">
        <f t="shared" si="15"/>
        <v>enero</v>
      </c>
      <c r="G994" s="3" t="s">
        <v>8710</v>
      </c>
      <c r="H994" s="3" t="s">
        <v>1298</v>
      </c>
      <c r="I994" s="3" t="s">
        <v>12603</v>
      </c>
      <c r="J994" s="3" t="s">
        <v>581</v>
      </c>
      <c r="K994" s="3" t="s">
        <v>15489</v>
      </c>
      <c r="L994" s="3" t="s">
        <v>1299</v>
      </c>
      <c r="M994" s="5">
        <v>19168.82</v>
      </c>
      <c r="N994" s="5">
        <v>3382.73</v>
      </c>
      <c r="O994" s="5">
        <v>0</v>
      </c>
      <c r="P994" s="6">
        <v>126.01</v>
      </c>
      <c r="Q994" s="7">
        <v>1134.08</v>
      </c>
      <c r="R994" s="5">
        <v>1116.8599999999999</v>
      </c>
      <c r="S994" s="5">
        <v>20302.900000000001</v>
      </c>
      <c r="T994" s="5">
        <v>25175.599999999999</v>
      </c>
    </row>
    <row r="995" spans="1:20" x14ac:dyDescent="0.25">
      <c r="A995" s="3" t="s">
        <v>18</v>
      </c>
      <c r="B995" s="3">
        <v>780</v>
      </c>
      <c r="C995" s="3" t="s">
        <v>23105</v>
      </c>
      <c r="D995" s="3">
        <v>565059952</v>
      </c>
      <c r="E995" s="4">
        <v>43496</v>
      </c>
      <c r="F995" s="54" t="str">
        <f t="shared" si="15"/>
        <v>enero</v>
      </c>
      <c r="G995" s="3" t="s">
        <v>8710</v>
      </c>
      <c r="H995" s="3" t="s">
        <v>1298</v>
      </c>
      <c r="I995" s="3" t="s">
        <v>12603</v>
      </c>
      <c r="J995" s="3" t="s">
        <v>581</v>
      </c>
      <c r="K995" s="3" t="s">
        <v>15490</v>
      </c>
      <c r="L995" s="3" t="s">
        <v>1300</v>
      </c>
      <c r="M995" s="5">
        <v>0</v>
      </c>
      <c r="N995" s="5">
        <v>0</v>
      </c>
      <c r="O995" s="5">
        <v>0</v>
      </c>
      <c r="P995" s="6">
        <v>278.95</v>
      </c>
      <c r="Q995" s="7">
        <v>2510.56</v>
      </c>
      <c r="R995" s="5">
        <v>2479.84</v>
      </c>
      <c r="S995" s="5">
        <v>2510.56</v>
      </c>
      <c r="T995" s="5">
        <v>3113.1</v>
      </c>
    </row>
    <row r="996" spans="1:20" x14ac:dyDescent="0.25">
      <c r="A996" s="3" t="s">
        <v>18</v>
      </c>
      <c r="B996" s="3">
        <v>780</v>
      </c>
      <c r="C996" s="3" t="s">
        <v>23105</v>
      </c>
      <c r="D996" s="3">
        <v>565059953</v>
      </c>
      <c r="E996" s="4">
        <v>43496</v>
      </c>
      <c r="F996" s="54" t="str">
        <f t="shared" si="15"/>
        <v>enero</v>
      </c>
      <c r="G996" s="3" t="s">
        <v>8710</v>
      </c>
      <c r="H996" s="3" t="s">
        <v>20</v>
      </c>
      <c r="I996" s="3" t="s">
        <v>11831</v>
      </c>
      <c r="J996" s="3" t="s">
        <v>21</v>
      </c>
      <c r="K996" s="3" t="s">
        <v>15491</v>
      </c>
      <c r="L996" s="3" t="s">
        <v>1301</v>
      </c>
      <c r="M996" s="5">
        <v>0</v>
      </c>
      <c r="N996" s="5">
        <v>0</v>
      </c>
      <c r="O996" s="5">
        <v>0</v>
      </c>
      <c r="P996" s="6">
        <v>0</v>
      </c>
      <c r="Q996" s="7">
        <v>561.98</v>
      </c>
      <c r="R996" s="5">
        <v>561.98</v>
      </c>
      <c r="S996" s="5">
        <v>561.98</v>
      </c>
      <c r="T996" s="5">
        <v>561.98</v>
      </c>
    </row>
    <row r="997" spans="1:20" x14ac:dyDescent="0.25">
      <c r="A997" s="3" t="s">
        <v>18</v>
      </c>
      <c r="B997" s="3">
        <v>780</v>
      </c>
      <c r="C997" s="3" t="s">
        <v>23105</v>
      </c>
      <c r="D997" s="3">
        <v>565200205</v>
      </c>
      <c r="E997" s="4">
        <v>43496</v>
      </c>
      <c r="F997" s="54" t="str">
        <f t="shared" si="15"/>
        <v>enero</v>
      </c>
      <c r="G997" s="3" t="s">
        <v>8914</v>
      </c>
      <c r="H997" s="3" t="s">
        <v>20</v>
      </c>
      <c r="I997" s="3" t="s">
        <v>11831</v>
      </c>
      <c r="J997" s="3" t="s">
        <v>21</v>
      </c>
      <c r="K997" s="3" t="s">
        <v>15492</v>
      </c>
      <c r="L997" s="3" t="s">
        <v>1302</v>
      </c>
      <c r="M997" s="5">
        <v>2719.86</v>
      </c>
      <c r="N997" s="5">
        <v>0</v>
      </c>
      <c r="O997" s="5">
        <v>2472.71</v>
      </c>
      <c r="P997" s="6">
        <v>0</v>
      </c>
      <c r="Q997" s="7">
        <v>2472.71</v>
      </c>
      <c r="R997" s="5">
        <v>2451.52</v>
      </c>
      <c r="S997" s="5">
        <v>5192.57</v>
      </c>
      <c r="T997" s="5">
        <v>5192.57</v>
      </c>
    </row>
    <row r="998" spans="1:20" x14ac:dyDescent="0.25">
      <c r="A998" s="3" t="s">
        <v>18</v>
      </c>
      <c r="B998" s="3">
        <v>780</v>
      </c>
      <c r="C998" s="3" t="s">
        <v>23105</v>
      </c>
      <c r="D998" s="3">
        <v>56522082</v>
      </c>
      <c r="E998" s="4">
        <v>43496</v>
      </c>
      <c r="F998" s="54" t="str">
        <f t="shared" si="15"/>
        <v>enero</v>
      </c>
      <c r="G998" s="3" t="s">
        <v>8895</v>
      </c>
      <c r="H998" s="3" t="s">
        <v>20</v>
      </c>
      <c r="I998" s="3" t="s">
        <v>11831</v>
      </c>
      <c r="J998" s="3" t="s">
        <v>21</v>
      </c>
      <c r="K998" s="3" t="s">
        <v>15493</v>
      </c>
      <c r="L998" s="3" t="s">
        <v>1303</v>
      </c>
      <c r="M998" s="5">
        <v>869.55</v>
      </c>
      <c r="N998" s="5">
        <v>0</v>
      </c>
      <c r="O998" s="5">
        <v>674.38</v>
      </c>
      <c r="P998" s="6">
        <v>0</v>
      </c>
      <c r="Q998" s="7">
        <v>674.38</v>
      </c>
      <c r="R998" s="5">
        <v>667.45</v>
      </c>
      <c r="S998" s="5">
        <v>1543.93</v>
      </c>
      <c r="T998" s="5">
        <v>1543.93</v>
      </c>
    </row>
    <row r="999" spans="1:20" x14ac:dyDescent="0.25">
      <c r="A999" s="3" t="s">
        <v>18</v>
      </c>
      <c r="B999" s="3">
        <v>780</v>
      </c>
      <c r="C999" s="3" t="s">
        <v>23105</v>
      </c>
      <c r="D999" s="3">
        <v>5652490505</v>
      </c>
      <c r="E999" s="4">
        <v>43496</v>
      </c>
      <c r="F999" s="54" t="str">
        <f t="shared" si="15"/>
        <v>enero</v>
      </c>
      <c r="G999" s="3" t="s">
        <v>11203</v>
      </c>
      <c r="H999" s="3" t="s">
        <v>1304</v>
      </c>
      <c r="I999" s="3" t="s">
        <v>12604</v>
      </c>
      <c r="J999" s="3" t="s">
        <v>32</v>
      </c>
      <c r="K999" s="3" t="s">
        <v>15494</v>
      </c>
      <c r="L999" s="3" t="s">
        <v>1305</v>
      </c>
      <c r="M999" s="5">
        <v>3779.16</v>
      </c>
      <c r="N999" s="5">
        <v>666.89</v>
      </c>
      <c r="O999" s="5">
        <v>0</v>
      </c>
      <c r="P999" s="6">
        <v>0</v>
      </c>
      <c r="Q999" s="7">
        <v>6652.91</v>
      </c>
      <c r="R999" s="5">
        <v>6652.91</v>
      </c>
      <c r="S999" s="5">
        <v>10432.07</v>
      </c>
      <c r="T999" s="5">
        <v>12622.8</v>
      </c>
    </row>
    <row r="1000" spans="1:20" x14ac:dyDescent="0.25">
      <c r="A1000" s="3" t="s">
        <v>18</v>
      </c>
      <c r="B1000" s="3">
        <v>780</v>
      </c>
      <c r="C1000" s="3" t="s">
        <v>23105</v>
      </c>
      <c r="D1000" s="3">
        <v>5653057905</v>
      </c>
      <c r="E1000" s="4">
        <v>43496</v>
      </c>
      <c r="F1000" s="54" t="str">
        <f t="shared" si="15"/>
        <v>enero</v>
      </c>
      <c r="G1000" s="3" t="s">
        <v>8915</v>
      </c>
      <c r="H1000" s="3" t="s">
        <v>1306</v>
      </c>
      <c r="I1000" s="3" t="s">
        <v>12605</v>
      </c>
      <c r="J1000" s="3" t="s">
        <v>32</v>
      </c>
      <c r="K1000" s="3" t="s">
        <v>15495</v>
      </c>
      <c r="L1000" s="3" t="s">
        <v>1307</v>
      </c>
      <c r="M1000" s="5">
        <v>1211</v>
      </c>
      <c r="N1000" s="5">
        <v>0</v>
      </c>
      <c r="O1000" s="5">
        <v>0</v>
      </c>
      <c r="P1000" s="6">
        <v>0</v>
      </c>
      <c r="Q1000" s="7">
        <v>1900.83</v>
      </c>
      <c r="R1000" s="5">
        <v>1900.83</v>
      </c>
      <c r="S1000" s="5">
        <v>3111.83</v>
      </c>
      <c r="T1000" s="5">
        <v>3765.31</v>
      </c>
    </row>
    <row r="1001" spans="1:20" x14ac:dyDescent="0.25">
      <c r="A1001" s="3" t="s">
        <v>18</v>
      </c>
      <c r="B1001" s="3">
        <v>780</v>
      </c>
      <c r="C1001" s="3" t="s">
        <v>23105</v>
      </c>
      <c r="D1001" s="3">
        <v>565305792</v>
      </c>
      <c r="E1001" s="4">
        <v>43496</v>
      </c>
      <c r="F1001" s="54" t="str">
        <f t="shared" si="15"/>
        <v>enero</v>
      </c>
      <c r="G1001" s="3" t="s">
        <v>8915</v>
      </c>
      <c r="H1001" s="3" t="s">
        <v>1306</v>
      </c>
      <c r="I1001" s="3" t="s">
        <v>12605</v>
      </c>
      <c r="J1001" s="3" t="s">
        <v>581</v>
      </c>
      <c r="K1001" s="3" t="s">
        <v>15496</v>
      </c>
      <c r="L1001" s="3" t="s">
        <v>1308</v>
      </c>
      <c r="M1001" s="5">
        <v>1831.11</v>
      </c>
      <c r="N1001" s="5">
        <v>323.14</v>
      </c>
      <c r="O1001" s="5">
        <v>0</v>
      </c>
      <c r="P1001" s="6">
        <v>0</v>
      </c>
      <c r="Q1001" s="7">
        <v>700.05</v>
      </c>
      <c r="R1001" s="5">
        <v>674.75</v>
      </c>
      <c r="S1001" s="5">
        <v>2531.16</v>
      </c>
      <c r="T1001" s="5">
        <v>3062.7</v>
      </c>
    </row>
    <row r="1002" spans="1:20" x14ac:dyDescent="0.25">
      <c r="A1002" s="3" t="s">
        <v>18</v>
      </c>
      <c r="B1002" s="3">
        <v>780</v>
      </c>
      <c r="C1002" s="3" t="s">
        <v>23105</v>
      </c>
      <c r="D1002" s="3">
        <v>5653200505</v>
      </c>
      <c r="E1002" s="4">
        <v>43496</v>
      </c>
      <c r="F1002" s="54" t="str">
        <f t="shared" si="15"/>
        <v>enero</v>
      </c>
      <c r="G1002" s="3" t="s">
        <v>11204</v>
      </c>
      <c r="H1002" s="3" t="s">
        <v>1309</v>
      </c>
      <c r="I1002" s="3" t="s">
        <v>12606</v>
      </c>
      <c r="J1002" s="3" t="s">
        <v>46</v>
      </c>
      <c r="K1002" s="3" t="s">
        <v>15497</v>
      </c>
      <c r="L1002" s="3" t="s">
        <v>1310</v>
      </c>
      <c r="M1002" s="5">
        <v>2865.52</v>
      </c>
      <c r="N1002" s="5">
        <v>505.68</v>
      </c>
      <c r="O1002" s="5">
        <v>0</v>
      </c>
      <c r="P1002" s="6">
        <v>0</v>
      </c>
      <c r="Q1002" s="7">
        <v>1900.82</v>
      </c>
      <c r="R1002" s="5">
        <v>1900.82</v>
      </c>
      <c r="S1002" s="5">
        <v>4766.34</v>
      </c>
      <c r="T1002" s="5">
        <v>5767.27</v>
      </c>
    </row>
    <row r="1003" spans="1:20" x14ac:dyDescent="0.25">
      <c r="A1003" s="3" t="s">
        <v>18</v>
      </c>
      <c r="B1003" s="3">
        <v>780</v>
      </c>
      <c r="C1003" s="3" t="s">
        <v>23105</v>
      </c>
      <c r="D1003" s="3">
        <v>5653305705</v>
      </c>
      <c r="E1003" s="4">
        <v>43496</v>
      </c>
      <c r="F1003" s="54" t="str">
        <f t="shared" si="15"/>
        <v>enero</v>
      </c>
      <c r="G1003" s="3" t="s">
        <v>8916</v>
      </c>
      <c r="H1003" s="3" t="s">
        <v>1311</v>
      </c>
      <c r="I1003" s="3" t="s">
        <v>12607</v>
      </c>
      <c r="J1003" s="3" t="s">
        <v>32</v>
      </c>
      <c r="K1003" s="3" t="s">
        <v>15498</v>
      </c>
      <c r="L1003" s="3" t="s">
        <v>1312</v>
      </c>
      <c r="M1003" s="5">
        <v>2273.48</v>
      </c>
      <c r="N1003" s="5">
        <v>401.18</v>
      </c>
      <c r="O1003" s="5">
        <v>0</v>
      </c>
      <c r="P1003" s="6">
        <v>0</v>
      </c>
      <c r="Q1003" s="7">
        <v>4809.1000000000004</v>
      </c>
      <c r="R1003" s="8">
        <v>4809.1000000000004</v>
      </c>
      <c r="S1003" s="5">
        <v>7082.58</v>
      </c>
      <c r="T1003" s="5">
        <v>8569.92</v>
      </c>
    </row>
    <row r="1004" spans="1:20" x14ac:dyDescent="0.25">
      <c r="A1004" s="3" t="s">
        <v>18</v>
      </c>
      <c r="B1004" s="3">
        <v>780</v>
      </c>
      <c r="C1004" s="3" t="s">
        <v>23105</v>
      </c>
      <c r="D1004" s="3">
        <v>565333305</v>
      </c>
      <c r="E1004" s="4">
        <v>43496</v>
      </c>
      <c r="F1004" s="54" t="str">
        <f t="shared" si="15"/>
        <v>enero</v>
      </c>
      <c r="G1004" s="3" t="s">
        <v>8917</v>
      </c>
      <c r="H1004" s="3" t="s">
        <v>1313</v>
      </c>
      <c r="I1004" s="3" t="s">
        <v>12608</v>
      </c>
      <c r="J1004" s="3" t="s">
        <v>32</v>
      </c>
      <c r="K1004" s="3" t="s">
        <v>15499</v>
      </c>
      <c r="L1004" s="3" t="s">
        <v>1314</v>
      </c>
      <c r="M1004" s="5">
        <v>3884.74</v>
      </c>
      <c r="N1004" s="5">
        <v>685.52</v>
      </c>
      <c r="O1004" s="5">
        <v>0</v>
      </c>
      <c r="P1004" s="6">
        <v>25.66</v>
      </c>
      <c r="Q1004" s="7">
        <v>2825.59</v>
      </c>
      <c r="R1004" s="5">
        <v>2825.59</v>
      </c>
      <c r="S1004" s="5">
        <v>6710.33</v>
      </c>
      <c r="T1004" s="5">
        <v>8119.5</v>
      </c>
    </row>
    <row r="1005" spans="1:20" x14ac:dyDescent="0.25">
      <c r="A1005" s="3" t="s">
        <v>18</v>
      </c>
      <c r="B1005" s="3">
        <v>780</v>
      </c>
      <c r="C1005" s="3" t="s">
        <v>23105</v>
      </c>
      <c r="D1005" s="3">
        <v>565348805</v>
      </c>
      <c r="E1005" s="4">
        <v>43496</v>
      </c>
      <c r="F1005" s="54" t="str">
        <f t="shared" si="15"/>
        <v>enero</v>
      </c>
      <c r="G1005" s="3" t="s">
        <v>8918</v>
      </c>
      <c r="H1005" s="3" t="s">
        <v>1315</v>
      </c>
      <c r="I1005" s="3" t="s">
        <v>12609</v>
      </c>
      <c r="J1005" s="3" t="s">
        <v>32</v>
      </c>
      <c r="K1005" s="3" t="s">
        <v>15500</v>
      </c>
      <c r="L1005" s="3" t="s">
        <v>959</v>
      </c>
      <c r="M1005" s="5">
        <v>2273.48</v>
      </c>
      <c r="N1005" s="5">
        <v>401.18</v>
      </c>
      <c r="O1005" s="5">
        <v>0</v>
      </c>
      <c r="P1005" s="6">
        <v>3.23</v>
      </c>
      <c r="Q1005" s="7">
        <v>3228.18</v>
      </c>
      <c r="R1005" s="5">
        <v>3217.66</v>
      </c>
      <c r="S1005" s="5">
        <v>5501.66</v>
      </c>
      <c r="T1005" s="5">
        <v>6657.01</v>
      </c>
    </row>
    <row r="1006" spans="1:20" x14ac:dyDescent="0.25">
      <c r="A1006" s="3" t="s">
        <v>18</v>
      </c>
      <c r="B1006" s="3">
        <v>780</v>
      </c>
      <c r="C1006" s="3" t="s">
        <v>23105</v>
      </c>
      <c r="D1006" s="3">
        <v>5653805005</v>
      </c>
      <c r="E1006" s="4">
        <v>43496</v>
      </c>
      <c r="F1006" s="54" t="str">
        <f t="shared" si="15"/>
        <v>enero</v>
      </c>
      <c r="G1006" s="3" t="s">
        <v>11205</v>
      </c>
      <c r="H1006" s="3" t="s">
        <v>1316</v>
      </c>
      <c r="I1006" s="3" t="s">
        <v>12610</v>
      </c>
      <c r="J1006" s="3" t="s">
        <v>32</v>
      </c>
      <c r="K1006" s="3" t="s">
        <v>15501</v>
      </c>
      <c r="L1006" s="3" t="s">
        <v>1317</v>
      </c>
      <c r="M1006" s="5">
        <v>12535.47</v>
      </c>
      <c r="N1006" s="5">
        <v>2212.13</v>
      </c>
      <c r="O1006" s="5">
        <v>0</v>
      </c>
      <c r="P1006" s="6">
        <v>0</v>
      </c>
      <c r="Q1006" s="7">
        <v>10454.57</v>
      </c>
      <c r="R1006" s="5">
        <v>3801.66</v>
      </c>
      <c r="S1006" s="5">
        <v>22990.04</v>
      </c>
      <c r="T1006" s="5">
        <v>29162.87</v>
      </c>
    </row>
    <row r="1007" spans="1:20" x14ac:dyDescent="0.25">
      <c r="A1007" s="3" t="s">
        <v>18</v>
      </c>
      <c r="B1007" s="3">
        <v>780</v>
      </c>
      <c r="C1007" s="3" t="s">
        <v>23105</v>
      </c>
      <c r="D1007" s="3">
        <v>565403305</v>
      </c>
      <c r="E1007" s="4">
        <v>43496</v>
      </c>
      <c r="F1007" s="54" t="str">
        <f t="shared" si="15"/>
        <v>enero</v>
      </c>
      <c r="G1007" s="3" t="s">
        <v>8919</v>
      </c>
      <c r="H1007" s="3" t="s">
        <v>1318</v>
      </c>
      <c r="I1007" s="3" t="s">
        <v>12611</v>
      </c>
      <c r="J1007" s="3" t="s">
        <v>32</v>
      </c>
      <c r="K1007" s="3" t="s">
        <v>15502</v>
      </c>
      <c r="L1007" s="3" t="s">
        <v>1312</v>
      </c>
      <c r="M1007" s="5">
        <v>2674.66</v>
      </c>
      <c r="N1007" s="5">
        <v>0</v>
      </c>
      <c r="O1007" s="5">
        <v>0</v>
      </c>
      <c r="P1007" s="6">
        <v>11.02</v>
      </c>
      <c r="Q1007" s="7">
        <v>4398.91</v>
      </c>
      <c r="R1007" s="5">
        <v>4383.03</v>
      </c>
      <c r="S1007" s="5">
        <v>7073.57</v>
      </c>
      <c r="T1007" s="5">
        <v>8559.02</v>
      </c>
    </row>
    <row r="1008" spans="1:20" x14ac:dyDescent="0.25">
      <c r="A1008" s="3" t="s">
        <v>18</v>
      </c>
      <c r="B1008" s="3">
        <v>780</v>
      </c>
      <c r="C1008" s="3" t="s">
        <v>23105</v>
      </c>
      <c r="D1008" s="3">
        <v>565408705</v>
      </c>
      <c r="E1008" s="4">
        <v>43496</v>
      </c>
      <c r="F1008" s="54" t="str">
        <f t="shared" si="15"/>
        <v>enero</v>
      </c>
      <c r="G1008" s="3" t="s">
        <v>8920</v>
      </c>
      <c r="H1008" s="3" t="s">
        <v>1319</v>
      </c>
      <c r="I1008" s="3" t="s">
        <v>12612</v>
      </c>
      <c r="J1008" s="3" t="s">
        <v>32</v>
      </c>
      <c r="K1008" s="3" t="s">
        <v>15503</v>
      </c>
      <c r="L1008" s="3" t="s">
        <v>1320</v>
      </c>
      <c r="M1008" s="5">
        <v>2371.21</v>
      </c>
      <c r="N1008" s="5">
        <v>0</v>
      </c>
      <c r="O1008" s="5">
        <v>0</v>
      </c>
      <c r="P1008" s="6">
        <v>0</v>
      </c>
      <c r="Q1008" s="7">
        <v>4714.0600000000004</v>
      </c>
      <c r="R1008" s="5">
        <v>4714.0600000000004</v>
      </c>
      <c r="S1008" s="5">
        <v>7085.27</v>
      </c>
      <c r="T1008" s="5">
        <v>8573.18</v>
      </c>
    </row>
    <row r="1009" spans="1:20" x14ac:dyDescent="0.25">
      <c r="A1009" s="3" t="s">
        <v>18</v>
      </c>
      <c r="B1009" s="3">
        <v>780</v>
      </c>
      <c r="C1009" s="3" t="s">
        <v>23105</v>
      </c>
      <c r="D1009" s="3">
        <v>565428705</v>
      </c>
      <c r="E1009" s="4">
        <v>43496</v>
      </c>
      <c r="F1009" s="54" t="str">
        <f t="shared" si="15"/>
        <v>enero</v>
      </c>
      <c r="G1009" s="3" t="s">
        <v>8921</v>
      </c>
      <c r="H1009" s="3" t="s">
        <v>1321</v>
      </c>
      <c r="I1009" s="3" t="s">
        <v>11887</v>
      </c>
      <c r="J1009" s="3" t="s">
        <v>32</v>
      </c>
      <c r="K1009" s="3" t="s">
        <v>15504</v>
      </c>
      <c r="L1009" s="3" t="s">
        <v>1322</v>
      </c>
      <c r="M1009" s="5">
        <v>3166.13</v>
      </c>
      <c r="N1009" s="5">
        <v>558.72</v>
      </c>
      <c r="O1009" s="5">
        <v>0</v>
      </c>
      <c r="P1009" s="6">
        <v>0</v>
      </c>
      <c r="Q1009" s="7">
        <v>3915.71</v>
      </c>
      <c r="R1009" s="5">
        <v>3915.71</v>
      </c>
      <c r="S1009" s="5">
        <v>7081.84</v>
      </c>
      <c r="T1009" s="5">
        <v>8569.0300000000007</v>
      </c>
    </row>
    <row r="1010" spans="1:20" x14ac:dyDescent="0.25">
      <c r="A1010" s="3" t="s">
        <v>18</v>
      </c>
      <c r="B1010" s="3">
        <v>780</v>
      </c>
      <c r="C1010" s="3" t="s">
        <v>23105</v>
      </c>
      <c r="D1010" s="3">
        <v>56542872</v>
      </c>
      <c r="E1010" s="4">
        <v>43496</v>
      </c>
      <c r="F1010" s="54" t="str">
        <f t="shared" si="15"/>
        <v>enero</v>
      </c>
      <c r="G1010" s="3" t="s">
        <v>8921</v>
      </c>
      <c r="H1010" s="3" t="s">
        <v>20</v>
      </c>
      <c r="I1010" s="3" t="s">
        <v>11831</v>
      </c>
      <c r="J1010" s="3" t="s">
        <v>21</v>
      </c>
      <c r="K1010" s="3" t="s">
        <v>15505</v>
      </c>
      <c r="L1010" s="3" t="s">
        <v>1323</v>
      </c>
      <c r="M1010" s="5">
        <v>0</v>
      </c>
      <c r="N1010" s="5">
        <v>0</v>
      </c>
      <c r="O1010" s="5">
        <v>0</v>
      </c>
      <c r="P1010" s="6">
        <v>0</v>
      </c>
      <c r="Q1010" s="7">
        <v>0</v>
      </c>
      <c r="R1010" s="5"/>
      <c r="S1010" s="5">
        <v>0</v>
      </c>
      <c r="T1010" s="5">
        <v>0</v>
      </c>
    </row>
    <row r="1011" spans="1:20" x14ac:dyDescent="0.25">
      <c r="A1011" s="3" t="s">
        <v>18</v>
      </c>
      <c r="B1011" s="3">
        <v>780</v>
      </c>
      <c r="C1011" s="3" t="s">
        <v>23105</v>
      </c>
      <c r="D1011" s="3">
        <v>5654305405</v>
      </c>
      <c r="E1011" s="4">
        <v>43496</v>
      </c>
      <c r="F1011" s="54" t="str">
        <f t="shared" si="15"/>
        <v>enero</v>
      </c>
      <c r="G1011" s="3" t="s">
        <v>8922</v>
      </c>
      <c r="H1011" s="3" t="s">
        <v>20</v>
      </c>
      <c r="I1011" s="3" t="s">
        <v>11831</v>
      </c>
      <c r="J1011" s="3" t="s">
        <v>21</v>
      </c>
      <c r="K1011" s="3" t="s">
        <v>15506</v>
      </c>
      <c r="L1011" s="3" t="s">
        <v>1324</v>
      </c>
      <c r="M1011" s="5">
        <v>0</v>
      </c>
      <c r="N1011" s="5">
        <v>0</v>
      </c>
      <c r="O1011" s="5">
        <v>0</v>
      </c>
      <c r="P1011" s="6">
        <v>0</v>
      </c>
      <c r="Q1011" s="7">
        <v>224.79</v>
      </c>
      <c r="R1011" s="8">
        <v>224.79</v>
      </c>
      <c r="S1011" s="5">
        <v>224.79</v>
      </c>
      <c r="T1011" s="5">
        <v>224.79</v>
      </c>
    </row>
    <row r="1012" spans="1:20" x14ac:dyDescent="0.25">
      <c r="A1012" s="3" t="s">
        <v>18</v>
      </c>
      <c r="B1012" s="3">
        <v>780</v>
      </c>
      <c r="C1012" s="3" t="s">
        <v>23105</v>
      </c>
      <c r="D1012" s="3">
        <v>565455205</v>
      </c>
      <c r="E1012" s="4">
        <v>43496</v>
      </c>
      <c r="F1012" s="54" t="str">
        <f t="shared" si="15"/>
        <v>enero</v>
      </c>
      <c r="G1012" s="3" t="s">
        <v>8923</v>
      </c>
      <c r="H1012" s="3" t="s">
        <v>1325</v>
      </c>
      <c r="I1012" s="3" t="s">
        <v>11888</v>
      </c>
      <c r="J1012" s="3" t="s">
        <v>32</v>
      </c>
      <c r="K1012" s="3" t="s">
        <v>15507</v>
      </c>
      <c r="L1012" s="3" t="s">
        <v>1326</v>
      </c>
      <c r="M1012" s="5">
        <v>2063.4499999999998</v>
      </c>
      <c r="N1012" s="5">
        <v>364.11</v>
      </c>
      <c r="O1012" s="5">
        <v>0</v>
      </c>
      <c r="P1012" s="6">
        <v>0</v>
      </c>
      <c r="Q1012" s="7">
        <v>3820.67</v>
      </c>
      <c r="R1012" s="8">
        <v>3800.22</v>
      </c>
      <c r="S1012" s="5">
        <v>5884.12</v>
      </c>
      <c r="T1012" s="5">
        <v>7119.79</v>
      </c>
    </row>
    <row r="1013" spans="1:20" x14ac:dyDescent="0.25">
      <c r="A1013" s="3" t="s">
        <v>18</v>
      </c>
      <c r="B1013" s="3">
        <v>780</v>
      </c>
      <c r="C1013" s="3" t="s">
        <v>23105</v>
      </c>
      <c r="D1013" s="3">
        <v>5654790505</v>
      </c>
      <c r="E1013" s="4">
        <v>43496</v>
      </c>
      <c r="F1013" s="54" t="str">
        <f t="shared" si="15"/>
        <v>enero</v>
      </c>
      <c r="G1013" s="3" t="s">
        <v>8924</v>
      </c>
      <c r="H1013" s="3" t="s">
        <v>1327</v>
      </c>
      <c r="I1013" s="3" t="s">
        <v>12613</v>
      </c>
      <c r="J1013" s="3" t="s">
        <v>46</v>
      </c>
      <c r="K1013" s="3" t="s">
        <v>15508</v>
      </c>
      <c r="L1013" s="3" t="s">
        <v>1328</v>
      </c>
      <c r="M1013" s="5">
        <v>2302.65</v>
      </c>
      <c r="N1013" s="5">
        <v>1223.5999999999999</v>
      </c>
      <c r="O1013" s="5">
        <v>0</v>
      </c>
      <c r="P1013" s="6">
        <v>0</v>
      </c>
      <c r="Q1013" s="7">
        <v>66.53</v>
      </c>
      <c r="R1013" s="5">
        <v>66.53</v>
      </c>
      <c r="S1013" s="5">
        <v>2369.1799999999998</v>
      </c>
      <c r="T1013" s="5">
        <v>2866.71</v>
      </c>
    </row>
    <row r="1014" spans="1:20" x14ac:dyDescent="0.25">
      <c r="A1014" s="3" t="s">
        <v>18</v>
      </c>
      <c r="B1014" s="3">
        <v>965</v>
      </c>
      <c r="C1014" s="3" t="s">
        <v>8477</v>
      </c>
      <c r="D1014" s="3">
        <v>564405942</v>
      </c>
      <c r="E1014" s="4">
        <v>43468</v>
      </c>
      <c r="F1014" s="54" t="str">
        <f t="shared" si="15"/>
        <v>enero</v>
      </c>
      <c r="G1014" s="3" t="s">
        <v>8925</v>
      </c>
      <c r="H1014" s="3" t="s">
        <v>20</v>
      </c>
      <c r="I1014" s="3" t="s">
        <v>11831</v>
      </c>
      <c r="J1014" s="3" t="s">
        <v>21</v>
      </c>
      <c r="K1014" s="3" t="s">
        <v>15509</v>
      </c>
      <c r="L1014" s="3" t="s">
        <v>1329</v>
      </c>
      <c r="M1014" s="5">
        <v>0</v>
      </c>
      <c r="N1014" s="5">
        <v>0</v>
      </c>
      <c r="O1014" s="5">
        <v>0</v>
      </c>
      <c r="P1014" s="6">
        <v>0</v>
      </c>
      <c r="Q1014" s="7">
        <v>0</v>
      </c>
      <c r="R1014" s="5"/>
      <c r="S1014" s="5">
        <v>0</v>
      </c>
      <c r="T1014" s="5">
        <v>0</v>
      </c>
    </row>
    <row r="1015" spans="1:20" x14ac:dyDescent="0.25">
      <c r="A1015" s="3" t="s">
        <v>18</v>
      </c>
      <c r="B1015" s="3">
        <v>965</v>
      </c>
      <c r="C1015" s="3" t="s">
        <v>8477</v>
      </c>
      <c r="D1015" s="3">
        <v>5620054805</v>
      </c>
      <c r="E1015" s="4">
        <v>43472</v>
      </c>
      <c r="F1015" s="54" t="str">
        <f t="shared" si="15"/>
        <v>enero</v>
      </c>
      <c r="G1015" s="3" t="s">
        <v>11206</v>
      </c>
      <c r="H1015" s="3" t="s">
        <v>1330</v>
      </c>
      <c r="I1015" s="3" t="s">
        <v>11889</v>
      </c>
      <c r="J1015" s="3" t="s">
        <v>581</v>
      </c>
      <c r="K1015" s="3" t="s">
        <v>15510</v>
      </c>
      <c r="L1015" s="3" t="s">
        <v>1331</v>
      </c>
      <c r="M1015" s="5">
        <v>0</v>
      </c>
      <c r="N1015" s="5">
        <v>0</v>
      </c>
      <c r="O1015" s="5">
        <v>0</v>
      </c>
      <c r="P1015" s="6">
        <v>0</v>
      </c>
      <c r="Q1015" s="7">
        <v>0</v>
      </c>
      <c r="R1015" s="5"/>
      <c r="S1015" s="5">
        <v>0</v>
      </c>
      <c r="T1015" s="5">
        <v>0</v>
      </c>
    </row>
    <row r="1016" spans="1:20" x14ac:dyDescent="0.25">
      <c r="A1016" s="3" t="s">
        <v>18</v>
      </c>
      <c r="B1016" s="3">
        <v>965</v>
      </c>
      <c r="C1016" s="3" t="s">
        <v>8477</v>
      </c>
      <c r="D1016" s="3">
        <v>562005482</v>
      </c>
      <c r="E1016" s="4">
        <v>43472</v>
      </c>
      <c r="F1016" s="54" t="str">
        <f t="shared" si="15"/>
        <v>enero</v>
      </c>
      <c r="G1016" s="3" t="s">
        <v>11206</v>
      </c>
      <c r="H1016" s="3" t="s">
        <v>1330</v>
      </c>
      <c r="I1016" s="3" t="s">
        <v>11889</v>
      </c>
      <c r="J1016" s="3" t="s">
        <v>581</v>
      </c>
      <c r="K1016" s="3" t="s">
        <v>15511</v>
      </c>
      <c r="L1016" s="3" t="s">
        <v>1332</v>
      </c>
      <c r="M1016" s="5">
        <v>77495.240000000005</v>
      </c>
      <c r="N1016" s="5">
        <v>13675.56</v>
      </c>
      <c r="O1016" s="5">
        <v>0</v>
      </c>
      <c r="P1016" s="6">
        <v>2293.73</v>
      </c>
      <c r="Q1016" s="7">
        <v>20643.580000000002</v>
      </c>
      <c r="R1016" s="5">
        <v>20233.82</v>
      </c>
      <c r="S1016" s="5">
        <v>98138.82</v>
      </c>
      <c r="T1016" s="5">
        <v>118747.97</v>
      </c>
    </row>
    <row r="1017" spans="1:20" x14ac:dyDescent="0.25">
      <c r="A1017" s="3" t="s">
        <v>18</v>
      </c>
      <c r="B1017" s="3">
        <v>965</v>
      </c>
      <c r="C1017" s="3" t="s">
        <v>8477</v>
      </c>
      <c r="D1017" s="3">
        <v>562005483</v>
      </c>
      <c r="E1017" s="4">
        <v>43472</v>
      </c>
      <c r="F1017" s="54" t="str">
        <f t="shared" si="15"/>
        <v>enero</v>
      </c>
      <c r="G1017" s="3" t="s">
        <v>11206</v>
      </c>
      <c r="H1017" s="3" t="s">
        <v>1330</v>
      </c>
      <c r="I1017" s="3" t="s">
        <v>11889</v>
      </c>
      <c r="J1017" s="3" t="s">
        <v>32</v>
      </c>
      <c r="K1017" s="3" t="s">
        <v>15512</v>
      </c>
      <c r="L1017" s="3" t="s">
        <v>1333</v>
      </c>
      <c r="M1017" s="5">
        <v>4933.6000000000004</v>
      </c>
      <c r="N1017" s="5">
        <v>0</v>
      </c>
      <c r="O1017" s="5">
        <v>0</v>
      </c>
      <c r="P1017" s="6">
        <v>753.72</v>
      </c>
      <c r="Q1017" s="7">
        <v>6783.48</v>
      </c>
      <c r="R1017" s="5">
        <v>6715.6</v>
      </c>
      <c r="S1017" s="5">
        <v>11717.08</v>
      </c>
      <c r="T1017" s="5">
        <v>14177.67</v>
      </c>
    </row>
    <row r="1018" spans="1:20" x14ac:dyDescent="0.25">
      <c r="A1018" s="3" t="s">
        <v>18</v>
      </c>
      <c r="B1018" s="3">
        <v>965</v>
      </c>
      <c r="C1018" s="3" t="s">
        <v>8477</v>
      </c>
      <c r="D1018" s="3">
        <v>562005484</v>
      </c>
      <c r="E1018" s="4">
        <v>43472</v>
      </c>
      <c r="F1018" s="54" t="str">
        <f t="shared" si="15"/>
        <v>enero</v>
      </c>
      <c r="G1018" s="3" t="s">
        <v>11206</v>
      </c>
      <c r="H1018" s="3" t="s">
        <v>1330</v>
      </c>
      <c r="I1018" s="3" t="s">
        <v>11889</v>
      </c>
      <c r="J1018" s="3" t="s">
        <v>581</v>
      </c>
      <c r="K1018" s="3" t="s">
        <v>15513</v>
      </c>
      <c r="L1018" s="3" t="s">
        <v>1334</v>
      </c>
      <c r="M1018" s="5">
        <v>0</v>
      </c>
      <c r="N1018" s="5">
        <v>0</v>
      </c>
      <c r="O1018" s="5">
        <v>0</v>
      </c>
      <c r="P1018" s="6">
        <v>4106.9399999999996</v>
      </c>
      <c r="Q1018" s="7">
        <v>36962.5</v>
      </c>
      <c r="R1018" s="5">
        <v>36016.58</v>
      </c>
      <c r="S1018" s="5">
        <v>36962.5</v>
      </c>
      <c r="T1018" s="5">
        <v>44724.63</v>
      </c>
    </row>
    <row r="1019" spans="1:20" x14ac:dyDescent="0.25">
      <c r="A1019" s="3" t="s">
        <v>18</v>
      </c>
      <c r="B1019" s="3">
        <v>965</v>
      </c>
      <c r="C1019" s="3" t="s">
        <v>8477</v>
      </c>
      <c r="D1019" s="3">
        <v>5639305505</v>
      </c>
      <c r="E1019" s="4">
        <v>43472</v>
      </c>
      <c r="F1019" s="54" t="str">
        <f t="shared" si="15"/>
        <v>enero</v>
      </c>
      <c r="G1019" s="3" t="s">
        <v>8926</v>
      </c>
      <c r="H1019" s="3" t="s">
        <v>20</v>
      </c>
      <c r="I1019" s="3" t="s">
        <v>11831</v>
      </c>
      <c r="J1019" s="3" t="s">
        <v>21</v>
      </c>
      <c r="K1019" s="3" t="s">
        <v>15514</v>
      </c>
      <c r="L1019" s="3" t="s">
        <v>1335</v>
      </c>
      <c r="M1019" s="5">
        <v>0</v>
      </c>
      <c r="N1019" s="5">
        <v>0</v>
      </c>
      <c r="O1019" s="5">
        <v>0</v>
      </c>
      <c r="P1019" s="6">
        <v>0</v>
      </c>
      <c r="Q1019" s="7">
        <v>0</v>
      </c>
      <c r="R1019" s="5"/>
      <c r="S1019" s="5">
        <v>0</v>
      </c>
      <c r="T1019" s="5">
        <v>0</v>
      </c>
    </row>
    <row r="1020" spans="1:20" x14ac:dyDescent="0.25">
      <c r="A1020" s="3" t="s">
        <v>18</v>
      </c>
      <c r="B1020" s="3">
        <v>965</v>
      </c>
      <c r="C1020" s="3" t="s">
        <v>8477</v>
      </c>
      <c r="D1020" s="3">
        <v>563930552</v>
      </c>
      <c r="E1020" s="4">
        <v>43472</v>
      </c>
      <c r="F1020" s="54" t="str">
        <f t="shared" si="15"/>
        <v>enero</v>
      </c>
      <c r="G1020" s="3" t="s">
        <v>8926</v>
      </c>
      <c r="H1020" s="3" t="s">
        <v>20</v>
      </c>
      <c r="I1020" s="3" t="s">
        <v>11831</v>
      </c>
      <c r="J1020" s="3" t="s">
        <v>21</v>
      </c>
      <c r="K1020" s="3" t="s">
        <v>15515</v>
      </c>
      <c r="L1020" s="3" t="s">
        <v>1336</v>
      </c>
      <c r="M1020" s="5">
        <v>0</v>
      </c>
      <c r="N1020" s="5">
        <v>0</v>
      </c>
      <c r="O1020" s="5">
        <v>0</v>
      </c>
      <c r="P1020" s="6">
        <v>0</v>
      </c>
      <c r="Q1020" s="7">
        <v>0</v>
      </c>
      <c r="R1020" s="5"/>
      <c r="S1020" s="5">
        <v>0</v>
      </c>
      <c r="T1020" s="5">
        <v>0</v>
      </c>
    </row>
    <row r="1021" spans="1:20" x14ac:dyDescent="0.25">
      <c r="A1021" s="3" t="s">
        <v>18</v>
      </c>
      <c r="B1021" s="3">
        <v>965</v>
      </c>
      <c r="C1021" s="3" t="s">
        <v>8477</v>
      </c>
      <c r="D1021" s="3">
        <v>564804605</v>
      </c>
      <c r="E1021" s="4">
        <v>43474</v>
      </c>
      <c r="F1021" s="54" t="str">
        <f t="shared" si="15"/>
        <v>enero</v>
      </c>
      <c r="G1021" s="3" t="s">
        <v>8927</v>
      </c>
      <c r="H1021" s="3" t="s">
        <v>1337</v>
      </c>
      <c r="I1021" s="3" t="s">
        <v>12614</v>
      </c>
      <c r="J1021" s="3" t="s">
        <v>46</v>
      </c>
      <c r="K1021" s="3" t="s">
        <v>15516</v>
      </c>
      <c r="L1021" s="3" t="s">
        <v>1338</v>
      </c>
      <c r="M1021" s="5">
        <v>3665.66</v>
      </c>
      <c r="N1021" s="5">
        <v>407.29</v>
      </c>
      <c r="O1021" s="5">
        <v>0</v>
      </c>
      <c r="P1021" s="6">
        <v>0</v>
      </c>
      <c r="Q1021" s="7">
        <v>1181.82</v>
      </c>
      <c r="R1021" s="5">
        <v>1076.6600000000001</v>
      </c>
      <c r="S1021" s="5">
        <v>4847.4799999999996</v>
      </c>
      <c r="T1021" s="5">
        <v>6010.87</v>
      </c>
    </row>
    <row r="1022" spans="1:20" x14ac:dyDescent="0.25">
      <c r="A1022" s="3" t="s">
        <v>18</v>
      </c>
      <c r="B1022" s="3">
        <v>965</v>
      </c>
      <c r="C1022" s="3" t="s">
        <v>8477</v>
      </c>
      <c r="D1022" s="3">
        <v>564905405</v>
      </c>
      <c r="E1022" s="4">
        <v>43474</v>
      </c>
      <c r="F1022" s="54" t="str">
        <f t="shared" si="15"/>
        <v>enero</v>
      </c>
      <c r="G1022" s="3" t="s">
        <v>8928</v>
      </c>
      <c r="H1022" s="3" t="s">
        <v>1339</v>
      </c>
      <c r="I1022" s="3" t="s">
        <v>12615</v>
      </c>
      <c r="J1022" s="3" t="s">
        <v>32</v>
      </c>
      <c r="K1022" s="3" t="s">
        <v>15517</v>
      </c>
      <c r="L1022" s="3" t="s">
        <v>1340</v>
      </c>
      <c r="M1022" s="5">
        <v>3679.86</v>
      </c>
      <c r="N1022" s="5">
        <v>410.24</v>
      </c>
      <c r="O1022" s="5">
        <v>5067.22</v>
      </c>
      <c r="P1022" s="6">
        <v>554.28</v>
      </c>
      <c r="Q1022" s="7">
        <v>5067.22</v>
      </c>
      <c r="R1022" s="5">
        <v>5067.22</v>
      </c>
      <c r="S1022" s="5">
        <v>8747.08</v>
      </c>
      <c r="T1022" s="5">
        <v>10583.97</v>
      </c>
    </row>
    <row r="1023" spans="1:20" x14ac:dyDescent="0.25">
      <c r="A1023" s="3" t="s">
        <v>18</v>
      </c>
      <c r="B1023" s="3">
        <v>965</v>
      </c>
      <c r="C1023" s="3" t="s">
        <v>8477</v>
      </c>
      <c r="D1023" s="3">
        <v>56442763</v>
      </c>
      <c r="E1023" s="4">
        <v>43475</v>
      </c>
      <c r="F1023" s="54" t="str">
        <f t="shared" si="15"/>
        <v>enero</v>
      </c>
      <c r="G1023" s="3" t="s">
        <v>8929</v>
      </c>
      <c r="H1023" s="3" t="s">
        <v>1341</v>
      </c>
      <c r="I1023" s="3" t="s">
        <v>12616</v>
      </c>
      <c r="J1023" s="3" t="s">
        <v>32</v>
      </c>
      <c r="K1023" s="3" t="s">
        <v>15345</v>
      </c>
      <c r="L1023" s="3" t="s">
        <v>1342</v>
      </c>
      <c r="M1023" s="5">
        <v>0</v>
      </c>
      <c r="N1023" s="5">
        <v>0</v>
      </c>
      <c r="O1023" s="5">
        <v>0</v>
      </c>
      <c r="P1023" s="6">
        <v>0</v>
      </c>
      <c r="Q1023" s="7">
        <v>1570.25</v>
      </c>
      <c r="R1023" s="8">
        <v>1563.07</v>
      </c>
      <c r="S1023" s="5">
        <v>1570.25</v>
      </c>
      <c r="T1023" s="5">
        <v>1900</v>
      </c>
    </row>
    <row r="1024" spans="1:20" x14ac:dyDescent="0.25">
      <c r="A1024" s="3" t="s">
        <v>18</v>
      </c>
      <c r="B1024" s="3">
        <v>965</v>
      </c>
      <c r="C1024" s="3" t="s">
        <v>8477</v>
      </c>
      <c r="D1024" s="3">
        <v>56442764</v>
      </c>
      <c r="E1024" s="4">
        <v>43475</v>
      </c>
      <c r="F1024" s="54" t="str">
        <f t="shared" si="15"/>
        <v>enero</v>
      </c>
      <c r="G1024" s="3" t="s">
        <v>8929</v>
      </c>
      <c r="H1024" s="3" t="s">
        <v>1341</v>
      </c>
      <c r="I1024" s="3" t="s">
        <v>12616</v>
      </c>
      <c r="J1024" s="3" t="s">
        <v>581</v>
      </c>
      <c r="K1024" s="3" t="s">
        <v>15007</v>
      </c>
      <c r="L1024" s="3" t="s">
        <v>1343</v>
      </c>
      <c r="M1024" s="5">
        <v>0</v>
      </c>
      <c r="N1024" s="5">
        <v>0</v>
      </c>
      <c r="O1024" s="5">
        <v>0</v>
      </c>
      <c r="P1024" s="6">
        <v>23.27</v>
      </c>
      <c r="Q1024" s="7">
        <v>2479.4</v>
      </c>
      <c r="R1024" s="5">
        <v>2437.48</v>
      </c>
      <c r="S1024" s="5">
        <v>2479.4</v>
      </c>
      <c r="T1024" s="5">
        <v>3000.07</v>
      </c>
    </row>
    <row r="1025" spans="1:20" x14ac:dyDescent="0.25">
      <c r="A1025" s="3" t="s">
        <v>18</v>
      </c>
      <c r="B1025" s="3">
        <v>965</v>
      </c>
      <c r="C1025" s="3" t="s">
        <v>8477</v>
      </c>
      <c r="D1025" s="3">
        <v>56442766</v>
      </c>
      <c r="E1025" s="4">
        <v>43475</v>
      </c>
      <c r="F1025" s="54" t="str">
        <f t="shared" si="15"/>
        <v>enero</v>
      </c>
      <c r="G1025" s="3" t="s">
        <v>8929</v>
      </c>
      <c r="H1025" s="3" t="s">
        <v>1341</v>
      </c>
      <c r="I1025" s="3" t="s">
        <v>12616</v>
      </c>
      <c r="J1025" s="3" t="s">
        <v>581</v>
      </c>
      <c r="K1025" s="3" t="s">
        <v>15518</v>
      </c>
      <c r="L1025" s="3" t="s">
        <v>1343</v>
      </c>
      <c r="M1025" s="5">
        <v>2479</v>
      </c>
      <c r="N1025" s="5">
        <v>2300.25</v>
      </c>
      <c r="O1025" s="5">
        <v>0</v>
      </c>
      <c r="P1025" s="6">
        <v>0</v>
      </c>
      <c r="Q1025" s="7">
        <v>0</v>
      </c>
      <c r="R1025" s="5"/>
      <c r="S1025" s="5">
        <v>2479</v>
      </c>
      <c r="T1025" s="5">
        <v>2999.59</v>
      </c>
    </row>
    <row r="1026" spans="1:20" x14ac:dyDescent="0.25">
      <c r="A1026" s="3" t="s">
        <v>18</v>
      </c>
      <c r="B1026" s="3">
        <v>965</v>
      </c>
      <c r="C1026" s="3" t="s">
        <v>8477</v>
      </c>
      <c r="D1026" s="3">
        <v>56480302</v>
      </c>
      <c r="E1026" s="4">
        <v>43475</v>
      </c>
      <c r="F1026" s="54" t="str">
        <f t="shared" si="15"/>
        <v>enero</v>
      </c>
      <c r="G1026" s="3" t="s">
        <v>8930</v>
      </c>
      <c r="H1026" s="3" t="s">
        <v>1344</v>
      </c>
      <c r="I1026" s="3" t="s">
        <v>1345</v>
      </c>
      <c r="J1026" s="3" t="s">
        <v>46</v>
      </c>
      <c r="K1026" s="3" t="s">
        <v>15519</v>
      </c>
      <c r="L1026" s="3" t="s">
        <v>1346</v>
      </c>
      <c r="M1026" s="5">
        <v>3861.85</v>
      </c>
      <c r="N1026" s="5">
        <v>681.5</v>
      </c>
      <c r="O1026" s="5">
        <v>0</v>
      </c>
      <c r="P1026" s="6">
        <v>30</v>
      </c>
      <c r="Q1026" s="7">
        <v>270</v>
      </c>
      <c r="R1026" s="5">
        <v>262.06</v>
      </c>
      <c r="S1026" s="5">
        <v>4131.8500000000004</v>
      </c>
      <c r="T1026" s="5">
        <v>4999.54</v>
      </c>
    </row>
    <row r="1027" spans="1:20" x14ac:dyDescent="0.25">
      <c r="A1027" s="3" t="s">
        <v>18</v>
      </c>
      <c r="B1027" s="3">
        <v>965</v>
      </c>
      <c r="C1027" s="3" t="s">
        <v>8477</v>
      </c>
      <c r="D1027" s="3">
        <v>564807205</v>
      </c>
      <c r="E1027" s="4">
        <v>43475</v>
      </c>
      <c r="F1027" s="54" t="str">
        <f t="shared" ref="F1027:F1090" si="16">TEXT(E1027,"MMMM")</f>
        <v>enero</v>
      </c>
      <c r="G1027" s="3" t="s">
        <v>8931</v>
      </c>
      <c r="H1027" s="3" t="s">
        <v>20</v>
      </c>
      <c r="I1027" s="3" t="s">
        <v>11831</v>
      </c>
      <c r="J1027" s="3" t="s">
        <v>21</v>
      </c>
      <c r="K1027" s="3" t="s">
        <v>15520</v>
      </c>
      <c r="L1027" s="3" t="s">
        <v>353</v>
      </c>
      <c r="M1027" s="5">
        <v>1377.23</v>
      </c>
      <c r="N1027" s="5">
        <v>0</v>
      </c>
      <c r="O1027" s="5">
        <v>1461.15</v>
      </c>
      <c r="P1027" s="6">
        <v>0</v>
      </c>
      <c r="Q1027" s="7">
        <v>1461.15</v>
      </c>
      <c r="R1027" s="5">
        <v>1450.44</v>
      </c>
      <c r="S1027" s="5">
        <v>2838.38</v>
      </c>
      <c r="T1027" s="5">
        <v>2838.38</v>
      </c>
    </row>
    <row r="1028" spans="1:20" x14ac:dyDescent="0.25">
      <c r="A1028" s="3" t="s">
        <v>18</v>
      </c>
      <c r="B1028" s="3">
        <v>965</v>
      </c>
      <c r="C1028" s="3" t="s">
        <v>8477</v>
      </c>
      <c r="D1028" s="3">
        <v>56480722</v>
      </c>
      <c r="E1028" s="4">
        <v>43475</v>
      </c>
      <c r="F1028" s="54" t="str">
        <f t="shared" si="16"/>
        <v>enero</v>
      </c>
      <c r="G1028" s="3" t="s">
        <v>8931</v>
      </c>
      <c r="H1028" s="3" t="s">
        <v>20</v>
      </c>
      <c r="I1028" s="3" t="s">
        <v>11831</v>
      </c>
      <c r="J1028" s="3" t="s">
        <v>21</v>
      </c>
      <c r="K1028" s="3" t="s">
        <v>15521</v>
      </c>
      <c r="L1028" s="3" t="s">
        <v>1347</v>
      </c>
      <c r="M1028" s="5">
        <v>0</v>
      </c>
      <c r="N1028" s="5">
        <v>0</v>
      </c>
      <c r="O1028" s="5">
        <v>0</v>
      </c>
      <c r="P1028" s="6">
        <v>0</v>
      </c>
      <c r="Q1028" s="7">
        <v>0</v>
      </c>
      <c r="R1028" s="8"/>
      <c r="S1028" s="5">
        <v>0</v>
      </c>
      <c r="T1028" s="5">
        <v>0</v>
      </c>
    </row>
    <row r="1029" spans="1:20" x14ac:dyDescent="0.25">
      <c r="A1029" s="3" t="s">
        <v>18</v>
      </c>
      <c r="B1029" s="3">
        <v>965</v>
      </c>
      <c r="C1029" s="3" t="s">
        <v>8477</v>
      </c>
      <c r="D1029" s="3">
        <v>5648058705</v>
      </c>
      <c r="E1029" s="4">
        <v>43475</v>
      </c>
      <c r="F1029" s="54" t="str">
        <f t="shared" si="16"/>
        <v>enero</v>
      </c>
      <c r="G1029" s="3" t="s">
        <v>11207</v>
      </c>
      <c r="H1029" s="3" t="s">
        <v>1348</v>
      </c>
      <c r="I1029" s="3" t="s">
        <v>12617</v>
      </c>
      <c r="J1029" s="3" t="s">
        <v>32</v>
      </c>
      <c r="K1029" s="3" t="s">
        <v>15522</v>
      </c>
      <c r="L1029" s="3" t="s">
        <v>1349</v>
      </c>
      <c r="M1029" s="5">
        <v>8250.2000000000007</v>
      </c>
      <c r="N1029" s="5">
        <v>0</v>
      </c>
      <c r="O1029" s="5">
        <v>0</v>
      </c>
      <c r="P1029" s="6">
        <v>0</v>
      </c>
      <c r="Q1029" s="7">
        <v>3140.5</v>
      </c>
      <c r="R1029" s="5">
        <v>3127.02</v>
      </c>
      <c r="S1029" s="5">
        <v>11390.7</v>
      </c>
      <c r="T1029" s="5">
        <v>13782.75</v>
      </c>
    </row>
    <row r="1030" spans="1:20" x14ac:dyDescent="0.25">
      <c r="A1030" s="3" t="s">
        <v>18</v>
      </c>
      <c r="B1030" s="3">
        <v>965</v>
      </c>
      <c r="C1030" s="3" t="s">
        <v>8477</v>
      </c>
      <c r="D1030" s="3">
        <v>564860805</v>
      </c>
      <c r="E1030" s="4">
        <v>43475</v>
      </c>
      <c r="F1030" s="54" t="str">
        <f t="shared" si="16"/>
        <v>enero</v>
      </c>
      <c r="G1030" s="3" t="s">
        <v>11208</v>
      </c>
      <c r="H1030" s="3" t="s">
        <v>1350</v>
      </c>
      <c r="I1030" s="3" t="s">
        <v>12618</v>
      </c>
      <c r="J1030" s="3" t="s">
        <v>32</v>
      </c>
      <c r="K1030" s="3" t="s">
        <v>15523</v>
      </c>
      <c r="L1030" s="3" t="s">
        <v>1351</v>
      </c>
      <c r="M1030" s="5">
        <v>3166.13</v>
      </c>
      <c r="N1030" s="5">
        <v>558.72</v>
      </c>
      <c r="O1030" s="5">
        <v>2886.18</v>
      </c>
      <c r="P1030" s="6">
        <v>317.13</v>
      </c>
      <c r="Q1030" s="7">
        <v>2886.18</v>
      </c>
      <c r="R1030" s="5">
        <v>2850.05</v>
      </c>
      <c r="S1030" s="5">
        <v>6052.31</v>
      </c>
      <c r="T1030" s="5">
        <v>7504.87</v>
      </c>
    </row>
    <row r="1031" spans="1:20" x14ac:dyDescent="0.25">
      <c r="A1031" s="3" t="s">
        <v>18</v>
      </c>
      <c r="B1031" s="3">
        <v>965</v>
      </c>
      <c r="C1031" s="3" t="s">
        <v>8477</v>
      </c>
      <c r="D1031" s="3">
        <v>56386887</v>
      </c>
      <c r="E1031" s="4">
        <v>43476</v>
      </c>
      <c r="F1031" s="54" t="str">
        <f t="shared" si="16"/>
        <v>enero</v>
      </c>
      <c r="G1031" s="3" t="s">
        <v>8932</v>
      </c>
      <c r="H1031" s="3" t="s">
        <v>1352</v>
      </c>
      <c r="I1031" s="3" t="s">
        <v>12619</v>
      </c>
      <c r="J1031" s="3" t="s">
        <v>32</v>
      </c>
      <c r="K1031" s="3" t="s">
        <v>15524</v>
      </c>
      <c r="L1031" s="3" t="s">
        <v>1353</v>
      </c>
      <c r="M1031" s="5">
        <v>2180.38</v>
      </c>
      <c r="N1031" s="5">
        <v>384.77</v>
      </c>
      <c r="O1031" s="5">
        <v>0</v>
      </c>
      <c r="P1031" s="6">
        <v>140.22</v>
      </c>
      <c r="Q1031" s="7">
        <v>1335.82</v>
      </c>
      <c r="R1031" s="5">
        <v>1335.82</v>
      </c>
      <c r="S1031" s="5">
        <v>3516.2</v>
      </c>
      <c r="T1031" s="5">
        <v>4254.6000000000004</v>
      </c>
    </row>
    <row r="1032" spans="1:20" x14ac:dyDescent="0.25">
      <c r="A1032" s="3" t="s">
        <v>18</v>
      </c>
      <c r="B1032" s="3">
        <v>965</v>
      </c>
      <c r="C1032" s="3" t="s">
        <v>8477</v>
      </c>
      <c r="D1032" s="3">
        <v>56443293</v>
      </c>
      <c r="E1032" s="4">
        <v>43476</v>
      </c>
      <c r="F1032" s="54" t="str">
        <f t="shared" si="16"/>
        <v>enero</v>
      </c>
      <c r="G1032" s="3" t="s">
        <v>11209</v>
      </c>
      <c r="H1032" s="3" t="s">
        <v>1354</v>
      </c>
      <c r="I1032" s="3" t="s">
        <v>12620</v>
      </c>
      <c r="J1032" s="3" t="s">
        <v>581</v>
      </c>
      <c r="K1032" s="3" t="s">
        <v>15525</v>
      </c>
      <c r="L1032" s="3" t="s">
        <v>1355</v>
      </c>
      <c r="M1032" s="5">
        <v>0</v>
      </c>
      <c r="N1032" s="5">
        <v>0</v>
      </c>
      <c r="O1032" s="5">
        <v>0</v>
      </c>
      <c r="P1032" s="6">
        <v>449.2</v>
      </c>
      <c r="Q1032" s="7">
        <v>4042.77</v>
      </c>
      <c r="R1032" s="5">
        <v>3983.57</v>
      </c>
      <c r="S1032" s="5">
        <v>4042.77</v>
      </c>
      <c r="T1032" s="5">
        <v>4891.75</v>
      </c>
    </row>
    <row r="1033" spans="1:20" x14ac:dyDescent="0.25">
      <c r="A1033" s="3" t="s">
        <v>18</v>
      </c>
      <c r="B1033" s="3">
        <v>965</v>
      </c>
      <c r="C1033" s="3" t="s">
        <v>8477</v>
      </c>
      <c r="D1033" s="3">
        <v>56443294</v>
      </c>
      <c r="E1033" s="4">
        <v>43476</v>
      </c>
      <c r="F1033" s="54" t="str">
        <f t="shared" si="16"/>
        <v>enero</v>
      </c>
      <c r="G1033" s="3" t="s">
        <v>11209</v>
      </c>
      <c r="H1033" s="3" t="s">
        <v>1354</v>
      </c>
      <c r="I1033" s="3" t="s">
        <v>12620</v>
      </c>
      <c r="J1033" s="3" t="s">
        <v>581</v>
      </c>
      <c r="K1033" s="3" t="s">
        <v>15526</v>
      </c>
      <c r="L1033" s="3" t="s">
        <v>1356</v>
      </c>
      <c r="M1033" s="5">
        <v>0</v>
      </c>
      <c r="N1033" s="5">
        <v>0</v>
      </c>
      <c r="O1033" s="5">
        <v>0</v>
      </c>
      <c r="P1033" s="6">
        <v>679.62</v>
      </c>
      <c r="Q1033" s="7">
        <v>6116.62</v>
      </c>
      <c r="R1033" s="5">
        <v>6077.42</v>
      </c>
      <c r="S1033" s="5">
        <v>6116.62</v>
      </c>
      <c r="T1033" s="5">
        <v>7401.11</v>
      </c>
    </row>
    <row r="1034" spans="1:20" x14ac:dyDescent="0.25">
      <c r="A1034" s="3" t="s">
        <v>18</v>
      </c>
      <c r="B1034" s="3">
        <v>965</v>
      </c>
      <c r="C1034" s="3" t="s">
        <v>8477</v>
      </c>
      <c r="D1034" s="3">
        <v>56443295</v>
      </c>
      <c r="E1034" s="4">
        <v>43476</v>
      </c>
      <c r="F1034" s="54" t="str">
        <f t="shared" si="16"/>
        <v>enero</v>
      </c>
      <c r="G1034" s="3" t="s">
        <v>11209</v>
      </c>
      <c r="H1034" s="3" t="s">
        <v>1354</v>
      </c>
      <c r="I1034" s="3" t="s">
        <v>12620</v>
      </c>
      <c r="J1034" s="3" t="s">
        <v>581</v>
      </c>
      <c r="K1034" s="3" t="s">
        <v>15527</v>
      </c>
      <c r="L1034" s="3" t="s">
        <v>1357</v>
      </c>
      <c r="M1034" s="5">
        <v>0</v>
      </c>
      <c r="N1034" s="5">
        <v>0</v>
      </c>
      <c r="O1034" s="5">
        <v>0</v>
      </c>
      <c r="P1034" s="6">
        <v>705.88</v>
      </c>
      <c r="Q1034" s="7">
        <v>6352.93</v>
      </c>
      <c r="R1034" s="5">
        <v>6199.49</v>
      </c>
      <c r="S1034" s="5">
        <v>6352.93</v>
      </c>
      <c r="T1034" s="5">
        <v>7687.05</v>
      </c>
    </row>
    <row r="1035" spans="1:20" x14ac:dyDescent="0.25">
      <c r="A1035" s="3" t="s">
        <v>18</v>
      </c>
      <c r="B1035" s="3">
        <v>965</v>
      </c>
      <c r="C1035" s="3" t="s">
        <v>8477</v>
      </c>
      <c r="D1035" s="3">
        <v>56443296</v>
      </c>
      <c r="E1035" s="4">
        <v>43476</v>
      </c>
      <c r="F1035" s="54" t="str">
        <f t="shared" si="16"/>
        <v>enero</v>
      </c>
      <c r="G1035" s="3" t="s">
        <v>11209</v>
      </c>
      <c r="H1035" s="3" t="s">
        <v>1354</v>
      </c>
      <c r="I1035" s="3" t="s">
        <v>12620</v>
      </c>
      <c r="J1035" s="3" t="s">
        <v>581</v>
      </c>
      <c r="K1035" s="3" t="s">
        <v>15528</v>
      </c>
      <c r="L1035" s="3" t="s">
        <v>1358</v>
      </c>
      <c r="M1035" s="5">
        <v>0</v>
      </c>
      <c r="N1035" s="5">
        <v>0</v>
      </c>
      <c r="O1035" s="5">
        <v>0</v>
      </c>
      <c r="P1035" s="6">
        <v>1856.22</v>
      </c>
      <c r="Q1035" s="7">
        <v>16706.009999999998</v>
      </c>
      <c r="R1035" s="8">
        <v>16597.21</v>
      </c>
      <c r="S1035" s="5">
        <v>16706.009999999998</v>
      </c>
      <c r="T1035" s="5">
        <v>20214.27</v>
      </c>
    </row>
    <row r="1036" spans="1:20" x14ac:dyDescent="0.25">
      <c r="A1036" s="3" t="s">
        <v>18</v>
      </c>
      <c r="B1036" s="3">
        <v>965</v>
      </c>
      <c r="C1036" s="3" t="s">
        <v>8477</v>
      </c>
      <c r="D1036" s="3">
        <v>564803005</v>
      </c>
      <c r="E1036" s="4">
        <v>43476</v>
      </c>
      <c r="F1036" s="54" t="str">
        <f t="shared" si="16"/>
        <v>enero</v>
      </c>
      <c r="G1036" s="3" t="s">
        <v>8930</v>
      </c>
      <c r="H1036" s="3" t="s">
        <v>20</v>
      </c>
      <c r="I1036" s="3" t="s">
        <v>11831</v>
      </c>
      <c r="J1036" s="3" t="s">
        <v>21</v>
      </c>
      <c r="K1036" s="3" t="s">
        <v>15529</v>
      </c>
      <c r="L1036" s="3" t="s">
        <v>1359</v>
      </c>
      <c r="M1036" s="5">
        <v>0</v>
      </c>
      <c r="N1036" s="5">
        <v>0</v>
      </c>
      <c r="O1036" s="5">
        <v>0</v>
      </c>
      <c r="P1036" s="6">
        <v>0</v>
      </c>
      <c r="Q1036" s="7">
        <v>0</v>
      </c>
      <c r="R1036" s="5"/>
      <c r="S1036" s="5">
        <v>0</v>
      </c>
      <c r="T1036" s="5">
        <v>0</v>
      </c>
    </row>
    <row r="1037" spans="1:20" x14ac:dyDescent="0.25">
      <c r="A1037" s="3" t="s">
        <v>18</v>
      </c>
      <c r="B1037" s="3">
        <v>965</v>
      </c>
      <c r="C1037" s="3" t="s">
        <v>8477</v>
      </c>
      <c r="D1037" s="3">
        <v>564805872</v>
      </c>
      <c r="E1037" s="4">
        <v>43476</v>
      </c>
      <c r="F1037" s="54" t="str">
        <f t="shared" si="16"/>
        <v>enero</v>
      </c>
      <c r="G1037" s="3" t="s">
        <v>11207</v>
      </c>
      <c r="H1037" s="3" t="s">
        <v>20</v>
      </c>
      <c r="I1037" s="3" t="s">
        <v>11831</v>
      </c>
      <c r="J1037" s="3" t="s">
        <v>21</v>
      </c>
      <c r="K1037" s="3" t="s">
        <v>15530</v>
      </c>
      <c r="L1037" s="3" t="s">
        <v>1360</v>
      </c>
      <c r="M1037" s="5">
        <v>0</v>
      </c>
      <c r="N1037" s="5">
        <v>0</v>
      </c>
      <c r="O1037" s="5">
        <v>0</v>
      </c>
      <c r="P1037" s="6">
        <v>0</v>
      </c>
      <c r="Q1037" s="7">
        <v>224.79</v>
      </c>
      <c r="R1037" s="5">
        <v>215.26</v>
      </c>
      <c r="S1037" s="5">
        <v>224.79</v>
      </c>
      <c r="T1037" s="5">
        <v>224.79</v>
      </c>
    </row>
    <row r="1038" spans="1:20" x14ac:dyDescent="0.25">
      <c r="A1038" s="3" t="s">
        <v>18</v>
      </c>
      <c r="B1038" s="3">
        <v>965</v>
      </c>
      <c r="C1038" s="3" t="s">
        <v>8477</v>
      </c>
      <c r="D1038" s="3">
        <v>564805873</v>
      </c>
      <c r="E1038" s="4">
        <v>43476</v>
      </c>
      <c r="F1038" s="54" t="str">
        <f t="shared" si="16"/>
        <v>enero</v>
      </c>
      <c r="G1038" s="3" t="s">
        <v>11207</v>
      </c>
      <c r="H1038" s="3" t="s">
        <v>20</v>
      </c>
      <c r="I1038" s="3" t="s">
        <v>11831</v>
      </c>
      <c r="J1038" s="3" t="s">
        <v>21</v>
      </c>
      <c r="K1038" s="3" t="s">
        <v>15531</v>
      </c>
      <c r="L1038" s="3" t="s">
        <v>1361</v>
      </c>
      <c r="M1038" s="5">
        <v>609.98</v>
      </c>
      <c r="N1038" s="5">
        <v>0</v>
      </c>
      <c r="O1038" s="5">
        <v>0</v>
      </c>
      <c r="P1038" s="6">
        <v>0</v>
      </c>
      <c r="Q1038" s="7">
        <v>449.58</v>
      </c>
      <c r="R1038" s="5">
        <v>449.58</v>
      </c>
      <c r="S1038" s="5">
        <v>1059.56</v>
      </c>
      <c r="T1038" s="5">
        <v>1059.56</v>
      </c>
    </row>
    <row r="1039" spans="1:20" x14ac:dyDescent="0.25">
      <c r="A1039" s="3" t="s">
        <v>18</v>
      </c>
      <c r="B1039" s="3">
        <v>965</v>
      </c>
      <c r="C1039" s="3" t="s">
        <v>8477</v>
      </c>
      <c r="D1039" s="3">
        <v>564825905</v>
      </c>
      <c r="E1039" s="4">
        <v>43476</v>
      </c>
      <c r="F1039" s="54" t="str">
        <f t="shared" si="16"/>
        <v>enero</v>
      </c>
      <c r="G1039" s="3" t="s">
        <v>8933</v>
      </c>
      <c r="H1039" s="3" t="s">
        <v>1362</v>
      </c>
      <c r="I1039" s="3" t="s">
        <v>12621</v>
      </c>
      <c r="J1039" s="3" t="s">
        <v>32</v>
      </c>
      <c r="K1039" s="3" t="s">
        <v>15532</v>
      </c>
      <c r="L1039" s="3" t="s">
        <v>1363</v>
      </c>
      <c r="M1039" s="5">
        <v>3436.37</v>
      </c>
      <c r="N1039" s="5">
        <v>606.39</v>
      </c>
      <c r="O1039" s="5">
        <v>2402.4899999999998</v>
      </c>
      <c r="P1039" s="6">
        <v>266.94</v>
      </c>
      <c r="Q1039" s="7">
        <v>2402.4899999999998</v>
      </c>
      <c r="R1039" s="5">
        <v>2402.4899999999998</v>
      </c>
      <c r="S1039" s="5">
        <v>5838.86</v>
      </c>
      <c r="T1039" s="5">
        <v>7065.02</v>
      </c>
    </row>
    <row r="1040" spans="1:20" x14ac:dyDescent="0.25">
      <c r="A1040" s="3" t="s">
        <v>18</v>
      </c>
      <c r="B1040" s="3">
        <v>965</v>
      </c>
      <c r="C1040" s="3" t="s">
        <v>8477</v>
      </c>
      <c r="D1040" s="3">
        <v>56482594</v>
      </c>
      <c r="E1040" s="4">
        <v>43476</v>
      </c>
      <c r="F1040" s="54" t="str">
        <f t="shared" si="16"/>
        <v>enero</v>
      </c>
      <c r="G1040" s="3" t="s">
        <v>8933</v>
      </c>
      <c r="H1040" s="3" t="s">
        <v>1362</v>
      </c>
      <c r="I1040" s="3" t="s">
        <v>12621</v>
      </c>
      <c r="J1040" s="3" t="s">
        <v>46</v>
      </c>
      <c r="K1040" s="3" t="s">
        <v>15533</v>
      </c>
      <c r="L1040" s="3" t="s">
        <v>1364</v>
      </c>
      <c r="M1040" s="5">
        <v>3291.54</v>
      </c>
      <c r="N1040" s="5">
        <v>580.86</v>
      </c>
      <c r="O1040" s="5">
        <v>0</v>
      </c>
      <c r="P1040" s="6">
        <v>0</v>
      </c>
      <c r="Q1040" s="7">
        <v>1090.9100000000001</v>
      </c>
      <c r="R1040" s="5">
        <v>1090.9100000000001</v>
      </c>
      <c r="S1040" s="5">
        <v>4382.45</v>
      </c>
      <c r="T1040" s="5">
        <v>5302.76</v>
      </c>
    </row>
    <row r="1041" spans="1:20" x14ac:dyDescent="0.25">
      <c r="A1041" s="3" t="s">
        <v>18</v>
      </c>
      <c r="B1041" s="3">
        <v>965</v>
      </c>
      <c r="C1041" s="3" t="s">
        <v>8477</v>
      </c>
      <c r="D1041" s="3">
        <v>564979905</v>
      </c>
      <c r="E1041" s="4">
        <v>43476</v>
      </c>
      <c r="F1041" s="54" t="str">
        <f t="shared" si="16"/>
        <v>enero</v>
      </c>
      <c r="G1041" s="3" t="s">
        <v>11072</v>
      </c>
      <c r="H1041" s="3" t="s">
        <v>99</v>
      </c>
      <c r="I1041" s="3" t="s">
        <v>12222</v>
      </c>
      <c r="J1041" s="3" t="s">
        <v>46</v>
      </c>
      <c r="K1041" s="3" t="s">
        <v>15534</v>
      </c>
      <c r="L1041" s="3" t="s">
        <v>1365</v>
      </c>
      <c r="M1041" s="5">
        <v>1104.25</v>
      </c>
      <c r="N1041" s="5">
        <v>0</v>
      </c>
      <c r="O1041" s="5">
        <v>0</v>
      </c>
      <c r="P1041" s="6">
        <v>0</v>
      </c>
      <c r="Q1041" s="7">
        <v>454.55</v>
      </c>
      <c r="R1041" s="5">
        <v>454.55</v>
      </c>
      <c r="S1041" s="5">
        <v>1558.8</v>
      </c>
      <c r="T1041" s="5">
        <v>1886.15</v>
      </c>
    </row>
    <row r="1042" spans="1:20" x14ac:dyDescent="0.25">
      <c r="A1042" s="3" t="s">
        <v>18</v>
      </c>
      <c r="B1042" s="3">
        <v>965</v>
      </c>
      <c r="C1042" s="3" t="s">
        <v>8477</v>
      </c>
      <c r="D1042" s="3">
        <v>564036305</v>
      </c>
      <c r="E1042" s="4">
        <v>43479</v>
      </c>
      <c r="F1042" s="54" t="str">
        <f t="shared" si="16"/>
        <v>enero</v>
      </c>
      <c r="G1042" s="3" t="s">
        <v>8934</v>
      </c>
      <c r="H1042" s="3" t="s">
        <v>1366</v>
      </c>
      <c r="I1042" s="3" t="s">
        <v>12622</v>
      </c>
      <c r="J1042" s="3" t="s">
        <v>581</v>
      </c>
      <c r="K1042" s="3" t="s">
        <v>15535</v>
      </c>
      <c r="L1042" s="3" t="s">
        <v>1367</v>
      </c>
      <c r="M1042" s="5">
        <v>0</v>
      </c>
      <c r="N1042" s="5">
        <v>0</v>
      </c>
      <c r="O1042" s="5">
        <v>0</v>
      </c>
      <c r="P1042" s="6">
        <v>92.41</v>
      </c>
      <c r="Q1042" s="7">
        <v>934.33</v>
      </c>
      <c r="R1042" s="8">
        <v>913.05</v>
      </c>
      <c r="S1042" s="5">
        <v>934.33</v>
      </c>
      <c r="T1042" s="5">
        <v>1146.33</v>
      </c>
    </row>
    <row r="1043" spans="1:20" x14ac:dyDescent="0.25">
      <c r="A1043" s="3" t="s">
        <v>18</v>
      </c>
      <c r="B1043" s="3">
        <v>965</v>
      </c>
      <c r="C1043" s="3" t="s">
        <v>8477</v>
      </c>
      <c r="D1043" s="3">
        <v>56403632</v>
      </c>
      <c r="E1043" s="4">
        <v>43479</v>
      </c>
      <c r="F1043" s="54" t="str">
        <f t="shared" si="16"/>
        <v>enero</v>
      </c>
      <c r="G1043" s="3" t="s">
        <v>8934</v>
      </c>
      <c r="H1043" s="3" t="s">
        <v>1366</v>
      </c>
      <c r="I1043" s="3" t="s">
        <v>12622</v>
      </c>
      <c r="J1043" s="3" t="s">
        <v>581</v>
      </c>
      <c r="K1043" s="3" t="s">
        <v>15536</v>
      </c>
      <c r="L1043" s="3" t="s">
        <v>1368</v>
      </c>
      <c r="M1043" s="5">
        <v>0</v>
      </c>
      <c r="N1043" s="5">
        <v>0</v>
      </c>
      <c r="O1043" s="5">
        <v>0</v>
      </c>
      <c r="P1043" s="6">
        <v>513.03</v>
      </c>
      <c r="Q1043" s="7">
        <v>5093.87</v>
      </c>
      <c r="R1043" s="5">
        <v>4943.79</v>
      </c>
      <c r="S1043" s="5">
        <v>5093.87</v>
      </c>
      <c r="T1043" s="5">
        <v>6249.67</v>
      </c>
    </row>
    <row r="1044" spans="1:20" x14ac:dyDescent="0.25">
      <c r="A1044" s="3" t="s">
        <v>18</v>
      </c>
      <c r="B1044" s="3">
        <v>965</v>
      </c>
      <c r="C1044" s="3" t="s">
        <v>8477</v>
      </c>
      <c r="D1044" s="3">
        <v>56403633</v>
      </c>
      <c r="E1044" s="4">
        <v>43479</v>
      </c>
      <c r="F1044" s="54" t="str">
        <f t="shared" si="16"/>
        <v>enero</v>
      </c>
      <c r="G1044" s="3" t="s">
        <v>8934</v>
      </c>
      <c r="H1044" s="3" t="s">
        <v>1369</v>
      </c>
      <c r="I1044" s="3" t="s">
        <v>12623</v>
      </c>
      <c r="J1044" s="3" t="s">
        <v>581</v>
      </c>
      <c r="K1044" s="3" t="s">
        <v>15537</v>
      </c>
      <c r="L1044" s="3" t="s">
        <v>1370</v>
      </c>
      <c r="M1044" s="5">
        <v>0</v>
      </c>
      <c r="N1044" s="5">
        <v>0</v>
      </c>
      <c r="O1044" s="5">
        <v>0</v>
      </c>
      <c r="P1044" s="6">
        <v>161.75</v>
      </c>
      <c r="Q1044" s="7">
        <v>5784.96</v>
      </c>
      <c r="R1044" s="8">
        <v>5784.96</v>
      </c>
      <c r="S1044" s="5">
        <v>5784.96</v>
      </c>
      <c r="T1044" s="5">
        <v>7699.78</v>
      </c>
    </row>
    <row r="1045" spans="1:20" x14ac:dyDescent="0.25">
      <c r="A1045" s="3" t="s">
        <v>18</v>
      </c>
      <c r="B1045" s="3">
        <v>965</v>
      </c>
      <c r="C1045" s="3" t="s">
        <v>8477</v>
      </c>
      <c r="D1045" s="3">
        <v>56479842</v>
      </c>
      <c r="E1045" s="4">
        <v>43479</v>
      </c>
      <c r="F1045" s="54" t="str">
        <f t="shared" si="16"/>
        <v>enero</v>
      </c>
      <c r="G1045" s="3" t="s">
        <v>8935</v>
      </c>
      <c r="H1045" s="3" t="s">
        <v>20</v>
      </c>
      <c r="I1045" s="3" t="s">
        <v>11831</v>
      </c>
      <c r="J1045" s="3" t="s">
        <v>21</v>
      </c>
      <c r="K1045" s="3" t="s">
        <v>15538</v>
      </c>
      <c r="L1045" s="3" t="s">
        <v>1371</v>
      </c>
      <c r="M1045" s="5">
        <v>1843.62</v>
      </c>
      <c r="N1045" s="5">
        <v>0</v>
      </c>
      <c r="O1045" s="5">
        <v>224.79</v>
      </c>
      <c r="P1045" s="6">
        <v>0</v>
      </c>
      <c r="Q1045" s="7">
        <v>224.79</v>
      </c>
      <c r="R1045" s="8">
        <v>224.79</v>
      </c>
      <c r="S1045" s="5">
        <v>2068.41</v>
      </c>
      <c r="T1045" s="5">
        <v>2068.41</v>
      </c>
    </row>
    <row r="1046" spans="1:20" x14ac:dyDescent="0.25">
      <c r="A1046" s="3" t="s">
        <v>18</v>
      </c>
      <c r="B1046" s="3">
        <v>965</v>
      </c>
      <c r="C1046" s="3" t="s">
        <v>8477</v>
      </c>
      <c r="D1046" s="3">
        <v>56479843</v>
      </c>
      <c r="E1046" s="4">
        <v>43479</v>
      </c>
      <c r="F1046" s="54" t="str">
        <f t="shared" si="16"/>
        <v>enero</v>
      </c>
      <c r="G1046" s="3" t="s">
        <v>8935</v>
      </c>
      <c r="H1046" s="3" t="s">
        <v>20</v>
      </c>
      <c r="I1046" s="3" t="s">
        <v>11831</v>
      </c>
      <c r="J1046" s="3" t="s">
        <v>21</v>
      </c>
      <c r="K1046" s="3" t="s">
        <v>15539</v>
      </c>
      <c r="L1046" s="3" t="s">
        <v>1372</v>
      </c>
      <c r="M1046" s="5">
        <v>922.19</v>
      </c>
      <c r="N1046" s="5">
        <v>0</v>
      </c>
      <c r="O1046" s="5">
        <v>674.38</v>
      </c>
      <c r="P1046" s="6">
        <v>0</v>
      </c>
      <c r="Q1046" s="7">
        <v>674.38</v>
      </c>
      <c r="R1046" s="8">
        <v>674.38</v>
      </c>
      <c r="S1046" s="5">
        <v>1596.57</v>
      </c>
      <c r="T1046" s="5">
        <v>1596.57</v>
      </c>
    </row>
    <row r="1047" spans="1:20" x14ac:dyDescent="0.25">
      <c r="A1047" s="3" t="s">
        <v>18</v>
      </c>
      <c r="B1047" s="3">
        <v>965</v>
      </c>
      <c r="C1047" s="3" t="s">
        <v>8477</v>
      </c>
      <c r="D1047" s="3">
        <v>56482592</v>
      </c>
      <c r="E1047" s="4">
        <v>43479</v>
      </c>
      <c r="F1047" s="54" t="str">
        <f t="shared" si="16"/>
        <v>enero</v>
      </c>
      <c r="G1047" s="3" t="s">
        <v>8933</v>
      </c>
      <c r="H1047" s="3" t="s">
        <v>20</v>
      </c>
      <c r="I1047" s="3" t="s">
        <v>11831</v>
      </c>
      <c r="J1047" s="3" t="s">
        <v>21</v>
      </c>
      <c r="K1047" s="3" t="s">
        <v>15540</v>
      </c>
      <c r="L1047" s="3" t="s">
        <v>1373</v>
      </c>
      <c r="M1047" s="5">
        <v>0</v>
      </c>
      <c r="N1047" s="5">
        <v>0</v>
      </c>
      <c r="O1047" s="5">
        <v>0</v>
      </c>
      <c r="P1047" s="6">
        <v>0</v>
      </c>
      <c r="Q1047" s="7">
        <v>0</v>
      </c>
      <c r="R1047" s="8"/>
      <c r="S1047" s="5">
        <v>0</v>
      </c>
      <c r="T1047" s="5">
        <v>0</v>
      </c>
    </row>
    <row r="1048" spans="1:20" x14ac:dyDescent="0.25">
      <c r="A1048" s="3" t="s">
        <v>18</v>
      </c>
      <c r="B1048" s="3">
        <v>965</v>
      </c>
      <c r="C1048" s="3" t="s">
        <v>8477</v>
      </c>
      <c r="D1048" s="3">
        <v>56482593</v>
      </c>
      <c r="E1048" s="4">
        <v>43479</v>
      </c>
      <c r="F1048" s="54" t="str">
        <f t="shared" si="16"/>
        <v>enero</v>
      </c>
      <c r="G1048" s="3" t="s">
        <v>8933</v>
      </c>
      <c r="H1048" s="3" t="s">
        <v>20</v>
      </c>
      <c r="I1048" s="3" t="s">
        <v>11831</v>
      </c>
      <c r="J1048" s="3" t="s">
        <v>21</v>
      </c>
      <c r="K1048" s="3" t="s">
        <v>15541</v>
      </c>
      <c r="L1048" s="3" t="s">
        <v>1374</v>
      </c>
      <c r="M1048" s="5">
        <v>0</v>
      </c>
      <c r="N1048" s="5">
        <v>0</v>
      </c>
      <c r="O1048" s="5">
        <v>0</v>
      </c>
      <c r="P1048" s="6">
        <v>0</v>
      </c>
      <c r="Q1048" s="7">
        <v>0</v>
      </c>
      <c r="R1048" s="5"/>
      <c r="S1048" s="5">
        <v>0</v>
      </c>
      <c r="T1048" s="5">
        <v>0</v>
      </c>
    </row>
    <row r="1049" spans="1:20" x14ac:dyDescent="0.25">
      <c r="A1049" s="3" t="s">
        <v>18</v>
      </c>
      <c r="B1049" s="3">
        <v>965</v>
      </c>
      <c r="C1049" s="3" t="s">
        <v>8477</v>
      </c>
      <c r="D1049" s="3">
        <v>56482595</v>
      </c>
      <c r="E1049" s="4">
        <v>43479</v>
      </c>
      <c r="F1049" s="54" t="str">
        <f t="shared" si="16"/>
        <v>enero</v>
      </c>
      <c r="G1049" s="3" t="s">
        <v>8933</v>
      </c>
      <c r="H1049" s="3" t="s">
        <v>20</v>
      </c>
      <c r="I1049" s="3" t="s">
        <v>11831</v>
      </c>
      <c r="J1049" s="3" t="s">
        <v>21</v>
      </c>
      <c r="K1049" s="3" t="s">
        <v>15542</v>
      </c>
      <c r="L1049" s="3" t="s">
        <v>1375</v>
      </c>
      <c r="M1049" s="5">
        <v>0</v>
      </c>
      <c r="N1049" s="5">
        <v>0</v>
      </c>
      <c r="O1049" s="5">
        <v>0</v>
      </c>
      <c r="P1049" s="6">
        <v>0</v>
      </c>
      <c r="Q1049" s="7">
        <v>0</v>
      </c>
      <c r="R1049" s="5"/>
      <c r="S1049" s="5">
        <v>0</v>
      </c>
      <c r="T1049" s="5">
        <v>0</v>
      </c>
    </row>
    <row r="1050" spans="1:20" x14ac:dyDescent="0.25">
      <c r="A1050" s="3" t="s">
        <v>18</v>
      </c>
      <c r="B1050" s="3">
        <v>965</v>
      </c>
      <c r="C1050" s="3" t="s">
        <v>8477</v>
      </c>
      <c r="D1050" s="3">
        <v>56480863</v>
      </c>
      <c r="E1050" s="4">
        <v>43480</v>
      </c>
      <c r="F1050" s="54" t="str">
        <f t="shared" si="16"/>
        <v>enero</v>
      </c>
      <c r="G1050" s="3" t="s">
        <v>8784</v>
      </c>
      <c r="H1050" s="3" t="s">
        <v>1376</v>
      </c>
      <c r="I1050" s="3" t="s">
        <v>12624</v>
      </c>
      <c r="J1050" s="3" t="s">
        <v>581</v>
      </c>
      <c r="K1050" s="3" t="s">
        <v>15543</v>
      </c>
      <c r="L1050" s="3" t="s">
        <v>1377</v>
      </c>
      <c r="M1050" s="5">
        <v>0</v>
      </c>
      <c r="N1050" s="5">
        <v>0</v>
      </c>
      <c r="O1050" s="5">
        <v>0</v>
      </c>
      <c r="P1050" s="6">
        <v>231.07</v>
      </c>
      <c r="Q1050" s="7">
        <v>8264.23</v>
      </c>
      <c r="R1050" s="5">
        <v>8185.19</v>
      </c>
      <c r="S1050" s="5">
        <v>8264.23</v>
      </c>
      <c r="T1050" s="5">
        <v>9999.7199999999993</v>
      </c>
    </row>
    <row r="1051" spans="1:20" x14ac:dyDescent="0.25">
      <c r="A1051" s="3" t="s">
        <v>18</v>
      </c>
      <c r="B1051" s="3">
        <v>965</v>
      </c>
      <c r="C1051" s="3" t="s">
        <v>8477</v>
      </c>
      <c r="D1051" s="3">
        <v>564977705</v>
      </c>
      <c r="E1051" s="4">
        <v>43480</v>
      </c>
      <c r="F1051" s="54" t="str">
        <f t="shared" si="16"/>
        <v>enero</v>
      </c>
      <c r="G1051" s="3" t="s">
        <v>11210</v>
      </c>
      <c r="H1051" s="3" t="s">
        <v>20</v>
      </c>
      <c r="I1051" s="3" t="s">
        <v>11831</v>
      </c>
      <c r="J1051" s="3" t="s">
        <v>21</v>
      </c>
      <c r="K1051" s="3" t="s">
        <v>15544</v>
      </c>
      <c r="L1051" s="3" t="s">
        <v>319</v>
      </c>
      <c r="M1051" s="5">
        <v>6454.35</v>
      </c>
      <c r="N1051" s="5">
        <v>0</v>
      </c>
      <c r="O1051" s="5">
        <v>1011.56</v>
      </c>
      <c r="P1051" s="6">
        <v>0</v>
      </c>
      <c r="Q1051" s="7">
        <v>1011.56</v>
      </c>
      <c r="R1051" s="5">
        <v>997.66</v>
      </c>
      <c r="S1051" s="5">
        <v>7465.91</v>
      </c>
      <c r="T1051" s="5">
        <v>7465.91</v>
      </c>
    </row>
    <row r="1052" spans="1:20" x14ac:dyDescent="0.25">
      <c r="A1052" s="3" t="s">
        <v>18</v>
      </c>
      <c r="B1052" s="3">
        <v>965</v>
      </c>
      <c r="C1052" s="3" t="s">
        <v>8477</v>
      </c>
      <c r="D1052" s="3">
        <v>5636805205</v>
      </c>
      <c r="E1052" s="4">
        <v>43481</v>
      </c>
      <c r="F1052" s="54" t="str">
        <f t="shared" si="16"/>
        <v>enero</v>
      </c>
      <c r="G1052" s="3" t="s">
        <v>8936</v>
      </c>
      <c r="H1052" s="3" t="s">
        <v>20</v>
      </c>
      <c r="I1052" s="3" t="s">
        <v>11831</v>
      </c>
      <c r="J1052" s="3" t="s">
        <v>21</v>
      </c>
      <c r="K1052" s="3" t="s">
        <v>15545</v>
      </c>
      <c r="L1052" s="3" t="s">
        <v>1378</v>
      </c>
      <c r="M1052" s="5">
        <v>0</v>
      </c>
      <c r="N1052" s="5">
        <v>0</v>
      </c>
      <c r="O1052" s="5">
        <v>0</v>
      </c>
      <c r="P1052" s="6">
        <v>0</v>
      </c>
      <c r="Q1052" s="7">
        <v>0</v>
      </c>
      <c r="R1052" s="5"/>
      <c r="S1052" s="5">
        <v>0</v>
      </c>
      <c r="T1052" s="5">
        <v>0</v>
      </c>
    </row>
    <row r="1053" spans="1:20" x14ac:dyDescent="0.25">
      <c r="A1053" s="3" t="s">
        <v>18</v>
      </c>
      <c r="B1053" s="3">
        <v>965</v>
      </c>
      <c r="C1053" s="3" t="s">
        <v>8477</v>
      </c>
      <c r="D1053" s="3">
        <v>564808605</v>
      </c>
      <c r="E1053" s="4">
        <v>43481</v>
      </c>
      <c r="F1053" s="54" t="str">
        <f t="shared" si="16"/>
        <v>enero</v>
      </c>
      <c r="G1053" s="3" t="s">
        <v>8784</v>
      </c>
      <c r="H1053" s="3" t="s">
        <v>580</v>
      </c>
      <c r="I1053" s="3" t="s">
        <v>12355</v>
      </c>
      <c r="J1053" s="3" t="s">
        <v>1379</v>
      </c>
      <c r="K1053" s="3" t="s">
        <v>15546</v>
      </c>
      <c r="L1053" s="3" t="s">
        <v>1380</v>
      </c>
      <c r="M1053" s="5">
        <v>0</v>
      </c>
      <c r="N1053" s="5">
        <v>0</v>
      </c>
      <c r="O1053" s="5">
        <v>0</v>
      </c>
      <c r="P1053" s="6">
        <v>154.01</v>
      </c>
      <c r="Q1053" s="7">
        <v>3054.54</v>
      </c>
      <c r="R1053" s="8">
        <v>2980.94</v>
      </c>
      <c r="S1053" s="5">
        <v>3054.54</v>
      </c>
      <c r="T1053" s="5">
        <v>4066.51</v>
      </c>
    </row>
    <row r="1054" spans="1:20" x14ac:dyDescent="0.25">
      <c r="A1054" s="3" t="s">
        <v>18</v>
      </c>
      <c r="B1054" s="3">
        <v>965</v>
      </c>
      <c r="C1054" s="3" t="s">
        <v>8477</v>
      </c>
      <c r="D1054" s="3">
        <v>56480862</v>
      </c>
      <c r="E1054" s="4">
        <v>43481</v>
      </c>
      <c r="F1054" s="54" t="str">
        <f t="shared" si="16"/>
        <v>enero</v>
      </c>
      <c r="G1054" s="3" t="s">
        <v>8784</v>
      </c>
      <c r="H1054" s="3" t="s">
        <v>580</v>
      </c>
      <c r="I1054" s="3" t="s">
        <v>12355</v>
      </c>
      <c r="J1054" s="3" t="s">
        <v>1381</v>
      </c>
      <c r="K1054" s="3" t="s">
        <v>15547</v>
      </c>
      <c r="L1054" s="3" t="s">
        <v>1382</v>
      </c>
      <c r="M1054" s="5">
        <v>22735.02</v>
      </c>
      <c r="N1054" s="5">
        <v>3100.23</v>
      </c>
      <c r="O1054" s="5">
        <v>0</v>
      </c>
      <c r="P1054" s="6">
        <v>104.28</v>
      </c>
      <c r="Q1054" s="7">
        <v>1981.29</v>
      </c>
      <c r="R1054" s="5">
        <v>1944.01</v>
      </c>
      <c r="S1054" s="5">
        <v>24716.31</v>
      </c>
      <c r="T1054" s="5">
        <v>32904.82</v>
      </c>
    </row>
    <row r="1055" spans="1:20" x14ac:dyDescent="0.25">
      <c r="A1055" s="3" t="s">
        <v>18</v>
      </c>
      <c r="B1055" s="3">
        <v>965</v>
      </c>
      <c r="C1055" s="3" t="s">
        <v>8477</v>
      </c>
      <c r="D1055" s="3">
        <v>562050527</v>
      </c>
      <c r="E1055" s="4">
        <v>43482</v>
      </c>
      <c r="F1055" s="54" t="str">
        <f t="shared" si="16"/>
        <v>enero</v>
      </c>
      <c r="G1055" s="3" t="s">
        <v>8937</v>
      </c>
      <c r="H1055" s="3" t="s">
        <v>1383</v>
      </c>
      <c r="I1055" s="3" t="s">
        <v>12625</v>
      </c>
      <c r="J1055" s="3" t="s">
        <v>581</v>
      </c>
      <c r="K1055" s="3" t="s">
        <v>15548</v>
      </c>
      <c r="L1055" s="3" t="s">
        <v>1384</v>
      </c>
      <c r="M1055" s="5">
        <v>34193.47</v>
      </c>
      <c r="N1055" s="5">
        <v>6034.13</v>
      </c>
      <c r="O1055" s="5">
        <v>0</v>
      </c>
      <c r="P1055" s="6">
        <v>51.88</v>
      </c>
      <c r="Q1055" s="7">
        <v>499.99</v>
      </c>
      <c r="R1055" s="5">
        <v>499.99</v>
      </c>
      <c r="S1055" s="5">
        <v>34693.46</v>
      </c>
      <c r="T1055" s="5">
        <v>41979.09</v>
      </c>
    </row>
    <row r="1056" spans="1:20" x14ac:dyDescent="0.25">
      <c r="A1056" s="3" t="s">
        <v>18</v>
      </c>
      <c r="B1056" s="3">
        <v>965</v>
      </c>
      <c r="C1056" s="3" t="s">
        <v>8477</v>
      </c>
      <c r="D1056" s="3">
        <v>56290973</v>
      </c>
      <c r="E1056" s="4">
        <v>43482</v>
      </c>
      <c r="F1056" s="54" t="str">
        <f t="shared" si="16"/>
        <v>enero</v>
      </c>
      <c r="G1056" s="3" t="s">
        <v>8938</v>
      </c>
      <c r="H1056" s="3" t="s">
        <v>1385</v>
      </c>
      <c r="I1056" s="3" t="s">
        <v>12626</v>
      </c>
      <c r="J1056" s="3" t="s">
        <v>32</v>
      </c>
      <c r="K1056" s="3" t="s">
        <v>15549</v>
      </c>
      <c r="L1056" s="3" t="s">
        <v>1386</v>
      </c>
      <c r="M1056" s="5">
        <v>33120.68</v>
      </c>
      <c r="N1056" s="5">
        <v>5844.82</v>
      </c>
      <c r="O1056" s="5">
        <v>0</v>
      </c>
      <c r="P1056" s="6">
        <v>0</v>
      </c>
      <c r="Q1056" s="7">
        <v>0</v>
      </c>
      <c r="R1056" s="8"/>
      <c r="S1056" s="5">
        <v>33120.68</v>
      </c>
      <c r="T1056" s="5">
        <v>40076.019999999997</v>
      </c>
    </row>
    <row r="1057" spans="1:20" x14ac:dyDescent="0.25">
      <c r="A1057" s="3" t="s">
        <v>18</v>
      </c>
      <c r="B1057" s="3">
        <v>965</v>
      </c>
      <c r="C1057" s="3" t="s">
        <v>8477</v>
      </c>
      <c r="D1057" s="3">
        <v>56290975</v>
      </c>
      <c r="E1057" s="4">
        <v>43482</v>
      </c>
      <c r="F1057" s="54" t="str">
        <f t="shared" si="16"/>
        <v>enero</v>
      </c>
      <c r="G1057" s="3" t="s">
        <v>8938</v>
      </c>
      <c r="H1057" s="3" t="s">
        <v>1385</v>
      </c>
      <c r="I1057" s="3" t="s">
        <v>12626</v>
      </c>
      <c r="J1057" s="3" t="s">
        <v>581</v>
      </c>
      <c r="K1057" s="3" t="s">
        <v>15550</v>
      </c>
      <c r="L1057" s="3" t="s">
        <v>1387</v>
      </c>
      <c r="M1057" s="5">
        <v>0</v>
      </c>
      <c r="N1057" s="5">
        <v>0</v>
      </c>
      <c r="O1057" s="5">
        <v>0</v>
      </c>
      <c r="P1057" s="6">
        <v>44.73</v>
      </c>
      <c r="Q1057" s="7">
        <v>11423.93</v>
      </c>
      <c r="R1057" s="8">
        <v>11344.25</v>
      </c>
      <c r="S1057" s="5">
        <v>11423.93</v>
      </c>
      <c r="T1057" s="5">
        <v>13822.96</v>
      </c>
    </row>
    <row r="1058" spans="1:20" x14ac:dyDescent="0.25">
      <c r="A1058" s="3" t="s">
        <v>18</v>
      </c>
      <c r="B1058" s="3">
        <v>965</v>
      </c>
      <c r="C1058" s="3" t="s">
        <v>8477</v>
      </c>
      <c r="D1058" s="3">
        <v>5636405055</v>
      </c>
      <c r="E1058" s="4">
        <v>43482</v>
      </c>
      <c r="F1058" s="54" t="str">
        <f t="shared" si="16"/>
        <v>enero</v>
      </c>
      <c r="G1058" s="3" t="s">
        <v>8925</v>
      </c>
      <c r="H1058" s="3" t="s">
        <v>1388</v>
      </c>
      <c r="I1058" s="3" t="s">
        <v>12627</v>
      </c>
      <c r="J1058" s="3" t="s">
        <v>581</v>
      </c>
      <c r="K1058" s="3" t="s">
        <v>15551</v>
      </c>
      <c r="L1058" s="3" t="s">
        <v>1389</v>
      </c>
      <c r="M1058" s="5">
        <v>5561.47</v>
      </c>
      <c r="N1058" s="5">
        <v>981.43</v>
      </c>
      <c r="O1058" s="5">
        <v>0</v>
      </c>
      <c r="P1058" s="6">
        <v>57</v>
      </c>
      <c r="Q1058" s="7">
        <v>877.48</v>
      </c>
      <c r="R1058" s="5">
        <v>869.48</v>
      </c>
      <c r="S1058" s="5">
        <v>6438.95</v>
      </c>
      <c r="T1058" s="5">
        <v>7791.13</v>
      </c>
    </row>
    <row r="1059" spans="1:20" x14ac:dyDescent="0.25">
      <c r="A1059" s="3" t="s">
        <v>18</v>
      </c>
      <c r="B1059" s="3">
        <v>965</v>
      </c>
      <c r="C1059" s="3" t="s">
        <v>8477</v>
      </c>
      <c r="D1059" s="3">
        <v>565040605</v>
      </c>
      <c r="E1059" s="4">
        <v>43482</v>
      </c>
      <c r="F1059" s="54" t="str">
        <f t="shared" si="16"/>
        <v>enero</v>
      </c>
      <c r="G1059" s="3" t="s">
        <v>8939</v>
      </c>
      <c r="H1059" s="3" t="s">
        <v>634</v>
      </c>
      <c r="I1059" s="3" t="s">
        <v>12368</v>
      </c>
      <c r="J1059" s="3" t="s">
        <v>1390</v>
      </c>
      <c r="K1059" s="3" t="s">
        <v>15552</v>
      </c>
      <c r="L1059" s="3" t="s">
        <v>1391</v>
      </c>
      <c r="M1059" s="5">
        <v>0</v>
      </c>
      <c r="N1059" s="5">
        <v>0</v>
      </c>
      <c r="O1059" s="5">
        <v>0</v>
      </c>
      <c r="P1059" s="6">
        <v>181.78</v>
      </c>
      <c r="Q1059" s="7">
        <v>1635.99</v>
      </c>
      <c r="R1059" s="5">
        <v>1593.59</v>
      </c>
      <c r="S1059" s="5">
        <v>1635.99</v>
      </c>
      <c r="T1059" s="5">
        <v>1635.99</v>
      </c>
    </row>
    <row r="1060" spans="1:20" x14ac:dyDescent="0.25">
      <c r="A1060" s="3" t="s">
        <v>18</v>
      </c>
      <c r="B1060" s="3">
        <v>965</v>
      </c>
      <c r="C1060" s="3" t="s">
        <v>8477</v>
      </c>
      <c r="D1060" s="3">
        <v>56504062</v>
      </c>
      <c r="E1060" s="4">
        <v>43482</v>
      </c>
      <c r="F1060" s="54" t="str">
        <f t="shared" si="16"/>
        <v>enero</v>
      </c>
      <c r="G1060" s="3" t="s">
        <v>8939</v>
      </c>
      <c r="H1060" s="3" t="s">
        <v>634</v>
      </c>
      <c r="I1060" s="3" t="s">
        <v>12368</v>
      </c>
      <c r="J1060" s="3" t="s">
        <v>1390</v>
      </c>
      <c r="K1060" s="3" t="s">
        <v>15553</v>
      </c>
      <c r="L1060" s="3" t="s">
        <v>1392</v>
      </c>
      <c r="M1060" s="5">
        <v>0</v>
      </c>
      <c r="N1060" s="5">
        <v>0</v>
      </c>
      <c r="O1060" s="5">
        <v>0</v>
      </c>
      <c r="P1060" s="6">
        <v>504.17</v>
      </c>
      <c r="Q1060" s="7">
        <v>4537.5600000000004</v>
      </c>
      <c r="R1060" s="5">
        <v>4442.68</v>
      </c>
      <c r="S1060" s="5">
        <v>4537.5600000000004</v>
      </c>
      <c r="T1060" s="5">
        <v>4537.5600000000004</v>
      </c>
    </row>
    <row r="1061" spans="1:20" x14ac:dyDescent="0.25">
      <c r="A1061" s="3" t="s">
        <v>18</v>
      </c>
      <c r="B1061" s="3">
        <v>965</v>
      </c>
      <c r="C1061" s="3" t="s">
        <v>8477</v>
      </c>
      <c r="D1061" s="3">
        <v>56504065</v>
      </c>
      <c r="E1061" s="4">
        <v>43482</v>
      </c>
      <c r="F1061" s="54" t="str">
        <f t="shared" si="16"/>
        <v>enero</v>
      </c>
      <c r="G1061" s="3" t="s">
        <v>8939</v>
      </c>
      <c r="H1061" s="3" t="s">
        <v>634</v>
      </c>
      <c r="I1061" s="3" t="s">
        <v>12368</v>
      </c>
      <c r="J1061" s="3" t="s">
        <v>635</v>
      </c>
      <c r="K1061" s="3" t="s">
        <v>15554</v>
      </c>
      <c r="L1061" s="3" t="s">
        <v>1393</v>
      </c>
      <c r="M1061" s="5">
        <v>1541.35</v>
      </c>
      <c r="N1061" s="5">
        <v>272</v>
      </c>
      <c r="O1061" s="5">
        <v>0</v>
      </c>
      <c r="P1061" s="6">
        <v>0</v>
      </c>
      <c r="Q1061" s="7">
        <v>2020.91</v>
      </c>
      <c r="R1061" s="5"/>
      <c r="S1061" s="5">
        <v>4772.26</v>
      </c>
      <c r="T1061" s="5">
        <v>4772.26</v>
      </c>
    </row>
    <row r="1062" spans="1:20" x14ac:dyDescent="0.25">
      <c r="A1062" s="3" t="s">
        <v>18</v>
      </c>
      <c r="B1062" s="3">
        <v>965</v>
      </c>
      <c r="C1062" s="3" t="s">
        <v>8477</v>
      </c>
      <c r="D1062" s="3">
        <v>5648056405</v>
      </c>
      <c r="E1062" s="4">
        <v>43483</v>
      </c>
      <c r="F1062" s="54" t="str">
        <f t="shared" si="16"/>
        <v>enero</v>
      </c>
      <c r="G1062" s="3" t="s">
        <v>8940</v>
      </c>
      <c r="H1062" s="3" t="s">
        <v>20</v>
      </c>
      <c r="I1062" s="3" t="s">
        <v>11831</v>
      </c>
      <c r="J1062" s="3" t="s">
        <v>21</v>
      </c>
      <c r="K1062" s="3" t="s">
        <v>15555</v>
      </c>
      <c r="L1062" s="3" t="s">
        <v>1394</v>
      </c>
      <c r="M1062" s="5">
        <v>0</v>
      </c>
      <c r="N1062" s="5">
        <v>0</v>
      </c>
      <c r="O1062" s="5">
        <v>0</v>
      </c>
      <c r="P1062" s="6">
        <v>0</v>
      </c>
      <c r="Q1062" s="7">
        <v>0</v>
      </c>
      <c r="R1062" s="5"/>
      <c r="S1062" s="5">
        <v>0</v>
      </c>
      <c r="T1062" s="5">
        <v>0</v>
      </c>
    </row>
    <row r="1063" spans="1:20" x14ac:dyDescent="0.25">
      <c r="A1063" s="3" t="s">
        <v>18</v>
      </c>
      <c r="B1063" s="3">
        <v>965</v>
      </c>
      <c r="C1063" s="3" t="s">
        <v>8477</v>
      </c>
      <c r="D1063" s="3">
        <v>56504063</v>
      </c>
      <c r="E1063" s="4">
        <v>43483</v>
      </c>
      <c r="F1063" s="54" t="str">
        <f t="shared" si="16"/>
        <v>enero</v>
      </c>
      <c r="G1063" s="3" t="s">
        <v>8939</v>
      </c>
      <c r="H1063" s="3" t="s">
        <v>20</v>
      </c>
      <c r="I1063" s="3" t="s">
        <v>11831</v>
      </c>
      <c r="J1063" s="3" t="s">
        <v>21</v>
      </c>
      <c r="K1063" s="3" t="s">
        <v>15556</v>
      </c>
      <c r="L1063" s="3" t="s">
        <v>1395</v>
      </c>
      <c r="M1063" s="5">
        <v>0</v>
      </c>
      <c r="N1063" s="5">
        <v>0</v>
      </c>
      <c r="O1063" s="5">
        <v>0</v>
      </c>
      <c r="P1063" s="6">
        <v>0</v>
      </c>
      <c r="Q1063" s="7">
        <v>0</v>
      </c>
      <c r="R1063" s="5"/>
      <c r="S1063" s="5">
        <v>0</v>
      </c>
      <c r="T1063" s="5">
        <v>0</v>
      </c>
    </row>
    <row r="1064" spans="1:20" x14ac:dyDescent="0.25">
      <c r="A1064" s="3" t="s">
        <v>18</v>
      </c>
      <c r="B1064" s="3">
        <v>965</v>
      </c>
      <c r="C1064" s="3" t="s">
        <v>8477</v>
      </c>
      <c r="D1064" s="3">
        <v>56504064</v>
      </c>
      <c r="E1064" s="4">
        <v>43483</v>
      </c>
      <c r="F1064" s="54" t="str">
        <f t="shared" si="16"/>
        <v>enero</v>
      </c>
      <c r="G1064" s="3" t="s">
        <v>8939</v>
      </c>
      <c r="H1064" s="3" t="s">
        <v>20</v>
      </c>
      <c r="I1064" s="3" t="s">
        <v>11831</v>
      </c>
      <c r="J1064" s="3" t="s">
        <v>21</v>
      </c>
      <c r="K1064" s="3" t="s">
        <v>15557</v>
      </c>
      <c r="L1064" s="3" t="s">
        <v>1396</v>
      </c>
      <c r="M1064" s="5">
        <v>0</v>
      </c>
      <c r="N1064" s="5">
        <v>0</v>
      </c>
      <c r="O1064" s="5">
        <v>0</v>
      </c>
      <c r="P1064" s="6">
        <v>0</v>
      </c>
      <c r="Q1064" s="7">
        <v>0</v>
      </c>
      <c r="R1064" s="5"/>
      <c r="S1064" s="5">
        <v>0</v>
      </c>
      <c r="T1064" s="5">
        <v>0</v>
      </c>
    </row>
    <row r="1065" spans="1:20" x14ac:dyDescent="0.25">
      <c r="A1065" s="3" t="s">
        <v>18</v>
      </c>
      <c r="B1065" s="3">
        <v>965</v>
      </c>
      <c r="C1065" s="3" t="s">
        <v>8477</v>
      </c>
      <c r="D1065" s="3">
        <v>564005805</v>
      </c>
      <c r="E1065" s="4">
        <v>43486</v>
      </c>
      <c r="F1065" s="54" t="str">
        <f t="shared" si="16"/>
        <v>enero</v>
      </c>
      <c r="G1065" s="3" t="s">
        <v>8941</v>
      </c>
      <c r="H1065" s="3" t="s">
        <v>1397</v>
      </c>
      <c r="I1065" s="3" t="s">
        <v>12628</v>
      </c>
      <c r="J1065" s="3" t="s">
        <v>1379</v>
      </c>
      <c r="K1065" s="3" t="s">
        <v>15558</v>
      </c>
      <c r="L1065" s="3" t="s">
        <v>1398</v>
      </c>
      <c r="M1065" s="5">
        <v>69173.95</v>
      </c>
      <c r="N1065" s="5">
        <v>1846.51</v>
      </c>
      <c r="O1065" s="5">
        <v>0</v>
      </c>
      <c r="P1065" s="6">
        <v>1909.73</v>
      </c>
      <c r="Q1065" s="7">
        <v>17187.55</v>
      </c>
      <c r="R1065" s="8">
        <v>16621.97</v>
      </c>
      <c r="S1065" s="5">
        <v>86361.5</v>
      </c>
      <c r="T1065" s="5">
        <v>104497.42</v>
      </c>
    </row>
    <row r="1066" spans="1:20" x14ac:dyDescent="0.25">
      <c r="A1066" s="3" t="s">
        <v>18</v>
      </c>
      <c r="B1066" s="3">
        <v>965</v>
      </c>
      <c r="C1066" s="3" t="s">
        <v>8477</v>
      </c>
      <c r="D1066" s="3">
        <v>56400582</v>
      </c>
      <c r="E1066" s="4">
        <v>43486</v>
      </c>
      <c r="F1066" s="54" t="str">
        <f t="shared" si="16"/>
        <v>enero</v>
      </c>
      <c r="G1066" s="3" t="s">
        <v>8941</v>
      </c>
      <c r="H1066" s="3" t="s">
        <v>1397</v>
      </c>
      <c r="I1066" s="3" t="s">
        <v>12628</v>
      </c>
      <c r="J1066" s="3" t="s">
        <v>1381</v>
      </c>
      <c r="K1066" s="3" t="s">
        <v>15559</v>
      </c>
      <c r="L1066" s="3" t="s">
        <v>1399</v>
      </c>
      <c r="M1066" s="5">
        <v>0</v>
      </c>
      <c r="N1066" s="5">
        <v>0</v>
      </c>
      <c r="O1066" s="5">
        <v>0</v>
      </c>
      <c r="P1066" s="6">
        <v>2314.98</v>
      </c>
      <c r="Q1066" s="7">
        <v>20834.849999999999</v>
      </c>
      <c r="R1066" s="5">
        <v>20445.41</v>
      </c>
      <c r="S1066" s="5">
        <v>20834.849999999999</v>
      </c>
      <c r="T1066" s="5">
        <v>25210.17</v>
      </c>
    </row>
    <row r="1067" spans="1:20" x14ac:dyDescent="0.25">
      <c r="A1067" s="3" t="s">
        <v>18</v>
      </c>
      <c r="B1067" s="3">
        <v>965</v>
      </c>
      <c r="C1067" s="3" t="s">
        <v>8477</v>
      </c>
      <c r="D1067" s="3">
        <v>56400583</v>
      </c>
      <c r="E1067" s="4">
        <v>43486</v>
      </c>
      <c r="F1067" s="54" t="str">
        <f t="shared" si="16"/>
        <v>enero</v>
      </c>
      <c r="G1067" s="3" t="s">
        <v>8941</v>
      </c>
      <c r="H1067" s="3" t="s">
        <v>1400</v>
      </c>
      <c r="I1067" s="3" t="s">
        <v>11890</v>
      </c>
      <c r="J1067" s="3" t="s">
        <v>581</v>
      </c>
      <c r="K1067" s="3" t="s">
        <v>15560</v>
      </c>
      <c r="L1067" s="3" t="s">
        <v>1401</v>
      </c>
      <c r="M1067" s="5">
        <v>0</v>
      </c>
      <c r="N1067" s="5">
        <v>0</v>
      </c>
      <c r="O1067" s="5">
        <v>0</v>
      </c>
      <c r="P1067" s="6">
        <v>417.72</v>
      </c>
      <c r="Q1067" s="7">
        <v>4132.6099999999997</v>
      </c>
      <c r="R1067" s="5">
        <v>4049.34</v>
      </c>
      <c r="S1067" s="5">
        <v>4132.6099999999997</v>
      </c>
      <c r="T1067" s="5">
        <v>5000.46</v>
      </c>
    </row>
    <row r="1068" spans="1:20" x14ac:dyDescent="0.25">
      <c r="A1068" s="3" t="s">
        <v>18</v>
      </c>
      <c r="B1068" s="3">
        <v>965</v>
      </c>
      <c r="C1068" s="3" t="s">
        <v>8477</v>
      </c>
      <c r="D1068" s="3">
        <v>56400584</v>
      </c>
      <c r="E1068" s="4">
        <v>43486</v>
      </c>
      <c r="F1068" s="54" t="str">
        <f t="shared" si="16"/>
        <v>enero</v>
      </c>
      <c r="G1068" s="3" t="s">
        <v>8941</v>
      </c>
      <c r="H1068" s="3" t="s">
        <v>1400</v>
      </c>
      <c r="I1068" s="3" t="s">
        <v>11890</v>
      </c>
      <c r="J1068" s="3" t="s">
        <v>581</v>
      </c>
      <c r="K1068" s="3" t="s">
        <v>15561</v>
      </c>
      <c r="L1068" s="3" t="s">
        <v>1402</v>
      </c>
      <c r="M1068" s="5">
        <v>0</v>
      </c>
      <c r="N1068" s="5">
        <v>0</v>
      </c>
      <c r="O1068" s="5">
        <v>0</v>
      </c>
      <c r="P1068" s="6">
        <v>0</v>
      </c>
      <c r="Q1068" s="7">
        <v>0</v>
      </c>
      <c r="R1068" s="5"/>
      <c r="S1068" s="5">
        <v>0</v>
      </c>
      <c r="T1068" s="5">
        <v>0</v>
      </c>
    </row>
    <row r="1069" spans="1:20" x14ac:dyDescent="0.25">
      <c r="A1069" s="3" t="s">
        <v>18</v>
      </c>
      <c r="B1069" s="3">
        <v>965</v>
      </c>
      <c r="C1069" s="3" t="s">
        <v>8477</v>
      </c>
      <c r="D1069" s="3">
        <v>5640572505</v>
      </c>
      <c r="E1069" s="4">
        <v>43486</v>
      </c>
      <c r="F1069" s="54" t="str">
        <f t="shared" si="16"/>
        <v>enero</v>
      </c>
      <c r="G1069" s="3" t="s">
        <v>1403</v>
      </c>
      <c r="H1069" s="3" t="s">
        <v>1404</v>
      </c>
      <c r="I1069" s="3" t="s">
        <v>12629</v>
      </c>
      <c r="J1069" s="3" t="s">
        <v>581</v>
      </c>
      <c r="K1069" s="3" t="s">
        <v>15562</v>
      </c>
      <c r="L1069" s="3" t="s">
        <v>1405</v>
      </c>
      <c r="M1069" s="5">
        <v>0</v>
      </c>
      <c r="N1069" s="5">
        <v>0</v>
      </c>
      <c r="O1069" s="5">
        <v>0</v>
      </c>
      <c r="P1069" s="6">
        <v>268.12</v>
      </c>
      <c r="Q1069" s="7">
        <v>2413.0700000000002</v>
      </c>
      <c r="R1069" s="5">
        <v>2351.79</v>
      </c>
      <c r="S1069" s="5">
        <v>2413.0700000000002</v>
      </c>
      <c r="T1069" s="5">
        <v>2919.81</v>
      </c>
    </row>
    <row r="1070" spans="1:20" x14ac:dyDescent="0.25">
      <c r="A1070" s="3" t="s">
        <v>18</v>
      </c>
      <c r="B1070" s="3">
        <v>965</v>
      </c>
      <c r="C1070" s="3" t="s">
        <v>8477</v>
      </c>
      <c r="D1070" s="3">
        <v>564057252</v>
      </c>
      <c r="E1070" s="4">
        <v>43486</v>
      </c>
      <c r="F1070" s="54" t="str">
        <f t="shared" si="16"/>
        <v>enero</v>
      </c>
      <c r="G1070" s="3" t="s">
        <v>1403</v>
      </c>
      <c r="H1070" s="3" t="s">
        <v>1404</v>
      </c>
      <c r="I1070" s="3" t="s">
        <v>12629</v>
      </c>
      <c r="J1070" s="3" t="s">
        <v>581</v>
      </c>
      <c r="K1070" s="3" t="s">
        <v>15563</v>
      </c>
      <c r="L1070" s="3" t="s">
        <v>1406</v>
      </c>
      <c r="M1070" s="5">
        <v>0</v>
      </c>
      <c r="N1070" s="5">
        <v>0</v>
      </c>
      <c r="O1070" s="5">
        <v>0</v>
      </c>
      <c r="P1070" s="6">
        <v>420.03</v>
      </c>
      <c r="Q1070" s="7">
        <v>4448.1099999999997</v>
      </c>
      <c r="R1070" s="8">
        <v>3780.27</v>
      </c>
      <c r="S1070" s="5">
        <v>4448.1099999999997</v>
      </c>
      <c r="T1070" s="5">
        <v>5382.21</v>
      </c>
    </row>
    <row r="1071" spans="1:20" x14ac:dyDescent="0.25">
      <c r="A1071" s="3" t="s">
        <v>18</v>
      </c>
      <c r="B1071" s="3">
        <v>965</v>
      </c>
      <c r="C1071" s="3" t="s">
        <v>8477</v>
      </c>
      <c r="D1071" s="3">
        <v>564798405</v>
      </c>
      <c r="E1071" s="4">
        <v>43486</v>
      </c>
      <c r="F1071" s="54" t="str">
        <f t="shared" si="16"/>
        <v>enero</v>
      </c>
      <c r="G1071" s="3" t="s">
        <v>8935</v>
      </c>
      <c r="H1071" s="3" t="s">
        <v>634</v>
      </c>
      <c r="I1071" s="3" t="s">
        <v>12368</v>
      </c>
      <c r="J1071" s="3" t="s">
        <v>635</v>
      </c>
      <c r="K1071" s="3" t="s">
        <v>15564</v>
      </c>
      <c r="L1071" s="3" t="s">
        <v>1407</v>
      </c>
      <c r="M1071" s="5">
        <v>3394.71</v>
      </c>
      <c r="N1071" s="5">
        <v>599.04999999999995</v>
      </c>
      <c r="O1071" s="5">
        <v>4752.08</v>
      </c>
      <c r="P1071" s="6">
        <v>0</v>
      </c>
      <c r="Q1071" s="7">
        <v>4752.08</v>
      </c>
      <c r="R1071" s="5">
        <v>4725.28</v>
      </c>
      <c r="S1071" s="5">
        <v>8146.79</v>
      </c>
      <c r="T1071" s="5">
        <v>8146.79</v>
      </c>
    </row>
    <row r="1072" spans="1:20" x14ac:dyDescent="0.25">
      <c r="A1072" s="3" t="s">
        <v>18</v>
      </c>
      <c r="B1072" s="3">
        <v>965</v>
      </c>
      <c r="C1072" s="3" t="s">
        <v>8477</v>
      </c>
      <c r="D1072" s="3">
        <v>56362643</v>
      </c>
      <c r="E1072" s="4">
        <v>43487</v>
      </c>
      <c r="F1072" s="54" t="str">
        <f t="shared" si="16"/>
        <v>enero</v>
      </c>
      <c r="G1072" s="3" t="s">
        <v>8942</v>
      </c>
      <c r="H1072" s="3" t="s">
        <v>1408</v>
      </c>
      <c r="I1072" s="3" t="s">
        <v>12630</v>
      </c>
      <c r="J1072" s="3" t="s">
        <v>581</v>
      </c>
      <c r="K1072" s="3" t="s">
        <v>15565</v>
      </c>
      <c r="L1072" s="3" t="s">
        <v>1409</v>
      </c>
      <c r="M1072" s="5">
        <v>4912.0200000000004</v>
      </c>
      <c r="N1072" s="5">
        <v>866.83</v>
      </c>
      <c r="O1072" s="5">
        <v>0</v>
      </c>
      <c r="P1072" s="6">
        <v>99.06</v>
      </c>
      <c r="Q1072" s="7">
        <v>1286.46</v>
      </c>
      <c r="R1072" s="8">
        <v>1286.46</v>
      </c>
      <c r="S1072" s="5">
        <v>6198.48</v>
      </c>
      <c r="T1072" s="5">
        <v>7500.16</v>
      </c>
    </row>
    <row r="1073" spans="1:20" x14ac:dyDescent="0.25">
      <c r="A1073" s="3" t="s">
        <v>18</v>
      </c>
      <c r="B1073" s="3">
        <v>965</v>
      </c>
      <c r="C1073" s="3" t="s">
        <v>8477</v>
      </c>
      <c r="D1073" s="3">
        <v>56362644</v>
      </c>
      <c r="E1073" s="4">
        <v>43487</v>
      </c>
      <c r="F1073" s="54" t="str">
        <f t="shared" si="16"/>
        <v>enero</v>
      </c>
      <c r="G1073" s="3" t="s">
        <v>8942</v>
      </c>
      <c r="H1073" s="3" t="s">
        <v>1408</v>
      </c>
      <c r="I1073" s="3" t="s">
        <v>12630</v>
      </c>
      <c r="J1073" s="3" t="s">
        <v>633</v>
      </c>
      <c r="K1073" s="3" t="s">
        <v>15566</v>
      </c>
      <c r="L1073" s="3" t="s">
        <v>1410</v>
      </c>
      <c r="M1073" s="5">
        <v>0</v>
      </c>
      <c r="N1073" s="5">
        <v>0</v>
      </c>
      <c r="O1073" s="5">
        <v>0</v>
      </c>
      <c r="P1073" s="6">
        <v>0</v>
      </c>
      <c r="Q1073" s="7">
        <v>0</v>
      </c>
      <c r="R1073" s="8"/>
      <c r="S1073" s="5">
        <v>2231.4</v>
      </c>
      <c r="T1073" s="5">
        <v>2699.99</v>
      </c>
    </row>
    <row r="1074" spans="1:20" x14ac:dyDescent="0.25">
      <c r="A1074" s="3" t="s">
        <v>18</v>
      </c>
      <c r="B1074" s="3">
        <v>965</v>
      </c>
      <c r="C1074" s="3" t="s">
        <v>8477</v>
      </c>
      <c r="D1074" s="3">
        <v>5640502405</v>
      </c>
      <c r="E1074" s="4">
        <v>43487</v>
      </c>
      <c r="F1074" s="54" t="str">
        <f t="shared" si="16"/>
        <v>enero</v>
      </c>
      <c r="G1074" s="3" t="s">
        <v>8943</v>
      </c>
      <c r="H1074" s="3" t="s">
        <v>1411</v>
      </c>
      <c r="I1074" s="3" t="s">
        <v>12631</v>
      </c>
      <c r="J1074" s="3" t="s">
        <v>1379</v>
      </c>
      <c r="K1074" s="3" t="s">
        <v>15567</v>
      </c>
      <c r="L1074" s="3" t="s">
        <v>1412</v>
      </c>
      <c r="M1074" s="5">
        <v>23232.2</v>
      </c>
      <c r="N1074" s="5">
        <v>2842.1</v>
      </c>
      <c r="O1074" s="5">
        <v>0</v>
      </c>
      <c r="P1074" s="6">
        <v>0</v>
      </c>
      <c r="Q1074" s="7">
        <v>5172.18</v>
      </c>
      <c r="R1074" s="5">
        <v>5039.3999999999996</v>
      </c>
      <c r="S1074" s="5">
        <v>28404.38</v>
      </c>
      <c r="T1074" s="5">
        <v>34369.300000000003</v>
      </c>
    </row>
    <row r="1075" spans="1:20" x14ac:dyDescent="0.25">
      <c r="A1075" s="3" t="s">
        <v>18</v>
      </c>
      <c r="B1075" s="3">
        <v>965</v>
      </c>
      <c r="C1075" s="3" t="s">
        <v>8477</v>
      </c>
      <c r="D1075" s="3">
        <v>564050242</v>
      </c>
      <c r="E1075" s="4">
        <v>43487</v>
      </c>
      <c r="F1075" s="54" t="str">
        <f t="shared" si="16"/>
        <v>enero</v>
      </c>
      <c r="G1075" s="3" t="s">
        <v>8943</v>
      </c>
      <c r="H1075" s="3" t="s">
        <v>1411</v>
      </c>
      <c r="I1075" s="3" t="s">
        <v>12631</v>
      </c>
      <c r="J1075" s="3" t="s">
        <v>1381</v>
      </c>
      <c r="K1075" s="3" t="s">
        <v>15568</v>
      </c>
      <c r="L1075" s="3" t="s">
        <v>1413</v>
      </c>
      <c r="M1075" s="5">
        <v>0</v>
      </c>
      <c r="N1075" s="5">
        <v>0</v>
      </c>
      <c r="O1075" s="5">
        <v>0</v>
      </c>
      <c r="P1075" s="6">
        <v>0</v>
      </c>
      <c r="Q1075" s="7">
        <v>6604.31</v>
      </c>
      <c r="R1075" s="8">
        <v>6504.63</v>
      </c>
      <c r="S1075" s="5">
        <v>6604.31</v>
      </c>
      <c r="T1075" s="5">
        <v>7991.22</v>
      </c>
    </row>
    <row r="1076" spans="1:20" x14ac:dyDescent="0.25">
      <c r="A1076" s="3" t="s">
        <v>18</v>
      </c>
      <c r="B1076" s="3">
        <v>965</v>
      </c>
      <c r="C1076" s="3" t="s">
        <v>8477</v>
      </c>
      <c r="D1076" s="3">
        <v>564050243</v>
      </c>
      <c r="E1076" s="4">
        <v>43487</v>
      </c>
      <c r="F1076" s="54" t="str">
        <f t="shared" si="16"/>
        <v>enero</v>
      </c>
      <c r="G1076" s="3" t="s">
        <v>8943</v>
      </c>
      <c r="H1076" s="3" t="s">
        <v>1414</v>
      </c>
      <c r="I1076" s="3" t="s">
        <v>12632</v>
      </c>
      <c r="J1076" s="3" t="s">
        <v>581</v>
      </c>
      <c r="K1076" s="3" t="s">
        <v>15569</v>
      </c>
      <c r="L1076" s="3" t="s">
        <v>1415</v>
      </c>
      <c r="M1076" s="5">
        <v>0</v>
      </c>
      <c r="N1076" s="5">
        <v>0</v>
      </c>
      <c r="O1076" s="5">
        <v>0</v>
      </c>
      <c r="P1076" s="6">
        <v>0</v>
      </c>
      <c r="Q1076" s="7">
        <v>0</v>
      </c>
      <c r="R1076" s="5"/>
      <c r="S1076" s="5">
        <v>0</v>
      </c>
      <c r="T1076" s="5">
        <v>0</v>
      </c>
    </row>
    <row r="1077" spans="1:20" x14ac:dyDescent="0.25">
      <c r="A1077" s="3" t="s">
        <v>18</v>
      </c>
      <c r="B1077" s="3">
        <v>965</v>
      </c>
      <c r="C1077" s="3" t="s">
        <v>8477</v>
      </c>
      <c r="D1077" s="3">
        <v>564050244</v>
      </c>
      <c r="E1077" s="4">
        <v>43487</v>
      </c>
      <c r="F1077" s="54" t="str">
        <f t="shared" si="16"/>
        <v>enero</v>
      </c>
      <c r="G1077" s="3" t="s">
        <v>8943</v>
      </c>
      <c r="H1077" s="3" t="s">
        <v>1414</v>
      </c>
      <c r="I1077" s="3" t="s">
        <v>12632</v>
      </c>
      <c r="J1077" s="3" t="s">
        <v>32</v>
      </c>
      <c r="K1077" s="3" t="s">
        <v>15570</v>
      </c>
      <c r="L1077" s="3" t="s">
        <v>1416</v>
      </c>
      <c r="M1077" s="5">
        <v>2573.66</v>
      </c>
      <c r="N1077" s="5">
        <v>454.15</v>
      </c>
      <c r="O1077" s="5">
        <v>2953.64</v>
      </c>
      <c r="P1077" s="6">
        <v>328.18</v>
      </c>
      <c r="Q1077" s="7">
        <v>2953.64</v>
      </c>
      <c r="R1077" s="5">
        <v>2953.64</v>
      </c>
      <c r="S1077" s="5">
        <v>5527.3</v>
      </c>
      <c r="T1077" s="5">
        <v>6688.03</v>
      </c>
    </row>
    <row r="1078" spans="1:20" x14ac:dyDescent="0.25">
      <c r="A1078" s="3" t="s">
        <v>18</v>
      </c>
      <c r="B1078" s="3">
        <v>965</v>
      </c>
      <c r="C1078" s="3" t="s">
        <v>8477</v>
      </c>
      <c r="D1078" s="3">
        <v>564427605</v>
      </c>
      <c r="E1078" s="4">
        <v>43488</v>
      </c>
      <c r="F1078" s="54" t="str">
        <f t="shared" si="16"/>
        <v>enero</v>
      </c>
      <c r="G1078" s="3" t="s">
        <v>8929</v>
      </c>
      <c r="H1078" s="3" t="s">
        <v>1411</v>
      </c>
      <c r="I1078" s="3" t="s">
        <v>12631</v>
      </c>
      <c r="J1078" s="3" t="s">
        <v>1379</v>
      </c>
      <c r="K1078" s="3" t="s">
        <v>15571</v>
      </c>
      <c r="L1078" s="3" t="s">
        <v>1417</v>
      </c>
      <c r="M1078" s="5">
        <v>5365.62</v>
      </c>
      <c r="N1078" s="5">
        <v>851.78</v>
      </c>
      <c r="O1078" s="5">
        <v>0</v>
      </c>
      <c r="P1078" s="6">
        <v>0</v>
      </c>
      <c r="Q1078" s="7">
        <v>1060.96</v>
      </c>
      <c r="R1078" s="5">
        <v>1044.48</v>
      </c>
      <c r="S1078" s="5">
        <v>6426.58</v>
      </c>
      <c r="T1078" s="5">
        <v>7776.16</v>
      </c>
    </row>
    <row r="1079" spans="1:20" x14ac:dyDescent="0.25">
      <c r="A1079" s="3" t="s">
        <v>18</v>
      </c>
      <c r="B1079" s="3">
        <v>965</v>
      </c>
      <c r="C1079" s="3" t="s">
        <v>8477</v>
      </c>
      <c r="D1079" s="3">
        <v>56442762</v>
      </c>
      <c r="E1079" s="4">
        <v>43488</v>
      </c>
      <c r="F1079" s="54" t="str">
        <f t="shared" si="16"/>
        <v>enero</v>
      </c>
      <c r="G1079" s="3" t="s">
        <v>8929</v>
      </c>
      <c r="H1079" s="3" t="s">
        <v>1411</v>
      </c>
      <c r="I1079" s="3" t="s">
        <v>12631</v>
      </c>
      <c r="J1079" s="3" t="s">
        <v>1381</v>
      </c>
      <c r="K1079" s="3" t="s">
        <v>15572</v>
      </c>
      <c r="L1079" s="3" t="s">
        <v>1418</v>
      </c>
      <c r="M1079" s="5">
        <v>0</v>
      </c>
      <c r="N1079" s="5">
        <v>0</v>
      </c>
      <c r="O1079" s="5">
        <v>0</v>
      </c>
      <c r="P1079" s="6">
        <v>442</v>
      </c>
      <c r="Q1079" s="7">
        <v>7205.09</v>
      </c>
      <c r="R1079" s="8">
        <v>7069.89</v>
      </c>
      <c r="S1079" s="5">
        <v>7205.09</v>
      </c>
      <c r="T1079" s="5">
        <v>8718.16</v>
      </c>
    </row>
    <row r="1080" spans="1:20" x14ac:dyDescent="0.25">
      <c r="A1080" s="3" t="s">
        <v>18</v>
      </c>
      <c r="B1080" s="3">
        <v>965</v>
      </c>
      <c r="C1080" s="3" t="s">
        <v>8477</v>
      </c>
      <c r="D1080" s="3">
        <v>56442765</v>
      </c>
      <c r="E1080" s="4">
        <v>43488</v>
      </c>
      <c r="F1080" s="54" t="str">
        <f t="shared" si="16"/>
        <v>enero</v>
      </c>
      <c r="G1080" s="3" t="s">
        <v>8929</v>
      </c>
      <c r="H1080" s="3" t="s">
        <v>1411</v>
      </c>
      <c r="I1080" s="3" t="s">
        <v>12631</v>
      </c>
      <c r="J1080" s="3" t="s">
        <v>1379</v>
      </c>
      <c r="K1080" s="3" t="s">
        <v>15573</v>
      </c>
      <c r="L1080" s="3" t="s">
        <v>1419</v>
      </c>
      <c r="M1080" s="5">
        <v>0</v>
      </c>
      <c r="N1080" s="5">
        <v>0</v>
      </c>
      <c r="O1080" s="5">
        <v>0</v>
      </c>
      <c r="P1080" s="6">
        <v>158.61000000000001</v>
      </c>
      <c r="Q1080" s="7">
        <v>3289.51</v>
      </c>
      <c r="R1080" s="5">
        <v>3289.51</v>
      </c>
      <c r="S1080" s="5">
        <v>3289.51</v>
      </c>
      <c r="T1080" s="5">
        <v>3980.31</v>
      </c>
    </row>
    <row r="1081" spans="1:20" x14ac:dyDescent="0.25">
      <c r="A1081" s="3" t="s">
        <v>18</v>
      </c>
      <c r="B1081" s="3">
        <v>965</v>
      </c>
      <c r="C1081" s="3" t="s">
        <v>8477</v>
      </c>
      <c r="D1081" s="3">
        <v>5650053005</v>
      </c>
      <c r="E1081" s="4">
        <v>43488</v>
      </c>
      <c r="F1081" s="54" t="str">
        <f t="shared" si="16"/>
        <v>enero</v>
      </c>
      <c r="G1081" s="3" t="s">
        <v>8944</v>
      </c>
      <c r="H1081" s="3" t="s">
        <v>634</v>
      </c>
      <c r="I1081" s="3" t="s">
        <v>12368</v>
      </c>
      <c r="J1081" s="3" t="s">
        <v>635</v>
      </c>
      <c r="K1081" s="3" t="s">
        <v>15574</v>
      </c>
      <c r="L1081" s="3" t="s">
        <v>1420</v>
      </c>
      <c r="M1081" s="5">
        <v>4223.1000000000004</v>
      </c>
      <c r="N1081" s="5">
        <v>0</v>
      </c>
      <c r="O1081" s="5">
        <v>0</v>
      </c>
      <c r="P1081" s="6">
        <v>66.05</v>
      </c>
      <c r="Q1081" s="7">
        <v>4686.03</v>
      </c>
      <c r="R1081" s="5">
        <v>4637.79</v>
      </c>
      <c r="S1081" s="5">
        <v>8909.1299999999992</v>
      </c>
      <c r="T1081" s="5">
        <v>8909.1299999999992</v>
      </c>
    </row>
    <row r="1082" spans="1:20" x14ac:dyDescent="0.25">
      <c r="A1082" s="3" t="s">
        <v>18</v>
      </c>
      <c r="B1082" s="3">
        <v>965</v>
      </c>
      <c r="C1082" s="3" t="s">
        <v>8477</v>
      </c>
      <c r="D1082" s="3">
        <v>565036205</v>
      </c>
      <c r="E1082" s="4">
        <v>43488</v>
      </c>
      <c r="F1082" s="54" t="str">
        <f t="shared" si="16"/>
        <v>enero</v>
      </c>
      <c r="G1082" s="3" t="s">
        <v>8945</v>
      </c>
      <c r="H1082" s="3" t="s">
        <v>1411</v>
      </c>
      <c r="I1082" s="3" t="s">
        <v>12631</v>
      </c>
      <c r="J1082" s="3" t="s">
        <v>1379</v>
      </c>
      <c r="K1082" s="3" t="s">
        <v>15575</v>
      </c>
      <c r="L1082" s="3" t="s">
        <v>1421</v>
      </c>
      <c r="M1082" s="5">
        <v>0</v>
      </c>
      <c r="N1082" s="5">
        <v>0</v>
      </c>
      <c r="O1082" s="5">
        <v>0</v>
      </c>
      <c r="P1082" s="6">
        <v>106.1</v>
      </c>
      <c r="Q1082" s="7">
        <v>954.86</v>
      </c>
      <c r="R1082" s="5">
        <v>914.38</v>
      </c>
      <c r="S1082" s="5">
        <v>954.86</v>
      </c>
      <c r="T1082" s="5">
        <v>1155.3800000000001</v>
      </c>
    </row>
    <row r="1083" spans="1:20" x14ac:dyDescent="0.25">
      <c r="A1083" s="3" t="s">
        <v>18</v>
      </c>
      <c r="B1083" s="3">
        <v>965</v>
      </c>
      <c r="C1083" s="3" t="s">
        <v>8477</v>
      </c>
      <c r="D1083" s="3">
        <v>56503622</v>
      </c>
      <c r="E1083" s="4">
        <v>43488</v>
      </c>
      <c r="F1083" s="54" t="str">
        <f t="shared" si="16"/>
        <v>enero</v>
      </c>
      <c r="G1083" s="3" t="s">
        <v>8945</v>
      </c>
      <c r="H1083" s="3" t="s">
        <v>1411</v>
      </c>
      <c r="I1083" s="3" t="s">
        <v>12631</v>
      </c>
      <c r="J1083" s="3" t="s">
        <v>1381</v>
      </c>
      <c r="K1083" s="3" t="s">
        <v>15576</v>
      </c>
      <c r="L1083" s="3" t="s">
        <v>1422</v>
      </c>
      <c r="M1083" s="5">
        <v>0</v>
      </c>
      <c r="N1083" s="5">
        <v>0</v>
      </c>
      <c r="O1083" s="5">
        <v>0</v>
      </c>
      <c r="P1083" s="6">
        <v>667.38</v>
      </c>
      <c r="Q1083" s="7">
        <v>6006.44</v>
      </c>
      <c r="R1083" s="5">
        <v>5833.32</v>
      </c>
      <c r="S1083" s="5">
        <v>6006.44</v>
      </c>
      <c r="T1083" s="5">
        <v>7267.79</v>
      </c>
    </row>
    <row r="1084" spans="1:20" x14ac:dyDescent="0.25">
      <c r="A1084" s="3" t="s">
        <v>18</v>
      </c>
      <c r="B1084" s="3">
        <v>965</v>
      </c>
      <c r="C1084" s="3" t="s">
        <v>8477</v>
      </c>
      <c r="D1084" s="3">
        <v>56505764</v>
      </c>
      <c r="E1084" s="4">
        <v>43488</v>
      </c>
      <c r="F1084" s="54" t="str">
        <f t="shared" si="16"/>
        <v>enero</v>
      </c>
      <c r="G1084" s="3" t="s">
        <v>8946</v>
      </c>
      <c r="H1084" s="3" t="s">
        <v>1423</v>
      </c>
      <c r="I1084" s="3" t="s">
        <v>12633</v>
      </c>
      <c r="J1084" s="3" t="s">
        <v>32</v>
      </c>
      <c r="K1084" s="3" t="s">
        <v>15577</v>
      </c>
      <c r="L1084" s="3" t="s">
        <v>1424</v>
      </c>
      <c r="M1084" s="5">
        <v>3317.72</v>
      </c>
      <c r="N1084" s="5">
        <v>580.89</v>
      </c>
      <c r="O1084" s="5">
        <v>3391.42</v>
      </c>
      <c r="P1084" s="6">
        <v>372.22</v>
      </c>
      <c r="Q1084" s="7">
        <v>3391.42</v>
      </c>
      <c r="R1084" s="5">
        <v>3391.42</v>
      </c>
      <c r="S1084" s="5">
        <v>6709.14</v>
      </c>
      <c r="T1084" s="5">
        <v>8118.06</v>
      </c>
    </row>
    <row r="1085" spans="1:20" x14ac:dyDescent="0.25">
      <c r="A1085" s="3" t="s">
        <v>18</v>
      </c>
      <c r="B1085" s="3">
        <v>965</v>
      </c>
      <c r="C1085" s="3" t="s">
        <v>8477</v>
      </c>
      <c r="D1085" s="3">
        <v>56505765</v>
      </c>
      <c r="E1085" s="4">
        <v>43488</v>
      </c>
      <c r="F1085" s="54" t="str">
        <f t="shared" si="16"/>
        <v>enero</v>
      </c>
      <c r="G1085" s="3" t="s">
        <v>8946</v>
      </c>
      <c r="H1085" s="3" t="s">
        <v>1423</v>
      </c>
      <c r="I1085" s="3" t="s">
        <v>12633</v>
      </c>
      <c r="J1085" s="3" t="s">
        <v>46</v>
      </c>
      <c r="K1085" s="3" t="s">
        <v>15578</v>
      </c>
      <c r="L1085" s="3" t="s">
        <v>1425</v>
      </c>
      <c r="M1085" s="5">
        <v>0</v>
      </c>
      <c r="N1085" s="5">
        <v>0</v>
      </c>
      <c r="O1085" s="5">
        <v>0</v>
      </c>
      <c r="P1085" s="6">
        <v>0</v>
      </c>
      <c r="Q1085" s="7">
        <v>475.21</v>
      </c>
      <c r="R1085" s="5">
        <v>475.21</v>
      </c>
      <c r="S1085" s="5">
        <v>475.21</v>
      </c>
      <c r="T1085" s="5">
        <v>575</v>
      </c>
    </row>
    <row r="1086" spans="1:20" x14ac:dyDescent="0.25">
      <c r="A1086" s="3" t="s">
        <v>18</v>
      </c>
      <c r="B1086" s="3">
        <v>965</v>
      </c>
      <c r="C1086" s="3" t="s">
        <v>8477</v>
      </c>
      <c r="D1086" s="3">
        <v>563626405</v>
      </c>
      <c r="E1086" s="4">
        <v>43489</v>
      </c>
      <c r="F1086" s="54" t="str">
        <f t="shared" si="16"/>
        <v>enero</v>
      </c>
      <c r="G1086" s="3" t="s">
        <v>8942</v>
      </c>
      <c r="H1086" s="3" t="s">
        <v>1385</v>
      </c>
      <c r="I1086" s="3" t="s">
        <v>12626</v>
      </c>
      <c r="J1086" s="3" t="s">
        <v>581</v>
      </c>
      <c r="K1086" s="3" t="s">
        <v>15579</v>
      </c>
      <c r="L1086" s="3" t="s">
        <v>1426</v>
      </c>
      <c r="M1086" s="5">
        <v>23876.46</v>
      </c>
      <c r="N1086" s="5">
        <v>4213.49</v>
      </c>
      <c r="O1086" s="5">
        <v>0</v>
      </c>
      <c r="P1086" s="6">
        <v>0</v>
      </c>
      <c r="Q1086" s="7">
        <v>0</v>
      </c>
      <c r="R1086" s="8"/>
      <c r="S1086" s="5">
        <v>34297.94</v>
      </c>
      <c r="T1086" s="5">
        <v>41500.51</v>
      </c>
    </row>
    <row r="1087" spans="1:20" x14ac:dyDescent="0.25">
      <c r="A1087" s="3" t="s">
        <v>18</v>
      </c>
      <c r="B1087" s="3">
        <v>965</v>
      </c>
      <c r="C1087" s="3" t="s">
        <v>8477</v>
      </c>
      <c r="D1087" s="3">
        <v>56362642</v>
      </c>
      <c r="E1087" s="4">
        <v>43489</v>
      </c>
      <c r="F1087" s="54" t="str">
        <f t="shared" si="16"/>
        <v>enero</v>
      </c>
      <c r="G1087" s="3" t="s">
        <v>8942</v>
      </c>
      <c r="H1087" s="3" t="s">
        <v>1385</v>
      </c>
      <c r="I1087" s="3" t="s">
        <v>12626</v>
      </c>
      <c r="J1087" s="3" t="s">
        <v>581</v>
      </c>
      <c r="K1087" s="3" t="s">
        <v>15580</v>
      </c>
      <c r="L1087" s="3" t="s">
        <v>1427</v>
      </c>
      <c r="M1087" s="5">
        <v>0</v>
      </c>
      <c r="N1087" s="5">
        <v>0</v>
      </c>
      <c r="O1087" s="5">
        <v>0</v>
      </c>
      <c r="P1087" s="6">
        <v>0</v>
      </c>
      <c r="Q1087" s="7">
        <v>0</v>
      </c>
      <c r="R1087" s="8"/>
      <c r="S1087" s="5">
        <v>0</v>
      </c>
      <c r="T1087" s="5">
        <v>0</v>
      </c>
    </row>
    <row r="1088" spans="1:20" x14ac:dyDescent="0.25">
      <c r="A1088" s="3" t="s">
        <v>18</v>
      </c>
      <c r="B1088" s="3">
        <v>965</v>
      </c>
      <c r="C1088" s="3" t="s">
        <v>8477</v>
      </c>
      <c r="D1088" s="3">
        <v>5640053405</v>
      </c>
      <c r="E1088" s="4">
        <v>43489</v>
      </c>
      <c r="F1088" s="54" t="str">
        <f t="shared" si="16"/>
        <v>enero</v>
      </c>
      <c r="G1088" s="3" t="s">
        <v>11211</v>
      </c>
      <c r="H1088" s="3" t="s">
        <v>1411</v>
      </c>
      <c r="I1088" s="3" t="s">
        <v>12631</v>
      </c>
      <c r="J1088" s="3" t="s">
        <v>1379</v>
      </c>
      <c r="K1088" s="3" t="s">
        <v>15581</v>
      </c>
      <c r="L1088" s="3" t="s">
        <v>944</v>
      </c>
      <c r="M1088" s="5">
        <v>0</v>
      </c>
      <c r="N1088" s="5">
        <v>0</v>
      </c>
      <c r="O1088" s="5">
        <v>0</v>
      </c>
      <c r="P1088" s="6">
        <v>0</v>
      </c>
      <c r="Q1088" s="7">
        <v>0</v>
      </c>
      <c r="R1088" s="5"/>
      <c r="S1088" s="5">
        <v>0</v>
      </c>
      <c r="T1088" s="5">
        <v>0</v>
      </c>
    </row>
    <row r="1089" spans="1:20" x14ac:dyDescent="0.25">
      <c r="A1089" s="3" t="s">
        <v>18</v>
      </c>
      <c r="B1089" s="3">
        <v>965</v>
      </c>
      <c r="C1089" s="3" t="s">
        <v>8477</v>
      </c>
      <c r="D1089" s="3">
        <v>564933505</v>
      </c>
      <c r="E1089" s="4">
        <v>43489</v>
      </c>
      <c r="F1089" s="54" t="str">
        <f t="shared" si="16"/>
        <v>enero</v>
      </c>
      <c r="G1089" s="3" t="s">
        <v>11212</v>
      </c>
      <c r="H1089" s="3" t="s">
        <v>1428</v>
      </c>
      <c r="I1089" s="3" t="s">
        <v>12634</v>
      </c>
      <c r="J1089" s="3" t="s">
        <v>581</v>
      </c>
      <c r="K1089" s="3" t="s">
        <v>15582</v>
      </c>
      <c r="L1089" s="3" t="s">
        <v>1429</v>
      </c>
      <c r="M1089" s="5">
        <v>0</v>
      </c>
      <c r="N1089" s="5">
        <v>0</v>
      </c>
      <c r="O1089" s="5">
        <v>0</v>
      </c>
      <c r="P1089" s="6">
        <v>174.06</v>
      </c>
      <c r="Q1089" s="7">
        <v>2066.1</v>
      </c>
      <c r="R1089" s="5">
        <v>2015.22</v>
      </c>
      <c r="S1089" s="5">
        <v>2066.1</v>
      </c>
      <c r="T1089" s="5">
        <v>2499.98</v>
      </c>
    </row>
    <row r="1090" spans="1:20" x14ac:dyDescent="0.25">
      <c r="A1090" s="3" t="s">
        <v>18</v>
      </c>
      <c r="B1090" s="3">
        <v>965</v>
      </c>
      <c r="C1090" s="3" t="s">
        <v>8477</v>
      </c>
      <c r="D1090" s="3">
        <v>565264905</v>
      </c>
      <c r="E1090" s="4">
        <v>43489</v>
      </c>
      <c r="F1090" s="54" t="str">
        <f t="shared" si="16"/>
        <v>enero</v>
      </c>
      <c r="G1090" s="3" t="s">
        <v>8947</v>
      </c>
      <c r="H1090" s="3" t="s">
        <v>20</v>
      </c>
      <c r="I1090" s="3" t="s">
        <v>11831</v>
      </c>
      <c r="J1090" s="3" t="s">
        <v>21</v>
      </c>
      <c r="K1090" s="3" t="s">
        <v>15583</v>
      </c>
      <c r="L1090" s="3" t="s">
        <v>1430</v>
      </c>
      <c r="M1090" s="5">
        <v>1267.73</v>
      </c>
      <c r="N1090" s="5">
        <v>0</v>
      </c>
      <c r="O1090" s="5">
        <v>1123.96</v>
      </c>
      <c r="P1090" s="6">
        <v>0</v>
      </c>
      <c r="Q1090" s="7">
        <v>1123.96</v>
      </c>
      <c r="R1090" s="5">
        <v>1106.95</v>
      </c>
      <c r="S1090" s="5">
        <v>2391.69</v>
      </c>
      <c r="T1090" s="5">
        <v>2391.69</v>
      </c>
    </row>
    <row r="1091" spans="1:20" x14ac:dyDescent="0.25">
      <c r="A1091" s="3" t="s">
        <v>18</v>
      </c>
      <c r="B1091" s="3">
        <v>965</v>
      </c>
      <c r="C1091" s="3" t="s">
        <v>8477</v>
      </c>
      <c r="D1091" s="3">
        <v>56526492</v>
      </c>
      <c r="E1091" s="4">
        <v>43489</v>
      </c>
      <c r="F1091" s="54" t="str">
        <f t="shared" ref="F1091:F1154" si="17">TEXT(E1091,"MMMM")</f>
        <v>enero</v>
      </c>
      <c r="G1091" s="3" t="s">
        <v>8947</v>
      </c>
      <c r="H1091" s="3" t="s">
        <v>20</v>
      </c>
      <c r="I1091" s="3" t="s">
        <v>11831</v>
      </c>
      <c r="J1091" s="3" t="s">
        <v>21</v>
      </c>
      <c r="K1091" s="3" t="s">
        <v>15584</v>
      </c>
      <c r="L1091" s="3" t="s">
        <v>1431</v>
      </c>
      <c r="M1091" s="5">
        <v>0</v>
      </c>
      <c r="N1091" s="5">
        <v>0</v>
      </c>
      <c r="O1091" s="5">
        <v>0</v>
      </c>
      <c r="P1091" s="6">
        <v>0</v>
      </c>
      <c r="Q1091" s="7">
        <v>0</v>
      </c>
      <c r="R1091" s="5"/>
      <c r="S1091" s="5">
        <v>0</v>
      </c>
      <c r="T1091" s="5">
        <v>0</v>
      </c>
    </row>
    <row r="1092" spans="1:20" x14ac:dyDescent="0.25">
      <c r="A1092" s="3" t="s">
        <v>18</v>
      </c>
      <c r="B1092" s="3">
        <v>965</v>
      </c>
      <c r="C1092" s="3" t="s">
        <v>8477</v>
      </c>
      <c r="D1092" s="3">
        <v>564432905</v>
      </c>
      <c r="E1092" s="4">
        <v>43490</v>
      </c>
      <c r="F1092" s="54" t="str">
        <f t="shared" si="17"/>
        <v>enero</v>
      </c>
      <c r="G1092" s="3" t="s">
        <v>11209</v>
      </c>
      <c r="H1092" s="3" t="s">
        <v>580</v>
      </c>
      <c r="I1092" s="3" t="s">
        <v>12355</v>
      </c>
      <c r="J1092" s="3" t="s">
        <v>1379</v>
      </c>
      <c r="K1092" s="3" t="s">
        <v>15585</v>
      </c>
      <c r="L1092" s="3" t="s">
        <v>1432</v>
      </c>
      <c r="M1092" s="5">
        <v>35424.019999999997</v>
      </c>
      <c r="N1092" s="5">
        <v>6056.09</v>
      </c>
      <c r="O1092" s="5">
        <v>0</v>
      </c>
      <c r="P1092" s="6">
        <v>0</v>
      </c>
      <c r="Q1092" s="7">
        <v>5219.92</v>
      </c>
      <c r="R1092" s="5">
        <v>5105.5200000000004</v>
      </c>
      <c r="S1092" s="5">
        <v>40643.94</v>
      </c>
      <c r="T1092" s="5">
        <v>54109.279999999999</v>
      </c>
    </row>
    <row r="1093" spans="1:20" x14ac:dyDescent="0.25">
      <c r="A1093" s="3" t="s">
        <v>18</v>
      </c>
      <c r="B1093" s="3">
        <v>965</v>
      </c>
      <c r="C1093" s="3" t="s">
        <v>8477</v>
      </c>
      <c r="D1093" s="3">
        <v>56443292</v>
      </c>
      <c r="E1093" s="4">
        <v>43490</v>
      </c>
      <c r="F1093" s="54" t="str">
        <f t="shared" si="17"/>
        <v>enero</v>
      </c>
      <c r="G1093" s="3" t="s">
        <v>11209</v>
      </c>
      <c r="H1093" s="3" t="s">
        <v>580</v>
      </c>
      <c r="I1093" s="3" t="s">
        <v>12355</v>
      </c>
      <c r="J1093" s="3" t="s">
        <v>1381</v>
      </c>
      <c r="K1093" s="3" t="s">
        <v>15586</v>
      </c>
      <c r="L1093" s="3" t="s">
        <v>1433</v>
      </c>
      <c r="M1093" s="5">
        <v>0</v>
      </c>
      <c r="N1093" s="5">
        <v>0</v>
      </c>
      <c r="O1093" s="5">
        <v>0</v>
      </c>
      <c r="P1093" s="6">
        <v>0</v>
      </c>
      <c r="Q1093" s="7">
        <v>5144.41</v>
      </c>
      <c r="R1093" s="8">
        <v>4451.45</v>
      </c>
      <c r="S1093" s="5">
        <v>5144.41</v>
      </c>
      <c r="T1093" s="5">
        <v>6848.76</v>
      </c>
    </row>
    <row r="1094" spans="1:20" x14ac:dyDescent="0.25">
      <c r="A1094" s="3" t="s">
        <v>18</v>
      </c>
      <c r="B1094" s="3">
        <v>965</v>
      </c>
      <c r="C1094" s="3" t="s">
        <v>8477</v>
      </c>
      <c r="D1094" s="3">
        <v>564862305</v>
      </c>
      <c r="E1094" s="4">
        <v>43490</v>
      </c>
      <c r="F1094" s="54" t="str">
        <f t="shared" si="17"/>
        <v>enero</v>
      </c>
      <c r="G1094" s="3" t="s">
        <v>8948</v>
      </c>
      <c r="H1094" s="3" t="s">
        <v>1397</v>
      </c>
      <c r="I1094" s="3" t="s">
        <v>12628</v>
      </c>
      <c r="J1094" s="3" t="s">
        <v>1434</v>
      </c>
      <c r="K1094" s="3" t="s">
        <v>15587</v>
      </c>
      <c r="L1094" s="3" t="s">
        <v>1435</v>
      </c>
      <c r="M1094" s="5">
        <v>39537.360000000001</v>
      </c>
      <c r="N1094" s="5">
        <v>258.69</v>
      </c>
      <c r="O1094" s="5">
        <v>0</v>
      </c>
      <c r="P1094" s="6">
        <v>4.33</v>
      </c>
      <c r="Q1094" s="7">
        <v>10813.87</v>
      </c>
      <c r="R1094" s="8">
        <v>10789.45</v>
      </c>
      <c r="S1094" s="5">
        <v>50351.23</v>
      </c>
      <c r="T1094" s="5">
        <v>60924.99</v>
      </c>
    </row>
    <row r="1095" spans="1:20" x14ac:dyDescent="0.25">
      <c r="A1095" s="3" t="s">
        <v>18</v>
      </c>
      <c r="B1095" s="3">
        <v>965</v>
      </c>
      <c r="C1095" s="3" t="s">
        <v>8477</v>
      </c>
      <c r="D1095" s="3">
        <v>56486232</v>
      </c>
      <c r="E1095" s="4">
        <v>43490</v>
      </c>
      <c r="F1095" s="54" t="str">
        <f t="shared" si="17"/>
        <v>enero</v>
      </c>
      <c r="G1095" s="3" t="s">
        <v>8948</v>
      </c>
      <c r="H1095" s="3" t="s">
        <v>1436</v>
      </c>
      <c r="I1095" s="3" t="s">
        <v>11891</v>
      </c>
      <c r="J1095" s="3" t="s">
        <v>581</v>
      </c>
      <c r="K1095" s="3" t="s">
        <v>15588</v>
      </c>
      <c r="L1095" s="3" t="s">
        <v>1401</v>
      </c>
      <c r="M1095" s="5">
        <v>0</v>
      </c>
      <c r="N1095" s="5">
        <v>0</v>
      </c>
      <c r="O1095" s="5">
        <v>0</v>
      </c>
      <c r="P1095" s="6">
        <v>68.040000000000006</v>
      </c>
      <c r="Q1095" s="7">
        <v>4132.26</v>
      </c>
      <c r="R1095" s="5">
        <v>4052.26</v>
      </c>
      <c r="S1095" s="5">
        <v>4132.26</v>
      </c>
      <c r="T1095" s="5">
        <v>5000.03</v>
      </c>
    </row>
    <row r="1096" spans="1:20" x14ac:dyDescent="0.25">
      <c r="A1096" s="3" t="s">
        <v>18</v>
      </c>
      <c r="B1096" s="3">
        <v>965</v>
      </c>
      <c r="C1096" s="3" t="s">
        <v>8477</v>
      </c>
      <c r="D1096" s="3">
        <v>564904605</v>
      </c>
      <c r="E1096" s="4">
        <v>43490</v>
      </c>
      <c r="F1096" s="54" t="str">
        <f t="shared" si="17"/>
        <v>enero</v>
      </c>
      <c r="G1096" s="3" t="s">
        <v>8949</v>
      </c>
      <c r="H1096" s="3" t="s">
        <v>1437</v>
      </c>
      <c r="I1096" s="3" t="s">
        <v>12635</v>
      </c>
      <c r="J1096" s="3" t="s">
        <v>32</v>
      </c>
      <c r="K1096" s="3" t="s">
        <v>15589</v>
      </c>
      <c r="L1096" s="3" t="s">
        <v>1438</v>
      </c>
      <c r="M1096" s="5">
        <v>2539.15</v>
      </c>
      <c r="N1096" s="5">
        <v>448.06</v>
      </c>
      <c r="O1096" s="5">
        <v>4534.2700000000004</v>
      </c>
      <c r="P1096" s="6">
        <v>46.73</v>
      </c>
      <c r="Q1096" s="7">
        <v>4534.2700000000004</v>
      </c>
      <c r="R1096" s="5">
        <v>4534.2700000000004</v>
      </c>
      <c r="S1096" s="5">
        <v>7073.42</v>
      </c>
      <c r="T1096" s="5">
        <v>8558.84</v>
      </c>
    </row>
    <row r="1097" spans="1:20" x14ac:dyDescent="0.25">
      <c r="A1097" s="3" t="s">
        <v>18</v>
      </c>
      <c r="B1097" s="3">
        <v>965</v>
      </c>
      <c r="C1097" s="3" t="s">
        <v>8477</v>
      </c>
      <c r="D1097" s="3">
        <v>564904905</v>
      </c>
      <c r="E1097" s="4">
        <v>43490</v>
      </c>
      <c r="F1097" s="54" t="str">
        <f t="shared" si="17"/>
        <v>enero</v>
      </c>
      <c r="G1097" s="3" t="s">
        <v>8950</v>
      </c>
      <c r="H1097" s="3" t="s">
        <v>1439</v>
      </c>
      <c r="I1097" s="3" t="s">
        <v>12636</v>
      </c>
      <c r="J1097" s="3" t="s">
        <v>32</v>
      </c>
      <c r="K1097" s="3" t="s">
        <v>15590</v>
      </c>
      <c r="L1097" s="3" t="s">
        <v>1440</v>
      </c>
      <c r="M1097" s="5">
        <v>2539.15</v>
      </c>
      <c r="N1097" s="5">
        <v>448.06</v>
      </c>
      <c r="O1097" s="5">
        <v>3748.62</v>
      </c>
      <c r="P1097" s="6">
        <v>414.2</v>
      </c>
      <c r="Q1097" s="7">
        <v>3748.62</v>
      </c>
      <c r="R1097" s="5">
        <v>3748.62</v>
      </c>
      <c r="S1097" s="5">
        <v>6287.77</v>
      </c>
      <c r="T1097" s="5">
        <v>7608.2</v>
      </c>
    </row>
    <row r="1098" spans="1:20" x14ac:dyDescent="0.25">
      <c r="A1098" s="3" t="s">
        <v>18</v>
      </c>
      <c r="B1098" s="3">
        <v>965</v>
      </c>
      <c r="C1098" s="3" t="s">
        <v>8477</v>
      </c>
      <c r="D1098" s="3">
        <v>5649380505</v>
      </c>
      <c r="E1098" s="4">
        <v>43490</v>
      </c>
      <c r="F1098" s="54" t="str">
        <f t="shared" si="17"/>
        <v>enero</v>
      </c>
      <c r="G1098" s="3" t="s">
        <v>8951</v>
      </c>
      <c r="H1098" s="3" t="s">
        <v>1441</v>
      </c>
      <c r="I1098" s="3" t="s">
        <v>12637</v>
      </c>
      <c r="J1098" s="3" t="s">
        <v>32</v>
      </c>
      <c r="K1098" s="3" t="s">
        <v>15591</v>
      </c>
      <c r="L1098" s="3" t="s">
        <v>1442</v>
      </c>
      <c r="M1098" s="5">
        <v>3133.28</v>
      </c>
      <c r="N1098" s="5">
        <v>552.91999999999996</v>
      </c>
      <c r="O1098" s="5">
        <v>3565.87</v>
      </c>
      <c r="P1098" s="6">
        <v>387.86</v>
      </c>
      <c r="Q1098" s="7">
        <v>3565.87</v>
      </c>
      <c r="R1098" s="8">
        <v>3565.87</v>
      </c>
      <c r="S1098" s="5">
        <v>6699.15</v>
      </c>
      <c r="T1098" s="5">
        <v>8105.97</v>
      </c>
    </row>
    <row r="1099" spans="1:20" x14ac:dyDescent="0.25">
      <c r="A1099" s="3" t="s">
        <v>18</v>
      </c>
      <c r="B1099" s="3">
        <v>965</v>
      </c>
      <c r="C1099" s="3" t="s">
        <v>8477</v>
      </c>
      <c r="D1099" s="3">
        <v>564939005</v>
      </c>
      <c r="E1099" s="4">
        <v>43490</v>
      </c>
      <c r="F1099" s="54" t="str">
        <f t="shared" si="17"/>
        <v>enero</v>
      </c>
      <c r="G1099" s="3" t="s">
        <v>8952</v>
      </c>
      <c r="H1099" s="3" t="s">
        <v>1443</v>
      </c>
      <c r="I1099" s="3" t="s">
        <v>12638</v>
      </c>
      <c r="J1099" s="3" t="s">
        <v>32</v>
      </c>
      <c r="K1099" s="3" t="s">
        <v>15592</v>
      </c>
      <c r="L1099" s="3" t="s">
        <v>1440</v>
      </c>
      <c r="M1099" s="5">
        <v>2539.15</v>
      </c>
      <c r="N1099" s="5">
        <v>448.06</v>
      </c>
      <c r="O1099" s="5">
        <v>3748.08</v>
      </c>
      <c r="P1099" s="6">
        <v>395.73</v>
      </c>
      <c r="Q1099" s="7">
        <v>3748.08</v>
      </c>
      <c r="R1099" s="5">
        <v>3748.08</v>
      </c>
      <c r="S1099" s="5">
        <v>6287.23</v>
      </c>
      <c r="T1099" s="5">
        <v>7607.55</v>
      </c>
    </row>
    <row r="1100" spans="1:20" x14ac:dyDescent="0.25">
      <c r="A1100" s="3" t="s">
        <v>18</v>
      </c>
      <c r="B1100" s="3">
        <v>965</v>
      </c>
      <c r="C1100" s="3" t="s">
        <v>8477</v>
      </c>
      <c r="D1100" s="3">
        <v>564939405</v>
      </c>
      <c r="E1100" s="4">
        <v>43490</v>
      </c>
      <c r="F1100" s="54" t="str">
        <f t="shared" si="17"/>
        <v>enero</v>
      </c>
      <c r="G1100" s="3" t="s">
        <v>8953</v>
      </c>
      <c r="H1100" s="3" t="s">
        <v>23</v>
      </c>
      <c r="I1100" s="3" t="s">
        <v>12199</v>
      </c>
      <c r="J1100" s="3" t="s">
        <v>25</v>
      </c>
      <c r="K1100" s="3" t="s">
        <v>15593</v>
      </c>
      <c r="L1100" s="3" t="s">
        <v>1444</v>
      </c>
      <c r="M1100" s="5">
        <v>3133.28</v>
      </c>
      <c r="N1100" s="5">
        <v>552.91999999999996</v>
      </c>
      <c r="O1100" s="5">
        <v>343.5</v>
      </c>
      <c r="P1100" s="6">
        <v>0</v>
      </c>
      <c r="Q1100" s="7">
        <v>343.5</v>
      </c>
      <c r="R1100" s="5">
        <v>343.5</v>
      </c>
      <c r="S1100" s="5">
        <v>3476.78</v>
      </c>
      <c r="T1100" s="5">
        <v>3476.78</v>
      </c>
    </row>
    <row r="1101" spans="1:20" x14ac:dyDescent="0.25">
      <c r="A1101" s="3" t="s">
        <v>18</v>
      </c>
      <c r="B1101" s="3">
        <v>965</v>
      </c>
      <c r="C1101" s="3" t="s">
        <v>8477</v>
      </c>
      <c r="D1101" s="3">
        <v>5650506905</v>
      </c>
      <c r="E1101" s="4">
        <v>43490</v>
      </c>
      <c r="F1101" s="54" t="str">
        <f t="shared" si="17"/>
        <v>enero</v>
      </c>
      <c r="G1101" s="3" t="s">
        <v>11213</v>
      </c>
      <c r="H1101" s="3" t="s">
        <v>1445</v>
      </c>
      <c r="I1101" s="3" t="s">
        <v>11892</v>
      </c>
      <c r="J1101" s="3" t="s">
        <v>46</v>
      </c>
      <c r="K1101" s="3" t="s">
        <v>15594</v>
      </c>
      <c r="L1101" s="3" t="s">
        <v>1446</v>
      </c>
      <c r="M1101" s="5">
        <v>5935.14</v>
      </c>
      <c r="N1101" s="5">
        <v>1047.3599999999999</v>
      </c>
      <c r="O1101" s="5">
        <v>0</v>
      </c>
      <c r="P1101" s="6">
        <v>171.65</v>
      </c>
      <c r="Q1101" s="7">
        <v>2742.59</v>
      </c>
      <c r="R1101" s="8">
        <v>2493.65</v>
      </c>
      <c r="S1101" s="5">
        <v>8677.73</v>
      </c>
      <c r="T1101" s="5">
        <v>10500.05</v>
      </c>
    </row>
    <row r="1102" spans="1:20" x14ac:dyDescent="0.25">
      <c r="A1102" s="3" t="s">
        <v>18</v>
      </c>
      <c r="B1102" s="3">
        <v>965</v>
      </c>
      <c r="C1102" s="3" t="s">
        <v>8477</v>
      </c>
      <c r="D1102" s="3">
        <v>562908405</v>
      </c>
      <c r="E1102" s="4">
        <v>43493</v>
      </c>
      <c r="F1102" s="54" t="str">
        <f t="shared" si="17"/>
        <v>enero</v>
      </c>
      <c r="G1102" s="3" t="s">
        <v>8954</v>
      </c>
      <c r="H1102" s="3" t="s">
        <v>580</v>
      </c>
      <c r="I1102" s="3" t="s">
        <v>12355</v>
      </c>
      <c r="J1102" s="3" t="s">
        <v>1434</v>
      </c>
      <c r="K1102" s="3" t="s">
        <v>15595</v>
      </c>
      <c r="L1102" s="3" t="s">
        <v>1447</v>
      </c>
      <c r="M1102" s="5">
        <v>158789.57</v>
      </c>
      <c r="N1102" s="5">
        <v>19926.91</v>
      </c>
      <c r="O1102" s="5">
        <v>0</v>
      </c>
      <c r="P1102" s="6">
        <v>1705.05</v>
      </c>
      <c r="Q1102" s="7">
        <v>17345.8</v>
      </c>
      <c r="R1102" s="5">
        <v>17088.580000000002</v>
      </c>
      <c r="S1102" s="5">
        <v>176135.37</v>
      </c>
      <c r="T1102" s="5">
        <v>234489.01</v>
      </c>
    </row>
    <row r="1103" spans="1:20" x14ac:dyDescent="0.25">
      <c r="A1103" s="3" t="s">
        <v>18</v>
      </c>
      <c r="B1103" s="3">
        <v>965</v>
      </c>
      <c r="C1103" s="3" t="s">
        <v>8477</v>
      </c>
      <c r="D1103" s="3">
        <v>56290842</v>
      </c>
      <c r="E1103" s="4">
        <v>43493</v>
      </c>
      <c r="F1103" s="54" t="str">
        <f t="shared" si="17"/>
        <v>enero</v>
      </c>
      <c r="G1103" s="3" t="s">
        <v>8954</v>
      </c>
      <c r="H1103" s="3" t="s">
        <v>580</v>
      </c>
      <c r="I1103" s="3" t="s">
        <v>12355</v>
      </c>
      <c r="J1103" s="3" t="s">
        <v>1379</v>
      </c>
      <c r="K1103" s="3" t="s">
        <v>15596</v>
      </c>
      <c r="L1103" s="3" t="s">
        <v>1448</v>
      </c>
      <c r="M1103" s="5">
        <v>0</v>
      </c>
      <c r="N1103" s="5">
        <v>0</v>
      </c>
      <c r="O1103" s="5">
        <v>0</v>
      </c>
      <c r="P1103" s="6">
        <v>0</v>
      </c>
      <c r="Q1103" s="7">
        <v>0</v>
      </c>
      <c r="R1103" s="5"/>
      <c r="S1103" s="5">
        <v>0</v>
      </c>
      <c r="T1103" s="5">
        <v>0</v>
      </c>
    </row>
    <row r="1104" spans="1:20" x14ac:dyDescent="0.25">
      <c r="A1104" s="3" t="s">
        <v>18</v>
      </c>
      <c r="B1104" s="3">
        <v>965</v>
      </c>
      <c r="C1104" s="3" t="s">
        <v>8477</v>
      </c>
      <c r="D1104" s="3">
        <v>5640550505</v>
      </c>
      <c r="E1104" s="4">
        <v>43493</v>
      </c>
      <c r="F1104" s="54" t="str">
        <f t="shared" si="17"/>
        <v>enero</v>
      </c>
      <c r="G1104" s="3" t="s">
        <v>11214</v>
      </c>
      <c r="H1104" s="3" t="s">
        <v>23</v>
      </c>
      <c r="I1104" s="3" t="s">
        <v>12199</v>
      </c>
      <c r="J1104" s="3" t="s">
        <v>25</v>
      </c>
      <c r="K1104" s="3" t="s">
        <v>15597</v>
      </c>
      <c r="L1104" s="3" t="s">
        <v>1449</v>
      </c>
      <c r="M1104" s="5">
        <v>0</v>
      </c>
      <c r="N1104" s="5">
        <v>0</v>
      </c>
      <c r="O1104" s="5">
        <v>0</v>
      </c>
      <c r="P1104" s="6">
        <v>0</v>
      </c>
      <c r="Q1104" s="7">
        <v>1786.2</v>
      </c>
      <c r="R1104" s="5">
        <v>1786.2</v>
      </c>
      <c r="S1104" s="5">
        <v>1786.2</v>
      </c>
      <c r="T1104" s="5">
        <v>1786.2</v>
      </c>
    </row>
    <row r="1105" spans="1:20" x14ac:dyDescent="0.25">
      <c r="A1105" s="3" t="s">
        <v>18</v>
      </c>
      <c r="B1105" s="3">
        <v>965</v>
      </c>
      <c r="C1105" s="3" t="s">
        <v>8477</v>
      </c>
      <c r="D1105" s="3">
        <v>564409305</v>
      </c>
      <c r="E1105" s="4">
        <v>43493</v>
      </c>
      <c r="F1105" s="54" t="str">
        <f t="shared" si="17"/>
        <v>enero</v>
      </c>
      <c r="G1105" s="3" t="s">
        <v>8955</v>
      </c>
      <c r="H1105" s="3" t="s">
        <v>1450</v>
      </c>
      <c r="I1105" s="3" t="s">
        <v>12639</v>
      </c>
      <c r="J1105" s="3" t="s">
        <v>581</v>
      </c>
      <c r="K1105" s="3" t="s">
        <v>15598</v>
      </c>
      <c r="L1105" s="3" t="s">
        <v>1451</v>
      </c>
      <c r="M1105" s="5">
        <v>115.36</v>
      </c>
      <c r="N1105" s="5">
        <v>28.84</v>
      </c>
      <c r="O1105" s="5">
        <v>0</v>
      </c>
      <c r="P1105" s="6">
        <v>735.05</v>
      </c>
      <c r="Q1105" s="7">
        <v>6615.48</v>
      </c>
      <c r="R1105" s="5">
        <v>6459</v>
      </c>
      <c r="S1105" s="5">
        <v>6730.84</v>
      </c>
      <c r="T1105" s="5">
        <v>8144.32</v>
      </c>
    </row>
    <row r="1106" spans="1:20" x14ac:dyDescent="0.25">
      <c r="A1106" s="3" t="s">
        <v>18</v>
      </c>
      <c r="B1106" s="3">
        <v>965</v>
      </c>
      <c r="C1106" s="3" t="s">
        <v>8477</v>
      </c>
      <c r="D1106" s="3">
        <v>56440932</v>
      </c>
      <c r="E1106" s="4">
        <v>43493</v>
      </c>
      <c r="F1106" s="54" t="str">
        <f t="shared" si="17"/>
        <v>enero</v>
      </c>
      <c r="G1106" s="3" t="s">
        <v>8955</v>
      </c>
      <c r="H1106" s="3" t="s">
        <v>1450</v>
      </c>
      <c r="I1106" s="3" t="s">
        <v>12639</v>
      </c>
      <c r="J1106" s="3" t="s">
        <v>581</v>
      </c>
      <c r="K1106" s="3" t="s">
        <v>15599</v>
      </c>
      <c r="L1106" s="3" t="s">
        <v>1452</v>
      </c>
      <c r="M1106" s="5">
        <v>0</v>
      </c>
      <c r="N1106" s="5">
        <v>0</v>
      </c>
      <c r="O1106" s="5">
        <v>0</v>
      </c>
      <c r="P1106" s="6">
        <v>1492.67</v>
      </c>
      <c r="Q1106" s="7">
        <v>13434</v>
      </c>
      <c r="R1106" s="5">
        <v>13197.36</v>
      </c>
      <c r="S1106" s="5">
        <v>13434</v>
      </c>
      <c r="T1106" s="5">
        <v>16255.14</v>
      </c>
    </row>
    <row r="1107" spans="1:20" x14ac:dyDescent="0.25">
      <c r="A1107" s="3" t="s">
        <v>18</v>
      </c>
      <c r="B1107" s="3">
        <v>965</v>
      </c>
      <c r="C1107" s="3" t="s">
        <v>8477</v>
      </c>
      <c r="D1107" s="3">
        <v>56440933</v>
      </c>
      <c r="E1107" s="4">
        <v>43493</v>
      </c>
      <c r="F1107" s="54" t="str">
        <f t="shared" si="17"/>
        <v>enero</v>
      </c>
      <c r="G1107" s="3" t="s">
        <v>8955</v>
      </c>
      <c r="H1107" s="3" t="s">
        <v>1453</v>
      </c>
      <c r="I1107" s="3" t="s">
        <v>12640</v>
      </c>
      <c r="J1107" s="3" t="s">
        <v>581</v>
      </c>
      <c r="K1107" s="3" t="s">
        <v>15600</v>
      </c>
      <c r="L1107" s="3" t="s">
        <v>1454</v>
      </c>
      <c r="M1107" s="5">
        <v>0</v>
      </c>
      <c r="N1107" s="5">
        <v>0</v>
      </c>
      <c r="O1107" s="5">
        <v>0</v>
      </c>
      <c r="P1107" s="6">
        <v>178.51</v>
      </c>
      <c r="Q1107" s="7">
        <v>1606.62</v>
      </c>
      <c r="R1107" s="5">
        <v>1574.3</v>
      </c>
      <c r="S1107" s="5">
        <v>1606.62</v>
      </c>
      <c r="T1107" s="5">
        <v>1944.01</v>
      </c>
    </row>
    <row r="1108" spans="1:20" x14ac:dyDescent="0.25">
      <c r="A1108" s="3" t="s">
        <v>18</v>
      </c>
      <c r="B1108" s="3">
        <v>965</v>
      </c>
      <c r="C1108" s="3" t="s">
        <v>8477</v>
      </c>
      <c r="D1108" s="3">
        <v>56440934</v>
      </c>
      <c r="E1108" s="4">
        <v>43493</v>
      </c>
      <c r="F1108" s="54" t="str">
        <f t="shared" si="17"/>
        <v>enero</v>
      </c>
      <c r="G1108" s="3" t="s">
        <v>8955</v>
      </c>
      <c r="H1108" s="3" t="s">
        <v>1453</v>
      </c>
      <c r="I1108" s="3" t="s">
        <v>12640</v>
      </c>
      <c r="J1108" s="3" t="s">
        <v>581</v>
      </c>
      <c r="K1108" s="3" t="s">
        <v>15601</v>
      </c>
      <c r="L1108" s="3" t="s">
        <v>1455</v>
      </c>
      <c r="M1108" s="5">
        <v>0</v>
      </c>
      <c r="N1108" s="5">
        <v>0</v>
      </c>
      <c r="O1108" s="5">
        <v>0</v>
      </c>
      <c r="P1108" s="6">
        <v>369.47</v>
      </c>
      <c r="Q1108" s="7">
        <v>3325.25</v>
      </c>
      <c r="R1108" s="5">
        <v>3270.05</v>
      </c>
      <c r="S1108" s="5">
        <v>3325.25</v>
      </c>
      <c r="T1108" s="5">
        <v>4023.55</v>
      </c>
    </row>
    <row r="1109" spans="1:20" x14ac:dyDescent="0.25">
      <c r="A1109" s="3" t="s">
        <v>18</v>
      </c>
      <c r="B1109" s="3">
        <v>965</v>
      </c>
      <c r="C1109" s="3" t="s">
        <v>8477</v>
      </c>
      <c r="D1109" s="3">
        <v>564902505</v>
      </c>
      <c r="E1109" s="4">
        <v>43493</v>
      </c>
      <c r="F1109" s="54" t="str">
        <f t="shared" si="17"/>
        <v>enero</v>
      </c>
      <c r="G1109" s="3" t="s">
        <v>11215</v>
      </c>
      <c r="H1109" s="3" t="s">
        <v>1456</v>
      </c>
      <c r="I1109" s="3" t="s">
        <v>12641</v>
      </c>
      <c r="J1109" s="3" t="s">
        <v>46</v>
      </c>
      <c r="K1109" s="3" t="s">
        <v>15602</v>
      </c>
      <c r="L1109" s="3" t="s">
        <v>1457</v>
      </c>
      <c r="M1109" s="5">
        <v>27672.97</v>
      </c>
      <c r="N1109" s="5">
        <v>6681.63</v>
      </c>
      <c r="O1109" s="5">
        <v>0</v>
      </c>
      <c r="P1109" s="6">
        <v>237.6</v>
      </c>
      <c r="Q1109" s="7">
        <v>4191.32</v>
      </c>
      <c r="R1109" s="5">
        <v>2138.4299999999998</v>
      </c>
      <c r="S1109" s="5">
        <v>31864.29</v>
      </c>
      <c r="T1109" s="5">
        <v>38555.79</v>
      </c>
    </row>
    <row r="1110" spans="1:20" x14ac:dyDescent="0.25">
      <c r="A1110" s="3" t="s">
        <v>18</v>
      </c>
      <c r="B1110" s="3">
        <v>965</v>
      </c>
      <c r="C1110" s="3" t="s">
        <v>8477</v>
      </c>
      <c r="D1110" s="3">
        <v>5640504805</v>
      </c>
      <c r="E1110" s="4">
        <v>43494</v>
      </c>
      <c r="F1110" s="54" t="str">
        <f t="shared" si="17"/>
        <v>enero</v>
      </c>
      <c r="G1110" s="3" t="s">
        <v>11216</v>
      </c>
      <c r="H1110" s="3" t="s">
        <v>1411</v>
      </c>
      <c r="I1110" s="3" t="s">
        <v>12631</v>
      </c>
      <c r="J1110" s="3" t="s">
        <v>1379</v>
      </c>
      <c r="K1110" s="3" t="s">
        <v>15603</v>
      </c>
      <c r="L1110" s="3" t="s">
        <v>1458</v>
      </c>
      <c r="M1110" s="5">
        <v>0</v>
      </c>
      <c r="N1110" s="5">
        <v>0</v>
      </c>
      <c r="O1110" s="5">
        <v>0</v>
      </c>
      <c r="P1110" s="6">
        <v>0</v>
      </c>
      <c r="Q1110" s="7">
        <v>2254.54</v>
      </c>
      <c r="R1110" s="5">
        <v>2197.42</v>
      </c>
      <c r="S1110" s="5">
        <v>2254.54</v>
      </c>
      <c r="T1110" s="5">
        <v>2727.99</v>
      </c>
    </row>
    <row r="1111" spans="1:20" x14ac:dyDescent="0.25">
      <c r="A1111" s="3" t="s">
        <v>18</v>
      </c>
      <c r="B1111" s="3">
        <v>965</v>
      </c>
      <c r="C1111" s="3" t="s">
        <v>8477</v>
      </c>
      <c r="D1111" s="3">
        <v>564050482</v>
      </c>
      <c r="E1111" s="4">
        <v>43494</v>
      </c>
      <c r="F1111" s="54" t="str">
        <f t="shared" si="17"/>
        <v>enero</v>
      </c>
      <c r="G1111" s="3" t="s">
        <v>11216</v>
      </c>
      <c r="H1111" s="3" t="s">
        <v>1411</v>
      </c>
      <c r="I1111" s="3" t="s">
        <v>12631</v>
      </c>
      <c r="J1111" s="3" t="s">
        <v>1381</v>
      </c>
      <c r="K1111" s="3" t="s">
        <v>15604</v>
      </c>
      <c r="L1111" s="3" t="s">
        <v>1459</v>
      </c>
      <c r="M1111" s="5">
        <v>0</v>
      </c>
      <c r="N1111" s="5">
        <v>0</v>
      </c>
      <c r="O1111" s="5">
        <v>0</v>
      </c>
      <c r="P1111" s="6">
        <v>0</v>
      </c>
      <c r="Q1111" s="7">
        <v>7090.94</v>
      </c>
      <c r="R1111" s="5">
        <v>6882.46</v>
      </c>
      <c r="S1111" s="5">
        <v>7090.94</v>
      </c>
      <c r="T1111" s="5">
        <v>8580.0400000000009</v>
      </c>
    </row>
    <row r="1112" spans="1:20" x14ac:dyDescent="0.25">
      <c r="A1112" s="3" t="s">
        <v>18</v>
      </c>
      <c r="B1112" s="3">
        <v>965</v>
      </c>
      <c r="C1112" s="3" t="s">
        <v>8477</v>
      </c>
      <c r="D1112" s="3">
        <v>5640524505</v>
      </c>
      <c r="E1112" s="4">
        <v>43494</v>
      </c>
      <c r="F1112" s="54" t="str">
        <f t="shared" si="17"/>
        <v>enero</v>
      </c>
      <c r="G1112" s="3" t="s">
        <v>11217</v>
      </c>
      <c r="H1112" s="3" t="s">
        <v>1397</v>
      </c>
      <c r="I1112" s="3" t="s">
        <v>12628</v>
      </c>
      <c r="J1112" s="3" t="s">
        <v>1379</v>
      </c>
      <c r="K1112" s="3" t="s">
        <v>15605</v>
      </c>
      <c r="L1112" s="3" t="s">
        <v>1460</v>
      </c>
      <c r="M1112" s="5">
        <v>17916.52</v>
      </c>
      <c r="N1112" s="5">
        <v>2443.16</v>
      </c>
      <c r="O1112" s="5">
        <v>0</v>
      </c>
      <c r="P1112" s="6">
        <v>0</v>
      </c>
      <c r="Q1112" s="7">
        <v>1220.0999999999999</v>
      </c>
      <c r="R1112" s="5">
        <v>1184.04</v>
      </c>
      <c r="S1112" s="5">
        <v>19136.62</v>
      </c>
      <c r="T1112" s="5">
        <v>23155.31</v>
      </c>
    </row>
    <row r="1113" spans="1:20" x14ac:dyDescent="0.25">
      <c r="A1113" s="3" t="s">
        <v>18</v>
      </c>
      <c r="B1113" s="3">
        <v>965</v>
      </c>
      <c r="C1113" s="3" t="s">
        <v>8477</v>
      </c>
      <c r="D1113" s="3">
        <v>5644905705</v>
      </c>
      <c r="E1113" s="4">
        <v>43494</v>
      </c>
      <c r="F1113" s="54" t="str">
        <f t="shared" si="17"/>
        <v>enero</v>
      </c>
      <c r="G1113" s="3" t="s">
        <v>8956</v>
      </c>
      <c r="H1113" s="3" t="s">
        <v>1385</v>
      </c>
      <c r="I1113" s="3" t="s">
        <v>12626</v>
      </c>
      <c r="J1113" s="3" t="s">
        <v>581</v>
      </c>
      <c r="K1113" s="3" t="s">
        <v>15606</v>
      </c>
      <c r="L1113" s="3" t="s">
        <v>1461</v>
      </c>
      <c r="M1113" s="5">
        <v>974.61</v>
      </c>
      <c r="N1113" s="5">
        <v>171.99</v>
      </c>
      <c r="O1113" s="5">
        <v>0</v>
      </c>
      <c r="P1113" s="6">
        <v>169.41</v>
      </c>
      <c r="Q1113" s="7">
        <v>1524.71</v>
      </c>
      <c r="R1113" s="8">
        <v>1485.99</v>
      </c>
      <c r="S1113" s="5">
        <v>2499.3200000000002</v>
      </c>
      <c r="T1113" s="5">
        <v>3024.18</v>
      </c>
    </row>
    <row r="1114" spans="1:20" x14ac:dyDescent="0.25">
      <c r="A1114" s="3" t="s">
        <v>18</v>
      </c>
      <c r="B1114" s="3">
        <v>965</v>
      </c>
      <c r="C1114" s="3" t="s">
        <v>8477</v>
      </c>
      <c r="D1114" s="3">
        <v>564490572</v>
      </c>
      <c r="E1114" s="4">
        <v>43494</v>
      </c>
      <c r="F1114" s="54" t="str">
        <f t="shared" si="17"/>
        <v>enero</v>
      </c>
      <c r="G1114" s="3" t="s">
        <v>8956</v>
      </c>
      <c r="H1114" s="3" t="s">
        <v>1385</v>
      </c>
      <c r="I1114" s="3" t="s">
        <v>12626</v>
      </c>
      <c r="J1114" s="3" t="s">
        <v>581</v>
      </c>
      <c r="K1114" s="3" t="s">
        <v>15607</v>
      </c>
      <c r="L1114" s="3" t="s">
        <v>1462</v>
      </c>
      <c r="M1114" s="5">
        <v>0</v>
      </c>
      <c r="N1114" s="5">
        <v>0</v>
      </c>
      <c r="O1114" s="5">
        <v>0</v>
      </c>
      <c r="P1114" s="6">
        <v>1353.19</v>
      </c>
      <c r="Q1114" s="7">
        <v>12178.72</v>
      </c>
      <c r="R1114" s="5">
        <v>11754.24</v>
      </c>
      <c r="S1114" s="5">
        <v>12178.72</v>
      </c>
      <c r="T1114" s="5">
        <v>14736.25</v>
      </c>
    </row>
    <row r="1115" spans="1:20" x14ac:dyDescent="0.25">
      <c r="A1115" s="3" t="s">
        <v>18</v>
      </c>
      <c r="B1115" s="3">
        <v>965</v>
      </c>
      <c r="C1115" s="3" t="s">
        <v>8477</v>
      </c>
      <c r="D1115" s="3">
        <v>565393305</v>
      </c>
      <c r="E1115" s="4">
        <v>43494</v>
      </c>
      <c r="F1115" s="54" t="str">
        <f t="shared" si="17"/>
        <v>enero</v>
      </c>
      <c r="G1115" s="3" t="s">
        <v>8957</v>
      </c>
      <c r="H1115" s="3" t="s">
        <v>1463</v>
      </c>
      <c r="I1115" s="3" t="s">
        <v>12642</v>
      </c>
      <c r="J1115" s="3" t="s">
        <v>581</v>
      </c>
      <c r="K1115" s="3" t="s">
        <v>15608</v>
      </c>
      <c r="L1115" s="3" t="s">
        <v>1464</v>
      </c>
      <c r="M1115" s="5">
        <v>7095.67</v>
      </c>
      <c r="N1115" s="5">
        <v>1252.18</v>
      </c>
      <c r="O1115" s="5">
        <v>0</v>
      </c>
      <c r="P1115" s="6">
        <v>99.76</v>
      </c>
      <c r="Q1115" s="7">
        <v>950.32</v>
      </c>
      <c r="R1115" s="5">
        <v>932.4</v>
      </c>
      <c r="S1115" s="5">
        <v>8045.99</v>
      </c>
      <c r="T1115" s="5">
        <v>9735.65</v>
      </c>
    </row>
    <row r="1116" spans="1:20" x14ac:dyDescent="0.25">
      <c r="A1116" s="3" t="s">
        <v>18</v>
      </c>
      <c r="B1116" s="3">
        <v>965</v>
      </c>
      <c r="C1116" s="3" t="s">
        <v>8477</v>
      </c>
      <c r="D1116" s="3">
        <v>564657605</v>
      </c>
      <c r="E1116" s="4">
        <v>43495</v>
      </c>
      <c r="F1116" s="54" t="str">
        <f t="shared" si="17"/>
        <v>enero</v>
      </c>
      <c r="G1116" s="3" t="s">
        <v>8958</v>
      </c>
      <c r="H1116" s="3" t="s">
        <v>1465</v>
      </c>
      <c r="I1116" s="3" t="s">
        <v>12643</v>
      </c>
      <c r="J1116" s="3" t="s">
        <v>581</v>
      </c>
      <c r="K1116" s="3" t="s">
        <v>15609</v>
      </c>
      <c r="L1116" s="3" t="s">
        <v>1231</v>
      </c>
      <c r="M1116" s="5">
        <v>6780.55</v>
      </c>
      <c r="N1116" s="5">
        <v>0</v>
      </c>
      <c r="O1116" s="5">
        <v>0</v>
      </c>
      <c r="P1116" s="6">
        <v>20.34</v>
      </c>
      <c r="Q1116" s="7">
        <v>434.69</v>
      </c>
      <c r="R1116" s="5">
        <v>434.69</v>
      </c>
      <c r="S1116" s="5">
        <v>7215.24</v>
      </c>
      <c r="T1116" s="5">
        <v>8730.44</v>
      </c>
    </row>
    <row r="1117" spans="1:20" x14ac:dyDescent="0.25">
      <c r="A1117" s="3" t="s">
        <v>18</v>
      </c>
      <c r="B1117" s="3">
        <v>965</v>
      </c>
      <c r="C1117" s="3" t="s">
        <v>8477</v>
      </c>
      <c r="D1117" s="3">
        <v>56465762</v>
      </c>
      <c r="E1117" s="4">
        <v>43495</v>
      </c>
      <c r="F1117" s="54" t="str">
        <f t="shared" si="17"/>
        <v>enero</v>
      </c>
      <c r="G1117" s="3" t="s">
        <v>8958</v>
      </c>
      <c r="H1117" s="3" t="s">
        <v>1465</v>
      </c>
      <c r="I1117" s="3" t="s">
        <v>12643</v>
      </c>
      <c r="J1117" s="3" t="s">
        <v>581</v>
      </c>
      <c r="K1117" s="3" t="s">
        <v>15610</v>
      </c>
      <c r="L1117" s="3" t="s">
        <v>1466</v>
      </c>
      <c r="M1117" s="5">
        <v>0</v>
      </c>
      <c r="N1117" s="5">
        <v>0</v>
      </c>
      <c r="O1117" s="5">
        <v>0</v>
      </c>
      <c r="P1117" s="6">
        <v>0</v>
      </c>
      <c r="Q1117" s="7">
        <v>0</v>
      </c>
      <c r="R1117" s="5"/>
      <c r="S1117" s="5">
        <v>3719</v>
      </c>
      <c r="T1117" s="5">
        <v>4499.99</v>
      </c>
    </row>
    <row r="1118" spans="1:20" x14ac:dyDescent="0.25">
      <c r="A1118" s="3" t="s">
        <v>18</v>
      </c>
      <c r="B1118" s="3">
        <v>965</v>
      </c>
      <c r="C1118" s="3" t="s">
        <v>8477</v>
      </c>
      <c r="D1118" s="3">
        <v>56534092</v>
      </c>
      <c r="E1118" s="4">
        <v>43495</v>
      </c>
      <c r="F1118" s="54" t="str">
        <f t="shared" si="17"/>
        <v>enero</v>
      </c>
      <c r="G1118" s="3" t="s">
        <v>11218</v>
      </c>
      <c r="H1118" s="3" t="s">
        <v>1445</v>
      </c>
      <c r="I1118" s="3" t="s">
        <v>11892</v>
      </c>
      <c r="J1118" s="3" t="s">
        <v>46</v>
      </c>
      <c r="K1118" s="3" t="s">
        <v>15611</v>
      </c>
      <c r="L1118" s="3" t="s">
        <v>1467</v>
      </c>
      <c r="M1118" s="5">
        <v>3260.22</v>
      </c>
      <c r="N1118" s="5">
        <v>1397.23</v>
      </c>
      <c r="O1118" s="5">
        <v>0</v>
      </c>
      <c r="P1118" s="6">
        <v>106.45</v>
      </c>
      <c r="Q1118" s="7">
        <v>958.01</v>
      </c>
      <c r="R1118" s="5">
        <v>958.01</v>
      </c>
      <c r="S1118" s="5">
        <v>4218.2299999999996</v>
      </c>
      <c r="T1118" s="5">
        <v>5104.0600000000004</v>
      </c>
    </row>
    <row r="1119" spans="1:20" x14ac:dyDescent="0.25">
      <c r="A1119" s="3" t="s">
        <v>18</v>
      </c>
      <c r="B1119" s="3">
        <v>965</v>
      </c>
      <c r="C1119" s="3" t="s">
        <v>8477</v>
      </c>
      <c r="D1119" s="3">
        <v>562005485</v>
      </c>
      <c r="E1119" s="4">
        <v>43496</v>
      </c>
      <c r="F1119" s="54" t="str">
        <f t="shared" si="17"/>
        <v>enero</v>
      </c>
      <c r="G1119" s="3" t="s">
        <v>11206</v>
      </c>
      <c r="H1119" s="3" t="s">
        <v>1330</v>
      </c>
      <c r="I1119" s="3" t="s">
        <v>11889</v>
      </c>
      <c r="J1119" s="3" t="s">
        <v>581</v>
      </c>
      <c r="K1119" s="3" t="s">
        <v>15612</v>
      </c>
      <c r="L1119" s="3" t="s">
        <v>1468</v>
      </c>
      <c r="M1119" s="5">
        <v>0</v>
      </c>
      <c r="N1119" s="5">
        <v>0</v>
      </c>
      <c r="O1119" s="5">
        <v>0</v>
      </c>
      <c r="P1119" s="6">
        <v>0</v>
      </c>
      <c r="Q1119" s="7">
        <v>0</v>
      </c>
      <c r="R1119" s="5"/>
      <c r="S1119" s="5">
        <v>0</v>
      </c>
      <c r="T1119" s="5">
        <v>0</v>
      </c>
    </row>
    <row r="1120" spans="1:20" x14ac:dyDescent="0.25">
      <c r="A1120" s="3" t="s">
        <v>18</v>
      </c>
      <c r="B1120" s="3">
        <v>965</v>
      </c>
      <c r="C1120" s="3" t="s">
        <v>8477</v>
      </c>
      <c r="D1120" s="3">
        <v>5630587505</v>
      </c>
      <c r="E1120" s="4">
        <v>43496</v>
      </c>
      <c r="F1120" s="54" t="str">
        <f t="shared" si="17"/>
        <v>enero</v>
      </c>
      <c r="G1120" s="3" t="s">
        <v>8959</v>
      </c>
      <c r="H1120" s="3" t="s">
        <v>1469</v>
      </c>
      <c r="I1120" s="3" t="s">
        <v>12644</v>
      </c>
      <c r="J1120" s="3" t="s">
        <v>581</v>
      </c>
      <c r="K1120" s="3" t="s">
        <v>15613</v>
      </c>
      <c r="L1120" s="3" t="s">
        <v>1470</v>
      </c>
      <c r="M1120" s="5">
        <v>15740.14</v>
      </c>
      <c r="N1120" s="5">
        <v>2777.66</v>
      </c>
      <c r="O1120" s="5">
        <v>0</v>
      </c>
      <c r="P1120" s="6">
        <v>1050.08</v>
      </c>
      <c r="Q1120" s="7">
        <v>9450.67</v>
      </c>
      <c r="R1120" s="5">
        <v>9225.8700000000008</v>
      </c>
      <c r="S1120" s="5">
        <v>25190.81</v>
      </c>
      <c r="T1120" s="5">
        <v>33032.699999999997</v>
      </c>
    </row>
    <row r="1121" spans="1:20" x14ac:dyDescent="0.25">
      <c r="A1121" s="3" t="s">
        <v>18</v>
      </c>
      <c r="B1121" s="3">
        <v>965</v>
      </c>
      <c r="C1121" s="3" t="s">
        <v>8477</v>
      </c>
      <c r="D1121" s="3">
        <v>563058752</v>
      </c>
      <c r="E1121" s="4">
        <v>43496</v>
      </c>
      <c r="F1121" s="54" t="str">
        <f t="shared" si="17"/>
        <v>enero</v>
      </c>
      <c r="G1121" s="3" t="s">
        <v>8959</v>
      </c>
      <c r="H1121" s="3" t="s">
        <v>1469</v>
      </c>
      <c r="I1121" s="3" t="s">
        <v>12644</v>
      </c>
      <c r="J1121" s="3" t="s">
        <v>581</v>
      </c>
      <c r="K1121" s="3" t="s">
        <v>15614</v>
      </c>
      <c r="L1121" s="3" t="s">
        <v>1471</v>
      </c>
      <c r="M1121" s="5">
        <v>0</v>
      </c>
      <c r="N1121" s="5">
        <v>0</v>
      </c>
      <c r="O1121" s="5">
        <v>0</v>
      </c>
      <c r="P1121" s="6">
        <v>576.38</v>
      </c>
      <c r="Q1121" s="7">
        <v>5187.38</v>
      </c>
      <c r="R1121" s="5">
        <v>5088.18</v>
      </c>
      <c r="S1121" s="5">
        <v>5187.38</v>
      </c>
      <c r="T1121" s="5">
        <v>6802.21</v>
      </c>
    </row>
    <row r="1122" spans="1:20" x14ac:dyDescent="0.25">
      <c r="A1122" s="3" t="s">
        <v>18</v>
      </c>
      <c r="B1122" s="3">
        <v>965</v>
      </c>
      <c r="C1122" s="3" t="s">
        <v>8477</v>
      </c>
      <c r="D1122" s="3">
        <v>563058754</v>
      </c>
      <c r="E1122" s="4">
        <v>43496</v>
      </c>
      <c r="F1122" s="54" t="str">
        <f t="shared" si="17"/>
        <v>enero</v>
      </c>
      <c r="G1122" s="3" t="s">
        <v>8959</v>
      </c>
      <c r="H1122" s="3" t="s">
        <v>1472</v>
      </c>
      <c r="I1122" s="3" t="s">
        <v>12645</v>
      </c>
      <c r="J1122" s="3" t="s">
        <v>581</v>
      </c>
      <c r="K1122" s="3" t="s">
        <v>15615</v>
      </c>
      <c r="L1122" s="3" t="s">
        <v>1473</v>
      </c>
      <c r="M1122" s="5">
        <v>522.11</v>
      </c>
      <c r="N1122" s="5">
        <v>92.14</v>
      </c>
      <c r="O1122" s="5">
        <v>0</v>
      </c>
      <c r="P1122" s="6">
        <v>1372.87</v>
      </c>
      <c r="Q1122" s="7">
        <v>12397.11</v>
      </c>
      <c r="R1122" s="5">
        <v>12115.99</v>
      </c>
      <c r="S1122" s="5">
        <v>12919.22</v>
      </c>
      <c r="T1122" s="5">
        <v>15632.26</v>
      </c>
    </row>
    <row r="1123" spans="1:20" x14ac:dyDescent="0.25">
      <c r="A1123" s="3" t="s">
        <v>18</v>
      </c>
      <c r="B1123" s="3">
        <v>965</v>
      </c>
      <c r="C1123" s="3" t="s">
        <v>8477</v>
      </c>
      <c r="D1123" s="3">
        <v>563830005</v>
      </c>
      <c r="E1123" s="4">
        <v>43496</v>
      </c>
      <c r="F1123" s="54" t="str">
        <f t="shared" si="17"/>
        <v>enero</v>
      </c>
      <c r="G1123" s="3" t="s">
        <v>8960</v>
      </c>
      <c r="H1123" s="3" t="s">
        <v>23</v>
      </c>
      <c r="I1123" s="3" t="s">
        <v>12199</v>
      </c>
      <c r="J1123" s="3" t="s">
        <v>25</v>
      </c>
      <c r="K1123" s="3" t="s">
        <v>15616</v>
      </c>
      <c r="L1123" s="3" t="s">
        <v>1474</v>
      </c>
      <c r="M1123" s="5">
        <v>0</v>
      </c>
      <c r="N1123" s="5">
        <v>0</v>
      </c>
      <c r="O1123" s="5">
        <v>0</v>
      </c>
      <c r="P1123" s="6">
        <v>0</v>
      </c>
      <c r="Q1123" s="7">
        <v>474.03</v>
      </c>
      <c r="R1123" s="5">
        <v>474.03</v>
      </c>
      <c r="S1123" s="5">
        <v>474.03</v>
      </c>
      <c r="T1123" s="5">
        <v>474.03</v>
      </c>
    </row>
    <row r="1124" spans="1:20" x14ac:dyDescent="0.25">
      <c r="A1124" s="3" t="s">
        <v>18</v>
      </c>
      <c r="B1124" s="3">
        <v>965</v>
      </c>
      <c r="C1124" s="3" t="s">
        <v>8477</v>
      </c>
      <c r="D1124" s="3">
        <v>563830205</v>
      </c>
      <c r="E1124" s="4">
        <v>43496</v>
      </c>
      <c r="F1124" s="54" t="str">
        <f t="shared" si="17"/>
        <v>enero</v>
      </c>
      <c r="G1124" s="3" t="s">
        <v>8961</v>
      </c>
      <c r="H1124" s="3" t="s">
        <v>23</v>
      </c>
      <c r="I1124" s="3" t="s">
        <v>12199</v>
      </c>
      <c r="J1124" s="3" t="s">
        <v>25</v>
      </c>
      <c r="K1124" s="3" t="s">
        <v>15617</v>
      </c>
      <c r="L1124" s="3" t="s">
        <v>1475</v>
      </c>
      <c r="M1124" s="5">
        <v>0</v>
      </c>
      <c r="N1124" s="5">
        <v>0</v>
      </c>
      <c r="O1124" s="5">
        <v>0</v>
      </c>
      <c r="P1124" s="6">
        <v>0</v>
      </c>
      <c r="Q1124" s="7">
        <v>1003.02</v>
      </c>
      <c r="R1124" s="5">
        <v>904.78</v>
      </c>
      <c r="S1124" s="5">
        <v>1003.02</v>
      </c>
      <c r="T1124" s="5">
        <v>1003.02</v>
      </c>
    </row>
    <row r="1125" spans="1:20" x14ac:dyDescent="0.25">
      <c r="A1125" s="3" t="s">
        <v>18</v>
      </c>
      <c r="B1125" s="3">
        <v>965</v>
      </c>
      <c r="C1125" s="3" t="s">
        <v>8477</v>
      </c>
      <c r="D1125" s="3">
        <v>564274905</v>
      </c>
      <c r="E1125" s="4">
        <v>43496</v>
      </c>
      <c r="F1125" s="54" t="str">
        <f t="shared" si="17"/>
        <v>enero</v>
      </c>
      <c r="G1125" s="3" t="s">
        <v>8962</v>
      </c>
      <c r="H1125" s="3" t="s">
        <v>1476</v>
      </c>
      <c r="I1125" s="3" t="s">
        <v>12646</v>
      </c>
      <c r="J1125" s="3" t="s">
        <v>581</v>
      </c>
      <c r="K1125" s="3" t="s">
        <v>15618</v>
      </c>
      <c r="L1125" s="3" t="s">
        <v>1477</v>
      </c>
      <c r="M1125" s="5">
        <v>81469.53</v>
      </c>
      <c r="N1125" s="5">
        <v>14376.92</v>
      </c>
      <c r="O1125" s="5">
        <v>0</v>
      </c>
      <c r="P1125" s="6">
        <v>0</v>
      </c>
      <c r="Q1125" s="7">
        <v>16101.15</v>
      </c>
      <c r="R1125" s="5">
        <v>15842.75</v>
      </c>
      <c r="S1125" s="5">
        <v>97570.68</v>
      </c>
      <c r="T1125" s="5">
        <v>118060.52</v>
      </c>
    </row>
    <row r="1126" spans="1:20" x14ac:dyDescent="0.25">
      <c r="A1126" s="3" t="s">
        <v>18</v>
      </c>
      <c r="B1126" s="3">
        <v>965</v>
      </c>
      <c r="C1126" s="3" t="s">
        <v>8477</v>
      </c>
      <c r="D1126" s="3">
        <v>56427492</v>
      </c>
      <c r="E1126" s="4">
        <v>43496</v>
      </c>
      <c r="F1126" s="54" t="str">
        <f t="shared" si="17"/>
        <v>enero</v>
      </c>
      <c r="G1126" s="3" t="s">
        <v>8962</v>
      </c>
      <c r="H1126" s="3" t="s">
        <v>1476</v>
      </c>
      <c r="I1126" s="3" t="s">
        <v>12646</v>
      </c>
      <c r="J1126" s="3" t="s">
        <v>581</v>
      </c>
      <c r="K1126" s="3" t="s">
        <v>15619</v>
      </c>
      <c r="L1126" s="3" t="s">
        <v>1478</v>
      </c>
      <c r="M1126" s="5">
        <v>0</v>
      </c>
      <c r="N1126" s="5">
        <v>0</v>
      </c>
      <c r="O1126" s="5">
        <v>0</v>
      </c>
      <c r="P1126" s="6">
        <v>0</v>
      </c>
      <c r="Q1126" s="7">
        <v>13393.36</v>
      </c>
      <c r="R1126" s="8">
        <v>13236.56</v>
      </c>
      <c r="S1126" s="5">
        <v>13393.36</v>
      </c>
      <c r="T1126" s="5">
        <v>16205.97</v>
      </c>
    </row>
    <row r="1127" spans="1:20" x14ac:dyDescent="0.25">
      <c r="A1127" s="3" t="s">
        <v>18</v>
      </c>
      <c r="B1127" s="3">
        <v>965</v>
      </c>
      <c r="C1127" s="3" t="s">
        <v>8477</v>
      </c>
      <c r="D1127" s="3">
        <v>56427493</v>
      </c>
      <c r="E1127" s="4">
        <v>43496</v>
      </c>
      <c r="F1127" s="54" t="str">
        <f t="shared" si="17"/>
        <v>enero</v>
      </c>
      <c r="G1127" s="3" t="s">
        <v>8962</v>
      </c>
      <c r="H1127" s="3" t="s">
        <v>1476</v>
      </c>
      <c r="I1127" s="3" t="s">
        <v>12646</v>
      </c>
      <c r="J1127" s="3" t="s">
        <v>32</v>
      </c>
      <c r="K1127" s="3" t="s">
        <v>15620</v>
      </c>
      <c r="L1127" s="3" t="s">
        <v>1479</v>
      </c>
      <c r="M1127" s="5">
        <v>0</v>
      </c>
      <c r="N1127" s="5">
        <v>0</v>
      </c>
      <c r="O1127" s="5">
        <v>0</v>
      </c>
      <c r="P1127" s="6">
        <v>0</v>
      </c>
      <c r="Q1127" s="7">
        <v>0</v>
      </c>
      <c r="R1127" s="5"/>
      <c r="S1127" s="5">
        <v>0</v>
      </c>
      <c r="T1127" s="5">
        <v>0</v>
      </c>
    </row>
    <row r="1128" spans="1:20" x14ac:dyDescent="0.25">
      <c r="A1128" s="3" t="s">
        <v>18</v>
      </c>
      <c r="B1128" s="3">
        <v>965</v>
      </c>
      <c r="C1128" s="3" t="s">
        <v>8477</v>
      </c>
      <c r="D1128" s="3">
        <v>5642905705</v>
      </c>
      <c r="E1128" s="4">
        <v>43496</v>
      </c>
      <c r="F1128" s="54" t="str">
        <f t="shared" si="17"/>
        <v>enero</v>
      </c>
      <c r="G1128" s="3" t="s">
        <v>8963</v>
      </c>
      <c r="H1128" s="3" t="s">
        <v>1480</v>
      </c>
      <c r="I1128" s="3" t="s">
        <v>12647</v>
      </c>
      <c r="J1128" s="3" t="s">
        <v>1379</v>
      </c>
      <c r="K1128" s="3" t="s">
        <v>15621</v>
      </c>
      <c r="L1128" s="3" t="s">
        <v>1481</v>
      </c>
      <c r="M1128" s="5">
        <v>49060.15</v>
      </c>
      <c r="N1128" s="5">
        <v>8657.65</v>
      </c>
      <c r="O1128" s="5">
        <v>0</v>
      </c>
      <c r="P1128" s="6">
        <v>6.37</v>
      </c>
      <c r="Q1128" s="7">
        <v>3176.51</v>
      </c>
      <c r="R1128" s="5">
        <v>3108.99</v>
      </c>
      <c r="S1128" s="5">
        <v>52236.66</v>
      </c>
      <c r="T1128" s="5">
        <v>70848.58</v>
      </c>
    </row>
    <row r="1129" spans="1:20" x14ac:dyDescent="0.25">
      <c r="A1129" s="3" t="s">
        <v>18</v>
      </c>
      <c r="B1129" s="3">
        <v>965</v>
      </c>
      <c r="C1129" s="3" t="s">
        <v>8477</v>
      </c>
      <c r="D1129" s="3">
        <v>564290572</v>
      </c>
      <c r="E1129" s="4">
        <v>43496</v>
      </c>
      <c r="F1129" s="54" t="str">
        <f t="shared" si="17"/>
        <v>enero</v>
      </c>
      <c r="G1129" s="3" t="s">
        <v>8963</v>
      </c>
      <c r="H1129" s="3" t="s">
        <v>1480</v>
      </c>
      <c r="I1129" s="3" t="s">
        <v>12647</v>
      </c>
      <c r="J1129" s="3" t="s">
        <v>1381</v>
      </c>
      <c r="K1129" s="3" t="s">
        <v>15622</v>
      </c>
      <c r="L1129" s="3" t="s">
        <v>1482</v>
      </c>
      <c r="M1129" s="5">
        <v>0</v>
      </c>
      <c r="N1129" s="5">
        <v>0</v>
      </c>
      <c r="O1129" s="5">
        <v>0</v>
      </c>
      <c r="P1129" s="6">
        <v>1459.9</v>
      </c>
      <c r="Q1129" s="7">
        <v>13139.09</v>
      </c>
      <c r="R1129" s="5">
        <v>12825.17</v>
      </c>
      <c r="S1129" s="5">
        <v>13139.09</v>
      </c>
      <c r="T1129" s="5">
        <v>17820.55</v>
      </c>
    </row>
    <row r="1130" spans="1:20" x14ac:dyDescent="0.25">
      <c r="A1130" s="3" t="s">
        <v>18</v>
      </c>
      <c r="B1130" s="3">
        <v>965</v>
      </c>
      <c r="C1130" s="3" t="s">
        <v>8477</v>
      </c>
      <c r="D1130" s="3">
        <v>564290574</v>
      </c>
      <c r="E1130" s="4">
        <v>43496</v>
      </c>
      <c r="F1130" s="54" t="str">
        <f t="shared" si="17"/>
        <v>enero</v>
      </c>
      <c r="G1130" s="3" t="s">
        <v>8963</v>
      </c>
      <c r="H1130" s="3" t="s">
        <v>1483</v>
      </c>
      <c r="I1130" s="3" t="s">
        <v>12648</v>
      </c>
      <c r="J1130" s="3" t="s">
        <v>581</v>
      </c>
      <c r="K1130" s="3" t="s">
        <v>15623</v>
      </c>
      <c r="L1130" s="3" t="s">
        <v>1484</v>
      </c>
      <c r="M1130" s="5">
        <v>0</v>
      </c>
      <c r="N1130" s="5">
        <v>0</v>
      </c>
      <c r="O1130" s="5">
        <v>0</v>
      </c>
      <c r="P1130" s="6">
        <v>431.77</v>
      </c>
      <c r="Q1130" s="7">
        <v>4958.62</v>
      </c>
      <c r="R1130" s="5">
        <v>4958.62</v>
      </c>
      <c r="S1130" s="5">
        <v>4958.62</v>
      </c>
      <c r="T1130" s="5">
        <v>5999.93</v>
      </c>
    </row>
    <row r="1131" spans="1:20" x14ac:dyDescent="0.25">
      <c r="A1131" s="3" t="s">
        <v>18</v>
      </c>
      <c r="B1131" s="3">
        <v>965</v>
      </c>
      <c r="C1131" s="3" t="s">
        <v>8477</v>
      </c>
      <c r="D1131" s="3">
        <v>5645820505</v>
      </c>
      <c r="E1131" s="4">
        <v>43496</v>
      </c>
      <c r="F1131" s="54" t="str">
        <f t="shared" si="17"/>
        <v>enero</v>
      </c>
      <c r="G1131" s="3" t="s">
        <v>8964</v>
      </c>
      <c r="H1131" s="3" t="s">
        <v>23</v>
      </c>
      <c r="I1131" s="3" t="s">
        <v>12199</v>
      </c>
      <c r="J1131" s="3" t="s">
        <v>25</v>
      </c>
      <c r="K1131" s="3" t="s">
        <v>15624</v>
      </c>
      <c r="L1131" s="3" t="s">
        <v>1485</v>
      </c>
      <c r="M1131" s="5">
        <v>0</v>
      </c>
      <c r="N1131" s="5">
        <v>0</v>
      </c>
      <c r="O1131" s="5">
        <v>0</v>
      </c>
      <c r="P1131" s="6">
        <v>0</v>
      </c>
      <c r="Q1131" s="7">
        <v>950.81</v>
      </c>
      <c r="R1131" s="8">
        <v>883.61</v>
      </c>
      <c r="S1131" s="5">
        <v>950.81</v>
      </c>
      <c r="T1131" s="5">
        <v>950.81</v>
      </c>
    </row>
    <row r="1132" spans="1:20" x14ac:dyDescent="0.25">
      <c r="A1132" s="3" t="s">
        <v>18</v>
      </c>
      <c r="B1132" s="3">
        <v>965</v>
      </c>
      <c r="C1132" s="3" t="s">
        <v>8477</v>
      </c>
      <c r="D1132" s="3">
        <v>56480590505</v>
      </c>
      <c r="E1132" s="4">
        <v>43496</v>
      </c>
      <c r="F1132" s="54" t="str">
        <f t="shared" si="17"/>
        <v>enero</v>
      </c>
      <c r="G1132" s="3" t="s">
        <v>11219</v>
      </c>
      <c r="H1132" s="3" t="s">
        <v>1486</v>
      </c>
      <c r="I1132" s="3" t="s">
        <v>12649</v>
      </c>
      <c r="J1132" s="3" t="s">
        <v>581</v>
      </c>
      <c r="K1132" s="3" t="s">
        <v>15625</v>
      </c>
      <c r="L1132" s="3" t="s">
        <v>1487</v>
      </c>
      <c r="M1132" s="5">
        <v>0</v>
      </c>
      <c r="N1132" s="5">
        <v>0</v>
      </c>
      <c r="O1132" s="5">
        <v>0</v>
      </c>
      <c r="P1132" s="6">
        <v>66.5</v>
      </c>
      <c r="Q1132" s="7">
        <v>4090.06</v>
      </c>
      <c r="R1132" s="8">
        <v>4090.06</v>
      </c>
      <c r="S1132" s="5">
        <v>5949.56</v>
      </c>
      <c r="T1132" s="5">
        <v>7198.97</v>
      </c>
    </row>
    <row r="1133" spans="1:20" x14ac:dyDescent="0.25">
      <c r="A1133" s="3" t="s">
        <v>18</v>
      </c>
      <c r="B1133" s="3">
        <v>965</v>
      </c>
      <c r="C1133" s="3" t="s">
        <v>8477</v>
      </c>
      <c r="D1133" s="3">
        <v>5648059052</v>
      </c>
      <c r="E1133" s="4">
        <v>43496</v>
      </c>
      <c r="F1133" s="54" t="str">
        <f t="shared" si="17"/>
        <v>enero</v>
      </c>
      <c r="G1133" s="3" t="s">
        <v>11219</v>
      </c>
      <c r="H1133" s="3" t="s">
        <v>1486</v>
      </c>
      <c r="I1133" s="3" t="s">
        <v>12649</v>
      </c>
      <c r="J1133" s="3" t="s">
        <v>32</v>
      </c>
      <c r="K1133" s="3" t="s">
        <v>15626</v>
      </c>
      <c r="L1133" s="3" t="s">
        <v>1488</v>
      </c>
      <c r="M1133" s="5">
        <v>8516.5499999999993</v>
      </c>
      <c r="N1133" s="5">
        <v>0</v>
      </c>
      <c r="O1133" s="5">
        <v>0</v>
      </c>
      <c r="P1133" s="6">
        <v>0</v>
      </c>
      <c r="Q1133" s="7">
        <v>11404.98</v>
      </c>
      <c r="R1133" s="5">
        <v>3801.66</v>
      </c>
      <c r="S1133" s="5">
        <v>19921.53</v>
      </c>
      <c r="T1133" s="5">
        <v>24105.05</v>
      </c>
    </row>
    <row r="1134" spans="1:20" x14ac:dyDescent="0.25">
      <c r="A1134" s="3" t="s">
        <v>18</v>
      </c>
      <c r="B1134" s="3">
        <v>965</v>
      </c>
      <c r="C1134" s="3" t="s">
        <v>8477</v>
      </c>
      <c r="D1134" s="3">
        <v>564879705</v>
      </c>
      <c r="E1134" s="4">
        <v>43496</v>
      </c>
      <c r="F1134" s="54" t="str">
        <f t="shared" si="17"/>
        <v>enero</v>
      </c>
      <c r="G1134" s="3" t="s">
        <v>8815</v>
      </c>
      <c r="H1134" s="3" t="s">
        <v>1489</v>
      </c>
      <c r="I1134" s="3" t="s">
        <v>12650</v>
      </c>
      <c r="J1134" s="3" t="s">
        <v>581</v>
      </c>
      <c r="K1134" s="3" t="s">
        <v>15627</v>
      </c>
      <c r="L1134" s="3" t="s">
        <v>1490</v>
      </c>
      <c r="M1134" s="5">
        <v>0</v>
      </c>
      <c r="N1134" s="5">
        <v>0</v>
      </c>
      <c r="O1134" s="5">
        <v>0</v>
      </c>
      <c r="P1134" s="6">
        <v>245.02</v>
      </c>
      <c r="Q1134" s="7">
        <v>2205.16</v>
      </c>
      <c r="R1134" s="8">
        <v>2186.44</v>
      </c>
      <c r="S1134" s="5">
        <v>2205.16</v>
      </c>
      <c r="T1134" s="5">
        <v>2668.24</v>
      </c>
    </row>
    <row r="1135" spans="1:20" x14ac:dyDescent="0.25">
      <c r="A1135" s="3" t="s">
        <v>18</v>
      </c>
      <c r="B1135" s="3">
        <v>965</v>
      </c>
      <c r="C1135" s="3" t="s">
        <v>8477</v>
      </c>
      <c r="D1135" s="3">
        <v>56487972</v>
      </c>
      <c r="E1135" s="4">
        <v>43496</v>
      </c>
      <c r="F1135" s="54" t="str">
        <f t="shared" si="17"/>
        <v>enero</v>
      </c>
      <c r="G1135" s="3" t="s">
        <v>8815</v>
      </c>
      <c r="H1135" s="3" t="s">
        <v>1489</v>
      </c>
      <c r="I1135" s="3" t="s">
        <v>12650</v>
      </c>
      <c r="J1135" s="3" t="s">
        <v>581</v>
      </c>
      <c r="K1135" s="3" t="s">
        <v>15628</v>
      </c>
      <c r="L1135" s="3" t="s">
        <v>1491</v>
      </c>
      <c r="M1135" s="5">
        <v>0</v>
      </c>
      <c r="N1135" s="5">
        <v>0</v>
      </c>
      <c r="O1135" s="5">
        <v>0</v>
      </c>
      <c r="P1135" s="6">
        <v>554.21</v>
      </c>
      <c r="Q1135" s="7">
        <v>4987.87</v>
      </c>
      <c r="R1135" s="8">
        <v>4987.87</v>
      </c>
      <c r="S1135" s="5">
        <v>7467.21</v>
      </c>
      <c r="T1135" s="5">
        <v>9035.32</v>
      </c>
    </row>
    <row r="1136" spans="1:20" x14ac:dyDescent="0.25">
      <c r="A1136" s="3" t="s">
        <v>18</v>
      </c>
      <c r="B1136" s="3">
        <v>965</v>
      </c>
      <c r="C1136" s="3" t="s">
        <v>8477</v>
      </c>
      <c r="D1136" s="3">
        <v>565057605</v>
      </c>
      <c r="E1136" s="4">
        <v>43496</v>
      </c>
      <c r="F1136" s="54" t="str">
        <f t="shared" si="17"/>
        <v>enero</v>
      </c>
      <c r="G1136" s="3" t="s">
        <v>8946</v>
      </c>
      <c r="H1136" s="3" t="s">
        <v>1480</v>
      </c>
      <c r="I1136" s="3" t="s">
        <v>12647</v>
      </c>
      <c r="J1136" s="3" t="s">
        <v>1379</v>
      </c>
      <c r="K1136" s="3" t="s">
        <v>15629</v>
      </c>
      <c r="L1136" s="3" t="s">
        <v>1492</v>
      </c>
      <c r="M1136" s="5">
        <v>0</v>
      </c>
      <c r="N1136" s="5">
        <v>0</v>
      </c>
      <c r="O1136" s="5">
        <v>0</v>
      </c>
      <c r="P1136" s="6">
        <v>0</v>
      </c>
      <c r="Q1136" s="7">
        <v>0</v>
      </c>
      <c r="R1136" s="5"/>
      <c r="S1136" s="5">
        <v>0</v>
      </c>
      <c r="T1136" s="5">
        <v>0</v>
      </c>
    </row>
    <row r="1137" spans="1:20" x14ac:dyDescent="0.25">
      <c r="A1137" s="3" t="s">
        <v>18</v>
      </c>
      <c r="B1137" s="3">
        <v>965</v>
      </c>
      <c r="C1137" s="3" t="s">
        <v>8477</v>
      </c>
      <c r="D1137" s="3">
        <v>56505762</v>
      </c>
      <c r="E1137" s="4">
        <v>43496</v>
      </c>
      <c r="F1137" s="54" t="str">
        <f t="shared" si="17"/>
        <v>enero</v>
      </c>
      <c r="G1137" s="3" t="s">
        <v>8946</v>
      </c>
      <c r="H1137" s="3" t="s">
        <v>1480</v>
      </c>
      <c r="I1137" s="3" t="s">
        <v>12647</v>
      </c>
      <c r="J1137" s="3" t="s">
        <v>1381</v>
      </c>
      <c r="K1137" s="3" t="s">
        <v>15630</v>
      </c>
      <c r="L1137" s="3" t="s">
        <v>1413</v>
      </c>
      <c r="M1137" s="5">
        <v>0</v>
      </c>
      <c r="N1137" s="5">
        <v>0</v>
      </c>
      <c r="O1137" s="5">
        <v>0</v>
      </c>
      <c r="P1137" s="6">
        <v>0</v>
      </c>
      <c r="Q1137" s="7">
        <v>0</v>
      </c>
      <c r="R1137" s="5"/>
      <c r="S1137" s="5">
        <v>0</v>
      </c>
      <c r="T1137" s="5">
        <v>0</v>
      </c>
    </row>
    <row r="1138" spans="1:20" x14ac:dyDescent="0.25">
      <c r="A1138" s="3" t="s">
        <v>18</v>
      </c>
      <c r="B1138" s="3">
        <v>965</v>
      </c>
      <c r="C1138" s="3" t="s">
        <v>8477</v>
      </c>
      <c r="D1138" s="3">
        <v>56505763</v>
      </c>
      <c r="E1138" s="4">
        <v>43496</v>
      </c>
      <c r="F1138" s="54" t="str">
        <f t="shared" si="17"/>
        <v>enero</v>
      </c>
      <c r="G1138" s="3" t="s">
        <v>8946</v>
      </c>
      <c r="H1138" s="3" t="s">
        <v>1423</v>
      </c>
      <c r="I1138" s="3" t="s">
        <v>12633</v>
      </c>
      <c r="J1138" s="3" t="s">
        <v>581</v>
      </c>
      <c r="K1138" s="3" t="s">
        <v>15631</v>
      </c>
      <c r="L1138" s="3" t="s">
        <v>1343</v>
      </c>
      <c r="M1138" s="5">
        <v>0</v>
      </c>
      <c r="N1138" s="5">
        <v>0</v>
      </c>
      <c r="O1138" s="5">
        <v>0</v>
      </c>
      <c r="P1138" s="6">
        <v>0</v>
      </c>
      <c r="Q1138" s="7">
        <v>0</v>
      </c>
      <c r="R1138" s="5"/>
      <c r="S1138" s="5">
        <v>0</v>
      </c>
      <c r="T1138" s="5">
        <v>0</v>
      </c>
    </row>
    <row r="1139" spans="1:20" x14ac:dyDescent="0.25">
      <c r="A1139" s="3" t="s">
        <v>18</v>
      </c>
      <c r="B1139" s="3">
        <v>965</v>
      </c>
      <c r="C1139" s="3" t="s">
        <v>8477</v>
      </c>
      <c r="D1139" s="3">
        <v>565283805</v>
      </c>
      <c r="E1139" s="4">
        <v>43496</v>
      </c>
      <c r="F1139" s="54" t="str">
        <f t="shared" si="17"/>
        <v>enero</v>
      </c>
      <c r="G1139" s="3" t="s">
        <v>8965</v>
      </c>
      <c r="H1139" s="3" t="s">
        <v>1385</v>
      </c>
      <c r="I1139" s="3" t="s">
        <v>12626</v>
      </c>
      <c r="J1139" s="3" t="s">
        <v>581</v>
      </c>
      <c r="K1139" s="3" t="s">
        <v>15632</v>
      </c>
      <c r="L1139" s="3" t="s">
        <v>1493</v>
      </c>
      <c r="M1139" s="5">
        <v>28561.200000000001</v>
      </c>
      <c r="N1139" s="5">
        <v>5040.2</v>
      </c>
      <c r="O1139" s="5">
        <v>0</v>
      </c>
      <c r="P1139" s="6">
        <v>157.51</v>
      </c>
      <c r="Q1139" s="7">
        <v>6842.99</v>
      </c>
      <c r="R1139" s="8">
        <v>6724.91</v>
      </c>
      <c r="S1139" s="5">
        <v>35404.19</v>
      </c>
      <c r="T1139" s="5">
        <v>42839.07</v>
      </c>
    </row>
    <row r="1140" spans="1:20" x14ac:dyDescent="0.25">
      <c r="A1140" s="3" t="s">
        <v>18</v>
      </c>
      <c r="B1140" s="3">
        <v>965</v>
      </c>
      <c r="C1140" s="3" t="s">
        <v>8477</v>
      </c>
      <c r="D1140" s="3">
        <v>56528383</v>
      </c>
      <c r="E1140" s="4">
        <v>43496</v>
      </c>
      <c r="F1140" s="54" t="str">
        <f t="shared" si="17"/>
        <v>enero</v>
      </c>
      <c r="G1140" s="3" t="s">
        <v>8965</v>
      </c>
      <c r="H1140" s="3" t="s">
        <v>1494</v>
      </c>
      <c r="I1140" s="3" t="s">
        <v>12651</v>
      </c>
      <c r="J1140" s="3" t="s">
        <v>581</v>
      </c>
      <c r="K1140" s="3" t="s">
        <v>15633</v>
      </c>
      <c r="L1140" s="3" t="s">
        <v>1495</v>
      </c>
      <c r="M1140" s="5">
        <v>0</v>
      </c>
      <c r="N1140" s="5">
        <v>0</v>
      </c>
      <c r="O1140" s="5">
        <v>0</v>
      </c>
      <c r="P1140" s="6">
        <v>370.38</v>
      </c>
      <c r="Q1140" s="7">
        <v>10990.88</v>
      </c>
      <c r="R1140" s="5">
        <v>10818.24</v>
      </c>
      <c r="S1140" s="5">
        <v>10990.88</v>
      </c>
      <c r="T1140" s="5">
        <v>13298.96</v>
      </c>
    </row>
    <row r="1141" spans="1:20" x14ac:dyDescent="0.25">
      <c r="A1141" s="3" t="s">
        <v>18</v>
      </c>
      <c r="B1141" s="3">
        <v>965</v>
      </c>
      <c r="C1141" s="3" t="s">
        <v>8477</v>
      </c>
      <c r="D1141" s="3">
        <v>5653052605</v>
      </c>
      <c r="E1141" s="4">
        <v>43496</v>
      </c>
      <c r="F1141" s="54" t="str">
        <f t="shared" si="17"/>
        <v>enero</v>
      </c>
      <c r="G1141" s="3" t="s">
        <v>8485</v>
      </c>
      <c r="H1141" s="3" t="s">
        <v>1496</v>
      </c>
      <c r="I1141" s="3" t="s">
        <v>12652</v>
      </c>
      <c r="J1141" s="3" t="s">
        <v>32</v>
      </c>
      <c r="K1141" s="3" t="s">
        <v>15634</v>
      </c>
      <c r="L1141" s="3" t="s">
        <v>1497</v>
      </c>
      <c r="M1141" s="5">
        <v>12746.27</v>
      </c>
      <c r="N1141" s="5">
        <v>1738.13</v>
      </c>
      <c r="O1141" s="5">
        <v>0</v>
      </c>
      <c r="P1141" s="6">
        <v>140.28</v>
      </c>
      <c r="Q1141" s="7">
        <v>1570.47</v>
      </c>
      <c r="R1141" s="8">
        <v>1565.05</v>
      </c>
      <c r="S1141" s="5">
        <v>14316.74</v>
      </c>
      <c r="T1141" s="5">
        <v>17323.259999999998</v>
      </c>
    </row>
    <row r="1142" spans="1:20" x14ac:dyDescent="0.25">
      <c r="A1142" s="3" t="s">
        <v>18</v>
      </c>
      <c r="B1142" s="3">
        <v>965</v>
      </c>
      <c r="C1142" s="3" t="s">
        <v>8477</v>
      </c>
      <c r="D1142" s="3">
        <v>565305262</v>
      </c>
      <c r="E1142" s="4">
        <v>43496</v>
      </c>
      <c r="F1142" s="54" t="str">
        <f t="shared" si="17"/>
        <v>enero</v>
      </c>
      <c r="G1142" s="3" t="s">
        <v>8485</v>
      </c>
      <c r="H1142" s="3" t="s">
        <v>43</v>
      </c>
      <c r="I1142" s="3" t="s">
        <v>12205</v>
      </c>
      <c r="J1142" s="3" t="s">
        <v>32</v>
      </c>
      <c r="K1142" s="3" t="s">
        <v>15635</v>
      </c>
      <c r="L1142" s="3" t="s">
        <v>1498</v>
      </c>
      <c r="M1142" s="5">
        <v>7565.43</v>
      </c>
      <c r="N1142" s="5">
        <v>1335.07</v>
      </c>
      <c r="O1142" s="5">
        <v>0</v>
      </c>
      <c r="P1142" s="6">
        <v>114.05</v>
      </c>
      <c r="Q1142" s="7">
        <v>2166.9499999999998</v>
      </c>
      <c r="R1142" s="5">
        <v>2166.9499999999998</v>
      </c>
      <c r="S1142" s="5">
        <v>9732.3799999999992</v>
      </c>
      <c r="T1142" s="5">
        <v>11776.18</v>
      </c>
    </row>
    <row r="1143" spans="1:20" x14ac:dyDescent="0.25">
      <c r="A1143" s="3" t="s">
        <v>18</v>
      </c>
      <c r="B1143" s="3">
        <v>965</v>
      </c>
      <c r="C1143" s="3" t="s">
        <v>8477</v>
      </c>
      <c r="D1143" s="3">
        <v>565305263</v>
      </c>
      <c r="E1143" s="4">
        <v>43496</v>
      </c>
      <c r="F1143" s="54" t="str">
        <f t="shared" si="17"/>
        <v>enero</v>
      </c>
      <c r="G1143" s="3" t="s">
        <v>8485</v>
      </c>
      <c r="H1143" s="3" t="s">
        <v>43</v>
      </c>
      <c r="I1143" s="3" t="s">
        <v>12205</v>
      </c>
      <c r="J1143" s="3" t="s">
        <v>32</v>
      </c>
      <c r="K1143" s="3" t="s">
        <v>15636</v>
      </c>
      <c r="L1143" s="3" t="s">
        <v>1401</v>
      </c>
      <c r="M1143" s="5">
        <v>0</v>
      </c>
      <c r="N1143" s="5">
        <v>0</v>
      </c>
      <c r="O1143" s="5">
        <v>0</v>
      </c>
      <c r="P1143" s="6">
        <v>240.45</v>
      </c>
      <c r="Q1143" s="7">
        <v>4131.45</v>
      </c>
      <c r="R1143" s="5">
        <v>4109.1499999999996</v>
      </c>
      <c r="S1143" s="5">
        <v>4131.45</v>
      </c>
      <c r="T1143" s="5">
        <v>4999.05</v>
      </c>
    </row>
    <row r="1144" spans="1:20" x14ac:dyDescent="0.25">
      <c r="A1144" s="3" t="s">
        <v>18</v>
      </c>
      <c r="B1144" s="3">
        <v>965</v>
      </c>
      <c r="C1144" s="3" t="s">
        <v>8477</v>
      </c>
      <c r="D1144" s="3">
        <v>565340905</v>
      </c>
      <c r="E1144" s="4">
        <v>43496</v>
      </c>
      <c r="F1144" s="54" t="str">
        <f t="shared" si="17"/>
        <v>enero</v>
      </c>
      <c r="G1144" s="3" t="s">
        <v>11218</v>
      </c>
      <c r="H1144" s="3" t="s">
        <v>1445</v>
      </c>
      <c r="I1144" s="3" t="s">
        <v>11892</v>
      </c>
      <c r="J1144" s="3" t="s">
        <v>32</v>
      </c>
      <c r="K1144" s="3" t="s">
        <v>15637</v>
      </c>
      <c r="L1144" s="3" t="s">
        <v>1499</v>
      </c>
      <c r="M1144" s="5">
        <v>0</v>
      </c>
      <c r="N1144" s="5">
        <v>0</v>
      </c>
      <c r="O1144" s="5">
        <v>0</v>
      </c>
      <c r="P1144" s="6">
        <v>0</v>
      </c>
      <c r="Q1144" s="7">
        <v>0</v>
      </c>
      <c r="R1144" s="5"/>
      <c r="S1144" s="5">
        <v>0</v>
      </c>
      <c r="T1144" s="5">
        <v>0</v>
      </c>
    </row>
    <row r="1145" spans="1:20" x14ac:dyDescent="0.25">
      <c r="A1145" s="3" t="s">
        <v>18</v>
      </c>
      <c r="B1145" s="3">
        <v>9657</v>
      </c>
      <c r="C1145" s="3" t="s">
        <v>8478</v>
      </c>
      <c r="D1145" s="3">
        <v>563859805</v>
      </c>
      <c r="E1145" s="4">
        <v>43467</v>
      </c>
      <c r="F1145" s="54" t="str">
        <f t="shared" si="17"/>
        <v>enero</v>
      </c>
      <c r="G1145" s="3" t="s">
        <v>8966</v>
      </c>
      <c r="H1145" s="3" t="s">
        <v>20</v>
      </c>
      <c r="I1145" s="3" t="s">
        <v>11831</v>
      </c>
      <c r="J1145" s="3" t="s">
        <v>1500</v>
      </c>
      <c r="K1145" s="3" t="s">
        <v>15638</v>
      </c>
      <c r="L1145" s="3" t="s">
        <v>1501</v>
      </c>
      <c r="M1145" s="5">
        <v>0</v>
      </c>
      <c r="N1145" s="5">
        <v>0</v>
      </c>
      <c r="O1145" s="5">
        <v>0</v>
      </c>
      <c r="P1145" s="6">
        <v>0</v>
      </c>
      <c r="Q1145" s="7">
        <v>0</v>
      </c>
      <c r="R1145" s="5"/>
      <c r="S1145" s="5">
        <v>0</v>
      </c>
      <c r="T1145" s="5">
        <v>0</v>
      </c>
    </row>
    <row r="1146" spans="1:20" x14ac:dyDescent="0.25">
      <c r="A1146" s="3" t="s">
        <v>18</v>
      </c>
      <c r="B1146" s="3">
        <v>9657</v>
      </c>
      <c r="C1146" s="3" t="s">
        <v>8478</v>
      </c>
      <c r="D1146" s="3">
        <v>564886805</v>
      </c>
      <c r="E1146" s="4">
        <v>43476</v>
      </c>
      <c r="F1146" s="54" t="str">
        <f t="shared" si="17"/>
        <v>enero</v>
      </c>
      <c r="G1146" s="3" t="s">
        <v>8560</v>
      </c>
      <c r="H1146" s="3" t="s">
        <v>20</v>
      </c>
      <c r="I1146" s="3" t="s">
        <v>11831</v>
      </c>
      <c r="J1146" s="3" t="s">
        <v>21</v>
      </c>
      <c r="K1146" s="3" t="s">
        <v>15639</v>
      </c>
      <c r="L1146" s="3" t="s">
        <v>1502</v>
      </c>
      <c r="M1146" s="5">
        <v>0</v>
      </c>
      <c r="N1146" s="5">
        <v>0</v>
      </c>
      <c r="O1146" s="5">
        <v>0</v>
      </c>
      <c r="P1146" s="6">
        <v>0</v>
      </c>
      <c r="Q1146" s="7">
        <v>561.98</v>
      </c>
      <c r="R1146" s="5">
        <v>559.08000000000004</v>
      </c>
      <c r="S1146" s="5">
        <v>561.98</v>
      </c>
      <c r="T1146" s="5">
        <v>561.98</v>
      </c>
    </row>
    <row r="1147" spans="1:20" x14ac:dyDescent="0.25">
      <c r="A1147" s="3" t="s">
        <v>18</v>
      </c>
      <c r="B1147" s="3">
        <v>9657</v>
      </c>
      <c r="C1147" s="3" t="s">
        <v>8478</v>
      </c>
      <c r="D1147" s="3">
        <v>56493042</v>
      </c>
      <c r="E1147" s="4">
        <v>43476</v>
      </c>
      <c r="F1147" s="54" t="str">
        <f t="shared" si="17"/>
        <v>enero</v>
      </c>
      <c r="G1147" s="3" t="s">
        <v>8967</v>
      </c>
      <c r="H1147" s="3" t="s">
        <v>20</v>
      </c>
      <c r="I1147" s="3" t="s">
        <v>11831</v>
      </c>
      <c r="J1147" s="3" t="s">
        <v>21</v>
      </c>
      <c r="K1147" s="3" t="s">
        <v>15640</v>
      </c>
      <c r="L1147" s="3" t="s">
        <v>289</v>
      </c>
      <c r="M1147" s="5">
        <v>0</v>
      </c>
      <c r="N1147" s="5">
        <v>0</v>
      </c>
      <c r="O1147" s="5">
        <v>0</v>
      </c>
      <c r="P1147" s="6">
        <v>0</v>
      </c>
      <c r="Q1147" s="7">
        <v>561.98</v>
      </c>
      <c r="R1147" s="5">
        <v>556.55999999999995</v>
      </c>
      <c r="S1147" s="5">
        <v>561.98</v>
      </c>
      <c r="T1147" s="5">
        <v>561.98</v>
      </c>
    </row>
    <row r="1148" spans="1:20" x14ac:dyDescent="0.25">
      <c r="A1148" s="3" t="s">
        <v>18</v>
      </c>
      <c r="B1148" s="3">
        <v>9657</v>
      </c>
      <c r="C1148" s="3" t="s">
        <v>8478</v>
      </c>
      <c r="D1148" s="3">
        <v>564837205</v>
      </c>
      <c r="E1148" s="4">
        <v>43479</v>
      </c>
      <c r="F1148" s="54" t="str">
        <f t="shared" si="17"/>
        <v>enero</v>
      </c>
      <c r="G1148" s="3" t="s">
        <v>8570</v>
      </c>
      <c r="H1148" s="3" t="s">
        <v>302</v>
      </c>
      <c r="I1148" s="3" t="s">
        <v>12282</v>
      </c>
      <c r="J1148" s="3" t="s">
        <v>968</v>
      </c>
      <c r="K1148" s="3" t="s">
        <v>15641</v>
      </c>
      <c r="L1148" s="3" t="s">
        <v>1503</v>
      </c>
      <c r="M1148" s="5">
        <v>0</v>
      </c>
      <c r="N1148" s="5">
        <v>0</v>
      </c>
      <c r="O1148" s="5">
        <v>0</v>
      </c>
      <c r="P1148" s="6">
        <v>0</v>
      </c>
      <c r="Q1148" s="7">
        <v>2198.35</v>
      </c>
      <c r="R1148" s="5">
        <v>2086.5100000000002</v>
      </c>
      <c r="S1148" s="5">
        <v>2198.35</v>
      </c>
      <c r="T1148" s="5">
        <v>2198.35</v>
      </c>
    </row>
    <row r="1149" spans="1:20" x14ac:dyDescent="0.25">
      <c r="A1149" s="3" t="s">
        <v>18</v>
      </c>
      <c r="B1149" s="3">
        <v>9657</v>
      </c>
      <c r="C1149" s="3" t="s">
        <v>8478</v>
      </c>
      <c r="D1149" s="3">
        <v>564728005</v>
      </c>
      <c r="E1149" s="4">
        <v>43480</v>
      </c>
      <c r="F1149" s="54" t="str">
        <f t="shared" si="17"/>
        <v>enero</v>
      </c>
      <c r="G1149" s="3" t="s">
        <v>8670</v>
      </c>
      <c r="H1149" s="3" t="s">
        <v>302</v>
      </c>
      <c r="I1149" s="3" t="s">
        <v>12282</v>
      </c>
      <c r="J1149" s="3" t="s">
        <v>29</v>
      </c>
      <c r="K1149" s="3" t="s">
        <v>15642</v>
      </c>
      <c r="L1149" s="3" t="s">
        <v>301</v>
      </c>
      <c r="M1149" s="5">
        <v>4703.7</v>
      </c>
      <c r="N1149" s="5">
        <v>0</v>
      </c>
      <c r="O1149" s="5">
        <v>0</v>
      </c>
      <c r="P1149" s="6">
        <v>0</v>
      </c>
      <c r="Q1149" s="7">
        <v>0</v>
      </c>
      <c r="R1149" s="5"/>
      <c r="S1149" s="5">
        <v>4703.7</v>
      </c>
      <c r="T1149" s="5">
        <v>4703.7</v>
      </c>
    </row>
    <row r="1150" spans="1:20" x14ac:dyDescent="0.25">
      <c r="A1150" s="3" t="s">
        <v>18</v>
      </c>
      <c r="B1150" s="3">
        <v>9657</v>
      </c>
      <c r="C1150" s="3" t="s">
        <v>8478</v>
      </c>
      <c r="D1150" s="3">
        <v>564728405</v>
      </c>
      <c r="E1150" s="4">
        <v>43480</v>
      </c>
      <c r="F1150" s="54" t="str">
        <f t="shared" si="17"/>
        <v>enero</v>
      </c>
      <c r="G1150" s="3" t="s">
        <v>8968</v>
      </c>
      <c r="H1150" s="3" t="s">
        <v>302</v>
      </c>
      <c r="I1150" s="3" t="s">
        <v>12282</v>
      </c>
      <c r="J1150" s="3" t="s">
        <v>29</v>
      </c>
      <c r="K1150" s="3" t="s">
        <v>15643</v>
      </c>
      <c r="L1150" s="3" t="s">
        <v>301</v>
      </c>
      <c r="M1150" s="5">
        <v>4703.7</v>
      </c>
      <c r="N1150" s="5">
        <v>0</v>
      </c>
      <c r="O1150" s="5">
        <v>0</v>
      </c>
      <c r="P1150" s="6">
        <v>0</v>
      </c>
      <c r="Q1150" s="7">
        <v>0</v>
      </c>
      <c r="R1150" s="5"/>
      <c r="S1150" s="5">
        <v>4703.7</v>
      </c>
      <c r="T1150" s="5">
        <v>4703.7</v>
      </c>
    </row>
    <row r="1151" spans="1:20" x14ac:dyDescent="0.25">
      <c r="A1151" s="3" t="s">
        <v>18</v>
      </c>
      <c r="B1151" s="3">
        <v>9657</v>
      </c>
      <c r="C1151" s="3" t="s">
        <v>8478</v>
      </c>
      <c r="D1151" s="3">
        <v>564728905</v>
      </c>
      <c r="E1151" s="4">
        <v>43480</v>
      </c>
      <c r="F1151" s="54" t="str">
        <f t="shared" si="17"/>
        <v>enero</v>
      </c>
      <c r="G1151" s="3" t="s">
        <v>8969</v>
      </c>
      <c r="H1151" s="3" t="s">
        <v>302</v>
      </c>
      <c r="I1151" s="3" t="s">
        <v>12282</v>
      </c>
      <c r="J1151" s="3" t="s">
        <v>29</v>
      </c>
      <c r="K1151" s="3" t="s">
        <v>15644</v>
      </c>
      <c r="L1151" s="3" t="s">
        <v>301</v>
      </c>
      <c r="M1151" s="5">
        <v>5020.45</v>
      </c>
      <c r="N1151" s="5">
        <v>0</v>
      </c>
      <c r="O1151" s="5">
        <v>0</v>
      </c>
      <c r="P1151" s="6">
        <v>0</v>
      </c>
      <c r="Q1151" s="7">
        <v>0</v>
      </c>
      <c r="R1151" s="5"/>
      <c r="S1151" s="5">
        <v>5020.45</v>
      </c>
      <c r="T1151" s="5">
        <v>5020.45</v>
      </c>
    </row>
    <row r="1152" spans="1:20" x14ac:dyDescent="0.25">
      <c r="A1152" s="3" t="s">
        <v>18</v>
      </c>
      <c r="B1152" s="3">
        <v>9657</v>
      </c>
      <c r="C1152" s="3" t="s">
        <v>8478</v>
      </c>
      <c r="D1152" s="3">
        <v>564782505</v>
      </c>
      <c r="E1152" s="4">
        <v>43480</v>
      </c>
      <c r="F1152" s="54" t="str">
        <f t="shared" si="17"/>
        <v>enero</v>
      </c>
      <c r="G1152" s="3" t="s">
        <v>8903</v>
      </c>
      <c r="H1152" s="3" t="s">
        <v>302</v>
      </c>
      <c r="I1152" s="3" t="s">
        <v>12282</v>
      </c>
      <c r="J1152" s="3" t="s">
        <v>29</v>
      </c>
      <c r="K1152" s="3" t="s">
        <v>15645</v>
      </c>
      <c r="L1152" s="3" t="s">
        <v>301</v>
      </c>
      <c r="M1152" s="5">
        <v>1092.4000000000001</v>
      </c>
      <c r="N1152" s="5">
        <v>0</v>
      </c>
      <c r="O1152" s="5">
        <v>0</v>
      </c>
      <c r="P1152" s="6">
        <v>0</v>
      </c>
      <c r="Q1152" s="7">
        <v>0</v>
      </c>
      <c r="R1152" s="5"/>
      <c r="S1152" s="5">
        <v>1092.4000000000001</v>
      </c>
      <c r="T1152" s="5">
        <v>1092.4000000000001</v>
      </c>
    </row>
    <row r="1153" spans="1:20" x14ac:dyDescent="0.25">
      <c r="A1153" s="3" t="s">
        <v>18</v>
      </c>
      <c r="B1153" s="3">
        <v>9657</v>
      </c>
      <c r="C1153" s="3" t="s">
        <v>8478</v>
      </c>
      <c r="D1153" s="3">
        <v>564782905</v>
      </c>
      <c r="E1153" s="4">
        <v>43480</v>
      </c>
      <c r="F1153" s="54" t="str">
        <f t="shared" si="17"/>
        <v>enero</v>
      </c>
      <c r="G1153" s="3" t="s">
        <v>8970</v>
      </c>
      <c r="H1153" s="3" t="s">
        <v>302</v>
      </c>
      <c r="I1153" s="3" t="s">
        <v>12282</v>
      </c>
      <c r="J1153" s="3" t="s">
        <v>29</v>
      </c>
      <c r="K1153" s="3" t="s">
        <v>15646</v>
      </c>
      <c r="L1153" s="3" t="s">
        <v>301</v>
      </c>
      <c r="M1153" s="5">
        <v>4993.8500000000004</v>
      </c>
      <c r="N1153" s="5">
        <v>0</v>
      </c>
      <c r="O1153" s="5">
        <v>0</v>
      </c>
      <c r="P1153" s="6">
        <v>0</v>
      </c>
      <c r="Q1153" s="7">
        <v>0</v>
      </c>
      <c r="R1153" s="5"/>
      <c r="S1153" s="5">
        <v>4993.8500000000004</v>
      </c>
      <c r="T1153" s="5">
        <v>4993.8500000000004</v>
      </c>
    </row>
    <row r="1154" spans="1:20" x14ac:dyDescent="0.25">
      <c r="A1154" s="3" t="s">
        <v>18</v>
      </c>
      <c r="B1154" s="3">
        <v>9657</v>
      </c>
      <c r="C1154" s="3" t="s">
        <v>8478</v>
      </c>
      <c r="D1154" s="3">
        <v>564783305</v>
      </c>
      <c r="E1154" s="4">
        <v>43480</v>
      </c>
      <c r="F1154" s="54" t="str">
        <f t="shared" si="17"/>
        <v>enero</v>
      </c>
      <c r="G1154" s="3" t="s">
        <v>8971</v>
      </c>
      <c r="H1154" s="3" t="s">
        <v>302</v>
      </c>
      <c r="I1154" s="3" t="s">
        <v>12282</v>
      </c>
      <c r="J1154" s="3" t="s">
        <v>29</v>
      </c>
      <c r="K1154" s="3" t="s">
        <v>15647</v>
      </c>
      <c r="L1154" s="3" t="s">
        <v>301</v>
      </c>
      <c r="M1154" s="5">
        <v>4703.7</v>
      </c>
      <c r="N1154" s="5">
        <v>0</v>
      </c>
      <c r="O1154" s="5">
        <v>0</v>
      </c>
      <c r="P1154" s="6">
        <v>0</v>
      </c>
      <c r="Q1154" s="7">
        <v>0</v>
      </c>
      <c r="R1154" s="5"/>
      <c r="S1154" s="5">
        <v>4703.7</v>
      </c>
      <c r="T1154" s="5">
        <v>4703.7</v>
      </c>
    </row>
    <row r="1155" spans="1:20" x14ac:dyDescent="0.25">
      <c r="A1155" s="3" t="s">
        <v>18</v>
      </c>
      <c r="B1155" s="3">
        <v>9657</v>
      </c>
      <c r="C1155" s="3" t="s">
        <v>8478</v>
      </c>
      <c r="D1155" s="3">
        <v>564783605</v>
      </c>
      <c r="E1155" s="4">
        <v>43480</v>
      </c>
      <c r="F1155" s="54" t="str">
        <f t="shared" ref="F1155:F1218" si="18">TEXT(E1155,"MMMM")</f>
        <v>enero</v>
      </c>
      <c r="G1155" s="3" t="s">
        <v>8969</v>
      </c>
      <c r="H1155" s="3" t="s">
        <v>302</v>
      </c>
      <c r="I1155" s="3" t="s">
        <v>12282</v>
      </c>
      <c r="J1155" s="3" t="s">
        <v>29</v>
      </c>
      <c r="K1155" s="3" t="s">
        <v>15648</v>
      </c>
      <c r="L1155" s="3" t="s">
        <v>301</v>
      </c>
      <c r="M1155" s="5">
        <v>0</v>
      </c>
      <c r="N1155" s="5">
        <v>0</v>
      </c>
      <c r="O1155" s="5">
        <v>0</v>
      </c>
      <c r="P1155" s="6">
        <v>0</v>
      </c>
      <c r="Q1155" s="7">
        <v>0</v>
      </c>
      <c r="R1155" s="8"/>
      <c r="S1155" s="5">
        <v>0</v>
      </c>
      <c r="T1155" s="5">
        <v>0</v>
      </c>
    </row>
    <row r="1156" spans="1:20" x14ac:dyDescent="0.25">
      <c r="A1156" s="3" t="s">
        <v>18</v>
      </c>
      <c r="B1156" s="3">
        <v>9657</v>
      </c>
      <c r="C1156" s="3" t="s">
        <v>8478</v>
      </c>
      <c r="D1156" s="3">
        <v>564783805</v>
      </c>
      <c r="E1156" s="4">
        <v>43480</v>
      </c>
      <c r="F1156" s="54" t="str">
        <f t="shared" si="18"/>
        <v>enero</v>
      </c>
      <c r="G1156" s="3" t="s">
        <v>8892</v>
      </c>
      <c r="H1156" s="3" t="s">
        <v>302</v>
      </c>
      <c r="I1156" s="3" t="s">
        <v>12282</v>
      </c>
      <c r="J1156" s="3" t="s">
        <v>29</v>
      </c>
      <c r="K1156" s="3" t="s">
        <v>15649</v>
      </c>
      <c r="L1156" s="3" t="s">
        <v>301</v>
      </c>
      <c r="M1156" s="5">
        <v>4841.6000000000004</v>
      </c>
      <c r="N1156" s="5">
        <v>0</v>
      </c>
      <c r="O1156" s="5">
        <v>0</v>
      </c>
      <c r="P1156" s="6">
        <v>0</v>
      </c>
      <c r="Q1156" s="7">
        <v>0</v>
      </c>
      <c r="R1156" s="5"/>
      <c r="S1156" s="5">
        <v>4841.6000000000004</v>
      </c>
      <c r="T1156" s="5">
        <v>4841.6000000000004</v>
      </c>
    </row>
    <row r="1157" spans="1:20" x14ac:dyDescent="0.25">
      <c r="A1157" s="3" t="s">
        <v>18</v>
      </c>
      <c r="B1157" s="3">
        <v>9657</v>
      </c>
      <c r="C1157" s="3" t="s">
        <v>8478</v>
      </c>
      <c r="D1157" s="3">
        <v>5647840505</v>
      </c>
      <c r="E1157" s="4">
        <v>43480</v>
      </c>
      <c r="F1157" s="54" t="str">
        <f t="shared" si="18"/>
        <v>enero</v>
      </c>
      <c r="G1157" s="3" t="s">
        <v>8972</v>
      </c>
      <c r="H1157" s="3" t="s">
        <v>302</v>
      </c>
      <c r="I1157" s="3" t="s">
        <v>12282</v>
      </c>
      <c r="J1157" s="3" t="s">
        <v>29</v>
      </c>
      <c r="K1157" s="3" t="s">
        <v>15650</v>
      </c>
      <c r="L1157" s="3" t="s">
        <v>301</v>
      </c>
      <c r="M1157" s="5">
        <v>4841.6000000000004</v>
      </c>
      <c r="N1157" s="5">
        <v>0</v>
      </c>
      <c r="O1157" s="5">
        <v>0</v>
      </c>
      <c r="P1157" s="6">
        <v>0</v>
      </c>
      <c r="Q1157" s="7">
        <v>0</v>
      </c>
      <c r="R1157" s="5"/>
      <c r="S1157" s="5">
        <v>4841.6000000000004</v>
      </c>
      <c r="T1157" s="5">
        <v>4841.6000000000004</v>
      </c>
    </row>
    <row r="1158" spans="1:20" x14ac:dyDescent="0.25">
      <c r="A1158" s="3" t="s">
        <v>18</v>
      </c>
      <c r="B1158" s="3">
        <v>9657</v>
      </c>
      <c r="C1158" s="3" t="s">
        <v>8478</v>
      </c>
      <c r="D1158" s="3">
        <v>564784305</v>
      </c>
      <c r="E1158" s="4">
        <v>43480</v>
      </c>
      <c r="F1158" s="54" t="str">
        <f t="shared" si="18"/>
        <v>enero</v>
      </c>
      <c r="G1158" s="3" t="s">
        <v>8973</v>
      </c>
      <c r="H1158" s="3" t="s">
        <v>302</v>
      </c>
      <c r="I1158" s="3" t="s">
        <v>12282</v>
      </c>
      <c r="J1158" s="3" t="s">
        <v>29</v>
      </c>
      <c r="K1158" s="3" t="s">
        <v>15651</v>
      </c>
      <c r="L1158" s="3" t="s">
        <v>301</v>
      </c>
      <c r="M1158" s="5">
        <v>5170.95</v>
      </c>
      <c r="N1158" s="5">
        <v>0</v>
      </c>
      <c r="O1158" s="5">
        <v>0</v>
      </c>
      <c r="P1158" s="6">
        <v>0</v>
      </c>
      <c r="Q1158" s="7">
        <v>0</v>
      </c>
      <c r="R1158" s="5"/>
      <c r="S1158" s="5">
        <v>5170.95</v>
      </c>
      <c r="T1158" s="5">
        <v>5170.95</v>
      </c>
    </row>
    <row r="1159" spans="1:20" x14ac:dyDescent="0.25">
      <c r="A1159" s="3" t="s">
        <v>18</v>
      </c>
      <c r="B1159" s="3">
        <v>9657</v>
      </c>
      <c r="C1159" s="3" t="s">
        <v>8478</v>
      </c>
      <c r="D1159" s="3">
        <v>564784705</v>
      </c>
      <c r="E1159" s="4">
        <v>43480</v>
      </c>
      <c r="F1159" s="54" t="str">
        <f t="shared" si="18"/>
        <v>enero</v>
      </c>
      <c r="G1159" s="3" t="s">
        <v>8674</v>
      </c>
      <c r="H1159" s="3" t="s">
        <v>302</v>
      </c>
      <c r="I1159" s="3" t="s">
        <v>12282</v>
      </c>
      <c r="J1159" s="3" t="s">
        <v>29</v>
      </c>
      <c r="K1159" s="3" t="s">
        <v>15652</v>
      </c>
      <c r="L1159" s="3" t="s">
        <v>301</v>
      </c>
      <c r="M1159" s="5">
        <v>5170.95</v>
      </c>
      <c r="N1159" s="5">
        <v>0</v>
      </c>
      <c r="O1159" s="5">
        <v>0</v>
      </c>
      <c r="P1159" s="6">
        <v>0</v>
      </c>
      <c r="Q1159" s="7">
        <v>0</v>
      </c>
      <c r="R1159" s="5"/>
      <c r="S1159" s="5">
        <v>5170.95</v>
      </c>
      <c r="T1159" s="5">
        <v>5170.95</v>
      </c>
    </row>
    <row r="1160" spans="1:20" x14ac:dyDescent="0.25">
      <c r="A1160" s="3" t="s">
        <v>18</v>
      </c>
      <c r="B1160" s="3">
        <v>9657</v>
      </c>
      <c r="C1160" s="3" t="s">
        <v>8478</v>
      </c>
      <c r="D1160" s="3">
        <v>564784905</v>
      </c>
      <c r="E1160" s="4">
        <v>43480</v>
      </c>
      <c r="F1160" s="54" t="str">
        <f t="shared" si="18"/>
        <v>enero</v>
      </c>
      <c r="G1160" s="3" t="s">
        <v>8974</v>
      </c>
      <c r="H1160" s="3" t="s">
        <v>299</v>
      </c>
      <c r="I1160" s="3" t="s">
        <v>12281</v>
      </c>
      <c r="J1160" s="3" t="s">
        <v>300</v>
      </c>
      <c r="K1160" s="3" t="s">
        <v>15653</v>
      </c>
      <c r="L1160" s="3" t="s">
        <v>301</v>
      </c>
      <c r="M1160" s="5">
        <v>5016.32</v>
      </c>
      <c r="N1160" s="5">
        <v>0</v>
      </c>
      <c r="O1160" s="5">
        <v>0</v>
      </c>
      <c r="P1160" s="6">
        <v>0</v>
      </c>
      <c r="Q1160" s="7">
        <v>0</v>
      </c>
      <c r="R1160" s="5"/>
      <c r="S1160" s="5">
        <v>5016.32</v>
      </c>
      <c r="T1160" s="5">
        <v>5016.32</v>
      </c>
    </row>
    <row r="1161" spans="1:20" x14ac:dyDescent="0.25">
      <c r="A1161" s="3" t="s">
        <v>18</v>
      </c>
      <c r="B1161" s="3">
        <v>9657</v>
      </c>
      <c r="C1161" s="3" t="s">
        <v>8478</v>
      </c>
      <c r="D1161" s="3">
        <v>564785305</v>
      </c>
      <c r="E1161" s="4">
        <v>43480</v>
      </c>
      <c r="F1161" s="54" t="str">
        <f t="shared" si="18"/>
        <v>enero</v>
      </c>
      <c r="G1161" s="3" t="s">
        <v>8569</v>
      </c>
      <c r="H1161" s="3" t="s">
        <v>302</v>
      </c>
      <c r="I1161" s="3" t="s">
        <v>12282</v>
      </c>
      <c r="J1161" s="3" t="s">
        <v>29</v>
      </c>
      <c r="K1161" s="3" t="s">
        <v>15654</v>
      </c>
      <c r="L1161" s="3" t="s">
        <v>301</v>
      </c>
      <c r="M1161" s="5">
        <v>0</v>
      </c>
      <c r="N1161" s="5">
        <v>0</v>
      </c>
      <c r="O1161" s="5">
        <v>0</v>
      </c>
      <c r="P1161" s="6">
        <v>0</v>
      </c>
      <c r="Q1161" s="7">
        <v>0</v>
      </c>
      <c r="R1161" s="5"/>
      <c r="S1161" s="5">
        <v>0</v>
      </c>
      <c r="T1161" s="5">
        <v>0</v>
      </c>
    </row>
    <row r="1162" spans="1:20" x14ac:dyDescent="0.25">
      <c r="A1162" s="3" t="s">
        <v>18</v>
      </c>
      <c r="B1162" s="3">
        <v>9657</v>
      </c>
      <c r="C1162" s="3" t="s">
        <v>8478</v>
      </c>
      <c r="D1162" s="3">
        <v>564785705</v>
      </c>
      <c r="E1162" s="4">
        <v>43480</v>
      </c>
      <c r="F1162" s="54" t="str">
        <f t="shared" si="18"/>
        <v>enero</v>
      </c>
      <c r="G1162" s="3" t="s">
        <v>136</v>
      </c>
      <c r="H1162" s="3" t="s">
        <v>302</v>
      </c>
      <c r="I1162" s="3" t="s">
        <v>12282</v>
      </c>
      <c r="J1162" s="3" t="s">
        <v>29</v>
      </c>
      <c r="K1162" s="3" t="s">
        <v>15655</v>
      </c>
      <c r="L1162" s="3" t="s">
        <v>301</v>
      </c>
      <c r="M1162" s="5">
        <v>5135.95</v>
      </c>
      <c r="N1162" s="5">
        <v>0</v>
      </c>
      <c r="O1162" s="5">
        <v>0</v>
      </c>
      <c r="P1162" s="6">
        <v>0</v>
      </c>
      <c r="Q1162" s="7">
        <v>0</v>
      </c>
      <c r="R1162" s="8"/>
      <c r="S1162" s="5">
        <v>5135.95</v>
      </c>
      <c r="T1162" s="5">
        <v>5135.95</v>
      </c>
    </row>
    <row r="1163" spans="1:20" x14ac:dyDescent="0.25">
      <c r="A1163" s="3" t="s">
        <v>18</v>
      </c>
      <c r="B1163" s="3">
        <v>9657</v>
      </c>
      <c r="C1163" s="3" t="s">
        <v>8478</v>
      </c>
      <c r="D1163" s="3">
        <v>5649050605</v>
      </c>
      <c r="E1163" s="4">
        <v>43480</v>
      </c>
      <c r="F1163" s="54" t="str">
        <f t="shared" si="18"/>
        <v>enero</v>
      </c>
      <c r="G1163" s="3" t="s">
        <v>8536</v>
      </c>
      <c r="H1163" s="3" t="s">
        <v>302</v>
      </c>
      <c r="I1163" s="3" t="s">
        <v>12282</v>
      </c>
      <c r="J1163" s="3" t="s">
        <v>29</v>
      </c>
      <c r="K1163" s="3" t="s">
        <v>15656</v>
      </c>
      <c r="L1163" s="3" t="s">
        <v>301</v>
      </c>
      <c r="M1163" s="5">
        <v>5170.95</v>
      </c>
      <c r="N1163" s="5">
        <v>0</v>
      </c>
      <c r="O1163" s="5">
        <v>0</v>
      </c>
      <c r="P1163" s="6">
        <v>0</v>
      </c>
      <c r="Q1163" s="7">
        <v>0</v>
      </c>
      <c r="R1163" s="5"/>
      <c r="S1163" s="5">
        <v>5170.95</v>
      </c>
      <c r="T1163" s="5">
        <v>5170.95</v>
      </c>
    </row>
    <row r="1164" spans="1:20" x14ac:dyDescent="0.25">
      <c r="A1164" s="3" t="s">
        <v>18</v>
      </c>
      <c r="B1164" s="3">
        <v>9657</v>
      </c>
      <c r="C1164" s="3" t="s">
        <v>8478</v>
      </c>
      <c r="D1164" s="3">
        <v>5649050805</v>
      </c>
      <c r="E1164" s="4">
        <v>43480</v>
      </c>
      <c r="F1164" s="54" t="str">
        <f t="shared" si="18"/>
        <v>enero</v>
      </c>
      <c r="G1164" s="3" t="s">
        <v>8975</v>
      </c>
      <c r="H1164" s="3" t="s">
        <v>299</v>
      </c>
      <c r="I1164" s="3" t="s">
        <v>12281</v>
      </c>
      <c r="J1164" s="3" t="s">
        <v>300</v>
      </c>
      <c r="K1164" s="3" t="s">
        <v>15657</v>
      </c>
      <c r="L1164" s="3" t="s">
        <v>301</v>
      </c>
      <c r="M1164" s="5">
        <v>5170.95</v>
      </c>
      <c r="N1164" s="5">
        <v>0</v>
      </c>
      <c r="O1164" s="5">
        <v>0</v>
      </c>
      <c r="P1164" s="6">
        <v>0</v>
      </c>
      <c r="Q1164" s="7">
        <v>0</v>
      </c>
      <c r="R1164" s="5"/>
      <c r="S1164" s="5">
        <v>5170.95</v>
      </c>
      <c r="T1164" s="5">
        <v>5170.95</v>
      </c>
    </row>
    <row r="1165" spans="1:20" x14ac:dyDescent="0.25">
      <c r="A1165" s="3" t="s">
        <v>18</v>
      </c>
      <c r="B1165" s="3">
        <v>9657</v>
      </c>
      <c r="C1165" s="3" t="s">
        <v>8478</v>
      </c>
      <c r="D1165" s="3">
        <v>56490505005</v>
      </c>
      <c r="E1165" s="4">
        <v>43480</v>
      </c>
      <c r="F1165" s="54" t="str">
        <f t="shared" si="18"/>
        <v>enero</v>
      </c>
      <c r="G1165" s="3" t="s">
        <v>8825</v>
      </c>
      <c r="H1165" s="3" t="s">
        <v>299</v>
      </c>
      <c r="I1165" s="3" t="s">
        <v>12281</v>
      </c>
      <c r="J1165" s="3" t="s">
        <v>300</v>
      </c>
      <c r="K1165" s="3" t="s">
        <v>15658</v>
      </c>
      <c r="L1165" s="3" t="s">
        <v>301</v>
      </c>
      <c r="M1165" s="5">
        <v>4841.6000000000004</v>
      </c>
      <c r="N1165" s="5">
        <v>0</v>
      </c>
      <c r="O1165" s="5">
        <v>0</v>
      </c>
      <c r="P1165" s="6">
        <v>0</v>
      </c>
      <c r="Q1165" s="7">
        <v>0</v>
      </c>
      <c r="R1165" s="5"/>
      <c r="S1165" s="5">
        <v>4841.6000000000004</v>
      </c>
      <c r="T1165" s="5">
        <v>4841.6000000000004</v>
      </c>
    </row>
    <row r="1166" spans="1:20" x14ac:dyDescent="0.25">
      <c r="A1166" s="3" t="s">
        <v>18</v>
      </c>
      <c r="B1166" s="3">
        <v>9657</v>
      </c>
      <c r="C1166" s="3" t="s">
        <v>8478</v>
      </c>
      <c r="D1166" s="3">
        <v>56490505205</v>
      </c>
      <c r="E1166" s="4">
        <v>43480</v>
      </c>
      <c r="F1166" s="54" t="str">
        <f t="shared" si="18"/>
        <v>enero</v>
      </c>
      <c r="G1166" s="3" t="s">
        <v>8976</v>
      </c>
      <c r="H1166" s="3" t="s">
        <v>299</v>
      </c>
      <c r="I1166" s="3" t="s">
        <v>12281</v>
      </c>
      <c r="J1166" s="3" t="s">
        <v>300</v>
      </c>
      <c r="K1166" s="3" t="s">
        <v>15659</v>
      </c>
      <c r="L1166" s="3" t="s">
        <v>301</v>
      </c>
      <c r="M1166" s="5">
        <v>5170.95</v>
      </c>
      <c r="N1166" s="5">
        <v>0</v>
      </c>
      <c r="O1166" s="5">
        <v>0</v>
      </c>
      <c r="P1166" s="6">
        <v>0</v>
      </c>
      <c r="Q1166" s="7">
        <v>0</v>
      </c>
      <c r="R1166" s="5"/>
      <c r="S1166" s="5">
        <v>5170.95</v>
      </c>
      <c r="T1166" s="5">
        <v>5170.95</v>
      </c>
    </row>
    <row r="1167" spans="1:20" x14ac:dyDescent="0.25">
      <c r="A1167" s="3" t="s">
        <v>18</v>
      </c>
      <c r="B1167" s="3">
        <v>9657</v>
      </c>
      <c r="C1167" s="3" t="s">
        <v>8478</v>
      </c>
      <c r="D1167" s="3">
        <v>56490505505</v>
      </c>
      <c r="E1167" s="4">
        <v>43480</v>
      </c>
      <c r="F1167" s="54" t="str">
        <f t="shared" si="18"/>
        <v>enero</v>
      </c>
      <c r="G1167" s="3" t="s">
        <v>8552</v>
      </c>
      <c r="H1167" s="3" t="s">
        <v>302</v>
      </c>
      <c r="I1167" s="3" t="s">
        <v>12282</v>
      </c>
      <c r="J1167" s="3" t="s">
        <v>29</v>
      </c>
      <c r="K1167" s="3" t="s">
        <v>15660</v>
      </c>
      <c r="L1167" s="3" t="s">
        <v>301</v>
      </c>
      <c r="M1167" s="5">
        <v>5170.95</v>
      </c>
      <c r="N1167" s="5">
        <v>0</v>
      </c>
      <c r="O1167" s="5">
        <v>0</v>
      </c>
      <c r="P1167" s="6">
        <v>0</v>
      </c>
      <c r="Q1167" s="7">
        <v>0</v>
      </c>
      <c r="R1167" s="5"/>
      <c r="S1167" s="5">
        <v>5170.95</v>
      </c>
      <c r="T1167" s="5">
        <v>5170.95</v>
      </c>
    </row>
    <row r="1168" spans="1:20" x14ac:dyDescent="0.25">
      <c r="A1168" s="3" t="s">
        <v>18</v>
      </c>
      <c r="B1168" s="3">
        <v>9657</v>
      </c>
      <c r="C1168" s="3" t="s">
        <v>8478</v>
      </c>
      <c r="D1168" s="3">
        <v>56490505705</v>
      </c>
      <c r="E1168" s="4">
        <v>43480</v>
      </c>
      <c r="F1168" s="54" t="str">
        <f t="shared" si="18"/>
        <v>enero</v>
      </c>
      <c r="G1168" s="3" t="s">
        <v>8977</v>
      </c>
      <c r="H1168" s="3" t="s">
        <v>302</v>
      </c>
      <c r="I1168" s="3" t="s">
        <v>12282</v>
      </c>
      <c r="J1168" s="3" t="s">
        <v>29</v>
      </c>
      <c r="K1168" s="3" t="s">
        <v>15661</v>
      </c>
      <c r="L1168" s="3" t="s">
        <v>301</v>
      </c>
      <c r="M1168" s="5">
        <v>5143.6499999999996</v>
      </c>
      <c r="N1168" s="5">
        <v>0</v>
      </c>
      <c r="O1168" s="5">
        <v>0</v>
      </c>
      <c r="P1168" s="6">
        <v>0</v>
      </c>
      <c r="Q1168" s="7">
        <v>0</v>
      </c>
      <c r="R1168" s="5"/>
      <c r="S1168" s="5">
        <v>5143.6499999999996</v>
      </c>
      <c r="T1168" s="5">
        <v>5143.6499999999996</v>
      </c>
    </row>
    <row r="1169" spans="1:20" x14ac:dyDescent="0.25">
      <c r="A1169" s="3" t="s">
        <v>18</v>
      </c>
      <c r="B1169" s="3">
        <v>9657</v>
      </c>
      <c r="C1169" s="3" t="s">
        <v>8478</v>
      </c>
      <c r="D1169" s="3">
        <v>56490505905</v>
      </c>
      <c r="E1169" s="4">
        <v>43480</v>
      </c>
      <c r="F1169" s="54" t="str">
        <f t="shared" si="18"/>
        <v>enero</v>
      </c>
      <c r="G1169" s="3" t="s">
        <v>8978</v>
      </c>
      <c r="H1169" s="3" t="s">
        <v>302</v>
      </c>
      <c r="I1169" s="3" t="s">
        <v>12282</v>
      </c>
      <c r="J1169" s="3" t="s">
        <v>29</v>
      </c>
      <c r="K1169" s="3" t="s">
        <v>15662</v>
      </c>
      <c r="L1169" s="3" t="s">
        <v>301</v>
      </c>
      <c r="M1169" s="5">
        <v>5135.95</v>
      </c>
      <c r="N1169" s="5">
        <v>0</v>
      </c>
      <c r="O1169" s="5">
        <v>0</v>
      </c>
      <c r="P1169" s="6">
        <v>0</v>
      </c>
      <c r="Q1169" s="7">
        <v>0</v>
      </c>
      <c r="R1169" s="5"/>
      <c r="S1169" s="5">
        <v>5135.95</v>
      </c>
      <c r="T1169" s="5">
        <v>5135.95</v>
      </c>
    </row>
    <row r="1170" spans="1:20" x14ac:dyDescent="0.25">
      <c r="A1170" s="3" t="s">
        <v>18</v>
      </c>
      <c r="B1170" s="3">
        <v>9657</v>
      </c>
      <c r="C1170" s="3" t="s">
        <v>8478</v>
      </c>
      <c r="D1170" s="3">
        <v>564930405</v>
      </c>
      <c r="E1170" s="4">
        <v>43480</v>
      </c>
      <c r="F1170" s="54" t="str">
        <f t="shared" si="18"/>
        <v>enero</v>
      </c>
      <c r="G1170" s="3" t="s">
        <v>8967</v>
      </c>
      <c r="H1170" s="3" t="s">
        <v>302</v>
      </c>
      <c r="I1170" s="3" t="s">
        <v>12282</v>
      </c>
      <c r="J1170" s="3" t="s">
        <v>29</v>
      </c>
      <c r="K1170" s="3" t="s">
        <v>15663</v>
      </c>
      <c r="L1170" s="3" t="s">
        <v>1504</v>
      </c>
      <c r="M1170" s="5">
        <v>4841.6000000000004</v>
      </c>
      <c r="N1170" s="5">
        <v>0</v>
      </c>
      <c r="O1170" s="5">
        <v>0</v>
      </c>
      <c r="P1170" s="6">
        <v>0</v>
      </c>
      <c r="Q1170" s="7">
        <v>0</v>
      </c>
      <c r="R1170" s="5"/>
      <c r="S1170" s="5">
        <v>4841.6000000000004</v>
      </c>
      <c r="T1170" s="5">
        <v>4841.6000000000004</v>
      </c>
    </row>
    <row r="1171" spans="1:20" x14ac:dyDescent="0.25">
      <c r="A1171" s="3" t="s">
        <v>18</v>
      </c>
      <c r="B1171" s="3">
        <v>9657</v>
      </c>
      <c r="C1171" s="3" t="s">
        <v>8478</v>
      </c>
      <c r="D1171" s="3">
        <v>564930605</v>
      </c>
      <c r="E1171" s="4">
        <v>43480</v>
      </c>
      <c r="F1171" s="54" t="str">
        <f t="shared" si="18"/>
        <v>enero</v>
      </c>
      <c r="G1171" s="3" t="s">
        <v>8979</v>
      </c>
      <c r="H1171" s="3" t="s">
        <v>299</v>
      </c>
      <c r="I1171" s="3" t="s">
        <v>12281</v>
      </c>
      <c r="J1171" s="3" t="s">
        <v>300</v>
      </c>
      <c r="K1171" s="3" t="s">
        <v>15664</v>
      </c>
      <c r="L1171" s="3" t="s">
        <v>1504</v>
      </c>
      <c r="M1171" s="5">
        <v>5143.6499999999996</v>
      </c>
      <c r="N1171" s="5">
        <v>0</v>
      </c>
      <c r="O1171" s="5">
        <v>0</v>
      </c>
      <c r="P1171" s="6">
        <v>0</v>
      </c>
      <c r="Q1171" s="7">
        <v>0</v>
      </c>
      <c r="R1171" s="5"/>
      <c r="S1171" s="5">
        <v>5143.6499999999996</v>
      </c>
      <c r="T1171" s="5">
        <v>5143.6499999999996</v>
      </c>
    </row>
    <row r="1172" spans="1:20" x14ac:dyDescent="0.25">
      <c r="A1172" s="3" t="s">
        <v>18</v>
      </c>
      <c r="B1172" s="3">
        <v>9657</v>
      </c>
      <c r="C1172" s="3" t="s">
        <v>8478</v>
      </c>
      <c r="D1172" s="3">
        <v>564930805</v>
      </c>
      <c r="E1172" s="4">
        <v>43480</v>
      </c>
      <c r="F1172" s="54" t="str">
        <f t="shared" si="18"/>
        <v>enero</v>
      </c>
      <c r="G1172" s="3" t="s">
        <v>8980</v>
      </c>
      <c r="H1172" s="3" t="s">
        <v>302</v>
      </c>
      <c r="I1172" s="3" t="s">
        <v>12282</v>
      </c>
      <c r="J1172" s="3" t="s">
        <v>29</v>
      </c>
      <c r="K1172" s="3" t="s">
        <v>15665</v>
      </c>
      <c r="L1172" s="3" t="s">
        <v>1504</v>
      </c>
      <c r="M1172" s="5">
        <v>4841.6000000000004</v>
      </c>
      <c r="N1172" s="5">
        <v>0</v>
      </c>
      <c r="O1172" s="5">
        <v>0</v>
      </c>
      <c r="P1172" s="6">
        <v>0</v>
      </c>
      <c r="Q1172" s="7">
        <v>0</v>
      </c>
      <c r="R1172" s="5"/>
      <c r="S1172" s="5">
        <v>4841.6000000000004</v>
      </c>
      <c r="T1172" s="5">
        <v>4841.6000000000004</v>
      </c>
    </row>
    <row r="1173" spans="1:20" x14ac:dyDescent="0.25">
      <c r="A1173" s="3" t="s">
        <v>18</v>
      </c>
      <c r="B1173" s="3">
        <v>9657</v>
      </c>
      <c r="C1173" s="3" t="s">
        <v>8478</v>
      </c>
      <c r="D1173" s="3">
        <v>5649305005</v>
      </c>
      <c r="E1173" s="4">
        <v>43480</v>
      </c>
      <c r="F1173" s="54" t="str">
        <f t="shared" si="18"/>
        <v>enero</v>
      </c>
      <c r="G1173" s="3" t="s">
        <v>8981</v>
      </c>
      <c r="H1173" s="3" t="s">
        <v>299</v>
      </c>
      <c r="I1173" s="3" t="s">
        <v>12281</v>
      </c>
      <c r="J1173" s="3" t="s">
        <v>300</v>
      </c>
      <c r="K1173" s="3" t="s">
        <v>15666</v>
      </c>
      <c r="L1173" s="3" t="s">
        <v>1504</v>
      </c>
      <c r="M1173" s="5">
        <v>4841.6000000000004</v>
      </c>
      <c r="N1173" s="5">
        <v>0</v>
      </c>
      <c r="O1173" s="5">
        <v>0</v>
      </c>
      <c r="P1173" s="6">
        <v>0</v>
      </c>
      <c r="Q1173" s="7">
        <v>0</v>
      </c>
      <c r="R1173" s="5"/>
      <c r="S1173" s="5">
        <v>4841.6000000000004</v>
      </c>
      <c r="T1173" s="5">
        <v>4841.6000000000004</v>
      </c>
    </row>
    <row r="1174" spans="1:20" x14ac:dyDescent="0.25">
      <c r="A1174" s="3" t="s">
        <v>18</v>
      </c>
      <c r="B1174" s="3">
        <v>9657</v>
      </c>
      <c r="C1174" s="3" t="s">
        <v>8478</v>
      </c>
      <c r="D1174" s="3">
        <v>5649305705</v>
      </c>
      <c r="E1174" s="4">
        <v>43480</v>
      </c>
      <c r="F1174" s="54" t="str">
        <f t="shared" si="18"/>
        <v>enero</v>
      </c>
      <c r="G1174" s="3" t="s">
        <v>1505</v>
      </c>
      <c r="H1174" s="3" t="s">
        <v>634</v>
      </c>
      <c r="I1174" s="3" t="s">
        <v>12368</v>
      </c>
      <c r="J1174" s="3" t="s">
        <v>635</v>
      </c>
      <c r="K1174" s="3" t="s">
        <v>15667</v>
      </c>
      <c r="L1174" s="3" t="s">
        <v>301</v>
      </c>
      <c r="M1174" s="5">
        <v>6940.2</v>
      </c>
      <c r="N1174" s="5">
        <v>0</v>
      </c>
      <c r="O1174" s="5">
        <v>0</v>
      </c>
      <c r="P1174" s="6">
        <v>0</v>
      </c>
      <c r="Q1174" s="7">
        <v>0</v>
      </c>
      <c r="R1174" s="8"/>
      <c r="S1174" s="5">
        <v>6940.2</v>
      </c>
      <c r="T1174" s="5">
        <v>6940.2</v>
      </c>
    </row>
    <row r="1175" spans="1:20" x14ac:dyDescent="0.25">
      <c r="A1175" s="3" t="s">
        <v>18</v>
      </c>
      <c r="B1175" s="3">
        <v>9657</v>
      </c>
      <c r="C1175" s="3" t="s">
        <v>8478</v>
      </c>
      <c r="D1175" s="3">
        <v>565045705</v>
      </c>
      <c r="E1175" s="4">
        <v>43480</v>
      </c>
      <c r="F1175" s="54" t="str">
        <f t="shared" si="18"/>
        <v>enero</v>
      </c>
      <c r="G1175" s="3" t="s">
        <v>8982</v>
      </c>
      <c r="H1175" s="3" t="s">
        <v>302</v>
      </c>
      <c r="I1175" s="3" t="s">
        <v>12282</v>
      </c>
      <c r="J1175" s="3" t="s">
        <v>29</v>
      </c>
      <c r="K1175" s="3" t="s">
        <v>15668</v>
      </c>
      <c r="L1175" s="3" t="s">
        <v>301</v>
      </c>
      <c r="M1175" s="5">
        <v>4841.6000000000004</v>
      </c>
      <c r="N1175" s="5">
        <v>0</v>
      </c>
      <c r="O1175" s="5">
        <v>0</v>
      </c>
      <c r="P1175" s="6">
        <v>0</v>
      </c>
      <c r="Q1175" s="7">
        <v>0</v>
      </c>
      <c r="R1175" s="8"/>
      <c r="S1175" s="5">
        <v>4841.6000000000004</v>
      </c>
      <c r="T1175" s="5">
        <v>4841.6000000000004</v>
      </c>
    </row>
    <row r="1176" spans="1:20" x14ac:dyDescent="0.25">
      <c r="A1176" s="3" t="s">
        <v>18</v>
      </c>
      <c r="B1176" s="3">
        <v>9657</v>
      </c>
      <c r="C1176" s="3" t="s">
        <v>8478</v>
      </c>
      <c r="D1176" s="3">
        <v>565045905</v>
      </c>
      <c r="E1176" s="4">
        <v>43480</v>
      </c>
      <c r="F1176" s="54" t="str">
        <f t="shared" si="18"/>
        <v>enero</v>
      </c>
      <c r="G1176" s="3" t="s">
        <v>8983</v>
      </c>
      <c r="H1176" s="3" t="s">
        <v>302</v>
      </c>
      <c r="I1176" s="3" t="s">
        <v>12282</v>
      </c>
      <c r="J1176" s="3" t="s">
        <v>29</v>
      </c>
      <c r="K1176" s="3" t="s">
        <v>15669</v>
      </c>
      <c r="L1176" s="3" t="s">
        <v>301</v>
      </c>
      <c r="M1176" s="5">
        <v>1122.1500000000001</v>
      </c>
      <c r="N1176" s="5">
        <v>0</v>
      </c>
      <c r="O1176" s="5">
        <v>0</v>
      </c>
      <c r="P1176" s="6">
        <v>0</v>
      </c>
      <c r="Q1176" s="7">
        <v>0</v>
      </c>
      <c r="R1176" s="5"/>
      <c r="S1176" s="5">
        <v>1122.1500000000001</v>
      </c>
      <c r="T1176" s="5">
        <v>1122.1500000000001</v>
      </c>
    </row>
    <row r="1177" spans="1:20" x14ac:dyDescent="0.25">
      <c r="A1177" s="3" t="s">
        <v>18</v>
      </c>
      <c r="B1177" s="3">
        <v>9657</v>
      </c>
      <c r="C1177" s="3" t="s">
        <v>8478</v>
      </c>
      <c r="D1177" s="3">
        <v>565046505</v>
      </c>
      <c r="E1177" s="4">
        <v>43480</v>
      </c>
      <c r="F1177" s="54" t="str">
        <f t="shared" si="18"/>
        <v>enero</v>
      </c>
      <c r="G1177" s="3" t="s">
        <v>8692</v>
      </c>
      <c r="H1177" s="3" t="s">
        <v>302</v>
      </c>
      <c r="I1177" s="3" t="s">
        <v>12282</v>
      </c>
      <c r="J1177" s="3" t="s">
        <v>29</v>
      </c>
      <c r="K1177" s="3" t="s">
        <v>15670</v>
      </c>
      <c r="L1177" s="3" t="s">
        <v>301</v>
      </c>
      <c r="M1177" s="5">
        <v>5170.95</v>
      </c>
      <c r="N1177" s="5">
        <v>0</v>
      </c>
      <c r="O1177" s="5">
        <v>0</v>
      </c>
      <c r="P1177" s="6">
        <v>0</v>
      </c>
      <c r="Q1177" s="7">
        <v>0</v>
      </c>
      <c r="R1177" s="5"/>
      <c r="S1177" s="5">
        <v>5170.95</v>
      </c>
      <c r="T1177" s="5">
        <v>5170.95</v>
      </c>
    </row>
    <row r="1178" spans="1:20" x14ac:dyDescent="0.25">
      <c r="A1178" s="3" t="s">
        <v>18</v>
      </c>
      <c r="B1178" s="3">
        <v>9657</v>
      </c>
      <c r="C1178" s="3" t="s">
        <v>8478</v>
      </c>
      <c r="D1178" s="3">
        <v>5650470505</v>
      </c>
      <c r="E1178" s="4">
        <v>43480</v>
      </c>
      <c r="F1178" s="54" t="str">
        <f t="shared" si="18"/>
        <v>enero</v>
      </c>
      <c r="G1178" s="3" t="s">
        <v>8984</v>
      </c>
      <c r="H1178" s="3" t="s">
        <v>299</v>
      </c>
      <c r="I1178" s="3" t="s">
        <v>12281</v>
      </c>
      <c r="J1178" s="3" t="s">
        <v>300</v>
      </c>
      <c r="K1178" s="3" t="s">
        <v>15671</v>
      </c>
      <c r="L1178" s="3" t="s">
        <v>301</v>
      </c>
      <c r="M1178" s="5">
        <v>5170.95</v>
      </c>
      <c r="N1178" s="5">
        <v>0</v>
      </c>
      <c r="O1178" s="5">
        <v>0</v>
      </c>
      <c r="P1178" s="6">
        <v>0</v>
      </c>
      <c r="Q1178" s="7">
        <v>0</v>
      </c>
      <c r="R1178" s="5"/>
      <c r="S1178" s="5">
        <v>5170.95</v>
      </c>
      <c r="T1178" s="5">
        <v>5170.95</v>
      </c>
    </row>
    <row r="1179" spans="1:20" x14ac:dyDescent="0.25">
      <c r="A1179" s="3" t="s">
        <v>18</v>
      </c>
      <c r="B1179" s="3">
        <v>9657</v>
      </c>
      <c r="C1179" s="3" t="s">
        <v>8478</v>
      </c>
      <c r="D1179" s="3">
        <v>565047305</v>
      </c>
      <c r="E1179" s="4">
        <v>43480</v>
      </c>
      <c r="F1179" s="54" t="str">
        <f t="shared" si="18"/>
        <v>enero</v>
      </c>
      <c r="G1179" s="3" t="s">
        <v>8985</v>
      </c>
      <c r="H1179" s="3" t="s">
        <v>302</v>
      </c>
      <c r="I1179" s="3" t="s">
        <v>12282</v>
      </c>
      <c r="J1179" s="3" t="s">
        <v>29</v>
      </c>
      <c r="K1179" s="3" t="s">
        <v>15672</v>
      </c>
      <c r="L1179" s="3" t="s">
        <v>301</v>
      </c>
      <c r="M1179" s="5">
        <v>4841.6000000000004</v>
      </c>
      <c r="N1179" s="5">
        <v>0</v>
      </c>
      <c r="O1179" s="5">
        <v>0</v>
      </c>
      <c r="P1179" s="6">
        <v>0</v>
      </c>
      <c r="Q1179" s="7">
        <v>0</v>
      </c>
      <c r="R1179" s="5"/>
      <c r="S1179" s="5">
        <v>4841.6000000000004</v>
      </c>
      <c r="T1179" s="5">
        <v>4841.6000000000004</v>
      </c>
    </row>
    <row r="1180" spans="1:20" x14ac:dyDescent="0.25">
      <c r="A1180" s="3" t="s">
        <v>18</v>
      </c>
      <c r="B1180" s="3">
        <v>9657</v>
      </c>
      <c r="C1180" s="3" t="s">
        <v>8478</v>
      </c>
      <c r="D1180" s="3">
        <v>5640543905</v>
      </c>
      <c r="E1180" s="4">
        <v>43481</v>
      </c>
      <c r="F1180" s="54" t="str">
        <f t="shared" si="18"/>
        <v>enero</v>
      </c>
      <c r="G1180" s="3" t="s">
        <v>8986</v>
      </c>
      <c r="H1180" s="3" t="s">
        <v>20</v>
      </c>
      <c r="I1180" s="3" t="s">
        <v>11831</v>
      </c>
      <c r="J1180" s="3" t="s">
        <v>1500</v>
      </c>
      <c r="K1180" s="3" t="s">
        <v>15673</v>
      </c>
      <c r="L1180" s="3" t="s">
        <v>1506</v>
      </c>
      <c r="M1180" s="5">
        <v>0</v>
      </c>
      <c r="N1180" s="5">
        <v>0</v>
      </c>
      <c r="O1180" s="5">
        <v>0</v>
      </c>
      <c r="P1180" s="6">
        <v>0</v>
      </c>
      <c r="Q1180" s="7">
        <v>0</v>
      </c>
      <c r="R1180" s="5"/>
      <c r="S1180" s="5">
        <v>0</v>
      </c>
      <c r="T1180" s="5">
        <v>0</v>
      </c>
    </row>
    <row r="1181" spans="1:20" x14ac:dyDescent="0.25">
      <c r="A1181" s="3" t="s">
        <v>18</v>
      </c>
      <c r="B1181" s="3">
        <v>9657</v>
      </c>
      <c r="C1181" s="3" t="s">
        <v>8478</v>
      </c>
      <c r="D1181" s="3">
        <v>56463832</v>
      </c>
      <c r="E1181" s="4">
        <v>43481</v>
      </c>
      <c r="F1181" s="54" t="str">
        <f t="shared" si="18"/>
        <v>enero</v>
      </c>
      <c r="G1181" s="3" t="s">
        <v>1507</v>
      </c>
      <c r="H1181" s="3" t="s">
        <v>20</v>
      </c>
      <c r="I1181" s="3" t="s">
        <v>11831</v>
      </c>
      <c r="J1181" s="3" t="s">
        <v>1500</v>
      </c>
      <c r="K1181" s="3" t="s">
        <v>15674</v>
      </c>
      <c r="L1181" s="3" t="s">
        <v>1508</v>
      </c>
      <c r="M1181" s="5">
        <v>0</v>
      </c>
      <c r="N1181" s="5">
        <v>0</v>
      </c>
      <c r="O1181" s="5">
        <v>0</v>
      </c>
      <c r="P1181" s="6">
        <v>0</v>
      </c>
      <c r="Q1181" s="7">
        <v>0</v>
      </c>
      <c r="R1181" s="8"/>
      <c r="S1181" s="5">
        <v>0</v>
      </c>
      <c r="T1181" s="5">
        <v>0</v>
      </c>
    </row>
    <row r="1182" spans="1:20" x14ac:dyDescent="0.25">
      <c r="A1182" s="3" t="s">
        <v>18</v>
      </c>
      <c r="B1182" s="3">
        <v>9657</v>
      </c>
      <c r="C1182" s="3" t="s">
        <v>8478</v>
      </c>
      <c r="D1182" s="3">
        <v>56463833</v>
      </c>
      <c r="E1182" s="4">
        <v>43481</v>
      </c>
      <c r="F1182" s="54" t="str">
        <f t="shared" si="18"/>
        <v>enero</v>
      </c>
      <c r="G1182" s="3" t="s">
        <v>1507</v>
      </c>
      <c r="H1182" s="3" t="s">
        <v>20</v>
      </c>
      <c r="I1182" s="3" t="s">
        <v>11831</v>
      </c>
      <c r="J1182" s="3" t="s">
        <v>1500</v>
      </c>
      <c r="K1182" s="3" t="s">
        <v>15675</v>
      </c>
      <c r="L1182" s="3" t="s">
        <v>1509</v>
      </c>
      <c r="M1182" s="5">
        <v>0</v>
      </c>
      <c r="N1182" s="5">
        <v>0</v>
      </c>
      <c r="O1182" s="5">
        <v>0</v>
      </c>
      <c r="P1182" s="6">
        <v>0</v>
      </c>
      <c r="Q1182" s="7">
        <v>0</v>
      </c>
      <c r="R1182" s="8"/>
      <c r="S1182" s="5">
        <v>0</v>
      </c>
      <c r="T1182" s="5">
        <v>0</v>
      </c>
    </row>
    <row r="1183" spans="1:20" x14ac:dyDescent="0.25">
      <c r="A1183" s="3" t="s">
        <v>18</v>
      </c>
      <c r="B1183" s="3">
        <v>9657</v>
      </c>
      <c r="C1183" s="3" t="s">
        <v>8478</v>
      </c>
      <c r="D1183" s="3">
        <v>5647057405</v>
      </c>
      <c r="E1183" s="4">
        <v>43481</v>
      </c>
      <c r="F1183" s="54" t="str">
        <f t="shared" si="18"/>
        <v>enero</v>
      </c>
      <c r="G1183" s="3" t="s">
        <v>8552</v>
      </c>
      <c r="H1183" s="3" t="s">
        <v>20</v>
      </c>
      <c r="I1183" s="3" t="s">
        <v>11831</v>
      </c>
      <c r="J1183" s="3" t="s">
        <v>1500</v>
      </c>
      <c r="K1183" s="3" t="s">
        <v>15676</v>
      </c>
      <c r="L1183" s="3" t="s">
        <v>1510</v>
      </c>
      <c r="M1183" s="5">
        <v>2009.99</v>
      </c>
      <c r="N1183" s="5">
        <v>0</v>
      </c>
      <c r="O1183" s="5">
        <v>0</v>
      </c>
      <c r="P1183" s="6">
        <v>0</v>
      </c>
      <c r="Q1183" s="7">
        <v>0</v>
      </c>
      <c r="R1183" s="5"/>
      <c r="S1183" s="5">
        <v>5309.99</v>
      </c>
      <c r="T1183" s="5">
        <v>5309.99</v>
      </c>
    </row>
    <row r="1184" spans="1:20" x14ac:dyDescent="0.25">
      <c r="A1184" s="3" t="s">
        <v>18</v>
      </c>
      <c r="B1184" s="3">
        <v>9657</v>
      </c>
      <c r="C1184" s="3" t="s">
        <v>8478</v>
      </c>
      <c r="D1184" s="3">
        <v>56478382</v>
      </c>
      <c r="E1184" s="4">
        <v>43481</v>
      </c>
      <c r="F1184" s="54" t="str">
        <f t="shared" si="18"/>
        <v>enero</v>
      </c>
      <c r="G1184" s="3" t="s">
        <v>8892</v>
      </c>
      <c r="H1184" s="3" t="s">
        <v>20</v>
      </c>
      <c r="I1184" s="3" t="s">
        <v>11831</v>
      </c>
      <c r="J1184" s="3" t="s">
        <v>21</v>
      </c>
      <c r="K1184" s="3" t="s">
        <v>15677</v>
      </c>
      <c r="L1184" s="3" t="s">
        <v>289</v>
      </c>
      <c r="M1184" s="5">
        <v>0</v>
      </c>
      <c r="N1184" s="5">
        <v>0</v>
      </c>
      <c r="O1184" s="5">
        <v>0</v>
      </c>
      <c r="P1184" s="6">
        <v>0</v>
      </c>
      <c r="Q1184" s="7">
        <v>561.98</v>
      </c>
      <c r="R1184" s="5">
        <v>561.98</v>
      </c>
      <c r="S1184" s="5">
        <v>561.98</v>
      </c>
      <c r="T1184" s="5">
        <v>561.98</v>
      </c>
    </row>
    <row r="1185" spans="1:20" x14ac:dyDescent="0.25">
      <c r="A1185" s="3" t="s">
        <v>18</v>
      </c>
      <c r="B1185" s="3">
        <v>9657</v>
      </c>
      <c r="C1185" s="3" t="s">
        <v>8478</v>
      </c>
      <c r="D1185" s="3">
        <v>564784052</v>
      </c>
      <c r="E1185" s="4">
        <v>43481</v>
      </c>
      <c r="F1185" s="54" t="str">
        <f t="shared" si="18"/>
        <v>enero</v>
      </c>
      <c r="G1185" s="3" t="s">
        <v>8972</v>
      </c>
      <c r="H1185" s="3" t="s">
        <v>20</v>
      </c>
      <c r="I1185" s="3" t="s">
        <v>11831</v>
      </c>
      <c r="J1185" s="3" t="s">
        <v>21</v>
      </c>
      <c r="K1185" s="3" t="s">
        <v>15678</v>
      </c>
      <c r="L1185" s="3" t="s">
        <v>289</v>
      </c>
      <c r="M1185" s="5">
        <v>0</v>
      </c>
      <c r="N1185" s="5">
        <v>0</v>
      </c>
      <c r="O1185" s="5">
        <v>0</v>
      </c>
      <c r="P1185" s="6">
        <v>0</v>
      </c>
      <c r="Q1185" s="7">
        <v>561.98</v>
      </c>
      <c r="R1185" s="5">
        <v>554.44000000000005</v>
      </c>
      <c r="S1185" s="5">
        <v>561.98</v>
      </c>
      <c r="T1185" s="5">
        <v>561.98</v>
      </c>
    </row>
    <row r="1186" spans="1:20" x14ac:dyDescent="0.25">
      <c r="A1186" s="3" t="s">
        <v>18</v>
      </c>
      <c r="B1186" s="3">
        <v>9657</v>
      </c>
      <c r="C1186" s="3" t="s">
        <v>8478</v>
      </c>
      <c r="D1186" s="3">
        <v>5649057005</v>
      </c>
      <c r="E1186" s="4">
        <v>43481</v>
      </c>
      <c r="F1186" s="54" t="str">
        <f t="shared" si="18"/>
        <v>enero</v>
      </c>
      <c r="G1186" s="3" t="s">
        <v>8983</v>
      </c>
      <c r="H1186" s="3" t="s">
        <v>20</v>
      </c>
      <c r="I1186" s="3" t="s">
        <v>11831</v>
      </c>
      <c r="J1186" s="3" t="s">
        <v>1500</v>
      </c>
      <c r="K1186" s="3" t="s">
        <v>15679</v>
      </c>
      <c r="L1186" s="3" t="s">
        <v>1511</v>
      </c>
      <c r="M1186" s="5">
        <v>0</v>
      </c>
      <c r="N1186" s="5">
        <v>0</v>
      </c>
      <c r="O1186" s="5">
        <v>0</v>
      </c>
      <c r="P1186" s="6">
        <v>0</v>
      </c>
      <c r="Q1186" s="7">
        <v>0</v>
      </c>
      <c r="R1186" s="8"/>
      <c r="S1186" s="5">
        <v>0</v>
      </c>
      <c r="T1186" s="5">
        <v>0</v>
      </c>
    </row>
    <row r="1187" spans="1:20" x14ac:dyDescent="0.25">
      <c r="A1187" s="3" t="s">
        <v>18</v>
      </c>
      <c r="B1187" s="3">
        <v>9657</v>
      </c>
      <c r="C1187" s="3" t="s">
        <v>8478</v>
      </c>
      <c r="D1187" s="3">
        <v>564905702</v>
      </c>
      <c r="E1187" s="4">
        <v>43481</v>
      </c>
      <c r="F1187" s="54" t="str">
        <f t="shared" si="18"/>
        <v>enero</v>
      </c>
      <c r="G1187" s="3" t="s">
        <v>8983</v>
      </c>
      <c r="H1187" s="3" t="s">
        <v>20</v>
      </c>
      <c r="I1187" s="3" t="s">
        <v>11831</v>
      </c>
      <c r="J1187" s="3" t="s">
        <v>1500</v>
      </c>
      <c r="K1187" s="3" t="s">
        <v>15680</v>
      </c>
      <c r="L1187" s="3" t="s">
        <v>1510</v>
      </c>
      <c r="M1187" s="5">
        <v>0</v>
      </c>
      <c r="N1187" s="5">
        <v>0</v>
      </c>
      <c r="O1187" s="5">
        <v>0</v>
      </c>
      <c r="P1187" s="6">
        <v>0</v>
      </c>
      <c r="Q1187" s="7">
        <v>0</v>
      </c>
      <c r="R1187" s="8"/>
      <c r="S1187" s="5">
        <v>0</v>
      </c>
      <c r="T1187" s="5">
        <v>0</v>
      </c>
    </row>
    <row r="1188" spans="1:20" x14ac:dyDescent="0.25">
      <c r="A1188" s="3" t="s">
        <v>18</v>
      </c>
      <c r="B1188" s="3">
        <v>9657</v>
      </c>
      <c r="C1188" s="3" t="s">
        <v>8478</v>
      </c>
      <c r="D1188" s="3">
        <v>56504732</v>
      </c>
      <c r="E1188" s="4">
        <v>43482</v>
      </c>
      <c r="F1188" s="54" t="str">
        <f t="shared" si="18"/>
        <v>enero</v>
      </c>
      <c r="G1188" s="3" t="s">
        <v>8985</v>
      </c>
      <c r="H1188" s="3" t="s">
        <v>20</v>
      </c>
      <c r="I1188" s="3" t="s">
        <v>11831</v>
      </c>
      <c r="J1188" s="3" t="s">
        <v>21</v>
      </c>
      <c r="K1188" s="3" t="s">
        <v>15681</v>
      </c>
      <c r="L1188" s="3" t="s">
        <v>289</v>
      </c>
      <c r="M1188" s="5">
        <v>0</v>
      </c>
      <c r="N1188" s="5">
        <v>0</v>
      </c>
      <c r="O1188" s="5">
        <v>0</v>
      </c>
      <c r="P1188" s="6">
        <v>0</v>
      </c>
      <c r="Q1188" s="7">
        <v>561.98</v>
      </c>
      <c r="R1188" s="8">
        <v>553.54</v>
      </c>
      <c r="S1188" s="5">
        <v>561.98</v>
      </c>
      <c r="T1188" s="5">
        <v>561.98</v>
      </c>
    </row>
    <row r="1189" spans="1:20" x14ac:dyDescent="0.25">
      <c r="A1189" s="3" t="s">
        <v>18</v>
      </c>
      <c r="B1189" s="3">
        <v>9657</v>
      </c>
      <c r="C1189" s="3" t="s">
        <v>8478</v>
      </c>
      <c r="D1189" s="3">
        <v>5650520305</v>
      </c>
      <c r="E1189" s="4">
        <v>43486</v>
      </c>
      <c r="F1189" s="54" t="str">
        <f t="shared" si="18"/>
        <v>enero</v>
      </c>
      <c r="G1189" s="3" t="s">
        <v>8561</v>
      </c>
      <c r="H1189" s="3" t="s">
        <v>299</v>
      </c>
      <c r="I1189" s="3" t="s">
        <v>12281</v>
      </c>
      <c r="J1189" s="3" t="s">
        <v>300</v>
      </c>
      <c r="K1189" s="3" t="s">
        <v>15682</v>
      </c>
      <c r="L1189" s="3" t="s">
        <v>301</v>
      </c>
      <c r="M1189" s="5">
        <v>0</v>
      </c>
      <c r="N1189" s="5">
        <v>0</v>
      </c>
      <c r="O1189" s="5">
        <v>0</v>
      </c>
      <c r="P1189" s="6">
        <v>0</v>
      </c>
      <c r="Q1189" s="7">
        <v>0</v>
      </c>
      <c r="R1189" s="5"/>
      <c r="S1189" s="5">
        <v>0</v>
      </c>
      <c r="T1189" s="5">
        <v>0</v>
      </c>
    </row>
    <row r="1190" spans="1:20" x14ac:dyDescent="0.25">
      <c r="A1190" s="3" t="s">
        <v>18</v>
      </c>
      <c r="B1190" s="3">
        <v>9657</v>
      </c>
      <c r="C1190" s="3" t="s">
        <v>8478</v>
      </c>
      <c r="D1190" s="3">
        <v>5649057405</v>
      </c>
      <c r="E1190" s="4">
        <v>43487</v>
      </c>
      <c r="F1190" s="54" t="str">
        <f t="shared" si="18"/>
        <v>enero</v>
      </c>
      <c r="G1190" s="3" t="s">
        <v>8980</v>
      </c>
      <c r="H1190" s="3" t="s">
        <v>20</v>
      </c>
      <c r="I1190" s="3" t="s">
        <v>11831</v>
      </c>
      <c r="J1190" s="3" t="s">
        <v>1500</v>
      </c>
      <c r="K1190" s="3" t="s">
        <v>15683</v>
      </c>
      <c r="L1190" s="3" t="s">
        <v>1512</v>
      </c>
      <c r="M1190" s="5">
        <v>0</v>
      </c>
      <c r="N1190" s="5">
        <v>0</v>
      </c>
      <c r="O1190" s="5">
        <v>0</v>
      </c>
      <c r="P1190" s="6">
        <v>0</v>
      </c>
      <c r="Q1190" s="7">
        <v>0</v>
      </c>
      <c r="R1190" s="5"/>
      <c r="S1190" s="5">
        <v>0</v>
      </c>
      <c r="T1190" s="5">
        <v>0</v>
      </c>
    </row>
    <row r="1191" spans="1:20" x14ac:dyDescent="0.25">
      <c r="A1191" s="3" t="s">
        <v>18</v>
      </c>
      <c r="B1191" s="3">
        <v>9657</v>
      </c>
      <c r="C1191" s="3" t="s">
        <v>8478</v>
      </c>
      <c r="D1191" s="3">
        <v>565223605</v>
      </c>
      <c r="E1191" s="4">
        <v>43487</v>
      </c>
      <c r="F1191" s="54" t="str">
        <f t="shared" si="18"/>
        <v>enero</v>
      </c>
      <c r="G1191" s="3" t="s">
        <v>8559</v>
      </c>
      <c r="H1191" s="3" t="s">
        <v>302</v>
      </c>
      <c r="I1191" s="3" t="s">
        <v>12282</v>
      </c>
      <c r="J1191" s="3" t="s">
        <v>29</v>
      </c>
      <c r="K1191" s="3" t="s">
        <v>15684</v>
      </c>
      <c r="L1191" s="3" t="s">
        <v>301</v>
      </c>
      <c r="M1191" s="5">
        <v>0</v>
      </c>
      <c r="N1191" s="5">
        <v>0</v>
      </c>
      <c r="O1191" s="5">
        <v>0</v>
      </c>
      <c r="P1191" s="6">
        <v>0</v>
      </c>
      <c r="Q1191" s="7">
        <v>0</v>
      </c>
      <c r="R1191" s="8"/>
      <c r="S1191" s="5">
        <v>0</v>
      </c>
      <c r="T1191" s="5">
        <v>0</v>
      </c>
    </row>
    <row r="1192" spans="1:20" x14ac:dyDescent="0.25">
      <c r="A1192" s="3" t="s">
        <v>18</v>
      </c>
      <c r="B1192" s="3">
        <v>9657</v>
      </c>
      <c r="C1192" s="3" t="s">
        <v>8478</v>
      </c>
      <c r="D1192" s="3">
        <v>56493082</v>
      </c>
      <c r="E1192" s="4">
        <v>43488</v>
      </c>
      <c r="F1192" s="54" t="str">
        <f t="shared" si="18"/>
        <v>enero</v>
      </c>
      <c r="G1192" s="3" t="s">
        <v>8980</v>
      </c>
      <c r="H1192" s="3" t="s">
        <v>20</v>
      </c>
      <c r="I1192" s="3" t="s">
        <v>11831</v>
      </c>
      <c r="J1192" s="3" t="s">
        <v>21</v>
      </c>
      <c r="K1192" s="3" t="s">
        <v>15685</v>
      </c>
      <c r="L1192" s="3" t="s">
        <v>289</v>
      </c>
      <c r="M1192" s="5">
        <v>0</v>
      </c>
      <c r="N1192" s="5">
        <v>0</v>
      </c>
      <c r="O1192" s="5">
        <v>0</v>
      </c>
      <c r="P1192" s="6">
        <v>0</v>
      </c>
      <c r="Q1192" s="7">
        <v>561.98</v>
      </c>
      <c r="R1192" s="5">
        <v>560.39</v>
      </c>
      <c r="S1192" s="5">
        <v>561.98</v>
      </c>
      <c r="T1192" s="5">
        <v>561.98</v>
      </c>
    </row>
    <row r="1193" spans="1:20" x14ac:dyDescent="0.25">
      <c r="A1193" s="3" t="s">
        <v>18</v>
      </c>
      <c r="B1193" s="3">
        <v>9657</v>
      </c>
      <c r="C1193" s="3" t="s">
        <v>8478</v>
      </c>
      <c r="D1193" s="3">
        <v>565086605</v>
      </c>
      <c r="E1193" s="4">
        <v>43488</v>
      </c>
      <c r="F1193" s="54" t="str">
        <f t="shared" si="18"/>
        <v>enero</v>
      </c>
      <c r="G1193" s="3" t="s">
        <v>8691</v>
      </c>
      <c r="H1193" s="3" t="s">
        <v>302</v>
      </c>
      <c r="I1193" s="3" t="s">
        <v>12282</v>
      </c>
      <c r="J1193" s="3" t="s">
        <v>29</v>
      </c>
      <c r="K1193" s="3" t="s">
        <v>15686</v>
      </c>
      <c r="L1193" s="3" t="s">
        <v>301</v>
      </c>
      <c r="M1193" s="5">
        <v>4841.6000000000004</v>
      </c>
      <c r="N1193" s="5">
        <v>0</v>
      </c>
      <c r="O1193" s="5">
        <v>0</v>
      </c>
      <c r="P1193" s="6">
        <v>0</v>
      </c>
      <c r="Q1193" s="7">
        <v>0</v>
      </c>
      <c r="R1193" s="5"/>
      <c r="S1193" s="5">
        <v>4841.6000000000004</v>
      </c>
      <c r="T1193" s="5">
        <v>4841.6000000000004</v>
      </c>
    </row>
    <row r="1194" spans="1:20" x14ac:dyDescent="0.25">
      <c r="A1194" s="3" t="s">
        <v>18</v>
      </c>
      <c r="B1194" s="3">
        <v>9657</v>
      </c>
      <c r="C1194" s="3" t="s">
        <v>8478</v>
      </c>
      <c r="D1194" s="3">
        <v>565086805</v>
      </c>
      <c r="E1194" s="4">
        <v>43488</v>
      </c>
      <c r="F1194" s="54" t="str">
        <f t="shared" si="18"/>
        <v>enero</v>
      </c>
      <c r="G1194" s="3" t="s">
        <v>8987</v>
      </c>
      <c r="H1194" s="3" t="s">
        <v>302</v>
      </c>
      <c r="I1194" s="3" t="s">
        <v>12282</v>
      </c>
      <c r="J1194" s="3" t="s">
        <v>29</v>
      </c>
      <c r="K1194" s="3" t="s">
        <v>15687</v>
      </c>
      <c r="L1194" s="3" t="s">
        <v>301</v>
      </c>
      <c r="M1194" s="5">
        <v>5170.95</v>
      </c>
      <c r="N1194" s="5">
        <v>0</v>
      </c>
      <c r="O1194" s="5">
        <v>0</v>
      </c>
      <c r="P1194" s="6">
        <v>0</v>
      </c>
      <c r="Q1194" s="7">
        <v>0</v>
      </c>
      <c r="R1194" s="5"/>
      <c r="S1194" s="5">
        <v>5170.95</v>
      </c>
      <c r="T1194" s="5">
        <v>5170.95</v>
      </c>
    </row>
    <row r="1195" spans="1:20" x14ac:dyDescent="0.25">
      <c r="A1195" s="3" t="s">
        <v>18</v>
      </c>
      <c r="B1195" s="3">
        <v>9657</v>
      </c>
      <c r="C1195" s="3" t="s">
        <v>8478</v>
      </c>
      <c r="D1195" s="3">
        <v>565088405</v>
      </c>
      <c r="E1195" s="4">
        <v>43488</v>
      </c>
      <c r="F1195" s="54" t="str">
        <f t="shared" si="18"/>
        <v>enero</v>
      </c>
      <c r="G1195" s="3" t="s">
        <v>8710</v>
      </c>
      <c r="H1195" s="3" t="s">
        <v>302</v>
      </c>
      <c r="I1195" s="3" t="s">
        <v>12282</v>
      </c>
      <c r="J1195" s="3" t="s">
        <v>29</v>
      </c>
      <c r="K1195" s="3" t="s">
        <v>15688</v>
      </c>
      <c r="L1195" s="3" t="s">
        <v>1513</v>
      </c>
      <c r="M1195" s="5">
        <v>5170.95</v>
      </c>
      <c r="N1195" s="5">
        <v>0</v>
      </c>
      <c r="O1195" s="5">
        <v>0</v>
      </c>
      <c r="P1195" s="6">
        <v>0</v>
      </c>
      <c r="Q1195" s="7">
        <v>0</v>
      </c>
      <c r="R1195" s="8"/>
      <c r="S1195" s="5">
        <v>5170.95</v>
      </c>
      <c r="T1195" s="5">
        <v>5170.95</v>
      </c>
    </row>
    <row r="1196" spans="1:20" x14ac:dyDescent="0.25">
      <c r="A1196" s="3" t="s">
        <v>18</v>
      </c>
      <c r="B1196" s="3">
        <v>9657</v>
      </c>
      <c r="C1196" s="3" t="s">
        <v>8478</v>
      </c>
      <c r="D1196" s="3">
        <v>56505200505</v>
      </c>
      <c r="E1196" s="4">
        <v>43488</v>
      </c>
      <c r="F1196" s="54" t="str">
        <f t="shared" si="18"/>
        <v>enero</v>
      </c>
      <c r="G1196" s="3" t="s">
        <v>8695</v>
      </c>
      <c r="H1196" s="3" t="s">
        <v>299</v>
      </c>
      <c r="I1196" s="3" t="s">
        <v>12281</v>
      </c>
      <c r="J1196" s="3" t="s">
        <v>300</v>
      </c>
      <c r="K1196" s="3" t="s">
        <v>15689</v>
      </c>
      <c r="L1196" s="3" t="s">
        <v>301</v>
      </c>
      <c r="M1196" s="5">
        <v>5143.6499999999996</v>
      </c>
      <c r="N1196" s="5">
        <v>0</v>
      </c>
      <c r="O1196" s="5">
        <v>0</v>
      </c>
      <c r="P1196" s="6">
        <v>0</v>
      </c>
      <c r="Q1196" s="7">
        <v>0</v>
      </c>
      <c r="R1196" s="5"/>
      <c r="S1196" s="5">
        <v>5143.6499999999996</v>
      </c>
      <c r="T1196" s="5">
        <v>5143.6499999999996</v>
      </c>
    </row>
    <row r="1197" spans="1:20" x14ac:dyDescent="0.25">
      <c r="A1197" s="3" t="s">
        <v>18</v>
      </c>
      <c r="B1197" s="3">
        <v>9657</v>
      </c>
      <c r="C1197" s="3" t="s">
        <v>8478</v>
      </c>
      <c r="D1197" s="3">
        <v>5650520505</v>
      </c>
      <c r="E1197" s="4">
        <v>43488</v>
      </c>
      <c r="F1197" s="54" t="str">
        <f t="shared" si="18"/>
        <v>enero</v>
      </c>
      <c r="G1197" s="3" t="s">
        <v>8988</v>
      </c>
      <c r="H1197" s="3" t="s">
        <v>299</v>
      </c>
      <c r="I1197" s="3" t="s">
        <v>12281</v>
      </c>
      <c r="J1197" s="3" t="s">
        <v>300</v>
      </c>
      <c r="K1197" s="3" t="s">
        <v>15690</v>
      </c>
      <c r="L1197" s="3" t="s">
        <v>301</v>
      </c>
      <c r="M1197" s="5">
        <v>5170.95</v>
      </c>
      <c r="N1197" s="5">
        <v>0</v>
      </c>
      <c r="O1197" s="5">
        <v>0</v>
      </c>
      <c r="P1197" s="6">
        <v>0</v>
      </c>
      <c r="Q1197" s="7">
        <v>0</v>
      </c>
      <c r="R1197" s="5"/>
      <c r="S1197" s="5">
        <v>5170.95</v>
      </c>
      <c r="T1197" s="5">
        <v>5170.95</v>
      </c>
    </row>
    <row r="1198" spans="1:20" x14ac:dyDescent="0.25">
      <c r="A1198" s="3" t="s">
        <v>18</v>
      </c>
      <c r="B1198" s="3">
        <v>9657</v>
      </c>
      <c r="C1198" s="3" t="s">
        <v>8478</v>
      </c>
      <c r="D1198" s="3">
        <v>563897005</v>
      </c>
      <c r="E1198" s="4">
        <v>43489</v>
      </c>
      <c r="F1198" s="54" t="str">
        <f t="shared" si="18"/>
        <v>enero</v>
      </c>
      <c r="G1198" s="3" t="s">
        <v>8673</v>
      </c>
      <c r="H1198" s="3" t="s">
        <v>20</v>
      </c>
      <c r="I1198" s="3" t="s">
        <v>11831</v>
      </c>
      <c r="J1198" s="3" t="s">
        <v>1500</v>
      </c>
      <c r="K1198" s="3" t="s">
        <v>15691</v>
      </c>
      <c r="L1198" s="3" t="s">
        <v>1514</v>
      </c>
      <c r="M1198" s="5">
        <v>0</v>
      </c>
      <c r="N1198" s="5">
        <v>0</v>
      </c>
      <c r="O1198" s="5">
        <v>0</v>
      </c>
      <c r="P1198" s="6">
        <v>0</v>
      </c>
      <c r="Q1198" s="7">
        <v>0</v>
      </c>
      <c r="R1198" s="8"/>
      <c r="S1198" s="5">
        <v>0</v>
      </c>
      <c r="T1198" s="5">
        <v>0</v>
      </c>
    </row>
    <row r="1199" spans="1:20" x14ac:dyDescent="0.25">
      <c r="A1199" s="3" t="s">
        <v>18</v>
      </c>
      <c r="B1199" s="3">
        <v>9657</v>
      </c>
      <c r="C1199" s="3" t="s">
        <v>8478</v>
      </c>
      <c r="D1199" s="3">
        <v>56488682</v>
      </c>
      <c r="E1199" s="4">
        <v>43489</v>
      </c>
      <c r="F1199" s="54" t="str">
        <f t="shared" si="18"/>
        <v>enero</v>
      </c>
      <c r="G1199" s="3" t="s">
        <v>8560</v>
      </c>
      <c r="H1199" s="3" t="s">
        <v>20</v>
      </c>
      <c r="I1199" s="3" t="s">
        <v>11831</v>
      </c>
      <c r="J1199" s="3" t="s">
        <v>21</v>
      </c>
      <c r="K1199" s="3" t="s">
        <v>14830</v>
      </c>
      <c r="L1199" s="3" t="s">
        <v>1515</v>
      </c>
      <c r="M1199" s="5">
        <v>3440.11</v>
      </c>
      <c r="N1199" s="5">
        <v>0</v>
      </c>
      <c r="O1199" s="5">
        <v>224.79</v>
      </c>
      <c r="P1199" s="6">
        <v>0</v>
      </c>
      <c r="Q1199" s="7">
        <v>224.79</v>
      </c>
      <c r="R1199" s="5">
        <v>221.26</v>
      </c>
      <c r="S1199" s="5">
        <v>3664.9</v>
      </c>
      <c r="T1199" s="5">
        <v>3664.9</v>
      </c>
    </row>
    <row r="1200" spans="1:20" x14ac:dyDescent="0.25">
      <c r="A1200" s="3" t="s">
        <v>18</v>
      </c>
      <c r="B1200" s="3">
        <v>9657</v>
      </c>
      <c r="C1200" s="3" t="s">
        <v>8478</v>
      </c>
      <c r="D1200" s="3">
        <v>56523053</v>
      </c>
      <c r="E1200" s="4">
        <v>43489</v>
      </c>
      <c r="F1200" s="54" t="str">
        <f t="shared" si="18"/>
        <v>enero</v>
      </c>
      <c r="G1200" s="3" t="s">
        <v>8989</v>
      </c>
      <c r="H1200" s="3" t="s">
        <v>20</v>
      </c>
      <c r="I1200" s="3" t="s">
        <v>11831</v>
      </c>
      <c r="J1200" s="3" t="s">
        <v>21</v>
      </c>
      <c r="K1200" s="3" t="s">
        <v>15692</v>
      </c>
      <c r="L1200" s="3" t="s">
        <v>1516</v>
      </c>
      <c r="M1200" s="5">
        <v>0</v>
      </c>
      <c r="N1200" s="5">
        <v>0</v>
      </c>
      <c r="O1200" s="5">
        <v>0</v>
      </c>
      <c r="P1200" s="6">
        <v>0</v>
      </c>
      <c r="Q1200" s="7">
        <v>561.98</v>
      </c>
      <c r="R1200" s="5">
        <v>556.55999999999995</v>
      </c>
      <c r="S1200" s="5">
        <v>561.98</v>
      </c>
      <c r="T1200" s="5">
        <v>561.98</v>
      </c>
    </row>
    <row r="1201" spans="1:20" x14ac:dyDescent="0.25">
      <c r="A1201" s="3" t="s">
        <v>18</v>
      </c>
      <c r="B1201" s="3">
        <v>9657</v>
      </c>
      <c r="C1201" s="3" t="s">
        <v>8478</v>
      </c>
      <c r="D1201" s="3">
        <v>565056405</v>
      </c>
      <c r="E1201" s="4">
        <v>43490</v>
      </c>
      <c r="F1201" s="54" t="str">
        <f t="shared" si="18"/>
        <v>enero</v>
      </c>
      <c r="G1201" s="3" t="s">
        <v>1517</v>
      </c>
      <c r="H1201" s="3" t="s">
        <v>20</v>
      </c>
      <c r="I1201" s="3" t="s">
        <v>11831</v>
      </c>
      <c r="J1201" s="3" t="s">
        <v>21</v>
      </c>
      <c r="K1201" s="3" t="s">
        <v>15693</v>
      </c>
      <c r="L1201" s="3" t="s">
        <v>1518</v>
      </c>
      <c r="M1201" s="5">
        <v>9824.73</v>
      </c>
      <c r="N1201" s="5">
        <v>0</v>
      </c>
      <c r="O1201" s="5">
        <v>2135.52</v>
      </c>
      <c r="P1201" s="6">
        <v>0</v>
      </c>
      <c r="Q1201" s="7">
        <v>2135.52</v>
      </c>
      <c r="R1201" s="5">
        <v>2118.63</v>
      </c>
      <c r="S1201" s="5">
        <v>11960.25</v>
      </c>
      <c r="T1201" s="5">
        <v>11960.25</v>
      </c>
    </row>
    <row r="1202" spans="1:20" x14ac:dyDescent="0.25">
      <c r="A1202" s="3" t="s">
        <v>18</v>
      </c>
      <c r="B1202" s="3">
        <v>9657</v>
      </c>
      <c r="C1202" s="3" t="s">
        <v>8478</v>
      </c>
      <c r="D1202" s="3">
        <v>56529942</v>
      </c>
      <c r="E1202" s="4">
        <v>43490</v>
      </c>
      <c r="F1202" s="54" t="str">
        <f t="shared" si="18"/>
        <v>enero</v>
      </c>
      <c r="G1202" s="3" t="s">
        <v>8990</v>
      </c>
      <c r="H1202" s="3" t="s">
        <v>20</v>
      </c>
      <c r="I1202" s="3" t="s">
        <v>11831</v>
      </c>
      <c r="J1202" s="3" t="s">
        <v>21</v>
      </c>
      <c r="K1202" s="3" t="s">
        <v>15694</v>
      </c>
      <c r="L1202" s="3" t="s">
        <v>1519</v>
      </c>
      <c r="M1202" s="5">
        <v>0</v>
      </c>
      <c r="N1202" s="5">
        <v>0</v>
      </c>
      <c r="O1202" s="5">
        <v>0</v>
      </c>
      <c r="P1202" s="6">
        <v>0</v>
      </c>
      <c r="Q1202" s="7">
        <v>224.79</v>
      </c>
      <c r="R1202" s="8">
        <v>222.9</v>
      </c>
      <c r="S1202" s="5">
        <v>224.79</v>
      </c>
      <c r="T1202" s="5">
        <v>224.79</v>
      </c>
    </row>
    <row r="1203" spans="1:20" x14ac:dyDescent="0.25">
      <c r="A1203" s="3" t="s">
        <v>18</v>
      </c>
      <c r="B1203" s="3">
        <v>9657</v>
      </c>
      <c r="C1203" s="3" t="s">
        <v>8478</v>
      </c>
      <c r="D1203" s="3">
        <v>565087052</v>
      </c>
      <c r="E1203" s="4">
        <v>43493</v>
      </c>
      <c r="F1203" s="54" t="str">
        <f t="shared" si="18"/>
        <v>enero</v>
      </c>
      <c r="G1203" s="3" t="s">
        <v>8991</v>
      </c>
      <c r="H1203" s="3" t="s">
        <v>20</v>
      </c>
      <c r="I1203" s="3" t="s">
        <v>11831</v>
      </c>
      <c r="J1203" s="3" t="s">
        <v>21</v>
      </c>
      <c r="K1203" s="3" t="s">
        <v>15695</v>
      </c>
      <c r="L1203" s="3" t="s">
        <v>1519</v>
      </c>
      <c r="M1203" s="5">
        <v>0</v>
      </c>
      <c r="N1203" s="5">
        <v>0</v>
      </c>
      <c r="O1203" s="5">
        <v>0</v>
      </c>
      <c r="P1203" s="6">
        <v>0</v>
      </c>
      <c r="Q1203" s="7">
        <v>224.79</v>
      </c>
      <c r="R1203" s="5">
        <v>221.26</v>
      </c>
      <c r="S1203" s="5">
        <v>224.79</v>
      </c>
      <c r="T1203" s="5">
        <v>224.79</v>
      </c>
    </row>
    <row r="1204" spans="1:20" x14ac:dyDescent="0.25">
      <c r="A1204" s="3" t="s">
        <v>18</v>
      </c>
      <c r="B1204" s="3">
        <v>9657</v>
      </c>
      <c r="C1204" s="3" t="s">
        <v>8478</v>
      </c>
      <c r="D1204" s="3">
        <v>565087053</v>
      </c>
      <c r="E1204" s="4">
        <v>43493</v>
      </c>
      <c r="F1204" s="54" t="str">
        <f t="shared" si="18"/>
        <v>enero</v>
      </c>
      <c r="G1204" s="3" t="s">
        <v>8991</v>
      </c>
      <c r="H1204" s="3" t="s">
        <v>20</v>
      </c>
      <c r="I1204" s="3" t="s">
        <v>11831</v>
      </c>
      <c r="J1204" s="3" t="s">
        <v>21</v>
      </c>
      <c r="K1204" s="3" t="s">
        <v>15696</v>
      </c>
      <c r="L1204" s="3" t="s">
        <v>1520</v>
      </c>
      <c r="M1204" s="5">
        <v>0</v>
      </c>
      <c r="N1204" s="5">
        <v>0</v>
      </c>
      <c r="O1204" s="5">
        <v>0</v>
      </c>
      <c r="P1204" s="6">
        <v>0</v>
      </c>
      <c r="Q1204" s="7">
        <v>0</v>
      </c>
      <c r="R1204" s="8"/>
      <c r="S1204" s="5">
        <v>0</v>
      </c>
      <c r="T1204" s="5">
        <v>0</v>
      </c>
    </row>
    <row r="1205" spans="1:20" x14ac:dyDescent="0.25">
      <c r="A1205" s="3" t="s">
        <v>18</v>
      </c>
      <c r="B1205" s="3">
        <v>9657</v>
      </c>
      <c r="C1205" s="3" t="s">
        <v>8478</v>
      </c>
      <c r="D1205" s="3">
        <v>565272205</v>
      </c>
      <c r="E1205" s="4">
        <v>43493</v>
      </c>
      <c r="F1205" s="54" t="str">
        <f t="shared" si="18"/>
        <v>enero</v>
      </c>
      <c r="G1205" s="3" t="s">
        <v>8992</v>
      </c>
      <c r="H1205" s="3" t="s">
        <v>302</v>
      </c>
      <c r="I1205" s="3" t="s">
        <v>12282</v>
      </c>
      <c r="J1205" s="3" t="s">
        <v>29</v>
      </c>
      <c r="K1205" s="3" t="s">
        <v>15697</v>
      </c>
      <c r="L1205" s="3" t="s">
        <v>301</v>
      </c>
      <c r="M1205" s="5">
        <v>0</v>
      </c>
      <c r="N1205" s="5">
        <v>0</v>
      </c>
      <c r="O1205" s="5">
        <v>0</v>
      </c>
      <c r="P1205" s="6">
        <v>0</v>
      </c>
      <c r="Q1205" s="7">
        <v>0</v>
      </c>
      <c r="R1205" s="5"/>
      <c r="S1205" s="5">
        <v>0</v>
      </c>
      <c r="T1205" s="5">
        <v>0</v>
      </c>
    </row>
    <row r="1206" spans="1:20" x14ac:dyDescent="0.25">
      <c r="A1206" s="3" t="s">
        <v>18</v>
      </c>
      <c r="B1206" s="3">
        <v>9657</v>
      </c>
      <c r="C1206" s="3" t="s">
        <v>8478</v>
      </c>
      <c r="D1206" s="3">
        <v>565299405</v>
      </c>
      <c r="E1206" s="4">
        <v>43493</v>
      </c>
      <c r="F1206" s="54" t="str">
        <f t="shared" si="18"/>
        <v>enero</v>
      </c>
      <c r="G1206" s="3" t="s">
        <v>8990</v>
      </c>
      <c r="H1206" s="3" t="s">
        <v>302</v>
      </c>
      <c r="I1206" s="3" t="s">
        <v>12282</v>
      </c>
      <c r="J1206" s="3" t="s">
        <v>29</v>
      </c>
      <c r="K1206" s="3" t="s">
        <v>15698</v>
      </c>
      <c r="L1206" s="3" t="s">
        <v>301</v>
      </c>
      <c r="M1206" s="5">
        <v>1122.1500000000001</v>
      </c>
      <c r="N1206" s="5">
        <v>0</v>
      </c>
      <c r="O1206" s="5">
        <v>0</v>
      </c>
      <c r="P1206" s="6">
        <v>0</v>
      </c>
      <c r="Q1206" s="7">
        <v>0</v>
      </c>
      <c r="R1206" s="5"/>
      <c r="S1206" s="5">
        <v>1122.1500000000001</v>
      </c>
      <c r="T1206" s="5">
        <v>1122.1500000000001</v>
      </c>
    </row>
    <row r="1207" spans="1:20" x14ac:dyDescent="0.25">
      <c r="A1207" s="3" t="s">
        <v>18</v>
      </c>
      <c r="B1207" s="3">
        <v>9657</v>
      </c>
      <c r="C1207" s="3" t="s">
        <v>8478</v>
      </c>
      <c r="D1207" s="3">
        <v>565300005</v>
      </c>
      <c r="E1207" s="4">
        <v>43493</v>
      </c>
      <c r="F1207" s="54" t="str">
        <f t="shared" si="18"/>
        <v>enero</v>
      </c>
      <c r="G1207" s="3" t="s">
        <v>8992</v>
      </c>
      <c r="H1207" s="3" t="s">
        <v>302</v>
      </c>
      <c r="I1207" s="3" t="s">
        <v>12282</v>
      </c>
      <c r="J1207" s="3" t="s">
        <v>29</v>
      </c>
      <c r="K1207" s="3" t="s">
        <v>15699</v>
      </c>
      <c r="L1207" s="3" t="s">
        <v>301</v>
      </c>
      <c r="M1207" s="5">
        <v>1122.1500000000001</v>
      </c>
      <c r="N1207" s="5">
        <v>0</v>
      </c>
      <c r="O1207" s="5">
        <v>0</v>
      </c>
      <c r="P1207" s="6">
        <v>0</v>
      </c>
      <c r="Q1207" s="7">
        <v>0</v>
      </c>
      <c r="R1207" s="5"/>
      <c r="S1207" s="5">
        <v>1122.1500000000001</v>
      </c>
      <c r="T1207" s="5">
        <v>1122.1500000000001</v>
      </c>
    </row>
    <row r="1208" spans="1:20" x14ac:dyDescent="0.25">
      <c r="A1208" s="3" t="s">
        <v>18</v>
      </c>
      <c r="B1208" s="3">
        <v>9657</v>
      </c>
      <c r="C1208" s="3" t="s">
        <v>8478</v>
      </c>
      <c r="D1208" s="3">
        <v>565300605</v>
      </c>
      <c r="E1208" s="4">
        <v>43493</v>
      </c>
      <c r="F1208" s="54" t="str">
        <f t="shared" si="18"/>
        <v>enero</v>
      </c>
      <c r="G1208" s="3" t="s">
        <v>8993</v>
      </c>
      <c r="H1208" s="3" t="s">
        <v>299</v>
      </c>
      <c r="I1208" s="3" t="s">
        <v>12281</v>
      </c>
      <c r="J1208" s="3" t="s">
        <v>300</v>
      </c>
      <c r="K1208" s="3" t="s">
        <v>15700</v>
      </c>
      <c r="L1208" s="3" t="s">
        <v>301</v>
      </c>
      <c r="M1208" s="5">
        <v>4748.92</v>
      </c>
      <c r="N1208" s="5">
        <v>0</v>
      </c>
      <c r="O1208" s="5">
        <v>0</v>
      </c>
      <c r="P1208" s="6">
        <v>0</v>
      </c>
      <c r="Q1208" s="7">
        <v>0</v>
      </c>
      <c r="R1208" s="5"/>
      <c r="S1208" s="5">
        <v>4748.92</v>
      </c>
      <c r="T1208" s="5">
        <v>4748.92</v>
      </c>
    </row>
    <row r="1209" spans="1:20" x14ac:dyDescent="0.25">
      <c r="A1209" s="3" t="s">
        <v>18</v>
      </c>
      <c r="B1209" s="3">
        <v>9657</v>
      </c>
      <c r="C1209" s="3" t="s">
        <v>8478</v>
      </c>
      <c r="D1209" s="3">
        <v>565300805</v>
      </c>
      <c r="E1209" s="4">
        <v>43493</v>
      </c>
      <c r="F1209" s="54" t="str">
        <f t="shared" si="18"/>
        <v>enero</v>
      </c>
      <c r="G1209" s="3" t="s">
        <v>8736</v>
      </c>
      <c r="H1209" s="3" t="s">
        <v>302</v>
      </c>
      <c r="I1209" s="3" t="s">
        <v>12282</v>
      </c>
      <c r="J1209" s="3" t="s">
        <v>29</v>
      </c>
      <c r="K1209" s="3" t="s">
        <v>15701</v>
      </c>
      <c r="L1209" s="3" t="s">
        <v>301</v>
      </c>
      <c r="M1209" s="5">
        <v>5170.95</v>
      </c>
      <c r="N1209" s="5">
        <v>0</v>
      </c>
      <c r="O1209" s="5">
        <v>0</v>
      </c>
      <c r="P1209" s="6">
        <v>0</v>
      </c>
      <c r="Q1209" s="7">
        <v>0</v>
      </c>
      <c r="R1209" s="5"/>
      <c r="S1209" s="5">
        <v>5170.95</v>
      </c>
      <c r="T1209" s="5">
        <v>5170.95</v>
      </c>
    </row>
    <row r="1210" spans="1:20" x14ac:dyDescent="0.25">
      <c r="A1210" s="3" t="s">
        <v>18</v>
      </c>
      <c r="B1210" s="3">
        <v>9657</v>
      </c>
      <c r="C1210" s="3" t="s">
        <v>8478</v>
      </c>
      <c r="D1210" s="3">
        <v>5653005605</v>
      </c>
      <c r="E1210" s="4">
        <v>43493</v>
      </c>
      <c r="F1210" s="54" t="str">
        <f t="shared" si="18"/>
        <v>enero</v>
      </c>
      <c r="G1210" s="3" t="s">
        <v>1521</v>
      </c>
      <c r="H1210" s="3" t="s">
        <v>302</v>
      </c>
      <c r="I1210" s="3" t="s">
        <v>12282</v>
      </c>
      <c r="J1210" s="3" t="s">
        <v>29</v>
      </c>
      <c r="K1210" s="3" t="s">
        <v>15702</v>
      </c>
      <c r="L1210" s="3" t="s">
        <v>1522</v>
      </c>
      <c r="M1210" s="5">
        <v>1023.05</v>
      </c>
      <c r="N1210" s="5">
        <v>0</v>
      </c>
      <c r="O1210" s="5">
        <v>0</v>
      </c>
      <c r="P1210" s="6">
        <v>0</v>
      </c>
      <c r="Q1210" s="7">
        <v>0</v>
      </c>
      <c r="R1210" s="8"/>
      <c r="S1210" s="5">
        <v>1023.05</v>
      </c>
      <c r="T1210" s="5">
        <v>1023.05</v>
      </c>
    </row>
    <row r="1211" spans="1:20" x14ac:dyDescent="0.25">
      <c r="A1211" s="3" t="s">
        <v>18</v>
      </c>
      <c r="B1211" s="3">
        <v>9657</v>
      </c>
      <c r="C1211" s="3" t="s">
        <v>8478</v>
      </c>
      <c r="D1211" s="3">
        <v>565302005</v>
      </c>
      <c r="E1211" s="4">
        <v>43493</v>
      </c>
      <c r="F1211" s="54" t="str">
        <f t="shared" si="18"/>
        <v>enero</v>
      </c>
      <c r="G1211" s="3" t="s">
        <v>1523</v>
      </c>
      <c r="H1211" s="3" t="s">
        <v>302</v>
      </c>
      <c r="I1211" s="3" t="s">
        <v>12282</v>
      </c>
      <c r="J1211" s="3" t="s">
        <v>29</v>
      </c>
      <c r="K1211" s="3" t="s">
        <v>15703</v>
      </c>
      <c r="L1211" s="3" t="s">
        <v>1522</v>
      </c>
      <c r="M1211" s="5">
        <v>1790.25</v>
      </c>
      <c r="N1211" s="5">
        <v>0</v>
      </c>
      <c r="O1211" s="5">
        <v>0</v>
      </c>
      <c r="P1211" s="6">
        <v>0</v>
      </c>
      <c r="Q1211" s="7">
        <v>0</v>
      </c>
      <c r="R1211" s="5"/>
      <c r="S1211" s="5">
        <v>1790.25</v>
      </c>
      <c r="T1211" s="5">
        <v>1790.25</v>
      </c>
    </row>
    <row r="1212" spans="1:20" x14ac:dyDescent="0.25">
      <c r="A1212" s="3" t="s">
        <v>18</v>
      </c>
      <c r="B1212" s="3">
        <v>9657</v>
      </c>
      <c r="C1212" s="3" t="s">
        <v>8478</v>
      </c>
      <c r="D1212" s="3">
        <v>565302405</v>
      </c>
      <c r="E1212" s="4">
        <v>43493</v>
      </c>
      <c r="F1212" s="54" t="str">
        <f t="shared" si="18"/>
        <v>enero</v>
      </c>
      <c r="G1212" s="3" t="s">
        <v>8994</v>
      </c>
      <c r="H1212" s="3" t="s">
        <v>302</v>
      </c>
      <c r="I1212" s="3" t="s">
        <v>12282</v>
      </c>
      <c r="J1212" s="3" t="s">
        <v>29</v>
      </c>
      <c r="K1212" s="3" t="s">
        <v>15704</v>
      </c>
      <c r="L1212" s="3" t="s">
        <v>1522</v>
      </c>
      <c r="M1212" s="5">
        <v>1817.55</v>
      </c>
      <c r="N1212" s="5">
        <v>0</v>
      </c>
      <c r="O1212" s="5">
        <v>0</v>
      </c>
      <c r="P1212" s="6">
        <v>0</v>
      </c>
      <c r="Q1212" s="7">
        <v>0</v>
      </c>
      <c r="R1212" s="5"/>
      <c r="S1212" s="5">
        <v>1817.55</v>
      </c>
      <c r="T1212" s="5">
        <v>1817.55</v>
      </c>
    </row>
    <row r="1213" spans="1:20" x14ac:dyDescent="0.25">
      <c r="A1213" s="3" t="s">
        <v>18</v>
      </c>
      <c r="B1213" s="3">
        <v>9657</v>
      </c>
      <c r="C1213" s="3" t="s">
        <v>8478</v>
      </c>
      <c r="D1213" s="3">
        <v>565302805</v>
      </c>
      <c r="E1213" s="4">
        <v>43493</v>
      </c>
      <c r="F1213" s="54" t="str">
        <f t="shared" si="18"/>
        <v>enero</v>
      </c>
      <c r="G1213" s="3" t="s">
        <v>1524</v>
      </c>
      <c r="H1213" s="3" t="s">
        <v>302</v>
      </c>
      <c r="I1213" s="3" t="s">
        <v>12282</v>
      </c>
      <c r="J1213" s="3" t="s">
        <v>29</v>
      </c>
      <c r="K1213" s="3" t="s">
        <v>15705</v>
      </c>
      <c r="L1213" s="3" t="s">
        <v>1522</v>
      </c>
      <c r="M1213" s="5">
        <v>1817.55</v>
      </c>
      <c r="N1213" s="5">
        <v>0</v>
      </c>
      <c r="O1213" s="5">
        <v>0</v>
      </c>
      <c r="P1213" s="6">
        <v>0</v>
      </c>
      <c r="Q1213" s="7">
        <v>0</v>
      </c>
      <c r="R1213" s="5"/>
      <c r="S1213" s="5">
        <v>1817.55</v>
      </c>
      <c r="T1213" s="5">
        <v>1817.55</v>
      </c>
    </row>
    <row r="1214" spans="1:20" x14ac:dyDescent="0.25">
      <c r="A1214" s="3" t="s">
        <v>18</v>
      </c>
      <c r="B1214" s="3">
        <v>9657</v>
      </c>
      <c r="C1214" s="3" t="s">
        <v>8478</v>
      </c>
      <c r="D1214" s="3">
        <v>565303205</v>
      </c>
      <c r="E1214" s="4">
        <v>43493</v>
      </c>
      <c r="F1214" s="54" t="str">
        <f t="shared" si="18"/>
        <v>enero</v>
      </c>
      <c r="G1214" s="3" t="s">
        <v>1525</v>
      </c>
      <c r="H1214" s="3" t="s">
        <v>302</v>
      </c>
      <c r="I1214" s="3" t="s">
        <v>12282</v>
      </c>
      <c r="J1214" s="3" t="s">
        <v>29</v>
      </c>
      <c r="K1214" s="3" t="s">
        <v>15706</v>
      </c>
      <c r="L1214" s="3" t="s">
        <v>1522</v>
      </c>
      <c r="M1214" s="5">
        <v>1790.25</v>
      </c>
      <c r="N1214" s="5">
        <v>0</v>
      </c>
      <c r="O1214" s="5">
        <v>0</v>
      </c>
      <c r="P1214" s="6">
        <v>0</v>
      </c>
      <c r="Q1214" s="7">
        <v>0</v>
      </c>
      <c r="R1214" s="5"/>
      <c r="S1214" s="5">
        <v>1790.25</v>
      </c>
      <c r="T1214" s="5">
        <v>1790.25</v>
      </c>
    </row>
    <row r="1215" spans="1:20" x14ac:dyDescent="0.25">
      <c r="A1215" s="3" t="s">
        <v>18</v>
      </c>
      <c r="B1215" s="3">
        <v>9657</v>
      </c>
      <c r="C1215" s="3" t="s">
        <v>8478</v>
      </c>
      <c r="D1215" s="3">
        <v>565303605</v>
      </c>
      <c r="E1215" s="4">
        <v>43493</v>
      </c>
      <c r="F1215" s="54" t="str">
        <f t="shared" si="18"/>
        <v>enero</v>
      </c>
      <c r="G1215" s="3" t="s">
        <v>8995</v>
      </c>
      <c r="H1215" s="3" t="s">
        <v>302</v>
      </c>
      <c r="I1215" s="3" t="s">
        <v>12282</v>
      </c>
      <c r="J1215" s="3" t="s">
        <v>29</v>
      </c>
      <c r="K1215" s="3" t="s">
        <v>15707</v>
      </c>
      <c r="L1215" s="3" t="s">
        <v>301</v>
      </c>
      <c r="M1215" s="5">
        <v>4746.63</v>
      </c>
      <c r="N1215" s="5">
        <v>0</v>
      </c>
      <c r="O1215" s="5">
        <v>0</v>
      </c>
      <c r="P1215" s="6">
        <v>0</v>
      </c>
      <c r="Q1215" s="7">
        <v>0</v>
      </c>
      <c r="R1215" s="5"/>
      <c r="S1215" s="5">
        <v>4746.63</v>
      </c>
      <c r="T1215" s="5">
        <v>4746.63</v>
      </c>
    </row>
    <row r="1216" spans="1:20" x14ac:dyDescent="0.25">
      <c r="A1216" s="3" t="s">
        <v>18</v>
      </c>
      <c r="B1216" s="3">
        <v>9657</v>
      </c>
      <c r="C1216" s="3" t="s">
        <v>8478</v>
      </c>
      <c r="D1216" s="3">
        <v>565308005</v>
      </c>
      <c r="E1216" s="4">
        <v>43493</v>
      </c>
      <c r="F1216" s="54" t="str">
        <f t="shared" si="18"/>
        <v>enero</v>
      </c>
      <c r="G1216" s="3" t="s">
        <v>8996</v>
      </c>
      <c r="H1216" s="3" t="s">
        <v>302</v>
      </c>
      <c r="I1216" s="3" t="s">
        <v>12282</v>
      </c>
      <c r="J1216" s="3" t="s">
        <v>29</v>
      </c>
      <c r="K1216" s="3" t="s">
        <v>15708</v>
      </c>
      <c r="L1216" s="3" t="s">
        <v>301</v>
      </c>
      <c r="M1216" s="5">
        <v>5143.6499999999996</v>
      </c>
      <c r="N1216" s="5">
        <v>0</v>
      </c>
      <c r="O1216" s="5">
        <v>0</v>
      </c>
      <c r="P1216" s="6">
        <v>0</v>
      </c>
      <c r="Q1216" s="7">
        <v>0</v>
      </c>
      <c r="R1216" s="5"/>
      <c r="S1216" s="5">
        <v>5143.6499999999996</v>
      </c>
      <c r="T1216" s="5">
        <v>5143.6499999999996</v>
      </c>
    </row>
    <row r="1217" spans="1:20" x14ac:dyDescent="0.25">
      <c r="A1217" s="3" t="s">
        <v>18</v>
      </c>
      <c r="B1217" s="3">
        <v>9657</v>
      </c>
      <c r="C1217" s="3" t="s">
        <v>8478</v>
      </c>
      <c r="D1217" s="3">
        <v>5653056705</v>
      </c>
      <c r="E1217" s="4">
        <v>43493</v>
      </c>
      <c r="F1217" s="54" t="str">
        <f t="shared" si="18"/>
        <v>enero</v>
      </c>
      <c r="G1217" s="3" t="s">
        <v>8997</v>
      </c>
      <c r="H1217" s="3" t="s">
        <v>302</v>
      </c>
      <c r="I1217" s="3" t="s">
        <v>12282</v>
      </c>
      <c r="J1217" s="3" t="s">
        <v>29</v>
      </c>
      <c r="K1217" s="3" t="s">
        <v>15709</v>
      </c>
      <c r="L1217" s="3" t="s">
        <v>301</v>
      </c>
      <c r="M1217" s="5">
        <v>5048.68</v>
      </c>
      <c r="N1217" s="5">
        <v>0</v>
      </c>
      <c r="O1217" s="5">
        <v>0</v>
      </c>
      <c r="P1217" s="6">
        <v>0</v>
      </c>
      <c r="Q1217" s="7">
        <v>0</v>
      </c>
      <c r="R1217" s="5"/>
      <c r="S1217" s="5">
        <v>5048.68</v>
      </c>
      <c r="T1217" s="5">
        <v>5048.68</v>
      </c>
    </row>
    <row r="1218" spans="1:20" x14ac:dyDescent="0.25">
      <c r="A1218" s="3" t="s">
        <v>18</v>
      </c>
      <c r="B1218" s="3">
        <v>9657</v>
      </c>
      <c r="C1218" s="3" t="s">
        <v>8478</v>
      </c>
      <c r="D1218" s="3">
        <v>5653056905</v>
      </c>
      <c r="E1218" s="4">
        <v>43493</v>
      </c>
      <c r="F1218" s="54" t="str">
        <f t="shared" si="18"/>
        <v>enero</v>
      </c>
      <c r="G1218" s="3" t="s">
        <v>8998</v>
      </c>
      <c r="H1218" s="3" t="s">
        <v>302</v>
      </c>
      <c r="I1218" s="3" t="s">
        <v>12282</v>
      </c>
      <c r="J1218" s="3" t="s">
        <v>29</v>
      </c>
      <c r="K1218" s="3" t="s">
        <v>15710</v>
      </c>
      <c r="L1218" s="3" t="s">
        <v>301</v>
      </c>
      <c r="M1218" s="5">
        <v>4748.92</v>
      </c>
      <c r="N1218" s="5">
        <v>0</v>
      </c>
      <c r="O1218" s="5">
        <v>0</v>
      </c>
      <c r="P1218" s="6">
        <v>0</v>
      </c>
      <c r="Q1218" s="7">
        <v>0</v>
      </c>
      <c r="R1218" s="5"/>
      <c r="S1218" s="5">
        <v>4748.92</v>
      </c>
      <c r="T1218" s="5">
        <v>4748.92</v>
      </c>
    </row>
    <row r="1219" spans="1:20" x14ac:dyDescent="0.25">
      <c r="A1219" s="3" t="s">
        <v>18</v>
      </c>
      <c r="B1219" s="3">
        <v>9657</v>
      </c>
      <c r="C1219" s="3" t="s">
        <v>8478</v>
      </c>
      <c r="D1219" s="3">
        <v>56530570505</v>
      </c>
      <c r="E1219" s="4">
        <v>43493</v>
      </c>
      <c r="F1219" s="54" t="str">
        <f t="shared" ref="F1219:F1282" si="19">TEXT(E1219,"MMMM")</f>
        <v>enero</v>
      </c>
      <c r="G1219" s="3" t="s">
        <v>8999</v>
      </c>
      <c r="H1219" s="3" t="s">
        <v>302</v>
      </c>
      <c r="I1219" s="3" t="s">
        <v>12282</v>
      </c>
      <c r="J1219" s="3" t="s">
        <v>29</v>
      </c>
      <c r="K1219" s="3" t="s">
        <v>15711</v>
      </c>
      <c r="L1219" s="3" t="s">
        <v>301</v>
      </c>
      <c r="M1219" s="5">
        <v>5135.95</v>
      </c>
      <c r="N1219" s="5">
        <v>0</v>
      </c>
      <c r="O1219" s="5">
        <v>0</v>
      </c>
      <c r="P1219" s="6">
        <v>0</v>
      </c>
      <c r="Q1219" s="7">
        <v>0</v>
      </c>
      <c r="R1219" s="5"/>
      <c r="S1219" s="5">
        <v>5135.95</v>
      </c>
      <c r="T1219" s="5">
        <v>5135.95</v>
      </c>
    </row>
    <row r="1220" spans="1:20" x14ac:dyDescent="0.25">
      <c r="A1220" s="3" t="s">
        <v>18</v>
      </c>
      <c r="B1220" s="3">
        <v>9657</v>
      </c>
      <c r="C1220" s="3" t="s">
        <v>8478</v>
      </c>
      <c r="D1220" s="3">
        <v>5653205605</v>
      </c>
      <c r="E1220" s="4">
        <v>43493</v>
      </c>
      <c r="F1220" s="54" t="str">
        <f t="shared" si="19"/>
        <v>enero</v>
      </c>
      <c r="G1220" s="3" t="s">
        <v>9000</v>
      </c>
      <c r="H1220" s="3" t="s">
        <v>302</v>
      </c>
      <c r="I1220" s="3" t="s">
        <v>12282</v>
      </c>
      <c r="J1220" s="3" t="s">
        <v>29</v>
      </c>
      <c r="K1220" s="3" t="s">
        <v>15712</v>
      </c>
      <c r="L1220" s="3" t="s">
        <v>301</v>
      </c>
      <c r="M1220" s="5">
        <v>4748.92</v>
      </c>
      <c r="N1220" s="5">
        <v>0</v>
      </c>
      <c r="O1220" s="5">
        <v>0</v>
      </c>
      <c r="P1220" s="6">
        <v>0</v>
      </c>
      <c r="Q1220" s="7">
        <v>0</v>
      </c>
      <c r="R1220" s="5"/>
      <c r="S1220" s="5">
        <v>4748.92</v>
      </c>
      <c r="T1220" s="5">
        <v>4748.92</v>
      </c>
    </row>
    <row r="1221" spans="1:20" x14ac:dyDescent="0.25">
      <c r="A1221" s="3" t="s">
        <v>18</v>
      </c>
      <c r="B1221" s="3">
        <v>9657</v>
      </c>
      <c r="C1221" s="3" t="s">
        <v>8478</v>
      </c>
      <c r="D1221" s="3">
        <v>56405780505</v>
      </c>
      <c r="E1221" s="4">
        <v>43494</v>
      </c>
      <c r="F1221" s="54" t="str">
        <f t="shared" si="19"/>
        <v>enero</v>
      </c>
      <c r="G1221" s="3" t="s">
        <v>9001</v>
      </c>
      <c r="H1221" s="3" t="s">
        <v>302</v>
      </c>
      <c r="I1221" s="3" t="s">
        <v>12282</v>
      </c>
      <c r="J1221" s="3" t="s">
        <v>29</v>
      </c>
      <c r="K1221" s="3" t="s">
        <v>15713</v>
      </c>
      <c r="L1221" s="3" t="s">
        <v>301</v>
      </c>
      <c r="M1221" s="5">
        <v>4314.5</v>
      </c>
      <c r="N1221" s="5">
        <v>0</v>
      </c>
      <c r="O1221" s="5">
        <v>0</v>
      </c>
      <c r="P1221" s="6">
        <v>0</v>
      </c>
      <c r="Q1221" s="7">
        <v>0</v>
      </c>
      <c r="R1221" s="5"/>
      <c r="S1221" s="5">
        <v>4314.5</v>
      </c>
      <c r="T1221" s="5">
        <v>4314.5</v>
      </c>
    </row>
    <row r="1222" spans="1:20" x14ac:dyDescent="0.25">
      <c r="A1222" s="3" t="s">
        <v>18</v>
      </c>
      <c r="B1222" s="3">
        <v>9657</v>
      </c>
      <c r="C1222" s="3" t="s">
        <v>8478</v>
      </c>
      <c r="D1222" s="3">
        <v>565073405</v>
      </c>
      <c r="E1222" s="4">
        <v>43494</v>
      </c>
      <c r="F1222" s="54" t="str">
        <f t="shared" si="19"/>
        <v>enero</v>
      </c>
      <c r="G1222" s="3" t="s">
        <v>1526</v>
      </c>
      <c r="H1222" s="3" t="s">
        <v>302</v>
      </c>
      <c r="I1222" s="3" t="s">
        <v>12282</v>
      </c>
      <c r="J1222" s="3" t="s">
        <v>29</v>
      </c>
      <c r="K1222" s="3" t="s">
        <v>15714</v>
      </c>
      <c r="L1222" s="3" t="s">
        <v>1522</v>
      </c>
      <c r="M1222" s="5">
        <v>1790.25</v>
      </c>
      <c r="N1222" s="5">
        <v>0</v>
      </c>
      <c r="O1222" s="5">
        <v>0</v>
      </c>
      <c r="P1222" s="6">
        <v>0</v>
      </c>
      <c r="Q1222" s="7">
        <v>0</v>
      </c>
      <c r="R1222" s="5"/>
      <c r="S1222" s="5">
        <v>1790.25</v>
      </c>
      <c r="T1222" s="5">
        <v>1790.25</v>
      </c>
    </row>
    <row r="1223" spans="1:20" x14ac:dyDescent="0.25">
      <c r="A1223" s="3" t="s">
        <v>18</v>
      </c>
      <c r="B1223" s="3">
        <v>9657</v>
      </c>
      <c r="C1223" s="3" t="s">
        <v>8478</v>
      </c>
      <c r="D1223" s="3">
        <v>565092405</v>
      </c>
      <c r="E1223" s="4">
        <v>43494</v>
      </c>
      <c r="F1223" s="54" t="str">
        <f t="shared" si="19"/>
        <v>enero</v>
      </c>
      <c r="G1223" s="3" t="s">
        <v>9002</v>
      </c>
      <c r="H1223" s="3" t="s">
        <v>299</v>
      </c>
      <c r="I1223" s="3" t="s">
        <v>12281</v>
      </c>
      <c r="J1223" s="3" t="s">
        <v>300</v>
      </c>
      <c r="K1223" s="3" t="s">
        <v>15715</v>
      </c>
      <c r="L1223" s="3" t="s">
        <v>301</v>
      </c>
      <c r="M1223" s="5">
        <v>1122.1500000000001</v>
      </c>
      <c r="N1223" s="5">
        <v>0</v>
      </c>
      <c r="O1223" s="5">
        <v>0</v>
      </c>
      <c r="P1223" s="6">
        <v>0</v>
      </c>
      <c r="Q1223" s="7">
        <v>0</v>
      </c>
      <c r="R1223" s="5"/>
      <c r="S1223" s="5">
        <v>1122.1500000000001</v>
      </c>
      <c r="T1223" s="5">
        <v>1122.1500000000001</v>
      </c>
    </row>
    <row r="1224" spans="1:20" x14ac:dyDescent="0.25">
      <c r="A1224" s="3" t="s">
        <v>18</v>
      </c>
      <c r="B1224" s="3">
        <v>9657</v>
      </c>
      <c r="C1224" s="3" t="s">
        <v>8478</v>
      </c>
      <c r="D1224" s="3">
        <v>56509242</v>
      </c>
      <c r="E1224" s="4">
        <v>43494</v>
      </c>
      <c r="F1224" s="54" t="str">
        <f t="shared" si="19"/>
        <v>enero</v>
      </c>
      <c r="G1224" s="3" t="s">
        <v>9002</v>
      </c>
      <c r="H1224" s="3" t="s">
        <v>302</v>
      </c>
      <c r="I1224" s="3" t="s">
        <v>12282</v>
      </c>
      <c r="J1224" s="3" t="s">
        <v>29</v>
      </c>
      <c r="K1224" s="3" t="s">
        <v>15716</v>
      </c>
      <c r="L1224" s="3" t="s">
        <v>1527</v>
      </c>
      <c r="M1224" s="5">
        <v>343.35</v>
      </c>
      <c r="N1224" s="5">
        <v>0</v>
      </c>
      <c r="O1224" s="5">
        <v>0</v>
      </c>
      <c r="P1224" s="6">
        <v>0</v>
      </c>
      <c r="Q1224" s="7">
        <v>3040</v>
      </c>
      <c r="R1224" s="5">
        <v>2972.31</v>
      </c>
      <c r="S1224" s="5">
        <v>3383.35</v>
      </c>
      <c r="T1224" s="5">
        <v>3383.35</v>
      </c>
    </row>
    <row r="1225" spans="1:20" x14ac:dyDescent="0.25">
      <c r="A1225" s="3" t="s">
        <v>18</v>
      </c>
      <c r="B1225" s="3">
        <v>9657</v>
      </c>
      <c r="C1225" s="3" t="s">
        <v>8478</v>
      </c>
      <c r="D1225" s="3">
        <v>5652230505</v>
      </c>
      <c r="E1225" s="4">
        <v>43494</v>
      </c>
      <c r="F1225" s="54" t="str">
        <f t="shared" si="19"/>
        <v>enero</v>
      </c>
      <c r="G1225" s="3" t="s">
        <v>8890</v>
      </c>
      <c r="H1225" s="3" t="s">
        <v>302</v>
      </c>
      <c r="I1225" s="3" t="s">
        <v>12282</v>
      </c>
      <c r="J1225" s="3" t="s">
        <v>29</v>
      </c>
      <c r="K1225" s="3" t="s">
        <v>15717</v>
      </c>
      <c r="L1225" s="3" t="s">
        <v>301</v>
      </c>
      <c r="M1225" s="5">
        <v>5040.9799999999996</v>
      </c>
      <c r="N1225" s="5">
        <v>0</v>
      </c>
      <c r="O1225" s="5">
        <v>0</v>
      </c>
      <c r="P1225" s="6">
        <v>0</v>
      </c>
      <c r="Q1225" s="7">
        <v>0</v>
      </c>
      <c r="R1225" s="5"/>
      <c r="S1225" s="5">
        <v>5040.9799999999996</v>
      </c>
      <c r="T1225" s="5">
        <v>5040.9799999999996</v>
      </c>
    </row>
    <row r="1226" spans="1:20" x14ac:dyDescent="0.25">
      <c r="A1226" s="3" t="s">
        <v>18</v>
      </c>
      <c r="B1226" s="3">
        <v>9657</v>
      </c>
      <c r="C1226" s="3" t="s">
        <v>8478</v>
      </c>
      <c r="D1226" s="3">
        <v>565229405</v>
      </c>
      <c r="E1226" s="4">
        <v>43494</v>
      </c>
      <c r="F1226" s="54" t="str">
        <f t="shared" si="19"/>
        <v>enero</v>
      </c>
      <c r="G1226" s="3" t="s">
        <v>9003</v>
      </c>
      <c r="H1226" s="3" t="s">
        <v>299</v>
      </c>
      <c r="I1226" s="3" t="s">
        <v>12281</v>
      </c>
      <c r="J1226" s="3" t="s">
        <v>300</v>
      </c>
      <c r="K1226" s="3" t="s">
        <v>15718</v>
      </c>
      <c r="L1226" s="3" t="s">
        <v>301</v>
      </c>
      <c r="M1226" s="5">
        <v>1122.1500000000001</v>
      </c>
      <c r="N1226" s="5">
        <v>0</v>
      </c>
      <c r="O1226" s="5">
        <v>0</v>
      </c>
      <c r="P1226" s="6">
        <v>0</v>
      </c>
      <c r="Q1226" s="7">
        <v>0</v>
      </c>
      <c r="R1226" s="5"/>
      <c r="S1226" s="5">
        <v>1122.1500000000001</v>
      </c>
      <c r="T1226" s="5">
        <v>1122.1500000000001</v>
      </c>
    </row>
    <row r="1227" spans="1:20" x14ac:dyDescent="0.25">
      <c r="A1227" s="3" t="s">
        <v>18</v>
      </c>
      <c r="B1227" s="3">
        <v>9657</v>
      </c>
      <c r="C1227" s="3" t="s">
        <v>8478</v>
      </c>
      <c r="D1227" s="3">
        <v>565229705</v>
      </c>
      <c r="E1227" s="4">
        <v>43494</v>
      </c>
      <c r="F1227" s="54" t="str">
        <f t="shared" si="19"/>
        <v>enero</v>
      </c>
      <c r="G1227" s="3" t="s">
        <v>9004</v>
      </c>
      <c r="H1227" s="3" t="s">
        <v>302</v>
      </c>
      <c r="I1227" s="3" t="s">
        <v>12282</v>
      </c>
      <c r="J1227" s="3" t="s">
        <v>29</v>
      </c>
      <c r="K1227" s="3" t="s">
        <v>15719</v>
      </c>
      <c r="L1227" s="3" t="s">
        <v>301</v>
      </c>
      <c r="M1227" s="5">
        <v>5143.6499999999996</v>
      </c>
      <c r="N1227" s="5">
        <v>0</v>
      </c>
      <c r="O1227" s="5">
        <v>0</v>
      </c>
      <c r="P1227" s="6">
        <v>0</v>
      </c>
      <c r="Q1227" s="7">
        <v>0</v>
      </c>
      <c r="R1227" s="8"/>
      <c r="S1227" s="5">
        <v>5143.6499999999996</v>
      </c>
      <c r="T1227" s="5">
        <v>5143.6499999999996</v>
      </c>
    </row>
    <row r="1228" spans="1:20" x14ac:dyDescent="0.25">
      <c r="A1228" s="3" t="s">
        <v>18</v>
      </c>
      <c r="B1228" s="3">
        <v>9657</v>
      </c>
      <c r="C1228" s="3" t="s">
        <v>8478</v>
      </c>
      <c r="D1228" s="3">
        <v>5652300505</v>
      </c>
      <c r="E1228" s="4">
        <v>43494</v>
      </c>
      <c r="F1228" s="54" t="str">
        <f t="shared" si="19"/>
        <v>enero</v>
      </c>
      <c r="G1228" s="3" t="s">
        <v>8616</v>
      </c>
      <c r="H1228" s="3" t="s">
        <v>302</v>
      </c>
      <c r="I1228" s="3" t="s">
        <v>12282</v>
      </c>
      <c r="J1228" s="3" t="s">
        <v>29</v>
      </c>
      <c r="K1228" s="3" t="s">
        <v>15720</v>
      </c>
      <c r="L1228" s="3" t="s">
        <v>301</v>
      </c>
      <c r="M1228" s="5">
        <v>5143.6499999999996</v>
      </c>
      <c r="N1228" s="5">
        <v>0</v>
      </c>
      <c r="O1228" s="5">
        <v>0</v>
      </c>
      <c r="P1228" s="6">
        <v>0</v>
      </c>
      <c r="Q1228" s="7">
        <v>0</v>
      </c>
      <c r="R1228" s="8"/>
      <c r="S1228" s="5">
        <v>5143.6499999999996</v>
      </c>
      <c r="T1228" s="5">
        <v>5143.6499999999996</v>
      </c>
    </row>
    <row r="1229" spans="1:20" x14ac:dyDescent="0.25">
      <c r="A1229" s="3" t="s">
        <v>18</v>
      </c>
      <c r="B1229" s="3">
        <v>9657</v>
      </c>
      <c r="C1229" s="3" t="s">
        <v>8478</v>
      </c>
      <c r="D1229" s="3">
        <v>565230505</v>
      </c>
      <c r="E1229" s="4">
        <v>43494</v>
      </c>
      <c r="F1229" s="54" t="str">
        <f t="shared" si="19"/>
        <v>enero</v>
      </c>
      <c r="G1229" s="3" t="s">
        <v>8989</v>
      </c>
      <c r="H1229" s="3" t="s">
        <v>302</v>
      </c>
      <c r="I1229" s="3" t="s">
        <v>12282</v>
      </c>
      <c r="J1229" s="3" t="s">
        <v>29</v>
      </c>
      <c r="K1229" s="3" t="s">
        <v>15721</v>
      </c>
      <c r="L1229" s="3" t="s">
        <v>301</v>
      </c>
      <c r="M1229" s="5">
        <v>5170.95</v>
      </c>
      <c r="N1229" s="5">
        <v>0</v>
      </c>
      <c r="O1229" s="5">
        <v>0</v>
      </c>
      <c r="P1229" s="6">
        <v>0</v>
      </c>
      <c r="Q1229" s="7">
        <v>0</v>
      </c>
      <c r="R1229" s="8"/>
      <c r="S1229" s="5">
        <v>5170.95</v>
      </c>
      <c r="T1229" s="5">
        <v>5170.95</v>
      </c>
    </row>
    <row r="1230" spans="1:20" x14ac:dyDescent="0.25">
      <c r="A1230" s="3" t="s">
        <v>18</v>
      </c>
      <c r="B1230" s="3">
        <v>9657</v>
      </c>
      <c r="C1230" s="3" t="s">
        <v>8478</v>
      </c>
      <c r="D1230" s="3">
        <v>565348505</v>
      </c>
      <c r="E1230" s="4">
        <v>43494</v>
      </c>
      <c r="F1230" s="54" t="str">
        <f t="shared" si="19"/>
        <v>enero</v>
      </c>
      <c r="G1230" s="3" t="s">
        <v>9005</v>
      </c>
      <c r="H1230" s="3" t="s">
        <v>302</v>
      </c>
      <c r="I1230" s="3" t="s">
        <v>12282</v>
      </c>
      <c r="J1230" s="3" t="s">
        <v>29</v>
      </c>
      <c r="K1230" s="3" t="s">
        <v>15722</v>
      </c>
      <c r="L1230" s="3" t="s">
        <v>301</v>
      </c>
      <c r="M1230" s="5">
        <v>5170.95</v>
      </c>
      <c r="N1230" s="5">
        <v>0</v>
      </c>
      <c r="O1230" s="5">
        <v>0</v>
      </c>
      <c r="P1230" s="6">
        <v>0</v>
      </c>
      <c r="Q1230" s="7">
        <v>0</v>
      </c>
      <c r="R1230" s="8"/>
      <c r="S1230" s="5">
        <v>5170.95</v>
      </c>
      <c r="T1230" s="5">
        <v>5170.95</v>
      </c>
    </row>
    <row r="1231" spans="1:20" x14ac:dyDescent="0.25">
      <c r="A1231" s="3" t="s">
        <v>18</v>
      </c>
      <c r="B1231" s="3">
        <v>9657</v>
      </c>
      <c r="C1231" s="3" t="s">
        <v>8478</v>
      </c>
      <c r="D1231" s="3">
        <v>565349005</v>
      </c>
      <c r="E1231" s="4">
        <v>43494</v>
      </c>
      <c r="F1231" s="54" t="str">
        <f t="shared" si="19"/>
        <v>enero</v>
      </c>
      <c r="G1231" s="3" t="s">
        <v>9006</v>
      </c>
      <c r="H1231" s="3" t="s">
        <v>302</v>
      </c>
      <c r="I1231" s="3" t="s">
        <v>12282</v>
      </c>
      <c r="J1231" s="3" t="s">
        <v>29</v>
      </c>
      <c r="K1231" s="3" t="s">
        <v>15723</v>
      </c>
      <c r="L1231" s="3" t="s">
        <v>301</v>
      </c>
      <c r="M1231" s="5">
        <v>4746.63</v>
      </c>
      <c r="N1231" s="5">
        <v>0</v>
      </c>
      <c r="O1231" s="5">
        <v>0</v>
      </c>
      <c r="P1231" s="6">
        <v>0</v>
      </c>
      <c r="Q1231" s="7">
        <v>0</v>
      </c>
      <c r="R1231" s="5"/>
      <c r="S1231" s="5">
        <v>4746.63</v>
      </c>
      <c r="T1231" s="5">
        <v>4746.63</v>
      </c>
    </row>
    <row r="1232" spans="1:20" x14ac:dyDescent="0.25">
      <c r="A1232" s="3" t="s">
        <v>18</v>
      </c>
      <c r="B1232" s="3">
        <v>9657</v>
      </c>
      <c r="C1232" s="3" t="s">
        <v>8478</v>
      </c>
      <c r="D1232" s="3">
        <v>56534902</v>
      </c>
      <c r="E1232" s="4">
        <v>43494</v>
      </c>
      <c r="F1232" s="54" t="str">
        <f t="shared" si="19"/>
        <v>enero</v>
      </c>
      <c r="G1232" s="3" t="s">
        <v>9006</v>
      </c>
      <c r="H1232" s="3" t="s">
        <v>20</v>
      </c>
      <c r="I1232" s="3" t="s">
        <v>11831</v>
      </c>
      <c r="J1232" s="3" t="s">
        <v>21</v>
      </c>
      <c r="K1232" s="3" t="s">
        <v>15724</v>
      </c>
      <c r="L1232" s="3" t="s">
        <v>1516</v>
      </c>
      <c r="M1232" s="5">
        <v>0</v>
      </c>
      <c r="N1232" s="5">
        <v>0</v>
      </c>
      <c r="O1232" s="5">
        <v>0</v>
      </c>
      <c r="P1232" s="6">
        <v>0</v>
      </c>
      <c r="Q1232" s="7">
        <v>561.98</v>
      </c>
      <c r="R1232" s="5">
        <v>559.71</v>
      </c>
      <c r="S1232" s="5">
        <v>561.98</v>
      </c>
      <c r="T1232" s="5">
        <v>561.98</v>
      </c>
    </row>
    <row r="1233" spans="1:20" x14ac:dyDescent="0.25">
      <c r="A1233" s="3" t="s">
        <v>18</v>
      </c>
      <c r="B1233" s="3">
        <v>9657</v>
      </c>
      <c r="C1233" s="3" t="s">
        <v>8478</v>
      </c>
      <c r="D1233" s="3">
        <v>565349405</v>
      </c>
      <c r="E1233" s="4">
        <v>43494</v>
      </c>
      <c r="F1233" s="54" t="str">
        <f t="shared" si="19"/>
        <v>enero</v>
      </c>
      <c r="G1233" s="3" t="s">
        <v>8645</v>
      </c>
      <c r="H1233" s="3" t="s">
        <v>302</v>
      </c>
      <c r="I1233" s="3" t="s">
        <v>12282</v>
      </c>
      <c r="J1233" s="3" t="s">
        <v>29</v>
      </c>
      <c r="K1233" s="3" t="s">
        <v>15725</v>
      </c>
      <c r="L1233" s="3" t="s">
        <v>301</v>
      </c>
      <c r="M1233" s="5">
        <v>5163.25</v>
      </c>
      <c r="N1233" s="5">
        <v>0</v>
      </c>
      <c r="O1233" s="5">
        <v>0</v>
      </c>
      <c r="P1233" s="6">
        <v>0</v>
      </c>
      <c r="Q1233" s="7">
        <v>0</v>
      </c>
      <c r="R1233" s="5"/>
      <c r="S1233" s="5">
        <v>5163.25</v>
      </c>
      <c r="T1233" s="5">
        <v>5163.25</v>
      </c>
    </row>
    <row r="1234" spans="1:20" x14ac:dyDescent="0.25">
      <c r="A1234" s="3" t="s">
        <v>18</v>
      </c>
      <c r="B1234" s="3">
        <v>9657</v>
      </c>
      <c r="C1234" s="3" t="s">
        <v>8478</v>
      </c>
      <c r="D1234" s="3">
        <v>565349705</v>
      </c>
      <c r="E1234" s="4">
        <v>43494</v>
      </c>
      <c r="F1234" s="54" t="str">
        <f t="shared" si="19"/>
        <v>enero</v>
      </c>
      <c r="G1234" s="3" t="s">
        <v>9007</v>
      </c>
      <c r="H1234" s="3" t="s">
        <v>302</v>
      </c>
      <c r="I1234" s="3" t="s">
        <v>12282</v>
      </c>
      <c r="J1234" s="3" t="s">
        <v>29</v>
      </c>
      <c r="K1234" s="3" t="s">
        <v>15726</v>
      </c>
      <c r="L1234" s="3" t="s">
        <v>301</v>
      </c>
      <c r="M1234" s="5">
        <v>5170.95</v>
      </c>
      <c r="N1234" s="5">
        <v>0</v>
      </c>
      <c r="O1234" s="5">
        <v>0</v>
      </c>
      <c r="P1234" s="6">
        <v>0</v>
      </c>
      <c r="Q1234" s="7">
        <v>0</v>
      </c>
      <c r="R1234" s="5"/>
      <c r="S1234" s="5">
        <v>5170.95</v>
      </c>
      <c r="T1234" s="5">
        <v>5170.95</v>
      </c>
    </row>
    <row r="1235" spans="1:20" x14ac:dyDescent="0.25">
      <c r="A1235" s="3" t="s">
        <v>18</v>
      </c>
      <c r="B1235" s="3">
        <v>9657</v>
      </c>
      <c r="C1235" s="3" t="s">
        <v>8478</v>
      </c>
      <c r="D1235" s="3">
        <v>56534972</v>
      </c>
      <c r="E1235" s="4">
        <v>43494</v>
      </c>
      <c r="F1235" s="54" t="str">
        <f t="shared" si="19"/>
        <v>enero</v>
      </c>
      <c r="G1235" s="3" t="s">
        <v>9007</v>
      </c>
      <c r="H1235" s="3" t="s">
        <v>302</v>
      </c>
      <c r="I1235" s="3" t="s">
        <v>12282</v>
      </c>
      <c r="J1235" s="3" t="s">
        <v>968</v>
      </c>
      <c r="K1235" s="3" t="s">
        <v>15727</v>
      </c>
      <c r="L1235" s="3" t="s">
        <v>1528</v>
      </c>
      <c r="M1235" s="5">
        <v>0</v>
      </c>
      <c r="N1235" s="5">
        <v>0</v>
      </c>
      <c r="O1235" s="5">
        <v>0</v>
      </c>
      <c r="P1235" s="6">
        <v>0</v>
      </c>
      <c r="Q1235" s="7">
        <v>1067.77</v>
      </c>
      <c r="R1235" s="5">
        <v>1013.85</v>
      </c>
      <c r="S1235" s="5">
        <v>1067.77</v>
      </c>
      <c r="T1235" s="5">
        <v>1067.77</v>
      </c>
    </row>
    <row r="1236" spans="1:20" x14ac:dyDescent="0.25">
      <c r="A1236" s="3" t="s">
        <v>18</v>
      </c>
      <c r="B1236" s="3">
        <v>9657</v>
      </c>
      <c r="C1236" s="3" t="s">
        <v>8478</v>
      </c>
      <c r="D1236" s="3">
        <v>565350205</v>
      </c>
      <c r="E1236" s="4">
        <v>43494</v>
      </c>
      <c r="F1236" s="54" t="str">
        <f t="shared" si="19"/>
        <v>enero</v>
      </c>
      <c r="G1236" s="3" t="s">
        <v>9008</v>
      </c>
      <c r="H1236" s="3" t="s">
        <v>302</v>
      </c>
      <c r="I1236" s="3" t="s">
        <v>12282</v>
      </c>
      <c r="J1236" s="3" t="s">
        <v>29</v>
      </c>
      <c r="K1236" s="3" t="s">
        <v>15728</v>
      </c>
      <c r="L1236" s="3" t="s">
        <v>301</v>
      </c>
      <c r="M1236" s="5">
        <v>5170.95</v>
      </c>
      <c r="N1236" s="5">
        <v>0</v>
      </c>
      <c r="O1236" s="5">
        <v>0</v>
      </c>
      <c r="P1236" s="6">
        <v>0</v>
      </c>
      <c r="Q1236" s="7">
        <v>0</v>
      </c>
      <c r="R1236" s="5"/>
      <c r="S1236" s="5">
        <v>5170.95</v>
      </c>
      <c r="T1236" s="5">
        <v>5170.95</v>
      </c>
    </row>
    <row r="1237" spans="1:20" x14ac:dyDescent="0.25">
      <c r="A1237" s="3" t="s">
        <v>18</v>
      </c>
      <c r="B1237" s="3">
        <v>9657</v>
      </c>
      <c r="C1237" s="3" t="s">
        <v>8478</v>
      </c>
      <c r="D1237" s="3">
        <v>565350605</v>
      </c>
      <c r="E1237" s="4">
        <v>43494</v>
      </c>
      <c r="F1237" s="54" t="str">
        <f t="shared" si="19"/>
        <v>enero</v>
      </c>
      <c r="G1237" s="3" t="s">
        <v>9009</v>
      </c>
      <c r="H1237" s="3" t="s">
        <v>302</v>
      </c>
      <c r="I1237" s="3" t="s">
        <v>12282</v>
      </c>
      <c r="J1237" s="3" t="s">
        <v>29</v>
      </c>
      <c r="K1237" s="3" t="s">
        <v>15729</v>
      </c>
      <c r="L1237" s="3" t="s">
        <v>301</v>
      </c>
      <c r="M1237" s="5">
        <v>5143.6499999999996</v>
      </c>
      <c r="N1237" s="5">
        <v>0</v>
      </c>
      <c r="O1237" s="5">
        <v>0</v>
      </c>
      <c r="P1237" s="6">
        <v>0</v>
      </c>
      <c r="Q1237" s="7">
        <v>0</v>
      </c>
      <c r="R1237" s="5"/>
      <c r="S1237" s="5">
        <v>5143.6499999999996</v>
      </c>
      <c r="T1237" s="5">
        <v>5143.6499999999996</v>
      </c>
    </row>
    <row r="1238" spans="1:20" x14ac:dyDescent="0.25">
      <c r="A1238" s="3" t="s">
        <v>18</v>
      </c>
      <c r="B1238" s="3">
        <v>9657</v>
      </c>
      <c r="C1238" s="3" t="s">
        <v>8478</v>
      </c>
      <c r="D1238" s="3">
        <v>565350905</v>
      </c>
      <c r="E1238" s="4">
        <v>43494</v>
      </c>
      <c r="F1238" s="54" t="str">
        <f t="shared" si="19"/>
        <v>enero</v>
      </c>
      <c r="G1238" s="3" t="s">
        <v>8924</v>
      </c>
      <c r="H1238" s="3" t="s">
        <v>302</v>
      </c>
      <c r="I1238" s="3" t="s">
        <v>12282</v>
      </c>
      <c r="J1238" s="3" t="s">
        <v>29</v>
      </c>
      <c r="K1238" s="3" t="s">
        <v>15720</v>
      </c>
      <c r="L1238" s="3" t="s">
        <v>301</v>
      </c>
      <c r="M1238" s="5">
        <v>5143.6499999999996</v>
      </c>
      <c r="N1238" s="5">
        <v>0</v>
      </c>
      <c r="O1238" s="5">
        <v>0</v>
      </c>
      <c r="P1238" s="6">
        <v>0</v>
      </c>
      <c r="Q1238" s="7">
        <v>0</v>
      </c>
      <c r="R1238" s="5"/>
      <c r="S1238" s="5">
        <v>5143.6499999999996</v>
      </c>
      <c r="T1238" s="5">
        <v>5143.6499999999996</v>
      </c>
    </row>
    <row r="1239" spans="1:20" x14ac:dyDescent="0.25">
      <c r="A1239" s="3" t="s">
        <v>18</v>
      </c>
      <c r="B1239" s="3">
        <v>9657</v>
      </c>
      <c r="C1239" s="3" t="s">
        <v>8478</v>
      </c>
      <c r="D1239" s="3">
        <v>5653505605</v>
      </c>
      <c r="E1239" s="4">
        <v>43494</v>
      </c>
      <c r="F1239" s="54" t="str">
        <f t="shared" si="19"/>
        <v>enero</v>
      </c>
      <c r="G1239" s="3" t="s">
        <v>9010</v>
      </c>
      <c r="H1239" s="3" t="s">
        <v>302</v>
      </c>
      <c r="I1239" s="3" t="s">
        <v>12282</v>
      </c>
      <c r="J1239" s="3" t="s">
        <v>29</v>
      </c>
      <c r="K1239" s="3" t="s">
        <v>15730</v>
      </c>
      <c r="L1239" s="3" t="s">
        <v>301</v>
      </c>
      <c r="M1239" s="5">
        <v>1122.1500000000001</v>
      </c>
      <c r="N1239" s="5">
        <v>0</v>
      </c>
      <c r="O1239" s="5">
        <v>0</v>
      </c>
      <c r="P1239" s="6">
        <v>0</v>
      </c>
      <c r="Q1239" s="7">
        <v>0</v>
      </c>
      <c r="R1239" s="5"/>
      <c r="S1239" s="5">
        <v>1122.1500000000001</v>
      </c>
      <c r="T1239" s="5">
        <v>1122.1500000000001</v>
      </c>
    </row>
    <row r="1240" spans="1:20" x14ac:dyDescent="0.25">
      <c r="A1240" s="3" t="s">
        <v>18</v>
      </c>
      <c r="B1240" s="3">
        <v>9657</v>
      </c>
      <c r="C1240" s="3" t="s">
        <v>8478</v>
      </c>
      <c r="D1240" s="3">
        <v>565350562</v>
      </c>
      <c r="E1240" s="4">
        <v>43494</v>
      </c>
      <c r="F1240" s="54" t="str">
        <f t="shared" si="19"/>
        <v>enero</v>
      </c>
      <c r="G1240" s="3" t="s">
        <v>9010</v>
      </c>
      <c r="H1240" s="3" t="s">
        <v>20</v>
      </c>
      <c r="I1240" s="3" t="s">
        <v>11831</v>
      </c>
      <c r="J1240" s="3" t="s">
        <v>21</v>
      </c>
      <c r="K1240" s="3" t="s">
        <v>15731</v>
      </c>
      <c r="L1240" s="3" t="s">
        <v>1519</v>
      </c>
      <c r="M1240" s="5">
        <v>0</v>
      </c>
      <c r="N1240" s="5">
        <v>0</v>
      </c>
      <c r="O1240" s="5">
        <v>0</v>
      </c>
      <c r="P1240" s="6">
        <v>0</v>
      </c>
      <c r="Q1240" s="7">
        <v>224.79</v>
      </c>
      <c r="R1240" s="8">
        <v>218.87</v>
      </c>
      <c r="S1240" s="5">
        <v>224.79</v>
      </c>
      <c r="T1240" s="5">
        <v>224.79</v>
      </c>
    </row>
    <row r="1241" spans="1:20" x14ac:dyDescent="0.25">
      <c r="A1241" s="3" t="s">
        <v>18</v>
      </c>
      <c r="B1241" s="3">
        <v>9657</v>
      </c>
      <c r="C1241" s="3" t="s">
        <v>8478</v>
      </c>
      <c r="D1241" s="3">
        <v>565352005</v>
      </c>
      <c r="E1241" s="4">
        <v>43494</v>
      </c>
      <c r="F1241" s="54" t="str">
        <f t="shared" si="19"/>
        <v>enero</v>
      </c>
      <c r="G1241" s="3" t="s">
        <v>9011</v>
      </c>
      <c r="H1241" s="3" t="s">
        <v>302</v>
      </c>
      <c r="I1241" s="3" t="s">
        <v>12282</v>
      </c>
      <c r="J1241" s="3" t="s">
        <v>29</v>
      </c>
      <c r="K1241" s="3" t="s">
        <v>15732</v>
      </c>
      <c r="L1241" s="3" t="s">
        <v>301</v>
      </c>
      <c r="M1241" s="5">
        <v>5143.6499999999996</v>
      </c>
      <c r="N1241" s="5">
        <v>0</v>
      </c>
      <c r="O1241" s="5">
        <v>0</v>
      </c>
      <c r="P1241" s="6">
        <v>0</v>
      </c>
      <c r="Q1241" s="7">
        <v>0</v>
      </c>
      <c r="R1241" s="5"/>
      <c r="S1241" s="5">
        <v>5143.6499999999996</v>
      </c>
      <c r="T1241" s="5">
        <v>5143.6499999999996</v>
      </c>
    </row>
    <row r="1242" spans="1:20" x14ac:dyDescent="0.25">
      <c r="A1242" s="3" t="s">
        <v>18</v>
      </c>
      <c r="B1242" s="3">
        <v>9657</v>
      </c>
      <c r="C1242" s="3" t="s">
        <v>8478</v>
      </c>
      <c r="D1242" s="3">
        <v>565352305</v>
      </c>
      <c r="E1242" s="4">
        <v>43494</v>
      </c>
      <c r="F1242" s="54" t="str">
        <f t="shared" si="19"/>
        <v>enero</v>
      </c>
      <c r="G1242" s="3" t="s">
        <v>9012</v>
      </c>
      <c r="H1242" s="3" t="s">
        <v>302</v>
      </c>
      <c r="I1242" s="3" t="s">
        <v>12282</v>
      </c>
      <c r="J1242" s="3" t="s">
        <v>29</v>
      </c>
      <c r="K1242" s="3" t="s">
        <v>15733</v>
      </c>
      <c r="L1242" s="3" t="s">
        <v>301</v>
      </c>
      <c r="M1242" s="5">
        <v>5143.6499999999996</v>
      </c>
      <c r="N1242" s="5">
        <v>0</v>
      </c>
      <c r="O1242" s="5">
        <v>0</v>
      </c>
      <c r="P1242" s="6">
        <v>0</v>
      </c>
      <c r="Q1242" s="7">
        <v>0</v>
      </c>
      <c r="R1242" s="5"/>
      <c r="S1242" s="5">
        <v>5143.6499999999996</v>
      </c>
      <c r="T1242" s="5">
        <v>5143.6499999999996</v>
      </c>
    </row>
    <row r="1243" spans="1:20" x14ac:dyDescent="0.25">
      <c r="A1243" s="3" t="s">
        <v>18</v>
      </c>
      <c r="B1243" s="3">
        <v>9657</v>
      </c>
      <c r="C1243" s="3" t="s">
        <v>8478</v>
      </c>
      <c r="D1243" s="3">
        <v>565408305</v>
      </c>
      <c r="E1243" s="4">
        <v>43494</v>
      </c>
      <c r="F1243" s="54" t="str">
        <f t="shared" si="19"/>
        <v>enero</v>
      </c>
      <c r="G1243" s="3" t="s">
        <v>9013</v>
      </c>
      <c r="H1243" s="3" t="s">
        <v>302</v>
      </c>
      <c r="I1243" s="3" t="s">
        <v>12282</v>
      </c>
      <c r="J1243" s="3" t="s">
        <v>29</v>
      </c>
      <c r="K1243" s="3" t="s">
        <v>15734</v>
      </c>
      <c r="L1243" s="3" t="s">
        <v>301</v>
      </c>
      <c r="M1243" s="5">
        <v>1027.18</v>
      </c>
      <c r="N1243" s="5">
        <v>0</v>
      </c>
      <c r="O1243" s="5">
        <v>0</v>
      </c>
      <c r="P1243" s="6">
        <v>0</v>
      </c>
      <c r="Q1243" s="7">
        <v>0</v>
      </c>
      <c r="R1243" s="5"/>
      <c r="S1243" s="5">
        <v>1027.18</v>
      </c>
      <c r="T1243" s="5">
        <v>1027.18</v>
      </c>
    </row>
    <row r="1244" spans="1:20" x14ac:dyDescent="0.25">
      <c r="A1244" s="3" t="s">
        <v>18</v>
      </c>
      <c r="B1244" s="3">
        <v>9657</v>
      </c>
      <c r="C1244" s="3" t="s">
        <v>8478</v>
      </c>
      <c r="D1244" s="3">
        <v>5650870505</v>
      </c>
      <c r="E1244" s="4">
        <v>43495</v>
      </c>
      <c r="F1244" s="54" t="str">
        <f t="shared" si="19"/>
        <v>enero</v>
      </c>
      <c r="G1244" s="3" t="s">
        <v>8991</v>
      </c>
      <c r="H1244" s="3" t="s">
        <v>302</v>
      </c>
      <c r="I1244" s="3" t="s">
        <v>12282</v>
      </c>
      <c r="J1244" s="3" t="s">
        <v>29</v>
      </c>
      <c r="K1244" s="3" t="s">
        <v>15735</v>
      </c>
      <c r="L1244" s="3" t="s">
        <v>301</v>
      </c>
      <c r="M1244" s="5">
        <v>1027.18</v>
      </c>
      <c r="N1244" s="5">
        <v>0</v>
      </c>
      <c r="O1244" s="5">
        <v>0</v>
      </c>
      <c r="P1244" s="6">
        <v>0</v>
      </c>
      <c r="Q1244" s="7">
        <v>0</v>
      </c>
      <c r="R1244" s="5"/>
      <c r="S1244" s="5">
        <v>1027.18</v>
      </c>
      <c r="T1244" s="5">
        <v>1027.18</v>
      </c>
    </row>
    <row r="1245" spans="1:20" x14ac:dyDescent="0.25">
      <c r="A1245" s="3" t="s">
        <v>18</v>
      </c>
      <c r="B1245" s="3">
        <v>9657</v>
      </c>
      <c r="C1245" s="3" t="s">
        <v>8478</v>
      </c>
      <c r="D1245" s="3">
        <v>565087054</v>
      </c>
      <c r="E1245" s="4">
        <v>43495</v>
      </c>
      <c r="F1245" s="54" t="str">
        <f t="shared" si="19"/>
        <v>enero</v>
      </c>
      <c r="G1245" s="3" t="s">
        <v>8991</v>
      </c>
      <c r="H1245" s="3" t="s">
        <v>20</v>
      </c>
      <c r="I1245" s="3" t="s">
        <v>11831</v>
      </c>
      <c r="J1245" s="3" t="s">
        <v>21</v>
      </c>
      <c r="K1245" s="3" t="s">
        <v>15736</v>
      </c>
      <c r="L1245" s="3" t="s">
        <v>1294</v>
      </c>
      <c r="M1245" s="5">
        <v>513.87</v>
      </c>
      <c r="N1245" s="5">
        <v>0</v>
      </c>
      <c r="O1245" s="5">
        <v>449.58</v>
      </c>
      <c r="P1245" s="6">
        <v>0</v>
      </c>
      <c r="Q1245" s="7">
        <v>449.58</v>
      </c>
      <c r="R1245" s="5">
        <v>445.55</v>
      </c>
      <c r="S1245" s="5">
        <v>963.45</v>
      </c>
      <c r="T1245" s="5">
        <v>963.45</v>
      </c>
    </row>
    <row r="1246" spans="1:20" x14ac:dyDescent="0.25">
      <c r="A1246" s="3" t="s">
        <v>18</v>
      </c>
      <c r="B1246" s="3">
        <v>9657</v>
      </c>
      <c r="C1246" s="3" t="s">
        <v>8478</v>
      </c>
      <c r="D1246" s="3">
        <v>565390005</v>
      </c>
      <c r="E1246" s="4">
        <v>43496</v>
      </c>
      <c r="F1246" s="54" t="str">
        <f t="shared" si="19"/>
        <v>enero</v>
      </c>
      <c r="G1246" s="3" t="s">
        <v>8561</v>
      </c>
      <c r="H1246" s="3" t="s">
        <v>302</v>
      </c>
      <c r="I1246" s="3" t="s">
        <v>12282</v>
      </c>
      <c r="J1246" s="3" t="s">
        <v>968</v>
      </c>
      <c r="K1246" s="3" t="s">
        <v>15737</v>
      </c>
      <c r="L1246" s="3" t="s">
        <v>1529</v>
      </c>
      <c r="M1246" s="5">
        <v>0</v>
      </c>
      <c r="N1246" s="5">
        <v>0</v>
      </c>
      <c r="O1246" s="5">
        <v>0</v>
      </c>
      <c r="P1246" s="6">
        <v>0</v>
      </c>
      <c r="Q1246" s="7">
        <v>0</v>
      </c>
      <c r="R1246" s="5"/>
      <c r="S1246" s="5">
        <v>950</v>
      </c>
      <c r="T1246" s="5">
        <v>950</v>
      </c>
    </row>
    <row r="1247" spans="1:20" x14ac:dyDescent="0.25">
      <c r="A1247" s="3" t="s">
        <v>18</v>
      </c>
      <c r="B1247" s="3">
        <v>9657</v>
      </c>
      <c r="C1247" s="3" t="s">
        <v>8478</v>
      </c>
      <c r="D1247" s="3">
        <v>565394705</v>
      </c>
      <c r="E1247" s="4">
        <v>43496</v>
      </c>
      <c r="F1247" s="54" t="str">
        <f t="shared" si="19"/>
        <v>enero</v>
      </c>
      <c r="G1247" s="3" t="s">
        <v>9014</v>
      </c>
      <c r="H1247" s="3" t="s">
        <v>302</v>
      </c>
      <c r="I1247" s="3" t="s">
        <v>12282</v>
      </c>
      <c r="J1247" s="3" t="s">
        <v>968</v>
      </c>
      <c r="K1247" s="3" t="s">
        <v>15738</v>
      </c>
      <c r="L1247" s="3" t="s">
        <v>1530</v>
      </c>
      <c r="M1247" s="5">
        <v>0</v>
      </c>
      <c r="N1247" s="5">
        <v>0</v>
      </c>
      <c r="O1247" s="5">
        <v>0</v>
      </c>
      <c r="P1247" s="6">
        <v>0</v>
      </c>
      <c r="Q1247" s="7">
        <v>1067.77</v>
      </c>
      <c r="R1247" s="5">
        <v>980.73</v>
      </c>
      <c r="S1247" s="5">
        <v>1067.77</v>
      </c>
      <c r="T1247" s="5">
        <v>1067.77</v>
      </c>
    </row>
    <row r="1248" spans="1:20" x14ac:dyDescent="0.25">
      <c r="A1248" s="3" t="s">
        <v>18</v>
      </c>
      <c r="B1248" s="3">
        <v>9657</v>
      </c>
      <c r="C1248" s="3" t="s">
        <v>8478</v>
      </c>
      <c r="D1248" s="3">
        <v>56540832</v>
      </c>
      <c r="E1248" s="4">
        <v>43496</v>
      </c>
      <c r="F1248" s="54" t="str">
        <f t="shared" si="19"/>
        <v>enero</v>
      </c>
      <c r="G1248" s="3" t="s">
        <v>9013</v>
      </c>
      <c r="H1248" s="3" t="s">
        <v>20</v>
      </c>
      <c r="I1248" s="3" t="s">
        <v>11831</v>
      </c>
      <c r="J1248" s="3" t="s">
        <v>21</v>
      </c>
      <c r="K1248" s="3" t="s">
        <v>15739</v>
      </c>
      <c r="L1248" s="3" t="s">
        <v>1519</v>
      </c>
      <c r="M1248" s="5">
        <v>0</v>
      </c>
      <c r="N1248" s="5">
        <v>0</v>
      </c>
      <c r="O1248" s="5">
        <v>0</v>
      </c>
      <c r="P1248" s="6">
        <v>0</v>
      </c>
      <c r="Q1248" s="7">
        <v>224.79</v>
      </c>
      <c r="R1248" s="5">
        <v>224.79</v>
      </c>
      <c r="S1248" s="5">
        <v>224.79</v>
      </c>
      <c r="T1248" s="5">
        <v>224.79</v>
      </c>
    </row>
    <row r="1249" spans="1:20" x14ac:dyDescent="0.25">
      <c r="A1249" s="3" t="s">
        <v>18</v>
      </c>
      <c r="B1249" s="3">
        <v>9657</v>
      </c>
      <c r="C1249" s="3" t="s">
        <v>8478</v>
      </c>
      <c r="D1249" s="3">
        <v>56540833</v>
      </c>
      <c r="E1249" s="4">
        <v>43496</v>
      </c>
      <c r="F1249" s="54" t="str">
        <f t="shared" si="19"/>
        <v>enero</v>
      </c>
      <c r="G1249" s="3" t="s">
        <v>9013</v>
      </c>
      <c r="H1249" s="3" t="s">
        <v>20</v>
      </c>
      <c r="I1249" s="3" t="s">
        <v>11831</v>
      </c>
      <c r="J1249" s="3" t="s">
        <v>21</v>
      </c>
      <c r="K1249" s="3" t="s">
        <v>15740</v>
      </c>
      <c r="L1249" s="3" t="s">
        <v>1531</v>
      </c>
      <c r="M1249" s="5">
        <v>0</v>
      </c>
      <c r="N1249" s="5">
        <v>0</v>
      </c>
      <c r="O1249" s="5">
        <v>0</v>
      </c>
      <c r="P1249" s="6">
        <v>0</v>
      </c>
      <c r="Q1249" s="7">
        <v>561.98</v>
      </c>
      <c r="R1249" s="5">
        <v>561.98</v>
      </c>
      <c r="S1249" s="5">
        <v>561.98</v>
      </c>
      <c r="T1249" s="5">
        <v>561.98</v>
      </c>
    </row>
    <row r="1250" spans="1:20" x14ac:dyDescent="0.25">
      <c r="A1250" s="3" t="s">
        <v>18</v>
      </c>
      <c r="B1250" s="3">
        <v>7965</v>
      </c>
      <c r="C1250" s="3" t="s">
        <v>8474</v>
      </c>
      <c r="D1250" s="3">
        <v>565885405</v>
      </c>
      <c r="E1250" s="4">
        <v>43517</v>
      </c>
      <c r="F1250" s="54" t="str">
        <f t="shared" si="19"/>
        <v>febrero</v>
      </c>
      <c r="G1250" s="3" t="s">
        <v>9015</v>
      </c>
      <c r="H1250" s="3" t="s">
        <v>20</v>
      </c>
      <c r="I1250" s="3" t="s">
        <v>11831</v>
      </c>
      <c r="J1250" s="3" t="s">
        <v>21</v>
      </c>
      <c r="K1250" s="3" t="s">
        <v>15741</v>
      </c>
      <c r="L1250" s="3" t="s">
        <v>1532</v>
      </c>
      <c r="M1250" s="5">
        <v>3544.57</v>
      </c>
      <c r="N1250" s="5">
        <v>0</v>
      </c>
      <c r="O1250" s="5">
        <v>337.19</v>
      </c>
      <c r="P1250" s="6">
        <v>0</v>
      </c>
      <c r="Q1250" s="7">
        <v>337.19</v>
      </c>
      <c r="R1250" s="5">
        <v>322.7</v>
      </c>
      <c r="S1250" s="5">
        <v>3881.76</v>
      </c>
      <c r="T1250" s="5">
        <v>3881.76</v>
      </c>
    </row>
    <row r="1251" spans="1:20" x14ac:dyDescent="0.25">
      <c r="A1251" s="3" t="s">
        <v>18</v>
      </c>
      <c r="B1251" s="3">
        <v>7965</v>
      </c>
      <c r="C1251" s="3" t="s">
        <v>8474</v>
      </c>
      <c r="D1251" s="3">
        <v>565942705</v>
      </c>
      <c r="E1251" s="4">
        <v>43518</v>
      </c>
      <c r="F1251" s="54" t="str">
        <f t="shared" si="19"/>
        <v>febrero</v>
      </c>
      <c r="G1251" s="3" t="s">
        <v>9016</v>
      </c>
      <c r="H1251" s="3" t="s">
        <v>20</v>
      </c>
      <c r="I1251" s="3" t="s">
        <v>11831</v>
      </c>
      <c r="J1251" s="3" t="s">
        <v>21</v>
      </c>
      <c r="K1251" s="3" t="s">
        <v>15742</v>
      </c>
      <c r="L1251" s="3" t="s">
        <v>1533</v>
      </c>
      <c r="M1251" s="5">
        <v>3512.29</v>
      </c>
      <c r="N1251" s="5">
        <v>0</v>
      </c>
      <c r="O1251" s="5">
        <v>449.58</v>
      </c>
      <c r="P1251" s="6">
        <v>0</v>
      </c>
      <c r="Q1251" s="7">
        <v>449.58</v>
      </c>
      <c r="R1251" s="5">
        <v>445.17</v>
      </c>
      <c r="S1251" s="5">
        <v>3961.87</v>
      </c>
      <c r="T1251" s="5">
        <v>3961.87</v>
      </c>
    </row>
    <row r="1252" spans="1:20" x14ac:dyDescent="0.25">
      <c r="A1252" s="3" t="s">
        <v>18</v>
      </c>
      <c r="B1252" s="3">
        <v>7965</v>
      </c>
      <c r="C1252" s="3" t="s">
        <v>8474</v>
      </c>
      <c r="D1252" s="3">
        <v>5658805705</v>
      </c>
      <c r="E1252" s="4">
        <v>43521</v>
      </c>
      <c r="F1252" s="54" t="str">
        <f t="shared" si="19"/>
        <v>febrero</v>
      </c>
      <c r="G1252" s="3" t="s">
        <v>9017</v>
      </c>
      <c r="H1252" s="3" t="s">
        <v>299</v>
      </c>
      <c r="I1252" s="3" t="s">
        <v>12281</v>
      </c>
      <c r="J1252" s="3" t="s">
        <v>300</v>
      </c>
      <c r="K1252" s="3" t="s">
        <v>15743</v>
      </c>
      <c r="L1252" s="3" t="s">
        <v>1534</v>
      </c>
      <c r="M1252" s="5">
        <v>4936.45</v>
      </c>
      <c r="N1252" s="5">
        <v>0</v>
      </c>
      <c r="O1252" s="5">
        <v>0</v>
      </c>
      <c r="P1252" s="6">
        <v>0</v>
      </c>
      <c r="Q1252" s="7">
        <v>0</v>
      </c>
      <c r="R1252" s="5"/>
      <c r="S1252" s="5">
        <v>4936.45</v>
      </c>
      <c r="T1252" s="5">
        <v>4936.45</v>
      </c>
    </row>
    <row r="1253" spans="1:20" x14ac:dyDescent="0.25">
      <c r="A1253" s="3" t="s">
        <v>18</v>
      </c>
      <c r="B1253" s="3">
        <v>7965</v>
      </c>
      <c r="C1253" s="3" t="s">
        <v>8474</v>
      </c>
      <c r="D1253" s="3">
        <v>5658830505</v>
      </c>
      <c r="E1253" s="4">
        <v>43521</v>
      </c>
      <c r="F1253" s="54" t="str">
        <f t="shared" si="19"/>
        <v>febrero</v>
      </c>
      <c r="G1253" s="3" t="s">
        <v>9018</v>
      </c>
      <c r="H1253" s="3" t="s">
        <v>302</v>
      </c>
      <c r="I1253" s="3" t="s">
        <v>12282</v>
      </c>
      <c r="J1253" s="3" t="s">
        <v>29</v>
      </c>
      <c r="K1253" s="3" t="s">
        <v>15744</v>
      </c>
      <c r="L1253" s="3" t="s">
        <v>1534</v>
      </c>
      <c r="M1253" s="5">
        <v>5272.45</v>
      </c>
      <c r="N1253" s="5">
        <v>0</v>
      </c>
      <c r="O1253" s="5">
        <v>0</v>
      </c>
      <c r="P1253" s="6">
        <v>0</v>
      </c>
      <c r="Q1253" s="7">
        <v>0</v>
      </c>
      <c r="R1253" s="5"/>
      <c r="S1253" s="5">
        <v>5272.45</v>
      </c>
      <c r="T1253" s="5">
        <v>5272.45</v>
      </c>
    </row>
    <row r="1254" spans="1:20" x14ac:dyDescent="0.25">
      <c r="A1254" s="3" t="s">
        <v>18</v>
      </c>
      <c r="B1254" s="3">
        <v>7965</v>
      </c>
      <c r="C1254" s="3" t="s">
        <v>8474</v>
      </c>
      <c r="D1254" s="3">
        <v>565886205</v>
      </c>
      <c r="E1254" s="4">
        <v>43521</v>
      </c>
      <c r="F1254" s="54" t="str">
        <f t="shared" si="19"/>
        <v>febrero</v>
      </c>
      <c r="G1254" s="3" t="s">
        <v>1535</v>
      </c>
      <c r="H1254" s="3" t="s">
        <v>302</v>
      </c>
      <c r="I1254" s="3" t="s">
        <v>12282</v>
      </c>
      <c r="J1254" s="3" t="s">
        <v>29</v>
      </c>
      <c r="K1254" s="3" t="s">
        <v>15745</v>
      </c>
      <c r="L1254" s="3" t="s">
        <v>1534</v>
      </c>
      <c r="M1254" s="5">
        <v>4747.05</v>
      </c>
      <c r="N1254" s="5">
        <v>0</v>
      </c>
      <c r="O1254" s="5">
        <v>0</v>
      </c>
      <c r="P1254" s="6">
        <v>0</v>
      </c>
      <c r="Q1254" s="7">
        <v>0</v>
      </c>
      <c r="R1254" s="5"/>
      <c r="S1254" s="5">
        <v>4747.05</v>
      </c>
      <c r="T1254" s="5">
        <v>4747.05</v>
      </c>
    </row>
    <row r="1255" spans="1:20" x14ac:dyDescent="0.25">
      <c r="A1255" s="3" t="s">
        <v>18</v>
      </c>
      <c r="B1255" s="3">
        <v>7965</v>
      </c>
      <c r="C1255" s="3" t="s">
        <v>8474</v>
      </c>
      <c r="D1255" s="3">
        <v>565888905</v>
      </c>
      <c r="E1255" s="4">
        <v>43521</v>
      </c>
      <c r="F1255" s="54" t="str">
        <f t="shared" si="19"/>
        <v>febrero</v>
      </c>
      <c r="G1255" s="3" t="s">
        <v>9019</v>
      </c>
      <c r="H1255" s="3" t="s">
        <v>302</v>
      </c>
      <c r="I1255" s="3" t="s">
        <v>12282</v>
      </c>
      <c r="J1255" s="3" t="s">
        <v>29</v>
      </c>
      <c r="K1255" s="3" t="s">
        <v>15746</v>
      </c>
      <c r="L1255" s="3" t="s">
        <v>1534</v>
      </c>
      <c r="M1255" s="5">
        <v>1680.75</v>
      </c>
      <c r="N1255" s="5">
        <v>0</v>
      </c>
      <c r="O1255" s="5">
        <v>0</v>
      </c>
      <c r="P1255" s="6">
        <v>0</v>
      </c>
      <c r="Q1255" s="7">
        <v>0</v>
      </c>
      <c r="R1255" s="5"/>
      <c r="S1255" s="5">
        <v>1680.75</v>
      </c>
      <c r="T1255" s="5">
        <v>1680.75</v>
      </c>
    </row>
    <row r="1256" spans="1:20" x14ac:dyDescent="0.25">
      <c r="A1256" s="3" t="s">
        <v>18</v>
      </c>
      <c r="B1256" s="3">
        <v>7965</v>
      </c>
      <c r="C1256" s="3" t="s">
        <v>8474</v>
      </c>
      <c r="D1256" s="3">
        <v>565894605</v>
      </c>
      <c r="E1256" s="4">
        <v>43521</v>
      </c>
      <c r="F1256" s="54" t="str">
        <f t="shared" si="19"/>
        <v>febrero</v>
      </c>
      <c r="G1256" s="3" t="s">
        <v>9020</v>
      </c>
      <c r="H1256" s="3" t="s">
        <v>302</v>
      </c>
      <c r="I1256" s="3" t="s">
        <v>12282</v>
      </c>
      <c r="J1256" s="3" t="s">
        <v>29</v>
      </c>
      <c r="K1256" s="3" t="s">
        <v>15747</v>
      </c>
      <c r="L1256" s="3" t="s">
        <v>1534</v>
      </c>
      <c r="M1256" s="5">
        <v>1853.95</v>
      </c>
      <c r="N1256" s="5">
        <v>0</v>
      </c>
      <c r="O1256" s="5">
        <v>0</v>
      </c>
      <c r="P1256" s="6">
        <v>0</v>
      </c>
      <c r="Q1256" s="7">
        <v>0</v>
      </c>
      <c r="R1256" s="5"/>
      <c r="S1256" s="5">
        <v>1853.95</v>
      </c>
      <c r="T1256" s="5">
        <v>1853.95</v>
      </c>
    </row>
    <row r="1257" spans="1:20" x14ac:dyDescent="0.25">
      <c r="A1257" s="3" t="s">
        <v>18</v>
      </c>
      <c r="B1257" s="3">
        <v>7965</v>
      </c>
      <c r="C1257" s="3" t="s">
        <v>8474</v>
      </c>
      <c r="D1257" s="3">
        <v>565930705</v>
      </c>
      <c r="E1257" s="4">
        <v>43522</v>
      </c>
      <c r="F1257" s="54" t="str">
        <f t="shared" si="19"/>
        <v>febrero</v>
      </c>
      <c r="G1257" s="3" t="s">
        <v>9021</v>
      </c>
      <c r="H1257" s="3" t="s">
        <v>302</v>
      </c>
      <c r="I1257" s="3" t="s">
        <v>12282</v>
      </c>
      <c r="J1257" s="3" t="s">
        <v>29</v>
      </c>
      <c r="K1257" s="3" t="s">
        <v>15748</v>
      </c>
      <c r="L1257" s="3" t="s">
        <v>1534</v>
      </c>
      <c r="M1257" s="5">
        <v>5055.87</v>
      </c>
      <c r="N1257" s="5">
        <v>0</v>
      </c>
      <c r="O1257" s="5">
        <v>0</v>
      </c>
      <c r="P1257" s="6">
        <v>0</v>
      </c>
      <c r="Q1257" s="7">
        <v>0</v>
      </c>
      <c r="R1257" s="5"/>
      <c r="S1257" s="5">
        <v>5055.87</v>
      </c>
      <c r="T1257" s="5">
        <v>5055.87</v>
      </c>
    </row>
    <row r="1258" spans="1:20" x14ac:dyDescent="0.25">
      <c r="A1258" s="3" t="s">
        <v>18</v>
      </c>
      <c r="B1258" s="3">
        <v>9652</v>
      </c>
      <c r="C1258" s="3" t="s">
        <v>23104</v>
      </c>
      <c r="D1258" s="3">
        <v>565204905</v>
      </c>
      <c r="E1258" s="4">
        <v>43497</v>
      </c>
      <c r="F1258" s="54" t="str">
        <f t="shared" si="19"/>
        <v>febrero</v>
      </c>
      <c r="G1258" s="3" t="s">
        <v>9022</v>
      </c>
      <c r="H1258" s="3" t="s">
        <v>20</v>
      </c>
      <c r="I1258" s="3" t="s">
        <v>11831</v>
      </c>
      <c r="J1258" s="3" t="s">
        <v>21</v>
      </c>
      <c r="K1258" s="3" t="s">
        <v>15749</v>
      </c>
      <c r="L1258" s="3" t="s">
        <v>1536</v>
      </c>
      <c r="M1258" s="5">
        <v>34701.68</v>
      </c>
      <c r="N1258" s="5">
        <v>0</v>
      </c>
      <c r="O1258" s="5">
        <v>4833.03</v>
      </c>
      <c r="P1258" s="6">
        <v>0</v>
      </c>
      <c r="Q1258" s="7">
        <v>4833.03</v>
      </c>
      <c r="R1258" s="5">
        <v>4809.8500000000004</v>
      </c>
      <c r="S1258" s="5">
        <v>39534.71</v>
      </c>
      <c r="T1258" s="5">
        <v>39534.71</v>
      </c>
    </row>
    <row r="1259" spans="1:20" x14ac:dyDescent="0.25">
      <c r="A1259" s="3" t="s">
        <v>18</v>
      </c>
      <c r="B1259" s="3">
        <v>9652</v>
      </c>
      <c r="C1259" s="3" t="s">
        <v>23104</v>
      </c>
      <c r="D1259" s="3">
        <v>56523242</v>
      </c>
      <c r="E1259" s="4">
        <v>43497</v>
      </c>
      <c r="F1259" s="54" t="str">
        <f t="shared" si="19"/>
        <v>febrero</v>
      </c>
      <c r="G1259" s="3" t="s">
        <v>8652</v>
      </c>
      <c r="H1259" s="3" t="s">
        <v>20</v>
      </c>
      <c r="I1259" s="3" t="s">
        <v>11831</v>
      </c>
      <c r="J1259" s="3" t="s">
        <v>21</v>
      </c>
      <c r="K1259" s="3" t="s">
        <v>15750</v>
      </c>
      <c r="L1259" s="3" t="s">
        <v>1537</v>
      </c>
      <c r="M1259" s="5">
        <v>0</v>
      </c>
      <c r="N1259" s="5">
        <v>0</v>
      </c>
      <c r="O1259" s="5">
        <v>0</v>
      </c>
      <c r="P1259" s="6">
        <v>0</v>
      </c>
      <c r="Q1259" s="7">
        <v>0</v>
      </c>
      <c r="R1259" s="5"/>
      <c r="S1259" s="5">
        <v>0</v>
      </c>
      <c r="T1259" s="5">
        <v>0</v>
      </c>
    </row>
    <row r="1260" spans="1:20" x14ac:dyDescent="0.25">
      <c r="A1260" s="3" t="s">
        <v>18</v>
      </c>
      <c r="B1260" s="3">
        <v>9652</v>
      </c>
      <c r="C1260" s="3" t="s">
        <v>23104</v>
      </c>
      <c r="D1260" s="3">
        <v>565247705</v>
      </c>
      <c r="E1260" s="4">
        <v>43497</v>
      </c>
      <c r="F1260" s="54" t="str">
        <f t="shared" si="19"/>
        <v>febrero</v>
      </c>
      <c r="G1260" s="3" t="s">
        <v>9023</v>
      </c>
      <c r="H1260" s="3" t="s">
        <v>1538</v>
      </c>
      <c r="I1260" s="3" t="s">
        <v>12653</v>
      </c>
      <c r="J1260" s="3" t="s">
        <v>32</v>
      </c>
      <c r="K1260" s="3" t="s">
        <v>15751</v>
      </c>
      <c r="L1260" s="3" t="s">
        <v>1539</v>
      </c>
      <c r="M1260" s="5">
        <v>2675.71</v>
      </c>
      <c r="N1260" s="5">
        <v>0</v>
      </c>
      <c r="O1260" s="5">
        <v>0</v>
      </c>
      <c r="P1260" s="6">
        <v>190.08</v>
      </c>
      <c r="Q1260" s="7">
        <v>3611.58</v>
      </c>
      <c r="R1260" s="5">
        <v>3611.58</v>
      </c>
      <c r="S1260" s="5">
        <v>6287.29</v>
      </c>
      <c r="T1260" s="5">
        <v>7607.62</v>
      </c>
    </row>
    <row r="1261" spans="1:20" x14ac:dyDescent="0.25">
      <c r="A1261" s="3" t="s">
        <v>18</v>
      </c>
      <c r="B1261" s="3">
        <v>9652</v>
      </c>
      <c r="C1261" s="3" t="s">
        <v>23104</v>
      </c>
      <c r="D1261" s="3">
        <v>565298705</v>
      </c>
      <c r="E1261" s="4">
        <v>43497</v>
      </c>
      <c r="F1261" s="54" t="str">
        <f t="shared" si="19"/>
        <v>febrero</v>
      </c>
      <c r="G1261" s="3" t="s">
        <v>9024</v>
      </c>
      <c r="H1261" s="3" t="s">
        <v>20</v>
      </c>
      <c r="I1261" s="3" t="s">
        <v>11831</v>
      </c>
      <c r="J1261" s="3" t="s">
        <v>21</v>
      </c>
      <c r="K1261" s="3" t="s">
        <v>15752</v>
      </c>
      <c r="L1261" s="3" t="s">
        <v>1540</v>
      </c>
      <c r="M1261" s="5">
        <v>0</v>
      </c>
      <c r="N1261" s="5">
        <v>0</v>
      </c>
      <c r="O1261" s="5">
        <v>0</v>
      </c>
      <c r="P1261" s="6">
        <v>0</v>
      </c>
      <c r="Q1261" s="7">
        <v>0</v>
      </c>
      <c r="R1261" s="5"/>
      <c r="S1261" s="5">
        <v>0</v>
      </c>
      <c r="T1261" s="5">
        <v>0</v>
      </c>
    </row>
    <row r="1262" spans="1:20" x14ac:dyDescent="0.25">
      <c r="A1262" s="3" t="s">
        <v>18</v>
      </c>
      <c r="B1262" s="3">
        <v>9652</v>
      </c>
      <c r="C1262" s="3" t="s">
        <v>23104</v>
      </c>
      <c r="D1262" s="3">
        <v>56529872</v>
      </c>
      <c r="E1262" s="4">
        <v>43497</v>
      </c>
      <c r="F1262" s="54" t="str">
        <f t="shared" si="19"/>
        <v>febrero</v>
      </c>
      <c r="G1262" s="3" t="s">
        <v>9024</v>
      </c>
      <c r="H1262" s="3" t="s">
        <v>20</v>
      </c>
      <c r="I1262" s="3" t="s">
        <v>11831</v>
      </c>
      <c r="J1262" s="3" t="s">
        <v>21</v>
      </c>
      <c r="K1262" s="3" t="s">
        <v>15753</v>
      </c>
      <c r="L1262" s="3" t="s">
        <v>1541</v>
      </c>
      <c r="M1262" s="5">
        <v>0</v>
      </c>
      <c r="N1262" s="5">
        <v>0</v>
      </c>
      <c r="O1262" s="5">
        <v>0</v>
      </c>
      <c r="P1262" s="6">
        <v>0</v>
      </c>
      <c r="Q1262" s="7">
        <v>0</v>
      </c>
      <c r="R1262" s="5"/>
      <c r="S1262" s="5">
        <v>0</v>
      </c>
      <c r="T1262" s="5">
        <v>0</v>
      </c>
    </row>
    <row r="1263" spans="1:20" x14ac:dyDescent="0.25">
      <c r="A1263" s="3" t="s">
        <v>18</v>
      </c>
      <c r="B1263" s="3">
        <v>9652</v>
      </c>
      <c r="C1263" s="3" t="s">
        <v>23104</v>
      </c>
      <c r="D1263" s="3">
        <v>56529873</v>
      </c>
      <c r="E1263" s="4">
        <v>43497</v>
      </c>
      <c r="F1263" s="54" t="str">
        <f t="shared" si="19"/>
        <v>febrero</v>
      </c>
      <c r="G1263" s="3" t="s">
        <v>9024</v>
      </c>
      <c r="H1263" s="3" t="s">
        <v>20</v>
      </c>
      <c r="I1263" s="3" t="s">
        <v>11831</v>
      </c>
      <c r="J1263" s="3" t="s">
        <v>21</v>
      </c>
      <c r="K1263" s="3" t="s">
        <v>15754</v>
      </c>
      <c r="L1263" s="3" t="s">
        <v>1542</v>
      </c>
      <c r="M1263" s="5">
        <v>0</v>
      </c>
      <c r="N1263" s="5">
        <v>0</v>
      </c>
      <c r="O1263" s="5">
        <v>0</v>
      </c>
      <c r="P1263" s="6">
        <v>0</v>
      </c>
      <c r="Q1263" s="7">
        <v>0</v>
      </c>
      <c r="R1263" s="5"/>
      <c r="S1263" s="5">
        <v>0</v>
      </c>
      <c r="T1263" s="5">
        <v>0</v>
      </c>
    </row>
    <row r="1264" spans="1:20" x14ac:dyDescent="0.25">
      <c r="A1264" s="3" t="s">
        <v>18</v>
      </c>
      <c r="B1264" s="3">
        <v>9652</v>
      </c>
      <c r="C1264" s="3" t="s">
        <v>23104</v>
      </c>
      <c r="D1264" s="3">
        <v>56529874</v>
      </c>
      <c r="E1264" s="4">
        <v>43497</v>
      </c>
      <c r="F1264" s="54" t="str">
        <f t="shared" si="19"/>
        <v>febrero</v>
      </c>
      <c r="G1264" s="3" t="s">
        <v>9024</v>
      </c>
      <c r="H1264" s="3" t="s">
        <v>20</v>
      </c>
      <c r="I1264" s="3" t="s">
        <v>11831</v>
      </c>
      <c r="J1264" s="3" t="s">
        <v>21</v>
      </c>
      <c r="K1264" s="3" t="s">
        <v>15755</v>
      </c>
      <c r="L1264" s="3" t="s">
        <v>1543</v>
      </c>
      <c r="M1264" s="5">
        <v>0</v>
      </c>
      <c r="N1264" s="5">
        <v>0</v>
      </c>
      <c r="O1264" s="5">
        <v>0</v>
      </c>
      <c r="P1264" s="6">
        <v>0</v>
      </c>
      <c r="Q1264" s="7">
        <v>0</v>
      </c>
      <c r="R1264" s="8"/>
      <c r="S1264" s="5">
        <v>0</v>
      </c>
      <c r="T1264" s="5">
        <v>0</v>
      </c>
    </row>
    <row r="1265" spans="1:20" x14ac:dyDescent="0.25">
      <c r="A1265" s="3" t="s">
        <v>18</v>
      </c>
      <c r="B1265" s="3">
        <v>9652</v>
      </c>
      <c r="C1265" s="3" t="s">
        <v>23104</v>
      </c>
      <c r="D1265" s="3">
        <v>565349505</v>
      </c>
      <c r="E1265" s="4">
        <v>43497</v>
      </c>
      <c r="F1265" s="54" t="str">
        <f t="shared" si="19"/>
        <v>febrero</v>
      </c>
      <c r="G1265" s="3" t="s">
        <v>9025</v>
      </c>
      <c r="H1265" s="3" t="s">
        <v>20</v>
      </c>
      <c r="I1265" s="3" t="s">
        <v>11831</v>
      </c>
      <c r="J1265" s="3" t="s">
        <v>21</v>
      </c>
      <c r="K1265" s="3" t="s">
        <v>15756</v>
      </c>
      <c r="L1265" s="3" t="s">
        <v>1544</v>
      </c>
      <c r="M1265" s="5">
        <v>0</v>
      </c>
      <c r="N1265" s="5">
        <v>0</v>
      </c>
      <c r="O1265" s="5">
        <v>0</v>
      </c>
      <c r="P1265" s="6">
        <v>0</v>
      </c>
      <c r="Q1265" s="7">
        <v>0</v>
      </c>
      <c r="R1265" s="5"/>
      <c r="S1265" s="5">
        <v>0</v>
      </c>
      <c r="T1265" s="5">
        <v>0</v>
      </c>
    </row>
    <row r="1266" spans="1:20" x14ac:dyDescent="0.25">
      <c r="A1266" s="3" t="s">
        <v>18</v>
      </c>
      <c r="B1266" s="3">
        <v>9652</v>
      </c>
      <c r="C1266" s="3" t="s">
        <v>23104</v>
      </c>
      <c r="D1266" s="3">
        <v>56534952</v>
      </c>
      <c r="E1266" s="4">
        <v>43497</v>
      </c>
      <c r="F1266" s="54" t="str">
        <f t="shared" si="19"/>
        <v>febrero</v>
      </c>
      <c r="G1266" s="3" t="s">
        <v>9025</v>
      </c>
      <c r="H1266" s="3" t="s">
        <v>20</v>
      </c>
      <c r="I1266" s="3" t="s">
        <v>11831</v>
      </c>
      <c r="J1266" s="3" t="s">
        <v>21</v>
      </c>
      <c r="K1266" s="3" t="s">
        <v>15757</v>
      </c>
      <c r="L1266" s="3" t="s">
        <v>1545</v>
      </c>
      <c r="M1266" s="5">
        <v>0</v>
      </c>
      <c r="N1266" s="5">
        <v>0</v>
      </c>
      <c r="O1266" s="5">
        <v>0</v>
      </c>
      <c r="P1266" s="6">
        <v>0</v>
      </c>
      <c r="Q1266" s="7">
        <v>0</v>
      </c>
      <c r="R1266" s="5"/>
      <c r="S1266" s="5">
        <v>0</v>
      </c>
      <c r="T1266" s="5">
        <v>0</v>
      </c>
    </row>
    <row r="1267" spans="1:20" x14ac:dyDescent="0.25">
      <c r="A1267" s="3" t="s">
        <v>18</v>
      </c>
      <c r="B1267" s="3">
        <v>9652</v>
      </c>
      <c r="C1267" s="3" t="s">
        <v>23104</v>
      </c>
      <c r="D1267" s="3">
        <v>565388405</v>
      </c>
      <c r="E1267" s="4">
        <v>43497</v>
      </c>
      <c r="F1267" s="54" t="str">
        <f t="shared" si="19"/>
        <v>febrero</v>
      </c>
      <c r="G1267" s="3" t="s">
        <v>8525</v>
      </c>
      <c r="H1267" s="3" t="s">
        <v>20</v>
      </c>
      <c r="I1267" s="3" t="s">
        <v>11831</v>
      </c>
      <c r="J1267" s="3" t="s">
        <v>21</v>
      </c>
      <c r="K1267" s="3" t="s">
        <v>15758</v>
      </c>
      <c r="L1267" s="3" t="s">
        <v>1546</v>
      </c>
      <c r="M1267" s="5">
        <v>0</v>
      </c>
      <c r="N1267" s="5">
        <v>0</v>
      </c>
      <c r="O1267" s="5">
        <v>0</v>
      </c>
      <c r="P1267" s="6">
        <v>0</v>
      </c>
      <c r="Q1267" s="7">
        <v>0</v>
      </c>
      <c r="R1267" s="5"/>
      <c r="S1267" s="5">
        <v>0</v>
      </c>
      <c r="T1267" s="5">
        <v>0</v>
      </c>
    </row>
    <row r="1268" spans="1:20" x14ac:dyDescent="0.25">
      <c r="A1268" s="3" t="s">
        <v>18</v>
      </c>
      <c r="B1268" s="3">
        <v>9652</v>
      </c>
      <c r="C1268" s="3" t="s">
        <v>23104</v>
      </c>
      <c r="D1268" s="3">
        <v>5654070505</v>
      </c>
      <c r="E1268" s="4">
        <v>43497</v>
      </c>
      <c r="F1268" s="54" t="str">
        <f t="shared" si="19"/>
        <v>febrero</v>
      </c>
      <c r="G1268" s="3" t="s">
        <v>9026</v>
      </c>
      <c r="H1268" s="3" t="s">
        <v>1547</v>
      </c>
      <c r="I1268" s="3" t="s">
        <v>11893</v>
      </c>
      <c r="J1268" s="3" t="s">
        <v>32</v>
      </c>
      <c r="K1268" s="3" t="s">
        <v>15759</v>
      </c>
      <c r="L1268" s="3" t="s">
        <v>1548</v>
      </c>
      <c r="M1268" s="5">
        <v>4080.56</v>
      </c>
      <c r="N1268" s="5">
        <v>0</v>
      </c>
      <c r="O1268" s="5">
        <v>0</v>
      </c>
      <c r="P1268" s="6">
        <v>0</v>
      </c>
      <c r="Q1268" s="7">
        <v>2946.29</v>
      </c>
      <c r="R1268" s="5">
        <v>2946.29</v>
      </c>
      <c r="S1268" s="5">
        <v>7026.85</v>
      </c>
      <c r="T1268" s="5">
        <v>8502.49</v>
      </c>
    </row>
    <row r="1269" spans="1:20" x14ac:dyDescent="0.25">
      <c r="A1269" s="3" t="s">
        <v>18</v>
      </c>
      <c r="B1269" s="3">
        <v>9652</v>
      </c>
      <c r="C1269" s="3" t="s">
        <v>23104</v>
      </c>
      <c r="D1269" s="3">
        <v>565464005</v>
      </c>
      <c r="E1269" s="4">
        <v>43497</v>
      </c>
      <c r="F1269" s="54" t="str">
        <f t="shared" si="19"/>
        <v>febrero</v>
      </c>
      <c r="G1269" s="3" t="s">
        <v>9027</v>
      </c>
      <c r="H1269" s="3" t="s">
        <v>1549</v>
      </c>
      <c r="I1269" s="3" t="s">
        <v>12654</v>
      </c>
      <c r="J1269" s="3" t="s">
        <v>32</v>
      </c>
      <c r="K1269" s="3" t="s">
        <v>15760</v>
      </c>
      <c r="L1269" s="3" t="s">
        <v>127</v>
      </c>
      <c r="M1269" s="5">
        <v>2675.71</v>
      </c>
      <c r="N1269" s="5">
        <v>0</v>
      </c>
      <c r="O1269" s="5">
        <v>0</v>
      </c>
      <c r="P1269" s="6">
        <v>0</v>
      </c>
      <c r="Q1269" s="7">
        <v>4390.92</v>
      </c>
      <c r="R1269" s="5">
        <v>4390.92</v>
      </c>
      <c r="S1269" s="5">
        <v>7066.63</v>
      </c>
      <c r="T1269" s="5">
        <v>8550.6200000000008</v>
      </c>
    </row>
    <row r="1270" spans="1:20" x14ac:dyDescent="0.25">
      <c r="A1270" s="3" t="s">
        <v>18</v>
      </c>
      <c r="B1270" s="3">
        <v>9652</v>
      </c>
      <c r="C1270" s="3" t="s">
        <v>23104</v>
      </c>
      <c r="D1270" s="3">
        <v>565465205</v>
      </c>
      <c r="E1270" s="4">
        <v>43497</v>
      </c>
      <c r="F1270" s="54" t="str">
        <f t="shared" si="19"/>
        <v>febrero</v>
      </c>
      <c r="G1270" s="3" t="s">
        <v>9028</v>
      </c>
      <c r="H1270" s="3" t="s">
        <v>1550</v>
      </c>
      <c r="I1270" s="3" t="s">
        <v>12655</v>
      </c>
      <c r="J1270" s="3" t="s">
        <v>46</v>
      </c>
      <c r="K1270" s="3" t="s">
        <v>15761</v>
      </c>
      <c r="L1270" s="3" t="s">
        <v>1551</v>
      </c>
      <c r="M1270" s="5">
        <v>0</v>
      </c>
      <c r="N1270" s="5">
        <v>0</v>
      </c>
      <c r="O1270" s="5">
        <v>0</v>
      </c>
      <c r="P1270" s="6">
        <v>28.51</v>
      </c>
      <c r="Q1270" s="7">
        <v>921.9</v>
      </c>
      <c r="R1270" s="5">
        <v>921.9</v>
      </c>
      <c r="S1270" s="5">
        <v>921.9</v>
      </c>
      <c r="T1270" s="5">
        <v>1198.47</v>
      </c>
    </row>
    <row r="1271" spans="1:20" x14ac:dyDescent="0.25">
      <c r="A1271" s="3" t="s">
        <v>18</v>
      </c>
      <c r="B1271" s="3">
        <v>9652</v>
      </c>
      <c r="C1271" s="3" t="s">
        <v>23104</v>
      </c>
      <c r="D1271" s="3">
        <v>565488405</v>
      </c>
      <c r="E1271" s="4">
        <v>43497</v>
      </c>
      <c r="F1271" s="54" t="str">
        <f t="shared" si="19"/>
        <v>febrero</v>
      </c>
      <c r="G1271" s="3" t="s">
        <v>8491</v>
      </c>
      <c r="H1271" s="3" t="s">
        <v>1552</v>
      </c>
      <c r="I1271" s="3" t="s">
        <v>12656</v>
      </c>
      <c r="J1271" s="3" t="s">
        <v>32</v>
      </c>
      <c r="K1271" s="3" t="s">
        <v>15762</v>
      </c>
      <c r="L1271" s="3" t="s">
        <v>1553</v>
      </c>
      <c r="M1271" s="5">
        <v>2279.96</v>
      </c>
      <c r="N1271" s="5">
        <v>402.33</v>
      </c>
      <c r="O1271" s="5">
        <v>3193.39</v>
      </c>
      <c r="P1271" s="6">
        <v>0</v>
      </c>
      <c r="Q1271" s="7">
        <v>3193.39</v>
      </c>
      <c r="R1271" s="5">
        <v>3193.39</v>
      </c>
      <c r="S1271" s="5">
        <v>5473.35</v>
      </c>
      <c r="T1271" s="5">
        <v>6622.75</v>
      </c>
    </row>
    <row r="1272" spans="1:20" x14ac:dyDescent="0.25">
      <c r="A1272" s="3" t="s">
        <v>18</v>
      </c>
      <c r="B1272" s="3">
        <v>9652</v>
      </c>
      <c r="C1272" s="3" t="s">
        <v>23104</v>
      </c>
      <c r="D1272" s="3">
        <v>565097405</v>
      </c>
      <c r="E1272" s="4">
        <v>43500</v>
      </c>
      <c r="F1272" s="54" t="str">
        <f t="shared" si="19"/>
        <v>febrero</v>
      </c>
      <c r="G1272" s="3" t="s">
        <v>9029</v>
      </c>
      <c r="H1272" s="3" t="s">
        <v>1554</v>
      </c>
      <c r="I1272" s="3" t="s">
        <v>12657</v>
      </c>
      <c r="J1272" s="3" t="s">
        <v>32</v>
      </c>
      <c r="K1272" s="3" t="s">
        <v>15763</v>
      </c>
      <c r="L1272" s="3" t="s">
        <v>350</v>
      </c>
      <c r="M1272" s="5">
        <v>2408.15</v>
      </c>
      <c r="N1272" s="5">
        <v>267.56</v>
      </c>
      <c r="O1272" s="5">
        <v>3041.33</v>
      </c>
      <c r="P1272" s="6">
        <v>0</v>
      </c>
      <c r="Q1272" s="7">
        <v>3041.33</v>
      </c>
      <c r="R1272" s="8">
        <v>3014.53</v>
      </c>
      <c r="S1272" s="5">
        <v>5449.48</v>
      </c>
      <c r="T1272" s="5">
        <v>6593.87</v>
      </c>
    </row>
    <row r="1273" spans="1:20" x14ac:dyDescent="0.25">
      <c r="A1273" s="3" t="s">
        <v>18</v>
      </c>
      <c r="B1273" s="3">
        <v>9652</v>
      </c>
      <c r="C1273" s="3" t="s">
        <v>23104</v>
      </c>
      <c r="D1273" s="3">
        <v>5650537205</v>
      </c>
      <c r="E1273" s="4">
        <v>43500</v>
      </c>
      <c r="F1273" s="54" t="str">
        <f t="shared" si="19"/>
        <v>febrero</v>
      </c>
      <c r="G1273" s="3" t="s">
        <v>8620</v>
      </c>
      <c r="H1273" s="3" t="s">
        <v>20</v>
      </c>
      <c r="I1273" s="3" t="s">
        <v>11831</v>
      </c>
      <c r="J1273" s="3" t="s">
        <v>21</v>
      </c>
      <c r="K1273" s="3" t="s">
        <v>15764</v>
      </c>
      <c r="L1273" s="3" t="s">
        <v>1555</v>
      </c>
      <c r="M1273" s="5">
        <v>0</v>
      </c>
      <c r="N1273" s="5">
        <v>0</v>
      </c>
      <c r="O1273" s="5">
        <v>0</v>
      </c>
      <c r="P1273" s="6">
        <v>0</v>
      </c>
      <c r="Q1273" s="7">
        <v>0</v>
      </c>
      <c r="R1273" s="5"/>
      <c r="S1273" s="5">
        <v>0</v>
      </c>
      <c r="T1273" s="5">
        <v>0</v>
      </c>
    </row>
    <row r="1274" spans="1:20" x14ac:dyDescent="0.25">
      <c r="A1274" s="3" t="s">
        <v>18</v>
      </c>
      <c r="B1274" s="3">
        <v>9652</v>
      </c>
      <c r="C1274" s="3" t="s">
        <v>23104</v>
      </c>
      <c r="D1274" s="3">
        <v>5653460505</v>
      </c>
      <c r="E1274" s="4">
        <v>43500</v>
      </c>
      <c r="F1274" s="54" t="str">
        <f t="shared" si="19"/>
        <v>febrero</v>
      </c>
      <c r="G1274" s="3" t="s">
        <v>9030</v>
      </c>
      <c r="H1274" s="3" t="s">
        <v>20</v>
      </c>
      <c r="I1274" s="3" t="s">
        <v>11831</v>
      </c>
      <c r="J1274" s="3" t="s">
        <v>21</v>
      </c>
      <c r="K1274" s="3" t="s">
        <v>15765</v>
      </c>
      <c r="L1274" s="3" t="s">
        <v>1556</v>
      </c>
      <c r="M1274" s="5">
        <v>0</v>
      </c>
      <c r="N1274" s="5">
        <v>0</v>
      </c>
      <c r="O1274" s="5">
        <v>0</v>
      </c>
      <c r="P1274" s="6">
        <v>0</v>
      </c>
      <c r="Q1274" s="7">
        <v>0</v>
      </c>
      <c r="R1274" s="5"/>
      <c r="S1274" s="5">
        <v>0</v>
      </c>
      <c r="T1274" s="5">
        <v>0</v>
      </c>
    </row>
    <row r="1275" spans="1:20" x14ac:dyDescent="0.25">
      <c r="A1275" s="3" t="s">
        <v>18</v>
      </c>
      <c r="B1275" s="3">
        <v>9652</v>
      </c>
      <c r="C1275" s="3" t="s">
        <v>23104</v>
      </c>
      <c r="D1275" s="3">
        <v>565346052</v>
      </c>
      <c r="E1275" s="4">
        <v>43500</v>
      </c>
      <c r="F1275" s="54" t="str">
        <f t="shared" si="19"/>
        <v>febrero</v>
      </c>
      <c r="G1275" s="3" t="s">
        <v>9030</v>
      </c>
      <c r="H1275" s="3" t="s">
        <v>20</v>
      </c>
      <c r="I1275" s="3" t="s">
        <v>11831</v>
      </c>
      <c r="J1275" s="3" t="s">
        <v>21</v>
      </c>
      <c r="K1275" s="3" t="s">
        <v>15766</v>
      </c>
      <c r="L1275" s="3" t="s">
        <v>1557</v>
      </c>
      <c r="M1275" s="5">
        <v>0</v>
      </c>
      <c r="N1275" s="5">
        <v>0</v>
      </c>
      <c r="O1275" s="5">
        <v>0</v>
      </c>
      <c r="P1275" s="6">
        <v>0</v>
      </c>
      <c r="Q1275" s="7">
        <v>0</v>
      </c>
      <c r="R1275" s="5"/>
      <c r="S1275" s="5">
        <v>0</v>
      </c>
      <c r="T1275" s="5">
        <v>0</v>
      </c>
    </row>
    <row r="1276" spans="1:20" x14ac:dyDescent="0.25">
      <c r="A1276" s="3" t="s">
        <v>18</v>
      </c>
      <c r="B1276" s="3">
        <v>9652</v>
      </c>
      <c r="C1276" s="3" t="s">
        <v>23104</v>
      </c>
      <c r="D1276" s="3">
        <v>565346053</v>
      </c>
      <c r="E1276" s="4">
        <v>43500</v>
      </c>
      <c r="F1276" s="54" t="str">
        <f t="shared" si="19"/>
        <v>febrero</v>
      </c>
      <c r="G1276" s="3" t="s">
        <v>9030</v>
      </c>
      <c r="H1276" s="3" t="s">
        <v>20</v>
      </c>
      <c r="I1276" s="3" t="s">
        <v>11831</v>
      </c>
      <c r="J1276" s="3" t="s">
        <v>21</v>
      </c>
      <c r="K1276" s="3" t="s">
        <v>15767</v>
      </c>
      <c r="L1276" s="3" t="s">
        <v>1558</v>
      </c>
      <c r="M1276" s="5">
        <v>0</v>
      </c>
      <c r="N1276" s="5">
        <v>0</v>
      </c>
      <c r="O1276" s="5">
        <v>0</v>
      </c>
      <c r="P1276" s="6">
        <v>0</v>
      </c>
      <c r="Q1276" s="7">
        <v>0</v>
      </c>
      <c r="R1276" s="5"/>
      <c r="S1276" s="5">
        <v>0</v>
      </c>
      <c r="T1276" s="5">
        <v>0</v>
      </c>
    </row>
    <row r="1277" spans="1:20" x14ac:dyDescent="0.25">
      <c r="A1277" s="3" t="s">
        <v>18</v>
      </c>
      <c r="B1277" s="3">
        <v>9652</v>
      </c>
      <c r="C1277" s="3" t="s">
        <v>23104</v>
      </c>
      <c r="D1277" s="3">
        <v>565346054</v>
      </c>
      <c r="E1277" s="4">
        <v>43500</v>
      </c>
      <c r="F1277" s="54" t="str">
        <f t="shared" si="19"/>
        <v>febrero</v>
      </c>
      <c r="G1277" s="3" t="s">
        <v>9030</v>
      </c>
      <c r="H1277" s="3" t="s">
        <v>20</v>
      </c>
      <c r="I1277" s="3" t="s">
        <v>11831</v>
      </c>
      <c r="J1277" s="3" t="s">
        <v>21</v>
      </c>
      <c r="K1277" s="3" t="s">
        <v>15768</v>
      </c>
      <c r="L1277" s="3" t="s">
        <v>1559</v>
      </c>
      <c r="M1277" s="5">
        <v>0</v>
      </c>
      <c r="N1277" s="5">
        <v>0</v>
      </c>
      <c r="O1277" s="5">
        <v>0</v>
      </c>
      <c r="P1277" s="6">
        <v>0</v>
      </c>
      <c r="Q1277" s="7">
        <v>0</v>
      </c>
      <c r="R1277" s="5"/>
      <c r="S1277" s="5">
        <v>0</v>
      </c>
      <c r="T1277" s="5">
        <v>0</v>
      </c>
    </row>
    <row r="1278" spans="1:20" x14ac:dyDescent="0.25">
      <c r="A1278" s="3" t="s">
        <v>18</v>
      </c>
      <c r="B1278" s="3">
        <v>9652</v>
      </c>
      <c r="C1278" s="3" t="s">
        <v>23104</v>
      </c>
      <c r="D1278" s="3">
        <v>5653500505</v>
      </c>
      <c r="E1278" s="4">
        <v>43500</v>
      </c>
      <c r="F1278" s="54" t="str">
        <f t="shared" si="19"/>
        <v>febrero</v>
      </c>
      <c r="G1278" s="3" t="s">
        <v>9031</v>
      </c>
      <c r="H1278" s="3" t="s">
        <v>1560</v>
      </c>
      <c r="I1278" s="3" t="s">
        <v>12658</v>
      </c>
      <c r="J1278" s="3" t="s">
        <v>32</v>
      </c>
      <c r="K1278" s="3" t="s">
        <v>15769</v>
      </c>
      <c r="L1278" s="3" t="s">
        <v>1561</v>
      </c>
      <c r="M1278" s="5">
        <v>2675.71</v>
      </c>
      <c r="N1278" s="5">
        <v>0</v>
      </c>
      <c r="O1278" s="5">
        <v>6063.65</v>
      </c>
      <c r="P1278" s="6">
        <v>0</v>
      </c>
      <c r="Q1278" s="7">
        <v>6063.65</v>
      </c>
      <c r="R1278" s="5">
        <v>6063.65</v>
      </c>
      <c r="S1278" s="5">
        <v>8739.36</v>
      </c>
      <c r="T1278" s="5">
        <v>10574.63</v>
      </c>
    </row>
    <row r="1279" spans="1:20" x14ac:dyDescent="0.25">
      <c r="A1279" s="3" t="s">
        <v>18</v>
      </c>
      <c r="B1279" s="3">
        <v>9652</v>
      </c>
      <c r="C1279" s="3" t="s">
        <v>23104</v>
      </c>
      <c r="D1279" s="3">
        <v>565358005</v>
      </c>
      <c r="E1279" s="4">
        <v>43500</v>
      </c>
      <c r="F1279" s="54" t="str">
        <f t="shared" si="19"/>
        <v>febrero</v>
      </c>
      <c r="G1279" s="3" t="s">
        <v>9032</v>
      </c>
      <c r="H1279" s="3" t="s">
        <v>1562</v>
      </c>
      <c r="I1279" s="3" t="s">
        <v>12659</v>
      </c>
      <c r="J1279" s="3" t="s">
        <v>32</v>
      </c>
      <c r="K1279" s="3" t="s">
        <v>15770</v>
      </c>
      <c r="L1279" s="3" t="s">
        <v>1563</v>
      </c>
      <c r="M1279" s="5">
        <v>4143.6499999999996</v>
      </c>
      <c r="N1279" s="5">
        <v>0</v>
      </c>
      <c r="O1279" s="5">
        <v>4561.99</v>
      </c>
      <c r="P1279" s="6">
        <v>0</v>
      </c>
      <c r="Q1279" s="7">
        <v>4561.99</v>
      </c>
      <c r="R1279" s="5">
        <v>4561.99</v>
      </c>
      <c r="S1279" s="5">
        <v>8705.64</v>
      </c>
      <c r="T1279" s="5">
        <v>10533.82</v>
      </c>
    </row>
    <row r="1280" spans="1:20" x14ac:dyDescent="0.25">
      <c r="A1280" s="3" t="s">
        <v>18</v>
      </c>
      <c r="B1280" s="3">
        <v>9652</v>
      </c>
      <c r="C1280" s="3" t="s">
        <v>23104</v>
      </c>
      <c r="D1280" s="3">
        <v>56538842</v>
      </c>
      <c r="E1280" s="4">
        <v>43500</v>
      </c>
      <c r="F1280" s="54" t="str">
        <f t="shared" si="19"/>
        <v>febrero</v>
      </c>
      <c r="G1280" s="3" t="s">
        <v>8525</v>
      </c>
      <c r="H1280" s="3" t="s">
        <v>20</v>
      </c>
      <c r="I1280" s="3" t="s">
        <v>11831</v>
      </c>
      <c r="J1280" s="3" t="s">
        <v>21</v>
      </c>
      <c r="K1280" s="3" t="s">
        <v>15771</v>
      </c>
      <c r="L1280" s="3" t="s">
        <v>1564</v>
      </c>
      <c r="M1280" s="5">
        <v>1024.52</v>
      </c>
      <c r="N1280" s="5">
        <v>0</v>
      </c>
      <c r="O1280" s="5">
        <v>224.79</v>
      </c>
      <c r="P1280" s="6">
        <v>0</v>
      </c>
      <c r="Q1280" s="7">
        <v>224.79</v>
      </c>
      <c r="R1280" s="5">
        <v>217.86</v>
      </c>
      <c r="S1280" s="5">
        <v>1249.31</v>
      </c>
      <c r="T1280" s="5">
        <v>1249.31</v>
      </c>
    </row>
    <row r="1281" spans="1:20" x14ac:dyDescent="0.25">
      <c r="A1281" s="3" t="s">
        <v>18</v>
      </c>
      <c r="B1281" s="3">
        <v>9652</v>
      </c>
      <c r="C1281" s="3" t="s">
        <v>23104</v>
      </c>
      <c r="D1281" s="3">
        <v>565424505</v>
      </c>
      <c r="E1281" s="4">
        <v>43500</v>
      </c>
      <c r="F1281" s="54" t="str">
        <f t="shared" si="19"/>
        <v>febrero</v>
      </c>
      <c r="G1281" s="3" t="s">
        <v>9033</v>
      </c>
      <c r="H1281" s="3" t="s">
        <v>1565</v>
      </c>
      <c r="I1281" s="3" t="s">
        <v>12660</v>
      </c>
      <c r="J1281" s="3" t="s">
        <v>32</v>
      </c>
      <c r="K1281" s="3" t="s">
        <v>15772</v>
      </c>
      <c r="L1281" s="3" t="s">
        <v>1566</v>
      </c>
      <c r="M1281" s="5">
        <v>3994.11</v>
      </c>
      <c r="N1281" s="5">
        <v>0</v>
      </c>
      <c r="O1281" s="5">
        <v>4561.99</v>
      </c>
      <c r="P1281" s="6">
        <v>0</v>
      </c>
      <c r="Q1281" s="7">
        <v>4561.99</v>
      </c>
      <c r="R1281" s="5">
        <v>4552.0600000000004</v>
      </c>
      <c r="S1281" s="5">
        <v>8556.1</v>
      </c>
      <c r="T1281" s="5">
        <v>10352.879999999999</v>
      </c>
    </row>
    <row r="1282" spans="1:20" x14ac:dyDescent="0.25">
      <c r="A1282" s="3" t="s">
        <v>18</v>
      </c>
      <c r="B1282" s="3">
        <v>9652</v>
      </c>
      <c r="C1282" s="3" t="s">
        <v>23104</v>
      </c>
      <c r="D1282" s="3">
        <v>565425205</v>
      </c>
      <c r="E1282" s="4">
        <v>43500</v>
      </c>
      <c r="F1282" s="54" t="str">
        <f t="shared" si="19"/>
        <v>febrero</v>
      </c>
      <c r="G1282" s="3" t="s">
        <v>9034</v>
      </c>
      <c r="H1282" s="3" t="s">
        <v>1567</v>
      </c>
      <c r="I1282" s="3" t="s">
        <v>12661</v>
      </c>
      <c r="J1282" s="3" t="s">
        <v>32</v>
      </c>
      <c r="K1282" s="3" t="s">
        <v>15773</v>
      </c>
      <c r="L1282" s="3" t="s">
        <v>444</v>
      </c>
      <c r="M1282" s="5">
        <v>4101.21</v>
      </c>
      <c r="N1282" s="5">
        <v>0</v>
      </c>
      <c r="O1282" s="5">
        <v>2851.25</v>
      </c>
      <c r="P1282" s="6">
        <v>0</v>
      </c>
      <c r="Q1282" s="7">
        <v>2851.25</v>
      </c>
      <c r="R1282" s="5">
        <v>2851.25</v>
      </c>
      <c r="S1282" s="5">
        <v>6952.46</v>
      </c>
      <c r="T1282" s="5">
        <v>8412.48</v>
      </c>
    </row>
    <row r="1283" spans="1:20" x14ac:dyDescent="0.25">
      <c r="A1283" s="3" t="s">
        <v>18</v>
      </c>
      <c r="B1283" s="3">
        <v>9652</v>
      </c>
      <c r="C1283" s="3" t="s">
        <v>23104</v>
      </c>
      <c r="D1283" s="3">
        <v>5655052505</v>
      </c>
      <c r="E1283" s="4">
        <v>43500</v>
      </c>
      <c r="F1283" s="54" t="str">
        <f t="shared" ref="F1283:F1346" si="20">TEXT(E1283,"MMMM")</f>
        <v>febrero</v>
      </c>
      <c r="G1283" s="3" t="s">
        <v>9035</v>
      </c>
      <c r="H1283" s="3" t="s">
        <v>1568</v>
      </c>
      <c r="I1283" s="3" t="s">
        <v>12662</v>
      </c>
      <c r="J1283" s="3" t="s">
        <v>32</v>
      </c>
      <c r="K1283" s="3" t="s">
        <v>15774</v>
      </c>
      <c r="L1283" s="3" t="s">
        <v>1569</v>
      </c>
      <c r="M1283" s="5">
        <v>7663.32</v>
      </c>
      <c r="N1283" s="5">
        <v>1352.33</v>
      </c>
      <c r="O1283" s="5">
        <v>0</v>
      </c>
      <c r="P1283" s="6">
        <v>855.37</v>
      </c>
      <c r="Q1283" s="7">
        <v>4847.12</v>
      </c>
      <c r="R1283" s="5">
        <v>4847.12</v>
      </c>
      <c r="S1283" s="5">
        <v>12510.44</v>
      </c>
      <c r="T1283" s="5">
        <v>15137.63</v>
      </c>
    </row>
    <row r="1284" spans="1:20" x14ac:dyDescent="0.25">
      <c r="A1284" s="3" t="s">
        <v>18</v>
      </c>
      <c r="B1284" s="3">
        <v>9652</v>
      </c>
      <c r="C1284" s="3" t="s">
        <v>23104</v>
      </c>
      <c r="D1284" s="3">
        <v>565505252</v>
      </c>
      <c r="E1284" s="4">
        <v>43500</v>
      </c>
      <c r="F1284" s="54" t="str">
        <f t="shared" si="20"/>
        <v>febrero</v>
      </c>
      <c r="G1284" s="3" t="s">
        <v>9035</v>
      </c>
      <c r="H1284" s="3" t="s">
        <v>1568</v>
      </c>
      <c r="I1284" s="3" t="s">
        <v>12662</v>
      </c>
      <c r="J1284" s="3" t="s">
        <v>46</v>
      </c>
      <c r="K1284" s="3" t="s">
        <v>15775</v>
      </c>
      <c r="L1284" s="3" t="s">
        <v>1570</v>
      </c>
      <c r="M1284" s="5">
        <v>5645.37</v>
      </c>
      <c r="N1284" s="5">
        <v>996.23</v>
      </c>
      <c r="O1284" s="5">
        <v>0</v>
      </c>
      <c r="P1284" s="6">
        <v>95.04</v>
      </c>
      <c r="Q1284" s="7">
        <v>855.37</v>
      </c>
      <c r="R1284" s="5">
        <v>855.37</v>
      </c>
      <c r="S1284" s="5">
        <v>6500.74</v>
      </c>
      <c r="T1284" s="5">
        <v>7865.9</v>
      </c>
    </row>
    <row r="1285" spans="1:20" x14ac:dyDescent="0.25">
      <c r="A1285" s="3" t="s">
        <v>18</v>
      </c>
      <c r="B1285" s="3">
        <v>9652</v>
      </c>
      <c r="C1285" s="3" t="s">
        <v>23104</v>
      </c>
      <c r="D1285" s="3">
        <v>5655057505</v>
      </c>
      <c r="E1285" s="4">
        <v>43500</v>
      </c>
      <c r="F1285" s="54" t="str">
        <f t="shared" si="20"/>
        <v>febrero</v>
      </c>
      <c r="G1285" s="3" t="s">
        <v>11220</v>
      </c>
      <c r="H1285" s="3" t="s">
        <v>1571</v>
      </c>
      <c r="I1285" s="3" t="s">
        <v>12663</v>
      </c>
      <c r="J1285" s="3" t="s">
        <v>46</v>
      </c>
      <c r="K1285" s="3" t="s">
        <v>15776</v>
      </c>
      <c r="L1285" s="3" t="s">
        <v>1572</v>
      </c>
      <c r="M1285" s="5">
        <v>1026.97</v>
      </c>
      <c r="N1285" s="5">
        <v>181.23</v>
      </c>
      <c r="O1285" s="5">
        <v>0</v>
      </c>
      <c r="P1285" s="6">
        <v>0</v>
      </c>
      <c r="Q1285" s="7">
        <v>47.52</v>
      </c>
      <c r="R1285" s="5">
        <v>33.43</v>
      </c>
      <c r="S1285" s="5">
        <v>1074.49</v>
      </c>
      <c r="T1285" s="5">
        <v>1300.1300000000001</v>
      </c>
    </row>
    <row r="1286" spans="1:20" x14ac:dyDescent="0.25">
      <c r="A1286" s="3" t="s">
        <v>18</v>
      </c>
      <c r="B1286" s="3">
        <v>9652</v>
      </c>
      <c r="C1286" s="3" t="s">
        <v>23104</v>
      </c>
      <c r="D1286" s="3">
        <v>565505752</v>
      </c>
      <c r="E1286" s="4">
        <v>43500</v>
      </c>
      <c r="F1286" s="54" t="str">
        <f t="shared" si="20"/>
        <v>febrero</v>
      </c>
      <c r="G1286" s="3" t="s">
        <v>11220</v>
      </c>
      <c r="H1286" s="3" t="s">
        <v>1571</v>
      </c>
      <c r="I1286" s="3" t="s">
        <v>12663</v>
      </c>
      <c r="J1286" s="3" t="s">
        <v>46</v>
      </c>
      <c r="K1286" s="3" t="s">
        <v>15777</v>
      </c>
      <c r="L1286" s="3" t="s">
        <v>397</v>
      </c>
      <c r="M1286" s="5">
        <v>161.35</v>
      </c>
      <c r="N1286" s="5">
        <v>0</v>
      </c>
      <c r="O1286" s="5">
        <v>0</v>
      </c>
      <c r="P1286" s="6">
        <v>3.46</v>
      </c>
      <c r="Q1286" s="7">
        <v>243.65</v>
      </c>
      <c r="R1286" s="5">
        <v>243.65</v>
      </c>
      <c r="S1286" s="5">
        <v>405</v>
      </c>
      <c r="T1286" s="5">
        <v>490.05</v>
      </c>
    </row>
    <row r="1287" spans="1:20" x14ac:dyDescent="0.25">
      <c r="A1287" s="3" t="s">
        <v>18</v>
      </c>
      <c r="B1287" s="3">
        <v>9652</v>
      </c>
      <c r="C1287" s="3" t="s">
        <v>23104</v>
      </c>
      <c r="D1287" s="3">
        <v>5655505305</v>
      </c>
      <c r="E1287" s="4">
        <v>43500</v>
      </c>
      <c r="F1287" s="54" t="str">
        <f t="shared" si="20"/>
        <v>febrero</v>
      </c>
      <c r="G1287" s="3" t="s">
        <v>9031</v>
      </c>
      <c r="H1287" s="3" t="s">
        <v>1560</v>
      </c>
      <c r="I1287" s="3" t="s">
        <v>12658</v>
      </c>
      <c r="J1287" s="3" t="s">
        <v>32</v>
      </c>
      <c r="K1287" s="3" t="s">
        <v>15778</v>
      </c>
      <c r="L1287" s="3" t="s">
        <v>1561</v>
      </c>
      <c r="M1287" s="5">
        <v>-2675.71</v>
      </c>
      <c r="N1287" s="5">
        <v>0</v>
      </c>
      <c r="O1287" s="5">
        <v>-6063.65</v>
      </c>
      <c r="P1287" s="6">
        <v>0</v>
      </c>
      <c r="Q1287" s="7">
        <v>-6063.65</v>
      </c>
      <c r="R1287" s="5">
        <v>-6063.65</v>
      </c>
      <c r="S1287" s="5">
        <v>-8739.36</v>
      </c>
      <c r="T1287" s="5">
        <v>-10574.63</v>
      </c>
    </row>
    <row r="1288" spans="1:20" x14ac:dyDescent="0.25">
      <c r="A1288" s="3" t="s">
        <v>18</v>
      </c>
      <c r="B1288" s="3">
        <v>9652</v>
      </c>
      <c r="C1288" s="3" t="s">
        <v>23104</v>
      </c>
      <c r="D1288" s="3">
        <v>5655505505</v>
      </c>
      <c r="E1288" s="4">
        <v>43500</v>
      </c>
      <c r="F1288" s="54" t="str">
        <f t="shared" si="20"/>
        <v>febrero</v>
      </c>
      <c r="G1288" s="3" t="s">
        <v>9031</v>
      </c>
      <c r="H1288" s="3" t="s">
        <v>1560</v>
      </c>
      <c r="I1288" s="3" t="s">
        <v>12658</v>
      </c>
      <c r="J1288" s="3" t="s">
        <v>32</v>
      </c>
      <c r="K1288" s="3" t="s">
        <v>15779</v>
      </c>
      <c r="L1288" s="3" t="s">
        <v>1561</v>
      </c>
      <c r="M1288" s="5">
        <v>2675.71</v>
      </c>
      <c r="N1288" s="5">
        <v>0</v>
      </c>
      <c r="O1288" s="5">
        <v>4390.92</v>
      </c>
      <c r="P1288" s="6">
        <v>0</v>
      </c>
      <c r="Q1288" s="7">
        <v>4390.92</v>
      </c>
      <c r="R1288" s="5">
        <v>4390.92</v>
      </c>
      <c r="S1288" s="5">
        <v>7066.63</v>
      </c>
      <c r="T1288" s="5">
        <v>8550.6200000000008</v>
      </c>
    </row>
    <row r="1289" spans="1:20" x14ac:dyDescent="0.25">
      <c r="A1289" s="3" t="s">
        <v>18</v>
      </c>
      <c r="B1289" s="3">
        <v>9652</v>
      </c>
      <c r="C1289" s="3" t="s">
        <v>23104</v>
      </c>
      <c r="D1289" s="3">
        <v>565007905</v>
      </c>
      <c r="E1289" s="4">
        <v>43501</v>
      </c>
      <c r="F1289" s="54" t="str">
        <f t="shared" si="20"/>
        <v>febrero</v>
      </c>
      <c r="G1289" s="3" t="s">
        <v>8744</v>
      </c>
      <c r="H1289" s="3" t="s">
        <v>829</v>
      </c>
      <c r="I1289" s="3" t="s">
        <v>12434</v>
      </c>
      <c r="J1289" s="3" t="s">
        <v>32</v>
      </c>
      <c r="K1289" s="3" t="s">
        <v>15780</v>
      </c>
      <c r="L1289" s="3" t="s">
        <v>1573</v>
      </c>
      <c r="M1289" s="5">
        <v>4062.71</v>
      </c>
      <c r="N1289" s="5">
        <v>0</v>
      </c>
      <c r="O1289" s="5">
        <v>3573.56</v>
      </c>
      <c r="P1289" s="6">
        <v>228.1</v>
      </c>
      <c r="Q1289" s="7">
        <v>3573.56</v>
      </c>
      <c r="R1289" s="8">
        <v>3573.56</v>
      </c>
      <c r="S1289" s="5">
        <v>7636.27</v>
      </c>
      <c r="T1289" s="5">
        <v>9239.89</v>
      </c>
    </row>
    <row r="1290" spans="1:20" x14ac:dyDescent="0.25">
      <c r="A1290" s="3" t="s">
        <v>18</v>
      </c>
      <c r="B1290" s="3">
        <v>9652</v>
      </c>
      <c r="C1290" s="3" t="s">
        <v>23104</v>
      </c>
      <c r="D1290" s="3">
        <v>56500792</v>
      </c>
      <c r="E1290" s="4">
        <v>43501</v>
      </c>
      <c r="F1290" s="54" t="str">
        <f t="shared" si="20"/>
        <v>febrero</v>
      </c>
      <c r="G1290" s="3" t="s">
        <v>8744</v>
      </c>
      <c r="H1290" s="3" t="s">
        <v>829</v>
      </c>
      <c r="I1290" s="3" t="s">
        <v>12434</v>
      </c>
      <c r="J1290" s="3" t="s">
        <v>46</v>
      </c>
      <c r="K1290" s="3" t="s">
        <v>15781</v>
      </c>
      <c r="L1290" s="3" t="s">
        <v>440</v>
      </c>
      <c r="M1290" s="5">
        <v>0</v>
      </c>
      <c r="N1290" s="5">
        <v>0</v>
      </c>
      <c r="O1290" s="5">
        <v>0</v>
      </c>
      <c r="P1290" s="6">
        <v>0</v>
      </c>
      <c r="Q1290" s="7">
        <v>902.89</v>
      </c>
      <c r="R1290" s="5">
        <v>902.89</v>
      </c>
      <c r="S1290" s="5">
        <v>902.89</v>
      </c>
      <c r="T1290" s="5">
        <v>1092.5</v>
      </c>
    </row>
    <row r="1291" spans="1:20" x14ac:dyDescent="0.25">
      <c r="A1291" s="3" t="s">
        <v>18</v>
      </c>
      <c r="B1291" s="3">
        <v>9652</v>
      </c>
      <c r="C1291" s="3" t="s">
        <v>23104</v>
      </c>
      <c r="D1291" s="3">
        <v>56509742</v>
      </c>
      <c r="E1291" s="4">
        <v>43501</v>
      </c>
      <c r="F1291" s="54" t="str">
        <f t="shared" si="20"/>
        <v>febrero</v>
      </c>
      <c r="G1291" s="3" t="s">
        <v>9029</v>
      </c>
      <c r="H1291" s="3" t="s">
        <v>20</v>
      </c>
      <c r="I1291" s="3" t="s">
        <v>11831</v>
      </c>
      <c r="J1291" s="3" t="s">
        <v>21</v>
      </c>
      <c r="K1291" s="3" t="s">
        <v>15782</v>
      </c>
      <c r="L1291" s="3" t="s">
        <v>1574</v>
      </c>
      <c r="M1291" s="5">
        <v>0</v>
      </c>
      <c r="N1291" s="5">
        <v>0</v>
      </c>
      <c r="O1291" s="5">
        <v>0</v>
      </c>
      <c r="P1291" s="6">
        <v>0</v>
      </c>
      <c r="Q1291" s="7">
        <v>0</v>
      </c>
      <c r="R1291" s="5"/>
      <c r="S1291" s="5">
        <v>0</v>
      </c>
      <c r="T1291" s="5">
        <v>0</v>
      </c>
    </row>
    <row r="1292" spans="1:20" x14ac:dyDescent="0.25">
      <c r="A1292" s="3" t="s">
        <v>18</v>
      </c>
      <c r="B1292" s="3">
        <v>9652</v>
      </c>
      <c r="C1292" s="3" t="s">
        <v>23104</v>
      </c>
      <c r="D1292" s="3">
        <v>56509743</v>
      </c>
      <c r="E1292" s="4">
        <v>43501</v>
      </c>
      <c r="F1292" s="54" t="str">
        <f t="shared" si="20"/>
        <v>febrero</v>
      </c>
      <c r="G1292" s="3" t="s">
        <v>9029</v>
      </c>
      <c r="H1292" s="3" t="s">
        <v>20</v>
      </c>
      <c r="I1292" s="3" t="s">
        <v>11831</v>
      </c>
      <c r="J1292" s="3" t="s">
        <v>21</v>
      </c>
      <c r="K1292" s="3" t="s">
        <v>15783</v>
      </c>
      <c r="L1292" s="3" t="s">
        <v>1575</v>
      </c>
      <c r="M1292" s="5">
        <v>0</v>
      </c>
      <c r="N1292" s="5">
        <v>0</v>
      </c>
      <c r="O1292" s="5">
        <v>0</v>
      </c>
      <c r="P1292" s="6">
        <v>0</v>
      </c>
      <c r="Q1292" s="7">
        <v>0</v>
      </c>
      <c r="R1292" s="5"/>
      <c r="S1292" s="5">
        <v>0</v>
      </c>
      <c r="T1292" s="5">
        <v>0</v>
      </c>
    </row>
    <row r="1293" spans="1:20" x14ac:dyDescent="0.25">
      <c r="A1293" s="3" t="s">
        <v>18</v>
      </c>
      <c r="B1293" s="3">
        <v>9652</v>
      </c>
      <c r="C1293" s="3" t="s">
        <v>23104</v>
      </c>
      <c r="D1293" s="3">
        <v>56535802</v>
      </c>
      <c r="E1293" s="4">
        <v>43501</v>
      </c>
      <c r="F1293" s="54" t="str">
        <f t="shared" si="20"/>
        <v>febrero</v>
      </c>
      <c r="G1293" s="3" t="s">
        <v>9032</v>
      </c>
      <c r="H1293" s="3" t="s">
        <v>20</v>
      </c>
      <c r="I1293" s="3" t="s">
        <v>11831</v>
      </c>
      <c r="J1293" s="3" t="s">
        <v>21</v>
      </c>
      <c r="K1293" s="3" t="s">
        <v>15784</v>
      </c>
      <c r="L1293" s="3" t="s">
        <v>1576</v>
      </c>
      <c r="M1293" s="5">
        <v>0</v>
      </c>
      <c r="N1293" s="5">
        <v>0</v>
      </c>
      <c r="O1293" s="5">
        <v>0</v>
      </c>
      <c r="P1293" s="6">
        <v>0</v>
      </c>
      <c r="Q1293" s="7">
        <v>0</v>
      </c>
      <c r="R1293" s="5"/>
      <c r="S1293" s="5">
        <v>0</v>
      </c>
      <c r="T1293" s="5">
        <v>0</v>
      </c>
    </row>
    <row r="1294" spans="1:20" x14ac:dyDescent="0.25">
      <c r="A1294" s="3" t="s">
        <v>18</v>
      </c>
      <c r="B1294" s="3">
        <v>9652</v>
      </c>
      <c r="C1294" s="3" t="s">
        <v>23104</v>
      </c>
      <c r="D1294" s="3">
        <v>565392005</v>
      </c>
      <c r="E1294" s="4">
        <v>43501</v>
      </c>
      <c r="F1294" s="54" t="str">
        <f t="shared" si="20"/>
        <v>febrero</v>
      </c>
      <c r="G1294" s="3" t="s">
        <v>9036</v>
      </c>
      <c r="H1294" s="3" t="s">
        <v>1577</v>
      </c>
      <c r="I1294" s="3" t="s">
        <v>12664</v>
      </c>
      <c r="J1294" s="3" t="s">
        <v>32</v>
      </c>
      <c r="K1294" s="3" t="s">
        <v>15785</v>
      </c>
      <c r="L1294" s="3" t="s">
        <v>127</v>
      </c>
      <c r="M1294" s="5">
        <v>2675.71</v>
      </c>
      <c r="N1294" s="5">
        <v>0</v>
      </c>
      <c r="O1294" s="5">
        <v>4371.91</v>
      </c>
      <c r="P1294" s="6">
        <v>0</v>
      </c>
      <c r="Q1294" s="7">
        <v>4371.91</v>
      </c>
      <c r="R1294" s="5">
        <v>4371.91</v>
      </c>
      <c r="S1294" s="5">
        <v>7047.62</v>
      </c>
      <c r="T1294" s="5">
        <v>8527.6200000000008</v>
      </c>
    </row>
    <row r="1295" spans="1:20" x14ac:dyDescent="0.25">
      <c r="A1295" s="3" t="s">
        <v>18</v>
      </c>
      <c r="B1295" s="3">
        <v>9652</v>
      </c>
      <c r="C1295" s="3" t="s">
        <v>23104</v>
      </c>
      <c r="D1295" s="3">
        <v>565396205</v>
      </c>
      <c r="E1295" s="4">
        <v>43501</v>
      </c>
      <c r="F1295" s="54" t="str">
        <f t="shared" si="20"/>
        <v>febrero</v>
      </c>
      <c r="G1295" s="3" t="s">
        <v>11221</v>
      </c>
      <c r="H1295" s="3" t="s">
        <v>1578</v>
      </c>
      <c r="I1295" s="3" t="s">
        <v>12665</v>
      </c>
      <c r="J1295" s="3" t="s">
        <v>32</v>
      </c>
      <c r="K1295" s="3" t="s">
        <v>15786</v>
      </c>
      <c r="L1295" s="3" t="s">
        <v>1579</v>
      </c>
      <c r="M1295" s="5">
        <v>3099.92</v>
      </c>
      <c r="N1295" s="5">
        <v>344.43</v>
      </c>
      <c r="O1295" s="5">
        <v>3611.58</v>
      </c>
      <c r="P1295" s="6">
        <v>190.08</v>
      </c>
      <c r="Q1295" s="7">
        <v>3611.58</v>
      </c>
      <c r="R1295" s="5">
        <v>3611.58</v>
      </c>
      <c r="S1295" s="5">
        <v>6711.5</v>
      </c>
      <c r="T1295" s="5">
        <v>8120.92</v>
      </c>
    </row>
    <row r="1296" spans="1:20" x14ac:dyDescent="0.25">
      <c r="A1296" s="3" t="s">
        <v>18</v>
      </c>
      <c r="B1296" s="3">
        <v>9652</v>
      </c>
      <c r="C1296" s="3" t="s">
        <v>23104</v>
      </c>
      <c r="D1296" s="3">
        <v>56539622</v>
      </c>
      <c r="E1296" s="4">
        <v>43501</v>
      </c>
      <c r="F1296" s="54" t="str">
        <f t="shared" si="20"/>
        <v>febrero</v>
      </c>
      <c r="G1296" s="3" t="s">
        <v>11221</v>
      </c>
      <c r="H1296" s="3" t="s">
        <v>1578</v>
      </c>
      <c r="I1296" s="3" t="s">
        <v>12665</v>
      </c>
      <c r="J1296" s="3" t="s">
        <v>46</v>
      </c>
      <c r="K1296" s="3" t="s">
        <v>15787</v>
      </c>
      <c r="L1296" s="3" t="s">
        <v>1580</v>
      </c>
      <c r="M1296" s="5">
        <v>0</v>
      </c>
      <c r="N1296" s="5">
        <v>0</v>
      </c>
      <c r="O1296" s="5">
        <v>0</v>
      </c>
      <c r="P1296" s="6">
        <v>0</v>
      </c>
      <c r="Q1296" s="7">
        <v>807.85</v>
      </c>
      <c r="R1296" s="5">
        <v>807.85</v>
      </c>
      <c r="S1296" s="5">
        <v>807.85</v>
      </c>
      <c r="T1296" s="5">
        <v>977.5</v>
      </c>
    </row>
    <row r="1297" spans="1:20" x14ac:dyDescent="0.25">
      <c r="A1297" s="3" t="s">
        <v>18</v>
      </c>
      <c r="B1297" s="3">
        <v>9652</v>
      </c>
      <c r="C1297" s="3" t="s">
        <v>23104</v>
      </c>
      <c r="D1297" s="3">
        <v>56539623</v>
      </c>
      <c r="E1297" s="4">
        <v>43501</v>
      </c>
      <c r="F1297" s="54" t="str">
        <f t="shared" si="20"/>
        <v>febrero</v>
      </c>
      <c r="G1297" s="3" t="s">
        <v>11221</v>
      </c>
      <c r="H1297" s="3" t="s">
        <v>1578</v>
      </c>
      <c r="I1297" s="3" t="s">
        <v>12665</v>
      </c>
      <c r="J1297" s="3" t="s">
        <v>46</v>
      </c>
      <c r="K1297" s="3" t="s">
        <v>15788</v>
      </c>
      <c r="L1297" s="3" t="s">
        <v>1581</v>
      </c>
      <c r="M1297" s="5">
        <v>0</v>
      </c>
      <c r="N1297" s="5">
        <v>0</v>
      </c>
      <c r="O1297" s="5">
        <v>0</v>
      </c>
      <c r="P1297" s="6">
        <v>0</v>
      </c>
      <c r="Q1297" s="7">
        <v>1615.7</v>
      </c>
      <c r="R1297" s="5">
        <v>1615.7</v>
      </c>
      <c r="S1297" s="5">
        <v>1615.7</v>
      </c>
      <c r="T1297" s="5">
        <v>1955</v>
      </c>
    </row>
    <row r="1298" spans="1:20" x14ac:dyDescent="0.25">
      <c r="A1298" s="3" t="s">
        <v>18</v>
      </c>
      <c r="B1298" s="3">
        <v>9652</v>
      </c>
      <c r="C1298" s="3" t="s">
        <v>23104</v>
      </c>
      <c r="D1298" s="3">
        <v>56542452</v>
      </c>
      <c r="E1298" s="4">
        <v>43501</v>
      </c>
      <c r="F1298" s="54" t="str">
        <f t="shared" si="20"/>
        <v>febrero</v>
      </c>
      <c r="G1298" s="3" t="s">
        <v>9033</v>
      </c>
      <c r="H1298" s="3" t="s">
        <v>20</v>
      </c>
      <c r="I1298" s="3" t="s">
        <v>11831</v>
      </c>
      <c r="J1298" s="3" t="s">
        <v>21</v>
      </c>
      <c r="K1298" s="3" t="s">
        <v>15789</v>
      </c>
      <c r="L1298" s="3" t="s">
        <v>1582</v>
      </c>
      <c r="M1298" s="5">
        <v>0</v>
      </c>
      <c r="N1298" s="5">
        <v>0</v>
      </c>
      <c r="O1298" s="5">
        <v>0</v>
      </c>
      <c r="P1298" s="6">
        <v>0</v>
      </c>
      <c r="Q1298" s="7">
        <v>0</v>
      </c>
      <c r="R1298" s="5"/>
      <c r="S1298" s="5">
        <v>0</v>
      </c>
      <c r="T1298" s="5">
        <v>0</v>
      </c>
    </row>
    <row r="1299" spans="1:20" x14ac:dyDescent="0.25">
      <c r="A1299" s="3" t="s">
        <v>18</v>
      </c>
      <c r="B1299" s="3">
        <v>9652</v>
      </c>
      <c r="C1299" s="3" t="s">
        <v>23104</v>
      </c>
      <c r="D1299" s="3">
        <v>56542522</v>
      </c>
      <c r="E1299" s="4">
        <v>43501</v>
      </c>
      <c r="F1299" s="54" t="str">
        <f t="shared" si="20"/>
        <v>febrero</v>
      </c>
      <c r="G1299" s="3" t="s">
        <v>9034</v>
      </c>
      <c r="H1299" s="3" t="s">
        <v>20</v>
      </c>
      <c r="I1299" s="3" t="s">
        <v>11831</v>
      </c>
      <c r="J1299" s="3" t="s">
        <v>21</v>
      </c>
      <c r="K1299" s="3" t="s">
        <v>15790</v>
      </c>
      <c r="L1299" s="3" t="s">
        <v>1583</v>
      </c>
      <c r="M1299" s="5">
        <v>0</v>
      </c>
      <c r="N1299" s="5">
        <v>0</v>
      </c>
      <c r="O1299" s="5">
        <v>0</v>
      </c>
      <c r="P1299" s="6">
        <v>0</v>
      </c>
      <c r="Q1299" s="7">
        <v>0</v>
      </c>
      <c r="R1299" s="5"/>
      <c r="S1299" s="5">
        <v>0</v>
      </c>
      <c r="T1299" s="5">
        <v>0</v>
      </c>
    </row>
    <row r="1300" spans="1:20" x14ac:dyDescent="0.25">
      <c r="A1300" s="3" t="s">
        <v>18</v>
      </c>
      <c r="B1300" s="3">
        <v>9652</v>
      </c>
      <c r="C1300" s="3" t="s">
        <v>23104</v>
      </c>
      <c r="D1300" s="3">
        <v>56542523</v>
      </c>
      <c r="E1300" s="4">
        <v>43501</v>
      </c>
      <c r="F1300" s="54" t="str">
        <f t="shared" si="20"/>
        <v>febrero</v>
      </c>
      <c r="G1300" s="3" t="s">
        <v>9034</v>
      </c>
      <c r="H1300" s="3" t="s">
        <v>20</v>
      </c>
      <c r="I1300" s="3" t="s">
        <v>11831</v>
      </c>
      <c r="J1300" s="3" t="s">
        <v>21</v>
      </c>
      <c r="K1300" s="3" t="s">
        <v>15791</v>
      </c>
      <c r="L1300" s="3" t="s">
        <v>1584</v>
      </c>
      <c r="M1300" s="5">
        <v>0</v>
      </c>
      <c r="N1300" s="5">
        <v>0</v>
      </c>
      <c r="O1300" s="5">
        <v>0</v>
      </c>
      <c r="P1300" s="6">
        <v>0</v>
      </c>
      <c r="Q1300" s="7">
        <v>0</v>
      </c>
      <c r="R1300" s="5"/>
      <c r="S1300" s="5">
        <v>0</v>
      </c>
      <c r="T1300" s="5">
        <v>0</v>
      </c>
    </row>
    <row r="1301" spans="1:20" x14ac:dyDescent="0.25">
      <c r="A1301" s="3" t="s">
        <v>18</v>
      </c>
      <c r="B1301" s="3">
        <v>9652</v>
      </c>
      <c r="C1301" s="3" t="s">
        <v>23104</v>
      </c>
      <c r="D1301" s="3">
        <v>565429505</v>
      </c>
      <c r="E1301" s="4">
        <v>43501</v>
      </c>
      <c r="F1301" s="54" t="str">
        <f t="shared" si="20"/>
        <v>febrero</v>
      </c>
      <c r="G1301" s="3" t="s">
        <v>11222</v>
      </c>
      <c r="H1301" s="3" t="s">
        <v>1585</v>
      </c>
      <c r="I1301" s="3" t="s">
        <v>12666</v>
      </c>
      <c r="J1301" s="3" t="s">
        <v>32</v>
      </c>
      <c r="K1301" s="3" t="s">
        <v>15792</v>
      </c>
      <c r="L1301" s="3" t="s">
        <v>1586</v>
      </c>
      <c r="M1301" s="5">
        <v>3649.67</v>
      </c>
      <c r="N1301" s="5">
        <v>644.04</v>
      </c>
      <c r="O1301" s="5">
        <v>2566.12</v>
      </c>
      <c r="P1301" s="6">
        <v>0</v>
      </c>
      <c r="Q1301" s="7">
        <v>2566.12</v>
      </c>
      <c r="R1301" s="5">
        <v>2512.5300000000002</v>
      </c>
      <c r="S1301" s="5">
        <v>6215.79</v>
      </c>
      <c r="T1301" s="5">
        <v>7521.11</v>
      </c>
    </row>
    <row r="1302" spans="1:20" x14ac:dyDescent="0.25">
      <c r="A1302" s="3" t="s">
        <v>18</v>
      </c>
      <c r="B1302" s="3">
        <v>9652</v>
      </c>
      <c r="C1302" s="3" t="s">
        <v>23104</v>
      </c>
      <c r="D1302" s="3">
        <v>56542952</v>
      </c>
      <c r="E1302" s="4">
        <v>43501</v>
      </c>
      <c r="F1302" s="54" t="str">
        <f t="shared" si="20"/>
        <v>febrero</v>
      </c>
      <c r="G1302" s="3" t="s">
        <v>11222</v>
      </c>
      <c r="H1302" s="3" t="s">
        <v>1585</v>
      </c>
      <c r="I1302" s="3" t="s">
        <v>12666</v>
      </c>
      <c r="J1302" s="3" t="s">
        <v>32</v>
      </c>
      <c r="K1302" s="3" t="s">
        <v>15793</v>
      </c>
      <c r="L1302" s="3" t="s">
        <v>1587</v>
      </c>
      <c r="M1302" s="5">
        <v>6618.8</v>
      </c>
      <c r="N1302" s="5">
        <v>1168</v>
      </c>
      <c r="O1302" s="5">
        <v>0</v>
      </c>
      <c r="P1302" s="6">
        <v>571.52</v>
      </c>
      <c r="Q1302" s="7">
        <v>4769.8100000000004</v>
      </c>
      <c r="R1302" s="5">
        <v>4751.9399999999996</v>
      </c>
      <c r="S1302" s="5">
        <v>11388.61</v>
      </c>
      <c r="T1302" s="5">
        <v>13780.22</v>
      </c>
    </row>
    <row r="1303" spans="1:20" x14ac:dyDescent="0.25">
      <c r="A1303" s="3" t="s">
        <v>18</v>
      </c>
      <c r="B1303" s="3">
        <v>9652</v>
      </c>
      <c r="C1303" s="3" t="s">
        <v>23104</v>
      </c>
      <c r="D1303" s="3">
        <v>565469205</v>
      </c>
      <c r="E1303" s="4">
        <v>43501</v>
      </c>
      <c r="F1303" s="54" t="str">
        <f t="shared" si="20"/>
        <v>febrero</v>
      </c>
      <c r="G1303" s="3" t="s">
        <v>9037</v>
      </c>
      <c r="H1303" s="3" t="s">
        <v>1588</v>
      </c>
      <c r="I1303" s="3" t="s">
        <v>12667</v>
      </c>
      <c r="J1303" s="3" t="s">
        <v>32</v>
      </c>
      <c r="K1303" s="3" t="s">
        <v>15794</v>
      </c>
      <c r="L1303" s="3" t="s">
        <v>250</v>
      </c>
      <c r="M1303" s="5">
        <v>4074.5</v>
      </c>
      <c r="N1303" s="5">
        <v>452.71</v>
      </c>
      <c r="O1303" s="5">
        <v>3045.13</v>
      </c>
      <c r="P1303" s="6">
        <v>376.36</v>
      </c>
      <c r="Q1303" s="7">
        <v>3045.13</v>
      </c>
      <c r="R1303" s="5">
        <v>3045.13</v>
      </c>
      <c r="S1303" s="5">
        <v>7119.63</v>
      </c>
      <c r="T1303" s="5">
        <v>8614.75</v>
      </c>
    </row>
    <row r="1304" spans="1:20" x14ac:dyDescent="0.25">
      <c r="A1304" s="3" t="s">
        <v>18</v>
      </c>
      <c r="B1304" s="3">
        <v>9652</v>
      </c>
      <c r="C1304" s="3" t="s">
        <v>23104</v>
      </c>
      <c r="D1304" s="3">
        <v>565554605</v>
      </c>
      <c r="E1304" s="4">
        <v>43501</v>
      </c>
      <c r="F1304" s="54" t="str">
        <f t="shared" si="20"/>
        <v>febrero</v>
      </c>
      <c r="G1304" s="3" t="s">
        <v>11223</v>
      </c>
      <c r="H1304" s="3" t="s">
        <v>1589</v>
      </c>
      <c r="I1304" s="3" t="s">
        <v>12668</v>
      </c>
      <c r="J1304" s="3" t="s">
        <v>46</v>
      </c>
      <c r="K1304" s="3" t="s">
        <v>15795</v>
      </c>
      <c r="L1304" s="3" t="s">
        <v>1590</v>
      </c>
      <c r="M1304" s="5">
        <v>1194.55</v>
      </c>
      <c r="N1304" s="5">
        <v>0</v>
      </c>
      <c r="O1304" s="5">
        <v>0</v>
      </c>
      <c r="P1304" s="6">
        <v>1.37</v>
      </c>
      <c r="Q1304" s="7">
        <v>1367.22</v>
      </c>
      <c r="R1304" s="5">
        <v>1367.22</v>
      </c>
      <c r="S1304" s="5">
        <v>2561.77</v>
      </c>
      <c r="T1304" s="5">
        <v>3099.74</v>
      </c>
    </row>
    <row r="1305" spans="1:20" x14ac:dyDescent="0.25">
      <c r="A1305" s="3" t="s">
        <v>18</v>
      </c>
      <c r="B1305" s="3">
        <v>9652</v>
      </c>
      <c r="C1305" s="3" t="s">
        <v>23104</v>
      </c>
      <c r="D1305" s="3">
        <v>56555462</v>
      </c>
      <c r="E1305" s="4">
        <v>43501</v>
      </c>
      <c r="F1305" s="54" t="str">
        <f t="shared" si="20"/>
        <v>febrero</v>
      </c>
      <c r="G1305" s="3" t="s">
        <v>11223</v>
      </c>
      <c r="H1305" s="3" t="s">
        <v>1589</v>
      </c>
      <c r="I1305" s="3" t="s">
        <v>12668</v>
      </c>
      <c r="J1305" s="3" t="s">
        <v>46</v>
      </c>
      <c r="K1305" s="3" t="s">
        <v>15796</v>
      </c>
      <c r="L1305" s="3" t="s">
        <v>1591</v>
      </c>
      <c r="M1305" s="5">
        <v>6127.61</v>
      </c>
      <c r="N1305" s="5">
        <v>1081.3399999999999</v>
      </c>
      <c r="O1305" s="5">
        <v>0</v>
      </c>
      <c r="P1305" s="6">
        <v>71.28</v>
      </c>
      <c r="Q1305" s="7">
        <v>403.93</v>
      </c>
      <c r="R1305" s="8">
        <v>403.93</v>
      </c>
      <c r="S1305" s="5">
        <v>6531.54</v>
      </c>
      <c r="T1305" s="5">
        <v>7903.16</v>
      </c>
    </row>
    <row r="1306" spans="1:20" x14ac:dyDescent="0.25">
      <c r="A1306" s="3" t="s">
        <v>18</v>
      </c>
      <c r="B1306" s="3">
        <v>9652</v>
      </c>
      <c r="C1306" s="3" t="s">
        <v>23104</v>
      </c>
      <c r="D1306" s="3">
        <v>56500793</v>
      </c>
      <c r="E1306" s="4">
        <v>43502</v>
      </c>
      <c r="F1306" s="54" t="str">
        <f t="shared" si="20"/>
        <v>febrero</v>
      </c>
      <c r="G1306" s="3" t="s">
        <v>8744</v>
      </c>
      <c r="H1306" s="3" t="s">
        <v>20</v>
      </c>
      <c r="I1306" s="3" t="s">
        <v>11831</v>
      </c>
      <c r="J1306" s="3" t="s">
        <v>21</v>
      </c>
      <c r="K1306" s="3" t="s">
        <v>15797</v>
      </c>
      <c r="L1306" s="3" t="s">
        <v>513</v>
      </c>
      <c r="M1306" s="5">
        <v>8135.26</v>
      </c>
      <c r="N1306" s="5">
        <v>0</v>
      </c>
      <c r="O1306" s="5">
        <v>2135.52</v>
      </c>
      <c r="P1306" s="6">
        <v>0</v>
      </c>
      <c r="Q1306" s="7">
        <v>2135.52</v>
      </c>
      <c r="R1306" s="8">
        <v>2135.52</v>
      </c>
      <c r="S1306" s="5">
        <v>10270.780000000001</v>
      </c>
      <c r="T1306" s="5">
        <v>10270.780000000001</v>
      </c>
    </row>
    <row r="1307" spans="1:20" x14ac:dyDescent="0.25">
      <c r="A1307" s="3" t="s">
        <v>18</v>
      </c>
      <c r="B1307" s="3">
        <v>9652</v>
      </c>
      <c r="C1307" s="3" t="s">
        <v>23104</v>
      </c>
      <c r="D1307" s="3">
        <v>5652605805</v>
      </c>
      <c r="E1307" s="4">
        <v>43502</v>
      </c>
      <c r="F1307" s="54" t="str">
        <f t="shared" si="20"/>
        <v>febrero</v>
      </c>
      <c r="G1307" s="3" t="s">
        <v>9038</v>
      </c>
      <c r="H1307" s="3" t="s">
        <v>1592</v>
      </c>
      <c r="I1307" s="3" t="s">
        <v>12669</v>
      </c>
      <c r="J1307" s="3" t="s">
        <v>32</v>
      </c>
      <c r="K1307" s="3" t="s">
        <v>15798</v>
      </c>
      <c r="L1307" s="3" t="s">
        <v>1593</v>
      </c>
      <c r="M1307" s="5">
        <v>4080.56</v>
      </c>
      <c r="N1307" s="5">
        <v>0</v>
      </c>
      <c r="O1307" s="5">
        <v>2946.29</v>
      </c>
      <c r="P1307" s="6">
        <v>0</v>
      </c>
      <c r="Q1307" s="7">
        <v>2946.29</v>
      </c>
      <c r="R1307" s="5">
        <v>2946.29</v>
      </c>
      <c r="S1307" s="5">
        <v>7026.85</v>
      </c>
      <c r="T1307" s="5">
        <v>8502.49</v>
      </c>
    </row>
    <row r="1308" spans="1:20" x14ac:dyDescent="0.25">
      <c r="A1308" s="3" t="s">
        <v>18</v>
      </c>
      <c r="B1308" s="3">
        <v>9652</v>
      </c>
      <c r="C1308" s="3" t="s">
        <v>23104</v>
      </c>
      <c r="D1308" s="3">
        <v>565260582</v>
      </c>
      <c r="E1308" s="4">
        <v>43502</v>
      </c>
      <c r="F1308" s="54" t="str">
        <f t="shared" si="20"/>
        <v>febrero</v>
      </c>
      <c r="G1308" s="3" t="s">
        <v>9038</v>
      </c>
      <c r="H1308" s="3" t="s">
        <v>1592</v>
      </c>
      <c r="I1308" s="3" t="s">
        <v>12669</v>
      </c>
      <c r="J1308" s="3" t="s">
        <v>46</v>
      </c>
      <c r="K1308" s="3" t="s">
        <v>15799</v>
      </c>
      <c r="L1308" s="3" t="s">
        <v>1594</v>
      </c>
      <c r="M1308" s="5">
        <v>0</v>
      </c>
      <c r="N1308" s="5">
        <v>0</v>
      </c>
      <c r="O1308" s="5">
        <v>0</v>
      </c>
      <c r="P1308" s="6">
        <v>0</v>
      </c>
      <c r="Q1308" s="7">
        <v>741.32</v>
      </c>
      <c r="R1308" s="5">
        <v>741.32</v>
      </c>
      <c r="S1308" s="5">
        <v>741.32</v>
      </c>
      <c r="T1308" s="5">
        <v>897</v>
      </c>
    </row>
    <row r="1309" spans="1:20" x14ac:dyDescent="0.25">
      <c r="A1309" s="3" t="s">
        <v>18</v>
      </c>
      <c r="B1309" s="3">
        <v>9652</v>
      </c>
      <c r="C1309" s="3" t="s">
        <v>23104</v>
      </c>
      <c r="D1309" s="3">
        <v>56539202</v>
      </c>
      <c r="E1309" s="4">
        <v>43502</v>
      </c>
      <c r="F1309" s="54" t="str">
        <f t="shared" si="20"/>
        <v>febrero</v>
      </c>
      <c r="G1309" s="3" t="s">
        <v>9036</v>
      </c>
      <c r="H1309" s="3" t="s">
        <v>20</v>
      </c>
      <c r="I1309" s="3" t="s">
        <v>11831</v>
      </c>
      <c r="J1309" s="3" t="s">
        <v>21</v>
      </c>
      <c r="K1309" s="3" t="s">
        <v>15800</v>
      </c>
      <c r="L1309" s="3" t="s">
        <v>1595</v>
      </c>
      <c r="M1309" s="5">
        <v>0</v>
      </c>
      <c r="N1309" s="5">
        <v>0</v>
      </c>
      <c r="O1309" s="5">
        <v>0</v>
      </c>
      <c r="P1309" s="6">
        <v>0</v>
      </c>
      <c r="Q1309" s="7">
        <v>0</v>
      </c>
      <c r="R1309" s="5"/>
      <c r="S1309" s="5">
        <v>0</v>
      </c>
      <c r="T1309" s="5">
        <v>0</v>
      </c>
    </row>
    <row r="1310" spans="1:20" x14ac:dyDescent="0.25">
      <c r="A1310" s="3" t="s">
        <v>18</v>
      </c>
      <c r="B1310" s="3">
        <v>9652</v>
      </c>
      <c r="C1310" s="3" t="s">
        <v>23104</v>
      </c>
      <c r="D1310" s="3">
        <v>565398905</v>
      </c>
      <c r="E1310" s="4">
        <v>43502</v>
      </c>
      <c r="F1310" s="54" t="str">
        <f t="shared" si="20"/>
        <v>febrero</v>
      </c>
      <c r="G1310" s="3" t="s">
        <v>1596</v>
      </c>
      <c r="H1310" s="3" t="s">
        <v>1597</v>
      </c>
      <c r="I1310" s="3" t="s">
        <v>12670</v>
      </c>
      <c r="J1310" s="3" t="s">
        <v>32</v>
      </c>
      <c r="K1310" s="3" t="s">
        <v>15801</v>
      </c>
      <c r="L1310" s="3" t="s">
        <v>1598</v>
      </c>
      <c r="M1310" s="5">
        <v>2977.69</v>
      </c>
      <c r="N1310" s="5">
        <v>525.46</v>
      </c>
      <c r="O1310" s="5">
        <v>3212.4</v>
      </c>
      <c r="P1310" s="6">
        <v>0</v>
      </c>
      <c r="Q1310" s="7">
        <v>3212.4</v>
      </c>
      <c r="R1310" s="5">
        <v>3187.19</v>
      </c>
      <c r="S1310" s="5">
        <v>6190.09</v>
      </c>
      <c r="T1310" s="5">
        <v>7490.01</v>
      </c>
    </row>
    <row r="1311" spans="1:20" x14ac:dyDescent="0.25">
      <c r="A1311" s="3" t="s">
        <v>18</v>
      </c>
      <c r="B1311" s="3">
        <v>9652</v>
      </c>
      <c r="C1311" s="3" t="s">
        <v>23104</v>
      </c>
      <c r="D1311" s="3">
        <v>565404205</v>
      </c>
      <c r="E1311" s="4">
        <v>43502</v>
      </c>
      <c r="F1311" s="54" t="str">
        <f t="shared" si="20"/>
        <v>febrero</v>
      </c>
      <c r="G1311" s="3" t="s">
        <v>9039</v>
      </c>
      <c r="H1311" s="3" t="s">
        <v>20</v>
      </c>
      <c r="I1311" s="3" t="s">
        <v>11831</v>
      </c>
      <c r="J1311" s="3" t="s">
        <v>21</v>
      </c>
      <c r="K1311" s="3" t="s">
        <v>15802</v>
      </c>
      <c r="L1311" s="3" t="s">
        <v>1599</v>
      </c>
      <c r="M1311" s="5">
        <v>0</v>
      </c>
      <c r="N1311" s="5">
        <v>0</v>
      </c>
      <c r="O1311" s="5">
        <v>0</v>
      </c>
      <c r="P1311" s="6">
        <v>0</v>
      </c>
      <c r="Q1311" s="7">
        <v>0</v>
      </c>
      <c r="R1311" s="5"/>
      <c r="S1311" s="5">
        <v>0</v>
      </c>
      <c r="T1311" s="5">
        <v>0</v>
      </c>
    </row>
    <row r="1312" spans="1:20" x14ac:dyDescent="0.25">
      <c r="A1312" s="3" t="s">
        <v>18</v>
      </c>
      <c r="B1312" s="3">
        <v>9652</v>
      </c>
      <c r="C1312" s="3" t="s">
        <v>23104</v>
      </c>
      <c r="D1312" s="3">
        <v>56540422</v>
      </c>
      <c r="E1312" s="4">
        <v>43502</v>
      </c>
      <c r="F1312" s="54" t="str">
        <f t="shared" si="20"/>
        <v>febrero</v>
      </c>
      <c r="G1312" s="3" t="s">
        <v>9039</v>
      </c>
      <c r="H1312" s="3" t="s">
        <v>20</v>
      </c>
      <c r="I1312" s="3" t="s">
        <v>11831</v>
      </c>
      <c r="J1312" s="3" t="s">
        <v>21</v>
      </c>
      <c r="K1312" s="3" t="s">
        <v>15803</v>
      </c>
      <c r="L1312" s="3" t="s">
        <v>1600</v>
      </c>
      <c r="M1312" s="5">
        <v>0</v>
      </c>
      <c r="N1312" s="5">
        <v>0</v>
      </c>
      <c r="O1312" s="5">
        <v>0</v>
      </c>
      <c r="P1312" s="6">
        <v>0</v>
      </c>
      <c r="Q1312" s="7">
        <v>0</v>
      </c>
      <c r="R1312" s="5"/>
      <c r="S1312" s="5">
        <v>0</v>
      </c>
      <c r="T1312" s="5">
        <v>0</v>
      </c>
    </row>
    <row r="1313" spans="1:20" x14ac:dyDescent="0.25">
      <c r="A1313" s="3" t="s">
        <v>18</v>
      </c>
      <c r="B1313" s="3">
        <v>9652</v>
      </c>
      <c r="C1313" s="3" t="s">
        <v>23104</v>
      </c>
      <c r="D1313" s="3">
        <v>56540423</v>
      </c>
      <c r="E1313" s="4">
        <v>43502</v>
      </c>
      <c r="F1313" s="54" t="str">
        <f t="shared" si="20"/>
        <v>febrero</v>
      </c>
      <c r="G1313" s="3" t="s">
        <v>9039</v>
      </c>
      <c r="H1313" s="3" t="s">
        <v>20</v>
      </c>
      <c r="I1313" s="3" t="s">
        <v>11831</v>
      </c>
      <c r="J1313" s="3" t="s">
        <v>21</v>
      </c>
      <c r="K1313" s="3" t="s">
        <v>15804</v>
      </c>
      <c r="L1313" s="3" t="s">
        <v>1601</v>
      </c>
      <c r="M1313" s="5">
        <v>0</v>
      </c>
      <c r="N1313" s="5">
        <v>0</v>
      </c>
      <c r="O1313" s="5">
        <v>0</v>
      </c>
      <c r="P1313" s="6">
        <v>0</v>
      </c>
      <c r="Q1313" s="7">
        <v>0</v>
      </c>
      <c r="R1313" s="5"/>
      <c r="S1313" s="5">
        <v>0</v>
      </c>
      <c r="T1313" s="5">
        <v>0</v>
      </c>
    </row>
    <row r="1314" spans="1:20" x14ac:dyDescent="0.25">
      <c r="A1314" s="3" t="s">
        <v>18</v>
      </c>
      <c r="B1314" s="3">
        <v>9652</v>
      </c>
      <c r="C1314" s="3" t="s">
        <v>23104</v>
      </c>
      <c r="D1314" s="3">
        <v>565479605</v>
      </c>
      <c r="E1314" s="4">
        <v>43502</v>
      </c>
      <c r="F1314" s="54" t="str">
        <f t="shared" si="20"/>
        <v>febrero</v>
      </c>
      <c r="G1314" s="3" t="s">
        <v>11224</v>
      </c>
      <c r="H1314" s="3" t="s">
        <v>1602</v>
      </c>
      <c r="I1314" s="3" t="s">
        <v>12671</v>
      </c>
      <c r="J1314" s="3" t="s">
        <v>32</v>
      </c>
      <c r="K1314" s="3" t="s">
        <v>15805</v>
      </c>
      <c r="L1314" s="3" t="s">
        <v>1603</v>
      </c>
      <c r="M1314" s="5">
        <v>7663.32</v>
      </c>
      <c r="N1314" s="5">
        <v>1352.33</v>
      </c>
      <c r="O1314" s="5">
        <v>0</v>
      </c>
      <c r="P1314" s="6">
        <v>0</v>
      </c>
      <c r="Q1314" s="7">
        <v>5702.49</v>
      </c>
      <c r="R1314" s="5">
        <v>5671.13</v>
      </c>
      <c r="S1314" s="5">
        <v>13365.81</v>
      </c>
      <c r="T1314" s="5">
        <v>16172.63</v>
      </c>
    </row>
    <row r="1315" spans="1:20" x14ac:dyDescent="0.25">
      <c r="A1315" s="3" t="s">
        <v>18</v>
      </c>
      <c r="B1315" s="3">
        <v>9652</v>
      </c>
      <c r="C1315" s="3" t="s">
        <v>23104</v>
      </c>
      <c r="D1315" s="3">
        <v>565484005</v>
      </c>
      <c r="E1315" s="4">
        <v>43502</v>
      </c>
      <c r="F1315" s="54" t="str">
        <f t="shared" si="20"/>
        <v>febrero</v>
      </c>
      <c r="G1315" s="3" t="s">
        <v>11225</v>
      </c>
      <c r="H1315" s="3" t="s">
        <v>1604</v>
      </c>
      <c r="I1315" s="3" t="s">
        <v>12672</v>
      </c>
      <c r="J1315" s="3" t="s">
        <v>46</v>
      </c>
      <c r="K1315" s="3" t="s">
        <v>15806</v>
      </c>
      <c r="L1315" s="3" t="s">
        <v>1605</v>
      </c>
      <c r="M1315" s="5">
        <v>826.1</v>
      </c>
      <c r="N1315" s="5">
        <v>0</v>
      </c>
      <c r="O1315" s="5">
        <v>0</v>
      </c>
      <c r="P1315" s="6">
        <v>0.81</v>
      </c>
      <c r="Q1315" s="7">
        <v>578.94000000000005</v>
      </c>
      <c r="R1315" s="5">
        <v>578.94000000000005</v>
      </c>
      <c r="S1315" s="5">
        <v>1405.04</v>
      </c>
      <c r="T1315" s="5">
        <v>1700.1</v>
      </c>
    </row>
    <row r="1316" spans="1:20" x14ac:dyDescent="0.25">
      <c r="A1316" s="3" t="s">
        <v>18</v>
      </c>
      <c r="B1316" s="3">
        <v>9652</v>
      </c>
      <c r="C1316" s="3" t="s">
        <v>23104</v>
      </c>
      <c r="D1316" s="3">
        <v>56548842</v>
      </c>
      <c r="E1316" s="4">
        <v>43502</v>
      </c>
      <c r="F1316" s="54" t="str">
        <f t="shared" si="20"/>
        <v>febrero</v>
      </c>
      <c r="G1316" s="3" t="s">
        <v>8491</v>
      </c>
      <c r="H1316" s="3" t="s">
        <v>20</v>
      </c>
      <c r="I1316" s="3" t="s">
        <v>11831</v>
      </c>
      <c r="J1316" s="3" t="s">
        <v>21</v>
      </c>
      <c r="K1316" s="3" t="s">
        <v>15807</v>
      </c>
      <c r="L1316" s="3" t="s">
        <v>1606</v>
      </c>
      <c r="M1316" s="5">
        <v>1455.34</v>
      </c>
      <c r="N1316" s="5">
        <v>0</v>
      </c>
      <c r="O1316" s="5">
        <v>449.58</v>
      </c>
      <c r="P1316" s="6">
        <v>0</v>
      </c>
      <c r="Q1316" s="7">
        <v>449.58</v>
      </c>
      <c r="R1316" s="5">
        <v>446.05</v>
      </c>
      <c r="S1316" s="5">
        <v>1904.92</v>
      </c>
      <c r="T1316" s="5">
        <v>1904.92</v>
      </c>
    </row>
    <row r="1317" spans="1:20" x14ac:dyDescent="0.25">
      <c r="A1317" s="3" t="s">
        <v>18</v>
      </c>
      <c r="B1317" s="3">
        <v>9652</v>
      </c>
      <c r="C1317" s="3" t="s">
        <v>23104</v>
      </c>
      <c r="D1317" s="3">
        <v>56548843</v>
      </c>
      <c r="E1317" s="4">
        <v>43502</v>
      </c>
      <c r="F1317" s="54" t="str">
        <f t="shared" si="20"/>
        <v>febrero</v>
      </c>
      <c r="G1317" s="3" t="s">
        <v>8491</v>
      </c>
      <c r="H1317" s="3" t="s">
        <v>20</v>
      </c>
      <c r="I1317" s="3" t="s">
        <v>11831</v>
      </c>
      <c r="J1317" s="3" t="s">
        <v>21</v>
      </c>
      <c r="K1317" s="3" t="s">
        <v>15808</v>
      </c>
      <c r="L1317" s="3" t="s">
        <v>118</v>
      </c>
      <c r="M1317" s="5">
        <v>19817.04</v>
      </c>
      <c r="N1317" s="5">
        <v>0</v>
      </c>
      <c r="O1317" s="5">
        <v>337.19</v>
      </c>
      <c r="P1317" s="6">
        <v>0</v>
      </c>
      <c r="Q1317" s="7">
        <v>337.19</v>
      </c>
      <c r="R1317" s="8">
        <v>334.42</v>
      </c>
      <c r="S1317" s="5">
        <v>20154.23</v>
      </c>
      <c r="T1317" s="5">
        <v>20154.23</v>
      </c>
    </row>
    <row r="1318" spans="1:20" x14ac:dyDescent="0.25">
      <c r="A1318" s="3" t="s">
        <v>18</v>
      </c>
      <c r="B1318" s="3">
        <v>9652</v>
      </c>
      <c r="C1318" s="3" t="s">
        <v>23104</v>
      </c>
      <c r="D1318" s="3">
        <v>5655020505</v>
      </c>
      <c r="E1318" s="4">
        <v>43502</v>
      </c>
      <c r="F1318" s="54" t="str">
        <f t="shared" si="20"/>
        <v>febrero</v>
      </c>
      <c r="G1318" s="3" t="s">
        <v>9040</v>
      </c>
      <c r="H1318" s="3" t="s">
        <v>1607</v>
      </c>
      <c r="I1318" s="3" t="s">
        <v>12673</v>
      </c>
      <c r="J1318" s="3" t="s">
        <v>32</v>
      </c>
      <c r="K1318" s="3" t="s">
        <v>15809</v>
      </c>
      <c r="L1318" s="3" t="s">
        <v>92</v>
      </c>
      <c r="M1318" s="5">
        <v>2675.71</v>
      </c>
      <c r="N1318" s="5">
        <v>0</v>
      </c>
      <c r="O1318" s="5">
        <v>3611.58</v>
      </c>
      <c r="P1318" s="6">
        <v>0</v>
      </c>
      <c r="Q1318" s="7">
        <v>3611.58</v>
      </c>
      <c r="R1318" s="5">
        <v>3611.58</v>
      </c>
      <c r="S1318" s="5">
        <v>6287.29</v>
      </c>
      <c r="T1318" s="5">
        <v>7607.62</v>
      </c>
    </row>
    <row r="1319" spans="1:20" x14ac:dyDescent="0.25">
      <c r="A1319" s="3" t="s">
        <v>18</v>
      </c>
      <c r="B1319" s="3">
        <v>9652</v>
      </c>
      <c r="C1319" s="3" t="s">
        <v>23104</v>
      </c>
      <c r="D1319" s="3">
        <v>565506805</v>
      </c>
      <c r="E1319" s="4">
        <v>43502</v>
      </c>
      <c r="F1319" s="54" t="str">
        <f t="shared" si="20"/>
        <v>febrero</v>
      </c>
      <c r="G1319" s="3" t="s">
        <v>9041</v>
      </c>
      <c r="H1319" s="3" t="s">
        <v>1608</v>
      </c>
      <c r="I1319" s="3" t="s">
        <v>12674</v>
      </c>
      <c r="J1319" s="3" t="s">
        <v>32</v>
      </c>
      <c r="K1319" s="3" t="s">
        <v>15810</v>
      </c>
      <c r="L1319" s="3" t="s">
        <v>1566</v>
      </c>
      <c r="M1319" s="5">
        <v>4175.28</v>
      </c>
      <c r="N1319" s="5">
        <v>736.8</v>
      </c>
      <c r="O1319" s="5">
        <v>4428.93</v>
      </c>
      <c r="P1319" s="6">
        <v>0</v>
      </c>
      <c r="Q1319" s="7">
        <v>4428.93</v>
      </c>
      <c r="R1319" s="8">
        <v>4428.93</v>
      </c>
      <c r="S1319" s="5">
        <v>8604.2099999999991</v>
      </c>
      <c r="T1319" s="5">
        <v>10411.09</v>
      </c>
    </row>
    <row r="1320" spans="1:20" x14ac:dyDescent="0.25">
      <c r="A1320" s="3" t="s">
        <v>18</v>
      </c>
      <c r="B1320" s="3">
        <v>9652</v>
      </c>
      <c r="C1320" s="3" t="s">
        <v>23104</v>
      </c>
      <c r="D1320" s="3">
        <v>565534005</v>
      </c>
      <c r="E1320" s="4">
        <v>43502</v>
      </c>
      <c r="F1320" s="54" t="str">
        <f t="shared" si="20"/>
        <v>febrero</v>
      </c>
      <c r="G1320" s="3" t="s">
        <v>9042</v>
      </c>
      <c r="H1320" s="3" t="s">
        <v>1609</v>
      </c>
      <c r="I1320" s="3" t="s">
        <v>12675</v>
      </c>
      <c r="J1320" s="3" t="s">
        <v>32</v>
      </c>
      <c r="K1320" s="3" t="s">
        <v>15811</v>
      </c>
      <c r="L1320" s="3" t="s">
        <v>61</v>
      </c>
      <c r="M1320" s="5">
        <v>3476.89</v>
      </c>
      <c r="N1320" s="5">
        <v>613.55999999999995</v>
      </c>
      <c r="O1320" s="5">
        <v>4295.88</v>
      </c>
      <c r="P1320" s="6">
        <v>0</v>
      </c>
      <c r="Q1320" s="7">
        <v>4295.88</v>
      </c>
      <c r="R1320" s="5">
        <v>4295.88</v>
      </c>
      <c r="S1320" s="5">
        <v>7772.77</v>
      </c>
      <c r="T1320" s="5">
        <v>9405.0499999999993</v>
      </c>
    </row>
    <row r="1321" spans="1:20" x14ac:dyDescent="0.25">
      <c r="A1321" s="3" t="s">
        <v>18</v>
      </c>
      <c r="B1321" s="3">
        <v>9652</v>
      </c>
      <c r="C1321" s="3" t="s">
        <v>23104</v>
      </c>
      <c r="D1321" s="3">
        <v>56553405</v>
      </c>
      <c r="E1321" s="4">
        <v>43502</v>
      </c>
      <c r="F1321" s="54" t="str">
        <f t="shared" si="20"/>
        <v>febrero</v>
      </c>
      <c r="G1321" s="3" t="s">
        <v>9042</v>
      </c>
      <c r="H1321" s="3" t="s">
        <v>1609</v>
      </c>
      <c r="I1321" s="3" t="s">
        <v>12675</v>
      </c>
      <c r="J1321" s="3" t="s">
        <v>46</v>
      </c>
      <c r="K1321" s="3" t="s">
        <v>15812</v>
      </c>
      <c r="L1321" s="3" t="s">
        <v>1610</v>
      </c>
      <c r="M1321" s="5">
        <v>0</v>
      </c>
      <c r="N1321" s="5">
        <v>0</v>
      </c>
      <c r="O1321" s="5">
        <v>0</v>
      </c>
      <c r="P1321" s="6">
        <v>0</v>
      </c>
      <c r="Q1321" s="7">
        <v>750.82</v>
      </c>
      <c r="R1321" s="5">
        <v>750.82</v>
      </c>
      <c r="S1321" s="5">
        <v>750.82</v>
      </c>
      <c r="T1321" s="5">
        <v>908.49</v>
      </c>
    </row>
    <row r="1322" spans="1:20" x14ac:dyDescent="0.25">
      <c r="A1322" s="3" t="s">
        <v>18</v>
      </c>
      <c r="B1322" s="3">
        <v>9652</v>
      </c>
      <c r="C1322" s="3" t="s">
        <v>23104</v>
      </c>
      <c r="D1322" s="3">
        <v>5650205705</v>
      </c>
      <c r="E1322" s="4">
        <v>43503</v>
      </c>
      <c r="F1322" s="54" t="str">
        <f t="shared" si="20"/>
        <v>febrero</v>
      </c>
      <c r="G1322" s="3" t="s">
        <v>8534</v>
      </c>
      <c r="H1322" s="3" t="s">
        <v>20</v>
      </c>
      <c r="I1322" s="3" t="s">
        <v>11831</v>
      </c>
      <c r="J1322" s="3" t="s">
        <v>21</v>
      </c>
      <c r="K1322" s="3" t="s">
        <v>15813</v>
      </c>
      <c r="L1322" s="3" t="s">
        <v>1611</v>
      </c>
      <c r="M1322" s="5">
        <v>1238.07</v>
      </c>
      <c r="N1322" s="5">
        <v>0</v>
      </c>
      <c r="O1322" s="5">
        <v>0</v>
      </c>
      <c r="P1322" s="6">
        <v>0</v>
      </c>
      <c r="Q1322" s="7">
        <v>224.79</v>
      </c>
      <c r="R1322" s="5"/>
      <c r="S1322" s="5">
        <v>1462.86</v>
      </c>
      <c r="T1322" s="5">
        <v>1462.86</v>
      </c>
    </row>
    <row r="1323" spans="1:20" x14ac:dyDescent="0.25">
      <c r="A1323" s="3" t="s">
        <v>18</v>
      </c>
      <c r="B1323" s="3">
        <v>9652</v>
      </c>
      <c r="C1323" s="3" t="s">
        <v>23104</v>
      </c>
      <c r="D1323" s="3">
        <v>5652050805</v>
      </c>
      <c r="E1323" s="4">
        <v>43503</v>
      </c>
      <c r="F1323" s="54" t="str">
        <f t="shared" si="20"/>
        <v>febrero</v>
      </c>
      <c r="G1323" s="3" t="s">
        <v>11226</v>
      </c>
      <c r="H1323" s="3" t="s">
        <v>1612</v>
      </c>
      <c r="I1323" s="3" t="s">
        <v>12676</v>
      </c>
      <c r="J1323" s="3" t="s">
        <v>32</v>
      </c>
      <c r="K1323" s="3" t="s">
        <v>15814</v>
      </c>
      <c r="L1323" s="3" t="s">
        <v>1613</v>
      </c>
      <c r="M1323" s="5">
        <v>0</v>
      </c>
      <c r="N1323" s="5">
        <v>0</v>
      </c>
      <c r="O1323" s="5">
        <v>0</v>
      </c>
      <c r="P1323" s="6">
        <v>0</v>
      </c>
      <c r="Q1323" s="7">
        <v>1900.83</v>
      </c>
      <c r="R1323" s="5">
        <v>1899.84</v>
      </c>
      <c r="S1323" s="5">
        <v>1900.83</v>
      </c>
      <c r="T1323" s="5">
        <v>2300</v>
      </c>
    </row>
    <row r="1324" spans="1:20" x14ac:dyDescent="0.25">
      <c r="A1324" s="3" t="s">
        <v>18</v>
      </c>
      <c r="B1324" s="3">
        <v>9652</v>
      </c>
      <c r="C1324" s="3" t="s">
        <v>23104</v>
      </c>
      <c r="D1324" s="3">
        <v>565260583</v>
      </c>
      <c r="E1324" s="4">
        <v>43503</v>
      </c>
      <c r="F1324" s="54" t="str">
        <f t="shared" si="20"/>
        <v>febrero</v>
      </c>
      <c r="G1324" s="3" t="s">
        <v>9038</v>
      </c>
      <c r="H1324" s="3" t="s">
        <v>20</v>
      </c>
      <c r="I1324" s="3" t="s">
        <v>11831</v>
      </c>
      <c r="J1324" s="3" t="s">
        <v>21</v>
      </c>
      <c r="K1324" s="3" t="s">
        <v>15815</v>
      </c>
      <c r="L1324" s="3" t="s">
        <v>1614</v>
      </c>
      <c r="M1324" s="5">
        <v>0</v>
      </c>
      <c r="N1324" s="5">
        <v>0</v>
      </c>
      <c r="O1324" s="5">
        <v>0</v>
      </c>
      <c r="P1324" s="6">
        <v>0</v>
      </c>
      <c r="Q1324" s="7">
        <v>0</v>
      </c>
      <c r="R1324" s="5"/>
      <c r="S1324" s="5">
        <v>0</v>
      </c>
      <c r="T1324" s="5">
        <v>0</v>
      </c>
    </row>
    <row r="1325" spans="1:20" x14ac:dyDescent="0.25">
      <c r="A1325" s="3" t="s">
        <v>18</v>
      </c>
      <c r="B1325" s="3">
        <v>9652</v>
      </c>
      <c r="C1325" s="3" t="s">
        <v>23104</v>
      </c>
      <c r="D1325" s="3">
        <v>565260584</v>
      </c>
      <c r="E1325" s="4">
        <v>43503</v>
      </c>
      <c r="F1325" s="54" t="str">
        <f t="shared" si="20"/>
        <v>febrero</v>
      </c>
      <c r="G1325" s="3" t="s">
        <v>9038</v>
      </c>
      <c r="H1325" s="3" t="s">
        <v>20</v>
      </c>
      <c r="I1325" s="3" t="s">
        <v>11831</v>
      </c>
      <c r="J1325" s="3" t="s">
        <v>21</v>
      </c>
      <c r="K1325" s="3" t="s">
        <v>15816</v>
      </c>
      <c r="L1325" s="3" t="s">
        <v>1615</v>
      </c>
      <c r="M1325" s="5">
        <v>0</v>
      </c>
      <c r="N1325" s="5">
        <v>0</v>
      </c>
      <c r="O1325" s="5">
        <v>0</v>
      </c>
      <c r="P1325" s="6">
        <v>0</v>
      </c>
      <c r="Q1325" s="7">
        <v>0</v>
      </c>
      <c r="R1325" s="5"/>
      <c r="S1325" s="5">
        <v>0</v>
      </c>
      <c r="T1325" s="5">
        <v>0</v>
      </c>
    </row>
    <row r="1326" spans="1:20" x14ac:dyDescent="0.25">
      <c r="A1326" s="3" t="s">
        <v>18</v>
      </c>
      <c r="B1326" s="3">
        <v>9652</v>
      </c>
      <c r="C1326" s="3" t="s">
        <v>23104</v>
      </c>
      <c r="D1326" s="3">
        <v>565337305</v>
      </c>
      <c r="E1326" s="4">
        <v>43503</v>
      </c>
      <c r="F1326" s="54" t="str">
        <f t="shared" si="20"/>
        <v>febrero</v>
      </c>
      <c r="G1326" s="3" t="s">
        <v>11079</v>
      </c>
      <c r="H1326" s="3" t="s">
        <v>20</v>
      </c>
      <c r="I1326" s="3" t="s">
        <v>11831</v>
      </c>
      <c r="J1326" s="3" t="s">
        <v>21</v>
      </c>
      <c r="K1326" s="3" t="s">
        <v>15817</v>
      </c>
      <c r="L1326" s="3" t="s">
        <v>1616</v>
      </c>
      <c r="M1326" s="5">
        <v>0</v>
      </c>
      <c r="N1326" s="5">
        <v>0</v>
      </c>
      <c r="O1326" s="5">
        <v>0</v>
      </c>
      <c r="P1326" s="6">
        <v>0</v>
      </c>
      <c r="Q1326" s="7">
        <v>0</v>
      </c>
      <c r="R1326" s="5"/>
      <c r="S1326" s="5">
        <v>0</v>
      </c>
      <c r="T1326" s="5">
        <v>0</v>
      </c>
    </row>
    <row r="1327" spans="1:20" x14ac:dyDescent="0.25">
      <c r="A1327" s="3" t="s">
        <v>18</v>
      </c>
      <c r="B1327" s="3">
        <v>9652</v>
      </c>
      <c r="C1327" s="3" t="s">
        <v>23104</v>
      </c>
      <c r="D1327" s="3">
        <v>56533732</v>
      </c>
      <c r="E1327" s="4">
        <v>43503</v>
      </c>
      <c r="F1327" s="54" t="str">
        <f t="shared" si="20"/>
        <v>febrero</v>
      </c>
      <c r="G1327" s="3" t="s">
        <v>11079</v>
      </c>
      <c r="H1327" s="3" t="s">
        <v>20</v>
      </c>
      <c r="I1327" s="3" t="s">
        <v>11831</v>
      </c>
      <c r="J1327" s="3" t="s">
        <v>21</v>
      </c>
      <c r="K1327" s="3" t="s">
        <v>15818</v>
      </c>
      <c r="L1327" s="3" t="s">
        <v>1617</v>
      </c>
      <c r="M1327" s="5">
        <v>3037.15</v>
      </c>
      <c r="N1327" s="5">
        <v>0</v>
      </c>
      <c r="O1327" s="5">
        <v>3371.88</v>
      </c>
      <c r="P1327" s="6">
        <v>0</v>
      </c>
      <c r="Q1327" s="7">
        <v>3371.88</v>
      </c>
      <c r="R1327" s="5">
        <v>3371.88</v>
      </c>
      <c r="S1327" s="5">
        <v>6409.03</v>
      </c>
      <c r="T1327" s="5">
        <v>6409.03</v>
      </c>
    </row>
    <row r="1328" spans="1:20" x14ac:dyDescent="0.25">
      <c r="A1328" s="3" t="s">
        <v>18</v>
      </c>
      <c r="B1328" s="3">
        <v>9652</v>
      </c>
      <c r="C1328" s="3" t="s">
        <v>23104</v>
      </c>
      <c r="D1328" s="3">
        <v>565395005</v>
      </c>
      <c r="E1328" s="4">
        <v>43503</v>
      </c>
      <c r="F1328" s="54" t="str">
        <f t="shared" si="20"/>
        <v>febrero</v>
      </c>
      <c r="G1328" s="3" t="s">
        <v>9043</v>
      </c>
      <c r="H1328" s="3" t="s">
        <v>1618</v>
      </c>
      <c r="I1328" s="3" t="s">
        <v>12677</v>
      </c>
      <c r="J1328" s="3" t="s">
        <v>32</v>
      </c>
      <c r="K1328" s="3" t="s">
        <v>15819</v>
      </c>
      <c r="L1328" s="3" t="s">
        <v>250</v>
      </c>
      <c r="M1328" s="5">
        <v>3310.82</v>
      </c>
      <c r="N1328" s="5">
        <v>367.85</v>
      </c>
      <c r="O1328" s="5">
        <v>3725.63</v>
      </c>
      <c r="P1328" s="6">
        <v>0</v>
      </c>
      <c r="Q1328" s="7">
        <v>3725.63</v>
      </c>
      <c r="R1328" s="5">
        <v>3725.63</v>
      </c>
      <c r="S1328" s="5">
        <v>7036.45</v>
      </c>
      <c r="T1328" s="5">
        <v>8514.1</v>
      </c>
    </row>
    <row r="1329" spans="1:20" x14ac:dyDescent="0.25">
      <c r="A1329" s="3" t="s">
        <v>18</v>
      </c>
      <c r="B1329" s="3">
        <v>9652</v>
      </c>
      <c r="C1329" s="3" t="s">
        <v>23104</v>
      </c>
      <c r="D1329" s="3">
        <v>56547962</v>
      </c>
      <c r="E1329" s="4">
        <v>43503</v>
      </c>
      <c r="F1329" s="54" t="str">
        <f t="shared" si="20"/>
        <v>febrero</v>
      </c>
      <c r="G1329" s="3" t="s">
        <v>11224</v>
      </c>
      <c r="H1329" s="3" t="s">
        <v>20</v>
      </c>
      <c r="I1329" s="3" t="s">
        <v>11831</v>
      </c>
      <c r="J1329" s="3" t="s">
        <v>21</v>
      </c>
      <c r="K1329" s="3" t="s">
        <v>15820</v>
      </c>
      <c r="L1329" s="3" t="s">
        <v>213</v>
      </c>
      <c r="M1329" s="5">
        <v>0</v>
      </c>
      <c r="N1329" s="5">
        <v>0</v>
      </c>
      <c r="O1329" s="5">
        <v>0</v>
      </c>
      <c r="P1329" s="6">
        <v>0</v>
      </c>
      <c r="Q1329" s="7">
        <v>0</v>
      </c>
      <c r="R1329" s="5"/>
      <c r="S1329" s="5">
        <v>0</v>
      </c>
      <c r="T1329" s="5">
        <v>0</v>
      </c>
    </row>
    <row r="1330" spans="1:20" x14ac:dyDescent="0.25">
      <c r="A1330" s="3" t="s">
        <v>18</v>
      </c>
      <c r="B1330" s="3">
        <v>9652</v>
      </c>
      <c r="C1330" s="3" t="s">
        <v>23104</v>
      </c>
      <c r="D1330" s="3">
        <v>565498705</v>
      </c>
      <c r="E1330" s="4">
        <v>43503</v>
      </c>
      <c r="F1330" s="54" t="str">
        <f t="shared" si="20"/>
        <v>febrero</v>
      </c>
      <c r="G1330" s="3" t="s">
        <v>1619</v>
      </c>
      <c r="H1330" s="3" t="s">
        <v>1620</v>
      </c>
      <c r="I1330" s="3" t="s">
        <v>12678</v>
      </c>
      <c r="J1330" s="3" t="s">
        <v>32</v>
      </c>
      <c r="K1330" s="3" t="s">
        <v>15821</v>
      </c>
      <c r="L1330" s="3" t="s">
        <v>1621</v>
      </c>
      <c r="M1330" s="5">
        <v>2861.21</v>
      </c>
      <c r="N1330" s="5">
        <v>504.91</v>
      </c>
      <c r="O1330" s="5">
        <v>0</v>
      </c>
      <c r="P1330" s="6">
        <v>292.73</v>
      </c>
      <c r="Q1330" s="7">
        <v>2634.55</v>
      </c>
      <c r="R1330" s="8">
        <v>2633.88</v>
      </c>
      <c r="S1330" s="5">
        <v>5495.76</v>
      </c>
      <c r="T1330" s="5">
        <v>6649.87</v>
      </c>
    </row>
    <row r="1331" spans="1:20" x14ac:dyDescent="0.25">
      <c r="A1331" s="3" t="s">
        <v>18</v>
      </c>
      <c r="B1331" s="3">
        <v>9652</v>
      </c>
      <c r="C1331" s="3" t="s">
        <v>23104</v>
      </c>
      <c r="D1331" s="3">
        <v>565509705</v>
      </c>
      <c r="E1331" s="4">
        <v>43503</v>
      </c>
      <c r="F1331" s="54" t="str">
        <f t="shared" si="20"/>
        <v>febrero</v>
      </c>
      <c r="G1331" s="3" t="s">
        <v>9044</v>
      </c>
      <c r="H1331" s="3" t="s">
        <v>1622</v>
      </c>
      <c r="I1331" s="3" t="s">
        <v>12679</v>
      </c>
      <c r="J1331" s="3" t="s">
        <v>32</v>
      </c>
      <c r="K1331" s="3" t="s">
        <v>15822</v>
      </c>
      <c r="L1331" s="3" t="s">
        <v>250</v>
      </c>
      <c r="M1331" s="5">
        <v>3366.12</v>
      </c>
      <c r="N1331" s="5">
        <v>0</v>
      </c>
      <c r="O1331" s="5">
        <v>3706.62</v>
      </c>
      <c r="P1331" s="6">
        <v>0</v>
      </c>
      <c r="Q1331" s="7">
        <v>3706.62</v>
      </c>
      <c r="R1331" s="5">
        <v>3682.8</v>
      </c>
      <c r="S1331" s="5">
        <v>7072.74</v>
      </c>
      <c r="T1331" s="5">
        <v>8558.02</v>
      </c>
    </row>
    <row r="1332" spans="1:20" x14ac:dyDescent="0.25">
      <c r="A1332" s="3" t="s">
        <v>18</v>
      </c>
      <c r="B1332" s="3">
        <v>9652</v>
      </c>
      <c r="C1332" s="3" t="s">
        <v>23104</v>
      </c>
      <c r="D1332" s="3">
        <v>5655059405</v>
      </c>
      <c r="E1332" s="4">
        <v>43503</v>
      </c>
      <c r="F1332" s="54" t="str">
        <f t="shared" si="20"/>
        <v>febrero</v>
      </c>
      <c r="G1332" s="3" t="s">
        <v>9045</v>
      </c>
      <c r="H1332" s="3" t="s">
        <v>1623</v>
      </c>
      <c r="I1332" s="3" t="s">
        <v>12680</v>
      </c>
      <c r="J1332" s="3" t="s">
        <v>32</v>
      </c>
      <c r="K1332" s="3" t="s">
        <v>15823</v>
      </c>
      <c r="L1332" s="3" t="s">
        <v>96</v>
      </c>
      <c r="M1332" s="5">
        <v>2675.71</v>
      </c>
      <c r="N1332" s="5">
        <v>0</v>
      </c>
      <c r="O1332" s="5">
        <v>4447.9399999999996</v>
      </c>
      <c r="P1332" s="6">
        <v>0</v>
      </c>
      <c r="Q1332" s="7">
        <v>4447.9399999999996</v>
      </c>
      <c r="R1332" s="5">
        <v>4447.9399999999996</v>
      </c>
      <c r="S1332" s="5">
        <v>7123.65</v>
      </c>
      <c r="T1332" s="5">
        <v>8619.6200000000008</v>
      </c>
    </row>
    <row r="1333" spans="1:20" x14ac:dyDescent="0.25">
      <c r="A1333" s="3" t="s">
        <v>18</v>
      </c>
      <c r="B1333" s="3">
        <v>9652</v>
      </c>
      <c r="C1333" s="3" t="s">
        <v>23104</v>
      </c>
      <c r="D1333" s="3">
        <v>565527605</v>
      </c>
      <c r="E1333" s="4">
        <v>43503</v>
      </c>
      <c r="F1333" s="54" t="str">
        <f t="shared" si="20"/>
        <v>febrero</v>
      </c>
      <c r="G1333" s="3" t="s">
        <v>9046</v>
      </c>
      <c r="H1333" s="3" t="s">
        <v>1624</v>
      </c>
      <c r="I1333" s="3" t="s">
        <v>12681</v>
      </c>
      <c r="J1333" s="3" t="s">
        <v>32</v>
      </c>
      <c r="K1333" s="3" t="s">
        <v>15824</v>
      </c>
      <c r="L1333" s="3" t="s">
        <v>1625</v>
      </c>
      <c r="M1333" s="5">
        <v>2861.21</v>
      </c>
      <c r="N1333" s="5">
        <v>504.91</v>
      </c>
      <c r="O1333" s="5">
        <v>0</v>
      </c>
      <c r="P1333" s="6">
        <v>0</v>
      </c>
      <c r="Q1333" s="7">
        <v>4200.83</v>
      </c>
      <c r="R1333" s="5">
        <v>4178.3999999999996</v>
      </c>
      <c r="S1333" s="5">
        <v>7062.04</v>
      </c>
      <c r="T1333" s="5">
        <v>8545.07</v>
      </c>
    </row>
    <row r="1334" spans="1:20" x14ac:dyDescent="0.25">
      <c r="A1334" s="3" t="s">
        <v>18</v>
      </c>
      <c r="B1334" s="3">
        <v>9652</v>
      </c>
      <c r="C1334" s="3" t="s">
        <v>23104</v>
      </c>
      <c r="D1334" s="3">
        <v>565536805</v>
      </c>
      <c r="E1334" s="4">
        <v>43503</v>
      </c>
      <c r="F1334" s="54" t="str">
        <f t="shared" si="20"/>
        <v>febrero</v>
      </c>
      <c r="G1334" s="3" t="s">
        <v>9047</v>
      </c>
      <c r="H1334" s="3" t="s">
        <v>1626</v>
      </c>
      <c r="I1334" s="3" t="s">
        <v>12682</v>
      </c>
      <c r="J1334" s="3" t="s">
        <v>32</v>
      </c>
      <c r="K1334" s="3" t="s">
        <v>15825</v>
      </c>
      <c r="L1334" s="3" t="s">
        <v>92</v>
      </c>
      <c r="M1334" s="5">
        <v>2861.21</v>
      </c>
      <c r="N1334" s="5">
        <v>504.91</v>
      </c>
      <c r="O1334" s="5">
        <v>3421.49</v>
      </c>
      <c r="P1334" s="6">
        <v>380.17</v>
      </c>
      <c r="Q1334" s="7">
        <v>3421.49</v>
      </c>
      <c r="R1334" s="5">
        <v>3407.59</v>
      </c>
      <c r="S1334" s="5">
        <v>6282.7</v>
      </c>
      <c r="T1334" s="5">
        <v>7602.07</v>
      </c>
    </row>
    <row r="1335" spans="1:20" x14ac:dyDescent="0.25">
      <c r="A1335" s="3" t="s">
        <v>18</v>
      </c>
      <c r="B1335" s="3">
        <v>9652</v>
      </c>
      <c r="C1335" s="3" t="s">
        <v>23104</v>
      </c>
      <c r="D1335" s="3">
        <v>565537005</v>
      </c>
      <c r="E1335" s="4">
        <v>43503</v>
      </c>
      <c r="F1335" s="54" t="str">
        <f t="shared" si="20"/>
        <v>febrero</v>
      </c>
      <c r="G1335" s="3" t="s">
        <v>9048</v>
      </c>
      <c r="H1335" s="3" t="s">
        <v>1627</v>
      </c>
      <c r="I1335" s="3" t="s">
        <v>12683</v>
      </c>
      <c r="J1335" s="3" t="s">
        <v>32</v>
      </c>
      <c r="K1335" s="3" t="s">
        <v>15826</v>
      </c>
      <c r="L1335" s="3" t="s">
        <v>1628</v>
      </c>
      <c r="M1335" s="5">
        <v>4180.18</v>
      </c>
      <c r="N1335" s="5">
        <v>737.67</v>
      </c>
      <c r="O1335" s="5">
        <v>1373.35</v>
      </c>
      <c r="P1335" s="6">
        <v>242.36</v>
      </c>
      <c r="Q1335" s="7">
        <v>1373.35</v>
      </c>
      <c r="R1335" s="8">
        <v>1373.35</v>
      </c>
      <c r="S1335" s="5">
        <v>5553.53</v>
      </c>
      <c r="T1335" s="5">
        <v>6719.77</v>
      </c>
    </row>
    <row r="1336" spans="1:20" x14ac:dyDescent="0.25">
      <c r="A1336" s="3" t="s">
        <v>18</v>
      </c>
      <c r="B1336" s="3">
        <v>9652</v>
      </c>
      <c r="C1336" s="3" t="s">
        <v>23104</v>
      </c>
      <c r="D1336" s="3">
        <v>565537205</v>
      </c>
      <c r="E1336" s="4">
        <v>43503</v>
      </c>
      <c r="F1336" s="54" t="str">
        <f t="shared" si="20"/>
        <v>febrero</v>
      </c>
      <c r="G1336" s="3" t="s">
        <v>9049</v>
      </c>
      <c r="H1336" s="3" t="s">
        <v>1629</v>
      </c>
      <c r="I1336" s="3" t="s">
        <v>12684</v>
      </c>
      <c r="J1336" s="3" t="s">
        <v>46</v>
      </c>
      <c r="K1336" s="3" t="s">
        <v>15827</v>
      </c>
      <c r="L1336" s="3" t="s">
        <v>1630</v>
      </c>
      <c r="M1336" s="5">
        <v>8864.91</v>
      </c>
      <c r="N1336" s="5">
        <v>1564.39</v>
      </c>
      <c r="O1336" s="5">
        <v>0</v>
      </c>
      <c r="P1336" s="6">
        <v>85.54</v>
      </c>
      <c r="Q1336" s="7">
        <v>484.71</v>
      </c>
      <c r="R1336" s="5">
        <v>471.23</v>
      </c>
      <c r="S1336" s="5">
        <v>9349.6200000000008</v>
      </c>
      <c r="T1336" s="5">
        <v>11313.04</v>
      </c>
    </row>
    <row r="1337" spans="1:20" x14ac:dyDescent="0.25">
      <c r="A1337" s="3" t="s">
        <v>18</v>
      </c>
      <c r="B1337" s="3">
        <v>9652</v>
      </c>
      <c r="C1337" s="3" t="s">
        <v>23104</v>
      </c>
      <c r="D1337" s="3">
        <v>565563805</v>
      </c>
      <c r="E1337" s="4">
        <v>43503</v>
      </c>
      <c r="F1337" s="54" t="str">
        <f t="shared" si="20"/>
        <v>febrero</v>
      </c>
      <c r="G1337" s="3" t="s">
        <v>9050</v>
      </c>
      <c r="H1337" s="3" t="s">
        <v>1631</v>
      </c>
      <c r="I1337" s="3" t="s">
        <v>12685</v>
      </c>
      <c r="J1337" s="3" t="s">
        <v>32</v>
      </c>
      <c r="K1337" s="3" t="s">
        <v>15828</v>
      </c>
      <c r="L1337" s="3" t="s">
        <v>1632</v>
      </c>
      <c r="M1337" s="5">
        <v>2651.18</v>
      </c>
      <c r="N1337" s="5">
        <v>467.84</v>
      </c>
      <c r="O1337" s="5">
        <v>2594.64</v>
      </c>
      <c r="P1337" s="6">
        <v>256.61</v>
      </c>
      <c r="Q1337" s="7">
        <v>2594.64</v>
      </c>
      <c r="R1337" s="5">
        <v>2576.77</v>
      </c>
      <c r="S1337" s="5">
        <v>5245.82</v>
      </c>
      <c r="T1337" s="5">
        <v>6347.44</v>
      </c>
    </row>
    <row r="1338" spans="1:20" x14ac:dyDescent="0.25">
      <c r="A1338" s="3" t="s">
        <v>18</v>
      </c>
      <c r="B1338" s="3">
        <v>9652</v>
      </c>
      <c r="C1338" s="3" t="s">
        <v>23104</v>
      </c>
      <c r="D1338" s="3">
        <v>565565605</v>
      </c>
      <c r="E1338" s="4">
        <v>43503</v>
      </c>
      <c r="F1338" s="54" t="str">
        <f t="shared" si="20"/>
        <v>febrero</v>
      </c>
      <c r="G1338" s="3" t="s">
        <v>11227</v>
      </c>
      <c r="H1338" s="3" t="s">
        <v>1633</v>
      </c>
      <c r="I1338" s="3" t="s">
        <v>12686</v>
      </c>
      <c r="J1338" s="3" t="s">
        <v>32</v>
      </c>
      <c r="K1338" s="3" t="s">
        <v>15829</v>
      </c>
      <c r="L1338" s="3" t="s">
        <v>1634</v>
      </c>
      <c r="M1338" s="5">
        <v>2316.04</v>
      </c>
      <c r="N1338" s="5">
        <v>408.71</v>
      </c>
      <c r="O1338" s="5">
        <v>0</v>
      </c>
      <c r="P1338" s="6">
        <v>13.69</v>
      </c>
      <c r="Q1338" s="7">
        <v>1354.91</v>
      </c>
      <c r="R1338" s="5">
        <v>1340.42</v>
      </c>
      <c r="S1338" s="5">
        <v>3670.95</v>
      </c>
      <c r="T1338" s="5">
        <v>4441.8500000000004</v>
      </c>
    </row>
    <row r="1339" spans="1:20" x14ac:dyDescent="0.25">
      <c r="A1339" s="3" t="s">
        <v>18</v>
      </c>
      <c r="B1339" s="3">
        <v>9652</v>
      </c>
      <c r="C1339" s="3" t="s">
        <v>23104</v>
      </c>
      <c r="D1339" s="3">
        <v>5650588405</v>
      </c>
      <c r="E1339" s="4">
        <v>43504</v>
      </c>
      <c r="F1339" s="54" t="str">
        <f t="shared" si="20"/>
        <v>febrero</v>
      </c>
      <c r="G1339" s="3" t="s">
        <v>8595</v>
      </c>
      <c r="H1339" s="3" t="s">
        <v>20</v>
      </c>
      <c r="I1339" s="3" t="s">
        <v>11831</v>
      </c>
      <c r="J1339" s="3" t="s">
        <v>21</v>
      </c>
      <c r="K1339" s="3" t="s">
        <v>15830</v>
      </c>
      <c r="L1339" s="3" t="s">
        <v>1635</v>
      </c>
      <c r="M1339" s="5">
        <v>0</v>
      </c>
      <c r="N1339" s="5">
        <v>0</v>
      </c>
      <c r="O1339" s="5">
        <v>0</v>
      </c>
      <c r="P1339" s="6">
        <v>0</v>
      </c>
      <c r="Q1339" s="7">
        <v>0</v>
      </c>
      <c r="R1339" s="5"/>
      <c r="S1339" s="5">
        <v>0</v>
      </c>
      <c r="T1339" s="5">
        <v>0</v>
      </c>
    </row>
    <row r="1340" spans="1:20" x14ac:dyDescent="0.25">
      <c r="A1340" s="3" t="s">
        <v>18</v>
      </c>
      <c r="B1340" s="3">
        <v>9652</v>
      </c>
      <c r="C1340" s="3" t="s">
        <v>23104</v>
      </c>
      <c r="D1340" s="3">
        <v>565365805</v>
      </c>
      <c r="E1340" s="4">
        <v>43504</v>
      </c>
      <c r="F1340" s="54" t="str">
        <f t="shared" si="20"/>
        <v>febrero</v>
      </c>
      <c r="G1340" s="3" t="s">
        <v>9051</v>
      </c>
      <c r="H1340" s="3" t="s">
        <v>1636</v>
      </c>
      <c r="I1340" s="3" t="s">
        <v>11894</v>
      </c>
      <c r="J1340" s="3" t="s">
        <v>32</v>
      </c>
      <c r="K1340" s="3" t="s">
        <v>15831</v>
      </c>
      <c r="L1340" s="3" t="s">
        <v>1637</v>
      </c>
      <c r="M1340" s="5">
        <v>3262.17</v>
      </c>
      <c r="N1340" s="5">
        <v>0</v>
      </c>
      <c r="O1340" s="5">
        <v>3136.37</v>
      </c>
      <c r="P1340" s="6">
        <v>0</v>
      </c>
      <c r="Q1340" s="7">
        <v>3136.37</v>
      </c>
      <c r="R1340" s="8">
        <v>3136.37</v>
      </c>
      <c r="S1340" s="5">
        <v>6398.54</v>
      </c>
      <c r="T1340" s="5">
        <v>7742.23</v>
      </c>
    </row>
    <row r="1341" spans="1:20" x14ac:dyDescent="0.25">
      <c r="A1341" s="3" t="s">
        <v>18</v>
      </c>
      <c r="B1341" s="3">
        <v>9652</v>
      </c>
      <c r="C1341" s="3" t="s">
        <v>23104</v>
      </c>
      <c r="D1341" s="3">
        <v>565375805</v>
      </c>
      <c r="E1341" s="4">
        <v>43504</v>
      </c>
      <c r="F1341" s="54" t="str">
        <f t="shared" si="20"/>
        <v>febrero</v>
      </c>
      <c r="G1341" s="3" t="s">
        <v>11228</v>
      </c>
      <c r="H1341" s="3" t="s">
        <v>1638</v>
      </c>
      <c r="I1341" s="3" t="s">
        <v>12687</v>
      </c>
      <c r="J1341" s="3" t="s">
        <v>46</v>
      </c>
      <c r="K1341" s="3" t="s">
        <v>15832</v>
      </c>
      <c r="L1341" s="3" t="s">
        <v>1639</v>
      </c>
      <c r="M1341" s="5">
        <v>22480.31</v>
      </c>
      <c r="N1341" s="5">
        <v>3967.09</v>
      </c>
      <c r="O1341" s="5">
        <v>0</v>
      </c>
      <c r="P1341" s="6">
        <v>997.93</v>
      </c>
      <c r="Q1341" s="7">
        <v>5654.94</v>
      </c>
      <c r="R1341" s="5">
        <v>5590.42</v>
      </c>
      <c r="S1341" s="5">
        <v>28135.25</v>
      </c>
      <c r="T1341" s="5">
        <v>34043.65</v>
      </c>
    </row>
    <row r="1342" spans="1:20" x14ac:dyDescent="0.25">
      <c r="A1342" s="3" t="s">
        <v>18</v>
      </c>
      <c r="B1342" s="3">
        <v>9652</v>
      </c>
      <c r="C1342" s="3" t="s">
        <v>23104</v>
      </c>
      <c r="D1342" s="3">
        <v>56537582</v>
      </c>
      <c r="E1342" s="4">
        <v>43504</v>
      </c>
      <c r="F1342" s="54" t="str">
        <f t="shared" si="20"/>
        <v>febrero</v>
      </c>
      <c r="G1342" s="3" t="s">
        <v>11228</v>
      </c>
      <c r="H1342" s="3" t="s">
        <v>1638</v>
      </c>
      <c r="I1342" s="3" t="s">
        <v>12687</v>
      </c>
      <c r="J1342" s="3" t="s">
        <v>46</v>
      </c>
      <c r="K1342" s="3" t="s">
        <v>15833</v>
      </c>
      <c r="L1342" s="3" t="s">
        <v>1640</v>
      </c>
      <c r="M1342" s="5">
        <v>3562.3</v>
      </c>
      <c r="N1342" s="5">
        <v>0</v>
      </c>
      <c r="O1342" s="5">
        <v>0</v>
      </c>
      <c r="P1342" s="6">
        <v>7.63</v>
      </c>
      <c r="Q1342" s="7">
        <v>3461.37</v>
      </c>
      <c r="R1342" s="5">
        <v>3461.37</v>
      </c>
      <c r="S1342" s="5">
        <v>7023.67</v>
      </c>
      <c r="T1342" s="5">
        <v>8498.64</v>
      </c>
    </row>
    <row r="1343" spans="1:20" x14ac:dyDescent="0.25">
      <c r="A1343" s="3" t="s">
        <v>18</v>
      </c>
      <c r="B1343" s="3">
        <v>9652</v>
      </c>
      <c r="C1343" s="3" t="s">
        <v>23104</v>
      </c>
      <c r="D1343" s="3">
        <v>565502052</v>
      </c>
      <c r="E1343" s="4">
        <v>43504</v>
      </c>
      <c r="F1343" s="54" t="str">
        <f t="shared" si="20"/>
        <v>febrero</v>
      </c>
      <c r="G1343" s="3" t="s">
        <v>9040</v>
      </c>
      <c r="H1343" s="3" t="s">
        <v>20</v>
      </c>
      <c r="I1343" s="3" t="s">
        <v>11831</v>
      </c>
      <c r="J1343" s="3" t="s">
        <v>21</v>
      </c>
      <c r="K1343" s="3" t="s">
        <v>15834</v>
      </c>
      <c r="L1343" s="3" t="s">
        <v>1641</v>
      </c>
      <c r="M1343" s="5">
        <v>1163.05</v>
      </c>
      <c r="N1343" s="5">
        <v>0</v>
      </c>
      <c r="O1343" s="5">
        <v>786.77</v>
      </c>
      <c r="P1343" s="6">
        <v>0</v>
      </c>
      <c r="Q1343" s="7">
        <v>786.77</v>
      </c>
      <c r="R1343" s="5">
        <v>786.77</v>
      </c>
      <c r="S1343" s="5">
        <v>1949.82</v>
      </c>
      <c r="T1343" s="5">
        <v>1949.82</v>
      </c>
    </row>
    <row r="1344" spans="1:20" x14ac:dyDescent="0.25">
      <c r="A1344" s="3" t="s">
        <v>18</v>
      </c>
      <c r="B1344" s="3">
        <v>9652</v>
      </c>
      <c r="C1344" s="3" t="s">
        <v>23104</v>
      </c>
      <c r="D1344" s="3">
        <v>56550682</v>
      </c>
      <c r="E1344" s="4">
        <v>43504</v>
      </c>
      <c r="F1344" s="54" t="str">
        <f t="shared" si="20"/>
        <v>febrero</v>
      </c>
      <c r="G1344" s="3" t="s">
        <v>9041</v>
      </c>
      <c r="H1344" s="3" t="s">
        <v>20</v>
      </c>
      <c r="I1344" s="3" t="s">
        <v>11831</v>
      </c>
      <c r="J1344" s="3" t="s">
        <v>21</v>
      </c>
      <c r="K1344" s="3" t="s">
        <v>15835</v>
      </c>
      <c r="L1344" s="3" t="s">
        <v>1642</v>
      </c>
      <c r="M1344" s="5">
        <v>0</v>
      </c>
      <c r="N1344" s="5">
        <v>0</v>
      </c>
      <c r="O1344" s="5">
        <v>0</v>
      </c>
      <c r="P1344" s="6">
        <v>0</v>
      </c>
      <c r="Q1344" s="7">
        <v>0</v>
      </c>
      <c r="R1344" s="5"/>
      <c r="S1344" s="5">
        <v>0</v>
      </c>
      <c r="T1344" s="5">
        <v>0</v>
      </c>
    </row>
    <row r="1345" spans="1:20" x14ac:dyDescent="0.25">
      <c r="A1345" s="3" t="s">
        <v>18</v>
      </c>
      <c r="B1345" s="3">
        <v>9652</v>
      </c>
      <c r="C1345" s="3" t="s">
        <v>23104</v>
      </c>
      <c r="D1345" s="3">
        <v>56550972</v>
      </c>
      <c r="E1345" s="4">
        <v>43504</v>
      </c>
      <c r="F1345" s="54" t="str">
        <f t="shared" si="20"/>
        <v>febrero</v>
      </c>
      <c r="G1345" s="3" t="s">
        <v>9044</v>
      </c>
      <c r="H1345" s="3" t="s">
        <v>20</v>
      </c>
      <c r="I1345" s="3" t="s">
        <v>11831</v>
      </c>
      <c r="J1345" s="3" t="s">
        <v>21</v>
      </c>
      <c r="K1345" s="3" t="s">
        <v>15836</v>
      </c>
      <c r="L1345" s="3" t="s">
        <v>1643</v>
      </c>
      <c r="M1345" s="5">
        <v>0</v>
      </c>
      <c r="N1345" s="5">
        <v>0</v>
      </c>
      <c r="O1345" s="5">
        <v>0</v>
      </c>
      <c r="P1345" s="6">
        <v>0</v>
      </c>
      <c r="Q1345" s="7">
        <v>0</v>
      </c>
      <c r="R1345" s="5"/>
      <c r="S1345" s="5">
        <v>0</v>
      </c>
      <c r="T1345" s="5">
        <v>0</v>
      </c>
    </row>
    <row r="1346" spans="1:20" x14ac:dyDescent="0.25">
      <c r="A1346" s="3" t="s">
        <v>18</v>
      </c>
      <c r="B1346" s="3">
        <v>9652</v>
      </c>
      <c r="C1346" s="3" t="s">
        <v>23104</v>
      </c>
      <c r="D1346" s="3">
        <v>56550973</v>
      </c>
      <c r="E1346" s="4">
        <v>43504</v>
      </c>
      <c r="F1346" s="54" t="str">
        <f t="shared" si="20"/>
        <v>febrero</v>
      </c>
      <c r="G1346" s="3" t="s">
        <v>9044</v>
      </c>
      <c r="H1346" s="3" t="s">
        <v>20</v>
      </c>
      <c r="I1346" s="3" t="s">
        <v>11831</v>
      </c>
      <c r="J1346" s="3" t="s">
        <v>21</v>
      </c>
      <c r="K1346" s="3" t="s">
        <v>15837</v>
      </c>
      <c r="L1346" s="3" t="s">
        <v>1644</v>
      </c>
      <c r="M1346" s="5">
        <v>0</v>
      </c>
      <c r="N1346" s="5">
        <v>0</v>
      </c>
      <c r="O1346" s="5">
        <v>0</v>
      </c>
      <c r="P1346" s="6">
        <v>0</v>
      </c>
      <c r="Q1346" s="7">
        <v>0</v>
      </c>
      <c r="R1346" s="5"/>
      <c r="S1346" s="5">
        <v>0</v>
      </c>
      <c r="T1346" s="5">
        <v>0</v>
      </c>
    </row>
    <row r="1347" spans="1:20" x14ac:dyDescent="0.25">
      <c r="A1347" s="3" t="s">
        <v>18</v>
      </c>
      <c r="B1347" s="3">
        <v>9652</v>
      </c>
      <c r="C1347" s="3" t="s">
        <v>23104</v>
      </c>
      <c r="D1347" s="3">
        <v>56550974</v>
      </c>
      <c r="E1347" s="4">
        <v>43504</v>
      </c>
      <c r="F1347" s="54" t="str">
        <f t="shared" ref="F1347:F1410" si="21">TEXT(E1347,"MMMM")</f>
        <v>febrero</v>
      </c>
      <c r="G1347" s="3" t="s">
        <v>9044</v>
      </c>
      <c r="H1347" s="3" t="s">
        <v>20</v>
      </c>
      <c r="I1347" s="3" t="s">
        <v>11831</v>
      </c>
      <c r="J1347" s="3" t="s">
        <v>21</v>
      </c>
      <c r="K1347" s="3" t="s">
        <v>15838</v>
      </c>
      <c r="L1347" s="3" t="s">
        <v>1645</v>
      </c>
      <c r="M1347" s="5">
        <v>0</v>
      </c>
      <c r="N1347" s="5">
        <v>0</v>
      </c>
      <c r="O1347" s="5">
        <v>0</v>
      </c>
      <c r="P1347" s="6">
        <v>0</v>
      </c>
      <c r="Q1347" s="7">
        <v>0</v>
      </c>
      <c r="R1347" s="5"/>
      <c r="S1347" s="5">
        <v>0</v>
      </c>
      <c r="T1347" s="5">
        <v>0</v>
      </c>
    </row>
    <row r="1348" spans="1:20" x14ac:dyDescent="0.25">
      <c r="A1348" s="3" t="s">
        <v>18</v>
      </c>
      <c r="B1348" s="3">
        <v>9652</v>
      </c>
      <c r="C1348" s="3" t="s">
        <v>23104</v>
      </c>
      <c r="D1348" s="3">
        <v>565505942</v>
      </c>
      <c r="E1348" s="4">
        <v>43504</v>
      </c>
      <c r="F1348" s="54" t="str">
        <f t="shared" si="21"/>
        <v>febrero</v>
      </c>
      <c r="G1348" s="3" t="s">
        <v>9045</v>
      </c>
      <c r="H1348" s="3" t="s">
        <v>20</v>
      </c>
      <c r="I1348" s="3" t="s">
        <v>11831</v>
      </c>
      <c r="J1348" s="3" t="s">
        <v>21</v>
      </c>
      <c r="K1348" s="3" t="s">
        <v>15839</v>
      </c>
      <c r="L1348" s="3" t="s">
        <v>1646</v>
      </c>
      <c r="M1348" s="5">
        <v>0</v>
      </c>
      <c r="N1348" s="5">
        <v>0</v>
      </c>
      <c r="O1348" s="5">
        <v>0</v>
      </c>
      <c r="P1348" s="6">
        <v>0</v>
      </c>
      <c r="Q1348" s="7">
        <v>0</v>
      </c>
      <c r="R1348" s="5"/>
      <c r="S1348" s="5">
        <v>0</v>
      </c>
      <c r="T1348" s="5">
        <v>0</v>
      </c>
    </row>
    <row r="1349" spans="1:20" x14ac:dyDescent="0.25">
      <c r="A1349" s="3" t="s">
        <v>18</v>
      </c>
      <c r="B1349" s="3">
        <v>9652</v>
      </c>
      <c r="C1349" s="3" t="s">
        <v>23104</v>
      </c>
      <c r="D1349" s="3">
        <v>56552762</v>
      </c>
      <c r="E1349" s="4">
        <v>43504</v>
      </c>
      <c r="F1349" s="54" t="str">
        <f t="shared" si="21"/>
        <v>febrero</v>
      </c>
      <c r="G1349" s="3" t="s">
        <v>9046</v>
      </c>
      <c r="H1349" s="3" t="s">
        <v>20</v>
      </c>
      <c r="I1349" s="3" t="s">
        <v>11831</v>
      </c>
      <c r="J1349" s="3" t="s">
        <v>21</v>
      </c>
      <c r="K1349" s="3" t="s">
        <v>15840</v>
      </c>
      <c r="L1349" s="3" t="s">
        <v>1647</v>
      </c>
      <c r="M1349" s="5">
        <v>0</v>
      </c>
      <c r="N1349" s="5">
        <v>0</v>
      </c>
      <c r="O1349" s="5">
        <v>0</v>
      </c>
      <c r="P1349" s="6">
        <v>0</v>
      </c>
      <c r="Q1349" s="7">
        <v>0</v>
      </c>
      <c r="R1349" s="5"/>
      <c r="S1349" s="5">
        <v>0</v>
      </c>
      <c r="T1349" s="5">
        <v>0</v>
      </c>
    </row>
    <row r="1350" spans="1:20" x14ac:dyDescent="0.25">
      <c r="A1350" s="3" t="s">
        <v>18</v>
      </c>
      <c r="B1350" s="3">
        <v>9652</v>
      </c>
      <c r="C1350" s="3" t="s">
        <v>23104</v>
      </c>
      <c r="D1350" s="3">
        <v>56552763</v>
      </c>
      <c r="E1350" s="4">
        <v>43504</v>
      </c>
      <c r="F1350" s="54" t="str">
        <f t="shared" si="21"/>
        <v>febrero</v>
      </c>
      <c r="G1350" s="3" t="s">
        <v>9046</v>
      </c>
      <c r="H1350" s="3" t="s">
        <v>20</v>
      </c>
      <c r="I1350" s="3" t="s">
        <v>11831</v>
      </c>
      <c r="J1350" s="3" t="s">
        <v>21</v>
      </c>
      <c r="K1350" s="3" t="s">
        <v>15841</v>
      </c>
      <c r="L1350" s="3" t="s">
        <v>1648</v>
      </c>
      <c r="M1350" s="5">
        <v>0</v>
      </c>
      <c r="N1350" s="5">
        <v>0</v>
      </c>
      <c r="O1350" s="5">
        <v>0</v>
      </c>
      <c r="P1350" s="6">
        <v>0</v>
      </c>
      <c r="Q1350" s="7">
        <v>0</v>
      </c>
      <c r="R1350" s="5"/>
      <c r="S1350" s="5">
        <v>0</v>
      </c>
      <c r="T1350" s="5">
        <v>0</v>
      </c>
    </row>
    <row r="1351" spans="1:20" x14ac:dyDescent="0.25">
      <c r="A1351" s="3" t="s">
        <v>18</v>
      </c>
      <c r="B1351" s="3">
        <v>9652</v>
      </c>
      <c r="C1351" s="3" t="s">
        <v>23104</v>
      </c>
      <c r="D1351" s="3">
        <v>565528005</v>
      </c>
      <c r="E1351" s="4">
        <v>43504</v>
      </c>
      <c r="F1351" s="54" t="str">
        <f t="shared" si="21"/>
        <v>febrero</v>
      </c>
      <c r="G1351" s="3" t="s">
        <v>11084</v>
      </c>
      <c r="H1351" s="3" t="s">
        <v>219</v>
      </c>
      <c r="I1351" s="3" t="s">
        <v>12257</v>
      </c>
      <c r="J1351" s="3" t="s">
        <v>32</v>
      </c>
      <c r="K1351" s="3" t="s">
        <v>15842</v>
      </c>
      <c r="L1351" s="3" t="s">
        <v>1649</v>
      </c>
      <c r="M1351" s="5">
        <v>0</v>
      </c>
      <c r="N1351" s="5">
        <v>0</v>
      </c>
      <c r="O1351" s="5">
        <v>0</v>
      </c>
      <c r="P1351" s="6">
        <v>0</v>
      </c>
      <c r="Q1351" s="7">
        <v>0</v>
      </c>
      <c r="R1351" s="8"/>
      <c r="S1351" s="5">
        <v>0</v>
      </c>
      <c r="T1351" s="5">
        <v>0</v>
      </c>
    </row>
    <row r="1352" spans="1:20" x14ac:dyDescent="0.25">
      <c r="A1352" s="3" t="s">
        <v>18</v>
      </c>
      <c r="B1352" s="3">
        <v>9652</v>
      </c>
      <c r="C1352" s="3" t="s">
        <v>23104</v>
      </c>
      <c r="D1352" s="3">
        <v>56553702</v>
      </c>
      <c r="E1352" s="4">
        <v>43504</v>
      </c>
      <c r="F1352" s="54" t="str">
        <f t="shared" si="21"/>
        <v>febrero</v>
      </c>
      <c r="G1352" s="3" t="s">
        <v>9048</v>
      </c>
      <c r="H1352" s="3" t="s">
        <v>20</v>
      </c>
      <c r="I1352" s="3" t="s">
        <v>11831</v>
      </c>
      <c r="J1352" s="3" t="s">
        <v>21</v>
      </c>
      <c r="K1352" s="3" t="s">
        <v>15843</v>
      </c>
      <c r="L1352" s="3" t="s">
        <v>1274</v>
      </c>
      <c r="M1352" s="5">
        <v>11652.34</v>
      </c>
      <c r="N1352" s="5">
        <v>0</v>
      </c>
      <c r="O1352" s="5">
        <v>1011.56</v>
      </c>
      <c r="P1352" s="6">
        <v>0</v>
      </c>
      <c r="Q1352" s="7">
        <v>1011.56</v>
      </c>
      <c r="R1352" s="8">
        <v>1004.25</v>
      </c>
      <c r="S1352" s="5">
        <v>12663.9</v>
      </c>
      <c r="T1352" s="5">
        <v>12663.9</v>
      </c>
    </row>
    <row r="1353" spans="1:20" x14ac:dyDescent="0.25">
      <c r="A1353" s="3" t="s">
        <v>18</v>
      </c>
      <c r="B1353" s="3">
        <v>9652</v>
      </c>
      <c r="C1353" s="3" t="s">
        <v>23104</v>
      </c>
      <c r="D1353" s="3">
        <v>565539405</v>
      </c>
      <c r="E1353" s="4">
        <v>43504</v>
      </c>
      <c r="F1353" s="54" t="str">
        <f t="shared" si="21"/>
        <v>febrero</v>
      </c>
      <c r="G1353" s="3" t="s">
        <v>9052</v>
      </c>
      <c r="H1353" s="3" t="s">
        <v>1650</v>
      </c>
      <c r="I1353" s="3" t="s">
        <v>12688</v>
      </c>
      <c r="J1353" s="3" t="s">
        <v>32</v>
      </c>
      <c r="K1353" s="3" t="s">
        <v>15844</v>
      </c>
      <c r="L1353" s="3" t="s">
        <v>1651</v>
      </c>
      <c r="M1353" s="5">
        <v>4271.75</v>
      </c>
      <c r="N1353" s="5">
        <v>0</v>
      </c>
      <c r="O1353" s="5">
        <v>3459.51</v>
      </c>
      <c r="P1353" s="6">
        <v>342.15</v>
      </c>
      <c r="Q1353" s="7">
        <v>3459.51</v>
      </c>
      <c r="R1353" s="5">
        <v>3437.88</v>
      </c>
      <c r="S1353" s="5">
        <v>7731.26</v>
      </c>
      <c r="T1353" s="5">
        <v>9354.82</v>
      </c>
    </row>
    <row r="1354" spans="1:20" x14ac:dyDescent="0.25">
      <c r="A1354" s="3" t="s">
        <v>18</v>
      </c>
      <c r="B1354" s="3">
        <v>9652</v>
      </c>
      <c r="C1354" s="3" t="s">
        <v>23104</v>
      </c>
      <c r="D1354" s="3">
        <v>565563205</v>
      </c>
      <c r="E1354" s="4">
        <v>43504</v>
      </c>
      <c r="F1354" s="54" t="str">
        <f t="shared" si="21"/>
        <v>febrero</v>
      </c>
      <c r="G1354" s="3" t="s">
        <v>1652</v>
      </c>
      <c r="H1354" s="3" t="s">
        <v>1653</v>
      </c>
      <c r="I1354" s="3" t="s">
        <v>12689</v>
      </c>
      <c r="J1354" s="3" t="s">
        <v>32</v>
      </c>
      <c r="K1354" s="3" t="s">
        <v>15845</v>
      </c>
      <c r="L1354" s="3" t="s">
        <v>1654</v>
      </c>
      <c r="M1354" s="5">
        <v>4034.7</v>
      </c>
      <c r="N1354" s="5">
        <v>712</v>
      </c>
      <c r="O1354" s="5">
        <v>3896.7</v>
      </c>
      <c r="P1354" s="6">
        <v>0</v>
      </c>
      <c r="Q1354" s="7">
        <v>3896.7</v>
      </c>
      <c r="R1354" s="5">
        <v>3865.93</v>
      </c>
      <c r="S1354" s="5">
        <v>7931.4</v>
      </c>
      <c r="T1354" s="5">
        <v>9596.99</v>
      </c>
    </row>
    <row r="1355" spans="1:20" x14ac:dyDescent="0.25">
      <c r="A1355" s="3" t="s">
        <v>18</v>
      </c>
      <c r="B1355" s="3">
        <v>9652</v>
      </c>
      <c r="C1355" s="3" t="s">
        <v>23104</v>
      </c>
      <c r="D1355" s="3">
        <v>565566905</v>
      </c>
      <c r="E1355" s="4">
        <v>43504</v>
      </c>
      <c r="F1355" s="54" t="str">
        <f t="shared" si="21"/>
        <v>febrero</v>
      </c>
      <c r="G1355" s="3" t="s">
        <v>11082</v>
      </c>
      <c r="H1355" s="3" t="s">
        <v>191</v>
      </c>
      <c r="I1355" s="3" t="s">
        <v>12251</v>
      </c>
      <c r="J1355" s="3" t="s">
        <v>32</v>
      </c>
      <c r="K1355" s="3" t="s">
        <v>15846</v>
      </c>
      <c r="L1355" s="3" t="s">
        <v>1655</v>
      </c>
      <c r="M1355" s="5">
        <v>2130.6999999999998</v>
      </c>
      <c r="N1355" s="5">
        <v>376</v>
      </c>
      <c r="O1355" s="5">
        <v>0</v>
      </c>
      <c r="P1355" s="6">
        <v>285.12</v>
      </c>
      <c r="Q1355" s="7">
        <v>1615.71</v>
      </c>
      <c r="R1355" s="5">
        <v>1590.3</v>
      </c>
      <c r="S1355" s="5">
        <v>3746.41</v>
      </c>
      <c r="T1355" s="5">
        <v>4533.16</v>
      </c>
    </row>
    <row r="1356" spans="1:20" x14ac:dyDescent="0.25">
      <c r="A1356" s="3" t="s">
        <v>18</v>
      </c>
      <c r="B1356" s="3">
        <v>9652</v>
      </c>
      <c r="C1356" s="3" t="s">
        <v>23104</v>
      </c>
      <c r="D1356" s="3">
        <v>565578905</v>
      </c>
      <c r="E1356" s="4">
        <v>43504</v>
      </c>
      <c r="F1356" s="54" t="str">
        <f t="shared" si="21"/>
        <v>febrero</v>
      </c>
      <c r="G1356" s="3" t="s">
        <v>9053</v>
      </c>
      <c r="H1356" s="3" t="s">
        <v>1656</v>
      </c>
      <c r="I1356" s="3" t="s">
        <v>12690</v>
      </c>
      <c r="J1356" s="3" t="s">
        <v>32</v>
      </c>
      <c r="K1356" s="3" t="s">
        <v>15847</v>
      </c>
      <c r="L1356" s="3" t="s">
        <v>1657</v>
      </c>
      <c r="M1356" s="5">
        <v>3631</v>
      </c>
      <c r="N1356" s="5">
        <v>640.75</v>
      </c>
      <c r="O1356" s="5">
        <v>3098.35</v>
      </c>
      <c r="P1356" s="6">
        <v>0</v>
      </c>
      <c r="Q1356" s="7">
        <v>3098.35</v>
      </c>
      <c r="R1356" s="8">
        <v>3098.35</v>
      </c>
      <c r="S1356" s="5">
        <v>6729.35</v>
      </c>
      <c r="T1356" s="5">
        <v>8142.51</v>
      </c>
    </row>
    <row r="1357" spans="1:20" x14ac:dyDescent="0.25">
      <c r="A1357" s="3" t="s">
        <v>18</v>
      </c>
      <c r="B1357" s="3">
        <v>9652</v>
      </c>
      <c r="C1357" s="3" t="s">
        <v>23104</v>
      </c>
      <c r="D1357" s="3">
        <v>56557892</v>
      </c>
      <c r="E1357" s="4">
        <v>43504</v>
      </c>
      <c r="F1357" s="54" t="str">
        <f t="shared" si="21"/>
        <v>febrero</v>
      </c>
      <c r="G1357" s="3" t="s">
        <v>9053</v>
      </c>
      <c r="H1357" s="3" t="s">
        <v>1656</v>
      </c>
      <c r="I1357" s="3" t="s">
        <v>12690</v>
      </c>
      <c r="J1357" s="3" t="s">
        <v>46</v>
      </c>
      <c r="K1357" s="3" t="s">
        <v>15848</v>
      </c>
      <c r="L1357" s="3" t="s">
        <v>1658</v>
      </c>
      <c r="M1357" s="5">
        <v>0</v>
      </c>
      <c r="N1357" s="5">
        <v>0</v>
      </c>
      <c r="O1357" s="5">
        <v>0</v>
      </c>
      <c r="P1357" s="6">
        <v>0</v>
      </c>
      <c r="Q1357" s="7">
        <v>893.39</v>
      </c>
      <c r="R1357" s="5">
        <v>893.39</v>
      </c>
      <c r="S1357" s="5">
        <v>893.39</v>
      </c>
      <c r="T1357" s="5">
        <v>1081</v>
      </c>
    </row>
    <row r="1358" spans="1:20" x14ac:dyDescent="0.25">
      <c r="A1358" s="3" t="s">
        <v>18</v>
      </c>
      <c r="B1358" s="3">
        <v>9652</v>
      </c>
      <c r="C1358" s="3" t="s">
        <v>23104</v>
      </c>
      <c r="D1358" s="3">
        <v>565586805</v>
      </c>
      <c r="E1358" s="4">
        <v>43504</v>
      </c>
      <c r="F1358" s="54" t="str">
        <f t="shared" si="21"/>
        <v>febrero</v>
      </c>
      <c r="G1358" s="3" t="s">
        <v>9054</v>
      </c>
      <c r="H1358" s="3" t="s">
        <v>20</v>
      </c>
      <c r="I1358" s="3" t="s">
        <v>11831</v>
      </c>
      <c r="J1358" s="3" t="s">
        <v>21</v>
      </c>
      <c r="K1358" s="3" t="s">
        <v>15849</v>
      </c>
      <c r="L1358" s="3" t="s">
        <v>1659</v>
      </c>
      <c r="M1358" s="5">
        <v>3512.29</v>
      </c>
      <c r="N1358" s="5">
        <v>0</v>
      </c>
      <c r="O1358" s="5">
        <v>449.58</v>
      </c>
      <c r="P1358" s="6">
        <v>0</v>
      </c>
      <c r="Q1358" s="7">
        <v>449.58</v>
      </c>
      <c r="R1358" s="5">
        <v>436.6</v>
      </c>
      <c r="S1358" s="5">
        <v>3961.87</v>
      </c>
      <c r="T1358" s="5">
        <v>3961.87</v>
      </c>
    </row>
    <row r="1359" spans="1:20" x14ac:dyDescent="0.25">
      <c r="A1359" s="3" t="s">
        <v>18</v>
      </c>
      <c r="B1359" s="3">
        <v>9652</v>
      </c>
      <c r="C1359" s="3" t="s">
        <v>23104</v>
      </c>
      <c r="D1359" s="3">
        <v>565595505</v>
      </c>
      <c r="E1359" s="4">
        <v>43504</v>
      </c>
      <c r="F1359" s="54" t="str">
        <f t="shared" si="21"/>
        <v>febrero</v>
      </c>
      <c r="G1359" s="3" t="s">
        <v>9055</v>
      </c>
      <c r="H1359" s="3" t="s">
        <v>1660</v>
      </c>
      <c r="I1359" s="3" t="s">
        <v>12691</v>
      </c>
      <c r="J1359" s="3" t="s">
        <v>32</v>
      </c>
      <c r="K1359" s="3" t="s">
        <v>15850</v>
      </c>
      <c r="L1359" s="3" t="s">
        <v>92</v>
      </c>
      <c r="M1359" s="5">
        <v>3366.12</v>
      </c>
      <c r="N1359" s="5">
        <v>0</v>
      </c>
      <c r="O1359" s="5">
        <v>2919.68</v>
      </c>
      <c r="P1359" s="6">
        <v>121.65</v>
      </c>
      <c r="Q1359" s="7">
        <v>2919.68</v>
      </c>
      <c r="R1359" s="5">
        <v>2900.43</v>
      </c>
      <c r="S1359" s="5">
        <v>6285.8</v>
      </c>
      <c r="T1359" s="5">
        <v>7605.82</v>
      </c>
    </row>
    <row r="1360" spans="1:20" x14ac:dyDescent="0.25">
      <c r="A1360" s="3" t="s">
        <v>18</v>
      </c>
      <c r="B1360" s="3">
        <v>9652</v>
      </c>
      <c r="C1360" s="3" t="s">
        <v>23104</v>
      </c>
      <c r="D1360" s="3">
        <v>565604205</v>
      </c>
      <c r="E1360" s="4">
        <v>43504</v>
      </c>
      <c r="F1360" s="54" t="str">
        <f t="shared" si="21"/>
        <v>febrero</v>
      </c>
      <c r="G1360" s="3" t="s">
        <v>9056</v>
      </c>
      <c r="H1360" s="3" t="s">
        <v>1661</v>
      </c>
      <c r="I1360" s="3" t="s">
        <v>12692</v>
      </c>
      <c r="J1360" s="3" t="s">
        <v>32</v>
      </c>
      <c r="K1360" s="3" t="s">
        <v>15851</v>
      </c>
      <c r="L1360" s="3" t="s">
        <v>250</v>
      </c>
      <c r="M1360" s="5">
        <v>3366.12</v>
      </c>
      <c r="N1360" s="5">
        <v>0</v>
      </c>
      <c r="O1360" s="5">
        <v>3687.61</v>
      </c>
      <c r="P1360" s="6">
        <v>114.05</v>
      </c>
      <c r="Q1360" s="7">
        <v>3687.61</v>
      </c>
      <c r="R1360" s="5">
        <v>3687.61</v>
      </c>
      <c r="S1360" s="5">
        <v>7053.73</v>
      </c>
      <c r="T1360" s="5">
        <v>8535.01</v>
      </c>
    </row>
    <row r="1361" spans="1:20" x14ac:dyDescent="0.25">
      <c r="A1361" s="3" t="s">
        <v>18</v>
      </c>
      <c r="B1361" s="3">
        <v>9652</v>
      </c>
      <c r="C1361" s="3" t="s">
        <v>23104</v>
      </c>
      <c r="D1361" s="3">
        <v>565646805</v>
      </c>
      <c r="E1361" s="4">
        <v>43504</v>
      </c>
      <c r="F1361" s="54" t="str">
        <f t="shared" si="21"/>
        <v>febrero</v>
      </c>
      <c r="G1361" s="3" t="s">
        <v>9057</v>
      </c>
      <c r="H1361" s="3" t="s">
        <v>1662</v>
      </c>
      <c r="I1361" s="3" t="s">
        <v>12693</v>
      </c>
      <c r="J1361" s="3" t="s">
        <v>32</v>
      </c>
      <c r="K1361" s="3" t="s">
        <v>15852</v>
      </c>
      <c r="L1361" s="3" t="s">
        <v>1663</v>
      </c>
      <c r="M1361" s="5">
        <v>2464.79</v>
      </c>
      <c r="N1361" s="5">
        <v>434.96</v>
      </c>
      <c r="O1361" s="5">
        <v>0</v>
      </c>
      <c r="P1361" s="6">
        <v>0</v>
      </c>
      <c r="Q1361" s="7">
        <v>570.25</v>
      </c>
      <c r="R1361" s="5">
        <v>570.25</v>
      </c>
      <c r="S1361" s="5">
        <v>4605.28</v>
      </c>
      <c r="T1361" s="5">
        <v>5572.39</v>
      </c>
    </row>
    <row r="1362" spans="1:20" x14ac:dyDescent="0.25">
      <c r="A1362" s="3" t="s">
        <v>18</v>
      </c>
      <c r="B1362" s="3">
        <v>9652</v>
      </c>
      <c r="C1362" s="3" t="s">
        <v>23104</v>
      </c>
      <c r="D1362" s="3">
        <v>565647505</v>
      </c>
      <c r="E1362" s="4">
        <v>43504</v>
      </c>
      <c r="F1362" s="54" t="str">
        <f t="shared" si="21"/>
        <v>febrero</v>
      </c>
      <c r="G1362" s="3" t="s">
        <v>9058</v>
      </c>
      <c r="H1362" s="3" t="s">
        <v>1664</v>
      </c>
      <c r="I1362" s="3" t="s">
        <v>12694</v>
      </c>
      <c r="J1362" s="3" t="s">
        <v>46</v>
      </c>
      <c r="K1362" s="3" t="s">
        <v>15853</v>
      </c>
      <c r="L1362" s="3" t="s">
        <v>1665</v>
      </c>
      <c r="M1362" s="5">
        <v>0</v>
      </c>
      <c r="N1362" s="5">
        <v>0</v>
      </c>
      <c r="O1362" s="5">
        <v>0</v>
      </c>
      <c r="P1362" s="6">
        <v>0</v>
      </c>
      <c r="Q1362" s="7">
        <v>408.68</v>
      </c>
      <c r="R1362" s="5">
        <v>406.79</v>
      </c>
      <c r="S1362" s="5">
        <v>408.68</v>
      </c>
      <c r="T1362" s="5">
        <v>494.5</v>
      </c>
    </row>
    <row r="1363" spans="1:20" x14ac:dyDescent="0.25">
      <c r="A1363" s="3" t="s">
        <v>18</v>
      </c>
      <c r="B1363" s="3">
        <v>9652</v>
      </c>
      <c r="C1363" s="3" t="s">
        <v>23104</v>
      </c>
      <c r="D1363" s="3">
        <v>565648605</v>
      </c>
      <c r="E1363" s="4">
        <v>43504</v>
      </c>
      <c r="F1363" s="54" t="str">
        <f t="shared" si="21"/>
        <v>febrero</v>
      </c>
      <c r="G1363" s="3" t="s">
        <v>11229</v>
      </c>
      <c r="H1363" s="3" t="s">
        <v>1666</v>
      </c>
      <c r="I1363" s="3" t="s">
        <v>12695</v>
      </c>
      <c r="J1363" s="3" t="s">
        <v>46</v>
      </c>
      <c r="K1363" s="3" t="s">
        <v>15854</v>
      </c>
      <c r="L1363" s="3" t="s">
        <v>1667</v>
      </c>
      <c r="M1363" s="5">
        <v>0</v>
      </c>
      <c r="N1363" s="5">
        <v>0</v>
      </c>
      <c r="O1363" s="5">
        <v>0</v>
      </c>
      <c r="P1363" s="6">
        <v>0</v>
      </c>
      <c r="Q1363" s="7">
        <v>408.68</v>
      </c>
      <c r="R1363" s="5">
        <v>407.17</v>
      </c>
      <c r="S1363" s="5">
        <v>408.68</v>
      </c>
      <c r="T1363" s="5">
        <v>494.5</v>
      </c>
    </row>
    <row r="1364" spans="1:20" x14ac:dyDescent="0.25">
      <c r="A1364" s="3" t="s">
        <v>18</v>
      </c>
      <c r="B1364" s="3">
        <v>9652</v>
      </c>
      <c r="C1364" s="3" t="s">
        <v>23104</v>
      </c>
      <c r="D1364" s="3">
        <v>565038405</v>
      </c>
      <c r="E1364" s="4">
        <v>43507</v>
      </c>
      <c r="F1364" s="54" t="str">
        <f t="shared" si="21"/>
        <v>febrero</v>
      </c>
      <c r="G1364" s="3" t="s">
        <v>9059</v>
      </c>
      <c r="H1364" s="3" t="s">
        <v>20</v>
      </c>
      <c r="I1364" s="3" t="s">
        <v>11831</v>
      </c>
      <c r="J1364" s="3" t="s">
        <v>21</v>
      </c>
      <c r="K1364" s="3" t="s">
        <v>15855</v>
      </c>
      <c r="L1364" s="3" t="s">
        <v>1668</v>
      </c>
      <c r="M1364" s="5">
        <v>1823.25</v>
      </c>
      <c r="N1364" s="5">
        <v>0</v>
      </c>
      <c r="O1364" s="5">
        <v>1236.3599999999999</v>
      </c>
      <c r="P1364" s="6">
        <v>0</v>
      </c>
      <c r="Q1364" s="7">
        <v>1236.3599999999999</v>
      </c>
      <c r="R1364" s="5">
        <v>1202.74</v>
      </c>
      <c r="S1364" s="5">
        <v>3059.61</v>
      </c>
      <c r="T1364" s="5">
        <v>3059.61</v>
      </c>
    </row>
    <row r="1365" spans="1:20" x14ac:dyDescent="0.25">
      <c r="A1365" s="3" t="s">
        <v>18</v>
      </c>
      <c r="B1365" s="3">
        <v>9652</v>
      </c>
      <c r="C1365" s="3" t="s">
        <v>23104</v>
      </c>
      <c r="D1365" s="3">
        <v>56503842</v>
      </c>
      <c r="E1365" s="4">
        <v>43507</v>
      </c>
      <c r="F1365" s="54" t="str">
        <f t="shared" si="21"/>
        <v>febrero</v>
      </c>
      <c r="G1365" s="3" t="s">
        <v>9059</v>
      </c>
      <c r="H1365" s="3" t="s">
        <v>20</v>
      </c>
      <c r="I1365" s="3" t="s">
        <v>11831</v>
      </c>
      <c r="J1365" s="3" t="s">
        <v>21</v>
      </c>
      <c r="K1365" s="3" t="s">
        <v>15856</v>
      </c>
      <c r="L1365" s="3" t="s">
        <v>1669</v>
      </c>
      <c r="M1365" s="5">
        <v>2745.44</v>
      </c>
      <c r="N1365" s="5">
        <v>0</v>
      </c>
      <c r="O1365" s="5">
        <v>1067.76</v>
      </c>
      <c r="P1365" s="6">
        <v>0</v>
      </c>
      <c r="Q1365" s="7">
        <v>1067.76</v>
      </c>
      <c r="R1365" s="5">
        <v>1052.3900000000001</v>
      </c>
      <c r="S1365" s="5">
        <v>3813.2</v>
      </c>
      <c r="T1365" s="5">
        <v>3813.2</v>
      </c>
    </row>
    <row r="1366" spans="1:20" x14ac:dyDescent="0.25">
      <c r="A1366" s="3" t="s">
        <v>18</v>
      </c>
      <c r="B1366" s="3">
        <v>9652</v>
      </c>
      <c r="C1366" s="3" t="s">
        <v>23104</v>
      </c>
      <c r="D1366" s="3">
        <v>56539502</v>
      </c>
      <c r="E1366" s="4">
        <v>43507</v>
      </c>
      <c r="F1366" s="54" t="str">
        <f t="shared" si="21"/>
        <v>febrero</v>
      </c>
      <c r="G1366" s="3" t="s">
        <v>9043</v>
      </c>
      <c r="H1366" s="3" t="s">
        <v>20</v>
      </c>
      <c r="I1366" s="3" t="s">
        <v>11831</v>
      </c>
      <c r="J1366" s="3" t="s">
        <v>21</v>
      </c>
      <c r="K1366" s="3" t="s">
        <v>15857</v>
      </c>
      <c r="L1366" s="3" t="s">
        <v>1670</v>
      </c>
      <c r="M1366" s="5">
        <v>0</v>
      </c>
      <c r="N1366" s="5">
        <v>0</v>
      </c>
      <c r="O1366" s="5">
        <v>0</v>
      </c>
      <c r="P1366" s="6">
        <v>0</v>
      </c>
      <c r="Q1366" s="7">
        <v>0</v>
      </c>
      <c r="R1366" s="8"/>
      <c r="S1366" s="5">
        <v>0</v>
      </c>
      <c r="T1366" s="5">
        <v>0</v>
      </c>
    </row>
    <row r="1367" spans="1:20" x14ac:dyDescent="0.25">
      <c r="A1367" s="3" t="s">
        <v>18</v>
      </c>
      <c r="B1367" s="3">
        <v>9652</v>
      </c>
      <c r="C1367" s="3" t="s">
        <v>23104</v>
      </c>
      <c r="D1367" s="3">
        <v>56552622</v>
      </c>
      <c r="E1367" s="4">
        <v>43507</v>
      </c>
      <c r="F1367" s="54" t="str">
        <f t="shared" si="21"/>
        <v>febrero</v>
      </c>
      <c r="G1367" s="3" t="s">
        <v>9060</v>
      </c>
      <c r="H1367" s="3" t="s">
        <v>20</v>
      </c>
      <c r="I1367" s="3" t="s">
        <v>11831</v>
      </c>
      <c r="J1367" s="3" t="s">
        <v>21</v>
      </c>
      <c r="K1367" s="3" t="s">
        <v>15858</v>
      </c>
      <c r="L1367" s="3" t="s">
        <v>1671</v>
      </c>
      <c r="M1367" s="5">
        <v>0</v>
      </c>
      <c r="N1367" s="5">
        <v>0</v>
      </c>
      <c r="O1367" s="5">
        <v>0</v>
      </c>
      <c r="P1367" s="6">
        <v>0</v>
      </c>
      <c r="Q1367" s="7">
        <v>0</v>
      </c>
      <c r="R1367" s="8"/>
      <c r="S1367" s="5">
        <v>0</v>
      </c>
      <c r="T1367" s="5">
        <v>0</v>
      </c>
    </row>
    <row r="1368" spans="1:20" x14ac:dyDescent="0.25">
      <c r="A1368" s="3" t="s">
        <v>18</v>
      </c>
      <c r="B1368" s="3">
        <v>9652</v>
      </c>
      <c r="C1368" s="3" t="s">
        <v>23104</v>
      </c>
      <c r="D1368" s="3">
        <v>565559705</v>
      </c>
      <c r="E1368" s="4">
        <v>43507</v>
      </c>
      <c r="F1368" s="54" t="str">
        <f t="shared" si="21"/>
        <v>febrero</v>
      </c>
      <c r="G1368" s="3" t="s">
        <v>9061</v>
      </c>
      <c r="H1368" s="3" t="s">
        <v>1672</v>
      </c>
      <c r="I1368" s="3" t="s">
        <v>12696</v>
      </c>
      <c r="J1368" s="3" t="s">
        <v>32</v>
      </c>
      <c r="K1368" s="3" t="s">
        <v>15859</v>
      </c>
      <c r="L1368" s="3" t="s">
        <v>208</v>
      </c>
      <c r="M1368" s="5">
        <v>4575.2</v>
      </c>
      <c r="N1368" s="5">
        <v>0</v>
      </c>
      <c r="O1368" s="5">
        <v>4143.8100000000004</v>
      </c>
      <c r="P1368" s="6">
        <v>0</v>
      </c>
      <c r="Q1368" s="7">
        <v>4143.8100000000004</v>
      </c>
      <c r="R1368" s="5">
        <v>4143.8100000000004</v>
      </c>
      <c r="S1368" s="5">
        <v>8719.01</v>
      </c>
      <c r="T1368" s="5">
        <v>10550</v>
      </c>
    </row>
    <row r="1369" spans="1:20" x14ac:dyDescent="0.25">
      <c r="A1369" s="3" t="s">
        <v>18</v>
      </c>
      <c r="B1369" s="3">
        <v>9652</v>
      </c>
      <c r="C1369" s="3" t="s">
        <v>23104</v>
      </c>
      <c r="D1369" s="3">
        <v>565590205</v>
      </c>
      <c r="E1369" s="4">
        <v>43507</v>
      </c>
      <c r="F1369" s="54" t="str">
        <f t="shared" si="21"/>
        <v>febrero</v>
      </c>
      <c r="G1369" s="3" t="s">
        <v>9062</v>
      </c>
      <c r="H1369" s="3" t="s">
        <v>1673</v>
      </c>
      <c r="I1369" s="3" t="s">
        <v>12697</v>
      </c>
      <c r="J1369" s="3" t="s">
        <v>32</v>
      </c>
      <c r="K1369" s="3" t="s">
        <v>15860</v>
      </c>
      <c r="L1369" s="3" t="s">
        <v>92</v>
      </c>
      <c r="M1369" s="5">
        <v>3041.49</v>
      </c>
      <c r="N1369" s="5">
        <v>536.73</v>
      </c>
      <c r="O1369" s="5">
        <v>3231.41</v>
      </c>
      <c r="P1369" s="6">
        <v>0</v>
      </c>
      <c r="Q1369" s="7">
        <v>3231.41</v>
      </c>
      <c r="R1369" s="5">
        <v>3231.41</v>
      </c>
      <c r="S1369" s="5">
        <v>6272.9</v>
      </c>
      <c r="T1369" s="5">
        <v>7590.21</v>
      </c>
    </row>
    <row r="1370" spans="1:20" x14ac:dyDescent="0.25">
      <c r="A1370" s="3" t="s">
        <v>18</v>
      </c>
      <c r="B1370" s="3">
        <v>9652</v>
      </c>
      <c r="C1370" s="3" t="s">
        <v>23104</v>
      </c>
      <c r="D1370" s="3">
        <v>5655960505</v>
      </c>
      <c r="E1370" s="4">
        <v>43507</v>
      </c>
      <c r="F1370" s="54" t="str">
        <f t="shared" si="21"/>
        <v>febrero</v>
      </c>
      <c r="G1370" s="3" t="s">
        <v>8751</v>
      </c>
      <c r="H1370" s="3" t="s">
        <v>20</v>
      </c>
      <c r="I1370" s="3" t="s">
        <v>11831</v>
      </c>
      <c r="J1370" s="3" t="s">
        <v>21</v>
      </c>
      <c r="K1370" s="3" t="s">
        <v>15861</v>
      </c>
      <c r="L1370" s="3" t="s">
        <v>1674</v>
      </c>
      <c r="M1370" s="5">
        <v>16290.41</v>
      </c>
      <c r="N1370" s="5">
        <v>0</v>
      </c>
      <c r="O1370" s="5">
        <v>899.17</v>
      </c>
      <c r="P1370" s="6">
        <v>0</v>
      </c>
      <c r="Q1370" s="7">
        <v>899.17</v>
      </c>
      <c r="R1370" s="5">
        <v>886.19</v>
      </c>
      <c r="S1370" s="5">
        <v>17189.580000000002</v>
      </c>
      <c r="T1370" s="5">
        <v>17189.580000000002</v>
      </c>
    </row>
    <row r="1371" spans="1:20" x14ac:dyDescent="0.25">
      <c r="A1371" s="3" t="s">
        <v>18</v>
      </c>
      <c r="B1371" s="3">
        <v>9652</v>
      </c>
      <c r="C1371" s="3" t="s">
        <v>23104</v>
      </c>
      <c r="D1371" s="3">
        <v>5656000505</v>
      </c>
      <c r="E1371" s="4">
        <v>43507</v>
      </c>
      <c r="F1371" s="54" t="str">
        <f t="shared" si="21"/>
        <v>febrero</v>
      </c>
      <c r="G1371" s="3" t="s">
        <v>9063</v>
      </c>
      <c r="H1371" s="3" t="s">
        <v>20</v>
      </c>
      <c r="I1371" s="3" t="s">
        <v>11831</v>
      </c>
      <c r="J1371" s="3" t="s">
        <v>21</v>
      </c>
      <c r="K1371" s="3" t="s">
        <v>15862</v>
      </c>
      <c r="L1371" s="3" t="s">
        <v>1675</v>
      </c>
      <c r="M1371" s="5">
        <v>0</v>
      </c>
      <c r="N1371" s="5">
        <v>0</v>
      </c>
      <c r="O1371" s="5">
        <v>0</v>
      </c>
      <c r="P1371" s="6">
        <v>0</v>
      </c>
      <c r="Q1371" s="7">
        <v>0</v>
      </c>
      <c r="R1371" s="5"/>
      <c r="S1371" s="5">
        <v>0</v>
      </c>
      <c r="T1371" s="5">
        <v>0</v>
      </c>
    </row>
    <row r="1372" spans="1:20" x14ac:dyDescent="0.25">
      <c r="A1372" s="3" t="s">
        <v>18</v>
      </c>
      <c r="B1372" s="3">
        <v>9652</v>
      </c>
      <c r="C1372" s="3" t="s">
        <v>23104</v>
      </c>
      <c r="D1372" s="3">
        <v>565607205</v>
      </c>
      <c r="E1372" s="4">
        <v>43507</v>
      </c>
      <c r="F1372" s="54" t="str">
        <f t="shared" si="21"/>
        <v>febrero</v>
      </c>
      <c r="G1372" s="3" t="s">
        <v>9064</v>
      </c>
      <c r="H1372" s="3" t="s">
        <v>1676</v>
      </c>
      <c r="I1372" s="3" t="s">
        <v>12698</v>
      </c>
      <c r="J1372" s="3" t="s">
        <v>32</v>
      </c>
      <c r="K1372" s="3" t="s">
        <v>15863</v>
      </c>
      <c r="L1372" s="3" t="s">
        <v>1677</v>
      </c>
      <c r="M1372" s="5">
        <v>4384.13</v>
      </c>
      <c r="N1372" s="5">
        <v>773.65</v>
      </c>
      <c r="O1372" s="5">
        <v>2319.0100000000002</v>
      </c>
      <c r="P1372" s="6">
        <v>0</v>
      </c>
      <c r="Q1372" s="7">
        <v>2319.0100000000002</v>
      </c>
      <c r="R1372" s="8">
        <v>2288.2399999999998</v>
      </c>
      <c r="S1372" s="5">
        <v>6703.14</v>
      </c>
      <c r="T1372" s="5">
        <v>8110.8</v>
      </c>
    </row>
    <row r="1373" spans="1:20" x14ac:dyDescent="0.25">
      <c r="A1373" s="3" t="s">
        <v>18</v>
      </c>
      <c r="B1373" s="3">
        <v>9652</v>
      </c>
      <c r="C1373" s="3" t="s">
        <v>23104</v>
      </c>
      <c r="D1373" s="3">
        <v>565626605</v>
      </c>
      <c r="E1373" s="4">
        <v>43507</v>
      </c>
      <c r="F1373" s="54" t="str">
        <f t="shared" si="21"/>
        <v>febrero</v>
      </c>
      <c r="G1373" s="3" t="s">
        <v>9065</v>
      </c>
      <c r="H1373" s="3" t="s">
        <v>1678</v>
      </c>
      <c r="I1373" s="3" t="s">
        <v>12699</v>
      </c>
      <c r="J1373" s="3" t="s">
        <v>32</v>
      </c>
      <c r="K1373" s="3" t="s">
        <v>15864</v>
      </c>
      <c r="L1373" s="3" t="s">
        <v>317</v>
      </c>
      <c r="M1373" s="5">
        <v>4175.28</v>
      </c>
      <c r="N1373" s="5">
        <v>736.8</v>
      </c>
      <c r="O1373" s="5">
        <v>2504.35</v>
      </c>
      <c r="P1373" s="6">
        <v>441.94</v>
      </c>
      <c r="Q1373" s="7">
        <v>2504.35</v>
      </c>
      <c r="R1373" s="8">
        <v>2504.35</v>
      </c>
      <c r="S1373" s="5">
        <v>6679.63</v>
      </c>
      <c r="T1373" s="5">
        <v>8082.35</v>
      </c>
    </row>
    <row r="1374" spans="1:20" x14ac:dyDescent="0.25">
      <c r="A1374" s="3" t="s">
        <v>18</v>
      </c>
      <c r="B1374" s="3">
        <v>9652</v>
      </c>
      <c r="C1374" s="3" t="s">
        <v>23104</v>
      </c>
      <c r="D1374" s="3">
        <v>565680905</v>
      </c>
      <c r="E1374" s="4">
        <v>43507</v>
      </c>
      <c r="F1374" s="54" t="str">
        <f t="shared" si="21"/>
        <v>febrero</v>
      </c>
      <c r="G1374" s="3" t="s">
        <v>9066</v>
      </c>
      <c r="H1374" s="3" t="s">
        <v>1679</v>
      </c>
      <c r="I1374" s="3" t="s">
        <v>12700</v>
      </c>
      <c r="J1374" s="3" t="s">
        <v>32</v>
      </c>
      <c r="K1374" s="3" t="s">
        <v>15865</v>
      </c>
      <c r="L1374" s="3" t="s">
        <v>1680</v>
      </c>
      <c r="M1374" s="5">
        <v>3965.68</v>
      </c>
      <c r="N1374" s="5">
        <v>699.82</v>
      </c>
      <c r="O1374" s="5">
        <v>2338.02</v>
      </c>
      <c r="P1374" s="6">
        <v>0</v>
      </c>
      <c r="Q1374" s="7">
        <v>2338.02</v>
      </c>
      <c r="R1374" s="8">
        <v>2338.02</v>
      </c>
      <c r="S1374" s="5">
        <v>6303.7</v>
      </c>
      <c r="T1374" s="5">
        <v>7627.48</v>
      </c>
    </row>
    <row r="1375" spans="1:20" x14ac:dyDescent="0.25">
      <c r="A1375" s="3" t="s">
        <v>18</v>
      </c>
      <c r="B1375" s="3">
        <v>9652</v>
      </c>
      <c r="C1375" s="3" t="s">
        <v>23104</v>
      </c>
      <c r="D1375" s="3">
        <v>565544505</v>
      </c>
      <c r="E1375" s="4">
        <v>43508</v>
      </c>
      <c r="F1375" s="54" t="str">
        <f t="shared" si="21"/>
        <v>febrero</v>
      </c>
      <c r="G1375" s="3" t="s">
        <v>8973</v>
      </c>
      <c r="H1375" s="3" t="s">
        <v>20</v>
      </c>
      <c r="I1375" s="3" t="s">
        <v>11831</v>
      </c>
      <c r="J1375" s="3" t="s">
        <v>21</v>
      </c>
      <c r="K1375" s="3" t="s">
        <v>15866</v>
      </c>
      <c r="L1375" s="3" t="s">
        <v>1681</v>
      </c>
      <c r="M1375" s="5">
        <v>0</v>
      </c>
      <c r="N1375" s="5">
        <v>0</v>
      </c>
      <c r="O1375" s="5">
        <v>0</v>
      </c>
      <c r="P1375" s="6">
        <v>0</v>
      </c>
      <c r="Q1375" s="7">
        <v>0</v>
      </c>
      <c r="R1375" s="5"/>
      <c r="S1375" s="5">
        <v>0</v>
      </c>
      <c r="T1375" s="5">
        <v>0</v>
      </c>
    </row>
    <row r="1376" spans="1:20" x14ac:dyDescent="0.25">
      <c r="A1376" s="3" t="s">
        <v>18</v>
      </c>
      <c r="B1376" s="3">
        <v>9652</v>
      </c>
      <c r="C1376" s="3" t="s">
        <v>23104</v>
      </c>
      <c r="D1376" s="3">
        <v>56555972</v>
      </c>
      <c r="E1376" s="4">
        <v>43508</v>
      </c>
      <c r="F1376" s="54" t="str">
        <f t="shared" si="21"/>
        <v>febrero</v>
      </c>
      <c r="G1376" s="3" t="s">
        <v>9061</v>
      </c>
      <c r="H1376" s="3" t="s">
        <v>20</v>
      </c>
      <c r="I1376" s="3" t="s">
        <v>11831</v>
      </c>
      <c r="J1376" s="3" t="s">
        <v>21</v>
      </c>
      <c r="K1376" s="3" t="s">
        <v>15867</v>
      </c>
      <c r="L1376" s="3" t="s">
        <v>1682</v>
      </c>
      <c r="M1376" s="5">
        <v>0</v>
      </c>
      <c r="N1376" s="5">
        <v>0</v>
      </c>
      <c r="O1376" s="5">
        <v>0</v>
      </c>
      <c r="P1376" s="6">
        <v>0</v>
      </c>
      <c r="Q1376" s="7">
        <v>0</v>
      </c>
      <c r="R1376" s="5"/>
      <c r="S1376" s="5">
        <v>0</v>
      </c>
      <c r="T1376" s="5">
        <v>0</v>
      </c>
    </row>
    <row r="1377" spans="1:20" x14ac:dyDescent="0.25">
      <c r="A1377" s="3" t="s">
        <v>18</v>
      </c>
      <c r="B1377" s="3">
        <v>9652</v>
      </c>
      <c r="C1377" s="3" t="s">
        <v>23104</v>
      </c>
      <c r="D1377" s="3">
        <v>565567505</v>
      </c>
      <c r="E1377" s="4">
        <v>43508</v>
      </c>
      <c r="F1377" s="54" t="str">
        <f t="shared" si="21"/>
        <v>febrero</v>
      </c>
      <c r="G1377" s="3" t="s">
        <v>9067</v>
      </c>
      <c r="H1377" s="3" t="s">
        <v>20</v>
      </c>
      <c r="I1377" s="3" t="s">
        <v>11831</v>
      </c>
      <c r="J1377" s="3" t="s">
        <v>21</v>
      </c>
      <c r="K1377" s="3" t="s">
        <v>15868</v>
      </c>
      <c r="L1377" s="3" t="s">
        <v>1683</v>
      </c>
      <c r="M1377" s="5">
        <v>0</v>
      </c>
      <c r="N1377" s="5">
        <v>0</v>
      </c>
      <c r="O1377" s="5">
        <v>0</v>
      </c>
      <c r="P1377" s="6">
        <v>0</v>
      </c>
      <c r="Q1377" s="7">
        <v>0</v>
      </c>
      <c r="R1377" s="5"/>
      <c r="S1377" s="5">
        <v>0</v>
      </c>
      <c r="T1377" s="5">
        <v>0</v>
      </c>
    </row>
    <row r="1378" spans="1:20" x14ac:dyDescent="0.25">
      <c r="A1378" s="3" t="s">
        <v>18</v>
      </c>
      <c r="B1378" s="3">
        <v>9652</v>
      </c>
      <c r="C1378" s="3" t="s">
        <v>23104</v>
      </c>
      <c r="D1378" s="3">
        <v>56556752</v>
      </c>
      <c r="E1378" s="4">
        <v>43508</v>
      </c>
      <c r="F1378" s="54" t="str">
        <f t="shared" si="21"/>
        <v>febrero</v>
      </c>
      <c r="G1378" s="3" t="s">
        <v>9067</v>
      </c>
      <c r="H1378" s="3" t="s">
        <v>20</v>
      </c>
      <c r="I1378" s="3" t="s">
        <v>11831</v>
      </c>
      <c r="J1378" s="3" t="s">
        <v>21</v>
      </c>
      <c r="K1378" s="3" t="s">
        <v>15869</v>
      </c>
      <c r="L1378" s="3" t="s">
        <v>1684</v>
      </c>
      <c r="M1378" s="5">
        <v>0</v>
      </c>
      <c r="N1378" s="5">
        <v>0</v>
      </c>
      <c r="O1378" s="5">
        <v>0</v>
      </c>
      <c r="P1378" s="6">
        <v>0</v>
      </c>
      <c r="Q1378" s="7">
        <v>0</v>
      </c>
      <c r="R1378" s="8"/>
      <c r="S1378" s="5">
        <v>0</v>
      </c>
      <c r="T1378" s="5">
        <v>0</v>
      </c>
    </row>
    <row r="1379" spans="1:20" x14ac:dyDescent="0.25">
      <c r="A1379" s="3" t="s">
        <v>18</v>
      </c>
      <c r="B1379" s="3">
        <v>9652</v>
      </c>
      <c r="C1379" s="3" t="s">
        <v>23104</v>
      </c>
      <c r="D1379" s="3">
        <v>56556753</v>
      </c>
      <c r="E1379" s="4">
        <v>43508</v>
      </c>
      <c r="F1379" s="54" t="str">
        <f t="shared" si="21"/>
        <v>febrero</v>
      </c>
      <c r="G1379" s="3" t="s">
        <v>9067</v>
      </c>
      <c r="H1379" s="3" t="s">
        <v>20</v>
      </c>
      <c r="I1379" s="3" t="s">
        <v>11831</v>
      </c>
      <c r="J1379" s="3" t="s">
        <v>21</v>
      </c>
      <c r="K1379" s="3" t="s">
        <v>15870</v>
      </c>
      <c r="L1379" s="3" t="s">
        <v>1685</v>
      </c>
      <c r="M1379" s="5">
        <v>0</v>
      </c>
      <c r="N1379" s="5">
        <v>0</v>
      </c>
      <c r="O1379" s="5">
        <v>0</v>
      </c>
      <c r="P1379" s="6">
        <v>0</v>
      </c>
      <c r="Q1379" s="7">
        <v>0</v>
      </c>
      <c r="R1379" s="5"/>
      <c r="S1379" s="5">
        <v>0</v>
      </c>
      <c r="T1379" s="5">
        <v>0</v>
      </c>
    </row>
    <row r="1380" spans="1:20" x14ac:dyDescent="0.25">
      <c r="A1380" s="3" t="s">
        <v>18</v>
      </c>
      <c r="B1380" s="3">
        <v>9652</v>
      </c>
      <c r="C1380" s="3" t="s">
        <v>23104</v>
      </c>
      <c r="D1380" s="3">
        <v>56559022</v>
      </c>
      <c r="E1380" s="4">
        <v>43508</v>
      </c>
      <c r="F1380" s="54" t="str">
        <f t="shared" si="21"/>
        <v>febrero</v>
      </c>
      <c r="G1380" s="3" t="s">
        <v>9062</v>
      </c>
      <c r="H1380" s="3" t="s">
        <v>20</v>
      </c>
      <c r="I1380" s="3" t="s">
        <v>11831</v>
      </c>
      <c r="J1380" s="3" t="s">
        <v>21</v>
      </c>
      <c r="K1380" s="3" t="s">
        <v>15871</v>
      </c>
      <c r="L1380" s="3" t="s">
        <v>1686</v>
      </c>
      <c r="M1380" s="5">
        <v>0</v>
      </c>
      <c r="N1380" s="5">
        <v>0</v>
      </c>
      <c r="O1380" s="5">
        <v>0</v>
      </c>
      <c r="P1380" s="6">
        <v>0</v>
      </c>
      <c r="Q1380" s="7">
        <v>0</v>
      </c>
      <c r="R1380" s="5"/>
      <c r="S1380" s="5">
        <v>0</v>
      </c>
      <c r="T1380" s="5">
        <v>0</v>
      </c>
    </row>
    <row r="1381" spans="1:20" x14ac:dyDescent="0.25">
      <c r="A1381" s="3" t="s">
        <v>18</v>
      </c>
      <c r="B1381" s="3">
        <v>9652</v>
      </c>
      <c r="C1381" s="3" t="s">
        <v>23104</v>
      </c>
      <c r="D1381" s="3">
        <v>5655905205</v>
      </c>
      <c r="E1381" s="4">
        <v>43508</v>
      </c>
      <c r="F1381" s="54" t="str">
        <f t="shared" si="21"/>
        <v>febrero</v>
      </c>
      <c r="G1381" s="3" t="s">
        <v>9068</v>
      </c>
      <c r="H1381" s="3" t="s">
        <v>1687</v>
      </c>
      <c r="I1381" s="3" t="s">
        <v>12701</v>
      </c>
      <c r="J1381" s="3" t="s">
        <v>32</v>
      </c>
      <c r="K1381" s="3" t="s">
        <v>15872</v>
      </c>
      <c r="L1381" s="3" t="s">
        <v>250</v>
      </c>
      <c r="M1381" s="5">
        <v>3678.67</v>
      </c>
      <c r="N1381" s="5">
        <v>0</v>
      </c>
      <c r="O1381" s="5">
        <v>3421.49</v>
      </c>
      <c r="P1381" s="6">
        <v>380.17</v>
      </c>
      <c r="Q1381" s="7">
        <v>3421.49</v>
      </c>
      <c r="R1381" s="8">
        <v>3402.23</v>
      </c>
      <c r="S1381" s="5">
        <v>7100.16</v>
      </c>
      <c r="T1381" s="5">
        <v>8591.19</v>
      </c>
    </row>
    <row r="1382" spans="1:20" x14ac:dyDescent="0.25">
      <c r="A1382" s="3" t="s">
        <v>18</v>
      </c>
      <c r="B1382" s="3">
        <v>9652</v>
      </c>
      <c r="C1382" s="3" t="s">
        <v>23104</v>
      </c>
      <c r="D1382" s="3">
        <v>565590522</v>
      </c>
      <c r="E1382" s="4">
        <v>43508</v>
      </c>
      <c r="F1382" s="54" t="str">
        <f t="shared" si="21"/>
        <v>febrero</v>
      </c>
      <c r="G1382" s="3" t="s">
        <v>9068</v>
      </c>
      <c r="H1382" s="3" t="s">
        <v>1687</v>
      </c>
      <c r="I1382" s="3" t="s">
        <v>12701</v>
      </c>
      <c r="J1382" s="3" t="s">
        <v>46</v>
      </c>
      <c r="K1382" s="3" t="s">
        <v>15873</v>
      </c>
      <c r="L1382" s="3" t="s">
        <v>1688</v>
      </c>
      <c r="M1382" s="5">
        <v>812</v>
      </c>
      <c r="N1382" s="5">
        <v>0</v>
      </c>
      <c r="O1382" s="5">
        <v>0</v>
      </c>
      <c r="P1382" s="6">
        <v>0</v>
      </c>
      <c r="Q1382" s="7">
        <v>190.08</v>
      </c>
      <c r="R1382" s="8">
        <v>183.78</v>
      </c>
      <c r="S1382" s="5">
        <v>1002.08</v>
      </c>
      <c r="T1382" s="5">
        <v>1212.52</v>
      </c>
    </row>
    <row r="1383" spans="1:20" x14ac:dyDescent="0.25">
      <c r="A1383" s="3" t="s">
        <v>18</v>
      </c>
      <c r="B1383" s="3">
        <v>9652</v>
      </c>
      <c r="C1383" s="3" t="s">
        <v>23104</v>
      </c>
      <c r="D1383" s="3">
        <v>56559552</v>
      </c>
      <c r="E1383" s="4">
        <v>43508</v>
      </c>
      <c r="F1383" s="54" t="str">
        <f t="shared" si="21"/>
        <v>febrero</v>
      </c>
      <c r="G1383" s="3" t="s">
        <v>9055</v>
      </c>
      <c r="H1383" s="3" t="s">
        <v>20</v>
      </c>
      <c r="I1383" s="3" t="s">
        <v>11831</v>
      </c>
      <c r="J1383" s="3" t="s">
        <v>21</v>
      </c>
      <c r="K1383" s="3" t="s">
        <v>15874</v>
      </c>
      <c r="L1383" s="3" t="s">
        <v>1689</v>
      </c>
      <c r="M1383" s="5">
        <v>0</v>
      </c>
      <c r="N1383" s="5">
        <v>0</v>
      </c>
      <c r="O1383" s="5">
        <v>0</v>
      </c>
      <c r="P1383" s="6">
        <v>0</v>
      </c>
      <c r="Q1383" s="7">
        <v>0</v>
      </c>
      <c r="R1383" s="5"/>
      <c r="S1383" s="5">
        <v>0</v>
      </c>
      <c r="T1383" s="5">
        <v>0</v>
      </c>
    </row>
    <row r="1384" spans="1:20" x14ac:dyDescent="0.25">
      <c r="A1384" s="3" t="s">
        <v>18</v>
      </c>
      <c r="B1384" s="3">
        <v>9652</v>
      </c>
      <c r="C1384" s="3" t="s">
        <v>23104</v>
      </c>
      <c r="D1384" s="3">
        <v>565623405</v>
      </c>
      <c r="E1384" s="4">
        <v>43508</v>
      </c>
      <c r="F1384" s="54" t="str">
        <f t="shared" si="21"/>
        <v>febrero</v>
      </c>
      <c r="G1384" s="3" t="s">
        <v>1690</v>
      </c>
      <c r="H1384" s="3" t="s">
        <v>1691</v>
      </c>
      <c r="I1384" s="3" t="s">
        <v>12702</v>
      </c>
      <c r="J1384" s="3" t="s">
        <v>32</v>
      </c>
      <c r="K1384" s="3" t="s">
        <v>15875</v>
      </c>
      <c r="L1384" s="3" t="s">
        <v>1692</v>
      </c>
      <c r="M1384" s="5">
        <v>3126.88</v>
      </c>
      <c r="N1384" s="5">
        <v>551.79</v>
      </c>
      <c r="O1384" s="5">
        <v>2767.61</v>
      </c>
      <c r="P1384" s="6">
        <v>273.72000000000003</v>
      </c>
      <c r="Q1384" s="7">
        <v>2767.61</v>
      </c>
      <c r="R1384" s="5">
        <v>2736.3</v>
      </c>
      <c r="S1384" s="5">
        <v>5894.49</v>
      </c>
      <c r="T1384" s="5">
        <v>7132.33</v>
      </c>
    </row>
    <row r="1385" spans="1:20" x14ac:dyDescent="0.25">
      <c r="A1385" s="3" t="s">
        <v>18</v>
      </c>
      <c r="B1385" s="3">
        <v>9652</v>
      </c>
      <c r="C1385" s="3" t="s">
        <v>23104</v>
      </c>
      <c r="D1385" s="3">
        <v>565632505</v>
      </c>
      <c r="E1385" s="4">
        <v>43508</v>
      </c>
      <c r="F1385" s="54" t="str">
        <f t="shared" si="21"/>
        <v>febrero</v>
      </c>
      <c r="G1385" s="3" t="s">
        <v>9069</v>
      </c>
      <c r="H1385" s="3" t="s">
        <v>1693</v>
      </c>
      <c r="I1385" s="3" t="s">
        <v>12703</v>
      </c>
      <c r="J1385" s="3" t="s">
        <v>32</v>
      </c>
      <c r="K1385" s="3" t="s">
        <v>15876</v>
      </c>
      <c r="L1385" s="3" t="s">
        <v>156</v>
      </c>
      <c r="M1385" s="5">
        <v>3888.18</v>
      </c>
      <c r="N1385" s="5">
        <v>686.14</v>
      </c>
      <c r="O1385" s="5">
        <v>2811.32</v>
      </c>
      <c r="P1385" s="6">
        <v>496.12</v>
      </c>
      <c r="Q1385" s="7">
        <v>2811.32</v>
      </c>
      <c r="R1385" s="8">
        <v>2811.32</v>
      </c>
      <c r="S1385" s="5">
        <v>6699.5</v>
      </c>
      <c r="T1385" s="5">
        <v>8106.4</v>
      </c>
    </row>
    <row r="1386" spans="1:20" x14ac:dyDescent="0.25">
      <c r="A1386" s="3" t="s">
        <v>18</v>
      </c>
      <c r="B1386" s="3">
        <v>9652</v>
      </c>
      <c r="C1386" s="3" t="s">
        <v>23104</v>
      </c>
      <c r="D1386" s="3">
        <v>56563252</v>
      </c>
      <c r="E1386" s="4">
        <v>43508</v>
      </c>
      <c r="F1386" s="54" t="str">
        <f t="shared" si="21"/>
        <v>febrero</v>
      </c>
      <c r="G1386" s="3" t="s">
        <v>9069</v>
      </c>
      <c r="H1386" s="3" t="s">
        <v>1693</v>
      </c>
      <c r="I1386" s="3" t="s">
        <v>12703</v>
      </c>
      <c r="J1386" s="3" t="s">
        <v>46</v>
      </c>
      <c r="K1386" s="3" t="s">
        <v>15877</v>
      </c>
      <c r="L1386" s="3" t="s">
        <v>1694</v>
      </c>
      <c r="M1386" s="5">
        <v>0</v>
      </c>
      <c r="N1386" s="5">
        <v>0</v>
      </c>
      <c r="O1386" s="5">
        <v>0</v>
      </c>
      <c r="P1386" s="6">
        <v>0</v>
      </c>
      <c r="Q1386" s="7">
        <v>475.21</v>
      </c>
      <c r="R1386" s="5">
        <v>475.21</v>
      </c>
      <c r="S1386" s="5">
        <v>475.21</v>
      </c>
      <c r="T1386" s="5">
        <v>575</v>
      </c>
    </row>
    <row r="1387" spans="1:20" x14ac:dyDescent="0.25">
      <c r="A1387" s="3" t="s">
        <v>18</v>
      </c>
      <c r="B1387" s="3">
        <v>9652</v>
      </c>
      <c r="C1387" s="3" t="s">
        <v>23104</v>
      </c>
      <c r="D1387" s="3">
        <v>565637305</v>
      </c>
      <c r="E1387" s="4">
        <v>43508</v>
      </c>
      <c r="F1387" s="54" t="str">
        <f t="shared" si="21"/>
        <v>febrero</v>
      </c>
      <c r="G1387" s="3" t="s">
        <v>9070</v>
      </c>
      <c r="H1387" s="3" t="s">
        <v>1695</v>
      </c>
      <c r="I1387" s="3" t="s">
        <v>12704</v>
      </c>
      <c r="J1387" s="3" t="s">
        <v>32</v>
      </c>
      <c r="K1387" s="3" t="s">
        <v>15878</v>
      </c>
      <c r="L1387" s="3" t="s">
        <v>250</v>
      </c>
      <c r="M1387" s="5">
        <v>3126.88</v>
      </c>
      <c r="N1387" s="5">
        <v>551.79</v>
      </c>
      <c r="O1387" s="5">
        <v>3953.73</v>
      </c>
      <c r="P1387" s="6">
        <v>0</v>
      </c>
      <c r="Q1387" s="7">
        <v>3953.73</v>
      </c>
      <c r="R1387" s="5">
        <v>3953.73</v>
      </c>
      <c r="S1387" s="5">
        <v>7080.61</v>
      </c>
      <c r="T1387" s="5">
        <v>8567.5400000000009</v>
      </c>
    </row>
    <row r="1388" spans="1:20" x14ac:dyDescent="0.25">
      <c r="A1388" s="3" t="s">
        <v>18</v>
      </c>
      <c r="B1388" s="3">
        <v>9652</v>
      </c>
      <c r="C1388" s="3" t="s">
        <v>23104</v>
      </c>
      <c r="D1388" s="3">
        <v>565644905</v>
      </c>
      <c r="E1388" s="4">
        <v>43508</v>
      </c>
      <c r="F1388" s="54" t="str">
        <f t="shared" si="21"/>
        <v>febrero</v>
      </c>
      <c r="G1388" s="3" t="s">
        <v>9022</v>
      </c>
      <c r="H1388" s="3" t="s">
        <v>20</v>
      </c>
      <c r="I1388" s="3" t="s">
        <v>11831</v>
      </c>
      <c r="J1388" s="3" t="s">
        <v>21</v>
      </c>
      <c r="K1388" s="3" t="s">
        <v>15879</v>
      </c>
      <c r="L1388" s="3" t="s">
        <v>1696</v>
      </c>
      <c r="M1388" s="5">
        <v>244.77</v>
      </c>
      <c r="N1388" s="5">
        <v>0</v>
      </c>
      <c r="O1388" s="5">
        <v>1011.56</v>
      </c>
      <c r="P1388" s="6">
        <v>0</v>
      </c>
      <c r="Q1388" s="7">
        <v>1011.56</v>
      </c>
      <c r="R1388" s="8">
        <v>994.93</v>
      </c>
      <c r="S1388" s="5">
        <v>1256.33</v>
      </c>
      <c r="T1388" s="5">
        <v>1256.33</v>
      </c>
    </row>
    <row r="1389" spans="1:20" x14ac:dyDescent="0.25">
      <c r="A1389" s="3" t="s">
        <v>18</v>
      </c>
      <c r="B1389" s="3">
        <v>9652</v>
      </c>
      <c r="C1389" s="3" t="s">
        <v>23104</v>
      </c>
      <c r="D1389" s="3">
        <v>5656660505</v>
      </c>
      <c r="E1389" s="4">
        <v>43508</v>
      </c>
      <c r="F1389" s="54" t="str">
        <f t="shared" si="21"/>
        <v>febrero</v>
      </c>
      <c r="G1389" s="3" t="s">
        <v>9071</v>
      </c>
      <c r="H1389" s="3" t="s">
        <v>1697</v>
      </c>
      <c r="I1389" s="3" t="s">
        <v>12705</v>
      </c>
      <c r="J1389" s="3" t="s">
        <v>32</v>
      </c>
      <c r="K1389" s="3" t="s">
        <v>15880</v>
      </c>
      <c r="L1389" s="3" t="s">
        <v>1698</v>
      </c>
      <c r="M1389" s="5">
        <v>4912.08</v>
      </c>
      <c r="N1389" s="5">
        <v>0</v>
      </c>
      <c r="O1389" s="5">
        <v>3619.18</v>
      </c>
      <c r="P1389" s="6">
        <v>182.48</v>
      </c>
      <c r="Q1389" s="7">
        <v>3619.18</v>
      </c>
      <c r="R1389" s="5">
        <v>3590</v>
      </c>
      <c r="S1389" s="5">
        <v>8531.26</v>
      </c>
      <c r="T1389" s="5">
        <v>10322.82</v>
      </c>
    </row>
    <row r="1390" spans="1:20" x14ac:dyDescent="0.25">
      <c r="A1390" s="3" t="s">
        <v>18</v>
      </c>
      <c r="B1390" s="3">
        <v>9652</v>
      </c>
      <c r="C1390" s="3" t="s">
        <v>23104</v>
      </c>
      <c r="D1390" s="3">
        <v>5657052205</v>
      </c>
      <c r="E1390" s="4">
        <v>43508</v>
      </c>
      <c r="F1390" s="54" t="str">
        <f t="shared" si="21"/>
        <v>febrero</v>
      </c>
      <c r="G1390" s="3" t="s">
        <v>9072</v>
      </c>
      <c r="H1390" s="3" t="s">
        <v>1699</v>
      </c>
      <c r="I1390" s="3" t="s">
        <v>12706</v>
      </c>
      <c r="J1390" s="3" t="s">
        <v>32</v>
      </c>
      <c r="K1390" s="3" t="s">
        <v>15881</v>
      </c>
      <c r="L1390" s="3" t="s">
        <v>1700</v>
      </c>
      <c r="M1390" s="5">
        <v>3060.09</v>
      </c>
      <c r="N1390" s="5">
        <v>540.01</v>
      </c>
      <c r="O1390" s="5">
        <v>0</v>
      </c>
      <c r="P1390" s="6">
        <v>5.47</v>
      </c>
      <c r="Q1390" s="7">
        <v>906.93</v>
      </c>
      <c r="R1390" s="5">
        <v>902.96</v>
      </c>
      <c r="S1390" s="5">
        <v>3967.02</v>
      </c>
      <c r="T1390" s="5">
        <v>4800.09</v>
      </c>
    </row>
    <row r="1391" spans="1:20" x14ac:dyDescent="0.25">
      <c r="A1391" s="3" t="s">
        <v>18</v>
      </c>
      <c r="B1391" s="3">
        <v>9652</v>
      </c>
      <c r="C1391" s="3" t="s">
        <v>23104</v>
      </c>
      <c r="D1391" s="3">
        <v>56538762</v>
      </c>
      <c r="E1391" s="4">
        <v>43509</v>
      </c>
      <c r="F1391" s="54" t="str">
        <f t="shared" si="21"/>
        <v>febrero</v>
      </c>
      <c r="G1391" s="3" t="s">
        <v>8656</v>
      </c>
      <c r="H1391" s="3" t="s">
        <v>20</v>
      </c>
      <c r="I1391" s="3" t="s">
        <v>11831</v>
      </c>
      <c r="J1391" s="3" t="s">
        <v>21</v>
      </c>
      <c r="K1391" s="3" t="s">
        <v>15882</v>
      </c>
      <c r="L1391" s="3" t="s">
        <v>1701</v>
      </c>
      <c r="M1391" s="5">
        <v>0</v>
      </c>
      <c r="N1391" s="5">
        <v>0</v>
      </c>
      <c r="O1391" s="5">
        <v>0</v>
      </c>
      <c r="P1391" s="6">
        <v>0</v>
      </c>
      <c r="Q1391" s="7">
        <v>0</v>
      </c>
      <c r="R1391" s="5"/>
      <c r="S1391" s="5">
        <v>0</v>
      </c>
      <c r="T1391" s="5">
        <v>0</v>
      </c>
    </row>
    <row r="1392" spans="1:20" x14ac:dyDescent="0.25">
      <c r="A1392" s="3" t="s">
        <v>18</v>
      </c>
      <c r="B1392" s="3">
        <v>9652</v>
      </c>
      <c r="C1392" s="3" t="s">
        <v>23104</v>
      </c>
      <c r="D1392" s="3">
        <v>56538763</v>
      </c>
      <c r="E1392" s="4">
        <v>43509</v>
      </c>
      <c r="F1392" s="54" t="str">
        <f t="shared" si="21"/>
        <v>febrero</v>
      </c>
      <c r="G1392" s="3" t="s">
        <v>8656</v>
      </c>
      <c r="H1392" s="3" t="s">
        <v>20</v>
      </c>
      <c r="I1392" s="3" t="s">
        <v>11831</v>
      </c>
      <c r="J1392" s="3" t="s">
        <v>21</v>
      </c>
      <c r="K1392" s="3" t="s">
        <v>15883</v>
      </c>
      <c r="L1392" s="3" t="s">
        <v>1702</v>
      </c>
      <c r="M1392" s="5">
        <v>0</v>
      </c>
      <c r="N1392" s="5">
        <v>0</v>
      </c>
      <c r="O1392" s="5">
        <v>0</v>
      </c>
      <c r="P1392" s="6">
        <v>0</v>
      </c>
      <c r="Q1392" s="7">
        <v>0</v>
      </c>
      <c r="R1392" s="5"/>
      <c r="S1392" s="5">
        <v>0</v>
      </c>
      <c r="T1392" s="5">
        <v>0</v>
      </c>
    </row>
    <row r="1393" spans="1:20" x14ac:dyDescent="0.25">
      <c r="A1393" s="3" t="s">
        <v>18</v>
      </c>
      <c r="B1393" s="3">
        <v>9652</v>
      </c>
      <c r="C1393" s="3" t="s">
        <v>23104</v>
      </c>
      <c r="D1393" s="3">
        <v>56562342</v>
      </c>
      <c r="E1393" s="4">
        <v>43509</v>
      </c>
      <c r="F1393" s="54" t="str">
        <f t="shared" si="21"/>
        <v>febrero</v>
      </c>
      <c r="G1393" s="3" t="s">
        <v>1690</v>
      </c>
      <c r="H1393" s="3" t="s">
        <v>20</v>
      </c>
      <c r="I1393" s="3" t="s">
        <v>11831</v>
      </c>
      <c r="J1393" s="3" t="s">
        <v>21</v>
      </c>
      <c r="K1393" s="3" t="s">
        <v>15884</v>
      </c>
      <c r="L1393" s="3" t="s">
        <v>1703</v>
      </c>
      <c r="M1393" s="5">
        <v>874.73</v>
      </c>
      <c r="N1393" s="5">
        <v>0</v>
      </c>
      <c r="O1393" s="5">
        <v>0</v>
      </c>
      <c r="P1393" s="6">
        <v>0</v>
      </c>
      <c r="Q1393" s="7">
        <v>337.19</v>
      </c>
      <c r="R1393" s="5">
        <v>321.70999999999998</v>
      </c>
      <c r="S1393" s="5">
        <v>1211.92</v>
      </c>
      <c r="T1393" s="5">
        <v>1211.92</v>
      </c>
    </row>
    <row r="1394" spans="1:20" x14ac:dyDescent="0.25">
      <c r="A1394" s="3" t="s">
        <v>18</v>
      </c>
      <c r="B1394" s="3">
        <v>9652</v>
      </c>
      <c r="C1394" s="3" t="s">
        <v>23104</v>
      </c>
      <c r="D1394" s="3">
        <v>565643005</v>
      </c>
      <c r="E1394" s="4">
        <v>43509</v>
      </c>
      <c r="F1394" s="54" t="str">
        <f t="shared" si="21"/>
        <v>febrero</v>
      </c>
      <c r="G1394" s="3" t="s">
        <v>9073</v>
      </c>
      <c r="H1394" s="3" t="s">
        <v>28</v>
      </c>
      <c r="I1394" s="3" t="s">
        <v>12200</v>
      </c>
      <c r="J1394" s="3" t="s">
        <v>29</v>
      </c>
      <c r="K1394" s="3" t="s">
        <v>15885</v>
      </c>
      <c r="L1394" s="3" t="s">
        <v>121</v>
      </c>
      <c r="M1394" s="5">
        <v>2603.2800000000002</v>
      </c>
      <c r="N1394" s="5">
        <v>459.39</v>
      </c>
      <c r="O1394" s="5">
        <v>1520</v>
      </c>
      <c r="P1394" s="6">
        <v>0</v>
      </c>
      <c r="Q1394" s="7">
        <v>1520</v>
      </c>
      <c r="R1394" s="5">
        <v>1520</v>
      </c>
      <c r="S1394" s="5">
        <v>4123.28</v>
      </c>
      <c r="T1394" s="5">
        <v>4123.28</v>
      </c>
    </row>
    <row r="1395" spans="1:20" x14ac:dyDescent="0.25">
      <c r="A1395" s="3" t="s">
        <v>18</v>
      </c>
      <c r="B1395" s="3">
        <v>9652</v>
      </c>
      <c r="C1395" s="3" t="s">
        <v>23104</v>
      </c>
      <c r="D1395" s="3">
        <v>565666405</v>
      </c>
      <c r="E1395" s="4">
        <v>43509</v>
      </c>
      <c r="F1395" s="54" t="str">
        <f t="shared" si="21"/>
        <v>febrero</v>
      </c>
      <c r="G1395" s="3" t="s">
        <v>9074</v>
      </c>
      <c r="H1395" s="3" t="s">
        <v>1704</v>
      </c>
      <c r="I1395" s="3" t="s">
        <v>12707</v>
      </c>
      <c r="J1395" s="3" t="s">
        <v>32</v>
      </c>
      <c r="K1395" s="3" t="s">
        <v>15886</v>
      </c>
      <c r="L1395" s="3" t="s">
        <v>1705</v>
      </c>
      <c r="M1395" s="5">
        <v>4175.28</v>
      </c>
      <c r="N1395" s="5">
        <v>736.8</v>
      </c>
      <c r="O1395" s="5">
        <v>3288.44</v>
      </c>
      <c r="P1395" s="6">
        <v>513.22</v>
      </c>
      <c r="Q1395" s="7">
        <v>3288.44</v>
      </c>
      <c r="R1395" s="5">
        <v>3288.44</v>
      </c>
      <c r="S1395" s="5">
        <v>7463.72</v>
      </c>
      <c r="T1395" s="5">
        <v>9031.1</v>
      </c>
    </row>
    <row r="1396" spans="1:20" x14ac:dyDescent="0.25">
      <c r="A1396" s="3" t="s">
        <v>18</v>
      </c>
      <c r="B1396" s="3">
        <v>9652</v>
      </c>
      <c r="C1396" s="3" t="s">
        <v>23104</v>
      </c>
      <c r="D1396" s="3">
        <v>565697405</v>
      </c>
      <c r="E1396" s="4">
        <v>43509</v>
      </c>
      <c r="F1396" s="54" t="str">
        <f t="shared" si="21"/>
        <v>febrero</v>
      </c>
      <c r="G1396" s="3" t="s">
        <v>9075</v>
      </c>
      <c r="H1396" s="3" t="s">
        <v>1706</v>
      </c>
      <c r="I1396" s="3" t="s">
        <v>12708</v>
      </c>
      <c r="J1396" s="3" t="s">
        <v>46</v>
      </c>
      <c r="K1396" s="3" t="s">
        <v>15887</v>
      </c>
      <c r="L1396" s="3" t="s">
        <v>1707</v>
      </c>
      <c r="M1396" s="5">
        <v>3504.55</v>
      </c>
      <c r="N1396" s="5">
        <v>618.45000000000005</v>
      </c>
      <c r="O1396" s="5">
        <v>0</v>
      </c>
      <c r="P1396" s="6">
        <v>0</v>
      </c>
      <c r="Q1396" s="7">
        <v>1520.66</v>
      </c>
      <c r="R1396" s="5">
        <v>1520.66</v>
      </c>
      <c r="S1396" s="5">
        <v>6264.9</v>
      </c>
      <c r="T1396" s="5">
        <v>7580.53</v>
      </c>
    </row>
    <row r="1397" spans="1:20" x14ac:dyDescent="0.25">
      <c r="A1397" s="3" t="s">
        <v>18</v>
      </c>
      <c r="B1397" s="3">
        <v>9652</v>
      </c>
      <c r="C1397" s="3" t="s">
        <v>23104</v>
      </c>
      <c r="D1397" s="3">
        <v>5657205305</v>
      </c>
      <c r="E1397" s="4">
        <v>43509</v>
      </c>
      <c r="F1397" s="54" t="str">
        <f t="shared" si="21"/>
        <v>febrero</v>
      </c>
      <c r="G1397" s="3" t="s">
        <v>9076</v>
      </c>
      <c r="H1397" s="3" t="s">
        <v>1708</v>
      </c>
      <c r="I1397" s="3" t="s">
        <v>12709</v>
      </c>
      <c r="J1397" s="3" t="s">
        <v>46</v>
      </c>
      <c r="K1397" s="3" t="s">
        <v>15886</v>
      </c>
      <c r="L1397" s="3" t="s">
        <v>1709</v>
      </c>
      <c r="M1397" s="5">
        <v>1804.6</v>
      </c>
      <c r="N1397" s="5">
        <v>0</v>
      </c>
      <c r="O1397" s="5">
        <v>0</v>
      </c>
      <c r="P1397" s="6">
        <v>0</v>
      </c>
      <c r="Q1397" s="7">
        <v>1330.57</v>
      </c>
      <c r="R1397" s="5">
        <v>1314.69</v>
      </c>
      <c r="S1397" s="5">
        <v>3135.17</v>
      </c>
      <c r="T1397" s="5">
        <v>3793.56</v>
      </c>
    </row>
    <row r="1398" spans="1:20" x14ac:dyDescent="0.25">
      <c r="A1398" s="3" t="s">
        <v>18</v>
      </c>
      <c r="B1398" s="3">
        <v>9652</v>
      </c>
      <c r="C1398" s="3" t="s">
        <v>23104</v>
      </c>
      <c r="D1398" s="3">
        <v>5650585205</v>
      </c>
      <c r="E1398" s="4">
        <v>43510</v>
      </c>
      <c r="F1398" s="54" t="str">
        <f t="shared" si="21"/>
        <v>febrero</v>
      </c>
      <c r="G1398" s="3" t="s">
        <v>9077</v>
      </c>
      <c r="H1398" s="3" t="s">
        <v>1710</v>
      </c>
      <c r="I1398" s="3" t="s">
        <v>12710</v>
      </c>
      <c r="J1398" s="3" t="s">
        <v>32</v>
      </c>
      <c r="K1398" s="3" t="s">
        <v>15888</v>
      </c>
      <c r="L1398" s="3" t="s">
        <v>1711</v>
      </c>
      <c r="M1398" s="5">
        <v>5558.18</v>
      </c>
      <c r="N1398" s="5">
        <v>0</v>
      </c>
      <c r="O1398" s="5">
        <v>3383.48</v>
      </c>
      <c r="P1398" s="6">
        <v>418.18</v>
      </c>
      <c r="Q1398" s="7">
        <v>3383.48</v>
      </c>
      <c r="R1398" s="5">
        <v>3383.48</v>
      </c>
      <c r="S1398" s="5">
        <v>8941.66</v>
      </c>
      <c r="T1398" s="5">
        <v>10819.41</v>
      </c>
    </row>
    <row r="1399" spans="1:20" x14ac:dyDescent="0.25">
      <c r="A1399" s="3" t="s">
        <v>18</v>
      </c>
      <c r="B1399" s="3">
        <v>9652</v>
      </c>
      <c r="C1399" s="3" t="s">
        <v>23104</v>
      </c>
      <c r="D1399" s="3">
        <v>5654805305</v>
      </c>
      <c r="E1399" s="4">
        <v>43510</v>
      </c>
      <c r="F1399" s="54" t="str">
        <f t="shared" si="21"/>
        <v>febrero</v>
      </c>
      <c r="G1399" s="3" t="s">
        <v>9078</v>
      </c>
      <c r="H1399" s="3" t="s">
        <v>20</v>
      </c>
      <c r="I1399" s="3" t="s">
        <v>11831</v>
      </c>
      <c r="J1399" s="3" t="s">
        <v>21</v>
      </c>
      <c r="K1399" s="3" t="s">
        <v>15889</v>
      </c>
      <c r="L1399" s="3" t="s">
        <v>1712</v>
      </c>
      <c r="M1399" s="5">
        <v>8948.7900000000009</v>
      </c>
      <c r="N1399" s="5">
        <v>0</v>
      </c>
      <c r="O1399" s="5">
        <v>674.38</v>
      </c>
      <c r="P1399" s="6">
        <v>0</v>
      </c>
      <c r="Q1399" s="7">
        <v>674.38</v>
      </c>
      <c r="R1399" s="5">
        <v>667.83</v>
      </c>
      <c r="S1399" s="5">
        <v>9623.17</v>
      </c>
      <c r="T1399" s="5">
        <v>9623.17</v>
      </c>
    </row>
    <row r="1400" spans="1:20" x14ac:dyDescent="0.25">
      <c r="A1400" s="3" t="s">
        <v>18</v>
      </c>
      <c r="B1400" s="3">
        <v>9652</v>
      </c>
      <c r="C1400" s="3" t="s">
        <v>23104</v>
      </c>
      <c r="D1400" s="3">
        <v>565480532</v>
      </c>
      <c r="E1400" s="4">
        <v>43510</v>
      </c>
      <c r="F1400" s="54" t="str">
        <f t="shared" si="21"/>
        <v>febrero</v>
      </c>
      <c r="G1400" s="3" t="s">
        <v>9078</v>
      </c>
      <c r="H1400" s="3" t="s">
        <v>20</v>
      </c>
      <c r="I1400" s="3" t="s">
        <v>11831</v>
      </c>
      <c r="J1400" s="3" t="s">
        <v>21</v>
      </c>
      <c r="K1400" s="3" t="s">
        <v>15890</v>
      </c>
      <c r="L1400" s="3" t="s">
        <v>1713</v>
      </c>
      <c r="M1400" s="5">
        <v>0</v>
      </c>
      <c r="N1400" s="5">
        <v>0</v>
      </c>
      <c r="O1400" s="5">
        <v>0</v>
      </c>
      <c r="P1400" s="6">
        <v>0</v>
      </c>
      <c r="Q1400" s="7">
        <v>0</v>
      </c>
      <c r="R1400" s="5"/>
      <c r="S1400" s="5">
        <v>0</v>
      </c>
      <c r="T1400" s="5">
        <v>0</v>
      </c>
    </row>
    <row r="1401" spans="1:20" x14ac:dyDescent="0.25">
      <c r="A1401" s="3" t="s">
        <v>18</v>
      </c>
      <c r="B1401" s="3">
        <v>9652</v>
      </c>
      <c r="C1401" s="3" t="s">
        <v>23104</v>
      </c>
      <c r="D1401" s="3">
        <v>565590405</v>
      </c>
      <c r="E1401" s="4">
        <v>43510</v>
      </c>
      <c r="F1401" s="54" t="str">
        <f t="shared" si="21"/>
        <v>febrero</v>
      </c>
      <c r="G1401" s="3" t="s">
        <v>9079</v>
      </c>
      <c r="H1401" s="3" t="s">
        <v>1714</v>
      </c>
      <c r="I1401" s="3" t="s">
        <v>12711</v>
      </c>
      <c r="J1401" s="3" t="s">
        <v>32</v>
      </c>
      <c r="K1401" s="3" t="s">
        <v>15891</v>
      </c>
      <c r="L1401" s="3" t="s">
        <v>594</v>
      </c>
      <c r="M1401" s="5">
        <v>3062.67</v>
      </c>
      <c r="N1401" s="5">
        <v>0</v>
      </c>
      <c r="O1401" s="5">
        <v>4086.78</v>
      </c>
      <c r="P1401" s="6">
        <v>0</v>
      </c>
      <c r="Q1401" s="7">
        <v>4086.78</v>
      </c>
      <c r="R1401" s="5">
        <v>4086.78</v>
      </c>
      <c r="S1401" s="5">
        <v>7149.45</v>
      </c>
      <c r="T1401" s="5">
        <v>8650.83</v>
      </c>
    </row>
    <row r="1402" spans="1:20" x14ac:dyDescent="0.25">
      <c r="A1402" s="3" t="s">
        <v>18</v>
      </c>
      <c r="B1402" s="3">
        <v>9652</v>
      </c>
      <c r="C1402" s="3" t="s">
        <v>23104</v>
      </c>
      <c r="D1402" s="3">
        <v>56560272</v>
      </c>
      <c r="E1402" s="4">
        <v>43510</v>
      </c>
      <c r="F1402" s="54" t="str">
        <f t="shared" si="21"/>
        <v>febrero</v>
      </c>
      <c r="G1402" s="3" t="s">
        <v>8540</v>
      </c>
      <c r="H1402" s="3" t="s">
        <v>236</v>
      </c>
      <c r="I1402" s="3" t="s">
        <v>12260</v>
      </c>
      <c r="J1402" s="3" t="s">
        <v>46</v>
      </c>
      <c r="K1402" s="3" t="s">
        <v>15892</v>
      </c>
      <c r="L1402" s="3" t="s">
        <v>1715</v>
      </c>
      <c r="M1402" s="5">
        <v>8910.7199999999993</v>
      </c>
      <c r="N1402" s="5">
        <v>1572.48</v>
      </c>
      <c r="O1402" s="5">
        <v>0</v>
      </c>
      <c r="P1402" s="6">
        <v>0</v>
      </c>
      <c r="Q1402" s="7">
        <v>9.5</v>
      </c>
      <c r="R1402" s="5">
        <v>9.5</v>
      </c>
      <c r="S1402" s="5">
        <v>8920.2199999999993</v>
      </c>
      <c r="T1402" s="5">
        <v>11061.08</v>
      </c>
    </row>
    <row r="1403" spans="1:20" x14ac:dyDescent="0.25">
      <c r="A1403" s="3" t="s">
        <v>18</v>
      </c>
      <c r="B1403" s="3">
        <v>9652</v>
      </c>
      <c r="C1403" s="3" t="s">
        <v>23104</v>
      </c>
      <c r="D1403" s="3">
        <v>565629605</v>
      </c>
      <c r="E1403" s="4">
        <v>43510</v>
      </c>
      <c r="F1403" s="54" t="str">
        <f t="shared" si="21"/>
        <v>febrero</v>
      </c>
      <c r="G1403" s="3" t="s">
        <v>8637</v>
      </c>
      <c r="H1403" s="3" t="s">
        <v>20</v>
      </c>
      <c r="I1403" s="3" t="s">
        <v>11831</v>
      </c>
      <c r="J1403" s="3" t="s">
        <v>21</v>
      </c>
      <c r="K1403" s="3" t="s">
        <v>15893</v>
      </c>
      <c r="L1403" s="3" t="s">
        <v>1716</v>
      </c>
      <c r="M1403" s="5">
        <v>15790.7</v>
      </c>
      <c r="N1403" s="5">
        <v>0</v>
      </c>
      <c r="O1403" s="5">
        <v>449.58</v>
      </c>
      <c r="P1403" s="6">
        <v>0</v>
      </c>
      <c r="Q1403" s="7">
        <v>449.58</v>
      </c>
      <c r="R1403" s="5">
        <v>443.66</v>
      </c>
      <c r="S1403" s="5">
        <v>16240.28</v>
      </c>
      <c r="T1403" s="5">
        <v>16240.28</v>
      </c>
    </row>
    <row r="1404" spans="1:20" x14ac:dyDescent="0.25">
      <c r="A1404" s="3" t="s">
        <v>18</v>
      </c>
      <c r="B1404" s="3">
        <v>9652</v>
      </c>
      <c r="C1404" s="3" t="s">
        <v>23104</v>
      </c>
      <c r="D1404" s="3">
        <v>565629905</v>
      </c>
      <c r="E1404" s="4">
        <v>43510</v>
      </c>
      <c r="F1404" s="54" t="str">
        <f t="shared" si="21"/>
        <v>febrero</v>
      </c>
      <c r="G1404" s="3" t="s">
        <v>9080</v>
      </c>
      <c r="H1404" s="3" t="s">
        <v>1717</v>
      </c>
      <c r="I1404" s="3" t="s">
        <v>12712</v>
      </c>
      <c r="J1404" s="3" t="s">
        <v>32</v>
      </c>
      <c r="K1404" s="3" t="s">
        <v>15894</v>
      </c>
      <c r="L1404" s="3" t="s">
        <v>250</v>
      </c>
      <c r="M1404" s="5">
        <v>3900.09</v>
      </c>
      <c r="N1404" s="5">
        <v>688.23</v>
      </c>
      <c r="O1404" s="5">
        <v>1938.85</v>
      </c>
      <c r="P1404" s="6">
        <v>342.15</v>
      </c>
      <c r="Q1404" s="7">
        <v>1938.85</v>
      </c>
      <c r="R1404" s="5">
        <v>1938.85</v>
      </c>
      <c r="S1404" s="5">
        <v>5838.94</v>
      </c>
      <c r="T1404" s="5">
        <v>7065.12</v>
      </c>
    </row>
    <row r="1405" spans="1:20" x14ac:dyDescent="0.25">
      <c r="A1405" s="3" t="s">
        <v>18</v>
      </c>
      <c r="B1405" s="3">
        <v>9652</v>
      </c>
      <c r="C1405" s="3" t="s">
        <v>23104</v>
      </c>
      <c r="D1405" s="3">
        <v>5657053205</v>
      </c>
      <c r="E1405" s="4">
        <v>43510</v>
      </c>
      <c r="F1405" s="54" t="str">
        <f t="shared" si="21"/>
        <v>febrero</v>
      </c>
      <c r="G1405" s="3" t="s">
        <v>9081</v>
      </c>
      <c r="H1405" s="3" t="s">
        <v>1718</v>
      </c>
      <c r="I1405" s="3" t="s">
        <v>12713</v>
      </c>
      <c r="J1405" s="3" t="s">
        <v>32</v>
      </c>
      <c r="K1405" s="3" t="s">
        <v>15895</v>
      </c>
      <c r="L1405" s="3" t="s">
        <v>1719</v>
      </c>
      <c r="M1405" s="5">
        <v>3126.88</v>
      </c>
      <c r="N1405" s="5">
        <v>551.79</v>
      </c>
      <c r="O1405" s="5">
        <v>2746.7</v>
      </c>
      <c r="P1405" s="6">
        <v>484.71</v>
      </c>
      <c r="Q1405" s="7">
        <v>2746.7</v>
      </c>
      <c r="R1405" s="8">
        <v>2727.45</v>
      </c>
      <c r="S1405" s="5">
        <v>5873.58</v>
      </c>
      <c r="T1405" s="5">
        <v>7107.03</v>
      </c>
    </row>
    <row r="1406" spans="1:20" x14ac:dyDescent="0.25">
      <c r="A1406" s="3" t="s">
        <v>18</v>
      </c>
      <c r="B1406" s="3">
        <v>9652</v>
      </c>
      <c r="C1406" s="3" t="s">
        <v>23104</v>
      </c>
      <c r="D1406" s="3">
        <v>5657058005</v>
      </c>
      <c r="E1406" s="4">
        <v>43510</v>
      </c>
      <c r="F1406" s="54" t="str">
        <f t="shared" si="21"/>
        <v>febrero</v>
      </c>
      <c r="G1406" s="3" t="s">
        <v>9082</v>
      </c>
      <c r="H1406" s="3" t="s">
        <v>1720</v>
      </c>
      <c r="I1406" s="3" t="s">
        <v>12714</v>
      </c>
      <c r="J1406" s="3" t="s">
        <v>32</v>
      </c>
      <c r="K1406" s="3" t="s">
        <v>15896</v>
      </c>
      <c r="L1406" s="3" t="s">
        <v>1721</v>
      </c>
      <c r="M1406" s="5">
        <v>3819.02</v>
      </c>
      <c r="N1406" s="5">
        <v>0</v>
      </c>
      <c r="O1406" s="5">
        <v>2908.27</v>
      </c>
      <c r="P1406" s="6">
        <v>513.22</v>
      </c>
      <c r="Q1406" s="7">
        <v>2908.27</v>
      </c>
      <c r="R1406" s="5">
        <v>2908.27</v>
      </c>
      <c r="S1406" s="5">
        <v>6727.29</v>
      </c>
      <c r="T1406" s="5">
        <v>8140.02</v>
      </c>
    </row>
    <row r="1407" spans="1:20" x14ac:dyDescent="0.25">
      <c r="A1407" s="3" t="s">
        <v>18</v>
      </c>
      <c r="B1407" s="3">
        <v>9652</v>
      </c>
      <c r="C1407" s="3" t="s">
        <v>23104</v>
      </c>
      <c r="D1407" s="3">
        <v>565720005</v>
      </c>
      <c r="E1407" s="4">
        <v>43510</v>
      </c>
      <c r="F1407" s="54" t="str">
        <f t="shared" si="21"/>
        <v>febrero</v>
      </c>
      <c r="G1407" s="3" t="s">
        <v>8834</v>
      </c>
      <c r="H1407" s="3" t="s">
        <v>1722</v>
      </c>
      <c r="I1407" s="3" t="s">
        <v>12715</v>
      </c>
      <c r="J1407" s="3" t="s">
        <v>32</v>
      </c>
      <c r="K1407" s="3" t="s">
        <v>15897</v>
      </c>
      <c r="L1407" s="3" t="s">
        <v>42</v>
      </c>
      <c r="M1407" s="5">
        <v>3062.67</v>
      </c>
      <c r="N1407" s="5">
        <v>0</v>
      </c>
      <c r="O1407" s="5">
        <v>5531.42</v>
      </c>
      <c r="P1407" s="6">
        <v>0</v>
      </c>
      <c r="Q1407" s="7">
        <v>5531.42</v>
      </c>
      <c r="R1407" s="5">
        <v>5512.27</v>
      </c>
      <c r="S1407" s="5">
        <v>8594.09</v>
      </c>
      <c r="T1407" s="5">
        <v>10398.85</v>
      </c>
    </row>
    <row r="1408" spans="1:20" x14ac:dyDescent="0.25">
      <c r="A1408" s="3" t="s">
        <v>18</v>
      </c>
      <c r="B1408" s="3">
        <v>9652</v>
      </c>
      <c r="C1408" s="3" t="s">
        <v>23104</v>
      </c>
      <c r="D1408" s="3">
        <v>565058522</v>
      </c>
      <c r="E1408" s="4">
        <v>43511</v>
      </c>
      <c r="F1408" s="54" t="str">
        <f t="shared" si="21"/>
        <v>febrero</v>
      </c>
      <c r="G1408" s="3" t="s">
        <v>9077</v>
      </c>
      <c r="H1408" s="3" t="s">
        <v>20</v>
      </c>
      <c r="I1408" s="3" t="s">
        <v>11831</v>
      </c>
      <c r="J1408" s="3" t="s">
        <v>21</v>
      </c>
      <c r="K1408" s="3" t="s">
        <v>15898</v>
      </c>
      <c r="L1408" s="3" t="s">
        <v>1723</v>
      </c>
      <c r="M1408" s="5">
        <v>0</v>
      </c>
      <c r="N1408" s="5">
        <v>0</v>
      </c>
      <c r="O1408" s="5">
        <v>0</v>
      </c>
      <c r="P1408" s="6">
        <v>0</v>
      </c>
      <c r="Q1408" s="7">
        <v>0</v>
      </c>
      <c r="R1408" s="5"/>
      <c r="S1408" s="5">
        <v>0</v>
      </c>
      <c r="T1408" s="5">
        <v>0</v>
      </c>
    </row>
    <row r="1409" spans="1:20" x14ac:dyDescent="0.25">
      <c r="A1409" s="3" t="s">
        <v>18</v>
      </c>
      <c r="B1409" s="3">
        <v>9652</v>
      </c>
      <c r="C1409" s="3" t="s">
        <v>23104</v>
      </c>
      <c r="D1409" s="3">
        <v>565058523</v>
      </c>
      <c r="E1409" s="4">
        <v>43511</v>
      </c>
      <c r="F1409" s="54" t="str">
        <f t="shared" si="21"/>
        <v>febrero</v>
      </c>
      <c r="G1409" s="3" t="s">
        <v>9077</v>
      </c>
      <c r="H1409" s="3" t="s">
        <v>20</v>
      </c>
      <c r="I1409" s="3" t="s">
        <v>11831</v>
      </c>
      <c r="J1409" s="3" t="s">
        <v>21</v>
      </c>
      <c r="K1409" s="3" t="s">
        <v>15899</v>
      </c>
      <c r="L1409" s="3" t="s">
        <v>1724</v>
      </c>
      <c r="M1409" s="5">
        <v>0</v>
      </c>
      <c r="N1409" s="5">
        <v>0</v>
      </c>
      <c r="O1409" s="5">
        <v>0</v>
      </c>
      <c r="P1409" s="6">
        <v>0</v>
      </c>
      <c r="Q1409" s="7">
        <v>0</v>
      </c>
      <c r="R1409" s="5"/>
      <c r="S1409" s="5">
        <v>0</v>
      </c>
      <c r="T1409" s="5">
        <v>0</v>
      </c>
    </row>
    <row r="1410" spans="1:20" x14ac:dyDescent="0.25">
      <c r="A1410" s="3" t="s">
        <v>18</v>
      </c>
      <c r="B1410" s="3">
        <v>9652</v>
      </c>
      <c r="C1410" s="3" t="s">
        <v>23104</v>
      </c>
      <c r="D1410" s="3">
        <v>565544305</v>
      </c>
      <c r="E1410" s="4">
        <v>43511</v>
      </c>
      <c r="F1410" s="54" t="str">
        <f t="shared" si="21"/>
        <v>febrero</v>
      </c>
      <c r="G1410" s="3" t="s">
        <v>11230</v>
      </c>
      <c r="H1410" s="3" t="s">
        <v>23</v>
      </c>
      <c r="I1410" s="3" t="s">
        <v>12199</v>
      </c>
      <c r="J1410" s="3" t="s">
        <v>25</v>
      </c>
      <c r="K1410" s="3" t="s">
        <v>15900</v>
      </c>
      <c r="L1410" s="3" t="s">
        <v>1725</v>
      </c>
      <c r="M1410" s="5">
        <v>0</v>
      </c>
      <c r="N1410" s="5">
        <v>0</v>
      </c>
      <c r="O1410" s="5">
        <v>0</v>
      </c>
      <c r="P1410" s="6">
        <v>0</v>
      </c>
      <c r="Q1410" s="7">
        <v>40</v>
      </c>
      <c r="R1410" s="8">
        <v>35.04</v>
      </c>
      <c r="S1410" s="5">
        <v>40</v>
      </c>
      <c r="T1410" s="5">
        <v>40</v>
      </c>
    </row>
    <row r="1411" spans="1:20" x14ac:dyDescent="0.25">
      <c r="A1411" s="3" t="s">
        <v>18</v>
      </c>
      <c r="B1411" s="3">
        <v>9652</v>
      </c>
      <c r="C1411" s="3" t="s">
        <v>23104</v>
      </c>
      <c r="D1411" s="3">
        <v>565564405</v>
      </c>
      <c r="E1411" s="4">
        <v>43511</v>
      </c>
      <c r="F1411" s="54" t="str">
        <f t="shared" ref="F1411:F1474" si="22">TEXT(E1411,"MMMM")</f>
        <v>febrero</v>
      </c>
      <c r="G1411" s="3" t="s">
        <v>11231</v>
      </c>
      <c r="H1411" s="3" t="s">
        <v>1726</v>
      </c>
      <c r="I1411" s="3" t="s">
        <v>12716</v>
      </c>
      <c r="J1411" s="3" t="s">
        <v>32</v>
      </c>
      <c r="K1411" s="3" t="s">
        <v>15901</v>
      </c>
      <c r="L1411" s="3" t="s">
        <v>1727</v>
      </c>
      <c r="M1411" s="5">
        <v>21607.119999999999</v>
      </c>
      <c r="N1411" s="5">
        <v>3813.03</v>
      </c>
      <c r="O1411" s="5">
        <v>0</v>
      </c>
      <c r="P1411" s="6">
        <v>0</v>
      </c>
      <c r="Q1411" s="7">
        <v>11404.98</v>
      </c>
      <c r="R1411" s="5">
        <v>11364.03</v>
      </c>
      <c r="S1411" s="5">
        <v>33012.1</v>
      </c>
      <c r="T1411" s="5">
        <v>39944.639999999999</v>
      </c>
    </row>
    <row r="1412" spans="1:20" x14ac:dyDescent="0.25">
      <c r="A1412" s="3" t="s">
        <v>18</v>
      </c>
      <c r="B1412" s="3">
        <v>9652</v>
      </c>
      <c r="C1412" s="3" t="s">
        <v>23104</v>
      </c>
      <c r="D1412" s="3">
        <v>565589205</v>
      </c>
      <c r="E1412" s="4">
        <v>43511</v>
      </c>
      <c r="F1412" s="54" t="str">
        <f t="shared" si="22"/>
        <v>febrero</v>
      </c>
      <c r="G1412" s="3" t="s">
        <v>11232</v>
      </c>
      <c r="H1412" s="3" t="s">
        <v>1728</v>
      </c>
      <c r="I1412" s="3" t="s">
        <v>12717</v>
      </c>
      <c r="J1412" s="3" t="s">
        <v>32</v>
      </c>
      <c r="K1412" s="3" t="s">
        <v>15902</v>
      </c>
      <c r="L1412" s="3" t="s">
        <v>1729</v>
      </c>
      <c r="M1412" s="5">
        <v>3536.2</v>
      </c>
      <c r="N1412" s="5">
        <v>392.9</v>
      </c>
      <c r="O1412" s="5">
        <v>0</v>
      </c>
      <c r="P1412" s="6">
        <v>0</v>
      </c>
      <c r="Q1412" s="7">
        <v>6025.63</v>
      </c>
      <c r="R1412" s="5">
        <v>6012.73</v>
      </c>
      <c r="S1412" s="5">
        <v>9561.83</v>
      </c>
      <c r="T1412" s="5">
        <v>11569.81</v>
      </c>
    </row>
    <row r="1413" spans="1:20" x14ac:dyDescent="0.25">
      <c r="A1413" s="3" t="s">
        <v>18</v>
      </c>
      <c r="B1413" s="3">
        <v>9652</v>
      </c>
      <c r="C1413" s="3" t="s">
        <v>23104</v>
      </c>
      <c r="D1413" s="3">
        <v>565654305</v>
      </c>
      <c r="E1413" s="4">
        <v>43511</v>
      </c>
      <c r="F1413" s="54" t="str">
        <f t="shared" si="22"/>
        <v>febrero</v>
      </c>
      <c r="G1413" s="3" t="s">
        <v>9050</v>
      </c>
      <c r="H1413" s="3" t="s">
        <v>1631</v>
      </c>
      <c r="I1413" s="3" t="s">
        <v>12685</v>
      </c>
      <c r="J1413" s="3" t="s">
        <v>32</v>
      </c>
      <c r="K1413" s="3" t="s">
        <v>15903</v>
      </c>
      <c r="L1413" s="3" t="s">
        <v>1730</v>
      </c>
      <c r="M1413" s="5">
        <v>0</v>
      </c>
      <c r="N1413" s="5">
        <v>0</v>
      </c>
      <c r="O1413" s="5">
        <v>0</v>
      </c>
      <c r="P1413" s="6">
        <v>0</v>
      </c>
      <c r="Q1413" s="7">
        <v>0</v>
      </c>
      <c r="R1413" s="5"/>
      <c r="S1413" s="5">
        <v>0</v>
      </c>
      <c r="T1413" s="5">
        <v>0</v>
      </c>
    </row>
    <row r="1414" spans="1:20" x14ac:dyDescent="0.25">
      <c r="A1414" s="3" t="s">
        <v>18</v>
      </c>
      <c r="B1414" s="3">
        <v>9652</v>
      </c>
      <c r="C1414" s="3" t="s">
        <v>23104</v>
      </c>
      <c r="D1414" s="3">
        <v>56565432</v>
      </c>
      <c r="E1414" s="4">
        <v>43511</v>
      </c>
      <c r="F1414" s="54" t="str">
        <f t="shared" si="22"/>
        <v>febrero</v>
      </c>
      <c r="G1414" s="3" t="s">
        <v>9050</v>
      </c>
      <c r="H1414" s="3" t="s">
        <v>23</v>
      </c>
      <c r="I1414" s="3" t="s">
        <v>12199</v>
      </c>
      <c r="J1414" s="3" t="s">
        <v>25</v>
      </c>
      <c r="K1414" s="3" t="s">
        <v>15904</v>
      </c>
      <c r="L1414" s="3" t="s">
        <v>1730</v>
      </c>
      <c r="M1414" s="5">
        <v>0</v>
      </c>
      <c r="N1414" s="5">
        <v>0</v>
      </c>
      <c r="O1414" s="5">
        <v>0</v>
      </c>
      <c r="P1414" s="6">
        <v>0</v>
      </c>
      <c r="Q1414" s="7">
        <v>137.4</v>
      </c>
      <c r="R1414" s="5">
        <v>108.02</v>
      </c>
      <c r="S1414" s="5">
        <v>137.4</v>
      </c>
      <c r="T1414" s="5">
        <v>137.4</v>
      </c>
    </row>
    <row r="1415" spans="1:20" x14ac:dyDescent="0.25">
      <c r="A1415" s="3" t="s">
        <v>18</v>
      </c>
      <c r="B1415" s="3">
        <v>9652</v>
      </c>
      <c r="C1415" s="3" t="s">
        <v>23104</v>
      </c>
      <c r="D1415" s="3">
        <v>565683005</v>
      </c>
      <c r="E1415" s="4">
        <v>43511</v>
      </c>
      <c r="F1415" s="54" t="str">
        <f t="shared" si="22"/>
        <v>febrero</v>
      </c>
      <c r="G1415" s="3" t="s">
        <v>11233</v>
      </c>
      <c r="H1415" s="3" t="s">
        <v>1731</v>
      </c>
      <c r="I1415" s="3" t="s">
        <v>12718</v>
      </c>
      <c r="J1415" s="3" t="s">
        <v>32</v>
      </c>
      <c r="K1415" s="3" t="s">
        <v>15905</v>
      </c>
      <c r="L1415" s="3" t="s">
        <v>1732</v>
      </c>
      <c r="M1415" s="5">
        <v>11254.73</v>
      </c>
      <c r="N1415" s="5">
        <v>1986.12</v>
      </c>
      <c r="O1415" s="5">
        <v>0</v>
      </c>
      <c r="P1415" s="6">
        <v>0</v>
      </c>
      <c r="Q1415" s="7">
        <v>3801.66</v>
      </c>
      <c r="R1415" s="5">
        <v>3801.66</v>
      </c>
      <c r="S1415" s="5">
        <v>15056.39</v>
      </c>
      <c r="T1415" s="5">
        <v>18218.23</v>
      </c>
    </row>
    <row r="1416" spans="1:20" x14ac:dyDescent="0.25">
      <c r="A1416" s="3" t="s">
        <v>18</v>
      </c>
      <c r="B1416" s="3">
        <v>9652</v>
      </c>
      <c r="C1416" s="3" t="s">
        <v>23104</v>
      </c>
      <c r="D1416" s="3">
        <v>565684705</v>
      </c>
      <c r="E1416" s="4">
        <v>43511</v>
      </c>
      <c r="F1416" s="54" t="str">
        <f t="shared" si="22"/>
        <v>febrero</v>
      </c>
      <c r="G1416" s="3" t="s">
        <v>9083</v>
      </c>
      <c r="H1416" s="3" t="s">
        <v>20</v>
      </c>
      <c r="I1416" s="3" t="s">
        <v>11831</v>
      </c>
      <c r="J1416" s="3" t="s">
        <v>21</v>
      </c>
      <c r="K1416" s="3" t="s">
        <v>15906</v>
      </c>
      <c r="L1416" s="3" t="s">
        <v>1733</v>
      </c>
      <c r="M1416" s="5">
        <v>79905.61</v>
      </c>
      <c r="N1416" s="5">
        <v>0</v>
      </c>
      <c r="O1416" s="5">
        <v>561.98</v>
      </c>
      <c r="P1416" s="6">
        <v>0</v>
      </c>
      <c r="Q1416" s="7">
        <v>561.98</v>
      </c>
      <c r="R1416" s="5">
        <v>554.16999999999996</v>
      </c>
      <c r="S1416" s="5">
        <v>80467.59</v>
      </c>
      <c r="T1416" s="5">
        <v>80467.59</v>
      </c>
    </row>
    <row r="1417" spans="1:20" x14ac:dyDescent="0.25">
      <c r="A1417" s="3" t="s">
        <v>18</v>
      </c>
      <c r="B1417" s="3">
        <v>9652</v>
      </c>
      <c r="C1417" s="3" t="s">
        <v>23104</v>
      </c>
      <c r="D1417" s="3">
        <v>56570560505</v>
      </c>
      <c r="E1417" s="4">
        <v>43511</v>
      </c>
      <c r="F1417" s="54" t="str">
        <f t="shared" si="22"/>
        <v>febrero</v>
      </c>
      <c r="G1417" s="3" t="s">
        <v>9084</v>
      </c>
      <c r="H1417" s="3" t="s">
        <v>1734</v>
      </c>
      <c r="I1417" s="3" t="s">
        <v>12719</v>
      </c>
      <c r="J1417" s="3" t="s">
        <v>32</v>
      </c>
      <c r="K1417" s="3" t="s">
        <v>15907</v>
      </c>
      <c r="L1417" s="3" t="s">
        <v>1735</v>
      </c>
      <c r="M1417" s="5">
        <v>6089</v>
      </c>
      <c r="N1417" s="5">
        <v>0</v>
      </c>
      <c r="O1417" s="5">
        <v>5227.28</v>
      </c>
      <c r="P1417" s="6">
        <v>0</v>
      </c>
      <c r="Q1417" s="7">
        <v>5227.28</v>
      </c>
      <c r="R1417" s="5">
        <v>5193.93</v>
      </c>
      <c r="S1417" s="5">
        <v>11316.28</v>
      </c>
      <c r="T1417" s="5">
        <v>13692.7</v>
      </c>
    </row>
    <row r="1418" spans="1:20" x14ac:dyDescent="0.25">
      <c r="A1418" s="3" t="s">
        <v>18</v>
      </c>
      <c r="B1418" s="3">
        <v>9652</v>
      </c>
      <c r="C1418" s="3" t="s">
        <v>23104</v>
      </c>
      <c r="D1418" s="3">
        <v>565705802</v>
      </c>
      <c r="E1418" s="4">
        <v>43511</v>
      </c>
      <c r="F1418" s="54" t="str">
        <f t="shared" si="22"/>
        <v>febrero</v>
      </c>
      <c r="G1418" s="3" t="s">
        <v>9082</v>
      </c>
      <c r="H1418" s="3" t="s">
        <v>20</v>
      </c>
      <c r="I1418" s="3" t="s">
        <v>11831</v>
      </c>
      <c r="J1418" s="3" t="s">
        <v>21</v>
      </c>
      <c r="K1418" s="3" t="s">
        <v>15908</v>
      </c>
      <c r="L1418" s="3" t="s">
        <v>1736</v>
      </c>
      <c r="M1418" s="5">
        <v>1597.46</v>
      </c>
      <c r="N1418" s="5">
        <v>0</v>
      </c>
      <c r="O1418" s="5">
        <v>674.38</v>
      </c>
      <c r="P1418" s="6">
        <v>0</v>
      </c>
      <c r="Q1418" s="7">
        <v>674.38</v>
      </c>
      <c r="R1418" s="5">
        <v>674.38</v>
      </c>
      <c r="S1418" s="5">
        <v>2271.84</v>
      </c>
      <c r="T1418" s="5">
        <v>2271.84</v>
      </c>
    </row>
    <row r="1419" spans="1:20" x14ac:dyDescent="0.25">
      <c r="A1419" s="3" t="s">
        <v>18</v>
      </c>
      <c r="B1419" s="3">
        <v>9652</v>
      </c>
      <c r="C1419" s="3" t="s">
        <v>23104</v>
      </c>
      <c r="D1419" s="3">
        <v>56572002</v>
      </c>
      <c r="E1419" s="4">
        <v>43511</v>
      </c>
      <c r="F1419" s="54" t="str">
        <f t="shared" si="22"/>
        <v>febrero</v>
      </c>
      <c r="G1419" s="3" t="s">
        <v>8834</v>
      </c>
      <c r="H1419" s="3" t="s">
        <v>20</v>
      </c>
      <c r="I1419" s="3" t="s">
        <v>11831</v>
      </c>
      <c r="J1419" s="3" t="s">
        <v>21</v>
      </c>
      <c r="K1419" s="3" t="s">
        <v>15909</v>
      </c>
      <c r="L1419" s="3" t="s">
        <v>1737</v>
      </c>
      <c r="M1419" s="5">
        <v>0</v>
      </c>
      <c r="N1419" s="5">
        <v>0</v>
      </c>
      <c r="O1419" s="5">
        <v>0</v>
      </c>
      <c r="P1419" s="6">
        <v>0</v>
      </c>
      <c r="Q1419" s="7">
        <v>0</v>
      </c>
      <c r="R1419" s="5"/>
      <c r="S1419" s="5">
        <v>0</v>
      </c>
      <c r="T1419" s="5">
        <v>0</v>
      </c>
    </row>
    <row r="1420" spans="1:20" x14ac:dyDescent="0.25">
      <c r="A1420" s="3" t="s">
        <v>18</v>
      </c>
      <c r="B1420" s="3">
        <v>9652</v>
      </c>
      <c r="C1420" s="3" t="s">
        <v>23104</v>
      </c>
      <c r="D1420" s="3">
        <v>565752605</v>
      </c>
      <c r="E1420" s="4">
        <v>43511</v>
      </c>
      <c r="F1420" s="54" t="str">
        <f t="shared" si="22"/>
        <v>febrero</v>
      </c>
      <c r="G1420" s="3" t="s">
        <v>11234</v>
      </c>
      <c r="H1420" s="3" t="s">
        <v>1738</v>
      </c>
      <c r="I1420" s="3" t="s">
        <v>11895</v>
      </c>
      <c r="J1420" s="3" t="s">
        <v>46</v>
      </c>
      <c r="K1420" s="3" t="s">
        <v>15910</v>
      </c>
      <c r="L1420" s="3" t="s">
        <v>1739</v>
      </c>
      <c r="M1420" s="5">
        <v>2069.37</v>
      </c>
      <c r="N1420" s="5">
        <v>0</v>
      </c>
      <c r="O1420" s="5">
        <v>0</v>
      </c>
      <c r="P1420" s="6">
        <v>0</v>
      </c>
      <c r="Q1420" s="7">
        <v>161.57</v>
      </c>
      <c r="R1420" s="5">
        <v>161.57</v>
      </c>
      <c r="S1420" s="5">
        <v>2230.94</v>
      </c>
      <c r="T1420" s="5">
        <v>2699.44</v>
      </c>
    </row>
    <row r="1421" spans="1:20" x14ac:dyDescent="0.25">
      <c r="A1421" s="3" t="s">
        <v>18</v>
      </c>
      <c r="B1421" s="3">
        <v>9652</v>
      </c>
      <c r="C1421" s="3" t="s">
        <v>23104</v>
      </c>
      <c r="D1421" s="3">
        <v>56575262</v>
      </c>
      <c r="E1421" s="4">
        <v>43511</v>
      </c>
      <c r="F1421" s="54" t="str">
        <f t="shared" si="22"/>
        <v>febrero</v>
      </c>
      <c r="G1421" s="3" t="s">
        <v>11234</v>
      </c>
      <c r="H1421" s="3" t="s">
        <v>1738</v>
      </c>
      <c r="I1421" s="3" t="s">
        <v>11895</v>
      </c>
      <c r="J1421" s="3" t="s">
        <v>46</v>
      </c>
      <c r="K1421" s="3" t="s">
        <v>15911</v>
      </c>
      <c r="L1421" s="3" t="s">
        <v>1740</v>
      </c>
      <c r="M1421" s="5">
        <v>1163.75</v>
      </c>
      <c r="N1421" s="5">
        <v>0</v>
      </c>
      <c r="O1421" s="5">
        <v>0</v>
      </c>
      <c r="P1421" s="6">
        <v>0</v>
      </c>
      <c r="Q1421" s="7">
        <v>484.71</v>
      </c>
      <c r="R1421" s="5">
        <v>87.15</v>
      </c>
      <c r="S1421" s="5">
        <v>1648.46</v>
      </c>
      <c r="T1421" s="5">
        <v>1994.64</v>
      </c>
    </row>
    <row r="1422" spans="1:20" x14ac:dyDescent="0.25">
      <c r="A1422" s="3" t="s">
        <v>18</v>
      </c>
      <c r="B1422" s="3">
        <v>9652</v>
      </c>
      <c r="C1422" s="3" t="s">
        <v>23104</v>
      </c>
      <c r="D1422" s="3">
        <v>56575263</v>
      </c>
      <c r="E1422" s="4">
        <v>43511</v>
      </c>
      <c r="F1422" s="54" t="str">
        <f t="shared" si="22"/>
        <v>febrero</v>
      </c>
      <c r="G1422" s="3" t="s">
        <v>11234</v>
      </c>
      <c r="H1422" s="3" t="s">
        <v>1738</v>
      </c>
      <c r="I1422" s="3" t="s">
        <v>11895</v>
      </c>
      <c r="J1422" s="3" t="s">
        <v>46</v>
      </c>
      <c r="K1422" s="3" t="s">
        <v>15912</v>
      </c>
      <c r="L1422" s="3" t="s">
        <v>1741</v>
      </c>
      <c r="M1422" s="5">
        <v>1208.2</v>
      </c>
      <c r="N1422" s="5">
        <v>0</v>
      </c>
      <c r="O1422" s="5">
        <v>0</v>
      </c>
      <c r="P1422" s="6">
        <v>0</v>
      </c>
      <c r="Q1422" s="7">
        <v>361.16</v>
      </c>
      <c r="R1422" s="5">
        <v>361.16</v>
      </c>
      <c r="S1422" s="5">
        <v>1569.36</v>
      </c>
      <c r="T1422" s="5">
        <v>1898.93</v>
      </c>
    </row>
    <row r="1423" spans="1:20" x14ac:dyDescent="0.25">
      <c r="A1423" s="3" t="s">
        <v>18</v>
      </c>
      <c r="B1423" s="3">
        <v>9652</v>
      </c>
      <c r="C1423" s="3" t="s">
        <v>23104</v>
      </c>
      <c r="D1423" s="3">
        <v>565752805</v>
      </c>
      <c r="E1423" s="4">
        <v>43511</v>
      </c>
      <c r="F1423" s="54" t="str">
        <f t="shared" si="22"/>
        <v>febrero</v>
      </c>
      <c r="G1423" s="3" t="s">
        <v>11074</v>
      </c>
      <c r="H1423" s="3" t="s">
        <v>1742</v>
      </c>
      <c r="I1423" s="3" t="s">
        <v>12720</v>
      </c>
      <c r="J1423" s="3" t="s">
        <v>32</v>
      </c>
      <c r="K1423" s="3" t="s">
        <v>15913</v>
      </c>
      <c r="L1423" s="3" t="s">
        <v>1743</v>
      </c>
      <c r="M1423" s="5">
        <v>3137.22</v>
      </c>
      <c r="N1423" s="5">
        <v>0</v>
      </c>
      <c r="O1423" s="5">
        <v>3649.59</v>
      </c>
      <c r="P1423" s="6">
        <v>0</v>
      </c>
      <c r="Q1423" s="7">
        <v>3649.59</v>
      </c>
      <c r="R1423" s="5">
        <v>3649.59</v>
      </c>
      <c r="S1423" s="5">
        <v>6786.81</v>
      </c>
      <c r="T1423" s="5">
        <v>8212.0400000000009</v>
      </c>
    </row>
    <row r="1424" spans="1:20" x14ac:dyDescent="0.25">
      <c r="A1424" s="3" t="s">
        <v>18</v>
      </c>
      <c r="B1424" s="3">
        <v>9652</v>
      </c>
      <c r="C1424" s="3" t="s">
        <v>23104</v>
      </c>
      <c r="D1424" s="3">
        <v>56575282</v>
      </c>
      <c r="E1424" s="4">
        <v>43511</v>
      </c>
      <c r="F1424" s="54" t="str">
        <f t="shared" si="22"/>
        <v>febrero</v>
      </c>
      <c r="G1424" s="3" t="s">
        <v>11074</v>
      </c>
      <c r="H1424" s="3" t="s">
        <v>1742</v>
      </c>
      <c r="I1424" s="3" t="s">
        <v>12720</v>
      </c>
      <c r="J1424" s="3" t="s">
        <v>46</v>
      </c>
      <c r="K1424" s="3" t="s">
        <v>15914</v>
      </c>
      <c r="L1424" s="3" t="s">
        <v>1744</v>
      </c>
      <c r="M1424" s="5">
        <v>0</v>
      </c>
      <c r="N1424" s="5">
        <v>0</v>
      </c>
      <c r="O1424" s="5">
        <v>0</v>
      </c>
      <c r="P1424" s="6">
        <v>0</v>
      </c>
      <c r="Q1424" s="7">
        <v>902.89</v>
      </c>
      <c r="R1424" s="5">
        <v>902.89</v>
      </c>
      <c r="S1424" s="5">
        <v>902.89</v>
      </c>
      <c r="T1424" s="5">
        <v>1092.5</v>
      </c>
    </row>
    <row r="1425" spans="1:20" x14ac:dyDescent="0.25">
      <c r="A1425" s="3" t="s">
        <v>18</v>
      </c>
      <c r="B1425" s="3">
        <v>9652</v>
      </c>
      <c r="C1425" s="3" t="s">
        <v>23104</v>
      </c>
      <c r="D1425" s="3">
        <v>565760605</v>
      </c>
      <c r="E1425" s="4">
        <v>43511</v>
      </c>
      <c r="F1425" s="54" t="str">
        <f t="shared" si="22"/>
        <v>febrero</v>
      </c>
      <c r="G1425" s="3" t="s">
        <v>9085</v>
      </c>
      <c r="H1425" s="3" t="s">
        <v>1745</v>
      </c>
      <c r="I1425" s="3" t="s">
        <v>12721</v>
      </c>
      <c r="J1425" s="3" t="s">
        <v>32</v>
      </c>
      <c r="K1425" s="3" t="s">
        <v>15915</v>
      </c>
      <c r="L1425" s="3" t="s">
        <v>1746</v>
      </c>
      <c r="M1425" s="5">
        <v>3310.82</v>
      </c>
      <c r="N1425" s="5">
        <v>367.85</v>
      </c>
      <c r="O1425" s="5">
        <v>3345.46</v>
      </c>
      <c r="P1425" s="6">
        <v>456.2</v>
      </c>
      <c r="Q1425" s="7">
        <v>3345.46</v>
      </c>
      <c r="R1425" s="5">
        <v>3327.59</v>
      </c>
      <c r="S1425" s="5">
        <v>6656.28</v>
      </c>
      <c r="T1425" s="5">
        <v>8054.1</v>
      </c>
    </row>
    <row r="1426" spans="1:20" x14ac:dyDescent="0.25">
      <c r="A1426" s="3" t="s">
        <v>18</v>
      </c>
      <c r="B1426" s="3">
        <v>9652</v>
      </c>
      <c r="C1426" s="3" t="s">
        <v>23104</v>
      </c>
      <c r="D1426" s="3">
        <v>56576062</v>
      </c>
      <c r="E1426" s="4">
        <v>43511</v>
      </c>
      <c r="F1426" s="54" t="str">
        <f t="shared" si="22"/>
        <v>febrero</v>
      </c>
      <c r="G1426" s="3" t="s">
        <v>9085</v>
      </c>
      <c r="H1426" s="3" t="s">
        <v>1745</v>
      </c>
      <c r="I1426" s="3" t="s">
        <v>12721</v>
      </c>
      <c r="J1426" s="3" t="s">
        <v>46</v>
      </c>
      <c r="K1426" s="3" t="s">
        <v>15916</v>
      </c>
      <c r="L1426" s="3" t="s">
        <v>1747</v>
      </c>
      <c r="M1426" s="5">
        <v>0</v>
      </c>
      <c r="N1426" s="5">
        <v>0</v>
      </c>
      <c r="O1426" s="5">
        <v>0</v>
      </c>
      <c r="P1426" s="6">
        <v>0</v>
      </c>
      <c r="Q1426" s="7">
        <v>893.39</v>
      </c>
      <c r="R1426" s="8">
        <v>872.54</v>
      </c>
      <c r="S1426" s="5">
        <v>893.39</v>
      </c>
      <c r="T1426" s="5">
        <v>1081</v>
      </c>
    </row>
    <row r="1427" spans="1:20" x14ac:dyDescent="0.25">
      <c r="A1427" s="3" t="s">
        <v>18</v>
      </c>
      <c r="B1427" s="3">
        <v>9652</v>
      </c>
      <c r="C1427" s="3" t="s">
        <v>23104</v>
      </c>
      <c r="D1427" s="3">
        <v>565776605</v>
      </c>
      <c r="E1427" s="4">
        <v>43511</v>
      </c>
      <c r="F1427" s="54" t="str">
        <f t="shared" si="22"/>
        <v>febrero</v>
      </c>
      <c r="G1427" s="3" t="s">
        <v>34</v>
      </c>
      <c r="H1427" s="3" t="s">
        <v>20</v>
      </c>
      <c r="I1427" s="3" t="s">
        <v>11831</v>
      </c>
      <c r="J1427" s="3" t="s">
        <v>21</v>
      </c>
      <c r="K1427" s="3" t="s">
        <v>15917</v>
      </c>
      <c r="L1427" s="3" t="s">
        <v>1748</v>
      </c>
      <c r="M1427" s="5">
        <v>66.5</v>
      </c>
      <c r="N1427" s="5">
        <v>0</v>
      </c>
      <c r="O1427" s="5">
        <v>0</v>
      </c>
      <c r="P1427" s="6">
        <v>0</v>
      </c>
      <c r="Q1427" s="7">
        <v>1011.56</v>
      </c>
      <c r="R1427" s="8">
        <v>1011.56</v>
      </c>
      <c r="S1427" s="5">
        <v>1078.06</v>
      </c>
      <c r="T1427" s="5">
        <v>1078.06</v>
      </c>
    </row>
    <row r="1428" spans="1:20" x14ac:dyDescent="0.25">
      <c r="A1428" s="3" t="s">
        <v>18</v>
      </c>
      <c r="B1428" s="3">
        <v>9652</v>
      </c>
      <c r="C1428" s="3" t="s">
        <v>23104</v>
      </c>
      <c r="D1428" s="3">
        <v>565777605</v>
      </c>
      <c r="E1428" s="4">
        <v>43511</v>
      </c>
      <c r="F1428" s="54" t="str">
        <f t="shared" si="22"/>
        <v>febrero</v>
      </c>
      <c r="G1428" s="3" t="s">
        <v>11235</v>
      </c>
      <c r="H1428" s="3" t="s">
        <v>1749</v>
      </c>
      <c r="I1428" s="3" t="s">
        <v>12722</v>
      </c>
      <c r="J1428" s="3" t="s">
        <v>46</v>
      </c>
      <c r="K1428" s="3" t="s">
        <v>15918</v>
      </c>
      <c r="L1428" s="3" t="s">
        <v>1750</v>
      </c>
      <c r="M1428" s="5">
        <v>8687</v>
      </c>
      <c r="N1428" s="5">
        <v>1533</v>
      </c>
      <c r="O1428" s="5">
        <v>0</v>
      </c>
      <c r="P1428" s="6">
        <v>0</v>
      </c>
      <c r="Q1428" s="7">
        <v>2185.94</v>
      </c>
      <c r="R1428" s="5">
        <v>2185.94</v>
      </c>
      <c r="S1428" s="5">
        <v>10872.94</v>
      </c>
      <c r="T1428" s="5">
        <v>14257.69</v>
      </c>
    </row>
    <row r="1429" spans="1:20" x14ac:dyDescent="0.25">
      <c r="A1429" s="3" t="s">
        <v>18</v>
      </c>
      <c r="B1429" s="3">
        <v>9652</v>
      </c>
      <c r="C1429" s="3" t="s">
        <v>23104</v>
      </c>
      <c r="D1429" s="3">
        <v>565798405</v>
      </c>
      <c r="E1429" s="4">
        <v>43511</v>
      </c>
      <c r="F1429" s="54" t="str">
        <f t="shared" si="22"/>
        <v>febrero</v>
      </c>
      <c r="G1429" s="3" t="s">
        <v>9086</v>
      </c>
      <c r="H1429" s="3" t="s">
        <v>1751</v>
      </c>
      <c r="I1429" s="3" t="s">
        <v>1752</v>
      </c>
      <c r="J1429" s="3" t="s">
        <v>46</v>
      </c>
      <c r="K1429" s="3" t="s">
        <v>15919</v>
      </c>
      <c r="L1429" s="3" t="s">
        <v>711</v>
      </c>
      <c r="M1429" s="5">
        <v>5728.44</v>
      </c>
      <c r="N1429" s="5">
        <v>4055.46</v>
      </c>
      <c r="O1429" s="5">
        <v>0</v>
      </c>
      <c r="P1429" s="6">
        <v>285.12</v>
      </c>
      <c r="Q1429" s="7">
        <v>1615.7</v>
      </c>
      <c r="R1429" s="8">
        <v>1615.7</v>
      </c>
      <c r="S1429" s="5">
        <v>11724.3</v>
      </c>
      <c r="T1429" s="5">
        <v>14186.4</v>
      </c>
    </row>
    <row r="1430" spans="1:20" x14ac:dyDescent="0.25">
      <c r="A1430" s="3" t="s">
        <v>18</v>
      </c>
      <c r="B1430" s="3">
        <v>9652</v>
      </c>
      <c r="C1430" s="3" t="s">
        <v>23104</v>
      </c>
      <c r="D1430" s="3">
        <v>565809705</v>
      </c>
      <c r="E1430" s="4">
        <v>43511</v>
      </c>
      <c r="F1430" s="54" t="str">
        <f t="shared" si="22"/>
        <v>febrero</v>
      </c>
      <c r="G1430" s="3" t="s">
        <v>9084</v>
      </c>
      <c r="H1430" s="3" t="s">
        <v>1734</v>
      </c>
      <c r="I1430" s="3" t="s">
        <v>12719</v>
      </c>
      <c r="J1430" s="3" t="s">
        <v>32</v>
      </c>
      <c r="K1430" s="3" t="s">
        <v>15920</v>
      </c>
      <c r="L1430" s="3" t="s">
        <v>1735</v>
      </c>
      <c r="M1430" s="5">
        <v>-6089</v>
      </c>
      <c r="N1430" s="5">
        <v>0</v>
      </c>
      <c r="O1430" s="5">
        <v>-5227.28</v>
      </c>
      <c r="P1430" s="6">
        <v>0</v>
      </c>
      <c r="Q1430" s="7">
        <v>-5227.28</v>
      </c>
      <c r="R1430" s="8">
        <v>-5227.28</v>
      </c>
      <c r="S1430" s="5">
        <v>-11316.28</v>
      </c>
      <c r="T1430" s="5">
        <v>-13692.7</v>
      </c>
    </row>
    <row r="1431" spans="1:20" x14ac:dyDescent="0.25">
      <c r="A1431" s="3" t="s">
        <v>18</v>
      </c>
      <c r="B1431" s="3">
        <v>9652</v>
      </c>
      <c r="C1431" s="3" t="s">
        <v>23104</v>
      </c>
      <c r="D1431" s="3">
        <v>565809805</v>
      </c>
      <c r="E1431" s="4">
        <v>43511</v>
      </c>
      <c r="F1431" s="54" t="str">
        <f t="shared" si="22"/>
        <v>febrero</v>
      </c>
      <c r="G1431" s="3" t="s">
        <v>9084</v>
      </c>
      <c r="H1431" s="3" t="s">
        <v>1734</v>
      </c>
      <c r="I1431" s="3" t="s">
        <v>12719</v>
      </c>
      <c r="J1431" s="3" t="s">
        <v>32</v>
      </c>
      <c r="K1431" s="3" t="s">
        <v>15921</v>
      </c>
      <c r="L1431" s="3" t="s">
        <v>129</v>
      </c>
      <c r="M1431" s="5">
        <v>6089</v>
      </c>
      <c r="N1431" s="5">
        <v>0</v>
      </c>
      <c r="O1431" s="5">
        <v>3706.62</v>
      </c>
      <c r="P1431" s="6">
        <v>0</v>
      </c>
      <c r="Q1431" s="7">
        <v>3706.62</v>
      </c>
      <c r="R1431" s="5">
        <v>3706.62</v>
      </c>
      <c r="S1431" s="5">
        <v>9795.6200000000008</v>
      </c>
      <c r="T1431" s="5">
        <v>11852.7</v>
      </c>
    </row>
    <row r="1432" spans="1:20" x14ac:dyDescent="0.25">
      <c r="A1432" s="3" t="s">
        <v>18</v>
      </c>
      <c r="B1432" s="3">
        <v>9652</v>
      </c>
      <c r="C1432" s="3" t="s">
        <v>23104</v>
      </c>
      <c r="D1432" s="3">
        <v>565469905</v>
      </c>
      <c r="E1432" s="4">
        <v>43514</v>
      </c>
      <c r="F1432" s="54" t="str">
        <f t="shared" si="22"/>
        <v>febrero</v>
      </c>
      <c r="G1432" s="3" t="s">
        <v>9087</v>
      </c>
      <c r="H1432" s="3" t="s">
        <v>1753</v>
      </c>
      <c r="I1432" s="3" t="s">
        <v>12723</v>
      </c>
      <c r="J1432" s="3" t="s">
        <v>32</v>
      </c>
      <c r="K1432" s="3" t="s">
        <v>15922</v>
      </c>
      <c r="L1432" s="3" t="s">
        <v>1754</v>
      </c>
      <c r="M1432" s="5">
        <v>3938.72</v>
      </c>
      <c r="N1432" s="5">
        <v>0</v>
      </c>
      <c r="O1432" s="5">
        <v>3611.58</v>
      </c>
      <c r="P1432" s="6">
        <v>190.08</v>
      </c>
      <c r="Q1432" s="7">
        <v>3611.58</v>
      </c>
      <c r="R1432" s="5">
        <v>3611.58</v>
      </c>
      <c r="S1432" s="5">
        <v>7550.3</v>
      </c>
      <c r="T1432" s="5">
        <v>9135.86</v>
      </c>
    </row>
    <row r="1433" spans="1:20" x14ac:dyDescent="0.25">
      <c r="A1433" s="3" t="s">
        <v>18</v>
      </c>
      <c r="B1433" s="3">
        <v>9652</v>
      </c>
      <c r="C1433" s="3" t="s">
        <v>23104</v>
      </c>
      <c r="D1433" s="3">
        <v>565650005</v>
      </c>
      <c r="E1433" s="4">
        <v>43514</v>
      </c>
      <c r="F1433" s="54" t="str">
        <f t="shared" si="22"/>
        <v>febrero</v>
      </c>
      <c r="G1433" s="3" t="s">
        <v>9088</v>
      </c>
      <c r="H1433" s="3" t="s">
        <v>1755</v>
      </c>
      <c r="I1433" s="3" t="s">
        <v>12724</v>
      </c>
      <c r="J1433" s="3" t="s">
        <v>32</v>
      </c>
      <c r="K1433" s="3" t="s">
        <v>15923</v>
      </c>
      <c r="L1433" s="3" t="s">
        <v>1754</v>
      </c>
      <c r="M1433" s="5">
        <v>4014.67</v>
      </c>
      <c r="N1433" s="5">
        <v>0</v>
      </c>
      <c r="O1433" s="5">
        <v>3573.56</v>
      </c>
      <c r="P1433" s="6">
        <v>228.1</v>
      </c>
      <c r="Q1433" s="7">
        <v>3573.56</v>
      </c>
      <c r="R1433" s="5">
        <v>3573.56</v>
      </c>
      <c r="S1433" s="5">
        <v>7588.23</v>
      </c>
      <c r="T1433" s="5">
        <v>9181.76</v>
      </c>
    </row>
    <row r="1434" spans="1:20" x14ac:dyDescent="0.25">
      <c r="A1434" s="3" t="s">
        <v>18</v>
      </c>
      <c r="B1434" s="3">
        <v>9652</v>
      </c>
      <c r="C1434" s="3" t="s">
        <v>23104</v>
      </c>
      <c r="D1434" s="3">
        <v>565673505</v>
      </c>
      <c r="E1434" s="4">
        <v>43514</v>
      </c>
      <c r="F1434" s="54" t="str">
        <f t="shared" si="22"/>
        <v>febrero</v>
      </c>
      <c r="G1434" s="3" t="s">
        <v>9089</v>
      </c>
      <c r="H1434" s="3" t="s">
        <v>20</v>
      </c>
      <c r="I1434" s="3" t="s">
        <v>11831</v>
      </c>
      <c r="J1434" s="3" t="s">
        <v>21</v>
      </c>
      <c r="K1434" s="3" t="s">
        <v>15924</v>
      </c>
      <c r="L1434" s="3" t="s">
        <v>513</v>
      </c>
      <c r="M1434" s="5">
        <v>6272.24</v>
      </c>
      <c r="N1434" s="5">
        <v>0</v>
      </c>
      <c r="O1434" s="5">
        <v>2697.5</v>
      </c>
      <c r="P1434" s="6">
        <v>0</v>
      </c>
      <c r="Q1434" s="7">
        <v>2697.5</v>
      </c>
      <c r="R1434" s="5">
        <v>2697.5</v>
      </c>
      <c r="S1434" s="5">
        <v>8969.74</v>
      </c>
      <c r="T1434" s="5">
        <v>8969.74</v>
      </c>
    </row>
    <row r="1435" spans="1:20" x14ac:dyDescent="0.25">
      <c r="A1435" s="3" t="s">
        <v>18</v>
      </c>
      <c r="B1435" s="3">
        <v>9652</v>
      </c>
      <c r="C1435" s="3" t="s">
        <v>23104</v>
      </c>
      <c r="D1435" s="3">
        <v>56567352</v>
      </c>
      <c r="E1435" s="4">
        <v>43514</v>
      </c>
      <c r="F1435" s="54" t="str">
        <f t="shared" si="22"/>
        <v>febrero</v>
      </c>
      <c r="G1435" s="3" t="s">
        <v>9089</v>
      </c>
      <c r="H1435" s="3" t="s">
        <v>20</v>
      </c>
      <c r="I1435" s="3" t="s">
        <v>11831</v>
      </c>
      <c r="J1435" s="3" t="s">
        <v>21</v>
      </c>
      <c r="K1435" s="3" t="s">
        <v>15925</v>
      </c>
      <c r="L1435" s="3" t="s">
        <v>1756</v>
      </c>
      <c r="M1435" s="5">
        <v>0</v>
      </c>
      <c r="N1435" s="5">
        <v>0</v>
      </c>
      <c r="O1435" s="5">
        <v>0</v>
      </c>
      <c r="P1435" s="6">
        <v>0</v>
      </c>
      <c r="Q1435" s="7">
        <v>561.98</v>
      </c>
      <c r="R1435" s="5">
        <v>560.34</v>
      </c>
      <c r="S1435" s="5">
        <v>561.98</v>
      </c>
      <c r="T1435" s="5">
        <v>561.98</v>
      </c>
    </row>
    <row r="1436" spans="1:20" x14ac:dyDescent="0.25">
      <c r="A1436" s="3" t="s">
        <v>18</v>
      </c>
      <c r="B1436" s="3">
        <v>9652</v>
      </c>
      <c r="C1436" s="3" t="s">
        <v>23104</v>
      </c>
      <c r="D1436" s="3">
        <v>565680805</v>
      </c>
      <c r="E1436" s="4">
        <v>43514</v>
      </c>
      <c r="F1436" s="54" t="str">
        <f t="shared" si="22"/>
        <v>febrero</v>
      </c>
      <c r="G1436" s="3" t="s">
        <v>9090</v>
      </c>
      <c r="H1436" s="3" t="s">
        <v>1757</v>
      </c>
      <c r="I1436" s="3" t="s">
        <v>11896</v>
      </c>
      <c r="J1436" s="3" t="s">
        <v>32</v>
      </c>
      <c r="K1436" s="3" t="s">
        <v>15926</v>
      </c>
      <c r="L1436" s="3" t="s">
        <v>675</v>
      </c>
      <c r="M1436" s="5">
        <v>3126.88</v>
      </c>
      <c r="N1436" s="5">
        <v>551.79</v>
      </c>
      <c r="O1436" s="5">
        <v>2776.73</v>
      </c>
      <c r="P1436" s="6">
        <v>264.60000000000002</v>
      </c>
      <c r="Q1436" s="7">
        <v>2776.73</v>
      </c>
      <c r="R1436" s="5">
        <v>2776.73</v>
      </c>
      <c r="S1436" s="5">
        <v>5903.61</v>
      </c>
      <c r="T1436" s="5">
        <v>7143.37</v>
      </c>
    </row>
    <row r="1437" spans="1:20" x14ac:dyDescent="0.25">
      <c r="A1437" s="3" t="s">
        <v>18</v>
      </c>
      <c r="B1437" s="3">
        <v>9652</v>
      </c>
      <c r="C1437" s="3" t="s">
        <v>23104</v>
      </c>
      <c r="D1437" s="3">
        <v>56568302</v>
      </c>
      <c r="E1437" s="4">
        <v>43514</v>
      </c>
      <c r="F1437" s="54" t="str">
        <f t="shared" si="22"/>
        <v>febrero</v>
      </c>
      <c r="G1437" s="3" t="s">
        <v>11233</v>
      </c>
      <c r="H1437" s="3" t="s">
        <v>20</v>
      </c>
      <c r="I1437" s="3" t="s">
        <v>11831</v>
      </c>
      <c r="J1437" s="3" t="s">
        <v>21</v>
      </c>
      <c r="K1437" s="3" t="s">
        <v>15927</v>
      </c>
      <c r="L1437" s="3" t="s">
        <v>70</v>
      </c>
      <c r="M1437" s="5">
        <v>1025.76</v>
      </c>
      <c r="N1437" s="5">
        <v>0</v>
      </c>
      <c r="O1437" s="5">
        <v>0</v>
      </c>
      <c r="P1437" s="6">
        <v>0</v>
      </c>
      <c r="Q1437" s="7">
        <v>2809.9</v>
      </c>
      <c r="R1437" s="8">
        <v>2789.65</v>
      </c>
      <c r="S1437" s="5">
        <v>3835.66</v>
      </c>
      <c r="T1437" s="5">
        <v>3835.66</v>
      </c>
    </row>
    <row r="1438" spans="1:20" x14ac:dyDescent="0.25">
      <c r="A1438" s="3" t="s">
        <v>18</v>
      </c>
      <c r="B1438" s="3">
        <v>9652</v>
      </c>
      <c r="C1438" s="3" t="s">
        <v>23104</v>
      </c>
      <c r="D1438" s="3">
        <v>565692905</v>
      </c>
      <c r="E1438" s="4">
        <v>43514</v>
      </c>
      <c r="F1438" s="54" t="str">
        <f t="shared" si="22"/>
        <v>febrero</v>
      </c>
      <c r="G1438" s="3" t="s">
        <v>9091</v>
      </c>
      <c r="H1438" s="3" t="s">
        <v>20</v>
      </c>
      <c r="I1438" s="3" t="s">
        <v>11831</v>
      </c>
      <c r="J1438" s="3" t="s">
        <v>21</v>
      </c>
      <c r="K1438" s="3" t="s">
        <v>15928</v>
      </c>
      <c r="L1438" s="3" t="s">
        <v>206</v>
      </c>
      <c r="M1438" s="5">
        <v>5708.32</v>
      </c>
      <c r="N1438" s="5">
        <v>0</v>
      </c>
      <c r="O1438" s="5">
        <v>3034.69</v>
      </c>
      <c r="P1438" s="6">
        <v>0</v>
      </c>
      <c r="Q1438" s="7">
        <v>3034.69</v>
      </c>
      <c r="R1438" s="5">
        <v>3022.09</v>
      </c>
      <c r="S1438" s="5">
        <v>8743.01</v>
      </c>
      <c r="T1438" s="5">
        <v>8743.01</v>
      </c>
    </row>
    <row r="1439" spans="1:20" x14ac:dyDescent="0.25">
      <c r="A1439" s="3" t="s">
        <v>18</v>
      </c>
      <c r="B1439" s="3">
        <v>9652</v>
      </c>
      <c r="C1439" s="3" t="s">
        <v>23104</v>
      </c>
      <c r="D1439" s="3">
        <v>565775405</v>
      </c>
      <c r="E1439" s="4">
        <v>43514</v>
      </c>
      <c r="F1439" s="54" t="str">
        <f t="shared" si="22"/>
        <v>febrero</v>
      </c>
      <c r="G1439" s="3" t="s">
        <v>11236</v>
      </c>
      <c r="H1439" s="3" t="s">
        <v>1758</v>
      </c>
      <c r="I1439" s="3" t="s">
        <v>12725</v>
      </c>
      <c r="J1439" s="3" t="s">
        <v>32</v>
      </c>
      <c r="K1439" s="3" t="s">
        <v>15929</v>
      </c>
      <c r="L1439" s="3" t="s">
        <v>1655</v>
      </c>
      <c r="M1439" s="5">
        <v>1690.99</v>
      </c>
      <c r="N1439" s="5">
        <v>298.41000000000003</v>
      </c>
      <c r="O1439" s="5">
        <v>0</v>
      </c>
      <c r="P1439" s="6">
        <v>0</v>
      </c>
      <c r="Q1439" s="7">
        <v>1900.83</v>
      </c>
      <c r="R1439" s="5">
        <v>1884.95</v>
      </c>
      <c r="S1439" s="5">
        <v>3591.82</v>
      </c>
      <c r="T1439" s="5">
        <v>4453.8500000000004</v>
      </c>
    </row>
    <row r="1440" spans="1:20" x14ac:dyDescent="0.25">
      <c r="A1440" s="3" t="s">
        <v>18</v>
      </c>
      <c r="B1440" s="3">
        <v>9652</v>
      </c>
      <c r="C1440" s="3" t="s">
        <v>23104</v>
      </c>
      <c r="D1440" s="3">
        <v>565798505</v>
      </c>
      <c r="E1440" s="4">
        <v>43514</v>
      </c>
      <c r="F1440" s="54" t="str">
        <f t="shared" si="22"/>
        <v>febrero</v>
      </c>
      <c r="G1440" s="3" t="s">
        <v>9092</v>
      </c>
      <c r="H1440" s="3" t="s">
        <v>1759</v>
      </c>
      <c r="I1440" s="3" t="s">
        <v>12726</v>
      </c>
      <c r="J1440" s="3" t="s">
        <v>32</v>
      </c>
      <c r="K1440" s="3" t="s">
        <v>15930</v>
      </c>
      <c r="L1440" s="3" t="s">
        <v>1760</v>
      </c>
      <c r="M1440" s="5">
        <v>4248.76</v>
      </c>
      <c r="N1440" s="5">
        <v>749.77</v>
      </c>
      <c r="O1440" s="5">
        <v>2691.58</v>
      </c>
      <c r="P1440" s="6">
        <v>349.75</v>
      </c>
      <c r="Q1440" s="7">
        <v>2691.58</v>
      </c>
      <c r="R1440" s="5">
        <v>2691.58</v>
      </c>
      <c r="S1440" s="5">
        <v>6940.34</v>
      </c>
      <c r="T1440" s="5">
        <v>8397.81</v>
      </c>
    </row>
    <row r="1441" spans="1:20" x14ac:dyDescent="0.25">
      <c r="A1441" s="3" t="s">
        <v>18</v>
      </c>
      <c r="B1441" s="3">
        <v>9652</v>
      </c>
      <c r="C1441" s="3" t="s">
        <v>23104</v>
      </c>
      <c r="D1441" s="3">
        <v>5658055205</v>
      </c>
      <c r="E1441" s="4">
        <v>43514</v>
      </c>
      <c r="F1441" s="54" t="str">
        <f t="shared" si="22"/>
        <v>febrero</v>
      </c>
      <c r="G1441" s="3" t="s">
        <v>11221</v>
      </c>
      <c r="H1441" s="3" t="s">
        <v>23</v>
      </c>
      <c r="I1441" s="3" t="s">
        <v>12199</v>
      </c>
      <c r="J1441" s="3" t="s">
        <v>25</v>
      </c>
      <c r="K1441" s="3" t="s">
        <v>15931</v>
      </c>
      <c r="L1441" s="3" t="s">
        <v>1761</v>
      </c>
      <c r="M1441" s="5">
        <v>0</v>
      </c>
      <c r="N1441" s="5">
        <v>0</v>
      </c>
      <c r="O1441" s="5">
        <v>0</v>
      </c>
      <c r="P1441" s="6">
        <v>0</v>
      </c>
      <c r="Q1441" s="7">
        <v>13.74</v>
      </c>
      <c r="R1441" s="5">
        <v>-4.78</v>
      </c>
      <c r="S1441" s="5">
        <v>13.74</v>
      </c>
      <c r="T1441" s="5">
        <v>13.74</v>
      </c>
    </row>
    <row r="1442" spans="1:20" x14ac:dyDescent="0.25">
      <c r="A1442" s="3" t="s">
        <v>18</v>
      </c>
      <c r="B1442" s="3">
        <v>9652</v>
      </c>
      <c r="C1442" s="3" t="s">
        <v>23104</v>
      </c>
      <c r="D1442" s="3">
        <v>565805522</v>
      </c>
      <c r="E1442" s="4">
        <v>43514</v>
      </c>
      <c r="F1442" s="54" t="str">
        <f t="shared" si="22"/>
        <v>febrero</v>
      </c>
      <c r="G1442" s="3" t="s">
        <v>11221</v>
      </c>
      <c r="H1442" s="3" t="s">
        <v>1578</v>
      </c>
      <c r="I1442" s="3" t="s">
        <v>12665</v>
      </c>
      <c r="J1442" s="3" t="s">
        <v>46</v>
      </c>
      <c r="K1442" s="3" t="s">
        <v>15932</v>
      </c>
      <c r="L1442" s="3" t="s">
        <v>1762</v>
      </c>
      <c r="M1442" s="5">
        <v>1761.2</v>
      </c>
      <c r="N1442" s="5">
        <v>310.8</v>
      </c>
      <c r="O1442" s="5">
        <v>0</v>
      </c>
      <c r="P1442" s="6">
        <v>0</v>
      </c>
      <c r="Q1442" s="7">
        <v>0</v>
      </c>
      <c r="R1442" s="8"/>
      <c r="S1442" s="5">
        <v>1761.2</v>
      </c>
      <c r="T1442" s="5">
        <v>2131.0500000000002</v>
      </c>
    </row>
    <row r="1443" spans="1:20" x14ac:dyDescent="0.25">
      <c r="A1443" s="3" t="s">
        <v>18</v>
      </c>
      <c r="B1443" s="3">
        <v>9652</v>
      </c>
      <c r="C1443" s="3" t="s">
        <v>23104</v>
      </c>
      <c r="D1443" s="3">
        <v>5647440505</v>
      </c>
      <c r="E1443" s="4">
        <v>43515</v>
      </c>
      <c r="F1443" s="54" t="str">
        <f t="shared" si="22"/>
        <v>febrero</v>
      </c>
      <c r="G1443" s="3" t="s">
        <v>34</v>
      </c>
      <c r="H1443" s="3" t="s">
        <v>20</v>
      </c>
      <c r="I1443" s="3" t="s">
        <v>11831</v>
      </c>
      <c r="J1443" s="3" t="s">
        <v>21</v>
      </c>
      <c r="K1443" s="3" t="s">
        <v>15933</v>
      </c>
      <c r="L1443" s="3" t="s">
        <v>1763</v>
      </c>
      <c r="M1443" s="5">
        <v>0</v>
      </c>
      <c r="N1443" s="5">
        <v>0</v>
      </c>
      <c r="O1443" s="5">
        <v>0</v>
      </c>
      <c r="P1443" s="6">
        <v>0</v>
      </c>
      <c r="Q1443" s="7">
        <v>0</v>
      </c>
      <c r="R1443" s="8"/>
      <c r="S1443" s="5">
        <v>0</v>
      </c>
      <c r="T1443" s="5">
        <v>0</v>
      </c>
    </row>
    <row r="1444" spans="1:20" x14ac:dyDescent="0.25">
      <c r="A1444" s="3" t="s">
        <v>18</v>
      </c>
      <c r="B1444" s="3">
        <v>9652</v>
      </c>
      <c r="C1444" s="3" t="s">
        <v>23104</v>
      </c>
      <c r="D1444" s="3">
        <v>565648305</v>
      </c>
      <c r="E1444" s="4">
        <v>43515</v>
      </c>
      <c r="F1444" s="54" t="str">
        <f t="shared" si="22"/>
        <v>febrero</v>
      </c>
      <c r="G1444" s="3" t="s">
        <v>9093</v>
      </c>
      <c r="H1444" s="3" t="s">
        <v>1764</v>
      </c>
      <c r="I1444" s="3" t="s">
        <v>12727</v>
      </c>
      <c r="J1444" s="3" t="s">
        <v>32</v>
      </c>
      <c r="K1444" s="3" t="s">
        <v>15934</v>
      </c>
      <c r="L1444" s="3" t="s">
        <v>1765</v>
      </c>
      <c r="M1444" s="5">
        <v>4817.75</v>
      </c>
      <c r="N1444" s="5">
        <v>0</v>
      </c>
      <c r="O1444" s="5">
        <v>6500.84</v>
      </c>
      <c r="P1444" s="6">
        <v>0</v>
      </c>
      <c r="Q1444" s="7">
        <v>6500.84</v>
      </c>
      <c r="R1444" s="5">
        <v>6500.84</v>
      </c>
      <c r="S1444" s="5">
        <v>11318.59</v>
      </c>
      <c r="T1444" s="5">
        <v>13695.49</v>
      </c>
    </row>
    <row r="1445" spans="1:20" x14ac:dyDescent="0.25">
      <c r="A1445" s="3" t="s">
        <v>18</v>
      </c>
      <c r="B1445" s="3">
        <v>9652</v>
      </c>
      <c r="C1445" s="3" t="s">
        <v>23104</v>
      </c>
      <c r="D1445" s="3">
        <v>565670505</v>
      </c>
      <c r="E1445" s="4">
        <v>43515</v>
      </c>
      <c r="F1445" s="54" t="str">
        <f t="shared" si="22"/>
        <v>febrero</v>
      </c>
      <c r="G1445" s="3" t="s">
        <v>9094</v>
      </c>
      <c r="H1445" s="3" t="s">
        <v>1766</v>
      </c>
      <c r="I1445" s="3" t="s">
        <v>11897</v>
      </c>
      <c r="J1445" s="3" t="s">
        <v>32</v>
      </c>
      <c r="K1445" s="3" t="s">
        <v>15935</v>
      </c>
      <c r="L1445" s="3" t="s">
        <v>1767</v>
      </c>
      <c r="M1445" s="5">
        <v>5039.55</v>
      </c>
      <c r="N1445" s="5">
        <v>559.92999999999995</v>
      </c>
      <c r="O1445" s="5">
        <v>3133.23</v>
      </c>
      <c r="P1445" s="6">
        <v>3.14</v>
      </c>
      <c r="Q1445" s="7">
        <v>3133.23</v>
      </c>
      <c r="R1445" s="5">
        <v>3133.23</v>
      </c>
      <c r="S1445" s="5">
        <v>8172.78</v>
      </c>
      <c r="T1445" s="5">
        <v>9889.06</v>
      </c>
    </row>
    <row r="1446" spans="1:20" x14ac:dyDescent="0.25">
      <c r="A1446" s="3" t="s">
        <v>18</v>
      </c>
      <c r="B1446" s="3">
        <v>9652</v>
      </c>
      <c r="C1446" s="3" t="s">
        <v>23104</v>
      </c>
      <c r="D1446" s="3">
        <v>565835505</v>
      </c>
      <c r="E1446" s="4">
        <v>43515</v>
      </c>
      <c r="F1446" s="54" t="str">
        <f t="shared" si="22"/>
        <v>febrero</v>
      </c>
      <c r="G1446" s="3" t="s">
        <v>9095</v>
      </c>
      <c r="H1446" s="3" t="s">
        <v>1768</v>
      </c>
      <c r="I1446" s="3" t="s">
        <v>11898</v>
      </c>
      <c r="J1446" s="3" t="s">
        <v>32</v>
      </c>
      <c r="K1446" s="3" t="s">
        <v>15936</v>
      </c>
      <c r="L1446" s="3" t="s">
        <v>1746</v>
      </c>
      <c r="M1446" s="5">
        <v>3310.82</v>
      </c>
      <c r="N1446" s="5">
        <v>367.85</v>
      </c>
      <c r="O1446" s="5">
        <v>3421.49</v>
      </c>
      <c r="P1446" s="6">
        <v>380.17</v>
      </c>
      <c r="Q1446" s="7">
        <v>3421.49</v>
      </c>
      <c r="R1446" s="5">
        <v>3421.49</v>
      </c>
      <c r="S1446" s="5">
        <v>6732.31</v>
      </c>
      <c r="T1446" s="5">
        <v>8146.1</v>
      </c>
    </row>
    <row r="1447" spans="1:20" x14ac:dyDescent="0.25">
      <c r="A1447" s="3" t="s">
        <v>18</v>
      </c>
      <c r="B1447" s="3">
        <v>9652</v>
      </c>
      <c r="C1447" s="3" t="s">
        <v>23104</v>
      </c>
      <c r="D1447" s="3">
        <v>565447505</v>
      </c>
      <c r="E1447" s="4">
        <v>43516</v>
      </c>
      <c r="F1447" s="54" t="str">
        <f t="shared" si="22"/>
        <v>febrero</v>
      </c>
      <c r="G1447" s="3" t="s">
        <v>11237</v>
      </c>
      <c r="H1447" s="3" t="s">
        <v>1769</v>
      </c>
      <c r="I1447" s="3" t="s">
        <v>12728</v>
      </c>
      <c r="J1447" s="3" t="s">
        <v>46</v>
      </c>
      <c r="K1447" s="3" t="s">
        <v>15937</v>
      </c>
      <c r="L1447" s="3" t="s">
        <v>1770</v>
      </c>
      <c r="M1447" s="5">
        <v>6583.08</v>
      </c>
      <c r="N1447" s="5">
        <v>1161.72</v>
      </c>
      <c r="O1447" s="5">
        <v>0</v>
      </c>
      <c r="P1447" s="6">
        <v>0</v>
      </c>
      <c r="Q1447" s="7">
        <v>285.12</v>
      </c>
      <c r="R1447" s="5">
        <v>-73.12</v>
      </c>
      <c r="S1447" s="5">
        <v>6868.2</v>
      </c>
      <c r="T1447" s="5">
        <v>8310.52</v>
      </c>
    </row>
    <row r="1448" spans="1:20" x14ac:dyDescent="0.25">
      <c r="A1448" s="3" t="s">
        <v>18</v>
      </c>
      <c r="B1448" s="3">
        <v>9652</v>
      </c>
      <c r="C1448" s="3" t="s">
        <v>23104</v>
      </c>
      <c r="D1448" s="3">
        <v>56546992</v>
      </c>
      <c r="E1448" s="4">
        <v>43516</v>
      </c>
      <c r="F1448" s="54" t="str">
        <f t="shared" si="22"/>
        <v>febrero</v>
      </c>
      <c r="G1448" s="3" t="s">
        <v>9087</v>
      </c>
      <c r="H1448" s="3" t="s">
        <v>20</v>
      </c>
      <c r="I1448" s="3" t="s">
        <v>11831</v>
      </c>
      <c r="J1448" s="3" t="s">
        <v>21</v>
      </c>
      <c r="K1448" s="3" t="s">
        <v>15938</v>
      </c>
      <c r="L1448" s="3" t="s">
        <v>1771</v>
      </c>
      <c r="M1448" s="5">
        <v>0</v>
      </c>
      <c r="N1448" s="5">
        <v>0</v>
      </c>
      <c r="O1448" s="5">
        <v>0</v>
      </c>
      <c r="P1448" s="6">
        <v>0</v>
      </c>
      <c r="Q1448" s="7">
        <v>0</v>
      </c>
      <c r="R1448" s="8"/>
      <c r="S1448" s="5">
        <v>0</v>
      </c>
      <c r="T1448" s="5">
        <v>0</v>
      </c>
    </row>
    <row r="1449" spans="1:20" x14ac:dyDescent="0.25">
      <c r="A1449" s="3" t="s">
        <v>18</v>
      </c>
      <c r="B1449" s="3">
        <v>9652</v>
      </c>
      <c r="C1449" s="3" t="s">
        <v>23104</v>
      </c>
      <c r="D1449" s="3">
        <v>565602705</v>
      </c>
      <c r="E1449" s="4">
        <v>43516</v>
      </c>
      <c r="F1449" s="54" t="str">
        <f t="shared" si="22"/>
        <v>febrero</v>
      </c>
      <c r="G1449" s="3" t="s">
        <v>8540</v>
      </c>
      <c r="H1449" s="3" t="s">
        <v>20</v>
      </c>
      <c r="I1449" s="3" t="s">
        <v>11831</v>
      </c>
      <c r="J1449" s="3" t="s">
        <v>21</v>
      </c>
      <c r="K1449" s="3" t="s">
        <v>15939</v>
      </c>
      <c r="L1449" s="3" t="s">
        <v>1772</v>
      </c>
      <c r="M1449" s="5">
        <v>46907.66</v>
      </c>
      <c r="N1449" s="5">
        <v>0</v>
      </c>
      <c r="O1449" s="5">
        <v>3933.86</v>
      </c>
      <c r="P1449" s="6">
        <v>0</v>
      </c>
      <c r="Q1449" s="7">
        <v>3933.86</v>
      </c>
      <c r="R1449" s="8">
        <v>3933.86</v>
      </c>
      <c r="S1449" s="5">
        <v>50841.52</v>
      </c>
      <c r="T1449" s="5">
        <v>50841.52</v>
      </c>
    </row>
    <row r="1450" spans="1:20" x14ac:dyDescent="0.25">
      <c r="A1450" s="3" t="s">
        <v>18</v>
      </c>
      <c r="B1450" s="3">
        <v>9652</v>
      </c>
      <c r="C1450" s="3" t="s">
        <v>23104</v>
      </c>
      <c r="D1450" s="3">
        <v>565693305</v>
      </c>
      <c r="E1450" s="4">
        <v>43516</v>
      </c>
      <c r="F1450" s="54" t="str">
        <f t="shared" si="22"/>
        <v>febrero</v>
      </c>
      <c r="G1450" s="3" t="s">
        <v>8479</v>
      </c>
      <c r="H1450" s="3" t="s">
        <v>20</v>
      </c>
      <c r="I1450" s="3" t="s">
        <v>11831</v>
      </c>
      <c r="J1450" s="3" t="s">
        <v>21</v>
      </c>
      <c r="K1450" s="3" t="s">
        <v>15940</v>
      </c>
      <c r="L1450" s="3" t="s">
        <v>1773</v>
      </c>
      <c r="M1450" s="5">
        <v>0</v>
      </c>
      <c r="N1450" s="5">
        <v>0</v>
      </c>
      <c r="O1450" s="5">
        <v>0</v>
      </c>
      <c r="P1450" s="6">
        <v>0</v>
      </c>
      <c r="Q1450" s="7">
        <v>0</v>
      </c>
      <c r="R1450" s="8"/>
      <c r="S1450" s="5">
        <v>0</v>
      </c>
      <c r="T1450" s="5">
        <v>0</v>
      </c>
    </row>
    <row r="1451" spans="1:20" x14ac:dyDescent="0.25">
      <c r="A1451" s="3" t="s">
        <v>18</v>
      </c>
      <c r="B1451" s="3">
        <v>9652</v>
      </c>
      <c r="C1451" s="3" t="s">
        <v>23104</v>
      </c>
      <c r="D1451" s="3">
        <v>56569332</v>
      </c>
      <c r="E1451" s="4">
        <v>43516</v>
      </c>
      <c r="F1451" s="54" t="str">
        <f t="shared" si="22"/>
        <v>febrero</v>
      </c>
      <c r="G1451" s="3" t="s">
        <v>8479</v>
      </c>
      <c r="H1451" s="3" t="s">
        <v>20</v>
      </c>
      <c r="I1451" s="3" t="s">
        <v>11831</v>
      </c>
      <c r="J1451" s="3" t="s">
        <v>21</v>
      </c>
      <c r="K1451" s="3" t="s">
        <v>15941</v>
      </c>
      <c r="L1451" s="3" t="s">
        <v>1774</v>
      </c>
      <c r="M1451" s="5">
        <v>3752.53</v>
      </c>
      <c r="N1451" s="5">
        <v>0</v>
      </c>
      <c r="O1451" s="5">
        <v>224.79</v>
      </c>
      <c r="P1451" s="6">
        <v>0</v>
      </c>
      <c r="Q1451" s="7">
        <v>224.79</v>
      </c>
      <c r="R1451" s="8">
        <v>219.37</v>
      </c>
      <c r="S1451" s="5">
        <v>3977.32</v>
      </c>
      <c r="T1451" s="5">
        <v>3977.32</v>
      </c>
    </row>
    <row r="1452" spans="1:20" x14ac:dyDescent="0.25">
      <c r="A1452" s="3" t="s">
        <v>18</v>
      </c>
      <c r="B1452" s="3">
        <v>9652</v>
      </c>
      <c r="C1452" s="3" t="s">
        <v>23104</v>
      </c>
      <c r="D1452" s="3">
        <v>56569333</v>
      </c>
      <c r="E1452" s="4">
        <v>43516</v>
      </c>
      <c r="F1452" s="54" t="str">
        <f t="shared" si="22"/>
        <v>febrero</v>
      </c>
      <c r="G1452" s="3" t="s">
        <v>8479</v>
      </c>
      <c r="H1452" s="3" t="s">
        <v>20</v>
      </c>
      <c r="I1452" s="3" t="s">
        <v>11831</v>
      </c>
      <c r="J1452" s="3" t="s">
        <v>21</v>
      </c>
      <c r="K1452" s="3" t="s">
        <v>15942</v>
      </c>
      <c r="L1452" s="3" t="s">
        <v>1775</v>
      </c>
      <c r="M1452" s="5">
        <v>1648.38</v>
      </c>
      <c r="N1452" s="5">
        <v>0</v>
      </c>
      <c r="O1452" s="5">
        <v>786.77</v>
      </c>
      <c r="P1452" s="6">
        <v>0</v>
      </c>
      <c r="Q1452" s="7">
        <v>786.77</v>
      </c>
      <c r="R1452" s="8">
        <v>785.51</v>
      </c>
      <c r="S1452" s="5">
        <v>2435.15</v>
      </c>
      <c r="T1452" s="5">
        <v>2435.15</v>
      </c>
    </row>
    <row r="1453" spans="1:20" x14ac:dyDescent="0.25">
      <c r="A1453" s="3" t="s">
        <v>18</v>
      </c>
      <c r="B1453" s="3">
        <v>9652</v>
      </c>
      <c r="C1453" s="3" t="s">
        <v>23104</v>
      </c>
      <c r="D1453" s="3">
        <v>56569334</v>
      </c>
      <c r="E1453" s="4">
        <v>43516</v>
      </c>
      <c r="F1453" s="54" t="str">
        <f t="shared" si="22"/>
        <v>febrero</v>
      </c>
      <c r="G1453" s="3" t="s">
        <v>8479</v>
      </c>
      <c r="H1453" s="3" t="s">
        <v>20</v>
      </c>
      <c r="I1453" s="3" t="s">
        <v>11831</v>
      </c>
      <c r="J1453" s="3" t="s">
        <v>21</v>
      </c>
      <c r="K1453" s="3" t="s">
        <v>15943</v>
      </c>
      <c r="L1453" s="3" t="s">
        <v>1776</v>
      </c>
      <c r="M1453" s="5">
        <v>0</v>
      </c>
      <c r="N1453" s="5">
        <v>0</v>
      </c>
      <c r="O1453" s="5">
        <v>0</v>
      </c>
      <c r="P1453" s="6">
        <v>0</v>
      </c>
      <c r="Q1453" s="7">
        <v>0</v>
      </c>
      <c r="R1453" s="8"/>
      <c r="S1453" s="5">
        <v>0</v>
      </c>
      <c r="T1453" s="5">
        <v>0</v>
      </c>
    </row>
    <row r="1454" spans="1:20" x14ac:dyDescent="0.25">
      <c r="A1454" s="3" t="s">
        <v>18</v>
      </c>
      <c r="B1454" s="3">
        <v>9652</v>
      </c>
      <c r="C1454" s="3" t="s">
        <v>23104</v>
      </c>
      <c r="D1454" s="3">
        <v>56569335</v>
      </c>
      <c r="E1454" s="4">
        <v>43516</v>
      </c>
      <c r="F1454" s="54" t="str">
        <f t="shared" si="22"/>
        <v>febrero</v>
      </c>
      <c r="G1454" s="3" t="s">
        <v>8479</v>
      </c>
      <c r="H1454" s="3" t="s">
        <v>20</v>
      </c>
      <c r="I1454" s="3" t="s">
        <v>11831</v>
      </c>
      <c r="J1454" s="3" t="s">
        <v>21</v>
      </c>
      <c r="K1454" s="3" t="s">
        <v>15944</v>
      </c>
      <c r="L1454" s="3" t="s">
        <v>1777</v>
      </c>
      <c r="M1454" s="5">
        <v>0</v>
      </c>
      <c r="N1454" s="5">
        <v>0</v>
      </c>
      <c r="O1454" s="5">
        <v>0</v>
      </c>
      <c r="P1454" s="6">
        <v>0</v>
      </c>
      <c r="Q1454" s="7">
        <v>0</v>
      </c>
      <c r="R1454" s="5"/>
      <c r="S1454" s="5">
        <v>0</v>
      </c>
      <c r="T1454" s="5">
        <v>0</v>
      </c>
    </row>
    <row r="1455" spans="1:20" x14ac:dyDescent="0.25">
      <c r="A1455" s="3" t="s">
        <v>18</v>
      </c>
      <c r="B1455" s="3">
        <v>9652</v>
      </c>
      <c r="C1455" s="3" t="s">
        <v>23104</v>
      </c>
      <c r="D1455" s="3">
        <v>56569336</v>
      </c>
      <c r="E1455" s="4">
        <v>43516</v>
      </c>
      <c r="F1455" s="54" t="str">
        <f t="shared" si="22"/>
        <v>febrero</v>
      </c>
      <c r="G1455" s="3" t="s">
        <v>8479</v>
      </c>
      <c r="H1455" s="3" t="s">
        <v>20</v>
      </c>
      <c r="I1455" s="3" t="s">
        <v>11831</v>
      </c>
      <c r="J1455" s="3" t="s">
        <v>21</v>
      </c>
      <c r="K1455" s="3" t="s">
        <v>15945</v>
      </c>
      <c r="L1455" s="3" t="s">
        <v>1778</v>
      </c>
      <c r="M1455" s="5">
        <v>0</v>
      </c>
      <c r="N1455" s="5">
        <v>0</v>
      </c>
      <c r="O1455" s="5">
        <v>0</v>
      </c>
      <c r="P1455" s="6">
        <v>0</v>
      </c>
      <c r="Q1455" s="7">
        <v>0</v>
      </c>
      <c r="R1455" s="5"/>
      <c r="S1455" s="5">
        <v>0</v>
      </c>
      <c r="T1455" s="5">
        <v>0</v>
      </c>
    </row>
    <row r="1456" spans="1:20" x14ac:dyDescent="0.25">
      <c r="A1456" s="3" t="s">
        <v>18</v>
      </c>
      <c r="B1456" s="3">
        <v>9652</v>
      </c>
      <c r="C1456" s="3" t="s">
        <v>23104</v>
      </c>
      <c r="D1456" s="3">
        <v>565694505</v>
      </c>
      <c r="E1456" s="4">
        <v>43516</v>
      </c>
      <c r="F1456" s="54" t="str">
        <f t="shared" si="22"/>
        <v>febrero</v>
      </c>
      <c r="G1456" s="3" t="s">
        <v>9096</v>
      </c>
      <c r="H1456" s="3" t="s">
        <v>20</v>
      </c>
      <c r="I1456" s="3" t="s">
        <v>11831</v>
      </c>
      <c r="J1456" s="3" t="s">
        <v>21</v>
      </c>
      <c r="K1456" s="3" t="s">
        <v>15946</v>
      </c>
      <c r="L1456" s="3" t="s">
        <v>1779</v>
      </c>
      <c r="M1456" s="5">
        <v>9106.39</v>
      </c>
      <c r="N1456" s="5">
        <v>0</v>
      </c>
      <c r="O1456" s="5">
        <v>6294.18</v>
      </c>
      <c r="P1456" s="6">
        <v>0</v>
      </c>
      <c r="Q1456" s="7">
        <v>6294.18</v>
      </c>
      <c r="R1456" s="5">
        <v>6234.62</v>
      </c>
      <c r="S1456" s="5">
        <v>15400.57</v>
      </c>
      <c r="T1456" s="5">
        <v>15400.57</v>
      </c>
    </row>
    <row r="1457" spans="1:20" x14ac:dyDescent="0.25">
      <c r="A1457" s="3" t="s">
        <v>18</v>
      </c>
      <c r="B1457" s="3">
        <v>9652</v>
      </c>
      <c r="C1457" s="3" t="s">
        <v>23104</v>
      </c>
      <c r="D1457" s="3">
        <v>56569452</v>
      </c>
      <c r="E1457" s="4">
        <v>43516</v>
      </c>
      <c r="F1457" s="54" t="str">
        <f t="shared" si="22"/>
        <v>febrero</v>
      </c>
      <c r="G1457" s="3" t="s">
        <v>9096</v>
      </c>
      <c r="H1457" s="3" t="s">
        <v>20</v>
      </c>
      <c r="I1457" s="3" t="s">
        <v>11831</v>
      </c>
      <c r="J1457" s="3" t="s">
        <v>21</v>
      </c>
      <c r="K1457" s="3" t="s">
        <v>15947</v>
      </c>
      <c r="L1457" s="3" t="s">
        <v>1780</v>
      </c>
      <c r="M1457" s="5">
        <v>0</v>
      </c>
      <c r="N1457" s="5">
        <v>0</v>
      </c>
      <c r="O1457" s="5">
        <v>0</v>
      </c>
      <c r="P1457" s="6">
        <v>0</v>
      </c>
      <c r="Q1457" s="7">
        <v>0</v>
      </c>
      <c r="R1457" s="5"/>
      <c r="S1457" s="5">
        <v>0</v>
      </c>
      <c r="T1457" s="5">
        <v>0</v>
      </c>
    </row>
    <row r="1458" spans="1:20" x14ac:dyDescent="0.25">
      <c r="A1458" s="3" t="s">
        <v>18</v>
      </c>
      <c r="B1458" s="3">
        <v>9652</v>
      </c>
      <c r="C1458" s="3" t="s">
        <v>23104</v>
      </c>
      <c r="D1458" s="3">
        <v>56569453</v>
      </c>
      <c r="E1458" s="4">
        <v>43516</v>
      </c>
      <c r="F1458" s="54" t="str">
        <f t="shared" si="22"/>
        <v>febrero</v>
      </c>
      <c r="G1458" s="3" t="s">
        <v>9096</v>
      </c>
      <c r="H1458" s="3" t="s">
        <v>20</v>
      </c>
      <c r="I1458" s="3" t="s">
        <v>11831</v>
      </c>
      <c r="J1458" s="3" t="s">
        <v>21</v>
      </c>
      <c r="K1458" s="3" t="s">
        <v>15948</v>
      </c>
      <c r="L1458" s="3" t="s">
        <v>1781</v>
      </c>
      <c r="M1458" s="5">
        <v>0</v>
      </c>
      <c r="N1458" s="5">
        <v>0</v>
      </c>
      <c r="O1458" s="5">
        <v>0</v>
      </c>
      <c r="P1458" s="6">
        <v>0</v>
      </c>
      <c r="Q1458" s="7">
        <v>0</v>
      </c>
      <c r="R1458" s="8"/>
      <c r="S1458" s="5">
        <v>0</v>
      </c>
      <c r="T1458" s="5">
        <v>0</v>
      </c>
    </row>
    <row r="1459" spans="1:20" x14ac:dyDescent="0.25">
      <c r="A1459" s="3" t="s">
        <v>18</v>
      </c>
      <c r="B1459" s="3">
        <v>9652</v>
      </c>
      <c r="C1459" s="3" t="s">
        <v>23104</v>
      </c>
      <c r="D1459" s="3">
        <v>5657052005</v>
      </c>
      <c r="E1459" s="4">
        <v>43516</v>
      </c>
      <c r="F1459" s="54" t="str">
        <f t="shared" si="22"/>
        <v>febrero</v>
      </c>
      <c r="G1459" s="3" t="s">
        <v>8575</v>
      </c>
      <c r="H1459" s="3" t="s">
        <v>20</v>
      </c>
      <c r="I1459" s="3" t="s">
        <v>11831</v>
      </c>
      <c r="J1459" s="3" t="s">
        <v>21</v>
      </c>
      <c r="K1459" s="3" t="s">
        <v>15949</v>
      </c>
      <c r="L1459" s="3" t="s">
        <v>118</v>
      </c>
      <c r="M1459" s="5">
        <v>19817.04</v>
      </c>
      <c r="N1459" s="5">
        <v>0</v>
      </c>
      <c r="O1459" s="5">
        <v>337.19</v>
      </c>
      <c r="P1459" s="6">
        <v>0</v>
      </c>
      <c r="Q1459" s="7">
        <v>337.19</v>
      </c>
      <c r="R1459" s="8">
        <v>335.3</v>
      </c>
      <c r="S1459" s="5">
        <v>20154.23</v>
      </c>
      <c r="T1459" s="5">
        <v>20154.23</v>
      </c>
    </row>
    <row r="1460" spans="1:20" x14ac:dyDescent="0.25">
      <c r="A1460" s="3" t="s">
        <v>18</v>
      </c>
      <c r="B1460" s="3">
        <v>9652</v>
      </c>
      <c r="C1460" s="3" t="s">
        <v>23104</v>
      </c>
      <c r="D1460" s="3">
        <v>565728205</v>
      </c>
      <c r="E1460" s="4">
        <v>43516</v>
      </c>
      <c r="F1460" s="54" t="str">
        <f t="shared" si="22"/>
        <v>febrero</v>
      </c>
      <c r="G1460" s="3" t="s">
        <v>9097</v>
      </c>
      <c r="H1460" s="3" t="s">
        <v>1782</v>
      </c>
      <c r="I1460" s="3" t="s">
        <v>12729</v>
      </c>
      <c r="J1460" s="3" t="s">
        <v>32</v>
      </c>
      <c r="K1460" s="3" t="s">
        <v>15950</v>
      </c>
      <c r="L1460" s="3" t="s">
        <v>1783</v>
      </c>
      <c r="M1460" s="5">
        <v>4613.99</v>
      </c>
      <c r="N1460" s="5">
        <v>512.64</v>
      </c>
      <c r="O1460" s="5">
        <v>3657.2</v>
      </c>
      <c r="P1460" s="6">
        <v>144.46</v>
      </c>
      <c r="Q1460" s="7">
        <v>3657.2</v>
      </c>
      <c r="R1460" s="5">
        <v>3657.2</v>
      </c>
      <c r="S1460" s="5">
        <v>8271.19</v>
      </c>
      <c r="T1460" s="5">
        <v>10008.14</v>
      </c>
    </row>
    <row r="1461" spans="1:20" x14ac:dyDescent="0.25">
      <c r="A1461" s="3" t="s">
        <v>18</v>
      </c>
      <c r="B1461" s="3">
        <v>9652</v>
      </c>
      <c r="C1461" s="3" t="s">
        <v>23104</v>
      </c>
      <c r="D1461" s="3">
        <v>565733305</v>
      </c>
      <c r="E1461" s="4">
        <v>43516</v>
      </c>
      <c r="F1461" s="54" t="str">
        <f t="shared" si="22"/>
        <v>febrero</v>
      </c>
      <c r="G1461" s="3" t="s">
        <v>8583</v>
      </c>
      <c r="H1461" s="3" t="s">
        <v>20</v>
      </c>
      <c r="I1461" s="3" t="s">
        <v>11831</v>
      </c>
      <c r="J1461" s="3" t="s">
        <v>21</v>
      </c>
      <c r="K1461" s="3" t="s">
        <v>15951</v>
      </c>
      <c r="L1461" s="3" t="s">
        <v>1784</v>
      </c>
      <c r="M1461" s="5">
        <v>5297.1</v>
      </c>
      <c r="N1461" s="5">
        <v>0</v>
      </c>
      <c r="O1461" s="5">
        <v>1798.34</v>
      </c>
      <c r="P1461" s="6">
        <v>0</v>
      </c>
      <c r="Q1461" s="7">
        <v>1798.34</v>
      </c>
      <c r="R1461" s="5">
        <v>1791.66</v>
      </c>
      <c r="S1461" s="5">
        <v>7095.44</v>
      </c>
      <c r="T1461" s="5">
        <v>7095.44</v>
      </c>
    </row>
    <row r="1462" spans="1:20" x14ac:dyDescent="0.25">
      <c r="A1462" s="3" t="s">
        <v>18</v>
      </c>
      <c r="B1462" s="3">
        <v>9652</v>
      </c>
      <c r="C1462" s="3" t="s">
        <v>23104</v>
      </c>
      <c r="D1462" s="3">
        <v>56573332</v>
      </c>
      <c r="E1462" s="4">
        <v>43516</v>
      </c>
      <c r="F1462" s="54" t="str">
        <f t="shared" si="22"/>
        <v>febrero</v>
      </c>
      <c r="G1462" s="3" t="s">
        <v>8583</v>
      </c>
      <c r="H1462" s="3" t="s">
        <v>20</v>
      </c>
      <c r="I1462" s="3" t="s">
        <v>11831</v>
      </c>
      <c r="J1462" s="3" t="s">
        <v>21</v>
      </c>
      <c r="K1462" s="3" t="s">
        <v>15952</v>
      </c>
      <c r="L1462" s="3" t="s">
        <v>1785</v>
      </c>
      <c r="M1462" s="5">
        <v>1226.21</v>
      </c>
      <c r="N1462" s="5">
        <v>0</v>
      </c>
      <c r="O1462" s="5">
        <v>337.19</v>
      </c>
      <c r="P1462" s="6">
        <v>0</v>
      </c>
      <c r="Q1462" s="7">
        <v>337.19</v>
      </c>
      <c r="R1462" s="5">
        <v>333.41</v>
      </c>
      <c r="S1462" s="5">
        <v>1563.4</v>
      </c>
      <c r="T1462" s="5">
        <v>1563.4</v>
      </c>
    </row>
    <row r="1463" spans="1:20" x14ac:dyDescent="0.25">
      <c r="A1463" s="3" t="s">
        <v>18</v>
      </c>
      <c r="B1463" s="3">
        <v>9652</v>
      </c>
      <c r="C1463" s="3" t="s">
        <v>23104</v>
      </c>
      <c r="D1463" s="3">
        <v>56573333</v>
      </c>
      <c r="E1463" s="4">
        <v>43516</v>
      </c>
      <c r="F1463" s="54" t="str">
        <f t="shared" si="22"/>
        <v>febrero</v>
      </c>
      <c r="G1463" s="3" t="s">
        <v>8583</v>
      </c>
      <c r="H1463" s="3" t="s">
        <v>20</v>
      </c>
      <c r="I1463" s="3" t="s">
        <v>11831</v>
      </c>
      <c r="J1463" s="3" t="s">
        <v>21</v>
      </c>
      <c r="K1463" s="3" t="s">
        <v>15953</v>
      </c>
      <c r="L1463" s="3" t="s">
        <v>1786</v>
      </c>
      <c r="M1463" s="5">
        <v>0</v>
      </c>
      <c r="N1463" s="5">
        <v>0</v>
      </c>
      <c r="O1463" s="5">
        <v>0</v>
      </c>
      <c r="P1463" s="6">
        <v>0</v>
      </c>
      <c r="Q1463" s="7">
        <v>0</v>
      </c>
      <c r="R1463" s="5"/>
      <c r="S1463" s="5">
        <v>0</v>
      </c>
      <c r="T1463" s="5">
        <v>0</v>
      </c>
    </row>
    <row r="1464" spans="1:20" x14ac:dyDescent="0.25">
      <c r="A1464" s="3" t="s">
        <v>18</v>
      </c>
      <c r="B1464" s="3">
        <v>9652</v>
      </c>
      <c r="C1464" s="3" t="s">
        <v>23104</v>
      </c>
      <c r="D1464" s="3">
        <v>56573334</v>
      </c>
      <c r="E1464" s="4">
        <v>43516</v>
      </c>
      <c r="F1464" s="54" t="str">
        <f t="shared" si="22"/>
        <v>febrero</v>
      </c>
      <c r="G1464" s="3" t="s">
        <v>8583</v>
      </c>
      <c r="H1464" s="3" t="s">
        <v>20</v>
      </c>
      <c r="I1464" s="3" t="s">
        <v>11831</v>
      </c>
      <c r="J1464" s="3" t="s">
        <v>21</v>
      </c>
      <c r="K1464" s="3" t="s">
        <v>15954</v>
      </c>
      <c r="L1464" s="3" t="s">
        <v>1787</v>
      </c>
      <c r="M1464" s="5">
        <v>0</v>
      </c>
      <c r="N1464" s="5">
        <v>0</v>
      </c>
      <c r="O1464" s="5">
        <v>0</v>
      </c>
      <c r="P1464" s="6">
        <v>0</v>
      </c>
      <c r="Q1464" s="7">
        <v>0</v>
      </c>
      <c r="R1464" s="5"/>
      <c r="S1464" s="5">
        <v>0</v>
      </c>
      <c r="T1464" s="5">
        <v>0</v>
      </c>
    </row>
    <row r="1465" spans="1:20" x14ac:dyDescent="0.25">
      <c r="A1465" s="3" t="s">
        <v>18</v>
      </c>
      <c r="B1465" s="3">
        <v>9652</v>
      </c>
      <c r="C1465" s="3" t="s">
        <v>23104</v>
      </c>
      <c r="D1465" s="3">
        <v>565745505</v>
      </c>
      <c r="E1465" s="4">
        <v>43516</v>
      </c>
      <c r="F1465" s="54" t="str">
        <f t="shared" si="22"/>
        <v>febrero</v>
      </c>
      <c r="G1465" s="3" t="s">
        <v>9098</v>
      </c>
      <c r="H1465" s="3" t="s">
        <v>20</v>
      </c>
      <c r="I1465" s="3" t="s">
        <v>11831</v>
      </c>
      <c r="J1465" s="3" t="s">
        <v>21</v>
      </c>
      <c r="K1465" s="3" t="s">
        <v>15955</v>
      </c>
      <c r="L1465" s="3" t="s">
        <v>1788</v>
      </c>
      <c r="M1465" s="5">
        <v>0</v>
      </c>
      <c r="N1465" s="5">
        <v>0</v>
      </c>
      <c r="O1465" s="5">
        <v>0</v>
      </c>
      <c r="P1465" s="6">
        <v>0</v>
      </c>
      <c r="Q1465" s="7">
        <v>0</v>
      </c>
      <c r="R1465" s="5"/>
      <c r="S1465" s="5">
        <v>0</v>
      </c>
      <c r="T1465" s="5">
        <v>0</v>
      </c>
    </row>
    <row r="1466" spans="1:20" x14ac:dyDescent="0.25">
      <c r="A1466" s="3" t="s">
        <v>18</v>
      </c>
      <c r="B1466" s="3">
        <v>9652</v>
      </c>
      <c r="C1466" s="3" t="s">
        <v>23104</v>
      </c>
      <c r="D1466" s="3">
        <v>565749605</v>
      </c>
      <c r="E1466" s="4">
        <v>43516</v>
      </c>
      <c r="F1466" s="54" t="str">
        <f t="shared" si="22"/>
        <v>febrero</v>
      </c>
      <c r="G1466" s="3" t="s">
        <v>8656</v>
      </c>
      <c r="H1466" s="3" t="s">
        <v>20</v>
      </c>
      <c r="I1466" s="3" t="s">
        <v>11831</v>
      </c>
      <c r="J1466" s="3" t="s">
        <v>21</v>
      </c>
      <c r="K1466" s="3" t="s">
        <v>15956</v>
      </c>
      <c r="L1466" s="3" t="s">
        <v>1789</v>
      </c>
      <c r="M1466" s="5">
        <v>2638.29</v>
      </c>
      <c r="N1466" s="5">
        <v>0</v>
      </c>
      <c r="O1466" s="5">
        <v>1123.96</v>
      </c>
      <c r="P1466" s="6">
        <v>0</v>
      </c>
      <c r="Q1466" s="7">
        <v>1123.96</v>
      </c>
      <c r="R1466" s="5">
        <v>1120.18</v>
      </c>
      <c r="S1466" s="5">
        <v>3762.25</v>
      </c>
      <c r="T1466" s="5">
        <v>3762.25</v>
      </c>
    </row>
    <row r="1467" spans="1:20" x14ac:dyDescent="0.25">
      <c r="A1467" s="3" t="s">
        <v>18</v>
      </c>
      <c r="B1467" s="3">
        <v>9652</v>
      </c>
      <c r="C1467" s="3" t="s">
        <v>23104</v>
      </c>
      <c r="D1467" s="3">
        <v>56574962</v>
      </c>
      <c r="E1467" s="4">
        <v>43516</v>
      </c>
      <c r="F1467" s="54" t="str">
        <f t="shared" si="22"/>
        <v>febrero</v>
      </c>
      <c r="G1467" s="3" t="s">
        <v>8656</v>
      </c>
      <c r="H1467" s="3" t="s">
        <v>20</v>
      </c>
      <c r="I1467" s="3" t="s">
        <v>11831</v>
      </c>
      <c r="J1467" s="3" t="s">
        <v>21</v>
      </c>
      <c r="K1467" s="3" t="s">
        <v>15957</v>
      </c>
      <c r="L1467" s="3" t="s">
        <v>118</v>
      </c>
      <c r="M1467" s="5">
        <v>19817.04</v>
      </c>
      <c r="N1467" s="5">
        <v>0</v>
      </c>
      <c r="O1467" s="5">
        <v>337.19</v>
      </c>
      <c r="P1467" s="6">
        <v>0</v>
      </c>
      <c r="Q1467" s="7">
        <v>337.19</v>
      </c>
      <c r="R1467" s="5">
        <v>334.04</v>
      </c>
      <c r="S1467" s="5">
        <v>20154.23</v>
      </c>
      <c r="T1467" s="5">
        <v>20154.23</v>
      </c>
    </row>
    <row r="1468" spans="1:20" x14ac:dyDescent="0.25">
      <c r="A1468" s="3" t="s">
        <v>18</v>
      </c>
      <c r="B1468" s="3">
        <v>9652</v>
      </c>
      <c r="C1468" s="3" t="s">
        <v>23104</v>
      </c>
      <c r="D1468" s="3">
        <v>56579852</v>
      </c>
      <c r="E1468" s="4">
        <v>43516</v>
      </c>
      <c r="F1468" s="54" t="str">
        <f t="shared" si="22"/>
        <v>febrero</v>
      </c>
      <c r="G1468" s="3" t="s">
        <v>9092</v>
      </c>
      <c r="H1468" s="3" t="s">
        <v>20</v>
      </c>
      <c r="I1468" s="3" t="s">
        <v>11831</v>
      </c>
      <c r="J1468" s="3" t="s">
        <v>21</v>
      </c>
      <c r="K1468" s="3" t="s">
        <v>15958</v>
      </c>
      <c r="L1468" s="3" t="s">
        <v>1790</v>
      </c>
      <c r="M1468" s="5">
        <v>0</v>
      </c>
      <c r="N1468" s="5">
        <v>0</v>
      </c>
      <c r="O1468" s="5">
        <v>0</v>
      </c>
      <c r="P1468" s="6">
        <v>0</v>
      </c>
      <c r="Q1468" s="7">
        <v>0</v>
      </c>
      <c r="R1468" s="5"/>
      <c r="S1468" s="5">
        <v>0</v>
      </c>
      <c r="T1468" s="5">
        <v>0</v>
      </c>
    </row>
    <row r="1469" spans="1:20" x14ac:dyDescent="0.25">
      <c r="A1469" s="3" t="s">
        <v>18</v>
      </c>
      <c r="B1469" s="3">
        <v>9652</v>
      </c>
      <c r="C1469" s="3" t="s">
        <v>23104</v>
      </c>
      <c r="D1469" s="3">
        <v>56579853</v>
      </c>
      <c r="E1469" s="4">
        <v>43516</v>
      </c>
      <c r="F1469" s="54" t="str">
        <f t="shared" si="22"/>
        <v>febrero</v>
      </c>
      <c r="G1469" s="3" t="s">
        <v>9092</v>
      </c>
      <c r="H1469" s="3" t="s">
        <v>20</v>
      </c>
      <c r="I1469" s="3" t="s">
        <v>11831</v>
      </c>
      <c r="J1469" s="3" t="s">
        <v>21</v>
      </c>
      <c r="K1469" s="3" t="s">
        <v>15959</v>
      </c>
      <c r="L1469" s="3" t="s">
        <v>1791</v>
      </c>
      <c r="M1469" s="5">
        <v>0</v>
      </c>
      <c r="N1469" s="5">
        <v>0</v>
      </c>
      <c r="O1469" s="5">
        <v>0</v>
      </c>
      <c r="P1469" s="6">
        <v>0</v>
      </c>
      <c r="Q1469" s="7">
        <v>0</v>
      </c>
      <c r="R1469" s="5"/>
      <c r="S1469" s="5">
        <v>0</v>
      </c>
      <c r="T1469" s="5">
        <v>0</v>
      </c>
    </row>
    <row r="1470" spans="1:20" x14ac:dyDescent="0.25">
      <c r="A1470" s="3" t="s">
        <v>18</v>
      </c>
      <c r="B1470" s="3">
        <v>9652</v>
      </c>
      <c r="C1470" s="3" t="s">
        <v>23104</v>
      </c>
      <c r="D1470" s="3">
        <v>56579854</v>
      </c>
      <c r="E1470" s="4">
        <v>43516</v>
      </c>
      <c r="F1470" s="54" t="str">
        <f t="shared" si="22"/>
        <v>febrero</v>
      </c>
      <c r="G1470" s="3" t="s">
        <v>9092</v>
      </c>
      <c r="H1470" s="3" t="s">
        <v>20</v>
      </c>
      <c r="I1470" s="3" t="s">
        <v>11831</v>
      </c>
      <c r="J1470" s="3" t="s">
        <v>21</v>
      </c>
      <c r="K1470" s="3" t="s">
        <v>15960</v>
      </c>
      <c r="L1470" s="3" t="s">
        <v>1792</v>
      </c>
      <c r="M1470" s="5">
        <v>0</v>
      </c>
      <c r="N1470" s="5">
        <v>0</v>
      </c>
      <c r="O1470" s="5">
        <v>0</v>
      </c>
      <c r="P1470" s="6">
        <v>0</v>
      </c>
      <c r="Q1470" s="7">
        <v>0</v>
      </c>
      <c r="R1470" s="5"/>
      <c r="S1470" s="5">
        <v>0</v>
      </c>
      <c r="T1470" s="5">
        <v>0</v>
      </c>
    </row>
    <row r="1471" spans="1:20" x14ac:dyDescent="0.25">
      <c r="A1471" s="3" t="s">
        <v>18</v>
      </c>
      <c r="B1471" s="3">
        <v>9652</v>
      </c>
      <c r="C1471" s="3" t="s">
        <v>23104</v>
      </c>
      <c r="D1471" s="3">
        <v>56579855</v>
      </c>
      <c r="E1471" s="4">
        <v>43516</v>
      </c>
      <c r="F1471" s="54" t="str">
        <f t="shared" si="22"/>
        <v>febrero</v>
      </c>
      <c r="G1471" s="3" t="s">
        <v>9092</v>
      </c>
      <c r="H1471" s="3" t="s">
        <v>20</v>
      </c>
      <c r="I1471" s="3" t="s">
        <v>11831</v>
      </c>
      <c r="J1471" s="3" t="s">
        <v>21</v>
      </c>
      <c r="K1471" s="3" t="s">
        <v>15961</v>
      </c>
      <c r="L1471" s="3" t="s">
        <v>1793</v>
      </c>
      <c r="M1471" s="5">
        <v>0</v>
      </c>
      <c r="N1471" s="5">
        <v>0</v>
      </c>
      <c r="O1471" s="5">
        <v>0</v>
      </c>
      <c r="P1471" s="6">
        <v>0</v>
      </c>
      <c r="Q1471" s="7">
        <v>0</v>
      </c>
      <c r="R1471" s="8"/>
      <c r="S1471" s="5">
        <v>0</v>
      </c>
      <c r="T1471" s="5">
        <v>0</v>
      </c>
    </row>
    <row r="1472" spans="1:20" x14ac:dyDescent="0.25">
      <c r="A1472" s="3" t="s">
        <v>18</v>
      </c>
      <c r="B1472" s="3">
        <v>9652</v>
      </c>
      <c r="C1472" s="3" t="s">
        <v>23104</v>
      </c>
      <c r="D1472" s="3">
        <v>565833505</v>
      </c>
      <c r="E1472" s="4">
        <v>43516</v>
      </c>
      <c r="F1472" s="54" t="str">
        <f t="shared" si="22"/>
        <v>febrero</v>
      </c>
      <c r="G1472" s="3" t="s">
        <v>11238</v>
      </c>
      <c r="H1472" s="3" t="s">
        <v>1794</v>
      </c>
      <c r="I1472" s="3" t="s">
        <v>11899</v>
      </c>
      <c r="J1472" s="3" t="s">
        <v>32</v>
      </c>
      <c r="K1472" s="3" t="s">
        <v>15962</v>
      </c>
      <c r="L1472" s="3" t="s">
        <v>1795</v>
      </c>
      <c r="M1472" s="5">
        <v>4084.68</v>
      </c>
      <c r="N1472" s="5">
        <v>720.82</v>
      </c>
      <c r="O1472" s="5">
        <v>3245.1</v>
      </c>
      <c r="P1472" s="6">
        <v>100.36</v>
      </c>
      <c r="Q1472" s="7">
        <v>3245.1</v>
      </c>
      <c r="R1472" s="8">
        <v>3245.1</v>
      </c>
      <c r="S1472" s="5">
        <v>7329.78</v>
      </c>
      <c r="T1472" s="5">
        <v>8869.0300000000007</v>
      </c>
    </row>
    <row r="1473" spans="1:20" x14ac:dyDescent="0.25">
      <c r="A1473" s="3" t="s">
        <v>18</v>
      </c>
      <c r="B1473" s="3">
        <v>9652</v>
      </c>
      <c r="C1473" s="3" t="s">
        <v>23104</v>
      </c>
      <c r="D1473" s="3">
        <v>56583552</v>
      </c>
      <c r="E1473" s="4">
        <v>43516</v>
      </c>
      <c r="F1473" s="54" t="str">
        <f t="shared" si="22"/>
        <v>febrero</v>
      </c>
      <c r="G1473" s="3" t="s">
        <v>9095</v>
      </c>
      <c r="H1473" s="3" t="s">
        <v>20</v>
      </c>
      <c r="I1473" s="3" t="s">
        <v>11831</v>
      </c>
      <c r="J1473" s="3" t="s">
        <v>21</v>
      </c>
      <c r="K1473" s="3" t="s">
        <v>15963</v>
      </c>
      <c r="L1473" s="3" t="s">
        <v>1796</v>
      </c>
      <c r="M1473" s="5">
        <v>0</v>
      </c>
      <c r="N1473" s="5">
        <v>0</v>
      </c>
      <c r="O1473" s="5">
        <v>0</v>
      </c>
      <c r="P1473" s="6">
        <v>0</v>
      </c>
      <c r="Q1473" s="7">
        <v>0</v>
      </c>
      <c r="R1473" s="5"/>
      <c r="S1473" s="5">
        <v>0</v>
      </c>
      <c r="T1473" s="5">
        <v>0</v>
      </c>
    </row>
    <row r="1474" spans="1:20" x14ac:dyDescent="0.25">
      <c r="A1474" s="3" t="s">
        <v>18</v>
      </c>
      <c r="B1474" s="3">
        <v>9652</v>
      </c>
      <c r="C1474" s="3" t="s">
        <v>23104</v>
      </c>
      <c r="D1474" s="3">
        <v>565860005</v>
      </c>
      <c r="E1474" s="4">
        <v>43516</v>
      </c>
      <c r="F1474" s="54" t="str">
        <f t="shared" si="22"/>
        <v>febrero</v>
      </c>
      <c r="G1474" s="3" t="s">
        <v>9099</v>
      </c>
      <c r="H1474" s="3" t="s">
        <v>20</v>
      </c>
      <c r="I1474" s="3" t="s">
        <v>11831</v>
      </c>
      <c r="J1474" s="3" t="s">
        <v>21</v>
      </c>
      <c r="K1474" s="3" t="s">
        <v>15964</v>
      </c>
      <c r="L1474" s="3" t="s">
        <v>1797</v>
      </c>
      <c r="M1474" s="5">
        <v>0</v>
      </c>
      <c r="N1474" s="5">
        <v>0</v>
      </c>
      <c r="O1474" s="5">
        <v>0</v>
      </c>
      <c r="P1474" s="6">
        <v>0</v>
      </c>
      <c r="Q1474" s="7">
        <v>0</v>
      </c>
      <c r="R1474" s="5"/>
      <c r="S1474" s="5">
        <v>0</v>
      </c>
      <c r="T1474" s="5">
        <v>0</v>
      </c>
    </row>
    <row r="1475" spans="1:20" x14ac:dyDescent="0.25">
      <c r="A1475" s="3" t="s">
        <v>18</v>
      </c>
      <c r="B1475" s="3">
        <v>9652</v>
      </c>
      <c r="C1475" s="3" t="s">
        <v>23104</v>
      </c>
      <c r="D1475" s="3">
        <v>565864305</v>
      </c>
      <c r="E1475" s="4">
        <v>43516</v>
      </c>
      <c r="F1475" s="54" t="str">
        <f t="shared" ref="F1475:F1538" si="23">TEXT(E1475,"MMMM")</f>
        <v>febrero</v>
      </c>
      <c r="G1475" s="3" t="s">
        <v>9100</v>
      </c>
      <c r="H1475" s="3" t="s">
        <v>1798</v>
      </c>
      <c r="I1475" s="3" t="s">
        <v>11900</v>
      </c>
      <c r="J1475" s="3" t="s">
        <v>32</v>
      </c>
      <c r="K1475" s="3" t="s">
        <v>15965</v>
      </c>
      <c r="L1475" s="3" t="s">
        <v>129</v>
      </c>
      <c r="M1475" s="5">
        <v>3678.67</v>
      </c>
      <c r="N1475" s="5">
        <v>0</v>
      </c>
      <c r="O1475" s="5">
        <v>3871.99</v>
      </c>
      <c r="P1475" s="6">
        <v>119.75</v>
      </c>
      <c r="Q1475" s="7">
        <v>3871.99</v>
      </c>
      <c r="R1475" s="8">
        <v>3871.99</v>
      </c>
      <c r="S1475" s="5">
        <v>7550.66</v>
      </c>
      <c r="T1475" s="5">
        <v>9362.82</v>
      </c>
    </row>
    <row r="1476" spans="1:20" x14ac:dyDescent="0.25">
      <c r="A1476" s="3" t="s">
        <v>18</v>
      </c>
      <c r="B1476" s="3">
        <v>9652</v>
      </c>
      <c r="C1476" s="3" t="s">
        <v>23104</v>
      </c>
      <c r="D1476" s="3">
        <v>565866505</v>
      </c>
      <c r="E1476" s="4">
        <v>43516</v>
      </c>
      <c r="F1476" s="54" t="str">
        <f t="shared" si="23"/>
        <v>febrero</v>
      </c>
      <c r="G1476" s="3" t="s">
        <v>9101</v>
      </c>
      <c r="H1476" s="3" t="s">
        <v>1799</v>
      </c>
      <c r="I1476" s="3" t="s">
        <v>11901</v>
      </c>
      <c r="J1476" s="3" t="s">
        <v>32</v>
      </c>
      <c r="K1476" s="3" t="s">
        <v>15966</v>
      </c>
      <c r="L1476" s="3" t="s">
        <v>1800</v>
      </c>
      <c r="M1476" s="5">
        <v>3144.43</v>
      </c>
      <c r="N1476" s="5">
        <v>554.89</v>
      </c>
      <c r="O1476" s="5">
        <v>2798.02</v>
      </c>
      <c r="P1476" s="6">
        <v>243.31</v>
      </c>
      <c r="Q1476" s="7">
        <v>2798.02</v>
      </c>
      <c r="R1476" s="5">
        <v>2793.61</v>
      </c>
      <c r="S1476" s="5">
        <v>5942.45</v>
      </c>
      <c r="T1476" s="5">
        <v>7368.63</v>
      </c>
    </row>
    <row r="1477" spans="1:20" x14ac:dyDescent="0.25">
      <c r="A1477" s="3" t="s">
        <v>18</v>
      </c>
      <c r="B1477" s="3">
        <v>9652</v>
      </c>
      <c r="C1477" s="3" t="s">
        <v>23104</v>
      </c>
      <c r="D1477" s="3">
        <v>565895305</v>
      </c>
      <c r="E1477" s="4">
        <v>43516</v>
      </c>
      <c r="F1477" s="54" t="str">
        <f t="shared" si="23"/>
        <v>febrero</v>
      </c>
      <c r="G1477" s="3" t="s">
        <v>11182</v>
      </c>
      <c r="H1477" s="3" t="s">
        <v>1141</v>
      </c>
      <c r="I1477" s="3" t="s">
        <v>12547</v>
      </c>
      <c r="J1477" s="3" t="s">
        <v>32</v>
      </c>
      <c r="K1477" s="3" t="s">
        <v>15967</v>
      </c>
      <c r="L1477" s="3" t="s">
        <v>1801</v>
      </c>
      <c r="M1477" s="5">
        <v>0</v>
      </c>
      <c r="N1477" s="5">
        <v>0</v>
      </c>
      <c r="O1477" s="5">
        <v>0</v>
      </c>
      <c r="P1477" s="6">
        <v>0</v>
      </c>
      <c r="Q1477" s="7">
        <v>1900.83</v>
      </c>
      <c r="R1477" s="5">
        <v>1900.83</v>
      </c>
      <c r="S1477" s="5">
        <v>1900.83</v>
      </c>
      <c r="T1477" s="5">
        <v>2300</v>
      </c>
    </row>
    <row r="1478" spans="1:20" x14ac:dyDescent="0.25">
      <c r="A1478" s="3" t="s">
        <v>18</v>
      </c>
      <c r="B1478" s="3">
        <v>9652</v>
      </c>
      <c r="C1478" s="3" t="s">
        <v>23104</v>
      </c>
      <c r="D1478" s="3">
        <v>5655056205</v>
      </c>
      <c r="E1478" s="4">
        <v>43517</v>
      </c>
      <c r="F1478" s="54" t="str">
        <f t="shared" si="23"/>
        <v>febrero</v>
      </c>
      <c r="G1478" s="3" t="s">
        <v>9102</v>
      </c>
      <c r="H1478" s="3" t="s">
        <v>20</v>
      </c>
      <c r="I1478" s="3" t="s">
        <v>11831</v>
      </c>
      <c r="J1478" s="3" t="s">
        <v>21</v>
      </c>
      <c r="K1478" s="3" t="s">
        <v>15968</v>
      </c>
      <c r="L1478" s="3" t="s">
        <v>1802</v>
      </c>
      <c r="M1478" s="5">
        <v>0</v>
      </c>
      <c r="N1478" s="5">
        <v>0</v>
      </c>
      <c r="O1478" s="5">
        <v>0</v>
      </c>
      <c r="P1478" s="6">
        <v>0</v>
      </c>
      <c r="Q1478" s="7">
        <v>0</v>
      </c>
      <c r="R1478" s="5"/>
      <c r="S1478" s="5">
        <v>0</v>
      </c>
      <c r="T1478" s="5">
        <v>0</v>
      </c>
    </row>
    <row r="1479" spans="1:20" x14ac:dyDescent="0.25">
      <c r="A1479" s="3" t="s">
        <v>18</v>
      </c>
      <c r="B1479" s="3">
        <v>9652</v>
      </c>
      <c r="C1479" s="3" t="s">
        <v>23104</v>
      </c>
      <c r="D1479" s="3">
        <v>565505622</v>
      </c>
      <c r="E1479" s="4">
        <v>43517</v>
      </c>
      <c r="F1479" s="54" t="str">
        <f t="shared" si="23"/>
        <v>febrero</v>
      </c>
      <c r="G1479" s="3" t="s">
        <v>9102</v>
      </c>
      <c r="H1479" s="3" t="s">
        <v>20</v>
      </c>
      <c r="I1479" s="3" t="s">
        <v>11831</v>
      </c>
      <c r="J1479" s="3" t="s">
        <v>21</v>
      </c>
      <c r="K1479" s="3" t="s">
        <v>15969</v>
      </c>
      <c r="L1479" s="3" t="s">
        <v>1779</v>
      </c>
      <c r="M1479" s="5">
        <v>9400.51</v>
      </c>
      <c r="N1479" s="5">
        <v>0</v>
      </c>
      <c r="O1479" s="5">
        <v>5395.01</v>
      </c>
      <c r="P1479" s="6">
        <v>0</v>
      </c>
      <c r="Q1479" s="7">
        <v>5395.01</v>
      </c>
      <c r="R1479" s="8">
        <v>5395.01</v>
      </c>
      <c r="S1479" s="5">
        <v>14795.52</v>
      </c>
      <c r="T1479" s="5">
        <v>14795.52</v>
      </c>
    </row>
    <row r="1480" spans="1:20" x14ac:dyDescent="0.25">
      <c r="A1480" s="3" t="s">
        <v>18</v>
      </c>
      <c r="B1480" s="3">
        <v>9652</v>
      </c>
      <c r="C1480" s="3" t="s">
        <v>23104</v>
      </c>
      <c r="D1480" s="3">
        <v>565505623</v>
      </c>
      <c r="E1480" s="4">
        <v>43517</v>
      </c>
      <c r="F1480" s="54" t="str">
        <f t="shared" si="23"/>
        <v>febrero</v>
      </c>
      <c r="G1480" s="3" t="s">
        <v>9102</v>
      </c>
      <c r="H1480" s="3" t="s">
        <v>20</v>
      </c>
      <c r="I1480" s="3" t="s">
        <v>11831</v>
      </c>
      <c r="J1480" s="3" t="s">
        <v>21</v>
      </c>
      <c r="K1480" s="3" t="s">
        <v>15970</v>
      </c>
      <c r="L1480" s="3" t="s">
        <v>1803</v>
      </c>
      <c r="M1480" s="5">
        <v>0</v>
      </c>
      <c r="N1480" s="5">
        <v>0</v>
      </c>
      <c r="O1480" s="5">
        <v>0</v>
      </c>
      <c r="P1480" s="6">
        <v>0</v>
      </c>
      <c r="Q1480" s="7">
        <v>0</v>
      </c>
      <c r="R1480" s="5"/>
      <c r="S1480" s="5">
        <v>0</v>
      </c>
      <c r="T1480" s="5">
        <v>0</v>
      </c>
    </row>
    <row r="1481" spans="1:20" x14ac:dyDescent="0.25">
      <c r="A1481" s="3" t="s">
        <v>18</v>
      </c>
      <c r="B1481" s="3">
        <v>9652</v>
      </c>
      <c r="C1481" s="3" t="s">
        <v>23104</v>
      </c>
      <c r="D1481" s="3">
        <v>56553402</v>
      </c>
      <c r="E1481" s="4">
        <v>43517</v>
      </c>
      <c r="F1481" s="54" t="str">
        <f t="shared" si="23"/>
        <v>febrero</v>
      </c>
      <c r="G1481" s="3" t="s">
        <v>9042</v>
      </c>
      <c r="H1481" s="3" t="s">
        <v>20</v>
      </c>
      <c r="I1481" s="3" t="s">
        <v>11831</v>
      </c>
      <c r="J1481" s="3" t="s">
        <v>21</v>
      </c>
      <c r="K1481" s="3" t="s">
        <v>15971</v>
      </c>
      <c r="L1481" s="3" t="s">
        <v>1804</v>
      </c>
      <c r="M1481" s="5">
        <v>0</v>
      </c>
      <c r="N1481" s="5">
        <v>0</v>
      </c>
      <c r="O1481" s="5">
        <v>0</v>
      </c>
      <c r="P1481" s="6">
        <v>0</v>
      </c>
      <c r="Q1481" s="7">
        <v>0</v>
      </c>
      <c r="R1481" s="5"/>
      <c r="S1481" s="5">
        <v>0</v>
      </c>
      <c r="T1481" s="5">
        <v>0</v>
      </c>
    </row>
    <row r="1482" spans="1:20" x14ac:dyDescent="0.25">
      <c r="A1482" s="3" t="s">
        <v>18</v>
      </c>
      <c r="B1482" s="3">
        <v>9652</v>
      </c>
      <c r="C1482" s="3" t="s">
        <v>23104</v>
      </c>
      <c r="D1482" s="3">
        <v>56553403</v>
      </c>
      <c r="E1482" s="4">
        <v>43517</v>
      </c>
      <c r="F1482" s="54" t="str">
        <f t="shared" si="23"/>
        <v>febrero</v>
      </c>
      <c r="G1482" s="3" t="s">
        <v>9042</v>
      </c>
      <c r="H1482" s="3" t="s">
        <v>20</v>
      </c>
      <c r="I1482" s="3" t="s">
        <v>11831</v>
      </c>
      <c r="J1482" s="3" t="s">
        <v>21</v>
      </c>
      <c r="K1482" s="3" t="s">
        <v>15972</v>
      </c>
      <c r="L1482" s="3" t="s">
        <v>1805</v>
      </c>
      <c r="M1482" s="5">
        <v>0</v>
      </c>
      <c r="N1482" s="5">
        <v>0</v>
      </c>
      <c r="O1482" s="5">
        <v>0</v>
      </c>
      <c r="P1482" s="6">
        <v>0</v>
      </c>
      <c r="Q1482" s="7">
        <v>0</v>
      </c>
      <c r="R1482" s="5"/>
      <c r="S1482" s="5">
        <v>0</v>
      </c>
      <c r="T1482" s="5">
        <v>0</v>
      </c>
    </row>
    <row r="1483" spans="1:20" x14ac:dyDescent="0.25">
      <c r="A1483" s="3" t="s">
        <v>18</v>
      </c>
      <c r="B1483" s="3">
        <v>9652</v>
      </c>
      <c r="C1483" s="3" t="s">
        <v>23104</v>
      </c>
      <c r="D1483" s="3">
        <v>56553404</v>
      </c>
      <c r="E1483" s="4">
        <v>43517</v>
      </c>
      <c r="F1483" s="54" t="str">
        <f t="shared" si="23"/>
        <v>febrero</v>
      </c>
      <c r="G1483" s="3" t="s">
        <v>9042</v>
      </c>
      <c r="H1483" s="3" t="s">
        <v>20</v>
      </c>
      <c r="I1483" s="3" t="s">
        <v>11831</v>
      </c>
      <c r="J1483" s="3" t="s">
        <v>21</v>
      </c>
      <c r="K1483" s="3" t="s">
        <v>15973</v>
      </c>
      <c r="L1483" s="3" t="s">
        <v>1806</v>
      </c>
      <c r="M1483" s="5">
        <v>0</v>
      </c>
      <c r="N1483" s="5">
        <v>0</v>
      </c>
      <c r="O1483" s="5">
        <v>0</v>
      </c>
      <c r="P1483" s="6">
        <v>0</v>
      </c>
      <c r="Q1483" s="7">
        <v>0</v>
      </c>
      <c r="R1483" s="5"/>
      <c r="S1483" s="5">
        <v>0</v>
      </c>
      <c r="T1483" s="5">
        <v>0</v>
      </c>
    </row>
    <row r="1484" spans="1:20" x14ac:dyDescent="0.25">
      <c r="A1484" s="3" t="s">
        <v>18</v>
      </c>
      <c r="B1484" s="3">
        <v>9652</v>
      </c>
      <c r="C1484" s="3" t="s">
        <v>23104</v>
      </c>
      <c r="D1484" s="3">
        <v>5656790505</v>
      </c>
      <c r="E1484" s="4">
        <v>43517</v>
      </c>
      <c r="F1484" s="54" t="str">
        <f t="shared" si="23"/>
        <v>febrero</v>
      </c>
      <c r="G1484" s="3" t="s">
        <v>9103</v>
      </c>
      <c r="H1484" s="3" t="s">
        <v>1807</v>
      </c>
      <c r="I1484" s="3" t="s">
        <v>12730</v>
      </c>
      <c r="J1484" s="3" t="s">
        <v>32</v>
      </c>
      <c r="K1484" s="3" t="s">
        <v>15974</v>
      </c>
      <c r="L1484" s="3" t="s">
        <v>1800</v>
      </c>
      <c r="M1484" s="5">
        <v>3222.27</v>
      </c>
      <c r="N1484" s="5">
        <v>456.4</v>
      </c>
      <c r="O1484" s="5">
        <v>3269.43</v>
      </c>
      <c r="P1484" s="6">
        <v>532.23</v>
      </c>
      <c r="Q1484" s="7">
        <v>3269.43</v>
      </c>
      <c r="R1484" s="5">
        <v>3269.43</v>
      </c>
      <c r="S1484" s="5">
        <v>6491.7</v>
      </c>
      <c r="T1484" s="5">
        <v>7854.96</v>
      </c>
    </row>
    <row r="1485" spans="1:20" x14ac:dyDescent="0.25">
      <c r="A1485" s="3" t="s">
        <v>18</v>
      </c>
      <c r="B1485" s="3">
        <v>9652</v>
      </c>
      <c r="C1485" s="3" t="s">
        <v>23104</v>
      </c>
      <c r="D1485" s="3">
        <v>56572822</v>
      </c>
      <c r="E1485" s="4">
        <v>43517</v>
      </c>
      <c r="F1485" s="54" t="str">
        <f t="shared" si="23"/>
        <v>febrero</v>
      </c>
      <c r="G1485" s="3" t="s">
        <v>9097</v>
      </c>
      <c r="H1485" s="3" t="s">
        <v>20</v>
      </c>
      <c r="I1485" s="3" t="s">
        <v>11831</v>
      </c>
      <c r="J1485" s="3" t="s">
        <v>21</v>
      </c>
      <c r="K1485" s="3" t="s">
        <v>15975</v>
      </c>
      <c r="L1485" s="3" t="s">
        <v>1808</v>
      </c>
      <c r="M1485" s="5">
        <v>0</v>
      </c>
      <c r="N1485" s="5">
        <v>0</v>
      </c>
      <c r="O1485" s="5">
        <v>0</v>
      </c>
      <c r="P1485" s="6">
        <v>0</v>
      </c>
      <c r="Q1485" s="7">
        <v>0</v>
      </c>
      <c r="R1485" s="5"/>
      <c r="S1485" s="5">
        <v>0</v>
      </c>
      <c r="T1485" s="5">
        <v>0</v>
      </c>
    </row>
    <row r="1486" spans="1:20" x14ac:dyDescent="0.25">
      <c r="A1486" s="3" t="s">
        <v>18</v>
      </c>
      <c r="B1486" s="3">
        <v>9652</v>
      </c>
      <c r="C1486" s="3" t="s">
        <v>23104</v>
      </c>
      <c r="D1486" s="3">
        <v>565749005</v>
      </c>
      <c r="E1486" s="4">
        <v>43517</v>
      </c>
      <c r="F1486" s="54" t="str">
        <f t="shared" si="23"/>
        <v>febrero</v>
      </c>
      <c r="G1486" s="3" t="s">
        <v>11239</v>
      </c>
      <c r="H1486" s="3" t="s">
        <v>1809</v>
      </c>
      <c r="I1486" s="3" t="s">
        <v>12731</v>
      </c>
      <c r="J1486" s="3" t="s">
        <v>32</v>
      </c>
      <c r="K1486" s="3" t="s">
        <v>15976</v>
      </c>
      <c r="L1486" s="3" t="s">
        <v>1810</v>
      </c>
      <c r="M1486" s="5">
        <v>5291.99</v>
      </c>
      <c r="N1486" s="5">
        <v>933.86</v>
      </c>
      <c r="O1486" s="5">
        <v>1615.71</v>
      </c>
      <c r="P1486" s="6">
        <v>285.12</v>
      </c>
      <c r="Q1486" s="7">
        <v>1615.71</v>
      </c>
      <c r="R1486" s="5">
        <v>1594.87</v>
      </c>
      <c r="S1486" s="5">
        <v>6907.7</v>
      </c>
      <c r="T1486" s="5">
        <v>8358.32</v>
      </c>
    </row>
    <row r="1487" spans="1:20" x14ac:dyDescent="0.25">
      <c r="A1487" s="3" t="s">
        <v>18</v>
      </c>
      <c r="B1487" s="3">
        <v>9652</v>
      </c>
      <c r="C1487" s="3" t="s">
        <v>23104</v>
      </c>
      <c r="D1487" s="3">
        <v>565779705</v>
      </c>
      <c r="E1487" s="4">
        <v>43517</v>
      </c>
      <c r="F1487" s="54" t="str">
        <f t="shared" si="23"/>
        <v>febrero</v>
      </c>
      <c r="G1487" s="3" t="s">
        <v>9104</v>
      </c>
      <c r="H1487" s="3" t="s">
        <v>1811</v>
      </c>
      <c r="I1487" s="3" t="s">
        <v>12732</v>
      </c>
      <c r="J1487" s="3" t="s">
        <v>32</v>
      </c>
      <c r="K1487" s="3" t="s">
        <v>15977</v>
      </c>
      <c r="L1487" s="3" t="s">
        <v>1812</v>
      </c>
      <c r="M1487" s="5">
        <v>3126.88</v>
      </c>
      <c r="N1487" s="5">
        <v>551.79</v>
      </c>
      <c r="O1487" s="5">
        <v>4466.95</v>
      </c>
      <c r="P1487" s="6">
        <v>0</v>
      </c>
      <c r="Q1487" s="7">
        <v>4466.95</v>
      </c>
      <c r="R1487" s="5">
        <v>4466.95</v>
      </c>
      <c r="S1487" s="5">
        <v>7593.83</v>
      </c>
      <c r="T1487" s="5">
        <v>9188.5300000000007</v>
      </c>
    </row>
    <row r="1488" spans="1:20" x14ac:dyDescent="0.25">
      <c r="A1488" s="3" t="s">
        <v>18</v>
      </c>
      <c r="B1488" s="3">
        <v>9652</v>
      </c>
      <c r="C1488" s="3" t="s">
        <v>23104</v>
      </c>
      <c r="D1488" s="3">
        <v>565792605</v>
      </c>
      <c r="E1488" s="4">
        <v>43517</v>
      </c>
      <c r="F1488" s="54" t="str">
        <f t="shared" si="23"/>
        <v>febrero</v>
      </c>
      <c r="G1488" s="3" t="s">
        <v>9105</v>
      </c>
      <c r="H1488" s="3" t="s">
        <v>1813</v>
      </c>
      <c r="I1488" s="3" t="s">
        <v>12733</v>
      </c>
      <c r="J1488" s="3" t="s">
        <v>32</v>
      </c>
      <c r="K1488" s="3" t="s">
        <v>15978</v>
      </c>
      <c r="L1488" s="3" t="s">
        <v>1754</v>
      </c>
      <c r="M1488" s="5">
        <v>3678.67</v>
      </c>
      <c r="N1488" s="5">
        <v>0</v>
      </c>
      <c r="O1488" s="5">
        <v>3915.71</v>
      </c>
      <c r="P1488" s="6">
        <v>0</v>
      </c>
      <c r="Q1488" s="7">
        <v>3915.71</v>
      </c>
      <c r="R1488" s="5">
        <v>3915.71</v>
      </c>
      <c r="S1488" s="5">
        <v>7594.38</v>
      </c>
      <c r="T1488" s="5">
        <v>9189.2000000000007</v>
      </c>
    </row>
    <row r="1489" spans="1:20" x14ac:dyDescent="0.25">
      <c r="A1489" s="3" t="s">
        <v>18</v>
      </c>
      <c r="B1489" s="3">
        <v>9652</v>
      </c>
      <c r="C1489" s="3" t="s">
        <v>23104</v>
      </c>
      <c r="D1489" s="3">
        <v>565852205</v>
      </c>
      <c r="E1489" s="4">
        <v>43517</v>
      </c>
      <c r="F1489" s="54" t="str">
        <f t="shared" si="23"/>
        <v>febrero</v>
      </c>
      <c r="G1489" s="3" t="s">
        <v>9106</v>
      </c>
      <c r="H1489" s="3" t="s">
        <v>1814</v>
      </c>
      <c r="I1489" s="3" t="s">
        <v>12734</v>
      </c>
      <c r="J1489" s="3" t="s">
        <v>32</v>
      </c>
      <c r="K1489" s="3" t="s">
        <v>15979</v>
      </c>
      <c r="L1489" s="3" t="s">
        <v>442</v>
      </c>
      <c r="M1489" s="5">
        <v>3062.67</v>
      </c>
      <c r="N1489" s="5">
        <v>0</v>
      </c>
      <c r="O1489" s="5">
        <v>6557.86</v>
      </c>
      <c r="P1489" s="6">
        <v>0</v>
      </c>
      <c r="Q1489" s="7">
        <v>6557.86</v>
      </c>
      <c r="R1489" s="5">
        <v>6557.86</v>
      </c>
      <c r="S1489" s="5">
        <v>9620.5300000000007</v>
      </c>
      <c r="T1489" s="5">
        <v>11640.84</v>
      </c>
    </row>
    <row r="1490" spans="1:20" x14ac:dyDescent="0.25">
      <c r="A1490" s="3" t="s">
        <v>18</v>
      </c>
      <c r="B1490" s="3">
        <v>9652</v>
      </c>
      <c r="C1490" s="3" t="s">
        <v>23104</v>
      </c>
      <c r="D1490" s="3">
        <v>56585222</v>
      </c>
      <c r="E1490" s="4">
        <v>43517</v>
      </c>
      <c r="F1490" s="54" t="str">
        <f t="shared" si="23"/>
        <v>febrero</v>
      </c>
      <c r="G1490" s="3" t="s">
        <v>9106</v>
      </c>
      <c r="H1490" s="3" t="s">
        <v>1814</v>
      </c>
      <c r="I1490" s="3" t="s">
        <v>12734</v>
      </c>
      <c r="J1490" s="3" t="s">
        <v>46</v>
      </c>
      <c r="K1490" s="3" t="s">
        <v>15980</v>
      </c>
      <c r="L1490" s="3" t="s">
        <v>1815</v>
      </c>
      <c r="M1490" s="5">
        <v>0</v>
      </c>
      <c r="N1490" s="5">
        <v>0</v>
      </c>
      <c r="O1490" s="5">
        <v>0</v>
      </c>
      <c r="P1490" s="6">
        <v>0</v>
      </c>
      <c r="Q1490" s="7">
        <v>855.37</v>
      </c>
      <c r="R1490" s="5">
        <v>855.37</v>
      </c>
      <c r="S1490" s="5">
        <v>855.37</v>
      </c>
      <c r="T1490" s="5">
        <v>1035</v>
      </c>
    </row>
    <row r="1491" spans="1:20" x14ac:dyDescent="0.25">
      <c r="A1491" s="3" t="s">
        <v>18</v>
      </c>
      <c r="B1491" s="3">
        <v>9652</v>
      </c>
      <c r="C1491" s="3" t="s">
        <v>23104</v>
      </c>
      <c r="D1491" s="3">
        <v>565866805</v>
      </c>
      <c r="E1491" s="4">
        <v>43517</v>
      </c>
      <c r="F1491" s="54" t="str">
        <f t="shared" si="23"/>
        <v>febrero</v>
      </c>
      <c r="G1491" s="3" t="s">
        <v>1816</v>
      </c>
      <c r="H1491" s="3" t="s">
        <v>20</v>
      </c>
      <c r="I1491" s="3" t="s">
        <v>11831</v>
      </c>
      <c r="J1491" s="3" t="s">
        <v>21</v>
      </c>
      <c r="K1491" s="3" t="s">
        <v>15981</v>
      </c>
      <c r="L1491" s="3" t="s">
        <v>70</v>
      </c>
      <c r="M1491" s="5">
        <v>1025.76</v>
      </c>
      <c r="N1491" s="5">
        <v>0</v>
      </c>
      <c r="O1491" s="5">
        <v>0</v>
      </c>
      <c r="P1491" s="6">
        <v>0</v>
      </c>
      <c r="Q1491" s="7">
        <v>2809.9</v>
      </c>
      <c r="R1491" s="5">
        <v>2786.08</v>
      </c>
      <c r="S1491" s="5">
        <v>3835.66</v>
      </c>
      <c r="T1491" s="5">
        <v>3835.66</v>
      </c>
    </row>
    <row r="1492" spans="1:20" x14ac:dyDescent="0.25">
      <c r="A1492" s="3" t="s">
        <v>18</v>
      </c>
      <c r="B1492" s="3">
        <v>9652</v>
      </c>
      <c r="C1492" s="3" t="s">
        <v>23104</v>
      </c>
      <c r="D1492" s="3">
        <v>565929305</v>
      </c>
      <c r="E1492" s="4">
        <v>43517</v>
      </c>
      <c r="F1492" s="54" t="str">
        <f t="shared" si="23"/>
        <v>febrero</v>
      </c>
      <c r="G1492" s="3" t="s">
        <v>9104</v>
      </c>
      <c r="H1492" s="3" t="s">
        <v>1811</v>
      </c>
      <c r="I1492" s="3" t="s">
        <v>12732</v>
      </c>
      <c r="J1492" s="3" t="s">
        <v>32</v>
      </c>
      <c r="K1492" s="3" t="s">
        <v>15982</v>
      </c>
      <c r="L1492" s="3" t="s">
        <v>1812</v>
      </c>
      <c r="M1492" s="5">
        <v>-3126.88</v>
      </c>
      <c r="N1492" s="5">
        <v>-551.79</v>
      </c>
      <c r="O1492" s="5">
        <v>-4466.95</v>
      </c>
      <c r="P1492" s="6">
        <v>0</v>
      </c>
      <c r="Q1492" s="7">
        <v>-4466.95</v>
      </c>
      <c r="R1492" s="5">
        <v>-4466.95</v>
      </c>
      <c r="S1492" s="5">
        <v>-7593.83</v>
      </c>
      <c r="T1492" s="5">
        <v>-9188.5300000000007</v>
      </c>
    </row>
    <row r="1493" spans="1:20" x14ac:dyDescent="0.25">
      <c r="A1493" s="3" t="s">
        <v>18</v>
      </c>
      <c r="B1493" s="3">
        <v>9652</v>
      </c>
      <c r="C1493" s="3" t="s">
        <v>23104</v>
      </c>
      <c r="D1493" s="3">
        <v>565929405</v>
      </c>
      <c r="E1493" s="4">
        <v>43517</v>
      </c>
      <c r="F1493" s="54" t="str">
        <f t="shared" si="23"/>
        <v>febrero</v>
      </c>
      <c r="G1493" s="3" t="s">
        <v>9104</v>
      </c>
      <c r="H1493" s="3" t="s">
        <v>1817</v>
      </c>
      <c r="I1493" s="3" t="s">
        <v>12735</v>
      </c>
      <c r="J1493" s="3" t="s">
        <v>32</v>
      </c>
      <c r="K1493" s="3" t="s">
        <v>15983</v>
      </c>
      <c r="L1493" s="3" t="s">
        <v>1812</v>
      </c>
      <c r="M1493" s="5">
        <v>3126.88</v>
      </c>
      <c r="N1493" s="5">
        <v>551.79</v>
      </c>
      <c r="O1493" s="5">
        <v>4466.95</v>
      </c>
      <c r="P1493" s="6">
        <v>0</v>
      </c>
      <c r="Q1493" s="7">
        <v>4466.95</v>
      </c>
      <c r="R1493" s="5">
        <v>4466.95</v>
      </c>
      <c r="S1493" s="5">
        <v>7593.83</v>
      </c>
      <c r="T1493" s="5">
        <v>9416.34</v>
      </c>
    </row>
    <row r="1494" spans="1:20" x14ac:dyDescent="0.25">
      <c r="A1494" s="3" t="s">
        <v>18</v>
      </c>
      <c r="B1494" s="3">
        <v>9652</v>
      </c>
      <c r="C1494" s="3" t="s">
        <v>23104</v>
      </c>
      <c r="D1494" s="3">
        <v>565626005</v>
      </c>
      <c r="E1494" s="4">
        <v>43518</v>
      </c>
      <c r="F1494" s="54" t="str">
        <f t="shared" si="23"/>
        <v>febrero</v>
      </c>
      <c r="G1494" s="3" t="s">
        <v>11226</v>
      </c>
      <c r="H1494" s="3" t="s">
        <v>1612</v>
      </c>
      <c r="I1494" s="3" t="s">
        <v>12676</v>
      </c>
      <c r="J1494" s="3" t="s">
        <v>32</v>
      </c>
      <c r="K1494" s="3" t="s">
        <v>15984</v>
      </c>
      <c r="L1494" s="3" t="s">
        <v>1818</v>
      </c>
      <c r="M1494" s="5">
        <v>24893.02</v>
      </c>
      <c r="N1494" s="5">
        <v>4392.88</v>
      </c>
      <c r="O1494" s="5">
        <v>0</v>
      </c>
      <c r="P1494" s="6">
        <v>285.12</v>
      </c>
      <c r="Q1494" s="7">
        <v>1615.71</v>
      </c>
      <c r="R1494" s="5">
        <v>1615.71</v>
      </c>
      <c r="S1494" s="5">
        <v>26508.73</v>
      </c>
      <c r="T1494" s="5">
        <v>32075.56</v>
      </c>
    </row>
    <row r="1495" spans="1:20" x14ac:dyDescent="0.25">
      <c r="A1495" s="3" t="s">
        <v>18</v>
      </c>
      <c r="B1495" s="3">
        <v>9652</v>
      </c>
      <c r="C1495" s="3" t="s">
        <v>23104</v>
      </c>
      <c r="D1495" s="3">
        <v>565645505</v>
      </c>
      <c r="E1495" s="4">
        <v>43518</v>
      </c>
      <c r="F1495" s="54" t="str">
        <f t="shared" si="23"/>
        <v>febrero</v>
      </c>
      <c r="G1495" s="3" t="s">
        <v>11240</v>
      </c>
      <c r="H1495" s="3" t="s">
        <v>1819</v>
      </c>
      <c r="I1495" s="3" t="s">
        <v>1820</v>
      </c>
      <c r="J1495" s="3" t="s">
        <v>32</v>
      </c>
      <c r="K1495" s="3" t="s">
        <v>15985</v>
      </c>
      <c r="L1495" s="3" t="s">
        <v>1821</v>
      </c>
      <c r="M1495" s="5">
        <v>2837.42</v>
      </c>
      <c r="N1495" s="5">
        <v>500.7</v>
      </c>
      <c r="O1495" s="5">
        <v>1454.14</v>
      </c>
      <c r="P1495" s="6">
        <v>256.61</v>
      </c>
      <c r="Q1495" s="7">
        <v>1454.14</v>
      </c>
      <c r="R1495" s="8">
        <v>1454.14</v>
      </c>
      <c r="S1495" s="5">
        <v>4291.5600000000004</v>
      </c>
      <c r="T1495" s="5">
        <v>6503.87</v>
      </c>
    </row>
    <row r="1496" spans="1:20" x14ac:dyDescent="0.25">
      <c r="A1496" s="3" t="s">
        <v>18</v>
      </c>
      <c r="B1496" s="3">
        <v>9652</v>
      </c>
      <c r="C1496" s="3" t="s">
        <v>23104</v>
      </c>
      <c r="D1496" s="3">
        <v>5658340505</v>
      </c>
      <c r="E1496" s="4">
        <v>43518</v>
      </c>
      <c r="F1496" s="54" t="str">
        <f t="shared" si="23"/>
        <v>febrero</v>
      </c>
      <c r="G1496" s="3" t="s">
        <v>9107</v>
      </c>
      <c r="H1496" s="3" t="s">
        <v>1822</v>
      </c>
      <c r="I1496" s="3" t="s">
        <v>11902</v>
      </c>
      <c r="J1496" s="3" t="s">
        <v>32</v>
      </c>
      <c r="K1496" s="3" t="s">
        <v>15986</v>
      </c>
      <c r="L1496" s="3" t="s">
        <v>1692</v>
      </c>
      <c r="M1496" s="5">
        <v>3126.88</v>
      </c>
      <c r="N1496" s="5">
        <v>551.79</v>
      </c>
      <c r="O1496" s="5">
        <v>2779.02</v>
      </c>
      <c r="P1496" s="6">
        <v>490.41</v>
      </c>
      <c r="Q1496" s="7">
        <v>2779.02</v>
      </c>
      <c r="R1496" s="5">
        <v>2776.75</v>
      </c>
      <c r="S1496" s="5">
        <v>5905.9</v>
      </c>
      <c r="T1496" s="5">
        <v>7146.14</v>
      </c>
    </row>
    <row r="1497" spans="1:20" x14ac:dyDescent="0.25">
      <c r="A1497" s="3" t="s">
        <v>18</v>
      </c>
      <c r="B1497" s="3">
        <v>9652</v>
      </c>
      <c r="C1497" s="3" t="s">
        <v>23104</v>
      </c>
      <c r="D1497" s="3">
        <v>565843705</v>
      </c>
      <c r="E1497" s="4">
        <v>43518</v>
      </c>
      <c r="F1497" s="54" t="str">
        <f t="shared" si="23"/>
        <v>febrero</v>
      </c>
      <c r="G1497" s="3" t="s">
        <v>11230</v>
      </c>
      <c r="H1497" s="3" t="s">
        <v>1823</v>
      </c>
      <c r="I1497" s="3" t="s">
        <v>12736</v>
      </c>
      <c r="J1497" s="3" t="s">
        <v>32</v>
      </c>
      <c r="K1497" s="3" t="s">
        <v>15987</v>
      </c>
      <c r="L1497" s="3" t="s">
        <v>1824</v>
      </c>
      <c r="M1497" s="5">
        <v>8540.4699999999993</v>
      </c>
      <c r="N1497" s="5">
        <v>3660.18</v>
      </c>
      <c r="O1497" s="5">
        <v>0</v>
      </c>
      <c r="P1497" s="6">
        <v>0</v>
      </c>
      <c r="Q1497" s="7">
        <v>7413.24</v>
      </c>
      <c r="R1497" s="8">
        <v>7413.24</v>
      </c>
      <c r="S1497" s="5">
        <v>17403.71</v>
      </c>
      <c r="T1497" s="5">
        <v>21058.49</v>
      </c>
    </row>
    <row r="1498" spans="1:20" x14ac:dyDescent="0.25">
      <c r="A1498" s="3" t="s">
        <v>18</v>
      </c>
      <c r="B1498" s="3">
        <v>9652</v>
      </c>
      <c r="C1498" s="3" t="s">
        <v>23104</v>
      </c>
      <c r="D1498" s="3">
        <v>5658705605</v>
      </c>
      <c r="E1498" s="4">
        <v>43518</v>
      </c>
      <c r="F1498" s="54" t="str">
        <f t="shared" si="23"/>
        <v>febrero</v>
      </c>
      <c r="G1498" s="3" t="s">
        <v>9108</v>
      </c>
      <c r="H1498" s="3" t="s">
        <v>1825</v>
      </c>
      <c r="I1498" s="3" t="s">
        <v>11903</v>
      </c>
      <c r="J1498" s="3" t="s">
        <v>32</v>
      </c>
      <c r="K1498" s="3" t="s">
        <v>15988</v>
      </c>
      <c r="L1498" s="3" t="s">
        <v>1826</v>
      </c>
      <c r="M1498" s="5">
        <v>4381.71</v>
      </c>
      <c r="N1498" s="5">
        <v>486.84</v>
      </c>
      <c r="O1498" s="5">
        <v>3383.48</v>
      </c>
      <c r="P1498" s="6">
        <v>418.18</v>
      </c>
      <c r="Q1498" s="7">
        <v>3383.48</v>
      </c>
      <c r="R1498" s="8">
        <v>3383.48</v>
      </c>
      <c r="S1498" s="5">
        <v>7765.19</v>
      </c>
      <c r="T1498" s="5">
        <v>9395.8799999999992</v>
      </c>
    </row>
    <row r="1499" spans="1:20" x14ac:dyDescent="0.25">
      <c r="A1499" s="3" t="s">
        <v>18</v>
      </c>
      <c r="B1499" s="3">
        <v>9652</v>
      </c>
      <c r="C1499" s="3" t="s">
        <v>23104</v>
      </c>
      <c r="D1499" s="3">
        <v>565890205</v>
      </c>
      <c r="E1499" s="4">
        <v>43518</v>
      </c>
      <c r="F1499" s="54" t="str">
        <f t="shared" si="23"/>
        <v>febrero</v>
      </c>
      <c r="G1499" s="3" t="s">
        <v>8507</v>
      </c>
      <c r="H1499" s="3" t="s">
        <v>103</v>
      </c>
      <c r="I1499" s="3" t="s">
        <v>12224</v>
      </c>
      <c r="J1499" s="3" t="s">
        <v>32</v>
      </c>
      <c r="K1499" s="3" t="s">
        <v>15989</v>
      </c>
      <c r="L1499" s="3" t="s">
        <v>1827</v>
      </c>
      <c r="M1499" s="5">
        <v>3062.67</v>
      </c>
      <c r="N1499" s="5">
        <v>0</v>
      </c>
      <c r="O1499" s="5">
        <v>3725.63</v>
      </c>
      <c r="P1499" s="6">
        <v>76.03</v>
      </c>
      <c r="Q1499" s="7">
        <v>3725.63</v>
      </c>
      <c r="R1499" s="5">
        <v>3725.63</v>
      </c>
      <c r="S1499" s="5">
        <v>6788.3</v>
      </c>
      <c r="T1499" s="5">
        <v>8213.84</v>
      </c>
    </row>
    <row r="1500" spans="1:20" x14ac:dyDescent="0.25">
      <c r="A1500" s="3" t="s">
        <v>18</v>
      </c>
      <c r="B1500" s="3">
        <v>9652</v>
      </c>
      <c r="C1500" s="3" t="s">
        <v>23104</v>
      </c>
      <c r="D1500" s="3">
        <v>565908505</v>
      </c>
      <c r="E1500" s="4">
        <v>43518</v>
      </c>
      <c r="F1500" s="54" t="str">
        <f t="shared" si="23"/>
        <v>febrero</v>
      </c>
      <c r="G1500" s="3" t="s">
        <v>9109</v>
      </c>
      <c r="H1500" s="3" t="s">
        <v>1828</v>
      </c>
      <c r="I1500" s="3" t="s">
        <v>12737</v>
      </c>
      <c r="J1500" s="3" t="s">
        <v>32</v>
      </c>
      <c r="K1500" s="3" t="s">
        <v>15990</v>
      </c>
      <c r="L1500" s="3" t="s">
        <v>1829</v>
      </c>
      <c r="M1500" s="5">
        <v>3126.88</v>
      </c>
      <c r="N1500" s="5">
        <v>551.79</v>
      </c>
      <c r="O1500" s="5">
        <v>2737.2</v>
      </c>
      <c r="P1500" s="6">
        <v>304.13</v>
      </c>
      <c r="Q1500" s="7">
        <v>2737.2</v>
      </c>
      <c r="R1500" s="5">
        <v>2715.96</v>
      </c>
      <c r="S1500" s="5">
        <v>5864.08</v>
      </c>
      <c r="T1500" s="5">
        <v>7095.54</v>
      </c>
    </row>
    <row r="1501" spans="1:20" x14ac:dyDescent="0.25">
      <c r="A1501" s="3" t="s">
        <v>18</v>
      </c>
      <c r="B1501" s="3">
        <v>9652</v>
      </c>
      <c r="C1501" s="3" t="s">
        <v>23104</v>
      </c>
      <c r="D1501" s="3">
        <v>565592505</v>
      </c>
      <c r="E1501" s="4">
        <v>43521</v>
      </c>
      <c r="F1501" s="54" t="str">
        <f t="shared" si="23"/>
        <v>febrero</v>
      </c>
      <c r="G1501" s="3" t="s">
        <v>11241</v>
      </c>
      <c r="H1501" s="3" t="s">
        <v>1830</v>
      </c>
      <c r="I1501" s="3" t="s">
        <v>12738</v>
      </c>
      <c r="J1501" s="3" t="s">
        <v>581</v>
      </c>
      <c r="K1501" s="3" t="s">
        <v>15991</v>
      </c>
      <c r="L1501" s="3" t="s">
        <v>1831</v>
      </c>
      <c r="M1501" s="5">
        <v>0</v>
      </c>
      <c r="N1501" s="5">
        <v>0</v>
      </c>
      <c r="O1501" s="5">
        <v>0</v>
      </c>
      <c r="P1501" s="6">
        <v>0</v>
      </c>
      <c r="Q1501" s="7">
        <v>0</v>
      </c>
      <c r="R1501" s="8"/>
      <c r="S1501" s="5">
        <v>0</v>
      </c>
      <c r="T1501" s="5">
        <v>0</v>
      </c>
    </row>
    <row r="1502" spans="1:20" x14ac:dyDescent="0.25">
      <c r="A1502" s="3" t="s">
        <v>18</v>
      </c>
      <c r="B1502" s="3">
        <v>9652</v>
      </c>
      <c r="C1502" s="3" t="s">
        <v>23104</v>
      </c>
      <c r="D1502" s="3">
        <v>5657370505</v>
      </c>
      <c r="E1502" s="4">
        <v>43521</v>
      </c>
      <c r="F1502" s="54" t="str">
        <f t="shared" si="23"/>
        <v>febrero</v>
      </c>
      <c r="G1502" s="3" t="s">
        <v>9110</v>
      </c>
      <c r="H1502" s="3" t="s">
        <v>1832</v>
      </c>
      <c r="I1502" s="3" t="s">
        <v>12739</v>
      </c>
      <c r="J1502" s="3" t="s">
        <v>32</v>
      </c>
      <c r="K1502" s="3" t="s">
        <v>15992</v>
      </c>
      <c r="L1502" s="3" t="s">
        <v>1833</v>
      </c>
      <c r="M1502" s="5">
        <v>4175.28</v>
      </c>
      <c r="N1502" s="5">
        <v>736.8</v>
      </c>
      <c r="O1502" s="5">
        <v>4143.8100000000004</v>
      </c>
      <c r="P1502" s="6">
        <v>0</v>
      </c>
      <c r="Q1502" s="7">
        <v>4143.8100000000004</v>
      </c>
      <c r="R1502" s="5">
        <v>4143.8100000000004</v>
      </c>
      <c r="S1502" s="5">
        <v>8319.09</v>
      </c>
      <c r="T1502" s="5">
        <v>10315.67</v>
      </c>
    </row>
    <row r="1503" spans="1:20" x14ac:dyDescent="0.25">
      <c r="A1503" s="3" t="s">
        <v>18</v>
      </c>
      <c r="B1503" s="3">
        <v>9652</v>
      </c>
      <c r="C1503" s="3" t="s">
        <v>23104</v>
      </c>
      <c r="D1503" s="3">
        <v>565807405</v>
      </c>
      <c r="E1503" s="4">
        <v>43521</v>
      </c>
      <c r="F1503" s="54" t="str">
        <f t="shared" si="23"/>
        <v>febrero</v>
      </c>
      <c r="G1503" s="3" t="s">
        <v>9111</v>
      </c>
      <c r="H1503" s="3" t="s">
        <v>1834</v>
      </c>
      <c r="I1503" s="3" t="s">
        <v>12740</v>
      </c>
      <c r="J1503" s="3" t="s">
        <v>32</v>
      </c>
      <c r="K1503" s="3" t="s">
        <v>15993</v>
      </c>
      <c r="L1503" s="3" t="s">
        <v>1754</v>
      </c>
      <c r="M1503" s="5">
        <v>3678.67</v>
      </c>
      <c r="N1503" s="5">
        <v>0</v>
      </c>
      <c r="O1503" s="5">
        <v>4733.07</v>
      </c>
      <c r="P1503" s="6">
        <v>0</v>
      </c>
      <c r="Q1503" s="7">
        <v>4733.07</v>
      </c>
      <c r="R1503" s="5">
        <v>4733.07</v>
      </c>
      <c r="S1503" s="5">
        <v>8411.74</v>
      </c>
      <c r="T1503" s="5">
        <v>10178.209999999999</v>
      </c>
    </row>
    <row r="1504" spans="1:20" x14ac:dyDescent="0.25">
      <c r="A1504" s="3" t="s">
        <v>18</v>
      </c>
      <c r="B1504" s="3">
        <v>9652</v>
      </c>
      <c r="C1504" s="3" t="s">
        <v>23104</v>
      </c>
      <c r="D1504" s="3">
        <v>565867405</v>
      </c>
      <c r="E1504" s="4">
        <v>43521</v>
      </c>
      <c r="F1504" s="54" t="str">
        <f t="shared" si="23"/>
        <v>febrero</v>
      </c>
      <c r="G1504" s="3" t="s">
        <v>9112</v>
      </c>
      <c r="H1504" s="3" t="s">
        <v>28</v>
      </c>
      <c r="I1504" s="3" t="s">
        <v>12200</v>
      </c>
      <c r="J1504" s="3" t="s">
        <v>29</v>
      </c>
      <c r="K1504" s="3" t="s">
        <v>15994</v>
      </c>
      <c r="L1504" s="3" t="s">
        <v>1835</v>
      </c>
      <c r="M1504" s="5">
        <v>3062.67</v>
      </c>
      <c r="N1504" s="5">
        <v>0</v>
      </c>
      <c r="O1504" s="5">
        <v>1520</v>
      </c>
      <c r="P1504" s="6">
        <v>0</v>
      </c>
      <c r="Q1504" s="7">
        <v>1520</v>
      </c>
      <c r="R1504" s="5">
        <v>1520</v>
      </c>
      <c r="S1504" s="5">
        <v>4582.67</v>
      </c>
      <c r="T1504" s="5">
        <v>4582.67</v>
      </c>
    </row>
    <row r="1505" spans="1:20" x14ac:dyDescent="0.25">
      <c r="A1505" s="3" t="s">
        <v>18</v>
      </c>
      <c r="B1505" s="3">
        <v>9652</v>
      </c>
      <c r="C1505" s="3" t="s">
        <v>23104</v>
      </c>
      <c r="D1505" s="3">
        <v>56589022</v>
      </c>
      <c r="E1505" s="4">
        <v>43521</v>
      </c>
      <c r="F1505" s="54" t="str">
        <f t="shared" si="23"/>
        <v>febrero</v>
      </c>
      <c r="G1505" s="3" t="s">
        <v>8507</v>
      </c>
      <c r="H1505" s="3" t="s">
        <v>20</v>
      </c>
      <c r="I1505" s="3" t="s">
        <v>11831</v>
      </c>
      <c r="J1505" s="3" t="s">
        <v>21</v>
      </c>
      <c r="K1505" s="3" t="s">
        <v>15995</v>
      </c>
      <c r="L1505" s="3" t="s">
        <v>1836</v>
      </c>
      <c r="M1505" s="5">
        <v>0</v>
      </c>
      <c r="N1505" s="5">
        <v>0</v>
      </c>
      <c r="O1505" s="5">
        <v>0</v>
      </c>
      <c r="P1505" s="6">
        <v>0</v>
      </c>
      <c r="Q1505" s="7">
        <v>0</v>
      </c>
      <c r="R1505" s="8"/>
      <c r="S1505" s="5">
        <v>0</v>
      </c>
      <c r="T1505" s="5">
        <v>0</v>
      </c>
    </row>
    <row r="1506" spans="1:20" x14ac:dyDescent="0.25">
      <c r="A1506" s="3" t="s">
        <v>18</v>
      </c>
      <c r="B1506" s="3">
        <v>9652</v>
      </c>
      <c r="C1506" s="3" t="s">
        <v>23104</v>
      </c>
      <c r="D1506" s="3">
        <v>565896805</v>
      </c>
      <c r="E1506" s="4">
        <v>43521</v>
      </c>
      <c r="F1506" s="54" t="str">
        <f t="shared" si="23"/>
        <v>febrero</v>
      </c>
      <c r="G1506" s="3" t="s">
        <v>9113</v>
      </c>
      <c r="H1506" s="3" t="s">
        <v>1837</v>
      </c>
      <c r="I1506" s="3" t="s">
        <v>11904</v>
      </c>
      <c r="J1506" s="3" t="s">
        <v>46</v>
      </c>
      <c r="K1506" s="3" t="s">
        <v>15996</v>
      </c>
      <c r="L1506" s="3" t="s">
        <v>1838</v>
      </c>
      <c r="M1506" s="5">
        <v>4329.6400000000003</v>
      </c>
      <c r="N1506" s="5">
        <v>2693.11</v>
      </c>
      <c r="O1506" s="5">
        <v>0</v>
      </c>
      <c r="P1506" s="6">
        <v>0</v>
      </c>
      <c r="Q1506" s="7">
        <v>1805.78</v>
      </c>
      <c r="R1506" s="5">
        <v>1792.17</v>
      </c>
      <c r="S1506" s="5">
        <v>6135.42</v>
      </c>
      <c r="T1506" s="5">
        <v>7423.86</v>
      </c>
    </row>
    <row r="1507" spans="1:20" x14ac:dyDescent="0.25">
      <c r="A1507" s="3" t="s">
        <v>18</v>
      </c>
      <c r="B1507" s="3">
        <v>9652</v>
      </c>
      <c r="C1507" s="3" t="s">
        <v>23104</v>
      </c>
      <c r="D1507" s="3">
        <v>565899705</v>
      </c>
      <c r="E1507" s="4">
        <v>43521</v>
      </c>
      <c r="F1507" s="54" t="str">
        <f t="shared" si="23"/>
        <v>febrero</v>
      </c>
      <c r="G1507" s="3" t="s">
        <v>9101</v>
      </c>
      <c r="H1507" s="3" t="s">
        <v>1799</v>
      </c>
      <c r="I1507" s="3" t="s">
        <v>11901</v>
      </c>
      <c r="J1507" s="3" t="s">
        <v>46</v>
      </c>
      <c r="K1507" s="3" t="s">
        <v>15997</v>
      </c>
      <c r="L1507" s="3" t="s">
        <v>1839</v>
      </c>
      <c r="M1507" s="5">
        <v>2707.26</v>
      </c>
      <c r="N1507" s="5">
        <v>477.74</v>
      </c>
      <c r="O1507" s="5">
        <v>0</v>
      </c>
      <c r="P1507" s="6">
        <v>76.03</v>
      </c>
      <c r="Q1507" s="7">
        <v>684.3</v>
      </c>
      <c r="R1507" s="5">
        <v>666.43</v>
      </c>
      <c r="S1507" s="5">
        <v>3391.56</v>
      </c>
      <c r="T1507" s="5">
        <v>4205.54</v>
      </c>
    </row>
    <row r="1508" spans="1:20" x14ac:dyDescent="0.25">
      <c r="A1508" s="3" t="s">
        <v>18</v>
      </c>
      <c r="B1508" s="3">
        <v>9652</v>
      </c>
      <c r="C1508" s="3" t="s">
        <v>23104</v>
      </c>
      <c r="D1508" s="3">
        <v>565937705</v>
      </c>
      <c r="E1508" s="4">
        <v>43521</v>
      </c>
      <c r="F1508" s="54" t="str">
        <f t="shared" si="23"/>
        <v>febrero</v>
      </c>
      <c r="G1508" s="3" t="s">
        <v>9096</v>
      </c>
      <c r="H1508" s="3" t="s">
        <v>20</v>
      </c>
      <c r="I1508" s="3" t="s">
        <v>11831</v>
      </c>
      <c r="J1508" s="3" t="s">
        <v>21</v>
      </c>
      <c r="K1508" s="3" t="s">
        <v>15998</v>
      </c>
      <c r="L1508" s="3" t="s">
        <v>1840</v>
      </c>
      <c r="M1508" s="5">
        <v>641.41</v>
      </c>
      <c r="N1508" s="5">
        <v>0</v>
      </c>
      <c r="O1508" s="5">
        <v>1123.96</v>
      </c>
      <c r="P1508" s="6">
        <v>0</v>
      </c>
      <c r="Q1508" s="7">
        <v>1123.96</v>
      </c>
      <c r="R1508" s="8">
        <v>1104.51</v>
      </c>
      <c r="S1508" s="5">
        <v>1765.37</v>
      </c>
      <c r="T1508" s="5">
        <v>1765.37</v>
      </c>
    </row>
    <row r="1509" spans="1:20" x14ac:dyDescent="0.25">
      <c r="A1509" s="3" t="s">
        <v>18</v>
      </c>
      <c r="B1509" s="3">
        <v>9652</v>
      </c>
      <c r="C1509" s="3" t="s">
        <v>23104</v>
      </c>
      <c r="D1509" s="3">
        <v>565963405</v>
      </c>
      <c r="E1509" s="4">
        <v>43521</v>
      </c>
      <c r="F1509" s="54" t="str">
        <f t="shared" si="23"/>
        <v>febrero</v>
      </c>
      <c r="G1509" s="3" t="s">
        <v>9114</v>
      </c>
      <c r="H1509" s="3" t="s">
        <v>1841</v>
      </c>
      <c r="I1509" s="3" t="s">
        <v>12741</v>
      </c>
      <c r="J1509" s="3" t="s">
        <v>46</v>
      </c>
      <c r="K1509" s="3" t="s">
        <v>15999</v>
      </c>
      <c r="L1509" s="3" t="s">
        <v>1842</v>
      </c>
      <c r="M1509" s="5">
        <v>0</v>
      </c>
      <c r="N1509" s="5">
        <v>0</v>
      </c>
      <c r="O1509" s="5">
        <v>0</v>
      </c>
      <c r="P1509" s="6">
        <v>0</v>
      </c>
      <c r="Q1509" s="7">
        <v>408.68</v>
      </c>
      <c r="R1509" s="5">
        <v>389.82</v>
      </c>
      <c r="S1509" s="5">
        <v>408.68</v>
      </c>
      <c r="T1509" s="5">
        <v>494.5</v>
      </c>
    </row>
    <row r="1510" spans="1:20" x14ac:dyDescent="0.25">
      <c r="A1510" s="3" t="s">
        <v>18</v>
      </c>
      <c r="B1510" s="3">
        <v>9652</v>
      </c>
      <c r="C1510" s="3" t="s">
        <v>23104</v>
      </c>
      <c r="D1510" s="3">
        <v>5659690505</v>
      </c>
      <c r="E1510" s="4">
        <v>43521</v>
      </c>
      <c r="F1510" s="54" t="str">
        <f t="shared" si="23"/>
        <v>febrero</v>
      </c>
      <c r="G1510" s="3" t="s">
        <v>9115</v>
      </c>
      <c r="H1510" s="3" t="s">
        <v>1843</v>
      </c>
      <c r="I1510" s="3" t="s">
        <v>12742</v>
      </c>
      <c r="J1510" s="3" t="s">
        <v>32</v>
      </c>
      <c r="K1510" s="3" t="s">
        <v>16000</v>
      </c>
      <c r="L1510" s="3" t="s">
        <v>129</v>
      </c>
      <c r="M1510" s="5">
        <v>3126.88</v>
      </c>
      <c r="N1510" s="5">
        <v>551.79</v>
      </c>
      <c r="O1510" s="5">
        <v>4467.57</v>
      </c>
      <c r="P1510" s="6">
        <v>18.39</v>
      </c>
      <c r="Q1510" s="7">
        <v>4467.57</v>
      </c>
      <c r="R1510" s="5">
        <v>4467.57</v>
      </c>
      <c r="S1510" s="5">
        <v>7594.45</v>
      </c>
      <c r="T1510" s="5">
        <v>9189.2800000000007</v>
      </c>
    </row>
    <row r="1511" spans="1:20" x14ac:dyDescent="0.25">
      <c r="A1511" s="3" t="s">
        <v>18</v>
      </c>
      <c r="B1511" s="3">
        <v>9652</v>
      </c>
      <c r="C1511" s="3" t="s">
        <v>23104</v>
      </c>
      <c r="D1511" s="3">
        <v>565980605</v>
      </c>
      <c r="E1511" s="4">
        <v>43521</v>
      </c>
      <c r="F1511" s="54" t="str">
        <f t="shared" si="23"/>
        <v>febrero</v>
      </c>
      <c r="G1511" s="3" t="s">
        <v>11242</v>
      </c>
      <c r="H1511" s="3" t="s">
        <v>1844</v>
      </c>
      <c r="I1511" s="3" t="s">
        <v>12743</v>
      </c>
      <c r="J1511" s="3" t="s">
        <v>46</v>
      </c>
      <c r="K1511" s="3" t="s">
        <v>16001</v>
      </c>
      <c r="L1511" s="3" t="s">
        <v>1845</v>
      </c>
      <c r="M1511" s="5">
        <v>1493.45</v>
      </c>
      <c r="N1511" s="5">
        <v>0</v>
      </c>
      <c r="O1511" s="5">
        <v>0</v>
      </c>
      <c r="P1511" s="6">
        <v>1.27</v>
      </c>
      <c r="Q1511" s="7">
        <v>977.65</v>
      </c>
      <c r="R1511" s="8">
        <v>977.65</v>
      </c>
      <c r="S1511" s="5">
        <v>2471.1</v>
      </c>
      <c r="T1511" s="5">
        <v>2990.03</v>
      </c>
    </row>
    <row r="1512" spans="1:20" x14ac:dyDescent="0.25">
      <c r="A1512" s="3" t="s">
        <v>18</v>
      </c>
      <c r="B1512" s="3">
        <v>9652</v>
      </c>
      <c r="C1512" s="3" t="s">
        <v>23104</v>
      </c>
      <c r="D1512" s="3">
        <v>56598062</v>
      </c>
      <c r="E1512" s="4">
        <v>43521</v>
      </c>
      <c r="F1512" s="54" t="str">
        <f t="shared" si="23"/>
        <v>febrero</v>
      </c>
      <c r="G1512" s="3" t="s">
        <v>11242</v>
      </c>
      <c r="H1512" s="3" t="s">
        <v>1844</v>
      </c>
      <c r="I1512" s="3" t="s">
        <v>12743</v>
      </c>
      <c r="J1512" s="3" t="s">
        <v>46</v>
      </c>
      <c r="K1512" s="3" t="s">
        <v>16002</v>
      </c>
      <c r="L1512" s="3" t="s">
        <v>1846</v>
      </c>
      <c r="M1512" s="5">
        <v>320.60000000000002</v>
      </c>
      <c r="N1512" s="5">
        <v>0</v>
      </c>
      <c r="O1512" s="5">
        <v>0</v>
      </c>
      <c r="P1512" s="6">
        <v>0</v>
      </c>
      <c r="Q1512" s="7">
        <v>0</v>
      </c>
      <c r="R1512" s="8"/>
      <c r="S1512" s="5">
        <v>320.60000000000002</v>
      </c>
      <c r="T1512" s="5">
        <v>387.93</v>
      </c>
    </row>
    <row r="1513" spans="1:20" x14ac:dyDescent="0.25">
      <c r="A1513" s="3" t="s">
        <v>18</v>
      </c>
      <c r="B1513" s="3">
        <v>9652</v>
      </c>
      <c r="C1513" s="3" t="s">
        <v>23104</v>
      </c>
      <c r="D1513" s="3">
        <v>5656055405</v>
      </c>
      <c r="E1513" s="4">
        <v>43522</v>
      </c>
      <c r="F1513" s="54" t="str">
        <f t="shared" si="23"/>
        <v>febrero</v>
      </c>
      <c r="G1513" s="3" t="s">
        <v>8706</v>
      </c>
      <c r="H1513" s="3" t="s">
        <v>744</v>
      </c>
      <c r="I1513" s="3" t="s">
        <v>12401</v>
      </c>
      <c r="J1513" s="3" t="s">
        <v>46</v>
      </c>
      <c r="K1513" s="3" t="s">
        <v>16003</v>
      </c>
      <c r="L1513" s="3" t="s">
        <v>1847</v>
      </c>
      <c r="M1513" s="5">
        <v>2287.7800000000002</v>
      </c>
      <c r="N1513" s="5">
        <v>403.72</v>
      </c>
      <c r="O1513" s="5">
        <v>0</v>
      </c>
      <c r="P1513" s="6">
        <v>0</v>
      </c>
      <c r="Q1513" s="7">
        <v>760.33</v>
      </c>
      <c r="R1513" s="8">
        <v>745.05</v>
      </c>
      <c r="S1513" s="5">
        <v>3048.11</v>
      </c>
      <c r="T1513" s="5">
        <v>3688.21</v>
      </c>
    </row>
    <row r="1514" spans="1:20" x14ac:dyDescent="0.25">
      <c r="A1514" s="3" t="s">
        <v>18</v>
      </c>
      <c r="B1514" s="3">
        <v>9652</v>
      </c>
      <c r="C1514" s="3" t="s">
        <v>23104</v>
      </c>
      <c r="D1514" s="3">
        <v>565676205</v>
      </c>
      <c r="E1514" s="4">
        <v>43522</v>
      </c>
      <c r="F1514" s="54" t="str">
        <f t="shared" si="23"/>
        <v>febrero</v>
      </c>
      <c r="G1514" s="3" t="s">
        <v>9116</v>
      </c>
      <c r="H1514" s="3" t="s">
        <v>1848</v>
      </c>
      <c r="I1514" s="3" t="s">
        <v>12744</v>
      </c>
      <c r="J1514" s="3" t="s">
        <v>32</v>
      </c>
      <c r="K1514" s="3" t="s">
        <v>16004</v>
      </c>
      <c r="L1514" s="3" t="s">
        <v>1692</v>
      </c>
      <c r="M1514" s="5">
        <v>3169.42</v>
      </c>
      <c r="N1514" s="5">
        <v>559.29999999999995</v>
      </c>
      <c r="O1514" s="5">
        <v>2708.69</v>
      </c>
      <c r="P1514" s="6">
        <v>142.56</v>
      </c>
      <c r="Q1514" s="7">
        <v>2708.69</v>
      </c>
      <c r="R1514" s="5">
        <v>2677.13</v>
      </c>
      <c r="S1514" s="5">
        <v>5878.11</v>
      </c>
      <c r="T1514" s="5">
        <v>7112.51</v>
      </c>
    </row>
    <row r="1515" spans="1:20" x14ac:dyDescent="0.25">
      <c r="A1515" s="3" t="s">
        <v>18</v>
      </c>
      <c r="B1515" s="3">
        <v>9652</v>
      </c>
      <c r="C1515" s="3" t="s">
        <v>23104</v>
      </c>
      <c r="D1515" s="3">
        <v>565737052</v>
      </c>
      <c r="E1515" s="4">
        <v>43522</v>
      </c>
      <c r="F1515" s="54" t="str">
        <f t="shared" si="23"/>
        <v>febrero</v>
      </c>
      <c r="G1515" s="3" t="s">
        <v>9110</v>
      </c>
      <c r="H1515" s="3" t="s">
        <v>20</v>
      </c>
      <c r="I1515" s="3" t="s">
        <v>11831</v>
      </c>
      <c r="J1515" s="3" t="s">
        <v>21</v>
      </c>
      <c r="K1515" s="3" t="s">
        <v>16005</v>
      </c>
      <c r="L1515" s="3" t="s">
        <v>1849</v>
      </c>
      <c r="M1515" s="5">
        <v>0</v>
      </c>
      <c r="N1515" s="5">
        <v>0</v>
      </c>
      <c r="O1515" s="5">
        <v>0</v>
      </c>
      <c r="P1515" s="6">
        <v>0</v>
      </c>
      <c r="Q1515" s="7">
        <v>0</v>
      </c>
      <c r="R1515" s="5"/>
      <c r="S1515" s="5">
        <v>0</v>
      </c>
      <c r="T1515" s="5">
        <v>0</v>
      </c>
    </row>
    <row r="1516" spans="1:20" x14ac:dyDescent="0.25">
      <c r="A1516" s="3" t="s">
        <v>18</v>
      </c>
      <c r="B1516" s="3">
        <v>9652</v>
      </c>
      <c r="C1516" s="3" t="s">
        <v>23104</v>
      </c>
      <c r="D1516" s="3">
        <v>565737053</v>
      </c>
      <c r="E1516" s="4">
        <v>43522</v>
      </c>
      <c r="F1516" s="54" t="str">
        <f t="shared" si="23"/>
        <v>febrero</v>
      </c>
      <c r="G1516" s="3" t="s">
        <v>9110</v>
      </c>
      <c r="H1516" s="3" t="s">
        <v>20</v>
      </c>
      <c r="I1516" s="3" t="s">
        <v>11831</v>
      </c>
      <c r="J1516" s="3" t="s">
        <v>21</v>
      </c>
      <c r="K1516" s="3" t="s">
        <v>16006</v>
      </c>
      <c r="L1516" s="3" t="s">
        <v>1850</v>
      </c>
      <c r="M1516" s="5">
        <v>0</v>
      </c>
      <c r="N1516" s="5">
        <v>0</v>
      </c>
      <c r="O1516" s="5">
        <v>0</v>
      </c>
      <c r="P1516" s="6">
        <v>0</v>
      </c>
      <c r="Q1516" s="7">
        <v>0</v>
      </c>
      <c r="R1516" s="5"/>
      <c r="S1516" s="5">
        <v>0</v>
      </c>
      <c r="T1516" s="5">
        <v>0</v>
      </c>
    </row>
    <row r="1517" spans="1:20" x14ac:dyDescent="0.25">
      <c r="A1517" s="3" t="s">
        <v>18</v>
      </c>
      <c r="B1517" s="3">
        <v>9652</v>
      </c>
      <c r="C1517" s="3" t="s">
        <v>23104</v>
      </c>
      <c r="D1517" s="3">
        <v>565772405</v>
      </c>
      <c r="E1517" s="4">
        <v>43522</v>
      </c>
      <c r="F1517" s="54" t="str">
        <f t="shared" si="23"/>
        <v>febrero</v>
      </c>
      <c r="G1517" s="3" t="s">
        <v>11243</v>
      </c>
      <c r="H1517" s="3" t="s">
        <v>1851</v>
      </c>
      <c r="I1517" s="3" t="s">
        <v>12745</v>
      </c>
      <c r="J1517" s="3" t="s">
        <v>32</v>
      </c>
      <c r="K1517" s="3" t="s">
        <v>16007</v>
      </c>
      <c r="L1517" s="3" t="s">
        <v>1852</v>
      </c>
      <c r="M1517" s="5">
        <v>16381.56</v>
      </c>
      <c r="N1517" s="5">
        <v>2890.84</v>
      </c>
      <c r="O1517" s="5">
        <v>3280.83</v>
      </c>
      <c r="P1517" s="6">
        <v>570.25</v>
      </c>
      <c r="Q1517" s="7">
        <v>8413.07</v>
      </c>
      <c r="R1517" s="8">
        <v>5200.3500000000004</v>
      </c>
      <c r="S1517" s="5">
        <v>24794.63</v>
      </c>
      <c r="T1517" s="5">
        <v>30001.5</v>
      </c>
    </row>
    <row r="1518" spans="1:20" x14ac:dyDescent="0.25">
      <c r="A1518" s="3" t="s">
        <v>18</v>
      </c>
      <c r="B1518" s="3">
        <v>9652</v>
      </c>
      <c r="C1518" s="3" t="s">
        <v>23104</v>
      </c>
      <c r="D1518" s="3">
        <v>56577242</v>
      </c>
      <c r="E1518" s="4">
        <v>43522</v>
      </c>
      <c r="F1518" s="54" t="str">
        <f t="shared" si="23"/>
        <v>febrero</v>
      </c>
      <c r="G1518" s="3" t="s">
        <v>11243</v>
      </c>
      <c r="H1518" s="3" t="s">
        <v>1851</v>
      </c>
      <c r="I1518" s="3" t="s">
        <v>12745</v>
      </c>
      <c r="J1518" s="3" t="s">
        <v>32</v>
      </c>
      <c r="K1518" s="3" t="s">
        <v>16008</v>
      </c>
      <c r="L1518" s="3" t="s">
        <v>1853</v>
      </c>
      <c r="M1518" s="5">
        <v>0</v>
      </c>
      <c r="N1518" s="5">
        <v>0</v>
      </c>
      <c r="O1518" s="5">
        <v>0</v>
      </c>
      <c r="P1518" s="6">
        <v>6.27</v>
      </c>
      <c r="Q1518" s="7">
        <v>411.91</v>
      </c>
      <c r="R1518" s="5">
        <v>411.91</v>
      </c>
      <c r="S1518" s="5">
        <v>411.91</v>
      </c>
      <c r="T1518" s="5">
        <v>498.41</v>
      </c>
    </row>
    <row r="1519" spans="1:20" x14ac:dyDescent="0.25">
      <c r="A1519" s="3" t="s">
        <v>18</v>
      </c>
      <c r="B1519" s="3">
        <v>9652</v>
      </c>
      <c r="C1519" s="3" t="s">
        <v>23104</v>
      </c>
      <c r="D1519" s="3">
        <v>56586742</v>
      </c>
      <c r="E1519" s="4">
        <v>43522</v>
      </c>
      <c r="F1519" s="54" t="str">
        <f t="shared" si="23"/>
        <v>febrero</v>
      </c>
      <c r="G1519" s="3" t="s">
        <v>9112</v>
      </c>
      <c r="H1519" s="3" t="s">
        <v>20</v>
      </c>
      <c r="I1519" s="3" t="s">
        <v>11831</v>
      </c>
      <c r="J1519" s="3" t="s">
        <v>21</v>
      </c>
      <c r="K1519" s="3" t="s">
        <v>16009</v>
      </c>
      <c r="L1519" s="3" t="s">
        <v>1854</v>
      </c>
      <c r="M1519" s="5">
        <v>0</v>
      </c>
      <c r="N1519" s="5">
        <v>0</v>
      </c>
      <c r="O1519" s="5">
        <v>0</v>
      </c>
      <c r="P1519" s="6">
        <v>0</v>
      </c>
      <c r="Q1519" s="7">
        <v>0</v>
      </c>
      <c r="R1519" s="8"/>
      <c r="S1519" s="5">
        <v>0</v>
      </c>
      <c r="T1519" s="5">
        <v>0</v>
      </c>
    </row>
    <row r="1520" spans="1:20" x14ac:dyDescent="0.25">
      <c r="A1520" s="3" t="s">
        <v>18</v>
      </c>
      <c r="B1520" s="3">
        <v>9652</v>
      </c>
      <c r="C1520" s="3" t="s">
        <v>23104</v>
      </c>
      <c r="D1520" s="3">
        <v>56586743</v>
      </c>
      <c r="E1520" s="4">
        <v>43522</v>
      </c>
      <c r="F1520" s="54" t="str">
        <f t="shared" si="23"/>
        <v>febrero</v>
      </c>
      <c r="G1520" s="3" t="s">
        <v>9112</v>
      </c>
      <c r="H1520" s="3" t="s">
        <v>20</v>
      </c>
      <c r="I1520" s="3" t="s">
        <v>11831</v>
      </c>
      <c r="J1520" s="3" t="s">
        <v>21</v>
      </c>
      <c r="K1520" s="3" t="s">
        <v>16010</v>
      </c>
      <c r="L1520" s="3" t="s">
        <v>1855</v>
      </c>
      <c r="M1520" s="5">
        <v>0</v>
      </c>
      <c r="N1520" s="5">
        <v>0</v>
      </c>
      <c r="O1520" s="5">
        <v>0</v>
      </c>
      <c r="P1520" s="6">
        <v>0</v>
      </c>
      <c r="Q1520" s="7">
        <v>0</v>
      </c>
      <c r="R1520" s="8"/>
      <c r="S1520" s="5">
        <v>0</v>
      </c>
      <c r="T1520" s="5">
        <v>0</v>
      </c>
    </row>
    <row r="1521" spans="1:20" x14ac:dyDescent="0.25">
      <c r="A1521" s="3" t="s">
        <v>18</v>
      </c>
      <c r="B1521" s="3">
        <v>9652</v>
      </c>
      <c r="C1521" s="3" t="s">
        <v>23104</v>
      </c>
      <c r="D1521" s="3">
        <v>565877805</v>
      </c>
      <c r="E1521" s="4">
        <v>43522</v>
      </c>
      <c r="F1521" s="54" t="str">
        <f t="shared" si="23"/>
        <v>febrero</v>
      </c>
      <c r="G1521" s="3" t="s">
        <v>9117</v>
      </c>
      <c r="H1521" s="3" t="s">
        <v>1856</v>
      </c>
      <c r="I1521" s="3" t="s">
        <v>12746</v>
      </c>
      <c r="J1521" s="3" t="s">
        <v>32</v>
      </c>
      <c r="K1521" s="3" t="s">
        <v>16011</v>
      </c>
      <c r="L1521" s="3" t="s">
        <v>1746</v>
      </c>
      <c r="M1521" s="5">
        <v>3240.53</v>
      </c>
      <c r="N1521" s="5">
        <v>571.84</v>
      </c>
      <c r="O1521" s="5">
        <v>3505.13</v>
      </c>
      <c r="P1521" s="6">
        <v>296.52999999999997</v>
      </c>
      <c r="Q1521" s="7">
        <v>3505.13</v>
      </c>
      <c r="R1521" s="8">
        <v>3505.13</v>
      </c>
      <c r="S1521" s="5">
        <v>6745.66</v>
      </c>
      <c r="T1521" s="5">
        <v>8162.25</v>
      </c>
    </row>
    <row r="1522" spans="1:20" x14ac:dyDescent="0.25">
      <c r="A1522" s="3" t="s">
        <v>18</v>
      </c>
      <c r="B1522" s="3">
        <v>9652</v>
      </c>
      <c r="C1522" s="3" t="s">
        <v>23104</v>
      </c>
      <c r="D1522" s="3">
        <v>565924205</v>
      </c>
      <c r="E1522" s="4">
        <v>43522</v>
      </c>
      <c r="F1522" s="54" t="str">
        <f t="shared" si="23"/>
        <v>febrero</v>
      </c>
      <c r="G1522" s="3" t="s">
        <v>11244</v>
      </c>
      <c r="H1522" s="3" t="s">
        <v>1857</v>
      </c>
      <c r="I1522" s="3" t="s">
        <v>12747</v>
      </c>
      <c r="J1522" s="3" t="s">
        <v>32</v>
      </c>
      <c r="K1522" s="3" t="s">
        <v>16012</v>
      </c>
      <c r="L1522" s="3" t="s">
        <v>1858</v>
      </c>
      <c r="M1522" s="5">
        <v>587.75</v>
      </c>
      <c r="N1522" s="5">
        <v>103.72</v>
      </c>
      <c r="O1522" s="5">
        <v>0</v>
      </c>
      <c r="P1522" s="6">
        <v>0</v>
      </c>
      <c r="Q1522" s="7">
        <v>190.08</v>
      </c>
      <c r="R1522" s="8">
        <v>190.08</v>
      </c>
      <c r="S1522" s="5">
        <v>777.83</v>
      </c>
      <c r="T1522" s="5">
        <v>941.17</v>
      </c>
    </row>
    <row r="1523" spans="1:20" x14ac:dyDescent="0.25">
      <c r="A1523" s="3" t="s">
        <v>18</v>
      </c>
      <c r="B1523" s="3">
        <v>9652</v>
      </c>
      <c r="C1523" s="3" t="s">
        <v>23104</v>
      </c>
      <c r="D1523" s="3">
        <v>5659305005</v>
      </c>
      <c r="E1523" s="4">
        <v>43522</v>
      </c>
      <c r="F1523" s="54" t="str">
        <f t="shared" si="23"/>
        <v>febrero</v>
      </c>
      <c r="G1523" s="3" t="s">
        <v>1859</v>
      </c>
      <c r="H1523" s="3" t="s">
        <v>1860</v>
      </c>
      <c r="I1523" s="3" t="s">
        <v>12748</v>
      </c>
      <c r="J1523" s="3" t="s">
        <v>46</v>
      </c>
      <c r="K1523" s="3" t="s">
        <v>16013</v>
      </c>
      <c r="L1523" s="3" t="s">
        <v>1861</v>
      </c>
      <c r="M1523" s="5">
        <v>0</v>
      </c>
      <c r="N1523" s="5">
        <v>0</v>
      </c>
      <c r="O1523" s="5">
        <v>0</v>
      </c>
      <c r="P1523" s="6">
        <v>2.67</v>
      </c>
      <c r="Q1523" s="7">
        <v>1156.83</v>
      </c>
      <c r="R1523" s="8">
        <v>1156.83</v>
      </c>
      <c r="S1523" s="5">
        <v>1156.83</v>
      </c>
      <c r="T1523" s="5">
        <v>1399.76</v>
      </c>
    </row>
    <row r="1524" spans="1:20" x14ac:dyDescent="0.25">
      <c r="A1524" s="3" t="s">
        <v>18</v>
      </c>
      <c r="B1524" s="3">
        <v>9652</v>
      </c>
      <c r="C1524" s="3" t="s">
        <v>23104</v>
      </c>
      <c r="D1524" s="3">
        <v>565946805</v>
      </c>
      <c r="E1524" s="4">
        <v>43522</v>
      </c>
      <c r="F1524" s="54" t="str">
        <f t="shared" si="23"/>
        <v>febrero</v>
      </c>
      <c r="G1524" s="3" t="s">
        <v>8599</v>
      </c>
      <c r="H1524" s="3" t="s">
        <v>20</v>
      </c>
      <c r="I1524" s="3" t="s">
        <v>11831</v>
      </c>
      <c r="J1524" s="3" t="s">
        <v>21</v>
      </c>
      <c r="K1524" s="3" t="s">
        <v>16014</v>
      </c>
      <c r="L1524" s="3" t="s">
        <v>1862</v>
      </c>
      <c r="M1524" s="5">
        <v>590.49</v>
      </c>
      <c r="N1524" s="5">
        <v>0</v>
      </c>
      <c r="O1524" s="5">
        <v>224.79</v>
      </c>
      <c r="P1524" s="6">
        <v>0</v>
      </c>
      <c r="Q1524" s="7">
        <v>224.79</v>
      </c>
      <c r="R1524" s="8">
        <v>223.15</v>
      </c>
      <c r="S1524" s="5">
        <v>815.28</v>
      </c>
      <c r="T1524" s="5">
        <v>815.28</v>
      </c>
    </row>
    <row r="1525" spans="1:20" x14ac:dyDescent="0.25">
      <c r="A1525" s="3" t="s">
        <v>18</v>
      </c>
      <c r="B1525" s="3">
        <v>9652</v>
      </c>
      <c r="C1525" s="3" t="s">
        <v>23104</v>
      </c>
      <c r="D1525" s="3">
        <v>565972205</v>
      </c>
      <c r="E1525" s="4">
        <v>43522</v>
      </c>
      <c r="F1525" s="54" t="str">
        <f t="shared" si="23"/>
        <v>febrero</v>
      </c>
      <c r="G1525" s="3" t="s">
        <v>9118</v>
      </c>
      <c r="H1525" s="3" t="s">
        <v>1863</v>
      </c>
      <c r="I1525" s="3" t="s">
        <v>12749</v>
      </c>
      <c r="J1525" s="3" t="s">
        <v>32</v>
      </c>
      <c r="K1525" s="3" t="s">
        <v>16015</v>
      </c>
      <c r="L1525" s="3" t="s">
        <v>1864</v>
      </c>
      <c r="M1525" s="5">
        <v>4175.28</v>
      </c>
      <c r="N1525" s="5">
        <v>736.8</v>
      </c>
      <c r="O1525" s="5">
        <v>3269.43</v>
      </c>
      <c r="P1525" s="6">
        <v>532.23</v>
      </c>
      <c r="Q1525" s="7">
        <v>3269.43</v>
      </c>
      <c r="R1525" s="5">
        <v>3269.43</v>
      </c>
      <c r="S1525" s="5">
        <v>7444.71</v>
      </c>
      <c r="T1525" s="5">
        <v>9008.1</v>
      </c>
    </row>
    <row r="1526" spans="1:20" x14ac:dyDescent="0.25">
      <c r="A1526" s="3" t="s">
        <v>18</v>
      </c>
      <c r="B1526" s="3">
        <v>9652</v>
      </c>
      <c r="C1526" s="3" t="s">
        <v>23104</v>
      </c>
      <c r="D1526" s="3">
        <v>565482705</v>
      </c>
      <c r="E1526" s="4">
        <v>43523</v>
      </c>
      <c r="F1526" s="54" t="str">
        <f t="shared" si="23"/>
        <v>febrero</v>
      </c>
      <c r="G1526" s="3" t="s">
        <v>9024</v>
      </c>
      <c r="H1526" s="3" t="s">
        <v>20</v>
      </c>
      <c r="I1526" s="3" t="s">
        <v>11831</v>
      </c>
      <c r="J1526" s="3" t="s">
        <v>21</v>
      </c>
      <c r="K1526" s="3" t="s">
        <v>16016</v>
      </c>
      <c r="L1526" s="3" t="s">
        <v>1865</v>
      </c>
      <c r="M1526" s="5">
        <v>9106.39</v>
      </c>
      <c r="N1526" s="5">
        <v>0</v>
      </c>
      <c r="O1526" s="5">
        <v>0</v>
      </c>
      <c r="P1526" s="6">
        <v>0</v>
      </c>
      <c r="Q1526" s="7">
        <v>6294.18</v>
      </c>
      <c r="R1526" s="5">
        <v>-77.22</v>
      </c>
      <c r="S1526" s="5">
        <v>15400.57</v>
      </c>
      <c r="T1526" s="5">
        <v>15400.57</v>
      </c>
    </row>
    <row r="1527" spans="1:20" x14ac:dyDescent="0.25">
      <c r="A1527" s="3" t="s">
        <v>18</v>
      </c>
      <c r="B1527" s="3">
        <v>9652</v>
      </c>
      <c r="C1527" s="3" t="s">
        <v>23104</v>
      </c>
      <c r="D1527" s="3">
        <v>565627705</v>
      </c>
      <c r="E1527" s="4">
        <v>43523</v>
      </c>
      <c r="F1527" s="54" t="str">
        <f t="shared" si="23"/>
        <v>febrero</v>
      </c>
      <c r="G1527" s="3" t="s">
        <v>9031</v>
      </c>
      <c r="H1527" s="3" t="s">
        <v>20</v>
      </c>
      <c r="I1527" s="3" t="s">
        <v>11831</v>
      </c>
      <c r="J1527" s="3" t="s">
        <v>21</v>
      </c>
      <c r="K1527" s="3" t="s">
        <v>16017</v>
      </c>
      <c r="L1527" s="3" t="s">
        <v>1866</v>
      </c>
      <c r="M1527" s="5">
        <v>0</v>
      </c>
      <c r="N1527" s="5">
        <v>0</v>
      </c>
      <c r="O1527" s="5">
        <v>0</v>
      </c>
      <c r="P1527" s="6">
        <v>0</v>
      </c>
      <c r="Q1527" s="7">
        <v>0</v>
      </c>
      <c r="R1527" s="5"/>
      <c r="S1527" s="5">
        <v>0</v>
      </c>
      <c r="T1527" s="5">
        <v>0</v>
      </c>
    </row>
    <row r="1528" spans="1:20" x14ac:dyDescent="0.25">
      <c r="A1528" s="3" t="s">
        <v>18</v>
      </c>
      <c r="B1528" s="3">
        <v>9652</v>
      </c>
      <c r="C1528" s="3" t="s">
        <v>23104</v>
      </c>
      <c r="D1528" s="3">
        <v>56567622</v>
      </c>
      <c r="E1528" s="4">
        <v>43523</v>
      </c>
      <c r="F1528" s="54" t="str">
        <f t="shared" si="23"/>
        <v>febrero</v>
      </c>
      <c r="G1528" s="3" t="s">
        <v>9116</v>
      </c>
      <c r="H1528" s="3" t="s">
        <v>20</v>
      </c>
      <c r="I1528" s="3" t="s">
        <v>11831</v>
      </c>
      <c r="J1528" s="3" t="s">
        <v>21</v>
      </c>
      <c r="K1528" s="3" t="s">
        <v>16018</v>
      </c>
      <c r="L1528" s="3" t="s">
        <v>1867</v>
      </c>
      <c r="M1528" s="5">
        <v>0</v>
      </c>
      <c r="N1528" s="5">
        <v>0</v>
      </c>
      <c r="O1528" s="5">
        <v>0</v>
      </c>
      <c r="P1528" s="6">
        <v>0</v>
      </c>
      <c r="Q1528" s="7">
        <v>0</v>
      </c>
      <c r="R1528" s="8"/>
      <c r="S1528" s="5">
        <v>0</v>
      </c>
      <c r="T1528" s="5">
        <v>0</v>
      </c>
    </row>
    <row r="1529" spans="1:20" x14ac:dyDescent="0.25">
      <c r="A1529" s="3" t="s">
        <v>18</v>
      </c>
      <c r="B1529" s="3">
        <v>9652</v>
      </c>
      <c r="C1529" s="3" t="s">
        <v>23104</v>
      </c>
      <c r="D1529" s="3">
        <v>565890805</v>
      </c>
      <c r="E1529" s="4">
        <v>43523</v>
      </c>
      <c r="F1529" s="54" t="str">
        <f t="shared" si="23"/>
        <v>febrero</v>
      </c>
      <c r="G1529" s="3" t="s">
        <v>11245</v>
      </c>
      <c r="H1529" s="3" t="s">
        <v>1868</v>
      </c>
      <c r="I1529" s="3" t="s">
        <v>12750</v>
      </c>
      <c r="J1529" s="3" t="s">
        <v>32</v>
      </c>
      <c r="K1529" s="3" t="s">
        <v>16019</v>
      </c>
      <c r="L1529" s="3" t="s">
        <v>1869</v>
      </c>
      <c r="M1529" s="5">
        <v>3062.67</v>
      </c>
      <c r="N1529" s="5">
        <v>0</v>
      </c>
      <c r="O1529" s="5">
        <v>3649.59</v>
      </c>
      <c r="P1529" s="6">
        <v>152.07</v>
      </c>
      <c r="Q1529" s="7">
        <v>3649.59</v>
      </c>
      <c r="R1529" s="5">
        <v>3649.59</v>
      </c>
      <c r="S1529" s="5">
        <v>6712.26</v>
      </c>
      <c r="T1529" s="5">
        <v>8121.83</v>
      </c>
    </row>
    <row r="1530" spans="1:20" x14ac:dyDescent="0.25">
      <c r="A1530" s="3" t="s">
        <v>18</v>
      </c>
      <c r="B1530" s="3">
        <v>9652</v>
      </c>
      <c r="C1530" s="3" t="s">
        <v>23104</v>
      </c>
      <c r="D1530" s="3">
        <v>5660030505</v>
      </c>
      <c r="E1530" s="4">
        <v>43523</v>
      </c>
      <c r="F1530" s="54" t="str">
        <f t="shared" si="23"/>
        <v>febrero</v>
      </c>
      <c r="G1530" s="3" t="s">
        <v>8777</v>
      </c>
      <c r="H1530" s="3" t="s">
        <v>912</v>
      </c>
      <c r="I1530" s="3" t="s">
        <v>12468</v>
      </c>
      <c r="J1530" s="3" t="s">
        <v>46</v>
      </c>
      <c r="K1530" s="3" t="s">
        <v>16020</v>
      </c>
      <c r="L1530" s="3" t="s">
        <v>1870</v>
      </c>
      <c r="M1530" s="5">
        <v>3295.71</v>
      </c>
      <c r="N1530" s="5">
        <v>581.59</v>
      </c>
      <c r="O1530" s="5">
        <v>0</v>
      </c>
      <c r="P1530" s="6">
        <v>0</v>
      </c>
      <c r="Q1530" s="7">
        <v>1520.66</v>
      </c>
      <c r="R1530" s="5">
        <v>1520.66</v>
      </c>
      <c r="S1530" s="5">
        <v>4816.37</v>
      </c>
      <c r="T1530" s="5">
        <v>5827.81</v>
      </c>
    </row>
    <row r="1531" spans="1:20" x14ac:dyDescent="0.25">
      <c r="A1531" s="3" t="s">
        <v>18</v>
      </c>
      <c r="B1531" s="3">
        <v>9652</v>
      </c>
      <c r="C1531" s="3" t="s">
        <v>23104</v>
      </c>
      <c r="D1531" s="3">
        <v>566004705</v>
      </c>
      <c r="E1531" s="4">
        <v>43523</v>
      </c>
      <c r="F1531" s="54" t="str">
        <f t="shared" si="23"/>
        <v>febrero</v>
      </c>
      <c r="G1531" s="3" t="s">
        <v>9119</v>
      </c>
      <c r="H1531" s="3" t="s">
        <v>1871</v>
      </c>
      <c r="I1531" s="3" t="s">
        <v>12751</v>
      </c>
      <c r="J1531" s="3" t="s">
        <v>32</v>
      </c>
      <c r="K1531" s="3" t="s">
        <v>16021</v>
      </c>
      <c r="L1531" s="3" t="s">
        <v>1872</v>
      </c>
      <c r="M1531" s="5">
        <v>4175.28</v>
      </c>
      <c r="N1531" s="5">
        <v>736.8</v>
      </c>
      <c r="O1531" s="5">
        <v>3307.44</v>
      </c>
      <c r="P1531" s="6">
        <v>494.22</v>
      </c>
      <c r="Q1531" s="7">
        <v>3307.44</v>
      </c>
      <c r="R1531" s="5">
        <v>3307.44</v>
      </c>
      <c r="S1531" s="5">
        <v>7482.72</v>
      </c>
      <c r="T1531" s="5">
        <v>9054.09</v>
      </c>
    </row>
    <row r="1532" spans="1:20" x14ac:dyDescent="0.25">
      <c r="A1532" s="3" t="s">
        <v>18</v>
      </c>
      <c r="B1532" s="3">
        <v>9652</v>
      </c>
      <c r="C1532" s="3" t="s">
        <v>23104</v>
      </c>
      <c r="D1532" s="3">
        <v>56600505005</v>
      </c>
      <c r="E1532" s="4">
        <v>43523</v>
      </c>
      <c r="F1532" s="54" t="str">
        <f t="shared" si="23"/>
        <v>febrero</v>
      </c>
      <c r="G1532" s="3" t="s">
        <v>8479</v>
      </c>
      <c r="H1532" s="3" t="s">
        <v>1873</v>
      </c>
      <c r="I1532" s="3" t="s">
        <v>12752</v>
      </c>
      <c r="J1532" s="3" t="s">
        <v>46</v>
      </c>
      <c r="K1532" s="3" t="s">
        <v>16022</v>
      </c>
      <c r="L1532" s="3" t="s">
        <v>1874</v>
      </c>
      <c r="M1532" s="5">
        <v>0</v>
      </c>
      <c r="N1532" s="5">
        <v>0</v>
      </c>
      <c r="O1532" s="5">
        <v>0</v>
      </c>
      <c r="P1532" s="6">
        <v>0</v>
      </c>
      <c r="Q1532" s="7">
        <v>950.41</v>
      </c>
      <c r="R1532" s="5">
        <v>950.41</v>
      </c>
      <c r="S1532" s="5">
        <v>950.41</v>
      </c>
      <c r="T1532" s="5">
        <v>1150</v>
      </c>
    </row>
    <row r="1533" spans="1:20" x14ac:dyDescent="0.25">
      <c r="A1533" s="3" t="s">
        <v>18</v>
      </c>
      <c r="B1533" s="3">
        <v>9652</v>
      </c>
      <c r="C1533" s="3" t="s">
        <v>23104</v>
      </c>
      <c r="D1533" s="3">
        <v>564246605</v>
      </c>
      <c r="E1533" s="4">
        <v>43524</v>
      </c>
      <c r="F1533" s="54" t="str">
        <f t="shared" si="23"/>
        <v>febrero</v>
      </c>
      <c r="G1533" s="3" t="s">
        <v>11118</v>
      </c>
      <c r="H1533" s="3" t="s">
        <v>23</v>
      </c>
      <c r="I1533" s="3" t="s">
        <v>12199</v>
      </c>
      <c r="J1533" s="3" t="s">
        <v>25</v>
      </c>
      <c r="K1533" s="3" t="s">
        <v>16023</v>
      </c>
      <c r="L1533" s="3" t="s">
        <v>1875</v>
      </c>
      <c r="M1533" s="5">
        <v>14.35</v>
      </c>
      <c r="N1533" s="5">
        <v>0</v>
      </c>
      <c r="O1533" s="5">
        <v>0</v>
      </c>
      <c r="P1533" s="6">
        <v>0</v>
      </c>
      <c r="Q1533" s="7">
        <v>1.37</v>
      </c>
      <c r="R1533" s="5">
        <v>1.37</v>
      </c>
      <c r="S1533" s="5">
        <v>15.72</v>
      </c>
      <c r="T1533" s="5">
        <v>15.72</v>
      </c>
    </row>
    <row r="1534" spans="1:20" x14ac:dyDescent="0.25">
      <c r="A1534" s="3" t="s">
        <v>18</v>
      </c>
      <c r="B1534" s="3">
        <v>9652</v>
      </c>
      <c r="C1534" s="3" t="s">
        <v>23104</v>
      </c>
      <c r="D1534" s="3">
        <v>56559042</v>
      </c>
      <c r="E1534" s="4">
        <v>43524</v>
      </c>
      <c r="F1534" s="54" t="str">
        <f t="shared" si="23"/>
        <v>febrero</v>
      </c>
      <c r="G1534" s="3" t="s">
        <v>9079</v>
      </c>
      <c r="H1534" s="3" t="s">
        <v>20</v>
      </c>
      <c r="I1534" s="3" t="s">
        <v>11831</v>
      </c>
      <c r="J1534" s="3" t="s">
        <v>21</v>
      </c>
      <c r="K1534" s="3" t="s">
        <v>16024</v>
      </c>
      <c r="L1534" s="3" t="s">
        <v>1876</v>
      </c>
      <c r="M1534" s="5">
        <v>894.51</v>
      </c>
      <c r="N1534" s="5">
        <v>0</v>
      </c>
      <c r="O1534" s="5">
        <v>449.58</v>
      </c>
      <c r="P1534" s="6">
        <v>0</v>
      </c>
      <c r="Q1534" s="7">
        <v>449.58</v>
      </c>
      <c r="R1534" s="5"/>
      <c r="S1534" s="5">
        <v>1344.09</v>
      </c>
      <c r="T1534" s="5">
        <v>1344.09</v>
      </c>
    </row>
    <row r="1535" spans="1:20" x14ac:dyDescent="0.25">
      <c r="A1535" s="3" t="s">
        <v>18</v>
      </c>
      <c r="B1535" s="3">
        <v>9652</v>
      </c>
      <c r="C1535" s="3" t="s">
        <v>23104</v>
      </c>
      <c r="D1535" s="3">
        <v>56559043</v>
      </c>
      <c r="E1535" s="4">
        <v>43524</v>
      </c>
      <c r="F1535" s="54" t="str">
        <f t="shared" si="23"/>
        <v>febrero</v>
      </c>
      <c r="G1535" s="3" t="s">
        <v>9079</v>
      </c>
      <c r="H1535" s="3" t="s">
        <v>20</v>
      </c>
      <c r="I1535" s="3" t="s">
        <v>11831</v>
      </c>
      <c r="J1535" s="3" t="s">
        <v>21</v>
      </c>
      <c r="K1535" s="3" t="s">
        <v>16025</v>
      </c>
      <c r="L1535" s="3" t="s">
        <v>1877</v>
      </c>
      <c r="M1535" s="5">
        <v>0</v>
      </c>
      <c r="N1535" s="5">
        <v>0</v>
      </c>
      <c r="O1535" s="5">
        <v>0</v>
      </c>
      <c r="P1535" s="6">
        <v>0</v>
      </c>
      <c r="Q1535" s="7">
        <v>0</v>
      </c>
      <c r="R1535" s="5"/>
      <c r="S1535" s="5">
        <v>0</v>
      </c>
      <c r="T1535" s="5">
        <v>0</v>
      </c>
    </row>
    <row r="1536" spans="1:20" x14ac:dyDescent="0.25">
      <c r="A1536" s="3" t="s">
        <v>18</v>
      </c>
      <c r="B1536" s="3">
        <v>9652</v>
      </c>
      <c r="C1536" s="3" t="s">
        <v>23104</v>
      </c>
      <c r="D1536" s="3">
        <v>565626405</v>
      </c>
      <c r="E1536" s="4">
        <v>43524</v>
      </c>
      <c r="F1536" s="54" t="str">
        <f t="shared" si="23"/>
        <v>febrero</v>
      </c>
      <c r="G1536" s="3" t="s">
        <v>9120</v>
      </c>
      <c r="H1536" s="3" t="s">
        <v>1878</v>
      </c>
      <c r="I1536" s="3" t="s">
        <v>12753</v>
      </c>
      <c r="J1536" s="3" t="s">
        <v>46</v>
      </c>
      <c r="K1536" s="3" t="s">
        <v>16026</v>
      </c>
      <c r="L1536" s="3" t="s">
        <v>1879</v>
      </c>
      <c r="M1536" s="5">
        <v>0</v>
      </c>
      <c r="N1536" s="5">
        <v>0</v>
      </c>
      <c r="O1536" s="5">
        <v>0</v>
      </c>
      <c r="P1536" s="6">
        <v>0</v>
      </c>
      <c r="Q1536" s="7">
        <v>0</v>
      </c>
      <c r="R1536" s="5"/>
      <c r="S1536" s="5">
        <v>0</v>
      </c>
      <c r="T1536" s="5">
        <v>0</v>
      </c>
    </row>
    <row r="1537" spans="1:20" x14ac:dyDescent="0.25">
      <c r="A1537" s="3" t="s">
        <v>18</v>
      </c>
      <c r="B1537" s="3">
        <v>9652</v>
      </c>
      <c r="C1537" s="3" t="s">
        <v>23104</v>
      </c>
      <c r="D1537" s="3">
        <v>56562642</v>
      </c>
      <c r="E1537" s="4">
        <v>43524</v>
      </c>
      <c r="F1537" s="54" t="str">
        <f t="shared" si="23"/>
        <v>febrero</v>
      </c>
      <c r="G1537" s="3" t="s">
        <v>9120</v>
      </c>
      <c r="H1537" s="3" t="s">
        <v>28</v>
      </c>
      <c r="I1537" s="3" t="s">
        <v>12200</v>
      </c>
      <c r="J1537" s="3" t="s">
        <v>29</v>
      </c>
      <c r="K1537" s="3" t="s">
        <v>16027</v>
      </c>
      <c r="L1537" s="3" t="s">
        <v>1879</v>
      </c>
      <c r="M1537" s="5">
        <v>3565.8</v>
      </c>
      <c r="N1537" s="5">
        <v>0</v>
      </c>
      <c r="O1537" s="5">
        <v>0</v>
      </c>
      <c r="P1537" s="6">
        <v>0</v>
      </c>
      <c r="Q1537" s="7">
        <v>380</v>
      </c>
      <c r="R1537" s="5">
        <v>380</v>
      </c>
      <c r="S1537" s="5">
        <v>3945.8</v>
      </c>
      <c r="T1537" s="5">
        <v>3945.8</v>
      </c>
    </row>
    <row r="1538" spans="1:20" x14ac:dyDescent="0.25">
      <c r="A1538" s="3" t="s">
        <v>18</v>
      </c>
      <c r="B1538" s="3">
        <v>9652</v>
      </c>
      <c r="C1538" s="3" t="s">
        <v>23104</v>
      </c>
      <c r="D1538" s="3">
        <v>565705005</v>
      </c>
      <c r="E1538" s="4">
        <v>43524</v>
      </c>
      <c r="F1538" s="54" t="str">
        <f t="shared" si="23"/>
        <v>febrero</v>
      </c>
      <c r="G1538" s="3" t="s">
        <v>9121</v>
      </c>
      <c r="H1538" s="3" t="s">
        <v>1880</v>
      </c>
      <c r="I1538" s="3" t="s">
        <v>12754</v>
      </c>
      <c r="J1538" s="3" t="s">
        <v>32</v>
      </c>
      <c r="K1538" s="3" t="s">
        <v>16028</v>
      </c>
      <c r="L1538" s="3" t="s">
        <v>1881</v>
      </c>
      <c r="M1538" s="5">
        <v>4248.76</v>
      </c>
      <c r="N1538" s="5">
        <v>749.77</v>
      </c>
      <c r="O1538" s="5">
        <v>2233.86</v>
      </c>
      <c r="P1538" s="6">
        <v>237.22</v>
      </c>
      <c r="Q1538" s="7">
        <v>2233.86</v>
      </c>
      <c r="R1538" s="5">
        <v>2233.86</v>
      </c>
      <c r="S1538" s="5">
        <v>6482.62</v>
      </c>
      <c r="T1538" s="5">
        <v>7843.97</v>
      </c>
    </row>
    <row r="1539" spans="1:20" x14ac:dyDescent="0.25">
      <c r="A1539" s="3" t="s">
        <v>18</v>
      </c>
      <c r="B1539" s="3">
        <v>9652</v>
      </c>
      <c r="C1539" s="3" t="s">
        <v>23104</v>
      </c>
      <c r="D1539" s="3">
        <v>565723705</v>
      </c>
      <c r="E1539" s="4">
        <v>43524</v>
      </c>
      <c r="F1539" s="54" t="str">
        <f t="shared" ref="F1539:F1602" si="24">TEXT(E1539,"MMMM")</f>
        <v>febrero</v>
      </c>
      <c r="G1539" s="3" t="s">
        <v>9122</v>
      </c>
      <c r="H1539" s="3" t="s">
        <v>20</v>
      </c>
      <c r="I1539" s="3" t="s">
        <v>11831</v>
      </c>
      <c r="J1539" s="3" t="s">
        <v>21</v>
      </c>
      <c r="K1539" s="3" t="s">
        <v>16029</v>
      </c>
      <c r="L1539" s="3" t="s">
        <v>1882</v>
      </c>
      <c r="M1539" s="5">
        <v>637.20000000000005</v>
      </c>
      <c r="N1539" s="5">
        <v>0</v>
      </c>
      <c r="O1539" s="5">
        <v>899.17</v>
      </c>
      <c r="P1539" s="6">
        <v>0</v>
      </c>
      <c r="Q1539" s="7">
        <v>899.17</v>
      </c>
      <c r="R1539" s="5">
        <v>899.17</v>
      </c>
      <c r="S1539" s="5">
        <v>1536.37</v>
      </c>
      <c r="T1539" s="5">
        <v>1536.37</v>
      </c>
    </row>
    <row r="1540" spans="1:20" x14ac:dyDescent="0.25">
      <c r="A1540" s="3" t="s">
        <v>18</v>
      </c>
      <c r="B1540" s="3">
        <v>9652</v>
      </c>
      <c r="C1540" s="3" t="s">
        <v>23104</v>
      </c>
      <c r="D1540" s="3">
        <v>56572372</v>
      </c>
      <c r="E1540" s="4">
        <v>43524</v>
      </c>
      <c r="F1540" s="54" t="str">
        <f t="shared" si="24"/>
        <v>febrero</v>
      </c>
      <c r="G1540" s="3" t="s">
        <v>9122</v>
      </c>
      <c r="H1540" s="3" t="s">
        <v>20</v>
      </c>
      <c r="I1540" s="3" t="s">
        <v>11831</v>
      </c>
      <c r="J1540" s="3" t="s">
        <v>21</v>
      </c>
      <c r="K1540" s="3" t="s">
        <v>16030</v>
      </c>
      <c r="L1540" s="3" t="s">
        <v>1883</v>
      </c>
      <c r="M1540" s="5">
        <v>0</v>
      </c>
      <c r="N1540" s="5">
        <v>0</v>
      </c>
      <c r="O1540" s="5">
        <v>0</v>
      </c>
      <c r="P1540" s="6">
        <v>0</v>
      </c>
      <c r="Q1540" s="7">
        <v>0</v>
      </c>
      <c r="R1540" s="5"/>
      <c r="S1540" s="5">
        <v>0</v>
      </c>
      <c r="T1540" s="5">
        <v>0</v>
      </c>
    </row>
    <row r="1541" spans="1:20" x14ac:dyDescent="0.25">
      <c r="A1541" s="3" t="s">
        <v>18</v>
      </c>
      <c r="B1541" s="3">
        <v>9652</v>
      </c>
      <c r="C1541" s="3" t="s">
        <v>23104</v>
      </c>
      <c r="D1541" s="3">
        <v>56572373</v>
      </c>
      <c r="E1541" s="4">
        <v>43524</v>
      </c>
      <c r="F1541" s="54" t="str">
        <f t="shared" si="24"/>
        <v>febrero</v>
      </c>
      <c r="G1541" s="3" t="s">
        <v>9122</v>
      </c>
      <c r="H1541" s="3" t="s">
        <v>20</v>
      </c>
      <c r="I1541" s="3" t="s">
        <v>11831</v>
      </c>
      <c r="J1541" s="3" t="s">
        <v>21</v>
      </c>
      <c r="K1541" s="3" t="s">
        <v>16031</v>
      </c>
      <c r="L1541" s="3" t="s">
        <v>1884</v>
      </c>
      <c r="M1541" s="5">
        <v>854.96</v>
      </c>
      <c r="N1541" s="5">
        <v>0</v>
      </c>
      <c r="O1541" s="5">
        <v>224.79</v>
      </c>
      <c r="P1541" s="6">
        <v>0</v>
      </c>
      <c r="Q1541" s="7">
        <v>224.79</v>
      </c>
      <c r="R1541" s="8">
        <v>224.79</v>
      </c>
      <c r="S1541" s="5">
        <v>1079.75</v>
      </c>
      <c r="T1541" s="5">
        <v>1079.75</v>
      </c>
    </row>
    <row r="1542" spans="1:20" x14ac:dyDescent="0.25">
      <c r="A1542" s="3" t="s">
        <v>18</v>
      </c>
      <c r="B1542" s="3">
        <v>9652</v>
      </c>
      <c r="C1542" s="3" t="s">
        <v>23104</v>
      </c>
      <c r="D1542" s="3">
        <v>56572374</v>
      </c>
      <c r="E1542" s="4">
        <v>43524</v>
      </c>
      <c r="F1542" s="54" t="str">
        <f t="shared" si="24"/>
        <v>febrero</v>
      </c>
      <c r="G1542" s="3" t="s">
        <v>9122</v>
      </c>
      <c r="H1542" s="3" t="s">
        <v>20</v>
      </c>
      <c r="I1542" s="3" t="s">
        <v>11831</v>
      </c>
      <c r="J1542" s="3" t="s">
        <v>21</v>
      </c>
      <c r="K1542" s="3" t="s">
        <v>16032</v>
      </c>
      <c r="L1542" s="3" t="s">
        <v>1885</v>
      </c>
      <c r="M1542" s="5">
        <v>0</v>
      </c>
      <c r="N1542" s="5">
        <v>0</v>
      </c>
      <c r="O1542" s="5">
        <v>0</v>
      </c>
      <c r="P1542" s="6">
        <v>0</v>
      </c>
      <c r="Q1542" s="7">
        <v>0</v>
      </c>
      <c r="R1542" s="8"/>
      <c r="S1542" s="5">
        <v>0</v>
      </c>
      <c r="T1542" s="5">
        <v>0</v>
      </c>
    </row>
    <row r="1543" spans="1:20" x14ac:dyDescent="0.25">
      <c r="A1543" s="3" t="s">
        <v>18</v>
      </c>
      <c r="B1543" s="3">
        <v>9652</v>
      </c>
      <c r="C1543" s="3" t="s">
        <v>23104</v>
      </c>
      <c r="D1543" s="3">
        <v>5658050205</v>
      </c>
      <c r="E1543" s="4">
        <v>43524</v>
      </c>
      <c r="F1543" s="54" t="str">
        <f t="shared" si="24"/>
        <v>febrero</v>
      </c>
      <c r="G1543" s="3" t="s">
        <v>9123</v>
      </c>
      <c r="H1543" s="3" t="s">
        <v>1886</v>
      </c>
      <c r="I1543" s="3" t="s">
        <v>12755</v>
      </c>
      <c r="J1543" s="3" t="s">
        <v>32</v>
      </c>
      <c r="K1543" s="3" t="s">
        <v>16033</v>
      </c>
      <c r="L1543" s="3" t="s">
        <v>1746</v>
      </c>
      <c r="M1543" s="5">
        <v>3126.88</v>
      </c>
      <c r="N1543" s="5">
        <v>551.79</v>
      </c>
      <c r="O1543" s="5">
        <v>3573.56</v>
      </c>
      <c r="P1543" s="6">
        <v>228.1</v>
      </c>
      <c r="Q1543" s="7">
        <v>3573.56</v>
      </c>
      <c r="R1543" s="5">
        <v>3573.56</v>
      </c>
      <c r="S1543" s="5">
        <v>6700.44</v>
      </c>
      <c r="T1543" s="5">
        <v>8107.53</v>
      </c>
    </row>
    <row r="1544" spans="1:20" x14ac:dyDescent="0.25">
      <c r="A1544" s="3" t="s">
        <v>18</v>
      </c>
      <c r="B1544" s="3">
        <v>9652</v>
      </c>
      <c r="C1544" s="3" t="s">
        <v>23104</v>
      </c>
      <c r="D1544" s="3">
        <v>565822005</v>
      </c>
      <c r="E1544" s="4">
        <v>43524</v>
      </c>
      <c r="F1544" s="54" t="str">
        <f t="shared" si="24"/>
        <v>febrero</v>
      </c>
      <c r="G1544" s="3" t="s">
        <v>9124</v>
      </c>
      <c r="H1544" s="3" t="s">
        <v>1887</v>
      </c>
      <c r="I1544" s="3" t="s">
        <v>12756</v>
      </c>
      <c r="J1544" s="3" t="s">
        <v>32</v>
      </c>
      <c r="K1544" s="3" t="s">
        <v>16034</v>
      </c>
      <c r="L1544" s="3" t="s">
        <v>1888</v>
      </c>
      <c r="M1544" s="5">
        <v>4175.28</v>
      </c>
      <c r="N1544" s="5">
        <v>736.8</v>
      </c>
      <c r="O1544" s="5">
        <v>3307.44</v>
      </c>
      <c r="P1544" s="6">
        <v>0</v>
      </c>
      <c r="Q1544" s="7">
        <v>3307.44</v>
      </c>
      <c r="R1544" s="5">
        <v>3307.44</v>
      </c>
      <c r="S1544" s="5">
        <v>7482.72</v>
      </c>
      <c r="T1544" s="5">
        <v>9054.09</v>
      </c>
    </row>
    <row r="1545" spans="1:20" x14ac:dyDescent="0.25">
      <c r="A1545" s="3" t="s">
        <v>18</v>
      </c>
      <c r="B1545" s="3">
        <v>9652</v>
      </c>
      <c r="C1545" s="3" t="s">
        <v>23104</v>
      </c>
      <c r="D1545" s="3">
        <v>56582203</v>
      </c>
      <c r="E1545" s="4">
        <v>43524</v>
      </c>
      <c r="F1545" s="54" t="str">
        <f t="shared" si="24"/>
        <v>febrero</v>
      </c>
      <c r="G1545" s="3" t="s">
        <v>9124</v>
      </c>
      <c r="H1545" s="3" t="s">
        <v>1887</v>
      </c>
      <c r="I1545" s="3" t="s">
        <v>12756</v>
      </c>
      <c r="J1545" s="3" t="s">
        <v>46</v>
      </c>
      <c r="K1545" s="3" t="s">
        <v>16035</v>
      </c>
      <c r="L1545" s="3" t="s">
        <v>1889</v>
      </c>
      <c r="M1545" s="5">
        <v>0</v>
      </c>
      <c r="N1545" s="5">
        <v>0</v>
      </c>
      <c r="O1545" s="5">
        <v>0</v>
      </c>
      <c r="P1545" s="6">
        <v>0</v>
      </c>
      <c r="Q1545" s="7">
        <v>1073.96</v>
      </c>
      <c r="R1545" s="5">
        <v>1073.96</v>
      </c>
      <c r="S1545" s="5">
        <v>1073.96</v>
      </c>
      <c r="T1545" s="5">
        <v>1299.49</v>
      </c>
    </row>
    <row r="1546" spans="1:20" x14ac:dyDescent="0.25">
      <c r="A1546" s="3" t="s">
        <v>18</v>
      </c>
      <c r="B1546" s="3">
        <v>9652</v>
      </c>
      <c r="C1546" s="3" t="s">
        <v>23104</v>
      </c>
      <c r="D1546" s="3">
        <v>565824705</v>
      </c>
      <c r="E1546" s="4">
        <v>43524</v>
      </c>
      <c r="F1546" s="54" t="str">
        <f t="shared" si="24"/>
        <v>febrero</v>
      </c>
      <c r="G1546" s="3" t="s">
        <v>9125</v>
      </c>
      <c r="H1546" s="3" t="s">
        <v>1890</v>
      </c>
      <c r="I1546" s="3" t="s">
        <v>12757</v>
      </c>
      <c r="J1546" s="3" t="s">
        <v>32</v>
      </c>
      <c r="K1546" s="3" t="s">
        <v>16036</v>
      </c>
      <c r="L1546" s="3" t="s">
        <v>1891</v>
      </c>
      <c r="M1546" s="5">
        <v>2896.07</v>
      </c>
      <c r="N1546" s="5">
        <v>0</v>
      </c>
      <c r="O1546" s="5">
        <v>4176.8100000000004</v>
      </c>
      <c r="P1546" s="6">
        <v>5.0199999999999996</v>
      </c>
      <c r="Q1546" s="7">
        <v>4176.8100000000004</v>
      </c>
      <c r="R1546" s="5">
        <v>4166.88</v>
      </c>
      <c r="S1546" s="5">
        <v>7072.88</v>
      </c>
      <c r="T1546" s="5">
        <v>8558.18</v>
      </c>
    </row>
    <row r="1547" spans="1:20" x14ac:dyDescent="0.25">
      <c r="A1547" s="3" t="s">
        <v>18</v>
      </c>
      <c r="B1547" s="3">
        <v>9652</v>
      </c>
      <c r="C1547" s="3" t="s">
        <v>23104</v>
      </c>
      <c r="D1547" s="3">
        <v>565870305</v>
      </c>
      <c r="E1547" s="4">
        <v>43524</v>
      </c>
      <c r="F1547" s="54" t="str">
        <f t="shared" si="24"/>
        <v>febrero</v>
      </c>
      <c r="G1547" s="3" t="s">
        <v>9125</v>
      </c>
      <c r="H1547" s="3" t="s">
        <v>20</v>
      </c>
      <c r="I1547" s="3" t="s">
        <v>11831</v>
      </c>
      <c r="J1547" s="3" t="s">
        <v>21</v>
      </c>
      <c r="K1547" s="3" t="s">
        <v>16037</v>
      </c>
      <c r="L1547" s="3" t="s">
        <v>1892</v>
      </c>
      <c r="M1547" s="5">
        <v>3349.11</v>
      </c>
      <c r="N1547" s="5">
        <v>0</v>
      </c>
      <c r="O1547" s="5">
        <v>0</v>
      </c>
      <c r="P1547" s="6">
        <v>0</v>
      </c>
      <c r="Q1547" s="7">
        <v>1236.3599999999999</v>
      </c>
      <c r="R1547" s="5">
        <v>1236.3599999999999</v>
      </c>
      <c r="S1547" s="5">
        <v>4585.47</v>
      </c>
      <c r="T1547" s="5">
        <v>4585.47</v>
      </c>
    </row>
    <row r="1548" spans="1:20" x14ac:dyDescent="0.25">
      <c r="A1548" s="3" t="s">
        <v>18</v>
      </c>
      <c r="B1548" s="3">
        <v>9652</v>
      </c>
      <c r="C1548" s="3" t="s">
        <v>23104</v>
      </c>
      <c r="D1548" s="3">
        <v>56589082</v>
      </c>
      <c r="E1548" s="4">
        <v>43524</v>
      </c>
      <c r="F1548" s="54" t="str">
        <f t="shared" si="24"/>
        <v>febrero</v>
      </c>
      <c r="G1548" s="3" t="s">
        <v>11245</v>
      </c>
      <c r="H1548" s="3" t="s">
        <v>20</v>
      </c>
      <c r="I1548" s="3" t="s">
        <v>11831</v>
      </c>
      <c r="J1548" s="3" t="s">
        <v>21</v>
      </c>
      <c r="K1548" s="3" t="s">
        <v>16038</v>
      </c>
      <c r="L1548" s="3" t="s">
        <v>1893</v>
      </c>
      <c r="M1548" s="5">
        <v>0</v>
      </c>
      <c r="N1548" s="5">
        <v>0</v>
      </c>
      <c r="O1548" s="5">
        <v>0</v>
      </c>
      <c r="P1548" s="6">
        <v>0</v>
      </c>
      <c r="Q1548" s="7">
        <v>0</v>
      </c>
      <c r="R1548" s="8"/>
      <c r="S1548" s="5">
        <v>0</v>
      </c>
      <c r="T1548" s="5">
        <v>0</v>
      </c>
    </row>
    <row r="1549" spans="1:20" x14ac:dyDescent="0.25">
      <c r="A1549" s="3" t="s">
        <v>18</v>
      </c>
      <c r="B1549" s="3">
        <v>9652</v>
      </c>
      <c r="C1549" s="3" t="s">
        <v>23104</v>
      </c>
      <c r="D1549" s="3">
        <v>5659050505</v>
      </c>
      <c r="E1549" s="4">
        <v>43524</v>
      </c>
      <c r="F1549" s="54" t="str">
        <f t="shared" si="24"/>
        <v>febrero</v>
      </c>
      <c r="G1549" s="3" t="s">
        <v>9126</v>
      </c>
      <c r="H1549" s="3" t="s">
        <v>1894</v>
      </c>
      <c r="I1549" s="3" t="s">
        <v>11905</v>
      </c>
      <c r="J1549" s="3" t="s">
        <v>32</v>
      </c>
      <c r="K1549" s="3" t="s">
        <v>16039</v>
      </c>
      <c r="L1549" s="3" t="s">
        <v>1864</v>
      </c>
      <c r="M1549" s="5">
        <v>4200.2700000000004</v>
      </c>
      <c r="N1549" s="5">
        <v>741.21</v>
      </c>
      <c r="O1549" s="5">
        <v>3273.23</v>
      </c>
      <c r="P1549" s="6">
        <v>528.42999999999995</v>
      </c>
      <c r="Q1549" s="7">
        <v>3273.23</v>
      </c>
      <c r="R1549" s="8">
        <v>3273.23</v>
      </c>
      <c r="S1549" s="5">
        <v>7473.5</v>
      </c>
      <c r="T1549" s="5">
        <v>9042.94</v>
      </c>
    </row>
    <row r="1550" spans="1:20" x14ac:dyDescent="0.25">
      <c r="A1550" s="3" t="s">
        <v>18</v>
      </c>
      <c r="B1550" s="3">
        <v>9652</v>
      </c>
      <c r="C1550" s="3" t="s">
        <v>23104</v>
      </c>
      <c r="D1550" s="3">
        <v>565930505</v>
      </c>
      <c r="E1550" s="4">
        <v>43524</v>
      </c>
      <c r="F1550" s="54" t="str">
        <f t="shared" si="24"/>
        <v>febrero</v>
      </c>
      <c r="G1550" s="3" t="s">
        <v>9103</v>
      </c>
      <c r="H1550" s="3" t="s">
        <v>20</v>
      </c>
      <c r="I1550" s="3" t="s">
        <v>11831</v>
      </c>
      <c r="J1550" s="3" t="s">
        <v>21</v>
      </c>
      <c r="K1550" s="3" t="s">
        <v>16040</v>
      </c>
      <c r="L1550" s="3" t="s">
        <v>1895</v>
      </c>
      <c r="M1550" s="5">
        <v>0</v>
      </c>
      <c r="N1550" s="5">
        <v>0</v>
      </c>
      <c r="O1550" s="5">
        <v>0</v>
      </c>
      <c r="P1550" s="6">
        <v>0</v>
      </c>
      <c r="Q1550" s="7">
        <v>0</v>
      </c>
      <c r="R1550" s="5"/>
      <c r="S1550" s="5">
        <v>0</v>
      </c>
      <c r="T1550" s="5">
        <v>0</v>
      </c>
    </row>
    <row r="1551" spans="1:20" x14ac:dyDescent="0.25">
      <c r="A1551" s="3" t="s">
        <v>18</v>
      </c>
      <c r="B1551" s="3">
        <v>9652</v>
      </c>
      <c r="C1551" s="3" t="s">
        <v>23104</v>
      </c>
      <c r="D1551" s="3">
        <v>56593052</v>
      </c>
      <c r="E1551" s="4">
        <v>43524</v>
      </c>
      <c r="F1551" s="54" t="str">
        <f t="shared" si="24"/>
        <v>febrero</v>
      </c>
      <c r="G1551" s="3" t="s">
        <v>9103</v>
      </c>
      <c r="H1551" s="3" t="s">
        <v>20</v>
      </c>
      <c r="I1551" s="3" t="s">
        <v>11831</v>
      </c>
      <c r="J1551" s="3" t="s">
        <v>21</v>
      </c>
      <c r="K1551" s="3" t="s">
        <v>16041</v>
      </c>
      <c r="L1551" s="3" t="s">
        <v>1896</v>
      </c>
      <c r="M1551" s="5">
        <v>0</v>
      </c>
      <c r="N1551" s="5">
        <v>0</v>
      </c>
      <c r="O1551" s="5">
        <v>0</v>
      </c>
      <c r="P1551" s="6">
        <v>0</v>
      </c>
      <c r="Q1551" s="7">
        <v>0</v>
      </c>
      <c r="R1551" s="8"/>
      <c r="S1551" s="5">
        <v>0</v>
      </c>
      <c r="T1551" s="5">
        <v>0</v>
      </c>
    </row>
    <row r="1552" spans="1:20" x14ac:dyDescent="0.25">
      <c r="A1552" s="3" t="s">
        <v>18</v>
      </c>
      <c r="B1552" s="3">
        <v>9652</v>
      </c>
      <c r="C1552" s="3" t="s">
        <v>23104</v>
      </c>
      <c r="D1552" s="3">
        <v>565939405</v>
      </c>
      <c r="E1552" s="4">
        <v>43524</v>
      </c>
      <c r="F1552" s="54" t="str">
        <f t="shared" si="24"/>
        <v>febrero</v>
      </c>
      <c r="G1552" s="3" t="s">
        <v>9127</v>
      </c>
      <c r="H1552" s="3" t="s">
        <v>1897</v>
      </c>
      <c r="I1552" s="3" t="s">
        <v>12758</v>
      </c>
      <c r="J1552" s="3" t="s">
        <v>32</v>
      </c>
      <c r="K1552" s="3" t="s">
        <v>16042</v>
      </c>
      <c r="L1552" s="3" t="s">
        <v>1898</v>
      </c>
      <c r="M1552" s="5">
        <v>4248.76</v>
      </c>
      <c r="N1552" s="5">
        <v>749.77</v>
      </c>
      <c r="O1552" s="5">
        <v>3554.56</v>
      </c>
      <c r="P1552" s="6">
        <v>627.27</v>
      </c>
      <c r="Q1552" s="7">
        <v>3554.56</v>
      </c>
      <c r="R1552" s="5">
        <v>3554.56</v>
      </c>
      <c r="S1552" s="5">
        <v>7803.32</v>
      </c>
      <c r="T1552" s="5">
        <v>9442.02</v>
      </c>
    </row>
    <row r="1553" spans="1:20" x14ac:dyDescent="0.25">
      <c r="A1553" s="3" t="s">
        <v>18</v>
      </c>
      <c r="B1553" s="3">
        <v>9652</v>
      </c>
      <c r="C1553" s="3" t="s">
        <v>23104</v>
      </c>
      <c r="D1553" s="3">
        <v>565942305</v>
      </c>
      <c r="E1553" s="4">
        <v>43524</v>
      </c>
      <c r="F1553" s="54" t="str">
        <f t="shared" si="24"/>
        <v>febrero</v>
      </c>
      <c r="G1553" s="3" t="s">
        <v>9128</v>
      </c>
      <c r="H1553" s="3" t="s">
        <v>1899</v>
      </c>
      <c r="I1553" s="3" t="s">
        <v>12759</v>
      </c>
      <c r="J1553" s="3" t="s">
        <v>32</v>
      </c>
      <c r="K1553" s="3" t="s">
        <v>16043</v>
      </c>
      <c r="L1553" s="3" t="s">
        <v>1900</v>
      </c>
      <c r="M1553" s="5">
        <v>4646.12</v>
      </c>
      <c r="N1553" s="5">
        <v>516.21</v>
      </c>
      <c r="O1553" s="5">
        <v>2813.23</v>
      </c>
      <c r="P1553" s="6">
        <v>228.1</v>
      </c>
      <c r="Q1553" s="7">
        <v>2813.23</v>
      </c>
      <c r="R1553" s="5">
        <v>2813.23</v>
      </c>
      <c r="S1553" s="5">
        <v>7459.35</v>
      </c>
      <c r="T1553" s="5">
        <v>9025.81</v>
      </c>
    </row>
    <row r="1554" spans="1:20" x14ac:dyDescent="0.25">
      <c r="A1554" s="3" t="s">
        <v>18</v>
      </c>
      <c r="B1554" s="3">
        <v>9652</v>
      </c>
      <c r="C1554" s="3" t="s">
        <v>23104</v>
      </c>
      <c r="D1554" s="3">
        <v>565946605</v>
      </c>
      <c r="E1554" s="4">
        <v>43524</v>
      </c>
      <c r="F1554" s="54" t="str">
        <f t="shared" si="24"/>
        <v>febrero</v>
      </c>
      <c r="G1554" s="3" t="s">
        <v>9129</v>
      </c>
      <c r="H1554" s="3" t="s">
        <v>28</v>
      </c>
      <c r="I1554" s="3" t="s">
        <v>12200</v>
      </c>
      <c r="J1554" s="3" t="s">
        <v>300</v>
      </c>
      <c r="K1554" s="3" t="s">
        <v>16044</v>
      </c>
      <c r="L1554" s="3" t="s">
        <v>1901</v>
      </c>
      <c r="M1554" s="5">
        <v>11805.99</v>
      </c>
      <c r="N1554" s="5">
        <v>2083.41</v>
      </c>
      <c r="O1554" s="5">
        <v>0</v>
      </c>
      <c r="P1554" s="6">
        <v>228</v>
      </c>
      <c r="Q1554" s="7">
        <v>1292</v>
      </c>
      <c r="R1554" s="5">
        <v>1292</v>
      </c>
      <c r="S1554" s="5">
        <v>13097.99</v>
      </c>
      <c r="T1554" s="5">
        <v>13097.99</v>
      </c>
    </row>
    <row r="1555" spans="1:20" x14ac:dyDescent="0.25">
      <c r="A1555" s="3" t="s">
        <v>18</v>
      </c>
      <c r="B1555" s="3">
        <v>9652</v>
      </c>
      <c r="C1555" s="3" t="s">
        <v>23104</v>
      </c>
      <c r="D1555" s="3">
        <v>565965305</v>
      </c>
      <c r="E1555" s="4">
        <v>43524</v>
      </c>
      <c r="F1555" s="54" t="str">
        <f t="shared" si="24"/>
        <v>febrero</v>
      </c>
      <c r="G1555" s="3" t="s">
        <v>9130</v>
      </c>
      <c r="H1555" s="3" t="s">
        <v>1902</v>
      </c>
      <c r="I1555" s="3" t="s">
        <v>12760</v>
      </c>
      <c r="J1555" s="3" t="s">
        <v>32</v>
      </c>
      <c r="K1555" s="3" t="s">
        <v>16045</v>
      </c>
      <c r="L1555" s="3" t="s">
        <v>1903</v>
      </c>
      <c r="M1555" s="5">
        <v>4248.76</v>
      </c>
      <c r="N1555" s="5">
        <v>749.77</v>
      </c>
      <c r="O1555" s="5">
        <v>1292.56</v>
      </c>
      <c r="P1555" s="6">
        <v>228.1</v>
      </c>
      <c r="Q1555" s="7">
        <v>1292.56</v>
      </c>
      <c r="R1555" s="5">
        <v>1292.56</v>
      </c>
      <c r="S1555" s="5">
        <v>5541.32</v>
      </c>
      <c r="T1555" s="5">
        <v>7612.67</v>
      </c>
    </row>
    <row r="1556" spans="1:20" x14ac:dyDescent="0.25">
      <c r="A1556" s="3" t="s">
        <v>18</v>
      </c>
      <c r="B1556" s="3">
        <v>9652</v>
      </c>
      <c r="C1556" s="3" t="s">
        <v>23104</v>
      </c>
      <c r="D1556" s="3">
        <v>565974705</v>
      </c>
      <c r="E1556" s="4">
        <v>43524</v>
      </c>
      <c r="F1556" s="54" t="str">
        <f t="shared" si="24"/>
        <v>febrero</v>
      </c>
      <c r="G1556" s="3" t="s">
        <v>9131</v>
      </c>
      <c r="H1556" s="3" t="s">
        <v>1904</v>
      </c>
      <c r="I1556" s="3" t="s">
        <v>12761</v>
      </c>
      <c r="J1556" s="3" t="s">
        <v>32</v>
      </c>
      <c r="K1556" s="3" t="s">
        <v>16046</v>
      </c>
      <c r="L1556" s="3" t="s">
        <v>1905</v>
      </c>
      <c r="M1556" s="5">
        <v>4175.87</v>
      </c>
      <c r="N1556" s="5">
        <v>736.9</v>
      </c>
      <c r="O1556" s="5">
        <v>2568.9699999999998</v>
      </c>
      <c r="P1556" s="6">
        <v>453.35</v>
      </c>
      <c r="Q1556" s="7">
        <v>2568.9699999999998</v>
      </c>
      <c r="R1556" s="5">
        <v>2568.9699999999998</v>
      </c>
      <c r="S1556" s="5">
        <v>6744.84</v>
      </c>
      <c r="T1556" s="5">
        <v>8161.26</v>
      </c>
    </row>
    <row r="1557" spans="1:20" x14ac:dyDescent="0.25">
      <c r="A1557" s="3" t="s">
        <v>18</v>
      </c>
      <c r="B1557" s="3">
        <v>9652</v>
      </c>
      <c r="C1557" s="3" t="s">
        <v>23104</v>
      </c>
      <c r="D1557" s="3">
        <v>565980805</v>
      </c>
      <c r="E1557" s="4">
        <v>43524</v>
      </c>
      <c r="F1557" s="54" t="str">
        <f t="shared" si="24"/>
        <v>febrero</v>
      </c>
      <c r="G1557" s="3" t="s">
        <v>8865</v>
      </c>
      <c r="H1557" s="3" t="s">
        <v>20</v>
      </c>
      <c r="I1557" s="3" t="s">
        <v>11831</v>
      </c>
      <c r="J1557" s="3" t="s">
        <v>21</v>
      </c>
      <c r="K1557" s="3" t="s">
        <v>16047</v>
      </c>
      <c r="L1557" s="3" t="s">
        <v>1906</v>
      </c>
      <c r="M1557" s="5">
        <v>0</v>
      </c>
      <c r="N1557" s="5">
        <v>0</v>
      </c>
      <c r="O1557" s="5">
        <v>0</v>
      </c>
      <c r="P1557" s="6">
        <v>0</v>
      </c>
      <c r="Q1557" s="7">
        <v>0</v>
      </c>
      <c r="R1557" s="5"/>
      <c r="S1557" s="5">
        <v>0</v>
      </c>
      <c r="T1557" s="5">
        <v>0</v>
      </c>
    </row>
    <row r="1558" spans="1:20" x14ac:dyDescent="0.25">
      <c r="A1558" s="3" t="s">
        <v>18</v>
      </c>
      <c r="B1558" s="3">
        <v>9652</v>
      </c>
      <c r="C1558" s="3" t="s">
        <v>23104</v>
      </c>
      <c r="D1558" s="3">
        <v>56598082</v>
      </c>
      <c r="E1558" s="4">
        <v>43524</v>
      </c>
      <c r="F1558" s="54" t="str">
        <f t="shared" si="24"/>
        <v>febrero</v>
      </c>
      <c r="G1558" s="3" t="s">
        <v>8865</v>
      </c>
      <c r="H1558" s="3" t="s">
        <v>20</v>
      </c>
      <c r="I1558" s="3" t="s">
        <v>11831</v>
      </c>
      <c r="J1558" s="3" t="s">
        <v>21</v>
      </c>
      <c r="K1558" s="3" t="s">
        <v>16048</v>
      </c>
      <c r="L1558" s="3" t="s">
        <v>1907</v>
      </c>
      <c r="M1558" s="5">
        <v>0</v>
      </c>
      <c r="N1558" s="5">
        <v>0</v>
      </c>
      <c r="O1558" s="5">
        <v>0</v>
      </c>
      <c r="P1558" s="6">
        <v>0</v>
      </c>
      <c r="Q1558" s="7">
        <v>0</v>
      </c>
      <c r="R1558" s="5"/>
      <c r="S1558" s="5">
        <v>0</v>
      </c>
      <c r="T1558" s="5">
        <v>0</v>
      </c>
    </row>
    <row r="1559" spans="1:20" x14ac:dyDescent="0.25">
      <c r="A1559" s="3" t="s">
        <v>18</v>
      </c>
      <c r="B1559" s="3">
        <v>9652</v>
      </c>
      <c r="C1559" s="3" t="s">
        <v>23104</v>
      </c>
      <c r="D1559" s="3">
        <v>56598083</v>
      </c>
      <c r="E1559" s="4">
        <v>43524</v>
      </c>
      <c r="F1559" s="54" t="str">
        <f t="shared" si="24"/>
        <v>febrero</v>
      </c>
      <c r="G1559" s="3" t="s">
        <v>8865</v>
      </c>
      <c r="H1559" s="3" t="s">
        <v>20</v>
      </c>
      <c r="I1559" s="3" t="s">
        <v>11831</v>
      </c>
      <c r="J1559" s="3" t="s">
        <v>21</v>
      </c>
      <c r="K1559" s="3" t="s">
        <v>16049</v>
      </c>
      <c r="L1559" s="3" t="s">
        <v>1908</v>
      </c>
      <c r="M1559" s="5">
        <v>0</v>
      </c>
      <c r="N1559" s="5">
        <v>0</v>
      </c>
      <c r="O1559" s="5">
        <v>0</v>
      </c>
      <c r="P1559" s="6">
        <v>0</v>
      </c>
      <c r="Q1559" s="7">
        <v>0</v>
      </c>
      <c r="R1559" s="5"/>
      <c r="S1559" s="5">
        <v>0</v>
      </c>
      <c r="T1559" s="5">
        <v>0</v>
      </c>
    </row>
    <row r="1560" spans="1:20" x14ac:dyDescent="0.25">
      <c r="A1560" s="3" t="s">
        <v>18</v>
      </c>
      <c r="B1560" s="3">
        <v>9652</v>
      </c>
      <c r="C1560" s="3" t="s">
        <v>23104</v>
      </c>
      <c r="D1560" s="3">
        <v>56598084</v>
      </c>
      <c r="E1560" s="4">
        <v>43524</v>
      </c>
      <c r="F1560" s="54" t="str">
        <f t="shared" si="24"/>
        <v>febrero</v>
      </c>
      <c r="G1560" s="3" t="s">
        <v>8865</v>
      </c>
      <c r="H1560" s="3" t="s">
        <v>20</v>
      </c>
      <c r="I1560" s="3" t="s">
        <v>11831</v>
      </c>
      <c r="J1560" s="3" t="s">
        <v>21</v>
      </c>
      <c r="K1560" s="3" t="s">
        <v>16050</v>
      </c>
      <c r="L1560" s="3" t="s">
        <v>1909</v>
      </c>
      <c r="M1560" s="5">
        <v>0</v>
      </c>
      <c r="N1560" s="5">
        <v>0</v>
      </c>
      <c r="O1560" s="5">
        <v>0</v>
      </c>
      <c r="P1560" s="6">
        <v>0</v>
      </c>
      <c r="Q1560" s="7">
        <v>0</v>
      </c>
      <c r="R1560" s="5"/>
      <c r="S1560" s="5">
        <v>0</v>
      </c>
      <c r="T1560" s="5">
        <v>0</v>
      </c>
    </row>
    <row r="1561" spans="1:20" x14ac:dyDescent="0.25">
      <c r="A1561" s="3" t="s">
        <v>18</v>
      </c>
      <c r="B1561" s="3">
        <v>9652</v>
      </c>
      <c r="C1561" s="3" t="s">
        <v>23104</v>
      </c>
      <c r="D1561" s="3">
        <v>565995605</v>
      </c>
      <c r="E1561" s="4">
        <v>43524</v>
      </c>
      <c r="F1561" s="54" t="str">
        <f t="shared" si="24"/>
        <v>febrero</v>
      </c>
      <c r="G1561" s="3" t="s">
        <v>9132</v>
      </c>
      <c r="H1561" s="3" t="s">
        <v>1910</v>
      </c>
      <c r="I1561" s="3" t="s">
        <v>12762</v>
      </c>
      <c r="J1561" s="3" t="s">
        <v>32</v>
      </c>
      <c r="K1561" s="3" t="s">
        <v>16051</v>
      </c>
      <c r="L1561" s="3" t="s">
        <v>1911</v>
      </c>
      <c r="M1561" s="5">
        <v>4248.76</v>
      </c>
      <c r="N1561" s="5">
        <v>749.77</v>
      </c>
      <c r="O1561" s="5">
        <v>1900.83</v>
      </c>
      <c r="P1561" s="6">
        <v>0</v>
      </c>
      <c r="Q1561" s="7">
        <v>1900.83</v>
      </c>
      <c r="R1561" s="5">
        <v>1877.41</v>
      </c>
      <c r="S1561" s="5">
        <v>6149.59</v>
      </c>
      <c r="T1561" s="5">
        <v>7625.49</v>
      </c>
    </row>
    <row r="1562" spans="1:20" x14ac:dyDescent="0.25">
      <c r="A1562" s="3" t="s">
        <v>18</v>
      </c>
      <c r="B1562" s="3">
        <v>9652</v>
      </c>
      <c r="C1562" s="3" t="s">
        <v>23104</v>
      </c>
      <c r="D1562" s="3">
        <v>566002705</v>
      </c>
      <c r="E1562" s="4">
        <v>43524</v>
      </c>
      <c r="F1562" s="54" t="str">
        <f t="shared" si="24"/>
        <v>febrero</v>
      </c>
      <c r="G1562" s="3" t="s">
        <v>9133</v>
      </c>
      <c r="H1562" s="3" t="s">
        <v>1912</v>
      </c>
      <c r="I1562" s="3" t="s">
        <v>12763</v>
      </c>
      <c r="J1562" s="3" t="s">
        <v>32</v>
      </c>
      <c r="K1562" s="3" t="s">
        <v>16052</v>
      </c>
      <c r="L1562" s="3" t="s">
        <v>1746</v>
      </c>
      <c r="M1562" s="5">
        <v>4180.18</v>
      </c>
      <c r="N1562" s="5">
        <v>737.67</v>
      </c>
      <c r="O1562" s="5">
        <v>3383.48</v>
      </c>
      <c r="P1562" s="6">
        <v>418.18</v>
      </c>
      <c r="Q1562" s="7">
        <v>3383.48</v>
      </c>
      <c r="R1562" s="5">
        <v>3383.48</v>
      </c>
      <c r="S1562" s="5">
        <v>7563.66</v>
      </c>
      <c r="T1562" s="5">
        <v>9152.0300000000007</v>
      </c>
    </row>
    <row r="1563" spans="1:20" x14ac:dyDescent="0.25">
      <c r="A1563" s="3" t="s">
        <v>18</v>
      </c>
      <c r="B1563" s="3">
        <v>9652</v>
      </c>
      <c r="C1563" s="3" t="s">
        <v>23104</v>
      </c>
      <c r="D1563" s="3">
        <v>566007705</v>
      </c>
      <c r="E1563" s="4">
        <v>43524</v>
      </c>
      <c r="F1563" s="54" t="str">
        <f t="shared" si="24"/>
        <v>febrero</v>
      </c>
      <c r="G1563" s="3" t="s">
        <v>11246</v>
      </c>
      <c r="H1563" s="3" t="s">
        <v>1913</v>
      </c>
      <c r="I1563" s="3" t="s">
        <v>12764</v>
      </c>
      <c r="J1563" s="3" t="s">
        <v>46</v>
      </c>
      <c r="K1563" s="3" t="s">
        <v>16053</v>
      </c>
      <c r="L1563" s="3" t="s">
        <v>1914</v>
      </c>
      <c r="M1563" s="5">
        <v>736.4</v>
      </c>
      <c r="N1563" s="5">
        <v>0</v>
      </c>
      <c r="O1563" s="5">
        <v>0</v>
      </c>
      <c r="P1563" s="6">
        <v>2.99</v>
      </c>
      <c r="Q1563" s="7">
        <v>329.65</v>
      </c>
      <c r="R1563" s="5">
        <v>321.70999999999998</v>
      </c>
      <c r="S1563" s="5">
        <v>1066.05</v>
      </c>
      <c r="T1563" s="5">
        <v>1289.92</v>
      </c>
    </row>
    <row r="1564" spans="1:20" x14ac:dyDescent="0.25">
      <c r="A1564" s="3" t="s">
        <v>18</v>
      </c>
      <c r="B1564" s="3">
        <v>9652</v>
      </c>
      <c r="C1564" s="3" t="s">
        <v>23104</v>
      </c>
      <c r="D1564" s="3">
        <v>56600772</v>
      </c>
      <c r="E1564" s="4">
        <v>43524</v>
      </c>
      <c r="F1564" s="54" t="str">
        <f t="shared" si="24"/>
        <v>febrero</v>
      </c>
      <c r="G1564" s="3" t="s">
        <v>11246</v>
      </c>
      <c r="H1564" s="3" t="s">
        <v>1913</v>
      </c>
      <c r="I1564" s="3" t="s">
        <v>12764</v>
      </c>
      <c r="J1564" s="3" t="s">
        <v>46</v>
      </c>
      <c r="K1564" s="3" t="s">
        <v>16054</v>
      </c>
      <c r="L1564" s="3" t="s">
        <v>1915</v>
      </c>
      <c r="M1564" s="5">
        <v>161.35</v>
      </c>
      <c r="N1564" s="5">
        <v>0</v>
      </c>
      <c r="O1564" s="5">
        <v>0</v>
      </c>
      <c r="P1564" s="6">
        <v>3.46</v>
      </c>
      <c r="Q1564" s="7">
        <v>243.65</v>
      </c>
      <c r="R1564" s="5">
        <v>243.65</v>
      </c>
      <c r="S1564" s="5">
        <v>405</v>
      </c>
      <c r="T1564" s="5">
        <v>490.05</v>
      </c>
    </row>
    <row r="1565" spans="1:20" x14ac:dyDescent="0.25">
      <c r="A1565" s="3" t="s">
        <v>18</v>
      </c>
      <c r="B1565" s="3">
        <v>9652</v>
      </c>
      <c r="C1565" s="3" t="s">
        <v>23104</v>
      </c>
      <c r="D1565" s="3">
        <v>56600773</v>
      </c>
      <c r="E1565" s="4">
        <v>43524</v>
      </c>
      <c r="F1565" s="54" t="str">
        <f t="shared" si="24"/>
        <v>febrero</v>
      </c>
      <c r="G1565" s="3" t="s">
        <v>11246</v>
      </c>
      <c r="H1565" s="3" t="s">
        <v>1913</v>
      </c>
      <c r="I1565" s="3" t="s">
        <v>12764</v>
      </c>
      <c r="J1565" s="3" t="s">
        <v>46</v>
      </c>
      <c r="K1565" s="3" t="s">
        <v>16055</v>
      </c>
      <c r="L1565" s="3" t="s">
        <v>1916</v>
      </c>
      <c r="M1565" s="5">
        <v>1509.9</v>
      </c>
      <c r="N1565" s="5">
        <v>0</v>
      </c>
      <c r="O1565" s="5">
        <v>0</v>
      </c>
      <c r="P1565" s="6">
        <v>8.24</v>
      </c>
      <c r="Q1565" s="7">
        <v>961.18</v>
      </c>
      <c r="R1565" s="5">
        <v>961.18</v>
      </c>
      <c r="S1565" s="5">
        <v>2471.08</v>
      </c>
      <c r="T1565" s="5">
        <v>2990.01</v>
      </c>
    </row>
    <row r="1566" spans="1:20" x14ac:dyDescent="0.25">
      <c r="A1566" s="3" t="s">
        <v>18</v>
      </c>
      <c r="B1566" s="3">
        <v>9652</v>
      </c>
      <c r="C1566" s="3" t="s">
        <v>23104</v>
      </c>
      <c r="D1566" s="3">
        <v>5660053605</v>
      </c>
      <c r="E1566" s="4">
        <v>43524</v>
      </c>
      <c r="F1566" s="54" t="str">
        <f t="shared" si="24"/>
        <v>febrero</v>
      </c>
      <c r="G1566" s="3" t="s">
        <v>9134</v>
      </c>
      <c r="H1566" s="3" t="s">
        <v>1917</v>
      </c>
      <c r="I1566" s="3" t="s">
        <v>12765</v>
      </c>
      <c r="J1566" s="3" t="s">
        <v>32</v>
      </c>
      <c r="K1566" s="3" t="s">
        <v>16056</v>
      </c>
      <c r="L1566" s="3" t="s">
        <v>1918</v>
      </c>
      <c r="M1566" s="5">
        <v>3678.67</v>
      </c>
      <c r="N1566" s="5">
        <v>0</v>
      </c>
      <c r="O1566" s="5">
        <v>3069.84</v>
      </c>
      <c r="P1566" s="6">
        <v>541.74</v>
      </c>
      <c r="Q1566" s="7">
        <v>3069.84</v>
      </c>
      <c r="R1566" s="5">
        <v>3069.84</v>
      </c>
      <c r="S1566" s="5">
        <v>6748.51</v>
      </c>
      <c r="T1566" s="5">
        <v>8165.7</v>
      </c>
    </row>
    <row r="1567" spans="1:20" x14ac:dyDescent="0.25">
      <c r="A1567" s="3" t="s">
        <v>18</v>
      </c>
      <c r="B1567" s="3">
        <v>9652</v>
      </c>
      <c r="C1567" s="3" t="s">
        <v>23104</v>
      </c>
      <c r="D1567" s="3">
        <v>5660055505</v>
      </c>
      <c r="E1567" s="4">
        <v>43524</v>
      </c>
      <c r="F1567" s="54" t="str">
        <f t="shared" si="24"/>
        <v>febrero</v>
      </c>
      <c r="G1567" s="3" t="s">
        <v>9135</v>
      </c>
      <c r="H1567" s="3" t="s">
        <v>1919</v>
      </c>
      <c r="I1567" s="3" t="s">
        <v>12766</v>
      </c>
      <c r="J1567" s="3" t="s">
        <v>32</v>
      </c>
      <c r="K1567" s="3" t="s">
        <v>16057</v>
      </c>
      <c r="L1567" s="3" t="s">
        <v>1920</v>
      </c>
      <c r="M1567" s="5">
        <v>4206.3599999999997</v>
      </c>
      <c r="N1567" s="5">
        <v>742.29</v>
      </c>
      <c r="O1567" s="5">
        <v>3345.46</v>
      </c>
      <c r="P1567" s="6">
        <v>456.2</v>
      </c>
      <c r="Q1567" s="7">
        <v>3345.46</v>
      </c>
      <c r="R1567" s="5">
        <v>3345.46</v>
      </c>
      <c r="S1567" s="5">
        <v>7551.82</v>
      </c>
      <c r="T1567" s="5">
        <v>9137.7000000000007</v>
      </c>
    </row>
    <row r="1568" spans="1:20" x14ac:dyDescent="0.25">
      <c r="A1568" s="3" t="s">
        <v>18</v>
      </c>
      <c r="B1568" s="3">
        <v>9652</v>
      </c>
      <c r="C1568" s="3" t="s">
        <v>23104</v>
      </c>
      <c r="D1568" s="3">
        <v>5660055705</v>
      </c>
      <c r="E1568" s="4">
        <v>43524</v>
      </c>
      <c r="F1568" s="54" t="str">
        <f t="shared" si="24"/>
        <v>febrero</v>
      </c>
      <c r="G1568" s="3" t="s">
        <v>9136</v>
      </c>
      <c r="H1568" s="3" t="s">
        <v>1921</v>
      </c>
      <c r="I1568" s="3" t="s">
        <v>12767</v>
      </c>
      <c r="J1568" s="3" t="s">
        <v>32</v>
      </c>
      <c r="K1568" s="3" t="s">
        <v>16058</v>
      </c>
      <c r="L1568" s="3" t="s">
        <v>1922</v>
      </c>
      <c r="M1568" s="5">
        <v>4917.8500000000004</v>
      </c>
      <c r="N1568" s="5">
        <v>0</v>
      </c>
      <c r="O1568" s="5">
        <v>3737.03</v>
      </c>
      <c r="P1568" s="6">
        <v>64.63</v>
      </c>
      <c r="Q1568" s="7">
        <v>3737.03</v>
      </c>
      <c r="R1568" s="5">
        <v>3737.03</v>
      </c>
      <c r="S1568" s="5">
        <v>8654.8799999999992</v>
      </c>
      <c r="T1568" s="5">
        <v>10472.4</v>
      </c>
    </row>
    <row r="1569" spans="1:20" x14ac:dyDescent="0.25">
      <c r="A1569" s="3" t="s">
        <v>18</v>
      </c>
      <c r="B1569" s="3">
        <v>9652</v>
      </c>
      <c r="C1569" s="3" t="s">
        <v>23104</v>
      </c>
      <c r="D1569" s="3">
        <v>5660055905</v>
      </c>
      <c r="E1569" s="4">
        <v>43524</v>
      </c>
      <c r="F1569" s="54" t="str">
        <f t="shared" si="24"/>
        <v>febrero</v>
      </c>
      <c r="G1569" s="3" t="s">
        <v>9137</v>
      </c>
      <c r="H1569" s="3" t="s">
        <v>1923</v>
      </c>
      <c r="I1569" s="3" t="s">
        <v>12768</v>
      </c>
      <c r="J1569" s="3" t="s">
        <v>32</v>
      </c>
      <c r="K1569" s="3" t="s">
        <v>16059</v>
      </c>
      <c r="L1569" s="3" t="s">
        <v>1924</v>
      </c>
      <c r="M1569" s="5">
        <v>3678.67</v>
      </c>
      <c r="N1569" s="5">
        <v>0</v>
      </c>
      <c r="O1569" s="5">
        <v>3915.32</v>
      </c>
      <c r="P1569" s="6">
        <v>0.39</v>
      </c>
      <c r="Q1569" s="7">
        <v>3915.32</v>
      </c>
      <c r="R1569" s="5">
        <v>3915.32</v>
      </c>
      <c r="S1569" s="5">
        <v>7593.99</v>
      </c>
      <c r="T1569" s="5">
        <v>9188.73</v>
      </c>
    </row>
    <row r="1570" spans="1:20" x14ac:dyDescent="0.25">
      <c r="A1570" s="3" t="s">
        <v>18</v>
      </c>
      <c r="B1570" s="3">
        <v>9652</v>
      </c>
      <c r="C1570" s="3" t="s">
        <v>23104</v>
      </c>
      <c r="D1570" s="3">
        <v>5660205005</v>
      </c>
      <c r="E1570" s="4">
        <v>43524</v>
      </c>
      <c r="F1570" s="54" t="str">
        <f t="shared" si="24"/>
        <v>febrero</v>
      </c>
      <c r="G1570" s="3" t="s">
        <v>9138</v>
      </c>
      <c r="H1570" s="3" t="s">
        <v>28</v>
      </c>
      <c r="I1570" s="3" t="s">
        <v>12200</v>
      </c>
      <c r="J1570" s="3" t="s">
        <v>29</v>
      </c>
      <c r="K1570" s="3" t="s">
        <v>16060</v>
      </c>
      <c r="L1570" s="3" t="s">
        <v>1925</v>
      </c>
      <c r="M1570" s="5">
        <v>3678.67</v>
      </c>
      <c r="N1570" s="5">
        <v>0</v>
      </c>
      <c r="O1570" s="5">
        <v>1216</v>
      </c>
      <c r="P1570" s="6">
        <v>0</v>
      </c>
      <c r="Q1570" s="7">
        <v>1216</v>
      </c>
      <c r="R1570" s="5">
        <v>1216</v>
      </c>
      <c r="S1570" s="5">
        <v>4894.67</v>
      </c>
      <c r="T1570" s="5">
        <v>4894.67</v>
      </c>
    </row>
    <row r="1571" spans="1:20" x14ac:dyDescent="0.25">
      <c r="A1571" s="3" t="s">
        <v>18</v>
      </c>
      <c r="B1571" s="3">
        <v>9652</v>
      </c>
      <c r="C1571" s="3" t="s">
        <v>23104</v>
      </c>
      <c r="D1571" s="3">
        <v>566065405</v>
      </c>
      <c r="E1571" s="4">
        <v>43524</v>
      </c>
      <c r="F1571" s="54" t="str">
        <f t="shared" si="24"/>
        <v>febrero</v>
      </c>
      <c r="G1571" s="3" t="s">
        <v>9139</v>
      </c>
      <c r="H1571" s="3" t="s">
        <v>1926</v>
      </c>
      <c r="I1571" s="3" t="s">
        <v>11906</v>
      </c>
      <c r="J1571" s="3" t="s">
        <v>32</v>
      </c>
      <c r="K1571" s="3" t="s">
        <v>16061</v>
      </c>
      <c r="L1571" s="3" t="s">
        <v>1927</v>
      </c>
      <c r="M1571" s="5">
        <v>0</v>
      </c>
      <c r="N1571" s="5">
        <v>0</v>
      </c>
      <c r="O1571" s="5">
        <v>0</v>
      </c>
      <c r="P1571" s="6">
        <v>0</v>
      </c>
      <c r="Q1571" s="7">
        <v>0</v>
      </c>
      <c r="R1571" s="5"/>
      <c r="S1571" s="5">
        <v>1487.6</v>
      </c>
      <c r="T1571" s="5">
        <v>1800</v>
      </c>
    </row>
    <row r="1572" spans="1:20" x14ac:dyDescent="0.25">
      <c r="A1572" s="3" t="s">
        <v>18</v>
      </c>
      <c r="B1572" s="3">
        <v>9657</v>
      </c>
      <c r="C1572" s="3" t="s">
        <v>8475</v>
      </c>
      <c r="D1572" s="3">
        <v>565964805</v>
      </c>
      <c r="E1572" s="4">
        <v>43522</v>
      </c>
      <c r="F1572" s="54" t="str">
        <f t="shared" si="24"/>
        <v>febrero</v>
      </c>
      <c r="G1572" s="3" t="s">
        <v>1928</v>
      </c>
      <c r="H1572" s="3" t="s">
        <v>619</v>
      </c>
      <c r="I1572" s="3" t="s">
        <v>12366</v>
      </c>
      <c r="J1572" s="3" t="s">
        <v>570</v>
      </c>
      <c r="K1572" s="3" t="s">
        <v>16062</v>
      </c>
      <c r="L1572" s="3" t="s">
        <v>616</v>
      </c>
      <c r="M1572" s="5">
        <v>4140.8500000000004</v>
      </c>
      <c r="N1572" s="5">
        <v>0</v>
      </c>
      <c r="O1572" s="5">
        <v>0</v>
      </c>
      <c r="P1572" s="6">
        <v>0</v>
      </c>
      <c r="Q1572" s="7">
        <v>228</v>
      </c>
      <c r="R1572" s="5"/>
      <c r="S1572" s="5">
        <v>4368.8500000000004</v>
      </c>
      <c r="T1572" s="5">
        <v>4368.8500000000004</v>
      </c>
    </row>
    <row r="1573" spans="1:20" x14ac:dyDescent="0.25">
      <c r="A1573" s="3" t="s">
        <v>18</v>
      </c>
      <c r="B1573" s="3">
        <v>9657</v>
      </c>
      <c r="C1573" s="3" t="s">
        <v>8475</v>
      </c>
      <c r="D1573" s="3">
        <v>565963605</v>
      </c>
      <c r="E1573" s="4">
        <v>43523</v>
      </c>
      <c r="F1573" s="54" t="str">
        <f t="shared" si="24"/>
        <v>febrero</v>
      </c>
      <c r="G1573" s="3" t="s">
        <v>1929</v>
      </c>
      <c r="H1573" s="3" t="s">
        <v>617</v>
      </c>
      <c r="I1573" s="3" t="s">
        <v>12366</v>
      </c>
      <c r="J1573" s="3" t="s">
        <v>570</v>
      </c>
      <c r="K1573" s="3" t="s">
        <v>16063</v>
      </c>
      <c r="L1573" s="3" t="s">
        <v>1930</v>
      </c>
      <c r="M1573" s="5">
        <v>3116.57</v>
      </c>
      <c r="N1573" s="5">
        <v>0</v>
      </c>
      <c r="O1573" s="5">
        <v>0</v>
      </c>
      <c r="P1573" s="6">
        <v>0</v>
      </c>
      <c r="Q1573" s="7">
        <v>1520</v>
      </c>
      <c r="R1573" s="5">
        <v>1520</v>
      </c>
      <c r="S1573" s="5">
        <v>4636.57</v>
      </c>
      <c r="T1573" s="5">
        <v>4636.57</v>
      </c>
    </row>
    <row r="1574" spans="1:20" x14ac:dyDescent="0.25">
      <c r="A1574" s="3" t="s">
        <v>18</v>
      </c>
      <c r="B1574" s="3">
        <v>21780</v>
      </c>
      <c r="C1574" s="3" t="s">
        <v>8476</v>
      </c>
      <c r="D1574" s="3">
        <v>5650505682</v>
      </c>
      <c r="E1574" s="4">
        <v>43497</v>
      </c>
      <c r="F1574" s="54" t="str">
        <f t="shared" si="24"/>
        <v>febrero</v>
      </c>
      <c r="G1574" s="3" t="s">
        <v>8715</v>
      </c>
      <c r="H1574" s="3" t="s">
        <v>20</v>
      </c>
      <c r="I1574" s="3" t="s">
        <v>11831</v>
      </c>
      <c r="J1574" s="3" t="s">
        <v>21</v>
      </c>
      <c r="K1574" s="3" t="s">
        <v>16064</v>
      </c>
      <c r="L1574" s="3" t="s">
        <v>1931</v>
      </c>
      <c r="M1574" s="5">
        <v>0</v>
      </c>
      <c r="N1574" s="5">
        <v>0</v>
      </c>
      <c r="O1574" s="5">
        <v>0</v>
      </c>
      <c r="P1574" s="6">
        <v>0</v>
      </c>
      <c r="Q1574" s="7">
        <v>0</v>
      </c>
      <c r="R1574" s="5"/>
      <c r="S1574" s="5">
        <v>0</v>
      </c>
      <c r="T1574" s="5">
        <v>0</v>
      </c>
    </row>
    <row r="1575" spans="1:20" x14ac:dyDescent="0.25">
      <c r="A1575" s="3" t="s">
        <v>18</v>
      </c>
      <c r="B1575" s="3">
        <v>21780</v>
      </c>
      <c r="C1575" s="3" t="s">
        <v>8476</v>
      </c>
      <c r="D1575" s="3">
        <v>565206005</v>
      </c>
      <c r="E1575" s="4">
        <v>43497</v>
      </c>
      <c r="F1575" s="54" t="str">
        <f t="shared" si="24"/>
        <v>febrero</v>
      </c>
      <c r="G1575" s="3" t="s">
        <v>11247</v>
      </c>
      <c r="H1575" s="3" t="s">
        <v>1932</v>
      </c>
      <c r="I1575" s="3" t="s">
        <v>12769</v>
      </c>
      <c r="J1575" s="3" t="s">
        <v>32</v>
      </c>
      <c r="K1575" s="3" t="s">
        <v>16065</v>
      </c>
      <c r="L1575" s="3" t="s">
        <v>1933</v>
      </c>
      <c r="M1575" s="5">
        <v>0</v>
      </c>
      <c r="N1575" s="5">
        <v>0</v>
      </c>
      <c r="O1575" s="5">
        <v>0</v>
      </c>
      <c r="P1575" s="6">
        <v>0</v>
      </c>
      <c r="Q1575" s="7">
        <v>1900.83</v>
      </c>
      <c r="R1575" s="5">
        <v>1890.31</v>
      </c>
      <c r="S1575" s="5">
        <v>1900.83</v>
      </c>
      <c r="T1575" s="5">
        <v>2300</v>
      </c>
    </row>
    <row r="1576" spans="1:20" x14ac:dyDescent="0.25">
      <c r="A1576" s="3" t="s">
        <v>18</v>
      </c>
      <c r="B1576" s="3">
        <v>21780</v>
      </c>
      <c r="C1576" s="3" t="s">
        <v>8476</v>
      </c>
      <c r="D1576" s="3">
        <v>565322305</v>
      </c>
      <c r="E1576" s="4">
        <v>43497</v>
      </c>
      <c r="F1576" s="54" t="str">
        <f t="shared" si="24"/>
        <v>febrero</v>
      </c>
      <c r="G1576" s="3" t="s">
        <v>8935</v>
      </c>
      <c r="H1576" s="3" t="s">
        <v>20</v>
      </c>
      <c r="I1576" s="3" t="s">
        <v>11831</v>
      </c>
      <c r="J1576" s="3" t="s">
        <v>21</v>
      </c>
      <c r="K1576" s="3" t="s">
        <v>16066</v>
      </c>
      <c r="L1576" s="3" t="s">
        <v>1934</v>
      </c>
      <c r="M1576" s="5">
        <v>0</v>
      </c>
      <c r="N1576" s="5">
        <v>0</v>
      </c>
      <c r="O1576" s="5">
        <v>0</v>
      </c>
      <c r="P1576" s="6">
        <v>0</v>
      </c>
      <c r="Q1576" s="7">
        <v>0</v>
      </c>
      <c r="R1576" s="8"/>
      <c r="S1576" s="5">
        <v>0</v>
      </c>
      <c r="T1576" s="5">
        <v>0</v>
      </c>
    </row>
    <row r="1577" spans="1:20" x14ac:dyDescent="0.25">
      <c r="A1577" s="3" t="s">
        <v>18</v>
      </c>
      <c r="B1577" s="3">
        <v>21780</v>
      </c>
      <c r="C1577" s="3" t="s">
        <v>8476</v>
      </c>
      <c r="D1577" s="3">
        <v>56536522</v>
      </c>
      <c r="E1577" s="4">
        <v>43497</v>
      </c>
      <c r="F1577" s="54" t="str">
        <f t="shared" si="24"/>
        <v>febrero</v>
      </c>
      <c r="G1577" s="3" t="s">
        <v>8765</v>
      </c>
      <c r="H1577" s="3" t="s">
        <v>20</v>
      </c>
      <c r="I1577" s="3" t="s">
        <v>11831</v>
      </c>
      <c r="J1577" s="3" t="s">
        <v>21</v>
      </c>
      <c r="K1577" s="3" t="s">
        <v>16067</v>
      </c>
      <c r="L1577" s="3" t="s">
        <v>1935</v>
      </c>
      <c r="M1577" s="5">
        <v>0</v>
      </c>
      <c r="N1577" s="5">
        <v>0</v>
      </c>
      <c r="O1577" s="5">
        <v>0</v>
      </c>
      <c r="P1577" s="6">
        <v>0</v>
      </c>
      <c r="Q1577" s="7">
        <v>224.79</v>
      </c>
      <c r="R1577" s="5">
        <v>221.22</v>
      </c>
      <c r="S1577" s="5">
        <v>224.79</v>
      </c>
      <c r="T1577" s="5">
        <v>224.79</v>
      </c>
    </row>
    <row r="1578" spans="1:20" x14ac:dyDescent="0.25">
      <c r="A1578" s="3" t="s">
        <v>18</v>
      </c>
      <c r="B1578" s="3">
        <v>21780</v>
      </c>
      <c r="C1578" s="3" t="s">
        <v>8476</v>
      </c>
      <c r="D1578" s="3">
        <v>565369505</v>
      </c>
      <c r="E1578" s="4">
        <v>43497</v>
      </c>
      <c r="F1578" s="54" t="str">
        <f t="shared" si="24"/>
        <v>febrero</v>
      </c>
      <c r="G1578" s="3" t="s">
        <v>9140</v>
      </c>
      <c r="H1578" s="3" t="s">
        <v>1936</v>
      </c>
      <c r="I1578" s="3" t="s">
        <v>12770</v>
      </c>
      <c r="J1578" s="3" t="s">
        <v>32</v>
      </c>
      <c r="K1578" s="3" t="s">
        <v>16068</v>
      </c>
      <c r="L1578" s="3" t="s">
        <v>129</v>
      </c>
      <c r="M1578" s="5">
        <v>2675.71</v>
      </c>
      <c r="N1578" s="5">
        <v>0</v>
      </c>
      <c r="O1578" s="5">
        <v>4398.0200000000004</v>
      </c>
      <c r="P1578" s="6">
        <v>11.91</v>
      </c>
      <c r="Q1578" s="7">
        <v>4398.0200000000004</v>
      </c>
      <c r="R1578" s="5">
        <v>4398.0200000000004</v>
      </c>
      <c r="S1578" s="5">
        <v>7073.73</v>
      </c>
      <c r="T1578" s="5">
        <v>8559.2099999999991</v>
      </c>
    </row>
    <row r="1579" spans="1:20" x14ac:dyDescent="0.25">
      <c r="A1579" s="3" t="s">
        <v>18</v>
      </c>
      <c r="B1579" s="3">
        <v>21780</v>
      </c>
      <c r="C1579" s="3" t="s">
        <v>8476</v>
      </c>
      <c r="D1579" s="3">
        <v>56539050505</v>
      </c>
      <c r="E1579" s="4">
        <v>43497</v>
      </c>
      <c r="F1579" s="54" t="str">
        <f t="shared" si="24"/>
        <v>febrero</v>
      </c>
      <c r="G1579" s="3" t="s">
        <v>9141</v>
      </c>
      <c r="H1579" s="3" t="s">
        <v>20</v>
      </c>
      <c r="I1579" s="3" t="s">
        <v>11831</v>
      </c>
      <c r="J1579" s="3" t="s">
        <v>21</v>
      </c>
      <c r="K1579" s="3" t="s">
        <v>16069</v>
      </c>
      <c r="L1579" s="3" t="s">
        <v>1937</v>
      </c>
      <c r="M1579" s="5">
        <v>178.21</v>
      </c>
      <c r="N1579" s="5">
        <v>0</v>
      </c>
      <c r="O1579" s="5">
        <v>224.79</v>
      </c>
      <c r="P1579" s="6">
        <v>0</v>
      </c>
      <c r="Q1579" s="7">
        <v>224.79</v>
      </c>
      <c r="R1579" s="5">
        <v>224.79</v>
      </c>
      <c r="S1579" s="5">
        <v>403</v>
      </c>
      <c r="T1579" s="5">
        <v>403</v>
      </c>
    </row>
    <row r="1580" spans="1:20" x14ac:dyDescent="0.25">
      <c r="A1580" s="3" t="s">
        <v>18</v>
      </c>
      <c r="B1580" s="3">
        <v>21780</v>
      </c>
      <c r="C1580" s="3" t="s">
        <v>8476</v>
      </c>
      <c r="D1580" s="3">
        <v>565399505</v>
      </c>
      <c r="E1580" s="4">
        <v>43497</v>
      </c>
      <c r="F1580" s="54" t="str">
        <f t="shared" si="24"/>
        <v>febrero</v>
      </c>
      <c r="G1580" s="3" t="s">
        <v>8940</v>
      </c>
      <c r="H1580" s="3" t="s">
        <v>1938</v>
      </c>
      <c r="I1580" s="3" t="s">
        <v>12771</v>
      </c>
      <c r="J1580" s="3" t="s">
        <v>32</v>
      </c>
      <c r="K1580" s="3" t="s">
        <v>16070</v>
      </c>
      <c r="L1580" s="3" t="s">
        <v>109</v>
      </c>
      <c r="M1580" s="5">
        <v>2273.48</v>
      </c>
      <c r="N1580" s="5">
        <v>401.18</v>
      </c>
      <c r="O1580" s="5">
        <v>3214.28</v>
      </c>
      <c r="P1580" s="6">
        <v>17.13</v>
      </c>
      <c r="Q1580" s="7">
        <v>3214.28</v>
      </c>
      <c r="R1580" s="5">
        <v>3214.28</v>
      </c>
      <c r="S1580" s="5">
        <v>6287.76</v>
      </c>
      <c r="T1580" s="5">
        <v>7608.19</v>
      </c>
    </row>
    <row r="1581" spans="1:20" x14ac:dyDescent="0.25">
      <c r="A1581" s="3" t="s">
        <v>18</v>
      </c>
      <c r="B1581" s="3">
        <v>21780</v>
      </c>
      <c r="C1581" s="3" t="s">
        <v>8476</v>
      </c>
      <c r="D1581" s="3">
        <v>565402205</v>
      </c>
      <c r="E1581" s="4">
        <v>43497</v>
      </c>
      <c r="F1581" s="54" t="str">
        <f t="shared" si="24"/>
        <v>febrero</v>
      </c>
      <c r="G1581" s="3" t="s">
        <v>1939</v>
      </c>
      <c r="H1581" s="3" t="s">
        <v>1940</v>
      </c>
      <c r="I1581" s="3" t="s">
        <v>12772</v>
      </c>
      <c r="J1581" s="3" t="s">
        <v>32</v>
      </c>
      <c r="K1581" s="3" t="s">
        <v>16071</v>
      </c>
      <c r="L1581" s="3" t="s">
        <v>672</v>
      </c>
      <c r="M1581" s="5">
        <v>3301.34</v>
      </c>
      <c r="N1581" s="5">
        <v>582.57000000000005</v>
      </c>
      <c r="O1581" s="5">
        <v>3409.51</v>
      </c>
      <c r="P1581" s="6">
        <v>11.98</v>
      </c>
      <c r="Q1581" s="7">
        <v>3409.51</v>
      </c>
      <c r="R1581" s="5">
        <v>3409.51</v>
      </c>
      <c r="S1581" s="5">
        <v>6710.85</v>
      </c>
      <c r="T1581" s="5">
        <v>8120.13</v>
      </c>
    </row>
    <row r="1582" spans="1:20" x14ac:dyDescent="0.25">
      <c r="A1582" s="3" t="s">
        <v>18</v>
      </c>
      <c r="B1582" s="3">
        <v>21780</v>
      </c>
      <c r="C1582" s="3" t="s">
        <v>8476</v>
      </c>
      <c r="D1582" s="3">
        <v>565435905</v>
      </c>
      <c r="E1582" s="4">
        <v>43497</v>
      </c>
      <c r="F1582" s="54" t="str">
        <f t="shared" si="24"/>
        <v>febrero</v>
      </c>
      <c r="G1582" s="3" t="s">
        <v>11248</v>
      </c>
      <c r="H1582" s="3" t="s">
        <v>1941</v>
      </c>
      <c r="I1582" s="3" t="s">
        <v>12773</v>
      </c>
      <c r="J1582" s="3" t="s">
        <v>32</v>
      </c>
      <c r="K1582" s="3" t="s">
        <v>16072</v>
      </c>
      <c r="L1582" s="3" t="s">
        <v>639</v>
      </c>
      <c r="M1582" s="5">
        <v>2535.58</v>
      </c>
      <c r="N1582" s="5">
        <v>447.43</v>
      </c>
      <c r="O1582" s="5">
        <v>2241.86</v>
      </c>
      <c r="P1582" s="6">
        <v>1.1200000000000001</v>
      </c>
      <c r="Q1582" s="7">
        <v>2241.86</v>
      </c>
      <c r="R1582" s="5">
        <v>2231.02</v>
      </c>
      <c r="S1582" s="5">
        <v>4777.4399999999996</v>
      </c>
      <c r="T1582" s="5">
        <v>5780.7</v>
      </c>
    </row>
    <row r="1583" spans="1:20" x14ac:dyDescent="0.25">
      <c r="A1583" s="3" t="s">
        <v>18</v>
      </c>
      <c r="B1583" s="3">
        <v>21780</v>
      </c>
      <c r="C1583" s="3" t="s">
        <v>8476</v>
      </c>
      <c r="D1583" s="3">
        <v>56505057805</v>
      </c>
      <c r="E1583" s="4">
        <v>43500</v>
      </c>
      <c r="F1583" s="54" t="str">
        <f t="shared" si="24"/>
        <v>febrero</v>
      </c>
      <c r="G1583" s="3" t="s">
        <v>8756</v>
      </c>
      <c r="H1583" s="3" t="s">
        <v>20</v>
      </c>
      <c r="I1583" s="3" t="s">
        <v>11831</v>
      </c>
      <c r="J1583" s="3" t="s">
        <v>21</v>
      </c>
      <c r="K1583" s="3" t="s">
        <v>16073</v>
      </c>
      <c r="L1583" s="3" t="s">
        <v>118</v>
      </c>
      <c r="M1583" s="5">
        <v>19817.04</v>
      </c>
      <c r="N1583" s="5">
        <v>0</v>
      </c>
      <c r="O1583" s="5">
        <v>337.19</v>
      </c>
      <c r="P1583" s="6">
        <v>0</v>
      </c>
      <c r="Q1583" s="7">
        <v>337.19</v>
      </c>
      <c r="R1583" s="5">
        <v>330.26</v>
      </c>
      <c r="S1583" s="5">
        <v>20154.23</v>
      </c>
      <c r="T1583" s="5">
        <v>20154.23</v>
      </c>
    </row>
    <row r="1584" spans="1:20" x14ac:dyDescent="0.25">
      <c r="A1584" s="3" t="s">
        <v>18</v>
      </c>
      <c r="B1584" s="3">
        <v>21780</v>
      </c>
      <c r="C1584" s="3" t="s">
        <v>8476</v>
      </c>
      <c r="D1584" s="3">
        <v>5650505783</v>
      </c>
      <c r="E1584" s="4">
        <v>43500</v>
      </c>
      <c r="F1584" s="54" t="str">
        <f t="shared" si="24"/>
        <v>febrero</v>
      </c>
      <c r="G1584" s="3" t="s">
        <v>8756</v>
      </c>
      <c r="H1584" s="3" t="s">
        <v>20</v>
      </c>
      <c r="I1584" s="3" t="s">
        <v>11831</v>
      </c>
      <c r="J1584" s="3" t="s">
        <v>21</v>
      </c>
      <c r="K1584" s="3" t="s">
        <v>16074</v>
      </c>
      <c r="L1584" s="3" t="s">
        <v>1942</v>
      </c>
      <c r="M1584" s="5">
        <v>0</v>
      </c>
      <c r="N1584" s="5">
        <v>0</v>
      </c>
      <c r="O1584" s="5">
        <v>0</v>
      </c>
      <c r="P1584" s="6">
        <v>0</v>
      </c>
      <c r="Q1584" s="7">
        <v>0</v>
      </c>
      <c r="R1584" s="5"/>
      <c r="S1584" s="5">
        <v>0</v>
      </c>
      <c r="T1584" s="5">
        <v>0</v>
      </c>
    </row>
    <row r="1585" spans="1:20" x14ac:dyDescent="0.25">
      <c r="A1585" s="3" t="s">
        <v>18</v>
      </c>
      <c r="B1585" s="3">
        <v>21780</v>
      </c>
      <c r="C1585" s="3" t="s">
        <v>8476</v>
      </c>
      <c r="D1585" s="3">
        <v>5650505784</v>
      </c>
      <c r="E1585" s="4">
        <v>43500</v>
      </c>
      <c r="F1585" s="54" t="str">
        <f t="shared" si="24"/>
        <v>febrero</v>
      </c>
      <c r="G1585" s="3" t="s">
        <v>8756</v>
      </c>
      <c r="H1585" s="3" t="s">
        <v>20</v>
      </c>
      <c r="I1585" s="3" t="s">
        <v>11831</v>
      </c>
      <c r="J1585" s="3" t="s">
        <v>21</v>
      </c>
      <c r="K1585" s="3" t="s">
        <v>16075</v>
      </c>
      <c r="L1585" s="3" t="s">
        <v>1943</v>
      </c>
      <c r="M1585" s="5">
        <v>0</v>
      </c>
      <c r="N1585" s="5">
        <v>0</v>
      </c>
      <c r="O1585" s="5">
        <v>0</v>
      </c>
      <c r="P1585" s="6">
        <v>0</v>
      </c>
      <c r="Q1585" s="7">
        <v>0</v>
      </c>
      <c r="R1585" s="5"/>
      <c r="S1585" s="5">
        <v>0</v>
      </c>
      <c r="T1585" s="5">
        <v>0</v>
      </c>
    </row>
    <row r="1586" spans="1:20" x14ac:dyDescent="0.25">
      <c r="A1586" s="3" t="s">
        <v>18</v>
      </c>
      <c r="B1586" s="3">
        <v>21780</v>
      </c>
      <c r="C1586" s="3" t="s">
        <v>8476</v>
      </c>
      <c r="D1586" s="3">
        <v>56528595</v>
      </c>
      <c r="E1586" s="4">
        <v>43500</v>
      </c>
      <c r="F1586" s="54" t="str">
        <f t="shared" si="24"/>
        <v>febrero</v>
      </c>
      <c r="G1586" s="3" t="s">
        <v>8760</v>
      </c>
      <c r="H1586" s="3" t="s">
        <v>20</v>
      </c>
      <c r="I1586" s="3" t="s">
        <v>11831</v>
      </c>
      <c r="J1586" s="3" t="s">
        <v>21</v>
      </c>
      <c r="K1586" s="3" t="s">
        <v>16076</v>
      </c>
      <c r="L1586" s="3" t="s">
        <v>1944</v>
      </c>
      <c r="M1586" s="5">
        <v>0</v>
      </c>
      <c r="N1586" s="5">
        <v>0</v>
      </c>
      <c r="O1586" s="5">
        <v>561.98</v>
      </c>
      <c r="P1586" s="6">
        <v>0</v>
      </c>
      <c r="Q1586" s="7">
        <v>561.98</v>
      </c>
      <c r="R1586" s="5">
        <v>559.71</v>
      </c>
      <c r="S1586" s="5">
        <v>561.98</v>
      </c>
      <c r="T1586" s="5">
        <v>561.98</v>
      </c>
    </row>
    <row r="1587" spans="1:20" x14ac:dyDescent="0.25">
      <c r="A1587" s="3" t="s">
        <v>18</v>
      </c>
      <c r="B1587" s="3">
        <v>21780</v>
      </c>
      <c r="C1587" s="3" t="s">
        <v>8476</v>
      </c>
      <c r="D1587" s="3">
        <v>5653205805</v>
      </c>
      <c r="E1587" s="4">
        <v>43500</v>
      </c>
      <c r="F1587" s="54" t="str">
        <f t="shared" si="24"/>
        <v>febrero</v>
      </c>
      <c r="G1587" s="3" t="s">
        <v>9142</v>
      </c>
      <c r="H1587" s="3" t="s">
        <v>20</v>
      </c>
      <c r="I1587" s="3" t="s">
        <v>11831</v>
      </c>
      <c r="J1587" s="3" t="s">
        <v>21</v>
      </c>
      <c r="K1587" s="3" t="s">
        <v>16077</v>
      </c>
      <c r="L1587" s="3" t="s">
        <v>1945</v>
      </c>
      <c r="M1587" s="5">
        <v>0</v>
      </c>
      <c r="N1587" s="5">
        <v>0</v>
      </c>
      <c r="O1587" s="5">
        <v>0</v>
      </c>
      <c r="P1587" s="6">
        <v>0</v>
      </c>
      <c r="Q1587" s="7">
        <v>0</v>
      </c>
      <c r="R1587" s="5"/>
      <c r="S1587" s="5">
        <v>0</v>
      </c>
      <c r="T1587" s="5">
        <v>0</v>
      </c>
    </row>
    <row r="1588" spans="1:20" x14ac:dyDescent="0.25">
      <c r="A1588" s="3" t="s">
        <v>18</v>
      </c>
      <c r="B1588" s="3">
        <v>21780</v>
      </c>
      <c r="C1588" s="3" t="s">
        <v>8476</v>
      </c>
      <c r="D1588" s="3">
        <v>565320582</v>
      </c>
      <c r="E1588" s="4">
        <v>43500</v>
      </c>
      <c r="F1588" s="54" t="str">
        <f t="shared" si="24"/>
        <v>febrero</v>
      </c>
      <c r="G1588" s="3" t="s">
        <v>9142</v>
      </c>
      <c r="H1588" s="3" t="s">
        <v>20</v>
      </c>
      <c r="I1588" s="3" t="s">
        <v>11831</v>
      </c>
      <c r="J1588" s="3" t="s">
        <v>21</v>
      </c>
      <c r="K1588" s="3" t="s">
        <v>16078</v>
      </c>
      <c r="L1588" s="3" t="s">
        <v>1946</v>
      </c>
      <c r="M1588" s="5">
        <v>1142.17</v>
      </c>
      <c r="N1588" s="5">
        <v>0</v>
      </c>
      <c r="O1588" s="5">
        <v>786.77</v>
      </c>
      <c r="P1588" s="6">
        <v>0</v>
      </c>
      <c r="Q1588" s="7">
        <v>786.77</v>
      </c>
      <c r="R1588" s="8">
        <v>783.62</v>
      </c>
      <c r="S1588" s="5">
        <v>1928.94</v>
      </c>
      <c r="T1588" s="5">
        <v>1928.94</v>
      </c>
    </row>
    <row r="1589" spans="1:20" x14ac:dyDescent="0.25">
      <c r="A1589" s="3" t="s">
        <v>18</v>
      </c>
      <c r="B1589" s="3">
        <v>21780</v>
      </c>
      <c r="C1589" s="3" t="s">
        <v>8476</v>
      </c>
      <c r="D1589" s="3">
        <v>565320583</v>
      </c>
      <c r="E1589" s="4">
        <v>43500</v>
      </c>
      <c r="F1589" s="54" t="str">
        <f t="shared" si="24"/>
        <v>febrero</v>
      </c>
      <c r="G1589" s="3" t="s">
        <v>9142</v>
      </c>
      <c r="H1589" s="3" t="s">
        <v>20</v>
      </c>
      <c r="I1589" s="3" t="s">
        <v>11831</v>
      </c>
      <c r="J1589" s="3" t="s">
        <v>21</v>
      </c>
      <c r="K1589" s="3" t="s">
        <v>16079</v>
      </c>
      <c r="L1589" s="3" t="s">
        <v>1947</v>
      </c>
      <c r="M1589" s="5">
        <v>0</v>
      </c>
      <c r="N1589" s="5">
        <v>0</v>
      </c>
      <c r="O1589" s="5">
        <v>0</v>
      </c>
      <c r="P1589" s="6">
        <v>0</v>
      </c>
      <c r="Q1589" s="7">
        <v>0</v>
      </c>
      <c r="R1589" s="5"/>
      <c r="S1589" s="5">
        <v>0</v>
      </c>
      <c r="T1589" s="5">
        <v>0</v>
      </c>
    </row>
    <row r="1590" spans="1:20" x14ac:dyDescent="0.25">
      <c r="A1590" s="3" t="s">
        <v>18</v>
      </c>
      <c r="B1590" s="3">
        <v>21780</v>
      </c>
      <c r="C1590" s="3" t="s">
        <v>8476</v>
      </c>
      <c r="D1590" s="3">
        <v>56535282</v>
      </c>
      <c r="E1590" s="4">
        <v>43500</v>
      </c>
      <c r="F1590" s="54" t="str">
        <f t="shared" si="24"/>
        <v>febrero</v>
      </c>
      <c r="G1590" s="3" t="s">
        <v>11138</v>
      </c>
      <c r="H1590" s="3" t="s">
        <v>20</v>
      </c>
      <c r="I1590" s="3" t="s">
        <v>11831</v>
      </c>
      <c r="J1590" s="3" t="s">
        <v>21</v>
      </c>
      <c r="K1590" s="3" t="s">
        <v>16080</v>
      </c>
      <c r="L1590" s="3" t="s">
        <v>850</v>
      </c>
      <c r="M1590" s="5">
        <v>0</v>
      </c>
      <c r="N1590" s="5">
        <v>0</v>
      </c>
      <c r="O1590" s="5">
        <v>0</v>
      </c>
      <c r="P1590" s="6">
        <v>0</v>
      </c>
      <c r="Q1590" s="7">
        <v>786.77</v>
      </c>
      <c r="R1590" s="5">
        <v>786.77</v>
      </c>
      <c r="S1590" s="5">
        <v>786.77</v>
      </c>
      <c r="T1590" s="5">
        <v>786.77</v>
      </c>
    </row>
    <row r="1591" spans="1:20" x14ac:dyDescent="0.25">
      <c r="A1591" s="3" t="s">
        <v>18</v>
      </c>
      <c r="B1591" s="3">
        <v>21780</v>
      </c>
      <c r="C1591" s="3" t="s">
        <v>8476</v>
      </c>
      <c r="D1591" s="3">
        <v>56535902</v>
      </c>
      <c r="E1591" s="4">
        <v>43500</v>
      </c>
      <c r="F1591" s="54" t="str">
        <f t="shared" si="24"/>
        <v>febrero</v>
      </c>
      <c r="G1591" s="3" t="s">
        <v>8764</v>
      </c>
      <c r="H1591" s="3" t="s">
        <v>20</v>
      </c>
      <c r="I1591" s="3" t="s">
        <v>11831</v>
      </c>
      <c r="J1591" s="3" t="s">
        <v>21</v>
      </c>
      <c r="K1591" s="3" t="s">
        <v>16081</v>
      </c>
      <c r="L1591" s="3" t="s">
        <v>1948</v>
      </c>
      <c r="M1591" s="5">
        <v>0</v>
      </c>
      <c r="N1591" s="5">
        <v>0</v>
      </c>
      <c r="O1591" s="5">
        <v>0</v>
      </c>
      <c r="P1591" s="6">
        <v>0</v>
      </c>
      <c r="Q1591" s="7">
        <v>0</v>
      </c>
      <c r="R1591" s="8"/>
      <c r="S1591" s="5">
        <v>0</v>
      </c>
      <c r="T1591" s="5">
        <v>0</v>
      </c>
    </row>
    <row r="1592" spans="1:20" x14ac:dyDescent="0.25">
      <c r="A1592" s="3" t="s">
        <v>18</v>
      </c>
      <c r="B1592" s="3">
        <v>21780</v>
      </c>
      <c r="C1592" s="3" t="s">
        <v>8476</v>
      </c>
      <c r="D1592" s="3">
        <v>565360405</v>
      </c>
      <c r="E1592" s="4">
        <v>43500</v>
      </c>
      <c r="F1592" s="54" t="str">
        <f t="shared" si="24"/>
        <v>febrero</v>
      </c>
      <c r="G1592" s="3" t="s">
        <v>9143</v>
      </c>
      <c r="H1592" s="3" t="s">
        <v>1949</v>
      </c>
      <c r="I1592" s="3" t="s">
        <v>12774</v>
      </c>
      <c r="J1592" s="3" t="s">
        <v>32</v>
      </c>
      <c r="K1592" s="3" t="s">
        <v>16082</v>
      </c>
      <c r="L1592" s="3" t="s">
        <v>109</v>
      </c>
      <c r="M1592" s="5">
        <v>2064.34</v>
      </c>
      <c r="N1592" s="5">
        <v>364.27</v>
      </c>
      <c r="O1592" s="5">
        <v>2838.13</v>
      </c>
      <c r="P1592" s="6">
        <v>13.12</v>
      </c>
      <c r="Q1592" s="7">
        <v>2838.13</v>
      </c>
      <c r="R1592" s="8">
        <v>2820.26</v>
      </c>
      <c r="S1592" s="5">
        <v>4902.47</v>
      </c>
      <c r="T1592" s="5">
        <v>6600.19</v>
      </c>
    </row>
    <row r="1593" spans="1:20" x14ac:dyDescent="0.25">
      <c r="A1593" s="3" t="s">
        <v>18</v>
      </c>
      <c r="B1593" s="3">
        <v>21780</v>
      </c>
      <c r="C1593" s="3" t="s">
        <v>8476</v>
      </c>
      <c r="D1593" s="3">
        <v>56536952</v>
      </c>
      <c r="E1593" s="4">
        <v>43500</v>
      </c>
      <c r="F1593" s="54" t="str">
        <f t="shared" si="24"/>
        <v>febrero</v>
      </c>
      <c r="G1593" s="3" t="s">
        <v>9140</v>
      </c>
      <c r="H1593" s="3" t="s">
        <v>20</v>
      </c>
      <c r="I1593" s="3" t="s">
        <v>11831</v>
      </c>
      <c r="J1593" s="3" t="s">
        <v>21</v>
      </c>
      <c r="K1593" s="3" t="s">
        <v>16083</v>
      </c>
      <c r="L1593" s="3" t="s">
        <v>1950</v>
      </c>
      <c r="M1593" s="5">
        <v>0</v>
      </c>
      <c r="N1593" s="5">
        <v>0</v>
      </c>
      <c r="O1593" s="5">
        <v>0</v>
      </c>
      <c r="P1593" s="6">
        <v>0</v>
      </c>
      <c r="Q1593" s="7">
        <v>0</v>
      </c>
      <c r="R1593" s="8"/>
      <c r="S1593" s="5">
        <v>0</v>
      </c>
      <c r="T1593" s="5">
        <v>0</v>
      </c>
    </row>
    <row r="1594" spans="1:20" x14ac:dyDescent="0.25">
      <c r="A1594" s="3" t="s">
        <v>18</v>
      </c>
      <c r="B1594" s="3">
        <v>21780</v>
      </c>
      <c r="C1594" s="3" t="s">
        <v>8476</v>
      </c>
      <c r="D1594" s="3">
        <v>565397905</v>
      </c>
      <c r="E1594" s="4">
        <v>43500</v>
      </c>
      <c r="F1594" s="54" t="str">
        <f t="shared" si="24"/>
        <v>febrero</v>
      </c>
      <c r="G1594" s="3" t="s">
        <v>11249</v>
      </c>
      <c r="H1594" s="3" t="s">
        <v>1951</v>
      </c>
      <c r="I1594" s="3" t="s">
        <v>12775</v>
      </c>
      <c r="J1594" s="3" t="s">
        <v>32</v>
      </c>
      <c r="K1594" s="3" t="s">
        <v>16084</v>
      </c>
      <c r="L1594" s="3" t="s">
        <v>818</v>
      </c>
      <c r="M1594" s="5">
        <v>2675.71</v>
      </c>
      <c r="N1594" s="5">
        <v>0</v>
      </c>
      <c r="O1594" s="5">
        <v>3611.58</v>
      </c>
      <c r="P1594" s="6">
        <v>0</v>
      </c>
      <c r="Q1594" s="7">
        <v>3611.58</v>
      </c>
      <c r="R1594" s="5">
        <v>3603.01</v>
      </c>
      <c r="S1594" s="5">
        <v>6287.29</v>
      </c>
      <c r="T1594" s="5">
        <v>7607.62</v>
      </c>
    </row>
    <row r="1595" spans="1:20" x14ac:dyDescent="0.25">
      <c r="A1595" s="3" t="s">
        <v>18</v>
      </c>
      <c r="B1595" s="3">
        <v>21780</v>
      </c>
      <c r="C1595" s="3" t="s">
        <v>8476</v>
      </c>
      <c r="D1595" s="3">
        <v>565409305</v>
      </c>
      <c r="E1595" s="4">
        <v>43500</v>
      </c>
      <c r="F1595" s="54" t="str">
        <f t="shared" si="24"/>
        <v>febrero</v>
      </c>
      <c r="G1595" s="3" t="s">
        <v>9144</v>
      </c>
      <c r="H1595" s="3" t="s">
        <v>1902</v>
      </c>
      <c r="I1595" s="3" t="s">
        <v>12760</v>
      </c>
      <c r="J1595" s="3" t="s">
        <v>32</v>
      </c>
      <c r="K1595" s="3" t="s">
        <v>16085</v>
      </c>
      <c r="L1595" s="3" t="s">
        <v>1952</v>
      </c>
      <c r="M1595" s="5">
        <v>3468.49</v>
      </c>
      <c r="N1595" s="5">
        <v>612.07000000000005</v>
      </c>
      <c r="O1595" s="5">
        <v>0</v>
      </c>
      <c r="P1595" s="6">
        <v>7.22</v>
      </c>
      <c r="Q1595" s="7">
        <v>3604.36</v>
      </c>
      <c r="R1595" s="5">
        <v>3604.36</v>
      </c>
      <c r="S1595" s="5">
        <v>7072.85</v>
      </c>
      <c r="T1595" s="5">
        <v>9716.67</v>
      </c>
    </row>
    <row r="1596" spans="1:20" x14ac:dyDescent="0.25">
      <c r="A1596" s="3" t="s">
        <v>18</v>
      </c>
      <c r="B1596" s="3">
        <v>21780</v>
      </c>
      <c r="C1596" s="3" t="s">
        <v>8476</v>
      </c>
      <c r="D1596" s="3">
        <v>5654050705</v>
      </c>
      <c r="E1596" s="4">
        <v>43500</v>
      </c>
      <c r="F1596" s="54" t="str">
        <f t="shared" si="24"/>
        <v>febrero</v>
      </c>
      <c r="G1596" s="3" t="s">
        <v>9145</v>
      </c>
      <c r="H1596" s="3" t="s">
        <v>1953</v>
      </c>
      <c r="I1596" s="3" t="s">
        <v>12776</v>
      </c>
      <c r="J1596" s="3" t="s">
        <v>32</v>
      </c>
      <c r="K1596" s="3" t="s">
        <v>16086</v>
      </c>
      <c r="L1596" s="3" t="s">
        <v>672</v>
      </c>
      <c r="M1596" s="5">
        <v>3072.81</v>
      </c>
      <c r="N1596" s="5">
        <v>537.04999999999995</v>
      </c>
      <c r="O1596" s="5">
        <v>3962</v>
      </c>
      <c r="P1596" s="6">
        <v>10.73</v>
      </c>
      <c r="Q1596" s="7">
        <v>3962</v>
      </c>
      <c r="R1596" s="8">
        <v>3962</v>
      </c>
      <c r="S1596" s="5">
        <v>7034.81</v>
      </c>
      <c r="T1596" s="5">
        <v>8512.1200000000008</v>
      </c>
    </row>
    <row r="1597" spans="1:20" x14ac:dyDescent="0.25">
      <c r="A1597" s="3" t="s">
        <v>18</v>
      </c>
      <c r="B1597" s="3">
        <v>21780</v>
      </c>
      <c r="C1597" s="3" t="s">
        <v>8476</v>
      </c>
      <c r="D1597" s="3">
        <v>565405072</v>
      </c>
      <c r="E1597" s="4">
        <v>43500</v>
      </c>
      <c r="F1597" s="54" t="str">
        <f t="shared" si="24"/>
        <v>febrero</v>
      </c>
      <c r="G1597" s="3" t="s">
        <v>9145</v>
      </c>
      <c r="H1597" s="3" t="s">
        <v>1953</v>
      </c>
      <c r="I1597" s="3" t="s">
        <v>12776</v>
      </c>
      <c r="J1597" s="3" t="s">
        <v>46</v>
      </c>
      <c r="K1597" s="3" t="s">
        <v>16087</v>
      </c>
      <c r="L1597" s="3" t="s">
        <v>745</v>
      </c>
      <c r="M1597" s="5">
        <v>0</v>
      </c>
      <c r="N1597" s="5">
        <v>0</v>
      </c>
      <c r="O1597" s="5">
        <v>0</v>
      </c>
      <c r="P1597" s="6">
        <v>6.19</v>
      </c>
      <c r="Q1597" s="7">
        <v>991.74</v>
      </c>
      <c r="R1597" s="8">
        <v>991.74</v>
      </c>
      <c r="S1597" s="5">
        <v>991.74</v>
      </c>
      <c r="T1597" s="5">
        <v>1200.01</v>
      </c>
    </row>
    <row r="1598" spans="1:20" x14ac:dyDescent="0.25">
      <c r="A1598" s="3" t="s">
        <v>18</v>
      </c>
      <c r="B1598" s="3">
        <v>21780</v>
      </c>
      <c r="C1598" s="3" t="s">
        <v>8476</v>
      </c>
      <c r="D1598" s="3">
        <v>565500605</v>
      </c>
      <c r="E1598" s="4">
        <v>43500</v>
      </c>
      <c r="F1598" s="54" t="str">
        <f t="shared" si="24"/>
        <v>febrero</v>
      </c>
      <c r="G1598" s="3" t="s">
        <v>9146</v>
      </c>
      <c r="H1598" s="3" t="s">
        <v>1954</v>
      </c>
      <c r="I1598" s="3" t="s">
        <v>12777</v>
      </c>
      <c r="J1598" s="3" t="s">
        <v>32</v>
      </c>
      <c r="K1598" s="3" t="s">
        <v>16088</v>
      </c>
      <c r="L1598" s="3" t="s">
        <v>129</v>
      </c>
      <c r="M1598" s="5">
        <v>2325.36</v>
      </c>
      <c r="N1598" s="5">
        <v>0</v>
      </c>
      <c r="O1598" s="5">
        <v>4748.28</v>
      </c>
      <c r="P1598" s="6">
        <v>3.8</v>
      </c>
      <c r="Q1598" s="7">
        <v>4748.28</v>
      </c>
      <c r="R1598" s="5">
        <v>4748.28</v>
      </c>
      <c r="S1598" s="5">
        <v>7073.64</v>
      </c>
      <c r="T1598" s="5">
        <v>8559.1</v>
      </c>
    </row>
    <row r="1599" spans="1:20" x14ac:dyDescent="0.25">
      <c r="A1599" s="3" t="s">
        <v>18</v>
      </c>
      <c r="B1599" s="3">
        <v>21780</v>
      </c>
      <c r="C1599" s="3" t="s">
        <v>8476</v>
      </c>
      <c r="D1599" s="3">
        <v>565367805</v>
      </c>
      <c r="E1599" s="4">
        <v>43501</v>
      </c>
      <c r="F1599" s="54" t="str">
        <f t="shared" si="24"/>
        <v>febrero</v>
      </c>
      <c r="G1599" s="3" t="s">
        <v>11125</v>
      </c>
      <c r="H1599" s="3" t="s">
        <v>686</v>
      </c>
      <c r="I1599" s="3" t="s">
        <v>12383</v>
      </c>
      <c r="J1599" s="3" t="s">
        <v>581</v>
      </c>
      <c r="K1599" s="3" t="s">
        <v>16089</v>
      </c>
      <c r="L1599" s="3" t="s">
        <v>1955</v>
      </c>
      <c r="M1599" s="5">
        <v>0</v>
      </c>
      <c r="N1599" s="5">
        <v>0</v>
      </c>
      <c r="O1599" s="5">
        <v>0</v>
      </c>
      <c r="P1599" s="6">
        <v>0</v>
      </c>
      <c r="Q1599" s="7">
        <v>2478.1799999999998</v>
      </c>
      <c r="R1599" s="5">
        <v>2478.1799999999998</v>
      </c>
      <c r="S1599" s="5">
        <v>2478.1799999999998</v>
      </c>
      <c r="T1599" s="5">
        <v>2998.6</v>
      </c>
    </row>
    <row r="1600" spans="1:20" x14ac:dyDescent="0.25">
      <c r="A1600" s="3" t="s">
        <v>18</v>
      </c>
      <c r="B1600" s="3">
        <v>21780</v>
      </c>
      <c r="C1600" s="3" t="s">
        <v>8476</v>
      </c>
      <c r="D1600" s="3">
        <v>565378505</v>
      </c>
      <c r="E1600" s="4">
        <v>43501</v>
      </c>
      <c r="F1600" s="54" t="str">
        <f t="shared" si="24"/>
        <v>febrero</v>
      </c>
      <c r="G1600" s="3" t="s">
        <v>11250</v>
      </c>
      <c r="H1600" s="3" t="s">
        <v>1956</v>
      </c>
      <c r="I1600" s="3" t="s">
        <v>12778</v>
      </c>
      <c r="J1600" s="3" t="s">
        <v>32</v>
      </c>
      <c r="K1600" s="3" t="s">
        <v>16090</v>
      </c>
      <c r="L1600" s="3" t="s">
        <v>1957</v>
      </c>
      <c r="M1600" s="5">
        <v>3715.42</v>
      </c>
      <c r="N1600" s="5">
        <v>655.64</v>
      </c>
      <c r="O1600" s="5">
        <v>1508.65</v>
      </c>
      <c r="P1600" s="6">
        <v>12.01</v>
      </c>
      <c r="Q1600" s="7">
        <v>1508.65</v>
      </c>
      <c r="R1600" s="5">
        <v>1508.65</v>
      </c>
      <c r="S1600" s="5">
        <v>5224.07</v>
      </c>
      <c r="T1600" s="5">
        <v>6321.12</v>
      </c>
    </row>
    <row r="1601" spans="1:20" x14ac:dyDescent="0.25">
      <c r="A1601" s="3" t="s">
        <v>18</v>
      </c>
      <c r="B1601" s="3">
        <v>21780</v>
      </c>
      <c r="C1601" s="3" t="s">
        <v>8476</v>
      </c>
      <c r="D1601" s="3">
        <v>56537852</v>
      </c>
      <c r="E1601" s="4">
        <v>43501</v>
      </c>
      <c r="F1601" s="54" t="str">
        <f t="shared" si="24"/>
        <v>febrero</v>
      </c>
      <c r="G1601" s="3" t="s">
        <v>11250</v>
      </c>
      <c r="H1601" s="3" t="s">
        <v>1956</v>
      </c>
      <c r="I1601" s="3" t="s">
        <v>12778</v>
      </c>
      <c r="J1601" s="3" t="s">
        <v>32</v>
      </c>
      <c r="K1601" s="3" t="s">
        <v>16091</v>
      </c>
      <c r="L1601" s="3" t="s">
        <v>1958</v>
      </c>
      <c r="M1601" s="5">
        <v>2051.86</v>
      </c>
      <c r="N1601" s="5">
        <v>362.09</v>
      </c>
      <c r="O1601" s="5">
        <v>0</v>
      </c>
      <c r="P1601" s="6">
        <v>0</v>
      </c>
      <c r="Q1601" s="7">
        <v>3801.66</v>
      </c>
      <c r="R1601" s="5">
        <v>3801.66</v>
      </c>
      <c r="S1601" s="5">
        <v>5853.52</v>
      </c>
      <c r="T1601" s="5">
        <v>7082.76</v>
      </c>
    </row>
    <row r="1602" spans="1:20" x14ac:dyDescent="0.25">
      <c r="A1602" s="3" t="s">
        <v>18</v>
      </c>
      <c r="B1602" s="3">
        <v>21780</v>
      </c>
      <c r="C1602" s="3" t="s">
        <v>8476</v>
      </c>
      <c r="D1602" s="3">
        <v>565380005</v>
      </c>
      <c r="E1602" s="4">
        <v>43501</v>
      </c>
      <c r="F1602" s="54" t="str">
        <f t="shared" si="24"/>
        <v>febrero</v>
      </c>
      <c r="G1602" s="3" t="s">
        <v>9147</v>
      </c>
      <c r="H1602" s="3" t="s">
        <v>1959</v>
      </c>
      <c r="I1602" s="3" t="s">
        <v>12779</v>
      </c>
      <c r="J1602" s="3" t="s">
        <v>32</v>
      </c>
      <c r="K1602" s="3" t="s">
        <v>16092</v>
      </c>
      <c r="L1602" s="3" t="s">
        <v>675</v>
      </c>
      <c r="M1602" s="5">
        <v>2927.71</v>
      </c>
      <c r="N1602" s="5">
        <v>516.64</v>
      </c>
      <c r="O1602" s="5">
        <v>3875.75</v>
      </c>
      <c r="P1602" s="6">
        <v>1.94</v>
      </c>
      <c r="Q1602" s="7">
        <v>3875.75</v>
      </c>
      <c r="R1602" s="8">
        <v>3849.94</v>
      </c>
      <c r="S1602" s="5">
        <v>6803.46</v>
      </c>
      <c r="T1602" s="5">
        <v>8232.19</v>
      </c>
    </row>
    <row r="1603" spans="1:20" x14ac:dyDescent="0.25">
      <c r="A1603" s="3" t="s">
        <v>18</v>
      </c>
      <c r="B1603" s="3">
        <v>21780</v>
      </c>
      <c r="C1603" s="3" t="s">
        <v>8476</v>
      </c>
      <c r="D1603" s="3">
        <v>56540932</v>
      </c>
      <c r="E1603" s="4">
        <v>43501</v>
      </c>
      <c r="F1603" s="54" t="str">
        <f t="shared" ref="F1603:F1666" si="25">TEXT(E1603,"MMMM")</f>
        <v>febrero</v>
      </c>
      <c r="G1603" s="3" t="s">
        <v>9144</v>
      </c>
      <c r="H1603" s="3" t="s">
        <v>20</v>
      </c>
      <c r="I1603" s="3" t="s">
        <v>11831</v>
      </c>
      <c r="J1603" s="3" t="s">
        <v>21</v>
      </c>
      <c r="K1603" s="3" t="s">
        <v>16093</v>
      </c>
      <c r="L1603" s="3" t="s">
        <v>1960</v>
      </c>
      <c r="M1603" s="5">
        <v>0</v>
      </c>
      <c r="N1603" s="5">
        <v>0</v>
      </c>
      <c r="O1603" s="5">
        <v>0</v>
      </c>
      <c r="P1603" s="6">
        <v>0</v>
      </c>
      <c r="Q1603" s="7">
        <v>0</v>
      </c>
      <c r="R1603" s="8"/>
      <c r="S1603" s="5">
        <v>0</v>
      </c>
      <c r="T1603" s="5">
        <v>0</v>
      </c>
    </row>
    <row r="1604" spans="1:20" x14ac:dyDescent="0.25">
      <c r="A1604" s="3" t="s">
        <v>18</v>
      </c>
      <c r="B1604" s="3">
        <v>21780</v>
      </c>
      <c r="C1604" s="3" t="s">
        <v>8476</v>
      </c>
      <c r="D1604" s="3">
        <v>56540933</v>
      </c>
      <c r="E1604" s="4">
        <v>43501</v>
      </c>
      <c r="F1604" s="54" t="str">
        <f t="shared" si="25"/>
        <v>febrero</v>
      </c>
      <c r="G1604" s="3" t="s">
        <v>9144</v>
      </c>
      <c r="H1604" s="3" t="s">
        <v>20</v>
      </c>
      <c r="I1604" s="3" t="s">
        <v>11831</v>
      </c>
      <c r="J1604" s="3" t="s">
        <v>21</v>
      </c>
      <c r="K1604" s="3" t="s">
        <v>16094</v>
      </c>
      <c r="L1604" s="3" t="s">
        <v>1961</v>
      </c>
      <c r="M1604" s="5">
        <v>0</v>
      </c>
      <c r="N1604" s="5">
        <v>0</v>
      </c>
      <c r="O1604" s="5">
        <v>0</v>
      </c>
      <c r="P1604" s="6">
        <v>0</v>
      </c>
      <c r="Q1604" s="7">
        <v>0</v>
      </c>
      <c r="R1604" s="5"/>
      <c r="S1604" s="5">
        <v>0</v>
      </c>
      <c r="T1604" s="5">
        <v>0</v>
      </c>
    </row>
    <row r="1605" spans="1:20" x14ac:dyDescent="0.25">
      <c r="A1605" s="3" t="s">
        <v>18</v>
      </c>
      <c r="B1605" s="3">
        <v>21780</v>
      </c>
      <c r="C1605" s="3" t="s">
        <v>8476</v>
      </c>
      <c r="D1605" s="3">
        <v>5654058205</v>
      </c>
      <c r="E1605" s="4">
        <v>43501</v>
      </c>
      <c r="F1605" s="54" t="str">
        <f t="shared" si="25"/>
        <v>febrero</v>
      </c>
      <c r="G1605" s="3" t="s">
        <v>9148</v>
      </c>
      <c r="H1605" s="3" t="s">
        <v>1962</v>
      </c>
      <c r="I1605" s="3" t="s">
        <v>12780</v>
      </c>
      <c r="J1605" s="3" t="s">
        <v>32</v>
      </c>
      <c r="K1605" s="3" t="s">
        <v>16095</v>
      </c>
      <c r="L1605" s="3" t="s">
        <v>643</v>
      </c>
      <c r="M1605" s="5">
        <v>2016.44</v>
      </c>
      <c r="N1605" s="5">
        <v>355.82</v>
      </c>
      <c r="O1605" s="5">
        <v>4185.29</v>
      </c>
      <c r="P1605" s="6">
        <v>15.54</v>
      </c>
      <c r="Q1605" s="7">
        <v>4185.29</v>
      </c>
      <c r="R1605" s="5">
        <v>4165.4399999999996</v>
      </c>
      <c r="S1605" s="5">
        <v>6201.73</v>
      </c>
      <c r="T1605" s="5">
        <v>7504.09</v>
      </c>
    </row>
    <row r="1606" spans="1:20" x14ac:dyDescent="0.25">
      <c r="A1606" s="3" t="s">
        <v>18</v>
      </c>
      <c r="B1606" s="3">
        <v>21780</v>
      </c>
      <c r="C1606" s="3" t="s">
        <v>8476</v>
      </c>
      <c r="D1606" s="3">
        <v>565448005</v>
      </c>
      <c r="E1606" s="4">
        <v>43501</v>
      </c>
      <c r="F1606" s="54" t="str">
        <f t="shared" si="25"/>
        <v>febrero</v>
      </c>
      <c r="G1606" s="3" t="s">
        <v>9149</v>
      </c>
      <c r="H1606" s="3" t="s">
        <v>1963</v>
      </c>
      <c r="I1606" s="3" t="s">
        <v>12781</v>
      </c>
      <c r="J1606" s="3" t="s">
        <v>32</v>
      </c>
      <c r="K1606" s="3" t="s">
        <v>16096</v>
      </c>
      <c r="L1606" s="3" t="s">
        <v>643</v>
      </c>
      <c r="M1606" s="5">
        <v>2962.82</v>
      </c>
      <c r="N1606" s="5">
        <v>522.83000000000004</v>
      </c>
      <c r="O1606" s="5">
        <v>3840.54</v>
      </c>
      <c r="P1606" s="6">
        <v>18.14</v>
      </c>
      <c r="Q1606" s="7">
        <v>3840.54</v>
      </c>
      <c r="R1606" s="5">
        <v>3840.54</v>
      </c>
      <c r="S1606" s="5">
        <v>6803.36</v>
      </c>
      <c r="T1606" s="5">
        <v>8232.07</v>
      </c>
    </row>
    <row r="1607" spans="1:20" x14ac:dyDescent="0.25">
      <c r="A1607" s="3" t="s">
        <v>18</v>
      </c>
      <c r="B1607" s="3">
        <v>21780</v>
      </c>
      <c r="C1607" s="3" t="s">
        <v>8476</v>
      </c>
      <c r="D1607" s="3">
        <v>565460405</v>
      </c>
      <c r="E1607" s="4">
        <v>43501</v>
      </c>
      <c r="F1607" s="54" t="str">
        <f t="shared" si="25"/>
        <v>febrero</v>
      </c>
      <c r="G1607" s="3" t="s">
        <v>11251</v>
      </c>
      <c r="H1607" s="3" t="s">
        <v>1964</v>
      </c>
      <c r="I1607" s="3" t="s">
        <v>12782</v>
      </c>
      <c r="J1607" s="3" t="s">
        <v>32</v>
      </c>
      <c r="K1607" s="3" t="s">
        <v>16097</v>
      </c>
      <c r="L1607" s="3" t="s">
        <v>796</v>
      </c>
      <c r="M1607" s="5">
        <v>3381.39</v>
      </c>
      <c r="N1607" s="5">
        <v>596.71</v>
      </c>
      <c r="O1607" s="5">
        <v>3346.64</v>
      </c>
      <c r="P1607" s="6">
        <v>17.829999999999998</v>
      </c>
      <c r="Q1607" s="7">
        <v>3346.64</v>
      </c>
      <c r="R1607" s="5">
        <v>3295.03</v>
      </c>
      <c r="S1607" s="5">
        <v>6728.03</v>
      </c>
      <c r="T1607" s="5">
        <v>8342.76</v>
      </c>
    </row>
    <row r="1608" spans="1:20" x14ac:dyDescent="0.25">
      <c r="A1608" s="3" t="s">
        <v>18</v>
      </c>
      <c r="B1608" s="3">
        <v>21780</v>
      </c>
      <c r="C1608" s="3" t="s">
        <v>8476</v>
      </c>
      <c r="D1608" s="3">
        <v>56550062</v>
      </c>
      <c r="E1608" s="4">
        <v>43501</v>
      </c>
      <c r="F1608" s="54" t="str">
        <f t="shared" si="25"/>
        <v>febrero</v>
      </c>
      <c r="G1608" s="3" t="s">
        <v>9146</v>
      </c>
      <c r="H1608" s="3" t="s">
        <v>20</v>
      </c>
      <c r="I1608" s="3" t="s">
        <v>11831</v>
      </c>
      <c r="J1608" s="3" t="s">
        <v>21</v>
      </c>
      <c r="K1608" s="3" t="s">
        <v>16098</v>
      </c>
      <c r="L1608" s="3" t="s">
        <v>1965</v>
      </c>
      <c r="M1608" s="5">
        <v>0</v>
      </c>
      <c r="N1608" s="5">
        <v>0</v>
      </c>
      <c r="O1608" s="5">
        <v>0</v>
      </c>
      <c r="P1608" s="6">
        <v>0</v>
      </c>
      <c r="Q1608" s="7">
        <v>0</v>
      </c>
      <c r="R1608" s="8"/>
      <c r="S1608" s="5">
        <v>0</v>
      </c>
      <c r="T1608" s="5">
        <v>0</v>
      </c>
    </row>
    <row r="1609" spans="1:20" x14ac:dyDescent="0.25">
      <c r="A1609" s="3" t="s">
        <v>18</v>
      </c>
      <c r="B1609" s="3">
        <v>21780</v>
      </c>
      <c r="C1609" s="3" t="s">
        <v>8476</v>
      </c>
      <c r="D1609" s="3">
        <v>56550063</v>
      </c>
      <c r="E1609" s="4">
        <v>43501</v>
      </c>
      <c r="F1609" s="54" t="str">
        <f t="shared" si="25"/>
        <v>febrero</v>
      </c>
      <c r="G1609" s="3" t="s">
        <v>9146</v>
      </c>
      <c r="H1609" s="3" t="s">
        <v>20</v>
      </c>
      <c r="I1609" s="3" t="s">
        <v>11831</v>
      </c>
      <c r="J1609" s="3" t="s">
        <v>21</v>
      </c>
      <c r="K1609" s="3" t="s">
        <v>16099</v>
      </c>
      <c r="L1609" s="3" t="s">
        <v>1966</v>
      </c>
      <c r="M1609" s="5">
        <v>0</v>
      </c>
      <c r="N1609" s="5">
        <v>0</v>
      </c>
      <c r="O1609" s="5">
        <v>0</v>
      </c>
      <c r="P1609" s="6">
        <v>0</v>
      </c>
      <c r="Q1609" s="7">
        <v>0</v>
      </c>
      <c r="R1609" s="8"/>
      <c r="S1609" s="5">
        <v>0</v>
      </c>
      <c r="T1609" s="5">
        <v>0</v>
      </c>
    </row>
    <row r="1610" spans="1:20" x14ac:dyDescent="0.25">
      <c r="A1610" s="3" t="s">
        <v>18</v>
      </c>
      <c r="B1610" s="3">
        <v>21780</v>
      </c>
      <c r="C1610" s="3" t="s">
        <v>8476</v>
      </c>
      <c r="D1610" s="3">
        <v>565555505</v>
      </c>
      <c r="E1610" s="4">
        <v>43501</v>
      </c>
      <c r="F1610" s="54" t="str">
        <f t="shared" si="25"/>
        <v>febrero</v>
      </c>
      <c r="G1610" s="3" t="s">
        <v>9150</v>
      </c>
      <c r="H1610" s="3" t="s">
        <v>1967</v>
      </c>
      <c r="I1610" s="3" t="s">
        <v>11907</v>
      </c>
      <c r="J1610" s="3" t="s">
        <v>46</v>
      </c>
      <c r="K1610" s="3" t="s">
        <v>16100</v>
      </c>
      <c r="L1610" s="3" t="s">
        <v>1968</v>
      </c>
      <c r="M1610" s="5">
        <v>0</v>
      </c>
      <c r="N1610" s="5">
        <v>0</v>
      </c>
      <c r="O1610" s="5">
        <v>0</v>
      </c>
      <c r="P1610" s="6">
        <v>6.19</v>
      </c>
      <c r="Q1610" s="7">
        <v>991.74</v>
      </c>
      <c r="R1610" s="5">
        <v>991.74</v>
      </c>
      <c r="S1610" s="5">
        <v>991.74</v>
      </c>
      <c r="T1610" s="5">
        <v>1200.01</v>
      </c>
    </row>
    <row r="1611" spans="1:20" x14ac:dyDescent="0.25">
      <c r="A1611" s="3" t="s">
        <v>18</v>
      </c>
      <c r="B1611" s="3">
        <v>21780</v>
      </c>
      <c r="C1611" s="3" t="s">
        <v>8476</v>
      </c>
      <c r="D1611" s="3">
        <v>56555552</v>
      </c>
      <c r="E1611" s="4">
        <v>43501</v>
      </c>
      <c r="F1611" s="54" t="str">
        <f t="shared" si="25"/>
        <v>febrero</v>
      </c>
      <c r="G1611" s="3" t="s">
        <v>9150</v>
      </c>
      <c r="H1611" s="3" t="s">
        <v>1967</v>
      </c>
      <c r="I1611" s="3" t="s">
        <v>11907</v>
      </c>
      <c r="J1611" s="3" t="s">
        <v>32</v>
      </c>
      <c r="K1611" s="3" t="s">
        <v>16101</v>
      </c>
      <c r="L1611" s="3" t="s">
        <v>1969</v>
      </c>
      <c r="M1611" s="5">
        <v>0</v>
      </c>
      <c r="N1611" s="5">
        <v>0</v>
      </c>
      <c r="O1611" s="5">
        <v>0</v>
      </c>
      <c r="P1611" s="6">
        <v>5.8</v>
      </c>
      <c r="Q1611" s="7">
        <v>2066.1</v>
      </c>
      <c r="R1611" s="5">
        <v>2066.1</v>
      </c>
      <c r="S1611" s="5">
        <v>2066.1</v>
      </c>
      <c r="T1611" s="5">
        <v>2499.98</v>
      </c>
    </row>
    <row r="1612" spans="1:20" x14ac:dyDescent="0.25">
      <c r="A1612" s="3" t="s">
        <v>18</v>
      </c>
      <c r="B1612" s="3">
        <v>21780</v>
      </c>
      <c r="C1612" s="3" t="s">
        <v>8476</v>
      </c>
      <c r="D1612" s="3">
        <v>565563405</v>
      </c>
      <c r="E1612" s="4">
        <v>43501</v>
      </c>
      <c r="F1612" s="54" t="str">
        <f t="shared" si="25"/>
        <v>febrero</v>
      </c>
      <c r="G1612" s="3" t="s">
        <v>11252</v>
      </c>
      <c r="H1612" s="3" t="s">
        <v>1970</v>
      </c>
      <c r="I1612" s="3" t="s">
        <v>12783</v>
      </c>
      <c r="J1612" s="3" t="s">
        <v>46</v>
      </c>
      <c r="K1612" s="3" t="s">
        <v>16102</v>
      </c>
      <c r="L1612" s="3" t="s">
        <v>1971</v>
      </c>
      <c r="M1612" s="5">
        <v>0</v>
      </c>
      <c r="N1612" s="5">
        <v>0</v>
      </c>
      <c r="O1612" s="5">
        <v>0</v>
      </c>
      <c r="P1612" s="6">
        <v>4.1399999999999997</v>
      </c>
      <c r="Q1612" s="7">
        <v>414.04</v>
      </c>
      <c r="R1612" s="8">
        <v>414.04</v>
      </c>
      <c r="S1612" s="5">
        <v>414.04</v>
      </c>
      <c r="T1612" s="5">
        <v>500.99</v>
      </c>
    </row>
    <row r="1613" spans="1:20" x14ac:dyDescent="0.25">
      <c r="A1613" s="3" t="s">
        <v>18</v>
      </c>
      <c r="B1613" s="3">
        <v>21780</v>
      </c>
      <c r="C1613" s="3" t="s">
        <v>8476</v>
      </c>
      <c r="D1613" s="3">
        <v>565577605</v>
      </c>
      <c r="E1613" s="4">
        <v>43501</v>
      </c>
      <c r="F1613" s="54" t="str">
        <f t="shared" si="25"/>
        <v>febrero</v>
      </c>
      <c r="G1613" s="3" t="s">
        <v>9151</v>
      </c>
      <c r="H1613" s="3" t="s">
        <v>28</v>
      </c>
      <c r="I1613" s="3" t="s">
        <v>12200</v>
      </c>
      <c r="J1613" s="3" t="s">
        <v>29</v>
      </c>
      <c r="K1613" s="3" t="s">
        <v>16103</v>
      </c>
      <c r="L1613" s="3" t="s">
        <v>651</v>
      </c>
      <c r="M1613" s="5">
        <v>0</v>
      </c>
      <c r="N1613" s="5">
        <v>0</v>
      </c>
      <c r="O1613" s="5">
        <v>0</v>
      </c>
      <c r="P1613" s="6">
        <v>0</v>
      </c>
      <c r="Q1613" s="7">
        <v>0</v>
      </c>
      <c r="R1613" s="5">
        <v>110</v>
      </c>
      <c r="S1613" s="5">
        <v>1210</v>
      </c>
      <c r="T1613" s="5">
        <v>1210</v>
      </c>
    </row>
    <row r="1614" spans="1:20" x14ac:dyDescent="0.25">
      <c r="A1614" s="3" t="s">
        <v>18</v>
      </c>
      <c r="B1614" s="3">
        <v>21780</v>
      </c>
      <c r="C1614" s="3" t="s">
        <v>8476</v>
      </c>
      <c r="D1614" s="3">
        <v>56528592</v>
      </c>
      <c r="E1614" s="4">
        <v>43502</v>
      </c>
      <c r="F1614" s="54" t="str">
        <f t="shared" si="25"/>
        <v>febrero</v>
      </c>
      <c r="G1614" s="3" t="s">
        <v>8760</v>
      </c>
      <c r="H1614" s="3" t="s">
        <v>20</v>
      </c>
      <c r="I1614" s="3" t="s">
        <v>11831</v>
      </c>
      <c r="J1614" s="3" t="s">
        <v>21</v>
      </c>
      <c r="K1614" s="3" t="s">
        <v>16104</v>
      </c>
      <c r="L1614" s="3" t="s">
        <v>1972</v>
      </c>
      <c r="M1614" s="5">
        <v>0</v>
      </c>
      <c r="N1614" s="5">
        <v>0</v>
      </c>
      <c r="O1614" s="5">
        <v>0</v>
      </c>
      <c r="P1614" s="6">
        <v>0</v>
      </c>
      <c r="Q1614" s="7">
        <v>0</v>
      </c>
      <c r="R1614" s="5"/>
      <c r="S1614" s="5">
        <v>0</v>
      </c>
      <c r="T1614" s="5">
        <v>0</v>
      </c>
    </row>
    <row r="1615" spans="1:20" x14ac:dyDescent="0.25">
      <c r="A1615" s="3" t="s">
        <v>18</v>
      </c>
      <c r="B1615" s="3">
        <v>21780</v>
      </c>
      <c r="C1615" s="3" t="s">
        <v>8476</v>
      </c>
      <c r="D1615" s="3">
        <v>56528593</v>
      </c>
      <c r="E1615" s="4">
        <v>43502</v>
      </c>
      <c r="F1615" s="54" t="str">
        <f t="shared" si="25"/>
        <v>febrero</v>
      </c>
      <c r="G1615" s="3" t="s">
        <v>8760</v>
      </c>
      <c r="H1615" s="3" t="s">
        <v>20</v>
      </c>
      <c r="I1615" s="3" t="s">
        <v>11831</v>
      </c>
      <c r="J1615" s="3" t="s">
        <v>21</v>
      </c>
      <c r="K1615" s="3" t="s">
        <v>16105</v>
      </c>
      <c r="L1615" s="3" t="s">
        <v>797</v>
      </c>
      <c r="M1615" s="5">
        <v>0</v>
      </c>
      <c r="N1615" s="5">
        <v>0</v>
      </c>
      <c r="O1615" s="5">
        <v>0</v>
      </c>
      <c r="P1615" s="6">
        <v>0</v>
      </c>
      <c r="Q1615" s="7">
        <v>0</v>
      </c>
      <c r="R1615" s="8"/>
      <c r="S1615" s="5">
        <v>0</v>
      </c>
      <c r="T1615" s="5">
        <v>0</v>
      </c>
    </row>
    <row r="1616" spans="1:20" x14ac:dyDescent="0.25">
      <c r="A1616" s="3" t="s">
        <v>18</v>
      </c>
      <c r="B1616" s="3">
        <v>21780</v>
      </c>
      <c r="C1616" s="3" t="s">
        <v>8476</v>
      </c>
      <c r="D1616" s="3">
        <v>56528594</v>
      </c>
      <c r="E1616" s="4">
        <v>43502</v>
      </c>
      <c r="F1616" s="54" t="str">
        <f t="shared" si="25"/>
        <v>febrero</v>
      </c>
      <c r="G1616" s="3" t="s">
        <v>8760</v>
      </c>
      <c r="H1616" s="3" t="s">
        <v>20</v>
      </c>
      <c r="I1616" s="3" t="s">
        <v>11831</v>
      </c>
      <c r="J1616" s="3" t="s">
        <v>21</v>
      </c>
      <c r="K1616" s="3" t="s">
        <v>16106</v>
      </c>
      <c r="L1616" s="3" t="s">
        <v>1973</v>
      </c>
      <c r="M1616" s="5">
        <v>6132.78</v>
      </c>
      <c r="N1616" s="5">
        <v>0</v>
      </c>
      <c r="O1616" s="5">
        <v>224.79</v>
      </c>
      <c r="P1616" s="6">
        <v>0</v>
      </c>
      <c r="Q1616" s="7">
        <v>224.79</v>
      </c>
      <c r="R1616" s="5">
        <v>214.46</v>
      </c>
      <c r="S1616" s="5">
        <v>6357.57</v>
      </c>
      <c r="T1616" s="5">
        <v>6357.57</v>
      </c>
    </row>
    <row r="1617" spans="1:20" x14ac:dyDescent="0.25">
      <c r="A1617" s="3" t="s">
        <v>18</v>
      </c>
      <c r="B1617" s="3">
        <v>21780</v>
      </c>
      <c r="C1617" s="3" t="s">
        <v>8476</v>
      </c>
      <c r="D1617" s="3">
        <v>56536042</v>
      </c>
      <c r="E1617" s="4">
        <v>43502</v>
      </c>
      <c r="F1617" s="54" t="str">
        <f t="shared" si="25"/>
        <v>febrero</v>
      </c>
      <c r="G1617" s="3" t="s">
        <v>9143</v>
      </c>
      <c r="H1617" s="3" t="s">
        <v>20</v>
      </c>
      <c r="I1617" s="3" t="s">
        <v>11831</v>
      </c>
      <c r="J1617" s="3" t="s">
        <v>21</v>
      </c>
      <c r="K1617" s="3" t="s">
        <v>16107</v>
      </c>
      <c r="L1617" s="3" t="s">
        <v>1974</v>
      </c>
      <c r="M1617" s="5">
        <v>0</v>
      </c>
      <c r="N1617" s="5">
        <v>0</v>
      </c>
      <c r="O1617" s="5">
        <v>0</v>
      </c>
      <c r="P1617" s="6">
        <v>0</v>
      </c>
      <c r="Q1617" s="7">
        <v>0</v>
      </c>
      <c r="R1617" s="5"/>
      <c r="S1617" s="5">
        <v>0</v>
      </c>
      <c r="T1617" s="5">
        <v>0</v>
      </c>
    </row>
    <row r="1618" spans="1:20" x14ac:dyDescent="0.25">
      <c r="A1618" s="3" t="s">
        <v>18</v>
      </c>
      <c r="B1618" s="3">
        <v>21780</v>
      </c>
      <c r="C1618" s="3" t="s">
        <v>8476</v>
      </c>
      <c r="D1618" s="3">
        <v>56536043</v>
      </c>
      <c r="E1618" s="4">
        <v>43502</v>
      </c>
      <c r="F1618" s="54" t="str">
        <f t="shared" si="25"/>
        <v>febrero</v>
      </c>
      <c r="G1618" s="3" t="s">
        <v>9143</v>
      </c>
      <c r="H1618" s="3" t="s">
        <v>20</v>
      </c>
      <c r="I1618" s="3" t="s">
        <v>11831</v>
      </c>
      <c r="J1618" s="3" t="s">
        <v>21</v>
      </c>
      <c r="K1618" s="3" t="s">
        <v>16108</v>
      </c>
      <c r="L1618" s="3" t="s">
        <v>1975</v>
      </c>
      <c r="M1618" s="5">
        <v>0</v>
      </c>
      <c r="N1618" s="5">
        <v>0</v>
      </c>
      <c r="O1618" s="5">
        <v>0</v>
      </c>
      <c r="P1618" s="6">
        <v>0</v>
      </c>
      <c r="Q1618" s="7">
        <v>0</v>
      </c>
      <c r="R1618" s="8"/>
      <c r="S1618" s="5">
        <v>0</v>
      </c>
      <c r="T1618" s="5">
        <v>0</v>
      </c>
    </row>
    <row r="1619" spans="1:20" x14ac:dyDescent="0.25">
      <c r="A1619" s="3" t="s">
        <v>18</v>
      </c>
      <c r="B1619" s="3">
        <v>21780</v>
      </c>
      <c r="C1619" s="3" t="s">
        <v>8476</v>
      </c>
      <c r="D1619" s="3">
        <v>565405822</v>
      </c>
      <c r="E1619" s="4">
        <v>43502</v>
      </c>
      <c r="F1619" s="54" t="str">
        <f t="shared" si="25"/>
        <v>febrero</v>
      </c>
      <c r="G1619" s="3" t="s">
        <v>9148</v>
      </c>
      <c r="H1619" s="3" t="s">
        <v>20</v>
      </c>
      <c r="I1619" s="3" t="s">
        <v>11831</v>
      </c>
      <c r="J1619" s="3" t="s">
        <v>21</v>
      </c>
      <c r="K1619" s="3" t="s">
        <v>16109</v>
      </c>
      <c r="L1619" s="3" t="s">
        <v>1976</v>
      </c>
      <c r="M1619" s="5">
        <v>1356.47</v>
      </c>
      <c r="N1619" s="5">
        <v>0</v>
      </c>
      <c r="O1619" s="5">
        <v>899.17</v>
      </c>
      <c r="P1619" s="6">
        <v>0</v>
      </c>
      <c r="Q1619" s="7">
        <v>899.17</v>
      </c>
      <c r="R1619" s="5">
        <v>887.2</v>
      </c>
      <c r="S1619" s="5">
        <v>2255.64</v>
      </c>
      <c r="T1619" s="5">
        <v>2255.64</v>
      </c>
    </row>
    <row r="1620" spans="1:20" x14ac:dyDescent="0.25">
      <c r="A1620" s="3" t="s">
        <v>18</v>
      </c>
      <c r="B1620" s="3">
        <v>21780</v>
      </c>
      <c r="C1620" s="3" t="s">
        <v>8476</v>
      </c>
      <c r="D1620" s="3">
        <v>56544802</v>
      </c>
      <c r="E1620" s="4">
        <v>43502</v>
      </c>
      <c r="F1620" s="54" t="str">
        <f t="shared" si="25"/>
        <v>febrero</v>
      </c>
      <c r="G1620" s="3" t="s">
        <v>9149</v>
      </c>
      <c r="H1620" s="3" t="s">
        <v>20</v>
      </c>
      <c r="I1620" s="3" t="s">
        <v>11831</v>
      </c>
      <c r="J1620" s="3" t="s">
        <v>21</v>
      </c>
      <c r="K1620" s="3" t="s">
        <v>16110</v>
      </c>
      <c r="L1620" s="3" t="s">
        <v>985</v>
      </c>
      <c r="M1620" s="5">
        <v>7207.23</v>
      </c>
      <c r="N1620" s="5">
        <v>0</v>
      </c>
      <c r="O1620" s="5">
        <v>1011.56</v>
      </c>
      <c r="P1620" s="6">
        <v>0</v>
      </c>
      <c r="Q1620" s="7">
        <v>1011.56</v>
      </c>
      <c r="R1620" s="5">
        <v>1002.74</v>
      </c>
      <c r="S1620" s="5">
        <v>8218.7900000000009</v>
      </c>
      <c r="T1620" s="5">
        <v>8218.7900000000009</v>
      </c>
    </row>
    <row r="1621" spans="1:20" x14ac:dyDescent="0.25">
      <c r="A1621" s="3" t="s">
        <v>18</v>
      </c>
      <c r="B1621" s="3">
        <v>21780</v>
      </c>
      <c r="C1621" s="3" t="s">
        <v>8476</v>
      </c>
      <c r="D1621" s="3">
        <v>565466705</v>
      </c>
      <c r="E1621" s="4">
        <v>43502</v>
      </c>
      <c r="F1621" s="54" t="str">
        <f t="shared" si="25"/>
        <v>febrero</v>
      </c>
      <c r="G1621" s="3" t="s">
        <v>9152</v>
      </c>
      <c r="H1621" s="3" t="s">
        <v>20</v>
      </c>
      <c r="I1621" s="3" t="s">
        <v>11831</v>
      </c>
      <c r="J1621" s="3" t="s">
        <v>21</v>
      </c>
      <c r="K1621" s="3" t="s">
        <v>16111</v>
      </c>
      <c r="L1621" s="3" t="s">
        <v>1977</v>
      </c>
      <c r="M1621" s="5">
        <v>0</v>
      </c>
      <c r="N1621" s="5">
        <v>0</v>
      </c>
      <c r="O1621" s="5">
        <v>0</v>
      </c>
      <c r="P1621" s="6">
        <v>0</v>
      </c>
      <c r="Q1621" s="7">
        <v>0</v>
      </c>
      <c r="R1621" s="5"/>
      <c r="S1621" s="5">
        <v>0</v>
      </c>
      <c r="T1621" s="5">
        <v>0</v>
      </c>
    </row>
    <row r="1622" spans="1:20" x14ac:dyDescent="0.25">
      <c r="A1622" s="3" t="s">
        <v>18</v>
      </c>
      <c r="B1622" s="3">
        <v>21780</v>
      </c>
      <c r="C1622" s="3" t="s">
        <v>8476</v>
      </c>
      <c r="D1622" s="3">
        <v>5654920505</v>
      </c>
      <c r="E1622" s="4">
        <v>43502</v>
      </c>
      <c r="F1622" s="54" t="str">
        <f t="shared" si="25"/>
        <v>febrero</v>
      </c>
      <c r="G1622" s="3" t="s">
        <v>11253</v>
      </c>
      <c r="H1622" s="3" t="s">
        <v>1978</v>
      </c>
      <c r="I1622" s="3" t="s">
        <v>12784</v>
      </c>
      <c r="J1622" s="3" t="s">
        <v>32</v>
      </c>
      <c r="K1622" s="3" t="s">
        <v>16112</v>
      </c>
      <c r="L1622" s="3" t="s">
        <v>1979</v>
      </c>
      <c r="M1622" s="5">
        <v>2763.47</v>
      </c>
      <c r="N1622" s="5">
        <v>487.64</v>
      </c>
      <c r="O1622" s="5">
        <v>2014.88</v>
      </c>
      <c r="P1622" s="6">
        <v>0</v>
      </c>
      <c r="Q1622" s="7">
        <v>2014.88</v>
      </c>
      <c r="R1622" s="8">
        <v>1978.15</v>
      </c>
      <c r="S1622" s="5">
        <v>4778.3500000000004</v>
      </c>
      <c r="T1622" s="5">
        <v>5781.8</v>
      </c>
    </row>
    <row r="1623" spans="1:20" x14ac:dyDescent="0.25">
      <c r="A1623" s="14" t="s">
        <v>18</v>
      </c>
      <c r="B1623" s="14">
        <v>21780</v>
      </c>
      <c r="C1623" s="14" t="s">
        <v>8476</v>
      </c>
      <c r="D1623" s="14">
        <v>565492052</v>
      </c>
      <c r="E1623" s="15">
        <v>43502</v>
      </c>
      <c r="F1623" s="54" t="str">
        <f t="shared" si="25"/>
        <v>febrero</v>
      </c>
      <c r="G1623" s="14" t="s">
        <v>11253</v>
      </c>
      <c r="H1623" s="14" t="s">
        <v>1978</v>
      </c>
      <c r="I1623" s="14" t="s">
        <v>12784</v>
      </c>
      <c r="J1623" s="14" t="s">
        <v>32</v>
      </c>
      <c r="K1623" s="14" t="s">
        <v>16113</v>
      </c>
      <c r="L1623" s="14" t="s">
        <v>1980</v>
      </c>
      <c r="M1623" s="16">
        <v>8153.59</v>
      </c>
      <c r="N1623" s="16">
        <v>1438.86</v>
      </c>
      <c r="O1623" s="16">
        <v>0</v>
      </c>
      <c r="P1623" s="17">
        <v>11.98</v>
      </c>
      <c r="Q1623" s="18">
        <v>5975.63</v>
      </c>
      <c r="R1623" s="16">
        <v>5965.91</v>
      </c>
      <c r="S1623" s="16">
        <v>14129.22</v>
      </c>
      <c r="T1623" s="16">
        <v>17096.36</v>
      </c>
    </row>
    <row r="1624" spans="1:20" x14ac:dyDescent="0.25">
      <c r="A1624" s="14" t="s">
        <v>18</v>
      </c>
      <c r="B1624" s="14">
        <v>21780</v>
      </c>
      <c r="C1624" s="14" t="s">
        <v>8476</v>
      </c>
      <c r="D1624" s="14">
        <v>565494305</v>
      </c>
      <c r="E1624" s="15">
        <v>43502</v>
      </c>
      <c r="F1624" s="54" t="str">
        <f t="shared" si="25"/>
        <v>febrero</v>
      </c>
      <c r="G1624" s="14" t="s">
        <v>9153</v>
      </c>
      <c r="H1624" s="14" t="s">
        <v>1981</v>
      </c>
      <c r="I1624" s="14" t="s">
        <v>12785</v>
      </c>
      <c r="J1624" s="14" t="s">
        <v>32</v>
      </c>
      <c r="K1624" s="14" t="s">
        <v>16114</v>
      </c>
      <c r="L1624" s="14" t="s">
        <v>1982</v>
      </c>
      <c r="M1624" s="16">
        <v>2620.7600000000002</v>
      </c>
      <c r="N1624" s="16">
        <v>0</v>
      </c>
      <c r="O1624" s="16">
        <v>3668.6</v>
      </c>
      <c r="P1624" s="17">
        <v>0</v>
      </c>
      <c r="Q1624" s="18">
        <v>3668.6</v>
      </c>
      <c r="R1624" s="19">
        <v>3628.19</v>
      </c>
      <c r="S1624" s="16">
        <v>6289.36</v>
      </c>
      <c r="T1624" s="16">
        <v>7610.13</v>
      </c>
    </row>
    <row r="1625" spans="1:20" x14ac:dyDescent="0.25">
      <c r="A1625" s="14" t="s">
        <v>18</v>
      </c>
      <c r="B1625" s="14">
        <v>21780</v>
      </c>
      <c r="C1625" s="14" t="s">
        <v>8476</v>
      </c>
      <c r="D1625" s="14">
        <v>565507005</v>
      </c>
      <c r="E1625" s="15">
        <v>43502</v>
      </c>
      <c r="F1625" s="54" t="str">
        <f t="shared" si="25"/>
        <v>febrero</v>
      </c>
      <c r="G1625" s="14" t="s">
        <v>9154</v>
      </c>
      <c r="H1625" s="14" t="s">
        <v>1983</v>
      </c>
      <c r="I1625" s="14" t="s">
        <v>12786</v>
      </c>
      <c r="J1625" s="14" t="s">
        <v>32</v>
      </c>
      <c r="K1625" s="14" t="s">
        <v>16115</v>
      </c>
      <c r="L1625" s="14" t="s">
        <v>1984</v>
      </c>
      <c r="M1625" s="16">
        <v>4487.1899999999996</v>
      </c>
      <c r="N1625" s="16">
        <v>791.86</v>
      </c>
      <c r="O1625" s="16">
        <v>0</v>
      </c>
      <c r="P1625" s="17">
        <v>0</v>
      </c>
      <c r="Q1625" s="18">
        <v>1900.83</v>
      </c>
      <c r="R1625" s="16">
        <v>1900.83</v>
      </c>
      <c r="S1625" s="16">
        <v>6718.59</v>
      </c>
      <c r="T1625" s="16">
        <v>8129.49</v>
      </c>
    </row>
    <row r="1626" spans="1:20" x14ac:dyDescent="0.25">
      <c r="A1626" s="14" t="s">
        <v>18</v>
      </c>
      <c r="B1626" s="14">
        <v>21780</v>
      </c>
      <c r="C1626" s="14" t="s">
        <v>8476</v>
      </c>
      <c r="D1626" s="14">
        <v>565579805</v>
      </c>
      <c r="E1626" s="15">
        <v>43502</v>
      </c>
      <c r="F1626" s="54" t="str">
        <f t="shared" si="25"/>
        <v>febrero</v>
      </c>
      <c r="G1626" s="14" t="s">
        <v>9155</v>
      </c>
      <c r="H1626" s="14" t="s">
        <v>1985</v>
      </c>
      <c r="I1626" s="14" t="s">
        <v>12787</v>
      </c>
      <c r="J1626" s="14" t="s">
        <v>32</v>
      </c>
      <c r="K1626" s="14" t="s">
        <v>16116</v>
      </c>
      <c r="L1626" s="14" t="s">
        <v>1986</v>
      </c>
      <c r="M1626" s="16">
        <v>4090.45</v>
      </c>
      <c r="N1626" s="16">
        <v>0</v>
      </c>
      <c r="O1626" s="16">
        <v>4559.71</v>
      </c>
      <c r="P1626" s="17">
        <v>2.2799999999999998</v>
      </c>
      <c r="Q1626" s="18">
        <v>4559.71</v>
      </c>
      <c r="R1626" s="16">
        <v>4559.71</v>
      </c>
      <c r="S1626" s="16">
        <v>8650.16</v>
      </c>
      <c r="T1626" s="16">
        <v>10466.69</v>
      </c>
    </row>
    <row r="1627" spans="1:20" x14ac:dyDescent="0.25">
      <c r="A1627" s="14" t="s">
        <v>18</v>
      </c>
      <c r="B1627" s="14">
        <v>21780</v>
      </c>
      <c r="C1627" s="14" t="s">
        <v>8476</v>
      </c>
      <c r="D1627" s="14">
        <v>565582405</v>
      </c>
      <c r="E1627" s="15">
        <v>43502</v>
      </c>
      <c r="F1627" s="54" t="str">
        <f t="shared" si="25"/>
        <v>febrero</v>
      </c>
      <c r="G1627" s="14" t="s">
        <v>9156</v>
      </c>
      <c r="H1627" s="14" t="s">
        <v>1987</v>
      </c>
      <c r="I1627" s="14" t="s">
        <v>12788</v>
      </c>
      <c r="J1627" s="14" t="s">
        <v>633</v>
      </c>
      <c r="K1627" s="14" t="s">
        <v>16117</v>
      </c>
      <c r="L1627" s="14" t="s">
        <v>159</v>
      </c>
      <c r="M1627" s="16">
        <v>0</v>
      </c>
      <c r="N1627" s="16">
        <v>0</v>
      </c>
      <c r="O1627" s="16">
        <v>0</v>
      </c>
      <c r="P1627" s="17">
        <v>0</v>
      </c>
      <c r="Q1627" s="18">
        <v>0</v>
      </c>
      <c r="R1627" s="16">
        <v>470.24</v>
      </c>
      <c r="S1627" s="16">
        <v>1570.24</v>
      </c>
      <c r="T1627" s="16">
        <v>1899.99</v>
      </c>
    </row>
    <row r="1628" spans="1:20" x14ac:dyDescent="0.25">
      <c r="A1628" s="14" t="s">
        <v>18</v>
      </c>
      <c r="B1628" s="14">
        <v>21780</v>
      </c>
      <c r="C1628" s="14" t="s">
        <v>8476</v>
      </c>
      <c r="D1628" s="14">
        <v>5652830505</v>
      </c>
      <c r="E1628" s="15">
        <v>43503</v>
      </c>
      <c r="F1628" s="54" t="str">
        <f t="shared" si="25"/>
        <v>febrero</v>
      </c>
      <c r="G1628" s="14" t="s">
        <v>9157</v>
      </c>
      <c r="H1628" s="14" t="s">
        <v>1988</v>
      </c>
      <c r="I1628" s="14" t="s">
        <v>12789</v>
      </c>
      <c r="J1628" s="14" t="s">
        <v>32</v>
      </c>
      <c r="K1628" s="14" t="s">
        <v>16118</v>
      </c>
      <c r="L1628" s="14" t="s">
        <v>1989</v>
      </c>
      <c r="M1628" s="16">
        <v>3506.94</v>
      </c>
      <c r="N1628" s="16">
        <v>618.86</v>
      </c>
      <c r="O1628" s="16">
        <v>2779.97</v>
      </c>
      <c r="P1628" s="17">
        <v>71.28</v>
      </c>
      <c r="Q1628" s="18">
        <v>2779.97</v>
      </c>
      <c r="R1628" s="16">
        <v>2752.78</v>
      </c>
      <c r="S1628" s="16">
        <v>6286.91</v>
      </c>
      <c r="T1628" s="16">
        <v>7607.16</v>
      </c>
    </row>
    <row r="1629" spans="1:20" x14ac:dyDescent="0.25">
      <c r="A1629" s="14" t="s">
        <v>18</v>
      </c>
      <c r="B1629" s="14">
        <v>21780</v>
      </c>
      <c r="C1629" s="14" t="s">
        <v>8476</v>
      </c>
      <c r="D1629" s="14">
        <v>56538002</v>
      </c>
      <c r="E1629" s="15">
        <v>43503</v>
      </c>
      <c r="F1629" s="54" t="str">
        <f t="shared" si="25"/>
        <v>febrero</v>
      </c>
      <c r="G1629" s="14" t="s">
        <v>9147</v>
      </c>
      <c r="H1629" s="14" t="s">
        <v>20</v>
      </c>
      <c r="I1629" s="14" t="s">
        <v>11831</v>
      </c>
      <c r="J1629" s="14" t="s">
        <v>21</v>
      </c>
      <c r="K1629" s="14" t="s">
        <v>16119</v>
      </c>
      <c r="L1629" s="14" t="s">
        <v>1990</v>
      </c>
      <c r="M1629" s="16">
        <v>0</v>
      </c>
      <c r="N1629" s="16">
        <v>0</v>
      </c>
      <c r="O1629" s="16">
        <v>0</v>
      </c>
      <c r="P1629" s="17">
        <v>0</v>
      </c>
      <c r="Q1629" s="18">
        <v>0</v>
      </c>
      <c r="R1629" s="16"/>
      <c r="S1629" s="16">
        <v>0</v>
      </c>
      <c r="T1629" s="16">
        <v>0</v>
      </c>
    </row>
    <row r="1630" spans="1:20" x14ac:dyDescent="0.25">
      <c r="A1630" s="14" t="s">
        <v>18</v>
      </c>
      <c r="B1630" s="14">
        <v>21780</v>
      </c>
      <c r="C1630" s="14" t="s">
        <v>8476</v>
      </c>
      <c r="D1630" s="14">
        <v>56538003</v>
      </c>
      <c r="E1630" s="15">
        <v>43503</v>
      </c>
      <c r="F1630" s="54" t="str">
        <f t="shared" si="25"/>
        <v>febrero</v>
      </c>
      <c r="G1630" s="14" t="s">
        <v>9147</v>
      </c>
      <c r="H1630" s="14" t="s">
        <v>20</v>
      </c>
      <c r="I1630" s="14" t="s">
        <v>11831</v>
      </c>
      <c r="J1630" s="14" t="s">
        <v>21</v>
      </c>
      <c r="K1630" s="14" t="s">
        <v>16120</v>
      </c>
      <c r="L1630" s="14" t="s">
        <v>1991</v>
      </c>
      <c r="M1630" s="16">
        <v>0</v>
      </c>
      <c r="N1630" s="16">
        <v>0</v>
      </c>
      <c r="O1630" s="16">
        <v>0</v>
      </c>
      <c r="P1630" s="17">
        <v>0</v>
      </c>
      <c r="Q1630" s="18">
        <v>0</v>
      </c>
      <c r="R1630" s="19"/>
      <c r="S1630" s="16">
        <v>0</v>
      </c>
      <c r="T1630" s="16">
        <v>0</v>
      </c>
    </row>
    <row r="1631" spans="1:20" x14ac:dyDescent="0.25">
      <c r="A1631" s="14" t="s">
        <v>18</v>
      </c>
      <c r="B1631" s="14">
        <v>21780</v>
      </c>
      <c r="C1631" s="14" t="s">
        <v>8476</v>
      </c>
      <c r="D1631" s="14">
        <v>56538004</v>
      </c>
      <c r="E1631" s="15">
        <v>43503</v>
      </c>
      <c r="F1631" s="54" t="str">
        <f t="shared" si="25"/>
        <v>febrero</v>
      </c>
      <c r="G1631" s="14" t="s">
        <v>9147</v>
      </c>
      <c r="H1631" s="14" t="s">
        <v>20</v>
      </c>
      <c r="I1631" s="14" t="s">
        <v>11831</v>
      </c>
      <c r="J1631" s="14" t="s">
        <v>21</v>
      </c>
      <c r="K1631" s="14" t="s">
        <v>16121</v>
      </c>
      <c r="L1631" s="14" t="s">
        <v>513</v>
      </c>
      <c r="M1631" s="16">
        <v>8183.7</v>
      </c>
      <c r="N1631" s="16">
        <v>0</v>
      </c>
      <c r="O1631" s="16">
        <v>2135.52</v>
      </c>
      <c r="P1631" s="17">
        <v>0</v>
      </c>
      <c r="Q1631" s="18">
        <v>2135.52</v>
      </c>
      <c r="R1631" s="19">
        <v>2135.52</v>
      </c>
      <c r="S1631" s="16">
        <v>10319.219999999999</v>
      </c>
      <c r="T1631" s="16">
        <v>10319.219999999999</v>
      </c>
    </row>
    <row r="1632" spans="1:20" x14ac:dyDescent="0.25">
      <c r="A1632" s="14" t="s">
        <v>18</v>
      </c>
      <c r="B1632" s="14">
        <v>21780</v>
      </c>
      <c r="C1632" s="14" t="s">
        <v>8476</v>
      </c>
      <c r="D1632" s="14">
        <v>5654205605</v>
      </c>
      <c r="E1632" s="15">
        <v>43503</v>
      </c>
      <c r="F1632" s="54" t="str">
        <f t="shared" si="25"/>
        <v>febrero</v>
      </c>
      <c r="G1632" s="14" t="s">
        <v>9158</v>
      </c>
      <c r="H1632" s="14" t="s">
        <v>20</v>
      </c>
      <c r="I1632" s="14" t="s">
        <v>11831</v>
      </c>
      <c r="J1632" s="14" t="s">
        <v>21</v>
      </c>
      <c r="K1632" s="14" t="s">
        <v>16122</v>
      </c>
      <c r="L1632" s="14" t="s">
        <v>1992</v>
      </c>
      <c r="M1632" s="16">
        <v>0</v>
      </c>
      <c r="N1632" s="16">
        <v>0</v>
      </c>
      <c r="O1632" s="16">
        <v>0</v>
      </c>
      <c r="P1632" s="17">
        <v>0</v>
      </c>
      <c r="Q1632" s="18">
        <v>0</v>
      </c>
      <c r="R1632" s="19"/>
      <c r="S1632" s="16">
        <v>0</v>
      </c>
      <c r="T1632" s="16">
        <v>0</v>
      </c>
    </row>
    <row r="1633" spans="1:20" x14ac:dyDescent="0.25">
      <c r="A1633" s="14" t="s">
        <v>18</v>
      </c>
      <c r="B1633" s="14">
        <v>21780</v>
      </c>
      <c r="C1633" s="14" t="s">
        <v>8476</v>
      </c>
      <c r="D1633" s="14">
        <v>565449705</v>
      </c>
      <c r="E1633" s="15">
        <v>43503</v>
      </c>
      <c r="F1633" s="54" t="str">
        <f t="shared" si="25"/>
        <v>febrero</v>
      </c>
      <c r="G1633" s="14" t="s">
        <v>8819</v>
      </c>
      <c r="H1633" s="14" t="s">
        <v>20</v>
      </c>
      <c r="I1633" s="14" t="s">
        <v>11831</v>
      </c>
      <c r="J1633" s="14" t="s">
        <v>21</v>
      </c>
      <c r="K1633" s="14" t="s">
        <v>16123</v>
      </c>
      <c r="L1633" s="14" t="s">
        <v>513</v>
      </c>
      <c r="M1633" s="16">
        <v>8159.48</v>
      </c>
      <c r="N1633" s="16">
        <v>0</v>
      </c>
      <c r="O1633" s="16">
        <v>2135.52</v>
      </c>
      <c r="P1633" s="17">
        <v>0</v>
      </c>
      <c r="Q1633" s="18">
        <v>2135.52</v>
      </c>
      <c r="R1633" s="16">
        <v>2135.52</v>
      </c>
      <c r="S1633" s="16">
        <v>10295</v>
      </c>
      <c r="T1633" s="16">
        <v>10295</v>
      </c>
    </row>
    <row r="1634" spans="1:20" x14ac:dyDescent="0.25">
      <c r="A1634" s="14" t="s">
        <v>18</v>
      </c>
      <c r="B1634" s="14">
        <v>21780</v>
      </c>
      <c r="C1634" s="14" t="s">
        <v>8476</v>
      </c>
      <c r="D1634" s="14">
        <v>5655053605</v>
      </c>
      <c r="E1634" s="15">
        <v>43503</v>
      </c>
      <c r="F1634" s="54" t="str">
        <f t="shared" si="25"/>
        <v>febrero</v>
      </c>
      <c r="G1634" s="14" t="s">
        <v>11254</v>
      </c>
      <c r="H1634" s="14" t="s">
        <v>20</v>
      </c>
      <c r="I1634" s="14" t="s">
        <v>11831</v>
      </c>
      <c r="J1634" s="14" t="s">
        <v>21</v>
      </c>
      <c r="K1634" s="14" t="s">
        <v>16124</v>
      </c>
      <c r="L1634" s="14" t="s">
        <v>1993</v>
      </c>
      <c r="M1634" s="16">
        <v>1025.76</v>
      </c>
      <c r="N1634" s="16">
        <v>0</v>
      </c>
      <c r="O1634" s="16">
        <v>0</v>
      </c>
      <c r="P1634" s="17">
        <v>0</v>
      </c>
      <c r="Q1634" s="18">
        <v>2809.9</v>
      </c>
      <c r="R1634" s="16">
        <v>2788.46</v>
      </c>
      <c r="S1634" s="16">
        <v>3835.66</v>
      </c>
      <c r="T1634" s="16">
        <v>3835.66</v>
      </c>
    </row>
    <row r="1635" spans="1:20" x14ac:dyDescent="0.25">
      <c r="A1635" s="14" t="s">
        <v>18</v>
      </c>
      <c r="B1635" s="14">
        <v>21780</v>
      </c>
      <c r="C1635" s="14" t="s">
        <v>8476</v>
      </c>
      <c r="D1635" s="14">
        <v>5655058905</v>
      </c>
      <c r="E1635" s="15">
        <v>43503</v>
      </c>
      <c r="F1635" s="54" t="str">
        <f t="shared" si="25"/>
        <v>febrero</v>
      </c>
      <c r="G1635" s="14" t="s">
        <v>11255</v>
      </c>
      <c r="H1635" s="14" t="s">
        <v>1994</v>
      </c>
      <c r="I1635" s="14" t="s">
        <v>12790</v>
      </c>
      <c r="J1635" s="14" t="s">
        <v>32</v>
      </c>
      <c r="K1635" s="14" t="s">
        <v>16125</v>
      </c>
      <c r="L1635" s="14" t="s">
        <v>1995</v>
      </c>
      <c r="M1635" s="16">
        <v>2462.09</v>
      </c>
      <c r="N1635" s="16">
        <v>434.47</v>
      </c>
      <c r="O1635" s="16">
        <v>3039.81</v>
      </c>
      <c r="P1635" s="17">
        <v>1.52</v>
      </c>
      <c r="Q1635" s="18">
        <v>3039.81</v>
      </c>
      <c r="R1635" s="16">
        <v>3039.81</v>
      </c>
      <c r="S1635" s="16">
        <v>5501.9</v>
      </c>
      <c r="T1635" s="16">
        <v>6657.3</v>
      </c>
    </row>
    <row r="1636" spans="1:20" x14ac:dyDescent="0.25">
      <c r="A1636" s="14" t="s">
        <v>18</v>
      </c>
      <c r="B1636" s="14">
        <v>21780</v>
      </c>
      <c r="C1636" s="14" t="s">
        <v>8476</v>
      </c>
      <c r="D1636" s="14">
        <v>565523905</v>
      </c>
      <c r="E1636" s="15">
        <v>43503</v>
      </c>
      <c r="F1636" s="54" t="str">
        <f t="shared" si="25"/>
        <v>febrero</v>
      </c>
      <c r="G1636" s="14" t="s">
        <v>1996</v>
      </c>
      <c r="H1636" s="14" t="s">
        <v>1997</v>
      </c>
      <c r="I1636" s="14" t="s">
        <v>12791</v>
      </c>
      <c r="J1636" s="14" t="s">
        <v>32</v>
      </c>
      <c r="K1636" s="14" t="s">
        <v>16126</v>
      </c>
      <c r="L1636" s="14" t="s">
        <v>1998</v>
      </c>
      <c r="M1636" s="16">
        <v>3348.8</v>
      </c>
      <c r="N1636" s="16">
        <v>590.95000000000005</v>
      </c>
      <c r="O1636" s="16">
        <v>2851.25</v>
      </c>
      <c r="P1636" s="17">
        <v>0</v>
      </c>
      <c r="Q1636" s="18">
        <v>2851.25</v>
      </c>
      <c r="R1636" s="16">
        <v>2826.84</v>
      </c>
      <c r="S1636" s="16">
        <v>6200.05</v>
      </c>
      <c r="T1636" s="16">
        <v>7502.06</v>
      </c>
    </row>
    <row r="1637" spans="1:20" x14ac:dyDescent="0.25">
      <c r="A1637" s="14" t="s">
        <v>18</v>
      </c>
      <c r="B1637" s="14">
        <v>21780</v>
      </c>
      <c r="C1637" s="14" t="s">
        <v>8476</v>
      </c>
      <c r="D1637" s="14">
        <v>56552392</v>
      </c>
      <c r="E1637" s="15">
        <v>43503</v>
      </c>
      <c r="F1637" s="54" t="str">
        <f t="shared" si="25"/>
        <v>febrero</v>
      </c>
      <c r="G1637" s="14" t="s">
        <v>1996</v>
      </c>
      <c r="H1637" s="14" t="s">
        <v>1997</v>
      </c>
      <c r="I1637" s="14" t="s">
        <v>12791</v>
      </c>
      <c r="J1637" s="14" t="s">
        <v>46</v>
      </c>
      <c r="K1637" s="14" t="s">
        <v>16127</v>
      </c>
      <c r="L1637" s="14" t="s">
        <v>1968</v>
      </c>
      <c r="M1637" s="16">
        <v>0</v>
      </c>
      <c r="N1637" s="16">
        <v>0</v>
      </c>
      <c r="O1637" s="16">
        <v>0</v>
      </c>
      <c r="P1637" s="17">
        <v>0</v>
      </c>
      <c r="Q1637" s="18">
        <v>988.43</v>
      </c>
      <c r="R1637" s="16">
        <v>962.23</v>
      </c>
      <c r="S1637" s="16">
        <v>988.43</v>
      </c>
      <c r="T1637" s="16">
        <v>1196</v>
      </c>
    </row>
    <row r="1638" spans="1:20" x14ac:dyDescent="0.25">
      <c r="A1638" s="14" t="s">
        <v>18</v>
      </c>
      <c r="B1638" s="14">
        <v>21780</v>
      </c>
      <c r="C1638" s="14" t="s">
        <v>8476</v>
      </c>
      <c r="D1638" s="14">
        <v>565283052</v>
      </c>
      <c r="E1638" s="15">
        <v>43504</v>
      </c>
      <c r="F1638" s="54" t="str">
        <f t="shared" si="25"/>
        <v>febrero</v>
      </c>
      <c r="G1638" s="14" t="s">
        <v>9157</v>
      </c>
      <c r="H1638" s="14" t="s">
        <v>20</v>
      </c>
      <c r="I1638" s="14" t="s">
        <v>11831</v>
      </c>
      <c r="J1638" s="14" t="s">
        <v>21</v>
      </c>
      <c r="K1638" s="14" t="s">
        <v>16128</v>
      </c>
      <c r="L1638" s="14" t="s">
        <v>1999</v>
      </c>
      <c r="M1638" s="16">
        <v>0</v>
      </c>
      <c r="N1638" s="16">
        <v>0</v>
      </c>
      <c r="O1638" s="16">
        <v>0</v>
      </c>
      <c r="P1638" s="17">
        <v>0</v>
      </c>
      <c r="Q1638" s="18">
        <v>0</v>
      </c>
      <c r="R1638" s="16"/>
      <c r="S1638" s="16">
        <v>0</v>
      </c>
      <c r="T1638" s="16">
        <v>0</v>
      </c>
    </row>
    <row r="1639" spans="1:20" x14ac:dyDescent="0.25">
      <c r="A1639" s="14" t="s">
        <v>18</v>
      </c>
      <c r="B1639" s="14">
        <v>21780</v>
      </c>
      <c r="C1639" s="14" t="s">
        <v>8476</v>
      </c>
      <c r="D1639" s="14">
        <v>565283053</v>
      </c>
      <c r="E1639" s="15">
        <v>43504</v>
      </c>
      <c r="F1639" s="54" t="str">
        <f t="shared" si="25"/>
        <v>febrero</v>
      </c>
      <c r="G1639" s="14" t="s">
        <v>9157</v>
      </c>
      <c r="H1639" s="14" t="s">
        <v>20</v>
      </c>
      <c r="I1639" s="14" t="s">
        <v>11831</v>
      </c>
      <c r="J1639" s="14" t="s">
        <v>21</v>
      </c>
      <c r="K1639" s="14" t="s">
        <v>16129</v>
      </c>
      <c r="L1639" s="14" t="s">
        <v>2000</v>
      </c>
      <c r="M1639" s="16">
        <v>0</v>
      </c>
      <c r="N1639" s="16">
        <v>0</v>
      </c>
      <c r="O1639" s="16">
        <v>0</v>
      </c>
      <c r="P1639" s="17">
        <v>0</v>
      </c>
      <c r="Q1639" s="18">
        <v>0</v>
      </c>
      <c r="R1639" s="16"/>
      <c r="S1639" s="16">
        <v>0</v>
      </c>
      <c r="T1639" s="16">
        <v>0</v>
      </c>
    </row>
    <row r="1640" spans="1:20" x14ac:dyDescent="0.25">
      <c r="A1640" s="14" t="s">
        <v>18</v>
      </c>
      <c r="B1640" s="14">
        <v>21780</v>
      </c>
      <c r="C1640" s="14" t="s">
        <v>8476</v>
      </c>
      <c r="D1640" s="14">
        <v>565283054</v>
      </c>
      <c r="E1640" s="15">
        <v>43504</v>
      </c>
      <c r="F1640" s="54" t="str">
        <f t="shared" si="25"/>
        <v>febrero</v>
      </c>
      <c r="G1640" s="14" t="s">
        <v>9157</v>
      </c>
      <c r="H1640" s="14" t="s">
        <v>20</v>
      </c>
      <c r="I1640" s="14" t="s">
        <v>11831</v>
      </c>
      <c r="J1640" s="14" t="s">
        <v>21</v>
      </c>
      <c r="K1640" s="14" t="s">
        <v>16130</v>
      </c>
      <c r="L1640" s="14" t="s">
        <v>2001</v>
      </c>
      <c r="M1640" s="16">
        <v>0</v>
      </c>
      <c r="N1640" s="16">
        <v>0</v>
      </c>
      <c r="O1640" s="16">
        <v>0</v>
      </c>
      <c r="P1640" s="17">
        <v>0</v>
      </c>
      <c r="Q1640" s="18">
        <v>0</v>
      </c>
      <c r="R1640" s="16"/>
      <c r="S1640" s="16">
        <v>0</v>
      </c>
      <c r="T1640" s="16">
        <v>0</v>
      </c>
    </row>
    <row r="1641" spans="1:20" x14ac:dyDescent="0.25">
      <c r="A1641" s="14" t="s">
        <v>18</v>
      </c>
      <c r="B1641" s="14">
        <v>21780</v>
      </c>
      <c r="C1641" s="14" t="s">
        <v>8476</v>
      </c>
      <c r="D1641" s="14">
        <v>5654052505</v>
      </c>
      <c r="E1641" s="15">
        <v>43504</v>
      </c>
      <c r="F1641" s="54" t="str">
        <f t="shared" si="25"/>
        <v>febrero</v>
      </c>
      <c r="G1641" s="14" t="s">
        <v>9159</v>
      </c>
      <c r="H1641" s="14" t="s">
        <v>2002</v>
      </c>
      <c r="I1641" s="14" t="s">
        <v>12792</v>
      </c>
      <c r="J1641" s="14" t="s">
        <v>32</v>
      </c>
      <c r="K1641" s="14" t="s">
        <v>16131</v>
      </c>
      <c r="L1641" s="14" t="s">
        <v>109</v>
      </c>
      <c r="M1641" s="16">
        <v>4175.28</v>
      </c>
      <c r="N1641" s="16">
        <v>736.8</v>
      </c>
      <c r="O1641" s="16">
        <v>3481.09</v>
      </c>
      <c r="P1641" s="17">
        <v>16.440000000000001</v>
      </c>
      <c r="Q1641" s="18">
        <v>3481.09</v>
      </c>
      <c r="R1641" s="16">
        <v>3481.09</v>
      </c>
      <c r="S1641" s="16">
        <v>7656.37</v>
      </c>
      <c r="T1641" s="16">
        <v>9264.2099999999991</v>
      </c>
    </row>
    <row r="1642" spans="1:20" x14ac:dyDescent="0.25">
      <c r="A1642" s="14" t="s">
        <v>18</v>
      </c>
      <c r="B1642" s="14">
        <v>21780</v>
      </c>
      <c r="C1642" s="14" t="s">
        <v>8476</v>
      </c>
      <c r="D1642" s="14">
        <v>565405252</v>
      </c>
      <c r="E1642" s="15">
        <v>43504</v>
      </c>
      <c r="F1642" s="54" t="str">
        <f t="shared" si="25"/>
        <v>febrero</v>
      </c>
      <c r="G1642" s="14" t="s">
        <v>9159</v>
      </c>
      <c r="H1642" s="14" t="s">
        <v>2002</v>
      </c>
      <c r="I1642" s="14" t="s">
        <v>12792</v>
      </c>
      <c r="J1642" s="14" t="s">
        <v>46</v>
      </c>
      <c r="K1642" s="14" t="s">
        <v>16132</v>
      </c>
      <c r="L1642" s="14" t="s">
        <v>2003</v>
      </c>
      <c r="M1642" s="16">
        <v>0</v>
      </c>
      <c r="N1642" s="16">
        <v>0</v>
      </c>
      <c r="O1642" s="16">
        <v>0</v>
      </c>
      <c r="P1642" s="17">
        <v>6.19</v>
      </c>
      <c r="Q1642" s="18">
        <v>991.74</v>
      </c>
      <c r="R1642" s="16">
        <v>991.74</v>
      </c>
      <c r="S1642" s="16">
        <v>991.74</v>
      </c>
      <c r="T1642" s="16">
        <v>1200.01</v>
      </c>
    </row>
    <row r="1643" spans="1:20" x14ac:dyDescent="0.25">
      <c r="A1643" s="14" t="s">
        <v>18</v>
      </c>
      <c r="B1643" s="14">
        <v>21780</v>
      </c>
      <c r="C1643" s="14" t="s">
        <v>8476</v>
      </c>
      <c r="D1643" s="14">
        <v>565433005</v>
      </c>
      <c r="E1643" s="15">
        <v>43504</v>
      </c>
      <c r="F1643" s="54" t="str">
        <f t="shared" si="25"/>
        <v>febrero</v>
      </c>
      <c r="G1643" s="14" t="s">
        <v>9160</v>
      </c>
      <c r="H1643" s="14" t="s">
        <v>23</v>
      </c>
      <c r="I1643" s="14" t="s">
        <v>12199</v>
      </c>
      <c r="J1643" s="14" t="s">
        <v>25</v>
      </c>
      <c r="K1643" s="14" t="s">
        <v>16133</v>
      </c>
      <c r="L1643" s="14" t="s">
        <v>2004</v>
      </c>
      <c r="M1643" s="16">
        <v>2675.71</v>
      </c>
      <c r="N1643" s="16">
        <v>0</v>
      </c>
      <c r="O1643" s="16">
        <v>343.5</v>
      </c>
      <c r="P1643" s="17">
        <v>0</v>
      </c>
      <c r="Q1643" s="18">
        <v>343.5</v>
      </c>
      <c r="R1643" s="16">
        <v>324.25</v>
      </c>
      <c r="S1643" s="16">
        <v>3019.21</v>
      </c>
      <c r="T1643" s="16">
        <v>3019.21</v>
      </c>
    </row>
    <row r="1644" spans="1:20" x14ac:dyDescent="0.25">
      <c r="A1644" s="14" t="s">
        <v>18</v>
      </c>
      <c r="B1644" s="14">
        <v>21780</v>
      </c>
      <c r="C1644" s="14" t="s">
        <v>8476</v>
      </c>
      <c r="D1644" s="14">
        <v>565533305</v>
      </c>
      <c r="E1644" s="15">
        <v>43504</v>
      </c>
      <c r="F1644" s="54" t="str">
        <f t="shared" si="25"/>
        <v>febrero</v>
      </c>
      <c r="G1644" s="14" t="s">
        <v>9161</v>
      </c>
      <c r="H1644" s="14" t="s">
        <v>2005</v>
      </c>
      <c r="I1644" s="14" t="s">
        <v>12793</v>
      </c>
      <c r="J1644" s="14" t="s">
        <v>32</v>
      </c>
      <c r="K1644" s="14" t="s">
        <v>16134</v>
      </c>
      <c r="L1644" s="14" t="s">
        <v>672</v>
      </c>
      <c r="M1644" s="16">
        <v>4430.76</v>
      </c>
      <c r="N1644" s="16">
        <v>591.21</v>
      </c>
      <c r="O1644" s="16">
        <v>1505.45</v>
      </c>
      <c r="P1644" s="17">
        <v>15.21</v>
      </c>
      <c r="Q1644" s="18">
        <v>1505.45</v>
      </c>
      <c r="R1644" s="16">
        <v>1505.45</v>
      </c>
      <c r="S1644" s="16">
        <v>5936.21</v>
      </c>
      <c r="T1644" s="16">
        <v>7182.81</v>
      </c>
    </row>
    <row r="1645" spans="1:20" x14ac:dyDescent="0.25">
      <c r="A1645" s="14" t="s">
        <v>18</v>
      </c>
      <c r="B1645" s="14">
        <v>21780</v>
      </c>
      <c r="C1645" s="14" t="s">
        <v>8476</v>
      </c>
      <c r="D1645" s="14">
        <v>565555305</v>
      </c>
      <c r="E1645" s="15">
        <v>43504</v>
      </c>
      <c r="F1645" s="54" t="str">
        <f t="shared" si="25"/>
        <v>febrero</v>
      </c>
      <c r="G1645" s="14" t="s">
        <v>9162</v>
      </c>
      <c r="H1645" s="14" t="s">
        <v>2006</v>
      </c>
      <c r="I1645" s="14" t="s">
        <v>12794</v>
      </c>
      <c r="J1645" s="14" t="s">
        <v>32</v>
      </c>
      <c r="K1645" s="14" t="s">
        <v>16135</v>
      </c>
      <c r="L1645" s="14" t="s">
        <v>129</v>
      </c>
      <c r="M1645" s="16">
        <v>3029.53</v>
      </c>
      <c r="N1645" s="16">
        <v>336.59</v>
      </c>
      <c r="O1645" s="16">
        <v>4044.32</v>
      </c>
      <c r="P1645" s="17">
        <v>4.45</v>
      </c>
      <c r="Q1645" s="18">
        <v>4044.32</v>
      </c>
      <c r="R1645" s="16">
        <v>4018.12</v>
      </c>
      <c r="S1645" s="16">
        <v>7073.85</v>
      </c>
      <c r="T1645" s="16">
        <v>8559.36</v>
      </c>
    </row>
    <row r="1646" spans="1:20" x14ac:dyDescent="0.25">
      <c r="A1646" s="14" t="s">
        <v>18</v>
      </c>
      <c r="B1646" s="14">
        <v>21780</v>
      </c>
      <c r="C1646" s="14" t="s">
        <v>8476</v>
      </c>
      <c r="D1646" s="14">
        <v>565562605</v>
      </c>
      <c r="E1646" s="15">
        <v>43504</v>
      </c>
      <c r="F1646" s="54" t="str">
        <f t="shared" si="25"/>
        <v>febrero</v>
      </c>
      <c r="G1646" s="14" t="s">
        <v>9163</v>
      </c>
      <c r="H1646" s="14" t="s">
        <v>2007</v>
      </c>
      <c r="I1646" s="14" t="s">
        <v>12795</v>
      </c>
      <c r="J1646" s="14" t="s">
        <v>32</v>
      </c>
      <c r="K1646" s="14" t="s">
        <v>16136</v>
      </c>
      <c r="L1646" s="14" t="s">
        <v>749</v>
      </c>
      <c r="M1646" s="16">
        <v>2464.79</v>
      </c>
      <c r="N1646" s="16">
        <v>434.96</v>
      </c>
      <c r="O1646" s="16">
        <v>0</v>
      </c>
      <c r="P1646" s="17">
        <v>1.97</v>
      </c>
      <c r="Q1646" s="18">
        <v>853.4</v>
      </c>
      <c r="R1646" s="19">
        <v>853.4</v>
      </c>
      <c r="S1646" s="16">
        <v>3318.19</v>
      </c>
      <c r="T1646" s="16">
        <v>4015.01</v>
      </c>
    </row>
    <row r="1647" spans="1:20" x14ac:dyDescent="0.25">
      <c r="A1647" s="14" t="s">
        <v>18</v>
      </c>
      <c r="B1647" s="14">
        <v>21780</v>
      </c>
      <c r="C1647" s="14" t="s">
        <v>8476</v>
      </c>
      <c r="D1647" s="14">
        <v>56556262</v>
      </c>
      <c r="E1647" s="15">
        <v>43504</v>
      </c>
      <c r="F1647" s="54" t="str">
        <f t="shared" si="25"/>
        <v>febrero</v>
      </c>
      <c r="G1647" s="14" t="s">
        <v>9163</v>
      </c>
      <c r="H1647" s="14" t="s">
        <v>2007</v>
      </c>
      <c r="I1647" s="14" t="s">
        <v>12795</v>
      </c>
      <c r="J1647" s="14" t="s">
        <v>633</v>
      </c>
      <c r="K1647" s="14" t="s">
        <v>16137</v>
      </c>
      <c r="L1647" s="14" t="s">
        <v>159</v>
      </c>
      <c r="M1647" s="16">
        <v>0</v>
      </c>
      <c r="N1647" s="16">
        <v>0</v>
      </c>
      <c r="O1647" s="16">
        <v>0</v>
      </c>
      <c r="P1647" s="17">
        <v>0</v>
      </c>
      <c r="Q1647" s="18">
        <v>0</v>
      </c>
      <c r="R1647" s="16">
        <v>470.24</v>
      </c>
      <c r="S1647" s="16">
        <v>1570.24</v>
      </c>
      <c r="T1647" s="16">
        <v>1899.99</v>
      </c>
    </row>
    <row r="1648" spans="1:20" x14ac:dyDescent="0.25">
      <c r="A1648" s="14" t="s">
        <v>18</v>
      </c>
      <c r="B1648" s="14">
        <v>21780</v>
      </c>
      <c r="C1648" s="14" t="s">
        <v>8476</v>
      </c>
      <c r="D1648" s="14">
        <v>565596305</v>
      </c>
      <c r="E1648" s="15">
        <v>43504</v>
      </c>
      <c r="F1648" s="54" t="str">
        <f t="shared" si="25"/>
        <v>febrero</v>
      </c>
      <c r="G1648" s="14" t="s">
        <v>9164</v>
      </c>
      <c r="H1648" s="14" t="s">
        <v>2008</v>
      </c>
      <c r="I1648" s="14" t="s">
        <v>12796</v>
      </c>
      <c r="J1648" s="14" t="s">
        <v>32</v>
      </c>
      <c r="K1648" s="14" t="s">
        <v>16138</v>
      </c>
      <c r="L1648" s="14" t="s">
        <v>643</v>
      </c>
      <c r="M1648" s="16">
        <v>2861.21</v>
      </c>
      <c r="N1648" s="16">
        <v>504.91</v>
      </c>
      <c r="O1648" s="16">
        <v>2640.56</v>
      </c>
      <c r="P1648" s="17">
        <v>1.59</v>
      </c>
      <c r="Q1648" s="18">
        <v>2640.56</v>
      </c>
      <c r="R1648" s="16">
        <v>2640.56</v>
      </c>
      <c r="S1648" s="16">
        <v>5501.77</v>
      </c>
      <c r="T1648" s="16">
        <v>6657.14</v>
      </c>
    </row>
    <row r="1649" spans="1:20" x14ac:dyDescent="0.25">
      <c r="A1649" s="14" t="s">
        <v>18</v>
      </c>
      <c r="B1649" s="14">
        <v>21780</v>
      </c>
      <c r="C1649" s="14" t="s">
        <v>8476</v>
      </c>
      <c r="D1649" s="14">
        <v>5656054705</v>
      </c>
      <c r="E1649" s="15">
        <v>43504</v>
      </c>
      <c r="F1649" s="54" t="str">
        <f t="shared" si="25"/>
        <v>febrero</v>
      </c>
      <c r="G1649" s="14" t="s">
        <v>11256</v>
      </c>
      <c r="H1649" s="14" t="s">
        <v>2009</v>
      </c>
      <c r="I1649" s="14" t="s">
        <v>12797</v>
      </c>
      <c r="J1649" s="14" t="s">
        <v>32</v>
      </c>
      <c r="K1649" s="14" t="s">
        <v>16139</v>
      </c>
      <c r="L1649" s="14" t="s">
        <v>731</v>
      </c>
      <c r="M1649" s="16">
        <v>2069.37</v>
      </c>
      <c r="N1649" s="16">
        <v>0</v>
      </c>
      <c r="O1649" s="16">
        <v>0</v>
      </c>
      <c r="P1649" s="17">
        <v>7.13</v>
      </c>
      <c r="Q1649" s="18">
        <v>943.29</v>
      </c>
      <c r="R1649" s="16">
        <v>943.29</v>
      </c>
      <c r="S1649" s="16">
        <v>3012.66</v>
      </c>
      <c r="T1649" s="16">
        <v>3645.32</v>
      </c>
    </row>
    <row r="1650" spans="1:20" x14ac:dyDescent="0.25">
      <c r="A1650" s="14" t="s">
        <v>18</v>
      </c>
      <c r="B1650" s="14">
        <v>21780</v>
      </c>
      <c r="C1650" s="14" t="s">
        <v>8476</v>
      </c>
      <c r="D1650" s="14">
        <v>565646605</v>
      </c>
      <c r="E1650" s="15">
        <v>43504</v>
      </c>
      <c r="F1650" s="54" t="str">
        <f t="shared" si="25"/>
        <v>febrero</v>
      </c>
      <c r="G1650" s="14" t="s">
        <v>9165</v>
      </c>
      <c r="H1650" s="14" t="s">
        <v>2010</v>
      </c>
      <c r="I1650" s="14" t="s">
        <v>11908</v>
      </c>
      <c r="J1650" s="14" t="s">
        <v>633</v>
      </c>
      <c r="K1650" s="14" t="s">
        <v>16140</v>
      </c>
      <c r="L1650" s="14" t="s">
        <v>159</v>
      </c>
      <c r="M1650" s="16">
        <v>0</v>
      </c>
      <c r="N1650" s="16">
        <v>0</v>
      </c>
      <c r="O1650" s="16">
        <v>0</v>
      </c>
      <c r="P1650" s="17">
        <v>0</v>
      </c>
      <c r="Q1650" s="18">
        <v>0</v>
      </c>
      <c r="R1650" s="19">
        <v>470.24</v>
      </c>
      <c r="S1650" s="16">
        <v>1570.24</v>
      </c>
      <c r="T1650" s="16">
        <v>1899.99</v>
      </c>
    </row>
    <row r="1651" spans="1:20" x14ac:dyDescent="0.25">
      <c r="A1651" s="14" t="s">
        <v>18</v>
      </c>
      <c r="B1651" s="14">
        <v>21780</v>
      </c>
      <c r="C1651" s="14" t="s">
        <v>8476</v>
      </c>
      <c r="D1651" s="14">
        <v>5656470505</v>
      </c>
      <c r="E1651" s="15">
        <v>43504</v>
      </c>
      <c r="F1651" s="54" t="str">
        <f t="shared" si="25"/>
        <v>febrero</v>
      </c>
      <c r="G1651" s="14" t="s">
        <v>9166</v>
      </c>
      <c r="H1651" s="14" t="s">
        <v>2011</v>
      </c>
      <c r="I1651" s="14" t="s">
        <v>12798</v>
      </c>
      <c r="J1651" s="14" t="s">
        <v>633</v>
      </c>
      <c r="K1651" s="14" t="s">
        <v>16141</v>
      </c>
      <c r="L1651" s="14" t="s">
        <v>2012</v>
      </c>
      <c r="M1651" s="16">
        <v>0</v>
      </c>
      <c r="N1651" s="16">
        <v>0</v>
      </c>
      <c r="O1651" s="16">
        <v>0</v>
      </c>
      <c r="P1651" s="17">
        <v>0</v>
      </c>
      <c r="Q1651" s="18">
        <v>0</v>
      </c>
      <c r="R1651" s="16">
        <v>306.61</v>
      </c>
      <c r="S1651" s="16">
        <v>5206.6099999999997</v>
      </c>
      <c r="T1651" s="16">
        <v>6300</v>
      </c>
    </row>
    <row r="1652" spans="1:20" x14ac:dyDescent="0.25">
      <c r="A1652" s="14" t="s">
        <v>18</v>
      </c>
      <c r="B1652" s="14">
        <v>21780</v>
      </c>
      <c r="C1652" s="14" t="s">
        <v>8476</v>
      </c>
      <c r="D1652" s="14">
        <v>565505892</v>
      </c>
      <c r="E1652" s="15">
        <v>43507</v>
      </c>
      <c r="F1652" s="54" t="str">
        <f t="shared" si="25"/>
        <v>febrero</v>
      </c>
      <c r="G1652" s="14" t="s">
        <v>11255</v>
      </c>
      <c r="H1652" s="14" t="s">
        <v>20</v>
      </c>
      <c r="I1652" s="14" t="s">
        <v>11831</v>
      </c>
      <c r="J1652" s="14" t="s">
        <v>21</v>
      </c>
      <c r="K1652" s="14" t="s">
        <v>16142</v>
      </c>
      <c r="L1652" s="14" t="s">
        <v>70</v>
      </c>
      <c r="M1652" s="16">
        <v>1025.76</v>
      </c>
      <c r="N1652" s="16">
        <v>0</v>
      </c>
      <c r="O1652" s="16">
        <v>0</v>
      </c>
      <c r="P1652" s="17">
        <v>0</v>
      </c>
      <c r="Q1652" s="18">
        <v>2809.9</v>
      </c>
      <c r="R1652" s="16">
        <v>2790.45</v>
      </c>
      <c r="S1652" s="16">
        <v>3835.66</v>
      </c>
      <c r="T1652" s="16">
        <v>3835.66</v>
      </c>
    </row>
    <row r="1653" spans="1:20" x14ac:dyDescent="0.25">
      <c r="A1653" s="14" t="s">
        <v>18</v>
      </c>
      <c r="B1653" s="14">
        <v>21780</v>
      </c>
      <c r="C1653" s="14" t="s">
        <v>8476</v>
      </c>
      <c r="D1653" s="14">
        <v>565532405</v>
      </c>
      <c r="E1653" s="15">
        <v>43507</v>
      </c>
      <c r="F1653" s="54" t="str">
        <f t="shared" si="25"/>
        <v>febrero</v>
      </c>
      <c r="G1653" s="14" t="s">
        <v>9167</v>
      </c>
      <c r="H1653" s="14" t="s">
        <v>23</v>
      </c>
      <c r="I1653" s="14" t="s">
        <v>12199</v>
      </c>
      <c r="J1653" s="14" t="s">
        <v>25</v>
      </c>
      <c r="K1653" s="14" t="s">
        <v>16143</v>
      </c>
      <c r="L1653" s="14" t="s">
        <v>2013</v>
      </c>
      <c r="M1653" s="16">
        <v>3062.67</v>
      </c>
      <c r="N1653" s="16">
        <v>0</v>
      </c>
      <c r="O1653" s="16">
        <v>1000</v>
      </c>
      <c r="P1653" s="17">
        <v>0</v>
      </c>
      <c r="Q1653" s="18">
        <v>1000</v>
      </c>
      <c r="R1653" s="16">
        <v>1000</v>
      </c>
      <c r="S1653" s="16">
        <v>4062.67</v>
      </c>
      <c r="T1653" s="16">
        <v>4062.67</v>
      </c>
    </row>
    <row r="1654" spans="1:20" x14ac:dyDescent="0.25">
      <c r="A1654" s="14" t="s">
        <v>18</v>
      </c>
      <c r="B1654" s="14">
        <v>21780</v>
      </c>
      <c r="C1654" s="14" t="s">
        <v>8476</v>
      </c>
      <c r="D1654" s="14">
        <v>56555532</v>
      </c>
      <c r="E1654" s="15">
        <v>43507</v>
      </c>
      <c r="F1654" s="54" t="str">
        <f t="shared" si="25"/>
        <v>febrero</v>
      </c>
      <c r="G1654" s="14" t="s">
        <v>9162</v>
      </c>
      <c r="H1654" s="14" t="s">
        <v>20</v>
      </c>
      <c r="I1654" s="14" t="s">
        <v>11831</v>
      </c>
      <c r="J1654" s="14" t="s">
        <v>21</v>
      </c>
      <c r="K1654" s="14" t="s">
        <v>16144</v>
      </c>
      <c r="L1654" s="14" t="s">
        <v>2014</v>
      </c>
      <c r="M1654" s="16">
        <v>1597.46</v>
      </c>
      <c r="N1654" s="16">
        <v>0</v>
      </c>
      <c r="O1654" s="16">
        <v>674.38</v>
      </c>
      <c r="P1654" s="17">
        <v>0</v>
      </c>
      <c r="Q1654" s="18">
        <v>674.38</v>
      </c>
      <c r="R1654" s="16">
        <v>669.72</v>
      </c>
      <c r="S1654" s="16">
        <v>2271.84</v>
      </c>
      <c r="T1654" s="16">
        <v>2271.84</v>
      </c>
    </row>
    <row r="1655" spans="1:20" x14ac:dyDescent="0.25">
      <c r="A1655" s="14" t="s">
        <v>18</v>
      </c>
      <c r="B1655" s="14">
        <v>21780</v>
      </c>
      <c r="C1655" s="14" t="s">
        <v>8476</v>
      </c>
      <c r="D1655" s="14">
        <v>565569605</v>
      </c>
      <c r="E1655" s="15">
        <v>43507</v>
      </c>
      <c r="F1655" s="54" t="str">
        <f t="shared" si="25"/>
        <v>febrero</v>
      </c>
      <c r="G1655" s="14" t="s">
        <v>11257</v>
      </c>
      <c r="H1655" s="14" t="s">
        <v>2015</v>
      </c>
      <c r="I1655" s="14" t="s">
        <v>12799</v>
      </c>
      <c r="J1655" s="14" t="s">
        <v>32</v>
      </c>
      <c r="K1655" s="14" t="s">
        <v>16145</v>
      </c>
      <c r="L1655" s="14" t="s">
        <v>2016</v>
      </c>
      <c r="M1655" s="16">
        <v>8900.0499999999993</v>
      </c>
      <c r="N1655" s="16">
        <v>468.4</v>
      </c>
      <c r="O1655" s="16">
        <v>0</v>
      </c>
      <c r="P1655" s="17">
        <v>13.64</v>
      </c>
      <c r="Q1655" s="18">
        <v>5232.6499999999996</v>
      </c>
      <c r="R1655" s="16">
        <v>5232.6499999999996</v>
      </c>
      <c r="S1655" s="16">
        <v>14132.7</v>
      </c>
      <c r="T1655" s="16">
        <v>17100.57</v>
      </c>
    </row>
    <row r="1656" spans="1:20" x14ac:dyDescent="0.25">
      <c r="A1656" s="14" t="s">
        <v>18</v>
      </c>
      <c r="B1656" s="14">
        <v>21780</v>
      </c>
      <c r="C1656" s="14" t="s">
        <v>8476</v>
      </c>
      <c r="D1656" s="14">
        <v>565628705</v>
      </c>
      <c r="E1656" s="15">
        <v>43507</v>
      </c>
      <c r="F1656" s="54" t="str">
        <f t="shared" si="25"/>
        <v>febrero</v>
      </c>
      <c r="G1656" s="14" t="s">
        <v>9168</v>
      </c>
      <c r="H1656" s="14" t="s">
        <v>2017</v>
      </c>
      <c r="I1656" s="14" t="s">
        <v>12800</v>
      </c>
      <c r="J1656" s="14" t="s">
        <v>32</v>
      </c>
      <c r="K1656" s="14" t="s">
        <v>16146</v>
      </c>
      <c r="L1656" s="14" t="s">
        <v>109</v>
      </c>
      <c r="M1656" s="16">
        <v>2606.48</v>
      </c>
      <c r="N1656" s="16">
        <v>289.58999999999997</v>
      </c>
      <c r="O1656" s="16">
        <v>4143.8100000000004</v>
      </c>
      <c r="P1656" s="17">
        <v>0</v>
      </c>
      <c r="Q1656" s="18">
        <v>4143.8100000000004</v>
      </c>
      <c r="R1656" s="16">
        <v>4143.8100000000004</v>
      </c>
      <c r="S1656" s="16">
        <v>6750.29</v>
      </c>
      <c r="T1656" s="16">
        <v>8167.85</v>
      </c>
    </row>
    <row r="1657" spans="1:20" x14ac:dyDescent="0.25">
      <c r="A1657" s="14" t="s">
        <v>18</v>
      </c>
      <c r="B1657" s="14">
        <v>21780</v>
      </c>
      <c r="C1657" s="14" t="s">
        <v>8476</v>
      </c>
      <c r="D1657" s="14">
        <v>565647805</v>
      </c>
      <c r="E1657" s="15">
        <v>43507</v>
      </c>
      <c r="F1657" s="54" t="str">
        <f t="shared" si="25"/>
        <v>febrero</v>
      </c>
      <c r="G1657" s="14" t="s">
        <v>9169</v>
      </c>
      <c r="H1657" s="14" t="s">
        <v>2018</v>
      </c>
      <c r="I1657" s="14" t="s">
        <v>12801</v>
      </c>
      <c r="J1657" s="14" t="s">
        <v>633</v>
      </c>
      <c r="K1657" s="14" t="s">
        <v>16147</v>
      </c>
      <c r="L1657" s="14" t="s">
        <v>2019</v>
      </c>
      <c r="M1657" s="16">
        <v>4886.7</v>
      </c>
      <c r="N1657" s="16">
        <v>0</v>
      </c>
      <c r="O1657" s="16">
        <v>0</v>
      </c>
      <c r="P1657" s="17">
        <v>5.58</v>
      </c>
      <c r="Q1657" s="18">
        <v>2142.35</v>
      </c>
      <c r="R1657" s="16">
        <v>2126.85</v>
      </c>
      <c r="S1657" s="16">
        <v>7029.05</v>
      </c>
      <c r="T1657" s="16">
        <v>8505.15</v>
      </c>
    </row>
    <row r="1658" spans="1:20" x14ac:dyDescent="0.25">
      <c r="A1658" s="14" t="s">
        <v>18</v>
      </c>
      <c r="B1658" s="14">
        <v>21780</v>
      </c>
      <c r="C1658" s="14" t="s">
        <v>8476</v>
      </c>
      <c r="D1658" s="14">
        <v>565580405</v>
      </c>
      <c r="E1658" s="15">
        <v>43508</v>
      </c>
      <c r="F1658" s="54" t="str">
        <f t="shared" si="25"/>
        <v>febrero</v>
      </c>
      <c r="G1658" s="14" t="s">
        <v>9170</v>
      </c>
      <c r="H1658" s="14" t="s">
        <v>2020</v>
      </c>
      <c r="I1658" s="14" t="s">
        <v>11909</v>
      </c>
      <c r="J1658" s="14" t="s">
        <v>32</v>
      </c>
      <c r="K1658" s="14" t="s">
        <v>16148</v>
      </c>
      <c r="L1658" s="14" t="s">
        <v>109</v>
      </c>
      <c r="M1658" s="16">
        <v>3126.88</v>
      </c>
      <c r="N1658" s="16">
        <v>551.79</v>
      </c>
      <c r="O1658" s="16">
        <v>3623.33</v>
      </c>
      <c r="P1658" s="17">
        <v>7.26</v>
      </c>
      <c r="Q1658" s="18">
        <v>3623.33</v>
      </c>
      <c r="R1658" s="16">
        <v>3623.33</v>
      </c>
      <c r="S1658" s="16">
        <v>6750.21</v>
      </c>
      <c r="T1658" s="16">
        <v>8167.75</v>
      </c>
    </row>
    <row r="1659" spans="1:20" x14ac:dyDescent="0.25">
      <c r="A1659" s="14" t="s">
        <v>18</v>
      </c>
      <c r="B1659" s="14">
        <v>21780</v>
      </c>
      <c r="C1659" s="14" t="s">
        <v>8476</v>
      </c>
      <c r="D1659" s="14">
        <v>56560580505</v>
      </c>
      <c r="E1659" s="15">
        <v>43508</v>
      </c>
      <c r="F1659" s="54" t="str">
        <f t="shared" si="25"/>
        <v>febrero</v>
      </c>
      <c r="G1659" s="14" t="s">
        <v>9171</v>
      </c>
      <c r="H1659" s="14" t="s">
        <v>2021</v>
      </c>
      <c r="I1659" s="14" t="s">
        <v>12802</v>
      </c>
      <c r="J1659" s="14" t="s">
        <v>32</v>
      </c>
      <c r="K1659" s="14" t="s">
        <v>16149</v>
      </c>
      <c r="L1659" s="14" t="s">
        <v>675</v>
      </c>
      <c r="M1659" s="16">
        <v>4175.28</v>
      </c>
      <c r="N1659" s="16">
        <v>736.8</v>
      </c>
      <c r="O1659" s="16">
        <v>3293.55</v>
      </c>
      <c r="P1659" s="17">
        <v>13.89</v>
      </c>
      <c r="Q1659" s="18">
        <v>3293.55</v>
      </c>
      <c r="R1659" s="16">
        <v>3293.55</v>
      </c>
      <c r="S1659" s="16">
        <v>7468.83</v>
      </c>
      <c r="T1659" s="16">
        <v>9037.2800000000007</v>
      </c>
    </row>
    <row r="1660" spans="1:20" x14ac:dyDescent="0.25">
      <c r="A1660" s="14" t="s">
        <v>18</v>
      </c>
      <c r="B1660" s="14">
        <v>21780</v>
      </c>
      <c r="C1660" s="14" t="s">
        <v>8476</v>
      </c>
      <c r="D1660" s="14">
        <v>565650805</v>
      </c>
      <c r="E1660" s="15">
        <v>43508</v>
      </c>
      <c r="F1660" s="54" t="str">
        <f t="shared" si="25"/>
        <v>febrero</v>
      </c>
      <c r="G1660" s="14" t="s">
        <v>9172</v>
      </c>
      <c r="H1660" s="14" t="s">
        <v>2022</v>
      </c>
      <c r="I1660" s="14" t="s">
        <v>12803</v>
      </c>
      <c r="J1660" s="14" t="s">
        <v>32</v>
      </c>
      <c r="K1660" s="14" t="s">
        <v>16150</v>
      </c>
      <c r="L1660" s="14" t="s">
        <v>109</v>
      </c>
      <c r="M1660" s="16">
        <v>4248.76</v>
      </c>
      <c r="N1660" s="16">
        <v>749.77</v>
      </c>
      <c r="O1660" s="16">
        <v>4151.58</v>
      </c>
      <c r="P1660" s="17">
        <v>11.24</v>
      </c>
      <c r="Q1660" s="18">
        <v>4151.58</v>
      </c>
      <c r="R1660" s="16">
        <v>4151.58</v>
      </c>
      <c r="S1660" s="16">
        <v>8400.34</v>
      </c>
      <c r="T1660" s="16">
        <v>8400.34</v>
      </c>
    </row>
    <row r="1661" spans="1:20" x14ac:dyDescent="0.25">
      <c r="A1661" s="14" t="s">
        <v>18</v>
      </c>
      <c r="B1661" s="14">
        <v>21780</v>
      </c>
      <c r="C1661" s="14" t="s">
        <v>8476</v>
      </c>
      <c r="D1661" s="14">
        <v>565722505</v>
      </c>
      <c r="E1661" s="15">
        <v>43508</v>
      </c>
      <c r="F1661" s="54" t="str">
        <f t="shared" si="25"/>
        <v>febrero</v>
      </c>
      <c r="G1661" s="14" t="s">
        <v>11141</v>
      </c>
      <c r="H1661" s="14" t="s">
        <v>860</v>
      </c>
      <c r="I1661" s="14" t="s">
        <v>12448</v>
      </c>
      <c r="J1661" s="14" t="s">
        <v>32</v>
      </c>
      <c r="K1661" s="14" t="s">
        <v>16151</v>
      </c>
      <c r="L1661" s="14" t="s">
        <v>2023</v>
      </c>
      <c r="M1661" s="16">
        <v>4609.5</v>
      </c>
      <c r="N1661" s="16">
        <v>0</v>
      </c>
      <c r="O1661" s="16">
        <v>0</v>
      </c>
      <c r="P1661" s="17">
        <v>0</v>
      </c>
      <c r="Q1661" s="18">
        <v>969.42</v>
      </c>
      <c r="R1661" s="19">
        <v>969.42</v>
      </c>
      <c r="S1661" s="16">
        <v>5578.92</v>
      </c>
      <c r="T1661" s="16">
        <v>6750.49</v>
      </c>
    </row>
    <row r="1662" spans="1:20" x14ac:dyDescent="0.25">
      <c r="A1662" s="14" t="s">
        <v>18</v>
      </c>
      <c r="B1662" s="14">
        <v>21780</v>
      </c>
      <c r="C1662" s="14" t="s">
        <v>8476</v>
      </c>
      <c r="D1662" s="14">
        <v>565564905</v>
      </c>
      <c r="E1662" s="15">
        <v>43509</v>
      </c>
      <c r="F1662" s="54" t="str">
        <f t="shared" si="25"/>
        <v>febrero</v>
      </c>
      <c r="G1662" s="14" t="s">
        <v>9173</v>
      </c>
      <c r="H1662" s="14" t="s">
        <v>2024</v>
      </c>
      <c r="I1662" s="14" t="s">
        <v>12804</v>
      </c>
      <c r="J1662" s="14" t="s">
        <v>32</v>
      </c>
      <c r="K1662" s="14" t="s">
        <v>16152</v>
      </c>
      <c r="L1662" s="14" t="s">
        <v>129</v>
      </c>
      <c r="M1662" s="16">
        <v>3126.88</v>
      </c>
      <c r="N1662" s="16">
        <v>551.79</v>
      </c>
      <c r="O1662" s="16">
        <v>3947.01</v>
      </c>
      <c r="P1662" s="17">
        <v>6.72</v>
      </c>
      <c r="Q1662" s="18">
        <v>3947.01</v>
      </c>
      <c r="R1662" s="16">
        <v>3947.01</v>
      </c>
      <c r="S1662" s="16">
        <v>7073.89</v>
      </c>
      <c r="T1662" s="16">
        <v>8559.41</v>
      </c>
    </row>
    <row r="1663" spans="1:20" x14ac:dyDescent="0.25">
      <c r="A1663" s="14" t="s">
        <v>18</v>
      </c>
      <c r="B1663" s="14">
        <v>21780</v>
      </c>
      <c r="C1663" s="14" t="s">
        <v>8476</v>
      </c>
      <c r="D1663" s="14">
        <v>5655680505</v>
      </c>
      <c r="E1663" s="15">
        <v>43509</v>
      </c>
      <c r="F1663" s="54" t="str">
        <f t="shared" si="25"/>
        <v>febrero</v>
      </c>
      <c r="G1663" s="14" t="s">
        <v>9174</v>
      </c>
      <c r="H1663" s="14" t="s">
        <v>2025</v>
      </c>
      <c r="I1663" s="14" t="s">
        <v>12805</v>
      </c>
      <c r="J1663" s="14" t="s">
        <v>32</v>
      </c>
      <c r="K1663" s="14" t="s">
        <v>16153</v>
      </c>
      <c r="L1663" s="14" t="s">
        <v>675</v>
      </c>
      <c r="M1663" s="16">
        <v>3126.88</v>
      </c>
      <c r="N1663" s="16">
        <v>551.79</v>
      </c>
      <c r="O1663" s="16">
        <v>2374.85</v>
      </c>
      <c r="P1663" s="17">
        <v>1.19</v>
      </c>
      <c r="Q1663" s="18">
        <v>2374.85</v>
      </c>
      <c r="R1663" s="16">
        <v>2350.63</v>
      </c>
      <c r="S1663" s="16">
        <v>5501.73</v>
      </c>
      <c r="T1663" s="16">
        <v>6657.09</v>
      </c>
    </row>
    <row r="1664" spans="1:20" x14ac:dyDescent="0.25">
      <c r="A1664" s="14" t="s">
        <v>18</v>
      </c>
      <c r="B1664" s="14">
        <v>21780</v>
      </c>
      <c r="C1664" s="14" t="s">
        <v>8476</v>
      </c>
      <c r="D1664" s="14">
        <v>565604905</v>
      </c>
      <c r="E1664" s="15">
        <v>43509</v>
      </c>
      <c r="F1664" s="54" t="str">
        <f t="shared" si="25"/>
        <v>febrero</v>
      </c>
      <c r="G1664" s="14" t="s">
        <v>2026</v>
      </c>
      <c r="H1664" s="14" t="s">
        <v>2027</v>
      </c>
      <c r="I1664" s="14" t="s">
        <v>12806</v>
      </c>
      <c r="J1664" s="14" t="s">
        <v>32</v>
      </c>
      <c r="K1664" s="14" t="s">
        <v>16154</v>
      </c>
      <c r="L1664" s="14" t="s">
        <v>2028</v>
      </c>
      <c r="M1664" s="16">
        <v>1238.6500000000001</v>
      </c>
      <c r="N1664" s="16">
        <v>0</v>
      </c>
      <c r="O1664" s="16">
        <v>0</v>
      </c>
      <c r="P1664" s="17">
        <v>11.3</v>
      </c>
      <c r="Q1664" s="18">
        <v>3885.4</v>
      </c>
      <c r="R1664" s="16">
        <v>3875.7</v>
      </c>
      <c r="S1664" s="16">
        <v>5124.05</v>
      </c>
      <c r="T1664" s="16">
        <v>6200.1</v>
      </c>
    </row>
    <row r="1665" spans="1:20" x14ac:dyDescent="0.25">
      <c r="A1665" s="14" t="s">
        <v>18</v>
      </c>
      <c r="B1665" s="14">
        <v>21780</v>
      </c>
      <c r="C1665" s="14" t="s">
        <v>8476</v>
      </c>
      <c r="D1665" s="14">
        <v>565640605</v>
      </c>
      <c r="E1665" s="15">
        <v>43509</v>
      </c>
      <c r="F1665" s="54" t="str">
        <f t="shared" si="25"/>
        <v>febrero</v>
      </c>
      <c r="G1665" s="14" t="s">
        <v>11258</v>
      </c>
      <c r="H1665" s="14" t="s">
        <v>2029</v>
      </c>
      <c r="I1665" s="14" t="s">
        <v>12807</v>
      </c>
      <c r="J1665" s="14" t="s">
        <v>32</v>
      </c>
      <c r="K1665" s="14" t="s">
        <v>16155</v>
      </c>
      <c r="L1665" s="14" t="s">
        <v>2030</v>
      </c>
      <c r="M1665" s="16">
        <v>3605.71</v>
      </c>
      <c r="N1665" s="16">
        <v>636.29</v>
      </c>
      <c r="O1665" s="16">
        <v>0</v>
      </c>
      <c r="P1665" s="17">
        <v>0</v>
      </c>
      <c r="Q1665" s="18">
        <v>1710.75</v>
      </c>
      <c r="R1665" s="16">
        <v>1710.75</v>
      </c>
      <c r="S1665" s="16">
        <v>5316.46</v>
      </c>
      <c r="T1665" s="16">
        <v>6432.92</v>
      </c>
    </row>
    <row r="1666" spans="1:20" x14ac:dyDescent="0.25">
      <c r="A1666" s="14" t="s">
        <v>18</v>
      </c>
      <c r="B1666" s="14">
        <v>21780</v>
      </c>
      <c r="C1666" s="14" t="s">
        <v>8476</v>
      </c>
      <c r="D1666" s="14">
        <v>56564062</v>
      </c>
      <c r="E1666" s="15">
        <v>43509</v>
      </c>
      <c r="F1666" s="54" t="str">
        <f t="shared" si="25"/>
        <v>febrero</v>
      </c>
      <c r="G1666" s="14" t="s">
        <v>11258</v>
      </c>
      <c r="H1666" s="14" t="s">
        <v>2029</v>
      </c>
      <c r="I1666" s="14" t="s">
        <v>12807</v>
      </c>
      <c r="J1666" s="14" t="s">
        <v>32</v>
      </c>
      <c r="K1666" s="14" t="s">
        <v>16156</v>
      </c>
      <c r="L1666" s="14" t="s">
        <v>2031</v>
      </c>
      <c r="M1666" s="16">
        <v>0</v>
      </c>
      <c r="N1666" s="16">
        <v>0</v>
      </c>
      <c r="O1666" s="16">
        <v>0</v>
      </c>
      <c r="P1666" s="17">
        <v>0</v>
      </c>
      <c r="Q1666" s="18">
        <v>0</v>
      </c>
      <c r="R1666" s="16"/>
      <c r="S1666" s="16">
        <v>0</v>
      </c>
      <c r="T1666" s="16">
        <v>0</v>
      </c>
    </row>
    <row r="1667" spans="1:20" x14ac:dyDescent="0.25">
      <c r="A1667" s="14" t="s">
        <v>18</v>
      </c>
      <c r="B1667" s="14">
        <v>21780</v>
      </c>
      <c r="C1667" s="14" t="s">
        <v>8476</v>
      </c>
      <c r="D1667" s="14">
        <v>565642005</v>
      </c>
      <c r="E1667" s="15">
        <v>43509</v>
      </c>
      <c r="F1667" s="54" t="str">
        <f t="shared" ref="F1667:F1730" si="26">TEXT(E1667,"MMMM")</f>
        <v>febrero</v>
      </c>
      <c r="G1667" s="14" t="s">
        <v>9175</v>
      </c>
      <c r="H1667" s="14" t="s">
        <v>2032</v>
      </c>
      <c r="I1667" s="14" t="s">
        <v>12808</v>
      </c>
      <c r="J1667" s="14" t="s">
        <v>32</v>
      </c>
      <c r="K1667" s="14" t="s">
        <v>16157</v>
      </c>
      <c r="L1667" s="14" t="s">
        <v>109</v>
      </c>
      <c r="M1667" s="16">
        <v>3310.82</v>
      </c>
      <c r="N1667" s="16">
        <v>367.85</v>
      </c>
      <c r="O1667" s="16">
        <v>3439.81</v>
      </c>
      <c r="P1667" s="17">
        <v>0.69</v>
      </c>
      <c r="Q1667" s="18">
        <v>3439.81</v>
      </c>
      <c r="R1667" s="16">
        <v>3416.59</v>
      </c>
      <c r="S1667" s="16">
        <v>6750.63</v>
      </c>
      <c r="T1667" s="16">
        <v>8168.26</v>
      </c>
    </row>
    <row r="1668" spans="1:20" x14ac:dyDescent="0.25">
      <c r="A1668" s="14" t="s">
        <v>18</v>
      </c>
      <c r="B1668" s="14">
        <v>21780</v>
      </c>
      <c r="C1668" s="14" t="s">
        <v>8476</v>
      </c>
      <c r="D1668" s="14">
        <v>56565082</v>
      </c>
      <c r="E1668" s="15">
        <v>43509</v>
      </c>
      <c r="F1668" s="54" t="str">
        <f t="shared" si="26"/>
        <v>febrero</v>
      </c>
      <c r="G1668" s="14" t="s">
        <v>9172</v>
      </c>
      <c r="H1668" s="14" t="s">
        <v>20</v>
      </c>
      <c r="I1668" s="14" t="s">
        <v>11831</v>
      </c>
      <c r="J1668" s="14" t="s">
        <v>21</v>
      </c>
      <c r="K1668" s="14" t="s">
        <v>16158</v>
      </c>
      <c r="L1668" s="14" t="s">
        <v>2033</v>
      </c>
      <c r="M1668" s="16">
        <v>0</v>
      </c>
      <c r="N1668" s="16">
        <v>0</v>
      </c>
      <c r="O1668" s="16">
        <v>0</v>
      </c>
      <c r="P1668" s="17">
        <v>0</v>
      </c>
      <c r="Q1668" s="18">
        <v>0</v>
      </c>
      <c r="R1668" s="16"/>
      <c r="S1668" s="16">
        <v>0</v>
      </c>
      <c r="T1668" s="16">
        <v>0</v>
      </c>
    </row>
    <row r="1669" spans="1:20" x14ac:dyDescent="0.25">
      <c r="A1669" s="14" t="s">
        <v>18</v>
      </c>
      <c r="B1669" s="14">
        <v>21780</v>
      </c>
      <c r="C1669" s="14" t="s">
        <v>8476</v>
      </c>
      <c r="D1669" s="14">
        <v>56565083</v>
      </c>
      <c r="E1669" s="15">
        <v>43509</v>
      </c>
      <c r="F1669" s="54" t="str">
        <f t="shared" si="26"/>
        <v>febrero</v>
      </c>
      <c r="G1669" s="14" t="s">
        <v>9172</v>
      </c>
      <c r="H1669" s="14" t="s">
        <v>20</v>
      </c>
      <c r="I1669" s="14" t="s">
        <v>11831</v>
      </c>
      <c r="J1669" s="14" t="s">
        <v>21</v>
      </c>
      <c r="K1669" s="14" t="s">
        <v>16159</v>
      </c>
      <c r="L1669" s="14" t="s">
        <v>2034</v>
      </c>
      <c r="M1669" s="16">
        <v>0</v>
      </c>
      <c r="N1669" s="16">
        <v>0</v>
      </c>
      <c r="O1669" s="16">
        <v>0</v>
      </c>
      <c r="P1669" s="17">
        <v>0</v>
      </c>
      <c r="Q1669" s="18">
        <v>0</v>
      </c>
      <c r="R1669" s="16"/>
      <c r="S1669" s="16">
        <v>0</v>
      </c>
      <c r="T1669" s="16">
        <v>0</v>
      </c>
    </row>
    <row r="1670" spans="1:20" x14ac:dyDescent="0.25">
      <c r="A1670" s="14" t="s">
        <v>18</v>
      </c>
      <c r="B1670" s="14">
        <v>21780</v>
      </c>
      <c r="C1670" s="14" t="s">
        <v>8476</v>
      </c>
      <c r="D1670" s="14">
        <v>5656640505</v>
      </c>
      <c r="E1670" s="15">
        <v>43509</v>
      </c>
      <c r="F1670" s="54" t="str">
        <f t="shared" si="26"/>
        <v>febrero</v>
      </c>
      <c r="G1670" s="14" t="s">
        <v>9176</v>
      </c>
      <c r="H1670" s="14" t="s">
        <v>2035</v>
      </c>
      <c r="I1670" s="14" t="s">
        <v>12809</v>
      </c>
      <c r="J1670" s="14" t="s">
        <v>32</v>
      </c>
      <c r="K1670" s="14" t="s">
        <v>16160</v>
      </c>
      <c r="L1670" s="14" t="s">
        <v>672</v>
      </c>
      <c r="M1670" s="16">
        <v>3024.26</v>
      </c>
      <c r="N1670" s="16">
        <v>508.11</v>
      </c>
      <c r="O1670" s="16">
        <v>4323.0600000000004</v>
      </c>
      <c r="P1670" s="17">
        <v>10.83</v>
      </c>
      <c r="Q1670" s="18">
        <v>4323.0600000000004</v>
      </c>
      <c r="R1670" s="19">
        <v>4323.0600000000004</v>
      </c>
      <c r="S1670" s="16">
        <v>7347.32</v>
      </c>
      <c r="T1670" s="16">
        <v>9779.2800000000007</v>
      </c>
    </row>
    <row r="1671" spans="1:20" x14ac:dyDescent="0.25">
      <c r="A1671" s="14" t="s">
        <v>18</v>
      </c>
      <c r="B1671" s="14">
        <v>21780</v>
      </c>
      <c r="C1671" s="14" t="s">
        <v>8476</v>
      </c>
      <c r="D1671" s="14">
        <v>565664054</v>
      </c>
      <c r="E1671" s="15">
        <v>43509</v>
      </c>
      <c r="F1671" s="54" t="str">
        <f t="shared" si="26"/>
        <v>febrero</v>
      </c>
      <c r="G1671" s="14" t="s">
        <v>9176</v>
      </c>
      <c r="H1671" s="14" t="s">
        <v>2035</v>
      </c>
      <c r="I1671" s="14" t="s">
        <v>12809</v>
      </c>
      <c r="J1671" s="14" t="s">
        <v>46</v>
      </c>
      <c r="K1671" s="14" t="s">
        <v>16161</v>
      </c>
      <c r="L1671" s="14" t="s">
        <v>745</v>
      </c>
      <c r="M1671" s="16">
        <v>0</v>
      </c>
      <c r="N1671" s="16">
        <v>0</v>
      </c>
      <c r="O1671" s="16">
        <v>0</v>
      </c>
      <c r="P1671" s="17">
        <v>6.19</v>
      </c>
      <c r="Q1671" s="18">
        <v>991.74</v>
      </c>
      <c r="R1671" s="16">
        <v>991.74</v>
      </c>
      <c r="S1671" s="16">
        <v>991.74</v>
      </c>
      <c r="T1671" s="16">
        <v>1320</v>
      </c>
    </row>
    <row r="1672" spans="1:20" x14ac:dyDescent="0.25">
      <c r="A1672" s="14" t="s">
        <v>18</v>
      </c>
      <c r="B1672" s="14">
        <v>21780</v>
      </c>
      <c r="C1672" s="14" t="s">
        <v>8476</v>
      </c>
      <c r="D1672" s="14">
        <v>565665305</v>
      </c>
      <c r="E1672" s="15">
        <v>43509</v>
      </c>
      <c r="F1672" s="54" t="str">
        <f t="shared" si="26"/>
        <v>febrero</v>
      </c>
      <c r="G1672" s="14" t="s">
        <v>9177</v>
      </c>
      <c r="H1672" s="14" t="s">
        <v>2036</v>
      </c>
      <c r="I1672" s="14" t="s">
        <v>12810</v>
      </c>
      <c r="J1672" s="14" t="s">
        <v>32</v>
      </c>
      <c r="K1672" s="14" t="s">
        <v>16162</v>
      </c>
      <c r="L1672" s="14" t="s">
        <v>109</v>
      </c>
      <c r="M1672" s="16">
        <v>3126.88</v>
      </c>
      <c r="N1672" s="16">
        <v>551.79</v>
      </c>
      <c r="O1672" s="16">
        <v>3623.69</v>
      </c>
      <c r="P1672" s="17">
        <v>6.9</v>
      </c>
      <c r="Q1672" s="18">
        <v>3623.69</v>
      </c>
      <c r="R1672" s="16">
        <v>3623.69</v>
      </c>
      <c r="S1672" s="16">
        <v>6750.57</v>
      </c>
      <c r="T1672" s="16">
        <v>8168.19</v>
      </c>
    </row>
    <row r="1673" spans="1:20" x14ac:dyDescent="0.25">
      <c r="A1673" s="14" t="s">
        <v>18</v>
      </c>
      <c r="B1673" s="14">
        <v>21780</v>
      </c>
      <c r="C1673" s="14" t="s">
        <v>8476</v>
      </c>
      <c r="D1673" s="14">
        <v>565669405</v>
      </c>
      <c r="E1673" s="15">
        <v>43509</v>
      </c>
      <c r="F1673" s="54" t="str">
        <f t="shared" si="26"/>
        <v>febrero</v>
      </c>
      <c r="G1673" s="14" t="s">
        <v>9178</v>
      </c>
      <c r="H1673" s="14" t="s">
        <v>2037</v>
      </c>
      <c r="I1673" s="14" t="s">
        <v>12811</v>
      </c>
      <c r="J1673" s="14" t="s">
        <v>32</v>
      </c>
      <c r="K1673" s="14" t="s">
        <v>16163</v>
      </c>
      <c r="L1673" s="14" t="s">
        <v>129</v>
      </c>
      <c r="M1673" s="16">
        <v>3678.67</v>
      </c>
      <c r="N1673" s="16">
        <v>0</v>
      </c>
      <c r="O1673" s="16">
        <v>3915.71</v>
      </c>
      <c r="P1673" s="17">
        <v>0</v>
      </c>
      <c r="Q1673" s="18">
        <v>3915.71</v>
      </c>
      <c r="R1673" s="19">
        <v>3897.45</v>
      </c>
      <c r="S1673" s="16">
        <v>7594.38</v>
      </c>
      <c r="T1673" s="16">
        <v>9189.2000000000007</v>
      </c>
    </row>
    <row r="1674" spans="1:20" x14ac:dyDescent="0.25">
      <c r="A1674" s="14" t="s">
        <v>18</v>
      </c>
      <c r="B1674" s="14">
        <v>21780</v>
      </c>
      <c r="C1674" s="14" t="s">
        <v>8476</v>
      </c>
      <c r="D1674" s="14">
        <v>56566942</v>
      </c>
      <c r="E1674" s="15">
        <v>43509</v>
      </c>
      <c r="F1674" s="54" t="str">
        <f t="shared" si="26"/>
        <v>febrero</v>
      </c>
      <c r="G1674" s="14" t="s">
        <v>9178</v>
      </c>
      <c r="H1674" s="14" t="s">
        <v>2037</v>
      </c>
      <c r="I1674" s="14" t="s">
        <v>12811</v>
      </c>
      <c r="J1674" s="14" t="s">
        <v>633</v>
      </c>
      <c r="K1674" s="14" t="s">
        <v>16164</v>
      </c>
      <c r="L1674" s="14" t="s">
        <v>159</v>
      </c>
      <c r="M1674" s="16">
        <v>0</v>
      </c>
      <c r="N1674" s="16">
        <v>0</v>
      </c>
      <c r="O1674" s="16">
        <v>0</v>
      </c>
      <c r="P1674" s="17">
        <v>0</v>
      </c>
      <c r="Q1674" s="18">
        <v>0</v>
      </c>
      <c r="R1674" s="16">
        <v>470.24</v>
      </c>
      <c r="S1674" s="16">
        <v>1570.24</v>
      </c>
      <c r="T1674" s="16">
        <v>1899.99</v>
      </c>
    </row>
    <row r="1675" spans="1:20" x14ac:dyDescent="0.25">
      <c r="A1675" s="14" t="s">
        <v>18</v>
      </c>
      <c r="B1675" s="14">
        <v>21780</v>
      </c>
      <c r="C1675" s="14" t="s">
        <v>8476</v>
      </c>
      <c r="D1675" s="14">
        <v>565678305</v>
      </c>
      <c r="E1675" s="15">
        <v>43509</v>
      </c>
      <c r="F1675" s="54" t="str">
        <f t="shared" si="26"/>
        <v>febrero</v>
      </c>
      <c r="G1675" s="14" t="s">
        <v>9179</v>
      </c>
      <c r="H1675" s="14" t="s">
        <v>2038</v>
      </c>
      <c r="I1675" s="14" t="s">
        <v>11910</v>
      </c>
      <c r="J1675" s="14" t="s">
        <v>32</v>
      </c>
      <c r="K1675" s="14" t="s">
        <v>16165</v>
      </c>
      <c r="L1675" s="14" t="s">
        <v>129</v>
      </c>
      <c r="M1675" s="16">
        <v>4917.8500000000004</v>
      </c>
      <c r="N1675" s="16">
        <v>0</v>
      </c>
      <c r="O1675" s="16">
        <v>4818.45</v>
      </c>
      <c r="P1675" s="17">
        <v>9.66</v>
      </c>
      <c r="Q1675" s="18">
        <v>4818.45</v>
      </c>
      <c r="R1675" s="16">
        <v>4817.8500000000004</v>
      </c>
      <c r="S1675" s="16">
        <v>9736.2999999999993</v>
      </c>
      <c r="T1675" s="16">
        <v>11780.92</v>
      </c>
    </row>
    <row r="1676" spans="1:20" x14ac:dyDescent="0.25">
      <c r="A1676" s="14" t="s">
        <v>18</v>
      </c>
      <c r="B1676" s="14">
        <v>21780</v>
      </c>
      <c r="C1676" s="14" t="s">
        <v>8476</v>
      </c>
      <c r="D1676" s="14">
        <v>565745805</v>
      </c>
      <c r="E1676" s="15">
        <v>43509</v>
      </c>
      <c r="F1676" s="54" t="str">
        <f t="shared" si="26"/>
        <v>febrero</v>
      </c>
      <c r="G1676" s="14" t="s">
        <v>9180</v>
      </c>
      <c r="H1676" s="14" t="s">
        <v>2039</v>
      </c>
      <c r="I1676" s="14" t="s">
        <v>12812</v>
      </c>
      <c r="J1676" s="14" t="s">
        <v>633</v>
      </c>
      <c r="K1676" s="14" t="s">
        <v>16166</v>
      </c>
      <c r="L1676" s="14" t="s">
        <v>2040</v>
      </c>
      <c r="M1676" s="16">
        <v>0</v>
      </c>
      <c r="N1676" s="16">
        <v>0</v>
      </c>
      <c r="O1676" s="16">
        <v>0</v>
      </c>
      <c r="P1676" s="17">
        <v>0</v>
      </c>
      <c r="Q1676" s="18">
        <v>0</v>
      </c>
      <c r="R1676" s="16">
        <v>470.24</v>
      </c>
      <c r="S1676" s="16">
        <v>1570.24</v>
      </c>
      <c r="T1676" s="16">
        <v>1899.99</v>
      </c>
    </row>
    <row r="1677" spans="1:20" x14ac:dyDescent="0.25">
      <c r="A1677" s="14" t="s">
        <v>18</v>
      </c>
      <c r="B1677" s="14">
        <v>21780</v>
      </c>
      <c r="C1677" s="14" t="s">
        <v>8476</v>
      </c>
      <c r="D1677" s="14">
        <v>565502305</v>
      </c>
      <c r="E1677" s="15">
        <v>43510</v>
      </c>
      <c r="F1677" s="54" t="str">
        <f t="shared" si="26"/>
        <v>febrero</v>
      </c>
      <c r="G1677" s="14" t="s">
        <v>9181</v>
      </c>
      <c r="H1677" s="14" t="s">
        <v>2041</v>
      </c>
      <c r="I1677" s="14" t="s">
        <v>12813</v>
      </c>
      <c r="J1677" s="14" t="s">
        <v>32</v>
      </c>
      <c r="K1677" s="14" t="s">
        <v>16167</v>
      </c>
      <c r="L1677" s="14" t="s">
        <v>109</v>
      </c>
      <c r="M1677" s="16">
        <v>3631</v>
      </c>
      <c r="N1677" s="16">
        <v>640.75</v>
      </c>
      <c r="O1677" s="16">
        <v>5023.1000000000004</v>
      </c>
      <c r="P1677" s="17">
        <v>14.1</v>
      </c>
      <c r="Q1677" s="18">
        <v>5023.1000000000004</v>
      </c>
      <c r="R1677" s="16">
        <v>5023.1000000000004</v>
      </c>
      <c r="S1677" s="16">
        <v>8654.1</v>
      </c>
      <c r="T1677" s="16">
        <v>10731.08</v>
      </c>
    </row>
    <row r="1678" spans="1:20" x14ac:dyDescent="0.25">
      <c r="A1678" s="14" t="s">
        <v>18</v>
      </c>
      <c r="B1678" s="14">
        <v>21780</v>
      </c>
      <c r="C1678" s="14" t="s">
        <v>8476</v>
      </c>
      <c r="D1678" s="14">
        <v>56550234</v>
      </c>
      <c r="E1678" s="15">
        <v>43510</v>
      </c>
      <c r="F1678" s="54" t="str">
        <f t="shared" si="26"/>
        <v>febrero</v>
      </c>
      <c r="G1678" s="14" t="s">
        <v>9181</v>
      </c>
      <c r="H1678" s="14" t="s">
        <v>2041</v>
      </c>
      <c r="I1678" s="14" t="s">
        <v>12813</v>
      </c>
      <c r="J1678" s="14" t="s">
        <v>46</v>
      </c>
      <c r="K1678" s="14" t="s">
        <v>16168</v>
      </c>
      <c r="L1678" s="14" t="s">
        <v>2042</v>
      </c>
      <c r="M1678" s="16">
        <v>971.34</v>
      </c>
      <c r="N1678" s="16">
        <v>171.41</v>
      </c>
      <c r="O1678" s="16">
        <v>0</v>
      </c>
      <c r="P1678" s="17">
        <v>4.45</v>
      </c>
      <c r="Q1678" s="18">
        <v>337.7</v>
      </c>
      <c r="R1678" s="16">
        <v>335.3</v>
      </c>
      <c r="S1678" s="16">
        <v>1309.04</v>
      </c>
      <c r="T1678" s="16">
        <v>1623.21</v>
      </c>
    </row>
    <row r="1679" spans="1:20" x14ac:dyDescent="0.25">
      <c r="A1679" s="14" t="s">
        <v>18</v>
      </c>
      <c r="B1679" s="14">
        <v>21780</v>
      </c>
      <c r="C1679" s="14" t="s">
        <v>8476</v>
      </c>
      <c r="D1679" s="14">
        <v>565559205</v>
      </c>
      <c r="E1679" s="15">
        <v>43510</v>
      </c>
      <c r="F1679" s="54" t="str">
        <f t="shared" si="26"/>
        <v>febrero</v>
      </c>
      <c r="G1679" s="14" t="s">
        <v>9182</v>
      </c>
      <c r="H1679" s="14" t="s">
        <v>20</v>
      </c>
      <c r="I1679" s="14" t="s">
        <v>11831</v>
      </c>
      <c r="J1679" s="14" t="s">
        <v>21</v>
      </c>
      <c r="K1679" s="14" t="s">
        <v>16169</v>
      </c>
      <c r="L1679" s="14" t="s">
        <v>2043</v>
      </c>
      <c r="M1679" s="16">
        <v>0</v>
      </c>
      <c r="N1679" s="16">
        <v>0</v>
      </c>
      <c r="O1679" s="16">
        <v>0</v>
      </c>
      <c r="P1679" s="17">
        <v>0</v>
      </c>
      <c r="Q1679" s="18">
        <v>0</v>
      </c>
      <c r="R1679" s="19"/>
      <c r="S1679" s="16">
        <v>0</v>
      </c>
      <c r="T1679" s="16">
        <v>0</v>
      </c>
    </row>
    <row r="1680" spans="1:20" x14ac:dyDescent="0.25">
      <c r="A1680" s="14" t="s">
        <v>18</v>
      </c>
      <c r="B1680" s="14">
        <v>21780</v>
      </c>
      <c r="C1680" s="14" t="s">
        <v>8476</v>
      </c>
      <c r="D1680" s="14">
        <v>565568052</v>
      </c>
      <c r="E1680" s="15">
        <v>43510</v>
      </c>
      <c r="F1680" s="54" t="str">
        <f t="shared" si="26"/>
        <v>febrero</v>
      </c>
      <c r="G1680" s="14" t="s">
        <v>9174</v>
      </c>
      <c r="H1680" s="14" t="s">
        <v>20</v>
      </c>
      <c r="I1680" s="14" t="s">
        <v>11831</v>
      </c>
      <c r="J1680" s="14" t="s">
        <v>21</v>
      </c>
      <c r="K1680" s="14" t="s">
        <v>16170</v>
      </c>
      <c r="L1680" s="14" t="s">
        <v>2044</v>
      </c>
      <c r="M1680" s="16">
        <v>0</v>
      </c>
      <c r="N1680" s="16">
        <v>0</v>
      </c>
      <c r="O1680" s="16">
        <v>0</v>
      </c>
      <c r="P1680" s="17">
        <v>0</v>
      </c>
      <c r="Q1680" s="18">
        <v>0</v>
      </c>
      <c r="R1680" s="19"/>
      <c r="S1680" s="16">
        <v>0</v>
      </c>
      <c r="T1680" s="16">
        <v>0</v>
      </c>
    </row>
    <row r="1681" spans="1:20" x14ac:dyDescent="0.25">
      <c r="A1681" s="14" t="s">
        <v>18</v>
      </c>
      <c r="B1681" s="14">
        <v>21780</v>
      </c>
      <c r="C1681" s="14" t="s">
        <v>8476</v>
      </c>
      <c r="D1681" s="14">
        <v>565607405</v>
      </c>
      <c r="E1681" s="15">
        <v>43510</v>
      </c>
      <c r="F1681" s="54" t="str">
        <f t="shared" si="26"/>
        <v>febrero</v>
      </c>
      <c r="G1681" s="14" t="s">
        <v>11259</v>
      </c>
      <c r="H1681" s="14" t="s">
        <v>2045</v>
      </c>
      <c r="I1681" s="14" t="s">
        <v>12814</v>
      </c>
      <c r="J1681" s="14" t="s">
        <v>32</v>
      </c>
      <c r="K1681" s="14" t="s">
        <v>16171</v>
      </c>
      <c r="L1681" s="14" t="s">
        <v>2046</v>
      </c>
      <c r="M1681" s="16">
        <v>1629.6</v>
      </c>
      <c r="N1681" s="16">
        <v>0</v>
      </c>
      <c r="O1681" s="16">
        <v>0</v>
      </c>
      <c r="P1681" s="17">
        <v>0</v>
      </c>
      <c r="Q1681" s="18">
        <v>1900.83</v>
      </c>
      <c r="R1681" s="19">
        <v>1899.44</v>
      </c>
      <c r="S1681" s="16">
        <v>3530.43</v>
      </c>
      <c r="T1681" s="16">
        <v>4271.82</v>
      </c>
    </row>
    <row r="1682" spans="1:20" x14ac:dyDescent="0.25">
      <c r="A1682" s="14" t="s">
        <v>18</v>
      </c>
      <c r="B1682" s="14">
        <v>21780</v>
      </c>
      <c r="C1682" s="14" t="s">
        <v>8476</v>
      </c>
      <c r="D1682" s="14">
        <v>565639305</v>
      </c>
      <c r="E1682" s="15">
        <v>43510</v>
      </c>
      <c r="F1682" s="54" t="str">
        <f t="shared" si="26"/>
        <v>febrero</v>
      </c>
      <c r="G1682" s="14" t="s">
        <v>9183</v>
      </c>
      <c r="H1682" s="14" t="s">
        <v>2047</v>
      </c>
      <c r="I1682" s="14" t="s">
        <v>12815</v>
      </c>
      <c r="J1682" s="14" t="s">
        <v>32</v>
      </c>
      <c r="K1682" s="14" t="s">
        <v>16172</v>
      </c>
      <c r="L1682" s="14" t="s">
        <v>129</v>
      </c>
      <c r="M1682" s="16">
        <v>3126.88</v>
      </c>
      <c r="N1682" s="16">
        <v>551.79</v>
      </c>
      <c r="O1682" s="16">
        <v>4466.95</v>
      </c>
      <c r="P1682" s="17">
        <v>0</v>
      </c>
      <c r="Q1682" s="18">
        <v>4466.95</v>
      </c>
      <c r="R1682" s="16">
        <v>4455.6099999999997</v>
      </c>
      <c r="S1682" s="16">
        <v>7593.83</v>
      </c>
      <c r="T1682" s="16">
        <v>9188.5300000000007</v>
      </c>
    </row>
    <row r="1683" spans="1:20" x14ac:dyDescent="0.25">
      <c r="A1683" s="14" t="s">
        <v>18</v>
      </c>
      <c r="B1683" s="14">
        <v>21780</v>
      </c>
      <c r="C1683" s="14" t="s">
        <v>8476</v>
      </c>
      <c r="D1683" s="14">
        <v>56563932</v>
      </c>
      <c r="E1683" s="15">
        <v>43510</v>
      </c>
      <c r="F1683" s="54" t="str">
        <f t="shared" si="26"/>
        <v>febrero</v>
      </c>
      <c r="G1683" s="14" t="s">
        <v>9183</v>
      </c>
      <c r="H1683" s="14" t="s">
        <v>2047</v>
      </c>
      <c r="I1683" s="14" t="s">
        <v>12815</v>
      </c>
      <c r="J1683" s="14" t="s">
        <v>46</v>
      </c>
      <c r="K1683" s="14" t="s">
        <v>16173</v>
      </c>
      <c r="L1683" s="14" t="s">
        <v>745</v>
      </c>
      <c r="M1683" s="16">
        <v>0</v>
      </c>
      <c r="N1683" s="16">
        <v>0</v>
      </c>
      <c r="O1683" s="16">
        <v>0</v>
      </c>
      <c r="P1683" s="17">
        <v>5.99</v>
      </c>
      <c r="Q1683" s="18">
        <v>991.94</v>
      </c>
      <c r="R1683" s="16">
        <v>991.94</v>
      </c>
      <c r="S1683" s="16">
        <v>991.94</v>
      </c>
      <c r="T1683" s="16">
        <v>1200.25</v>
      </c>
    </row>
    <row r="1684" spans="1:20" x14ac:dyDescent="0.25">
      <c r="A1684" s="14" t="s">
        <v>18</v>
      </c>
      <c r="B1684" s="14">
        <v>21780</v>
      </c>
      <c r="C1684" s="14" t="s">
        <v>8476</v>
      </c>
      <c r="D1684" s="14">
        <v>565649405</v>
      </c>
      <c r="E1684" s="15">
        <v>43510</v>
      </c>
      <c r="F1684" s="54" t="str">
        <f t="shared" si="26"/>
        <v>febrero</v>
      </c>
      <c r="G1684" s="14" t="s">
        <v>873</v>
      </c>
      <c r="H1684" s="14" t="s">
        <v>874</v>
      </c>
      <c r="I1684" s="14" t="s">
        <v>12451</v>
      </c>
      <c r="J1684" s="14" t="s">
        <v>32</v>
      </c>
      <c r="K1684" s="14" t="s">
        <v>16174</v>
      </c>
      <c r="L1684" s="14" t="s">
        <v>2048</v>
      </c>
      <c r="M1684" s="16">
        <v>23223.7</v>
      </c>
      <c r="N1684" s="16">
        <v>2580.4</v>
      </c>
      <c r="O1684" s="16">
        <v>0</v>
      </c>
      <c r="P1684" s="17">
        <v>0</v>
      </c>
      <c r="Q1684" s="18">
        <v>7603.32</v>
      </c>
      <c r="R1684" s="16">
        <v>7567.03</v>
      </c>
      <c r="S1684" s="16">
        <v>30827.02</v>
      </c>
      <c r="T1684" s="16">
        <v>37300.69</v>
      </c>
    </row>
    <row r="1685" spans="1:20" x14ac:dyDescent="0.25">
      <c r="A1685" s="14" t="s">
        <v>18</v>
      </c>
      <c r="B1685" s="14">
        <v>21780</v>
      </c>
      <c r="C1685" s="14" t="s">
        <v>8476</v>
      </c>
      <c r="D1685" s="14">
        <v>565655305</v>
      </c>
      <c r="E1685" s="15">
        <v>43510</v>
      </c>
      <c r="F1685" s="54" t="str">
        <f t="shared" si="26"/>
        <v>febrero</v>
      </c>
      <c r="G1685" s="14" t="s">
        <v>9184</v>
      </c>
      <c r="H1685" s="14" t="s">
        <v>2049</v>
      </c>
      <c r="I1685" s="14" t="s">
        <v>12816</v>
      </c>
      <c r="J1685" s="14" t="s">
        <v>32</v>
      </c>
      <c r="K1685" s="14" t="s">
        <v>16175</v>
      </c>
      <c r="L1685" s="14" t="s">
        <v>284</v>
      </c>
      <c r="M1685" s="16">
        <v>4886.3500000000004</v>
      </c>
      <c r="N1685" s="16">
        <v>0</v>
      </c>
      <c r="O1685" s="16">
        <v>0</v>
      </c>
      <c r="P1685" s="17">
        <v>16.059999999999999</v>
      </c>
      <c r="Q1685" s="18">
        <v>4850.0600000000004</v>
      </c>
      <c r="R1685" s="16">
        <v>4850.0600000000004</v>
      </c>
      <c r="S1685" s="16">
        <v>9736.41</v>
      </c>
      <c r="T1685" s="16">
        <v>11781.06</v>
      </c>
    </row>
    <row r="1686" spans="1:20" x14ac:dyDescent="0.25">
      <c r="A1686" s="14" t="s">
        <v>18</v>
      </c>
      <c r="B1686" s="14">
        <v>21780</v>
      </c>
      <c r="C1686" s="14" t="s">
        <v>8476</v>
      </c>
      <c r="D1686" s="14">
        <v>565664052</v>
      </c>
      <c r="E1686" s="15">
        <v>43510</v>
      </c>
      <c r="F1686" s="54" t="str">
        <f t="shared" si="26"/>
        <v>febrero</v>
      </c>
      <c r="G1686" s="14" t="s">
        <v>9176</v>
      </c>
      <c r="H1686" s="14" t="s">
        <v>20</v>
      </c>
      <c r="I1686" s="14" t="s">
        <v>11831</v>
      </c>
      <c r="J1686" s="14" t="s">
        <v>21</v>
      </c>
      <c r="K1686" s="14" t="s">
        <v>16176</v>
      </c>
      <c r="L1686" s="14" t="s">
        <v>2050</v>
      </c>
      <c r="M1686" s="16">
        <v>0</v>
      </c>
      <c r="N1686" s="16">
        <v>0</v>
      </c>
      <c r="O1686" s="16">
        <v>0</v>
      </c>
      <c r="P1686" s="17">
        <v>0</v>
      </c>
      <c r="Q1686" s="18">
        <v>0</v>
      </c>
      <c r="R1686" s="16"/>
      <c r="S1686" s="16">
        <v>0</v>
      </c>
      <c r="T1686" s="16">
        <v>0</v>
      </c>
    </row>
    <row r="1687" spans="1:20" x14ac:dyDescent="0.25">
      <c r="A1687" s="14" t="s">
        <v>18</v>
      </c>
      <c r="B1687" s="14">
        <v>21780</v>
      </c>
      <c r="C1687" s="14" t="s">
        <v>8476</v>
      </c>
      <c r="D1687" s="14">
        <v>565664053</v>
      </c>
      <c r="E1687" s="15">
        <v>43510</v>
      </c>
      <c r="F1687" s="54" t="str">
        <f t="shared" si="26"/>
        <v>febrero</v>
      </c>
      <c r="G1687" s="14" t="s">
        <v>9176</v>
      </c>
      <c r="H1687" s="14" t="s">
        <v>20</v>
      </c>
      <c r="I1687" s="14" t="s">
        <v>11831</v>
      </c>
      <c r="J1687" s="14" t="s">
        <v>21</v>
      </c>
      <c r="K1687" s="14" t="s">
        <v>16177</v>
      </c>
      <c r="L1687" s="14" t="s">
        <v>2051</v>
      </c>
      <c r="M1687" s="16">
        <v>0</v>
      </c>
      <c r="N1687" s="16">
        <v>0</v>
      </c>
      <c r="O1687" s="16">
        <v>0</v>
      </c>
      <c r="P1687" s="17">
        <v>0</v>
      </c>
      <c r="Q1687" s="18">
        <v>0</v>
      </c>
      <c r="R1687" s="16"/>
      <c r="S1687" s="16">
        <v>0</v>
      </c>
      <c r="T1687" s="16">
        <v>0</v>
      </c>
    </row>
    <row r="1688" spans="1:20" x14ac:dyDescent="0.25">
      <c r="A1688" s="14" t="s">
        <v>18</v>
      </c>
      <c r="B1688" s="14">
        <v>21780</v>
      </c>
      <c r="C1688" s="14" t="s">
        <v>8476</v>
      </c>
      <c r="D1688" s="14">
        <v>56566532</v>
      </c>
      <c r="E1688" s="15">
        <v>43510</v>
      </c>
      <c r="F1688" s="54" t="str">
        <f t="shared" si="26"/>
        <v>febrero</v>
      </c>
      <c r="G1688" s="14" t="s">
        <v>9177</v>
      </c>
      <c r="H1688" s="14" t="s">
        <v>20</v>
      </c>
      <c r="I1688" s="14" t="s">
        <v>11831</v>
      </c>
      <c r="J1688" s="14" t="s">
        <v>21</v>
      </c>
      <c r="K1688" s="14" t="s">
        <v>16178</v>
      </c>
      <c r="L1688" s="14" t="s">
        <v>2052</v>
      </c>
      <c r="M1688" s="16">
        <v>0</v>
      </c>
      <c r="N1688" s="16">
        <v>0</v>
      </c>
      <c r="O1688" s="16">
        <v>0</v>
      </c>
      <c r="P1688" s="17">
        <v>0</v>
      </c>
      <c r="Q1688" s="18">
        <v>0</v>
      </c>
      <c r="R1688" s="16"/>
      <c r="S1688" s="16">
        <v>0</v>
      </c>
      <c r="T1688" s="16">
        <v>0</v>
      </c>
    </row>
    <row r="1689" spans="1:20" x14ac:dyDescent="0.25">
      <c r="A1689" s="14" t="s">
        <v>18</v>
      </c>
      <c r="B1689" s="14">
        <v>21780</v>
      </c>
      <c r="C1689" s="14" t="s">
        <v>8476</v>
      </c>
      <c r="D1689" s="14">
        <v>565673905</v>
      </c>
      <c r="E1689" s="15">
        <v>43510</v>
      </c>
      <c r="F1689" s="54" t="str">
        <f t="shared" si="26"/>
        <v>febrero</v>
      </c>
      <c r="G1689" s="14" t="s">
        <v>11260</v>
      </c>
      <c r="H1689" s="14" t="s">
        <v>2053</v>
      </c>
      <c r="I1689" s="14" t="s">
        <v>12817</v>
      </c>
      <c r="J1689" s="14" t="s">
        <v>32</v>
      </c>
      <c r="K1689" s="14" t="s">
        <v>16179</v>
      </c>
      <c r="L1689" s="14" t="s">
        <v>675</v>
      </c>
      <c r="M1689" s="16">
        <v>3350.31</v>
      </c>
      <c r="N1689" s="16">
        <v>591.21</v>
      </c>
      <c r="O1689" s="16">
        <v>1833.3</v>
      </c>
      <c r="P1689" s="17">
        <v>10.51</v>
      </c>
      <c r="Q1689" s="18">
        <v>1833.3</v>
      </c>
      <c r="R1689" s="16">
        <v>1810.08</v>
      </c>
      <c r="S1689" s="16">
        <v>5183.6099999999997</v>
      </c>
      <c r="T1689" s="16">
        <v>6272.17</v>
      </c>
    </row>
    <row r="1690" spans="1:20" x14ac:dyDescent="0.25">
      <c r="A1690" s="14" t="s">
        <v>18</v>
      </c>
      <c r="B1690" s="14">
        <v>21780</v>
      </c>
      <c r="C1690" s="14" t="s">
        <v>8476</v>
      </c>
      <c r="D1690" s="14">
        <v>56567832</v>
      </c>
      <c r="E1690" s="15">
        <v>43510</v>
      </c>
      <c r="F1690" s="54" t="str">
        <f t="shared" si="26"/>
        <v>febrero</v>
      </c>
      <c r="G1690" s="14" t="s">
        <v>9179</v>
      </c>
      <c r="H1690" s="14" t="s">
        <v>20</v>
      </c>
      <c r="I1690" s="14" t="s">
        <v>11831</v>
      </c>
      <c r="J1690" s="14" t="s">
        <v>21</v>
      </c>
      <c r="K1690" s="14" t="s">
        <v>16180</v>
      </c>
      <c r="L1690" s="14" t="s">
        <v>2054</v>
      </c>
      <c r="M1690" s="16">
        <v>0</v>
      </c>
      <c r="N1690" s="16">
        <v>0</v>
      </c>
      <c r="O1690" s="16">
        <v>0</v>
      </c>
      <c r="P1690" s="17">
        <v>0</v>
      </c>
      <c r="Q1690" s="18">
        <v>3147.09</v>
      </c>
      <c r="R1690" s="19">
        <v>3139.28</v>
      </c>
      <c r="S1690" s="16">
        <v>3147.09</v>
      </c>
      <c r="T1690" s="16">
        <v>3147.09</v>
      </c>
    </row>
    <row r="1691" spans="1:20" x14ac:dyDescent="0.25">
      <c r="A1691" s="14" t="s">
        <v>18</v>
      </c>
      <c r="B1691" s="14">
        <v>21780</v>
      </c>
      <c r="C1691" s="14" t="s">
        <v>8476</v>
      </c>
      <c r="D1691" s="14">
        <v>565684505</v>
      </c>
      <c r="E1691" s="15">
        <v>43510</v>
      </c>
      <c r="F1691" s="54" t="str">
        <f t="shared" si="26"/>
        <v>febrero</v>
      </c>
      <c r="G1691" s="14" t="s">
        <v>11261</v>
      </c>
      <c r="H1691" s="14" t="s">
        <v>2055</v>
      </c>
      <c r="I1691" s="14" t="s">
        <v>12818</v>
      </c>
      <c r="J1691" s="14" t="s">
        <v>32</v>
      </c>
      <c r="K1691" s="14" t="s">
        <v>16181</v>
      </c>
      <c r="L1691" s="14" t="s">
        <v>643</v>
      </c>
      <c r="M1691" s="16">
        <v>2603.2800000000002</v>
      </c>
      <c r="N1691" s="16">
        <v>459.39</v>
      </c>
      <c r="O1691" s="16">
        <v>4200.41</v>
      </c>
      <c r="P1691" s="17">
        <v>0.42</v>
      </c>
      <c r="Q1691" s="18">
        <v>4200.41</v>
      </c>
      <c r="R1691" s="19">
        <v>4171.63</v>
      </c>
      <c r="S1691" s="16">
        <v>6803.69</v>
      </c>
      <c r="T1691" s="16">
        <v>8232.4599999999991</v>
      </c>
    </row>
    <row r="1692" spans="1:20" x14ac:dyDescent="0.25">
      <c r="A1692" s="14" t="s">
        <v>18</v>
      </c>
      <c r="B1692" s="14">
        <v>21780</v>
      </c>
      <c r="C1692" s="14" t="s">
        <v>8476</v>
      </c>
      <c r="D1692" s="14">
        <v>565688905</v>
      </c>
      <c r="E1692" s="15">
        <v>43510</v>
      </c>
      <c r="F1692" s="54" t="str">
        <f t="shared" si="26"/>
        <v>febrero</v>
      </c>
      <c r="G1692" s="14" t="s">
        <v>2056</v>
      </c>
      <c r="H1692" s="14" t="s">
        <v>2057</v>
      </c>
      <c r="I1692" s="14" t="s">
        <v>12819</v>
      </c>
      <c r="J1692" s="14" t="s">
        <v>32</v>
      </c>
      <c r="K1692" s="14" t="s">
        <v>16182</v>
      </c>
      <c r="L1692" s="14" t="s">
        <v>672</v>
      </c>
      <c r="M1692" s="16">
        <v>4175.28</v>
      </c>
      <c r="N1692" s="16">
        <v>736.8</v>
      </c>
      <c r="O1692" s="16">
        <v>3293.55</v>
      </c>
      <c r="P1692" s="17">
        <v>13.89</v>
      </c>
      <c r="Q1692" s="18">
        <v>3293.55</v>
      </c>
      <c r="R1692" s="19">
        <v>3277.42</v>
      </c>
      <c r="S1692" s="16">
        <v>7468.83</v>
      </c>
      <c r="T1692" s="16">
        <v>9037.2800000000007</v>
      </c>
    </row>
    <row r="1693" spans="1:20" x14ac:dyDescent="0.25">
      <c r="A1693" s="14" t="s">
        <v>18</v>
      </c>
      <c r="B1693" s="14">
        <v>21780</v>
      </c>
      <c r="C1693" s="14" t="s">
        <v>8476</v>
      </c>
      <c r="D1693" s="14">
        <v>56568892</v>
      </c>
      <c r="E1693" s="15">
        <v>43510</v>
      </c>
      <c r="F1693" s="54" t="str">
        <f t="shared" si="26"/>
        <v>febrero</v>
      </c>
      <c r="G1693" s="14" t="s">
        <v>2056</v>
      </c>
      <c r="H1693" s="14" t="s">
        <v>2057</v>
      </c>
      <c r="I1693" s="14" t="s">
        <v>12819</v>
      </c>
      <c r="J1693" s="14" t="s">
        <v>32</v>
      </c>
      <c r="K1693" s="14" t="s">
        <v>16183</v>
      </c>
      <c r="L1693" s="14" t="s">
        <v>2058</v>
      </c>
      <c r="M1693" s="16">
        <v>9577.75</v>
      </c>
      <c r="N1693" s="16">
        <v>0</v>
      </c>
      <c r="O1693" s="16">
        <v>0</v>
      </c>
      <c r="P1693" s="17">
        <v>0</v>
      </c>
      <c r="Q1693" s="18">
        <v>950.42</v>
      </c>
      <c r="R1693" s="16">
        <v>950.04</v>
      </c>
      <c r="S1693" s="16">
        <v>10528.17</v>
      </c>
      <c r="T1693" s="16">
        <v>12739.09</v>
      </c>
    </row>
    <row r="1694" spans="1:20" x14ac:dyDescent="0.25">
      <c r="A1694" s="14" t="s">
        <v>18</v>
      </c>
      <c r="B1694" s="14">
        <v>21780</v>
      </c>
      <c r="C1694" s="14" t="s">
        <v>8476</v>
      </c>
      <c r="D1694" s="14">
        <v>565690605</v>
      </c>
      <c r="E1694" s="15">
        <v>43510</v>
      </c>
      <c r="F1694" s="54" t="str">
        <f t="shared" si="26"/>
        <v>febrero</v>
      </c>
      <c r="G1694" s="14" t="s">
        <v>9185</v>
      </c>
      <c r="H1694" s="14" t="s">
        <v>2059</v>
      </c>
      <c r="I1694" s="14" t="s">
        <v>12820</v>
      </c>
      <c r="J1694" s="14" t="s">
        <v>32</v>
      </c>
      <c r="K1694" s="14" t="s">
        <v>16184</v>
      </c>
      <c r="L1694" s="14" t="s">
        <v>109</v>
      </c>
      <c r="M1694" s="16">
        <v>3151.87</v>
      </c>
      <c r="N1694" s="16">
        <v>556.20000000000005</v>
      </c>
      <c r="O1694" s="16">
        <v>3598.58</v>
      </c>
      <c r="P1694" s="17">
        <v>13</v>
      </c>
      <c r="Q1694" s="18">
        <v>3598.58</v>
      </c>
      <c r="R1694" s="19">
        <v>3597.95</v>
      </c>
      <c r="S1694" s="16">
        <v>6750.45</v>
      </c>
      <c r="T1694" s="16">
        <v>8168.04</v>
      </c>
    </row>
    <row r="1695" spans="1:20" x14ac:dyDescent="0.25">
      <c r="A1695" s="14" t="s">
        <v>18</v>
      </c>
      <c r="B1695" s="14">
        <v>21780</v>
      </c>
      <c r="C1695" s="14" t="s">
        <v>8476</v>
      </c>
      <c r="D1695" s="14">
        <v>565696505</v>
      </c>
      <c r="E1695" s="15">
        <v>43510</v>
      </c>
      <c r="F1695" s="54" t="str">
        <f t="shared" si="26"/>
        <v>febrero</v>
      </c>
      <c r="G1695" s="14" t="s">
        <v>2060</v>
      </c>
      <c r="H1695" s="14" t="s">
        <v>2061</v>
      </c>
      <c r="I1695" s="14" t="s">
        <v>12821</v>
      </c>
      <c r="J1695" s="14" t="s">
        <v>32</v>
      </c>
      <c r="K1695" s="14" t="s">
        <v>16185</v>
      </c>
      <c r="L1695" s="14" t="s">
        <v>2062</v>
      </c>
      <c r="M1695" s="16">
        <v>3126.88</v>
      </c>
      <c r="N1695" s="16">
        <v>551.79</v>
      </c>
      <c r="O1695" s="16">
        <v>2779.97</v>
      </c>
      <c r="P1695" s="17">
        <v>14.25</v>
      </c>
      <c r="Q1695" s="18">
        <v>2779.97</v>
      </c>
      <c r="R1695" s="19">
        <v>2779.97</v>
      </c>
      <c r="S1695" s="16">
        <v>5906.85</v>
      </c>
      <c r="T1695" s="16">
        <v>7147.29</v>
      </c>
    </row>
    <row r="1696" spans="1:20" x14ac:dyDescent="0.25">
      <c r="A1696" s="14" t="s">
        <v>18</v>
      </c>
      <c r="B1696" s="14">
        <v>21780</v>
      </c>
      <c r="C1696" s="14" t="s">
        <v>8476</v>
      </c>
      <c r="D1696" s="14">
        <v>56569652</v>
      </c>
      <c r="E1696" s="15">
        <v>43510</v>
      </c>
      <c r="F1696" s="54" t="str">
        <f t="shared" si="26"/>
        <v>febrero</v>
      </c>
      <c r="G1696" s="14" t="s">
        <v>2060</v>
      </c>
      <c r="H1696" s="14" t="s">
        <v>2061</v>
      </c>
      <c r="I1696" s="14" t="s">
        <v>12821</v>
      </c>
      <c r="J1696" s="14" t="s">
        <v>46</v>
      </c>
      <c r="K1696" s="14" t="s">
        <v>16186</v>
      </c>
      <c r="L1696" s="14" t="s">
        <v>2063</v>
      </c>
      <c r="M1696" s="16">
        <v>0</v>
      </c>
      <c r="N1696" s="16">
        <v>0</v>
      </c>
      <c r="O1696" s="16">
        <v>0</v>
      </c>
      <c r="P1696" s="17">
        <v>0</v>
      </c>
      <c r="Q1696" s="18">
        <v>0</v>
      </c>
      <c r="R1696" s="19"/>
      <c r="S1696" s="16">
        <v>0</v>
      </c>
      <c r="T1696" s="16">
        <v>0</v>
      </c>
    </row>
    <row r="1697" spans="1:20" x14ac:dyDescent="0.25">
      <c r="A1697" s="14" t="s">
        <v>18</v>
      </c>
      <c r="B1697" s="14">
        <v>21780</v>
      </c>
      <c r="C1697" s="14" t="s">
        <v>8476</v>
      </c>
      <c r="D1697" s="14">
        <v>56550232</v>
      </c>
      <c r="E1697" s="15">
        <v>43511</v>
      </c>
      <c r="F1697" s="54" t="str">
        <f t="shared" si="26"/>
        <v>febrero</v>
      </c>
      <c r="G1697" s="14" t="s">
        <v>9181</v>
      </c>
      <c r="H1697" s="14" t="s">
        <v>20</v>
      </c>
      <c r="I1697" s="14" t="s">
        <v>11831</v>
      </c>
      <c r="J1697" s="14" t="s">
        <v>21</v>
      </c>
      <c r="K1697" s="14" t="s">
        <v>16187</v>
      </c>
      <c r="L1697" s="14" t="s">
        <v>2064</v>
      </c>
      <c r="M1697" s="16">
        <v>0</v>
      </c>
      <c r="N1697" s="16">
        <v>0</v>
      </c>
      <c r="O1697" s="16">
        <v>0</v>
      </c>
      <c r="P1697" s="17">
        <v>0</v>
      </c>
      <c r="Q1697" s="18">
        <v>0</v>
      </c>
      <c r="R1697" s="19"/>
      <c r="S1697" s="16">
        <v>0</v>
      </c>
      <c r="T1697" s="16">
        <v>0</v>
      </c>
    </row>
    <row r="1698" spans="1:20" x14ac:dyDescent="0.25">
      <c r="A1698" s="14" t="s">
        <v>18</v>
      </c>
      <c r="B1698" s="14">
        <v>21780</v>
      </c>
      <c r="C1698" s="14" t="s">
        <v>8476</v>
      </c>
      <c r="D1698" s="14">
        <v>56550233</v>
      </c>
      <c r="E1698" s="15">
        <v>43511</v>
      </c>
      <c r="F1698" s="54" t="str">
        <f t="shared" si="26"/>
        <v>febrero</v>
      </c>
      <c r="G1698" s="14" t="s">
        <v>9181</v>
      </c>
      <c r="H1698" s="14" t="s">
        <v>20</v>
      </c>
      <c r="I1698" s="14" t="s">
        <v>11831</v>
      </c>
      <c r="J1698" s="14" t="s">
        <v>21</v>
      </c>
      <c r="K1698" s="14" t="s">
        <v>16188</v>
      </c>
      <c r="L1698" s="14" t="s">
        <v>513</v>
      </c>
      <c r="M1698" s="16">
        <v>8183.7</v>
      </c>
      <c r="N1698" s="16">
        <v>0</v>
      </c>
      <c r="O1698" s="16">
        <v>2135.52</v>
      </c>
      <c r="P1698" s="17">
        <v>0</v>
      </c>
      <c r="Q1698" s="18">
        <v>2135.52</v>
      </c>
      <c r="R1698" s="16">
        <v>2135.52</v>
      </c>
      <c r="S1698" s="16">
        <v>10319.219999999999</v>
      </c>
      <c r="T1698" s="16">
        <v>10319.219999999999</v>
      </c>
    </row>
    <row r="1699" spans="1:20" x14ac:dyDescent="0.25">
      <c r="A1699" s="14" t="s">
        <v>18</v>
      </c>
      <c r="B1699" s="14">
        <v>21780</v>
      </c>
      <c r="C1699" s="14" t="s">
        <v>8476</v>
      </c>
      <c r="D1699" s="14">
        <v>5655330505</v>
      </c>
      <c r="E1699" s="15">
        <v>43511</v>
      </c>
      <c r="F1699" s="54" t="str">
        <f t="shared" si="26"/>
        <v>febrero</v>
      </c>
      <c r="G1699" s="14" t="s">
        <v>11262</v>
      </c>
      <c r="H1699" s="14" t="s">
        <v>2065</v>
      </c>
      <c r="I1699" s="14" t="s">
        <v>12822</v>
      </c>
      <c r="J1699" s="14" t="s">
        <v>32</v>
      </c>
      <c r="K1699" s="14" t="s">
        <v>16189</v>
      </c>
      <c r="L1699" s="14" t="s">
        <v>2066</v>
      </c>
      <c r="M1699" s="16">
        <v>21825.21</v>
      </c>
      <c r="N1699" s="16">
        <v>3851.49</v>
      </c>
      <c r="O1699" s="16">
        <v>0</v>
      </c>
      <c r="P1699" s="17">
        <v>0</v>
      </c>
      <c r="Q1699" s="18">
        <v>11404.98</v>
      </c>
      <c r="R1699" s="19">
        <v>11404.73</v>
      </c>
      <c r="S1699" s="16">
        <v>33230.19</v>
      </c>
      <c r="T1699" s="16">
        <v>40208.53</v>
      </c>
    </row>
    <row r="1700" spans="1:20" x14ac:dyDescent="0.25">
      <c r="A1700" s="14" t="s">
        <v>18</v>
      </c>
      <c r="B1700" s="14">
        <v>21780</v>
      </c>
      <c r="C1700" s="14" t="s">
        <v>8476</v>
      </c>
      <c r="D1700" s="14">
        <v>565533052</v>
      </c>
      <c r="E1700" s="15">
        <v>43511</v>
      </c>
      <c r="F1700" s="54" t="str">
        <f t="shared" si="26"/>
        <v>febrero</v>
      </c>
      <c r="G1700" s="14" t="s">
        <v>11262</v>
      </c>
      <c r="H1700" s="14" t="s">
        <v>2065</v>
      </c>
      <c r="I1700" s="14" t="s">
        <v>12822</v>
      </c>
      <c r="J1700" s="14" t="s">
        <v>32</v>
      </c>
      <c r="K1700" s="14" t="s">
        <v>16190</v>
      </c>
      <c r="L1700" s="14" t="s">
        <v>2067</v>
      </c>
      <c r="M1700" s="16">
        <v>0</v>
      </c>
      <c r="N1700" s="16">
        <v>0</v>
      </c>
      <c r="O1700" s="16">
        <v>0</v>
      </c>
      <c r="P1700" s="17">
        <v>0</v>
      </c>
      <c r="Q1700" s="18">
        <v>3801.66</v>
      </c>
      <c r="R1700" s="16">
        <v>3798.26</v>
      </c>
      <c r="S1700" s="16">
        <v>3801.66</v>
      </c>
      <c r="T1700" s="16">
        <v>4600.01</v>
      </c>
    </row>
    <row r="1701" spans="1:20" x14ac:dyDescent="0.25">
      <c r="A1701" s="14" t="s">
        <v>18</v>
      </c>
      <c r="B1701" s="14">
        <v>21780</v>
      </c>
      <c r="C1701" s="14" t="s">
        <v>8476</v>
      </c>
      <c r="D1701" s="14">
        <v>5656705605</v>
      </c>
      <c r="E1701" s="15">
        <v>43511</v>
      </c>
      <c r="F1701" s="54" t="str">
        <f t="shared" si="26"/>
        <v>febrero</v>
      </c>
      <c r="G1701" s="14" t="s">
        <v>9186</v>
      </c>
      <c r="H1701" s="14" t="s">
        <v>2068</v>
      </c>
      <c r="I1701" s="14" t="s">
        <v>12823</v>
      </c>
      <c r="J1701" s="14" t="s">
        <v>581</v>
      </c>
      <c r="K1701" s="14" t="s">
        <v>16191</v>
      </c>
      <c r="L1701" s="14" t="s">
        <v>2069</v>
      </c>
      <c r="M1701" s="16">
        <v>0</v>
      </c>
      <c r="N1701" s="16">
        <v>0</v>
      </c>
      <c r="O1701" s="16">
        <v>0</v>
      </c>
      <c r="P1701" s="17">
        <v>0</v>
      </c>
      <c r="Q1701" s="18">
        <v>1491.11</v>
      </c>
      <c r="R1701" s="16">
        <v>1491.11</v>
      </c>
      <c r="S1701" s="16">
        <v>1491.11</v>
      </c>
      <c r="T1701" s="16">
        <v>1804.24</v>
      </c>
    </row>
    <row r="1702" spans="1:20" x14ac:dyDescent="0.25">
      <c r="A1702" s="14" t="s">
        <v>18</v>
      </c>
      <c r="B1702" s="14">
        <v>21780</v>
      </c>
      <c r="C1702" s="14" t="s">
        <v>8476</v>
      </c>
      <c r="D1702" s="14">
        <v>565670562</v>
      </c>
      <c r="E1702" s="15">
        <v>43511</v>
      </c>
      <c r="F1702" s="54" t="str">
        <f t="shared" si="26"/>
        <v>febrero</v>
      </c>
      <c r="G1702" s="14" t="s">
        <v>9186</v>
      </c>
      <c r="H1702" s="14" t="s">
        <v>2068</v>
      </c>
      <c r="I1702" s="14" t="s">
        <v>12823</v>
      </c>
      <c r="J1702" s="14" t="s">
        <v>581</v>
      </c>
      <c r="K1702" s="14" t="s">
        <v>16192</v>
      </c>
      <c r="L1702" s="14" t="s">
        <v>2070</v>
      </c>
      <c r="M1702" s="16">
        <v>0</v>
      </c>
      <c r="N1702" s="16">
        <v>0</v>
      </c>
      <c r="O1702" s="16">
        <v>0</v>
      </c>
      <c r="P1702" s="17">
        <v>0</v>
      </c>
      <c r="Q1702" s="18">
        <v>8534.7999999999993</v>
      </c>
      <c r="R1702" s="19">
        <v>8534.7999999999993</v>
      </c>
      <c r="S1702" s="16">
        <v>8534.7999999999993</v>
      </c>
      <c r="T1702" s="16">
        <v>10327.11</v>
      </c>
    </row>
    <row r="1703" spans="1:20" x14ac:dyDescent="0.25">
      <c r="A1703" s="14" t="s">
        <v>18</v>
      </c>
      <c r="B1703" s="14">
        <v>21780</v>
      </c>
      <c r="C1703" s="14" t="s">
        <v>8476</v>
      </c>
      <c r="D1703" s="14">
        <v>565676005</v>
      </c>
      <c r="E1703" s="15">
        <v>43511</v>
      </c>
      <c r="F1703" s="54" t="str">
        <f t="shared" si="26"/>
        <v>febrero</v>
      </c>
      <c r="G1703" s="14" t="s">
        <v>9187</v>
      </c>
      <c r="H1703" s="14" t="s">
        <v>20</v>
      </c>
      <c r="I1703" s="14" t="s">
        <v>11831</v>
      </c>
      <c r="J1703" s="14" t="s">
        <v>21</v>
      </c>
      <c r="K1703" s="14" t="s">
        <v>16193</v>
      </c>
      <c r="L1703" s="14" t="s">
        <v>2071</v>
      </c>
      <c r="M1703" s="16">
        <v>0</v>
      </c>
      <c r="N1703" s="16">
        <v>0</v>
      </c>
      <c r="O1703" s="16">
        <v>0</v>
      </c>
      <c r="P1703" s="17">
        <v>0</v>
      </c>
      <c r="Q1703" s="18">
        <v>0</v>
      </c>
      <c r="R1703" s="16"/>
      <c r="S1703" s="16">
        <v>0</v>
      </c>
      <c r="T1703" s="16">
        <v>0</v>
      </c>
    </row>
    <row r="1704" spans="1:20" x14ac:dyDescent="0.25">
      <c r="A1704" s="14" t="s">
        <v>18</v>
      </c>
      <c r="B1704" s="14">
        <v>21780</v>
      </c>
      <c r="C1704" s="14" t="s">
        <v>8476</v>
      </c>
      <c r="D1704" s="14">
        <v>56567602</v>
      </c>
      <c r="E1704" s="15">
        <v>43511</v>
      </c>
      <c r="F1704" s="54" t="str">
        <f t="shared" si="26"/>
        <v>febrero</v>
      </c>
      <c r="G1704" s="14" t="s">
        <v>9187</v>
      </c>
      <c r="H1704" s="14" t="s">
        <v>20</v>
      </c>
      <c r="I1704" s="14" t="s">
        <v>11831</v>
      </c>
      <c r="J1704" s="14" t="s">
        <v>21</v>
      </c>
      <c r="K1704" s="14" t="s">
        <v>16194</v>
      </c>
      <c r="L1704" s="14" t="s">
        <v>857</v>
      </c>
      <c r="M1704" s="16">
        <v>0</v>
      </c>
      <c r="N1704" s="16">
        <v>0</v>
      </c>
      <c r="O1704" s="16">
        <v>0</v>
      </c>
      <c r="P1704" s="17">
        <v>0</v>
      </c>
      <c r="Q1704" s="18">
        <v>561.98</v>
      </c>
      <c r="R1704" s="16">
        <v>560.09</v>
      </c>
      <c r="S1704" s="16">
        <v>561.98</v>
      </c>
      <c r="T1704" s="16">
        <v>561.98</v>
      </c>
    </row>
    <row r="1705" spans="1:20" x14ac:dyDescent="0.25">
      <c r="A1705" s="14" t="s">
        <v>18</v>
      </c>
      <c r="B1705" s="14">
        <v>21780</v>
      </c>
      <c r="C1705" s="14" t="s">
        <v>8476</v>
      </c>
      <c r="D1705" s="14">
        <v>565677005</v>
      </c>
      <c r="E1705" s="15">
        <v>43511</v>
      </c>
      <c r="F1705" s="54" t="str">
        <f t="shared" si="26"/>
        <v>febrero</v>
      </c>
      <c r="G1705" s="14" t="s">
        <v>9188</v>
      </c>
      <c r="H1705" s="14" t="s">
        <v>2072</v>
      </c>
      <c r="I1705" s="14" t="s">
        <v>12824</v>
      </c>
      <c r="J1705" s="14" t="s">
        <v>32</v>
      </c>
      <c r="K1705" s="14" t="s">
        <v>16195</v>
      </c>
      <c r="L1705" s="14" t="s">
        <v>129</v>
      </c>
      <c r="M1705" s="16">
        <v>3126.88</v>
      </c>
      <c r="N1705" s="16">
        <v>551.79</v>
      </c>
      <c r="O1705" s="16">
        <v>4466.95</v>
      </c>
      <c r="P1705" s="17">
        <v>0</v>
      </c>
      <c r="Q1705" s="18">
        <v>4466.95</v>
      </c>
      <c r="R1705" s="16">
        <v>4466.95</v>
      </c>
      <c r="S1705" s="16">
        <v>7593.83</v>
      </c>
      <c r="T1705" s="16">
        <v>9188.5300000000007</v>
      </c>
    </row>
    <row r="1706" spans="1:20" x14ac:dyDescent="0.25">
      <c r="A1706" s="14" t="s">
        <v>18</v>
      </c>
      <c r="B1706" s="14">
        <v>21780</v>
      </c>
      <c r="C1706" s="14" t="s">
        <v>8476</v>
      </c>
      <c r="D1706" s="14">
        <v>565677705</v>
      </c>
      <c r="E1706" s="15">
        <v>43511</v>
      </c>
      <c r="F1706" s="54" t="str">
        <f t="shared" si="26"/>
        <v>febrero</v>
      </c>
      <c r="G1706" s="14" t="s">
        <v>9189</v>
      </c>
      <c r="H1706" s="14" t="s">
        <v>2073</v>
      </c>
      <c r="I1706" s="14" t="s">
        <v>12825</v>
      </c>
      <c r="J1706" s="14" t="s">
        <v>32</v>
      </c>
      <c r="K1706" s="14" t="s">
        <v>16196</v>
      </c>
      <c r="L1706" s="14" t="s">
        <v>675</v>
      </c>
      <c r="M1706" s="16">
        <v>2603.2800000000002</v>
      </c>
      <c r="N1706" s="16">
        <v>459.39</v>
      </c>
      <c r="O1706" s="16">
        <v>4200.41</v>
      </c>
      <c r="P1706" s="17">
        <v>0.42</v>
      </c>
      <c r="Q1706" s="18">
        <v>4200.41</v>
      </c>
      <c r="R1706" s="16">
        <v>4181.16</v>
      </c>
      <c r="S1706" s="16">
        <v>6803.69</v>
      </c>
      <c r="T1706" s="16">
        <v>8232.4599999999991</v>
      </c>
    </row>
    <row r="1707" spans="1:20" x14ac:dyDescent="0.25">
      <c r="A1707" s="14" t="s">
        <v>18</v>
      </c>
      <c r="B1707" s="14">
        <v>21780</v>
      </c>
      <c r="C1707" s="14" t="s">
        <v>8476</v>
      </c>
      <c r="D1707" s="14">
        <v>565743205</v>
      </c>
      <c r="E1707" s="15">
        <v>43511</v>
      </c>
      <c r="F1707" s="54" t="str">
        <f t="shared" si="26"/>
        <v>febrero</v>
      </c>
      <c r="G1707" s="14" t="s">
        <v>9190</v>
      </c>
      <c r="H1707" s="14" t="s">
        <v>2074</v>
      </c>
      <c r="I1707" s="14" t="s">
        <v>12826</v>
      </c>
      <c r="J1707" s="14" t="s">
        <v>32</v>
      </c>
      <c r="K1707" s="14" t="s">
        <v>16197</v>
      </c>
      <c r="L1707" s="14" t="s">
        <v>672</v>
      </c>
      <c r="M1707" s="16">
        <v>2904.94</v>
      </c>
      <c r="N1707" s="16">
        <v>512.63</v>
      </c>
      <c r="O1707" s="16">
        <v>4297.62</v>
      </c>
      <c r="P1707" s="17">
        <v>17.260000000000002</v>
      </c>
      <c r="Q1707" s="18">
        <v>4297.62</v>
      </c>
      <c r="R1707" s="16">
        <v>4297.62</v>
      </c>
      <c r="S1707" s="16">
        <v>7202.56</v>
      </c>
      <c r="T1707" s="16">
        <v>8715.1</v>
      </c>
    </row>
    <row r="1708" spans="1:20" x14ac:dyDescent="0.25">
      <c r="A1708" s="14" t="s">
        <v>18</v>
      </c>
      <c r="B1708" s="14">
        <v>21780</v>
      </c>
      <c r="C1708" s="14" t="s">
        <v>8476</v>
      </c>
      <c r="D1708" s="14">
        <v>56574322</v>
      </c>
      <c r="E1708" s="15">
        <v>43511</v>
      </c>
      <c r="F1708" s="54" t="str">
        <f t="shared" si="26"/>
        <v>febrero</v>
      </c>
      <c r="G1708" s="14" t="s">
        <v>9190</v>
      </c>
      <c r="H1708" s="14" t="s">
        <v>2074</v>
      </c>
      <c r="I1708" s="14" t="s">
        <v>12826</v>
      </c>
      <c r="J1708" s="14" t="s">
        <v>46</v>
      </c>
      <c r="K1708" s="14" t="s">
        <v>16198</v>
      </c>
      <c r="L1708" s="14" t="s">
        <v>745</v>
      </c>
      <c r="M1708" s="16">
        <v>0</v>
      </c>
      <c r="N1708" s="16">
        <v>0</v>
      </c>
      <c r="O1708" s="16">
        <v>0</v>
      </c>
      <c r="P1708" s="17">
        <v>6.19</v>
      </c>
      <c r="Q1708" s="18">
        <v>991.74</v>
      </c>
      <c r="R1708" s="16">
        <v>991.74</v>
      </c>
      <c r="S1708" s="16">
        <v>991.74</v>
      </c>
      <c r="T1708" s="16">
        <v>1200.01</v>
      </c>
    </row>
    <row r="1709" spans="1:20" x14ac:dyDescent="0.25">
      <c r="A1709" s="14" t="s">
        <v>18</v>
      </c>
      <c r="B1709" s="14">
        <v>21780</v>
      </c>
      <c r="C1709" s="14" t="s">
        <v>8476</v>
      </c>
      <c r="D1709" s="14">
        <v>5657520505</v>
      </c>
      <c r="E1709" s="15">
        <v>43511</v>
      </c>
      <c r="F1709" s="54" t="str">
        <f t="shared" si="26"/>
        <v>febrero</v>
      </c>
      <c r="G1709" s="14" t="s">
        <v>9191</v>
      </c>
      <c r="H1709" s="14" t="s">
        <v>2075</v>
      </c>
      <c r="I1709" s="14" t="s">
        <v>12827</v>
      </c>
      <c r="J1709" s="14" t="s">
        <v>32</v>
      </c>
      <c r="K1709" s="14" t="s">
        <v>16199</v>
      </c>
      <c r="L1709" s="14" t="s">
        <v>672</v>
      </c>
      <c r="M1709" s="16">
        <v>3126.88</v>
      </c>
      <c r="N1709" s="16">
        <v>551.79</v>
      </c>
      <c r="O1709" s="16">
        <v>4075.75</v>
      </c>
      <c r="P1709" s="17">
        <v>11.03</v>
      </c>
      <c r="Q1709" s="18">
        <v>4075.75</v>
      </c>
      <c r="R1709" s="16">
        <v>4057.49</v>
      </c>
      <c r="S1709" s="16">
        <v>7202.63</v>
      </c>
      <c r="T1709" s="16">
        <v>8931.26</v>
      </c>
    </row>
    <row r="1710" spans="1:20" x14ac:dyDescent="0.25">
      <c r="A1710" s="14" t="s">
        <v>18</v>
      </c>
      <c r="B1710" s="14">
        <v>21780</v>
      </c>
      <c r="C1710" s="14" t="s">
        <v>8476</v>
      </c>
      <c r="D1710" s="14">
        <v>565794705</v>
      </c>
      <c r="E1710" s="15">
        <v>43511</v>
      </c>
      <c r="F1710" s="54" t="str">
        <f t="shared" si="26"/>
        <v>febrero</v>
      </c>
      <c r="G1710" s="14" t="s">
        <v>11263</v>
      </c>
      <c r="H1710" s="14" t="s">
        <v>2076</v>
      </c>
      <c r="I1710" s="14" t="s">
        <v>12828</v>
      </c>
      <c r="J1710" s="14" t="s">
        <v>46</v>
      </c>
      <c r="K1710" s="14" t="s">
        <v>16200</v>
      </c>
      <c r="L1710" s="14" t="s">
        <v>2077</v>
      </c>
      <c r="M1710" s="16">
        <v>0</v>
      </c>
      <c r="N1710" s="16">
        <v>0</v>
      </c>
      <c r="O1710" s="16">
        <v>0</v>
      </c>
      <c r="P1710" s="17">
        <v>4.8099999999999996</v>
      </c>
      <c r="Q1710" s="18">
        <v>413.37</v>
      </c>
      <c r="R1710" s="16">
        <v>413.37</v>
      </c>
      <c r="S1710" s="16">
        <v>413.37</v>
      </c>
      <c r="T1710" s="16">
        <v>500.18</v>
      </c>
    </row>
    <row r="1711" spans="1:20" x14ac:dyDescent="0.25">
      <c r="A1711" s="14" t="s">
        <v>18</v>
      </c>
      <c r="B1711" s="14">
        <v>21780</v>
      </c>
      <c r="C1711" s="14" t="s">
        <v>8476</v>
      </c>
      <c r="D1711" s="14">
        <v>565804805</v>
      </c>
      <c r="E1711" s="15">
        <v>43511</v>
      </c>
      <c r="F1711" s="54" t="str">
        <f t="shared" si="26"/>
        <v>febrero</v>
      </c>
      <c r="G1711" s="14" t="s">
        <v>2078</v>
      </c>
      <c r="H1711" s="14" t="s">
        <v>2079</v>
      </c>
      <c r="I1711" s="14" t="s">
        <v>12829</v>
      </c>
      <c r="J1711" s="14" t="s">
        <v>46</v>
      </c>
      <c r="K1711" s="14" t="s">
        <v>16201</v>
      </c>
      <c r="L1711" s="14" t="s">
        <v>2080</v>
      </c>
      <c r="M1711" s="16">
        <v>0</v>
      </c>
      <c r="N1711" s="16">
        <v>0</v>
      </c>
      <c r="O1711" s="16">
        <v>0</v>
      </c>
      <c r="P1711" s="17">
        <v>4.8099999999999996</v>
      </c>
      <c r="Q1711" s="18">
        <v>413.37</v>
      </c>
      <c r="R1711" s="16">
        <v>413.37</v>
      </c>
      <c r="S1711" s="16">
        <v>413.37</v>
      </c>
      <c r="T1711" s="16">
        <v>500.18</v>
      </c>
    </row>
    <row r="1712" spans="1:20" x14ac:dyDescent="0.25">
      <c r="A1712" s="14" t="s">
        <v>18</v>
      </c>
      <c r="B1712" s="14">
        <v>21780</v>
      </c>
      <c r="C1712" s="14" t="s">
        <v>8476</v>
      </c>
      <c r="D1712" s="14">
        <v>565808005</v>
      </c>
      <c r="E1712" s="15">
        <v>43511</v>
      </c>
      <c r="F1712" s="54" t="str">
        <f t="shared" si="26"/>
        <v>febrero</v>
      </c>
      <c r="G1712" s="14" t="s">
        <v>8731</v>
      </c>
      <c r="H1712" s="14" t="s">
        <v>801</v>
      </c>
      <c r="I1712" s="14" t="s">
        <v>12420</v>
      </c>
      <c r="J1712" s="14" t="s">
        <v>32</v>
      </c>
      <c r="K1712" s="14" t="s">
        <v>16202</v>
      </c>
      <c r="L1712" s="14" t="s">
        <v>109</v>
      </c>
      <c r="M1712" s="16">
        <v>-3600.65</v>
      </c>
      <c r="N1712" s="16">
        <v>-635.4</v>
      </c>
      <c r="O1712" s="16">
        <v>-4088.55</v>
      </c>
      <c r="P1712" s="17">
        <v>-17.239999999999998</v>
      </c>
      <c r="Q1712" s="18">
        <v>-4088.55</v>
      </c>
      <c r="R1712" s="16">
        <v>-4088.55</v>
      </c>
      <c r="S1712" s="16">
        <v>-7689.2</v>
      </c>
      <c r="T1712" s="16">
        <v>-9534.61</v>
      </c>
    </row>
    <row r="1713" spans="1:20" x14ac:dyDescent="0.25">
      <c r="A1713" s="14" t="s">
        <v>18</v>
      </c>
      <c r="B1713" s="14">
        <v>21780</v>
      </c>
      <c r="C1713" s="14" t="s">
        <v>8476</v>
      </c>
      <c r="D1713" s="14">
        <v>5656056305</v>
      </c>
      <c r="E1713" s="15">
        <v>43514</v>
      </c>
      <c r="F1713" s="54" t="str">
        <f t="shared" si="26"/>
        <v>febrero</v>
      </c>
      <c r="G1713" s="14" t="s">
        <v>573</v>
      </c>
      <c r="H1713" s="14" t="s">
        <v>574</v>
      </c>
      <c r="I1713" s="14" t="s">
        <v>12353</v>
      </c>
      <c r="J1713" s="14" t="s">
        <v>32</v>
      </c>
      <c r="K1713" s="14" t="s">
        <v>16203</v>
      </c>
      <c r="L1713" s="14" t="s">
        <v>2081</v>
      </c>
      <c r="M1713" s="16">
        <v>0</v>
      </c>
      <c r="N1713" s="16">
        <v>0</v>
      </c>
      <c r="O1713" s="16">
        <v>0</v>
      </c>
      <c r="P1713" s="17">
        <v>0</v>
      </c>
      <c r="Q1713" s="18">
        <v>1900.83</v>
      </c>
      <c r="R1713" s="16">
        <v>1900.83</v>
      </c>
      <c r="S1713" s="16">
        <v>1900.83</v>
      </c>
      <c r="T1713" s="16">
        <v>2300</v>
      </c>
    </row>
    <row r="1714" spans="1:20" x14ac:dyDescent="0.25">
      <c r="A1714" s="14" t="s">
        <v>18</v>
      </c>
      <c r="B1714" s="14">
        <v>21780</v>
      </c>
      <c r="C1714" s="14" t="s">
        <v>8476</v>
      </c>
      <c r="D1714" s="14">
        <v>56567772</v>
      </c>
      <c r="E1714" s="15">
        <v>43514</v>
      </c>
      <c r="F1714" s="54" t="str">
        <f t="shared" si="26"/>
        <v>febrero</v>
      </c>
      <c r="G1714" s="14" t="s">
        <v>9189</v>
      </c>
      <c r="H1714" s="14" t="s">
        <v>20</v>
      </c>
      <c r="I1714" s="14" t="s">
        <v>11831</v>
      </c>
      <c r="J1714" s="14" t="s">
        <v>21</v>
      </c>
      <c r="K1714" s="14" t="s">
        <v>16204</v>
      </c>
      <c r="L1714" s="14" t="s">
        <v>2082</v>
      </c>
      <c r="M1714" s="16">
        <v>0</v>
      </c>
      <c r="N1714" s="16">
        <v>0</v>
      </c>
      <c r="O1714" s="16">
        <v>0</v>
      </c>
      <c r="P1714" s="17">
        <v>0</v>
      </c>
      <c r="Q1714" s="18">
        <v>0</v>
      </c>
      <c r="R1714" s="16"/>
      <c r="S1714" s="16">
        <v>0</v>
      </c>
      <c r="T1714" s="16">
        <v>0</v>
      </c>
    </row>
    <row r="1715" spans="1:20" x14ac:dyDescent="0.25">
      <c r="A1715" s="14" t="s">
        <v>18</v>
      </c>
      <c r="B1715" s="14">
        <v>21780</v>
      </c>
      <c r="C1715" s="14" t="s">
        <v>8476</v>
      </c>
      <c r="D1715" s="14">
        <v>565696005</v>
      </c>
      <c r="E1715" s="15">
        <v>43514</v>
      </c>
      <c r="F1715" s="54" t="str">
        <f t="shared" si="26"/>
        <v>febrero</v>
      </c>
      <c r="G1715" s="14" t="s">
        <v>9192</v>
      </c>
      <c r="H1715" s="14" t="s">
        <v>20</v>
      </c>
      <c r="I1715" s="14" t="s">
        <v>11831</v>
      </c>
      <c r="J1715" s="14" t="s">
        <v>21</v>
      </c>
      <c r="K1715" s="14" t="s">
        <v>16205</v>
      </c>
      <c r="L1715" s="14" t="s">
        <v>1784</v>
      </c>
      <c r="M1715" s="16">
        <v>5297.1</v>
      </c>
      <c r="N1715" s="16">
        <v>0</v>
      </c>
      <c r="O1715" s="16">
        <v>1798.34</v>
      </c>
      <c r="P1715" s="17">
        <v>0</v>
      </c>
      <c r="Q1715" s="18">
        <v>1798.34</v>
      </c>
      <c r="R1715" s="16">
        <v>1786.62</v>
      </c>
      <c r="S1715" s="16">
        <v>7095.44</v>
      </c>
      <c r="T1715" s="16">
        <v>7095.44</v>
      </c>
    </row>
    <row r="1716" spans="1:20" x14ac:dyDescent="0.25">
      <c r="A1716" s="14" t="s">
        <v>18</v>
      </c>
      <c r="B1716" s="14">
        <v>21780</v>
      </c>
      <c r="C1716" s="14" t="s">
        <v>8476</v>
      </c>
      <c r="D1716" s="14">
        <v>56569602</v>
      </c>
      <c r="E1716" s="15">
        <v>43514</v>
      </c>
      <c r="F1716" s="54" t="str">
        <f t="shared" si="26"/>
        <v>febrero</v>
      </c>
      <c r="G1716" s="14" t="s">
        <v>9192</v>
      </c>
      <c r="H1716" s="14" t="s">
        <v>20</v>
      </c>
      <c r="I1716" s="14" t="s">
        <v>11831</v>
      </c>
      <c r="J1716" s="14" t="s">
        <v>21</v>
      </c>
      <c r="K1716" s="14" t="s">
        <v>16206</v>
      </c>
      <c r="L1716" s="14" t="s">
        <v>2083</v>
      </c>
      <c r="M1716" s="16">
        <v>0</v>
      </c>
      <c r="N1716" s="16">
        <v>0</v>
      </c>
      <c r="O1716" s="16">
        <v>0</v>
      </c>
      <c r="P1716" s="17">
        <v>0</v>
      </c>
      <c r="Q1716" s="18">
        <v>0</v>
      </c>
      <c r="R1716" s="16"/>
      <c r="S1716" s="16">
        <v>0</v>
      </c>
      <c r="T1716" s="16">
        <v>0</v>
      </c>
    </row>
    <row r="1717" spans="1:20" x14ac:dyDescent="0.25">
      <c r="A1717" s="14" t="s">
        <v>18</v>
      </c>
      <c r="B1717" s="14">
        <v>21780</v>
      </c>
      <c r="C1717" s="14" t="s">
        <v>8476</v>
      </c>
      <c r="D1717" s="14">
        <v>5657005705</v>
      </c>
      <c r="E1717" s="15">
        <v>43514</v>
      </c>
      <c r="F1717" s="54" t="str">
        <f t="shared" si="26"/>
        <v>febrero</v>
      </c>
      <c r="G1717" s="14" t="s">
        <v>9193</v>
      </c>
      <c r="H1717" s="14" t="s">
        <v>2084</v>
      </c>
      <c r="I1717" s="14" t="s">
        <v>12830</v>
      </c>
      <c r="J1717" s="14" t="s">
        <v>32</v>
      </c>
      <c r="K1717" s="14" t="s">
        <v>16207</v>
      </c>
      <c r="L1717" s="14" t="s">
        <v>109</v>
      </c>
      <c r="M1717" s="16">
        <v>4175.28</v>
      </c>
      <c r="N1717" s="16">
        <v>736.8</v>
      </c>
      <c r="O1717" s="16">
        <v>4360.54</v>
      </c>
      <c r="P1717" s="17">
        <v>11.37</v>
      </c>
      <c r="Q1717" s="18">
        <v>4847.08</v>
      </c>
      <c r="R1717" s="16">
        <v>4360.54</v>
      </c>
      <c r="S1717" s="16">
        <v>9022.36</v>
      </c>
      <c r="T1717" s="16">
        <v>10917.06</v>
      </c>
    </row>
    <row r="1718" spans="1:20" x14ac:dyDescent="0.25">
      <c r="A1718" s="14" t="s">
        <v>18</v>
      </c>
      <c r="B1718" s="14">
        <v>21780</v>
      </c>
      <c r="C1718" s="14" t="s">
        <v>8476</v>
      </c>
      <c r="D1718" s="14">
        <v>565728005</v>
      </c>
      <c r="E1718" s="15">
        <v>43514</v>
      </c>
      <c r="F1718" s="54" t="str">
        <f t="shared" si="26"/>
        <v>febrero</v>
      </c>
      <c r="G1718" s="14" t="s">
        <v>9194</v>
      </c>
      <c r="H1718" s="14" t="s">
        <v>2085</v>
      </c>
      <c r="I1718" s="14" t="s">
        <v>12831</v>
      </c>
      <c r="J1718" s="14" t="s">
        <v>32</v>
      </c>
      <c r="K1718" s="14" t="s">
        <v>16208</v>
      </c>
      <c r="L1718" s="14" t="s">
        <v>759</v>
      </c>
      <c r="M1718" s="16">
        <v>1238.6500000000001</v>
      </c>
      <c r="N1718" s="16">
        <v>0</v>
      </c>
      <c r="O1718" s="16">
        <v>0</v>
      </c>
      <c r="P1718" s="17">
        <v>0</v>
      </c>
      <c r="Q1718" s="18">
        <v>1900.83</v>
      </c>
      <c r="R1718" s="16">
        <v>1900.83</v>
      </c>
      <c r="S1718" s="16">
        <v>3139.48</v>
      </c>
      <c r="T1718" s="16">
        <v>3798.77</v>
      </c>
    </row>
    <row r="1719" spans="1:20" x14ac:dyDescent="0.25">
      <c r="A1719" s="14" t="s">
        <v>18</v>
      </c>
      <c r="B1719" s="14">
        <v>21780</v>
      </c>
      <c r="C1719" s="14" t="s">
        <v>8476</v>
      </c>
      <c r="D1719" s="14">
        <v>565746005</v>
      </c>
      <c r="E1719" s="15">
        <v>43514</v>
      </c>
      <c r="F1719" s="54" t="str">
        <f t="shared" si="26"/>
        <v>febrero</v>
      </c>
      <c r="G1719" s="14" t="s">
        <v>9195</v>
      </c>
      <c r="H1719" s="14" t="s">
        <v>2086</v>
      </c>
      <c r="I1719" s="14" t="s">
        <v>12832</v>
      </c>
      <c r="J1719" s="14" t="s">
        <v>32</v>
      </c>
      <c r="K1719" s="14" t="s">
        <v>16209</v>
      </c>
      <c r="L1719" s="14" t="s">
        <v>129</v>
      </c>
      <c r="M1719" s="16">
        <v>3126.88</v>
      </c>
      <c r="N1719" s="16">
        <v>551.79</v>
      </c>
      <c r="O1719" s="16">
        <v>4467.57</v>
      </c>
      <c r="P1719" s="17">
        <v>18.39</v>
      </c>
      <c r="Q1719" s="18">
        <v>4467.57</v>
      </c>
      <c r="R1719" s="16">
        <v>4467.57</v>
      </c>
      <c r="S1719" s="16">
        <v>7594.45</v>
      </c>
      <c r="T1719" s="16">
        <v>9189.2800000000007</v>
      </c>
    </row>
    <row r="1720" spans="1:20" x14ac:dyDescent="0.25">
      <c r="A1720" s="14" t="s">
        <v>18</v>
      </c>
      <c r="B1720" s="14">
        <v>21780</v>
      </c>
      <c r="C1720" s="14" t="s">
        <v>8476</v>
      </c>
      <c r="D1720" s="14">
        <v>565845305</v>
      </c>
      <c r="E1720" s="15">
        <v>43514</v>
      </c>
      <c r="F1720" s="54" t="str">
        <f t="shared" si="26"/>
        <v>febrero</v>
      </c>
      <c r="G1720" s="14" t="s">
        <v>9196</v>
      </c>
      <c r="H1720" s="14" t="s">
        <v>20</v>
      </c>
      <c r="I1720" s="14" t="s">
        <v>11831</v>
      </c>
      <c r="J1720" s="14" t="s">
        <v>21</v>
      </c>
      <c r="K1720" s="14" t="s">
        <v>16210</v>
      </c>
      <c r="L1720" s="14" t="s">
        <v>2087</v>
      </c>
      <c r="M1720" s="16">
        <v>0</v>
      </c>
      <c r="N1720" s="16">
        <v>0</v>
      </c>
      <c r="O1720" s="16">
        <v>0</v>
      </c>
      <c r="P1720" s="17">
        <v>0</v>
      </c>
      <c r="Q1720" s="18">
        <v>0</v>
      </c>
      <c r="R1720" s="16"/>
      <c r="S1720" s="16">
        <v>0</v>
      </c>
      <c r="T1720" s="16">
        <v>0</v>
      </c>
    </row>
    <row r="1721" spans="1:20" x14ac:dyDescent="0.25">
      <c r="A1721" s="14" t="s">
        <v>18</v>
      </c>
      <c r="B1721" s="14">
        <v>21780</v>
      </c>
      <c r="C1721" s="14" t="s">
        <v>8476</v>
      </c>
      <c r="D1721" s="14">
        <v>565765405</v>
      </c>
      <c r="E1721" s="15">
        <v>43515</v>
      </c>
      <c r="F1721" s="54" t="str">
        <f t="shared" si="26"/>
        <v>febrero</v>
      </c>
      <c r="G1721" s="14" t="s">
        <v>9197</v>
      </c>
      <c r="H1721" s="14" t="s">
        <v>2088</v>
      </c>
      <c r="I1721" s="14" t="s">
        <v>12833</v>
      </c>
      <c r="J1721" s="14" t="s">
        <v>32</v>
      </c>
      <c r="K1721" s="14" t="s">
        <v>16211</v>
      </c>
      <c r="L1721" s="14" t="s">
        <v>129</v>
      </c>
      <c r="M1721" s="16">
        <v>3310.82</v>
      </c>
      <c r="N1721" s="16">
        <v>367.85</v>
      </c>
      <c r="O1721" s="16">
        <v>5436.37</v>
      </c>
      <c r="P1721" s="17">
        <v>0</v>
      </c>
      <c r="Q1721" s="18">
        <v>5436.37</v>
      </c>
      <c r="R1721" s="16">
        <v>5412.15</v>
      </c>
      <c r="S1721" s="16">
        <v>8747.19</v>
      </c>
      <c r="T1721" s="16">
        <v>10584.1</v>
      </c>
    </row>
    <row r="1722" spans="1:20" x14ac:dyDescent="0.25">
      <c r="A1722" s="14" t="s">
        <v>18</v>
      </c>
      <c r="B1722" s="14">
        <v>21780</v>
      </c>
      <c r="C1722" s="14" t="s">
        <v>8476</v>
      </c>
      <c r="D1722" s="14">
        <v>565772205</v>
      </c>
      <c r="E1722" s="15">
        <v>43515</v>
      </c>
      <c r="F1722" s="54" t="str">
        <f t="shared" si="26"/>
        <v>febrero</v>
      </c>
      <c r="G1722" s="14" t="s">
        <v>9198</v>
      </c>
      <c r="H1722" s="14" t="s">
        <v>2089</v>
      </c>
      <c r="I1722" s="14" t="s">
        <v>12834</v>
      </c>
      <c r="J1722" s="14" t="s">
        <v>32</v>
      </c>
      <c r="K1722" s="14" t="s">
        <v>16212</v>
      </c>
      <c r="L1722" s="14" t="s">
        <v>129</v>
      </c>
      <c r="M1722" s="16">
        <v>2651.18</v>
      </c>
      <c r="N1722" s="16">
        <v>467.84</v>
      </c>
      <c r="O1722" s="16">
        <v>3842.09</v>
      </c>
      <c r="P1722" s="17">
        <v>16.59</v>
      </c>
      <c r="Q1722" s="18">
        <v>3842.09</v>
      </c>
      <c r="R1722" s="16">
        <v>3842.09</v>
      </c>
      <c r="S1722" s="16">
        <v>6493.27</v>
      </c>
      <c r="T1722" s="16">
        <v>7856.86</v>
      </c>
    </row>
    <row r="1723" spans="1:20" x14ac:dyDescent="0.25">
      <c r="A1723" s="14" t="s">
        <v>18</v>
      </c>
      <c r="B1723" s="14">
        <v>21780</v>
      </c>
      <c r="C1723" s="14" t="s">
        <v>8476</v>
      </c>
      <c r="D1723" s="14">
        <v>565837605</v>
      </c>
      <c r="E1723" s="15">
        <v>43515</v>
      </c>
      <c r="F1723" s="54" t="str">
        <f t="shared" si="26"/>
        <v>febrero</v>
      </c>
      <c r="G1723" s="14" t="s">
        <v>9199</v>
      </c>
      <c r="H1723" s="14" t="s">
        <v>2090</v>
      </c>
      <c r="I1723" s="14" t="s">
        <v>12835</v>
      </c>
      <c r="J1723" s="14" t="s">
        <v>32</v>
      </c>
      <c r="K1723" s="14" t="s">
        <v>16213</v>
      </c>
      <c r="L1723" s="14" t="s">
        <v>129</v>
      </c>
      <c r="M1723" s="16">
        <v>3126.88</v>
      </c>
      <c r="N1723" s="16">
        <v>551.79</v>
      </c>
      <c r="O1723" s="16">
        <v>2780.25</v>
      </c>
      <c r="P1723" s="17">
        <v>13.97</v>
      </c>
      <c r="Q1723" s="18">
        <v>2780.25</v>
      </c>
      <c r="R1723" s="16">
        <v>2780.25</v>
      </c>
      <c r="S1723" s="16">
        <v>5907.13</v>
      </c>
      <c r="T1723" s="16">
        <v>7147.63</v>
      </c>
    </row>
    <row r="1724" spans="1:20" x14ac:dyDescent="0.25">
      <c r="A1724" s="14" t="s">
        <v>18</v>
      </c>
      <c r="B1724" s="14">
        <v>21780</v>
      </c>
      <c r="C1724" s="14" t="s">
        <v>8476</v>
      </c>
      <c r="D1724" s="14">
        <v>5654005705</v>
      </c>
      <c r="E1724" s="15">
        <v>43516</v>
      </c>
      <c r="F1724" s="54" t="str">
        <f t="shared" si="26"/>
        <v>febrero</v>
      </c>
      <c r="G1724" s="14" t="s">
        <v>9200</v>
      </c>
      <c r="H1724" s="14" t="s">
        <v>20</v>
      </c>
      <c r="I1724" s="14" t="s">
        <v>11831</v>
      </c>
      <c r="J1724" s="14" t="s">
        <v>21</v>
      </c>
      <c r="K1724" s="14" t="s">
        <v>16214</v>
      </c>
      <c r="L1724" s="14" t="s">
        <v>2091</v>
      </c>
      <c r="M1724" s="16">
        <v>0</v>
      </c>
      <c r="N1724" s="16">
        <v>0</v>
      </c>
      <c r="O1724" s="16">
        <v>0</v>
      </c>
      <c r="P1724" s="17">
        <v>0</v>
      </c>
      <c r="Q1724" s="18">
        <v>0</v>
      </c>
      <c r="R1724" s="19"/>
      <c r="S1724" s="16">
        <v>0</v>
      </c>
      <c r="T1724" s="16">
        <v>0</v>
      </c>
    </row>
    <row r="1725" spans="1:20" x14ac:dyDescent="0.25">
      <c r="A1725" s="14" t="s">
        <v>18</v>
      </c>
      <c r="B1725" s="14">
        <v>21780</v>
      </c>
      <c r="C1725" s="14" t="s">
        <v>8476</v>
      </c>
      <c r="D1725" s="14">
        <v>565400572</v>
      </c>
      <c r="E1725" s="15">
        <v>43516</v>
      </c>
      <c r="F1725" s="54" t="str">
        <f t="shared" si="26"/>
        <v>febrero</v>
      </c>
      <c r="G1725" s="14" t="s">
        <v>9200</v>
      </c>
      <c r="H1725" s="14" t="s">
        <v>20</v>
      </c>
      <c r="I1725" s="14" t="s">
        <v>11831</v>
      </c>
      <c r="J1725" s="14" t="s">
        <v>21</v>
      </c>
      <c r="K1725" s="14" t="s">
        <v>16215</v>
      </c>
      <c r="L1725" s="14" t="s">
        <v>2092</v>
      </c>
      <c r="M1725" s="16">
        <v>0</v>
      </c>
      <c r="N1725" s="16">
        <v>0</v>
      </c>
      <c r="O1725" s="16">
        <v>0</v>
      </c>
      <c r="P1725" s="17">
        <v>0</v>
      </c>
      <c r="Q1725" s="18">
        <v>0</v>
      </c>
      <c r="R1725" s="16"/>
      <c r="S1725" s="16">
        <v>0</v>
      </c>
      <c r="T1725" s="16">
        <v>0</v>
      </c>
    </row>
    <row r="1726" spans="1:20" x14ac:dyDescent="0.25">
      <c r="A1726" s="14" t="s">
        <v>18</v>
      </c>
      <c r="B1726" s="14">
        <v>21780</v>
      </c>
      <c r="C1726" s="14" t="s">
        <v>8476</v>
      </c>
      <c r="D1726" s="14">
        <v>565524305</v>
      </c>
      <c r="E1726" s="15">
        <v>43516</v>
      </c>
      <c r="F1726" s="54" t="str">
        <f t="shared" si="26"/>
        <v>febrero</v>
      </c>
      <c r="G1726" s="14" t="s">
        <v>9201</v>
      </c>
      <c r="H1726" s="14" t="s">
        <v>20</v>
      </c>
      <c r="I1726" s="14" t="s">
        <v>11831</v>
      </c>
      <c r="J1726" s="14" t="s">
        <v>21</v>
      </c>
      <c r="K1726" s="14" t="s">
        <v>16216</v>
      </c>
      <c r="L1726" s="14" t="s">
        <v>2093</v>
      </c>
      <c r="M1726" s="16">
        <v>0</v>
      </c>
      <c r="N1726" s="16">
        <v>0</v>
      </c>
      <c r="O1726" s="16">
        <v>0</v>
      </c>
      <c r="P1726" s="17">
        <v>0</v>
      </c>
      <c r="Q1726" s="18">
        <v>0</v>
      </c>
      <c r="R1726" s="16"/>
      <c r="S1726" s="16">
        <v>0</v>
      </c>
      <c r="T1726" s="16">
        <v>0</v>
      </c>
    </row>
    <row r="1727" spans="1:20" x14ac:dyDescent="0.25">
      <c r="A1727" s="14" t="s">
        <v>18</v>
      </c>
      <c r="B1727" s="14">
        <v>21780</v>
      </c>
      <c r="C1727" s="14" t="s">
        <v>8476</v>
      </c>
      <c r="D1727" s="14">
        <v>56552432</v>
      </c>
      <c r="E1727" s="15">
        <v>43516</v>
      </c>
      <c r="F1727" s="54" t="str">
        <f t="shared" si="26"/>
        <v>febrero</v>
      </c>
      <c r="G1727" s="14" t="s">
        <v>9201</v>
      </c>
      <c r="H1727" s="14" t="s">
        <v>20</v>
      </c>
      <c r="I1727" s="14" t="s">
        <v>11831</v>
      </c>
      <c r="J1727" s="14" t="s">
        <v>21</v>
      </c>
      <c r="K1727" s="14" t="s">
        <v>16217</v>
      </c>
      <c r="L1727" s="14" t="s">
        <v>2094</v>
      </c>
      <c r="M1727" s="16">
        <v>0</v>
      </c>
      <c r="N1727" s="16">
        <v>0</v>
      </c>
      <c r="O1727" s="16">
        <v>0</v>
      </c>
      <c r="P1727" s="17">
        <v>0</v>
      </c>
      <c r="Q1727" s="18">
        <v>0</v>
      </c>
      <c r="R1727" s="16"/>
      <c r="S1727" s="16">
        <v>0</v>
      </c>
      <c r="T1727" s="16">
        <v>0</v>
      </c>
    </row>
    <row r="1728" spans="1:20" x14ac:dyDescent="0.25">
      <c r="A1728" s="14" t="s">
        <v>18</v>
      </c>
      <c r="B1728" s="14">
        <v>21780</v>
      </c>
      <c r="C1728" s="14" t="s">
        <v>8476</v>
      </c>
      <c r="D1728" s="14">
        <v>56552433</v>
      </c>
      <c r="E1728" s="15">
        <v>43516</v>
      </c>
      <c r="F1728" s="54" t="str">
        <f t="shared" si="26"/>
        <v>febrero</v>
      </c>
      <c r="G1728" s="14" t="s">
        <v>9201</v>
      </c>
      <c r="H1728" s="14" t="s">
        <v>20</v>
      </c>
      <c r="I1728" s="14" t="s">
        <v>11831</v>
      </c>
      <c r="J1728" s="14" t="s">
        <v>21</v>
      </c>
      <c r="K1728" s="14" t="s">
        <v>16218</v>
      </c>
      <c r="L1728" s="14" t="s">
        <v>2095</v>
      </c>
      <c r="M1728" s="16">
        <v>0</v>
      </c>
      <c r="N1728" s="16">
        <v>0</v>
      </c>
      <c r="O1728" s="16">
        <v>0</v>
      </c>
      <c r="P1728" s="17">
        <v>0</v>
      </c>
      <c r="Q1728" s="18">
        <v>0</v>
      </c>
      <c r="R1728" s="19"/>
      <c r="S1728" s="16">
        <v>0</v>
      </c>
      <c r="T1728" s="16">
        <v>0</v>
      </c>
    </row>
    <row r="1729" spans="1:20" x14ac:dyDescent="0.25">
      <c r="A1729" s="14" t="s">
        <v>18</v>
      </c>
      <c r="B1729" s="14">
        <v>21780</v>
      </c>
      <c r="C1729" s="14" t="s">
        <v>8476</v>
      </c>
      <c r="D1729" s="14">
        <v>565685805</v>
      </c>
      <c r="E1729" s="15">
        <v>43516</v>
      </c>
      <c r="F1729" s="54" t="str">
        <f t="shared" si="26"/>
        <v>febrero</v>
      </c>
      <c r="G1729" s="14" t="s">
        <v>9202</v>
      </c>
      <c r="H1729" s="14" t="s">
        <v>20</v>
      </c>
      <c r="I1729" s="14" t="s">
        <v>11831</v>
      </c>
      <c r="J1729" s="14" t="s">
        <v>21</v>
      </c>
      <c r="K1729" s="14" t="s">
        <v>16219</v>
      </c>
      <c r="L1729" s="14" t="s">
        <v>1028</v>
      </c>
      <c r="M1729" s="16">
        <v>943.74</v>
      </c>
      <c r="N1729" s="16">
        <v>0</v>
      </c>
      <c r="O1729" s="16">
        <v>674.38</v>
      </c>
      <c r="P1729" s="17">
        <v>0</v>
      </c>
      <c r="Q1729" s="18">
        <v>674.38</v>
      </c>
      <c r="R1729" s="19">
        <v>659.1</v>
      </c>
      <c r="S1729" s="16">
        <v>1618.12</v>
      </c>
      <c r="T1729" s="16">
        <v>1618.12</v>
      </c>
    </row>
    <row r="1730" spans="1:20" x14ac:dyDescent="0.25">
      <c r="A1730" s="14" t="s">
        <v>18</v>
      </c>
      <c r="B1730" s="14">
        <v>21780</v>
      </c>
      <c r="C1730" s="14" t="s">
        <v>8476</v>
      </c>
      <c r="D1730" s="14">
        <v>56568582</v>
      </c>
      <c r="E1730" s="15">
        <v>43516</v>
      </c>
      <c r="F1730" s="54" t="str">
        <f t="shared" si="26"/>
        <v>febrero</v>
      </c>
      <c r="G1730" s="14" t="s">
        <v>9202</v>
      </c>
      <c r="H1730" s="14" t="s">
        <v>20</v>
      </c>
      <c r="I1730" s="14" t="s">
        <v>11831</v>
      </c>
      <c r="J1730" s="14" t="s">
        <v>21</v>
      </c>
      <c r="K1730" s="14" t="s">
        <v>16220</v>
      </c>
      <c r="L1730" s="14" t="s">
        <v>2096</v>
      </c>
      <c r="M1730" s="16">
        <v>1223.72</v>
      </c>
      <c r="N1730" s="16">
        <v>0</v>
      </c>
      <c r="O1730" s="16">
        <v>1573.54</v>
      </c>
      <c r="P1730" s="17">
        <v>0</v>
      </c>
      <c r="Q1730" s="18">
        <v>1573.54</v>
      </c>
      <c r="R1730" s="19">
        <v>1562.62</v>
      </c>
      <c r="S1730" s="16">
        <v>2797.26</v>
      </c>
      <c r="T1730" s="16">
        <v>2797.26</v>
      </c>
    </row>
    <row r="1731" spans="1:20" x14ac:dyDescent="0.25">
      <c r="A1731" s="14" t="s">
        <v>18</v>
      </c>
      <c r="B1731" s="14">
        <v>21780</v>
      </c>
      <c r="C1731" s="14" t="s">
        <v>8476</v>
      </c>
      <c r="D1731" s="14">
        <v>565689705</v>
      </c>
      <c r="E1731" s="15">
        <v>43516</v>
      </c>
      <c r="F1731" s="54" t="str">
        <f t="shared" ref="F1731:F1794" si="27">TEXT(E1731,"MMMM")</f>
        <v>febrero</v>
      </c>
      <c r="G1731" s="14" t="s">
        <v>9203</v>
      </c>
      <c r="H1731" s="14" t="s">
        <v>20</v>
      </c>
      <c r="I1731" s="14" t="s">
        <v>11831</v>
      </c>
      <c r="J1731" s="14" t="s">
        <v>21</v>
      </c>
      <c r="K1731" s="14" t="s">
        <v>16221</v>
      </c>
      <c r="L1731" s="14" t="s">
        <v>2097</v>
      </c>
      <c r="M1731" s="16">
        <v>1563.59</v>
      </c>
      <c r="N1731" s="16">
        <v>0</v>
      </c>
      <c r="O1731" s="16">
        <v>449.58</v>
      </c>
      <c r="P1731" s="17">
        <v>0</v>
      </c>
      <c r="Q1731" s="18">
        <v>449.58</v>
      </c>
      <c r="R1731" s="19">
        <v>449.58</v>
      </c>
      <c r="S1731" s="16">
        <v>2013.17</v>
      </c>
      <c r="T1731" s="16">
        <v>2013.17</v>
      </c>
    </row>
    <row r="1732" spans="1:20" x14ac:dyDescent="0.25">
      <c r="A1732" s="14" t="s">
        <v>18</v>
      </c>
      <c r="B1732" s="14">
        <v>21780</v>
      </c>
      <c r="C1732" s="14" t="s">
        <v>8476</v>
      </c>
      <c r="D1732" s="14">
        <v>565700572</v>
      </c>
      <c r="E1732" s="15">
        <v>43516</v>
      </c>
      <c r="F1732" s="54" t="str">
        <f t="shared" si="27"/>
        <v>febrero</v>
      </c>
      <c r="G1732" s="14" t="s">
        <v>9193</v>
      </c>
      <c r="H1732" s="14" t="s">
        <v>20</v>
      </c>
      <c r="I1732" s="14" t="s">
        <v>11831</v>
      </c>
      <c r="J1732" s="14" t="s">
        <v>21</v>
      </c>
      <c r="K1732" s="14" t="s">
        <v>16222</v>
      </c>
      <c r="L1732" s="14" t="s">
        <v>2098</v>
      </c>
      <c r="M1732" s="16">
        <v>0</v>
      </c>
      <c r="N1732" s="16">
        <v>0</v>
      </c>
      <c r="O1732" s="16">
        <v>0</v>
      </c>
      <c r="P1732" s="17">
        <v>0</v>
      </c>
      <c r="Q1732" s="18">
        <v>0</v>
      </c>
      <c r="R1732" s="19"/>
      <c r="S1732" s="16">
        <v>0</v>
      </c>
      <c r="T1732" s="16">
        <v>0</v>
      </c>
    </row>
    <row r="1733" spans="1:20" x14ac:dyDescent="0.25">
      <c r="A1733" s="14" t="s">
        <v>18</v>
      </c>
      <c r="B1733" s="14">
        <v>21780</v>
      </c>
      <c r="C1733" s="14" t="s">
        <v>8476</v>
      </c>
      <c r="D1733" s="14">
        <v>5657052405</v>
      </c>
      <c r="E1733" s="15">
        <v>43516</v>
      </c>
      <c r="F1733" s="54" t="str">
        <f t="shared" si="27"/>
        <v>febrero</v>
      </c>
      <c r="G1733" s="14" t="s">
        <v>9204</v>
      </c>
      <c r="H1733" s="14" t="s">
        <v>20</v>
      </c>
      <c r="I1733" s="14" t="s">
        <v>11831</v>
      </c>
      <c r="J1733" s="14" t="s">
        <v>21</v>
      </c>
      <c r="K1733" s="14" t="s">
        <v>16223</v>
      </c>
      <c r="L1733" s="14" t="s">
        <v>2099</v>
      </c>
      <c r="M1733" s="16">
        <v>0</v>
      </c>
      <c r="N1733" s="16">
        <v>0</v>
      </c>
      <c r="O1733" s="16">
        <v>0</v>
      </c>
      <c r="P1733" s="17">
        <v>0</v>
      </c>
      <c r="Q1733" s="18">
        <v>0</v>
      </c>
      <c r="R1733" s="19"/>
      <c r="S1733" s="16">
        <v>0</v>
      </c>
      <c r="T1733" s="16">
        <v>0</v>
      </c>
    </row>
    <row r="1734" spans="1:20" x14ac:dyDescent="0.25">
      <c r="A1734" s="14" t="s">
        <v>18</v>
      </c>
      <c r="B1734" s="14">
        <v>21780</v>
      </c>
      <c r="C1734" s="14" t="s">
        <v>8476</v>
      </c>
      <c r="D1734" s="14">
        <v>565720905</v>
      </c>
      <c r="E1734" s="15">
        <v>43516</v>
      </c>
      <c r="F1734" s="54" t="str">
        <f t="shared" si="27"/>
        <v>febrero</v>
      </c>
      <c r="G1734" s="14" t="s">
        <v>9205</v>
      </c>
      <c r="H1734" s="14" t="s">
        <v>2100</v>
      </c>
      <c r="I1734" s="14" t="s">
        <v>12836</v>
      </c>
      <c r="J1734" s="14" t="s">
        <v>32</v>
      </c>
      <c r="K1734" s="14" t="s">
        <v>16224</v>
      </c>
      <c r="L1734" s="14" t="s">
        <v>129</v>
      </c>
      <c r="M1734" s="16">
        <v>3126.88</v>
      </c>
      <c r="N1734" s="16">
        <v>551.79</v>
      </c>
      <c r="O1734" s="16">
        <v>4466.95</v>
      </c>
      <c r="P1734" s="17">
        <v>0</v>
      </c>
      <c r="Q1734" s="18">
        <v>4466.95</v>
      </c>
      <c r="R1734" s="19">
        <v>4466.95</v>
      </c>
      <c r="S1734" s="16">
        <v>7593.83</v>
      </c>
      <c r="T1734" s="16">
        <v>9188.5300000000007</v>
      </c>
    </row>
    <row r="1735" spans="1:20" x14ac:dyDescent="0.25">
      <c r="A1735" s="14" t="s">
        <v>18</v>
      </c>
      <c r="B1735" s="14">
        <v>21780</v>
      </c>
      <c r="C1735" s="14" t="s">
        <v>8476</v>
      </c>
      <c r="D1735" s="14">
        <v>565743405</v>
      </c>
      <c r="E1735" s="15">
        <v>43516</v>
      </c>
      <c r="F1735" s="54" t="str">
        <f t="shared" si="27"/>
        <v>febrero</v>
      </c>
      <c r="G1735" s="14" t="s">
        <v>9206</v>
      </c>
      <c r="H1735" s="14" t="s">
        <v>20</v>
      </c>
      <c r="I1735" s="14" t="s">
        <v>11831</v>
      </c>
      <c r="J1735" s="14" t="s">
        <v>21</v>
      </c>
      <c r="K1735" s="14" t="s">
        <v>16225</v>
      </c>
      <c r="L1735" s="14" t="s">
        <v>2101</v>
      </c>
      <c r="M1735" s="16">
        <v>0</v>
      </c>
      <c r="N1735" s="16">
        <v>0</v>
      </c>
      <c r="O1735" s="16">
        <v>0</v>
      </c>
      <c r="P1735" s="17">
        <v>0</v>
      </c>
      <c r="Q1735" s="18">
        <v>561.98</v>
      </c>
      <c r="R1735" s="19">
        <v>561.98</v>
      </c>
      <c r="S1735" s="16">
        <v>561.98</v>
      </c>
      <c r="T1735" s="16">
        <v>561.98</v>
      </c>
    </row>
    <row r="1736" spans="1:20" x14ac:dyDescent="0.25">
      <c r="A1736" s="14" t="s">
        <v>18</v>
      </c>
      <c r="B1736" s="14">
        <v>21780</v>
      </c>
      <c r="C1736" s="14" t="s">
        <v>8476</v>
      </c>
      <c r="D1736" s="14">
        <v>56574342</v>
      </c>
      <c r="E1736" s="15">
        <v>43516</v>
      </c>
      <c r="F1736" s="54" t="str">
        <f t="shared" si="27"/>
        <v>febrero</v>
      </c>
      <c r="G1736" s="14" t="s">
        <v>9206</v>
      </c>
      <c r="H1736" s="14" t="s">
        <v>20</v>
      </c>
      <c r="I1736" s="14" t="s">
        <v>11831</v>
      </c>
      <c r="J1736" s="14" t="s">
        <v>21</v>
      </c>
      <c r="K1736" s="14" t="s">
        <v>16226</v>
      </c>
      <c r="L1736" s="14" t="s">
        <v>2102</v>
      </c>
      <c r="M1736" s="16">
        <v>0</v>
      </c>
      <c r="N1736" s="16">
        <v>0</v>
      </c>
      <c r="O1736" s="16">
        <v>0</v>
      </c>
      <c r="P1736" s="17">
        <v>0</v>
      </c>
      <c r="Q1736" s="18">
        <v>224.79</v>
      </c>
      <c r="R1736" s="16">
        <v>224.79</v>
      </c>
      <c r="S1736" s="16">
        <v>224.79</v>
      </c>
      <c r="T1736" s="16">
        <v>224.79</v>
      </c>
    </row>
    <row r="1737" spans="1:20" x14ac:dyDescent="0.25">
      <c r="A1737" s="14" t="s">
        <v>18</v>
      </c>
      <c r="B1737" s="14">
        <v>21780</v>
      </c>
      <c r="C1737" s="14" t="s">
        <v>8476</v>
      </c>
      <c r="D1737" s="14">
        <v>56574343</v>
      </c>
      <c r="E1737" s="15">
        <v>43516</v>
      </c>
      <c r="F1737" s="54" t="str">
        <f t="shared" si="27"/>
        <v>febrero</v>
      </c>
      <c r="G1737" s="14" t="s">
        <v>9206</v>
      </c>
      <c r="H1737" s="14" t="s">
        <v>20</v>
      </c>
      <c r="I1737" s="14" t="s">
        <v>11831</v>
      </c>
      <c r="J1737" s="14" t="s">
        <v>21</v>
      </c>
      <c r="K1737" s="14" t="s">
        <v>16227</v>
      </c>
      <c r="L1737" s="14" t="s">
        <v>118</v>
      </c>
      <c r="M1737" s="16">
        <v>19817.04</v>
      </c>
      <c r="N1737" s="16">
        <v>0</v>
      </c>
      <c r="O1737" s="16">
        <v>337.19</v>
      </c>
      <c r="P1737" s="17">
        <v>0</v>
      </c>
      <c r="Q1737" s="18">
        <v>337.19</v>
      </c>
      <c r="R1737" s="19">
        <v>337.19</v>
      </c>
      <c r="S1737" s="16">
        <v>20154.23</v>
      </c>
      <c r="T1737" s="16">
        <v>20154.23</v>
      </c>
    </row>
    <row r="1738" spans="1:20" x14ac:dyDescent="0.25">
      <c r="A1738" s="14" t="s">
        <v>18</v>
      </c>
      <c r="B1738" s="14">
        <v>21780</v>
      </c>
      <c r="C1738" s="14" t="s">
        <v>8476</v>
      </c>
      <c r="D1738" s="14">
        <v>56574602</v>
      </c>
      <c r="E1738" s="15">
        <v>43516</v>
      </c>
      <c r="F1738" s="54" t="str">
        <f t="shared" si="27"/>
        <v>febrero</v>
      </c>
      <c r="G1738" s="14" t="s">
        <v>9195</v>
      </c>
      <c r="H1738" s="14" t="s">
        <v>20</v>
      </c>
      <c r="I1738" s="14" t="s">
        <v>11831</v>
      </c>
      <c r="J1738" s="14" t="s">
        <v>21</v>
      </c>
      <c r="K1738" s="14" t="s">
        <v>16228</v>
      </c>
      <c r="L1738" s="14" t="s">
        <v>2103</v>
      </c>
      <c r="M1738" s="16">
        <v>0</v>
      </c>
      <c r="N1738" s="16">
        <v>0</v>
      </c>
      <c r="O1738" s="16">
        <v>0</v>
      </c>
      <c r="P1738" s="17">
        <v>0</v>
      </c>
      <c r="Q1738" s="18">
        <v>0</v>
      </c>
      <c r="R1738" s="16"/>
      <c r="S1738" s="16">
        <v>0</v>
      </c>
      <c r="T1738" s="16">
        <v>0</v>
      </c>
    </row>
    <row r="1739" spans="1:20" x14ac:dyDescent="0.25">
      <c r="A1739" s="14" t="s">
        <v>18</v>
      </c>
      <c r="B1739" s="14">
        <v>21780</v>
      </c>
      <c r="C1739" s="14" t="s">
        <v>8476</v>
      </c>
      <c r="D1739" s="14">
        <v>56576542</v>
      </c>
      <c r="E1739" s="15">
        <v>43516</v>
      </c>
      <c r="F1739" s="54" t="str">
        <f t="shared" si="27"/>
        <v>febrero</v>
      </c>
      <c r="G1739" s="14" t="s">
        <v>9197</v>
      </c>
      <c r="H1739" s="14" t="s">
        <v>20</v>
      </c>
      <c r="I1739" s="14" t="s">
        <v>11831</v>
      </c>
      <c r="J1739" s="14" t="s">
        <v>21</v>
      </c>
      <c r="K1739" s="14" t="s">
        <v>16229</v>
      </c>
      <c r="L1739" s="14" t="s">
        <v>2104</v>
      </c>
      <c r="M1739" s="16">
        <v>0</v>
      </c>
      <c r="N1739" s="16">
        <v>0</v>
      </c>
      <c r="O1739" s="16">
        <v>0</v>
      </c>
      <c r="P1739" s="17">
        <v>0</v>
      </c>
      <c r="Q1739" s="18">
        <v>0</v>
      </c>
      <c r="R1739" s="19"/>
      <c r="S1739" s="16">
        <v>0</v>
      </c>
      <c r="T1739" s="16">
        <v>0</v>
      </c>
    </row>
    <row r="1740" spans="1:20" x14ac:dyDescent="0.25">
      <c r="A1740" s="14" t="s">
        <v>18</v>
      </c>
      <c r="B1740" s="14">
        <v>21780</v>
      </c>
      <c r="C1740" s="14" t="s">
        <v>8476</v>
      </c>
      <c r="D1740" s="14">
        <v>56576543</v>
      </c>
      <c r="E1740" s="15">
        <v>43516</v>
      </c>
      <c r="F1740" s="54" t="str">
        <f t="shared" si="27"/>
        <v>febrero</v>
      </c>
      <c r="G1740" s="14" t="s">
        <v>9197</v>
      </c>
      <c r="H1740" s="14" t="s">
        <v>20</v>
      </c>
      <c r="I1740" s="14" t="s">
        <v>11831</v>
      </c>
      <c r="J1740" s="14" t="s">
        <v>21</v>
      </c>
      <c r="K1740" s="14" t="s">
        <v>16230</v>
      </c>
      <c r="L1740" s="14" t="s">
        <v>2105</v>
      </c>
      <c r="M1740" s="16">
        <v>0</v>
      </c>
      <c r="N1740" s="16">
        <v>0</v>
      </c>
      <c r="O1740" s="16">
        <v>0</v>
      </c>
      <c r="P1740" s="17">
        <v>0</v>
      </c>
      <c r="Q1740" s="18">
        <v>0</v>
      </c>
      <c r="R1740" s="19"/>
      <c r="S1740" s="16">
        <v>0</v>
      </c>
      <c r="T1740" s="16">
        <v>0</v>
      </c>
    </row>
    <row r="1741" spans="1:20" x14ac:dyDescent="0.25">
      <c r="A1741" s="14" t="s">
        <v>18</v>
      </c>
      <c r="B1741" s="14">
        <v>21780</v>
      </c>
      <c r="C1741" s="14" t="s">
        <v>8476</v>
      </c>
      <c r="D1741" s="14">
        <v>56577222</v>
      </c>
      <c r="E1741" s="15">
        <v>43516</v>
      </c>
      <c r="F1741" s="54" t="str">
        <f t="shared" si="27"/>
        <v>febrero</v>
      </c>
      <c r="G1741" s="14" t="s">
        <v>9198</v>
      </c>
      <c r="H1741" s="14" t="s">
        <v>20</v>
      </c>
      <c r="I1741" s="14" t="s">
        <v>11831</v>
      </c>
      <c r="J1741" s="14" t="s">
        <v>21</v>
      </c>
      <c r="K1741" s="14" t="s">
        <v>16231</v>
      </c>
      <c r="L1741" s="14" t="s">
        <v>2101</v>
      </c>
      <c r="M1741" s="16">
        <v>0</v>
      </c>
      <c r="N1741" s="16">
        <v>0</v>
      </c>
      <c r="O1741" s="16">
        <v>0</v>
      </c>
      <c r="P1741" s="17">
        <v>0</v>
      </c>
      <c r="Q1741" s="18">
        <v>0</v>
      </c>
      <c r="R1741" s="16"/>
      <c r="S1741" s="16">
        <v>0</v>
      </c>
      <c r="T1741" s="16">
        <v>0</v>
      </c>
    </row>
    <row r="1742" spans="1:20" x14ac:dyDescent="0.25">
      <c r="A1742" s="14" t="s">
        <v>18</v>
      </c>
      <c r="B1742" s="14">
        <v>21780</v>
      </c>
      <c r="C1742" s="14" t="s">
        <v>8476</v>
      </c>
      <c r="D1742" s="14">
        <v>56577223</v>
      </c>
      <c r="E1742" s="15">
        <v>43516</v>
      </c>
      <c r="F1742" s="54" t="str">
        <f t="shared" si="27"/>
        <v>febrero</v>
      </c>
      <c r="G1742" s="14" t="s">
        <v>9198</v>
      </c>
      <c r="H1742" s="14" t="s">
        <v>20</v>
      </c>
      <c r="I1742" s="14" t="s">
        <v>11831</v>
      </c>
      <c r="J1742" s="14" t="s">
        <v>21</v>
      </c>
      <c r="K1742" s="14" t="s">
        <v>16232</v>
      </c>
      <c r="L1742" s="14" t="s">
        <v>2106</v>
      </c>
      <c r="M1742" s="16">
        <v>0</v>
      </c>
      <c r="N1742" s="16">
        <v>0</v>
      </c>
      <c r="O1742" s="16">
        <v>0</v>
      </c>
      <c r="P1742" s="17">
        <v>0</v>
      </c>
      <c r="Q1742" s="18">
        <v>561.98</v>
      </c>
      <c r="R1742" s="16">
        <v>557.32000000000005</v>
      </c>
      <c r="S1742" s="16">
        <v>561.98</v>
      </c>
      <c r="T1742" s="16">
        <v>561.98</v>
      </c>
    </row>
    <row r="1743" spans="1:20" x14ac:dyDescent="0.25">
      <c r="A1743" s="14" t="s">
        <v>18</v>
      </c>
      <c r="B1743" s="14">
        <v>21780</v>
      </c>
      <c r="C1743" s="14" t="s">
        <v>8476</v>
      </c>
      <c r="D1743" s="14">
        <v>565776205</v>
      </c>
      <c r="E1743" s="15">
        <v>43516</v>
      </c>
      <c r="F1743" s="54" t="str">
        <f t="shared" si="27"/>
        <v>febrero</v>
      </c>
      <c r="G1743" s="14" t="s">
        <v>9207</v>
      </c>
      <c r="H1743" s="14" t="s">
        <v>20</v>
      </c>
      <c r="I1743" s="14" t="s">
        <v>11831</v>
      </c>
      <c r="J1743" s="14" t="s">
        <v>21</v>
      </c>
      <c r="K1743" s="14" t="s">
        <v>16233</v>
      </c>
      <c r="L1743" s="14" t="s">
        <v>1077</v>
      </c>
      <c r="M1743" s="16">
        <v>6452.37</v>
      </c>
      <c r="N1743" s="16">
        <v>0</v>
      </c>
      <c r="O1743" s="16">
        <v>337.19</v>
      </c>
      <c r="P1743" s="17">
        <v>0</v>
      </c>
      <c r="Q1743" s="18">
        <v>337.19</v>
      </c>
      <c r="R1743" s="16">
        <v>329.88</v>
      </c>
      <c r="S1743" s="16">
        <v>6789.56</v>
      </c>
      <c r="T1743" s="16">
        <v>6789.56</v>
      </c>
    </row>
    <row r="1744" spans="1:20" x14ac:dyDescent="0.25">
      <c r="A1744" s="14" t="s">
        <v>18</v>
      </c>
      <c r="B1744" s="14">
        <v>21780</v>
      </c>
      <c r="C1744" s="14" t="s">
        <v>8476</v>
      </c>
      <c r="D1744" s="14">
        <v>5658055005</v>
      </c>
      <c r="E1744" s="15">
        <v>43516</v>
      </c>
      <c r="F1744" s="54" t="str">
        <f t="shared" si="27"/>
        <v>febrero</v>
      </c>
      <c r="G1744" s="14" t="s">
        <v>8635</v>
      </c>
      <c r="H1744" s="14" t="s">
        <v>2107</v>
      </c>
      <c r="I1744" s="14" t="s">
        <v>12837</v>
      </c>
      <c r="J1744" s="14" t="s">
        <v>32</v>
      </c>
      <c r="K1744" s="14" t="s">
        <v>16234</v>
      </c>
      <c r="L1744" s="14" t="s">
        <v>675</v>
      </c>
      <c r="M1744" s="16">
        <v>4175.28</v>
      </c>
      <c r="N1744" s="16">
        <v>736.8</v>
      </c>
      <c r="O1744" s="16">
        <v>3293.55</v>
      </c>
      <c r="P1744" s="17">
        <v>13.89</v>
      </c>
      <c r="Q1744" s="18">
        <v>3293.55</v>
      </c>
      <c r="R1744" s="16">
        <v>3293.55</v>
      </c>
      <c r="S1744" s="16">
        <v>7468.83</v>
      </c>
      <c r="T1744" s="16">
        <v>9037.2800000000007</v>
      </c>
    </row>
    <row r="1745" spans="1:20" x14ac:dyDescent="0.25">
      <c r="A1745" s="14" t="s">
        <v>18</v>
      </c>
      <c r="B1745" s="14">
        <v>21780</v>
      </c>
      <c r="C1745" s="14" t="s">
        <v>8476</v>
      </c>
      <c r="D1745" s="14">
        <v>565805503</v>
      </c>
      <c r="E1745" s="15">
        <v>43516</v>
      </c>
      <c r="F1745" s="54" t="str">
        <f t="shared" si="27"/>
        <v>febrero</v>
      </c>
      <c r="G1745" s="14" t="s">
        <v>8635</v>
      </c>
      <c r="H1745" s="14" t="s">
        <v>2107</v>
      </c>
      <c r="I1745" s="14" t="s">
        <v>12837</v>
      </c>
      <c r="J1745" s="14" t="s">
        <v>46</v>
      </c>
      <c r="K1745" s="14" t="s">
        <v>16235</v>
      </c>
      <c r="L1745" s="14" t="s">
        <v>745</v>
      </c>
      <c r="M1745" s="16">
        <v>0</v>
      </c>
      <c r="N1745" s="16">
        <v>0</v>
      </c>
      <c r="O1745" s="16">
        <v>0</v>
      </c>
      <c r="P1745" s="17">
        <v>7.56</v>
      </c>
      <c r="Q1745" s="18">
        <v>496.16</v>
      </c>
      <c r="R1745" s="16">
        <v>496.16</v>
      </c>
      <c r="S1745" s="16">
        <v>496.16</v>
      </c>
      <c r="T1745" s="16">
        <v>600.35</v>
      </c>
    </row>
    <row r="1746" spans="1:20" x14ac:dyDescent="0.25">
      <c r="A1746" s="14" t="s">
        <v>18</v>
      </c>
      <c r="B1746" s="14">
        <v>21780</v>
      </c>
      <c r="C1746" s="14" t="s">
        <v>8476</v>
      </c>
      <c r="D1746" s="14">
        <v>565837405</v>
      </c>
      <c r="E1746" s="15">
        <v>43516</v>
      </c>
      <c r="F1746" s="54" t="str">
        <f t="shared" si="27"/>
        <v>febrero</v>
      </c>
      <c r="G1746" s="14" t="s">
        <v>9208</v>
      </c>
      <c r="H1746" s="14" t="s">
        <v>2108</v>
      </c>
      <c r="I1746" s="14" t="s">
        <v>12838</v>
      </c>
      <c r="J1746" s="14" t="s">
        <v>32</v>
      </c>
      <c r="K1746" s="14" t="s">
        <v>16236</v>
      </c>
      <c r="L1746" s="14" t="s">
        <v>675</v>
      </c>
      <c r="M1746" s="16">
        <v>3631</v>
      </c>
      <c r="N1746" s="16">
        <v>640.75</v>
      </c>
      <c r="O1746" s="16">
        <v>3941.87</v>
      </c>
      <c r="P1746" s="17">
        <v>11.86</v>
      </c>
      <c r="Q1746" s="18">
        <v>3941.87</v>
      </c>
      <c r="R1746" s="16">
        <v>3941.87</v>
      </c>
      <c r="S1746" s="16">
        <v>7572.87</v>
      </c>
      <c r="T1746" s="16">
        <v>9163.17</v>
      </c>
    </row>
    <row r="1747" spans="1:20" x14ac:dyDescent="0.25">
      <c r="A1747" s="14" t="s">
        <v>18</v>
      </c>
      <c r="B1747" s="14">
        <v>21780</v>
      </c>
      <c r="C1747" s="14" t="s">
        <v>8476</v>
      </c>
      <c r="D1747" s="14">
        <v>56583742</v>
      </c>
      <c r="E1747" s="15">
        <v>43516</v>
      </c>
      <c r="F1747" s="54" t="str">
        <f t="shared" si="27"/>
        <v>febrero</v>
      </c>
      <c r="G1747" s="14" t="s">
        <v>9208</v>
      </c>
      <c r="H1747" s="14" t="s">
        <v>2108</v>
      </c>
      <c r="I1747" s="14" t="s">
        <v>12838</v>
      </c>
      <c r="J1747" s="14" t="s">
        <v>46</v>
      </c>
      <c r="K1747" s="14" t="s">
        <v>16237</v>
      </c>
      <c r="L1747" s="14" t="s">
        <v>2109</v>
      </c>
      <c r="M1747" s="16">
        <v>0</v>
      </c>
      <c r="N1747" s="16">
        <v>0</v>
      </c>
      <c r="O1747" s="16">
        <v>0</v>
      </c>
      <c r="P1747" s="17">
        <v>5.19</v>
      </c>
      <c r="Q1747" s="18">
        <v>859.68</v>
      </c>
      <c r="R1747" s="16">
        <v>859.68</v>
      </c>
      <c r="S1747" s="16">
        <v>859.68</v>
      </c>
      <c r="T1747" s="16">
        <v>1040.21</v>
      </c>
    </row>
    <row r="1748" spans="1:20" x14ac:dyDescent="0.25">
      <c r="A1748" s="14" t="s">
        <v>18</v>
      </c>
      <c r="B1748" s="14">
        <v>21780</v>
      </c>
      <c r="C1748" s="14" t="s">
        <v>8476</v>
      </c>
      <c r="D1748" s="14">
        <v>565848505</v>
      </c>
      <c r="E1748" s="15">
        <v>43516</v>
      </c>
      <c r="F1748" s="54" t="str">
        <f t="shared" si="27"/>
        <v>febrero</v>
      </c>
      <c r="G1748" s="14" t="s">
        <v>9209</v>
      </c>
      <c r="H1748" s="14" t="s">
        <v>2110</v>
      </c>
      <c r="I1748" s="14" t="s">
        <v>12839</v>
      </c>
      <c r="J1748" s="14" t="s">
        <v>32</v>
      </c>
      <c r="K1748" s="14" t="s">
        <v>16238</v>
      </c>
      <c r="L1748" s="14" t="s">
        <v>675</v>
      </c>
      <c r="M1748" s="16">
        <v>4180.18</v>
      </c>
      <c r="N1748" s="16">
        <v>737.67</v>
      </c>
      <c r="O1748" s="16">
        <v>3392.75</v>
      </c>
      <c r="P1748" s="17">
        <v>28.74</v>
      </c>
      <c r="Q1748" s="18">
        <v>3392.75</v>
      </c>
      <c r="R1748" s="16">
        <v>3392.75</v>
      </c>
      <c r="S1748" s="16">
        <v>7572.93</v>
      </c>
      <c r="T1748" s="16">
        <v>9163.25</v>
      </c>
    </row>
    <row r="1749" spans="1:20" x14ac:dyDescent="0.25">
      <c r="A1749" s="14" t="s">
        <v>18</v>
      </c>
      <c r="B1749" s="14">
        <v>21780</v>
      </c>
      <c r="C1749" s="14" t="s">
        <v>8476</v>
      </c>
      <c r="D1749" s="14">
        <v>565879905</v>
      </c>
      <c r="E1749" s="15">
        <v>43516</v>
      </c>
      <c r="F1749" s="54" t="str">
        <f t="shared" si="27"/>
        <v>febrero</v>
      </c>
      <c r="G1749" s="14" t="s">
        <v>11264</v>
      </c>
      <c r="H1749" s="14" t="s">
        <v>2111</v>
      </c>
      <c r="I1749" s="14" t="s">
        <v>12840</v>
      </c>
      <c r="J1749" s="14" t="s">
        <v>46</v>
      </c>
      <c r="K1749" s="14" t="s">
        <v>16239</v>
      </c>
      <c r="L1749" s="14" t="s">
        <v>2112</v>
      </c>
      <c r="M1749" s="16">
        <v>0</v>
      </c>
      <c r="N1749" s="16">
        <v>0</v>
      </c>
      <c r="O1749" s="16">
        <v>0</v>
      </c>
      <c r="P1749" s="17">
        <v>4.5999999999999996</v>
      </c>
      <c r="Q1749" s="18">
        <v>413.58</v>
      </c>
      <c r="R1749" s="16">
        <v>411.06</v>
      </c>
      <c r="S1749" s="16">
        <v>413.58</v>
      </c>
      <c r="T1749" s="16">
        <v>500.43</v>
      </c>
    </row>
    <row r="1750" spans="1:20" x14ac:dyDescent="0.25">
      <c r="A1750" s="14" t="s">
        <v>18</v>
      </c>
      <c r="B1750" s="14">
        <v>21780</v>
      </c>
      <c r="C1750" s="14" t="s">
        <v>8476</v>
      </c>
      <c r="D1750" s="14">
        <v>565592405</v>
      </c>
      <c r="E1750" s="15">
        <v>43517</v>
      </c>
      <c r="F1750" s="54" t="str">
        <f t="shared" si="27"/>
        <v>febrero</v>
      </c>
      <c r="G1750" s="14" t="s">
        <v>11191</v>
      </c>
      <c r="H1750" s="14" t="s">
        <v>1235</v>
      </c>
      <c r="I1750" s="14" t="s">
        <v>12582</v>
      </c>
      <c r="J1750" s="14" t="s">
        <v>32</v>
      </c>
      <c r="K1750" s="14" t="s">
        <v>16240</v>
      </c>
      <c r="L1750" s="14" t="s">
        <v>2113</v>
      </c>
      <c r="M1750" s="16">
        <v>2902.9</v>
      </c>
      <c r="N1750" s="16">
        <v>0</v>
      </c>
      <c r="O1750" s="16">
        <v>0</v>
      </c>
      <c r="P1750" s="17">
        <v>11.83</v>
      </c>
      <c r="Q1750" s="18">
        <v>1413.79</v>
      </c>
      <c r="R1750" s="16">
        <v>1399.05</v>
      </c>
      <c r="S1750" s="16">
        <v>4316.6899999999996</v>
      </c>
      <c r="T1750" s="16">
        <v>5223.1899999999996</v>
      </c>
    </row>
    <row r="1751" spans="1:20" x14ac:dyDescent="0.25">
      <c r="A1751" s="14" t="s">
        <v>18</v>
      </c>
      <c r="B1751" s="14">
        <v>21780</v>
      </c>
      <c r="C1751" s="14" t="s">
        <v>8476</v>
      </c>
      <c r="D1751" s="14">
        <v>565652005</v>
      </c>
      <c r="E1751" s="15">
        <v>43517</v>
      </c>
      <c r="F1751" s="54" t="str">
        <f t="shared" si="27"/>
        <v>febrero</v>
      </c>
      <c r="G1751" s="14" t="s">
        <v>9210</v>
      </c>
      <c r="H1751" s="14" t="s">
        <v>20</v>
      </c>
      <c r="I1751" s="14" t="s">
        <v>11831</v>
      </c>
      <c r="J1751" s="14" t="s">
        <v>21</v>
      </c>
      <c r="K1751" s="14" t="s">
        <v>16241</v>
      </c>
      <c r="L1751" s="14" t="s">
        <v>2114</v>
      </c>
      <c r="M1751" s="16">
        <v>0</v>
      </c>
      <c r="N1751" s="16">
        <v>0</v>
      </c>
      <c r="O1751" s="16">
        <v>0</v>
      </c>
      <c r="P1751" s="17">
        <v>0</v>
      </c>
      <c r="Q1751" s="18">
        <v>0</v>
      </c>
      <c r="R1751" s="19"/>
      <c r="S1751" s="16">
        <v>0</v>
      </c>
      <c r="T1751" s="16">
        <v>0</v>
      </c>
    </row>
    <row r="1752" spans="1:20" x14ac:dyDescent="0.25">
      <c r="A1752" s="14" t="s">
        <v>18</v>
      </c>
      <c r="B1752" s="14">
        <v>21780</v>
      </c>
      <c r="C1752" s="14" t="s">
        <v>8476</v>
      </c>
      <c r="D1752" s="14">
        <v>56565202</v>
      </c>
      <c r="E1752" s="15">
        <v>43517</v>
      </c>
      <c r="F1752" s="54" t="str">
        <f t="shared" si="27"/>
        <v>febrero</v>
      </c>
      <c r="G1752" s="14" t="s">
        <v>9210</v>
      </c>
      <c r="H1752" s="14" t="s">
        <v>20</v>
      </c>
      <c r="I1752" s="14" t="s">
        <v>11831</v>
      </c>
      <c r="J1752" s="14" t="s">
        <v>21</v>
      </c>
      <c r="K1752" s="14" t="s">
        <v>16242</v>
      </c>
      <c r="L1752" s="14" t="s">
        <v>2115</v>
      </c>
      <c r="M1752" s="16">
        <v>0</v>
      </c>
      <c r="N1752" s="16">
        <v>0</v>
      </c>
      <c r="O1752" s="16">
        <v>0</v>
      </c>
      <c r="P1752" s="17">
        <v>0</v>
      </c>
      <c r="Q1752" s="18">
        <v>0</v>
      </c>
      <c r="R1752" s="16"/>
      <c r="S1752" s="16">
        <v>0</v>
      </c>
      <c r="T1752" s="16">
        <v>0</v>
      </c>
    </row>
    <row r="1753" spans="1:20" x14ac:dyDescent="0.25">
      <c r="A1753" s="14" t="s">
        <v>18</v>
      </c>
      <c r="B1753" s="14">
        <v>21780</v>
      </c>
      <c r="C1753" s="14" t="s">
        <v>8476</v>
      </c>
      <c r="D1753" s="14">
        <v>565742905</v>
      </c>
      <c r="E1753" s="15">
        <v>43517</v>
      </c>
      <c r="F1753" s="54" t="str">
        <f t="shared" si="27"/>
        <v>febrero</v>
      </c>
      <c r="G1753" s="14" t="s">
        <v>9211</v>
      </c>
      <c r="H1753" s="14" t="s">
        <v>2116</v>
      </c>
      <c r="I1753" s="14" t="s">
        <v>12841</v>
      </c>
      <c r="J1753" s="14" t="s">
        <v>32</v>
      </c>
      <c r="K1753" s="14" t="s">
        <v>16243</v>
      </c>
      <c r="L1753" s="14" t="s">
        <v>129</v>
      </c>
      <c r="M1753" s="16">
        <v>3169.07</v>
      </c>
      <c r="N1753" s="16">
        <v>0</v>
      </c>
      <c r="O1753" s="16">
        <v>5574.47</v>
      </c>
      <c r="P1753" s="17">
        <v>13.97</v>
      </c>
      <c r="Q1753" s="18">
        <v>5574.47</v>
      </c>
      <c r="R1753" s="16">
        <v>5574.47</v>
      </c>
      <c r="S1753" s="16">
        <v>8743.5400000000009</v>
      </c>
      <c r="T1753" s="16">
        <v>10579.68</v>
      </c>
    </row>
    <row r="1754" spans="1:20" x14ac:dyDescent="0.25">
      <c r="A1754" s="14" t="s">
        <v>18</v>
      </c>
      <c r="B1754" s="14">
        <v>21780</v>
      </c>
      <c r="C1754" s="14" t="s">
        <v>8476</v>
      </c>
      <c r="D1754" s="14">
        <v>56574293</v>
      </c>
      <c r="E1754" s="15">
        <v>43517</v>
      </c>
      <c r="F1754" s="54" t="str">
        <f t="shared" si="27"/>
        <v>febrero</v>
      </c>
      <c r="G1754" s="14" t="s">
        <v>9211</v>
      </c>
      <c r="H1754" s="14" t="s">
        <v>2116</v>
      </c>
      <c r="I1754" s="14" t="s">
        <v>12841</v>
      </c>
      <c r="J1754" s="14" t="s">
        <v>633</v>
      </c>
      <c r="K1754" s="14" t="s">
        <v>16244</v>
      </c>
      <c r="L1754" s="14" t="s">
        <v>2117</v>
      </c>
      <c r="M1754" s="16">
        <v>3215.58</v>
      </c>
      <c r="N1754" s="16">
        <v>2968.22</v>
      </c>
      <c r="O1754" s="16">
        <v>0</v>
      </c>
      <c r="P1754" s="17">
        <v>5.73</v>
      </c>
      <c r="Q1754" s="18">
        <v>1904.59</v>
      </c>
      <c r="R1754" s="16">
        <v>1890.35</v>
      </c>
      <c r="S1754" s="16">
        <v>5120.17</v>
      </c>
      <c r="T1754" s="16">
        <v>6195.41</v>
      </c>
    </row>
    <row r="1755" spans="1:20" x14ac:dyDescent="0.25">
      <c r="A1755" s="14" t="s">
        <v>18</v>
      </c>
      <c r="B1755" s="14">
        <v>21780</v>
      </c>
      <c r="C1755" s="14" t="s">
        <v>8476</v>
      </c>
      <c r="D1755" s="14">
        <v>565805502</v>
      </c>
      <c r="E1755" s="15">
        <v>43517</v>
      </c>
      <c r="F1755" s="54" t="str">
        <f t="shared" si="27"/>
        <v>febrero</v>
      </c>
      <c r="G1755" s="14" t="s">
        <v>8635</v>
      </c>
      <c r="H1755" s="14" t="s">
        <v>20</v>
      </c>
      <c r="I1755" s="14" t="s">
        <v>11831</v>
      </c>
      <c r="J1755" s="14" t="s">
        <v>21</v>
      </c>
      <c r="K1755" s="14" t="s">
        <v>16245</v>
      </c>
      <c r="L1755" s="14" t="s">
        <v>2118</v>
      </c>
      <c r="M1755" s="16">
        <v>0</v>
      </c>
      <c r="N1755" s="16">
        <v>0</v>
      </c>
      <c r="O1755" s="16">
        <v>0</v>
      </c>
      <c r="P1755" s="17">
        <v>0</v>
      </c>
      <c r="Q1755" s="18">
        <v>0</v>
      </c>
      <c r="R1755" s="16"/>
      <c r="S1755" s="16">
        <v>0</v>
      </c>
      <c r="T1755" s="16">
        <v>0</v>
      </c>
    </row>
    <row r="1756" spans="1:20" x14ac:dyDescent="0.25">
      <c r="A1756" s="14" t="s">
        <v>18</v>
      </c>
      <c r="B1756" s="14">
        <v>21780</v>
      </c>
      <c r="C1756" s="14" t="s">
        <v>8476</v>
      </c>
      <c r="D1756" s="14">
        <v>565836205</v>
      </c>
      <c r="E1756" s="15">
        <v>43517</v>
      </c>
      <c r="F1756" s="54" t="str">
        <f t="shared" si="27"/>
        <v>febrero</v>
      </c>
      <c r="G1756" s="14" t="s">
        <v>9212</v>
      </c>
      <c r="H1756" s="14" t="s">
        <v>2119</v>
      </c>
      <c r="I1756" s="14" t="s">
        <v>12842</v>
      </c>
      <c r="J1756" s="14" t="s">
        <v>32</v>
      </c>
      <c r="K1756" s="14" t="s">
        <v>16246</v>
      </c>
      <c r="L1756" s="14" t="s">
        <v>284</v>
      </c>
      <c r="M1756" s="16">
        <v>2738.46</v>
      </c>
      <c r="N1756" s="16">
        <v>304.26</v>
      </c>
      <c r="O1756" s="16">
        <v>4855.8999999999996</v>
      </c>
      <c r="P1756" s="17">
        <v>10.220000000000001</v>
      </c>
      <c r="Q1756" s="18">
        <v>4855.8999999999996</v>
      </c>
      <c r="R1756" s="16">
        <v>4847.5600000000004</v>
      </c>
      <c r="S1756" s="16">
        <v>7594.36</v>
      </c>
      <c r="T1756" s="16">
        <v>9189.18</v>
      </c>
    </row>
    <row r="1757" spans="1:20" x14ac:dyDescent="0.25">
      <c r="A1757" s="14" t="s">
        <v>18</v>
      </c>
      <c r="B1757" s="14">
        <v>21780</v>
      </c>
      <c r="C1757" s="14" t="s">
        <v>8476</v>
      </c>
      <c r="D1757" s="14">
        <v>565838605</v>
      </c>
      <c r="E1757" s="15">
        <v>43517</v>
      </c>
      <c r="F1757" s="54" t="str">
        <f t="shared" si="27"/>
        <v>febrero</v>
      </c>
      <c r="G1757" s="14" t="s">
        <v>9213</v>
      </c>
      <c r="H1757" s="14" t="s">
        <v>2120</v>
      </c>
      <c r="I1757" s="14" t="s">
        <v>12843</v>
      </c>
      <c r="J1757" s="14" t="s">
        <v>32</v>
      </c>
      <c r="K1757" s="14" t="s">
        <v>16247</v>
      </c>
      <c r="L1757" s="14" t="s">
        <v>109</v>
      </c>
      <c r="M1757" s="16">
        <v>4248.76</v>
      </c>
      <c r="N1757" s="16">
        <v>749.77</v>
      </c>
      <c r="O1757" s="16">
        <v>2693.78</v>
      </c>
      <c r="P1757" s="17">
        <v>5.4</v>
      </c>
      <c r="Q1757" s="18">
        <v>2693.78</v>
      </c>
      <c r="R1757" s="16">
        <v>2693.78</v>
      </c>
      <c r="S1757" s="16">
        <v>6942.54</v>
      </c>
      <c r="T1757" s="16">
        <v>8400.4699999999993</v>
      </c>
    </row>
    <row r="1758" spans="1:20" x14ac:dyDescent="0.25">
      <c r="A1758" s="14" t="s">
        <v>18</v>
      </c>
      <c r="B1758" s="14">
        <v>21780</v>
      </c>
      <c r="C1758" s="14" t="s">
        <v>8476</v>
      </c>
      <c r="D1758" s="14">
        <v>565840505</v>
      </c>
      <c r="E1758" s="15">
        <v>43517</v>
      </c>
      <c r="F1758" s="54" t="str">
        <f t="shared" si="27"/>
        <v>febrero</v>
      </c>
      <c r="G1758" s="14" t="s">
        <v>11265</v>
      </c>
      <c r="H1758" s="14" t="s">
        <v>2121</v>
      </c>
      <c r="I1758" s="14" t="s">
        <v>12844</v>
      </c>
      <c r="J1758" s="14" t="s">
        <v>32</v>
      </c>
      <c r="K1758" s="14" t="s">
        <v>16248</v>
      </c>
      <c r="L1758" s="14" t="s">
        <v>109</v>
      </c>
      <c r="M1758" s="16">
        <v>4248.76</v>
      </c>
      <c r="N1758" s="16">
        <v>749.77</v>
      </c>
      <c r="O1758" s="16">
        <v>2693.51</v>
      </c>
      <c r="P1758" s="17">
        <v>5.67</v>
      </c>
      <c r="Q1758" s="18">
        <v>2693.51</v>
      </c>
      <c r="R1758" s="16">
        <v>2693.51</v>
      </c>
      <c r="S1758" s="16">
        <v>6942.27</v>
      </c>
      <c r="T1758" s="16">
        <v>8400.15</v>
      </c>
    </row>
    <row r="1759" spans="1:20" x14ac:dyDescent="0.25">
      <c r="A1759" s="14" t="s">
        <v>18</v>
      </c>
      <c r="B1759" s="14">
        <v>21780</v>
      </c>
      <c r="C1759" s="14" t="s">
        <v>8476</v>
      </c>
      <c r="D1759" s="14">
        <v>565842405</v>
      </c>
      <c r="E1759" s="15">
        <v>43517</v>
      </c>
      <c r="F1759" s="54" t="str">
        <f t="shared" si="27"/>
        <v>febrero</v>
      </c>
      <c r="G1759" s="14" t="s">
        <v>9214</v>
      </c>
      <c r="H1759" s="14" t="s">
        <v>2122</v>
      </c>
      <c r="I1759" s="14" t="s">
        <v>12845</v>
      </c>
      <c r="J1759" s="14" t="s">
        <v>32</v>
      </c>
      <c r="K1759" s="14" t="s">
        <v>16249</v>
      </c>
      <c r="L1759" s="14" t="s">
        <v>109</v>
      </c>
      <c r="M1759" s="16">
        <v>3374.41</v>
      </c>
      <c r="N1759" s="16">
        <v>304.26</v>
      </c>
      <c r="O1759" s="16">
        <v>4219.78</v>
      </c>
      <c r="P1759" s="17">
        <v>19.07</v>
      </c>
      <c r="Q1759" s="18">
        <v>4219.78</v>
      </c>
      <c r="R1759" s="16">
        <v>4219.78</v>
      </c>
      <c r="S1759" s="16">
        <v>7594.19</v>
      </c>
      <c r="T1759" s="16">
        <v>9416.7999999999993</v>
      </c>
    </row>
    <row r="1760" spans="1:20" x14ac:dyDescent="0.25">
      <c r="A1760" s="14" t="s">
        <v>18</v>
      </c>
      <c r="B1760" s="14">
        <v>21780</v>
      </c>
      <c r="C1760" s="14" t="s">
        <v>8476</v>
      </c>
      <c r="D1760" s="14">
        <v>565868905</v>
      </c>
      <c r="E1760" s="15">
        <v>43517</v>
      </c>
      <c r="F1760" s="54" t="str">
        <f t="shared" si="27"/>
        <v>febrero</v>
      </c>
      <c r="G1760" s="14" t="s">
        <v>9215</v>
      </c>
      <c r="H1760" s="14" t="s">
        <v>2123</v>
      </c>
      <c r="I1760" s="14" t="s">
        <v>12846</v>
      </c>
      <c r="J1760" s="14" t="s">
        <v>32</v>
      </c>
      <c r="K1760" s="14" t="s">
        <v>16250</v>
      </c>
      <c r="L1760" s="14" t="s">
        <v>672</v>
      </c>
      <c r="M1760" s="16">
        <v>3655.24</v>
      </c>
      <c r="N1760" s="16">
        <v>645.03</v>
      </c>
      <c r="O1760" s="16">
        <v>3148.04</v>
      </c>
      <c r="P1760" s="17">
        <v>26.35</v>
      </c>
      <c r="Q1760" s="18">
        <v>3148.04</v>
      </c>
      <c r="R1760" s="19">
        <v>3113.69</v>
      </c>
      <c r="S1760" s="16">
        <v>6803.28</v>
      </c>
      <c r="T1760" s="16">
        <v>8436.07</v>
      </c>
    </row>
    <row r="1761" spans="1:20" x14ac:dyDescent="0.25">
      <c r="A1761" s="14" t="s">
        <v>18</v>
      </c>
      <c r="B1761" s="14">
        <v>21780</v>
      </c>
      <c r="C1761" s="14" t="s">
        <v>8476</v>
      </c>
      <c r="D1761" s="14">
        <v>565886005</v>
      </c>
      <c r="E1761" s="15">
        <v>43517</v>
      </c>
      <c r="F1761" s="54" t="str">
        <f t="shared" si="27"/>
        <v>febrero</v>
      </c>
      <c r="G1761" s="14" t="s">
        <v>9216</v>
      </c>
      <c r="H1761" s="14" t="s">
        <v>2124</v>
      </c>
      <c r="I1761" s="14" t="s">
        <v>11911</v>
      </c>
      <c r="J1761" s="14" t="s">
        <v>32</v>
      </c>
      <c r="K1761" s="14" t="s">
        <v>16251</v>
      </c>
      <c r="L1761" s="14" t="s">
        <v>129</v>
      </c>
      <c r="M1761" s="16">
        <v>4275.57</v>
      </c>
      <c r="N1761" s="16">
        <v>642.28</v>
      </c>
      <c r="O1761" s="16">
        <v>5460.7</v>
      </c>
      <c r="P1761" s="17">
        <v>13.69</v>
      </c>
      <c r="Q1761" s="18">
        <v>5460.7</v>
      </c>
      <c r="R1761" s="16">
        <v>5460.7</v>
      </c>
      <c r="S1761" s="16">
        <v>9736.27</v>
      </c>
      <c r="T1761" s="16">
        <v>11780.89</v>
      </c>
    </row>
    <row r="1762" spans="1:20" x14ac:dyDescent="0.25">
      <c r="A1762" s="14" t="s">
        <v>18</v>
      </c>
      <c r="B1762" s="14">
        <v>21780</v>
      </c>
      <c r="C1762" s="14" t="s">
        <v>8476</v>
      </c>
      <c r="D1762" s="14">
        <v>565929705</v>
      </c>
      <c r="E1762" s="15">
        <v>43517</v>
      </c>
      <c r="F1762" s="54" t="str">
        <f t="shared" si="27"/>
        <v>febrero</v>
      </c>
      <c r="G1762" s="14" t="s">
        <v>9214</v>
      </c>
      <c r="H1762" s="14" t="s">
        <v>2122</v>
      </c>
      <c r="I1762" s="14" t="s">
        <v>12845</v>
      </c>
      <c r="J1762" s="14" t="s">
        <v>32</v>
      </c>
      <c r="K1762" s="14" t="s">
        <v>16252</v>
      </c>
      <c r="L1762" s="14" t="s">
        <v>109</v>
      </c>
      <c r="M1762" s="16">
        <v>-3374.41</v>
      </c>
      <c r="N1762" s="16">
        <v>-304.26</v>
      </c>
      <c r="O1762" s="16">
        <v>-4219.78</v>
      </c>
      <c r="P1762" s="17">
        <v>-19.07</v>
      </c>
      <c r="Q1762" s="18">
        <v>-4219.78</v>
      </c>
      <c r="R1762" s="16">
        <v>-4219.78</v>
      </c>
      <c r="S1762" s="16">
        <v>-7594.19</v>
      </c>
      <c r="T1762" s="16">
        <v>-9416.7999999999993</v>
      </c>
    </row>
    <row r="1763" spans="1:20" x14ac:dyDescent="0.25">
      <c r="A1763" s="14" t="s">
        <v>18</v>
      </c>
      <c r="B1763" s="14">
        <v>21780</v>
      </c>
      <c r="C1763" s="14" t="s">
        <v>8476</v>
      </c>
      <c r="D1763" s="14">
        <v>565929805</v>
      </c>
      <c r="E1763" s="15">
        <v>43517</v>
      </c>
      <c r="F1763" s="54" t="str">
        <f t="shared" si="27"/>
        <v>febrero</v>
      </c>
      <c r="G1763" s="14" t="s">
        <v>9214</v>
      </c>
      <c r="H1763" s="14" t="s">
        <v>2122</v>
      </c>
      <c r="I1763" s="14" t="s">
        <v>12845</v>
      </c>
      <c r="J1763" s="14" t="s">
        <v>32</v>
      </c>
      <c r="K1763" s="14" t="s">
        <v>16253</v>
      </c>
      <c r="L1763" s="14" t="s">
        <v>109</v>
      </c>
      <c r="M1763" s="16">
        <v>3310.82</v>
      </c>
      <c r="N1763" s="16">
        <v>367.85</v>
      </c>
      <c r="O1763" s="16">
        <v>3440.5</v>
      </c>
      <c r="P1763" s="17">
        <v>0</v>
      </c>
      <c r="Q1763" s="18">
        <v>3440.5</v>
      </c>
      <c r="R1763" s="16">
        <v>3440.5</v>
      </c>
      <c r="S1763" s="16">
        <v>6751.32</v>
      </c>
      <c r="T1763" s="16">
        <v>8371.64</v>
      </c>
    </row>
    <row r="1764" spans="1:20" x14ac:dyDescent="0.25">
      <c r="A1764" s="14" t="s">
        <v>18</v>
      </c>
      <c r="B1764" s="14">
        <v>21780</v>
      </c>
      <c r="C1764" s="14" t="s">
        <v>8476</v>
      </c>
      <c r="D1764" s="14">
        <v>5656405605</v>
      </c>
      <c r="E1764" s="15">
        <v>43518</v>
      </c>
      <c r="F1764" s="54" t="str">
        <f t="shared" si="27"/>
        <v>febrero</v>
      </c>
      <c r="G1764" s="14" t="s">
        <v>11266</v>
      </c>
      <c r="H1764" s="14" t="s">
        <v>20</v>
      </c>
      <c r="I1764" s="14" t="s">
        <v>11831</v>
      </c>
      <c r="J1764" s="14" t="s">
        <v>21</v>
      </c>
      <c r="K1764" s="14" t="s">
        <v>16254</v>
      </c>
      <c r="L1764" s="14" t="s">
        <v>2125</v>
      </c>
      <c r="M1764" s="16">
        <v>1025.76</v>
      </c>
      <c r="N1764" s="16">
        <v>0</v>
      </c>
      <c r="O1764" s="16">
        <v>0</v>
      </c>
      <c r="P1764" s="17">
        <v>0</v>
      </c>
      <c r="Q1764" s="18">
        <v>2809.9</v>
      </c>
      <c r="R1764" s="19">
        <v>2809.9</v>
      </c>
      <c r="S1764" s="16">
        <v>3835.66</v>
      </c>
      <c r="T1764" s="16">
        <v>3835.66</v>
      </c>
    </row>
    <row r="1765" spans="1:20" x14ac:dyDescent="0.25">
      <c r="A1765" s="14" t="s">
        <v>18</v>
      </c>
      <c r="B1765" s="14">
        <v>21780</v>
      </c>
      <c r="C1765" s="14" t="s">
        <v>8476</v>
      </c>
      <c r="D1765" s="14">
        <v>565702505</v>
      </c>
      <c r="E1765" s="15">
        <v>43518</v>
      </c>
      <c r="F1765" s="54" t="str">
        <f t="shared" si="27"/>
        <v>febrero</v>
      </c>
      <c r="G1765" s="14" t="s">
        <v>1939</v>
      </c>
      <c r="H1765" s="14" t="s">
        <v>1940</v>
      </c>
      <c r="I1765" s="14" t="s">
        <v>12772</v>
      </c>
      <c r="J1765" s="14" t="s">
        <v>32</v>
      </c>
      <c r="K1765" s="14" t="s">
        <v>16255</v>
      </c>
      <c r="L1765" s="14" t="s">
        <v>2126</v>
      </c>
      <c r="M1765" s="16">
        <v>978.78</v>
      </c>
      <c r="N1765" s="16">
        <v>172.72</v>
      </c>
      <c r="O1765" s="16">
        <v>0</v>
      </c>
      <c r="P1765" s="17">
        <v>0</v>
      </c>
      <c r="Q1765" s="18">
        <v>817.36</v>
      </c>
      <c r="R1765" s="19">
        <v>808.82</v>
      </c>
      <c r="S1765" s="16">
        <v>1796.14</v>
      </c>
      <c r="T1765" s="16">
        <v>2173.33</v>
      </c>
    </row>
    <row r="1766" spans="1:20" x14ac:dyDescent="0.25">
      <c r="A1766" s="14" t="s">
        <v>18</v>
      </c>
      <c r="B1766" s="14">
        <v>21780</v>
      </c>
      <c r="C1766" s="14" t="s">
        <v>8476</v>
      </c>
      <c r="D1766" s="14">
        <v>565773805</v>
      </c>
      <c r="E1766" s="15">
        <v>43518</v>
      </c>
      <c r="F1766" s="54" t="str">
        <f t="shared" si="27"/>
        <v>febrero</v>
      </c>
      <c r="G1766" s="14" t="s">
        <v>9217</v>
      </c>
      <c r="H1766" s="14" t="s">
        <v>2127</v>
      </c>
      <c r="I1766" s="14" t="s">
        <v>12847</v>
      </c>
      <c r="J1766" s="14" t="s">
        <v>32</v>
      </c>
      <c r="K1766" s="14" t="s">
        <v>16256</v>
      </c>
      <c r="L1766" s="14" t="s">
        <v>2128</v>
      </c>
      <c r="M1766" s="16">
        <v>0</v>
      </c>
      <c r="N1766" s="16">
        <v>0</v>
      </c>
      <c r="O1766" s="16">
        <v>0</v>
      </c>
      <c r="P1766" s="17">
        <v>0</v>
      </c>
      <c r="Q1766" s="18">
        <v>1900.83</v>
      </c>
      <c r="R1766" s="19">
        <v>1900.83</v>
      </c>
      <c r="S1766" s="16">
        <v>1900.83</v>
      </c>
      <c r="T1766" s="16">
        <v>2300</v>
      </c>
    </row>
    <row r="1767" spans="1:20" x14ac:dyDescent="0.25">
      <c r="A1767" s="14" t="s">
        <v>18</v>
      </c>
      <c r="B1767" s="14">
        <v>21780</v>
      </c>
      <c r="C1767" s="14" t="s">
        <v>8476</v>
      </c>
      <c r="D1767" s="14">
        <v>5657800505</v>
      </c>
      <c r="E1767" s="15">
        <v>43518</v>
      </c>
      <c r="F1767" s="54" t="str">
        <f t="shared" si="27"/>
        <v>febrero</v>
      </c>
      <c r="G1767" s="14" t="s">
        <v>2056</v>
      </c>
      <c r="H1767" s="14" t="s">
        <v>2057</v>
      </c>
      <c r="I1767" s="14" t="s">
        <v>12819</v>
      </c>
      <c r="J1767" s="14" t="s">
        <v>32</v>
      </c>
      <c r="K1767" s="14" t="s">
        <v>16257</v>
      </c>
      <c r="L1767" s="14" t="s">
        <v>2129</v>
      </c>
      <c r="M1767" s="16">
        <v>6562.64</v>
      </c>
      <c r="N1767" s="16">
        <v>1640.66</v>
      </c>
      <c r="O1767" s="16">
        <v>0</v>
      </c>
      <c r="P1767" s="17">
        <v>0.61</v>
      </c>
      <c r="Q1767" s="18">
        <v>1520.05</v>
      </c>
      <c r="R1767" s="19">
        <v>1507.54</v>
      </c>
      <c r="S1767" s="16">
        <v>8082.69</v>
      </c>
      <c r="T1767" s="16">
        <v>9780.0499999999993</v>
      </c>
    </row>
    <row r="1768" spans="1:20" x14ac:dyDescent="0.25">
      <c r="A1768" s="14" t="s">
        <v>18</v>
      </c>
      <c r="B1768" s="14">
        <v>21780</v>
      </c>
      <c r="C1768" s="14" t="s">
        <v>8476</v>
      </c>
      <c r="D1768" s="14">
        <v>565787605</v>
      </c>
      <c r="E1768" s="15">
        <v>43518</v>
      </c>
      <c r="F1768" s="54" t="str">
        <f t="shared" si="27"/>
        <v>febrero</v>
      </c>
      <c r="G1768" s="14" t="s">
        <v>9218</v>
      </c>
      <c r="H1768" s="14" t="s">
        <v>2130</v>
      </c>
      <c r="I1768" s="14" t="s">
        <v>12848</v>
      </c>
      <c r="J1768" s="14" t="s">
        <v>32</v>
      </c>
      <c r="K1768" s="14" t="s">
        <v>16258</v>
      </c>
      <c r="L1768" s="14" t="s">
        <v>129</v>
      </c>
      <c r="M1768" s="16">
        <v>3126.88</v>
      </c>
      <c r="N1768" s="16">
        <v>551.79</v>
      </c>
      <c r="O1768" s="16">
        <v>4467.57</v>
      </c>
      <c r="P1768" s="17">
        <v>18.39</v>
      </c>
      <c r="Q1768" s="18">
        <v>4467.57</v>
      </c>
      <c r="R1768" s="19">
        <v>4467.57</v>
      </c>
      <c r="S1768" s="16">
        <v>7594.45</v>
      </c>
      <c r="T1768" s="16">
        <v>9189.2800000000007</v>
      </c>
    </row>
    <row r="1769" spans="1:20" x14ac:dyDescent="0.25">
      <c r="A1769" s="14" t="s">
        <v>18</v>
      </c>
      <c r="B1769" s="14">
        <v>21780</v>
      </c>
      <c r="C1769" s="14" t="s">
        <v>8476</v>
      </c>
      <c r="D1769" s="14">
        <v>565808205</v>
      </c>
      <c r="E1769" s="15">
        <v>43518</v>
      </c>
      <c r="F1769" s="54" t="str">
        <f t="shared" si="27"/>
        <v>febrero</v>
      </c>
      <c r="G1769" s="14" t="s">
        <v>8731</v>
      </c>
      <c r="H1769" s="14" t="s">
        <v>2131</v>
      </c>
      <c r="I1769" s="14" t="s">
        <v>11912</v>
      </c>
      <c r="J1769" s="14" t="s">
        <v>32</v>
      </c>
      <c r="K1769" s="14" t="s">
        <v>16259</v>
      </c>
      <c r="L1769" s="14" t="s">
        <v>109</v>
      </c>
      <c r="M1769" s="16">
        <v>3600.65</v>
      </c>
      <c r="N1769" s="16">
        <v>635.4</v>
      </c>
      <c r="O1769" s="16">
        <v>4088.55</v>
      </c>
      <c r="P1769" s="17">
        <v>17.239999999999998</v>
      </c>
      <c r="Q1769" s="18">
        <v>4088.55</v>
      </c>
      <c r="R1769" s="19">
        <v>4088.55</v>
      </c>
      <c r="S1769" s="16">
        <v>7689.2</v>
      </c>
      <c r="T1769" s="16">
        <v>9534.61</v>
      </c>
    </row>
    <row r="1770" spans="1:20" x14ac:dyDescent="0.25">
      <c r="A1770" s="14" t="s">
        <v>18</v>
      </c>
      <c r="B1770" s="14">
        <v>21780</v>
      </c>
      <c r="C1770" s="14" t="s">
        <v>8476</v>
      </c>
      <c r="D1770" s="14">
        <v>565838205</v>
      </c>
      <c r="E1770" s="15">
        <v>43518</v>
      </c>
      <c r="F1770" s="54" t="str">
        <f t="shared" si="27"/>
        <v>febrero</v>
      </c>
      <c r="G1770" s="14" t="s">
        <v>9176</v>
      </c>
      <c r="H1770" s="14" t="s">
        <v>2035</v>
      </c>
      <c r="I1770" s="14" t="s">
        <v>12809</v>
      </c>
      <c r="J1770" s="14" t="s">
        <v>46</v>
      </c>
      <c r="K1770" s="14" t="s">
        <v>16260</v>
      </c>
      <c r="L1770" s="14" t="s">
        <v>2132</v>
      </c>
      <c r="M1770" s="16">
        <v>2513.35</v>
      </c>
      <c r="N1770" s="16">
        <v>0</v>
      </c>
      <c r="O1770" s="16">
        <v>0</v>
      </c>
      <c r="P1770" s="17">
        <v>0</v>
      </c>
      <c r="Q1770" s="18">
        <v>950.41</v>
      </c>
      <c r="R1770" s="19">
        <v>950.41</v>
      </c>
      <c r="S1770" s="16">
        <v>3463.76</v>
      </c>
      <c r="T1770" s="16">
        <v>4610.26</v>
      </c>
    </row>
    <row r="1771" spans="1:20" x14ac:dyDescent="0.25">
      <c r="A1771" s="14" t="s">
        <v>18</v>
      </c>
      <c r="B1771" s="14">
        <v>21780</v>
      </c>
      <c r="C1771" s="14" t="s">
        <v>8476</v>
      </c>
      <c r="D1771" s="14">
        <v>56583862</v>
      </c>
      <c r="E1771" s="15">
        <v>43518</v>
      </c>
      <c r="F1771" s="54" t="str">
        <f t="shared" si="27"/>
        <v>febrero</v>
      </c>
      <c r="G1771" s="14" t="s">
        <v>9213</v>
      </c>
      <c r="H1771" s="14" t="s">
        <v>20</v>
      </c>
      <c r="I1771" s="14" t="s">
        <v>11831</v>
      </c>
      <c r="J1771" s="14" t="s">
        <v>21</v>
      </c>
      <c r="K1771" s="14" t="s">
        <v>16261</v>
      </c>
      <c r="L1771" s="14" t="s">
        <v>2133</v>
      </c>
      <c r="M1771" s="16">
        <v>0</v>
      </c>
      <c r="N1771" s="16">
        <v>0</v>
      </c>
      <c r="O1771" s="16">
        <v>0</v>
      </c>
      <c r="P1771" s="17">
        <v>0</v>
      </c>
      <c r="Q1771" s="18">
        <v>0</v>
      </c>
      <c r="R1771" s="19"/>
      <c r="S1771" s="16">
        <v>0</v>
      </c>
      <c r="T1771" s="16">
        <v>0</v>
      </c>
    </row>
    <row r="1772" spans="1:20" x14ac:dyDescent="0.25">
      <c r="A1772" s="14" t="s">
        <v>18</v>
      </c>
      <c r="B1772" s="14">
        <v>21780</v>
      </c>
      <c r="C1772" s="14" t="s">
        <v>8476</v>
      </c>
      <c r="D1772" s="14">
        <v>56583863</v>
      </c>
      <c r="E1772" s="15">
        <v>43518</v>
      </c>
      <c r="F1772" s="54" t="str">
        <f t="shared" si="27"/>
        <v>febrero</v>
      </c>
      <c r="G1772" s="14" t="s">
        <v>9213</v>
      </c>
      <c r="H1772" s="14" t="s">
        <v>20</v>
      </c>
      <c r="I1772" s="14" t="s">
        <v>11831</v>
      </c>
      <c r="J1772" s="14" t="s">
        <v>21</v>
      </c>
      <c r="K1772" s="14" t="s">
        <v>16262</v>
      </c>
      <c r="L1772" s="14" t="s">
        <v>2134</v>
      </c>
      <c r="M1772" s="16">
        <v>0</v>
      </c>
      <c r="N1772" s="16">
        <v>0</v>
      </c>
      <c r="O1772" s="16">
        <v>0</v>
      </c>
      <c r="P1772" s="17">
        <v>0</v>
      </c>
      <c r="Q1772" s="18">
        <v>0</v>
      </c>
      <c r="R1772" s="16"/>
      <c r="S1772" s="16">
        <v>0</v>
      </c>
      <c r="T1772" s="16">
        <v>0</v>
      </c>
    </row>
    <row r="1773" spans="1:20" x14ac:dyDescent="0.25">
      <c r="A1773" s="14" t="s">
        <v>18</v>
      </c>
      <c r="B1773" s="14">
        <v>21780</v>
      </c>
      <c r="C1773" s="14" t="s">
        <v>8476</v>
      </c>
      <c r="D1773" s="14">
        <v>56584242</v>
      </c>
      <c r="E1773" s="15">
        <v>43518</v>
      </c>
      <c r="F1773" s="54" t="str">
        <f t="shared" si="27"/>
        <v>febrero</v>
      </c>
      <c r="G1773" s="14" t="s">
        <v>9214</v>
      </c>
      <c r="H1773" s="14" t="s">
        <v>20</v>
      </c>
      <c r="I1773" s="14" t="s">
        <v>11831</v>
      </c>
      <c r="J1773" s="14" t="s">
        <v>21</v>
      </c>
      <c r="K1773" s="14" t="s">
        <v>16263</v>
      </c>
      <c r="L1773" s="14" t="s">
        <v>2135</v>
      </c>
      <c r="M1773" s="16">
        <v>0</v>
      </c>
      <c r="N1773" s="16">
        <v>0</v>
      </c>
      <c r="O1773" s="16">
        <v>0</v>
      </c>
      <c r="P1773" s="17">
        <v>0</v>
      </c>
      <c r="Q1773" s="18">
        <v>0</v>
      </c>
      <c r="R1773" s="16"/>
      <c r="S1773" s="16">
        <v>0</v>
      </c>
      <c r="T1773" s="16">
        <v>0</v>
      </c>
    </row>
    <row r="1774" spans="1:20" x14ac:dyDescent="0.25">
      <c r="A1774" s="14" t="s">
        <v>18</v>
      </c>
      <c r="B1774" s="14">
        <v>21780</v>
      </c>
      <c r="C1774" s="14" t="s">
        <v>8476</v>
      </c>
      <c r="D1774" s="14">
        <v>565860905</v>
      </c>
      <c r="E1774" s="15">
        <v>43518</v>
      </c>
      <c r="F1774" s="54" t="str">
        <f t="shared" si="27"/>
        <v>febrero</v>
      </c>
      <c r="G1774" s="14" t="s">
        <v>8696</v>
      </c>
      <c r="H1774" s="14" t="s">
        <v>20</v>
      </c>
      <c r="I1774" s="14" t="s">
        <v>11831</v>
      </c>
      <c r="J1774" s="14" t="s">
        <v>21</v>
      </c>
      <c r="K1774" s="14" t="s">
        <v>16264</v>
      </c>
      <c r="L1774" s="14" t="s">
        <v>400</v>
      </c>
      <c r="M1774" s="16">
        <v>7596.3</v>
      </c>
      <c r="N1774" s="16">
        <v>0</v>
      </c>
      <c r="O1774" s="16">
        <v>5844.59</v>
      </c>
      <c r="P1774" s="17">
        <v>0</v>
      </c>
      <c r="Q1774" s="18">
        <v>5844.59</v>
      </c>
      <c r="R1774" s="16">
        <v>5797.94</v>
      </c>
      <c r="S1774" s="16">
        <v>13440.89</v>
      </c>
      <c r="T1774" s="16">
        <v>13440.89</v>
      </c>
    </row>
    <row r="1775" spans="1:20" x14ac:dyDescent="0.25">
      <c r="A1775" s="14" t="s">
        <v>18</v>
      </c>
      <c r="B1775" s="14">
        <v>21780</v>
      </c>
      <c r="C1775" s="14" t="s">
        <v>8476</v>
      </c>
      <c r="D1775" s="14">
        <v>56586092</v>
      </c>
      <c r="E1775" s="15">
        <v>43518</v>
      </c>
      <c r="F1775" s="54" t="str">
        <f t="shared" si="27"/>
        <v>febrero</v>
      </c>
      <c r="G1775" s="14" t="s">
        <v>8696</v>
      </c>
      <c r="H1775" s="14" t="s">
        <v>20</v>
      </c>
      <c r="I1775" s="14" t="s">
        <v>11831</v>
      </c>
      <c r="J1775" s="14" t="s">
        <v>21</v>
      </c>
      <c r="K1775" s="14" t="s">
        <v>16265</v>
      </c>
      <c r="L1775" s="14" t="s">
        <v>2136</v>
      </c>
      <c r="M1775" s="16">
        <v>0</v>
      </c>
      <c r="N1775" s="16">
        <v>0</v>
      </c>
      <c r="O1775" s="16">
        <v>0</v>
      </c>
      <c r="P1775" s="17">
        <v>0</v>
      </c>
      <c r="Q1775" s="18">
        <v>0</v>
      </c>
      <c r="R1775" s="19"/>
      <c r="S1775" s="16">
        <v>0</v>
      </c>
      <c r="T1775" s="16">
        <v>0</v>
      </c>
    </row>
    <row r="1776" spans="1:20" x14ac:dyDescent="0.25">
      <c r="A1776" s="14" t="s">
        <v>18</v>
      </c>
      <c r="B1776" s="14">
        <v>21780</v>
      </c>
      <c r="C1776" s="14" t="s">
        <v>8476</v>
      </c>
      <c r="D1776" s="14">
        <v>56586892</v>
      </c>
      <c r="E1776" s="15">
        <v>43518</v>
      </c>
      <c r="F1776" s="54" t="str">
        <f t="shared" si="27"/>
        <v>febrero</v>
      </c>
      <c r="G1776" s="14" t="s">
        <v>9215</v>
      </c>
      <c r="H1776" s="14" t="s">
        <v>20</v>
      </c>
      <c r="I1776" s="14" t="s">
        <v>11831</v>
      </c>
      <c r="J1776" s="14" t="s">
        <v>21</v>
      </c>
      <c r="K1776" s="14" t="s">
        <v>16266</v>
      </c>
      <c r="L1776" s="14" t="s">
        <v>2137</v>
      </c>
      <c r="M1776" s="16">
        <v>0</v>
      </c>
      <c r="N1776" s="16">
        <v>0</v>
      </c>
      <c r="O1776" s="16">
        <v>0</v>
      </c>
      <c r="P1776" s="17">
        <v>0</v>
      </c>
      <c r="Q1776" s="18">
        <v>0</v>
      </c>
      <c r="R1776" s="19"/>
      <c r="S1776" s="16">
        <v>0</v>
      </c>
      <c r="T1776" s="16">
        <v>0</v>
      </c>
    </row>
    <row r="1777" spans="1:20" x14ac:dyDescent="0.25">
      <c r="A1777" s="14" t="s">
        <v>18</v>
      </c>
      <c r="B1777" s="14">
        <v>21780</v>
      </c>
      <c r="C1777" s="14" t="s">
        <v>8476</v>
      </c>
      <c r="D1777" s="14">
        <v>56586893</v>
      </c>
      <c r="E1777" s="15">
        <v>43518</v>
      </c>
      <c r="F1777" s="54" t="str">
        <f t="shared" si="27"/>
        <v>febrero</v>
      </c>
      <c r="G1777" s="14" t="s">
        <v>9215</v>
      </c>
      <c r="H1777" s="14" t="s">
        <v>20</v>
      </c>
      <c r="I1777" s="14" t="s">
        <v>11831</v>
      </c>
      <c r="J1777" s="14" t="s">
        <v>21</v>
      </c>
      <c r="K1777" s="14" t="s">
        <v>16267</v>
      </c>
      <c r="L1777" s="14" t="s">
        <v>2138</v>
      </c>
      <c r="M1777" s="16">
        <v>1404.67</v>
      </c>
      <c r="N1777" s="16">
        <v>0</v>
      </c>
      <c r="O1777" s="16">
        <v>1461.15</v>
      </c>
      <c r="P1777" s="17">
        <v>0</v>
      </c>
      <c r="Q1777" s="18">
        <v>1461.15</v>
      </c>
      <c r="R1777" s="19">
        <v>1461.15</v>
      </c>
      <c r="S1777" s="16">
        <v>2865.82</v>
      </c>
      <c r="T1777" s="16">
        <v>2865.82</v>
      </c>
    </row>
    <row r="1778" spans="1:20" x14ac:dyDescent="0.25">
      <c r="A1778" s="14" t="s">
        <v>18</v>
      </c>
      <c r="B1778" s="14">
        <v>21780</v>
      </c>
      <c r="C1778" s="14" t="s">
        <v>8476</v>
      </c>
      <c r="D1778" s="14">
        <v>56588602</v>
      </c>
      <c r="E1778" s="15">
        <v>43518</v>
      </c>
      <c r="F1778" s="54" t="str">
        <f t="shared" si="27"/>
        <v>febrero</v>
      </c>
      <c r="G1778" s="14" t="s">
        <v>9216</v>
      </c>
      <c r="H1778" s="14" t="s">
        <v>20</v>
      </c>
      <c r="I1778" s="14" t="s">
        <v>11831</v>
      </c>
      <c r="J1778" s="14" t="s">
        <v>21</v>
      </c>
      <c r="K1778" s="14" t="s">
        <v>16268</v>
      </c>
      <c r="L1778" s="14" t="s">
        <v>2139</v>
      </c>
      <c r="M1778" s="16">
        <v>0</v>
      </c>
      <c r="N1778" s="16">
        <v>0</v>
      </c>
      <c r="O1778" s="16">
        <v>0</v>
      </c>
      <c r="P1778" s="17">
        <v>0</v>
      </c>
      <c r="Q1778" s="18">
        <v>3147.09</v>
      </c>
      <c r="R1778" s="16">
        <v>3142.93</v>
      </c>
      <c r="S1778" s="16">
        <v>3147.09</v>
      </c>
      <c r="T1778" s="16">
        <v>3147.09</v>
      </c>
    </row>
    <row r="1779" spans="1:20" x14ac:dyDescent="0.25">
      <c r="A1779" s="14" t="s">
        <v>18</v>
      </c>
      <c r="B1779" s="14">
        <v>21780</v>
      </c>
      <c r="C1779" s="14" t="s">
        <v>8476</v>
      </c>
      <c r="D1779" s="14">
        <v>5659056305</v>
      </c>
      <c r="E1779" s="15">
        <v>43518</v>
      </c>
      <c r="F1779" s="54" t="str">
        <f t="shared" si="27"/>
        <v>febrero</v>
      </c>
      <c r="G1779" s="14" t="s">
        <v>9219</v>
      </c>
      <c r="H1779" s="14" t="s">
        <v>28</v>
      </c>
      <c r="I1779" s="14" t="s">
        <v>12200</v>
      </c>
      <c r="J1779" s="14" t="s">
        <v>29</v>
      </c>
      <c r="K1779" s="14" t="s">
        <v>15734</v>
      </c>
      <c r="L1779" s="14" t="s">
        <v>675</v>
      </c>
      <c r="M1779" s="16">
        <v>4094.58</v>
      </c>
      <c r="N1779" s="16">
        <v>1023.65</v>
      </c>
      <c r="O1779" s="16">
        <v>246.21</v>
      </c>
      <c r="P1779" s="17">
        <v>0</v>
      </c>
      <c r="Q1779" s="18">
        <v>246.21</v>
      </c>
      <c r="R1779" s="16">
        <v>246.21</v>
      </c>
      <c r="S1779" s="16">
        <v>4340.79</v>
      </c>
      <c r="T1779" s="16">
        <v>4340.79</v>
      </c>
    </row>
    <row r="1780" spans="1:20" x14ac:dyDescent="0.25">
      <c r="A1780" s="14" t="s">
        <v>18</v>
      </c>
      <c r="B1780" s="14">
        <v>21780</v>
      </c>
      <c r="C1780" s="14" t="s">
        <v>8476</v>
      </c>
      <c r="D1780" s="14">
        <v>565924705</v>
      </c>
      <c r="E1780" s="15">
        <v>43518</v>
      </c>
      <c r="F1780" s="54" t="str">
        <f t="shared" si="27"/>
        <v>febrero</v>
      </c>
      <c r="G1780" s="14" t="s">
        <v>11267</v>
      </c>
      <c r="H1780" s="14" t="s">
        <v>2140</v>
      </c>
      <c r="I1780" s="14" t="s">
        <v>11913</v>
      </c>
      <c r="J1780" s="14" t="s">
        <v>32</v>
      </c>
      <c r="K1780" s="14" t="s">
        <v>16019</v>
      </c>
      <c r="L1780" s="14" t="s">
        <v>2141</v>
      </c>
      <c r="M1780" s="16">
        <v>4069.8</v>
      </c>
      <c r="N1780" s="16">
        <v>718.2</v>
      </c>
      <c r="O1780" s="16">
        <v>0</v>
      </c>
      <c r="P1780" s="17">
        <v>10.08</v>
      </c>
      <c r="Q1780" s="18">
        <v>2955.21</v>
      </c>
      <c r="R1780" s="16">
        <v>2955.21</v>
      </c>
      <c r="S1780" s="16">
        <v>7025.01</v>
      </c>
      <c r="T1780" s="16">
        <v>8500.26</v>
      </c>
    </row>
    <row r="1781" spans="1:20" x14ac:dyDescent="0.25">
      <c r="A1781" s="14" t="s">
        <v>18</v>
      </c>
      <c r="B1781" s="14">
        <v>21780</v>
      </c>
      <c r="C1781" s="14" t="s">
        <v>8476</v>
      </c>
      <c r="D1781" s="14">
        <v>5656450505</v>
      </c>
      <c r="E1781" s="15">
        <v>43521</v>
      </c>
      <c r="F1781" s="54" t="str">
        <f t="shared" si="27"/>
        <v>febrero</v>
      </c>
      <c r="G1781" s="14" t="s">
        <v>9220</v>
      </c>
      <c r="H1781" s="14" t="s">
        <v>20</v>
      </c>
      <c r="I1781" s="14" t="s">
        <v>11831</v>
      </c>
      <c r="J1781" s="14" t="s">
        <v>21</v>
      </c>
      <c r="K1781" s="14" t="s">
        <v>16269</v>
      </c>
      <c r="L1781" s="14" t="s">
        <v>2142</v>
      </c>
      <c r="M1781" s="16">
        <v>6326.81</v>
      </c>
      <c r="N1781" s="16">
        <v>0</v>
      </c>
      <c r="O1781" s="16">
        <v>0</v>
      </c>
      <c r="P1781" s="17">
        <v>0</v>
      </c>
      <c r="Q1781" s="18">
        <v>0</v>
      </c>
      <c r="R1781" s="16"/>
      <c r="S1781" s="16">
        <v>6326.81</v>
      </c>
      <c r="T1781" s="16">
        <v>6326.81</v>
      </c>
    </row>
    <row r="1782" spans="1:20" x14ac:dyDescent="0.25">
      <c r="A1782" s="14" t="s">
        <v>18</v>
      </c>
      <c r="B1782" s="14">
        <v>21780</v>
      </c>
      <c r="C1782" s="14" t="s">
        <v>8476</v>
      </c>
      <c r="D1782" s="14">
        <v>565780052</v>
      </c>
      <c r="E1782" s="15">
        <v>43521</v>
      </c>
      <c r="F1782" s="54" t="str">
        <f t="shared" si="27"/>
        <v>febrero</v>
      </c>
      <c r="G1782" s="14" t="s">
        <v>2056</v>
      </c>
      <c r="H1782" s="14" t="s">
        <v>20</v>
      </c>
      <c r="I1782" s="14" t="s">
        <v>11831</v>
      </c>
      <c r="J1782" s="14" t="s">
        <v>21</v>
      </c>
      <c r="K1782" s="14" t="s">
        <v>16270</v>
      </c>
      <c r="L1782" s="14" t="s">
        <v>2143</v>
      </c>
      <c r="M1782" s="16">
        <v>1030.2</v>
      </c>
      <c r="N1782" s="16">
        <v>0</v>
      </c>
      <c r="O1782" s="16">
        <v>674.38</v>
      </c>
      <c r="P1782" s="17">
        <v>0</v>
      </c>
      <c r="Q1782" s="18">
        <v>674.38</v>
      </c>
      <c r="R1782" s="16">
        <v>674.38</v>
      </c>
      <c r="S1782" s="16">
        <v>1704.58</v>
      </c>
      <c r="T1782" s="16">
        <v>1704.58</v>
      </c>
    </row>
    <row r="1783" spans="1:20" x14ac:dyDescent="0.25">
      <c r="A1783" s="14" t="s">
        <v>18</v>
      </c>
      <c r="B1783" s="14">
        <v>21780</v>
      </c>
      <c r="C1783" s="14" t="s">
        <v>8476</v>
      </c>
      <c r="D1783" s="14">
        <v>565979805</v>
      </c>
      <c r="E1783" s="15">
        <v>43521</v>
      </c>
      <c r="F1783" s="54" t="str">
        <f t="shared" si="27"/>
        <v>febrero</v>
      </c>
      <c r="G1783" s="14" t="s">
        <v>9221</v>
      </c>
      <c r="H1783" s="14" t="s">
        <v>2144</v>
      </c>
      <c r="I1783" s="14" t="s">
        <v>12849</v>
      </c>
      <c r="J1783" s="14" t="s">
        <v>46</v>
      </c>
      <c r="K1783" s="14" t="s">
        <v>16271</v>
      </c>
      <c r="L1783" s="14" t="s">
        <v>2023</v>
      </c>
      <c r="M1783" s="16">
        <v>3519.72</v>
      </c>
      <c r="N1783" s="16">
        <v>621.13</v>
      </c>
      <c r="O1783" s="16">
        <v>0</v>
      </c>
      <c r="P1783" s="17">
        <v>0</v>
      </c>
      <c r="Q1783" s="18">
        <v>180.58</v>
      </c>
      <c r="R1783" s="16">
        <v>180.58</v>
      </c>
      <c r="S1783" s="16">
        <v>3700.3</v>
      </c>
      <c r="T1783" s="16">
        <v>4477.3599999999997</v>
      </c>
    </row>
    <row r="1784" spans="1:20" x14ac:dyDescent="0.25">
      <c r="A1784" s="14" t="s">
        <v>18</v>
      </c>
      <c r="B1784" s="14">
        <v>21780</v>
      </c>
      <c r="C1784" s="14" t="s">
        <v>8476</v>
      </c>
      <c r="D1784" s="14">
        <v>56597982</v>
      </c>
      <c r="E1784" s="15">
        <v>43521</v>
      </c>
      <c r="F1784" s="54" t="str">
        <f t="shared" si="27"/>
        <v>febrero</v>
      </c>
      <c r="G1784" s="14" t="s">
        <v>9221</v>
      </c>
      <c r="H1784" s="14" t="s">
        <v>2144</v>
      </c>
      <c r="I1784" s="14" t="s">
        <v>12849</v>
      </c>
      <c r="J1784" s="14" t="s">
        <v>46</v>
      </c>
      <c r="K1784" s="14" t="s">
        <v>16272</v>
      </c>
      <c r="L1784" s="14" t="s">
        <v>2145</v>
      </c>
      <c r="M1784" s="16">
        <v>0</v>
      </c>
      <c r="N1784" s="16">
        <v>0</v>
      </c>
      <c r="O1784" s="16">
        <v>0</v>
      </c>
      <c r="P1784" s="17">
        <v>2.09</v>
      </c>
      <c r="Q1784" s="18">
        <v>416.09</v>
      </c>
      <c r="R1784" s="16">
        <v>416.09</v>
      </c>
      <c r="S1784" s="16">
        <v>416.09</v>
      </c>
      <c r="T1784" s="16">
        <v>503.47</v>
      </c>
    </row>
    <row r="1785" spans="1:20" x14ac:dyDescent="0.25">
      <c r="A1785" s="14" t="s">
        <v>18</v>
      </c>
      <c r="B1785" s="14">
        <v>21780</v>
      </c>
      <c r="C1785" s="14" t="s">
        <v>8476</v>
      </c>
      <c r="D1785" s="14">
        <v>56570505205</v>
      </c>
      <c r="E1785" s="15">
        <v>43522</v>
      </c>
      <c r="F1785" s="54" t="str">
        <f t="shared" si="27"/>
        <v>febrero</v>
      </c>
      <c r="G1785" s="14" t="s">
        <v>11268</v>
      </c>
      <c r="H1785" s="14" t="s">
        <v>2146</v>
      </c>
      <c r="I1785" s="14" t="s">
        <v>12850</v>
      </c>
      <c r="J1785" s="14" t="s">
        <v>32</v>
      </c>
      <c r="K1785" s="14" t="s">
        <v>16273</v>
      </c>
      <c r="L1785" s="14" t="s">
        <v>2147</v>
      </c>
      <c r="M1785" s="16">
        <v>0</v>
      </c>
      <c r="N1785" s="16">
        <v>0</v>
      </c>
      <c r="O1785" s="16">
        <v>0</v>
      </c>
      <c r="P1785" s="17">
        <v>0</v>
      </c>
      <c r="Q1785" s="18">
        <v>1900.83</v>
      </c>
      <c r="R1785" s="16">
        <v>1900.83</v>
      </c>
      <c r="S1785" s="16">
        <v>1900.83</v>
      </c>
      <c r="T1785" s="16">
        <v>2300</v>
      </c>
    </row>
    <row r="1786" spans="1:20" x14ac:dyDescent="0.25">
      <c r="A1786" s="14" t="s">
        <v>18</v>
      </c>
      <c r="B1786" s="14">
        <v>21780</v>
      </c>
      <c r="C1786" s="14" t="s">
        <v>8476</v>
      </c>
      <c r="D1786" s="14">
        <v>56574292</v>
      </c>
      <c r="E1786" s="15">
        <v>43522</v>
      </c>
      <c r="F1786" s="54" t="str">
        <f t="shared" si="27"/>
        <v>febrero</v>
      </c>
      <c r="G1786" s="14" t="s">
        <v>9211</v>
      </c>
      <c r="H1786" s="14" t="s">
        <v>20</v>
      </c>
      <c r="I1786" s="14" t="s">
        <v>11831</v>
      </c>
      <c r="J1786" s="14" t="s">
        <v>21</v>
      </c>
      <c r="K1786" s="14" t="s">
        <v>16274</v>
      </c>
      <c r="L1786" s="14" t="s">
        <v>2148</v>
      </c>
      <c r="M1786" s="16">
        <v>0</v>
      </c>
      <c r="N1786" s="16">
        <v>0</v>
      </c>
      <c r="O1786" s="16">
        <v>0</v>
      </c>
      <c r="P1786" s="17">
        <v>0</v>
      </c>
      <c r="Q1786" s="18">
        <v>0</v>
      </c>
      <c r="R1786" s="16"/>
      <c r="S1786" s="16">
        <v>0</v>
      </c>
      <c r="T1786" s="16">
        <v>0</v>
      </c>
    </row>
    <row r="1787" spans="1:20" x14ac:dyDescent="0.25">
      <c r="A1787" s="14" t="s">
        <v>18</v>
      </c>
      <c r="B1787" s="14">
        <v>21780</v>
      </c>
      <c r="C1787" s="14" t="s">
        <v>8476</v>
      </c>
      <c r="D1787" s="14">
        <v>565964605</v>
      </c>
      <c r="E1787" s="15">
        <v>43522</v>
      </c>
      <c r="F1787" s="54" t="str">
        <f t="shared" si="27"/>
        <v>febrero</v>
      </c>
      <c r="G1787" s="14" t="s">
        <v>8772</v>
      </c>
      <c r="H1787" s="14" t="s">
        <v>2149</v>
      </c>
      <c r="I1787" s="14" t="s">
        <v>12851</v>
      </c>
      <c r="J1787" s="14" t="s">
        <v>32</v>
      </c>
      <c r="K1787" s="14" t="s">
        <v>16275</v>
      </c>
      <c r="L1787" s="14" t="s">
        <v>109</v>
      </c>
      <c r="M1787" s="16">
        <v>5752.77</v>
      </c>
      <c r="N1787" s="16">
        <v>1015.18</v>
      </c>
      <c r="O1787" s="16">
        <v>2901.87</v>
      </c>
      <c r="P1787" s="17">
        <v>6.4</v>
      </c>
      <c r="Q1787" s="18">
        <v>2901.87</v>
      </c>
      <c r="R1787" s="16">
        <v>2901.87</v>
      </c>
      <c r="S1787" s="16">
        <v>8654.64</v>
      </c>
      <c r="T1787" s="16">
        <v>10472.11</v>
      </c>
    </row>
    <row r="1788" spans="1:20" x14ac:dyDescent="0.25">
      <c r="A1788" s="14" t="s">
        <v>18</v>
      </c>
      <c r="B1788" s="14">
        <v>21780</v>
      </c>
      <c r="C1788" s="14" t="s">
        <v>8476</v>
      </c>
      <c r="D1788" s="14">
        <v>565969405</v>
      </c>
      <c r="E1788" s="15">
        <v>43522</v>
      </c>
      <c r="F1788" s="54" t="str">
        <f t="shared" si="27"/>
        <v>febrero</v>
      </c>
      <c r="G1788" s="14" t="s">
        <v>9222</v>
      </c>
      <c r="H1788" s="14" t="s">
        <v>2150</v>
      </c>
      <c r="I1788" s="14" t="s">
        <v>12852</v>
      </c>
      <c r="J1788" s="14" t="s">
        <v>32</v>
      </c>
      <c r="K1788" s="14" t="s">
        <v>16276</v>
      </c>
      <c r="L1788" s="14" t="s">
        <v>109</v>
      </c>
      <c r="M1788" s="16">
        <v>4175.28</v>
      </c>
      <c r="N1788" s="16">
        <v>736.8</v>
      </c>
      <c r="O1788" s="16">
        <v>4360.54</v>
      </c>
      <c r="P1788" s="17">
        <v>11.37</v>
      </c>
      <c r="Q1788" s="18">
        <v>4360.54</v>
      </c>
      <c r="R1788" s="19">
        <v>4360.54</v>
      </c>
      <c r="S1788" s="16">
        <v>8535.82</v>
      </c>
      <c r="T1788" s="16">
        <v>10328.34</v>
      </c>
    </row>
    <row r="1789" spans="1:20" x14ac:dyDescent="0.25">
      <c r="A1789" s="14" t="s">
        <v>18</v>
      </c>
      <c r="B1789" s="14">
        <v>21780</v>
      </c>
      <c r="C1789" s="14" t="s">
        <v>8476</v>
      </c>
      <c r="D1789" s="14">
        <v>5659705905</v>
      </c>
      <c r="E1789" s="15">
        <v>43522</v>
      </c>
      <c r="F1789" s="54" t="str">
        <f t="shared" si="27"/>
        <v>febrero</v>
      </c>
      <c r="G1789" s="14" t="s">
        <v>9223</v>
      </c>
      <c r="H1789" s="14" t="s">
        <v>2151</v>
      </c>
      <c r="I1789" s="14" t="s">
        <v>11914</v>
      </c>
      <c r="J1789" s="14" t="s">
        <v>32</v>
      </c>
      <c r="K1789" s="14" t="s">
        <v>16277</v>
      </c>
      <c r="L1789" s="14" t="s">
        <v>129</v>
      </c>
      <c r="M1789" s="16">
        <v>3126.88</v>
      </c>
      <c r="N1789" s="16">
        <v>551.79</v>
      </c>
      <c r="O1789" s="16">
        <v>4466.95</v>
      </c>
      <c r="P1789" s="17">
        <v>0</v>
      </c>
      <c r="Q1789" s="18">
        <v>4466.95</v>
      </c>
      <c r="R1789" s="16">
        <v>4466.95</v>
      </c>
      <c r="S1789" s="16">
        <v>7593.83</v>
      </c>
      <c r="T1789" s="16">
        <v>9188.5300000000007</v>
      </c>
    </row>
    <row r="1790" spans="1:20" x14ac:dyDescent="0.25">
      <c r="A1790" s="14" t="s">
        <v>18</v>
      </c>
      <c r="B1790" s="14">
        <v>21780</v>
      </c>
      <c r="C1790" s="14" t="s">
        <v>8476</v>
      </c>
      <c r="D1790" s="14">
        <v>565976905</v>
      </c>
      <c r="E1790" s="15">
        <v>43522</v>
      </c>
      <c r="F1790" s="54" t="str">
        <f t="shared" si="27"/>
        <v>febrero</v>
      </c>
      <c r="G1790" s="14" t="s">
        <v>9224</v>
      </c>
      <c r="H1790" s="14" t="s">
        <v>2152</v>
      </c>
      <c r="I1790" s="14" t="s">
        <v>12853</v>
      </c>
      <c r="J1790" s="14" t="s">
        <v>32</v>
      </c>
      <c r="K1790" s="14" t="s">
        <v>16278</v>
      </c>
      <c r="L1790" s="14" t="s">
        <v>675</v>
      </c>
      <c r="M1790" s="16">
        <v>3246.18</v>
      </c>
      <c r="N1790" s="16">
        <v>572.84</v>
      </c>
      <c r="O1790" s="16">
        <v>2660.63</v>
      </c>
      <c r="P1790" s="17">
        <v>0.53</v>
      </c>
      <c r="Q1790" s="18">
        <v>2660.63</v>
      </c>
      <c r="R1790" s="16">
        <v>2660.63</v>
      </c>
      <c r="S1790" s="16">
        <v>5906.81</v>
      </c>
      <c r="T1790" s="16">
        <v>7147.24</v>
      </c>
    </row>
    <row r="1791" spans="1:20" x14ac:dyDescent="0.25">
      <c r="A1791" s="14" t="s">
        <v>18</v>
      </c>
      <c r="B1791" s="14">
        <v>21780</v>
      </c>
      <c r="C1791" s="14" t="s">
        <v>8476</v>
      </c>
      <c r="D1791" s="14">
        <v>56588050505</v>
      </c>
      <c r="E1791" s="15">
        <v>43523</v>
      </c>
      <c r="F1791" s="54" t="str">
        <f t="shared" si="27"/>
        <v>febrero</v>
      </c>
      <c r="G1791" s="14" t="s">
        <v>8638</v>
      </c>
      <c r="H1791" s="14" t="s">
        <v>20</v>
      </c>
      <c r="I1791" s="14" t="s">
        <v>11831</v>
      </c>
      <c r="J1791" s="14" t="s">
        <v>21</v>
      </c>
      <c r="K1791" s="14" t="s">
        <v>16279</v>
      </c>
      <c r="L1791" s="14" t="s">
        <v>2153</v>
      </c>
      <c r="M1791" s="16">
        <v>0</v>
      </c>
      <c r="N1791" s="16">
        <v>0</v>
      </c>
      <c r="O1791" s="16">
        <v>0</v>
      </c>
      <c r="P1791" s="17">
        <v>0</v>
      </c>
      <c r="Q1791" s="18">
        <v>0</v>
      </c>
      <c r="R1791" s="19"/>
      <c r="S1791" s="16">
        <v>0</v>
      </c>
      <c r="T1791" s="16">
        <v>0</v>
      </c>
    </row>
    <row r="1792" spans="1:20" x14ac:dyDescent="0.25">
      <c r="A1792" s="14" t="s">
        <v>18</v>
      </c>
      <c r="B1792" s="14">
        <v>21780</v>
      </c>
      <c r="C1792" s="14" t="s">
        <v>8476</v>
      </c>
      <c r="D1792" s="14">
        <v>5659053705</v>
      </c>
      <c r="E1792" s="15">
        <v>43523</v>
      </c>
      <c r="F1792" s="54" t="str">
        <f t="shared" si="27"/>
        <v>febrero</v>
      </c>
      <c r="G1792" s="14" t="s">
        <v>9225</v>
      </c>
      <c r="H1792" s="14" t="s">
        <v>2154</v>
      </c>
      <c r="I1792" s="14" t="s">
        <v>12854</v>
      </c>
      <c r="J1792" s="14" t="s">
        <v>32</v>
      </c>
      <c r="K1792" s="14" t="s">
        <v>16280</v>
      </c>
      <c r="L1792" s="14" t="s">
        <v>129</v>
      </c>
      <c r="M1792" s="16">
        <v>4912.08</v>
      </c>
      <c r="N1792" s="16">
        <v>0</v>
      </c>
      <c r="O1792" s="16">
        <v>4690.3500000000004</v>
      </c>
      <c r="P1792" s="17">
        <v>4.7</v>
      </c>
      <c r="Q1792" s="18">
        <v>4690.3500000000004</v>
      </c>
      <c r="R1792" s="19">
        <v>4690.3500000000004</v>
      </c>
      <c r="S1792" s="16">
        <v>9602.43</v>
      </c>
      <c r="T1792" s="16">
        <v>11618.94</v>
      </c>
    </row>
    <row r="1793" spans="1:20" x14ac:dyDescent="0.25">
      <c r="A1793" s="14" t="s">
        <v>18</v>
      </c>
      <c r="B1793" s="14">
        <v>21780</v>
      </c>
      <c r="C1793" s="14" t="s">
        <v>8476</v>
      </c>
      <c r="D1793" s="14">
        <v>565937305</v>
      </c>
      <c r="E1793" s="15">
        <v>43523</v>
      </c>
      <c r="F1793" s="54" t="str">
        <f t="shared" si="27"/>
        <v>febrero</v>
      </c>
      <c r="G1793" s="14" t="s">
        <v>9226</v>
      </c>
      <c r="H1793" s="14" t="s">
        <v>2155</v>
      </c>
      <c r="I1793" s="14" t="s">
        <v>12855</v>
      </c>
      <c r="J1793" s="14" t="s">
        <v>32</v>
      </c>
      <c r="K1793" s="14" t="s">
        <v>16281</v>
      </c>
      <c r="L1793" s="14" t="s">
        <v>2156</v>
      </c>
      <c r="M1793" s="16">
        <v>3631</v>
      </c>
      <c r="N1793" s="16">
        <v>640.75</v>
      </c>
      <c r="O1793" s="16">
        <v>5023.6000000000004</v>
      </c>
      <c r="P1793" s="17">
        <v>13.6</v>
      </c>
      <c r="Q1793" s="18">
        <v>5023.6000000000004</v>
      </c>
      <c r="R1793" s="19">
        <v>5023.6000000000004</v>
      </c>
      <c r="S1793" s="16">
        <v>8654.6</v>
      </c>
      <c r="T1793" s="16">
        <v>10472.07</v>
      </c>
    </row>
    <row r="1794" spans="1:20" x14ac:dyDescent="0.25">
      <c r="A1794" s="14" t="s">
        <v>18</v>
      </c>
      <c r="B1794" s="14">
        <v>21780</v>
      </c>
      <c r="C1794" s="14" t="s">
        <v>8476</v>
      </c>
      <c r="D1794" s="14">
        <v>565950405</v>
      </c>
      <c r="E1794" s="15">
        <v>43523</v>
      </c>
      <c r="F1794" s="54" t="str">
        <f t="shared" si="27"/>
        <v>febrero</v>
      </c>
      <c r="G1794" s="14" t="s">
        <v>9227</v>
      </c>
      <c r="H1794" s="14" t="s">
        <v>20</v>
      </c>
      <c r="I1794" s="14" t="s">
        <v>11831</v>
      </c>
      <c r="J1794" s="14" t="s">
        <v>21</v>
      </c>
      <c r="K1794" s="14" t="s">
        <v>16024</v>
      </c>
      <c r="L1794" s="14" t="s">
        <v>2157</v>
      </c>
      <c r="M1794" s="16">
        <v>0</v>
      </c>
      <c r="N1794" s="16">
        <v>0</v>
      </c>
      <c r="O1794" s="16">
        <v>0</v>
      </c>
      <c r="P1794" s="17">
        <v>0</v>
      </c>
      <c r="Q1794" s="18">
        <v>0</v>
      </c>
      <c r="R1794" s="16"/>
      <c r="S1794" s="16">
        <v>0</v>
      </c>
      <c r="T1794" s="16">
        <v>0</v>
      </c>
    </row>
    <row r="1795" spans="1:20" x14ac:dyDescent="0.25">
      <c r="A1795" s="14" t="s">
        <v>18</v>
      </c>
      <c r="B1795" s="14">
        <v>21780</v>
      </c>
      <c r="C1795" s="14" t="s">
        <v>8476</v>
      </c>
      <c r="D1795" s="14">
        <v>56595042</v>
      </c>
      <c r="E1795" s="15">
        <v>43523</v>
      </c>
      <c r="F1795" s="54" t="str">
        <f t="shared" ref="F1795:F1858" si="28">TEXT(E1795,"MMMM")</f>
        <v>febrero</v>
      </c>
      <c r="G1795" s="14" t="s">
        <v>9227</v>
      </c>
      <c r="H1795" s="14" t="s">
        <v>20</v>
      </c>
      <c r="I1795" s="14" t="s">
        <v>11831</v>
      </c>
      <c r="J1795" s="14" t="s">
        <v>21</v>
      </c>
      <c r="K1795" s="14" t="s">
        <v>16282</v>
      </c>
      <c r="L1795" s="14" t="s">
        <v>857</v>
      </c>
      <c r="M1795" s="16">
        <v>0</v>
      </c>
      <c r="N1795" s="16">
        <v>0</v>
      </c>
      <c r="O1795" s="16">
        <v>0</v>
      </c>
      <c r="P1795" s="17">
        <v>0</v>
      </c>
      <c r="Q1795" s="18">
        <v>561.98</v>
      </c>
      <c r="R1795" s="19">
        <v>561.98</v>
      </c>
      <c r="S1795" s="16">
        <v>561.98</v>
      </c>
      <c r="T1795" s="16">
        <v>561.98</v>
      </c>
    </row>
    <row r="1796" spans="1:20" x14ac:dyDescent="0.25">
      <c r="A1796" s="14" t="s">
        <v>18</v>
      </c>
      <c r="B1796" s="14">
        <v>21780</v>
      </c>
      <c r="C1796" s="14" t="s">
        <v>8476</v>
      </c>
      <c r="D1796" s="14">
        <v>565968905</v>
      </c>
      <c r="E1796" s="15">
        <v>43523</v>
      </c>
      <c r="F1796" s="54" t="str">
        <f t="shared" si="28"/>
        <v>febrero</v>
      </c>
      <c r="G1796" s="14" t="s">
        <v>9228</v>
      </c>
      <c r="H1796" s="14" t="s">
        <v>2158</v>
      </c>
      <c r="I1796" s="14" t="s">
        <v>12856</v>
      </c>
      <c r="J1796" s="14" t="s">
        <v>32</v>
      </c>
      <c r="K1796" s="14" t="s">
        <v>16283</v>
      </c>
      <c r="L1796" s="14" t="s">
        <v>129</v>
      </c>
      <c r="M1796" s="16">
        <v>4180.18</v>
      </c>
      <c r="N1796" s="16">
        <v>737.67</v>
      </c>
      <c r="O1796" s="16">
        <v>5556.62</v>
      </c>
      <c r="P1796" s="17">
        <v>12.81</v>
      </c>
      <c r="Q1796" s="18">
        <v>5556.62</v>
      </c>
      <c r="R1796" s="19">
        <v>5556.62</v>
      </c>
      <c r="S1796" s="16">
        <v>9736.7999999999993</v>
      </c>
      <c r="T1796" s="16">
        <v>11781.53</v>
      </c>
    </row>
    <row r="1797" spans="1:20" x14ac:dyDescent="0.25">
      <c r="A1797" s="14" t="s">
        <v>18</v>
      </c>
      <c r="B1797" s="14">
        <v>21780</v>
      </c>
      <c r="C1797" s="14" t="s">
        <v>8476</v>
      </c>
      <c r="D1797" s="14">
        <v>56596892</v>
      </c>
      <c r="E1797" s="15">
        <v>43523</v>
      </c>
      <c r="F1797" s="54" t="str">
        <f t="shared" si="28"/>
        <v>febrero</v>
      </c>
      <c r="G1797" s="14" t="s">
        <v>9228</v>
      </c>
      <c r="H1797" s="14" t="s">
        <v>2158</v>
      </c>
      <c r="I1797" s="14" t="s">
        <v>12856</v>
      </c>
      <c r="J1797" s="14" t="s">
        <v>46</v>
      </c>
      <c r="K1797" s="14" t="s">
        <v>16284</v>
      </c>
      <c r="L1797" s="14" t="s">
        <v>2159</v>
      </c>
      <c r="M1797" s="16">
        <v>1054.2</v>
      </c>
      <c r="N1797" s="16">
        <v>0</v>
      </c>
      <c r="O1797" s="16">
        <v>0</v>
      </c>
      <c r="P1797" s="17">
        <v>0</v>
      </c>
      <c r="Q1797" s="18">
        <v>190.08</v>
      </c>
      <c r="R1797" s="16">
        <v>190.08</v>
      </c>
      <c r="S1797" s="16">
        <v>1244.28</v>
      </c>
      <c r="T1797" s="16">
        <v>1505.58</v>
      </c>
    </row>
    <row r="1798" spans="1:20" x14ac:dyDescent="0.25">
      <c r="A1798" s="14" t="s">
        <v>18</v>
      </c>
      <c r="B1798" s="14">
        <v>21780</v>
      </c>
      <c r="C1798" s="14" t="s">
        <v>8476</v>
      </c>
      <c r="D1798" s="14">
        <v>56596942</v>
      </c>
      <c r="E1798" s="15">
        <v>43523</v>
      </c>
      <c r="F1798" s="54" t="str">
        <f t="shared" si="28"/>
        <v>febrero</v>
      </c>
      <c r="G1798" s="14" t="s">
        <v>9222</v>
      </c>
      <c r="H1798" s="14" t="s">
        <v>20</v>
      </c>
      <c r="I1798" s="14" t="s">
        <v>11831</v>
      </c>
      <c r="J1798" s="14" t="s">
        <v>21</v>
      </c>
      <c r="K1798" s="14" t="s">
        <v>16285</v>
      </c>
      <c r="L1798" s="14" t="s">
        <v>518</v>
      </c>
      <c r="M1798" s="16">
        <v>1404.67</v>
      </c>
      <c r="N1798" s="16">
        <v>0</v>
      </c>
      <c r="O1798" s="16">
        <v>1461.15</v>
      </c>
      <c r="P1798" s="17">
        <v>0</v>
      </c>
      <c r="Q1798" s="18">
        <v>1461.15</v>
      </c>
      <c r="R1798" s="16">
        <v>1448.3</v>
      </c>
      <c r="S1798" s="16">
        <v>2865.82</v>
      </c>
      <c r="T1798" s="16">
        <v>2865.82</v>
      </c>
    </row>
    <row r="1799" spans="1:20" x14ac:dyDescent="0.25">
      <c r="A1799" s="14" t="s">
        <v>18</v>
      </c>
      <c r="B1799" s="14">
        <v>21780</v>
      </c>
      <c r="C1799" s="14" t="s">
        <v>8476</v>
      </c>
      <c r="D1799" s="14">
        <v>565977305</v>
      </c>
      <c r="E1799" s="15">
        <v>43523</v>
      </c>
      <c r="F1799" s="54" t="str">
        <f t="shared" si="28"/>
        <v>febrero</v>
      </c>
      <c r="G1799" s="14" t="s">
        <v>9229</v>
      </c>
      <c r="H1799" s="14" t="s">
        <v>2160</v>
      </c>
      <c r="I1799" s="14" t="s">
        <v>12857</v>
      </c>
      <c r="J1799" s="14" t="s">
        <v>32</v>
      </c>
      <c r="K1799" s="14" t="s">
        <v>16286</v>
      </c>
      <c r="L1799" s="14" t="s">
        <v>672</v>
      </c>
      <c r="M1799" s="16">
        <v>4175.28</v>
      </c>
      <c r="N1799" s="16">
        <v>736.8</v>
      </c>
      <c r="O1799" s="16">
        <v>3293.22</v>
      </c>
      <c r="P1799" s="17">
        <v>14.22</v>
      </c>
      <c r="Q1799" s="18">
        <v>3293.22</v>
      </c>
      <c r="R1799" s="16">
        <v>3293.22</v>
      </c>
      <c r="S1799" s="16">
        <v>7468.5</v>
      </c>
      <c r="T1799" s="16">
        <v>9260.9500000000007</v>
      </c>
    </row>
    <row r="1800" spans="1:20" x14ac:dyDescent="0.25">
      <c r="A1800" s="14" t="s">
        <v>18</v>
      </c>
      <c r="B1800" s="14">
        <v>21780</v>
      </c>
      <c r="C1800" s="14" t="s">
        <v>8476</v>
      </c>
      <c r="D1800" s="14">
        <v>565999205</v>
      </c>
      <c r="E1800" s="15">
        <v>43523</v>
      </c>
      <c r="F1800" s="54" t="str">
        <f t="shared" si="28"/>
        <v>febrero</v>
      </c>
      <c r="G1800" s="14" t="s">
        <v>9230</v>
      </c>
      <c r="H1800" s="14" t="s">
        <v>2161</v>
      </c>
      <c r="I1800" s="14" t="s">
        <v>11915</v>
      </c>
      <c r="J1800" s="14" t="s">
        <v>32</v>
      </c>
      <c r="K1800" s="14" t="s">
        <v>16287</v>
      </c>
      <c r="L1800" s="14" t="s">
        <v>284</v>
      </c>
      <c r="M1800" s="16">
        <v>3126.88</v>
      </c>
      <c r="N1800" s="16">
        <v>551.79</v>
      </c>
      <c r="O1800" s="16">
        <v>4466.95</v>
      </c>
      <c r="P1800" s="17">
        <v>0</v>
      </c>
      <c r="Q1800" s="18">
        <v>4466.95</v>
      </c>
      <c r="R1800" s="16">
        <v>4466.95</v>
      </c>
      <c r="S1800" s="16">
        <v>7593.83</v>
      </c>
      <c r="T1800" s="16">
        <v>9188.5300000000007</v>
      </c>
    </row>
    <row r="1801" spans="1:20" x14ac:dyDescent="0.25">
      <c r="A1801" s="14" t="s">
        <v>18</v>
      </c>
      <c r="B1801" s="14">
        <v>21780</v>
      </c>
      <c r="C1801" s="14" t="s">
        <v>8476</v>
      </c>
      <c r="D1801" s="14">
        <v>565999905</v>
      </c>
      <c r="E1801" s="15">
        <v>43523</v>
      </c>
      <c r="F1801" s="54" t="str">
        <f t="shared" si="28"/>
        <v>febrero</v>
      </c>
      <c r="G1801" s="14" t="s">
        <v>11191</v>
      </c>
      <c r="H1801" s="14" t="s">
        <v>1235</v>
      </c>
      <c r="I1801" s="14" t="s">
        <v>12582</v>
      </c>
      <c r="J1801" s="14" t="s">
        <v>32</v>
      </c>
      <c r="K1801" s="14" t="s">
        <v>16288</v>
      </c>
      <c r="L1801" s="14" t="s">
        <v>2162</v>
      </c>
      <c r="M1801" s="16">
        <v>2397.85</v>
      </c>
      <c r="N1801" s="16">
        <v>0</v>
      </c>
      <c r="O1801" s="16">
        <v>0</v>
      </c>
      <c r="P1801" s="17">
        <v>0</v>
      </c>
      <c r="Q1801" s="18">
        <v>2851.25</v>
      </c>
      <c r="R1801" s="16">
        <v>2832.98</v>
      </c>
      <c r="S1801" s="16">
        <v>5249.1</v>
      </c>
      <c r="T1801" s="16">
        <v>6351.41</v>
      </c>
    </row>
    <row r="1802" spans="1:20" x14ac:dyDescent="0.25">
      <c r="A1802" s="14" t="s">
        <v>18</v>
      </c>
      <c r="B1802" s="14">
        <v>21780</v>
      </c>
      <c r="C1802" s="14" t="s">
        <v>8476</v>
      </c>
      <c r="D1802" s="14">
        <v>56505205405</v>
      </c>
      <c r="E1802" s="15">
        <v>43524</v>
      </c>
      <c r="F1802" s="54" t="str">
        <f t="shared" si="28"/>
        <v>febrero</v>
      </c>
      <c r="G1802" s="14" t="s">
        <v>11269</v>
      </c>
      <c r="H1802" s="14" t="s">
        <v>2163</v>
      </c>
      <c r="I1802" s="14" t="s">
        <v>12858</v>
      </c>
      <c r="J1802" s="14" t="s">
        <v>581</v>
      </c>
      <c r="K1802" s="14" t="s">
        <v>16289</v>
      </c>
      <c r="L1802" s="14" t="s">
        <v>2164</v>
      </c>
      <c r="M1802" s="16">
        <v>0</v>
      </c>
      <c r="N1802" s="16">
        <v>0</v>
      </c>
      <c r="O1802" s="16">
        <v>0</v>
      </c>
      <c r="P1802" s="17">
        <v>0</v>
      </c>
      <c r="Q1802" s="18">
        <v>2450.1799999999998</v>
      </c>
      <c r="R1802" s="16">
        <v>2350.98</v>
      </c>
      <c r="S1802" s="16">
        <v>2450.1799999999998</v>
      </c>
      <c r="T1802" s="16">
        <v>2964.72</v>
      </c>
    </row>
    <row r="1803" spans="1:20" x14ac:dyDescent="0.25">
      <c r="A1803" s="14" t="s">
        <v>18</v>
      </c>
      <c r="B1803" s="14">
        <v>21780</v>
      </c>
      <c r="C1803" s="14" t="s">
        <v>8476</v>
      </c>
      <c r="D1803" s="14">
        <v>565287505</v>
      </c>
      <c r="E1803" s="15">
        <v>43524</v>
      </c>
      <c r="F1803" s="54" t="str">
        <f t="shared" si="28"/>
        <v>febrero</v>
      </c>
      <c r="G1803" s="14" t="s">
        <v>2165</v>
      </c>
      <c r="H1803" s="14" t="s">
        <v>569</v>
      </c>
      <c r="I1803" s="14" t="s">
        <v>12351</v>
      </c>
      <c r="J1803" s="14" t="s">
        <v>570</v>
      </c>
      <c r="K1803" s="14" t="s">
        <v>16290</v>
      </c>
      <c r="L1803" s="14" t="s">
        <v>2166</v>
      </c>
      <c r="M1803" s="16">
        <v>6377.63</v>
      </c>
      <c r="N1803" s="16">
        <v>966.42</v>
      </c>
      <c r="O1803" s="16">
        <v>0</v>
      </c>
      <c r="P1803" s="17">
        <v>0</v>
      </c>
      <c r="Q1803" s="18">
        <v>3328.8</v>
      </c>
      <c r="R1803" s="16">
        <v>3328.8</v>
      </c>
      <c r="S1803" s="16">
        <v>9706.43</v>
      </c>
      <c r="T1803" s="16">
        <v>9706.43</v>
      </c>
    </row>
    <row r="1804" spans="1:20" x14ac:dyDescent="0.25">
      <c r="A1804" s="14" t="s">
        <v>18</v>
      </c>
      <c r="B1804" s="14">
        <v>21780</v>
      </c>
      <c r="C1804" s="14" t="s">
        <v>8476</v>
      </c>
      <c r="D1804" s="14">
        <v>565725705</v>
      </c>
      <c r="E1804" s="15">
        <v>43524</v>
      </c>
      <c r="F1804" s="54" t="str">
        <f t="shared" si="28"/>
        <v>febrero</v>
      </c>
      <c r="G1804" s="14" t="s">
        <v>9231</v>
      </c>
      <c r="H1804" s="14" t="s">
        <v>2167</v>
      </c>
      <c r="I1804" s="14" t="s">
        <v>12859</v>
      </c>
      <c r="J1804" s="14" t="s">
        <v>32</v>
      </c>
      <c r="K1804" s="14" t="s">
        <v>16291</v>
      </c>
      <c r="L1804" s="14" t="s">
        <v>109</v>
      </c>
      <c r="M1804" s="16">
        <v>3965.68</v>
      </c>
      <c r="N1804" s="16">
        <v>699.82</v>
      </c>
      <c r="O1804" s="16">
        <v>2976.54</v>
      </c>
      <c r="P1804" s="17">
        <v>7.76</v>
      </c>
      <c r="Q1804" s="18">
        <v>2976.54</v>
      </c>
      <c r="R1804" s="16">
        <v>2976.54</v>
      </c>
      <c r="S1804" s="16">
        <v>6942.22</v>
      </c>
      <c r="T1804" s="16">
        <v>8400.09</v>
      </c>
    </row>
    <row r="1805" spans="1:20" x14ac:dyDescent="0.25">
      <c r="A1805" s="14" t="s">
        <v>18</v>
      </c>
      <c r="B1805" s="14">
        <v>21780</v>
      </c>
      <c r="C1805" s="14" t="s">
        <v>8476</v>
      </c>
      <c r="D1805" s="14">
        <v>565748205</v>
      </c>
      <c r="E1805" s="15">
        <v>43524</v>
      </c>
      <c r="F1805" s="54" t="str">
        <f t="shared" si="28"/>
        <v>febrero</v>
      </c>
      <c r="G1805" s="14" t="s">
        <v>9232</v>
      </c>
      <c r="H1805" s="14" t="s">
        <v>2168</v>
      </c>
      <c r="I1805" s="14" t="s">
        <v>11916</v>
      </c>
      <c r="J1805" s="14" t="s">
        <v>32</v>
      </c>
      <c r="K1805" s="14" t="s">
        <v>16292</v>
      </c>
      <c r="L1805" s="14" t="s">
        <v>129</v>
      </c>
      <c r="M1805" s="16">
        <v>3144.43</v>
      </c>
      <c r="N1805" s="16">
        <v>554.89</v>
      </c>
      <c r="O1805" s="16">
        <v>4449.9799999999996</v>
      </c>
      <c r="P1805" s="17">
        <v>16.97</v>
      </c>
      <c r="Q1805" s="18">
        <v>4449.9799999999996</v>
      </c>
      <c r="R1805" s="16">
        <v>4449.9799999999996</v>
      </c>
      <c r="S1805" s="16">
        <v>7594.41</v>
      </c>
      <c r="T1805" s="16">
        <v>9189.24</v>
      </c>
    </row>
    <row r="1806" spans="1:20" x14ac:dyDescent="0.25">
      <c r="A1806" s="14" t="s">
        <v>18</v>
      </c>
      <c r="B1806" s="14">
        <v>21780</v>
      </c>
      <c r="C1806" s="14" t="s">
        <v>8476</v>
      </c>
      <c r="D1806" s="14">
        <v>5658280505</v>
      </c>
      <c r="E1806" s="15">
        <v>43524</v>
      </c>
      <c r="F1806" s="54" t="str">
        <f t="shared" si="28"/>
        <v>febrero</v>
      </c>
      <c r="G1806" s="14" t="s">
        <v>11262</v>
      </c>
      <c r="H1806" s="14" t="s">
        <v>23</v>
      </c>
      <c r="I1806" s="14" t="s">
        <v>12199</v>
      </c>
      <c r="J1806" s="14" t="s">
        <v>900</v>
      </c>
      <c r="K1806" s="14" t="s">
        <v>16293</v>
      </c>
      <c r="L1806" s="14" t="s">
        <v>2169</v>
      </c>
      <c r="M1806" s="16">
        <v>0</v>
      </c>
      <c r="N1806" s="16">
        <v>0</v>
      </c>
      <c r="O1806" s="16">
        <v>0</v>
      </c>
      <c r="P1806" s="17">
        <v>0</v>
      </c>
      <c r="Q1806" s="18">
        <v>1492</v>
      </c>
      <c r="R1806" s="19">
        <v>1445</v>
      </c>
      <c r="S1806" s="16">
        <v>1492</v>
      </c>
      <c r="T1806" s="16">
        <v>1492</v>
      </c>
    </row>
    <row r="1807" spans="1:20" x14ac:dyDescent="0.25">
      <c r="A1807" s="14" t="s">
        <v>18</v>
      </c>
      <c r="B1807" s="14">
        <v>21780</v>
      </c>
      <c r="C1807" s="14" t="s">
        <v>8476</v>
      </c>
      <c r="D1807" s="14">
        <v>565837905</v>
      </c>
      <c r="E1807" s="15">
        <v>43524</v>
      </c>
      <c r="F1807" s="54" t="str">
        <f t="shared" si="28"/>
        <v>febrero</v>
      </c>
      <c r="G1807" s="14" t="s">
        <v>9233</v>
      </c>
      <c r="H1807" s="14" t="s">
        <v>2170</v>
      </c>
      <c r="I1807" s="14" t="s">
        <v>12860</v>
      </c>
      <c r="J1807" s="14" t="s">
        <v>32</v>
      </c>
      <c r="K1807" s="14" t="s">
        <v>16294</v>
      </c>
      <c r="L1807" s="14" t="s">
        <v>129</v>
      </c>
      <c r="M1807" s="16">
        <v>3126.88</v>
      </c>
      <c r="N1807" s="16">
        <v>551.79</v>
      </c>
      <c r="O1807" s="16">
        <v>4466.95</v>
      </c>
      <c r="P1807" s="17">
        <v>0</v>
      </c>
      <c r="Q1807" s="18">
        <v>4466.95</v>
      </c>
      <c r="R1807" s="19">
        <v>4466.95</v>
      </c>
      <c r="S1807" s="16">
        <v>7593.83</v>
      </c>
      <c r="T1807" s="16">
        <v>9188.5300000000007</v>
      </c>
    </row>
    <row r="1808" spans="1:20" x14ac:dyDescent="0.25">
      <c r="A1808" s="14" t="s">
        <v>18</v>
      </c>
      <c r="B1808" s="14">
        <v>21780</v>
      </c>
      <c r="C1808" s="14" t="s">
        <v>8476</v>
      </c>
      <c r="D1808" s="14">
        <v>565843505</v>
      </c>
      <c r="E1808" s="15">
        <v>43524</v>
      </c>
      <c r="F1808" s="54" t="str">
        <f t="shared" si="28"/>
        <v>febrero</v>
      </c>
      <c r="G1808" s="14" t="s">
        <v>9189</v>
      </c>
      <c r="H1808" s="14" t="s">
        <v>23</v>
      </c>
      <c r="I1808" s="14" t="s">
        <v>12199</v>
      </c>
      <c r="J1808" s="14" t="s">
        <v>900</v>
      </c>
      <c r="K1808" s="14" t="s">
        <v>16295</v>
      </c>
      <c r="L1808" s="14" t="s">
        <v>2171</v>
      </c>
      <c r="M1808" s="16">
        <v>0</v>
      </c>
      <c r="N1808" s="16">
        <v>0</v>
      </c>
      <c r="O1808" s="16">
        <v>0</v>
      </c>
      <c r="P1808" s="17">
        <v>0</v>
      </c>
      <c r="Q1808" s="18">
        <v>620</v>
      </c>
      <c r="R1808" s="16">
        <v>620</v>
      </c>
      <c r="S1808" s="16">
        <v>620</v>
      </c>
      <c r="T1808" s="16">
        <v>620</v>
      </c>
    </row>
    <row r="1809" spans="1:20" x14ac:dyDescent="0.25">
      <c r="A1809" s="14" t="s">
        <v>18</v>
      </c>
      <c r="B1809" s="14">
        <v>21780</v>
      </c>
      <c r="C1809" s="14" t="s">
        <v>8476</v>
      </c>
      <c r="D1809" s="14">
        <v>565844505</v>
      </c>
      <c r="E1809" s="15">
        <v>43524</v>
      </c>
      <c r="F1809" s="54" t="str">
        <f t="shared" si="28"/>
        <v>febrero</v>
      </c>
      <c r="G1809" s="14" t="s">
        <v>9193</v>
      </c>
      <c r="H1809" s="14" t="s">
        <v>20</v>
      </c>
      <c r="I1809" s="14" t="s">
        <v>11831</v>
      </c>
      <c r="J1809" s="14" t="s">
        <v>21</v>
      </c>
      <c r="K1809" s="14" t="s">
        <v>16296</v>
      </c>
      <c r="L1809" s="14" t="s">
        <v>400</v>
      </c>
      <c r="M1809" s="16">
        <v>8730.58</v>
      </c>
      <c r="N1809" s="16">
        <v>0</v>
      </c>
      <c r="O1809" s="16">
        <v>7080.95</v>
      </c>
      <c r="P1809" s="17">
        <v>0</v>
      </c>
      <c r="Q1809" s="18">
        <v>7080.95</v>
      </c>
      <c r="R1809" s="16">
        <v>7080.95</v>
      </c>
      <c r="S1809" s="16">
        <v>15811.53</v>
      </c>
      <c r="T1809" s="16">
        <v>15811.53</v>
      </c>
    </row>
    <row r="1810" spans="1:20" x14ac:dyDescent="0.25">
      <c r="A1810" s="14" t="s">
        <v>18</v>
      </c>
      <c r="B1810" s="14">
        <v>21780</v>
      </c>
      <c r="C1810" s="14" t="s">
        <v>8476</v>
      </c>
      <c r="D1810" s="14">
        <v>565905372</v>
      </c>
      <c r="E1810" s="15">
        <v>43524</v>
      </c>
      <c r="F1810" s="54" t="str">
        <f t="shared" si="28"/>
        <v>febrero</v>
      </c>
      <c r="G1810" s="14" t="s">
        <v>9225</v>
      </c>
      <c r="H1810" s="14" t="s">
        <v>20</v>
      </c>
      <c r="I1810" s="14" t="s">
        <v>11831</v>
      </c>
      <c r="J1810" s="14" t="s">
        <v>21</v>
      </c>
      <c r="K1810" s="14" t="s">
        <v>16297</v>
      </c>
      <c r="L1810" s="14" t="s">
        <v>2172</v>
      </c>
      <c r="M1810" s="16">
        <v>0</v>
      </c>
      <c r="N1810" s="16">
        <v>0</v>
      </c>
      <c r="O1810" s="16">
        <v>0</v>
      </c>
      <c r="P1810" s="17">
        <v>0</v>
      </c>
      <c r="Q1810" s="18">
        <v>0</v>
      </c>
      <c r="R1810" s="16"/>
      <c r="S1810" s="16">
        <v>0</v>
      </c>
      <c r="T1810" s="16">
        <v>0</v>
      </c>
    </row>
    <row r="1811" spans="1:20" x14ac:dyDescent="0.25">
      <c r="A1811" s="14" t="s">
        <v>18</v>
      </c>
      <c r="B1811" s="14">
        <v>21780</v>
      </c>
      <c r="C1811" s="14" t="s">
        <v>8476</v>
      </c>
      <c r="D1811" s="14">
        <v>565905373</v>
      </c>
      <c r="E1811" s="15">
        <v>43524</v>
      </c>
      <c r="F1811" s="54" t="str">
        <f t="shared" si="28"/>
        <v>febrero</v>
      </c>
      <c r="G1811" s="14" t="s">
        <v>9225</v>
      </c>
      <c r="H1811" s="14" t="s">
        <v>20</v>
      </c>
      <c r="I1811" s="14" t="s">
        <v>11831</v>
      </c>
      <c r="J1811" s="14" t="s">
        <v>21</v>
      </c>
      <c r="K1811" s="14" t="s">
        <v>16298</v>
      </c>
      <c r="L1811" s="14" t="s">
        <v>2173</v>
      </c>
      <c r="M1811" s="16">
        <v>0</v>
      </c>
      <c r="N1811" s="16">
        <v>0</v>
      </c>
      <c r="O1811" s="16">
        <v>0</v>
      </c>
      <c r="P1811" s="17">
        <v>0</v>
      </c>
      <c r="Q1811" s="18">
        <v>0</v>
      </c>
      <c r="R1811" s="16"/>
      <c r="S1811" s="16">
        <v>0</v>
      </c>
      <c r="T1811" s="16">
        <v>0</v>
      </c>
    </row>
    <row r="1812" spans="1:20" x14ac:dyDescent="0.25">
      <c r="A1812" s="14" t="s">
        <v>18</v>
      </c>
      <c r="B1812" s="14">
        <v>21780</v>
      </c>
      <c r="C1812" s="14" t="s">
        <v>8476</v>
      </c>
      <c r="D1812" s="14">
        <v>565905374</v>
      </c>
      <c r="E1812" s="15">
        <v>43524</v>
      </c>
      <c r="F1812" s="54" t="str">
        <f t="shared" si="28"/>
        <v>febrero</v>
      </c>
      <c r="G1812" s="14" t="s">
        <v>9225</v>
      </c>
      <c r="H1812" s="14" t="s">
        <v>20</v>
      </c>
      <c r="I1812" s="14" t="s">
        <v>11831</v>
      </c>
      <c r="J1812" s="14" t="s">
        <v>21</v>
      </c>
      <c r="K1812" s="14" t="s">
        <v>16299</v>
      </c>
      <c r="L1812" s="14" t="s">
        <v>2174</v>
      </c>
      <c r="M1812" s="16">
        <v>0</v>
      </c>
      <c r="N1812" s="16">
        <v>0</v>
      </c>
      <c r="O1812" s="16">
        <v>0</v>
      </c>
      <c r="P1812" s="17">
        <v>0</v>
      </c>
      <c r="Q1812" s="18">
        <v>0</v>
      </c>
      <c r="R1812" s="16"/>
      <c r="S1812" s="16">
        <v>0</v>
      </c>
      <c r="T1812" s="16">
        <v>0</v>
      </c>
    </row>
    <row r="1813" spans="1:20" x14ac:dyDescent="0.25">
      <c r="A1813" s="14" t="s">
        <v>18</v>
      </c>
      <c r="B1813" s="14">
        <v>21780</v>
      </c>
      <c r="C1813" s="14" t="s">
        <v>8476</v>
      </c>
      <c r="D1813" s="14">
        <v>56590590505</v>
      </c>
      <c r="E1813" s="15">
        <v>43524</v>
      </c>
      <c r="F1813" s="54" t="str">
        <f t="shared" si="28"/>
        <v>febrero</v>
      </c>
      <c r="G1813" s="14" t="s">
        <v>9234</v>
      </c>
      <c r="H1813" s="14" t="s">
        <v>20</v>
      </c>
      <c r="I1813" s="14" t="s">
        <v>11831</v>
      </c>
      <c r="J1813" s="14" t="s">
        <v>21</v>
      </c>
      <c r="K1813" s="14" t="s">
        <v>16300</v>
      </c>
      <c r="L1813" s="14" t="s">
        <v>2175</v>
      </c>
      <c r="M1813" s="16">
        <v>9106.39</v>
      </c>
      <c r="N1813" s="16">
        <v>0</v>
      </c>
      <c r="O1813" s="16">
        <v>6181.78</v>
      </c>
      <c r="P1813" s="17">
        <v>0</v>
      </c>
      <c r="Q1813" s="18">
        <v>6181.78</v>
      </c>
      <c r="R1813" s="16">
        <v>6181.78</v>
      </c>
      <c r="S1813" s="16">
        <v>15288.17</v>
      </c>
      <c r="T1813" s="16">
        <v>15288.17</v>
      </c>
    </row>
    <row r="1814" spans="1:20" x14ac:dyDescent="0.25">
      <c r="A1814" s="14" t="s">
        <v>18</v>
      </c>
      <c r="B1814" s="14">
        <v>21780</v>
      </c>
      <c r="C1814" s="14" t="s">
        <v>8476</v>
      </c>
      <c r="D1814" s="14">
        <v>5659059053</v>
      </c>
      <c r="E1814" s="15">
        <v>43524</v>
      </c>
      <c r="F1814" s="54" t="str">
        <f t="shared" si="28"/>
        <v>febrero</v>
      </c>
      <c r="G1814" s="14" t="s">
        <v>9234</v>
      </c>
      <c r="H1814" s="14" t="s">
        <v>20</v>
      </c>
      <c r="I1814" s="14" t="s">
        <v>11831</v>
      </c>
      <c r="J1814" s="14" t="s">
        <v>21</v>
      </c>
      <c r="K1814" s="14" t="s">
        <v>16301</v>
      </c>
      <c r="L1814" s="14" t="s">
        <v>2176</v>
      </c>
      <c r="M1814" s="16">
        <v>7210.94</v>
      </c>
      <c r="N1814" s="16">
        <v>0</v>
      </c>
      <c r="O1814" s="16">
        <v>1011.56</v>
      </c>
      <c r="P1814" s="17">
        <v>0</v>
      </c>
      <c r="Q1814" s="18">
        <v>1011.56</v>
      </c>
      <c r="R1814" s="16">
        <v>1011.56</v>
      </c>
      <c r="S1814" s="16">
        <v>8222.5</v>
      </c>
      <c r="T1814" s="16">
        <v>8222.5</v>
      </c>
    </row>
    <row r="1815" spans="1:20" x14ac:dyDescent="0.25">
      <c r="A1815" s="14" t="s">
        <v>18</v>
      </c>
      <c r="B1815" s="14">
        <v>21780</v>
      </c>
      <c r="C1815" s="14" t="s">
        <v>8476</v>
      </c>
      <c r="D1815" s="14">
        <v>5659205005</v>
      </c>
      <c r="E1815" s="15">
        <v>43524</v>
      </c>
      <c r="F1815" s="54" t="str">
        <f t="shared" si="28"/>
        <v>febrero</v>
      </c>
      <c r="G1815" s="14" t="s">
        <v>9235</v>
      </c>
      <c r="H1815" s="14" t="s">
        <v>2177</v>
      </c>
      <c r="I1815" s="14" t="s">
        <v>11917</v>
      </c>
      <c r="J1815" s="14" t="s">
        <v>32</v>
      </c>
      <c r="K1815" s="14" t="s">
        <v>16302</v>
      </c>
      <c r="L1815" s="14" t="s">
        <v>109</v>
      </c>
      <c r="M1815" s="16">
        <v>3631</v>
      </c>
      <c r="N1815" s="16">
        <v>640.75</v>
      </c>
      <c r="O1815" s="16">
        <v>5023.6000000000004</v>
      </c>
      <c r="P1815" s="17">
        <v>13.6</v>
      </c>
      <c r="Q1815" s="18">
        <v>5023.6000000000004</v>
      </c>
      <c r="R1815" s="16">
        <v>5023.6000000000004</v>
      </c>
      <c r="S1815" s="16">
        <v>8654.6</v>
      </c>
      <c r="T1815" s="16">
        <v>10472.07</v>
      </c>
    </row>
    <row r="1816" spans="1:20" x14ac:dyDescent="0.25">
      <c r="A1816" s="14" t="s">
        <v>18</v>
      </c>
      <c r="B1816" s="14">
        <v>21780</v>
      </c>
      <c r="C1816" s="14" t="s">
        <v>8476</v>
      </c>
      <c r="D1816" s="14">
        <v>565920502</v>
      </c>
      <c r="E1816" s="15">
        <v>43524</v>
      </c>
      <c r="F1816" s="54" t="str">
        <f t="shared" si="28"/>
        <v>febrero</v>
      </c>
      <c r="G1816" s="14" t="s">
        <v>9235</v>
      </c>
      <c r="H1816" s="14" t="s">
        <v>2177</v>
      </c>
      <c r="I1816" s="14" t="s">
        <v>11917</v>
      </c>
      <c r="J1816" s="14" t="s">
        <v>46</v>
      </c>
      <c r="K1816" s="14" t="s">
        <v>16303</v>
      </c>
      <c r="L1816" s="14" t="s">
        <v>2178</v>
      </c>
      <c r="M1816" s="16">
        <v>4140.8500000000004</v>
      </c>
      <c r="N1816" s="16">
        <v>0</v>
      </c>
      <c r="O1816" s="16">
        <v>0</v>
      </c>
      <c r="P1816" s="17">
        <v>6.92</v>
      </c>
      <c r="Q1816" s="18">
        <v>487.29</v>
      </c>
      <c r="R1816" s="16">
        <v>487.29</v>
      </c>
      <c r="S1816" s="16">
        <v>4628.1400000000003</v>
      </c>
      <c r="T1816" s="16">
        <v>5600.05</v>
      </c>
    </row>
    <row r="1817" spans="1:20" x14ac:dyDescent="0.25">
      <c r="A1817" s="14" t="s">
        <v>18</v>
      </c>
      <c r="B1817" s="14">
        <v>21780</v>
      </c>
      <c r="C1817" s="14" t="s">
        <v>8476</v>
      </c>
      <c r="D1817" s="14">
        <v>56593732</v>
      </c>
      <c r="E1817" s="15">
        <v>43524</v>
      </c>
      <c r="F1817" s="54" t="str">
        <f t="shared" si="28"/>
        <v>febrero</v>
      </c>
      <c r="G1817" s="14" t="s">
        <v>9226</v>
      </c>
      <c r="H1817" s="14" t="s">
        <v>20</v>
      </c>
      <c r="I1817" s="14" t="s">
        <v>11831</v>
      </c>
      <c r="J1817" s="14" t="s">
        <v>21</v>
      </c>
      <c r="K1817" s="14" t="s">
        <v>16304</v>
      </c>
      <c r="L1817" s="14" t="s">
        <v>2179</v>
      </c>
      <c r="M1817" s="16">
        <v>0</v>
      </c>
      <c r="N1817" s="16">
        <v>0</v>
      </c>
      <c r="O1817" s="16">
        <v>0</v>
      </c>
      <c r="P1817" s="17">
        <v>0</v>
      </c>
      <c r="Q1817" s="18">
        <v>0</v>
      </c>
      <c r="R1817" s="16"/>
      <c r="S1817" s="16">
        <v>0</v>
      </c>
      <c r="T1817" s="16">
        <v>0</v>
      </c>
    </row>
    <row r="1818" spans="1:20" x14ac:dyDescent="0.25">
      <c r="A1818" s="14" t="s">
        <v>18</v>
      </c>
      <c r="B1818" s="14">
        <v>21780</v>
      </c>
      <c r="C1818" s="14" t="s">
        <v>8476</v>
      </c>
      <c r="D1818" s="14">
        <v>5659680505</v>
      </c>
      <c r="E1818" s="15">
        <v>43524</v>
      </c>
      <c r="F1818" s="54" t="str">
        <f t="shared" si="28"/>
        <v>febrero</v>
      </c>
      <c r="G1818" s="14" t="s">
        <v>9236</v>
      </c>
      <c r="H1818" s="14" t="s">
        <v>2180</v>
      </c>
      <c r="I1818" s="14" t="s">
        <v>12861</v>
      </c>
      <c r="J1818" s="14" t="s">
        <v>32</v>
      </c>
      <c r="K1818" s="14" t="s">
        <v>16305</v>
      </c>
      <c r="L1818" s="14" t="s">
        <v>129</v>
      </c>
      <c r="M1818" s="16">
        <v>3126.88</v>
      </c>
      <c r="N1818" s="16">
        <v>551.79</v>
      </c>
      <c r="O1818" s="16">
        <v>4466.95</v>
      </c>
      <c r="P1818" s="17">
        <v>0</v>
      </c>
      <c r="Q1818" s="18">
        <v>4466.95</v>
      </c>
      <c r="R1818" s="19">
        <v>4452.08</v>
      </c>
      <c r="S1818" s="16">
        <v>7593.83</v>
      </c>
      <c r="T1818" s="16">
        <v>9188.5300000000007</v>
      </c>
    </row>
    <row r="1819" spans="1:20" x14ac:dyDescent="0.25">
      <c r="A1819" s="14" t="s">
        <v>18</v>
      </c>
      <c r="B1819" s="14">
        <v>21780</v>
      </c>
      <c r="C1819" s="14" t="s">
        <v>8476</v>
      </c>
      <c r="D1819" s="14">
        <v>56597732</v>
      </c>
      <c r="E1819" s="15">
        <v>43524</v>
      </c>
      <c r="F1819" s="54" t="str">
        <f t="shared" si="28"/>
        <v>febrero</v>
      </c>
      <c r="G1819" s="14" t="s">
        <v>9229</v>
      </c>
      <c r="H1819" s="14" t="s">
        <v>20</v>
      </c>
      <c r="I1819" s="14" t="s">
        <v>11831</v>
      </c>
      <c r="J1819" s="14" t="s">
        <v>21</v>
      </c>
      <c r="K1819" s="14" t="s">
        <v>16306</v>
      </c>
      <c r="L1819" s="14" t="s">
        <v>2181</v>
      </c>
      <c r="M1819" s="16">
        <v>0</v>
      </c>
      <c r="N1819" s="16">
        <v>0</v>
      </c>
      <c r="O1819" s="16">
        <v>0</v>
      </c>
      <c r="P1819" s="17">
        <v>0</v>
      </c>
      <c r="Q1819" s="18">
        <v>0</v>
      </c>
      <c r="R1819" s="19"/>
      <c r="S1819" s="16">
        <v>0</v>
      </c>
      <c r="T1819" s="16">
        <v>0</v>
      </c>
    </row>
    <row r="1820" spans="1:20" x14ac:dyDescent="0.25">
      <c r="A1820" s="14" t="s">
        <v>18</v>
      </c>
      <c r="B1820" s="14">
        <v>21780</v>
      </c>
      <c r="C1820" s="14" t="s">
        <v>8476</v>
      </c>
      <c r="D1820" s="14">
        <v>5660052605</v>
      </c>
      <c r="E1820" s="15">
        <v>43524</v>
      </c>
      <c r="F1820" s="54" t="str">
        <f t="shared" si="28"/>
        <v>febrero</v>
      </c>
      <c r="G1820" s="14" t="s">
        <v>9237</v>
      </c>
      <c r="H1820" s="14" t="s">
        <v>2182</v>
      </c>
      <c r="I1820" s="14" t="s">
        <v>12862</v>
      </c>
      <c r="J1820" s="14" t="s">
        <v>32</v>
      </c>
      <c r="K1820" s="14" t="s">
        <v>16307</v>
      </c>
      <c r="L1820" s="14" t="s">
        <v>129</v>
      </c>
      <c r="M1820" s="16">
        <v>3126.88</v>
      </c>
      <c r="N1820" s="16">
        <v>551.79</v>
      </c>
      <c r="O1820" s="16">
        <v>4466.95</v>
      </c>
      <c r="P1820" s="17">
        <v>0</v>
      </c>
      <c r="Q1820" s="18">
        <v>4466.95</v>
      </c>
      <c r="R1820" s="16">
        <v>4466.95</v>
      </c>
      <c r="S1820" s="16">
        <v>7593.83</v>
      </c>
      <c r="T1820" s="16">
        <v>9188.5300000000007</v>
      </c>
    </row>
    <row r="1821" spans="1:20" x14ac:dyDescent="0.25">
      <c r="A1821" s="14" t="s">
        <v>18</v>
      </c>
      <c r="B1821" s="14">
        <v>21780</v>
      </c>
      <c r="C1821" s="14" t="s">
        <v>8476</v>
      </c>
      <c r="D1821" s="14">
        <v>566034905</v>
      </c>
      <c r="E1821" s="15">
        <v>43524</v>
      </c>
      <c r="F1821" s="54" t="str">
        <f t="shared" si="28"/>
        <v>febrero</v>
      </c>
      <c r="G1821" s="14" t="s">
        <v>9238</v>
      </c>
      <c r="H1821" s="14" t="s">
        <v>2183</v>
      </c>
      <c r="I1821" s="14" t="s">
        <v>12863</v>
      </c>
      <c r="J1821" s="14" t="s">
        <v>32</v>
      </c>
      <c r="K1821" s="14" t="s">
        <v>16308</v>
      </c>
      <c r="L1821" s="14" t="s">
        <v>129</v>
      </c>
      <c r="M1821" s="16">
        <v>2603.2800000000002</v>
      </c>
      <c r="N1821" s="16">
        <v>459.39</v>
      </c>
      <c r="O1821" s="16">
        <v>6143.91</v>
      </c>
      <c r="P1821" s="17">
        <v>14.78</v>
      </c>
      <c r="Q1821" s="18">
        <v>6143.91</v>
      </c>
      <c r="R1821" s="19">
        <v>6143.91</v>
      </c>
      <c r="S1821" s="16">
        <v>8747.19</v>
      </c>
      <c r="T1821" s="16">
        <v>10584.1</v>
      </c>
    </row>
    <row r="1822" spans="1:20" x14ac:dyDescent="0.25">
      <c r="A1822" s="14" t="s">
        <v>18</v>
      </c>
      <c r="B1822" s="14" t="s">
        <v>897</v>
      </c>
      <c r="C1822" s="14" t="s">
        <v>898</v>
      </c>
      <c r="D1822" s="14">
        <v>5640305305</v>
      </c>
      <c r="E1822" s="15">
        <v>43505</v>
      </c>
      <c r="F1822" s="54" t="str">
        <f t="shared" si="28"/>
        <v>febrero</v>
      </c>
      <c r="G1822" s="14" t="s">
        <v>9239</v>
      </c>
      <c r="H1822" s="14" t="s">
        <v>23</v>
      </c>
      <c r="I1822" s="14" t="s">
        <v>12199</v>
      </c>
      <c r="J1822" s="14" t="s">
        <v>25</v>
      </c>
      <c r="K1822" s="14" t="s">
        <v>16309</v>
      </c>
      <c r="L1822" s="14" t="s">
        <v>2184</v>
      </c>
      <c r="M1822" s="16">
        <v>0</v>
      </c>
      <c r="N1822" s="16">
        <v>0</v>
      </c>
      <c r="O1822" s="16">
        <v>0</v>
      </c>
      <c r="P1822" s="17">
        <v>0</v>
      </c>
      <c r="Q1822" s="18">
        <v>4</v>
      </c>
      <c r="R1822" s="19">
        <v>-10.11</v>
      </c>
      <c r="S1822" s="16">
        <v>4</v>
      </c>
      <c r="T1822" s="16">
        <v>4</v>
      </c>
    </row>
    <row r="1823" spans="1:20" x14ac:dyDescent="0.25">
      <c r="A1823" s="14" t="s">
        <v>18</v>
      </c>
      <c r="B1823" s="14" t="s">
        <v>897</v>
      </c>
      <c r="C1823" s="14" t="s">
        <v>898</v>
      </c>
      <c r="D1823" s="14">
        <v>564030534</v>
      </c>
      <c r="E1823" s="15">
        <v>43505</v>
      </c>
      <c r="F1823" s="54" t="str">
        <f t="shared" si="28"/>
        <v>febrero</v>
      </c>
      <c r="G1823" s="14" t="s">
        <v>9239</v>
      </c>
      <c r="H1823" s="14" t="s">
        <v>28</v>
      </c>
      <c r="I1823" s="14" t="s">
        <v>12200</v>
      </c>
      <c r="J1823" s="14" t="s">
        <v>29</v>
      </c>
      <c r="K1823" s="14" t="s">
        <v>16310</v>
      </c>
      <c r="L1823" s="14" t="s">
        <v>2185</v>
      </c>
      <c r="M1823" s="16">
        <v>3998.82</v>
      </c>
      <c r="N1823" s="16">
        <v>999.71</v>
      </c>
      <c r="O1823" s="16">
        <v>0</v>
      </c>
      <c r="P1823" s="17">
        <v>0</v>
      </c>
      <c r="Q1823" s="18">
        <v>439.66</v>
      </c>
      <c r="R1823" s="19">
        <v>439.66</v>
      </c>
      <c r="S1823" s="16">
        <v>4438.4799999999996</v>
      </c>
      <c r="T1823" s="16">
        <v>4438.4799999999996</v>
      </c>
    </row>
    <row r="1824" spans="1:20" x14ac:dyDescent="0.25">
      <c r="A1824" s="14" t="s">
        <v>18</v>
      </c>
      <c r="B1824" s="14">
        <v>780</v>
      </c>
      <c r="C1824" s="14" t="s">
        <v>23105</v>
      </c>
      <c r="D1824" s="14">
        <v>564746005</v>
      </c>
      <c r="E1824" s="15">
        <v>43497</v>
      </c>
      <c r="F1824" s="54" t="str">
        <f t="shared" si="28"/>
        <v>febrero</v>
      </c>
      <c r="G1824" s="14" t="s">
        <v>9240</v>
      </c>
      <c r="H1824" s="14" t="s">
        <v>2186</v>
      </c>
      <c r="I1824" s="14" t="s">
        <v>12864</v>
      </c>
      <c r="J1824" s="14" t="s">
        <v>2187</v>
      </c>
      <c r="K1824" s="14" t="s">
        <v>16311</v>
      </c>
      <c r="L1824" s="14" t="s">
        <v>2188</v>
      </c>
      <c r="M1824" s="16">
        <v>7607.4</v>
      </c>
      <c r="N1824" s="16">
        <v>0</v>
      </c>
      <c r="O1824" s="16">
        <v>0</v>
      </c>
      <c r="P1824" s="17">
        <v>0</v>
      </c>
      <c r="Q1824" s="18">
        <v>0</v>
      </c>
      <c r="R1824" s="19"/>
      <c r="S1824" s="16">
        <v>7607.4</v>
      </c>
      <c r="T1824" s="16">
        <v>7607.4</v>
      </c>
    </row>
    <row r="1825" spans="1:20" x14ac:dyDescent="0.25">
      <c r="A1825" s="14" t="s">
        <v>18</v>
      </c>
      <c r="B1825" s="14">
        <v>780</v>
      </c>
      <c r="C1825" s="14" t="s">
        <v>23105</v>
      </c>
      <c r="D1825" s="14">
        <v>564746305</v>
      </c>
      <c r="E1825" s="15">
        <v>43497</v>
      </c>
      <c r="F1825" s="54" t="str">
        <f t="shared" si="28"/>
        <v>febrero</v>
      </c>
      <c r="G1825" s="14" t="s">
        <v>9240</v>
      </c>
      <c r="H1825" s="14" t="s">
        <v>23</v>
      </c>
      <c r="I1825" s="14" t="s">
        <v>12199</v>
      </c>
      <c r="J1825" s="14" t="s">
        <v>25</v>
      </c>
      <c r="K1825" s="14" t="s">
        <v>16312</v>
      </c>
      <c r="L1825" s="14" t="s">
        <v>2189</v>
      </c>
      <c r="M1825" s="16">
        <v>72537.039999999994</v>
      </c>
      <c r="N1825" s="16">
        <v>0</v>
      </c>
      <c r="O1825" s="16">
        <v>0</v>
      </c>
      <c r="P1825" s="17">
        <v>0</v>
      </c>
      <c r="Q1825" s="18">
        <v>0</v>
      </c>
      <c r="R1825" s="19"/>
      <c r="S1825" s="16">
        <v>72537.039999999994</v>
      </c>
      <c r="T1825" s="16">
        <v>72537.039999999994</v>
      </c>
    </row>
    <row r="1826" spans="1:20" x14ac:dyDescent="0.25">
      <c r="A1826" s="14" t="s">
        <v>18</v>
      </c>
      <c r="B1826" s="14">
        <v>780</v>
      </c>
      <c r="C1826" s="14" t="s">
        <v>23105</v>
      </c>
      <c r="D1826" s="14">
        <v>564747505</v>
      </c>
      <c r="E1826" s="15">
        <v>43497</v>
      </c>
      <c r="F1826" s="54" t="str">
        <f t="shared" si="28"/>
        <v>febrero</v>
      </c>
      <c r="G1826" s="14" t="s">
        <v>9240</v>
      </c>
      <c r="H1826" s="14" t="s">
        <v>23</v>
      </c>
      <c r="I1826" s="14" t="s">
        <v>12199</v>
      </c>
      <c r="J1826" s="14" t="s">
        <v>25</v>
      </c>
      <c r="K1826" s="14" t="s">
        <v>16313</v>
      </c>
      <c r="L1826" s="14" t="s">
        <v>24</v>
      </c>
      <c r="M1826" s="16">
        <v>146862.84</v>
      </c>
      <c r="N1826" s="16">
        <v>0</v>
      </c>
      <c r="O1826" s="16">
        <v>0</v>
      </c>
      <c r="P1826" s="17">
        <v>0</v>
      </c>
      <c r="Q1826" s="18">
        <v>0</v>
      </c>
      <c r="R1826" s="19"/>
      <c r="S1826" s="16">
        <v>146862.84</v>
      </c>
      <c r="T1826" s="16">
        <v>146862.84</v>
      </c>
    </row>
    <row r="1827" spans="1:20" x14ac:dyDescent="0.25">
      <c r="A1827" s="14" t="s">
        <v>18</v>
      </c>
      <c r="B1827" s="14">
        <v>780</v>
      </c>
      <c r="C1827" s="14" t="s">
        <v>23105</v>
      </c>
      <c r="D1827" s="14">
        <v>564967205</v>
      </c>
      <c r="E1827" s="15">
        <v>43497</v>
      </c>
      <c r="F1827" s="54" t="str">
        <f t="shared" si="28"/>
        <v>febrero</v>
      </c>
      <c r="G1827" s="14" t="s">
        <v>11195</v>
      </c>
      <c r="H1827" s="14" t="s">
        <v>2190</v>
      </c>
      <c r="I1827" s="14" t="s">
        <v>12865</v>
      </c>
      <c r="J1827" s="14" t="s">
        <v>32</v>
      </c>
      <c r="K1827" s="14" t="s">
        <v>16314</v>
      </c>
      <c r="L1827" s="14" t="s">
        <v>2191</v>
      </c>
      <c r="M1827" s="16">
        <v>3099.61</v>
      </c>
      <c r="N1827" s="16">
        <v>344.39</v>
      </c>
      <c r="O1827" s="16">
        <v>0</v>
      </c>
      <c r="P1827" s="17">
        <v>0</v>
      </c>
      <c r="Q1827" s="18">
        <v>3801.66</v>
      </c>
      <c r="R1827" s="19">
        <v>3801.66</v>
      </c>
      <c r="S1827" s="16">
        <v>6901.27</v>
      </c>
      <c r="T1827" s="16">
        <v>8350.5400000000009</v>
      </c>
    </row>
    <row r="1828" spans="1:20" x14ac:dyDescent="0.25">
      <c r="A1828" s="14" t="s">
        <v>18</v>
      </c>
      <c r="B1828" s="14">
        <v>780</v>
      </c>
      <c r="C1828" s="14" t="s">
        <v>23105</v>
      </c>
      <c r="D1828" s="14">
        <v>565208505</v>
      </c>
      <c r="E1828" s="15">
        <v>43497</v>
      </c>
      <c r="F1828" s="54" t="str">
        <f t="shared" si="28"/>
        <v>febrero</v>
      </c>
      <c r="G1828" s="14" t="s">
        <v>9241</v>
      </c>
      <c r="H1828" s="14" t="s">
        <v>20</v>
      </c>
      <c r="I1828" s="14" t="s">
        <v>11831</v>
      </c>
      <c r="J1828" s="14" t="s">
        <v>21</v>
      </c>
      <c r="K1828" s="14" t="s">
        <v>16315</v>
      </c>
      <c r="L1828" s="14" t="s">
        <v>2192</v>
      </c>
      <c r="M1828" s="16">
        <v>0</v>
      </c>
      <c r="N1828" s="16">
        <v>0</v>
      </c>
      <c r="O1828" s="16">
        <v>0</v>
      </c>
      <c r="P1828" s="17">
        <v>0</v>
      </c>
      <c r="Q1828" s="18">
        <v>0</v>
      </c>
      <c r="R1828" s="19"/>
      <c r="S1828" s="16">
        <v>0</v>
      </c>
      <c r="T1828" s="16">
        <v>0</v>
      </c>
    </row>
    <row r="1829" spans="1:20" x14ac:dyDescent="0.25">
      <c r="A1829" s="14" t="s">
        <v>18</v>
      </c>
      <c r="B1829" s="14">
        <v>780</v>
      </c>
      <c r="C1829" s="14" t="s">
        <v>23105</v>
      </c>
      <c r="D1829" s="14">
        <v>56520852</v>
      </c>
      <c r="E1829" s="15">
        <v>43497</v>
      </c>
      <c r="F1829" s="54" t="str">
        <f t="shared" si="28"/>
        <v>febrero</v>
      </c>
      <c r="G1829" s="14" t="s">
        <v>9241</v>
      </c>
      <c r="H1829" s="14" t="s">
        <v>20</v>
      </c>
      <c r="I1829" s="14" t="s">
        <v>11831</v>
      </c>
      <c r="J1829" s="14" t="s">
        <v>21</v>
      </c>
      <c r="K1829" s="14" t="s">
        <v>16316</v>
      </c>
      <c r="L1829" s="14" t="s">
        <v>2193</v>
      </c>
      <c r="M1829" s="16">
        <v>0</v>
      </c>
      <c r="N1829" s="16">
        <v>0</v>
      </c>
      <c r="O1829" s="16">
        <v>0</v>
      </c>
      <c r="P1829" s="17">
        <v>0</v>
      </c>
      <c r="Q1829" s="18">
        <v>0</v>
      </c>
      <c r="R1829" s="19"/>
      <c r="S1829" s="16">
        <v>0</v>
      </c>
      <c r="T1829" s="16">
        <v>0</v>
      </c>
    </row>
    <row r="1830" spans="1:20" x14ac:dyDescent="0.25">
      <c r="A1830" s="14" t="s">
        <v>18</v>
      </c>
      <c r="B1830" s="14">
        <v>780</v>
      </c>
      <c r="C1830" s="14" t="s">
        <v>23105</v>
      </c>
      <c r="D1830" s="14">
        <v>56520853</v>
      </c>
      <c r="E1830" s="15">
        <v>43497</v>
      </c>
      <c r="F1830" s="54" t="str">
        <f t="shared" si="28"/>
        <v>febrero</v>
      </c>
      <c r="G1830" s="14" t="s">
        <v>9241</v>
      </c>
      <c r="H1830" s="14" t="s">
        <v>20</v>
      </c>
      <c r="I1830" s="14" t="s">
        <v>11831</v>
      </c>
      <c r="J1830" s="14" t="s">
        <v>21</v>
      </c>
      <c r="K1830" s="14" t="s">
        <v>16317</v>
      </c>
      <c r="L1830" s="14" t="s">
        <v>2194</v>
      </c>
      <c r="M1830" s="16">
        <v>0</v>
      </c>
      <c r="N1830" s="16">
        <v>0</v>
      </c>
      <c r="O1830" s="16">
        <v>0</v>
      </c>
      <c r="P1830" s="17">
        <v>0</v>
      </c>
      <c r="Q1830" s="18">
        <v>0</v>
      </c>
      <c r="R1830" s="19"/>
      <c r="S1830" s="16">
        <v>0</v>
      </c>
      <c r="T1830" s="16">
        <v>0</v>
      </c>
    </row>
    <row r="1831" spans="1:20" x14ac:dyDescent="0.25">
      <c r="A1831" s="14" t="s">
        <v>18</v>
      </c>
      <c r="B1831" s="14">
        <v>780</v>
      </c>
      <c r="C1831" s="14" t="s">
        <v>23105</v>
      </c>
      <c r="D1831" s="14">
        <v>565356305</v>
      </c>
      <c r="E1831" s="15">
        <v>43497</v>
      </c>
      <c r="F1831" s="54" t="str">
        <f t="shared" si="28"/>
        <v>febrero</v>
      </c>
      <c r="G1831" s="14" t="s">
        <v>9242</v>
      </c>
      <c r="H1831" s="14" t="s">
        <v>20</v>
      </c>
      <c r="I1831" s="14" t="s">
        <v>11831</v>
      </c>
      <c r="J1831" s="14" t="s">
        <v>21</v>
      </c>
      <c r="K1831" s="14" t="s">
        <v>16318</v>
      </c>
      <c r="L1831" s="14" t="s">
        <v>2195</v>
      </c>
      <c r="M1831" s="16">
        <v>0</v>
      </c>
      <c r="N1831" s="16">
        <v>0</v>
      </c>
      <c r="O1831" s="16">
        <v>0</v>
      </c>
      <c r="P1831" s="17">
        <v>0</v>
      </c>
      <c r="Q1831" s="18">
        <v>0</v>
      </c>
      <c r="R1831" s="19"/>
      <c r="S1831" s="16">
        <v>0</v>
      </c>
      <c r="T1831" s="16">
        <v>0</v>
      </c>
    </row>
    <row r="1832" spans="1:20" x14ac:dyDescent="0.25">
      <c r="A1832" s="14" t="s">
        <v>18</v>
      </c>
      <c r="B1832" s="14">
        <v>780</v>
      </c>
      <c r="C1832" s="14" t="s">
        <v>23105</v>
      </c>
      <c r="D1832" s="14">
        <v>5653605005</v>
      </c>
      <c r="E1832" s="15">
        <v>43497</v>
      </c>
      <c r="F1832" s="54" t="str">
        <f t="shared" si="28"/>
        <v>febrero</v>
      </c>
      <c r="G1832" s="14" t="s">
        <v>9243</v>
      </c>
      <c r="H1832" s="14" t="s">
        <v>2196</v>
      </c>
      <c r="I1832" s="14" t="s">
        <v>12866</v>
      </c>
      <c r="J1832" s="14" t="s">
        <v>32</v>
      </c>
      <c r="K1832" s="14" t="s">
        <v>16319</v>
      </c>
      <c r="L1832" s="14" t="s">
        <v>1068</v>
      </c>
      <c r="M1832" s="16">
        <v>2675.71</v>
      </c>
      <c r="N1832" s="16">
        <v>0</v>
      </c>
      <c r="O1832" s="16">
        <v>0</v>
      </c>
      <c r="P1832" s="17">
        <v>11.02</v>
      </c>
      <c r="Q1832" s="18">
        <v>4398.91</v>
      </c>
      <c r="R1832" s="19">
        <v>4398.91</v>
      </c>
      <c r="S1832" s="16">
        <v>7074.62</v>
      </c>
      <c r="T1832" s="16">
        <v>8560.2900000000009</v>
      </c>
    </row>
    <row r="1833" spans="1:20" x14ac:dyDescent="0.25">
      <c r="A1833" s="14" t="s">
        <v>18</v>
      </c>
      <c r="B1833" s="14">
        <v>780</v>
      </c>
      <c r="C1833" s="14" t="s">
        <v>23105</v>
      </c>
      <c r="D1833" s="14">
        <v>565425505</v>
      </c>
      <c r="E1833" s="15">
        <v>43497</v>
      </c>
      <c r="F1833" s="54" t="str">
        <f t="shared" si="28"/>
        <v>febrero</v>
      </c>
      <c r="G1833" s="14" t="s">
        <v>9244</v>
      </c>
      <c r="H1833" s="14" t="s">
        <v>2197</v>
      </c>
      <c r="I1833" s="14" t="s">
        <v>11918</v>
      </c>
      <c r="J1833" s="14" t="s">
        <v>32</v>
      </c>
      <c r="K1833" s="14" t="s">
        <v>16320</v>
      </c>
      <c r="L1833" s="14" t="s">
        <v>2198</v>
      </c>
      <c r="M1833" s="16">
        <v>1420.29</v>
      </c>
      <c r="N1833" s="16">
        <v>0</v>
      </c>
      <c r="O1833" s="16">
        <v>0</v>
      </c>
      <c r="P1833" s="17">
        <v>0</v>
      </c>
      <c r="Q1833" s="18">
        <v>5645.47</v>
      </c>
      <c r="R1833" s="19">
        <v>5615.1</v>
      </c>
      <c r="S1833" s="16">
        <v>7065.76</v>
      </c>
      <c r="T1833" s="16">
        <v>8549.57</v>
      </c>
    </row>
    <row r="1834" spans="1:20" x14ac:dyDescent="0.25">
      <c r="A1834" s="14" t="s">
        <v>18</v>
      </c>
      <c r="B1834" s="14">
        <v>780</v>
      </c>
      <c r="C1834" s="14" t="s">
        <v>23105</v>
      </c>
      <c r="D1834" s="14">
        <v>565443705</v>
      </c>
      <c r="E1834" s="15">
        <v>43497</v>
      </c>
      <c r="F1834" s="54" t="str">
        <f t="shared" si="28"/>
        <v>febrero</v>
      </c>
      <c r="G1834" s="14" t="s">
        <v>9245</v>
      </c>
      <c r="H1834" s="14" t="s">
        <v>2199</v>
      </c>
      <c r="I1834" s="14" t="s">
        <v>12867</v>
      </c>
      <c r="J1834" s="14" t="s">
        <v>32</v>
      </c>
      <c r="K1834" s="14" t="s">
        <v>16321</v>
      </c>
      <c r="L1834" s="14" t="s">
        <v>2200</v>
      </c>
      <c r="M1834" s="16">
        <v>2274.37</v>
      </c>
      <c r="N1834" s="16">
        <v>401.34</v>
      </c>
      <c r="O1834" s="16">
        <v>0</v>
      </c>
      <c r="P1834" s="17">
        <v>0</v>
      </c>
      <c r="Q1834" s="18">
        <v>4010.75</v>
      </c>
      <c r="R1834" s="16">
        <v>4010.75</v>
      </c>
      <c r="S1834" s="16">
        <v>6285.12</v>
      </c>
      <c r="T1834" s="16">
        <v>7605</v>
      </c>
    </row>
    <row r="1835" spans="1:20" x14ac:dyDescent="0.25">
      <c r="A1835" s="14" t="s">
        <v>18</v>
      </c>
      <c r="B1835" s="14">
        <v>780</v>
      </c>
      <c r="C1835" s="14" t="s">
        <v>23105</v>
      </c>
      <c r="D1835" s="14">
        <v>56545522</v>
      </c>
      <c r="E1835" s="15">
        <v>43497</v>
      </c>
      <c r="F1835" s="54" t="str">
        <f t="shared" si="28"/>
        <v>febrero</v>
      </c>
      <c r="G1835" s="14" t="s">
        <v>8923</v>
      </c>
      <c r="H1835" s="14" t="s">
        <v>20</v>
      </c>
      <c r="I1835" s="14" t="s">
        <v>11831</v>
      </c>
      <c r="J1835" s="14" t="s">
        <v>21</v>
      </c>
      <c r="K1835" s="14" t="s">
        <v>16322</v>
      </c>
      <c r="L1835" s="14" t="s">
        <v>2201</v>
      </c>
      <c r="M1835" s="16">
        <v>0</v>
      </c>
      <c r="N1835" s="16">
        <v>0</v>
      </c>
      <c r="O1835" s="16">
        <v>0</v>
      </c>
      <c r="P1835" s="17">
        <v>0</v>
      </c>
      <c r="Q1835" s="18">
        <v>561.98</v>
      </c>
      <c r="R1835" s="19">
        <v>551.66</v>
      </c>
      <c r="S1835" s="16">
        <v>561.98</v>
      </c>
      <c r="T1835" s="16">
        <v>561.98</v>
      </c>
    </row>
    <row r="1836" spans="1:20" x14ac:dyDescent="0.25">
      <c r="A1836" s="14" t="s">
        <v>18</v>
      </c>
      <c r="B1836" s="14">
        <v>780</v>
      </c>
      <c r="C1836" s="14" t="s">
        <v>23105</v>
      </c>
      <c r="D1836" s="14">
        <v>563054632</v>
      </c>
      <c r="E1836" s="15">
        <v>43498</v>
      </c>
      <c r="F1836" s="54" t="str">
        <f t="shared" si="28"/>
        <v>febrero</v>
      </c>
      <c r="G1836" s="14" t="s">
        <v>9246</v>
      </c>
      <c r="H1836" s="14" t="s">
        <v>23</v>
      </c>
      <c r="I1836" s="14" t="s">
        <v>12199</v>
      </c>
      <c r="J1836" s="14" t="s">
        <v>25</v>
      </c>
      <c r="K1836" s="14" t="s">
        <v>16323</v>
      </c>
      <c r="L1836" s="14" t="s">
        <v>2202</v>
      </c>
      <c r="M1836" s="16">
        <v>469.7</v>
      </c>
      <c r="N1836" s="16">
        <v>0</v>
      </c>
      <c r="O1836" s="16">
        <v>0</v>
      </c>
      <c r="P1836" s="17">
        <v>0</v>
      </c>
      <c r="Q1836" s="18">
        <v>80</v>
      </c>
      <c r="R1836" s="19">
        <v>68.489999999999995</v>
      </c>
      <c r="S1836" s="16">
        <v>549.70000000000005</v>
      </c>
      <c r="T1836" s="16">
        <v>549.70000000000005</v>
      </c>
    </row>
    <row r="1837" spans="1:20" x14ac:dyDescent="0.25">
      <c r="A1837" s="14" t="s">
        <v>18</v>
      </c>
      <c r="B1837" s="14">
        <v>780</v>
      </c>
      <c r="C1837" s="14" t="s">
        <v>23105</v>
      </c>
      <c r="D1837" s="14">
        <v>565346605</v>
      </c>
      <c r="E1837" s="15">
        <v>43498</v>
      </c>
      <c r="F1837" s="54" t="str">
        <f t="shared" si="28"/>
        <v>febrero</v>
      </c>
      <c r="G1837" s="14" t="s">
        <v>11270</v>
      </c>
      <c r="H1837" s="14" t="s">
        <v>2203</v>
      </c>
      <c r="I1837" s="14" t="s">
        <v>12868</v>
      </c>
      <c r="J1837" s="14" t="s">
        <v>32</v>
      </c>
      <c r="K1837" s="14" t="s">
        <v>16324</v>
      </c>
      <c r="L1837" s="14" t="s">
        <v>2204</v>
      </c>
      <c r="M1837" s="16">
        <v>9205.7000000000007</v>
      </c>
      <c r="N1837" s="16">
        <v>0</v>
      </c>
      <c r="O1837" s="16">
        <v>0</v>
      </c>
      <c r="P1837" s="17">
        <v>0</v>
      </c>
      <c r="Q1837" s="18">
        <v>4752.08</v>
      </c>
      <c r="R1837" s="19">
        <v>4752.08</v>
      </c>
      <c r="S1837" s="16">
        <v>13957.78</v>
      </c>
      <c r="T1837" s="16">
        <v>16888.91</v>
      </c>
    </row>
    <row r="1838" spans="1:20" x14ac:dyDescent="0.25">
      <c r="A1838" s="14" t="s">
        <v>18</v>
      </c>
      <c r="B1838" s="14">
        <v>780</v>
      </c>
      <c r="C1838" s="14" t="s">
        <v>23105</v>
      </c>
      <c r="D1838" s="14">
        <v>565247405</v>
      </c>
      <c r="E1838" s="15">
        <v>43500</v>
      </c>
      <c r="F1838" s="54" t="str">
        <f t="shared" si="28"/>
        <v>febrero</v>
      </c>
      <c r="G1838" s="14" t="s">
        <v>9247</v>
      </c>
      <c r="H1838" s="14" t="s">
        <v>2205</v>
      </c>
      <c r="I1838" s="14" t="s">
        <v>12869</v>
      </c>
      <c r="J1838" s="14" t="s">
        <v>32</v>
      </c>
      <c r="K1838" s="14" t="s">
        <v>16325</v>
      </c>
      <c r="L1838" s="14" t="s">
        <v>1068</v>
      </c>
      <c r="M1838" s="16">
        <v>2205.66</v>
      </c>
      <c r="N1838" s="16">
        <v>0</v>
      </c>
      <c r="O1838" s="16">
        <v>0</v>
      </c>
      <c r="P1838" s="17">
        <v>17.100000000000001</v>
      </c>
      <c r="Q1838" s="18">
        <v>4868.03</v>
      </c>
      <c r="R1838" s="19">
        <v>4868.03</v>
      </c>
      <c r="S1838" s="16">
        <v>7073.69</v>
      </c>
      <c r="T1838" s="16">
        <v>8559.16</v>
      </c>
    </row>
    <row r="1839" spans="1:20" x14ac:dyDescent="0.25">
      <c r="A1839" s="14" t="s">
        <v>18</v>
      </c>
      <c r="B1839" s="14">
        <v>780</v>
      </c>
      <c r="C1839" s="14" t="s">
        <v>23105</v>
      </c>
      <c r="D1839" s="14">
        <v>565330572</v>
      </c>
      <c r="E1839" s="15">
        <v>43500</v>
      </c>
      <c r="F1839" s="54" t="str">
        <f t="shared" si="28"/>
        <v>febrero</v>
      </c>
      <c r="G1839" s="14" t="s">
        <v>8916</v>
      </c>
      <c r="H1839" s="14" t="s">
        <v>20</v>
      </c>
      <c r="I1839" s="14" t="s">
        <v>11831</v>
      </c>
      <c r="J1839" s="14" t="s">
        <v>21</v>
      </c>
      <c r="K1839" s="14" t="s">
        <v>16326</v>
      </c>
      <c r="L1839" s="14" t="s">
        <v>2206</v>
      </c>
      <c r="M1839" s="16">
        <v>0</v>
      </c>
      <c r="N1839" s="16">
        <v>0</v>
      </c>
      <c r="O1839" s="16">
        <v>0</v>
      </c>
      <c r="P1839" s="17">
        <v>0</v>
      </c>
      <c r="Q1839" s="18">
        <v>0</v>
      </c>
      <c r="R1839" s="16"/>
      <c r="S1839" s="16">
        <v>0</v>
      </c>
      <c r="T1839" s="16">
        <v>0</v>
      </c>
    </row>
    <row r="1840" spans="1:20" x14ac:dyDescent="0.25">
      <c r="A1840" s="14" t="s">
        <v>18</v>
      </c>
      <c r="B1840" s="14">
        <v>780</v>
      </c>
      <c r="C1840" s="14" t="s">
        <v>23105</v>
      </c>
      <c r="D1840" s="14">
        <v>565330573</v>
      </c>
      <c r="E1840" s="15">
        <v>43500</v>
      </c>
      <c r="F1840" s="54" t="str">
        <f t="shared" si="28"/>
        <v>febrero</v>
      </c>
      <c r="G1840" s="14" t="s">
        <v>8916</v>
      </c>
      <c r="H1840" s="14" t="s">
        <v>20</v>
      </c>
      <c r="I1840" s="14" t="s">
        <v>11831</v>
      </c>
      <c r="J1840" s="14" t="s">
        <v>21</v>
      </c>
      <c r="K1840" s="14" t="s">
        <v>16327</v>
      </c>
      <c r="L1840" s="14" t="s">
        <v>2207</v>
      </c>
      <c r="M1840" s="16">
        <v>0</v>
      </c>
      <c r="N1840" s="16">
        <v>0</v>
      </c>
      <c r="O1840" s="16">
        <v>0</v>
      </c>
      <c r="P1840" s="17">
        <v>0</v>
      </c>
      <c r="Q1840" s="18">
        <v>0</v>
      </c>
      <c r="R1840" s="16"/>
      <c r="S1840" s="16">
        <v>0</v>
      </c>
      <c r="T1840" s="16">
        <v>0</v>
      </c>
    </row>
    <row r="1841" spans="1:20" x14ac:dyDescent="0.25">
      <c r="A1841" s="14" t="s">
        <v>18</v>
      </c>
      <c r="B1841" s="14">
        <v>780</v>
      </c>
      <c r="C1841" s="14" t="s">
        <v>23105</v>
      </c>
      <c r="D1841" s="14">
        <v>565330574</v>
      </c>
      <c r="E1841" s="15">
        <v>43500</v>
      </c>
      <c r="F1841" s="54" t="str">
        <f t="shared" si="28"/>
        <v>febrero</v>
      </c>
      <c r="G1841" s="14" t="s">
        <v>8916</v>
      </c>
      <c r="H1841" s="14" t="s">
        <v>20</v>
      </c>
      <c r="I1841" s="14" t="s">
        <v>11831</v>
      </c>
      <c r="J1841" s="14" t="s">
        <v>21</v>
      </c>
      <c r="K1841" s="14" t="s">
        <v>16328</v>
      </c>
      <c r="L1841" s="14" t="s">
        <v>2208</v>
      </c>
      <c r="M1841" s="16">
        <v>0</v>
      </c>
      <c r="N1841" s="16">
        <v>0</v>
      </c>
      <c r="O1841" s="16">
        <v>0</v>
      </c>
      <c r="P1841" s="17">
        <v>0</v>
      </c>
      <c r="Q1841" s="18">
        <v>0</v>
      </c>
      <c r="R1841" s="16"/>
      <c r="S1841" s="16">
        <v>0</v>
      </c>
      <c r="T1841" s="16">
        <v>0</v>
      </c>
    </row>
    <row r="1842" spans="1:20" x14ac:dyDescent="0.25">
      <c r="A1842" s="14" t="s">
        <v>18</v>
      </c>
      <c r="B1842" s="14">
        <v>780</v>
      </c>
      <c r="C1842" s="14" t="s">
        <v>23105</v>
      </c>
      <c r="D1842" s="14">
        <v>565355705</v>
      </c>
      <c r="E1842" s="15">
        <v>43500</v>
      </c>
      <c r="F1842" s="54" t="str">
        <f t="shared" si="28"/>
        <v>febrero</v>
      </c>
      <c r="G1842" s="14" t="s">
        <v>9248</v>
      </c>
      <c r="H1842" s="14" t="s">
        <v>2209</v>
      </c>
      <c r="I1842" s="14" t="s">
        <v>12870</v>
      </c>
      <c r="J1842" s="14" t="s">
        <v>32</v>
      </c>
      <c r="K1842" s="14" t="s">
        <v>16329</v>
      </c>
      <c r="L1842" s="14" t="s">
        <v>1137</v>
      </c>
      <c r="M1842" s="16">
        <v>3468.49</v>
      </c>
      <c r="N1842" s="16">
        <v>612.07000000000005</v>
      </c>
      <c r="O1842" s="16">
        <v>0</v>
      </c>
      <c r="P1842" s="17">
        <v>8.3800000000000008</v>
      </c>
      <c r="Q1842" s="18">
        <v>2785.84</v>
      </c>
      <c r="R1842" s="16">
        <v>2745.87</v>
      </c>
      <c r="S1842" s="16">
        <v>6254.33</v>
      </c>
      <c r="T1842" s="16">
        <v>7567.74</v>
      </c>
    </row>
    <row r="1843" spans="1:20" x14ac:dyDescent="0.25">
      <c r="A1843" s="14" t="s">
        <v>18</v>
      </c>
      <c r="B1843" s="14">
        <v>780</v>
      </c>
      <c r="C1843" s="14" t="s">
        <v>23105</v>
      </c>
      <c r="D1843" s="14">
        <v>5654059705</v>
      </c>
      <c r="E1843" s="15">
        <v>43500</v>
      </c>
      <c r="F1843" s="54" t="str">
        <f t="shared" si="28"/>
        <v>febrero</v>
      </c>
      <c r="G1843" s="14" t="s">
        <v>9249</v>
      </c>
      <c r="H1843" s="14" t="s">
        <v>2210</v>
      </c>
      <c r="I1843" s="14" t="s">
        <v>12871</v>
      </c>
      <c r="J1843" s="14" t="s">
        <v>32</v>
      </c>
      <c r="K1843" s="14" t="s">
        <v>16330</v>
      </c>
      <c r="L1843" s="14" t="s">
        <v>2211</v>
      </c>
      <c r="M1843" s="16">
        <v>2277.9299999999998</v>
      </c>
      <c r="N1843" s="16">
        <v>401.98</v>
      </c>
      <c r="O1843" s="16">
        <v>0</v>
      </c>
      <c r="P1843" s="17">
        <v>20.149999999999999</v>
      </c>
      <c r="Q1843" s="18">
        <v>4009.61</v>
      </c>
      <c r="R1843" s="16">
        <v>3987.18</v>
      </c>
      <c r="S1843" s="16">
        <v>6287.54</v>
      </c>
      <c r="T1843" s="16">
        <v>7607.92</v>
      </c>
    </row>
    <row r="1844" spans="1:20" x14ac:dyDescent="0.25">
      <c r="A1844" s="14" t="s">
        <v>18</v>
      </c>
      <c r="B1844" s="14">
        <v>780</v>
      </c>
      <c r="C1844" s="14" t="s">
        <v>23105</v>
      </c>
      <c r="D1844" s="14">
        <v>565462905</v>
      </c>
      <c r="E1844" s="15">
        <v>43500</v>
      </c>
      <c r="F1844" s="54" t="str">
        <f t="shared" si="28"/>
        <v>febrero</v>
      </c>
      <c r="G1844" s="14" t="s">
        <v>9250</v>
      </c>
      <c r="H1844" s="14" t="s">
        <v>2212</v>
      </c>
      <c r="I1844" s="14" t="s">
        <v>12872</v>
      </c>
      <c r="J1844" s="14" t="s">
        <v>32</v>
      </c>
      <c r="K1844" s="14" t="s">
        <v>16331</v>
      </c>
      <c r="L1844" s="14" t="s">
        <v>2213</v>
      </c>
      <c r="M1844" s="16">
        <v>2064.34</v>
      </c>
      <c r="N1844" s="16">
        <v>364.27</v>
      </c>
      <c r="O1844" s="16">
        <v>0</v>
      </c>
      <c r="P1844" s="17">
        <v>0</v>
      </c>
      <c r="Q1844" s="18">
        <v>3041.33</v>
      </c>
      <c r="R1844" s="16">
        <v>3041.33</v>
      </c>
      <c r="S1844" s="16">
        <v>5105.67</v>
      </c>
      <c r="T1844" s="16">
        <v>6407.62</v>
      </c>
    </row>
    <row r="1845" spans="1:20" x14ac:dyDescent="0.25">
      <c r="A1845" s="14" t="s">
        <v>18</v>
      </c>
      <c r="B1845" s="14">
        <v>780</v>
      </c>
      <c r="C1845" s="14" t="s">
        <v>23105</v>
      </c>
      <c r="D1845" s="14">
        <v>5655230505</v>
      </c>
      <c r="E1845" s="15">
        <v>43500</v>
      </c>
      <c r="F1845" s="54" t="str">
        <f t="shared" si="28"/>
        <v>febrero</v>
      </c>
      <c r="G1845" s="14" t="s">
        <v>9251</v>
      </c>
      <c r="H1845" s="14" t="s">
        <v>2214</v>
      </c>
      <c r="I1845" s="14" t="s">
        <v>11919</v>
      </c>
      <c r="J1845" s="14" t="s">
        <v>32</v>
      </c>
      <c r="K1845" s="14" t="s">
        <v>16332</v>
      </c>
      <c r="L1845" s="14" t="s">
        <v>2215</v>
      </c>
      <c r="M1845" s="16">
        <v>0</v>
      </c>
      <c r="N1845" s="16">
        <v>0</v>
      </c>
      <c r="O1845" s="16">
        <v>0</v>
      </c>
      <c r="P1845" s="17">
        <v>0</v>
      </c>
      <c r="Q1845" s="18">
        <v>1235.54</v>
      </c>
      <c r="R1845" s="16">
        <v>1228.5899999999999</v>
      </c>
      <c r="S1845" s="16">
        <v>1235.54</v>
      </c>
      <c r="T1845" s="16">
        <v>1495</v>
      </c>
    </row>
    <row r="1846" spans="1:20" x14ac:dyDescent="0.25">
      <c r="A1846" s="14" t="s">
        <v>18</v>
      </c>
      <c r="B1846" s="14">
        <v>780</v>
      </c>
      <c r="C1846" s="14" t="s">
        <v>23105</v>
      </c>
      <c r="D1846" s="14">
        <v>565529605</v>
      </c>
      <c r="E1846" s="15">
        <v>43500</v>
      </c>
      <c r="F1846" s="54" t="str">
        <f t="shared" si="28"/>
        <v>febrero</v>
      </c>
      <c r="G1846" s="14" t="s">
        <v>11271</v>
      </c>
      <c r="H1846" s="14" t="s">
        <v>2216</v>
      </c>
      <c r="I1846" s="14" t="s">
        <v>12873</v>
      </c>
      <c r="J1846" s="14" t="s">
        <v>32</v>
      </c>
      <c r="K1846" s="14" t="s">
        <v>16333</v>
      </c>
      <c r="L1846" s="14" t="s">
        <v>2217</v>
      </c>
      <c r="M1846" s="16">
        <v>3800.44</v>
      </c>
      <c r="N1846" s="16">
        <v>950.11</v>
      </c>
      <c r="O1846" s="16">
        <v>0</v>
      </c>
      <c r="P1846" s="17">
        <v>456.2</v>
      </c>
      <c r="Q1846" s="18">
        <v>2585.13</v>
      </c>
      <c r="R1846" s="19">
        <v>2557.14</v>
      </c>
      <c r="S1846" s="16">
        <v>6385.57</v>
      </c>
      <c r="T1846" s="16">
        <v>7726.54</v>
      </c>
    </row>
    <row r="1847" spans="1:20" x14ac:dyDescent="0.25">
      <c r="A1847" s="14" t="s">
        <v>18</v>
      </c>
      <c r="B1847" s="14">
        <v>780</v>
      </c>
      <c r="C1847" s="14" t="s">
        <v>23105</v>
      </c>
      <c r="D1847" s="14">
        <v>565275605</v>
      </c>
      <c r="E1847" s="15">
        <v>43501</v>
      </c>
      <c r="F1847" s="54" t="str">
        <f t="shared" si="28"/>
        <v>febrero</v>
      </c>
      <c r="G1847" s="14" t="s">
        <v>11272</v>
      </c>
      <c r="H1847" s="14" t="s">
        <v>2218</v>
      </c>
      <c r="I1847" s="14" t="s">
        <v>12874</v>
      </c>
      <c r="J1847" s="14" t="s">
        <v>46</v>
      </c>
      <c r="K1847" s="14" t="s">
        <v>16334</v>
      </c>
      <c r="L1847" s="14" t="s">
        <v>2219</v>
      </c>
      <c r="M1847" s="16">
        <v>1940.06</v>
      </c>
      <c r="N1847" s="16">
        <v>4122.6400000000003</v>
      </c>
      <c r="O1847" s="16">
        <v>0</v>
      </c>
      <c r="P1847" s="17">
        <v>7.26</v>
      </c>
      <c r="Q1847" s="18">
        <v>1903.06</v>
      </c>
      <c r="R1847" s="16">
        <v>1889.58</v>
      </c>
      <c r="S1847" s="16">
        <v>3843.12</v>
      </c>
      <c r="T1847" s="16">
        <v>4650.18</v>
      </c>
    </row>
    <row r="1848" spans="1:20" x14ac:dyDescent="0.25">
      <c r="A1848" s="14" t="s">
        <v>18</v>
      </c>
      <c r="B1848" s="14">
        <v>780</v>
      </c>
      <c r="C1848" s="14" t="s">
        <v>23105</v>
      </c>
      <c r="D1848" s="14">
        <v>565365405</v>
      </c>
      <c r="E1848" s="15">
        <v>43501</v>
      </c>
      <c r="F1848" s="54" t="str">
        <f t="shared" si="28"/>
        <v>febrero</v>
      </c>
      <c r="G1848" s="14" t="s">
        <v>2220</v>
      </c>
      <c r="H1848" s="14" t="s">
        <v>20</v>
      </c>
      <c r="I1848" s="14" t="s">
        <v>11831</v>
      </c>
      <c r="J1848" s="14" t="s">
        <v>21</v>
      </c>
      <c r="K1848" s="14" t="s">
        <v>16335</v>
      </c>
      <c r="L1848" s="14" t="s">
        <v>2221</v>
      </c>
      <c r="M1848" s="16">
        <v>0</v>
      </c>
      <c r="N1848" s="16">
        <v>0</v>
      </c>
      <c r="O1848" s="16">
        <v>0</v>
      </c>
      <c r="P1848" s="17">
        <v>0</v>
      </c>
      <c r="Q1848" s="18">
        <v>0</v>
      </c>
      <c r="R1848" s="16"/>
      <c r="S1848" s="16">
        <v>0</v>
      </c>
      <c r="T1848" s="16">
        <v>0</v>
      </c>
    </row>
    <row r="1849" spans="1:20" x14ac:dyDescent="0.25">
      <c r="A1849" s="14" t="s">
        <v>18</v>
      </c>
      <c r="B1849" s="14">
        <v>780</v>
      </c>
      <c r="C1849" s="14" t="s">
        <v>23105</v>
      </c>
      <c r="D1849" s="14">
        <v>56536542</v>
      </c>
      <c r="E1849" s="15">
        <v>43501</v>
      </c>
      <c r="F1849" s="54" t="str">
        <f t="shared" si="28"/>
        <v>febrero</v>
      </c>
      <c r="G1849" s="14" t="s">
        <v>2220</v>
      </c>
      <c r="H1849" s="14" t="s">
        <v>20</v>
      </c>
      <c r="I1849" s="14" t="s">
        <v>11831</v>
      </c>
      <c r="J1849" s="14" t="s">
        <v>21</v>
      </c>
      <c r="K1849" s="14" t="s">
        <v>16336</v>
      </c>
      <c r="L1849" s="14" t="s">
        <v>2222</v>
      </c>
      <c r="M1849" s="16">
        <v>0</v>
      </c>
      <c r="N1849" s="16">
        <v>0</v>
      </c>
      <c r="O1849" s="16">
        <v>0</v>
      </c>
      <c r="P1849" s="17">
        <v>0</v>
      </c>
      <c r="Q1849" s="18">
        <v>0</v>
      </c>
      <c r="R1849" s="16"/>
      <c r="S1849" s="16">
        <v>0</v>
      </c>
      <c r="T1849" s="16">
        <v>0</v>
      </c>
    </row>
    <row r="1850" spans="1:20" x14ac:dyDescent="0.25">
      <c r="A1850" s="14" t="s">
        <v>18</v>
      </c>
      <c r="B1850" s="14">
        <v>780</v>
      </c>
      <c r="C1850" s="14" t="s">
        <v>23105</v>
      </c>
      <c r="D1850" s="14">
        <v>56536543</v>
      </c>
      <c r="E1850" s="15">
        <v>43501</v>
      </c>
      <c r="F1850" s="54" t="str">
        <f t="shared" si="28"/>
        <v>febrero</v>
      </c>
      <c r="G1850" s="14" t="s">
        <v>2220</v>
      </c>
      <c r="H1850" s="14" t="s">
        <v>20</v>
      </c>
      <c r="I1850" s="14" t="s">
        <v>11831</v>
      </c>
      <c r="J1850" s="14" t="s">
        <v>21</v>
      </c>
      <c r="K1850" s="14" t="s">
        <v>16337</v>
      </c>
      <c r="L1850" s="14" t="s">
        <v>2223</v>
      </c>
      <c r="M1850" s="16">
        <v>0</v>
      </c>
      <c r="N1850" s="16">
        <v>0</v>
      </c>
      <c r="O1850" s="16">
        <v>0</v>
      </c>
      <c r="P1850" s="17">
        <v>0</v>
      </c>
      <c r="Q1850" s="18">
        <v>0</v>
      </c>
      <c r="R1850" s="16"/>
      <c r="S1850" s="16">
        <v>0</v>
      </c>
      <c r="T1850" s="16">
        <v>0</v>
      </c>
    </row>
    <row r="1851" spans="1:20" x14ac:dyDescent="0.25">
      <c r="A1851" s="14" t="s">
        <v>18</v>
      </c>
      <c r="B1851" s="14">
        <v>780</v>
      </c>
      <c r="C1851" s="14" t="s">
        <v>23105</v>
      </c>
      <c r="D1851" s="14">
        <v>56536544</v>
      </c>
      <c r="E1851" s="15">
        <v>43501</v>
      </c>
      <c r="F1851" s="54" t="str">
        <f t="shared" si="28"/>
        <v>febrero</v>
      </c>
      <c r="G1851" s="14" t="s">
        <v>2220</v>
      </c>
      <c r="H1851" s="14" t="s">
        <v>20</v>
      </c>
      <c r="I1851" s="14" t="s">
        <v>11831</v>
      </c>
      <c r="J1851" s="14" t="s">
        <v>21</v>
      </c>
      <c r="K1851" s="14" t="s">
        <v>16338</v>
      </c>
      <c r="L1851" s="14" t="s">
        <v>118</v>
      </c>
      <c r="M1851" s="16">
        <v>19945.14</v>
      </c>
      <c r="N1851" s="16">
        <v>0</v>
      </c>
      <c r="O1851" s="16">
        <v>337.19</v>
      </c>
      <c r="P1851" s="17">
        <v>0</v>
      </c>
      <c r="Q1851" s="18">
        <v>337.19</v>
      </c>
      <c r="R1851" s="16">
        <v>337.19</v>
      </c>
      <c r="S1851" s="16">
        <v>20282.330000000002</v>
      </c>
      <c r="T1851" s="16">
        <v>20282.330000000002</v>
      </c>
    </row>
    <row r="1852" spans="1:20" x14ac:dyDescent="0.25">
      <c r="A1852" s="14" t="s">
        <v>18</v>
      </c>
      <c r="B1852" s="14">
        <v>780</v>
      </c>
      <c r="C1852" s="14" t="s">
        <v>23105</v>
      </c>
      <c r="D1852" s="14">
        <v>5654052905</v>
      </c>
      <c r="E1852" s="15">
        <v>43501</v>
      </c>
      <c r="F1852" s="54" t="str">
        <f t="shared" si="28"/>
        <v>febrero</v>
      </c>
      <c r="G1852" s="14" t="s">
        <v>11273</v>
      </c>
      <c r="H1852" s="14" t="s">
        <v>2224</v>
      </c>
      <c r="I1852" s="14" t="s">
        <v>12875</v>
      </c>
      <c r="J1852" s="14" t="s">
        <v>46</v>
      </c>
      <c r="K1852" s="14" t="s">
        <v>16339</v>
      </c>
      <c r="L1852" s="14" t="s">
        <v>2225</v>
      </c>
      <c r="M1852" s="16">
        <v>953.82</v>
      </c>
      <c r="N1852" s="16">
        <v>105.98</v>
      </c>
      <c r="O1852" s="16">
        <v>0</v>
      </c>
      <c r="P1852" s="17">
        <v>0</v>
      </c>
      <c r="Q1852" s="18">
        <v>532.23</v>
      </c>
      <c r="R1852" s="16">
        <v>532.23</v>
      </c>
      <c r="S1852" s="16">
        <v>1486.05</v>
      </c>
      <c r="T1852" s="16">
        <v>1798.12</v>
      </c>
    </row>
    <row r="1853" spans="1:20" x14ac:dyDescent="0.25">
      <c r="A1853" s="14" t="s">
        <v>18</v>
      </c>
      <c r="B1853" s="14">
        <v>780</v>
      </c>
      <c r="C1853" s="14" t="s">
        <v>23105</v>
      </c>
      <c r="D1853" s="14">
        <v>565432805</v>
      </c>
      <c r="E1853" s="15">
        <v>43501</v>
      </c>
      <c r="F1853" s="54" t="str">
        <f t="shared" si="28"/>
        <v>febrero</v>
      </c>
      <c r="G1853" s="14" t="s">
        <v>9252</v>
      </c>
      <c r="H1853" s="14" t="s">
        <v>2226</v>
      </c>
      <c r="I1853" s="14" t="s">
        <v>12876</v>
      </c>
      <c r="J1853" s="14" t="s">
        <v>32</v>
      </c>
      <c r="K1853" s="14" t="s">
        <v>16340</v>
      </c>
      <c r="L1853" s="14" t="s">
        <v>2227</v>
      </c>
      <c r="M1853" s="16">
        <v>3931.12</v>
      </c>
      <c r="N1853" s="16">
        <v>436.79</v>
      </c>
      <c r="O1853" s="16">
        <v>0</v>
      </c>
      <c r="P1853" s="17">
        <v>9.84</v>
      </c>
      <c r="Q1853" s="18">
        <v>4267.03</v>
      </c>
      <c r="R1853" s="19">
        <v>4267.03</v>
      </c>
      <c r="S1853" s="16">
        <v>8198.15</v>
      </c>
      <c r="T1853" s="16">
        <v>9919.76</v>
      </c>
    </row>
    <row r="1854" spans="1:20" x14ac:dyDescent="0.25">
      <c r="A1854" s="14" t="s">
        <v>18</v>
      </c>
      <c r="B1854" s="14">
        <v>780</v>
      </c>
      <c r="C1854" s="14" t="s">
        <v>23105</v>
      </c>
      <c r="D1854" s="14">
        <v>56546292</v>
      </c>
      <c r="E1854" s="15">
        <v>43501</v>
      </c>
      <c r="F1854" s="54" t="str">
        <f t="shared" si="28"/>
        <v>febrero</v>
      </c>
      <c r="G1854" s="14" t="s">
        <v>9250</v>
      </c>
      <c r="H1854" s="14" t="s">
        <v>20</v>
      </c>
      <c r="I1854" s="14" t="s">
        <v>11831</v>
      </c>
      <c r="J1854" s="14" t="s">
        <v>21</v>
      </c>
      <c r="K1854" s="14" t="s">
        <v>16341</v>
      </c>
      <c r="L1854" s="14" t="s">
        <v>2201</v>
      </c>
      <c r="M1854" s="16">
        <v>0</v>
      </c>
      <c r="N1854" s="16">
        <v>0</v>
      </c>
      <c r="O1854" s="16">
        <v>0</v>
      </c>
      <c r="P1854" s="17">
        <v>0</v>
      </c>
      <c r="Q1854" s="18">
        <v>561.98</v>
      </c>
      <c r="R1854" s="16">
        <v>561.98</v>
      </c>
      <c r="S1854" s="16">
        <v>561.98</v>
      </c>
      <c r="T1854" s="16">
        <v>561.98</v>
      </c>
    </row>
    <row r="1855" spans="1:20" x14ac:dyDescent="0.25">
      <c r="A1855" s="14" t="s">
        <v>18</v>
      </c>
      <c r="B1855" s="14">
        <v>780</v>
      </c>
      <c r="C1855" s="14" t="s">
        <v>23105</v>
      </c>
      <c r="D1855" s="14">
        <v>565467405</v>
      </c>
      <c r="E1855" s="15">
        <v>43501</v>
      </c>
      <c r="F1855" s="54" t="str">
        <f t="shared" si="28"/>
        <v>febrero</v>
      </c>
      <c r="G1855" s="14" t="s">
        <v>9253</v>
      </c>
      <c r="H1855" s="14" t="s">
        <v>2228</v>
      </c>
      <c r="I1855" s="14" t="s">
        <v>12877</v>
      </c>
      <c r="J1855" s="14" t="s">
        <v>32</v>
      </c>
      <c r="K1855" s="14" t="s">
        <v>16342</v>
      </c>
      <c r="L1855" s="14" t="s">
        <v>2229</v>
      </c>
      <c r="M1855" s="16">
        <v>3031.02</v>
      </c>
      <c r="N1855" s="16">
        <v>413.33</v>
      </c>
      <c r="O1855" s="16">
        <v>0</v>
      </c>
      <c r="P1855" s="17">
        <v>11.35</v>
      </c>
      <c r="Q1855" s="18">
        <v>3771.3</v>
      </c>
      <c r="R1855" s="16">
        <v>3771.3</v>
      </c>
      <c r="S1855" s="16">
        <v>6802.32</v>
      </c>
      <c r="T1855" s="16">
        <v>8230.81</v>
      </c>
    </row>
    <row r="1856" spans="1:20" x14ac:dyDescent="0.25">
      <c r="A1856" s="14" t="s">
        <v>18</v>
      </c>
      <c r="B1856" s="14">
        <v>780</v>
      </c>
      <c r="C1856" s="14" t="s">
        <v>23105</v>
      </c>
      <c r="D1856" s="14">
        <v>565373905</v>
      </c>
      <c r="E1856" s="15">
        <v>43502</v>
      </c>
      <c r="F1856" s="54" t="str">
        <f t="shared" si="28"/>
        <v>febrero</v>
      </c>
      <c r="G1856" s="14" t="s">
        <v>9254</v>
      </c>
      <c r="H1856" s="14" t="s">
        <v>20</v>
      </c>
      <c r="I1856" s="14" t="s">
        <v>11831</v>
      </c>
      <c r="J1856" s="14" t="s">
        <v>21</v>
      </c>
      <c r="K1856" s="14" t="s">
        <v>15784</v>
      </c>
      <c r="L1856" s="14" t="s">
        <v>2230</v>
      </c>
      <c r="M1856" s="16">
        <v>0</v>
      </c>
      <c r="N1856" s="16">
        <v>0</v>
      </c>
      <c r="O1856" s="16">
        <v>0</v>
      </c>
      <c r="P1856" s="17">
        <v>0</v>
      </c>
      <c r="Q1856" s="18">
        <v>0</v>
      </c>
      <c r="R1856" s="16"/>
      <c r="S1856" s="16">
        <v>0</v>
      </c>
      <c r="T1856" s="16">
        <v>0</v>
      </c>
    </row>
    <row r="1857" spans="1:20" x14ac:dyDescent="0.25">
      <c r="A1857" s="14" t="s">
        <v>18</v>
      </c>
      <c r="B1857" s="14">
        <v>780</v>
      </c>
      <c r="C1857" s="14" t="s">
        <v>23105</v>
      </c>
      <c r="D1857" s="14">
        <v>56537392</v>
      </c>
      <c r="E1857" s="15">
        <v>43502</v>
      </c>
      <c r="F1857" s="54" t="str">
        <f t="shared" si="28"/>
        <v>febrero</v>
      </c>
      <c r="G1857" s="14" t="s">
        <v>9254</v>
      </c>
      <c r="H1857" s="14" t="s">
        <v>20</v>
      </c>
      <c r="I1857" s="14" t="s">
        <v>11831</v>
      </c>
      <c r="J1857" s="14" t="s">
        <v>21</v>
      </c>
      <c r="K1857" s="14" t="s">
        <v>16343</v>
      </c>
      <c r="L1857" s="14" t="s">
        <v>2231</v>
      </c>
      <c r="M1857" s="16">
        <v>0</v>
      </c>
      <c r="N1857" s="16">
        <v>0</v>
      </c>
      <c r="O1857" s="16">
        <v>0</v>
      </c>
      <c r="P1857" s="17">
        <v>0</v>
      </c>
      <c r="Q1857" s="18">
        <v>0</v>
      </c>
      <c r="R1857" s="16"/>
      <c r="S1857" s="16">
        <v>0</v>
      </c>
      <c r="T1857" s="16">
        <v>0</v>
      </c>
    </row>
    <row r="1858" spans="1:20" x14ac:dyDescent="0.25">
      <c r="A1858" s="14" t="s">
        <v>18</v>
      </c>
      <c r="B1858" s="14">
        <v>780</v>
      </c>
      <c r="C1858" s="14" t="s">
        <v>23105</v>
      </c>
      <c r="D1858" s="14">
        <v>565377805</v>
      </c>
      <c r="E1858" s="15">
        <v>43502</v>
      </c>
      <c r="F1858" s="54" t="str">
        <f t="shared" si="28"/>
        <v>febrero</v>
      </c>
      <c r="G1858" s="14" t="s">
        <v>9255</v>
      </c>
      <c r="H1858" s="14" t="s">
        <v>20</v>
      </c>
      <c r="I1858" s="14" t="s">
        <v>11831</v>
      </c>
      <c r="J1858" s="14" t="s">
        <v>21</v>
      </c>
      <c r="K1858" s="14" t="s">
        <v>16344</v>
      </c>
      <c r="L1858" s="14" t="s">
        <v>2232</v>
      </c>
      <c r="M1858" s="16">
        <v>0</v>
      </c>
      <c r="N1858" s="16">
        <v>0</v>
      </c>
      <c r="O1858" s="16">
        <v>0</v>
      </c>
      <c r="P1858" s="17">
        <v>0</v>
      </c>
      <c r="Q1858" s="18">
        <v>0</v>
      </c>
      <c r="R1858" s="16"/>
      <c r="S1858" s="16">
        <v>0</v>
      </c>
      <c r="T1858" s="16">
        <v>0</v>
      </c>
    </row>
    <row r="1859" spans="1:20" x14ac:dyDescent="0.25">
      <c r="A1859" s="14" t="s">
        <v>18</v>
      </c>
      <c r="B1859" s="14">
        <v>780</v>
      </c>
      <c r="C1859" s="14" t="s">
        <v>23105</v>
      </c>
      <c r="D1859" s="14">
        <v>56537782</v>
      </c>
      <c r="E1859" s="15">
        <v>43502</v>
      </c>
      <c r="F1859" s="54" t="str">
        <f t="shared" ref="F1859:F1922" si="29">TEXT(E1859,"MMMM")</f>
        <v>febrero</v>
      </c>
      <c r="G1859" s="14" t="s">
        <v>9255</v>
      </c>
      <c r="H1859" s="14" t="s">
        <v>20</v>
      </c>
      <c r="I1859" s="14" t="s">
        <v>11831</v>
      </c>
      <c r="J1859" s="14" t="s">
        <v>21</v>
      </c>
      <c r="K1859" s="14" t="s">
        <v>16345</v>
      </c>
      <c r="L1859" s="14" t="s">
        <v>989</v>
      </c>
      <c r="M1859" s="16">
        <v>0</v>
      </c>
      <c r="N1859" s="16">
        <v>0</v>
      </c>
      <c r="O1859" s="16">
        <v>0</v>
      </c>
      <c r="P1859" s="17">
        <v>0</v>
      </c>
      <c r="Q1859" s="18">
        <v>0</v>
      </c>
      <c r="R1859" s="16"/>
      <c r="S1859" s="16">
        <v>0</v>
      </c>
      <c r="T1859" s="16">
        <v>0</v>
      </c>
    </row>
    <row r="1860" spans="1:20" x14ac:dyDescent="0.25">
      <c r="A1860" s="14" t="s">
        <v>18</v>
      </c>
      <c r="B1860" s="14">
        <v>780</v>
      </c>
      <c r="C1860" s="14" t="s">
        <v>23105</v>
      </c>
      <c r="D1860" s="14">
        <v>56538564</v>
      </c>
      <c r="E1860" s="15">
        <v>43502</v>
      </c>
      <c r="F1860" s="54" t="str">
        <f t="shared" si="29"/>
        <v>febrero</v>
      </c>
      <c r="G1860" s="14" t="s">
        <v>8910</v>
      </c>
      <c r="H1860" s="14" t="s">
        <v>1281</v>
      </c>
      <c r="I1860" s="14" t="s">
        <v>12596</v>
      </c>
      <c r="J1860" s="14" t="s">
        <v>46</v>
      </c>
      <c r="K1860" s="14" t="s">
        <v>16346</v>
      </c>
      <c r="L1860" s="14" t="s">
        <v>1310</v>
      </c>
      <c r="M1860" s="16">
        <v>2287.7800000000002</v>
      </c>
      <c r="N1860" s="16">
        <v>403.72</v>
      </c>
      <c r="O1860" s="16">
        <v>0</v>
      </c>
      <c r="P1860" s="17">
        <v>0</v>
      </c>
      <c r="Q1860" s="18">
        <v>950.41</v>
      </c>
      <c r="R1860" s="19">
        <v>950.41</v>
      </c>
      <c r="S1860" s="16">
        <v>3238.19</v>
      </c>
      <c r="T1860" s="16">
        <v>3918.21</v>
      </c>
    </row>
    <row r="1861" spans="1:20" x14ac:dyDescent="0.25">
      <c r="A1861" s="14" t="s">
        <v>18</v>
      </c>
      <c r="B1861" s="14">
        <v>780</v>
      </c>
      <c r="C1861" s="14" t="s">
        <v>23105</v>
      </c>
      <c r="D1861" s="14">
        <v>565402905</v>
      </c>
      <c r="E1861" s="15">
        <v>43502</v>
      </c>
      <c r="F1861" s="54" t="str">
        <f t="shared" si="29"/>
        <v>febrero</v>
      </c>
      <c r="G1861" s="14" t="s">
        <v>8839</v>
      </c>
      <c r="H1861" s="14" t="s">
        <v>20</v>
      </c>
      <c r="I1861" s="14" t="s">
        <v>11831</v>
      </c>
      <c r="J1861" s="14" t="s">
        <v>21</v>
      </c>
      <c r="K1861" s="14" t="s">
        <v>16347</v>
      </c>
      <c r="L1861" s="14" t="s">
        <v>2233</v>
      </c>
      <c r="M1861" s="16">
        <v>50302.31</v>
      </c>
      <c r="N1861" s="16">
        <v>0</v>
      </c>
      <c r="O1861" s="16">
        <v>3259.48</v>
      </c>
      <c r="P1861" s="17">
        <v>0</v>
      </c>
      <c r="Q1861" s="18">
        <v>3259.48</v>
      </c>
      <c r="R1861" s="16">
        <v>3259.48</v>
      </c>
      <c r="S1861" s="16">
        <v>53561.79</v>
      </c>
      <c r="T1861" s="16">
        <v>53561.79</v>
      </c>
    </row>
    <row r="1862" spans="1:20" x14ac:dyDescent="0.25">
      <c r="A1862" s="14" t="s">
        <v>18</v>
      </c>
      <c r="B1862" s="14">
        <v>780</v>
      </c>
      <c r="C1862" s="14" t="s">
        <v>23105</v>
      </c>
      <c r="D1862" s="14">
        <v>5654290505</v>
      </c>
      <c r="E1862" s="15">
        <v>43502</v>
      </c>
      <c r="F1862" s="54" t="str">
        <f t="shared" si="29"/>
        <v>febrero</v>
      </c>
      <c r="G1862" s="14" t="s">
        <v>9256</v>
      </c>
      <c r="H1862" s="14" t="s">
        <v>20</v>
      </c>
      <c r="I1862" s="14" t="s">
        <v>11831</v>
      </c>
      <c r="J1862" s="14" t="s">
        <v>21</v>
      </c>
      <c r="K1862" s="14" t="s">
        <v>16348</v>
      </c>
      <c r="L1862" s="14" t="s">
        <v>2234</v>
      </c>
      <c r="M1862" s="16">
        <v>0</v>
      </c>
      <c r="N1862" s="16">
        <v>0</v>
      </c>
      <c r="O1862" s="16">
        <v>0</v>
      </c>
      <c r="P1862" s="17">
        <v>0</v>
      </c>
      <c r="Q1862" s="18">
        <v>0</v>
      </c>
      <c r="R1862" s="16"/>
      <c r="S1862" s="16">
        <v>0</v>
      </c>
      <c r="T1862" s="16">
        <v>0</v>
      </c>
    </row>
    <row r="1863" spans="1:20" x14ac:dyDescent="0.25">
      <c r="A1863" s="14" t="s">
        <v>18</v>
      </c>
      <c r="B1863" s="14">
        <v>780</v>
      </c>
      <c r="C1863" s="14" t="s">
        <v>23105</v>
      </c>
      <c r="D1863" s="14">
        <v>565429052</v>
      </c>
      <c r="E1863" s="15">
        <v>43502</v>
      </c>
      <c r="F1863" s="54" t="str">
        <f t="shared" si="29"/>
        <v>febrero</v>
      </c>
      <c r="G1863" s="14" t="s">
        <v>9256</v>
      </c>
      <c r="H1863" s="14" t="s">
        <v>20</v>
      </c>
      <c r="I1863" s="14" t="s">
        <v>11831</v>
      </c>
      <c r="J1863" s="14" t="s">
        <v>21</v>
      </c>
      <c r="K1863" s="14" t="s">
        <v>16349</v>
      </c>
      <c r="L1863" s="14" t="s">
        <v>2235</v>
      </c>
      <c r="M1863" s="16">
        <v>0</v>
      </c>
      <c r="N1863" s="16">
        <v>0</v>
      </c>
      <c r="O1863" s="16">
        <v>0</v>
      </c>
      <c r="P1863" s="17">
        <v>0</v>
      </c>
      <c r="Q1863" s="18">
        <v>0</v>
      </c>
      <c r="R1863" s="16"/>
      <c r="S1863" s="16">
        <v>0</v>
      </c>
      <c r="T1863" s="16">
        <v>0</v>
      </c>
    </row>
    <row r="1864" spans="1:20" x14ac:dyDescent="0.25">
      <c r="A1864" s="14" t="s">
        <v>18</v>
      </c>
      <c r="B1864" s="14">
        <v>780</v>
      </c>
      <c r="C1864" s="14" t="s">
        <v>23105</v>
      </c>
      <c r="D1864" s="14">
        <v>565506305</v>
      </c>
      <c r="E1864" s="15">
        <v>43502</v>
      </c>
      <c r="F1864" s="54" t="str">
        <f t="shared" si="29"/>
        <v>febrero</v>
      </c>
      <c r="G1864" s="14" t="s">
        <v>9257</v>
      </c>
      <c r="H1864" s="14" t="s">
        <v>2236</v>
      </c>
      <c r="I1864" s="14" t="s">
        <v>12878</v>
      </c>
      <c r="J1864" s="14" t="s">
        <v>32</v>
      </c>
      <c r="K1864" s="14" t="s">
        <v>16350</v>
      </c>
      <c r="L1864" s="14" t="s">
        <v>2237</v>
      </c>
      <c r="M1864" s="16">
        <v>2675.71</v>
      </c>
      <c r="N1864" s="16">
        <v>0</v>
      </c>
      <c r="O1864" s="16">
        <v>0</v>
      </c>
      <c r="P1864" s="17">
        <v>16.95</v>
      </c>
      <c r="Q1864" s="18">
        <v>4564.05</v>
      </c>
      <c r="R1864" s="16">
        <v>4564.05</v>
      </c>
      <c r="S1864" s="16">
        <v>7239.76</v>
      </c>
      <c r="T1864" s="16">
        <v>8760.11</v>
      </c>
    </row>
    <row r="1865" spans="1:20" x14ac:dyDescent="0.25">
      <c r="A1865" s="14" t="s">
        <v>18</v>
      </c>
      <c r="B1865" s="14">
        <v>780</v>
      </c>
      <c r="C1865" s="14" t="s">
        <v>23105</v>
      </c>
      <c r="D1865" s="14">
        <v>5655056605</v>
      </c>
      <c r="E1865" s="15">
        <v>43502</v>
      </c>
      <c r="F1865" s="54" t="str">
        <f t="shared" si="29"/>
        <v>febrero</v>
      </c>
      <c r="G1865" s="14" t="s">
        <v>9258</v>
      </c>
      <c r="H1865" s="14" t="s">
        <v>2238</v>
      </c>
      <c r="I1865" s="14" t="s">
        <v>12879</v>
      </c>
      <c r="J1865" s="14" t="s">
        <v>32</v>
      </c>
      <c r="K1865" s="14" t="s">
        <v>16351</v>
      </c>
      <c r="L1865" s="14" t="s">
        <v>2239</v>
      </c>
      <c r="M1865" s="16">
        <v>2274.37</v>
      </c>
      <c r="N1865" s="16">
        <v>401.34</v>
      </c>
      <c r="O1865" s="16">
        <v>0</v>
      </c>
      <c r="P1865" s="17">
        <v>16.12</v>
      </c>
      <c r="Q1865" s="18">
        <v>4013.64</v>
      </c>
      <c r="R1865" s="16">
        <v>4013.64</v>
      </c>
      <c r="S1865" s="16">
        <v>6288.01</v>
      </c>
      <c r="T1865" s="16">
        <v>7608.49</v>
      </c>
    </row>
    <row r="1866" spans="1:20" x14ac:dyDescent="0.25">
      <c r="A1866" s="14" t="s">
        <v>18</v>
      </c>
      <c r="B1866" s="14">
        <v>780</v>
      </c>
      <c r="C1866" s="14" t="s">
        <v>23105</v>
      </c>
      <c r="D1866" s="14">
        <v>565533905</v>
      </c>
      <c r="E1866" s="15">
        <v>43502</v>
      </c>
      <c r="F1866" s="54" t="str">
        <f t="shared" si="29"/>
        <v>febrero</v>
      </c>
      <c r="G1866" s="14" t="s">
        <v>11274</v>
      </c>
      <c r="H1866" s="14" t="s">
        <v>2240</v>
      </c>
      <c r="I1866" s="14" t="s">
        <v>12880</v>
      </c>
      <c r="J1866" s="14" t="s">
        <v>32</v>
      </c>
      <c r="K1866" s="14" t="s">
        <v>16352</v>
      </c>
      <c r="L1866" s="14" t="s">
        <v>2241</v>
      </c>
      <c r="M1866" s="16">
        <v>4878.17</v>
      </c>
      <c r="N1866" s="16">
        <v>860.83</v>
      </c>
      <c r="O1866" s="16">
        <v>0</v>
      </c>
      <c r="P1866" s="17">
        <v>0</v>
      </c>
      <c r="Q1866" s="18">
        <v>2185.9499999999998</v>
      </c>
      <c r="R1866" s="16">
        <v>2185.9499999999998</v>
      </c>
      <c r="S1866" s="16">
        <v>7064.12</v>
      </c>
      <c r="T1866" s="16">
        <v>8759.51</v>
      </c>
    </row>
    <row r="1867" spans="1:20" x14ac:dyDescent="0.25">
      <c r="A1867" s="14" t="s">
        <v>18</v>
      </c>
      <c r="B1867" s="14">
        <v>780</v>
      </c>
      <c r="C1867" s="14" t="s">
        <v>23105</v>
      </c>
      <c r="D1867" s="14">
        <v>5655805905</v>
      </c>
      <c r="E1867" s="15">
        <v>43502</v>
      </c>
      <c r="F1867" s="54" t="str">
        <f t="shared" si="29"/>
        <v>febrero</v>
      </c>
      <c r="G1867" s="14" t="s">
        <v>9259</v>
      </c>
      <c r="H1867" s="14" t="s">
        <v>2242</v>
      </c>
      <c r="I1867" s="14" t="s">
        <v>12881</v>
      </c>
      <c r="J1867" s="14" t="s">
        <v>32</v>
      </c>
      <c r="K1867" s="14" t="s">
        <v>16353</v>
      </c>
      <c r="L1867" s="14" t="s">
        <v>2243</v>
      </c>
      <c r="M1867" s="16">
        <v>3594.71</v>
      </c>
      <c r="N1867" s="16">
        <v>399.4</v>
      </c>
      <c r="O1867" s="16">
        <v>0</v>
      </c>
      <c r="P1867" s="17">
        <v>24.52</v>
      </c>
      <c r="Q1867" s="18">
        <v>4062.26</v>
      </c>
      <c r="R1867" s="16">
        <v>4062.26</v>
      </c>
      <c r="S1867" s="16">
        <v>7656.97</v>
      </c>
      <c r="T1867" s="16">
        <v>9264.93</v>
      </c>
    </row>
    <row r="1868" spans="1:20" x14ac:dyDescent="0.25">
      <c r="A1868" s="14" t="s">
        <v>18</v>
      </c>
      <c r="B1868" s="14">
        <v>780</v>
      </c>
      <c r="C1868" s="14" t="s">
        <v>23105</v>
      </c>
      <c r="D1868" s="14">
        <v>5655820505</v>
      </c>
      <c r="E1868" s="15">
        <v>43502</v>
      </c>
      <c r="F1868" s="54" t="str">
        <f t="shared" si="29"/>
        <v>febrero</v>
      </c>
      <c r="G1868" s="14" t="s">
        <v>8773</v>
      </c>
      <c r="H1868" s="14" t="s">
        <v>2244</v>
      </c>
      <c r="I1868" s="14" t="s">
        <v>12882</v>
      </c>
      <c r="J1868" s="14" t="s">
        <v>32</v>
      </c>
      <c r="K1868" s="14" t="s">
        <v>16354</v>
      </c>
      <c r="L1868" s="14" t="s">
        <v>2245</v>
      </c>
      <c r="M1868" s="16">
        <v>3420</v>
      </c>
      <c r="N1868" s="16">
        <v>603.51</v>
      </c>
      <c r="O1868" s="16">
        <v>0</v>
      </c>
      <c r="P1868" s="17">
        <v>0</v>
      </c>
      <c r="Q1868" s="18">
        <v>3611.58</v>
      </c>
      <c r="R1868" s="16">
        <v>3611.58</v>
      </c>
      <c r="S1868" s="16">
        <v>7031.58</v>
      </c>
      <c r="T1868" s="16">
        <v>8719.16</v>
      </c>
    </row>
    <row r="1869" spans="1:20" x14ac:dyDescent="0.25">
      <c r="A1869" s="14" t="s">
        <v>18</v>
      </c>
      <c r="B1869" s="14">
        <v>780</v>
      </c>
      <c r="C1869" s="14" t="s">
        <v>23105</v>
      </c>
      <c r="D1869" s="14">
        <v>565582052</v>
      </c>
      <c r="E1869" s="15">
        <v>43502</v>
      </c>
      <c r="F1869" s="54" t="str">
        <f t="shared" si="29"/>
        <v>febrero</v>
      </c>
      <c r="G1869" s="14" t="s">
        <v>8773</v>
      </c>
      <c r="H1869" s="14" t="s">
        <v>2244</v>
      </c>
      <c r="I1869" s="14" t="s">
        <v>12882</v>
      </c>
      <c r="J1869" s="14" t="s">
        <v>46</v>
      </c>
      <c r="K1869" s="14" t="s">
        <v>16355</v>
      </c>
      <c r="L1869" s="14" t="s">
        <v>2246</v>
      </c>
      <c r="M1869" s="16">
        <v>0</v>
      </c>
      <c r="N1869" s="16">
        <v>0</v>
      </c>
      <c r="O1869" s="16">
        <v>0</v>
      </c>
      <c r="P1869" s="17">
        <v>0</v>
      </c>
      <c r="Q1869" s="18">
        <v>1045.45</v>
      </c>
      <c r="R1869" s="16">
        <v>1045.45</v>
      </c>
      <c r="S1869" s="16">
        <v>1045.45</v>
      </c>
      <c r="T1869" s="16">
        <v>1296.3499999999999</v>
      </c>
    </row>
    <row r="1870" spans="1:20" x14ac:dyDescent="0.25">
      <c r="A1870" s="14" t="s">
        <v>18</v>
      </c>
      <c r="B1870" s="14">
        <v>780</v>
      </c>
      <c r="C1870" s="14" t="s">
        <v>23105</v>
      </c>
      <c r="D1870" s="14">
        <v>564953705</v>
      </c>
      <c r="E1870" s="15">
        <v>43503</v>
      </c>
      <c r="F1870" s="54" t="str">
        <f t="shared" si="29"/>
        <v>febrero</v>
      </c>
      <c r="G1870" s="14" t="s">
        <v>9260</v>
      </c>
      <c r="H1870" s="14" t="s">
        <v>20</v>
      </c>
      <c r="I1870" s="14" t="s">
        <v>11831</v>
      </c>
      <c r="J1870" s="14" t="s">
        <v>21</v>
      </c>
      <c r="K1870" s="14" t="s">
        <v>16356</v>
      </c>
      <c r="L1870" s="14" t="s">
        <v>989</v>
      </c>
      <c r="M1870" s="16">
        <v>1274.8399999999999</v>
      </c>
      <c r="N1870" s="16">
        <v>0</v>
      </c>
      <c r="O1870" s="16">
        <v>449.58</v>
      </c>
      <c r="P1870" s="17">
        <v>0</v>
      </c>
      <c r="Q1870" s="18">
        <v>449.58</v>
      </c>
      <c r="R1870" s="16"/>
      <c r="S1870" s="16">
        <v>1724.42</v>
      </c>
      <c r="T1870" s="16">
        <v>1724.42</v>
      </c>
    </row>
    <row r="1871" spans="1:20" x14ac:dyDescent="0.25">
      <c r="A1871" s="14" t="s">
        <v>18</v>
      </c>
      <c r="B1871" s="14">
        <v>780</v>
      </c>
      <c r="C1871" s="14" t="s">
        <v>23105</v>
      </c>
      <c r="D1871" s="14">
        <v>56495372</v>
      </c>
      <c r="E1871" s="15">
        <v>43503</v>
      </c>
      <c r="F1871" s="54" t="str">
        <f t="shared" si="29"/>
        <v>febrero</v>
      </c>
      <c r="G1871" s="14" t="s">
        <v>9260</v>
      </c>
      <c r="H1871" s="14" t="s">
        <v>20</v>
      </c>
      <c r="I1871" s="14" t="s">
        <v>11831</v>
      </c>
      <c r="J1871" s="14" t="s">
        <v>21</v>
      </c>
      <c r="K1871" s="14" t="s">
        <v>16357</v>
      </c>
      <c r="L1871" s="14" t="s">
        <v>2247</v>
      </c>
      <c r="M1871" s="16">
        <v>0</v>
      </c>
      <c r="N1871" s="16">
        <v>0</v>
      </c>
      <c r="O1871" s="16">
        <v>0</v>
      </c>
      <c r="P1871" s="17">
        <v>0</v>
      </c>
      <c r="Q1871" s="18">
        <v>0</v>
      </c>
      <c r="R1871" s="16"/>
      <c r="S1871" s="16">
        <v>0</v>
      </c>
      <c r="T1871" s="16">
        <v>0</v>
      </c>
    </row>
    <row r="1872" spans="1:20" x14ac:dyDescent="0.25">
      <c r="A1872" s="14" t="s">
        <v>18</v>
      </c>
      <c r="B1872" s="14">
        <v>780</v>
      </c>
      <c r="C1872" s="14" t="s">
        <v>23105</v>
      </c>
      <c r="D1872" s="14">
        <v>56495373</v>
      </c>
      <c r="E1872" s="15">
        <v>43503</v>
      </c>
      <c r="F1872" s="54" t="str">
        <f t="shared" si="29"/>
        <v>febrero</v>
      </c>
      <c r="G1872" s="14" t="s">
        <v>9260</v>
      </c>
      <c r="H1872" s="14" t="s">
        <v>20</v>
      </c>
      <c r="I1872" s="14" t="s">
        <v>11831</v>
      </c>
      <c r="J1872" s="14" t="s">
        <v>21</v>
      </c>
      <c r="K1872" s="14" t="s">
        <v>16358</v>
      </c>
      <c r="L1872" s="14" t="s">
        <v>2248</v>
      </c>
      <c r="M1872" s="16">
        <v>0</v>
      </c>
      <c r="N1872" s="16">
        <v>0</v>
      </c>
      <c r="O1872" s="16">
        <v>0</v>
      </c>
      <c r="P1872" s="17">
        <v>0</v>
      </c>
      <c r="Q1872" s="18">
        <v>0</v>
      </c>
      <c r="R1872" s="19"/>
      <c r="S1872" s="16">
        <v>0</v>
      </c>
      <c r="T1872" s="16">
        <v>0</v>
      </c>
    </row>
    <row r="1873" spans="1:20" x14ac:dyDescent="0.25">
      <c r="A1873" s="14" t="s">
        <v>18</v>
      </c>
      <c r="B1873" s="14">
        <v>780</v>
      </c>
      <c r="C1873" s="14" t="s">
        <v>23105</v>
      </c>
      <c r="D1873" s="14">
        <v>56495374</v>
      </c>
      <c r="E1873" s="15">
        <v>43503</v>
      </c>
      <c r="F1873" s="54" t="str">
        <f t="shared" si="29"/>
        <v>febrero</v>
      </c>
      <c r="G1873" s="14" t="s">
        <v>9260</v>
      </c>
      <c r="H1873" s="14" t="s">
        <v>20</v>
      </c>
      <c r="I1873" s="14" t="s">
        <v>11831</v>
      </c>
      <c r="J1873" s="14" t="s">
        <v>21</v>
      </c>
      <c r="K1873" s="14" t="s">
        <v>16359</v>
      </c>
      <c r="L1873" s="14" t="s">
        <v>2249</v>
      </c>
      <c r="M1873" s="16">
        <v>1316.92</v>
      </c>
      <c r="N1873" s="16">
        <v>0</v>
      </c>
      <c r="O1873" s="16">
        <v>1573.54</v>
      </c>
      <c r="P1873" s="17">
        <v>0</v>
      </c>
      <c r="Q1873" s="18">
        <v>1573.54</v>
      </c>
      <c r="R1873" s="19"/>
      <c r="S1873" s="16">
        <v>2890.46</v>
      </c>
      <c r="T1873" s="16">
        <v>2890.46</v>
      </c>
    </row>
    <row r="1874" spans="1:20" x14ac:dyDescent="0.25">
      <c r="A1874" s="14" t="s">
        <v>18</v>
      </c>
      <c r="B1874" s="14">
        <v>780</v>
      </c>
      <c r="C1874" s="14" t="s">
        <v>23105</v>
      </c>
      <c r="D1874" s="14">
        <v>56495375</v>
      </c>
      <c r="E1874" s="15">
        <v>43503</v>
      </c>
      <c r="F1874" s="54" t="str">
        <f t="shared" si="29"/>
        <v>febrero</v>
      </c>
      <c r="G1874" s="14" t="s">
        <v>9260</v>
      </c>
      <c r="H1874" s="14" t="s">
        <v>20</v>
      </c>
      <c r="I1874" s="14" t="s">
        <v>11831</v>
      </c>
      <c r="J1874" s="14" t="s">
        <v>21</v>
      </c>
      <c r="K1874" s="14" t="s">
        <v>16360</v>
      </c>
      <c r="L1874" s="14" t="s">
        <v>2250</v>
      </c>
      <c r="M1874" s="16">
        <v>0</v>
      </c>
      <c r="N1874" s="16">
        <v>0</v>
      </c>
      <c r="O1874" s="16">
        <v>0</v>
      </c>
      <c r="P1874" s="17">
        <v>0</v>
      </c>
      <c r="Q1874" s="18">
        <v>0</v>
      </c>
      <c r="R1874" s="16"/>
      <c r="S1874" s="16">
        <v>0</v>
      </c>
      <c r="T1874" s="16">
        <v>0</v>
      </c>
    </row>
    <row r="1875" spans="1:20" x14ac:dyDescent="0.25">
      <c r="A1875" s="14" t="s">
        <v>18</v>
      </c>
      <c r="B1875" s="14">
        <v>780</v>
      </c>
      <c r="C1875" s="14" t="s">
        <v>23105</v>
      </c>
      <c r="D1875" s="14">
        <v>565026305</v>
      </c>
      <c r="E1875" s="15">
        <v>43503</v>
      </c>
      <c r="F1875" s="54" t="str">
        <f t="shared" si="29"/>
        <v>febrero</v>
      </c>
      <c r="G1875" s="14" t="s">
        <v>9261</v>
      </c>
      <c r="H1875" s="14" t="s">
        <v>20</v>
      </c>
      <c r="I1875" s="14" t="s">
        <v>11831</v>
      </c>
      <c r="J1875" s="14" t="s">
        <v>21</v>
      </c>
      <c r="K1875" s="14" t="s">
        <v>16361</v>
      </c>
      <c r="L1875" s="14" t="s">
        <v>2251</v>
      </c>
      <c r="M1875" s="16">
        <v>0</v>
      </c>
      <c r="N1875" s="16">
        <v>0</v>
      </c>
      <c r="O1875" s="16">
        <v>0</v>
      </c>
      <c r="P1875" s="17">
        <v>0</v>
      </c>
      <c r="Q1875" s="18">
        <v>0</v>
      </c>
      <c r="R1875" s="19"/>
      <c r="S1875" s="16">
        <v>0</v>
      </c>
      <c r="T1875" s="16">
        <v>0</v>
      </c>
    </row>
    <row r="1876" spans="1:20" x14ac:dyDescent="0.25">
      <c r="A1876" s="14" t="s">
        <v>18</v>
      </c>
      <c r="B1876" s="14">
        <v>780</v>
      </c>
      <c r="C1876" s="14" t="s">
        <v>23105</v>
      </c>
      <c r="D1876" s="14">
        <v>56502632</v>
      </c>
      <c r="E1876" s="15">
        <v>43503</v>
      </c>
      <c r="F1876" s="54" t="str">
        <f t="shared" si="29"/>
        <v>febrero</v>
      </c>
      <c r="G1876" s="14" t="s">
        <v>9261</v>
      </c>
      <c r="H1876" s="14" t="s">
        <v>20</v>
      </c>
      <c r="I1876" s="14" t="s">
        <v>11831</v>
      </c>
      <c r="J1876" s="14" t="s">
        <v>21</v>
      </c>
      <c r="K1876" s="14" t="s">
        <v>16362</v>
      </c>
      <c r="L1876" s="14" t="s">
        <v>2252</v>
      </c>
      <c r="M1876" s="16">
        <v>4527.66</v>
      </c>
      <c r="N1876" s="16">
        <v>0</v>
      </c>
      <c r="O1876" s="16">
        <v>0</v>
      </c>
      <c r="P1876" s="17">
        <v>0</v>
      </c>
      <c r="Q1876" s="18">
        <v>730.57</v>
      </c>
      <c r="R1876" s="19"/>
      <c r="S1876" s="16">
        <v>5258.23</v>
      </c>
      <c r="T1876" s="16">
        <v>5258.23</v>
      </c>
    </row>
    <row r="1877" spans="1:20" x14ac:dyDescent="0.25">
      <c r="A1877" s="14" t="s">
        <v>18</v>
      </c>
      <c r="B1877" s="14">
        <v>780</v>
      </c>
      <c r="C1877" s="14" t="s">
        <v>23105</v>
      </c>
      <c r="D1877" s="14">
        <v>56502633</v>
      </c>
      <c r="E1877" s="15">
        <v>43503</v>
      </c>
      <c r="F1877" s="54" t="str">
        <f t="shared" si="29"/>
        <v>febrero</v>
      </c>
      <c r="G1877" s="14" t="s">
        <v>9261</v>
      </c>
      <c r="H1877" s="14" t="s">
        <v>20</v>
      </c>
      <c r="I1877" s="14" t="s">
        <v>11831</v>
      </c>
      <c r="J1877" s="14" t="s">
        <v>21</v>
      </c>
      <c r="K1877" s="14" t="s">
        <v>16363</v>
      </c>
      <c r="L1877" s="14" t="s">
        <v>2253</v>
      </c>
      <c r="M1877" s="16">
        <v>0</v>
      </c>
      <c r="N1877" s="16">
        <v>0</v>
      </c>
      <c r="O1877" s="16">
        <v>0</v>
      </c>
      <c r="P1877" s="17">
        <v>0</v>
      </c>
      <c r="Q1877" s="18">
        <v>0</v>
      </c>
      <c r="R1877" s="16"/>
      <c r="S1877" s="16">
        <v>0</v>
      </c>
      <c r="T1877" s="16">
        <v>0</v>
      </c>
    </row>
    <row r="1878" spans="1:20" x14ac:dyDescent="0.25">
      <c r="A1878" s="14" t="s">
        <v>18</v>
      </c>
      <c r="B1878" s="14">
        <v>780</v>
      </c>
      <c r="C1878" s="14" t="s">
        <v>23105</v>
      </c>
      <c r="D1878" s="14">
        <v>565424805</v>
      </c>
      <c r="E1878" s="15">
        <v>43503</v>
      </c>
      <c r="F1878" s="54" t="str">
        <f t="shared" si="29"/>
        <v>febrero</v>
      </c>
      <c r="G1878" s="14" t="s">
        <v>11275</v>
      </c>
      <c r="H1878" s="14" t="s">
        <v>2254</v>
      </c>
      <c r="I1878" s="14" t="s">
        <v>11920</v>
      </c>
      <c r="J1878" s="14" t="s">
        <v>32</v>
      </c>
      <c r="K1878" s="14" t="s">
        <v>16364</v>
      </c>
      <c r="L1878" s="14" t="s">
        <v>1113</v>
      </c>
      <c r="M1878" s="16">
        <v>7776.96</v>
      </c>
      <c r="N1878" s="16">
        <v>1372.39</v>
      </c>
      <c r="O1878" s="16">
        <v>0</v>
      </c>
      <c r="P1878" s="17">
        <v>0</v>
      </c>
      <c r="Q1878" s="18">
        <v>6367.78</v>
      </c>
      <c r="R1878" s="16">
        <v>760.33</v>
      </c>
      <c r="S1878" s="16">
        <v>14144.74</v>
      </c>
      <c r="T1878" s="16">
        <v>17115.14</v>
      </c>
    </row>
    <row r="1879" spans="1:20" x14ac:dyDescent="0.25">
      <c r="A1879" s="14" t="s">
        <v>18</v>
      </c>
      <c r="B1879" s="14">
        <v>780</v>
      </c>
      <c r="C1879" s="14" t="s">
        <v>23105</v>
      </c>
      <c r="D1879" s="14">
        <v>565446705</v>
      </c>
      <c r="E1879" s="15">
        <v>43503</v>
      </c>
      <c r="F1879" s="54" t="str">
        <f t="shared" si="29"/>
        <v>febrero</v>
      </c>
      <c r="G1879" s="14" t="s">
        <v>9262</v>
      </c>
      <c r="H1879" s="14" t="s">
        <v>2255</v>
      </c>
      <c r="I1879" s="14" t="s">
        <v>12883</v>
      </c>
      <c r="J1879" s="14" t="s">
        <v>32</v>
      </c>
      <c r="K1879" s="14" t="s">
        <v>16365</v>
      </c>
      <c r="L1879" s="14" t="s">
        <v>2256</v>
      </c>
      <c r="M1879" s="16">
        <v>4175.28</v>
      </c>
      <c r="N1879" s="16">
        <v>736.8</v>
      </c>
      <c r="O1879" s="16">
        <v>0</v>
      </c>
      <c r="P1879" s="17">
        <v>3.79</v>
      </c>
      <c r="Q1879" s="18">
        <v>2524.31</v>
      </c>
      <c r="R1879" s="19">
        <v>2524.31</v>
      </c>
      <c r="S1879" s="16">
        <v>6699.59</v>
      </c>
      <c r="T1879" s="16">
        <v>8106.5</v>
      </c>
    </row>
    <row r="1880" spans="1:20" x14ac:dyDescent="0.25">
      <c r="A1880" s="14" t="s">
        <v>18</v>
      </c>
      <c r="B1880" s="14">
        <v>780</v>
      </c>
      <c r="C1880" s="14" t="s">
        <v>23105</v>
      </c>
      <c r="D1880" s="14">
        <v>565447005</v>
      </c>
      <c r="E1880" s="15">
        <v>43503</v>
      </c>
      <c r="F1880" s="54" t="str">
        <f t="shared" si="29"/>
        <v>febrero</v>
      </c>
      <c r="G1880" s="14" t="s">
        <v>9263</v>
      </c>
      <c r="H1880" s="14" t="s">
        <v>2257</v>
      </c>
      <c r="I1880" s="14" t="s">
        <v>12884</v>
      </c>
      <c r="J1880" s="14" t="s">
        <v>32</v>
      </c>
      <c r="K1880" s="14" t="s">
        <v>16366</v>
      </c>
      <c r="L1880" s="14" t="s">
        <v>2258</v>
      </c>
      <c r="M1880" s="16">
        <v>4682.96</v>
      </c>
      <c r="N1880" s="16">
        <v>826.39</v>
      </c>
      <c r="O1880" s="16">
        <v>0</v>
      </c>
      <c r="P1880" s="17">
        <v>0</v>
      </c>
      <c r="Q1880" s="18">
        <v>3801.66</v>
      </c>
      <c r="R1880" s="19">
        <v>3784.39</v>
      </c>
      <c r="S1880" s="16">
        <v>8484.6200000000008</v>
      </c>
      <c r="T1880" s="16">
        <v>12181.37</v>
      </c>
    </row>
    <row r="1881" spans="1:20" x14ac:dyDescent="0.25">
      <c r="A1881" s="14" t="s">
        <v>18</v>
      </c>
      <c r="B1881" s="14">
        <v>780</v>
      </c>
      <c r="C1881" s="14" t="s">
        <v>23105</v>
      </c>
      <c r="D1881" s="14">
        <v>565448605</v>
      </c>
      <c r="E1881" s="15">
        <v>43503</v>
      </c>
      <c r="F1881" s="54" t="str">
        <f t="shared" si="29"/>
        <v>febrero</v>
      </c>
      <c r="G1881" s="14" t="s">
        <v>11276</v>
      </c>
      <c r="H1881" s="14" t="s">
        <v>2259</v>
      </c>
      <c r="I1881" s="14" t="s">
        <v>11921</v>
      </c>
      <c r="J1881" s="14" t="s">
        <v>32</v>
      </c>
      <c r="K1881" s="14" t="s">
        <v>16367</v>
      </c>
      <c r="L1881" s="14" t="s">
        <v>2260</v>
      </c>
      <c r="M1881" s="16">
        <v>5875.93</v>
      </c>
      <c r="N1881" s="16">
        <v>1036.92</v>
      </c>
      <c r="O1881" s="16">
        <v>0</v>
      </c>
      <c r="P1881" s="17">
        <v>0</v>
      </c>
      <c r="Q1881" s="18">
        <v>3801.66</v>
      </c>
      <c r="R1881" s="19">
        <v>3794.32</v>
      </c>
      <c r="S1881" s="16">
        <v>9677.59</v>
      </c>
      <c r="T1881" s="16">
        <v>11709.88</v>
      </c>
    </row>
    <row r="1882" spans="1:20" x14ac:dyDescent="0.25">
      <c r="A1882" s="14" t="s">
        <v>18</v>
      </c>
      <c r="B1882" s="14">
        <v>780</v>
      </c>
      <c r="C1882" s="14" t="s">
        <v>23105</v>
      </c>
      <c r="D1882" s="14">
        <v>5654660505</v>
      </c>
      <c r="E1882" s="15">
        <v>43503</v>
      </c>
      <c r="F1882" s="54" t="str">
        <f t="shared" si="29"/>
        <v>febrero</v>
      </c>
      <c r="G1882" s="14" t="s">
        <v>9264</v>
      </c>
      <c r="H1882" s="14" t="s">
        <v>20</v>
      </c>
      <c r="I1882" s="14" t="s">
        <v>11831</v>
      </c>
      <c r="J1882" s="14" t="s">
        <v>21</v>
      </c>
      <c r="K1882" s="14" t="s">
        <v>16368</v>
      </c>
      <c r="L1882" s="14" t="s">
        <v>2261</v>
      </c>
      <c r="M1882" s="16">
        <v>79905.61</v>
      </c>
      <c r="N1882" s="16">
        <v>0</v>
      </c>
      <c r="O1882" s="16">
        <v>337.19</v>
      </c>
      <c r="P1882" s="17">
        <v>0</v>
      </c>
      <c r="Q1882" s="18">
        <v>337.19</v>
      </c>
      <c r="R1882" s="19">
        <v>337.19</v>
      </c>
      <c r="S1882" s="16">
        <v>80242.8</v>
      </c>
      <c r="T1882" s="16">
        <v>80242.8</v>
      </c>
    </row>
    <row r="1883" spans="1:20" x14ac:dyDescent="0.25">
      <c r="A1883" s="14" t="s">
        <v>18</v>
      </c>
      <c r="B1883" s="14">
        <v>780</v>
      </c>
      <c r="C1883" s="14" t="s">
        <v>23105</v>
      </c>
      <c r="D1883" s="14">
        <v>565505662</v>
      </c>
      <c r="E1883" s="15">
        <v>43503</v>
      </c>
      <c r="F1883" s="54" t="str">
        <f t="shared" si="29"/>
        <v>febrero</v>
      </c>
      <c r="G1883" s="14" t="s">
        <v>9258</v>
      </c>
      <c r="H1883" s="14" t="s">
        <v>20</v>
      </c>
      <c r="I1883" s="14" t="s">
        <v>11831</v>
      </c>
      <c r="J1883" s="14" t="s">
        <v>21</v>
      </c>
      <c r="K1883" s="14" t="s">
        <v>16369</v>
      </c>
      <c r="L1883" s="14" t="s">
        <v>1028</v>
      </c>
      <c r="M1883" s="16">
        <v>862.47</v>
      </c>
      <c r="N1883" s="16">
        <v>0</v>
      </c>
      <c r="O1883" s="16">
        <v>449.58</v>
      </c>
      <c r="P1883" s="17">
        <v>0</v>
      </c>
      <c r="Q1883" s="18">
        <v>449.58</v>
      </c>
      <c r="R1883" s="19">
        <v>449.58</v>
      </c>
      <c r="S1883" s="16">
        <v>1312.05</v>
      </c>
      <c r="T1883" s="16">
        <v>1312.05</v>
      </c>
    </row>
    <row r="1884" spans="1:20" x14ac:dyDescent="0.25">
      <c r="A1884" s="14" t="s">
        <v>18</v>
      </c>
      <c r="B1884" s="14">
        <v>780</v>
      </c>
      <c r="C1884" s="14" t="s">
        <v>23105</v>
      </c>
      <c r="D1884" s="14">
        <v>565532205</v>
      </c>
      <c r="E1884" s="15">
        <v>43503</v>
      </c>
      <c r="F1884" s="54" t="str">
        <f t="shared" si="29"/>
        <v>febrero</v>
      </c>
      <c r="G1884" s="14" t="s">
        <v>9265</v>
      </c>
      <c r="H1884" s="14" t="s">
        <v>2262</v>
      </c>
      <c r="I1884" s="14" t="s">
        <v>12885</v>
      </c>
      <c r="J1884" s="14" t="s">
        <v>32</v>
      </c>
      <c r="K1884" s="14" t="s">
        <v>16370</v>
      </c>
      <c r="L1884" s="14" t="s">
        <v>2263</v>
      </c>
      <c r="M1884" s="16">
        <v>0</v>
      </c>
      <c r="N1884" s="16">
        <v>0</v>
      </c>
      <c r="O1884" s="16">
        <v>0</v>
      </c>
      <c r="P1884" s="17">
        <v>0</v>
      </c>
      <c r="Q1884" s="18">
        <v>0</v>
      </c>
      <c r="R1884" s="16">
        <v>885.12</v>
      </c>
      <c r="S1884" s="16">
        <v>5785.12</v>
      </c>
      <c r="T1884" s="16">
        <v>7000</v>
      </c>
    </row>
    <row r="1885" spans="1:20" x14ac:dyDescent="0.25">
      <c r="A1885" s="14" t="s">
        <v>18</v>
      </c>
      <c r="B1885" s="14">
        <v>780</v>
      </c>
      <c r="C1885" s="14" t="s">
        <v>23105</v>
      </c>
      <c r="D1885" s="14">
        <v>565547605</v>
      </c>
      <c r="E1885" s="15">
        <v>43503</v>
      </c>
      <c r="F1885" s="54" t="str">
        <f t="shared" si="29"/>
        <v>febrero</v>
      </c>
      <c r="G1885" s="14" t="s">
        <v>9266</v>
      </c>
      <c r="H1885" s="14" t="s">
        <v>2264</v>
      </c>
      <c r="I1885" s="14" t="s">
        <v>12886</v>
      </c>
      <c r="J1885" s="14" t="s">
        <v>32</v>
      </c>
      <c r="K1885" s="14" t="s">
        <v>16371</v>
      </c>
      <c r="L1885" s="14" t="s">
        <v>2265</v>
      </c>
      <c r="M1885" s="16">
        <v>4724.46</v>
      </c>
      <c r="N1885" s="16">
        <v>833.72</v>
      </c>
      <c r="O1885" s="16">
        <v>0</v>
      </c>
      <c r="P1885" s="17">
        <v>0</v>
      </c>
      <c r="Q1885" s="18">
        <v>2623.15</v>
      </c>
      <c r="R1885" s="16">
        <v>2600.3200000000002</v>
      </c>
      <c r="S1885" s="16">
        <v>7347.61</v>
      </c>
      <c r="T1885" s="16">
        <v>8890.61</v>
      </c>
    </row>
    <row r="1886" spans="1:20" x14ac:dyDescent="0.25">
      <c r="A1886" s="14" t="s">
        <v>18</v>
      </c>
      <c r="B1886" s="14">
        <v>780</v>
      </c>
      <c r="C1886" s="14" t="s">
        <v>23105</v>
      </c>
      <c r="D1886" s="14">
        <v>56554762</v>
      </c>
      <c r="E1886" s="15">
        <v>43503</v>
      </c>
      <c r="F1886" s="54" t="str">
        <f t="shared" si="29"/>
        <v>febrero</v>
      </c>
      <c r="G1886" s="14" t="s">
        <v>9266</v>
      </c>
      <c r="H1886" s="14" t="s">
        <v>2264</v>
      </c>
      <c r="I1886" s="14" t="s">
        <v>12886</v>
      </c>
      <c r="J1886" s="14" t="s">
        <v>32</v>
      </c>
      <c r="K1886" s="14" t="s">
        <v>16372</v>
      </c>
      <c r="L1886" s="14" t="s">
        <v>1853</v>
      </c>
      <c r="M1886" s="16">
        <v>0</v>
      </c>
      <c r="N1886" s="16">
        <v>0</v>
      </c>
      <c r="O1886" s="16">
        <v>0</v>
      </c>
      <c r="P1886" s="17">
        <v>8.36</v>
      </c>
      <c r="Q1886" s="18">
        <v>828.01</v>
      </c>
      <c r="R1886" s="16">
        <v>828.01</v>
      </c>
      <c r="S1886" s="16">
        <v>828.01</v>
      </c>
      <c r="T1886" s="16">
        <v>1001.89</v>
      </c>
    </row>
    <row r="1887" spans="1:20" x14ac:dyDescent="0.25">
      <c r="A1887" s="14" t="s">
        <v>18</v>
      </c>
      <c r="B1887" s="14">
        <v>780</v>
      </c>
      <c r="C1887" s="14" t="s">
        <v>23105</v>
      </c>
      <c r="D1887" s="14">
        <v>565553605</v>
      </c>
      <c r="E1887" s="15">
        <v>43503</v>
      </c>
      <c r="F1887" s="54" t="str">
        <f t="shared" si="29"/>
        <v>febrero</v>
      </c>
      <c r="G1887" s="14" t="s">
        <v>9267</v>
      </c>
      <c r="H1887" s="14" t="s">
        <v>2266</v>
      </c>
      <c r="I1887" s="14" t="s">
        <v>12887</v>
      </c>
      <c r="J1887" s="14" t="s">
        <v>32</v>
      </c>
      <c r="K1887" s="14" t="s">
        <v>16373</v>
      </c>
      <c r="L1887" s="14" t="s">
        <v>2267</v>
      </c>
      <c r="M1887" s="16">
        <v>3072.82</v>
      </c>
      <c r="N1887" s="16">
        <v>0</v>
      </c>
      <c r="O1887" s="16">
        <v>0</v>
      </c>
      <c r="P1887" s="17">
        <v>9.2200000000000006</v>
      </c>
      <c r="Q1887" s="18">
        <v>4001.53</v>
      </c>
      <c r="R1887" s="19">
        <v>4001.53</v>
      </c>
      <c r="S1887" s="16">
        <v>7074.35</v>
      </c>
      <c r="T1887" s="16">
        <v>8559.9599999999991</v>
      </c>
    </row>
    <row r="1888" spans="1:20" x14ac:dyDescent="0.25">
      <c r="A1888" s="14" t="s">
        <v>18</v>
      </c>
      <c r="B1888" s="14">
        <v>780</v>
      </c>
      <c r="C1888" s="14" t="s">
        <v>23105</v>
      </c>
      <c r="D1888" s="14">
        <v>5655805505</v>
      </c>
      <c r="E1888" s="15">
        <v>43503</v>
      </c>
      <c r="F1888" s="54" t="str">
        <f t="shared" si="29"/>
        <v>febrero</v>
      </c>
      <c r="G1888" s="14" t="s">
        <v>9268</v>
      </c>
      <c r="H1888" s="14" t="s">
        <v>2268</v>
      </c>
      <c r="I1888" s="14" t="s">
        <v>12888</v>
      </c>
      <c r="J1888" s="14" t="s">
        <v>32</v>
      </c>
      <c r="K1888" s="14" t="s">
        <v>16374</v>
      </c>
      <c r="L1888" s="14" t="s">
        <v>2269</v>
      </c>
      <c r="M1888" s="16">
        <v>4066.83</v>
      </c>
      <c r="N1888" s="16">
        <v>717.67</v>
      </c>
      <c r="O1888" s="16">
        <v>0</v>
      </c>
      <c r="P1888" s="17">
        <v>0</v>
      </c>
      <c r="Q1888" s="18">
        <v>2737.2</v>
      </c>
      <c r="R1888" s="16">
        <v>2737.2</v>
      </c>
      <c r="S1888" s="16">
        <v>6804.03</v>
      </c>
      <c r="T1888" s="16">
        <v>8232.8799999999992</v>
      </c>
    </row>
    <row r="1889" spans="1:20" x14ac:dyDescent="0.25">
      <c r="A1889" s="14" t="s">
        <v>18</v>
      </c>
      <c r="B1889" s="14">
        <v>780</v>
      </c>
      <c r="C1889" s="14" t="s">
        <v>23105</v>
      </c>
      <c r="D1889" s="14">
        <v>565580552</v>
      </c>
      <c r="E1889" s="15">
        <v>43503</v>
      </c>
      <c r="F1889" s="54" t="str">
        <f t="shared" si="29"/>
        <v>febrero</v>
      </c>
      <c r="G1889" s="14" t="s">
        <v>9268</v>
      </c>
      <c r="H1889" s="14" t="s">
        <v>2268</v>
      </c>
      <c r="I1889" s="14" t="s">
        <v>12888</v>
      </c>
      <c r="J1889" s="14" t="s">
        <v>46</v>
      </c>
      <c r="K1889" s="14" t="s">
        <v>16375</v>
      </c>
      <c r="L1889" s="14" t="s">
        <v>1024</v>
      </c>
      <c r="M1889" s="16">
        <v>3519.72</v>
      </c>
      <c r="N1889" s="16">
        <v>621.13</v>
      </c>
      <c r="O1889" s="16">
        <v>0</v>
      </c>
      <c r="P1889" s="17">
        <v>0</v>
      </c>
      <c r="Q1889" s="18">
        <v>446.69</v>
      </c>
      <c r="R1889" s="16">
        <v>446.69</v>
      </c>
      <c r="S1889" s="16">
        <v>3966.41</v>
      </c>
      <c r="T1889" s="16">
        <v>4799.3599999999997</v>
      </c>
    </row>
    <row r="1890" spans="1:20" x14ac:dyDescent="0.25">
      <c r="A1890" s="14" t="s">
        <v>18</v>
      </c>
      <c r="B1890" s="14">
        <v>780</v>
      </c>
      <c r="C1890" s="14" t="s">
        <v>23105</v>
      </c>
      <c r="D1890" s="14">
        <v>565608205</v>
      </c>
      <c r="E1890" s="15">
        <v>43503</v>
      </c>
      <c r="F1890" s="54" t="str">
        <f t="shared" si="29"/>
        <v>febrero</v>
      </c>
      <c r="G1890" s="14" t="s">
        <v>9269</v>
      </c>
      <c r="H1890" s="14" t="s">
        <v>2270</v>
      </c>
      <c r="I1890" s="14" t="s">
        <v>12889</v>
      </c>
      <c r="J1890" s="14" t="s">
        <v>32</v>
      </c>
      <c r="K1890" s="14" t="s">
        <v>16376</v>
      </c>
      <c r="L1890" s="14" t="s">
        <v>2271</v>
      </c>
      <c r="M1890" s="16">
        <v>0</v>
      </c>
      <c r="N1890" s="16">
        <v>0</v>
      </c>
      <c r="O1890" s="16">
        <v>0</v>
      </c>
      <c r="P1890" s="17">
        <v>0</v>
      </c>
      <c r="Q1890" s="18">
        <v>0</v>
      </c>
      <c r="R1890" s="16"/>
      <c r="S1890" s="16">
        <v>0</v>
      </c>
      <c r="T1890" s="16">
        <v>0</v>
      </c>
    </row>
    <row r="1891" spans="1:20" x14ac:dyDescent="0.25">
      <c r="A1891" s="14" t="s">
        <v>18</v>
      </c>
      <c r="B1891" s="14">
        <v>780</v>
      </c>
      <c r="C1891" s="14" t="s">
        <v>23105</v>
      </c>
      <c r="D1891" s="14">
        <v>565625005</v>
      </c>
      <c r="E1891" s="15">
        <v>43503</v>
      </c>
      <c r="F1891" s="54" t="str">
        <f t="shared" si="29"/>
        <v>febrero</v>
      </c>
      <c r="G1891" s="14" t="s">
        <v>9270</v>
      </c>
      <c r="H1891" s="14" t="s">
        <v>28</v>
      </c>
      <c r="I1891" s="14" t="s">
        <v>12200</v>
      </c>
      <c r="J1891" s="14" t="s">
        <v>29</v>
      </c>
      <c r="K1891" s="14" t="s">
        <v>16377</v>
      </c>
      <c r="L1891" s="14" t="s">
        <v>607</v>
      </c>
      <c r="M1891" s="16">
        <v>0</v>
      </c>
      <c r="N1891" s="16">
        <v>0</v>
      </c>
      <c r="O1891" s="16">
        <v>0</v>
      </c>
      <c r="P1891" s="17">
        <v>0</v>
      </c>
      <c r="Q1891" s="18">
        <v>0</v>
      </c>
      <c r="R1891" s="16"/>
      <c r="S1891" s="16">
        <v>1210</v>
      </c>
      <c r="T1891" s="16">
        <v>1210</v>
      </c>
    </row>
    <row r="1892" spans="1:20" x14ac:dyDescent="0.25">
      <c r="A1892" s="14" t="s">
        <v>18</v>
      </c>
      <c r="B1892" s="14">
        <v>780</v>
      </c>
      <c r="C1892" s="14" t="s">
        <v>23105</v>
      </c>
      <c r="D1892" s="14">
        <v>564708305</v>
      </c>
      <c r="E1892" s="15">
        <v>43504</v>
      </c>
      <c r="F1892" s="54" t="str">
        <f t="shared" si="29"/>
        <v>febrero</v>
      </c>
      <c r="G1892" s="14" t="s">
        <v>8792</v>
      </c>
      <c r="H1892" s="14" t="s">
        <v>23</v>
      </c>
      <c r="I1892" s="14" t="s">
        <v>12199</v>
      </c>
      <c r="J1892" s="14" t="s">
        <v>25</v>
      </c>
      <c r="K1892" s="14" t="s">
        <v>16378</v>
      </c>
      <c r="L1892" s="14" t="s">
        <v>2272</v>
      </c>
      <c r="M1892" s="16">
        <v>0</v>
      </c>
      <c r="N1892" s="16">
        <v>0</v>
      </c>
      <c r="O1892" s="16">
        <v>0</v>
      </c>
      <c r="P1892" s="17">
        <v>0</v>
      </c>
      <c r="Q1892" s="18">
        <v>0</v>
      </c>
      <c r="R1892" s="19"/>
      <c r="S1892" s="16">
        <v>0</v>
      </c>
      <c r="T1892" s="16">
        <v>0</v>
      </c>
    </row>
    <row r="1893" spans="1:20" x14ac:dyDescent="0.25">
      <c r="A1893" s="14" t="s">
        <v>18</v>
      </c>
      <c r="B1893" s="14">
        <v>780</v>
      </c>
      <c r="C1893" s="14" t="s">
        <v>23105</v>
      </c>
      <c r="D1893" s="14">
        <v>56475050505</v>
      </c>
      <c r="E1893" s="15">
        <v>43504</v>
      </c>
      <c r="F1893" s="54" t="str">
        <f t="shared" si="29"/>
        <v>febrero</v>
      </c>
      <c r="G1893" s="14" t="s">
        <v>9271</v>
      </c>
      <c r="H1893" s="14" t="s">
        <v>2273</v>
      </c>
      <c r="I1893" s="14" t="s">
        <v>12890</v>
      </c>
      <c r="J1893" s="14" t="s">
        <v>32</v>
      </c>
      <c r="K1893" s="14" t="s">
        <v>16379</v>
      </c>
      <c r="L1893" s="14" t="s">
        <v>2274</v>
      </c>
      <c r="M1893" s="16">
        <v>0</v>
      </c>
      <c r="N1893" s="16">
        <v>0</v>
      </c>
      <c r="O1893" s="16">
        <v>0</v>
      </c>
      <c r="P1893" s="17">
        <v>0</v>
      </c>
      <c r="Q1893" s="18">
        <v>0</v>
      </c>
      <c r="R1893" s="16"/>
      <c r="S1893" s="16">
        <v>0</v>
      </c>
      <c r="T1893" s="16">
        <v>0</v>
      </c>
    </row>
    <row r="1894" spans="1:20" x14ac:dyDescent="0.25">
      <c r="A1894" s="14" t="s">
        <v>18</v>
      </c>
      <c r="B1894" s="14">
        <v>780</v>
      </c>
      <c r="C1894" s="14" t="s">
        <v>23105</v>
      </c>
      <c r="D1894" s="14">
        <v>564780405</v>
      </c>
      <c r="E1894" s="15">
        <v>43504</v>
      </c>
      <c r="F1894" s="54" t="str">
        <f t="shared" si="29"/>
        <v>febrero</v>
      </c>
      <c r="G1894" s="14" t="s">
        <v>11277</v>
      </c>
      <c r="H1894" s="14" t="s">
        <v>23</v>
      </c>
      <c r="I1894" s="14" t="s">
        <v>12199</v>
      </c>
      <c r="J1894" s="14" t="s">
        <v>25</v>
      </c>
      <c r="K1894" s="14" t="s">
        <v>16380</v>
      </c>
      <c r="L1894" s="14" t="s">
        <v>2275</v>
      </c>
      <c r="M1894" s="16">
        <v>0</v>
      </c>
      <c r="N1894" s="16">
        <v>0</v>
      </c>
      <c r="O1894" s="16">
        <v>0</v>
      </c>
      <c r="P1894" s="17">
        <v>0</v>
      </c>
      <c r="Q1894" s="18">
        <v>30.23</v>
      </c>
      <c r="R1894" s="16">
        <v>27.46</v>
      </c>
      <c r="S1894" s="16">
        <v>30.23</v>
      </c>
      <c r="T1894" s="16">
        <v>30.23</v>
      </c>
    </row>
    <row r="1895" spans="1:20" x14ac:dyDescent="0.25">
      <c r="A1895" s="14" t="s">
        <v>18</v>
      </c>
      <c r="B1895" s="14">
        <v>780</v>
      </c>
      <c r="C1895" s="14" t="s">
        <v>23105</v>
      </c>
      <c r="D1895" s="14">
        <v>564833005</v>
      </c>
      <c r="E1895" s="15">
        <v>43504</v>
      </c>
      <c r="F1895" s="54" t="str">
        <f t="shared" si="29"/>
        <v>febrero</v>
      </c>
      <c r="G1895" s="14" t="s">
        <v>8856</v>
      </c>
      <c r="H1895" s="14" t="s">
        <v>1136</v>
      </c>
      <c r="I1895" s="14" t="s">
        <v>12545</v>
      </c>
      <c r="J1895" s="14" t="s">
        <v>32</v>
      </c>
      <c r="K1895" s="14" t="s">
        <v>16381</v>
      </c>
      <c r="L1895" s="14" t="s">
        <v>2276</v>
      </c>
      <c r="M1895" s="16">
        <v>0</v>
      </c>
      <c r="N1895" s="16">
        <v>0</v>
      </c>
      <c r="O1895" s="16">
        <v>0</v>
      </c>
      <c r="P1895" s="17">
        <v>0</v>
      </c>
      <c r="Q1895" s="18">
        <v>0</v>
      </c>
      <c r="R1895" s="16"/>
      <c r="S1895" s="16">
        <v>0</v>
      </c>
      <c r="T1895" s="16">
        <v>0</v>
      </c>
    </row>
    <row r="1896" spans="1:20" x14ac:dyDescent="0.25">
      <c r="A1896" s="14" t="s">
        <v>18</v>
      </c>
      <c r="B1896" s="14">
        <v>780</v>
      </c>
      <c r="C1896" s="14" t="s">
        <v>23105</v>
      </c>
      <c r="D1896" s="14">
        <v>56498383</v>
      </c>
      <c r="E1896" s="15">
        <v>43504</v>
      </c>
      <c r="F1896" s="54" t="str">
        <f t="shared" si="29"/>
        <v>febrero</v>
      </c>
      <c r="G1896" s="14" t="s">
        <v>8891</v>
      </c>
      <c r="H1896" s="14" t="s">
        <v>1227</v>
      </c>
      <c r="I1896" s="14" t="s">
        <v>12579</v>
      </c>
      <c r="J1896" s="14" t="s">
        <v>46</v>
      </c>
      <c r="K1896" s="14" t="s">
        <v>16382</v>
      </c>
      <c r="L1896" s="14" t="s">
        <v>2246</v>
      </c>
      <c r="M1896" s="16">
        <v>0</v>
      </c>
      <c r="N1896" s="16">
        <v>0</v>
      </c>
      <c r="O1896" s="16">
        <v>0</v>
      </c>
      <c r="P1896" s="17">
        <v>0</v>
      </c>
      <c r="Q1896" s="18">
        <v>0</v>
      </c>
      <c r="R1896" s="16"/>
      <c r="S1896" s="16">
        <v>0</v>
      </c>
      <c r="T1896" s="16">
        <v>0</v>
      </c>
    </row>
    <row r="1897" spans="1:20" x14ac:dyDescent="0.25">
      <c r="A1897" s="14" t="s">
        <v>18</v>
      </c>
      <c r="B1897" s="14">
        <v>780</v>
      </c>
      <c r="C1897" s="14" t="s">
        <v>23105</v>
      </c>
      <c r="D1897" s="14">
        <v>565002405</v>
      </c>
      <c r="E1897" s="15">
        <v>43504</v>
      </c>
      <c r="F1897" s="54" t="str">
        <f t="shared" si="29"/>
        <v>febrero</v>
      </c>
      <c r="G1897" s="14" t="s">
        <v>9272</v>
      </c>
      <c r="H1897" s="14" t="s">
        <v>2277</v>
      </c>
      <c r="I1897" s="14" t="s">
        <v>12891</v>
      </c>
      <c r="J1897" s="14" t="s">
        <v>32</v>
      </c>
      <c r="K1897" s="14" t="s">
        <v>16383</v>
      </c>
      <c r="L1897" s="14" t="s">
        <v>2278</v>
      </c>
      <c r="M1897" s="16">
        <v>0</v>
      </c>
      <c r="N1897" s="16">
        <v>0</v>
      </c>
      <c r="O1897" s="16">
        <v>0</v>
      </c>
      <c r="P1897" s="17">
        <v>0</v>
      </c>
      <c r="Q1897" s="18">
        <v>0</v>
      </c>
      <c r="R1897" s="16"/>
      <c r="S1897" s="16">
        <v>0</v>
      </c>
      <c r="T1897" s="16">
        <v>0</v>
      </c>
    </row>
    <row r="1898" spans="1:20" x14ac:dyDescent="0.25">
      <c r="A1898" s="14" t="s">
        <v>18</v>
      </c>
      <c r="B1898" s="14">
        <v>780</v>
      </c>
      <c r="C1898" s="14" t="s">
        <v>23105</v>
      </c>
      <c r="D1898" s="14">
        <v>565036305</v>
      </c>
      <c r="E1898" s="15">
        <v>43504</v>
      </c>
      <c r="F1898" s="54" t="str">
        <f t="shared" si="29"/>
        <v>febrero</v>
      </c>
      <c r="G1898" s="14" t="s">
        <v>9273</v>
      </c>
      <c r="H1898" s="14" t="s">
        <v>2279</v>
      </c>
      <c r="I1898" s="14" t="s">
        <v>12892</v>
      </c>
      <c r="J1898" s="14" t="s">
        <v>32</v>
      </c>
      <c r="K1898" s="14" t="s">
        <v>16384</v>
      </c>
      <c r="L1898" s="14" t="s">
        <v>2280</v>
      </c>
      <c r="M1898" s="16">
        <v>3993.76</v>
      </c>
      <c r="N1898" s="16">
        <v>0</v>
      </c>
      <c r="O1898" s="16">
        <v>0</v>
      </c>
      <c r="P1898" s="17">
        <v>0</v>
      </c>
      <c r="Q1898" s="18">
        <v>4619.0200000000004</v>
      </c>
      <c r="R1898" s="16">
        <v>4619.0200000000004</v>
      </c>
      <c r="S1898" s="16">
        <v>8612.7800000000007</v>
      </c>
      <c r="T1898" s="16">
        <v>10421.459999999999</v>
      </c>
    </row>
    <row r="1899" spans="1:20" x14ac:dyDescent="0.25">
      <c r="A1899" s="14" t="s">
        <v>18</v>
      </c>
      <c r="B1899" s="14">
        <v>780</v>
      </c>
      <c r="C1899" s="14" t="s">
        <v>23105</v>
      </c>
      <c r="D1899" s="14">
        <v>565070502</v>
      </c>
      <c r="E1899" s="15">
        <v>43504</v>
      </c>
      <c r="F1899" s="54" t="str">
        <f t="shared" si="29"/>
        <v>febrero</v>
      </c>
      <c r="G1899" s="14" t="s">
        <v>8862</v>
      </c>
      <c r="H1899" s="14" t="s">
        <v>20</v>
      </c>
      <c r="I1899" s="14" t="s">
        <v>11831</v>
      </c>
      <c r="J1899" s="14" t="s">
        <v>21</v>
      </c>
      <c r="K1899" s="14" t="s">
        <v>16385</v>
      </c>
      <c r="L1899" s="14" t="s">
        <v>2281</v>
      </c>
      <c r="M1899" s="16">
        <v>0</v>
      </c>
      <c r="N1899" s="16">
        <v>0</v>
      </c>
      <c r="O1899" s="16">
        <v>0</v>
      </c>
      <c r="P1899" s="17">
        <v>0</v>
      </c>
      <c r="Q1899" s="18">
        <v>0</v>
      </c>
      <c r="R1899" s="16"/>
      <c r="S1899" s="16">
        <v>0</v>
      </c>
      <c r="T1899" s="16">
        <v>0</v>
      </c>
    </row>
    <row r="1900" spans="1:20" x14ac:dyDescent="0.25">
      <c r="A1900" s="14" t="s">
        <v>18</v>
      </c>
      <c r="B1900" s="14">
        <v>780</v>
      </c>
      <c r="C1900" s="14" t="s">
        <v>23105</v>
      </c>
      <c r="D1900" s="14">
        <v>565050505605</v>
      </c>
      <c r="E1900" s="15">
        <v>43504</v>
      </c>
      <c r="F1900" s="54" t="str">
        <f t="shared" si="29"/>
        <v>febrero</v>
      </c>
      <c r="G1900" s="14" t="s">
        <v>9274</v>
      </c>
      <c r="H1900" s="14" t="s">
        <v>20</v>
      </c>
      <c r="I1900" s="14" t="s">
        <v>11831</v>
      </c>
      <c r="J1900" s="14" t="s">
        <v>21</v>
      </c>
      <c r="K1900" s="14" t="s">
        <v>16386</v>
      </c>
      <c r="L1900" s="14" t="s">
        <v>2282</v>
      </c>
      <c r="M1900" s="16">
        <v>311.44</v>
      </c>
      <c r="N1900" s="16">
        <v>0</v>
      </c>
      <c r="O1900" s="16">
        <v>224.79</v>
      </c>
      <c r="P1900" s="17">
        <v>0</v>
      </c>
      <c r="Q1900" s="18">
        <v>224.79</v>
      </c>
      <c r="R1900" s="16">
        <v>222.27</v>
      </c>
      <c r="S1900" s="16">
        <v>536.23</v>
      </c>
      <c r="T1900" s="16">
        <v>536.23</v>
      </c>
    </row>
    <row r="1901" spans="1:20" x14ac:dyDescent="0.25">
      <c r="A1901" s="14" t="s">
        <v>18</v>
      </c>
      <c r="B1901" s="14">
        <v>780</v>
      </c>
      <c r="C1901" s="14" t="s">
        <v>23105</v>
      </c>
      <c r="D1901" s="14">
        <v>56505050562</v>
      </c>
      <c r="E1901" s="15">
        <v>43504</v>
      </c>
      <c r="F1901" s="54" t="str">
        <f t="shared" si="29"/>
        <v>febrero</v>
      </c>
      <c r="G1901" s="14" t="s">
        <v>9274</v>
      </c>
      <c r="H1901" s="14" t="s">
        <v>20</v>
      </c>
      <c r="I1901" s="14" t="s">
        <v>11831</v>
      </c>
      <c r="J1901" s="14" t="s">
        <v>21</v>
      </c>
      <c r="K1901" s="14" t="s">
        <v>16387</v>
      </c>
      <c r="L1901" s="14" t="s">
        <v>2283</v>
      </c>
      <c r="M1901" s="16">
        <v>0</v>
      </c>
      <c r="N1901" s="16">
        <v>0</v>
      </c>
      <c r="O1901" s="16">
        <v>0</v>
      </c>
      <c r="P1901" s="17">
        <v>0</v>
      </c>
      <c r="Q1901" s="18">
        <v>0</v>
      </c>
      <c r="R1901" s="16"/>
      <c r="S1901" s="16">
        <v>0</v>
      </c>
      <c r="T1901" s="16">
        <v>0</v>
      </c>
    </row>
    <row r="1902" spans="1:20" x14ac:dyDescent="0.25">
      <c r="A1902" s="14" t="s">
        <v>18</v>
      </c>
      <c r="B1902" s="14">
        <v>780</v>
      </c>
      <c r="C1902" s="14" t="s">
        <v>23105</v>
      </c>
      <c r="D1902" s="14">
        <v>565253005</v>
      </c>
      <c r="E1902" s="15">
        <v>43504</v>
      </c>
      <c r="F1902" s="54" t="str">
        <f t="shared" si="29"/>
        <v>febrero</v>
      </c>
      <c r="G1902" s="14" t="s">
        <v>9275</v>
      </c>
      <c r="H1902" s="14" t="s">
        <v>20</v>
      </c>
      <c r="I1902" s="14" t="s">
        <v>11831</v>
      </c>
      <c r="J1902" s="14" t="s">
        <v>21</v>
      </c>
      <c r="K1902" s="14" t="s">
        <v>16388</v>
      </c>
      <c r="L1902" s="14" t="s">
        <v>2284</v>
      </c>
      <c r="M1902" s="16">
        <v>0</v>
      </c>
      <c r="N1902" s="16">
        <v>0</v>
      </c>
      <c r="O1902" s="16">
        <v>0</v>
      </c>
      <c r="P1902" s="17">
        <v>0</v>
      </c>
      <c r="Q1902" s="18">
        <v>0</v>
      </c>
      <c r="R1902" s="19"/>
      <c r="S1902" s="16">
        <v>0</v>
      </c>
      <c r="T1902" s="16">
        <v>0</v>
      </c>
    </row>
    <row r="1903" spans="1:20" x14ac:dyDescent="0.25">
      <c r="A1903" s="14" t="s">
        <v>18</v>
      </c>
      <c r="B1903" s="14">
        <v>780</v>
      </c>
      <c r="C1903" s="14" t="s">
        <v>23105</v>
      </c>
      <c r="D1903" s="14">
        <v>56525302</v>
      </c>
      <c r="E1903" s="15">
        <v>43504</v>
      </c>
      <c r="F1903" s="54" t="str">
        <f t="shared" si="29"/>
        <v>febrero</v>
      </c>
      <c r="G1903" s="14" t="s">
        <v>9275</v>
      </c>
      <c r="H1903" s="14" t="s">
        <v>20</v>
      </c>
      <c r="I1903" s="14" t="s">
        <v>11831</v>
      </c>
      <c r="J1903" s="14" t="s">
        <v>21</v>
      </c>
      <c r="K1903" s="14" t="s">
        <v>16389</v>
      </c>
      <c r="L1903" s="14" t="s">
        <v>2285</v>
      </c>
      <c r="M1903" s="16">
        <v>0</v>
      </c>
      <c r="N1903" s="16">
        <v>0</v>
      </c>
      <c r="O1903" s="16">
        <v>0</v>
      </c>
      <c r="P1903" s="17">
        <v>0</v>
      </c>
      <c r="Q1903" s="18">
        <v>0</v>
      </c>
      <c r="R1903" s="16"/>
      <c r="S1903" s="16">
        <v>0</v>
      </c>
      <c r="T1903" s="16">
        <v>0</v>
      </c>
    </row>
    <row r="1904" spans="1:20" x14ac:dyDescent="0.25">
      <c r="A1904" s="14" t="s">
        <v>18</v>
      </c>
      <c r="B1904" s="14">
        <v>780</v>
      </c>
      <c r="C1904" s="14" t="s">
        <v>23105</v>
      </c>
      <c r="D1904" s="14">
        <v>56525303</v>
      </c>
      <c r="E1904" s="15">
        <v>43504</v>
      </c>
      <c r="F1904" s="54" t="str">
        <f t="shared" si="29"/>
        <v>febrero</v>
      </c>
      <c r="G1904" s="14" t="s">
        <v>9275</v>
      </c>
      <c r="H1904" s="14" t="s">
        <v>20</v>
      </c>
      <c r="I1904" s="14" t="s">
        <v>11831</v>
      </c>
      <c r="J1904" s="14" t="s">
        <v>21</v>
      </c>
      <c r="K1904" s="14" t="s">
        <v>16390</v>
      </c>
      <c r="L1904" s="14" t="s">
        <v>2286</v>
      </c>
      <c r="M1904" s="16">
        <v>0</v>
      </c>
      <c r="N1904" s="16">
        <v>0</v>
      </c>
      <c r="O1904" s="16">
        <v>0</v>
      </c>
      <c r="P1904" s="17">
        <v>0</v>
      </c>
      <c r="Q1904" s="18">
        <v>0</v>
      </c>
      <c r="R1904" s="16"/>
      <c r="S1904" s="16">
        <v>0</v>
      </c>
      <c r="T1904" s="16">
        <v>0</v>
      </c>
    </row>
    <row r="1905" spans="1:20" x14ac:dyDescent="0.25">
      <c r="A1905" s="14" t="s">
        <v>18</v>
      </c>
      <c r="B1905" s="14">
        <v>780</v>
      </c>
      <c r="C1905" s="14" t="s">
        <v>23105</v>
      </c>
      <c r="D1905" s="14">
        <v>56525304</v>
      </c>
      <c r="E1905" s="15">
        <v>43504</v>
      </c>
      <c r="F1905" s="54" t="str">
        <f t="shared" si="29"/>
        <v>febrero</v>
      </c>
      <c r="G1905" s="14" t="s">
        <v>9275</v>
      </c>
      <c r="H1905" s="14" t="s">
        <v>20</v>
      </c>
      <c r="I1905" s="14" t="s">
        <v>11831</v>
      </c>
      <c r="J1905" s="14" t="s">
        <v>21</v>
      </c>
      <c r="K1905" s="14" t="s">
        <v>16391</v>
      </c>
      <c r="L1905" s="14" t="s">
        <v>2287</v>
      </c>
      <c r="M1905" s="16">
        <v>0</v>
      </c>
      <c r="N1905" s="16">
        <v>0</v>
      </c>
      <c r="O1905" s="16">
        <v>0</v>
      </c>
      <c r="P1905" s="17">
        <v>0</v>
      </c>
      <c r="Q1905" s="18">
        <v>0</v>
      </c>
      <c r="R1905" s="16"/>
      <c r="S1905" s="16">
        <v>0</v>
      </c>
      <c r="T1905" s="16">
        <v>0</v>
      </c>
    </row>
    <row r="1906" spans="1:20" x14ac:dyDescent="0.25">
      <c r="A1906" s="14" t="s">
        <v>18</v>
      </c>
      <c r="B1906" s="14">
        <v>780</v>
      </c>
      <c r="C1906" s="14" t="s">
        <v>23105</v>
      </c>
      <c r="D1906" s="14">
        <v>56525305</v>
      </c>
      <c r="E1906" s="15">
        <v>43504</v>
      </c>
      <c r="F1906" s="54" t="str">
        <f t="shared" si="29"/>
        <v>febrero</v>
      </c>
      <c r="G1906" s="14" t="s">
        <v>9275</v>
      </c>
      <c r="H1906" s="14" t="s">
        <v>20</v>
      </c>
      <c r="I1906" s="14" t="s">
        <v>11831</v>
      </c>
      <c r="J1906" s="14" t="s">
        <v>21</v>
      </c>
      <c r="K1906" s="14" t="s">
        <v>16392</v>
      </c>
      <c r="L1906" s="14" t="s">
        <v>2288</v>
      </c>
      <c r="M1906" s="16">
        <v>922.19</v>
      </c>
      <c r="N1906" s="16">
        <v>0</v>
      </c>
      <c r="O1906" s="16">
        <v>0</v>
      </c>
      <c r="P1906" s="17">
        <v>0</v>
      </c>
      <c r="Q1906" s="18">
        <v>674.38</v>
      </c>
      <c r="R1906" s="16">
        <v>-11.31</v>
      </c>
      <c r="S1906" s="16">
        <v>1596.57</v>
      </c>
      <c r="T1906" s="16">
        <v>1596.57</v>
      </c>
    </row>
    <row r="1907" spans="1:20" x14ac:dyDescent="0.25">
      <c r="A1907" s="14" t="s">
        <v>18</v>
      </c>
      <c r="B1907" s="14">
        <v>780</v>
      </c>
      <c r="C1907" s="14" t="s">
        <v>23105</v>
      </c>
      <c r="D1907" s="14">
        <v>5652900505</v>
      </c>
      <c r="E1907" s="15">
        <v>43504</v>
      </c>
      <c r="F1907" s="54" t="str">
        <f t="shared" si="29"/>
        <v>febrero</v>
      </c>
      <c r="G1907" s="14" t="s">
        <v>8887</v>
      </c>
      <c r="H1907" s="14" t="s">
        <v>28</v>
      </c>
      <c r="I1907" s="14" t="s">
        <v>12200</v>
      </c>
      <c r="J1907" s="14" t="s">
        <v>29</v>
      </c>
      <c r="K1907" s="14" t="s">
        <v>16393</v>
      </c>
      <c r="L1907" s="14" t="s">
        <v>2289</v>
      </c>
      <c r="M1907" s="16">
        <v>2922.92</v>
      </c>
      <c r="N1907" s="16">
        <v>730.73</v>
      </c>
      <c r="O1907" s="16">
        <v>0</v>
      </c>
      <c r="P1907" s="17">
        <v>0</v>
      </c>
      <c r="Q1907" s="18">
        <v>439.66</v>
      </c>
      <c r="R1907" s="16">
        <v>439.66</v>
      </c>
      <c r="S1907" s="16">
        <v>3362.58</v>
      </c>
      <c r="T1907" s="16">
        <v>3362.58</v>
      </c>
    </row>
    <row r="1908" spans="1:20" x14ac:dyDescent="0.25">
      <c r="A1908" s="14" t="s">
        <v>18</v>
      </c>
      <c r="B1908" s="14">
        <v>780</v>
      </c>
      <c r="C1908" s="14" t="s">
        <v>23105</v>
      </c>
      <c r="D1908" s="14">
        <v>565390205</v>
      </c>
      <c r="E1908" s="15">
        <v>43504</v>
      </c>
      <c r="F1908" s="54" t="str">
        <f t="shared" si="29"/>
        <v>febrero</v>
      </c>
      <c r="G1908" s="14" t="s">
        <v>11278</v>
      </c>
      <c r="H1908" s="14" t="s">
        <v>2290</v>
      </c>
      <c r="I1908" s="14" t="s">
        <v>12893</v>
      </c>
      <c r="J1908" s="14" t="s">
        <v>32</v>
      </c>
      <c r="K1908" s="14" t="s">
        <v>16394</v>
      </c>
      <c r="L1908" s="14" t="s">
        <v>2291</v>
      </c>
      <c r="M1908" s="16">
        <v>8202.09</v>
      </c>
      <c r="N1908" s="16">
        <v>1447.41</v>
      </c>
      <c r="O1908" s="16">
        <v>0</v>
      </c>
      <c r="P1908" s="17">
        <v>0</v>
      </c>
      <c r="Q1908" s="18">
        <v>5702.49</v>
      </c>
      <c r="R1908" s="19">
        <v>5642.63</v>
      </c>
      <c r="S1908" s="16">
        <v>13904.58</v>
      </c>
      <c r="T1908" s="16">
        <v>16824.54</v>
      </c>
    </row>
    <row r="1909" spans="1:20" x14ac:dyDescent="0.25">
      <c r="A1909" s="14" t="s">
        <v>18</v>
      </c>
      <c r="B1909" s="14">
        <v>780</v>
      </c>
      <c r="C1909" s="14" t="s">
        <v>23105</v>
      </c>
      <c r="D1909" s="14">
        <v>56543762</v>
      </c>
      <c r="E1909" s="15">
        <v>43504</v>
      </c>
      <c r="F1909" s="54" t="str">
        <f t="shared" si="29"/>
        <v>febrero</v>
      </c>
      <c r="G1909" s="14" t="s">
        <v>11097</v>
      </c>
      <c r="H1909" s="14" t="s">
        <v>366</v>
      </c>
      <c r="I1909" s="14" t="s">
        <v>12303</v>
      </c>
      <c r="J1909" s="14" t="s">
        <v>46</v>
      </c>
      <c r="K1909" s="14" t="s">
        <v>16395</v>
      </c>
      <c r="L1909" s="14" t="s">
        <v>2292</v>
      </c>
      <c r="M1909" s="16">
        <v>0</v>
      </c>
      <c r="N1909" s="16">
        <v>0</v>
      </c>
      <c r="O1909" s="16">
        <v>0</v>
      </c>
      <c r="P1909" s="17">
        <v>0</v>
      </c>
      <c r="Q1909" s="18">
        <v>0</v>
      </c>
      <c r="R1909" s="19"/>
      <c r="S1909" s="16">
        <v>0</v>
      </c>
      <c r="T1909" s="16">
        <v>0</v>
      </c>
    </row>
    <row r="1910" spans="1:20" x14ac:dyDescent="0.25">
      <c r="A1910" s="14" t="s">
        <v>18</v>
      </c>
      <c r="B1910" s="14">
        <v>780</v>
      </c>
      <c r="C1910" s="14" t="s">
        <v>23105</v>
      </c>
      <c r="D1910" s="14">
        <v>56549092</v>
      </c>
      <c r="E1910" s="15">
        <v>43504</v>
      </c>
      <c r="F1910" s="54" t="str">
        <f t="shared" si="29"/>
        <v>febrero</v>
      </c>
      <c r="G1910" s="14" t="s">
        <v>11194</v>
      </c>
      <c r="H1910" s="14" t="s">
        <v>1254</v>
      </c>
      <c r="I1910" s="14" t="s">
        <v>12587</v>
      </c>
      <c r="J1910" s="14" t="s">
        <v>32</v>
      </c>
      <c r="K1910" s="14" t="s">
        <v>16396</v>
      </c>
      <c r="L1910" s="14" t="s">
        <v>2293</v>
      </c>
      <c r="M1910" s="16">
        <v>8460.48</v>
      </c>
      <c r="N1910" s="16">
        <v>12690.72</v>
      </c>
      <c r="O1910" s="16">
        <v>0</v>
      </c>
      <c r="P1910" s="17">
        <v>0</v>
      </c>
      <c r="Q1910" s="18">
        <v>0</v>
      </c>
      <c r="R1910" s="19"/>
      <c r="S1910" s="16">
        <v>8460.48</v>
      </c>
      <c r="T1910" s="16">
        <v>10237.18</v>
      </c>
    </row>
    <row r="1911" spans="1:20" x14ac:dyDescent="0.25">
      <c r="A1911" s="14" t="s">
        <v>18</v>
      </c>
      <c r="B1911" s="14">
        <v>780</v>
      </c>
      <c r="C1911" s="14" t="s">
        <v>23105</v>
      </c>
      <c r="D1911" s="14">
        <v>5655054905</v>
      </c>
      <c r="E1911" s="15">
        <v>43504</v>
      </c>
      <c r="F1911" s="54" t="str">
        <f t="shared" si="29"/>
        <v>febrero</v>
      </c>
      <c r="G1911" s="14" t="s">
        <v>11279</v>
      </c>
      <c r="H1911" s="14" t="s">
        <v>2294</v>
      </c>
      <c r="I1911" s="14" t="s">
        <v>12894</v>
      </c>
      <c r="J1911" s="14" t="s">
        <v>32</v>
      </c>
      <c r="K1911" s="14" t="s">
        <v>16397</v>
      </c>
      <c r="L1911" s="14" t="s">
        <v>1151</v>
      </c>
      <c r="M1911" s="16">
        <v>2603.2800000000002</v>
      </c>
      <c r="N1911" s="16">
        <v>459.39</v>
      </c>
      <c r="O1911" s="16">
        <v>0</v>
      </c>
      <c r="P1911" s="17">
        <v>0</v>
      </c>
      <c r="Q1911" s="18">
        <v>3611.58</v>
      </c>
      <c r="R1911" s="19">
        <v>3592.13</v>
      </c>
      <c r="S1911" s="16">
        <v>6214.86</v>
      </c>
      <c r="T1911" s="16">
        <v>7519.98</v>
      </c>
    </row>
    <row r="1912" spans="1:20" x14ac:dyDescent="0.25">
      <c r="A1912" s="14" t="s">
        <v>18</v>
      </c>
      <c r="B1912" s="14">
        <v>780</v>
      </c>
      <c r="C1912" s="14" t="s">
        <v>23105</v>
      </c>
      <c r="D1912" s="14">
        <v>5655205405</v>
      </c>
      <c r="E1912" s="15">
        <v>43504</v>
      </c>
      <c r="F1912" s="54" t="str">
        <f t="shared" si="29"/>
        <v>febrero</v>
      </c>
      <c r="G1912" s="14" t="s">
        <v>9276</v>
      </c>
      <c r="H1912" s="14" t="s">
        <v>20</v>
      </c>
      <c r="I1912" s="14" t="s">
        <v>11831</v>
      </c>
      <c r="J1912" s="14" t="s">
        <v>21</v>
      </c>
      <c r="K1912" s="14" t="s">
        <v>16398</v>
      </c>
      <c r="L1912" s="14" t="s">
        <v>1127</v>
      </c>
      <c r="M1912" s="16">
        <v>0</v>
      </c>
      <c r="N1912" s="16">
        <v>0</v>
      </c>
      <c r="O1912" s="16">
        <v>0</v>
      </c>
      <c r="P1912" s="17">
        <v>0</v>
      </c>
      <c r="Q1912" s="18">
        <v>0</v>
      </c>
      <c r="R1912" s="19"/>
      <c r="S1912" s="16">
        <v>0</v>
      </c>
      <c r="T1912" s="16">
        <v>0</v>
      </c>
    </row>
    <row r="1913" spans="1:20" x14ac:dyDescent="0.25">
      <c r="A1913" s="14" t="s">
        <v>18</v>
      </c>
      <c r="B1913" s="14">
        <v>780</v>
      </c>
      <c r="C1913" s="14" t="s">
        <v>23105</v>
      </c>
      <c r="D1913" s="14">
        <v>565530205</v>
      </c>
      <c r="E1913" s="15">
        <v>43504</v>
      </c>
      <c r="F1913" s="54" t="str">
        <f t="shared" si="29"/>
        <v>febrero</v>
      </c>
      <c r="G1913" s="14" t="s">
        <v>11280</v>
      </c>
      <c r="H1913" s="14" t="s">
        <v>2295</v>
      </c>
      <c r="I1913" s="14" t="s">
        <v>12895</v>
      </c>
      <c r="J1913" s="14" t="s">
        <v>32</v>
      </c>
      <c r="K1913" s="14" t="s">
        <v>16399</v>
      </c>
      <c r="L1913" s="14" t="s">
        <v>2296</v>
      </c>
      <c r="M1913" s="16">
        <v>5382.92</v>
      </c>
      <c r="N1913" s="16">
        <v>734.03</v>
      </c>
      <c r="O1913" s="16">
        <v>0</v>
      </c>
      <c r="P1913" s="17">
        <v>0</v>
      </c>
      <c r="Q1913" s="18">
        <v>1900.83</v>
      </c>
      <c r="R1913" s="19">
        <v>1847.77</v>
      </c>
      <c r="S1913" s="16">
        <v>7283.75</v>
      </c>
      <c r="T1913" s="16">
        <v>8813.34</v>
      </c>
    </row>
    <row r="1914" spans="1:20" x14ac:dyDescent="0.25">
      <c r="A1914" s="14" t="s">
        <v>18</v>
      </c>
      <c r="B1914" s="14">
        <v>780</v>
      </c>
      <c r="C1914" s="14" t="s">
        <v>23105</v>
      </c>
      <c r="D1914" s="14">
        <v>56553023</v>
      </c>
      <c r="E1914" s="15">
        <v>43504</v>
      </c>
      <c r="F1914" s="54" t="str">
        <f t="shared" si="29"/>
        <v>febrero</v>
      </c>
      <c r="G1914" s="14" t="s">
        <v>11280</v>
      </c>
      <c r="H1914" s="14" t="s">
        <v>2295</v>
      </c>
      <c r="I1914" s="14" t="s">
        <v>12895</v>
      </c>
      <c r="J1914" s="14" t="s">
        <v>32</v>
      </c>
      <c r="K1914" s="14" t="s">
        <v>16400</v>
      </c>
      <c r="L1914" s="14" t="s">
        <v>2297</v>
      </c>
      <c r="M1914" s="16">
        <v>2472.8200000000002</v>
      </c>
      <c r="N1914" s="16">
        <v>436.38</v>
      </c>
      <c r="O1914" s="16">
        <v>0</v>
      </c>
      <c r="P1914" s="17">
        <v>0</v>
      </c>
      <c r="Q1914" s="18">
        <v>950.42</v>
      </c>
      <c r="R1914" s="19">
        <v>950.42</v>
      </c>
      <c r="S1914" s="16">
        <v>3423.24</v>
      </c>
      <c r="T1914" s="16">
        <v>4142.12</v>
      </c>
    </row>
    <row r="1915" spans="1:20" x14ac:dyDescent="0.25">
      <c r="A1915" s="14" t="s">
        <v>18</v>
      </c>
      <c r="B1915" s="14">
        <v>780</v>
      </c>
      <c r="C1915" s="14" t="s">
        <v>23105</v>
      </c>
      <c r="D1915" s="14">
        <v>565546005</v>
      </c>
      <c r="E1915" s="15">
        <v>43504</v>
      </c>
      <c r="F1915" s="54" t="str">
        <f t="shared" si="29"/>
        <v>febrero</v>
      </c>
      <c r="G1915" s="14" t="s">
        <v>9256</v>
      </c>
      <c r="H1915" s="14" t="s">
        <v>2298</v>
      </c>
      <c r="I1915" s="14" t="s">
        <v>12896</v>
      </c>
      <c r="J1915" s="14" t="s">
        <v>32</v>
      </c>
      <c r="K1915" s="14" t="s">
        <v>16401</v>
      </c>
      <c r="L1915" s="14" t="s">
        <v>2299</v>
      </c>
      <c r="M1915" s="16">
        <v>0</v>
      </c>
      <c r="N1915" s="16">
        <v>0</v>
      </c>
      <c r="O1915" s="16">
        <v>0</v>
      </c>
      <c r="P1915" s="17">
        <v>0</v>
      </c>
      <c r="Q1915" s="18">
        <v>0</v>
      </c>
      <c r="R1915" s="16"/>
      <c r="S1915" s="16">
        <v>0</v>
      </c>
      <c r="T1915" s="16">
        <v>0</v>
      </c>
    </row>
    <row r="1916" spans="1:20" x14ac:dyDescent="0.25">
      <c r="A1916" s="14" t="s">
        <v>18</v>
      </c>
      <c r="B1916" s="14">
        <v>780</v>
      </c>
      <c r="C1916" s="14" t="s">
        <v>23105</v>
      </c>
      <c r="D1916" s="14">
        <v>56555362</v>
      </c>
      <c r="E1916" s="15">
        <v>43504</v>
      </c>
      <c r="F1916" s="54" t="str">
        <f t="shared" si="29"/>
        <v>febrero</v>
      </c>
      <c r="G1916" s="14" t="s">
        <v>9267</v>
      </c>
      <c r="H1916" s="14" t="s">
        <v>20</v>
      </c>
      <c r="I1916" s="14" t="s">
        <v>11831</v>
      </c>
      <c r="J1916" s="14" t="s">
        <v>21</v>
      </c>
      <c r="K1916" s="14" t="s">
        <v>16402</v>
      </c>
      <c r="L1916" s="14" t="s">
        <v>2300</v>
      </c>
      <c r="M1916" s="16">
        <v>0</v>
      </c>
      <c r="N1916" s="16">
        <v>0</v>
      </c>
      <c r="O1916" s="16">
        <v>0</v>
      </c>
      <c r="P1916" s="17">
        <v>0</v>
      </c>
      <c r="Q1916" s="18">
        <v>0</v>
      </c>
      <c r="R1916" s="16"/>
      <c r="S1916" s="16">
        <v>0</v>
      </c>
      <c r="T1916" s="16">
        <v>0</v>
      </c>
    </row>
    <row r="1917" spans="1:20" x14ac:dyDescent="0.25">
      <c r="A1917" s="14" t="s">
        <v>18</v>
      </c>
      <c r="B1917" s="14">
        <v>780</v>
      </c>
      <c r="C1917" s="14" t="s">
        <v>23105</v>
      </c>
      <c r="D1917" s="14">
        <v>565556605</v>
      </c>
      <c r="E1917" s="15">
        <v>43504</v>
      </c>
      <c r="F1917" s="54" t="str">
        <f t="shared" si="29"/>
        <v>febrero</v>
      </c>
      <c r="G1917" s="14" t="s">
        <v>9277</v>
      </c>
      <c r="H1917" s="14" t="s">
        <v>2301</v>
      </c>
      <c r="I1917" s="14" t="s">
        <v>12897</v>
      </c>
      <c r="J1917" s="14" t="s">
        <v>32</v>
      </c>
      <c r="K1917" s="14" t="s">
        <v>16403</v>
      </c>
      <c r="L1917" s="14" t="s">
        <v>1163</v>
      </c>
      <c r="M1917" s="16">
        <v>2861.21</v>
      </c>
      <c r="N1917" s="16">
        <v>504.91</v>
      </c>
      <c r="O1917" s="16">
        <v>0</v>
      </c>
      <c r="P1917" s="17">
        <v>0</v>
      </c>
      <c r="Q1917" s="18">
        <v>2642.15</v>
      </c>
      <c r="R1917" s="16">
        <v>2621.7</v>
      </c>
      <c r="S1917" s="16">
        <v>5503.36</v>
      </c>
      <c r="T1917" s="16">
        <v>6659.07</v>
      </c>
    </row>
    <row r="1918" spans="1:20" x14ac:dyDescent="0.25">
      <c r="A1918" s="14" t="s">
        <v>18</v>
      </c>
      <c r="B1918" s="14">
        <v>780</v>
      </c>
      <c r="C1918" s="14" t="s">
        <v>23105</v>
      </c>
      <c r="D1918" s="14">
        <v>565564605</v>
      </c>
      <c r="E1918" s="15">
        <v>43504</v>
      </c>
      <c r="F1918" s="54" t="str">
        <f t="shared" si="29"/>
        <v>febrero</v>
      </c>
      <c r="G1918" s="14" t="s">
        <v>11281</v>
      </c>
      <c r="H1918" s="14" t="s">
        <v>2302</v>
      </c>
      <c r="I1918" s="14" t="s">
        <v>12898</v>
      </c>
      <c r="J1918" s="14" t="s">
        <v>32</v>
      </c>
      <c r="K1918" s="14" t="s">
        <v>16404</v>
      </c>
      <c r="L1918" s="14" t="s">
        <v>2303</v>
      </c>
      <c r="M1918" s="16">
        <v>5315.95</v>
      </c>
      <c r="N1918" s="16">
        <v>590.65</v>
      </c>
      <c r="O1918" s="16">
        <v>0</v>
      </c>
      <c r="P1918" s="17">
        <v>0</v>
      </c>
      <c r="Q1918" s="18">
        <v>3801.66</v>
      </c>
      <c r="R1918" s="16">
        <v>3784.39</v>
      </c>
      <c r="S1918" s="16">
        <v>9117.61</v>
      </c>
      <c r="T1918" s="16">
        <v>11032.31</v>
      </c>
    </row>
    <row r="1919" spans="1:20" x14ac:dyDescent="0.25">
      <c r="A1919" s="14" t="s">
        <v>18</v>
      </c>
      <c r="B1919" s="14">
        <v>780</v>
      </c>
      <c r="C1919" s="14" t="s">
        <v>23105</v>
      </c>
      <c r="D1919" s="14">
        <v>56557942</v>
      </c>
      <c r="E1919" s="15">
        <v>43504</v>
      </c>
      <c r="F1919" s="54" t="str">
        <f t="shared" si="29"/>
        <v>febrero</v>
      </c>
      <c r="G1919" s="14" t="s">
        <v>9272</v>
      </c>
      <c r="H1919" s="14" t="s">
        <v>2277</v>
      </c>
      <c r="I1919" s="14" t="s">
        <v>12891</v>
      </c>
      <c r="J1919" s="14" t="s">
        <v>633</v>
      </c>
      <c r="K1919" s="14" t="s">
        <v>16405</v>
      </c>
      <c r="L1919" s="14" t="s">
        <v>2219</v>
      </c>
      <c r="M1919" s="16">
        <v>4886.7</v>
      </c>
      <c r="N1919" s="16">
        <v>0</v>
      </c>
      <c r="O1919" s="16">
        <v>0</v>
      </c>
      <c r="P1919" s="17">
        <v>0</v>
      </c>
      <c r="Q1919" s="18">
        <v>1900.82</v>
      </c>
      <c r="R1919" s="16">
        <v>1888.47</v>
      </c>
      <c r="S1919" s="16">
        <v>6787.52</v>
      </c>
      <c r="T1919" s="16">
        <v>8212.9</v>
      </c>
    </row>
    <row r="1920" spans="1:20" x14ac:dyDescent="0.25">
      <c r="A1920" s="14" t="s">
        <v>18</v>
      </c>
      <c r="B1920" s="14">
        <v>780</v>
      </c>
      <c r="C1920" s="14" t="s">
        <v>23105</v>
      </c>
      <c r="D1920" s="14">
        <v>565588905</v>
      </c>
      <c r="E1920" s="15">
        <v>43504</v>
      </c>
      <c r="F1920" s="54" t="str">
        <f t="shared" si="29"/>
        <v>febrero</v>
      </c>
      <c r="G1920" s="14" t="s">
        <v>9278</v>
      </c>
      <c r="H1920" s="14" t="s">
        <v>2304</v>
      </c>
      <c r="I1920" s="14" t="s">
        <v>12899</v>
      </c>
      <c r="J1920" s="14" t="s">
        <v>32</v>
      </c>
      <c r="K1920" s="14" t="s">
        <v>16406</v>
      </c>
      <c r="L1920" s="14" t="s">
        <v>1149</v>
      </c>
      <c r="M1920" s="16">
        <v>3631</v>
      </c>
      <c r="N1920" s="16">
        <v>640.75</v>
      </c>
      <c r="O1920" s="16">
        <v>0</v>
      </c>
      <c r="P1920" s="17">
        <v>20.76</v>
      </c>
      <c r="Q1920" s="18">
        <v>3172.63</v>
      </c>
      <c r="R1920" s="16">
        <v>3172.63</v>
      </c>
      <c r="S1920" s="16">
        <v>6803.63</v>
      </c>
      <c r="T1920" s="16">
        <v>8232.39</v>
      </c>
    </row>
    <row r="1921" spans="1:20" x14ac:dyDescent="0.25">
      <c r="A1921" s="14" t="s">
        <v>18</v>
      </c>
      <c r="B1921" s="14">
        <v>780</v>
      </c>
      <c r="C1921" s="14" t="s">
        <v>23105</v>
      </c>
      <c r="D1921" s="14">
        <v>565595905</v>
      </c>
      <c r="E1921" s="15">
        <v>43504</v>
      </c>
      <c r="F1921" s="54" t="str">
        <f t="shared" si="29"/>
        <v>febrero</v>
      </c>
      <c r="G1921" s="14" t="s">
        <v>9279</v>
      </c>
      <c r="H1921" s="14" t="s">
        <v>2305</v>
      </c>
      <c r="I1921" s="14" t="s">
        <v>12900</v>
      </c>
      <c r="J1921" s="14" t="s">
        <v>32</v>
      </c>
      <c r="K1921" s="14" t="s">
        <v>16407</v>
      </c>
      <c r="L1921" s="14" t="s">
        <v>1121</v>
      </c>
      <c r="M1921" s="16">
        <v>2861.21</v>
      </c>
      <c r="N1921" s="16">
        <v>504.91</v>
      </c>
      <c r="O1921" s="16">
        <v>0</v>
      </c>
      <c r="P1921" s="17">
        <v>13.31</v>
      </c>
      <c r="Q1921" s="18">
        <v>2647.85</v>
      </c>
      <c r="R1921" s="16">
        <v>2647.85</v>
      </c>
      <c r="S1921" s="16">
        <v>5509.06</v>
      </c>
      <c r="T1921" s="16">
        <v>6665.96</v>
      </c>
    </row>
    <row r="1922" spans="1:20" x14ac:dyDescent="0.25">
      <c r="A1922" s="14" t="s">
        <v>18</v>
      </c>
      <c r="B1922" s="14">
        <v>780</v>
      </c>
      <c r="C1922" s="14" t="s">
        <v>23105</v>
      </c>
      <c r="D1922" s="14">
        <v>565597905</v>
      </c>
      <c r="E1922" s="15">
        <v>43504</v>
      </c>
      <c r="F1922" s="54" t="str">
        <f t="shared" si="29"/>
        <v>febrero</v>
      </c>
      <c r="G1922" s="14" t="s">
        <v>11282</v>
      </c>
      <c r="H1922" s="14" t="s">
        <v>2306</v>
      </c>
      <c r="I1922" s="14" t="s">
        <v>12901</v>
      </c>
      <c r="J1922" s="14" t="s">
        <v>32</v>
      </c>
      <c r="K1922" s="14" t="s">
        <v>16408</v>
      </c>
      <c r="L1922" s="14" t="s">
        <v>2307</v>
      </c>
      <c r="M1922" s="16">
        <v>20.65</v>
      </c>
      <c r="N1922" s="16">
        <v>0</v>
      </c>
      <c r="O1922" s="16">
        <v>0</v>
      </c>
      <c r="P1922" s="17">
        <v>0</v>
      </c>
      <c r="Q1922" s="18">
        <v>1843.81</v>
      </c>
      <c r="R1922" s="19">
        <v>1823.56</v>
      </c>
      <c r="S1922" s="16">
        <v>1864.46</v>
      </c>
      <c r="T1922" s="16">
        <v>2311.9299999999998</v>
      </c>
    </row>
    <row r="1923" spans="1:20" x14ac:dyDescent="0.25">
      <c r="A1923" s="14" t="s">
        <v>18</v>
      </c>
      <c r="B1923" s="14">
        <v>780</v>
      </c>
      <c r="C1923" s="14" t="s">
        <v>23105</v>
      </c>
      <c r="D1923" s="14">
        <v>565647005</v>
      </c>
      <c r="E1923" s="15">
        <v>43504</v>
      </c>
      <c r="F1923" s="54" t="str">
        <f t="shared" ref="F1923:F1986" si="30">TEXT(E1923,"MMMM")</f>
        <v>febrero</v>
      </c>
      <c r="G1923" s="14" t="s">
        <v>9280</v>
      </c>
      <c r="H1923" s="14" t="s">
        <v>2308</v>
      </c>
      <c r="I1923" s="14" t="s">
        <v>12902</v>
      </c>
      <c r="J1923" s="14" t="s">
        <v>633</v>
      </c>
      <c r="K1923" s="14" t="s">
        <v>16409</v>
      </c>
      <c r="L1923" s="14" t="s">
        <v>2309</v>
      </c>
      <c r="M1923" s="16">
        <v>2989.89</v>
      </c>
      <c r="N1923" s="16">
        <v>527.61</v>
      </c>
      <c r="O1923" s="16">
        <v>0</v>
      </c>
      <c r="P1923" s="17">
        <v>0</v>
      </c>
      <c r="Q1923" s="18">
        <v>380.16</v>
      </c>
      <c r="R1923" s="19">
        <v>372.6</v>
      </c>
      <c r="S1923" s="16">
        <v>3370.05</v>
      </c>
      <c r="T1923" s="16">
        <v>4077.76</v>
      </c>
    </row>
    <row r="1924" spans="1:20" x14ac:dyDescent="0.25">
      <c r="A1924" s="14" t="s">
        <v>18</v>
      </c>
      <c r="B1924" s="14">
        <v>780</v>
      </c>
      <c r="C1924" s="14" t="s">
        <v>23105</v>
      </c>
      <c r="D1924" s="14">
        <v>565657805</v>
      </c>
      <c r="E1924" s="15">
        <v>43504</v>
      </c>
      <c r="F1924" s="54" t="str">
        <f t="shared" si="30"/>
        <v>febrero</v>
      </c>
      <c r="G1924" s="14" t="s">
        <v>11281</v>
      </c>
      <c r="H1924" s="14" t="s">
        <v>2302</v>
      </c>
      <c r="I1924" s="14" t="s">
        <v>12898</v>
      </c>
      <c r="J1924" s="14" t="s">
        <v>32</v>
      </c>
      <c r="K1924" s="14" t="s">
        <v>16410</v>
      </c>
      <c r="L1924" s="14" t="s">
        <v>2303</v>
      </c>
      <c r="M1924" s="16">
        <v>-5315.95</v>
      </c>
      <c r="N1924" s="16">
        <v>-590.65</v>
      </c>
      <c r="O1924" s="16">
        <v>0</v>
      </c>
      <c r="P1924" s="17">
        <v>0</v>
      </c>
      <c r="Q1924" s="18">
        <v>-3801.66</v>
      </c>
      <c r="R1924" s="19">
        <v>-3801.66</v>
      </c>
      <c r="S1924" s="16">
        <v>-9117.61</v>
      </c>
      <c r="T1924" s="16">
        <v>-11032.31</v>
      </c>
    </row>
    <row r="1925" spans="1:20" x14ac:dyDescent="0.25">
      <c r="A1925" s="14" t="s">
        <v>18</v>
      </c>
      <c r="B1925" s="14">
        <v>780</v>
      </c>
      <c r="C1925" s="14" t="s">
        <v>23105</v>
      </c>
      <c r="D1925" s="14">
        <v>565657905</v>
      </c>
      <c r="E1925" s="15">
        <v>43504</v>
      </c>
      <c r="F1925" s="54" t="str">
        <f t="shared" si="30"/>
        <v>febrero</v>
      </c>
      <c r="G1925" s="14" t="s">
        <v>11281</v>
      </c>
      <c r="H1925" s="14" t="s">
        <v>2310</v>
      </c>
      <c r="I1925" s="14" t="s">
        <v>12903</v>
      </c>
      <c r="J1925" s="14" t="s">
        <v>32</v>
      </c>
      <c r="K1925" s="14" t="s">
        <v>16411</v>
      </c>
      <c r="L1925" s="14" t="s">
        <v>2303</v>
      </c>
      <c r="M1925" s="16">
        <v>5315.95</v>
      </c>
      <c r="N1925" s="16">
        <v>590.65</v>
      </c>
      <c r="O1925" s="16">
        <v>0</v>
      </c>
      <c r="P1925" s="17">
        <v>0</v>
      </c>
      <c r="Q1925" s="18">
        <v>3801.66</v>
      </c>
      <c r="R1925" s="16">
        <v>3801.66</v>
      </c>
      <c r="S1925" s="16">
        <v>9117.61</v>
      </c>
      <c r="T1925" s="16">
        <v>11032.31</v>
      </c>
    </row>
    <row r="1926" spans="1:20" x14ac:dyDescent="0.25">
      <c r="A1926" s="14" t="s">
        <v>18</v>
      </c>
      <c r="B1926" s="14">
        <v>780</v>
      </c>
      <c r="C1926" s="14" t="s">
        <v>23105</v>
      </c>
      <c r="D1926" s="14">
        <v>565660705</v>
      </c>
      <c r="E1926" s="15">
        <v>43504</v>
      </c>
      <c r="F1926" s="54" t="str">
        <f t="shared" si="30"/>
        <v>febrero</v>
      </c>
      <c r="G1926" s="14" t="s">
        <v>11280</v>
      </c>
      <c r="H1926" s="14" t="s">
        <v>2295</v>
      </c>
      <c r="I1926" s="14" t="s">
        <v>12895</v>
      </c>
      <c r="J1926" s="14" t="s">
        <v>32</v>
      </c>
      <c r="K1926" s="14" t="s">
        <v>16412</v>
      </c>
      <c r="L1926" s="14" t="s">
        <v>2297</v>
      </c>
      <c r="M1926" s="16">
        <v>-2472.8200000000002</v>
      </c>
      <c r="N1926" s="16">
        <v>-436.38</v>
      </c>
      <c r="O1926" s="16">
        <v>0</v>
      </c>
      <c r="P1926" s="17">
        <v>0</v>
      </c>
      <c r="Q1926" s="18">
        <v>-950.42</v>
      </c>
      <c r="R1926" s="16">
        <v>-950.42</v>
      </c>
      <c r="S1926" s="16">
        <v>-3423.24</v>
      </c>
      <c r="T1926" s="16">
        <v>-4142.12</v>
      </c>
    </row>
    <row r="1927" spans="1:20" x14ac:dyDescent="0.25">
      <c r="A1927" s="14" t="s">
        <v>18</v>
      </c>
      <c r="B1927" s="14">
        <v>780</v>
      </c>
      <c r="C1927" s="14" t="s">
        <v>23105</v>
      </c>
      <c r="D1927" s="14">
        <v>565660805</v>
      </c>
      <c r="E1927" s="15">
        <v>43504</v>
      </c>
      <c r="F1927" s="54" t="str">
        <f t="shared" si="30"/>
        <v>febrero</v>
      </c>
      <c r="G1927" s="14" t="s">
        <v>11280</v>
      </c>
      <c r="H1927" s="14" t="s">
        <v>2295</v>
      </c>
      <c r="I1927" s="14" t="s">
        <v>12895</v>
      </c>
      <c r="J1927" s="14" t="s">
        <v>32</v>
      </c>
      <c r="K1927" s="14" t="s">
        <v>16413</v>
      </c>
      <c r="L1927" s="14" t="s">
        <v>2297</v>
      </c>
      <c r="M1927" s="16">
        <v>3128.51</v>
      </c>
      <c r="N1927" s="16">
        <v>552.09</v>
      </c>
      <c r="O1927" s="16">
        <v>0</v>
      </c>
      <c r="P1927" s="17">
        <v>0</v>
      </c>
      <c r="Q1927" s="18">
        <v>380.17</v>
      </c>
      <c r="R1927" s="16">
        <v>380.17</v>
      </c>
      <c r="S1927" s="16">
        <v>3508.68</v>
      </c>
      <c r="T1927" s="16">
        <v>4245.5</v>
      </c>
    </row>
    <row r="1928" spans="1:20" x14ac:dyDescent="0.25">
      <c r="A1928" s="14" t="s">
        <v>18</v>
      </c>
      <c r="B1928" s="14">
        <v>780</v>
      </c>
      <c r="C1928" s="14" t="s">
        <v>23105</v>
      </c>
      <c r="D1928" s="14">
        <v>563984505</v>
      </c>
      <c r="E1928" s="15">
        <v>43505</v>
      </c>
      <c r="F1928" s="54" t="str">
        <f t="shared" si="30"/>
        <v>febrero</v>
      </c>
      <c r="G1928" s="14" t="s">
        <v>9281</v>
      </c>
      <c r="H1928" s="14" t="s">
        <v>23</v>
      </c>
      <c r="I1928" s="14" t="s">
        <v>12199</v>
      </c>
      <c r="J1928" s="14" t="s">
        <v>25</v>
      </c>
      <c r="K1928" s="14" t="s">
        <v>16414</v>
      </c>
      <c r="L1928" s="14" t="s">
        <v>2311</v>
      </c>
      <c r="M1928" s="16">
        <v>0</v>
      </c>
      <c r="N1928" s="16">
        <v>0</v>
      </c>
      <c r="O1928" s="16">
        <v>0</v>
      </c>
      <c r="P1928" s="17">
        <v>0</v>
      </c>
      <c r="Q1928" s="18">
        <v>68.7</v>
      </c>
      <c r="R1928" s="16">
        <v>68.7</v>
      </c>
      <c r="S1928" s="16">
        <v>68.7</v>
      </c>
      <c r="T1928" s="16">
        <v>68.7</v>
      </c>
    </row>
    <row r="1929" spans="1:20" x14ac:dyDescent="0.25">
      <c r="A1929" s="14" t="s">
        <v>18</v>
      </c>
      <c r="B1929" s="14">
        <v>780</v>
      </c>
      <c r="C1929" s="14" t="s">
        <v>23105</v>
      </c>
      <c r="D1929" s="14">
        <v>564785905</v>
      </c>
      <c r="E1929" s="15">
        <v>43505</v>
      </c>
      <c r="F1929" s="54" t="str">
        <f t="shared" si="30"/>
        <v>febrero</v>
      </c>
      <c r="G1929" s="14" t="s">
        <v>9282</v>
      </c>
      <c r="H1929" s="14" t="s">
        <v>23</v>
      </c>
      <c r="I1929" s="14" t="s">
        <v>12199</v>
      </c>
      <c r="J1929" s="14" t="s">
        <v>900</v>
      </c>
      <c r="K1929" s="14" t="s">
        <v>16415</v>
      </c>
      <c r="L1929" s="14" t="s">
        <v>2311</v>
      </c>
      <c r="M1929" s="16">
        <v>2099.3000000000002</v>
      </c>
      <c r="N1929" s="16">
        <v>0</v>
      </c>
      <c r="O1929" s="16">
        <v>0</v>
      </c>
      <c r="P1929" s="17">
        <v>0</v>
      </c>
      <c r="Q1929" s="18">
        <v>0</v>
      </c>
      <c r="R1929" s="16"/>
      <c r="S1929" s="16">
        <v>2099.3000000000002</v>
      </c>
      <c r="T1929" s="16">
        <v>2099.3000000000002</v>
      </c>
    </row>
    <row r="1930" spans="1:20" x14ac:dyDescent="0.25">
      <c r="A1930" s="14" t="s">
        <v>18</v>
      </c>
      <c r="B1930" s="14">
        <v>780</v>
      </c>
      <c r="C1930" s="14" t="s">
        <v>23105</v>
      </c>
      <c r="D1930" s="14">
        <v>565252805</v>
      </c>
      <c r="E1930" s="15">
        <v>43505</v>
      </c>
      <c r="F1930" s="54" t="str">
        <f t="shared" si="30"/>
        <v>febrero</v>
      </c>
      <c r="G1930" s="14" t="s">
        <v>11163</v>
      </c>
      <c r="H1930" s="14" t="s">
        <v>23</v>
      </c>
      <c r="I1930" s="14" t="s">
        <v>12199</v>
      </c>
      <c r="J1930" s="14" t="s">
        <v>25</v>
      </c>
      <c r="K1930" s="14" t="s">
        <v>16416</v>
      </c>
      <c r="L1930" s="14" t="s">
        <v>2312</v>
      </c>
      <c r="M1930" s="16">
        <v>149.44999999999999</v>
      </c>
      <c r="N1930" s="16">
        <v>0</v>
      </c>
      <c r="O1930" s="16">
        <v>0</v>
      </c>
      <c r="P1930" s="17">
        <v>0</v>
      </c>
      <c r="Q1930" s="18">
        <v>1.37</v>
      </c>
      <c r="R1930" s="19">
        <v>-10.220000000000001</v>
      </c>
      <c r="S1930" s="16">
        <v>150.82</v>
      </c>
      <c r="T1930" s="16">
        <v>150.82</v>
      </c>
    </row>
    <row r="1931" spans="1:20" x14ac:dyDescent="0.25">
      <c r="A1931" s="14" t="s">
        <v>18</v>
      </c>
      <c r="B1931" s="14">
        <v>780</v>
      </c>
      <c r="C1931" s="14" t="s">
        <v>23105</v>
      </c>
      <c r="D1931" s="14">
        <v>56550550505</v>
      </c>
      <c r="E1931" s="15">
        <v>43505</v>
      </c>
      <c r="F1931" s="54" t="str">
        <f t="shared" si="30"/>
        <v>febrero</v>
      </c>
      <c r="G1931" s="14" t="s">
        <v>9283</v>
      </c>
      <c r="H1931" s="14" t="s">
        <v>23</v>
      </c>
      <c r="I1931" s="14" t="s">
        <v>12199</v>
      </c>
      <c r="J1931" s="14" t="s">
        <v>25</v>
      </c>
      <c r="K1931" s="14" t="s">
        <v>16417</v>
      </c>
      <c r="L1931" s="14" t="s">
        <v>2313</v>
      </c>
      <c r="M1931" s="16">
        <v>0</v>
      </c>
      <c r="N1931" s="16">
        <v>0</v>
      </c>
      <c r="O1931" s="16">
        <v>0</v>
      </c>
      <c r="P1931" s="17">
        <v>0</v>
      </c>
      <c r="Q1931" s="18">
        <v>0</v>
      </c>
      <c r="R1931" s="19"/>
      <c r="S1931" s="16">
        <v>0</v>
      </c>
      <c r="T1931" s="16">
        <v>0</v>
      </c>
    </row>
    <row r="1932" spans="1:20" x14ac:dyDescent="0.25">
      <c r="A1932" s="14" t="s">
        <v>18</v>
      </c>
      <c r="B1932" s="14">
        <v>780</v>
      </c>
      <c r="C1932" s="14" t="s">
        <v>23105</v>
      </c>
      <c r="D1932" s="14">
        <v>5655805605</v>
      </c>
      <c r="E1932" s="15">
        <v>43505</v>
      </c>
      <c r="F1932" s="54" t="str">
        <f t="shared" si="30"/>
        <v>febrero</v>
      </c>
      <c r="G1932" s="14" t="s">
        <v>9284</v>
      </c>
      <c r="H1932" s="14" t="s">
        <v>23</v>
      </c>
      <c r="I1932" s="14" t="s">
        <v>12199</v>
      </c>
      <c r="J1932" s="14" t="s">
        <v>25</v>
      </c>
      <c r="K1932" s="14" t="s">
        <v>16418</v>
      </c>
      <c r="L1932" s="14" t="s">
        <v>2314</v>
      </c>
      <c r="M1932" s="16">
        <v>4248.76</v>
      </c>
      <c r="N1932" s="16">
        <v>749.77</v>
      </c>
      <c r="O1932" s="16">
        <v>0</v>
      </c>
      <c r="P1932" s="17">
        <v>0</v>
      </c>
      <c r="Q1932" s="18">
        <v>274.8</v>
      </c>
      <c r="R1932" s="16">
        <v>274.8</v>
      </c>
      <c r="S1932" s="16">
        <v>4523.5600000000004</v>
      </c>
      <c r="T1932" s="16">
        <v>4523.5600000000004</v>
      </c>
    </row>
    <row r="1933" spans="1:20" x14ac:dyDescent="0.25">
      <c r="A1933" s="14" t="s">
        <v>18</v>
      </c>
      <c r="B1933" s="14">
        <v>780</v>
      </c>
      <c r="C1933" s="14" t="s">
        <v>23105</v>
      </c>
      <c r="D1933" s="14">
        <v>56538562</v>
      </c>
      <c r="E1933" s="15">
        <v>43507</v>
      </c>
      <c r="F1933" s="54" t="str">
        <f t="shared" si="30"/>
        <v>febrero</v>
      </c>
      <c r="G1933" s="14" t="s">
        <v>8910</v>
      </c>
      <c r="H1933" s="14" t="s">
        <v>20</v>
      </c>
      <c r="I1933" s="14" t="s">
        <v>11831</v>
      </c>
      <c r="J1933" s="14" t="s">
        <v>21</v>
      </c>
      <c r="K1933" s="14" t="s">
        <v>16419</v>
      </c>
      <c r="L1933" s="14" t="s">
        <v>2315</v>
      </c>
      <c r="M1933" s="16">
        <v>0</v>
      </c>
      <c r="N1933" s="16">
        <v>0</v>
      </c>
      <c r="O1933" s="16">
        <v>0</v>
      </c>
      <c r="P1933" s="17">
        <v>0</v>
      </c>
      <c r="Q1933" s="18">
        <v>0</v>
      </c>
      <c r="R1933" s="16"/>
      <c r="S1933" s="16">
        <v>0</v>
      </c>
      <c r="T1933" s="16">
        <v>0</v>
      </c>
    </row>
    <row r="1934" spans="1:20" x14ac:dyDescent="0.25">
      <c r="A1934" s="14" t="s">
        <v>18</v>
      </c>
      <c r="B1934" s="14">
        <v>780</v>
      </c>
      <c r="C1934" s="14" t="s">
        <v>23105</v>
      </c>
      <c r="D1934" s="14">
        <v>56538563</v>
      </c>
      <c r="E1934" s="15">
        <v>43507</v>
      </c>
      <c r="F1934" s="54" t="str">
        <f t="shared" si="30"/>
        <v>febrero</v>
      </c>
      <c r="G1934" s="14" t="s">
        <v>8910</v>
      </c>
      <c r="H1934" s="14" t="s">
        <v>20</v>
      </c>
      <c r="I1934" s="14" t="s">
        <v>11831</v>
      </c>
      <c r="J1934" s="14" t="s">
        <v>21</v>
      </c>
      <c r="K1934" s="14" t="s">
        <v>16420</v>
      </c>
      <c r="L1934" s="14" t="s">
        <v>2316</v>
      </c>
      <c r="M1934" s="16">
        <v>0</v>
      </c>
      <c r="N1934" s="16">
        <v>0</v>
      </c>
      <c r="O1934" s="16">
        <v>0</v>
      </c>
      <c r="P1934" s="17">
        <v>0</v>
      </c>
      <c r="Q1934" s="18">
        <v>0</v>
      </c>
      <c r="R1934" s="16"/>
      <c r="S1934" s="16">
        <v>0</v>
      </c>
      <c r="T1934" s="16">
        <v>0</v>
      </c>
    </row>
    <row r="1935" spans="1:20" x14ac:dyDescent="0.25">
      <c r="A1935" s="14" t="s">
        <v>18</v>
      </c>
      <c r="B1935" s="14">
        <v>780</v>
      </c>
      <c r="C1935" s="14" t="s">
        <v>23105</v>
      </c>
      <c r="D1935" s="14">
        <v>5655059905</v>
      </c>
      <c r="E1935" s="15">
        <v>43507</v>
      </c>
      <c r="F1935" s="54" t="str">
        <f t="shared" si="30"/>
        <v>febrero</v>
      </c>
      <c r="G1935" s="14" t="s">
        <v>9285</v>
      </c>
      <c r="H1935" s="14" t="s">
        <v>2317</v>
      </c>
      <c r="I1935" s="14" t="s">
        <v>12904</v>
      </c>
      <c r="J1935" s="14" t="s">
        <v>32</v>
      </c>
      <c r="K1935" s="14" t="s">
        <v>16421</v>
      </c>
      <c r="L1935" s="14" t="s">
        <v>2318</v>
      </c>
      <c r="M1935" s="16">
        <v>2861.21</v>
      </c>
      <c r="N1935" s="16">
        <v>504.91</v>
      </c>
      <c r="O1935" s="16">
        <v>0</v>
      </c>
      <c r="P1935" s="17">
        <v>12.17</v>
      </c>
      <c r="Q1935" s="18">
        <v>3466.35</v>
      </c>
      <c r="R1935" s="16">
        <v>3466.35</v>
      </c>
      <c r="S1935" s="16">
        <v>6327.56</v>
      </c>
      <c r="T1935" s="16">
        <v>7656.35</v>
      </c>
    </row>
    <row r="1936" spans="1:20" x14ac:dyDescent="0.25">
      <c r="A1936" s="14" t="s">
        <v>18</v>
      </c>
      <c r="B1936" s="14">
        <v>780</v>
      </c>
      <c r="C1936" s="14" t="s">
        <v>23105</v>
      </c>
      <c r="D1936" s="14">
        <v>565523405</v>
      </c>
      <c r="E1936" s="15">
        <v>43507</v>
      </c>
      <c r="F1936" s="54" t="str">
        <f t="shared" si="30"/>
        <v>febrero</v>
      </c>
      <c r="G1936" s="14" t="s">
        <v>11283</v>
      </c>
      <c r="H1936" s="14" t="s">
        <v>2319</v>
      </c>
      <c r="I1936" s="14" t="s">
        <v>12905</v>
      </c>
      <c r="J1936" s="14" t="s">
        <v>32</v>
      </c>
      <c r="K1936" s="14" t="s">
        <v>16422</v>
      </c>
      <c r="L1936" s="14" t="s">
        <v>2320</v>
      </c>
      <c r="M1936" s="16">
        <v>3762.04</v>
      </c>
      <c r="N1936" s="16">
        <v>663.88</v>
      </c>
      <c r="O1936" s="16">
        <v>0</v>
      </c>
      <c r="P1936" s="17">
        <v>16.309999999999999</v>
      </c>
      <c r="Q1936" s="18">
        <v>2948.98</v>
      </c>
      <c r="R1936" s="16">
        <v>2921.01</v>
      </c>
      <c r="S1936" s="16">
        <v>6711.02</v>
      </c>
      <c r="T1936" s="16">
        <v>8120.33</v>
      </c>
    </row>
    <row r="1937" spans="1:20" x14ac:dyDescent="0.25">
      <c r="A1937" s="14" t="s">
        <v>18</v>
      </c>
      <c r="B1937" s="14">
        <v>780</v>
      </c>
      <c r="C1937" s="14" t="s">
        <v>23105</v>
      </c>
      <c r="D1937" s="14">
        <v>565528605</v>
      </c>
      <c r="E1937" s="15">
        <v>43507</v>
      </c>
      <c r="F1937" s="54" t="str">
        <f t="shared" si="30"/>
        <v>febrero</v>
      </c>
      <c r="G1937" s="14" t="s">
        <v>2321</v>
      </c>
      <c r="H1937" s="14" t="s">
        <v>2322</v>
      </c>
      <c r="I1937" s="14" t="s">
        <v>11922</v>
      </c>
      <c r="J1937" s="14" t="s">
        <v>32</v>
      </c>
      <c r="K1937" s="14" t="s">
        <v>16423</v>
      </c>
      <c r="L1937" s="14" t="s">
        <v>2323</v>
      </c>
      <c r="M1937" s="16">
        <v>3090.88</v>
      </c>
      <c r="N1937" s="16">
        <v>545.44000000000005</v>
      </c>
      <c r="O1937" s="16">
        <v>0</v>
      </c>
      <c r="P1937" s="17">
        <v>5.42</v>
      </c>
      <c r="Q1937" s="18">
        <v>2845.83</v>
      </c>
      <c r="R1937" s="16">
        <v>2845.83</v>
      </c>
      <c r="S1937" s="16">
        <v>5936.71</v>
      </c>
      <c r="T1937" s="16">
        <v>7183.42</v>
      </c>
    </row>
    <row r="1938" spans="1:20" x14ac:dyDescent="0.25">
      <c r="A1938" s="14" t="s">
        <v>18</v>
      </c>
      <c r="B1938" s="14">
        <v>780</v>
      </c>
      <c r="C1938" s="14" t="s">
        <v>23105</v>
      </c>
      <c r="D1938" s="14">
        <v>56553022</v>
      </c>
      <c r="E1938" s="15">
        <v>43507</v>
      </c>
      <c r="F1938" s="54" t="str">
        <f t="shared" si="30"/>
        <v>febrero</v>
      </c>
      <c r="G1938" s="14" t="s">
        <v>11280</v>
      </c>
      <c r="H1938" s="14" t="s">
        <v>20</v>
      </c>
      <c r="I1938" s="14" t="s">
        <v>11831</v>
      </c>
      <c r="J1938" s="14" t="s">
        <v>21</v>
      </c>
      <c r="K1938" s="14" t="s">
        <v>16424</v>
      </c>
      <c r="L1938" s="14" t="s">
        <v>1118</v>
      </c>
      <c r="M1938" s="16">
        <v>1025.76</v>
      </c>
      <c r="N1938" s="16">
        <v>0</v>
      </c>
      <c r="O1938" s="16">
        <v>0</v>
      </c>
      <c r="P1938" s="17">
        <v>0</v>
      </c>
      <c r="Q1938" s="18">
        <v>2809.9</v>
      </c>
      <c r="R1938" s="16">
        <v>2785.69</v>
      </c>
      <c r="S1938" s="16">
        <v>3835.66</v>
      </c>
      <c r="T1938" s="16">
        <v>3835.66</v>
      </c>
    </row>
    <row r="1939" spans="1:20" x14ac:dyDescent="0.25">
      <c r="A1939" s="14" t="s">
        <v>18</v>
      </c>
      <c r="B1939" s="14">
        <v>780</v>
      </c>
      <c r="C1939" s="14" t="s">
        <v>23105</v>
      </c>
      <c r="D1939" s="14">
        <v>565537905</v>
      </c>
      <c r="E1939" s="15">
        <v>43507</v>
      </c>
      <c r="F1939" s="54" t="str">
        <f t="shared" si="30"/>
        <v>febrero</v>
      </c>
      <c r="G1939" s="14" t="s">
        <v>9286</v>
      </c>
      <c r="H1939" s="14" t="s">
        <v>20</v>
      </c>
      <c r="I1939" s="14" t="s">
        <v>11831</v>
      </c>
      <c r="J1939" s="14" t="s">
        <v>21</v>
      </c>
      <c r="K1939" s="14" t="s">
        <v>16425</v>
      </c>
      <c r="L1939" s="14" t="s">
        <v>1024</v>
      </c>
      <c r="M1939" s="16">
        <v>0</v>
      </c>
      <c r="N1939" s="16">
        <v>0</v>
      </c>
      <c r="O1939" s="16">
        <v>0</v>
      </c>
      <c r="P1939" s="17">
        <v>0</v>
      </c>
      <c r="Q1939" s="18">
        <v>0</v>
      </c>
      <c r="R1939" s="16"/>
      <c r="S1939" s="16">
        <v>0</v>
      </c>
      <c r="T1939" s="16">
        <v>0</v>
      </c>
    </row>
    <row r="1940" spans="1:20" x14ac:dyDescent="0.25">
      <c r="A1940" s="14" t="s">
        <v>18</v>
      </c>
      <c r="B1940" s="14">
        <v>780</v>
      </c>
      <c r="C1940" s="14" t="s">
        <v>23105</v>
      </c>
      <c r="D1940" s="14">
        <v>565538705</v>
      </c>
      <c r="E1940" s="15">
        <v>43507</v>
      </c>
      <c r="F1940" s="54" t="str">
        <f t="shared" si="30"/>
        <v>febrero</v>
      </c>
      <c r="G1940" s="14" t="s">
        <v>8771</v>
      </c>
      <c r="H1940" s="14" t="s">
        <v>20</v>
      </c>
      <c r="I1940" s="14" t="s">
        <v>11831</v>
      </c>
      <c r="J1940" s="14" t="s">
        <v>21</v>
      </c>
      <c r="K1940" s="14" t="s">
        <v>16426</v>
      </c>
      <c r="L1940" s="14" t="s">
        <v>318</v>
      </c>
      <c r="M1940" s="16">
        <v>6272.24</v>
      </c>
      <c r="N1940" s="16">
        <v>0</v>
      </c>
      <c r="O1940" s="16">
        <v>2697.5</v>
      </c>
      <c r="P1940" s="17">
        <v>0</v>
      </c>
      <c r="Q1940" s="18">
        <v>2697.5</v>
      </c>
      <c r="R1940" s="16">
        <v>2697.5</v>
      </c>
      <c r="S1940" s="16">
        <v>8969.74</v>
      </c>
      <c r="T1940" s="16">
        <v>8969.74</v>
      </c>
    </row>
    <row r="1941" spans="1:20" x14ac:dyDescent="0.25">
      <c r="A1941" s="14" t="s">
        <v>18</v>
      </c>
      <c r="B1941" s="14">
        <v>780</v>
      </c>
      <c r="C1941" s="14" t="s">
        <v>23105</v>
      </c>
      <c r="D1941" s="14">
        <v>565553005</v>
      </c>
      <c r="E1941" s="15">
        <v>43507</v>
      </c>
      <c r="F1941" s="54" t="str">
        <f t="shared" si="30"/>
        <v>febrero</v>
      </c>
      <c r="G1941" s="14" t="s">
        <v>9287</v>
      </c>
      <c r="H1941" s="14" t="s">
        <v>2324</v>
      </c>
      <c r="I1941" s="14" t="s">
        <v>12906</v>
      </c>
      <c r="J1941" s="14" t="s">
        <v>32</v>
      </c>
      <c r="K1941" s="14" t="s">
        <v>16427</v>
      </c>
      <c r="L1941" s="14" t="s">
        <v>2325</v>
      </c>
      <c r="M1941" s="16">
        <v>4739.3500000000004</v>
      </c>
      <c r="N1941" s="16">
        <v>0</v>
      </c>
      <c r="O1941" s="16">
        <v>0</v>
      </c>
      <c r="P1941" s="17">
        <v>4.7</v>
      </c>
      <c r="Q1941" s="18">
        <v>3911.01</v>
      </c>
      <c r="R1941" s="19">
        <v>3911.01</v>
      </c>
      <c r="S1941" s="16">
        <v>8650.36</v>
      </c>
      <c r="T1941" s="16">
        <v>10466.94</v>
      </c>
    </row>
    <row r="1942" spans="1:20" x14ac:dyDescent="0.25">
      <c r="A1942" s="14" t="s">
        <v>18</v>
      </c>
      <c r="B1942" s="14">
        <v>780</v>
      </c>
      <c r="C1942" s="14" t="s">
        <v>23105</v>
      </c>
      <c r="D1942" s="14">
        <v>565557405</v>
      </c>
      <c r="E1942" s="15">
        <v>43507</v>
      </c>
      <c r="F1942" s="54" t="str">
        <f t="shared" si="30"/>
        <v>febrero</v>
      </c>
      <c r="G1942" s="14" t="s">
        <v>2326</v>
      </c>
      <c r="H1942" s="14" t="s">
        <v>2327</v>
      </c>
      <c r="I1942" s="14" t="s">
        <v>12907</v>
      </c>
      <c r="J1942" s="14" t="s">
        <v>32</v>
      </c>
      <c r="K1942" s="14" t="s">
        <v>16428</v>
      </c>
      <c r="L1942" s="14" t="s">
        <v>925</v>
      </c>
      <c r="M1942" s="16">
        <v>2861.21</v>
      </c>
      <c r="N1942" s="16">
        <v>504.91</v>
      </c>
      <c r="O1942" s="16">
        <v>0</v>
      </c>
      <c r="P1942" s="17">
        <v>0</v>
      </c>
      <c r="Q1942" s="18">
        <v>3421.49</v>
      </c>
      <c r="R1942" s="16">
        <v>3421.49</v>
      </c>
      <c r="S1942" s="16">
        <v>6282.7</v>
      </c>
      <c r="T1942" s="16">
        <v>7602.07</v>
      </c>
    </row>
    <row r="1943" spans="1:20" x14ac:dyDescent="0.25">
      <c r="A1943" s="14" t="s">
        <v>18</v>
      </c>
      <c r="B1943" s="14">
        <v>780</v>
      </c>
      <c r="C1943" s="14" t="s">
        <v>23105</v>
      </c>
      <c r="D1943" s="14">
        <v>565580705</v>
      </c>
      <c r="E1943" s="15">
        <v>43507</v>
      </c>
      <c r="F1943" s="54" t="str">
        <f t="shared" si="30"/>
        <v>febrero</v>
      </c>
      <c r="G1943" s="14" t="s">
        <v>9288</v>
      </c>
      <c r="H1943" s="14" t="s">
        <v>2328</v>
      </c>
      <c r="I1943" s="14" t="s">
        <v>12908</v>
      </c>
      <c r="J1943" s="14" t="s">
        <v>32</v>
      </c>
      <c r="K1943" s="14" t="s">
        <v>16429</v>
      </c>
      <c r="L1943" s="14" t="s">
        <v>2329</v>
      </c>
      <c r="M1943" s="16">
        <v>2988.26</v>
      </c>
      <c r="N1943" s="16">
        <v>0</v>
      </c>
      <c r="O1943" s="16">
        <v>0</v>
      </c>
      <c r="P1943" s="17">
        <v>0.82</v>
      </c>
      <c r="Q1943" s="18">
        <v>4085.96</v>
      </c>
      <c r="R1943" s="16">
        <v>4085.96</v>
      </c>
      <c r="S1943" s="16">
        <v>7074.22</v>
      </c>
      <c r="T1943" s="16">
        <v>8559.81</v>
      </c>
    </row>
    <row r="1944" spans="1:20" x14ac:dyDescent="0.25">
      <c r="A1944" s="14" t="s">
        <v>18</v>
      </c>
      <c r="B1944" s="14">
        <v>780</v>
      </c>
      <c r="C1944" s="14" t="s">
        <v>23105</v>
      </c>
      <c r="D1944" s="14">
        <v>565580905</v>
      </c>
      <c r="E1944" s="15">
        <v>43507</v>
      </c>
      <c r="F1944" s="54" t="str">
        <f t="shared" si="30"/>
        <v>febrero</v>
      </c>
      <c r="G1944" s="14" t="s">
        <v>9289</v>
      </c>
      <c r="H1944" s="14" t="s">
        <v>2330</v>
      </c>
      <c r="I1944" s="14" t="s">
        <v>12909</v>
      </c>
      <c r="J1944" s="14" t="s">
        <v>32</v>
      </c>
      <c r="K1944" s="14" t="s">
        <v>16430</v>
      </c>
      <c r="L1944" s="14" t="s">
        <v>2331</v>
      </c>
      <c r="M1944" s="16">
        <v>2675.71</v>
      </c>
      <c r="N1944" s="16">
        <v>0</v>
      </c>
      <c r="O1944" s="16">
        <v>0</v>
      </c>
      <c r="P1944" s="17">
        <v>11.91</v>
      </c>
      <c r="Q1944" s="18">
        <v>4398.0200000000004</v>
      </c>
      <c r="R1944" s="16">
        <v>4398.0200000000004</v>
      </c>
      <c r="S1944" s="16">
        <v>7073.73</v>
      </c>
      <c r="T1944" s="16">
        <v>8559.2099999999991</v>
      </c>
    </row>
    <row r="1945" spans="1:20" x14ac:dyDescent="0.25">
      <c r="A1945" s="14" t="s">
        <v>18</v>
      </c>
      <c r="B1945" s="14">
        <v>780</v>
      </c>
      <c r="C1945" s="14" t="s">
        <v>23105</v>
      </c>
      <c r="D1945" s="14">
        <v>5656005205</v>
      </c>
      <c r="E1945" s="15">
        <v>43507</v>
      </c>
      <c r="F1945" s="54" t="str">
        <f t="shared" si="30"/>
        <v>febrero</v>
      </c>
      <c r="G1945" s="14" t="s">
        <v>9290</v>
      </c>
      <c r="H1945" s="14" t="s">
        <v>2332</v>
      </c>
      <c r="I1945" s="14" t="s">
        <v>12910</v>
      </c>
      <c r="J1945" s="14" t="s">
        <v>32</v>
      </c>
      <c r="K1945" s="14" t="s">
        <v>16431</v>
      </c>
      <c r="L1945" s="14" t="s">
        <v>2333</v>
      </c>
      <c r="M1945" s="16">
        <v>3366.12</v>
      </c>
      <c r="N1945" s="16">
        <v>0</v>
      </c>
      <c r="O1945" s="16">
        <v>0</v>
      </c>
      <c r="P1945" s="17">
        <v>0</v>
      </c>
      <c r="Q1945" s="18">
        <v>3801.66</v>
      </c>
      <c r="R1945" s="16">
        <v>3774.39</v>
      </c>
      <c r="S1945" s="16">
        <v>7167.78</v>
      </c>
      <c r="T1945" s="16">
        <v>8673.01</v>
      </c>
    </row>
    <row r="1946" spans="1:20" x14ac:dyDescent="0.25">
      <c r="A1946" s="14" t="s">
        <v>18</v>
      </c>
      <c r="B1946" s="14">
        <v>780</v>
      </c>
      <c r="C1946" s="14" t="s">
        <v>23105</v>
      </c>
      <c r="D1946" s="14">
        <v>565088905</v>
      </c>
      <c r="E1946" s="15">
        <v>43508</v>
      </c>
      <c r="F1946" s="54" t="str">
        <f t="shared" si="30"/>
        <v>febrero</v>
      </c>
      <c r="G1946" s="14" t="s">
        <v>9291</v>
      </c>
      <c r="H1946" s="14" t="s">
        <v>20</v>
      </c>
      <c r="I1946" s="14" t="s">
        <v>11831</v>
      </c>
      <c r="J1946" s="14" t="s">
        <v>21</v>
      </c>
      <c r="K1946" s="14" t="s">
        <v>16432</v>
      </c>
      <c r="L1946" s="14" t="s">
        <v>2334</v>
      </c>
      <c r="M1946" s="16">
        <v>0</v>
      </c>
      <c r="N1946" s="16">
        <v>0</v>
      </c>
      <c r="O1946" s="16">
        <v>0</v>
      </c>
      <c r="P1946" s="17">
        <v>0</v>
      </c>
      <c r="Q1946" s="18">
        <v>0</v>
      </c>
      <c r="R1946" s="16"/>
      <c r="S1946" s="16">
        <v>0</v>
      </c>
      <c r="T1946" s="16">
        <v>0</v>
      </c>
    </row>
    <row r="1947" spans="1:20" x14ac:dyDescent="0.25">
      <c r="A1947" s="14" t="s">
        <v>18</v>
      </c>
      <c r="B1947" s="14">
        <v>780</v>
      </c>
      <c r="C1947" s="14" t="s">
        <v>23105</v>
      </c>
      <c r="D1947" s="14">
        <v>56542482</v>
      </c>
      <c r="E1947" s="15">
        <v>43508</v>
      </c>
      <c r="F1947" s="54" t="str">
        <f t="shared" si="30"/>
        <v>febrero</v>
      </c>
      <c r="G1947" s="14" t="s">
        <v>11275</v>
      </c>
      <c r="H1947" s="14" t="s">
        <v>20</v>
      </c>
      <c r="I1947" s="14" t="s">
        <v>11831</v>
      </c>
      <c r="J1947" s="14" t="s">
        <v>21</v>
      </c>
      <c r="K1947" s="14" t="s">
        <v>16433</v>
      </c>
      <c r="L1947" s="14" t="s">
        <v>2335</v>
      </c>
      <c r="M1947" s="16">
        <v>8557.18</v>
      </c>
      <c r="N1947" s="16">
        <v>0</v>
      </c>
      <c r="O1947" s="16">
        <v>5507.4</v>
      </c>
      <c r="P1947" s="17">
        <v>0</v>
      </c>
      <c r="Q1947" s="18">
        <v>5507.4</v>
      </c>
      <c r="R1947" s="16">
        <v>5474.64</v>
      </c>
      <c r="S1947" s="16">
        <v>14064.58</v>
      </c>
      <c r="T1947" s="16">
        <v>14064.58</v>
      </c>
    </row>
    <row r="1948" spans="1:20" x14ac:dyDescent="0.25">
      <c r="A1948" s="14" t="s">
        <v>18</v>
      </c>
      <c r="B1948" s="14">
        <v>780</v>
      </c>
      <c r="C1948" s="14" t="s">
        <v>23105</v>
      </c>
      <c r="D1948" s="14">
        <v>565499805</v>
      </c>
      <c r="E1948" s="15">
        <v>43508</v>
      </c>
      <c r="F1948" s="54" t="str">
        <f t="shared" si="30"/>
        <v>febrero</v>
      </c>
      <c r="G1948" s="14" t="s">
        <v>8962</v>
      </c>
      <c r="H1948" s="14" t="s">
        <v>20</v>
      </c>
      <c r="I1948" s="14" t="s">
        <v>11831</v>
      </c>
      <c r="J1948" s="14" t="s">
        <v>21</v>
      </c>
      <c r="K1948" s="14" t="s">
        <v>16434</v>
      </c>
      <c r="L1948" s="14" t="s">
        <v>2336</v>
      </c>
      <c r="M1948" s="16">
        <v>0</v>
      </c>
      <c r="N1948" s="16">
        <v>0</v>
      </c>
      <c r="O1948" s="16">
        <v>0</v>
      </c>
      <c r="P1948" s="17">
        <v>0</v>
      </c>
      <c r="Q1948" s="18">
        <v>0</v>
      </c>
      <c r="R1948" s="16"/>
      <c r="S1948" s="16">
        <v>0</v>
      </c>
      <c r="T1948" s="16">
        <v>0</v>
      </c>
    </row>
    <row r="1949" spans="1:20" x14ac:dyDescent="0.25">
      <c r="A1949" s="14" t="s">
        <v>18</v>
      </c>
      <c r="B1949" s="14">
        <v>780</v>
      </c>
      <c r="C1949" s="14" t="s">
        <v>23105</v>
      </c>
      <c r="D1949" s="14">
        <v>565542805</v>
      </c>
      <c r="E1949" s="15">
        <v>43508</v>
      </c>
      <c r="F1949" s="54" t="str">
        <f t="shared" si="30"/>
        <v>febrero</v>
      </c>
      <c r="G1949" s="14" t="s">
        <v>9292</v>
      </c>
      <c r="H1949" s="14" t="s">
        <v>20</v>
      </c>
      <c r="I1949" s="14" t="s">
        <v>11831</v>
      </c>
      <c r="J1949" s="14" t="s">
        <v>21</v>
      </c>
      <c r="K1949" s="14" t="s">
        <v>16435</v>
      </c>
      <c r="L1949" s="14" t="s">
        <v>2337</v>
      </c>
      <c r="M1949" s="16">
        <v>2770.28</v>
      </c>
      <c r="N1949" s="16">
        <v>0</v>
      </c>
      <c r="O1949" s="16">
        <v>561.98</v>
      </c>
      <c r="P1949" s="17">
        <v>0</v>
      </c>
      <c r="Q1949" s="18">
        <v>561.98</v>
      </c>
      <c r="R1949" s="19">
        <v>550.01</v>
      </c>
      <c r="S1949" s="16">
        <v>3332.26</v>
      </c>
      <c r="T1949" s="16">
        <v>3332.26</v>
      </c>
    </row>
    <row r="1950" spans="1:20" x14ac:dyDescent="0.25">
      <c r="A1950" s="14" t="s">
        <v>18</v>
      </c>
      <c r="B1950" s="14">
        <v>780</v>
      </c>
      <c r="C1950" s="14" t="s">
        <v>23105</v>
      </c>
      <c r="D1950" s="14">
        <v>565553405</v>
      </c>
      <c r="E1950" s="15">
        <v>43508</v>
      </c>
      <c r="F1950" s="54" t="str">
        <f t="shared" si="30"/>
        <v>febrero</v>
      </c>
      <c r="G1950" s="14" t="s">
        <v>2338</v>
      </c>
      <c r="H1950" s="14" t="s">
        <v>2339</v>
      </c>
      <c r="I1950" s="14" t="s">
        <v>12911</v>
      </c>
      <c r="J1950" s="14" t="s">
        <v>32</v>
      </c>
      <c r="K1950" s="14" t="s">
        <v>16436</v>
      </c>
      <c r="L1950" s="14" t="s">
        <v>2340</v>
      </c>
      <c r="M1950" s="16">
        <v>3161.99</v>
      </c>
      <c r="N1950" s="16">
        <v>557.98</v>
      </c>
      <c r="O1950" s="16">
        <v>0</v>
      </c>
      <c r="P1950" s="17">
        <v>0</v>
      </c>
      <c r="Q1950" s="18">
        <v>2338.02</v>
      </c>
      <c r="R1950" s="16">
        <v>2335.75</v>
      </c>
      <c r="S1950" s="16">
        <v>5500.01</v>
      </c>
      <c r="T1950" s="16">
        <v>6655.01</v>
      </c>
    </row>
    <row r="1951" spans="1:20" x14ac:dyDescent="0.25">
      <c r="A1951" s="14" t="s">
        <v>18</v>
      </c>
      <c r="B1951" s="14">
        <v>780</v>
      </c>
      <c r="C1951" s="14" t="s">
        <v>23105</v>
      </c>
      <c r="D1951" s="14">
        <v>565553805</v>
      </c>
      <c r="E1951" s="15">
        <v>43508</v>
      </c>
      <c r="F1951" s="54" t="str">
        <f t="shared" si="30"/>
        <v>febrero</v>
      </c>
      <c r="G1951" s="14" t="s">
        <v>9293</v>
      </c>
      <c r="H1951" s="14" t="s">
        <v>20</v>
      </c>
      <c r="I1951" s="14" t="s">
        <v>11831</v>
      </c>
      <c r="J1951" s="14" t="s">
        <v>21</v>
      </c>
      <c r="K1951" s="14" t="s">
        <v>16437</v>
      </c>
      <c r="L1951" s="14" t="s">
        <v>513</v>
      </c>
      <c r="M1951" s="16">
        <v>9117.0400000000009</v>
      </c>
      <c r="N1951" s="16">
        <v>0</v>
      </c>
      <c r="O1951" s="16">
        <v>2360.3200000000002</v>
      </c>
      <c r="P1951" s="17">
        <v>0</v>
      </c>
      <c r="Q1951" s="18">
        <v>2360.3200000000002</v>
      </c>
      <c r="R1951" s="16">
        <v>2360.3200000000002</v>
      </c>
      <c r="S1951" s="16">
        <v>11477.36</v>
      </c>
      <c r="T1951" s="16">
        <v>11477.36</v>
      </c>
    </row>
    <row r="1952" spans="1:20" x14ac:dyDescent="0.25">
      <c r="A1952" s="14" t="s">
        <v>18</v>
      </c>
      <c r="B1952" s="14">
        <v>780</v>
      </c>
      <c r="C1952" s="14" t="s">
        <v>23105</v>
      </c>
      <c r="D1952" s="14">
        <v>56555382</v>
      </c>
      <c r="E1952" s="15">
        <v>43508</v>
      </c>
      <c r="F1952" s="54" t="str">
        <f t="shared" si="30"/>
        <v>febrero</v>
      </c>
      <c r="G1952" s="14" t="s">
        <v>9293</v>
      </c>
      <c r="H1952" s="14" t="s">
        <v>20</v>
      </c>
      <c r="I1952" s="14" t="s">
        <v>11831</v>
      </c>
      <c r="J1952" s="14" t="s">
        <v>21</v>
      </c>
      <c r="K1952" s="14" t="s">
        <v>16438</v>
      </c>
      <c r="L1952" s="14" t="s">
        <v>2341</v>
      </c>
      <c r="M1952" s="16">
        <v>0</v>
      </c>
      <c r="N1952" s="16">
        <v>0</v>
      </c>
      <c r="O1952" s="16">
        <v>0</v>
      </c>
      <c r="P1952" s="17">
        <v>0</v>
      </c>
      <c r="Q1952" s="18">
        <v>0</v>
      </c>
      <c r="R1952" s="19"/>
      <c r="S1952" s="16">
        <v>0</v>
      </c>
      <c r="T1952" s="16">
        <v>0</v>
      </c>
    </row>
    <row r="1953" spans="1:20" x14ac:dyDescent="0.25">
      <c r="A1953" s="14" t="s">
        <v>18</v>
      </c>
      <c r="B1953" s="14">
        <v>780</v>
      </c>
      <c r="C1953" s="14" t="s">
        <v>23105</v>
      </c>
      <c r="D1953" s="14">
        <v>56555662</v>
      </c>
      <c r="E1953" s="15">
        <v>43508</v>
      </c>
      <c r="F1953" s="54" t="str">
        <f t="shared" si="30"/>
        <v>febrero</v>
      </c>
      <c r="G1953" s="14" t="s">
        <v>9277</v>
      </c>
      <c r="H1953" s="14" t="s">
        <v>20</v>
      </c>
      <c r="I1953" s="14" t="s">
        <v>11831</v>
      </c>
      <c r="J1953" s="14" t="s">
        <v>21</v>
      </c>
      <c r="K1953" s="14" t="s">
        <v>16439</v>
      </c>
      <c r="L1953" s="14" t="s">
        <v>936</v>
      </c>
      <c r="M1953" s="16">
        <v>0</v>
      </c>
      <c r="N1953" s="16">
        <v>0</v>
      </c>
      <c r="O1953" s="16">
        <v>0</v>
      </c>
      <c r="P1953" s="17">
        <v>0</v>
      </c>
      <c r="Q1953" s="18">
        <v>0</v>
      </c>
      <c r="R1953" s="16"/>
      <c r="S1953" s="16">
        <v>0</v>
      </c>
      <c r="T1953" s="16">
        <v>0</v>
      </c>
    </row>
    <row r="1954" spans="1:20" x14ac:dyDescent="0.25">
      <c r="A1954" s="14" t="s">
        <v>18</v>
      </c>
      <c r="B1954" s="14">
        <v>780</v>
      </c>
      <c r="C1954" s="14" t="s">
        <v>23105</v>
      </c>
      <c r="D1954" s="14">
        <v>565579405</v>
      </c>
      <c r="E1954" s="15">
        <v>43508</v>
      </c>
      <c r="F1954" s="54" t="str">
        <f t="shared" si="30"/>
        <v>febrero</v>
      </c>
      <c r="G1954" s="14" t="s">
        <v>9272</v>
      </c>
      <c r="H1954" s="14" t="s">
        <v>20</v>
      </c>
      <c r="I1954" s="14" t="s">
        <v>11831</v>
      </c>
      <c r="J1954" s="14" t="s">
        <v>21</v>
      </c>
      <c r="K1954" s="14" t="s">
        <v>16440</v>
      </c>
      <c r="L1954" s="14" t="s">
        <v>118</v>
      </c>
      <c r="M1954" s="16">
        <v>19817.04</v>
      </c>
      <c r="N1954" s="16">
        <v>0</v>
      </c>
      <c r="O1954" s="16">
        <v>337.19</v>
      </c>
      <c r="P1954" s="17">
        <v>0</v>
      </c>
      <c r="Q1954" s="18">
        <v>337.19</v>
      </c>
      <c r="R1954" s="19">
        <v>333.66</v>
      </c>
      <c r="S1954" s="16">
        <v>20154.23</v>
      </c>
      <c r="T1954" s="16">
        <v>20154.23</v>
      </c>
    </row>
    <row r="1955" spans="1:20" x14ac:dyDescent="0.25">
      <c r="A1955" s="14" t="s">
        <v>18</v>
      </c>
      <c r="B1955" s="14">
        <v>780</v>
      </c>
      <c r="C1955" s="14" t="s">
        <v>23105</v>
      </c>
      <c r="D1955" s="14">
        <v>56559592</v>
      </c>
      <c r="E1955" s="15">
        <v>43508</v>
      </c>
      <c r="F1955" s="54" t="str">
        <f t="shared" si="30"/>
        <v>febrero</v>
      </c>
      <c r="G1955" s="14" t="s">
        <v>9279</v>
      </c>
      <c r="H1955" s="14" t="s">
        <v>20</v>
      </c>
      <c r="I1955" s="14" t="s">
        <v>11831</v>
      </c>
      <c r="J1955" s="14" t="s">
        <v>21</v>
      </c>
      <c r="K1955" s="14" t="s">
        <v>16441</v>
      </c>
      <c r="L1955" s="14" t="s">
        <v>2342</v>
      </c>
      <c r="M1955" s="16">
        <v>2081.1799999999998</v>
      </c>
      <c r="N1955" s="16">
        <v>0</v>
      </c>
      <c r="O1955" s="16">
        <v>899.17</v>
      </c>
      <c r="P1955" s="17">
        <v>0</v>
      </c>
      <c r="Q1955" s="18">
        <v>899.17</v>
      </c>
      <c r="R1955" s="16">
        <v>899.17</v>
      </c>
      <c r="S1955" s="16">
        <v>2980.35</v>
      </c>
      <c r="T1955" s="16">
        <v>2980.35</v>
      </c>
    </row>
    <row r="1956" spans="1:20" x14ac:dyDescent="0.25">
      <c r="A1956" s="14" t="s">
        <v>18</v>
      </c>
      <c r="B1956" s="14">
        <v>780</v>
      </c>
      <c r="C1956" s="14" t="s">
        <v>23105</v>
      </c>
      <c r="D1956" s="14">
        <v>565622205</v>
      </c>
      <c r="E1956" s="15">
        <v>43508</v>
      </c>
      <c r="F1956" s="54" t="str">
        <f t="shared" si="30"/>
        <v>febrero</v>
      </c>
      <c r="G1956" s="14" t="s">
        <v>9294</v>
      </c>
      <c r="H1956" s="14" t="s">
        <v>2343</v>
      </c>
      <c r="I1956" s="14" t="s">
        <v>12912</v>
      </c>
      <c r="J1956" s="14" t="s">
        <v>32</v>
      </c>
      <c r="K1956" s="14" t="s">
        <v>16442</v>
      </c>
      <c r="L1956" s="14" t="s">
        <v>284</v>
      </c>
      <c r="M1956" s="16">
        <v>3678.67</v>
      </c>
      <c r="N1956" s="16">
        <v>0</v>
      </c>
      <c r="O1956" s="16">
        <v>0</v>
      </c>
      <c r="P1956" s="17">
        <v>0</v>
      </c>
      <c r="Q1956" s="18">
        <v>3915.71</v>
      </c>
      <c r="R1956" s="16">
        <v>3915.71</v>
      </c>
      <c r="S1956" s="16">
        <v>7594.38</v>
      </c>
      <c r="T1956" s="16">
        <v>9189.2000000000007</v>
      </c>
    </row>
    <row r="1957" spans="1:20" x14ac:dyDescent="0.25">
      <c r="A1957" s="14" t="s">
        <v>18</v>
      </c>
      <c r="B1957" s="14">
        <v>780</v>
      </c>
      <c r="C1957" s="14" t="s">
        <v>23105</v>
      </c>
      <c r="D1957" s="14">
        <v>56565742</v>
      </c>
      <c r="E1957" s="15">
        <v>43508</v>
      </c>
      <c r="F1957" s="54" t="str">
        <f t="shared" si="30"/>
        <v>febrero</v>
      </c>
      <c r="G1957" s="14" t="s">
        <v>11284</v>
      </c>
      <c r="H1957" s="14" t="s">
        <v>2344</v>
      </c>
      <c r="I1957" s="14" t="s">
        <v>11923</v>
      </c>
      <c r="J1957" s="14" t="s">
        <v>46</v>
      </c>
      <c r="K1957" s="14" t="s">
        <v>16443</v>
      </c>
      <c r="L1957" s="14" t="s">
        <v>2345</v>
      </c>
      <c r="M1957" s="16">
        <v>1026.97</v>
      </c>
      <c r="N1957" s="16">
        <v>181.23</v>
      </c>
      <c r="O1957" s="16">
        <v>0</v>
      </c>
      <c r="P1957" s="17">
        <v>1.9</v>
      </c>
      <c r="Q1957" s="18">
        <v>378.26</v>
      </c>
      <c r="R1957" s="16">
        <v>378.26</v>
      </c>
      <c r="S1957" s="16">
        <v>1405.23</v>
      </c>
      <c r="T1957" s="16">
        <v>1700.33</v>
      </c>
    </row>
    <row r="1958" spans="1:20" x14ac:dyDescent="0.25">
      <c r="A1958" s="14" t="s">
        <v>18</v>
      </c>
      <c r="B1958" s="14">
        <v>780</v>
      </c>
      <c r="C1958" s="14" t="s">
        <v>23105</v>
      </c>
      <c r="D1958" s="14">
        <v>565687605</v>
      </c>
      <c r="E1958" s="15">
        <v>43508</v>
      </c>
      <c r="F1958" s="54" t="str">
        <f t="shared" si="30"/>
        <v>febrero</v>
      </c>
      <c r="G1958" s="14" t="s">
        <v>11285</v>
      </c>
      <c r="H1958" s="14" t="s">
        <v>20</v>
      </c>
      <c r="I1958" s="14" t="s">
        <v>11831</v>
      </c>
      <c r="J1958" s="14" t="s">
        <v>21</v>
      </c>
      <c r="K1958" s="14" t="s">
        <v>15883</v>
      </c>
      <c r="L1958" s="14" t="s">
        <v>2346</v>
      </c>
      <c r="M1958" s="16">
        <v>621.84</v>
      </c>
      <c r="N1958" s="16">
        <v>0</v>
      </c>
      <c r="O1958" s="16">
        <v>0</v>
      </c>
      <c r="P1958" s="17">
        <v>0</v>
      </c>
      <c r="Q1958" s="18">
        <v>449.58</v>
      </c>
      <c r="R1958" s="16">
        <v>449.58</v>
      </c>
      <c r="S1958" s="16">
        <v>1071.42</v>
      </c>
      <c r="T1958" s="16">
        <v>1071.42</v>
      </c>
    </row>
    <row r="1959" spans="1:20" x14ac:dyDescent="0.25">
      <c r="A1959" s="14" t="s">
        <v>18</v>
      </c>
      <c r="B1959" s="14">
        <v>780</v>
      </c>
      <c r="C1959" s="14" t="s">
        <v>23105</v>
      </c>
      <c r="D1959" s="14">
        <v>56569050505</v>
      </c>
      <c r="E1959" s="15">
        <v>43508</v>
      </c>
      <c r="F1959" s="54" t="str">
        <f t="shared" si="30"/>
        <v>febrero</v>
      </c>
      <c r="G1959" s="14" t="s">
        <v>9295</v>
      </c>
      <c r="H1959" s="14" t="s">
        <v>2347</v>
      </c>
      <c r="I1959" s="14" t="s">
        <v>12913</v>
      </c>
      <c r="J1959" s="14" t="s">
        <v>32</v>
      </c>
      <c r="K1959" s="14" t="s">
        <v>16444</v>
      </c>
      <c r="L1959" s="14" t="s">
        <v>2348</v>
      </c>
      <c r="M1959" s="16">
        <v>8147.48</v>
      </c>
      <c r="N1959" s="16">
        <v>905.27</v>
      </c>
      <c r="O1959" s="16">
        <v>0</v>
      </c>
      <c r="P1959" s="17">
        <v>0</v>
      </c>
      <c r="Q1959" s="18">
        <v>1520.66</v>
      </c>
      <c r="R1959" s="19">
        <v>1520.66</v>
      </c>
      <c r="S1959" s="16">
        <v>9668.14</v>
      </c>
      <c r="T1959" s="16">
        <v>11698.45</v>
      </c>
    </row>
    <row r="1960" spans="1:20" x14ac:dyDescent="0.25">
      <c r="A1960" s="14" t="s">
        <v>18</v>
      </c>
      <c r="B1960" s="14">
        <v>780</v>
      </c>
      <c r="C1960" s="14" t="s">
        <v>23105</v>
      </c>
      <c r="D1960" s="14">
        <v>565723305</v>
      </c>
      <c r="E1960" s="15">
        <v>43508</v>
      </c>
      <c r="F1960" s="54" t="str">
        <f t="shared" si="30"/>
        <v>febrero</v>
      </c>
      <c r="G1960" s="14" t="s">
        <v>11286</v>
      </c>
      <c r="H1960" s="14" t="s">
        <v>2349</v>
      </c>
      <c r="I1960" s="14" t="s">
        <v>12914</v>
      </c>
      <c r="J1960" s="14" t="s">
        <v>46</v>
      </c>
      <c r="K1960" s="14" t="s">
        <v>16445</v>
      </c>
      <c r="L1960" s="14" t="s">
        <v>2350</v>
      </c>
      <c r="M1960" s="16">
        <v>4609.5</v>
      </c>
      <c r="N1960" s="16">
        <v>0</v>
      </c>
      <c r="O1960" s="16">
        <v>0</v>
      </c>
      <c r="P1960" s="17">
        <v>0</v>
      </c>
      <c r="Q1960" s="18">
        <v>1425.62</v>
      </c>
      <c r="R1960" s="16">
        <v>1417.43</v>
      </c>
      <c r="S1960" s="16">
        <v>6035.12</v>
      </c>
      <c r="T1960" s="16">
        <v>7302.5</v>
      </c>
    </row>
    <row r="1961" spans="1:20" x14ac:dyDescent="0.25">
      <c r="A1961" s="14" t="s">
        <v>18</v>
      </c>
      <c r="B1961" s="14">
        <v>780</v>
      </c>
      <c r="C1961" s="14" t="s">
        <v>23105</v>
      </c>
      <c r="D1961" s="14">
        <v>565356005</v>
      </c>
      <c r="E1961" s="15">
        <v>43509</v>
      </c>
      <c r="F1961" s="54" t="str">
        <f t="shared" si="30"/>
        <v>febrero</v>
      </c>
      <c r="G1961" s="14" t="s">
        <v>9296</v>
      </c>
      <c r="H1961" s="14" t="s">
        <v>20</v>
      </c>
      <c r="I1961" s="14" t="s">
        <v>11831</v>
      </c>
      <c r="J1961" s="14" t="s">
        <v>21</v>
      </c>
      <c r="K1961" s="14" t="s">
        <v>16446</v>
      </c>
      <c r="L1961" s="14" t="s">
        <v>1044</v>
      </c>
      <c r="M1961" s="16">
        <v>0</v>
      </c>
      <c r="N1961" s="16">
        <v>0</v>
      </c>
      <c r="O1961" s="16">
        <v>0</v>
      </c>
      <c r="P1961" s="17">
        <v>0</v>
      </c>
      <c r="Q1961" s="18">
        <v>0</v>
      </c>
      <c r="R1961" s="16"/>
      <c r="S1961" s="16">
        <v>0</v>
      </c>
      <c r="T1961" s="16">
        <v>0</v>
      </c>
    </row>
    <row r="1962" spans="1:20" x14ac:dyDescent="0.25">
      <c r="A1962" s="14" t="s">
        <v>18</v>
      </c>
      <c r="B1962" s="14">
        <v>780</v>
      </c>
      <c r="C1962" s="14" t="s">
        <v>23105</v>
      </c>
      <c r="D1962" s="14">
        <v>565562405</v>
      </c>
      <c r="E1962" s="15">
        <v>43509</v>
      </c>
      <c r="F1962" s="54" t="str">
        <f t="shared" si="30"/>
        <v>febrero</v>
      </c>
      <c r="G1962" s="14" t="s">
        <v>11287</v>
      </c>
      <c r="H1962" s="14" t="s">
        <v>2351</v>
      </c>
      <c r="I1962" s="14" t="s">
        <v>12915</v>
      </c>
      <c r="J1962" s="14" t="s">
        <v>32</v>
      </c>
      <c r="K1962" s="14" t="s">
        <v>16447</v>
      </c>
      <c r="L1962" s="14" t="s">
        <v>2352</v>
      </c>
      <c r="M1962" s="16">
        <v>6867.2</v>
      </c>
      <c r="N1962" s="16">
        <v>1211.8499999999999</v>
      </c>
      <c r="O1962" s="16">
        <v>0</v>
      </c>
      <c r="P1962" s="17">
        <v>0</v>
      </c>
      <c r="Q1962" s="18">
        <v>3801.66</v>
      </c>
      <c r="R1962" s="16">
        <v>3764.04</v>
      </c>
      <c r="S1962" s="16">
        <v>10668.86</v>
      </c>
      <c r="T1962" s="16">
        <v>12909.32</v>
      </c>
    </row>
    <row r="1963" spans="1:20" x14ac:dyDescent="0.25">
      <c r="A1963" s="14" t="s">
        <v>18</v>
      </c>
      <c r="B1963" s="14">
        <v>780</v>
      </c>
      <c r="C1963" s="14" t="s">
        <v>23105</v>
      </c>
      <c r="D1963" s="14">
        <v>56556242</v>
      </c>
      <c r="E1963" s="15">
        <v>43509</v>
      </c>
      <c r="F1963" s="54" t="str">
        <f t="shared" si="30"/>
        <v>febrero</v>
      </c>
      <c r="G1963" s="14" t="s">
        <v>11287</v>
      </c>
      <c r="H1963" s="14" t="s">
        <v>2351</v>
      </c>
      <c r="I1963" s="14" t="s">
        <v>12915</v>
      </c>
      <c r="J1963" s="14" t="s">
        <v>46</v>
      </c>
      <c r="K1963" s="14" t="s">
        <v>16448</v>
      </c>
      <c r="L1963" s="14" t="s">
        <v>2353</v>
      </c>
      <c r="M1963" s="16">
        <v>0</v>
      </c>
      <c r="N1963" s="16">
        <v>0</v>
      </c>
      <c r="O1963" s="16">
        <v>0</v>
      </c>
      <c r="P1963" s="17">
        <v>0</v>
      </c>
      <c r="Q1963" s="18">
        <v>988.43</v>
      </c>
      <c r="R1963" s="16">
        <v>963.02</v>
      </c>
      <c r="S1963" s="16">
        <v>988.43</v>
      </c>
      <c r="T1963" s="16">
        <v>1196</v>
      </c>
    </row>
    <row r="1964" spans="1:20" x14ac:dyDescent="0.25">
      <c r="A1964" s="14" t="s">
        <v>18</v>
      </c>
      <c r="B1964" s="14">
        <v>780</v>
      </c>
      <c r="C1964" s="14" t="s">
        <v>23105</v>
      </c>
      <c r="D1964" s="14">
        <v>565657405</v>
      </c>
      <c r="E1964" s="15">
        <v>43509</v>
      </c>
      <c r="F1964" s="54" t="str">
        <f t="shared" si="30"/>
        <v>febrero</v>
      </c>
      <c r="G1964" s="14" t="s">
        <v>11284</v>
      </c>
      <c r="H1964" s="14" t="s">
        <v>20</v>
      </c>
      <c r="I1964" s="14" t="s">
        <v>11831</v>
      </c>
      <c r="J1964" s="14" t="s">
        <v>21</v>
      </c>
      <c r="K1964" s="14" t="s">
        <v>16449</v>
      </c>
      <c r="L1964" s="14" t="s">
        <v>2354</v>
      </c>
      <c r="M1964" s="16">
        <v>269.17</v>
      </c>
      <c r="N1964" s="16">
        <v>0</v>
      </c>
      <c r="O1964" s="16">
        <v>0</v>
      </c>
      <c r="P1964" s="17">
        <v>0</v>
      </c>
      <c r="Q1964" s="18">
        <v>224.79</v>
      </c>
      <c r="R1964" s="16">
        <v>220.76</v>
      </c>
      <c r="S1964" s="16">
        <v>493.96</v>
      </c>
      <c r="T1964" s="16">
        <v>493.96</v>
      </c>
    </row>
    <row r="1965" spans="1:20" x14ac:dyDescent="0.25">
      <c r="A1965" s="14" t="s">
        <v>18</v>
      </c>
      <c r="B1965" s="14">
        <v>780</v>
      </c>
      <c r="C1965" s="14" t="s">
        <v>23105</v>
      </c>
      <c r="D1965" s="14">
        <v>5656630505</v>
      </c>
      <c r="E1965" s="15">
        <v>43509</v>
      </c>
      <c r="F1965" s="54" t="str">
        <f t="shared" si="30"/>
        <v>febrero</v>
      </c>
      <c r="G1965" s="14" t="s">
        <v>9297</v>
      </c>
      <c r="H1965" s="14" t="s">
        <v>2355</v>
      </c>
      <c r="I1965" s="14" t="s">
        <v>12916</v>
      </c>
      <c r="J1965" s="14" t="s">
        <v>32</v>
      </c>
      <c r="K1965" s="14" t="s">
        <v>16450</v>
      </c>
      <c r="L1965" s="14" t="s">
        <v>2356</v>
      </c>
      <c r="M1965" s="16">
        <v>3126.88</v>
      </c>
      <c r="N1965" s="16">
        <v>551.79</v>
      </c>
      <c r="O1965" s="16">
        <v>0</v>
      </c>
      <c r="P1965" s="17">
        <v>7.26</v>
      </c>
      <c r="Q1965" s="18">
        <v>3623.33</v>
      </c>
      <c r="R1965" s="16">
        <v>3623.33</v>
      </c>
      <c r="S1965" s="16">
        <v>6750.21</v>
      </c>
      <c r="T1965" s="16">
        <v>8167.75</v>
      </c>
    </row>
    <row r="1966" spans="1:20" x14ac:dyDescent="0.25">
      <c r="A1966" s="14" t="s">
        <v>18</v>
      </c>
      <c r="B1966" s="14">
        <v>780</v>
      </c>
      <c r="C1966" s="14" t="s">
        <v>23105</v>
      </c>
      <c r="D1966" s="14">
        <v>565663405</v>
      </c>
      <c r="E1966" s="15">
        <v>43509</v>
      </c>
      <c r="F1966" s="54" t="str">
        <f t="shared" si="30"/>
        <v>febrero</v>
      </c>
      <c r="G1966" s="14" t="s">
        <v>9241</v>
      </c>
      <c r="H1966" s="14" t="s">
        <v>20</v>
      </c>
      <c r="I1966" s="14" t="s">
        <v>11831</v>
      </c>
      <c r="J1966" s="14" t="s">
        <v>21</v>
      </c>
      <c r="K1966" s="14" t="s">
        <v>16451</v>
      </c>
      <c r="L1966" s="14" t="s">
        <v>2357</v>
      </c>
      <c r="M1966" s="16">
        <v>2177.3200000000002</v>
      </c>
      <c r="N1966" s="16">
        <v>0</v>
      </c>
      <c r="O1966" s="16">
        <v>899.17</v>
      </c>
      <c r="P1966" s="17">
        <v>0</v>
      </c>
      <c r="Q1966" s="18">
        <v>899.17</v>
      </c>
      <c r="R1966" s="16">
        <v>887.58</v>
      </c>
      <c r="S1966" s="16">
        <v>3076.49</v>
      </c>
      <c r="T1966" s="16">
        <v>3076.49</v>
      </c>
    </row>
    <row r="1967" spans="1:20" x14ac:dyDescent="0.25">
      <c r="A1967" s="14" t="s">
        <v>18</v>
      </c>
      <c r="B1967" s="14">
        <v>780</v>
      </c>
      <c r="C1967" s="14" t="s">
        <v>23105</v>
      </c>
      <c r="D1967" s="14">
        <v>56566342</v>
      </c>
      <c r="E1967" s="15">
        <v>43509</v>
      </c>
      <c r="F1967" s="54" t="str">
        <f t="shared" si="30"/>
        <v>febrero</v>
      </c>
      <c r="G1967" s="14" t="s">
        <v>9241</v>
      </c>
      <c r="H1967" s="14" t="s">
        <v>20</v>
      </c>
      <c r="I1967" s="14" t="s">
        <v>11831</v>
      </c>
      <c r="J1967" s="14" t="s">
        <v>21</v>
      </c>
      <c r="K1967" s="14" t="s">
        <v>16452</v>
      </c>
      <c r="L1967" s="14" t="s">
        <v>2194</v>
      </c>
      <c r="M1967" s="16">
        <v>0</v>
      </c>
      <c r="N1967" s="16">
        <v>0</v>
      </c>
      <c r="O1967" s="16">
        <v>0</v>
      </c>
      <c r="P1967" s="17">
        <v>0</v>
      </c>
      <c r="Q1967" s="18">
        <v>0</v>
      </c>
      <c r="R1967" s="16"/>
      <c r="S1967" s="16">
        <v>0</v>
      </c>
      <c r="T1967" s="16">
        <v>0</v>
      </c>
    </row>
    <row r="1968" spans="1:20" x14ac:dyDescent="0.25">
      <c r="A1968" s="14" t="s">
        <v>18</v>
      </c>
      <c r="B1968" s="14">
        <v>780</v>
      </c>
      <c r="C1968" s="14" t="s">
        <v>23105</v>
      </c>
      <c r="D1968" s="14">
        <v>565678905</v>
      </c>
      <c r="E1968" s="15">
        <v>43509</v>
      </c>
      <c r="F1968" s="54" t="str">
        <f t="shared" si="30"/>
        <v>febrero</v>
      </c>
      <c r="G1968" s="14" t="s">
        <v>9298</v>
      </c>
      <c r="H1968" s="14" t="s">
        <v>2358</v>
      </c>
      <c r="I1968" s="14" t="s">
        <v>12917</v>
      </c>
      <c r="J1968" s="14" t="s">
        <v>32</v>
      </c>
      <c r="K1968" s="14" t="s">
        <v>16453</v>
      </c>
      <c r="L1968" s="14" t="s">
        <v>2359</v>
      </c>
      <c r="M1968" s="16">
        <v>3360.72</v>
      </c>
      <c r="N1968" s="16">
        <v>593.04999999999995</v>
      </c>
      <c r="O1968" s="16">
        <v>0</v>
      </c>
      <c r="P1968" s="17">
        <v>7.56</v>
      </c>
      <c r="Q1968" s="18">
        <v>2691.62</v>
      </c>
      <c r="R1968" s="16">
        <v>2656.88</v>
      </c>
      <c r="S1968" s="16">
        <v>6052.34</v>
      </c>
      <c r="T1968" s="16">
        <v>7323.33</v>
      </c>
    </row>
    <row r="1969" spans="1:20" x14ac:dyDescent="0.25">
      <c r="A1969" s="14" t="s">
        <v>18</v>
      </c>
      <c r="B1969" s="14">
        <v>780</v>
      </c>
      <c r="C1969" s="14" t="s">
        <v>23105</v>
      </c>
      <c r="D1969" s="14">
        <v>565683605</v>
      </c>
      <c r="E1969" s="15">
        <v>43509</v>
      </c>
      <c r="F1969" s="54" t="str">
        <f t="shared" si="30"/>
        <v>febrero</v>
      </c>
      <c r="G1969" s="14" t="s">
        <v>2360</v>
      </c>
      <c r="H1969" s="14" t="s">
        <v>2361</v>
      </c>
      <c r="I1969" s="14" t="s">
        <v>12918</v>
      </c>
      <c r="J1969" s="14" t="s">
        <v>32</v>
      </c>
      <c r="K1969" s="14" t="s">
        <v>16454</v>
      </c>
      <c r="L1969" s="14" t="s">
        <v>2362</v>
      </c>
      <c r="M1969" s="16">
        <v>3126.88</v>
      </c>
      <c r="N1969" s="16">
        <v>551.79</v>
      </c>
      <c r="O1969" s="16">
        <v>0</v>
      </c>
      <c r="P1969" s="17">
        <v>0</v>
      </c>
      <c r="Q1969" s="18">
        <v>2775.21</v>
      </c>
      <c r="R1969" s="16">
        <v>2739.47</v>
      </c>
      <c r="S1969" s="16">
        <v>5902.09</v>
      </c>
      <c r="T1969" s="16">
        <v>7141.53</v>
      </c>
    </row>
    <row r="1970" spans="1:20" x14ac:dyDescent="0.25">
      <c r="A1970" s="14" t="s">
        <v>18</v>
      </c>
      <c r="B1970" s="14">
        <v>780</v>
      </c>
      <c r="C1970" s="14" t="s">
        <v>23105</v>
      </c>
      <c r="D1970" s="14">
        <v>565683805</v>
      </c>
      <c r="E1970" s="15">
        <v>43509</v>
      </c>
      <c r="F1970" s="54" t="str">
        <f t="shared" si="30"/>
        <v>febrero</v>
      </c>
      <c r="G1970" s="14" t="s">
        <v>9299</v>
      </c>
      <c r="H1970" s="14" t="s">
        <v>2363</v>
      </c>
      <c r="I1970" s="14" t="s">
        <v>12919</v>
      </c>
      <c r="J1970" s="14" t="s">
        <v>32</v>
      </c>
      <c r="K1970" s="14" t="s">
        <v>16455</v>
      </c>
      <c r="L1970" s="14" t="s">
        <v>2364</v>
      </c>
      <c r="M1970" s="16">
        <v>5329.72</v>
      </c>
      <c r="N1970" s="16">
        <v>940.53</v>
      </c>
      <c r="O1970" s="16">
        <v>0</v>
      </c>
      <c r="P1970" s="17">
        <v>8.17</v>
      </c>
      <c r="Q1970" s="18">
        <v>3261.26</v>
      </c>
      <c r="R1970" s="19">
        <v>3234.26</v>
      </c>
      <c r="S1970" s="16">
        <v>8590.98</v>
      </c>
      <c r="T1970" s="16">
        <v>10395.09</v>
      </c>
    </row>
    <row r="1971" spans="1:20" x14ac:dyDescent="0.25">
      <c r="A1971" s="14" t="s">
        <v>18</v>
      </c>
      <c r="B1971" s="14">
        <v>780</v>
      </c>
      <c r="C1971" s="14" t="s">
        <v>23105</v>
      </c>
      <c r="D1971" s="14">
        <v>5656850505</v>
      </c>
      <c r="E1971" s="15">
        <v>43509</v>
      </c>
      <c r="F1971" s="54" t="str">
        <f t="shared" si="30"/>
        <v>febrero</v>
      </c>
      <c r="G1971" s="14" t="s">
        <v>9300</v>
      </c>
      <c r="H1971" s="14" t="s">
        <v>2365</v>
      </c>
      <c r="I1971" s="14" t="s">
        <v>12920</v>
      </c>
      <c r="J1971" s="14" t="s">
        <v>32</v>
      </c>
      <c r="K1971" s="14" t="s">
        <v>16456</v>
      </c>
      <c r="L1971" s="14" t="s">
        <v>2366</v>
      </c>
      <c r="M1971" s="16">
        <v>3126.88</v>
      </c>
      <c r="N1971" s="16">
        <v>551.79</v>
      </c>
      <c r="O1971" s="16">
        <v>0</v>
      </c>
      <c r="P1971" s="17">
        <v>0</v>
      </c>
      <c r="Q1971" s="18">
        <v>2775.21</v>
      </c>
      <c r="R1971" s="19">
        <v>2756.15</v>
      </c>
      <c r="S1971" s="16">
        <v>5902.09</v>
      </c>
      <c r="T1971" s="16">
        <v>7141.53</v>
      </c>
    </row>
    <row r="1972" spans="1:20" x14ac:dyDescent="0.25">
      <c r="A1972" s="14" t="s">
        <v>18</v>
      </c>
      <c r="B1972" s="14">
        <v>780</v>
      </c>
      <c r="C1972" s="14" t="s">
        <v>23105</v>
      </c>
      <c r="D1972" s="14">
        <v>565685052</v>
      </c>
      <c r="E1972" s="15">
        <v>43509</v>
      </c>
      <c r="F1972" s="54" t="str">
        <f t="shared" si="30"/>
        <v>febrero</v>
      </c>
      <c r="G1972" s="14" t="s">
        <v>9300</v>
      </c>
      <c r="H1972" s="14" t="s">
        <v>2365</v>
      </c>
      <c r="I1972" s="14" t="s">
        <v>12920</v>
      </c>
      <c r="J1972" s="14" t="s">
        <v>46</v>
      </c>
      <c r="K1972" s="14" t="s">
        <v>16457</v>
      </c>
      <c r="L1972" s="14" t="s">
        <v>942</v>
      </c>
      <c r="M1972" s="16">
        <v>0</v>
      </c>
      <c r="N1972" s="16">
        <v>0</v>
      </c>
      <c r="O1972" s="16">
        <v>0</v>
      </c>
      <c r="P1972" s="17">
        <v>0</v>
      </c>
      <c r="Q1972" s="18">
        <v>988.43</v>
      </c>
      <c r="R1972" s="19">
        <v>974.14</v>
      </c>
      <c r="S1972" s="16">
        <v>988.43</v>
      </c>
      <c r="T1972" s="16">
        <v>1196</v>
      </c>
    </row>
    <row r="1973" spans="1:20" x14ac:dyDescent="0.25">
      <c r="A1973" s="14" t="s">
        <v>18</v>
      </c>
      <c r="B1973" s="14">
        <v>780</v>
      </c>
      <c r="C1973" s="14" t="s">
        <v>23105</v>
      </c>
      <c r="D1973" s="14">
        <v>565726205</v>
      </c>
      <c r="E1973" s="15">
        <v>43509</v>
      </c>
      <c r="F1973" s="54" t="str">
        <f t="shared" si="30"/>
        <v>febrero</v>
      </c>
      <c r="G1973" s="14" t="s">
        <v>9269</v>
      </c>
      <c r="H1973" s="14" t="s">
        <v>2270</v>
      </c>
      <c r="I1973" s="14" t="s">
        <v>12889</v>
      </c>
      <c r="J1973" s="14" t="s">
        <v>32</v>
      </c>
      <c r="K1973" s="14" t="s">
        <v>16458</v>
      </c>
      <c r="L1973" s="14" t="s">
        <v>2367</v>
      </c>
      <c r="M1973" s="16">
        <v>0</v>
      </c>
      <c r="N1973" s="16">
        <v>0</v>
      </c>
      <c r="O1973" s="16">
        <v>0</v>
      </c>
      <c r="P1973" s="17">
        <v>0</v>
      </c>
      <c r="Q1973" s="18">
        <v>0</v>
      </c>
      <c r="R1973" s="19"/>
      <c r="S1973" s="16">
        <v>0</v>
      </c>
      <c r="T1973" s="16">
        <v>0</v>
      </c>
    </row>
    <row r="1974" spans="1:20" x14ac:dyDescent="0.25">
      <c r="A1974" s="14" t="s">
        <v>18</v>
      </c>
      <c r="B1974" s="14">
        <v>780</v>
      </c>
      <c r="C1974" s="14" t="s">
        <v>23105</v>
      </c>
      <c r="D1974" s="14">
        <v>565742052</v>
      </c>
      <c r="E1974" s="15">
        <v>43509</v>
      </c>
      <c r="F1974" s="54" t="str">
        <f t="shared" si="30"/>
        <v>febrero</v>
      </c>
      <c r="G1974" s="14" t="s">
        <v>11202</v>
      </c>
      <c r="H1974" s="14" t="s">
        <v>20</v>
      </c>
      <c r="I1974" s="14" t="s">
        <v>11831</v>
      </c>
      <c r="J1974" s="14" t="s">
        <v>21</v>
      </c>
      <c r="K1974" s="14" t="s">
        <v>16459</v>
      </c>
      <c r="L1974" s="14" t="s">
        <v>944</v>
      </c>
      <c r="M1974" s="16">
        <v>0</v>
      </c>
      <c r="N1974" s="16">
        <v>0</v>
      </c>
      <c r="O1974" s="16">
        <v>0</v>
      </c>
      <c r="P1974" s="17">
        <v>0</v>
      </c>
      <c r="Q1974" s="18">
        <v>0</v>
      </c>
      <c r="R1974" s="16"/>
      <c r="S1974" s="16">
        <v>0</v>
      </c>
      <c r="T1974" s="16">
        <v>0</v>
      </c>
    </row>
    <row r="1975" spans="1:20" x14ac:dyDescent="0.25">
      <c r="A1975" s="14" t="s">
        <v>18</v>
      </c>
      <c r="B1975" s="14">
        <v>780</v>
      </c>
      <c r="C1975" s="14" t="s">
        <v>23105</v>
      </c>
      <c r="D1975" s="14">
        <v>56520993</v>
      </c>
      <c r="E1975" s="15">
        <v>43510</v>
      </c>
      <c r="F1975" s="54" t="str">
        <f t="shared" si="30"/>
        <v>febrero</v>
      </c>
      <c r="G1975" s="14" t="s">
        <v>9301</v>
      </c>
      <c r="H1975" s="14" t="s">
        <v>20</v>
      </c>
      <c r="I1975" s="14" t="s">
        <v>11831</v>
      </c>
      <c r="J1975" s="14" t="s">
        <v>21</v>
      </c>
      <c r="K1975" s="14" t="s">
        <v>16460</v>
      </c>
      <c r="L1975" s="14" t="s">
        <v>2368</v>
      </c>
      <c r="M1975" s="16">
        <v>0</v>
      </c>
      <c r="N1975" s="16">
        <v>0</v>
      </c>
      <c r="O1975" s="16">
        <v>0</v>
      </c>
      <c r="P1975" s="17">
        <v>0</v>
      </c>
      <c r="Q1975" s="18">
        <v>0</v>
      </c>
      <c r="R1975" s="16"/>
      <c r="S1975" s="16">
        <v>0</v>
      </c>
      <c r="T1975" s="16">
        <v>0</v>
      </c>
    </row>
    <row r="1976" spans="1:20" x14ac:dyDescent="0.25">
      <c r="A1976" s="14" t="s">
        <v>18</v>
      </c>
      <c r="B1976" s="14">
        <v>780</v>
      </c>
      <c r="C1976" s="14" t="s">
        <v>23105</v>
      </c>
      <c r="D1976" s="14">
        <v>56520994</v>
      </c>
      <c r="E1976" s="15">
        <v>43510</v>
      </c>
      <c r="F1976" s="54" t="str">
        <f t="shared" si="30"/>
        <v>febrero</v>
      </c>
      <c r="G1976" s="14" t="s">
        <v>9301</v>
      </c>
      <c r="H1976" s="14" t="s">
        <v>20</v>
      </c>
      <c r="I1976" s="14" t="s">
        <v>11831</v>
      </c>
      <c r="J1976" s="14" t="s">
        <v>21</v>
      </c>
      <c r="K1976" s="14" t="s">
        <v>16461</v>
      </c>
      <c r="L1976" s="14" t="s">
        <v>2369</v>
      </c>
      <c r="M1976" s="16">
        <v>0</v>
      </c>
      <c r="N1976" s="16">
        <v>0</v>
      </c>
      <c r="O1976" s="16">
        <v>0</v>
      </c>
      <c r="P1976" s="17">
        <v>0</v>
      </c>
      <c r="Q1976" s="18">
        <v>0</v>
      </c>
      <c r="R1976" s="19"/>
      <c r="S1976" s="16">
        <v>0</v>
      </c>
      <c r="T1976" s="16">
        <v>0</v>
      </c>
    </row>
    <row r="1977" spans="1:20" x14ac:dyDescent="0.25">
      <c r="A1977" s="14" t="s">
        <v>18</v>
      </c>
      <c r="B1977" s="14">
        <v>780</v>
      </c>
      <c r="C1977" s="14" t="s">
        <v>23105</v>
      </c>
      <c r="D1977" s="14">
        <v>5655730505</v>
      </c>
      <c r="E1977" s="15">
        <v>43510</v>
      </c>
      <c r="F1977" s="54" t="str">
        <f t="shared" si="30"/>
        <v>febrero</v>
      </c>
      <c r="G1977" s="14" t="s">
        <v>11288</v>
      </c>
      <c r="H1977" s="14" t="s">
        <v>2370</v>
      </c>
      <c r="I1977" s="14" t="s">
        <v>11924</v>
      </c>
      <c r="J1977" s="14" t="s">
        <v>32</v>
      </c>
      <c r="K1977" s="14" t="s">
        <v>16462</v>
      </c>
      <c r="L1977" s="14" t="s">
        <v>2371</v>
      </c>
      <c r="M1977" s="16">
        <v>11313.4</v>
      </c>
      <c r="N1977" s="16">
        <v>0</v>
      </c>
      <c r="O1977" s="16">
        <v>0</v>
      </c>
      <c r="P1977" s="17">
        <v>0</v>
      </c>
      <c r="Q1977" s="18">
        <v>5816.54</v>
      </c>
      <c r="R1977" s="16">
        <v>5758.97</v>
      </c>
      <c r="S1977" s="16">
        <v>17129.939999999999</v>
      </c>
      <c r="T1977" s="16">
        <v>20727.23</v>
      </c>
    </row>
    <row r="1978" spans="1:20" x14ac:dyDescent="0.25">
      <c r="A1978" s="14" t="s">
        <v>18</v>
      </c>
      <c r="B1978" s="14">
        <v>780</v>
      </c>
      <c r="C1978" s="14" t="s">
        <v>23105</v>
      </c>
      <c r="D1978" s="14">
        <v>565576405</v>
      </c>
      <c r="E1978" s="15">
        <v>43510</v>
      </c>
      <c r="F1978" s="54" t="str">
        <f t="shared" si="30"/>
        <v>febrero</v>
      </c>
      <c r="G1978" s="14" t="s">
        <v>8644</v>
      </c>
      <c r="H1978" s="14" t="s">
        <v>20</v>
      </c>
      <c r="I1978" s="14" t="s">
        <v>11831</v>
      </c>
      <c r="J1978" s="14" t="s">
        <v>21</v>
      </c>
      <c r="K1978" s="14" t="s">
        <v>16463</v>
      </c>
      <c r="L1978" s="14" t="s">
        <v>2372</v>
      </c>
      <c r="M1978" s="16">
        <v>0</v>
      </c>
      <c r="N1978" s="16">
        <v>0</v>
      </c>
      <c r="O1978" s="16">
        <v>0</v>
      </c>
      <c r="P1978" s="17">
        <v>0</v>
      </c>
      <c r="Q1978" s="18">
        <v>0</v>
      </c>
      <c r="R1978" s="19"/>
      <c r="S1978" s="16">
        <v>0</v>
      </c>
      <c r="T1978" s="16">
        <v>0</v>
      </c>
    </row>
    <row r="1979" spans="1:20" x14ac:dyDescent="0.25">
      <c r="A1979" s="14" t="s">
        <v>18</v>
      </c>
      <c r="B1979" s="14">
        <v>780</v>
      </c>
      <c r="C1979" s="14" t="s">
        <v>23105</v>
      </c>
      <c r="D1979" s="14">
        <v>56557642</v>
      </c>
      <c r="E1979" s="15">
        <v>43510</v>
      </c>
      <c r="F1979" s="54" t="str">
        <f t="shared" si="30"/>
        <v>febrero</v>
      </c>
      <c r="G1979" s="14" t="s">
        <v>8644</v>
      </c>
      <c r="H1979" s="14" t="s">
        <v>20</v>
      </c>
      <c r="I1979" s="14" t="s">
        <v>11831</v>
      </c>
      <c r="J1979" s="14" t="s">
        <v>21</v>
      </c>
      <c r="K1979" s="14" t="s">
        <v>16464</v>
      </c>
      <c r="L1979" s="14" t="s">
        <v>2373</v>
      </c>
      <c r="M1979" s="16">
        <v>0</v>
      </c>
      <c r="N1979" s="16">
        <v>0</v>
      </c>
      <c r="O1979" s="16">
        <v>0</v>
      </c>
      <c r="P1979" s="17">
        <v>0</v>
      </c>
      <c r="Q1979" s="18">
        <v>0</v>
      </c>
      <c r="R1979" s="16"/>
      <c r="S1979" s="16">
        <v>0</v>
      </c>
      <c r="T1979" s="16">
        <v>0</v>
      </c>
    </row>
    <row r="1980" spans="1:20" x14ac:dyDescent="0.25">
      <c r="A1980" s="14" t="s">
        <v>18</v>
      </c>
      <c r="B1980" s="14">
        <v>780</v>
      </c>
      <c r="C1980" s="14" t="s">
        <v>23105</v>
      </c>
      <c r="D1980" s="14">
        <v>56557643</v>
      </c>
      <c r="E1980" s="15">
        <v>43510</v>
      </c>
      <c r="F1980" s="54" t="str">
        <f t="shared" si="30"/>
        <v>febrero</v>
      </c>
      <c r="G1980" s="14" t="s">
        <v>8644</v>
      </c>
      <c r="H1980" s="14" t="s">
        <v>20</v>
      </c>
      <c r="I1980" s="14" t="s">
        <v>11831</v>
      </c>
      <c r="J1980" s="14" t="s">
        <v>21</v>
      </c>
      <c r="K1980" s="14" t="s">
        <v>16465</v>
      </c>
      <c r="L1980" s="14" t="s">
        <v>2374</v>
      </c>
      <c r="M1980" s="16">
        <v>0</v>
      </c>
      <c r="N1980" s="16">
        <v>0</v>
      </c>
      <c r="O1980" s="16">
        <v>0</v>
      </c>
      <c r="P1980" s="17">
        <v>0</v>
      </c>
      <c r="Q1980" s="18">
        <v>0</v>
      </c>
      <c r="R1980" s="16"/>
      <c r="S1980" s="16">
        <v>0</v>
      </c>
      <c r="T1980" s="16">
        <v>0</v>
      </c>
    </row>
    <row r="1981" spans="1:20" x14ac:dyDescent="0.25">
      <c r="A1981" s="14" t="s">
        <v>18</v>
      </c>
      <c r="B1981" s="14">
        <v>780</v>
      </c>
      <c r="C1981" s="14" t="s">
        <v>23105</v>
      </c>
      <c r="D1981" s="14">
        <v>565590605</v>
      </c>
      <c r="E1981" s="15">
        <v>43510</v>
      </c>
      <c r="F1981" s="54" t="str">
        <f t="shared" si="30"/>
        <v>febrero</v>
      </c>
      <c r="G1981" s="14" t="s">
        <v>9010</v>
      </c>
      <c r="H1981" s="14" t="s">
        <v>20</v>
      </c>
      <c r="I1981" s="14" t="s">
        <v>11831</v>
      </c>
      <c r="J1981" s="14" t="s">
        <v>21</v>
      </c>
      <c r="K1981" s="14" t="s">
        <v>16466</v>
      </c>
      <c r="L1981" s="14" t="s">
        <v>1659</v>
      </c>
      <c r="M1981" s="16">
        <v>3512.29</v>
      </c>
      <c r="N1981" s="16">
        <v>0</v>
      </c>
      <c r="O1981" s="16">
        <v>449.58</v>
      </c>
      <c r="P1981" s="17">
        <v>0</v>
      </c>
      <c r="Q1981" s="18">
        <v>449.58</v>
      </c>
      <c r="R1981" s="16">
        <v>442.15</v>
      </c>
      <c r="S1981" s="16">
        <v>3961.87</v>
      </c>
      <c r="T1981" s="16">
        <v>3961.87</v>
      </c>
    </row>
    <row r="1982" spans="1:20" x14ac:dyDescent="0.25">
      <c r="A1982" s="14" t="s">
        <v>18</v>
      </c>
      <c r="B1982" s="14">
        <v>780</v>
      </c>
      <c r="C1982" s="14" t="s">
        <v>23105</v>
      </c>
      <c r="D1982" s="14">
        <v>56559062</v>
      </c>
      <c r="E1982" s="15">
        <v>43510</v>
      </c>
      <c r="F1982" s="54" t="str">
        <f t="shared" si="30"/>
        <v>febrero</v>
      </c>
      <c r="G1982" s="14" t="s">
        <v>9010</v>
      </c>
      <c r="H1982" s="14" t="s">
        <v>20</v>
      </c>
      <c r="I1982" s="14" t="s">
        <v>11831</v>
      </c>
      <c r="J1982" s="14" t="s">
        <v>21</v>
      </c>
      <c r="K1982" s="14" t="s">
        <v>16467</v>
      </c>
      <c r="L1982" s="14" t="s">
        <v>213</v>
      </c>
      <c r="M1982" s="16">
        <v>0</v>
      </c>
      <c r="N1982" s="16">
        <v>0</v>
      </c>
      <c r="O1982" s="16">
        <v>0</v>
      </c>
      <c r="P1982" s="17">
        <v>0</v>
      </c>
      <c r="Q1982" s="18">
        <v>0</v>
      </c>
      <c r="R1982" s="16"/>
      <c r="S1982" s="16">
        <v>0</v>
      </c>
      <c r="T1982" s="16">
        <v>0</v>
      </c>
    </row>
    <row r="1983" spans="1:20" x14ac:dyDescent="0.25">
      <c r="A1983" s="14" t="s">
        <v>18</v>
      </c>
      <c r="B1983" s="14">
        <v>780</v>
      </c>
      <c r="C1983" s="14" t="s">
        <v>23105</v>
      </c>
      <c r="D1983" s="14">
        <v>565606705</v>
      </c>
      <c r="E1983" s="15">
        <v>43510</v>
      </c>
      <c r="F1983" s="54" t="str">
        <f t="shared" si="30"/>
        <v>febrero</v>
      </c>
      <c r="G1983" s="14" t="s">
        <v>9283</v>
      </c>
      <c r="H1983" s="14" t="s">
        <v>20</v>
      </c>
      <c r="I1983" s="14" t="s">
        <v>11831</v>
      </c>
      <c r="J1983" s="14" t="s">
        <v>21</v>
      </c>
      <c r="K1983" s="14" t="s">
        <v>16468</v>
      </c>
      <c r="L1983" s="14" t="s">
        <v>2375</v>
      </c>
      <c r="M1983" s="16">
        <v>2594.7600000000002</v>
      </c>
      <c r="N1983" s="16">
        <v>0</v>
      </c>
      <c r="O1983" s="16">
        <v>2585.11</v>
      </c>
      <c r="P1983" s="17">
        <v>0</v>
      </c>
      <c r="Q1983" s="18">
        <v>2585.11</v>
      </c>
      <c r="R1983" s="16">
        <v>2585.11</v>
      </c>
      <c r="S1983" s="16">
        <v>5179.87</v>
      </c>
      <c r="T1983" s="16">
        <v>5179.87</v>
      </c>
    </row>
    <row r="1984" spans="1:20" x14ac:dyDescent="0.25">
      <c r="A1984" s="14" t="s">
        <v>18</v>
      </c>
      <c r="B1984" s="14">
        <v>780</v>
      </c>
      <c r="C1984" s="14" t="s">
        <v>23105</v>
      </c>
      <c r="D1984" s="14">
        <v>565646405</v>
      </c>
      <c r="E1984" s="15">
        <v>43510</v>
      </c>
      <c r="F1984" s="54" t="str">
        <f t="shared" si="30"/>
        <v>febrero</v>
      </c>
      <c r="G1984" s="14" t="s">
        <v>9302</v>
      </c>
      <c r="H1984" s="14" t="s">
        <v>2376</v>
      </c>
      <c r="I1984" s="14" t="s">
        <v>12921</v>
      </c>
      <c r="J1984" s="14" t="s">
        <v>32</v>
      </c>
      <c r="K1984" s="14" t="s">
        <v>16469</v>
      </c>
      <c r="L1984" s="14" t="s">
        <v>2377</v>
      </c>
      <c r="M1984" s="16">
        <v>3126.88</v>
      </c>
      <c r="N1984" s="16">
        <v>551.79</v>
      </c>
      <c r="O1984" s="16">
        <v>0</v>
      </c>
      <c r="P1984" s="17">
        <v>5.7</v>
      </c>
      <c r="Q1984" s="18">
        <v>2845.55</v>
      </c>
      <c r="R1984" s="16">
        <v>2827.29</v>
      </c>
      <c r="S1984" s="16">
        <v>5972.43</v>
      </c>
      <c r="T1984" s="16">
        <v>7405.81</v>
      </c>
    </row>
    <row r="1985" spans="1:20" x14ac:dyDescent="0.25">
      <c r="A1985" s="14" t="s">
        <v>18</v>
      </c>
      <c r="B1985" s="14">
        <v>780</v>
      </c>
      <c r="C1985" s="14" t="s">
        <v>23105</v>
      </c>
      <c r="D1985" s="14">
        <v>56567892</v>
      </c>
      <c r="E1985" s="15">
        <v>43510</v>
      </c>
      <c r="F1985" s="54" t="str">
        <f t="shared" si="30"/>
        <v>febrero</v>
      </c>
      <c r="G1985" s="14" t="s">
        <v>9298</v>
      </c>
      <c r="H1985" s="14" t="s">
        <v>20</v>
      </c>
      <c r="I1985" s="14" t="s">
        <v>11831</v>
      </c>
      <c r="J1985" s="14" t="s">
        <v>21</v>
      </c>
      <c r="K1985" s="14" t="s">
        <v>16470</v>
      </c>
      <c r="L1985" s="14" t="s">
        <v>2378</v>
      </c>
      <c r="M1985" s="16">
        <v>0</v>
      </c>
      <c r="N1985" s="16">
        <v>0</v>
      </c>
      <c r="O1985" s="16">
        <v>0</v>
      </c>
      <c r="P1985" s="17">
        <v>0</v>
      </c>
      <c r="Q1985" s="18">
        <v>0</v>
      </c>
      <c r="R1985" s="16"/>
      <c r="S1985" s="16">
        <v>0</v>
      </c>
      <c r="T1985" s="16">
        <v>0</v>
      </c>
    </row>
    <row r="1986" spans="1:20" x14ac:dyDescent="0.25">
      <c r="A1986" s="14" t="s">
        <v>18</v>
      </c>
      <c r="B1986" s="14">
        <v>780</v>
      </c>
      <c r="C1986" s="14" t="s">
        <v>23105</v>
      </c>
      <c r="D1986" s="14">
        <v>565685905</v>
      </c>
      <c r="E1986" s="15">
        <v>43510</v>
      </c>
      <c r="F1986" s="54" t="str">
        <f t="shared" si="30"/>
        <v>febrero</v>
      </c>
      <c r="G1986" s="14" t="s">
        <v>9303</v>
      </c>
      <c r="H1986" s="14" t="s">
        <v>2379</v>
      </c>
      <c r="I1986" s="14" t="s">
        <v>12922</v>
      </c>
      <c r="J1986" s="14" t="s">
        <v>32</v>
      </c>
      <c r="K1986" s="14" t="s">
        <v>16471</v>
      </c>
      <c r="L1986" s="14" t="s">
        <v>2380</v>
      </c>
      <c r="M1986" s="16">
        <v>4138.28</v>
      </c>
      <c r="N1986" s="16">
        <v>730.27</v>
      </c>
      <c r="O1986" s="16">
        <v>0</v>
      </c>
      <c r="P1986" s="17">
        <v>0</v>
      </c>
      <c r="Q1986" s="18">
        <v>2680.17</v>
      </c>
      <c r="R1986" s="19">
        <v>2653.77</v>
      </c>
      <c r="S1986" s="16">
        <v>6818.45</v>
      </c>
      <c r="T1986" s="16">
        <v>8454.8700000000008</v>
      </c>
    </row>
    <row r="1987" spans="1:20" x14ac:dyDescent="0.25">
      <c r="A1987" s="14" t="s">
        <v>18</v>
      </c>
      <c r="B1987" s="14">
        <v>780</v>
      </c>
      <c r="C1987" s="14" t="s">
        <v>23105</v>
      </c>
      <c r="D1987" s="14">
        <v>5656920505</v>
      </c>
      <c r="E1987" s="15">
        <v>43510</v>
      </c>
      <c r="F1987" s="54" t="str">
        <f t="shared" ref="F1987:F2050" si="31">TEXT(E1987,"MMMM")</f>
        <v>febrero</v>
      </c>
      <c r="G1987" s="14" t="s">
        <v>9304</v>
      </c>
      <c r="H1987" s="14" t="s">
        <v>2381</v>
      </c>
      <c r="I1987" s="14" t="s">
        <v>12923</v>
      </c>
      <c r="J1987" s="14" t="s">
        <v>32</v>
      </c>
      <c r="K1987" s="14" t="s">
        <v>16472</v>
      </c>
      <c r="L1987" s="14" t="s">
        <v>2382</v>
      </c>
      <c r="M1987" s="16">
        <v>4746.7</v>
      </c>
      <c r="N1987" s="16">
        <v>0</v>
      </c>
      <c r="O1987" s="16">
        <v>0</v>
      </c>
      <c r="P1987" s="17">
        <v>0</v>
      </c>
      <c r="Q1987" s="18">
        <v>4676.04</v>
      </c>
      <c r="R1987" s="16">
        <v>4646.47</v>
      </c>
      <c r="S1987" s="16">
        <v>9422.74</v>
      </c>
      <c r="T1987" s="16">
        <v>11401.52</v>
      </c>
    </row>
    <row r="1988" spans="1:20" x14ac:dyDescent="0.25">
      <c r="A1988" s="14" t="s">
        <v>18</v>
      </c>
      <c r="B1988" s="14">
        <v>780</v>
      </c>
      <c r="C1988" s="14" t="s">
        <v>23105</v>
      </c>
      <c r="D1988" s="14">
        <v>565692605</v>
      </c>
      <c r="E1988" s="15">
        <v>43510</v>
      </c>
      <c r="F1988" s="54" t="str">
        <f t="shared" si="31"/>
        <v>febrero</v>
      </c>
      <c r="G1988" s="14" t="s">
        <v>2383</v>
      </c>
      <c r="H1988" s="14" t="s">
        <v>2384</v>
      </c>
      <c r="I1988" s="14" t="s">
        <v>12924</v>
      </c>
      <c r="J1988" s="14" t="s">
        <v>32</v>
      </c>
      <c r="K1988" s="14" t="s">
        <v>16473</v>
      </c>
      <c r="L1988" s="14" t="s">
        <v>2385</v>
      </c>
      <c r="M1988" s="16">
        <v>3126.88</v>
      </c>
      <c r="N1988" s="16">
        <v>551.79</v>
      </c>
      <c r="O1988" s="16">
        <v>0</v>
      </c>
      <c r="P1988" s="17">
        <v>20.96</v>
      </c>
      <c r="Q1988" s="18">
        <v>2773.26</v>
      </c>
      <c r="R1988" s="16">
        <v>2773.26</v>
      </c>
      <c r="S1988" s="16">
        <v>5900.14</v>
      </c>
      <c r="T1988" s="16">
        <v>7139.17</v>
      </c>
    </row>
    <row r="1989" spans="1:20" x14ac:dyDescent="0.25">
      <c r="A1989" s="14" t="s">
        <v>18</v>
      </c>
      <c r="B1989" s="14">
        <v>780</v>
      </c>
      <c r="C1989" s="14" t="s">
        <v>23105</v>
      </c>
      <c r="D1989" s="14">
        <v>565784605</v>
      </c>
      <c r="E1989" s="15">
        <v>43510</v>
      </c>
      <c r="F1989" s="54" t="str">
        <f t="shared" si="31"/>
        <v>febrero</v>
      </c>
      <c r="G1989" s="14" t="s">
        <v>9305</v>
      </c>
      <c r="H1989" s="14" t="s">
        <v>2386</v>
      </c>
      <c r="I1989" s="14" t="s">
        <v>12925</v>
      </c>
      <c r="J1989" s="14" t="s">
        <v>46</v>
      </c>
      <c r="K1989" s="14" t="s">
        <v>16474</v>
      </c>
      <c r="L1989" s="14" t="s">
        <v>917</v>
      </c>
      <c r="M1989" s="16">
        <v>3519.72</v>
      </c>
      <c r="N1989" s="16">
        <v>621.13</v>
      </c>
      <c r="O1989" s="16">
        <v>0</v>
      </c>
      <c r="P1989" s="17">
        <v>0</v>
      </c>
      <c r="Q1989" s="18">
        <v>950.41</v>
      </c>
      <c r="R1989" s="16">
        <v>950.41</v>
      </c>
      <c r="S1989" s="16">
        <v>4470.13</v>
      </c>
      <c r="T1989" s="16">
        <v>5408.86</v>
      </c>
    </row>
    <row r="1990" spans="1:20" x14ac:dyDescent="0.25">
      <c r="A1990" s="14" t="s">
        <v>18</v>
      </c>
      <c r="B1990" s="14">
        <v>780</v>
      </c>
      <c r="C1990" s="14" t="s">
        <v>23105</v>
      </c>
      <c r="D1990" s="14">
        <v>565209905</v>
      </c>
      <c r="E1990" s="15">
        <v>43511</v>
      </c>
      <c r="F1990" s="54" t="str">
        <f t="shared" si="31"/>
        <v>febrero</v>
      </c>
      <c r="G1990" s="14" t="s">
        <v>9301</v>
      </c>
      <c r="H1990" s="14" t="s">
        <v>20</v>
      </c>
      <c r="I1990" s="14" t="s">
        <v>11831</v>
      </c>
      <c r="J1990" s="14" t="s">
        <v>21</v>
      </c>
      <c r="K1990" s="14" t="s">
        <v>16475</v>
      </c>
      <c r="L1990" s="14" t="s">
        <v>2387</v>
      </c>
      <c r="M1990" s="16">
        <v>4732.32</v>
      </c>
      <c r="N1990" s="16">
        <v>0</v>
      </c>
      <c r="O1990" s="16">
        <v>6856.16</v>
      </c>
      <c r="P1990" s="17">
        <v>0</v>
      </c>
      <c r="Q1990" s="18">
        <v>6856.16</v>
      </c>
      <c r="R1990" s="16"/>
      <c r="S1990" s="16">
        <v>11588.48</v>
      </c>
      <c r="T1990" s="16">
        <v>11588.48</v>
      </c>
    </row>
    <row r="1991" spans="1:20" x14ac:dyDescent="0.25">
      <c r="A1991" s="14" t="s">
        <v>18</v>
      </c>
      <c r="B1991" s="14">
        <v>780</v>
      </c>
      <c r="C1991" s="14" t="s">
        <v>23105</v>
      </c>
      <c r="D1991" s="14">
        <v>56520992</v>
      </c>
      <c r="E1991" s="15">
        <v>43511</v>
      </c>
      <c r="F1991" s="54" t="str">
        <f t="shared" si="31"/>
        <v>febrero</v>
      </c>
      <c r="G1991" s="14" t="s">
        <v>9301</v>
      </c>
      <c r="H1991" s="14" t="s">
        <v>20</v>
      </c>
      <c r="I1991" s="14" t="s">
        <v>11831</v>
      </c>
      <c r="J1991" s="14" t="s">
        <v>21</v>
      </c>
      <c r="K1991" s="14" t="s">
        <v>16476</v>
      </c>
      <c r="L1991" s="14" t="s">
        <v>2388</v>
      </c>
      <c r="M1991" s="16">
        <v>1292.7</v>
      </c>
      <c r="N1991" s="16">
        <v>0</v>
      </c>
      <c r="O1991" s="16">
        <v>674.38</v>
      </c>
      <c r="P1991" s="17">
        <v>0</v>
      </c>
      <c r="Q1991" s="18">
        <v>674.38</v>
      </c>
      <c r="R1991" s="19"/>
      <c r="S1991" s="16">
        <v>1967.08</v>
      </c>
      <c r="T1991" s="16">
        <v>1967.08</v>
      </c>
    </row>
    <row r="1992" spans="1:20" x14ac:dyDescent="0.25">
      <c r="A1992" s="14" t="s">
        <v>18</v>
      </c>
      <c r="B1992" s="14">
        <v>780</v>
      </c>
      <c r="C1992" s="14" t="s">
        <v>23105</v>
      </c>
      <c r="D1992" s="14">
        <v>5653058605</v>
      </c>
      <c r="E1992" s="15">
        <v>43511</v>
      </c>
      <c r="F1992" s="54" t="str">
        <f t="shared" si="31"/>
        <v>febrero</v>
      </c>
      <c r="G1992" s="14" t="s">
        <v>11167</v>
      </c>
      <c r="H1992" s="14" t="s">
        <v>20</v>
      </c>
      <c r="I1992" s="14" t="s">
        <v>11831</v>
      </c>
      <c r="J1992" s="14" t="s">
        <v>21</v>
      </c>
      <c r="K1992" s="14" t="s">
        <v>16477</v>
      </c>
      <c r="L1992" s="14" t="s">
        <v>1048</v>
      </c>
      <c r="M1992" s="16">
        <v>2573.7800000000002</v>
      </c>
      <c r="N1992" s="16">
        <v>0</v>
      </c>
      <c r="O1992" s="16">
        <v>449.58</v>
      </c>
      <c r="P1992" s="17">
        <v>0</v>
      </c>
      <c r="Q1992" s="18">
        <v>449.58</v>
      </c>
      <c r="R1992" s="16"/>
      <c r="S1992" s="16">
        <v>3023.36</v>
      </c>
      <c r="T1992" s="16">
        <v>3023.36</v>
      </c>
    </row>
    <row r="1993" spans="1:20" x14ac:dyDescent="0.25">
      <c r="A1993" s="14" t="s">
        <v>18</v>
      </c>
      <c r="B1993" s="14">
        <v>780</v>
      </c>
      <c r="C1993" s="14" t="s">
        <v>23105</v>
      </c>
      <c r="D1993" s="14">
        <v>565305862</v>
      </c>
      <c r="E1993" s="15">
        <v>43511</v>
      </c>
      <c r="F1993" s="54" t="str">
        <f t="shared" si="31"/>
        <v>febrero</v>
      </c>
      <c r="G1993" s="14" t="s">
        <v>11167</v>
      </c>
      <c r="H1993" s="14" t="s">
        <v>20</v>
      </c>
      <c r="I1993" s="14" t="s">
        <v>11831</v>
      </c>
      <c r="J1993" s="14" t="s">
        <v>21</v>
      </c>
      <c r="K1993" s="14" t="s">
        <v>16478</v>
      </c>
      <c r="L1993" s="14" t="s">
        <v>2389</v>
      </c>
      <c r="M1993" s="16">
        <v>0</v>
      </c>
      <c r="N1993" s="16">
        <v>0</v>
      </c>
      <c r="O1993" s="16">
        <v>0</v>
      </c>
      <c r="P1993" s="17">
        <v>0</v>
      </c>
      <c r="Q1993" s="18">
        <v>0</v>
      </c>
      <c r="R1993" s="19"/>
      <c r="S1993" s="16">
        <v>0</v>
      </c>
      <c r="T1993" s="16">
        <v>0</v>
      </c>
    </row>
    <row r="1994" spans="1:20" x14ac:dyDescent="0.25">
      <c r="A1994" s="14" t="s">
        <v>18</v>
      </c>
      <c r="B1994" s="14">
        <v>780</v>
      </c>
      <c r="C1994" s="14" t="s">
        <v>23105</v>
      </c>
      <c r="D1994" s="14">
        <v>565305863</v>
      </c>
      <c r="E1994" s="15">
        <v>43511</v>
      </c>
      <c r="F1994" s="54" t="str">
        <f t="shared" si="31"/>
        <v>febrero</v>
      </c>
      <c r="G1994" s="14" t="s">
        <v>11167</v>
      </c>
      <c r="H1994" s="14" t="s">
        <v>20</v>
      </c>
      <c r="I1994" s="14" t="s">
        <v>11831</v>
      </c>
      <c r="J1994" s="14" t="s">
        <v>21</v>
      </c>
      <c r="K1994" s="14" t="s">
        <v>16479</v>
      </c>
      <c r="L1994" s="14" t="s">
        <v>2390</v>
      </c>
      <c r="M1994" s="16">
        <v>5554.74</v>
      </c>
      <c r="N1994" s="16">
        <v>0</v>
      </c>
      <c r="O1994" s="16">
        <v>449.58</v>
      </c>
      <c r="P1994" s="17">
        <v>0</v>
      </c>
      <c r="Q1994" s="18">
        <v>449.58</v>
      </c>
      <c r="R1994" s="16"/>
      <c r="S1994" s="16">
        <v>6004.32</v>
      </c>
      <c r="T1994" s="16">
        <v>6004.32</v>
      </c>
    </row>
    <row r="1995" spans="1:20" x14ac:dyDescent="0.25">
      <c r="A1995" s="14" t="s">
        <v>18</v>
      </c>
      <c r="B1995" s="14">
        <v>780</v>
      </c>
      <c r="C1995" s="14" t="s">
        <v>23105</v>
      </c>
      <c r="D1995" s="14">
        <v>565305864</v>
      </c>
      <c r="E1995" s="15">
        <v>43511</v>
      </c>
      <c r="F1995" s="54" t="str">
        <f t="shared" si="31"/>
        <v>febrero</v>
      </c>
      <c r="G1995" s="14" t="s">
        <v>11167</v>
      </c>
      <c r="H1995" s="14" t="s">
        <v>20</v>
      </c>
      <c r="I1995" s="14" t="s">
        <v>11831</v>
      </c>
      <c r="J1995" s="14" t="s">
        <v>21</v>
      </c>
      <c r="K1995" s="14" t="s">
        <v>16480</v>
      </c>
      <c r="L1995" s="14" t="s">
        <v>2391</v>
      </c>
      <c r="M1995" s="16">
        <v>0</v>
      </c>
      <c r="N1995" s="16">
        <v>0</v>
      </c>
      <c r="O1995" s="16">
        <v>0</v>
      </c>
      <c r="P1995" s="17">
        <v>0</v>
      </c>
      <c r="Q1995" s="18">
        <v>0</v>
      </c>
      <c r="R1995" s="19"/>
      <c r="S1995" s="16">
        <v>0</v>
      </c>
      <c r="T1995" s="16">
        <v>0</v>
      </c>
    </row>
    <row r="1996" spans="1:20" x14ac:dyDescent="0.25">
      <c r="A1996" s="14" t="s">
        <v>18</v>
      </c>
      <c r="B1996" s="14">
        <v>780</v>
      </c>
      <c r="C1996" s="14" t="s">
        <v>23105</v>
      </c>
      <c r="D1996" s="14">
        <v>565305865</v>
      </c>
      <c r="E1996" s="15">
        <v>43511</v>
      </c>
      <c r="F1996" s="54" t="str">
        <f t="shared" si="31"/>
        <v>febrero</v>
      </c>
      <c r="G1996" s="14" t="s">
        <v>11167</v>
      </c>
      <c r="H1996" s="14" t="s">
        <v>20</v>
      </c>
      <c r="I1996" s="14" t="s">
        <v>11831</v>
      </c>
      <c r="J1996" s="14" t="s">
        <v>21</v>
      </c>
      <c r="K1996" s="14" t="s">
        <v>16481</v>
      </c>
      <c r="L1996" s="14" t="s">
        <v>2392</v>
      </c>
      <c r="M1996" s="16">
        <v>1199.5999999999999</v>
      </c>
      <c r="N1996" s="16">
        <v>0</v>
      </c>
      <c r="O1996" s="16">
        <v>1573.54</v>
      </c>
      <c r="P1996" s="17">
        <v>0</v>
      </c>
      <c r="Q1996" s="18">
        <v>1573.54</v>
      </c>
      <c r="R1996" s="19"/>
      <c r="S1996" s="16">
        <v>2773.14</v>
      </c>
      <c r="T1996" s="16">
        <v>2773.14</v>
      </c>
    </row>
    <row r="1997" spans="1:20" x14ac:dyDescent="0.25">
      <c r="A1997" s="14" t="s">
        <v>18</v>
      </c>
      <c r="B1997" s="14">
        <v>780</v>
      </c>
      <c r="C1997" s="14" t="s">
        <v>23105</v>
      </c>
      <c r="D1997" s="14">
        <v>5655305005</v>
      </c>
      <c r="E1997" s="15">
        <v>43511</v>
      </c>
      <c r="F1997" s="54" t="str">
        <f t="shared" si="31"/>
        <v>febrero</v>
      </c>
      <c r="G1997" s="14" t="s">
        <v>9306</v>
      </c>
      <c r="H1997" s="14" t="s">
        <v>2393</v>
      </c>
      <c r="I1997" s="14" t="s">
        <v>12926</v>
      </c>
      <c r="J1997" s="14" t="s">
        <v>32</v>
      </c>
      <c r="K1997" s="14" t="s">
        <v>16482</v>
      </c>
      <c r="L1997" s="14" t="s">
        <v>284</v>
      </c>
      <c r="M1997" s="16">
        <v>3631</v>
      </c>
      <c r="N1997" s="16">
        <v>640.75</v>
      </c>
      <c r="O1997" s="16">
        <v>0</v>
      </c>
      <c r="P1997" s="17">
        <v>0</v>
      </c>
      <c r="Q1997" s="18">
        <v>4143.8100000000004</v>
      </c>
      <c r="R1997" s="19">
        <v>4143.8100000000004</v>
      </c>
      <c r="S1997" s="16">
        <v>7774.81</v>
      </c>
      <c r="T1997" s="16">
        <v>9407.52</v>
      </c>
    </row>
    <row r="1998" spans="1:20" x14ac:dyDescent="0.25">
      <c r="A1998" s="14" t="s">
        <v>18</v>
      </c>
      <c r="B1998" s="14">
        <v>780</v>
      </c>
      <c r="C1998" s="14" t="s">
        <v>23105</v>
      </c>
      <c r="D1998" s="14">
        <v>565530502</v>
      </c>
      <c r="E1998" s="15">
        <v>43511</v>
      </c>
      <c r="F1998" s="54" t="str">
        <f t="shared" si="31"/>
        <v>febrero</v>
      </c>
      <c r="G1998" s="14" t="s">
        <v>9306</v>
      </c>
      <c r="H1998" s="14" t="s">
        <v>2393</v>
      </c>
      <c r="I1998" s="14" t="s">
        <v>12926</v>
      </c>
      <c r="J1998" s="14" t="s">
        <v>46</v>
      </c>
      <c r="K1998" s="14" t="s">
        <v>16483</v>
      </c>
      <c r="L1998" s="14" t="s">
        <v>942</v>
      </c>
      <c r="M1998" s="16">
        <v>0</v>
      </c>
      <c r="N1998" s="16">
        <v>0</v>
      </c>
      <c r="O1998" s="16">
        <v>0</v>
      </c>
      <c r="P1998" s="17">
        <v>0</v>
      </c>
      <c r="Q1998" s="18">
        <v>988.43</v>
      </c>
      <c r="R1998" s="19">
        <v>988.43</v>
      </c>
      <c r="S1998" s="16">
        <v>988.43</v>
      </c>
      <c r="T1998" s="16">
        <v>1196</v>
      </c>
    </row>
    <row r="1999" spans="1:20" x14ac:dyDescent="0.25">
      <c r="A1999" s="14" t="s">
        <v>18</v>
      </c>
      <c r="B1999" s="14">
        <v>780</v>
      </c>
      <c r="C1999" s="14" t="s">
        <v>23105</v>
      </c>
      <c r="D1999" s="14">
        <v>565599005</v>
      </c>
      <c r="E1999" s="15">
        <v>43511</v>
      </c>
      <c r="F1999" s="54" t="str">
        <f t="shared" si="31"/>
        <v>febrero</v>
      </c>
      <c r="G1999" s="14" t="s">
        <v>9307</v>
      </c>
      <c r="H1999" s="14" t="s">
        <v>20</v>
      </c>
      <c r="I1999" s="14" t="s">
        <v>11831</v>
      </c>
      <c r="J1999" s="14" t="s">
        <v>21</v>
      </c>
      <c r="K1999" s="14" t="s">
        <v>16484</v>
      </c>
      <c r="L1999" s="14" t="s">
        <v>2394</v>
      </c>
      <c r="M1999" s="16">
        <v>0</v>
      </c>
      <c r="N1999" s="16">
        <v>0</v>
      </c>
      <c r="O1999" s="16">
        <v>0</v>
      </c>
      <c r="P1999" s="17">
        <v>0</v>
      </c>
      <c r="Q1999" s="18">
        <v>0</v>
      </c>
      <c r="R1999" s="16"/>
      <c r="S1999" s="16">
        <v>0</v>
      </c>
      <c r="T1999" s="16">
        <v>0</v>
      </c>
    </row>
    <row r="2000" spans="1:20" x14ac:dyDescent="0.25">
      <c r="A2000" s="14" t="s">
        <v>18</v>
      </c>
      <c r="B2000" s="14">
        <v>780</v>
      </c>
      <c r="C2000" s="14" t="s">
        <v>23105</v>
      </c>
      <c r="D2000" s="14">
        <v>565643505</v>
      </c>
      <c r="E2000" s="15">
        <v>43511</v>
      </c>
      <c r="F2000" s="54" t="str">
        <f t="shared" si="31"/>
        <v>febrero</v>
      </c>
      <c r="G2000" s="14" t="s">
        <v>8539</v>
      </c>
      <c r="H2000" s="14" t="s">
        <v>20</v>
      </c>
      <c r="I2000" s="14" t="s">
        <v>11831</v>
      </c>
      <c r="J2000" s="14" t="s">
        <v>21</v>
      </c>
      <c r="K2000" s="14" t="s">
        <v>16485</v>
      </c>
      <c r="L2000" s="14" t="s">
        <v>2395</v>
      </c>
      <c r="M2000" s="16">
        <v>0</v>
      </c>
      <c r="N2000" s="16">
        <v>0</v>
      </c>
      <c r="O2000" s="16">
        <v>0</v>
      </c>
      <c r="P2000" s="17">
        <v>0</v>
      </c>
      <c r="Q2000" s="18">
        <v>0</v>
      </c>
      <c r="R2000" s="16"/>
      <c r="S2000" s="16">
        <v>0</v>
      </c>
      <c r="T2000" s="16">
        <v>0</v>
      </c>
    </row>
    <row r="2001" spans="1:20" x14ac:dyDescent="0.25">
      <c r="A2001" s="14" t="s">
        <v>18</v>
      </c>
      <c r="B2001" s="14">
        <v>780</v>
      </c>
      <c r="C2001" s="14" t="s">
        <v>23105</v>
      </c>
      <c r="D2001" s="14">
        <v>56564352</v>
      </c>
      <c r="E2001" s="15">
        <v>43511</v>
      </c>
      <c r="F2001" s="54" t="str">
        <f t="shared" si="31"/>
        <v>febrero</v>
      </c>
      <c r="G2001" s="14" t="s">
        <v>8539</v>
      </c>
      <c r="H2001" s="14" t="s">
        <v>20</v>
      </c>
      <c r="I2001" s="14" t="s">
        <v>11831</v>
      </c>
      <c r="J2001" s="14" t="s">
        <v>21</v>
      </c>
      <c r="K2001" s="14" t="s">
        <v>16486</v>
      </c>
      <c r="L2001" s="14" t="s">
        <v>118</v>
      </c>
      <c r="M2001" s="16">
        <v>19817.04</v>
      </c>
      <c r="N2001" s="16">
        <v>0</v>
      </c>
      <c r="O2001" s="16">
        <v>337.19</v>
      </c>
      <c r="P2001" s="17">
        <v>0</v>
      </c>
      <c r="Q2001" s="18">
        <v>337.19</v>
      </c>
      <c r="R2001" s="16">
        <v>326.86</v>
      </c>
      <c r="S2001" s="16">
        <v>20154.23</v>
      </c>
      <c r="T2001" s="16">
        <v>20154.23</v>
      </c>
    </row>
    <row r="2002" spans="1:20" x14ac:dyDescent="0.25">
      <c r="A2002" s="14" t="s">
        <v>18</v>
      </c>
      <c r="B2002" s="14">
        <v>780</v>
      </c>
      <c r="C2002" s="14" t="s">
        <v>23105</v>
      </c>
      <c r="D2002" s="14">
        <v>565659605</v>
      </c>
      <c r="E2002" s="15">
        <v>43511</v>
      </c>
      <c r="F2002" s="54" t="str">
        <f t="shared" si="31"/>
        <v>febrero</v>
      </c>
      <c r="G2002" s="14" t="s">
        <v>9308</v>
      </c>
      <c r="H2002" s="14" t="s">
        <v>2396</v>
      </c>
      <c r="I2002" s="14" t="s">
        <v>11925</v>
      </c>
      <c r="J2002" s="14" t="s">
        <v>32</v>
      </c>
      <c r="K2002" s="14" t="s">
        <v>15919</v>
      </c>
      <c r="L2002" s="14" t="s">
        <v>2397</v>
      </c>
      <c r="M2002" s="16">
        <v>7665.24</v>
      </c>
      <c r="N2002" s="16">
        <v>1352.68</v>
      </c>
      <c r="O2002" s="16">
        <v>0</v>
      </c>
      <c r="P2002" s="17">
        <v>0</v>
      </c>
      <c r="Q2002" s="18">
        <v>5907.36</v>
      </c>
      <c r="R2002" s="16">
        <v>3789.39</v>
      </c>
      <c r="S2002" s="16">
        <v>13572.6</v>
      </c>
      <c r="T2002" s="16">
        <v>16422.849999999999</v>
      </c>
    </row>
    <row r="2003" spans="1:20" x14ac:dyDescent="0.25">
      <c r="A2003" s="14" t="s">
        <v>18</v>
      </c>
      <c r="B2003" s="14">
        <v>780</v>
      </c>
      <c r="C2003" s="14" t="s">
        <v>23105</v>
      </c>
      <c r="D2003" s="14">
        <v>565682205</v>
      </c>
      <c r="E2003" s="15">
        <v>43511</v>
      </c>
      <c r="F2003" s="54" t="str">
        <f t="shared" si="31"/>
        <v>febrero</v>
      </c>
      <c r="G2003" s="14" t="s">
        <v>9309</v>
      </c>
      <c r="H2003" s="14" t="s">
        <v>2398</v>
      </c>
      <c r="I2003" s="14" t="s">
        <v>12927</v>
      </c>
      <c r="J2003" s="14" t="s">
        <v>32</v>
      </c>
      <c r="K2003" s="14" t="s">
        <v>16487</v>
      </c>
      <c r="L2003" s="14" t="s">
        <v>2399</v>
      </c>
      <c r="M2003" s="16">
        <v>3126.88</v>
      </c>
      <c r="N2003" s="16">
        <v>551.79</v>
      </c>
      <c r="O2003" s="16">
        <v>0</v>
      </c>
      <c r="P2003" s="17">
        <v>0</v>
      </c>
      <c r="Q2003" s="18">
        <v>4466.95</v>
      </c>
      <c r="R2003" s="19">
        <v>4442.53</v>
      </c>
      <c r="S2003" s="16">
        <v>7593.83</v>
      </c>
      <c r="T2003" s="16">
        <v>9188.5300000000007</v>
      </c>
    </row>
    <row r="2004" spans="1:20" x14ac:dyDescent="0.25">
      <c r="A2004" s="14" t="s">
        <v>18</v>
      </c>
      <c r="B2004" s="14">
        <v>780</v>
      </c>
      <c r="C2004" s="14" t="s">
        <v>23105</v>
      </c>
      <c r="D2004" s="14">
        <v>565685305</v>
      </c>
      <c r="E2004" s="15">
        <v>43511</v>
      </c>
      <c r="F2004" s="54" t="str">
        <f t="shared" si="31"/>
        <v>febrero</v>
      </c>
      <c r="G2004" s="14" t="s">
        <v>11289</v>
      </c>
      <c r="H2004" s="14" t="s">
        <v>2400</v>
      </c>
      <c r="I2004" s="14" t="s">
        <v>11926</v>
      </c>
      <c r="J2004" s="14" t="s">
        <v>32</v>
      </c>
      <c r="K2004" s="14" t="s">
        <v>16488</v>
      </c>
      <c r="L2004" s="14" t="s">
        <v>2401</v>
      </c>
      <c r="M2004" s="16">
        <v>4277.76</v>
      </c>
      <c r="N2004" s="16">
        <v>754.89</v>
      </c>
      <c r="O2004" s="16">
        <v>0</v>
      </c>
      <c r="P2004" s="17">
        <v>4.9000000000000004</v>
      </c>
      <c r="Q2004" s="18">
        <v>4081.88</v>
      </c>
      <c r="R2004" s="19">
        <v>4050.52</v>
      </c>
      <c r="S2004" s="16">
        <v>8359.64</v>
      </c>
      <c r="T2004" s="16">
        <v>10115.16</v>
      </c>
    </row>
    <row r="2005" spans="1:20" x14ac:dyDescent="0.25">
      <c r="A2005" s="14" t="s">
        <v>18</v>
      </c>
      <c r="B2005" s="14">
        <v>780</v>
      </c>
      <c r="C2005" s="14" t="s">
        <v>23105</v>
      </c>
      <c r="D2005" s="14">
        <v>565685405</v>
      </c>
      <c r="E2005" s="15">
        <v>43511</v>
      </c>
      <c r="F2005" s="54" t="str">
        <f t="shared" si="31"/>
        <v>febrero</v>
      </c>
      <c r="G2005" s="14" t="s">
        <v>9310</v>
      </c>
      <c r="H2005" s="14" t="s">
        <v>2402</v>
      </c>
      <c r="I2005" s="14" t="s">
        <v>12928</v>
      </c>
      <c r="J2005" s="14" t="s">
        <v>32</v>
      </c>
      <c r="K2005" s="14" t="s">
        <v>16489</v>
      </c>
      <c r="L2005" s="14" t="s">
        <v>2403</v>
      </c>
      <c r="M2005" s="16">
        <v>4255.91</v>
      </c>
      <c r="N2005" s="16">
        <v>751.02</v>
      </c>
      <c r="O2005" s="16">
        <v>0</v>
      </c>
      <c r="P2005" s="17">
        <v>17.52</v>
      </c>
      <c r="Q2005" s="18">
        <v>1826.29</v>
      </c>
      <c r="R2005" s="16">
        <v>1795.91</v>
      </c>
      <c r="S2005" s="16">
        <v>6082.2</v>
      </c>
      <c r="T2005" s="16">
        <v>7359.46</v>
      </c>
    </row>
    <row r="2006" spans="1:20" x14ac:dyDescent="0.25">
      <c r="A2006" s="14" t="s">
        <v>18</v>
      </c>
      <c r="B2006" s="14">
        <v>780</v>
      </c>
      <c r="C2006" s="14" t="s">
        <v>23105</v>
      </c>
      <c r="D2006" s="14">
        <v>56568542</v>
      </c>
      <c r="E2006" s="15">
        <v>43511</v>
      </c>
      <c r="F2006" s="54" t="str">
        <f t="shared" si="31"/>
        <v>febrero</v>
      </c>
      <c r="G2006" s="14" t="s">
        <v>9310</v>
      </c>
      <c r="H2006" s="14" t="s">
        <v>2402</v>
      </c>
      <c r="I2006" s="14" t="s">
        <v>12928</v>
      </c>
      <c r="J2006" s="14" t="s">
        <v>46</v>
      </c>
      <c r="K2006" s="14" t="s">
        <v>16490</v>
      </c>
      <c r="L2006" s="14" t="s">
        <v>2246</v>
      </c>
      <c r="M2006" s="16">
        <v>0</v>
      </c>
      <c r="N2006" s="16">
        <v>0</v>
      </c>
      <c r="O2006" s="16">
        <v>0</v>
      </c>
      <c r="P2006" s="17">
        <v>0</v>
      </c>
      <c r="Q2006" s="18">
        <v>1073.96</v>
      </c>
      <c r="R2006" s="16">
        <v>1051.73</v>
      </c>
      <c r="S2006" s="16">
        <v>1073.96</v>
      </c>
      <c r="T2006" s="16">
        <v>1299.49</v>
      </c>
    </row>
    <row r="2007" spans="1:20" x14ac:dyDescent="0.25">
      <c r="A2007" s="14" t="s">
        <v>18</v>
      </c>
      <c r="B2007" s="14">
        <v>780</v>
      </c>
      <c r="C2007" s="14" t="s">
        <v>23105</v>
      </c>
      <c r="D2007" s="14">
        <v>565689905</v>
      </c>
      <c r="E2007" s="15">
        <v>43511</v>
      </c>
      <c r="F2007" s="54" t="str">
        <f t="shared" si="31"/>
        <v>febrero</v>
      </c>
      <c r="G2007" s="14" t="s">
        <v>11290</v>
      </c>
      <c r="H2007" s="14" t="s">
        <v>2404</v>
      </c>
      <c r="I2007" s="14" t="s">
        <v>12929</v>
      </c>
      <c r="J2007" s="14" t="s">
        <v>32</v>
      </c>
      <c r="K2007" s="14" t="s">
        <v>16491</v>
      </c>
      <c r="L2007" s="14" t="s">
        <v>2405</v>
      </c>
      <c r="M2007" s="16">
        <v>4052.25</v>
      </c>
      <c r="N2007" s="16">
        <v>715.1</v>
      </c>
      <c r="O2007" s="16">
        <v>0</v>
      </c>
      <c r="P2007" s="17">
        <v>0</v>
      </c>
      <c r="Q2007" s="18">
        <v>3269.43</v>
      </c>
      <c r="R2007" s="16">
        <v>3269.43</v>
      </c>
      <c r="S2007" s="16">
        <v>7321.68</v>
      </c>
      <c r="T2007" s="16">
        <v>8859.23</v>
      </c>
    </row>
    <row r="2008" spans="1:20" x14ac:dyDescent="0.25">
      <c r="A2008" s="14" t="s">
        <v>18</v>
      </c>
      <c r="B2008" s="14">
        <v>780</v>
      </c>
      <c r="C2008" s="14" t="s">
        <v>23105</v>
      </c>
      <c r="D2008" s="14">
        <v>56569722</v>
      </c>
      <c r="E2008" s="15">
        <v>43511</v>
      </c>
      <c r="F2008" s="54" t="str">
        <f t="shared" si="31"/>
        <v>febrero</v>
      </c>
      <c r="G2008" s="14" t="s">
        <v>9288</v>
      </c>
      <c r="H2008" s="14" t="s">
        <v>20</v>
      </c>
      <c r="I2008" s="14" t="s">
        <v>11831</v>
      </c>
      <c r="J2008" s="14" t="s">
        <v>21</v>
      </c>
      <c r="K2008" s="14" t="s">
        <v>16492</v>
      </c>
      <c r="L2008" s="14" t="s">
        <v>2406</v>
      </c>
      <c r="M2008" s="16">
        <v>0</v>
      </c>
      <c r="N2008" s="16">
        <v>0</v>
      </c>
      <c r="O2008" s="16">
        <v>0</v>
      </c>
      <c r="P2008" s="17">
        <v>0</v>
      </c>
      <c r="Q2008" s="18">
        <v>561.98</v>
      </c>
      <c r="R2008" s="19">
        <v>556.05999999999995</v>
      </c>
      <c r="S2008" s="16">
        <v>561.98</v>
      </c>
      <c r="T2008" s="16">
        <v>561.98</v>
      </c>
    </row>
    <row r="2009" spans="1:20" x14ac:dyDescent="0.25">
      <c r="A2009" s="14" t="s">
        <v>18</v>
      </c>
      <c r="B2009" s="14">
        <v>780</v>
      </c>
      <c r="C2009" s="14" t="s">
        <v>23105</v>
      </c>
      <c r="D2009" s="14">
        <v>565697805</v>
      </c>
      <c r="E2009" s="15">
        <v>43511</v>
      </c>
      <c r="F2009" s="54" t="str">
        <f t="shared" si="31"/>
        <v>febrero</v>
      </c>
      <c r="G2009" s="14" t="s">
        <v>9311</v>
      </c>
      <c r="H2009" s="14" t="s">
        <v>2407</v>
      </c>
      <c r="I2009" s="14" t="s">
        <v>12930</v>
      </c>
      <c r="J2009" s="14" t="s">
        <v>32</v>
      </c>
      <c r="K2009" s="14" t="s">
        <v>16493</v>
      </c>
      <c r="L2009" s="14" t="s">
        <v>2408</v>
      </c>
      <c r="M2009" s="16">
        <v>3324.72</v>
      </c>
      <c r="N2009" s="16">
        <v>586.70000000000005</v>
      </c>
      <c r="O2009" s="16">
        <v>0</v>
      </c>
      <c r="P2009" s="17">
        <v>0</v>
      </c>
      <c r="Q2009" s="18">
        <v>3496.78</v>
      </c>
      <c r="R2009" s="16">
        <v>2776.42</v>
      </c>
      <c r="S2009" s="16">
        <v>6821.5</v>
      </c>
      <c r="T2009" s="16">
        <v>8254.02</v>
      </c>
    </row>
    <row r="2010" spans="1:20" x14ac:dyDescent="0.25">
      <c r="A2010" s="14" t="s">
        <v>18</v>
      </c>
      <c r="B2010" s="14">
        <v>780</v>
      </c>
      <c r="C2010" s="14" t="s">
        <v>23105</v>
      </c>
      <c r="D2010" s="14">
        <v>565708605</v>
      </c>
      <c r="E2010" s="15">
        <v>43511</v>
      </c>
      <c r="F2010" s="54" t="str">
        <f t="shared" si="31"/>
        <v>febrero</v>
      </c>
      <c r="G2010" s="14" t="s">
        <v>9312</v>
      </c>
      <c r="H2010" s="14" t="s">
        <v>20</v>
      </c>
      <c r="I2010" s="14" t="s">
        <v>11831</v>
      </c>
      <c r="J2010" s="14" t="s">
        <v>21</v>
      </c>
      <c r="K2010" s="14" t="s">
        <v>16494</v>
      </c>
      <c r="L2010" s="14" t="s">
        <v>2409</v>
      </c>
      <c r="M2010" s="16">
        <v>0</v>
      </c>
      <c r="N2010" s="16">
        <v>0</v>
      </c>
      <c r="O2010" s="16">
        <v>0</v>
      </c>
      <c r="P2010" s="17">
        <v>0</v>
      </c>
      <c r="Q2010" s="18">
        <v>0</v>
      </c>
      <c r="R2010" s="19"/>
      <c r="S2010" s="16">
        <v>0</v>
      </c>
      <c r="T2010" s="16">
        <v>0</v>
      </c>
    </row>
    <row r="2011" spans="1:20" x14ac:dyDescent="0.25">
      <c r="A2011" s="14" t="s">
        <v>18</v>
      </c>
      <c r="B2011" s="14">
        <v>780</v>
      </c>
      <c r="C2011" s="14" t="s">
        <v>23105</v>
      </c>
      <c r="D2011" s="14">
        <v>5657054905</v>
      </c>
      <c r="E2011" s="15">
        <v>43511</v>
      </c>
      <c r="F2011" s="54" t="str">
        <f t="shared" si="31"/>
        <v>febrero</v>
      </c>
      <c r="G2011" s="14" t="s">
        <v>11291</v>
      </c>
      <c r="H2011" s="14" t="s">
        <v>2410</v>
      </c>
      <c r="I2011" s="14" t="s">
        <v>12931</v>
      </c>
      <c r="J2011" s="14" t="s">
        <v>46</v>
      </c>
      <c r="K2011" s="14" t="s">
        <v>16495</v>
      </c>
      <c r="L2011" s="14" t="s">
        <v>2411</v>
      </c>
      <c r="M2011" s="16">
        <v>3519.72</v>
      </c>
      <c r="N2011" s="16">
        <v>621.13</v>
      </c>
      <c r="O2011" s="16">
        <v>0</v>
      </c>
      <c r="P2011" s="17">
        <v>5.75</v>
      </c>
      <c r="Q2011" s="18">
        <v>364.91</v>
      </c>
      <c r="R2011" s="16">
        <v>364.91</v>
      </c>
      <c r="S2011" s="16">
        <v>3884.63</v>
      </c>
      <c r="T2011" s="16">
        <v>4700.3999999999996</v>
      </c>
    </row>
    <row r="2012" spans="1:20" x14ac:dyDescent="0.25">
      <c r="A2012" s="14" t="s">
        <v>18</v>
      </c>
      <c r="B2012" s="14">
        <v>780</v>
      </c>
      <c r="C2012" s="14" t="s">
        <v>23105</v>
      </c>
      <c r="D2012" s="14">
        <v>565705492</v>
      </c>
      <c r="E2012" s="15">
        <v>43511</v>
      </c>
      <c r="F2012" s="54" t="str">
        <f t="shared" si="31"/>
        <v>febrero</v>
      </c>
      <c r="G2012" s="14" t="s">
        <v>11291</v>
      </c>
      <c r="H2012" s="14" t="s">
        <v>2410</v>
      </c>
      <c r="I2012" s="14" t="s">
        <v>12931</v>
      </c>
      <c r="J2012" s="14" t="s">
        <v>46</v>
      </c>
      <c r="K2012" s="14" t="s">
        <v>16496</v>
      </c>
      <c r="L2012" s="14" t="s">
        <v>2412</v>
      </c>
      <c r="M2012" s="16">
        <v>900.83</v>
      </c>
      <c r="N2012" s="16">
        <v>158.97</v>
      </c>
      <c r="O2012" s="16">
        <v>0</v>
      </c>
      <c r="P2012" s="17">
        <v>5.0599999999999996</v>
      </c>
      <c r="Q2012" s="18">
        <v>669.73</v>
      </c>
      <c r="R2012" s="16">
        <v>669.73</v>
      </c>
      <c r="S2012" s="16">
        <v>1570.56</v>
      </c>
      <c r="T2012" s="16">
        <v>1900.38</v>
      </c>
    </row>
    <row r="2013" spans="1:20" x14ac:dyDescent="0.25">
      <c r="A2013" s="14" t="s">
        <v>18</v>
      </c>
      <c r="B2013" s="14">
        <v>780</v>
      </c>
      <c r="C2013" s="14" t="s">
        <v>23105</v>
      </c>
      <c r="D2013" s="14">
        <v>565705493</v>
      </c>
      <c r="E2013" s="15">
        <v>43511</v>
      </c>
      <c r="F2013" s="54" t="str">
        <f t="shared" si="31"/>
        <v>febrero</v>
      </c>
      <c r="G2013" s="14" t="s">
        <v>11291</v>
      </c>
      <c r="H2013" s="14" t="s">
        <v>2410</v>
      </c>
      <c r="I2013" s="14" t="s">
        <v>12931</v>
      </c>
      <c r="J2013" s="14" t="s">
        <v>32</v>
      </c>
      <c r="K2013" s="14" t="s">
        <v>16497</v>
      </c>
      <c r="L2013" s="14" t="s">
        <v>2413</v>
      </c>
      <c r="M2013" s="16">
        <v>13345.55</v>
      </c>
      <c r="N2013" s="16">
        <v>2355.1</v>
      </c>
      <c r="O2013" s="16">
        <v>0</v>
      </c>
      <c r="P2013" s="17">
        <v>0</v>
      </c>
      <c r="Q2013" s="18">
        <v>2281</v>
      </c>
      <c r="R2013" s="19">
        <v>2281</v>
      </c>
      <c r="S2013" s="16">
        <v>15626.55</v>
      </c>
      <c r="T2013" s="16">
        <v>18908.13</v>
      </c>
    </row>
    <row r="2014" spans="1:20" x14ac:dyDescent="0.25">
      <c r="A2014" s="14" t="s">
        <v>18</v>
      </c>
      <c r="B2014" s="14">
        <v>780</v>
      </c>
      <c r="C2014" s="14" t="s">
        <v>23105</v>
      </c>
      <c r="D2014" s="14">
        <v>565749405</v>
      </c>
      <c r="E2014" s="15">
        <v>43511</v>
      </c>
      <c r="F2014" s="54" t="str">
        <f t="shared" si="31"/>
        <v>febrero</v>
      </c>
      <c r="G2014" s="14" t="s">
        <v>9313</v>
      </c>
      <c r="H2014" s="14" t="s">
        <v>2414</v>
      </c>
      <c r="I2014" s="14" t="s">
        <v>12932</v>
      </c>
      <c r="J2014" s="14" t="s">
        <v>32</v>
      </c>
      <c r="K2014" s="14" t="s">
        <v>16498</v>
      </c>
      <c r="L2014" s="14" t="s">
        <v>2415</v>
      </c>
      <c r="M2014" s="16">
        <v>3126.88</v>
      </c>
      <c r="N2014" s="16">
        <v>551.79</v>
      </c>
      <c r="O2014" s="16">
        <v>0</v>
      </c>
      <c r="P2014" s="17">
        <v>13.97</v>
      </c>
      <c r="Q2014" s="18">
        <v>3116.96</v>
      </c>
      <c r="R2014" s="19">
        <v>2758.41</v>
      </c>
      <c r="S2014" s="16">
        <v>6243.84</v>
      </c>
      <c r="T2014" s="16">
        <v>7555.05</v>
      </c>
    </row>
    <row r="2015" spans="1:20" x14ac:dyDescent="0.25">
      <c r="A2015" s="14" t="s">
        <v>18</v>
      </c>
      <c r="B2015" s="14">
        <v>780</v>
      </c>
      <c r="C2015" s="14" t="s">
        <v>23105</v>
      </c>
      <c r="D2015" s="14">
        <v>565758905</v>
      </c>
      <c r="E2015" s="15">
        <v>43511</v>
      </c>
      <c r="F2015" s="54" t="str">
        <f t="shared" si="31"/>
        <v>febrero</v>
      </c>
      <c r="G2015" s="14" t="s">
        <v>11292</v>
      </c>
      <c r="H2015" s="14" t="s">
        <v>2416</v>
      </c>
      <c r="I2015" s="14" t="s">
        <v>12933</v>
      </c>
      <c r="J2015" s="14" t="s">
        <v>46</v>
      </c>
      <c r="K2015" s="14" t="s">
        <v>16499</v>
      </c>
      <c r="L2015" s="14" t="s">
        <v>2417</v>
      </c>
      <c r="M2015" s="16">
        <v>1678.35</v>
      </c>
      <c r="N2015" s="16">
        <v>296.17</v>
      </c>
      <c r="O2015" s="16">
        <v>0</v>
      </c>
      <c r="P2015" s="17">
        <v>7.68</v>
      </c>
      <c r="Q2015" s="18">
        <v>553.05999999999995</v>
      </c>
      <c r="R2015" s="19">
        <v>553.05999999999995</v>
      </c>
      <c r="S2015" s="16">
        <v>2231.41</v>
      </c>
      <c r="T2015" s="16">
        <v>2700.01</v>
      </c>
    </row>
    <row r="2016" spans="1:20" x14ac:dyDescent="0.25">
      <c r="A2016" s="14" t="s">
        <v>18</v>
      </c>
      <c r="B2016" s="14">
        <v>780</v>
      </c>
      <c r="C2016" s="14" t="s">
        <v>23105</v>
      </c>
      <c r="D2016" s="14">
        <v>56575892</v>
      </c>
      <c r="E2016" s="15">
        <v>43511</v>
      </c>
      <c r="F2016" s="54" t="str">
        <f t="shared" si="31"/>
        <v>febrero</v>
      </c>
      <c r="G2016" s="14" t="s">
        <v>11292</v>
      </c>
      <c r="H2016" s="14" t="s">
        <v>2416</v>
      </c>
      <c r="I2016" s="14" t="s">
        <v>12933</v>
      </c>
      <c r="J2016" s="14" t="s">
        <v>46</v>
      </c>
      <c r="K2016" s="14" t="s">
        <v>16500</v>
      </c>
      <c r="L2016" s="14" t="s">
        <v>2418</v>
      </c>
      <c r="M2016" s="16">
        <v>758.63</v>
      </c>
      <c r="N2016" s="16">
        <v>133.87</v>
      </c>
      <c r="O2016" s="16">
        <v>0</v>
      </c>
      <c r="P2016" s="17">
        <v>0</v>
      </c>
      <c r="Q2016" s="18">
        <v>1568.18</v>
      </c>
      <c r="R2016" s="16">
        <v>1568.18</v>
      </c>
      <c r="S2016" s="16">
        <v>2326.81</v>
      </c>
      <c r="T2016" s="16">
        <v>2815.44</v>
      </c>
    </row>
    <row r="2017" spans="1:20" x14ac:dyDescent="0.25">
      <c r="A2017" s="14" t="s">
        <v>18</v>
      </c>
      <c r="B2017" s="14">
        <v>780</v>
      </c>
      <c r="C2017" s="14" t="s">
        <v>23105</v>
      </c>
      <c r="D2017" s="14">
        <v>565780705</v>
      </c>
      <c r="E2017" s="15">
        <v>43511</v>
      </c>
      <c r="F2017" s="54" t="str">
        <f t="shared" si="31"/>
        <v>febrero</v>
      </c>
      <c r="G2017" s="14" t="s">
        <v>9314</v>
      </c>
      <c r="H2017" s="14" t="s">
        <v>634</v>
      </c>
      <c r="I2017" s="14" t="s">
        <v>12368</v>
      </c>
      <c r="J2017" s="14" t="s">
        <v>635</v>
      </c>
      <c r="K2017" s="14" t="s">
        <v>16501</v>
      </c>
      <c r="L2017" s="14" t="s">
        <v>2419</v>
      </c>
      <c r="M2017" s="16">
        <v>3941.35</v>
      </c>
      <c r="N2017" s="16">
        <v>0</v>
      </c>
      <c r="O2017" s="16">
        <v>0</v>
      </c>
      <c r="P2017" s="17">
        <v>0</v>
      </c>
      <c r="Q2017" s="18">
        <v>2300</v>
      </c>
      <c r="R2017" s="19">
        <v>2286.52</v>
      </c>
      <c r="S2017" s="16">
        <v>6241.35</v>
      </c>
      <c r="T2017" s="16">
        <v>6241.35</v>
      </c>
    </row>
    <row r="2018" spans="1:20" x14ac:dyDescent="0.25">
      <c r="A2018" s="14" t="s">
        <v>18</v>
      </c>
      <c r="B2018" s="14">
        <v>780</v>
      </c>
      <c r="C2018" s="14" t="s">
        <v>23105</v>
      </c>
      <c r="D2018" s="14">
        <v>565799505</v>
      </c>
      <c r="E2018" s="15">
        <v>43511</v>
      </c>
      <c r="F2018" s="54" t="str">
        <f t="shared" si="31"/>
        <v>febrero</v>
      </c>
      <c r="G2018" s="14" t="s">
        <v>9315</v>
      </c>
      <c r="H2018" s="14" t="s">
        <v>2420</v>
      </c>
      <c r="I2018" s="14" t="s">
        <v>12934</v>
      </c>
      <c r="J2018" s="14" t="s">
        <v>32</v>
      </c>
      <c r="K2018" s="14" t="s">
        <v>16502</v>
      </c>
      <c r="L2018" s="14" t="s">
        <v>2421</v>
      </c>
      <c r="M2018" s="16">
        <v>1919.05</v>
      </c>
      <c r="N2018" s="16">
        <v>0</v>
      </c>
      <c r="O2018" s="16">
        <v>0</v>
      </c>
      <c r="P2018" s="17">
        <v>0</v>
      </c>
      <c r="Q2018" s="18">
        <v>1900.83</v>
      </c>
      <c r="R2018" s="19">
        <v>1900.83</v>
      </c>
      <c r="S2018" s="16">
        <v>4150.45</v>
      </c>
      <c r="T2018" s="16">
        <v>5022.04</v>
      </c>
    </row>
    <row r="2019" spans="1:20" x14ac:dyDescent="0.25">
      <c r="A2019" s="14" t="s">
        <v>18</v>
      </c>
      <c r="B2019" s="14">
        <v>780</v>
      </c>
      <c r="C2019" s="14" t="s">
        <v>23105</v>
      </c>
      <c r="D2019" s="14">
        <v>565800905</v>
      </c>
      <c r="E2019" s="15">
        <v>43511</v>
      </c>
      <c r="F2019" s="54" t="str">
        <f t="shared" si="31"/>
        <v>febrero</v>
      </c>
      <c r="G2019" s="14" t="s">
        <v>11282</v>
      </c>
      <c r="H2019" s="14" t="s">
        <v>2306</v>
      </c>
      <c r="I2019" s="14" t="s">
        <v>12901</v>
      </c>
      <c r="J2019" s="14" t="s">
        <v>32</v>
      </c>
      <c r="K2019" s="14" t="s">
        <v>16503</v>
      </c>
      <c r="L2019" s="14" t="s">
        <v>2307</v>
      </c>
      <c r="M2019" s="16">
        <v>-20.65</v>
      </c>
      <c r="N2019" s="16">
        <v>0</v>
      </c>
      <c r="O2019" s="16">
        <v>0</v>
      </c>
      <c r="P2019" s="17">
        <v>0</v>
      </c>
      <c r="Q2019" s="18">
        <v>-1843.81</v>
      </c>
      <c r="R2019" s="19">
        <v>-1843.81</v>
      </c>
      <c r="S2019" s="16">
        <v>-1864.46</v>
      </c>
      <c r="T2019" s="16">
        <v>-2311.9299999999998</v>
      </c>
    </row>
    <row r="2020" spans="1:20" x14ac:dyDescent="0.25">
      <c r="A2020" s="14" t="s">
        <v>18</v>
      </c>
      <c r="B2020" s="14">
        <v>780</v>
      </c>
      <c r="C2020" s="14" t="s">
        <v>23105</v>
      </c>
      <c r="D2020" s="14">
        <v>56580050505</v>
      </c>
      <c r="E2020" s="15">
        <v>43511</v>
      </c>
      <c r="F2020" s="54" t="str">
        <f t="shared" si="31"/>
        <v>febrero</v>
      </c>
      <c r="G2020" s="14" t="s">
        <v>11282</v>
      </c>
      <c r="H2020" s="14" t="s">
        <v>2306</v>
      </c>
      <c r="I2020" s="14" t="s">
        <v>12901</v>
      </c>
      <c r="J2020" s="14" t="s">
        <v>32</v>
      </c>
      <c r="K2020" s="14" t="s">
        <v>16504</v>
      </c>
      <c r="L2020" s="14" t="s">
        <v>2422</v>
      </c>
      <c r="M2020" s="16">
        <v>20.65</v>
      </c>
      <c r="N2020" s="16">
        <v>0</v>
      </c>
      <c r="O2020" s="16">
        <v>0</v>
      </c>
      <c r="P2020" s="17">
        <v>0</v>
      </c>
      <c r="Q2020" s="18">
        <v>2281</v>
      </c>
      <c r="R2020" s="19">
        <v>2281</v>
      </c>
      <c r="S2020" s="16">
        <v>2301.65</v>
      </c>
      <c r="T2020" s="16">
        <v>2301.65</v>
      </c>
    </row>
    <row r="2021" spans="1:20" x14ac:dyDescent="0.25">
      <c r="A2021" s="14" t="s">
        <v>18</v>
      </c>
      <c r="B2021" s="14">
        <v>780</v>
      </c>
      <c r="C2021" s="14" t="s">
        <v>23105</v>
      </c>
      <c r="D2021" s="14">
        <v>5658052505</v>
      </c>
      <c r="E2021" s="15">
        <v>43512</v>
      </c>
      <c r="F2021" s="54" t="str">
        <f t="shared" si="31"/>
        <v>febrero</v>
      </c>
      <c r="G2021" s="14" t="s">
        <v>11293</v>
      </c>
      <c r="H2021" s="14" t="s">
        <v>2423</v>
      </c>
      <c r="I2021" s="14" t="s">
        <v>11927</v>
      </c>
      <c r="J2021" s="14" t="s">
        <v>46</v>
      </c>
      <c r="K2021" s="14" t="s">
        <v>16505</v>
      </c>
      <c r="L2021" s="14" t="s">
        <v>2424</v>
      </c>
      <c r="M2021" s="16">
        <v>6972.81</v>
      </c>
      <c r="N2021" s="16">
        <v>1230.49</v>
      </c>
      <c r="O2021" s="16">
        <v>0</v>
      </c>
      <c r="P2021" s="17">
        <v>0</v>
      </c>
      <c r="Q2021" s="18">
        <v>522.73</v>
      </c>
      <c r="R2021" s="19">
        <v>522.73</v>
      </c>
      <c r="S2021" s="16">
        <v>7495.54</v>
      </c>
      <c r="T2021" s="16">
        <v>9294.4699999999993</v>
      </c>
    </row>
    <row r="2022" spans="1:20" x14ac:dyDescent="0.25">
      <c r="A2022" s="14" t="s">
        <v>18</v>
      </c>
      <c r="B2022" s="14">
        <v>780</v>
      </c>
      <c r="C2022" s="14" t="s">
        <v>23105</v>
      </c>
      <c r="D2022" s="14">
        <v>56580530505</v>
      </c>
      <c r="E2022" s="15">
        <v>43512</v>
      </c>
      <c r="F2022" s="54" t="str">
        <f t="shared" si="31"/>
        <v>febrero</v>
      </c>
      <c r="G2022" s="14" t="s">
        <v>9257</v>
      </c>
      <c r="H2022" s="14" t="s">
        <v>2236</v>
      </c>
      <c r="I2022" s="14" t="s">
        <v>12878</v>
      </c>
      <c r="J2022" s="14" t="s">
        <v>32</v>
      </c>
      <c r="K2022" s="14" t="s">
        <v>16506</v>
      </c>
      <c r="L2022" s="14" t="s">
        <v>2237</v>
      </c>
      <c r="M2022" s="16">
        <v>-2675.71</v>
      </c>
      <c r="N2022" s="16">
        <v>0</v>
      </c>
      <c r="O2022" s="16">
        <v>0</v>
      </c>
      <c r="P2022" s="17">
        <v>-16.95</v>
      </c>
      <c r="Q2022" s="18">
        <v>-4564.05</v>
      </c>
      <c r="R2022" s="16">
        <v>-4564.05</v>
      </c>
      <c r="S2022" s="16">
        <v>-7239.76</v>
      </c>
      <c r="T2022" s="16">
        <v>-8760.11</v>
      </c>
    </row>
    <row r="2023" spans="1:20" x14ac:dyDescent="0.25">
      <c r="A2023" s="14" t="s">
        <v>18</v>
      </c>
      <c r="B2023" s="14">
        <v>780</v>
      </c>
      <c r="C2023" s="14" t="s">
        <v>23105</v>
      </c>
      <c r="D2023" s="14">
        <v>5658053305</v>
      </c>
      <c r="E2023" s="15">
        <v>43512</v>
      </c>
      <c r="F2023" s="54" t="str">
        <f t="shared" si="31"/>
        <v>febrero</v>
      </c>
      <c r="G2023" s="14" t="s">
        <v>9257</v>
      </c>
      <c r="H2023" s="14" t="s">
        <v>2236</v>
      </c>
      <c r="I2023" s="14" t="s">
        <v>12878</v>
      </c>
      <c r="J2023" s="14" t="s">
        <v>32</v>
      </c>
      <c r="K2023" s="14" t="s">
        <v>16507</v>
      </c>
      <c r="L2023" s="14" t="s">
        <v>2237</v>
      </c>
      <c r="M2023" s="16">
        <v>2274.37</v>
      </c>
      <c r="N2023" s="16">
        <v>401.34</v>
      </c>
      <c r="O2023" s="16">
        <v>0</v>
      </c>
      <c r="P2023" s="17">
        <v>9.6199999999999992</v>
      </c>
      <c r="Q2023" s="18">
        <v>4799.4799999999996</v>
      </c>
      <c r="R2023" s="16">
        <v>4799.4799999999996</v>
      </c>
      <c r="S2023" s="16">
        <v>7073.85</v>
      </c>
      <c r="T2023" s="16">
        <v>8559.36</v>
      </c>
    </row>
    <row r="2024" spans="1:20" x14ac:dyDescent="0.25">
      <c r="A2024" s="14" t="s">
        <v>18</v>
      </c>
      <c r="B2024" s="14">
        <v>780</v>
      </c>
      <c r="C2024" s="14" t="s">
        <v>23105</v>
      </c>
      <c r="D2024" s="14">
        <v>56559063</v>
      </c>
      <c r="E2024" s="15">
        <v>43514</v>
      </c>
      <c r="F2024" s="54" t="str">
        <f t="shared" si="31"/>
        <v>febrero</v>
      </c>
      <c r="G2024" s="14" t="s">
        <v>9010</v>
      </c>
      <c r="H2024" s="14" t="s">
        <v>20</v>
      </c>
      <c r="I2024" s="14" t="s">
        <v>11831</v>
      </c>
      <c r="J2024" s="14" t="s">
        <v>21</v>
      </c>
      <c r="K2024" s="14" t="s">
        <v>16508</v>
      </c>
      <c r="L2024" s="14" t="s">
        <v>2425</v>
      </c>
      <c r="M2024" s="16">
        <v>19817.04</v>
      </c>
      <c r="N2024" s="16">
        <v>0</v>
      </c>
      <c r="O2024" s="16">
        <v>0</v>
      </c>
      <c r="P2024" s="17">
        <v>0</v>
      </c>
      <c r="Q2024" s="18">
        <v>337.19</v>
      </c>
      <c r="R2024" s="16">
        <v>337.19</v>
      </c>
      <c r="S2024" s="16">
        <v>20154.23</v>
      </c>
      <c r="T2024" s="16">
        <v>20154.23</v>
      </c>
    </row>
    <row r="2025" spans="1:20" x14ac:dyDescent="0.25">
      <c r="A2025" s="14" t="s">
        <v>18</v>
      </c>
      <c r="B2025" s="14">
        <v>780</v>
      </c>
      <c r="C2025" s="14" t="s">
        <v>23105</v>
      </c>
      <c r="D2025" s="14">
        <v>56568222</v>
      </c>
      <c r="E2025" s="15">
        <v>43514</v>
      </c>
      <c r="F2025" s="54" t="str">
        <f t="shared" si="31"/>
        <v>febrero</v>
      </c>
      <c r="G2025" s="14" t="s">
        <v>9309</v>
      </c>
      <c r="H2025" s="14" t="s">
        <v>20</v>
      </c>
      <c r="I2025" s="14" t="s">
        <v>11831</v>
      </c>
      <c r="J2025" s="14" t="s">
        <v>21</v>
      </c>
      <c r="K2025" s="14" t="s">
        <v>16509</v>
      </c>
      <c r="L2025" s="14" t="s">
        <v>2426</v>
      </c>
      <c r="M2025" s="16">
        <v>0</v>
      </c>
      <c r="N2025" s="16">
        <v>0</v>
      </c>
      <c r="O2025" s="16">
        <v>0</v>
      </c>
      <c r="P2025" s="17">
        <v>0</v>
      </c>
      <c r="Q2025" s="18">
        <v>0</v>
      </c>
      <c r="R2025" s="16"/>
      <c r="S2025" s="16">
        <v>0</v>
      </c>
      <c r="T2025" s="16">
        <v>0</v>
      </c>
    </row>
    <row r="2026" spans="1:20" x14ac:dyDescent="0.25">
      <c r="A2026" s="14" t="s">
        <v>18</v>
      </c>
      <c r="B2026" s="14">
        <v>780</v>
      </c>
      <c r="C2026" s="14" t="s">
        <v>23105</v>
      </c>
      <c r="D2026" s="14">
        <v>56568992</v>
      </c>
      <c r="E2026" s="15">
        <v>43514</v>
      </c>
      <c r="F2026" s="54" t="str">
        <f t="shared" si="31"/>
        <v>febrero</v>
      </c>
      <c r="G2026" s="14" t="s">
        <v>11290</v>
      </c>
      <c r="H2026" s="14" t="s">
        <v>20</v>
      </c>
      <c r="I2026" s="14" t="s">
        <v>11831</v>
      </c>
      <c r="J2026" s="14" t="s">
        <v>21</v>
      </c>
      <c r="K2026" s="14" t="s">
        <v>16510</v>
      </c>
      <c r="L2026" s="14" t="s">
        <v>2427</v>
      </c>
      <c r="M2026" s="16">
        <v>0</v>
      </c>
      <c r="N2026" s="16">
        <v>0</v>
      </c>
      <c r="O2026" s="16">
        <v>0</v>
      </c>
      <c r="P2026" s="17">
        <v>0</v>
      </c>
      <c r="Q2026" s="18">
        <v>337.19</v>
      </c>
      <c r="R2026" s="16">
        <v>337.19</v>
      </c>
      <c r="S2026" s="16">
        <v>337.19</v>
      </c>
      <c r="T2026" s="16">
        <v>337.19</v>
      </c>
    </row>
    <row r="2027" spans="1:20" x14ac:dyDescent="0.25">
      <c r="A2027" s="14" t="s">
        <v>18</v>
      </c>
      <c r="B2027" s="14">
        <v>780</v>
      </c>
      <c r="C2027" s="14" t="s">
        <v>23105</v>
      </c>
      <c r="D2027" s="14">
        <v>565753405</v>
      </c>
      <c r="E2027" s="15">
        <v>43514</v>
      </c>
      <c r="F2027" s="54" t="str">
        <f t="shared" si="31"/>
        <v>febrero</v>
      </c>
      <c r="G2027" s="14" t="s">
        <v>9316</v>
      </c>
      <c r="H2027" s="14" t="s">
        <v>2428</v>
      </c>
      <c r="I2027" s="14" t="s">
        <v>12935</v>
      </c>
      <c r="J2027" s="14" t="s">
        <v>32</v>
      </c>
      <c r="K2027" s="14" t="s">
        <v>16511</v>
      </c>
      <c r="L2027" s="14" t="s">
        <v>2429</v>
      </c>
      <c r="M2027" s="16">
        <v>4271.75</v>
      </c>
      <c r="N2027" s="16">
        <v>0</v>
      </c>
      <c r="O2027" s="16">
        <v>0</v>
      </c>
      <c r="P2027" s="17">
        <v>8.34</v>
      </c>
      <c r="Q2027" s="18">
        <v>4382.58</v>
      </c>
      <c r="R2027" s="19">
        <v>4382.58</v>
      </c>
      <c r="S2027" s="16">
        <v>8654.33</v>
      </c>
      <c r="T2027" s="16">
        <v>10471.74</v>
      </c>
    </row>
    <row r="2028" spans="1:20" x14ac:dyDescent="0.25">
      <c r="A2028" s="14" t="s">
        <v>18</v>
      </c>
      <c r="B2028" s="14">
        <v>780</v>
      </c>
      <c r="C2028" s="14" t="s">
        <v>23105</v>
      </c>
      <c r="D2028" s="14">
        <v>56575343</v>
      </c>
      <c r="E2028" s="15">
        <v>43514</v>
      </c>
      <c r="F2028" s="54" t="str">
        <f t="shared" si="31"/>
        <v>febrero</v>
      </c>
      <c r="G2028" s="14" t="s">
        <v>9316</v>
      </c>
      <c r="H2028" s="14" t="s">
        <v>2428</v>
      </c>
      <c r="I2028" s="14" t="s">
        <v>12935</v>
      </c>
      <c r="J2028" s="14" t="s">
        <v>46</v>
      </c>
      <c r="K2028" s="14" t="s">
        <v>16512</v>
      </c>
      <c r="L2028" s="14" t="s">
        <v>942</v>
      </c>
      <c r="M2028" s="16">
        <v>0</v>
      </c>
      <c r="N2028" s="16">
        <v>0</v>
      </c>
      <c r="O2028" s="16">
        <v>0</v>
      </c>
      <c r="P2028" s="17">
        <v>2.3199999999999998</v>
      </c>
      <c r="Q2028" s="18">
        <v>1157.18</v>
      </c>
      <c r="R2028" s="16">
        <v>1157.18</v>
      </c>
      <c r="S2028" s="16">
        <v>1157.18</v>
      </c>
      <c r="T2028" s="16">
        <v>1400.19</v>
      </c>
    </row>
    <row r="2029" spans="1:20" x14ac:dyDescent="0.25">
      <c r="A2029" s="14" t="s">
        <v>18</v>
      </c>
      <c r="B2029" s="14">
        <v>780</v>
      </c>
      <c r="C2029" s="14" t="s">
        <v>23105</v>
      </c>
      <c r="D2029" s="14">
        <v>565756705</v>
      </c>
      <c r="E2029" s="15">
        <v>43514</v>
      </c>
      <c r="F2029" s="54" t="str">
        <f t="shared" si="31"/>
        <v>febrero</v>
      </c>
      <c r="G2029" s="14" t="s">
        <v>9317</v>
      </c>
      <c r="H2029" s="14" t="s">
        <v>2430</v>
      </c>
      <c r="I2029" s="14" t="s">
        <v>12936</v>
      </c>
      <c r="J2029" s="14" t="s">
        <v>32</v>
      </c>
      <c r="K2029" s="14" t="s">
        <v>16513</v>
      </c>
      <c r="L2029" s="14" t="s">
        <v>2431</v>
      </c>
      <c r="M2029" s="16">
        <v>3126.88</v>
      </c>
      <c r="N2029" s="16">
        <v>551.79</v>
      </c>
      <c r="O2029" s="16">
        <v>0</v>
      </c>
      <c r="P2029" s="17">
        <v>5.45</v>
      </c>
      <c r="Q2029" s="18">
        <v>3625.14</v>
      </c>
      <c r="R2029" s="16">
        <v>3594.97</v>
      </c>
      <c r="S2029" s="16">
        <v>6752.02</v>
      </c>
      <c r="T2029" s="16">
        <v>8169.94</v>
      </c>
    </row>
    <row r="2030" spans="1:20" x14ac:dyDescent="0.25">
      <c r="A2030" s="14" t="s">
        <v>18</v>
      </c>
      <c r="B2030" s="14">
        <v>780</v>
      </c>
      <c r="C2030" s="14" t="s">
        <v>23105</v>
      </c>
      <c r="D2030" s="14">
        <v>565763005</v>
      </c>
      <c r="E2030" s="15">
        <v>43514</v>
      </c>
      <c r="F2030" s="54" t="str">
        <f t="shared" si="31"/>
        <v>febrero</v>
      </c>
      <c r="G2030" s="14" t="s">
        <v>9318</v>
      </c>
      <c r="H2030" s="14" t="s">
        <v>2432</v>
      </c>
      <c r="I2030" s="14" t="s">
        <v>12937</v>
      </c>
      <c r="J2030" s="14" t="s">
        <v>32</v>
      </c>
      <c r="K2030" s="14" t="s">
        <v>16514</v>
      </c>
      <c r="L2030" s="14" t="s">
        <v>2433</v>
      </c>
      <c r="M2030" s="16">
        <v>3126.88</v>
      </c>
      <c r="N2030" s="16">
        <v>551.79</v>
      </c>
      <c r="O2030" s="16">
        <v>0</v>
      </c>
      <c r="P2030" s="17">
        <v>5.45</v>
      </c>
      <c r="Q2030" s="18">
        <v>3625.14</v>
      </c>
      <c r="R2030" s="19">
        <v>3625.14</v>
      </c>
      <c r="S2030" s="16">
        <v>6752.02</v>
      </c>
      <c r="T2030" s="16">
        <v>8169.94</v>
      </c>
    </row>
    <row r="2031" spans="1:20" x14ac:dyDescent="0.25">
      <c r="A2031" s="14" t="s">
        <v>18</v>
      </c>
      <c r="B2031" s="14">
        <v>780</v>
      </c>
      <c r="C2031" s="14" t="s">
        <v>23105</v>
      </c>
      <c r="D2031" s="14">
        <v>565796605</v>
      </c>
      <c r="E2031" s="15">
        <v>43514</v>
      </c>
      <c r="F2031" s="54" t="str">
        <f t="shared" si="31"/>
        <v>febrero</v>
      </c>
      <c r="G2031" s="14" t="s">
        <v>9319</v>
      </c>
      <c r="H2031" s="14" t="s">
        <v>2434</v>
      </c>
      <c r="I2031" s="14" t="s">
        <v>12938</v>
      </c>
      <c r="J2031" s="14" t="s">
        <v>32</v>
      </c>
      <c r="K2031" s="14" t="s">
        <v>16515</v>
      </c>
      <c r="L2031" s="14" t="s">
        <v>109</v>
      </c>
      <c r="M2031" s="16">
        <v>3126.88</v>
      </c>
      <c r="N2031" s="16">
        <v>551.79</v>
      </c>
      <c r="O2031" s="16">
        <v>3623.33</v>
      </c>
      <c r="P2031" s="17">
        <v>7.26</v>
      </c>
      <c r="Q2031" s="18">
        <v>3623.33</v>
      </c>
      <c r="R2031" s="19">
        <v>3623.33</v>
      </c>
      <c r="S2031" s="16">
        <v>6750.21</v>
      </c>
      <c r="T2031" s="16">
        <v>8167.75</v>
      </c>
    </row>
    <row r="2032" spans="1:20" x14ac:dyDescent="0.25">
      <c r="A2032" s="14" t="s">
        <v>18</v>
      </c>
      <c r="B2032" s="14">
        <v>780</v>
      </c>
      <c r="C2032" s="14" t="s">
        <v>23105</v>
      </c>
      <c r="D2032" s="14">
        <v>5658058605</v>
      </c>
      <c r="E2032" s="15">
        <v>43514</v>
      </c>
      <c r="F2032" s="54" t="str">
        <f t="shared" si="31"/>
        <v>febrero</v>
      </c>
      <c r="G2032" s="14" t="s">
        <v>11294</v>
      </c>
      <c r="H2032" s="14" t="s">
        <v>2435</v>
      </c>
      <c r="I2032" s="14" t="s">
        <v>12939</v>
      </c>
      <c r="J2032" s="14" t="s">
        <v>32</v>
      </c>
      <c r="K2032" s="14" t="s">
        <v>16516</v>
      </c>
      <c r="L2032" s="14" t="s">
        <v>2436</v>
      </c>
      <c r="M2032" s="16">
        <v>4111.8</v>
      </c>
      <c r="N2032" s="16">
        <v>1027.95</v>
      </c>
      <c r="O2032" s="16">
        <v>0</v>
      </c>
      <c r="P2032" s="17">
        <v>0</v>
      </c>
      <c r="Q2032" s="18">
        <v>1900.83</v>
      </c>
      <c r="R2032" s="19">
        <v>1892.64</v>
      </c>
      <c r="S2032" s="16">
        <v>6012.63</v>
      </c>
      <c r="T2032" s="16">
        <v>8034.68</v>
      </c>
    </row>
    <row r="2033" spans="1:20" x14ac:dyDescent="0.25">
      <c r="A2033" s="14" t="s">
        <v>18</v>
      </c>
      <c r="B2033" s="14">
        <v>780</v>
      </c>
      <c r="C2033" s="14" t="s">
        <v>23105</v>
      </c>
      <c r="D2033" s="14">
        <v>565437605</v>
      </c>
      <c r="E2033" s="15">
        <v>43515</v>
      </c>
      <c r="F2033" s="54" t="str">
        <f t="shared" si="31"/>
        <v>febrero</v>
      </c>
      <c r="G2033" s="14" t="s">
        <v>11097</v>
      </c>
      <c r="H2033" s="14" t="s">
        <v>580</v>
      </c>
      <c r="I2033" s="14" t="s">
        <v>12355</v>
      </c>
      <c r="J2033" s="14" t="s">
        <v>32</v>
      </c>
      <c r="K2033" s="14" t="s">
        <v>16517</v>
      </c>
      <c r="L2033" s="14" t="s">
        <v>2437</v>
      </c>
      <c r="M2033" s="16">
        <v>25742.53</v>
      </c>
      <c r="N2033" s="16">
        <v>4542.8</v>
      </c>
      <c r="O2033" s="16">
        <v>0</v>
      </c>
      <c r="P2033" s="17">
        <v>332.65</v>
      </c>
      <c r="Q2033" s="18">
        <v>4419.43</v>
      </c>
      <c r="R2033" s="16">
        <v>4386.79</v>
      </c>
      <c r="S2033" s="16">
        <v>30161.96</v>
      </c>
      <c r="T2033" s="16">
        <v>40154.620000000003</v>
      </c>
    </row>
    <row r="2034" spans="1:20" x14ac:dyDescent="0.25">
      <c r="A2034" s="14" t="s">
        <v>18</v>
      </c>
      <c r="B2034" s="14">
        <v>780</v>
      </c>
      <c r="C2034" s="14" t="s">
        <v>23105</v>
      </c>
      <c r="D2034" s="14">
        <v>565787905</v>
      </c>
      <c r="E2034" s="15">
        <v>43515</v>
      </c>
      <c r="F2034" s="54" t="str">
        <f t="shared" si="31"/>
        <v>febrero</v>
      </c>
      <c r="G2034" s="14" t="s">
        <v>9320</v>
      </c>
      <c r="H2034" s="14" t="s">
        <v>2438</v>
      </c>
      <c r="I2034" s="14" t="s">
        <v>12940</v>
      </c>
      <c r="J2034" s="14" t="s">
        <v>32</v>
      </c>
      <c r="K2034" s="14" t="s">
        <v>16518</v>
      </c>
      <c r="L2034" s="14" t="s">
        <v>2439</v>
      </c>
      <c r="M2034" s="16">
        <v>2896.07</v>
      </c>
      <c r="N2034" s="16">
        <v>0</v>
      </c>
      <c r="O2034" s="16">
        <v>0</v>
      </c>
      <c r="P2034" s="17">
        <v>0</v>
      </c>
      <c r="Q2034" s="18">
        <v>4695.05</v>
      </c>
      <c r="R2034" s="16">
        <v>4695.05</v>
      </c>
      <c r="S2034" s="16">
        <v>7591.12</v>
      </c>
      <c r="T2034" s="16">
        <v>9185.26</v>
      </c>
    </row>
    <row r="2035" spans="1:20" x14ac:dyDescent="0.25">
      <c r="A2035" s="14" t="s">
        <v>18</v>
      </c>
      <c r="B2035" s="14">
        <v>780</v>
      </c>
      <c r="C2035" s="14" t="s">
        <v>23105</v>
      </c>
      <c r="D2035" s="14">
        <v>565805505</v>
      </c>
      <c r="E2035" s="15">
        <v>43515</v>
      </c>
      <c r="F2035" s="54" t="str">
        <f t="shared" si="31"/>
        <v>febrero</v>
      </c>
      <c r="G2035" s="14" t="s">
        <v>11295</v>
      </c>
      <c r="H2035" s="14" t="s">
        <v>2440</v>
      </c>
      <c r="I2035" s="14" t="s">
        <v>12941</v>
      </c>
      <c r="J2035" s="14" t="s">
        <v>32</v>
      </c>
      <c r="K2035" s="14" t="s">
        <v>16519</v>
      </c>
      <c r="L2035" s="14" t="s">
        <v>2441</v>
      </c>
      <c r="M2035" s="16">
        <v>2828.39</v>
      </c>
      <c r="N2035" s="16">
        <v>314.26</v>
      </c>
      <c r="O2035" s="16">
        <v>0</v>
      </c>
      <c r="P2035" s="17">
        <v>0</v>
      </c>
      <c r="Q2035" s="18">
        <v>1900.83</v>
      </c>
      <c r="R2035" s="19">
        <v>1900.83</v>
      </c>
      <c r="S2035" s="16">
        <v>4729.22</v>
      </c>
      <c r="T2035" s="16">
        <v>5722.36</v>
      </c>
    </row>
    <row r="2036" spans="1:20" x14ac:dyDescent="0.25">
      <c r="A2036" s="14" t="s">
        <v>18</v>
      </c>
      <c r="B2036" s="14">
        <v>780</v>
      </c>
      <c r="C2036" s="14" t="s">
        <v>23105</v>
      </c>
      <c r="D2036" s="14">
        <v>565824405</v>
      </c>
      <c r="E2036" s="15">
        <v>43515</v>
      </c>
      <c r="F2036" s="54" t="str">
        <f t="shared" si="31"/>
        <v>febrero</v>
      </c>
      <c r="G2036" s="14" t="s">
        <v>9321</v>
      </c>
      <c r="H2036" s="14" t="s">
        <v>2442</v>
      </c>
      <c r="I2036" s="14" t="s">
        <v>12942</v>
      </c>
      <c r="J2036" s="14" t="s">
        <v>32</v>
      </c>
      <c r="K2036" s="14" t="s">
        <v>16520</v>
      </c>
      <c r="L2036" s="14" t="s">
        <v>2443</v>
      </c>
      <c r="M2036" s="16">
        <v>4912.08</v>
      </c>
      <c r="N2036" s="16">
        <v>0</v>
      </c>
      <c r="O2036" s="16">
        <v>0</v>
      </c>
      <c r="P2036" s="17">
        <v>7.62</v>
      </c>
      <c r="Q2036" s="18">
        <v>3622.97</v>
      </c>
      <c r="R2036" s="19">
        <v>3619</v>
      </c>
      <c r="S2036" s="16">
        <v>8535.0499999999993</v>
      </c>
      <c r="T2036" s="16">
        <v>10327.41</v>
      </c>
    </row>
    <row r="2037" spans="1:20" x14ac:dyDescent="0.25">
      <c r="A2037" s="14" t="s">
        <v>18</v>
      </c>
      <c r="B2037" s="14">
        <v>780</v>
      </c>
      <c r="C2037" s="14" t="s">
        <v>23105</v>
      </c>
      <c r="D2037" s="14">
        <v>56582442</v>
      </c>
      <c r="E2037" s="15">
        <v>43515</v>
      </c>
      <c r="F2037" s="54" t="str">
        <f t="shared" si="31"/>
        <v>febrero</v>
      </c>
      <c r="G2037" s="14" t="s">
        <v>9321</v>
      </c>
      <c r="H2037" s="14" t="s">
        <v>2442</v>
      </c>
      <c r="I2037" s="14" t="s">
        <v>12942</v>
      </c>
      <c r="J2037" s="14" t="s">
        <v>46</v>
      </c>
      <c r="K2037" s="14" t="s">
        <v>16521</v>
      </c>
      <c r="L2037" s="14" t="s">
        <v>2444</v>
      </c>
      <c r="M2037" s="16">
        <v>3726.77</v>
      </c>
      <c r="N2037" s="16">
        <v>414.08</v>
      </c>
      <c r="O2037" s="16">
        <v>0</v>
      </c>
      <c r="P2037" s="17">
        <v>0</v>
      </c>
      <c r="Q2037" s="18">
        <v>959.91</v>
      </c>
      <c r="R2037" s="16">
        <v>959.91</v>
      </c>
      <c r="S2037" s="16">
        <v>4686.68</v>
      </c>
      <c r="T2037" s="16">
        <v>5670.88</v>
      </c>
    </row>
    <row r="2038" spans="1:20" x14ac:dyDescent="0.25">
      <c r="A2038" s="14" t="s">
        <v>18</v>
      </c>
      <c r="B2038" s="14">
        <v>780</v>
      </c>
      <c r="C2038" s="14" t="s">
        <v>23105</v>
      </c>
      <c r="D2038" s="14">
        <v>565835305</v>
      </c>
      <c r="E2038" s="15">
        <v>43515</v>
      </c>
      <c r="F2038" s="54" t="str">
        <f t="shared" si="31"/>
        <v>febrero</v>
      </c>
      <c r="G2038" s="14" t="s">
        <v>9322</v>
      </c>
      <c r="H2038" s="14" t="s">
        <v>2445</v>
      </c>
      <c r="I2038" s="14" t="s">
        <v>12943</v>
      </c>
      <c r="J2038" s="14" t="s">
        <v>32</v>
      </c>
      <c r="K2038" s="14" t="s">
        <v>16522</v>
      </c>
      <c r="L2038" s="14" t="s">
        <v>2446</v>
      </c>
      <c r="M2038" s="16">
        <v>3126.88</v>
      </c>
      <c r="N2038" s="16">
        <v>551.79</v>
      </c>
      <c r="O2038" s="16">
        <v>0</v>
      </c>
      <c r="P2038" s="17">
        <v>6.9</v>
      </c>
      <c r="Q2038" s="18">
        <v>3623.69</v>
      </c>
      <c r="R2038" s="16">
        <v>3623.69</v>
      </c>
      <c r="S2038" s="16">
        <v>6750.57</v>
      </c>
      <c r="T2038" s="16">
        <v>8168.19</v>
      </c>
    </row>
    <row r="2039" spans="1:20" x14ac:dyDescent="0.25">
      <c r="A2039" s="14" t="s">
        <v>18</v>
      </c>
      <c r="B2039" s="14">
        <v>780</v>
      </c>
      <c r="C2039" s="14" t="s">
        <v>23105</v>
      </c>
      <c r="D2039" s="14">
        <v>565855305</v>
      </c>
      <c r="E2039" s="15">
        <v>43515</v>
      </c>
      <c r="F2039" s="54" t="str">
        <f t="shared" si="31"/>
        <v>febrero</v>
      </c>
      <c r="G2039" s="14" t="s">
        <v>9323</v>
      </c>
      <c r="H2039" s="14" t="s">
        <v>2447</v>
      </c>
      <c r="I2039" s="14" t="s">
        <v>12944</v>
      </c>
      <c r="J2039" s="14" t="s">
        <v>46</v>
      </c>
      <c r="K2039" s="14" t="s">
        <v>16523</v>
      </c>
      <c r="L2039" s="14" t="s">
        <v>2448</v>
      </c>
      <c r="M2039" s="16">
        <v>0</v>
      </c>
      <c r="N2039" s="16">
        <v>0</v>
      </c>
      <c r="O2039" s="16">
        <v>0</v>
      </c>
      <c r="P2039" s="17">
        <v>4.18</v>
      </c>
      <c r="Q2039" s="18">
        <v>414</v>
      </c>
      <c r="R2039" s="16">
        <v>414</v>
      </c>
      <c r="S2039" s="16">
        <v>414</v>
      </c>
      <c r="T2039" s="16">
        <v>500.94</v>
      </c>
    </row>
    <row r="2040" spans="1:20" x14ac:dyDescent="0.25">
      <c r="A2040" s="14" t="s">
        <v>18</v>
      </c>
      <c r="B2040" s="14">
        <v>780</v>
      </c>
      <c r="C2040" s="14" t="s">
        <v>23105</v>
      </c>
      <c r="D2040" s="14">
        <v>565867005</v>
      </c>
      <c r="E2040" s="15">
        <v>43515</v>
      </c>
      <c r="F2040" s="54" t="str">
        <f t="shared" si="31"/>
        <v>febrero</v>
      </c>
      <c r="G2040" s="14" t="s">
        <v>9324</v>
      </c>
      <c r="H2040" s="14" t="s">
        <v>2449</v>
      </c>
      <c r="I2040" s="14" t="s">
        <v>12945</v>
      </c>
      <c r="J2040" s="14" t="s">
        <v>32</v>
      </c>
      <c r="K2040" s="14" t="s">
        <v>16524</v>
      </c>
      <c r="L2040" s="14" t="s">
        <v>2450</v>
      </c>
      <c r="M2040" s="16">
        <v>4175.28</v>
      </c>
      <c r="N2040" s="16">
        <v>736.8</v>
      </c>
      <c r="O2040" s="16">
        <v>0</v>
      </c>
      <c r="P2040" s="17">
        <v>13.56</v>
      </c>
      <c r="Q2040" s="18">
        <v>3293.88</v>
      </c>
      <c r="R2040" s="16">
        <v>3293.88</v>
      </c>
      <c r="S2040" s="16">
        <v>7469.16</v>
      </c>
      <c r="T2040" s="16">
        <v>9037.68</v>
      </c>
    </row>
    <row r="2041" spans="1:20" x14ac:dyDescent="0.25">
      <c r="A2041" s="14" t="s">
        <v>18</v>
      </c>
      <c r="B2041" s="14">
        <v>780</v>
      </c>
      <c r="C2041" s="14" t="s">
        <v>23105</v>
      </c>
      <c r="D2041" s="14">
        <v>56489803</v>
      </c>
      <c r="E2041" s="15">
        <v>43516</v>
      </c>
      <c r="F2041" s="54" t="str">
        <f t="shared" si="31"/>
        <v>febrero</v>
      </c>
      <c r="G2041" s="14" t="s">
        <v>9325</v>
      </c>
      <c r="H2041" s="14" t="s">
        <v>20</v>
      </c>
      <c r="I2041" s="14" t="s">
        <v>11831</v>
      </c>
      <c r="J2041" s="14" t="s">
        <v>21</v>
      </c>
      <c r="K2041" s="14" t="s">
        <v>16525</v>
      </c>
      <c r="L2041" s="14" t="s">
        <v>2451</v>
      </c>
      <c r="M2041" s="16">
        <v>0</v>
      </c>
      <c r="N2041" s="16">
        <v>0</v>
      </c>
      <c r="O2041" s="16">
        <v>0</v>
      </c>
      <c r="P2041" s="17">
        <v>0</v>
      </c>
      <c r="Q2041" s="18">
        <v>0</v>
      </c>
      <c r="R2041" s="19"/>
      <c r="S2041" s="16">
        <v>0</v>
      </c>
      <c r="T2041" s="16">
        <v>0</v>
      </c>
    </row>
    <row r="2042" spans="1:20" x14ac:dyDescent="0.25">
      <c r="A2042" s="14" t="s">
        <v>18</v>
      </c>
      <c r="B2042" s="14">
        <v>780</v>
      </c>
      <c r="C2042" s="14" t="s">
        <v>23105</v>
      </c>
      <c r="D2042" s="14">
        <v>56489804</v>
      </c>
      <c r="E2042" s="15">
        <v>43516</v>
      </c>
      <c r="F2042" s="54" t="str">
        <f t="shared" si="31"/>
        <v>febrero</v>
      </c>
      <c r="G2042" s="14" t="s">
        <v>9325</v>
      </c>
      <c r="H2042" s="14" t="s">
        <v>20</v>
      </c>
      <c r="I2042" s="14" t="s">
        <v>11831</v>
      </c>
      <c r="J2042" s="14" t="s">
        <v>21</v>
      </c>
      <c r="K2042" s="14" t="s">
        <v>16526</v>
      </c>
      <c r="L2042" s="14" t="s">
        <v>2452</v>
      </c>
      <c r="M2042" s="16">
        <v>0</v>
      </c>
      <c r="N2042" s="16">
        <v>0</v>
      </c>
      <c r="O2042" s="16">
        <v>0</v>
      </c>
      <c r="P2042" s="17">
        <v>0</v>
      </c>
      <c r="Q2042" s="18">
        <v>0</v>
      </c>
      <c r="R2042" s="19"/>
      <c r="S2042" s="16">
        <v>0</v>
      </c>
      <c r="T2042" s="16">
        <v>0</v>
      </c>
    </row>
    <row r="2043" spans="1:20" x14ac:dyDescent="0.25">
      <c r="A2043" s="14" t="s">
        <v>18</v>
      </c>
      <c r="B2043" s="14">
        <v>780</v>
      </c>
      <c r="C2043" s="14" t="s">
        <v>23105</v>
      </c>
      <c r="D2043" s="14">
        <v>56489805</v>
      </c>
      <c r="E2043" s="15">
        <v>43516</v>
      </c>
      <c r="F2043" s="54" t="str">
        <f t="shared" si="31"/>
        <v>febrero</v>
      </c>
      <c r="G2043" s="14" t="s">
        <v>9325</v>
      </c>
      <c r="H2043" s="14" t="s">
        <v>20</v>
      </c>
      <c r="I2043" s="14" t="s">
        <v>11831</v>
      </c>
      <c r="J2043" s="14" t="s">
        <v>21</v>
      </c>
      <c r="K2043" s="14" t="s">
        <v>16527</v>
      </c>
      <c r="L2043" s="14" t="s">
        <v>2453</v>
      </c>
      <c r="M2043" s="16">
        <v>0</v>
      </c>
      <c r="N2043" s="16">
        <v>0</v>
      </c>
      <c r="O2043" s="16">
        <v>0</v>
      </c>
      <c r="P2043" s="17">
        <v>0</v>
      </c>
      <c r="Q2043" s="18">
        <v>0</v>
      </c>
      <c r="R2043" s="16"/>
      <c r="S2043" s="16">
        <v>0</v>
      </c>
      <c r="T2043" s="16">
        <v>0</v>
      </c>
    </row>
    <row r="2044" spans="1:20" x14ac:dyDescent="0.25">
      <c r="A2044" s="14" t="s">
        <v>18</v>
      </c>
      <c r="B2044" s="14">
        <v>780</v>
      </c>
      <c r="C2044" s="14" t="s">
        <v>23105</v>
      </c>
      <c r="D2044" s="14">
        <v>5655805305</v>
      </c>
      <c r="E2044" s="15">
        <v>43516</v>
      </c>
      <c r="F2044" s="54" t="str">
        <f t="shared" si="31"/>
        <v>febrero</v>
      </c>
      <c r="G2044" s="14" t="s">
        <v>2454</v>
      </c>
      <c r="H2044" s="14" t="s">
        <v>617</v>
      </c>
      <c r="I2044" s="14" t="s">
        <v>12366</v>
      </c>
      <c r="J2044" s="14" t="s">
        <v>570</v>
      </c>
      <c r="K2044" s="14" t="s">
        <v>16528</v>
      </c>
      <c r="L2044" s="14" t="s">
        <v>2455</v>
      </c>
      <c r="M2044" s="16">
        <v>16756.04</v>
      </c>
      <c r="N2044" s="16">
        <v>4189.01</v>
      </c>
      <c r="O2044" s="16">
        <v>0</v>
      </c>
      <c r="P2044" s="17">
        <v>0</v>
      </c>
      <c r="Q2044" s="18">
        <v>8360</v>
      </c>
      <c r="R2044" s="19">
        <v>4752.3999999999996</v>
      </c>
      <c r="S2044" s="16">
        <v>25116.04</v>
      </c>
      <c r="T2044" s="16">
        <v>25116.04</v>
      </c>
    </row>
    <row r="2045" spans="1:20" x14ac:dyDescent="0.25">
      <c r="A2045" s="14" t="s">
        <v>18</v>
      </c>
      <c r="B2045" s="14">
        <v>780</v>
      </c>
      <c r="C2045" s="14" t="s">
        <v>23105</v>
      </c>
      <c r="D2045" s="14">
        <v>565628205</v>
      </c>
      <c r="E2045" s="15">
        <v>43516</v>
      </c>
      <c r="F2045" s="54" t="str">
        <f t="shared" si="31"/>
        <v>febrero</v>
      </c>
      <c r="G2045" s="14" t="s">
        <v>9326</v>
      </c>
      <c r="H2045" s="14" t="s">
        <v>20</v>
      </c>
      <c r="I2045" s="14" t="s">
        <v>11831</v>
      </c>
      <c r="J2045" s="14" t="s">
        <v>21</v>
      </c>
      <c r="K2045" s="14" t="s">
        <v>16529</v>
      </c>
      <c r="L2045" s="14" t="s">
        <v>2456</v>
      </c>
      <c r="M2045" s="16">
        <v>0</v>
      </c>
      <c r="N2045" s="16">
        <v>0</v>
      </c>
      <c r="O2045" s="16">
        <v>0</v>
      </c>
      <c r="P2045" s="17">
        <v>0</v>
      </c>
      <c r="Q2045" s="18">
        <v>0</v>
      </c>
      <c r="R2045" s="19"/>
      <c r="S2045" s="16">
        <v>0</v>
      </c>
      <c r="T2045" s="16">
        <v>0</v>
      </c>
    </row>
    <row r="2046" spans="1:20" x14ac:dyDescent="0.25">
      <c r="A2046" s="14" t="s">
        <v>18</v>
      </c>
      <c r="B2046" s="14">
        <v>780</v>
      </c>
      <c r="C2046" s="14" t="s">
        <v>23105</v>
      </c>
      <c r="D2046" s="14">
        <v>565692305</v>
      </c>
      <c r="E2046" s="15">
        <v>43516</v>
      </c>
      <c r="F2046" s="54" t="str">
        <f t="shared" si="31"/>
        <v>febrero</v>
      </c>
      <c r="G2046" s="14" t="s">
        <v>9327</v>
      </c>
      <c r="H2046" s="14" t="s">
        <v>2457</v>
      </c>
      <c r="I2046" s="14" t="s">
        <v>12946</v>
      </c>
      <c r="J2046" s="14" t="s">
        <v>32</v>
      </c>
      <c r="K2046" s="14" t="s">
        <v>16530</v>
      </c>
      <c r="L2046" s="14" t="s">
        <v>2458</v>
      </c>
      <c r="M2046" s="16">
        <v>3126.88</v>
      </c>
      <c r="N2046" s="16">
        <v>551.79</v>
      </c>
      <c r="O2046" s="16">
        <v>0</v>
      </c>
      <c r="P2046" s="17">
        <v>7.26</v>
      </c>
      <c r="Q2046" s="18">
        <v>3623.33</v>
      </c>
      <c r="R2046" s="19">
        <v>3623.33</v>
      </c>
      <c r="S2046" s="16">
        <v>6750.21</v>
      </c>
      <c r="T2046" s="16">
        <v>8167.75</v>
      </c>
    </row>
    <row r="2047" spans="1:20" x14ac:dyDescent="0.25">
      <c r="A2047" s="14" t="s">
        <v>18</v>
      </c>
      <c r="B2047" s="14">
        <v>780</v>
      </c>
      <c r="C2047" s="14" t="s">
        <v>23105</v>
      </c>
      <c r="D2047" s="14">
        <v>56575342</v>
      </c>
      <c r="E2047" s="15">
        <v>43516</v>
      </c>
      <c r="F2047" s="54" t="str">
        <f t="shared" si="31"/>
        <v>febrero</v>
      </c>
      <c r="G2047" s="14" t="s">
        <v>9316</v>
      </c>
      <c r="H2047" s="14" t="s">
        <v>20</v>
      </c>
      <c r="I2047" s="14" t="s">
        <v>11831</v>
      </c>
      <c r="J2047" s="14" t="s">
        <v>21</v>
      </c>
      <c r="K2047" s="14" t="s">
        <v>16531</v>
      </c>
      <c r="L2047" s="14" t="s">
        <v>353</v>
      </c>
      <c r="M2047" s="16">
        <v>1404.67</v>
      </c>
      <c r="N2047" s="16">
        <v>0</v>
      </c>
      <c r="O2047" s="16">
        <v>1461.15</v>
      </c>
      <c r="P2047" s="17">
        <v>0</v>
      </c>
      <c r="Q2047" s="18">
        <v>1461.15</v>
      </c>
      <c r="R2047" s="16">
        <v>1461.15</v>
      </c>
      <c r="S2047" s="16">
        <v>2865.82</v>
      </c>
      <c r="T2047" s="16">
        <v>2865.82</v>
      </c>
    </row>
    <row r="2048" spans="1:20" x14ac:dyDescent="0.25">
      <c r="A2048" s="14" t="s">
        <v>18</v>
      </c>
      <c r="B2048" s="14">
        <v>780</v>
      </c>
      <c r="C2048" s="14" t="s">
        <v>23105</v>
      </c>
      <c r="D2048" s="14">
        <v>565764005</v>
      </c>
      <c r="E2048" s="15">
        <v>43516</v>
      </c>
      <c r="F2048" s="54" t="str">
        <f t="shared" si="31"/>
        <v>febrero</v>
      </c>
      <c r="G2048" s="14" t="s">
        <v>11170</v>
      </c>
      <c r="H2048" s="14" t="s">
        <v>2459</v>
      </c>
      <c r="I2048" s="14" t="s">
        <v>12947</v>
      </c>
      <c r="J2048" s="14" t="s">
        <v>32</v>
      </c>
      <c r="K2048" s="14" t="s">
        <v>16532</v>
      </c>
      <c r="L2048" s="14" t="s">
        <v>2460</v>
      </c>
      <c r="M2048" s="16">
        <v>0</v>
      </c>
      <c r="N2048" s="16">
        <v>0</v>
      </c>
      <c r="O2048" s="16">
        <v>0</v>
      </c>
      <c r="P2048" s="17">
        <v>0</v>
      </c>
      <c r="Q2048" s="18">
        <v>1900.83</v>
      </c>
      <c r="R2048" s="19">
        <v>1900.83</v>
      </c>
      <c r="S2048" s="16">
        <v>1900.83</v>
      </c>
      <c r="T2048" s="16">
        <v>2357.02</v>
      </c>
    </row>
    <row r="2049" spans="1:20" x14ac:dyDescent="0.25">
      <c r="A2049" s="14" t="s">
        <v>18</v>
      </c>
      <c r="B2049" s="14">
        <v>780</v>
      </c>
      <c r="C2049" s="14" t="s">
        <v>23105</v>
      </c>
      <c r="D2049" s="14">
        <v>5658005705</v>
      </c>
      <c r="E2049" s="15">
        <v>43516</v>
      </c>
      <c r="F2049" s="54" t="str">
        <f t="shared" si="31"/>
        <v>febrero</v>
      </c>
      <c r="G2049" s="14" t="s">
        <v>11296</v>
      </c>
      <c r="H2049" s="14" t="s">
        <v>20</v>
      </c>
      <c r="I2049" s="14" t="s">
        <v>11831</v>
      </c>
      <c r="J2049" s="14" t="s">
        <v>21</v>
      </c>
      <c r="K2049" s="14" t="s">
        <v>16533</v>
      </c>
      <c r="L2049" s="14" t="s">
        <v>2461</v>
      </c>
      <c r="M2049" s="16">
        <v>0</v>
      </c>
      <c r="N2049" s="16">
        <v>0</v>
      </c>
      <c r="O2049" s="16">
        <v>0</v>
      </c>
      <c r="P2049" s="17">
        <v>0</v>
      </c>
      <c r="Q2049" s="18">
        <v>337.19</v>
      </c>
      <c r="R2049" s="19">
        <v>318.93</v>
      </c>
      <c r="S2049" s="16">
        <v>337.19</v>
      </c>
      <c r="T2049" s="16">
        <v>337.19</v>
      </c>
    </row>
    <row r="2050" spans="1:20" x14ac:dyDescent="0.25">
      <c r="A2050" s="14" t="s">
        <v>18</v>
      </c>
      <c r="B2050" s="14">
        <v>780</v>
      </c>
      <c r="C2050" s="14" t="s">
        <v>23105</v>
      </c>
      <c r="D2050" s="14">
        <v>5658055605</v>
      </c>
      <c r="E2050" s="15">
        <v>43516</v>
      </c>
      <c r="F2050" s="54" t="str">
        <f t="shared" si="31"/>
        <v>febrero</v>
      </c>
      <c r="G2050" s="14" t="s">
        <v>9328</v>
      </c>
      <c r="H2050" s="14" t="s">
        <v>20</v>
      </c>
      <c r="I2050" s="14" t="s">
        <v>11831</v>
      </c>
      <c r="J2050" s="14" t="s">
        <v>21</v>
      </c>
      <c r="K2050" s="14" t="s">
        <v>16534</v>
      </c>
      <c r="L2050" s="14" t="s">
        <v>2462</v>
      </c>
      <c r="M2050" s="16">
        <v>0</v>
      </c>
      <c r="N2050" s="16">
        <v>0</v>
      </c>
      <c r="O2050" s="16">
        <v>0</v>
      </c>
      <c r="P2050" s="17">
        <v>0</v>
      </c>
      <c r="Q2050" s="18">
        <v>561.98</v>
      </c>
      <c r="R2050" s="19">
        <v>561.98</v>
      </c>
      <c r="S2050" s="16">
        <v>561.98</v>
      </c>
      <c r="T2050" s="16">
        <v>561.98</v>
      </c>
    </row>
    <row r="2051" spans="1:20" x14ac:dyDescent="0.25">
      <c r="A2051" s="14" t="s">
        <v>18</v>
      </c>
      <c r="B2051" s="14">
        <v>780</v>
      </c>
      <c r="C2051" s="14" t="s">
        <v>23105</v>
      </c>
      <c r="D2051" s="14">
        <v>565805562</v>
      </c>
      <c r="E2051" s="15">
        <v>43516</v>
      </c>
      <c r="F2051" s="54" t="str">
        <f t="shared" ref="F2051:F2114" si="32">TEXT(E2051,"MMMM")</f>
        <v>febrero</v>
      </c>
      <c r="G2051" s="14" t="s">
        <v>9328</v>
      </c>
      <c r="H2051" s="14" t="s">
        <v>20</v>
      </c>
      <c r="I2051" s="14" t="s">
        <v>11831</v>
      </c>
      <c r="J2051" s="14" t="s">
        <v>21</v>
      </c>
      <c r="K2051" s="14" t="s">
        <v>16535</v>
      </c>
      <c r="L2051" s="14" t="s">
        <v>2463</v>
      </c>
      <c r="M2051" s="16">
        <v>0</v>
      </c>
      <c r="N2051" s="16">
        <v>0</v>
      </c>
      <c r="O2051" s="16">
        <v>0</v>
      </c>
      <c r="P2051" s="17">
        <v>0</v>
      </c>
      <c r="Q2051" s="18">
        <v>224.79</v>
      </c>
      <c r="R2051" s="19">
        <v>224.79</v>
      </c>
      <c r="S2051" s="16">
        <v>224.79</v>
      </c>
      <c r="T2051" s="16">
        <v>224.79</v>
      </c>
    </row>
    <row r="2052" spans="1:20" x14ac:dyDescent="0.25">
      <c r="A2052" s="14" t="s">
        <v>18</v>
      </c>
      <c r="B2052" s="14">
        <v>780</v>
      </c>
      <c r="C2052" s="14" t="s">
        <v>23105</v>
      </c>
      <c r="D2052" s="14">
        <v>565805563</v>
      </c>
      <c r="E2052" s="15">
        <v>43516</v>
      </c>
      <c r="F2052" s="54" t="str">
        <f t="shared" si="32"/>
        <v>febrero</v>
      </c>
      <c r="G2052" s="14" t="s">
        <v>9328</v>
      </c>
      <c r="H2052" s="14" t="s">
        <v>20</v>
      </c>
      <c r="I2052" s="14" t="s">
        <v>11831</v>
      </c>
      <c r="J2052" s="14" t="s">
        <v>21</v>
      </c>
      <c r="K2052" s="14" t="s">
        <v>16536</v>
      </c>
      <c r="L2052" s="14" t="s">
        <v>2464</v>
      </c>
      <c r="M2052" s="16">
        <v>19817.04</v>
      </c>
      <c r="N2052" s="16">
        <v>0</v>
      </c>
      <c r="O2052" s="16">
        <v>0</v>
      </c>
      <c r="P2052" s="17">
        <v>0</v>
      </c>
      <c r="Q2052" s="18">
        <v>337.19</v>
      </c>
      <c r="R2052" s="19">
        <v>332.15</v>
      </c>
      <c r="S2052" s="16">
        <v>20154.23</v>
      </c>
      <c r="T2052" s="16">
        <v>20154.23</v>
      </c>
    </row>
    <row r="2053" spans="1:20" x14ac:dyDescent="0.25">
      <c r="A2053" s="14" t="s">
        <v>18</v>
      </c>
      <c r="B2053" s="14">
        <v>780</v>
      </c>
      <c r="C2053" s="14" t="s">
        <v>23105</v>
      </c>
      <c r="D2053" s="14">
        <v>5658058205</v>
      </c>
      <c r="E2053" s="15">
        <v>43516</v>
      </c>
      <c r="F2053" s="54" t="str">
        <f t="shared" si="32"/>
        <v>febrero</v>
      </c>
      <c r="G2053" s="14" t="s">
        <v>9329</v>
      </c>
      <c r="H2053" s="14" t="s">
        <v>2465</v>
      </c>
      <c r="I2053" s="14" t="s">
        <v>12948</v>
      </c>
      <c r="J2053" s="14" t="s">
        <v>32</v>
      </c>
      <c r="K2053" s="14" t="s">
        <v>16537</v>
      </c>
      <c r="L2053" s="14" t="s">
        <v>2466</v>
      </c>
      <c r="M2053" s="16">
        <v>3126.88</v>
      </c>
      <c r="N2053" s="16">
        <v>551.79</v>
      </c>
      <c r="O2053" s="16">
        <v>0</v>
      </c>
      <c r="P2053" s="17">
        <v>0</v>
      </c>
      <c r="Q2053" s="18">
        <v>4466.95</v>
      </c>
      <c r="R2053" s="19">
        <v>4466.95</v>
      </c>
      <c r="S2053" s="16">
        <v>7593.83</v>
      </c>
      <c r="T2053" s="16">
        <v>9188.5300000000007</v>
      </c>
    </row>
    <row r="2054" spans="1:20" x14ac:dyDescent="0.25">
      <c r="A2054" s="14" t="s">
        <v>18</v>
      </c>
      <c r="B2054" s="14">
        <v>780</v>
      </c>
      <c r="C2054" s="14" t="s">
        <v>23105</v>
      </c>
      <c r="D2054" s="14">
        <v>565839205</v>
      </c>
      <c r="E2054" s="15">
        <v>43516</v>
      </c>
      <c r="F2054" s="54" t="str">
        <f t="shared" si="32"/>
        <v>febrero</v>
      </c>
      <c r="G2054" s="14" t="s">
        <v>9157</v>
      </c>
      <c r="H2054" s="14" t="s">
        <v>20</v>
      </c>
      <c r="I2054" s="14" t="s">
        <v>11831</v>
      </c>
      <c r="J2054" s="14" t="s">
        <v>21</v>
      </c>
      <c r="K2054" s="14" t="s">
        <v>16527</v>
      </c>
      <c r="L2054" s="14" t="s">
        <v>2456</v>
      </c>
      <c r="M2054" s="16">
        <v>0</v>
      </c>
      <c r="N2054" s="16">
        <v>0</v>
      </c>
      <c r="O2054" s="16">
        <v>0</v>
      </c>
      <c r="P2054" s="17">
        <v>0</v>
      </c>
      <c r="Q2054" s="18">
        <v>0</v>
      </c>
      <c r="R2054" s="19"/>
      <c r="S2054" s="16">
        <v>0</v>
      </c>
      <c r="T2054" s="16">
        <v>0</v>
      </c>
    </row>
    <row r="2055" spans="1:20" x14ac:dyDescent="0.25">
      <c r="A2055" s="14" t="s">
        <v>18</v>
      </c>
      <c r="B2055" s="14">
        <v>780</v>
      </c>
      <c r="C2055" s="14" t="s">
        <v>23105</v>
      </c>
      <c r="D2055" s="14">
        <v>5658400505</v>
      </c>
      <c r="E2055" s="15">
        <v>43516</v>
      </c>
      <c r="F2055" s="54" t="str">
        <f t="shared" si="32"/>
        <v>febrero</v>
      </c>
      <c r="G2055" s="14" t="s">
        <v>11297</v>
      </c>
      <c r="H2055" s="14" t="s">
        <v>143</v>
      </c>
      <c r="I2055" s="14" t="s">
        <v>12236</v>
      </c>
      <c r="J2055" s="14" t="s">
        <v>32</v>
      </c>
      <c r="K2055" s="14" t="s">
        <v>16538</v>
      </c>
      <c r="L2055" s="14" t="s">
        <v>2467</v>
      </c>
      <c r="M2055" s="16">
        <v>4248.76</v>
      </c>
      <c r="N2055" s="16">
        <v>749.77</v>
      </c>
      <c r="O2055" s="16">
        <v>0</v>
      </c>
      <c r="P2055" s="17">
        <v>0</v>
      </c>
      <c r="Q2055" s="18">
        <v>2851.25</v>
      </c>
      <c r="R2055" s="16">
        <v>2851.25</v>
      </c>
      <c r="S2055" s="16">
        <v>7100.01</v>
      </c>
      <c r="T2055" s="16">
        <v>9594.24</v>
      </c>
    </row>
    <row r="2056" spans="1:20" x14ac:dyDescent="0.25">
      <c r="A2056" s="14" t="s">
        <v>18</v>
      </c>
      <c r="B2056" s="14">
        <v>780</v>
      </c>
      <c r="C2056" s="14" t="s">
        <v>23105</v>
      </c>
      <c r="D2056" s="14">
        <v>565840052</v>
      </c>
      <c r="E2056" s="15">
        <v>43516</v>
      </c>
      <c r="F2056" s="54" t="str">
        <f t="shared" si="32"/>
        <v>febrero</v>
      </c>
      <c r="G2056" s="14" t="s">
        <v>11297</v>
      </c>
      <c r="H2056" s="14" t="s">
        <v>143</v>
      </c>
      <c r="I2056" s="14" t="s">
        <v>12236</v>
      </c>
      <c r="J2056" s="14" t="s">
        <v>46</v>
      </c>
      <c r="K2056" s="14" t="s">
        <v>16539</v>
      </c>
      <c r="L2056" s="14" t="s">
        <v>942</v>
      </c>
      <c r="M2056" s="16">
        <v>0</v>
      </c>
      <c r="N2056" s="16">
        <v>0</v>
      </c>
      <c r="O2056" s="16">
        <v>0</v>
      </c>
      <c r="P2056" s="17">
        <v>0</v>
      </c>
      <c r="Q2056" s="18">
        <v>1140.49</v>
      </c>
      <c r="R2056" s="16">
        <v>1140.49</v>
      </c>
      <c r="S2056" s="16">
        <v>1140.49</v>
      </c>
      <c r="T2056" s="16">
        <v>1541.14</v>
      </c>
    </row>
    <row r="2057" spans="1:20" x14ac:dyDescent="0.25">
      <c r="A2057" s="14" t="s">
        <v>18</v>
      </c>
      <c r="B2057" s="14">
        <v>780</v>
      </c>
      <c r="C2057" s="14" t="s">
        <v>23105</v>
      </c>
      <c r="D2057" s="14">
        <v>565884052</v>
      </c>
      <c r="E2057" s="15">
        <v>43516</v>
      </c>
      <c r="F2057" s="54" t="str">
        <f t="shared" si="32"/>
        <v>febrero</v>
      </c>
      <c r="G2057" s="14" t="s">
        <v>11298</v>
      </c>
      <c r="H2057" s="14" t="s">
        <v>2468</v>
      </c>
      <c r="I2057" s="14" t="s">
        <v>12949</v>
      </c>
      <c r="J2057" s="14" t="s">
        <v>46</v>
      </c>
      <c r="K2057" s="14" t="s">
        <v>16540</v>
      </c>
      <c r="L2057" s="14" t="s">
        <v>2469</v>
      </c>
      <c r="M2057" s="16">
        <v>1107.8900000000001</v>
      </c>
      <c r="N2057" s="16">
        <v>195.51</v>
      </c>
      <c r="O2057" s="16">
        <v>0</v>
      </c>
      <c r="P2057" s="17">
        <v>0</v>
      </c>
      <c r="Q2057" s="18">
        <v>627.27</v>
      </c>
      <c r="R2057" s="16">
        <v>610.99</v>
      </c>
      <c r="S2057" s="16">
        <v>1735.16</v>
      </c>
      <c r="T2057" s="16">
        <v>2099.54</v>
      </c>
    </row>
    <row r="2058" spans="1:20" x14ac:dyDescent="0.25">
      <c r="A2058" s="14" t="s">
        <v>18</v>
      </c>
      <c r="B2058" s="14">
        <v>780</v>
      </c>
      <c r="C2058" s="14" t="s">
        <v>23105</v>
      </c>
      <c r="D2058" s="14">
        <v>565893805</v>
      </c>
      <c r="E2058" s="15">
        <v>43516</v>
      </c>
      <c r="F2058" s="54" t="str">
        <f t="shared" si="32"/>
        <v>febrero</v>
      </c>
      <c r="G2058" s="14" t="s">
        <v>11299</v>
      </c>
      <c r="H2058" s="14" t="s">
        <v>2470</v>
      </c>
      <c r="I2058" s="14" t="s">
        <v>12950</v>
      </c>
      <c r="J2058" s="14" t="s">
        <v>46</v>
      </c>
      <c r="K2058" s="14" t="s">
        <v>16541</v>
      </c>
      <c r="L2058" s="14" t="s">
        <v>2471</v>
      </c>
      <c r="M2058" s="16">
        <v>0</v>
      </c>
      <c r="N2058" s="16">
        <v>0</v>
      </c>
      <c r="O2058" s="16">
        <v>0</v>
      </c>
      <c r="P2058" s="17">
        <v>5.0199999999999996</v>
      </c>
      <c r="Q2058" s="18">
        <v>413.16</v>
      </c>
      <c r="R2058" s="19">
        <v>413.16</v>
      </c>
      <c r="S2058" s="16">
        <v>413.16</v>
      </c>
      <c r="T2058" s="16">
        <v>499.92</v>
      </c>
    </row>
    <row r="2059" spans="1:20" x14ac:dyDescent="0.25">
      <c r="A2059" s="14" t="s">
        <v>18</v>
      </c>
      <c r="B2059" s="14">
        <v>780</v>
      </c>
      <c r="C2059" s="14" t="s">
        <v>23105</v>
      </c>
      <c r="D2059" s="14">
        <v>565407305</v>
      </c>
      <c r="E2059" s="15">
        <v>43517</v>
      </c>
      <c r="F2059" s="54" t="str">
        <f t="shared" si="32"/>
        <v>febrero</v>
      </c>
      <c r="G2059" s="14" t="s">
        <v>11300</v>
      </c>
      <c r="H2059" s="14" t="s">
        <v>2472</v>
      </c>
      <c r="I2059" s="14" t="s">
        <v>11928</v>
      </c>
      <c r="J2059" s="14" t="s">
        <v>32</v>
      </c>
      <c r="K2059" s="14" t="s">
        <v>16542</v>
      </c>
      <c r="L2059" s="14" t="s">
        <v>1005</v>
      </c>
      <c r="M2059" s="16">
        <v>27666.52</v>
      </c>
      <c r="N2059" s="16">
        <v>6916.63</v>
      </c>
      <c r="O2059" s="16">
        <v>0</v>
      </c>
      <c r="P2059" s="17">
        <v>0</v>
      </c>
      <c r="Q2059" s="18">
        <v>6177.7</v>
      </c>
      <c r="R2059" s="19">
        <v>6083.41</v>
      </c>
      <c r="S2059" s="16">
        <v>33844.22</v>
      </c>
      <c r="T2059" s="16">
        <v>40951.51</v>
      </c>
    </row>
    <row r="2060" spans="1:20" x14ac:dyDescent="0.25">
      <c r="A2060" s="14" t="s">
        <v>18</v>
      </c>
      <c r="B2060" s="14">
        <v>780</v>
      </c>
      <c r="C2060" s="14" t="s">
        <v>23105</v>
      </c>
      <c r="D2060" s="14">
        <v>565533505</v>
      </c>
      <c r="E2060" s="15">
        <v>43517</v>
      </c>
      <c r="F2060" s="54" t="str">
        <f t="shared" si="32"/>
        <v>febrero</v>
      </c>
      <c r="G2060" s="14" t="s">
        <v>11301</v>
      </c>
      <c r="H2060" s="14" t="s">
        <v>2473</v>
      </c>
      <c r="I2060" s="14" t="s">
        <v>11929</v>
      </c>
      <c r="J2060" s="14" t="s">
        <v>32</v>
      </c>
      <c r="K2060" s="14" t="s">
        <v>16543</v>
      </c>
      <c r="L2060" s="14" t="s">
        <v>284</v>
      </c>
      <c r="M2060" s="16">
        <v>14388.95</v>
      </c>
      <c r="N2060" s="16">
        <v>2539.1999999999998</v>
      </c>
      <c r="O2060" s="16">
        <v>0</v>
      </c>
      <c r="P2060" s="17">
        <v>0</v>
      </c>
      <c r="Q2060" s="18">
        <v>12355.4</v>
      </c>
      <c r="R2060" s="16">
        <v>4752.08</v>
      </c>
      <c r="S2060" s="16">
        <v>26744.35</v>
      </c>
      <c r="T2060" s="16">
        <v>35436.26</v>
      </c>
    </row>
    <row r="2061" spans="1:20" x14ac:dyDescent="0.25">
      <c r="A2061" s="14" t="s">
        <v>18</v>
      </c>
      <c r="B2061" s="14">
        <v>780</v>
      </c>
      <c r="C2061" s="14" t="s">
        <v>23105</v>
      </c>
      <c r="D2061" s="14">
        <v>56553352</v>
      </c>
      <c r="E2061" s="15">
        <v>43517</v>
      </c>
      <c r="F2061" s="54" t="str">
        <f t="shared" si="32"/>
        <v>febrero</v>
      </c>
      <c r="G2061" s="14" t="s">
        <v>11301</v>
      </c>
      <c r="H2061" s="14" t="s">
        <v>2473</v>
      </c>
      <c r="I2061" s="14" t="s">
        <v>11929</v>
      </c>
      <c r="J2061" s="14" t="s">
        <v>46</v>
      </c>
      <c r="K2061" s="14" t="s">
        <v>16544</v>
      </c>
      <c r="L2061" s="14" t="s">
        <v>2474</v>
      </c>
      <c r="M2061" s="16">
        <v>1484.23</v>
      </c>
      <c r="N2061" s="16">
        <v>261.92</v>
      </c>
      <c r="O2061" s="16">
        <v>0</v>
      </c>
      <c r="P2061" s="17">
        <v>0</v>
      </c>
      <c r="Q2061" s="18">
        <v>855.37</v>
      </c>
      <c r="R2061" s="16">
        <v>855.37</v>
      </c>
      <c r="S2061" s="16">
        <v>2339.6</v>
      </c>
      <c r="T2061" s="16">
        <v>3099.98</v>
      </c>
    </row>
    <row r="2062" spans="1:20" x14ac:dyDescent="0.25">
      <c r="A2062" s="14" t="s">
        <v>18</v>
      </c>
      <c r="B2062" s="14">
        <v>780</v>
      </c>
      <c r="C2062" s="14" t="s">
        <v>23105</v>
      </c>
      <c r="D2062" s="14">
        <v>56558072</v>
      </c>
      <c r="E2062" s="15">
        <v>43517</v>
      </c>
      <c r="F2062" s="54" t="str">
        <f t="shared" si="32"/>
        <v>febrero</v>
      </c>
      <c r="G2062" s="14" t="s">
        <v>9288</v>
      </c>
      <c r="H2062" s="14" t="s">
        <v>20</v>
      </c>
      <c r="I2062" s="14" t="s">
        <v>11831</v>
      </c>
      <c r="J2062" s="14" t="s">
        <v>21</v>
      </c>
      <c r="K2062" s="14" t="s">
        <v>16545</v>
      </c>
      <c r="L2062" s="14" t="s">
        <v>35</v>
      </c>
      <c r="M2062" s="16">
        <v>0</v>
      </c>
      <c r="N2062" s="16">
        <v>0</v>
      </c>
      <c r="O2062" s="16">
        <v>0</v>
      </c>
      <c r="P2062" s="17">
        <v>0</v>
      </c>
      <c r="Q2062" s="18">
        <v>0</v>
      </c>
      <c r="R2062" s="16"/>
      <c r="S2062" s="16">
        <v>0</v>
      </c>
      <c r="T2062" s="16">
        <v>0</v>
      </c>
    </row>
    <row r="2063" spans="1:20" x14ac:dyDescent="0.25">
      <c r="A2063" s="14" t="s">
        <v>18</v>
      </c>
      <c r="B2063" s="14">
        <v>780</v>
      </c>
      <c r="C2063" s="14" t="s">
        <v>23105</v>
      </c>
      <c r="D2063" s="14">
        <v>565580562</v>
      </c>
      <c r="E2063" s="15">
        <v>43517</v>
      </c>
      <c r="F2063" s="54" t="str">
        <f t="shared" si="32"/>
        <v>febrero</v>
      </c>
      <c r="G2063" s="14" t="s">
        <v>9284</v>
      </c>
      <c r="H2063" s="14" t="s">
        <v>20</v>
      </c>
      <c r="I2063" s="14" t="s">
        <v>11831</v>
      </c>
      <c r="J2063" s="14" t="s">
        <v>21</v>
      </c>
      <c r="K2063" s="14" t="s">
        <v>16546</v>
      </c>
      <c r="L2063" s="14" t="s">
        <v>2475</v>
      </c>
      <c r="M2063" s="16">
        <v>0</v>
      </c>
      <c r="N2063" s="16">
        <v>0</v>
      </c>
      <c r="O2063" s="16">
        <v>0</v>
      </c>
      <c r="P2063" s="17">
        <v>0</v>
      </c>
      <c r="Q2063" s="18">
        <v>0</v>
      </c>
      <c r="R2063" s="16"/>
      <c r="S2063" s="16">
        <v>0</v>
      </c>
      <c r="T2063" s="16">
        <v>0</v>
      </c>
    </row>
    <row r="2064" spans="1:20" x14ac:dyDescent="0.25">
      <c r="A2064" s="14" t="s">
        <v>18</v>
      </c>
      <c r="B2064" s="14">
        <v>780</v>
      </c>
      <c r="C2064" s="14" t="s">
        <v>23105</v>
      </c>
      <c r="D2064" s="14">
        <v>565635405</v>
      </c>
      <c r="E2064" s="15">
        <v>43517</v>
      </c>
      <c r="F2064" s="54" t="str">
        <f t="shared" si="32"/>
        <v>febrero</v>
      </c>
      <c r="G2064" s="14" t="s">
        <v>8898</v>
      </c>
      <c r="H2064" s="14" t="s">
        <v>20</v>
      </c>
      <c r="I2064" s="14" t="s">
        <v>11831</v>
      </c>
      <c r="J2064" s="14" t="s">
        <v>21</v>
      </c>
      <c r="K2064" s="14" t="s">
        <v>16547</v>
      </c>
      <c r="L2064" s="14" t="s">
        <v>2476</v>
      </c>
      <c r="M2064" s="16">
        <v>4874.68</v>
      </c>
      <c r="N2064" s="16">
        <v>0</v>
      </c>
      <c r="O2064" s="16">
        <v>1123.96</v>
      </c>
      <c r="P2064" s="17">
        <v>0</v>
      </c>
      <c r="Q2064" s="18">
        <v>1123.96</v>
      </c>
      <c r="R2064" s="16">
        <v>1123.96</v>
      </c>
      <c r="S2064" s="16">
        <v>5998.64</v>
      </c>
      <c r="T2064" s="16">
        <v>5998.64</v>
      </c>
    </row>
    <row r="2065" spans="1:20" x14ac:dyDescent="0.25">
      <c r="A2065" s="14" t="s">
        <v>18</v>
      </c>
      <c r="B2065" s="14">
        <v>780</v>
      </c>
      <c r="C2065" s="14" t="s">
        <v>23105</v>
      </c>
      <c r="D2065" s="14">
        <v>565728705</v>
      </c>
      <c r="E2065" s="15">
        <v>43517</v>
      </c>
      <c r="F2065" s="54" t="str">
        <f t="shared" si="32"/>
        <v>febrero</v>
      </c>
      <c r="G2065" s="14" t="s">
        <v>9330</v>
      </c>
      <c r="H2065" s="14" t="s">
        <v>20</v>
      </c>
      <c r="I2065" s="14" t="s">
        <v>11831</v>
      </c>
      <c r="J2065" s="14" t="s">
        <v>21</v>
      </c>
      <c r="K2065" s="14" t="s">
        <v>16548</v>
      </c>
      <c r="L2065" s="14" t="s">
        <v>2477</v>
      </c>
      <c r="M2065" s="16">
        <v>0</v>
      </c>
      <c r="N2065" s="16">
        <v>0</v>
      </c>
      <c r="O2065" s="16">
        <v>0</v>
      </c>
      <c r="P2065" s="17">
        <v>0</v>
      </c>
      <c r="Q2065" s="18">
        <v>0</v>
      </c>
      <c r="R2065" s="16"/>
      <c r="S2065" s="16">
        <v>0</v>
      </c>
      <c r="T2065" s="16">
        <v>0</v>
      </c>
    </row>
    <row r="2066" spans="1:20" x14ac:dyDescent="0.25">
      <c r="A2066" s="14" t="s">
        <v>18</v>
      </c>
      <c r="B2066" s="14">
        <v>780</v>
      </c>
      <c r="C2066" s="14" t="s">
        <v>23105</v>
      </c>
      <c r="D2066" s="14">
        <v>565759005</v>
      </c>
      <c r="E2066" s="15">
        <v>43517</v>
      </c>
      <c r="F2066" s="54" t="str">
        <f t="shared" si="32"/>
        <v>febrero</v>
      </c>
      <c r="G2066" s="14" t="s">
        <v>9331</v>
      </c>
      <c r="H2066" s="14" t="s">
        <v>2478</v>
      </c>
      <c r="I2066" s="14" t="s">
        <v>12951</v>
      </c>
      <c r="J2066" s="14" t="s">
        <v>32</v>
      </c>
      <c r="K2066" s="14" t="s">
        <v>16022</v>
      </c>
      <c r="L2066" s="14" t="s">
        <v>955</v>
      </c>
      <c r="M2066" s="16">
        <v>4861.6099999999997</v>
      </c>
      <c r="N2066" s="16">
        <v>857.92</v>
      </c>
      <c r="O2066" s="16">
        <v>0</v>
      </c>
      <c r="P2066" s="17">
        <v>0</v>
      </c>
      <c r="Q2066" s="18">
        <v>2851.25</v>
      </c>
      <c r="R2066" s="16">
        <v>2851.25</v>
      </c>
      <c r="S2066" s="16">
        <v>7712.86</v>
      </c>
      <c r="T2066" s="16">
        <v>9332.56</v>
      </c>
    </row>
    <row r="2067" spans="1:20" x14ac:dyDescent="0.25">
      <c r="A2067" s="14" t="s">
        <v>18</v>
      </c>
      <c r="B2067" s="14">
        <v>780</v>
      </c>
      <c r="C2067" s="14" t="s">
        <v>23105</v>
      </c>
      <c r="D2067" s="14">
        <v>565834505</v>
      </c>
      <c r="E2067" s="15">
        <v>43517</v>
      </c>
      <c r="F2067" s="54" t="str">
        <f t="shared" si="32"/>
        <v>febrero</v>
      </c>
      <c r="G2067" s="14" t="s">
        <v>9332</v>
      </c>
      <c r="H2067" s="14" t="s">
        <v>2479</v>
      </c>
      <c r="I2067" s="14" t="s">
        <v>12952</v>
      </c>
      <c r="J2067" s="14" t="s">
        <v>32</v>
      </c>
      <c r="K2067" s="14" t="s">
        <v>16549</v>
      </c>
      <c r="L2067" s="14" t="s">
        <v>2480</v>
      </c>
      <c r="M2067" s="16">
        <v>4248.76</v>
      </c>
      <c r="N2067" s="16">
        <v>749.77</v>
      </c>
      <c r="O2067" s="16">
        <v>0</v>
      </c>
      <c r="P2067" s="17">
        <v>12.51</v>
      </c>
      <c r="Q2067" s="18">
        <v>3561.05</v>
      </c>
      <c r="R2067" s="16">
        <v>3561.05</v>
      </c>
      <c r="S2067" s="16">
        <v>7809.81</v>
      </c>
      <c r="T2067" s="16">
        <v>9449.8700000000008</v>
      </c>
    </row>
    <row r="2068" spans="1:20" x14ac:dyDescent="0.25">
      <c r="A2068" s="14" t="s">
        <v>18</v>
      </c>
      <c r="B2068" s="14">
        <v>780</v>
      </c>
      <c r="C2068" s="14" t="s">
        <v>23105</v>
      </c>
      <c r="D2068" s="14">
        <v>565865605</v>
      </c>
      <c r="E2068" s="15">
        <v>43517</v>
      </c>
      <c r="F2068" s="54" t="str">
        <f t="shared" si="32"/>
        <v>febrero</v>
      </c>
      <c r="G2068" s="14" t="s">
        <v>2481</v>
      </c>
      <c r="H2068" s="14" t="s">
        <v>1325</v>
      </c>
      <c r="I2068" s="14" t="s">
        <v>11888</v>
      </c>
      <c r="J2068" s="14" t="s">
        <v>32</v>
      </c>
      <c r="K2068" s="14" t="s">
        <v>16550</v>
      </c>
      <c r="L2068" s="14" t="s">
        <v>2482</v>
      </c>
      <c r="M2068" s="16">
        <v>3126.88</v>
      </c>
      <c r="N2068" s="16">
        <v>551.79</v>
      </c>
      <c r="O2068" s="16">
        <v>0</v>
      </c>
      <c r="P2068" s="17">
        <v>13.97</v>
      </c>
      <c r="Q2068" s="18">
        <v>2780.25</v>
      </c>
      <c r="R2068" s="16">
        <v>2778.11</v>
      </c>
      <c r="S2068" s="16">
        <v>5907.13</v>
      </c>
      <c r="T2068" s="16">
        <v>7147.63</v>
      </c>
    </row>
    <row r="2069" spans="1:20" x14ac:dyDescent="0.25">
      <c r="A2069" s="14" t="s">
        <v>18</v>
      </c>
      <c r="B2069" s="14">
        <v>780</v>
      </c>
      <c r="C2069" s="14" t="s">
        <v>23105</v>
      </c>
      <c r="D2069" s="14">
        <v>565902405</v>
      </c>
      <c r="E2069" s="15">
        <v>43517</v>
      </c>
      <c r="F2069" s="54" t="str">
        <f t="shared" si="32"/>
        <v>febrero</v>
      </c>
      <c r="G2069" s="14" t="s">
        <v>2483</v>
      </c>
      <c r="H2069" s="14" t="s">
        <v>2484</v>
      </c>
      <c r="I2069" s="14" t="s">
        <v>11930</v>
      </c>
      <c r="J2069" s="14" t="s">
        <v>32</v>
      </c>
      <c r="K2069" s="14" t="s">
        <v>16551</v>
      </c>
      <c r="L2069" s="14" t="s">
        <v>2485</v>
      </c>
      <c r="M2069" s="16">
        <v>3655.99</v>
      </c>
      <c r="N2069" s="16">
        <v>645.16</v>
      </c>
      <c r="O2069" s="16">
        <v>0</v>
      </c>
      <c r="P2069" s="17">
        <v>0</v>
      </c>
      <c r="Q2069" s="18">
        <v>3326.45</v>
      </c>
      <c r="R2069" s="19">
        <v>3326.45</v>
      </c>
      <c r="S2069" s="16">
        <v>6982.44</v>
      </c>
      <c r="T2069" s="16">
        <v>8658.2199999999993</v>
      </c>
    </row>
    <row r="2070" spans="1:20" x14ac:dyDescent="0.25">
      <c r="A2070" s="14" t="s">
        <v>18</v>
      </c>
      <c r="B2070" s="14">
        <v>780</v>
      </c>
      <c r="C2070" s="14" t="s">
        <v>23105</v>
      </c>
      <c r="D2070" s="14">
        <v>56590242</v>
      </c>
      <c r="E2070" s="15">
        <v>43517</v>
      </c>
      <c r="F2070" s="54" t="str">
        <f t="shared" si="32"/>
        <v>febrero</v>
      </c>
      <c r="G2070" s="14" t="s">
        <v>2483</v>
      </c>
      <c r="H2070" s="14" t="s">
        <v>2484</v>
      </c>
      <c r="I2070" s="14" t="s">
        <v>11930</v>
      </c>
      <c r="J2070" s="14" t="s">
        <v>46</v>
      </c>
      <c r="K2070" s="14" t="s">
        <v>16552</v>
      </c>
      <c r="L2070" s="14" t="s">
        <v>1113</v>
      </c>
      <c r="M2070" s="16">
        <v>3519.72</v>
      </c>
      <c r="N2070" s="16">
        <v>621.13</v>
      </c>
      <c r="O2070" s="16">
        <v>0</v>
      </c>
      <c r="P2070" s="17">
        <v>0</v>
      </c>
      <c r="Q2070" s="18">
        <v>855.37</v>
      </c>
      <c r="R2070" s="16">
        <v>855.37</v>
      </c>
      <c r="S2070" s="16">
        <v>4375.09</v>
      </c>
      <c r="T2070" s="16">
        <v>5425.11</v>
      </c>
    </row>
    <row r="2071" spans="1:20" x14ac:dyDescent="0.25">
      <c r="A2071" s="14" t="s">
        <v>18</v>
      </c>
      <c r="B2071" s="14">
        <v>780</v>
      </c>
      <c r="C2071" s="14" t="s">
        <v>23105</v>
      </c>
      <c r="D2071" s="14">
        <v>565672405</v>
      </c>
      <c r="E2071" s="15">
        <v>43518</v>
      </c>
      <c r="F2071" s="54" t="str">
        <f t="shared" si="32"/>
        <v>febrero</v>
      </c>
      <c r="G2071" s="14" t="s">
        <v>9291</v>
      </c>
      <c r="H2071" s="14" t="s">
        <v>2486</v>
      </c>
      <c r="I2071" s="14" t="s">
        <v>12953</v>
      </c>
      <c r="J2071" s="14" t="s">
        <v>32</v>
      </c>
      <c r="K2071" s="14" t="s">
        <v>16553</v>
      </c>
      <c r="L2071" s="14" t="s">
        <v>2487</v>
      </c>
      <c r="M2071" s="16">
        <v>3101.59</v>
      </c>
      <c r="N2071" s="16">
        <v>547.33000000000004</v>
      </c>
      <c r="O2071" s="16">
        <v>0</v>
      </c>
      <c r="P2071" s="17">
        <v>0</v>
      </c>
      <c r="Q2071" s="18">
        <v>4181.83</v>
      </c>
      <c r="R2071" s="16">
        <v>4155.43</v>
      </c>
      <c r="S2071" s="16">
        <v>7283.42</v>
      </c>
      <c r="T2071" s="16">
        <v>8812.94</v>
      </c>
    </row>
    <row r="2072" spans="1:20" x14ac:dyDescent="0.25">
      <c r="A2072" s="14" t="s">
        <v>18</v>
      </c>
      <c r="B2072" s="14">
        <v>780</v>
      </c>
      <c r="C2072" s="14" t="s">
        <v>23105</v>
      </c>
      <c r="D2072" s="14">
        <v>56575902</v>
      </c>
      <c r="E2072" s="15">
        <v>43518</v>
      </c>
      <c r="F2072" s="54" t="str">
        <f t="shared" si="32"/>
        <v>febrero</v>
      </c>
      <c r="G2072" s="14" t="s">
        <v>9331</v>
      </c>
      <c r="H2072" s="14" t="s">
        <v>20</v>
      </c>
      <c r="I2072" s="14" t="s">
        <v>11831</v>
      </c>
      <c r="J2072" s="14" t="s">
        <v>21</v>
      </c>
      <c r="K2072" s="14" t="s">
        <v>16554</v>
      </c>
      <c r="L2072" s="14" t="s">
        <v>2488</v>
      </c>
      <c r="M2072" s="16">
        <v>0</v>
      </c>
      <c r="N2072" s="16">
        <v>0</v>
      </c>
      <c r="O2072" s="16">
        <v>0</v>
      </c>
      <c r="P2072" s="17">
        <v>0</v>
      </c>
      <c r="Q2072" s="18">
        <v>0</v>
      </c>
      <c r="R2072" s="19"/>
      <c r="S2072" s="16">
        <v>0</v>
      </c>
      <c r="T2072" s="16">
        <v>0</v>
      </c>
    </row>
    <row r="2073" spans="1:20" x14ac:dyDescent="0.25">
      <c r="A2073" s="14" t="s">
        <v>18</v>
      </c>
      <c r="B2073" s="14">
        <v>780</v>
      </c>
      <c r="C2073" s="14" t="s">
        <v>23105</v>
      </c>
      <c r="D2073" s="14">
        <v>565762205</v>
      </c>
      <c r="E2073" s="15">
        <v>43518</v>
      </c>
      <c r="F2073" s="54" t="str">
        <f t="shared" si="32"/>
        <v>febrero</v>
      </c>
      <c r="G2073" s="14" t="s">
        <v>11167</v>
      </c>
      <c r="H2073" s="14" t="s">
        <v>2489</v>
      </c>
      <c r="I2073" s="14" t="s">
        <v>12954</v>
      </c>
      <c r="J2073" s="14" t="s">
        <v>32</v>
      </c>
      <c r="K2073" s="14" t="s">
        <v>16555</v>
      </c>
      <c r="L2073" s="14" t="s">
        <v>2490</v>
      </c>
      <c r="M2073" s="16">
        <v>0</v>
      </c>
      <c r="N2073" s="16">
        <v>0</v>
      </c>
      <c r="O2073" s="16">
        <v>0</v>
      </c>
      <c r="P2073" s="17">
        <v>570.25</v>
      </c>
      <c r="Q2073" s="18">
        <v>3231.41</v>
      </c>
      <c r="R2073" s="19">
        <v>3218.31</v>
      </c>
      <c r="S2073" s="16">
        <v>3231.41</v>
      </c>
      <c r="T2073" s="16">
        <v>3910.01</v>
      </c>
    </row>
    <row r="2074" spans="1:20" x14ac:dyDescent="0.25">
      <c r="A2074" s="14" t="s">
        <v>18</v>
      </c>
      <c r="B2074" s="14">
        <v>780</v>
      </c>
      <c r="C2074" s="14" t="s">
        <v>23105</v>
      </c>
      <c r="D2074" s="14">
        <v>565807205</v>
      </c>
      <c r="E2074" s="15">
        <v>43518</v>
      </c>
      <c r="F2074" s="54" t="str">
        <f t="shared" si="32"/>
        <v>febrero</v>
      </c>
      <c r="G2074" s="14" t="s">
        <v>11122</v>
      </c>
      <c r="H2074" s="14" t="s">
        <v>642</v>
      </c>
      <c r="I2074" s="14" t="s">
        <v>11850</v>
      </c>
      <c r="J2074" s="14" t="s">
        <v>46</v>
      </c>
      <c r="K2074" s="14" t="s">
        <v>16556</v>
      </c>
      <c r="L2074" s="14" t="s">
        <v>2491</v>
      </c>
      <c r="M2074" s="16">
        <v>10045.700000000001</v>
      </c>
      <c r="N2074" s="16">
        <v>0</v>
      </c>
      <c r="O2074" s="16">
        <v>0</v>
      </c>
      <c r="P2074" s="17">
        <v>16.96</v>
      </c>
      <c r="Q2074" s="18">
        <v>4830.13</v>
      </c>
      <c r="R2074" s="19">
        <v>4830.13</v>
      </c>
      <c r="S2074" s="16">
        <v>14875.83</v>
      </c>
      <c r="T2074" s="16">
        <v>17999.75</v>
      </c>
    </row>
    <row r="2075" spans="1:20" x14ac:dyDescent="0.25">
      <c r="A2075" s="14" t="s">
        <v>18</v>
      </c>
      <c r="B2075" s="14">
        <v>780</v>
      </c>
      <c r="C2075" s="14" t="s">
        <v>23105</v>
      </c>
      <c r="D2075" s="14">
        <v>5658450505</v>
      </c>
      <c r="E2075" s="15">
        <v>43518</v>
      </c>
      <c r="F2075" s="54" t="str">
        <f t="shared" si="32"/>
        <v>febrero</v>
      </c>
      <c r="G2075" s="14" t="s">
        <v>11302</v>
      </c>
      <c r="H2075" s="14" t="s">
        <v>20</v>
      </c>
      <c r="I2075" s="14" t="s">
        <v>11831</v>
      </c>
      <c r="J2075" s="14" t="s">
        <v>21</v>
      </c>
      <c r="K2075" s="14" t="s">
        <v>16557</v>
      </c>
      <c r="L2075" s="14" t="s">
        <v>2492</v>
      </c>
      <c r="M2075" s="16">
        <v>0</v>
      </c>
      <c r="N2075" s="16">
        <v>0</v>
      </c>
      <c r="O2075" s="16">
        <v>0</v>
      </c>
      <c r="P2075" s="17">
        <v>0</v>
      </c>
      <c r="Q2075" s="18">
        <v>337.19</v>
      </c>
      <c r="R2075" s="19">
        <v>327.74</v>
      </c>
      <c r="S2075" s="16">
        <v>337.19</v>
      </c>
      <c r="T2075" s="16">
        <v>337.19</v>
      </c>
    </row>
    <row r="2076" spans="1:20" x14ac:dyDescent="0.25">
      <c r="A2076" s="14" t="s">
        <v>18</v>
      </c>
      <c r="B2076" s="14">
        <v>780</v>
      </c>
      <c r="C2076" s="14" t="s">
        <v>23105</v>
      </c>
      <c r="D2076" s="14">
        <v>565879605</v>
      </c>
      <c r="E2076" s="15">
        <v>43518</v>
      </c>
      <c r="F2076" s="54" t="str">
        <f t="shared" si="32"/>
        <v>febrero</v>
      </c>
      <c r="G2076" s="14" t="s">
        <v>9333</v>
      </c>
      <c r="H2076" s="14" t="s">
        <v>2493</v>
      </c>
      <c r="I2076" s="14" t="s">
        <v>12955</v>
      </c>
      <c r="J2076" s="14" t="s">
        <v>32</v>
      </c>
      <c r="K2076" s="14" t="s">
        <v>16558</v>
      </c>
      <c r="L2076" s="14" t="s">
        <v>2494</v>
      </c>
      <c r="M2076" s="16">
        <v>4454.04</v>
      </c>
      <c r="N2076" s="16">
        <v>785.99</v>
      </c>
      <c r="O2076" s="16">
        <v>0</v>
      </c>
      <c r="P2076" s="17">
        <v>0</v>
      </c>
      <c r="Q2076" s="18">
        <v>5227.28</v>
      </c>
      <c r="R2076" s="16">
        <v>5227.28</v>
      </c>
      <c r="S2076" s="16">
        <v>9681.32</v>
      </c>
      <c r="T2076" s="16">
        <v>11714.4</v>
      </c>
    </row>
    <row r="2077" spans="1:20" x14ac:dyDescent="0.25">
      <c r="A2077" s="14" t="s">
        <v>18</v>
      </c>
      <c r="B2077" s="14">
        <v>780</v>
      </c>
      <c r="C2077" s="14" t="s">
        <v>23105</v>
      </c>
      <c r="D2077" s="14">
        <v>5658805905</v>
      </c>
      <c r="E2077" s="15">
        <v>43518</v>
      </c>
      <c r="F2077" s="54" t="str">
        <f t="shared" si="32"/>
        <v>febrero</v>
      </c>
      <c r="G2077" s="14" t="s">
        <v>9334</v>
      </c>
      <c r="H2077" s="14" t="s">
        <v>2495</v>
      </c>
      <c r="I2077" s="14" t="s">
        <v>12956</v>
      </c>
      <c r="J2077" s="14" t="s">
        <v>32</v>
      </c>
      <c r="K2077" s="14" t="s">
        <v>16042</v>
      </c>
      <c r="L2077" s="14" t="s">
        <v>2496</v>
      </c>
      <c r="M2077" s="16">
        <v>4917.5</v>
      </c>
      <c r="N2077" s="16">
        <v>0</v>
      </c>
      <c r="O2077" s="16">
        <v>0</v>
      </c>
      <c r="P2077" s="17">
        <v>0</v>
      </c>
      <c r="Q2077" s="18">
        <v>4504.97</v>
      </c>
      <c r="R2077" s="16">
        <v>4504.97</v>
      </c>
      <c r="S2077" s="16">
        <v>9422.4699999999993</v>
      </c>
      <c r="T2077" s="16">
        <v>11401.19</v>
      </c>
    </row>
    <row r="2078" spans="1:20" x14ac:dyDescent="0.25">
      <c r="A2078" s="14" t="s">
        <v>18</v>
      </c>
      <c r="B2078" s="14">
        <v>780</v>
      </c>
      <c r="C2078" s="14" t="s">
        <v>23105</v>
      </c>
      <c r="D2078" s="14">
        <v>565883305</v>
      </c>
      <c r="E2078" s="15">
        <v>43518</v>
      </c>
      <c r="F2078" s="54" t="str">
        <f t="shared" si="32"/>
        <v>febrero</v>
      </c>
      <c r="G2078" s="14" t="s">
        <v>9335</v>
      </c>
      <c r="H2078" s="14" t="s">
        <v>2497</v>
      </c>
      <c r="I2078" s="14" t="s">
        <v>12957</v>
      </c>
      <c r="J2078" s="14" t="s">
        <v>32</v>
      </c>
      <c r="K2078" s="14" t="s">
        <v>16559</v>
      </c>
      <c r="L2078" s="14" t="s">
        <v>2498</v>
      </c>
      <c r="M2078" s="16">
        <v>1176.21</v>
      </c>
      <c r="N2078" s="16">
        <v>130.69</v>
      </c>
      <c r="O2078" s="16">
        <v>0</v>
      </c>
      <c r="P2078" s="17">
        <v>0</v>
      </c>
      <c r="Q2078" s="18">
        <v>1900.83</v>
      </c>
      <c r="R2078" s="16">
        <v>1884.45</v>
      </c>
      <c r="S2078" s="16">
        <v>3077.04</v>
      </c>
      <c r="T2078" s="16">
        <v>3815.53</v>
      </c>
    </row>
    <row r="2079" spans="1:20" x14ac:dyDescent="0.25">
      <c r="A2079" s="14" t="s">
        <v>18</v>
      </c>
      <c r="B2079" s="14">
        <v>780</v>
      </c>
      <c r="C2079" s="14" t="s">
        <v>23105</v>
      </c>
      <c r="D2079" s="14">
        <v>56588332</v>
      </c>
      <c r="E2079" s="15">
        <v>43518</v>
      </c>
      <c r="F2079" s="54" t="str">
        <f t="shared" si="32"/>
        <v>febrero</v>
      </c>
      <c r="G2079" s="14" t="s">
        <v>9335</v>
      </c>
      <c r="H2079" s="14" t="s">
        <v>2497</v>
      </c>
      <c r="I2079" s="14" t="s">
        <v>12957</v>
      </c>
      <c r="J2079" s="14" t="s">
        <v>633</v>
      </c>
      <c r="K2079" s="14" t="s">
        <v>16560</v>
      </c>
      <c r="L2079" s="14" t="s">
        <v>2499</v>
      </c>
      <c r="M2079" s="16">
        <v>0</v>
      </c>
      <c r="N2079" s="16">
        <v>0</v>
      </c>
      <c r="O2079" s="16">
        <v>0</v>
      </c>
      <c r="P2079" s="17">
        <v>0</v>
      </c>
      <c r="Q2079" s="18">
        <v>0</v>
      </c>
      <c r="R2079" s="16"/>
      <c r="S2079" s="16">
        <v>1074.78</v>
      </c>
      <c r="T2079" s="16">
        <v>1332.72</v>
      </c>
    </row>
    <row r="2080" spans="1:20" x14ac:dyDescent="0.25">
      <c r="A2080" s="14" t="s">
        <v>18</v>
      </c>
      <c r="B2080" s="14">
        <v>780</v>
      </c>
      <c r="C2080" s="14" t="s">
        <v>23105</v>
      </c>
      <c r="D2080" s="14">
        <v>565889305</v>
      </c>
      <c r="E2080" s="15">
        <v>43518</v>
      </c>
      <c r="F2080" s="54" t="str">
        <f t="shared" si="32"/>
        <v>febrero</v>
      </c>
      <c r="G2080" s="14" t="s">
        <v>9336</v>
      </c>
      <c r="H2080" s="14" t="s">
        <v>2500</v>
      </c>
      <c r="I2080" s="14" t="s">
        <v>12958</v>
      </c>
      <c r="J2080" s="14" t="s">
        <v>32</v>
      </c>
      <c r="K2080" s="14" t="s">
        <v>16307</v>
      </c>
      <c r="L2080" s="14" t="s">
        <v>2501</v>
      </c>
      <c r="M2080" s="16">
        <v>3126.88</v>
      </c>
      <c r="N2080" s="16">
        <v>551.79</v>
      </c>
      <c r="O2080" s="16">
        <v>0</v>
      </c>
      <c r="P2080" s="17">
        <v>7.26</v>
      </c>
      <c r="Q2080" s="18">
        <v>3623.33</v>
      </c>
      <c r="R2080" s="16">
        <v>3609.22</v>
      </c>
      <c r="S2080" s="16">
        <v>6750.21</v>
      </c>
      <c r="T2080" s="16">
        <v>8167.75</v>
      </c>
    </row>
    <row r="2081" spans="1:20" x14ac:dyDescent="0.25">
      <c r="A2081" s="14" t="s">
        <v>18</v>
      </c>
      <c r="B2081" s="14">
        <v>780</v>
      </c>
      <c r="C2081" s="14" t="s">
        <v>23105</v>
      </c>
      <c r="D2081" s="14">
        <v>56589050505</v>
      </c>
      <c r="E2081" s="15">
        <v>43518</v>
      </c>
      <c r="F2081" s="54" t="str">
        <f t="shared" si="32"/>
        <v>febrero</v>
      </c>
      <c r="G2081" s="14" t="s">
        <v>9337</v>
      </c>
      <c r="H2081" s="14" t="s">
        <v>20</v>
      </c>
      <c r="I2081" s="14" t="s">
        <v>11831</v>
      </c>
      <c r="J2081" s="14" t="s">
        <v>21</v>
      </c>
      <c r="K2081" s="14" t="s">
        <v>16561</v>
      </c>
      <c r="L2081" s="14" t="s">
        <v>2502</v>
      </c>
      <c r="M2081" s="16">
        <v>0</v>
      </c>
      <c r="N2081" s="16">
        <v>0</v>
      </c>
      <c r="O2081" s="16">
        <v>0</v>
      </c>
      <c r="P2081" s="17">
        <v>0</v>
      </c>
      <c r="Q2081" s="18">
        <v>224.79</v>
      </c>
      <c r="R2081" s="16">
        <v>222.02</v>
      </c>
      <c r="S2081" s="16">
        <v>224.79</v>
      </c>
      <c r="T2081" s="16">
        <v>224.79</v>
      </c>
    </row>
    <row r="2082" spans="1:20" x14ac:dyDescent="0.25">
      <c r="A2082" s="14" t="s">
        <v>18</v>
      </c>
      <c r="B2082" s="14">
        <v>780</v>
      </c>
      <c r="C2082" s="14" t="s">
        <v>23105</v>
      </c>
      <c r="D2082" s="14">
        <v>5658905052</v>
      </c>
      <c r="E2082" s="15">
        <v>43518</v>
      </c>
      <c r="F2082" s="54" t="str">
        <f t="shared" si="32"/>
        <v>febrero</v>
      </c>
      <c r="G2082" s="14" t="s">
        <v>9337</v>
      </c>
      <c r="H2082" s="14" t="s">
        <v>20</v>
      </c>
      <c r="I2082" s="14" t="s">
        <v>11831</v>
      </c>
      <c r="J2082" s="14" t="s">
        <v>21</v>
      </c>
      <c r="K2082" s="14" t="s">
        <v>16562</v>
      </c>
      <c r="L2082" s="14" t="s">
        <v>2503</v>
      </c>
      <c r="M2082" s="16">
        <v>19817.04</v>
      </c>
      <c r="N2082" s="16">
        <v>0</v>
      </c>
      <c r="O2082" s="16">
        <v>0</v>
      </c>
      <c r="P2082" s="17">
        <v>0</v>
      </c>
      <c r="Q2082" s="18">
        <v>337.19</v>
      </c>
      <c r="R2082" s="19">
        <v>332.78</v>
      </c>
      <c r="S2082" s="16">
        <v>20154.23</v>
      </c>
      <c r="T2082" s="16">
        <v>20154.23</v>
      </c>
    </row>
    <row r="2083" spans="1:20" x14ac:dyDescent="0.25">
      <c r="A2083" s="14" t="s">
        <v>18</v>
      </c>
      <c r="B2083" s="14">
        <v>780</v>
      </c>
      <c r="C2083" s="14" t="s">
        <v>23105</v>
      </c>
      <c r="D2083" s="14">
        <v>5658905605</v>
      </c>
      <c r="E2083" s="15">
        <v>43518</v>
      </c>
      <c r="F2083" s="54" t="str">
        <f t="shared" si="32"/>
        <v>febrero</v>
      </c>
      <c r="G2083" s="14" t="s">
        <v>9338</v>
      </c>
      <c r="H2083" s="14" t="s">
        <v>20</v>
      </c>
      <c r="I2083" s="14" t="s">
        <v>11831</v>
      </c>
      <c r="J2083" s="14" t="s">
        <v>21</v>
      </c>
      <c r="K2083" s="14" t="s">
        <v>16563</v>
      </c>
      <c r="L2083" s="14" t="s">
        <v>2504</v>
      </c>
      <c r="M2083" s="16">
        <v>0</v>
      </c>
      <c r="N2083" s="16">
        <v>0</v>
      </c>
      <c r="O2083" s="16">
        <v>0</v>
      </c>
      <c r="P2083" s="17">
        <v>0</v>
      </c>
      <c r="Q2083" s="18">
        <v>224.79</v>
      </c>
      <c r="R2083" s="19">
        <v>224.16</v>
      </c>
      <c r="S2083" s="16">
        <v>224.79</v>
      </c>
      <c r="T2083" s="16">
        <v>224.79</v>
      </c>
    </row>
    <row r="2084" spans="1:20" x14ac:dyDescent="0.25">
      <c r="A2084" s="14" t="s">
        <v>18</v>
      </c>
      <c r="B2084" s="14">
        <v>780</v>
      </c>
      <c r="C2084" s="14" t="s">
        <v>23105</v>
      </c>
      <c r="D2084" s="14">
        <v>565892005</v>
      </c>
      <c r="E2084" s="15">
        <v>43518</v>
      </c>
      <c r="F2084" s="54" t="str">
        <f t="shared" si="32"/>
        <v>febrero</v>
      </c>
      <c r="G2084" s="14" t="s">
        <v>9016</v>
      </c>
      <c r="H2084" s="14" t="s">
        <v>20</v>
      </c>
      <c r="I2084" s="14" t="s">
        <v>11831</v>
      </c>
      <c r="J2084" s="14" t="s">
        <v>21</v>
      </c>
      <c r="K2084" s="14" t="s">
        <v>16564</v>
      </c>
      <c r="L2084" s="14" t="s">
        <v>2505</v>
      </c>
      <c r="M2084" s="16">
        <v>0</v>
      </c>
      <c r="N2084" s="16">
        <v>0</v>
      </c>
      <c r="O2084" s="16">
        <v>0</v>
      </c>
      <c r="P2084" s="17">
        <v>0</v>
      </c>
      <c r="Q2084" s="18">
        <v>561.98</v>
      </c>
      <c r="R2084" s="19">
        <v>551.65</v>
      </c>
      <c r="S2084" s="16">
        <v>561.98</v>
      </c>
      <c r="T2084" s="16">
        <v>561.98</v>
      </c>
    </row>
    <row r="2085" spans="1:20" x14ac:dyDescent="0.25">
      <c r="A2085" s="14" t="s">
        <v>18</v>
      </c>
      <c r="B2085" s="14">
        <v>780</v>
      </c>
      <c r="C2085" s="14" t="s">
        <v>23105</v>
      </c>
      <c r="D2085" s="14">
        <v>56589202</v>
      </c>
      <c r="E2085" s="15">
        <v>43518</v>
      </c>
      <c r="F2085" s="54" t="str">
        <f t="shared" si="32"/>
        <v>febrero</v>
      </c>
      <c r="G2085" s="14" t="s">
        <v>9016</v>
      </c>
      <c r="H2085" s="14" t="s">
        <v>20</v>
      </c>
      <c r="I2085" s="14" t="s">
        <v>11831</v>
      </c>
      <c r="J2085" s="14" t="s">
        <v>21</v>
      </c>
      <c r="K2085" s="14" t="s">
        <v>16565</v>
      </c>
      <c r="L2085" s="14" t="s">
        <v>2504</v>
      </c>
      <c r="M2085" s="16">
        <v>0</v>
      </c>
      <c r="N2085" s="16">
        <v>0</v>
      </c>
      <c r="O2085" s="16">
        <v>0</v>
      </c>
      <c r="P2085" s="17">
        <v>0</v>
      </c>
      <c r="Q2085" s="18">
        <v>224.79</v>
      </c>
      <c r="R2085" s="19">
        <v>223.91</v>
      </c>
      <c r="S2085" s="16">
        <v>224.79</v>
      </c>
      <c r="T2085" s="16">
        <v>224.79</v>
      </c>
    </row>
    <row r="2086" spans="1:20" x14ac:dyDescent="0.25">
      <c r="A2086" s="14" t="s">
        <v>18</v>
      </c>
      <c r="B2086" s="14">
        <v>780</v>
      </c>
      <c r="C2086" s="14" t="s">
        <v>23105</v>
      </c>
      <c r="D2086" s="14">
        <v>565892705</v>
      </c>
      <c r="E2086" s="15">
        <v>43518</v>
      </c>
      <c r="F2086" s="54" t="str">
        <f t="shared" si="32"/>
        <v>febrero</v>
      </c>
      <c r="G2086" s="14" t="s">
        <v>9019</v>
      </c>
      <c r="H2086" s="14" t="s">
        <v>20</v>
      </c>
      <c r="I2086" s="14" t="s">
        <v>11831</v>
      </c>
      <c r="J2086" s="14" t="s">
        <v>21</v>
      </c>
      <c r="K2086" s="14" t="s">
        <v>16566</v>
      </c>
      <c r="L2086" s="14" t="s">
        <v>2506</v>
      </c>
      <c r="M2086" s="16">
        <v>0</v>
      </c>
      <c r="N2086" s="16">
        <v>0</v>
      </c>
      <c r="O2086" s="16">
        <v>0</v>
      </c>
      <c r="P2086" s="17">
        <v>0</v>
      </c>
      <c r="Q2086" s="18">
        <v>224.79</v>
      </c>
      <c r="R2086" s="19">
        <v>221.64</v>
      </c>
      <c r="S2086" s="16">
        <v>224.79</v>
      </c>
      <c r="T2086" s="16">
        <v>224.79</v>
      </c>
    </row>
    <row r="2087" spans="1:20" x14ac:dyDescent="0.25">
      <c r="A2087" s="14" t="s">
        <v>18</v>
      </c>
      <c r="B2087" s="14">
        <v>780</v>
      </c>
      <c r="C2087" s="14" t="s">
        <v>23105</v>
      </c>
      <c r="D2087" s="14">
        <v>565898005</v>
      </c>
      <c r="E2087" s="15">
        <v>43518</v>
      </c>
      <c r="F2087" s="54" t="str">
        <f t="shared" si="32"/>
        <v>febrero</v>
      </c>
      <c r="G2087" s="14" t="s">
        <v>9339</v>
      </c>
      <c r="H2087" s="14" t="s">
        <v>2507</v>
      </c>
      <c r="I2087" s="14" t="s">
        <v>12959</v>
      </c>
      <c r="J2087" s="14" t="s">
        <v>46</v>
      </c>
      <c r="K2087" s="14" t="s">
        <v>16567</v>
      </c>
      <c r="L2087" s="14" t="s">
        <v>2508</v>
      </c>
      <c r="M2087" s="16">
        <v>2016.76</v>
      </c>
      <c r="N2087" s="16">
        <v>1583.34</v>
      </c>
      <c r="O2087" s="16">
        <v>0</v>
      </c>
      <c r="P2087" s="17">
        <v>0.93</v>
      </c>
      <c r="Q2087" s="18">
        <v>132.13</v>
      </c>
      <c r="R2087" s="16">
        <v>132.13</v>
      </c>
      <c r="S2087" s="16">
        <v>2148.89</v>
      </c>
      <c r="T2087" s="16">
        <v>2600.16</v>
      </c>
    </row>
    <row r="2088" spans="1:20" x14ac:dyDescent="0.25">
      <c r="A2088" s="14" t="s">
        <v>18</v>
      </c>
      <c r="B2088" s="14">
        <v>780</v>
      </c>
      <c r="C2088" s="14" t="s">
        <v>23105</v>
      </c>
      <c r="D2088" s="14">
        <v>565938305</v>
      </c>
      <c r="E2088" s="15">
        <v>43518</v>
      </c>
      <c r="F2088" s="54" t="str">
        <f t="shared" si="32"/>
        <v>febrero</v>
      </c>
      <c r="G2088" s="14" t="s">
        <v>9018</v>
      </c>
      <c r="H2088" s="14" t="s">
        <v>28</v>
      </c>
      <c r="I2088" s="14" t="s">
        <v>12200</v>
      </c>
      <c r="J2088" s="14" t="s">
        <v>29</v>
      </c>
      <c r="K2088" s="14" t="s">
        <v>15720</v>
      </c>
      <c r="L2088" s="14" t="s">
        <v>607</v>
      </c>
      <c r="M2088" s="16">
        <v>0</v>
      </c>
      <c r="N2088" s="16">
        <v>0</v>
      </c>
      <c r="O2088" s="16">
        <v>0</v>
      </c>
      <c r="P2088" s="17">
        <v>0</v>
      </c>
      <c r="Q2088" s="18">
        <v>0</v>
      </c>
      <c r="R2088" s="19"/>
      <c r="S2088" s="16">
        <v>1210</v>
      </c>
      <c r="T2088" s="16">
        <v>1210</v>
      </c>
    </row>
    <row r="2089" spans="1:20" x14ac:dyDescent="0.25">
      <c r="A2089" s="14" t="s">
        <v>18</v>
      </c>
      <c r="B2089" s="14">
        <v>780</v>
      </c>
      <c r="C2089" s="14" t="s">
        <v>23105</v>
      </c>
      <c r="D2089" s="14">
        <v>565938605</v>
      </c>
      <c r="E2089" s="15">
        <v>43518</v>
      </c>
      <c r="F2089" s="54" t="str">
        <f t="shared" si="32"/>
        <v>febrero</v>
      </c>
      <c r="G2089" s="14" t="s">
        <v>9340</v>
      </c>
      <c r="H2089" s="14" t="s">
        <v>2509</v>
      </c>
      <c r="I2089" s="14" t="s">
        <v>12960</v>
      </c>
      <c r="J2089" s="14" t="s">
        <v>633</v>
      </c>
      <c r="K2089" s="14" t="s">
        <v>16568</v>
      </c>
      <c r="L2089" s="14" t="s">
        <v>2510</v>
      </c>
      <c r="M2089" s="16">
        <v>0</v>
      </c>
      <c r="N2089" s="16">
        <v>0</v>
      </c>
      <c r="O2089" s="16">
        <v>0</v>
      </c>
      <c r="P2089" s="17">
        <v>0</v>
      </c>
      <c r="Q2089" s="18">
        <v>0</v>
      </c>
      <c r="R2089" s="19"/>
      <c r="S2089" s="16">
        <v>1570.24</v>
      </c>
      <c r="T2089" s="16">
        <v>1899.99</v>
      </c>
    </row>
    <row r="2090" spans="1:20" x14ac:dyDescent="0.25">
      <c r="A2090" s="14" t="s">
        <v>18</v>
      </c>
      <c r="B2090" s="14">
        <v>780</v>
      </c>
      <c r="C2090" s="14" t="s">
        <v>23105</v>
      </c>
      <c r="D2090" s="14">
        <v>5659405005</v>
      </c>
      <c r="E2090" s="15">
        <v>43518</v>
      </c>
      <c r="F2090" s="54" t="str">
        <f t="shared" si="32"/>
        <v>febrero</v>
      </c>
      <c r="G2090" s="14" t="s">
        <v>9341</v>
      </c>
      <c r="H2090" s="14" t="s">
        <v>2511</v>
      </c>
      <c r="I2090" s="14" t="s">
        <v>12961</v>
      </c>
      <c r="J2090" s="14" t="s">
        <v>32</v>
      </c>
      <c r="K2090" s="14" t="s">
        <v>16022</v>
      </c>
      <c r="L2090" s="14" t="s">
        <v>2512</v>
      </c>
      <c r="M2090" s="16">
        <v>0</v>
      </c>
      <c r="N2090" s="16">
        <v>0</v>
      </c>
      <c r="O2090" s="16">
        <v>0</v>
      </c>
      <c r="P2090" s="17">
        <v>4.5999999999999996</v>
      </c>
      <c r="Q2090" s="18">
        <v>413.58</v>
      </c>
      <c r="R2090" s="16">
        <v>411.69</v>
      </c>
      <c r="S2090" s="16">
        <v>413.58</v>
      </c>
      <c r="T2090" s="16">
        <v>500.43</v>
      </c>
    </row>
    <row r="2091" spans="1:20" x14ac:dyDescent="0.25">
      <c r="A2091" s="14" t="s">
        <v>18</v>
      </c>
      <c r="B2091" s="14">
        <v>780</v>
      </c>
      <c r="C2091" s="14" t="s">
        <v>23105</v>
      </c>
      <c r="D2091" s="14">
        <v>56486252</v>
      </c>
      <c r="E2091" s="15">
        <v>43519</v>
      </c>
      <c r="F2091" s="54" t="str">
        <f t="shared" si="32"/>
        <v>febrero</v>
      </c>
      <c r="G2091" s="14" t="s">
        <v>8843</v>
      </c>
      <c r="H2091" s="14" t="s">
        <v>23</v>
      </c>
      <c r="I2091" s="14" t="s">
        <v>12199</v>
      </c>
      <c r="J2091" s="14" t="s">
        <v>25</v>
      </c>
      <c r="K2091" s="14" t="s">
        <v>16569</v>
      </c>
      <c r="L2091" s="14" t="s">
        <v>2513</v>
      </c>
      <c r="M2091" s="16">
        <v>0</v>
      </c>
      <c r="N2091" s="16">
        <v>0</v>
      </c>
      <c r="O2091" s="16">
        <v>0</v>
      </c>
      <c r="P2091" s="17">
        <v>0</v>
      </c>
      <c r="Q2091" s="18">
        <v>52.21</v>
      </c>
      <c r="R2091" s="16">
        <v>52.21</v>
      </c>
      <c r="S2091" s="16">
        <v>52.21</v>
      </c>
      <c r="T2091" s="16">
        <v>52.21</v>
      </c>
    </row>
    <row r="2092" spans="1:20" x14ac:dyDescent="0.25">
      <c r="A2092" s="14" t="s">
        <v>18</v>
      </c>
      <c r="B2092" s="14">
        <v>780</v>
      </c>
      <c r="C2092" s="14" t="s">
        <v>23105</v>
      </c>
      <c r="D2092" s="14">
        <v>565377405</v>
      </c>
      <c r="E2092" s="15">
        <v>43519</v>
      </c>
      <c r="F2092" s="54" t="str">
        <f t="shared" si="32"/>
        <v>febrero</v>
      </c>
      <c r="G2092" s="14" t="s">
        <v>8948</v>
      </c>
      <c r="H2092" s="14" t="s">
        <v>23</v>
      </c>
      <c r="I2092" s="14" t="s">
        <v>12199</v>
      </c>
      <c r="J2092" s="14" t="s">
        <v>25</v>
      </c>
      <c r="K2092" s="14" t="s">
        <v>15730</v>
      </c>
      <c r="L2092" s="14" t="s">
        <v>2514</v>
      </c>
      <c r="M2092" s="16">
        <v>0</v>
      </c>
      <c r="N2092" s="16">
        <v>0</v>
      </c>
      <c r="O2092" s="16">
        <v>0</v>
      </c>
      <c r="P2092" s="17">
        <v>0</v>
      </c>
      <c r="Q2092" s="18">
        <v>400</v>
      </c>
      <c r="R2092" s="19">
        <v>400</v>
      </c>
      <c r="S2092" s="16">
        <v>400</v>
      </c>
      <c r="T2092" s="16">
        <v>400</v>
      </c>
    </row>
    <row r="2093" spans="1:20" x14ac:dyDescent="0.25">
      <c r="A2093" s="14" t="s">
        <v>18</v>
      </c>
      <c r="B2093" s="14">
        <v>780</v>
      </c>
      <c r="C2093" s="14" t="s">
        <v>23105</v>
      </c>
      <c r="D2093" s="14">
        <v>565662905</v>
      </c>
      <c r="E2093" s="15">
        <v>43519</v>
      </c>
      <c r="F2093" s="54" t="str">
        <f t="shared" si="32"/>
        <v>febrero</v>
      </c>
      <c r="G2093" s="14" t="s">
        <v>11303</v>
      </c>
      <c r="H2093" s="14" t="s">
        <v>2515</v>
      </c>
      <c r="I2093" s="14" t="s">
        <v>12962</v>
      </c>
      <c r="J2093" s="14" t="s">
        <v>32</v>
      </c>
      <c r="K2093" s="14" t="s">
        <v>16570</v>
      </c>
      <c r="L2093" s="14" t="s">
        <v>1024</v>
      </c>
      <c r="M2093" s="16">
        <v>0</v>
      </c>
      <c r="N2093" s="16">
        <v>0</v>
      </c>
      <c r="O2093" s="16">
        <v>0</v>
      </c>
      <c r="P2093" s="17">
        <v>0</v>
      </c>
      <c r="Q2093" s="18">
        <v>0</v>
      </c>
      <c r="R2093" s="19"/>
      <c r="S2093" s="16">
        <v>0</v>
      </c>
      <c r="T2093" s="16">
        <v>0</v>
      </c>
    </row>
    <row r="2094" spans="1:20" x14ac:dyDescent="0.25">
      <c r="A2094" s="14" t="s">
        <v>18</v>
      </c>
      <c r="B2094" s="14">
        <v>780</v>
      </c>
      <c r="C2094" s="14" t="s">
        <v>23105</v>
      </c>
      <c r="D2094" s="14">
        <v>565697205</v>
      </c>
      <c r="E2094" s="15">
        <v>43519</v>
      </c>
      <c r="F2094" s="54" t="str">
        <f t="shared" si="32"/>
        <v>febrero</v>
      </c>
      <c r="G2094" s="14" t="s">
        <v>9288</v>
      </c>
      <c r="H2094" s="14" t="s">
        <v>23</v>
      </c>
      <c r="I2094" s="14" t="s">
        <v>12199</v>
      </c>
      <c r="J2094" s="14" t="s">
        <v>900</v>
      </c>
      <c r="K2094" s="14" t="s">
        <v>16571</v>
      </c>
      <c r="L2094" s="14" t="s">
        <v>2516</v>
      </c>
      <c r="M2094" s="16">
        <v>0</v>
      </c>
      <c r="N2094" s="16">
        <v>0</v>
      </c>
      <c r="O2094" s="16">
        <v>0</v>
      </c>
      <c r="P2094" s="17">
        <v>0</v>
      </c>
      <c r="Q2094" s="18">
        <v>0</v>
      </c>
      <c r="R2094" s="16"/>
      <c r="S2094" s="16">
        <v>0</v>
      </c>
      <c r="T2094" s="16">
        <v>0</v>
      </c>
    </row>
    <row r="2095" spans="1:20" x14ac:dyDescent="0.25">
      <c r="A2095" s="14" t="s">
        <v>18</v>
      </c>
      <c r="B2095" s="14">
        <v>780</v>
      </c>
      <c r="C2095" s="14" t="s">
        <v>23105</v>
      </c>
      <c r="D2095" s="14">
        <v>5658840505</v>
      </c>
      <c r="E2095" s="15">
        <v>43519</v>
      </c>
      <c r="F2095" s="54" t="str">
        <f t="shared" si="32"/>
        <v>febrero</v>
      </c>
      <c r="G2095" s="14" t="s">
        <v>11298</v>
      </c>
      <c r="H2095" s="14" t="s">
        <v>2468</v>
      </c>
      <c r="I2095" s="14" t="s">
        <v>12949</v>
      </c>
      <c r="J2095" s="14" t="s">
        <v>32</v>
      </c>
      <c r="K2095" s="14" t="s">
        <v>16572</v>
      </c>
      <c r="L2095" s="14" t="s">
        <v>2202</v>
      </c>
      <c r="M2095" s="16">
        <v>0</v>
      </c>
      <c r="N2095" s="16">
        <v>0</v>
      </c>
      <c r="O2095" s="16">
        <v>0</v>
      </c>
      <c r="P2095" s="17">
        <v>0</v>
      </c>
      <c r="Q2095" s="18">
        <v>0</v>
      </c>
      <c r="R2095" s="16"/>
      <c r="S2095" s="16">
        <v>0</v>
      </c>
      <c r="T2095" s="16">
        <v>0</v>
      </c>
    </row>
    <row r="2096" spans="1:20" x14ac:dyDescent="0.25">
      <c r="A2096" s="14" t="s">
        <v>18</v>
      </c>
      <c r="B2096" s="14">
        <v>780</v>
      </c>
      <c r="C2096" s="14" t="s">
        <v>23105</v>
      </c>
      <c r="D2096" s="14">
        <v>5644605705</v>
      </c>
      <c r="E2096" s="15">
        <v>43521</v>
      </c>
      <c r="F2096" s="54" t="str">
        <f t="shared" si="32"/>
        <v>febrero</v>
      </c>
      <c r="G2096" s="14" t="s">
        <v>11304</v>
      </c>
      <c r="H2096" s="14" t="s">
        <v>2517</v>
      </c>
      <c r="I2096" s="14" t="s">
        <v>11931</v>
      </c>
      <c r="J2096" s="14" t="s">
        <v>32</v>
      </c>
      <c r="K2096" s="14" t="s">
        <v>16573</v>
      </c>
      <c r="L2096" s="14" t="s">
        <v>35</v>
      </c>
      <c r="M2096" s="16">
        <v>0</v>
      </c>
      <c r="N2096" s="16">
        <v>0</v>
      </c>
      <c r="O2096" s="16">
        <v>0</v>
      </c>
      <c r="P2096" s="17">
        <v>0</v>
      </c>
      <c r="Q2096" s="18">
        <v>0</v>
      </c>
      <c r="R2096" s="16"/>
      <c r="S2096" s="16">
        <v>0</v>
      </c>
      <c r="T2096" s="16">
        <v>0</v>
      </c>
    </row>
    <row r="2097" spans="1:20" x14ac:dyDescent="0.25">
      <c r="A2097" s="14" t="s">
        <v>18</v>
      </c>
      <c r="B2097" s="14">
        <v>780</v>
      </c>
      <c r="C2097" s="14" t="s">
        <v>23105</v>
      </c>
      <c r="D2097" s="14">
        <v>564460572</v>
      </c>
      <c r="E2097" s="15">
        <v>43521</v>
      </c>
      <c r="F2097" s="54" t="str">
        <f t="shared" si="32"/>
        <v>febrero</v>
      </c>
      <c r="G2097" s="14" t="s">
        <v>11304</v>
      </c>
      <c r="H2097" s="14" t="s">
        <v>2517</v>
      </c>
      <c r="I2097" s="14" t="s">
        <v>11931</v>
      </c>
      <c r="J2097" s="14" t="s">
        <v>32</v>
      </c>
      <c r="K2097" s="14" t="s">
        <v>16574</v>
      </c>
      <c r="L2097" s="14" t="s">
        <v>2518</v>
      </c>
      <c r="M2097" s="16">
        <v>0</v>
      </c>
      <c r="N2097" s="16">
        <v>0</v>
      </c>
      <c r="O2097" s="16">
        <v>0</v>
      </c>
      <c r="P2097" s="17">
        <v>0</v>
      </c>
      <c r="Q2097" s="18">
        <v>0</v>
      </c>
      <c r="R2097" s="19"/>
      <c r="S2097" s="16">
        <v>0</v>
      </c>
      <c r="T2097" s="16">
        <v>0</v>
      </c>
    </row>
    <row r="2098" spans="1:20" x14ac:dyDescent="0.25">
      <c r="A2098" s="14" t="s">
        <v>18</v>
      </c>
      <c r="B2098" s="14">
        <v>780</v>
      </c>
      <c r="C2098" s="14" t="s">
        <v>23105</v>
      </c>
      <c r="D2098" s="14">
        <v>564460573</v>
      </c>
      <c r="E2098" s="15">
        <v>43521</v>
      </c>
      <c r="F2098" s="54" t="str">
        <f t="shared" si="32"/>
        <v>febrero</v>
      </c>
      <c r="G2098" s="14" t="s">
        <v>11304</v>
      </c>
      <c r="H2098" s="14" t="s">
        <v>2517</v>
      </c>
      <c r="I2098" s="14" t="s">
        <v>11931</v>
      </c>
      <c r="J2098" s="14" t="s">
        <v>32</v>
      </c>
      <c r="K2098" s="14" t="s">
        <v>16575</v>
      </c>
      <c r="L2098" s="14" t="s">
        <v>2519</v>
      </c>
      <c r="M2098" s="16">
        <v>0</v>
      </c>
      <c r="N2098" s="16">
        <v>0</v>
      </c>
      <c r="O2098" s="16">
        <v>0</v>
      </c>
      <c r="P2098" s="17">
        <v>0</v>
      </c>
      <c r="Q2098" s="18">
        <v>0</v>
      </c>
      <c r="R2098" s="16"/>
      <c r="S2098" s="16">
        <v>0</v>
      </c>
      <c r="T2098" s="16">
        <v>0</v>
      </c>
    </row>
    <row r="2099" spans="1:20" x14ac:dyDescent="0.25">
      <c r="A2099" s="14" t="s">
        <v>18</v>
      </c>
      <c r="B2099" s="14">
        <v>780</v>
      </c>
      <c r="C2099" s="14" t="s">
        <v>23105</v>
      </c>
      <c r="D2099" s="14">
        <v>56549682</v>
      </c>
      <c r="E2099" s="15">
        <v>43521</v>
      </c>
      <c r="F2099" s="54" t="str">
        <f t="shared" si="32"/>
        <v>febrero</v>
      </c>
      <c r="G2099" s="14" t="s">
        <v>11305</v>
      </c>
      <c r="H2099" s="14" t="s">
        <v>20</v>
      </c>
      <c r="I2099" s="14" t="s">
        <v>11831</v>
      </c>
      <c r="J2099" s="14" t="s">
        <v>21</v>
      </c>
      <c r="K2099" s="14" t="s">
        <v>16576</v>
      </c>
      <c r="L2099" s="14" t="s">
        <v>946</v>
      </c>
      <c r="M2099" s="16">
        <v>101205.75</v>
      </c>
      <c r="N2099" s="16">
        <v>0</v>
      </c>
      <c r="O2099" s="16">
        <v>19107.32</v>
      </c>
      <c r="P2099" s="17">
        <v>0</v>
      </c>
      <c r="Q2099" s="18">
        <v>19107.32</v>
      </c>
      <c r="R2099" s="16"/>
      <c r="S2099" s="16">
        <v>122625.47</v>
      </c>
      <c r="T2099" s="16">
        <v>122625.47</v>
      </c>
    </row>
    <row r="2100" spans="1:20" x14ac:dyDescent="0.25">
      <c r="A2100" s="14" t="s">
        <v>18</v>
      </c>
      <c r="B2100" s="14">
        <v>780</v>
      </c>
      <c r="C2100" s="14" t="s">
        <v>23105</v>
      </c>
      <c r="D2100" s="14">
        <v>56558050505</v>
      </c>
      <c r="E2100" s="15">
        <v>43521</v>
      </c>
      <c r="F2100" s="54" t="str">
        <f t="shared" si="32"/>
        <v>febrero</v>
      </c>
      <c r="G2100" s="14" t="s">
        <v>9342</v>
      </c>
      <c r="H2100" s="14" t="s">
        <v>2520</v>
      </c>
      <c r="I2100" s="14" t="s">
        <v>11932</v>
      </c>
      <c r="J2100" s="14" t="s">
        <v>32</v>
      </c>
      <c r="K2100" s="14" t="s">
        <v>16577</v>
      </c>
      <c r="L2100" s="14" t="s">
        <v>284</v>
      </c>
      <c r="M2100" s="16">
        <v>2675.71</v>
      </c>
      <c r="N2100" s="16">
        <v>0</v>
      </c>
      <c r="O2100" s="16">
        <v>0</v>
      </c>
      <c r="P2100" s="17">
        <v>11.47</v>
      </c>
      <c r="Q2100" s="18">
        <v>4398.46</v>
      </c>
      <c r="R2100" s="19">
        <v>4398.46</v>
      </c>
      <c r="S2100" s="16">
        <v>7074.17</v>
      </c>
      <c r="T2100" s="16">
        <v>8559.75</v>
      </c>
    </row>
    <row r="2101" spans="1:20" x14ac:dyDescent="0.25">
      <c r="A2101" s="14" t="s">
        <v>18</v>
      </c>
      <c r="B2101" s="14">
        <v>780</v>
      </c>
      <c r="C2101" s="14" t="s">
        <v>23105</v>
      </c>
      <c r="D2101" s="14">
        <v>565590005</v>
      </c>
      <c r="E2101" s="15">
        <v>43521</v>
      </c>
      <c r="F2101" s="54" t="str">
        <f t="shared" si="32"/>
        <v>febrero</v>
      </c>
      <c r="G2101" s="14" t="s">
        <v>8639</v>
      </c>
      <c r="H2101" s="14" t="s">
        <v>20</v>
      </c>
      <c r="I2101" s="14" t="s">
        <v>11831</v>
      </c>
      <c r="J2101" s="14" t="s">
        <v>21</v>
      </c>
      <c r="K2101" s="14" t="s">
        <v>16578</v>
      </c>
      <c r="L2101" s="14" t="s">
        <v>2521</v>
      </c>
      <c r="M2101" s="16">
        <v>0</v>
      </c>
      <c r="N2101" s="16">
        <v>0</v>
      </c>
      <c r="O2101" s="16">
        <v>0</v>
      </c>
      <c r="P2101" s="17">
        <v>0</v>
      </c>
      <c r="Q2101" s="18">
        <v>0</v>
      </c>
      <c r="R2101" s="16"/>
      <c r="S2101" s="16">
        <v>0</v>
      </c>
      <c r="T2101" s="16">
        <v>0</v>
      </c>
    </row>
    <row r="2102" spans="1:20" x14ac:dyDescent="0.25">
      <c r="A2102" s="14" t="s">
        <v>18</v>
      </c>
      <c r="B2102" s="14">
        <v>780</v>
      </c>
      <c r="C2102" s="14" t="s">
        <v>23105</v>
      </c>
      <c r="D2102" s="14">
        <v>565727805</v>
      </c>
      <c r="E2102" s="15">
        <v>43521</v>
      </c>
      <c r="F2102" s="54" t="str">
        <f t="shared" si="32"/>
        <v>febrero</v>
      </c>
      <c r="G2102" s="14" t="s">
        <v>9343</v>
      </c>
      <c r="H2102" s="14" t="s">
        <v>2522</v>
      </c>
      <c r="I2102" s="14" t="s">
        <v>12963</v>
      </c>
      <c r="J2102" s="14" t="s">
        <v>32</v>
      </c>
      <c r="K2102" s="14" t="s">
        <v>16579</v>
      </c>
      <c r="L2102" s="14" t="s">
        <v>1035</v>
      </c>
      <c r="M2102" s="16">
        <v>0</v>
      </c>
      <c r="N2102" s="16">
        <v>0</v>
      </c>
      <c r="O2102" s="16">
        <v>0</v>
      </c>
      <c r="P2102" s="17">
        <v>12.69</v>
      </c>
      <c r="Q2102" s="18">
        <v>5062.53</v>
      </c>
      <c r="R2102" s="16">
        <v>5062.53</v>
      </c>
      <c r="S2102" s="16">
        <v>5062.53</v>
      </c>
      <c r="T2102" s="16">
        <v>6125.66</v>
      </c>
    </row>
    <row r="2103" spans="1:20" x14ac:dyDescent="0.25">
      <c r="A2103" s="14" t="s">
        <v>18</v>
      </c>
      <c r="B2103" s="14">
        <v>780</v>
      </c>
      <c r="C2103" s="14" t="s">
        <v>23105</v>
      </c>
      <c r="D2103" s="14">
        <v>565728305</v>
      </c>
      <c r="E2103" s="15">
        <v>43521</v>
      </c>
      <c r="F2103" s="54" t="str">
        <f t="shared" si="32"/>
        <v>febrero</v>
      </c>
      <c r="G2103" s="14" t="s">
        <v>9344</v>
      </c>
      <c r="H2103" s="14" t="s">
        <v>2523</v>
      </c>
      <c r="I2103" s="14" t="s">
        <v>12964</v>
      </c>
      <c r="J2103" s="14" t="s">
        <v>32</v>
      </c>
      <c r="K2103" s="14" t="s">
        <v>16580</v>
      </c>
      <c r="L2103" s="14" t="s">
        <v>2524</v>
      </c>
      <c r="M2103" s="16">
        <v>3678.67</v>
      </c>
      <c r="N2103" s="16">
        <v>0</v>
      </c>
      <c r="O2103" s="16">
        <v>0</v>
      </c>
      <c r="P2103" s="17">
        <v>0</v>
      </c>
      <c r="Q2103" s="18">
        <v>3915.71</v>
      </c>
      <c r="R2103" s="16">
        <v>3915.71</v>
      </c>
      <c r="S2103" s="16">
        <v>7594.38</v>
      </c>
      <c r="T2103" s="16">
        <v>9189.2000000000007</v>
      </c>
    </row>
    <row r="2104" spans="1:20" x14ac:dyDescent="0.25">
      <c r="A2104" s="14" t="s">
        <v>18</v>
      </c>
      <c r="B2104" s="14">
        <v>780</v>
      </c>
      <c r="C2104" s="14" t="s">
        <v>23105</v>
      </c>
      <c r="D2104" s="14">
        <v>565849805</v>
      </c>
      <c r="E2104" s="15">
        <v>43521</v>
      </c>
      <c r="F2104" s="54" t="str">
        <f t="shared" si="32"/>
        <v>febrero</v>
      </c>
      <c r="G2104" s="14" t="s">
        <v>9345</v>
      </c>
      <c r="H2104" s="14" t="s">
        <v>2525</v>
      </c>
      <c r="I2104" s="14" t="s">
        <v>12965</v>
      </c>
      <c r="J2104" s="14" t="s">
        <v>32</v>
      </c>
      <c r="K2104" s="14" t="s">
        <v>16581</v>
      </c>
      <c r="L2104" s="14" t="s">
        <v>938</v>
      </c>
      <c r="M2104" s="16">
        <v>3126.88</v>
      </c>
      <c r="N2104" s="16">
        <v>551.79</v>
      </c>
      <c r="O2104" s="16">
        <v>0</v>
      </c>
      <c r="P2104" s="17">
        <v>4.05</v>
      </c>
      <c r="Q2104" s="18">
        <v>4044.72</v>
      </c>
      <c r="R2104" s="19">
        <v>4044.72</v>
      </c>
      <c r="S2104" s="16">
        <v>7171.6</v>
      </c>
      <c r="T2104" s="16">
        <v>8677.64</v>
      </c>
    </row>
    <row r="2105" spans="1:20" x14ac:dyDescent="0.25">
      <c r="A2105" s="14" t="s">
        <v>18</v>
      </c>
      <c r="B2105" s="14">
        <v>780</v>
      </c>
      <c r="C2105" s="14" t="s">
        <v>23105</v>
      </c>
      <c r="D2105" s="14">
        <v>565876305</v>
      </c>
      <c r="E2105" s="15">
        <v>43521</v>
      </c>
      <c r="F2105" s="54" t="str">
        <f t="shared" si="32"/>
        <v>febrero</v>
      </c>
      <c r="G2105" s="14" t="s">
        <v>2383</v>
      </c>
      <c r="H2105" s="14" t="s">
        <v>2384</v>
      </c>
      <c r="I2105" s="14" t="s">
        <v>12924</v>
      </c>
      <c r="J2105" s="14" t="s">
        <v>32</v>
      </c>
      <c r="K2105" s="14" t="s">
        <v>16582</v>
      </c>
      <c r="L2105" s="14" t="s">
        <v>1310</v>
      </c>
      <c r="M2105" s="16">
        <v>3508.16</v>
      </c>
      <c r="N2105" s="16">
        <v>389.79</v>
      </c>
      <c r="O2105" s="16">
        <v>0</v>
      </c>
      <c r="P2105" s="17">
        <v>0</v>
      </c>
      <c r="Q2105" s="18">
        <v>1900.83</v>
      </c>
      <c r="R2105" s="16">
        <v>574.72</v>
      </c>
      <c r="S2105" s="16">
        <v>5408.99</v>
      </c>
      <c r="T2105" s="16">
        <v>6544.88</v>
      </c>
    </row>
    <row r="2106" spans="1:20" x14ac:dyDescent="0.25">
      <c r="A2106" s="14" t="s">
        <v>18</v>
      </c>
      <c r="B2106" s="14">
        <v>780</v>
      </c>
      <c r="C2106" s="14" t="s">
        <v>23105</v>
      </c>
      <c r="D2106" s="14">
        <v>56588333</v>
      </c>
      <c r="E2106" s="15">
        <v>43521</v>
      </c>
      <c r="F2106" s="54" t="str">
        <f t="shared" si="32"/>
        <v>febrero</v>
      </c>
      <c r="G2106" s="14" t="s">
        <v>9335</v>
      </c>
      <c r="H2106" s="14" t="s">
        <v>20</v>
      </c>
      <c r="I2106" s="14" t="s">
        <v>11831</v>
      </c>
      <c r="J2106" s="14" t="s">
        <v>21</v>
      </c>
      <c r="K2106" s="14" t="s">
        <v>16583</v>
      </c>
      <c r="L2106" s="14" t="s">
        <v>2526</v>
      </c>
      <c r="M2106" s="16">
        <v>0</v>
      </c>
      <c r="N2106" s="16">
        <v>0</v>
      </c>
      <c r="O2106" s="16">
        <v>0</v>
      </c>
      <c r="P2106" s="17">
        <v>0</v>
      </c>
      <c r="Q2106" s="18">
        <v>0</v>
      </c>
      <c r="R2106" s="16"/>
      <c r="S2106" s="16">
        <v>0</v>
      </c>
      <c r="T2106" s="16">
        <v>0</v>
      </c>
    </row>
    <row r="2107" spans="1:20" x14ac:dyDescent="0.25">
      <c r="A2107" s="14" t="s">
        <v>18</v>
      </c>
      <c r="B2107" s="14">
        <v>780</v>
      </c>
      <c r="C2107" s="14" t="s">
        <v>23105</v>
      </c>
      <c r="D2107" s="14">
        <v>565927605</v>
      </c>
      <c r="E2107" s="15">
        <v>43521</v>
      </c>
      <c r="F2107" s="54" t="str">
        <f t="shared" si="32"/>
        <v>febrero</v>
      </c>
      <c r="G2107" s="14" t="s">
        <v>9346</v>
      </c>
      <c r="H2107" s="14" t="s">
        <v>2527</v>
      </c>
      <c r="I2107" s="14" t="s">
        <v>12966</v>
      </c>
      <c r="J2107" s="14" t="s">
        <v>32</v>
      </c>
      <c r="K2107" s="14" t="s">
        <v>16584</v>
      </c>
      <c r="L2107" s="14" t="s">
        <v>938</v>
      </c>
      <c r="M2107" s="16">
        <v>4271.75</v>
      </c>
      <c r="N2107" s="16">
        <v>0</v>
      </c>
      <c r="O2107" s="16">
        <v>0</v>
      </c>
      <c r="P2107" s="17">
        <v>8.34</v>
      </c>
      <c r="Q2107" s="18">
        <v>4382.58</v>
      </c>
      <c r="R2107" s="16">
        <v>4382.58</v>
      </c>
      <c r="S2107" s="16">
        <v>8654.33</v>
      </c>
      <c r="T2107" s="16">
        <v>10471.74</v>
      </c>
    </row>
    <row r="2108" spans="1:20" x14ac:dyDescent="0.25">
      <c r="A2108" s="14" t="s">
        <v>18</v>
      </c>
      <c r="B2108" s="14">
        <v>780</v>
      </c>
      <c r="C2108" s="14" t="s">
        <v>23105</v>
      </c>
      <c r="D2108" s="14">
        <v>565935505</v>
      </c>
      <c r="E2108" s="15">
        <v>43521</v>
      </c>
      <c r="F2108" s="54" t="str">
        <f t="shared" si="32"/>
        <v>febrero</v>
      </c>
      <c r="G2108" s="14" t="s">
        <v>9347</v>
      </c>
      <c r="H2108" s="14" t="s">
        <v>2528</v>
      </c>
      <c r="I2108" s="14" t="s">
        <v>12967</v>
      </c>
      <c r="J2108" s="14" t="s">
        <v>32</v>
      </c>
      <c r="K2108" s="14" t="s">
        <v>16585</v>
      </c>
      <c r="L2108" s="14" t="s">
        <v>2529</v>
      </c>
      <c r="M2108" s="16">
        <v>4248.76</v>
      </c>
      <c r="N2108" s="16">
        <v>749.77</v>
      </c>
      <c r="O2108" s="16">
        <v>0</v>
      </c>
      <c r="P2108" s="17">
        <v>12.51</v>
      </c>
      <c r="Q2108" s="18">
        <v>3561.05</v>
      </c>
      <c r="R2108" s="16">
        <v>3561.05</v>
      </c>
      <c r="S2108" s="16">
        <v>7809.81</v>
      </c>
      <c r="T2108" s="16">
        <v>9449.8700000000008</v>
      </c>
    </row>
    <row r="2109" spans="1:20" x14ac:dyDescent="0.25">
      <c r="A2109" s="14" t="s">
        <v>18</v>
      </c>
      <c r="B2109" s="14">
        <v>780</v>
      </c>
      <c r="C2109" s="14" t="s">
        <v>23105</v>
      </c>
      <c r="D2109" s="14">
        <v>565943505</v>
      </c>
      <c r="E2109" s="15">
        <v>43521</v>
      </c>
      <c r="F2109" s="54" t="str">
        <f t="shared" si="32"/>
        <v>febrero</v>
      </c>
      <c r="G2109" s="14" t="s">
        <v>9348</v>
      </c>
      <c r="H2109" s="14" t="s">
        <v>2530</v>
      </c>
      <c r="I2109" s="14" t="s">
        <v>12968</v>
      </c>
      <c r="J2109" s="14" t="s">
        <v>32</v>
      </c>
      <c r="K2109" s="14" t="s">
        <v>16586</v>
      </c>
      <c r="L2109" s="14" t="s">
        <v>2531</v>
      </c>
      <c r="M2109" s="16">
        <v>4248.76</v>
      </c>
      <c r="N2109" s="16">
        <v>749.77</v>
      </c>
      <c r="O2109" s="16">
        <v>0</v>
      </c>
      <c r="P2109" s="17">
        <v>0</v>
      </c>
      <c r="Q2109" s="18">
        <v>1900.83</v>
      </c>
      <c r="R2109" s="19">
        <v>1900.83</v>
      </c>
      <c r="S2109" s="16">
        <v>6149.59</v>
      </c>
      <c r="T2109" s="16">
        <v>8063.96</v>
      </c>
    </row>
    <row r="2110" spans="1:20" x14ac:dyDescent="0.25">
      <c r="A2110" s="14" t="s">
        <v>18</v>
      </c>
      <c r="B2110" s="14">
        <v>780</v>
      </c>
      <c r="C2110" s="14" t="s">
        <v>23105</v>
      </c>
      <c r="D2110" s="14">
        <v>5656058405</v>
      </c>
      <c r="E2110" s="15">
        <v>43522</v>
      </c>
      <c r="F2110" s="54" t="str">
        <f t="shared" si="32"/>
        <v>febrero</v>
      </c>
      <c r="G2110" s="14" t="s">
        <v>9349</v>
      </c>
      <c r="H2110" s="14" t="s">
        <v>2532</v>
      </c>
      <c r="I2110" s="14" t="s">
        <v>12969</v>
      </c>
      <c r="J2110" s="14" t="s">
        <v>32</v>
      </c>
      <c r="K2110" s="14" t="s">
        <v>16587</v>
      </c>
      <c r="L2110" s="14" t="s">
        <v>2533</v>
      </c>
      <c r="M2110" s="16">
        <v>4617.96</v>
      </c>
      <c r="N2110" s="16">
        <v>814.92</v>
      </c>
      <c r="O2110" s="16">
        <v>0</v>
      </c>
      <c r="P2110" s="17">
        <v>0</v>
      </c>
      <c r="Q2110" s="18">
        <v>3231.41</v>
      </c>
      <c r="R2110" s="16">
        <v>3231.41</v>
      </c>
      <c r="S2110" s="16">
        <v>7849.37</v>
      </c>
      <c r="T2110" s="16">
        <v>9497.74</v>
      </c>
    </row>
    <row r="2111" spans="1:20" x14ac:dyDescent="0.25">
      <c r="A2111" s="14" t="s">
        <v>18</v>
      </c>
      <c r="B2111" s="14">
        <v>780</v>
      </c>
      <c r="C2111" s="14" t="s">
        <v>23105</v>
      </c>
      <c r="D2111" s="14">
        <v>565645305</v>
      </c>
      <c r="E2111" s="15">
        <v>43522</v>
      </c>
      <c r="F2111" s="54" t="str">
        <f t="shared" si="32"/>
        <v>febrero</v>
      </c>
      <c r="G2111" s="14" t="s">
        <v>2454</v>
      </c>
      <c r="H2111" s="14" t="s">
        <v>617</v>
      </c>
      <c r="I2111" s="14" t="s">
        <v>12366</v>
      </c>
      <c r="J2111" s="14" t="s">
        <v>570</v>
      </c>
      <c r="K2111" s="14" t="s">
        <v>16588</v>
      </c>
      <c r="L2111" s="14" t="s">
        <v>1930</v>
      </c>
      <c r="M2111" s="16">
        <v>25122.83</v>
      </c>
      <c r="N2111" s="16">
        <v>0</v>
      </c>
      <c r="O2111" s="16">
        <v>0</v>
      </c>
      <c r="P2111" s="17">
        <v>0</v>
      </c>
      <c r="Q2111" s="18">
        <v>3800</v>
      </c>
      <c r="R2111" s="16">
        <v>1529.43</v>
      </c>
      <c r="S2111" s="16">
        <v>28922.83</v>
      </c>
      <c r="T2111" s="16">
        <v>28922.83</v>
      </c>
    </row>
    <row r="2112" spans="1:20" x14ac:dyDescent="0.25">
      <c r="A2112" s="14" t="s">
        <v>18</v>
      </c>
      <c r="B2112" s="14">
        <v>780</v>
      </c>
      <c r="C2112" s="14" t="s">
        <v>23105</v>
      </c>
      <c r="D2112" s="14">
        <v>56583452</v>
      </c>
      <c r="E2112" s="15">
        <v>43522</v>
      </c>
      <c r="F2112" s="54" t="str">
        <f t="shared" si="32"/>
        <v>febrero</v>
      </c>
      <c r="G2112" s="14" t="s">
        <v>9332</v>
      </c>
      <c r="H2112" s="14" t="s">
        <v>20</v>
      </c>
      <c r="I2112" s="14" t="s">
        <v>11831</v>
      </c>
      <c r="J2112" s="14" t="s">
        <v>21</v>
      </c>
      <c r="K2112" s="14" t="s">
        <v>16589</v>
      </c>
      <c r="L2112" s="14" t="s">
        <v>2534</v>
      </c>
      <c r="M2112" s="16">
        <v>19817.04</v>
      </c>
      <c r="N2112" s="16">
        <v>0</v>
      </c>
      <c r="O2112" s="16">
        <v>337.19</v>
      </c>
      <c r="P2112" s="17">
        <v>0</v>
      </c>
      <c r="Q2112" s="18">
        <v>337.19</v>
      </c>
      <c r="R2112" s="19">
        <v>335.05</v>
      </c>
      <c r="S2112" s="16">
        <v>20154.23</v>
      </c>
      <c r="T2112" s="16">
        <v>20154.23</v>
      </c>
    </row>
    <row r="2113" spans="1:20" x14ac:dyDescent="0.25">
      <c r="A2113" s="14" t="s">
        <v>18</v>
      </c>
      <c r="B2113" s="14">
        <v>780</v>
      </c>
      <c r="C2113" s="14" t="s">
        <v>23105</v>
      </c>
      <c r="D2113" s="14">
        <v>56584982</v>
      </c>
      <c r="E2113" s="15">
        <v>43522</v>
      </c>
      <c r="F2113" s="54" t="str">
        <f t="shared" si="32"/>
        <v>febrero</v>
      </c>
      <c r="G2113" s="14" t="s">
        <v>9345</v>
      </c>
      <c r="H2113" s="14" t="s">
        <v>20</v>
      </c>
      <c r="I2113" s="14" t="s">
        <v>11831</v>
      </c>
      <c r="J2113" s="14" t="s">
        <v>21</v>
      </c>
      <c r="K2113" s="14" t="s">
        <v>16590</v>
      </c>
      <c r="L2113" s="14" t="s">
        <v>2535</v>
      </c>
      <c r="M2113" s="16">
        <v>0</v>
      </c>
      <c r="N2113" s="16">
        <v>0</v>
      </c>
      <c r="O2113" s="16">
        <v>0</v>
      </c>
      <c r="P2113" s="17">
        <v>0</v>
      </c>
      <c r="Q2113" s="18">
        <v>0</v>
      </c>
      <c r="R2113" s="16"/>
      <c r="S2113" s="16">
        <v>0</v>
      </c>
      <c r="T2113" s="16">
        <v>0</v>
      </c>
    </row>
    <row r="2114" spans="1:20" x14ac:dyDescent="0.25">
      <c r="A2114" s="14" t="s">
        <v>18</v>
      </c>
      <c r="B2114" s="14">
        <v>780</v>
      </c>
      <c r="C2114" s="14" t="s">
        <v>23105</v>
      </c>
      <c r="D2114" s="14">
        <v>56585607</v>
      </c>
      <c r="E2114" s="15">
        <v>43522</v>
      </c>
      <c r="F2114" s="54" t="str">
        <f t="shared" si="32"/>
        <v>febrero</v>
      </c>
      <c r="G2114" s="14" t="s">
        <v>9260</v>
      </c>
      <c r="H2114" s="14" t="s">
        <v>2536</v>
      </c>
      <c r="I2114" s="14" t="s">
        <v>12970</v>
      </c>
      <c r="J2114" s="14" t="s">
        <v>32</v>
      </c>
      <c r="K2114" s="14" t="s">
        <v>16591</v>
      </c>
      <c r="L2114" s="14" t="s">
        <v>2537</v>
      </c>
      <c r="M2114" s="16">
        <v>4265.12</v>
      </c>
      <c r="N2114" s="16">
        <v>752.66</v>
      </c>
      <c r="O2114" s="16">
        <v>0</v>
      </c>
      <c r="P2114" s="17">
        <v>15.33</v>
      </c>
      <c r="Q2114" s="18">
        <v>1809.47</v>
      </c>
      <c r="R2114" s="19">
        <v>1806.95</v>
      </c>
      <c r="S2114" s="16">
        <v>6074.59</v>
      </c>
      <c r="T2114" s="16">
        <v>7350.25</v>
      </c>
    </row>
    <row r="2115" spans="1:20" x14ac:dyDescent="0.25">
      <c r="A2115" s="14" t="s">
        <v>18</v>
      </c>
      <c r="B2115" s="14">
        <v>780</v>
      </c>
      <c r="C2115" s="14" t="s">
        <v>23105</v>
      </c>
      <c r="D2115" s="14">
        <v>565894805</v>
      </c>
      <c r="E2115" s="15">
        <v>43522</v>
      </c>
      <c r="F2115" s="54" t="str">
        <f t="shared" ref="F2115:F2178" si="33">TEXT(E2115,"MMMM")</f>
        <v>febrero</v>
      </c>
      <c r="G2115" s="14" t="s">
        <v>9350</v>
      </c>
      <c r="H2115" s="14" t="s">
        <v>2538</v>
      </c>
      <c r="I2115" s="14" t="s">
        <v>12971</v>
      </c>
      <c r="J2115" s="14" t="s">
        <v>32</v>
      </c>
      <c r="K2115" s="14" t="s">
        <v>16592</v>
      </c>
      <c r="L2115" s="14" t="s">
        <v>2539</v>
      </c>
      <c r="M2115" s="16">
        <v>3126.88</v>
      </c>
      <c r="N2115" s="16">
        <v>551.79</v>
      </c>
      <c r="O2115" s="16">
        <v>0</v>
      </c>
      <c r="P2115" s="17">
        <v>5.45</v>
      </c>
      <c r="Q2115" s="18">
        <v>3625.14</v>
      </c>
      <c r="R2115" s="16">
        <v>3625.14</v>
      </c>
      <c r="S2115" s="16">
        <v>6752.02</v>
      </c>
      <c r="T2115" s="16">
        <v>8169.94</v>
      </c>
    </row>
    <row r="2116" spans="1:20" x14ac:dyDescent="0.25">
      <c r="A2116" s="14" t="s">
        <v>18</v>
      </c>
      <c r="B2116" s="14">
        <v>780</v>
      </c>
      <c r="C2116" s="14" t="s">
        <v>23105</v>
      </c>
      <c r="D2116" s="14">
        <v>5659058205</v>
      </c>
      <c r="E2116" s="15">
        <v>43522</v>
      </c>
      <c r="F2116" s="54" t="str">
        <f t="shared" si="33"/>
        <v>febrero</v>
      </c>
      <c r="G2116" s="14" t="s">
        <v>9351</v>
      </c>
      <c r="H2116" s="14" t="s">
        <v>2540</v>
      </c>
      <c r="I2116" s="14" t="s">
        <v>12972</v>
      </c>
      <c r="J2116" s="14" t="s">
        <v>32</v>
      </c>
      <c r="K2116" s="14" t="s">
        <v>16593</v>
      </c>
      <c r="L2116" s="14" t="s">
        <v>2541</v>
      </c>
      <c r="M2116" s="16">
        <v>4271.75</v>
      </c>
      <c r="N2116" s="16">
        <v>0</v>
      </c>
      <c r="O2116" s="16">
        <v>0</v>
      </c>
      <c r="P2116" s="17">
        <v>10.95</v>
      </c>
      <c r="Q2116" s="18">
        <v>5463.44</v>
      </c>
      <c r="R2116" s="16">
        <v>5463.44</v>
      </c>
      <c r="S2116" s="16">
        <v>9735.19</v>
      </c>
      <c r="T2116" s="16">
        <v>11779.58</v>
      </c>
    </row>
    <row r="2117" spans="1:20" x14ac:dyDescent="0.25">
      <c r="A2117" s="14" t="s">
        <v>18</v>
      </c>
      <c r="B2117" s="14">
        <v>780</v>
      </c>
      <c r="C2117" s="14" t="s">
        <v>23105</v>
      </c>
      <c r="D2117" s="14">
        <v>565929005</v>
      </c>
      <c r="E2117" s="15">
        <v>43522</v>
      </c>
      <c r="F2117" s="54" t="str">
        <f t="shared" si="33"/>
        <v>febrero</v>
      </c>
      <c r="G2117" s="14" t="s">
        <v>9069</v>
      </c>
      <c r="H2117" s="14" t="s">
        <v>1693</v>
      </c>
      <c r="I2117" s="14" t="s">
        <v>12703</v>
      </c>
      <c r="J2117" s="14" t="s">
        <v>32</v>
      </c>
      <c r="K2117" s="14" t="s">
        <v>16594</v>
      </c>
      <c r="L2117" s="14" t="s">
        <v>2542</v>
      </c>
      <c r="M2117" s="16">
        <v>0</v>
      </c>
      <c r="N2117" s="16">
        <v>0</v>
      </c>
      <c r="O2117" s="16">
        <v>0</v>
      </c>
      <c r="P2117" s="17">
        <v>0</v>
      </c>
      <c r="Q2117" s="18">
        <v>0</v>
      </c>
      <c r="R2117" s="16"/>
      <c r="S2117" s="16">
        <v>0</v>
      </c>
      <c r="T2117" s="16">
        <v>0</v>
      </c>
    </row>
    <row r="2118" spans="1:20" x14ac:dyDescent="0.25">
      <c r="A2118" s="14" t="s">
        <v>18</v>
      </c>
      <c r="B2118" s="14">
        <v>780</v>
      </c>
      <c r="C2118" s="14" t="s">
        <v>23105</v>
      </c>
      <c r="D2118" s="14">
        <v>56593552</v>
      </c>
      <c r="E2118" s="15">
        <v>43522</v>
      </c>
      <c r="F2118" s="54" t="str">
        <f t="shared" si="33"/>
        <v>febrero</v>
      </c>
      <c r="G2118" s="14" t="s">
        <v>9347</v>
      </c>
      <c r="H2118" s="14" t="s">
        <v>20</v>
      </c>
      <c r="I2118" s="14" t="s">
        <v>11831</v>
      </c>
      <c r="J2118" s="14" t="s">
        <v>21</v>
      </c>
      <c r="K2118" s="14" t="s">
        <v>16595</v>
      </c>
      <c r="L2118" s="14" t="s">
        <v>2543</v>
      </c>
      <c r="M2118" s="16">
        <v>0</v>
      </c>
      <c r="N2118" s="16">
        <v>0</v>
      </c>
      <c r="O2118" s="16">
        <v>0</v>
      </c>
      <c r="P2118" s="17">
        <v>0</v>
      </c>
      <c r="Q2118" s="18">
        <v>0</v>
      </c>
      <c r="R2118" s="16"/>
      <c r="S2118" s="16">
        <v>0</v>
      </c>
      <c r="T2118" s="16">
        <v>0</v>
      </c>
    </row>
    <row r="2119" spans="1:20" x14ac:dyDescent="0.25">
      <c r="A2119" s="14" t="s">
        <v>18</v>
      </c>
      <c r="B2119" s="14">
        <v>780</v>
      </c>
      <c r="C2119" s="14" t="s">
        <v>23105</v>
      </c>
      <c r="D2119" s="14">
        <v>56593553</v>
      </c>
      <c r="E2119" s="15">
        <v>43522</v>
      </c>
      <c r="F2119" s="54" t="str">
        <f t="shared" si="33"/>
        <v>febrero</v>
      </c>
      <c r="G2119" s="14" t="s">
        <v>9347</v>
      </c>
      <c r="H2119" s="14" t="s">
        <v>20</v>
      </c>
      <c r="I2119" s="14" t="s">
        <v>11831</v>
      </c>
      <c r="J2119" s="14" t="s">
        <v>21</v>
      </c>
      <c r="K2119" s="14" t="s">
        <v>16596</v>
      </c>
      <c r="L2119" s="14" t="s">
        <v>118</v>
      </c>
      <c r="M2119" s="16">
        <v>19817.04</v>
      </c>
      <c r="N2119" s="16">
        <v>0</v>
      </c>
      <c r="O2119" s="16">
        <v>337.19</v>
      </c>
      <c r="P2119" s="17">
        <v>0</v>
      </c>
      <c r="Q2119" s="18">
        <v>337.19</v>
      </c>
      <c r="R2119" s="16">
        <v>329</v>
      </c>
      <c r="S2119" s="16">
        <v>20154.23</v>
      </c>
      <c r="T2119" s="16">
        <v>20154.23</v>
      </c>
    </row>
    <row r="2120" spans="1:20" x14ac:dyDescent="0.25">
      <c r="A2120" s="14" t="s">
        <v>18</v>
      </c>
      <c r="B2120" s="14">
        <v>780</v>
      </c>
      <c r="C2120" s="14" t="s">
        <v>23105</v>
      </c>
      <c r="D2120" s="14">
        <v>56593554</v>
      </c>
      <c r="E2120" s="15">
        <v>43522</v>
      </c>
      <c r="F2120" s="54" t="str">
        <f t="shared" si="33"/>
        <v>febrero</v>
      </c>
      <c r="G2120" s="14" t="s">
        <v>9347</v>
      </c>
      <c r="H2120" s="14" t="s">
        <v>20</v>
      </c>
      <c r="I2120" s="14" t="s">
        <v>11831</v>
      </c>
      <c r="J2120" s="14" t="s">
        <v>21</v>
      </c>
      <c r="K2120" s="14" t="s">
        <v>16597</v>
      </c>
      <c r="L2120" s="14" t="s">
        <v>2544</v>
      </c>
      <c r="M2120" s="16">
        <v>981.75</v>
      </c>
      <c r="N2120" s="16">
        <v>0</v>
      </c>
      <c r="O2120" s="16">
        <v>224.79</v>
      </c>
      <c r="P2120" s="17">
        <v>0</v>
      </c>
      <c r="Q2120" s="18">
        <v>224.79</v>
      </c>
      <c r="R2120" s="16">
        <v>224.79</v>
      </c>
      <c r="S2120" s="16">
        <v>1206.54</v>
      </c>
      <c r="T2120" s="16">
        <v>1206.54</v>
      </c>
    </row>
    <row r="2121" spans="1:20" x14ac:dyDescent="0.25">
      <c r="A2121" s="14" t="s">
        <v>18</v>
      </c>
      <c r="B2121" s="14">
        <v>780</v>
      </c>
      <c r="C2121" s="14" t="s">
        <v>23105</v>
      </c>
      <c r="D2121" s="14">
        <v>56593555</v>
      </c>
      <c r="E2121" s="15">
        <v>43522</v>
      </c>
      <c r="F2121" s="54" t="str">
        <f t="shared" si="33"/>
        <v>febrero</v>
      </c>
      <c r="G2121" s="14" t="s">
        <v>9347</v>
      </c>
      <c r="H2121" s="14" t="s">
        <v>20</v>
      </c>
      <c r="I2121" s="14" t="s">
        <v>11831</v>
      </c>
      <c r="J2121" s="14" t="s">
        <v>21</v>
      </c>
      <c r="K2121" s="14" t="s">
        <v>16598</v>
      </c>
      <c r="L2121" s="14" t="s">
        <v>2545</v>
      </c>
      <c r="M2121" s="16">
        <v>0</v>
      </c>
      <c r="N2121" s="16">
        <v>0</v>
      </c>
      <c r="O2121" s="16">
        <v>0</v>
      </c>
      <c r="P2121" s="17">
        <v>0</v>
      </c>
      <c r="Q2121" s="18">
        <v>0</v>
      </c>
      <c r="R2121" s="16"/>
      <c r="S2121" s="16">
        <v>0</v>
      </c>
      <c r="T2121" s="16">
        <v>0</v>
      </c>
    </row>
    <row r="2122" spans="1:20" x14ac:dyDescent="0.25">
      <c r="A2122" s="14" t="s">
        <v>18</v>
      </c>
      <c r="B2122" s="14">
        <v>780</v>
      </c>
      <c r="C2122" s="14" t="s">
        <v>23105</v>
      </c>
      <c r="D2122" s="14">
        <v>565953305</v>
      </c>
      <c r="E2122" s="15">
        <v>43522</v>
      </c>
      <c r="F2122" s="54" t="str">
        <f t="shared" si="33"/>
        <v>febrero</v>
      </c>
      <c r="G2122" s="14" t="s">
        <v>9352</v>
      </c>
      <c r="H2122" s="14" t="s">
        <v>2546</v>
      </c>
      <c r="I2122" s="14" t="s">
        <v>12973</v>
      </c>
      <c r="J2122" s="14" t="s">
        <v>32</v>
      </c>
      <c r="K2122" s="14" t="s">
        <v>16599</v>
      </c>
      <c r="L2122" s="14" t="s">
        <v>2547</v>
      </c>
      <c r="M2122" s="16">
        <v>625.95000000000005</v>
      </c>
      <c r="N2122" s="16">
        <v>110.45</v>
      </c>
      <c r="O2122" s="16">
        <v>0</v>
      </c>
      <c r="P2122" s="17">
        <v>325.04000000000002</v>
      </c>
      <c r="Q2122" s="18">
        <v>1841.91</v>
      </c>
      <c r="R2122" s="16">
        <v>1839.01</v>
      </c>
      <c r="S2122" s="16">
        <v>2467.86</v>
      </c>
      <c r="T2122" s="16">
        <v>2986.11</v>
      </c>
    </row>
    <row r="2123" spans="1:20" x14ac:dyDescent="0.25">
      <c r="A2123" s="14" t="s">
        <v>18</v>
      </c>
      <c r="B2123" s="14">
        <v>780</v>
      </c>
      <c r="C2123" s="14" t="s">
        <v>23105</v>
      </c>
      <c r="D2123" s="14">
        <v>565967305</v>
      </c>
      <c r="E2123" s="15">
        <v>43522</v>
      </c>
      <c r="F2123" s="54" t="str">
        <f t="shared" si="33"/>
        <v>febrero</v>
      </c>
      <c r="G2123" s="14" t="s">
        <v>9353</v>
      </c>
      <c r="H2123" s="14" t="s">
        <v>2548</v>
      </c>
      <c r="I2123" s="14" t="s">
        <v>12974</v>
      </c>
      <c r="J2123" s="14" t="s">
        <v>32</v>
      </c>
      <c r="K2123" s="14" t="s">
        <v>16600</v>
      </c>
      <c r="L2123" s="14" t="s">
        <v>2549</v>
      </c>
      <c r="M2123" s="16">
        <v>4153.8500000000004</v>
      </c>
      <c r="N2123" s="16">
        <v>733.02</v>
      </c>
      <c r="O2123" s="16">
        <v>0</v>
      </c>
      <c r="P2123" s="17">
        <v>11.32</v>
      </c>
      <c r="Q2123" s="18">
        <v>3049.02</v>
      </c>
      <c r="R2123" s="19">
        <v>3049.02</v>
      </c>
      <c r="S2123" s="16">
        <v>7202.87</v>
      </c>
      <c r="T2123" s="16">
        <v>8715.4699999999993</v>
      </c>
    </row>
    <row r="2124" spans="1:20" x14ac:dyDescent="0.25">
      <c r="A2124" s="14" t="s">
        <v>18</v>
      </c>
      <c r="B2124" s="14">
        <v>780</v>
      </c>
      <c r="C2124" s="14" t="s">
        <v>23105</v>
      </c>
      <c r="D2124" s="14">
        <v>5660005805</v>
      </c>
      <c r="E2124" s="15">
        <v>43522</v>
      </c>
      <c r="F2124" s="54" t="str">
        <f t="shared" si="33"/>
        <v>febrero</v>
      </c>
      <c r="G2124" s="14" t="s">
        <v>9306</v>
      </c>
      <c r="H2124" s="14" t="s">
        <v>2393</v>
      </c>
      <c r="I2124" s="14" t="s">
        <v>12926</v>
      </c>
      <c r="J2124" s="14" t="s">
        <v>46</v>
      </c>
      <c r="K2124" s="14" t="s">
        <v>16601</v>
      </c>
      <c r="L2124" s="14" t="s">
        <v>942</v>
      </c>
      <c r="M2124" s="16">
        <v>0</v>
      </c>
      <c r="N2124" s="16">
        <v>0</v>
      </c>
      <c r="O2124" s="16">
        <v>0</v>
      </c>
      <c r="P2124" s="17">
        <v>0</v>
      </c>
      <c r="Q2124" s="18">
        <v>-988.43</v>
      </c>
      <c r="R2124" s="16">
        <v>-988.43</v>
      </c>
      <c r="S2124" s="16">
        <v>-988.43</v>
      </c>
      <c r="T2124" s="16">
        <v>-1196</v>
      </c>
    </row>
    <row r="2125" spans="1:20" x14ac:dyDescent="0.25">
      <c r="A2125" s="14" t="s">
        <v>18</v>
      </c>
      <c r="B2125" s="14">
        <v>780</v>
      </c>
      <c r="C2125" s="14" t="s">
        <v>23105</v>
      </c>
      <c r="D2125" s="14">
        <v>56555302</v>
      </c>
      <c r="E2125" s="15">
        <v>43523</v>
      </c>
      <c r="F2125" s="54" t="str">
        <f t="shared" si="33"/>
        <v>febrero</v>
      </c>
      <c r="G2125" s="14" t="s">
        <v>9287</v>
      </c>
      <c r="H2125" s="14" t="s">
        <v>20</v>
      </c>
      <c r="I2125" s="14" t="s">
        <v>11831</v>
      </c>
      <c r="J2125" s="14" t="s">
        <v>21</v>
      </c>
      <c r="K2125" s="14" t="s">
        <v>16602</v>
      </c>
      <c r="L2125" s="14" t="s">
        <v>2550</v>
      </c>
      <c r="M2125" s="16">
        <v>0</v>
      </c>
      <c r="N2125" s="16">
        <v>0</v>
      </c>
      <c r="O2125" s="16">
        <v>0</v>
      </c>
      <c r="P2125" s="17">
        <v>0</v>
      </c>
      <c r="Q2125" s="18">
        <v>0</v>
      </c>
      <c r="R2125" s="16"/>
      <c r="S2125" s="16">
        <v>0</v>
      </c>
      <c r="T2125" s="16">
        <v>0</v>
      </c>
    </row>
    <row r="2126" spans="1:20" x14ac:dyDescent="0.25">
      <c r="A2126" s="14" t="s">
        <v>18</v>
      </c>
      <c r="B2126" s="14">
        <v>780</v>
      </c>
      <c r="C2126" s="14" t="s">
        <v>23105</v>
      </c>
      <c r="D2126" s="14">
        <v>56567242</v>
      </c>
      <c r="E2126" s="15">
        <v>43523</v>
      </c>
      <c r="F2126" s="54" t="str">
        <f t="shared" si="33"/>
        <v>febrero</v>
      </c>
      <c r="G2126" s="14" t="s">
        <v>9291</v>
      </c>
      <c r="H2126" s="14" t="s">
        <v>20</v>
      </c>
      <c r="I2126" s="14" t="s">
        <v>11831</v>
      </c>
      <c r="J2126" s="14" t="s">
        <v>21</v>
      </c>
      <c r="K2126" s="14" t="s">
        <v>16603</v>
      </c>
      <c r="L2126" s="14" t="s">
        <v>2551</v>
      </c>
      <c r="M2126" s="16">
        <v>178.21</v>
      </c>
      <c r="N2126" s="16">
        <v>0</v>
      </c>
      <c r="O2126" s="16">
        <v>224.79</v>
      </c>
      <c r="P2126" s="17">
        <v>0</v>
      </c>
      <c r="Q2126" s="18">
        <v>224.79</v>
      </c>
      <c r="R2126" s="19"/>
      <c r="S2126" s="16">
        <v>403</v>
      </c>
      <c r="T2126" s="16">
        <v>403</v>
      </c>
    </row>
    <row r="2127" spans="1:20" x14ac:dyDescent="0.25">
      <c r="A2127" s="14" t="s">
        <v>18</v>
      </c>
      <c r="B2127" s="14">
        <v>780</v>
      </c>
      <c r="C2127" s="14" t="s">
        <v>23105</v>
      </c>
      <c r="D2127" s="14">
        <v>565894405</v>
      </c>
      <c r="E2127" s="15">
        <v>43523</v>
      </c>
      <c r="F2127" s="54" t="str">
        <f t="shared" si="33"/>
        <v>febrero</v>
      </c>
      <c r="G2127" s="14" t="s">
        <v>9354</v>
      </c>
      <c r="H2127" s="14" t="s">
        <v>20</v>
      </c>
      <c r="I2127" s="14" t="s">
        <v>11831</v>
      </c>
      <c r="J2127" s="14" t="s">
        <v>21</v>
      </c>
      <c r="K2127" s="14" t="s">
        <v>16604</v>
      </c>
      <c r="L2127" s="14" t="s">
        <v>201</v>
      </c>
      <c r="M2127" s="16">
        <v>0</v>
      </c>
      <c r="N2127" s="16">
        <v>0</v>
      </c>
      <c r="O2127" s="16">
        <v>0</v>
      </c>
      <c r="P2127" s="17">
        <v>0</v>
      </c>
      <c r="Q2127" s="18">
        <v>0</v>
      </c>
      <c r="R2127" s="16"/>
      <c r="S2127" s="16">
        <v>0</v>
      </c>
      <c r="T2127" s="16">
        <v>0</v>
      </c>
    </row>
    <row r="2128" spans="1:20" x14ac:dyDescent="0.25">
      <c r="A2128" s="14" t="s">
        <v>18</v>
      </c>
      <c r="B2128" s="14">
        <v>780</v>
      </c>
      <c r="C2128" s="14" t="s">
        <v>23105</v>
      </c>
      <c r="D2128" s="14">
        <v>56589442</v>
      </c>
      <c r="E2128" s="15">
        <v>43523</v>
      </c>
      <c r="F2128" s="54" t="str">
        <f t="shared" si="33"/>
        <v>febrero</v>
      </c>
      <c r="G2128" s="14" t="s">
        <v>9354</v>
      </c>
      <c r="H2128" s="14" t="s">
        <v>20</v>
      </c>
      <c r="I2128" s="14" t="s">
        <v>11831</v>
      </c>
      <c r="J2128" s="14" t="s">
        <v>21</v>
      </c>
      <c r="K2128" s="14" t="s">
        <v>16605</v>
      </c>
      <c r="L2128" s="14" t="s">
        <v>2552</v>
      </c>
      <c r="M2128" s="16">
        <v>0</v>
      </c>
      <c r="N2128" s="16">
        <v>0</v>
      </c>
      <c r="O2128" s="16">
        <v>0</v>
      </c>
      <c r="P2128" s="17">
        <v>0</v>
      </c>
      <c r="Q2128" s="18">
        <v>449.58</v>
      </c>
      <c r="R2128" s="19">
        <v>449.58</v>
      </c>
      <c r="S2128" s="16">
        <v>449.58</v>
      </c>
      <c r="T2128" s="16">
        <v>449.58</v>
      </c>
    </row>
    <row r="2129" spans="1:20" x14ac:dyDescent="0.25">
      <c r="A2129" s="14" t="s">
        <v>18</v>
      </c>
      <c r="B2129" s="14">
        <v>780</v>
      </c>
      <c r="C2129" s="14" t="s">
        <v>23105</v>
      </c>
      <c r="D2129" s="14">
        <v>565909005</v>
      </c>
      <c r="E2129" s="15">
        <v>43523</v>
      </c>
      <c r="F2129" s="54" t="str">
        <f t="shared" si="33"/>
        <v>febrero</v>
      </c>
      <c r="G2129" s="14" t="s">
        <v>9239</v>
      </c>
      <c r="H2129" s="14" t="s">
        <v>20</v>
      </c>
      <c r="I2129" s="14" t="s">
        <v>11831</v>
      </c>
      <c r="J2129" s="14" t="s">
        <v>21</v>
      </c>
      <c r="K2129" s="14" t="s">
        <v>16606</v>
      </c>
      <c r="L2129" s="14" t="s">
        <v>118</v>
      </c>
      <c r="M2129" s="16">
        <v>19817.04</v>
      </c>
      <c r="N2129" s="16">
        <v>0</v>
      </c>
      <c r="O2129" s="16">
        <v>337.19</v>
      </c>
      <c r="P2129" s="17">
        <v>0</v>
      </c>
      <c r="Q2129" s="18">
        <v>337.19</v>
      </c>
      <c r="R2129" s="19">
        <v>331.52</v>
      </c>
      <c r="S2129" s="16">
        <v>20154.23</v>
      </c>
      <c r="T2129" s="16">
        <v>20154.23</v>
      </c>
    </row>
    <row r="2130" spans="1:20" x14ac:dyDescent="0.25">
      <c r="A2130" s="14" t="s">
        <v>18</v>
      </c>
      <c r="B2130" s="14">
        <v>780</v>
      </c>
      <c r="C2130" s="14" t="s">
        <v>23105</v>
      </c>
      <c r="D2130" s="14">
        <v>56590902</v>
      </c>
      <c r="E2130" s="15">
        <v>43523</v>
      </c>
      <c r="F2130" s="54" t="str">
        <f t="shared" si="33"/>
        <v>febrero</v>
      </c>
      <c r="G2130" s="14" t="s">
        <v>9239</v>
      </c>
      <c r="H2130" s="14" t="s">
        <v>20</v>
      </c>
      <c r="I2130" s="14" t="s">
        <v>11831</v>
      </c>
      <c r="J2130" s="14" t="s">
        <v>21</v>
      </c>
      <c r="K2130" s="14" t="s">
        <v>16607</v>
      </c>
      <c r="L2130" s="14" t="s">
        <v>2553</v>
      </c>
      <c r="M2130" s="16">
        <v>0</v>
      </c>
      <c r="N2130" s="16">
        <v>0</v>
      </c>
      <c r="O2130" s="16">
        <v>0</v>
      </c>
      <c r="P2130" s="17">
        <v>0</v>
      </c>
      <c r="Q2130" s="18">
        <v>786.77</v>
      </c>
      <c r="R2130" s="16">
        <v>780.85</v>
      </c>
      <c r="S2130" s="16">
        <v>786.77</v>
      </c>
      <c r="T2130" s="16">
        <v>786.77</v>
      </c>
    </row>
    <row r="2131" spans="1:20" x14ac:dyDescent="0.25">
      <c r="A2131" s="14" t="s">
        <v>18</v>
      </c>
      <c r="B2131" s="14">
        <v>780</v>
      </c>
      <c r="C2131" s="14" t="s">
        <v>23105</v>
      </c>
      <c r="D2131" s="14">
        <v>56594352</v>
      </c>
      <c r="E2131" s="15">
        <v>43523</v>
      </c>
      <c r="F2131" s="54" t="str">
        <f t="shared" si="33"/>
        <v>febrero</v>
      </c>
      <c r="G2131" s="14" t="s">
        <v>9348</v>
      </c>
      <c r="H2131" s="14" t="s">
        <v>20</v>
      </c>
      <c r="I2131" s="14" t="s">
        <v>11831</v>
      </c>
      <c r="J2131" s="14" t="s">
        <v>21</v>
      </c>
      <c r="K2131" s="14" t="s">
        <v>16608</v>
      </c>
      <c r="L2131" s="14" t="s">
        <v>118</v>
      </c>
      <c r="M2131" s="16">
        <v>19817.04</v>
      </c>
      <c r="N2131" s="16">
        <v>0</v>
      </c>
      <c r="O2131" s="16">
        <v>337.19</v>
      </c>
      <c r="P2131" s="17">
        <v>0</v>
      </c>
      <c r="Q2131" s="18">
        <v>337.19</v>
      </c>
      <c r="R2131" s="19">
        <v>335.93</v>
      </c>
      <c r="S2131" s="16">
        <v>20154.23</v>
      </c>
      <c r="T2131" s="16">
        <v>20154.23</v>
      </c>
    </row>
    <row r="2132" spans="1:20" x14ac:dyDescent="0.25">
      <c r="A2132" s="14" t="s">
        <v>18</v>
      </c>
      <c r="B2132" s="14">
        <v>780</v>
      </c>
      <c r="C2132" s="14" t="s">
        <v>23105</v>
      </c>
      <c r="D2132" s="14">
        <v>56594353</v>
      </c>
      <c r="E2132" s="15">
        <v>43523</v>
      </c>
      <c r="F2132" s="54" t="str">
        <f t="shared" si="33"/>
        <v>febrero</v>
      </c>
      <c r="G2132" s="14" t="s">
        <v>9348</v>
      </c>
      <c r="H2132" s="14" t="s">
        <v>20</v>
      </c>
      <c r="I2132" s="14" t="s">
        <v>11831</v>
      </c>
      <c r="J2132" s="14" t="s">
        <v>21</v>
      </c>
      <c r="K2132" s="14" t="s">
        <v>16609</v>
      </c>
      <c r="L2132" s="14" t="s">
        <v>2554</v>
      </c>
      <c r="M2132" s="16">
        <v>0</v>
      </c>
      <c r="N2132" s="16">
        <v>0</v>
      </c>
      <c r="O2132" s="16">
        <v>0</v>
      </c>
      <c r="P2132" s="17">
        <v>0</v>
      </c>
      <c r="Q2132" s="18">
        <v>786.77</v>
      </c>
      <c r="R2132" s="16">
        <v>782.23</v>
      </c>
      <c r="S2132" s="16">
        <v>786.77</v>
      </c>
      <c r="T2132" s="16">
        <v>786.77</v>
      </c>
    </row>
    <row r="2133" spans="1:20" x14ac:dyDescent="0.25">
      <c r="A2133" s="14" t="s">
        <v>18</v>
      </c>
      <c r="B2133" s="14">
        <v>780</v>
      </c>
      <c r="C2133" s="14" t="s">
        <v>23105</v>
      </c>
      <c r="D2133" s="14">
        <v>565943905</v>
      </c>
      <c r="E2133" s="15">
        <v>43523</v>
      </c>
      <c r="F2133" s="54" t="str">
        <f t="shared" si="33"/>
        <v>febrero</v>
      </c>
      <c r="G2133" s="14" t="s">
        <v>8798</v>
      </c>
      <c r="H2133" s="14" t="s">
        <v>971</v>
      </c>
      <c r="I2133" s="14" t="s">
        <v>12487</v>
      </c>
      <c r="J2133" s="14" t="s">
        <v>32</v>
      </c>
      <c r="K2133" s="14" t="s">
        <v>16610</v>
      </c>
      <c r="L2133" s="14" t="s">
        <v>1163</v>
      </c>
      <c r="M2133" s="16">
        <v>4318.08</v>
      </c>
      <c r="N2133" s="16">
        <v>762</v>
      </c>
      <c r="O2133" s="16">
        <v>0</v>
      </c>
      <c r="P2133" s="17">
        <v>0</v>
      </c>
      <c r="Q2133" s="18">
        <v>1900.83</v>
      </c>
      <c r="R2133" s="19">
        <v>1900.83</v>
      </c>
      <c r="S2133" s="16">
        <v>6218.91</v>
      </c>
      <c r="T2133" s="16">
        <v>8069.03</v>
      </c>
    </row>
    <row r="2134" spans="1:20" x14ac:dyDescent="0.25">
      <c r="A2134" s="14" t="s">
        <v>18</v>
      </c>
      <c r="B2134" s="14">
        <v>780</v>
      </c>
      <c r="C2134" s="14" t="s">
        <v>23105</v>
      </c>
      <c r="D2134" s="14">
        <v>5659530505</v>
      </c>
      <c r="E2134" s="15">
        <v>43523</v>
      </c>
      <c r="F2134" s="54" t="str">
        <f t="shared" si="33"/>
        <v>febrero</v>
      </c>
      <c r="G2134" s="14" t="s">
        <v>9016</v>
      </c>
      <c r="H2134" s="14" t="s">
        <v>20</v>
      </c>
      <c r="I2134" s="14" t="s">
        <v>11831</v>
      </c>
      <c r="J2134" s="14" t="s">
        <v>21</v>
      </c>
      <c r="K2134" s="14" t="s">
        <v>16611</v>
      </c>
      <c r="L2134" s="14" t="s">
        <v>2555</v>
      </c>
      <c r="M2134" s="16">
        <v>0</v>
      </c>
      <c r="N2134" s="16">
        <v>0</v>
      </c>
      <c r="O2134" s="16">
        <v>0</v>
      </c>
      <c r="P2134" s="17">
        <v>0</v>
      </c>
      <c r="Q2134" s="18">
        <v>786.77</v>
      </c>
      <c r="R2134" s="19">
        <v>782.11</v>
      </c>
      <c r="S2134" s="16">
        <v>786.77</v>
      </c>
      <c r="T2134" s="16">
        <v>786.77</v>
      </c>
    </row>
    <row r="2135" spans="1:20" x14ac:dyDescent="0.25">
      <c r="A2135" s="14" t="s">
        <v>18</v>
      </c>
      <c r="B2135" s="14">
        <v>780</v>
      </c>
      <c r="C2135" s="14" t="s">
        <v>23105</v>
      </c>
      <c r="D2135" s="14">
        <v>565972905</v>
      </c>
      <c r="E2135" s="15">
        <v>43523</v>
      </c>
      <c r="F2135" s="54" t="str">
        <f t="shared" si="33"/>
        <v>febrero</v>
      </c>
      <c r="G2135" s="14" t="s">
        <v>11077</v>
      </c>
      <c r="H2135" s="14" t="s">
        <v>143</v>
      </c>
      <c r="I2135" s="14" t="s">
        <v>12236</v>
      </c>
      <c r="J2135" s="14" t="s">
        <v>32</v>
      </c>
      <c r="K2135" s="14" t="s">
        <v>16612</v>
      </c>
      <c r="L2135" s="14" t="s">
        <v>2556</v>
      </c>
      <c r="M2135" s="16">
        <v>4175.28</v>
      </c>
      <c r="N2135" s="16">
        <v>736.8</v>
      </c>
      <c r="O2135" s="16">
        <v>0</v>
      </c>
      <c r="P2135" s="17">
        <v>0</v>
      </c>
      <c r="Q2135" s="18">
        <v>5227.28</v>
      </c>
      <c r="R2135" s="19">
        <v>5227.28</v>
      </c>
      <c r="S2135" s="16">
        <v>9402.56</v>
      </c>
      <c r="T2135" s="16">
        <v>12705.69</v>
      </c>
    </row>
    <row r="2136" spans="1:20" x14ac:dyDescent="0.25">
      <c r="A2136" s="14" t="s">
        <v>18</v>
      </c>
      <c r="B2136" s="14">
        <v>780</v>
      </c>
      <c r="C2136" s="14" t="s">
        <v>23105</v>
      </c>
      <c r="D2136" s="14">
        <v>565973405</v>
      </c>
      <c r="E2136" s="15">
        <v>43523</v>
      </c>
      <c r="F2136" s="54" t="str">
        <f t="shared" si="33"/>
        <v>febrero</v>
      </c>
      <c r="G2136" s="14" t="s">
        <v>9355</v>
      </c>
      <c r="H2136" s="14" t="s">
        <v>2557</v>
      </c>
      <c r="I2136" s="14" t="s">
        <v>12975</v>
      </c>
      <c r="J2136" s="14" t="s">
        <v>32</v>
      </c>
      <c r="K2136" s="14" t="s">
        <v>16613</v>
      </c>
      <c r="L2136" s="14" t="s">
        <v>2558</v>
      </c>
      <c r="M2136" s="16">
        <v>4180.18</v>
      </c>
      <c r="N2136" s="16">
        <v>737.67</v>
      </c>
      <c r="O2136" s="16">
        <v>0</v>
      </c>
      <c r="P2136" s="17">
        <v>11.21</v>
      </c>
      <c r="Q2136" s="18">
        <v>4474.75</v>
      </c>
      <c r="R2136" s="19">
        <v>4474.75</v>
      </c>
      <c r="S2136" s="16">
        <v>8654.93</v>
      </c>
      <c r="T2136" s="16">
        <v>10472.469999999999</v>
      </c>
    </row>
    <row r="2137" spans="1:20" x14ac:dyDescent="0.25">
      <c r="A2137" s="14" t="s">
        <v>18</v>
      </c>
      <c r="B2137" s="14">
        <v>780</v>
      </c>
      <c r="C2137" s="14" t="s">
        <v>23105</v>
      </c>
      <c r="D2137" s="14">
        <v>5659760505</v>
      </c>
      <c r="E2137" s="15">
        <v>43523</v>
      </c>
      <c r="F2137" s="54" t="str">
        <f t="shared" si="33"/>
        <v>febrero</v>
      </c>
      <c r="G2137" s="14" t="s">
        <v>11304</v>
      </c>
      <c r="H2137" s="14" t="s">
        <v>20</v>
      </c>
      <c r="I2137" s="14" t="s">
        <v>11831</v>
      </c>
      <c r="J2137" s="14" t="s">
        <v>21</v>
      </c>
      <c r="K2137" s="14" t="s">
        <v>16614</v>
      </c>
      <c r="L2137" s="14" t="s">
        <v>2559</v>
      </c>
      <c r="M2137" s="16">
        <v>63345.85</v>
      </c>
      <c r="N2137" s="16">
        <v>0</v>
      </c>
      <c r="O2137" s="16">
        <v>13150.33</v>
      </c>
      <c r="P2137" s="17">
        <v>0</v>
      </c>
      <c r="Q2137" s="18">
        <v>13150.33</v>
      </c>
      <c r="R2137" s="16">
        <v>13150.33</v>
      </c>
      <c r="S2137" s="16">
        <v>76496.179999999993</v>
      </c>
      <c r="T2137" s="16">
        <v>76496.179999999993</v>
      </c>
    </row>
    <row r="2138" spans="1:20" x14ac:dyDescent="0.25">
      <c r="A2138" s="14" t="s">
        <v>18</v>
      </c>
      <c r="B2138" s="14">
        <v>780</v>
      </c>
      <c r="C2138" s="14" t="s">
        <v>23105</v>
      </c>
      <c r="D2138" s="14">
        <v>566033805</v>
      </c>
      <c r="E2138" s="15">
        <v>43523</v>
      </c>
      <c r="F2138" s="54" t="str">
        <f t="shared" si="33"/>
        <v>febrero</v>
      </c>
      <c r="G2138" s="14" t="s">
        <v>11301</v>
      </c>
      <c r="H2138" s="14" t="s">
        <v>2473</v>
      </c>
      <c r="I2138" s="14" t="s">
        <v>11929</v>
      </c>
      <c r="J2138" s="14" t="s">
        <v>32</v>
      </c>
      <c r="K2138" s="14" t="s">
        <v>16615</v>
      </c>
      <c r="L2138" s="14" t="s">
        <v>284</v>
      </c>
      <c r="M2138" s="16">
        <v>-14388.95</v>
      </c>
      <c r="N2138" s="16">
        <v>-2539.1999999999998</v>
      </c>
      <c r="O2138" s="16">
        <v>0</v>
      </c>
      <c r="P2138" s="17">
        <v>0</v>
      </c>
      <c r="Q2138" s="18">
        <v>-12355.4</v>
      </c>
      <c r="R2138" s="16">
        <v>-4752.08</v>
      </c>
      <c r="S2138" s="16">
        <v>-26744.35</v>
      </c>
      <c r="T2138" s="16">
        <v>-35436.26</v>
      </c>
    </row>
    <row r="2139" spans="1:20" x14ac:dyDescent="0.25">
      <c r="A2139" s="14" t="s">
        <v>18</v>
      </c>
      <c r="B2139" s="14">
        <v>780</v>
      </c>
      <c r="C2139" s="14" t="s">
        <v>23105</v>
      </c>
      <c r="D2139" s="14">
        <v>566042905</v>
      </c>
      <c r="E2139" s="15">
        <v>43523</v>
      </c>
      <c r="F2139" s="54" t="str">
        <f t="shared" si="33"/>
        <v>febrero</v>
      </c>
      <c r="G2139" s="14" t="s">
        <v>9356</v>
      </c>
      <c r="H2139" s="14" t="s">
        <v>2560</v>
      </c>
      <c r="I2139" s="14" t="s">
        <v>11933</v>
      </c>
      <c r="J2139" s="14" t="s">
        <v>32</v>
      </c>
      <c r="K2139" s="14" t="s">
        <v>15988</v>
      </c>
      <c r="L2139" s="14" t="s">
        <v>159</v>
      </c>
      <c r="M2139" s="16">
        <v>0</v>
      </c>
      <c r="N2139" s="16">
        <v>0</v>
      </c>
      <c r="O2139" s="16">
        <v>0</v>
      </c>
      <c r="P2139" s="17">
        <v>0</v>
      </c>
      <c r="Q2139" s="18">
        <v>0</v>
      </c>
      <c r="R2139" s="16">
        <v>470.24</v>
      </c>
      <c r="S2139" s="16">
        <v>1570.24</v>
      </c>
      <c r="T2139" s="16">
        <v>1899.99</v>
      </c>
    </row>
    <row r="2140" spans="1:20" x14ac:dyDescent="0.25">
      <c r="A2140" s="14" t="s">
        <v>18</v>
      </c>
      <c r="B2140" s="14">
        <v>780</v>
      </c>
      <c r="C2140" s="14" t="s">
        <v>23105</v>
      </c>
      <c r="D2140" s="14">
        <v>56502634</v>
      </c>
      <c r="E2140" s="15">
        <v>43524</v>
      </c>
      <c r="F2140" s="54" t="str">
        <f t="shared" si="33"/>
        <v>febrero</v>
      </c>
      <c r="G2140" s="14" t="s">
        <v>9261</v>
      </c>
      <c r="H2140" s="14" t="s">
        <v>23</v>
      </c>
      <c r="I2140" s="14" t="s">
        <v>12199</v>
      </c>
      <c r="J2140" s="14" t="s">
        <v>25</v>
      </c>
      <c r="K2140" s="14" t="s">
        <v>16616</v>
      </c>
      <c r="L2140" s="14" t="s">
        <v>2561</v>
      </c>
      <c r="M2140" s="16">
        <v>811.3</v>
      </c>
      <c r="N2140" s="16">
        <v>0</v>
      </c>
      <c r="O2140" s="16">
        <v>0</v>
      </c>
      <c r="P2140" s="17">
        <v>0</v>
      </c>
      <c r="Q2140" s="18">
        <v>1374</v>
      </c>
      <c r="R2140" s="16">
        <v>1256.8800000000001</v>
      </c>
      <c r="S2140" s="16">
        <v>2185.3000000000002</v>
      </c>
      <c r="T2140" s="16">
        <v>2185.3000000000002</v>
      </c>
    </row>
    <row r="2141" spans="1:20" x14ac:dyDescent="0.25">
      <c r="A2141" s="14" t="s">
        <v>18</v>
      </c>
      <c r="B2141" s="14">
        <v>780</v>
      </c>
      <c r="C2141" s="14" t="s">
        <v>23105</v>
      </c>
      <c r="D2141" s="14">
        <v>565650505</v>
      </c>
      <c r="E2141" s="15">
        <v>43524</v>
      </c>
      <c r="F2141" s="54" t="str">
        <f t="shared" si="33"/>
        <v>febrero</v>
      </c>
      <c r="G2141" s="14" t="s">
        <v>9357</v>
      </c>
      <c r="H2141" s="14" t="s">
        <v>2562</v>
      </c>
      <c r="I2141" s="14" t="s">
        <v>11934</v>
      </c>
      <c r="J2141" s="14" t="s">
        <v>32</v>
      </c>
      <c r="K2141" s="14" t="s">
        <v>16617</v>
      </c>
      <c r="L2141" s="14" t="s">
        <v>2563</v>
      </c>
      <c r="M2141" s="16">
        <v>4248.76</v>
      </c>
      <c r="N2141" s="16">
        <v>749.77</v>
      </c>
      <c r="O2141" s="16">
        <v>0</v>
      </c>
      <c r="P2141" s="17">
        <v>5.67</v>
      </c>
      <c r="Q2141" s="18">
        <v>2693.51</v>
      </c>
      <c r="R2141" s="16">
        <v>2693.51</v>
      </c>
      <c r="S2141" s="16">
        <v>6942.27</v>
      </c>
      <c r="T2141" s="16">
        <v>8400.15</v>
      </c>
    </row>
    <row r="2142" spans="1:20" x14ac:dyDescent="0.25">
      <c r="A2142" s="14" t="s">
        <v>18</v>
      </c>
      <c r="B2142" s="14">
        <v>780</v>
      </c>
      <c r="C2142" s="14" t="s">
        <v>23105</v>
      </c>
      <c r="D2142" s="14">
        <v>56565622</v>
      </c>
      <c r="E2142" s="15">
        <v>43524</v>
      </c>
      <c r="F2142" s="54" t="str">
        <f t="shared" si="33"/>
        <v>febrero</v>
      </c>
      <c r="G2142" s="14" t="s">
        <v>11306</v>
      </c>
      <c r="H2142" s="14" t="s">
        <v>20</v>
      </c>
      <c r="I2142" s="14" t="s">
        <v>11831</v>
      </c>
      <c r="J2142" s="14" t="s">
        <v>21</v>
      </c>
      <c r="K2142" s="14" t="s">
        <v>16618</v>
      </c>
      <c r="L2142" s="14" t="s">
        <v>2564</v>
      </c>
      <c r="M2142" s="16">
        <v>74743.520000000004</v>
      </c>
      <c r="N2142" s="16">
        <v>0</v>
      </c>
      <c r="O2142" s="16">
        <v>0</v>
      </c>
      <c r="P2142" s="17">
        <v>0</v>
      </c>
      <c r="Q2142" s="18">
        <v>19107.32</v>
      </c>
      <c r="R2142" s="16"/>
      <c r="S2142" s="16">
        <v>96163.24</v>
      </c>
      <c r="T2142" s="16">
        <v>96163.24</v>
      </c>
    </row>
    <row r="2143" spans="1:20" x14ac:dyDescent="0.25">
      <c r="A2143" s="14" t="s">
        <v>18</v>
      </c>
      <c r="B2143" s="14">
        <v>780</v>
      </c>
      <c r="C2143" s="14" t="s">
        <v>23105</v>
      </c>
      <c r="D2143" s="14">
        <v>56572782</v>
      </c>
      <c r="E2143" s="15">
        <v>43524</v>
      </c>
      <c r="F2143" s="54" t="str">
        <f t="shared" si="33"/>
        <v>febrero</v>
      </c>
      <c r="G2143" s="14" t="s">
        <v>9343</v>
      </c>
      <c r="H2143" s="14" t="s">
        <v>23</v>
      </c>
      <c r="I2143" s="14" t="s">
        <v>12199</v>
      </c>
      <c r="J2143" s="14" t="s">
        <v>25</v>
      </c>
      <c r="K2143" s="14" t="s">
        <v>16619</v>
      </c>
      <c r="L2143" s="14" t="s">
        <v>2565</v>
      </c>
      <c r="M2143" s="16">
        <v>3678.67</v>
      </c>
      <c r="N2143" s="16">
        <v>0</v>
      </c>
      <c r="O2143" s="16">
        <v>0</v>
      </c>
      <c r="P2143" s="17">
        <v>0</v>
      </c>
      <c r="Q2143" s="18">
        <v>0</v>
      </c>
      <c r="R2143" s="16"/>
      <c r="S2143" s="16">
        <v>3678.67</v>
      </c>
      <c r="T2143" s="16">
        <v>3678.67</v>
      </c>
    </row>
    <row r="2144" spans="1:20" x14ac:dyDescent="0.25">
      <c r="A2144" s="14" t="s">
        <v>18</v>
      </c>
      <c r="B2144" s="14">
        <v>780</v>
      </c>
      <c r="C2144" s="14" t="s">
        <v>23105</v>
      </c>
      <c r="D2144" s="14">
        <v>5657420505</v>
      </c>
      <c r="E2144" s="15">
        <v>43524</v>
      </c>
      <c r="F2144" s="54" t="str">
        <f t="shared" si="33"/>
        <v>febrero</v>
      </c>
      <c r="G2144" s="14" t="s">
        <v>11202</v>
      </c>
      <c r="H2144" s="14" t="s">
        <v>20</v>
      </c>
      <c r="I2144" s="14" t="s">
        <v>11831</v>
      </c>
      <c r="J2144" s="14" t="s">
        <v>21</v>
      </c>
      <c r="K2144" s="14" t="s">
        <v>16620</v>
      </c>
      <c r="L2144" s="14" t="s">
        <v>2566</v>
      </c>
      <c r="M2144" s="16">
        <v>0</v>
      </c>
      <c r="N2144" s="16">
        <v>0</v>
      </c>
      <c r="O2144" s="16">
        <v>0</v>
      </c>
      <c r="P2144" s="17">
        <v>0</v>
      </c>
      <c r="Q2144" s="18">
        <v>0</v>
      </c>
      <c r="R2144" s="16"/>
      <c r="S2144" s="16">
        <v>0</v>
      </c>
      <c r="T2144" s="16">
        <v>0</v>
      </c>
    </row>
    <row r="2145" spans="1:20" x14ac:dyDescent="0.25">
      <c r="A2145" s="14" t="s">
        <v>18</v>
      </c>
      <c r="B2145" s="14">
        <v>780</v>
      </c>
      <c r="C2145" s="14" t="s">
        <v>23105</v>
      </c>
      <c r="D2145" s="14">
        <v>565749905</v>
      </c>
      <c r="E2145" s="15">
        <v>43524</v>
      </c>
      <c r="F2145" s="54" t="str">
        <f t="shared" si="33"/>
        <v>febrero</v>
      </c>
      <c r="G2145" s="14" t="s">
        <v>11307</v>
      </c>
      <c r="H2145" s="14" t="s">
        <v>2567</v>
      </c>
      <c r="I2145" s="14" t="s">
        <v>12976</v>
      </c>
      <c r="J2145" s="14" t="s">
        <v>32</v>
      </c>
      <c r="K2145" s="14" t="s">
        <v>16621</v>
      </c>
      <c r="L2145" s="14" t="s">
        <v>1024</v>
      </c>
      <c r="M2145" s="16">
        <v>4003.75</v>
      </c>
      <c r="N2145" s="16">
        <v>706.55</v>
      </c>
      <c r="O2145" s="16">
        <v>0</v>
      </c>
      <c r="P2145" s="17">
        <v>0</v>
      </c>
      <c r="Q2145" s="18">
        <v>0</v>
      </c>
      <c r="R2145" s="16"/>
      <c r="S2145" s="16">
        <v>4003.75</v>
      </c>
      <c r="T2145" s="16">
        <v>4844.54</v>
      </c>
    </row>
    <row r="2146" spans="1:20" x14ac:dyDescent="0.25">
      <c r="A2146" s="14" t="s">
        <v>18</v>
      </c>
      <c r="B2146" s="14">
        <v>780</v>
      </c>
      <c r="C2146" s="14" t="s">
        <v>23105</v>
      </c>
      <c r="D2146" s="14">
        <v>5657590505</v>
      </c>
      <c r="E2146" s="15">
        <v>43524</v>
      </c>
      <c r="F2146" s="54" t="str">
        <f t="shared" si="33"/>
        <v>febrero</v>
      </c>
      <c r="G2146" s="14" t="s">
        <v>8804</v>
      </c>
      <c r="H2146" s="14" t="s">
        <v>2568</v>
      </c>
      <c r="I2146" s="14" t="s">
        <v>12977</v>
      </c>
      <c r="J2146" s="14" t="s">
        <v>32</v>
      </c>
      <c r="K2146" s="14" t="s">
        <v>16622</v>
      </c>
      <c r="L2146" s="14" t="s">
        <v>1163</v>
      </c>
      <c r="M2146" s="16">
        <v>4175.28</v>
      </c>
      <c r="N2146" s="16">
        <v>736.8</v>
      </c>
      <c r="O2146" s="16">
        <v>0</v>
      </c>
      <c r="P2146" s="17">
        <v>13.23</v>
      </c>
      <c r="Q2146" s="18">
        <v>3294.21</v>
      </c>
      <c r="R2146" s="19">
        <v>3294.21</v>
      </c>
      <c r="S2146" s="16">
        <v>7469.49</v>
      </c>
      <c r="T2146" s="16">
        <v>9262.16</v>
      </c>
    </row>
    <row r="2147" spans="1:20" x14ac:dyDescent="0.25">
      <c r="A2147" s="14" t="s">
        <v>18</v>
      </c>
      <c r="B2147" s="14">
        <v>780</v>
      </c>
      <c r="C2147" s="14" t="s">
        <v>23105</v>
      </c>
      <c r="D2147" s="14">
        <v>5658800505</v>
      </c>
      <c r="E2147" s="15">
        <v>43524</v>
      </c>
      <c r="F2147" s="54" t="str">
        <f t="shared" si="33"/>
        <v>febrero</v>
      </c>
      <c r="G2147" s="14" t="s">
        <v>8639</v>
      </c>
      <c r="H2147" s="14" t="s">
        <v>20</v>
      </c>
      <c r="I2147" s="14" t="s">
        <v>11831</v>
      </c>
      <c r="J2147" s="14" t="s">
        <v>21</v>
      </c>
      <c r="K2147" s="14" t="s">
        <v>16623</v>
      </c>
      <c r="L2147" s="14" t="s">
        <v>2569</v>
      </c>
      <c r="M2147" s="16">
        <v>79905.61</v>
      </c>
      <c r="N2147" s="16">
        <v>0</v>
      </c>
      <c r="O2147" s="16">
        <v>561.98</v>
      </c>
      <c r="P2147" s="17">
        <v>0</v>
      </c>
      <c r="Q2147" s="18">
        <v>561.98</v>
      </c>
      <c r="R2147" s="19">
        <v>559.84</v>
      </c>
      <c r="S2147" s="16">
        <v>80467.59</v>
      </c>
      <c r="T2147" s="16">
        <v>80467.59</v>
      </c>
    </row>
    <row r="2148" spans="1:20" x14ac:dyDescent="0.25">
      <c r="A2148" s="14" t="s">
        <v>18</v>
      </c>
      <c r="B2148" s="14">
        <v>780</v>
      </c>
      <c r="C2148" s="14" t="s">
        <v>23105</v>
      </c>
      <c r="D2148" s="14">
        <v>5659050905</v>
      </c>
      <c r="E2148" s="15">
        <v>43524</v>
      </c>
      <c r="F2148" s="54" t="str">
        <f t="shared" si="33"/>
        <v>febrero</v>
      </c>
      <c r="G2148" s="14" t="s">
        <v>9358</v>
      </c>
      <c r="H2148" s="14" t="s">
        <v>23</v>
      </c>
      <c r="I2148" s="14" t="s">
        <v>12199</v>
      </c>
      <c r="J2148" s="14" t="s">
        <v>25</v>
      </c>
      <c r="K2148" s="14" t="s">
        <v>16624</v>
      </c>
      <c r="L2148" s="14" t="s">
        <v>961</v>
      </c>
      <c r="M2148" s="16">
        <v>4912.08</v>
      </c>
      <c r="N2148" s="16">
        <v>0</v>
      </c>
      <c r="O2148" s="16">
        <v>0</v>
      </c>
      <c r="P2148" s="17">
        <v>0</v>
      </c>
      <c r="Q2148" s="18">
        <v>127.78</v>
      </c>
      <c r="R2148" s="19">
        <v>127.78</v>
      </c>
      <c r="S2148" s="16">
        <v>5039.8599999999997</v>
      </c>
      <c r="T2148" s="16">
        <v>5039.8599999999997</v>
      </c>
    </row>
    <row r="2149" spans="1:20" x14ac:dyDescent="0.25">
      <c r="A2149" s="14" t="s">
        <v>18</v>
      </c>
      <c r="B2149" s="14">
        <v>780</v>
      </c>
      <c r="C2149" s="14" t="s">
        <v>23105</v>
      </c>
      <c r="D2149" s="14">
        <v>565974505</v>
      </c>
      <c r="E2149" s="15">
        <v>43524</v>
      </c>
      <c r="F2149" s="54" t="str">
        <f t="shared" si="33"/>
        <v>febrero</v>
      </c>
      <c r="G2149" s="14" t="s">
        <v>11308</v>
      </c>
      <c r="H2149" s="14" t="s">
        <v>2570</v>
      </c>
      <c r="I2149" s="14" t="s">
        <v>12978</v>
      </c>
      <c r="J2149" s="14" t="s">
        <v>32</v>
      </c>
      <c r="K2149" s="14" t="s">
        <v>16625</v>
      </c>
      <c r="L2149" s="14" t="s">
        <v>2571</v>
      </c>
      <c r="M2149" s="16">
        <v>3631</v>
      </c>
      <c r="N2149" s="16">
        <v>640.75</v>
      </c>
      <c r="O2149" s="16">
        <v>0</v>
      </c>
      <c r="P2149" s="17">
        <v>11.86</v>
      </c>
      <c r="Q2149" s="18">
        <v>3941.87</v>
      </c>
      <c r="R2149" s="19">
        <v>3941.87</v>
      </c>
      <c r="S2149" s="16">
        <v>7572.87</v>
      </c>
      <c r="T2149" s="16">
        <v>9163.17</v>
      </c>
    </row>
    <row r="2150" spans="1:20" x14ac:dyDescent="0.25">
      <c r="A2150" s="14" t="s">
        <v>18</v>
      </c>
      <c r="B2150" s="14">
        <v>780</v>
      </c>
      <c r="C2150" s="14" t="s">
        <v>23105</v>
      </c>
      <c r="D2150" s="14">
        <v>565994805</v>
      </c>
      <c r="E2150" s="15">
        <v>43524</v>
      </c>
      <c r="F2150" s="54" t="str">
        <f t="shared" si="33"/>
        <v>febrero</v>
      </c>
      <c r="G2150" s="14" t="s">
        <v>9359</v>
      </c>
      <c r="H2150" s="14" t="s">
        <v>2572</v>
      </c>
      <c r="I2150" s="14" t="s">
        <v>12979</v>
      </c>
      <c r="J2150" s="14" t="s">
        <v>32</v>
      </c>
      <c r="K2150" s="14" t="s">
        <v>16626</v>
      </c>
      <c r="L2150" s="14" t="s">
        <v>2573</v>
      </c>
      <c r="M2150" s="16">
        <v>9820.65</v>
      </c>
      <c r="N2150" s="16">
        <v>1733.03</v>
      </c>
      <c r="O2150" s="16">
        <v>0</v>
      </c>
      <c r="P2150" s="17">
        <v>0</v>
      </c>
      <c r="Q2150" s="18">
        <v>6082.66</v>
      </c>
      <c r="R2150" s="16">
        <v>4160.3900000000003</v>
      </c>
      <c r="S2150" s="16">
        <v>15903.31</v>
      </c>
      <c r="T2150" s="16">
        <v>19243.009999999998</v>
      </c>
    </row>
    <row r="2151" spans="1:20" x14ac:dyDescent="0.25">
      <c r="A2151" s="14" t="s">
        <v>18</v>
      </c>
      <c r="B2151" s="14">
        <v>780</v>
      </c>
      <c r="C2151" s="14" t="s">
        <v>23105</v>
      </c>
      <c r="D2151" s="14">
        <v>566002005</v>
      </c>
      <c r="E2151" s="15">
        <v>43524</v>
      </c>
      <c r="F2151" s="54" t="str">
        <f t="shared" si="33"/>
        <v>febrero</v>
      </c>
      <c r="G2151" s="14" t="s">
        <v>9306</v>
      </c>
      <c r="H2151" s="14" t="s">
        <v>2393</v>
      </c>
      <c r="I2151" s="14" t="s">
        <v>12926</v>
      </c>
      <c r="J2151" s="14" t="s">
        <v>46</v>
      </c>
      <c r="K2151" s="14" t="s">
        <v>16627</v>
      </c>
      <c r="L2151" s="14" t="s">
        <v>942</v>
      </c>
      <c r="M2151" s="16">
        <v>0</v>
      </c>
      <c r="N2151" s="16">
        <v>0</v>
      </c>
      <c r="O2151" s="16">
        <v>0</v>
      </c>
      <c r="P2151" s="17">
        <v>0</v>
      </c>
      <c r="Q2151" s="18">
        <v>0</v>
      </c>
      <c r="R2151" s="16"/>
      <c r="S2151" s="16">
        <v>0</v>
      </c>
      <c r="T2151" s="16">
        <v>0</v>
      </c>
    </row>
    <row r="2152" spans="1:20" x14ac:dyDescent="0.25">
      <c r="A2152" s="14" t="s">
        <v>18</v>
      </c>
      <c r="B2152" s="14">
        <v>780</v>
      </c>
      <c r="C2152" s="14" t="s">
        <v>23105</v>
      </c>
      <c r="D2152" s="14">
        <v>566002305</v>
      </c>
      <c r="E2152" s="15">
        <v>43524</v>
      </c>
      <c r="F2152" s="54" t="str">
        <f t="shared" si="33"/>
        <v>febrero</v>
      </c>
      <c r="G2152" s="14" t="s">
        <v>11309</v>
      </c>
      <c r="H2152" s="14" t="s">
        <v>2574</v>
      </c>
      <c r="I2152" s="14" t="s">
        <v>12980</v>
      </c>
      <c r="J2152" s="14" t="s">
        <v>32</v>
      </c>
      <c r="K2152" s="14" t="s">
        <v>16628</v>
      </c>
      <c r="L2152" s="14" t="s">
        <v>2575</v>
      </c>
      <c r="M2152" s="16">
        <v>4153.8500000000004</v>
      </c>
      <c r="N2152" s="16">
        <v>733.02</v>
      </c>
      <c r="O2152" s="16">
        <v>0</v>
      </c>
      <c r="P2152" s="17">
        <v>10.71</v>
      </c>
      <c r="Q2152" s="18">
        <v>3049.63</v>
      </c>
      <c r="R2152" s="19">
        <v>3049.63</v>
      </c>
      <c r="S2152" s="16">
        <v>7203.48</v>
      </c>
      <c r="T2152" s="16">
        <v>8716.2099999999991</v>
      </c>
    </row>
    <row r="2153" spans="1:20" x14ac:dyDescent="0.25">
      <c r="A2153" s="14" t="s">
        <v>18</v>
      </c>
      <c r="B2153" s="14">
        <v>780</v>
      </c>
      <c r="C2153" s="14" t="s">
        <v>23105</v>
      </c>
      <c r="D2153" s="14">
        <v>56600232</v>
      </c>
      <c r="E2153" s="15">
        <v>43524</v>
      </c>
      <c r="F2153" s="54" t="str">
        <f t="shared" si="33"/>
        <v>febrero</v>
      </c>
      <c r="G2153" s="14" t="s">
        <v>11309</v>
      </c>
      <c r="H2153" s="14" t="s">
        <v>20</v>
      </c>
      <c r="I2153" s="14" t="s">
        <v>11831</v>
      </c>
      <c r="J2153" s="14" t="s">
        <v>21</v>
      </c>
      <c r="K2153" s="14" t="s">
        <v>16629</v>
      </c>
      <c r="L2153" s="14" t="s">
        <v>946</v>
      </c>
      <c r="M2153" s="16">
        <v>1025.76</v>
      </c>
      <c r="N2153" s="16">
        <v>0</v>
      </c>
      <c r="O2153" s="16">
        <v>0</v>
      </c>
      <c r="P2153" s="17">
        <v>0</v>
      </c>
      <c r="Q2153" s="18">
        <v>2809.9</v>
      </c>
      <c r="R2153" s="16">
        <v>2799.44</v>
      </c>
      <c r="S2153" s="16">
        <v>3835.66</v>
      </c>
      <c r="T2153" s="16">
        <v>3835.66</v>
      </c>
    </row>
    <row r="2154" spans="1:20" x14ac:dyDescent="0.25">
      <c r="A2154" s="14" t="s">
        <v>18</v>
      </c>
      <c r="B2154" s="14">
        <v>780</v>
      </c>
      <c r="C2154" s="14" t="s">
        <v>23105</v>
      </c>
      <c r="D2154" s="14">
        <v>566004505</v>
      </c>
      <c r="E2154" s="15">
        <v>43524</v>
      </c>
      <c r="F2154" s="54" t="str">
        <f t="shared" si="33"/>
        <v>febrero</v>
      </c>
      <c r="G2154" s="14" t="s">
        <v>11310</v>
      </c>
      <c r="H2154" s="14" t="s">
        <v>2576</v>
      </c>
      <c r="I2154" s="14" t="s">
        <v>12981</v>
      </c>
      <c r="J2154" s="14" t="s">
        <v>46</v>
      </c>
      <c r="K2154" s="14" t="s">
        <v>16630</v>
      </c>
      <c r="L2154" s="14" t="s">
        <v>2577</v>
      </c>
      <c r="M2154" s="16">
        <v>9439.15</v>
      </c>
      <c r="N2154" s="16">
        <v>0</v>
      </c>
      <c r="O2154" s="16">
        <v>0</v>
      </c>
      <c r="P2154" s="17">
        <v>0</v>
      </c>
      <c r="Q2154" s="18">
        <v>4466.93</v>
      </c>
      <c r="R2154" s="16">
        <v>4429.42</v>
      </c>
      <c r="S2154" s="16">
        <v>13906.08</v>
      </c>
      <c r="T2154" s="16">
        <v>17243.54</v>
      </c>
    </row>
    <row r="2155" spans="1:20" x14ac:dyDescent="0.25">
      <c r="A2155" s="14" t="s">
        <v>18</v>
      </c>
      <c r="B2155" s="14">
        <v>780</v>
      </c>
      <c r="C2155" s="14" t="s">
        <v>23105</v>
      </c>
      <c r="D2155" s="14">
        <v>56600452</v>
      </c>
      <c r="E2155" s="15">
        <v>43524</v>
      </c>
      <c r="F2155" s="54" t="str">
        <f t="shared" si="33"/>
        <v>febrero</v>
      </c>
      <c r="G2155" s="14" t="s">
        <v>11310</v>
      </c>
      <c r="H2155" s="14" t="s">
        <v>2576</v>
      </c>
      <c r="I2155" s="14" t="s">
        <v>12981</v>
      </c>
      <c r="J2155" s="14" t="s">
        <v>46</v>
      </c>
      <c r="K2155" s="14" t="s">
        <v>16631</v>
      </c>
      <c r="L2155" s="14" t="s">
        <v>2578</v>
      </c>
      <c r="M2155" s="16">
        <v>1509.9</v>
      </c>
      <c r="N2155" s="16">
        <v>0</v>
      </c>
      <c r="O2155" s="16">
        <v>0</v>
      </c>
      <c r="P2155" s="17">
        <v>1.52</v>
      </c>
      <c r="Q2155" s="18">
        <v>948.89</v>
      </c>
      <c r="R2155" s="16">
        <v>939.56</v>
      </c>
      <c r="S2155" s="16">
        <v>2458.79</v>
      </c>
      <c r="T2155" s="16">
        <v>3048.9</v>
      </c>
    </row>
    <row r="2156" spans="1:20" x14ac:dyDescent="0.25">
      <c r="A2156" s="14" t="s">
        <v>18</v>
      </c>
      <c r="B2156" s="14">
        <v>780</v>
      </c>
      <c r="C2156" s="14" t="s">
        <v>23105</v>
      </c>
      <c r="D2156" s="14">
        <v>5660050505</v>
      </c>
      <c r="E2156" s="15">
        <v>43524</v>
      </c>
      <c r="F2156" s="54" t="str">
        <f t="shared" si="33"/>
        <v>febrero</v>
      </c>
      <c r="G2156" s="14" t="s">
        <v>9360</v>
      </c>
      <c r="H2156" s="14" t="s">
        <v>20</v>
      </c>
      <c r="I2156" s="14" t="s">
        <v>11831</v>
      </c>
      <c r="J2156" s="14" t="s">
        <v>21</v>
      </c>
      <c r="K2156" s="14" t="s">
        <v>16632</v>
      </c>
      <c r="L2156" s="14" t="s">
        <v>2579</v>
      </c>
      <c r="M2156" s="16">
        <v>0</v>
      </c>
      <c r="N2156" s="16">
        <v>0</v>
      </c>
      <c r="O2156" s="16">
        <v>0</v>
      </c>
      <c r="P2156" s="17">
        <v>0</v>
      </c>
      <c r="Q2156" s="18">
        <v>561.98</v>
      </c>
      <c r="R2156" s="16">
        <v>557.82000000000005</v>
      </c>
      <c r="S2156" s="16">
        <v>561.98</v>
      </c>
      <c r="T2156" s="16">
        <v>561.98</v>
      </c>
    </row>
    <row r="2157" spans="1:20" x14ac:dyDescent="0.25">
      <c r="A2157" s="14" t="s">
        <v>18</v>
      </c>
      <c r="B2157" s="14">
        <v>780</v>
      </c>
      <c r="C2157" s="14" t="s">
        <v>23105</v>
      </c>
      <c r="D2157" s="14">
        <v>566024505</v>
      </c>
      <c r="E2157" s="15">
        <v>43524</v>
      </c>
      <c r="F2157" s="54" t="str">
        <f t="shared" si="33"/>
        <v>febrero</v>
      </c>
      <c r="G2157" s="14" t="s">
        <v>9361</v>
      </c>
      <c r="H2157" s="14" t="s">
        <v>2580</v>
      </c>
      <c r="I2157" s="14" t="s">
        <v>12982</v>
      </c>
      <c r="J2157" s="14" t="s">
        <v>32</v>
      </c>
      <c r="K2157" s="14" t="s">
        <v>16633</v>
      </c>
      <c r="L2157" s="14" t="s">
        <v>2581</v>
      </c>
      <c r="M2157" s="16">
        <v>3678.67</v>
      </c>
      <c r="N2157" s="16">
        <v>0</v>
      </c>
      <c r="O2157" s="16">
        <v>0</v>
      </c>
      <c r="P2157" s="17">
        <v>0</v>
      </c>
      <c r="Q2157" s="18">
        <v>3915.71</v>
      </c>
      <c r="R2157" s="19">
        <v>3915.71</v>
      </c>
      <c r="S2157" s="16">
        <v>7594.38</v>
      </c>
      <c r="T2157" s="16">
        <v>9189.2000000000007</v>
      </c>
    </row>
    <row r="2158" spans="1:20" x14ac:dyDescent="0.25">
      <c r="A2158" s="14" t="s">
        <v>18</v>
      </c>
      <c r="B2158" s="14">
        <v>780</v>
      </c>
      <c r="C2158" s="14" t="s">
        <v>23105</v>
      </c>
      <c r="D2158" s="14">
        <v>566030705</v>
      </c>
      <c r="E2158" s="15">
        <v>43524</v>
      </c>
      <c r="F2158" s="54" t="str">
        <f t="shared" si="33"/>
        <v>febrero</v>
      </c>
      <c r="G2158" s="14" t="s">
        <v>2582</v>
      </c>
      <c r="H2158" s="14" t="s">
        <v>2583</v>
      </c>
      <c r="I2158" s="14" t="s">
        <v>12983</v>
      </c>
      <c r="J2158" s="14" t="s">
        <v>32</v>
      </c>
      <c r="K2158" s="14" t="s">
        <v>16634</v>
      </c>
      <c r="L2158" s="14" t="s">
        <v>2584</v>
      </c>
      <c r="M2158" s="16">
        <v>4175.28</v>
      </c>
      <c r="N2158" s="16">
        <v>736.8</v>
      </c>
      <c r="O2158" s="16">
        <v>0</v>
      </c>
      <c r="P2158" s="17">
        <v>13.23</v>
      </c>
      <c r="Q2158" s="18">
        <v>3294.21</v>
      </c>
      <c r="R2158" s="19">
        <v>3294.21</v>
      </c>
      <c r="S2158" s="16">
        <v>7469.49</v>
      </c>
      <c r="T2158" s="16">
        <v>9038.08</v>
      </c>
    </row>
    <row r="2159" spans="1:20" x14ac:dyDescent="0.25">
      <c r="A2159" s="14" t="s">
        <v>18</v>
      </c>
      <c r="B2159" s="14">
        <v>780</v>
      </c>
      <c r="C2159" s="14" t="s">
        <v>23105</v>
      </c>
      <c r="D2159" s="14">
        <v>566034005</v>
      </c>
      <c r="E2159" s="15">
        <v>43524</v>
      </c>
      <c r="F2159" s="54" t="str">
        <f t="shared" si="33"/>
        <v>febrero</v>
      </c>
      <c r="G2159" s="14" t="s">
        <v>11301</v>
      </c>
      <c r="H2159" s="14" t="s">
        <v>2473</v>
      </c>
      <c r="I2159" s="14" t="s">
        <v>11929</v>
      </c>
      <c r="J2159" s="14" t="s">
        <v>32</v>
      </c>
      <c r="K2159" s="14" t="s">
        <v>16635</v>
      </c>
      <c r="L2159" s="14" t="s">
        <v>284</v>
      </c>
      <c r="M2159" s="16">
        <v>14388.95</v>
      </c>
      <c r="N2159" s="16">
        <v>2539.1999999999998</v>
      </c>
      <c r="O2159" s="16">
        <v>0</v>
      </c>
      <c r="P2159" s="17">
        <v>0</v>
      </c>
      <c r="Q2159" s="18">
        <v>12355.4</v>
      </c>
      <c r="R2159" s="19">
        <v>4752.08</v>
      </c>
      <c r="S2159" s="16">
        <v>26744.35</v>
      </c>
      <c r="T2159" s="16">
        <v>35235.68</v>
      </c>
    </row>
    <row r="2160" spans="1:20" x14ac:dyDescent="0.25">
      <c r="A2160" s="14" t="s">
        <v>18</v>
      </c>
      <c r="B2160" s="14">
        <v>780</v>
      </c>
      <c r="C2160" s="14" t="s">
        <v>23105</v>
      </c>
      <c r="D2160" s="14">
        <v>566062405</v>
      </c>
      <c r="E2160" s="15">
        <v>43524</v>
      </c>
      <c r="F2160" s="54" t="str">
        <f t="shared" si="33"/>
        <v>febrero</v>
      </c>
      <c r="G2160" s="14" t="s">
        <v>2483</v>
      </c>
      <c r="H2160" s="14" t="s">
        <v>2484</v>
      </c>
      <c r="I2160" s="14" t="s">
        <v>11930</v>
      </c>
      <c r="J2160" s="14" t="s">
        <v>46</v>
      </c>
      <c r="K2160" s="14" t="s">
        <v>16636</v>
      </c>
      <c r="L2160" s="14" t="s">
        <v>2585</v>
      </c>
      <c r="M2160" s="16">
        <v>0</v>
      </c>
      <c r="N2160" s="16">
        <v>0</v>
      </c>
      <c r="O2160" s="16">
        <v>0</v>
      </c>
      <c r="P2160" s="17">
        <v>0</v>
      </c>
      <c r="Q2160" s="18">
        <v>950.41</v>
      </c>
      <c r="R2160" s="19">
        <v>946.88</v>
      </c>
      <c r="S2160" s="16">
        <v>950.41</v>
      </c>
      <c r="T2160" s="16">
        <v>1178.51</v>
      </c>
    </row>
    <row r="2161" spans="1:20" x14ac:dyDescent="0.25">
      <c r="A2161" s="14" t="s">
        <v>18</v>
      </c>
      <c r="B2161" s="14">
        <v>965</v>
      </c>
      <c r="C2161" s="14" t="s">
        <v>8477</v>
      </c>
      <c r="D2161" s="14">
        <v>565280524</v>
      </c>
      <c r="E2161" s="15">
        <v>43497</v>
      </c>
      <c r="F2161" s="54" t="str">
        <f t="shared" si="33"/>
        <v>febrero</v>
      </c>
      <c r="G2161" s="14" t="s">
        <v>9362</v>
      </c>
      <c r="H2161" s="14" t="s">
        <v>2586</v>
      </c>
      <c r="I2161" s="14" t="s">
        <v>12984</v>
      </c>
      <c r="J2161" s="14" t="s">
        <v>32</v>
      </c>
      <c r="K2161" s="14" t="s">
        <v>16637</v>
      </c>
      <c r="L2161" s="14" t="s">
        <v>2587</v>
      </c>
      <c r="M2161" s="16">
        <v>2535.87</v>
      </c>
      <c r="N2161" s="16">
        <v>447.49</v>
      </c>
      <c r="O2161" s="16">
        <v>3752.24</v>
      </c>
      <c r="P2161" s="17">
        <v>49.42</v>
      </c>
      <c r="Q2161" s="18">
        <v>3752.24</v>
      </c>
      <c r="R2161" s="19">
        <v>3752.24</v>
      </c>
      <c r="S2161" s="16">
        <v>6288.11</v>
      </c>
      <c r="T2161" s="16">
        <v>7608.61</v>
      </c>
    </row>
    <row r="2162" spans="1:20" x14ac:dyDescent="0.25">
      <c r="A2162" s="14" t="s">
        <v>18</v>
      </c>
      <c r="B2162" s="14">
        <v>965</v>
      </c>
      <c r="C2162" s="14" t="s">
        <v>8477</v>
      </c>
      <c r="D2162" s="14">
        <v>565489405</v>
      </c>
      <c r="E2162" s="15">
        <v>43497</v>
      </c>
      <c r="F2162" s="54" t="str">
        <f t="shared" si="33"/>
        <v>febrero</v>
      </c>
      <c r="G2162" s="14" t="s">
        <v>11311</v>
      </c>
      <c r="H2162" s="14" t="s">
        <v>2588</v>
      </c>
      <c r="I2162" s="14" t="s">
        <v>12985</v>
      </c>
      <c r="J2162" s="14" t="s">
        <v>581</v>
      </c>
      <c r="K2162" s="14" t="s">
        <v>16638</v>
      </c>
      <c r="L2162" s="14" t="s">
        <v>2589</v>
      </c>
      <c r="M2162" s="16">
        <v>0</v>
      </c>
      <c r="N2162" s="16">
        <v>0</v>
      </c>
      <c r="O2162" s="16">
        <v>0</v>
      </c>
      <c r="P2162" s="17">
        <v>20.09</v>
      </c>
      <c r="Q2162" s="18">
        <v>247.78</v>
      </c>
      <c r="R2162" s="19">
        <v>247.78</v>
      </c>
      <c r="S2162" s="16">
        <v>247.78</v>
      </c>
      <c r="T2162" s="16">
        <v>299.81</v>
      </c>
    </row>
    <row r="2163" spans="1:20" x14ac:dyDescent="0.25">
      <c r="A2163" s="14" t="s">
        <v>18</v>
      </c>
      <c r="B2163" s="14">
        <v>965</v>
      </c>
      <c r="C2163" s="14" t="s">
        <v>8477</v>
      </c>
      <c r="D2163" s="14">
        <v>56548942</v>
      </c>
      <c r="E2163" s="15">
        <v>43500</v>
      </c>
      <c r="F2163" s="54" t="str">
        <f t="shared" si="33"/>
        <v>febrero</v>
      </c>
      <c r="G2163" s="14" t="s">
        <v>11311</v>
      </c>
      <c r="H2163" s="14" t="s">
        <v>20</v>
      </c>
      <c r="I2163" s="14" t="s">
        <v>11831</v>
      </c>
      <c r="J2163" s="14" t="s">
        <v>21</v>
      </c>
      <c r="K2163" s="14" t="s">
        <v>16639</v>
      </c>
      <c r="L2163" s="14" t="s">
        <v>2590</v>
      </c>
      <c r="M2163" s="16">
        <v>1025.76</v>
      </c>
      <c r="N2163" s="16">
        <v>0</v>
      </c>
      <c r="O2163" s="16">
        <v>0</v>
      </c>
      <c r="P2163" s="17">
        <v>0</v>
      </c>
      <c r="Q2163" s="18">
        <v>2809.9</v>
      </c>
      <c r="R2163" s="19">
        <v>2809.9</v>
      </c>
      <c r="S2163" s="16">
        <v>3835.66</v>
      </c>
      <c r="T2163" s="16">
        <v>3835.66</v>
      </c>
    </row>
    <row r="2164" spans="1:20" x14ac:dyDescent="0.25">
      <c r="A2164" s="14" t="s">
        <v>18</v>
      </c>
      <c r="B2164" s="14">
        <v>965</v>
      </c>
      <c r="C2164" s="14" t="s">
        <v>8477</v>
      </c>
      <c r="D2164" s="14">
        <v>564495052</v>
      </c>
      <c r="E2164" s="15">
        <v>43504</v>
      </c>
      <c r="F2164" s="54" t="str">
        <f t="shared" si="33"/>
        <v>febrero</v>
      </c>
      <c r="G2164" s="14" t="s">
        <v>11266</v>
      </c>
      <c r="H2164" s="14" t="s">
        <v>20</v>
      </c>
      <c r="I2164" s="14" t="s">
        <v>11831</v>
      </c>
      <c r="J2164" s="14" t="s">
        <v>21</v>
      </c>
      <c r="K2164" s="14" t="s">
        <v>16640</v>
      </c>
      <c r="L2164" s="14" t="s">
        <v>2590</v>
      </c>
      <c r="M2164" s="16">
        <v>0</v>
      </c>
      <c r="N2164" s="16">
        <v>0</v>
      </c>
      <c r="O2164" s="16">
        <v>0</v>
      </c>
      <c r="P2164" s="17">
        <v>0</v>
      </c>
      <c r="Q2164" s="18">
        <v>0</v>
      </c>
      <c r="R2164" s="16"/>
      <c r="S2164" s="16">
        <v>0</v>
      </c>
      <c r="T2164" s="16">
        <v>0</v>
      </c>
    </row>
    <row r="2165" spans="1:20" x14ac:dyDescent="0.25">
      <c r="A2165" s="14" t="s">
        <v>18</v>
      </c>
      <c r="B2165" s="14">
        <v>965</v>
      </c>
      <c r="C2165" s="14" t="s">
        <v>8477</v>
      </c>
      <c r="D2165" s="14">
        <v>565280523</v>
      </c>
      <c r="E2165" s="15">
        <v>43504</v>
      </c>
      <c r="F2165" s="54" t="str">
        <f t="shared" si="33"/>
        <v>febrero</v>
      </c>
      <c r="G2165" s="14" t="s">
        <v>9362</v>
      </c>
      <c r="H2165" s="14" t="s">
        <v>2586</v>
      </c>
      <c r="I2165" s="14" t="s">
        <v>12984</v>
      </c>
      <c r="J2165" s="14" t="s">
        <v>581</v>
      </c>
      <c r="K2165" s="14" t="s">
        <v>16641</v>
      </c>
      <c r="L2165" s="14" t="s">
        <v>2591</v>
      </c>
      <c r="M2165" s="16">
        <v>0</v>
      </c>
      <c r="N2165" s="16">
        <v>0</v>
      </c>
      <c r="O2165" s="16">
        <v>0</v>
      </c>
      <c r="P2165" s="17">
        <v>3.31</v>
      </c>
      <c r="Q2165" s="18">
        <v>6612.16</v>
      </c>
      <c r="R2165" s="19">
        <v>6487.2</v>
      </c>
      <c r="S2165" s="16">
        <v>6612.16</v>
      </c>
      <c r="T2165" s="16">
        <v>8000.71</v>
      </c>
    </row>
    <row r="2166" spans="1:20" x14ac:dyDescent="0.25">
      <c r="A2166" s="14" t="s">
        <v>18</v>
      </c>
      <c r="B2166" s="14">
        <v>965</v>
      </c>
      <c r="C2166" s="14" t="s">
        <v>8477</v>
      </c>
      <c r="D2166" s="14">
        <v>565505463</v>
      </c>
      <c r="E2166" s="15">
        <v>43511</v>
      </c>
      <c r="F2166" s="54" t="str">
        <f t="shared" si="33"/>
        <v>febrero</v>
      </c>
      <c r="G2166" s="14" t="s">
        <v>9363</v>
      </c>
      <c r="H2166" s="14" t="s">
        <v>2592</v>
      </c>
      <c r="I2166" s="14" t="s">
        <v>12986</v>
      </c>
      <c r="J2166" s="14" t="s">
        <v>32</v>
      </c>
      <c r="K2166" s="14" t="s">
        <v>16642</v>
      </c>
      <c r="L2166" s="14" t="s">
        <v>2593</v>
      </c>
      <c r="M2166" s="16">
        <v>3813.37</v>
      </c>
      <c r="N2166" s="16">
        <v>672.93</v>
      </c>
      <c r="O2166" s="16">
        <v>0</v>
      </c>
      <c r="P2166" s="17">
        <v>0</v>
      </c>
      <c r="Q2166" s="18">
        <v>3706.62</v>
      </c>
      <c r="R2166" s="19">
        <v>3706.62</v>
      </c>
      <c r="S2166" s="16">
        <v>7519.99</v>
      </c>
      <c r="T2166" s="16">
        <v>9099.19</v>
      </c>
    </row>
    <row r="2167" spans="1:20" x14ac:dyDescent="0.25">
      <c r="A2167" s="14" t="s">
        <v>18</v>
      </c>
      <c r="B2167" s="14">
        <v>965</v>
      </c>
      <c r="C2167" s="14" t="s">
        <v>8477</v>
      </c>
      <c r="D2167" s="14">
        <v>557664805</v>
      </c>
      <c r="E2167" s="15">
        <v>43514</v>
      </c>
      <c r="F2167" s="54" t="str">
        <f t="shared" si="33"/>
        <v>febrero</v>
      </c>
      <c r="G2167" s="14" t="s">
        <v>9364</v>
      </c>
      <c r="H2167" s="14" t="s">
        <v>1469</v>
      </c>
      <c r="I2167" s="14" t="s">
        <v>12644</v>
      </c>
      <c r="J2167" s="14" t="s">
        <v>581</v>
      </c>
      <c r="K2167" s="14" t="s">
        <v>16643</v>
      </c>
      <c r="L2167" s="14" t="s">
        <v>2594</v>
      </c>
      <c r="M2167" s="16">
        <v>0</v>
      </c>
      <c r="N2167" s="16">
        <v>0</v>
      </c>
      <c r="O2167" s="16">
        <v>0</v>
      </c>
      <c r="P2167" s="17">
        <v>0</v>
      </c>
      <c r="Q2167" s="18">
        <v>0</v>
      </c>
      <c r="R2167" s="16"/>
      <c r="S2167" s="16">
        <v>0</v>
      </c>
      <c r="T2167" s="16">
        <v>0</v>
      </c>
    </row>
    <row r="2168" spans="1:20" x14ac:dyDescent="0.25">
      <c r="A2168" s="14" t="s">
        <v>18</v>
      </c>
      <c r="B2168" s="14">
        <v>965</v>
      </c>
      <c r="C2168" s="14" t="s">
        <v>8477</v>
      </c>
      <c r="D2168" s="14">
        <v>55766482</v>
      </c>
      <c r="E2168" s="15">
        <v>43514</v>
      </c>
      <c r="F2168" s="54" t="str">
        <f t="shared" si="33"/>
        <v>febrero</v>
      </c>
      <c r="G2168" s="14" t="s">
        <v>9364</v>
      </c>
      <c r="H2168" s="14" t="s">
        <v>1469</v>
      </c>
      <c r="I2168" s="14" t="s">
        <v>12644</v>
      </c>
      <c r="J2168" s="14" t="s">
        <v>581</v>
      </c>
      <c r="K2168" s="14" t="s">
        <v>16644</v>
      </c>
      <c r="L2168" s="14" t="s">
        <v>2595</v>
      </c>
      <c r="M2168" s="16">
        <v>0</v>
      </c>
      <c r="N2168" s="16">
        <v>0</v>
      </c>
      <c r="O2168" s="16">
        <v>0</v>
      </c>
      <c r="P2168" s="17">
        <v>0</v>
      </c>
      <c r="Q2168" s="18">
        <v>0</v>
      </c>
      <c r="R2168" s="16"/>
      <c r="S2168" s="16">
        <v>0</v>
      </c>
      <c r="T2168" s="16">
        <v>0</v>
      </c>
    </row>
    <row r="2169" spans="1:20" x14ac:dyDescent="0.25">
      <c r="A2169" s="14" t="s">
        <v>18</v>
      </c>
      <c r="B2169" s="14">
        <v>965</v>
      </c>
      <c r="C2169" s="14" t="s">
        <v>8477</v>
      </c>
      <c r="D2169" s="14">
        <v>55766483</v>
      </c>
      <c r="E2169" s="15">
        <v>43514</v>
      </c>
      <c r="F2169" s="54" t="str">
        <f t="shared" si="33"/>
        <v>febrero</v>
      </c>
      <c r="G2169" s="14" t="s">
        <v>9364</v>
      </c>
      <c r="H2169" s="14" t="s">
        <v>1469</v>
      </c>
      <c r="I2169" s="14" t="s">
        <v>12644</v>
      </c>
      <c r="J2169" s="14" t="s">
        <v>32</v>
      </c>
      <c r="K2169" s="14" t="s">
        <v>16645</v>
      </c>
      <c r="L2169" s="14" t="s">
        <v>2596</v>
      </c>
      <c r="M2169" s="16">
        <v>0</v>
      </c>
      <c r="N2169" s="16">
        <v>0</v>
      </c>
      <c r="O2169" s="16">
        <v>0</v>
      </c>
      <c r="P2169" s="17">
        <v>0</v>
      </c>
      <c r="Q2169" s="18">
        <v>0</v>
      </c>
      <c r="R2169" s="16"/>
      <c r="S2169" s="16">
        <v>0</v>
      </c>
      <c r="T2169" s="16">
        <v>0</v>
      </c>
    </row>
    <row r="2170" spans="1:20" x14ac:dyDescent="0.25">
      <c r="A2170" s="14" t="s">
        <v>18</v>
      </c>
      <c r="B2170" s="14">
        <v>965</v>
      </c>
      <c r="C2170" s="14" t="s">
        <v>8477</v>
      </c>
      <c r="D2170" s="14">
        <v>564893005</v>
      </c>
      <c r="E2170" s="15">
        <v>43514</v>
      </c>
      <c r="F2170" s="54" t="str">
        <f t="shared" si="33"/>
        <v>febrero</v>
      </c>
      <c r="G2170" s="14" t="s">
        <v>9365</v>
      </c>
      <c r="H2170" s="14" t="s">
        <v>2597</v>
      </c>
      <c r="I2170" s="14" t="s">
        <v>12987</v>
      </c>
      <c r="J2170" s="14" t="s">
        <v>581</v>
      </c>
      <c r="K2170" s="14" t="s">
        <v>16646</v>
      </c>
      <c r="L2170" s="14" t="s">
        <v>2598</v>
      </c>
      <c r="M2170" s="16">
        <v>0</v>
      </c>
      <c r="N2170" s="16">
        <v>0</v>
      </c>
      <c r="O2170" s="16">
        <v>0</v>
      </c>
      <c r="P2170" s="17">
        <v>68.040000000000006</v>
      </c>
      <c r="Q2170" s="18">
        <v>4132.26</v>
      </c>
      <c r="R2170" s="16">
        <v>4043.78</v>
      </c>
      <c r="S2170" s="16">
        <v>4132.26</v>
      </c>
      <c r="T2170" s="16">
        <v>5000.03</v>
      </c>
    </row>
    <row r="2171" spans="1:20" x14ac:dyDescent="0.25">
      <c r="A2171" s="14" t="s">
        <v>18</v>
      </c>
      <c r="B2171" s="14">
        <v>965</v>
      </c>
      <c r="C2171" s="14" t="s">
        <v>8477</v>
      </c>
      <c r="D2171" s="14">
        <v>5644680505</v>
      </c>
      <c r="E2171" s="15">
        <v>43516</v>
      </c>
      <c r="F2171" s="54" t="str">
        <f t="shared" si="33"/>
        <v>febrero</v>
      </c>
      <c r="G2171" s="14" t="s">
        <v>9366</v>
      </c>
      <c r="H2171" s="14" t="s">
        <v>1480</v>
      </c>
      <c r="I2171" s="14" t="s">
        <v>12647</v>
      </c>
      <c r="J2171" s="14" t="s">
        <v>1379</v>
      </c>
      <c r="K2171" s="14" t="s">
        <v>16647</v>
      </c>
      <c r="L2171" s="14" t="s">
        <v>2599</v>
      </c>
      <c r="M2171" s="16">
        <v>0</v>
      </c>
      <c r="N2171" s="16">
        <v>0</v>
      </c>
      <c r="O2171" s="16">
        <v>0</v>
      </c>
      <c r="P2171" s="17">
        <v>5.76</v>
      </c>
      <c r="Q2171" s="18">
        <v>1638.73</v>
      </c>
      <c r="R2171" s="16">
        <v>1608.17</v>
      </c>
      <c r="S2171" s="16">
        <v>1638.73</v>
      </c>
      <c r="T2171" s="16">
        <v>2222.61</v>
      </c>
    </row>
    <row r="2172" spans="1:20" x14ac:dyDescent="0.25">
      <c r="A2172" s="14" t="s">
        <v>18</v>
      </c>
      <c r="B2172" s="14">
        <v>965</v>
      </c>
      <c r="C2172" s="14" t="s">
        <v>8477</v>
      </c>
      <c r="D2172" s="14">
        <v>564468052</v>
      </c>
      <c r="E2172" s="15">
        <v>43516</v>
      </c>
      <c r="F2172" s="54" t="str">
        <f t="shared" si="33"/>
        <v>febrero</v>
      </c>
      <c r="G2172" s="14" t="s">
        <v>9366</v>
      </c>
      <c r="H2172" s="14" t="s">
        <v>1480</v>
      </c>
      <c r="I2172" s="14" t="s">
        <v>12647</v>
      </c>
      <c r="J2172" s="14" t="s">
        <v>1381</v>
      </c>
      <c r="K2172" s="14" t="s">
        <v>16648</v>
      </c>
      <c r="L2172" s="14" t="s">
        <v>2600</v>
      </c>
      <c r="M2172" s="16">
        <v>0</v>
      </c>
      <c r="N2172" s="16">
        <v>0</v>
      </c>
      <c r="O2172" s="16">
        <v>0</v>
      </c>
      <c r="P2172" s="17">
        <v>403.73</v>
      </c>
      <c r="Q2172" s="18">
        <v>7590.96</v>
      </c>
      <c r="R2172" s="16">
        <v>7510.8</v>
      </c>
      <c r="S2172" s="16">
        <v>7590.96</v>
      </c>
      <c r="T2172" s="16">
        <v>10295.61</v>
      </c>
    </row>
    <row r="2173" spans="1:20" x14ac:dyDescent="0.25">
      <c r="A2173" s="14" t="s">
        <v>18</v>
      </c>
      <c r="B2173" s="14">
        <v>965</v>
      </c>
      <c r="C2173" s="14" t="s">
        <v>8477</v>
      </c>
      <c r="D2173" s="14">
        <v>564468053</v>
      </c>
      <c r="E2173" s="15">
        <v>43516</v>
      </c>
      <c r="F2173" s="54" t="str">
        <f t="shared" si="33"/>
        <v>febrero</v>
      </c>
      <c r="G2173" s="14" t="s">
        <v>9366</v>
      </c>
      <c r="H2173" s="14" t="s">
        <v>2601</v>
      </c>
      <c r="I2173" s="14" t="s">
        <v>11935</v>
      </c>
      <c r="J2173" s="14" t="s">
        <v>581</v>
      </c>
      <c r="K2173" s="14" t="s">
        <v>16649</v>
      </c>
      <c r="L2173" s="14" t="s">
        <v>1484</v>
      </c>
      <c r="M2173" s="16">
        <v>0</v>
      </c>
      <c r="N2173" s="16">
        <v>0</v>
      </c>
      <c r="O2173" s="16">
        <v>0</v>
      </c>
      <c r="P2173" s="17">
        <v>399.12</v>
      </c>
      <c r="Q2173" s="18">
        <v>4958.22</v>
      </c>
      <c r="R2173" s="16">
        <v>4865.8999999999996</v>
      </c>
      <c r="S2173" s="16">
        <v>4958.22</v>
      </c>
      <c r="T2173" s="16">
        <v>5999.45</v>
      </c>
    </row>
    <row r="2174" spans="1:20" x14ac:dyDescent="0.25">
      <c r="A2174" s="14" t="s">
        <v>18</v>
      </c>
      <c r="B2174" s="14">
        <v>965</v>
      </c>
      <c r="C2174" s="14" t="s">
        <v>8477</v>
      </c>
      <c r="D2174" s="14">
        <v>56470505705</v>
      </c>
      <c r="E2174" s="15">
        <v>43516</v>
      </c>
      <c r="F2174" s="54" t="str">
        <f t="shared" si="33"/>
        <v>febrero</v>
      </c>
      <c r="G2174" s="14" t="s">
        <v>2602</v>
      </c>
      <c r="H2174" s="14" t="s">
        <v>580</v>
      </c>
      <c r="I2174" s="14" t="s">
        <v>12355</v>
      </c>
      <c r="J2174" s="14" t="s">
        <v>1379</v>
      </c>
      <c r="K2174" s="14" t="s">
        <v>16469</v>
      </c>
      <c r="L2174" s="14" t="s">
        <v>2603</v>
      </c>
      <c r="M2174" s="16">
        <v>0</v>
      </c>
      <c r="N2174" s="16">
        <v>0</v>
      </c>
      <c r="O2174" s="16">
        <v>0</v>
      </c>
      <c r="P2174" s="17">
        <v>10.77</v>
      </c>
      <c r="Q2174" s="18">
        <v>4132.28</v>
      </c>
      <c r="R2174" s="16">
        <v>4056.21</v>
      </c>
      <c r="S2174" s="16">
        <v>4132.28</v>
      </c>
      <c r="T2174" s="16">
        <v>5501.3</v>
      </c>
    </row>
    <row r="2175" spans="1:20" x14ac:dyDescent="0.25">
      <c r="A2175" s="14" t="s">
        <v>18</v>
      </c>
      <c r="B2175" s="14">
        <v>965</v>
      </c>
      <c r="C2175" s="14" t="s">
        <v>8477</v>
      </c>
      <c r="D2175" s="14">
        <v>5647050572</v>
      </c>
      <c r="E2175" s="15">
        <v>43516</v>
      </c>
      <c r="F2175" s="54" t="str">
        <f t="shared" si="33"/>
        <v>febrero</v>
      </c>
      <c r="G2175" s="14" t="s">
        <v>2602</v>
      </c>
      <c r="H2175" s="14" t="s">
        <v>580</v>
      </c>
      <c r="I2175" s="14" t="s">
        <v>12355</v>
      </c>
      <c r="J2175" s="14" t="s">
        <v>1381</v>
      </c>
      <c r="K2175" s="14" t="s">
        <v>16650</v>
      </c>
      <c r="L2175" s="14" t="s">
        <v>2604</v>
      </c>
      <c r="M2175" s="16">
        <v>0</v>
      </c>
      <c r="N2175" s="16">
        <v>0</v>
      </c>
      <c r="O2175" s="16">
        <v>0</v>
      </c>
      <c r="P2175" s="17">
        <v>0</v>
      </c>
      <c r="Q2175" s="18">
        <v>0</v>
      </c>
      <c r="R2175" s="16"/>
      <c r="S2175" s="16">
        <v>0</v>
      </c>
      <c r="T2175" s="16">
        <v>0</v>
      </c>
    </row>
    <row r="2176" spans="1:20" x14ac:dyDescent="0.25">
      <c r="A2176" s="14" t="s">
        <v>18</v>
      </c>
      <c r="B2176" s="14">
        <v>965</v>
      </c>
      <c r="C2176" s="14" t="s">
        <v>8477</v>
      </c>
      <c r="D2176" s="14">
        <v>5647050573</v>
      </c>
      <c r="E2176" s="15">
        <v>43516</v>
      </c>
      <c r="F2176" s="54" t="str">
        <f t="shared" si="33"/>
        <v>febrero</v>
      </c>
      <c r="G2176" s="14" t="s">
        <v>2602</v>
      </c>
      <c r="H2176" s="14" t="s">
        <v>580</v>
      </c>
      <c r="I2176" s="14" t="s">
        <v>12355</v>
      </c>
      <c r="J2176" s="14" t="s">
        <v>1434</v>
      </c>
      <c r="K2176" s="14" t="s">
        <v>16651</v>
      </c>
      <c r="L2176" s="14" t="s">
        <v>2605</v>
      </c>
      <c r="M2176" s="16">
        <v>0</v>
      </c>
      <c r="N2176" s="16">
        <v>0</v>
      </c>
      <c r="O2176" s="16">
        <v>0</v>
      </c>
      <c r="P2176" s="17">
        <v>0</v>
      </c>
      <c r="Q2176" s="18">
        <v>0</v>
      </c>
      <c r="R2176" s="19"/>
      <c r="S2176" s="16">
        <v>0</v>
      </c>
      <c r="T2176" s="16">
        <v>0</v>
      </c>
    </row>
    <row r="2177" spans="1:20" x14ac:dyDescent="0.25">
      <c r="A2177" s="14" t="s">
        <v>18</v>
      </c>
      <c r="B2177" s="14">
        <v>965</v>
      </c>
      <c r="C2177" s="14" t="s">
        <v>8477</v>
      </c>
      <c r="D2177" s="14">
        <v>5647050574</v>
      </c>
      <c r="E2177" s="15">
        <v>43516</v>
      </c>
      <c r="F2177" s="54" t="str">
        <f t="shared" si="33"/>
        <v>febrero</v>
      </c>
      <c r="G2177" s="14" t="s">
        <v>2602</v>
      </c>
      <c r="H2177" s="14" t="s">
        <v>2606</v>
      </c>
      <c r="I2177" s="14" t="s">
        <v>12988</v>
      </c>
      <c r="J2177" s="14" t="s">
        <v>581</v>
      </c>
      <c r="K2177" s="14" t="s">
        <v>16652</v>
      </c>
      <c r="L2177" s="14" t="s">
        <v>2607</v>
      </c>
      <c r="M2177" s="16">
        <v>0</v>
      </c>
      <c r="N2177" s="16">
        <v>0</v>
      </c>
      <c r="O2177" s="16">
        <v>0</v>
      </c>
      <c r="P2177" s="17">
        <v>0</v>
      </c>
      <c r="Q2177" s="18">
        <v>0</v>
      </c>
      <c r="R2177" s="16"/>
      <c r="S2177" s="16">
        <v>0</v>
      </c>
      <c r="T2177" s="16">
        <v>0</v>
      </c>
    </row>
    <row r="2178" spans="1:20" x14ac:dyDescent="0.25">
      <c r="A2178" s="14" t="s">
        <v>18</v>
      </c>
      <c r="B2178" s="14">
        <v>965</v>
      </c>
      <c r="C2178" s="14" t="s">
        <v>8477</v>
      </c>
      <c r="D2178" s="14">
        <v>56528382</v>
      </c>
      <c r="E2178" s="15">
        <v>43516</v>
      </c>
      <c r="F2178" s="54" t="str">
        <f t="shared" si="33"/>
        <v>febrero</v>
      </c>
      <c r="G2178" s="14" t="s">
        <v>8965</v>
      </c>
      <c r="H2178" s="14" t="s">
        <v>1385</v>
      </c>
      <c r="I2178" s="14" t="s">
        <v>12626</v>
      </c>
      <c r="J2178" s="14" t="s">
        <v>581</v>
      </c>
      <c r="K2178" s="14" t="s">
        <v>16653</v>
      </c>
      <c r="L2178" s="14" t="s">
        <v>2608</v>
      </c>
      <c r="M2178" s="16">
        <v>0</v>
      </c>
      <c r="N2178" s="16">
        <v>0</v>
      </c>
      <c r="O2178" s="16">
        <v>0</v>
      </c>
      <c r="P2178" s="17">
        <v>181.96</v>
      </c>
      <c r="Q2178" s="18">
        <v>1637.68</v>
      </c>
      <c r="R2178" s="16">
        <v>1597.84</v>
      </c>
      <c r="S2178" s="16">
        <v>1637.68</v>
      </c>
      <c r="T2178" s="16">
        <v>2245.7600000000002</v>
      </c>
    </row>
    <row r="2179" spans="1:20" x14ac:dyDescent="0.25">
      <c r="A2179" s="14" t="s">
        <v>18</v>
      </c>
      <c r="B2179" s="14">
        <v>965</v>
      </c>
      <c r="C2179" s="14" t="s">
        <v>8477</v>
      </c>
      <c r="D2179" s="14">
        <v>56528384</v>
      </c>
      <c r="E2179" s="15">
        <v>43516</v>
      </c>
      <c r="F2179" s="54" t="str">
        <f t="shared" ref="F2179:F2242" si="34">TEXT(E2179,"MMMM")</f>
        <v>febrero</v>
      </c>
      <c r="G2179" s="14" t="s">
        <v>8965</v>
      </c>
      <c r="H2179" s="14" t="s">
        <v>1494</v>
      </c>
      <c r="I2179" s="14" t="s">
        <v>12651</v>
      </c>
      <c r="J2179" s="14" t="s">
        <v>46</v>
      </c>
      <c r="K2179" s="14" t="s">
        <v>16654</v>
      </c>
      <c r="L2179" s="14" t="s">
        <v>2609</v>
      </c>
      <c r="M2179" s="16">
        <v>0</v>
      </c>
      <c r="N2179" s="16">
        <v>0</v>
      </c>
      <c r="O2179" s="16">
        <v>0</v>
      </c>
      <c r="P2179" s="17">
        <v>0</v>
      </c>
      <c r="Q2179" s="18">
        <v>0</v>
      </c>
      <c r="R2179" s="16"/>
      <c r="S2179" s="16">
        <v>0</v>
      </c>
      <c r="T2179" s="16">
        <v>0</v>
      </c>
    </row>
    <row r="2180" spans="1:20" x14ac:dyDescent="0.25">
      <c r="A2180" s="14" t="s">
        <v>18</v>
      </c>
      <c r="B2180" s="14">
        <v>965</v>
      </c>
      <c r="C2180" s="14" t="s">
        <v>8477</v>
      </c>
      <c r="D2180" s="14">
        <v>565840305</v>
      </c>
      <c r="E2180" s="15">
        <v>43516</v>
      </c>
      <c r="F2180" s="54" t="str">
        <f t="shared" si="34"/>
        <v>febrero</v>
      </c>
      <c r="G2180" s="14" t="s">
        <v>11312</v>
      </c>
      <c r="H2180" s="14" t="s">
        <v>2610</v>
      </c>
      <c r="I2180" s="14" t="s">
        <v>12989</v>
      </c>
      <c r="J2180" s="14" t="s">
        <v>32</v>
      </c>
      <c r="K2180" s="14" t="s">
        <v>16655</v>
      </c>
      <c r="L2180" s="14" t="s">
        <v>2611</v>
      </c>
      <c r="M2180" s="16">
        <v>856.81</v>
      </c>
      <c r="N2180" s="16">
        <v>95.19</v>
      </c>
      <c r="O2180" s="16">
        <v>0</v>
      </c>
      <c r="P2180" s="17">
        <v>0</v>
      </c>
      <c r="Q2180" s="18">
        <v>2281</v>
      </c>
      <c r="R2180" s="16">
        <v>2236.34</v>
      </c>
      <c r="S2180" s="16">
        <v>3137.81</v>
      </c>
      <c r="T2180" s="16">
        <v>3796.75</v>
      </c>
    </row>
    <row r="2181" spans="1:20" x14ac:dyDescent="0.25">
      <c r="A2181" s="14" t="s">
        <v>18</v>
      </c>
      <c r="B2181" s="14">
        <v>965</v>
      </c>
      <c r="C2181" s="14" t="s">
        <v>8477</v>
      </c>
      <c r="D2181" s="14">
        <v>56584032</v>
      </c>
      <c r="E2181" s="15">
        <v>43516</v>
      </c>
      <c r="F2181" s="54" t="str">
        <f t="shared" si="34"/>
        <v>febrero</v>
      </c>
      <c r="G2181" s="14" t="s">
        <v>11312</v>
      </c>
      <c r="H2181" s="14" t="s">
        <v>2610</v>
      </c>
      <c r="I2181" s="14" t="s">
        <v>12989</v>
      </c>
      <c r="J2181" s="14" t="s">
        <v>46</v>
      </c>
      <c r="K2181" s="14" t="s">
        <v>16656</v>
      </c>
      <c r="L2181" s="14" t="s">
        <v>2612</v>
      </c>
      <c r="M2181" s="16">
        <v>0</v>
      </c>
      <c r="N2181" s="16">
        <v>0</v>
      </c>
      <c r="O2181" s="16">
        <v>0</v>
      </c>
      <c r="P2181" s="17">
        <v>0</v>
      </c>
      <c r="Q2181" s="18">
        <v>0</v>
      </c>
      <c r="R2181" s="16"/>
      <c r="S2181" s="16">
        <v>0</v>
      </c>
      <c r="T2181" s="16">
        <v>0</v>
      </c>
    </row>
    <row r="2182" spans="1:20" x14ac:dyDescent="0.25">
      <c r="A2182" s="14" t="s">
        <v>18</v>
      </c>
      <c r="B2182" s="14">
        <v>965</v>
      </c>
      <c r="C2182" s="14" t="s">
        <v>8477</v>
      </c>
      <c r="D2182" s="14">
        <v>564406805</v>
      </c>
      <c r="E2182" s="15">
        <v>43517</v>
      </c>
      <c r="F2182" s="54" t="str">
        <f t="shared" si="34"/>
        <v>febrero</v>
      </c>
      <c r="G2182" s="14" t="s">
        <v>9367</v>
      </c>
      <c r="H2182" s="14" t="s">
        <v>1397</v>
      </c>
      <c r="I2182" s="14" t="s">
        <v>12628</v>
      </c>
      <c r="J2182" s="14" t="s">
        <v>1379</v>
      </c>
      <c r="K2182" s="14" t="s">
        <v>16657</v>
      </c>
      <c r="L2182" s="14" t="s">
        <v>2613</v>
      </c>
      <c r="M2182" s="16">
        <v>137724.07999999999</v>
      </c>
      <c r="N2182" s="16">
        <v>24304.22</v>
      </c>
      <c r="O2182" s="16">
        <v>0</v>
      </c>
      <c r="P2182" s="17">
        <v>0</v>
      </c>
      <c r="Q2182" s="18">
        <v>12201.04</v>
      </c>
      <c r="R2182" s="19">
        <v>11898.48</v>
      </c>
      <c r="S2182" s="16">
        <v>149925.12</v>
      </c>
      <c r="T2182" s="16">
        <v>181409.4</v>
      </c>
    </row>
    <row r="2183" spans="1:20" x14ac:dyDescent="0.25">
      <c r="A2183" s="14" t="s">
        <v>18</v>
      </c>
      <c r="B2183" s="14">
        <v>965</v>
      </c>
      <c r="C2183" s="14" t="s">
        <v>8477</v>
      </c>
      <c r="D2183" s="14">
        <v>56440682</v>
      </c>
      <c r="E2183" s="15">
        <v>43517</v>
      </c>
      <c r="F2183" s="54" t="str">
        <f t="shared" si="34"/>
        <v>febrero</v>
      </c>
      <c r="G2183" s="14" t="s">
        <v>9367</v>
      </c>
      <c r="H2183" s="14" t="s">
        <v>1397</v>
      </c>
      <c r="I2183" s="14" t="s">
        <v>12628</v>
      </c>
      <c r="J2183" s="14" t="s">
        <v>1381</v>
      </c>
      <c r="K2183" s="14" t="s">
        <v>16658</v>
      </c>
      <c r="L2183" s="14" t="s">
        <v>2614</v>
      </c>
      <c r="M2183" s="16">
        <v>0</v>
      </c>
      <c r="N2183" s="16">
        <v>0</v>
      </c>
      <c r="O2183" s="16">
        <v>0</v>
      </c>
      <c r="P2183" s="17">
        <v>0</v>
      </c>
      <c r="Q2183" s="18">
        <v>17379.75</v>
      </c>
      <c r="R2183" s="16">
        <v>17131.75</v>
      </c>
      <c r="S2183" s="16">
        <v>17379.75</v>
      </c>
      <c r="T2183" s="16">
        <v>21029.5</v>
      </c>
    </row>
    <row r="2184" spans="1:20" x14ac:dyDescent="0.25">
      <c r="A2184" s="14" t="s">
        <v>18</v>
      </c>
      <c r="B2184" s="14">
        <v>965</v>
      </c>
      <c r="C2184" s="14" t="s">
        <v>8477</v>
      </c>
      <c r="D2184" s="14">
        <v>56440683</v>
      </c>
      <c r="E2184" s="15">
        <v>43517</v>
      </c>
      <c r="F2184" s="54" t="str">
        <f t="shared" si="34"/>
        <v>febrero</v>
      </c>
      <c r="G2184" s="14" t="s">
        <v>9367</v>
      </c>
      <c r="H2184" s="14" t="s">
        <v>1397</v>
      </c>
      <c r="I2184" s="14" t="s">
        <v>12628</v>
      </c>
      <c r="J2184" s="14" t="s">
        <v>1434</v>
      </c>
      <c r="K2184" s="14" t="s">
        <v>16659</v>
      </c>
      <c r="L2184" s="14" t="s">
        <v>2615</v>
      </c>
      <c r="M2184" s="16">
        <v>0</v>
      </c>
      <c r="N2184" s="16">
        <v>0</v>
      </c>
      <c r="O2184" s="16">
        <v>0</v>
      </c>
      <c r="P2184" s="17">
        <v>0</v>
      </c>
      <c r="Q2184" s="18">
        <v>0</v>
      </c>
      <c r="R2184" s="16">
        <v>-121.12</v>
      </c>
      <c r="S2184" s="16">
        <v>0</v>
      </c>
      <c r="T2184" s="16">
        <v>0</v>
      </c>
    </row>
    <row r="2185" spans="1:20" x14ac:dyDescent="0.25">
      <c r="A2185" s="14" t="s">
        <v>18</v>
      </c>
      <c r="B2185" s="14">
        <v>965</v>
      </c>
      <c r="C2185" s="14" t="s">
        <v>8477</v>
      </c>
      <c r="D2185" s="14">
        <v>56440684</v>
      </c>
      <c r="E2185" s="15">
        <v>43517</v>
      </c>
      <c r="F2185" s="54" t="str">
        <f t="shared" si="34"/>
        <v>febrero</v>
      </c>
      <c r="G2185" s="14" t="s">
        <v>9367</v>
      </c>
      <c r="H2185" s="14" t="s">
        <v>2616</v>
      </c>
      <c r="I2185" s="14" t="s">
        <v>12990</v>
      </c>
      <c r="J2185" s="14" t="s">
        <v>581</v>
      </c>
      <c r="K2185" s="14" t="s">
        <v>16660</v>
      </c>
      <c r="L2185" s="14" t="s">
        <v>1377</v>
      </c>
      <c r="M2185" s="16">
        <v>0</v>
      </c>
      <c r="N2185" s="16">
        <v>0</v>
      </c>
      <c r="O2185" s="16">
        <v>0</v>
      </c>
      <c r="P2185" s="17">
        <v>49.05</v>
      </c>
      <c r="Q2185" s="18">
        <v>8264.07</v>
      </c>
      <c r="R2185" s="16">
        <v>8264.07</v>
      </c>
      <c r="S2185" s="16">
        <v>8264.07</v>
      </c>
      <c r="T2185" s="16">
        <v>9999.52</v>
      </c>
    </row>
    <row r="2186" spans="1:20" x14ac:dyDescent="0.25">
      <c r="A2186" s="14" t="s">
        <v>18</v>
      </c>
      <c r="B2186" s="14">
        <v>965</v>
      </c>
      <c r="C2186" s="14" t="s">
        <v>8477</v>
      </c>
      <c r="D2186" s="14">
        <v>565909205</v>
      </c>
      <c r="E2186" s="15">
        <v>43517</v>
      </c>
      <c r="F2186" s="54" t="str">
        <f t="shared" si="34"/>
        <v>febrero</v>
      </c>
      <c r="G2186" s="14" t="s">
        <v>9368</v>
      </c>
      <c r="H2186" s="14" t="s">
        <v>2617</v>
      </c>
      <c r="I2186" s="14" t="s">
        <v>12991</v>
      </c>
      <c r="J2186" s="14" t="s">
        <v>581</v>
      </c>
      <c r="K2186" s="14" t="s">
        <v>16661</v>
      </c>
      <c r="L2186" s="14" t="s">
        <v>2618</v>
      </c>
      <c r="M2186" s="16">
        <v>2291.4499999999998</v>
      </c>
      <c r="N2186" s="16">
        <v>0</v>
      </c>
      <c r="O2186" s="16">
        <v>0</v>
      </c>
      <c r="P2186" s="17">
        <v>0</v>
      </c>
      <c r="Q2186" s="18">
        <v>0</v>
      </c>
      <c r="R2186" s="16"/>
      <c r="S2186" s="16">
        <v>2291.4499999999998</v>
      </c>
      <c r="T2186" s="16">
        <v>2772.65</v>
      </c>
    </row>
    <row r="2187" spans="1:20" x14ac:dyDescent="0.25">
      <c r="A2187" s="14" t="s">
        <v>18</v>
      </c>
      <c r="B2187" s="14">
        <v>965</v>
      </c>
      <c r="C2187" s="14" t="s">
        <v>8477</v>
      </c>
      <c r="D2187" s="14">
        <v>5630880505</v>
      </c>
      <c r="E2187" s="15">
        <v>43518</v>
      </c>
      <c r="F2187" s="54" t="str">
        <f t="shared" si="34"/>
        <v>febrero</v>
      </c>
      <c r="G2187" s="14" t="s">
        <v>9369</v>
      </c>
      <c r="H2187" s="14" t="s">
        <v>1091</v>
      </c>
      <c r="I2187" s="14" t="s">
        <v>12530</v>
      </c>
      <c r="J2187" s="14" t="s">
        <v>581</v>
      </c>
      <c r="K2187" s="14" t="s">
        <v>16662</v>
      </c>
      <c r="L2187" s="14" t="s">
        <v>2619</v>
      </c>
      <c r="M2187" s="16">
        <v>8238.07</v>
      </c>
      <c r="N2187" s="16">
        <v>1453.78</v>
      </c>
      <c r="O2187" s="16">
        <v>0</v>
      </c>
      <c r="P2187" s="17">
        <v>0</v>
      </c>
      <c r="Q2187" s="18">
        <v>0</v>
      </c>
      <c r="R2187" s="16"/>
      <c r="S2187" s="16">
        <v>8238.07</v>
      </c>
      <c r="T2187" s="16">
        <v>9968.06</v>
      </c>
    </row>
    <row r="2188" spans="1:20" x14ac:dyDescent="0.25">
      <c r="A2188" s="14" t="s">
        <v>18</v>
      </c>
      <c r="B2188" s="14">
        <v>965</v>
      </c>
      <c r="C2188" s="14" t="s">
        <v>8477</v>
      </c>
      <c r="D2188" s="14">
        <v>563058753</v>
      </c>
      <c r="E2188" s="15">
        <v>43518</v>
      </c>
      <c r="F2188" s="54" t="str">
        <f t="shared" si="34"/>
        <v>febrero</v>
      </c>
      <c r="G2188" s="14" t="s">
        <v>8959</v>
      </c>
      <c r="H2188" s="14" t="s">
        <v>1469</v>
      </c>
      <c r="I2188" s="14" t="s">
        <v>12644</v>
      </c>
      <c r="J2188" s="14" t="s">
        <v>46</v>
      </c>
      <c r="K2188" s="14" t="s">
        <v>16663</v>
      </c>
      <c r="L2188" s="14" t="s">
        <v>2620</v>
      </c>
      <c r="M2188" s="16">
        <v>0</v>
      </c>
      <c r="N2188" s="16">
        <v>0</v>
      </c>
      <c r="O2188" s="16">
        <v>0</v>
      </c>
      <c r="P2188" s="17">
        <v>0</v>
      </c>
      <c r="Q2188" s="18">
        <v>0</v>
      </c>
      <c r="R2188" s="16"/>
      <c r="S2188" s="16">
        <v>0</v>
      </c>
      <c r="T2188" s="16">
        <v>0</v>
      </c>
    </row>
    <row r="2189" spans="1:20" x14ac:dyDescent="0.25">
      <c r="A2189" s="14" t="s">
        <v>18</v>
      </c>
      <c r="B2189" s="14">
        <v>965</v>
      </c>
      <c r="C2189" s="14" t="s">
        <v>8477</v>
      </c>
      <c r="D2189" s="14">
        <v>5654740505</v>
      </c>
      <c r="E2189" s="15">
        <v>43518</v>
      </c>
      <c r="F2189" s="54" t="str">
        <f t="shared" si="34"/>
        <v>febrero</v>
      </c>
      <c r="G2189" s="14" t="s">
        <v>9370</v>
      </c>
      <c r="H2189" s="14" t="s">
        <v>580</v>
      </c>
      <c r="I2189" s="14" t="s">
        <v>12355</v>
      </c>
      <c r="J2189" s="14" t="s">
        <v>1381</v>
      </c>
      <c r="K2189" s="14" t="s">
        <v>16664</v>
      </c>
      <c r="L2189" s="14" t="s">
        <v>2621</v>
      </c>
      <c r="M2189" s="16">
        <v>1906.83</v>
      </c>
      <c r="N2189" s="16">
        <v>260.02</v>
      </c>
      <c r="O2189" s="16">
        <v>0</v>
      </c>
      <c r="P2189" s="17">
        <v>250.27</v>
      </c>
      <c r="Q2189" s="18">
        <v>4755.1000000000004</v>
      </c>
      <c r="R2189" s="16">
        <v>4713.18</v>
      </c>
      <c r="S2189" s="16">
        <v>6661.93</v>
      </c>
      <c r="T2189" s="16">
        <v>8869.0400000000009</v>
      </c>
    </row>
    <row r="2190" spans="1:20" x14ac:dyDescent="0.25">
      <c r="A2190" s="14" t="s">
        <v>18</v>
      </c>
      <c r="B2190" s="14">
        <v>965</v>
      </c>
      <c r="C2190" s="14" t="s">
        <v>8477</v>
      </c>
      <c r="D2190" s="14">
        <v>565474052</v>
      </c>
      <c r="E2190" s="15">
        <v>43518</v>
      </c>
      <c r="F2190" s="54" t="str">
        <f t="shared" si="34"/>
        <v>febrero</v>
      </c>
      <c r="G2190" s="14" t="s">
        <v>9370</v>
      </c>
      <c r="H2190" s="14" t="s">
        <v>2622</v>
      </c>
      <c r="I2190" s="14" t="s">
        <v>12992</v>
      </c>
      <c r="J2190" s="14" t="s">
        <v>581</v>
      </c>
      <c r="K2190" s="14" t="s">
        <v>16665</v>
      </c>
      <c r="L2190" s="14" t="s">
        <v>2623</v>
      </c>
      <c r="M2190" s="16">
        <v>5372.2</v>
      </c>
      <c r="N2190" s="16">
        <v>4467</v>
      </c>
      <c r="O2190" s="16">
        <v>0</v>
      </c>
      <c r="P2190" s="17">
        <v>0</v>
      </c>
      <c r="Q2190" s="18">
        <v>0</v>
      </c>
      <c r="R2190" s="16"/>
      <c r="S2190" s="16">
        <v>5372.2</v>
      </c>
      <c r="T2190" s="16">
        <v>6500.36</v>
      </c>
    </row>
    <row r="2191" spans="1:20" x14ac:dyDescent="0.25">
      <c r="A2191" s="14" t="s">
        <v>18</v>
      </c>
      <c r="B2191" s="14">
        <v>965</v>
      </c>
      <c r="C2191" s="14" t="s">
        <v>8477</v>
      </c>
      <c r="D2191" s="14">
        <v>5655054605</v>
      </c>
      <c r="E2191" s="15">
        <v>43518</v>
      </c>
      <c r="F2191" s="54" t="str">
        <f t="shared" si="34"/>
        <v>febrero</v>
      </c>
      <c r="G2191" s="14" t="s">
        <v>9363</v>
      </c>
      <c r="H2191" s="14" t="s">
        <v>1469</v>
      </c>
      <c r="I2191" s="14" t="s">
        <v>12644</v>
      </c>
      <c r="J2191" s="14" t="s">
        <v>581</v>
      </c>
      <c r="K2191" s="14" t="s">
        <v>16666</v>
      </c>
      <c r="L2191" s="14" t="s">
        <v>2624</v>
      </c>
      <c r="M2191" s="16">
        <v>8246.44</v>
      </c>
      <c r="N2191" s="16">
        <v>1331.31</v>
      </c>
      <c r="O2191" s="16">
        <v>0</v>
      </c>
      <c r="P2191" s="17">
        <v>735.05</v>
      </c>
      <c r="Q2191" s="18">
        <v>4165.3</v>
      </c>
      <c r="R2191" s="16">
        <v>4064.34</v>
      </c>
      <c r="S2191" s="16">
        <v>12411.74</v>
      </c>
      <c r="T2191" s="16">
        <v>16275.52</v>
      </c>
    </row>
    <row r="2192" spans="1:20" x14ac:dyDescent="0.25">
      <c r="A2192" s="14" t="s">
        <v>18</v>
      </c>
      <c r="B2192" s="14">
        <v>965</v>
      </c>
      <c r="C2192" s="14" t="s">
        <v>8477</v>
      </c>
      <c r="D2192" s="14">
        <v>565505462</v>
      </c>
      <c r="E2192" s="15">
        <v>43518</v>
      </c>
      <c r="F2192" s="54" t="str">
        <f t="shared" si="34"/>
        <v>febrero</v>
      </c>
      <c r="G2192" s="14" t="s">
        <v>9363</v>
      </c>
      <c r="H2192" s="14" t="s">
        <v>1469</v>
      </c>
      <c r="I2192" s="14" t="s">
        <v>12644</v>
      </c>
      <c r="J2192" s="14" t="s">
        <v>581</v>
      </c>
      <c r="K2192" s="14" t="s">
        <v>16667</v>
      </c>
      <c r="L2192" s="14" t="s">
        <v>2625</v>
      </c>
      <c r="M2192" s="16">
        <v>0</v>
      </c>
      <c r="N2192" s="16">
        <v>0</v>
      </c>
      <c r="O2192" s="16">
        <v>0</v>
      </c>
      <c r="P2192" s="17">
        <v>1488.05</v>
      </c>
      <c r="Q2192" s="18">
        <v>8432.27</v>
      </c>
      <c r="R2192" s="16">
        <v>8432.27</v>
      </c>
      <c r="S2192" s="16">
        <v>8432.27</v>
      </c>
      <c r="T2192" s="16">
        <v>11057.24</v>
      </c>
    </row>
    <row r="2193" spans="1:20" x14ac:dyDescent="0.25">
      <c r="A2193" s="14" t="s">
        <v>18</v>
      </c>
      <c r="B2193" s="14">
        <v>965</v>
      </c>
      <c r="C2193" s="14" t="s">
        <v>8477</v>
      </c>
      <c r="D2193" s="14">
        <v>56566883</v>
      </c>
      <c r="E2193" s="15">
        <v>43518</v>
      </c>
      <c r="F2193" s="54" t="str">
        <f t="shared" si="34"/>
        <v>febrero</v>
      </c>
      <c r="G2193" s="14" t="s">
        <v>9371</v>
      </c>
      <c r="H2193" s="14" t="s">
        <v>1411</v>
      </c>
      <c r="I2193" s="14" t="s">
        <v>12631</v>
      </c>
      <c r="J2193" s="14" t="s">
        <v>1381</v>
      </c>
      <c r="K2193" s="14" t="s">
        <v>16668</v>
      </c>
      <c r="L2193" s="14" t="s">
        <v>2626</v>
      </c>
      <c r="M2193" s="16">
        <v>0</v>
      </c>
      <c r="N2193" s="16">
        <v>0</v>
      </c>
      <c r="O2193" s="16">
        <v>0</v>
      </c>
      <c r="P2193" s="17">
        <v>84.99</v>
      </c>
      <c r="Q2193" s="18">
        <v>1652.99</v>
      </c>
      <c r="R2193" s="16">
        <v>1652.99</v>
      </c>
      <c r="S2193" s="16">
        <v>1652.99</v>
      </c>
      <c r="T2193" s="16">
        <v>2000.12</v>
      </c>
    </row>
    <row r="2194" spans="1:20" x14ac:dyDescent="0.25">
      <c r="A2194" s="14" t="s">
        <v>18</v>
      </c>
      <c r="B2194" s="14">
        <v>965</v>
      </c>
      <c r="C2194" s="14" t="s">
        <v>8477</v>
      </c>
      <c r="D2194" s="14">
        <v>56566884</v>
      </c>
      <c r="E2194" s="15">
        <v>43518</v>
      </c>
      <c r="F2194" s="54" t="str">
        <f t="shared" si="34"/>
        <v>febrero</v>
      </c>
      <c r="G2194" s="14" t="s">
        <v>9371</v>
      </c>
      <c r="H2194" s="14" t="s">
        <v>2627</v>
      </c>
      <c r="I2194" s="14" t="s">
        <v>12993</v>
      </c>
      <c r="J2194" s="14" t="s">
        <v>581</v>
      </c>
      <c r="K2194" s="14" t="s">
        <v>16669</v>
      </c>
      <c r="L2194" s="14" t="s">
        <v>1377</v>
      </c>
      <c r="M2194" s="16">
        <v>0</v>
      </c>
      <c r="N2194" s="16">
        <v>0</v>
      </c>
      <c r="O2194" s="16">
        <v>0</v>
      </c>
      <c r="P2194" s="17">
        <v>510.7</v>
      </c>
      <c r="Q2194" s="18">
        <v>8264.26</v>
      </c>
      <c r="R2194" s="19">
        <v>8141.38</v>
      </c>
      <c r="S2194" s="16">
        <v>8264.26</v>
      </c>
      <c r="T2194" s="16">
        <v>9999.75</v>
      </c>
    </row>
    <row r="2195" spans="1:20" x14ac:dyDescent="0.25">
      <c r="A2195" s="14" t="s">
        <v>18</v>
      </c>
      <c r="B2195" s="14">
        <v>965</v>
      </c>
      <c r="C2195" s="14" t="s">
        <v>8477</v>
      </c>
      <c r="D2195" s="14">
        <v>5642805005</v>
      </c>
      <c r="E2195" s="15">
        <v>43522</v>
      </c>
      <c r="F2195" s="54" t="str">
        <f t="shared" si="34"/>
        <v>febrero</v>
      </c>
      <c r="G2195" s="14" t="s">
        <v>9372</v>
      </c>
      <c r="H2195" s="14" t="s">
        <v>2628</v>
      </c>
      <c r="I2195" s="14" t="s">
        <v>12994</v>
      </c>
      <c r="J2195" s="14" t="s">
        <v>32</v>
      </c>
      <c r="K2195" s="14" t="s">
        <v>16670</v>
      </c>
      <c r="L2195" s="14" t="s">
        <v>2629</v>
      </c>
      <c r="M2195" s="16">
        <v>3126.88</v>
      </c>
      <c r="N2195" s="16">
        <v>551.79</v>
      </c>
      <c r="O2195" s="16">
        <v>3160.46</v>
      </c>
      <c r="P2195" s="17">
        <v>165.99</v>
      </c>
      <c r="Q2195" s="18">
        <v>3160.46</v>
      </c>
      <c r="R2195" s="19">
        <v>3160.46</v>
      </c>
      <c r="S2195" s="16">
        <v>6287.34</v>
      </c>
      <c r="T2195" s="16">
        <v>7607.68</v>
      </c>
    </row>
    <row r="2196" spans="1:20" x14ac:dyDescent="0.25">
      <c r="A2196" s="14" t="s">
        <v>18</v>
      </c>
      <c r="B2196" s="14">
        <v>965</v>
      </c>
      <c r="C2196" s="14" t="s">
        <v>8477</v>
      </c>
      <c r="D2196" s="14">
        <v>564280504</v>
      </c>
      <c r="E2196" s="15">
        <v>43522</v>
      </c>
      <c r="F2196" s="54" t="str">
        <f t="shared" si="34"/>
        <v>febrero</v>
      </c>
      <c r="G2196" s="14" t="s">
        <v>9372</v>
      </c>
      <c r="H2196" s="14" t="s">
        <v>1385</v>
      </c>
      <c r="I2196" s="14" t="s">
        <v>12626</v>
      </c>
      <c r="J2196" s="14" t="s">
        <v>581</v>
      </c>
      <c r="K2196" s="14" t="s">
        <v>16671</v>
      </c>
      <c r="L2196" s="14" t="s">
        <v>2630</v>
      </c>
      <c r="M2196" s="16">
        <v>15491.11</v>
      </c>
      <c r="N2196" s="16">
        <v>2744.59</v>
      </c>
      <c r="O2196" s="16">
        <v>0</v>
      </c>
      <c r="P2196" s="17">
        <v>700.05</v>
      </c>
      <c r="Q2196" s="18">
        <v>6300.45</v>
      </c>
      <c r="R2196" s="16">
        <v>6135.81</v>
      </c>
      <c r="S2196" s="16">
        <v>21791.56</v>
      </c>
      <c r="T2196" s="16">
        <v>26367.79</v>
      </c>
    </row>
    <row r="2197" spans="1:20" x14ac:dyDescent="0.25">
      <c r="A2197" s="14" t="s">
        <v>18</v>
      </c>
      <c r="B2197" s="14">
        <v>965</v>
      </c>
      <c r="C2197" s="14" t="s">
        <v>8477</v>
      </c>
      <c r="D2197" s="14">
        <v>564280505</v>
      </c>
      <c r="E2197" s="15">
        <v>43522</v>
      </c>
      <c r="F2197" s="54" t="str">
        <f t="shared" si="34"/>
        <v>febrero</v>
      </c>
      <c r="G2197" s="14" t="s">
        <v>9372</v>
      </c>
      <c r="H2197" s="14" t="s">
        <v>1385</v>
      </c>
      <c r="I2197" s="14" t="s">
        <v>12626</v>
      </c>
      <c r="J2197" s="14" t="s">
        <v>581</v>
      </c>
      <c r="K2197" s="14" t="s">
        <v>16672</v>
      </c>
      <c r="L2197" s="14" t="s">
        <v>2631</v>
      </c>
      <c r="M2197" s="16">
        <v>0</v>
      </c>
      <c r="N2197" s="16">
        <v>0</v>
      </c>
      <c r="O2197" s="16">
        <v>0</v>
      </c>
      <c r="P2197" s="17">
        <v>1488.97</v>
      </c>
      <c r="Q2197" s="18">
        <v>13400.75</v>
      </c>
      <c r="R2197" s="16">
        <v>13082.99</v>
      </c>
      <c r="S2197" s="16">
        <v>13400.75</v>
      </c>
      <c r="T2197" s="16">
        <v>16214.91</v>
      </c>
    </row>
    <row r="2198" spans="1:20" x14ac:dyDescent="0.25">
      <c r="A2198" s="14" t="s">
        <v>18</v>
      </c>
      <c r="B2198" s="14">
        <v>965</v>
      </c>
      <c r="C2198" s="14" t="s">
        <v>8477</v>
      </c>
      <c r="D2198" s="14">
        <v>564280506</v>
      </c>
      <c r="E2198" s="15">
        <v>43522</v>
      </c>
      <c r="F2198" s="54" t="str">
        <f t="shared" si="34"/>
        <v>febrero</v>
      </c>
      <c r="G2198" s="14" t="s">
        <v>9372</v>
      </c>
      <c r="H2198" s="14" t="s">
        <v>2628</v>
      </c>
      <c r="I2198" s="14" t="s">
        <v>12994</v>
      </c>
      <c r="J2198" s="14" t="s">
        <v>581</v>
      </c>
      <c r="K2198" s="14" t="s">
        <v>16673</v>
      </c>
      <c r="L2198" s="14" t="s">
        <v>2632</v>
      </c>
      <c r="M2198" s="16">
        <v>14113.1</v>
      </c>
      <c r="N2198" s="16">
        <v>2490.5500000000002</v>
      </c>
      <c r="O2198" s="16">
        <v>0</v>
      </c>
      <c r="P2198" s="17">
        <v>646.85</v>
      </c>
      <c r="Q2198" s="18">
        <v>9853.9</v>
      </c>
      <c r="R2198" s="16">
        <v>9640.94</v>
      </c>
      <c r="S2198" s="16">
        <v>23967</v>
      </c>
      <c r="T2198" s="16">
        <v>29000.07</v>
      </c>
    </row>
    <row r="2199" spans="1:20" x14ac:dyDescent="0.25">
      <c r="A2199" s="14" t="s">
        <v>18</v>
      </c>
      <c r="B2199" s="14">
        <v>965</v>
      </c>
      <c r="C2199" s="14" t="s">
        <v>8477</v>
      </c>
      <c r="D2199" s="14">
        <v>564280502</v>
      </c>
      <c r="E2199" s="15">
        <v>43523</v>
      </c>
      <c r="F2199" s="54" t="str">
        <f t="shared" si="34"/>
        <v>febrero</v>
      </c>
      <c r="G2199" s="14" t="s">
        <v>9372</v>
      </c>
      <c r="H2199" s="14" t="s">
        <v>20</v>
      </c>
      <c r="I2199" s="14" t="s">
        <v>11831</v>
      </c>
      <c r="J2199" s="14" t="s">
        <v>21</v>
      </c>
      <c r="K2199" s="14" t="s">
        <v>16674</v>
      </c>
      <c r="L2199" s="14" t="s">
        <v>2633</v>
      </c>
      <c r="M2199" s="16">
        <v>7978.26</v>
      </c>
      <c r="N2199" s="16">
        <v>0</v>
      </c>
      <c r="O2199" s="16">
        <v>0</v>
      </c>
      <c r="P2199" s="17">
        <v>0</v>
      </c>
      <c r="Q2199" s="18">
        <v>4158.6499999999996</v>
      </c>
      <c r="R2199" s="16"/>
      <c r="S2199" s="16">
        <v>12136.91</v>
      </c>
      <c r="T2199" s="16">
        <v>12136.91</v>
      </c>
    </row>
    <row r="2200" spans="1:20" x14ac:dyDescent="0.25">
      <c r="A2200" s="14" t="s">
        <v>18</v>
      </c>
      <c r="B2200" s="14">
        <v>965</v>
      </c>
      <c r="C2200" s="14" t="s">
        <v>8477</v>
      </c>
      <c r="D2200" s="14">
        <v>564280503</v>
      </c>
      <c r="E2200" s="15">
        <v>43523</v>
      </c>
      <c r="F2200" s="54" t="str">
        <f t="shared" si="34"/>
        <v>febrero</v>
      </c>
      <c r="G2200" s="14" t="s">
        <v>9372</v>
      </c>
      <c r="H2200" s="14" t="s">
        <v>20</v>
      </c>
      <c r="I2200" s="14" t="s">
        <v>11831</v>
      </c>
      <c r="J2200" s="14" t="s">
        <v>21</v>
      </c>
      <c r="K2200" s="14" t="s">
        <v>16675</v>
      </c>
      <c r="L2200" s="14" t="s">
        <v>2634</v>
      </c>
      <c r="M2200" s="16">
        <v>0</v>
      </c>
      <c r="N2200" s="16">
        <v>0</v>
      </c>
      <c r="O2200" s="16">
        <v>0</v>
      </c>
      <c r="P2200" s="17">
        <v>0</v>
      </c>
      <c r="Q2200" s="18">
        <v>0</v>
      </c>
      <c r="R2200" s="16"/>
      <c r="S2200" s="16">
        <v>0</v>
      </c>
      <c r="T2200" s="16">
        <v>0</v>
      </c>
    </row>
    <row r="2201" spans="1:20" x14ac:dyDescent="0.25">
      <c r="A2201" s="14" t="s">
        <v>18</v>
      </c>
      <c r="B2201" s="14">
        <v>965</v>
      </c>
      <c r="C2201" s="14" t="s">
        <v>8477</v>
      </c>
      <c r="D2201" s="14">
        <v>56550540505</v>
      </c>
      <c r="E2201" s="15">
        <v>43523</v>
      </c>
      <c r="F2201" s="54" t="str">
        <f t="shared" si="34"/>
        <v>febrero</v>
      </c>
      <c r="G2201" s="14" t="s">
        <v>11313</v>
      </c>
      <c r="H2201" s="14" t="s">
        <v>1352</v>
      </c>
      <c r="I2201" s="14" t="s">
        <v>12619</v>
      </c>
      <c r="J2201" s="14" t="s">
        <v>32</v>
      </c>
      <c r="K2201" s="14" t="s">
        <v>16676</v>
      </c>
      <c r="L2201" s="14" t="s">
        <v>2635</v>
      </c>
      <c r="M2201" s="16">
        <v>1919.05</v>
      </c>
      <c r="N2201" s="16">
        <v>0</v>
      </c>
      <c r="O2201" s="16">
        <v>0</v>
      </c>
      <c r="P2201" s="17">
        <v>31.36</v>
      </c>
      <c r="Q2201" s="18">
        <v>1869.47</v>
      </c>
      <c r="R2201" s="16">
        <v>1869.47</v>
      </c>
      <c r="S2201" s="16">
        <v>4110.82</v>
      </c>
      <c r="T2201" s="16">
        <v>4974.09</v>
      </c>
    </row>
    <row r="2202" spans="1:20" x14ac:dyDescent="0.25">
      <c r="A2202" s="14" t="s">
        <v>18</v>
      </c>
      <c r="B2202" s="14">
        <v>965</v>
      </c>
      <c r="C2202" s="14" t="s">
        <v>8477</v>
      </c>
      <c r="D2202" s="14">
        <v>562479805</v>
      </c>
      <c r="E2202" s="15">
        <v>43524</v>
      </c>
      <c r="F2202" s="54" t="str">
        <f t="shared" si="34"/>
        <v>febrero</v>
      </c>
      <c r="G2202" s="14" t="s">
        <v>9373</v>
      </c>
      <c r="H2202" s="14" t="s">
        <v>2636</v>
      </c>
      <c r="I2202" s="14" t="s">
        <v>12995</v>
      </c>
      <c r="J2202" s="14" t="s">
        <v>581</v>
      </c>
      <c r="K2202" s="14" t="s">
        <v>16677</v>
      </c>
      <c r="L2202" s="14" t="s">
        <v>2637</v>
      </c>
      <c r="M2202" s="16">
        <v>77524.679999999993</v>
      </c>
      <c r="N2202" s="16">
        <v>25841.52</v>
      </c>
      <c r="O2202" s="16">
        <v>0</v>
      </c>
      <c r="P2202" s="17">
        <v>1472.91</v>
      </c>
      <c r="Q2202" s="18">
        <v>13256.14</v>
      </c>
      <c r="R2202" s="19">
        <v>12958.38</v>
      </c>
      <c r="S2202" s="16">
        <v>90780.82</v>
      </c>
      <c r="T2202" s="16">
        <v>109844.79</v>
      </c>
    </row>
    <row r="2203" spans="1:20" x14ac:dyDescent="0.25">
      <c r="A2203" s="14" t="s">
        <v>18</v>
      </c>
      <c r="B2203" s="14">
        <v>965</v>
      </c>
      <c r="C2203" s="14" t="s">
        <v>8477</v>
      </c>
      <c r="D2203" s="14">
        <v>56247982</v>
      </c>
      <c r="E2203" s="15">
        <v>43524</v>
      </c>
      <c r="F2203" s="54" t="str">
        <f t="shared" si="34"/>
        <v>febrero</v>
      </c>
      <c r="G2203" s="14" t="s">
        <v>9373</v>
      </c>
      <c r="H2203" s="14" t="s">
        <v>2638</v>
      </c>
      <c r="I2203" s="14" t="s">
        <v>11936</v>
      </c>
      <c r="J2203" s="14" t="s">
        <v>581</v>
      </c>
      <c r="K2203" s="14" t="s">
        <v>16678</v>
      </c>
      <c r="L2203" s="14" t="s">
        <v>1478</v>
      </c>
      <c r="M2203" s="16">
        <v>9540.65</v>
      </c>
      <c r="N2203" s="16">
        <v>3180.19</v>
      </c>
      <c r="O2203" s="16">
        <v>0</v>
      </c>
      <c r="P2203" s="17">
        <v>4562.9799999999996</v>
      </c>
      <c r="Q2203" s="18">
        <v>30536.86</v>
      </c>
      <c r="R2203" s="16">
        <v>29789.82</v>
      </c>
      <c r="S2203" s="16">
        <v>40077.51</v>
      </c>
      <c r="T2203" s="16">
        <v>48493.79</v>
      </c>
    </row>
    <row r="2204" spans="1:20" x14ac:dyDescent="0.25">
      <c r="A2204" s="14" t="s">
        <v>18</v>
      </c>
      <c r="B2204" s="14">
        <v>965</v>
      </c>
      <c r="C2204" s="14" t="s">
        <v>8477</v>
      </c>
      <c r="D2204" s="14">
        <v>56247983</v>
      </c>
      <c r="E2204" s="15">
        <v>43524</v>
      </c>
      <c r="F2204" s="54" t="str">
        <f t="shared" si="34"/>
        <v>febrero</v>
      </c>
      <c r="G2204" s="14" t="s">
        <v>9373</v>
      </c>
      <c r="H2204" s="14" t="s">
        <v>2638</v>
      </c>
      <c r="I2204" s="14" t="s">
        <v>11936</v>
      </c>
      <c r="J2204" s="14" t="s">
        <v>581</v>
      </c>
      <c r="K2204" s="14" t="s">
        <v>16679</v>
      </c>
      <c r="L2204" s="14" t="s">
        <v>2639</v>
      </c>
      <c r="M2204" s="16">
        <v>0</v>
      </c>
      <c r="N2204" s="16">
        <v>0</v>
      </c>
      <c r="O2204" s="16">
        <v>0</v>
      </c>
      <c r="P2204" s="17">
        <v>6279.45</v>
      </c>
      <c r="Q2204" s="18">
        <v>42024</v>
      </c>
      <c r="R2204" s="19">
        <v>40965.120000000003</v>
      </c>
      <c r="S2204" s="16">
        <v>42024</v>
      </c>
      <c r="T2204" s="16">
        <v>50849.04</v>
      </c>
    </row>
    <row r="2205" spans="1:20" x14ac:dyDescent="0.25">
      <c r="A2205" s="14" t="s">
        <v>18</v>
      </c>
      <c r="B2205" s="14">
        <v>965</v>
      </c>
      <c r="C2205" s="14" t="s">
        <v>8477</v>
      </c>
      <c r="D2205" s="14">
        <v>564079005</v>
      </c>
      <c r="E2205" s="15">
        <v>43524</v>
      </c>
      <c r="F2205" s="54" t="str">
        <f t="shared" si="34"/>
        <v>febrero</v>
      </c>
      <c r="G2205" s="14" t="s">
        <v>9374</v>
      </c>
      <c r="H2205" s="14" t="s">
        <v>1469</v>
      </c>
      <c r="I2205" s="14" t="s">
        <v>12644</v>
      </c>
      <c r="J2205" s="14" t="s">
        <v>581</v>
      </c>
      <c r="K2205" s="14" t="s">
        <v>16680</v>
      </c>
      <c r="L2205" s="14" t="s">
        <v>2640</v>
      </c>
      <c r="M2205" s="16">
        <v>88974.42</v>
      </c>
      <c r="N2205" s="16">
        <v>12132.88</v>
      </c>
      <c r="O2205" s="16">
        <v>0</v>
      </c>
      <c r="P2205" s="17">
        <v>0</v>
      </c>
      <c r="Q2205" s="18">
        <v>24501.75</v>
      </c>
      <c r="R2205" s="19">
        <v>24039.03</v>
      </c>
      <c r="S2205" s="16">
        <v>113476.17</v>
      </c>
      <c r="T2205" s="16">
        <v>148801.31</v>
      </c>
    </row>
    <row r="2206" spans="1:20" x14ac:dyDescent="0.25">
      <c r="A2206" s="14" t="s">
        <v>18</v>
      </c>
      <c r="B2206" s="14">
        <v>965</v>
      </c>
      <c r="C2206" s="14" t="s">
        <v>8477</v>
      </c>
      <c r="D2206" s="14">
        <v>56407902</v>
      </c>
      <c r="E2206" s="15">
        <v>43524</v>
      </c>
      <c r="F2206" s="54" t="str">
        <f t="shared" si="34"/>
        <v>febrero</v>
      </c>
      <c r="G2206" s="14" t="s">
        <v>9374</v>
      </c>
      <c r="H2206" s="14" t="s">
        <v>1469</v>
      </c>
      <c r="I2206" s="14" t="s">
        <v>12644</v>
      </c>
      <c r="J2206" s="14" t="s">
        <v>581</v>
      </c>
      <c r="K2206" s="14" t="s">
        <v>16681</v>
      </c>
      <c r="L2206" s="14" t="s">
        <v>2641</v>
      </c>
      <c r="M2206" s="16">
        <v>0</v>
      </c>
      <c r="N2206" s="16">
        <v>0</v>
      </c>
      <c r="O2206" s="16">
        <v>0</v>
      </c>
      <c r="P2206" s="17">
        <v>127.47</v>
      </c>
      <c r="Q2206" s="18">
        <v>21117.17</v>
      </c>
      <c r="R2206" s="16">
        <v>21003.09</v>
      </c>
      <c r="S2206" s="16">
        <v>21117.17</v>
      </c>
      <c r="T2206" s="16">
        <v>27690.95</v>
      </c>
    </row>
    <row r="2207" spans="1:20" x14ac:dyDescent="0.25">
      <c r="A2207" s="14" t="s">
        <v>18</v>
      </c>
      <c r="B2207" s="14">
        <v>965</v>
      </c>
      <c r="C2207" s="14" t="s">
        <v>8477</v>
      </c>
      <c r="D2207" s="14">
        <v>56407903</v>
      </c>
      <c r="E2207" s="15">
        <v>43524</v>
      </c>
      <c r="F2207" s="54" t="str">
        <f t="shared" si="34"/>
        <v>febrero</v>
      </c>
      <c r="G2207" s="14" t="s">
        <v>9374</v>
      </c>
      <c r="H2207" s="14" t="s">
        <v>1469</v>
      </c>
      <c r="I2207" s="14" t="s">
        <v>12644</v>
      </c>
      <c r="J2207" s="14" t="s">
        <v>32</v>
      </c>
      <c r="K2207" s="14" t="s">
        <v>16682</v>
      </c>
      <c r="L2207" s="14" t="s">
        <v>2642</v>
      </c>
      <c r="M2207" s="16">
        <v>250.25</v>
      </c>
      <c r="N2207" s="16">
        <v>0</v>
      </c>
      <c r="O2207" s="16">
        <v>0</v>
      </c>
      <c r="P2207" s="17">
        <v>0</v>
      </c>
      <c r="Q2207" s="18">
        <v>15206.64</v>
      </c>
      <c r="R2207" s="19">
        <v>15149.47</v>
      </c>
      <c r="S2207" s="16">
        <v>15456.89</v>
      </c>
      <c r="T2207" s="16">
        <v>20268.63</v>
      </c>
    </row>
    <row r="2208" spans="1:20" x14ac:dyDescent="0.25">
      <c r="A2208" s="14" t="s">
        <v>18</v>
      </c>
      <c r="B2208" s="14">
        <v>965</v>
      </c>
      <c r="C2208" s="14" t="s">
        <v>8477</v>
      </c>
      <c r="D2208" s="14">
        <v>56407904</v>
      </c>
      <c r="E2208" s="15">
        <v>43524</v>
      </c>
      <c r="F2208" s="54" t="str">
        <f t="shared" si="34"/>
        <v>febrero</v>
      </c>
      <c r="G2208" s="14" t="s">
        <v>9374</v>
      </c>
      <c r="H2208" s="14" t="s">
        <v>2643</v>
      </c>
      <c r="I2208" s="14" t="s">
        <v>12996</v>
      </c>
      <c r="J2208" s="14" t="s">
        <v>581</v>
      </c>
      <c r="K2208" s="14" t="s">
        <v>16683</v>
      </c>
      <c r="L2208" s="14" t="s">
        <v>2644</v>
      </c>
      <c r="M2208" s="16">
        <v>0</v>
      </c>
      <c r="N2208" s="16">
        <v>0</v>
      </c>
      <c r="O2208" s="16">
        <v>0</v>
      </c>
      <c r="P2208" s="17">
        <v>904.46</v>
      </c>
      <c r="Q2208" s="18">
        <v>12396.49</v>
      </c>
      <c r="R2208" s="16">
        <v>12330.73</v>
      </c>
      <c r="S2208" s="16">
        <v>12396.49</v>
      </c>
      <c r="T2208" s="16">
        <v>14999.75</v>
      </c>
    </row>
    <row r="2209" spans="1:20" x14ac:dyDescent="0.25">
      <c r="A2209" s="14" t="s">
        <v>18</v>
      </c>
      <c r="B2209" s="14">
        <v>965</v>
      </c>
      <c r="C2209" s="14" t="s">
        <v>8477</v>
      </c>
      <c r="D2209" s="14">
        <v>5640547405</v>
      </c>
      <c r="E2209" s="15">
        <v>43524</v>
      </c>
      <c r="F2209" s="54" t="str">
        <f t="shared" si="34"/>
        <v>febrero</v>
      </c>
      <c r="G2209" s="14" t="s">
        <v>9375</v>
      </c>
      <c r="H2209" s="14" t="s">
        <v>1385</v>
      </c>
      <c r="I2209" s="14" t="s">
        <v>12626</v>
      </c>
      <c r="J2209" s="14" t="s">
        <v>581</v>
      </c>
      <c r="K2209" s="14" t="s">
        <v>16684</v>
      </c>
      <c r="L2209" s="14" t="s">
        <v>2645</v>
      </c>
      <c r="M2209" s="16">
        <v>134417.37</v>
      </c>
      <c r="N2209" s="16">
        <v>23720.67</v>
      </c>
      <c r="O2209" s="16">
        <v>0</v>
      </c>
      <c r="P2209" s="17">
        <v>1008.07</v>
      </c>
      <c r="Q2209" s="18">
        <v>11592.83</v>
      </c>
      <c r="R2209" s="16">
        <v>11366.75</v>
      </c>
      <c r="S2209" s="16">
        <v>146010.20000000001</v>
      </c>
      <c r="T2209" s="16">
        <v>200223.79</v>
      </c>
    </row>
    <row r="2210" spans="1:20" x14ac:dyDescent="0.25">
      <c r="A2210" s="14" t="s">
        <v>18</v>
      </c>
      <c r="B2210" s="14">
        <v>965</v>
      </c>
      <c r="C2210" s="14" t="s">
        <v>8477</v>
      </c>
      <c r="D2210" s="14">
        <v>564054742</v>
      </c>
      <c r="E2210" s="15">
        <v>43524</v>
      </c>
      <c r="F2210" s="54" t="str">
        <f t="shared" si="34"/>
        <v>febrero</v>
      </c>
      <c r="G2210" s="14" t="s">
        <v>9375</v>
      </c>
      <c r="H2210" s="14" t="s">
        <v>1385</v>
      </c>
      <c r="I2210" s="14" t="s">
        <v>12626</v>
      </c>
      <c r="J2210" s="14" t="s">
        <v>581</v>
      </c>
      <c r="K2210" s="14" t="s">
        <v>16685</v>
      </c>
      <c r="L2210" s="14" t="s">
        <v>2646</v>
      </c>
      <c r="M2210" s="16">
        <v>0</v>
      </c>
      <c r="N2210" s="16">
        <v>0</v>
      </c>
      <c r="O2210" s="16">
        <v>0</v>
      </c>
      <c r="P2210" s="17">
        <v>886.73</v>
      </c>
      <c r="Q2210" s="18">
        <v>10197.43</v>
      </c>
      <c r="R2210" s="16">
        <v>10067.51</v>
      </c>
      <c r="S2210" s="16">
        <v>10197.43</v>
      </c>
      <c r="T2210" s="16">
        <v>13983.74</v>
      </c>
    </row>
    <row r="2211" spans="1:20" x14ac:dyDescent="0.25">
      <c r="A2211" s="14" t="s">
        <v>18</v>
      </c>
      <c r="B2211" s="14">
        <v>965</v>
      </c>
      <c r="C2211" s="14" t="s">
        <v>8477</v>
      </c>
      <c r="D2211" s="14">
        <v>564054743</v>
      </c>
      <c r="E2211" s="15">
        <v>43524</v>
      </c>
      <c r="F2211" s="54" t="str">
        <f t="shared" si="34"/>
        <v>febrero</v>
      </c>
      <c r="G2211" s="14" t="s">
        <v>9375</v>
      </c>
      <c r="H2211" s="14" t="s">
        <v>1385</v>
      </c>
      <c r="I2211" s="14" t="s">
        <v>12626</v>
      </c>
      <c r="J2211" s="14" t="s">
        <v>32</v>
      </c>
      <c r="K2211" s="14" t="s">
        <v>16686</v>
      </c>
      <c r="L2211" s="14" t="s">
        <v>2647</v>
      </c>
      <c r="M2211" s="16">
        <v>0</v>
      </c>
      <c r="N2211" s="16">
        <v>0</v>
      </c>
      <c r="O2211" s="16">
        <v>0</v>
      </c>
      <c r="P2211" s="17">
        <v>912.4</v>
      </c>
      <c r="Q2211" s="18">
        <v>10492.58</v>
      </c>
      <c r="R2211" s="16">
        <v>10433.48</v>
      </c>
      <c r="S2211" s="16">
        <v>10492.58</v>
      </c>
      <c r="T2211" s="16">
        <v>14388.47</v>
      </c>
    </row>
    <row r="2212" spans="1:20" x14ac:dyDescent="0.25">
      <c r="A2212" s="14" t="s">
        <v>18</v>
      </c>
      <c r="B2212" s="14">
        <v>965</v>
      </c>
      <c r="C2212" s="14" t="s">
        <v>8477</v>
      </c>
      <c r="D2212" s="14">
        <v>564054744</v>
      </c>
      <c r="E2212" s="15">
        <v>43524</v>
      </c>
      <c r="F2212" s="54" t="str">
        <f t="shared" si="34"/>
        <v>febrero</v>
      </c>
      <c r="G2212" s="14" t="s">
        <v>9375</v>
      </c>
      <c r="H2212" s="14" t="s">
        <v>2648</v>
      </c>
      <c r="I2212" s="14" t="s">
        <v>12997</v>
      </c>
      <c r="J2212" s="14" t="s">
        <v>581</v>
      </c>
      <c r="K2212" s="14" t="s">
        <v>16687</v>
      </c>
      <c r="L2212" s="14" t="s">
        <v>2649</v>
      </c>
      <c r="M2212" s="16">
        <v>0</v>
      </c>
      <c r="N2212" s="16">
        <v>0</v>
      </c>
      <c r="O2212" s="16">
        <v>0</v>
      </c>
      <c r="P2212" s="17">
        <v>955.49</v>
      </c>
      <c r="Q2212" s="18">
        <v>8628.19</v>
      </c>
      <c r="R2212" s="19">
        <v>8473.4699999999993</v>
      </c>
      <c r="S2212" s="16">
        <v>8628.19</v>
      </c>
      <c r="T2212" s="16">
        <v>10440.11</v>
      </c>
    </row>
    <row r="2213" spans="1:20" x14ac:dyDescent="0.25">
      <c r="A2213" s="14" t="s">
        <v>18</v>
      </c>
      <c r="B2213" s="14">
        <v>965</v>
      </c>
      <c r="C2213" s="14" t="s">
        <v>8477</v>
      </c>
      <c r="D2213" s="14">
        <v>56505204</v>
      </c>
      <c r="E2213" s="15">
        <v>43524</v>
      </c>
      <c r="F2213" s="54" t="str">
        <f t="shared" si="34"/>
        <v>febrero</v>
      </c>
      <c r="G2213" s="14" t="s">
        <v>9376</v>
      </c>
      <c r="H2213" s="14" t="s">
        <v>2650</v>
      </c>
      <c r="I2213" s="14" t="s">
        <v>12998</v>
      </c>
      <c r="J2213" s="14" t="s">
        <v>581</v>
      </c>
      <c r="K2213" s="14" t="s">
        <v>16688</v>
      </c>
      <c r="L2213" s="14" t="s">
        <v>1370</v>
      </c>
      <c r="M2213" s="16">
        <v>0</v>
      </c>
      <c r="N2213" s="16">
        <v>0</v>
      </c>
      <c r="O2213" s="16">
        <v>0</v>
      </c>
      <c r="P2213" s="17">
        <v>515.38</v>
      </c>
      <c r="Q2213" s="18">
        <v>5785.07</v>
      </c>
      <c r="R2213" s="19">
        <v>5659.31</v>
      </c>
      <c r="S2213" s="16">
        <v>5785.07</v>
      </c>
      <c r="T2213" s="16">
        <v>6999.93</v>
      </c>
    </row>
    <row r="2214" spans="1:20" x14ac:dyDescent="0.25">
      <c r="A2214" s="14" t="s">
        <v>18</v>
      </c>
      <c r="B2214" s="14">
        <v>965</v>
      </c>
      <c r="C2214" s="14" t="s">
        <v>8477</v>
      </c>
      <c r="D2214" s="14">
        <v>5652805205</v>
      </c>
      <c r="E2214" s="15">
        <v>43524</v>
      </c>
      <c r="F2214" s="54" t="str">
        <f t="shared" si="34"/>
        <v>febrero</v>
      </c>
      <c r="G2214" s="14" t="s">
        <v>9362</v>
      </c>
      <c r="H2214" s="14" t="s">
        <v>1450</v>
      </c>
      <c r="I2214" s="14" t="s">
        <v>12639</v>
      </c>
      <c r="J2214" s="14" t="s">
        <v>581</v>
      </c>
      <c r="K2214" s="14" t="s">
        <v>16689</v>
      </c>
      <c r="L2214" s="14" t="s">
        <v>2651</v>
      </c>
      <c r="M2214" s="16">
        <v>47235.839999999997</v>
      </c>
      <c r="N2214" s="16">
        <v>6772.66</v>
      </c>
      <c r="O2214" s="16">
        <v>0</v>
      </c>
      <c r="P2214" s="17">
        <v>103.05</v>
      </c>
      <c r="Q2214" s="18">
        <v>6337.41</v>
      </c>
      <c r="R2214" s="16">
        <v>6277.73</v>
      </c>
      <c r="S2214" s="16">
        <v>53573.25</v>
      </c>
      <c r="T2214" s="16">
        <v>64823.63</v>
      </c>
    </row>
    <row r="2215" spans="1:20" x14ac:dyDescent="0.25">
      <c r="A2215" s="14" t="s">
        <v>18</v>
      </c>
      <c r="B2215" s="14">
        <v>965</v>
      </c>
      <c r="C2215" s="14" t="s">
        <v>8477</v>
      </c>
      <c r="D2215" s="14">
        <v>565280522</v>
      </c>
      <c r="E2215" s="15">
        <v>43524</v>
      </c>
      <c r="F2215" s="54" t="str">
        <f t="shared" si="34"/>
        <v>febrero</v>
      </c>
      <c r="G2215" s="14" t="s">
        <v>9362</v>
      </c>
      <c r="H2215" s="14" t="s">
        <v>1450</v>
      </c>
      <c r="I2215" s="14" t="s">
        <v>12639</v>
      </c>
      <c r="J2215" s="14" t="s">
        <v>581</v>
      </c>
      <c r="K2215" s="14" t="s">
        <v>16690</v>
      </c>
      <c r="L2215" s="14" t="s">
        <v>2652</v>
      </c>
      <c r="M2215" s="16">
        <v>0</v>
      </c>
      <c r="N2215" s="16">
        <v>0</v>
      </c>
      <c r="O2215" s="16">
        <v>0</v>
      </c>
      <c r="P2215" s="17">
        <v>2401.5700000000002</v>
      </c>
      <c r="Q2215" s="18">
        <v>21614.11</v>
      </c>
      <c r="R2215" s="16">
        <v>21518.75</v>
      </c>
      <c r="S2215" s="16">
        <v>21614.11</v>
      </c>
      <c r="T2215" s="16">
        <v>26153.07</v>
      </c>
    </row>
    <row r="2216" spans="1:20" x14ac:dyDescent="0.25">
      <c r="A2216" s="14" t="s">
        <v>18</v>
      </c>
      <c r="B2216" s="14">
        <v>965</v>
      </c>
      <c r="C2216" s="14" t="s">
        <v>8477</v>
      </c>
      <c r="D2216" s="14">
        <v>566046005</v>
      </c>
      <c r="E2216" s="15">
        <v>43524</v>
      </c>
      <c r="F2216" s="54" t="str">
        <f t="shared" si="34"/>
        <v>febrero</v>
      </c>
      <c r="G2216" s="14" t="s">
        <v>8648</v>
      </c>
      <c r="H2216" s="14" t="s">
        <v>580</v>
      </c>
      <c r="I2216" s="14" t="s">
        <v>12355</v>
      </c>
      <c r="J2216" s="14" t="s">
        <v>1379</v>
      </c>
      <c r="K2216" s="14" t="s">
        <v>16691</v>
      </c>
      <c r="L2216" s="14" t="s">
        <v>2653</v>
      </c>
      <c r="M2216" s="16">
        <v>0</v>
      </c>
      <c r="N2216" s="16">
        <v>0</v>
      </c>
      <c r="O2216" s="16">
        <v>0</v>
      </c>
      <c r="P2216" s="17">
        <v>103.44</v>
      </c>
      <c r="Q2216" s="18">
        <v>1488</v>
      </c>
      <c r="R2216" s="16">
        <v>1488</v>
      </c>
      <c r="S2216" s="16">
        <v>1488</v>
      </c>
      <c r="T2216" s="16">
        <v>1980.97</v>
      </c>
    </row>
    <row r="2217" spans="1:20" x14ac:dyDescent="0.25">
      <c r="A2217" s="14" t="s">
        <v>18</v>
      </c>
      <c r="B2217" s="14">
        <v>965</v>
      </c>
      <c r="C2217" s="14" t="s">
        <v>8477</v>
      </c>
      <c r="D2217" s="14">
        <v>566048805</v>
      </c>
      <c r="E2217" s="15">
        <v>43524</v>
      </c>
      <c r="F2217" s="54" t="str">
        <f t="shared" si="34"/>
        <v>febrero</v>
      </c>
      <c r="G2217" s="14" t="s">
        <v>9373</v>
      </c>
      <c r="H2217" s="14" t="s">
        <v>2636</v>
      </c>
      <c r="I2217" s="14" t="s">
        <v>12995</v>
      </c>
      <c r="J2217" s="14" t="s">
        <v>32</v>
      </c>
      <c r="K2217" s="14" t="s">
        <v>16692</v>
      </c>
      <c r="L2217" s="14" t="s">
        <v>1918</v>
      </c>
      <c r="M2217" s="16">
        <v>3126.88</v>
      </c>
      <c r="N2217" s="16">
        <v>551.79</v>
      </c>
      <c r="O2217" s="16">
        <v>3995.32</v>
      </c>
      <c r="P2217" s="17">
        <v>186.51</v>
      </c>
      <c r="Q2217" s="18">
        <v>3995.32</v>
      </c>
      <c r="R2217" s="16">
        <v>3995.32</v>
      </c>
      <c r="S2217" s="16">
        <v>7122.2</v>
      </c>
      <c r="T2217" s="16">
        <v>8617.86</v>
      </c>
    </row>
    <row r="2218" spans="1:20" x14ac:dyDescent="0.25">
      <c r="A2218" s="14" t="s">
        <v>18</v>
      </c>
      <c r="B2218" s="14">
        <v>965</v>
      </c>
      <c r="C2218" s="14" t="s">
        <v>8477</v>
      </c>
      <c r="D2218" s="14">
        <v>56604882</v>
      </c>
      <c r="E2218" s="15">
        <v>43524</v>
      </c>
      <c r="F2218" s="54" t="str">
        <f t="shared" si="34"/>
        <v>febrero</v>
      </c>
      <c r="G2218" s="14" t="s">
        <v>9373</v>
      </c>
      <c r="H2218" s="14" t="s">
        <v>2636</v>
      </c>
      <c r="I2218" s="14" t="s">
        <v>12995</v>
      </c>
      <c r="J2218" s="14" t="s">
        <v>46</v>
      </c>
      <c r="K2218" s="14" t="s">
        <v>16693</v>
      </c>
      <c r="L2218" s="14" t="s">
        <v>2654</v>
      </c>
      <c r="M2218" s="16">
        <v>0</v>
      </c>
      <c r="N2218" s="16">
        <v>0</v>
      </c>
      <c r="O2218" s="16">
        <v>0</v>
      </c>
      <c r="P2218" s="17">
        <v>0</v>
      </c>
      <c r="Q2218" s="18">
        <v>0</v>
      </c>
      <c r="R2218" s="16"/>
      <c r="S2218" s="16">
        <v>0</v>
      </c>
      <c r="T2218" s="16">
        <v>0</v>
      </c>
    </row>
    <row r="2219" spans="1:20" x14ac:dyDescent="0.25">
      <c r="A2219" s="14" t="s">
        <v>18</v>
      </c>
      <c r="B2219" s="14">
        <v>9657</v>
      </c>
      <c r="C2219" s="14" t="s">
        <v>8478</v>
      </c>
      <c r="D2219" s="14">
        <v>564744305</v>
      </c>
      <c r="E2219" s="15">
        <v>43497</v>
      </c>
      <c r="F2219" s="54" t="str">
        <f t="shared" si="34"/>
        <v>febrero</v>
      </c>
      <c r="G2219" s="14" t="s">
        <v>9240</v>
      </c>
      <c r="H2219" s="14" t="s">
        <v>299</v>
      </c>
      <c r="I2219" s="14" t="s">
        <v>12281</v>
      </c>
      <c r="J2219" s="14" t="s">
        <v>300</v>
      </c>
      <c r="K2219" s="14" t="s">
        <v>16694</v>
      </c>
      <c r="L2219" s="14" t="s">
        <v>2655</v>
      </c>
      <c r="M2219" s="16">
        <v>0</v>
      </c>
      <c r="N2219" s="16">
        <v>0</v>
      </c>
      <c r="O2219" s="16">
        <v>0</v>
      </c>
      <c r="P2219" s="17">
        <v>0</v>
      </c>
      <c r="Q2219" s="18">
        <v>0</v>
      </c>
      <c r="R2219" s="16"/>
      <c r="S2219" s="16">
        <v>0</v>
      </c>
      <c r="T2219" s="16">
        <v>0</v>
      </c>
    </row>
    <row r="2220" spans="1:20" x14ac:dyDescent="0.25">
      <c r="A2220" s="14" t="s">
        <v>18</v>
      </c>
      <c r="B2220" s="14">
        <v>9657</v>
      </c>
      <c r="C2220" s="14" t="s">
        <v>8478</v>
      </c>
      <c r="D2220" s="14">
        <v>564747905</v>
      </c>
      <c r="E2220" s="15">
        <v>43497</v>
      </c>
      <c r="F2220" s="54" t="str">
        <f t="shared" si="34"/>
        <v>febrero</v>
      </c>
      <c r="G2220" s="14" t="s">
        <v>9240</v>
      </c>
      <c r="H2220" s="14" t="s">
        <v>302</v>
      </c>
      <c r="I2220" s="14" t="s">
        <v>12282</v>
      </c>
      <c r="J2220" s="14" t="s">
        <v>29</v>
      </c>
      <c r="K2220" s="14" t="s">
        <v>16695</v>
      </c>
      <c r="L2220" s="14" t="s">
        <v>2656</v>
      </c>
      <c r="M2220" s="16">
        <v>37038.75</v>
      </c>
      <c r="N2220" s="16">
        <v>0</v>
      </c>
      <c r="O2220" s="16">
        <v>0</v>
      </c>
      <c r="P2220" s="17">
        <v>0</v>
      </c>
      <c r="Q2220" s="18">
        <v>0</v>
      </c>
      <c r="R2220" s="16"/>
      <c r="S2220" s="16">
        <v>37038.75</v>
      </c>
      <c r="T2220" s="16">
        <v>37038.75</v>
      </c>
    </row>
    <row r="2221" spans="1:20" x14ac:dyDescent="0.25">
      <c r="A2221" s="14" t="s">
        <v>18</v>
      </c>
      <c r="B2221" s="14">
        <v>9657</v>
      </c>
      <c r="C2221" s="14" t="s">
        <v>8478</v>
      </c>
      <c r="D2221" s="14">
        <v>564748505</v>
      </c>
      <c r="E2221" s="15">
        <v>43497</v>
      </c>
      <c r="F2221" s="54" t="str">
        <f t="shared" si="34"/>
        <v>febrero</v>
      </c>
      <c r="G2221" s="14" t="s">
        <v>9240</v>
      </c>
      <c r="H2221" s="14" t="s">
        <v>569</v>
      </c>
      <c r="I2221" s="14" t="s">
        <v>12351</v>
      </c>
      <c r="J2221" s="14" t="s">
        <v>570</v>
      </c>
      <c r="K2221" s="14" t="s">
        <v>16696</v>
      </c>
      <c r="L2221" s="14" t="s">
        <v>2657</v>
      </c>
      <c r="M2221" s="16">
        <v>4644.68</v>
      </c>
      <c r="N2221" s="16">
        <v>516.07000000000005</v>
      </c>
      <c r="O2221" s="16">
        <v>0</v>
      </c>
      <c r="P2221" s="17">
        <v>0</v>
      </c>
      <c r="Q2221" s="18">
        <v>0</v>
      </c>
      <c r="R2221" s="16"/>
      <c r="S2221" s="16">
        <v>4644.68</v>
      </c>
      <c r="T2221" s="16">
        <v>4644.68</v>
      </c>
    </row>
    <row r="2222" spans="1:20" x14ac:dyDescent="0.25">
      <c r="A2222" s="14" t="s">
        <v>18</v>
      </c>
      <c r="B2222" s="14">
        <v>9657</v>
      </c>
      <c r="C2222" s="14" t="s">
        <v>8478</v>
      </c>
      <c r="D2222" s="14">
        <v>565322705</v>
      </c>
      <c r="E2222" s="15">
        <v>43497</v>
      </c>
      <c r="F2222" s="54" t="str">
        <f t="shared" si="34"/>
        <v>febrero</v>
      </c>
      <c r="G2222" s="14" t="s">
        <v>9377</v>
      </c>
      <c r="H2222" s="14" t="s">
        <v>20</v>
      </c>
      <c r="I2222" s="14" t="s">
        <v>11831</v>
      </c>
      <c r="J2222" s="14" t="s">
        <v>21</v>
      </c>
      <c r="K2222" s="14" t="s">
        <v>16697</v>
      </c>
      <c r="L2222" s="14" t="s">
        <v>2658</v>
      </c>
      <c r="M2222" s="16">
        <v>0</v>
      </c>
      <c r="N2222" s="16">
        <v>0</v>
      </c>
      <c r="O2222" s="16">
        <v>0</v>
      </c>
      <c r="P2222" s="17">
        <v>0</v>
      </c>
      <c r="Q2222" s="18">
        <v>224.79</v>
      </c>
      <c r="R2222" s="16">
        <v>222.65</v>
      </c>
      <c r="S2222" s="16">
        <v>224.79</v>
      </c>
      <c r="T2222" s="16">
        <v>224.79</v>
      </c>
    </row>
    <row r="2223" spans="1:20" x14ac:dyDescent="0.25">
      <c r="A2223" s="14" t="s">
        <v>18</v>
      </c>
      <c r="B2223" s="14">
        <v>9657</v>
      </c>
      <c r="C2223" s="14" t="s">
        <v>8478</v>
      </c>
      <c r="D2223" s="14">
        <v>56545022</v>
      </c>
      <c r="E2223" s="15">
        <v>43497</v>
      </c>
      <c r="F2223" s="54" t="str">
        <f t="shared" si="34"/>
        <v>febrero</v>
      </c>
      <c r="G2223" s="14" t="s">
        <v>9378</v>
      </c>
      <c r="H2223" s="14" t="s">
        <v>20</v>
      </c>
      <c r="I2223" s="14" t="s">
        <v>11831</v>
      </c>
      <c r="J2223" s="14" t="s">
        <v>21</v>
      </c>
      <c r="K2223" s="14" t="s">
        <v>16698</v>
      </c>
      <c r="L2223" s="14" t="s">
        <v>1519</v>
      </c>
      <c r="M2223" s="16">
        <v>0</v>
      </c>
      <c r="N2223" s="16">
        <v>0</v>
      </c>
      <c r="O2223" s="16">
        <v>0</v>
      </c>
      <c r="P2223" s="17">
        <v>0</v>
      </c>
      <c r="Q2223" s="18">
        <v>224.79</v>
      </c>
      <c r="R2223" s="16">
        <v>223.15</v>
      </c>
      <c r="S2223" s="16">
        <v>224.79</v>
      </c>
      <c r="T2223" s="16">
        <v>224.79</v>
      </c>
    </row>
    <row r="2224" spans="1:20" x14ac:dyDescent="0.25">
      <c r="A2224" s="14" t="s">
        <v>18</v>
      </c>
      <c r="B2224" s="14">
        <v>9657</v>
      </c>
      <c r="C2224" s="14" t="s">
        <v>8478</v>
      </c>
      <c r="D2224" s="14">
        <v>565450542</v>
      </c>
      <c r="E2224" s="15">
        <v>43497</v>
      </c>
      <c r="F2224" s="54" t="str">
        <f t="shared" si="34"/>
        <v>febrero</v>
      </c>
      <c r="G2224" s="14" t="s">
        <v>9377</v>
      </c>
      <c r="H2224" s="14" t="s">
        <v>20</v>
      </c>
      <c r="I2224" s="14" t="s">
        <v>11831</v>
      </c>
      <c r="J2224" s="14" t="s">
        <v>21</v>
      </c>
      <c r="K2224" s="14" t="s">
        <v>16699</v>
      </c>
      <c r="L2224" s="14" t="s">
        <v>1519</v>
      </c>
      <c r="M2224" s="16">
        <v>0</v>
      </c>
      <c r="N2224" s="16">
        <v>0</v>
      </c>
      <c r="O2224" s="16">
        <v>0</v>
      </c>
      <c r="P2224" s="17">
        <v>0</v>
      </c>
      <c r="Q2224" s="18">
        <v>224.79</v>
      </c>
      <c r="R2224" s="19">
        <v>224.79</v>
      </c>
      <c r="S2224" s="16">
        <v>224.79</v>
      </c>
      <c r="T2224" s="16">
        <v>224.79</v>
      </c>
    </row>
    <row r="2225" spans="1:20" x14ac:dyDescent="0.25">
      <c r="A2225" s="14" t="s">
        <v>18</v>
      </c>
      <c r="B2225" s="14">
        <v>9657</v>
      </c>
      <c r="C2225" s="14" t="s">
        <v>8478</v>
      </c>
      <c r="D2225" s="14">
        <v>5653205405</v>
      </c>
      <c r="E2225" s="15">
        <v>43501</v>
      </c>
      <c r="F2225" s="54" t="str">
        <f t="shared" si="34"/>
        <v>febrero</v>
      </c>
      <c r="G2225" s="14" t="s">
        <v>9379</v>
      </c>
      <c r="H2225" s="14" t="s">
        <v>20</v>
      </c>
      <c r="I2225" s="14" t="s">
        <v>11831</v>
      </c>
      <c r="J2225" s="14" t="s">
        <v>21</v>
      </c>
      <c r="K2225" s="14" t="s">
        <v>16700</v>
      </c>
      <c r="L2225" s="14" t="s">
        <v>2659</v>
      </c>
      <c r="M2225" s="16">
        <v>0</v>
      </c>
      <c r="N2225" s="16">
        <v>0</v>
      </c>
      <c r="O2225" s="16">
        <v>0</v>
      </c>
      <c r="P2225" s="17">
        <v>0</v>
      </c>
      <c r="Q2225" s="18">
        <v>449.58</v>
      </c>
      <c r="R2225" s="16">
        <v>449.58</v>
      </c>
      <c r="S2225" s="16">
        <v>449.58</v>
      </c>
      <c r="T2225" s="16">
        <v>449.58</v>
      </c>
    </row>
    <row r="2226" spans="1:20" x14ac:dyDescent="0.25">
      <c r="A2226" s="14" t="s">
        <v>18</v>
      </c>
      <c r="B2226" s="14">
        <v>9657</v>
      </c>
      <c r="C2226" s="14" t="s">
        <v>8478</v>
      </c>
      <c r="D2226" s="14">
        <v>565320542</v>
      </c>
      <c r="E2226" s="15">
        <v>43501</v>
      </c>
      <c r="F2226" s="54" t="str">
        <f t="shared" si="34"/>
        <v>febrero</v>
      </c>
      <c r="G2226" s="14" t="s">
        <v>9379</v>
      </c>
      <c r="H2226" s="14" t="s">
        <v>20</v>
      </c>
      <c r="I2226" s="14" t="s">
        <v>11831</v>
      </c>
      <c r="J2226" s="14" t="s">
        <v>21</v>
      </c>
      <c r="K2226" s="14" t="s">
        <v>16701</v>
      </c>
      <c r="L2226" s="14" t="s">
        <v>2660</v>
      </c>
      <c r="M2226" s="16">
        <v>0</v>
      </c>
      <c r="N2226" s="16">
        <v>0</v>
      </c>
      <c r="O2226" s="16">
        <v>0</v>
      </c>
      <c r="P2226" s="17">
        <v>0</v>
      </c>
      <c r="Q2226" s="18">
        <v>224.79</v>
      </c>
      <c r="R2226" s="16">
        <v>224.79</v>
      </c>
      <c r="S2226" s="16">
        <v>224.79</v>
      </c>
      <c r="T2226" s="16">
        <v>224.79</v>
      </c>
    </row>
    <row r="2227" spans="1:20" x14ac:dyDescent="0.25">
      <c r="A2227" s="14" t="s">
        <v>18</v>
      </c>
      <c r="B2227" s="14">
        <v>9657</v>
      </c>
      <c r="C2227" s="14" t="s">
        <v>8478</v>
      </c>
      <c r="D2227" s="14">
        <v>565322505</v>
      </c>
      <c r="E2227" s="15">
        <v>43501</v>
      </c>
      <c r="F2227" s="54" t="str">
        <f t="shared" si="34"/>
        <v>febrero</v>
      </c>
      <c r="G2227" s="14" t="s">
        <v>9380</v>
      </c>
      <c r="H2227" s="14" t="s">
        <v>20</v>
      </c>
      <c r="I2227" s="14" t="s">
        <v>11831</v>
      </c>
      <c r="J2227" s="14" t="s">
        <v>21</v>
      </c>
      <c r="K2227" s="14" t="s">
        <v>16702</v>
      </c>
      <c r="L2227" s="14" t="s">
        <v>2658</v>
      </c>
      <c r="M2227" s="16">
        <v>0</v>
      </c>
      <c r="N2227" s="16">
        <v>0</v>
      </c>
      <c r="O2227" s="16">
        <v>0</v>
      </c>
      <c r="P2227" s="17">
        <v>0</v>
      </c>
      <c r="Q2227" s="18">
        <v>224.79</v>
      </c>
      <c r="R2227" s="16">
        <v>224.79</v>
      </c>
      <c r="S2227" s="16">
        <v>224.79</v>
      </c>
      <c r="T2227" s="16">
        <v>224.79</v>
      </c>
    </row>
    <row r="2228" spans="1:20" x14ac:dyDescent="0.25">
      <c r="A2228" s="14" t="s">
        <v>18</v>
      </c>
      <c r="B2228" s="14">
        <v>9657</v>
      </c>
      <c r="C2228" s="14" t="s">
        <v>8478</v>
      </c>
      <c r="D2228" s="14">
        <v>565450522</v>
      </c>
      <c r="E2228" s="15">
        <v>43501</v>
      </c>
      <c r="F2228" s="54" t="str">
        <f t="shared" si="34"/>
        <v>febrero</v>
      </c>
      <c r="G2228" s="14" t="s">
        <v>9113</v>
      </c>
      <c r="H2228" s="14" t="s">
        <v>20</v>
      </c>
      <c r="I2228" s="14" t="s">
        <v>11831</v>
      </c>
      <c r="J2228" s="14" t="s">
        <v>21</v>
      </c>
      <c r="K2228" s="14" t="s">
        <v>16703</v>
      </c>
      <c r="L2228" s="14" t="s">
        <v>2661</v>
      </c>
      <c r="M2228" s="16">
        <v>0</v>
      </c>
      <c r="N2228" s="16">
        <v>0</v>
      </c>
      <c r="O2228" s="16">
        <v>0</v>
      </c>
      <c r="P2228" s="17">
        <v>0</v>
      </c>
      <c r="Q2228" s="18">
        <v>0</v>
      </c>
      <c r="R2228" s="16"/>
      <c r="S2228" s="16">
        <v>0</v>
      </c>
      <c r="T2228" s="16">
        <v>0</v>
      </c>
    </row>
    <row r="2229" spans="1:20" x14ac:dyDescent="0.25">
      <c r="A2229" s="14" t="s">
        <v>18</v>
      </c>
      <c r="B2229" s="14">
        <v>9657</v>
      </c>
      <c r="C2229" s="14" t="s">
        <v>8478</v>
      </c>
      <c r="D2229" s="14">
        <v>56560962</v>
      </c>
      <c r="E2229" s="15">
        <v>43503</v>
      </c>
      <c r="F2229" s="54" t="str">
        <f t="shared" si="34"/>
        <v>febrero</v>
      </c>
      <c r="G2229" s="14" t="s">
        <v>9381</v>
      </c>
      <c r="H2229" s="14" t="s">
        <v>20</v>
      </c>
      <c r="I2229" s="14" t="s">
        <v>11831</v>
      </c>
      <c r="J2229" s="14" t="s">
        <v>21</v>
      </c>
      <c r="K2229" s="14" t="s">
        <v>16704</v>
      </c>
      <c r="L2229" s="14" t="s">
        <v>1519</v>
      </c>
      <c r="M2229" s="16">
        <v>0</v>
      </c>
      <c r="N2229" s="16">
        <v>0</v>
      </c>
      <c r="O2229" s="16">
        <v>0</v>
      </c>
      <c r="P2229" s="17">
        <v>0</v>
      </c>
      <c r="Q2229" s="18">
        <v>224.79</v>
      </c>
      <c r="R2229" s="19">
        <v>223.15</v>
      </c>
      <c r="S2229" s="16">
        <v>224.79</v>
      </c>
      <c r="T2229" s="16">
        <v>224.79</v>
      </c>
    </row>
    <row r="2230" spans="1:20" x14ac:dyDescent="0.25">
      <c r="A2230" s="14" t="s">
        <v>18</v>
      </c>
      <c r="B2230" s="14">
        <v>9657</v>
      </c>
      <c r="C2230" s="14" t="s">
        <v>8478</v>
      </c>
      <c r="D2230" s="14">
        <v>56523052</v>
      </c>
      <c r="E2230" s="15">
        <v>43504</v>
      </c>
      <c r="F2230" s="54" t="str">
        <f t="shared" si="34"/>
        <v>febrero</v>
      </c>
      <c r="G2230" s="14" t="s">
        <v>8989</v>
      </c>
      <c r="H2230" s="14" t="s">
        <v>20</v>
      </c>
      <c r="I2230" s="14" t="s">
        <v>11831</v>
      </c>
      <c r="J2230" s="14" t="s">
        <v>21</v>
      </c>
      <c r="K2230" s="14" t="s">
        <v>16705</v>
      </c>
      <c r="L2230" s="14" t="s">
        <v>2662</v>
      </c>
      <c r="M2230" s="16">
        <v>0</v>
      </c>
      <c r="N2230" s="16">
        <v>0</v>
      </c>
      <c r="O2230" s="16">
        <v>0</v>
      </c>
      <c r="P2230" s="17">
        <v>0</v>
      </c>
      <c r="Q2230" s="18">
        <v>0</v>
      </c>
      <c r="R2230" s="19"/>
      <c r="S2230" s="16">
        <v>0</v>
      </c>
      <c r="T2230" s="16">
        <v>0</v>
      </c>
    </row>
    <row r="2231" spans="1:20" x14ac:dyDescent="0.25">
      <c r="A2231" s="14" t="s">
        <v>18</v>
      </c>
      <c r="B2231" s="14">
        <v>9657</v>
      </c>
      <c r="C2231" s="14" t="s">
        <v>8478</v>
      </c>
      <c r="D2231" s="14">
        <v>56527222</v>
      </c>
      <c r="E2231" s="15">
        <v>43504</v>
      </c>
      <c r="F2231" s="54" t="str">
        <f t="shared" si="34"/>
        <v>febrero</v>
      </c>
      <c r="G2231" s="14" t="s">
        <v>8992</v>
      </c>
      <c r="H2231" s="14" t="s">
        <v>20</v>
      </c>
      <c r="I2231" s="14" t="s">
        <v>11831</v>
      </c>
      <c r="J2231" s="14" t="s">
        <v>21</v>
      </c>
      <c r="K2231" s="14" t="s">
        <v>16706</v>
      </c>
      <c r="L2231" s="14" t="s">
        <v>2663</v>
      </c>
      <c r="M2231" s="16">
        <v>54624.83</v>
      </c>
      <c r="N2231" s="16">
        <v>0</v>
      </c>
      <c r="O2231" s="16">
        <v>10228.040000000001</v>
      </c>
      <c r="P2231" s="17">
        <v>0</v>
      </c>
      <c r="Q2231" s="18">
        <v>10228.040000000001</v>
      </c>
      <c r="R2231" s="16">
        <v>10228.040000000001</v>
      </c>
      <c r="S2231" s="16">
        <v>64852.87</v>
      </c>
      <c r="T2231" s="16">
        <v>64852.87</v>
      </c>
    </row>
    <row r="2232" spans="1:20" x14ac:dyDescent="0.25">
      <c r="A2232" s="14" t="s">
        <v>18</v>
      </c>
      <c r="B2232" s="14">
        <v>9657</v>
      </c>
      <c r="C2232" s="14" t="s">
        <v>8478</v>
      </c>
      <c r="D2232" s="14">
        <v>56527223</v>
      </c>
      <c r="E2232" s="15">
        <v>43504</v>
      </c>
      <c r="F2232" s="54" t="str">
        <f t="shared" si="34"/>
        <v>febrero</v>
      </c>
      <c r="G2232" s="14" t="s">
        <v>8992</v>
      </c>
      <c r="H2232" s="14" t="s">
        <v>20</v>
      </c>
      <c r="I2232" s="14" t="s">
        <v>11831</v>
      </c>
      <c r="J2232" s="14" t="s">
        <v>21</v>
      </c>
      <c r="K2232" s="14" t="s">
        <v>16707</v>
      </c>
      <c r="L2232" s="14" t="s">
        <v>2658</v>
      </c>
      <c r="M2232" s="16">
        <v>0</v>
      </c>
      <c r="N2232" s="16">
        <v>0</v>
      </c>
      <c r="O2232" s="16">
        <v>0</v>
      </c>
      <c r="P2232" s="17">
        <v>0</v>
      </c>
      <c r="Q2232" s="18">
        <v>224.79</v>
      </c>
      <c r="R2232" s="16">
        <v>222.9</v>
      </c>
      <c r="S2232" s="16">
        <v>224.79</v>
      </c>
      <c r="T2232" s="16">
        <v>224.79</v>
      </c>
    </row>
    <row r="2233" spans="1:20" x14ac:dyDescent="0.25">
      <c r="A2233" s="14" t="s">
        <v>18</v>
      </c>
      <c r="B2233" s="14">
        <v>9657</v>
      </c>
      <c r="C2233" s="14" t="s">
        <v>8478</v>
      </c>
      <c r="D2233" s="14">
        <v>5654505205</v>
      </c>
      <c r="E2233" s="15">
        <v>43504</v>
      </c>
      <c r="F2233" s="54" t="str">
        <f t="shared" si="34"/>
        <v>febrero</v>
      </c>
      <c r="G2233" s="14" t="s">
        <v>9113</v>
      </c>
      <c r="H2233" s="14" t="s">
        <v>299</v>
      </c>
      <c r="I2233" s="14" t="s">
        <v>12281</v>
      </c>
      <c r="J2233" s="14" t="s">
        <v>300</v>
      </c>
      <c r="K2233" s="14" t="s">
        <v>16708</v>
      </c>
      <c r="L2233" s="14" t="s">
        <v>301</v>
      </c>
      <c r="M2233" s="16">
        <v>5272.45</v>
      </c>
      <c r="N2233" s="16">
        <v>0</v>
      </c>
      <c r="O2233" s="16">
        <v>0</v>
      </c>
      <c r="P2233" s="17">
        <v>0</v>
      </c>
      <c r="Q2233" s="18">
        <v>0</v>
      </c>
      <c r="R2233" s="16"/>
      <c r="S2233" s="16">
        <v>5272.45</v>
      </c>
      <c r="T2233" s="16">
        <v>5272.45</v>
      </c>
    </row>
    <row r="2234" spans="1:20" x14ac:dyDescent="0.25">
      <c r="A2234" s="14" t="s">
        <v>18</v>
      </c>
      <c r="B2234" s="14">
        <v>9657</v>
      </c>
      <c r="C2234" s="14" t="s">
        <v>8478</v>
      </c>
      <c r="D2234" s="14">
        <v>5654505405</v>
      </c>
      <c r="E2234" s="15">
        <v>43504</v>
      </c>
      <c r="F2234" s="54" t="str">
        <f t="shared" si="34"/>
        <v>febrero</v>
      </c>
      <c r="G2234" s="14" t="s">
        <v>9377</v>
      </c>
      <c r="H2234" s="14" t="s">
        <v>302</v>
      </c>
      <c r="I2234" s="14" t="s">
        <v>12282</v>
      </c>
      <c r="J2234" s="14" t="s">
        <v>29</v>
      </c>
      <c r="K2234" s="14" t="s">
        <v>16709</v>
      </c>
      <c r="L2234" s="14" t="s">
        <v>301</v>
      </c>
      <c r="M2234" s="16">
        <v>1047.48</v>
      </c>
      <c r="N2234" s="16">
        <v>0</v>
      </c>
      <c r="O2234" s="16">
        <v>0</v>
      </c>
      <c r="P2234" s="17">
        <v>0</v>
      </c>
      <c r="Q2234" s="18">
        <v>0</v>
      </c>
      <c r="R2234" s="16"/>
      <c r="S2234" s="16">
        <v>1047.48</v>
      </c>
      <c r="T2234" s="16">
        <v>1047.48</v>
      </c>
    </row>
    <row r="2235" spans="1:20" x14ac:dyDescent="0.25">
      <c r="A2235" s="14" t="s">
        <v>18</v>
      </c>
      <c r="B2235" s="14">
        <v>9657</v>
      </c>
      <c r="C2235" s="14" t="s">
        <v>8478</v>
      </c>
      <c r="D2235" s="14">
        <v>565452205</v>
      </c>
      <c r="E2235" s="15">
        <v>43504</v>
      </c>
      <c r="F2235" s="54" t="str">
        <f t="shared" si="34"/>
        <v>febrero</v>
      </c>
      <c r="G2235" s="14" t="s">
        <v>9156</v>
      </c>
      <c r="H2235" s="14" t="s">
        <v>302</v>
      </c>
      <c r="I2235" s="14" t="s">
        <v>12282</v>
      </c>
      <c r="J2235" s="14" t="s">
        <v>29</v>
      </c>
      <c r="K2235" s="14" t="s">
        <v>16710</v>
      </c>
      <c r="L2235" s="14" t="s">
        <v>301</v>
      </c>
      <c r="M2235" s="16">
        <v>4841.4799999999996</v>
      </c>
      <c r="N2235" s="16">
        <v>0</v>
      </c>
      <c r="O2235" s="16">
        <v>0</v>
      </c>
      <c r="P2235" s="17">
        <v>0</v>
      </c>
      <c r="Q2235" s="18">
        <v>0</v>
      </c>
      <c r="R2235" s="16"/>
      <c r="S2235" s="16">
        <v>4841.4799999999996</v>
      </c>
      <c r="T2235" s="16">
        <v>4841.4799999999996</v>
      </c>
    </row>
    <row r="2236" spans="1:20" x14ac:dyDescent="0.25">
      <c r="A2236" s="14" t="s">
        <v>18</v>
      </c>
      <c r="B2236" s="14">
        <v>9657</v>
      </c>
      <c r="C2236" s="14" t="s">
        <v>8478</v>
      </c>
      <c r="D2236" s="14">
        <v>565539605</v>
      </c>
      <c r="E2236" s="15">
        <v>43504</v>
      </c>
      <c r="F2236" s="54" t="str">
        <f t="shared" si="34"/>
        <v>febrero</v>
      </c>
      <c r="G2236" s="14" t="s">
        <v>9382</v>
      </c>
      <c r="H2236" s="14" t="s">
        <v>302</v>
      </c>
      <c r="I2236" s="14" t="s">
        <v>12282</v>
      </c>
      <c r="J2236" s="14" t="s">
        <v>29</v>
      </c>
      <c r="K2236" s="14" t="s">
        <v>16711</v>
      </c>
      <c r="L2236" s="14" t="s">
        <v>301</v>
      </c>
      <c r="M2236" s="16">
        <v>5272.45</v>
      </c>
      <c r="N2236" s="16">
        <v>0</v>
      </c>
      <c r="O2236" s="16">
        <v>0</v>
      </c>
      <c r="P2236" s="17">
        <v>0</v>
      </c>
      <c r="Q2236" s="18">
        <v>0</v>
      </c>
      <c r="R2236" s="19"/>
      <c r="S2236" s="16">
        <v>5272.45</v>
      </c>
      <c r="T2236" s="16">
        <v>5272.45</v>
      </c>
    </row>
    <row r="2237" spans="1:20" x14ac:dyDescent="0.25">
      <c r="A2237" s="14" t="s">
        <v>18</v>
      </c>
      <c r="B2237" s="14">
        <v>9657</v>
      </c>
      <c r="C2237" s="14" t="s">
        <v>8478</v>
      </c>
      <c r="D2237" s="14">
        <v>565539805</v>
      </c>
      <c r="E2237" s="15">
        <v>43504</v>
      </c>
      <c r="F2237" s="54" t="str">
        <f t="shared" si="34"/>
        <v>febrero</v>
      </c>
      <c r="G2237" s="14" t="s">
        <v>9383</v>
      </c>
      <c r="H2237" s="14" t="s">
        <v>302</v>
      </c>
      <c r="I2237" s="14" t="s">
        <v>12282</v>
      </c>
      <c r="J2237" s="14" t="s">
        <v>29</v>
      </c>
      <c r="K2237" s="14" t="s">
        <v>16712</v>
      </c>
      <c r="L2237" s="14" t="s">
        <v>301</v>
      </c>
      <c r="M2237" s="16">
        <v>3418.5</v>
      </c>
      <c r="N2237" s="16">
        <v>0</v>
      </c>
      <c r="O2237" s="16">
        <v>0</v>
      </c>
      <c r="P2237" s="17">
        <v>0</v>
      </c>
      <c r="Q2237" s="18">
        <v>0</v>
      </c>
      <c r="R2237" s="19"/>
      <c r="S2237" s="16">
        <v>3418.5</v>
      </c>
      <c r="T2237" s="16">
        <v>3418.5</v>
      </c>
    </row>
    <row r="2238" spans="1:20" x14ac:dyDescent="0.25">
      <c r="A2238" s="14" t="s">
        <v>18</v>
      </c>
      <c r="B2238" s="14">
        <v>9657</v>
      </c>
      <c r="C2238" s="14" t="s">
        <v>8478</v>
      </c>
      <c r="D2238" s="14">
        <v>565540805</v>
      </c>
      <c r="E2238" s="15">
        <v>43504</v>
      </c>
      <c r="F2238" s="54" t="str">
        <f t="shared" si="34"/>
        <v>febrero</v>
      </c>
      <c r="G2238" s="14" t="s">
        <v>9163</v>
      </c>
      <c r="H2238" s="14" t="s">
        <v>299</v>
      </c>
      <c r="I2238" s="14" t="s">
        <v>12281</v>
      </c>
      <c r="J2238" s="14" t="s">
        <v>300</v>
      </c>
      <c r="K2238" s="14" t="s">
        <v>16713</v>
      </c>
      <c r="L2238" s="14" t="s">
        <v>512</v>
      </c>
      <c r="M2238" s="16">
        <v>430.97</v>
      </c>
      <c r="N2238" s="16">
        <v>0</v>
      </c>
      <c r="O2238" s="16">
        <v>0</v>
      </c>
      <c r="P2238" s="17">
        <v>0</v>
      </c>
      <c r="Q2238" s="18">
        <v>0</v>
      </c>
      <c r="R2238" s="16"/>
      <c r="S2238" s="16">
        <v>430.97</v>
      </c>
      <c r="T2238" s="16">
        <v>430.97</v>
      </c>
    </row>
    <row r="2239" spans="1:20" x14ac:dyDescent="0.25">
      <c r="A2239" s="14" t="s">
        <v>18</v>
      </c>
      <c r="B2239" s="14">
        <v>9657</v>
      </c>
      <c r="C2239" s="14" t="s">
        <v>8478</v>
      </c>
      <c r="D2239" s="14">
        <v>56530002</v>
      </c>
      <c r="E2239" s="15">
        <v>43508</v>
      </c>
      <c r="F2239" s="54" t="str">
        <f t="shared" si="34"/>
        <v>febrero</v>
      </c>
      <c r="G2239" s="14" t="s">
        <v>8992</v>
      </c>
      <c r="H2239" s="14" t="s">
        <v>20</v>
      </c>
      <c r="I2239" s="14" t="s">
        <v>11831</v>
      </c>
      <c r="J2239" s="14" t="s">
        <v>21</v>
      </c>
      <c r="K2239" s="14" t="s">
        <v>16714</v>
      </c>
      <c r="L2239" s="14" t="s">
        <v>2664</v>
      </c>
      <c r="M2239" s="16">
        <v>0</v>
      </c>
      <c r="N2239" s="16">
        <v>0</v>
      </c>
      <c r="O2239" s="16">
        <v>0</v>
      </c>
      <c r="P2239" s="17">
        <v>0</v>
      </c>
      <c r="Q2239" s="18">
        <v>0</v>
      </c>
      <c r="R2239" s="16"/>
      <c r="S2239" s="16">
        <v>0</v>
      </c>
      <c r="T2239" s="16">
        <v>0</v>
      </c>
    </row>
    <row r="2240" spans="1:20" x14ac:dyDescent="0.25">
      <c r="A2240" s="14" t="s">
        <v>18</v>
      </c>
      <c r="B2240" s="14">
        <v>9657</v>
      </c>
      <c r="C2240" s="14" t="s">
        <v>8478</v>
      </c>
      <c r="D2240" s="14">
        <v>5653005405</v>
      </c>
      <c r="E2240" s="15">
        <v>43508</v>
      </c>
      <c r="F2240" s="54" t="str">
        <f t="shared" si="34"/>
        <v>febrero</v>
      </c>
      <c r="G2240" s="14" t="s">
        <v>9384</v>
      </c>
      <c r="H2240" s="14" t="s">
        <v>20</v>
      </c>
      <c r="I2240" s="14" t="s">
        <v>11831</v>
      </c>
      <c r="J2240" s="14" t="s">
        <v>21</v>
      </c>
      <c r="K2240" s="14" t="s">
        <v>16715</v>
      </c>
      <c r="L2240" s="14" t="s">
        <v>2665</v>
      </c>
      <c r="M2240" s="16">
        <v>2219.34</v>
      </c>
      <c r="N2240" s="16">
        <v>0</v>
      </c>
      <c r="O2240" s="16">
        <v>899.17</v>
      </c>
      <c r="P2240" s="17">
        <v>0</v>
      </c>
      <c r="Q2240" s="18">
        <v>899.17</v>
      </c>
      <c r="R2240" s="16">
        <v>878.63</v>
      </c>
      <c r="S2240" s="16">
        <v>3118.51</v>
      </c>
      <c r="T2240" s="16">
        <v>3118.51</v>
      </c>
    </row>
    <row r="2241" spans="1:20" x14ac:dyDescent="0.25">
      <c r="A2241" s="14" t="s">
        <v>18</v>
      </c>
      <c r="B2241" s="14">
        <v>9657</v>
      </c>
      <c r="C2241" s="14" t="s">
        <v>8478</v>
      </c>
      <c r="D2241" s="14">
        <v>565300542</v>
      </c>
      <c r="E2241" s="15">
        <v>43508</v>
      </c>
      <c r="F2241" s="54" t="str">
        <f t="shared" si="34"/>
        <v>febrero</v>
      </c>
      <c r="G2241" s="14" t="s">
        <v>9384</v>
      </c>
      <c r="H2241" s="14" t="s">
        <v>20</v>
      </c>
      <c r="I2241" s="14" t="s">
        <v>11831</v>
      </c>
      <c r="J2241" s="14" t="s">
        <v>21</v>
      </c>
      <c r="K2241" s="14" t="s">
        <v>16716</v>
      </c>
      <c r="L2241" s="14" t="s">
        <v>2666</v>
      </c>
      <c r="M2241" s="16">
        <v>0</v>
      </c>
      <c r="N2241" s="16">
        <v>0</v>
      </c>
      <c r="O2241" s="16">
        <v>0</v>
      </c>
      <c r="P2241" s="17">
        <v>0</v>
      </c>
      <c r="Q2241" s="18">
        <v>561.98</v>
      </c>
      <c r="R2241" s="19">
        <v>557.82000000000005</v>
      </c>
      <c r="S2241" s="16">
        <v>561.98</v>
      </c>
      <c r="T2241" s="16">
        <v>561.98</v>
      </c>
    </row>
    <row r="2242" spans="1:20" x14ac:dyDescent="0.25">
      <c r="A2242" s="14" t="s">
        <v>18</v>
      </c>
      <c r="B2242" s="14">
        <v>9657</v>
      </c>
      <c r="C2242" s="14" t="s">
        <v>8478</v>
      </c>
      <c r="D2242" s="14">
        <v>56532202</v>
      </c>
      <c r="E2242" s="15">
        <v>43509</v>
      </c>
      <c r="F2242" s="54" t="str">
        <f t="shared" si="34"/>
        <v>febrero</v>
      </c>
      <c r="G2242" s="14" t="s">
        <v>9385</v>
      </c>
      <c r="H2242" s="14" t="s">
        <v>569</v>
      </c>
      <c r="I2242" s="14" t="s">
        <v>12351</v>
      </c>
      <c r="J2242" s="14" t="s">
        <v>570</v>
      </c>
      <c r="K2242" s="14" t="s">
        <v>16717</v>
      </c>
      <c r="L2242" s="14" t="s">
        <v>2667</v>
      </c>
      <c r="M2242" s="16">
        <v>0</v>
      </c>
      <c r="N2242" s="16">
        <v>0</v>
      </c>
      <c r="O2242" s="16">
        <v>0</v>
      </c>
      <c r="P2242" s="17">
        <v>0</v>
      </c>
      <c r="Q2242" s="18">
        <v>6120</v>
      </c>
      <c r="R2242" s="16">
        <v>6060.64</v>
      </c>
      <c r="S2242" s="16">
        <v>6120</v>
      </c>
      <c r="T2242" s="16">
        <v>6120</v>
      </c>
    </row>
    <row r="2243" spans="1:20" x14ac:dyDescent="0.25">
      <c r="A2243" s="14" t="s">
        <v>18</v>
      </c>
      <c r="B2243" s="14">
        <v>9657</v>
      </c>
      <c r="C2243" s="14" t="s">
        <v>8478</v>
      </c>
      <c r="D2243" s="14">
        <v>565432005</v>
      </c>
      <c r="E2243" s="15">
        <v>43509</v>
      </c>
      <c r="F2243" s="54" t="str">
        <f t="shared" ref="F2243:F2306" si="35">TEXT(E2243,"MMMM")</f>
        <v>febrero</v>
      </c>
      <c r="G2243" s="14" t="s">
        <v>9021</v>
      </c>
      <c r="H2243" s="14" t="s">
        <v>302</v>
      </c>
      <c r="I2243" s="14" t="s">
        <v>12282</v>
      </c>
      <c r="J2243" s="14" t="s">
        <v>29</v>
      </c>
      <c r="K2243" s="14" t="s">
        <v>16718</v>
      </c>
      <c r="L2243" s="14" t="s">
        <v>301</v>
      </c>
      <c r="M2243" s="16">
        <v>0</v>
      </c>
      <c r="N2243" s="16">
        <v>0</v>
      </c>
      <c r="O2243" s="16">
        <v>0</v>
      </c>
      <c r="P2243" s="17">
        <v>0</v>
      </c>
      <c r="Q2243" s="18">
        <v>0</v>
      </c>
      <c r="R2243" s="16"/>
      <c r="S2243" s="16">
        <v>0</v>
      </c>
      <c r="T2243" s="16">
        <v>0</v>
      </c>
    </row>
    <row r="2244" spans="1:20" x14ac:dyDescent="0.25">
      <c r="A2244" s="14" t="s">
        <v>18</v>
      </c>
      <c r="B2244" s="14">
        <v>9657</v>
      </c>
      <c r="C2244" s="14" t="s">
        <v>8478</v>
      </c>
      <c r="D2244" s="14">
        <v>565432405</v>
      </c>
      <c r="E2244" s="15">
        <v>43509</v>
      </c>
      <c r="F2244" s="54" t="str">
        <f t="shared" si="35"/>
        <v>febrero</v>
      </c>
      <c r="G2244" s="14" t="s">
        <v>9386</v>
      </c>
      <c r="H2244" s="14" t="s">
        <v>302</v>
      </c>
      <c r="I2244" s="14" t="s">
        <v>12282</v>
      </c>
      <c r="J2244" s="14" t="s">
        <v>29</v>
      </c>
      <c r="K2244" s="14" t="s">
        <v>16719</v>
      </c>
      <c r="L2244" s="14" t="s">
        <v>301</v>
      </c>
      <c r="M2244" s="16">
        <v>0</v>
      </c>
      <c r="N2244" s="16">
        <v>0</v>
      </c>
      <c r="O2244" s="16">
        <v>0</v>
      </c>
      <c r="P2244" s="17">
        <v>0</v>
      </c>
      <c r="Q2244" s="18">
        <v>0</v>
      </c>
      <c r="R2244" s="16"/>
      <c r="S2244" s="16">
        <v>0</v>
      </c>
      <c r="T2244" s="16">
        <v>0</v>
      </c>
    </row>
    <row r="2245" spans="1:20" x14ac:dyDescent="0.25">
      <c r="A2245" s="14" t="s">
        <v>18</v>
      </c>
      <c r="B2245" s="14">
        <v>9657</v>
      </c>
      <c r="C2245" s="14" t="s">
        <v>8478</v>
      </c>
      <c r="D2245" s="14">
        <v>565432605</v>
      </c>
      <c r="E2245" s="15">
        <v>43509</v>
      </c>
      <c r="F2245" s="54" t="str">
        <f t="shared" si="35"/>
        <v>febrero</v>
      </c>
      <c r="G2245" s="14" t="s">
        <v>9387</v>
      </c>
      <c r="H2245" s="14" t="s">
        <v>302</v>
      </c>
      <c r="I2245" s="14" t="s">
        <v>12282</v>
      </c>
      <c r="J2245" s="14" t="s">
        <v>29</v>
      </c>
      <c r="K2245" s="14" t="s">
        <v>16720</v>
      </c>
      <c r="L2245" s="14" t="s">
        <v>301</v>
      </c>
      <c r="M2245" s="16">
        <v>0</v>
      </c>
      <c r="N2245" s="16">
        <v>0</v>
      </c>
      <c r="O2245" s="16">
        <v>0</v>
      </c>
      <c r="P2245" s="17">
        <v>0</v>
      </c>
      <c r="Q2245" s="18">
        <v>0</v>
      </c>
      <c r="R2245" s="19"/>
      <c r="S2245" s="16">
        <v>0</v>
      </c>
      <c r="T2245" s="16">
        <v>0</v>
      </c>
    </row>
    <row r="2246" spans="1:20" x14ac:dyDescent="0.25">
      <c r="A2246" s="14" t="s">
        <v>18</v>
      </c>
      <c r="B2246" s="14">
        <v>9657</v>
      </c>
      <c r="C2246" s="14" t="s">
        <v>8478</v>
      </c>
      <c r="D2246" s="14">
        <v>565433205</v>
      </c>
      <c r="E2246" s="15">
        <v>43509</v>
      </c>
      <c r="F2246" s="54" t="str">
        <f t="shared" si="35"/>
        <v>febrero</v>
      </c>
      <c r="G2246" s="14" t="s">
        <v>9388</v>
      </c>
      <c r="H2246" s="14" t="s">
        <v>302</v>
      </c>
      <c r="I2246" s="14" t="s">
        <v>12282</v>
      </c>
      <c r="J2246" s="14" t="s">
        <v>29</v>
      </c>
      <c r="K2246" s="14" t="s">
        <v>16721</v>
      </c>
      <c r="L2246" s="14" t="s">
        <v>301</v>
      </c>
      <c r="M2246" s="16">
        <v>5287.15</v>
      </c>
      <c r="N2246" s="16">
        <v>0</v>
      </c>
      <c r="O2246" s="16">
        <v>0</v>
      </c>
      <c r="P2246" s="17">
        <v>0</v>
      </c>
      <c r="Q2246" s="18">
        <v>0</v>
      </c>
      <c r="R2246" s="16"/>
      <c r="S2246" s="16">
        <v>5287.15</v>
      </c>
      <c r="T2246" s="16">
        <v>5287.15</v>
      </c>
    </row>
    <row r="2247" spans="1:20" x14ac:dyDescent="0.25">
      <c r="A2247" s="14" t="s">
        <v>18</v>
      </c>
      <c r="B2247" s="14">
        <v>9657</v>
      </c>
      <c r="C2247" s="14" t="s">
        <v>8478</v>
      </c>
      <c r="D2247" s="14">
        <v>565433405</v>
      </c>
      <c r="E2247" s="15">
        <v>43509</v>
      </c>
      <c r="F2247" s="54" t="str">
        <f t="shared" si="35"/>
        <v>febrero</v>
      </c>
      <c r="G2247" s="14" t="s">
        <v>9389</v>
      </c>
      <c r="H2247" s="14" t="s">
        <v>302</v>
      </c>
      <c r="I2247" s="14" t="s">
        <v>12282</v>
      </c>
      <c r="J2247" s="14" t="s">
        <v>29</v>
      </c>
      <c r="K2247" s="14" t="s">
        <v>16722</v>
      </c>
      <c r="L2247" s="14" t="s">
        <v>301</v>
      </c>
      <c r="M2247" s="16">
        <v>0</v>
      </c>
      <c r="N2247" s="16">
        <v>0</v>
      </c>
      <c r="O2247" s="16">
        <v>0</v>
      </c>
      <c r="P2247" s="17">
        <v>0</v>
      </c>
      <c r="Q2247" s="18">
        <v>0</v>
      </c>
      <c r="R2247" s="16"/>
      <c r="S2247" s="16">
        <v>0</v>
      </c>
      <c r="T2247" s="16">
        <v>0</v>
      </c>
    </row>
    <row r="2248" spans="1:20" x14ac:dyDescent="0.25">
      <c r="A2248" s="14" t="s">
        <v>18</v>
      </c>
      <c r="B2248" s="14">
        <v>9657</v>
      </c>
      <c r="C2248" s="14" t="s">
        <v>8478</v>
      </c>
      <c r="D2248" s="14">
        <v>565434805</v>
      </c>
      <c r="E2248" s="15">
        <v>43509</v>
      </c>
      <c r="F2248" s="54" t="str">
        <f t="shared" si="35"/>
        <v>febrero</v>
      </c>
      <c r="G2248" s="14" t="s">
        <v>8964</v>
      </c>
      <c r="H2248" s="14" t="s">
        <v>302</v>
      </c>
      <c r="I2248" s="14" t="s">
        <v>12282</v>
      </c>
      <c r="J2248" s="14" t="s">
        <v>29</v>
      </c>
      <c r="K2248" s="14" t="s">
        <v>16723</v>
      </c>
      <c r="L2248" s="14" t="s">
        <v>301</v>
      </c>
      <c r="M2248" s="16">
        <v>0</v>
      </c>
      <c r="N2248" s="16">
        <v>0</v>
      </c>
      <c r="O2248" s="16">
        <v>0</v>
      </c>
      <c r="P2248" s="17">
        <v>0</v>
      </c>
      <c r="Q2248" s="18">
        <v>0</v>
      </c>
      <c r="R2248" s="16"/>
      <c r="S2248" s="16">
        <v>0</v>
      </c>
      <c r="T2248" s="16">
        <v>0</v>
      </c>
    </row>
    <row r="2249" spans="1:20" x14ac:dyDescent="0.25">
      <c r="A2249" s="14" t="s">
        <v>18</v>
      </c>
      <c r="B2249" s="14">
        <v>9657</v>
      </c>
      <c r="C2249" s="14" t="s">
        <v>8478</v>
      </c>
      <c r="D2249" s="14">
        <v>565435205</v>
      </c>
      <c r="E2249" s="15">
        <v>43509</v>
      </c>
      <c r="F2249" s="54" t="str">
        <f t="shared" si="35"/>
        <v>febrero</v>
      </c>
      <c r="G2249" s="14" t="s">
        <v>9390</v>
      </c>
      <c r="H2249" s="14" t="s">
        <v>302</v>
      </c>
      <c r="I2249" s="14" t="s">
        <v>12282</v>
      </c>
      <c r="J2249" s="14" t="s">
        <v>29</v>
      </c>
      <c r="K2249" s="14" t="s">
        <v>16724</v>
      </c>
      <c r="L2249" s="14" t="s">
        <v>301</v>
      </c>
      <c r="M2249" s="16">
        <v>0</v>
      </c>
      <c r="N2249" s="16">
        <v>0</v>
      </c>
      <c r="O2249" s="16">
        <v>0</v>
      </c>
      <c r="P2249" s="17">
        <v>0</v>
      </c>
      <c r="Q2249" s="18">
        <v>0</v>
      </c>
      <c r="R2249" s="16"/>
      <c r="S2249" s="16">
        <v>0</v>
      </c>
      <c r="T2249" s="16">
        <v>0</v>
      </c>
    </row>
    <row r="2250" spans="1:20" x14ac:dyDescent="0.25">
      <c r="A2250" s="14" t="s">
        <v>18</v>
      </c>
      <c r="B2250" s="14">
        <v>9657</v>
      </c>
      <c r="C2250" s="14" t="s">
        <v>8478</v>
      </c>
      <c r="D2250" s="14">
        <v>565436005</v>
      </c>
      <c r="E2250" s="15">
        <v>43509</v>
      </c>
      <c r="F2250" s="54" t="str">
        <f t="shared" si="35"/>
        <v>febrero</v>
      </c>
      <c r="G2250" s="14" t="s">
        <v>9391</v>
      </c>
      <c r="H2250" s="14" t="s">
        <v>302</v>
      </c>
      <c r="I2250" s="14" t="s">
        <v>12282</v>
      </c>
      <c r="J2250" s="14" t="s">
        <v>29</v>
      </c>
      <c r="K2250" s="14" t="s">
        <v>16725</v>
      </c>
      <c r="L2250" s="14" t="s">
        <v>301</v>
      </c>
      <c r="M2250" s="16">
        <v>0</v>
      </c>
      <c r="N2250" s="16">
        <v>0</v>
      </c>
      <c r="O2250" s="16">
        <v>0</v>
      </c>
      <c r="P2250" s="17">
        <v>0</v>
      </c>
      <c r="Q2250" s="18">
        <v>0</v>
      </c>
      <c r="R2250" s="16"/>
      <c r="S2250" s="16">
        <v>0</v>
      </c>
      <c r="T2250" s="16">
        <v>0</v>
      </c>
    </row>
    <row r="2251" spans="1:20" x14ac:dyDescent="0.25">
      <c r="A2251" s="14" t="s">
        <v>18</v>
      </c>
      <c r="B2251" s="14">
        <v>9657</v>
      </c>
      <c r="C2251" s="14" t="s">
        <v>8478</v>
      </c>
      <c r="D2251" s="14">
        <v>565436205</v>
      </c>
      <c r="E2251" s="15">
        <v>43509</v>
      </c>
      <c r="F2251" s="54" t="str">
        <f t="shared" si="35"/>
        <v>febrero</v>
      </c>
      <c r="G2251" s="14" t="s">
        <v>9392</v>
      </c>
      <c r="H2251" s="14" t="s">
        <v>302</v>
      </c>
      <c r="I2251" s="14" t="s">
        <v>12282</v>
      </c>
      <c r="J2251" s="14" t="s">
        <v>29</v>
      </c>
      <c r="K2251" s="14" t="s">
        <v>16726</v>
      </c>
      <c r="L2251" s="14" t="s">
        <v>301</v>
      </c>
      <c r="M2251" s="16">
        <v>0</v>
      </c>
      <c r="N2251" s="16">
        <v>0</v>
      </c>
      <c r="O2251" s="16">
        <v>0</v>
      </c>
      <c r="P2251" s="17">
        <v>0</v>
      </c>
      <c r="Q2251" s="18">
        <v>0</v>
      </c>
      <c r="R2251" s="16"/>
      <c r="S2251" s="16">
        <v>0</v>
      </c>
      <c r="T2251" s="16">
        <v>0</v>
      </c>
    </row>
    <row r="2252" spans="1:20" x14ac:dyDescent="0.25">
      <c r="A2252" s="14" t="s">
        <v>18</v>
      </c>
      <c r="B2252" s="14">
        <v>9657</v>
      </c>
      <c r="C2252" s="14" t="s">
        <v>8478</v>
      </c>
      <c r="D2252" s="14">
        <v>565436405</v>
      </c>
      <c r="E2252" s="15">
        <v>43509</v>
      </c>
      <c r="F2252" s="54" t="str">
        <f t="shared" si="35"/>
        <v>febrero</v>
      </c>
      <c r="G2252" s="14" t="s">
        <v>9340</v>
      </c>
      <c r="H2252" s="14" t="s">
        <v>302</v>
      </c>
      <c r="I2252" s="14" t="s">
        <v>12282</v>
      </c>
      <c r="J2252" s="14" t="s">
        <v>29</v>
      </c>
      <c r="K2252" s="14" t="s">
        <v>16727</v>
      </c>
      <c r="L2252" s="14" t="s">
        <v>301</v>
      </c>
      <c r="M2252" s="16">
        <v>0</v>
      </c>
      <c r="N2252" s="16">
        <v>0</v>
      </c>
      <c r="O2252" s="16">
        <v>0</v>
      </c>
      <c r="P2252" s="17">
        <v>0</v>
      </c>
      <c r="Q2252" s="18">
        <v>0</v>
      </c>
      <c r="R2252" s="16"/>
      <c r="S2252" s="16">
        <v>0</v>
      </c>
      <c r="T2252" s="16">
        <v>0</v>
      </c>
    </row>
    <row r="2253" spans="1:20" x14ac:dyDescent="0.25">
      <c r="A2253" s="14" t="s">
        <v>18</v>
      </c>
      <c r="B2253" s="14">
        <v>9657</v>
      </c>
      <c r="C2253" s="14" t="s">
        <v>8478</v>
      </c>
      <c r="D2253" s="14">
        <v>5655054405</v>
      </c>
      <c r="E2253" s="15">
        <v>43509</v>
      </c>
      <c r="F2253" s="54" t="str">
        <f t="shared" si="35"/>
        <v>febrero</v>
      </c>
      <c r="G2253" s="14" t="s">
        <v>8961</v>
      </c>
      <c r="H2253" s="14" t="s">
        <v>302</v>
      </c>
      <c r="I2253" s="14" t="s">
        <v>12282</v>
      </c>
      <c r="J2253" s="14" t="s">
        <v>29</v>
      </c>
      <c r="K2253" s="14" t="s">
        <v>16728</v>
      </c>
      <c r="L2253" s="14" t="s">
        <v>301</v>
      </c>
      <c r="M2253" s="16">
        <v>0</v>
      </c>
      <c r="N2253" s="16">
        <v>0</v>
      </c>
      <c r="O2253" s="16">
        <v>0</v>
      </c>
      <c r="P2253" s="17">
        <v>0</v>
      </c>
      <c r="Q2253" s="18">
        <v>0</v>
      </c>
      <c r="R2253" s="16"/>
      <c r="S2253" s="16">
        <v>0</v>
      </c>
      <c r="T2253" s="16">
        <v>0</v>
      </c>
    </row>
    <row r="2254" spans="1:20" x14ac:dyDescent="0.25">
      <c r="A2254" s="14" t="s">
        <v>18</v>
      </c>
      <c r="B2254" s="14">
        <v>9657</v>
      </c>
      <c r="C2254" s="14" t="s">
        <v>8478</v>
      </c>
      <c r="D2254" s="14">
        <v>565435605</v>
      </c>
      <c r="E2254" s="15">
        <v>43510</v>
      </c>
      <c r="F2254" s="54" t="str">
        <f t="shared" si="35"/>
        <v>febrero</v>
      </c>
      <c r="G2254" s="14" t="s">
        <v>9393</v>
      </c>
      <c r="H2254" s="14" t="s">
        <v>302</v>
      </c>
      <c r="I2254" s="14" t="s">
        <v>12282</v>
      </c>
      <c r="J2254" s="14" t="s">
        <v>29</v>
      </c>
      <c r="K2254" s="14" t="s">
        <v>16729</v>
      </c>
      <c r="L2254" s="14" t="s">
        <v>303</v>
      </c>
      <c r="M2254" s="16">
        <v>4747.05</v>
      </c>
      <c r="N2254" s="16">
        <v>0</v>
      </c>
      <c r="O2254" s="16">
        <v>0</v>
      </c>
      <c r="P2254" s="17">
        <v>0</v>
      </c>
      <c r="Q2254" s="18">
        <v>0</v>
      </c>
      <c r="R2254" s="19"/>
      <c r="S2254" s="16">
        <v>4747.05</v>
      </c>
      <c r="T2254" s="16">
        <v>4747.05</v>
      </c>
    </row>
    <row r="2255" spans="1:20" x14ac:dyDescent="0.25">
      <c r="A2255" s="14" t="s">
        <v>18</v>
      </c>
      <c r="B2255" s="14">
        <v>9657</v>
      </c>
      <c r="C2255" s="14" t="s">
        <v>8478</v>
      </c>
      <c r="D2255" s="14">
        <v>56560982</v>
      </c>
      <c r="E2255" s="15">
        <v>43510</v>
      </c>
      <c r="F2255" s="54" t="str">
        <f t="shared" si="35"/>
        <v>febrero</v>
      </c>
      <c r="G2255" s="14" t="s">
        <v>9270</v>
      </c>
      <c r="H2255" s="14" t="s">
        <v>20</v>
      </c>
      <c r="I2255" s="14" t="s">
        <v>11831</v>
      </c>
      <c r="J2255" s="14" t="s">
        <v>21</v>
      </c>
      <c r="K2255" s="14" t="s">
        <v>16730</v>
      </c>
      <c r="L2255" s="14" t="s">
        <v>1516</v>
      </c>
      <c r="M2255" s="16">
        <v>0</v>
      </c>
      <c r="N2255" s="16">
        <v>0</v>
      </c>
      <c r="O2255" s="16">
        <v>0</v>
      </c>
      <c r="P2255" s="17">
        <v>0</v>
      </c>
      <c r="Q2255" s="18">
        <v>561.98</v>
      </c>
      <c r="R2255" s="19">
        <v>561.98</v>
      </c>
      <c r="S2255" s="16">
        <v>561.98</v>
      </c>
      <c r="T2255" s="16">
        <v>561.98</v>
      </c>
    </row>
    <row r="2256" spans="1:20" x14ac:dyDescent="0.25">
      <c r="A2256" s="14" t="s">
        <v>18</v>
      </c>
      <c r="B2256" s="14">
        <v>9657</v>
      </c>
      <c r="C2256" s="14" t="s">
        <v>8478</v>
      </c>
      <c r="D2256" s="14">
        <v>565665805</v>
      </c>
      <c r="E2256" s="15">
        <v>43510</v>
      </c>
      <c r="F2256" s="54" t="str">
        <f t="shared" si="35"/>
        <v>febrero</v>
      </c>
      <c r="G2256" s="14" t="s">
        <v>9394</v>
      </c>
      <c r="H2256" s="14" t="s">
        <v>302</v>
      </c>
      <c r="I2256" s="14" t="s">
        <v>12282</v>
      </c>
      <c r="J2256" s="14" t="s">
        <v>29</v>
      </c>
      <c r="K2256" s="14" t="s">
        <v>16731</v>
      </c>
      <c r="L2256" s="14" t="s">
        <v>301</v>
      </c>
      <c r="M2256" s="16">
        <v>5272.45</v>
      </c>
      <c r="N2256" s="16">
        <v>0</v>
      </c>
      <c r="O2256" s="16">
        <v>0</v>
      </c>
      <c r="P2256" s="17">
        <v>0</v>
      </c>
      <c r="Q2256" s="18">
        <v>0</v>
      </c>
      <c r="R2256" s="16"/>
      <c r="S2256" s="16">
        <v>5272.45</v>
      </c>
      <c r="T2256" s="16">
        <v>5272.45</v>
      </c>
    </row>
    <row r="2257" spans="1:20" x14ac:dyDescent="0.25">
      <c r="A2257" s="14" t="s">
        <v>18</v>
      </c>
      <c r="B2257" s="14">
        <v>9657</v>
      </c>
      <c r="C2257" s="14" t="s">
        <v>8478</v>
      </c>
      <c r="D2257" s="14">
        <v>56566582</v>
      </c>
      <c r="E2257" s="15">
        <v>43510</v>
      </c>
      <c r="F2257" s="54" t="str">
        <f t="shared" si="35"/>
        <v>febrero</v>
      </c>
      <c r="G2257" s="14" t="s">
        <v>9394</v>
      </c>
      <c r="H2257" s="14" t="s">
        <v>20</v>
      </c>
      <c r="I2257" s="14" t="s">
        <v>11831</v>
      </c>
      <c r="J2257" s="14" t="s">
        <v>21</v>
      </c>
      <c r="K2257" s="14" t="s">
        <v>16732</v>
      </c>
      <c r="L2257" s="14" t="s">
        <v>1516</v>
      </c>
      <c r="M2257" s="16">
        <v>0</v>
      </c>
      <c r="N2257" s="16">
        <v>0</v>
      </c>
      <c r="O2257" s="16">
        <v>0</v>
      </c>
      <c r="P2257" s="17">
        <v>0</v>
      </c>
      <c r="Q2257" s="18">
        <v>561.98</v>
      </c>
      <c r="R2257" s="16">
        <v>554.04</v>
      </c>
      <c r="S2257" s="16">
        <v>561.98</v>
      </c>
      <c r="T2257" s="16">
        <v>561.98</v>
      </c>
    </row>
    <row r="2258" spans="1:20" x14ac:dyDescent="0.25">
      <c r="A2258" s="14" t="s">
        <v>18</v>
      </c>
      <c r="B2258" s="14">
        <v>9657</v>
      </c>
      <c r="C2258" s="14" t="s">
        <v>8478</v>
      </c>
      <c r="D2258" s="14">
        <v>565666305</v>
      </c>
      <c r="E2258" s="15">
        <v>43510</v>
      </c>
      <c r="F2258" s="54" t="str">
        <f t="shared" si="35"/>
        <v>febrero</v>
      </c>
      <c r="G2258" s="14" t="s">
        <v>9395</v>
      </c>
      <c r="H2258" s="14" t="s">
        <v>302</v>
      </c>
      <c r="I2258" s="14" t="s">
        <v>12282</v>
      </c>
      <c r="J2258" s="14" t="s">
        <v>29</v>
      </c>
      <c r="K2258" s="14" t="s">
        <v>16733</v>
      </c>
      <c r="L2258" s="14" t="s">
        <v>301</v>
      </c>
      <c r="M2258" s="16">
        <v>4936.45</v>
      </c>
      <c r="N2258" s="16">
        <v>0</v>
      </c>
      <c r="O2258" s="16">
        <v>0</v>
      </c>
      <c r="P2258" s="17">
        <v>0</v>
      </c>
      <c r="Q2258" s="18">
        <v>0</v>
      </c>
      <c r="R2258" s="16"/>
      <c r="S2258" s="16">
        <v>4936.45</v>
      </c>
      <c r="T2258" s="16">
        <v>4936.45</v>
      </c>
    </row>
    <row r="2259" spans="1:20" x14ac:dyDescent="0.25">
      <c r="A2259" s="14" t="s">
        <v>18</v>
      </c>
      <c r="B2259" s="14">
        <v>9657</v>
      </c>
      <c r="C2259" s="14" t="s">
        <v>8478</v>
      </c>
      <c r="D2259" s="14">
        <v>565666805</v>
      </c>
      <c r="E2259" s="15">
        <v>43510</v>
      </c>
      <c r="F2259" s="54" t="str">
        <f t="shared" si="35"/>
        <v>febrero</v>
      </c>
      <c r="G2259" s="14" t="s">
        <v>9396</v>
      </c>
      <c r="H2259" s="14" t="s">
        <v>302</v>
      </c>
      <c r="I2259" s="14" t="s">
        <v>12282</v>
      </c>
      <c r="J2259" s="14" t="s">
        <v>29</v>
      </c>
      <c r="K2259" s="14" t="s">
        <v>16734</v>
      </c>
      <c r="L2259" s="14" t="s">
        <v>301</v>
      </c>
      <c r="M2259" s="16">
        <v>5272.45</v>
      </c>
      <c r="N2259" s="16">
        <v>0</v>
      </c>
      <c r="O2259" s="16">
        <v>0</v>
      </c>
      <c r="P2259" s="17">
        <v>0</v>
      </c>
      <c r="Q2259" s="18">
        <v>0</v>
      </c>
      <c r="R2259" s="16"/>
      <c r="S2259" s="16">
        <v>5272.45</v>
      </c>
      <c r="T2259" s="16">
        <v>5272.45</v>
      </c>
    </row>
    <row r="2260" spans="1:20" x14ac:dyDescent="0.25">
      <c r="A2260" s="14" t="s">
        <v>18</v>
      </c>
      <c r="B2260" s="14">
        <v>9657</v>
      </c>
      <c r="C2260" s="14" t="s">
        <v>8478</v>
      </c>
      <c r="D2260" s="14">
        <v>565667305</v>
      </c>
      <c r="E2260" s="15">
        <v>43510</v>
      </c>
      <c r="F2260" s="54" t="str">
        <f t="shared" si="35"/>
        <v>febrero</v>
      </c>
      <c r="G2260" s="14" t="s">
        <v>9072</v>
      </c>
      <c r="H2260" s="14" t="s">
        <v>302</v>
      </c>
      <c r="I2260" s="14" t="s">
        <v>12282</v>
      </c>
      <c r="J2260" s="14" t="s">
        <v>29</v>
      </c>
      <c r="K2260" s="14" t="s">
        <v>16735</v>
      </c>
      <c r="L2260" s="14" t="s">
        <v>301</v>
      </c>
      <c r="M2260" s="16">
        <v>5244.45</v>
      </c>
      <c r="N2260" s="16">
        <v>0</v>
      </c>
      <c r="O2260" s="16">
        <v>0</v>
      </c>
      <c r="P2260" s="17">
        <v>0</v>
      </c>
      <c r="Q2260" s="18">
        <v>0</v>
      </c>
      <c r="R2260" s="19"/>
      <c r="S2260" s="16">
        <v>5244.45</v>
      </c>
      <c r="T2260" s="16">
        <v>5244.45</v>
      </c>
    </row>
    <row r="2261" spans="1:20" x14ac:dyDescent="0.25">
      <c r="A2261" s="14" t="s">
        <v>18</v>
      </c>
      <c r="B2261" s="14">
        <v>9657</v>
      </c>
      <c r="C2261" s="14" t="s">
        <v>8478</v>
      </c>
      <c r="D2261" s="14">
        <v>565667905</v>
      </c>
      <c r="E2261" s="15">
        <v>43510</v>
      </c>
      <c r="F2261" s="54" t="str">
        <f t="shared" si="35"/>
        <v>febrero</v>
      </c>
      <c r="G2261" s="14" t="s">
        <v>9180</v>
      </c>
      <c r="H2261" s="14" t="s">
        <v>302</v>
      </c>
      <c r="I2261" s="14" t="s">
        <v>12282</v>
      </c>
      <c r="J2261" s="14" t="s">
        <v>29</v>
      </c>
      <c r="K2261" s="14" t="s">
        <v>16736</v>
      </c>
      <c r="L2261" s="14" t="s">
        <v>301</v>
      </c>
      <c r="M2261" s="16">
        <v>5272.45</v>
      </c>
      <c r="N2261" s="16">
        <v>0</v>
      </c>
      <c r="O2261" s="16">
        <v>0</v>
      </c>
      <c r="P2261" s="17">
        <v>0</v>
      </c>
      <c r="Q2261" s="18">
        <v>0</v>
      </c>
      <c r="R2261" s="19"/>
      <c r="S2261" s="16">
        <v>5272.45</v>
      </c>
      <c r="T2261" s="16">
        <v>5272.45</v>
      </c>
    </row>
    <row r="2262" spans="1:20" x14ac:dyDescent="0.25">
      <c r="A2262" s="14" t="s">
        <v>18</v>
      </c>
      <c r="B2262" s="14">
        <v>9657</v>
      </c>
      <c r="C2262" s="14" t="s">
        <v>8478</v>
      </c>
      <c r="D2262" s="14">
        <v>565668305</v>
      </c>
      <c r="E2262" s="15">
        <v>43510</v>
      </c>
      <c r="F2262" s="54" t="str">
        <f t="shared" si="35"/>
        <v>febrero</v>
      </c>
      <c r="G2262" s="14" t="s">
        <v>9397</v>
      </c>
      <c r="H2262" s="14" t="s">
        <v>302</v>
      </c>
      <c r="I2262" s="14" t="s">
        <v>12282</v>
      </c>
      <c r="J2262" s="14" t="s">
        <v>29</v>
      </c>
      <c r="K2262" s="14" t="s">
        <v>16737</v>
      </c>
      <c r="L2262" s="14" t="s">
        <v>301</v>
      </c>
      <c r="M2262" s="16">
        <v>5296.13</v>
      </c>
      <c r="N2262" s="16">
        <v>0</v>
      </c>
      <c r="O2262" s="16">
        <v>0</v>
      </c>
      <c r="P2262" s="17">
        <v>0</v>
      </c>
      <c r="Q2262" s="18">
        <v>0</v>
      </c>
      <c r="R2262" s="19"/>
      <c r="S2262" s="16">
        <v>5296.13</v>
      </c>
      <c r="T2262" s="16">
        <v>5296.13</v>
      </c>
    </row>
    <row r="2263" spans="1:20" x14ac:dyDescent="0.25">
      <c r="A2263" s="14" t="s">
        <v>18</v>
      </c>
      <c r="B2263" s="14">
        <v>9657</v>
      </c>
      <c r="C2263" s="14" t="s">
        <v>8478</v>
      </c>
      <c r="D2263" s="14">
        <v>56572952</v>
      </c>
      <c r="E2263" s="15">
        <v>43510</v>
      </c>
      <c r="F2263" s="54" t="str">
        <f t="shared" si="35"/>
        <v>febrero</v>
      </c>
      <c r="G2263" s="14" t="s">
        <v>9398</v>
      </c>
      <c r="H2263" s="14" t="s">
        <v>20</v>
      </c>
      <c r="I2263" s="14" t="s">
        <v>11831</v>
      </c>
      <c r="J2263" s="14" t="s">
        <v>21</v>
      </c>
      <c r="K2263" s="14" t="s">
        <v>16738</v>
      </c>
      <c r="L2263" s="14" t="s">
        <v>1516</v>
      </c>
      <c r="M2263" s="16">
        <v>0</v>
      </c>
      <c r="N2263" s="16">
        <v>0</v>
      </c>
      <c r="O2263" s="16">
        <v>0</v>
      </c>
      <c r="P2263" s="17">
        <v>0</v>
      </c>
      <c r="Q2263" s="18">
        <v>561.98</v>
      </c>
      <c r="R2263" s="19">
        <v>561.98</v>
      </c>
      <c r="S2263" s="16">
        <v>561.98</v>
      </c>
      <c r="T2263" s="16">
        <v>561.98</v>
      </c>
    </row>
    <row r="2264" spans="1:20" x14ac:dyDescent="0.25">
      <c r="A2264" s="14" t="s">
        <v>18</v>
      </c>
      <c r="B2264" s="14">
        <v>9657</v>
      </c>
      <c r="C2264" s="14" t="s">
        <v>8478</v>
      </c>
      <c r="D2264" s="14">
        <v>565778305</v>
      </c>
      <c r="E2264" s="15">
        <v>43510</v>
      </c>
      <c r="F2264" s="54" t="str">
        <f t="shared" si="35"/>
        <v>febrero</v>
      </c>
      <c r="G2264" s="14" t="s">
        <v>8481</v>
      </c>
      <c r="H2264" s="14" t="s">
        <v>302</v>
      </c>
      <c r="I2264" s="14" t="s">
        <v>12282</v>
      </c>
      <c r="J2264" s="14" t="s">
        <v>29</v>
      </c>
      <c r="K2264" s="14" t="s">
        <v>16739</v>
      </c>
      <c r="L2264" s="14" t="s">
        <v>301</v>
      </c>
      <c r="M2264" s="16">
        <v>4808.58</v>
      </c>
      <c r="N2264" s="16">
        <v>0</v>
      </c>
      <c r="O2264" s="16">
        <v>0</v>
      </c>
      <c r="P2264" s="17">
        <v>0</v>
      </c>
      <c r="Q2264" s="18">
        <v>0</v>
      </c>
      <c r="R2264" s="19"/>
      <c r="S2264" s="16">
        <v>4808.58</v>
      </c>
      <c r="T2264" s="16">
        <v>4808.58</v>
      </c>
    </row>
    <row r="2265" spans="1:20" x14ac:dyDescent="0.25">
      <c r="A2265" s="14" t="s">
        <v>18</v>
      </c>
      <c r="B2265" s="14">
        <v>9657</v>
      </c>
      <c r="C2265" s="14" t="s">
        <v>8478</v>
      </c>
      <c r="D2265" s="14">
        <v>565778705</v>
      </c>
      <c r="E2265" s="15">
        <v>43510</v>
      </c>
      <c r="F2265" s="54" t="str">
        <f t="shared" si="35"/>
        <v>febrero</v>
      </c>
      <c r="G2265" s="14" t="s">
        <v>9399</v>
      </c>
      <c r="H2265" s="14" t="s">
        <v>302</v>
      </c>
      <c r="I2265" s="14" t="s">
        <v>12282</v>
      </c>
      <c r="J2265" s="14" t="s">
        <v>29</v>
      </c>
      <c r="K2265" s="14" t="s">
        <v>16740</v>
      </c>
      <c r="L2265" s="14" t="s">
        <v>301</v>
      </c>
      <c r="M2265" s="16">
        <v>4936.45</v>
      </c>
      <c r="N2265" s="16">
        <v>0</v>
      </c>
      <c r="O2265" s="16">
        <v>0</v>
      </c>
      <c r="P2265" s="17">
        <v>0</v>
      </c>
      <c r="Q2265" s="18">
        <v>0</v>
      </c>
      <c r="R2265" s="19"/>
      <c r="S2265" s="16">
        <v>4936.45</v>
      </c>
      <c r="T2265" s="16">
        <v>4936.45</v>
      </c>
    </row>
    <row r="2266" spans="1:20" x14ac:dyDescent="0.25">
      <c r="A2266" s="14" t="s">
        <v>18</v>
      </c>
      <c r="B2266" s="14">
        <v>9657</v>
      </c>
      <c r="C2266" s="14" t="s">
        <v>8478</v>
      </c>
      <c r="D2266" s="14">
        <v>565778905</v>
      </c>
      <c r="E2266" s="15">
        <v>43510</v>
      </c>
      <c r="F2266" s="54" t="str">
        <f t="shared" si="35"/>
        <v>febrero</v>
      </c>
      <c r="G2266" s="14" t="s">
        <v>9400</v>
      </c>
      <c r="H2266" s="14" t="s">
        <v>302</v>
      </c>
      <c r="I2266" s="14" t="s">
        <v>12282</v>
      </c>
      <c r="J2266" s="14" t="s">
        <v>29</v>
      </c>
      <c r="K2266" s="14" t="s">
        <v>16741</v>
      </c>
      <c r="L2266" s="14" t="s">
        <v>301</v>
      </c>
      <c r="M2266" s="16">
        <v>4936.45</v>
      </c>
      <c r="N2266" s="16">
        <v>0</v>
      </c>
      <c r="O2266" s="16">
        <v>0</v>
      </c>
      <c r="P2266" s="17">
        <v>0</v>
      </c>
      <c r="Q2266" s="18">
        <v>0</v>
      </c>
      <c r="R2266" s="19"/>
      <c r="S2266" s="16">
        <v>4936.45</v>
      </c>
      <c r="T2266" s="16">
        <v>4936.45</v>
      </c>
    </row>
    <row r="2267" spans="1:20" x14ac:dyDescent="0.25">
      <c r="A2267" s="14" t="s">
        <v>18</v>
      </c>
      <c r="B2267" s="14">
        <v>9657</v>
      </c>
      <c r="C2267" s="14" t="s">
        <v>8478</v>
      </c>
      <c r="D2267" s="14">
        <v>5657790505</v>
      </c>
      <c r="E2267" s="15">
        <v>43510</v>
      </c>
      <c r="F2267" s="54" t="str">
        <f t="shared" si="35"/>
        <v>febrero</v>
      </c>
      <c r="G2267" s="14" t="s">
        <v>9401</v>
      </c>
      <c r="H2267" s="14" t="s">
        <v>299</v>
      </c>
      <c r="I2267" s="14" t="s">
        <v>12281</v>
      </c>
      <c r="J2267" s="14" t="s">
        <v>300</v>
      </c>
      <c r="K2267" s="14" t="s">
        <v>16742</v>
      </c>
      <c r="L2267" s="14" t="s">
        <v>301</v>
      </c>
      <c r="M2267" s="16">
        <v>4841.4799999999996</v>
      </c>
      <c r="N2267" s="16">
        <v>0</v>
      </c>
      <c r="O2267" s="16">
        <v>0</v>
      </c>
      <c r="P2267" s="17">
        <v>0</v>
      </c>
      <c r="Q2267" s="18">
        <v>0</v>
      </c>
      <c r="R2267" s="19"/>
      <c r="S2267" s="16">
        <v>4841.4799999999996</v>
      </c>
      <c r="T2267" s="16">
        <v>4841.4799999999996</v>
      </c>
    </row>
    <row r="2268" spans="1:20" x14ac:dyDescent="0.25">
      <c r="A2268" s="14" t="s">
        <v>18</v>
      </c>
      <c r="B2268" s="14">
        <v>9657</v>
      </c>
      <c r="C2268" s="14" t="s">
        <v>8478</v>
      </c>
      <c r="D2268" s="14">
        <v>5650594505</v>
      </c>
      <c r="E2268" s="15">
        <v>43511</v>
      </c>
      <c r="F2268" s="54" t="str">
        <f t="shared" si="35"/>
        <v>febrero</v>
      </c>
      <c r="G2268" s="14" t="s">
        <v>9402</v>
      </c>
      <c r="H2268" s="14" t="s">
        <v>20</v>
      </c>
      <c r="I2268" s="14" t="s">
        <v>11831</v>
      </c>
      <c r="J2268" s="14" t="s">
        <v>1500</v>
      </c>
      <c r="K2268" s="14" t="s">
        <v>16743</v>
      </c>
      <c r="L2268" s="14" t="s">
        <v>1511</v>
      </c>
      <c r="M2268" s="16">
        <v>592.71</v>
      </c>
      <c r="N2268" s="16">
        <v>0</v>
      </c>
      <c r="O2268" s="16">
        <v>0</v>
      </c>
      <c r="P2268" s="17">
        <v>0</v>
      </c>
      <c r="Q2268" s="18">
        <v>0</v>
      </c>
      <c r="R2268" s="19"/>
      <c r="S2268" s="16">
        <v>9027.7099999999991</v>
      </c>
      <c r="T2268" s="16">
        <v>9027.7099999999991</v>
      </c>
    </row>
    <row r="2269" spans="1:20" x14ac:dyDescent="0.25">
      <c r="A2269" s="14" t="s">
        <v>18</v>
      </c>
      <c r="B2269" s="14">
        <v>9657</v>
      </c>
      <c r="C2269" s="14" t="s">
        <v>8478</v>
      </c>
      <c r="D2269" s="14">
        <v>565059452</v>
      </c>
      <c r="E2269" s="15">
        <v>43511</v>
      </c>
      <c r="F2269" s="54" t="str">
        <f t="shared" si="35"/>
        <v>febrero</v>
      </c>
      <c r="G2269" s="14" t="s">
        <v>9402</v>
      </c>
      <c r="H2269" s="14" t="s">
        <v>20</v>
      </c>
      <c r="I2269" s="14" t="s">
        <v>11831</v>
      </c>
      <c r="J2269" s="14" t="s">
        <v>1500</v>
      </c>
      <c r="K2269" s="14" t="s">
        <v>16744</v>
      </c>
      <c r="L2269" s="14" t="s">
        <v>2668</v>
      </c>
      <c r="M2269" s="16">
        <v>0</v>
      </c>
      <c r="N2269" s="16">
        <v>0</v>
      </c>
      <c r="O2269" s="16">
        <v>0</v>
      </c>
      <c r="P2269" s="17">
        <v>0</v>
      </c>
      <c r="Q2269" s="18">
        <v>0</v>
      </c>
      <c r="R2269" s="19"/>
      <c r="S2269" s="16">
        <v>0</v>
      </c>
      <c r="T2269" s="16">
        <v>0</v>
      </c>
    </row>
    <row r="2270" spans="1:20" x14ac:dyDescent="0.25">
      <c r="A2270" s="14" t="s">
        <v>18</v>
      </c>
      <c r="B2270" s="14">
        <v>9657</v>
      </c>
      <c r="C2270" s="14" t="s">
        <v>8478</v>
      </c>
      <c r="D2270" s="14">
        <v>565272905</v>
      </c>
      <c r="E2270" s="15">
        <v>43511</v>
      </c>
      <c r="F2270" s="54" t="str">
        <f t="shared" si="35"/>
        <v>febrero</v>
      </c>
      <c r="G2270" s="14" t="s">
        <v>9003</v>
      </c>
      <c r="H2270" s="14" t="s">
        <v>20</v>
      </c>
      <c r="I2270" s="14" t="s">
        <v>11831</v>
      </c>
      <c r="J2270" s="14" t="s">
        <v>1500</v>
      </c>
      <c r="K2270" s="14" t="s">
        <v>16745</v>
      </c>
      <c r="L2270" s="14" t="s">
        <v>1511</v>
      </c>
      <c r="M2270" s="16">
        <v>0</v>
      </c>
      <c r="N2270" s="16">
        <v>0</v>
      </c>
      <c r="O2270" s="16">
        <v>0</v>
      </c>
      <c r="P2270" s="17">
        <v>0</v>
      </c>
      <c r="Q2270" s="18">
        <v>0</v>
      </c>
      <c r="R2270" s="16"/>
      <c r="S2270" s="16">
        <v>2000</v>
      </c>
      <c r="T2270" s="16">
        <v>2000</v>
      </c>
    </row>
    <row r="2271" spans="1:20" x14ac:dyDescent="0.25">
      <c r="A2271" s="14" t="s">
        <v>18</v>
      </c>
      <c r="B2271" s="14">
        <v>9657</v>
      </c>
      <c r="C2271" s="14" t="s">
        <v>8478</v>
      </c>
      <c r="D2271" s="14">
        <v>56553982</v>
      </c>
      <c r="E2271" s="15">
        <v>43511</v>
      </c>
      <c r="F2271" s="54" t="str">
        <f t="shared" si="35"/>
        <v>febrero</v>
      </c>
      <c r="G2271" s="14" t="s">
        <v>9383</v>
      </c>
      <c r="H2271" s="14" t="s">
        <v>302</v>
      </c>
      <c r="I2271" s="14" t="s">
        <v>12282</v>
      </c>
      <c r="J2271" s="14" t="s">
        <v>29</v>
      </c>
      <c r="K2271" s="14" t="s">
        <v>16746</v>
      </c>
      <c r="L2271" s="14" t="s">
        <v>2669</v>
      </c>
      <c r="M2271" s="16">
        <v>1853.95</v>
      </c>
      <c r="N2271" s="16">
        <v>0</v>
      </c>
      <c r="O2271" s="16">
        <v>0</v>
      </c>
      <c r="P2271" s="17">
        <v>0</v>
      </c>
      <c r="Q2271" s="18">
        <v>0</v>
      </c>
      <c r="R2271" s="16"/>
      <c r="S2271" s="16">
        <v>1853.95</v>
      </c>
      <c r="T2271" s="16">
        <v>1853.95</v>
      </c>
    </row>
    <row r="2272" spans="1:20" x14ac:dyDescent="0.25">
      <c r="A2272" s="14" t="s">
        <v>18</v>
      </c>
      <c r="B2272" s="14">
        <v>9657</v>
      </c>
      <c r="C2272" s="14" t="s">
        <v>8478</v>
      </c>
      <c r="D2272" s="14">
        <v>565540005</v>
      </c>
      <c r="E2272" s="15">
        <v>43511</v>
      </c>
      <c r="F2272" s="54" t="str">
        <f t="shared" si="35"/>
        <v>febrero</v>
      </c>
      <c r="G2272" s="14" t="s">
        <v>9403</v>
      </c>
      <c r="H2272" s="14" t="s">
        <v>302</v>
      </c>
      <c r="I2272" s="14" t="s">
        <v>12282</v>
      </c>
      <c r="J2272" s="14" t="s">
        <v>29</v>
      </c>
      <c r="K2272" s="14" t="s">
        <v>16747</v>
      </c>
      <c r="L2272" s="14" t="s">
        <v>301</v>
      </c>
      <c r="M2272" s="16">
        <v>4936.45</v>
      </c>
      <c r="N2272" s="16">
        <v>0</v>
      </c>
      <c r="O2272" s="16">
        <v>0</v>
      </c>
      <c r="P2272" s="17">
        <v>0</v>
      </c>
      <c r="Q2272" s="18">
        <v>0</v>
      </c>
      <c r="R2272" s="16"/>
      <c r="S2272" s="16">
        <v>4936.45</v>
      </c>
      <c r="T2272" s="16">
        <v>4936.45</v>
      </c>
    </row>
    <row r="2273" spans="1:20" x14ac:dyDescent="0.25">
      <c r="A2273" s="14" t="s">
        <v>18</v>
      </c>
      <c r="B2273" s="14">
        <v>9657</v>
      </c>
      <c r="C2273" s="14" t="s">
        <v>8478</v>
      </c>
      <c r="D2273" s="14">
        <v>565540605</v>
      </c>
      <c r="E2273" s="15">
        <v>43511</v>
      </c>
      <c r="F2273" s="54" t="str">
        <f t="shared" si="35"/>
        <v>febrero</v>
      </c>
      <c r="G2273" s="14" t="s">
        <v>8922</v>
      </c>
      <c r="H2273" s="14" t="s">
        <v>302</v>
      </c>
      <c r="I2273" s="14" t="s">
        <v>12282</v>
      </c>
      <c r="J2273" s="14" t="s">
        <v>29</v>
      </c>
      <c r="K2273" s="14" t="s">
        <v>16748</v>
      </c>
      <c r="L2273" s="14" t="s">
        <v>301</v>
      </c>
      <c r="M2273" s="16">
        <v>1142.45</v>
      </c>
      <c r="N2273" s="16">
        <v>0</v>
      </c>
      <c r="O2273" s="16">
        <v>0</v>
      </c>
      <c r="P2273" s="17">
        <v>0</v>
      </c>
      <c r="Q2273" s="18">
        <v>0</v>
      </c>
      <c r="R2273" s="16"/>
      <c r="S2273" s="16">
        <v>1142.45</v>
      </c>
      <c r="T2273" s="16">
        <v>1142.45</v>
      </c>
    </row>
    <row r="2274" spans="1:20" x14ac:dyDescent="0.25">
      <c r="A2274" s="14" t="s">
        <v>18</v>
      </c>
      <c r="B2274" s="14">
        <v>9657</v>
      </c>
      <c r="C2274" s="14" t="s">
        <v>8478</v>
      </c>
      <c r="D2274" s="14">
        <v>56554082</v>
      </c>
      <c r="E2274" s="15">
        <v>43511</v>
      </c>
      <c r="F2274" s="54" t="str">
        <f t="shared" si="35"/>
        <v>febrero</v>
      </c>
      <c r="G2274" s="14" t="s">
        <v>9163</v>
      </c>
      <c r="H2274" s="14" t="s">
        <v>299</v>
      </c>
      <c r="I2274" s="14" t="s">
        <v>12281</v>
      </c>
      <c r="J2274" s="14" t="s">
        <v>300</v>
      </c>
      <c r="K2274" s="14" t="s">
        <v>16749</v>
      </c>
      <c r="L2274" s="14" t="s">
        <v>2670</v>
      </c>
      <c r="M2274" s="16">
        <v>4841.4799999999996</v>
      </c>
      <c r="N2274" s="16">
        <v>0</v>
      </c>
      <c r="O2274" s="16">
        <v>0</v>
      </c>
      <c r="P2274" s="17">
        <v>0</v>
      </c>
      <c r="Q2274" s="18">
        <v>0</v>
      </c>
      <c r="R2274" s="19"/>
      <c r="S2274" s="16">
        <v>4841.4799999999996</v>
      </c>
      <c r="T2274" s="16">
        <v>4841.4799999999996</v>
      </c>
    </row>
    <row r="2275" spans="1:20" x14ac:dyDescent="0.25">
      <c r="A2275" s="14" t="s">
        <v>18</v>
      </c>
      <c r="B2275" s="14">
        <v>9657</v>
      </c>
      <c r="C2275" s="14" t="s">
        <v>8478</v>
      </c>
      <c r="D2275" s="14">
        <v>5656050505</v>
      </c>
      <c r="E2275" s="15">
        <v>43511</v>
      </c>
      <c r="F2275" s="54" t="str">
        <f t="shared" si="35"/>
        <v>febrero</v>
      </c>
      <c r="G2275" s="14" t="s">
        <v>9169</v>
      </c>
      <c r="H2275" s="14" t="s">
        <v>299</v>
      </c>
      <c r="I2275" s="14" t="s">
        <v>12281</v>
      </c>
      <c r="J2275" s="14" t="s">
        <v>300</v>
      </c>
      <c r="K2275" s="14" t="s">
        <v>16750</v>
      </c>
      <c r="L2275" s="14" t="s">
        <v>301</v>
      </c>
      <c r="M2275" s="16">
        <v>1544.25</v>
      </c>
      <c r="N2275" s="16">
        <v>0</v>
      </c>
      <c r="O2275" s="16">
        <v>0</v>
      </c>
      <c r="P2275" s="17">
        <v>0</v>
      </c>
      <c r="Q2275" s="18">
        <v>0</v>
      </c>
      <c r="R2275" s="16"/>
      <c r="S2275" s="16">
        <v>1544.25</v>
      </c>
      <c r="T2275" s="16">
        <v>1544.25</v>
      </c>
    </row>
    <row r="2276" spans="1:20" x14ac:dyDescent="0.25">
      <c r="A2276" s="14" t="s">
        <v>18</v>
      </c>
      <c r="B2276" s="14">
        <v>9657</v>
      </c>
      <c r="C2276" s="14" t="s">
        <v>8478</v>
      </c>
      <c r="D2276" s="14">
        <v>5656052005</v>
      </c>
      <c r="E2276" s="15">
        <v>43511</v>
      </c>
      <c r="F2276" s="54" t="str">
        <f t="shared" si="35"/>
        <v>febrero</v>
      </c>
      <c r="G2276" s="14" t="s">
        <v>2671</v>
      </c>
      <c r="H2276" s="14" t="s">
        <v>302</v>
      </c>
      <c r="I2276" s="14" t="s">
        <v>12282</v>
      </c>
      <c r="J2276" s="14" t="s">
        <v>29</v>
      </c>
      <c r="K2276" s="14" t="s">
        <v>16751</v>
      </c>
      <c r="L2276" s="14" t="s">
        <v>1522</v>
      </c>
      <c r="M2276" s="16">
        <v>1853.95</v>
      </c>
      <c r="N2276" s="16">
        <v>0</v>
      </c>
      <c r="O2276" s="16">
        <v>0</v>
      </c>
      <c r="P2276" s="17">
        <v>0</v>
      </c>
      <c r="Q2276" s="18">
        <v>0</v>
      </c>
      <c r="R2276" s="19"/>
      <c r="S2276" s="16">
        <v>1853.95</v>
      </c>
      <c r="T2276" s="16">
        <v>1853.95</v>
      </c>
    </row>
    <row r="2277" spans="1:20" x14ac:dyDescent="0.25">
      <c r="A2277" s="14" t="s">
        <v>18</v>
      </c>
      <c r="B2277" s="14">
        <v>9657</v>
      </c>
      <c r="C2277" s="14" t="s">
        <v>8478</v>
      </c>
      <c r="D2277" s="14">
        <v>5656052405</v>
      </c>
      <c r="E2277" s="15">
        <v>43511</v>
      </c>
      <c r="F2277" s="54" t="str">
        <f t="shared" si="35"/>
        <v>febrero</v>
      </c>
      <c r="G2277" s="14" t="s">
        <v>9404</v>
      </c>
      <c r="H2277" s="14" t="s">
        <v>302</v>
      </c>
      <c r="I2277" s="14" t="s">
        <v>12282</v>
      </c>
      <c r="J2277" s="14" t="s">
        <v>29</v>
      </c>
      <c r="K2277" s="14" t="s">
        <v>16752</v>
      </c>
      <c r="L2277" s="14" t="s">
        <v>1522</v>
      </c>
      <c r="M2277" s="16">
        <v>1853.95</v>
      </c>
      <c r="N2277" s="16">
        <v>0</v>
      </c>
      <c r="O2277" s="16">
        <v>0</v>
      </c>
      <c r="P2277" s="17">
        <v>0</v>
      </c>
      <c r="Q2277" s="18">
        <v>0</v>
      </c>
      <c r="R2277" s="19"/>
      <c r="S2277" s="16">
        <v>1853.95</v>
      </c>
      <c r="T2277" s="16">
        <v>1853.95</v>
      </c>
    </row>
    <row r="2278" spans="1:20" x14ac:dyDescent="0.25">
      <c r="A2278" s="14" t="s">
        <v>18</v>
      </c>
      <c r="B2278" s="14">
        <v>9657</v>
      </c>
      <c r="C2278" s="14" t="s">
        <v>8478</v>
      </c>
      <c r="D2278" s="14">
        <v>565605002</v>
      </c>
      <c r="E2278" s="15">
        <v>43517</v>
      </c>
      <c r="F2278" s="54" t="str">
        <f t="shared" si="35"/>
        <v>febrero</v>
      </c>
      <c r="G2278" s="14" t="s">
        <v>9120</v>
      </c>
      <c r="H2278" s="14" t="s">
        <v>20</v>
      </c>
      <c r="I2278" s="14" t="s">
        <v>11831</v>
      </c>
      <c r="J2278" s="14" t="s">
        <v>21</v>
      </c>
      <c r="K2278" s="14" t="s">
        <v>16753</v>
      </c>
      <c r="L2278" s="14" t="s">
        <v>2672</v>
      </c>
      <c r="M2278" s="16">
        <v>0</v>
      </c>
      <c r="N2278" s="16">
        <v>0</v>
      </c>
      <c r="O2278" s="16">
        <v>0</v>
      </c>
      <c r="P2278" s="17">
        <v>0</v>
      </c>
      <c r="Q2278" s="18">
        <v>0</v>
      </c>
      <c r="R2278" s="19"/>
      <c r="S2278" s="16">
        <v>0</v>
      </c>
      <c r="T2278" s="16">
        <v>0</v>
      </c>
    </row>
    <row r="2279" spans="1:20" x14ac:dyDescent="0.25">
      <c r="A2279" s="14" t="s">
        <v>18</v>
      </c>
      <c r="B2279" s="14">
        <v>9657</v>
      </c>
      <c r="C2279" s="14" t="s">
        <v>8478</v>
      </c>
      <c r="D2279" s="14">
        <v>565450405</v>
      </c>
      <c r="E2279" s="15">
        <v>43518</v>
      </c>
      <c r="F2279" s="54" t="str">
        <f t="shared" si="35"/>
        <v>febrero</v>
      </c>
      <c r="G2279" s="14" t="s">
        <v>9014</v>
      </c>
      <c r="H2279" s="14" t="s">
        <v>302</v>
      </c>
      <c r="I2279" s="14" t="s">
        <v>12282</v>
      </c>
      <c r="J2279" s="14" t="s">
        <v>29</v>
      </c>
      <c r="K2279" s="14" t="s">
        <v>15730</v>
      </c>
      <c r="L2279" s="14" t="s">
        <v>301</v>
      </c>
      <c r="M2279" s="16">
        <v>5244.45</v>
      </c>
      <c r="N2279" s="16">
        <v>0</v>
      </c>
      <c r="O2279" s="16">
        <v>0</v>
      </c>
      <c r="P2279" s="17">
        <v>0</v>
      </c>
      <c r="Q2279" s="18">
        <v>0</v>
      </c>
      <c r="R2279" s="19"/>
      <c r="S2279" s="16">
        <v>5244.45</v>
      </c>
      <c r="T2279" s="16">
        <v>5244.45</v>
      </c>
    </row>
    <row r="2280" spans="1:20" x14ac:dyDescent="0.25">
      <c r="A2280" s="14" t="s">
        <v>18</v>
      </c>
      <c r="B2280" s="14">
        <v>9657</v>
      </c>
      <c r="C2280" s="14" t="s">
        <v>8478</v>
      </c>
      <c r="D2280" s="14">
        <v>565450705</v>
      </c>
      <c r="E2280" s="15">
        <v>43518</v>
      </c>
      <c r="F2280" s="54" t="str">
        <f t="shared" si="35"/>
        <v>febrero</v>
      </c>
      <c r="G2280" s="14" t="s">
        <v>8769</v>
      </c>
      <c r="H2280" s="14" t="s">
        <v>302</v>
      </c>
      <c r="I2280" s="14" t="s">
        <v>12282</v>
      </c>
      <c r="J2280" s="14" t="s">
        <v>29</v>
      </c>
      <c r="K2280" s="14" t="s">
        <v>15727</v>
      </c>
      <c r="L2280" s="14" t="s">
        <v>301</v>
      </c>
      <c r="M2280" s="16">
        <v>5244.45</v>
      </c>
      <c r="N2280" s="16">
        <v>0</v>
      </c>
      <c r="O2280" s="16">
        <v>0</v>
      </c>
      <c r="P2280" s="17">
        <v>0</v>
      </c>
      <c r="Q2280" s="18">
        <v>0</v>
      </c>
      <c r="R2280" s="19"/>
      <c r="S2280" s="16">
        <v>5244.45</v>
      </c>
      <c r="T2280" s="16">
        <v>5244.45</v>
      </c>
    </row>
    <row r="2281" spans="1:20" x14ac:dyDescent="0.25">
      <c r="A2281" s="14" t="s">
        <v>18</v>
      </c>
      <c r="B2281" s="14">
        <v>9657</v>
      </c>
      <c r="C2281" s="14" t="s">
        <v>8478</v>
      </c>
      <c r="D2281" s="14">
        <v>565450905</v>
      </c>
      <c r="E2281" s="15">
        <v>43518</v>
      </c>
      <c r="F2281" s="54" t="str">
        <f t="shared" si="35"/>
        <v>febrero</v>
      </c>
      <c r="G2281" s="14" t="s">
        <v>9402</v>
      </c>
      <c r="H2281" s="14" t="s">
        <v>302</v>
      </c>
      <c r="I2281" s="14" t="s">
        <v>12282</v>
      </c>
      <c r="J2281" s="14" t="s">
        <v>29</v>
      </c>
      <c r="K2281" s="14" t="s">
        <v>15733</v>
      </c>
      <c r="L2281" s="14" t="s">
        <v>301</v>
      </c>
      <c r="M2281" s="16">
        <v>5268.32</v>
      </c>
      <c r="N2281" s="16">
        <v>0</v>
      </c>
      <c r="O2281" s="16">
        <v>0</v>
      </c>
      <c r="P2281" s="17">
        <v>0</v>
      </c>
      <c r="Q2281" s="18">
        <v>0</v>
      </c>
      <c r="R2281" s="16"/>
      <c r="S2281" s="16">
        <v>5268.32</v>
      </c>
      <c r="T2281" s="16">
        <v>5268.32</v>
      </c>
    </row>
    <row r="2282" spans="1:20" x14ac:dyDescent="0.25">
      <c r="A2282" s="14" t="s">
        <v>18</v>
      </c>
      <c r="B2282" s="14">
        <v>9657</v>
      </c>
      <c r="C2282" s="14" t="s">
        <v>8478</v>
      </c>
      <c r="D2282" s="14">
        <v>565452005</v>
      </c>
      <c r="E2282" s="15">
        <v>43518</v>
      </c>
      <c r="F2282" s="54" t="str">
        <f t="shared" si="35"/>
        <v>febrero</v>
      </c>
      <c r="G2282" s="14" t="s">
        <v>9151</v>
      </c>
      <c r="H2282" s="14" t="s">
        <v>302</v>
      </c>
      <c r="I2282" s="14" t="s">
        <v>12282</v>
      </c>
      <c r="J2282" s="14" t="s">
        <v>29</v>
      </c>
      <c r="K2282" s="14" t="s">
        <v>15732</v>
      </c>
      <c r="L2282" s="14" t="s">
        <v>301</v>
      </c>
      <c r="M2282" s="16">
        <v>1142.45</v>
      </c>
      <c r="N2282" s="16">
        <v>0</v>
      </c>
      <c r="O2282" s="16">
        <v>0</v>
      </c>
      <c r="P2282" s="17">
        <v>0</v>
      </c>
      <c r="Q2282" s="18">
        <v>0</v>
      </c>
      <c r="R2282" s="16"/>
      <c r="S2282" s="16">
        <v>1142.45</v>
      </c>
      <c r="T2282" s="16">
        <v>1142.45</v>
      </c>
    </row>
    <row r="2283" spans="1:20" x14ac:dyDescent="0.25">
      <c r="A2283" s="14" t="s">
        <v>18</v>
      </c>
      <c r="B2283" s="14">
        <v>9657</v>
      </c>
      <c r="C2283" s="14" t="s">
        <v>8478</v>
      </c>
      <c r="D2283" s="14">
        <v>5655054005</v>
      </c>
      <c r="E2283" s="15">
        <v>43518</v>
      </c>
      <c r="F2283" s="54" t="str">
        <f t="shared" si="35"/>
        <v>febrero</v>
      </c>
      <c r="G2283" s="14" t="s">
        <v>9405</v>
      </c>
      <c r="H2283" s="14" t="s">
        <v>302</v>
      </c>
      <c r="I2283" s="14" t="s">
        <v>12282</v>
      </c>
      <c r="J2283" s="14" t="s">
        <v>29</v>
      </c>
      <c r="K2283" s="14" t="s">
        <v>15735</v>
      </c>
      <c r="L2283" s="14" t="s">
        <v>301</v>
      </c>
      <c r="M2283" s="16">
        <v>5391.1</v>
      </c>
      <c r="N2283" s="16">
        <v>0</v>
      </c>
      <c r="O2283" s="16">
        <v>0</v>
      </c>
      <c r="P2283" s="17">
        <v>0</v>
      </c>
      <c r="Q2283" s="18">
        <v>0</v>
      </c>
      <c r="R2283" s="19"/>
      <c r="S2283" s="16">
        <v>5391.1</v>
      </c>
      <c r="T2283" s="16">
        <v>5391.1</v>
      </c>
    </row>
    <row r="2284" spans="1:20" x14ac:dyDescent="0.25">
      <c r="A2284" s="14" t="s">
        <v>18</v>
      </c>
      <c r="B2284" s="14">
        <v>9657</v>
      </c>
      <c r="C2284" s="14" t="s">
        <v>8478</v>
      </c>
      <c r="D2284" s="14">
        <v>565540405</v>
      </c>
      <c r="E2284" s="15">
        <v>43518</v>
      </c>
      <c r="F2284" s="54" t="str">
        <f t="shared" si="35"/>
        <v>febrero</v>
      </c>
      <c r="G2284" s="14" t="s">
        <v>9406</v>
      </c>
      <c r="H2284" s="14" t="s">
        <v>302</v>
      </c>
      <c r="I2284" s="14" t="s">
        <v>12282</v>
      </c>
      <c r="J2284" s="14" t="s">
        <v>29</v>
      </c>
      <c r="K2284" s="14" t="s">
        <v>14970</v>
      </c>
      <c r="L2284" s="14" t="s">
        <v>301</v>
      </c>
      <c r="M2284" s="16">
        <v>1142.45</v>
      </c>
      <c r="N2284" s="16">
        <v>0</v>
      </c>
      <c r="O2284" s="16">
        <v>0</v>
      </c>
      <c r="P2284" s="17">
        <v>0</v>
      </c>
      <c r="Q2284" s="18">
        <v>0</v>
      </c>
      <c r="R2284" s="19"/>
      <c r="S2284" s="16">
        <v>1142.45</v>
      </c>
      <c r="T2284" s="16">
        <v>1142.45</v>
      </c>
    </row>
    <row r="2285" spans="1:20" x14ac:dyDescent="0.25">
      <c r="A2285" s="14" t="s">
        <v>18</v>
      </c>
      <c r="B2285" s="14">
        <v>9657</v>
      </c>
      <c r="C2285" s="14" t="s">
        <v>8478</v>
      </c>
      <c r="D2285" s="14">
        <v>565609805</v>
      </c>
      <c r="E2285" s="15">
        <v>43518</v>
      </c>
      <c r="F2285" s="54" t="str">
        <f t="shared" si="35"/>
        <v>febrero</v>
      </c>
      <c r="G2285" s="14" t="s">
        <v>9270</v>
      </c>
      <c r="H2285" s="14" t="s">
        <v>302</v>
      </c>
      <c r="I2285" s="14" t="s">
        <v>12282</v>
      </c>
      <c r="J2285" s="14" t="s">
        <v>29</v>
      </c>
      <c r="K2285" s="14" t="s">
        <v>14968</v>
      </c>
      <c r="L2285" s="14" t="s">
        <v>301</v>
      </c>
      <c r="M2285" s="16">
        <v>5272.45</v>
      </c>
      <c r="N2285" s="16">
        <v>0</v>
      </c>
      <c r="O2285" s="16">
        <v>0</v>
      </c>
      <c r="P2285" s="17">
        <v>0</v>
      </c>
      <c r="Q2285" s="18">
        <v>0</v>
      </c>
      <c r="R2285" s="19"/>
      <c r="S2285" s="16">
        <v>5272.45</v>
      </c>
      <c r="T2285" s="16">
        <v>5272.45</v>
      </c>
    </row>
    <row r="2286" spans="1:20" x14ac:dyDescent="0.25">
      <c r="A2286" s="14" t="s">
        <v>18</v>
      </c>
      <c r="B2286" s="14">
        <v>9657</v>
      </c>
      <c r="C2286" s="14" t="s">
        <v>8478</v>
      </c>
      <c r="D2286" s="14">
        <v>5656050305</v>
      </c>
      <c r="E2286" s="15">
        <v>43518</v>
      </c>
      <c r="F2286" s="54" t="str">
        <f t="shared" si="35"/>
        <v>febrero</v>
      </c>
      <c r="G2286" s="14" t="s">
        <v>8960</v>
      </c>
      <c r="H2286" s="14" t="s">
        <v>302</v>
      </c>
      <c r="I2286" s="14" t="s">
        <v>12282</v>
      </c>
      <c r="J2286" s="14" t="s">
        <v>29</v>
      </c>
      <c r="K2286" s="14" t="s">
        <v>14971</v>
      </c>
      <c r="L2286" s="14" t="s">
        <v>301</v>
      </c>
      <c r="M2286" s="16">
        <v>4841.4799999999996</v>
      </c>
      <c r="N2286" s="16">
        <v>0</v>
      </c>
      <c r="O2286" s="16">
        <v>0</v>
      </c>
      <c r="P2286" s="17">
        <v>0</v>
      </c>
      <c r="Q2286" s="18">
        <v>0</v>
      </c>
      <c r="R2286" s="19"/>
      <c r="S2286" s="16">
        <v>4841.4799999999996</v>
      </c>
      <c r="T2286" s="16">
        <v>4841.4799999999996</v>
      </c>
    </row>
    <row r="2287" spans="1:20" x14ac:dyDescent="0.25">
      <c r="A2287" s="14" t="s">
        <v>18</v>
      </c>
      <c r="B2287" s="14">
        <v>9657</v>
      </c>
      <c r="C2287" s="14" t="s">
        <v>8478</v>
      </c>
      <c r="D2287" s="14">
        <v>56573862</v>
      </c>
      <c r="E2287" s="15">
        <v>43518</v>
      </c>
      <c r="F2287" s="54" t="str">
        <f t="shared" si="35"/>
        <v>febrero</v>
      </c>
      <c r="G2287" s="14" t="s">
        <v>9407</v>
      </c>
      <c r="H2287" s="14" t="s">
        <v>20</v>
      </c>
      <c r="I2287" s="14" t="s">
        <v>11831</v>
      </c>
      <c r="J2287" s="14" t="s">
        <v>21</v>
      </c>
      <c r="K2287" s="14" t="s">
        <v>16754</v>
      </c>
      <c r="L2287" s="14" t="s">
        <v>2673</v>
      </c>
      <c r="M2287" s="16">
        <v>0</v>
      </c>
      <c r="N2287" s="16">
        <v>0</v>
      </c>
      <c r="O2287" s="16">
        <v>0</v>
      </c>
      <c r="P2287" s="17">
        <v>0</v>
      </c>
      <c r="Q2287" s="18">
        <v>224.79</v>
      </c>
      <c r="R2287" s="19">
        <v>223.15</v>
      </c>
      <c r="S2287" s="16">
        <v>224.79</v>
      </c>
      <c r="T2287" s="16">
        <v>224.79</v>
      </c>
    </row>
    <row r="2288" spans="1:20" x14ac:dyDescent="0.25">
      <c r="A2288" s="14" t="s">
        <v>18</v>
      </c>
      <c r="B2288" s="14">
        <v>9657</v>
      </c>
      <c r="C2288" s="14" t="s">
        <v>8478</v>
      </c>
      <c r="D2288" s="14">
        <v>5653059905</v>
      </c>
      <c r="E2288" s="15">
        <v>43521</v>
      </c>
      <c r="F2288" s="54" t="str">
        <f t="shared" si="35"/>
        <v>febrero</v>
      </c>
      <c r="G2288" s="14" t="s">
        <v>9387</v>
      </c>
      <c r="H2288" s="14" t="s">
        <v>20</v>
      </c>
      <c r="I2288" s="14" t="s">
        <v>11831</v>
      </c>
      <c r="J2288" s="14" t="s">
        <v>21</v>
      </c>
      <c r="K2288" s="14" t="s">
        <v>16755</v>
      </c>
      <c r="L2288" s="14" t="s">
        <v>2674</v>
      </c>
      <c r="M2288" s="16">
        <v>0</v>
      </c>
      <c r="N2288" s="16">
        <v>0</v>
      </c>
      <c r="O2288" s="16">
        <v>0</v>
      </c>
      <c r="P2288" s="17">
        <v>0</v>
      </c>
      <c r="Q2288" s="18">
        <v>0</v>
      </c>
      <c r="R2288" s="19"/>
      <c r="S2288" s="16">
        <v>0</v>
      </c>
      <c r="T2288" s="16">
        <v>0</v>
      </c>
    </row>
    <row r="2289" spans="1:20" x14ac:dyDescent="0.25">
      <c r="A2289" s="14" t="s">
        <v>18</v>
      </c>
      <c r="B2289" s="14">
        <v>9657</v>
      </c>
      <c r="C2289" s="14" t="s">
        <v>8478</v>
      </c>
      <c r="D2289" s="14">
        <v>565320305</v>
      </c>
      <c r="E2289" s="15">
        <v>43521</v>
      </c>
      <c r="F2289" s="54" t="str">
        <f t="shared" si="35"/>
        <v>febrero</v>
      </c>
      <c r="G2289" s="14" t="s">
        <v>9389</v>
      </c>
      <c r="H2289" s="14" t="s">
        <v>20</v>
      </c>
      <c r="I2289" s="14" t="s">
        <v>11831</v>
      </c>
      <c r="J2289" s="14" t="s">
        <v>21</v>
      </c>
      <c r="K2289" s="14" t="s">
        <v>16756</v>
      </c>
      <c r="L2289" s="14" t="s">
        <v>2674</v>
      </c>
      <c r="M2289" s="16">
        <v>0</v>
      </c>
      <c r="N2289" s="16">
        <v>0</v>
      </c>
      <c r="O2289" s="16">
        <v>0</v>
      </c>
      <c r="P2289" s="17">
        <v>0</v>
      </c>
      <c r="Q2289" s="18">
        <v>0</v>
      </c>
      <c r="R2289" s="16"/>
      <c r="S2289" s="16">
        <v>0</v>
      </c>
      <c r="T2289" s="16">
        <v>0</v>
      </c>
    </row>
    <row r="2290" spans="1:20" x14ac:dyDescent="0.25">
      <c r="A2290" s="14" t="s">
        <v>18</v>
      </c>
      <c r="B2290" s="14">
        <v>9657</v>
      </c>
      <c r="C2290" s="14" t="s">
        <v>8478</v>
      </c>
      <c r="D2290" s="14">
        <v>5653205005</v>
      </c>
      <c r="E2290" s="15">
        <v>43521</v>
      </c>
      <c r="F2290" s="54" t="str">
        <f t="shared" si="35"/>
        <v>febrero</v>
      </c>
      <c r="G2290" s="14" t="s">
        <v>9390</v>
      </c>
      <c r="H2290" s="14" t="s">
        <v>20</v>
      </c>
      <c r="I2290" s="14" t="s">
        <v>11831</v>
      </c>
      <c r="J2290" s="14" t="s">
        <v>21</v>
      </c>
      <c r="K2290" s="14" t="s">
        <v>16757</v>
      </c>
      <c r="L2290" s="14" t="s">
        <v>2674</v>
      </c>
      <c r="M2290" s="16">
        <v>0</v>
      </c>
      <c r="N2290" s="16">
        <v>0</v>
      </c>
      <c r="O2290" s="16">
        <v>0</v>
      </c>
      <c r="P2290" s="17">
        <v>0</v>
      </c>
      <c r="Q2290" s="18">
        <v>0</v>
      </c>
      <c r="R2290" s="16"/>
      <c r="S2290" s="16">
        <v>0</v>
      </c>
      <c r="T2290" s="16">
        <v>0</v>
      </c>
    </row>
    <row r="2291" spans="1:20" x14ac:dyDescent="0.25">
      <c r="A2291" s="14" t="s">
        <v>18</v>
      </c>
      <c r="B2291" s="14">
        <v>9657</v>
      </c>
      <c r="C2291" s="14" t="s">
        <v>8478</v>
      </c>
      <c r="D2291" s="14">
        <v>5653205205</v>
      </c>
      <c r="E2291" s="15">
        <v>43521</v>
      </c>
      <c r="F2291" s="54" t="str">
        <f t="shared" si="35"/>
        <v>febrero</v>
      </c>
      <c r="G2291" s="14" t="s">
        <v>9360</v>
      </c>
      <c r="H2291" s="14" t="s">
        <v>20</v>
      </c>
      <c r="I2291" s="14" t="s">
        <v>11831</v>
      </c>
      <c r="J2291" s="14" t="s">
        <v>21</v>
      </c>
      <c r="K2291" s="14" t="s">
        <v>16758</v>
      </c>
      <c r="L2291" s="14" t="s">
        <v>2674</v>
      </c>
      <c r="M2291" s="16">
        <v>0</v>
      </c>
      <c r="N2291" s="16">
        <v>0</v>
      </c>
      <c r="O2291" s="16">
        <v>0</v>
      </c>
      <c r="P2291" s="17">
        <v>0</v>
      </c>
      <c r="Q2291" s="18">
        <v>0</v>
      </c>
      <c r="R2291" s="16"/>
      <c r="S2291" s="16">
        <v>0</v>
      </c>
      <c r="T2291" s="16">
        <v>0</v>
      </c>
    </row>
    <row r="2292" spans="1:20" x14ac:dyDescent="0.25">
      <c r="A2292" s="14" t="s">
        <v>18</v>
      </c>
      <c r="B2292" s="14">
        <v>9657</v>
      </c>
      <c r="C2292" s="14" t="s">
        <v>8478</v>
      </c>
      <c r="D2292" s="14">
        <v>565322005</v>
      </c>
      <c r="E2292" s="15">
        <v>43521</v>
      </c>
      <c r="F2292" s="54" t="str">
        <f t="shared" si="35"/>
        <v>febrero</v>
      </c>
      <c r="G2292" s="14" t="s">
        <v>9385</v>
      </c>
      <c r="H2292" s="14" t="s">
        <v>20</v>
      </c>
      <c r="I2292" s="14" t="s">
        <v>11831</v>
      </c>
      <c r="J2292" s="14" t="s">
        <v>21</v>
      </c>
      <c r="K2292" s="14" t="s">
        <v>16759</v>
      </c>
      <c r="L2292" s="14" t="s">
        <v>2660</v>
      </c>
      <c r="M2292" s="16">
        <v>0</v>
      </c>
      <c r="N2292" s="16">
        <v>0</v>
      </c>
      <c r="O2292" s="16">
        <v>0</v>
      </c>
      <c r="P2292" s="17">
        <v>0</v>
      </c>
      <c r="Q2292" s="18">
        <v>224.79</v>
      </c>
      <c r="R2292" s="16">
        <v>224.79</v>
      </c>
      <c r="S2292" s="16">
        <v>224.79</v>
      </c>
      <c r="T2292" s="16">
        <v>224.79</v>
      </c>
    </row>
    <row r="2293" spans="1:20" x14ac:dyDescent="0.25">
      <c r="A2293" s="14" t="s">
        <v>18</v>
      </c>
      <c r="B2293" s="14">
        <v>9657</v>
      </c>
      <c r="C2293" s="14" t="s">
        <v>8478</v>
      </c>
      <c r="D2293" s="14">
        <v>565609605</v>
      </c>
      <c r="E2293" s="15">
        <v>43521</v>
      </c>
      <c r="F2293" s="54" t="str">
        <f t="shared" si="35"/>
        <v>febrero</v>
      </c>
      <c r="G2293" s="14" t="s">
        <v>9381</v>
      </c>
      <c r="H2293" s="14" t="s">
        <v>302</v>
      </c>
      <c r="I2293" s="14" t="s">
        <v>12282</v>
      </c>
      <c r="J2293" s="14" t="s">
        <v>29</v>
      </c>
      <c r="K2293" s="14" t="s">
        <v>16760</v>
      </c>
      <c r="L2293" s="14" t="s">
        <v>301</v>
      </c>
      <c r="M2293" s="16">
        <v>1544.25</v>
      </c>
      <c r="N2293" s="16">
        <v>0</v>
      </c>
      <c r="O2293" s="16">
        <v>0</v>
      </c>
      <c r="P2293" s="17">
        <v>0</v>
      </c>
      <c r="Q2293" s="18">
        <v>0</v>
      </c>
      <c r="R2293" s="16"/>
      <c r="S2293" s="16">
        <v>1544.25</v>
      </c>
      <c r="T2293" s="16">
        <v>1544.25</v>
      </c>
    </row>
    <row r="2294" spans="1:20" x14ac:dyDescent="0.25">
      <c r="A2294" s="14" t="s">
        <v>18</v>
      </c>
      <c r="B2294" s="14">
        <v>9657</v>
      </c>
      <c r="C2294" s="14" t="s">
        <v>8478</v>
      </c>
      <c r="D2294" s="14">
        <v>5656050005</v>
      </c>
      <c r="E2294" s="15">
        <v>43521</v>
      </c>
      <c r="F2294" s="54" t="str">
        <f t="shared" si="35"/>
        <v>febrero</v>
      </c>
      <c r="G2294" s="14" t="s">
        <v>9120</v>
      </c>
      <c r="H2294" s="14" t="s">
        <v>302</v>
      </c>
      <c r="I2294" s="14" t="s">
        <v>12282</v>
      </c>
      <c r="J2294" s="14" t="s">
        <v>29</v>
      </c>
      <c r="K2294" s="14" t="s">
        <v>16761</v>
      </c>
      <c r="L2294" s="14" t="s">
        <v>301</v>
      </c>
      <c r="M2294" s="16">
        <v>5244.45</v>
      </c>
      <c r="N2294" s="16">
        <v>0</v>
      </c>
      <c r="O2294" s="16">
        <v>0</v>
      </c>
      <c r="P2294" s="17">
        <v>0</v>
      </c>
      <c r="Q2294" s="18">
        <v>0</v>
      </c>
      <c r="R2294" s="16"/>
      <c r="S2294" s="16">
        <v>5244.45</v>
      </c>
      <c r="T2294" s="16">
        <v>5244.45</v>
      </c>
    </row>
    <row r="2295" spans="1:20" x14ac:dyDescent="0.25">
      <c r="A2295" s="14" t="s">
        <v>18</v>
      </c>
      <c r="B2295" s="14">
        <v>9657</v>
      </c>
      <c r="C2295" s="14" t="s">
        <v>8478</v>
      </c>
      <c r="D2295" s="14">
        <v>5656055205</v>
      </c>
      <c r="E2295" s="15">
        <v>43521</v>
      </c>
      <c r="F2295" s="54" t="str">
        <f t="shared" si="35"/>
        <v>febrero</v>
      </c>
      <c r="G2295" s="14" t="s">
        <v>9408</v>
      </c>
      <c r="H2295" s="14" t="s">
        <v>302</v>
      </c>
      <c r="I2295" s="14" t="s">
        <v>12282</v>
      </c>
      <c r="J2295" s="14" t="s">
        <v>29</v>
      </c>
      <c r="K2295" s="14" t="s">
        <v>16762</v>
      </c>
      <c r="L2295" s="14" t="s">
        <v>301</v>
      </c>
      <c r="M2295" s="16">
        <v>4813.4799999999996</v>
      </c>
      <c r="N2295" s="16">
        <v>0</v>
      </c>
      <c r="O2295" s="16">
        <v>0</v>
      </c>
      <c r="P2295" s="17">
        <v>0</v>
      </c>
      <c r="Q2295" s="18">
        <v>0</v>
      </c>
      <c r="R2295" s="16"/>
      <c r="S2295" s="16">
        <v>4813.4799999999996</v>
      </c>
      <c r="T2295" s="16">
        <v>4813.4799999999996</v>
      </c>
    </row>
    <row r="2296" spans="1:20" x14ac:dyDescent="0.25">
      <c r="A2296" s="14" t="s">
        <v>18</v>
      </c>
      <c r="B2296" s="14">
        <v>9657</v>
      </c>
      <c r="C2296" s="14" t="s">
        <v>8478</v>
      </c>
      <c r="D2296" s="14">
        <v>565636905</v>
      </c>
      <c r="E2296" s="15">
        <v>43521</v>
      </c>
      <c r="F2296" s="54" t="str">
        <f t="shared" si="35"/>
        <v>febrero</v>
      </c>
      <c r="G2296" s="14" t="s">
        <v>9409</v>
      </c>
      <c r="H2296" s="14" t="s">
        <v>302</v>
      </c>
      <c r="I2296" s="14" t="s">
        <v>12282</v>
      </c>
      <c r="J2296" s="14" t="s">
        <v>29</v>
      </c>
      <c r="K2296" s="14" t="s">
        <v>16763</v>
      </c>
      <c r="L2296" s="14" t="s">
        <v>301</v>
      </c>
      <c r="M2296" s="16">
        <v>5244.45</v>
      </c>
      <c r="N2296" s="16">
        <v>0</v>
      </c>
      <c r="O2296" s="16">
        <v>0</v>
      </c>
      <c r="P2296" s="17">
        <v>0</v>
      </c>
      <c r="Q2296" s="18">
        <v>0</v>
      </c>
      <c r="R2296" s="16"/>
      <c r="S2296" s="16">
        <v>5244.45</v>
      </c>
      <c r="T2296" s="16">
        <v>5244.45</v>
      </c>
    </row>
    <row r="2297" spans="1:20" x14ac:dyDescent="0.25">
      <c r="A2297" s="14" t="s">
        <v>18</v>
      </c>
      <c r="B2297" s="14">
        <v>9657</v>
      </c>
      <c r="C2297" s="14" t="s">
        <v>8478</v>
      </c>
      <c r="D2297" s="14">
        <v>5656370505</v>
      </c>
      <c r="E2297" s="15">
        <v>43521</v>
      </c>
      <c r="F2297" s="54" t="str">
        <f t="shared" si="35"/>
        <v>febrero</v>
      </c>
      <c r="G2297" s="14" t="s">
        <v>9057</v>
      </c>
      <c r="H2297" s="14" t="s">
        <v>302</v>
      </c>
      <c r="I2297" s="14" t="s">
        <v>12282</v>
      </c>
      <c r="J2297" s="14" t="s">
        <v>29</v>
      </c>
      <c r="K2297" s="14" t="s">
        <v>16764</v>
      </c>
      <c r="L2297" s="14" t="s">
        <v>2675</v>
      </c>
      <c r="M2297" s="16">
        <v>5272.45</v>
      </c>
      <c r="N2297" s="16">
        <v>0</v>
      </c>
      <c r="O2297" s="16">
        <v>0</v>
      </c>
      <c r="P2297" s="17">
        <v>0</v>
      </c>
      <c r="Q2297" s="18">
        <v>0</v>
      </c>
      <c r="R2297" s="16"/>
      <c r="S2297" s="16">
        <v>5272.45</v>
      </c>
      <c r="T2297" s="16">
        <v>5272.45</v>
      </c>
    </row>
    <row r="2298" spans="1:20" x14ac:dyDescent="0.25">
      <c r="A2298" s="14" t="s">
        <v>18</v>
      </c>
      <c r="B2298" s="14">
        <v>9657</v>
      </c>
      <c r="C2298" s="14" t="s">
        <v>8478</v>
      </c>
      <c r="D2298" s="14">
        <v>565637705</v>
      </c>
      <c r="E2298" s="15">
        <v>43521</v>
      </c>
      <c r="F2298" s="54" t="str">
        <f t="shared" si="35"/>
        <v>febrero</v>
      </c>
      <c r="G2298" s="14" t="s">
        <v>9410</v>
      </c>
      <c r="H2298" s="14" t="s">
        <v>302</v>
      </c>
      <c r="I2298" s="14" t="s">
        <v>12282</v>
      </c>
      <c r="J2298" s="14" t="s">
        <v>29</v>
      </c>
      <c r="K2298" s="14" t="s">
        <v>16765</v>
      </c>
      <c r="L2298" s="14" t="s">
        <v>301</v>
      </c>
      <c r="M2298" s="16">
        <v>5272.45</v>
      </c>
      <c r="N2298" s="16">
        <v>0</v>
      </c>
      <c r="O2298" s="16">
        <v>0</v>
      </c>
      <c r="P2298" s="17">
        <v>0</v>
      </c>
      <c r="Q2298" s="18">
        <v>0</v>
      </c>
      <c r="R2298" s="16"/>
      <c r="S2298" s="16">
        <v>5272.45</v>
      </c>
      <c r="T2298" s="16">
        <v>5272.45</v>
      </c>
    </row>
    <row r="2299" spans="1:20" x14ac:dyDescent="0.25">
      <c r="A2299" s="14" t="s">
        <v>18</v>
      </c>
      <c r="B2299" s="14">
        <v>9657</v>
      </c>
      <c r="C2299" s="14" t="s">
        <v>8478</v>
      </c>
      <c r="D2299" s="14">
        <v>565637905</v>
      </c>
      <c r="E2299" s="15">
        <v>43521</v>
      </c>
      <c r="F2299" s="54" t="str">
        <f t="shared" si="35"/>
        <v>febrero</v>
      </c>
      <c r="G2299" s="14" t="s">
        <v>9165</v>
      </c>
      <c r="H2299" s="14" t="s">
        <v>299</v>
      </c>
      <c r="I2299" s="14" t="s">
        <v>12281</v>
      </c>
      <c r="J2299" s="14" t="s">
        <v>300</v>
      </c>
      <c r="K2299" s="14" t="s">
        <v>16766</v>
      </c>
      <c r="L2299" s="14" t="s">
        <v>301</v>
      </c>
      <c r="M2299" s="16">
        <v>5272.45</v>
      </c>
      <c r="N2299" s="16">
        <v>0</v>
      </c>
      <c r="O2299" s="16">
        <v>0</v>
      </c>
      <c r="P2299" s="17">
        <v>0</v>
      </c>
      <c r="Q2299" s="18">
        <v>0</v>
      </c>
      <c r="R2299" s="16"/>
      <c r="S2299" s="16">
        <v>5272.45</v>
      </c>
      <c r="T2299" s="16">
        <v>5272.45</v>
      </c>
    </row>
    <row r="2300" spans="1:20" x14ac:dyDescent="0.25">
      <c r="A2300" s="14" t="s">
        <v>18</v>
      </c>
      <c r="B2300" s="14">
        <v>9657</v>
      </c>
      <c r="C2300" s="14" t="s">
        <v>8478</v>
      </c>
      <c r="D2300" s="14">
        <v>5656380505</v>
      </c>
      <c r="E2300" s="15">
        <v>43521</v>
      </c>
      <c r="F2300" s="54" t="str">
        <f t="shared" si="35"/>
        <v>febrero</v>
      </c>
      <c r="G2300" s="14" t="s">
        <v>9280</v>
      </c>
      <c r="H2300" s="14" t="s">
        <v>302</v>
      </c>
      <c r="I2300" s="14" t="s">
        <v>12282</v>
      </c>
      <c r="J2300" s="14" t="s">
        <v>29</v>
      </c>
      <c r="K2300" s="14" t="s">
        <v>16767</v>
      </c>
      <c r="L2300" s="14" t="s">
        <v>301</v>
      </c>
      <c r="M2300" s="16">
        <v>5244.45</v>
      </c>
      <c r="N2300" s="16">
        <v>0</v>
      </c>
      <c r="O2300" s="16">
        <v>0</v>
      </c>
      <c r="P2300" s="17">
        <v>0</v>
      </c>
      <c r="Q2300" s="18">
        <v>0</v>
      </c>
      <c r="R2300" s="16"/>
      <c r="S2300" s="16">
        <v>5244.45</v>
      </c>
      <c r="T2300" s="16">
        <v>5244.45</v>
      </c>
    </row>
    <row r="2301" spans="1:20" x14ac:dyDescent="0.25">
      <c r="A2301" s="14" t="s">
        <v>18</v>
      </c>
      <c r="B2301" s="14">
        <v>9657</v>
      </c>
      <c r="C2301" s="14" t="s">
        <v>8478</v>
      </c>
      <c r="D2301" s="14">
        <v>565638305</v>
      </c>
      <c r="E2301" s="15">
        <v>43521</v>
      </c>
      <c r="F2301" s="54" t="str">
        <f t="shared" si="35"/>
        <v>febrero</v>
      </c>
      <c r="G2301" s="14" t="s">
        <v>9411</v>
      </c>
      <c r="H2301" s="14" t="s">
        <v>302</v>
      </c>
      <c r="I2301" s="14" t="s">
        <v>12282</v>
      </c>
      <c r="J2301" s="14" t="s">
        <v>29</v>
      </c>
      <c r="K2301" s="14" t="s">
        <v>16768</v>
      </c>
      <c r="L2301" s="14" t="s">
        <v>301</v>
      </c>
      <c r="M2301" s="16">
        <v>4936.45</v>
      </c>
      <c r="N2301" s="16">
        <v>0</v>
      </c>
      <c r="O2301" s="16">
        <v>0</v>
      </c>
      <c r="P2301" s="17">
        <v>0</v>
      </c>
      <c r="Q2301" s="18">
        <v>0</v>
      </c>
      <c r="R2301" s="16"/>
      <c r="S2301" s="16">
        <v>4936.45</v>
      </c>
      <c r="T2301" s="16">
        <v>4936.45</v>
      </c>
    </row>
    <row r="2302" spans="1:20" x14ac:dyDescent="0.25">
      <c r="A2302" s="14" t="s">
        <v>18</v>
      </c>
      <c r="B2302" s="14">
        <v>9657</v>
      </c>
      <c r="C2302" s="14" t="s">
        <v>8478</v>
      </c>
      <c r="D2302" s="14">
        <v>565638705</v>
      </c>
      <c r="E2302" s="15">
        <v>43521</v>
      </c>
      <c r="F2302" s="54" t="str">
        <f t="shared" si="35"/>
        <v>febrero</v>
      </c>
      <c r="G2302" s="14" t="s">
        <v>9385</v>
      </c>
      <c r="H2302" s="14" t="s">
        <v>302</v>
      </c>
      <c r="I2302" s="14" t="s">
        <v>12282</v>
      </c>
      <c r="J2302" s="14" t="s">
        <v>29</v>
      </c>
      <c r="K2302" s="14" t="s">
        <v>16769</v>
      </c>
      <c r="L2302" s="14" t="s">
        <v>301</v>
      </c>
      <c r="M2302" s="16">
        <v>5010.72</v>
      </c>
      <c r="N2302" s="16">
        <v>0</v>
      </c>
      <c r="O2302" s="16">
        <v>0</v>
      </c>
      <c r="P2302" s="17">
        <v>0</v>
      </c>
      <c r="Q2302" s="18">
        <v>0</v>
      </c>
      <c r="R2302" s="16"/>
      <c r="S2302" s="16">
        <v>5010.72</v>
      </c>
      <c r="T2302" s="16">
        <v>5010.72</v>
      </c>
    </row>
    <row r="2303" spans="1:20" x14ac:dyDescent="0.25">
      <c r="A2303" s="14" t="s">
        <v>18</v>
      </c>
      <c r="B2303" s="14">
        <v>9657</v>
      </c>
      <c r="C2303" s="14" t="s">
        <v>8478</v>
      </c>
      <c r="D2303" s="14">
        <v>565639005</v>
      </c>
      <c r="E2303" s="15">
        <v>43521</v>
      </c>
      <c r="F2303" s="54" t="str">
        <f t="shared" si="35"/>
        <v>febrero</v>
      </c>
      <c r="G2303" s="14" t="s">
        <v>9412</v>
      </c>
      <c r="H2303" s="14" t="s">
        <v>299</v>
      </c>
      <c r="I2303" s="14" t="s">
        <v>12281</v>
      </c>
      <c r="J2303" s="14" t="s">
        <v>300</v>
      </c>
      <c r="K2303" s="14" t="s">
        <v>16770</v>
      </c>
      <c r="L2303" s="14" t="s">
        <v>301</v>
      </c>
      <c r="M2303" s="16">
        <v>1142.45</v>
      </c>
      <c r="N2303" s="16">
        <v>0</v>
      </c>
      <c r="O2303" s="16">
        <v>0</v>
      </c>
      <c r="P2303" s="17">
        <v>0</v>
      </c>
      <c r="Q2303" s="18">
        <v>0</v>
      </c>
      <c r="R2303" s="19"/>
      <c r="S2303" s="16">
        <v>1142.45</v>
      </c>
      <c r="T2303" s="16">
        <v>1142.45</v>
      </c>
    </row>
    <row r="2304" spans="1:20" x14ac:dyDescent="0.25">
      <c r="A2304" s="14" t="s">
        <v>18</v>
      </c>
      <c r="B2304" s="14">
        <v>9657</v>
      </c>
      <c r="C2304" s="14" t="s">
        <v>8478</v>
      </c>
      <c r="D2304" s="14">
        <v>565639405</v>
      </c>
      <c r="E2304" s="15">
        <v>43521</v>
      </c>
      <c r="F2304" s="54" t="str">
        <f t="shared" si="35"/>
        <v>febrero</v>
      </c>
      <c r="G2304" s="14" t="s">
        <v>9166</v>
      </c>
      <c r="H2304" s="14" t="s">
        <v>302</v>
      </c>
      <c r="I2304" s="14" t="s">
        <v>12282</v>
      </c>
      <c r="J2304" s="14" t="s">
        <v>29</v>
      </c>
      <c r="K2304" s="14" t="s">
        <v>16771</v>
      </c>
      <c r="L2304" s="14" t="s">
        <v>301</v>
      </c>
      <c r="M2304" s="16">
        <v>5272.45</v>
      </c>
      <c r="N2304" s="16">
        <v>0</v>
      </c>
      <c r="O2304" s="16">
        <v>0</v>
      </c>
      <c r="P2304" s="17">
        <v>0</v>
      </c>
      <c r="Q2304" s="18">
        <v>0</v>
      </c>
      <c r="R2304" s="19"/>
      <c r="S2304" s="16">
        <v>5272.45</v>
      </c>
      <c r="T2304" s="16">
        <v>5272.45</v>
      </c>
    </row>
    <row r="2305" spans="1:20" x14ac:dyDescent="0.25">
      <c r="A2305" s="14" t="s">
        <v>18</v>
      </c>
      <c r="B2305" s="14">
        <v>9657</v>
      </c>
      <c r="C2305" s="14" t="s">
        <v>8478</v>
      </c>
      <c r="D2305" s="14">
        <v>565738605</v>
      </c>
      <c r="E2305" s="15">
        <v>43521</v>
      </c>
      <c r="F2305" s="54" t="str">
        <f t="shared" si="35"/>
        <v>febrero</v>
      </c>
      <c r="G2305" s="14" t="s">
        <v>9407</v>
      </c>
      <c r="H2305" s="14" t="s">
        <v>302</v>
      </c>
      <c r="I2305" s="14" t="s">
        <v>12282</v>
      </c>
      <c r="J2305" s="14" t="s">
        <v>29</v>
      </c>
      <c r="K2305" s="14" t="s">
        <v>16772</v>
      </c>
      <c r="L2305" s="14" t="s">
        <v>301</v>
      </c>
      <c r="M2305" s="16">
        <v>4915.75</v>
      </c>
      <c r="N2305" s="16">
        <v>0</v>
      </c>
      <c r="O2305" s="16">
        <v>0</v>
      </c>
      <c r="P2305" s="17">
        <v>0</v>
      </c>
      <c r="Q2305" s="18">
        <v>0</v>
      </c>
      <c r="R2305" s="16"/>
      <c r="S2305" s="16">
        <v>4915.75</v>
      </c>
      <c r="T2305" s="16">
        <v>4915.75</v>
      </c>
    </row>
    <row r="2306" spans="1:20" x14ac:dyDescent="0.25">
      <c r="A2306" s="14" t="s">
        <v>18</v>
      </c>
      <c r="B2306" s="14">
        <v>9657</v>
      </c>
      <c r="C2306" s="14" t="s">
        <v>8478</v>
      </c>
      <c r="D2306" s="14">
        <v>56573863</v>
      </c>
      <c r="E2306" s="15">
        <v>43521</v>
      </c>
      <c r="F2306" s="54" t="str">
        <f t="shared" si="35"/>
        <v>febrero</v>
      </c>
      <c r="G2306" s="14" t="s">
        <v>9407</v>
      </c>
      <c r="H2306" s="14" t="s">
        <v>302</v>
      </c>
      <c r="I2306" s="14" t="s">
        <v>12282</v>
      </c>
      <c r="J2306" s="14" t="s">
        <v>968</v>
      </c>
      <c r="K2306" s="14" t="s">
        <v>16773</v>
      </c>
      <c r="L2306" s="14" t="s">
        <v>2676</v>
      </c>
      <c r="M2306" s="16">
        <v>0</v>
      </c>
      <c r="N2306" s="16">
        <v>0</v>
      </c>
      <c r="O2306" s="16">
        <v>0</v>
      </c>
      <c r="P2306" s="17">
        <v>0</v>
      </c>
      <c r="Q2306" s="18">
        <v>0</v>
      </c>
      <c r="R2306" s="19"/>
      <c r="S2306" s="16">
        <v>1200</v>
      </c>
      <c r="T2306" s="16">
        <v>1200</v>
      </c>
    </row>
    <row r="2307" spans="1:20" x14ac:dyDescent="0.25">
      <c r="A2307" s="14" t="s">
        <v>18</v>
      </c>
      <c r="B2307" s="14">
        <v>9657</v>
      </c>
      <c r="C2307" s="14" t="s">
        <v>8478</v>
      </c>
      <c r="D2307" s="14">
        <v>5657390505</v>
      </c>
      <c r="E2307" s="15">
        <v>43521</v>
      </c>
      <c r="F2307" s="54" t="str">
        <f t="shared" ref="F2307:F2370" si="36">TEXT(E2307,"MMMM")</f>
        <v>febrero</v>
      </c>
      <c r="G2307" s="14" t="s">
        <v>9413</v>
      </c>
      <c r="H2307" s="14" t="s">
        <v>302</v>
      </c>
      <c r="I2307" s="14" t="s">
        <v>12282</v>
      </c>
      <c r="J2307" s="14" t="s">
        <v>29</v>
      </c>
      <c r="K2307" s="14" t="s">
        <v>16774</v>
      </c>
      <c r="L2307" s="14" t="s">
        <v>301</v>
      </c>
      <c r="M2307" s="16">
        <v>4813.4799999999996</v>
      </c>
      <c r="N2307" s="16">
        <v>0</v>
      </c>
      <c r="O2307" s="16">
        <v>0</v>
      </c>
      <c r="P2307" s="17">
        <v>0</v>
      </c>
      <c r="Q2307" s="18">
        <v>0</v>
      </c>
      <c r="R2307" s="16"/>
      <c r="S2307" s="16">
        <v>4813.4799999999996</v>
      </c>
      <c r="T2307" s="16">
        <v>4813.4799999999996</v>
      </c>
    </row>
    <row r="2308" spans="1:20" x14ac:dyDescent="0.25">
      <c r="A2308" s="14" t="s">
        <v>18</v>
      </c>
      <c r="B2308" s="14">
        <v>9657</v>
      </c>
      <c r="C2308" s="14" t="s">
        <v>8478</v>
      </c>
      <c r="D2308" s="14">
        <v>565739705</v>
      </c>
      <c r="E2308" s="15">
        <v>43521</v>
      </c>
      <c r="F2308" s="54" t="str">
        <f t="shared" si="36"/>
        <v>febrero</v>
      </c>
      <c r="G2308" s="14" t="s">
        <v>9414</v>
      </c>
      <c r="H2308" s="14" t="s">
        <v>302</v>
      </c>
      <c r="I2308" s="14" t="s">
        <v>12282</v>
      </c>
      <c r="J2308" s="14" t="s">
        <v>29</v>
      </c>
      <c r="K2308" s="14" t="s">
        <v>16775</v>
      </c>
      <c r="L2308" s="14" t="s">
        <v>301</v>
      </c>
      <c r="M2308" s="16">
        <v>4813.4799999999996</v>
      </c>
      <c r="N2308" s="16">
        <v>0</v>
      </c>
      <c r="O2308" s="16">
        <v>0</v>
      </c>
      <c r="P2308" s="17">
        <v>0</v>
      </c>
      <c r="Q2308" s="18">
        <v>0</v>
      </c>
      <c r="R2308" s="16"/>
      <c r="S2308" s="16">
        <v>4813.4799999999996</v>
      </c>
      <c r="T2308" s="16">
        <v>4813.4799999999996</v>
      </c>
    </row>
    <row r="2309" spans="1:20" x14ac:dyDescent="0.25">
      <c r="A2309" s="14" t="s">
        <v>18</v>
      </c>
      <c r="B2309" s="14">
        <v>9657</v>
      </c>
      <c r="C2309" s="14" t="s">
        <v>8478</v>
      </c>
      <c r="D2309" s="14">
        <v>565739905</v>
      </c>
      <c r="E2309" s="15">
        <v>43521</v>
      </c>
      <c r="F2309" s="54" t="str">
        <f t="shared" si="36"/>
        <v>febrero</v>
      </c>
      <c r="G2309" s="14" t="s">
        <v>9415</v>
      </c>
      <c r="H2309" s="14" t="s">
        <v>302</v>
      </c>
      <c r="I2309" s="14" t="s">
        <v>12282</v>
      </c>
      <c r="J2309" s="14" t="s">
        <v>29</v>
      </c>
      <c r="K2309" s="14" t="s">
        <v>16776</v>
      </c>
      <c r="L2309" s="14" t="s">
        <v>301</v>
      </c>
      <c r="M2309" s="16">
        <v>4841.4799999999996</v>
      </c>
      <c r="N2309" s="16">
        <v>0</v>
      </c>
      <c r="O2309" s="16">
        <v>0</v>
      </c>
      <c r="P2309" s="17">
        <v>0</v>
      </c>
      <c r="Q2309" s="18">
        <v>0</v>
      </c>
      <c r="R2309" s="16"/>
      <c r="S2309" s="16">
        <v>4841.4799999999996</v>
      </c>
      <c r="T2309" s="16">
        <v>4841.4799999999996</v>
      </c>
    </row>
    <row r="2310" spans="1:20" x14ac:dyDescent="0.25">
      <c r="A2310" s="14" t="s">
        <v>18</v>
      </c>
      <c r="B2310" s="14">
        <v>9657</v>
      </c>
      <c r="C2310" s="14" t="s">
        <v>8478</v>
      </c>
      <c r="D2310" s="14">
        <v>565740305</v>
      </c>
      <c r="E2310" s="15">
        <v>43521</v>
      </c>
      <c r="F2310" s="54" t="str">
        <f t="shared" si="36"/>
        <v>febrero</v>
      </c>
      <c r="G2310" s="14" t="s">
        <v>9416</v>
      </c>
      <c r="H2310" s="14" t="s">
        <v>302</v>
      </c>
      <c r="I2310" s="14" t="s">
        <v>12282</v>
      </c>
      <c r="J2310" s="14" t="s">
        <v>29</v>
      </c>
      <c r="K2310" s="14" t="s">
        <v>16777</v>
      </c>
      <c r="L2310" s="14" t="s">
        <v>301</v>
      </c>
      <c r="M2310" s="16">
        <v>4841.4799999999996</v>
      </c>
      <c r="N2310" s="16">
        <v>0</v>
      </c>
      <c r="O2310" s="16">
        <v>0</v>
      </c>
      <c r="P2310" s="17">
        <v>0</v>
      </c>
      <c r="Q2310" s="18">
        <v>0</v>
      </c>
      <c r="R2310" s="16"/>
      <c r="S2310" s="16">
        <v>4841.4799999999996</v>
      </c>
      <c r="T2310" s="16">
        <v>4841.4799999999996</v>
      </c>
    </row>
    <row r="2311" spans="1:20" x14ac:dyDescent="0.25">
      <c r="A2311" s="14" t="s">
        <v>18</v>
      </c>
      <c r="B2311" s="14">
        <v>9657</v>
      </c>
      <c r="C2311" s="14" t="s">
        <v>8478</v>
      </c>
      <c r="D2311" s="14">
        <v>565740605</v>
      </c>
      <c r="E2311" s="15">
        <v>43521</v>
      </c>
      <c r="F2311" s="54" t="str">
        <f t="shared" si="36"/>
        <v>febrero</v>
      </c>
      <c r="G2311" s="14" t="s">
        <v>9417</v>
      </c>
      <c r="H2311" s="14" t="s">
        <v>302</v>
      </c>
      <c r="I2311" s="14" t="s">
        <v>12282</v>
      </c>
      <c r="J2311" s="14" t="s">
        <v>29</v>
      </c>
      <c r="K2311" s="14" t="s">
        <v>16778</v>
      </c>
      <c r="L2311" s="14" t="s">
        <v>301</v>
      </c>
      <c r="M2311" s="16">
        <v>4841.4799999999996</v>
      </c>
      <c r="N2311" s="16">
        <v>0</v>
      </c>
      <c r="O2311" s="16">
        <v>0</v>
      </c>
      <c r="P2311" s="17">
        <v>0</v>
      </c>
      <c r="Q2311" s="18">
        <v>0</v>
      </c>
      <c r="R2311" s="16"/>
      <c r="S2311" s="16">
        <v>4841.4799999999996</v>
      </c>
      <c r="T2311" s="16">
        <v>4841.4799999999996</v>
      </c>
    </row>
    <row r="2312" spans="1:20" x14ac:dyDescent="0.25">
      <c r="A2312" s="14" t="s">
        <v>18</v>
      </c>
      <c r="B2312" s="14">
        <v>9657</v>
      </c>
      <c r="C2312" s="14" t="s">
        <v>8478</v>
      </c>
      <c r="D2312" s="14">
        <v>56574050505</v>
      </c>
      <c r="E2312" s="15">
        <v>43521</v>
      </c>
      <c r="F2312" s="54" t="str">
        <f t="shared" si="36"/>
        <v>febrero</v>
      </c>
      <c r="G2312" s="14" t="s">
        <v>9418</v>
      </c>
      <c r="H2312" s="14" t="s">
        <v>302</v>
      </c>
      <c r="I2312" s="14" t="s">
        <v>12282</v>
      </c>
      <c r="J2312" s="14" t="s">
        <v>29</v>
      </c>
      <c r="K2312" s="14" t="s">
        <v>16779</v>
      </c>
      <c r="L2312" s="14" t="s">
        <v>301</v>
      </c>
      <c r="M2312" s="16">
        <v>4841.4799999999996</v>
      </c>
      <c r="N2312" s="16">
        <v>0</v>
      </c>
      <c r="O2312" s="16">
        <v>0</v>
      </c>
      <c r="P2312" s="17">
        <v>0</v>
      </c>
      <c r="Q2312" s="18">
        <v>0</v>
      </c>
      <c r="R2312" s="16"/>
      <c r="S2312" s="16">
        <v>4841.4799999999996</v>
      </c>
      <c r="T2312" s="16">
        <v>4841.4799999999996</v>
      </c>
    </row>
    <row r="2313" spans="1:20" x14ac:dyDescent="0.25">
      <c r="A2313" s="14" t="s">
        <v>18</v>
      </c>
      <c r="B2313" s="14">
        <v>9657</v>
      </c>
      <c r="C2313" s="14" t="s">
        <v>8478</v>
      </c>
      <c r="D2313" s="14">
        <v>5657405605</v>
      </c>
      <c r="E2313" s="15">
        <v>43521</v>
      </c>
      <c r="F2313" s="54" t="str">
        <f t="shared" si="36"/>
        <v>febrero</v>
      </c>
      <c r="G2313" s="14" t="s">
        <v>9413</v>
      </c>
      <c r="H2313" s="14" t="s">
        <v>302</v>
      </c>
      <c r="I2313" s="14" t="s">
        <v>12282</v>
      </c>
      <c r="J2313" s="14" t="s">
        <v>29</v>
      </c>
      <c r="K2313" s="14" t="s">
        <v>16780</v>
      </c>
      <c r="L2313" s="14" t="s">
        <v>301</v>
      </c>
      <c r="M2313" s="16">
        <v>4813.4799999999996</v>
      </c>
      <c r="N2313" s="16">
        <v>0</v>
      </c>
      <c r="O2313" s="16">
        <v>0</v>
      </c>
      <c r="P2313" s="17">
        <v>0</v>
      </c>
      <c r="Q2313" s="18">
        <v>0</v>
      </c>
      <c r="R2313" s="16"/>
      <c r="S2313" s="16">
        <v>4813.4799999999996</v>
      </c>
      <c r="T2313" s="16">
        <v>4813.4799999999996</v>
      </c>
    </row>
    <row r="2314" spans="1:20" x14ac:dyDescent="0.25">
      <c r="A2314" s="14" t="s">
        <v>18</v>
      </c>
      <c r="B2314" s="14">
        <v>9657</v>
      </c>
      <c r="C2314" s="14" t="s">
        <v>8478</v>
      </c>
      <c r="D2314" s="14">
        <v>565742005</v>
      </c>
      <c r="E2314" s="15">
        <v>43521</v>
      </c>
      <c r="F2314" s="54" t="str">
        <f t="shared" si="36"/>
        <v>febrero</v>
      </c>
      <c r="G2314" s="14" t="s">
        <v>9419</v>
      </c>
      <c r="H2314" s="14" t="s">
        <v>302</v>
      </c>
      <c r="I2314" s="14" t="s">
        <v>12282</v>
      </c>
      <c r="J2314" s="14" t="s">
        <v>29</v>
      </c>
      <c r="K2314" s="14" t="s">
        <v>16781</v>
      </c>
      <c r="L2314" s="14" t="s">
        <v>301</v>
      </c>
      <c r="M2314" s="16">
        <v>4813.4799999999996</v>
      </c>
      <c r="N2314" s="16">
        <v>0</v>
      </c>
      <c r="O2314" s="16">
        <v>0</v>
      </c>
      <c r="P2314" s="17">
        <v>0</v>
      </c>
      <c r="Q2314" s="18">
        <v>0</v>
      </c>
      <c r="R2314" s="16"/>
      <c r="S2314" s="16">
        <v>4813.4799999999996</v>
      </c>
      <c r="T2314" s="16">
        <v>4813.4799999999996</v>
      </c>
    </row>
    <row r="2315" spans="1:20" x14ac:dyDescent="0.25">
      <c r="A2315" s="14" t="s">
        <v>18</v>
      </c>
      <c r="B2315" s="14">
        <v>9657</v>
      </c>
      <c r="C2315" s="14" t="s">
        <v>8478</v>
      </c>
      <c r="D2315" s="14">
        <v>565742705</v>
      </c>
      <c r="E2315" s="15">
        <v>43521</v>
      </c>
      <c r="F2315" s="54" t="str">
        <f t="shared" si="36"/>
        <v>febrero</v>
      </c>
      <c r="G2315" s="14" t="s">
        <v>9420</v>
      </c>
      <c r="H2315" s="14" t="s">
        <v>302</v>
      </c>
      <c r="I2315" s="14" t="s">
        <v>12282</v>
      </c>
      <c r="J2315" s="14" t="s">
        <v>29</v>
      </c>
      <c r="K2315" s="14" t="s">
        <v>16782</v>
      </c>
      <c r="L2315" s="14" t="s">
        <v>301</v>
      </c>
      <c r="M2315" s="16">
        <v>4030.88</v>
      </c>
      <c r="N2315" s="16">
        <v>0</v>
      </c>
      <c r="O2315" s="16">
        <v>0</v>
      </c>
      <c r="P2315" s="17">
        <v>0</v>
      </c>
      <c r="Q2315" s="18">
        <v>0</v>
      </c>
      <c r="R2315" s="16"/>
      <c r="S2315" s="16">
        <v>4030.88</v>
      </c>
      <c r="T2315" s="16">
        <v>4030.88</v>
      </c>
    </row>
    <row r="2316" spans="1:20" x14ac:dyDescent="0.25">
      <c r="A2316" s="14" t="s">
        <v>18</v>
      </c>
      <c r="B2316" s="14">
        <v>9657</v>
      </c>
      <c r="C2316" s="14" t="s">
        <v>8478</v>
      </c>
      <c r="D2316" s="14">
        <v>565743005</v>
      </c>
      <c r="E2316" s="15">
        <v>43521</v>
      </c>
      <c r="F2316" s="54" t="str">
        <f t="shared" si="36"/>
        <v>febrero</v>
      </c>
      <c r="G2316" s="14" t="s">
        <v>9421</v>
      </c>
      <c r="H2316" s="14" t="s">
        <v>302</v>
      </c>
      <c r="I2316" s="14" t="s">
        <v>12282</v>
      </c>
      <c r="J2316" s="14" t="s">
        <v>29</v>
      </c>
      <c r="K2316" s="14" t="s">
        <v>16783</v>
      </c>
      <c r="L2316" s="14" t="s">
        <v>301</v>
      </c>
      <c r="M2316" s="16">
        <v>4432.68</v>
      </c>
      <c r="N2316" s="16">
        <v>0</v>
      </c>
      <c r="O2316" s="16">
        <v>0</v>
      </c>
      <c r="P2316" s="17">
        <v>0</v>
      </c>
      <c r="Q2316" s="18">
        <v>0</v>
      </c>
      <c r="R2316" s="19"/>
      <c r="S2316" s="16">
        <v>4432.68</v>
      </c>
      <c r="T2316" s="16">
        <v>4432.68</v>
      </c>
    </row>
    <row r="2317" spans="1:20" x14ac:dyDescent="0.25">
      <c r="A2317" s="14" t="s">
        <v>18</v>
      </c>
      <c r="B2317" s="14">
        <v>9657</v>
      </c>
      <c r="C2317" s="14" t="s">
        <v>8478</v>
      </c>
      <c r="D2317" s="14">
        <v>5654990505</v>
      </c>
      <c r="E2317" s="15">
        <v>43524</v>
      </c>
      <c r="F2317" s="54" t="str">
        <f t="shared" si="36"/>
        <v>febrero</v>
      </c>
      <c r="G2317" s="14" t="s">
        <v>9240</v>
      </c>
      <c r="H2317" s="14" t="s">
        <v>569</v>
      </c>
      <c r="I2317" s="14" t="s">
        <v>12351</v>
      </c>
      <c r="J2317" s="14" t="s">
        <v>570</v>
      </c>
      <c r="K2317" s="14" t="s">
        <v>16784</v>
      </c>
      <c r="L2317" s="14" t="s">
        <v>2657</v>
      </c>
      <c r="M2317" s="16">
        <v>4.13</v>
      </c>
      <c r="N2317" s="16">
        <v>0</v>
      </c>
      <c r="O2317" s="16">
        <v>0</v>
      </c>
      <c r="P2317" s="17">
        <v>0</v>
      </c>
      <c r="Q2317" s="18">
        <v>0</v>
      </c>
      <c r="R2317" s="19"/>
      <c r="S2317" s="16">
        <v>4.13</v>
      </c>
      <c r="T2317" s="16">
        <v>4.13</v>
      </c>
    </row>
    <row r="2318" spans="1:20" x14ac:dyDescent="0.25">
      <c r="A2318" s="14" t="s">
        <v>18</v>
      </c>
      <c r="B2318" s="14">
        <v>9657</v>
      </c>
      <c r="C2318" s="14" t="s">
        <v>8478</v>
      </c>
      <c r="D2318" s="14">
        <v>565499405</v>
      </c>
      <c r="E2318" s="15">
        <v>43524</v>
      </c>
      <c r="F2318" s="54" t="str">
        <f t="shared" si="36"/>
        <v>febrero</v>
      </c>
      <c r="G2318" s="14" t="s">
        <v>9240</v>
      </c>
      <c r="H2318" s="14" t="s">
        <v>23</v>
      </c>
      <c r="I2318" s="14" t="s">
        <v>12199</v>
      </c>
      <c r="J2318" s="14" t="s">
        <v>25</v>
      </c>
      <c r="K2318" s="14" t="s">
        <v>16785</v>
      </c>
      <c r="L2318" s="14" t="s">
        <v>2189</v>
      </c>
      <c r="M2318" s="16">
        <v>122953.95</v>
      </c>
      <c r="N2318" s="16">
        <v>0</v>
      </c>
      <c r="O2318" s="16">
        <v>0</v>
      </c>
      <c r="P2318" s="17">
        <v>0</v>
      </c>
      <c r="Q2318" s="18">
        <v>0</v>
      </c>
      <c r="R2318" s="19"/>
      <c r="S2318" s="16">
        <v>122953.95</v>
      </c>
      <c r="T2318" s="16">
        <v>122953.95</v>
      </c>
    </row>
    <row r="2319" spans="1:20" x14ac:dyDescent="0.25">
      <c r="A2319" s="14" t="s">
        <v>18</v>
      </c>
      <c r="B2319" s="14">
        <v>9657</v>
      </c>
      <c r="C2319" s="14" t="s">
        <v>8478</v>
      </c>
      <c r="D2319" s="14">
        <v>565499605</v>
      </c>
      <c r="E2319" s="15">
        <v>43524</v>
      </c>
      <c r="F2319" s="54" t="str">
        <f t="shared" si="36"/>
        <v>febrero</v>
      </c>
      <c r="G2319" s="14" t="s">
        <v>9240</v>
      </c>
      <c r="H2319" s="14" t="s">
        <v>23</v>
      </c>
      <c r="I2319" s="14" t="s">
        <v>12199</v>
      </c>
      <c r="J2319" s="14" t="s">
        <v>25</v>
      </c>
      <c r="K2319" s="14" t="s">
        <v>16786</v>
      </c>
      <c r="L2319" s="14" t="s">
        <v>24</v>
      </c>
      <c r="M2319" s="16">
        <v>31763.96</v>
      </c>
      <c r="N2319" s="16">
        <v>0</v>
      </c>
      <c r="O2319" s="16">
        <v>0</v>
      </c>
      <c r="P2319" s="17">
        <v>0</v>
      </c>
      <c r="Q2319" s="18">
        <v>0</v>
      </c>
      <c r="R2319" s="16"/>
      <c r="S2319" s="16">
        <v>31763.96</v>
      </c>
      <c r="T2319" s="16">
        <v>31763.96</v>
      </c>
    </row>
    <row r="2320" spans="1:20" x14ac:dyDescent="0.25">
      <c r="A2320" s="14" t="s">
        <v>18</v>
      </c>
      <c r="B2320" s="14">
        <v>9657</v>
      </c>
      <c r="C2320" s="14" t="s">
        <v>8478</v>
      </c>
      <c r="D2320" s="14">
        <v>565500005</v>
      </c>
      <c r="E2320" s="15">
        <v>43524</v>
      </c>
      <c r="F2320" s="54" t="str">
        <f t="shared" si="36"/>
        <v>febrero</v>
      </c>
      <c r="G2320" s="14" t="s">
        <v>9240</v>
      </c>
      <c r="H2320" s="14" t="s">
        <v>2186</v>
      </c>
      <c r="I2320" s="14" t="s">
        <v>12864</v>
      </c>
      <c r="J2320" s="14" t="s">
        <v>2187</v>
      </c>
      <c r="K2320" s="14" t="s">
        <v>16787</v>
      </c>
      <c r="L2320" s="14" t="s">
        <v>2188</v>
      </c>
      <c r="M2320" s="16">
        <v>6267.8</v>
      </c>
      <c r="N2320" s="16">
        <v>0</v>
      </c>
      <c r="O2320" s="16">
        <v>0</v>
      </c>
      <c r="P2320" s="17">
        <v>0</v>
      </c>
      <c r="Q2320" s="18">
        <v>0</v>
      </c>
      <c r="R2320" s="16"/>
      <c r="S2320" s="16">
        <v>6267.8</v>
      </c>
      <c r="T2320" s="16">
        <v>6267.8</v>
      </c>
    </row>
    <row r="2321" spans="1:20" x14ac:dyDescent="0.25">
      <c r="A2321" s="14" t="s">
        <v>18</v>
      </c>
      <c r="B2321" s="14">
        <v>9657</v>
      </c>
      <c r="C2321" s="14" t="s">
        <v>8478</v>
      </c>
      <c r="D2321" s="14">
        <v>565500205</v>
      </c>
      <c r="E2321" s="15">
        <v>43524</v>
      </c>
      <c r="F2321" s="54" t="str">
        <f t="shared" si="36"/>
        <v>febrero</v>
      </c>
      <c r="G2321" s="14" t="s">
        <v>9240</v>
      </c>
      <c r="H2321" s="14" t="s">
        <v>302</v>
      </c>
      <c r="I2321" s="14" t="s">
        <v>12282</v>
      </c>
      <c r="J2321" s="14" t="s">
        <v>29</v>
      </c>
      <c r="K2321" s="14" t="s">
        <v>16788</v>
      </c>
      <c r="L2321" s="14" t="s">
        <v>2656</v>
      </c>
      <c r="M2321" s="16">
        <v>25797.38</v>
      </c>
      <c r="N2321" s="16">
        <v>0</v>
      </c>
      <c r="O2321" s="16">
        <v>0</v>
      </c>
      <c r="P2321" s="17">
        <v>0</v>
      </c>
      <c r="Q2321" s="18">
        <v>0</v>
      </c>
      <c r="R2321" s="16"/>
      <c r="S2321" s="16">
        <v>25797.38</v>
      </c>
      <c r="T2321" s="16">
        <v>25797.38</v>
      </c>
    </row>
    <row r="2322" spans="1:20" x14ac:dyDescent="0.25">
      <c r="A2322" s="14" t="s">
        <v>18</v>
      </c>
      <c r="B2322" s="14">
        <v>7965</v>
      </c>
      <c r="C2322" s="14" t="s">
        <v>8474</v>
      </c>
      <c r="D2322" s="14">
        <v>5659054505</v>
      </c>
      <c r="E2322" s="15">
        <v>43530</v>
      </c>
      <c r="F2322" s="54" t="str">
        <f t="shared" si="36"/>
        <v>marzo</v>
      </c>
      <c r="G2322" s="14" t="s">
        <v>9422</v>
      </c>
      <c r="H2322" s="14" t="s">
        <v>302</v>
      </c>
      <c r="I2322" s="14" t="s">
        <v>12282</v>
      </c>
      <c r="J2322" s="14" t="s">
        <v>29</v>
      </c>
      <c r="K2322" s="14" t="s">
        <v>16789</v>
      </c>
      <c r="L2322" s="14" t="s">
        <v>1534</v>
      </c>
      <c r="M2322" s="16">
        <v>1825.95</v>
      </c>
      <c r="N2322" s="16">
        <v>0</v>
      </c>
      <c r="O2322" s="16">
        <v>0</v>
      </c>
      <c r="P2322" s="17"/>
      <c r="Q2322" s="18">
        <v>0</v>
      </c>
      <c r="R2322" s="16"/>
      <c r="S2322" s="16">
        <v>1825.95</v>
      </c>
      <c r="T2322" s="16">
        <v>1825.95</v>
      </c>
    </row>
    <row r="2323" spans="1:20" x14ac:dyDescent="0.25">
      <c r="A2323" s="14" t="s">
        <v>18</v>
      </c>
      <c r="B2323" s="14">
        <v>7965</v>
      </c>
      <c r="C2323" s="14" t="s">
        <v>8474</v>
      </c>
      <c r="D2323" s="14">
        <v>5659054705</v>
      </c>
      <c r="E2323" s="15">
        <v>43530</v>
      </c>
      <c r="F2323" s="54" t="str">
        <f t="shared" si="36"/>
        <v>marzo</v>
      </c>
      <c r="G2323" s="14" t="s">
        <v>9423</v>
      </c>
      <c r="H2323" s="14" t="s">
        <v>302</v>
      </c>
      <c r="I2323" s="14" t="s">
        <v>12282</v>
      </c>
      <c r="J2323" s="14" t="s">
        <v>29</v>
      </c>
      <c r="K2323" s="14" t="s">
        <v>16790</v>
      </c>
      <c r="L2323" s="14" t="s">
        <v>944</v>
      </c>
      <c r="M2323" s="16">
        <v>1043.3499999999999</v>
      </c>
      <c r="N2323" s="16">
        <v>0</v>
      </c>
      <c r="O2323" s="16">
        <v>0</v>
      </c>
      <c r="P2323" s="17"/>
      <c r="Q2323" s="18">
        <v>0</v>
      </c>
      <c r="R2323" s="16"/>
      <c r="S2323" s="16">
        <v>1043.3499999999999</v>
      </c>
      <c r="T2323" s="16">
        <v>1043.3499999999999</v>
      </c>
    </row>
    <row r="2324" spans="1:20" x14ac:dyDescent="0.25">
      <c r="A2324" s="14" t="s">
        <v>18</v>
      </c>
      <c r="B2324" s="14">
        <v>7965</v>
      </c>
      <c r="C2324" s="14" t="s">
        <v>8474</v>
      </c>
      <c r="D2324" s="14">
        <v>56593050505</v>
      </c>
      <c r="E2324" s="15">
        <v>43530</v>
      </c>
      <c r="F2324" s="54" t="str">
        <f t="shared" si="36"/>
        <v>marzo</v>
      </c>
      <c r="G2324" s="14" t="s">
        <v>9340</v>
      </c>
      <c r="H2324" s="14" t="s">
        <v>302</v>
      </c>
      <c r="I2324" s="14" t="s">
        <v>12282</v>
      </c>
      <c r="J2324" s="14" t="s">
        <v>29</v>
      </c>
      <c r="K2324" s="14" t="s">
        <v>16791</v>
      </c>
      <c r="L2324" s="14" t="s">
        <v>1534</v>
      </c>
      <c r="M2324" s="16">
        <v>5141.43</v>
      </c>
      <c r="N2324" s="16">
        <v>0</v>
      </c>
      <c r="O2324" s="16">
        <v>0</v>
      </c>
      <c r="P2324" s="17"/>
      <c r="Q2324" s="18">
        <v>0</v>
      </c>
      <c r="R2324" s="16"/>
      <c r="S2324" s="16">
        <v>5141.43</v>
      </c>
      <c r="T2324" s="16">
        <v>5141.43</v>
      </c>
    </row>
    <row r="2325" spans="1:20" x14ac:dyDescent="0.25">
      <c r="A2325" s="14" t="s">
        <v>18</v>
      </c>
      <c r="B2325" s="14">
        <v>7965</v>
      </c>
      <c r="C2325" s="14" t="s">
        <v>8474</v>
      </c>
      <c r="D2325" s="14">
        <v>5659305305</v>
      </c>
      <c r="E2325" s="15">
        <v>43530</v>
      </c>
      <c r="F2325" s="54" t="str">
        <f t="shared" si="36"/>
        <v>marzo</v>
      </c>
      <c r="G2325" s="14" t="s">
        <v>9337</v>
      </c>
      <c r="H2325" s="14" t="s">
        <v>302</v>
      </c>
      <c r="I2325" s="14" t="s">
        <v>12282</v>
      </c>
      <c r="J2325" s="14" t="s">
        <v>29</v>
      </c>
      <c r="K2325" s="14" t="s">
        <v>16792</v>
      </c>
      <c r="L2325" s="14" t="s">
        <v>1534</v>
      </c>
      <c r="M2325" s="16">
        <v>1544.25</v>
      </c>
      <c r="N2325" s="16">
        <v>0</v>
      </c>
      <c r="O2325" s="16">
        <v>0</v>
      </c>
      <c r="P2325" s="17"/>
      <c r="Q2325" s="18">
        <v>0</v>
      </c>
      <c r="R2325" s="16"/>
      <c r="S2325" s="16">
        <v>1544.25</v>
      </c>
      <c r="T2325" s="16">
        <v>1544.25</v>
      </c>
    </row>
    <row r="2326" spans="1:20" x14ac:dyDescent="0.25">
      <c r="A2326" s="14" t="s">
        <v>18</v>
      </c>
      <c r="B2326" s="14">
        <v>7965</v>
      </c>
      <c r="C2326" s="14" t="s">
        <v>8474</v>
      </c>
      <c r="D2326" s="14">
        <v>5659305505</v>
      </c>
      <c r="E2326" s="15">
        <v>43530</v>
      </c>
      <c r="F2326" s="54" t="str">
        <f t="shared" si="36"/>
        <v>marzo</v>
      </c>
      <c r="G2326" s="14" t="s">
        <v>9424</v>
      </c>
      <c r="H2326" s="14" t="s">
        <v>302</v>
      </c>
      <c r="I2326" s="14" t="s">
        <v>12282</v>
      </c>
      <c r="J2326" s="14" t="s">
        <v>29</v>
      </c>
      <c r="K2326" s="14" t="s">
        <v>16793</v>
      </c>
      <c r="L2326" s="14" t="s">
        <v>1534</v>
      </c>
      <c r="M2326" s="16">
        <v>5391.1</v>
      </c>
      <c r="N2326" s="16">
        <v>0</v>
      </c>
      <c r="O2326" s="16">
        <v>0</v>
      </c>
      <c r="P2326" s="17"/>
      <c r="Q2326" s="18">
        <v>0</v>
      </c>
      <c r="R2326" s="16"/>
      <c r="S2326" s="16">
        <v>5391.1</v>
      </c>
      <c r="T2326" s="16">
        <v>5391.1</v>
      </c>
    </row>
    <row r="2327" spans="1:20" x14ac:dyDescent="0.25">
      <c r="A2327" s="14" t="s">
        <v>18</v>
      </c>
      <c r="B2327" s="14">
        <v>7965</v>
      </c>
      <c r="C2327" s="14" t="s">
        <v>8474</v>
      </c>
      <c r="D2327" s="14">
        <v>5659305705</v>
      </c>
      <c r="E2327" s="15">
        <v>43530</v>
      </c>
      <c r="F2327" s="54" t="str">
        <f t="shared" si="36"/>
        <v>marzo</v>
      </c>
      <c r="G2327" s="14" t="s">
        <v>9425</v>
      </c>
      <c r="H2327" s="14" t="s">
        <v>302</v>
      </c>
      <c r="I2327" s="14" t="s">
        <v>12282</v>
      </c>
      <c r="J2327" s="14" t="s">
        <v>29</v>
      </c>
      <c r="K2327" s="14" t="s">
        <v>16794</v>
      </c>
      <c r="L2327" s="14" t="s">
        <v>1534</v>
      </c>
      <c r="M2327" s="16">
        <v>5244.45</v>
      </c>
      <c r="N2327" s="16">
        <v>0</v>
      </c>
      <c r="O2327" s="16">
        <v>0</v>
      </c>
      <c r="P2327" s="17"/>
      <c r="Q2327" s="18">
        <v>0</v>
      </c>
      <c r="R2327" s="16"/>
      <c r="S2327" s="16">
        <v>5244.45</v>
      </c>
      <c r="T2327" s="16">
        <v>5244.45</v>
      </c>
    </row>
    <row r="2328" spans="1:20" x14ac:dyDescent="0.25">
      <c r="A2328" s="14" t="s">
        <v>18</v>
      </c>
      <c r="B2328" s="14">
        <v>7965</v>
      </c>
      <c r="C2328" s="14" t="s">
        <v>8474</v>
      </c>
      <c r="D2328" s="14">
        <v>565932005</v>
      </c>
      <c r="E2328" s="15">
        <v>43530</v>
      </c>
      <c r="F2328" s="54" t="str">
        <f t="shared" si="36"/>
        <v>marzo</v>
      </c>
      <c r="G2328" s="14" t="s">
        <v>9426</v>
      </c>
      <c r="H2328" s="14" t="s">
        <v>302</v>
      </c>
      <c r="I2328" s="14" t="s">
        <v>12282</v>
      </c>
      <c r="J2328" s="14" t="s">
        <v>29</v>
      </c>
      <c r="K2328" s="14" t="s">
        <v>16795</v>
      </c>
      <c r="L2328" s="14" t="s">
        <v>1534</v>
      </c>
      <c r="M2328" s="16">
        <v>5149.4799999999996</v>
      </c>
      <c r="N2328" s="16">
        <v>0</v>
      </c>
      <c r="O2328" s="16">
        <v>0</v>
      </c>
      <c r="P2328" s="17"/>
      <c r="Q2328" s="18">
        <v>0</v>
      </c>
      <c r="R2328" s="19"/>
      <c r="S2328" s="16">
        <v>5149.4799999999996</v>
      </c>
      <c r="T2328" s="16">
        <v>5149.4799999999996</v>
      </c>
    </row>
    <row r="2329" spans="1:20" x14ac:dyDescent="0.25">
      <c r="A2329" s="14" t="s">
        <v>18</v>
      </c>
      <c r="B2329" s="14">
        <v>7965</v>
      </c>
      <c r="C2329" s="14" t="s">
        <v>8474</v>
      </c>
      <c r="D2329" s="14">
        <v>565932205</v>
      </c>
      <c r="E2329" s="15">
        <v>43530</v>
      </c>
      <c r="F2329" s="54" t="str">
        <f t="shared" si="36"/>
        <v>marzo</v>
      </c>
      <c r="G2329" s="14" t="s">
        <v>9338</v>
      </c>
      <c r="H2329" s="14" t="s">
        <v>302</v>
      </c>
      <c r="I2329" s="14" t="s">
        <v>12282</v>
      </c>
      <c r="J2329" s="14" t="s">
        <v>29</v>
      </c>
      <c r="K2329" s="14" t="s">
        <v>16796</v>
      </c>
      <c r="L2329" s="14" t="s">
        <v>1534</v>
      </c>
      <c r="M2329" s="16">
        <v>1142.45</v>
      </c>
      <c r="N2329" s="16">
        <v>0</v>
      </c>
      <c r="O2329" s="16">
        <v>0</v>
      </c>
      <c r="P2329" s="17"/>
      <c r="Q2329" s="18">
        <v>0</v>
      </c>
      <c r="R2329" s="19"/>
      <c r="S2329" s="16">
        <v>1142.45</v>
      </c>
      <c r="T2329" s="16">
        <v>1142.45</v>
      </c>
    </row>
    <row r="2330" spans="1:20" x14ac:dyDescent="0.25">
      <c r="A2330" s="14" t="s">
        <v>18</v>
      </c>
      <c r="B2330" s="14">
        <v>7965</v>
      </c>
      <c r="C2330" s="14" t="s">
        <v>8474</v>
      </c>
      <c r="D2330" s="14">
        <v>565978605</v>
      </c>
      <c r="E2330" s="15">
        <v>43530</v>
      </c>
      <c r="F2330" s="54" t="str">
        <f t="shared" si="36"/>
        <v>marzo</v>
      </c>
      <c r="G2330" s="14" t="s">
        <v>9427</v>
      </c>
      <c r="H2330" s="14" t="s">
        <v>302</v>
      </c>
      <c r="I2330" s="14" t="s">
        <v>12282</v>
      </c>
      <c r="J2330" s="14" t="s">
        <v>29</v>
      </c>
      <c r="K2330" s="14" t="s">
        <v>16797</v>
      </c>
      <c r="L2330" s="14" t="s">
        <v>1534</v>
      </c>
      <c r="M2330" s="16">
        <v>5272.45</v>
      </c>
      <c r="N2330" s="16">
        <v>0</v>
      </c>
      <c r="O2330" s="16">
        <v>0</v>
      </c>
      <c r="P2330" s="17"/>
      <c r="Q2330" s="18">
        <v>0</v>
      </c>
      <c r="R2330" s="19"/>
      <c r="S2330" s="16">
        <v>5272.45</v>
      </c>
      <c r="T2330" s="16">
        <v>5272.45</v>
      </c>
    </row>
    <row r="2331" spans="1:20" x14ac:dyDescent="0.25">
      <c r="A2331" s="14" t="s">
        <v>18</v>
      </c>
      <c r="B2331" s="14">
        <v>7965</v>
      </c>
      <c r="C2331" s="14" t="s">
        <v>8474</v>
      </c>
      <c r="D2331" s="14">
        <v>565979005</v>
      </c>
      <c r="E2331" s="15">
        <v>43530</v>
      </c>
      <c r="F2331" s="54" t="str">
        <f t="shared" si="36"/>
        <v>marzo</v>
      </c>
      <c r="G2331" s="14" t="s">
        <v>9428</v>
      </c>
      <c r="H2331" s="14" t="s">
        <v>302</v>
      </c>
      <c r="I2331" s="14" t="s">
        <v>12282</v>
      </c>
      <c r="J2331" s="14" t="s">
        <v>29</v>
      </c>
      <c r="K2331" s="14" t="s">
        <v>16798</v>
      </c>
      <c r="L2331" s="14" t="s">
        <v>1534</v>
      </c>
      <c r="M2331" s="16">
        <v>5272.45</v>
      </c>
      <c r="N2331" s="16">
        <v>0</v>
      </c>
      <c r="O2331" s="16">
        <v>0</v>
      </c>
      <c r="P2331" s="17"/>
      <c r="Q2331" s="18">
        <v>0</v>
      </c>
      <c r="R2331" s="19"/>
      <c r="S2331" s="16">
        <v>5272.45</v>
      </c>
      <c r="T2331" s="16">
        <v>5272.45</v>
      </c>
    </row>
    <row r="2332" spans="1:20" x14ac:dyDescent="0.25">
      <c r="A2332" s="14" t="s">
        <v>18</v>
      </c>
      <c r="B2332" s="14">
        <v>7965</v>
      </c>
      <c r="C2332" s="14" t="s">
        <v>8474</v>
      </c>
      <c r="D2332" s="14">
        <v>565995205</v>
      </c>
      <c r="E2332" s="15">
        <v>43530</v>
      </c>
      <c r="F2332" s="54" t="str">
        <f t="shared" si="36"/>
        <v>marzo</v>
      </c>
      <c r="G2332" s="14" t="s">
        <v>9429</v>
      </c>
      <c r="H2332" s="14" t="s">
        <v>302</v>
      </c>
      <c r="I2332" s="14" t="s">
        <v>12282</v>
      </c>
      <c r="J2332" s="14" t="s">
        <v>29</v>
      </c>
      <c r="K2332" s="14" t="s">
        <v>16799</v>
      </c>
      <c r="L2332" s="14" t="s">
        <v>1534</v>
      </c>
      <c r="M2332" s="16">
        <v>4936.45</v>
      </c>
      <c r="N2332" s="16">
        <v>0</v>
      </c>
      <c r="O2332" s="16">
        <v>0</v>
      </c>
      <c r="P2332" s="17"/>
      <c r="Q2332" s="18">
        <v>0</v>
      </c>
      <c r="R2332" s="19"/>
      <c r="S2332" s="16">
        <v>4936.45</v>
      </c>
      <c r="T2332" s="16">
        <v>4936.45</v>
      </c>
    </row>
    <row r="2333" spans="1:20" x14ac:dyDescent="0.25">
      <c r="A2333" s="14" t="s">
        <v>18</v>
      </c>
      <c r="B2333" s="14">
        <v>7965</v>
      </c>
      <c r="C2333" s="14" t="s">
        <v>8474</v>
      </c>
      <c r="D2333" s="14">
        <v>565995905</v>
      </c>
      <c r="E2333" s="15">
        <v>43530</v>
      </c>
      <c r="F2333" s="54" t="str">
        <f t="shared" si="36"/>
        <v>marzo</v>
      </c>
      <c r="G2333" s="14" t="s">
        <v>9356</v>
      </c>
      <c r="H2333" s="14" t="s">
        <v>302</v>
      </c>
      <c r="I2333" s="14" t="s">
        <v>12282</v>
      </c>
      <c r="J2333" s="14" t="s">
        <v>29</v>
      </c>
      <c r="K2333" s="14" t="s">
        <v>16800</v>
      </c>
      <c r="L2333" s="14" t="s">
        <v>1534</v>
      </c>
      <c r="M2333" s="16">
        <v>5149.4799999999996</v>
      </c>
      <c r="N2333" s="16">
        <v>0</v>
      </c>
      <c r="O2333" s="16">
        <v>0</v>
      </c>
      <c r="P2333" s="17"/>
      <c r="Q2333" s="18">
        <v>0</v>
      </c>
      <c r="R2333" s="19"/>
      <c r="S2333" s="16">
        <v>5149.4799999999996</v>
      </c>
      <c r="T2333" s="16">
        <v>5149.4799999999996</v>
      </c>
    </row>
    <row r="2334" spans="1:20" x14ac:dyDescent="0.25">
      <c r="A2334" s="14" t="s">
        <v>18</v>
      </c>
      <c r="B2334" s="14">
        <v>7965</v>
      </c>
      <c r="C2334" s="14" t="s">
        <v>8474</v>
      </c>
      <c r="D2334" s="14">
        <v>5659960505</v>
      </c>
      <c r="E2334" s="15">
        <v>43530</v>
      </c>
      <c r="F2334" s="54" t="str">
        <f t="shared" si="36"/>
        <v>marzo</v>
      </c>
      <c r="G2334" s="14" t="s">
        <v>9016</v>
      </c>
      <c r="H2334" s="14" t="s">
        <v>302</v>
      </c>
      <c r="I2334" s="14" t="s">
        <v>12282</v>
      </c>
      <c r="J2334" s="14" t="s">
        <v>29</v>
      </c>
      <c r="K2334" s="14" t="s">
        <v>16801</v>
      </c>
      <c r="L2334" s="14" t="s">
        <v>1534</v>
      </c>
      <c r="M2334" s="16">
        <v>1680.75</v>
      </c>
      <c r="N2334" s="16">
        <v>0</v>
      </c>
      <c r="O2334" s="16">
        <v>0</v>
      </c>
      <c r="P2334" s="17"/>
      <c r="Q2334" s="18">
        <v>0</v>
      </c>
      <c r="R2334" s="16"/>
      <c r="S2334" s="16">
        <v>1680.75</v>
      </c>
      <c r="T2334" s="16">
        <v>1680.75</v>
      </c>
    </row>
    <row r="2335" spans="1:20" x14ac:dyDescent="0.25">
      <c r="A2335" s="14" t="s">
        <v>18</v>
      </c>
      <c r="B2335" s="14">
        <v>7965</v>
      </c>
      <c r="C2335" s="14" t="s">
        <v>8474</v>
      </c>
      <c r="D2335" s="14">
        <v>5660320505</v>
      </c>
      <c r="E2335" s="15">
        <v>43530</v>
      </c>
      <c r="F2335" s="54" t="str">
        <f t="shared" si="36"/>
        <v>marzo</v>
      </c>
      <c r="G2335" s="14" t="s">
        <v>9430</v>
      </c>
      <c r="H2335" s="14" t="s">
        <v>302</v>
      </c>
      <c r="I2335" s="14" t="s">
        <v>12282</v>
      </c>
      <c r="J2335" s="14" t="s">
        <v>29</v>
      </c>
      <c r="K2335" s="14" t="s">
        <v>16802</v>
      </c>
      <c r="L2335" s="14" t="s">
        <v>1534</v>
      </c>
      <c r="M2335" s="16">
        <v>5272.45</v>
      </c>
      <c r="N2335" s="16">
        <v>0</v>
      </c>
      <c r="O2335" s="16">
        <v>0</v>
      </c>
      <c r="P2335" s="17"/>
      <c r="Q2335" s="18">
        <v>0</v>
      </c>
      <c r="R2335" s="19"/>
      <c r="S2335" s="16">
        <v>5272.45</v>
      </c>
      <c r="T2335" s="16">
        <v>5272.45</v>
      </c>
    </row>
    <row r="2336" spans="1:20" x14ac:dyDescent="0.25">
      <c r="A2336" s="14" t="s">
        <v>18</v>
      </c>
      <c r="B2336" s="14">
        <v>7965</v>
      </c>
      <c r="C2336" s="14" t="s">
        <v>8474</v>
      </c>
      <c r="D2336" s="14">
        <v>566032505</v>
      </c>
      <c r="E2336" s="15">
        <v>43530</v>
      </c>
      <c r="F2336" s="54" t="str">
        <f t="shared" si="36"/>
        <v>marzo</v>
      </c>
      <c r="G2336" s="14" t="s">
        <v>9360</v>
      </c>
      <c r="H2336" s="14" t="s">
        <v>302</v>
      </c>
      <c r="I2336" s="14" t="s">
        <v>12282</v>
      </c>
      <c r="J2336" s="14" t="s">
        <v>29</v>
      </c>
      <c r="K2336" s="14" t="s">
        <v>16803</v>
      </c>
      <c r="L2336" s="14" t="s">
        <v>1534</v>
      </c>
      <c r="M2336" s="16">
        <v>4841.4799999999996</v>
      </c>
      <c r="N2336" s="16">
        <v>0</v>
      </c>
      <c r="O2336" s="16">
        <v>0</v>
      </c>
      <c r="P2336" s="17"/>
      <c r="Q2336" s="18">
        <v>0</v>
      </c>
      <c r="R2336" s="19"/>
      <c r="S2336" s="16">
        <v>4841.4799999999996</v>
      </c>
      <c r="T2336" s="16">
        <v>4841.4799999999996</v>
      </c>
    </row>
    <row r="2337" spans="1:20" x14ac:dyDescent="0.25">
      <c r="A2337" s="14" t="s">
        <v>18</v>
      </c>
      <c r="B2337" s="14">
        <v>7965</v>
      </c>
      <c r="C2337" s="14" t="s">
        <v>8474</v>
      </c>
      <c r="D2337" s="14">
        <v>566032705</v>
      </c>
      <c r="E2337" s="15">
        <v>43530</v>
      </c>
      <c r="F2337" s="54" t="str">
        <f t="shared" si="36"/>
        <v>marzo</v>
      </c>
      <c r="G2337" s="14" t="s">
        <v>9431</v>
      </c>
      <c r="H2337" s="14" t="s">
        <v>302</v>
      </c>
      <c r="I2337" s="14" t="s">
        <v>12282</v>
      </c>
      <c r="J2337" s="14" t="s">
        <v>29</v>
      </c>
      <c r="K2337" s="14" t="s">
        <v>16804</v>
      </c>
      <c r="L2337" s="14" t="s">
        <v>1534</v>
      </c>
      <c r="M2337" s="16">
        <v>4936.45</v>
      </c>
      <c r="N2337" s="16">
        <v>0</v>
      </c>
      <c r="O2337" s="16">
        <v>0</v>
      </c>
      <c r="P2337" s="17"/>
      <c r="Q2337" s="18">
        <v>0</v>
      </c>
      <c r="R2337" s="19"/>
      <c r="S2337" s="16">
        <v>4936.45</v>
      </c>
      <c r="T2337" s="16">
        <v>4936.45</v>
      </c>
    </row>
    <row r="2338" spans="1:20" x14ac:dyDescent="0.25">
      <c r="A2338" s="14" t="s">
        <v>18</v>
      </c>
      <c r="B2338" s="14">
        <v>7965</v>
      </c>
      <c r="C2338" s="14" t="s">
        <v>8474</v>
      </c>
      <c r="D2338" s="14">
        <v>566032905</v>
      </c>
      <c r="E2338" s="15">
        <v>43530</v>
      </c>
      <c r="F2338" s="54" t="str">
        <f t="shared" si="36"/>
        <v>marzo</v>
      </c>
      <c r="G2338" s="14" t="s">
        <v>9432</v>
      </c>
      <c r="H2338" s="14" t="s">
        <v>302</v>
      </c>
      <c r="I2338" s="14" t="s">
        <v>12282</v>
      </c>
      <c r="J2338" s="14" t="s">
        <v>29</v>
      </c>
      <c r="K2338" s="14" t="s">
        <v>16805</v>
      </c>
      <c r="L2338" s="14" t="s">
        <v>1534</v>
      </c>
      <c r="M2338" s="16">
        <v>4841.4799999999996</v>
      </c>
      <c r="N2338" s="16">
        <v>0</v>
      </c>
      <c r="O2338" s="16">
        <v>0</v>
      </c>
      <c r="P2338" s="17"/>
      <c r="Q2338" s="18">
        <v>0</v>
      </c>
      <c r="R2338" s="16"/>
      <c r="S2338" s="16">
        <v>4841.4799999999996</v>
      </c>
      <c r="T2338" s="16">
        <v>4841.4799999999996</v>
      </c>
    </row>
    <row r="2339" spans="1:20" x14ac:dyDescent="0.25">
      <c r="A2339" s="14" t="s">
        <v>18</v>
      </c>
      <c r="B2339" s="14">
        <v>7965</v>
      </c>
      <c r="C2339" s="14" t="s">
        <v>8474</v>
      </c>
      <c r="D2339" s="14">
        <v>566077405</v>
      </c>
      <c r="E2339" s="15">
        <v>43530</v>
      </c>
      <c r="F2339" s="54" t="str">
        <f t="shared" si="36"/>
        <v>marzo</v>
      </c>
      <c r="G2339" s="14" t="s">
        <v>9139</v>
      </c>
      <c r="H2339" s="14" t="s">
        <v>302</v>
      </c>
      <c r="I2339" s="14" t="s">
        <v>12282</v>
      </c>
      <c r="J2339" s="14" t="s">
        <v>29</v>
      </c>
      <c r="K2339" s="14" t="s">
        <v>16806</v>
      </c>
      <c r="L2339" s="14" t="s">
        <v>1534</v>
      </c>
      <c r="M2339" s="16">
        <v>5272.45</v>
      </c>
      <c r="N2339" s="16">
        <v>0</v>
      </c>
      <c r="O2339" s="16">
        <v>0</v>
      </c>
      <c r="P2339" s="17"/>
      <c r="Q2339" s="18">
        <v>0</v>
      </c>
      <c r="R2339" s="16"/>
      <c r="S2339" s="16">
        <v>5272.45</v>
      </c>
      <c r="T2339" s="16">
        <v>5272.45</v>
      </c>
    </row>
    <row r="2340" spans="1:20" x14ac:dyDescent="0.25">
      <c r="A2340" s="14" t="s">
        <v>18</v>
      </c>
      <c r="B2340" s="14">
        <v>7965</v>
      </c>
      <c r="C2340" s="14" t="s">
        <v>8474</v>
      </c>
      <c r="D2340" s="14">
        <v>566077805</v>
      </c>
      <c r="E2340" s="15">
        <v>43530</v>
      </c>
      <c r="F2340" s="54" t="str">
        <f t="shared" si="36"/>
        <v>marzo</v>
      </c>
      <c r="G2340" s="14" t="s">
        <v>9433</v>
      </c>
      <c r="H2340" s="14" t="s">
        <v>302</v>
      </c>
      <c r="I2340" s="14" t="s">
        <v>12282</v>
      </c>
      <c r="J2340" s="14" t="s">
        <v>29</v>
      </c>
      <c r="K2340" s="14" t="s">
        <v>16807</v>
      </c>
      <c r="L2340" s="14" t="s">
        <v>1534</v>
      </c>
      <c r="M2340" s="16">
        <v>5141.43</v>
      </c>
      <c r="N2340" s="16">
        <v>0</v>
      </c>
      <c r="O2340" s="16">
        <v>0</v>
      </c>
      <c r="P2340" s="17"/>
      <c r="Q2340" s="18">
        <v>0</v>
      </c>
      <c r="R2340" s="16"/>
      <c r="S2340" s="16">
        <v>5141.43</v>
      </c>
      <c r="T2340" s="16">
        <v>5141.43</v>
      </c>
    </row>
    <row r="2341" spans="1:20" x14ac:dyDescent="0.25">
      <c r="A2341" s="14" t="s">
        <v>18</v>
      </c>
      <c r="B2341" s="14">
        <v>7965</v>
      </c>
      <c r="C2341" s="14" t="s">
        <v>8474</v>
      </c>
      <c r="D2341" s="14">
        <v>566078805</v>
      </c>
      <c r="E2341" s="15">
        <v>43531</v>
      </c>
      <c r="F2341" s="54" t="str">
        <f t="shared" si="36"/>
        <v>marzo</v>
      </c>
      <c r="G2341" s="14" t="s">
        <v>8964</v>
      </c>
      <c r="H2341" s="14" t="s">
        <v>302</v>
      </c>
      <c r="I2341" s="14" t="s">
        <v>12282</v>
      </c>
      <c r="J2341" s="14" t="s">
        <v>29</v>
      </c>
      <c r="K2341" s="14" t="s">
        <v>16808</v>
      </c>
      <c r="L2341" s="14" t="s">
        <v>1534</v>
      </c>
      <c r="M2341" s="16">
        <v>4841.4799999999996</v>
      </c>
      <c r="N2341" s="16">
        <v>0</v>
      </c>
      <c r="O2341" s="16">
        <v>0</v>
      </c>
      <c r="P2341" s="17"/>
      <c r="Q2341" s="18">
        <v>0</v>
      </c>
      <c r="R2341" s="16"/>
      <c r="S2341" s="16">
        <v>4841.4799999999996</v>
      </c>
      <c r="T2341" s="16">
        <v>4841.4799999999996</v>
      </c>
    </row>
    <row r="2342" spans="1:20" x14ac:dyDescent="0.25">
      <c r="A2342" s="14" t="s">
        <v>18</v>
      </c>
      <c r="B2342" s="14">
        <v>7965</v>
      </c>
      <c r="C2342" s="14" t="s">
        <v>8474</v>
      </c>
      <c r="D2342" s="14">
        <v>566080605</v>
      </c>
      <c r="E2342" s="15">
        <v>43531</v>
      </c>
      <c r="F2342" s="54" t="str">
        <f t="shared" si="36"/>
        <v>marzo</v>
      </c>
      <c r="G2342" s="14" t="s">
        <v>9434</v>
      </c>
      <c r="H2342" s="14" t="s">
        <v>302</v>
      </c>
      <c r="I2342" s="14" t="s">
        <v>12282</v>
      </c>
      <c r="J2342" s="14" t="s">
        <v>29</v>
      </c>
      <c r="K2342" s="14" t="s">
        <v>16809</v>
      </c>
      <c r="L2342" s="14" t="s">
        <v>1534</v>
      </c>
      <c r="M2342" s="16">
        <v>5055.87</v>
      </c>
      <c r="N2342" s="16">
        <v>0</v>
      </c>
      <c r="O2342" s="16">
        <v>0</v>
      </c>
      <c r="P2342" s="17"/>
      <c r="Q2342" s="18">
        <v>0</v>
      </c>
      <c r="R2342" s="16"/>
      <c r="S2342" s="16">
        <v>5055.87</v>
      </c>
      <c r="T2342" s="16">
        <v>5055.87</v>
      </c>
    </row>
    <row r="2343" spans="1:20" x14ac:dyDescent="0.25">
      <c r="A2343" s="14" t="s">
        <v>18</v>
      </c>
      <c r="B2343" s="14">
        <v>7965</v>
      </c>
      <c r="C2343" s="14" t="s">
        <v>8474</v>
      </c>
      <c r="D2343" s="14">
        <v>5660054305</v>
      </c>
      <c r="E2343" s="15">
        <v>43539</v>
      </c>
      <c r="F2343" s="54" t="str">
        <f t="shared" si="36"/>
        <v>marzo</v>
      </c>
      <c r="G2343" s="14" t="s">
        <v>9340</v>
      </c>
      <c r="H2343" s="14" t="s">
        <v>20</v>
      </c>
      <c r="I2343" s="14" t="s">
        <v>11831</v>
      </c>
      <c r="J2343" s="14" t="s">
        <v>21</v>
      </c>
      <c r="K2343" s="14" t="s">
        <v>16810</v>
      </c>
      <c r="L2343" s="14" t="s">
        <v>2677</v>
      </c>
      <c r="M2343" s="16">
        <v>13975.24</v>
      </c>
      <c r="N2343" s="16">
        <v>0</v>
      </c>
      <c r="O2343" s="16">
        <v>786.77</v>
      </c>
      <c r="P2343" s="17"/>
      <c r="Q2343" s="18">
        <v>786.77</v>
      </c>
      <c r="R2343" s="16">
        <v>-17.260000000000002</v>
      </c>
      <c r="S2343" s="16">
        <v>14762.01</v>
      </c>
      <c r="T2343" s="16">
        <v>14762.01</v>
      </c>
    </row>
    <row r="2344" spans="1:20" x14ac:dyDescent="0.25">
      <c r="A2344" s="14" t="s">
        <v>18</v>
      </c>
      <c r="B2344" s="14">
        <v>7965</v>
      </c>
      <c r="C2344" s="14" t="s">
        <v>8474</v>
      </c>
      <c r="D2344" s="14">
        <v>5660504205</v>
      </c>
      <c r="E2344" s="15">
        <v>43543</v>
      </c>
      <c r="F2344" s="54" t="str">
        <f t="shared" si="36"/>
        <v>marzo</v>
      </c>
      <c r="G2344" s="14" t="s">
        <v>9435</v>
      </c>
      <c r="H2344" s="14" t="s">
        <v>20</v>
      </c>
      <c r="I2344" s="14" t="s">
        <v>11831</v>
      </c>
      <c r="J2344" s="14" t="s">
        <v>21</v>
      </c>
      <c r="K2344" s="14" t="s">
        <v>16811</v>
      </c>
      <c r="L2344" s="14" t="s">
        <v>2678</v>
      </c>
      <c r="M2344" s="16">
        <v>0</v>
      </c>
      <c r="N2344" s="16">
        <v>0</v>
      </c>
      <c r="O2344" s="16">
        <v>0</v>
      </c>
      <c r="P2344" s="17"/>
      <c r="Q2344" s="18">
        <v>0</v>
      </c>
      <c r="R2344" s="19"/>
      <c r="S2344" s="16">
        <v>0</v>
      </c>
      <c r="T2344" s="16">
        <v>0</v>
      </c>
    </row>
    <row r="2345" spans="1:20" x14ac:dyDescent="0.25">
      <c r="A2345" s="14" t="s">
        <v>18</v>
      </c>
      <c r="B2345" s="14">
        <v>7965</v>
      </c>
      <c r="C2345" s="14" t="s">
        <v>8474</v>
      </c>
      <c r="D2345" s="14">
        <v>565997505</v>
      </c>
      <c r="E2345" s="15">
        <v>43550</v>
      </c>
      <c r="F2345" s="54" t="str">
        <f t="shared" si="36"/>
        <v>marzo</v>
      </c>
      <c r="G2345" s="14" t="s">
        <v>9436</v>
      </c>
      <c r="H2345" s="14" t="s">
        <v>20</v>
      </c>
      <c r="I2345" s="14" t="s">
        <v>11831</v>
      </c>
      <c r="J2345" s="14" t="s">
        <v>1500</v>
      </c>
      <c r="K2345" s="14" t="s">
        <v>16812</v>
      </c>
      <c r="L2345" s="14" t="s">
        <v>2679</v>
      </c>
      <c r="M2345" s="16">
        <v>0</v>
      </c>
      <c r="N2345" s="16">
        <v>0</v>
      </c>
      <c r="O2345" s="16">
        <v>0</v>
      </c>
      <c r="P2345" s="17"/>
      <c r="Q2345" s="18">
        <v>0</v>
      </c>
      <c r="R2345" s="19"/>
      <c r="S2345" s="16">
        <v>0</v>
      </c>
      <c r="T2345" s="16">
        <v>0</v>
      </c>
    </row>
    <row r="2346" spans="1:20" x14ac:dyDescent="0.25">
      <c r="A2346" s="14" t="s">
        <v>18</v>
      </c>
      <c r="B2346" s="14">
        <v>7965</v>
      </c>
      <c r="C2346" s="14" t="s">
        <v>8474</v>
      </c>
      <c r="D2346" s="14">
        <v>5660053905</v>
      </c>
      <c r="E2346" s="15">
        <v>43550</v>
      </c>
      <c r="F2346" s="54" t="str">
        <f t="shared" si="36"/>
        <v>marzo</v>
      </c>
      <c r="G2346" s="14" t="s">
        <v>9429</v>
      </c>
      <c r="H2346" s="14" t="s">
        <v>20</v>
      </c>
      <c r="I2346" s="14" t="s">
        <v>11831</v>
      </c>
      <c r="J2346" s="14" t="s">
        <v>1500</v>
      </c>
      <c r="K2346" s="14" t="s">
        <v>16813</v>
      </c>
      <c r="L2346" s="14" t="s">
        <v>2680</v>
      </c>
      <c r="M2346" s="16">
        <v>0</v>
      </c>
      <c r="N2346" s="16">
        <v>0</v>
      </c>
      <c r="O2346" s="16">
        <v>0</v>
      </c>
      <c r="P2346" s="17"/>
      <c r="Q2346" s="18">
        <v>1468.18</v>
      </c>
      <c r="R2346" s="16">
        <v>1468.18</v>
      </c>
      <c r="S2346" s="16">
        <v>3868.18</v>
      </c>
      <c r="T2346" s="16">
        <v>3868.18</v>
      </c>
    </row>
    <row r="2347" spans="1:20" x14ac:dyDescent="0.25">
      <c r="A2347" s="14" t="s">
        <v>18</v>
      </c>
      <c r="B2347" s="14">
        <v>9652</v>
      </c>
      <c r="C2347" s="14" t="s">
        <v>23104</v>
      </c>
      <c r="D2347" s="14">
        <v>56570502</v>
      </c>
      <c r="E2347" s="15">
        <v>43525</v>
      </c>
      <c r="F2347" s="54" t="str">
        <f t="shared" si="36"/>
        <v>marzo</v>
      </c>
      <c r="G2347" s="14" t="s">
        <v>9121</v>
      </c>
      <c r="H2347" s="14" t="s">
        <v>20</v>
      </c>
      <c r="I2347" s="14" t="s">
        <v>11831</v>
      </c>
      <c r="J2347" s="14" t="s">
        <v>21</v>
      </c>
      <c r="K2347" s="14" t="s">
        <v>16814</v>
      </c>
      <c r="L2347" s="14" t="s">
        <v>2681</v>
      </c>
      <c r="M2347" s="16">
        <v>0</v>
      </c>
      <c r="N2347" s="16">
        <v>0</v>
      </c>
      <c r="O2347" s="16">
        <v>0</v>
      </c>
      <c r="P2347" s="17"/>
      <c r="Q2347" s="18">
        <v>0</v>
      </c>
      <c r="R2347" s="16"/>
      <c r="S2347" s="16">
        <v>0</v>
      </c>
      <c r="T2347" s="16">
        <v>0</v>
      </c>
    </row>
    <row r="2348" spans="1:20" x14ac:dyDescent="0.25">
      <c r="A2348" s="14" t="s">
        <v>18</v>
      </c>
      <c r="B2348" s="14">
        <v>9652</v>
      </c>
      <c r="C2348" s="14" t="s">
        <v>23104</v>
      </c>
      <c r="D2348" s="14">
        <v>56594232</v>
      </c>
      <c r="E2348" s="15">
        <v>43525</v>
      </c>
      <c r="F2348" s="54" t="str">
        <f t="shared" si="36"/>
        <v>marzo</v>
      </c>
      <c r="G2348" s="14" t="s">
        <v>9128</v>
      </c>
      <c r="H2348" s="14" t="s">
        <v>20</v>
      </c>
      <c r="I2348" s="14" t="s">
        <v>11831</v>
      </c>
      <c r="J2348" s="14" t="s">
        <v>21</v>
      </c>
      <c r="K2348" s="14" t="s">
        <v>16815</v>
      </c>
      <c r="L2348" s="14" t="s">
        <v>353</v>
      </c>
      <c r="M2348" s="16">
        <v>1404.67</v>
      </c>
      <c r="N2348" s="16">
        <v>0</v>
      </c>
      <c r="O2348" s="16">
        <v>1461.15</v>
      </c>
      <c r="P2348" s="17"/>
      <c r="Q2348" s="18">
        <v>1461.15</v>
      </c>
      <c r="R2348" s="16">
        <v>1452.71</v>
      </c>
      <c r="S2348" s="16">
        <v>2865.82</v>
      </c>
      <c r="T2348" s="16">
        <v>2865.82</v>
      </c>
    </row>
    <row r="2349" spans="1:20" x14ac:dyDescent="0.25">
      <c r="A2349" s="14" t="s">
        <v>18</v>
      </c>
      <c r="B2349" s="14">
        <v>9652</v>
      </c>
      <c r="C2349" s="14" t="s">
        <v>23104</v>
      </c>
      <c r="D2349" s="14">
        <v>565948005</v>
      </c>
      <c r="E2349" s="15">
        <v>43525</v>
      </c>
      <c r="F2349" s="54" t="str">
        <f t="shared" si="36"/>
        <v>marzo</v>
      </c>
      <c r="G2349" s="14" t="s">
        <v>11314</v>
      </c>
      <c r="H2349" s="14" t="s">
        <v>2682</v>
      </c>
      <c r="I2349" s="14" t="s">
        <v>12999</v>
      </c>
      <c r="J2349" s="14" t="s">
        <v>32</v>
      </c>
      <c r="K2349" s="14" t="s">
        <v>16816</v>
      </c>
      <c r="L2349" s="14" t="s">
        <v>2683</v>
      </c>
      <c r="M2349" s="16">
        <v>4917.8500000000004</v>
      </c>
      <c r="N2349" s="16">
        <v>0</v>
      </c>
      <c r="O2349" s="16">
        <v>3687.61</v>
      </c>
      <c r="P2349" s="17">
        <v>114.05</v>
      </c>
      <c r="Q2349" s="18">
        <v>3687.61</v>
      </c>
      <c r="R2349" s="16">
        <v>3659.43</v>
      </c>
      <c r="S2349" s="16">
        <v>8605.4599999999991</v>
      </c>
      <c r="T2349" s="16">
        <v>10670.77</v>
      </c>
    </row>
    <row r="2350" spans="1:20" x14ac:dyDescent="0.25">
      <c r="A2350" s="14" t="s">
        <v>18</v>
      </c>
      <c r="B2350" s="14">
        <v>9652</v>
      </c>
      <c r="C2350" s="14" t="s">
        <v>23104</v>
      </c>
      <c r="D2350" s="14">
        <v>565968505</v>
      </c>
      <c r="E2350" s="15">
        <v>43525</v>
      </c>
      <c r="F2350" s="54" t="str">
        <f t="shared" si="36"/>
        <v>marzo</v>
      </c>
      <c r="G2350" s="14" t="s">
        <v>9437</v>
      </c>
      <c r="H2350" s="14" t="s">
        <v>2684</v>
      </c>
      <c r="I2350" s="14" t="s">
        <v>11937</v>
      </c>
      <c r="J2350" s="14" t="s">
        <v>32</v>
      </c>
      <c r="K2350" s="14" t="s">
        <v>16817</v>
      </c>
      <c r="L2350" s="14" t="s">
        <v>2685</v>
      </c>
      <c r="M2350" s="16">
        <v>4008.23</v>
      </c>
      <c r="N2350" s="16">
        <v>707.32</v>
      </c>
      <c r="O2350" s="16">
        <v>3193.39</v>
      </c>
      <c r="P2350" s="17"/>
      <c r="Q2350" s="18">
        <v>3193.39</v>
      </c>
      <c r="R2350" s="19">
        <v>3193.39</v>
      </c>
      <c r="S2350" s="16">
        <v>7201.62</v>
      </c>
      <c r="T2350" s="16">
        <v>8713.9599999999991</v>
      </c>
    </row>
    <row r="2351" spans="1:20" x14ac:dyDescent="0.25">
      <c r="A2351" s="14" t="s">
        <v>18</v>
      </c>
      <c r="B2351" s="14">
        <v>9652</v>
      </c>
      <c r="C2351" s="14" t="s">
        <v>23104</v>
      </c>
      <c r="D2351" s="14">
        <v>56599562</v>
      </c>
      <c r="E2351" s="15">
        <v>43525</v>
      </c>
      <c r="F2351" s="54" t="str">
        <f t="shared" si="36"/>
        <v>marzo</v>
      </c>
      <c r="G2351" s="14" t="s">
        <v>9132</v>
      </c>
      <c r="H2351" s="14" t="s">
        <v>20</v>
      </c>
      <c r="I2351" s="14" t="s">
        <v>11831</v>
      </c>
      <c r="J2351" s="14" t="s">
        <v>21</v>
      </c>
      <c r="K2351" s="14" t="s">
        <v>16818</v>
      </c>
      <c r="L2351" s="14" t="s">
        <v>2686</v>
      </c>
      <c r="M2351" s="16">
        <v>0</v>
      </c>
      <c r="N2351" s="16">
        <v>0</v>
      </c>
      <c r="O2351" s="16">
        <v>0</v>
      </c>
      <c r="P2351" s="17"/>
      <c r="Q2351" s="18">
        <v>0</v>
      </c>
      <c r="R2351" s="16"/>
      <c r="S2351" s="16">
        <v>0</v>
      </c>
      <c r="T2351" s="16">
        <v>0</v>
      </c>
    </row>
    <row r="2352" spans="1:20" x14ac:dyDescent="0.25">
      <c r="A2352" s="14" t="s">
        <v>18</v>
      </c>
      <c r="B2352" s="14">
        <v>9652</v>
      </c>
      <c r="C2352" s="14" t="s">
        <v>23104</v>
      </c>
      <c r="D2352" s="14">
        <v>56599563</v>
      </c>
      <c r="E2352" s="15">
        <v>43525</v>
      </c>
      <c r="F2352" s="54" t="str">
        <f t="shared" si="36"/>
        <v>marzo</v>
      </c>
      <c r="G2352" s="14" t="s">
        <v>9132</v>
      </c>
      <c r="H2352" s="14" t="s">
        <v>20</v>
      </c>
      <c r="I2352" s="14" t="s">
        <v>11831</v>
      </c>
      <c r="J2352" s="14" t="s">
        <v>21</v>
      </c>
      <c r="K2352" s="14" t="s">
        <v>16819</v>
      </c>
      <c r="L2352" s="14" t="s">
        <v>2687</v>
      </c>
      <c r="M2352" s="16">
        <v>10962.98</v>
      </c>
      <c r="N2352" s="16">
        <v>0</v>
      </c>
      <c r="O2352" s="16">
        <v>2247.92</v>
      </c>
      <c r="P2352" s="17"/>
      <c r="Q2352" s="18">
        <v>2247.92</v>
      </c>
      <c r="R2352" s="19">
        <v>2239.73</v>
      </c>
      <c r="S2352" s="16">
        <v>13210.9</v>
      </c>
      <c r="T2352" s="16">
        <v>13210.9</v>
      </c>
    </row>
    <row r="2353" spans="1:20" x14ac:dyDescent="0.25">
      <c r="A2353" s="14" t="s">
        <v>18</v>
      </c>
      <c r="B2353" s="14">
        <v>9652</v>
      </c>
      <c r="C2353" s="14" t="s">
        <v>23104</v>
      </c>
      <c r="D2353" s="14">
        <v>566020502</v>
      </c>
      <c r="E2353" s="15">
        <v>43525</v>
      </c>
      <c r="F2353" s="54" t="str">
        <f t="shared" si="36"/>
        <v>marzo</v>
      </c>
      <c r="G2353" s="14" t="s">
        <v>9138</v>
      </c>
      <c r="H2353" s="14" t="s">
        <v>20</v>
      </c>
      <c r="I2353" s="14" t="s">
        <v>11831</v>
      </c>
      <c r="J2353" s="14" t="s">
        <v>21</v>
      </c>
      <c r="K2353" s="14" t="s">
        <v>16820</v>
      </c>
      <c r="L2353" s="14" t="s">
        <v>2688</v>
      </c>
      <c r="M2353" s="16">
        <v>0</v>
      </c>
      <c r="N2353" s="16">
        <v>0</v>
      </c>
      <c r="O2353" s="16">
        <v>0</v>
      </c>
      <c r="P2353" s="17"/>
      <c r="Q2353" s="18">
        <v>0</v>
      </c>
      <c r="R2353" s="16"/>
      <c r="S2353" s="16">
        <v>0</v>
      </c>
      <c r="T2353" s="16">
        <v>0</v>
      </c>
    </row>
    <row r="2354" spans="1:20" x14ac:dyDescent="0.25">
      <c r="A2354" s="14" t="s">
        <v>18</v>
      </c>
      <c r="B2354" s="14">
        <v>9652</v>
      </c>
      <c r="C2354" s="14" t="s">
        <v>23104</v>
      </c>
      <c r="D2354" s="14">
        <v>566022905</v>
      </c>
      <c r="E2354" s="15">
        <v>43525</v>
      </c>
      <c r="F2354" s="54" t="str">
        <f t="shared" si="36"/>
        <v>marzo</v>
      </c>
      <c r="G2354" s="14" t="s">
        <v>11315</v>
      </c>
      <c r="H2354" s="14" t="s">
        <v>2689</v>
      </c>
      <c r="I2354" s="14" t="s">
        <v>13000</v>
      </c>
      <c r="J2354" s="14" t="s">
        <v>46</v>
      </c>
      <c r="K2354" s="14" t="s">
        <v>16821</v>
      </c>
      <c r="L2354" s="14" t="s">
        <v>2690</v>
      </c>
      <c r="M2354" s="16">
        <v>4271.07</v>
      </c>
      <c r="N2354" s="16">
        <v>753.71</v>
      </c>
      <c r="O2354" s="16">
        <v>0</v>
      </c>
      <c r="P2354" s="17">
        <v>156.82</v>
      </c>
      <c r="Q2354" s="18">
        <v>888.63</v>
      </c>
      <c r="R2354" s="16">
        <v>888.63</v>
      </c>
      <c r="S2354" s="16">
        <v>5159.7</v>
      </c>
      <c r="T2354" s="16">
        <v>6243.24</v>
      </c>
    </row>
    <row r="2355" spans="1:20" x14ac:dyDescent="0.25">
      <c r="A2355" s="14" t="s">
        <v>18</v>
      </c>
      <c r="B2355" s="14">
        <v>9652</v>
      </c>
      <c r="C2355" s="14" t="s">
        <v>23104</v>
      </c>
      <c r="D2355" s="14">
        <v>566026405</v>
      </c>
      <c r="E2355" s="15">
        <v>43525</v>
      </c>
      <c r="F2355" s="54" t="str">
        <f t="shared" si="36"/>
        <v>marzo</v>
      </c>
      <c r="G2355" s="14" t="s">
        <v>9438</v>
      </c>
      <c r="H2355" s="14" t="s">
        <v>2691</v>
      </c>
      <c r="I2355" s="14" t="s">
        <v>13001</v>
      </c>
      <c r="J2355" s="14" t="s">
        <v>32</v>
      </c>
      <c r="K2355" s="14" t="s">
        <v>16822</v>
      </c>
      <c r="L2355" s="14" t="s">
        <v>442</v>
      </c>
      <c r="M2355" s="16">
        <v>3062.67</v>
      </c>
      <c r="N2355" s="16">
        <v>0</v>
      </c>
      <c r="O2355" s="16">
        <v>5664.47</v>
      </c>
      <c r="P2355" s="17"/>
      <c r="Q2355" s="18">
        <v>5664.47</v>
      </c>
      <c r="R2355" s="19">
        <v>5664.47</v>
      </c>
      <c r="S2355" s="16">
        <v>8727.14</v>
      </c>
      <c r="T2355" s="16">
        <v>10559.84</v>
      </c>
    </row>
    <row r="2356" spans="1:20" x14ac:dyDescent="0.25">
      <c r="A2356" s="14" t="s">
        <v>18</v>
      </c>
      <c r="B2356" s="14">
        <v>9652</v>
      </c>
      <c r="C2356" s="14" t="s">
        <v>23104</v>
      </c>
      <c r="D2356" s="14">
        <v>56602644</v>
      </c>
      <c r="E2356" s="15">
        <v>43525</v>
      </c>
      <c r="F2356" s="54" t="str">
        <f t="shared" si="36"/>
        <v>marzo</v>
      </c>
      <c r="G2356" s="14" t="s">
        <v>9438</v>
      </c>
      <c r="H2356" s="14" t="s">
        <v>2691</v>
      </c>
      <c r="I2356" s="14" t="s">
        <v>13001</v>
      </c>
      <c r="J2356" s="14" t="s">
        <v>46</v>
      </c>
      <c r="K2356" s="14" t="s">
        <v>16823</v>
      </c>
      <c r="L2356" s="14" t="s">
        <v>2692</v>
      </c>
      <c r="M2356" s="16">
        <v>0</v>
      </c>
      <c r="N2356" s="16">
        <v>0</v>
      </c>
      <c r="O2356" s="16">
        <v>0</v>
      </c>
      <c r="P2356" s="17">
        <v>3.48</v>
      </c>
      <c r="Q2356" s="18">
        <v>1156.02</v>
      </c>
      <c r="R2356" s="19">
        <v>1122.67</v>
      </c>
      <c r="S2356" s="16">
        <v>1156.02</v>
      </c>
      <c r="T2356" s="16">
        <v>1398.78</v>
      </c>
    </row>
    <row r="2357" spans="1:20" x14ac:dyDescent="0.25">
      <c r="A2357" s="14" t="s">
        <v>18</v>
      </c>
      <c r="B2357" s="14">
        <v>9652</v>
      </c>
      <c r="C2357" s="14" t="s">
        <v>23104</v>
      </c>
      <c r="D2357" s="14">
        <v>566037205</v>
      </c>
      <c r="E2357" s="15">
        <v>43525</v>
      </c>
      <c r="F2357" s="54" t="str">
        <f t="shared" si="36"/>
        <v>marzo</v>
      </c>
      <c r="G2357" s="14" t="s">
        <v>9439</v>
      </c>
      <c r="H2357" s="14" t="s">
        <v>2693</v>
      </c>
      <c r="I2357" s="14" t="s">
        <v>11938</v>
      </c>
      <c r="J2357" s="14" t="s">
        <v>32</v>
      </c>
      <c r="K2357" s="14" t="s">
        <v>16824</v>
      </c>
      <c r="L2357" s="14" t="s">
        <v>1754</v>
      </c>
      <c r="M2357" s="16">
        <v>4097.6899999999996</v>
      </c>
      <c r="N2357" s="16">
        <v>455.28</v>
      </c>
      <c r="O2357" s="16">
        <v>3472.81</v>
      </c>
      <c r="P2357" s="17">
        <v>385.87</v>
      </c>
      <c r="Q2357" s="18">
        <v>3472.81</v>
      </c>
      <c r="R2357" s="19">
        <v>3472.81</v>
      </c>
      <c r="S2357" s="16">
        <v>7570.5</v>
      </c>
      <c r="T2357" s="16">
        <v>9160.31</v>
      </c>
    </row>
    <row r="2358" spans="1:20" x14ac:dyDescent="0.25">
      <c r="A2358" s="14" t="s">
        <v>18</v>
      </c>
      <c r="B2358" s="14">
        <v>9652</v>
      </c>
      <c r="C2358" s="14" t="s">
        <v>23104</v>
      </c>
      <c r="D2358" s="14">
        <v>5660905205</v>
      </c>
      <c r="E2358" s="15">
        <v>43525</v>
      </c>
      <c r="F2358" s="54" t="str">
        <f t="shared" si="36"/>
        <v>marzo</v>
      </c>
      <c r="G2358" s="14" t="s">
        <v>11316</v>
      </c>
      <c r="H2358" s="14" t="s">
        <v>2694</v>
      </c>
      <c r="I2358" s="14" t="s">
        <v>13002</v>
      </c>
      <c r="J2358" s="14" t="s">
        <v>32</v>
      </c>
      <c r="K2358" s="14" t="s">
        <v>16825</v>
      </c>
      <c r="L2358" s="14" t="s">
        <v>2695</v>
      </c>
      <c r="M2358" s="16">
        <v>4371.82</v>
      </c>
      <c r="N2358" s="16">
        <v>771.48</v>
      </c>
      <c r="O2358" s="16">
        <v>3402.49</v>
      </c>
      <c r="P2358" s="17">
        <v>399.17</v>
      </c>
      <c r="Q2358" s="18">
        <v>3402.49</v>
      </c>
      <c r="R2358" s="19">
        <v>3402.49</v>
      </c>
      <c r="S2358" s="16">
        <v>7774.31</v>
      </c>
      <c r="T2358" s="16">
        <v>9406.92</v>
      </c>
    </row>
    <row r="2359" spans="1:20" x14ac:dyDescent="0.25">
      <c r="A2359" s="14" t="s">
        <v>18</v>
      </c>
      <c r="B2359" s="14">
        <v>9652</v>
      </c>
      <c r="C2359" s="14" t="s">
        <v>23104</v>
      </c>
      <c r="D2359" s="14">
        <v>566095305</v>
      </c>
      <c r="E2359" s="15">
        <v>43525</v>
      </c>
      <c r="F2359" s="54" t="str">
        <f t="shared" si="36"/>
        <v>marzo</v>
      </c>
      <c r="G2359" s="14" t="s">
        <v>9409</v>
      </c>
      <c r="H2359" s="14" t="s">
        <v>28</v>
      </c>
      <c r="I2359" s="14" t="s">
        <v>12200</v>
      </c>
      <c r="J2359" s="14" t="s">
        <v>29</v>
      </c>
      <c r="K2359" s="14" t="s">
        <v>16826</v>
      </c>
      <c r="L2359" s="14" t="s">
        <v>607</v>
      </c>
      <c r="M2359" s="16">
        <v>0</v>
      </c>
      <c r="N2359" s="16">
        <v>0</v>
      </c>
      <c r="O2359" s="16">
        <v>0</v>
      </c>
      <c r="P2359" s="17"/>
      <c r="Q2359" s="18">
        <v>0</v>
      </c>
      <c r="R2359" s="19"/>
      <c r="S2359" s="16">
        <v>1210</v>
      </c>
      <c r="T2359" s="16">
        <v>1210</v>
      </c>
    </row>
    <row r="2360" spans="1:20" x14ac:dyDescent="0.25">
      <c r="A2360" s="14" t="s">
        <v>18</v>
      </c>
      <c r="B2360" s="14">
        <v>9652</v>
      </c>
      <c r="C2360" s="14" t="s">
        <v>23104</v>
      </c>
      <c r="D2360" s="14">
        <v>566097505</v>
      </c>
      <c r="E2360" s="15">
        <v>43525</v>
      </c>
      <c r="F2360" s="54" t="str">
        <f t="shared" si="36"/>
        <v>marzo</v>
      </c>
      <c r="G2360" s="14" t="s">
        <v>9395</v>
      </c>
      <c r="H2360" s="14" t="s">
        <v>28</v>
      </c>
      <c r="I2360" s="14" t="s">
        <v>12200</v>
      </c>
      <c r="J2360" s="14" t="s">
        <v>29</v>
      </c>
      <c r="K2360" s="14" t="s">
        <v>16827</v>
      </c>
      <c r="L2360" s="14" t="s">
        <v>2696</v>
      </c>
      <c r="M2360" s="16">
        <v>0</v>
      </c>
      <c r="N2360" s="16">
        <v>0</v>
      </c>
      <c r="O2360" s="16">
        <v>0</v>
      </c>
      <c r="P2360" s="17"/>
      <c r="Q2360" s="18">
        <v>0</v>
      </c>
      <c r="R2360" s="16"/>
      <c r="S2360" s="16">
        <v>1210</v>
      </c>
      <c r="T2360" s="16">
        <v>1210</v>
      </c>
    </row>
    <row r="2361" spans="1:20" x14ac:dyDescent="0.25">
      <c r="A2361" s="14" t="s">
        <v>18</v>
      </c>
      <c r="B2361" s="14">
        <v>9652</v>
      </c>
      <c r="C2361" s="14" t="s">
        <v>23104</v>
      </c>
      <c r="D2361" s="14">
        <v>566097905</v>
      </c>
      <c r="E2361" s="15">
        <v>43525</v>
      </c>
      <c r="F2361" s="54" t="str">
        <f t="shared" si="36"/>
        <v>marzo</v>
      </c>
      <c r="G2361" s="14" t="s">
        <v>8967</v>
      </c>
      <c r="H2361" s="14" t="s">
        <v>28</v>
      </c>
      <c r="I2361" s="14" t="s">
        <v>12200</v>
      </c>
      <c r="J2361" s="14" t="s">
        <v>29</v>
      </c>
      <c r="K2361" s="14" t="s">
        <v>16828</v>
      </c>
      <c r="L2361" s="14" t="s">
        <v>2696</v>
      </c>
      <c r="M2361" s="16">
        <v>0</v>
      </c>
      <c r="N2361" s="16">
        <v>0</v>
      </c>
      <c r="O2361" s="16">
        <v>0</v>
      </c>
      <c r="P2361" s="17"/>
      <c r="Q2361" s="18">
        <v>0</v>
      </c>
      <c r="R2361" s="16"/>
      <c r="S2361" s="16">
        <v>1210</v>
      </c>
      <c r="T2361" s="16">
        <v>1210</v>
      </c>
    </row>
    <row r="2362" spans="1:20" x14ac:dyDescent="0.25">
      <c r="A2362" s="14" t="s">
        <v>18</v>
      </c>
      <c r="B2362" s="14">
        <v>9652</v>
      </c>
      <c r="C2362" s="14" t="s">
        <v>23104</v>
      </c>
      <c r="D2362" s="14">
        <v>5660502005</v>
      </c>
      <c r="E2362" s="15">
        <v>43525</v>
      </c>
      <c r="F2362" s="54" t="str">
        <f t="shared" si="36"/>
        <v>marzo</v>
      </c>
      <c r="G2362" s="14" t="s">
        <v>9021</v>
      </c>
      <c r="H2362" s="14" t="s">
        <v>28</v>
      </c>
      <c r="I2362" s="14" t="s">
        <v>12200</v>
      </c>
      <c r="J2362" s="14" t="s">
        <v>29</v>
      </c>
      <c r="K2362" s="14" t="s">
        <v>16829</v>
      </c>
      <c r="L2362" s="14" t="s">
        <v>2696</v>
      </c>
      <c r="M2362" s="16">
        <v>0</v>
      </c>
      <c r="N2362" s="16">
        <v>0</v>
      </c>
      <c r="O2362" s="16">
        <v>0</v>
      </c>
      <c r="P2362" s="17"/>
      <c r="Q2362" s="18">
        <v>0</v>
      </c>
      <c r="R2362" s="16"/>
      <c r="S2362" s="16">
        <v>880</v>
      </c>
      <c r="T2362" s="16">
        <v>880</v>
      </c>
    </row>
    <row r="2363" spans="1:20" x14ac:dyDescent="0.25">
      <c r="A2363" s="14" t="s">
        <v>18</v>
      </c>
      <c r="B2363" s="14">
        <v>9652</v>
      </c>
      <c r="C2363" s="14" t="s">
        <v>23104</v>
      </c>
      <c r="D2363" s="14">
        <v>5660502705</v>
      </c>
      <c r="E2363" s="15">
        <v>43525</v>
      </c>
      <c r="F2363" s="54" t="str">
        <f t="shared" si="36"/>
        <v>marzo</v>
      </c>
      <c r="G2363" s="14" t="s">
        <v>9427</v>
      </c>
      <c r="H2363" s="14" t="s">
        <v>28</v>
      </c>
      <c r="I2363" s="14" t="s">
        <v>12200</v>
      </c>
      <c r="J2363" s="14" t="s">
        <v>29</v>
      </c>
      <c r="K2363" s="14" t="s">
        <v>16830</v>
      </c>
      <c r="L2363" s="14" t="s">
        <v>159</v>
      </c>
      <c r="M2363" s="16">
        <v>0</v>
      </c>
      <c r="N2363" s="16">
        <v>0</v>
      </c>
      <c r="O2363" s="16">
        <v>0</v>
      </c>
      <c r="P2363" s="17"/>
      <c r="Q2363" s="18">
        <v>0</v>
      </c>
      <c r="R2363" s="16"/>
      <c r="S2363" s="16">
        <v>1210</v>
      </c>
      <c r="T2363" s="16">
        <v>1210</v>
      </c>
    </row>
    <row r="2364" spans="1:20" x14ac:dyDescent="0.25">
      <c r="A2364" s="14" t="s">
        <v>18</v>
      </c>
      <c r="B2364" s="14">
        <v>9652</v>
      </c>
      <c r="C2364" s="14" t="s">
        <v>23104</v>
      </c>
      <c r="D2364" s="14">
        <v>5660503405</v>
      </c>
      <c r="E2364" s="15">
        <v>43525</v>
      </c>
      <c r="F2364" s="54" t="str">
        <f t="shared" si="36"/>
        <v>marzo</v>
      </c>
      <c r="G2364" s="14" t="s">
        <v>8922</v>
      </c>
      <c r="H2364" s="14" t="s">
        <v>1612</v>
      </c>
      <c r="I2364" s="14" t="s">
        <v>12676</v>
      </c>
      <c r="J2364" s="14" t="s">
        <v>32</v>
      </c>
      <c r="K2364" s="14" t="s">
        <v>16831</v>
      </c>
      <c r="L2364" s="14" t="s">
        <v>2696</v>
      </c>
      <c r="M2364" s="16">
        <v>0</v>
      </c>
      <c r="N2364" s="16">
        <v>0</v>
      </c>
      <c r="O2364" s="16">
        <v>0</v>
      </c>
      <c r="P2364" s="17"/>
      <c r="Q2364" s="18">
        <v>0</v>
      </c>
      <c r="R2364" s="16"/>
      <c r="S2364" s="16">
        <v>1900.82</v>
      </c>
      <c r="T2364" s="16">
        <v>2299.9899999999998</v>
      </c>
    </row>
    <row r="2365" spans="1:20" x14ac:dyDescent="0.25">
      <c r="A2365" s="14" t="s">
        <v>18</v>
      </c>
      <c r="B2365" s="14">
        <v>9652</v>
      </c>
      <c r="C2365" s="14" t="s">
        <v>23104</v>
      </c>
      <c r="D2365" s="14">
        <v>565382905</v>
      </c>
      <c r="E2365" s="15">
        <v>43530</v>
      </c>
      <c r="F2365" s="54" t="str">
        <f t="shared" si="36"/>
        <v>marzo</v>
      </c>
      <c r="G2365" s="14" t="s">
        <v>9035</v>
      </c>
      <c r="H2365" s="14" t="s">
        <v>1568</v>
      </c>
      <c r="I2365" s="14" t="s">
        <v>12662</v>
      </c>
      <c r="J2365" s="14" t="s">
        <v>32</v>
      </c>
      <c r="K2365" s="14" t="s">
        <v>16832</v>
      </c>
      <c r="L2365" s="14" t="s">
        <v>2697</v>
      </c>
      <c r="M2365" s="16">
        <v>2659.26</v>
      </c>
      <c r="N2365" s="16">
        <v>0</v>
      </c>
      <c r="O2365" s="16">
        <v>3539.35</v>
      </c>
      <c r="P2365" s="17">
        <v>262.31</v>
      </c>
      <c r="Q2365" s="18">
        <v>3539.35</v>
      </c>
      <c r="R2365" s="16">
        <v>3539.35</v>
      </c>
      <c r="S2365" s="16">
        <v>6198.61</v>
      </c>
      <c r="T2365" s="16">
        <v>7500.32</v>
      </c>
    </row>
    <row r="2366" spans="1:20" x14ac:dyDescent="0.25">
      <c r="A2366" s="14" t="s">
        <v>18</v>
      </c>
      <c r="B2366" s="14">
        <v>9652</v>
      </c>
      <c r="C2366" s="14" t="s">
        <v>23104</v>
      </c>
      <c r="D2366" s="14">
        <v>56558922</v>
      </c>
      <c r="E2366" s="15">
        <v>43530</v>
      </c>
      <c r="F2366" s="54" t="str">
        <f t="shared" si="36"/>
        <v>marzo</v>
      </c>
      <c r="G2366" s="14" t="s">
        <v>11232</v>
      </c>
      <c r="H2366" s="14" t="s">
        <v>20</v>
      </c>
      <c r="I2366" s="14" t="s">
        <v>11831</v>
      </c>
      <c r="J2366" s="14" t="s">
        <v>21</v>
      </c>
      <c r="K2366" s="14" t="s">
        <v>16833</v>
      </c>
      <c r="L2366" s="14" t="s">
        <v>2698</v>
      </c>
      <c r="M2366" s="16">
        <v>23842.77</v>
      </c>
      <c r="N2366" s="16">
        <v>0</v>
      </c>
      <c r="O2366" s="16">
        <v>0</v>
      </c>
      <c r="P2366" s="17"/>
      <c r="Q2366" s="18">
        <v>0</v>
      </c>
      <c r="R2366" s="16"/>
      <c r="S2366" s="16">
        <v>23842.77</v>
      </c>
      <c r="T2366" s="16">
        <v>23842.77</v>
      </c>
    </row>
    <row r="2367" spans="1:20" x14ac:dyDescent="0.25">
      <c r="A2367" s="14" t="s">
        <v>18</v>
      </c>
      <c r="B2367" s="14">
        <v>9652</v>
      </c>
      <c r="C2367" s="14" t="s">
        <v>23104</v>
      </c>
      <c r="D2367" s="14">
        <v>56602642</v>
      </c>
      <c r="E2367" s="15">
        <v>43530</v>
      </c>
      <c r="F2367" s="54" t="str">
        <f t="shared" si="36"/>
        <v>marzo</v>
      </c>
      <c r="G2367" s="14" t="s">
        <v>9438</v>
      </c>
      <c r="H2367" s="14" t="s">
        <v>20</v>
      </c>
      <c r="I2367" s="14" t="s">
        <v>11831</v>
      </c>
      <c r="J2367" s="14" t="s">
        <v>21</v>
      </c>
      <c r="K2367" s="14" t="s">
        <v>16834</v>
      </c>
      <c r="L2367" s="14" t="s">
        <v>2699</v>
      </c>
      <c r="M2367" s="16">
        <v>0</v>
      </c>
      <c r="N2367" s="16">
        <v>0</v>
      </c>
      <c r="O2367" s="16">
        <v>0</v>
      </c>
      <c r="P2367" s="17"/>
      <c r="Q2367" s="18">
        <v>0</v>
      </c>
      <c r="R2367" s="16"/>
      <c r="S2367" s="16">
        <v>0</v>
      </c>
      <c r="T2367" s="16">
        <v>0</v>
      </c>
    </row>
    <row r="2368" spans="1:20" x14ac:dyDescent="0.25">
      <c r="A2368" s="14" t="s">
        <v>18</v>
      </c>
      <c r="B2368" s="14">
        <v>9652</v>
      </c>
      <c r="C2368" s="14" t="s">
        <v>23104</v>
      </c>
      <c r="D2368" s="14">
        <v>56602643</v>
      </c>
      <c r="E2368" s="15">
        <v>43530</v>
      </c>
      <c r="F2368" s="54" t="str">
        <f t="shared" si="36"/>
        <v>marzo</v>
      </c>
      <c r="G2368" s="14" t="s">
        <v>9438</v>
      </c>
      <c r="H2368" s="14" t="s">
        <v>20</v>
      </c>
      <c r="I2368" s="14" t="s">
        <v>11831</v>
      </c>
      <c r="J2368" s="14" t="s">
        <v>21</v>
      </c>
      <c r="K2368" s="14" t="s">
        <v>16835</v>
      </c>
      <c r="L2368" s="14" t="s">
        <v>2700</v>
      </c>
      <c r="M2368" s="16">
        <v>0</v>
      </c>
      <c r="N2368" s="16">
        <v>0</v>
      </c>
      <c r="O2368" s="16">
        <v>0</v>
      </c>
      <c r="P2368" s="17"/>
      <c r="Q2368" s="18">
        <v>0</v>
      </c>
      <c r="R2368" s="19"/>
      <c r="S2368" s="16">
        <v>0</v>
      </c>
      <c r="T2368" s="16">
        <v>0</v>
      </c>
    </row>
    <row r="2369" spans="1:20" x14ac:dyDescent="0.25">
      <c r="A2369" s="14" t="s">
        <v>18</v>
      </c>
      <c r="B2369" s="14">
        <v>9652</v>
      </c>
      <c r="C2369" s="14" t="s">
        <v>23104</v>
      </c>
      <c r="D2369" s="14">
        <v>566028705</v>
      </c>
      <c r="E2369" s="15">
        <v>43530</v>
      </c>
      <c r="F2369" s="54" t="str">
        <f t="shared" si="36"/>
        <v>marzo</v>
      </c>
      <c r="G2369" s="14" t="s">
        <v>9440</v>
      </c>
      <c r="H2369" s="14" t="s">
        <v>2701</v>
      </c>
      <c r="I2369" s="14" t="s">
        <v>13003</v>
      </c>
      <c r="J2369" s="14" t="s">
        <v>32</v>
      </c>
      <c r="K2369" s="14" t="s">
        <v>16836</v>
      </c>
      <c r="L2369" s="14" t="s">
        <v>61</v>
      </c>
      <c r="M2369" s="16">
        <v>2482.35</v>
      </c>
      <c r="N2369" s="16">
        <v>438.05</v>
      </c>
      <c r="O2369" s="16">
        <v>5265.3</v>
      </c>
      <c r="P2369" s="17"/>
      <c r="Q2369" s="18">
        <v>5265.3</v>
      </c>
      <c r="R2369" s="16">
        <v>5239.8900000000003</v>
      </c>
      <c r="S2369" s="16">
        <v>7747.65</v>
      </c>
      <c r="T2369" s="16">
        <v>9374.66</v>
      </c>
    </row>
    <row r="2370" spans="1:20" x14ac:dyDescent="0.25">
      <c r="A2370" s="14" t="s">
        <v>18</v>
      </c>
      <c r="B2370" s="14">
        <v>9652</v>
      </c>
      <c r="C2370" s="14" t="s">
        <v>23104</v>
      </c>
      <c r="D2370" s="14">
        <v>56603722</v>
      </c>
      <c r="E2370" s="15">
        <v>43530</v>
      </c>
      <c r="F2370" s="54" t="str">
        <f t="shared" si="36"/>
        <v>marzo</v>
      </c>
      <c r="G2370" s="14" t="s">
        <v>9439</v>
      </c>
      <c r="H2370" s="14" t="s">
        <v>20</v>
      </c>
      <c r="I2370" s="14" t="s">
        <v>11831</v>
      </c>
      <c r="J2370" s="14" t="s">
        <v>21</v>
      </c>
      <c r="K2370" s="14" t="s">
        <v>16837</v>
      </c>
      <c r="L2370" s="14" t="s">
        <v>2702</v>
      </c>
      <c r="M2370" s="16">
        <v>0</v>
      </c>
      <c r="N2370" s="16">
        <v>0</v>
      </c>
      <c r="O2370" s="16">
        <v>0</v>
      </c>
      <c r="P2370" s="17"/>
      <c r="Q2370" s="18">
        <v>0</v>
      </c>
      <c r="R2370" s="19"/>
      <c r="S2370" s="16">
        <v>0</v>
      </c>
      <c r="T2370" s="16">
        <v>0</v>
      </c>
    </row>
    <row r="2371" spans="1:20" x14ac:dyDescent="0.25">
      <c r="A2371" s="14" t="s">
        <v>18</v>
      </c>
      <c r="B2371" s="14">
        <v>9652</v>
      </c>
      <c r="C2371" s="14" t="s">
        <v>23104</v>
      </c>
      <c r="D2371" s="14">
        <v>566059805</v>
      </c>
      <c r="E2371" s="15">
        <v>43530</v>
      </c>
      <c r="F2371" s="54" t="str">
        <f t="shared" ref="F2371:F2434" si="37">TEXT(E2371,"MMMM")</f>
        <v>marzo</v>
      </c>
      <c r="G2371" s="14" t="s">
        <v>9441</v>
      </c>
      <c r="H2371" s="14" t="s">
        <v>2703</v>
      </c>
      <c r="I2371" s="14" t="s">
        <v>13004</v>
      </c>
      <c r="J2371" s="14" t="s">
        <v>32</v>
      </c>
      <c r="K2371" s="14" t="s">
        <v>16838</v>
      </c>
      <c r="L2371" s="14" t="s">
        <v>2704</v>
      </c>
      <c r="M2371" s="16">
        <v>4384.42</v>
      </c>
      <c r="N2371" s="16">
        <v>773.71</v>
      </c>
      <c r="O2371" s="16">
        <v>5208.2700000000004</v>
      </c>
      <c r="P2371" s="17"/>
      <c r="Q2371" s="18">
        <v>5208.2700000000004</v>
      </c>
      <c r="R2371" s="16">
        <v>5208.2700000000004</v>
      </c>
      <c r="S2371" s="16">
        <v>9592.69</v>
      </c>
      <c r="T2371" s="16">
        <v>11607.15</v>
      </c>
    </row>
    <row r="2372" spans="1:20" x14ac:dyDescent="0.25">
      <c r="A2372" s="14" t="s">
        <v>18</v>
      </c>
      <c r="B2372" s="14">
        <v>9652</v>
      </c>
      <c r="C2372" s="14" t="s">
        <v>23104</v>
      </c>
      <c r="D2372" s="14">
        <v>566067205</v>
      </c>
      <c r="E2372" s="15">
        <v>43530</v>
      </c>
      <c r="F2372" s="54" t="str">
        <f t="shared" si="37"/>
        <v>marzo</v>
      </c>
      <c r="G2372" s="14" t="s">
        <v>9442</v>
      </c>
      <c r="H2372" s="14" t="s">
        <v>20</v>
      </c>
      <c r="I2372" s="14" t="s">
        <v>11831</v>
      </c>
      <c r="J2372" s="14" t="s">
        <v>21</v>
      </c>
      <c r="K2372" s="14" t="s">
        <v>16839</v>
      </c>
      <c r="L2372" s="14" t="s">
        <v>2705</v>
      </c>
      <c r="M2372" s="16">
        <v>0</v>
      </c>
      <c r="N2372" s="16">
        <v>0</v>
      </c>
      <c r="O2372" s="16">
        <v>0</v>
      </c>
      <c r="P2372" s="17"/>
      <c r="Q2372" s="18">
        <v>786.77</v>
      </c>
      <c r="R2372" s="19">
        <v>785.64</v>
      </c>
      <c r="S2372" s="16">
        <v>786.77</v>
      </c>
      <c r="T2372" s="16">
        <v>786.77</v>
      </c>
    </row>
    <row r="2373" spans="1:20" x14ac:dyDescent="0.25">
      <c r="A2373" s="14" t="s">
        <v>18</v>
      </c>
      <c r="B2373" s="14">
        <v>9652</v>
      </c>
      <c r="C2373" s="14" t="s">
        <v>23104</v>
      </c>
      <c r="D2373" s="14">
        <v>566067705</v>
      </c>
      <c r="E2373" s="15">
        <v>43530</v>
      </c>
      <c r="F2373" s="54" t="str">
        <f t="shared" si="37"/>
        <v>marzo</v>
      </c>
      <c r="G2373" s="14" t="s">
        <v>9443</v>
      </c>
      <c r="H2373" s="14" t="s">
        <v>2706</v>
      </c>
      <c r="I2373" s="14" t="s">
        <v>13005</v>
      </c>
      <c r="J2373" s="14" t="s">
        <v>32</v>
      </c>
      <c r="K2373" s="14" t="s">
        <v>16840</v>
      </c>
      <c r="L2373" s="14" t="s">
        <v>2707</v>
      </c>
      <c r="M2373" s="16">
        <v>4739.3500000000004</v>
      </c>
      <c r="N2373" s="16">
        <v>0</v>
      </c>
      <c r="O2373" s="16">
        <v>4685.55</v>
      </c>
      <c r="P2373" s="17">
        <v>66.53</v>
      </c>
      <c r="Q2373" s="18">
        <v>4685.55</v>
      </c>
      <c r="R2373" s="16">
        <v>4685.55</v>
      </c>
      <c r="S2373" s="16">
        <v>9424.9</v>
      </c>
      <c r="T2373" s="16">
        <v>11404.13</v>
      </c>
    </row>
    <row r="2374" spans="1:20" x14ac:dyDescent="0.25">
      <c r="A2374" s="14" t="s">
        <v>18</v>
      </c>
      <c r="B2374" s="14">
        <v>9652</v>
      </c>
      <c r="C2374" s="14" t="s">
        <v>23104</v>
      </c>
      <c r="D2374" s="14">
        <v>566096505</v>
      </c>
      <c r="E2374" s="15">
        <v>43530</v>
      </c>
      <c r="F2374" s="54" t="str">
        <f t="shared" si="37"/>
        <v>marzo</v>
      </c>
      <c r="G2374" s="14" t="s">
        <v>11317</v>
      </c>
      <c r="H2374" s="14" t="s">
        <v>2708</v>
      </c>
      <c r="I2374" s="14" t="s">
        <v>13006</v>
      </c>
      <c r="J2374" s="14" t="s">
        <v>32</v>
      </c>
      <c r="K2374" s="14" t="s">
        <v>16841</v>
      </c>
      <c r="L2374" s="14" t="s">
        <v>2709</v>
      </c>
      <c r="M2374" s="16">
        <v>921.06</v>
      </c>
      <c r="N2374" s="16">
        <v>162.54</v>
      </c>
      <c r="O2374" s="16">
        <v>0</v>
      </c>
      <c r="P2374" s="17">
        <v>88.39</v>
      </c>
      <c r="Q2374" s="18">
        <v>500.87</v>
      </c>
      <c r="R2374" s="19">
        <v>500.87</v>
      </c>
      <c r="S2374" s="16">
        <v>1421.93</v>
      </c>
      <c r="T2374" s="16">
        <v>1720.54</v>
      </c>
    </row>
    <row r="2375" spans="1:20" x14ac:dyDescent="0.25">
      <c r="A2375" s="14" t="s">
        <v>18</v>
      </c>
      <c r="B2375" s="14">
        <v>9652</v>
      </c>
      <c r="C2375" s="14" t="s">
        <v>23104</v>
      </c>
      <c r="D2375" s="14">
        <v>56582202</v>
      </c>
      <c r="E2375" s="15">
        <v>43531</v>
      </c>
      <c r="F2375" s="54" t="str">
        <f t="shared" si="37"/>
        <v>marzo</v>
      </c>
      <c r="G2375" s="14" t="s">
        <v>9124</v>
      </c>
      <c r="H2375" s="14" t="s">
        <v>20</v>
      </c>
      <c r="I2375" s="14" t="s">
        <v>11831</v>
      </c>
      <c r="J2375" s="14" t="s">
        <v>21</v>
      </c>
      <c r="K2375" s="14" t="s">
        <v>16842</v>
      </c>
      <c r="L2375" s="14" t="s">
        <v>2710</v>
      </c>
      <c r="M2375" s="16">
        <v>0</v>
      </c>
      <c r="N2375" s="16">
        <v>0</v>
      </c>
      <c r="O2375" s="16">
        <v>0</v>
      </c>
      <c r="P2375" s="17"/>
      <c r="Q2375" s="18">
        <v>0</v>
      </c>
      <c r="R2375" s="19"/>
      <c r="S2375" s="16">
        <v>0</v>
      </c>
      <c r="T2375" s="16">
        <v>0</v>
      </c>
    </row>
    <row r="2376" spans="1:20" x14ac:dyDescent="0.25">
      <c r="A2376" s="14" t="s">
        <v>18</v>
      </c>
      <c r="B2376" s="14">
        <v>9652</v>
      </c>
      <c r="C2376" s="14" t="s">
        <v>23104</v>
      </c>
      <c r="D2376" s="14">
        <v>56582472</v>
      </c>
      <c r="E2376" s="15">
        <v>43531</v>
      </c>
      <c r="F2376" s="54" t="str">
        <f t="shared" si="37"/>
        <v>marzo</v>
      </c>
      <c r="G2376" s="14" t="s">
        <v>9125</v>
      </c>
      <c r="H2376" s="14" t="s">
        <v>20</v>
      </c>
      <c r="I2376" s="14" t="s">
        <v>11831</v>
      </c>
      <c r="J2376" s="14" t="s">
        <v>21</v>
      </c>
      <c r="K2376" s="14" t="s">
        <v>16843</v>
      </c>
      <c r="L2376" s="14" t="s">
        <v>2711</v>
      </c>
      <c r="M2376" s="16">
        <v>0</v>
      </c>
      <c r="N2376" s="16">
        <v>0</v>
      </c>
      <c r="O2376" s="16">
        <v>0</v>
      </c>
      <c r="P2376" s="17"/>
      <c r="Q2376" s="18">
        <v>0</v>
      </c>
      <c r="R2376" s="19"/>
      <c r="S2376" s="16">
        <v>0</v>
      </c>
      <c r="T2376" s="16">
        <v>0</v>
      </c>
    </row>
    <row r="2377" spans="1:20" x14ac:dyDescent="0.25">
      <c r="A2377" s="14" t="s">
        <v>18</v>
      </c>
      <c r="B2377" s="14">
        <v>9652</v>
      </c>
      <c r="C2377" s="14" t="s">
        <v>23104</v>
      </c>
      <c r="D2377" s="14">
        <v>565905052</v>
      </c>
      <c r="E2377" s="15">
        <v>43531</v>
      </c>
      <c r="F2377" s="54" t="str">
        <f t="shared" si="37"/>
        <v>marzo</v>
      </c>
      <c r="G2377" s="14" t="s">
        <v>9126</v>
      </c>
      <c r="H2377" s="14" t="s">
        <v>20</v>
      </c>
      <c r="I2377" s="14" t="s">
        <v>11831</v>
      </c>
      <c r="J2377" s="14" t="s">
        <v>21</v>
      </c>
      <c r="K2377" s="14" t="s">
        <v>16024</v>
      </c>
      <c r="L2377" s="14" t="s">
        <v>517</v>
      </c>
      <c r="M2377" s="16">
        <v>10210.64</v>
      </c>
      <c r="N2377" s="16">
        <v>0</v>
      </c>
      <c r="O2377" s="16">
        <v>2535.9499999999998</v>
      </c>
      <c r="P2377" s="17"/>
      <c r="Q2377" s="18">
        <v>2535.9499999999998</v>
      </c>
      <c r="R2377" s="16">
        <v>2535.9499999999998</v>
      </c>
      <c r="S2377" s="16">
        <v>12746.59</v>
      </c>
      <c r="T2377" s="16">
        <v>12746.59</v>
      </c>
    </row>
    <row r="2378" spans="1:20" x14ac:dyDescent="0.25">
      <c r="A2378" s="14" t="s">
        <v>18</v>
      </c>
      <c r="B2378" s="14">
        <v>9652</v>
      </c>
      <c r="C2378" s="14" t="s">
        <v>23104</v>
      </c>
      <c r="D2378" s="14">
        <v>565905053</v>
      </c>
      <c r="E2378" s="15">
        <v>43531</v>
      </c>
      <c r="F2378" s="54" t="str">
        <f t="shared" si="37"/>
        <v>marzo</v>
      </c>
      <c r="G2378" s="14" t="s">
        <v>9126</v>
      </c>
      <c r="H2378" s="14" t="s">
        <v>20</v>
      </c>
      <c r="I2378" s="14" t="s">
        <v>11831</v>
      </c>
      <c r="J2378" s="14" t="s">
        <v>21</v>
      </c>
      <c r="K2378" s="14" t="s">
        <v>16844</v>
      </c>
      <c r="L2378" s="14" t="s">
        <v>2712</v>
      </c>
      <c r="M2378" s="16">
        <v>0</v>
      </c>
      <c r="N2378" s="16">
        <v>0</v>
      </c>
      <c r="O2378" s="16">
        <v>0</v>
      </c>
      <c r="P2378" s="17"/>
      <c r="Q2378" s="18">
        <v>0</v>
      </c>
      <c r="R2378" s="19"/>
      <c r="S2378" s="16">
        <v>0</v>
      </c>
      <c r="T2378" s="16">
        <v>0</v>
      </c>
    </row>
    <row r="2379" spans="1:20" x14ac:dyDescent="0.25">
      <c r="A2379" s="14" t="s">
        <v>18</v>
      </c>
      <c r="B2379" s="14">
        <v>9652</v>
      </c>
      <c r="C2379" s="14" t="s">
        <v>23104</v>
      </c>
      <c r="D2379" s="14">
        <v>565905054</v>
      </c>
      <c r="E2379" s="15">
        <v>43531</v>
      </c>
      <c r="F2379" s="54" t="str">
        <f t="shared" si="37"/>
        <v>marzo</v>
      </c>
      <c r="G2379" s="14" t="s">
        <v>9126</v>
      </c>
      <c r="H2379" s="14" t="s">
        <v>20</v>
      </c>
      <c r="I2379" s="14" t="s">
        <v>11831</v>
      </c>
      <c r="J2379" s="14" t="s">
        <v>21</v>
      </c>
      <c r="K2379" s="14" t="s">
        <v>16845</v>
      </c>
      <c r="L2379" s="14" t="s">
        <v>2713</v>
      </c>
      <c r="M2379" s="16">
        <v>0</v>
      </c>
      <c r="N2379" s="16">
        <v>0</v>
      </c>
      <c r="O2379" s="16">
        <v>0</v>
      </c>
      <c r="P2379" s="17"/>
      <c r="Q2379" s="18">
        <v>0</v>
      </c>
      <c r="R2379" s="19"/>
      <c r="S2379" s="16">
        <v>0</v>
      </c>
      <c r="T2379" s="16">
        <v>0</v>
      </c>
    </row>
    <row r="2380" spans="1:20" x14ac:dyDescent="0.25">
      <c r="A2380" s="14" t="s">
        <v>18</v>
      </c>
      <c r="B2380" s="14">
        <v>9652</v>
      </c>
      <c r="C2380" s="14" t="s">
        <v>23104</v>
      </c>
      <c r="D2380" s="14">
        <v>565905055</v>
      </c>
      <c r="E2380" s="15">
        <v>43531</v>
      </c>
      <c r="F2380" s="54" t="str">
        <f t="shared" si="37"/>
        <v>marzo</v>
      </c>
      <c r="G2380" s="14" t="s">
        <v>9126</v>
      </c>
      <c r="H2380" s="14" t="s">
        <v>20</v>
      </c>
      <c r="I2380" s="14" t="s">
        <v>11831</v>
      </c>
      <c r="J2380" s="14" t="s">
        <v>21</v>
      </c>
      <c r="K2380" s="14" t="s">
        <v>16846</v>
      </c>
      <c r="L2380" s="14" t="s">
        <v>2714</v>
      </c>
      <c r="M2380" s="16">
        <v>0</v>
      </c>
      <c r="N2380" s="16">
        <v>0</v>
      </c>
      <c r="O2380" s="16">
        <v>0</v>
      </c>
      <c r="P2380" s="17"/>
      <c r="Q2380" s="18">
        <v>0</v>
      </c>
      <c r="R2380" s="19"/>
      <c r="S2380" s="16">
        <v>0</v>
      </c>
      <c r="T2380" s="16">
        <v>0</v>
      </c>
    </row>
    <row r="2381" spans="1:20" x14ac:dyDescent="0.25">
      <c r="A2381" s="14" t="s">
        <v>18</v>
      </c>
      <c r="B2381" s="14">
        <v>9652</v>
      </c>
      <c r="C2381" s="14" t="s">
        <v>23104</v>
      </c>
      <c r="D2381" s="14">
        <v>56594802</v>
      </c>
      <c r="E2381" s="15">
        <v>43531</v>
      </c>
      <c r="F2381" s="54" t="str">
        <f t="shared" si="37"/>
        <v>marzo</v>
      </c>
      <c r="G2381" s="14" t="s">
        <v>11314</v>
      </c>
      <c r="H2381" s="14" t="s">
        <v>20</v>
      </c>
      <c r="I2381" s="14" t="s">
        <v>11831</v>
      </c>
      <c r="J2381" s="14" t="s">
        <v>21</v>
      </c>
      <c r="K2381" s="14" t="s">
        <v>16847</v>
      </c>
      <c r="L2381" s="14" t="s">
        <v>2715</v>
      </c>
      <c r="M2381" s="16">
        <v>0</v>
      </c>
      <c r="N2381" s="16">
        <v>0</v>
      </c>
      <c r="O2381" s="16">
        <v>0</v>
      </c>
      <c r="P2381" s="17"/>
      <c r="Q2381" s="18">
        <v>0</v>
      </c>
      <c r="R2381" s="16"/>
      <c r="S2381" s="16">
        <v>0</v>
      </c>
      <c r="T2381" s="16">
        <v>0</v>
      </c>
    </row>
    <row r="2382" spans="1:20" x14ac:dyDescent="0.25">
      <c r="A2382" s="14" t="s">
        <v>18</v>
      </c>
      <c r="B2382" s="14">
        <v>9652</v>
      </c>
      <c r="C2382" s="14" t="s">
        <v>23104</v>
      </c>
      <c r="D2382" s="14">
        <v>566008005</v>
      </c>
      <c r="E2382" s="15">
        <v>43531</v>
      </c>
      <c r="F2382" s="54" t="str">
        <f t="shared" si="37"/>
        <v>marzo</v>
      </c>
      <c r="G2382" s="14" t="s">
        <v>11318</v>
      </c>
      <c r="H2382" s="14" t="s">
        <v>2716</v>
      </c>
      <c r="I2382" s="14" t="s">
        <v>11939</v>
      </c>
      <c r="J2382" s="14" t="s">
        <v>32</v>
      </c>
      <c r="K2382" s="14" t="s">
        <v>16848</v>
      </c>
      <c r="L2382" s="14" t="s">
        <v>2717</v>
      </c>
      <c r="M2382" s="16">
        <v>3259.72</v>
      </c>
      <c r="N2382" s="16">
        <v>575.23</v>
      </c>
      <c r="O2382" s="16">
        <v>0</v>
      </c>
      <c r="P2382" s="17">
        <v>997.94</v>
      </c>
      <c r="Q2382" s="18">
        <v>5654.97</v>
      </c>
      <c r="R2382" s="16">
        <v>5654.97</v>
      </c>
      <c r="S2382" s="16">
        <v>8914.69</v>
      </c>
      <c r="T2382" s="16">
        <v>10786.77</v>
      </c>
    </row>
    <row r="2383" spans="1:20" x14ac:dyDescent="0.25">
      <c r="A2383" s="14" t="s">
        <v>18</v>
      </c>
      <c r="B2383" s="14">
        <v>9652</v>
      </c>
      <c r="C2383" s="14" t="s">
        <v>23104</v>
      </c>
      <c r="D2383" s="14">
        <v>56600802</v>
      </c>
      <c r="E2383" s="15">
        <v>43531</v>
      </c>
      <c r="F2383" s="54" t="str">
        <f t="shared" si="37"/>
        <v>marzo</v>
      </c>
      <c r="G2383" s="14" t="s">
        <v>11318</v>
      </c>
      <c r="H2383" s="14" t="s">
        <v>2716</v>
      </c>
      <c r="I2383" s="14" t="s">
        <v>11939</v>
      </c>
      <c r="J2383" s="14" t="s">
        <v>46</v>
      </c>
      <c r="K2383" s="14" t="s">
        <v>16849</v>
      </c>
      <c r="L2383" s="14" t="s">
        <v>2718</v>
      </c>
      <c r="M2383" s="16">
        <v>161.35</v>
      </c>
      <c r="N2383" s="16">
        <v>0</v>
      </c>
      <c r="O2383" s="16">
        <v>0</v>
      </c>
      <c r="P2383" s="17">
        <v>31.97</v>
      </c>
      <c r="Q2383" s="18">
        <v>243.65</v>
      </c>
      <c r="R2383" s="19">
        <v>243.65</v>
      </c>
      <c r="S2383" s="16">
        <v>405</v>
      </c>
      <c r="T2383" s="16">
        <v>490.05</v>
      </c>
    </row>
    <row r="2384" spans="1:20" x14ac:dyDescent="0.25">
      <c r="A2384" s="14" t="s">
        <v>18</v>
      </c>
      <c r="B2384" s="14">
        <v>9652</v>
      </c>
      <c r="C2384" s="14" t="s">
        <v>23104</v>
      </c>
      <c r="D2384" s="14">
        <v>56600803</v>
      </c>
      <c r="E2384" s="15">
        <v>43531</v>
      </c>
      <c r="F2384" s="54" t="str">
        <f t="shared" si="37"/>
        <v>marzo</v>
      </c>
      <c r="G2384" s="14" t="s">
        <v>11318</v>
      </c>
      <c r="H2384" s="14" t="s">
        <v>2716</v>
      </c>
      <c r="I2384" s="14" t="s">
        <v>11939</v>
      </c>
      <c r="J2384" s="14" t="s">
        <v>46</v>
      </c>
      <c r="K2384" s="14" t="s">
        <v>16850</v>
      </c>
      <c r="L2384" s="14" t="s">
        <v>2719</v>
      </c>
      <c r="M2384" s="16">
        <v>736.4</v>
      </c>
      <c r="N2384" s="16">
        <v>0</v>
      </c>
      <c r="O2384" s="16">
        <v>0</v>
      </c>
      <c r="P2384" s="17">
        <v>2.86</v>
      </c>
      <c r="Q2384" s="18">
        <v>329.78</v>
      </c>
      <c r="R2384" s="19">
        <v>329.78</v>
      </c>
      <c r="S2384" s="16">
        <v>1066.18</v>
      </c>
      <c r="T2384" s="16">
        <v>1290.08</v>
      </c>
    </row>
    <row r="2385" spans="1:20" x14ac:dyDescent="0.25">
      <c r="A2385" s="14" t="s">
        <v>18</v>
      </c>
      <c r="B2385" s="14">
        <v>9652</v>
      </c>
      <c r="C2385" s="14" t="s">
        <v>23104</v>
      </c>
      <c r="D2385" s="14">
        <v>566028405</v>
      </c>
      <c r="E2385" s="15">
        <v>43531</v>
      </c>
      <c r="F2385" s="54" t="str">
        <f t="shared" si="37"/>
        <v>marzo</v>
      </c>
      <c r="G2385" s="14" t="s">
        <v>9444</v>
      </c>
      <c r="H2385" s="14" t="s">
        <v>2720</v>
      </c>
      <c r="I2385" s="14" t="s">
        <v>13007</v>
      </c>
      <c r="J2385" s="14" t="s">
        <v>32</v>
      </c>
      <c r="K2385" s="14" t="s">
        <v>16851</v>
      </c>
      <c r="L2385" s="14" t="s">
        <v>1746</v>
      </c>
      <c r="M2385" s="16">
        <v>4952.8500000000004</v>
      </c>
      <c r="N2385" s="16">
        <v>0</v>
      </c>
      <c r="O2385" s="16">
        <v>1793.43</v>
      </c>
      <c r="P2385" s="17">
        <v>316.49</v>
      </c>
      <c r="Q2385" s="18">
        <v>1793.43</v>
      </c>
      <c r="R2385" s="19">
        <v>1769.21</v>
      </c>
      <c r="S2385" s="16">
        <v>6746.28</v>
      </c>
      <c r="T2385" s="16">
        <v>8163</v>
      </c>
    </row>
    <row r="2386" spans="1:20" x14ac:dyDescent="0.25">
      <c r="A2386" s="14" t="s">
        <v>18</v>
      </c>
      <c r="B2386" s="14">
        <v>9652</v>
      </c>
      <c r="C2386" s="14" t="s">
        <v>23104</v>
      </c>
      <c r="D2386" s="14">
        <v>56602872</v>
      </c>
      <c r="E2386" s="15">
        <v>43531</v>
      </c>
      <c r="F2386" s="54" t="str">
        <f t="shared" si="37"/>
        <v>marzo</v>
      </c>
      <c r="G2386" s="14" t="s">
        <v>9440</v>
      </c>
      <c r="H2386" s="14" t="s">
        <v>20</v>
      </c>
      <c r="I2386" s="14" t="s">
        <v>11831</v>
      </c>
      <c r="J2386" s="14" t="s">
        <v>21</v>
      </c>
      <c r="K2386" s="14" t="s">
        <v>16852</v>
      </c>
      <c r="L2386" s="14" t="s">
        <v>2721</v>
      </c>
      <c r="M2386" s="16">
        <v>0</v>
      </c>
      <c r="N2386" s="16">
        <v>0</v>
      </c>
      <c r="O2386" s="16">
        <v>0</v>
      </c>
      <c r="P2386" s="17"/>
      <c r="Q2386" s="18">
        <v>0</v>
      </c>
      <c r="R2386" s="19"/>
      <c r="S2386" s="16">
        <v>0</v>
      </c>
      <c r="T2386" s="16">
        <v>0</v>
      </c>
    </row>
    <row r="2387" spans="1:20" x14ac:dyDescent="0.25">
      <c r="A2387" s="14" t="s">
        <v>18</v>
      </c>
      <c r="B2387" s="14">
        <v>9652</v>
      </c>
      <c r="C2387" s="14" t="s">
        <v>23104</v>
      </c>
      <c r="D2387" s="14">
        <v>56602873</v>
      </c>
      <c r="E2387" s="15">
        <v>43531</v>
      </c>
      <c r="F2387" s="54" t="str">
        <f t="shared" si="37"/>
        <v>marzo</v>
      </c>
      <c r="G2387" s="14" t="s">
        <v>9440</v>
      </c>
      <c r="H2387" s="14" t="s">
        <v>20</v>
      </c>
      <c r="I2387" s="14" t="s">
        <v>11831</v>
      </c>
      <c r="J2387" s="14" t="s">
        <v>21</v>
      </c>
      <c r="K2387" s="14" t="s">
        <v>16853</v>
      </c>
      <c r="L2387" s="14" t="s">
        <v>2722</v>
      </c>
      <c r="M2387" s="16">
        <v>0</v>
      </c>
      <c r="N2387" s="16">
        <v>0</v>
      </c>
      <c r="O2387" s="16">
        <v>0</v>
      </c>
      <c r="P2387" s="17"/>
      <c r="Q2387" s="18">
        <v>0</v>
      </c>
      <c r="R2387" s="19"/>
      <c r="S2387" s="16">
        <v>0</v>
      </c>
      <c r="T2387" s="16">
        <v>0</v>
      </c>
    </row>
    <row r="2388" spans="1:20" x14ac:dyDescent="0.25">
      <c r="A2388" s="14" t="s">
        <v>18</v>
      </c>
      <c r="B2388" s="14">
        <v>9652</v>
      </c>
      <c r="C2388" s="14" t="s">
        <v>23104</v>
      </c>
      <c r="D2388" s="14">
        <v>566058505</v>
      </c>
      <c r="E2388" s="15">
        <v>43531</v>
      </c>
      <c r="F2388" s="54" t="str">
        <f t="shared" si="37"/>
        <v>marzo</v>
      </c>
      <c r="G2388" s="14" t="s">
        <v>9445</v>
      </c>
      <c r="H2388" s="14" t="s">
        <v>2723</v>
      </c>
      <c r="I2388" s="14" t="s">
        <v>13008</v>
      </c>
      <c r="J2388" s="14" t="s">
        <v>32</v>
      </c>
      <c r="K2388" s="14" t="s">
        <v>16854</v>
      </c>
      <c r="L2388" s="14" t="s">
        <v>2724</v>
      </c>
      <c r="M2388" s="16">
        <v>3655.69</v>
      </c>
      <c r="N2388" s="16">
        <v>645.11</v>
      </c>
      <c r="O2388" s="16">
        <v>3915.71</v>
      </c>
      <c r="P2388" s="17"/>
      <c r="Q2388" s="18">
        <v>3915.71</v>
      </c>
      <c r="R2388" s="16">
        <v>3915.71</v>
      </c>
      <c r="S2388" s="16">
        <v>7571.4</v>
      </c>
      <c r="T2388" s="16">
        <v>9161.39</v>
      </c>
    </row>
    <row r="2389" spans="1:20" x14ac:dyDescent="0.25">
      <c r="A2389" s="14" t="s">
        <v>18</v>
      </c>
      <c r="B2389" s="14">
        <v>9652</v>
      </c>
      <c r="C2389" s="14" t="s">
        <v>23104</v>
      </c>
      <c r="D2389" s="14">
        <v>56605982</v>
      </c>
      <c r="E2389" s="15">
        <v>43531</v>
      </c>
      <c r="F2389" s="54" t="str">
        <f t="shared" si="37"/>
        <v>marzo</v>
      </c>
      <c r="G2389" s="14" t="s">
        <v>9441</v>
      </c>
      <c r="H2389" s="14" t="s">
        <v>20</v>
      </c>
      <c r="I2389" s="14" t="s">
        <v>11831</v>
      </c>
      <c r="J2389" s="14" t="s">
        <v>21</v>
      </c>
      <c r="K2389" s="14" t="s">
        <v>16855</v>
      </c>
      <c r="L2389" s="14" t="s">
        <v>2725</v>
      </c>
      <c r="M2389" s="16">
        <v>0</v>
      </c>
      <c r="N2389" s="16">
        <v>0</v>
      </c>
      <c r="O2389" s="16">
        <v>0</v>
      </c>
      <c r="P2389" s="17"/>
      <c r="Q2389" s="18">
        <v>0</v>
      </c>
      <c r="R2389" s="16"/>
      <c r="S2389" s="16">
        <v>0</v>
      </c>
      <c r="T2389" s="16">
        <v>0</v>
      </c>
    </row>
    <row r="2390" spans="1:20" x14ac:dyDescent="0.25">
      <c r="A2390" s="14" t="s">
        <v>18</v>
      </c>
      <c r="B2390" s="14">
        <v>9652</v>
      </c>
      <c r="C2390" s="14" t="s">
        <v>23104</v>
      </c>
      <c r="D2390" s="14">
        <v>566098905</v>
      </c>
      <c r="E2390" s="15">
        <v>43531</v>
      </c>
      <c r="F2390" s="54" t="str">
        <f t="shared" si="37"/>
        <v>marzo</v>
      </c>
      <c r="G2390" s="14" t="s">
        <v>9446</v>
      </c>
      <c r="H2390" s="14" t="s">
        <v>2726</v>
      </c>
      <c r="I2390" s="14" t="s">
        <v>11940</v>
      </c>
      <c r="J2390" s="14" t="s">
        <v>32</v>
      </c>
      <c r="K2390" s="14" t="s">
        <v>16856</v>
      </c>
      <c r="L2390" s="14" t="s">
        <v>2727</v>
      </c>
      <c r="M2390" s="16">
        <v>3507.35</v>
      </c>
      <c r="N2390" s="16">
        <v>0</v>
      </c>
      <c r="O2390" s="16">
        <v>3678.1</v>
      </c>
      <c r="P2390" s="17">
        <v>408.68</v>
      </c>
      <c r="Q2390" s="18">
        <v>3678.1</v>
      </c>
      <c r="R2390" s="16">
        <v>3652.3</v>
      </c>
      <c r="S2390" s="16">
        <v>7185.45</v>
      </c>
      <c r="T2390" s="16">
        <v>8694.39</v>
      </c>
    </row>
    <row r="2391" spans="1:20" x14ac:dyDescent="0.25">
      <c r="A2391" s="14" t="s">
        <v>18</v>
      </c>
      <c r="B2391" s="14">
        <v>9652</v>
      </c>
      <c r="C2391" s="14" t="s">
        <v>23104</v>
      </c>
      <c r="D2391" s="14">
        <v>56605053405</v>
      </c>
      <c r="E2391" s="15">
        <v>43531</v>
      </c>
      <c r="F2391" s="54" t="str">
        <f t="shared" si="37"/>
        <v>marzo</v>
      </c>
      <c r="G2391" s="14" t="s">
        <v>9447</v>
      </c>
      <c r="H2391" s="14" t="s">
        <v>2728</v>
      </c>
      <c r="I2391" s="14" t="s">
        <v>13009</v>
      </c>
      <c r="J2391" s="14" t="s">
        <v>32</v>
      </c>
      <c r="K2391" s="14" t="s">
        <v>16857</v>
      </c>
      <c r="L2391" s="14" t="s">
        <v>2729</v>
      </c>
      <c r="M2391" s="16">
        <v>3507.35</v>
      </c>
      <c r="N2391" s="16">
        <v>0</v>
      </c>
      <c r="O2391" s="16">
        <v>3592.57</v>
      </c>
      <c r="P2391" s="17">
        <v>399.17</v>
      </c>
      <c r="Q2391" s="18">
        <v>3592.57</v>
      </c>
      <c r="R2391" s="16">
        <v>3556.84</v>
      </c>
      <c r="S2391" s="16">
        <v>7099.92</v>
      </c>
      <c r="T2391" s="16">
        <v>9416.6200000000008</v>
      </c>
    </row>
    <row r="2392" spans="1:20" x14ac:dyDescent="0.25">
      <c r="A2392" s="14" t="s">
        <v>18</v>
      </c>
      <c r="B2392" s="14">
        <v>9652</v>
      </c>
      <c r="C2392" s="14" t="s">
        <v>23104</v>
      </c>
      <c r="D2392" s="14">
        <v>5660529305</v>
      </c>
      <c r="E2392" s="15">
        <v>43531</v>
      </c>
      <c r="F2392" s="54" t="str">
        <f t="shared" si="37"/>
        <v>marzo</v>
      </c>
      <c r="G2392" s="14" t="s">
        <v>11319</v>
      </c>
      <c r="H2392" s="14" t="s">
        <v>2730</v>
      </c>
      <c r="I2392" s="14" t="s">
        <v>11941</v>
      </c>
      <c r="J2392" s="14" t="s">
        <v>32</v>
      </c>
      <c r="K2392" s="14" t="s">
        <v>16858</v>
      </c>
      <c r="L2392" s="14" t="s">
        <v>2731</v>
      </c>
      <c r="M2392" s="16">
        <v>0</v>
      </c>
      <c r="N2392" s="16">
        <v>0</v>
      </c>
      <c r="O2392" s="16">
        <v>0</v>
      </c>
      <c r="P2392" s="17"/>
      <c r="Q2392" s="18">
        <v>0</v>
      </c>
      <c r="R2392" s="16"/>
      <c r="S2392" s="16">
        <v>0</v>
      </c>
      <c r="T2392" s="16">
        <v>0</v>
      </c>
    </row>
    <row r="2393" spans="1:20" x14ac:dyDescent="0.25">
      <c r="A2393" s="14" t="s">
        <v>18</v>
      </c>
      <c r="B2393" s="14">
        <v>9652</v>
      </c>
      <c r="C2393" s="14" t="s">
        <v>23104</v>
      </c>
      <c r="D2393" s="14">
        <v>566052932</v>
      </c>
      <c r="E2393" s="15">
        <v>43531</v>
      </c>
      <c r="F2393" s="54" t="str">
        <f t="shared" si="37"/>
        <v>marzo</v>
      </c>
      <c r="G2393" s="14" t="s">
        <v>11319</v>
      </c>
      <c r="H2393" s="14" t="s">
        <v>20</v>
      </c>
      <c r="I2393" s="14" t="s">
        <v>11831</v>
      </c>
      <c r="J2393" s="14" t="s">
        <v>21</v>
      </c>
      <c r="K2393" s="14" t="s">
        <v>16299</v>
      </c>
      <c r="L2393" s="14" t="s">
        <v>2732</v>
      </c>
      <c r="M2393" s="16">
        <v>3945.73</v>
      </c>
      <c r="N2393" s="16">
        <v>0</v>
      </c>
      <c r="O2393" s="16">
        <v>400.41</v>
      </c>
      <c r="P2393" s="17"/>
      <c r="Q2393" s="18">
        <v>400.41</v>
      </c>
      <c r="R2393" s="16">
        <v>400.41</v>
      </c>
      <c r="S2393" s="16">
        <v>4346.1400000000003</v>
      </c>
      <c r="T2393" s="16">
        <v>4346.1400000000003</v>
      </c>
    </row>
    <row r="2394" spans="1:20" x14ac:dyDescent="0.25">
      <c r="A2394" s="14" t="s">
        <v>18</v>
      </c>
      <c r="B2394" s="14">
        <v>9652</v>
      </c>
      <c r="C2394" s="14" t="s">
        <v>23104</v>
      </c>
      <c r="D2394" s="14">
        <v>5660530305</v>
      </c>
      <c r="E2394" s="15">
        <v>43531</v>
      </c>
      <c r="F2394" s="54" t="str">
        <f t="shared" si="37"/>
        <v>marzo</v>
      </c>
      <c r="G2394" s="14" t="s">
        <v>9448</v>
      </c>
      <c r="H2394" s="14" t="s">
        <v>2733</v>
      </c>
      <c r="I2394" s="14" t="s">
        <v>13010</v>
      </c>
      <c r="J2394" s="14" t="s">
        <v>46</v>
      </c>
      <c r="K2394" s="14" t="s">
        <v>16859</v>
      </c>
      <c r="L2394" s="14" t="s">
        <v>2734</v>
      </c>
      <c r="M2394" s="16">
        <v>3305.82</v>
      </c>
      <c r="N2394" s="16">
        <v>583.38</v>
      </c>
      <c r="O2394" s="16">
        <v>0</v>
      </c>
      <c r="P2394" s="17">
        <v>85.54</v>
      </c>
      <c r="Q2394" s="18">
        <v>484.71</v>
      </c>
      <c r="R2394" s="19">
        <v>469.43</v>
      </c>
      <c r="S2394" s="16">
        <v>3790.53</v>
      </c>
      <c r="T2394" s="16">
        <v>4586.54</v>
      </c>
    </row>
    <row r="2395" spans="1:20" x14ac:dyDescent="0.25">
      <c r="A2395" s="14" t="s">
        <v>18</v>
      </c>
      <c r="B2395" s="14">
        <v>9652</v>
      </c>
      <c r="C2395" s="14" t="s">
        <v>23104</v>
      </c>
      <c r="D2395" s="14">
        <v>5660543205</v>
      </c>
      <c r="E2395" s="15">
        <v>43531</v>
      </c>
      <c r="F2395" s="54" t="str">
        <f t="shared" si="37"/>
        <v>marzo</v>
      </c>
      <c r="G2395" s="14" t="s">
        <v>9449</v>
      </c>
      <c r="H2395" s="14" t="s">
        <v>569</v>
      </c>
      <c r="I2395" s="14" t="s">
        <v>12351</v>
      </c>
      <c r="J2395" s="14" t="s">
        <v>570</v>
      </c>
      <c r="K2395" s="14" t="s">
        <v>16860</v>
      </c>
      <c r="L2395" s="14" t="s">
        <v>2735</v>
      </c>
      <c r="M2395" s="16">
        <v>0</v>
      </c>
      <c r="N2395" s="16">
        <v>0</v>
      </c>
      <c r="O2395" s="16">
        <v>0</v>
      </c>
      <c r="P2395" s="17"/>
      <c r="Q2395" s="18">
        <v>7.6</v>
      </c>
      <c r="R2395" s="16">
        <v>7.6</v>
      </c>
      <c r="S2395" s="16">
        <v>7.6</v>
      </c>
      <c r="T2395" s="16">
        <v>7.6</v>
      </c>
    </row>
    <row r="2396" spans="1:20" x14ac:dyDescent="0.25">
      <c r="A2396" s="14" t="s">
        <v>18</v>
      </c>
      <c r="B2396" s="14">
        <v>9652</v>
      </c>
      <c r="C2396" s="14" t="s">
        <v>23104</v>
      </c>
      <c r="D2396" s="14">
        <v>565670205</v>
      </c>
      <c r="E2396" s="15">
        <v>43532</v>
      </c>
      <c r="F2396" s="54" t="str">
        <f t="shared" si="37"/>
        <v>marzo</v>
      </c>
      <c r="G2396" s="14" t="s">
        <v>9450</v>
      </c>
      <c r="H2396" s="14" t="s">
        <v>2736</v>
      </c>
      <c r="I2396" s="14" t="s">
        <v>13011</v>
      </c>
      <c r="J2396" s="14" t="s">
        <v>32</v>
      </c>
      <c r="K2396" s="14" t="s">
        <v>16861</v>
      </c>
      <c r="L2396" s="14" t="s">
        <v>2737</v>
      </c>
      <c r="M2396" s="16">
        <v>3678.67</v>
      </c>
      <c r="N2396" s="16">
        <v>0</v>
      </c>
      <c r="O2396" s="16">
        <v>3915.71</v>
      </c>
      <c r="P2396" s="17"/>
      <c r="Q2396" s="18">
        <v>3915.71</v>
      </c>
      <c r="R2396" s="19">
        <v>3915.71</v>
      </c>
      <c r="S2396" s="16">
        <v>7594.38</v>
      </c>
      <c r="T2396" s="16">
        <v>9189.2000000000007</v>
      </c>
    </row>
    <row r="2397" spans="1:20" x14ac:dyDescent="0.25">
      <c r="A2397" s="14" t="s">
        <v>18</v>
      </c>
      <c r="B2397" s="14">
        <v>9652</v>
      </c>
      <c r="C2397" s="14" t="s">
        <v>23104</v>
      </c>
      <c r="D2397" s="14">
        <v>565779505</v>
      </c>
      <c r="E2397" s="15">
        <v>43532</v>
      </c>
      <c r="F2397" s="54" t="str">
        <f t="shared" si="37"/>
        <v>marzo</v>
      </c>
      <c r="G2397" s="14" t="s">
        <v>9451</v>
      </c>
      <c r="H2397" s="14" t="s">
        <v>2738</v>
      </c>
      <c r="I2397" s="14" t="s">
        <v>13012</v>
      </c>
      <c r="J2397" s="14" t="s">
        <v>32</v>
      </c>
      <c r="K2397" s="14" t="s">
        <v>16862</v>
      </c>
      <c r="L2397" s="14" t="s">
        <v>2739</v>
      </c>
      <c r="M2397" s="16">
        <v>5132.93</v>
      </c>
      <c r="N2397" s="16">
        <v>905.8</v>
      </c>
      <c r="O2397" s="16">
        <v>2278.14</v>
      </c>
      <c r="P2397" s="17">
        <v>402.03</v>
      </c>
      <c r="Q2397" s="18">
        <v>2278.14</v>
      </c>
      <c r="R2397" s="19">
        <v>2237.44</v>
      </c>
      <c r="S2397" s="16">
        <v>7411.07</v>
      </c>
      <c r="T2397" s="16">
        <v>8967.39</v>
      </c>
    </row>
    <row r="2398" spans="1:20" x14ac:dyDescent="0.25">
      <c r="A2398" s="14" t="s">
        <v>18</v>
      </c>
      <c r="B2398" s="14">
        <v>9652</v>
      </c>
      <c r="C2398" s="14" t="s">
        <v>23104</v>
      </c>
      <c r="D2398" s="14">
        <v>566008405</v>
      </c>
      <c r="E2398" s="15">
        <v>43532</v>
      </c>
      <c r="F2398" s="54" t="str">
        <f t="shared" si="37"/>
        <v>marzo</v>
      </c>
      <c r="G2398" s="14" t="s">
        <v>9452</v>
      </c>
      <c r="H2398" s="14" t="s">
        <v>2740</v>
      </c>
      <c r="I2398" s="14" t="s">
        <v>13013</v>
      </c>
      <c r="J2398" s="14" t="s">
        <v>32</v>
      </c>
      <c r="K2398" s="14" t="s">
        <v>16863</v>
      </c>
      <c r="L2398" s="14" t="s">
        <v>2741</v>
      </c>
      <c r="M2398" s="16">
        <v>4180.18</v>
      </c>
      <c r="N2398" s="16">
        <v>737.67</v>
      </c>
      <c r="O2398" s="16">
        <v>0</v>
      </c>
      <c r="P2398" s="17"/>
      <c r="Q2398" s="18">
        <v>4181.83</v>
      </c>
      <c r="R2398" s="19">
        <v>4181.83</v>
      </c>
      <c r="S2398" s="16">
        <v>8362.01</v>
      </c>
      <c r="T2398" s="16">
        <v>10368.89</v>
      </c>
    </row>
    <row r="2399" spans="1:20" x14ac:dyDescent="0.25">
      <c r="A2399" s="14" t="s">
        <v>18</v>
      </c>
      <c r="B2399" s="14">
        <v>9652</v>
      </c>
      <c r="C2399" s="14" t="s">
        <v>23104</v>
      </c>
      <c r="D2399" s="14">
        <v>56600843</v>
      </c>
      <c r="E2399" s="15">
        <v>43532</v>
      </c>
      <c r="F2399" s="54" t="str">
        <f t="shared" si="37"/>
        <v>marzo</v>
      </c>
      <c r="G2399" s="14" t="s">
        <v>9452</v>
      </c>
      <c r="H2399" s="14" t="s">
        <v>2740</v>
      </c>
      <c r="I2399" s="14" t="s">
        <v>13013</v>
      </c>
      <c r="J2399" s="14" t="s">
        <v>46</v>
      </c>
      <c r="K2399" s="14" t="s">
        <v>16864</v>
      </c>
      <c r="L2399" s="14" t="s">
        <v>2742</v>
      </c>
      <c r="M2399" s="16">
        <v>0</v>
      </c>
      <c r="N2399" s="16">
        <v>0</v>
      </c>
      <c r="O2399" s="16">
        <v>0</v>
      </c>
      <c r="P2399" s="17"/>
      <c r="Q2399" s="18">
        <v>570.25</v>
      </c>
      <c r="R2399" s="16">
        <v>570.25</v>
      </c>
      <c r="S2399" s="16">
        <v>570.25</v>
      </c>
      <c r="T2399" s="16">
        <v>690</v>
      </c>
    </row>
    <row r="2400" spans="1:20" x14ac:dyDescent="0.25">
      <c r="A2400" s="14" t="s">
        <v>18</v>
      </c>
      <c r="B2400" s="14">
        <v>9652</v>
      </c>
      <c r="C2400" s="14" t="s">
        <v>23104</v>
      </c>
      <c r="D2400" s="14">
        <v>566033605</v>
      </c>
      <c r="E2400" s="15">
        <v>43532</v>
      </c>
      <c r="F2400" s="54" t="str">
        <f t="shared" si="37"/>
        <v>marzo</v>
      </c>
      <c r="G2400" s="14" t="s">
        <v>9453</v>
      </c>
      <c r="H2400" s="14" t="s">
        <v>20</v>
      </c>
      <c r="I2400" s="14" t="s">
        <v>11831</v>
      </c>
      <c r="J2400" s="14" t="s">
        <v>21</v>
      </c>
      <c r="K2400" s="14" t="s">
        <v>16865</v>
      </c>
      <c r="L2400" s="14" t="s">
        <v>2743</v>
      </c>
      <c r="M2400" s="16">
        <v>1536.41</v>
      </c>
      <c r="N2400" s="16">
        <v>0</v>
      </c>
      <c r="O2400" s="16">
        <v>533.88</v>
      </c>
      <c r="P2400" s="17"/>
      <c r="Q2400" s="18">
        <v>533.88</v>
      </c>
      <c r="R2400" s="16">
        <v>519.64</v>
      </c>
      <c r="S2400" s="16">
        <v>2070.29</v>
      </c>
      <c r="T2400" s="16">
        <v>2070.29</v>
      </c>
    </row>
    <row r="2401" spans="1:20" x14ac:dyDescent="0.25">
      <c r="A2401" s="14" t="s">
        <v>18</v>
      </c>
      <c r="B2401" s="14">
        <v>9652</v>
      </c>
      <c r="C2401" s="14" t="s">
        <v>23104</v>
      </c>
      <c r="D2401" s="14">
        <v>566090005</v>
      </c>
      <c r="E2401" s="15">
        <v>43532</v>
      </c>
      <c r="F2401" s="54" t="str">
        <f t="shared" si="37"/>
        <v>marzo</v>
      </c>
      <c r="G2401" s="14" t="s">
        <v>9454</v>
      </c>
      <c r="H2401" s="14" t="s">
        <v>2744</v>
      </c>
      <c r="I2401" s="14" t="s">
        <v>13014</v>
      </c>
      <c r="J2401" s="14" t="s">
        <v>32</v>
      </c>
      <c r="K2401" s="14" t="s">
        <v>16866</v>
      </c>
      <c r="L2401" s="14" t="s">
        <v>1692</v>
      </c>
      <c r="M2401" s="16">
        <v>2316.0500000000002</v>
      </c>
      <c r="N2401" s="16">
        <v>408.7</v>
      </c>
      <c r="O2401" s="16">
        <v>3573.56</v>
      </c>
      <c r="P2401" s="17">
        <v>228.1</v>
      </c>
      <c r="Q2401" s="18">
        <v>3573.56</v>
      </c>
      <c r="R2401" s="16">
        <v>3547.75</v>
      </c>
      <c r="S2401" s="16">
        <v>5889.61</v>
      </c>
      <c r="T2401" s="16">
        <v>7126.43</v>
      </c>
    </row>
    <row r="2402" spans="1:20" x14ac:dyDescent="0.25">
      <c r="A2402" s="14" t="s">
        <v>18</v>
      </c>
      <c r="B2402" s="14">
        <v>9652</v>
      </c>
      <c r="C2402" s="14" t="s">
        <v>23104</v>
      </c>
      <c r="D2402" s="14">
        <v>566093305</v>
      </c>
      <c r="E2402" s="15">
        <v>43532</v>
      </c>
      <c r="F2402" s="54" t="str">
        <f t="shared" si="37"/>
        <v>marzo</v>
      </c>
      <c r="G2402" s="14" t="s">
        <v>9455</v>
      </c>
      <c r="H2402" s="14" t="s">
        <v>2745</v>
      </c>
      <c r="I2402" s="14" t="s">
        <v>11942</v>
      </c>
      <c r="J2402" s="14" t="s">
        <v>32</v>
      </c>
      <c r="K2402" s="14" t="s">
        <v>16867</v>
      </c>
      <c r="L2402" s="14" t="s">
        <v>1905</v>
      </c>
      <c r="M2402" s="16">
        <v>3678.67</v>
      </c>
      <c r="N2402" s="16">
        <v>0</v>
      </c>
      <c r="O2402" s="16">
        <v>3041.33</v>
      </c>
      <c r="P2402" s="17"/>
      <c r="Q2402" s="18">
        <v>3041.33</v>
      </c>
      <c r="R2402" s="16">
        <v>3041.33</v>
      </c>
      <c r="S2402" s="16">
        <v>6720</v>
      </c>
      <c r="T2402" s="16">
        <v>8131.2</v>
      </c>
    </row>
    <row r="2403" spans="1:20" x14ac:dyDescent="0.25">
      <c r="A2403" s="14" t="s">
        <v>18</v>
      </c>
      <c r="B2403" s="14">
        <v>9652</v>
      </c>
      <c r="C2403" s="14" t="s">
        <v>23104</v>
      </c>
      <c r="D2403" s="14">
        <v>566050505905</v>
      </c>
      <c r="E2403" s="15">
        <v>43532</v>
      </c>
      <c r="F2403" s="54" t="str">
        <f t="shared" si="37"/>
        <v>marzo</v>
      </c>
      <c r="G2403" s="14" t="s">
        <v>2746</v>
      </c>
      <c r="H2403" s="14" t="s">
        <v>2747</v>
      </c>
      <c r="I2403" s="14" t="s">
        <v>13015</v>
      </c>
      <c r="J2403" s="14" t="s">
        <v>32</v>
      </c>
      <c r="K2403" s="14" t="s">
        <v>16868</v>
      </c>
      <c r="L2403" s="14" t="s">
        <v>2748</v>
      </c>
      <c r="M2403" s="16">
        <v>0</v>
      </c>
      <c r="N2403" s="16">
        <v>0</v>
      </c>
      <c r="O2403" s="16">
        <v>0</v>
      </c>
      <c r="P2403" s="17">
        <v>8.3800000000000008</v>
      </c>
      <c r="Q2403" s="18">
        <v>1322.2</v>
      </c>
      <c r="R2403" s="16">
        <v>1305.92</v>
      </c>
      <c r="S2403" s="16">
        <v>1322.2</v>
      </c>
      <c r="T2403" s="16">
        <v>1599.86</v>
      </c>
    </row>
    <row r="2404" spans="1:20" x14ac:dyDescent="0.25">
      <c r="A2404" s="14" t="s">
        <v>18</v>
      </c>
      <c r="B2404" s="14">
        <v>9652</v>
      </c>
      <c r="C2404" s="14" t="s">
        <v>23104</v>
      </c>
      <c r="D2404" s="14">
        <v>5660505342</v>
      </c>
      <c r="E2404" s="15">
        <v>43532</v>
      </c>
      <c r="F2404" s="54" t="str">
        <f t="shared" si="37"/>
        <v>marzo</v>
      </c>
      <c r="G2404" s="14" t="s">
        <v>9447</v>
      </c>
      <c r="H2404" s="14" t="s">
        <v>20</v>
      </c>
      <c r="I2404" s="14" t="s">
        <v>11831</v>
      </c>
      <c r="J2404" s="14" t="s">
        <v>21</v>
      </c>
      <c r="K2404" s="14" t="s">
        <v>16869</v>
      </c>
      <c r="L2404" s="14" t="s">
        <v>2749</v>
      </c>
      <c r="M2404" s="16">
        <v>0</v>
      </c>
      <c r="N2404" s="16">
        <v>0</v>
      </c>
      <c r="O2404" s="16">
        <v>0</v>
      </c>
      <c r="P2404" s="17"/>
      <c r="Q2404" s="18">
        <v>0</v>
      </c>
      <c r="R2404" s="19"/>
      <c r="S2404" s="16">
        <v>0</v>
      </c>
      <c r="T2404" s="16">
        <v>0</v>
      </c>
    </row>
    <row r="2405" spans="1:20" x14ac:dyDescent="0.25">
      <c r="A2405" s="14" t="s">
        <v>18</v>
      </c>
      <c r="B2405" s="14">
        <v>9652</v>
      </c>
      <c r="C2405" s="14" t="s">
        <v>23104</v>
      </c>
      <c r="D2405" s="14">
        <v>56605305054</v>
      </c>
      <c r="E2405" s="15">
        <v>43532</v>
      </c>
      <c r="F2405" s="54" t="str">
        <f t="shared" si="37"/>
        <v>marzo</v>
      </c>
      <c r="G2405" s="14" t="s">
        <v>9291</v>
      </c>
      <c r="H2405" s="14" t="s">
        <v>2486</v>
      </c>
      <c r="I2405" s="14" t="s">
        <v>12953</v>
      </c>
      <c r="J2405" s="14" t="s">
        <v>32</v>
      </c>
      <c r="K2405" s="14" t="s">
        <v>16870</v>
      </c>
      <c r="L2405" s="14" t="s">
        <v>2750</v>
      </c>
      <c r="M2405" s="16">
        <v>290.66000000000003</v>
      </c>
      <c r="N2405" s="16">
        <v>51.29</v>
      </c>
      <c r="O2405" s="16">
        <v>0</v>
      </c>
      <c r="P2405" s="17">
        <v>91.24</v>
      </c>
      <c r="Q2405" s="18">
        <v>517.03</v>
      </c>
      <c r="R2405" s="19">
        <v>517.03</v>
      </c>
      <c r="S2405" s="16">
        <v>807.69</v>
      </c>
      <c r="T2405" s="16">
        <v>977.3</v>
      </c>
    </row>
    <row r="2406" spans="1:20" x14ac:dyDescent="0.25">
      <c r="A2406" s="14" t="s">
        <v>18</v>
      </c>
      <c r="B2406" s="14">
        <v>9652</v>
      </c>
      <c r="C2406" s="14" t="s">
        <v>23104</v>
      </c>
      <c r="D2406" s="14">
        <v>5660532605</v>
      </c>
      <c r="E2406" s="15">
        <v>43532</v>
      </c>
      <c r="F2406" s="54" t="str">
        <f t="shared" si="37"/>
        <v>marzo</v>
      </c>
      <c r="G2406" s="14" t="s">
        <v>9456</v>
      </c>
      <c r="H2406" s="14" t="s">
        <v>2751</v>
      </c>
      <c r="I2406" s="14" t="s">
        <v>13016</v>
      </c>
      <c r="J2406" s="14" t="s">
        <v>32</v>
      </c>
      <c r="K2406" s="14" t="s">
        <v>16871</v>
      </c>
      <c r="L2406" s="14" t="s">
        <v>2752</v>
      </c>
      <c r="M2406" s="16">
        <v>4300.8</v>
      </c>
      <c r="N2406" s="16">
        <v>0</v>
      </c>
      <c r="O2406" s="16">
        <v>5417.37</v>
      </c>
      <c r="P2406" s="17"/>
      <c r="Q2406" s="18">
        <v>5417.37</v>
      </c>
      <c r="R2406" s="19">
        <v>5399.5</v>
      </c>
      <c r="S2406" s="16">
        <v>9718.17</v>
      </c>
      <c r="T2406" s="16">
        <v>11758.99</v>
      </c>
    </row>
    <row r="2407" spans="1:20" x14ac:dyDescent="0.25">
      <c r="A2407" s="14" t="s">
        <v>18</v>
      </c>
      <c r="B2407" s="14">
        <v>9652</v>
      </c>
      <c r="C2407" s="14" t="s">
        <v>23104</v>
      </c>
      <c r="D2407" s="14">
        <v>566053262</v>
      </c>
      <c r="E2407" s="15">
        <v>43532</v>
      </c>
      <c r="F2407" s="54" t="str">
        <f t="shared" si="37"/>
        <v>marzo</v>
      </c>
      <c r="G2407" s="14" t="s">
        <v>9456</v>
      </c>
      <c r="H2407" s="14" t="s">
        <v>2751</v>
      </c>
      <c r="I2407" s="14" t="s">
        <v>13016</v>
      </c>
      <c r="J2407" s="14" t="s">
        <v>46</v>
      </c>
      <c r="K2407" s="14" t="s">
        <v>16872</v>
      </c>
      <c r="L2407" s="14" t="s">
        <v>2753</v>
      </c>
      <c r="M2407" s="16">
        <v>1631.19</v>
      </c>
      <c r="N2407" s="16">
        <v>287.86</v>
      </c>
      <c r="O2407" s="16">
        <v>0</v>
      </c>
      <c r="P2407" s="17"/>
      <c r="Q2407" s="18">
        <v>1900.82</v>
      </c>
      <c r="R2407" s="19">
        <v>1895.46</v>
      </c>
      <c r="S2407" s="16">
        <v>3852.01</v>
      </c>
      <c r="T2407" s="16">
        <v>4660.93</v>
      </c>
    </row>
    <row r="2408" spans="1:20" x14ac:dyDescent="0.25">
      <c r="A2408" s="14" t="s">
        <v>18</v>
      </c>
      <c r="B2408" s="14">
        <v>9652</v>
      </c>
      <c r="C2408" s="14" t="s">
        <v>23104</v>
      </c>
      <c r="D2408" s="14">
        <v>5660532805</v>
      </c>
      <c r="E2408" s="15">
        <v>43532</v>
      </c>
      <c r="F2408" s="54" t="str">
        <f t="shared" si="37"/>
        <v>marzo</v>
      </c>
      <c r="G2408" s="14" t="s">
        <v>9457</v>
      </c>
      <c r="H2408" s="14" t="s">
        <v>2754</v>
      </c>
      <c r="I2408" s="14" t="s">
        <v>13017</v>
      </c>
      <c r="J2408" s="14" t="s">
        <v>46</v>
      </c>
      <c r="K2408" s="14" t="s">
        <v>16873</v>
      </c>
      <c r="L2408" s="14" t="s">
        <v>2755</v>
      </c>
      <c r="M2408" s="16">
        <v>11009.29</v>
      </c>
      <c r="N2408" s="16">
        <v>1942.81</v>
      </c>
      <c r="O2408" s="16">
        <v>0</v>
      </c>
      <c r="P2408" s="17">
        <v>21.38</v>
      </c>
      <c r="Q2408" s="18">
        <v>121.18</v>
      </c>
      <c r="R2408" s="19">
        <v>121.18</v>
      </c>
      <c r="S2408" s="16">
        <v>11130.47</v>
      </c>
      <c r="T2408" s="16">
        <v>13467.87</v>
      </c>
    </row>
    <row r="2409" spans="1:20" x14ac:dyDescent="0.25">
      <c r="A2409" s="14" t="s">
        <v>18</v>
      </c>
      <c r="B2409" s="14">
        <v>9652</v>
      </c>
      <c r="C2409" s="14" t="s">
        <v>23104</v>
      </c>
      <c r="D2409" s="14">
        <v>5660552805</v>
      </c>
      <c r="E2409" s="15">
        <v>43532</v>
      </c>
      <c r="F2409" s="54" t="str">
        <f t="shared" si="37"/>
        <v>marzo</v>
      </c>
      <c r="G2409" s="14" t="s">
        <v>9458</v>
      </c>
      <c r="H2409" s="14" t="s">
        <v>2756</v>
      </c>
      <c r="I2409" s="14" t="s">
        <v>13018</v>
      </c>
      <c r="J2409" s="14" t="s">
        <v>32</v>
      </c>
      <c r="K2409" s="14" t="s">
        <v>16874</v>
      </c>
      <c r="L2409" s="14" t="s">
        <v>1754</v>
      </c>
      <c r="M2409" s="16">
        <v>3678.67</v>
      </c>
      <c r="N2409" s="16">
        <v>0</v>
      </c>
      <c r="O2409" s="16">
        <v>3871.99</v>
      </c>
      <c r="P2409" s="17">
        <v>119.75</v>
      </c>
      <c r="Q2409" s="18">
        <v>3871.99</v>
      </c>
      <c r="R2409" s="19">
        <v>3854.12</v>
      </c>
      <c r="S2409" s="16">
        <v>7550.66</v>
      </c>
      <c r="T2409" s="16">
        <v>9136.2999999999993</v>
      </c>
    </row>
    <row r="2410" spans="1:20" x14ac:dyDescent="0.25">
      <c r="A2410" s="14" t="s">
        <v>18</v>
      </c>
      <c r="B2410" s="14">
        <v>9652</v>
      </c>
      <c r="C2410" s="14" t="s">
        <v>23104</v>
      </c>
      <c r="D2410" s="14">
        <v>5660553405</v>
      </c>
      <c r="E2410" s="15">
        <v>43532</v>
      </c>
      <c r="F2410" s="54" t="str">
        <f t="shared" si="37"/>
        <v>marzo</v>
      </c>
      <c r="G2410" s="14" t="s">
        <v>11210</v>
      </c>
      <c r="H2410" s="14" t="s">
        <v>2757</v>
      </c>
      <c r="I2410" s="14" t="s">
        <v>13019</v>
      </c>
      <c r="J2410" s="14" t="s">
        <v>32</v>
      </c>
      <c r="K2410" s="14" t="s">
        <v>16875</v>
      </c>
      <c r="L2410" s="14" t="s">
        <v>2758</v>
      </c>
      <c r="M2410" s="16">
        <v>3655.69</v>
      </c>
      <c r="N2410" s="16">
        <v>645.11</v>
      </c>
      <c r="O2410" s="16">
        <v>3915.71</v>
      </c>
      <c r="P2410" s="17"/>
      <c r="Q2410" s="18">
        <v>3915.71</v>
      </c>
      <c r="R2410" s="19">
        <v>3894.47</v>
      </c>
      <c r="S2410" s="16">
        <v>7571.4</v>
      </c>
      <c r="T2410" s="16">
        <v>9161.39</v>
      </c>
    </row>
    <row r="2411" spans="1:20" x14ac:dyDescent="0.25">
      <c r="A2411" s="14" t="s">
        <v>18</v>
      </c>
      <c r="B2411" s="14">
        <v>9652</v>
      </c>
      <c r="C2411" s="14" t="s">
        <v>23104</v>
      </c>
      <c r="D2411" s="14">
        <v>5660569505</v>
      </c>
      <c r="E2411" s="15">
        <v>43532</v>
      </c>
      <c r="F2411" s="54" t="str">
        <f t="shared" si="37"/>
        <v>marzo</v>
      </c>
      <c r="G2411" s="14" t="s">
        <v>9264</v>
      </c>
      <c r="H2411" s="14" t="s">
        <v>2759</v>
      </c>
      <c r="I2411" s="14" t="s">
        <v>13020</v>
      </c>
      <c r="J2411" s="14" t="s">
        <v>32</v>
      </c>
      <c r="K2411" s="14" t="s">
        <v>16876</v>
      </c>
      <c r="L2411" s="14" t="s">
        <v>1754</v>
      </c>
      <c r="M2411" s="16">
        <v>3678.67</v>
      </c>
      <c r="N2411" s="16">
        <v>0</v>
      </c>
      <c r="O2411" s="16">
        <v>3896.7</v>
      </c>
      <c r="P2411" s="17"/>
      <c r="Q2411" s="18">
        <v>3896.7</v>
      </c>
      <c r="R2411" s="16">
        <v>3896.7</v>
      </c>
      <c r="S2411" s="16">
        <v>7575.37</v>
      </c>
      <c r="T2411" s="16">
        <v>9166.2000000000007</v>
      </c>
    </row>
    <row r="2412" spans="1:20" x14ac:dyDescent="0.25">
      <c r="A2412" s="14" t="s">
        <v>18</v>
      </c>
      <c r="B2412" s="14">
        <v>9652</v>
      </c>
      <c r="C2412" s="14" t="s">
        <v>23104</v>
      </c>
      <c r="D2412" s="14">
        <v>5660589205</v>
      </c>
      <c r="E2412" s="15">
        <v>43532</v>
      </c>
      <c r="F2412" s="54" t="str">
        <f t="shared" si="37"/>
        <v>marzo</v>
      </c>
      <c r="G2412" s="14" t="s">
        <v>11320</v>
      </c>
      <c r="H2412" s="14" t="s">
        <v>2760</v>
      </c>
      <c r="I2412" s="14" t="s">
        <v>13021</v>
      </c>
      <c r="J2412" s="14" t="s">
        <v>46</v>
      </c>
      <c r="K2412" s="14" t="s">
        <v>16877</v>
      </c>
      <c r="L2412" s="14" t="s">
        <v>2761</v>
      </c>
      <c r="M2412" s="16">
        <v>0</v>
      </c>
      <c r="N2412" s="16">
        <v>0</v>
      </c>
      <c r="O2412" s="16">
        <v>0</v>
      </c>
      <c r="P2412" s="17"/>
      <c r="Q2412" s="18">
        <v>408.68</v>
      </c>
      <c r="R2412" s="19">
        <v>407.67</v>
      </c>
      <c r="S2412" s="16">
        <v>408.68</v>
      </c>
      <c r="T2412" s="16">
        <v>494.5</v>
      </c>
    </row>
    <row r="2413" spans="1:20" x14ac:dyDescent="0.25">
      <c r="A2413" s="14" t="s">
        <v>18</v>
      </c>
      <c r="B2413" s="14">
        <v>9652</v>
      </c>
      <c r="C2413" s="14" t="s">
        <v>23104</v>
      </c>
      <c r="D2413" s="14">
        <v>5660592505</v>
      </c>
      <c r="E2413" s="15">
        <v>43532</v>
      </c>
      <c r="F2413" s="54" t="str">
        <f t="shared" si="37"/>
        <v>marzo</v>
      </c>
      <c r="G2413" s="14" t="s">
        <v>9459</v>
      </c>
      <c r="H2413" s="14" t="s">
        <v>2762</v>
      </c>
      <c r="I2413" s="14" t="s">
        <v>13022</v>
      </c>
      <c r="J2413" s="14" t="s">
        <v>32</v>
      </c>
      <c r="K2413" s="14" t="s">
        <v>16878</v>
      </c>
      <c r="L2413" s="14" t="s">
        <v>2763</v>
      </c>
      <c r="M2413" s="16">
        <v>0</v>
      </c>
      <c r="N2413" s="16">
        <v>0</v>
      </c>
      <c r="O2413" s="16">
        <v>0</v>
      </c>
      <c r="P2413" s="17"/>
      <c r="Q2413" s="18">
        <v>0</v>
      </c>
      <c r="R2413" s="19"/>
      <c r="S2413" s="16">
        <v>5785.12</v>
      </c>
      <c r="T2413" s="16">
        <v>7000</v>
      </c>
    </row>
    <row r="2414" spans="1:20" x14ac:dyDescent="0.25">
      <c r="A2414" s="14" t="s">
        <v>18</v>
      </c>
      <c r="B2414" s="14">
        <v>9652</v>
      </c>
      <c r="C2414" s="14" t="s">
        <v>23104</v>
      </c>
      <c r="D2414" s="14">
        <v>56600842</v>
      </c>
      <c r="E2414" s="15">
        <v>43535</v>
      </c>
      <c r="F2414" s="54" t="str">
        <f t="shared" si="37"/>
        <v>marzo</v>
      </c>
      <c r="G2414" s="14" t="s">
        <v>9452</v>
      </c>
      <c r="H2414" s="14" t="s">
        <v>20</v>
      </c>
      <c r="I2414" s="14" t="s">
        <v>11831</v>
      </c>
      <c r="J2414" s="14" t="s">
        <v>21</v>
      </c>
      <c r="K2414" s="14" t="s">
        <v>16879</v>
      </c>
      <c r="L2414" s="14" t="s">
        <v>2764</v>
      </c>
      <c r="M2414" s="16">
        <v>0</v>
      </c>
      <c r="N2414" s="16">
        <v>0</v>
      </c>
      <c r="O2414" s="16">
        <v>0</v>
      </c>
      <c r="P2414" s="17"/>
      <c r="Q2414" s="18">
        <v>0</v>
      </c>
      <c r="R2414" s="16"/>
      <c r="S2414" s="16">
        <v>0</v>
      </c>
      <c r="T2414" s="16">
        <v>0</v>
      </c>
    </row>
    <row r="2415" spans="1:20" x14ac:dyDescent="0.25">
      <c r="A2415" s="14" t="s">
        <v>18</v>
      </c>
      <c r="B2415" s="14">
        <v>9652</v>
      </c>
      <c r="C2415" s="14" t="s">
        <v>23104</v>
      </c>
      <c r="D2415" s="14">
        <v>56609002</v>
      </c>
      <c r="E2415" s="15">
        <v>43535</v>
      </c>
      <c r="F2415" s="54" t="str">
        <f t="shared" si="37"/>
        <v>marzo</v>
      </c>
      <c r="G2415" s="14" t="s">
        <v>9454</v>
      </c>
      <c r="H2415" s="14" t="s">
        <v>20</v>
      </c>
      <c r="I2415" s="14" t="s">
        <v>11831</v>
      </c>
      <c r="J2415" s="14" t="s">
        <v>21</v>
      </c>
      <c r="K2415" s="14" t="s">
        <v>16880</v>
      </c>
      <c r="L2415" s="14" t="s">
        <v>2765</v>
      </c>
      <c r="M2415" s="16">
        <v>0</v>
      </c>
      <c r="N2415" s="16">
        <v>0</v>
      </c>
      <c r="O2415" s="16">
        <v>0</v>
      </c>
      <c r="P2415" s="17"/>
      <c r="Q2415" s="18">
        <v>0</v>
      </c>
      <c r="R2415" s="19"/>
      <c r="S2415" s="16">
        <v>0</v>
      </c>
      <c r="T2415" s="16">
        <v>0</v>
      </c>
    </row>
    <row r="2416" spans="1:20" x14ac:dyDescent="0.25">
      <c r="A2416" s="14" t="s">
        <v>18</v>
      </c>
      <c r="B2416" s="14">
        <v>9652</v>
      </c>
      <c r="C2416" s="14" t="s">
        <v>23104</v>
      </c>
      <c r="D2416" s="14">
        <v>56609003</v>
      </c>
      <c r="E2416" s="15">
        <v>43535</v>
      </c>
      <c r="F2416" s="54" t="str">
        <f t="shared" si="37"/>
        <v>marzo</v>
      </c>
      <c r="G2416" s="14" t="s">
        <v>9454</v>
      </c>
      <c r="H2416" s="14" t="s">
        <v>20</v>
      </c>
      <c r="I2416" s="14" t="s">
        <v>11831</v>
      </c>
      <c r="J2416" s="14" t="s">
        <v>21</v>
      </c>
      <c r="K2416" s="14" t="s">
        <v>16881</v>
      </c>
      <c r="L2416" s="14" t="s">
        <v>2766</v>
      </c>
      <c r="M2416" s="16">
        <v>0</v>
      </c>
      <c r="N2416" s="16">
        <v>0</v>
      </c>
      <c r="O2416" s="16">
        <v>0</v>
      </c>
      <c r="P2416" s="17"/>
      <c r="Q2416" s="18">
        <v>0</v>
      </c>
      <c r="R2416" s="16"/>
      <c r="S2416" s="16">
        <v>0</v>
      </c>
      <c r="T2416" s="16">
        <v>0</v>
      </c>
    </row>
    <row r="2417" spans="1:20" x14ac:dyDescent="0.25">
      <c r="A2417" s="14" t="s">
        <v>18</v>
      </c>
      <c r="B2417" s="14">
        <v>9652</v>
      </c>
      <c r="C2417" s="14" t="s">
        <v>23104</v>
      </c>
      <c r="D2417" s="14">
        <v>566053050505</v>
      </c>
      <c r="E2417" s="15">
        <v>43535</v>
      </c>
      <c r="F2417" s="54" t="str">
        <f t="shared" si="37"/>
        <v>marzo</v>
      </c>
      <c r="G2417" s="14" t="s">
        <v>9291</v>
      </c>
      <c r="H2417" s="14" t="s">
        <v>20</v>
      </c>
      <c r="I2417" s="14" t="s">
        <v>11831</v>
      </c>
      <c r="J2417" s="14" t="s">
        <v>21</v>
      </c>
      <c r="K2417" s="14" t="s">
        <v>16882</v>
      </c>
      <c r="L2417" s="14" t="s">
        <v>2767</v>
      </c>
      <c r="M2417" s="16">
        <v>0</v>
      </c>
      <c r="N2417" s="16">
        <v>0</v>
      </c>
      <c r="O2417" s="16">
        <v>0</v>
      </c>
      <c r="P2417" s="17"/>
      <c r="Q2417" s="18">
        <v>0</v>
      </c>
      <c r="R2417" s="16"/>
      <c r="S2417" s="16">
        <v>0</v>
      </c>
      <c r="T2417" s="16">
        <v>0</v>
      </c>
    </row>
    <row r="2418" spans="1:20" x14ac:dyDescent="0.25">
      <c r="A2418" s="14" t="s">
        <v>18</v>
      </c>
      <c r="B2418" s="14">
        <v>9652</v>
      </c>
      <c r="C2418" s="14" t="s">
        <v>23104</v>
      </c>
      <c r="D2418" s="14">
        <v>56605305052</v>
      </c>
      <c r="E2418" s="15">
        <v>43535</v>
      </c>
      <c r="F2418" s="54" t="str">
        <f t="shared" si="37"/>
        <v>marzo</v>
      </c>
      <c r="G2418" s="14" t="s">
        <v>9291</v>
      </c>
      <c r="H2418" s="14" t="s">
        <v>20</v>
      </c>
      <c r="I2418" s="14" t="s">
        <v>11831</v>
      </c>
      <c r="J2418" s="14" t="s">
        <v>21</v>
      </c>
      <c r="K2418" s="14" t="s">
        <v>16883</v>
      </c>
      <c r="L2418" s="14" t="s">
        <v>2768</v>
      </c>
      <c r="M2418" s="16">
        <v>8548.6200000000008</v>
      </c>
      <c r="N2418" s="16">
        <v>0</v>
      </c>
      <c r="O2418" s="16">
        <v>667.36</v>
      </c>
      <c r="P2418" s="17"/>
      <c r="Q2418" s="18">
        <v>667.36</v>
      </c>
      <c r="R2418" s="16">
        <v>662.7</v>
      </c>
      <c r="S2418" s="16">
        <v>9215.98</v>
      </c>
      <c r="T2418" s="16">
        <v>9215.98</v>
      </c>
    </row>
    <row r="2419" spans="1:20" x14ac:dyDescent="0.25">
      <c r="A2419" s="14" t="s">
        <v>18</v>
      </c>
      <c r="B2419" s="14">
        <v>9652</v>
      </c>
      <c r="C2419" s="14" t="s">
        <v>23104</v>
      </c>
      <c r="D2419" s="14">
        <v>56605305053</v>
      </c>
      <c r="E2419" s="15">
        <v>43535</v>
      </c>
      <c r="F2419" s="54" t="str">
        <f t="shared" si="37"/>
        <v>marzo</v>
      </c>
      <c r="G2419" s="14" t="s">
        <v>9291</v>
      </c>
      <c r="H2419" s="14" t="s">
        <v>20</v>
      </c>
      <c r="I2419" s="14" t="s">
        <v>11831</v>
      </c>
      <c r="J2419" s="14" t="s">
        <v>21</v>
      </c>
      <c r="K2419" s="14" t="s">
        <v>16884</v>
      </c>
      <c r="L2419" s="14" t="s">
        <v>2750</v>
      </c>
      <c r="M2419" s="16">
        <v>0</v>
      </c>
      <c r="N2419" s="16">
        <v>0</v>
      </c>
      <c r="O2419" s="16">
        <v>0</v>
      </c>
      <c r="P2419" s="17"/>
      <c r="Q2419" s="18">
        <v>0</v>
      </c>
      <c r="R2419" s="16"/>
      <c r="S2419" s="16">
        <v>0</v>
      </c>
      <c r="T2419" s="16">
        <v>0</v>
      </c>
    </row>
    <row r="2420" spans="1:20" x14ac:dyDescent="0.25">
      <c r="A2420" s="14" t="s">
        <v>18</v>
      </c>
      <c r="B2420" s="14">
        <v>9652</v>
      </c>
      <c r="C2420" s="14" t="s">
        <v>23104</v>
      </c>
      <c r="D2420" s="14">
        <v>5660539605</v>
      </c>
      <c r="E2420" s="15">
        <v>43535</v>
      </c>
      <c r="F2420" s="54" t="str">
        <f t="shared" si="37"/>
        <v>marzo</v>
      </c>
      <c r="G2420" s="14" t="s">
        <v>9460</v>
      </c>
      <c r="H2420" s="14" t="s">
        <v>2769</v>
      </c>
      <c r="I2420" s="14" t="s">
        <v>13023</v>
      </c>
      <c r="J2420" s="14" t="s">
        <v>32</v>
      </c>
      <c r="K2420" s="14" t="s">
        <v>16885</v>
      </c>
      <c r="L2420" s="14" t="s">
        <v>2770</v>
      </c>
      <c r="M2420" s="16">
        <v>3083.72</v>
      </c>
      <c r="N2420" s="16">
        <v>0</v>
      </c>
      <c r="O2420" s="16">
        <v>3953.73</v>
      </c>
      <c r="P2420" s="17"/>
      <c r="Q2420" s="18">
        <v>3953.73</v>
      </c>
      <c r="R2420" s="16">
        <v>3953.73</v>
      </c>
      <c r="S2420" s="16">
        <v>7037.45</v>
      </c>
      <c r="T2420" s="16">
        <v>9613.15</v>
      </c>
    </row>
    <row r="2421" spans="1:20" x14ac:dyDescent="0.25">
      <c r="A2421" s="14" t="s">
        <v>18</v>
      </c>
      <c r="B2421" s="14">
        <v>9652</v>
      </c>
      <c r="C2421" s="14" t="s">
        <v>23104</v>
      </c>
      <c r="D2421" s="14">
        <v>5660542205</v>
      </c>
      <c r="E2421" s="15">
        <v>43535</v>
      </c>
      <c r="F2421" s="54" t="str">
        <f t="shared" si="37"/>
        <v>marzo</v>
      </c>
      <c r="G2421" s="14" t="s">
        <v>11321</v>
      </c>
      <c r="H2421" s="14" t="s">
        <v>2771</v>
      </c>
      <c r="I2421" s="14" t="s">
        <v>11943</v>
      </c>
      <c r="J2421" s="14" t="s">
        <v>32</v>
      </c>
      <c r="K2421" s="14" t="s">
        <v>16886</v>
      </c>
      <c r="L2421" s="14" t="s">
        <v>2772</v>
      </c>
      <c r="M2421" s="16">
        <v>3654.94</v>
      </c>
      <c r="N2421" s="16">
        <v>644.98</v>
      </c>
      <c r="O2421" s="16">
        <v>3136.37</v>
      </c>
      <c r="P2421" s="17"/>
      <c r="Q2421" s="18">
        <v>3136.37</v>
      </c>
      <c r="R2421" s="16">
        <v>3122.13</v>
      </c>
      <c r="S2421" s="16">
        <v>6791.31</v>
      </c>
      <c r="T2421" s="16">
        <v>8217.49</v>
      </c>
    </row>
    <row r="2422" spans="1:20" x14ac:dyDescent="0.25">
      <c r="A2422" s="14" t="s">
        <v>18</v>
      </c>
      <c r="B2422" s="14">
        <v>9652</v>
      </c>
      <c r="C2422" s="14" t="s">
        <v>23104</v>
      </c>
      <c r="D2422" s="14">
        <v>56605480505</v>
      </c>
      <c r="E2422" s="15">
        <v>43535</v>
      </c>
      <c r="F2422" s="54" t="str">
        <f t="shared" si="37"/>
        <v>marzo</v>
      </c>
      <c r="G2422" s="14" t="s">
        <v>11322</v>
      </c>
      <c r="H2422" s="14" t="s">
        <v>20</v>
      </c>
      <c r="I2422" s="14" t="s">
        <v>11831</v>
      </c>
      <c r="J2422" s="14" t="s">
        <v>21</v>
      </c>
      <c r="K2422" s="14" t="s">
        <v>16887</v>
      </c>
      <c r="L2422" s="14" t="s">
        <v>2773</v>
      </c>
      <c r="M2422" s="16">
        <v>540.79999999999995</v>
      </c>
      <c r="N2422" s="16">
        <v>0</v>
      </c>
      <c r="O2422" s="16">
        <v>0</v>
      </c>
      <c r="P2422" s="17"/>
      <c r="Q2422" s="18">
        <v>934.3</v>
      </c>
      <c r="R2422" s="16">
        <v>908.7</v>
      </c>
      <c r="S2422" s="16">
        <v>1475.1</v>
      </c>
      <c r="T2422" s="16">
        <v>1475.1</v>
      </c>
    </row>
    <row r="2423" spans="1:20" x14ac:dyDescent="0.25">
      <c r="A2423" s="14" t="s">
        <v>18</v>
      </c>
      <c r="B2423" s="14">
        <v>9652</v>
      </c>
      <c r="C2423" s="14" t="s">
        <v>23104</v>
      </c>
      <c r="D2423" s="14">
        <v>5660548052</v>
      </c>
      <c r="E2423" s="15">
        <v>43535</v>
      </c>
      <c r="F2423" s="54" t="str">
        <f t="shared" si="37"/>
        <v>marzo</v>
      </c>
      <c r="G2423" s="14" t="s">
        <v>11322</v>
      </c>
      <c r="H2423" s="14" t="s">
        <v>20</v>
      </c>
      <c r="I2423" s="14" t="s">
        <v>11831</v>
      </c>
      <c r="J2423" s="14" t="s">
        <v>21</v>
      </c>
      <c r="K2423" s="14" t="s">
        <v>16888</v>
      </c>
      <c r="L2423" s="14" t="s">
        <v>70</v>
      </c>
      <c r="M2423" s="16">
        <v>1025.76</v>
      </c>
      <c r="N2423" s="16">
        <v>0</v>
      </c>
      <c r="O2423" s="16">
        <v>0</v>
      </c>
      <c r="P2423" s="17"/>
      <c r="Q2423" s="18">
        <v>3336.78</v>
      </c>
      <c r="R2423" s="19">
        <v>3309.59</v>
      </c>
      <c r="S2423" s="16">
        <v>4362.54</v>
      </c>
      <c r="T2423" s="16">
        <v>4362.54</v>
      </c>
    </row>
    <row r="2424" spans="1:20" x14ac:dyDescent="0.25">
      <c r="A2424" s="14" t="s">
        <v>18</v>
      </c>
      <c r="B2424" s="14">
        <v>9652</v>
      </c>
      <c r="C2424" s="14" t="s">
        <v>23104</v>
      </c>
      <c r="D2424" s="14">
        <v>5660550605</v>
      </c>
      <c r="E2424" s="15">
        <v>43535</v>
      </c>
      <c r="F2424" s="54" t="str">
        <f t="shared" si="37"/>
        <v>marzo</v>
      </c>
      <c r="G2424" s="14" t="s">
        <v>9461</v>
      </c>
      <c r="H2424" s="14" t="s">
        <v>2774</v>
      </c>
      <c r="I2424" s="14" t="s">
        <v>13024</v>
      </c>
      <c r="J2424" s="14" t="s">
        <v>32</v>
      </c>
      <c r="K2424" s="14" t="s">
        <v>16889</v>
      </c>
      <c r="L2424" s="14" t="s">
        <v>2775</v>
      </c>
      <c r="M2424" s="16">
        <v>3678.67</v>
      </c>
      <c r="N2424" s="16">
        <v>0</v>
      </c>
      <c r="O2424" s="16">
        <v>4485.96</v>
      </c>
      <c r="P2424" s="17"/>
      <c r="Q2424" s="18">
        <v>4485.96</v>
      </c>
      <c r="R2424" s="16">
        <v>4456.88</v>
      </c>
      <c r="S2424" s="16">
        <v>8164.63</v>
      </c>
      <c r="T2424" s="16">
        <v>9879.2000000000007</v>
      </c>
    </row>
    <row r="2425" spans="1:20" x14ac:dyDescent="0.25">
      <c r="A2425" s="14" t="s">
        <v>18</v>
      </c>
      <c r="B2425" s="14">
        <v>9652</v>
      </c>
      <c r="C2425" s="14" t="s">
        <v>23104</v>
      </c>
      <c r="D2425" s="14">
        <v>5660566405</v>
      </c>
      <c r="E2425" s="15">
        <v>43535</v>
      </c>
      <c r="F2425" s="54" t="str">
        <f t="shared" si="37"/>
        <v>marzo</v>
      </c>
      <c r="G2425" s="14" t="s">
        <v>9462</v>
      </c>
      <c r="H2425" s="14" t="s">
        <v>2776</v>
      </c>
      <c r="I2425" s="14" t="s">
        <v>13025</v>
      </c>
      <c r="J2425" s="14" t="s">
        <v>32</v>
      </c>
      <c r="K2425" s="14" t="s">
        <v>16890</v>
      </c>
      <c r="L2425" s="14" t="s">
        <v>2777</v>
      </c>
      <c r="M2425" s="16">
        <v>3893.22</v>
      </c>
      <c r="N2425" s="16">
        <v>0</v>
      </c>
      <c r="O2425" s="16">
        <v>3098.35</v>
      </c>
      <c r="P2425" s="17"/>
      <c r="Q2425" s="18">
        <v>3098.35</v>
      </c>
      <c r="R2425" s="19">
        <v>3098.1</v>
      </c>
      <c r="S2425" s="16">
        <v>6991.57</v>
      </c>
      <c r="T2425" s="16">
        <v>8669.5499999999993</v>
      </c>
    </row>
    <row r="2426" spans="1:20" x14ac:dyDescent="0.25">
      <c r="A2426" s="14" t="s">
        <v>18</v>
      </c>
      <c r="B2426" s="14">
        <v>9652</v>
      </c>
      <c r="C2426" s="14" t="s">
        <v>23104</v>
      </c>
      <c r="D2426" s="14">
        <v>56620534</v>
      </c>
      <c r="E2426" s="15">
        <v>43535</v>
      </c>
      <c r="F2426" s="54" t="str">
        <f t="shared" si="37"/>
        <v>marzo</v>
      </c>
      <c r="G2426" s="14" t="s">
        <v>9102</v>
      </c>
      <c r="H2426" s="14" t="s">
        <v>2778</v>
      </c>
      <c r="I2426" s="14" t="s">
        <v>13026</v>
      </c>
      <c r="J2426" s="14" t="s">
        <v>46</v>
      </c>
      <c r="K2426" s="14" t="s">
        <v>16891</v>
      </c>
      <c r="L2426" s="14" t="s">
        <v>849</v>
      </c>
      <c r="M2426" s="16">
        <v>3519.72</v>
      </c>
      <c r="N2426" s="16">
        <v>621.13</v>
      </c>
      <c r="O2426" s="16">
        <v>0</v>
      </c>
      <c r="P2426" s="17"/>
      <c r="Q2426" s="18">
        <v>380.16</v>
      </c>
      <c r="R2426" s="19">
        <v>367.26</v>
      </c>
      <c r="S2426" s="16">
        <v>3899.88</v>
      </c>
      <c r="T2426" s="16">
        <v>4835.8500000000004</v>
      </c>
    </row>
    <row r="2427" spans="1:20" x14ac:dyDescent="0.25">
      <c r="A2427" s="14" t="s">
        <v>18</v>
      </c>
      <c r="B2427" s="14">
        <v>9652</v>
      </c>
      <c r="C2427" s="14" t="s">
        <v>23104</v>
      </c>
      <c r="D2427" s="14">
        <v>5662052205</v>
      </c>
      <c r="E2427" s="15">
        <v>43535</v>
      </c>
      <c r="F2427" s="54" t="str">
        <f t="shared" si="37"/>
        <v>marzo</v>
      </c>
      <c r="G2427" s="14" t="s">
        <v>9463</v>
      </c>
      <c r="H2427" s="14" t="s">
        <v>2779</v>
      </c>
      <c r="I2427" s="14" t="s">
        <v>13027</v>
      </c>
      <c r="J2427" s="14" t="s">
        <v>32</v>
      </c>
      <c r="K2427" s="14" t="s">
        <v>16892</v>
      </c>
      <c r="L2427" s="14" t="s">
        <v>2780</v>
      </c>
      <c r="M2427" s="16">
        <v>5068.8599999999997</v>
      </c>
      <c r="N2427" s="16">
        <v>894.49</v>
      </c>
      <c r="O2427" s="16">
        <v>2718.19</v>
      </c>
      <c r="P2427" s="17"/>
      <c r="Q2427" s="18">
        <v>2718.19</v>
      </c>
      <c r="R2427" s="19">
        <v>2718.19</v>
      </c>
      <c r="S2427" s="16">
        <v>7787.05</v>
      </c>
      <c r="T2427" s="16">
        <v>9655.94</v>
      </c>
    </row>
    <row r="2428" spans="1:20" x14ac:dyDescent="0.25">
      <c r="A2428" s="14" t="s">
        <v>18</v>
      </c>
      <c r="B2428" s="14">
        <v>9652</v>
      </c>
      <c r="C2428" s="14" t="s">
        <v>23104</v>
      </c>
      <c r="D2428" s="14">
        <v>566229805</v>
      </c>
      <c r="E2428" s="15">
        <v>43535</v>
      </c>
      <c r="F2428" s="54" t="str">
        <f t="shared" si="37"/>
        <v>marzo</v>
      </c>
      <c r="G2428" s="14" t="s">
        <v>8980</v>
      </c>
      <c r="H2428" s="14" t="s">
        <v>28</v>
      </c>
      <c r="I2428" s="14" t="s">
        <v>12200</v>
      </c>
      <c r="J2428" s="14" t="s">
        <v>29</v>
      </c>
      <c r="K2428" s="14" t="s">
        <v>16893</v>
      </c>
      <c r="L2428" s="14" t="s">
        <v>159</v>
      </c>
      <c r="M2428" s="16">
        <v>0</v>
      </c>
      <c r="N2428" s="16">
        <v>0</v>
      </c>
      <c r="O2428" s="16">
        <v>0</v>
      </c>
      <c r="P2428" s="17"/>
      <c r="Q2428" s="18">
        <v>0</v>
      </c>
      <c r="R2428" s="16"/>
      <c r="S2428" s="16">
        <v>1210</v>
      </c>
      <c r="T2428" s="16">
        <v>1210</v>
      </c>
    </row>
    <row r="2429" spans="1:20" x14ac:dyDescent="0.25">
      <c r="A2429" s="14" t="s">
        <v>18</v>
      </c>
      <c r="B2429" s="14">
        <v>9652</v>
      </c>
      <c r="C2429" s="14" t="s">
        <v>23104</v>
      </c>
      <c r="D2429" s="14">
        <v>56577953</v>
      </c>
      <c r="E2429" s="15">
        <v>43536</v>
      </c>
      <c r="F2429" s="54" t="str">
        <f t="shared" si="37"/>
        <v>marzo</v>
      </c>
      <c r="G2429" s="14" t="s">
        <v>9451</v>
      </c>
      <c r="H2429" s="14" t="s">
        <v>20</v>
      </c>
      <c r="I2429" s="14" t="s">
        <v>11831</v>
      </c>
      <c r="J2429" s="14" t="s">
        <v>21</v>
      </c>
      <c r="K2429" s="14" t="s">
        <v>16894</v>
      </c>
      <c r="L2429" s="14" t="s">
        <v>2781</v>
      </c>
      <c r="M2429" s="16">
        <v>0</v>
      </c>
      <c r="N2429" s="16">
        <v>0</v>
      </c>
      <c r="O2429" s="16">
        <v>0</v>
      </c>
      <c r="P2429" s="17"/>
      <c r="Q2429" s="18">
        <v>0</v>
      </c>
      <c r="R2429" s="19"/>
      <c r="S2429" s="16">
        <v>0</v>
      </c>
      <c r="T2429" s="16">
        <v>0</v>
      </c>
    </row>
    <row r="2430" spans="1:20" x14ac:dyDescent="0.25">
      <c r="A2430" s="14" t="s">
        <v>18</v>
      </c>
      <c r="B2430" s="14">
        <v>9652</v>
      </c>
      <c r="C2430" s="14" t="s">
        <v>23104</v>
      </c>
      <c r="D2430" s="14">
        <v>56577954</v>
      </c>
      <c r="E2430" s="15">
        <v>43536</v>
      </c>
      <c r="F2430" s="54" t="str">
        <f t="shared" si="37"/>
        <v>marzo</v>
      </c>
      <c r="G2430" s="14" t="s">
        <v>9451</v>
      </c>
      <c r="H2430" s="14" t="s">
        <v>20</v>
      </c>
      <c r="I2430" s="14" t="s">
        <v>11831</v>
      </c>
      <c r="J2430" s="14" t="s">
        <v>21</v>
      </c>
      <c r="K2430" s="14" t="s">
        <v>16895</v>
      </c>
      <c r="L2430" s="14" t="s">
        <v>2782</v>
      </c>
      <c r="M2430" s="16">
        <v>0</v>
      </c>
      <c r="N2430" s="16">
        <v>0</v>
      </c>
      <c r="O2430" s="16">
        <v>0</v>
      </c>
      <c r="P2430" s="17"/>
      <c r="Q2430" s="18">
        <v>0</v>
      </c>
      <c r="R2430" s="16"/>
      <c r="S2430" s="16">
        <v>0</v>
      </c>
      <c r="T2430" s="16">
        <v>0</v>
      </c>
    </row>
    <row r="2431" spans="1:20" x14ac:dyDescent="0.25">
      <c r="A2431" s="14" t="s">
        <v>18</v>
      </c>
      <c r="B2431" s="14">
        <v>9652</v>
      </c>
      <c r="C2431" s="14" t="s">
        <v>23104</v>
      </c>
      <c r="D2431" s="14">
        <v>56577955</v>
      </c>
      <c r="E2431" s="15">
        <v>43536</v>
      </c>
      <c r="F2431" s="54" t="str">
        <f t="shared" si="37"/>
        <v>marzo</v>
      </c>
      <c r="G2431" s="14" t="s">
        <v>9451</v>
      </c>
      <c r="H2431" s="14" t="s">
        <v>20</v>
      </c>
      <c r="I2431" s="14" t="s">
        <v>11831</v>
      </c>
      <c r="J2431" s="14" t="s">
        <v>21</v>
      </c>
      <c r="K2431" s="14" t="s">
        <v>16896</v>
      </c>
      <c r="L2431" s="14" t="s">
        <v>2783</v>
      </c>
      <c r="M2431" s="16">
        <v>0</v>
      </c>
      <c r="N2431" s="16">
        <v>0</v>
      </c>
      <c r="O2431" s="16">
        <v>0</v>
      </c>
      <c r="P2431" s="17"/>
      <c r="Q2431" s="18">
        <v>0</v>
      </c>
      <c r="R2431" s="16"/>
      <c r="S2431" s="16">
        <v>0</v>
      </c>
      <c r="T2431" s="16">
        <v>0</v>
      </c>
    </row>
    <row r="2432" spans="1:20" x14ac:dyDescent="0.25">
      <c r="A2432" s="14" t="s">
        <v>18</v>
      </c>
      <c r="B2432" s="14">
        <v>9652</v>
      </c>
      <c r="C2432" s="14" t="s">
        <v>23104</v>
      </c>
      <c r="D2432" s="14">
        <v>56577956</v>
      </c>
      <c r="E2432" s="15">
        <v>43536</v>
      </c>
      <c r="F2432" s="54" t="str">
        <f t="shared" si="37"/>
        <v>marzo</v>
      </c>
      <c r="G2432" s="14" t="s">
        <v>9451</v>
      </c>
      <c r="H2432" s="14" t="s">
        <v>20</v>
      </c>
      <c r="I2432" s="14" t="s">
        <v>11831</v>
      </c>
      <c r="J2432" s="14" t="s">
        <v>21</v>
      </c>
      <c r="K2432" s="14" t="s">
        <v>16897</v>
      </c>
      <c r="L2432" s="14" t="s">
        <v>2784</v>
      </c>
      <c r="M2432" s="16">
        <v>0</v>
      </c>
      <c r="N2432" s="16">
        <v>0</v>
      </c>
      <c r="O2432" s="16">
        <v>0</v>
      </c>
      <c r="P2432" s="17"/>
      <c r="Q2432" s="18">
        <v>0</v>
      </c>
      <c r="R2432" s="16"/>
      <c r="S2432" s="16">
        <v>0</v>
      </c>
      <c r="T2432" s="16">
        <v>0</v>
      </c>
    </row>
    <row r="2433" spans="1:20" x14ac:dyDescent="0.25">
      <c r="A2433" s="14" t="s">
        <v>18</v>
      </c>
      <c r="B2433" s="14">
        <v>9652</v>
      </c>
      <c r="C2433" s="14" t="s">
        <v>23104</v>
      </c>
      <c r="D2433" s="14">
        <v>565828705</v>
      </c>
      <c r="E2433" s="15">
        <v>43536</v>
      </c>
      <c r="F2433" s="54" t="str">
        <f t="shared" si="37"/>
        <v>marzo</v>
      </c>
      <c r="G2433" s="14" t="s">
        <v>9464</v>
      </c>
      <c r="H2433" s="14" t="s">
        <v>20</v>
      </c>
      <c r="I2433" s="14" t="s">
        <v>11831</v>
      </c>
      <c r="J2433" s="14" t="s">
        <v>21</v>
      </c>
      <c r="K2433" s="14" t="s">
        <v>16898</v>
      </c>
      <c r="L2433" s="14" t="s">
        <v>2785</v>
      </c>
      <c r="M2433" s="16">
        <v>0</v>
      </c>
      <c r="N2433" s="16">
        <v>0</v>
      </c>
      <c r="O2433" s="16">
        <v>0</v>
      </c>
      <c r="P2433" s="17"/>
      <c r="Q2433" s="18">
        <v>0</v>
      </c>
      <c r="R2433" s="16"/>
      <c r="S2433" s="16">
        <v>0</v>
      </c>
      <c r="T2433" s="16">
        <v>0</v>
      </c>
    </row>
    <row r="2434" spans="1:20" x14ac:dyDescent="0.25">
      <c r="A2434" s="14" t="s">
        <v>18</v>
      </c>
      <c r="B2434" s="14">
        <v>9652</v>
      </c>
      <c r="C2434" s="14" t="s">
        <v>23104</v>
      </c>
      <c r="D2434" s="14">
        <v>56598842</v>
      </c>
      <c r="E2434" s="15">
        <v>43536</v>
      </c>
      <c r="F2434" s="54" t="str">
        <f t="shared" si="37"/>
        <v>marzo</v>
      </c>
      <c r="G2434" s="14" t="s">
        <v>9465</v>
      </c>
      <c r="H2434" s="14" t="s">
        <v>20</v>
      </c>
      <c r="I2434" s="14" t="s">
        <v>11831</v>
      </c>
      <c r="J2434" s="14" t="s">
        <v>21</v>
      </c>
      <c r="K2434" s="14" t="s">
        <v>16899</v>
      </c>
      <c r="L2434" s="14" t="s">
        <v>212</v>
      </c>
      <c r="M2434" s="16">
        <v>0</v>
      </c>
      <c r="N2434" s="16">
        <v>0</v>
      </c>
      <c r="O2434" s="16">
        <v>0</v>
      </c>
      <c r="P2434" s="17"/>
      <c r="Q2434" s="18">
        <v>533.88</v>
      </c>
      <c r="R2434" s="16">
        <v>526.34</v>
      </c>
      <c r="S2434" s="16">
        <v>533.88</v>
      </c>
      <c r="T2434" s="16">
        <v>533.88</v>
      </c>
    </row>
    <row r="2435" spans="1:20" x14ac:dyDescent="0.25">
      <c r="A2435" s="14" t="s">
        <v>18</v>
      </c>
      <c r="B2435" s="14">
        <v>9652</v>
      </c>
      <c r="C2435" s="14" t="s">
        <v>23104</v>
      </c>
      <c r="D2435" s="14">
        <v>5660000505</v>
      </c>
      <c r="E2435" s="15">
        <v>43536</v>
      </c>
      <c r="F2435" s="54" t="str">
        <f t="shared" ref="F2435:F2498" si="38">TEXT(E2435,"MMMM")</f>
        <v>marzo</v>
      </c>
      <c r="G2435" s="14" t="s">
        <v>11323</v>
      </c>
      <c r="H2435" s="14" t="s">
        <v>2786</v>
      </c>
      <c r="I2435" s="14" t="s">
        <v>13028</v>
      </c>
      <c r="J2435" s="14" t="s">
        <v>32</v>
      </c>
      <c r="K2435" s="14" t="s">
        <v>16900</v>
      </c>
      <c r="L2435" s="14" t="s">
        <v>2787</v>
      </c>
      <c r="M2435" s="16">
        <v>3126.88</v>
      </c>
      <c r="N2435" s="16">
        <v>551.79</v>
      </c>
      <c r="O2435" s="16">
        <v>2585.13</v>
      </c>
      <c r="P2435" s="17">
        <v>456.2</v>
      </c>
      <c r="Q2435" s="18">
        <v>2585.13</v>
      </c>
      <c r="R2435" s="16">
        <v>2554.96</v>
      </c>
      <c r="S2435" s="16">
        <v>5712.01</v>
      </c>
      <c r="T2435" s="16">
        <v>6911.53</v>
      </c>
    </row>
    <row r="2436" spans="1:20" x14ac:dyDescent="0.25">
      <c r="A2436" s="14" t="s">
        <v>18</v>
      </c>
      <c r="B2436" s="14">
        <v>9652</v>
      </c>
      <c r="C2436" s="14" t="s">
        <v>23104</v>
      </c>
      <c r="D2436" s="14">
        <v>566000052</v>
      </c>
      <c r="E2436" s="15">
        <v>43536</v>
      </c>
      <c r="F2436" s="54" t="str">
        <f t="shared" si="38"/>
        <v>marzo</v>
      </c>
      <c r="G2436" s="14" t="s">
        <v>11323</v>
      </c>
      <c r="H2436" s="14" t="s">
        <v>2786</v>
      </c>
      <c r="I2436" s="14" t="s">
        <v>13028</v>
      </c>
      <c r="J2436" s="14" t="s">
        <v>46</v>
      </c>
      <c r="K2436" s="14" t="s">
        <v>16901</v>
      </c>
      <c r="L2436" s="14" t="s">
        <v>2788</v>
      </c>
      <c r="M2436" s="16">
        <v>1026.97</v>
      </c>
      <c r="N2436" s="16">
        <v>181.23</v>
      </c>
      <c r="O2436" s="16">
        <v>0</v>
      </c>
      <c r="P2436" s="17"/>
      <c r="Q2436" s="18">
        <v>617.77</v>
      </c>
      <c r="R2436" s="16">
        <v>617.77</v>
      </c>
      <c r="S2436" s="16">
        <v>1644.74</v>
      </c>
      <c r="T2436" s="16">
        <v>1990.14</v>
      </c>
    </row>
    <row r="2437" spans="1:20" x14ac:dyDescent="0.25">
      <c r="A2437" s="14" t="s">
        <v>18</v>
      </c>
      <c r="B2437" s="14">
        <v>9652</v>
      </c>
      <c r="C2437" s="14" t="s">
        <v>23104</v>
      </c>
      <c r="D2437" s="14">
        <v>5660528605</v>
      </c>
      <c r="E2437" s="15">
        <v>43536</v>
      </c>
      <c r="F2437" s="54" t="str">
        <f t="shared" si="38"/>
        <v>marzo</v>
      </c>
      <c r="G2437" s="14" t="s">
        <v>9042</v>
      </c>
      <c r="H2437" s="14" t="s">
        <v>20</v>
      </c>
      <c r="I2437" s="14" t="s">
        <v>11831</v>
      </c>
      <c r="J2437" s="14" t="s">
        <v>21</v>
      </c>
      <c r="K2437" s="14" t="s">
        <v>16902</v>
      </c>
      <c r="L2437" s="14" t="s">
        <v>2789</v>
      </c>
      <c r="M2437" s="16">
        <v>0</v>
      </c>
      <c r="N2437" s="16">
        <v>0</v>
      </c>
      <c r="O2437" s="16">
        <v>0</v>
      </c>
      <c r="P2437" s="17"/>
      <c r="Q2437" s="18">
        <v>0</v>
      </c>
      <c r="R2437" s="16"/>
      <c r="S2437" s="16">
        <v>0</v>
      </c>
      <c r="T2437" s="16">
        <v>0</v>
      </c>
    </row>
    <row r="2438" spans="1:20" x14ac:dyDescent="0.25">
      <c r="A2438" s="14" t="s">
        <v>18</v>
      </c>
      <c r="B2438" s="14">
        <v>9652</v>
      </c>
      <c r="C2438" s="14" t="s">
        <v>23104</v>
      </c>
      <c r="D2438" s="14">
        <v>566052862</v>
      </c>
      <c r="E2438" s="15">
        <v>43536</v>
      </c>
      <c r="F2438" s="54" t="str">
        <f t="shared" si="38"/>
        <v>marzo</v>
      </c>
      <c r="G2438" s="14" t="s">
        <v>9042</v>
      </c>
      <c r="H2438" s="14" t="s">
        <v>20</v>
      </c>
      <c r="I2438" s="14" t="s">
        <v>11831</v>
      </c>
      <c r="J2438" s="14" t="s">
        <v>21</v>
      </c>
      <c r="K2438" s="14" t="s">
        <v>16903</v>
      </c>
      <c r="L2438" s="14" t="s">
        <v>2790</v>
      </c>
      <c r="M2438" s="16">
        <v>0</v>
      </c>
      <c r="N2438" s="16">
        <v>0</v>
      </c>
      <c r="O2438" s="16">
        <v>0</v>
      </c>
      <c r="P2438" s="17"/>
      <c r="Q2438" s="18">
        <v>0</v>
      </c>
      <c r="R2438" s="16"/>
      <c r="S2438" s="16">
        <v>0</v>
      </c>
      <c r="T2438" s="16">
        <v>0</v>
      </c>
    </row>
    <row r="2439" spans="1:20" x14ac:dyDescent="0.25">
      <c r="A2439" s="14" t="s">
        <v>18</v>
      </c>
      <c r="B2439" s="14">
        <v>9652</v>
      </c>
      <c r="C2439" s="14" t="s">
        <v>23104</v>
      </c>
      <c r="D2439" s="14">
        <v>5660533705</v>
      </c>
      <c r="E2439" s="15">
        <v>43536</v>
      </c>
      <c r="F2439" s="54" t="str">
        <f t="shared" si="38"/>
        <v>marzo</v>
      </c>
      <c r="G2439" s="14" t="s">
        <v>9466</v>
      </c>
      <c r="H2439" s="14" t="s">
        <v>2791</v>
      </c>
      <c r="I2439" s="14" t="s">
        <v>13029</v>
      </c>
      <c r="J2439" s="14" t="s">
        <v>32</v>
      </c>
      <c r="K2439" s="14" t="s">
        <v>16904</v>
      </c>
      <c r="L2439" s="14" t="s">
        <v>1746</v>
      </c>
      <c r="M2439" s="16">
        <v>3678.67</v>
      </c>
      <c r="N2439" s="16">
        <v>0</v>
      </c>
      <c r="O2439" s="16">
        <v>3079.34</v>
      </c>
      <c r="P2439" s="17"/>
      <c r="Q2439" s="18">
        <v>3079.34</v>
      </c>
      <c r="R2439" s="19">
        <v>3079.34</v>
      </c>
      <c r="S2439" s="16">
        <v>6758.01</v>
      </c>
      <c r="T2439" s="16">
        <v>8177.19</v>
      </c>
    </row>
    <row r="2440" spans="1:20" x14ac:dyDescent="0.25">
      <c r="A2440" s="14" t="s">
        <v>18</v>
      </c>
      <c r="B2440" s="14">
        <v>9652</v>
      </c>
      <c r="C2440" s="14" t="s">
        <v>23104</v>
      </c>
      <c r="D2440" s="14">
        <v>5660547605</v>
      </c>
      <c r="E2440" s="15">
        <v>43536</v>
      </c>
      <c r="F2440" s="54" t="str">
        <f t="shared" si="38"/>
        <v>marzo</v>
      </c>
      <c r="G2440" s="14" t="s">
        <v>11324</v>
      </c>
      <c r="H2440" s="14" t="s">
        <v>20</v>
      </c>
      <c r="I2440" s="14" t="s">
        <v>11831</v>
      </c>
      <c r="J2440" s="14" t="s">
        <v>21</v>
      </c>
      <c r="K2440" s="14" t="s">
        <v>16905</v>
      </c>
      <c r="L2440" s="14" t="s">
        <v>2792</v>
      </c>
      <c r="M2440" s="16">
        <v>0</v>
      </c>
      <c r="N2440" s="16">
        <v>0</v>
      </c>
      <c r="O2440" s="16">
        <v>0</v>
      </c>
      <c r="P2440" s="17"/>
      <c r="Q2440" s="18">
        <v>266.94</v>
      </c>
      <c r="R2440" s="19">
        <v>260.89</v>
      </c>
      <c r="S2440" s="16">
        <v>266.94</v>
      </c>
      <c r="T2440" s="16">
        <v>266.94</v>
      </c>
    </row>
    <row r="2441" spans="1:20" x14ac:dyDescent="0.25">
      <c r="A2441" s="14" t="s">
        <v>18</v>
      </c>
      <c r="B2441" s="14">
        <v>9652</v>
      </c>
      <c r="C2441" s="14" t="s">
        <v>23104</v>
      </c>
      <c r="D2441" s="14">
        <v>566055062</v>
      </c>
      <c r="E2441" s="15">
        <v>43536</v>
      </c>
      <c r="F2441" s="54" t="str">
        <f t="shared" si="38"/>
        <v>marzo</v>
      </c>
      <c r="G2441" s="14" t="s">
        <v>9461</v>
      </c>
      <c r="H2441" s="14" t="s">
        <v>20</v>
      </c>
      <c r="I2441" s="14" t="s">
        <v>11831</v>
      </c>
      <c r="J2441" s="14" t="s">
        <v>21</v>
      </c>
      <c r="K2441" s="14" t="s">
        <v>16906</v>
      </c>
      <c r="L2441" s="14" t="s">
        <v>2793</v>
      </c>
      <c r="M2441" s="16">
        <v>0</v>
      </c>
      <c r="N2441" s="16">
        <v>0</v>
      </c>
      <c r="O2441" s="16">
        <v>0</v>
      </c>
      <c r="P2441" s="17"/>
      <c r="Q2441" s="18">
        <v>0</v>
      </c>
      <c r="R2441" s="19"/>
      <c r="S2441" s="16">
        <v>0</v>
      </c>
      <c r="T2441" s="16">
        <v>0</v>
      </c>
    </row>
    <row r="2442" spans="1:20" x14ac:dyDescent="0.25">
      <c r="A2442" s="14" t="s">
        <v>18</v>
      </c>
      <c r="B2442" s="14">
        <v>9652</v>
      </c>
      <c r="C2442" s="14" t="s">
        <v>23104</v>
      </c>
      <c r="D2442" s="14">
        <v>566055063</v>
      </c>
      <c r="E2442" s="15">
        <v>43536</v>
      </c>
      <c r="F2442" s="54" t="str">
        <f t="shared" si="38"/>
        <v>marzo</v>
      </c>
      <c r="G2442" s="14" t="s">
        <v>9461</v>
      </c>
      <c r="H2442" s="14" t="s">
        <v>20</v>
      </c>
      <c r="I2442" s="14" t="s">
        <v>11831</v>
      </c>
      <c r="J2442" s="14" t="s">
        <v>21</v>
      </c>
      <c r="K2442" s="14" t="s">
        <v>16907</v>
      </c>
      <c r="L2442" s="14" t="s">
        <v>2794</v>
      </c>
      <c r="M2442" s="16">
        <v>0</v>
      </c>
      <c r="N2442" s="16">
        <v>0</v>
      </c>
      <c r="O2442" s="16">
        <v>0</v>
      </c>
      <c r="P2442" s="17"/>
      <c r="Q2442" s="18">
        <v>0</v>
      </c>
      <c r="R2442" s="19"/>
      <c r="S2442" s="16">
        <v>0</v>
      </c>
      <c r="T2442" s="16">
        <v>0</v>
      </c>
    </row>
    <row r="2443" spans="1:20" x14ac:dyDescent="0.25">
      <c r="A2443" s="14" t="s">
        <v>18</v>
      </c>
      <c r="B2443" s="14">
        <v>9652</v>
      </c>
      <c r="C2443" s="14" t="s">
        <v>23104</v>
      </c>
      <c r="D2443" s="14">
        <v>566055064</v>
      </c>
      <c r="E2443" s="15">
        <v>43536</v>
      </c>
      <c r="F2443" s="54" t="str">
        <f t="shared" si="38"/>
        <v>marzo</v>
      </c>
      <c r="G2443" s="14" t="s">
        <v>9461</v>
      </c>
      <c r="H2443" s="14" t="s">
        <v>20</v>
      </c>
      <c r="I2443" s="14" t="s">
        <v>11831</v>
      </c>
      <c r="J2443" s="14" t="s">
        <v>21</v>
      </c>
      <c r="K2443" s="14" t="s">
        <v>16908</v>
      </c>
      <c r="L2443" s="14" t="s">
        <v>2795</v>
      </c>
      <c r="M2443" s="16">
        <v>0</v>
      </c>
      <c r="N2443" s="16">
        <v>0</v>
      </c>
      <c r="O2443" s="16">
        <v>0</v>
      </c>
      <c r="P2443" s="17"/>
      <c r="Q2443" s="18">
        <v>0</v>
      </c>
      <c r="R2443" s="19"/>
      <c r="S2443" s="16">
        <v>0</v>
      </c>
      <c r="T2443" s="16">
        <v>0</v>
      </c>
    </row>
    <row r="2444" spans="1:20" x14ac:dyDescent="0.25">
      <c r="A2444" s="14" t="s">
        <v>18</v>
      </c>
      <c r="B2444" s="14">
        <v>9652</v>
      </c>
      <c r="C2444" s="14" t="s">
        <v>23104</v>
      </c>
      <c r="D2444" s="14">
        <v>5660556805</v>
      </c>
      <c r="E2444" s="15">
        <v>43536</v>
      </c>
      <c r="F2444" s="54" t="str">
        <f t="shared" si="38"/>
        <v>marzo</v>
      </c>
      <c r="G2444" s="14" t="s">
        <v>11325</v>
      </c>
      <c r="H2444" s="14" t="s">
        <v>2796</v>
      </c>
      <c r="I2444" s="14" t="s">
        <v>13030</v>
      </c>
      <c r="J2444" s="14" t="s">
        <v>32</v>
      </c>
      <c r="K2444" s="14" t="s">
        <v>16909</v>
      </c>
      <c r="L2444" s="14" t="s">
        <v>2797</v>
      </c>
      <c r="M2444" s="16">
        <v>3672.49</v>
      </c>
      <c r="N2444" s="16">
        <v>648.08000000000004</v>
      </c>
      <c r="O2444" s="16">
        <v>3383.48</v>
      </c>
      <c r="P2444" s="17">
        <v>418.18</v>
      </c>
      <c r="Q2444" s="18">
        <v>3383.48</v>
      </c>
      <c r="R2444" s="19">
        <v>3356.29</v>
      </c>
      <c r="S2444" s="16">
        <v>7055.97</v>
      </c>
      <c r="T2444" s="16">
        <v>9428.89</v>
      </c>
    </row>
    <row r="2445" spans="1:20" x14ac:dyDescent="0.25">
      <c r="A2445" s="14" t="s">
        <v>18</v>
      </c>
      <c r="B2445" s="14">
        <v>9652</v>
      </c>
      <c r="C2445" s="14" t="s">
        <v>23104</v>
      </c>
      <c r="D2445" s="14">
        <v>566205305</v>
      </c>
      <c r="E2445" s="15">
        <v>43536</v>
      </c>
      <c r="F2445" s="54" t="str">
        <f t="shared" si="38"/>
        <v>marzo</v>
      </c>
      <c r="G2445" s="14" t="s">
        <v>9102</v>
      </c>
      <c r="H2445" s="14" t="s">
        <v>20</v>
      </c>
      <c r="I2445" s="14" t="s">
        <v>11831</v>
      </c>
      <c r="J2445" s="14" t="s">
        <v>21</v>
      </c>
      <c r="K2445" s="14" t="s">
        <v>16910</v>
      </c>
      <c r="L2445" s="14" t="s">
        <v>2798</v>
      </c>
      <c r="M2445" s="16">
        <v>0</v>
      </c>
      <c r="N2445" s="16">
        <v>0</v>
      </c>
      <c r="O2445" s="16">
        <v>0</v>
      </c>
      <c r="P2445" s="17"/>
      <c r="Q2445" s="18">
        <v>0</v>
      </c>
      <c r="R2445" s="19"/>
      <c r="S2445" s="16">
        <v>0</v>
      </c>
      <c r="T2445" s="16">
        <v>0</v>
      </c>
    </row>
    <row r="2446" spans="1:20" x14ac:dyDescent="0.25">
      <c r="A2446" s="14" t="s">
        <v>18</v>
      </c>
      <c r="B2446" s="14">
        <v>9652</v>
      </c>
      <c r="C2446" s="14" t="s">
        <v>23104</v>
      </c>
      <c r="D2446" s="14">
        <v>56620532</v>
      </c>
      <c r="E2446" s="15">
        <v>43536</v>
      </c>
      <c r="F2446" s="54" t="str">
        <f t="shared" si="38"/>
        <v>marzo</v>
      </c>
      <c r="G2446" s="14" t="s">
        <v>9102</v>
      </c>
      <c r="H2446" s="14" t="s">
        <v>20</v>
      </c>
      <c r="I2446" s="14" t="s">
        <v>11831</v>
      </c>
      <c r="J2446" s="14" t="s">
        <v>21</v>
      </c>
      <c r="K2446" s="14" t="s">
        <v>16911</v>
      </c>
      <c r="L2446" s="14" t="s">
        <v>2799</v>
      </c>
      <c r="M2446" s="16">
        <v>0</v>
      </c>
      <c r="N2446" s="16">
        <v>0</v>
      </c>
      <c r="O2446" s="16">
        <v>0</v>
      </c>
      <c r="P2446" s="17"/>
      <c r="Q2446" s="18">
        <v>0</v>
      </c>
      <c r="R2446" s="16"/>
      <c r="S2446" s="16">
        <v>0</v>
      </c>
      <c r="T2446" s="16">
        <v>0</v>
      </c>
    </row>
    <row r="2447" spans="1:20" x14ac:dyDescent="0.25">
      <c r="A2447" s="14" t="s">
        <v>18</v>
      </c>
      <c r="B2447" s="14">
        <v>9652</v>
      </c>
      <c r="C2447" s="14" t="s">
        <v>23104</v>
      </c>
      <c r="D2447" s="14">
        <v>56620533</v>
      </c>
      <c r="E2447" s="15">
        <v>43536</v>
      </c>
      <c r="F2447" s="54" t="str">
        <f t="shared" si="38"/>
        <v>marzo</v>
      </c>
      <c r="G2447" s="14" t="s">
        <v>9102</v>
      </c>
      <c r="H2447" s="14" t="s">
        <v>20</v>
      </c>
      <c r="I2447" s="14" t="s">
        <v>11831</v>
      </c>
      <c r="J2447" s="14" t="s">
        <v>21</v>
      </c>
      <c r="K2447" s="14" t="s">
        <v>16912</v>
      </c>
      <c r="L2447" s="14" t="s">
        <v>2800</v>
      </c>
      <c r="M2447" s="16">
        <v>0</v>
      </c>
      <c r="N2447" s="16">
        <v>0</v>
      </c>
      <c r="O2447" s="16">
        <v>0</v>
      </c>
      <c r="P2447" s="17"/>
      <c r="Q2447" s="18">
        <v>0</v>
      </c>
      <c r="R2447" s="16"/>
      <c r="S2447" s="16">
        <v>0</v>
      </c>
      <c r="T2447" s="16">
        <v>0</v>
      </c>
    </row>
    <row r="2448" spans="1:20" x14ac:dyDescent="0.25">
      <c r="A2448" s="14" t="s">
        <v>18</v>
      </c>
      <c r="B2448" s="14">
        <v>9652</v>
      </c>
      <c r="C2448" s="14" t="s">
        <v>23104</v>
      </c>
      <c r="D2448" s="14">
        <v>566209205</v>
      </c>
      <c r="E2448" s="15">
        <v>43536</v>
      </c>
      <c r="F2448" s="54" t="str">
        <f t="shared" si="38"/>
        <v>marzo</v>
      </c>
      <c r="G2448" s="14" t="s">
        <v>11326</v>
      </c>
      <c r="H2448" s="14" t="s">
        <v>2801</v>
      </c>
      <c r="I2448" s="14" t="s">
        <v>13031</v>
      </c>
      <c r="J2448" s="14" t="s">
        <v>32</v>
      </c>
      <c r="K2448" s="14" t="s">
        <v>16913</v>
      </c>
      <c r="L2448" s="14" t="s">
        <v>2802</v>
      </c>
      <c r="M2448" s="16">
        <v>4450.76</v>
      </c>
      <c r="N2448" s="16">
        <v>785.42</v>
      </c>
      <c r="O2448" s="16">
        <v>3915.71</v>
      </c>
      <c r="P2448" s="17"/>
      <c r="Q2448" s="18">
        <v>3915.71</v>
      </c>
      <c r="R2448" s="16">
        <v>3915.71</v>
      </c>
      <c r="S2448" s="16">
        <v>8366.4699999999993</v>
      </c>
      <c r="T2448" s="16">
        <v>10123.43</v>
      </c>
    </row>
    <row r="2449" spans="1:20" x14ac:dyDescent="0.25">
      <c r="A2449" s="14" t="s">
        <v>18</v>
      </c>
      <c r="B2449" s="14">
        <v>9652</v>
      </c>
      <c r="C2449" s="14" t="s">
        <v>23104</v>
      </c>
      <c r="D2449" s="14">
        <v>56620924</v>
      </c>
      <c r="E2449" s="15">
        <v>43536</v>
      </c>
      <c r="F2449" s="54" t="str">
        <f t="shared" si="38"/>
        <v>marzo</v>
      </c>
      <c r="G2449" s="14" t="s">
        <v>11326</v>
      </c>
      <c r="H2449" s="14" t="s">
        <v>20</v>
      </c>
      <c r="I2449" s="14" t="s">
        <v>11831</v>
      </c>
      <c r="J2449" s="14" t="s">
        <v>21</v>
      </c>
      <c r="K2449" s="14" t="s">
        <v>16914</v>
      </c>
      <c r="L2449" s="14" t="s">
        <v>2705</v>
      </c>
      <c r="M2449" s="16">
        <v>0</v>
      </c>
      <c r="N2449" s="16">
        <v>0</v>
      </c>
      <c r="O2449" s="16">
        <v>0</v>
      </c>
      <c r="P2449" s="17"/>
      <c r="Q2449" s="18">
        <v>934.3</v>
      </c>
      <c r="R2449" s="16">
        <v>934.3</v>
      </c>
      <c r="S2449" s="16">
        <v>934.3</v>
      </c>
      <c r="T2449" s="16">
        <v>934.3</v>
      </c>
    </row>
    <row r="2450" spans="1:20" x14ac:dyDescent="0.25">
      <c r="A2450" s="14" t="s">
        <v>18</v>
      </c>
      <c r="B2450" s="14">
        <v>9652</v>
      </c>
      <c r="C2450" s="14" t="s">
        <v>23104</v>
      </c>
      <c r="D2450" s="14">
        <v>56577952</v>
      </c>
      <c r="E2450" s="15">
        <v>43537</v>
      </c>
      <c r="F2450" s="54" t="str">
        <f t="shared" si="38"/>
        <v>marzo</v>
      </c>
      <c r="G2450" s="14" t="s">
        <v>9451</v>
      </c>
      <c r="H2450" s="14" t="s">
        <v>20</v>
      </c>
      <c r="I2450" s="14" t="s">
        <v>11831</v>
      </c>
      <c r="J2450" s="14" t="s">
        <v>21</v>
      </c>
      <c r="K2450" s="14" t="s">
        <v>16915</v>
      </c>
      <c r="L2450" s="14" t="s">
        <v>2803</v>
      </c>
      <c r="M2450" s="16">
        <v>6927.6</v>
      </c>
      <c r="N2450" s="16">
        <v>0</v>
      </c>
      <c r="O2450" s="16">
        <v>0</v>
      </c>
      <c r="P2450" s="17"/>
      <c r="Q2450" s="18">
        <v>2936.36</v>
      </c>
      <c r="R2450" s="16">
        <v>2936.36</v>
      </c>
      <c r="S2450" s="16">
        <v>9863.9599999999991</v>
      </c>
      <c r="T2450" s="16">
        <v>9863.9599999999991</v>
      </c>
    </row>
    <row r="2451" spans="1:20" x14ac:dyDescent="0.25">
      <c r="A2451" s="14" t="s">
        <v>18</v>
      </c>
      <c r="B2451" s="14">
        <v>9652</v>
      </c>
      <c r="C2451" s="14" t="s">
        <v>23104</v>
      </c>
      <c r="D2451" s="14">
        <v>565988405</v>
      </c>
      <c r="E2451" s="15">
        <v>43537</v>
      </c>
      <c r="F2451" s="54" t="str">
        <f t="shared" si="38"/>
        <v>marzo</v>
      </c>
      <c r="G2451" s="14" t="s">
        <v>9465</v>
      </c>
      <c r="H2451" s="14" t="s">
        <v>20</v>
      </c>
      <c r="I2451" s="14" t="s">
        <v>11831</v>
      </c>
      <c r="J2451" s="14" t="s">
        <v>21</v>
      </c>
      <c r="K2451" s="14" t="s">
        <v>16916</v>
      </c>
      <c r="L2451" s="14" t="s">
        <v>2804</v>
      </c>
      <c r="M2451" s="16">
        <v>0</v>
      </c>
      <c r="N2451" s="16">
        <v>0</v>
      </c>
      <c r="O2451" s="16">
        <v>0</v>
      </c>
      <c r="P2451" s="17"/>
      <c r="Q2451" s="18">
        <v>0</v>
      </c>
      <c r="R2451" s="16"/>
      <c r="S2451" s="16">
        <v>0</v>
      </c>
      <c r="T2451" s="16">
        <v>0</v>
      </c>
    </row>
    <row r="2452" spans="1:20" x14ac:dyDescent="0.25">
      <c r="A2452" s="14" t="s">
        <v>18</v>
      </c>
      <c r="B2452" s="14">
        <v>9652</v>
      </c>
      <c r="C2452" s="14" t="s">
        <v>23104</v>
      </c>
      <c r="D2452" s="14">
        <v>5660305805</v>
      </c>
      <c r="E2452" s="15">
        <v>43537</v>
      </c>
      <c r="F2452" s="54" t="str">
        <f t="shared" si="38"/>
        <v>marzo</v>
      </c>
      <c r="G2452" s="14" t="s">
        <v>9467</v>
      </c>
      <c r="H2452" s="14" t="s">
        <v>2805</v>
      </c>
      <c r="I2452" s="14" t="s">
        <v>11944</v>
      </c>
      <c r="J2452" s="14" t="s">
        <v>32</v>
      </c>
      <c r="K2452" s="14" t="s">
        <v>16917</v>
      </c>
      <c r="L2452" s="14" t="s">
        <v>2806</v>
      </c>
      <c r="M2452" s="16">
        <v>3126.88</v>
      </c>
      <c r="N2452" s="16">
        <v>551.79</v>
      </c>
      <c r="O2452" s="16">
        <v>4447.9399999999996</v>
      </c>
      <c r="P2452" s="17"/>
      <c r="Q2452" s="18">
        <v>4447.9399999999996</v>
      </c>
      <c r="R2452" s="16">
        <v>4447.9399999999996</v>
      </c>
      <c r="S2452" s="16">
        <v>7574.82</v>
      </c>
      <c r="T2452" s="16">
        <v>9165.5300000000007</v>
      </c>
    </row>
    <row r="2453" spans="1:20" x14ac:dyDescent="0.25">
      <c r="A2453" s="14" t="s">
        <v>18</v>
      </c>
      <c r="B2453" s="14">
        <v>9652</v>
      </c>
      <c r="C2453" s="14" t="s">
        <v>23104</v>
      </c>
      <c r="D2453" s="14">
        <v>566070305</v>
      </c>
      <c r="E2453" s="15">
        <v>43537</v>
      </c>
      <c r="F2453" s="54" t="str">
        <f t="shared" si="38"/>
        <v>marzo</v>
      </c>
      <c r="G2453" s="14" t="s">
        <v>9468</v>
      </c>
      <c r="H2453" s="14" t="s">
        <v>2807</v>
      </c>
      <c r="I2453" s="14" t="s">
        <v>13032</v>
      </c>
      <c r="J2453" s="14" t="s">
        <v>32</v>
      </c>
      <c r="K2453" s="14" t="s">
        <v>16918</v>
      </c>
      <c r="L2453" s="14" t="s">
        <v>1754</v>
      </c>
      <c r="M2453" s="16">
        <v>2695.41</v>
      </c>
      <c r="N2453" s="16">
        <v>141.86000000000001</v>
      </c>
      <c r="O2453" s="16">
        <v>4384.08</v>
      </c>
      <c r="P2453" s="17">
        <v>329.98</v>
      </c>
      <c r="Q2453" s="18">
        <v>4384.08</v>
      </c>
      <c r="R2453" s="16">
        <v>4384.08</v>
      </c>
      <c r="S2453" s="16">
        <v>7079.49</v>
      </c>
      <c r="T2453" s="16">
        <v>8566.18</v>
      </c>
    </row>
    <row r="2454" spans="1:20" x14ac:dyDescent="0.25">
      <c r="A2454" s="14" t="s">
        <v>18</v>
      </c>
      <c r="B2454" s="14">
        <v>9652</v>
      </c>
      <c r="C2454" s="14" t="s">
        <v>23104</v>
      </c>
      <c r="D2454" s="14">
        <v>566072405</v>
      </c>
      <c r="E2454" s="15">
        <v>43537</v>
      </c>
      <c r="F2454" s="54" t="str">
        <f t="shared" si="38"/>
        <v>marzo</v>
      </c>
      <c r="G2454" s="14" t="s">
        <v>9469</v>
      </c>
      <c r="H2454" s="14" t="s">
        <v>2808</v>
      </c>
      <c r="I2454" s="14" t="s">
        <v>13033</v>
      </c>
      <c r="J2454" s="14" t="s">
        <v>32</v>
      </c>
      <c r="K2454" s="14" t="s">
        <v>16919</v>
      </c>
      <c r="L2454" s="14" t="s">
        <v>2809</v>
      </c>
      <c r="M2454" s="16">
        <v>3091.72</v>
      </c>
      <c r="N2454" s="16">
        <v>0</v>
      </c>
      <c r="O2454" s="16">
        <v>3725.63</v>
      </c>
      <c r="P2454" s="17">
        <v>76.03</v>
      </c>
      <c r="Q2454" s="18">
        <v>3725.63</v>
      </c>
      <c r="R2454" s="16">
        <v>3725.63</v>
      </c>
      <c r="S2454" s="16">
        <v>6817.35</v>
      </c>
      <c r="T2454" s="16">
        <v>8248.99</v>
      </c>
    </row>
    <row r="2455" spans="1:20" x14ac:dyDescent="0.25">
      <c r="A2455" s="14" t="s">
        <v>18</v>
      </c>
      <c r="B2455" s="14">
        <v>9652</v>
      </c>
      <c r="C2455" s="14" t="s">
        <v>23104</v>
      </c>
      <c r="D2455" s="14">
        <v>56607242</v>
      </c>
      <c r="E2455" s="15">
        <v>43537</v>
      </c>
      <c r="F2455" s="54" t="str">
        <f t="shared" si="38"/>
        <v>marzo</v>
      </c>
      <c r="G2455" s="14" t="s">
        <v>9469</v>
      </c>
      <c r="H2455" s="14" t="s">
        <v>2808</v>
      </c>
      <c r="I2455" s="14" t="s">
        <v>13033</v>
      </c>
      <c r="J2455" s="14" t="s">
        <v>46</v>
      </c>
      <c r="K2455" s="14" t="s">
        <v>16920</v>
      </c>
      <c r="L2455" s="14" t="s">
        <v>2810</v>
      </c>
      <c r="M2455" s="16">
        <v>0</v>
      </c>
      <c r="N2455" s="16">
        <v>0</v>
      </c>
      <c r="O2455" s="16">
        <v>0</v>
      </c>
      <c r="P2455" s="17"/>
      <c r="Q2455" s="18">
        <v>950.41</v>
      </c>
      <c r="R2455" s="16">
        <v>950.41</v>
      </c>
      <c r="S2455" s="16">
        <v>950.41</v>
      </c>
      <c r="T2455" s="16">
        <v>1150</v>
      </c>
    </row>
    <row r="2456" spans="1:20" x14ac:dyDescent="0.25">
      <c r="A2456" s="14" t="s">
        <v>18</v>
      </c>
      <c r="B2456" s="14">
        <v>9652</v>
      </c>
      <c r="C2456" s="14" t="s">
        <v>23104</v>
      </c>
      <c r="D2456" s="14">
        <v>5660582005</v>
      </c>
      <c r="E2456" s="15">
        <v>43537</v>
      </c>
      <c r="F2456" s="54" t="str">
        <f t="shared" si="38"/>
        <v>marzo</v>
      </c>
      <c r="G2456" s="14" t="s">
        <v>9470</v>
      </c>
      <c r="H2456" s="14" t="s">
        <v>2811</v>
      </c>
      <c r="I2456" s="14" t="s">
        <v>11945</v>
      </c>
      <c r="J2456" s="14" t="s">
        <v>32</v>
      </c>
      <c r="K2456" s="14" t="s">
        <v>16921</v>
      </c>
      <c r="L2456" s="14" t="s">
        <v>2812</v>
      </c>
      <c r="M2456" s="16">
        <v>4180.18</v>
      </c>
      <c r="N2456" s="16">
        <v>737.67</v>
      </c>
      <c r="O2456" s="16">
        <v>3934.72</v>
      </c>
      <c r="P2456" s="17"/>
      <c r="Q2456" s="18">
        <v>3934.72</v>
      </c>
      <c r="R2456" s="19">
        <v>3894.22</v>
      </c>
      <c r="S2456" s="16">
        <v>8114.9</v>
      </c>
      <c r="T2456" s="16">
        <v>9819.0300000000007</v>
      </c>
    </row>
    <row r="2457" spans="1:20" x14ac:dyDescent="0.25">
      <c r="A2457" s="14" t="s">
        <v>18</v>
      </c>
      <c r="B2457" s="14">
        <v>9652</v>
      </c>
      <c r="C2457" s="14" t="s">
        <v>23104</v>
      </c>
      <c r="D2457" s="14">
        <v>5660587005</v>
      </c>
      <c r="E2457" s="15">
        <v>43537</v>
      </c>
      <c r="F2457" s="54" t="str">
        <f t="shared" si="38"/>
        <v>marzo</v>
      </c>
      <c r="G2457" s="14" t="s">
        <v>9471</v>
      </c>
      <c r="H2457" s="14" t="s">
        <v>2813</v>
      </c>
      <c r="I2457" s="14" t="s">
        <v>13034</v>
      </c>
      <c r="J2457" s="14" t="s">
        <v>46</v>
      </c>
      <c r="K2457" s="14" t="s">
        <v>16922</v>
      </c>
      <c r="L2457" s="14" t="s">
        <v>2814</v>
      </c>
      <c r="M2457" s="16">
        <v>2922.94</v>
      </c>
      <c r="N2457" s="16">
        <v>515.80999999999995</v>
      </c>
      <c r="O2457" s="16">
        <v>0</v>
      </c>
      <c r="P2457" s="17"/>
      <c r="Q2457" s="18">
        <v>760.33</v>
      </c>
      <c r="R2457" s="19">
        <v>760.33</v>
      </c>
      <c r="S2457" s="16">
        <v>3683.27</v>
      </c>
      <c r="T2457" s="16">
        <v>4677.76</v>
      </c>
    </row>
    <row r="2458" spans="1:20" x14ac:dyDescent="0.25">
      <c r="A2458" s="14" t="s">
        <v>18</v>
      </c>
      <c r="B2458" s="14">
        <v>9652</v>
      </c>
      <c r="C2458" s="14" t="s">
        <v>23104</v>
      </c>
      <c r="D2458" s="14">
        <v>5660594005</v>
      </c>
      <c r="E2458" s="15">
        <v>43537</v>
      </c>
      <c r="F2458" s="54" t="str">
        <f t="shared" si="38"/>
        <v>marzo</v>
      </c>
      <c r="G2458" s="14" t="s">
        <v>9472</v>
      </c>
      <c r="H2458" s="14" t="s">
        <v>2815</v>
      </c>
      <c r="I2458" s="14" t="s">
        <v>13035</v>
      </c>
      <c r="J2458" s="14" t="s">
        <v>32</v>
      </c>
      <c r="K2458" s="14" t="s">
        <v>16923</v>
      </c>
      <c r="L2458" s="14" t="s">
        <v>2816</v>
      </c>
      <c r="M2458" s="16">
        <v>8578.43</v>
      </c>
      <c r="N2458" s="16">
        <v>1513.83</v>
      </c>
      <c r="O2458" s="16">
        <v>1900.83</v>
      </c>
      <c r="P2458" s="17"/>
      <c r="Q2458" s="18">
        <v>1900.83</v>
      </c>
      <c r="R2458" s="19">
        <v>1860.14</v>
      </c>
      <c r="S2458" s="16">
        <v>10479.26</v>
      </c>
      <c r="T2458" s="16">
        <v>13243.16</v>
      </c>
    </row>
    <row r="2459" spans="1:20" x14ac:dyDescent="0.25">
      <c r="A2459" s="14" t="s">
        <v>18</v>
      </c>
      <c r="B2459" s="14">
        <v>9652</v>
      </c>
      <c r="C2459" s="14" t="s">
        <v>23104</v>
      </c>
      <c r="D2459" s="14">
        <v>56620922</v>
      </c>
      <c r="E2459" s="15">
        <v>43537</v>
      </c>
      <c r="F2459" s="54" t="str">
        <f t="shared" si="38"/>
        <v>marzo</v>
      </c>
      <c r="G2459" s="14" t="s">
        <v>11326</v>
      </c>
      <c r="H2459" s="14" t="s">
        <v>20</v>
      </c>
      <c r="I2459" s="14" t="s">
        <v>11831</v>
      </c>
      <c r="J2459" s="14" t="s">
        <v>21</v>
      </c>
      <c r="K2459" s="14" t="s">
        <v>16924</v>
      </c>
      <c r="L2459" s="14" t="s">
        <v>2817</v>
      </c>
      <c r="M2459" s="16">
        <v>0</v>
      </c>
      <c r="N2459" s="16">
        <v>0</v>
      </c>
      <c r="O2459" s="16">
        <v>0</v>
      </c>
      <c r="P2459" s="17"/>
      <c r="Q2459" s="18">
        <v>0</v>
      </c>
      <c r="R2459" s="19"/>
      <c r="S2459" s="16">
        <v>0</v>
      </c>
      <c r="T2459" s="16">
        <v>0</v>
      </c>
    </row>
    <row r="2460" spans="1:20" x14ac:dyDescent="0.25">
      <c r="A2460" s="14" t="s">
        <v>18</v>
      </c>
      <c r="B2460" s="14">
        <v>9652</v>
      </c>
      <c r="C2460" s="14" t="s">
        <v>23104</v>
      </c>
      <c r="D2460" s="14">
        <v>56620923</v>
      </c>
      <c r="E2460" s="15">
        <v>43537</v>
      </c>
      <c r="F2460" s="54" t="str">
        <f t="shared" si="38"/>
        <v>marzo</v>
      </c>
      <c r="G2460" s="14" t="s">
        <v>11326</v>
      </c>
      <c r="H2460" s="14" t="s">
        <v>20</v>
      </c>
      <c r="I2460" s="14" t="s">
        <v>11831</v>
      </c>
      <c r="J2460" s="14" t="s">
        <v>21</v>
      </c>
      <c r="K2460" s="14" t="s">
        <v>16925</v>
      </c>
      <c r="L2460" s="14" t="s">
        <v>2818</v>
      </c>
      <c r="M2460" s="16">
        <v>0</v>
      </c>
      <c r="N2460" s="16">
        <v>0</v>
      </c>
      <c r="O2460" s="16">
        <v>0</v>
      </c>
      <c r="P2460" s="17"/>
      <c r="Q2460" s="18">
        <v>0</v>
      </c>
      <c r="R2460" s="19"/>
      <c r="S2460" s="16">
        <v>0</v>
      </c>
      <c r="T2460" s="16">
        <v>0</v>
      </c>
    </row>
    <row r="2461" spans="1:20" x14ac:dyDescent="0.25">
      <c r="A2461" s="14" t="s">
        <v>18</v>
      </c>
      <c r="B2461" s="14">
        <v>9652</v>
      </c>
      <c r="C2461" s="14" t="s">
        <v>23104</v>
      </c>
      <c r="D2461" s="14">
        <v>566209905</v>
      </c>
      <c r="E2461" s="15">
        <v>43537</v>
      </c>
      <c r="F2461" s="54" t="str">
        <f t="shared" si="38"/>
        <v>marzo</v>
      </c>
      <c r="G2461" s="14" t="s">
        <v>9138</v>
      </c>
      <c r="H2461" s="14" t="s">
        <v>20</v>
      </c>
      <c r="I2461" s="14" t="s">
        <v>11831</v>
      </c>
      <c r="J2461" s="14" t="s">
        <v>21</v>
      </c>
      <c r="K2461" s="14" t="s">
        <v>16926</v>
      </c>
      <c r="L2461" s="14" t="s">
        <v>2768</v>
      </c>
      <c r="M2461" s="16">
        <v>15047.95</v>
      </c>
      <c r="N2461" s="16">
        <v>0</v>
      </c>
      <c r="O2461" s="16">
        <v>667.36</v>
      </c>
      <c r="P2461" s="17"/>
      <c r="Q2461" s="18">
        <v>667.36</v>
      </c>
      <c r="R2461" s="19">
        <v>656.02</v>
      </c>
      <c r="S2461" s="16">
        <v>15715.31</v>
      </c>
      <c r="T2461" s="16">
        <v>15715.31</v>
      </c>
    </row>
    <row r="2462" spans="1:20" x14ac:dyDescent="0.25">
      <c r="A2462" s="14" t="s">
        <v>18</v>
      </c>
      <c r="B2462" s="14">
        <v>9652</v>
      </c>
      <c r="C2462" s="14" t="s">
        <v>23104</v>
      </c>
      <c r="D2462" s="14">
        <v>5662054905</v>
      </c>
      <c r="E2462" s="15">
        <v>43537</v>
      </c>
      <c r="F2462" s="54" t="str">
        <f t="shared" si="38"/>
        <v>marzo</v>
      </c>
      <c r="G2462" s="14" t="s">
        <v>9118</v>
      </c>
      <c r="H2462" s="14" t="s">
        <v>20</v>
      </c>
      <c r="I2462" s="14" t="s">
        <v>11831</v>
      </c>
      <c r="J2462" s="14" t="s">
        <v>21</v>
      </c>
      <c r="K2462" s="14" t="s">
        <v>16927</v>
      </c>
      <c r="L2462" s="14" t="s">
        <v>513</v>
      </c>
      <c r="M2462" s="16">
        <v>8183.7</v>
      </c>
      <c r="N2462" s="16">
        <v>0</v>
      </c>
      <c r="O2462" s="16">
        <v>2535.9499999999998</v>
      </c>
      <c r="P2462" s="17"/>
      <c r="Q2462" s="18">
        <v>2535.9499999999998</v>
      </c>
      <c r="R2462" s="19">
        <v>2535.9499999999998</v>
      </c>
      <c r="S2462" s="16">
        <v>10719.65</v>
      </c>
      <c r="T2462" s="16">
        <v>10719.65</v>
      </c>
    </row>
    <row r="2463" spans="1:20" x14ac:dyDescent="0.25">
      <c r="A2463" s="14" t="s">
        <v>18</v>
      </c>
      <c r="B2463" s="14">
        <v>9652</v>
      </c>
      <c r="C2463" s="14" t="s">
        <v>23104</v>
      </c>
      <c r="D2463" s="14">
        <v>566205492</v>
      </c>
      <c r="E2463" s="15">
        <v>43537</v>
      </c>
      <c r="F2463" s="54" t="str">
        <f t="shared" si="38"/>
        <v>marzo</v>
      </c>
      <c r="G2463" s="14" t="s">
        <v>9118</v>
      </c>
      <c r="H2463" s="14" t="s">
        <v>20</v>
      </c>
      <c r="I2463" s="14" t="s">
        <v>11831</v>
      </c>
      <c r="J2463" s="14" t="s">
        <v>21</v>
      </c>
      <c r="K2463" s="14" t="s">
        <v>16928</v>
      </c>
      <c r="L2463" s="14" t="s">
        <v>1937</v>
      </c>
      <c r="M2463" s="16">
        <v>142.37</v>
      </c>
      <c r="N2463" s="16">
        <v>0</v>
      </c>
      <c r="O2463" s="16">
        <v>266.94</v>
      </c>
      <c r="P2463" s="17"/>
      <c r="Q2463" s="18">
        <v>266.94</v>
      </c>
      <c r="R2463" s="19">
        <v>266.94</v>
      </c>
      <c r="S2463" s="16">
        <v>409.31</v>
      </c>
      <c r="T2463" s="16">
        <v>409.31</v>
      </c>
    </row>
    <row r="2464" spans="1:20" x14ac:dyDescent="0.25">
      <c r="A2464" s="14" t="s">
        <v>18</v>
      </c>
      <c r="B2464" s="14">
        <v>9652</v>
      </c>
      <c r="C2464" s="14" t="s">
        <v>23104</v>
      </c>
      <c r="D2464" s="14">
        <v>566243305</v>
      </c>
      <c r="E2464" s="15">
        <v>43537</v>
      </c>
      <c r="F2464" s="54" t="str">
        <f t="shared" si="38"/>
        <v>marzo</v>
      </c>
      <c r="G2464" s="14" t="s">
        <v>9449</v>
      </c>
      <c r="H2464" s="14" t="s">
        <v>2819</v>
      </c>
      <c r="I2464" s="14" t="s">
        <v>13036</v>
      </c>
      <c r="J2464" s="14" t="s">
        <v>46</v>
      </c>
      <c r="K2464" s="14" t="s">
        <v>16929</v>
      </c>
      <c r="L2464" s="14" t="s">
        <v>2820</v>
      </c>
      <c r="M2464" s="16">
        <v>10409.83</v>
      </c>
      <c r="N2464" s="16">
        <v>1837.02</v>
      </c>
      <c r="O2464" s="16">
        <v>0</v>
      </c>
      <c r="P2464" s="17">
        <v>213.84</v>
      </c>
      <c r="Q2464" s="18">
        <v>1211.78</v>
      </c>
      <c r="R2464" s="19">
        <v>1211.78</v>
      </c>
      <c r="S2464" s="16">
        <v>11621.61</v>
      </c>
      <c r="T2464" s="16">
        <v>14062.15</v>
      </c>
    </row>
    <row r="2465" spans="1:20" x14ac:dyDescent="0.25">
      <c r="A2465" s="14" t="s">
        <v>18</v>
      </c>
      <c r="B2465" s="14">
        <v>9652</v>
      </c>
      <c r="C2465" s="14" t="s">
        <v>23104</v>
      </c>
      <c r="D2465" s="14">
        <v>566287505</v>
      </c>
      <c r="E2465" s="15">
        <v>43537</v>
      </c>
      <c r="F2465" s="54" t="str">
        <f t="shared" si="38"/>
        <v>marzo</v>
      </c>
      <c r="G2465" s="14" t="s">
        <v>9473</v>
      </c>
      <c r="H2465" s="14" t="s">
        <v>2821</v>
      </c>
      <c r="I2465" s="14" t="s">
        <v>13037</v>
      </c>
      <c r="J2465" s="14" t="s">
        <v>32</v>
      </c>
      <c r="K2465" s="14" t="s">
        <v>16930</v>
      </c>
      <c r="L2465" s="14" t="s">
        <v>2822</v>
      </c>
      <c r="M2465" s="16">
        <v>2530.83</v>
      </c>
      <c r="N2465" s="16">
        <v>446.62</v>
      </c>
      <c r="O2465" s="16">
        <v>0</v>
      </c>
      <c r="P2465" s="17">
        <v>285.12</v>
      </c>
      <c r="Q2465" s="18">
        <v>1615.71</v>
      </c>
      <c r="R2465" s="16">
        <v>1615.71</v>
      </c>
      <c r="S2465" s="16">
        <v>4146.54</v>
      </c>
      <c r="T2465" s="16">
        <v>5017.3100000000004</v>
      </c>
    </row>
    <row r="2466" spans="1:20" x14ac:dyDescent="0.25">
      <c r="A2466" s="14" t="s">
        <v>18</v>
      </c>
      <c r="B2466" s="14">
        <v>9652</v>
      </c>
      <c r="C2466" s="14" t="s">
        <v>23104</v>
      </c>
      <c r="D2466" s="14">
        <v>565928405</v>
      </c>
      <c r="E2466" s="15">
        <v>43538</v>
      </c>
      <c r="F2466" s="54" t="str">
        <f t="shared" si="38"/>
        <v>marzo</v>
      </c>
      <c r="G2466" s="14" t="s">
        <v>8528</v>
      </c>
      <c r="H2466" s="14" t="s">
        <v>20</v>
      </c>
      <c r="I2466" s="14" t="s">
        <v>11831</v>
      </c>
      <c r="J2466" s="14" t="s">
        <v>21</v>
      </c>
      <c r="K2466" s="14" t="s">
        <v>16931</v>
      </c>
      <c r="L2466" s="14" t="s">
        <v>2823</v>
      </c>
      <c r="M2466" s="16">
        <v>2958.62</v>
      </c>
      <c r="N2466" s="16">
        <v>0</v>
      </c>
      <c r="O2466" s="16">
        <v>1123.96</v>
      </c>
      <c r="P2466" s="17"/>
      <c r="Q2466" s="18">
        <v>1123.96</v>
      </c>
      <c r="R2466" s="19">
        <v>-18.46</v>
      </c>
      <c r="S2466" s="16">
        <v>4082.58</v>
      </c>
      <c r="T2466" s="16">
        <v>4082.58</v>
      </c>
    </row>
    <row r="2467" spans="1:20" x14ac:dyDescent="0.25">
      <c r="A2467" s="14" t="s">
        <v>18</v>
      </c>
      <c r="B2467" s="14">
        <v>9652</v>
      </c>
      <c r="C2467" s="14" t="s">
        <v>23104</v>
      </c>
      <c r="D2467" s="14">
        <v>56593942</v>
      </c>
      <c r="E2467" s="15">
        <v>43538</v>
      </c>
      <c r="F2467" s="54" t="str">
        <f t="shared" si="38"/>
        <v>marzo</v>
      </c>
      <c r="G2467" s="14" t="s">
        <v>9127</v>
      </c>
      <c r="H2467" s="14" t="s">
        <v>20</v>
      </c>
      <c r="I2467" s="14" t="s">
        <v>11831</v>
      </c>
      <c r="J2467" s="14" t="s">
        <v>21</v>
      </c>
      <c r="K2467" s="14" t="s">
        <v>16932</v>
      </c>
      <c r="L2467" s="14" t="s">
        <v>2824</v>
      </c>
      <c r="M2467" s="16">
        <v>0</v>
      </c>
      <c r="N2467" s="16">
        <v>0</v>
      </c>
      <c r="O2467" s="16">
        <v>0</v>
      </c>
      <c r="P2467" s="17"/>
      <c r="Q2467" s="18">
        <v>0</v>
      </c>
      <c r="R2467" s="19"/>
      <c r="S2467" s="16">
        <v>0</v>
      </c>
      <c r="T2467" s="16">
        <v>0</v>
      </c>
    </row>
    <row r="2468" spans="1:20" x14ac:dyDescent="0.25">
      <c r="A2468" s="14" t="s">
        <v>18</v>
      </c>
      <c r="B2468" s="14">
        <v>9652</v>
      </c>
      <c r="C2468" s="14" t="s">
        <v>23104</v>
      </c>
      <c r="D2468" s="14">
        <v>56593944</v>
      </c>
      <c r="E2468" s="15">
        <v>43538</v>
      </c>
      <c r="F2468" s="54" t="str">
        <f t="shared" si="38"/>
        <v>marzo</v>
      </c>
      <c r="G2468" s="14" t="s">
        <v>9127</v>
      </c>
      <c r="H2468" s="14" t="s">
        <v>20</v>
      </c>
      <c r="I2468" s="14" t="s">
        <v>11831</v>
      </c>
      <c r="J2468" s="14" t="s">
        <v>21</v>
      </c>
      <c r="K2468" s="14" t="s">
        <v>16933</v>
      </c>
      <c r="L2468" s="14" t="s">
        <v>2825</v>
      </c>
      <c r="M2468" s="16">
        <v>0</v>
      </c>
      <c r="N2468" s="16">
        <v>0</v>
      </c>
      <c r="O2468" s="16">
        <v>0</v>
      </c>
      <c r="P2468" s="17"/>
      <c r="Q2468" s="18">
        <v>0</v>
      </c>
      <c r="R2468" s="19"/>
      <c r="S2468" s="16">
        <v>0</v>
      </c>
      <c r="T2468" s="16">
        <v>0</v>
      </c>
    </row>
    <row r="2469" spans="1:20" x14ac:dyDescent="0.25">
      <c r="A2469" s="14" t="s">
        <v>18</v>
      </c>
      <c r="B2469" s="14">
        <v>9652</v>
      </c>
      <c r="C2469" s="14" t="s">
        <v>23104</v>
      </c>
      <c r="D2469" s="14">
        <v>56596532</v>
      </c>
      <c r="E2469" s="15">
        <v>43538</v>
      </c>
      <c r="F2469" s="54" t="str">
        <f t="shared" si="38"/>
        <v>marzo</v>
      </c>
      <c r="G2469" s="14" t="s">
        <v>9130</v>
      </c>
      <c r="H2469" s="14" t="s">
        <v>20</v>
      </c>
      <c r="I2469" s="14" t="s">
        <v>11831</v>
      </c>
      <c r="J2469" s="14" t="s">
        <v>21</v>
      </c>
      <c r="K2469" s="14" t="s">
        <v>16934</v>
      </c>
      <c r="L2469" s="14" t="s">
        <v>2826</v>
      </c>
      <c r="M2469" s="16">
        <v>0</v>
      </c>
      <c r="N2469" s="16">
        <v>0</v>
      </c>
      <c r="O2469" s="16">
        <v>0</v>
      </c>
      <c r="P2469" s="17"/>
      <c r="Q2469" s="18">
        <v>0</v>
      </c>
      <c r="R2469" s="19"/>
      <c r="S2469" s="16">
        <v>0</v>
      </c>
      <c r="T2469" s="16">
        <v>0</v>
      </c>
    </row>
    <row r="2470" spans="1:20" x14ac:dyDescent="0.25">
      <c r="A2470" s="14" t="s">
        <v>18</v>
      </c>
      <c r="B2470" s="14">
        <v>9652</v>
      </c>
      <c r="C2470" s="14" t="s">
        <v>23104</v>
      </c>
      <c r="D2470" s="14">
        <v>56596533</v>
      </c>
      <c r="E2470" s="15">
        <v>43538</v>
      </c>
      <c r="F2470" s="54" t="str">
        <f t="shared" si="38"/>
        <v>marzo</v>
      </c>
      <c r="G2470" s="14" t="s">
        <v>9130</v>
      </c>
      <c r="H2470" s="14" t="s">
        <v>20</v>
      </c>
      <c r="I2470" s="14" t="s">
        <v>11831</v>
      </c>
      <c r="J2470" s="14" t="s">
        <v>21</v>
      </c>
      <c r="K2470" s="14" t="s">
        <v>16935</v>
      </c>
      <c r="L2470" s="14" t="s">
        <v>2827</v>
      </c>
      <c r="M2470" s="16">
        <v>0</v>
      </c>
      <c r="N2470" s="16">
        <v>0</v>
      </c>
      <c r="O2470" s="16">
        <v>0</v>
      </c>
      <c r="P2470" s="17"/>
      <c r="Q2470" s="18">
        <v>0</v>
      </c>
      <c r="R2470" s="19"/>
      <c r="S2470" s="16">
        <v>0</v>
      </c>
      <c r="T2470" s="16">
        <v>0</v>
      </c>
    </row>
    <row r="2471" spans="1:20" x14ac:dyDescent="0.25">
      <c r="A2471" s="14" t="s">
        <v>18</v>
      </c>
      <c r="B2471" s="14">
        <v>9652</v>
      </c>
      <c r="C2471" s="14" t="s">
        <v>23104</v>
      </c>
      <c r="D2471" s="14">
        <v>5660005005</v>
      </c>
      <c r="E2471" s="15">
        <v>43538</v>
      </c>
      <c r="F2471" s="54" t="str">
        <f t="shared" si="38"/>
        <v>marzo</v>
      </c>
      <c r="G2471" s="14" t="s">
        <v>9474</v>
      </c>
      <c r="H2471" s="14" t="s">
        <v>23</v>
      </c>
      <c r="I2471" s="14" t="s">
        <v>12199</v>
      </c>
      <c r="J2471" s="14" t="s">
        <v>25</v>
      </c>
      <c r="K2471" s="14" t="s">
        <v>16936</v>
      </c>
      <c r="L2471" s="14" t="s">
        <v>2828</v>
      </c>
      <c r="M2471" s="16">
        <v>0</v>
      </c>
      <c r="N2471" s="16">
        <v>0</v>
      </c>
      <c r="O2471" s="16">
        <v>0</v>
      </c>
      <c r="P2471" s="17"/>
      <c r="Q2471" s="18">
        <v>40</v>
      </c>
      <c r="R2471" s="19">
        <v>14.19</v>
      </c>
      <c r="S2471" s="16">
        <v>40</v>
      </c>
      <c r="T2471" s="16">
        <v>40</v>
      </c>
    </row>
    <row r="2472" spans="1:20" x14ac:dyDescent="0.25">
      <c r="A2472" s="14" t="s">
        <v>18</v>
      </c>
      <c r="B2472" s="14">
        <v>9652</v>
      </c>
      <c r="C2472" s="14" t="s">
        <v>23104</v>
      </c>
      <c r="D2472" s="14">
        <v>5660050505</v>
      </c>
      <c r="E2472" s="15">
        <v>43538</v>
      </c>
      <c r="F2472" s="54" t="str">
        <f t="shared" si="38"/>
        <v>marzo</v>
      </c>
      <c r="G2472" s="14" t="s">
        <v>9096</v>
      </c>
      <c r="H2472" s="14" t="s">
        <v>20</v>
      </c>
      <c r="I2472" s="14" t="s">
        <v>11831</v>
      </c>
      <c r="J2472" s="14" t="s">
        <v>21</v>
      </c>
      <c r="K2472" s="14" t="s">
        <v>16937</v>
      </c>
      <c r="L2472" s="14" t="s">
        <v>2829</v>
      </c>
      <c r="M2472" s="16">
        <v>0</v>
      </c>
      <c r="N2472" s="16">
        <v>0</v>
      </c>
      <c r="O2472" s="16">
        <v>0</v>
      </c>
      <c r="P2472" s="17"/>
      <c r="Q2472" s="18">
        <v>0</v>
      </c>
      <c r="R2472" s="16"/>
      <c r="S2472" s="16">
        <v>0</v>
      </c>
      <c r="T2472" s="16">
        <v>0</v>
      </c>
    </row>
    <row r="2473" spans="1:20" x14ac:dyDescent="0.25">
      <c r="A2473" s="14" t="s">
        <v>18</v>
      </c>
      <c r="B2473" s="14">
        <v>9652</v>
      </c>
      <c r="C2473" s="14" t="s">
        <v>23104</v>
      </c>
      <c r="D2473" s="14">
        <v>566005552</v>
      </c>
      <c r="E2473" s="15">
        <v>43538</v>
      </c>
      <c r="F2473" s="54" t="str">
        <f t="shared" si="38"/>
        <v>marzo</v>
      </c>
      <c r="G2473" s="14" t="s">
        <v>9135</v>
      </c>
      <c r="H2473" s="14" t="s">
        <v>20</v>
      </c>
      <c r="I2473" s="14" t="s">
        <v>11831</v>
      </c>
      <c r="J2473" s="14" t="s">
        <v>21</v>
      </c>
      <c r="K2473" s="14" t="s">
        <v>16938</v>
      </c>
      <c r="L2473" s="14" t="s">
        <v>2830</v>
      </c>
      <c r="M2473" s="16">
        <v>0</v>
      </c>
      <c r="N2473" s="16">
        <v>0</v>
      </c>
      <c r="O2473" s="16">
        <v>0</v>
      </c>
      <c r="P2473" s="17"/>
      <c r="Q2473" s="18">
        <v>0</v>
      </c>
      <c r="R2473" s="19"/>
      <c r="S2473" s="16">
        <v>0</v>
      </c>
      <c r="T2473" s="16">
        <v>0</v>
      </c>
    </row>
    <row r="2474" spans="1:20" x14ac:dyDescent="0.25">
      <c r="A2474" s="14" t="s">
        <v>18</v>
      </c>
      <c r="B2474" s="14">
        <v>9652</v>
      </c>
      <c r="C2474" s="14" t="s">
        <v>23104</v>
      </c>
      <c r="D2474" s="14">
        <v>56607032</v>
      </c>
      <c r="E2474" s="15">
        <v>43538</v>
      </c>
      <c r="F2474" s="54" t="str">
        <f t="shared" si="38"/>
        <v>marzo</v>
      </c>
      <c r="G2474" s="14" t="s">
        <v>9468</v>
      </c>
      <c r="H2474" s="14" t="s">
        <v>20</v>
      </c>
      <c r="I2474" s="14" t="s">
        <v>11831</v>
      </c>
      <c r="J2474" s="14" t="s">
        <v>21</v>
      </c>
      <c r="K2474" s="14" t="s">
        <v>16939</v>
      </c>
      <c r="L2474" s="14" t="s">
        <v>2831</v>
      </c>
      <c r="M2474" s="16">
        <v>0</v>
      </c>
      <c r="N2474" s="16">
        <v>0</v>
      </c>
      <c r="O2474" s="16">
        <v>0</v>
      </c>
      <c r="P2474" s="17"/>
      <c r="Q2474" s="18">
        <v>0</v>
      </c>
      <c r="R2474" s="16"/>
      <c r="S2474" s="16">
        <v>0</v>
      </c>
      <c r="T2474" s="16">
        <v>0</v>
      </c>
    </row>
    <row r="2475" spans="1:20" x14ac:dyDescent="0.25">
      <c r="A2475" s="14" t="s">
        <v>18</v>
      </c>
      <c r="B2475" s="14">
        <v>9652</v>
      </c>
      <c r="C2475" s="14" t="s">
        <v>23104</v>
      </c>
      <c r="D2475" s="14">
        <v>56607033</v>
      </c>
      <c r="E2475" s="15">
        <v>43538</v>
      </c>
      <c r="F2475" s="54" t="str">
        <f t="shared" si="38"/>
        <v>marzo</v>
      </c>
      <c r="G2475" s="14" t="s">
        <v>9468</v>
      </c>
      <c r="H2475" s="14" t="s">
        <v>20</v>
      </c>
      <c r="I2475" s="14" t="s">
        <v>11831</v>
      </c>
      <c r="J2475" s="14" t="s">
        <v>21</v>
      </c>
      <c r="K2475" s="14" t="s">
        <v>16940</v>
      </c>
      <c r="L2475" s="14" t="s">
        <v>2832</v>
      </c>
      <c r="M2475" s="16">
        <v>0</v>
      </c>
      <c r="N2475" s="16">
        <v>0</v>
      </c>
      <c r="O2475" s="16">
        <v>0</v>
      </c>
      <c r="P2475" s="17"/>
      <c r="Q2475" s="18">
        <v>0</v>
      </c>
      <c r="R2475" s="16"/>
      <c r="S2475" s="16">
        <v>0</v>
      </c>
      <c r="T2475" s="16">
        <v>0</v>
      </c>
    </row>
    <row r="2476" spans="1:20" x14ac:dyDescent="0.25">
      <c r="A2476" s="14" t="s">
        <v>18</v>
      </c>
      <c r="B2476" s="14">
        <v>9652</v>
      </c>
      <c r="C2476" s="14" t="s">
        <v>23104</v>
      </c>
      <c r="D2476" s="14">
        <v>56607034</v>
      </c>
      <c r="E2476" s="15">
        <v>43538</v>
      </c>
      <c r="F2476" s="54" t="str">
        <f t="shared" si="38"/>
        <v>marzo</v>
      </c>
      <c r="G2476" s="14" t="s">
        <v>9468</v>
      </c>
      <c r="H2476" s="14" t="s">
        <v>20</v>
      </c>
      <c r="I2476" s="14" t="s">
        <v>11831</v>
      </c>
      <c r="J2476" s="14" t="s">
        <v>21</v>
      </c>
      <c r="K2476" s="14" t="s">
        <v>16941</v>
      </c>
      <c r="L2476" s="14" t="s">
        <v>1756</v>
      </c>
      <c r="M2476" s="16">
        <v>0</v>
      </c>
      <c r="N2476" s="16">
        <v>0</v>
      </c>
      <c r="O2476" s="16">
        <v>0</v>
      </c>
      <c r="P2476" s="17"/>
      <c r="Q2476" s="18">
        <v>667.36</v>
      </c>
      <c r="R2476" s="16">
        <v>664.46</v>
      </c>
      <c r="S2476" s="16">
        <v>667.36</v>
      </c>
      <c r="T2476" s="16">
        <v>667.36</v>
      </c>
    </row>
    <row r="2477" spans="1:20" x14ac:dyDescent="0.25">
      <c r="A2477" s="14" t="s">
        <v>18</v>
      </c>
      <c r="B2477" s="14">
        <v>9652</v>
      </c>
      <c r="C2477" s="14" t="s">
        <v>23104</v>
      </c>
      <c r="D2477" s="14">
        <v>56607243</v>
      </c>
      <c r="E2477" s="15">
        <v>43538</v>
      </c>
      <c r="F2477" s="54" t="str">
        <f t="shared" si="38"/>
        <v>marzo</v>
      </c>
      <c r="G2477" s="14" t="s">
        <v>9469</v>
      </c>
      <c r="H2477" s="14" t="s">
        <v>20</v>
      </c>
      <c r="I2477" s="14" t="s">
        <v>11831</v>
      </c>
      <c r="J2477" s="14" t="s">
        <v>21</v>
      </c>
      <c r="K2477" s="14" t="s">
        <v>16942</v>
      </c>
      <c r="L2477" s="14" t="s">
        <v>2833</v>
      </c>
      <c r="M2477" s="16">
        <v>0</v>
      </c>
      <c r="N2477" s="16">
        <v>0</v>
      </c>
      <c r="O2477" s="16">
        <v>0</v>
      </c>
      <c r="P2477" s="17"/>
      <c r="Q2477" s="18">
        <v>0</v>
      </c>
      <c r="R2477" s="19"/>
      <c r="S2477" s="16">
        <v>0</v>
      </c>
      <c r="T2477" s="16">
        <v>0</v>
      </c>
    </row>
    <row r="2478" spans="1:20" x14ac:dyDescent="0.25">
      <c r="A2478" s="14" t="s">
        <v>18</v>
      </c>
      <c r="B2478" s="14">
        <v>9652</v>
      </c>
      <c r="C2478" s="14" t="s">
        <v>23104</v>
      </c>
      <c r="D2478" s="14">
        <v>56607244</v>
      </c>
      <c r="E2478" s="15">
        <v>43538</v>
      </c>
      <c r="F2478" s="54" t="str">
        <f t="shared" si="38"/>
        <v>marzo</v>
      </c>
      <c r="G2478" s="14" t="s">
        <v>9469</v>
      </c>
      <c r="H2478" s="14" t="s">
        <v>20</v>
      </c>
      <c r="I2478" s="14" t="s">
        <v>11831</v>
      </c>
      <c r="J2478" s="14" t="s">
        <v>21</v>
      </c>
      <c r="K2478" s="14" t="s">
        <v>16943</v>
      </c>
      <c r="L2478" s="14" t="s">
        <v>2834</v>
      </c>
      <c r="M2478" s="16">
        <v>0</v>
      </c>
      <c r="N2478" s="16">
        <v>0</v>
      </c>
      <c r="O2478" s="16">
        <v>0</v>
      </c>
      <c r="P2478" s="17"/>
      <c r="Q2478" s="18">
        <v>0</v>
      </c>
      <c r="R2478" s="16"/>
      <c r="S2478" s="16">
        <v>0</v>
      </c>
      <c r="T2478" s="16">
        <v>0</v>
      </c>
    </row>
    <row r="2479" spans="1:20" x14ac:dyDescent="0.25">
      <c r="A2479" s="14" t="s">
        <v>18</v>
      </c>
      <c r="B2479" s="14">
        <v>9652</v>
      </c>
      <c r="C2479" s="14" t="s">
        <v>23104</v>
      </c>
      <c r="D2479" s="14">
        <v>56605050305</v>
      </c>
      <c r="E2479" s="15">
        <v>43538</v>
      </c>
      <c r="F2479" s="54" t="str">
        <f t="shared" si="38"/>
        <v>marzo</v>
      </c>
      <c r="G2479" s="14" t="s">
        <v>11327</v>
      </c>
      <c r="H2479" s="14" t="s">
        <v>2835</v>
      </c>
      <c r="I2479" s="14" t="s">
        <v>13038</v>
      </c>
      <c r="J2479" s="14" t="s">
        <v>32</v>
      </c>
      <c r="K2479" s="14" t="s">
        <v>16944</v>
      </c>
      <c r="L2479" s="14" t="s">
        <v>2836</v>
      </c>
      <c r="M2479" s="16">
        <v>82.6</v>
      </c>
      <c r="N2479" s="16">
        <v>0</v>
      </c>
      <c r="O2479" s="16">
        <v>0</v>
      </c>
      <c r="P2479" s="17"/>
      <c r="Q2479" s="18">
        <v>1805.79</v>
      </c>
      <c r="R2479" s="16">
        <v>1805.79</v>
      </c>
      <c r="S2479" s="16">
        <v>1888.39</v>
      </c>
      <c r="T2479" s="16">
        <v>2284.9499999999998</v>
      </c>
    </row>
    <row r="2480" spans="1:20" x14ac:dyDescent="0.25">
      <c r="A2480" s="14" t="s">
        <v>18</v>
      </c>
      <c r="B2480" s="14">
        <v>9652</v>
      </c>
      <c r="C2480" s="14" t="s">
        <v>23104</v>
      </c>
      <c r="D2480" s="14">
        <v>5660505032</v>
      </c>
      <c r="E2480" s="15">
        <v>43538</v>
      </c>
      <c r="F2480" s="54" t="str">
        <f t="shared" si="38"/>
        <v>marzo</v>
      </c>
      <c r="G2480" s="14" t="s">
        <v>11327</v>
      </c>
      <c r="H2480" s="14" t="s">
        <v>2835</v>
      </c>
      <c r="I2480" s="14" t="s">
        <v>13038</v>
      </c>
      <c r="J2480" s="14" t="s">
        <v>46</v>
      </c>
      <c r="K2480" s="14" t="s">
        <v>16945</v>
      </c>
      <c r="L2480" s="14" t="s">
        <v>2837</v>
      </c>
      <c r="M2480" s="16">
        <v>1414.7</v>
      </c>
      <c r="N2480" s="16">
        <v>0</v>
      </c>
      <c r="O2480" s="16">
        <v>0</v>
      </c>
      <c r="P2480" s="17">
        <v>2.59</v>
      </c>
      <c r="Q2480" s="18">
        <v>320.55</v>
      </c>
      <c r="R2480" s="16">
        <v>320.55</v>
      </c>
      <c r="S2480" s="16">
        <v>1735.25</v>
      </c>
      <c r="T2480" s="16">
        <v>2099.65</v>
      </c>
    </row>
    <row r="2481" spans="1:20" x14ac:dyDescent="0.25">
      <c r="A2481" s="14" t="s">
        <v>18</v>
      </c>
      <c r="B2481" s="14">
        <v>9652</v>
      </c>
      <c r="C2481" s="14" t="s">
        <v>23104</v>
      </c>
      <c r="D2481" s="14">
        <v>566052995</v>
      </c>
      <c r="E2481" s="15">
        <v>43538</v>
      </c>
      <c r="F2481" s="54" t="str">
        <f t="shared" si="38"/>
        <v>marzo</v>
      </c>
      <c r="G2481" s="14" t="s">
        <v>9475</v>
      </c>
      <c r="H2481" s="14" t="s">
        <v>2838</v>
      </c>
      <c r="I2481" s="14" t="s">
        <v>11946</v>
      </c>
      <c r="J2481" s="14" t="s">
        <v>46</v>
      </c>
      <c r="K2481" s="14" t="s">
        <v>16946</v>
      </c>
      <c r="L2481" s="14" t="s">
        <v>2839</v>
      </c>
      <c r="M2481" s="16">
        <v>1009.42</v>
      </c>
      <c r="N2481" s="16">
        <v>178.13</v>
      </c>
      <c r="O2481" s="16">
        <v>0</v>
      </c>
      <c r="P2481" s="17"/>
      <c r="Q2481" s="18">
        <v>142.56</v>
      </c>
      <c r="R2481" s="19">
        <v>142.56</v>
      </c>
      <c r="S2481" s="16">
        <v>1151.98</v>
      </c>
      <c r="T2481" s="16">
        <v>1393.9</v>
      </c>
    </row>
    <row r="2482" spans="1:20" x14ac:dyDescent="0.25">
      <c r="A2482" s="14" t="s">
        <v>18</v>
      </c>
      <c r="B2482" s="14">
        <v>9652</v>
      </c>
      <c r="C2482" s="14" t="s">
        <v>23104</v>
      </c>
      <c r="D2482" s="14">
        <v>5660564505</v>
      </c>
      <c r="E2482" s="15">
        <v>43538</v>
      </c>
      <c r="F2482" s="54" t="str">
        <f t="shared" si="38"/>
        <v>marzo</v>
      </c>
      <c r="G2482" s="14" t="s">
        <v>9476</v>
      </c>
      <c r="H2482" s="14" t="s">
        <v>2840</v>
      </c>
      <c r="I2482" s="14" t="s">
        <v>13039</v>
      </c>
      <c r="J2482" s="14" t="s">
        <v>32</v>
      </c>
      <c r="K2482" s="14" t="s">
        <v>16947</v>
      </c>
      <c r="L2482" s="14" t="s">
        <v>2841</v>
      </c>
      <c r="M2482" s="16">
        <v>4917.8500000000004</v>
      </c>
      <c r="N2482" s="16">
        <v>0</v>
      </c>
      <c r="O2482" s="16">
        <v>5512.41</v>
      </c>
      <c r="P2482" s="17"/>
      <c r="Q2482" s="18">
        <v>5512.41</v>
      </c>
      <c r="R2482" s="19">
        <v>5512.41</v>
      </c>
      <c r="S2482" s="16">
        <v>10430.26</v>
      </c>
      <c r="T2482" s="16">
        <v>12620.61</v>
      </c>
    </row>
    <row r="2483" spans="1:20" x14ac:dyDescent="0.25">
      <c r="A2483" s="14" t="s">
        <v>18</v>
      </c>
      <c r="B2483" s="14">
        <v>9652</v>
      </c>
      <c r="C2483" s="14" t="s">
        <v>23104</v>
      </c>
      <c r="D2483" s="14">
        <v>56605680505</v>
      </c>
      <c r="E2483" s="15">
        <v>43538</v>
      </c>
      <c r="F2483" s="54" t="str">
        <f t="shared" si="38"/>
        <v>marzo</v>
      </c>
      <c r="G2483" s="14" t="s">
        <v>8980</v>
      </c>
      <c r="H2483" s="14" t="s">
        <v>20</v>
      </c>
      <c r="I2483" s="14" t="s">
        <v>11831</v>
      </c>
      <c r="J2483" s="14" t="s">
        <v>21</v>
      </c>
      <c r="K2483" s="14" t="s">
        <v>16948</v>
      </c>
      <c r="L2483" s="14" t="s">
        <v>2842</v>
      </c>
      <c r="M2483" s="16">
        <v>6261.56</v>
      </c>
      <c r="N2483" s="16">
        <v>0</v>
      </c>
      <c r="O2483" s="16">
        <v>266.94</v>
      </c>
      <c r="P2483" s="17"/>
      <c r="Q2483" s="18">
        <v>266.94</v>
      </c>
      <c r="R2483" s="16">
        <v>266.94</v>
      </c>
      <c r="S2483" s="16">
        <v>6528.5</v>
      </c>
      <c r="T2483" s="16">
        <v>6528.5</v>
      </c>
    </row>
    <row r="2484" spans="1:20" x14ac:dyDescent="0.25">
      <c r="A2484" s="14" t="s">
        <v>18</v>
      </c>
      <c r="B2484" s="14">
        <v>9652</v>
      </c>
      <c r="C2484" s="14" t="s">
        <v>23104</v>
      </c>
      <c r="D2484" s="14">
        <v>5660572305</v>
      </c>
      <c r="E2484" s="15">
        <v>43538</v>
      </c>
      <c r="F2484" s="54" t="str">
        <f t="shared" si="38"/>
        <v>marzo</v>
      </c>
      <c r="G2484" s="14" t="s">
        <v>9448</v>
      </c>
      <c r="H2484" s="14" t="s">
        <v>2733</v>
      </c>
      <c r="I2484" s="14" t="s">
        <v>13010</v>
      </c>
      <c r="J2484" s="14" t="s">
        <v>46</v>
      </c>
      <c r="K2484" s="14" t="s">
        <v>16949</v>
      </c>
      <c r="L2484" s="14" t="s">
        <v>2843</v>
      </c>
      <c r="M2484" s="16">
        <v>309.39999999999998</v>
      </c>
      <c r="N2484" s="16">
        <v>0</v>
      </c>
      <c r="O2484" s="16">
        <v>0</v>
      </c>
      <c r="P2484" s="17">
        <v>78.41</v>
      </c>
      <c r="Q2484" s="18">
        <v>444.32</v>
      </c>
      <c r="R2484" s="19">
        <v>444.32</v>
      </c>
      <c r="S2484" s="16">
        <v>753.72</v>
      </c>
      <c r="T2484" s="16">
        <v>912</v>
      </c>
    </row>
    <row r="2485" spans="1:20" x14ac:dyDescent="0.25">
      <c r="A2485" s="14" t="s">
        <v>18</v>
      </c>
      <c r="B2485" s="14">
        <v>9652</v>
      </c>
      <c r="C2485" s="14" t="s">
        <v>23104</v>
      </c>
      <c r="D2485" s="14">
        <v>566059402</v>
      </c>
      <c r="E2485" s="15">
        <v>43538</v>
      </c>
      <c r="F2485" s="54" t="str">
        <f t="shared" si="38"/>
        <v>marzo</v>
      </c>
      <c r="G2485" s="14" t="s">
        <v>9472</v>
      </c>
      <c r="H2485" s="14" t="s">
        <v>20</v>
      </c>
      <c r="I2485" s="14" t="s">
        <v>11831</v>
      </c>
      <c r="J2485" s="14" t="s">
        <v>21</v>
      </c>
      <c r="K2485" s="14" t="s">
        <v>16950</v>
      </c>
      <c r="L2485" s="14" t="s">
        <v>2844</v>
      </c>
      <c r="M2485" s="16">
        <v>0</v>
      </c>
      <c r="N2485" s="16">
        <v>0</v>
      </c>
      <c r="O2485" s="16">
        <v>0</v>
      </c>
      <c r="P2485" s="17"/>
      <c r="Q2485" s="18">
        <v>0</v>
      </c>
      <c r="R2485" s="19"/>
      <c r="S2485" s="16">
        <v>0</v>
      </c>
      <c r="T2485" s="16">
        <v>0</v>
      </c>
    </row>
    <row r="2486" spans="1:20" x14ac:dyDescent="0.25">
      <c r="A2486" s="14" t="s">
        <v>18</v>
      </c>
      <c r="B2486" s="14">
        <v>9652</v>
      </c>
      <c r="C2486" s="14" t="s">
        <v>23104</v>
      </c>
      <c r="D2486" s="14">
        <v>5662060505</v>
      </c>
      <c r="E2486" s="15">
        <v>43538</v>
      </c>
      <c r="F2486" s="54" t="str">
        <f t="shared" si="38"/>
        <v>marzo</v>
      </c>
      <c r="G2486" s="14" t="s">
        <v>11328</v>
      </c>
      <c r="H2486" s="14" t="s">
        <v>2740</v>
      </c>
      <c r="I2486" s="14" t="s">
        <v>13013</v>
      </c>
      <c r="J2486" s="14" t="s">
        <v>46</v>
      </c>
      <c r="K2486" s="14" t="s">
        <v>16951</v>
      </c>
      <c r="L2486" s="14" t="s">
        <v>2845</v>
      </c>
      <c r="M2486" s="16">
        <v>0</v>
      </c>
      <c r="N2486" s="16">
        <v>0</v>
      </c>
      <c r="O2486" s="16">
        <v>0</v>
      </c>
      <c r="P2486" s="17"/>
      <c r="Q2486" s="18">
        <v>836.36</v>
      </c>
      <c r="R2486" s="16">
        <v>836.36</v>
      </c>
      <c r="S2486" s="16">
        <v>836.36</v>
      </c>
      <c r="T2486" s="16">
        <v>1037.0899999999999</v>
      </c>
    </row>
    <row r="2487" spans="1:20" x14ac:dyDescent="0.25">
      <c r="A2487" s="14" t="s">
        <v>18</v>
      </c>
      <c r="B2487" s="14">
        <v>9652</v>
      </c>
      <c r="C2487" s="14" t="s">
        <v>23104</v>
      </c>
      <c r="D2487" s="14">
        <v>566223305</v>
      </c>
      <c r="E2487" s="15">
        <v>43538</v>
      </c>
      <c r="F2487" s="54" t="str">
        <f t="shared" si="38"/>
        <v>marzo</v>
      </c>
      <c r="G2487" s="14" t="s">
        <v>9477</v>
      </c>
      <c r="H2487" s="14" t="s">
        <v>2846</v>
      </c>
      <c r="I2487" s="14" t="s">
        <v>13040</v>
      </c>
      <c r="J2487" s="14" t="s">
        <v>32</v>
      </c>
      <c r="K2487" s="14" t="s">
        <v>16952</v>
      </c>
      <c r="L2487" s="14" t="s">
        <v>2847</v>
      </c>
      <c r="M2487" s="16">
        <v>4409.41</v>
      </c>
      <c r="N2487" s="16">
        <v>778.12</v>
      </c>
      <c r="O2487" s="16">
        <v>3383.48</v>
      </c>
      <c r="P2487" s="17">
        <v>418.18</v>
      </c>
      <c r="Q2487" s="18">
        <v>3383.48</v>
      </c>
      <c r="R2487" s="16">
        <v>3383.48</v>
      </c>
      <c r="S2487" s="16">
        <v>7792.89</v>
      </c>
      <c r="T2487" s="16">
        <v>9663.19</v>
      </c>
    </row>
    <row r="2488" spans="1:20" x14ac:dyDescent="0.25">
      <c r="A2488" s="14" t="s">
        <v>18</v>
      </c>
      <c r="B2488" s="14">
        <v>9652</v>
      </c>
      <c r="C2488" s="14" t="s">
        <v>23104</v>
      </c>
      <c r="D2488" s="14">
        <v>566233805</v>
      </c>
      <c r="E2488" s="15">
        <v>43538</v>
      </c>
      <c r="F2488" s="54" t="str">
        <f t="shared" si="38"/>
        <v>marzo</v>
      </c>
      <c r="G2488" s="14" t="s">
        <v>9478</v>
      </c>
      <c r="H2488" s="14" t="s">
        <v>2848</v>
      </c>
      <c r="I2488" s="14" t="s">
        <v>13041</v>
      </c>
      <c r="J2488" s="14" t="s">
        <v>32</v>
      </c>
      <c r="K2488" s="14" t="s">
        <v>16953</v>
      </c>
      <c r="L2488" s="14" t="s">
        <v>2849</v>
      </c>
      <c r="M2488" s="16">
        <v>4739.3500000000004</v>
      </c>
      <c r="N2488" s="16">
        <v>0</v>
      </c>
      <c r="O2488" s="16">
        <v>4371.91</v>
      </c>
      <c r="P2488" s="17"/>
      <c r="Q2488" s="18">
        <v>4371.91</v>
      </c>
      <c r="R2488" s="16">
        <v>4352.76</v>
      </c>
      <c r="S2488" s="16">
        <v>9111.26</v>
      </c>
      <c r="T2488" s="16">
        <v>11297.96</v>
      </c>
    </row>
    <row r="2489" spans="1:20" x14ac:dyDescent="0.25">
      <c r="A2489" s="14" t="s">
        <v>18</v>
      </c>
      <c r="B2489" s="14">
        <v>9652</v>
      </c>
      <c r="C2489" s="14" t="s">
        <v>23104</v>
      </c>
      <c r="D2489" s="14">
        <v>5662400505</v>
      </c>
      <c r="E2489" s="15">
        <v>43538</v>
      </c>
      <c r="F2489" s="54" t="str">
        <f t="shared" si="38"/>
        <v>marzo</v>
      </c>
      <c r="G2489" s="14" t="s">
        <v>9479</v>
      </c>
      <c r="H2489" s="14" t="s">
        <v>2850</v>
      </c>
      <c r="I2489" s="14" t="s">
        <v>13042</v>
      </c>
      <c r="J2489" s="14" t="s">
        <v>32</v>
      </c>
      <c r="K2489" s="14" t="s">
        <v>16954</v>
      </c>
      <c r="L2489" s="14" t="s">
        <v>2851</v>
      </c>
      <c r="M2489" s="16">
        <v>6182.1</v>
      </c>
      <c r="N2489" s="16">
        <v>0</v>
      </c>
      <c r="O2489" s="16">
        <v>3421.49</v>
      </c>
      <c r="P2489" s="17">
        <v>380.17</v>
      </c>
      <c r="Q2489" s="18">
        <v>3421.49</v>
      </c>
      <c r="R2489" s="19">
        <v>3421.49</v>
      </c>
      <c r="S2489" s="16">
        <v>9603.59</v>
      </c>
      <c r="T2489" s="16">
        <v>11620.34</v>
      </c>
    </row>
    <row r="2490" spans="1:20" x14ac:dyDescent="0.25">
      <c r="A2490" s="14" t="s">
        <v>18</v>
      </c>
      <c r="B2490" s="14">
        <v>9652</v>
      </c>
      <c r="C2490" s="14" t="s">
        <v>23104</v>
      </c>
      <c r="D2490" s="14">
        <v>566283905</v>
      </c>
      <c r="E2490" s="15">
        <v>43538</v>
      </c>
      <c r="F2490" s="54" t="str">
        <f t="shared" si="38"/>
        <v>marzo</v>
      </c>
      <c r="G2490" s="14" t="s">
        <v>9480</v>
      </c>
      <c r="H2490" s="14" t="s">
        <v>2852</v>
      </c>
      <c r="I2490" s="14" t="s">
        <v>13043</v>
      </c>
      <c r="J2490" s="14" t="s">
        <v>32</v>
      </c>
      <c r="K2490" s="14" t="s">
        <v>16955</v>
      </c>
      <c r="L2490" s="14" t="s">
        <v>2853</v>
      </c>
      <c r="M2490" s="16">
        <v>3678.67</v>
      </c>
      <c r="N2490" s="16">
        <v>0</v>
      </c>
      <c r="O2490" s="16">
        <v>4485.96</v>
      </c>
      <c r="P2490" s="17"/>
      <c r="Q2490" s="18">
        <v>4485.96</v>
      </c>
      <c r="R2490" s="16">
        <v>4462.54</v>
      </c>
      <c r="S2490" s="16">
        <v>8164.63</v>
      </c>
      <c r="T2490" s="16">
        <v>9879.2000000000007</v>
      </c>
    </row>
    <row r="2491" spans="1:20" x14ac:dyDescent="0.25">
      <c r="A2491" s="14" t="s">
        <v>18</v>
      </c>
      <c r="B2491" s="14">
        <v>9652</v>
      </c>
      <c r="C2491" s="14" t="s">
        <v>23104</v>
      </c>
      <c r="D2491" s="14">
        <v>564699605</v>
      </c>
      <c r="E2491" s="15">
        <v>43539</v>
      </c>
      <c r="F2491" s="54" t="str">
        <f t="shared" si="38"/>
        <v>marzo</v>
      </c>
      <c r="G2491" s="14" t="s">
        <v>8591</v>
      </c>
      <c r="H2491" s="14" t="s">
        <v>20</v>
      </c>
      <c r="I2491" s="14" t="s">
        <v>11831</v>
      </c>
      <c r="J2491" s="14" t="s">
        <v>21</v>
      </c>
      <c r="K2491" s="14" t="s">
        <v>16956</v>
      </c>
      <c r="L2491" s="14" t="s">
        <v>2854</v>
      </c>
      <c r="M2491" s="16">
        <v>0</v>
      </c>
      <c r="N2491" s="16">
        <v>0</v>
      </c>
      <c r="O2491" s="16">
        <v>0</v>
      </c>
      <c r="P2491" s="17"/>
      <c r="Q2491" s="18">
        <v>0</v>
      </c>
      <c r="R2491" s="16"/>
      <c r="S2491" s="16">
        <v>0</v>
      </c>
      <c r="T2491" s="16">
        <v>0</v>
      </c>
    </row>
    <row r="2492" spans="1:20" x14ac:dyDescent="0.25">
      <c r="A2492" s="14" t="s">
        <v>18</v>
      </c>
      <c r="B2492" s="14">
        <v>9652</v>
      </c>
      <c r="C2492" s="14" t="s">
        <v>23104</v>
      </c>
      <c r="D2492" s="14">
        <v>5659370505</v>
      </c>
      <c r="E2492" s="15">
        <v>43539</v>
      </c>
      <c r="F2492" s="54" t="str">
        <f t="shared" si="38"/>
        <v>marzo</v>
      </c>
      <c r="G2492" s="14" t="s">
        <v>9481</v>
      </c>
      <c r="H2492" s="14" t="s">
        <v>2855</v>
      </c>
      <c r="I2492" s="14" t="s">
        <v>13044</v>
      </c>
      <c r="J2492" s="14" t="s">
        <v>32</v>
      </c>
      <c r="K2492" s="14" t="s">
        <v>16957</v>
      </c>
      <c r="L2492" s="14" t="s">
        <v>2856</v>
      </c>
      <c r="M2492" s="16">
        <v>3126.88</v>
      </c>
      <c r="N2492" s="16">
        <v>551.79</v>
      </c>
      <c r="O2492" s="16">
        <v>2779.02</v>
      </c>
      <c r="P2492" s="17">
        <v>490.41</v>
      </c>
      <c r="Q2492" s="18">
        <v>2779.02</v>
      </c>
      <c r="R2492" s="16">
        <v>2765.24</v>
      </c>
      <c r="S2492" s="16">
        <v>5905.9</v>
      </c>
      <c r="T2492" s="16">
        <v>7146.14</v>
      </c>
    </row>
    <row r="2493" spans="1:20" x14ac:dyDescent="0.25">
      <c r="A2493" s="14" t="s">
        <v>18</v>
      </c>
      <c r="B2493" s="14">
        <v>9652</v>
      </c>
      <c r="C2493" s="14" t="s">
        <v>23104</v>
      </c>
      <c r="D2493" s="14">
        <v>565937052</v>
      </c>
      <c r="E2493" s="15">
        <v>43539</v>
      </c>
      <c r="F2493" s="54" t="str">
        <f t="shared" si="38"/>
        <v>marzo</v>
      </c>
      <c r="G2493" s="14" t="s">
        <v>9481</v>
      </c>
      <c r="H2493" s="14" t="s">
        <v>20</v>
      </c>
      <c r="I2493" s="14" t="s">
        <v>11831</v>
      </c>
      <c r="J2493" s="14" t="s">
        <v>21</v>
      </c>
      <c r="K2493" s="14" t="s">
        <v>16958</v>
      </c>
      <c r="L2493" s="14" t="s">
        <v>2857</v>
      </c>
      <c r="M2493" s="16">
        <v>0</v>
      </c>
      <c r="N2493" s="16">
        <v>0</v>
      </c>
      <c r="O2493" s="16">
        <v>0</v>
      </c>
      <c r="P2493" s="17"/>
      <c r="Q2493" s="18">
        <v>0</v>
      </c>
      <c r="R2493" s="16"/>
      <c r="S2493" s="16">
        <v>0</v>
      </c>
      <c r="T2493" s="16">
        <v>0</v>
      </c>
    </row>
    <row r="2494" spans="1:20" x14ac:dyDescent="0.25">
      <c r="A2494" s="14" t="s">
        <v>18</v>
      </c>
      <c r="B2494" s="14">
        <v>9652</v>
      </c>
      <c r="C2494" s="14" t="s">
        <v>23104</v>
      </c>
      <c r="D2494" s="14">
        <v>56593943</v>
      </c>
      <c r="E2494" s="15">
        <v>43539</v>
      </c>
      <c r="F2494" s="54" t="str">
        <f t="shared" si="38"/>
        <v>marzo</v>
      </c>
      <c r="G2494" s="14" t="s">
        <v>9127</v>
      </c>
      <c r="H2494" s="14" t="s">
        <v>20</v>
      </c>
      <c r="I2494" s="14" t="s">
        <v>11831</v>
      </c>
      <c r="J2494" s="14" t="s">
        <v>21</v>
      </c>
      <c r="K2494" s="14" t="s">
        <v>16959</v>
      </c>
      <c r="L2494" s="14" t="s">
        <v>2858</v>
      </c>
      <c r="M2494" s="16">
        <v>1054.67</v>
      </c>
      <c r="N2494" s="16">
        <v>0</v>
      </c>
      <c r="O2494" s="16">
        <v>674.38</v>
      </c>
      <c r="P2494" s="17"/>
      <c r="Q2494" s="18">
        <v>674.38</v>
      </c>
      <c r="R2494" s="16"/>
      <c r="S2494" s="16">
        <v>1729.05</v>
      </c>
      <c r="T2494" s="16">
        <v>1729.05</v>
      </c>
    </row>
    <row r="2495" spans="1:20" x14ac:dyDescent="0.25">
      <c r="A2495" s="14" t="s">
        <v>18</v>
      </c>
      <c r="B2495" s="14">
        <v>9652</v>
      </c>
      <c r="C2495" s="14" t="s">
        <v>23104</v>
      </c>
      <c r="D2495" s="14">
        <v>56593945</v>
      </c>
      <c r="E2495" s="15">
        <v>43539</v>
      </c>
      <c r="F2495" s="54" t="str">
        <f t="shared" si="38"/>
        <v>marzo</v>
      </c>
      <c r="G2495" s="14" t="s">
        <v>9127</v>
      </c>
      <c r="H2495" s="14" t="s">
        <v>20</v>
      </c>
      <c r="I2495" s="14" t="s">
        <v>11831</v>
      </c>
      <c r="J2495" s="14" t="s">
        <v>21</v>
      </c>
      <c r="K2495" s="14" t="s">
        <v>16960</v>
      </c>
      <c r="L2495" s="14" t="s">
        <v>2705</v>
      </c>
      <c r="M2495" s="16">
        <v>0</v>
      </c>
      <c r="N2495" s="16">
        <v>0</v>
      </c>
      <c r="O2495" s="16">
        <v>0</v>
      </c>
      <c r="P2495" s="17"/>
      <c r="Q2495" s="18">
        <v>786.77</v>
      </c>
      <c r="R2495" s="16">
        <v>778.96</v>
      </c>
      <c r="S2495" s="16">
        <v>786.77</v>
      </c>
      <c r="T2495" s="16">
        <v>786.77</v>
      </c>
    </row>
    <row r="2496" spans="1:20" x14ac:dyDescent="0.25">
      <c r="A2496" s="14" t="s">
        <v>18</v>
      </c>
      <c r="B2496" s="14">
        <v>9652</v>
      </c>
      <c r="C2496" s="14" t="s">
        <v>23104</v>
      </c>
      <c r="D2496" s="14">
        <v>56593946</v>
      </c>
      <c r="E2496" s="15">
        <v>43539</v>
      </c>
      <c r="F2496" s="54" t="str">
        <f t="shared" si="38"/>
        <v>marzo</v>
      </c>
      <c r="G2496" s="14" t="s">
        <v>9127</v>
      </c>
      <c r="H2496" s="14" t="s">
        <v>20</v>
      </c>
      <c r="I2496" s="14" t="s">
        <v>11831</v>
      </c>
      <c r="J2496" s="14" t="s">
        <v>21</v>
      </c>
      <c r="K2496" s="14" t="s">
        <v>16961</v>
      </c>
      <c r="L2496" s="14" t="s">
        <v>2859</v>
      </c>
      <c r="M2496" s="16">
        <v>5481.49</v>
      </c>
      <c r="N2496" s="16">
        <v>0</v>
      </c>
      <c r="O2496" s="16">
        <v>1123.96</v>
      </c>
      <c r="P2496" s="17"/>
      <c r="Q2496" s="18">
        <v>1123.96</v>
      </c>
      <c r="R2496" s="19">
        <v>-9.1999999999999993</v>
      </c>
      <c r="S2496" s="16">
        <v>6605.45</v>
      </c>
      <c r="T2496" s="16">
        <v>6605.45</v>
      </c>
    </row>
    <row r="2497" spans="1:20" x14ac:dyDescent="0.25">
      <c r="A2497" s="14" t="s">
        <v>18</v>
      </c>
      <c r="B2497" s="14">
        <v>9652</v>
      </c>
      <c r="C2497" s="14" t="s">
        <v>23104</v>
      </c>
      <c r="D2497" s="14">
        <v>5660508605</v>
      </c>
      <c r="E2497" s="15">
        <v>43539</v>
      </c>
      <c r="F2497" s="54" t="str">
        <f t="shared" si="38"/>
        <v>marzo</v>
      </c>
      <c r="G2497" s="14" t="s">
        <v>11329</v>
      </c>
      <c r="H2497" s="14" t="s">
        <v>2860</v>
      </c>
      <c r="I2497" s="14" t="s">
        <v>11947</v>
      </c>
      <c r="J2497" s="14" t="s">
        <v>32</v>
      </c>
      <c r="K2497" s="14" t="s">
        <v>16962</v>
      </c>
      <c r="L2497" s="14" t="s">
        <v>2861</v>
      </c>
      <c r="M2497" s="16">
        <v>21214.89</v>
      </c>
      <c r="N2497" s="16">
        <v>3575.78</v>
      </c>
      <c r="O2497" s="16">
        <v>0</v>
      </c>
      <c r="P2497" s="17">
        <v>1520.66</v>
      </c>
      <c r="Q2497" s="18">
        <v>13685.98</v>
      </c>
      <c r="R2497" s="16">
        <v>13550.22</v>
      </c>
      <c r="S2497" s="16">
        <v>40850.870000000003</v>
      </c>
      <c r="T2497" s="16">
        <v>49429.55</v>
      </c>
    </row>
    <row r="2498" spans="1:20" x14ac:dyDescent="0.25">
      <c r="A2498" s="14" t="s">
        <v>18</v>
      </c>
      <c r="B2498" s="14">
        <v>9652</v>
      </c>
      <c r="C2498" s="14" t="s">
        <v>23104</v>
      </c>
      <c r="D2498" s="14">
        <v>5660544305</v>
      </c>
      <c r="E2498" s="15">
        <v>43539</v>
      </c>
      <c r="F2498" s="54" t="str">
        <f t="shared" si="38"/>
        <v>marzo</v>
      </c>
      <c r="G2498" s="14" t="s">
        <v>9441</v>
      </c>
      <c r="H2498" s="14" t="s">
        <v>20</v>
      </c>
      <c r="I2498" s="14" t="s">
        <v>11831</v>
      </c>
      <c r="J2498" s="14" t="s">
        <v>21</v>
      </c>
      <c r="K2498" s="14" t="s">
        <v>16963</v>
      </c>
      <c r="L2498" s="14" t="s">
        <v>2862</v>
      </c>
      <c r="M2498" s="16">
        <v>0</v>
      </c>
      <c r="N2498" s="16">
        <v>0</v>
      </c>
      <c r="O2498" s="16">
        <v>0</v>
      </c>
      <c r="P2498" s="17"/>
      <c r="Q2498" s="18">
        <v>0</v>
      </c>
      <c r="R2498" s="16"/>
      <c r="S2498" s="16">
        <v>0</v>
      </c>
      <c r="T2498" s="16">
        <v>0</v>
      </c>
    </row>
    <row r="2499" spans="1:20" x14ac:dyDescent="0.25">
      <c r="A2499" s="14" t="s">
        <v>18</v>
      </c>
      <c r="B2499" s="14">
        <v>9652</v>
      </c>
      <c r="C2499" s="14" t="s">
        <v>23104</v>
      </c>
      <c r="D2499" s="14">
        <v>566056452</v>
      </c>
      <c r="E2499" s="15">
        <v>43539</v>
      </c>
      <c r="F2499" s="54" t="str">
        <f t="shared" ref="F2499:F2562" si="39">TEXT(E2499,"MMMM")</f>
        <v>marzo</v>
      </c>
      <c r="G2499" s="14" t="s">
        <v>9476</v>
      </c>
      <c r="H2499" s="14" t="s">
        <v>20</v>
      </c>
      <c r="I2499" s="14" t="s">
        <v>11831</v>
      </c>
      <c r="J2499" s="14" t="s">
        <v>21</v>
      </c>
      <c r="K2499" s="14" t="s">
        <v>16964</v>
      </c>
      <c r="L2499" s="14" t="s">
        <v>2863</v>
      </c>
      <c r="M2499" s="16">
        <v>0</v>
      </c>
      <c r="N2499" s="16">
        <v>0</v>
      </c>
      <c r="O2499" s="16">
        <v>0</v>
      </c>
      <c r="P2499" s="17"/>
      <c r="Q2499" s="18">
        <v>0</v>
      </c>
      <c r="R2499" s="19"/>
      <c r="S2499" s="16">
        <v>0</v>
      </c>
      <c r="T2499" s="16">
        <v>0</v>
      </c>
    </row>
    <row r="2500" spans="1:20" x14ac:dyDescent="0.25">
      <c r="A2500" s="14" t="s">
        <v>18</v>
      </c>
      <c r="B2500" s="14">
        <v>9652</v>
      </c>
      <c r="C2500" s="14" t="s">
        <v>23104</v>
      </c>
      <c r="D2500" s="14">
        <v>566056453</v>
      </c>
      <c r="E2500" s="15">
        <v>43539</v>
      </c>
      <c r="F2500" s="54" t="str">
        <f t="shared" si="39"/>
        <v>marzo</v>
      </c>
      <c r="G2500" s="14" t="s">
        <v>9476</v>
      </c>
      <c r="H2500" s="14" t="s">
        <v>20</v>
      </c>
      <c r="I2500" s="14" t="s">
        <v>11831</v>
      </c>
      <c r="J2500" s="14" t="s">
        <v>21</v>
      </c>
      <c r="K2500" s="14" t="s">
        <v>16965</v>
      </c>
      <c r="L2500" s="14" t="s">
        <v>2864</v>
      </c>
      <c r="M2500" s="16">
        <v>0</v>
      </c>
      <c r="N2500" s="16">
        <v>0</v>
      </c>
      <c r="O2500" s="16">
        <v>0</v>
      </c>
      <c r="P2500" s="17"/>
      <c r="Q2500" s="18">
        <v>0</v>
      </c>
      <c r="R2500" s="19"/>
      <c r="S2500" s="16">
        <v>0</v>
      </c>
      <c r="T2500" s="16">
        <v>0</v>
      </c>
    </row>
    <row r="2501" spans="1:20" x14ac:dyDescent="0.25">
      <c r="A2501" s="14" t="s">
        <v>18</v>
      </c>
      <c r="B2501" s="14">
        <v>9652</v>
      </c>
      <c r="C2501" s="14" t="s">
        <v>23104</v>
      </c>
      <c r="D2501" s="14">
        <v>566056454</v>
      </c>
      <c r="E2501" s="15">
        <v>43539</v>
      </c>
      <c r="F2501" s="54" t="str">
        <f t="shared" si="39"/>
        <v>marzo</v>
      </c>
      <c r="G2501" s="14" t="s">
        <v>9476</v>
      </c>
      <c r="H2501" s="14" t="s">
        <v>20</v>
      </c>
      <c r="I2501" s="14" t="s">
        <v>11831</v>
      </c>
      <c r="J2501" s="14" t="s">
        <v>21</v>
      </c>
      <c r="K2501" s="14" t="s">
        <v>16966</v>
      </c>
      <c r="L2501" s="14" t="s">
        <v>2865</v>
      </c>
      <c r="M2501" s="16">
        <v>0</v>
      </c>
      <c r="N2501" s="16">
        <v>0</v>
      </c>
      <c r="O2501" s="16">
        <v>0</v>
      </c>
      <c r="P2501" s="17"/>
      <c r="Q2501" s="18">
        <v>0</v>
      </c>
      <c r="R2501" s="16"/>
      <c r="S2501" s="16">
        <v>0</v>
      </c>
      <c r="T2501" s="16">
        <v>0</v>
      </c>
    </row>
    <row r="2502" spans="1:20" x14ac:dyDescent="0.25">
      <c r="A2502" s="14" t="s">
        <v>18</v>
      </c>
      <c r="B2502" s="14">
        <v>9652</v>
      </c>
      <c r="C2502" s="14" t="s">
        <v>23104</v>
      </c>
      <c r="D2502" s="14">
        <v>566057232</v>
      </c>
      <c r="E2502" s="15">
        <v>43539</v>
      </c>
      <c r="F2502" s="54" t="str">
        <f t="shared" si="39"/>
        <v>marzo</v>
      </c>
      <c r="G2502" s="14" t="s">
        <v>9448</v>
      </c>
      <c r="H2502" s="14" t="s">
        <v>20</v>
      </c>
      <c r="I2502" s="14" t="s">
        <v>11831</v>
      </c>
      <c r="J2502" s="14" t="s">
        <v>21</v>
      </c>
      <c r="K2502" s="14" t="s">
        <v>16967</v>
      </c>
      <c r="L2502" s="14" t="s">
        <v>2866</v>
      </c>
      <c r="M2502" s="16">
        <v>0</v>
      </c>
      <c r="N2502" s="16">
        <v>0</v>
      </c>
      <c r="O2502" s="16">
        <v>0</v>
      </c>
      <c r="P2502" s="17"/>
      <c r="Q2502" s="18">
        <v>0</v>
      </c>
      <c r="R2502" s="19"/>
      <c r="S2502" s="16">
        <v>0</v>
      </c>
      <c r="T2502" s="16">
        <v>0</v>
      </c>
    </row>
    <row r="2503" spans="1:20" x14ac:dyDescent="0.25">
      <c r="A2503" s="14" t="s">
        <v>18</v>
      </c>
      <c r="B2503" s="14">
        <v>9652</v>
      </c>
      <c r="C2503" s="14" t="s">
        <v>23104</v>
      </c>
      <c r="D2503" s="14">
        <v>566057233</v>
      </c>
      <c r="E2503" s="15">
        <v>43539</v>
      </c>
      <c r="F2503" s="54" t="str">
        <f t="shared" si="39"/>
        <v>marzo</v>
      </c>
      <c r="G2503" s="14" t="s">
        <v>9448</v>
      </c>
      <c r="H2503" s="14" t="s">
        <v>20</v>
      </c>
      <c r="I2503" s="14" t="s">
        <v>11831</v>
      </c>
      <c r="J2503" s="14" t="s">
        <v>21</v>
      </c>
      <c r="K2503" s="14" t="s">
        <v>16968</v>
      </c>
      <c r="L2503" s="14" t="s">
        <v>2867</v>
      </c>
      <c r="M2503" s="16">
        <v>0</v>
      </c>
      <c r="N2503" s="16">
        <v>0</v>
      </c>
      <c r="O2503" s="16">
        <v>0</v>
      </c>
      <c r="P2503" s="17"/>
      <c r="Q2503" s="18">
        <v>0</v>
      </c>
      <c r="R2503" s="16"/>
      <c r="S2503" s="16">
        <v>0</v>
      </c>
      <c r="T2503" s="16">
        <v>0</v>
      </c>
    </row>
    <row r="2504" spans="1:20" x14ac:dyDescent="0.25">
      <c r="A2504" s="14" t="s">
        <v>18</v>
      </c>
      <c r="B2504" s="14">
        <v>9652</v>
      </c>
      <c r="C2504" s="14" t="s">
        <v>23104</v>
      </c>
      <c r="D2504" s="14">
        <v>5660583705</v>
      </c>
      <c r="E2504" s="15">
        <v>43539</v>
      </c>
      <c r="F2504" s="54" t="str">
        <f t="shared" si="39"/>
        <v>marzo</v>
      </c>
      <c r="G2504" s="14" t="s">
        <v>9482</v>
      </c>
      <c r="H2504" s="14" t="s">
        <v>20</v>
      </c>
      <c r="I2504" s="14" t="s">
        <v>11831</v>
      </c>
      <c r="J2504" s="14" t="s">
        <v>21</v>
      </c>
      <c r="K2504" s="14" t="s">
        <v>16969</v>
      </c>
      <c r="L2504" s="14" t="s">
        <v>513</v>
      </c>
      <c r="M2504" s="16">
        <v>8221.9599999999991</v>
      </c>
      <c r="N2504" s="16">
        <v>0</v>
      </c>
      <c r="O2504" s="16">
        <v>2535.9499999999998</v>
      </c>
      <c r="P2504" s="17"/>
      <c r="Q2504" s="18">
        <v>2535.9499999999998</v>
      </c>
      <c r="R2504" s="19">
        <v>2517.29</v>
      </c>
      <c r="S2504" s="16">
        <v>10757.91</v>
      </c>
      <c r="T2504" s="16">
        <v>10757.91</v>
      </c>
    </row>
    <row r="2505" spans="1:20" x14ac:dyDescent="0.25">
      <c r="A2505" s="14" t="s">
        <v>18</v>
      </c>
      <c r="B2505" s="14">
        <v>9652</v>
      </c>
      <c r="C2505" s="14" t="s">
        <v>23104</v>
      </c>
      <c r="D2505" s="14">
        <v>566203905</v>
      </c>
      <c r="E2505" s="15">
        <v>43539</v>
      </c>
      <c r="F2505" s="54" t="str">
        <f t="shared" si="39"/>
        <v>marzo</v>
      </c>
      <c r="G2505" s="14" t="s">
        <v>11228</v>
      </c>
      <c r="H2505" s="14" t="s">
        <v>1638</v>
      </c>
      <c r="I2505" s="14" t="s">
        <v>12687</v>
      </c>
      <c r="J2505" s="14" t="s">
        <v>32</v>
      </c>
      <c r="K2505" s="14" t="s">
        <v>16970</v>
      </c>
      <c r="L2505" s="14" t="s">
        <v>2868</v>
      </c>
      <c r="M2505" s="16">
        <v>8697.85</v>
      </c>
      <c r="N2505" s="16">
        <v>0</v>
      </c>
      <c r="O2505" s="16">
        <v>0</v>
      </c>
      <c r="P2505" s="17"/>
      <c r="Q2505" s="18">
        <v>1107.44</v>
      </c>
      <c r="R2505" s="19">
        <v>1090.05</v>
      </c>
      <c r="S2505" s="16">
        <v>9805.2900000000009</v>
      </c>
      <c r="T2505" s="16">
        <v>11864.4</v>
      </c>
    </row>
    <row r="2506" spans="1:20" x14ac:dyDescent="0.25">
      <c r="A2506" s="14" t="s">
        <v>18</v>
      </c>
      <c r="B2506" s="14">
        <v>9652</v>
      </c>
      <c r="C2506" s="14" t="s">
        <v>23104</v>
      </c>
      <c r="D2506" s="14">
        <v>5662056805</v>
      </c>
      <c r="E2506" s="15">
        <v>43539</v>
      </c>
      <c r="F2506" s="54" t="str">
        <f t="shared" si="39"/>
        <v>marzo</v>
      </c>
      <c r="G2506" s="14" t="s">
        <v>9483</v>
      </c>
      <c r="H2506" s="14" t="s">
        <v>2869</v>
      </c>
      <c r="I2506" s="14" t="s">
        <v>13045</v>
      </c>
      <c r="J2506" s="14" t="s">
        <v>32</v>
      </c>
      <c r="K2506" s="14" t="s">
        <v>16971</v>
      </c>
      <c r="L2506" s="14" t="s">
        <v>2870</v>
      </c>
      <c r="M2506" s="16">
        <v>4917.8500000000004</v>
      </c>
      <c r="N2506" s="16">
        <v>0</v>
      </c>
      <c r="O2506" s="16">
        <v>5531.42</v>
      </c>
      <c r="P2506" s="17"/>
      <c r="Q2506" s="18">
        <v>5531.42</v>
      </c>
      <c r="R2506" s="16">
        <v>5500.06</v>
      </c>
      <c r="S2506" s="16">
        <v>10449.27</v>
      </c>
      <c r="T2506" s="16">
        <v>12643.62</v>
      </c>
    </row>
    <row r="2507" spans="1:20" x14ac:dyDescent="0.25">
      <c r="A2507" s="14" t="s">
        <v>18</v>
      </c>
      <c r="B2507" s="14">
        <v>9652</v>
      </c>
      <c r="C2507" s="14" t="s">
        <v>23104</v>
      </c>
      <c r="D2507" s="14">
        <v>56622332</v>
      </c>
      <c r="E2507" s="15">
        <v>43539</v>
      </c>
      <c r="F2507" s="54" t="str">
        <f t="shared" si="39"/>
        <v>marzo</v>
      </c>
      <c r="G2507" s="14" t="s">
        <v>9477</v>
      </c>
      <c r="H2507" s="14" t="s">
        <v>20</v>
      </c>
      <c r="I2507" s="14" t="s">
        <v>11831</v>
      </c>
      <c r="J2507" s="14" t="s">
        <v>21</v>
      </c>
      <c r="K2507" s="14" t="s">
        <v>16972</v>
      </c>
      <c r="L2507" s="14" t="s">
        <v>2871</v>
      </c>
      <c r="M2507" s="16">
        <v>0</v>
      </c>
      <c r="N2507" s="16">
        <v>0</v>
      </c>
      <c r="O2507" s="16">
        <v>0</v>
      </c>
      <c r="P2507" s="17"/>
      <c r="Q2507" s="18">
        <v>0</v>
      </c>
      <c r="R2507" s="19"/>
      <c r="S2507" s="16">
        <v>0</v>
      </c>
      <c r="T2507" s="16">
        <v>0</v>
      </c>
    </row>
    <row r="2508" spans="1:20" x14ac:dyDescent="0.25">
      <c r="A2508" s="14" t="s">
        <v>18</v>
      </c>
      <c r="B2508" s="14">
        <v>9652</v>
      </c>
      <c r="C2508" s="14" t="s">
        <v>23104</v>
      </c>
      <c r="D2508" s="14">
        <v>566224305</v>
      </c>
      <c r="E2508" s="15">
        <v>43539</v>
      </c>
      <c r="F2508" s="54" t="str">
        <f t="shared" si="39"/>
        <v>marzo</v>
      </c>
      <c r="G2508" s="14" t="s">
        <v>9484</v>
      </c>
      <c r="H2508" s="14" t="s">
        <v>2872</v>
      </c>
      <c r="I2508" s="14" t="s">
        <v>13046</v>
      </c>
      <c r="J2508" s="14" t="s">
        <v>32</v>
      </c>
      <c r="K2508" s="14" t="s">
        <v>16973</v>
      </c>
      <c r="L2508" s="14" t="s">
        <v>2775</v>
      </c>
      <c r="M2508" s="16">
        <v>3678.67</v>
      </c>
      <c r="N2508" s="16">
        <v>0</v>
      </c>
      <c r="O2508" s="16">
        <v>4447.9399999999996</v>
      </c>
      <c r="P2508" s="17"/>
      <c r="Q2508" s="18">
        <v>4447.9399999999996</v>
      </c>
      <c r="R2508" s="16">
        <v>4443.78</v>
      </c>
      <c r="S2508" s="16">
        <v>8126.61</v>
      </c>
      <c r="T2508" s="16">
        <v>9833.2000000000007</v>
      </c>
    </row>
    <row r="2509" spans="1:20" x14ac:dyDescent="0.25">
      <c r="A2509" s="14" t="s">
        <v>18</v>
      </c>
      <c r="B2509" s="14">
        <v>9652</v>
      </c>
      <c r="C2509" s="14" t="s">
        <v>23104</v>
      </c>
      <c r="D2509" s="14">
        <v>5662405605</v>
      </c>
      <c r="E2509" s="15">
        <v>43539</v>
      </c>
      <c r="F2509" s="54" t="str">
        <f t="shared" si="39"/>
        <v>marzo</v>
      </c>
      <c r="G2509" s="14" t="s">
        <v>8824</v>
      </c>
      <c r="H2509" s="14" t="s">
        <v>2873</v>
      </c>
      <c r="I2509" s="14" t="s">
        <v>13047</v>
      </c>
      <c r="J2509" s="14" t="s">
        <v>32</v>
      </c>
      <c r="K2509" s="14" t="s">
        <v>16974</v>
      </c>
      <c r="L2509" s="14" t="s">
        <v>2874</v>
      </c>
      <c r="M2509" s="16">
        <v>4886.87</v>
      </c>
      <c r="N2509" s="16">
        <v>0</v>
      </c>
      <c r="O2509" s="16">
        <v>0</v>
      </c>
      <c r="P2509" s="17"/>
      <c r="Q2509" s="18">
        <v>2851.25</v>
      </c>
      <c r="R2509" s="16">
        <v>2851.25</v>
      </c>
      <c r="S2509" s="16">
        <v>7738.12</v>
      </c>
      <c r="T2509" s="16">
        <v>9363.1299999999992</v>
      </c>
    </row>
    <row r="2510" spans="1:20" x14ac:dyDescent="0.25">
      <c r="A2510" s="14" t="s">
        <v>18</v>
      </c>
      <c r="B2510" s="14">
        <v>9652</v>
      </c>
      <c r="C2510" s="14" t="s">
        <v>23104</v>
      </c>
      <c r="D2510" s="14">
        <v>566247205</v>
      </c>
      <c r="E2510" s="15">
        <v>43539</v>
      </c>
      <c r="F2510" s="54" t="str">
        <f t="shared" si="39"/>
        <v>marzo</v>
      </c>
      <c r="G2510" s="14" t="s">
        <v>9485</v>
      </c>
      <c r="H2510" s="14" t="s">
        <v>2875</v>
      </c>
      <c r="I2510" s="14" t="s">
        <v>13048</v>
      </c>
      <c r="J2510" s="14" t="s">
        <v>32</v>
      </c>
      <c r="K2510" s="14" t="s">
        <v>16975</v>
      </c>
      <c r="L2510" s="14" t="s">
        <v>2876</v>
      </c>
      <c r="M2510" s="16">
        <v>5189.9399999999996</v>
      </c>
      <c r="N2510" s="16">
        <v>915.86</v>
      </c>
      <c r="O2510" s="16">
        <v>0</v>
      </c>
      <c r="P2510" s="17"/>
      <c r="Q2510" s="18">
        <v>1064.46</v>
      </c>
      <c r="R2510" s="16">
        <v>1064.46</v>
      </c>
      <c r="S2510" s="16">
        <v>6254.4</v>
      </c>
      <c r="T2510" s="16">
        <v>7567.82</v>
      </c>
    </row>
    <row r="2511" spans="1:20" x14ac:dyDescent="0.25">
      <c r="A2511" s="14" t="s">
        <v>18</v>
      </c>
      <c r="B2511" s="14">
        <v>9652</v>
      </c>
      <c r="C2511" s="14" t="s">
        <v>23104</v>
      </c>
      <c r="D2511" s="14">
        <v>56624722</v>
      </c>
      <c r="E2511" s="15">
        <v>43539</v>
      </c>
      <c r="F2511" s="54" t="str">
        <f t="shared" si="39"/>
        <v>marzo</v>
      </c>
      <c r="G2511" s="14" t="s">
        <v>9485</v>
      </c>
      <c r="H2511" s="14" t="s">
        <v>2875</v>
      </c>
      <c r="I2511" s="14" t="s">
        <v>13048</v>
      </c>
      <c r="J2511" s="14" t="s">
        <v>46</v>
      </c>
      <c r="K2511" s="14" t="s">
        <v>16976</v>
      </c>
      <c r="L2511" s="14" t="s">
        <v>2877</v>
      </c>
      <c r="M2511" s="16">
        <v>0</v>
      </c>
      <c r="N2511" s="16">
        <v>0</v>
      </c>
      <c r="O2511" s="16">
        <v>0</v>
      </c>
      <c r="P2511" s="17"/>
      <c r="Q2511" s="18">
        <v>1073.96</v>
      </c>
      <c r="R2511" s="19">
        <v>1073.96</v>
      </c>
      <c r="S2511" s="16">
        <v>1073.96</v>
      </c>
      <c r="T2511" s="16">
        <v>1299.49</v>
      </c>
    </row>
    <row r="2512" spans="1:20" x14ac:dyDescent="0.25">
      <c r="A2512" s="14" t="s">
        <v>18</v>
      </c>
      <c r="B2512" s="14">
        <v>9652</v>
      </c>
      <c r="C2512" s="14" t="s">
        <v>23104</v>
      </c>
      <c r="D2512" s="14">
        <v>566254605</v>
      </c>
      <c r="E2512" s="15">
        <v>43539</v>
      </c>
      <c r="F2512" s="54" t="str">
        <f t="shared" si="39"/>
        <v>marzo</v>
      </c>
      <c r="G2512" s="14" t="s">
        <v>9486</v>
      </c>
      <c r="H2512" s="14" t="s">
        <v>2878</v>
      </c>
      <c r="I2512" s="14" t="s">
        <v>13049</v>
      </c>
      <c r="J2512" s="14" t="s">
        <v>32</v>
      </c>
      <c r="K2512" s="14" t="s">
        <v>16977</v>
      </c>
      <c r="L2512" s="14" t="s">
        <v>2879</v>
      </c>
      <c r="M2512" s="16">
        <v>4300.8</v>
      </c>
      <c r="N2512" s="16">
        <v>0</v>
      </c>
      <c r="O2512" s="16">
        <v>6044.64</v>
      </c>
      <c r="P2512" s="17"/>
      <c r="Q2512" s="18">
        <v>6044.64</v>
      </c>
      <c r="R2512" s="16">
        <v>6044.64</v>
      </c>
      <c r="S2512" s="16">
        <v>10345.44</v>
      </c>
      <c r="T2512" s="16">
        <v>12517.98</v>
      </c>
    </row>
    <row r="2513" spans="1:20" x14ac:dyDescent="0.25">
      <c r="A2513" s="14" t="s">
        <v>18</v>
      </c>
      <c r="B2513" s="14">
        <v>9652</v>
      </c>
      <c r="C2513" s="14" t="s">
        <v>23104</v>
      </c>
      <c r="D2513" s="14">
        <v>566267505</v>
      </c>
      <c r="E2513" s="15">
        <v>43539</v>
      </c>
      <c r="F2513" s="54" t="str">
        <f t="shared" si="39"/>
        <v>marzo</v>
      </c>
      <c r="G2513" s="14" t="s">
        <v>9487</v>
      </c>
      <c r="H2513" s="14" t="s">
        <v>20</v>
      </c>
      <c r="I2513" s="14" t="s">
        <v>11831</v>
      </c>
      <c r="J2513" s="14" t="s">
        <v>21</v>
      </c>
      <c r="K2513" s="14" t="s">
        <v>16978</v>
      </c>
      <c r="L2513" s="14" t="s">
        <v>2705</v>
      </c>
      <c r="M2513" s="16">
        <v>0</v>
      </c>
      <c r="N2513" s="16">
        <v>0</v>
      </c>
      <c r="O2513" s="16">
        <v>0</v>
      </c>
      <c r="P2513" s="17"/>
      <c r="Q2513" s="18">
        <v>934.3</v>
      </c>
      <c r="R2513" s="19">
        <v>928.13</v>
      </c>
      <c r="S2513" s="16">
        <v>934.3</v>
      </c>
      <c r="T2513" s="16">
        <v>934.3</v>
      </c>
    </row>
    <row r="2514" spans="1:20" x14ac:dyDescent="0.25">
      <c r="A2514" s="14" t="s">
        <v>18</v>
      </c>
      <c r="B2514" s="14">
        <v>9652</v>
      </c>
      <c r="C2514" s="14" t="s">
        <v>23104</v>
      </c>
      <c r="D2514" s="14">
        <v>56626752</v>
      </c>
      <c r="E2514" s="15">
        <v>43539</v>
      </c>
      <c r="F2514" s="54" t="str">
        <f t="shared" si="39"/>
        <v>marzo</v>
      </c>
      <c r="G2514" s="14" t="s">
        <v>9487</v>
      </c>
      <c r="H2514" s="14" t="s">
        <v>20</v>
      </c>
      <c r="I2514" s="14" t="s">
        <v>11831</v>
      </c>
      <c r="J2514" s="14" t="s">
        <v>21</v>
      </c>
      <c r="K2514" s="14" t="s">
        <v>16979</v>
      </c>
      <c r="L2514" s="14" t="s">
        <v>2880</v>
      </c>
      <c r="M2514" s="16">
        <v>19817.04</v>
      </c>
      <c r="N2514" s="16">
        <v>0</v>
      </c>
      <c r="O2514" s="16">
        <v>934.3</v>
      </c>
      <c r="P2514" s="17"/>
      <c r="Q2514" s="18">
        <v>934.3</v>
      </c>
      <c r="R2514" s="19">
        <v>928</v>
      </c>
      <c r="S2514" s="16">
        <v>20751.34</v>
      </c>
      <c r="T2514" s="16">
        <v>20751.34</v>
      </c>
    </row>
    <row r="2515" spans="1:20" x14ac:dyDescent="0.25">
      <c r="A2515" s="14" t="s">
        <v>18</v>
      </c>
      <c r="B2515" s="14">
        <v>9652</v>
      </c>
      <c r="C2515" s="14" t="s">
        <v>23104</v>
      </c>
      <c r="D2515" s="14">
        <v>566279705</v>
      </c>
      <c r="E2515" s="15">
        <v>43539</v>
      </c>
      <c r="F2515" s="54" t="str">
        <f t="shared" si="39"/>
        <v>marzo</v>
      </c>
      <c r="G2515" s="14" t="s">
        <v>9488</v>
      </c>
      <c r="H2515" s="14" t="s">
        <v>2881</v>
      </c>
      <c r="I2515" s="14" t="s">
        <v>13050</v>
      </c>
      <c r="J2515" s="14" t="s">
        <v>32</v>
      </c>
      <c r="K2515" s="14" t="s">
        <v>16980</v>
      </c>
      <c r="L2515" s="14" t="s">
        <v>2882</v>
      </c>
      <c r="M2515" s="16">
        <v>3761.27</v>
      </c>
      <c r="N2515" s="16">
        <v>0</v>
      </c>
      <c r="O2515" s="16">
        <v>3231.41</v>
      </c>
      <c r="P2515" s="17">
        <v>570.25</v>
      </c>
      <c r="Q2515" s="18">
        <v>3231.41</v>
      </c>
      <c r="R2515" s="16">
        <v>3231.41</v>
      </c>
      <c r="S2515" s="16">
        <v>6992.68</v>
      </c>
      <c r="T2515" s="16">
        <v>8461.14</v>
      </c>
    </row>
    <row r="2516" spans="1:20" x14ac:dyDescent="0.25">
      <c r="A2516" s="14" t="s">
        <v>18</v>
      </c>
      <c r="B2516" s="14">
        <v>9652</v>
      </c>
      <c r="C2516" s="14" t="s">
        <v>23104</v>
      </c>
      <c r="D2516" s="14">
        <v>56628392</v>
      </c>
      <c r="E2516" s="15">
        <v>43539</v>
      </c>
      <c r="F2516" s="54" t="str">
        <f t="shared" si="39"/>
        <v>marzo</v>
      </c>
      <c r="G2516" s="14" t="s">
        <v>9480</v>
      </c>
      <c r="H2516" s="14" t="s">
        <v>20</v>
      </c>
      <c r="I2516" s="14" t="s">
        <v>11831</v>
      </c>
      <c r="J2516" s="14" t="s">
        <v>21</v>
      </c>
      <c r="K2516" s="14" t="s">
        <v>16981</v>
      </c>
      <c r="L2516" s="14" t="s">
        <v>2883</v>
      </c>
      <c r="M2516" s="16">
        <v>1164.9100000000001</v>
      </c>
      <c r="N2516" s="16">
        <v>0</v>
      </c>
      <c r="O2516" s="16">
        <v>0</v>
      </c>
      <c r="P2516" s="17"/>
      <c r="Q2516" s="18">
        <v>934.3</v>
      </c>
      <c r="R2516" s="16">
        <v>932.16</v>
      </c>
      <c r="S2516" s="16">
        <v>2099.21</v>
      </c>
      <c r="T2516" s="16">
        <v>2099.21</v>
      </c>
    </row>
    <row r="2517" spans="1:20" x14ac:dyDescent="0.25">
      <c r="A2517" s="14" t="s">
        <v>18</v>
      </c>
      <c r="B2517" s="14">
        <v>9652</v>
      </c>
      <c r="C2517" s="14" t="s">
        <v>23104</v>
      </c>
      <c r="D2517" s="14">
        <v>56628393</v>
      </c>
      <c r="E2517" s="15">
        <v>43539</v>
      </c>
      <c r="F2517" s="54" t="str">
        <f t="shared" si="39"/>
        <v>marzo</v>
      </c>
      <c r="G2517" s="14" t="s">
        <v>9480</v>
      </c>
      <c r="H2517" s="14" t="s">
        <v>20</v>
      </c>
      <c r="I2517" s="14" t="s">
        <v>11831</v>
      </c>
      <c r="J2517" s="14" t="s">
        <v>21</v>
      </c>
      <c r="K2517" s="14" t="s">
        <v>16982</v>
      </c>
      <c r="L2517" s="14" t="s">
        <v>2884</v>
      </c>
      <c r="M2517" s="16">
        <v>0</v>
      </c>
      <c r="N2517" s="16">
        <v>0</v>
      </c>
      <c r="O2517" s="16">
        <v>0</v>
      </c>
      <c r="P2517" s="17"/>
      <c r="Q2517" s="18">
        <v>0</v>
      </c>
      <c r="R2517" s="19"/>
      <c r="S2517" s="16">
        <v>0</v>
      </c>
      <c r="T2517" s="16">
        <v>0</v>
      </c>
    </row>
    <row r="2518" spans="1:20" x14ac:dyDescent="0.25">
      <c r="A2518" s="14" t="s">
        <v>18</v>
      </c>
      <c r="B2518" s="14">
        <v>9652</v>
      </c>
      <c r="C2518" s="14" t="s">
        <v>23104</v>
      </c>
      <c r="D2518" s="14">
        <v>566308005</v>
      </c>
      <c r="E2518" s="15">
        <v>43539</v>
      </c>
      <c r="F2518" s="54" t="str">
        <f t="shared" si="39"/>
        <v>marzo</v>
      </c>
      <c r="G2518" s="14" t="s">
        <v>9489</v>
      </c>
      <c r="H2518" s="14" t="s">
        <v>2885</v>
      </c>
      <c r="I2518" s="14" t="s">
        <v>13051</v>
      </c>
      <c r="J2518" s="14" t="s">
        <v>32</v>
      </c>
      <c r="K2518" s="14" t="s">
        <v>16983</v>
      </c>
      <c r="L2518" s="14" t="s">
        <v>2886</v>
      </c>
      <c r="M2518" s="16">
        <v>3678.67</v>
      </c>
      <c r="N2518" s="16">
        <v>0</v>
      </c>
      <c r="O2518" s="16">
        <v>4466.95</v>
      </c>
      <c r="P2518" s="17"/>
      <c r="Q2518" s="18">
        <v>4466.95</v>
      </c>
      <c r="R2518" s="16">
        <v>4466.95</v>
      </c>
      <c r="S2518" s="16">
        <v>8145.62</v>
      </c>
      <c r="T2518" s="16">
        <v>9856.2000000000007</v>
      </c>
    </row>
    <row r="2519" spans="1:20" x14ac:dyDescent="0.25">
      <c r="A2519" s="14" t="s">
        <v>18</v>
      </c>
      <c r="B2519" s="14">
        <v>9652</v>
      </c>
      <c r="C2519" s="14" t="s">
        <v>23104</v>
      </c>
      <c r="D2519" s="14">
        <v>5663058405</v>
      </c>
      <c r="E2519" s="15">
        <v>43539</v>
      </c>
      <c r="F2519" s="54" t="str">
        <f t="shared" si="39"/>
        <v>marzo</v>
      </c>
      <c r="G2519" s="14" t="s">
        <v>9490</v>
      </c>
      <c r="H2519" s="14" t="s">
        <v>2887</v>
      </c>
      <c r="I2519" s="14" t="s">
        <v>13052</v>
      </c>
      <c r="J2519" s="14" t="s">
        <v>32</v>
      </c>
      <c r="K2519" s="14" t="s">
        <v>16984</v>
      </c>
      <c r="L2519" s="14" t="s">
        <v>2888</v>
      </c>
      <c r="M2519" s="16">
        <v>3678.67</v>
      </c>
      <c r="N2519" s="16">
        <v>0</v>
      </c>
      <c r="O2519" s="16">
        <v>3507.03</v>
      </c>
      <c r="P2519" s="17">
        <v>389.67</v>
      </c>
      <c r="Q2519" s="18">
        <v>3507.03</v>
      </c>
      <c r="R2519" s="19">
        <v>3507.03</v>
      </c>
      <c r="S2519" s="16">
        <v>7185.7</v>
      </c>
      <c r="T2519" s="16">
        <v>8694.7000000000007</v>
      </c>
    </row>
    <row r="2520" spans="1:20" x14ac:dyDescent="0.25">
      <c r="A2520" s="14" t="s">
        <v>18</v>
      </c>
      <c r="B2520" s="14">
        <v>9652</v>
      </c>
      <c r="C2520" s="14" t="s">
        <v>23104</v>
      </c>
      <c r="D2520" s="14">
        <v>5663330505</v>
      </c>
      <c r="E2520" s="15">
        <v>43539</v>
      </c>
      <c r="F2520" s="54" t="str">
        <f t="shared" si="39"/>
        <v>marzo</v>
      </c>
      <c r="G2520" s="14" t="s">
        <v>9067</v>
      </c>
      <c r="H2520" s="14" t="s">
        <v>2889</v>
      </c>
      <c r="I2520" s="14" t="s">
        <v>13053</v>
      </c>
      <c r="J2520" s="14" t="s">
        <v>32</v>
      </c>
      <c r="K2520" s="14" t="s">
        <v>16985</v>
      </c>
      <c r="L2520" s="14" t="s">
        <v>2890</v>
      </c>
      <c r="M2520" s="16">
        <v>2627.97</v>
      </c>
      <c r="N2520" s="16">
        <v>463.75</v>
      </c>
      <c r="O2520" s="16">
        <v>0</v>
      </c>
      <c r="P2520" s="17">
        <v>9.5299999999999994</v>
      </c>
      <c r="Q2520" s="18">
        <v>6795.44</v>
      </c>
      <c r="R2520" s="19">
        <v>6777.18</v>
      </c>
      <c r="S2520" s="16">
        <v>9423.41</v>
      </c>
      <c r="T2520" s="16">
        <v>11402.33</v>
      </c>
    </row>
    <row r="2521" spans="1:20" x14ac:dyDescent="0.25">
      <c r="A2521" s="14" t="s">
        <v>18</v>
      </c>
      <c r="B2521" s="14">
        <v>9652</v>
      </c>
      <c r="C2521" s="14" t="s">
        <v>23104</v>
      </c>
      <c r="D2521" s="14">
        <v>566339205</v>
      </c>
      <c r="E2521" s="15">
        <v>43539</v>
      </c>
      <c r="F2521" s="54" t="str">
        <f t="shared" si="39"/>
        <v>marzo</v>
      </c>
      <c r="G2521" s="14" t="s">
        <v>9491</v>
      </c>
      <c r="H2521" s="14" t="s">
        <v>2891</v>
      </c>
      <c r="I2521" s="14" t="s">
        <v>13054</v>
      </c>
      <c r="J2521" s="14" t="s">
        <v>32</v>
      </c>
      <c r="K2521" s="14" t="s">
        <v>16986</v>
      </c>
      <c r="L2521" s="14" t="s">
        <v>2892</v>
      </c>
      <c r="M2521" s="16">
        <v>0</v>
      </c>
      <c r="N2521" s="16">
        <v>0</v>
      </c>
      <c r="O2521" s="16">
        <v>0</v>
      </c>
      <c r="P2521" s="17"/>
      <c r="Q2521" s="18">
        <v>0</v>
      </c>
      <c r="R2521" s="19"/>
      <c r="S2521" s="16">
        <v>4380.16</v>
      </c>
      <c r="T2521" s="16">
        <v>5299.99</v>
      </c>
    </row>
    <row r="2522" spans="1:20" x14ac:dyDescent="0.25">
      <c r="A2522" s="14" t="s">
        <v>18</v>
      </c>
      <c r="B2522" s="14">
        <v>9652</v>
      </c>
      <c r="C2522" s="14" t="s">
        <v>23104</v>
      </c>
      <c r="D2522" s="14">
        <v>5663405505</v>
      </c>
      <c r="E2522" s="15">
        <v>43539</v>
      </c>
      <c r="F2522" s="54" t="str">
        <f t="shared" si="39"/>
        <v>marzo</v>
      </c>
      <c r="G2522" s="14" t="s">
        <v>9486</v>
      </c>
      <c r="H2522" s="14" t="s">
        <v>2878</v>
      </c>
      <c r="I2522" s="14" t="s">
        <v>13049</v>
      </c>
      <c r="J2522" s="14" t="s">
        <v>32</v>
      </c>
      <c r="K2522" s="14" t="s">
        <v>16987</v>
      </c>
      <c r="L2522" s="14" t="s">
        <v>2879</v>
      </c>
      <c r="M2522" s="16">
        <v>-4300.8</v>
      </c>
      <c r="N2522" s="16">
        <v>0</v>
      </c>
      <c r="O2522" s="16">
        <v>-6044.64</v>
      </c>
      <c r="P2522" s="17"/>
      <c r="Q2522" s="18">
        <v>-6044.64</v>
      </c>
      <c r="R2522" s="16">
        <v>-6044.64</v>
      </c>
      <c r="S2522" s="16">
        <v>-10345.44</v>
      </c>
      <c r="T2522" s="16">
        <v>-12517.98</v>
      </c>
    </row>
    <row r="2523" spans="1:20" x14ac:dyDescent="0.25">
      <c r="A2523" s="14" t="s">
        <v>18</v>
      </c>
      <c r="B2523" s="14">
        <v>9652</v>
      </c>
      <c r="C2523" s="14" t="s">
        <v>23104</v>
      </c>
      <c r="D2523" s="14">
        <v>5663405605</v>
      </c>
      <c r="E2523" s="15">
        <v>43539</v>
      </c>
      <c r="F2523" s="54" t="str">
        <f t="shared" si="39"/>
        <v>marzo</v>
      </c>
      <c r="G2523" s="14" t="s">
        <v>9486</v>
      </c>
      <c r="H2523" s="14" t="s">
        <v>2893</v>
      </c>
      <c r="I2523" s="14" t="s">
        <v>13055</v>
      </c>
      <c r="J2523" s="14" t="s">
        <v>32</v>
      </c>
      <c r="K2523" s="14" t="s">
        <v>16988</v>
      </c>
      <c r="L2523" s="14" t="s">
        <v>2879</v>
      </c>
      <c r="M2523" s="16">
        <v>4300.8</v>
      </c>
      <c r="N2523" s="16">
        <v>0</v>
      </c>
      <c r="O2523" s="16">
        <v>6044.64</v>
      </c>
      <c r="P2523" s="17"/>
      <c r="Q2523" s="18">
        <v>6044.64</v>
      </c>
      <c r="R2523" s="16">
        <v>6044.64</v>
      </c>
      <c r="S2523" s="16">
        <v>10345.44</v>
      </c>
      <c r="T2523" s="16">
        <v>13565.97</v>
      </c>
    </row>
    <row r="2524" spans="1:20" x14ac:dyDescent="0.25">
      <c r="A2524" s="14" t="s">
        <v>18</v>
      </c>
      <c r="B2524" s="14">
        <v>9652</v>
      </c>
      <c r="C2524" s="14" t="s">
        <v>23104</v>
      </c>
      <c r="D2524" s="14">
        <v>565835705</v>
      </c>
      <c r="E2524" s="15">
        <v>43542</v>
      </c>
      <c r="F2524" s="54" t="str">
        <f t="shared" si="39"/>
        <v>marzo</v>
      </c>
      <c r="G2524" s="14" t="s">
        <v>9492</v>
      </c>
      <c r="H2524" s="14" t="s">
        <v>2894</v>
      </c>
      <c r="I2524" s="14" t="s">
        <v>13056</v>
      </c>
      <c r="J2524" s="14" t="s">
        <v>32</v>
      </c>
      <c r="K2524" s="14" t="s">
        <v>16989</v>
      </c>
      <c r="L2524" s="14" t="s">
        <v>2806</v>
      </c>
      <c r="M2524" s="16">
        <v>3678.67</v>
      </c>
      <c r="N2524" s="16">
        <v>0</v>
      </c>
      <c r="O2524" s="16">
        <v>3915.71</v>
      </c>
      <c r="P2524" s="17"/>
      <c r="Q2524" s="18">
        <v>3915.71</v>
      </c>
      <c r="R2524" s="16">
        <v>3915.71</v>
      </c>
      <c r="S2524" s="16">
        <v>7594.38</v>
      </c>
      <c r="T2524" s="16">
        <v>9189.2000000000007</v>
      </c>
    </row>
    <row r="2525" spans="1:20" x14ac:dyDescent="0.25">
      <c r="A2525" s="14" t="s">
        <v>18</v>
      </c>
      <c r="B2525" s="14">
        <v>9652</v>
      </c>
      <c r="C2525" s="14" t="s">
        <v>23104</v>
      </c>
      <c r="D2525" s="14">
        <v>56605852</v>
      </c>
      <c r="E2525" s="15">
        <v>43542</v>
      </c>
      <c r="F2525" s="54" t="str">
        <f t="shared" si="39"/>
        <v>marzo</v>
      </c>
      <c r="G2525" s="14" t="s">
        <v>9445</v>
      </c>
      <c r="H2525" s="14" t="s">
        <v>20</v>
      </c>
      <c r="I2525" s="14" t="s">
        <v>11831</v>
      </c>
      <c r="J2525" s="14" t="s">
        <v>21</v>
      </c>
      <c r="K2525" s="14" t="s">
        <v>16990</v>
      </c>
      <c r="L2525" s="14" t="s">
        <v>2895</v>
      </c>
      <c r="M2525" s="16">
        <v>0</v>
      </c>
      <c r="N2525" s="16">
        <v>0</v>
      </c>
      <c r="O2525" s="16">
        <v>0</v>
      </c>
      <c r="P2525" s="17"/>
      <c r="Q2525" s="18">
        <v>0</v>
      </c>
      <c r="R2525" s="16"/>
      <c r="S2525" s="16">
        <v>0</v>
      </c>
      <c r="T2525" s="16">
        <v>0</v>
      </c>
    </row>
    <row r="2526" spans="1:20" x14ac:dyDescent="0.25">
      <c r="A2526" s="14" t="s">
        <v>18</v>
      </c>
      <c r="B2526" s="14">
        <v>9652</v>
      </c>
      <c r="C2526" s="14" t="s">
        <v>23104</v>
      </c>
      <c r="D2526" s="14">
        <v>5660526305</v>
      </c>
      <c r="E2526" s="15">
        <v>43542</v>
      </c>
      <c r="F2526" s="54" t="str">
        <f t="shared" si="39"/>
        <v>marzo</v>
      </c>
      <c r="G2526" s="14" t="s">
        <v>9493</v>
      </c>
      <c r="H2526" s="14" t="s">
        <v>2896</v>
      </c>
      <c r="I2526" s="14" t="s">
        <v>13057</v>
      </c>
      <c r="J2526" s="14" t="s">
        <v>32</v>
      </c>
      <c r="K2526" s="14" t="s">
        <v>16991</v>
      </c>
      <c r="L2526" s="14" t="s">
        <v>2897</v>
      </c>
      <c r="M2526" s="16">
        <v>3091.72</v>
      </c>
      <c r="N2526" s="16">
        <v>0</v>
      </c>
      <c r="O2526" s="16">
        <v>6329.76</v>
      </c>
      <c r="P2526" s="17"/>
      <c r="Q2526" s="18">
        <v>6329.76</v>
      </c>
      <c r="R2526" s="16">
        <v>6299.39</v>
      </c>
      <c r="S2526" s="16">
        <v>9421.48</v>
      </c>
      <c r="T2526" s="16">
        <v>11399.99</v>
      </c>
    </row>
    <row r="2527" spans="1:20" x14ac:dyDescent="0.25">
      <c r="A2527" s="14" t="s">
        <v>18</v>
      </c>
      <c r="B2527" s="14">
        <v>9652</v>
      </c>
      <c r="C2527" s="14" t="s">
        <v>23104</v>
      </c>
      <c r="D2527" s="14">
        <v>5660539505</v>
      </c>
      <c r="E2527" s="15">
        <v>43542</v>
      </c>
      <c r="F2527" s="54" t="str">
        <f t="shared" si="39"/>
        <v>marzo</v>
      </c>
      <c r="G2527" s="14" t="s">
        <v>9494</v>
      </c>
      <c r="H2527" s="14" t="s">
        <v>2898</v>
      </c>
      <c r="I2527" s="14" t="s">
        <v>13058</v>
      </c>
      <c r="J2527" s="14" t="s">
        <v>32</v>
      </c>
      <c r="K2527" s="14" t="s">
        <v>16992</v>
      </c>
      <c r="L2527" s="14" t="s">
        <v>2899</v>
      </c>
      <c r="M2527" s="16">
        <v>4917.8500000000004</v>
      </c>
      <c r="N2527" s="16">
        <v>0</v>
      </c>
      <c r="O2527" s="16">
        <v>0</v>
      </c>
      <c r="P2527" s="17"/>
      <c r="Q2527" s="18">
        <v>3231.41</v>
      </c>
      <c r="R2527" s="19">
        <v>3231.01</v>
      </c>
      <c r="S2527" s="16">
        <v>8149.26</v>
      </c>
      <c r="T2527" s="16">
        <v>9860.6</v>
      </c>
    </row>
    <row r="2528" spans="1:20" x14ac:dyDescent="0.25">
      <c r="A2528" s="14" t="s">
        <v>18</v>
      </c>
      <c r="B2528" s="14">
        <v>9652</v>
      </c>
      <c r="C2528" s="14" t="s">
        <v>23104</v>
      </c>
      <c r="D2528" s="14">
        <v>56622432</v>
      </c>
      <c r="E2528" s="15">
        <v>43542</v>
      </c>
      <c r="F2528" s="54" t="str">
        <f t="shared" si="39"/>
        <v>marzo</v>
      </c>
      <c r="G2528" s="14" t="s">
        <v>9484</v>
      </c>
      <c r="H2528" s="14" t="s">
        <v>20</v>
      </c>
      <c r="I2528" s="14" t="s">
        <v>11831</v>
      </c>
      <c r="J2528" s="14" t="s">
        <v>21</v>
      </c>
      <c r="K2528" s="14" t="s">
        <v>16993</v>
      </c>
      <c r="L2528" s="14" t="s">
        <v>2900</v>
      </c>
      <c r="M2528" s="16">
        <v>0</v>
      </c>
      <c r="N2528" s="16">
        <v>0</v>
      </c>
      <c r="O2528" s="16">
        <v>0</v>
      </c>
      <c r="P2528" s="17"/>
      <c r="Q2528" s="18">
        <v>0</v>
      </c>
      <c r="R2528" s="19"/>
      <c r="S2528" s="16">
        <v>0</v>
      </c>
      <c r="T2528" s="16">
        <v>0</v>
      </c>
    </row>
    <row r="2529" spans="1:20" x14ac:dyDescent="0.25">
      <c r="A2529" s="14" t="s">
        <v>18</v>
      </c>
      <c r="B2529" s="14">
        <v>9652</v>
      </c>
      <c r="C2529" s="14" t="s">
        <v>23104</v>
      </c>
      <c r="D2529" s="14">
        <v>56624723</v>
      </c>
      <c r="E2529" s="15">
        <v>43542</v>
      </c>
      <c r="F2529" s="54" t="str">
        <f t="shared" si="39"/>
        <v>marzo</v>
      </c>
      <c r="G2529" s="14" t="s">
        <v>9485</v>
      </c>
      <c r="H2529" s="14" t="s">
        <v>20</v>
      </c>
      <c r="I2529" s="14" t="s">
        <v>11831</v>
      </c>
      <c r="J2529" s="14" t="s">
        <v>21</v>
      </c>
      <c r="K2529" s="14" t="s">
        <v>16994</v>
      </c>
      <c r="L2529" s="14" t="s">
        <v>2901</v>
      </c>
      <c r="M2529" s="16">
        <v>0</v>
      </c>
      <c r="N2529" s="16">
        <v>0</v>
      </c>
      <c r="O2529" s="16">
        <v>0</v>
      </c>
      <c r="P2529" s="17"/>
      <c r="Q2529" s="18">
        <v>0</v>
      </c>
      <c r="R2529" s="16"/>
      <c r="S2529" s="16">
        <v>0</v>
      </c>
      <c r="T2529" s="16">
        <v>0</v>
      </c>
    </row>
    <row r="2530" spans="1:20" x14ac:dyDescent="0.25">
      <c r="A2530" s="14" t="s">
        <v>18</v>
      </c>
      <c r="B2530" s="14">
        <v>9652</v>
      </c>
      <c r="C2530" s="14" t="s">
        <v>23104</v>
      </c>
      <c r="D2530" s="14">
        <v>56625462</v>
      </c>
      <c r="E2530" s="15">
        <v>43542</v>
      </c>
      <c r="F2530" s="54" t="str">
        <f t="shared" si="39"/>
        <v>marzo</v>
      </c>
      <c r="G2530" s="14" t="s">
        <v>9486</v>
      </c>
      <c r="H2530" s="14" t="s">
        <v>20</v>
      </c>
      <c r="I2530" s="14" t="s">
        <v>11831</v>
      </c>
      <c r="J2530" s="14" t="s">
        <v>21</v>
      </c>
      <c r="K2530" s="14" t="s">
        <v>16995</v>
      </c>
      <c r="L2530" s="14" t="s">
        <v>2902</v>
      </c>
      <c r="M2530" s="16">
        <v>0</v>
      </c>
      <c r="N2530" s="16">
        <v>0</v>
      </c>
      <c r="O2530" s="16">
        <v>0</v>
      </c>
      <c r="P2530" s="17"/>
      <c r="Q2530" s="18">
        <v>0</v>
      </c>
      <c r="R2530" s="16"/>
      <c r="S2530" s="16">
        <v>0</v>
      </c>
      <c r="T2530" s="16">
        <v>0</v>
      </c>
    </row>
    <row r="2531" spans="1:20" x14ac:dyDescent="0.25">
      <c r="A2531" s="14" t="s">
        <v>18</v>
      </c>
      <c r="B2531" s="14">
        <v>9652</v>
      </c>
      <c r="C2531" s="14" t="s">
        <v>23104</v>
      </c>
      <c r="D2531" s="14">
        <v>56625463</v>
      </c>
      <c r="E2531" s="15">
        <v>43542</v>
      </c>
      <c r="F2531" s="54" t="str">
        <f t="shared" si="39"/>
        <v>marzo</v>
      </c>
      <c r="G2531" s="14" t="s">
        <v>9486</v>
      </c>
      <c r="H2531" s="14" t="s">
        <v>20</v>
      </c>
      <c r="I2531" s="14" t="s">
        <v>11831</v>
      </c>
      <c r="J2531" s="14" t="s">
        <v>21</v>
      </c>
      <c r="K2531" s="14" t="s">
        <v>16996</v>
      </c>
      <c r="L2531" s="14" t="s">
        <v>2903</v>
      </c>
      <c r="M2531" s="16">
        <v>0</v>
      </c>
      <c r="N2531" s="16">
        <v>0</v>
      </c>
      <c r="O2531" s="16">
        <v>0</v>
      </c>
      <c r="P2531" s="17"/>
      <c r="Q2531" s="18">
        <v>0</v>
      </c>
      <c r="R2531" s="16"/>
      <c r="S2531" s="16">
        <v>0</v>
      </c>
      <c r="T2531" s="16">
        <v>0</v>
      </c>
    </row>
    <row r="2532" spans="1:20" x14ac:dyDescent="0.25">
      <c r="A2532" s="14" t="s">
        <v>18</v>
      </c>
      <c r="B2532" s="14">
        <v>9652</v>
      </c>
      <c r="C2532" s="14" t="s">
        <v>23104</v>
      </c>
      <c r="D2532" s="14">
        <v>566278005</v>
      </c>
      <c r="E2532" s="15">
        <v>43542</v>
      </c>
      <c r="F2532" s="54" t="str">
        <f t="shared" si="39"/>
        <v>marzo</v>
      </c>
      <c r="G2532" s="14" t="s">
        <v>9495</v>
      </c>
      <c r="H2532" s="14" t="s">
        <v>2904</v>
      </c>
      <c r="I2532" s="14" t="s">
        <v>13059</v>
      </c>
      <c r="J2532" s="14" t="s">
        <v>32</v>
      </c>
      <c r="K2532" s="14" t="s">
        <v>16997</v>
      </c>
      <c r="L2532" s="14" t="s">
        <v>2905</v>
      </c>
      <c r="M2532" s="16">
        <v>4917.8500000000004</v>
      </c>
      <c r="N2532" s="16">
        <v>0</v>
      </c>
      <c r="O2532" s="16">
        <v>4154.08</v>
      </c>
      <c r="P2532" s="17">
        <v>8.74</v>
      </c>
      <c r="Q2532" s="18">
        <v>4154.08</v>
      </c>
      <c r="R2532" s="16">
        <v>4150.55</v>
      </c>
      <c r="S2532" s="16">
        <v>9071.93</v>
      </c>
      <c r="T2532" s="16">
        <v>11249.2</v>
      </c>
    </row>
    <row r="2533" spans="1:20" x14ac:dyDescent="0.25">
      <c r="A2533" s="14" t="s">
        <v>18</v>
      </c>
      <c r="B2533" s="14">
        <v>9652</v>
      </c>
      <c r="C2533" s="14" t="s">
        <v>23104</v>
      </c>
      <c r="D2533" s="14">
        <v>5663605605</v>
      </c>
      <c r="E2533" s="15">
        <v>43542</v>
      </c>
      <c r="F2533" s="54" t="str">
        <f t="shared" si="39"/>
        <v>marzo</v>
      </c>
      <c r="G2533" s="14" t="s">
        <v>9496</v>
      </c>
      <c r="H2533" s="14" t="s">
        <v>2906</v>
      </c>
      <c r="I2533" s="14" t="s">
        <v>11948</v>
      </c>
      <c r="J2533" s="14" t="s">
        <v>32</v>
      </c>
      <c r="K2533" s="14" t="s">
        <v>16998</v>
      </c>
      <c r="L2533" s="14" t="s">
        <v>2907</v>
      </c>
      <c r="M2533" s="16">
        <v>3091.72</v>
      </c>
      <c r="N2533" s="16">
        <v>0</v>
      </c>
      <c r="O2533" s="16">
        <v>4371.91</v>
      </c>
      <c r="P2533" s="17"/>
      <c r="Q2533" s="18">
        <v>4371.91</v>
      </c>
      <c r="R2533" s="16">
        <v>4371.91</v>
      </c>
      <c r="S2533" s="16">
        <v>7463.63</v>
      </c>
      <c r="T2533" s="16">
        <v>9030.99</v>
      </c>
    </row>
    <row r="2534" spans="1:20" x14ac:dyDescent="0.25">
      <c r="A2534" s="14" t="s">
        <v>18</v>
      </c>
      <c r="B2534" s="14">
        <v>9652</v>
      </c>
      <c r="C2534" s="14" t="s">
        <v>23104</v>
      </c>
      <c r="D2534" s="14">
        <v>566374805</v>
      </c>
      <c r="E2534" s="15">
        <v>43542</v>
      </c>
      <c r="F2534" s="54" t="str">
        <f t="shared" si="39"/>
        <v>marzo</v>
      </c>
      <c r="G2534" s="14" t="s">
        <v>9497</v>
      </c>
      <c r="H2534" s="14" t="s">
        <v>2908</v>
      </c>
      <c r="I2534" s="14" t="s">
        <v>13060</v>
      </c>
      <c r="J2534" s="14" t="s">
        <v>46</v>
      </c>
      <c r="K2534" s="14" t="s">
        <v>16999</v>
      </c>
      <c r="L2534" s="14" t="s">
        <v>2909</v>
      </c>
      <c r="M2534" s="16">
        <v>3710.28</v>
      </c>
      <c r="N2534" s="16">
        <v>2473.52</v>
      </c>
      <c r="O2534" s="16">
        <v>0</v>
      </c>
      <c r="P2534" s="17">
        <v>4.99</v>
      </c>
      <c r="Q2534" s="18">
        <v>1658.23</v>
      </c>
      <c r="R2534" s="16">
        <v>1652.81</v>
      </c>
      <c r="S2534" s="16">
        <v>5368.51</v>
      </c>
      <c r="T2534" s="16">
        <v>6495.9</v>
      </c>
    </row>
    <row r="2535" spans="1:20" x14ac:dyDescent="0.25">
      <c r="A2535" s="14" t="s">
        <v>18</v>
      </c>
      <c r="B2535" s="14">
        <v>9652</v>
      </c>
      <c r="C2535" s="14" t="s">
        <v>23104</v>
      </c>
      <c r="D2535" s="14">
        <v>56637482</v>
      </c>
      <c r="E2535" s="15">
        <v>43542</v>
      </c>
      <c r="F2535" s="54" t="str">
        <f t="shared" si="39"/>
        <v>marzo</v>
      </c>
      <c r="G2535" s="14" t="s">
        <v>9497</v>
      </c>
      <c r="H2535" s="14" t="s">
        <v>28</v>
      </c>
      <c r="I2535" s="14" t="s">
        <v>12200</v>
      </c>
      <c r="J2535" s="14" t="s">
        <v>29</v>
      </c>
      <c r="K2535" s="14" t="s">
        <v>17000</v>
      </c>
      <c r="L2535" s="14" t="s">
        <v>159</v>
      </c>
      <c r="M2535" s="16">
        <v>0</v>
      </c>
      <c r="N2535" s="16">
        <v>0</v>
      </c>
      <c r="O2535" s="16">
        <v>0</v>
      </c>
      <c r="P2535" s="17"/>
      <c r="Q2535" s="18">
        <v>0</v>
      </c>
      <c r="R2535" s="19"/>
      <c r="S2535" s="16">
        <v>1210</v>
      </c>
      <c r="T2535" s="16">
        <v>1210</v>
      </c>
    </row>
    <row r="2536" spans="1:20" x14ac:dyDescent="0.25">
      <c r="A2536" s="14" t="s">
        <v>18</v>
      </c>
      <c r="B2536" s="14">
        <v>9652</v>
      </c>
      <c r="C2536" s="14" t="s">
        <v>23104</v>
      </c>
      <c r="D2536" s="14">
        <v>566053952</v>
      </c>
      <c r="E2536" s="15">
        <v>43543</v>
      </c>
      <c r="F2536" s="54" t="str">
        <f t="shared" si="39"/>
        <v>marzo</v>
      </c>
      <c r="G2536" s="14" t="s">
        <v>9494</v>
      </c>
      <c r="H2536" s="14" t="s">
        <v>20</v>
      </c>
      <c r="I2536" s="14" t="s">
        <v>11831</v>
      </c>
      <c r="J2536" s="14" t="s">
        <v>21</v>
      </c>
      <c r="K2536" s="14" t="s">
        <v>17001</v>
      </c>
      <c r="L2536" s="14" t="s">
        <v>81</v>
      </c>
      <c r="M2536" s="16">
        <v>0</v>
      </c>
      <c r="N2536" s="16">
        <v>0</v>
      </c>
      <c r="O2536" s="16">
        <v>0</v>
      </c>
      <c r="P2536" s="17"/>
      <c r="Q2536" s="18">
        <v>0</v>
      </c>
      <c r="R2536" s="19"/>
      <c r="S2536" s="16">
        <v>0</v>
      </c>
      <c r="T2536" s="16">
        <v>0</v>
      </c>
    </row>
    <row r="2537" spans="1:20" x14ac:dyDescent="0.25">
      <c r="A2537" s="14" t="s">
        <v>18</v>
      </c>
      <c r="B2537" s="14">
        <v>9652</v>
      </c>
      <c r="C2537" s="14" t="s">
        <v>23104</v>
      </c>
      <c r="D2537" s="14">
        <v>566053953</v>
      </c>
      <c r="E2537" s="15">
        <v>43543</v>
      </c>
      <c r="F2537" s="54" t="str">
        <f t="shared" si="39"/>
        <v>marzo</v>
      </c>
      <c r="G2537" s="14" t="s">
        <v>9494</v>
      </c>
      <c r="H2537" s="14" t="s">
        <v>20</v>
      </c>
      <c r="I2537" s="14" t="s">
        <v>11831</v>
      </c>
      <c r="J2537" s="14" t="s">
        <v>21</v>
      </c>
      <c r="K2537" s="14" t="s">
        <v>17002</v>
      </c>
      <c r="L2537" s="14" t="s">
        <v>2910</v>
      </c>
      <c r="M2537" s="16">
        <v>0</v>
      </c>
      <c r="N2537" s="16">
        <v>0</v>
      </c>
      <c r="O2537" s="16">
        <v>0</v>
      </c>
      <c r="P2537" s="17"/>
      <c r="Q2537" s="18">
        <v>0</v>
      </c>
      <c r="R2537" s="19"/>
      <c r="S2537" s="16">
        <v>0</v>
      </c>
      <c r="T2537" s="16">
        <v>0</v>
      </c>
    </row>
    <row r="2538" spans="1:20" x14ac:dyDescent="0.25">
      <c r="A2538" s="14" t="s">
        <v>18</v>
      </c>
      <c r="B2538" s="14">
        <v>9652</v>
      </c>
      <c r="C2538" s="14" t="s">
        <v>23104</v>
      </c>
      <c r="D2538" s="14">
        <v>566053954</v>
      </c>
      <c r="E2538" s="15">
        <v>43543</v>
      </c>
      <c r="F2538" s="54" t="str">
        <f t="shared" si="39"/>
        <v>marzo</v>
      </c>
      <c r="G2538" s="14" t="s">
        <v>9494</v>
      </c>
      <c r="H2538" s="14" t="s">
        <v>20</v>
      </c>
      <c r="I2538" s="14" t="s">
        <v>11831</v>
      </c>
      <c r="J2538" s="14" t="s">
        <v>21</v>
      </c>
      <c r="K2538" s="14" t="s">
        <v>17003</v>
      </c>
      <c r="L2538" s="14" t="s">
        <v>1094</v>
      </c>
      <c r="M2538" s="16">
        <v>0</v>
      </c>
      <c r="N2538" s="16">
        <v>0</v>
      </c>
      <c r="O2538" s="16">
        <v>0</v>
      </c>
      <c r="P2538" s="17"/>
      <c r="Q2538" s="18">
        <v>533.88</v>
      </c>
      <c r="R2538" s="16">
        <v>530.35</v>
      </c>
      <c r="S2538" s="16">
        <v>533.88</v>
      </c>
      <c r="T2538" s="16">
        <v>533.88</v>
      </c>
    </row>
    <row r="2539" spans="1:20" x14ac:dyDescent="0.25">
      <c r="A2539" s="14" t="s">
        <v>18</v>
      </c>
      <c r="B2539" s="14">
        <v>9652</v>
      </c>
      <c r="C2539" s="14" t="s">
        <v>23104</v>
      </c>
      <c r="D2539" s="14">
        <v>5660593205</v>
      </c>
      <c r="E2539" s="15">
        <v>43543</v>
      </c>
      <c r="F2539" s="54" t="str">
        <f t="shared" si="39"/>
        <v>marzo</v>
      </c>
      <c r="G2539" s="14" t="s">
        <v>9498</v>
      </c>
      <c r="H2539" s="14" t="s">
        <v>20</v>
      </c>
      <c r="I2539" s="14" t="s">
        <v>11831</v>
      </c>
      <c r="J2539" s="14" t="s">
        <v>21</v>
      </c>
      <c r="K2539" s="14" t="s">
        <v>17004</v>
      </c>
      <c r="L2539" s="14" t="s">
        <v>2911</v>
      </c>
      <c r="M2539" s="16">
        <v>0</v>
      </c>
      <c r="N2539" s="16">
        <v>0</v>
      </c>
      <c r="O2539" s="16">
        <v>0</v>
      </c>
      <c r="P2539" s="17"/>
      <c r="Q2539" s="18">
        <v>0</v>
      </c>
      <c r="R2539" s="16"/>
      <c r="S2539" s="16">
        <v>0</v>
      </c>
      <c r="T2539" s="16">
        <v>0</v>
      </c>
    </row>
    <row r="2540" spans="1:20" x14ac:dyDescent="0.25">
      <c r="A2540" s="14" t="s">
        <v>18</v>
      </c>
      <c r="B2540" s="14">
        <v>9652</v>
      </c>
      <c r="C2540" s="14" t="s">
        <v>23104</v>
      </c>
      <c r="D2540" s="14">
        <v>566248705</v>
      </c>
      <c r="E2540" s="15">
        <v>43543</v>
      </c>
      <c r="F2540" s="54" t="str">
        <f t="shared" si="39"/>
        <v>marzo</v>
      </c>
      <c r="G2540" s="14" t="s">
        <v>9499</v>
      </c>
      <c r="H2540" s="14" t="s">
        <v>2912</v>
      </c>
      <c r="I2540" s="14" t="s">
        <v>13061</v>
      </c>
      <c r="J2540" s="14" t="s">
        <v>32</v>
      </c>
      <c r="K2540" s="14" t="s">
        <v>17005</v>
      </c>
      <c r="L2540" s="14" t="s">
        <v>2913</v>
      </c>
      <c r="M2540" s="16">
        <v>3756.37</v>
      </c>
      <c r="N2540" s="16">
        <v>0</v>
      </c>
      <c r="O2540" s="16">
        <v>4371.91</v>
      </c>
      <c r="P2540" s="17"/>
      <c r="Q2540" s="18">
        <v>4371.91</v>
      </c>
      <c r="R2540" s="16">
        <v>4371.91</v>
      </c>
      <c r="S2540" s="16">
        <v>8128.28</v>
      </c>
      <c r="T2540" s="16">
        <v>9835.2199999999993</v>
      </c>
    </row>
    <row r="2541" spans="1:20" x14ac:dyDescent="0.25">
      <c r="A2541" s="14" t="s">
        <v>18</v>
      </c>
      <c r="B2541" s="14">
        <v>9652</v>
      </c>
      <c r="C2541" s="14" t="s">
        <v>23104</v>
      </c>
      <c r="D2541" s="14">
        <v>56624873</v>
      </c>
      <c r="E2541" s="15">
        <v>43543</v>
      </c>
      <c r="F2541" s="54" t="str">
        <f t="shared" si="39"/>
        <v>marzo</v>
      </c>
      <c r="G2541" s="14" t="s">
        <v>9499</v>
      </c>
      <c r="H2541" s="14" t="s">
        <v>20</v>
      </c>
      <c r="I2541" s="14" t="s">
        <v>11831</v>
      </c>
      <c r="J2541" s="14" t="s">
        <v>21</v>
      </c>
      <c r="K2541" s="14" t="s">
        <v>17006</v>
      </c>
      <c r="L2541" s="14" t="s">
        <v>1756</v>
      </c>
      <c r="M2541" s="16">
        <v>0</v>
      </c>
      <c r="N2541" s="16">
        <v>0</v>
      </c>
      <c r="O2541" s="16">
        <v>0</v>
      </c>
      <c r="P2541" s="17"/>
      <c r="Q2541" s="18">
        <v>667.36</v>
      </c>
      <c r="R2541" s="16">
        <v>667.36</v>
      </c>
      <c r="S2541" s="16">
        <v>667.36</v>
      </c>
      <c r="T2541" s="16">
        <v>667.36</v>
      </c>
    </row>
    <row r="2542" spans="1:20" x14ac:dyDescent="0.25">
      <c r="A2542" s="14" t="s">
        <v>18</v>
      </c>
      <c r="B2542" s="14">
        <v>9652</v>
      </c>
      <c r="C2542" s="14" t="s">
        <v>23104</v>
      </c>
      <c r="D2542" s="14">
        <v>566286705</v>
      </c>
      <c r="E2542" s="15">
        <v>43543</v>
      </c>
      <c r="F2542" s="54" t="str">
        <f t="shared" si="39"/>
        <v>marzo</v>
      </c>
      <c r="G2542" s="14" t="s">
        <v>9500</v>
      </c>
      <c r="H2542" s="14" t="s">
        <v>2914</v>
      </c>
      <c r="I2542" s="14" t="s">
        <v>13062</v>
      </c>
      <c r="J2542" s="14" t="s">
        <v>32</v>
      </c>
      <c r="K2542" s="14" t="s">
        <v>17007</v>
      </c>
      <c r="L2542" s="14" t="s">
        <v>2915</v>
      </c>
      <c r="M2542" s="16">
        <v>4575.2</v>
      </c>
      <c r="N2542" s="16">
        <v>0</v>
      </c>
      <c r="O2542" s="16">
        <v>0</v>
      </c>
      <c r="P2542" s="17"/>
      <c r="Q2542" s="18">
        <v>4409.93</v>
      </c>
      <c r="R2542" s="19">
        <v>4409.93</v>
      </c>
      <c r="S2542" s="16">
        <v>8985.1299999999992</v>
      </c>
      <c r="T2542" s="16">
        <v>10872.01</v>
      </c>
    </row>
    <row r="2543" spans="1:20" x14ac:dyDescent="0.25">
      <c r="A2543" s="14" t="s">
        <v>18</v>
      </c>
      <c r="B2543" s="14">
        <v>9652</v>
      </c>
      <c r="C2543" s="14" t="s">
        <v>23104</v>
      </c>
      <c r="D2543" s="14">
        <v>566292205</v>
      </c>
      <c r="E2543" s="15">
        <v>43543</v>
      </c>
      <c r="F2543" s="54" t="str">
        <f t="shared" si="39"/>
        <v>marzo</v>
      </c>
      <c r="G2543" s="14" t="s">
        <v>9501</v>
      </c>
      <c r="H2543" s="14" t="s">
        <v>2916</v>
      </c>
      <c r="I2543" s="14" t="s">
        <v>13063</v>
      </c>
      <c r="J2543" s="14" t="s">
        <v>32</v>
      </c>
      <c r="K2543" s="14" t="s">
        <v>17008</v>
      </c>
      <c r="L2543" s="14" t="s">
        <v>2917</v>
      </c>
      <c r="M2543" s="16">
        <v>3091.72</v>
      </c>
      <c r="N2543" s="16">
        <v>0</v>
      </c>
      <c r="O2543" s="16">
        <v>4219.84</v>
      </c>
      <c r="P2543" s="17"/>
      <c r="Q2543" s="18">
        <v>4219.84</v>
      </c>
      <c r="R2543" s="16">
        <v>4199.59</v>
      </c>
      <c r="S2543" s="16">
        <v>7311.56</v>
      </c>
      <c r="T2543" s="16">
        <v>8846.99</v>
      </c>
    </row>
    <row r="2544" spans="1:20" x14ac:dyDescent="0.25">
      <c r="A2544" s="14" t="s">
        <v>18</v>
      </c>
      <c r="B2544" s="14">
        <v>9652</v>
      </c>
      <c r="C2544" s="14" t="s">
        <v>23104</v>
      </c>
      <c r="D2544" s="14">
        <v>566334705</v>
      </c>
      <c r="E2544" s="15">
        <v>43543</v>
      </c>
      <c r="F2544" s="54" t="str">
        <f t="shared" si="39"/>
        <v>marzo</v>
      </c>
      <c r="G2544" s="14" t="s">
        <v>9502</v>
      </c>
      <c r="H2544" s="14" t="s">
        <v>2918</v>
      </c>
      <c r="I2544" s="14" t="s">
        <v>11949</v>
      </c>
      <c r="J2544" s="14" t="s">
        <v>32</v>
      </c>
      <c r="K2544" s="14" t="s">
        <v>17009</v>
      </c>
      <c r="L2544" s="14" t="s">
        <v>2919</v>
      </c>
      <c r="M2544" s="16">
        <v>4384.42</v>
      </c>
      <c r="N2544" s="16">
        <v>773.71</v>
      </c>
      <c r="O2544" s="16">
        <v>5645.47</v>
      </c>
      <c r="P2544" s="17"/>
      <c r="Q2544" s="18">
        <v>5645.47</v>
      </c>
      <c r="R2544" s="16">
        <v>5645.47</v>
      </c>
      <c r="S2544" s="16">
        <v>10029.89</v>
      </c>
      <c r="T2544" s="16">
        <v>12437.07</v>
      </c>
    </row>
    <row r="2545" spans="1:20" x14ac:dyDescent="0.25">
      <c r="A2545" s="14" t="s">
        <v>18</v>
      </c>
      <c r="B2545" s="14">
        <v>9652</v>
      </c>
      <c r="C2545" s="14" t="s">
        <v>23104</v>
      </c>
      <c r="D2545" s="14">
        <v>566347405</v>
      </c>
      <c r="E2545" s="15">
        <v>43543</v>
      </c>
      <c r="F2545" s="54" t="str">
        <f t="shared" si="39"/>
        <v>marzo</v>
      </c>
      <c r="G2545" s="14" t="s">
        <v>9503</v>
      </c>
      <c r="H2545" s="14" t="s">
        <v>2920</v>
      </c>
      <c r="I2545" s="14" t="s">
        <v>13064</v>
      </c>
      <c r="J2545" s="14" t="s">
        <v>32</v>
      </c>
      <c r="K2545" s="14" t="s">
        <v>17010</v>
      </c>
      <c r="L2545" s="14" t="s">
        <v>2921</v>
      </c>
      <c r="M2545" s="16">
        <v>5215.53</v>
      </c>
      <c r="N2545" s="16">
        <v>0</v>
      </c>
      <c r="O2545" s="16">
        <v>2223.9699999999998</v>
      </c>
      <c r="P2545" s="17">
        <v>247.11</v>
      </c>
      <c r="Q2545" s="18">
        <v>2223.9699999999998</v>
      </c>
      <c r="R2545" s="16">
        <v>2223.9699999999998</v>
      </c>
      <c r="S2545" s="16">
        <v>7439.5</v>
      </c>
      <c r="T2545" s="16">
        <v>9001.7999999999993</v>
      </c>
    </row>
    <row r="2546" spans="1:20" x14ac:dyDescent="0.25">
      <c r="A2546" s="14" t="s">
        <v>18</v>
      </c>
      <c r="B2546" s="14">
        <v>9652</v>
      </c>
      <c r="C2546" s="14" t="s">
        <v>23104</v>
      </c>
      <c r="D2546" s="14">
        <v>56634746</v>
      </c>
      <c r="E2546" s="15">
        <v>43543</v>
      </c>
      <c r="F2546" s="54" t="str">
        <f t="shared" si="39"/>
        <v>marzo</v>
      </c>
      <c r="G2546" s="14" t="s">
        <v>9503</v>
      </c>
      <c r="H2546" s="14" t="s">
        <v>20</v>
      </c>
      <c r="I2546" s="14" t="s">
        <v>11831</v>
      </c>
      <c r="J2546" s="14" t="s">
        <v>21</v>
      </c>
      <c r="K2546" s="14" t="s">
        <v>17011</v>
      </c>
      <c r="L2546" s="14" t="s">
        <v>2705</v>
      </c>
      <c r="M2546" s="16">
        <v>0</v>
      </c>
      <c r="N2546" s="16">
        <v>0</v>
      </c>
      <c r="O2546" s="16">
        <v>0</v>
      </c>
      <c r="P2546" s="17"/>
      <c r="Q2546" s="18">
        <v>934.3</v>
      </c>
      <c r="R2546" s="16">
        <v>934.3</v>
      </c>
      <c r="S2546" s="16">
        <v>934.3</v>
      </c>
      <c r="T2546" s="16">
        <v>934.3</v>
      </c>
    </row>
    <row r="2547" spans="1:20" x14ac:dyDescent="0.25">
      <c r="A2547" s="14" t="s">
        <v>18</v>
      </c>
      <c r="B2547" s="14">
        <v>9652</v>
      </c>
      <c r="C2547" s="14" t="s">
        <v>23104</v>
      </c>
      <c r="D2547" s="14">
        <v>56635042</v>
      </c>
      <c r="E2547" s="15">
        <v>43543</v>
      </c>
      <c r="F2547" s="54" t="str">
        <f t="shared" si="39"/>
        <v>marzo</v>
      </c>
      <c r="G2547" s="14" t="s">
        <v>9475</v>
      </c>
      <c r="H2547" s="14" t="s">
        <v>20</v>
      </c>
      <c r="I2547" s="14" t="s">
        <v>11831</v>
      </c>
      <c r="J2547" s="14" t="s">
        <v>21</v>
      </c>
      <c r="K2547" s="14" t="s">
        <v>17012</v>
      </c>
      <c r="L2547" s="14" t="s">
        <v>2922</v>
      </c>
      <c r="M2547" s="16">
        <v>0</v>
      </c>
      <c r="N2547" s="16">
        <v>0</v>
      </c>
      <c r="O2547" s="16">
        <v>0</v>
      </c>
      <c r="P2547" s="17"/>
      <c r="Q2547" s="18">
        <v>0</v>
      </c>
      <c r="R2547" s="16"/>
      <c r="S2547" s="16">
        <v>0</v>
      </c>
      <c r="T2547" s="16">
        <v>0</v>
      </c>
    </row>
    <row r="2548" spans="1:20" x14ac:dyDescent="0.25">
      <c r="A2548" s="14" t="s">
        <v>18</v>
      </c>
      <c r="B2548" s="14">
        <v>9652</v>
      </c>
      <c r="C2548" s="14" t="s">
        <v>23104</v>
      </c>
      <c r="D2548" s="14">
        <v>566360562</v>
      </c>
      <c r="E2548" s="15">
        <v>43543</v>
      </c>
      <c r="F2548" s="54" t="str">
        <f t="shared" si="39"/>
        <v>marzo</v>
      </c>
      <c r="G2548" s="14" t="s">
        <v>9496</v>
      </c>
      <c r="H2548" s="14" t="s">
        <v>20</v>
      </c>
      <c r="I2548" s="14" t="s">
        <v>11831</v>
      </c>
      <c r="J2548" s="14" t="s">
        <v>21</v>
      </c>
      <c r="K2548" s="14" t="s">
        <v>17013</v>
      </c>
      <c r="L2548" s="14" t="s">
        <v>2923</v>
      </c>
      <c r="M2548" s="16">
        <v>0</v>
      </c>
      <c r="N2548" s="16">
        <v>0</v>
      </c>
      <c r="O2548" s="16">
        <v>0</v>
      </c>
      <c r="P2548" s="17"/>
      <c r="Q2548" s="18">
        <v>0</v>
      </c>
      <c r="R2548" s="16"/>
      <c r="S2548" s="16">
        <v>0</v>
      </c>
      <c r="T2548" s="16">
        <v>0</v>
      </c>
    </row>
    <row r="2549" spans="1:20" x14ac:dyDescent="0.25">
      <c r="A2549" s="14" t="s">
        <v>18</v>
      </c>
      <c r="B2549" s="14">
        <v>9652</v>
      </c>
      <c r="C2549" s="14" t="s">
        <v>23104</v>
      </c>
      <c r="D2549" s="14">
        <v>56577662</v>
      </c>
      <c r="E2549" s="15">
        <v>43544</v>
      </c>
      <c r="F2549" s="54" t="str">
        <f t="shared" si="39"/>
        <v>marzo</v>
      </c>
      <c r="G2549" s="14" t="s">
        <v>34</v>
      </c>
      <c r="H2549" s="14" t="s">
        <v>20</v>
      </c>
      <c r="I2549" s="14" t="s">
        <v>11831</v>
      </c>
      <c r="J2549" s="14" t="s">
        <v>21</v>
      </c>
      <c r="K2549" s="14" t="s">
        <v>17014</v>
      </c>
      <c r="L2549" s="14" t="s">
        <v>1763</v>
      </c>
      <c r="M2549" s="16">
        <v>0</v>
      </c>
      <c r="N2549" s="16">
        <v>0</v>
      </c>
      <c r="O2549" s="16">
        <v>0</v>
      </c>
      <c r="P2549" s="17"/>
      <c r="Q2549" s="18">
        <v>0</v>
      </c>
      <c r="R2549" s="16"/>
      <c r="S2549" s="16">
        <v>0</v>
      </c>
      <c r="T2549" s="16">
        <v>0</v>
      </c>
    </row>
    <row r="2550" spans="1:20" x14ac:dyDescent="0.25">
      <c r="A2550" s="14" t="s">
        <v>18</v>
      </c>
      <c r="B2550" s="14">
        <v>9652</v>
      </c>
      <c r="C2550" s="14" t="s">
        <v>23104</v>
      </c>
      <c r="D2550" s="14">
        <v>5660580605</v>
      </c>
      <c r="E2550" s="15">
        <v>43544</v>
      </c>
      <c r="F2550" s="54" t="str">
        <f t="shared" si="39"/>
        <v>marzo</v>
      </c>
      <c r="G2550" s="14" t="s">
        <v>9504</v>
      </c>
      <c r="H2550" s="14" t="s">
        <v>2924</v>
      </c>
      <c r="I2550" s="14" t="s">
        <v>13065</v>
      </c>
      <c r="J2550" s="14" t="s">
        <v>32</v>
      </c>
      <c r="K2550" s="14" t="s">
        <v>17015</v>
      </c>
      <c r="L2550" s="14" t="s">
        <v>2925</v>
      </c>
      <c r="M2550" s="16">
        <v>4300.8</v>
      </c>
      <c r="N2550" s="16">
        <v>0</v>
      </c>
      <c r="O2550" s="16">
        <v>5303.32</v>
      </c>
      <c r="P2550" s="17">
        <v>399.17</v>
      </c>
      <c r="Q2550" s="18">
        <v>5303.32</v>
      </c>
      <c r="R2550" s="19">
        <v>5303.32</v>
      </c>
      <c r="S2550" s="16">
        <v>9604.1200000000008</v>
      </c>
      <c r="T2550" s="16">
        <v>11620.99</v>
      </c>
    </row>
    <row r="2551" spans="1:20" x14ac:dyDescent="0.25">
      <c r="A2551" s="14" t="s">
        <v>18</v>
      </c>
      <c r="B2551" s="14">
        <v>9652</v>
      </c>
      <c r="C2551" s="14" t="s">
        <v>23104</v>
      </c>
      <c r="D2551" s="14">
        <v>56624872</v>
      </c>
      <c r="E2551" s="15">
        <v>43544</v>
      </c>
      <c r="F2551" s="54" t="str">
        <f t="shared" si="39"/>
        <v>marzo</v>
      </c>
      <c r="G2551" s="14" t="s">
        <v>9499</v>
      </c>
      <c r="H2551" s="14" t="s">
        <v>20</v>
      </c>
      <c r="I2551" s="14" t="s">
        <v>11831</v>
      </c>
      <c r="J2551" s="14" t="s">
        <v>21</v>
      </c>
      <c r="K2551" s="14" t="s">
        <v>17016</v>
      </c>
      <c r="L2551" s="14" t="s">
        <v>2926</v>
      </c>
      <c r="M2551" s="16">
        <v>0</v>
      </c>
      <c r="N2551" s="16">
        <v>0</v>
      </c>
      <c r="O2551" s="16">
        <v>0</v>
      </c>
      <c r="P2551" s="17"/>
      <c r="Q2551" s="18">
        <v>0</v>
      </c>
      <c r="R2551" s="16"/>
      <c r="S2551" s="16">
        <v>0</v>
      </c>
      <c r="T2551" s="16">
        <v>0</v>
      </c>
    </row>
    <row r="2552" spans="1:20" x14ac:dyDescent="0.25">
      <c r="A2552" s="14" t="s">
        <v>18</v>
      </c>
      <c r="B2552" s="14">
        <v>9652</v>
      </c>
      <c r="C2552" s="14" t="s">
        <v>23104</v>
      </c>
      <c r="D2552" s="14">
        <v>56624874</v>
      </c>
      <c r="E2552" s="15">
        <v>43544</v>
      </c>
      <c r="F2552" s="54" t="str">
        <f t="shared" si="39"/>
        <v>marzo</v>
      </c>
      <c r="G2552" s="14" t="s">
        <v>9499</v>
      </c>
      <c r="H2552" s="14" t="s">
        <v>20</v>
      </c>
      <c r="I2552" s="14" t="s">
        <v>11831</v>
      </c>
      <c r="J2552" s="14" t="s">
        <v>21</v>
      </c>
      <c r="K2552" s="14" t="s">
        <v>17017</v>
      </c>
      <c r="L2552" s="14" t="s">
        <v>2927</v>
      </c>
      <c r="M2552" s="16">
        <v>0</v>
      </c>
      <c r="N2552" s="16">
        <v>0</v>
      </c>
      <c r="O2552" s="16">
        <v>0</v>
      </c>
      <c r="P2552" s="17"/>
      <c r="Q2552" s="18">
        <v>0</v>
      </c>
      <c r="R2552" s="16"/>
      <c r="S2552" s="16">
        <v>0</v>
      </c>
      <c r="T2552" s="16">
        <v>0</v>
      </c>
    </row>
    <row r="2553" spans="1:20" x14ac:dyDescent="0.25">
      <c r="A2553" s="14" t="s">
        <v>18</v>
      </c>
      <c r="B2553" s="14">
        <v>9652</v>
      </c>
      <c r="C2553" s="14" t="s">
        <v>23104</v>
      </c>
      <c r="D2553" s="14">
        <v>566272405</v>
      </c>
      <c r="E2553" s="15">
        <v>43544</v>
      </c>
      <c r="F2553" s="54" t="str">
        <f t="shared" si="39"/>
        <v>marzo</v>
      </c>
      <c r="G2553" s="14" t="s">
        <v>11330</v>
      </c>
      <c r="H2553" s="14" t="s">
        <v>2928</v>
      </c>
      <c r="I2553" s="14" t="s">
        <v>11950</v>
      </c>
      <c r="J2553" s="14" t="s">
        <v>32</v>
      </c>
      <c r="K2553" s="14" t="s">
        <v>17018</v>
      </c>
      <c r="L2553" s="14" t="s">
        <v>2929</v>
      </c>
      <c r="M2553" s="16">
        <v>8620.9699999999993</v>
      </c>
      <c r="N2553" s="16">
        <v>1521.34</v>
      </c>
      <c r="O2553" s="16">
        <v>152.07</v>
      </c>
      <c r="P2553" s="17"/>
      <c r="Q2553" s="18">
        <v>152.07</v>
      </c>
      <c r="R2553" s="16">
        <v>152.07</v>
      </c>
      <c r="S2553" s="16">
        <v>8773.0400000000009</v>
      </c>
      <c r="T2553" s="16">
        <v>10615.38</v>
      </c>
    </row>
    <row r="2554" spans="1:20" x14ac:dyDescent="0.25">
      <c r="A2554" s="14" t="s">
        <v>18</v>
      </c>
      <c r="B2554" s="14">
        <v>9652</v>
      </c>
      <c r="C2554" s="14" t="s">
        <v>23104</v>
      </c>
      <c r="D2554" s="14">
        <v>566290505</v>
      </c>
      <c r="E2554" s="15">
        <v>43544</v>
      </c>
      <c r="F2554" s="54" t="str">
        <f t="shared" si="39"/>
        <v>marzo</v>
      </c>
      <c r="G2554" s="14" t="s">
        <v>9505</v>
      </c>
      <c r="H2554" s="14" t="s">
        <v>2930</v>
      </c>
      <c r="I2554" s="14" t="s">
        <v>13066</v>
      </c>
      <c r="J2554" s="14" t="s">
        <v>32</v>
      </c>
      <c r="K2554" s="14" t="s">
        <v>17019</v>
      </c>
      <c r="L2554" s="14" t="s">
        <v>2931</v>
      </c>
      <c r="M2554" s="16">
        <v>0</v>
      </c>
      <c r="N2554" s="16">
        <v>0</v>
      </c>
      <c r="O2554" s="16">
        <v>0</v>
      </c>
      <c r="P2554" s="17"/>
      <c r="Q2554" s="18">
        <v>0</v>
      </c>
      <c r="R2554" s="19"/>
      <c r="S2554" s="16">
        <v>0</v>
      </c>
      <c r="T2554" s="16">
        <v>0</v>
      </c>
    </row>
    <row r="2555" spans="1:20" x14ac:dyDescent="0.25">
      <c r="A2555" s="14" t="s">
        <v>18</v>
      </c>
      <c r="B2555" s="14">
        <v>9652</v>
      </c>
      <c r="C2555" s="14" t="s">
        <v>23104</v>
      </c>
      <c r="D2555" s="14">
        <v>56629222</v>
      </c>
      <c r="E2555" s="15">
        <v>43544</v>
      </c>
      <c r="F2555" s="54" t="str">
        <f t="shared" si="39"/>
        <v>marzo</v>
      </c>
      <c r="G2555" s="14" t="s">
        <v>9501</v>
      </c>
      <c r="H2555" s="14" t="s">
        <v>20</v>
      </c>
      <c r="I2555" s="14" t="s">
        <v>11831</v>
      </c>
      <c r="J2555" s="14" t="s">
        <v>21</v>
      </c>
      <c r="K2555" s="14" t="s">
        <v>17020</v>
      </c>
      <c r="L2555" s="14" t="s">
        <v>2932</v>
      </c>
      <c r="M2555" s="16">
        <v>0</v>
      </c>
      <c r="N2555" s="16">
        <v>0</v>
      </c>
      <c r="O2555" s="16">
        <v>0</v>
      </c>
      <c r="P2555" s="17"/>
      <c r="Q2555" s="18">
        <v>0</v>
      </c>
      <c r="R2555" s="19"/>
      <c r="S2555" s="16">
        <v>0</v>
      </c>
      <c r="T2555" s="16">
        <v>0</v>
      </c>
    </row>
    <row r="2556" spans="1:20" x14ac:dyDescent="0.25">
      <c r="A2556" s="14" t="s">
        <v>18</v>
      </c>
      <c r="B2556" s="14">
        <v>9652</v>
      </c>
      <c r="C2556" s="14" t="s">
        <v>23104</v>
      </c>
      <c r="D2556" s="14">
        <v>566306605</v>
      </c>
      <c r="E2556" s="15">
        <v>43544</v>
      </c>
      <c r="F2556" s="54" t="str">
        <f t="shared" si="39"/>
        <v>marzo</v>
      </c>
      <c r="G2556" s="14" t="s">
        <v>9506</v>
      </c>
      <c r="H2556" s="14" t="s">
        <v>2933</v>
      </c>
      <c r="I2556" s="14" t="s">
        <v>11951</v>
      </c>
      <c r="J2556" s="14" t="s">
        <v>32</v>
      </c>
      <c r="K2556" s="14" t="s">
        <v>17021</v>
      </c>
      <c r="L2556" s="14" t="s">
        <v>2934</v>
      </c>
      <c r="M2556" s="16">
        <v>4433.21</v>
      </c>
      <c r="N2556" s="16">
        <v>782.32</v>
      </c>
      <c r="O2556" s="16">
        <v>2566.12</v>
      </c>
      <c r="P2556" s="17">
        <v>285.12</v>
      </c>
      <c r="Q2556" s="18">
        <v>2566.12</v>
      </c>
      <c r="R2556" s="16">
        <v>2528.08</v>
      </c>
      <c r="S2556" s="16">
        <v>6999.33</v>
      </c>
      <c r="T2556" s="16">
        <v>9633.17</v>
      </c>
    </row>
    <row r="2557" spans="1:20" x14ac:dyDescent="0.25">
      <c r="A2557" s="14" t="s">
        <v>18</v>
      </c>
      <c r="B2557" s="14">
        <v>9652</v>
      </c>
      <c r="C2557" s="14" t="s">
        <v>23104</v>
      </c>
      <c r="D2557" s="14">
        <v>56633472</v>
      </c>
      <c r="E2557" s="15">
        <v>43544</v>
      </c>
      <c r="F2557" s="54" t="str">
        <f t="shared" si="39"/>
        <v>marzo</v>
      </c>
      <c r="G2557" s="14" t="s">
        <v>9502</v>
      </c>
      <c r="H2557" s="14" t="s">
        <v>20</v>
      </c>
      <c r="I2557" s="14" t="s">
        <v>11831</v>
      </c>
      <c r="J2557" s="14" t="s">
        <v>21</v>
      </c>
      <c r="K2557" s="14" t="s">
        <v>17022</v>
      </c>
      <c r="L2557" s="14" t="s">
        <v>2935</v>
      </c>
      <c r="M2557" s="16">
        <v>0</v>
      </c>
      <c r="N2557" s="16">
        <v>0</v>
      </c>
      <c r="O2557" s="16">
        <v>0</v>
      </c>
      <c r="P2557" s="17"/>
      <c r="Q2557" s="18">
        <v>0</v>
      </c>
      <c r="R2557" s="16"/>
      <c r="S2557" s="16">
        <v>0</v>
      </c>
      <c r="T2557" s="16">
        <v>0</v>
      </c>
    </row>
    <row r="2558" spans="1:20" x14ac:dyDescent="0.25">
      <c r="A2558" s="14" t="s">
        <v>18</v>
      </c>
      <c r="B2558" s="14">
        <v>9652</v>
      </c>
      <c r="C2558" s="14" t="s">
        <v>23104</v>
      </c>
      <c r="D2558" s="14">
        <v>566359905</v>
      </c>
      <c r="E2558" s="15">
        <v>43544</v>
      </c>
      <c r="F2558" s="54" t="str">
        <f t="shared" si="39"/>
        <v>marzo</v>
      </c>
      <c r="G2558" s="14" t="s">
        <v>9507</v>
      </c>
      <c r="H2558" s="14" t="s">
        <v>20</v>
      </c>
      <c r="I2558" s="14" t="s">
        <v>11831</v>
      </c>
      <c r="J2558" s="14" t="s">
        <v>21</v>
      </c>
      <c r="K2558" s="14" t="s">
        <v>17023</v>
      </c>
      <c r="L2558" s="14" t="s">
        <v>2936</v>
      </c>
      <c r="M2558" s="16">
        <v>0</v>
      </c>
      <c r="N2558" s="16">
        <v>0</v>
      </c>
      <c r="O2558" s="16">
        <v>0</v>
      </c>
      <c r="P2558" s="17"/>
      <c r="Q2558" s="18">
        <v>0</v>
      </c>
      <c r="R2558" s="16"/>
      <c r="S2558" s="16">
        <v>0</v>
      </c>
      <c r="T2558" s="16">
        <v>0</v>
      </c>
    </row>
    <row r="2559" spans="1:20" x14ac:dyDescent="0.25">
      <c r="A2559" s="14" t="s">
        <v>18</v>
      </c>
      <c r="B2559" s="14">
        <v>9652</v>
      </c>
      <c r="C2559" s="14" t="s">
        <v>23104</v>
      </c>
      <c r="D2559" s="14">
        <v>5663705405</v>
      </c>
      <c r="E2559" s="15">
        <v>43544</v>
      </c>
      <c r="F2559" s="54" t="str">
        <f t="shared" si="39"/>
        <v>marzo</v>
      </c>
      <c r="G2559" s="14" t="s">
        <v>11331</v>
      </c>
      <c r="H2559" s="14" t="s">
        <v>2937</v>
      </c>
      <c r="I2559" s="14" t="s">
        <v>11952</v>
      </c>
      <c r="J2559" s="14" t="s">
        <v>32</v>
      </c>
      <c r="K2559" s="14" t="s">
        <v>17024</v>
      </c>
      <c r="L2559" s="14" t="s">
        <v>2938</v>
      </c>
      <c r="M2559" s="16">
        <v>4300.8</v>
      </c>
      <c r="N2559" s="16">
        <v>0</v>
      </c>
      <c r="O2559" s="16">
        <v>3792.15</v>
      </c>
      <c r="P2559" s="17">
        <v>199.59</v>
      </c>
      <c r="Q2559" s="18">
        <v>3792.15</v>
      </c>
      <c r="R2559" s="19">
        <v>3769.32</v>
      </c>
      <c r="S2559" s="16">
        <v>8092.95</v>
      </c>
      <c r="T2559" s="16">
        <v>10035.26</v>
      </c>
    </row>
    <row r="2560" spans="1:20" x14ac:dyDescent="0.25">
      <c r="A2560" s="14" t="s">
        <v>18</v>
      </c>
      <c r="B2560" s="14">
        <v>9652</v>
      </c>
      <c r="C2560" s="14" t="s">
        <v>23104</v>
      </c>
      <c r="D2560" s="14">
        <v>566382005</v>
      </c>
      <c r="E2560" s="15">
        <v>43544</v>
      </c>
      <c r="F2560" s="54" t="str">
        <f t="shared" si="39"/>
        <v>marzo</v>
      </c>
      <c r="G2560" s="14" t="s">
        <v>9508</v>
      </c>
      <c r="H2560" s="14" t="s">
        <v>2939</v>
      </c>
      <c r="I2560" s="14" t="s">
        <v>11953</v>
      </c>
      <c r="J2560" s="14" t="s">
        <v>32</v>
      </c>
      <c r="K2560" s="14" t="s">
        <v>17025</v>
      </c>
      <c r="L2560" s="14" t="s">
        <v>2940</v>
      </c>
      <c r="M2560" s="16">
        <v>3126.88</v>
      </c>
      <c r="N2560" s="16">
        <v>551.79</v>
      </c>
      <c r="O2560" s="16">
        <v>2585.13</v>
      </c>
      <c r="P2560" s="17">
        <v>456.2</v>
      </c>
      <c r="Q2560" s="18">
        <v>2585.13</v>
      </c>
      <c r="R2560" s="19">
        <v>2585.13</v>
      </c>
      <c r="S2560" s="16">
        <v>5712.01</v>
      </c>
      <c r="T2560" s="16">
        <v>6911.53</v>
      </c>
    </row>
    <row r="2561" spans="1:20" x14ac:dyDescent="0.25">
      <c r="A2561" s="14" t="s">
        <v>18</v>
      </c>
      <c r="B2561" s="14">
        <v>9652</v>
      </c>
      <c r="C2561" s="14" t="s">
        <v>23104</v>
      </c>
      <c r="D2561" s="14">
        <v>5664053505</v>
      </c>
      <c r="E2561" s="15">
        <v>43544</v>
      </c>
      <c r="F2561" s="54" t="str">
        <f t="shared" si="39"/>
        <v>marzo</v>
      </c>
      <c r="G2561" s="14" t="s">
        <v>9509</v>
      </c>
      <c r="H2561" s="14" t="s">
        <v>2941</v>
      </c>
      <c r="I2561" s="14" t="s">
        <v>13067</v>
      </c>
      <c r="J2561" s="14" t="s">
        <v>32</v>
      </c>
      <c r="K2561" s="14" t="s">
        <v>17026</v>
      </c>
      <c r="L2561" s="14" t="s">
        <v>2942</v>
      </c>
      <c r="M2561" s="16">
        <v>4886.87</v>
      </c>
      <c r="N2561" s="16">
        <v>0</v>
      </c>
      <c r="O2561" s="16">
        <v>0</v>
      </c>
      <c r="P2561" s="17"/>
      <c r="Q2561" s="18">
        <v>2851.25</v>
      </c>
      <c r="R2561" s="19">
        <v>2851.25</v>
      </c>
      <c r="S2561" s="16">
        <v>7738.12</v>
      </c>
      <c r="T2561" s="16">
        <v>9363.1299999999992</v>
      </c>
    </row>
    <row r="2562" spans="1:20" x14ac:dyDescent="0.25">
      <c r="A2562" s="14" t="s">
        <v>18</v>
      </c>
      <c r="B2562" s="14">
        <v>9652</v>
      </c>
      <c r="C2562" s="14" t="s">
        <v>23104</v>
      </c>
      <c r="D2562" s="14">
        <v>566058062</v>
      </c>
      <c r="E2562" s="15">
        <v>43545</v>
      </c>
      <c r="F2562" s="54" t="str">
        <f t="shared" si="39"/>
        <v>marzo</v>
      </c>
      <c r="G2562" s="14" t="s">
        <v>9504</v>
      </c>
      <c r="H2562" s="14" t="s">
        <v>20</v>
      </c>
      <c r="I2562" s="14" t="s">
        <v>11831</v>
      </c>
      <c r="J2562" s="14" t="s">
        <v>21</v>
      </c>
      <c r="K2562" s="14" t="s">
        <v>17027</v>
      </c>
      <c r="L2562" s="14" t="s">
        <v>2943</v>
      </c>
      <c r="M2562" s="16">
        <v>0</v>
      </c>
      <c r="N2562" s="16">
        <v>0</v>
      </c>
      <c r="O2562" s="16">
        <v>0</v>
      </c>
      <c r="P2562" s="17"/>
      <c r="Q2562" s="18">
        <v>0</v>
      </c>
      <c r="R2562" s="16"/>
      <c r="S2562" s="16">
        <v>0</v>
      </c>
      <c r="T2562" s="16">
        <v>0</v>
      </c>
    </row>
    <row r="2563" spans="1:20" x14ac:dyDescent="0.25">
      <c r="A2563" s="14" t="s">
        <v>18</v>
      </c>
      <c r="B2563" s="14">
        <v>9652</v>
      </c>
      <c r="C2563" s="14" t="s">
        <v>23104</v>
      </c>
      <c r="D2563" s="14">
        <v>566255705</v>
      </c>
      <c r="E2563" s="15">
        <v>43545</v>
      </c>
      <c r="F2563" s="54" t="str">
        <f t="shared" ref="F2563:F2626" si="40">TEXT(E2563,"MMMM")</f>
        <v>marzo</v>
      </c>
      <c r="G2563" s="14" t="s">
        <v>9510</v>
      </c>
      <c r="H2563" s="14" t="s">
        <v>2944</v>
      </c>
      <c r="I2563" s="14" t="s">
        <v>13068</v>
      </c>
      <c r="J2563" s="14" t="s">
        <v>32</v>
      </c>
      <c r="K2563" s="14" t="s">
        <v>17028</v>
      </c>
      <c r="L2563" s="14" t="s">
        <v>2945</v>
      </c>
      <c r="M2563" s="16">
        <v>4917.8500000000004</v>
      </c>
      <c r="N2563" s="16">
        <v>0</v>
      </c>
      <c r="O2563" s="16">
        <v>0</v>
      </c>
      <c r="P2563" s="17"/>
      <c r="Q2563" s="18">
        <v>5512.41</v>
      </c>
      <c r="R2563" s="19">
        <v>5512.41</v>
      </c>
      <c r="S2563" s="16">
        <v>10430.26</v>
      </c>
      <c r="T2563" s="16">
        <v>12620.61</v>
      </c>
    </row>
    <row r="2564" spans="1:20" x14ac:dyDescent="0.25">
      <c r="A2564" s="14" t="s">
        <v>18</v>
      </c>
      <c r="B2564" s="14">
        <v>9652</v>
      </c>
      <c r="C2564" s="14" t="s">
        <v>23104</v>
      </c>
      <c r="D2564" s="14">
        <v>566263405</v>
      </c>
      <c r="E2564" s="15">
        <v>43545</v>
      </c>
      <c r="F2564" s="54" t="str">
        <f t="shared" si="40"/>
        <v>marzo</v>
      </c>
      <c r="G2564" s="14" t="s">
        <v>11332</v>
      </c>
      <c r="H2564" s="14" t="s">
        <v>2946</v>
      </c>
      <c r="I2564" s="14" t="s">
        <v>13069</v>
      </c>
      <c r="J2564" s="14" t="s">
        <v>32</v>
      </c>
      <c r="K2564" s="14" t="s">
        <v>17029</v>
      </c>
      <c r="L2564" s="14" t="s">
        <v>2947</v>
      </c>
      <c r="M2564" s="16">
        <v>6050.31</v>
      </c>
      <c r="N2564" s="16">
        <v>1067.69</v>
      </c>
      <c r="O2564" s="16">
        <v>5253.72</v>
      </c>
      <c r="P2564" s="17">
        <v>11.58</v>
      </c>
      <c r="Q2564" s="18">
        <v>5253.72</v>
      </c>
      <c r="R2564" s="16">
        <v>5253.72</v>
      </c>
      <c r="S2564" s="16">
        <v>11304.03</v>
      </c>
      <c r="T2564" s="16">
        <v>13677.88</v>
      </c>
    </row>
    <row r="2565" spans="1:20" x14ac:dyDescent="0.25">
      <c r="A2565" s="14" t="s">
        <v>18</v>
      </c>
      <c r="B2565" s="14">
        <v>9652</v>
      </c>
      <c r="C2565" s="14" t="s">
        <v>23104</v>
      </c>
      <c r="D2565" s="14">
        <v>5663220505</v>
      </c>
      <c r="E2565" s="15">
        <v>43545</v>
      </c>
      <c r="F2565" s="54" t="str">
        <f t="shared" si="40"/>
        <v>marzo</v>
      </c>
      <c r="G2565" s="14" t="s">
        <v>9511</v>
      </c>
      <c r="H2565" s="14" t="s">
        <v>2948</v>
      </c>
      <c r="I2565" s="14" t="s">
        <v>11954</v>
      </c>
      <c r="J2565" s="14" t="s">
        <v>32</v>
      </c>
      <c r="K2565" s="14" t="s">
        <v>17030</v>
      </c>
      <c r="L2565" s="14" t="s">
        <v>2917</v>
      </c>
      <c r="M2565" s="16">
        <v>3091.72</v>
      </c>
      <c r="N2565" s="16">
        <v>0</v>
      </c>
      <c r="O2565" s="16">
        <v>4181.83</v>
      </c>
      <c r="P2565" s="17"/>
      <c r="Q2565" s="18">
        <v>4181.83</v>
      </c>
      <c r="R2565" s="16">
        <v>4181.83</v>
      </c>
      <c r="S2565" s="16">
        <v>7273.55</v>
      </c>
      <c r="T2565" s="16">
        <v>8801</v>
      </c>
    </row>
    <row r="2566" spans="1:20" x14ac:dyDescent="0.25">
      <c r="A2566" s="14" t="s">
        <v>18</v>
      </c>
      <c r="B2566" s="14">
        <v>9652</v>
      </c>
      <c r="C2566" s="14" t="s">
        <v>23104</v>
      </c>
      <c r="D2566" s="14">
        <v>566339005</v>
      </c>
      <c r="E2566" s="15">
        <v>43545</v>
      </c>
      <c r="F2566" s="54" t="str">
        <f t="shared" si="40"/>
        <v>marzo</v>
      </c>
      <c r="G2566" s="14" t="s">
        <v>9512</v>
      </c>
      <c r="H2566" s="14" t="s">
        <v>2949</v>
      </c>
      <c r="I2566" s="14" t="s">
        <v>13070</v>
      </c>
      <c r="J2566" s="14" t="s">
        <v>32</v>
      </c>
      <c r="K2566" s="14" t="s">
        <v>17031</v>
      </c>
      <c r="L2566" s="14" t="s">
        <v>129</v>
      </c>
      <c r="M2566" s="16">
        <v>3678.67</v>
      </c>
      <c r="N2566" s="16">
        <v>0</v>
      </c>
      <c r="O2566" s="16">
        <v>4136.58</v>
      </c>
      <c r="P2566" s="17">
        <v>311.36</v>
      </c>
      <c r="Q2566" s="18">
        <v>4136.58</v>
      </c>
      <c r="R2566" s="16">
        <v>4136.58</v>
      </c>
      <c r="S2566" s="16">
        <v>7815.25</v>
      </c>
      <c r="T2566" s="16">
        <v>9456.4500000000007</v>
      </c>
    </row>
    <row r="2567" spans="1:20" x14ac:dyDescent="0.25">
      <c r="A2567" s="14" t="s">
        <v>18</v>
      </c>
      <c r="B2567" s="14">
        <v>9652</v>
      </c>
      <c r="C2567" s="14" t="s">
        <v>23104</v>
      </c>
      <c r="D2567" s="14">
        <v>566354305</v>
      </c>
      <c r="E2567" s="15">
        <v>43545</v>
      </c>
      <c r="F2567" s="54" t="str">
        <f t="shared" si="40"/>
        <v>marzo</v>
      </c>
      <c r="G2567" s="14" t="s">
        <v>11333</v>
      </c>
      <c r="H2567" s="14" t="s">
        <v>2950</v>
      </c>
      <c r="I2567" s="14" t="s">
        <v>13071</v>
      </c>
      <c r="J2567" s="14" t="s">
        <v>32</v>
      </c>
      <c r="K2567" s="14" t="s">
        <v>17032</v>
      </c>
      <c r="L2567" s="14" t="s">
        <v>295</v>
      </c>
      <c r="M2567" s="16">
        <v>0</v>
      </c>
      <c r="N2567" s="16">
        <v>0</v>
      </c>
      <c r="O2567" s="16">
        <v>0</v>
      </c>
      <c r="P2567" s="17"/>
      <c r="Q2567" s="18">
        <v>0</v>
      </c>
      <c r="R2567" s="16"/>
      <c r="S2567" s="16">
        <v>0</v>
      </c>
      <c r="T2567" s="16">
        <v>0</v>
      </c>
    </row>
    <row r="2568" spans="1:20" x14ac:dyDescent="0.25">
      <c r="A2568" s="14" t="s">
        <v>18</v>
      </c>
      <c r="B2568" s="14">
        <v>9652</v>
      </c>
      <c r="C2568" s="14" t="s">
        <v>23104</v>
      </c>
      <c r="D2568" s="14">
        <v>56638202</v>
      </c>
      <c r="E2568" s="15">
        <v>43545</v>
      </c>
      <c r="F2568" s="54" t="str">
        <f t="shared" si="40"/>
        <v>marzo</v>
      </c>
      <c r="G2568" s="14" t="s">
        <v>9508</v>
      </c>
      <c r="H2568" s="14" t="s">
        <v>20</v>
      </c>
      <c r="I2568" s="14" t="s">
        <v>11831</v>
      </c>
      <c r="J2568" s="14" t="s">
        <v>21</v>
      </c>
      <c r="K2568" s="14" t="s">
        <v>17033</v>
      </c>
      <c r="L2568" s="14" t="s">
        <v>2951</v>
      </c>
      <c r="M2568" s="16">
        <v>0</v>
      </c>
      <c r="N2568" s="16">
        <v>0</v>
      </c>
      <c r="O2568" s="16">
        <v>0</v>
      </c>
      <c r="P2568" s="17"/>
      <c r="Q2568" s="18">
        <v>0</v>
      </c>
      <c r="R2568" s="16"/>
      <c r="S2568" s="16">
        <v>0</v>
      </c>
      <c r="T2568" s="16">
        <v>0</v>
      </c>
    </row>
    <row r="2569" spans="1:20" x14ac:dyDescent="0.25">
      <c r="A2569" s="14" t="s">
        <v>18</v>
      </c>
      <c r="B2569" s="14">
        <v>9652</v>
      </c>
      <c r="C2569" s="14" t="s">
        <v>23104</v>
      </c>
      <c r="D2569" s="14">
        <v>5663900505</v>
      </c>
      <c r="E2569" s="15">
        <v>43545</v>
      </c>
      <c r="F2569" s="54" t="str">
        <f t="shared" si="40"/>
        <v>marzo</v>
      </c>
      <c r="G2569" s="14" t="s">
        <v>9513</v>
      </c>
      <c r="H2569" s="14" t="s">
        <v>2952</v>
      </c>
      <c r="I2569" s="14" t="s">
        <v>13072</v>
      </c>
      <c r="J2569" s="14" t="s">
        <v>32</v>
      </c>
      <c r="K2569" s="14" t="s">
        <v>17034</v>
      </c>
      <c r="L2569" s="14" t="s">
        <v>109</v>
      </c>
      <c r="M2569" s="16">
        <v>3678.67</v>
      </c>
      <c r="N2569" s="16">
        <v>0</v>
      </c>
      <c r="O2569" s="16">
        <v>4485.96</v>
      </c>
      <c r="P2569" s="17"/>
      <c r="Q2569" s="18">
        <v>4485.96</v>
      </c>
      <c r="R2569" s="16">
        <v>4485.96</v>
      </c>
      <c r="S2569" s="16">
        <v>8164.63</v>
      </c>
      <c r="T2569" s="16">
        <v>9879.2000000000007</v>
      </c>
    </row>
    <row r="2570" spans="1:20" x14ac:dyDescent="0.25">
      <c r="A2570" s="14" t="s">
        <v>18</v>
      </c>
      <c r="B2570" s="14">
        <v>9652</v>
      </c>
      <c r="C2570" s="14" t="s">
        <v>23104</v>
      </c>
      <c r="D2570" s="14">
        <v>566403405</v>
      </c>
      <c r="E2570" s="15">
        <v>43545</v>
      </c>
      <c r="F2570" s="54" t="str">
        <f t="shared" si="40"/>
        <v>marzo</v>
      </c>
      <c r="G2570" s="14" t="s">
        <v>2953</v>
      </c>
      <c r="H2570" s="14" t="s">
        <v>2954</v>
      </c>
      <c r="I2570" s="14" t="s">
        <v>11955</v>
      </c>
      <c r="J2570" s="14" t="s">
        <v>32</v>
      </c>
      <c r="K2570" s="14" t="s">
        <v>17035</v>
      </c>
      <c r="L2570" s="14" t="s">
        <v>2955</v>
      </c>
      <c r="M2570" s="16">
        <v>3126.88</v>
      </c>
      <c r="N2570" s="16">
        <v>551.79</v>
      </c>
      <c r="O2570" s="16">
        <v>3224.95</v>
      </c>
      <c r="P2570" s="17">
        <v>6.46</v>
      </c>
      <c r="Q2570" s="18">
        <v>3224.95</v>
      </c>
      <c r="R2570" s="16">
        <v>3200.34</v>
      </c>
      <c r="S2570" s="16">
        <v>6351.83</v>
      </c>
      <c r="T2570" s="16">
        <v>7685.71</v>
      </c>
    </row>
    <row r="2571" spans="1:20" x14ac:dyDescent="0.25">
      <c r="A2571" s="14" t="s">
        <v>18</v>
      </c>
      <c r="B2571" s="14">
        <v>9652</v>
      </c>
      <c r="C2571" s="14" t="s">
        <v>23104</v>
      </c>
      <c r="D2571" s="14">
        <v>566423205</v>
      </c>
      <c r="E2571" s="15">
        <v>43545</v>
      </c>
      <c r="F2571" s="54" t="str">
        <f t="shared" si="40"/>
        <v>marzo</v>
      </c>
      <c r="G2571" s="14" t="s">
        <v>9514</v>
      </c>
      <c r="H2571" s="14" t="s">
        <v>2956</v>
      </c>
      <c r="I2571" s="14" t="s">
        <v>13073</v>
      </c>
      <c r="J2571" s="14" t="s">
        <v>32</v>
      </c>
      <c r="K2571" s="14" t="s">
        <v>17036</v>
      </c>
      <c r="L2571" s="14" t="s">
        <v>2957</v>
      </c>
      <c r="M2571" s="16">
        <v>3678.67</v>
      </c>
      <c r="N2571" s="16">
        <v>0</v>
      </c>
      <c r="O2571" s="16">
        <v>0</v>
      </c>
      <c r="P2571" s="17"/>
      <c r="Q2571" s="18">
        <v>4466.95</v>
      </c>
      <c r="R2571" s="16">
        <v>4456.63</v>
      </c>
      <c r="S2571" s="16">
        <v>8145.62</v>
      </c>
      <c r="T2571" s="16">
        <v>9856.2000000000007</v>
      </c>
    </row>
    <row r="2572" spans="1:20" x14ac:dyDescent="0.25">
      <c r="A2572" s="14" t="s">
        <v>18</v>
      </c>
      <c r="B2572" s="14">
        <v>9652</v>
      </c>
      <c r="C2572" s="14" t="s">
        <v>23104</v>
      </c>
      <c r="D2572" s="14">
        <v>565526205</v>
      </c>
      <c r="E2572" s="15">
        <v>43546</v>
      </c>
      <c r="F2572" s="54" t="str">
        <f t="shared" si="40"/>
        <v>marzo</v>
      </c>
      <c r="G2572" s="14" t="s">
        <v>9060</v>
      </c>
      <c r="H2572" s="14" t="s">
        <v>2958</v>
      </c>
      <c r="I2572" s="14" t="s">
        <v>13074</v>
      </c>
      <c r="J2572" s="14" t="s">
        <v>32</v>
      </c>
      <c r="K2572" s="14" t="s">
        <v>17037</v>
      </c>
      <c r="L2572" s="14" t="s">
        <v>92</v>
      </c>
      <c r="M2572" s="16">
        <v>3355.66</v>
      </c>
      <c r="N2572" s="16">
        <v>592.16</v>
      </c>
      <c r="O2572" s="16">
        <v>2927.28</v>
      </c>
      <c r="P2572" s="17"/>
      <c r="Q2572" s="18">
        <v>2927.28</v>
      </c>
      <c r="R2572" s="16">
        <v>2927.28</v>
      </c>
      <c r="S2572" s="16">
        <v>6282.94</v>
      </c>
      <c r="T2572" s="16">
        <v>7602.36</v>
      </c>
    </row>
    <row r="2573" spans="1:20" x14ac:dyDescent="0.25">
      <c r="A2573" s="14" t="s">
        <v>18</v>
      </c>
      <c r="B2573" s="14">
        <v>9652</v>
      </c>
      <c r="C2573" s="14" t="s">
        <v>23104</v>
      </c>
      <c r="D2573" s="14">
        <v>56597502</v>
      </c>
      <c r="E2573" s="15">
        <v>43546</v>
      </c>
      <c r="F2573" s="54" t="str">
        <f t="shared" si="40"/>
        <v>marzo</v>
      </c>
      <c r="G2573" s="14" t="s">
        <v>8893</v>
      </c>
      <c r="H2573" s="14" t="s">
        <v>20</v>
      </c>
      <c r="I2573" s="14" t="s">
        <v>11831</v>
      </c>
      <c r="J2573" s="14" t="s">
        <v>21</v>
      </c>
      <c r="K2573" s="14" t="s">
        <v>17038</v>
      </c>
      <c r="L2573" s="14" t="s">
        <v>2959</v>
      </c>
      <c r="M2573" s="16">
        <v>19817.04</v>
      </c>
      <c r="N2573" s="16">
        <v>0</v>
      </c>
      <c r="O2573" s="16">
        <v>0</v>
      </c>
      <c r="P2573" s="17"/>
      <c r="Q2573" s="18">
        <v>934.3</v>
      </c>
      <c r="R2573" s="16">
        <v>934.3</v>
      </c>
      <c r="S2573" s="16">
        <v>20751.34</v>
      </c>
      <c r="T2573" s="16">
        <v>20751.34</v>
      </c>
    </row>
    <row r="2574" spans="1:20" x14ac:dyDescent="0.25">
      <c r="A2574" s="14" t="s">
        <v>18</v>
      </c>
      <c r="B2574" s="14">
        <v>9652</v>
      </c>
      <c r="C2574" s="14" t="s">
        <v>23104</v>
      </c>
      <c r="D2574" s="14">
        <v>56597503</v>
      </c>
      <c r="E2574" s="15">
        <v>43546</v>
      </c>
      <c r="F2574" s="54" t="str">
        <f t="shared" si="40"/>
        <v>marzo</v>
      </c>
      <c r="G2574" s="14" t="s">
        <v>8893</v>
      </c>
      <c r="H2574" s="14" t="s">
        <v>20</v>
      </c>
      <c r="I2574" s="14" t="s">
        <v>11831</v>
      </c>
      <c r="J2574" s="14" t="s">
        <v>21</v>
      </c>
      <c r="K2574" s="14" t="s">
        <v>17039</v>
      </c>
      <c r="L2574" s="14" t="s">
        <v>2705</v>
      </c>
      <c r="M2574" s="16">
        <v>0</v>
      </c>
      <c r="N2574" s="16">
        <v>0</v>
      </c>
      <c r="O2574" s="16">
        <v>0</v>
      </c>
      <c r="P2574" s="17"/>
      <c r="Q2574" s="18">
        <v>934.3</v>
      </c>
      <c r="R2574" s="16">
        <v>934.3</v>
      </c>
      <c r="S2574" s="16">
        <v>934.3</v>
      </c>
      <c r="T2574" s="16">
        <v>934.3</v>
      </c>
    </row>
    <row r="2575" spans="1:20" x14ac:dyDescent="0.25">
      <c r="A2575" s="14" t="s">
        <v>18</v>
      </c>
      <c r="B2575" s="14">
        <v>9652</v>
      </c>
      <c r="C2575" s="14" t="s">
        <v>23104</v>
      </c>
      <c r="D2575" s="14">
        <v>56597504</v>
      </c>
      <c r="E2575" s="15">
        <v>43546</v>
      </c>
      <c r="F2575" s="54" t="str">
        <f t="shared" si="40"/>
        <v>marzo</v>
      </c>
      <c r="G2575" s="14" t="s">
        <v>8893</v>
      </c>
      <c r="H2575" s="14" t="s">
        <v>20</v>
      </c>
      <c r="I2575" s="14" t="s">
        <v>11831</v>
      </c>
      <c r="J2575" s="14" t="s">
        <v>21</v>
      </c>
      <c r="K2575" s="14" t="s">
        <v>17040</v>
      </c>
      <c r="L2575" s="14" t="s">
        <v>2960</v>
      </c>
      <c r="M2575" s="16">
        <v>0</v>
      </c>
      <c r="N2575" s="16">
        <v>0</v>
      </c>
      <c r="O2575" s="16">
        <v>0</v>
      </c>
      <c r="P2575" s="17"/>
      <c r="Q2575" s="18">
        <v>0</v>
      </c>
      <c r="R2575" s="16"/>
      <c r="S2575" s="16">
        <v>0</v>
      </c>
      <c r="T2575" s="16">
        <v>0</v>
      </c>
    </row>
    <row r="2576" spans="1:20" x14ac:dyDescent="0.25">
      <c r="A2576" s="14" t="s">
        <v>18</v>
      </c>
      <c r="B2576" s="14">
        <v>9652</v>
      </c>
      <c r="C2576" s="14" t="s">
        <v>23104</v>
      </c>
      <c r="D2576" s="14">
        <v>56599653</v>
      </c>
      <c r="E2576" s="15">
        <v>43546</v>
      </c>
      <c r="F2576" s="54" t="str">
        <f t="shared" si="40"/>
        <v>marzo</v>
      </c>
      <c r="G2576" s="14" t="s">
        <v>8591</v>
      </c>
      <c r="H2576" s="14" t="s">
        <v>2961</v>
      </c>
      <c r="I2576" s="14" t="s">
        <v>13075</v>
      </c>
      <c r="J2576" s="14" t="s">
        <v>32</v>
      </c>
      <c r="K2576" s="14" t="s">
        <v>17041</v>
      </c>
      <c r="L2576" s="14" t="s">
        <v>2962</v>
      </c>
      <c r="M2576" s="16">
        <v>7834.39</v>
      </c>
      <c r="N2576" s="16">
        <v>1382.52</v>
      </c>
      <c r="O2576" s="16">
        <v>2699.18</v>
      </c>
      <c r="P2576" s="17"/>
      <c r="Q2576" s="18">
        <v>2699.18</v>
      </c>
      <c r="R2576" s="16">
        <v>2699.18</v>
      </c>
      <c r="S2576" s="16">
        <v>10533.57</v>
      </c>
      <c r="T2576" s="16">
        <v>12745.62</v>
      </c>
    </row>
    <row r="2577" spans="1:20" x14ac:dyDescent="0.25">
      <c r="A2577" s="14" t="s">
        <v>18</v>
      </c>
      <c r="B2577" s="14">
        <v>9652</v>
      </c>
      <c r="C2577" s="14" t="s">
        <v>23104</v>
      </c>
      <c r="D2577" s="14">
        <v>56602842</v>
      </c>
      <c r="E2577" s="15">
        <v>43546</v>
      </c>
      <c r="F2577" s="54" t="str">
        <f t="shared" si="40"/>
        <v>marzo</v>
      </c>
      <c r="G2577" s="14" t="s">
        <v>9444</v>
      </c>
      <c r="H2577" s="14" t="s">
        <v>20</v>
      </c>
      <c r="I2577" s="14" t="s">
        <v>11831</v>
      </c>
      <c r="J2577" s="14" t="s">
        <v>21</v>
      </c>
      <c r="K2577" s="14" t="s">
        <v>17042</v>
      </c>
      <c r="L2577" s="14" t="s">
        <v>2963</v>
      </c>
      <c r="M2577" s="16">
        <v>0</v>
      </c>
      <c r="N2577" s="16">
        <v>0</v>
      </c>
      <c r="O2577" s="16">
        <v>0</v>
      </c>
      <c r="P2577" s="17"/>
      <c r="Q2577" s="18">
        <v>0</v>
      </c>
      <c r="R2577" s="19"/>
      <c r="S2577" s="16">
        <v>0</v>
      </c>
      <c r="T2577" s="16">
        <v>0</v>
      </c>
    </row>
    <row r="2578" spans="1:20" x14ac:dyDescent="0.25">
      <c r="A2578" s="14" t="s">
        <v>18</v>
      </c>
      <c r="B2578" s="14">
        <v>9652</v>
      </c>
      <c r="C2578" s="14" t="s">
        <v>23104</v>
      </c>
      <c r="D2578" s="14">
        <v>566098305</v>
      </c>
      <c r="E2578" s="15">
        <v>43546</v>
      </c>
      <c r="F2578" s="54" t="str">
        <f t="shared" si="40"/>
        <v>marzo</v>
      </c>
      <c r="G2578" s="14" t="s">
        <v>9382</v>
      </c>
      <c r="H2578" s="14" t="s">
        <v>28</v>
      </c>
      <c r="I2578" s="14" t="s">
        <v>12200</v>
      </c>
      <c r="J2578" s="14" t="s">
        <v>29</v>
      </c>
      <c r="K2578" s="14" t="s">
        <v>17043</v>
      </c>
      <c r="L2578" s="14" t="s">
        <v>2964</v>
      </c>
      <c r="M2578" s="16">
        <v>0</v>
      </c>
      <c r="N2578" s="16">
        <v>0</v>
      </c>
      <c r="O2578" s="16">
        <v>0</v>
      </c>
      <c r="P2578" s="17"/>
      <c r="Q2578" s="18">
        <v>0</v>
      </c>
      <c r="R2578" s="16"/>
      <c r="S2578" s="16">
        <v>1210</v>
      </c>
      <c r="T2578" s="16">
        <v>1210</v>
      </c>
    </row>
    <row r="2579" spans="1:20" x14ac:dyDescent="0.25">
      <c r="A2579" s="14" t="s">
        <v>18</v>
      </c>
      <c r="B2579" s="14">
        <v>9652</v>
      </c>
      <c r="C2579" s="14" t="s">
        <v>23104</v>
      </c>
      <c r="D2579" s="14">
        <v>5660504805</v>
      </c>
      <c r="E2579" s="15">
        <v>43546</v>
      </c>
      <c r="F2579" s="54" t="str">
        <f t="shared" si="40"/>
        <v>marzo</v>
      </c>
      <c r="G2579" s="14" t="s">
        <v>11334</v>
      </c>
      <c r="H2579" s="14" t="s">
        <v>2965</v>
      </c>
      <c r="I2579" s="14" t="s">
        <v>11956</v>
      </c>
      <c r="J2579" s="14" t="s">
        <v>46</v>
      </c>
      <c r="K2579" s="14" t="s">
        <v>17044</v>
      </c>
      <c r="L2579" s="14" t="s">
        <v>2966</v>
      </c>
      <c r="M2579" s="16">
        <v>0</v>
      </c>
      <c r="N2579" s="16">
        <v>0</v>
      </c>
      <c r="O2579" s="16">
        <v>0</v>
      </c>
      <c r="P2579" s="17"/>
      <c r="Q2579" s="18">
        <v>0</v>
      </c>
      <c r="R2579" s="19"/>
      <c r="S2579" s="16">
        <v>0</v>
      </c>
      <c r="T2579" s="16">
        <v>0</v>
      </c>
    </row>
    <row r="2580" spans="1:20" x14ac:dyDescent="0.25">
      <c r="A2580" s="14" t="s">
        <v>18</v>
      </c>
      <c r="B2580" s="14">
        <v>9652</v>
      </c>
      <c r="C2580" s="14" t="s">
        <v>23104</v>
      </c>
      <c r="D2580" s="14">
        <v>5660525605</v>
      </c>
      <c r="E2580" s="15">
        <v>43546</v>
      </c>
      <c r="F2580" s="54" t="str">
        <f t="shared" si="40"/>
        <v>marzo</v>
      </c>
      <c r="G2580" s="14" t="s">
        <v>9515</v>
      </c>
      <c r="H2580" s="14" t="s">
        <v>2967</v>
      </c>
      <c r="I2580" s="14" t="s">
        <v>13076</v>
      </c>
      <c r="J2580" s="14" t="s">
        <v>32</v>
      </c>
      <c r="K2580" s="14" t="s">
        <v>17045</v>
      </c>
      <c r="L2580" s="14" t="s">
        <v>2968</v>
      </c>
      <c r="M2580" s="16">
        <v>4917.8500000000004</v>
      </c>
      <c r="N2580" s="16">
        <v>0</v>
      </c>
      <c r="O2580" s="16">
        <v>0</v>
      </c>
      <c r="P2580" s="17">
        <v>165.37</v>
      </c>
      <c r="Q2580" s="18">
        <v>5537.12</v>
      </c>
      <c r="R2580" s="19">
        <v>5537.12</v>
      </c>
      <c r="S2580" s="16">
        <v>10454.969999999999</v>
      </c>
      <c r="T2580" s="16">
        <v>12650.51</v>
      </c>
    </row>
    <row r="2581" spans="1:20" x14ac:dyDescent="0.25">
      <c r="A2581" s="14" t="s">
        <v>18</v>
      </c>
      <c r="B2581" s="14">
        <v>9652</v>
      </c>
      <c r="C2581" s="14" t="s">
        <v>23104</v>
      </c>
      <c r="D2581" s="14">
        <v>5660530705</v>
      </c>
      <c r="E2581" s="15">
        <v>43546</v>
      </c>
      <c r="F2581" s="54" t="str">
        <f t="shared" si="40"/>
        <v>marzo</v>
      </c>
      <c r="G2581" s="14" t="s">
        <v>9516</v>
      </c>
      <c r="H2581" s="14" t="s">
        <v>2969</v>
      </c>
      <c r="I2581" s="14" t="s">
        <v>13077</v>
      </c>
      <c r="J2581" s="14" t="s">
        <v>32</v>
      </c>
      <c r="K2581" s="14" t="s">
        <v>17046</v>
      </c>
      <c r="L2581" s="14" t="s">
        <v>2970</v>
      </c>
      <c r="M2581" s="16">
        <v>3678.67</v>
      </c>
      <c r="N2581" s="16">
        <v>0</v>
      </c>
      <c r="O2581" s="16">
        <v>3575.46</v>
      </c>
      <c r="P2581" s="17">
        <v>397.27</v>
      </c>
      <c r="Q2581" s="18">
        <v>3575.46</v>
      </c>
      <c r="R2581" s="16">
        <v>3555.21</v>
      </c>
      <c r="S2581" s="16">
        <v>7254.13</v>
      </c>
      <c r="T2581" s="16">
        <v>8777.5</v>
      </c>
    </row>
    <row r="2582" spans="1:20" x14ac:dyDescent="0.25">
      <c r="A2582" s="14" t="s">
        <v>18</v>
      </c>
      <c r="B2582" s="14">
        <v>9652</v>
      </c>
      <c r="C2582" s="14" t="s">
        <v>23104</v>
      </c>
      <c r="D2582" s="14">
        <v>5660567905</v>
      </c>
      <c r="E2582" s="15">
        <v>43546</v>
      </c>
      <c r="F2582" s="54" t="str">
        <f t="shared" si="40"/>
        <v>marzo</v>
      </c>
      <c r="G2582" s="14" t="s">
        <v>9517</v>
      </c>
      <c r="H2582" s="14" t="s">
        <v>20</v>
      </c>
      <c r="I2582" s="14" t="s">
        <v>11831</v>
      </c>
      <c r="J2582" s="14" t="s">
        <v>21</v>
      </c>
      <c r="K2582" s="14" t="s">
        <v>17047</v>
      </c>
      <c r="L2582" s="14" t="s">
        <v>2971</v>
      </c>
      <c r="M2582" s="16">
        <v>4324.9799999999996</v>
      </c>
      <c r="N2582" s="16">
        <v>0</v>
      </c>
      <c r="O2582" s="16">
        <v>800.83</v>
      </c>
      <c r="P2582" s="17"/>
      <c r="Q2582" s="18">
        <v>800.83</v>
      </c>
      <c r="R2582" s="19"/>
      <c r="S2582" s="16">
        <v>5125.8100000000004</v>
      </c>
      <c r="T2582" s="16">
        <v>5125.8100000000004</v>
      </c>
    </row>
    <row r="2583" spans="1:20" x14ac:dyDescent="0.25">
      <c r="A2583" s="14" t="s">
        <v>18</v>
      </c>
      <c r="B2583" s="14">
        <v>9652</v>
      </c>
      <c r="C2583" s="14" t="s">
        <v>23104</v>
      </c>
      <c r="D2583" s="14">
        <v>566056792</v>
      </c>
      <c r="E2583" s="15">
        <v>43546</v>
      </c>
      <c r="F2583" s="54" t="str">
        <f t="shared" si="40"/>
        <v>marzo</v>
      </c>
      <c r="G2583" s="14" t="s">
        <v>9517</v>
      </c>
      <c r="H2583" s="14" t="s">
        <v>20</v>
      </c>
      <c r="I2583" s="14" t="s">
        <v>11831</v>
      </c>
      <c r="J2583" s="14" t="s">
        <v>21</v>
      </c>
      <c r="K2583" s="14" t="s">
        <v>17048</v>
      </c>
      <c r="L2583" s="14" t="s">
        <v>2972</v>
      </c>
      <c r="M2583" s="16">
        <v>0</v>
      </c>
      <c r="N2583" s="16">
        <v>0</v>
      </c>
      <c r="O2583" s="16">
        <v>0</v>
      </c>
      <c r="P2583" s="17"/>
      <c r="Q2583" s="18">
        <v>0</v>
      </c>
      <c r="R2583" s="16"/>
      <c r="S2583" s="16">
        <v>0</v>
      </c>
      <c r="T2583" s="16">
        <v>0</v>
      </c>
    </row>
    <row r="2584" spans="1:20" x14ac:dyDescent="0.25">
      <c r="A2584" s="14" t="s">
        <v>18</v>
      </c>
      <c r="B2584" s="14">
        <v>9652</v>
      </c>
      <c r="C2584" s="14" t="s">
        <v>23104</v>
      </c>
      <c r="D2584" s="14">
        <v>56625572</v>
      </c>
      <c r="E2584" s="15">
        <v>43546</v>
      </c>
      <c r="F2584" s="54" t="str">
        <f t="shared" si="40"/>
        <v>marzo</v>
      </c>
      <c r="G2584" s="14" t="s">
        <v>9510</v>
      </c>
      <c r="H2584" s="14" t="s">
        <v>20</v>
      </c>
      <c r="I2584" s="14" t="s">
        <v>11831</v>
      </c>
      <c r="J2584" s="14" t="s">
        <v>21</v>
      </c>
      <c r="K2584" s="14" t="s">
        <v>17049</v>
      </c>
      <c r="L2584" s="14" t="s">
        <v>2973</v>
      </c>
      <c r="M2584" s="16">
        <v>0</v>
      </c>
      <c r="N2584" s="16">
        <v>0</v>
      </c>
      <c r="O2584" s="16">
        <v>0</v>
      </c>
      <c r="P2584" s="17"/>
      <c r="Q2584" s="18">
        <v>0</v>
      </c>
      <c r="R2584" s="16"/>
      <c r="S2584" s="16">
        <v>0</v>
      </c>
      <c r="T2584" s="16">
        <v>0</v>
      </c>
    </row>
    <row r="2585" spans="1:20" x14ac:dyDescent="0.25">
      <c r="A2585" s="14" t="s">
        <v>18</v>
      </c>
      <c r="B2585" s="14">
        <v>9652</v>
      </c>
      <c r="C2585" s="14" t="s">
        <v>23104</v>
      </c>
      <c r="D2585" s="14">
        <v>56625573</v>
      </c>
      <c r="E2585" s="15">
        <v>43546</v>
      </c>
      <c r="F2585" s="54" t="str">
        <f t="shared" si="40"/>
        <v>marzo</v>
      </c>
      <c r="G2585" s="14" t="s">
        <v>9510</v>
      </c>
      <c r="H2585" s="14" t="s">
        <v>20</v>
      </c>
      <c r="I2585" s="14" t="s">
        <v>11831</v>
      </c>
      <c r="J2585" s="14" t="s">
        <v>21</v>
      </c>
      <c r="K2585" s="14" t="s">
        <v>17050</v>
      </c>
      <c r="L2585" s="14" t="s">
        <v>2974</v>
      </c>
      <c r="M2585" s="16">
        <v>0</v>
      </c>
      <c r="N2585" s="16">
        <v>0</v>
      </c>
      <c r="O2585" s="16">
        <v>0</v>
      </c>
      <c r="P2585" s="17"/>
      <c r="Q2585" s="18">
        <v>0</v>
      </c>
      <c r="R2585" s="16"/>
      <c r="S2585" s="16">
        <v>0</v>
      </c>
      <c r="T2585" s="16">
        <v>0</v>
      </c>
    </row>
    <row r="2586" spans="1:20" x14ac:dyDescent="0.25">
      <c r="A2586" s="14" t="s">
        <v>18</v>
      </c>
      <c r="B2586" s="14">
        <v>9652</v>
      </c>
      <c r="C2586" s="14" t="s">
        <v>23104</v>
      </c>
      <c r="D2586" s="14">
        <v>566256705</v>
      </c>
      <c r="E2586" s="15">
        <v>43546</v>
      </c>
      <c r="F2586" s="54" t="str">
        <f t="shared" si="40"/>
        <v>marzo</v>
      </c>
      <c r="G2586" s="14" t="s">
        <v>11335</v>
      </c>
      <c r="H2586" s="14" t="s">
        <v>2975</v>
      </c>
      <c r="I2586" s="14" t="s">
        <v>13078</v>
      </c>
      <c r="J2586" s="14" t="s">
        <v>32</v>
      </c>
      <c r="K2586" s="14" t="s">
        <v>17051</v>
      </c>
      <c r="L2586" s="14" t="s">
        <v>2976</v>
      </c>
      <c r="M2586" s="16">
        <v>10537.18</v>
      </c>
      <c r="N2586" s="16">
        <v>1859.47</v>
      </c>
      <c r="O2586" s="16">
        <v>0</v>
      </c>
      <c r="P2586" s="17">
        <v>855.37</v>
      </c>
      <c r="Q2586" s="18">
        <v>4847.12</v>
      </c>
      <c r="R2586" s="16">
        <v>4785.18</v>
      </c>
      <c r="S2586" s="16">
        <v>15384.3</v>
      </c>
      <c r="T2586" s="16">
        <v>18615</v>
      </c>
    </row>
    <row r="2587" spans="1:20" x14ac:dyDescent="0.25">
      <c r="A2587" s="14" t="s">
        <v>18</v>
      </c>
      <c r="B2587" s="14">
        <v>9652</v>
      </c>
      <c r="C2587" s="14" t="s">
        <v>23104</v>
      </c>
      <c r="D2587" s="14">
        <v>56625672</v>
      </c>
      <c r="E2587" s="15">
        <v>43546</v>
      </c>
      <c r="F2587" s="54" t="str">
        <f t="shared" si="40"/>
        <v>marzo</v>
      </c>
      <c r="G2587" s="14" t="s">
        <v>11335</v>
      </c>
      <c r="H2587" s="14" t="s">
        <v>2975</v>
      </c>
      <c r="I2587" s="14" t="s">
        <v>13078</v>
      </c>
      <c r="J2587" s="14" t="s">
        <v>46</v>
      </c>
      <c r="K2587" s="14" t="s">
        <v>17052</v>
      </c>
      <c r="L2587" s="14" t="s">
        <v>2977</v>
      </c>
      <c r="M2587" s="16">
        <v>0</v>
      </c>
      <c r="N2587" s="16">
        <v>0</v>
      </c>
      <c r="O2587" s="16">
        <v>0</v>
      </c>
      <c r="P2587" s="17"/>
      <c r="Q2587" s="18">
        <v>950.41</v>
      </c>
      <c r="R2587" s="16">
        <v>925.59</v>
      </c>
      <c r="S2587" s="16">
        <v>950.41</v>
      </c>
      <c r="T2587" s="16">
        <v>1150</v>
      </c>
    </row>
    <row r="2588" spans="1:20" x14ac:dyDescent="0.25">
      <c r="A2588" s="14" t="s">
        <v>18</v>
      </c>
      <c r="B2588" s="14">
        <v>9652</v>
      </c>
      <c r="C2588" s="14" t="s">
        <v>23104</v>
      </c>
      <c r="D2588" s="14">
        <v>56625673</v>
      </c>
      <c r="E2588" s="15">
        <v>43546</v>
      </c>
      <c r="F2588" s="54" t="str">
        <f t="shared" si="40"/>
        <v>marzo</v>
      </c>
      <c r="G2588" s="14" t="s">
        <v>11335</v>
      </c>
      <c r="H2588" s="14" t="s">
        <v>2975</v>
      </c>
      <c r="I2588" s="14" t="s">
        <v>13078</v>
      </c>
      <c r="J2588" s="14" t="s">
        <v>46</v>
      </c>
      <c r="K2588" s="14" t="s">
        <v>17053</v>
      </c>
      <c r="L2588" s="14" t="s">
        <v>2978</v>
      </c>
      <c r="M2588" s="16">
        <v>4271.07</v>
      </c>
      <c r="N2588" s="16">
        <v>753.71</v>
      </c>
      <c r="O2588" s="16">
        <v>0</v>
      </c>
      <c r="P2588" s="17">
        <v>142.56</v>
      </c>
      <c r="Q2588" s="18">
        <v>807.85</v>
      </c>
      <c r="R2588" s="19">
        <v>797.92</v>
      </c>
      <c r="S2588" s="16">
        <v>5078.92</v>
      </c>
      <c r="T2588" s="16">
        <v>6145.49</v>
      </c>
    </row>
    <row r="2589" spans="1:20" x14ac:dyDescent="0.25">
      <c r="A2589" s="14" t="s">
        <v>18</v>
      </c>
      <c r="B2589" s="14">
        <v>9652</v>
      </c>
      <c r="C2589" s="14" t="s">
        <v>23104</v>
      </c>
      <c r="D2589" s="14">
        <v>56626342</v>
      </c>
      <c r="E2589" s="15">
        <v>43546</v>
      </c>
      <c r="F2589" s="54" t="str">
        <f t="shared" si="40"/>
        <v>marzo</v>
      </c>
      <c r="G2589" s="14" t="s">
        <v>11332</v>
      </c>
      <c r="H2589" s="14" t="s">
        <v>20</v>
      </c>
      <c r="I2589" s="14" t="s">
        <v>11831</v>
      </c>
      <c r="J2589" s="14" t="s">
        <v>21</v>
      </c>
      <c r="K2589" s="14" t="s">
        <v>17054</v>
      </c>
      <c r="L2589" s="14" t="s">
        <v>2979</v>
      </c>
      <c r="M2589" s="16">
        <v>9116.6200000000008</v>
      </c>
      <c r="N2589" s="16">
        <v>0</v>
      </c>
      <c r="O2589" s="16">
        <v>0</v>
      </c>
      <c r="P2589" s="17"/>
      <c r="Q2589" s="18">
        <v>1601.65</v>
      </c>
      <c r="R2589" s="19">
        <v>1601.65</v>
      </c>
      <c r="S2589" s="16">
        <v>10718.27</v>
      </c>
      <c r="T2589" s="16">
        <v>10718.27</v>
      </c>
    </row>
    <row r="2590" spans="1:20" x14ac:dyDescent="0.25">
      <c r="A2590" s="14" t="s">
        <v>18</v>
      </c>
      <c r="B2590" s="14">
        <v>9652</v>
      </c>
      <c r="C2590" s="14" t="s">
        <v>23104</v>
      </c>
      <c r="D2590" s="14">
        <v>56626343</v>
      </c>
      <c r="E2590" s="15">
        <v>43546</v>
      </c>
      <c r="F2590" s="54" t="str">
        <f t="shared" si="40"/>
        <v>marzo</v>
      </c>
      <c r="G2590" s="14" t="s">
        <v>11332</v>
      </c>
      <c r="H2590" s="14" t="s">
        <v>20</v>
      </c>
      <c r="I2590" s="14" t="s">
        <v>11831</v>
      </c>
      <c r="J2590" s="14" t="s">
        <v>21</v>
      </c>
      <c r="K2590" s="14" t="s">
        <v>17055</v>
      </c>
      <c r="L2590" s="14" t="s">
        <v>2980</v>
      </c>
      <c r="M2590" s="16">
        <v>24020.59</v>
      </c>
      <c r="N2590" s="16">
        <v>0</v>
      </c>
      <c r="O2590" s="16">
        <v>0</v>
      </c>
      <c r="P2590" s="17"/>
      <c r="Q2590" s="18">
        <v>2002.07</v>
      </c>
      <c r="R2590" s="16">
        <v>2002.07</v>
      </c>
      <c r="S2590" s="16">
        <v>26022.66</v>
      </c>
      <c r="T2590" s="16">
        <v>26022.66</v>
      </c>
    </row>
    <row r="2591" spans="1:20" x14ac:dyDescent="0.25">
      <c r="A2591" s="14" t="s">
        <v>18</v>
      </c>
      <c r="B2591" s="14">
        <v>9652</v>
      </c>
      <c r="C2591" s="14" t="s">
        <v>23104</v>
      </c>
      <c r="D2591" s="14">
        <v>56627522</v>
      </c>
      <c r="E2591" s="15">
        <v>43546</v>
      </c>
      <c r="F2591" s="54" t="str">
        <f t="shared" si="40"/>
        <v>marzo</v>
      </c>
      <c r="G2591" s="14" t="s">
        <v>9518</v>
      </c>
      <c r="H2591" s="14" t="s">
        <v>2981</v>
      </c>
      <c r="I2591" s="14" t="s">
        <v>13079</v>
      </c>
      <c r="J2591" s="14" t="s">
        <v>46</v>
      </c>
      <c r="K2591" s="14" t="s">
        <v>17056</v>
      </c>
      <c r="L2591" s="14" t="s">
        <v>849</v>
      </c>
      <c r="M2591" s="16">
        <v>3519.72</v>
      </c>
      <c r="N2591" s="16">
        <v>621.13</v>
      </c>
      <c r="O2591" s="16">
        <v>0</v>
      </c>
      <c r="P2591" s="17">
        <v>57.02</v>
      </c>
      <c r="Q2591" s="18">
        <v>323.14</v>
      </c>
      <c r="R2591" s="16">
        <v>323.14</v>
      </c>
      <c r="S2591" s="16">
        <v>3842.86</v>
      </c>
      <c r="T2591" s="16">
        <v>4649.8599999999997</v>
      </c>
    </row>
    <row r="2592" spans="1:20" x14ac:dyDescent="0.25">
      <c r="A2592" s="14" t="s">
        <v>18</v>
      </c>
      <c r="B2592" s="14">
        <v>9652</v>
      </c>
      <c r="C2592" s="14" t="s">
        <v>23104</v>
      </c>
      <c r="D2592" s="14">
        <v>566286205</v>
      </c>
      <c r="E2592" s="15">
        <v>43546</v>
      </c>
      <c r="F2592" s="54" t="str">
        <f t="shared" si="40"/>
        <v>marzo</v>
      </c>
      <c r="G2592" s="14" t="s">
        <v>8911</v>
      </c>
      <c r="H2592" s="14" t="s">
        <v>634</v>
      </c>
      <c r="I2592" s="14" t="s">
        <v>12368</v>
      </c>
      <c r="J2592" s="14" t="s">
        <v>635</v>
      </c>
      <c r="K2592" s="14" t="s">
        <v>17057</v>
      </c>
      <c r="L2592" s="14" t="s">
        <v>2982</v>
      </c>
      <c r="M2592" s="16">
        <v>4886.87</v>
      </c>
      <c r="N2592" s="16">
        <v>0</v>
      </c>
      <c r="O2592" s="16">
        <v>4752.08</v>
      </c>
      <c r="P2592" s="17"/>
      <c r="Q2592" s="18">
        <v>4752.08</v>
      </c>
      <c r="R2592" s="19">
        <v>4752.08</v>
      </c>
      <c r="S2592" s="16">
        <v>9638.9500000000007</v>
      </c>
      <c r="T2592" s="16">
        <v>9638.9500000000007</v>
      </c>
    </row>
    <row r="2593" spans="1:20" x14ac:dyDescent="0.25">
      <c r="A2593" s="14" t="s">
        <v>18</v>
      </c>
      <c r="B2593" s="14">
        <v>9652</v>
      </c>
      <c r="C2593" s="14" t="s">
        <v>23104</v>
      </c>
      <c r="D2593" s="14">
        <v>566300305</v>
      </c>
      <c r="E2593" s="15">
        <v>43546</v>
      </c>
      <c r="F2593" s="54" t="str">
        <f t="shared" si="40"/>
        <v>marzo</v>
      </c>
      <c r="G2593" s="14" t="s">
        <v>9519</v>
      </c>
      <c r="H2593" s="14" t="s">
        <v>2983</v>
      </c>
      <c r="I2593" s="14" t="s">
        <v>13080</v>
      </c>
      <c r="J2593" s="14" t="s">
        <v>32</v>
      </c>
      <c r="K2593" s="14" t="s">
        <v>17058</v>
      </c>
      <c r="L2593" s="14" t="s">
        <v>2984</v>
      </c>
      <c r="M2593" s="16">
        <v>3872.92</v>
      </c>
      <c r="N2593" s="16">
        <v>0</v>
      </c>
      <c r="O2593" s="16">
        <v>3345.46</v>
      </c>
      <c r="P2593" s="17">
        <v>456.2</v>
      </c>
      <c r="Q2593" s="18">
        <v>3345.46</v>
      </c>
      <c r="R2593" s="19">
        <v>3345.46</v>
      </c>
      <c r="S2593" s="16">
        <v>7218.38</v>
      </c>
      <c r="T2593" s="16">
        <v>8734.24</v>
      </c>
    </row>
    <row r="2594" spans="1:20" x14ac:dyDescent="0.25">
      <c r="A2594" s="14" t="s">
        <v>18</v>
      </c>
      <c r="B2594" s="14">
        <v>9652</v>
      </c>
      <c r="C2594" s="14" t="s">
        <v>23104</v>
      </c>
      <c r="D2594" s="14">
        <v>566322052</v>
      </c>
      <c r="E2594" s="15">
        <v>43546</v>
      </c>
      <c r="F2594" s="54" t="str">
        <f t="shared" si="40"/>
        <v>marzo</v>
      </c>
      <c r="G2594" s="14" t="s">
        <v>9511</v>
      </c>
      <c r="H2594" s="14" t="s">
        <v>20</v>
      </c>
      <c r="I2594" s="14" t="s">
        <v>11831</v>
      </c>
      <c r="J2594" s="14" t="s">
        <v>21</v>
      </c>
      <c r="K2594" s="14" t="s">
        <v>17059</v>
      </c>
      <c r="L2594" s="14" t="s">
        <v>206</v>
      </c>
      <c r="M2594" s="16">
        <v>5579.86</v>
      </c>
      <c r="N2594" s="16">
        <v>0</v>
      </c>
      <c r="O2594" s="16">
        <v>3603.72</v>
      </c>
      <c r="P2594" s="17"/>
      <c r="Q2594" s="18">
        <v>3603.72</v>
      </c>
      <c r="R2594" s="16">
        <v>3603.72</v>
      </c>
      <c r="S2594" s="16">
        <v>9183.58</v>
      </c>
      <c r="T2594" s="16">
        <v>9183.58</v>
      </c>
    </row>
    <row r="2595" spans="1:20" x14ac:dyDescent="0.25">
      <c r="A2595" s="14" t="s">
        <v>18</v>
      </c>
      <c r="B2595" s="14">
        <v>9652</v>
      </c>
      <c r="C2595" s="14" t="s">
        <v>23104</v>
      </c>
      <c r="D2595" s="14">
        <v>566326005</v>
      </c>
      <c r="E2595" s="15">
        <v>43546</v>
      </c>
      <c r="F2595" s="54" t="str">
        <f t="shared" si="40"/>
        <v>marzo</v>
      </c>
      <c r="G2595" s="14" t="s">
        <v>11336</v>
      </c>
      <c r="H2595" s="14" t="s">
        <v>2985</v>
      </c>
      <c r="I2595" s="14" t="s">
        <v>13081</v>
      </c>
      <c r="J2595" s="14" t="s">
        <v>32</v>
      </c>
      <c r="K2595" s="14" t="s">
        <v>17060</v>
      </c>
      <c r="L2595" s="14" t="s">
        <v>2986</v>
      </c>
      <c r="M2595" s="16">
        <v>4268.29</v>
      </c>
      <c r="N2595" s="16">
        <v>753.21</v>
      </c>
      <c r="O2595" s="16">
        <v>3053.68</v>
      </c>
      <c r="P2595" s="17">
        <v>177.73</v>
      </c>
      <c r="Q2595" s="18">
        <v>3053.68</v>
      </c>
      <c r="R2595" s="16">
        <v>3048.64</v>
      </c>
      <c r="S2595" s="16">
        <v>7321.97</v>
      </c>
      <c r="T2595" s="16">
        <v>8859.58</v>
      </c>
    </row>
    <row r="2596" spans="1:20" x14ac:dyDescent="0.25">
      <c r="A2596" s="14" t="s">
        <v>18</v>
      </c>
      <c r="B2596" s="14">
        <v>9652</v>
      </c>
      <c r="C2596" s="14" t="s">
        <v>23104</v>
      </c>
      <c r="D2596" s="14">
        <v>566342605</v>
      </c>
      <c r="E2596" s="15">
        <v>43546</v>
      </c>
      <c r="F2596" s="54" t="str">
        <f t="shared" si="40"/>
        <v>marzo</v>
      </c>
      <c r="G2596" s="14" t="s">
        <v>9026</v>
      </c>
      <c r="H2596" s="14" t="s">
        <v>20</v>
      </c>
      <c r="I2596" s="14" t="s">
        <v>11831</v>
      </c>
      <c r="J2596" s="14" t="s">
        <v>21</v>
      </c>
      <c r="K2596" s="14" t="s">
        <v>17061</v>
      </c>
      <c r="L2596" s="14" t="s">
        <v>2705</v>
      </c>
      <c r="M2596" s="16">
        <v>0</v>
      </c>
      <c r="N2596" s="16">
        <v>0</v>
      </c>
      <c r="O2596" s="16">
        <v>0</v>
      </c>
      <c r="P2596" s="17"/>
      <c r="Q2596" s="18">
        <v>934.3</v>
      </c>
      <c r="R2596" s="16">
        <v>934.3</v>
      </c>
      <c r="S2596" s="16">
        <v>934.3</v>
      </c>
      <c r="T2596" s="16">
        <v>934.3</v>
      </c>
    </row>
    <row r="2597" spans="1:20" x14ac:dyDescent="0.25">
      <c r="A2597" s="14" t="s">
        <v>18</v>
      </c>
      <c r="B2597" s="14">
        <v>9652</v>
      </c>
      <c r="C2597" s="14" t="s">
        <v>23104</v>
      </c>
      <c r="D2597" s="14">
        <v>56634742</v>
      </c>
      <c r="E2597" s="15">
        <v>43546</v>
      </c>
      <c r="F2597" s="54" t="str">
        <f t="shared" si="40"/>
        <v>marzo</v>
      </c>
      <c r="G2597" s="14" t="s">
        <v>9503</v>
      </c>
      <c r="H2597" s="14" t="s">
        <v>20</v>
      </c>
      <c r="I2597" s="14" t="s">
        <v>11831</v>
      </c>
      <c r="J2597" s="14" t="s">
        <v>21</v>
      </c>
      <c r="K2597" s="14" t="s">
        <v>17062</v>
      </c>
      <c r="L2597" s="14" t="s">
        <v>2987</v>
      </c>
      <c r="M2597" s="16">
        <v>0</v>
      </c>
      <c r="N2597" s="16">
        <v>0</v>
      </c>
      <c r="O2597" s="16">
        <v>0</v>
      </c>
      <c r="P2597" s="17"/>
      <c r="Q2597" s="18">
        <v>0</v>
      </c>
      <c r="R2597" s="16"/>
      <c r="S2597" s="16">
        <v>0</v>
      </c>
      <c r="T2597" s="16">
        <v>0</v>
      </c>
    </row>
    <row r="2598" spans="1:20" x14ac:dyDescent="0.25">
      <c r="A2598" s="14" t="s">
        <v>18</v>
      </c>
      <c r="B2598" s="14">
        <v>9652</v>
      </c>
      <c r="C2598" s="14" t="s">
        <v>23104</v>
      </c>
      <c r="D2598" s="14">
        <v>56634743</v>
      </c>
      <c r="E2598" s="15">
        <v>43546</v>
      </c>
      <c r="F2598" s="54" t="str">
        <f t="shared" si="40"/>
        <v>marzo</v>
      </c>
      <c r="G2598" s="14" t="s">
        <v>9503</v>
      </c>
      <c r="H2598" s="14" t="s">
        <v>20</v>
      </c>
      <c r="I2598" s="14" t="s">
        <v>11831</v>
      </c>
      <c r="J2598" s="14" t="s">
        <v>21</v>
      </c>
      <c r="K2598" s="14" t="s">
        <v>17063</v>
      </c>
      <c r="L2598" s="14" t="s">
        <v>2988</v>
      </c>
      <c r="M2598" s="16">
        <v>0</v>
      </c>
      <c r="N2598" s="16">
        <v>0</v>
      </c>
      <c r="O2598" s="16">
        <v>0</v>
      </c>
      <c r="P2598" s="17"/>
      <c r="Q2598" s="18">
        <v>0</v>
      </c>
      <c r="R2598" s="16"/>
      <c r="S2598" s="16">
        <v>0</v>
      </c>
      <c r="T2598" s="16">
        <v>0</v>
      </c>
    </row>
    <row r="2599" spans="1:20" x14ac:dyDescent="0.25">
      <c r="A2599" s="14" t="s">
        <v>18</v>
      </c>
      <c r="B2599" s="14">
        <v>9652</v>
      </c>
      <c r="C2599" s="14" t="s">
        <v>23104</v>
      </c>
      <c r="D2599" s="14">
        <v>56634744</v>
      </c>
      <c r="E2599" s="15">
        <v>43546</v>
      </c>
      <c r="F2599" s="54" t="str">
        <f t="shared" si="40"/>
        <v>marzo</v>
      </c>
      <c r="G2599" s="14" t="s">
        <v>9503</v>
      </c>
      <c r="H2599" s="14" t="s">
        <v>20</v>
      </c>
      <c r="I2599" s="14" t="s">
        <v>11831</v>
      </c>
      <c r="J2599" s="14" t="s">
        <v>21</v>
      </c>
      <c r="K2599" s="14" t="s">
        <v>17064</v>
      </c>
      <c r="L2599" s="14" t="s">
        <v>2989</v>
      </c>
      <c r="M2599" s="16">
        <v>0</v>
      </c>
      <c r="N2599" s="16">
        <v>0</v>
      </c>
      <c r="O2599" s="16">
        <v>0</v>
      </c>
      <c r="P2599" s="17"/>
      <c r="Q2599" s="18">
        <v>0</v>
      </c>
      <c r="R2599" s="16"/>
      <c r="S2599" s="16">
        <v>0</v>
      </c>
      <c r="T2599" s="16">
        <v>0</v>
      </c>
    </row>
    <row r="2600" spans="1:20" x14ac:dyDescent="0.25">
      <c r="A2600" s="14" t="s">
        <v>18</v>
      </c>
      <c r="B2600" s="14">
        <v>9652</v>
      </c>
      <c r="C2600" s="14" t="s">
        <v>23104</v>
      </c>
      <c r="D2600" s="14">
        <v>56634745</v>
      </c>
      <c r="E2600" s="15">
        <v>43546</v>
      </c>
      <c r="F2600" s="54" t="str">
        <f t="shared" si="40"/>
        <v>marzo</v>
      </c>
      <c r="G2600" s="14" t="s">
        <v>9503</v>
      </c>
      <c r="H2600" s="14" t="s">
        <v>20</v>
      </c>
      <c r="I2600" s="14" t="s">
        <v>11831</v>
      </c>
      <c r="J2600" s="14" t="s">
        <v>21</v>
      </c>
      <c r="K2600" s="14" t="s">
        <v>17065</v>
      </c>
      <c r="L2600" s="14" t="s">
        <v>2990</v>
      </c>
      <c r="M2600" s="16">
        <v>0</v>
      </c>
      <c r="N2600" s="16">
        <v>0</v>
      </c>
      <c r="O2600" s="16">
        <v>0</v>
      </c>
      <c r="P2600" s="17"/>
      <c r="Q2600" s="18">
        <v>0</v>
      </c>
      <c r="R2600" s="16"/>
      <c r="S2600" s="16">
        <v>0</v>
      </c>
      <c r="T2600" s="16">
        <v>0</v>
      </c>
    </row>
    <row r="2601" spans="1:20" x14ac:dyDescent="0.25">
      <c r="A2601" s="14" t="s">
        <v>18</v>
      </c>
      <c r="B2601" s="14">
        <v>9652</v>
      </c>
      <c r="C2601" s="14" t="s">
        <v>23104</v>
      </c>
      <c r="D2601" s="14">
        <v>566372305</v>
      </c>
      <c r="E2601" s="15">
        <v>43546</v>
      </c>
      <c r="F2601" s="54" t="str">
        <f t="shared" si="40"/>
        <v>marzo</v>
      </c>
      <c r="G2601" s="14" t="s">
        <v>9520</v>
      </c>
      <c r="H2601" s="14" t="s">
        <v>20</v>
      </c>
      <c r="I2601" s="14" t="s">
        <v>11831</v>
      </c>
      <c r="J2601" s="14" t="s">
        <v>21</v>
      </c>
      <c r="K2601" s="14" t="s">
        <v>17066</v>
      </c>
      <c r="L2601" s="14" t="s">
        <v>2462</v>
      </c>
      <c r="M2601" s="16">
        <v>0</v>
      </c>
      <c r="N2601" s="16">
        <v>0</v>
      </c>
      <c r="O2601" s="16">
        <v>0</v>
      </c>
      <c r="P2601" s="17"/>
      <c r="Q2601" s="18">
        <v>667.36</v>
      </c>
      <c r="R2601" s="19">
        <v>667.36</v>
      </c>
      <c r="S2601" s="16">
        <v>667.36</v>
      </c>
      <c r="T2601" s="16">
        <v>667.36</v>
      </c>
    </row>
    <row r="2602" spans="1:20" x14ac:dyDescent="0.25">
      <c r="A2602" s="14" t="s">
        <v>18</v>
      </c>
      <c r="B2602" s="14">
        <v>9652</v>
      </c>
      <c r="C2602" s="14" t="s">
        <v>23104</v>
      </c>
      <c r="D2602" s="14">
        <v>56637232</v>
      </c>
      <c r="E2602" s="15">
        <v>43546</v>
      </c>
      <c r="F2602" s="54" t="str">
        <f t="shared" si="40"/>
        <v>marzo</v>
      </c>
      <c r="G2602" s="14" t="s">
        <v>9520</v>
      </c>
      <c r="H2602" s="14" t="s">
        <v>20</v>
      </c>
      <c r="I2602" s="14" t="s">
        <v>11831</v>
      </c>
      <c r="J2602" s="14" t="s">
        <v>21</v>
      </c>
      <c r="K2602" s="14" t="s">
        <v>17067</v>
      </c>
      <c r="L2602" s="14" t="s">
        <v>2705</v>
      </c>
      <c r="M2602" s="16">
        <v>0</v>
      </c>
      <c r="N2602" s="16">
        <v>0</v>
      </c>
      <c r="O2602" s="16">
        <v>0</v>
      </c>
      <c r="P2602" s="17"/>
      <c r="Q2602" s="18">
        <v>934.3</v>
      </c>
      <c r="R2602" s="16">
        <v>934.3</v>
      </c>
      <c r="S2602" s="16">
        <v>934.3</v>
      </c>
      <c r="T2602" s="16">
        <v>934.3</v>
      </c>
    </row>
    <row r="2603" spans="1:20" x14ac:dyDescent="0.25">
      <c r="A2603" s="14" t="s">
        <v>18</v>
      </c>
      <c r="B2603" s="14">
        <v>9652</v>
      </c>
      <c r="C2603" s="14" t="s">
        <v>23104</v>
      </c>
      <c r="D2603" s="14">
        <v>566379805</v>
      </c>
      <c r="E2603" s="15">
        <v>43546</v>
      </c>
      <c r="F2603" s="54" t="str">
        <f t="shared" si="40"/>
        <v>marzo</v>
      </c>
      <c r="G2603" s="14" t="s">
        <v>9485</v>
      </c>
      <c r="H2603" s="14" t="s">
        <v>20</v>
      </c>
      <c r="I2603" s="14" t="s">
        <v>11831</v>
      </c>
      <c r="J2603" s="14" t="s">
        <v>21</v>
      </c>
      <c r="K2603" s="14" t="s">
        <v>17068</v>
      </c>
      <c r="L2603" s="14" t="s">
        <v>513</v>
      </c>
      <c r="M2603" s="16">
        <v>8183.7</v>
      </c>
      <c r="N2603" s="16">
        <v>0</v>
      </c>
      <c r="O2603" s="16">
        <v>0</v>
      </c>
      <c r="P2603" s="17"/>
      <c r="Q2603" s="18">
        <v>2535.9499999999998</v>
      </c>
      <c r="R2603" s="16">
        <v>2535.9499999999998</v>
      </c>
      <c r="S2603" s="16">
        <v>10719.65</v>
      </c>
      <c r="T2603" s="16">
        <v>10719.65</v>
      </c>
    </row>
    <row r="2604" spans="1:20" x14ac:dyDescent="0.25">
      <c r="A2604" s="14" t="s">
        <v>18</v>
      </c>
      <c r="B2604" s="14">
        <v>9652</v>
      </c>
      <c r="C2604" s="14" t="s">
        <v>23104</v>
      </c>
      <c r="D2604" s="14">
        <v>566399805</v>
      </c>
      <c r="E2604" s="15">
        <v>43546</v>
      </c>
      <c r="F2604" s="54" t="str">
        <f t="shared" si="40"/>
        <v>marzo</v>
      </c>
      <c r="G2604" s="14" t="s">
        <v>9521</v>
      </c>
      <c r="H2604" s="14" t="s">
        <v>2991</v>
      </c>
      <c r="I2604" s="14" t="s">
        <v>13082</v>
      </c>
      <c r="J2604" s="14" t="s">
        <v>32</v>
      </c>
      <c r="K2604" s="14" t="s">
        <v>17069</v>
      </c>
      <c r="L2604" s="14" t="s">
        <v>2905</v>
      </c>
      <c r="M2604" s="16">
        <v>4953.2</v>
      </c>
      <c r="N2604" s="16">
        <v>0</v>
      </c>
      <c r="O2604" s="16">
        <v>4314.88</v>
      </c>
      <c r="P2604" s="17"/>
      <c r="Q2604" s="18">
        <v>4314.88</v>
      </c>
      <c r="R2604" s="19">
        <v>4314.88</v>
      </c>
      <c r="S2604" s="16">
        <v>9268.08</v>
      </c>
      <c r="T2604" s="16">
        <v>11214.38</v>
      </c>
    </row>
    <row r="2605" spans="1:20" x14ac:dyDescent="0.25">
      <c r="A2605" s="14" t="s">
        <v>18</v>
      </c>
      <c r="B2605" s="14">
        <v>9652</v>
      </c>
      <c r="C2605" s="14" t="s">
        <v>23104</v>
      </c>
      <c r="D2605" s="14">
        <v>566437605</v>
      </c>
      <c r="E2605" s="15">
        <v>43546</v>
      </c>
      <c r="F2605" s="54" t="str">
        <f t="shared" si="40"/>
        <v>marzo</v>
      </c>
      <c r="G2605" s="14" t="s">
        <v>9522</v>
      </c>
      <c r="H2605" s="14" t="s">
        <v>2992</v>
      </c>
      <c r="I2605" s="14" t="s">
        <v>13083</v>
      </c>
      <c r="J2605" s="14" t="s">
        <v>46</v>
      </c>
      <c r="K2605" s="14" t="s">
        <v>17070</v>
      </c>
      <c r="L2605" s="14" t="s">
        <v>159</v>
      </c>
      <c r="M2605" s="16">
        <v>3060.09</v>
      </c>
      <c r="N2605" s="16">
        <v>540.01</v>
      </c>
      <c r="O2605" s="16">
        <v>0</v>
      </c>
      <c r="P2605" s="17"/>
      <c r="Q2605" s="18">
        <v>627.27</v>
      </c>
      <c r="R2605" s="16">
        <v>9.91</v>
      </c>
      <c r="S2605" s="16">
        <v>5257.57</v>
      </c>
      <c r="T2605" s="16">
        <v>6361.66</v>
      </c>
    </row>
    <row r="2606" spans="1:20" x14ac:dyDescent="0.25">
      <c r="A2606" s="14" t="s">
        <v>18</v>
      </c>
      <c r="B2606" s="14">
        <v>9652</v>
      </c>
      <c r="C2606" s="14" t="s">
        <v>23104</v>
      </c>
      <c r="D2606" s="14">
        <v>5664805205</v>
      </c>
      <c r="E2606" s="15">
        <v>43546</v>
      </c>
      <c r="F2606" s="54" t="str">
        <f t="shared" si="40"/>
        <v>marzo</v>
      </c>
      <c r="G2606" s="14" t="s">
        <v>11337</v>
      </c>
      <c r="H2606" s="14" t="s">
        <v>2993</v>
      </c>
      <c r="I2606" s="14" t="s">
        <v>13084</v>
      </c>
      <c r="J2606" s="14" t="s">
        <v>32</v>
      </c>
      <c r="K2606" s="14" t="s">
        <v>17071</v>
      </c>
      <c r="L2606" s="14" t="s">
        <v>2994</v>
      </c>
      <c r="M2606" s="16">
        <v>184.8</v>
      </c>
      <c r="N2606" s="16">
        <v>0</v>
      </c>
      <c r="O2606" s="16">
        <v>0</v>
      </c>
      <c r="P2606" s="17"/>
      <c r="Q2606" s="18">
        <v>2851.25</v>
      </c>
      <c r="R2606" s="16">
        <v>2851.25</v>
      </c>
      <c r="S2606" s="16">
        <v>3036.05</v>
      </c>
      <c r="T2606" s="16">
        <v>3673.62</v>
      </c>
    </row>
    <row r="2607" spans="1:20" x14ac:dyDescent="0.25">
      <c r="A2607" s="14" t="s">
        <v>18</v>
      </c>
      <c r="B2607" s="14">
        <v>9652</v>
      </c>
      <c r="C2607" s="14" t="s">
        <v>23104</v>
      </c>
      <c r="D2607" s="14">
        <v>5664930505</v>
      </c>
      <c r="E2607" s="15">
        <v>43547</v>
      </c>
      <c r="F2607" s="54" t="str">
        <f t="shared" si="40"/>
        <v>marzo</v>
      </c>
      <c r="G2607" s="14" t="s">
        <v>9523</v>
      </c>
      <c r="H2607" s="14" t="s">
        <v>2995</v>
      </c>
      <c r="I2607" s="14" t="s">
        <v>13085</v>
      </c>
      <c r="J2607" s="14" t="s">
        <v>46</v>
      </c>
      <c r="K2607" s="14" t="s">
        <v>17072</v>
      </c>
      <c r="L2607" s="14" t="s">
        <v>749</v>
      </c>
      <c r="M2607" s="16">
        <v>0</v>
      </c>
      <c r="N2607" s="16">
        <v>0</v>
      </c>
      <c r="O2607" s="16">
        <v>0</v>
      </c>
      <c r="P2607" s="17"/>
      <c r="Q2607" s="18">
        <v>0</v>
      </c>
      <c r="R2607" s="16"/>
      <c r="S2607" s="16">
        <v>0</v>
      </c>
      <c r="T2607" s="16">
        <v>0</v>
      </c>
    </row>
    <row r="2608" spans="1:20" x14ac:dyDescent="0.25">
      <c r="A2608" s="14" t="s">
        <v>18</v>
      </c>
      <c r="B2608" s="14">
        <v>9652</v>
      </c>
      <c r="C2608" s="14" t="s">
        <v>23104</v>
      </c>
      <c r="D2608" s="14">
        <v>566494405</v>
      </c>
      <c r="E2608" s="15">
        <v>43547</v>
      </c>
      <c r="F2608" s="54" t="str">
        <f t="shared" si="40"/>
        <v>marzo</v>
      </c>
      <c r="G2608" s="14" t="s">
        <v>9524</v>
      </c>
      <c r="H2608" s="14" t="s">
        <v>2996</v>
      </c>
      <c r="I2608" s="14" t="s">
        <v>11957</v>
      </c>
      <c r="J2608" s="14" t="s">
        <v>32</v>
      </c>
      <c r="K2608" s="14" t="s">
        <v>17073</v>
      </c>
      <c r="L2608" s="14" t="s">
        <v>2997</v>
      </c>
      <c r="M2608" s="16">
        <v>477.12</v>
      </c>
      <c r="N2608" s="16">
        <v>119.28</v>
      </c>
      <c r="O2608" s="16">
        <v>0</v>
      </c>
      <c r="P2608" s="17"/>
      <c r="Q2608" s="18">
        <v>0</v>
      </c>
      <c r="R2608" s="16"/>
      <c r="S2608" s="16">
        <v>477.12</v>
      </c>
      <c r="T2608" s="16">
        <v>577.32000000000005</v>
      </c>
    </row>
    <row r="2609" spans="1:20" x14ac:dyDescent="0.25">
      <c r="A2609" s="14" t="s">
        <v>18</v>
      </c>
      <c r="B2609" s="14">
        <v>9652</v>
      </c>
      <c r="C2609" s="14" t="s">
        <v>23104</v>
      </c>
      <c r="D2609" s="14">
        <v>566494805</v>
      </c>
      <c r="E2609" s="15">
        <v>43547</v>
      </c>
      <c r="F2609" s="54" t="str">
        <f t="shared" si="40"/>
        <v>marzo</v>
      </c>
      <c r="G2609" s="14" t="s">
        <v>11338</v>
      </c>
      <c r="H2609" s="14" t="s">
        <v>2998</v>
      </c>
      <c r="I2609" s="14" t="s">
        <v>13086</v>
      </c>
      <c r="J2609" s="14" t="s">
        <v>46</v>
      </c>
      <c r="K2609" s="14" t="s">
        <v>17074</v>
      </c>
      <c r="L2609" s="14" t="s">
        <v>2999</v>
      </c>
      <c r="M2609" s="16">
        <v>5001.8599999999997</v>
      </c>
      <c r="N2609" s="16">
        <v>1660.39</v>
      </c>
      <c r="O2609" s="16">
        <v>0</v>
      </c>
      <c r="P2609" s="17">
        <v>135.43</v>
      </c>
      <c r="Q2609" s="18">
        <v>767.46</v>
      </c>
      <c r="R2609" s="16">
        <v>767.46</v>
      </c>
      <c r="S2609" s="16">
        <v>5769.32</v>
      </c>
      <c r="T2609" s="16">
        <v>6980.88</v>
      </c>
    </row>
    <row r="2610" spans="1:20" x14ac:dyDescent="0.25">
      <c r="A2610" s="14" t="s">
        <v>18</v>
      </c>
      <c r="B2610" s="14">
        <v>9652</v>
      </c>
      <c r="C2610" s="14" t="s">
        <v>23104</v>
      </c>
      <c r="D2610" s="14">
        <v>566495005</v>
      </c>
      <c r="E2610" s="15">
        <v>43547</v>
      </c>
      <c r="F2610" s="54" t="str">
        <f t="shared" si="40"/>
        <v>marzo</v>
      </c>
      <c r="G2610" s="14" t="s">
        <v>9525</v>
      </c>
      <c r="H2610" s="14" t="s">
        <v>3000</v>
      </c>
      <c r="I2610" s="14" t="s">
        <v>13087</v>
      </c>
      <c r="J2610" s="14" t="s">
        <v>32</v>
      </c>
      <c r="K2610" s="14" t="s">
        <v>17075</v>
      </c>
      <c r="L2610" s="14" t="s">
        <v>3001</v>
      </c>
      <c r="M2610" s="16">
        <v>278.76</v>
      </c>
      <c r="N2610" s="16">
        <v>49.19</v>
      </c>
      <c r="O2610" s="16">
        <v>0</v>
      </c>
      <c r="P2610" s="17"/>
      <c r="Q2610" s="18">
        <v>0</v>
      </c>
      <c r="R2610" s="19"/>
      <c r="S2610" s="16">
        <v>278.76</v>
      </c>
      <c r="T2610" s="16">
        <v>337.3</v>
      </c>
    </row>
    <row r="2611" spans="1:20" x14ac:dyDescent="0.25">
      <c r="A2611" s="14" t="s">
        <v>18</v>
      </c>
      <c r="B2611" s="14">
        <v>9652</v>
      </c>
      <c r="C2611" s="14" t="s">
        <v>23104</v>
      </c>
      <c r="D2611" s="14">
        <v>566495405</v>
      </c>
      <c r="E2611" s="15">
        <v>43547</v>
      </c>
      <c r="F2611" s="54" t="str">
        <f t="shared" si="40"/>
        <v>marzo</v>
      </c>
      <c r="G2611" s="14" t="s">
        <v>3002</v>
      </c>
      <c r="H2611" s="14" t="s">
        <v>3003</v>
      </c>
      <c r="I2611" s="14" t="s">
        <v>11958</v>
      </c>
      <c r="J2611" s="14" t="s">
        <v>46</v>
      </c>
      <c r="K2611" s="14" t="s">
        <v>17076</v>
      </c>
      <c r="L2611" s="14" t="s">
        <v>3004</v>
      </c>
      <c r="M2611" s="16">
        <v>596.4</v>
      </c>
      <c r="N2611" s="16">
        <v>0</v>
      </c>
      <c r="O2611" s="16">
        <v>0</v>
      </c>
      <c r="P2611" s="17">
        <v>6.18</v>
      </c>
      <c r="Q2611" s="18">
        <v>469.03</v>
      </c>
      <c r="R2611" s="19">
        <v>469.03</v>
      </c>
      <c r="S2611" s="16">
        <v>1065.43</v>
      </c>
      <c r="T2611" s="16">
        <v>1289.17</v>
      </c>
    </row>
    <row r="2612" spans="1:20" x14ac:dyDescent="0.25">
      <c r="A2612" s="14" t="s">
        <v>18</v>
      </c>
      <c r="B2612" s="14">
        <v>9652</v>
      </c>
      <c r="C2612" s="14" t="s">
        <v>23104</v>
      </c>
      <c r="D2612" s="14">
        <v>56649542</v>
      </c>
      <c r="E2612" s="15">
        <v>43547</v>
      </c>
      <c r="F2612" s="54" t="str">
        <f t="shared" si="40"/>
        <v>marzo</v>
      </c>
      <c r="G2612" s="14" t="s">
        <v>3002</v>
      </c>
      <c r="H2612" s="14" t="s">
        <v>3003</v>
      </c>
      <c r="I2612" s="14" t="s">
        <v>11958</v>
      </c>
      <c r="J2612" s="14" t="s">
        <v>46</v>
      </c>
      <c r="K2612" s="14" t="s">
        <v>17077</v>
      </c>
      <c r="L2612" s="14" t="s">
        <v>3005</v>
      </c>
      <c r="M2612" s="16">
        <v>345.1</v>
      </c>
      <c r="N2612" s="16">
        <v>0</v>
      </c>
      <c r="O2612" s="16">
        <v>0</v>
      </c>
      <c r="P2612" s="17"/>
      <c r="Q2612" s="18">
        <v>142.56</v>
      </c>
      <c r="R2612" s="19">
        <v>142.56</v>
      </c>
      <c r="S2612" s="16">
        <v>487.66</v>
      </c>
      <c r="T2612" s="16">
        <v>590.07000000000005</v>
      </c>
    </row>
    <row r="2613" spans="1:20" x14ac:dyDescent="0.25">
      <c r="A2613" s="14" t="s">
        <v>18</v>
      </c>
      <c r="B2613" s="14">
        <v>9652</v>
      </c>
      <c r="C2613" s="14" t="s">
        <v>23104</v>
      </c>
      <c r="D2613" s="14">
        <v>56599654</v>
      </c>
      <c r="E2613" s="15">
        <v>43549</v>
      </c>
      <c r="F2613" s="54" t="str">
        <f t="shared" si="40"/>
        <v>marzo</v>
      </c>
      <c r="G2613" s="14" t="s">
        <v>8591</v>
      </c>
      <c r="H2613" s="14" t="s">
        <v>20</v>
      </c>
      <c r="I2613" s="14" t="s">
        <v>11831</v>
      </c>
      <c r="J2613" s="14" t="s">
        <v>21</v>
      </c>
      <c r="K2613" s="14" t="s">
        <v>17078</v>
      </c>
      <c r="L2613" s="14" t="s">
        <v>3006</v>
      </c>
      <c r="M2613" s="16">
        <v>0</v>
      </c>
      <c r="N2613" s="16">
        <v>0</v>
      </c>
      <c r="O2613" s="16">
        <v>0</v>
      </c>
      <c r="P2613" s="17"/>
      <c r="Q2613" s="18">
        <v>0</v>
      </c>
      <c r="R2613" s="19"/>
      <c r="S2613" s="16">
        <v>0</v>
      </c>
      <c r="T2613" s="16">
        <v>0</v>
      </c>
    </row>
    <row r="2614" spans="1:20" x14ac:dyDescent="0.25">
      <c r="A2614" s="14" t="s">
        <v>18</v>
      </c>
      <c r="B2614" s="14">
        <v>9652</v>
      </c>
      <c r="C2614" s="14" t="s">
        <v>23104</v>
      </c>
      <c r="D2614" s="14">
        <v>566275205</v>
      </c>
      <c r="E2614" s="15">
        <v>43549</v>
      </c>
      <c r="F2614" s="54" t="str">
        <f t="shared" si="40"/>
        <v>marzo</v>
      </c>
      <c r="G2614" s="14" t="s">
        <v>9518</v>
      </c>
      <c r="H2614" s="14" t="s">
        <v>20</v>
      </c>
      <c r="I2614" s="14" t="s">
        <v>11831</v>
      </c>
      <c r="J2614" s="14" t="s">
        <v>21</v>
      </c>
      <c r="K2614" s="14" t="s">
        <v>17079</v>
      </c>
      <c r="L2614" s="14" t="s">
        <v>3007</v>
      </c>
      <c r="M2614" s="16">
        <v>0</v>
      </c>
      <c r="N2614" s="16">
        <v>0</v>
      </c>
      <c r="O2614" s="16">
        <v>0</v>
      </c>
      <c r="P2614" s="17"/>
      <c r="Q2614" s="18">
        <v>0</v>
      </c>
      <c r="R2614" s="19"/>
      <c r="S2614" s="16">
        <v>0</v>
      </c>
      <c r="T2614" s="16">
        <v>0</v>
      </c>
    </row>
    <row r="2615" spans="1:20" x14ac:dyDescent="0.25">
      <c r="A2615" s="14" t="s">
        <v>18</v>
      </c>
      <c r="B2615" s="14">
        <v>9652</v>
      </c>
      <c r="C2615" s="14" t="s">
        <v>23104</v>
      </c>
      <c r="D2615" s="14">
        <v>56627802</v>
      </c>
      <c r="E2615" s="15">
        <v>43549</v>
      </c>
      <c r="F2615" s="54" t="str">
        <f t="shared" si="40"/>
        <v>marzo</v>
      </c>
      <c r="G2615" s="14" t="s">
        <v>9495</v>
      </c>
      <c r="H2615" s="14" t="s">
        <v>20</v>
      </c>
      <c r="I2615" s="14" t="s">
        <v>11831</v>
      </c>
      <c r="J2615" s="14" t="s">
        <v>21</v>
      </c>
      <c r="K2615" s="14" t="s">
        <v>17080</v>
      </c>
      <c r="L2615" s="14" t="s">
        <v>3008</v>
      </c>
      <c r="M2615" s="16">
        <v>0</v>
      </c>
      <c r="N2615" s="16">
        <v>0</v>
      </c>
      <c r="O2615" s="16">
        <v>0</v>
      </c>
      <c r="P2615" s="17"/>
      <c r="Q2615" s="18">
        <v>0</v>
      </c>
      <c r="R2615" s="19"/>
      <c r="S2615" s="16">
        <v>0</v>
      </c>
      <c r="T2615" s="16">
        <v>0</v>
      </c>
    </row>
    <row r="2616" spans="1:20" x14ac:dyDescent="0.25">
      <c r="A2616" s="14" t="s">
        <v>18</v>
      </c>
      <c r="B2616" s="14">
        <v>9652</v>
      </c>
      <c r="C2616" s="14" t="s">
        <v>23104</v>
      </c>
      <c r="D2616" s="14">
        <v>56627803</v>
      </c>
      <c r="E2616" s="15">
        <v>43549</v>
      </c>
      <c r="F2616" s="54" t="str">
        <f t="shared" si="40"/>
        <v>marzo</v>
      </c>
      <c r="G2616" s="14" t="s">
        <v>9495</v>
      </c>
      <c r="H2616" s="14" t="s">
        <v>20</v>
      </c>
      <c r="I2616" s="14" t="s">
        <v>11831</v>
      </c>
      <c r="J2616" s="14" t="s">
        <v>21</v>
      </c>
      <c r="K2616" s="14" t="s">
        <v>17081</v>
      </c>
      <c r="L2616" s="14" t="s">
        <v>3009</v>
      </c>
      <c r="M2616" s="16">
        <v>0</v>
      </c>
      <c r="N2616" s="16">
        <v>0</v>
      </c>
      <c r="O2616" s="16">
        <v>0</v>
      </c>
      <c r="P2616" s="17"/>
      <c r="Q2616" s="18">
        <v>0</v>
      </c>
      <c r="R2616" s="19"/>
      <c r="S2616" s="16">
        <v>0</v>
      </c>
      <c r="T2616" s="16">
        <v>0</v>
      </c>
    </row>
    <row r="2617" spans="1:20" x14ac:dyDescent="0.25">
      <c r="A2617" s="14" t="s">
        <v>18</v>
      </c>
      <c r="B2617" s="14">
        <v>9652</v>
      </c>
      <c r="C2617" s="14" t="s">
        <v>23104</v>
      </c>
      <c r="D2617" s="14">
        <v>56628622</v>
      </c>
      <c r="E2617" s="15">
        <v>43549</v>
      </c>
      <c r="F2617" s="54" t="str">
        <f t="shared" si="40"/>
        <v>marzo</v>
      </c>
      <c r="G2617" s="14" t="s">
        <v>8911</v>
      </c>
      <c r="H2617" s="14" t="s">
        <v>20</v>
      </c>
      <c r="I2617" s="14" t="s">
        <v>11831</v>
      </c>
      <c r="J2617" s="14" t="s">
        <v>21</v>
      </c>
      <c r="K2617" s="14" t="s">
        <v>17082</v>
      </c>
      <c r="L2617" s="14" t="s">
        <v>3010</v>
      </c>
      <c r="M2617" s="16">
        <v>0</v>
      </c>
      <c r="N2617" s="16">
        <v>0</v>
      </c>
      <c r="O2617" s="16">
        <v>0</v>
      </c>
      <c r="P2617" s="17"/>
      <c r="Q2617" s="18">
        <v>0</v>
      </c>
      <c r="R2617" s="19"/>
      <c r="S2617" s="16">
        <v>0</v>
      </c>
      <c r="T2617" s="16">
        <v>0</v>
      </c>
    </row>
    <row r="2618" spans="1:20" x14ac:dyDescent="0.25">
      <c r="A2618" s="14" t="s">
        <v>18</v>
      </c>
      <c r="B2618" s="14">
        <v>9652</v>
      </c>
      <c r="C2618" s="14" t="s">
        <v>23104</v>
      </c>
      <c r="D2618" s="14">
        <v>56630032</v>
      </c>
      <c r="E2618" s="15">
        <v>43549</v>
      </c>
      <c r="F2618" s="54" t="str">
        <f t="shared" si="40"/>
        <v>marzo</v>
      </c>
      <c r="G2618" s="14" t="s">
        <v>9519</v>
      </c>
      <c r="H2618" s="14" t="s">
        <v>20</v>
      </c>
      <c r="I2618" s="14" t="s">
        <v>11831</v>
      </c>
      <c r="J2618" s="14" t="s">
        <v>21</v>
      </c>
      <c r="K2618" s="14" t="s">
        <v>17083</v>
      </c>
      <c r="L2618" s="14" t="s">
        <v>1028</v>
      </c>
      <c r="M2618" s="16">
        <v>862.47</v>
      </c>
      <c r="N2618" s="16">
        <v>0</v>
      </c>
      <c r="O2618" s="16">
        <v>533.88</v>
      </c>
      <c r="P2618" s="17"/>
      <c r="Q2618" s="18">
        <v>533.88</v>
      </c>
      <c r="R2618" s="16">
        <v>533.88</v>
      </c>
      <c r="S2618" s="16">
        <v>1396.35</v>
      </c>
      <c r="T2618" s="16">
        <v>1396.35</v>
      </c>
    </row>
    <row r="2619" spans="1:20" x14ac:dyDescent="0.25">
      <c r="A2619" s="14" t="s">
        <v>18</v>
      </c>
      <c r="B2619" s="14">
        <v>9652</v>
      </c>
      <c r="C2619" s="14" t="s">
        <v>23104</v>
      </c>
      <c r="D2619" s="14">
        <v>5663050505</v>
      </c>
      <c r="E2619" s="15">
        <v>43549</v>
      </c>
      <c r="F2619" s="54" t="str">
        <f t="shared" si="40"/>
        <v>marzo</v>
      </c>
      <c r="G2619" s="14" t="s">
        <v>9526</v>
      </c>
      <c r="H2619" s="14" t="s">
        <v>3011</v>
      </c>
      <c r="I2619" s="14" t="s">
        <v>11959</v>
      </c>
      <c r="J2619" s="14" t="s">
        <v>32</v>
      </c>
      <c r="K2619" s="14" t="s">
        <v>17084</v>
      </c>
      <c r="L2619" s="14" t="s">
        <v>3012</v>
      </c>
      <c r="M2619" s="16">
        <v>5063.8</v>
      </c>
      <c r="N2619" s="16">
        <v>0</v>
      </c>
      <c r="O2619" s="16">
        <v>4291.58</v>
      </c>
      <c r="P2619" s="17">
        <v>4.3</v>
      </c>
      <c r="Q2619" s="18">
        <v>4291.58</v>
      </c>
      <c r="R2619" s="19">
        <v>4291.58</v>
      </c>
      <c r="S2619" s="16">
        <v>9355.3799999999992</v>
      </c>
      <c r="T2619" s="16">
        <v>11320.01</v>
      </c>
    </row>
    <row r="2620" spans="1:20" x14ac:dyDescent="0.25">
      <c r="A2620" s="14" t="s">
        <v>18</v>
      </c>
      <c r="B2620" s="14">
        <v>9652</v>
      </c>
      <c r="C2620" s="14" t="s">
        <v>23104</v>
      </c>
      <c r="D2620" s="14">
        <v>566357405</v>
      </c>
      <c r="E2620" s="15">
        <v>43549</v>
      </c>
      <c r="F2620" s="54" t="str">
        <f t="shared" si="40"/>
        <v>marzo</v>
      </c>
      <c r="G2620" s="14" t="s">
        <v>9527</v>
      </c>
      <c r="H2620" s="14" t="s">
        <v>3013</v>
      </c>
      <c r="I2620" s="14" t="s">
        <v>13088</v>
      </c>
      <c r="J2620" s="14" t="s">
        <v>46</v>
      </c>
      <c r="K2620" s="14" t="s">
        <v>17085</v>
      </c>
      <c r="L2620" s="14" t="s">
        <v>3014</v>
      </c>
      <c r="M2620" s="16">
        <v>17.55</v>
      </c>
      <c r="N2620" s="16">
        <v>3.1</v>
      </c>
      <c r="O2620" s="16">
        <v>0</v>
      </c>
      <c r="P2620" s="17"/>
      <c r="Q2620" s="18">
        <v>475.21</v>
      </c>
      <c r="R2620" s="19">
        <v>475.21</v>
      </c>
      <c r="S2620" s="16">
        <v>492.76</v>
      </c>
      <c r="T2620" s="16">
        <v>596.24</v>
      </c>
    </row>
    <row r="2621" spans="1:20" x14ac:dyDescent="0.25">
      <c r="A2621" s="14" t="s">
        <v>18</v>
      </c>
      <c r="B2621" s="14">
        <v>9652</v>
      </c>
      <c r="C2621" s="14" t="s">
        <v>23104</v>
      </c>
      <c r="D2621" s="14">
        <v>56639050505</v>
      </c>
      <c r="E2621" s="15">
        <v>43549</v>
      </c>
      <c r="F2621" s="54" t="str">
        <f t="shared" si="40"/>
        <v>marzo</v>
      </c>
      <c r="G2621" s="14" t="s">
        <v>9528</v>
      </c>
      <c r="H2621" s="14" t="s">
        <v>3015</v>
      </c>
      <c r="I2621" s="14" t="s">
        <v>13089</v>
      </c>
      <c r="J2621" s="14" t="s">
        <v>32</v>
      </c>
      <c r="K2621" s="14" t="s">
        <v>17086</v>
      </c>
      <c r="L2621" s="14" t="s">
        <v>3016</v>
      </c>
      <c r="M2621" s="16">
        <v>4300.8</v>
      </c>
      <c r="N2621" s="16">
        <v>0</v>
      </c>
      <c r="O2621" s="16">
        <v>4994.18</v>
      </c>
      <c r="P2621" s="17">
        <v>5</v>
      </c>
      <c r="Q2621" s="18">
        <v>4994.18</v>
      </c>
      <c r="R2621" s="19">
        <v>4962.22</v>
      </c>
      <c r="S2621" s="16">
        <v>9294.98</v>
      </c>
      <c r="T2621" s="16">
        <v>11246.93</v>
      </c>
    </row>
    <row r="2622" spans="1:20" x14ac:dyDescent="0.25">
      <c r="A2622" s="14" t="s">
        <v>18</v>
      </c>
      <c r="B2622" s="14">
        <v>9652</v>
      </c>
      <c r="C2622" s="14" t="s">
        <v>23104</v>
      </c>
      <c r="D2622" s="14">
        <v>566404905</v>
      </c>
      <c r="E2622" s="15">
        <v>43549</v>
      </c>
      <c r="F2622" s="54" t="str">
        <f t="shared" si="40"/>
        <v>marzo</v>
      </c>
      <c r="G2622" s="14" t="s">
        <v>9529</v>
      </c>
      <c r="H2622" s="14" t="s">
        <v>3017</v>
      </c>
      <c r="I2622" s="14" t="s">
        <v>13090</v>
      </c>
      <c r="J2622" s="14" t="s">
        <v>32</v>
      </c>
      <c r="K2622" s="14" t="s">
        <v>17087</v>
      </c>
      <c r="L2622" s="14" t="s">
        <v>2770</v>
      </c>
      <c r="M2622" s="16">
        <v>5972.18</v>
      </c>
      <c r="N2622" s="16">
        <v>1053.9000000000001</v>
      </c>
      <c r="O2622" s="16">
        <v>2090.91</v>
      </c>
      <c r="P2622" s="17"/>
      <c r="Q2622" s="18">
        <v>2090.91</v>
      </c>
      <c r="R2622" s="16">
        <v>2090.91</v>
      </c>
      <c r="S2622" s="16">
        <v>8063.09</v>
      </c>
      <c r="T2622" s="16">
        <v>9756.34</v>
      </c>
    </row>
    <row r="2623" spans="1:20" x14ac:dyDescent="0.25">
      <c r="A2623" s="14" t="s">
        <v>18</v>
      </c>
      <c r="B2623" s="14">
        <v>9652</v>
      </c>
      <c r="C2623" s="14" t="s">
        <v>23104</v>
      </c>
      <c r="D2623" s="14">
        <v>566470205</v>
      </c>
      <c r="E2623" s="15">
        <v>43549</v>
      </c>
      <c r="F2623" s="54" t="str">
        <f t="shared" si="40"/>
        <v>marzo</v>
      </c>
      <c r="G2623" s="14" t="s">
        <v>9013</v>
      </c>
      <c r="H2623" s="14" t="s">
        <v>20</v>
      </c>
      <c r="I2623" s="14" t="s">
        <v>11831</v>
      </c>
      <c r="J2623" s="14" t="s">
        <v>21</v>
      </c>
      <c r="K2623" s="14" t="s">
        <v>17088</v>
      </c>
      <c r="L2623" s="14" t="s">
        <v>3018</v>
      </c>
      <c r="M2623" s="16">
        <v>0</v>
      </c>
      <c r="N2623" s="16">
        <v>0</v>
      </c>
      <c r="O2623" s="16">
        <v>0</v>
      </c>
      <c r="P2623" s="17"/>
      <c r="Q2623" s="18">
        <v>934.3</v>
      </c>
      <c r="R2623" s="16">
        <v>934.3</v>
      </c>
      <c r="S2623" s="16">
        <v>934.3</v>
      </c>
      <c r="T2623" s="16">
        <v>934.3</v>
      </c>
    </row>
    <row r="2624" spans="1:20" x14ac:dyDescent="0.25">
      <c r="A2624" s="14" t="s">
        <v>18</v>
      </c>
      <c r="B2624" s="14">
        <v>9652</v>
      </c>
      <c r="C2624" s="14" t="s">
        <v>23104</v>
      </c>
      <c r="D2624" s="14">
        <v>566492405</v>
      </c>
      <c r="E2624" s="15">
        <v>43549</v>
      </c>
      <c r="F2624" s="54" t="str">
        <f t="shared" si="40"/>
        <v>marzo</v>
      </c>
      <c r="G2624" s="14" t="s">
        <v>11339</v>
      </c>
      <c r="H2624" s="14" t="s">
        <v>20</v>
      </c>
      <c r="I2624" s="14" t="s">
        <v>11831</v>
      </c>
      <c r="J2624" s="14" t="s">
        <v>21</v>
      </c>
      <c r="K2624" s="14" t="s">
        <v>17089</v>
      </c>
      <c r="L2624" s="14" t="s">
        <v>1703</v>
      </c>
      <c r="M2624" s="16">
        <v>1274.4100000000001</v>
      </c>
      <c r="N2624" s="16">
        <v>0</v>
      </c>
      <c r="O2624" s="16">
        <v>0</v>
      </c>
      <c r="P2624" s="17"/>
      <c r="Q2624" s="18">
        <v>400.41</v>
      </c>
      <c r="R2624" s="19">
        <v>400.41</v>
      </c>
      <c r="S2624" s="16">
        <v>1674.82</v>
      </c>
      <c r="T2624" s="16">
        <v>1674.82</v>
      </c>
    </row>
    <row r="2625" spans="1:20" x14ac:dyDescent="0.25">
      <c r="A2625" s="14" t="s">
        <v>18</v>
      </c>
      <c r="B2625" s="14">
        <v>9652</v>
      </c>
      <c r="C2625" s="14" t="s">
        <v>23104</v>
      </c>
      <c r="D2625" s="14">
        <v>566497405</v>
      </c>
      <c r="E2625" s="15">
        <v>43549</v>
      </c>
      <c r="F2625" s="54" t="str">
        <f t="shared" si="40"/>
        <v>marzo</v>
      </c>
      <c r="G2625" s="14" t="s">
        <v>9530</v>
      </c>
      <c r="H2625" s="14" t="s">
        <v>1782</v>
      </c>
      <c r="I2625" s="14" t="s">
        <v>12729</v>
      </c>
      <c r="J2625" s="14" t="s">
        <v>32</v>
      </c>
      <c r="K2625" s="14" t="s">
        <v>17090</v>
      </c>
      <c r="L2625" s="14" t="s">
        <v>3019</v>
      </c>
      <c r="M2625" s="16">
        <v>4977.63</v>
      </c>
      <c r="N2625" s="16">
        <v>878.4</v>
      </c>
      <c r="O2625" s="16">
        <v>3991.74</v>
      </c>
      <c r="P2625" s="17"/>
      <c r="Q2625" s="18">
        <v>3991.74</v>
      </c>
      <c r="R2625" s="19">
        <v>3991.74</v>
      </c>
      <c r="S2625" s="16">
        <v>8969.3700000000008</v>
      </c>
      <c r="T2625" s="16">
        <v>10852.94</v>
      </c>
    </row>
    <row r="2626" spans="1:20" x14ac:dyDescent="0.25">
      <c r="A2626" s="14" t="s">
        <v>18</v>
      </c>
      <c r="B2626" s="14">
        <v>9652</v>
      </c>
      <c r="C2626" s="14" t="s">
        <v>23104</v>
      </c>
      <c r="D2626" s="14">
        <v>565996505</v>
      </c>
      <c r="E2626" s="15">
        <v>43550</v>
      </c>
      <c r="F2626" s="54" t="str">
        <f t="shared" si="40"/>
        <v>marzo</v>
      </c>
      <c r="G2626" s="14" t="s">
        <v>8591</v>
      </c>
      <c r="H2626" s="14" t="s">
        <v>20</v>
      </c>
      <c r="I2626" s="14" t="s">
        <v>11831</v>
      </c>
      <c r="J2626" s="14" t="s">
        <v>21</v>
      </c>
      <c r="K2626" s="14" t="s">
        <v>17091</v>
      </c>
      <c r="L2626" s="14" t="s">
        <v>3020</v>
      </c>
      <c r="M2626" s="16">
        <v>4062.48</v>
      </c>
      <c r="N2626" s="16">
        <v>0</v>
      </c>
      <c r="O2626" s="16">
        <v>1067.77</v>
      </c>
      <c r="P2626" s="17"/>
      <c r="Q2626" s="18">
        <v>1067.77</v>
      </c>
      <c r="R2626" s="16">
        <v>-7.94</v>
      </c>
      <c r="S2626" s="16">
        <v>5130.25</v>
      </c>
      <c r="T2626" s="16">
        <v>5130.25</v>
      </c>
    </row>
    <row r="2627" spans="1:20" x14ac:dyDescent="0.25">
      <c r="A2627" s="14" t="s">
        <v>18</v>
      </c>
      <c r="B2627" s="14">
        <v>9652</v>
      </c>
      <c r="C2627" s="14" t="s">
        <v>23104</v>
      </c>
      <c r="D2627" s="14">
        <v>56599652</v>
      </c>
      <c r="E2627" s="15">
        <v>43550</v>
      </c>
      <c r="F2627" s="54" t="str">
        <f t="shared" ref="F2627:F2690" si="41">TEXT(E2627,"MMMM")</f>
        <v>marzo</v>
      </c>
      <c r="G2627" s="14" t="s">
        <v>8591</v>
      </c>
      <c r="H2627" s="14" t="s">
        <v>20</v>
      </c>
      <c r="I2627" s="14" t="s">
        <v>11831</v>
      </c>
      <c r="J2627" s="14" t="s">
        <v>21</v>
      </c>
      <c r="K2627" s="14" t="s">
        <v>17092</v>
      </c>
      <c r="L2627" s="14" t="s">
        <v>3021</v>
      </c>
      <c r="M2627" s="16">
        <v>0</v>
      </c>
      <c r="N2627" s="16">
        <v>0</v>
      </c>
      <c r="O2627" s="16">
        <v>0</v>
      </c>
      <c r="P2627" s="17"/>
      <c r="Q2627" s="18">
        <v>0</v>
      </c>
      <c r="R2627" s="19"/>
      <c r="S2627" s="16">
        <v>0</v>
      </c>
      <c r="T2627" s="16">
        <v>0</v>
      </c>
    </row>
    <row r="2628" spans="1:20" x14ac:dyDescent="0.25">
      <c r="A2628" s="14" t="s">
        <v>18</v>
      </c>
      <c r="B2628" s="14">
        <v>9652</v>
      </c>
      <c r="C2628" s="14" t="s">
        <v>23104</v>
      </c>
      <c r="D2628" s="14">
        <v>5663905052</v>
      </c>
      <c r="E2628" s="15">
        <v>43550</v>
      </c>
      <c r="F2628" s="54" t="str">
        <f t="shared" si="41"/>
        <v>marzo</v>
      </c>
      <c r="G2628" s="14" t="s">
        <v>9528</v>
      </c>
      <c r="H2628" s="14" t="s">
        <v>20</v>
      </c>
      <c r="I2628" s="14" t="s">
        <v>11831</v>
      </c>
      <c r="J2628" s="14" t="s">
        <v>21</v>
      </c>
      <c r="K2628" s="14" t="s">
        <v>17093</v>
      </c>
      <c r="L2628" s="14" t="s">
        <v>3022</v>
      </c>
      <c r="M2628" s="16">
        <v>0</v>
      </c>
      <c r="N2628" s="16">
        <v>0</v>
      </c>
      <c r="O2628" s="16">
        <v>0</v>
      </c>
      <c r="P2628" s="17"/>
      <c r="Q2628" s="18">
        <v>0</v>
      </c>
      <c r="R2628" s="16"/>
      <c r="S2628" s="16">
        <v>0</v>
      </c>
      <c r="T2628" s="16">
        <v>0</v>
      </c>
    </row>
    <row r="2629" spans="1:20" x14ac:dyDescent="0.25">
      <c r="A2629" s="14" t="s">
        <v>18</v>
      </c>
      <c r="B2629" s="14">
        <v>9652</v>
      </c>
      <c r="C2629" s="14" t="s">
        <v>23104</v>
      </c>
      <c r="D2629" s="14">
        <v>5663905053</v>
      </c>
      <c r="E2629" s="15">
        <v>43550</v>
      </c>
      <c r="F2629" s="54" t="str">
        <f t="shared" si="41"/>
        <v>marzo</v>
      </c>
      <c r="G2629" s="14" t="s">
        <v>9528</v>
      </c>
      <c r="H2629" s="14" t="s">
        <v>20</v>
      </c>
      <c r="I2629" s="14" t="s">
        <v>11831</v>
      </c>
      <c r="J2629" s="14" t="s">
        <v>21</v>
      </c>
      <c r="K2629" s="14" t="s">
        <v>17094</v>
      </c>
      <c r="L2629" s="14" t="s">
        <v>3023</v>
      </c>
      <c r="M2629" s="16">
        <v>0</v>
      </c>
      <c r="N2629" s="16">
        <v>0</v>
      </c>
      <c r="O2629" s="16">
        <v>0</v>
      </c>
      <c r="P2629" s="17"/>
      <c r="Q2629" s="18">
        <v>0</v>
      </c>
      <c r="R2629" s="19"/>
      <c r="S2629" s="16">
        <v>0</v>
      </c>
      <c r="T2629" s="16">
        <v>0</v>
      </c>
    </row>
    <row r="2630" spans="1:20" x14ac:dyDescent="0.25">
      <c r="A2630" s="14" t="s">
        <v>18</v>
      </c>
      <c r="B2630" s="14">
        <v>9652</v>
      </c>
      <c r="C2630" s="14" t="s">
        <v>23104</v>
      </c>
      <c r="D2630" s="14">
        <v>566405832</v>
      </c>
      <c r="E2630" s="15">
        <v>43550</v>
      </c>
      <c r="F2630" s="54" t="str">
        <f t="shared" si="41"/>
        <v>marzo</v>
      </c>
      <c r="G2630" s="14" t="s">
        <v>9506</v>
      </c>
      <c r="H2630" s="14" t="s">
        <v>20</v>
      </c>
      <c r="I2630" s="14" t="s">
        <v>11831</v>
      </c>
      <c r="J2630" s="14" t="s">
        <v>21</v>
      </c>
      <c r="K2630" s="14" t="s">
        <v>17095</v>
      </c>
      <c r="L2630" s="14" t="s">
        <v>2705</v>
      </c>
      <c r="M2630" s="16">
        <v>0</v>
      </c>
      <c r="N2630" s="16">
        <v>0</v>
      </c>
      <c r="O2630" s="16">
        <v>0</v>
      </c>
      <c r="P2630" s="17"/>
      <c r="Q2630" s="18">
        <v>934.3</v>
      </c>
      <c r="R2630" s="16">
        <v>928.14</v>
      </c>
      <c r="S2630" s="16">
        <v>934.3</v>
      </c>
      <c r="T2630" s="16">
        <v>934.3</v>
      </c>
    </row>
    <row r="2631" spans="1:20" x14ac:dyDescent="0.25">
      <c r="A2631" s="14" t="s">
        <v>18</v>
      </c>
      <c r="B2631" s="14">
        <v>9652</v>
      </c>
      <c r="C2631" s="14" t="s">
        <v>23104</v>
      </c>
      <c r="D2631" s="14">
        <v>56647022</v>
      </c>
      <c r="E2631" s="15">
        <v>43550</v>
      </c>
      <c r="F2631" s="54" t="str">
        <f t="shared" si="41"/>
        <v>marzo</v>
      </c>
      <c r="G2631" s="14" t="s">
        <v>9013</v>
      </c>
      <c r="H2631" s="14" t="s">
        <v>20</v>
      </c>
      <c r="I2631" s="14" t="s">
        <v>11831</v>
      </c>
      <c r="J2631" s="14" t="s">
        <v>21</v>
      </c>
      <c r="K2631" s="14" t="s">
        <v>17096</v>
      </c>
      <c r="L2631" s="14" t="s">
        <v>3024</v>
      </c>
      <c r="M2631" s="16">
        <v>0</v>
      </c>
      <c r="N2631" s="16">
        <v>0</v>
      </c>
      <c r="O2631" s="16">
        <v>0</v>
      </c>
      <c r="P2631" s="17"/>
      <c r="Q2631" s="18">
        <v>0</v>
      </c>
      <c r="R2631" s="16"/>
      <c r="S2631" s="16">
        <v>0</v>
      </c>
      <c r="T2631" s="16">
        <v>0</v>
      </c>
    </row>
    <row r="2632" spans="1:20" x14ac:dyDescent="0.25">
      <c r="A2632" s="14" t="s">
        <v>18</v>
      </c>
      <c r="B2632" s="14">
        <v>9652</v>
      </c>
      <c r="C2632" s="14" t="s">
        <v>23104</v>
      </c>
      <c r="D2632" s="14">
        <v>56647023</v>
      </c>
      <c r="E2632" s="15">
        <v>43550</v>
      </c>
      <c r="F2632" s="54" t="str">
        <f t="shared" si="41"/>
        <v>marzo</v>
      </c>
      <c r="G2632" s="14" t="s">
        <v>9013</v>
      </c>
      <c r="H2632" s="14" t="s">
        <v>20</v>
      </c>
      <c r="I2632" s="14" t="s">
        <v>11831</v>
      </c>
      <c r="J2632" s="14" t="s">
        <v>21</v>
      </c>
      <c r="K2632" s="14" t="s">
        <v>17097</v>
      </c>
      <c r="L2632" s="14" t="s">
        <v>3025</v>
      </c>
      <c r="M2632" s="16">
        <v>19817.04</v>
      </c>
      <c r="N2632" s="16">
        <v>0</v>
      </c>
      <c r="O2632" s="16">
        <v>934.3</v>
      </c>
      <c r="P2632" s="17"/>
      <c r="Q2632" s="18">
        <v>934.3</v>
      </c>
      <c r="R2632" s="16">
        <v>934.3</v>
      </c>
      <c r="S2632" s="16">
        <v>20751.34</v>
      </c>
      <c r="T2632" s="16">
        <v>20751.34</v>
      </c>
    </row>
    <row r="2633" spans="1:20" x14ac:dyDescent="0.25">
      <c r="A2633" s="14" t="s">
        <v>18</v>
      </c>
      <c r="B2633" s="14">
        <v>9652</v>
      </c>
      <c r="C2633" s="14" t="s">
        <v>23104</v>
      </c>
      <c r="D2633" s="14">
        <v>566489605</v>
      </c>
      <c r="E2633" s="15">
        <v>43550</v>
      </c>
      <c r="F2633" s="54" t="str">
        <f t="shared" si="41"/>
        <v>marzo</v>
      </c>
      <c r="G2633" s="14" t="s">
        <v>9531</v>
      </c>
      <c r="H2633" s="14" t="s">
        <v>20</v>
      </c>
      <c r="I2633" s="14" t="s">
        <v>11831</v>
      </c>
      <c r="J2633" s="14" t="s">
        <v>21</v>
      </c>
      <c r="K2633" s="14" t="s">
        <v>17098</v>
      </c>
      <c r="L2633" s="14" t="s">
        <v>2462</v>
      </c>
      <c r="M2633" s="16">
        <v>0</v>
      </c>
      <c r="N2633" s="16">
        <v>0</v>
      </c>
      <c r="O2633" s="16">
        <v>0</v>
      </c>
      <c r="P2633" s="17"/>
      <c r="Q2633" s="18">
        <v>667.36</v>
      </c>
      <c r="R2633" s="16">
        <v>654.05999999999995</v>
      </c>
      <c r="S2633" s="16">
        <v>667.36</v>
      </c>
      <c r="T2633" s="16">
        <v>667.36</v>
      </c>
    </row>
    <row r="2634" spans="1:20" x14ac:dyDescent="0.25">
      <c r="A2634" s="14" t="s">
        <v>18</v>
      </c>
      <c r="B2634" s="14">
        <v>9652</v>
      </c>
      <c r="C2634" s="14" t="s">
        <v>23104</v>
      </c>
      <c r="D2634" s="14">
        <v>56648962</v>
      </c>
      <c r="E2634" s="15">
        <v>43550</v>
      </c>
      <c r="F2634" s="54" t="str">
        <f t="shared" si="41"/>
        <v>marzo</v>
      </c>
      <c r="G2634" s="14" t="s">
        <v>9531</v>
      </c>
      <c r="H2634" s="14" t="s">
        <v>20</v>
      </c>
      <c r="I2634" s="14" t="s">
        <v>11831</v>
      </c>
      <c r="J2634" s="14" t="s">
        <v>21</v>
      </c>
      <c r="K2634" s="14" t="s">
        <v>17099</v>
      </c>
      <c r="L2634" s="14" t="s">
        <v>2705</v>
      </c>
      <c r="M2634" s="16">
        <v>0</v>
      </c>
      <c r="N2634" s="16">
        <v>0</v>
      </c>
      <c r="O2634" s="16">
        <v>0</v>
      </c>
      <c r="P2634" s="17"/>
      <c r="Q2634" s="18">
        <v>934.3</v>
      </c>
      <c r="R2634" s="16">
        <v>923.78</v>
      </c>
      <c r="S2634" s="16">
        <v>934.3</v>
      </c>
      <c r="T2634" s="16">
        <v>934.3</v>
      </c>
    </row>
    <row r="2635" spans="1:20" x14ac:dyDescent="0.25">
      <c r="A2635" s="14" t="s">
        <v>18</v>
      </c>
      <c r="B2635" s="14">
        <v>9652</v>
      </c>
      <c r="C2635" s="14" t="s">
        <v>23104</v>
      </c>
      <c r="D2635" s="14">
        <v>5664900505</v>
      </c>
      <c r="E2635" s="15">
        <v>43550</v>
      </c>
      <c r="F2635" s="54" t="str">
        <f t="shared" si="41"/>
        <v>marzo</v>
      </c>
      <c r="G2635" s="14" t="s">
        <v>11339</v>
      </c>
      <c r="H2635" s="14" t="s">
        <v>3026</v>
      </c>
      <c r="I2635" s="14" t="s">
        <v>13091</v>
      </c>
      <c r="J2635" s="14" t="s">
        <v>46</v>
      </c>
      <c r="K2635" s="14" t="s">
        <v>17100</v>
      </c>
      <c r="L2635" s="14" t="s">
        <v>3027</v>
      </c>
      <c r="M2635" s="16">
        <v>1151.5</v>
      </c>
      <c r="N2635" s="16">
        <v>0</v>
      </c>
      <c r="O2635" s="16">
        <v>0</v>
      </c>
      <c r="P2635" s="17">
        <v>2.59</v>
      </c>
      <c r="Q2635" s="18">
        <v>1289.97</v>
      </c>
      <c r="R2635" s="16">
        <v>1289.97</v>
      </c>
      <c r="S2635" s="16">
        <v>2441.4699999999998</v>
      </c>
      <c r="T2635" s="16">
        <v>2954.18</v>
      </c>
    </row>
    <row r="2636" spans="1:20" x14ac:dyDescent="0.25">
      <c r="A2636" s="14" t="s">
        <v>18</v>
      </c>
      <c r="B2636" s="14">
        <v>9652</v>
      </c>
      <c r="C2636" s="14" t="s">
        <v>23104</v>
      </c>
      <c r="D2636" s="14">
        <v>566490052</v>
      </c>
      <c r="E2636" s="15">
        <v>43550</v>
      </c>
      <c r="F2636" s="54" t="str">
        <f t="shared" si="41"/>
        <v>marzo</v>
      </c>
      <c r="G2636" s="14" t="s">
        <v>11339</v>
      </c>
      <c r="H2636" s="14" t="s">
        <v>3026</v>
      </c>
      <c r="I2636" s="14" t="s">
        <v>13091</v>
      </c>
      <c r="J2636" s="14" t="s">
        <v>46</v>
      </c>
      <c r="K2636" s="14" t="s">
        <v>17101</v>
      </c>
      <c r="L2636" s="14" t="s">
        <v>3028</v>
      </c>
      <c r="M2636" s="16">
        <v>0</v>
      </c>
      <c r="N2636" s="16">
        <v>0</v>
      </c>
      <c r="O2636" s="16">
        <v>0</v>
      </c>
      <c r="P2636" s="17"/>
      <c r="Q2636" s="18">
        <v>1900.82</v>
      </c>
      <c r="R2636" s="16">
        <v>1900.82</v>
      </c>
      <c r="S2636" s="16">
        <v>1900.82</v>
      </c>
      <c r="T2636" s="16">
        <v>2299.9899999999998</v>
      </c>
    </row>
    <row r="2637" spans="1:20" x14ac:dyDescent="0.25">
      <c r="A2637" s="14" t="s">
        <v>18</v>
      </c>
      <c r="B2637" s="14">
        <v>9652</v>
      </c>
      <c r="C2637" s="14" t="s">
        <v>23104</v>
      </c>
      <c r="D2637" s="14">
        <v>566490053</v>
      </c>
      <c r="E2637" s="15">
        <v>43550</v>
      </c>
      <c r="F2637" s="54" t="str">
        <f t="shared" si="41"/>
        <v>marzo</v>
      </c>
      <c r="G2637" s="14" t="s">
        <v>11339</v>
      </c>
      <c r="H2637" s="14" t="s">
        <v>3026</v>
      </c>
      <c r="I2637" s="14" t="s">
        <v>13091</v>
      </c>
      <c r="J2637" s="14" t="s">
        <v>46</v>
      </c>
      <c r="K2637" s="14" t="s">
        <v>17102</v>
      </c>
      <c r="L2637" s="14" t="s">
        <v>3029</v>
      </c>
      <c r="M2637" s="16">
        <v>2308.25</v>
      </c>
      <c r="N2637" s="16">
        <v>0</v>
      </c>
      <c r="O2637" s="16">
        <v>0</v>
      </c>
      <c r="P2637" s="17">
        <v>4.6399999999999997</v>
      </c>
      <c r="Q2637" s="18">
        <v>4633.3599999999997</v>
      </c>
      <c r="R2637" s="19">
        <v>4633.3599999999997</v>
      </c>
      <c r="S2637" s="16">
        <v>6941.61</v>
      </c>
      <c r="T2637" s="16">
        <v>8399.35</v>
      </c>
    </row>
    <row r="2638" spans="1:20" x14ac:dyDescent="0.25">
      <c r="A2638" s="14" t="s">
        <v>18</v>
      </c>
      <c r="B2638" s="14">
        <v>9652</v>
      </c>
      <c r="C2638" s="14" t="s">
        <v>23104</v>
      </c>
      <c r="D2638" s="14">
        <v>564952505</v>
      </c>
      <c r="E2638" s="15">
        <v>43551</v>
      </c>
      <c r="F2638" s="54" t="str">
        <f t="shared" si="41"/>
        <v>marzo</v>
      </c>
      <c r="G2638" s="14" t="s">
        <v>3030</v>
      </c>
      <c r="H2638" s="14" t="s">
        <v>569</v>
      </c>
      <c r="I2638" s="14" t="s">
        <v>12351</v>
      </c>
      <c r="J2638" s="14" t="s">
        <v>570</v>
      </c>
      <c r="K2638" s="14" t="s">
        <v>17103</v>
      </c>
      <c r="L2638" s="14" t="s">
        <v>3031</v>
      </c>
      <c r="M2638" s="16">
        <v>0</v>
      </c>
      <c r="N2638" s="16">
        <v>0</v>
      </c>
      <c r="O2638" s="16">
        <v>0</v>
      </c>
      <c r="P2638" s="17"/>
      <c r="Q2638" s="18">
        <v>76</v>
      </c>
      <c r="R2638" s="19">
        <v>62.14</v>
      </c>
      <c r="S2638" s="16">
        <v>76</v>
      </c>
      <c r="T2638" s="16">
        <v>76</v>
      </c>
    </row>
    <row r="2639" spans="1:20" x14ac:dyDescent="0.25">
      <c r="A2639" s="14" t="s">
        <v>18</v>
      </c>
      <c r="B2639" s="14">
        <v>9652</v>
      </c>
      <c r="C2639" s="14" t="s">
        <v>23104</v>
      </c>
      <c r="D2639" s="14">
        <v>5660529905</v>
      </c>
      <c r="E2639" s="15">
        <v>43551</v>
      </c>
      <c r="F2639" s="54" t="str">
        <f t="shared" si="41"/>
        <v>marzo</v>
      </c>
      <c r="G2639" s="14" t="s">
        <v>9475</v>
      </c>
      <c r="H2639" s="14" t="s">
        <v>20</v>
      </c>
      <c r="I2639" s="14" t="s">
        <v>11831</v>
      </c>
      <c r="J2639" s="14" t="s">
        <v>21</v>
      </c>
      <c r="K2639" s="14" t="s">
        <v>17104</v>
      </c>
      <c r="L2639" s="14" t="s">
        <v>513</v>
      </c>
      <c r="M2639" s="16">
        <v>8091.76</v>
      </c>
      <c r="N2639" s="16">
        <v>0</v>
      </c>
      <c r="O2639" s="16">
        <v>2535.9499999999998</v>
      </c>
      <c r="P2639" s="17"/>
      <c r="Q2639" s="18">
        <v>2535.9499999999998</v>
      </c>
      <c r="R2639" s="16">
        <v>2503.1999999999998</v>
      </c>
      <c r="S2639" s="16">
        <v>10627.71</v>
      </c>
      <c r="T2639" s="16">
        <v>10627.71</v>
      </c>
    </row>
    <row r="2640" spans="1:20" x14ac:dyDescent="0.25">
      <c r="A2640" s="14" t="s">
        <v>18</v>
      </c>
      <c r="B2640" s="14">
        <v>9652</v>
      </c>
      <c r="C2640" s="14" t="s">
        <v>23104</v>
      </c>
      <c r="D2640" s="14">
        <v>566052992</v>
      </c>
      <c r="E2640" s="15">
        <v>43551</v>
      </c>
      <c r="F2640" s="54" t="str">
        <f t="shared" si="41"/>
        <v>marzo</v>
      </c>
      <c r="G2640" s="14" t="s">
        <v>9475</v>
      </c>
      <c r="H2640" s="14" t="s">
        <v>20</v>
      </c>
      <c r="I2640" s="14" t="s">
        <v>11831</v>
      </c>
      <c r="J2640" s="14" t="s">
        <v>21</v>
      </c>
      <c r="K2640" s="14" t="s">
        <v>17105</v>
      </c>
      <c r="L2640" s="14" t="s">
        <v>985</v>
      </c>
      <c r="M2640" s="16">
        <v>7210.94</v>
      </c>
      <c r="N2640" s="16">
        <v>0</v>
      </c>
      <c r="O2640" s="16">
        <v>1201.24</v>
      </c>
      <c r="P2640" s="17"/>
      <c r="Q2640" s="18">
        <v>1201.24</v>
      </c>
      <c r="R2640" s="16">
        <v>1187.94</v>
      </c>
      <c r="S2640" s="16">
        <v>8412.18</v>
      </c>
      <c r="T2640" s="16">
        <v>8412.18</v>
      </c>
    </row>
    <row r="2641" spans="1:20" x14ac:dyDescent="0.25">
      <c r="A2641" s="14" t="s">
        <v>18</v>
      </c>
      <c r="B2641" s="14">
        <v>9652</v>
      </c>
      <c r="C2641" s="14" t="s">
        <v>23104</v>
      </c>
      <c r="D2641" s="14">
        <v>566052993</v>
      </c>
      <c r="E2641" s="15">
        <v>43551</v>
      </c>
      <c r="F2641" s="54" t="str">
        <f t="shared" si="41"/>
        <v>marzo</v>
      </c>
      <c r="G2641" s="14" t="s">
        <v>9475</v>
      </c>
      <c r="H2641" s="14" t="s">
        <v>20</v>
      </c>
      <c r="I2641" s="14" t="s">
        <v>11831</v>
      </c>
      <c r="J2641" s="14" t="s">
        <v>21</v>
      </c>
      <c r="K2641" s="14" t="s">
        <v>17106</v>
      </c>
      <c r="L2641" s="14" t="s">
        <v>3032</v>
      </c>
      <c r="M2641" s="16">
        <v>0</v>
      </c>
      <c r="N2641" s="16">
        <v>0</v>
      </c>
      <c r="O2641" s="16">
        <v>0</v>
      </c>
      <c r="P2641" s="17"/>
      <c r="Q2641" s="18">
        <v>0</v>
      </c>
      <c r="R2641" s="16"/>
      <c r="S2641" s="16">
        <v>0</v>
      </c>
      <c r="T2641" s="16">
        <v>0</v>
      </c>
    </row>
    <row r="2642" spans="1:20" x14ac:dyDescent="0.25">
      <c r="A2642" s="14" t="s">
        <v>18</v>
      </c>
      <c r="B2642" s="14">
        <v>9652</v>
      </c>
      <c r="C2642" s="14" t="s">
        <v>23104</v>
      </c>
      <c r="D2642" s="14">
        <v>566052994</v>
      </c>
      <c r="E2642" s="15">
        <v>43551</v>
      </c>
      <c r="F2642" s="54" t="str">
        <f t="shared" si="41"/>
        <v>marzo</v>
      </c>
      <c r="G2642" s="14" t="s">
        <v>9475</v>
      </c>
      <c r="H2642" s="14" t="s">
        <v>20</v>
      </c>
      <c r="I2642" s="14" t="s">
        <v>11831</v>
      </c>
      <c r="J2642" s="14" t="s">
        <v>21</v>
      </c>
      <c r="K2642" s="14" t="s">
        <v>17107</v>
      </c>
      <c r="L2642" s="14" t="s">
        <v>3033</v>
      </c>
      <c r="M2642" s="16">
        <v>0</v>
      </c>
      <c r="N2642" s="16">
        <v>0</v>
      </c>
      <c r="O2642" s="16">
        <v>0</v>
      </c>
      <c r="P2642" s="17"/>
      <c r="Q2642" s="18">
        <v>0</v>
      </c>
      <c r="R2642" s="16"/>
      <c r="S2642" s="16">
        <v>0</v>
      </c>
      <c r="T2642" s="16">
        <v>0</v>
      </c>
    </row>
    <row r="2643" spans="1:20" x14ac:dyDescent="0.25">
      <c r="A2643" s="14" t="s">
        <v>18</v>
      </c>
      <c r="B2643" s="14">
        <v>9652</v>
      </c>
      <c r="C2643" s="14" t="s">
        <v>23104</v>
      </c>
      <c r="D2643" s="14">
        <v>566383205</v>
      </c>
      <c r="E2643" s="15">
        <v>43551</v>
      </c>
      <c r="F2643" s="54" t="str">
        <f t="shared" si="41"/>
        <v>marzo</v>
      </c>
      <c r="G2643" s="14" t="s">
        <v>9532</v>
      </c>
      <c r="H2643" s="14" t="s">
        <v>3034</v>
      </c>
      <c r="I2643" s="14" t="s">
        <v>11960</v>
      </c>
      <c r="J2643" s="14" t="s">
        <v>32</v>
      </c>
      <c r="K2643" s="14" t="s">
        <v>17108</v>
      </c>
      <c r="L2643" s="14" t="s">
        <v>2925</v>
      </c>
      <c r="M2643" s="16">
        <v>4917.8500000000004</v>
      </c>
      <c r="N2643" s="16">
        <v>0</v>
      </c>
      <c r="O2643" s="16">
        <v>5512.41</v>
      </c>
      <c r="P2643" s="17"/>
      <c r="Q2643" s="18">
        <v>5512.41</v>
      </c>
      <c r="R2643" s="16">
        <v>5512.41</v>
      </c>
      <c r="S2643" s="16">
        <v>10430.26</v>
      </c>
      <c r="T2643" s="16">
        <v>12620.61</v>
      </c>
    </row>
    <row r="2644" spans="1:20" x14ac:dyDescent="0.25">
      <c r="A2644" s="14" t="s">
        <v>18</v>
      </c>
      <c r="B2644" s="14">
        <v>9652</v>
      </c>
      <c r="C2644" s="14" t="s">
        <v>23104</v>
      </c>
      <c r="D2644" s="14">
        <v>5664205005</v>
      </c>
      <c r="E2644" s="15">
        <v>43551</v>
      </c>
      <c r="F2644" s="54" t="str">
        <f t="shared" si="41"/>
        <v>marzo</v>
      </c>
      <c r="G2644" s="14" t="s">
        <v>9533</v>
      </c>
      <c r="H2644" s="14" t="s">
        <v>3035</v>
      </c>
      <c r="I2644" s="14" t="s">
        <v>13092</v>
      </c>
      <c r="J2644" s="14" t="s">
        <v>32</v>
      </c>
      <c r="K2644" s="14" t="s">
        <v>17109</v>
      </c>
      <c r="L2644" s="14" t="s">
        <v>3036</v>
      </c>
      <c r="M2644" s="16">
        <v>3678.67</v>
      </c>
      <c r="N2644" s="16">
        <v>0</v>
      </c>
      <c r="O2644" s="16">
        <v>4371.91</v>
      </c>
      <c r="P2644" s="17"/>
      <c r="Q2644" s="18">
        <v>4371.91</v>
      </c>
      <c r="R2644" s="19">
        <v>4351.46</v>
      </c>
      <c r="S2644" s="16">
        <v>8050.58</v>
      </c>
      <c r="T2644" s="16">
        <v>9741.2000000000007</v>
      </c>
    </row>
    <row r="2645" spans="1:20" x14ac:dyDescent="0.25">
      <c r="A2645" s="14" t="s">
        <v>18</v>
      </c>
      <c r="B2645" s="14">
        <v>9652</v>
      </c>
      <c r="C2645" s="14" t="s">
        <v>23104</v>
      </c>
      <c r="D2645" s="14">
        <v>566508305</v>
      </c>
      <c r="E2645" s="15">
        <v>43551</v>
      </c>
      <c r="F2645" s="54" t="str">
        <f t="shared" si="41"/>
        <v>marzo</v>
      </c>
      <c r="G2645" s="14" t="s">
        <v>9534</v>
      </c>
      <c r="H2645" s="14" t="s">
        <v>3037</v>
      </c>
      <c r="I2645" s="14" t="s">
        <v>13093</v>
      </c>
      <c r="J2645" s="14" t="s">
        <v>32</v>
      </c>
      <c r="K2645" s="14" t="s">
        <v>17110</v>
      </c>
      <c r="L2645" s="14" t="s">
        <v>2925</v>
      </c>
      <c r="M2645" s="16">
        <v>4300.8</v>
      </c>
      <c r="N2645" s="16">
        <v>0</v>
      </c>
      <c r="O2645" s="16">
        <v>6158.69</v>
      </c>
      <c r="P2645" s="17"/>
      <c r="Q2645" s="18">
        <v>6158.69</v>
      </c>
      <c r="R2645" s="19">
        <v>6158.69</v>
      </c>
      <c r="S2645" s="16">
        <v>10459.49</v>
      </c>
      <c r="T2645" s="16">
        <v>12655.98</v>
      </c>
    </row>
    <row r="2646" spans="1:20" x14ac:dyDescent="0.25">
      <c r="A2646" s="14" t="s">
        <v>18</v>
      </c>
      <c r="B2646" s="14">
        <v>9652</v>
      </c>
      <c r="C2646" s="14" t="s">
        <v>23104</v>
      </c>
      <c r="D2646" s="14">
        <v>5665250505</v>
      </c>
      <c r="E2646" s="15">
        <v>43551</v>
      </c>
      <c r="F2646" s="54" t="str">
        <f t="shared" si="41"/>
        <v>marzo</v>
      </c>
      <c r="G2646" s="14" t="s">
        <v>9535</v>
      </c>
      <c r="H2646" s="14" t="s">
        <v>3038</v>
      </c>
      <c r="I2646" s="14" t="s">
        <v>13094</v>
      </c>
      <c r="J2646" s="14" t="s">
        <v>32</v>
      </c>
      <c r="K2646" s="14" t="s">
        <v>17111</v>
      </c>
      <c r="L2646" s="14" t="s">
        <v>2847</v>
      </c>
      <c r="M2646" s="16">
        <v>5158.13</v>
      </c>
      <c r="N2646" s="16">
        <v>0</v>
      </c>
      <c r="O2646" s="16">
        <v>2950.09</v>
      </c>
      <c r="P2646" s="17">
        <v>91.24</v>
      </c>
      <c r="Q2646" s="18">
        <v>2950.09</v>
      </c>
      <c r="R2646" s="19">
        <v>2950.09</v>
      </c>
      <c r="S2646" s="16">
        <v>8108.22</v>
      </c>
      <c r="T2646" s="16">
        <v>9810.9500000000007</v>
      </c>
    </row>
    <row r="2647" spans="1:20" x14ac:dyDescent="0.25">
      <c r="A2647" s="14" t="s">
        <v>18</v>
      </c>
      <c r="B2647" s="14">
        <v>9652</v>
      </c>
      <c r="C2647" s="14" t="s">
        <v>23104</v>
      </c>
      <c r="D2647" s="14">
        <v>566539905</v>
      </c>
      <c r="E2647" s="15">
        <v>43551</v>
      </c>
      <c r="F2647" s="54" t="str">
        <f t="shared" si="41"/>
        <v>marzo</v>
      </c>
      <c r="G2647" s="14" t="s">
        <v>9536</v>
      </c>
      <c r="H2647" s="14" t="s">
        <v>3039</v>
      </c>
      <c r="I2647" s="14" t="s">
        <v>11961</v>
      </c>
      <c r="J2647" s="14" t="s">
        <v>32</v>
      </c>
      <c r="K2647" s="14" t="s">
        <v>17112</v>
      </c>
      <c r="L2647" s="14" t="s">
        <v>3040</v>
      </c>
      <c r="M2647" s="16">
        <v>5215.53</v>
      </c>
      <c r="N2647" s="16">
        <v>0</v>
      </c>
      <c r="O2647" s="16">
        <v>2375.09</v>
      </c>
      <c r="P2647" s="17">
        <v>419.13</v>
      </c>
      <c r="Q2647" s="18">
        <v>2375.09</v>
      </c>
      <c r="R2647" s="19">
        <v>2375.09</v>
      </c>
      <c r="S2647" s="16">
        <v>7590.62</v>
      </c>
      <c r="T2647" s="16">
        <v>10124.370000000001</v>
      </c>
    </row>
    <row r="2648" spans="1:20" x14ac:dyDescent="0.25">
      <c r="A2648" s="14" t="s">
        <v>18</v>
      </c>
      <c r="B2648" s="14">
        <v>9652</v>
      </c>
      <c r="C2648" s="14" t="s">
        <v>23104</v>
      </c>
      <c r="D2648" s="14">
        <v>566557705</v>
      </c>
      <c r="E2648" s="15">
        <v>43551</v>
      </c>
      <c r="F2648" s="54" t="str">
        <f t="shared" si="41"/>
        <v>marzo</v>
      </c>
      <c r="G2648" s="14" t="s">
        <v>8500</v>
      </c>
      <c r="H2648" s="14" t="s">
        <v>3041</v>
      </c>
      <c r="I2648" s="14" t="s">
        <v>13095</v>
      </c>
      <c r="J2648" s="14" t="s">
        <v>32</v>
      </c>
      <c r="K2648" s="14" t="s">
        <v>17113</v>
      </c>
      <c r="L2648" s="14" t="s">
        <v>3042</v>
      </c>
      <c r="M2648" s="16">
        <v>4180.18</v>
      </c>
      <c r="N2648" s="16">
        <v>737.67</v>
      </c>
      <c r="O2648" s="16">
        <v>5094.22</v>
      </c>
      <c r="P2648" s="17"/>
      <c r="Q2648" s="18">
        <v>5094.22</v>
      </c>
      <c r="R2648" s="19">
        <v>5094.22</v>
      </c>
      <c r="S2648" s="16">
        <v>9274.4</v>
      </c>
      <c r="T2648" s="16">
        <v>11222.02</v>
      </c>
    </row>
    <row r="2649" spans="1:20" x14ac:dyDescent="0.25">
      <c r="A2649" s="14" t="s">
        <v>18</v>
      </c>
      <c r="B2649" s="14">
        <v>9652</v>
      </c>
      <c r="C2649" s="14" t="s">
        <v>23104</v>
      </c>
      <c r="D2649" s="14">
        <v>566578705</v>
      </c>
      <c r="E2649" s="15">
        <v>43551</v>
      </c>
      <c r="F2649" s="54" t="str">
        <f t="shared" si="41"/>
        <v>marzo</v>
      </c>
      <c r="G2649" s="14" t="s">
        <v>9079</v>
      </c>
      <c r="H2649" s="14" t="s">
        <v>1714</v>
      </c>
      <c r="I2649" s="14" t="s">
        <v>12711</v>
      </c>
      <c r="J2649" s="14" t="s">
        <v>32</v>
      </c>
      <c r="K2649" s="14" t="s">
        <v>17114</v>
      </c>
      <c r="L2649" s="14" t="s">
        <v>594</v>
      </c>
      <c r="M2649" s="16">
        <v>-3062.67</v>
      </c>
      <c r="N2649" s="16">
        <v>0</v>
      </c>
      <c r="O2649" s="16">
        <v>-4086.78</v>
      </c>
      <c r="P2649" s="17"/>
      <c r="Q2649" s="18">
        <v>-4086.78</v>
      </c>
      <c r="R2649" s="16">
        <v>-4086.78</v>
      </c>
      <c r="S2649" s="16">
        <v>-7149.45</v>
      </c>
      <c r="T2649" s="16">
        <v>-8650.83</v>
      </c>
    </row>
    <row r="2650" spans="1:20" x14ac:dyDescent="0.25">
      <c r="A2650" s="14" t="s">
        <v>18</v>
      </c>
      <c r="B2650" s="14">
        <v>9652</v>
      </c>
      <c r="C2650" s="14" t="s">
        <v>23104</v>
      </c>
      <c r="D2650" s="14">
        <v>566580205</v>
      </c>
      <c r="E2650" s="15">
        <v>43551</v>
      </c>
      <c r="F2650" s="54" t="str">
        <f t="shared" si="41"/>
        <v>marzo</v>
      </c>
      <c r="G2650" s="14" t="s">
        <v>9537</v>
      </c>
      <c r="H2650" s="14" t="s">
        <v>3043</v>
      </c>
      <c r="I2650" s="14" t="s">
        <v>13096</v>
      </c>
      <c r="J2650" s="14" t="s">
        <v>46</v>
      </c>
      <c r="K2650" s="14" t="s">
        <v>17115</v>
      </c>
      <c r="L2650" s="14" t="s">
        <v>3044</v>
      </c>
      <c r="M2650" s="16">
        <v>0</v>
      </c>
      <c r="N2650" s="16">
        <v>0</v>
      </c>
      <c r="O2650" s="16">
        <v>0</v>
      </c>
      <c r="P2650" s="17"/>
      <c r="Q2650" s="18">
        <v>408.68</v>
      </c>
      <c r="R2650" s="16">
        <v>408.68</v>
      </c>
      <c r="S2650" s="16">
        <v>408.68</v>
      </c>
      <c r="T2650" s="16">
        <v>494.5</v>
      </c>
    </row>
    <row r="2651" spans="1:20" x14ac:dyDescent="0.25">
      <c r="A2651" s="14" t="s">
        <v>18</v>
      </c>
      <c r="B2651" s="14">
        <v>9652</v>
      </c>
      <c r="C2651" s="14" t="s">
        <v>23104</v>
      </c>
      <c r="D2651" s="14">
        <v>566583205</v>
      </c>
      <c r="E2651" s="15">
        <v>43551</v>
      </c>
      <c r="F2651" s="54" t="str">
        <f t="shared" si="41"/>
        <v>marzo</v>
      </c>
      <c r="G2651" s="14" t="s">
        <v>9538</v>
      </c>
      <c r="H2651" s="14" t="s">
        <v>3045</v>
      </c>
      <c r="I2651" s="14" t="s">
        <v>11962</v>
      </c>
      <c r="J2651" s="14" t="s">
        <v>46</v>
      </c>
      <c r="K2651" s="14" t="s">
        <v>17116</v>
      </c>
      <c r="L2651" s="14" t="s">
        <v>3046</v>
      </c>
      <c r="M2651" s="16">
        <v>2890.21</v>
      </c>
      <c r="N2651" s="16">
        <v>510.04</v>
      </c>
      <c r="O2651" s="16">
        <v>0</v>
      </c>
      <c r="P2651" s="17">
        <v>60.83</v>
      </c>
      <c r="Q2651" s="18">
        <v>699.5</v>
      </c>
      <c r="R2651" s="16">
        <v>699.5</v>
      </c>
      <c r="S2651" s="16">
        <v>3589.71</v>
      </c>
      <c r="T2651" s="16">
        <v>4343.55</v>
      </c>
    </row>
    <row r="2652" spans="1:20" x14ac:dyDescent="0.25">
      <c r="A2652" s="14" t="s">
        <v>18</v>
      </c>
      <c r="B2652" s="14">
        <v>9652</v>
      </c>
      <c r="C2652" s="14" t="s">
        <v>23104</v>
      </c>
      <c r="D2652" s="14">
        <v>56638322</v>
      </c>
      <c r="E2652" s="15">
        <v>43552</v>
      </c>
      <c r="F2652" s="54" t="str">
        <f t="shared" si="41"/>
        <v>marzo</v>
      </c>
      <c r="G2652" s="14" t="s">
        <v>9532</v>
      </c>
      <c r="H2652" s="14" t="s">
        <v>20</v>
      </c>
      <c r="I2652" s="14" t="s">
        <v>11831</v>
      </c>
      <c r="J2652" s="14" t="s">
        <v>21</v>
      </c>
      <c r="K2652" s="14" t="s">
        <v>17117</v>
      </c>
      <c r="L2652" s="14" t="s">
        <v>885</v>
      </c>
      <c r="M2652" s="16">
        <v>2040.14</v>
      </c>
      <c r="N2652" s="16">
        <v>0</v>
      </c>
      <c r="O2652" s="16">
        <v>1201.24</v>
      </c>
      <c r="P2652" s="17"/>
      <c r="Q2652" s="18">
        <v>1201.24</v>
      </c>
      <c r="R2652" s="16">
        <v>1201.24</v>
      </c>
      <c r="S2652" s="16">
        <v>3241.38</v>
      </c>
      <c r="T2652" s="16">
        <v>3241.38</v>
      </c>
    </row>
    <row r="2653" spans="1:20" x14ac:dyDescent="0.25">
      <c r="A2653" s="14" t="s">
        <v>18</v>
      </c>
      <c r="B2653" s="14">
        <v>9652</v>
      </c>
      <c r="C2653" s="14" t="s">
        <v>23104</v>
      </c>
      <c r="D2653" s="14">
        <v>5664058305</v>
      </c>
      <c r="E2653" s="15">
        <v>43552</v>
      </c>
      <c r="F2653" s="54" t="str">
        <f t="shared" si="41"/>
        <v>marzo</v>
      </c>
      <c r="G2653" s="14" t="s">
        <v>9506</v>
      </c>
      <c r="H2653" s="14" t="s">
        <v>20</v>
      </c>
      <c r="I2653" s="14" t="s">
        <v>11831</v>
      </c>
      <c r="J2653" s="14" t="s">
        <v>21</v>
      </c>
      <c r="K2653" s="14" t="s">
        <v>17118</v>
      </c>
      <c r="L2653" s="14" t="s">
        <v>400</v>
      </c>
      <c r="M2653" s="16">
        <v>6470.66</v>
      </c>
      <c r="N2653" s="16">
        <v>0</v>
      </c>
      <c r="O2653" s="16">
        <v>9743.3799999999992</v>
      </c>
      <c r="P2653" s="17"/>
      <c r="Q2653" s="18">
        <v>9743.3799999999992</v>
      </c>
      <c r="R2653" s="16">
        <v>9690.18</v>
      </c>
      <c r="S2653" s="16">
        <v>16214.04</v>
      </c>
      <c r="T2653" s="16">
        <v>16214.04</v>
      </c>
    </row>
    <row r="2654" spans="1:20" x14ac:dyDescent="0.25">
      <c r="A2654" s="14" t="s">
        <v>18</v>
      </c>
      <c r="B2654" s="14">
        <v>9652</v>
      </c>
      <c r="C2654" s="14" t="s">
        <v>23104</v>
      </c>
      <c r="D2654" s="14">
        <v>566452805</v>
      </c>
      <c r="E2654" s="15">
        <v>43552</v>
      </c>
      <c r="F2654" s="54" t="str">
        <f t="shared" si="41"/>
        <v>marzo</v>
      </c>
      <c r="G2654" s="14" t="s">
        <v>9539</v>
      </c>
      <c r="H2654" s="14" t="s">
        <v>3047</v>
      </c>
      <c r="I2654" s="14" t="s">
        <v>13097</v>
      </c>
      <c r="J2654" s="14" t="s">
        <v>32</v>
      </c>
      <c r="K2654" s="14" t="s">
        <v>17119</v>
      </c>
      <c r="L2654" s="14" t="s">
        <v>3048</v>
      </c>
      <c r="M2654" s="16">
        <v>3699.32</v>
      </c>
      <c r="N2654" s="16">
        <v>0</v>
      </c>
      <c r="O2654" s="16">
        <v>2661.16</v>
      </c>
      <c r="P2654" s="17"/>
      <c r="Q2654" s="18">
        <v>2661.16</v>
      </c>
      <c r="R2654" s="16">
        <v>2642.3</v>
      </c>
      <c r="S2654" s="16">
        <v>6360.48</v>
      </c>
      <c r="T2654" s="16">
        <v>7696.18</v>
      </c>
    </row>
    <row r="2655" spans="1:20" x14ac:dyDescent="0.25">
      <c r="A2655" s="14" t="s">
        <v>18</v>
      </c>
      <c r="B2655" s="14">
        <v>9652</v>
      </c>
      <c r="C2655" s="14" t="s">
        <v>23104</v>
      </c>
      <c r="D2655" s="14">
        <v>566457305</v>
      </c>
      <c r="E2655" s="15">
        <v>43552</v>
      </c>
      <c r="F2655" s="54" t="str">
        <f t="shared" si="41"/>
        <v>marzo</v>
      </c>
      <c r="G2655" s="14" t="s">
        <v>3049</v>
      </c>
      <c r="H2655" s="14" t="s">
        <v>3050</v>
      </c>
      <c r="I2655" s="14" t="s">
        <v>13098</v>
      </c>
      <c r="J2655" s="14" t="s">
        <v>32</v>
      </c>
      <c r="K2655" s="14" t="s">
        <v>17120</v>
      </c>
      <c r="L2655" s="14" t="s">
        <v>3051</v>
      </c>
      <c r="M2655" s="16">
        <v>5653.2</v>
      </c>
      <c r="N2655" s="16">
        <v>0</v>
      </c>
      <c r="O2655" s="16">
        <v>2861.07</v>
      </c>
      <c r="P2655" s="17">
        <v>9.18</v>
      </c>
      <c r="Q2655" s="18">
        <v>2861.07</v>
      </c>
      <c r="R2655" s="16">
        <v>2861.07</v>
      </c>
      <c r="S2655" s="16">
        <v>8514.27</v>
      </c>
      <c r="T2655" s="16">
        <v>11164.77</v>
      </c>
    </row>
    <row r="2656" spans="1:20" x14ac:dyDescent="0.25">
      <c r="A2656" s="14" t="s">
        <v>18</v>
      </c>
      <c r="B2656" s="14">
        <v>9652</v>
      </c>
      <c r="C2656" s="14" t="s">
        <v>23104</v>
      </c>
      <c r="D2656" s="14">
        <v>56645732</v>
      </c>
      <c r="E2656" s="15">
        <v>43552</v>
      </c>
      <c r="F2656" s="54" t="str">
        <f t="shared" si="41"/>
        <v>marzo</v>
      </c>
      <c r="G2656" s="14" t="s">
        <v>3049</v>
      </c>
      <c r="H2656" s="14" t="s">
        <v>3052</v>
      </c>
      <c r="I2656" s="14" t="s">
        <v>13099</v>
      </c>
      <c r="J2656" s="14" t="s">
        <v>46</v>
      </c>
      <c r="K2656" s="14" t="s">
        <v>17121</v>
      </c>
      <c r="L2656" s="14" t="s">
        <v>3053</v>
      </c>
      <c r="M2656" s="16">
        <v>9762.4599999999991</v>
      </c>
      <c r="N2656" s="16">
        <v>1722.79</v>
      </c>
      <c r="O2656" s="16">
        <v>0</v>
      </c>
      <c r="P2656" s="17">
        <v>498.97</v>
      </c>
      <c r="Q2656" s="18">
        <v>2827.47</v>
      </c>
      <c r="R2656" s="16">
        <v>2827.47</v>
      </c>
      <c r="S2656" s="16">
        <v>12589.93</v>
      </c>
      <c r="T2656" s="16">
        <v>15233.82</v>
      </c>
    </row>
    <row r="2657" spans="1:20" x14ac:dyDescent="0.25">
      <c r="A2657" s="14" t="s">
        <v>18</v>
      </c>
      <c r="B2657" s="14">
        <v>9652</v>
      </c>
      <c r="C2657" s="14" t="s">
        <v>23104</v>
      </c>
      <c r="D2657" s="14">
        <v>56650832</v>
      </c>
      <c r="E2657" s="15">
        <v>43552</v>
      </c>
      <c r="F2657" s="54" t="str">
        <f t="shared" si="41"/>
        <v>marzo</v>
      </c>
      <c r="G2657" s="14" t="s">
        <v>9534</v>
      </c>
      <c r="H2657" s="14" t="s">
        <v>20</v>
      </c>
      <c r="I2657" s="14" t="s">
        <v>11831</v>
      </c>
      <c r="J2657" s="14" t="s">
        <v>21</v>
      </c>
      <c r="K2657" s="14" t="s">
        <v>17122</v>
      </c>
      <c r="L2657" s="14" t="s">
        <v>3054</v>
      </c>
      <c r="M2657" s="16">
        <v>0</v>
      </c>
      <c r="N2657" s="16">
        <v>0</v>
      </c>
      <c r="O2657" s="16">
        <v>0</v>
      </c>
      <c r="P2657" s="17"/>
      <c r="Q2657" s="18">
        <v>0</v>
      </c>
      <c r="R2657" s="19"/>
      <c r="S2657" s="16">
        <v>0</v>
      </c>
      <c r="T2657" s="16">
        <v>0</v>
      </c>
    </row>
    <row r="2658" spans="1:20" x14ac:dyDescent="0.25">
      <c r="A2658" s="14" t="s">
        <v>18</v>
      </c>
      <c r="B2658" s="14">
        <v>9652</v>
      </c>
      <c r="C2658" s="14" t="s">
        <v>23104</v>
      </c>
      <c r="D2658" s="14">
        <v>566525052</v>
      </c>
      <c r="E2658" s="15">
        <v>43552</v>
      </c>
      <c r="F2658" s="54" t="str">
        <f t="shared" si="41"/>
        <v>marzo</v>
      </c>
      <c r="G2658" s="14" t="s">
        <v>9535</v>
      </c>
      <c r="H2658" s="14" t="s">
        <v>20</v>
      </c>
      <c r="I2658" s="14" t="s">
        <v>11831</v>
      </c>
      <c r="J2658" s="14" t="s">
        <v>21</v>
      </c>
      <c r="K2658" s="14" t="s">
        <v>17123</v>
      </c>
      <c r="L2658" s="14" t="s">
        <v>513</v>
      </c>
      <c r="M2658" s="16">
        <v>9197.17</v>
      </c>
      <c r="N2658" s="16">
        <v>0</v>
      </c>
      <c r="O2658" s="16">
        <v>2535.9499999999998</v>
      </c>
      <c r="P2658" s="17"/>
      <c r="Q2658" s="18">
        <v>2535.9499999999998</v>
      </c>
      <c r="R2658" s="16">
        <v>2535.9499999999998</v>
      </c>
      <c r="S2658" s="16">
        <v>11733.12</v>
      </c>
      <c r="T2658" s="16">
        <v>11733.12</v>
      </c>
    </row>
    <row r="2659" spans="1:20" x14ac:dyDescent="0.25">
      <c r="A2659" s="14" t="s">
        <v>18</v>
      </c>
      <c r="B2659" s="14">
        <v>9652</v>
      </c>
      <c r="C2659" s="14" t="s">
        <v>23104</v>
      </c>
      <c r="D2659" s="14">
        <v>56653992</v>
      </c>
      <c r="E2659" s="15">
        <v>43552</v>
      </c>
      <c r="F2659" s="54" t="str">
        <f t="shared" si="41"/>
        <v>marzo</v>
      </c>
      <c r="G2659" s="14" t="s">
        <v>9536</v>
      </c>
      <c r="H2659" s="14" t="s">
        <v>20</v>
      </c>
      <c r="I2659" s="14" t="s">
        <v>11831</v>
      </c>
      <c r="J2659" s="14" t="s">
        <v>21</v>
      </c>
      <c r="K2659" s="14" t="s">
        <v>17124</v>
      </c>
      <c r="L2659" s="14" t="s">
        <v>3055</v>
      </c>
      <c r="M2659" s="16">
        <v>0</v>
      </c>
      <c r="N2659" s="16">
        <v>0</v>
      </c>
      <c r="O2659" s="16">
        <v>0</v>
      </c>
      <c r="P2659" s="17"/>
      <c r="Q2659" s="18">
        <v>0</v>
      </c>
      <c r="R2659" s="16"/>
      <c r="S2659" s="16">
        <v>0</v>
      </c>
      <c r="T2659" s="16">
        <v>0</v>
      </c>
    </row>
    <row r="2660" spans="1:20" x14ac:dyDescent="0.25">
      <c r="A2660" s="14" t="s">
        <v>18</v>
      </c>
      <c r="B2660" s="14">
        <v>9652</v>
      </c>
      <c r="C2660" s="14" t="s">
        <v>23104</v>
      </c>
      <c r="D2660" s="14">
        <v>5665430505</v>
      </c>
      <c r="E2660" s="15">
        <v>43552</v>
      </c>
      <c r="F2660" s="54" t="str">
        <f t="shared" si="41"/>
        <v>marzo</v>
      </c>
      <c r="G2660" s="14" t="s">
        <v>9540</v>
      </c>
      <c r="H2660" s="14" t="s">
        <v>3056</v>
      </c>
      <c r="I2660" s="14" t="s">
        <v>13100</v>
      </c>
      <c r="J2660" s="14" t="s">
        <v>32</v>
      </c>
      <c r="K2660" s="14" t="s">
        <v>17125</v>
      </c>
      <c r="L2660" s="14" t="s">
        <v>109</v>
      </c>
      <c r="M2660" s="16">
        <v>3091.72</v>
      </c>
      <c r="N2660" s="16">
        <v>0</v>
      </c>
      <c r="O2660" s="16">
        <v>5284.31</v>
      </c>
      <c r="P2660" s="17"/>
      <c r="Q2660" s="18">
        <v>5284.31</v>
      </c>
      <c r="R2660" s="16">
        <v>5284.31</v>
      </c>
      <c r="S2660" s="16">
        <v>8376.0300000000007</v>
      </c>
      <c r="T2660" s="16">
        <v>10135</v>
      </c>
    </row>
    <row r="2661" spans="1:20" x14ac:dyDescent="0.25">
      <c r="A2661" s="14" t="s">
        <v>18</v>
      </c>
      <c r="B2661" s="14">
        <v>9652</v>
      </c>
      <c r="C2661" s="14" t="s">
        <v>23104</v>
      </c>
      <c r="D2661" s="14">
        <v>5665605405</v>
      </c>
      <c r="E2661" s="15">
        <v>43552</v>
      </c>
      <c r="F2661" s="54" t="str">
        <f t="shared" si="41"/>
        <v>marzo</v>
      </c>
      <c r="G2661" s="14" t="s">
        <v>9541</v>
      </c>
      <c r="H2661" s="14" t="s">
        <v>3057</v>
      </c>
      <c r="I2661" s="14" t="s">
        <v>13101</v>
      </c>
      <c r="J2661" s="14" t="s">
        <v>32</v>
      </c>
      <c r="K2661" s="14" t="s">
        <v>17126</v>
      </c>
      <c r="L2661" s="14" t="s">
        <v>2955</v>
      </c>
      <c r="M2661" s="16">
        <v>6527.01</v>
      </c>
      <c r="N2661" s="16">
        <v>1151.81</v>
      </c>
      <c r="O2661" s="16">
        <v>3109.57</v>
      </c>
      <c r="P2661" s="17">
        <v>7.79</v>
      </c>
      <c r="Q2661" s="18">
        <v>3109.57</v>
      </c>
      <c r="R2661" s="16">
        <v>3101.03</v>
      </c>
      <c r="S2661" s="16">
        <v>9636.58</v>
      </c>
      <c r="T2661" s="16">
        <v>11660.26</v>
      </c>
    </row>
    <row r="2662" spans="1:20" x14ac:dyDescent="0.25">
      <c r="A2662" s="14" t="s">
        <v>18</v>
      </c>
      <c r="B2662" s="14">
        <v>9652</v>
      </c>
      <c r="C2662" s="14" t="s">
        <v>23104</v>
      </c>
      <c r="D2662" s="14">
        <v>566604305</v>
      </c>
      <c r="E2662" s="15">
        <v>43552</v>
      </c>
      <c r="F2662" s="54" t="str">
        <f t="shared" si="41"/>
        <v>marzo</v>
      </c>
      <c r="G2662" s="14" t="s">
        <v>9441</v>
      </c>
      <c r="H2662" s="14" t="s">
        <v>2703</v>
      </c>
      <c r="I2662" s="14" t="s">
        <v>13004</v>
      </c>
      <c r="J2662" s="14" t="s">
        <v>46</v>
      </c>
      <c r="K2662" s="14" t="s">
        <v>17127</v>
      </c>
      <c r="L2662" s="14" t="s">
        <v>3058</v>
      </c>
      <c r="M2662" s="16">
        <v>0</v>
      </c>
      <c r="N2662" s="16">
        <v>0</v>
      </c>
      <c r="O2662" s="16">
        <v>0</v>
      </c>
      <c r="P2662" s="17"/>
      <c r="Q2662" s="18">
        <v>570.25</v>
      </c>
      <c r="R2662" s="19">
        <v>570.25</v>
      </c>
      <c r="S2662" s="16">
        <v>570.25</v>
      </c>
      <c r="T2662" s="16">
        <v>690</v>
      </c>
    </row>
    <row r="2663" spans="1:20" x14ac:dyDescent="0.25">
      <c r="A2663" s="14" t="s">
        <v>18</v>
      </c>
      <c r="B2663" s="14">
        <v>9652</v>
      </c>
      <c r="C2663" s="14" t="s">
        <v>23104</v>
      </c>
      <c r="D2663" s="14">
        <v>56620992</v>
      </c>
      <c r="E2663" s="15">
        <v>43553</v>
      </c>
      <c r="F2663" s="54" t="str">
        <f t="shared" si="41"/>
        <v>marzo</v>
      </c>
      <c r="G2663" s="14" t="s">
        <v>9138</v>
      </c>
      <c r="H2663" s="14" t="s">
        <v>23</v>
      </c>
      <c r="I2663" s="14" t="s">
        <v>12199</v>
      </c>
      <c r="J2663" s="14" t="s">
        <v>25</v>
      </c>
      <c r="K2663" s="14" t="s">
        <v>17128</v>
      </c>
      <c r="L2663" s="14" t="s">
        <v>3059</v>
      </c>
      <c r="M2663" s="16">
        <v>0</v>
      </c>
      <c r="N2663" s="16">
        <v>0</v>
      </c>
      <c r="O2663" s="16">
        <v>0</v>
      </c>
      <c r="P2663" s="17"/>
      <c r="Q2663" s="18">
        <v>1.37</v>
      </c>
      <c r="R2663" s="19">
        <v>-5.81</v>
      </c>
      <c r="S2663" s="16">
        <v>1.37</v>
      </c>
      <c r="T2663" s="16">
        <v>1.37</v>
      </c>
    </row>
    <row r="2664" spans="1:20" x14ac:dyDescent="0.25">
      <c r="A2664" s="14" t="s">
        <v>18</v>
      </c>
      <c r="B2664" s="14">
        <v>9652</v>
      </c>
      <c r="C2664" s="14" t="s">
        <v>23104</v>
      </c>
      <c r="D2664" s="14">
        <v>566228705</v>
      </c>
      <c r="E2664" s="15">
        <v>43553</v>
      </c>
      <c r="F2664" s="54" t="str">
        <f t="shared" si="41"/>
        <v>marzo</v>
      </c>
      <c r="G2664" s="14" t="s">
        <v>9005</v>
      </c>
      <c r="H2664" s="14" t="s">
        <v>28</v>
      </c>
      <c r="I2664" s="14" t="s">
        <v>12200</v>
      </c>
      <c r="J2664" s="14" t="s">
        <v>29</v>
      </c>
      <c r="K2664" s="14" t="s">
        <v>17129</v>
      </c>
      <c r="L2664" s="14" t="s">
        <v>3060</v>
      </c>
      <c r="M2664" s="16">
        <v>0</v>
      </c>
      <c r="N2664" s="16">
        <v>0</v>
      </c>
      <c r="O2664" s="16">
        <v>0</v>
      </c>
      <c r="P2664" s="17"/>
      <c r="Q2664" s="18">
        <v>0</v>
      </c>
      <c r="R2664" s="19"/>
      <c r="S2664" s="16">
        <v>1210</v>
      </c>
      <c r="T2664" s="16">
        <v>1210</v>
      </c>
    </row>
    <row r="2665" spans="1:20" x14ac:dyDescent="0.25">
      <c r="A2665" s="14" t="s">
        <v>18</v>
      </c>
      <c r="B2665" s="14">
        <v>9652</v>
      </c>
      <c r="C2665" s="14" t="s">
        <v>23104</v>
      </c>
      <c r="D2665" s="14">
        <v>566328905</v>
      </c>
      <c r="E2665" s="15">
        <v>43553</v>
      </c>
      <c r="F2665" s="54" t="str">
        <f t="shared" si="41"/>
        <v>marzo</v>
      </c>
      <c r="G2665" s="14" t="s">
        <v>9542</v>
      </c>
      <c r="H2665" s="14" t="s">
        <v>3061</v>
      </c>
      <c r="I2665" s="14" t="s">
        <v>13102</v>
      </c>
      <c r="J2665" s="14" t="s">
        <v>32</v>
      </c>
      <c r="K2665" s="14" t="s">
        <v>17130</v>
      </c>
      <c r="L2665" s="14" t="s">
        <v>2853</v>
      </c>
      <c r="M2665" s="16">
        <v>3678.67</v>
      </c>
      <c r="N2665" s="16">
        <v>0</v>
      </c>
      <c r="O2665" s="16">
        <v>4352.8999999999996</v>
      </c>
      <c r="P2665" s="17"/>
      <c r="Q2665" s="18">
        <v>4352.8999999999996</v>
      </c>
      <c r="R2665" s="19">
        <v>4352.8999999999996</v>
      </c>
      <c r="S2665" s="16">
        <v>8031.57</v>
      </c>
      <c r="T2665" s="16">
        <v>9718.2000000000007</v>
      </c>
    </row>
    <row r="2666" spans="1:20" x14ac:dyDescent="0.25">
      <c r="A2666" s="14" t="s">
        <v>18</v>
      </c>
      <c r="B2666" s="14">
        <v>9652</v>
      </c>
      <c r="C2666" s="14" t="s">
        <v>23104</v>
      </c>
      <c r="D2666" s="14">
        <v>566333705</v>
      </c>
      <c r="E2666" s="15">
        <v>43553</v>
      </c>
      <c r="F2666" s="54" t="str">
        <f t="shared" si="41"/>
        <v>marzo</v>
      </c>
      <c r="G2666" s="14" t="s">
        <v>9370</v>
      </c>
      <c r="H2666" s="14" t="s">
        <v>20</v>
      </c>
      <c r="I2666" s="14" t="s">
        <v>11831</v>
      </c>
      <c r="J2666" s="14" t="s">
        <v>21</v>
      </c>
      <c r="K2666" s="14" t="s">
        <v>17131</v>
      </c>
      <c r="L2666" s="14" t="s">
        <v>3062</v>
      </c>
      <c r="M2666" s="16">
        <v>0</v>
      </c>
      <c r="N2666" s="16">
        <v>0</v>
      </c>
      <c r="O2666" s="16">
        <v>0</v>
      </c>
      <c r="P2666" s="17"/>
      <c r="Q2666" s="18">
        <v>0</v>
      </c>
      <c r="R2666" s="16"/>
      <c r="S2666" s="16">
        <v>0</v>
      </c>
      <c r="T2666" s="16">
        <v>0</v>
      </c>
    </row>
    <row r="2667" spans="1:20" x14ac:dyDescent="0.25">
      <c r="A2667" s="14" t="s">
        <v>18</v>
      </c>
      <c r="B2667" s="14">
        <v>9652</v>
      </c>
      <c r="C2667" s="14" t="s">
        <v>23104</v>
      </c>
      <c r="D2667" s="14">
        <v>566350405</v>
      </c>
      <c r="E2667" s="15">
        <v>43553</v>
      </c>
      <c r="F2667" s="54" t="str">
        <f t="shared" si="41"/>
        <v>marzo</v>
      </c>
      <c r="G2667" s="14" t="s">
        <v>9475</v>
      </c>
      <c r="H2667" s="14" t="s">
        <v>23</v>
      </c>
      <c r="I2667" s="14" t="s">
        <v>12199</v>
      </c>
      <c r="J2667" s="14" t="s">
        <v>25</v>
      </c>
      <c r="K2667" s="14" t="s">
        <v>17132</v>
      </c>
      <c r="L2667" s="14" t="s">
        <v>3063</v>
      </c>
      <c r="M2667" s="16">
        <v>0</v>
      </c>
      <c r="N2667" s="16">
        <v>0</v>
      </c>
      <c r="O2667" s="16">
        <v>0</v>
      </c>
      <c r="P2667" s="17"/>
      <c r="Q2667" s="18">
        <v>1.37</v>
      </c>
      <c r="R2667" s="16">
        <v>1.37</v>
      </c>
      <c r="S2667" s="16">
        <v>1.37</v>
      </c>
      <c r="T2667" s="16">
        <v>1.37</v>
      </c>
    </row>
    <row r="2668" spans="1:20" x14ac:dyDescent="0.25">
      <c r="A2668" s="14" t="s">
        <v>18</v>
      </c>
      <c r="B2668" s="14">
        <v>9652</v>
      </c>
      <c r="C2668" s="14" t="s">
        <v>23104</v>
      </c>
      <c r="D2668" s="14">
        <v>566384705</v>
      </c>
      <c r="E2668" s="15">
        <v>43553</v>
      </c>
      <c r="F2668" s="54" t="str">
        <f t="shared" si="41"/>
        <v>marzo</v>
      </c>
      <c r="G2668" s="14" t="s">
        <v>9543</v>
      </c>
      <c r="H2668" s="14" t="s">
        <v>3064</v>
      </c>
      <c r="I2668" s="14" t="s">
        <v>13103</v>
      </c>
      <c r="J2668" s="14" t="s">
        <v>32</v>
      </c>
      <c r="K2668" s="14" t="s">
        <v>17133</v>
      </c>
      <c r="L2668" s="14" t="s">
        <v>2984</v>
      </c>
      <c r="M2668" s="16">
        <v>2896.07</v>
      </c>
      <c r="N2668" s="16">
        <v>0</v>
      </c>
      <c r="O2668" s="16">
        <v>4366.66</v>
      </c>
      <c r="P2668" s="17">
        <v>5.25</v>
      </c>
      <c r="Q2668" s="18">
        <v>4366.66</v>
      </c>
      <c r="R2668" s="16">
        <v>4333.3100000000004</v>
      </c>
      <c r="S2668" s="16">
        <v>7262.73</v>
      </c>
      <c r="T2668" s="16">
        <v>8787.9</v>
      </c>
    </row>
    <row r="2669" spans="1:20" x14ac:dyDescent="0.25">
      <c r="A2669" s="14" t="s">
        <v>18</v>
      </c>
      <c r="B2669" s="14">
        <v>9652</v>
      </c>
      <c r="C2669" s="14" t="s">
        <v>23104</v>
      </c>
      <c r="D2669" s="14">
        <v>566389205</v>
      </c>
      <c r="E2669" s="15">
        <v>43553</v>
      </c>
      <c r="F2669" s="54" t="str">
        <f t="shared" si="41"/>
        <v>marzo</v>
      </c>
      <c r="G2669" s="14" t="s">
        <v>9449</v>
      </c>
      <c r="H2669" s="14" t="s">
        <v>23</v>
      </c>
      <c r="I2669" s="14" t="s">
        <v>12199</v>
      </c>
      <c r="J2669" s="14" t="s">
        <v>25</v>
      </c>
      <c r="K2669" s="14" t="s">
        <v>17134</v>
      </c>
      <c r="L2669" s="14" t="s">
        <v>3065</v>
      </c>
      <c r="M2669" s="16">
        <v>0</v>
      </c>
      <c r="N2669" s="16">
        <v>0</v>
      </c>
      <c r="O2669" s="16">
        <v>0</v>
      </c>
      <c r="P2669" s="17"/>
      <c r="Q2669" s="18">
        <v>274.8</v>
      </c>
      <c r="R2669" s="19">
        <v>198</v>
      </c>
      <c r="S2669" s="16">
        <v>274.8</v>
      </c>
      <c r="T2669" s="16">
        <v>274.8</v>
      </c>
    </row>
    <row r="2670" spans="1:20" x14ac:dyDescent="0.25">
      <c r="A2670" s="14" t="s">
        <v>18</v>
      </c>
      <c r="B2670" s="14">
        <v>9652</v>
      </c>
      <c r="C2670" s="14" t="s">
        <v>23104</v>
      </c>
      <c r="D2670" s="14">
        <v>56638922</v>
      </c>
      <c r="E2670" s="15">
        <v>43553</v>
      </c>
      <c r="F2670" s="54" t="str">
        <f t="shared" si="41"/>
        <v>marzo</v>
      </c>
      <c r="G2670" s="14" t="s">
        <v>9449</v>
      </c>
      <c r="H2670" s="14" t="s">
        <v>2819</v>
      </c>
      <c r="I2670" s="14" t="s">
        <v>13036</v>
      </c>
      <c r="J2670" s="14" t="s">
        <v>32</v>
      </c>
      <c r="K2670" s="14" t="s">
        <v>17135</v>
      </c>
      <c r="L2670" s="14" t="s">
        <v>3066</v>
      </c>
      <c r="M2670" s="16">
        <v>0</v>
      </c>
      <c r="N2670" s="16">
        <v>0</v>
      </c>
      <c r="O2670" s="16">
        <v>0</v>
      </c>
      <c r="P2670" s="17"/>
      <c r="Q2670" s="18">
        <v>0</v>
      </c>
      <c r="R2670" s="16"/>
      <c r="S2670" s="16">
        <v>0</v>
      </c>
      <c r="T2670" s="16">
        <v>0</v>
      </c>
    </row>
    <row r="2671" spans="1:20" x14ac:dyDescent="0.25">
      <c r="A2671" s="14" t="s">
        <v>18</v>
      </c>
      <c r="B2671" s="14">
        <v>9652</v>
      </c>
      <c r="C2671" s="14" t="s">
        <v>23104</v>
      </c>
      <c r="D2671" s="14">
        <v>566402505</v>
      </c>
      <c r="E2671" s="15">
        <v>43553</v>
      </c>
      <c r="F2671" s="54" t="str">
        <f t="shared" si="41"/>
        <v>marzo</v>
      </c>
      <c r="G2671" s="14" t="s">
        <v>8646</v>
      </c>
      <c r="H2671" s="14" t="s">
        <v>28</v>
      </c>
      <c r="I2671" s="14" t="s">
        <v>12200</v>
      </c>
      <c r="J2671" s="14" t="s">
        <v>29</v>
      </c>
      <c r="K2671" s="14" t="s">
        <v>17136</v>
      </c>
      <c r="L2671" s="14" t="s">
        <v>938</v>
      </c>
      <c r="M2671" s="16">
        <v>4746.7</v>
      </c>
      <c r="N2671" s="16">
        <v>0</v>
      </c>
      <c r="O2671" s="16">
        <v>0</v>
      </c>
      <c r="P2671" s="17"/>
      <c r="Q2671" s="18">
        <v>1520</v>
      </c>
      <c r="R2671" s="19">
        <v>1520</v>
      </c>
      <c r="S2671" s="16">
        <v>6266.7</v>
      </c>
      <c r="T2671" s="16">
        <v>6266.7</v>
      </c>
    </row>
    <row r="2672" spans="1:20" x14ac:dyDescent="0.25">
      <c r="A2672" s="14" t="s">
        <v>18</v>
      </c>
      <c r="B2672" s="14">
        <v>9652</v>
      </c>
      <c r="C2672" s="14" t="s">
        <v>23104</v>
      </c>
      <c r="D2672" s="14">
        <v>5664052805</v>
      </c>
      <c r="E2672" s="15">
        <v>43553</v>
      </c>
      <c r="F2672" s="54" t="str">
        <f t="shared" si="41"/>
        <v>marzo</v>
      </c>
      <c r="G2672" s="14" t="s">
        <v>9544</v>
      </c>
      <c r="H2672" s="14" t="s">
        <v>3067</v>
      </c>
      <c r="I2672" s="14" t="s">
        <v>13104</v>
      </c>
      <c r="J2672" s="14" t="s">
        <v>32</v>
      </c>
      <c r="K2672" s="14" t="s">
        <v>17137</v>
      </c>
      <c r="L2672" s="14" t="s">
        <v>109</v>
      </c>
      <c r="M2672" s="16">
        <v>0</v>
      </c>
      <c r="N2672" s="16">
        <v>0</v>
      </c>
      <c r="O2672" s="16">
        <v>0</v>
      </c>
      <c r="P2672" s="17"/>
      <c r="Q2672" s="18">
        <v>0</v>
      </c>
      <c r="R2672" s="16"/>
      <c r="S2672" s="16">
        <v>0</v>
      </c>
      <c r="T2672" s="16">
        <v>0</v>
      </c>
    </row>
    <row r="2673" spans="1:20" x14ac:dyDescent="0.25">
      <c r="A2673" s="14" t="s">
        <v>18</v>
      </c>
      <c r="B2673" s="14">
        <v>9652</v>
      </c>
      <c r="C2673" s="14" t="s">
        <v>23104</v>
      </c>
      <c r="D2673" s="14">
        <v>5664505805</v>
      </c>
      <c r="E2673" s="15">
        <v>43553</v>
      </c>
      <c r="F2673" s="54" t="str">
        <f t="shared" si="41"/>
        <v>marzo</v>
      </c>
      <c r="G2673" s="14" t="s">
        <v>9126</v>
      </c>
      <c r="H2673" s="14" t="s">
        <v>1894</v>
      </c>
      <c r="I2673" s="14" t="s">
        <v>11905</v>
      </c>
      <c r="J2673" s="14" t="s">
        <v>46</v>
      </c>
      <c r="K2673" s="14" t="s">
        <v>17138</v>
      </c>
      <c r="L2673" s="14" t="s">
        <v>3068</v>
      </c>
      <c r="M2673" s="16">
        <v>0</v>
      </c>
      <c r="N2673" s="16">
        <v>0</v>
      </c>
      <c r="O2673" s="16">
        <v>0</v>
      </c>
      <c r="P2673" s="17"/>
      <c r="Q2673" s="18">
        <v>950.41</v>
      </c>
      <c r="R2673" s="19">
        <v>950.41</v>
      </c>
      <c r="S2673" s="16">
        <v>950.41</v>
      </c>
      <c r="T2673" s="16">
        <v>1150</v>
      </c>
    </row>
    <row r="2674" spans="1:20" x14ac:dyDescent="0.25">
      <c r="A2674" s="14" t="s">
        <v>18</v>
      </c>
      <c r="B2674" s="14">
        <v>9652</v>
      </c>
      <c r="C2674" s="14" t="s">
        <v>23104</v>
      </c>
      <c r="D2674" s="14">
        <v>56645282</v>
      </c>
      <c r="E2674" s="15">
        <v>43553</v>
      </c>
      <c r="F2674" s="54" t="str">
        <f t="shared" si="41"/>
        <v>marzo</v>
      </c>
      <c r="G2674" s="14" t="s">
        <v>9539</v>
      </c>
      <c r="H2674" s="14" t="s">
        <v>20</v>
      </c>
      <c r="I2674" s="14" t="s">
        <v>11831</v>
      </c>
      <c r="J2674" s="14" t="s">
        <v>21</v>
      </c>
      <c r="K2674" s="14" t="s">
        <v>17139</v>
      </c>
      <c r="L2674" s="14" t="s">
        <v>3069</v>
      </c>
      <c r="M2674" s="16">
        <v>0</v>
      </c>
      <c r="N2674" s="16">
        <v>0</v>
      </c>
      <c r="O2674" s="16">
        <v>0</v>
      </c>
      <c r="P2674" s="17"/>
      <c r="Q2674" s="18">
        <v>0</v>
      </c>
      <c r="R2674" s="19"/>
      <c r="S2674" s="16">
        <v>0</v>
      </c>
      <c r="T2674" s="16">
        <v>0</v>
      </c>
    </row>
    <row r="2675" spans="1:20" x14ac:dyDescent="0.25">
      <c r="A2675" s="14" t="s">
        <v>18</v>
      </c>
      <c r="B2675" s="14">
        <v>9652</v>
      </c>
      <c r="C2675" s="14" t="s">
        <v>23104</v>
      </c>
      <c r="D2675" s="14">
        <v>566490805</v>
      </c>
      <c r="E2675" s="15">
        <v>43553</v>
      </c>
      <c r="F2675" s="54" t="str">
        <f t="shared" si="41"/>
        <v>marzo</v>
      </c>
      <c r="G2675" s="14" t="s">
        <v>11340</v>
      </c>
      <c r="H2675" s="14" t="s">
        <v>3070</v>
      </c>
      <c r="I2675" s="14" t="s">
        <v>13105</v>
      </c>
      <c r="J2675" s="14" t="s">
        <v>32</v>
      </c>
      <c r="K2675" s="14" t="s">
        <v>17140</v>
      </c>
      <c r="L2675" s="14" t="s">
        <v>3071</v>
      </c>
      <c r="M2675" s="16">
        <v>3298.25</v>
      </c>
      <c r="N2675" s="16">
        <v>582.02</v>
      </c>
      <c r="O2675" s="16">
        <v>0</v>
      </c>
      <c r="P2675" s="17">
        <v>285.12</v>
      </c>
      <c r="Q2675" s="18">
        <v>1615.71</v>
      </c>
      <c r="R2675" s="16">
        <v>1615.71</v>
      </c>
      <c r="S2675" s="16">
        <v>4913.96</v>
      </c>
      <c r="T2675" s="16">
        <v>6093.31</v>
      </c>
    </row>
    <row r="2676" spans="1:20" x14ac:dyDescent="0.25">
      <c r="A2676" s="14" t="s">
        <v>18</v>
      </c>
      <c r="B2676" s="14">
        <v>9652</v>
      </c>
      <c r="C2676" s="14" t="s">
        <v>23104</v>
      </c>
      <c r="D2676" s="14">
        <v>56649082</v>
      </c>
      <c r="E2676" s="15">
        <v>43553</v>
      </c>
      <c r="F2676" s="54" t="str">
        <f t="shared" si="41"/>
        <v>marzo</v>
      </c>
      <c r="G2676" s="14" t="s">
        <v>11340</v>
      </c>
      <c r="H2676" s="14" t="s">
        <v>3070</v>
      </c>
      <c r="I2676" s="14" t="s">
        <v>13105</v>
      </c>
      <c r="J2676" s="14" t="s">
        <v>46</v>
      </c>
      <c r="K2676" s="14" t="s">
        <v>17141</v>
      </c>
      <c r="L2676" s="14" t="s">
        <v>105</v>
      </c>
      <c r="M2676" s="16">
        <v>736.4</v>
      </c>
      <c r="N2676" s="16">
        <v>0</v>
      </c>
      <c r="O2676" s="16">
        <v>0</v>
      </c>
      <c r="P2676" s="17"/>
      <c r="Q2676" s="18">
        <v>304.13</v>
      </c>
      <c r="R2676" s="16">
        <v>304.13</v>
      </c>
      <c r="S2676" s="16">
        <v>1040.53</v>
      </c>
      <c r="T2676" s="16">
        <v>1290.26</v>
      </c>
    </row>
    <row r="2677" spans="1:20" x14ac:dyDescent="0.25">
      <c r="A2677" s="14" t="s">
        <v>18</v>
      </c>
      <c r="B2677" s="14">
        <v>9652</v>
      </c>
      <c r="C2677" s="14" t="s">
        <v>23104</v>
      </c>
      <c r="D2677" s="14">
        <v>56649083</v>
      </c>
      <c r="E2677" s="15">
        <v>43553</v>
      </c>
      <c r="F2677" s="54" t="str">
        <f t="shared" si="41"/>
        <v>marzo</v>
      </c>
      <c r="G2677" s="14" t="s">
        <v>11340</v>
      </c>
      <c r="H2677" s="14" t="s">
        <v>3070</v>
      </c>
      <c r="I2677" s="14" t="s">
        <v>13105</v>
      </c>
      <c r="J2677" s="14" t="s">
        <v>46</v>
      </c>
      <c r="K2677" s="14" t="s">
        <v>17142</v>
      </c>
      <c r="L2677" s="14" t="s">
        <v>3072</v>
      </c>
      <c r="M2677" s="16">
        <v>161.35</v>
      </c>
      <c r="N2677" s="16">
        <v>0</v>
      </c>
      <c r="O2677" s="16">
        <v>0</v>
      </c>
      <c r="P2677" s="17">
        <v>3.46</v>
      </c>
      <c r="Q2677" s="18">
        <v>243.65</v>
      </c>
      <c r="R2677" s="16">
        <v>243.65</v>
      </c>
      <c r="S2677" s="16">
        <v>405</v>
      </c>
      <c r="T2677" s="16">
        <v>490.05</v>
      </c>
    </row>
    <row r="2678" spans="1:20" x14ac:dyDescent="0.25">
      <c r="A2678" s="14" t="s">
        <v>18</v>
      </c>
      <c r="B2678" s="14">
        <v>9652</v>
      </c>
      <c r="C2678" s="14" t="s">
        <v>23104</v>
      </c>
      <c r="D2678" s="14">
        <v>5665055605</v>
      </c>
      <c r="E2678" s="15">
        <v>43553</v>
      </c>
      <c r="F2678" s="54" t="str">
        <f t="shared" si="41"/>
        <v>marzo</v>
      </c>
      <c r="G2678" s="14" t="s">
        <v>9545</v>
      </c>
      <c r="H2678" s="14" t="s">
        <v>3073</v>
      </c>
      <c r="I2678" s="14" t="s">
        <v>13106</v>
      </c>
      <c r="J2678" s="14" t="s">
        <v>32</v>
      </c>
      <c r="K2678" s="14" t="s">
        <v>17143</v>
      </c>
      <c r="L2678" s="14" t="s">
        <v>2775</v>
      </c>
      <c r="M2678" s="16">
        <v>4147.67</v>
      </c>
      <c r="N2678" s="16">
        <v>0</v>
      </c>
      <c r="O2678" s="16">
        <v>4105.79</v>
      </c>
      <c r="P2678" s="17"/>
      <c r="Q2678" s="18">
        <v>4105.79</v>
      </c>
      <c r="R2678" s="16">
        <v>4082.57</v>
      </c>
      <c r="S2678" s="16">
        <v>8253.4599999999991</v>
      </c>
      <c r="T2678" s="16">
        <v>9986.69</v>
      </c>
    </row>
    <row r="2679" spans="1:20" x14ac:dyDescent="0.25">
      <c r="A2679" s="14" t="s">
        <v>18</v>
      </c>
      <c r="B2679" s="14">
        <v>9652</v>
      </c>
      <c r="C2679" s="14" t="s">
        <v>23104</v>
      </c>
      <c r="D2679" s="14">
        <v>566543052</v>
      </c>
      <c r="E2679" s="15">
        <v>43553</v>
      </c>
      <c r="F2679" s="54" t="str">
        <f t="shared" si="41"/>
        <v>marzo</v>
      </c>
      <c r="G2679" s="14" t="s">
        <v>9540</v>
      </c>
      <c r="H2679" s="14" t="s">
        <v>20</v>
      </c>
      <c r="I2679" s="14" t="s">
        <v>11831</v>
      </c>
      <c r="J2679" s="14" t="s">
        <v>21</v>
      </c>
      <c r="K2679" s="14" t="s">
        <v>17144</v>
      </c>
      <c r="L2679" s="14" t="s">
        <v>2176</v>
      </c>
      <c r="M2679" s="16">
        <v>7210.94</v>
      </c>
      <c r="N2679" s="16">
        <v>0</v>
      </c>
      <c r="O2679" s="16">
        <v>1201.24</v>
      </c>
      <c r="P2679" s="17"/>
      <c r="Q2679" s="18">
        <v>1201.24</v>
      </c>
      <c r="R2679" s="19">
        <v>1201.24</v>
      </c>
      <c r="S2679" s="16">
        <v>8412.18</v>
      </c>
      <c r="T2679" s="16">
        <v>8412.18</v>
      </c>
    </row>
    <row r="2680" spans="1:20" x14ac:dyDescent="0.25">
      <c r="A2680" s="14" t="s">
        <v>18</v>
      </c>
      <c r="B2680" s="14">
        <v>9652</v>
      </c>
      <c r="C2680" s="14" t="s">
        <v>23104</v>
      </c>
      <c r="D2680" s="14">
        <v>5665640505</v>
      </c>
      <c r="E2680" s="15">
        <v>43553</v>
      </c>
      <c r="F2680" s="54" t="str">
        <f t="shared" si="41"/>
        <v>marzo</v>
      </c>
      <c r="G2680" s="14" t="s">
        <v>8583</v>
      </c>
      <c r="H2680" s="14" t="s">
        <v>339</v>
      </c>
      <c r="I2680" s="14" t="s">
        <v>11839</v>
      </c>
      <c r="J2680" s="14" t="s">
        <v>32</v>
      </c>
      <c r="K2680" s="14" t="s">
        <v>17145</v>
      </c>
      <c r="L2680" s="14" t="s">
        <v>2984</v>
      </c>
      <c r="M2680" s="16">
        <v>3678.67</v>
      </c>
      <c r="N2680" s="16">
        <v>0</v>
      </c>
      <c r="O2680" s="16">
        <v>3570.9</v>
      </c>
      <c r="P2680" s="17">
        <v>268.77999999999997</v>
      </c>
      <c r="Q2680" s="18">
        <v>3570.9</v>
      </c>
      <c r="R2680" s="16">
        <v>3570.9</v>
      </c>
      <c r="S2680" s="16">
        <v>7249.57</v>
      </c>
      <c r="T2680" s="16">
        <v>8771.98</v>
      </c>
    </row>
    <row r="2681" spans="1:20" x14ac:dyDescent="0.25">
      <c r="A2681" s="14" t="s">
        <v>18</v>
      </c>
      <c r="B2681" s="14">
        <v>9652</v>
      </c>
      <c r="C2681" s="14" t="s">
        <v>23104</v>
      </c>
      <c r="D2681" s="14">
        <v>566582905</v>
      </c>
      <c r="E2681" s="15">
        <v>43553</v>
      </c>
      <c r="F2681" s="54" t="str">
        <f t="shared" si="41"/>
        <v>marzo</v>
      </c>
      <c r="G2681" s="14" t="s">
        <v>8491</v>
      </c>
      <c r="H2681" s="14" t="s">
        <v>20</v>
      </c>
      <c r="I2681" s="14" t="s">
        <v>11831</v>
      </c>
      <c r="J2681" s="14" t="s">
        <v>21</v>
      </c>
      <c r="K2681" s="14" t="s">
        <v>17146</v>
      </c>
      <c r="L2681" s="14" t="s">
        <v>2553</v>
      </c>
      <c r="M2681" s="16">
        <v>0</v>
      </c>
      <c r="N2681" s="16">
        <v>0</v>
      </c>
      <c r="O2681" s="16">
        <v>0</v>
      </c>
      <c r="P2681" s="17"/>
      <c r="Q2681" s="18">
        <v>934.3</v>
      </c>
      <c r="R2681" s="19">
        <v>930.73</v>
      </c>
      <c r="S2681" s="16">
        <v>934.3</v>
      </c>
      <c r="T2681" s="16">
        <v>934.3</v>
      </c>
    </row>
    <row r="2682" spans="1:20" x14ac:dyDescent="0.25">
      <c r="A2682" s="14" t="s">
        <v>18</v>
      </c>
      <c r="B2682" s="14">
        <v>9652</v>
      </c>
      <c r="C2682" s="14" t="s">
        <v>23104</v>
      </c>
      <c r="D2682" s="14">
        <v>566598605</v>
      </c>
      <c r="E2682" s="15">
        <v>43553</v>
      </c>
      <c r="F2682" s="54" t="str">
        <f t="shared" si="41"/>
        <v>marzo</v>
      </c>
      <c r="G2682" s="14" t="s">
        <v>11341</v>
      </c>
      <c r="H2682" s="14" t="s">
        <v>3074</v>
      </c>
      <c r="I2682" s="14" t="s">
        <v>13107</v>
      </c>
      <c r="J2682" s="14" t="s">
        <v>46</v>
      </c>
      <c r="K2682" s="14" t="s">
        <v>17147</v>
      </c>
      <c r="L2682" s="14" t="s">
        <v>3075</v>
      </c>
      <c r="M2682" s="16">
        <v>1208.2</v>
      </c>
      <c r="N2682" s="16">
        <v>0</v>
      </c>
      <c r="O2682" s="16">
        <v>0</v>
      </c>
      <c r="P2682" s="17">
        <v>0.74</v>
      </c>
      <c r="Q2682" s="18">
        <v>436.45</v>
      </c>
      <c r="R2682" s="19">
        <v>436.45</v>
      </c>
      <c r="S2682" s="16">
        <v>1644.65</v>
      </c>
      <c r="T2682" s="16">
        <v>1990.03</v>
      </c>
    </row>
    <row r="2683" spans="1:20" x14ac:dyDescent="0.25">
      <c r="A2683" s="14" t="s">
        <v>18</v>
      </c>
      <c r="B2683" s="14">
        <v>9652</v>
      </c>
      <c r="C2683" s="14" t="s">
        <v>23104</v>
      </c>
      <c r="D2683" s="14">
        <v>566608805</v>
      </c>
      <c r="E2683" s="15">
        <v>43553</v>
      </c>
      <c r="F2683" s="54" t="str">
        <f t="shared" si="41"/>
        <v>marzo</v>
      </c>
      <c r="G2683" s="14" t="s">
        <v>9546</v>
      </c>
      <c r="H2683" s="14" t="s">
        <v>3076</v>
      </c>
      <c r="I2683" s="14" t="s">
        <v>13108</v>
      </c>
      <c r="J2683" s="14" t="s">
        <v>32</v>
      </c>
      <c r="K2683" s="14" t="s">
        <v>17148</v>
      </c>
      <c r="L2683" s="14" t="s">
        <v>2775</v>
      </c>
      <c r="M2683" s="16">
        <v>3678.67</v>
      </c>
      <c r="N2683" s="16">
        <v>0</v>
      </c>
      <c r="O2683" s="16">
        <v>4466.95</v>
      </c>
      <c r="P2683" s="17"/>
      <c r="Q2683" s="18">
        <v>4466.95</v>
      </c>
      <c r="R2683" s="19">
        <v>4451.47</v>
      </c>
      <c r="S2683" s="16">
        <v>8145.62</v>
      </c>
      <c r="T2683" s="16">
        <v>9856.2000000000007</v>
      </c>
    </row>
    <row r="2684" spans="1:20" x14ac:dyDescent="0.25">
      <c r="A2684" s="14" t="s">
        <v>18</v>
      </c>
      <c r="B2684" s="14">
        <v>9652</v>
      </c>
      <c r="C2684" s="14" t="s">
        <v>23104</v>
      </c>
      <c r="D2684" s="14">
        <v>5666052005</v>
      </c>
      <c r="E2684" s="15">
        <v>43553</v>
      </c>
      <c r="F2684" s="54" t="str">
        <f t="shared" si="41"/>
        <v>marzo</v>
      </c>
      <c r="G2684" s="14" t="s">
        <v>9547</v>
      </c>
      <c r="H2684" s="14" t="s">
        <v>1411</v>
      </c>
      <c r="I2684" s="14" t="s">
        <v>12631</v>
      </c>
      <c r="J2684" s="14" t="s">
        <v>1434</v>
      </c>
      <c r="K2684" s="14" t="s">
        <v>17149</v>
      </c>
      <c r="L2684" s="14" t="s">
        <v>3077</v>
      </c>
      <c r="M2684" s="16">
        <v>64.959999999999994</v>
      </c>
      <c r="N2684" s="16">
        <v>16.239999999999998</v>
      </c>
      <c r="O2684" s="16">
        <v>0</v>
      </c>
      <c r="P2684" s="17">
        <v>8.91</v>
      </c>
      <c r="Q2684" s="18">
        <v>4231.82</v>
      </c>
      <c r="R2684" s="16">
        <v>4224.28</v>
      </c>
      <c r="S2684" s="16">
        <v>4296.78</v>
      </c>
      <c r="T2684" s="16">
        <v>5199.1000000000004</v>
      </c>
    </row>
    <row r="2685" spans="1:20" x14ac:dyDescent="0.25">
      <c r="A2685" s="14" t="s">
        <v>18</v>
      </c>
      <c r="B2685" s="14">
        <v>9652</v>
      </c>
      <c r="C2685" s="14" t="s">
        <v>23104</v>
      </c>
      <c r="D2685" s="14">
        <v>5666052705</v>
      </c>
      <c r="E2685" s="15">
        <v>43553</v>
      </c>
      <c r="F2685" s="54" t="str">
        <f t="shared" si="41"/>
        <v>marzo</v>
      </c>
      <c r="G2685" s="14" t="s">
        <v>9335</v>
      </c>
      <c r="H2685" s="14" t="s">
        <v>2497</v>
      </c>
      <c r="I2685" s="14" t="s">
        <v>12957</v>
      </c>
      <c r="J2685" s="14" t="s">
        <v>32</v>
      </c>
      <c r="K2685" s="14" t="s">
        <v>17150</v>
      </c>
      <c r="L2685" s="14" t="s">
        <v>3078</v>
      </c>
      <c r="M2685" s="16">
        <v>4746.7</v>
      </c>
      <c r="N2685" s="16">
        <v>0</v>
      </c>
      <c r="O2685" s="16">
        <v>5094.22</v>
      </c>
      <c r="P2685" s="17"/>
      <c r="Q2685" s="18">
        <v>5094.22</v>
      </c>
      <c r="R2685" s="16">
        <v>5076.75</v>
      </c>
      <c r="S2685" s="16">
        <v>9840.92</v>
      </c>
      <c r="T2685" s="16">
        <v>12202.74</v>
      </c>
    </row>
    <row r="2686" spans="1:20" x14ac:dyDescent="0.25">
      <c r="A2686" s="14" t="s">
        <v>18</v>
      </c>
      <c r="B2686" s="14">
        <v>9652</v>
      </c>
      <c r="C2686" s="14" t="s">
        <v>23104</v>
      </c>
      <c r="D2686" s="14">
        <v>5666054205</v>
      </c>
      <c r="E2686" s="15">
        <v>43553</v>
      </c>
      <c r="F2686" s="54" t="str">
        <f t="shared" si="41"/>
        <v>marzo</v>
      </c>
      <c r="G2686" s="14" t="s">
        <v>9548</v>
      </c>
      <c r="H2686" s="14" t="s">
        <v>3079</v>
      </c>
      <c r="I2686" s="14" t="s">
        <v>13109</v>
      </c>
      <c r="J2686" s="14" t="s">
        <v>32</v>
      </c>
      <c r="K2686" s="14" t="s">
        <v>17151</v>
      </c>
      <c r="L2686" s="14" t="s">
        <v>3080</v>
      </c>
      <c r="M2686" s="16">
        <v>4917.8500000000004</v>
      </c>
      <c r="N2686" s="16">
        <v>0</v>
      </c>
      <c r="O2686" s="16">
        <v>5417.37</v>
      </c>
      <c r="P2686" s="17"/>
      <c r="Q2686" s="18">
        <v>5417.37</v>
      </c>
      <c r="R2686" s="16">
        <v>5417.37</v>
      </c>
      <c r="S2686" s="16">
        <v>10335.219999999999</v>
      </c>
      <c r="T2686" s="16">
        <v>12505.62</v>
      </c>
    </row>
    <row r="2687" spans="1:20" x14ac:dyDescent="0.25">
      <c r="A2687" s="14" t="s">
        <v>18</v>
      </c>
      <c r="B2687" s="14">
        <v>9652</v>
      </c>
      <c r="C2687" s="14" t="s">
        <v>23104</v>
      </c>
      <c r="D2687" s="14">
        <v>566643305</v>
      </c>
      <c r="E2687" s="15">
        <v>43553</v>
      </c>
      <c r="F2687" s="54" t="str">
        <f t="shared" si="41"/>
        <v>marzo</v>
      </c>
      <c r="G2687" s="14" t="s">
        <v>9291</v>
      </c>
      <c r="H2687" s="14" t="s">
        <v>2486</v>
      </c>
      <c r="I2687" s="14" t="s">
        <v>12953</v>
      </c>
      <c r="J2687" s="14" t="s">
        <v>32</v>
      </c>
      <c r="K2687" s="14" t="s">
        <v>17152</v>
      </c>
      <c r="L2687" s="14" t="s">
        <v>2750</v>
      </c>
      <c r="M2687" s="16">
        <v>-290.66000000000003</v>
      </c>
      <c r="N2687" s="16">
        <v>-51.29</v>
      </c>
      <c r="O2687" s="16">
        <v>0</v>
      </c>
      <c r="P2687" s="17">
        <v>-91.24</v>
      </c>
      <c r="Q2687" s="18">
        <v>-517.03</v>
      </c>
      <c r="R2687" s="16">
        <v>-517.03</v>
      </c>
      <c r="S2687" s="16">
        <v>-807.69</v>
      </c>
      <c r="T2687" s="16">
        <v>-977.3</v>
      </c>
    </row>
    <row r="2688" spans="1:20" x14ac:dyDescent="0.25">
      <c r="A2688" s="14" t="s">
        <v>18</v>
      </c>
      <c r="B2688" s="14">
        <v>9652</v>
      </c>
      <c r="C2688" s="14" t="s">
        <v>23104</v>
      </c>
      <c r="D2688" s="14">
        <v>566643505</v>
      </c>
      <c r="E2688" s="15">
        <v>43553</v>
      </c>
      <c r="F2688" s="54" t="str">
        <f t="shared" si="41"/>
        <v>marzo</v>
      </c>
      <c r="G2688" s="14" t="s">
        <v>9291</v>
      </c>
      <c r="H2688" s="14" t="s">
        <v>2486</v>
      </c>
      <c r="I2688" s="14" t="s">
        <v>12953</v>
      </c>
      <c r="J2688" s="14" t="s">
        <v>32</v>
      </c>
      <c r="K2688" s="14" t="s">
        <v>17153</v>
      </c>
      <c r="L2688" s="14" t="s">
        <v>2750</v>
      </c>
      <c r="M2688" s="16">
        <v>290.66000000000003</v>
      </c>
      <c r="N2688" s="16">
        <v>51.29</v>
      </c>
      <c r="O2688" s="16">
        <v>0</v>
      </c>
      <c r="P2688" s="17"/>
      <c r="Q2688" s="18">
        <v>0</v>
      </c>
      <c r="R2688" s="19"/>
      <c r="S2688" s="16">
        <v>290.66000000000003</v>
      </c>
      <c r="T2688" s="16">
        <v>351.7</v>
      </c>
    </row>
    <row r="2689" spans="1:20" x14ac:dyDescent="0.25">
      <c r="A2689" s="14" t="s">
        <v>18</v>
      </c>
      <c r="B2689" s="14">
        <v>9652</v>
      </c>
      <c r="C2689" s="14" t="s">
        <v>23104</v>
      </c>
      <c r="D2689" s="14">
        <v>5666540505</v>
      </c>
      <c r="E2689" s="15">
        <v>43554</v>
      </c>
      <c r="F2689" s="54" t="str">
        <f t="shared" si="41"/>
        <v>marzo</v>
      </c>
      <c r="G2689" s="14" t="s">
        <v>11342</v>
      </c>
      <c r="H2689" s="14" t="s">
        <v>3081</v>
      </c>
      <c r="I2689" s="14" t="s">
        <v>13110</v>
      </c>
      <c r="J2689" s="14" t="s">
        <v>46</v>
      </c>
      <c r="K2689" s="14" t="s">
        <v>17154</v>
      </c>
      <c r="L2689" s="14" t="s">
        <v>3082</v>
      </c>
      <c r="M2689" s="16">
        <v>1303.4000000000001</v>
      </c>
      <c r="N2689" s="16">
        <v>0</v>
      </c>
      <c r="O2689" s="16">
        <v>0</v>
      </c>
      <c r="P2689" s="17">
        <v>6.67</v>
      </c>
      <c r="Q2689" s="18">
        <v>506.55</v>
      </c>
      <c r="R2689" s="19">
        <v>506.55</v>
      </c>
      <c r="S2689" s="16">
        <v>1809.95</v>
      </c>
      <c r="T2689" s="16">
        <v>2190.04</v>
      </c>
    </row>
    <row r="2690" spans="1:20" x14ac:dyDescent="0.25">
      <c r="A2690" s="14" t="s">
        <v>18</v>
      </c>
      <c r="B2690" s="14">
        <v>9657</v>
      </c>
      <c r="C2690" s="14" t="s">
        <v>8475</v>
      </c>
      <c r="D2690" s="14">
        <v>565999605</v>
      </c>
      <c r="E2690" s="15">
        <v>43536</v>
      </c>
      <c r="F2690" s="54" t="str">
        <f t="shared" si="41"/>
        <v>marzo</v>
      </c>
      <c r="G2690" s="14" t="s">
        <v>3083</v>
      </c>
      <c r="H2690" s="14" t="s">
        <v>617</v>
      </c>
      <c r="I2690" s="14" t="s">
        <v>12366</v>
      </c>
      <c r="J2690" s="14" t="s">
        <v>570</v>
      </c>
      <c r="K2690" s="14" t="s">
        <v>17155</v>
      </c>
      <c r="L2690" s="14" t="s">
        <v>3084</v>
      </c>
      <c r="M2690" s="16">
        <v>10073</v>
      </c>
      <c r="N2690" s="16">
        <v>0</v>
      </c>
      <c r="O2690" s="16">
        <v>0</v>
      </c>
      <c r="P2690" s="17"/>
      <c r="Q2690" s="18">
        <v>3268</v>
      </c>
      <c r="R2690" s="19">
        <v>2233.7399999999998</v>
      </c>
      <c r="S2690" s="16">
        <v>13341</v>
      </c>
      <c r="T2690" s="16">
        <v>13341</v>
      </c>
    </row>
    <row r="2691" spans="1:20" x14ac:dyDescent="0.25">
      <c r="A2691" s="14" t="s">
        <v>18</v>
      </c>
      <c r="B2691" s="14">
        <v>9657</v>
      </c>
      <c r="C2691" s="14" t="s">
        <v>8475</v>
      </c>
      <c r="D2691" s="14">
        <v>5662405505</v>
      </c>
      <c r="E2691" s="15">
        <v>43537</v>
      </c>
      <c r="F2691" s="54" t="str">
        <f t="shared" ref="F2691:F2754" si="42">TEXT(E2691,"MMMM")</f>
        <v>marzo</v>
      </c>
      <c r="G2691" s="14" t="s">
        <v>8953</v>
      </c>
      <c r="H2691" s="14" t="s">
        <v>569</v>
      </c>
      <c r="I2691" s="14" t="s">
        <v>12351</v>
      </c>
      <c r="J2691" s="14" t="s">
        <v>570</v>
      </c>
      <c r="K2691" s="14" t="s">
        <v>17156</v>
      </c>
      <c r="L2691" s="14" t="s">
        <v>3085</v>
      </c>
      <c r="M2691" s="16">
        <v>0</v>
      </c>
      <c r="N2691" s="16">
        <v>0</v>
      </c>
      <c r="O2691" s="16">
        <v>0</v>
      </c>
      <c r="P2691" s="17"/>
      <c r="Q2691" s="18">
        <v>0</v>
      </c>
      <c r="R2691" s="16"/>
      <c r="S2691" s="16">
        <v>1200</v>
      </c>
      <c r="T2691" s="16">
        <v>1200</v>
      </c>
    </row>
    <row r="2692" spans="1:20" x14ac:dyDescent="0.25">
      <c r="A2692" s="14" t="s">
        <v>18</v>
      </c>
      <c r="B2692" s="14">
        <v>9657</v>
      </c>
      <c r="C2692" s="14" t="s">
        <v>8475</v>
      </c>
      <c r="D2692" s="14">
        <v>5662805205</v>
      </c>
      <c r="E2692" s="15">
        <v>43537</v>
      </c>
      <c r="F2692" s="54" t="str">
        <f t="shared" si="42"/>
        <v>marzo</v>
      </c>
      <c r="G2692" s="14" t="s">
        <v>9549</v>
      </c>
      <c r="H2692" s="14" t="s">
        <v>617</v>
      </c>
      <c r="I2692" s="14" t="s">
        <v>12366</v>
      </c>
      <c r="J2692" s="14" t="s">
        <v>570</v>
      </c>
      <c r="K2692" s="14" t="s">
        <v>17157</v>
      </c>
      <c r="L2692" s="14" t="s">
        <v>615</v>
      </c>
      <c r="M2692" s="16">
        <v>0</v>
      </c>
      <c r="N2692" s="16">
        <v>0</v>
      </c>
      <c r="O2692" s="16">
        <v>0</v>
      </c>
      <c r="P2692" s="17"/>
      <c r="Q2692" s="18">
        <v>0</v>
      </c>
      <c r="R2692" s="19"/>
      <c r="S2692" s="16">
        <v>8641.43</v>
      </c>
      <c r="T2692" s="16">
        <v>8641.43</v>
      </c>
    </row>
    <row r="2693" spans="1:20" x14ac:dyDescent="0.25">
      <c r="A2693" s="14" t="s">
        <v>18</v>
      </c>
      <c r="B2693" s="14">
        <v>9657</v>
      </c>
      <c r="C2693" s="14" t="s">
        <v>8475</v>
      </c>
      <c r="D2693" s="14">
        <v>5658205205</v>
      </c>
      <c r="E2693" s="15">
        <v>43538</v>
      </c>
      <c r="F2693" s="54" t="str">
        <f t="shared" si="42"/>
        <v>marzo</v>
      </c>
      <c r="G2693" s="14" t="s">
        <v>3086</v>
      </c>
      <c r="H2693" s="14" t="s">
        <v>617</v>
      </c>
      <c r="I2693" s="14" t="s">
        <v>12366</v>
      </c>
      <c r="J2693" s="14" t="s">
        <v>570</v>
      </c>
      <c r="K2693" s="14" t="s">
        <v>17158</v>
      </c>
      <c r="L2693" s="14" t="s">
        <v>3087</v>
      </c>
      <c r="M2693" s="16">
        <v>13640.37</v>
      </c>
      <c r="N2693" s="16">
        <v>0</v>
      </c>
      <c r="O2693" s="16">
        <v>0</v>
      </c>
      <c r="P2693" s="17"/>
      <c r="Q2693" s="18">
        <v>3800</v>
      </c>
      <c r="R2693" s="19">
        <v>2280</v>
      </c>
      <c r="S2693" s="16">
        <v>42440.37</v>
      </c>
      <c r="T2693" s="16">
        <v>42440.37</v>
      </c>
    </row>
    <row r="2694" spans="1:20" x14ac:dyDescent="0.25">
      <c r="A2694" s="14" t="s">
        <v>18</v>
      </c>
      <c r="B2694" s="14">
        <v>9657</v>
      </c>
      <c r="C2694" s="14" t="s">
        <v>8475</v>
      </c>
      <c r="D2694" s="14">
        <v>5660053805</v>
      </c>
      <c r="E2694" s="15">
        <v>43542</v>
      </c>
      <c r="F2694" s="54" t="str">
        <f t="shared" si="42"/>
        <v>marzo</v>
      </c>
      <c r="G2694" s="14" t="s">
        <v>9369</v>
      </c>
      <c r="H2694" s="14" t="s">
        <v>619</v>
      </c>
      <c r="I2694" s="14" t="s">
        <v>12366</v>
      </c>
      <c r="J2694" s="14" t="s">
        <v>570</v>
      </c>
      <c r="K2694" s="14" t="s">
        <v>17159</v>
      </c>
      <c r="L2694" s="14" t="s">
        <v>3088</v>
      </c>
      <c r="M2694" s="16">
        <v>10280.549999999999</v>
      </c>
      <c r="N2694" s="16">
        <v>0</v>
      </c>
      <c r="O2694" s="16">
        <v>0</v>
      </c>
      <c r="P2694" s="17"/>
      <c r="Q2694" s="18">
        <v>0</v>
      </c>
      <c r="R2694" s="16"/>
      <c r="S2694" s="16">
        <v>10280.549999999999</v>
      </c>
      <c r="T2694" s="16">
        <v>10280.549999999999</v>
      </c>
    </row>
    <row r="2695" spans="1:20" x14ac:dyDescent="0.25">
      <c r="A2695" s="14" t="s">
        <v>18</v>
      </c>
      <c r="B2695" s="14">
        <v>9657</v>
      </c>
      <c r="C2695" s="14" t="s">
        <v>8475</v>
      </c>
      <c r="D2695" s="14">
        <v>5660506505</v>
      </c>
      <c r="E2695" s="15">
        <v>43542</v>
      </c>
      <c r="F2695" s="54" t="str">
        <f t="shared" si="42"/>
        <v>marzo</v>
      </c>
      <c r="G2695" s="14" t="s">
        <v>3089</v>
      </c>
      <c r="H2695" s="14" t="s">
        <v>619</v>
      </c>
      <c r="I2695" s="14" t="s">
        <v>12366</v>
      </c>
      <c r="J2695" s="14" t="s">
        <v>570</v>
      </c>
      <c r="K2695" s="14" t="s">
        <v>17160</v>
      </c>
      <c r="L2695" s="14" t="s">
        <v>3090</v>
      </c>
      <c r="M2695" s="16">
        <v>9409.75</v>
      </c>
      <c r="N2695" s="16">
        <v>0</v>
      </c>
      <c r="O2695" s="16">
        <v>0</v>
      </c>
      <c r="P2695" s="17"/>
      <c r="Q2695" s="18">
        <v>4560</v>
      </c>
      <c r="R2695" s="19">
        <v>760</v>
      </c>
      <c r="S2695" s="16">
        <v>13969.75</v>
      </c>
      <c r="T2695" s="16">
        <v>13969.75</v>
      </c>
    </row>
    <row r="2696" spans="1:20" x14ac:dyDescent="0.25">
      <c r="A2696" s="14" t="s">
        <v>18</v>
      </c>
      <c r="B2696" s="14">
        <v>9657</v>
      </c>
      <c r="C2696" s="14" t="s">
        <v>8475</v>
      </c>
      <c r="D2696" s="14">
        <v>566092505</v>
      </c>
      <c r="E2696" s="15">
        <v>43544</v>
      </c>
      <c r="F2696" s="54" t="str">
        <f t="shared" si="42"/>
        <v>marzo</v>
      </c>
      <c r="G2696" s="14" t="s">
        <v>9550</v>
      </c>
      <c r="H2696" s="14" t="s">
        <v>619</v>
      </c>
      <c r="I2696" s="14" t="s">
        <v>12366</v>
      </c>
      <c r="J2696" s="14" t="s">
        <v>570</v>
      </c>
      <c r="K2696" s="14" t="s">
        <v>17161</v>
      </c>
      <c r="L2696" s="14" t="s">
        <v>1930</v>
      </c>
      <c r="M2696" s="16">
        <v>9298.98</v>
      </c>
      <c r="N2696" s="16">
        <v>0</v>
      </c>
      <c r="O2696" s="16">
        <v>0</v>
      </c>
      <c r="P2696" s="17"/>
      <c r="Q2696" s="18">
        <v>1672</v>
      </c>
      <c r="R2696" s="19">
        <v>1518.74</v>
      </c>
      <c r="S2696" s="16">
        <v>10970.98</v>
      </c>
      <c r="T2696" s="16">
        <v>10970.98</v>
      </c>
    </row>
    <row r="2697" spans="1:20" x14ac:dyDescent="0.25">
      <c r="A2697" s="14" t="s">
        <v>18</v>
      </c>
      <c r="B2697" s="14">
        <v>9657</v>
      </c>
      <c r="C2697" s="14" t="s">
        <v>8475</v>
      </c>
      <c r="D2697" s="14">
        <v>5660563405</v>
      </c>
      <c r="E2697" s="15">
        <v>43544</v>
      </c>
      <c r="F2697" s="54" t="str">
        <f t="shared" si="42"/>
        <v>marzo</v>
      </c>
      <c r="G2697" s="14" t="s">
        <v>9551</v>
      </c>
      <c r="H2697" s="14" t="s">
        <v>617</v>
      </c>
      <c r="I2697" s="14" t="s">
        <v>12366</v>
      </c>
      <c r="J2697" s="14" t="s">
        <v>570</v>
      </c>
      <c r="K2697" s="14" t="s">
        <v>17162</v>
      </c>
      <c r="L2697" s="14" t="s">
        <v>3091</v>
      </c>
      <c r="M2697" s="16">
        <v>0</v>
      </c>
      <c r="N2697" s="16">
        <v>0</v>
      </c>
      <c r="O2697" s="16">
        <v>0</v>
      </c>
      <c r="P2697" s="17"/>
      <c r="Q2697" s="18">
        <v>152</v>
      </c>
      <c r="R2697" s="19">
        <v>152</v>
      </c>
      <c r="S2697" s="16">
        <v>152</v>
      </c>
      <c r="T2697" s="16">
        <v>152</v>
      </c>
    </row>
    <row r="2698" spans="1:20" x14ac:dyDescent="0.25">
      <c r="A2698" s="14" t="s">
        <v>18</v>
      </c>
      <c r="B2698" s="14">
        <v>9657</v>
      </c>
      <c r="C2698" s="14" t="s">
        <v>8475</v>
      </c>
      <c r="D2698" s="14">
        <v>566346305</v>
      </c>
      <c r="E2698" s="15">
        <v>43544</v>
      </c>
      <c r="F2698" s="54" t="str">
        <f t="shared" si="42"/>
        <v>marzo</v>
      </c>
      <c r="G2698" s="14" t="s">
        <v>9552</v>
      </c>
      <c r="H2698" s="14" t="s">
        <v>619</v>
      </c>
      <c r="I2698" s="14" t="s">
        <v>12366</v>
      </c>
      <c r="J2698" s="14" t="s">
        <v>570</v>
      </c>
      <c r="K2698" s="14" t="s">
        <v>17163</v>
      </c>
      <c r="L2698" s="14" t="s">
        <v>1930</v>
      </c>
      <c r="M2698" s="16">
        <v>4300.8</v>
      </c>
      <c r="N2698" s="16">
        <v>0</v>
      </c>
      <c r="O2698" s="16">
        <v>0</v>
      </c>
      <c r="P2698" s="17"/>
      <c r="Q2698" s="18">
        <v>1520</v>
      </c>
      <c r="R2698" s="19">
        <v>1520</v>
      </c>
      <c r="S2698" s="16">
        <v>5820.8</v>
      </c>
      <c r="T2698" s="16">
        <v>5820.8</v>
      </c>
    </row>
    <row r="2699" spans="1:20" x14ac:dyDescent="0.25">
      <c r="A2699" s="14" t="s">
        <v>18</v>
      </c>
      <c r="B2699" s="14">
        <v>9657</v>
      </c>
      <c r="C2699" s="14" t="s">
        <v>8475</v>
      </c>
      <c r="D2699" s="14">
        <v>56640505005</v>
      </c>
      <c r="E2699" s="15">
        <v>43544</v>
      </c>
      <c r="F2699" s="54" t="str">
        <f t="shared" si="42"/>
        <v>marzo</v>
      </c>
      <c r="G2699" s="14" t="s">
        <v>9553</v>
      </c>
      <c r="H2699" s="14" t="s">
        <v>569</v>
      </c>
      <c r="I2699" s="14" t="s">
        <v>12351</v>
      </c>
      <c r="J2699" s="14" t="s">
        <v>570</v>
      </c>
      <c r="K2699" s="14" t="s">
        <v>17164</v>
      </c>
      <c r="L2699" s="14" t="s">
        <v>3092</v>
      </c>
      <c r="M2699" s="16">
        <v>0</v>
      </c>
      <c r="N2699" s="16">
        <v>0</v>
      </c>
      <c r="O2699" s="16">
        <v>0</v>
      </c>
      <c r="P2699" s="17"/>
      <c r="Q2699" s="18">
        <v>0</v>
      </c>
      <c r="R2699" s="19"/>
      <c r="S2699" s="16">
        <v>0</v>
      </c>
      <c r="T2699" s="16">
        <v>0</v>
      </c>
    </row>
    <row r="2700" spans="1:20" x14ac:dyDescent="0.25">
      <c r="A2700" s="14" t="s">
        <v>18</v>
      </c>
      <c r="B2700" s="14">
        <v>9657</v>
      </c>
      <c r="C2700" s="14" t="s">
        <v>8475</v>
      </c>
      <c r="D2700" s="14">
        <v>565480405</v>
      </c>
      <c r="E2700" s="15">
        <v>43545</v>
      </c>
      <c r="F2700" s="54" t="str">
        <f t="shared" si="42"/>
        <v>marzo</v>
      </c>
      <c r="G2700" s="14" t="s">
        <v>3093</v>
      </c>
      <c r="H2700" s="14" t="s">
        <v>619</v>
      </c>
      <c r="I2700" s="14" t="s">
        <v>12366</v>
      </c>
      <c r="J2700" s="14" t="s">
        <v>570</v>
      </c>
      <c r="K2700" s="14" t="s">
        <v>17165</v>
      </c>
      <c r="L2700" s="14" t="s">
        <v>3094</v>
      </c>
      <c r="M2700" s="16">
        <v>21149.55</v>
      </c>
      <c r="N2700" s="16">
        <v>5287.38</v>
      </c>
      <c r="O2700" s="16">
        <v>0</v>
      </c>
      <c r="P2700" s="17"/>
      <c r="Q2700" s="18">
        <v>6080</v>
      </c>
      <c r="R2700" s="16">
        <v>3005.35</v>
      </c>
      <c r="S2700" s="16">
        <v>28677.48</v>
      </c>
      <c r="T2700" s="16">
        <v>28677.48</v>
      </c>
    </row>
    <row r="2701" spans="1:20" x14ac:dyDescent="0.25">
      <c r="A2701" s="14" t="s">
        <v>18</v>
      </c>
      <c r="B2701" s="14">
        <v>9657</v>
      </c>
      <c r="C2701" s="14" t="s">
        <v>8475</v>
      </c>
      <c r="D2701" s="14">
        <v>56548042</v>
      </c>
      <c r="E2701" s="15">
        <v>43545</v>
      </c>
      <c r="F2701" s="54" t="str">
        <f t="shared" si="42"/>
        <v>marzo</v>
      </c>
      <c r="G2701" s="14" t="s">
        <v>3093</v>
      </c>
      <c r="H2701" s="14" t="s">
        <v>619</v>
      </c>
      <c r="I2701" s="14" t="s">
        <v>12366</v>
      </c>
      <c r="J2701" s="14" t="s">
        <v>625</v>
      </c>
      <c r="K2701" s="14" t="s">
        <v>17166</v>
      </c>
      <c r="L2701" s="14" t="s">
        <v>3095</v>
      </c>
      <c r="M2701" s="16">
        <v>0</v>
      </c>
      <c r="N2701" s="16">
        <v>0</v>
      </c>
      <c r="O2701" s="16">
        <v>0</v>
      </c>
      <c r="P2701" s="17"/>
      <c r="Q2701" s="18">
        <v>13800</v>
      </c>
      <c r="R2701" s="16">
        <v>13424.48</v>
      </c>
      <c r="S2701" s="16">
        <v>13800</v>
      </c>
      <c r="T2701" s="16">
        <v>13800</v>
      </c>
    </row>
    <row r="2702" spans="1:20" x14ac:dyDescent="0.25">
      <c r="A2702" s="14" t="s">
        <v>18</v>
      </c>
      <c r="B2702" s="14">
        <v>9657</v>
      </c>
      <c r="C2702" s="14" t="s">
        <v>8475</v>
      </c>
      <c r="D2702" s="14">
        <v>566092305</v>
      </c>
      <c r="E2702" s="15">
        <v>43545</v>
      </c>
      <c r="F2702" s="54" t="str">
        <f t="shared" si="42"/>
        <v>marzo</v>
      </c>
      <c r="G2702" s="14" t="s">
        <v>3096</v>
      </c>
      <c r="H2702" s="14" t="s">
        <v>619</v>
      </c>
      <c r="I2702" s="14" t="s">
        <v>12366</v>
      </c>
      <c r="J2702" s="14" t="s">
        <v>570</v>
      </c>
      <c r="K2702" s="14" t="s">
        <v>17167</v>
      </c>
      <c r="L2702" s="14" t="s">
        <v>1930</v>
      </c>
      <c r="M2702" s="16">
        <v>5158.13</v>
      </c>
      <c r="N2702" s="16">
        <v>0</v>
      </c>
      <c r="O2702" s="16">
        <v>0</v>
      </c>
      <c r="P2702" s="17"/>
      <c r="Q2702" s="18">
        <v>1520</v>
      </c>
      <c r="R2702" s="16">
        <v>1499.55</v>
      </c>
      <c r="S2702" s="16">
        <v>6678.13</v>
      </c>
      <c r="T2702" s="16">
        <v>6678.13</v>
      </c>
    </row>
    <row r="2703" spans="1:20" x14ac:dyDescent="0.25">
      <c r="A2703" s="14" t="s">
        <v>18</v>
      </c>
      <c r="B2703" s="14">
        <v>9657</v>
      </c>
      <c r="C2703" s="14" t="s">
        <v>8475</v>
      </c>
      <c r="D2703" s="14">
        <v>5664205305</v>
      </c>
      <c r="E2703" s="15">
        <v>43545</v>
      </c>
      <c r="F2703" s="54" t="str">
        <f t="shared" si="42"/>
        <v>marzo</v>
      </c>
      <c r="G2703" s="14" t="s">
        <v>9054</v>
      </c>
      <c r="H2703" s="14" t="s">
        <v>619</v>
      </c>
      <c r="I2703" s="14" t="s">
        <v>12366</v>
      </c>
      <c r="J2703" s="14" t="s">
        <v>570</v>
      </c>
      <c r="K2703" s="14" t="s">
        <v>17168</v>
      </c>
      <c r="L2703" s="14" t="s">
        <v>1930</v>
      </c>
      <c r="M2703" s="16">
        <v>5215.53</v>
      </c>
      <c r="N2703" s="16">
        <v>0</v>
      </c>
      <c r="O2703" s="16">
        <v>0</v>
      </c>
      <c r="P2703" s="17"/>
      <c r="Q2703" s="18">
        <v>1520</v>
      </c>
      <c r="R2703" s="19">
        <v>1520</v>
      </c>
      <c r="S2703" s="16">
        <v>6735.53</v>
      </c>
      <c r="T2703" s="16">
        <v>6735.53</v>
      </c>
    </row>
    <row r="2704" spans="1:20" x14ac:dyDescent="0.25">
      <c r="A2704" s="14" t="s">
        <v>18</v>
      </c>
      <c r="B2704" s="14">
        <v>9657</v>
      </c>
      <c r="C2704" s="14" t="s">
        <v>8475</v>
      </c>
      <c r="D2704" s="14">
        <v>566436605</v>
      </c>
      <c r="E2704" s="15">
        <v>43545</v>
      </c>
      <c r="F2704" s="54" t="str">
        <f t="shared" si="42"/>
        <v>marzo</v>
      </c>
      <c r="G2704" s="14" t="s">
        <v>3097</v>
      </c>
      <c r="H2704" s="14" t="s">
        <v>617</v>
      </c>
      <c r="I2704" s="14" t="s">
        <v>12366</v>
      </c>
      <c r="J2704" s="14" t="s">
        <v>570</v>
      </c>
      <c r="K2704" s="14" t="s">
        <v>17169</v>
      </c>
      <c r="L2704" s="14" t="s">
        <v>616</v>
      </c>
      <c r="M2704" s="16">
        <v>4140.8500000000004</v>
      </c>
      <c r="N2704" s="16">
        <v>0</v>
      </c>
      <c r="O2704" s="16">
        <v>0</v>
      </c>
      <c r="P2704" s="17"/>
      <c r="Q2704" s="18">
        <v>228</v>
      </c>
      <c r="R2704" s="19">
        <v>228</v>
      </c>
      <c r="S2704" s="16">
        <v>4368.8500000000004</v>
      </c>
      <c r="T2704" s="16">
        <v>4368.8500000000004</v>
      </c>
    </row>
    <row r="2705" spans="1:20" x14ac:dyDescent="0.25">
      <c r="A2705" s="14" t="s">
        <v>18</v>
      </c>
      <c r="B2705" s="14">
        <v>9657</v>
      </c>
      <c r="C2705" s="14" t="s">
        <v>8475</v>
      </c>
      <c r="D2705" s="14">
        <v>5660905605</v>
      </c>
      <c r="E2705" s="15">
        <v>43546</v>
      </c>
      <c r="F2705" s="54" t="str">
        <f t="shared" si="42"/>
        <v>marzo</v>
      </c>
      <c r="G2705" s="14" t="s">
        <v>9554</v>
      </c>
      <c r="H2705" s="14" t="s">
        <v>619</v>
      </c>
      <c r="I2705" s="14" t="s">
        <v>12366</v>
      </c>
      <c r="J2705" s="14" t="s">
        <v>570</v>
      </c>
      <c r="K2705" s="14" t="s">
        <v>17170</v>
      </c>
      <c r="L2705" s="14" t="s">
        <v>1930</v>
      </c>
      <c r="M2705" s="16">
        <v>4300.8</v>
      </c>
      <c r="N2705" s="16">
        <v>0</v>
      </c>
      <c r="O2705" s="16">
        <v>0</v>
      </c>
      <c r="P2705" s="17"/>
      <c r="Q2705" s="18">
        <v>1520</v>
      </c>
      <c r="R2705" s="16">
        <v>1520</v>
      </c>
      <c r="S2705" s="16">
        <v>5820.8</v>
      </c>
      <c r="T2705" s="16">
        <v>5820.8</v>
      </c>
    </row>
    <row r="2706" spans="1:20" x14ac:dyDescent="0.25">
      <c r="A2706" s="14" t="s">
        <v>18</v>
      </c>
      <c r="B2706" s="14">
        <v>9657</v>
      </c>
      <c r="C2706" s="14" t="s">
        <v>8475</v>
      </c>
      <c r="D2706" s="14">
        <v>5660905805</v>
      </c>
      <c r="E2706" s="15">
        <v>43546</v>
      </c>
      <c r="F2706" s="54" t="str">
        <f t="shared" si="42"/>
        <v>marzo</v>
      </c>
      <c r="G2706" s="14" t="s">
        <v>9555</v>
      </c>
      <c r="H2706" s="14" t="s">
        <v>619</v>
      </c>
      <c r="I2706" s="14" t="s">
        <v>12366</v>
      </c>
      <c r="J2706" s="14" t="s">
        <v>570</v>
      </c>
      <c r="K2706" s="14" t="s">
        <v>17171</v>
      </c>
      <c r="L2706" s="14" t="s">
        <v>1930</v>
      </c>
      <c r="M2706" s="16">
        <v>9383.68</v>
      </c>
      <c r="N2706" s="16">
        <v>0</v>
      </c>
      <c r="O2706" s="16">
        <v>0</v>
      </c>
      <c r="P2706" s="17"/>
      <c r="Q2706" s="18">
        <v>2432</v>
      </c>
      <c r="R2706" s="19">
        <v>1520</v>
      </c>
      <c r="S2706" s="16">
        <v>14315.68</v>
      </c>
      <c r="T2706" s="16">
        <v>14315.68</v>
      </c>
    </row>
    <row r="2707" spans="1:20" x14ac:dyDescent="0.25">
      <c r="A2707" s="14" t="s">
        <v>18</v>
      </c>
      <c r="B2707" s="14">
        <v>9657</v>
      </c>
      <c r="C2707" s="14" t="s">
        <v>8475</v>
      </c>
      <c r="D2707" s="14">
        <v>5660905005</v>
      </c>
      <c r="E2707" s="15">
        <v>43549</v>
      </c>
      <c r="F2707" s="54" t="str">
        <f t="shared" si="42"/>
        <v>marzo</v>
      </c>
      <c r="G2707" s="14" t="s">
        <v>9556</v>
      </c>
      <c r="H2707" s="14" t="s">
        <v>619</v>
      </c>
      <c r="I2707" s="14" t="s">
        <v>12366</v>
      </c>
      <c r="J2707" s="14" t="s">
        <v>570</v>
      </c>
      <c r="K2707" s="14" t="s">
        <v>17172</v>
      </c>
      <c r="L2707" s="14" t="s">
        <v>3098</v>
      </c>
      <c r="M2707" s="16">
        <v>20332.900000000001</v>
      </c>
      <c r="N2707" s="16">
        <v>0</v>
      </c>
      <c r="O2707" s="16">
        <v>0</v>
      </c>
      <c r="P2707" s="17"/>
      <c r="Q2707" s="18">
        <v>1520</v>
      </c>
      <c r="R2707" s="19">
        <v>-23.82</v>
      </c>
      <c r="S2707" s="16">
        <v>22142.16</v>
      </c>
      <c r="T2707" s="16">
        <v>22142.16</v>
      </c>
    </row>
    <row r="2708" spans="1:20" x14ac:dyDescent="0.25">
      <c r="A2708" s="14" t="s">
        <v>18</v>
      </c>
      <c r="B2708" s="14">
        <v>9657</v>
      </c>
      <c r="C2708" s="14" t="s">
        <v>8475</v>
      </c>
      <c r="D2708" s="14">
        <v>566090542</v>
      </c>
      <c r="E2708" s="15">
        <v>43549</v>
      </c>
      <c r="F2708" s="54" t="str">
        <f t="shared" si="42"/>
        <v>marzo</v>
      </c>
      <c r="G2708" s="14" t="s">
        <v>9557</v>
      </c>
      <c r="H2708" s="14" t="s">
        <v>20</v>
      </c>
      <c r="I2708" s="14" t="s">
        <v>11831</v>
      </c>
      <c r="J2708" s="14" t="s">
        <v>21</v>
      </c>
      <c r="K2708" s="14" t="s">
        <v>17098</v>
      </c>
      <c r="L2708" s="14" t="s">
        <v>944</v>
      </c>
      <c r="M2708" s="16">
        <v>0</v>
      </c>
      <c r="N2708" s="16">
        <v>0</v>
      </c>
      <c r="O2708" s="16">
        <v>0</v>
      </c>
      <c r="P2708" s="17"/>
      <c r="Q2708" s="18">
        <v>0</v>
      </c>
      <c r="R2708" s="19"/>
      <c r="S2708" s="16">
        <v>0</v>
      </c>
      <c r="T2708" s="16">
        <v>0</v>
      </c>
    </row>
    <row r="2709" spans="1:20" x14ac:dyDescent="0.25">
      <c r="A2709" s="14" t="s">
        <v>18</v>
      </c>
      <c r="B2709" s="14">
        <v>9657</v>
      </c>
      <c r="C2709" s="14" t="s">
        <v>8475</v>
      </c>
      <c r="D2709" s="14">
        <v>564354805</v>
      </c>
      <c r="E2709" s="15">
        <v>43552</v>
      </c>
      <c r="F2709" s="54" t="str">
        <f t="shared" si="42"/>
        <v>marzo</v>
      </c>
      <c r="G2709" s="14" t="s">
        <v>9558</v>
      </c>
      <c r="H2709" s="14" t="s">
        <v>619</v>
      </c>
      <c r="I2709" s="14" t="s">
        <v>12366</v>
      </c>
      <c r="J2709" s="14" t="s">
        <v>570</v>
      </c>
      <c r="K2709" s="14" t="s">
        <v>17173</v>
      </c>
      <c r="L2709" s="14" t="s">
        <v>3099</v>
      </c>
      <c r="M2709" s="16">
        <v>1872.45</v>
      </c>
      <c r="N2709" s="16">
        <v>330.41</v>
      </c>
      <c r="O2709" s="16">
        <v>0</v>
      </c>
      <c r="P2709" s="17"/>
      <c r="Q2709" s="18">
        <v>1520</v>
      </c>
      <c r="R2709" s="19">
        <v>1520</v>
      </c>
      <c r="S2709" s="16">
        <v>3392.45</v>
      </c>
      <c r="T2709" s="16">
        <v>3392.45</v>
      </c>
    </row>
    <row r="2710" spans="1:20" x14ac:dyDescent="0.25">
      <c r="A2710" s="14" t="s">
        <v>18</v>
      </c>
      <c r="B2710" s="14" t="s">
        <v>3100</v>
      </c>
      <c r="C2710" s="14" t="s">
        <v>3101</v>
      </c>
      <c r="D2710" s="14">
        <v>566400205</v>
      </c>
      <c r="E2710" s="15">
        <v>43543</v>
      </c>
      <c r="F2710" s="54" t="str">
        <f t="shared" si="42"/>
        <v>marzo</v>
      </c>
      <c r="G2710" s="14" t="s">
        <v>11343</v>
      </c>
      <c r="H2710" s="14" t="s">
        <v>20</v>
      </c>
      <c r="I2710" s="14" t="s">
        <v>11831</v>
      </c>
      <c r="J2710" s="14" t="s">
        <v>21</v>
      </c>
      <c r="K2710" s="14" t="s">
        <v>17174</v>
      </c>
      <c r="L2710" s="14" t="s">
        <v>3102</v>
      </c>
      <c r="M2710" s="16">
        <v>0</v>
      </c>
      <c r="N2710" s="16">
        <v>0</v>
      </c>
      <c r="O2710" s="16">
        <v>-37.799999999999997</v>
      </c>
      <c r="P2710" s="17"/>
      <c r="Q2710" s="18">
        <v>-37.799999999999997</v>
      </c>
      <c r="R2710" s="19"/>
      <c r="S2710" s="16">
        <v>-37.799999999999997</v>
      </c>
      <c r="T2710" s="16">
        <v>-37.799999999999997</v>
      </c>
    </row>
    <row r="2711" spans="1:20" x14ac:dyDescent="0.25">
      <c r="A2711" s="14" t="s">
        <v>18</v>
      </c>
      <c r="B2711" s="14" t="s">
        <v>3100</v>
      </c>
      <c r="C2711" s="14" t="s">
        <v>3101</v>
      </c>
      <c r="D2711" s="14">
        <v>566400405</v>
      </c>
      <c r="E2711" s="15">
        <v>43552</v>
      </c>
      <c r="F2711" s="54" t="str">
        <f t="shared" si="42"/>
        <v>marzo</v>
      </c>
      <c r="G2711" s="14" t="s">
        <v>11343</v>
      </c>
      <c r="H2711" s="14" t="s">
        <v>20</v>
      </c>
      <c r="I2711" s="14" t="s">
        <v>11831</v>
      </c>
      <c r="J2711" s="14" t="s">
        <v>21</v>
      </c>
      <c r="K2711" s="14" t="s">
        <v>17175</v>
      </c>
      <c r="L2711" s="14" t="s">
        <v>3102</v>
      </c>
      <c r="M2711" s="16">
        <v>0</v>
      </c>
      <c r="N2711" s="16">
        <v>0</v>
      </c>
      <c r="O2711" s="16">
        <v>0</v>
      </c>
      <c r="P2711" s="17"/>
      <c r="Q2711" s="18">
        <v>0</v>
      </c>
      <c r="R2711" s="19"/>
      <c r="S2711" s="16">
        <v>0</v>
      </c>
      <c r="T2711" s="16">
        <v>0</v>
      </c>
    </row>
    <row r="2712" spans="1:20" x14ac:dyDescent="0.25">
      <c r="A2712" s="14" t="s">
        <v>18</v>
      </c>
      <c r="B2712" s="14">
        <v>21780</v>
      </c>
      <c r="C2712" s="14" t="s">
        <v>8476</v>
      </c>
      <c r="D2712" s="14">
        <v>5659059054</v>
      </c>
      <c r="E2712" s="15">
        <v>43525</v>
      </c>
      <c r="F2712" s="54" t="str">
        <f t="shared" si="42"/>
        <v>marzo</v>
      </c>
      <c r="G2712" s="14" t="s">
        <v>9234</v>
      </c>
      <c r="H2712" s="14" t="s">
        <v>20</v>
      </c>
      <c r="I2712" s="14" t="s">
        <v>11831</v>
      </c>
      <c r="J2712" s="14" t="s">
        <v>21</v>
      </c>
      <c r="K2712" s="14" t="s">
        <v>17176</v>
      </c>
      <c r="L2712" s="14" t="s">
        <v>3103</v>
      </c>
      <c r="M2712" s="16">
        <v>0</v>
      </c>
      <c r="N2712" s="16">
        <v>0</v>
      </c>
      <c r="O2712" s="16">
        <v>0</v>
      </c>
      <c r="P2712" s="17"/>
      <c r="Q2712" s="18">
        <v>0</v>
      </c>
      <c r="R2712" s="19"/>
      <c r="S2712" s="16">
        <v>0</v>
      </c>
      <c r="T2712" s="16">
        <v>0</v>
      </c>
    </row>
    <row r="2713" spans="1:20" x14ac:dyDescent="0.25">
      <c r="A2713" s="14" t="s">
        <v>18</v>
      </c>
      <c r="B2713" s="14">
        <v>21780</v>
      </c>
      <c r="C2713" s="14" t="s">
        <v>8476</v>
      </c>
      <c r="D2713" s="14">
        <v>565963505</v>
      </c>
      <c r="E2713" s="15">
        <v>43525</v>
      </c>
      <c r="F2713" s="54" t="str">
        <f t="shared" si="42"/>
        <v>marzo</v>
      </c>
      <c r="G2713" s="14" t="s">
        <v>9559</v>
      </c>
      <c r="H2713" s="14" t="s">
        <v>20</v>
      </c>
      <c r="I2713" s="14" t="s">
        <v>11831</v>
      </c>
      <c r="J2713" s="14" t="s">
        <v>21</v>
      </c>
      <c r="K2713" s="14" t="s">
        <v>17177</v>
      </c>
      <c r="L2713" s="14" t="s">
        <v>318</v>
      </c>
      <c r="M2713" s="16">
        <v>8183.7</v>
      </c>
      <c r="N2713" s="16">
        <v>0</v>
      </c>
      <c r="O2713" s="16">
        <v>2135.52</v>
      </c>
      <c r="P2713" s="17"/>
      <c r="Q2713" s="18">
        <v>2135.52</v>
      </c>
      <c r="R2713" s="19">
        <v>2135.52</v>
      </c>
      <c r="S2713" s="16">
        <v>10319.219999999999</v>
      </c>
      <c r="T2713" s="16">
        <v>10319.219999999999</v>
      </c>
    </row>
    <row r="2714" spans="1:20" x14ac:dyDescent="0.25">
      <c r="A2714" s="14" t="s">
        <v>18</v>
      </c>
      <c r="B2714" s="14">
        <v>21780</v>
      </c>
      <c r="C2714" s="14" t="s">
        <v>8476</v>
      </c>
      <c r="D2714" s="14">
        <v>565964005</v>
      </c>
      <c r="E2714" s="15">
        <v>43525</v>
      </c>
      <c r="F2714" s="54" t="str">
        <f t="shared" si="42"/>
        <v>marzo</v>
      </c>
      <c r="G2714" s="14" t="s">
        <v>9560</v>
      </c>
      <c r="H2714" s="14" t="s">
        <v>3104</v>
      </c>
      <c r="I2714" s="14" t="s">
        <v>13111</v>
      </c>
      <c r="J2714" s="14" t="s">
        <v>32</v>
      </c>
      <c r="K2714" s="14" t="s">
        <v>17178</v>
      </c>
      <c r="L2714" s="14" t="s">
        <v>675</v>
      </c>
      <c r="M2714" s="16">
        <v>4175.28</v>
      </c>
      <c r="N2714" s="16">
        <v>736.8</v>
      </c>
      <c r="O2714" s="16">
        <v>3293.55</v>
      </c>
      <c r="P2714" s="17">
        <v>13.89</v>
      </c>
      <c r="Q2714" s="18">
        <v>3293.55</v>
      </c>
      <c r="R2714" s="16">
        <v>3266.75</v>
      </c>
      <c r="S2714" s="16">
        <v>7468.83</v>
      </c>
      <c r="T2714" s="16">
        <v>9037.2800000000007</v>
      </c>
    </row>
    <row r="2715" spans="1:20" x14ac:dyDescent="0.25">
      <c r="A2715" s="14" t="s">
        <v>18</v>
      </c>
      <c r="B2715" s="14">
        <v>21780</v>
      </c>
      <c r="C2715" s="14" t="s">
        <v>8476</v>
      </c>
      <c r="D2715" s="14">
        <v>565968052</v>
      </c>
      <c r="E2715" s="15">
        <v>43525</v>
      </c>
      <c r="F2715" s="54" t="str">
        <f t="shared" si="42"/>
        <v>marzo</v>
      </c>
      <c r="G2715" s="14" t="s">
        <v>9236</v>
      </c>
      <c r="H2715" s="14" t="s">
        <v>20</v>
      </c>
      <c r="I2715" s="14" t="s">
        <v>11831</v>
      </c>
      <c r="J2715" s="14" t="s">
        <v>21</v>
      </c>
      <c r="K2715" s="14" t="s">
        <v>17179</v>
      </c>
      <c r="L2715" s="14" t="s">
        <v>3105</v>
      </c>
      <c r="M2715" s="16">
        <v>0</v>
      </c>
      <c r="N2715" s="16">
        <v>0</v>
      </c>
      <c r="O2715" s="16">
        <v>0</v>
      </c>
      <c r="P2715" s="17"/>
      <c r="Q2715" s="18">
        <v>561.98</v>
      </c>
      <c r="R2715" s="19">
        <v>553.79</v>
      </c>
      <c r="S2715" s="16">
        <v>561.98</v>
      </c>
      <c r="T2715" s="16">
        <v>561.98</v>
      </c>
    </row>
    <row r="2716" spans="1:20" x14ac:dyDescent="0.25">
      <c r="A2716" s="14" t="s">
        <v>18</v>
      </c>
      <c r="B2716" s="14">
        <v>21780</v>
      </c>
      <c r="C2716" s="14" t="s">
        <v>8476</v>
      </c>
      <c r="D2716" s="14">
        <v>5659805805</v>
      </c>
      <c r="E2716" s="15">
        <v>43525</v>
      </c>
      <c r="F2716" s="54" t="str">
        <f t="shared" si="42"/>
        <v>marzo</v>
      </c>
      <c r="G2716" s="14" t="s">
        <v>9561</v>
      </c>
      <c r="H2716" s="14" t="s">
        <v>20</v>
      </c>
      <c r="I2716" s="14" t="s">
        <v>11831</v>
      </c>
      <c r="J2716" s="14" t="s">
        <v>21</v>
      </c>
      <c r="K2716" s="14" t="s">
        <v>17180</v>
      </c>
      <c r="L2716" s="14" t="s">
        <v>3106</v>
      </c>
      <c r="M2716" s="16">
        <v>955.08</v>
      </c>
      <c r="N2716" s="16">
        <v>0</v>
      </c>
      <c r="O2716" s="16">
        <v>337.19</v>
      </c>
      <c r="P2716" s="17"/>
      <c r="Q2716" s="18">
        <v>337.19</v>
      </c>
      <c r="R2716" s="19">
        <v>333.16</v>
      </c>
      <c r="S2716" s="16">
        <v>1292.27</v>
      </c>
      <c r="T2716" s="16">
        <v>1292.27</v>
      </c>
    </row>
    <row r="2717" spans="1:20" x14ac:dyDescent="0.25">
      <c r="A2717" s="14" t="s">
        <v>18</v>
      </c>
      <c r="B2717" s="14">
        <v>21780</v>
      </c>
      <c r="C2717" s="14" t="s">
        <v>8476</v>
      </c>
      <c r="D2717" s="14">
        <v>566003405</v>
      </c>
      <c r="E2717" s="15">
        <v>43525</v>
      </c>
      <c r="F2717" s="54" t="str">
        <f t="shared" si="42"/>
        <v>marzo</v>
      </c>
      <c r="G2717" s="14" t="s">
        <v>9063</v>
      </c>
      <c r="H2717" s="14" t="s">
        <v>20</v>
      </c>
      <c r="I2717" s="14" t="s">
        <v>11831</v>
      </c>
      <c r="J2717" s="14" t="s">
        <v>21</v>
      </c>
      <c r="K2717" s="14" t="s">
        <v>17181</v>
      </c>
      <c r="L2717" s="14" t="s">
        <v>3107</v>
      </c>
      <c r="M2717" s="16">
        <v>14401.07</v>
      </c>
      <c r="N2717" s="16">
        <v>0</v>
      </c>
      <c r="O2717" s="16">
        <v>899.17</v>
      </c>
      <c r="P2717" s="17"/>
      <c r="Q2717" s="18">
        <v>899.17</v>
      </c>
      <c r="R2717" s="16">
        <v>899.17</v>
      </c>
      <c r="S2717" s="16">
        <v>15300.24</v>
      </c>
      <c r="T2717" s="16">
        <v>15300.24</v>
      </c>
    </row>
    <row r="2718" spans="1:20" x14ac:dyDescent="0.25">
      <c r="A2718" s="14" t="s">
        <v>18</v>
      </c>
      <c r="B2718" s="14">
        <v>21780</v>
      </c>
      <c r="C2718" s="14" t="s">
        <v>8476</v>
      </c>
      <c r="D2718" s="14">
        <v>5660070505</v>
      </c>
      <c r="E2718" s="15">
        <v>43525</v>
      </c>
      <c r="F2718" s="54" t="str">
        <f t="shared" si="42"/>
        <v>marzo</v>
      </c>
      <c r="G2718" s="14" t="s">
        <v>9562</v>
      </c>
      <c r="H2718" s="14" t="s">
        <v>3108</v>
      </c>
      <c r="I2718" s="14" t="s">
        <v>13112</v>
      </c>
      <c r="J2718" s="14" t="s">
        <v>32</v>
      </c>
      <c r="K2718" s="14" t="s">
        <v>17182</v>
      </c>
      <c r="L2718" s="14" t="s">
        <v>109</v>
      </c>
      <c r="M2718" s="16">
        <v>2981.26</v>
      </c>
      <c r="N2718" s="16">
        <v>526.09</v>
      </c>
      <c r="O2718" s="16">
        <v>3769.41</v>
      </c>
      <c r="P2718" s="17">
        <v>13.24</v>
      </c>
      <c r="Q2718" s="18">
        <v>3769.41</v>
      </c>
      <c r="R2718" s="19">
        <v>3769.41</v>
      </c>
      <c r="S2718" s="16">
        <v>6750.67</v>
      </c>
      <c r="T2718" s="16">
        <v>8168.31</v>
      </c>
    </row>
    <row r="2719" spans="1:20" x14ac:dyDescent="0.25">
      <c r="A2719" s="14" t="s">
        <v>18</v>
      </c>
      <c r="B2719" s="14">
        <v>21780</v>
      </c>
      <c r="C2719" s="14" t="s">
        <v>8476</v>
      </c>
      <c r="D2719" s="14">
        <v>566005873</v>
      </c>
      <c r="E2719" s="15">
        <v>43525</v>
      </c>
      <c r="F2719" s="54" t="str">
        <f t="shared" si="42"/>
        <v>marzo</v>
      </c>
      <c r="G2719" s="14" t="s">
        <v>9220</v>
      </c>
      <c r="H2719" s="14" t="s">
        <v>3109</v>
      </c>
      <c r="I2719" s="14" t="s">
        <v>13113</v>
      </c>
      <c r="J2719" s="14" t="s">
        <v>46</v>
      </c>
      <c r="K2719" s="14" t="s">
        <v>17183</v>
      </c>
      <c r="L2719" s="14" t="s">
        <v>3110</v>
      </c>
      <c r="M2719" s="16">
        <v>2287.7800000000002</v>
      </c>
      <c r="N2719" s="16">
        <v>403.72</v>
      </c>
      <c r="O2719" s="16">
        <v>0</v>
      </c>
      <c r="P2719" s="17"/>
      <c r="Q2719" s="18">
        <v>0</v>
      </c>
      <c r="R2719" s="19"/>
      <c r="S2719" s="16">
        <v>2287.7800000000002</v>
      </c>
      <c r="T2719" s="16">
        <v>2768.21</v>
      </c>
    </row>
    <row r="2720" spans="1:20" x14ac:dyDescent="0.25">
      <c r="A2720" s="14" t="s">
        <v>18</v>
      </c>
      <c r="B2720" s="14">
        <v>21780</v>
      </c>
      <c r="C2720" s="14" t="s">
        <v>8476</v>
      </c>
      <c r="D2720" s="14">
        <v>566028805</v>
      </c>
      <c r="E2720" s="15">
        <v>43525</v>
      </c>
      <c r="F2720" s="54" t="str">
        <f t="shared" si="42"/>
        <v>marzo</v>
      </c>
      <c r="G2720" s="14" t="s">
        <v>11344</v>
      </c>
      <c r="H2720" s="14" t="s">
        <v>3111</v>
      </c>
      <c r="I2720" s="14" t="s">
        <v>13114</v>
      </c>
      <c r="J2720" s="14" t="s">
        <v>32</v>
      </c>
      <c r="K2720" s="14" t="s">
        <v>17184</v>
      </c>
      <c r="L2720" s="14" t="s">
        <v>3112</v>
      </c>
      <c r="M2720" s="16">
        <v>10945.55</v>
      </c>
      <c r="N2720" s="16">
        <v>0</v>
      </c>
      <c r="O2720" s="16">
        <v>0</v>
      </c>
      <c r="P2720" s="17">
        <v>17.88</v>
      </c>
      <c r="Q2720" s="18">
        <v>6368.91</v>
      </c>
      <c r="R2720" s="16">
        <v>6368.91</v>
      </c>
      <c r="S2720" s="16">
        <v>17314.46</v>
      </c>
      <c r="T2720" s="16">
        <v>20950.5</v>
      </c>
    </row>
    <row r="2721" spans="1:20" x14ac:dyDescent="0.25">
      <c r="A2721" s="14" t="s">
        <v>18</v>
      </c>
      <c r="B2721" s="14">
        <v>21780</v>
      </c>
      <c r="C2721" s="14" t="s">
        <v>8476</v>
      </c>
      <c r="D2721" s="14">
        <v>566057505</v>
      </c>
      <c r="E2721" s="15">
        <v>43525</v>
      </c>
      <c r="F2721" s="54" t="str">
        <f t="shared" si="42"/>
        <v>marzo</v>
      </c>
      <c r="G2721" s="14" t="s">
        <v>9563</v>
      </c>
      <c r="H2721" s="14" t="s">
        <v>20</v>
      </c>
      <c r="I2721" s="14" t="s">
        <v>11831</v>
      </c>
      <c r="J2721" s="14" t="s">
        <v>21</v>
      </c>
      <c r="K2721" s="14" t="s">
        <v>17185</v>
      </c>
      <c r="L2721" s="14" t="s">
        <v>3113</v>
      </c>
      <c r="M2721" s="16">
        <v>0</v>
      </c>
      <c r="N2721" s="16">
        <v>0</v>
      </c>
      <c r="O2721" s="16">
        <v>0</v>
      </c>
      <c r="P2721" s="17"/>
      <c r="Q2721" s="18">
        <v>0</v>
      </c>
      <c r="R2721" s="19"/>
      <c r="S2721" s="16">
        <v>0</v>
      </c>
      <c r="T2721" s="16">
        <v>0</v>
      </c>
    </row>
    <row r="2722" spans="1:20" x14ac:dyDescent="0.25">
      <c r="A2722" s="14" t="s">
        <v>18</v>
      </c>
      <c r="B2722" s="14">
        <v>21780</v>
      </c>
      <c r="C2722" s="14" t="s">
        <v>8476</v>
      </c>
      <c r="D2722" s="14">
        <v>56605005305</v>
      </c>
      <c r="E2722" s="15">
        <v>43525</v>
      </c>
      <c r="F2722" s="54" t="str">
        <f t="shared" si="42"/>
        <v>marzo</v>
      </c>
      <c r="G2722" s="14" t="s">
        <v>9360</v>
      </c>
      <c r="H2722" s="14" t="s">
        <v>3114</v>
      </c>
      <c r="I2722" s="14" t="s">
        <v>13115</v>
      </c>
      <c r="J2722" s="14" t="s">
        <v>633</v>
      </c>
      <c r="K2722" s="14" t="s">
        <v>17186</v>
      </c>
      <c r="L2722" s="14" t="s">
        <v>159</v>
      </c>
      <c r="M2722" s="16">
        <v>0</v>
      </c>
      <c r="N2722" s="16">
        <v>0</v>
      </c>
      <c r="O2722" s="16">
        <v>0</v>
      </c>
      <c r="P2722" s="17"/>
      <c r="Q2722" s="18">
        <v>0</v>
      </c>
      <c r="R2722" s="16">
        <v>470.24</v>
      </c>
      <c r="S2722" s="16">
        <v>1570.24</v>
      </c>
      <c r="T2722" s="16">
        <v>1899.99</v>
      </c>
    </row>
    <row r="2723" spans="1:20" x14ac:dyDescent="0.25">
      <c r="A2723" s="14" t="s">
        <v>18</v>
      </c>
      <c r="B2723" s="14">
        <v>21780</v>
      </c>
      <c r="C2723" s="14" t="s">
        <v>8476</v>
      </c>
      <c r="D2723" s="14">
        <v>56605005805</v>
      </c>
      <c r="E2723" s="15">
        <v>43525</v>
      </c>
      <c r="F2723" s="54" t="str">
        <f t="shared" si="42"/>
        <v>marzo</v>
      </c>
      <c r="G2723" s="14" t="s">
        <v>9564</v>
      </c>
      <c r="H2723" s="14" t="s">
        <v>28</v>
      </c>
      <c r="I2723" s="14" t="s">
        <v>12200</v>
      </c>
      <c r="J2723" s="14" t="s">
        <v>29</v>
      </c>
      <c r="K2723" s="14" t="s">
        <v>17187</v>
      </c>
      <c r="L2723" s="14" t="s">
        <v>704</v>
      </c>
      <c r="M2723" s="16">
        <v>0</v>
      </c>
      <c r="N2723" s="16">
        <v>0</v>
      </c>
      <c r="O2723" s="16">
        <v>0</v>
      </c>
      <c r="P2723" s="17"/>
      <c r="Q2723" s="18">
        <v>0</v>
      </c>
      <c r="R2723" s="16"/>
      <c r="S2723" s="16">
        <v>1210</v>
      </c>
      <c r="T2723" s="16">
        <v>1210</v>
      </c>
    </row>
    <row r="2724" spans="1:20" x14ac:dyDescent="0.25">
      <c r="A2724" s="14" t="s">
        <v>18</v>
      </c>
      <c r="B2724" s="14">
        <v>21780</v>
      </c>
      <c r="C2724" s="14" t="s">
        <v>8476</v>
      </c>
      <c r="D2724" s="14">
        <v>5660508305</v>
      </c>
      <c r="E2724" s="15">
        <v>43525</v>
      </c>
      <c r="F2724" s="54" t="str">
        <f t="shared" si="42"/>
        <v>marzo</v>
      </c>
      <c r="G2724" s="14" t="s">
        <v>11345</v>
      </c>
      <c r="H2724" s="14" t="s">
        <v>3115</v>
      </c>
      <c r="I2724" s="14" t="s">
        <v>11963</v>
      </c>
      <c r="J2724" s="14" t="s">
        <v>46</v>
      </c>
      <c r="K2724" s="14" t="s">
        <v>17188</v>
      </c>
      <c r="L2724" s="14" t="s">
        <v>1113</v>
      </c>
      <c r="M2724" s="16">
        <v>4609.5</v>
      </c>
      <c r="N2724" s="16">
        <v>0</v>
      </c>
      <c r="O2724" s="16">
        <v>0</v>
      </c>
      <c r="P2724" s="17">
        <v>9.7899999999999991</v>
      </c>
      <c r="Q2724" s="18">
        <v>969.13</v>
      </c>
      <c r="R2724" s="16">
        <v>969.13</v>
      </c>
      <c r="S2724" s="16">
        <v>5578.63</v>
      </c>
      <c r="T2724" s="16">
        <v>6750.14</v>
      </c>
    </row>
    <row r="2725" spans="1:20" x14ac:dyDescent="0.25">
      <c r="A2725" s="14" t="s">
        <v>18</v>
      </c>
      <c r="B2725" s="14">
        <v>21780</v>
      </c>
      <c r="C2725" s="14" t="s">
        <v>8476</v>
      </c>
      <c r="D2725" s="14">
        <v>565992205</v>
      </c>
      <c r="E2725" s="15">
        <v>43530</v>
      </c>
      <c r="F2725" s="54" t="str">
        <f t="shared" si="42"/>
        <v>marzo</v>
      </c>
      <c r="G2725" s="14" t="s">
        <v>11346</v>
      </c>
      <c r="H2725" s="14" t="s">
        <v>3116</v>
      </c>
      <c r="I2725" s="14" t="s">
        <v>13116</v>
      </c>
      <c r="J2725" s="14" t="s">
        <v>32</v>
      </c>
      <c r="K2725" s="14" t="s">
        <v>17189</v>
      </c>
      <c r="L2725" s="14" t="s">
        <v>3117</v>
      </c>
      <c r="M2725" s="16">
        <v>0</v>
      </c>
      <c r="N2725" s="16">
        <v>0</v>
      </c>
      <c r="O2725" s="16">
        <v>0</v>
      </c>
      <c r="P2725" s="17"/>
      <c r="Q2725" s="18">
        <v>0</v>
      </c>
      <c r="R2725" s="16"/>
      <c r="S2725" s="16">
        <v>0</v>
      </c>
      <c r="T2725" s="16">
        <v>0</v>
      </c>
    </row>
    <row r="2726" spans="1:20" x14ac:dyDescent="0.25">
      <c r="A2726" s="14" t="s">
        <v>18</v>
      </c>
      <c r="B2726" s="14">
        <v>21780</v>
      </c>
      <c r="C2726" s="14" t="s">
        <v>8476</v>
      </c>
      <c r="D2726" s="14">
        <v>566034052</v>
      </c>
      <c r="E2726" s="15">
        <v>43530</v>
      </c>
      <c r="F2726" s="54" t="str">
        <f t="shared" si="42"/>
        <v>marzo</v>
      </c>
      <c r="G2726" s="14" t="s">
        <v>8684</v>
      </c>
      <c r="H2726" s="14" t="s">
        <v>20</v>
      </c>
      <c r="I2726" s="14" t="s">
        <v>11831</v>
      </c>
      <c r="J2726" s="14" t="s">
        <v>21</v>
      </c>
      <c r="K2726" s="14" t="s">
        <v>17190</v>
      </c>
      <c r="L2726" s="14" t="s">
        <v>3118</v>
      </c>
      <c r="M2726" s="16">
        <v>0</v>
      </c>
      <c r="N2726" s="16">
        <v>0</v>
      </c>
      <c r="O2726" s="16">
        <v>0</v>
      </c>
      <c r="P2726" s="17"/>
      <c r="Q2726" s="18">
        <v>786.77</v>
      </c>
      <c r="R2726" s="19">
        <v>786.39</v>
      </c>
      <c r="S2726" s="16">
        <v>786.77</v>
      </c>
      <c r="T2726" s="16">
        <v>786.77</v>
      </c>
    </row>
    <row r="2727" spans="1:20" x14ac:dyDescent="0.25">
      <c r="A2727" s="14" t="s">
        <v>18</v>
      </c>
      <c r="B2727" s="14">
        <v>21780</v>
      </c>
      <c r="C2727" s="14" t="s">
        <v>8476</v>
      </c>
      <c r="D2727" s="14">
        <v>56603492</v>
      </c>
      <c r="E2727" s="15">
        <v>43530</v>
      </c>
      <c r="F2727" s="54" t="str">
        <f t="shared" si="42"/>
        <v>marzo</v>
      </c>
      <c r="G2727" s="14" t="s">
        <v>9238</v>
      </c>
      <c r="H2727" s="14" t="s">
        <v>20</v>
      </c>
      <c r="I2727" s="14" t="s">
        <v>11831</v>
      </c>
      <c r="J2727" s="14" t="s">
        <v>21</v>
      </c>
      <c r="K2727" s="14" t="s">
        <v>17191</v>
      </c>
      <c r="L2727" s="14" t="s">
        <v>3119</v>
      </c>
      <c r="M2727" s="16">
        <v>0</v>
      </c>
      <c r="N2727" s="16">
        <v>0</v>
      </c>
      <c r="O2727" s="16">
        <v>0</v>
      </c>
      <c r="P2727" s="17"/>
      <c r="Q2727" s="18">
        <v>0</v>
      </c>
      <c r="R2727" s="16"/>
      <c r="S2727" s="16">
        <v>0</v>
      </c>
      <c r="T2727" s="16">
        <v>0</v>
      </c>
    </row>
    <row r="2728" spans="1:20" x14ac:dyDescent="0.25">
      <c r="A2728" s="14" t="s">
        <v>18</v>
      </c>
      <c r="B2728" s="14">
        <v>21780</v>
      </c>
      <c r="C2728" s="14" t="s">
        <v>8476</v>
      </c>
      <c r="D2728" s="14">
        <v>5660505605</v>
      </c>
      <c r="E2728" s="15">
        <v>43530</v>
      </c>
      <c r="F2728" s="54" t="str">
        <f t="shared" si="42"/>
        <v>marzo</v>
      </c>
      <c r="G2728" s="14" t="s">
        <v>11347</v>
      </c>
      <c r="H2728" s="14" t="s">
        <v>3120</v>
      </c>
      <c r="I2728" s="14" t="s">
        <v>13117</v>
      </c>
      <c r="J2728" s="14" t="s">
        <v>32</v>
      </c>
      <c r="K2728" s="14" t="s">
        <v>17192</v>
      </c>
      <c r="L2728" s="14" t="s">
        <v>845</v>
      </c>
      <c r="M2728" s="16">
        <v>3838.06</v>
      </c>
      <c r="N2728" s="16">
        <v>677.29</v>
      </c>
      <c r="O2728" s="16">
        <v>3735.28</v>
      </c>
      <c r="P2728" s="17">
        <v>9.36</v>
      </c>
      <c r="Q2728" s="18">
        <v>3735.28</v>
      </c>
      <c r="R2728" s="16">
        <v>3713.64</v>
      </c>
      <c r="S2728" s="16">
        <v>7573.34</v>
      </c>
      <c r="T2728" s="16">
        <v>9163.74</v>
      </c>
    </row>
    <row r="2729" spans="1:20" x14ac:dyDescent="0.25">
      <c r="A2729" s="14" t="s">
        <v>18</v>
      </c>
      <c r="B2729" s="14">
        <v>21780</v>
      </c>
      <c r="C2729" s="14" t="s">
        <v>8476</v>
      </c>
      <c r="D2729" s="14">
        <v>566050562</v>
      </c>
      <c r="E2729" s="15">
        <v>43530</v>
      </c>
      <c r="F2729" s="54" t="str">
        <f t="shared" si="42"/>
        <v>marzo</v>
      </c>
      <c r="G2729" s="14" t="s">
        <v>11347</v>
      </c>
      <c r="H2729" s="14" t="s">
        <v>3120</v>
      </c>
      <c r="I2729" s="14" t="s">
        <v>13117</v>
      </c>
      <c r="J2729" s="14" t="s">
        <v>32</v>
      </c>
      <c r="K2729" s="14" t="s">
        <v>17193</v>
      </c>
      <c r="L2729" s="14" t="s">
        <v>3121</v>
      </c>
      <c r="M2729" s="16">
        <v>4258.12</v>
      </c>
      <c r="N2729" s="16">
        <v>751.43</v>
      </c>
      <c r="O2729" s="16">
        <v>0</v>
      </c>
      <c r="P2729" s="17">
        <v>2.64</v>
      </c>
      <c r="Q2729" s="18">
        <v>2031.25</v>
      </c>
      <c r="R2729" s="16">
        <v>2017.75</v>
      </c>
      <c r="S2729" s="16">
        <v>6289.37</v>
      </c>
      <c r="T2729" s="16">
        <v>7610.14</v>
      </c>
    </row>
    <row r="2730" spans="1:20" x14ac:dyDescent="0.25">
      <c r="A2730" s="14" t="s">
        <v>18</v>
      </c>
      <c r="B2730" s="14">
        <v>21780</v>
      </c>
      <c r="C2730" s="14" t="s">
        <v>8476</v>
      </c>
      <c r="D2730" s="14">
        <v>5660540405</v>
      </c>
      <c r="E2730" s="15">
        <v>43530</v>
      </c>
      <c r="F2730" s="54" t="str">
        <f t="shared" si="42"/>
        <v>marzo</v>
      </c>
      <c r="G2730" s="14" t="s">
        <v>11348</v>
      </c>
      <c r="H2730" s="14" t="s">
        <v>3122</v>
      </c>
      <c r="I2730" s="14" t="s">
        <v>13118</v>
      </c>
      <c r="J2730" s="14" t="s">
        <v>46</v>
      </c>
      <c r="K2730" s="14" t="s">
        <v>17194</v>
      </c>
      <c r="L2730" s="14" t="s">
        <v>3123</v>
      </c>
      <c r="M2730" s="16">
        <v>0</v>
      </c>
      <c r="N2730" s="16">
        <v>0</v>
      </c>
      <c r="O2730" s="16">
        <v>0</v>
      </c>
      <c r="P2730" s="17">
        <v>4.8099999999999996</v>
      </c>
      <c r="Q2730" s="18">
        <v>413.37</v>
      </c>
      <c r="R2730" s="16">
        <v>411.48</v>
      </c>
      <c r="S2730" s="16">
        <v>413.37</v>
      </c>
      <c r="T2730" s="16">
        <v>500.18</v>
      </c>
    </row>
    <row r="2731" spans="1:20" x14ac:dyDescent="0.25">
      <c r="A2731" s="14" t="s">
        <v>18</v>
      </c>
      <c r="B2731" s="14">
        <v>21780</v>
      </c>
      <c r="C2731" s="14" t="s">
        <v>8476</v>
      </c>
      <c r="D2731" s="14">
        <v>5658960505</v>
      </c>
      <c r="E2731" s="15">
        <v>43531</v>
      </c>
      <c r="F2731" s="54" t="str">
        <f t="shared" si="42"/>
        <v>marzo</v>
      </c>
      <c r="G2731" s="14" t="s">
        <v>9565</v>
      </c>
      <c r="H2731" s="14" t="s">
        <v>3124</v>
      </c>
      <c r="I2731" s="14" t="s">
        <v>11964</v>
      </c>
      <c r="J2731" s="14" t="s">
        <v>32</v>
      </c>
      <c r="K2731" s="14" t="s">
        <v>17195</v>
      </c>
      <c r="L2731" s="14" t="s">
        <v>109</v>
      </c>
      <c r="M2731" s="16">
        <v>2981.26</v>
      </c>
      <c r="N2731" s="16">
        <v>526.09</v>
      </c>
      <c r="O2731" s="16">
        <v>3769.41</v>
      </c>
      <c r="P2731" s="17">
        <v>13.24</v>
      </c>
      <c r="Q2731" s="18">
        <v>3769.41</v>
      </c>
      <c r="R2731" s="16">
        <v>3769.41</v>
      </c>
      <c r="S2731" s="16">
        <v>6750.67</v>
      </c>
      <c r="T2731" s="16">
        <v>8168.31</v>
      </c>
    </row>
    <row r="2732" spans="1:20" x14ac:dyDescent="0.25">
      <c r="A2732" s="14" t="s">
        <v>18</v>
      </c>
      <c r="B2732" s="14">
        <v>21780</v>
      </c>
      <c r="C2732" s="14" t="s">
        <v>8476</v>
      </c>
      <c r="D2732" s="14">
        <v>5659059052</v>
      </c>
      <c r="E2732" s="15">
        <v>43531</v>
      </c>
      <c r="F2732" s="54" t="str">
        <f t="shared" si="42"/>
        <v>marzo</v>
      </c>
      <c r="G2732" s="14" t="s">
        <v>9234</v>
      </c>
      <c r="H2732" s="14" t="s">
        <v>20</v>
      </c>
      <c r="I2732" s="14" t="s">
        <v>11831</v>
      </c>
      <c r="J2732" s="14" t="s">
        <v>21</v>
      </c>
      <c r="K2732" s="14" t="s">
        <v>17196</v>
      </c>
      <c r="L2732" s="14" t="s">
        <v>3125</v>
      </c>
      <c r="M2732" s="16">
        <v>688.37</v>
      </c>
      <c r="N2732" s="16">
        <v>0</v>
      </c>
      <c r="O2732" s="16">
        <v>0</v>
      </c>
      <c r="P2732" s="17"/>
      <c r="Q2732" s="18">
        <v>667.36</v>
      </c>
      <c r="R2732" s="16">
        <v>667.36</v>
      </c>
      <c r="S2732" s="16">
        <v>1355.73</v>
      </c>
      <c r="T2732" s="16">
        <v>1355.73</v>
      </c>
    </row>
    <row r="2733" spans="1:20" x14ac:dyDescent="0.25">
      <c r="A2733" s="14" t="s">
        <v>18</v>
      </c>
      <c r="B2733" s="14">
        <v>21780</v>
      </c>
      <c r="C2733" s="14" t="s">
        <v>8476</v>
      </c>
      <c r="D2733" s="14">
        <v>566026905</v>
      </c>
      <c r="E2733" s="15">
        <v>43531</v>
      </c>
      <c r="F2733" s="54" t="str">
        <f t="shared" si="42"/>
        <v>marzo</v>
      </c>
      <c r="G2733" s="14" t="s">
        <v>11155</v>
      </c>
      <c r="H2733" s="14" t="s">
        <v>3126</v>
      </c>
      <c r="I2733" s="14" t="s">
        <v>13119</v>
      </c>
      <c r="J2733" s="14" t="s">
        <v>46</v>
      </c>
      <c r="K2733" s="14" t="s">
        <v>17197</v>
      </c>
      <c r="L2733" s="14" t="s">
        <v>2142</v>
      </c>
      <c r="M2733" s="16">
        <v>0</v>
      </c>
      <c r="N2733" s="16">
        <v>0</v>
      </c>
      <c r="O2733" s="16">
        <v>0</v>
      </c>
      <c r="P2733" s="17"/>
      <c r="Q2733" s="18">
        <v>950.41</v>
      </c>
      <c r="R2733" s="16">
        <v>950.41</v>
      </c>
      <c r="S2733" s="16">
        <v>950.41</v>
      </c>
      <c r="T2733" s="16">
        <v>1150</v>
      </c>
    </row>
    <row r="2734" spans="1:20" x14ac:dyDescent="0.25">
      <c r="A2734" s="14" t="s">
        <v>18</v>
      </c>
      <c r="B2734" s="14">
        <v>21780</v>
      </c>
      <c r="C2734" s="14" t="s">
        <v>8476</v>
      </c>
      <c r="D2734" s="14">
        <v>5660305605</v>
      </c>
      <c r="E2734" s="15">
        <v>43531</v>
      </c>
      <c r="F2734" s="54" t="str">
        <f t="shared" si="42"/>
        <v>marzo</v>
      </c>
      <c r="G2734" s="14" t="s">
        <v>9566</v>
      </c>
      <c r="H2734" s="14" t="s">
        <v>3127</v>
      </c>
      <c r="I2734" s="14" t="s">
        <v>13120</v>
      </c>
      <c r="J2734" s="14" t="s">
        <v>32</v>
      </c>
      <c r="K2734" s="14" t="s">
        <v>17198</v>
      </c>
      <c r="L2734" s="14" t="s">
        <v>109</v>
      </c>
      <c r="M2734" s="16">
        <v>4739.3500000000004</v>
      </c>
      <c r="N2734" s="16">
        <v>0</v>
      </c>
      <c r="O2734" s="16">
        <v>3637.91</v>
      </c>
      <c r="P2734" s="17">
        <v>11.68</v>
      </c>
      <c r="Q2734" s="18">
        <v>3637.91</v>
      </c>
      <c r="R2734" s="16">
        <v>3637.91</v>
      </c>
      <c r="S2734" s="16">
        <v>8377.26</v>
      </c>
      <c r="T2734" s="16">
        <v>10387.799999999999</v>
      </c>
    </row>
    <row r="2735" spans="1:20" x14ac:dyDescent="0.25">
      <c r="A2735" s="14" t="s">
        <v>18</v>
      </c>
      <c r="B2735" s="14">
        <v>21780</v>
      </c>
      <c r="C2735" s="14" t="s">
        <v>8476</v>
      </c>
      <c r="D2735" s="14">
        <v>5660340505</v>
      </c>
      <c r="E2735" s="15">
        <v>43531</v>
      </c>
      <c r="F2735" s="54" t="str">
        <f t="shared" si="42"/>
        <v>marzo</v>
      </c>
      <c r="G2735" s="14" t="s">
        <v>8684</v>
      </c>
      <c r="H2735" s="14" t="s">
        <v>20</v>
      </c>
      <c r="I2735" s="14" t="s">
        <v>11831</v>
      </c>
      <c r="J2735" s="14" t="s">
        <v>21</v>
      </c>
      <c r="K2735" s="14" t="s">
        <v>17199</v>
      </c>
      <c r="L2735" s="14" t="s">
        <v>3128</v>
      </c>
      <c r="M2735" s="16">
        <v>19817.04</v>
      </c>
      <c r="N2735" s="16">
        <v>0</v>
      </c>
      <c r="O2735" s="16">
        <v>400.41</v>
      </c>
      <c r="P2735" s="17"/>
      <c r="Q2735" s="18">
        <v>400.41</v>
      </c>
      <c r="R2735" s="19">
        <v>396.25</v>
      </c>
      <c r="S2735" s="16">
        <v>20217.45</v>
      </c>
      <c r="T2735" s="16">
        <v>20217.45</v>
      </c>
    </row>
    <row r="2736" spans="1:20" x14ac:dyDescent="0.25">
      <c r="A2736" s="14" t="s">
        <v>18</v>
      </c>
      <c r="B2736" s="14">
        <v>21780</v>
      </c>
      <c r="C2736" s="14" t="s">
        <v>8476</v>
      </c>
      <c r="D2736" s="14">
        <v>566037705</v>
      </c>
      <c r="E2736" s="15">
        <v>43531</v>
      </c>
      <c r="F2736" s="54" t="str">
        <f t="shared" si="42"/>
        <v>marzo</v>
      </c>
      <c r="G2736" s="14" t="s">
        <v>8679</v>
      </c>
      <c r="H2736" s="14" t="s">
        <v>20</v>
      </c>
      <c r="I2736" s="14" t="s">
        <v>11831</v>
      </c>
      <c r="J2736" s="14" t="s">
        <v>21</v>
      </c>
      <c r="K2736" s="14" t="s">
        <v>17200</v>
      </c>
      <c r="L2736" s="14" t="s">
        <v>3129</v>
      </c>
      <c r="M2736" s="16">
        <v>2795.74</v>
      </c>
      <c r="N2736" s="16">
        <v>0</v>
      </c>
      <c r="O2736" s="16">
        <v>1468.18</v>
      </c>
      <c r="P2736" s="17"/>
      <c r="Q2736" s="18">
        <v>1468.18</v>
      </c>
      <c r="R2736" s="19">
        <v>1438.7</v>
      </c>
      <c r="S2736" s="16">
        <v>4263.92</v>
      </c>
      <c r="T2736" s="16">
        <v>4263.92</v>
      </c>
    </row>
    <row r="2737" spans="1:20" x14ac:dyDescent="0.25">
      <c r="A2737" s="14" t="s">
        <v>18</v>
      </c>
      <c r="B2737" s="14">
        <v>21780</v>
      </c>
      <c r="C2737" s="14" t="s">
        <v>8476</v>
      </c>
      <c r="D2737" s="14">
        <v>566044405</v>
      </c>
      <c r="E2737" s="15">
        <v>43531</v>
      </c>
      <c r="F2737" s="54" t="str">
        <f t="shared" si="42"/>
        <v>marzo</v>
      </c>
      <c r="G2737" s="14" t="s">
        <v>8909</v>
      </c>
      <c r="H2737" s="14" t="s">
        <v>20</v>
      </c>
      <c r="I2737" s="14" t="s">
        <v>11831</v>
      </c>
      <c r="J2737" s="14" t="s">
        <v>21</v>
      </c>
      <c r="K2737" s="14" t="s">
        <v>17201</v>
      </c>
      <c r="L2737" s="14" t="s">
        <v>841</v>
      </c>
      <c r="M2737" s="16">
        <v>0</v>
      </c>
      <c r="N2737" s="16">
        <v>0</v>
      </c>
      <c r="O2737" s="16">
        <v>0</v>
      </c>
      <c r="P2737" s="17"/>
      <c r="Q2737" s="18">
        <v>0</v>
      </c>
      <c r="R2737" s="19"/>
      <c r="S2737" s="16">
        <v>0</v>
      </c>
      <c r="T2737" s="16">
        <v>0</v>
      </c>
    </row>
    <row r="2738" spans="1:20" x14ac:dyDescent="0.25">
      <c r="A2738" s="14" t="s">
        <v>18</v>
      </c>
      <c r="B2738" s="14">
        <v>21780</v>
      </c>
      <c r="C2738" s="14" t="s">
        <v>8476</v>
      </c>
      <c r="D2738" s="14">
        <v>5660660505</v>
      </c>
      <c r="E2738" s="15">
        <v>43531</v>
      </c>
      <c r="F2738" s="54" t="str">
        <f t="shared" si="42"/>
        <v>marzo</v>
      </c>
      <c r="G2738" s="14" t="s">
        <v>9567</v>
      </c>
      <c r="H2738" s="14" t="s">
        <v>3130</v>
      </c>
      <c r="I2738" s="14" t="s">
        <v>13121</v>
      </c>
      <c r="J2738" s="14" t="s">
        <v>32</v>
      </c>
      <c r="K2738" s="14" t="s">
        <v>17202</v>
      </c>
      <c r="L2738" s="14" t="s">
        <v>675</v>
      </c>
      <c r="M2738" s="16">
        <v>4208.4399999999996</v>
      </c>
      <c r="N2738" s="16">
        <v>742.66</v>
      </c>
      <c r="O2738" s="16">
        <v>3364.47</v>
      </c>
      <c r="P2738" s="17"/>
      <c r="Q2738" s="18">
        <v>3364.47</v>
      </c>
      <c r="R2738" s="16">
        <v>3364.47</v>
      </c>
      <c r="S2738" s="16">
        <v>7572.91</v>
      </c>
      <c r="T2738" s="16">
        <v>9163.2199999999993</v>
      </c>
    </row>
    <row r="2739" spans="1:20" x14ac:dyDescent="0.25">
      <c r="A2739" s="14" t="s">
        <v>18</v>
      </c>
      <c r="B2739" s="14">
        <v>21780</v>
      </c>
      <c r="C2739" s="14" t="s">
        <v>8476</v>
      </c>
      <c r="D2739" s="14">
        <v>566088605</v>
      </c>
      <c r="E2739" s="15">
        <v>43531</v>
      </c>
      <c r="F2739" s="54" t="str">
        <f t="shared" si="42"/>
        <v>marzo</v>
      </c>
      <c r="G2739" s="14" t="s">
        <v>11349</v>
      </c>
      <c r="H2739" s="14" t="s">
        <v>3131</v>
      </c>
      <c r="I2739" s="14" t="s">
        <v>13122</v>
      </c>
      <c r="J2739" s="14" t="s">
        <v>46</v>
      </c>
      <c r="K2739" s="14" t="s">
        <v>17203</v>
      </c>
      <c r="L2739" s="14" t="s">
        <v>3132</v>
      </c>
      <c r="M2739" s="16">
        <v>9223.2000000000007</v>
      </c>
      <c r="N2739" s="16">
        <v>0</v>
      </c>
      <c r="O2739" s="16">
        <v>7636.72</v>
      </c>
      <c r="P2739" s="17">
        <v>4.58</v>
      </c>
      <c r="Q2739" s="18">
        <v>7636.72</v>
      </c>
      <c r="R2739" s="16">
        <v>7572.8</v>
      </c>
      <c r="S2739" s="16">
        <v>16859.919999999998</v>
      </c>
      <c r="T2739" s="16">
        <v>20400.5</v>
      </c>
    </row>
    <row r="2740" spans="1:20" x14ac:dyDescent="0.25">
      <c r="A2740" s="14" t="s">
        <v>18</v>
      </c>
      <c r="B2740" s="14">
        <v>21780</v>
      </c>
      <c r="C2740" s="14" t="s">
        <v>8476</v>
      </c>
      <c r="D2740" s="14">
        <v>56608862</v>
      </c>
      <c r="E2740" s="15">
        <v>43531</v>
      </c>
      <c r="F2740" s="54" t="str">
        <f t="shared" si="42"/>
        <v>marzo</v>
      </c>
      <c r="G2740" s="14" t="s">
        <v>11349</v>
      </c>
      <c r="H2740" s="14" t="s">
        <v>3131</v>
      </c>
      <c r="I2740" s="14" t="s">
        <v>13122</v>
      </c>
      <c r="J2740" s="14" t="s">
        <v>46</v>
      </c>
      <c r="K2740" s="14" t="s">
        <v>17204</v>
      </c>
      <c r="L2740" s="14" t="s">
        <v>3133</v>
      </c>
      <c r="M2740" s="16">
        <v>1194.55</v>
      </c>
      <c r="N2740" s="16">
        <v>0</v>
      </c>
      <c r="O2740" s="16">
        <v>1367.5</v>
      </c>
      <c r="P2740" s="17">
        <v>1.0900000000000001</v>
      </c>
      <c r="Q2740" s="18">
        <v>1367.5</v>
      </c>
      <c r="R2740" s="16">
        <v>1333.75</v>
      </c>
      <c r="S2740" s="16">
        <v>2562.0500000000002</v>
      </c>
      <c r="T2740" s="16">
        <v>3100.08</v>
      </c>
    </row>
    <row r="2741" spans="1:20" x14ac:dyDescent="0.25">
      <c r="A2741" s="14" t="s">
        <v>18</v>
      </c>
      <c r="B2741" s="14">
        <v>21780</v>
      </c>
      <c r="C2741" s="14" t="s">
        <v>8476</v>
      </c>
      <c r="D2741" s="14">
        <v>56608863</v>
      </c>
      <c r="E2741" s="15">
        <v>43531</v>
      </c>
      <c r="F2741" s="54" t="str">
        <f t="shared" si="42"/>
        <v>marzo</v>
      </c>
      <c r="G2741" s="14" t="s">
        <v>11349</v>
      </c>
      <c r="H2741" s="14" t="s">
        <v>3131</v>
      </c>
      <c r="I2741" s="14" t="s">
        <v>13122</v>
      </c>
      <c r="J2741" s="14" t="s">
        <v>46</v>
      </c>
      <c r="K2741" s="14" t="s">
        <v>17205</v>
      </c>
      <c r="L2741" s="14" t="s">
        <v>3134</v>
      </c>
      <c r="M2741" s="16">
        <v>491.4</v>
      </c>
      <c r="N2741" s="16">
        <v>0</v>
      </c>
      <c r="O2741" s="16">
        <v>583</v>
      </c>
      <c r="P2741" s="17">
        <v>6.25</v>
      </c>
      <c r="Q2741" s="18">
        <v>583</v>
      </c>
      <c r="R2741" s="16">
        <v>583</v>
      </c>
      <c r="S2741" s="16">
        <v>1074.4000000000001</v>
      </c>
      <c r="T2741" s="16">
        <v>1300.02</v>
      </c>
    </row>
    <row r="2742" spans="1:20" x14ac:dyDescent="0.25">
      <c r="A2742" s="14" t="s">
        <v>18</v>
      </c>
      <c r="B2742" s="14">
        <v>21780</v>
      </c>
      <c r="C2742" s="14" t="s">
        <v>8476</v>
      </c>
      <c r="D2742" s="14">
        <v>56608864</v>
      </c>
      <c r="E2742" s="15">
        <v>43531</v>
      </c>
      <c r="F2742" s="54" t="str">
        <f t="shared" si="42"/>
        <v>marzo</v>
      </c>
      <c r="G2742" s="14" t="s">
        <v>11349</v>
      </c>
      <c r="H2742" s="14" t="s">
        <v>3131</v>
      </c>
      <c r="I2742" s="14" t="s">
        <v>13122</v>
      </c>
      <c r="J2742" s="14" t="s">
        <v>46</v>
      </c>
      <c r="K2742" s="14" t="s">
        <v>17206</v>
      </c>
      <c r="L2742" s="14" t="s">
        <v>3135</v>
      </c>
      <c r="M2742" s="16">
        <v>348.25</v>
      </c>
      <c r="N2742" s="16">
        <v>0</v>
      </c>
      <c r="O2742" s="16">
        <v>0</v>
      </c>
      <c r="P2742" s="17"/>
      <c r="Q2742" s="18">
        <v>0</v>
      </c>
      <c r="R2742" s="19"/>
      <c r="S2742" s="16">
        <v>348.25</v>
      </c>
      <c r="T2742" s="16">
        <v>421.38</v>
      </c>
    </row>
    <row r="2743" spans="1:20" x14ac:dyDescent="0.25">
      <c r="A2743" s="14" t="s">
        <v>18</v>
      </c>
      <c r="B2743" s="14">
        <v>21780</v>
      </c>
      <c r="C2743" s="14" t="s">
        <v>8476</v>
      </c>
      <c r="D2743" s="14">
        <v>56608865</v>
      </c>
      <c r="E2743" s="15">
        <v>43531</v>
      </c>
      <c r="F2743" s="54" t="str">
        <f t="shared" si="42"/>
        <v>marzo</v>
      </c>
      <c r="G2743" s="14" t="s">
        <v>11349</v>
      </c>
      <c r="H2743" s="14" t="s">
        <v>3131</v>
      </c>
      <c r="I2743" s="14" t="s">
        <v>13122</v>
      </c>
      <c r="J2743" s="14" t="s">
        <v>46</v>
      </c>
      <c r="K2743" s="14" t="s">
        <v>17207</v>
      </c>
      <c r="L2743" s="14" t="s">
        <v>3136</v>
      </c>
      <c r="M2743" s="16">
        <v>5381.78</v>
      </c>
      <c r="N2743" s="16">
        <v>949.72</v>
      </c>
      <c r="O2743" s="16">
        <v>0</v>
      </c>
      <c r="P2743" s="17"/>
      <c r="Q2743" s="18">
        <v>0</v>
      </c>
      <c r="R2743" s="16"/>
      <c r="S2743" s="16">
        <v>5381.78</v>
      </c>
      <c r="T2743" s="16">
        <v>6511.95</v>
      </c>
    </row>
    <row r="2744" spans="1:20" x14ac:dyDescent="0.25">
      <c r="A2744" s="14" t="s">
        <v>18</v>
      </c>
      <c r="B2744" s="14">
        <v>21780</v>
      </c>
      <c r="C2744" s="14" t="s">
        <v>8476</v>
      </c>
      <c r="D2744" s="14">
        <v>56605056905</v>
      </c>
      <c r="E2744" s="15">
        <v>43531</v>
      </c>
      <c r="F2744" s="54" t="str">
        <f t="shared" si="42"/>
        <v>marzo</v>
      </c>
      <c r="G2744" s="14" t="s">
        <v>9568</v>
      </c>
      <c r="H2744" s="14" t="s">
        <v>3137</v>
      </c>
      <c r="I2744" s="14" t="s">
        <v>13123</v>
      </c>
      <c r="J2744" s="14" t="s">
        <v>32</v>
      </c>
      <c r="K2744" s="14" t="s">
        <v>17208</v>
      </c>
      <c r="L2744" s="14" t="s">
        <v>109</v>
      </c>
      <c r="M2744" s="16">
        <v>4917.8500000000004</v>
      </c>
      <c r="N2744" s="16">
        <v>0</v>
      </c>
      <c r="O2744" s="16">
        <v>4378.1899999999996</v>
      </c>
      <c r="P2744" s="17">
        <v>12.73</v>
      </c>
      <c r="Q2744" s="18">
        <v>4378.1899999999996</v>
      </c>
      <c r="R2744" s="16">
        <v>4354.97</v>
      </c>
      <c r="S2744" s="16">
        <v>9296.0400000000009</v>
      </c>
      <c r="T2744" s="16">
        <v>11248.21</v>
      </c>
    </row>
    <row r="2745" spans="1:20" x14ac:dyDescent="0.25">
      <c r="A2745" s="14" t="s">
        <v>18</v>
      </c>
      <c r="B2745" s="14">
        <v>21780</v>
      </c>
      <c r="C2745" s="14" t="s">
        <v>8476</v>
      </c>
      <c r="D2745" s="14">
        <v>5660522605</v>
      </c>
      <c r="E2745" s="15">
        <v>43531</v>
      </c>
      <c r="F2745" s="54" t="str">
        <f t="shared" si="42"/>
        <v>marzo</v>
      </c>
      <c r="G2745" s="14" t="s">
        <v>9569</v>
      </c>
      <c r="H2745" s="14" t="s">
        <v>634</v>
      </c>
      <c r="I2745" s="14" t="s">
        <v>12368</v>
      </c>
      <c r="J2745" s="14" t="s">
        <v>635</v>
      </c>
      <c r="K2745" s="14" t="s">
        <v>17209</v>
      </c>
      <c r="L2745" s="14" t="s">
        <v>2004</v>
      </c>
      <c r="M2745" s="16">
        <v>4300.8</v>
      </c>
      <c r="N2745" s="16">
        <v>0</v>
      </c>
      <c r="O2745" s="16">
        <v>2851.25</v>
      </c>
      <c r="P2745" s="17"/>
      <c r="Q2745" s="18">
        <v>2851.25</v>
      </c>
      <c r="R2745" s="16">
        <v>2851.25</v>
      </c>
      <c r="S2745" s="16">
        <v>7152.05</v>
      </c>
      <c r="T2745" s="16">
        <v>7152.05</v>
      </c>
    </row>
    <row r="2746" spans="1:20" x14ac:dyDescent="0.25">
      <c r="A2746" s="14" t="s">
        <v>18</v>
      </c>
      <c r="B2746" s="14">
        <v>21780</v>
      </c>
      <c r="C2746" s="14" t="s">
        <v>8476</v>
      </c>
      <c r="D2746" s="14">
        <v>5660527205</v>
      </c>
      <c r="E2746" s="15">
        <v>43531</v>
      </c>
      <c r="F2746" s="54" t="str">
        <f t="shared" si="42"/>
        <v>marzo</v>
      </c>
      <c r="G2746" s="14" t="s">
        <v>9570</v>
      </c>
      <c r="H2746" s="14" t="s">
        <v>634</v>
      </c>
      <c r="I2746" s="14" t="s">
        <v>12368</v>
      </c>
      <c r="J2746" s="14" t="s">
        <v>635</v>
      </c>
      <c r="K2746" s="14" t="s">
        <v>17210</v>
      </c>
      <c r="L2746" s="14" t="s">
        <v>2004</v>
      </c>
      <c r="M2746" s="16">
        <v>4300.8</v>
      </c>
      <c r="N2746" s="16">
        <v>0</v>
      </c>
      <c r="O2746" s="16">
        <v>741.95</v>
      </c>
      <c r="P2746" s="17"/>
      <c r="Q2746" s="18">
        <v>741.95</v>
      </c>
      <c r="R2746" s="16">
        <v>723.18</v>
      </c>
      <c r="S2746" s="16">
        <v>5042.75</v>
      </c>
      <c r="T2746" s="16">
        <v>5042.75</v>
      </c>
    </row>
    <row r="2747" spans="1:20" x14ac:dyDescent="0.25">
      <c r="A2747" s="14" t="s">
        <v>18</v>
      </c>
      <c r="B2747" s="14">
        <v>21780</v>
      </c>
      <c r="C2747" s="14" t="s">
        <v>8476</v>
      </c>
      <c r="D2747" s="14">
        <v>56605370505</v>
      </c>
      <c r="E2747" s="15">
        <v>43531</v>
      </c>
      <c r="F2747" s="54" t="str">
        <f t="shared" si="42"/>
        <v>marzo</v>
      </c>
      <c r="G2747" s="14" t="s">
        <v>3138</v>
      </c>
      <c r="H2747" s="14" t="s">
        <v>3139</v>
      </c>
      <c r="I2747" s="14" t="s">
        <v>13124</v>
      </c>
      <c r="J2747" s="14" t="s">
        <v>46</v>
      </c>
      <c r="K2747" s="14" t="s">
        <v>17211</v>
      </c>
      <c r="L2747" s="14" t="s">
        <v>3140</v>
      </c>
      <c r="M2747" s="16">
        <v>3400.25</v>
      </c>
      <c r="N2747" s="16">
        <v>0</v>
      </c>
      <c r="O2747" s="16">
        <v>641.11</v>
      </c>
      <c r="P2747" s="17">
        <v>5.17</v>
      </c>
      <c r="Q2747" s="18">
        <v>641.11</v>
      </c>
      <c r="R2747" s="16">
        <v>641.11</v>
      </c>
      <c r="S2747" s="16">
        <v>4041.36</v>
      </c>
      <c r="T2747" s="16">
        <v>4890.05</v>
      </c>
    </row>
    <row r="2748" spans="1:20" x14ac:dyDescent="0.25">
      <c r="A2748" s="14" t="s">
        <v>18</v>
      </c>
      <c r="B2748" s="14">
        <v>21780</v>
      </c>
      <c r="C2748" s="14" t="s">
        <v>8476</v>
      </c>
      <c r="D2748" s="14">
        <v>56578762</v>
      </c>
      <c r="E2748" s="15">
        <v>43532</v>
      </c>
      <c r="F2748" s="54" t="str">
        <f t="shared" si="42"/>
        <v>marzo</v>
      </c>
      <c r="G2748" s="14" t="s">
        <v>9218</v>
      </c>
      <c r="H2748" s="14" t="s">
        <v>20</v>
      </c>
      <c r="I2748" s="14" t="s">
        <v>11831</v>
      </c>
      <c r="J2748" s="14" t="s">
        <v>21</v>
      </c>
      <c r="K2748" s="14" t="s">
        <v>16048</v>
      </c>
      <c r="L2748" s="14" t="s">
        <v>3141</v>
      </c>
      <c r="M2748" s="16">
        <v>0</v>
      </c>
      <c r="N2748" s="16">
        <v>0</v>
      </c>
      <c r="O2748" s="16">
        <v>0</v>
      </c>
      <c r="P2748" s="17"/>
      <c r="Q2748" s="18">
        <v>0</v>
      </c>
      <c r="R2748" s="16"/>
      <c r="S2748" s="16">
        <v>0</v>
      </c>
      <c r="T2748" s="16">
        <v>0</v>
      </c>
    </row>
    <row r="2749" spans="1:20" x14ac:dyDescent="0.25">
      <c r="A2749" s="14" t="s">
        <v>18</v>
      </c>
      <c r="B2749" s="14">
        <v>21780</v>
      </c>
      <c r="C2749" s="14" t="s">
        <v>8476</v>
      </c>
      <c r="D2749" s="14">
        <v>56578763</v>
      </c>
      <c r="E2749" s="15">
        <v>43532</v>
      </c>
      <c r="F2749" s="54" t="str">
        <f t="shared" si="42"/>
        <v>marzo</v>
      </c>
      <c r="G2749" s="14" t="s">
        <v>9218</v>
      </c>
      <c r="H2749" s="14" t="s">
        <v>20</v>
      </c>
      <c r="I2749" s="14" t="s">
        <v>11831</v>
      </c>
      <c r="J2749" s="14" t="s">
        <v>21</v>
      </c>
      <c r="K2749" s="14" t="s">
        <v>16049</v>
      </c>
      <c r="L2749" s="14" t="s">
        <v>3142</v>
      </c>
      <c r="M2749" s="16">
        <v>0</v>
      </c>
      <c r="N2749" s="16">
        <v>0</v>
      </c>
      <c r="O2749" s="16">
        <v>0</v>
      </c>
      <c r="P2749" s="17"/>
      <c r="Q2749" s="18">
        <v>0</v>
      </c>
      <c r="R2749" s="16"/>
      <c r="S2749" s="16">
        <v>0</v>
      </c>
      <c r="T2749" s="16">
        <v>0</v>
      </c>
    </row>
    <row r="2750" spans="1:20" x14ac:dyDescent="0.25">
      <c r="A2750" s="14" t="s">
        <v>18</v>
      </c>
      <c r="B2750" s="14">
        <v>21780</v>
      </c>
      <c r="C2750" s="14" t="s">
        <v>8476</v>
      </c>
      <c r="D2750" s="14">
        <v>5658205505</v>
      </c>
      <c r="E2750" s="15">
        <v>43532</v>
      </c>
      <c r="F2750" s="54" t="str">
        <f t="shared" si="42"/>
        <v>marzo</v>
      </c>
      <c r="G2750" s="14" t="s">
        <v>9192</v>
      </c>
      <c r="H2750" s="14" t="s">
        <v>20</v>
      </c>
      <c r="I2750" s="14" t="s">
        <v>11831</v>
      </c>
      <c r="J2750" s="14" t="s">
        <v>21</v>
      </c>
      <c r="K2750" s="14" t="s">
        <v>17212</v>
      </c>
      <c r="L2750" s="14" t="s">
        <v>667</v>
      </c>
      <c r="M2750" s="16">
        <v>6272.24</v>
      </c>
      <c r="N2750" s="16">
        <v>0</v>
      </c>
      <c r="O2750" s="16">
        <v>2697.5</v>
      </c>
      <c r="P2750" s="17"/>
      <c r="Q2750" s="18">
        <v>2697.5</v>
      </c>
      <c r="R2750" s="16"/>
      <c r="S2750" s="16">
        <v>8969.74</v>
      </c>
      <c r="T2750" s="16">
        <v>8969.74</v>
      </c>
    </row>
    <row r="2751" spans="1:20" x14ac:dyDescent="0.25">
      <c r="A2751" s="14" t="s">
        <v>18</v>
      </c>
      <c r="B2751" s="14">
        <v>21780</v>
      </c>
      <c r="C2751" s="14" t="s">
        <v>8476</v>
      </c>
      <c r="D2751" s="14">
        <v>565820552</v>
      </c>
      <c r="E2751" s="15">
        <v>43532</v>
      </c>
      <c r="F2751" s="54" t="str">
        <f t="shared" si="42"/>
        <v>marzo</v>
      </c>
      <c r="G2751" s="14" t="s">
        <v>9192</v>
      </c>
      <c r="H2751" s="14" t="s">
        <v>20</v>
      </c>
      <c r="I2751" s="14" t="s">
        <v>11831</v>
      </c>
      <c r="J2751" s="14" t="s">
        <v>21</v>
      </c>
      <c r="K2751" s="14" t="s">
        <v>16296</v>
      </c>
      <c r="L2751" s="14" t="s">
        <v>3143</v>
      </c>
      <c r="M2751" s="16">
        <v>0</v>
      </c>
      <c r="N2751" s="16">
        <v>0</v>
      </c>
      <c r="O2751" s="16">
        <v>0</v>
      </c>
      <c r="P2751" s="17"/>
      <c r="Q2751" s="18">
        <v>0</v>
      </c>
      <c r="R2751" s="16"/>
      <c r="S2751" s="16">
        <v>0</v>
      </c>
      <c r="T2751" s="16">
        <v>0</v>
      </c>
    </row>
    <row r="2752" spans="1:20" x14ac:dyDescent="0.25">
      <c r="A2752" s="14" t="s">
        <v>18</v>
      </c>
      <c r="B2752" s="14">
        <v>21780</v>
      </c>
      <c r="C2752" s="14" t="s">
        <v>8476</v>
      </c>
      <c r="D2752" s="14">
        <v>565820553</v>
      </c>
      <c r="E2752" s="15">
        <v>43532</v>
      </c>
      <c r="F2752" s="54" t="str">
        <f t="shared" si="42"/>
        <v>marzo</v>
      </c>
      <c r="G2752" s="14" t="s">
        <v>9192</v>
      </c>
      <c r="H2752" s="14" t="s">
        <v>20</v>
      </c>
      <c r="I2752" s="14" t="s">
        <v>11831</v>
      </c>
      <c r="J2752" s="14" t="s">
        <v>21</v>
      </c>
      <c r="K2752" s="14" t="s">
        <v>16047</v>
      </c>
      <c r="L2752" s="14" t="s">
        <v>3144</v>
      </c>
      <c r="M2752" s="16">
        <v>0</v>
      </c>
      <c r="N2752" s="16">
        <v>0</v>
      </c>
      <c r="O2752" s="16">
        <v>0</v>
      </c>
      <c r="P2752" s="17"/>
      <c r="Q2752" s="18">
        <v>0</v>
      </c>
      <c r="R2752" s="16"/>
      <c r="S2752" s="16">
        <v>0</v>
      </c>
      <c r="T2752" s="16">
        <v>0</v>
      </c>
    </row>
    <row r="2753" spans="1:20" x14ac:dyDescent="0.25">
      <c r="A2753" s="14" t="s">
        <v>18</v>
      </c>
      <c r="B2753" s="14">
        <v>21780</v>
      </c>
      <c r="C2753" s="14" t="s">
        <v>8476</v>
      </c>
      <c r="D2753" s="14">
        <v>56583222</v>
      </c>
      <c r="E2753" s="15">
        <v>43532</v>
      </c>
      <c r="F2753" s="54" t="str">
        <f t="shared" si="42"/>
        <v>marzo</v>
      </c>
      <c r="G2753" s="14" t="s">
        <v>8760</v>
      </c>
      <c r="H2753" s="14" t="s">
        <v>20</v>
      </c>
      <c r="I2753" s="14" t="s">
        <v>11831</v>
      </c>
      <c r="J2753" s="14" t="s">
        <v>21</v>
      </c>
      <c r="K2753" s="14" t="s">
        <v>17213</v>
      </c>
      <c r="L2753" s="14" t="s">
        <v>3145</v>
      </c>
      <c r="M2753" s="16">
        <v>0</v>
      </c>
      <c r="N2753" s="16">
        <v>0</v>
      </c>
      <c r="O2753" s="16">
        <v>0</v>
      </c>
      <c r="P2753" s="17"/>
      <c r="Q2753" s="18">
        <v>0</v>
      </c>
      <c r="R2753" s="16"/>
      <c r="S2753" s="16">
        <v>0</v>
      </c>
      <c r="T2753" s="16">
        <v>0</v>
      </c>
    </row>
    <row r="2754" spans="1:20" x14ac:dyDescent="0.25">
      <c r="A2754" s="14" t="s">
        <v>18</v>
      </c>
      <c r="B2754" s="14">
        <v>21780</v>
      </c>
      <c r="C2754" s="14" t="s">
        <v>8476</v>
      </c>
      <c r="D2754" s="14">
        <v>56583223</v>
      </c>
      <c r="E2754" s="15">
        <v>43532</v>
      </c>
      <c r="F2754" s="54" t="str">
        <f t="shared" si="42"/>
        <v>marzo</v>
      </c>
      <c r="G2754" s="14" t="s">
        <v>8760</v>
      </c>
      <c r="H2754" s="14" t="s">
        <v>20</v>
      </c>
      <c r="I2754" s="14" t="s">
        <v>11831</v>
      </c>
      <c r="J2754" s="14" t="s">
        <v>21</v>
      </c>
      <c r="K2754" s="14" t="s">
        <v>17214</v>
      </c>
      <c r="L2754" s="14" t="s">
        <v>3146</v>
      </c>
      <c r="M2754" s="16">
        <v>0</v>
      </c>
      <c r="N2754" s="16">
        <v>0</v>
      </c>
      <c r="O2754" s="16">
        <v>0</v>
      </c>
      <c r="P2754" s="17"/>
      <c r="Q2754" s="18">
        <v>0</v>
      </c>
      <c r="R2754" s="19"/>
      <c r="S2754" s="16">
        <v>0</v>
      </c>
      <c r="T2754" s="16">
        <v>0</v>
      </c>
    </row>
    <row r="2755" spans="1:20" x14ac:dyDescent="0.25">
      <c r="A2755" s="14" t="s">
        <v>18</v>
      </c>
      <c r="B2755" s="14">
        <v>21780</v>
      </c>
      <c r="C2755" s="14" t="s">
        <v>8476</v>
      </c>
      <c r="D2755" s="14">
        <v>56583224</v>
      </c>
      <c r="E2755" s="15">
        <v>43532</v>
      </c>
      <c r="F2755" s="54" t="str">
        <f t="shared" ref="F2755:F2818" si="43">TEXT(E2755,"MMMM")</f>
        <v>marzo</v>
      </c>
      <c r="G2755" s="14" t="s">
        <v>8760</v>
      </c>
      <c r="H2755" s="14" t="s">
        <v>20</v>
      </c>
      <c r="I2755" s="14" t="s">
        <v>11831</v>
      </c>
      <c r="J2755" s="14" t="s">
        <v>21</v>
      </c>
      <c r="K2755" s="14" t="s">
        <v>17215</v>
      </c>
      <c r="L2755" s="14" t="s">
        <v>3147</v>
      </c>
      <c r="M2755" s="16">
        <v>0</v>
      </c>
      <c r="N2755" s="16">
        <v>0</v>
      </c>
      <c r="O2755" s="16">
        <v>0</v>
      </c>
      <c r="P2755" s="17"/>
      <c r="Q2755" s="18">
        <v>0</v>
      </c>
      <c r="R2755" s="16"/>
      <c r="S2755" s="16">
        <v>0</v>
      </c>
      <c r="T2755" s="16">
        <v>0</v>
      </c>
    </row>
    <row r="2756" spans="1:20" x14ac:dyDescent="0.25">
      <c r="A2756" s="14" t="s">
        <v>18</v>
      </c>
      <c r="B2756" s="14">
        <v>21780</v>
      </c>
      <c r="C2756" s="14" t="s">
        <v>8476</v>
      </c>
      <c r="D2756" s="14">
        <v>56599322</v>
      </c>
      <c r="E2756" s="15">
        <v>43532</v>
      </c>
      <c r="F2756" s="54" t="str">
        <f t="shared" si="43"/>
        <v>marzo</v>
      </c>
      <c r="G2756" s="14" t="s">
        <v>8818</v>
      </c>
      <c r="H2756" s="14" t="s">
        <v>20</v>
      </c>
      <c r="I2756" s="14" t="s">
        <v>11831</v>
      </c>
      <c r="J2756" s="14" t="s">
        <v>21</v>
      </c>
      <c r="K2756" s="14" t="s">
        <v>17216</v>
      </c>
      <c r="L2756" s="14" t="s">
        <v>3118</v>
      </c>
      <c r="M2756" s="16">
        <v>0</v>
      </c>
      <c r="N2756" s="16">
        <v>0</v>
      </c>
      <c r="O2756" s="16">
        <v>0</v>
      </c>
      <c r="P2756" s="17"/>
      <c r="Q2756" s="18">
        <v>934.3</v>
      </c>
      <c r="R2756" s="16">
        <v>930.52</v>
      </c>
      <c r="S2756" s="16">
        <v>934.3</v>
      </c>
      <c r="T2756" s="16">
        <v>934.3</v>
      </c>
    </row>
    <row r="2757" spans="1:20" x14ac:dyDescent="0.25">
      <c r="A2757" s="14" t="s">
        <v>18</v>
      </c>
      <c r="B2757" s="14">
        <v>21780</v>
      </c>
      <c r="C2757" s="14" t="s">
        <v>8476</v>
      </c>
      <c r="D2757" s="14">
        <v>565995805</v>
      </c>
      <c r="E2757" s="15">
        <v>43532</v>
      </c>
      <c r="F2757" s="54" t="str">
        <f t="shared" si="43"/>
        <v>marzo</v>
      </c>
      <c r="G2757" s="14" t="s">
        <v>11079</v>
      </c>
      <c r="H2757" s="14" t="s">
        <v>20</v>
      </c>
      <c r="I2757" s="14" t="s">
        <v>11831</v>
      </c>
      <c r="J2757" s="14" t="s">
        <v>21</v>
      </c>
      <c r="K2757" s="14" t="s">
        <v>17217</v>
      </c>
      <c r="L2757" s="14" t="s">
        <v>3148</v>
      </c>
      <c r="M2757" s="16">
        <v>0</v>
      </c>
      <c r="N2757" s="16">
        <v>0</v>
      </c>
      <c r="O2757" s="16">
        <v>0</v>
      </c>
      <c r="P2757" s="17"/>
      <c r="Q2757" s="18">
        <v>0</v>
      </c>
      <c r="R2757" s="19"/>
      <c r="S2757" s="16">
        <v>0</v>
      </c>
      <c r="T2757" s="16">
        <v>0</v>
      </c>
    </row>
    <row r="2758" spans="1:20" x14ac:dyDescent="0.25">
      <c r="A2758" s="14" t="s">
        <v>18</v>
      </c>
      <c r="B2758" s="14">
        <v>21780</v>
      </c>
      <c r="C2758" s="14" t="s">
        <v>8476</v>
      </c>
      <c r="D2758" s="14">
        <v>56599582</v>
      </c>
      <c r="E2758" s="15">
        <v>43532</v>
      </c>
      <c r="F2758" s="54" t="str">
        <f t="shared" si="43"/>
        <v>marzo</v>
      </c>
      <c r="G2758" s="14" t="s">
        <v>11079</v>
      </c>
      <c r="H2758" s="14" t="s">
        <v>20</v>
      </c>
      <c r="I2758" s="14" t="s">
        <v>11831</v>
      </c>
      <c r="J2758" s="14" t="s">
        <v>21</v>
      </c>
      <c r="K2758" s="14" t="s">
        <v>17218</v>
      </c>
      <c r="L2758" s="14" t="s">
        <v>3149</v>
      </c>
      <c r="M2758" s="16">
        <v>0</v>
      </c>
      <c r="N2758" s="16">
        <v>0</v>
      </c>
      <c r="O2758" s="16">
        <v>0</v>
      </c>
      <c r="P2758" s="17"/>
      <c r="Q2758" s="18">
        <v>0</v>
      </c>
      <c r="R2758" s="16"/>
      <c r="S2758" s="16">
        <v>0</v>
      </c>
      <c r="T2758" s="16">
        <v>0</v>
      </c>
    </row>
    <row r="2759" spans="1:20" x14ac:dyDescent="0.25">
      <c r="A2759" s="14" t="s">
        <v>18</v>
      </c>
      <c r="B2759" s="14">
        <v>21780</v>
      </c>
      <c r="C2759" s="14" t="s">
        <v>8476</v>
      </c>
      <c r="D2759" s="14">
        <v>5660052005</v>
      </c>
      <c r="E2759" s="15">
        <v>43532</v>
      </c>
      <c r="F2759" s="54" t="str">
        <f t="shared" si="43"/>
        <v>marzo</v>
      </c>
      <c r="G2759" s="14" t="s">
        <v>9571</v>
      </c>
      <c r="H2759" s="14" t="s">
        <v>3150</v>
      </c>
      <c r="I2759" s="14" t="s">
        <v>13125</v>
      </c>
      <c r="J2759" s="14" t="s">
        <v>633</v>
      </c>
      <c r="K2759" s="14" t="s">
        <v>17219</v>
      </c>
      <c r="L2759" s="14" t="s">
        <v>3151</v>
      </c>
      <c r="M2759" s="16">
        <v>2356.8000000000002</v>
      </c>
      <c r="N2759" s="16">
        <v>0</v>
      </c>
      <c r="O2759" s="16">
        <v>0</v>
      </c>
      <c r="P2759" s="17"/>
      <c r="Q2759" s="18">
        <v>3801.64</v>
      </c>
      <c r="R2759" s="16">
        <v>3765.23</v>
      </c>
      <c r="S2759" s="16">
        <v>6158.44</v>
      </c>
      <c r="T2759" s="16">
        <v>7451.71</v>
      </c>
    </row>
    <row r="2760" spans="1:20" x14ac:dyDescent="0.25">
      <c r="A2760" s="14" t="s">
        <v>18</v>
      </c>
      <c r="B2760" s="14">
        <v>21780</v>
      </c>
      <c r="C2760" s="14" t="s">
        <v>8476</v>
      </c>
      <c r="D2760" s="14">
        <v>566005202</v>
      </c>
      <c r="E2760" s="15">
        <v>43532</v>
      </c>
      <c r="F2760" s="54" t="str">
        <f t="shared" si="43"/>
        <v>marzo</v>
      </c>
      <c r="G2760" s="14" t="s">
        <v>9571</v>
      </c>
      <c r="H2760" s="14" t="s">
        <v>3150</v>
      </c>
      <c r="I2760" s="14" t="s">
        <v>13125</v>
      </c>
      <c r="J2760" s="14" t="s">
        <v>633</v>
      </c>
      <c r="K2760" s="14" t="s">
        <v>17220</v>
      </c>
      <c r="L2760" s="14" t="s">
        <v>159</v>
      </c>
      <c r="M2760" s="16">
        <v>0</v>
      </c>
      <c r="N2760" s="16">
        <v>0</v>
      </c>
      <c r="O2760" s="16">
        <v>0</v>
      </c>
      <c r="P2760" s="17"/>
      <c r="Q2760" s="18">
        <v>0</v>
      </c>
      <c r="R2760" s="16">
        <v>470.24</v>
      </c>
      <c r="S2760" s="16">
        <v>1570.24</v>
      </c>
      <c r="T2760" s="16">
        <v>1899.99</v>
      </c>
    </row>
    <row r="2761" spans="1:20" x14ac:dyDescent="0.25">
      <c r="A2761" s="14" t="s">
        <v>18</v>
      </c>
      <c r="B2761" s="14">
        <v>21780</v>
      </c>
      <c r="C2761" s="14" t="s">
        <v>8476</v>
      </c>
      <c r="D2761" s="14">
        <v>56603823</v>
      </c>
      <c r="E2761" s="15">
        <v>43532</v>
      </c>
      <c r="F2761" s="54" t="str">
        <f t="shared" si="43"/>
        <v>marzo</v>
      </c>
      <c r="G2761" s="14" t="s">
        <v>8677</v>
      </c>
      <c r="H2761" s="14" t="s">
        <v>671</v>
      </c>
      <c r="I2761" s="14" t="s">
        <v>12377</v>
      </c>
      <c r="J2761" s="14" t="s">
        <v>46</v>
      </c>
      <c r="K2761" s="14" t="s">
        <v>17221</v>
      </c>
      <c r="L2761" s="14" t="s">
        <v>3152</v>
      </c>
      <c r="M2761" s="16">
        <v>581.35</v>
      </c>
      <c r="N2761" s="16">
        <v>0</v>
      </c>
      <c r="O2761" s="16">
        <v>0</v>
      </c>
      <c r="P2761" s="17"/>
      <c r="Q2761" s="18">
        <v>77.52</v>
      </c>
      <c r="R2761" s="16">
        <v>73.989999999999995</v>
      </c>
      <c r="S2761" s="16">
        <v>658.87</v>
      </c>
      <c r="T2761" s="16">
        <v>797.23</v>
      </c>
    </row>
    <row r="2762" spans="1:20" x14ac:dyDescent="0.25">
      <c r="A2762" s="14" t="s">
        <v>18</v>
      </c>
      <c r="B2762" s="14">
        <v>21780</v>
      </c>
      <c r="C2762" s="14" t="s">
        <v>8476</v>
      </c>
      <c r="D2762" s="14">
        <v>566043605</v>
      </c>
      <c r="E2762" s="15">
        <v>43532</v>
      </c>
      <c r="F2762" s="54" t="str">
        <f t="shared" si="43"/>
        <v>marzo</v>
      </c>
      <c r="G2762" s="14" t="s">
        <v>8856</v>
      </c>
      <c r="H2762" s="14" t="s">
        <v>20</v>
      </c>
      <c r="I2762" s="14" t="s">
        <v>11831</v>
      </c>
      <c r="J2762" s="14" t="s">
        <v>21</v>
      </c>
      <c r="K2762" s="14" t="s">
        <v>17222</v>
      </c>
      <c r="L2762" s="14" t="s">
        <v>3153</v>
      </c>
      <c r="M2762" s="16">
        <v>0</v>
      </c>
      <c r="N2762" s="16">
        <v>0</v>
      </c>
      <c r="O2762" s="16">
        <v>0</v>
      </c>
      <c r="P2762" s="17"/>
      <c r="Q2762" s="18">
        <v>0</v>
      </c>
      <c r="R2762" s="16"/>
      <c r="S2762" s="16">
        <v>0</v>
      </c>
      <c r="T2762" s="16">
        <v>0</v>
      </c>
    </row>
    <row r="2763" spans="1:20" x14ac:dyDescent="0.25">
      <c r="A2763" s="14" t="s">
        <v>18</v>
      </c>
      <c r="B2763" s="14">
        <v>21780</v>
      </c>
      <c r="C2763" s="14" t="s">
        <v>8476</v>
      </c>
      <c r="D2763" s="14">
        <v>56604362</v>
      </c>
      <c r="E2763" s="15">
        <v>43532</v>
      </c>
      <c r="F2763" s="54" t="str">
        <f t="shared" si="43"/>
        <v>marzo</v>
      </c>
      <c r="G2763" s="14" t="s">
        <v>8856</v>
      </c>
      <c r="H2763" s="14" t="s">
        <v>20</v>
      </c>
      <c r="I2763" s="14" t="s">
        <v>11831</v>
      </c>
      <c r="J2763" s="14" t="s">
        <v>21</v>
      </c>
      <c r="K2763" s="14" t="s">
        <v>17223</v>
      </c>
      <c r="L2763" s="14" t="s">
        <v>3154</v>
      </c>
      <c r="M2763" s="16">
        <v>0</v>
      </c>
      <c r="N2763" s="16">
        <v>0</v>
      </c>
      <c r="O2763" s="16">
        <v>0</v>
      </c>
      <c r="P2763" s="17"/>
      <c r="Q2763" s="18">
        <v>0</v>
      </c>
      <c r="R2763" s="16"/>
      <c r="S2763" s="16">
        <v>0</v>
      </c>
      <c r="T2763" s="16">
        <v>0</v>
      </c>
    </row>
    <row r="2764" spans="1:20" x14ac:dyDescent="0.25">
      <c r="A2764" s="14" t="s">
        <v>18</v>
      </c>
      <c r="B2764" s="14">
        <v>21780</v>
      </c>
      <c r="C2764" s="14" t="s">
        <v>8476</v>
      </c>
      <c r="D2764" s="14">
        <v>56604363</v>
      </c>
      <c r="E2764" s="15">
        <v>43532</v>
      </c>
      <c r="F2764" s="54" t="str">
        <f t="shared" si="43"/>
        <v>marzo</v>
      </c>
      <c r="G2764" s="14" t="s">
        <v>8856</v>
      </c>
      <c r="H2764" s="14" t="s">
        <v>20</v>
      </c>
      <c r="I2764" s="14" t="s">
        <v>11831</v>
      </c>
      <c r="J2764" s="14" t="s">
        <v>21</v>
      </c>
      <c r="K2764" s="14" t="s">
        <v>17224</v>
      </c>
      <c r="L2764" s="14" t="s">
        <v>3118</v>
      </c>
      <c r="M2764" s="16">
        <v>0</v>
      </c>
      <c r="N2764" s="16">
        <v>0</v>
      </c>
      <c r="O2764" s="16">
        <v>0</v>
      </c>
      <c r="P2764" s="17"/>
      <c r="Q2764" s="18">
        <v>934.3</v>
      </c>
      <c r="R2764" s="19">
        <v>930.9</v>
      </c>
      <c r="S2764" s="16">
        <v>934.3</v>
      </c>
      <c r="T2764" s="16">
        <v>934.3</v>
      </c>
    </row>
    <row r="2765" spans="1:20" x14ac:dyDescent="0.25">
      <c r="A2765" s="14" t="s">
        <v>18</v>
      </c>
      <c r="B2765" s="14">
        <v>21780</v>
      </c>
      <c r="C2765" s="14" t="s">
        <v>8476</v>
      </c>
      <c r="D2765" s="14">
        <v>566049905</v>
      </c>
      <c r="E2765" s="15">
        <v>43532</v>
      </c>
      <c r="F2765" s="54" t="str">
        <f t="shared" si="43"/>
        <v>marzo</v>
      </c>
      <c r="G2765" s="14" t="s">
        <v>11350</v>
      </c>
      <c r="H2765" s="14" t="s">
        <v>3155</v>
      </c>
      <c r="I2765" s="14" t="s">
        <v>13126</v>
      </c>
      <c r="J2765" s="14" t="s">
        <v>46</v>
      </c>
      <c r="K2765" s="14" t="s">
        <v>17225</v>
      </c>
      <c r="L2765" s="14" t="s">
        <v>3156</v>
      </c>
      <c r="M2765" s="16">
        <v>5645.37</v>
      </c>
      <c r="N2765" s="16">
        <v>996.23</v>
      </c>
      <c r="O2765" s="16">
        <v>0</v>
      </c>
      <c r="P2765" s="17">
        <v>1.46</v>
      </c>
      <c r="Q2765" s="18">
        <v>1462.17</v>
      </c>
      <c r="R2765" s="16">
        <v>1448.28</v>
      </c>
      <c r="S2765" s="16">
        <v>7107.54</v>
      </c>
      <c r="T2765" s="16">
        <v>8600.1200000000008</v>
      </c>
    </row>
    <row r="2766" spans="1:20" x14ac:dyDescent="0.25">
      <c r="A2766" s="14" t="s">
        <v>18</v>
      </c>
      <c r="B2766" s="14">
        <v>21780</v>
      </c>
      <c r="C2766" s="14" t="s">
        <v>8476</v>
      </c>
      <c r="D2766" s="14">
        <v>56605052205</v>
      </c>
      <c r="E2766" s="15">
        <v>43532</v>
      </c>
      <c r="F2766" s="54" t="str">
        <f t="shared" si="43"/>
        <v>marzo</v>
      </c>
      <c r="G2766" s="14" t="s">
        <v>9572</v>
      </c>
      <c r="H2766" s="14" t="s">
        <v>3157</v>
      </c>
      <c r="I2766" s="14" t="s">
        <v>13127</v>
      </c>
      <c r="J2766" s="14" t="s">
        <v>32</v>
      </c>
      <c r="K2766" s="14" t="s">
        <v>17226</v>
      </c>
      <c r="L2766" s="14" t="s">
        <v>672</v>
      </c>
      <c r="M2766" s="16">
        <v>4805.2299999999996</v>
      </c>
      <c r="N2766" s="16">
        <v>847.97</v>
      </c>
      <c r="O2766" s="16">
        <v>3328.73</v>
      </c>
      <c r="P2766" s="17">
        <v>16.73</v>
      </c>
      <c r="Q2766" s="18">
        <v>3328.73</v>
      </c>
      <c r="R2766" s="16">
        <v>3304.51</v>
      </c>
      <c r="S2766" s="16">
        <v>8133.96</v>
      </c>
      <c r="T2766" s="16">
        <v>9842.09</v>
      </c>
    </row>
    <row r="2767" spans="1:20" x14ac:dyDescent="0.25">
      <c r="A2767" s="14" t="s">
        <v>18</v>
      </c>
      <c r="B2767" s="14">
        <v>21780</v>
      </c>
      <c r="C2767" s="14" t="s">
        <v>8476</v>
      </c>
      <c r="D2767" s="14">
        <v>56605054405</v>
      </c>
      <c r="E2767" s="15">
        <v>43532</v>
      </c>
      <c r="F2767" s="54" t="str">
        <f t="shared" si="43"/>
        <v>marzo</v>
      </c>
      <c r="G2767" s="14" t="s">
        <v>9573</v>
      </c>
      <c r="H2767" s="14" t="s">
        <v>3158</v>
      </c>
      <c r="I2767" s="14" t="s">
        <v>13128</v>
      </c>
      <c r="J2767" s="14" t="s">
        <v>32</v>
      </c>
      <c r="K2767" s="14" t="s">
        <v>17227</v>
      </c>
      <c r="L2767" s="14" t="s">
        <v>109</v>
      </c>
      <c r="M2767" s="16">
        <v>3126.88</v>
      </c>
      <c r="N2767" s="16">
        <v>551.79</v>
      </c>
      <c r="O2767" s="16">
        <v>4132.62</v>
      </c>
      <c r="P2767" s="17">
        <v>11.19</v>
      </c>
      <c r="Q2767" s="18">
        <v>4132.62</v>
      </c>
      <c r="R2767" s="19">
        <v>4132.62</v>
      </c>
      <c r="S2767" s="16">
        <v>7259.5</v>
      </c>
      <c r="T2767" s="16">
        <v>8784</v>
      </c>
    </row>
    <row r="2768" spans="1:20" x14ac:dyDescent="0.25">
      <c r="A2768" s="14" t="s">
        <v>18</v>
      </c>
      <c r="B2768" s="14">
        <v>21780</v>
      </c>
      <c r="C2768" s="14" t="s">
        <v>8476</v>
      </c>
      <c r="D2768" s="14">
        <v>5660505692</v>
      </c>
      <c r="E2768" s="15">
        <v>43532</v>
      </c>
      <c r="F2768" s="54" t="str">
        <f t="shared" si="43"/>
        <v>marzo</v>
      </c>
      <c r="G2768" s="14" t="s">
        <v>9568</v>
      </c>
      <c r="H2768" s="14" t="s">
        <v>20</v>
      </c>
      <c r="I2768" s="14" t="s">
        <v>11831</v>
      </c>
      <c r="J2768" s="14" t="s">
        <v>21</v>
      </c>
      <c r="K2768" s="14" t="s">
        <v>17228</v>
      </c>
      <c r="L2768" s="14" t="s">
        <v>3159</v>
      </c>
      <c r="M2768" s="16">
        <v>0</v>
      </c>
      <c r="N2768" s="16">
        <v>0</v>
      </c>
      <c r="O2768" s="16">
        <v>0</v>
      </c>
      <c r="P2768" s="17"/>
      <c r="Q2768" s="18">
        <v>3737.19</v>
      </c>
      <c r="R2768" s="16">
        <v>3730.64</v>
      </c>
      <c r="S2768" s="16">
        <v>3737.19</v>
      </c>
      <c r="T2768" s="16">
        <v>3737.19</v>
      </c>
    </row>
    <row r="2769" spans="1:20" x14ac:dyDescent="0.25">
      <c r="A2769" s="14" t="s">
        <v>18</v>
      </c>
      <c r="B2769" s="14">
        <v>21780</v>
      </c>
      <c r="C2769" s="14" t="s">
        <v>8476</v>
      </c>
      <c r="D2769" s="14">
        <v>566052262</v>
      </c>
      <c r="E2769" s="15">
        <v>43532</v>
      </c>
      <c r="F2769" s="54" t="str">
        <f t="shared" si="43"/>
        <v>marzo</v>
      </c>
      <c r="G2769" s="14" t="s">
        <v>9569</v>
      </c>
      <c r="H2769" s="14" t="s">
        <v>20</v>
      </c>
      <c r="I2769" s="14" t="s">
        <v>11831</v>
      </c>
      <c r="J2769" s="14" t="s">
        <v>21</v>
      </c>
      <c r="K2769" s="14" t="s">
        <v>17229</v>
      </c>
      <c r="L2769" s="14" t="s">
        <v>3160</v>
      </c>
      <c r="M2769" s="16">
        <v>0</v>
      </c>
      <c r="N2769" s="16">
        <v>0</v>
      </c>
      <c r="O2769" s="16">
        <v>0</v>
      </c>
      <c r="P2769" s="17"/>
      <c r="Q2769" s="18">
        <v>0</v>
      </c>
      <c r="R2769" s="16"/>
      <c r="S2769" s="16">
        <v>0</v>
      </c>
      <c r="T2769" s="16">
        <v>0</v>
      </c>
    </row>
    <row r="2770" spans="1:20" x14ac:dyDescent="0.25">
      <c r="A2770" s="14" t="s">
        <v>18</v>
      </c>
      <c r="B2770" s="14">
        <v>21780</v>
      </c>
      <c r="C2770" s="14" t="s">
        <v>8476</v>
      </c>
      <c r="D2770" s="14">
        <v>5660526705</v>
      </c>
      <c r="E2770" s="15">
        <v>43532</v>
      </c>
      <c r="F2770" s="54" t="str">
        <f t="shared" si="43"/>
        <v>marzo</v>
      </c>
      <c r="G2770" s="14" t="s">
        <v>8863</v>
      </c>
      <c r="H2770" s="14" t="s">
        <v>20</v>
      </c>
      <c r="I2770" s="14" t="s">
        <v>11831</v>
      </c>
      <c r="J2770" s="14" t="s">
        <v>21</v>
      </c>
      <c r="K2770" s="14" t="s">
        <v>17230</v>
      </c>
      <c r="L2770" s="14" t="s">
        <v>3161</v>
      </c>
      <c r="M2770" s="16">
        <v>0</v>
      </c>
      <c r="N2770" s="16">
        <v>0</v>
      </c>
      <c r="O2770" s="16">
        <v>0</v>
      </c>
      <c r="P2770" s="17"/>
      <c r="Q2770" s="18">
        <v>0</v>
      </c>
      <c r="R2770" s="16"/>
      <c r="S2770" s="16">
        <v>0</v>
      </c>
      <c r="T2770" s="16">
        <v>0</v>
      </c>
    </row>
    <row r="2771" spans="1:20" x14ac:dyDescent="0.25">
      <c r="A2771" s="14" t="s">
        <v>18</v>
      </c>
      <c r="B2771" s="14">
        <v>21780</v>
      </c>
      <c r="C2771" s="14" t="s">
        <v>8476</v>
      </c>
      <c r="D2771" s="14">
        <v>566052672</v>
      </c>
      <c r="E2771" s="15">
        <v>43532</v>
      </c>
      <c r="F2771" s="54" t="str">
        <f t="shared" si="43"/>
        <v>marzo</v>
      </c>
      <c r="G2771" s="14" t="s">
        <v>8863</v>
      </c>
      <c r="H2771" s="14" t="s">
        <v>1158</v>
      </c>
      <c r="I2771" s="14" t="s">
        <v>12552</v>
      </c>
      <c r="J2771" s="14" t="s">
        <v>46</v>
      </c>
      <c r="K2771" s="14" t="s">
        <v>17231</v>
      </c>
      <c r="L2771" s="14" t="s">
        <v>3162</v>
      </c>
      <c r="M2771" s="16">
        <v>2691.5</v>
      </c>
      <c r="N2771" s="16">
        <v>0</v>
      </c>
      <c r="O2771" s="16">
        <v>0</v>
      </c>
      <c r="P2771" s="17"/>
      <c r="Q2771" s="18">
        <v>570.25</v>
      </c>
      <c r="R2771" s="16">
        <v>564.83000000000004</v>
      </c>
      <c r="S2771" s="16">
        <v>3261.75</v>
      </c>
      <c r="T2771" s="16">
        <v>3946.72</v>
      </c>
    </row>
    <row r="2772" spans="1:20" x14ac:dyDescent="0.25">
      <c r="A2772" s="14" t="s">
        <v>18</v>
      </c>
      <c r="B2772" s="14">
        <v>21780</v>
      </c>
      <c r="C2772" s="14" t="s">
        <v>8476</v>
      </c>
      <c r="D2772" s="14">
        <v>566052722</v>
      </c>
      <c r="E2772" s="15">
        <v>43532</v>
      </c>
      <c r="F2772" s="54" t="str">
        <f t="shared" si="43"/>
        <v>marzo</v>
      </c>
      <c r="G2772" s="14" t="s">
        <v>9570</v>
      </c>
      <c r="H2772" s="14" t="s">
        <v>20</v>
      </c>
      <c r="I2772" s="14" t="s">
        <v>11831</v>
      </c>
      <c r="J2772" s="14" t="s">
        <v>21</v>
      </c>
      <c r="K2772" s="14" t="s">
        <v>17232</v>
      </c>
      <c r="L2772" s="14" t="s">
        <v>669</v>
      </c>
      <c r="M2772" s="16">
        <v>1780.37</v>
      </c>
      <c r="N2772" s="16">
        <v>0</v>
      </c>
      <c r="O2772" s="16">
        <v>2002.07</v>
      </c>
      <c r="P2772" s="17"/>
      <c r="Q2772" s="18">
        <v>2002.07</v>
      </c>
      <c r="R2772" s="16">
        <v>1996.78</v>
      </c>
      <c r="S2772" s="16">
        <v>3782.44</v>
      </c>
      <c r="T2772" s="16">
        <v>3782.44</v>
      </c>
    </row>
    <row r="2773" spans="1:20" x14ac:dyDescent="0.25">
      <c r="A2773" s="14" t="s">
        <v>18</v>
      </c>
      <c r="B2773" s="14">
        <v>21780</v>
      </c>
      <c r="C2773" s="14" t="s">
        <v>8476</v>
      </c>
      <c r="D2773" s="14">
        <v>566052723</v>
      </c>
      <c r="E2773" s="15">
        <v>43532</v>
      </c>
      <c r="F2773" s="54" t="str">
        <f t="shared" si="43"/>
        <v>marzo</v>
      </c>
      <c r="G2773" s="14" t="s">
        <v>9570</v>
      </c>
      <c r="H2773" s="14" t="s">
        <v>20</v>
      </c>
      <c r="I2773" s="14" t="s">
        <v>11831</v>
      </c>
      <c r="J2773" s="14" t="s">
        <v>21</v>
      </c>
      <c r="K2773" s="14" t="s">
        <v>17233</v>
      </c>
      <c r="L2773" s="14" t="s">
        <v>695</v>
      </c>
      <c r="M2773" s="16">
        <v>0</v>
      </c>
      <c r="N2773" s="16">
        <v>0</v>
      </c>
      <c r="O2773" s="16">
        <v>0</v>
      </c>
      <c r="P2773" s="17"/>
      <c r="Q2773" s="18">
        <v>0</v>
      </c>
      <c r="R2773" s="16"/>
      <c r="S2773" s="16">
        <v>0</v>
      </c>
      <c r="T2773" s="16">
        <v>0</v>
      </c>
    </row>
    <row r="2774" spans="1:20" x14ac:dyDescent="0.25">
      <c r="A2774" s="14" t="s">
        <v>18</v>
      </c>
      <c r="B2774" s="14">
        <v>21780</v>
      </c>
      <c r="C2774" s="14" t="s">
        <v>8476</v>
      </c>
      <c r="D2774" s="14">
        <v>566052724</v>
      </c>
      <c r="E2774" s="15">
        <v>43532</v>
      </c>
      <c r="F2774" s="54" t="str">
        <f t="shared" si="43"/>
        <v>marzo</v>
      </c>
      <c r="G2774" s="14" t="s">
        <v>9570</v>
      </c>
      <c r="H2774" s="14" t="s">
        <v>20</v>
      </c>
      <c r="I2774" s="14" t="s">
        <v>11831</v>
      </c>
      <c r="J2774" s="14" t="s">
        <v>21</v>
      </c>
      <c r="K2774" s="14" t="s">
        <v>17234</v>
      </c>
      <c r="L2774" s="14" t="s">
        <v>3163</v>
      </c>
      <c r="M2774" s="16">
        <v>0</v>
      </c>
      <c r="N2774" s="16">
        <v>0</v>
      </c>
      <c r="O2774" s="16">
        <v>0</v>
      </c>
      <c r="P2774" s="17"/>
      <c r="Q2774" s="18">
        <v>0</v>
      </c>
      <c r="R2774" s="16"/>
      <c r="S2774" s="16">
        <v>0</v>
      </c>
      <c r="T2774" s="16">
        <v>0</v>
      </c>
    </row>
    <row r="2775" spans="1:20" x14ac:dyDescent="0.25">
      <c r="A2775" s="14" t="s">
        <v>18</v>
      </c>
      <c r="B2775" s="14">
        <v>21780</v>
      </c>
      <c r="C2775" s="14" t="s">
        <v>8476</v>
      </c>
      <c r="D2775" s="14">
        <v>5660530905</v>
      </c>
      <c r="E2775" s="15">
        <v>43532</v>
      </c>
      <c r="F2775" s="54" t="str">
        <f t="shared" si="43"/>
        <v>marzo</v>
      </c>
      <c r="G2775" s="14" t="s">
        <v>9574</v>
      </c>
      <c r="H2775" s="14" t="s">
        <v>3164</v>
      </c>
      <c r="I2775" s="14" t="s">
        <v>13129</v>
      </c>
      <c r="J2775" s="14" t="s">
        <v>32</v>
      </c>
      <c r="K2775" s="14" t="s">
        <v>17235</v>
      </c>
      <c r="L2775" s="14" t="s">
        <v>675</v>
      </c>
      <c r="M2775" s="16">
        <v>4433.21</v>
      </c>
      <c r="N2775" s="16">
        <v>782.32</v>
      </c>
      <c r="O2775" s="16">
        <v>2075.23</v>
      </c>
      <c r="P2775" s="17">
        <v>15.68</v>
      </c>
      <c r="Q2775" s="18">
        <v>2075.23</v>
      </c>
      <c r="R2775" s="16">
        <v>2054.39</v>
      </c>
      <c r="S2775" s="16">
        <v>6508.44</v>
      </c>
      <c r="T2775" s="16">
        <v>7875.21</v>
      </c>
    </row>
    <row r="2776" spans="1:20" x14ac:dyDescent="0.25">
      <c r="A2776" s="14" t="s">
        <v>18</v>
      </c>
      <c r="B2776" s="14">
        <v>21780</v>
      </c>
      <c r="C2776" s="14" t="s">
        <v>8476</v>
      </c>
      <c r="D2776" s="14">
        <v>5660535505</v>
      </c>
      <c r="E2776" s="15">
        <v>43532</v>
      </c>
      <c r="F2776" s="54" t="str">
        <f t="shared" si="43"/>
        <v>marzo</v>
      </c>
      <c r="G2776" s="14" t="s">
        <v>9575</v>
      </c>
      <c r="H2776" s="14" t="s">
        <v>3165</v>
      </c>
      <c r="I2776" s="14" t="s">
        <v>13130</v>
      </c>
      <c r="J2776" s="14" t="s">
        <v>32</v>
      </c>
      <c r="K2776" s="14" t="s">
        <v>17236</v>
      </c>
      <c r="L2776" s="14" t="s">
        <v>3166</v>
      </c>
      <c r="M2776" s="16">
        <v>3151.57</v>
      </c>
      <c r="N2776" s="16">
        <v>556.15</v>
      </c>
      <c r="O2776" s="16">
        <v>3200.51</v>
      </c>
      <c r="P2776" s="17">
        <v>11.89</v>
      </c>
      <c r="Q2776" s="18">
        <v>3200.51</v>
      </c>
      <c r="R2776" s="16">
        <v>3176.71</v>
      </c>
      <c r="S2776" s="16">
        <v>6352.08</v>
      </c>
      <c r="T2776" s="16">
        <v>7686.02</v>
      </c>
    </row>
    <row r="2777" spans="1:20" x14ac:dyDescent="0.25">
      <c r="A2777" s="14" t="s">
        <v>18</v>
      </c>
      <c r="B2777" s="14">
        <v>21780</v>
      </c>
      <c r="C2777" s="14" t="s">
        <v>8476</v>
      </c>
      <c r="D2777" s="14">
        <v>5660558605</v>
      </c>
      <c r="E2777" s="15">
        <v>43532</v>
      </c>
      <c r="F2777" s="54" t="str">
        <f t="shared" si="43"/>
        <v>marzo</v>
      </c>
      <c r="G2777" s="14" t="s">
        <v>9576</v>
      </c>
      <c r="H2777" s="14" t="s">
        <v>3167</v>
      </c>
      <c r="I2777" s="14" t="s">
        <v>13131</v>
      </c>
      <c r="J2777" s="14" t="s">
        <v>32</v>
      </c>
      <c r="K2777" s="14" t="s">
        <v>17237</v>
      </c>
      <c r="L2777" s="14" t="s">
        <v>109</v>
      </c>
      <c r="M2777" s="16">
        <v>6140.8</v>
      </c>
      <c r="N2777" s="16">
        <v>0</v>
      </c>
      <c r="O2777" s="16">
        <v>3484.94</v>
      </c>
      <c r="P2777" s="17">
        <v>12.59</v>
      </c>
      <c r="Q2777" s="18">
        <v>3484.94</v>
      </c>
      <c r="R2777" s="16">
        <v>3451.19</v>
      </c>
      <c r="S2777" s="16">
        <v>9625.74</v>
      </c>
      <c r="T2777" s="16">
        <v>11935.92</v>
      </c>
    </row>
    <row r="2778" spans="1:20" x14ac:dyDescent="0.25">
      <c r="A2778" s="14" t="s">
        <v>18</v>
      </c>
      <c r="B2778" s="14">
        <v>21780</v>
      </c>
      <c r="C2778" s="14" t="s">
        <v>8476</v>
      </c>
      <c r="D2778" s="14">
        <v>5660567305</v>
      </c>
      <c r="E2778" s="15">
        <v>43532</v>
      </c>
      <c r="F2778" s="54" t="str">
        <f t="shared" si="43"/>
        <v>marzo</v>
      </c>
      <c r="G2778" s="14" t="s">
        <v>9577</v>
      </c>
      <c r="H2778" s="14" t="s">
        <v>3168</v>
      </c>
      <c r="I2778" s="14" t="s">
        <v>13132</v>
      </c>
      <c r="J2778" s="14" t="s">
        <v>32</v>
      </c>
      <c r="K2778" s="14" t="s">
        <v>17238</v>
      </c>
      <c r="L2778" s="14" t="s">
        <v>3169</v>
      </c>
      <c r="M2778" s="16">
        <v>3126.88</v>
      </c>
      <c r="N2778" s="16">
        <v>551.79</v>
      </c>
      <c r="O2778" s="16">
        <v>3225.27</v>
      </c>
      <c r="P2778" s="17">
        <v>6.14</v>
      </c>
      <c r="Q2778" s="18">
        <v>3225.27</v>
      </c>
      <c r="R2778" s="16">
        <v>3225.27</v>
      </c>
      <c r="S2778" s="16">
        <v>6352.15</v>
      </c>
      <c r="T2778" s="16">
        <v>7686.1</v>
      </c>
    </row>
    <row r="2779" spans="1:20" x14ac:dyDescent="0.25">
      <c r="A2779" s="14" t="s">
        <v>18</v>
      </c>
      <c r="B2779" s="14">
        <v>21780</v>
      </c>
      <c r="C2779" s="14" t="s">
        <v>8476</v>
      </c>
      <c r="D2779" s="14">
        <v>566056832</v>
      </c>
      <c r="E2779" s="15">
        <v>43532</v>
      </c>
      <c r="F2779" s="54" t="str">
        <f t="shared" si="43"/>
        <v>marzo</v>
      </c>
      <c r="G2779" s="14" t="s">
        <v>9578</v>
      </c>
      <c r="H2779" s="14" t="s">
        <v>3170</v>
      </c>
      <c r="I2779" s="14" t="s">
        <v>13133</v>
      </c>
      <c r="J2779" s="14" t="s">
        <v>46</v>
      </c>
      <c r="K2779" s="14" t="s">
        <v>17239</v>
      </c>
      <c r="L2779" s="14" t="s">
        <v>3171</v>
      </c>
      <c r="M2779" s="16">
        <v>208.85</v>
      </c>
      <c r="N2779" s="16">
        <v>36.85</v>
      </c>
      <c r="O2779" s="16">
        <v>0</v>
      </c>
      <c r="P2779" s="17"/>
      <c r="Q2779" s="18">
        <v>114.05</v>
      </c>
      <c r="R2779" s="16">
        <v>112.54</v>
      </c>
      <c r="S2779" s="16">
        <v>322.89999999999998</v>
      </c>
      <c r="T2779" s="16">
        <v>390.71</v>
      </c>
    </row>
    <row r="2780" spans="1:20" x14ac:dyDescent="0.25">
      <c r="A2780" s="14" t="s">
        <v>18</v>
      </c>
      <c r="B2780" s="14">
        <v>21780</v>
      </c>
      <c r="C2780" s="14" t="s">
        <v>8476</v>
      </c>
      <c r="D2780" s="14">
        <v>5660584805</v>
      </c>
      <c r="E2780" s="15">
        <v>43532</v>
      </c>
      <c r="F2780" s="54" t="str">
        <f t="shared" si="43"/>
        <v>marzo</v>
      </c>
      <c r="G2780" s="14" t="s">
        <v>9579</v>
      </c>
      <c r="H2780" s="14" t="s">
        <v>3172</v>
      </c>
      <c r="I2780" s="14" t="s">
        <v>11965</v>
      </c>
      <c r="J2780" s="14" t="s">
        <v>32</v>
      </c>
      <c r="K2780" s="14" t="s">
        <v>17240</v>
      </c>
      <c r="L2780" s="14" t="s">
        <v>129</v>
      </c>
      <c r="M2780" s="16">
        <v>4384.42</v>
      </c>
      <c r="N2780" s="16">
        <v>773.71</v>
      </c>
      <c r="O2780" s="16">
        <v>3983.36</v>
      </c>
      <c r="P2780" s="17">
        <v>8.3800000000000008</v>
      </c>
      <c r="Q2780" s="18">
        <v>3983.36</v>
      </c>
      <c r="R2780" s="19">
        <v>3968.49</v>
      </c>
      <c r="S2780" s="16">
        <v>8367.7800000000007</v>
      </c>
      <c r="T2780" s="16">
        <v>10125.01</v>
      </c>
    </row>
    <row r="2781" spans="1:20" x14ac:dyDescent="0.25">
      <c r="A2781" s="14" t="s">
        <v>18</v>
      </c>
      <c r="B2781" s="14">
        <v>21780</v>
      </c>
      <c r="C2781" s="14" t="s">
        <v>8476</v>
      </c>
      <c r="D2781" s="14">
        <v>566058482</v>
      </c>
      <c r="E2781" s="15">
        <v>43532</v>
      </c>
      <c r="F2781" s="54" t="str">
        <f t="shared" si="43"/>
        <v>marzo</v>
      </c>
      <c r="G2781" s="14" t="s">
        <v>9579</v>
      </c>
      <c r="H2781" s="14" t="s">
        <v>20</v>
      </c>
      <c r="I2781" s="14" t="s">
        <v>11831</v>
      </c>
      <c r="J2781" s="14" t="s">
        <v>21</v>
      </c>
      <c r="K2781" s="14" t="s">
        <v>17241</v>
      </c>
      <c r="L2781" s="14" t="s">
        <v>3173</v>
      </c>
      <c r="M2781" s="16">
        <v>0</v>
      </c>
      <c r="N2781" s="16">
        <v>0</v>
      </c>
      <c r="O2781" s="16">
        <v>0</v>
      </c>
      <c r="P2781" s="17"/>
      <c r="Q2781" s="18">
        <v>934.3</v>
      </c>
      <c r="R2781" s="19">
        <v>930.52</v>
      </c>
      <c r="S2781" s="16">
        <v>934.3</v>
      </c>
      <c r="T2781" s="16">
        <v>934.3</v>
      </c>
    </row>
    <row r="2782" spans="1:20" x14ac:dyDescent="0.25">
      <c r="A2782" s="14" t="s">
        <v>18</v>
      </c>
      <c r="B2782" s="14">
        <v>21780</v>
      </c>
      <c r="C2782" s="14" t="s">
        <v>8476</v>
      </c>
      <c r="D2782" s="14">
        <v>566038205</v>
      </c>
      <c r="E2782" s="15">
        <v>43535</v>
      </c>
      <c r="F2782" s="54" t="str">
        <f t="shared" si="43"/>
        <v>marzo</v>
      </c>
      <c r="G2782" s="14" t="s">
        <v>8677</v>
      </c>
      <c r="H2782" s="14" t="s">
        <v>20</v>
      </c>
      <c r="I2782" s="14" t="s">
        <v>11831</v>
      </c>
      <c r="J2782" s="14" t="s">
        <v>21</v>
      </c>
      <c r="K2782" s="14" t="s">
        <v>17242</v>
      </c>
      <c r="L2782" s="14" t="s">
        <v>3174</v>
      </c>
      <c r="M2782" s="16">
        <v>1916.06</v>
      </c>
      <c r="N2782" s="16">
        <v>0</v>
      </c>
      <c r="O2782" s="16">
        <v>1201.24</v>
      </c>
      <c r="P2782" s="17"/>
      <c r="Q2782" s="18">
        <v>1201.24</v>
      </c>
      <c r="R2782" s="16">
        <v>1179.8</v>
      </c>
      <c r="S2782" s="16">
        <v>3117.3</v>
      </c>
      <c r="T2782" s="16">
        <v>3117.3</v>
      </c>
    </row>
    <row r="2783" spans="1:20" x14ac:dyDescent="0.25">
      <c r="A2783" s="14" t="s">
        <v>18</v>
      </c>
      <c r="B2783" s="14">
        <v>21780</v>
      </c>
      <c r="C2783" s="14" t="s">
        <v>8476</v>
      </c>
      <c r="D2783" s="14">
        <v>56603822</v>
      </c>
      <c r="E2783" s="15">
        <v>43535</v>
      </c>
      <c r="F2783" s="54" t="str">
        <f t="shared" si="43"/>
        <v>marzo</v>
      </c>
      <c r="G2783" s="14" t="s">
        <v>8677</v>
      </c>
      <c r="H2783" s="14" t="s">
        <v>20</v>
      </c>
      <c r="I2783" s="14" t="s">
        <v>11831</v>
      </c>
      <c r="J2783" s="14" t="s">
        <v>21</v>
      </c>
      <c r="K2783" s="14" t="s">
        <v>17243</v>
      </c>
      <c r="L2783" s="14" t="s">
        <v>3175</v>
      </c>
      <c r="M2783" s="16">
        <v>0</v>
      </c>
      <c r="N2783" s="16">
        <v>0</v>
      </c>
      <c r="O2783" s="16">
        <v>0</v>
      </c>
      <c r="P2783" s="17"/>
      <c r="Q2783" s="18">
        <v>0</v>
      </c>
      <c r="R2783" s="16"/>
      <c r="S2783" s="16">
        <v>0</v>
      </c>
      <c r="T2783" s="16">
        <v>0</v>
      </c>
    </row>
    <row r="2784" spans="1:20" x14ac:dyDescent="0.25">
      <c r="A2784" s="14" t="s">
        <v>18</v>
      </c>
      <c r="B2784" s="14">
        <v>21780</v>
      </c>
      <c r="C2784" s="14" t="s">
        <v>8476</v>
      </c>
      <c r="D2784" s="14">
        <v>5660505222</v>
      </c>
      <c r="E2784" s="15">
        <v>43535</v>
      </c>
      <c r="F2784" s="54" t="str">
        <f t="shared" si="43"/>
        <v>marzo</v>
      </c>
      <c r="G2784" s="14" t="s">
        <v>9572</v>
      </c>
      <c r="H2784" s="14" t="s">
        <v>20</v>
      </c>
      <c r="I2784" s="14" t="s">
        <v>11831</v>
      </c>
      <c r="J2784" s="14" t="s">
        <v>21</v>
      </c>
      <c r="K2784" s="14" t="s">
        <v>17244</v>
      </c>
      <c r="L2784" s="14" t="s">
        <v>3176</v>
      </c>
      <c r="M2784" s="16">
        <v>0</v>
      </c>
      <c r="N2784" s="16">
        <v>0</v>
      </c>
      <c r="O2784" s="16">
        <v>0</v>
      </c>
      <c r="P2784" s="17"/>
      <c r="Q2784" s="18">
        <v>0</v>
      </c>
      <c r="R2784" s="16"/>
      <c r="S2784" s="16">
        <v>0</v>
      </c>
      <c r="T2784" s="16">
        <v>0</v>
      </c>
    </row>
    <row r="2785" spans="1:20" x14ac:dyDescent="0.25">
      <c r="A2785" s="14" t="s">
        <v>18</v>
      </c>
      <c r="B2785" s="14">
        <v>21780</v>
      </c>
      <c r="C2785" s="14" t="s">
        <v>8476</v>
      </c>
      <c r="D2785" s="14">
        <v>5660505223</v>
      </c>
      <c r="E2785" s="15">
        <v>43535</v>
      </c>
      <c r="F2785" s="54" t="str">
        <f t="shared" si="43"/>
        <v>marzo</v>
      </c>
      <c r="G2785" s="14" t="s">
        <v>9572</v>
      </c>
      <c r="H2785" s="14" t="s">
        <v>20</v>
      </c>
      <c r="I2785" s="14" t="s">
        <v>11831</v>
      </c>
      <c r="J2785" s="14" t="s">
        <v>21</v>
      </c>
      <c r="K2785" s="14" t="s">
        <v>17245</v>
      </c>
      <c r="L2785" s="14" t="s">
        <v>3177</v>
      </c>
      <c r="M2785" s="16">
        <v>0</v>
      </c>
      <c r="N2785" s="16">
        <v>0</v>
      </c>
      <c r="O2785" s="16">
        <v>0</v>
      </c>
      <c r="P2785" s="17"/>
      <c r="Q2785" s="18">
        <v>0</v>
      </c>
      <c r="R2785" s="16"/>
      <c r="S2785" s="16">
        <v>0</v>
      </c>
      <c r="T2785" s="16">
        <v>0</v>
      </c>
    </row>
    <row r="2786" spans="1:20" x14ac:dyDescent="0.25">
      <c r="A2786" s="14" t="s">
        <v>18</v>
      </c>
      <c r="B2786" s="14">
        <v>21780</v>
      </c>
      <c r="C2786" s="14" t="s">
        <v>8476</v>
      </c>
      <c r="D2786" s="14">
        <v>56605054905</v>
      </c>
      <c r="E2786" s="15">
        <v>43535</v>
      </c>
      <c r="F2786" s="54" t="str">
        <f t="shared" si="43"/>
        <v>marzo</v>
      </c>
      <c r="G2786" s="14" t="s">
        <v>9334</v>
      </c>
      <c r="H2786" s="14" t="s">
        <v>23</v>
      </c>
      <c r="I2786" s="14" t="s">
        <v>12199</v>
      </c>
      <c r="J2786" s="14" t="s">
        <v>900</v>
      </c>
      <c r="K2786" s="14" t="s">
        <v>17246</v>
      </c>
      <c r="L2786" s="14" t="s">
        <v>3178</v>
      </c>
      <c r="M2786" s="16">
        <v>0</v>
      </c>
      <c r="N2786" s="16">
        <v>0</v>
      </c>
      <c r="O2786" s="16">
        <v>0</v>
      </c>
      <c r="P2786" s="17"/>
      <c r="Q2786" s="18">
        <v>400</v>
      </c>
      <c r="R2786" s="19">
        <v>384</v>
      </c>
      <c r="S2786" s="16">
        <v>400</v>
      </c>
      <c r="T2786" s="16">
        <v>400</v>
      </c>
    </row>
    <row r="2787" spans="1:20" x14ac:dyDescent="0.25">
      <c r="A2787" s="14" t="s">
        <v>18</v>
      </c>
      <c r="B2787" s="14">
        <v>21780</v>
      </c>
      <c r="C2787" s="14" t="s">
        <v>8476</v>
      </c>
      <c r="D2787" s="14">
        <v>56605260505</v>
      </c>
      <c r="E2787" s="15">
        <v>43535</v>
      </c>
      <c r="F2787" s="54" t="str">
        <f t="shared" si="43"/>
        <v>marzo</v>
      </c>
      <c r="G2787" s="14" t="s">
        <v>9580</v>
      </c>
      <c r="H2787" s="14" t="s">
        <v>3179</v>
      </c>
      <c r="I2787" s="14" t="s">
        <v>13134</v>
      </c>
      <c r="J2787" s="14" t="s">
        <v>32</v>
      </c>
      <c r="K2787" s="14" t="s">
        <v>17247</v>
      </c>
      <c r="L2787" s="14" t="s">
        <v>675</v>
      </c>
      <c r="M2787" s="16">
        <v>3126.88</v>
      </c>
      <c r="N2787" s="16">
        <v>551.79</v>
      </c>
      <c r="O2787" s="16">
        <v>3225.27</v>
      </c>
      <c r="P2787" s="17">
        <v>6.14</v>
      </c>
      <c r="Q2787" s="18">
        <v>3225.27</v>
      </c>
      <c r="R2787" s="16">
        <v>3225.27</v>
      </c>
      <c r="S2787" s="16">
        <v>6352.15</v>
      </c>
      <c r="T2787" s="16">
        <v>7686.1</v>
      </c>
    </row>
    <row r="2788" spans="1:20" x14ac:dyDescent="0.25">
      <c r="A2788" s="14" t="s">
        <v>18</v>
      </c>
      <c r="B2788" s="14">
        <v>21780</v>
      </c>
      <c r="C2788" s="14" t="s">
        <v>8476</v>
      </c>
      <c r="D2788" s="14">
        <v>56605305405</v>
      </c>
      <c r="E2788" s="15">
        <v>43535</v>
      </c>
      <c r="F2788" s="54" t="str">
        <f t="shared" si="43"/>
        <v>marzo</v>
      </c>
      <c r="G2788" s="14" t="s">
        <v>9581</v>
      </c>
      <c r="H2788" s="14" t="s">
        <v>3180</v>
      </c>
      <c r="I2788" s="14" t="s">
        <v>13135</v>
      </c>
      <c r="J2788" s="14" t="s">
        <v>32</v>
      </c>
      <c r="K2788" s="14" t="s">
        <v>17248</v>
      </c>
      <c r="L2788" s="14" t="s">
        <v>109</v>
      </c>
      <c r="M2788" s="16">
        <v>3126.88</v>
      </c>
      <c r="N2788" s="16">
        <v>551.79</v>
      </c>
      <c r="O2788" s="16">
        <v>4132.62</v>
      </c>
      <c r="P2788" s="17">
        <v>11.19</v>
      </c>
      <c r="Q2788" s="18">
        <v>4132.62</v>
      </c>
      <c r="R2788" s="16">
        <v>4108.21</v>
      </c>
      <c r="S2788" s="16">
        <v>7259.5</v>
      </c>
      <c r="T2788" s="16">
        <v>8784</v>
      </c>
    </row>
    <row r="2789" spans="1:20" x14ac:dyDescent="0.25">
      <c r="A2789" s="14" t="s">
        <v>18</v>
      </c>
      <c r="B2789" s="14">
        <v>21780</v>
      </c>
      <c r="C2789" s="14" t="s">
        <v>8476</v>
      </c>
      <c r="D2789" s="14">
        <v>56605505005</v>
      </c>
      <c r="E2789" s="15">
        <v>43535</v>
      </c>
      <c r="F2789" s="54" t="str">
        <f t="shared" si="43"/>
        <v>marzo</v>
      </c>
      <c r="G2789" s="14" t="s">
        <v>3181</v>
      </c>
      <c r="H2789" s="14" t="s">
        <v>3182</v>
      </c>
      <c r="I2789" s="14" t="s">
        <v>11966</v>
      </c>
      <c r="J2789" s="14" t="s">
        <v>32</v>
      </c>
      <c r="K2789" s="14" t="s">
        <v>17249</v>
      </c>
      <c r="L2789" s="14" t="s">
        <v>845</v>
      </c>
      <c r="M2789" s="16">
        <v>3326.8</v>
      </c>
      <c r="N2789" s="16">
        <v>587.07000000000005</v>
      </c>
      <c r="O2789" s="16">
        <v>3834.69</v>
      </c>
      <c r="P2789" s="17">
        <v>4.99</v>
      </c>
      <c r="Q2789" s="18">
        <v>3834.69</v>
      </c>
      <c r="R2789" s="19">
        <v>3797.97</v>
      </c>
      <c r="S2789" s="16">
        <v>7161.49</v>
      </c>
      <c r="T2789" s="16">
        <v>9390.85</v>
      </c>
    </row>
    <row r="2790" spans="1:20" x14ac:dyDescent="0.25">
      <c r="A2790" s="14" t="s">
        <v>18</v>
      </c>
      <c r="B2790" s="14">
        <v>21780</v>
      </c>
      <c r="C2790" s="14" t="s">
        <v>8476</v>
      </c>
      <c r="D2790" s="14">
        <v>566055862</v>
      </c>
      <c r="E2790" s="15">
        <v>43535</v>
      </c>
      <c r="F2790" s="54" t="str">
        <f t="shared" si="43"/>
        <v>marzo</v>
      </c>
      <c r="G2790" s="14" t="s">
        <v>9576</v>
      </c>
      <c r="H2790" s="14" t="s">
        <v>20</v>
      </c>
      <c r="I2790" s="14" t="s">
        <v>11831</v>
      </c>
      <c r="J2790" s="14" t="s">
        <v>21</v>
      </c>
      <c r="K2790" s="14" t="s">
        <v>17250</v>
      </c>
      <c r="L2790" s="14" t="s">
        <v>3183</v>
      </c>
      <c r="M2790" s="16">
        <v>0</v>
      </c>
      <c r="N2790" s="16">
        <v>0</v>
      </c>
      <c r="O2790" s="16">
        <v>0</v>
      </c>
      <c r="P2790" s="17"/>
      <c r="Q2790" s="18">
        <v>0</v>
      </c>
      <c r="R2790" s="19"/>
      <c r="S2790" s="16">
        <v>0</v>
      </c>
      <c r="T2790" s="16">
        <v>0</v>
      </c>
    </row>
    <row r="2791" spans="1:20" x14ac:dyDescent="0.25">
      <c r="A2791" s="14" t="s">
        <v>18</v>
      </c>
      <c r="B2791" s="14">
        <v>21780</v>
      </c>
      <c r="C2791" s="14" t="s">
        <v>8476</v>
      </c>
      <c r="D2791" s="14">
        <v>5660564305</v>
      </c>
      <c r="E2791" s="15">
        <v>43535</v>
      </c>
      <c r="F2791" s="54" t="str">
        <f t="shared" si="43"/>
        <v>marzo</v>
      </c>
      <c r="G2791" s="14" t="s">
        <v>9582</v>
      </c>
      <c r="H2791" s="14" t="s">
        <v>3184</v>
      </c>
      <c r="I2791" s="14" t="s">
        <v>13136</v>
      </c>
      <c r="J2791" s="14" t="s">
        <v>32</v>
      </c>
      <c r="K2791" s="14" t="s">
        <v>17251</v>
      </c>
      <c r="L2791" s="14" t="s">
        <v>129</v>
      </c>
      <c r="M2791" s="16">
        <v>4300.8</v>
      </c>
      <c r="N2791" s="16">
        <v>0</v>
      </c>
      <c r="O2791" s="16">
        <v>6157.46</v>
      </c>
      <c r="P2791" s="17">
        <v>1.23</v>
      </c>
      <c r="Q2791" s="18">
        <v>6157.46</v>
      </c>
      <c r="R2791" s="16">
        <v>6137.55</v>
      </c>
      <c r="S2791" s="16">
        <v>10458.26</v>
      </c>
      <c r="T2791" s="16">
        <v>12654.49</v>
      </c>
    </row>
    <row r="2792" spans="1:20" x14ac:dyDescent="0.25">
      <c r="A2792" s="14" t="s">
        <v>18</v>
      </c>
      <c r="B2792" s="14">
        <v>21780</v>
      </c>
      <c r="C2792" s="14" t="s">
        <v>8476</v>
      </c>
      <c r="D2792" s="14">
        <v>5660568305</v>
      </c>
      <c r="E2792" s="15">
        <v>43535</v>
      </c>
      <c r="F2792" s="54" t="str">
        <f t="shared" si="43"/>
        <v>marzo</v>
      </c>
      <c r="G2792" s="14" t="s">
        <v>9578</v>
      </c>
      <c r="H2792" s="14" t="s">
        <v>20</v>
      </c>
      <c r="I2792" s="14" t="s">
        <v>11831</v>
      </c>
      <c r="J2792" s="14" t="s">
        <v>21</v>
      </c>
      <c r="K2792" s="14" t="s">
        <v>17252</v>
      </c>
      <c r="L2792" s="14" t="s">
        <v>3185</v>
      </c>
      <c r="M2792" s="16">
        <v>0</v>
      </c>
      <c r="N2792" s="16">
        <v>0</v>
      </c>
      <c r="O2792" s="16">
        <v>0</v>
      </c>
      <c r="P2792" s="17"/>
      <c r="Q2792" s="18">
        <v>0</v>
      </c>
      <c r="R2792" s="16"/>
      <c r="S2792" s="16">
        <v>0</v>
      </c>
      <c r="T2792" s="16">
        <v>0</v>
      </c>
    </row>
    <row r="2793" spans="1:20" x14ac:dyDescent="0.25">
      <c r="A2793" s="14" t="s">
        <v>18</v>
      </c>
      <c r="B2793" s="14">
        <v>21780</v>
      </c>
      <c r="C2793" s="14" t="s">
        <v>8476</v>
      </c>
      <c r="D2793" s="14">
        <v>566206605</v>
      </c>
      <c r="E2793" s="15">
        <v>43535</v>
      </c>
      <c r="F2793" s="54" t="str">
        <f t="shared" si="43"/>
        <v>marzo</v>
      </c>
      <c r="G2793" s="14" t="s">
        <v>9583</v>
      </c>
      <c r="H2793" s="14" t="s">
        <v>3186</v>
      </c>
      <c r="I2793" s="14" t="s">
        <v>13137</v>
      </c>
      <c r="J2793" s="14" t="s">
        <v>32</v>
      </c>
      <c r="K2793" s="14" t="s">
        <v>17253</v>
      </c>
      <c r="L2793" s="14" t="s">
        <v>3187</v>
      </c>
      <c r="M2793" s="16">
        <v>0</v>
      </c>
      <c r="N2793" s="16">
        <v>0</v>
      </c>
      <c r="O2793" s="16">
        <v>0</v>
      </c>
      <c r="P2793" s="17"/>
      <c r="Q2793" s="18">
        <v>1900.83</v>
      </c>
      <c r="R2793" s="19">
        <v>1899.57</v>
      </c>
      <c r="S2793" s="16">
        <v>1900.83</v>
      </c>
      <c r="T2793" s="16">
        <v>2300</v>
      </c>
    </row>
    <row r="2794" spans="1:20" x14ac:dyDescent="0.25">
      <c r="A2794" s="14" t="s">
        <v>18</v>
      </c>
      <c r="B2794" s="14">
        <v>21780</v>
      </c>
      <c r="C2794" s="14" t="s">
        <v>8476</v>
      </c>
      <c r="D2794" s="14">
        <v>564746805</v>
      </c>
      <c r="E2794" s="15">
        <v>43536</v>
      </c>
      <c r="F2794" s="54" t="str">
        <f t="shared" si="43"/>
        <v>marzo</v>
      </c>
      <c r="G2794" s="14" t="s">
        <v>2165</v>
      </c>
      <c r="H2794" s="14" t="s">
        <v>23</v>
      </c>
      <c r="I2794" s="14" t="s">
        <v>12199</v>
      </c>
      <c r="J2794" s="14" t="s">
        <v>25</v>
      </c>
      <c r="K2794" s="14" t="s">
        <v>17254</v>
      </c>
      <c r="L2794" s="14" t="s">
        <v>3188</v>
      </c>
      <c r="M2794" s="16">
        <v>0</v>
      </c>
      <c r="N2794" s="16">
        <v>0</v>
      </c>
      <c r="O2794" s="16">
        <v>0</v>
      </c>
      <c r="P2794" s="17"/>
      <c r="Q2794" s="18">
        <v>0</v>
      </c>
      <c r="R2794" s="16"/>
      <c r="S2794" s="16">
        <v>0</v>
      </c>
      <c r="T2794" s="16">
        <v>0</v>
      </c>
    </row>
    <row r="2795" spans="1:20" x14ac:dyDescent="0.25">
      <c r="A2795" s="14" t="s">
        <v>18</v>
      </c>
      <c r="B2795" s="14">
        <v>21780</v>
      </c>
      <c r="C2795" s="14" t="s">
        <v>8476</v>
      </c>
      <c r="D2795" s="14">
        <v>56474682</v>
      </c>
      <c r="E2795" s="15">
        <v>43536</v>
      </c>
      <c r="F2795" s="54" t="str">
        <f t="shared" si="43"/>
        <v>marzo</v>
      </c>
      <c r="G2795" s="14" t="s">
        <v>2165</v>
      </c>
      <c r="H2795" s="14" t="s">
        <v>569</v>
      </c>
      <c r="I2795" s="14" t="s">
        <v>12351</v>
      </c>
      <c r="J2795" s="14" t="s">
        <v>570</v>
      </c>
      <c r="K2795" s="14" t="s">
        <v>17255</v>
      </c>
      <c r="L2795" s="14" t="s">
        <v>3188</v>
      </c>
      <c r="M2795" s="16">
        <v>15828.4</v>
      </c>
      <c r="N2795" s="16">
        <v>3957.1</v>
      </c>
      <c r="O2795" s="16">
        <v>0</v>
      </c>
      <c r="P2795" s="17"/>
      <c r="Q2795" s="18">
        <v>3800</v>
      </c>
      <c r="R2795" s="19">
        <v>3714.05</v>
      </c>
      <c r="S2795" s="16">
        <v>19628.400000000001</v>
      </c>
      <c r="T2795" s="16">
        <v>19628.400000000001</v>
      </c>
    </row>
    <row r="2796" spans="1:20" x14ac:dyDescent="0.25">
      <c r="A2796" s="14" t="s">
        <v>18</v>
      </c>
      <c r="B2796" s="14">
        <v>21780</v>
      </c>
      <c r="C2796" s="14" t="s">
        <v>8476</v>
      </c>
      <c r="D2796" s="14">
        <v>565832205</v>
      </c>
      <c r="E2796" s="15">
        <v>43536</v>
      </c>
      <c r="F2796" s="54" t="str">
        <f t="shared" si="43"/>
        <v>marzo</v>
      </c>
      <c r="G2796" s="14" t="s">
        <v>8760</v>
      </c>
      <c r="H2796" s="14" t="s">
        <v>20</v>
      </c>
      <c r="I2796" s="14" t="s">
        <v>11831</v>
      </c>
      <c r="J2796" s="14" t="s">
        <v>21</v>
      </c>
      <c r="K2796" s="14" t="s">
        <v>17256</v>
      </c>
      <c r="L2796" s="14" t="s">
        <v>3189</v>
      </c>
      <c r="M2796" s="16">
        <v>6672.6</v>
      </c>
      <c r="N2796" s="16">
        <v>0</v>
      </c>
      <c r="O2796" s="16">
        <v>0</v>
      </c>
      <c r="P2796" s="17"/>
      <c r="Q2796" s="18">
        <v>561.98</v>
      </c>
      <c r="R2796" s="19">
        <v>-4.91</v>
      </c>
      <c r="S2796" s="16">
        <v>7234.58</v>
      </c>
      <c r="T2796" s="16">
        <v>7234.58</v>
      </c>
    </row>
    <row r="2797" spans="1:20" x14ac:dyDescent="0.25">
      <c r="A2797" s="14" t="s">
        <v>18</v>
      </c>
      <c r="B2797" s="14">
        <v>21780</v>
      </c>
      <c r="C2797" s="14" t="s">
        <v>8476</v>
      </c>
      <c r="D2797" s="14">
        <v>566066052</v>
      </c>
      <c r="E2797" s="15">
        <v>43536</v>
      </c>
      <c r="F2797" s="54" t="str">
        <f t="shared" si="43"/>
        <v>marzo</v>
      </c>
      <c r="G2797" s="14" t="s">
        <v>9567</v>
      </c>
      <c r="H2797" s="14" t="s">
        <v>20</v>
      </c>
      <c r="I2797" s="14" t="s">
        <v>11831</v>
      </c>
      <c r="J2797" s="14" t="s">
        <v>21</v>
      </c>
      <c r="K2797" s="14" t="s">
        <v>17257</v>
      </c>
      <c r="L2797" s="14" t="s">
        <v>3190</v>
      </c>
      <c r="M2797" s="16">
        <v>0</v>
      </c>
      <c r="N2797" s="16">
        <v>0</v>
      </c>
      <c r="O2797" s="16">
        <v>0</v>
      </c>
      <c r="P2797" s="17"/>
      <c r="Q2797" s="18">
        <v>0</v>
      </c>
      <c r="R2797" s="19"/>
      <c r="S2797" s="16">
        <v>0</v>
      </c>
      <c r="T2797" s="16">
        <v>0</v>
      </c>
    </row>
    <row r="2798" spans="1:20" x14ac:dyDescent="0.25">
      <c r="A2798" s="14" t="s">
        <v>18</v>
      </c>
      <c r="B2798" s="14">
        <v>21780</v>
      </c>
      <c r="C2798" s="14" t="s">
        <v>8476</v>
      </c>
      <c r="D2798" s="14">
        <v>566066053</v>
      </c>
      <c r="E2798" s="15">
        <v>43536</v>
      </c>
      <c r="F2798" s="54" t="str">
        <f t="shared" si="43"/>
        <v>marzo</v>
      </c>
      <c r="G2798" s="14" t="s">
        <v>9567</v>
      </c>
      <c r="H2798" s="14" t="s">
        <v>20</v>
      </c>
      <c r="I2798" s="14" t="s">
        <v>11831</v>
      </c>
      <c r="J2798" s="14" t="s">
        <v>21</v>
      </c>
      <c r="K2798" s="14" t="s">
        <v>17258</v>
      </c>
      <c r="L2798" s="14" t="s">
        <v>3191</v>
      </c>
      <c r="M2798" s="16">
        <v>0</v>
      </c>
      <c r="N2798" s="16">
        <v>0</v>
      </c>
      <c r="O2798" s="16">
        <v>0</v>
      </c>
      <c r="P2798" s="17"/>
      <c r="Q2798" s="18">
        <v>0</v>
      </c>
      <c r="R2798" s="16"/>
      <c r="S2798" s="16">
        <v>0</v>
      </c>
      <c r="T2798" s="16">
        <v>0</v>
      </c>
    </row>
    <row r="2799" spans="1:20" x14ac:dyDescent="0.25">
      <c r="A2799" s="14" t="s">
        <v>18</v>
      </c>
      <c r="B2799" s="14">
        <v>21780</v>
      </c>
      <c r="C2799" s="14" t="s">
        <v>8476</v>
      </c>
      <c r="D2799" s="14">
        <v>566066054</v>
      </c>
      <c r="E2799" s="15">
        <v>43536</v>
      </c>
      <c r="F2799" s="54" t="str">
        <f t="shared" si="43"/>
        <v>marzo</v>
      </c>
      <c r="G2799" s="14" t="s">
        <v>9567</v>
      </c>
      <c r="H2799" s="14" t="s">
        <v>20</v>
      </c>
      <c r="I2799" s="14" t="s">
        <v>11831</v>
      </c>
      <c r="J2799" s="14" t="s">
        <v>21</v>
      </c>
      <c r="K2799" s="14" t="s">
        <v>17259</v>
      </c>
      <c r="L2799" s="14" t="s">
        <v>3192</v>
      </c>
      <c r="M2799" s="16">
        <v>0</v>
      </c>
      <c r="N2799" s="16">
        <v>0</v>
      </c>
      <c r="O2799" s="16">
        <v>0</v>
      </c>
      <c r="P2799" s="17"/>
      <c r="Q2799" s="18">
        <v>0</v>
      </c>
      <c r="R2799" s="19"/>
      <c r="S2799" s="16">
        <v>0</v>
      </c>
      <c r="T2799" s="16">
        <v>0</v>
      </c>
    </row>
    <row r="2800" spans="1:20" x14ac:dyDescent="0.25">
      <c r="A2800" s="14" t="s">
        <v>18</v>
      </c>
      <c r="B2800" s="14">
        <v>21780</v>
      </c>
      <c r="C2800" s="14" t="s">
        <v>8476</v>
      </c>
      <c r="D2800" s="14">
        <v>566093052</v>
      </c>
      <c r="E2800" s="15">
        <v>43536</v>
      </c>
      <c r="F2800" s="54" t="str">
        <f t="shared" si="43"/>
        <v>marzo</v>
      </c>
      <c r="G2800" s="14" t="s">
        <v>11346</v>
      </c>
      <c r="H2800" s="14" t="s">
        <v>3116</v>
      </c>
      <c r="I2800" s="14" t="s">
        <v>13116</v>
      </c>
      <c r="J2800" s="14" t="s">
        <v>32</v>
      </c>
      <c r="K2800" s="14" t="s">
        <v>17260</v>
      </c>
      <c r="L2800" s="14" t="s">
        <v>3193</v>
      </c>
      <c r="M2800" s="16">
        <v>7131.95</v>
      </c>
      <c r="N2800" s="16">
        <v>0</v>
      </c>
      <c r="O2800" s="16">
        <v>0</v>
      </c>
      <c r="P2800" s="17"/>
      <c r="Q2800" s="18">
        <v>0</v>
      </c>
      <c r="R2800" s="19"/>
      <c r="S2800" s="16">
        <v>7131.95</v>
      </c>
      <c r="T2800" s="16">
        <v>8629.66</v>
      </c>
    </row>
    <row r="2801" spans="1:20" x14ac:dyDescent="0.25">
      <c r="A2801" s="14" t="s">
        <v>18</v>
      </c>
      <c r="B2801" s="14">
        <v>21780</v>
      </c>
      <c r="C2801" s="14" t="s">
        <v>8476</v>
      </c>
      <c r="D2801" s="14">
        <v>56605290505</v>
      </c>
      <c r="E2801" s="15">
        <v>43536</v>
      </c>
      <c r="F2801" s="54" t="str">
        <f t="shared" si="43"/>
        <v>marzo</v>
      </c>
      <c r="G2801" s="14" t="s">
        <v>9584</v>
      </c>
      <c r="H2801" s="14" t="s">
        <v>20</v>
      </c>
      <c r="I2801" s="14" t="s">
        <v>11831</v>
      </c>
      <c r="J2801" s="14" t="s">
        <v>21</v>
      </c>
      <c r="K2801" s="14" t="s">
        <v>17261</v>
      </c>
      <c r="L2801" s="14" t="s">
        <v>3194</v>
      </c>
      <c r="M2801" s="16">
        <v>0</v>
      </c>
      <c r="N2801" s="16">
        <v>0</v>
      </c>
      <c r="O2801" s="16">
        <v>0</v>
      </c>
      <c r="P2801" s="17"/>
      <c r="Q2801" s="18">
        <v>0</v>
      </c>
      <c r="R2801" s="19"/>
      <c r="S2801" s="16">
        <v>0</v>
      </c>
      <c r="T2801" s="16">
        <v>0</v>
      </c>
    </row>
    <row r="2802" spans="1:20" x14ac:dyDescent="0.25">
      <c r="A2802" s="14" t="s">
        <v>18</v>
      </c>
      <c r="B2802" s="14">
        <v>21780</v>
      </c>
      <c r="C2802" s="14" t="s">
        <v>8476</v>
      </c>
      <c r="D2802" s="14">
        <v>5660530572</v>
      </c>
      <c r="E2802" s="15">
        <v>43536</v>
      </c>
      <c r="F2802" s="54" t="str">
        <f t="shared" si="43"/>
        <v>marzo</v>
      </c>
      <c r="G2802" s="14" t="s">
        <v>9585</v>
      </c>
      <c r="H2802" s="14" t="s">
        <v>20</v>
      </c>
      <c r="I2802" s="14" t="s">
        <v>11831</v>
      </c>
      <c r="J2802" s="14" t="s">
        <v>21</v>
      </c>
      <c r="K2802" s="14" t="s">
        <v>17262</v>
      </c>
      <c r="L2802" s="14" t="s">
        <v>3173</v>
      </c>
      <c r="M2802" s="16">
        <v>0</v>
      </c>
      <c r="N2802" s="16">
        <v>0</v>
      </c>
      <c r="O2802" s="16">
        <v>0</v>
      </c>
      <c r="P2802" s="17"/>
      <c r="Q2802" s="18">
        <v>934.3</v>
      </c>
      <c r="R2802" s="19">
        <v>925.76</v>
      </c>
      <c r="S2802" s="16">
        <v>934.3</v>
      </c>
      <c r="T2802" s="16">
        <v>934.3</v>
      </c>
    </row>
    <row r="2803" spans="1:20" x14ac:dyDescent="0.25">
      <c r="A2803" s="14" t="s">
        <v>18</v>
      </c>
      <c r="B2803" s="14">
        <v>21780</v>
      </c>
      <c r="C2803" s="14" t="s">
        <v>8476</v>
      </c>
      <c r="D2803" s="14">
        <v>5660533905</v>
      </c>
      <c r="E2803" s="15">
        <v>43536</v>
      </c>
      <c r="F2803" s="54" t="str">
        <f t="shared" si="43"/>
        <v>marzo</v>
      </c>
      <c r="G2803" s="14" t="s">
        <v>11351</v>
      </c>
      <c r="H2803" s="14" t="s">
        <v>3195</v>
      </c>
      <c r="I2803" s="14" t="s">
        <v>13138</v>
      </c>
      <c r="J2803" s="14" t="s">
        <v>32</v>
      </c>
      <c r="K2803" s="14" t="s">
        <v>17263</v>
      </c>
      <c r="L2803" s="14" t="s">
        <v>675</v>
      </c>
      <c r="M2803" s="16">
        <v>3661.79</v>
      </c>
      <c r="N2803" s="16">
        <v>646.17999999999995</v>
      </c>
      <c r="O2803" s="16">
        <v>1903.52</v>
      </c>
      <c r="P2803" s="17">
        <v>16.32</v>
      </c>
      <c r="Q2803" s="18">
        <v>1903.52</v>
      </c>
      <c r="R2803" s="16">
        <v>1873.51</v>
      </c>
      <c r="S2803" s="16">
        <v>5565.31</v>
      </c>
      <c r="T2803" s="16">
        <v>6734.03</v>
      </c>
    </row>
    <row r="2804" spans="1:20" x14ac:dyDescent="0.25">
      <c r="A2804" s="14" t="s">
        <v>18</v>
      </c>
      <c r="B2804" s="14">
        <v>21780</v>
      </c>
      <c r="C2804" s="14" t="s">
        <v>8476</v>
      </c>
      <c r="D2804" s="14">
        <v>566203005</v>
      </c>
      <c r="E2804" s="15">
        <v>43536</v>
      </c>
      <c r="F2804" s="54" t="str">
        <f t="shared" si="43"/>
        <v>marzo</v>
      </c>
      <c r="G2804" s="14" t="s">
        <v>9586</v>
      </c>
      <c r="H2804" s="14" t="s">
        <v>3196</v>
      </c>
      <c r="I2804" s="14" t="s">
        <v>13139</v>
      </c>
      <c r="J2804" s="14" t="s">
        <v>32</v>
      </c>
      <c r="K2804" s="14" t="s">
        <v>17264</v>
      </c>
      <c r="L2804" s="14" t="s">
        <v>129</v>
      </c>
      <c r="M2804" s="16">
        <v>3126.88</v>
      </c>
      <c r="N2804" s="16">
        <v>551.79</v>
      </c>
      <c r="O2804" s="16">
        <v>5133.22</v>
      </c>
      <c r="P2804" s="17">
        <v>18.03</v>
      </c>
      <c r="Q2804" s="18">
        <v>7244.5</v>
      </c>
      <c r="R2804" s="16">
        <v>5114.76</v>
      </c>
      <c r="S2804" s="16">
        <v>10371.379999999999</v>
      </c>
      <c r="T2804" s="16">
        <v>12549.37</v>
      </c>
    </row>
    <row r="2805" spans="1:20" x14ac:dyDescent="0.25">
      <c r="A2805" s="14" t="s">
        <v>18</v>
      </c>
      <c r="B2805" s="14">
        <v>21780</v>
      </c>
      <c r="C2805" s="14" t="s">
        <v>8476</v>
      </c>
      <c r="D2805" s="14">
        <v>56620590505</v>
      </c>
      <c r="E2805" s="15">
        <v>43536</v>
      </c>
      <c r="F2805" s="54" t="str">
        <f t="shared" si="43"/>
        <v>marzo</v>
      </c>
      <c r="G2805" s="14" t="s">
        <v>9587</v>
      </c>
      <c r="H2805" s="14" t="s">
        <v>3197</v>
      </c>
      <c r="I2805" s="14" t="s">
        <v>13140</v>
      </c>
      <c r="J2805" s="14" t="s">
        <v>32</v>
      </c>
      <c r="K2805" s="14" t="s">
        <v>17265</v>
      </c>
      <c r="L2805" s="14" t="s">
        <v>3198</v>
      </c>
      <c r="M2805" s="16">
        <v>9250.92</v>
      </c>
      <c r="N2805" s="16">
        <v>1027.8800000000001</v>
      </c>
      <c r="O2805" s="16">
        <v>0</v>
      </c>
      <c r="P2805" s="17"/>
      <c r="Q2805" s="18">
        <v>3541.07</v>
      </c>
      <c r="R2805" s="16">
        <v>2851.25</v>
      </c>
      <c r="S2805" s="16">
        <v>12791.99</v>
      </c>
      <c r="T2805" s="16">
        <v>15478.31</v>
      </c>
    </row>
    <row r="2806" spans="1:20" x14ac:dyDescent="0.25">
      <c r="A2806" s="14" t="s">
        <v>18</v>
      </c>
      <c r="B2806" s="14">
        <v>21780</v>
      </c>
      <c r="C2806" s="14" t="s">
        <v>8476</v>
      </c>
      <c r="D2806" s="14">
        <v>5662059052</v>
      </c>
      <c r="E2806" s="15">
        <v>43536</v>
      </c>
      <c r="F2806" s="54" t="str">
        <f t="shared" si="43"/>
        <v>marzo</v>
      </c>
      <c r="G2806" s="14" t="s">
        <v>9587</v>
      </c>
      <c r="H2806" s="14" t="s">
        <v>3197</v>
      </c>
      <c r="I2806" s="14" t="s">
        <v>13140</v>
      </c>
      <c r="J2806" s="14" t="s">
        <v>46</v>
      </c>
      <c r="K2806" s="14" t="s">
        <v>17266</v>
      </c>
      <c r="L2806" s="14" t="s">
        <v>3199</v>
      </c>
      <c r="M2806" s="16">
        <v>0</v>
      </c>
      <c r="N2806" s="16">
        <v>0</v>
      </c>
      <c r="O2806" s="16">
        <v>0</v>
      </c>
      <c r="P2806" s="17">
        <v>2.4300000000000002</v>
      </c>
      <c r="Q2806" s="18">
        <v>1223.02</v>
      </c>
      <c r="R2806" s="16">
        <v>1157.07</v>
      </c>
      <c r="S2806" s="16">
        <v>1223.02</v>
      </c>
      <c r="T2806" s="16">
        <v>1479.85</v>
      </c>
    </row>
    <row r="2807" spans="1:20" x14ac:dyDescent="0.25">
      <c r="A2807" s="14" t="s">
        <v>18</v>
      </c>
      <c r="B2807" s="14">
        <v>21780</v>
      </c>
      <c r="C2807" s="14" t="s">
        <v>8476</v>
      </c>
      <c r="D2807" s="14">
        <v>5662059053</v>
      </c>
      <c r="E2807" s="15">
        <v>43536</v>
      </c>
      <c r="F2807" s="54" t="str">
        <f t="shared" si="43"/>
        <v>marzo</v>
      </c>
      <c r="G2807" s="14" t="s">
        <v>9587</v>
      </c>
      <c r="H2807" s="14" t="s">
        <v>3197</v>
      </c>
      <c r="I2807" s="14" t="s">
        <v>13140</v>
      </c>
      <c r="J2807" s="14" t="s">
        <v>46</v>
      </c>
      <c r="K2807" s="14" t="s">
        <v>17267</v>
      </c>
      <c r="L2807" s="14" t="s">
        <v>3200</v>
      </c>
      <c r="M2807" s="16">
        <v>4496.99</v>
      </c>
      <c r="N2807" s="16">
        <v>499.66</v>
      </c>
      <c r="O2807" s="16">
        <v>0</v>
      </c>
      <c r="P2807" s="17"/>
      <c r="Q2807" s="18">
        <v>879.17</v>
      </c>
      <c r="R2807" s="19">
        <v>589.25</v>
      </c>
      <c r="S2807" s="16">
        <v>5376.16</v>
      </c>
      <c r="T2807" s="16">
        <v>6505.15</v>
      </c>
    </row>
    <row r="2808" spans="1:20" x14ac:dyDescent="0.25">
      <c r="A2808" s="14" t="s">
        <v>18</v>
      </c>
      <c r="B2808" s="14">
        <v>21780</v>
      </c>
      <c r="C2808" s="14" t="s">
        <v>8476</v>
      </c>
      <c r="D2808" s="14">
        <v>5662059054</v>
      </c>
      <c r="E2808" s="15">
        <v>43536</v>
      </c>
      <c r="F2808" s="54" t="str">
        <f t="shared" si="43"/>
        <v>marzo</v>
      </c>
      <c r="G2808" s="14" t="s">
        <v>9587</v>
      </c>
      <c r="H2808" s="14" t="s">
        <v>3197</v>
      </c>
      <c r="I2808" s="14" t="s">
        <v>13140</v>
      </c>
      <c r="J2808" s="14" t="s">
        <v>46</v>
      </c>
      <c r="K2808" s="14" t="s">
        <v>17268</v>
      </c>
      <c r="L2808" s="14" t="s">
        <v>3201</v>
      </c>
      <c r="M2808" s="16">
        <v>1089.5899999999999</v>
      </c>
      <c r="N2808" s="16">
        <v>121.06</v>
      </c>
      <c r="O2808" s="16">
        <v>0</v>
      </c>
      <c r="P2808" s="17"/>
      <c r="Q2808" s="18">
        <v>313.25</v>
      </c>
      <c r="R2808" s="19">
        <v>237.6</v>
      </c>
      <c r="S2808" s="16">
        <v>1402.84</v>
      </c>
      <c r="T2808" s="16">
        <v>1697.44</v>
      </c>
    </row>
    <row r="2809" spans="1:20" x14ac:dyDescent="0.25">
      <c r="A2809" s="14" t="s">
        <v>18</v>
      </c>
      <c r="B2809" s="14">
        <v>21780</v>
      </c>
      <c r="C2809" s="14" t="s">
        <v>8476</v>
      </c>
      <c r="D2809" s="14">
        <v>5662059705</v>
      </c>
      <c r="E2809" s="15">
        <v>43536</v>
      </c>
      <c r="F2809" s="54" t="str">
        <f t="shared" si="43"/>
        <v>marzo</v>
      </c>
      <c r="G2809" s="14" t="s">
        <v>9132</v>
      </c>
      <c r="H2809" s="14" t="s">
        <v>20</v>
      </c>
      <c r="I2809" s="14" t="s">
        <v>11831</v>
      </c>
      <c r="J2809" s="14" t="s">
        <v>21</v>
      </c>
      <c r="K2809" s="14" t="s">
        <v>17269</v>
      </c>
      <c r="L2809" s="14" t="s">
        <v>3202</v>
      </c>
      <c r="M2809" s="16">
        <v>0</v>
      </c>
      <c r="N2809" s="16">
        <v>0</v>
      </c>
      <c r="O2809" s="16">
        <v>0</v>
      </c>
      <c r="P2809" s="17"/>
      <c r="Q2809" s="18">
        <v>0</v>
      </c>
      <c r="R2809" s="19"/>
      <c r="S2809" s="16">
        <v>0</v>
      </c>
      <c r="T2809" s="16">
        <v>0</v>
      </c>
    </row>
    <row r="2810" spans="1:20" x14ac:dyDescent="0.25">
      <c r="A2810" s="14" t="s">
        <v>18</v>
      </c>
      <c r="B2810" s="14">
        <v>21780</v>
      </c>
      <c r="C2810" s="14" t="s">
        <v>8476</v>
      </c>
      <c r="D2810" s="14">
        <v>566223505</v>
      </c>
      <c r="E2810" s="15">
        <v>43536</v>
      </c>
      <c r="F2810" s="54" t="str">
        <f t="shared" si="43"/>
        <v>marzo</v>
      </c>
      <c r="G2810" s="14" t="s">
        <v>9291</v>
      </c>
      <c r="H2810" s="14" t="s">
        <v>20</v>
      </c>
      <c r="I2810" s="14" t="s">
        <v>11831</v>
      </c>
      <c r="J2810" s="14" t="s">
        <v>21</v>
      </c>
      <c r="K2810" s="14" t="s">
        <v>17270</v>
      </c>
      <c r="L2810" s="14" t="s">
        <v>841</v>
      </c>
      <c r="M2810" s="16">
        <v>0</v>
      </c>
      <c r="N2810" s="16">
        <v>0</v>
      </c>
      <c r="O2810" s="16">
        <v>0</v>
      </c>
      <c r="P2810" s="17"/>
      <c r="Q2810" s="18">
        <v>0</v>
      </c>
      <c r="R2810" s="19"/>
      <c r="S2810" s="16">
        <v>0</v>
      </c>
      <c r="T2810" s="16">
        <v>0</v>
      </c>
    </row>
    <row r="2811" spans="1:20" x14ac:dyDescent="0.25">
      <c r="A2811" s="14" t="s">
        <v>18</v>
      </c>
      <c r="B2811" s="14">
        <v>21780</v>
      </c>
      <c r="C2811" s="14" t="s">
        <v>8476</v>
      </c>
      <c r="D2811" s="14">
        <v>565886405</v>
      </c>
      <c r="E2811" s="15">
        <v>43537</v>
      </c>
      <c r="F2811" s="54" t="str">
        <f t="shared" si="43"/>
        <v>marzo</v>
      </c>
      <c r="G2811" s="14" t="s">
        <v>11352</v>
      </c>
      <c r="H2811" s="14" t="s">
        <v>3203</v>
      </c>
      <c r="I2811" s="14" t="s">
        <v>13141</v>
      </c>
      <c r="J2811" s="14" t="s">
        <v>32</v>
      </c>
      <c r="K2811" s="14" t="s">
        <v>17271</v>
      </c>
      <c r="L2811" s="14" t="s">
        <v>3204</v>
      </c>
      <c r="M2811" s="16">
        <v>14648.2</v>
      </c>
      <c r="N2811" s="16">
        <v>0</v>
      </c>
      <c r="O2811" s="16">
        <v>0</v>
      </c>
      <c r="P2811" s="17"/>
      <c r="Q2811" s="18">
        <v>0</v>
      </c>
      <c r="R2811" s="19"/>
      <c r="S2811" s="16">
        <v>14648.2</v>
      </c>
      <c r="T2811" s="16">
        <v>17724.32</v>
      </c>
    </row>
    <row r="2812" spans="1:20" x14ac:dyDescent="0.25">
      <c r="A2812" s="14" t="s">
        <v>18</v>
      </c>
      <c r="B2812" s="14">
        <v>21780</v>
      </c>
      <c r="C2812" s="14" t="s">
        <v>8476</v>
      </c>
      <c r="D2812" s="14">
        <v>5660520505</v>
      </c>
      <c r="E2812" s="15">
        <v>43537</v>
      </c>
      <c r="F2812" s="54" t="str">
        <f t="shared" si="43"/>
        <v>marzo</v>
      </c>
      <c r="G2812" s="14" t="s">
        <v>9588</v>
      </c>
      <c r="H2812" s="14" t="s">
        <v>20</v>
      </c>
      <c r="I2812" s="14" t="s">
        <v>11831</v>
      </c>
      <c r="J2812" s="14" t="s">
        <v>21</v>
      </c>
      <c r="K2812" s="14" t="s">
        <v>17272</v>
      </c>
      <c r="L2812" s="14" t="s">
        <v>3205</v>
      </c>
      <c r="M2812" s="16">
        <v>0</v>
      </c>
      <c r="N2812" s="16">
        <v>0</v>
      </c>
      <c r="O2812" s="16">
        <v>0</v>
      </c>
      <c r="P2812" s="17"/>
      <c r="Q2812" s="18">
        <v>0</v>
      </c>
      <c r="R2812" s="19"/>
      <c r="S2812" s="16">
        <v>0</v>
      </c>
      <c r="T2812" s="16">
        <v>0</v>
      </c>
    </row>
    <row r="2813" spans="1:20" x14ac:dyDescent="0.25">
      <c r="A2813" s="14" t="s">
        <v>18</v>
      </c>
      <c r="B2813" s="14">
        <v>21780</v>
      </c>
      <c r="C2813" s="14" t="s">
        <v>8476</v>
      </c>
      <c r="D2813" s="14">
        <v>566052052</v>
      </c>
      <c r="E2813" s="15">
        <v>43537</v>
      </c>
      <c r="F2813" s="54" t="str">
        <f t="shared" si="43"/>
        <v>marzo</v>
      </c>
      <c r="G2813" s="14" t="s">
        <v>9588</v>
      </c>
      <c r="H2813" s="14" t="s">
        <v>20</v>
      </c>
      <c r="I2813" s="14" t="s">
        <v>11831</v>
      </c>
      <c r="J2813" s="14" t="s">
        <v>21</v>
      </c>
      <c r="K2813" s="14" t="s">
        <v>17273</v>
      </c>
      <c r="L2813" s="14" t="s">
        <v>3206</v>
      </c>
      <c r="M2813" s="16">
        <v>0</v>
      </c>
      <c r="N2813" s="16">
        <v>0</v>
      </c>
      <c r="O2813" s="16">
        <v>0</v>
      </c>
      <c r="P2813" s="17"/>
      <c r="Q2813" s="18">
        <v>0</v>
      </c>
      <c r="R2813" s="19"/>
      <c r="S2813" s="16">
        <v>0</v>
      </c>
      <c r="T2813" s="16">
        <v>0</v>
      </c>
    </row>
    <row r="2814" spans="1:20" x14ac:dyDescent="0.25">
      <c r="A2814" s="14" t="s">
        <v>18</v>
      </c>
      <c r="B2814" s="14">
        <v>21780</v>
      </c>
      <c r="C2814" s="14" t="s">
        <v>8476</v>
      </c>
      <c r="D2814" s="14">
        <v>566062205</v>
      </c>
      <c r="E2814" s="15">
        <v>43537</v>
      </c>
      <c r="F2814" s="54" t="str">
        <f t="shared" si="43"/>
        <v>marzo</v>
      </c>
      <c r="G2814" s="14" t="s">
        <v>9589</v>
      </c>
      <c r="H2814" s="14" t="s">
        <v>20</v>
      </c>
      <c r="I2814" s="14" t="s">
        <v>11831</v>
      </c>
      <c r="J2814" s="14" t="s">
        <v>21</v>
      </c>
      <c r="K2814" s="14" t="s">
        <v>17274</v>
      </c>
      <c r="L2814" s="14" t="s">
        <v>3207</v>
      </c>
      <c r="M2814" s="16">
        <v>0</v>
      </c>
      <c r="N2814" s="16">
        <v>0</v>
      </c>
      <c r="O2814" s="16">
        <v>0</v>
      </c>
      <c r="P2814" s="17"/>
      <c r="Q2814" s="18">
        <v>0</v>
      </c>
      <c r="R2814" s="19"/>
      <c r="S2814" s="16">
        <v>0</v>
      </c>
      <c r="T2814" s="16">
        <v>0</v>
      </c>
    </row>
    <row r="2815" spans="1:20" x14ac:dyDescent="0.25">
      <c r="A2815" s="14" t="s">
        <v>18</v>
      </c>
      <c r="B2815" s="14">
        <v>21780</v>
      </c>
      <c r="C2815" s="14" t="s">
        <v>8476</v>
      </c>
      <c r="D2815" s="14">
        <v>56605305705</v>
      </c>
      <c r="E2815" s="15">
        <v>43537</v>
      </c>
      <c r="F2815" s="54" t="str">
        <f t="shared" si="43"/>
        <v>marzo</v>
      </c>
      <c r="G2815" s="14" t="s">
        <v>9585</v>
      </c>
      <c r="H2815" s="14" t="s">
        <v>3208</v>
      </c>
      <c r="I2815" s="14" t="s">
        <v>13142</v>
      </c>
      <c r="J2815" s="14" t="s">
        <v>32</v>
      </c>
      <c r="K2815" s="14" t="s">
        <v>17275</v>
      </c>
      <c r="L2815" s="14" t="s">
        <v>109</v>
      </c>
      <c r="M2815" s="16">
        <v>5215.53</v>
      </c>
      <c r="N2815" s="16">
        <v>0</v>
      </c>
      <c r="O2815" s="16">
        <v>2222.86</v>
      </c>
      <c r="P2815" s="17">
        <v>1.1100000000000001</v>
      </c>
      <c r="Q2815" s="18">
        <v>2222.86</v>
      </c>
      <c r="R2815" s="19">
        <v>2196.46</v>
      </c>
      <c r="S2815" s="16">
        <v>7438.39</v>
      </c>
      <c r="T2815" s="16">
        <v>9521.14</v>
      </c>
    </row>
    <row r="2816" spans="1:20" x14ac:dyDescent="0.25">
      <c r="A2816" s="14" t="s">
        <v>18</v>
      </c>
      <c r="B2816" s="14">
        <v>21780</v>
      </c>
      <c r="C2816" s="14" t="s">
        <v>8476</v>
      </c>
      <c r="D2816" s="14">
        <v>56605350505</v>
      </c>
      <c r="E2816" s="15">
        <v>43537</v>
      </c>
      <c r="F2816" s="54" t="str">
        <f t="shared" si="43"/>
        <v>marzo</v>
      </c>
      <c r="G2816" s="14" t="s">
        <v>11353</v>
      </c>
      <c r="H2816" s="14" t="s">
        <v>3209</v>
      </c>
      <c r="I2816" s="14" t="s">
        <v>13143</v>
      </c>
      <c r="J2816" s="14" t="s">
        <v>32</v>
      </c>
      <c r="K2816" s="14" t="s">
        <v>17276</v>
      </c>
      <c r="L2816" s="14" t="s">
        <v>3210</v>
      </c>
      <c r="M2816" s="16">
        <v>15108.54</v>
      </c>
      <c r="N2816" s="16">
        <v>2666.21</v>
      </c>
      <c r="O2816" s="16">
        <v>0</v>
      </c>
      <c r="P2816" s="17"/>
      <c r="Q2816" s="18">
        <v>4105.79</v>
      </c>
      <c r="R2816" s="19">
        <v>4062.92</v>
      </c>
      <c r="S2816" s="16">
        <v>19214.330000000002</v>
      </c>
      <c r="T2816" s="16">
        <v>23249.34</v>
      </c>
    </row>
    <row r="2817" spans="1:20" x14ac:dyDescent="0.25">
      <c r="A2817" s="14" t="s">
        <v>18</v>
      </c>
      <c r="B2817" s="14">
        <v>21780</v>
      </c>
      <c r="C2817" s="14" t="s">
        <v>8476</v>
      </c>
      <c r="D2817" s="14">
        <v>5660553805</v>
      </c>
      <c r="E2817" s="15">
        <v>43537</v>
      </c>
      <c r="F2817" s="54" t="str">
        <f t="shared" si="43"/>
        <v>marzo</v>
      </c>
      <c r="G2817" s="14" t="s">
        <v>9590</v>
      </c>
      <c r="H2817" s="14" t="s">
        <v>3211</v>
      </c>
      <c r="I2817" s="14" t="s">
        <v>13144</v>
      </c>
      <c r="J2817" s="14" t="s">
        <v>32</v>
      </c>
      <c r="K2817" s="14" t="s">
        <v>17277</v>
      </c>
      <c r="L2817" s="14" t="s">
        <v>3212</v>
      </c>
      <c r="M2817" s="16">
        <v>4705.3999999999996</v>
      </c>
      <c r="N2817" s="16">
        <v>0</v>
      </c>
      <c r="O2817" s="16">
        <v>4279.99</v>
      </c>
      <c r="P2817" s="17">
        <v>15.89</v>
      </c>
      <c r="Q2817" s="18">
        <v>4279.99</v>
      </c>
      <c r="R2817" s="19">
        <v>4279.99</v>
      </c>
      <c r="S2817" s="16">
        <v>8985.39</v>
      </c>
      <c r="T2817" s="16">
        <v>10872.32</v>
      </c>
    </row>
    <row r="2818" spans="1:20" x14ac:dyDescent="0.25">
      <c r="A2818" s="14" t="s">
        <v>18</v>
      </c>
      <c r="B2818" s="14">
        <v>21780</v>
      </c>
      <c r="C2818" s="14" t="s">
        <v>8476</v>
      </c>
      <c r="D2818" s="14">
        <v>5660558405</v>
      </c>
      <c r="E2818" s="15">
        <v>43537</v>
      </c>
      <c r="F2818" s="54" t="str">
        <f t="shared" si="43"/>
        <v>marzo</v>
      </c>
      <c r="G2818" s="14" t="s">
        <v>11354</v>
      </c>
      <c r="H2818" s="14" t="s">
        <v>3213</v>
      </c>
      <c r="I2818" s="14" t="s">
        <v>13145</v>
      </c>
      <c r="J2818" s="14" t="s">
        <v>32</v>
      </c>
      <c r="K2818" s="14" t="s">
        <v>17278</v>
      </c>
      <c r="L2818" s="14" t="s">
        <v>1007</v>
      </c>
      <c r="M2818" s="16">
        <v>3089.21</v>
      </c>
      <c r="N2818" s="16">
        <v>545.14</v>
      </c>
      <c r="O2818" s="16">
        <v>0</v>
      </c>
      <c r="P2818" s="17"/>
      <c r="Q2818" s="18">
        <v>3573.56</v>
      </c>
      <c r="R2818" s="19">
        <v>3536.24</v>
      </c>
      <c r="S2818" s="16">
        <v>6662.77</v>
      </c>
      <c r="T2818" s="16">
        <v>6662.77</v>
      </c>
    </row>
    <row r="2819" spans="1:20" x14ac:dyDescent="0.25">
      <c r="A2819" s="14" t="s">
        <v>18</v>
      </c>
      <c r="B2819" s="14">
        <v>21780</v>
      </c>
      <c r="C2819" s="14" t="s">
        <v>8476</v>
      </c>
      <c r="D2819" s="14">
        <v>5660564805</v>
      </c>
      <c r="E2819" s="15">
        <v>43537</v>
      </c>
      <c r="F2819" s="54" t="str">
        <f t="shared" ref="F2819:F2882" si="44">TEXT(E2819,"MMMM")</f>
        <v>marzo</v>
      </c>
      <c r="G2819" s="14" t="s">
        <v>9591</v>
      </c>
      <c r="H2819" s="14" t="s">
        <v>3214</v>
      </c>
      <c r="I2819" s="14" t="s">
        <v>11967</v>
      </c>
      <c r="J2819" s="14" t="s">
        <v>32</v>
      </c>
      <c r="K2819" s="14" t="s">
        <v>17279</v>
      </c>
      <c r="L2819" s="14" t="s">
        <v>109</v>
      </c>
      <c r="M2819" s="16">
        <v>5335.23</v>
      </c>
      <c r="N2819" s="16">
        <v>0</v>
      </c>
      <c r="O2819" s="16">
        <v>2651.85</v>
      </c>
      <c r="P2819" s="17">
        <v>9.31</v>
      </c>
      <c r="Q2819" s="18">
        <v>2651.85</v>
      </c>
      <c r="R2819" s="19">
        <v>2633.98</v>
      </c>
      <c r="S2819" s="16">
        <v>7987.08</v>
      </c>
      <c r="T2819" s="16">
        <v>10358.450000000001</v>
      </c>
    </row>
    <row r="2820" spans="1:20" x14ac:dyDescent="0.25">
      <c r="A2820" s="14" t="s">
        <v>18</v>
      </c>
      <c r="B2820" s="14">
        <v>21780</v>
      </c>
      <c r="C2820" s="14" t="s">
        <v>8476</v>
      </c>
      <c r="D2820" s="14">
        <v>5660566605</v>
      </c>
      <c r="E2820" s="15">
        <v>43537</v>
      </c>
      <c r="F2820" s="54" t="str">
        <f t="shared" si="44"/>
        <v>marzo</v>
      </c>
      <c r="G2820" s="14" t="s">
        <v>11355</v>
      </c>
      <c r="H2820" s="14" t="s">
        <v>3215</v>
      </c>
      <c r="I2820" s="14" t="s">
        <v>13146</v>
      </c>
      <c r="J2820" s="14" t="s">
        <v>32</v>
      </c>
      <c r="K2820" s="14" t="s">
        <v>17280</v>
      </c>
      <c r="L2820" s="14" t="s">
        <v>639</v>
      </c>
      <c r="M2820" s="16">
        <v>2861.51</v>
      </c>
      <c r="N2820" s="16">
        <v>504.96</v>
      </c>
      <c r="O2820" s="16">
        <v>2558.9299999999998</v>
      </c>
      <c r="P2820" s="17">
        <v>7.19</v>
      </c>
      <c r="Q2820" s="18">
        <v>2558.9299999999998</v>
      </c>
      <c r="R2820" s="19">
        <v>2546.33</v>
      </c>
      <c r="S2820" s="16">
        <v>5420.44</v>
      </c>
      <c r="T2820" s="16">
        <v>6721.34</v>
      </c>
    </row>
    <row r="2821" spans="1:20" x14ac:dyDescent="0.25">
      <c r="A2821" s="14" t="s">
        <v>18</v>
      </c>
      <c r="B2821" s="14">
        <v>21780</v>
      </c>
      <c r="C2821" s="14" t="s">
        <v>8476</v>
      </c>
      <c r="D2821" s="14">
        <v>56605905405</v>
      </c>
      <c r="E2821" s="15">
        <v>43537</v>
      </c>
      <c r="F2821" s="54" t="str">
        <f t="shared" si="44"/>
        <v>marzo</v>
      </c>
      <c r="G2821" s="14" t="s">
        <v>8927</v>
      </c>
      <c r="H2821" s="14" t="s">
        <v>1337</v>
      </c>
      <c r="I2821" s="14" t="s">
        <v>12614</v>
      </c>
      <c r="J2821" s="14" t="s">
        <v>32</v>
      </c>
      <c r="K2821" s="14" t="s">
        <v>17281</v>
      </c>
      <c r="L2821" s="14" t="s">
        <v>643</v>
      </c>
      <c r="M2821" s="16">
        <v>3276.08</v>
      </c>
      <c r="N2821" s="16">
        <v>578.12</v>
      </c>
      <c r="O2821" s="16">
        <v>4856.3900000000003</v>
      </c>
      <c r="P2821" s="17">
        <v>9.73</v>
      </c>
      <c r="Q2821" s="18">
        <v>4856.3900000000003</v>
      </c>
      <c r="R2821" s="19">
        <v>4833.17</v>
      </c>
      <c r="S2821" s="16">
        <v>8132.47</v>
      </c>
      <c r="T2821" s="16">
        <v>10084.26</v>
      </c>
    </row>
    <row r="2822" spans="1:20" x14ac:dyDescent="0.25">
      <c r="A2822" s="14" t="s">
        <v>18</v>
      </c>
      <c r="B2822" s="14">
        <v>21780</v>
      </c>
      <c r="C2822" s="14" t="s">
        <v>8476</v>
      </c>
      <c r="D2822" s="14">
        <v>566224505</v>
      </c>
      <c r="E2822" s="15">
        <v>43537</v>
      </c>
      <c r="F2822" s="54" t="str">
        <f t="shared" si="44"/>
        <v>marzo</v>
      </c>
      <c r="G2822" s="14" t="s">
        <v>3216</v>
      </c>
      <c r="H2822" s="14" t="s">
        <v>3217</v>
      </c>
      <c r="I2822" s="14" t="s">
        <v>13147</v>
      </c>
      <c r="J2822" s="14" t="s">
        <v>32</v>
      </c>
      <c r="K2822" s="14" t="s">
        <v>17282</v>
      </c>
      <c r="L2822" s="14" t="s">
        <v>109</v>
      </c>
      <c r="M2822" s="16">
        <v>5192.32</v>
      </c>
      <c r="N2822" s="16">
        <v>916.28</v>
      </c>
      <c r="O2822" s="16">
        <v>3792.92</v>
      </c>
      <c r="P2822" s="17">
        <v>8.74</v>
      </c>
      <c r="Q2822" s="18">
        <v>3792.92</v>
      </c>
      <c r="R2822" s="19">
        <v>3792.92</v>
      </c>
      <c r="S2822" s="16">
        <v>8985.24</v>
      </c>
      <c r="T2822" s="16">
        <v>10872.14</v>
      </c>
    </row>
    <row r="2823" spans="1:20" x14ac:dyDescent="0.25">
      <c r="A2823" s="14" t="s">
        <v>18</v>
      </c>
      <c r="B2823" s="14">
        <v>21780</v>
      </c>
      <c r="C2823" s="14" t="s">
        <v>8476</v>
      </c>
      <c r="D2823" s="14">
        <v>566229405</v>
      </c>
      <c r="E2823" s="15">
        <v>43537</v>
      </c>
      <c r="F2823" s="54" t="str">
        <f t="shared" si="44"/>
        <v>marzo</v>
      </c>
      <c r="G2823" s="14" t="s">
        <v>9592</v>
      </c>
      <c r="H2823" s="14" t="s">
        <v>3218</v>
      </c>
      <c r="I2823" s="14" t="s">
        <v>13148</v>
      </c>
      <c r="J2823" s="14" t="s">
        <v>32</v>
      </c>
      <c r="K2823" s="14" t="s">
        <v>17283</v>
      </c>
      <c r="L2823" s="14" t="s">
        <v>675</v>
      </c>
      <c r="M2823" s="16">
        <v>4187.96</v>
      </c>
      <c r="N2823" s="16">
        <v>739.04</v>
      </c>
      <c r="O2823" s="16">
        <v>3141.18</v>
      </c>
      <c r="P2823" s="17">
        <v>14.2</v>
      </c>
      <c r="Q2823" s="18">
        <v>3141.18</v>
      </c>
      <c r="R2823" s="19">
        <v>3119.34</v>
      </c>
      <c r="S2823" s="16">
        <v>7329.14</v>
      </c>
      <c r="T2823" s="16">
        <v>9088.1299999999992</v>
      </c>
    </row>
    <row r="2824" spans="1:20" x14ac:dyDescent="0.25">
      <c r="A2824" s="14" t="s">
        <v>18</v>
      </c>
      <c r="B2824" s="14">
        <v>21780</v>
      </c>
      <c r="C2824" s="14" t="s">
        <v>8476</v>
      </c>
      <c r="D2824" s="14">
        <v>566237005</v>
      </c>
      <c r="E2824" s="15">
        <v>43537</v>
      </c>
      <c r="F2824" s="54" t="str">
        <f t="shared" si="44"/>
        <v>marzo</v>
      </c>
      <c r="G2824" s="14" t="s">
        <v>9593</v>
      </c>
      <c r="H2824" s="14" t="s">
        <v>3219</v>
      </c>
      <c r="I2824" s="14" t="s">
        <v>13149</v>
      </c>
      <c r="J2824" s="14" t="s">
        <v>32</v>
      </c>
      <c r="K2824" s="14" t="s">
        <v>17284</v>
      </c>
      <c r="L2824" s="14" t="s">
        <v>109</v>
      </c>
      <c r="M2824" s="16">
        <v>4606.18</v>
      </c>
      <c r="N2824" s="16">
        <v>0</v>
      </c>
      <c r="O2824" s="16">
        <v>4551.04</v>
      </c>
      <c r="P2824" s="17">
        <v>10.95</v>
      </c>
      <c r="Q2824" s="18">
        <v>4551.04</v>
      </c>
      <c r="R2824" s="19">
        <v>4551.04</v>
      </c>
      <c r="S2824" s="16">
        <v>9157.2199999999993</v>
      </c>
      <c r="T2824" s="16">
        <v>11080.24</v>
      </c>
    </row>
    <row r="2825" spans="1:20" x14ac:dyDescent="0.25">
      <c r="A2825" s="14" t="s">
        <v>18</v>
      </c>
      <c r="B2825" s="14">
        <v>21780</v>
      </c>
      <c r="C2825" s="14" t="s">
        <v>8476</v>
      </c>
      <c r="D2825" s="14">
        <v>566238305</v>
      </c>
      <c r="E2825" s="15">
        <v>43537</v>
      </c>
      <c r="F2825" s="54" t="str">
        <f t="shared" si="44"/>
        <v>marzo</v>
      </c>
      <c r="G2825" s="14" t="s">
        <v>9594</v>
      </c>
      <c r="H2825" s="14" t="s">
        <v>20</v>
      </c>
      <c r="I2825" s="14" t="s">
        <v>11831</v>
      </c>
      <c r="J2825" s="14" t="s">
        <v>21</v>
      </c>
      <c r="K2825" s="14" t="s">
        <v>17285</v>
      </c>
      <c r="L2825" s="14" t="s">
        <v>3220</v>
      </c>
      <c r="M2825" s="16">
        <v>0</v>
      </c>
      <c r="N2825" s="16">
        <v>0</v>
      </c>
      <c r="O2825" s="16">
        <v>0</v>
      </c>
      <c r="P2825" s="17"/>
      <c r="Q2825" s="18">
        <v>0</v>
      </c>
      <c r="R2825" s="19"/>
      <c r="S2825" s="16">
        <v>0</v>
      </c>
      <c r="T2825" s="16">
        <v>0</v>
      </c>
    </row>
    <row r="2826" spans="1:20" x14ac:dyDescent="0.25">
      <c r="A2826" s="14" t="s">
        <v>18</v>
      </c>
      <c r="B2826" s="14">
        <v>21780</v>
      </c>
      <c r="C2826" s="14" t="s">
        <v>8476</v>
      </c>
      <c r="D2826" s="14">
        <v>566243705</v>
      </c>
      <c r="E2826" s="15">
        <v>43537</v>
      </c>
      <c r="F2826" s="54" t="str">
        <f t="shared" si="44"/>
        <v>marzo</v>
      </c>
      <c r="G2826" s="14" t="s">
        <v>9595</v>
      </c>
      <c r="H2826" s="14" t="s">
        <v>3221</v>
      </c>
      <c r="I2826" s="14" t="s">
        <v>13150</v>
      </c>
      <c r="J2826" s="14" t="s">
        <v>32</v>
      </c>
      <c r="K2826" s="14" t="s">
        <v>17286</v>
      </c>
      <c r="L2826" s="14" t="s">
        <v>643</v>
      </c>
      <c r="M2826" s="16">
        <v>3915.26</v>
      </c>
      <c r="N2826" s="16">
        <v>690.92</v>
      </c>
      <c r="O2826" s="16">
        <v>3414.65</v>
      </c>
      <c r="P2826" s="17">
        <v>6.84</v>
      </c>
      <c r="Q2826" s="18">
        <v>3414.65</v>
      </c>
      <c r="R2826" s="16">
        <v>3414.65</v>
      </c>
      <c r="S2826" s="16">
        <v>7329.91</v>
      </c>
      <c r="T2826" s="16">
        <v>8869.19</v>
      </c>
    </row>
    <row r="2827" spans="1:20" x14ac:dyDescent="0.25">
      <c r="A2827" s="14" t="s">
        <v>18</v>
      </c>
      <c r="B2827" s="14">
        <v>21780</v>
      </c>
      <c r="C2827" s="14" t="s">
        <v>8476</v>
      </c>
      <c r="D2827" s="14">
        <v>565962905</v>
      </c>
      <c r="E2827" s="15">
        <v>43538</v>
      </c>
      <c r="F2827" s="54" t="str">
        <f t="shared" si="44"/>
        <v>marzo</v>
      </c>
      <c r="G2827" s="14" t="s">
        <v>11356</v>
      </c>
      <c r="H2827" s="14" t="s">
        <v>3222</v>
      </c>
      <c r="I2827" s="14" t="s">
        <v>13151</v>
      </c>
      <c r="J2827" s="14" t="s">
        <v>32</v>
      </c>
      <c r="K2827" s="14" t="s">
        <v>17287</v>
      </c>
      <c r="L2827" s="14" t="s">
        <v>3112</v>
      </c>
      <c r="M2827" s="16">
        <v>6118.7</v>
      </c>
      <c r="N2827" s="16">
        <v>0</v>
      </c>
      <c r="O2827" s="16">
        <v>0</v>
      </c>
      <c r="P2827" s="17">
        <v>2.85</v>
      </c>
      <c r="Q2827" s="18">
        <v>9501.2999999999993</v>
      </c>
      <c r="R2827" s="16">
        <v>9439.57</v>
      </c>
      <c r="S2827" s="16">
        <v>15620</v>
      </c>
      <c r="T2827" s="16">
        <v>18900.2</v>
      </c>
    </row>
    <row r="2828" spans="1:20" x14ac:dyDescent="0.25">
      <c r="A2828" s="14" t="s">
        <v>18</v>
      </c>
      <c r="B2828" s="14">
        <v>21780</v>
      </c>
      <c r="C2828" s="14" t="s">
        <v>8476</v>
      </c>
      <c r="D2828" s="14">
        <v>566005872</v>
      </c>
      <c r="E2828" s="15">
        <v>43538</v>
      </c>
      <c r="F2828" s="54" t="str">
        <f t="shared" si="44"/>
        <v>marzo</v>
      </c>
      <c r="G2828" s="14" t="s">
        <v>9220</v>
      </c>
      <c r="H2828" s="14" t="s">
        <v>20</v>
      </c>
      <c r="I2828" s="14" t="s">
        <v>11831</v>
      </c>
      <c r="J2828" s="14" t="s">
        <v>21</v>
      </c>
      <c r="K2828" s="14" t="s">
        <v>17288</v>
      </c>
      <c r="L2828" s="14" t="s">
        <v>3223</v>
      </c>
      <c r="M2828" s="16">
        <v>2958.62</v>
      </c>
      <c r="N2828" s="16">
        <v>0</v>
      </c>
      <c r="O2828" s="16">
        <v>1123.96</v>
      </c>
      <c r="P2828" s="17"/>
      <c r="Q2828" s="18">
        <v>1123.96</v>
      </c>
      <c r="R2828" s="19"/>
      <c r="S2828" s="16">
        <v>4082.58</v>
      </c>
      <c r="T2828" s="16">
        <v>4082.58</v>
      </c>
    </row>
    <row r="2829" spans="1:20" x14ac:dyDescent="0.25">
      <c r="A2829" s="14" t="s">
        <v>18</v>
      </c>
      <c r="B2829" s="14">
        <v>21780</v>
      </c>
      <c r="C2829" s="14" t="s">
        <v>8476</v>
      </c>
      <c r="D2829" s="14">
        <v>56605057805</v>
      </c>
      <c r="E2829" s="15">
        <v>43538</v>
      </c>
      <c r="F2829" s="54" t="str">
        <f t="shared" si="44"/>
        <v>marzo</v>
      </c>
      <c r="G2829" s="14" t="s">
        <v>9596</v>
      </c>
      <c r="H2829" s="14" t="s">
        <v>20</v>
      </c>
      <c r="I2829" s="14" t="s">
        <v>11831</v>
      </c>
      <c r="J2829" s="14" t="s">
        <v>21</v>
      </c>
      <c r="K2829" s="14" t="s">
        <v>16941</v>
      </c>
      <c r="L2829" s="14" t="s">
        <v>841</v>
      </c>
      <c r="M2829" s="16">
        <v>0</v>
      </c>
      <c r="N2829" s="16">
        <v>0</v>
      </c>
      <c r="O2829" s="16">
        <v>0</v>
      </c>
      <c r="P2829" s="17"/>
      <c r="Q2829" s="18">
        <v>0</v>
      </c>
      <c r="R2829" s="16"/>
      <c r="S2829" s="16">
        <v>0</v>
      </c>
      <c r="T2829" s="16">
        <v>0</v>
      </c>
    </row>
    <row r="2830" spans="1:20" x14ac:dyDescent="0.25">
      <c r="A2830" s="14" t="s">
        <v>18</v>
      </c>
      <c r="B2830" s="14">
        <v>21780</v>
      </c>
      <c r="C2830" s="14" t="s">
        <v>8476</v>
      </c>
      <c r="D2830" s="14">
        <v>5660530573</v>
      </c>
      <c r="E2830" s="15">
        <v>43538</v>
      </c>
      <c r="F2830" s="54" t="str">
        <f t="shared" si="44"/>
        <v>marzo</v>
      </c>
      <c r="G2830" s="14" t="s">
        <v>9585</v>
      </c>
      <c r="H2830" s="14" t="s">
        <v>20</v>
      </c>
      <c r="I2830" s="14" t="s">
        <v>11831</v>
      </c>
      <c r="J2830" s="14" t="s">
        <v>21</v>
      </c>
      <c r="K2830" s="14" t="s">
        <v>17289</v>
      </c>
      <c r="L2830" s="14" t="s">
        <v>3224</v>
      </c>
      <c r="M2830" s="16">
        <v>0</v>
      </c>
      <c r="N2830" s="16">
        <v>0</v>
      </c>
      <c r="O2830" s="16">
        <v>0</v>
      </c>
      <c r="P2830" s="17"/>
      <c r="Q2830" s="18">
        <v>0</v>
      </c>
      <c r="R2830" s="19"/>
      <c r="S2830" s="16">
        <v>0</v>
      </c>
      <c r="T2830" s="16">
        <v>0</v>
      </c>
    </row>
    <row r="2831" spans="1:20" x14ac:dyDescent="0.25">
      <c r="A2831" s="14" t="s">
        <v>18</v>
      </c>
      <c r="B2831" s="14">
        <v>21780</v>
      </c>
      <c r="C2831" s="14" t="s">
        <v>8476</v>
      </c>
      <c r="D2831" s="14">
        <v>5660530574</v>
      </c>
      <c r="E2831" s="15">
        <v>43538</v>
      </c>
      <c r="F2831" s="54" t="str">
        <f t="shared" si="44"/>
        <v>marzo</v>
      </c>
      <c r="G2831" s="14" t="s">
        <v>9585</v>
      </c>
      <c r="H2831" s="14" t="s">
        <v>20</v>
      </c>
      <c r="I2831" s="14" t="s">
        <v>11831</v>
      </c>
      <c r="J2831" s="14" t="s">
        <v>21</v>
      </c>
      <c r="K2831" s="14" t="s">
        <v>17290</v>
      </c>
      <c r="L2831" s="14" t="s">
        <v>3225</v>
      </c>
      <c r="M2831" s="16">
        <v>0</v>
      </c>
      <c r="N2831" s="16">
        <v>0</v>
      </c>
      <c r="O2831" s="16">
        <v>0</v>
      </c>
      <c r="P2831" s="17"/>
      <c r="Q2831" s="18">
        <v>0</v>
      </c>
      <c r="R2831" s="16"/>
      <c r="S2831" s="16">
        <v>0</v>
      </c>
      <c r="T2831" s="16">
        <v>0</v>
      </c>
    </row>
    <row r="2832" spans="1:20" x14ac:dyDescent="0.25">
      <c r="A2832" s="14" t="s">
        <v>18</v>
      </c>
      <c r="B2832" s="14">
        <v>21780</v>
      </c>
      <c r="C2832" s="14" t="s">
        <v>8476</v>
      </c>
      <c r="D2832" s="14">
        <v>5660556605</v>
      </c>
      <c r="E2832" s="15">
        <v>43538</v>
      </c>
      <c r="F2832" s="54" t="str">
        <f t="shared" si="44"/>
        <v>marzo</v>
      </c>
      <c r="G2832" s="14" t="s">
        <v>9597</v>
      </c>
      <c r="H2832" s="14" t="s">
        <v>3226</v>
      </c>
      <c r="I2832" s="14" t="s">
        <v>13152</v>
      </c>
      <c r="J2832" s="14" t="s">
        <v>32</v>
      </c>
      <c r="K2832" s="14" t="s">
        <v>17291</v>
      </c>
      <c r="L2832" s="14" t="s">
        <v>109</v>
      </c>
      <c r="M2832" s="16">
        <v>4917.8500000000004</v>
      </c>
      <c r="N2832" s="16">
        <v>0</v>
      </c>
      <c r="O2832" s="16">
        <v>4378.1899999999996</v>
      </c>
      <c r="P2832" s="17">
        <v>12.73</v>
      </c>
      <c r="Q2832" s="18">
        <v>4378.1899999999996</v>
      </c>
      <c r="R2832" s="16">
        <v>4363.8900000000003</v>
      </c>
      <c r="S2832" s="16">
        <v>9296.0400000000009</v>
      </c>
      <c r="T2832" s="16">
        <v>11248.21</v>
      </c>
    </row>
    <row r="2833" spans="1:20" x14ac:dyDescent="0.25">
      <c r="A2833" s="14" t="s">
        <v>18</v>
      </c>
      <c r="B2833" s="14">
        <v>21780</v>
      </c>
      <c r="C2833" s="14" t="s">
        <v>8476</v>
      </c>
      <c r="D2833" s="14">
        <v>566209405</v>
      </c>
      <c r="E2833" s="15">
        <v>43538</v>
      </c>
      <c r="F2833" s="54" t="str">
        <f t="shared" si="44"/>
        <v>marzo</v>
      </c>
      <c r="G2833" s="14" t="s">
        <v>9598</v>
      </c>
      <c r="H2833" s="14" t="s">
        <v>20</v>
      </c>
      <c r="I2833" s="14" t="s">
        <v>11831</v>
      </c>
      <c r="J2833" s="14" t="s">
        <v>21</v>
      </c>
      <c r="K2833" s="14" t="s">
        <v>17292</v>
      </c>
      <c r="L2833" s="14" t="s">
        <v>3118</v>
      </c>
      <c r="M2833" s="16">
        <v>0</v>
      </c>
      <c r="N2833" s="16">
        <v>0</v>
      </c>
      <c r="O2833" s="16">
        <v>0</v>
      </c>
      <c r="P2833" s="17"/>
      <c r="Q2833" s="18">
        <v>934.3</v>
      </c>
      <c r="R2833" s="16">
        <v>932.79</v>
      </c>
      <c r="S2833" s="16">
        <v>934.3</v>
      </c>
      <c r="T2833" s="16">
        <v>934.3</v>
      </c>
    </row>
    <row r="2834" spans="1:20" x14ac:dyDescent="0.25">
      <c r="A2834" s="14" t="s">
        <v>18</v>
      </c>
      <c r="B2834" s="14">
        <v>21780</v>
      </c>
      <c r="C2834" s="14" t="s">
        <v>8476</v>
      </c>
      <c r="D2834" s="14">
        <v>56622942</v>
      </c>
      <c r="E2834" s="15">
        <v>43538</v>
      </c>
      <c r="F2834" s="54" t="str">
        <f t="shared" si="44"/>
        <v>marzo</v>
      </c>
      <c r="G2834" s="14" t="s">
        <v>9592</v>
      </c>
      <c r="H2834" s="14" t="s">
        <v>20</v>
      </c>
      <c r="I2834" s="14" t="s">
        <v>11831</v>
      </c>
      <c r="J2834" s="14" t="s">
        <v>21</v>
      </c>
      <c r="K2834" s="14" t="s">
        <v>17293</v>
      </c>
      <c r="L2834" s="14" t="s">
        <v>513</v>
      </c>
      <c r="M2834" s="16">
        <v>8183.7</v>
      </c>
      <c r="N2834" s="16">
        <v>0</v>
      </c>
      <c r="O2834" s="16">
        <v>2535.9499999999998</v>
      </c>
      <c r="P2834" s="17"/>
      <c r="Q2834" s="18">
        <v>2535.9499999999998</v>
      </c>
      <c r="R2834" s="16">
        <v>2515.6999999999998</v>
      </c>
      <c r="S2834" s="16">
        <v>10719.65</v>
      </c>
      <c r="T2834" s="16">
        <v>10719.65</v>
      </c>
    </row>
    <row r="2835" spans="1:20" x14ac:dyDescent="0.25">
      <c r="A2835" s="14" t="s">
        <v>18</v>
      </c>
      <c r="B2835" s="14">
        <v>21780</v>
      </c>
      <c r="C2835" s="14" t="s">
        <v>8476</v>
      </c>
      <c r="D2835" s="14">
        <v>56622943</v>
      </c>
      <c r="E2835" s="15">
        <v>43538</v>
      </c>
      <c r="F2835" s="54" t="str">
        <f t="shared" si="44"/>
        <v>marzo</v>
      </c>
      <c r="G2835" s="14" t="s">
        <v>9592</v>
      </c>
      <c r="H2835" s="14" t="s">
        <v>20</v>
      </c>
      <c r="I2835" s="14" t="s">
        <v>11831</v>
      </c>
      <c r="J2835" s="14" t="s">
        <v>21</v>
      </c>
      <c r="K2835" s="14" t="s">
        <v>17294</v>
      </c>
      <c r="L2835" s="14" t="s">
        <v>3227</v>
      </c>
      <c r="M2835" s="16">
        <v>0</v>
      </c>
      <c r="N2835" s="16">
        <v>0</v>
      </c>
      <c r="O2835" s="16">
        <v>0</v>
      </c>
      <c r="P2835" s="17"/>
      <c r="Q2835" s="18">
        <v>0</v>
      </c>
      <c r="R2835" s="16"/>
      <c r="S2835" s="16">
        <v>0</v>
      </c>
      <c r="T2835" s="16">
        <v>0</v>
      </c>
    </row>
    <row r="2836" spans="1:20" x14ac:dyDescent="0.25">
      <c r="A2836" s="14" t="s">
        <v>18</v>
      </c>
      <c r="B2836" s="14">
        <v>21780</v>
      </c>
      <c r="C2836" s="14" t="s">
        <v>8476</v>
      </c>
      <c r="D2836" s="14">
        <v>566232005</v>
      </c>
      <c r="E2836" s="15">
        <v>43538</v>
      </c>
      <c r="F2836" s="54" t="str">
        <f t="shared" si="44"/>
        <v>marzo</v>
      </c>
      <c r="G2836" s="14" t="s">
        <v>9599</v>
      </c>
      <c r="H2836" s="14" t="s">
        <v>3228</v>
      </c>
      <c r="I2836" s="14" t="s">
        <v>11968</v>
      </c>
      <c r="J2836" s="14" t="s">
        <v>32</v>
      </c>
      <c r="K2836" s="14" t="s">
        <v>17295</v>
      </c>
      <c r="L2836" s="14" t="s">
        <v>109</v>
      </c>
      <c r="M2836" s="16">
        <v>3678.67</v>
      </c>
      <c r="N2836" s="16">
        <v>0</v>
      </c>
      <c r="O2836" s="16">
        <v>3581.07</v>
      </c>
      <c r="P2836" s="17">
        <v>11.5</v>
      </c>
      <c r="Q2836" s="18">
        <v>3581.07</v>
      </c>
      <c r="R2836" s="16">
        <v>3567.17</v>
      </c>
      <c r="S2836" s="16">
        <v>7259.74</v>
      </c>
      <c r="T2836" s="16">
        <v>8784.2900000000009</v>
      </c>
    </row>
    <row r="2837" spans="1:20" x14ac:dyDescent="0.25">
      <c r="A2837" s="14" t="s">
        <v>18</v>
      </c>
      <c r="B2837" s="14">
        <v>21780</v>
      </c>
      <c r="C2837" s="14" t="s">
        <v>8476</v>
      </c>
      <c r="D2837" s="14">
        <v>566234405</v>
      </c>
      <c r="E2837" s="15">
        <v>43538</v>
      </c>
      <c r="F2837" s="54" t="str">
        <f t="shared" si="44"/>
        <v>marzo</v>
      </c>
      <c r="G2837" s="14" t="s">
        <v>9600</v>
      </c>
      <c r="H2837" s="14" t="s">
        <v>3229</v>
      </c>
      <c r="I2837" s="14" t="s">
        <v>13153</v>
      </c>
      <c r="J2837" s="14" t="s">
        <v>32</v>
      </c>
      <c r="K2837" s="14" t="s">
        <v>17296</v>
      </c>
      <c r="L2837" s="14" t="s">
        <v>672</v>
      </c>
      <c r="M2837" s="16">
        <v>4384.42</v>
      </c>
      <c r="N2837" s="16">
        <v>773.71</v>
      </c>
      <c r="O2837" s="16">
        <v>3628.05</v>
      </c>
      <c r="P2837" s="17">
        <v>2.54</v>
      </c>
      <c r="Q2837" s="18">
        <v>3628.05</v>
      </c>
      <c r="R2837" s="16">
        <v>3609.78</v>
      </c>
      <c r="S2837" s="16">
        <v>8012.47</v>
      </c>
      <c r="T2837" s="16">
        <v>9695.09</v>
      </c>
    </row>
    <row r="2838" spans="1:20" x14ac:dyDescent="0.25">
      <c r="A2838" s="14" t="s">
        <v>18</v>
      </c>
      <c r="B2838" s="14">
        <v>21780</v>
      </c>
      <c r="C2838" s="14" t="s">
        <v>8476</v>
      </c>
      <c r="D2838" s="14">
        <v>56624372</v>
      </c>
      <c r="E2838" s="15">
        <v>43538</v>
      </c>
      <c r="F2838" s="54" t="str">
        <f t="shared" si="44"/>
        <v>marzo</v>
      </c>
      <c r="G2838" s="14" t="s">
        <v>9595</v>
      </c>
      <c r="H2838" s="14" t="s">
        <v>20</v>
      </c>
      <c r="I2838" s="14" t="s">
        <v>11831</v>
      </c>
      <c r="J2838" s="14" t="s">
        <v>21</v>
      </c>
      <c r="K2838" s="14" t="s">
        <v>17297</v>
      </c>
      <c r="L2838" s="14" t="s">
        <v>3230</v>
      </c>
      <c r="M2838" s="16">
        <v>0</v>
      </c>
      <c r="N2838" s="16">
        <v>0</v>
      </c>
      <c r="O2838" s="16">
        <v>0</v>
      </c>
      <c r="P2838" s="17"/>
      <c r="Q2838" s="18">
        <v>0</v>
      </c>
      <c r="R2838" s="16"/>
      <c r="S2838" s="16">
        <v>0</v>
      </c>
      <c r="T2838" s="16">
        <v>0</v>
      </c>
    </row>
    <row r="2839" spans="1:20" x14ac:dyDescent="0.25">
      <c r="A2839" s="14" t="s">
        <v>18</v>
      </c>
      <c r="B2839" s="14">
        <v>21780</v>
      </c>
      <c r="C2839" s="14" t="s">
        <v>8476</v>
      </c>
      <c r="D2839" s="14">
        <v>566246805</v>
      </c>
      <c r="E2839" s="15">
        <v>43538</v>
      </c>
      <c r="F2839" s="54" t="str">
        <f t="shared" si="44"/>
        <v>marzo</v>
      </c>
      <c r="G2839" s="14" t="s">
        <v>9601</v>
      </c>
      <c r="H2839" s="14" t="s">
        <v>3231</v>
      </c>
      <c r="I2839" s="14" t="s">
        <v>13154</v>
      </c>
      <c r="J2839" s="14" t="s">
        <v>32</v>
      </c>
      <c r="K2839" s="14" t="s">
        <v>17298</v>
      </c>
      <c r="L2839" s="14" t="s">
        <v>129</v>
      </c>
      <c r="M2839" s="16">
        <v>3310.82</v>
      </c>
      <c r="N2839" s="16">
        <v>367.85</v>
      </c>
      <c r="O2839" s="16">
        <v>4856.3900000000003</v>
      </c>
      <c r="P2839" s="17">
        <v>9.73</v>
      </c>
      <c r="Q2839" s="18">
        <v>4856.3900000000003</v>
      </c>
      <c r="R2839" s="16">
        <v>4841.5</v>
      </c>
      <c r="S2839" s="16">
        <v>8167.21</v>
      </c>
      <c r="T2839" s="16">
        <v>9882.32</v>
      </c>
    </row>
    <row r="2840" spans="1:20" x14ac:dyDescent="0.25">
      <c r="A2840" s="14" t="s">
        <v>18</v>
      </c>
      <c r="B2840" s="14">
        <v>21780</v>
      </c>
      <c r="C2840" s="14" t="s">
        <v>8476</v>
      </c>
      <c r="D2840" s="14">
        <v>566254205</v>
      </c>
      <c r="E2840" s="15">
        <v>43538</v>
      </c>
      <c r="F2840" s="54" t="str">
        <f t="shared" si="44"/>
        <v>marzo</v>
      </c>
      <c r="G2840" s="14" t="s">
        <v>9602</v>
      </c>
      <c r="H2840" s="14" t="s">
        <v>3232</v>
      </c>
      <c r="I2840" s="14" t="s">
        <v>13155</v>
      </c>
      <c r="J2840" s="14" t="s">
        <v>32</v>
      </c>
      <c r="K2840" s="14" t="s">
        <v>17299</v>
      </c>
      <c r="L2840" s="14" t="s">
        <v>129</v>
      </c>
      <c r="M2840" s="16">
        <v>5158.13</v>
      </c>
      <c r="N2840" s="16">
        <v>0</v>
      </c>
      <c r="O2840" s="16">
        <v>5143.5200000000004</v>
      </c>
      <c r="P2840" s="17">
        <v>7.73</v>
      </c>
      <c r="Q2840" s="18">
        <v>5143.5200000000004</v>
      </c>
      <c r="R2840" s="16">
        <v>5143.5200000000004</v>
      </c>
      <c r="S2840" s="16">
        <v>10301.65</v>
      </c>
      <c r="T2840" s="16">
        <v>12465</v>
      </c>
    </row>
    <row r="2841" spans="1:20" x14ac:dyDescent="0.25">
      <c r="A2841" s="14" t="s">
        <v>18</v>
      </c>
      <c r="B2841" s="14">
        <v>21780</v>
      </c>
      <c r="C2841" s="14" t="s">
        <v>8476</v>
      </c>
      <c r="D2841" s="14">
        <v>56625422</v>
      </c>
      <c r="E2841" s="15">
        <v>43538</v>
      </c>
      <c r="F2841" s="54" t="str">
        <f t="shared" si="44"/>
        <v>marzo</v>
      </c>
      <c r="G2841" s="14" t="s">
        <v>9602</v>
      </c>
      <c r="H2841" s="14" t="s">
        <v>3232</v>
      </c>
      <c r="I2841" s="14" t="s">
        <v>13155</v>
      </c>
      <c r="J2841" s="14" t="s">
        <v>46</v>
      </c>
      <c r="K2841" s="14" t="s">
        <v>17300</v>
      </c>
      <c r="L2841" s="14" t="s">
        <v>813</v>
      </c>
      <c r="M2841" s="16">
        <v>3060.09</v>
      </c>
      <c r="N2841" s="16">
        <v>540.01</v>
      </c>
      <c r="O2841" s="16">
        <v>0</v>
      </c>
      <c r="P2841" s="17">
        <v>7.11</v>
      </c>
      <c r="Q2841" s="18">
        <v>316.02999999999997</v>
      </c>
      <c r="R2841" s="16">
        <v>316.02999999999997</v>
      </c>
      <c r="S2841" s="16">
        <v>3376.12</v>
      </c>
      <c r="T2841" s="16">
        <v>4085.11</v>
      </c>
    </row>
    <row r="2842" spans="1:20" x14ac:dyDescent="0.25">
      <c r="A2842" s="14" t="s">
        <v>18</v>
      </c>
      <c r="B2842" s="14">
        <v>21780</v>
      </c>
      <c r="C2842" s="14" t="s">
        <v>8476</v>
      </c>
      <c r="D2842" s="14">
        <v>566322405</v>
      </c>
      <c r="E2842" s="15">
        <v>43538</v>
      </c>
      <c r="F2842" s="54" t="str">
        <f t="shared" si="44"/>
        <v>marzo</v>
      </c>
      <c r="G2842" s="14" t="s">
        <v>9600</v>
      </c>
      <c r="H2842" s="14" t="s">
        <v>3229</v>
      </c>
      <c r="I2842" s="14" t="s">
        <v>13153</v>
      </c>
      <c r="J2842" s="14" t="s">
        <v>32</v>
      </c>
      <c r="K2842" s="14" t="s">
        <v>17301</v>
      </c>
      <c r="L2842" s="14" t="s">
        <v>672</v>
      </c>
      <c r="M2842" s="16">
        <v>-4384.42</v>
      </c>
      <c r="N2842" s="16">
        <v>-773.71</v>
      </c>
      <c r="O2842" s="16">
        <v>-3628.05</v>
      </c>
      <c r="P2842" s="17">
        <v>-2.54</v>
      </c>
      <c r="Q2842" s="18">
        <v>-3628.05</v>
      </c>
      <c r="R2842" s="16">
        <v>-3628.05</v>
      </c>
      <c r="S2842" s="16">
        <v>-8012.47</v>
      </c>
      <c r="T2842" s="16">
        <v>-9695.09</v>
      </c>
    </row>
    <row r="2843" spans="1:20" x14ac:dyDescent="0.25">
      <c r="A2843" s="14" t="s">
        <v>18</v>
      </c>
      <c r="B2843" s="14">
        <v>21780</v>
      </c>
      <c r="C2843" s="14" t="s">
        <v>8476</v>
      </c>
      <c r="D2843" s="14">
        <v>566322505</v>
      </c>
      <c r="E2843" s="15">
        <v>43538</v>
      </c>
      <c r="F2843" s="54" t="str">
        <f t="shared" si="44"/>
        <v>marzo</v>
      </c>
      <c r="G2843" s="14" t="s">
        <v>9600</v>
      </c>
      <c r="H2843" s="14" t="s">
        <v>3233</v>
      </c>
      <c r="I2843" s="14" t="s">
        <v>11969</v>
      </c>
      <c r="J2843" s="14" t="s">
        <v>32</v>
      </c>
      <c r="K2843" s="14" t="s">
        <v>17302</v>
      </c>
      <c r="L2843" s="14" t="s">
        <v>672</v>
      </c>
      <c r="M2843" s="16">
        <v>4384.42</v>
      </c>
      <c r="N2843" s="16">
        <v>773.71</v>
      </c>
      <c r="O2843" s="16">
        <v>3628.05</v>
      </c>
      <c r="P2843" s="17">
        <v>2.54</v>
      </c>
      <c r="Q2843" s="18">
        <v>3628.05</v>
      </c>
      <c r="R2843" s="16">
        <v>3628.05</v>
      </c>
      <c r="S2843" s="16">
        <v>8012.47</v>
      </c>
      <c r="T2843" s="16">
        <v>9935.4599999999991</v>
      </c>
    </row>
    <row r="2844" spans="1:20" x14ac:dyDescent="0.25">
      <c r="A2844" s="14" t="s">
        <v>18</v>
      </c>
      <c r="B2844" s="14">
        <v>21780</v>
      </c>
      <c r="C2844" s="14" t="s">
        <v>8476</v>
      </c>
      <c r="D2844" s="14">
        <v>56596292</v>
      </c>
      <c r="E2844" s="15">
        <v>43539</v>
      </c>
      <c r="F2844" s="54" t="str">
        <f t="shared" si="44"/>
        <v>marzo</v>
      </c>
      <c r="G2844" s="14" t="s">
        <v>11356</v>
      </c>
      <c r="H2844" s="14" t="s">
        <v>20</v>
      </c>
      <c r="I2844" s="14" t="s">
        <v>11831</v>
      </c>
      <c r="J2844" s="14" t="s">
        <v>21</v>
      </c>
      <c r="K2844" s="14" t="s">
        <v>17303</v>
      </c>
      <c r="L2844" s="14" t="s">
        <v>35</v>
      </c>
      <c r="M2844" s="16">
        <v>0</v>
      </c>
      <c r="N2844" s="16">
        <v>0</v>
      </c>
      <c r="O2844" s="16">
        <v>0</v>
      </c>
      <c r="P2844" s="17"/>
      <c r="Q2844" s="18">
        <v>0</v>
      </c>
      <c r="R2844" s="16"/>
      <c r="S2844" s="16">
        <v>0</v>
      </c>
      <c r="T2844" s="16">
        <v>0</v>
      </c>
    </row>
    <row r="2845" spans="1:20" x14ac:dyDescent="0.25">
      <c r="A2845" s="14" t="s">
        <v>18</v>
      </c>
      <c r="B2845" s="14">
        <v>21780</v>
      </c>
      <c r="C2845" s="14" t="s">
        <v>8476</v>
      </c>
      <c r="D2845" s="14">
        <v>566037905</v>
      </c>
      <c r="E2845" s="15">
        <v>43539</v>
      </c>
      <c r="F2845" s="54" t="str">
        <f t="shared" si="44"/>
        <v>marzo</v>
      </c>
      <c r="G2845" s="14" t="s">
        <v>9142</v>
      </c>
      <c r="H2845" s="14" t="s">
        <v>20</v>
      </c>
      <c r="I2845" s="14" t="s">
        <v>11831</v>
      </c>
      <c r="J2845" s="14" t="s">
        <v>21</v>
      </c>
      <c r="K2845" s="14" t="s">
        <v>17304</v>
      </c>
      <c r="L2845" s="14" t="s">
        <v>3234</v>
      </c>
      <c r="M2845" s="16">
        <v>2770.28</v>
      </c>
      <c r="N2845" s="16">
        <v>0</v>
      </c>
      <c r="O2845" s="16">
        <v>667.36</v>
      </c>
      <c r="P2845" s="17"/>
      <c r="Q2845" s="18">
        <v>667.36</v>
      </c>
      <c r="R2845" s="19">
        <v>662.07</v>
      </c>
      <c r="S2845" s="16">
        <v>3437.64</v>
      </c>
      <c r="T2845" s="16">
        <v>3437.64</v>
      </c>
    </row>
    <row r="2846" spans="1:20" x14ac:dyDescent="0.25">
      <c r="A2846" s="14" t="s">
        <v>18</v>
      </c>
      <c r="B2846" s="14">
        <v>21780</v>
      </c>
      <c r="C2846" s="14" t="s">
        <v>8476</v>
      </c>
      <c r="D2846" s="14">
        <v>566055662</v>
      </c>
      <c r="E2846" s="15">
        <v>43539</v>
      </c>
      <c r="F2846" s="54" t="str">
        <f t="shared" si="44"/>
        <v>marzo</v>
      </c>
      <c r="G2846" s="14" t="s">
        <v>9597</v>
      </c>
      <c r="H2846" s="14" t="s">
        <v>20</v>
      </c>
      <c r="I2846" s="14" t="s">
        <v>11831</v>
      </c>
      <c r="J2846" s="14" t="s">
        <v>21</v>
      </c>
      <c r="K2846" s="14" t="s">
        <v>17305</v>
      </c>
      <c r="L2846" s="14" t="s">
        <v>3235</v>
      </c>
      <c r="M2846" s="16">
        <v>0</v>
      </c>
      <c r="N2846" s="16">
        <v>0</v>
      </c>
      <c r="O2846" s="16">
        <v>0</v>
      </c>
      <c r="P2846" s="17"/>
      <c r="Q2846" s="18">
        <v>0</v>
      </c>
      <c r="R2846" s="16"/>
      <c r="S2846" s="16">
        <v>0</v>
      </c>
      <c r="T2846" s="16">
        <v>0</v>
      </c>
    </row>
    <row r="2847" spans="1:20" x14ac:dyDescent="0.25">
      <c r="A2847" s="14" t="s">
        <v>18</v>
      </c>
      <c r="B2847" s="14">
        <v>21780</v>
      </c>
      <c r="C2847" s="14" t="s">
        <v>8476</v>
      </c>
      <c r="D2847" s="14">
        <v>566055663</v>
      </c>
      <c r="E2847" s="15">
        <v>43539</v>
      </c>
      <c r="F2847" s="54" t="str">
        <f t="shared" si="44"/>
        <v>marzo</v>
      </c>
      <c r="G2847" s="14" t="s">
        <v>9597</v>
      </c>
      <c r="H2847" s="14" t="s">
        <v>20</v>
      </c>
      <c r="I2847" s="14" t="s">
        <v>11831</v>
      </c>
      <c r="J2847" s="14" t="s">
        <v>21</v>
      </c>
      <c r="K2847" s="14" t="s">
        <v>17306</v>
      </c>
      <c r="L2847" s="14" t="s">
        <v>3236</v>
      </c>
      <c r="M2847" s="16">
        <v>0</v>
      </c>
      <c r="N2847" s="16">
        <v>0</v>
      </c>
      <c r="O2847" s="16">
        <v>0</v>
      </c>
      <c r="P2847" s="17"/>
      <c r="Q2847" s="18">
        <v>0</v>
      </c>
      <c r="R2847" s="19"/>
      <c r="S2847" s="16">
        <v>0</v>
      </c>
      <c r="T2847" s="16">
        <v>0</v>
      </c>
    </row>
    <row r="2848" spans="1:20" x14ac:dyDescent="0.25">
      <c r="A2848" s="14" t="s">
        <v>18</v>
      </c>
      <c r="B2848" s="14">
        <v>21780</v>
      </c>
      <c r="C2848" s="14" t="s">
        <v>8476</v>
      </c>
      <c r="D2848" s="14">
        <v>566055664</v>
      </c>
      <c r="E2848" s="15">
        <v>43539</v>
      </c>
      <c r="F2848" s="54" t="str">
        <f t="shared" si="44"/>
        <v>marzo</v>
      </c>
      <c r="G2848" s="14" t="s">
        <v>9597</v>
      </c>
      <c r="H2848" s="14" t="s">
        <v>20</v>
      </c>
      <c r="I2848" s="14" t="s">
        <v>11831</v>
      </c>
      <c r="J2848" s="14" t="s">
        <v>21</v>
      </c>
      <c r="K2848" s="14" t="s">
        <v>17307</v>
      </c>
      <c r="L2848" s="14" t="s">
        <v>3237</v>
      </c>
      <c r="M2848" s="16">
        <v>0</v>
      </c>
      <c r="N2848" s="16">
        <v>0</v>
      </c>
      <c r="O2848" s="16">
        <v>0</v>
      </c>
      <c r="P2848" s="17"/>
      <c r="Q2848" s="18">
        <v>0</v>
      </c>
      <c r="R2848" s="16"/>
      <c r="S2848" s="16">
        <v>0</v>
      </c>
      <c r="T2848" s="16">
        <v>0</v>
      </c>
    </row>
    <row r="2849" spans="1:20" x14ac:dyDescent="0.25">
      <c r="A2849" s="14" t="s">
        <v>18</v>
      </c>
      <c r="B2849" s="14">
        <v>21780</v>
      </c>
      <c r="C2849" s="14" t="s">
        <v>8476</v>
      </c>
      <c r="D2849" s="14">
        <v>5660557805</v>
      </c>
      <c r="E2849" s="15">
        <v>43539</v>
      </c>
      <c r="F2849" s="54" t="str">
        <f t="shared" si="44"/>
        <v>marzo</v>
      </c>
      <c r="G2849" s="14" t="s">
        <v>11357</v>
      </c>
      <c r="H2849" s="14" t="s">
        <v>3238</v>
      </c>
      <c r="I2849" s="14" t="s">
        <v>11970</v>
      </c>
      <c r="J2849" s="14" t="s">
        <v>32</v>
      </c>
      <c r="K2849" s="14" t="s">
        <v>17308</v>
      </c>
      <c r="L2849" s="14" t="s">
        <v>643</v>
      </c>
      <c r="M2849" s="16">
        <v>4384.42</v>
      </c>
      <c r="N2849" s="16">
        <v>773.71</v>
      </c>
      <c r="O2849" s="16">
        <v>3627.69</v>
      </c>
      <c r="P2849" s="17">
        <v>2.9</v>
      </c>
      <c r="Q2849" s="18">
        <v>3627.69</v>
      </c>
      <c r="R2849" s="16">
        <v>3609.43</v>
      </c>
      <c r="S2849" s="16">
        <v>8012.11</v>
      </c>
      <c r="T2849" s="16">
        <v>9935.01</v>
      </c>
    </row>
    <row r="2850" spans="1:20" x14ac:dyDescent="0.25">
      <c r="A2850" s="14" t="s">
        <v>18</v>
      </c>
      <c r="B2850" s="14">
        <v>21780</v>
      </c>
      <c r="C2850" s="14" t="s">
        <v>8476</v>
      </c>
      <c r="D2850" s="14">
        <v>56620942</v>
      </c>
      <c r="E2850" s="15">
        <v>43539</v>
      </c>
      <c r="F2850" s="54" t="str">
        <f t="shared" si="44"/>
        <v>marzo</v>
      </c>
      <c r="G2850" s="14" t="s">
        <v>9598</v>
      </c>
      <c r="H2850" s="14" t="s">
        <v>20</v>
      </c>
      <c r="I2850" s="14" t="s">
        <v>11831</v>
      </c>
      <c r="J2850" s="14" t="s">
        <v>21</v>
      </c>
      <c r="K2850" s="14" t="s">
        <v>17309</v>
      </c>
      <c r="L2850" s="14" t="s">
        <v>3239</v>
      </c>
      <c r="M2850" s="16">
        <v>19817.04</v>
      </c>
      <c r="N2850" s="16">
        <v>0</v>
      </c>
      <c r="O2850" s="16">
        <v>934.3</v>
      </c>
      <c r="P2850" s="17"/>
      <c r="Q2850" s="18">
        <v>934.3</v>
      </c>
      <c r="R2850" s="16">
        <v>928.63</v>
      </c>
      <c r="S2850" s="16">
        <v>20751.34</v>
      </c>
      <c r="T2850" s="16">
        <v>20751.34</v>
      </c>
    </row>
    <row r="2851" spans="1:20" x14ac:dyDescent="0.25">
      <c r="A2851" s="14" t="s">
        <v>18</v>
      </c>
      <c r="B2851" s="14">
        <v>21780</v>
      </c>
      <c r="C2851" s="14" t="s">
        <v>8476</v>
      </c>
      <c r="D2851" s="14">
        <v>56623202</v>
      </c>
      <c r="E2851" s="15">
        <v>43539</v>
      </c>
      <c r="F2851" s="54" t="str">
        <f t="shared" si="44"/>
        <v>marzo</v>
      </c>
      <c r="G2851" s="14" t="s">
        <v>9599</v>
      </c>
      <c r="H2851" s="14" t="s">
        <v>20</v>
      </c>
      <c r="I2851" s="14" t="s">
        <v>11831</v>
      </c>
      <c r="J2851" s="14" t="s">
        <v>21</v>
      </c>
      <c r="K2851" s="14" t="s">
        <v>17310</v>
      </c>
      <c r="L2851" s="14" t="s">
        <v>3240</v>
      </c>
      <c r="M2851" s="16">
        <v>0</v>
      </c>
      <c r="N2851" s="16">
        <v>0</v>
      </c>
      <c r="O2851" s="16">
        <v>0</v>
      </c>
      <c r="P2851" s="17"/>
      <c r="Q2851" s="18">
        <v>0</v>
      </c>
      <c r="R2851" s="19"/>
      <c r="S2851" s="16">
        <v>0</v>
      </c>
      <c r="T2851" s="16">
        <v>0</v>
      </c>
    </row>
    <row r="2852" spans="1:20" x14ac:dyDescent="0.25">
      <c r="A2852" s="14" t="s">
        <v>18</v>
      </c>
      <c r="B2852" s="14">
        <v>21780</v>
      </c>
      <c r="C2852" s="14" t="s">
        <v>8476</v>
      </c>
      <c r="D2852" s="14">
        <v>56623442</v>
      </c>
      <c r="E2852" s="15">
        <v>43539</v>
      </c>
      <c r="F2852" s="54" t="str">
        <f t="shared" si="44"/>
        <v>marzo</v>
      </c>
      <c r="G2852" s="14" t="s">
        <v>9600</v>
      </c>
      <c r="H2852" s="14" t="s">
        <v>20</v>
      </c>
      <c r="I2852" s="14" t="s">
        <v>11831</v>
      </c>
      <c r="J2852" s="14" t="s">
        <v>21</v>
      </c>
      <c r="K2852" s="14" t="s">
        <v>17311</v>
      </c>
      <c r="L2852" s="14" t="s">
        <v>1075</v>
      </c>
      <c r="M2852" s="16">
        <v>142.37</v>
      </c>
      <c r="N2852" s="16">
        <v>0</v>
      </c>
      <c r="O2852" s="16">
        <v>266.94</v>
      </c>
      <c r="P2852" s="17"/>
      <c r="Q2852" s="18">
        <v>266.94</v>
      </c>
      <c r="R2852" s="16">
        <v>263.41000000000003</v>
      </c>
      <c r="S2852" s="16">
        <v>409.31</v>
      </c>
      <c r="T2852" s="16">
        <v>409.31</v>
      </c>
    </row>
    <row r="2853" spans="1:20" x14ac:dyDescent="0.25">
      <c r="A2853" s="14" t="s">
        <v>18</v>
      </c>
      <c r="B2853" s="14">
        <v>21780</v>
      </c>
      <c r="C2853" s="14" t="s">
        <v>8476</v>
      </c>
      <c r="D2853" s="14">
        <v>566238905</v>
      </c>
      <c r="E2853" s="15">
        <v>43539</v>
      </c>
      <c r="F2853" s="54" t="str">
        <f t="shared" si="44"/>
        <v>marzo</v>
      </c>
      <c r="G2853" s="14" t="s">
        <v>11358</v>
      </c>
      <c r="H2853" s="14" t="s">
        <v>3241</v>
      </c>
      <c r="I2853" s="14" t="s">
        <v>13156</v>
      </c>
      <c r="J2853" s="14" t="s">
        <v>32</v>
      </c>
      <c r="K2853" s="14" t="s">
        <v>17312</v>
      </c>
      <c r="L2853" s="14" t="s">
        <v>3242</v>
      </c>
      <c r="M2853" s="16">
        <v>0</v>
      </c>
      <c r="N2853" s="16">
        <v>0</v>
      </c>
      <c r="O2853" s="16">
        <v>0</v>
      </c>
      <c r="P2853" s="17">
        <v>10.96</v>
      </c>
      <c r="Q2853" s="18">
        <v>2479.13</v>
      </c>
      <c r="R2853" s="19">
        <v>2479.13</v>
      </c>
      <c r="S2853" s="16">
        <v>2479.13</v>
      </c>
      <c r="T2853" s="16">
        <v>2999.75</v>
      </c>
    </row>
    <row r="2854" spans="1:20" x14ac:dyDescent="0.25">
      <c r="A2854" s="14" t="s">
        <v>18</v>
      </c>
      <c r="B2854" s="14">
        <v>21780</v>
      </c>
      <c r="C2854" s="14" t="s">
        <v>8476</v>
      </c>
      <c r="D2854" s="14">
        <v>56623892</v>
      </c>
      <c r="E2854" s="15">
        <v>43539</v>
      </c>
      <c r="F2854" s="54" t="str">
        <f t="shared" si="44"/>
        <v>marzo</v>
      </c>
      <c r="G2854" s="14" t="s">
        <v>11358</v>
      </c>
      <c r="H2854" s="14" t="s">
        <v>20</v>
      </c>
      <c r="I2854" s="14" t="s">
        <v>11831</v>
      </c>
      <c r="J2854" s="14" t="s">
        <v>21</v>
      </c>
      <c r="K2854" s="14" t="s">
        <v>17313</v>
      </c>
      <c r="L2854" s="14" t="s">
        <v>2125</v>
      </c>
      <c r="M2854" s="16">
        <v>1025.76</v>
      </c>
      <c r="N2854" s="16">
        <v>0</v>
      </c>
      <c r="O2854" s="16">
        <v>0</v>
      </c>
      <c r="P2854" s="17"/>
      <c r="Q2854" s="18">
        <v>3336.78</v>
      </c>
      <c r="R2854" s="16">
        <v>3317.92</v>
      </c>
      <c r="S2854" s="16">
        <v>4362.54</v>
      </c>
      <c r="T2854" s="16">
        <v>4362.54</v>
      </c>
    </row>
    <row r="2855" spans="1:20" x14ac:dyDescent="0.25">
      <c r="A2855" s="14" t="s">
        <v>18</v>
      </c>
      <c r="B2855" s="14">
        <v>21780</v>
      </c>
      <c r="C2855" s="14" t="s">
        <v>8476</v>
      </c>
      <c r="D2855" s="14">
        <v>566239705</v>
      </c>
      <c r="E2855" s="15">
        <v>43539</v>
      </c>
      <c r="F2855" s="54" t="str">
        <f t="shared" si="44"/>
        <v>marzo</v>
      </c>
      <c r="G2855" s="14" t="s">
        <v>9603</v>
      </c>
      <c r="H2855" s="14" t="s">
        <v>3243</v>
      </c>
      <c r="I2855" s="14" t="s">
        <v>13157</v>
      </c>
      <c r="J2855" s="14" t="s">
        <v>32</v>
      </c>
      <c r="K2855" s="14" t="s">
        <v>17314</v>
      </c>
      <c r="L2855" s="14" t="s">
        <v>109</v>
      </c>
      <c r="M2855" s="16">
        <v>3126.88</v>
      </c>
      <c r="N2855" s="16">
        <v>551.79</v>
      </c>
      <c r="O2855" s="16">
        <v>4132.62</v>
      </c>
      <c r="P2855" s="17">
        <v>11.19</v>
      </c>
      <c r="Q2855" s="18">
        <v>4132.62</v>
      </c>
      <c r="R2855" s="16">
        <v>4132.62</v>
      </c>
      <c r="S2855" s="16">
        <v>7259.5</v>
      </c>
      <c r="T2855" s="16">
        <v>8784</v>
      </c>
    </row>
    <row r="2856" spans="1:20" x14ac:dyDescent="0.25">
      <c r="A2856" s="14" t="s">
        <v>18</v>
      </c>
      <c r="B2856" s="14">
        <v>21780</v>
      </c>
      <c r="C2856" s="14" t="s">
        <v>8476</v>
      </c>
      <c r="D2856" s="14">
        <v>56625423</v>
      </c>
      <c r="E2856" s="15">
        <v>43539</v>
      </c>
      <c r="F2856" s="54" t="str">
        <f t="shared" si="44"/>
        <v>marzo</v>
      </c>
      <c r="G2856" s="14" t="s">
        <v>9602</v>
      </c>
      <c r="H2856" s="14" t="s">
        <v>20</v>
      </c>
      <c r="I2856" s="14" t="s">
        <v>11831</v>
      </c>
      <c r="J2856" s="14" t="s">
        <v>21</v>
      </c>
      <c r="K2856" s="14" t="s">
        <v>17315</v>
      </c>
      <c r="L2856" s="14" t="s">
        <v>3244</v>
      </c>
      <c r="M2856" s="16">
        <v>886.85</v>
      </c>
      <c r="N2856" s="16">
        <v>0</v>
      </c>
      <c r="O2856" s="16">
        <v>800.83</v>
      </c>
      <c r="P2856" s="17"/>
      <c r="Q2856" s="18">
        <v>800.83</v>
      </c>
      <c r="R2856" s="19">
        <v>800.83</v>
      </c>
      <c r="S2856" s="16">
        <v>1687.68</v>
      </c>
      <c r="T2856" s="16">
        <v>1687.68</v>
      </c>
    </row>
    <row r="2857" spans="1:20" x14ac:dyDescent="0.25">
      <c r="A2857" s="14" t="s">
        <v>18</v>
      </c>
      <c r="B2857" s="14">
        <v>21780</v>
      </c>
      <c r="C2857" s="14" t="s">
        <v>8476</v>
      </c>
      <c r="D2857" s="14">
        <v>5662620505</v>
      </c>
      <c r="E2857" s="15">
        <v>43539</v>
      </c>
      <c r="F2857" s="54" t="str">
        <f t="shared" si="44"/>
        <v>marzo</v>
      </c>
      <c r="G2857" s="14" t="s">
        <v>9604</v>
      </c>
      <c r="H2857" s="14" t="s">
        <v>3245</v>
      </c>
      <c r="I2857" s="14" t="s">
        <v>13158</v>
      </c>
      <c r="J2857" s="14" t="s">
        <v>32</v>
      </c>
      <c r="K2857" s="14" t="s">
        <v>17316</v>
      </c>
      <c r="L2857" s="14" t="s">
        <v>675</v>
      </c>
      <c r="M2857" s="16">
        <v>3151.87</v>
      </c>
      <c r="N2857" s="16">
        <v>556.20000000000005</v>
      </c>
      <c r="O2857" s="16">
        <v>3200.19</v>
      </c>
      <c r="P2857" s="17">
        <v>12.21</v>
      </c>
      <c r="Q2857" s="18">
        <v>3200.19</v>
      </c>
      <c r="R2857" s="16">
        <v>3200.19</v>
      </c>
      <c r="S2857" s="16">
        <v>6352.06</v>
      </c>
      <c r="T2857" s="16">
        <v>7876.55</v>
      </c>
    </row>
    <row r="2858" spans="1:20" x14ac:dyDescent="0.25">
      <c r="A2858" s="14" t="s">
        <v>18</v>
      </c>
      <c r="B2858" s="14">
        <v>21780</v>
      </c>
      <c r="C2858" s="14" t="s">
        <v>8476</v>
      </c>
      <c r="D2858" s="14">
        <v>566282605</v>
      </c>
      <c r="E2858" s="15">
        <v>43539</v>
      </c>
      <c r="F2858" s="54" t="str">
        <f t="shared" si="44"/>
        <v>marzo</v>
      </c>
      <c r="G2858" s="14" t="s">
        <v>9605</v>
      </c>
      <c r="H2858" s="14" t="s">
        <v>3246</v>
      </c>
      <c r="I2858" s="14" t="s">
        <v>13159</v>
      </c>
      <c r="J2858" s="14" t="s">
        <v>32</v>
      </c>
      <c r="K2858" s="14" t="s">
        <v>17317</v>
      </c>
      <c r="L2858" s="14" t="s">
        <v>109</v>
      </c>
      <c r="M2858" s="16">
        <v>3289.61</v>
      </c>
      <c r="N2858" s="16">
        <v>580.51</v>
      </c>
      <c r="O2858" s="16">
        <v>3969.95</v>
      </c>
      <c r="P2858" s="17">
        <v>2.78</v>
      </c>
      <c r="Q2858" s="18">
        <v>3969.95</v>
      </c>
      <c r="R2858" s="16">
        <v>3969.95</v>
      </c>
      <c r="S2858" s="16">
        <v>7259.56</v>
      </c>
      <c r="T2858" s="16">
        <v>8784.07</v>
      </c>
    </row>
    <row r="2859" spans="1:20" x14ac:dyDescent="0.25">
      <c r="A2859" s="14" t="s">
        <v>18</v>
      </c>
      <c r="B2859" s="14">
        <v>21780</v>
      </c>
      <c r="C2859" s="14" t="s">
        <v>8476</v>
      </c>
      <c r="D2859" s="14">
        <v>566299005</v>
      </c>
      <c r="E2859" s="15">
        <v>43539</v>
      </c>
      <c r="F2859" s="54" t="str">
        <f t="shared" si="44"/>
        <v>marzo</v>
      </c>
      <c r="G2859" s="14" t="s">
        <v>9606</v>
      </c>
      <c r="H2859" s="14" t="s">
        <v>3247</v>
      </c>
      <c r="I2859" s="14" t="s">
        <v>13160</v>
      </c>
      <c r="J2859" s="14" t="s">
        <v>32</v>
      </c>
      <c r="K2859" s="14" t="s">
        <v>17318</v>
      </c>
      <c r="L2859" s="14" t="s">
        <v>675</v>
      </c>
      <c r="M2859" s="16">
        <v>4534.95</v>
      </c>
      <c r="N2859" s="16">
        <v>800.28</v>
      </c>
      <c r="O2859" s="16">
        <v>2453.54</v>
      </c>
      <c r="P2859" s="17">
        <v>17.54</v>
      </c>
      <c r="Q2859" s="18">
        <v>2453.54</v>
      </c>
      <c r="R2859" s="19">
        <v>2453.54</v>
      </c>
      <c r="S2859" s="16">
        <v>6988.49</v>
      </c>
      <c r="T2859" s="16">
        <v>8456.07</v>
      </c>
    </row>
    <row r="2860" spans="1:20" x14ac:dyDescent="0.25">
      <c r="A2860" s="14" t="s">
        <v>18</v>
      </c>
      <c r="B2860" s="14">
        <v>21780</v>
      </c>
      <c r="C2860" s="14" t="s">
        <v>8476</v>
      </c>
      <c r="D2860" s="14">
        <v>5663056505</v>
      </c>
      <c r="E2860" s="15">
        <v>43539</v>
      </c>
      <c r="F2860" s="54" t="str">
        <f t="shared" si="44"/>
        <v>marzo</v>
      </c>
      <c r="G2860" s="14" t="s">
        <v>9607</v>
      </c>
      <c r="H2860" s="14" t="s">
        <v>3248</v>
      </c>
      <c r="I2860" s="14" t="s">
        <v>13161</v>
      </c>
      <c r="J2860" s="14" t="s">
        <v>32</v>
      </c>
      <c r="K2860" s="14" t="s">
        <v>17319</v>
      </c>
      <c r="L2860" s="14" t="s">
        <v>129</v>
      </c>
      <c r="M2860" s="16">
        <v>4926.46</v>
      </c>
      <c r="N2860" s="16">
        <v>869.37</v>
      </c>
      <c r="O2860" s="16">
        <v>3603.27</v>
      </c>
      <c r="P2860" s="17">
        <v>8.31</v>
      </c>
      <c r="Q2860" s="18">
        <v>3603.27</v>
      </c>
      <c r="R2860" s="16">
        <v>3603.27</v>
      </c>
      <c r="S2860" s="16">
        <v>8529.73</v>
      </c>
      <c r="T2860" s="16">
        <v>10320.969999999999</v>
      </c>
    </row>
    <row r="2861" spans="1:20" x14ac:dyDescent="0.25">
      <c r="A2861" s="14" t="s">
        <v>18</v>
      </c>
      <c r="B2861" s="14">
        <v>21780</v>
      </c>
      <c r="C2861" s="14" t="s">
        <v>8476</v>
      </c>
      <c r="D2861" s="14">
        <v>5663305805</v>
      </c>
      <c r="E2861" s="15">
        <v>43539</v>
      </c>
      <c r="F2861" s="54" t="str">
        <f t="shared" si="44"/>
        <v>marzo</v>
      </c>
      <c r="G2861" s="14" t="s">
        <v>9608</v>
      </c>
      <c r="H2861" s="14" t="s">
        <v>3249</v>
      </c>
      <c r="I2861" s="14" t="s">
        <v>13162</v>
      </c>
      <c r="J2861" s="14" t="s">
        <v>633</v>
      </c>
      <c r="K2861" s="14" t="s">
        <v>17320</v>
      </c>
      <c r="L2861" s="14" t="s">
        <v>159</v>
      </c>
      <c r="M2861" s="16">
        <v>0</v>
      </c>
      <c r="N2861" s="16">
        <v>0</v>
      </c>
      <c r="O2861" s="16">
        <v>0</v>
      </c>
      <c r="P2861" s="17"/>
      <c r="Q2861" s="18">
        <v>0</v>
      </c>
      <c r="R2861" s="19"/>
      <c r="S2861" s="16">
        <v>1570.24</v>
      </c>
      <c r="T2861" s="16">
        <v>1899.99</v>
      </c>
    </row>
    <row r="2862" spans="1:20" x14ac:dyDescent="0.25">
      <c r="A2862" s="14" t="s">
        <v>18</v>
      </c>
      <c r="B2862" s="14">
        <v>21780</v>
      </c>
      <c r="C2862" s="14" t="s">
        <v>8476</v>
      </c>
      <c r="D2862" s="14">
        <v>5663405205</v>
      </c>
      <c r="E2862" s="15">
        <v>43539</v>
      </c>
      <c r="F2862" s="54" t="str">
        <f t="shared" si="44"/>
        <v>marzo</v>
      </c>
      <c r="G2862" s="14" t="s">
        <v>9609</v>
      </c>
      <c r="H2862" s="14" t="s">
        <v>28</v>
      </c>
      <c r="I2862" s="14" t="s">
        <v>12200</v>
      </c>
      <c r="J2862" s="14" t="s">
        <v>29</v>
      </c>
      <c r="K2862" s="14" t="s">
        <v>17321</v>
      </c>
      <c r="L2862" s="14" t="s">
        <v>3250</v>
      </c>
      <c r="M2862" s="16">
        <v>0</v>
      </c>
      <c r="N2862" s="16">
        <v>0</v>
      </c>
      <c r="O2862" s="16">
        <v>0</v>
      </c>
      <c r="P2862" s="17"/>
      <c r="Q2862" s="18">
        <v>0</v>
      </c>
      <c r="R2862" s="19"/>
      <c r="S2862" s="16">
        <v>880</v>
      </c>
      <c r="T2862" s="16">
        <v>880</v>
      </c>
    </row>
    <row r="2863" spans="1:20" x14ac:dyDescent="0.25">
      <c r="A2863" s="14" t="s">
        <v>18</v>
      </c>
      <c r="B2863" s="14">
        <v>21780</v>
      </c>
      <c r="C2863" s="14" t="s">
        <v>8476</v>
      </c>
      <c r="D2863" s="14">
        <v>56588642</v>
      </c>
      <c r="E2863" s="15">
        <v>43542</v>
      </c>
      <c r="F2863" s="54" t="str">
        <f t="shared" si="44"/>
        <v>marzo</v>
      </c>
      <c r="G2863" s="14" t="s">
        <v>11352</v>
      </c>
      <c r="H2863" s="14" t="s">
        <v>20</v>
      </c>
      <c r="I2863" s="14" t="s">
        <v>11831</v>
      </c>
      <c r="J2863" s="14" t="s">
        <v>21</v>
      </c>
      <c r="K2863" s="14" t="s">
        <v>17322</v>
      </c>
      <c r="L2863" s="14" t="s">
        <v>881</v>
      </c>
      <c r="M2863" s="16">
        <v>74742.179999999993</v>
      </c>
      <c r="N2863" s="16">
        <v>0</v>
      </c>
      <c r="O2863" s="16">
        <v>0</v>
      </c>
      <c r="P2863" s="17"/>
      <c r="Q2863" s="18">
        <v>19107.32</v>
      </c>
      <c r="R2863" s="19">
        <v>-7.34</v>
      </c>
      <c r="S2863" s="16">
        <v>96161.9</v>
      </c>
      <c r="T2863" s="16">
        <v>96161.9</v>
      </c>
    </row>
    <row r="2864" spans="1:20" x14ac:dyDescent="0.25">
      <c r="A2864" s="14" t="s">
        <v>18</v>
      </c>
      <c r="B2864" s="14">
        <v>21780</v>
      </c>
      <c r="C2864" s="14" t="s">
        <v>8476</v>
      </c>
      <c r="D2864" s="14">
        <v>5660537905</v>
      </c>
      <c r="E2864" s="15">
        <v>43542</v>
      </c>
      <c r="F2864" s="54" t="str">
        <f t="shared" si="44"/>
        <v>marzo</v>
      </c>
      <c r="G2864" s="14" t="s">
        <v>8942</v>
      </c>
      <c r="H2864" s="14" t="s">
        <v>1408</v>
      </c>
      <c r="I2864" s="14" t="s">
        <v>12630</v>
      </c>
      <c r="J2864" s="14" t="s">
        <v>32</v>
      </c>
      <c r="K2864" s="14" t="s">
        <v>17323</v>
      </c>
      <c r="L2864" s="14" t="s">
        <v>284</v>
      </c>
      <c r="M2864" s="16">
        <v>3310.82</v>
      </c>
      <c r="N2864" s="16">
        <v>367.85</v>
      </c>
      <c r="O2864" s="16">
        <v>4856.3900000000003</v>
      </c>
      <c r="P2864" s="17">
        <v>9.73</v>
      </c>
      <c r="Q2864" s="18">
        <v>4856.3900000000003</v>
      </c>
      <c r="R2864" s="19">
        <v>4838.5200000000004</v>
      </c>
      <c r="S2864" s="16">
        <v>8167.21</v>
      </c>
      <c r="T2864" s="16">
        <v>9882.32</v>
      </c>
    </row>
    <row r="2865" spans="1:20" x14ac:dyDescent="0.25">
      <c r="A2865" s="14" t="s">
        <v>18</v>
      </c>
      <c r="B2865" s="14">
        <v>21780</v>
      </c>
      <c r="C2865" s="14" t="s">
        <v>8476</v>
      </c>
      <c r="D2865" s="14">
        <v>5660544005</v>
      </c>
      <c r="E2865" s="15">
        <v>43542</v>
      </c>
      <c r="F2865" s="54" t="str">
        <f t="shared" si="44"/>
        <v>marzo</v>
      </c>
      <c r="G2865" s="14" t="s">
        <v>11304</v>
      </c>
      <c r="H2865" s="14" t="s">
        <v>2517</v>
      </c>
      <c r="I2865" s="14" t="s">
        <v>11931</v>
      </c>
      <c r="J2865" s="14" t="s">
        <v>32</v>
      </c>
      <c r="K2865" s="14" t="s">
        <v>17324</v>
      </c>
      <c r="L2865" s="14" t="s">
        <v>672</v>
      </c>
      <c r="M2865" s="16">
        <v>3673.24</v>
      </c>
      <c r="N2865" s="16">
        <v>648.21</v>
      </c>
      <c r="O2865" s="16">
        <v>4460.7</v>
      </c>
      <c r="P2865" s="17">
        <v>6.25</v>
      </c>
      <c r="Q2865" s="18">
        <v>4460.7</v>
      </c>
      <c r="R2865" s="19">
        <v>4435.8900000000003</v>
      </c>
      <c r="S2865" s="16">
        <v>8133.94</v>
      </c>
      <c r="T2865" s="16">
        <v>9842.07</v>
      </c>
    </row>
    <row r="2866" spans="1:20" x14ac:dyDescent="0.25">
      <c r="A2866" s="14" t="s">
        <v>18</v>
      </c>
      <c r="B2866" s="14">
        <v>21780</v>
      </c>
      <c r="C2866" s="14" t="s">
        <v>8476</v>
      </c>
      <c r="D2866" s="14">
        <v>5660565505</v>
      </c>
      <c r="E2866" s="15">
        <v>43542</v>
      </c>
      <c r="F2866" s="54" t="str">
        <f t="shared" si="44"/>
        <v>marzo</v>
      </c>
      <c r="G2866" s="14" t="s">
        <v>8759</v>
      </c>
      <c r="H2866" s="14" t="s">
        <v>20</v>
      </c>
      <c r="I2866" s="14" t="s">
        <v>11831</v>
      </c>
      <c r="J2866" s="14" t="s">
        <v>21</v>
      </c>
      <c r="K2866" s="14" t="s">
        <v>17325</v>
      </c>
      <c r="L2866" s="14" t="s">
        <v>3174</v>
      </c>
      <c r="M2866" s="16">
        <v>2693.59</v>
      </c>
      <c r="N2866" s="16">
        <v>0</v>
      </c>
      <c r="O2866" s="16">
        <v>1334.71</v>
      </c>
      <c r="P2866" s="17"/>
      <c r="Q2866" s="18">
        <v>1334.71</v>
      </c>
      <c r="R2866" s="19">
        <v>1334.71</v>
      </c>
      <c r="S2866" s="16">
        <v>4028.3</v>
      </c>
      <c r="T2866" s="16">
        <v>4028.3</v>
      </c>
    </row>
    <row r="2867" spans="1:20" x14ac:dyDescent="0.25">
      <c r="A2867" s="14" t="s">
        <v>18</v>
      </c>
      <c r="B2867" s="14">
        <v>21780</v>
      </c>
      <c r="C2867" s="14" t="s">
        <v>8476</v>
      </c>
      <c r="D2867" s="14">
        <v>566056552</v>
      </c>
      <c r="E2867" s="15">
        <v>43542</v>
      </c>
      <c r="F2867" s="54" t="str">
        <f t="shared" si="44"/>
        <v>marzo</v>
      </c>
      <c r="G2867" s="14" t="s">
        <v>8759</v>
      </c>
      <c r="H2867" s="14" t="s">
        <v>20</v>
      </c>
      <c r="I2867" s="14" t="s">
        <v>11831</v>
      </c>
      <c r="J2867" s="14" t="s">
        <v>21</v>
      </c>
      <c r="K2867" s="14" t="s">
        <v>17326</v>
      </c>
      <c r="L2867" s="14" t="s">
        <v>3251</v>
      </c>
      <c r="M2867" s="16">
        <v>0</v>
      </c>
      <c r="N2867" s="16">
        <v>0</v>
      </c>
      <c r="O2867" s="16">
        <v>0</v>
      </c>
      <c r="P2867" s="17"/>
      <c r="Q2867" s="18">
        <v>0</v>
      </c>
      <c r="R2867" s="19"/>
      <c r="S2867" s="16">
        <v>0</v>
      </c>
      <c r="T2867" s="16">
        <v>0</v>
      </c>
    </row>
    <row r="2868" spans="1:20" x14ac:dyDescent="0.25">
      <c r="A2868" s="14" t="s">
        <v>18</v>
      </c>
      <c r="B2868" s="14">
        <v>21780</v>
      </c>
      <c r="C2868" s="14" t="s">
        <v>8476</v>
      </c>
      <c r="D2868" s="14">
        <v>566056553</v>
      </c>
      <c r="E2868" s="15">
        <v>43542</v>
      </c>
      <c r="F2868" s="54" t="str">
        <f t="shared" si="44"/>
        <v>marzo</v>
      </c>
      <c r="G2868" s="14" t="s">
        <v>8759</v>
      </c>
      <c r="H2868" s="14" t="s">
        <v>20</v>
      </c>
      <c r="I2868" s="14" t="s">
        <v>11831</v>
      </c>
      <c r="J2868" s="14" t="s">
        <v>21</v>
      </c>
      <c r="K2868" s="14" t="s">
        <v>17327</v>
      </c>
      <c r="L2868" s="14" t="s">
        <v>3252</v>
      </c>
      <c r="M2868" s="16">
        <v>0</v>
      </c>
      <c r="N2868" s="16">
        <v>0</v>
      </c>
      <c r="O2868" s="16">
        <v>0</v>
      </c>
      <c r="P2868" s="17"/>
      <c r="Q2868" s="18">
        <v>0</v>
      </c>
      <c r="R2868" s="19"/>
      <c r="S2868" s="16">
        <v>0</v>
      </c>
      <c r="T2868" s="16">
        <v>0</v>
      </c>
    </row>
    <row r="2869" spans="1:20" x14ac:dyDescent="0.25">
      <c r="A2869" s="14" t="s">
        <v>18</v>
      </c>
      <c r="B2869" s="14">
        <v>21780</v>
      </c>
      <c r="C2869" s="14" t="s">
        <v>8476</v>
      </c>
      <c r="D2869" s="14">
        <v>5662057005</v>
      </c>
      <c r="E2869" s="15">
        <v>43542</v>
      </c>
      <c r="F2869" s="54" t="str">
        <f t="shared" si="44"/>
        <v>marzo</v>
      </c>
      <c r="G2869" s="14" t="s">
        <v>9610</v>
      </c>
      <c r="H2869" s="14" t="s">
        <v>3253</v>
      </c>
      <c r="I2869" s="14" t="s">
        <v>13163</v>
      </c>
      <c r="J2869" s="14" t="s">
        <v>32</v>
      </c>
      <c r="K2869" s="14" t="s">
        <v>17328</v>
      </c>
      <c r="L2869" s="14" t="s">
        <v>129</v>
      </c>
      <c r="M2869" s="16">
        <v>3310.82</v>
      </c>
      <c r="N2869" s="16">
        <v>367.85</v>
      </c>
      <c r="O2869" s="16">
        <v>4856.3900000000003</v>
      </c>
      <c r="P2869" s="17">
        <v>9.73</v>
      </c>
      <c r="Q2869" s="18">
        <v>4856.3900000000003</v>
      </c>
      <c r="R2869" s="19">
        <v>4856.3900000000003</v>
      </c>
      <c r="S2869" s="16">
        <v>8167.21</v>
      </c>
      <c r="T2869" s="16">
        <v>9882.32</v>
      </c>
    </row>
    <row r="2870" spans="1:20" x14ac:dyDescent="0.25">
      <c r="A2870" s="14" t="s">
        <v>18</v>
      </c>
      <c r="B2870" s="14">
        <v>21780</v>
      </c>
      <c r="C2870" s="14" t="s">
        <v>8476</v>
      </c>
      <c r="D2870" s="14">
        <v>5663405005</v>
      </c>
      <c r="E2870" s="15">
        <v>43542</v>
      </c>
      <c r="F2870" s="54" t="str">
        <f t="shared" si="44"/>
        <v>marzo</v>
      </c>
      <c r="G2870" s="14" t="s">
        <v>9611</v>
      </c>
      <c r="H2870" s="14" t="s">
        <v>3254</v>
      </c>
      <c r="I2870" s="14" t="s">
        <v>13164</v>
      </c>
      <c r="J2870" s="14" t="s">
        <v>633</v>
      </c>
      <c r="K2870" s="14" t="s">
        <v>17329</v>
      </c>
      <c r="L2870" s="14" t="s">
        <v>749</v>
      </c>
      <c r="M2870" s="16">
        <v>3060.09</v>
      </c>
      <c r="N2870" s="16">
        <v>540.01</v>
      </c>
      <c r="O2870" s="16">
        <v>0</v>
      </c>
      <c r="P2870" s="17">
        <v>2.5499999999999998</v>
      </c>
      <c r="Q2870" s="18">
        <v>634.22</v>
      </c>
      <c r="R2870" s="19">
        <v>634.22</v>
      </c>
      <c r="S2870" s="16">
        <v>3694.31</v>
      </c>
      <c r="T2870" s="16">
        <v>4470.12</v>
      </c>
    </row>
    <row r="2871" spans="1:20" x14ac:dyDescent="0.25">
      <c r="A2871" s="14" t="s">
        <v>18</v>
      </c>
      <c r="B2871" s="14">
        <v>21780</v>
      </c>
      <c r="C2871" s="14" t="s">
        <v>8476</v>
      </c>
      <c r="D2871" s="14">
        <v>566357805</v>
      </c>
      <c r="E2871" s="15">
        <v>43542</v>
      </c>
      <c r="F2871" s="54" t="str">
        <f t="shared" si="44"/>
        <v>marzo</v>
      </c>
      <c r="G2871" s="14" t="s">
        <v>9053</v>
      </c>
      <c r="H2871" s="14" t="s">
        <v>1656</v>
      </c>
      <c r="I2871" s="14" t="s">
        <v>12690</v>
      </c>
      <c r="J2871" s="14" t="s">
        <v>46</v>
      </c>
      <c r="K2871" s="14" t="s">
        <v>17330</v>
      </c>
      <c r="L2871" s="14" t="s">
        <v>2023</v>
      </c>
      <c r="M2871" s="16">
        <v>3726.77</v>
      </c>
      <c r="N2871" s="16">
        <v>414.08</v>
      </c>
      <c r="O2871" s="16">
        <v>0</v>
      </c>
      <c r="P2871" s="17">
        <v>1.53</v>
      </c>
      <c r="Q2871" s="18">
        <v>901.36</v>
      </c>
      <c r="R2871" s="19">
        <v>901.36</v>
      </c>
      <c r="S2871" s="16">
        <v>4628.13</v>
      </c>
      <c r="T2871" s="16">
        <v>5600.04</v>
      </c>
    </row>
    <row r="2872" spans="1:20" x14ac:dyDescent="0.25">
      <c r="A2872" s="14" t="s">
        <v>18</v>
      </c>
      <c r="B2872" s="14">
        <v>21780</v>
      </c>
      <c r="C2872" s="14" t="s">
        <v>8476</v>
      </c>
      <c r="D2872" s="14">
        <v>566378405</v>
      </c>
      <c r="E2872" s="15">
        <v>43542</v>
      </c>
      <c r="F2872" s="54" t="str">
        <f t="shared" si="44"/>
        <v>marzo</v>
      </c>
      <c r="G2872" s="14" t="s">
        <v>9612</v>
      </c>
      <c r="H2872" s="14" t="s">
        <v>3255</v>
      </c>
      <c r="I2872" s="14" t="s">
        <v>13165</v>
      </c>
      <c r="J2872" s="14" t="s">
        <v>633</v>
      </c>
      <c r="K2872" s="14" t="s">
        <v>17331</v>
      </c>
      <c r="L2872" s="14" t="s">
        <v>159</v>
      </c>
      <c r="M2872" s="16">
        <v>0</v>
      </c>
      <c r="N2872" s="16">
        <v>0</v>
      </c>
      <c r="O2872" s="16">
        <v>0</v>
      </c>
      <c r="P2872" s="17"/>
      <c r="Q2872" s="18">
        <v>0</v>
      </c>
      <c r="R2872" s="19"/>
      <c r="S2872" s="16">
        <v>1570.24</v>
      </c>
      <c r="T2872" s="16">
        <v>1899.99</v>
      </c>
    </row>
    <row r="2873" spans="1:20" x14ac:dyDescent="0.25">
      <c r="A2873" s="14" t="s">
        <v>18</v>
      </c>
      <c r="B2873" s="14">
        <v>21780</v>
      </c>
      <c r="C2873" s="14" t="s">
        <v>8476</v>
      </c>
      <c r="D2873" s="14">
        <v>566380805</v>
      </c>
      <c r="E2873" s="15">
        <v>43542</v>
      </c>
      <c r="F2873" s="54" t="str">
        <f t="shared" si="44"/>
        <v>marzo</v>
      </c>
      <c r="G2873" s="14" t="s">
        <v>9613</v>
      </c>
      <c r="H2873" s="14" t="s">
        <v>158</v>
      </c>
      <c r="I2873" s="14" t="s">
        <v>12240</v>
      </c>
      <c r="J2873" s="14" t="s">
        <v>633</v>
      </c>
      <c r="K2873" s="14" t="s">
        <v>17332</v>
      </c>
      <c r="L2873" s="14" t="s">
        <v>159</v>
      </c>
      <c r="M2873" s="16">
        <v>0</v>
      </c>
      <c r="N2873" s="16">
        <v>0</v>
      </c>
      <c r="O2873" s="16">
        <v>0</v>
      </c>
      <c r="P2873" s="17"/>
      <c r="Q2873" s="18">
        <v>0</v>
      </c>
      <c r="R2873" s="19"/>
      <c r="S2873" s="16">
        <v>1570.24</v>
      </c>
      <c r="T2873" s="16">
        <v>1899.99</v>
      </c>
    </row>
    <row r="2874" spans="1:20" x14ac:dyDescent="0.25">
      <c r="A2874" s="14" t="s">
        <v>18</v>
      </c>
      <c r="B2874" s="14">
        <v>21780</v>
      </c>
      <c r="C2874" s="14" t="s">
        <v>8476</v>
      </c>
      <c r="D2874" s="14">
        <v>566254905</v>
      </c>
      <c r="E2874" s="15">
        <v>43543</v>
      </c>
      <c r="F2874" s="54" t="str">
        <f t="shared" si="44"/>
        <v>marzo</v>
      </c>
      <c r="G2874" s="14" t="s">
        <v>9614</v>
      </c>
      <c r="H2874" s="14" t="s">
        <v>3256</v>
      </c>
      <c r="I2874" s="14" t="s">
        <v>13166</v>
      </c>
      <c r="J2874" s="14" t="s">
        <v>32</v>
      </c>
      <c r="K2874" s="14" t="s">
        <v>17333</v>
      </c>
      <c r="L2874" s="14" t="s">
        <v>129</v>
      </c>
      <c r="M2874" s="16">
        <v>4917.8500000000004</v>
      </c>
      <c r="N2874" s="16">
        <v>0</v>
      </c>
      <c r="O2874" s="16">
        <v>5540.43</v>
      </c>
      <c r="P2874" s="17">
        <v>9.99</v>
      </c>
      <c r="Q2874" s="18">
        <v>5540.43</v>
      </c>
      <c r="R2874" s="19">
        <v>5540.43</v>
      </c>
      <c r="S2874" s="16">
        <v>10458.280000000001</v>
      </c>
      <c r="T2874" s="16">
        <v>12654.52</v>
      </c>
    </row>
    <row r="2875" spans="1:20" x14ac:dyDescent="0.25">
      <c r="A2875" s="14" t="s">
        <v>18</v>
      </c>
      <c r="B2875" s="14">
        <v>21780</v>
      </c>
      <c r="C2875" s="14" t="s">
        <v>8476</v>
      </c>
      <c r="D2875" s="14">
        <v>56625492</v>
      </c>
      <c r="E2875" s="15">
        <v>43543</v>
      </c>
      <c r="F2875" s="54" t="str">
        <f t="shared" si="44"/>
        <v>marzo</v>
      </c>
      <c r="G2875" s="14" t="s">
        <v>9614</v>
      </c>
      <c r="H2875" s="14" t="s">
        <v>3256</v>
      </c>
      <c r="I2875" s="14" t="s">
        <v>13166</v>
      </c>
      <c r="J2875" s="14" t="s">
        <v>46</v>
      </c>
      <c r="K2875" s="14" t="s">
        <v>17334</v>
      </c>
      <c r="L2875" s="14" t="s">
        <v>3257</v>
      </c>
      <c r="M2875" s="16">
        <v>1329.53</v>
      </c>
      <c r="N2875" s="16">
        <v>234.62</v>
      </c>
      <c r="O2875" s="16">
        <v>0</v>
      </c>
      <c r="P2875" s="17"/>
      <c r="Q2875" s="18">
        <v>171.07</v>
      </c>
      <c r="R2875" s="19">
        <v>171.07</v>
      </c>
      <c r="S2875" s="16">
        <v>1500.6</v>
      </c>
      <c r="T2875" s="16">
        <v>1815.73</v>
      </c>
    </row>
    <row r="2876" spans="1:20" x14ac:dyDescent="0.25">
      <c r="A2876" s="14" t="s">
        <v>18</v>
      </c>
      <c r="B2876" s="14">
        <v>21780</v>
      </c>
      <c r="C2876" s="14" t="s">
        <v>8476</v>
      </c>
      <c r="D2876" s="14">
        <v>566275405</v>
      </c>
      <c r="E2876" s="15">
        <v>43543</v>
      </c>
      <c r="F2876" s="54" t="str">
        <f t="shared" si="44"/>
        <v>marzo</v>
      </c>
      <c r="G2876" s="14" t="s">
        <v>11359</v>
      </c>
      <c r="H2876" s="14" t="s">
        <v>3258</v>
      </c>
      <c r="I2876" s="14" t="s">
        <v>13167</v>
      </c>
      <c r="J2876" s="14" t="s">
        <v>32</v>
      </c>
      <c r="K2876" s="14" t="s">
        <v>17335</v>
      </c>
      <c r="L2876" s="14" t="s">
        <v>694</v>
      </c>
      <c r="M2876" s="16">
        <v>5232.4799999999996</v>
      </c>
      <c r="N2876" s="16">
        <v>923.37</v>
      </c>
      <c r="O2876" s="16">
        <v>3080.69</v>
      </c>
      <c r="P2876" s="17">
        <v>17.66</v>
      </c>
      <c r="Q2876" s="18">
        <v>3080.69</v>
      </c>
      <c r="R2876" s="19">
        <v>3039.6</v>
      </c>
      <c r="S2876" s="16">
        <v>8313.17</v>
      </c>
      <c r="T2876" s="16">
        <v>10058.94</v>
      </c>
    </row>
    <row r="2877" spans="1:20" x14ac:dyDescent="0.25">
      <c r="A2877" s="14" t="s">
        <v>18</v>
      </c>
      <c r="B2877" s="14">
        <v>21780</v>
      </c>
      <c r="C2877" s="14" t="s">
        <v>8476</v>
      </c>
      <c r="D2877" s="14">
        <v>56627542</v>
      </c>
      <c r="E2877" s="15">
        <v>43543</v>
      </c>
      <c r="F2877" s="54" t="str">
        <f t="shared" si="44"/>
        <v>marzo</v>
      </c>
      <c r="G2877" s="14" t="s">
        <v>11359</v>
      </c>
      <c r="H2877" s="14" t="s">
        <v>3258</v>
      </c>
      <c r="I2877" s="14" t="s">
        <v>13167</v>
      </c>
      <c r="J2877" s="14" t="s">
        <v>32</v>
      </c>
      <c r="K2877" s="14" t="s">
        <v>17336</v>
      </c>
      <c r="L2877" s="14" t="s">
        <v>3112</v>
      </c>
      <c r="M2877" s="16">
        <v>9002.2800000000007</v>
      </c>
      <c r="N2877" s="16">
        <v>2250.5700000000002</v>
      </c>
      <c r="O2877" s="16">
        <v>0</v>
      </c>
      <c r="P2877" s="17">
        <v>0.45</v>
      </c>
      <c r="Q2877" s="18">
        <v>4485.51</v>
      </c>
      <c r="R2877" s="19">
        <v>4415.25</v>
      </c>
      <c r="S2877" s="16">
        <v>13487.79</v>
      </c>
      <c r="T2877" s="16">
        <v>16320.23</v>
      </c>
    </row>
    <row r="2878" spans="1:20" x14ac:dyDescent="0.25">
      <c r="A2878" s="14" t="s">
        <v>18</v>
      </c>
      <c r="B2878" s="14">
        <v>21780</v>
      </c>
      <c r="C2878" s="14" t="s">
        <v>8476</v>
      </c>
      <c r="D2878" s="14">
        <v>566284805</v>
      </c>
      <c r="E2878" s="15">
        <v>43543</v>
      </c>
      <c r="F2878" s="54" t="str">
        <f t="shared" si="44"/>
        <v>marzo</v>
      </c>
      <c r="G2878" s="14" t="s">
        <v>9224</v>
      </c>
      <c r="H2878" s="14" t="s">
        <v>20</v>
      </c>
      <c r="I2878" s="14" t="s">
        <v>11831</v>
      </c>
      <c r="J2878" s="14" t="s">
        <v>21</v>
      </c>
      <c r="K2878" s="14" t="s">
        <v>17337</v>
      </c>
      <c r="L2878" s="14" t="s">
        <v>3259</v>
      </c>
      <c r="M2878" s="16">
        <v>0</v>
      </c>
      <c r="N2878" s="16">
        <v>0</v>
      </c>
      <c r="O2878" s="16">
        <v>0</v>
      </c>
      <c r="P2878" s="17"/>
      <c r="Q2878" s="18">
        <v>0</v>
      </c>
      <c r="R2878" s="19"/>
      <c r="S2878" s="16">
        <v>0</v>
      </c>
      <c r="T2878" s="16">
        <v>0</v>
      </c>
    </row>
    <row r="2879" spans="1:20" x14ac:dyDescent="0.25">
      <c r="A2879" s="14" t="s">
        <v>18</v>
      </c>
      <c r="B2879" s="14">
        <v>21780</v>
      </c>
      <c r="C2879" s="14" t="s">
        <v>8476</v>
      </c>
      <c r="D2879" s="14">
        <v>566303005</v>
      </c>
      <c r="E2879" s="15">
        <v>43543</v>
      </c>
      <c r="F2879" s="54" t="str">
        <f t="shared" si="44"/>
        <v>marzo</v>
      </c>
      <c r="G2879" s="14" t="s">
        <v>9615</v>
      </c>
      <c r="H2879" s="14" t="s">
        <v>3260</v>
      </c>
      <c r="I2879" s="14" t="s">
        <v>13168</v>
      </c>
      <c r="J2879" s="14" t="s">
        <v>32</v>
      </c>
      <c r="K2879" s="14" t="s">
        <v>17338</v>
      </c>
      <c r="L2879" s="14" t="s">
        <v>109</v>
      </c>
      <c r="M2879" s="16">
        <v>4433.21</v>
      </c>
      <c r="N2879" s="16">
        <v>782.32</v>
      </c>
      <c r="O2879" s="16">
        <v>3004.79</v>
      </c>
      <c r="P2879" s="17">
        <v>17.53</v>
      </c>
      <c r="Q2879" s="18">
        <v>3004.79</v>
      </c>
      <c r="R2879" s="19">
        <v>3004.79</v>
      </c>
      <c r="S2879" s="16">
        <v>7438</v>
      </c>
      <c r="T2879" s="16">
        <v>9223.1200000000008</v>
      </c>
    </row>
    <row r="2880" spans="1:20" x14ac:dyDescent="0.25">
      <c r="A2880" s="14" t="s">
        <v>18</v>
      </c>
      <c r="B2880" s="14">
        <v>21780</v>
      </c>
      <c r="C2880" s="14" t="s">
        <v>8476</v>
      </c>
      <c r="D2880" s="14">
        <v>56630302</v>
      </c>
      <c r="E2880" s="15">
        <v>43543</v>
      </c>
      <c r="F2880" s="54" t="str">
        <f t="shared" si="44"/>
        <v>marzo</v>
      </c>
      <c r="G2880" s="14" t="s">
        <v>9615</v>
      </c>
      <c r="H2880" s="14" t="s">
        <v>20</v>
      </c>
      <c r="I2880" s="14" t="s">
        <v>11831</v>
      </c>
      <c r="J2880" s="14" t="s">
        <v>21</v>
      </c>
      <c r="K2880" s="14" t="s">
        <v>17339</v>
      </c>
      <c r="L2880" s="14" t="s">
        <v>3261</v>
      </c>
      <c r="M2880" s="16">
        <v>0</v>
      </c>
      <c r="N2880" s="16">
        <v>0</v>
      </c>
      <c r="O2880" s="16">
        <v>0</v>
      </c>
      <c r="P2880" s="17"/>
      <c r="Q2880" s="18">
        <v>934.3</v>
      </c>
      <c r="R2880" s="19">
        <v>934.3</v>
      </c>
      <c r="S2880" s="16">
        <v>934.3</v>
      </c>
      <c r="T2880" s="16">
        <v>934.3</v>
      </c>
    </row>
    <row r="2881" spans="1:20" x14ac:dyDescent="0.25">
      <c r="A2881" s="14" t="s">
        <v>18</v>
      </c>
      <c r="B2881" s="14">
        <v>21780</v>
      </c>
      <c r="C2881" s="14" t="s">
        <v>8476</v>
      </c>
      <c r="D2881" s="14">
        <v>5663405305</v>
      </c>
      <c r="E2881" s="15">
        <v>43543</v>
      </c>
      <c r="F2881" s="54" t="str">
        <f t="shared" si="44"/>
        <v>marzo</v>
      </c>
      <c r="G2881" s="14" t="s">
        <v>11360</v>
      </c>
      <c r="H2881" s="14" t="s">
        <v>3262</v>
      </c>
      <c r="I2881" s="14" t="s">
        <v>13169</v>
      </c>
      <c r="J2881" s="14" t="s">
        <v>32</v>
      </c>
      <c r="K2881" s="14" t="s">
        <v>17340</v>
      </c>
      <c r="L2881" s="14" t="s">
        <v>643</v>
      </c>
      <c r="M2881" s="16">
        <v>3144.43</v>
      </c>
      <c r="N2881" s="16">
        <v>554.89</v>
      </c>
      <c r="O2881" s="16">
        <v>3207.9</v>
      </c>
      <c r="P2881" s="17">
        <v>4.5</v>
      </c>
      <c r="Q2881" s="18">
        <v>3207.9</v>
      </c>
      <c r="R2881" s="19">
        <v>3190.63</v>
      </c>
      <c r="S2881" s="16">
        <v>6352.33</v>
      </c>
      <c r="T2881" s="16">
        <v>7686.32</v>
      </c>
    </row>
    <row r="2882" spans="1:20" x14ac:dyDescent="0.25">
      <c r="A2882" s="14" t="s">
        <v>18</v>
      </c>
      <c r="B2882" s="14">
        <v>21780</v>
      </c>
      <c r="C2882" s="14" t="s">
        <v>8476</v>
      </c>
      <c r="D2882" s="14">
        <v>566347205</v>
      </c>
      <c r="E2882" s="15">
        <v>43543</v>
      </c>
      <c r="F2882" s="54" t="str">
        <f t="shared" si="44"/>
        <v>marzo</v>
      </c>
      <c r="G2882" s="14" t="s">
        <v>9616</v>
      </c>
      <c r="H2882" s="14" t="s">
        <v>3263</v>
      </c>
      <c r="I2882" s="14" t="s">
        <v>13170</v>
      </c>
      <c r="J2882" s="14" t="s">
        <v>32</v>
      </c>
      <c r="K2882" s="14" t="s">
        <v>17341</v>
      </c>
      <c r="L2882" s="14" t="s">
        <v>672</v>
      </c>
      <c r="M2882" s="16">
        <v>5347.27</v>
      </c>
      <c r="N2882" s="16">
        <v>943.63</v>
      </c>
      <c r="O2882" s="16">
        <v>3879.94</v>
      </c>
      <c r="P2882" s="17">
        <v>16.760000000000002</v>
      </c>
      <c r="Q2882" s="18">
        <v>3879.94</v>
      </c>
      <c r="R2882" s="19">
        <v>3879.94</v>
      </c>
      <c r="S2882" s="16">
        <v>9227.2099999999991</v>
      </c>
      <c r="T2882" s="16">
        <v>11441.74</v>
      </c>
    </row>
    <row r="2883" spans="1:20" x14ac:dyDescent="0.25">
      <c r="A2883" s="14" t="s">
        <v>18</v>
      </c>
      <c r="B2883" s="14">
        <v>21780</v>
      </c>
      <c r="C2883" s="14" t="s">
        <v>8476</v>
      </c>
      <c r="D2883" s="14">
        <v>56634722</v>
      </c>
      <c r="E2883" s="15">
        <v>43543</v>
      </c>
      <c r="F2883" s="54" t="str">
        <f t="shared" ref="F2883:F2946" si="45">TEXT(E2883,"MMMM")</f>
        <v>marzo</v>
      </c>
      <c r="G2883" s="14" t="s">
        <v>9616</v>
      </c>
      <c r="H2883" s="14" t="s">
        <v>3263</v>
      </c>
      <c r="I2883" s="14" t="s">
        <v>13170</v>
      </c>
      <c r="J2883" s="14" t="s">
        <v>46</v>
      </c>
      <c r="K2883" s="14" t="s">
        <v>17342</v>
      </c>
      <c r="L2883" s="14" t="s">
        <v>745</v>
      </c>
      <c r="M2883" s="16">
        <v>0</v>
      </c>
      <c r="N2883" s="16">
        <v>0</v>
      </c>
      <c r="O2883" s="16">
        <v>0</v>
      </c>
      <c r="P2883" s="17">
        <v>2.4300000000000002</v>
      </c>
      <c r="Q2883" s="18">
        <v>1157.07</v>
      </c>
      <c r="R2883" s="19">
        <v>1157.07</v>
      </c>
      <c r="S2883" s="16">
        <v>1157.07</v>
      </c>
      <c r="T2883" s="16">
        <v>1434.76</v>
      </c>
    </row>
    <row r="2884" spans="1:20" x14ac:dyDescent="0.25">
      <c r="A2884" s="14" t="s">
        <v>18</v>
      </c>
      <c r="B2884" s="14">
        <v>21780</v>
      </c>
      <c r="C2884" s="14" t="s">
        <v>8476</v>
      </c>
      <c r="D2884" s="14">
        <v>566364405</v>
      </c>
      <c r="E2884" s="15">
        <v>43543</v>
      </c>
      <c r="F2884" s="54" t="str">
        <f t="shared" si="45"/>
        <v>marzo</v>
      </c>
      <c r="G2884" s="14" t="s">
        <v>9553</v>
      </c>
      <c r="H2884" s="14" t="s">
        <v>3264</v>
      </c>
      <c r="I2884" s="14" t="s">
        <v>13171</v>
      </c>
      <c r="J2884" s="14" t="s">
        <v>633</v>
      </c>
      <c r="K2884" s="14" t="s">
        <v>17343</v>
      </c>
      <c r="L2884" s="14" t="s">
        <v>159</v>
      </c>
      <c r="M2884" s="16">
        <v>0</v>
      </c>
      <c r="N2884" s="16">
        <v>0</v>
      </c>
      <c r="O2884" s="16">
        <v>0</v>
      </c>
      <c r="P2884" s="17"/>
      <c r="Q2884" s="18">
        <v>0</v>
      </c>
      <c r="R2884" s="19">
        <v>470.24</v>
      </c>
      <c r="S2884" s="16">
        <v>1570.24</v>
      </c>
      <c r="T2884" s="16">
        <v>1899.99</v>
      </c>
    </row>
    <row r="2885" spans="1:20" x14ac:dyDescent="0.25">
      <c r="A2885" s="14" t="s">
        <v>18</v>
      </c>
      <c r="B2885" s="14">
        <v>21780</v>
      </c>
      <c r="C2885" s="14" t="s">
        <v>8476</v>
      </c>
      <c r="D2885" s="14">
        <v>566397505</v>
      </c>
      <c r="E2885" s="15">
        <v>43543</v>
      </c>
      <c r="F2885" s="54" t="str">
        <f t="shared" si="45"/>
        <v>marzo</v>
      </c>
      <c r="G2885" s="14" t="s">
        <v>9617</v>
      </c>
      <c r="H2885" s="14" t="s">
        <v>3265</v>
      </c>
      <c r="I2885" s="14" t="s">
        <v>13172</v>
      </c>
      <c r="J2885" s="14" t="s">
        <v>633</v>
      </c>
      <c r="K2885" s="14" t="s">
        <v>17344</v>
      </c>
      <c r="L2885" s="14" t="s">
        <v>159</v>
      </c>
      <c r="M2885" s="16">
        <v>0</v>
      </c>
      <c r="N2885" s="16">
        <v>0</v>
      </c>
      <c r="O2885" s="16">
        <v>0</v>
      </c>
      <c r="P2885" s="17"/>
      <c r="Q2885" s="18">
        <v>0</v>
      </c>
      <c r="R2885" s="19"/>
      <c r="S2885" s="16">
        <v>1570.24</v>
      </c>
      <c r="T2885" s="16">
        <v>1899.99</v>
      </c>
    </row>
    <row r="2886" spans="1:20" x14ac:dyDescent="0.25">
      <c r="A2886" s="14" t="s">
        <v>18</v>
      </c>
      <c r="B2886" s="14">
        <v>21780</v>
      </c>
      <c r="C2886" s="14" t="s">
        <v>8476</v>
      </c>
      <c r="D2886" s="14">
        <v>5662360505</v>
      </c>
      <c r="E2886" s="15">
        <v>43544</v>
      </c>
      <c r="F2886" s="54" t="str">
        <f t="shared" si="45"/>
        <v>marzo</v>
      </c>
      <c r="G2886" s="14" t="s">
        <v>9618</v>
      </c>
      <c r="H2886" s="14" t="s">
        <v>20</v>
      </c>
      <c r="I2886" s="14" t="s">
        <v>11831</v>
      </c>
      <c r="J2886" s="14" t="s">
        <v>21</v>
      </c>
      <c r="K2886" s="14" t="s">
        <v>17345</v>
      </c>
      <c r="L2886" s="14" t="s">
        <v>3266</v>
      </c>
      <c r="M2886" s="16">
        <v>0</v>
      </c>
      <c r="N2886" s="16">
        <v>0</v>
      </c>
      <c r="O2886" s="16">
        <v>0</v>
      </c>
      <c r="P2886" s="17"/>
      <c r="Q2886" s="18">
        <v>0</v>
      </c>
      <c r="R2886" s="19"/>
      <c r="S2886" s="16">
        <v>0</v>
      </c>
      <c r="T2886" s="16">
        <v>0</v>
      </c>
    </row>
    <row r="2887" spans="1:20" x14ac:dyDescent="0.25">
      <c r="A2887" s="14" t="s">
        <v>18</v>
      </c>
      <c r="B2887" s="14">
        <v>21780</v>
      </c>
      <c r="C2887" s="14" t="s">
        <v>8476</v>
      </c>
      <c r="D2887" s="14">
        <v>566267705</v>
      </c>
      <c r="E2887" s="15">
        <v>43544</v>
      </c>
      <c r="F2887" s="54" t="str">
        <f t="shared" si="45"/>
        <v>marzo</v>
      </c>
      <c r="G2887" s="14" t="s">
        <v>9619</v>
      </c>
      <c r="H2887" s="14" t="s">
        <v>20</v>
      </c>
      <c r="I2887" s="14" t="s">
        <v>11831</v>
      </c>
      <c r="J2887" s="14" t="s">
        <v>21</v>
      </c>
      <c r="K2887" s="14" t="s">
        <v>17346</v>
      </c>
      <c r="L2887" s="14" t="s">
        <v>3267</v>
      </c>
      <c r="M2887" s="16">
        <v>0</v>
      </c>
      <c r="N2887" s="16">
        <v>0</v>
      </c>
      <c r="O2887" s="16">
        <v>0</v>
      </c>
      <c r="P2887" s="17"/>
      <c r="Q2887" s="18">
        <v>0</v>
      </c>
      <c r="R2887" s="19"/>
      <c r="S2887" s="16">
        <v>0</v>
      </c>
      <c r="T2887" s="16">
        <v>0</v>
      </c>
    </row>
    <row r="2888" spans="1:20" x14ac:dyDescent="0.25">
      <c r="A2888" s="14" t="s">
        <v>18</v>
      </c>
      <c r="B2888" s="14">
        <v>21780</v>
      </c>
      <c r="C2888" s="14" t="s">
        <v>8476</v>
      </c>
      <c r="D2888" s="14">
        <v>56626772</v>
      </c>
      <c r="E2888" s="15">
        <v>43544</v>
      </c>
      <c r="F2888" s="54" t="str">
        <f t="shared" si="45"/>
        <v>marzo</v>
      </c>
      <c r="G2888" s="14" t="s">
        <v>9619</v>
      </c>
      <c r="H2888" s="14" t="s">
        <v>20</v>
      </c>
      <c r="I2888" s="14" t="s">
        <v>11831</v>
      </c>
      <c r="J2888" s="14" t="s">
        <v>21</v>
      </c>
      <c r="K2888" s="14" t="s">
        <v>17347</v>
      </c>
      <c r="L2888" s="14" t="s">
        <v>3118</v>
      </c>
      <c r="M2888" s="16">
        <v>0</v>
      </c>
      <c r="N2888" s="16">
        <v>0</v>
      </c>
      <c r="O2888" s="16">
        <v>0</v>
      </c>
      <c r="P2888" s="17"/>
      <c r="Q2888" s="18">
        <v>934.3</v>
      </c>
      <c r="R2888" s="19">
        <v>934.3</v>
      </c>
      <c r="S2888" s="16">
        <v>934.3</v>
      </c>
      <c r="T2888" s="16">
        <v>934.3</v>
      </c>
    </row>
    <row r="2889" spans="1:20" x14ac:dyDescent="0.25">
      <c r="A2889" s="14" t="s">
        <v>18</v>
      </c>
      <c r="B2889" s="14">
        <v>21780</v>
      </c>
      <c r="C2889" s="14" t="s">
        <v>8476</v>
      </c>
      <c r="D2889" s="14">
        <v>566289405</v>
      </c>
      <c r="E2889" s="15">
        <v>43544</v>
      </c>
      <c r="F2889" s="54" t="str">
        <f t="shared" si="45"/>
        <v>marzo</v>
      </c>
      <c r="G2889" s="14" t="s">
        <v>8672</v>
      </c>
      <c r="H2889" s="14" t="s">
        <v>20</v>
      </c>
      <c r="I2889" s="14" t="s">
        <v>11831</v>
      </c>
      <c r="J2889" s="14" t="s">
        <v>21</v>
      </c>
      <c r="K2889" s="14" t="s">
        <v>17348</v>
      </c>
      <c r="L2889" s="14" t="s">
        <v>3173</v>
      </c>
      <c r="M2889" s="16">
        <v>0</v>
      </c>
      <c r="N2889" s="16">
        <v>0</v>
      </c>
      <c r="O2889" s="16">
        <v>0</v>
      </c>
      <c r="P2889" s="17"/>
      <c r="Q2889" s="18">
        <v>934.3</v>
      </c>
      <c r="R2889" s="19">
        <v>931.15</v>
      </c>
      <c r="S2889" s="16">
        <v>934.3</v>
      </c>
      <c r="T2889" s="16">
        <v>934.3</v>
      </c>
    </row>
    <row r="2890" spans="1:20" x14ac:dyDescent="0.25">
      <c r="A2890" s="14" t="s">
        <v>18</v>
      </c>
      <c r="B2890" s="14">
        <v>21780</v>
      </c>
      <c r="C2890" s="14" t="s">
        <v>8476</v>
      </c>
      <c r="D2890" s="14">
        <v>566358005</v>
      </c>
      <c r="E2890" s="15">
        <v>43544</v>
      </c>
      <c r="F2890" s="54" t="str">
        <f t="shared" si="45"/>
        <v>marzo</v>
      </c>
      <c r="G2890" s="14" t="s">
        <v>9620</v>
      </c>
      <c r="H2890" s="14" t="s">
        <v>3268</v>
      </c>
      <c r="I2890" s="14" t="s">
        <v>13173</v>
      </c>
      <c r="J2890" s="14" t="s">
        <v>32</v>
      </c>
      <c r="K2890" s="14" t="s">
        <v>17349</v>
      </c>
      <c r="L2890" s="14" t="s">
        <v>643</v>
      </c>
      <c r="M2890" s="16">
        <v>4384.42</v>
      </c>
      <c r="N2890" s="16">
        <v>773.71</v>
      </c>
      <c r="O2890" s="16">
        <v>3628.05</v>
      </c>
      <c r="P2890" s="17">
        <v>2.54</v>
      </c>
      <c r="Q2890" s="18">
        <v>3628.05</v>
      </c>
      <c r="R2890" s="19">
        <v>3628.05</v>
      </c>
      <c r="S2890" s="16">
        <v>8012.47</v>
      </c>
      <c r="T2890" s="16">
        <v>9695.09</v>
      </c>
    </row>
    <row r="2891" spans="1:20" x14ac:dyDescent="0.25">
      <c r="A2891" s="14" t="s">
        <v>18</v>
      </c>
      <c r="B2891" s="14">
        <v>21780</v>
      </c>
      <c r="C2891" s="14" t="s">
        <v>8476</v>
      </c>
      <c r="D2891" s="14">
        <v>566367205</v>
      </c>
      <c r="E2891" s="15">
        <v>43544</v>
      </c>
      <c r="F2891" s="54" t="str">
        <f t="shared" si="45"/>
        <v>marzo</v>
      </c>
      <c r="G2891" s="14" t="s">
        <v>3269</v>
      </c>
      <c r="H2891" s="14" t="s">
        <v>3270</v>
      </c>
      <c r="I2891" s="14" t="s">
        <v>13174</v>
      </c>
      <c r="J2891" s="14" t="s">
        <v>32</v>
      </c>
      <c r="K2891" s="14" t="s">
        <v>17350</v>
      </c>
      <c r="L2891" s="14" t="s">
        <v>675</v>
      </c>
      <c r="M2891" s="16">
        <v>3126.88</v>
      </c>
      <c r="N2891" s="16">
        <v>551.79</v>
      </c>
      <c r="O2891" s="16">
        <v>3225.27</v>
      </c>
      <c r="P2891" s="17">
        <v>6.14</v>
      </c>
      <c r="Q2891" s="18">
        <v>3225.27</v>
      </c>
      <c r="R2891" s="19">
        <v>3225.27</v>
      </c>
      <c r="S2891" s="16">
        <v>6352.15</v>
      </c>
      <c r="T2891" s="16">
        <v>7686.1</v>
      </c>
    </row>
    <row r="2892" spans="1:20" x14ac:dyDescent="0.25">
      <c r="A2892" s="14" t="s">
        <v>18</v>
      </c>
      <c r="B2892" s="14">
        <v>21780</v>
      </c>
      <c r="C2892" s="14" t="s">
        <v>8476</v>
      </c>
      <c r="D2892" s="14">
        <v>56637792</v>
      </c>
      <c r="E2892" s="15">
        <v>43544</v>
      </c>
      <c r="F2892" s="54" t="str">
        <f t="shared" si="45"/>
        <v>marzo</v>
      </c>
      <c r="G2892" s="14" t="s">
        <v>9621</v>
      </c>
      <c r="H2892" s="14" t="s">
        <v>20</v>
      </c>
      <c r="I2892" s="14" t="s">
        <v>11831</v>
      </c>
      <c r="J2892" s="14" t="s">
        <v>21</v>
      </c>
      <c r="K2892" s="14" t="s">
        <v>17351</v>
      </c>
      <c r="L2892" s="14" t="s">
        <v>3271</v>
      </c>
      <c r="M2892" s="16">
        <v>0</v>
      </c>
      <c r="N2892" s="16">
        <v>0</v>
      </c>
      <c r="O2892" s="16">
        <v>0</v>
      </c>
      <c r="P2892" s="17"/>
      <c r="Q2892" s="18">
        <v>0</v>
      </c>
      <c r="R2892" s="19"/>
      <c r="S2892" s="16">
        <v>0</v>
      </c>
      <c r="T2892" s="16">
        <v>0</v>
      </c>
    </row>
    <row r="2893" spans="1:20" x14ac:dyDescent="0.25">
      <c r="A2893" s="14" t="s">
        <v>18</v>
      </c>
      <c r="B2893" s="14">
        <v>21780</v>
      </c>
      <c r="C2893" s="14" t="s">
        <v>8476</v>
      </c>
      <c r="D2893" s="14">
        <v>5663905405</v>
      </c>
      <c r="E2893" s="15">
        <v>43544</v>
      </c>
      <c r="F2893" s="54" t="str">
        <f t="shared" si="45"/>
        <v>marzo</v>
      </c>
      <c r="G2893" s="14" t="s">
        <v>9622</v>
      </c>
      <c r="H2893" s="14" t="s">
        <v>3272</v>
      </c>
      <c r="I2893" s="14" t="s">
        <v>13175</v>
      </c>
      <c r="J2893" s="14" t="s">
        <v>32</v>
      </c>
      <c r="K2893" s="14" t="s">
        <v>17352</v>
      </c>
      <c r="L2893" s="14" t="s">
        <v>3273</v>
      </c>
      <c r="M2893" s="16">
        <v>3705.67</v>
      </c>
      <c r="N2893" s="16">
        <v>653.92999999999995</v>
      </c>
      <c r="O2893" s="16">
        <v>4428.49</v>
      </c>
      <c r="P2893" s="17">
        <v>0.44</v>
      </c>
      <c r="Q2893" s="18">
        <v>4428.49</v>
      </c>
      <c r="R2893" s="19">
        <v>4428.49</v>
      </c>
      <c r="S2893" s="16">
        <v>8134.16</v>
      </c>
      <c r="T2893" s="16">
        <v>9842.33</v>
      </c>
    </row>
    <row r="2894" spans="1:20" x14ac:dyDescent="0.25">
      <c r="A2894" s="14" t="s">
        <v>18</v>
      </c>
      <c r="B2894" s="14">
        <v>21780</v>
      </c>
      <c r="C2894" s="14" t="s">
        <v>8476</v>
      </c>
      <c r="D2894" s="14">
        <v>566390542</v>
      </c>
      <c r="E2894" s="15">
        <v>43544</v>
      </c>
      <c r="F2894" s="54" t="str">
        <f t="shared" si="45"/>
        <v>marzo</v>
      </c>
      <c r="G2894" s="14" t="s">
        <v>9622</v>
      </c>
      <c r="H2894" s="14" t="s">
        <v>3272</v>
      </c>
      <c r="I2894" s="14" t="s">
        <v>13175</v>
      </c>
      <c r="J2894" s="14" t="s">
        <v>46</v>
      </c>
      <c r="K2894" s="14" t="s">
        <v>17353</v>
      </c>
      <c r="L2894" s="14" t="s">
        <v>3274</v>
      </c>
      <c r="M2894" s="16">
        <v>873.76</v>
      </c>
      <c r="N2894" s="16">
        <v>154.19</v>
      </c>
      <c r="O2894" s="16">
        <v>0</v>
      </c>
      <c r="P2894" s="17"/>
      <c r="Q2894" s="18">
        <v>256.61</v>
      </c>
      <c r="R2894" s="19">
        <v>256.61</v>
      </c>
      <c r="S2894" s="16">
        <v>1130.3699999999999</v>
      </c>
      <c r="T2894" s="16">
        <v>1367.75</v>
      </c>
    </row>
    <row r="2895" spans="1:20" x14ac:dyDescent="0.25">
      <c r="A2895" s="14" t="s">
        <v>18</v>
      </c>
      <c r="B2895" s="14">
        <v>21780</v>
      </c>
      <c r="C2895" s="14" t="s">
        <v>8476</v>
      </c>
      <c r="D2895" s="14">
        <v>5659805405</v>
      </c>
      <c r="E2895" s="15">
        <v>43545</v>
      </c>
      <c r="F2895" s="54" t="str">
        <f t="shared" si="45"/>
        <v>marzo</v>
      </c>
      <c r="G2895" s="14" t="s">
        <v>9623</v>
      </c>
      <c r="H2895" s="14" t="s">
        <v>20</v>
      </c>
      <c r="I2895" s="14" t="s">
        <v>11831</v>
      </c>
      <c r="J2895" s="14" t="s">
        <v>21</v>
      </c>
      <c r="K2895" s="14" t="s">
        <v>17354</v>
      </c>
      <c r="L2895" s="14" t="s">
        <v>3275</v>
      </c>
      <c r="M2895" s="16">
        <v>0</v>
      </c>
      <c r="N2895" s="16">
        <v>0</v>
      </c>
      <c r="O2895" s="16">
        <v>0</v>
      </c>
      <c r="P2895" s="17"/>
      <c r="Q2895" s="18">
        <v>0</v>
      </c>
      <c r="R2895" s="19"/>
      <c r="S2895" s="16">
        <v>0</v>
      </c>
      <c r="T2895" s="16">
        <v>0</v>
      </c>
    </row>
    <row r="2896" spans="1:20" x14ac:dyDescent="0.25">
      <c r="A2896" s="14" t="s">
        <v>18</v>
      </c>
      <c r="B2896" s="14">
        <v>21780</v>
      </c>
      <c r="C2896" s="14" t="s">
        <v>8476</v>
      </c>
      <c r="D2896" s="14">
        <v>565980542</v>
      </c>
      <c r="E2896" s="15">
        <v>43545</v>
      </c>
      <c r="F2896" s="54" t="str">
        <f t="shared" si="45"/>
        <v>marzo</v>
      </c>
      <c r="G2896" s="14" t="s">
        <v>9623</v>
      </c>
      <c r="H2896" s="14" t="s">
        <v>20</v>
      </c>
      <c r="I2896" s="14" t="s">
        <v>11831</v>
      </c>
      <c r="J2896" s="14" t="s">
        <v>21</v>
      </c>
      <c r="K2896" s="14" t="s">
        <v>17355</v>
      </c>
      <c r="L2896" s="14" t="s">
        <v>3276</v>
      </c>
      <c r="M2896" s="16">
        <v>986.21</v>
      </c>
      <c r="N2896" s="16">
        <v>0</v>
      </c>
      <c r="O2896" s="16">
        <v>266.94</v>
      </c>
      <c r="P2896" s="17"/>
      <c r="Q2896" s="18">
        <v>266.94</v>
      </c>
      <c r="R2896" s="19">
        <v>-1.51</v>
      </c>
      <c r="S2896" s="16">
        <v>1253.1500000000001</v>
      </c>
      <c r="T2896" s="16">
        <v>1253.1500000000001</v>
      </c>
    </row>
    <row r="2897" spans="1:20" x14ac:dyDescent="0.25">
      <c r="A2897" s="14" t="s">
        <v>18</v>
      </c>
      <c r="B2897" s="14">
        <v>21780</v>
      </c>
      <c r="C2897" s="14" t="s">
        <v>8476</v>
      </c>
      <c r="D2897" s="14">
        <v>5660930505</v>
      </c>
      <c r="E2897" s="15">
        <v>43545</v>
      </c>
      <c r="F2897" s="54" t="str">
        <f t="shared" si="45"/>
        <v>marzo</v>
      </c>
      <c r="G2897" s="14" t="s">
        <v>11346</v>
      </c>
      <c r="H2897" s="14" t="s">
        <v>20</v>
      </c>
      <c r="I2897" s="14" t="s">
        <v>11831</v>
      </c>
      <c r="J2897" s="14" t="s">
        <v>21</v>
      </c>
      <c r="K2897" s="14" t="s">
        <v>17356</v>
      </c>
      <c r="L2897" s="14" t="s">
        <v>3277</v>
      </c>
      <c r="M2897" s="16">
        <v>8445.7000000000007</v>
      </c>
      <c r="N2897" s="16">
        <v>0</v>
      </c>
      <c r="O2897" s="16">
        <v>0</v>
      </c>
      <c r="P2897" s="17"/>
      <c r="Q2897" s="18">
        <v>6540.08</v>
      </c>
      <c r="R2897" s="19">
        <v>-54.98</v>
      </c>
      <c r="S2897" s="16">
        <v>14985.78</v>
      </c>
      <c r="T2897" s="16">
        <v>14985.78</v>
      </c>
    </row>
    <row r="2898" spans="1:20" x14ac:dyDescent="0.25">
      <c r="A2898" s="14" t="s">
        <v>18</v>
      </c>
      <c r="B2898" s="14">
        <v>21780</v>
      </c>
      <c r="C2898" s="14" t="s">
        <v>8476</v>
      </c>
      <c r="D2898" s="14">
        <v>566282005</v>
      </c>
      <c r="E2898" s="15">
        <v>43545</v>
      </c>
      <c r="F2898" s="54" t="str">
        <f t="shared" si="45"/>
        <v>marzo</v>
      </c>
      <c r="G2898" s="14" t="s">
        <v>11167</v>
      </c>
      <c r="H2898" s="14" t="s">
        <v>2489</v>
      </c>
      <c r="I2898" s="14" t="s">
        <v>12954</v>
      </c>
      <c r="J2898" s="14" t="s">
        <v>32</v>
      </c>
      <c r="K2898" s="14" t="s">
        <v>17357</v>
      </c>
      <c r="L2898" s="14" t="s">
        <v>1957</v>
      </c>
      <c r="M2898" s="16">
        <v>2877.28</v>
      </c>
      <c r="N2898" s="16">
        <v>507.74</v>
      </c>
      <c r="O2898" s="16">
        <v>2543.54</v>
      </c>
      <c r="P2898" s="17">
        <v>3.57</v>
      </c>
      <c r="Q2898" s="18">
        <v>2543.54</v>
      </c>
      <c r="R2898" s="19">
        <v>2543.54</v>
      </c>
      <c r="S2898" s="16">
        <v>5420.82</v>
      </c>
      <c r="T2898" s="16">
        <v>6559.19</v>
      </c>
    </row>
    <row r="2899" spans="1:20" x14ac:dyDescent="0.25">
      <c r="A2899" s="14" t="s">
        <v>18</v>
      </c>
      <c r="B2899" s="14">
        <v>21780</v>
      </c>
      <c r="C2899" s="14" t="s">
        <v>8476</v>
      </c>
      <c r="D2899" s="14">
        <v>56635802</v>
      </c>
      <c r="E2899" s="15">
        <v>43545</v>
      </c>
      <c r="F2899" s="54" t="str">
        <f t="shared" si="45"/>
        <v>marzo</v>
      </c>
      <c r="G2899" s="14" t="s">
        <v>9620</v>
      </c>
      <c r="H2899" s="14" t="s">
        <v>20</v>
      </c>
      <c r="I2899" s="14" t="s">
        <v>11831</v>
      </c>
      <c r="J2899" s="14" t="s">
        <v>21</v>
      </c>
      <c r="K2899" s="14" t="s">
        <v>17358</v>
      </c>
      <c r="L2899" s="14" t="s">
        <v>3278</v>
      </c>
      <c r="M2899" s="16">
        <v>0</v>
      </c>
      <c r="N2899" s="16">
        <v>0</v>
      </c>
      <c r="O2899" s="16">
        <v>0</v>
      </c>
      <c r="P2899" s="17"/>
      <c r="Q2899" s="18">
        <v>0</v>
      </c>
      <c r="R2899" s="19"/>
      <c r="S2899" s="16">
        <v>0</v>
      </c>
      <c r="T2899" s="16">
        <v>0</v>
      </c>
    </row>
    <row r="2900" spans="1:20" x14ac:dyDescent="0.25">
      <c r="A2900" s="14" t="s">
        <v>18</v>
      </c>
      <c r="B2900" s="14">
        <v>21780</v>
      </c>
      <c r="C2900" s="14" t="s">
        <v>8476</v>
      </c>
      <c r="D2900" s="14">
        <v>566388605</v>
      </c>
      <c r="E2900" s="15">
        <v>43545</v>
      </c>
      <c r="F2900" s="54" t="str">
        <f t="shared" si="45"/>
        <v>marzo</v>
      </c>
      <c r="G2900" s="14" t="s">
        <v>11351</v>
      </c>
      <c r="H2900" s="14" t="s">
        <v>3195</v>
      </c>
      <c r="I2900" s="14" t="s">
        <v>13138</v>
      </c>
      <c r="J2900" s="14" t="s">
        <v>32</v>
      </c>
      <c r="K2900" s="14" t="s">
        <v>17359</v>
      </c>
      <c r="L2900" s="14" t="s">
        <v>1005</v>
      </c>
      <c r="M2900" s="16">
        <v>5411.83</v>
      </c>
      <c r="N2900" s="16">
        <v>955.02</v>
      </c>
      <c r="O2900" s="16">
        <v>0</v>
      </c>
      <c r="P2900" s="17">
        <v>11.33</v>
      </c>
      <c r="Q2900" s="18">
        <v>10291.17</v>
      </c>
      <c r="R2900" s="19">
        <v>10220.51</v>
      </c>
      <c r="S2900" s="16">
        <v>15703</v>
      </c>
      <c r="T2900" s="16">
        <v>19000.63</v>
      </c>
    </row>
    <row r="2901" spans="1:20" x14ac:dyDescent="0.25">
      <c r="A2901" s="14" t="s">
        <v>18</v>
      </c>
      <c r="B2901" s="14">
        <v>21780</v>
      </c>
      <c r="C2901" s="14" t="s">
        <v>8476</v>
      </c>
      <c r="D2901" s="14">
        <v>5664060505</v>
      </c>
      <c r="E2901" s="15">
        <v>43545</v>
      </c>
      <c r="F2901" s="54" t="str">
        <f t="shared" si="45"/>
        <v>marzo</v>
      </c>
      <c r="G2901" s="14" t="s">
        <v>9624</v>
      </c>
      <c r="H2901" s="14" t="s">
        <v>3279</v>
      </c>
      <c r="I2901" s="14" t="s">
        <v>11971</v>
      </c>
      <c r="J2901" s="14" t="s">
        <v>32</v>
      </c>
      <c r="K2901" s="14" t="s">
        <v>17360</v>
      </c>
      <c r="L2901" s="14" t="s">
        <v>1005</v>
      </c>
      <c r="M2901" s="16">
        <v>14344.16</v>
      </c>
      <c r="N2901" s="16">
        <v>1593.79</v>
      </c>
      <c r="O2901" s="16">
        <v>0</v>
      </c>
      <c r="P2901" s="17"/>
      <c r="Q2901" s="18">
        <v>9504.15</v>
      </c>
      <c r="R2901" s="19">
        <v>9418.4</v>
      </c>
      <c r="S2901" s="16">
        <v>23848.31</v>
      </c>
      <c r="T2901" s="16">
        <v>28856.46</v>
      </c>
    </row>
    <row r="2902" spans="1:20" x14ac:dyDescent="0.25">
      <c r="A2902" s="14" t="s">
        <v>18</v>
      </c>
      <c r="B2902" s="14">
        <v>21780</v>
      </c>
      <c r="C2902" s="14" t="s">
        <v>8476</v>
      </c>
      <c r="D2902" s="14">
        <v>566422805</v>
      </c>
      <c r="E2902" s="15">
        <v>43545</v>
      </c>
      <c r="F2902" s="54" t="str">
        <f t="shared" si="45"/>
        <v>marzo</v>
      </c>
      <c r="G2902" s="14" t="s">
        <v>9625</v>
      </c>
      <c r="H2902" s="14" t="s">
        <v>3280</v>
      </c>
      <c r="I2902" s="14" t="s">
        <v>13176</v>
      </c>
      <c r="J2902" s="14" t="s">
        <v>32</v>
      </c>
      <c r="K2902" s="14" t="s">
        <v>17361</v>
      </c>
      <c r="L2902" s="14" t="s">
        <v>129</v>
      </c>
      <c r="M2902" s="16">
        <v>3678.67</v>
      </c>
      <c r="N2902" s="16">
        <v>0</v>
      </c>
      <c r="O2902" s="16">
        <v>4488.3</v>
      </c>
      <c r="P2902" s="17">
        <v>16.670000000000002</v>
      </c>
      <c r="Q2902" s="18">
        <v>4488.3</v>
      </c>
      <c r="R2902" s="19">
        <v>4488.3</v>
      </c>
      <c r="S2902" s="16">
        <v>8166.97</v>
      </c>
      <c r="T2902" s="16">
        <v>9882.0300000000007</v>
      </c>
    </row>
    <row r="2903" spans="1:20" x14ac:dyDescent="0.25">
      <c r="A2903" s="14" t="s">
        <v>18</v>
      </c>
      <c r="B2903" s="14">
        <v>21780</v>
      </c>
      <c r="C2903" s="14" t="s">
        <v>8476</v>
      </c>
      <c r="D2903" s="14">
        <v>566423405</v>
      </c>
      <c r="E2903" s="15">
        <v>43545</v>
      </c>
      <c r="F2903" s="54" t="str">
        <f t="shared" si="45"/>
        <v>marzo</v>
      </c>
      <c r="G2903" s="14" t="s">
        <v>9626</v>
      </c>
      <c r="H2903" s="14" t="s">
        <v>3281</v>
      </c>
      <c r="I2903" s="14" t="s">
        <v>13177</v>
      </c>
      <c r="J2903" s="14" t="s">
        <v>32</v>
      </c>
      <c r="K2903" s="14" t="s">
        <v>17362</v>
      </c>
      <c r="L2903" s="14" t="s">
        <v>109</v>
      </c>
      <c r="M2903" s="16">
        <v>2627.97</v>
      </c>
      <c r="N2903" s="16">
        <v>463.75</v>
      </c>
      <c r="O2903" s="16">
        <v>5749.14</v>
      </c>
      <c r="P2903" s="17">
        <v>10.37</v>
      </c>
      <c r="Q2903" s="18">
        <v>5749.14</v>
      </c>
      <c r="R2903" s="19">
        <v>5749.14</v>
      </c>
      <c r="S2903" s="16">
        <v>8377.11</v>
      </c>
      <c r="T2903" s="16">
        <v>10136.299999999999</v>
      </c>
    </row>
    <row r="2904" spans="1:20" x14ac:dyDescent="0.25">
      <c r="A2904" s="14" t="s">
        <v>18</v>
      </c>
      <c r="B2904" s="14">
        <v>21780</v>
      </c>
      <c r="C2904" s="14" t="s">
        <v>8476</v>
      </c>
      <c r="D2904" s="14">
        <v>566430205</v>
      </c>
      <c r="E2904" s="15">
        <v>43545</v>
      </c>
      <c r="F2904" s="54" t="str">
        <f t="shared" si="45"/>
        <v>marzo</v>
      </c>
      <c r="G2904" s="14" t="s">
        <v>9627</v>
      </c>
      <c r="H2904" s="14" t="s">
        <v>3282</v>
      </c>
      <c r="I2904" s="14" t="s">
        <v>11972</v>
      </c>
      <c r="J2904" s="14" t="s">
        <v>32</v>
      </c>
      <c r="K2904" s="14" t="s">
        <v>17363</v>
      </c>
      <c r="L2904" s="14" t="s">
        <v>845</v>
      </c>
      <c r="M2904" s="16">
        <v>3309.25</v>
      </c>
      <c r="N2904" s="16">
        <v>583.97</v>
      </c>
      <c r="O2904" s="16">
        <v>3852.89</v>
      </c>
      <c r="P2904" s="17">
        <v>5.79</v>
      </c>
      <c r="Q2904" s="18">
        <v>3852.89</v>
      </c>
      <c r="R2904" s="19">
        <v>3852.89</v>
      </c>
      <c r="S2904" s="16">
        <v>7162.14</v>
      </c>
      <c r="T2904" s="16">
        <v>8666.19</v>
      </c>
    </row>
    <row r="2905" spans="1:20" x14ac:dyDescent="0.25">
      <c r="A2905" s="14" t="s">
        <v>18</v>
      </c>
      <c r="B2905" s="14">
        <v>21780</v>
      </c>
      <c r="C2905" s="14" t="s">
        <v>8476</v>
      </c>
      <c r="D2905" s="14">
        <v>566450705</v>
      </c>
      <c r="E2905" s="15">
        <v>43545</v>
      </c>
      <c r="F2905" s="54" t="str">
        <f t="shared" si="45"/>
        <v>marzo</v>
      </c>
      <c r="G2905" s="14" t="s">
        <v>9628</v>
      </c>
      <c r="H2905" s="14" t="s">
        <v>3283</v>
      </c>
      <c r="I2905" s="14" t="s">
        <v>13178</v>
      </c>
      <c r="J2905" s="14" t="s">
        <v>32</v>
      </c>
      <c r="K2905" s="14" t="s">
        <v>17364</v>
      </c>
      <c r="L2905" s="14" t="s">
        <v>129</v>
      </c>
      <c r="M2905" s="16">
        <v>4917.8500000000004</v>
      </c>
      <c r="N2905" s="16">
        <v>0</v>
      </c>
      <c r="O2905" s="16">
        <v>5540.43</v>
      </c>
      <c r="P2905" s="17">
        <v>9.99</v>
      </c>
      <c r="Q2905" s="18">
        <v>5540.43</v>
      </c>
      <c r="R2905" s="19">
        <v>5540.43</v>
      </c>
      <c r="S2905" s="16">
        <v>10458.280000000001</v>
      </c>
      <c r="T2905" s="16">
        <v>12654.52</v>
      </c>
    </row>
    <row r="2906" spans="1:20" x14ac:dyDescent="0.25">
      <c r="A2906" s="14" t="s">
        <v>18</v>
      </c>
      <c r="B2906" s="14">
        <v>21780</v>
      </c>
      <c r="C2906" s="14" t="s">
        <v>8476</v>
      </c>
      <c r="D2906" s="14">
        <v>565870505</v>
      </c>
      <c r="E2906" s="15">
        <v>43546</v>
      </c>
      <c r="F2906" s="54" t="str">
        <f t="shared" si="45"/>
        <v>marzo</v>
      </c>
      <c r="G2906" s="14" t="s">
        <v>9629</v>
      </c>
      <c r="H2906" s="14" t="s">
        <v>2435</v>
      </c>
      <c r="I2906" s="14" t="s">
        <v>12939</v>
      </c>
      <c r="J2906" s="14" t="s">
        <v>32</v>
      </c>
      <c r="K2906" s="14" t="s">
        <v>17365</v>
      </c>
      <c r="L2906" s="14" t="s">
        <v>3284</v>
      </c>
      <c r="M2906" s="16">
        <v>2831.08</v>
      </c>
      <c r="N2906" s="16">
        <v>707.77</v>
      </c>
      <c r="O2906" s="16">
        <v>0</v>
      </c>
      <c r="P2906" s="17"/>
      <c r="Q2906" s="18">
        <v>1900.83</v>
      </c>
      <c r="R2906" s="19">
        <v>1900.83</v>
      </c>
      <c r="S2906" s="16">
        <v>5062.4799999999996</v>
      </c>
      <c r="T2906" s="16">
        <v>6764.98</v>
      </c>
    </row>
    <row r="2907" spans="1:20" x14ac:dyDescent="0.25">
      <c r="A2907" s="14" t="s">
        <v>18</v>
      </c>
      <c r="B2907" s="14">
        <v>21780</v>
      </c>
      <c r="C2907" s="14" t="s">
        <v>8476</v>
      </c>
      <c r="D2907" s="14">
        <v>565993205</v>
      </c>
      <c r="E2907" s="15">
        <v>43546</v>
      </c>
      <c r="F2907" s="54" t="str">
        <f t="shared" si="45"/>
        <v>marzo</v>
      </c>
      <c r="G2907" s="14" t="s">
        <v>8818</v>
      </c>
      <c r="H2907" s="14" t="s">
        <v>20</v>
      </c>
      <c r="I2907" s="14" t="s">
        <v>11831</v>
      </c>
      <c r="J2907" s="14" t="s">
        <v>21</v>
      </c>
      <c r="K2907" s="14" t="s">
        <v>17366</v>
      </c>
      <c r="L2907" s="14" t="s">
        <v>3285</v>
      </c>
      <c r="M2907" s="16">
        <v>991.65</v>
      </c>
      <c r="N2907" s="16">
        <v>0</v>
      </c>
      <c r="O2907" s="16">
        <v>1201.24</v>
      </c>
      <c r="P2907" s="17"/>
      <c r="Q2907" s="18">
        <v>1201.24</v>
      </c>
      <c r="R2907" s="19"/>
      <c r="S2907" s="16">
        <v>2192.89</v>
      </c>
      <c r="T2907" s="16">
        <v>2192.89</v>
      </c>
    </row>
    <row r="2908" spans="1:20" x14ac:dyDescent="0.25">
      <c r="A2908" s="14" t="s">
        <v>18</v>
      </c>
      <c r="B2908" s="14">
        <v>21780</v>
      </c>
      <c r="C2908" s="14" t="s">
        <v>8476</v>
      </c>
      <c r="D2908" s="14">
        <v>5660539305</v>
      </c>
      <c r="E2908" s="15">
        <v>43546</v>
      </c>
      <c r="F2908" s="54" t="str">
        <f t="shared" si="45"/>
        <v>marzo</v>
      </c>
      <c r="G2908" s="14" t="s">
        <v>9630</v>
      </c>
      <c r="H2908" s="14" t="s">
        <v>3286</v>
      </c>
      <c r="I2908" s="14" t="s">
        <v>13179</v>
      </c>
      <c r="J2908" s="14" t="s">
        <v>32</v>
      </c>
      <c r="K2908" s="14" t="s">
        <v>17367</v>
      </c>
      <c r="L2908" s="14" t="s">
        <v>675</v>
      </c>
      <c r="M2908" s="16">
        <v>3126.88</v>
      </c>
      <c r="N2908" s="16">
        <v>551.79</v>
      </c>
      <c r="O2908" s="16">
        <v>3224.62</v>
      </c>
      <c r="P2908" s="17">
        <v>6.79</v>
      </c>
      <c r="Q2908" s="18">
        <v>3224.62</v>
      </c>
      <c r="R2908" s="19">
        <v>3224.62</v>
      </c>
      <c r="S2908" s="16">
        <v>6351.5</v>
      </c>
      <c r="T2908" s="16">
        <v>7685.32</v>
      </c>
    </row>
    <row r="2909" spans="1:20" x14ac:dyDescent="0.25">
      <c r="A2909" s="14" t="s">
        <v>18</v>
      </c>
      <c r="B2909" s="14">
        <v>21780</v>
      </c>
      <c r="C2909" s="14" t="s">
        <v>8476</v>
      </c>
      <c r="D2909" s="14">
        <v>5660599805</v>
      </c>
      <c r="E2909" s="15">
        <v>43546</v>
      </c>
      <c r="F2909" s="54" t="str">
        <f t="shared" si="45"/>
        <v>marzo</v>
      </c>
      <c r="G2909" s="14" t="s">
        <v>11361</v>
      </c>
      <c r="H2909" s="14" t="s">
        <v>3287</v>
      </c>
      <c r="I2909" s="14" t="s">
        <v>13180</v>
      </c>
      <c r="J2909" s="14" t="s">
        <v>32</v>
      </c>
      <c r="K2909" s="14" t="s">
        <v>17368</v>
      </c>
      <c r="L2909" s="14" t="s">
        <v>1005</v>
      </c>
      <c r="M2909" s="16">
        <v>21767.93</v>
      </c>
      <c r="N2909" s="16">
        <v>3797.99</v>
      </c>
      <c r="O2909" s="16">
        <v>0</v>
      </c>
      <c r="P2909" s="17">
        <v>1.1399999999999999</v>
      </c>
      <c r="Q2909" s="18">
        <v>11422.85</v>
      </c>
      <c r="R2909" s="19">
        <v>11422.85</v>
      </c>
      <c r="S2909" s="16">
        <v>33190.78</v>
      </c>
      <c r="T2909" s="16">
        <v>40160.839999999997</v>
      </c>
    </row>
    <row r="2910" spans="1:20" x14ac:dyDescent="0.25">
      <c r="A2910" s="14" t="s">
        <v>18</v>
      </c>
      <c r="B2910" s="14">
        <v>21780</v>
      </c>
      <c r="C2910" s="14" t="s">
        <v>8476</v>
      </c>
      <c r="D2910" s="14">
        <v>56623426</v>
      </c>
      <c r="E2910" s="15">
        <v>43546</v>
      </c>
      <c r="F2910" s="54" t="str">
        <f t="shared" si="45"/>
        <v>marzo</v>
      </c>
      <c r="G2910" s="14" t="s">
        <v>9201</v>
      </c>
      <c r="H2910" s="14" t="s">
        <v>3288</v>
      </c>
      <c r="I2910" s="14" t="s">
        <v>13181</v>
      </c>
      <c r="J2910" s="14" t="s">
        <v>46</v>
      </c>
      <c r="K2910" s="14" t="s">
        <v>17369</v>
      </c>
      <c r="L2910" s="14" t="s">
        <v>3289</v>
      </c>
      <c r="M2910" s="16">
        <v>1027.95</v>
      </c>
      <c r="N2910" s="16">
        <v>0</v>
      </c>
      <c r="O2910" s="16">
        <v>0</v>
      </c>
      <c r="P2910" s="17"/>
      <c r="Q2910" s="18">
        <v>0</v>
      </c>
      <c r="R2910" s="19"/>
      <c r="S2910" s="16">
        <v>1027.95</v>
      </c>
      <c r="T2910" s="16">
        <v>1243.82</v>
      </c>
    </row>
    <row r="2911" spans="1:20" x14ac:dyDescent="0.25">
      <c r="A2911" s="14" t="s">
        <v>18</v>
      </c>
      <c r="B2911" s="14">
        <v>21780</v>
      </c>
      <c r="C2911" s="14" t="s">
        <v>8476</v>
      </c>
      <c r="D2911" s="14">
        <v>56623427</v>
      </c>
      <c r="E2911" s="15">
        <v>43546</v>
      </c>
      <c r="F2911" s="54" t="str">
        <f t="shared" si="45"/>
        <v>marzo</v>
      </c>
      <c r="G2911" s="14" t="s">
        <v>9201</v>
      </c>
      <c r="H2911" s="14" t="s">
        <v>3288</v>
      </c>
      <c r="I2911" s="14" t="s">
        <v>13181</v>
      </c>
      <c r="J2911" s="14" t="s">
        <v>46</v>
      </c>
      <c r="K2911" s="14" t="s">
        <v>17370</v>
      </c>
      <c r="L2911" s="14" t="s">
        <v>3290</v>
      </c>
      <c r="M2911" s="16">
        <v>0</v>
      </c>
      <c r="N2911" s="16">
        <v>0</v>
      </c>
      <c r="O2911" s="16">
        <v>0</v>
      </c>
      <c r="P2911" s="17">
        <v>1.1599999999999999</v>
      </c>
      <c r="Q2911" s="18">
        <v>578.59</v>
      </c>
      <c r="R2911" s="19">
        <v>555.76</v>
      </c>
      <c r="S2911" s="16">
        <v>578.59</v>
      </c>
      <c r="T2911" s="16">
        <v>700.09</v>
      </c>
    </row>
    <row r="2912" spans="1:20" x14ac:dyDescent="0.25">
      <c r="A2912" s="14" t="s">
        <v>18</v>
      </c>
      <c r="B2912" s="14">
        <v>21780</v>
      </c>
      <c r="C2912" s="14" t="s">
        <v>8476</v>
      </c>
      <c r="D2912" s="14">
        <v>566257605</v>
      </c>
      <c r="E2912" s="15">
        <v>43546</v>
      </c>
      <c r="F2912" s="54" t="str">
        <f t="shared" si="45"/>
        <v>marzo</v>
      </c>
      <c r="G2912" s="14" t="s">
        <v>9631</v>
      </c>
      <c r="H2912" s="14" t="s">
        <v>3291</v>
      </c>
      <c r="I2912" s="14" t="s">
        <v>13182</v>
      </c>
      <c r="J2912" s="14" t="s">
        <v>32</v>
      </c>
      <c r="K2912" s="14" t="s">
        <v>17371</v>
      </c>
      <c r="L2912" s="14" t="s">
        <v>109</v>
      </c>
      <c r="M2912" s="16">
        <v>4390.37</v>
      </c>
      <c r="N2912" s="16">
        <v>774.76</v>
      </c>
      <c r="O2912" s="16">
        <v>4766.3100000000004</v>
      </c>
      <c r="P2912" s="17">
        <v>4.7699999999999996</v>
      </c>
      <c r="Q2912" s="18">
        <v>4766.3100000000004</v>
      </c>
      <c r="R2912" s="19">
        <v>4745.47</v>
      </c>
      <c r="S2912" s="16">
        <v>9156.68</v>
      </c>
      <c r="T2912" s="16">
        <v>11079.58</v>
      </c>
    </row>
    <row r="2913" spans="1:20" x14ac:dyDescent="0.25">
      <c r="A2913" s="14" t="s">
        <v>18</v>
      </c>
      <c r="B2913" s="14">
        <v>21780</v>
      </c>
      <c r="C2913" s="14" t="s">
        <v>8476</v>
      </c>
      <c r="D2913" s="14">
        <v>56628206</v>
      </c>
      <c r="E2913" s="15">
        <v>43546</v>
      </c>
      <c r="F2913" s="54" t="str">
        <f t="shared" si="45"/>
        <v>marzo</v>
      </c>
      <c r="G2913" s="14" t="s">
        <v>11167</v>
      </c>
      <c r="H2913" s="14" t="s">
        <v>2489</v>
      </c>
      <c r="I2913" s="14" t="s">
        <v>12954</v>
      </c>
      <c r="J2913" s="14" t="s">
        <v>46</v>
      </c>
      <c r="K2913" s="14" t="s">
        <v>17372</v>
      </c>
      <c r="L2913" s="14" t="s">
        <v>3292</v>
      </c>
      <c r="M2913" s="16">
        <v>4022.2</v>
      </c>
      <c r="N2913" s="16">
        <v>709.8</v>
      </c>
      <c r="O2913" s="16">
        <v>0</v>
      </c>
      <c r="P2913" s="17"/>
      <c r="Q2913" s="18">
        <v>1900.82</v>
      </c>
      <c r="R2913" s="19">
        <v>1900.82</v>
      </c>
      <c r="S2913" s="16">
        <v>5923.02</v>
      </c>
      <c r="T2913" s="16">
        <v>7166.85</v>
      </c>
    </row>
    <row r="2914" spans="1:20" x14ac:dyDescent="0.25">
      <c r="A2914" s="14" t="s">
        <v>18</v>
      </c>
      <c r="B2914" s="14">
        <v>21780</v>
      </c>
      <c r="C2914" s="14" t="s">
        <v>8476</v>
      </c>
      <c r="D2914" s="14">
        <v>566290592</v>
      </c>
      <c r="E2914" s="15">
        <v>43546</v>
      </c>
      <c r="F2914" s="54" t="str">
        <f t="shared" si="45"/>
        <v>marzo</v>
      </c>
      <c r="G2914" s="14" t="s">
        <v>9632</v>
      </c>
      <c r="H2914" s="14" t="s">
        <v>20</v>
      </c>
      <c r="I2914" s="14" t="s">
        <v>11831</v>
      </c>
      <c r="J2914" s="14" t="s">
        <v>21</v>
      </c>
      <c r="K2914" s="14" t="s">
        <v>17373</v>
      </c>
      <c r="L2914" s="14" t="s">
        <v>2101</v>
      </c>
      <c r="M2914" s="16">
        <v>0</v>
      </c>
      <c r="N2914" s="16">
        <v>0</v>
      </c>
      <c r="O2914" s="16">
        <v>0</v>
      </c>
      <c r="P2914" s="17"/>
      <c r="Q2914" s="18">
        <v>667.36</v>
      </c>
      <c r="R2914" s="19">
        <v>667.36</v>
      </c>
      <c r="S2914" s="16">
        <v>667.36</v>
      </c>
      <c r="T2914" s="16">
        <v>667.36</v>
      </c>
    </row>
    <row r="2915" spans="1:20" x14ac:dyDescent="0.25">
      <c r="A2915" s="14" t="s">
        <v>18</v>
      </c>
      <c r="B2915" s="14">
        <v>21780</v>
      </c>
      <c r="C2915" s="14" t="s">
        <v>8476</v>
      </c>
      <c r="D2915" s="14">
        <v>566290593</v>
      </c>
      <c r="E2915" s="15">
        <v>43546</v>
      </c>
      <c r="F2915" s="54" t="str">
        <f t="shared" si="45"/>
        <v>marzo</v>
      </c>
      <c r="G2915" s="14" t="s">
        <v>9632</v>
      </c>
      <c r="H2915" s="14" t="s">
        <v>20</v>
      </c>
      <c r="I2915" s="14" t="s">
        <v>11831</v>
      </c>
      <c r="J2915" s="14" t="s">
        <v>21</v>
      </c>
      <c r="K2915" s="14" t="s">
        <v>17374</v>
      </c>
      <c r="L2915" s="14" t="s">
        <v>3293</v>
      </c>
      <c r="M2915" s="16">
        <v>0</v>
      </c>
      <c r="N2915" s="16">
        <v>0</v>
      </c>
      <c r="O2915" s="16">
        <v>0</v>
      </c>
      <c r="P2915" s="17"/>
      <c r="Q2915" s="18">
        <v>934.3</v>
      </c>
      <c r="R2915" s="19">
        <v>934.3</v>
      </c>
      <c r="S2915" s="16">
        <v>934.3</v>
      </c>
      <c r="T2915" s="16">
        <v>934.3</v>
      </c>
    </row>
    <row r="2916" spans="1:20" x14ac:dyDescent="0.25">
      <c r="A2916" s="14" t="s">
        <v>18</v>
      </c>
      <c r="B2916" s="14">
        <v>21780</v>
      </c>
      <c r="C2916" s="14" t="s">
        <v>8476</v>
      </c>
      <c r="D2916" s="14">
        <v>5663056005</v>
      </c>
      <c r="E2916" s="15">
        <v>43546</v>
      </c>
      <c r="F2916" s="54" t="str">
        <f t="shared" si="45"/>
        <v>marzo</v>
      </c>
      <c r="G2916" s="14" t="s">
        <v>9193</v>
      </c>
      <c r="H2916" s="14" t="s">
        <v>23</v>
      </c>
      <c r="I2916" s="14" t="s">
        <v>12199</v>
      </c>
      <c r="J2916" s="14" t="s">
        <v>900</v>
      </c>
      <c r="K2916" s="14" t="s">
        <v>17375</v>
      </c>
      <c r="L2916" s="14" t="s">
        <v>3294</v>
      </c>
      <c r="M2916" s="16">
        <v>1159.2</v>
      </c>
      <c r="N2916" s="16">
        <v>0</v>
      </c>
      <c r="O2916" s="16">
        <v>0</v>
      </c>
      <c r="P2916" s="17"/>
      <c r="Q2916" s="18">
        <v>720</v>
      </c>
      <c r="R2916" s="19">
        <v>720</v>
      </c>
      <c r="S2916" s="16">
        <v>1879.2</v>
      </c>
      <c r="T2916" s="16">
        <v>1879.2</v>
      </c>
    </row>
    <row r="2917" spans="1:20" x14ac:dyDescent="0.25">
      <c r="A2917" s="14" t="s">
        <v>18</v>
      </c>
      <c r="B2917" s="14">
        <v>21780</v>
      </c>
      <c r="C2917" s="14" t="s">
        <v>8476</v>
      </c>
      <c r="D2917" s="14">
        <v>5663605805</v>
      </c>
      <c r="E2917" s="15">
        <v>43546</v>
      </c>
      <c r="F2917" s="54" t="str">
        <f t="shared" si="45"/>
        <v>marzo</v>
      </c>
      <c r="G2917" s="14" t="s">
        <v>9192</v>
      </c>
      <c r="H2917" s="14" t="s">
        <v>3295</v>
      </c>
      <c r="I2917" s="14" t="s">
        <v>13183</v>
      </c>
      <c r="J2917" s="14" t="s">
        <v>32</v>
      </c>
      <c r="K2917" s="14" t="s">
        <v>17376</v>
      </c>
      <c r="L2917" s="14" t="s">
        <v>129</v>
      </c>
      <c r="M2917" s="16">
        <v>3126.88</v>
      </c>
      <c r="N2917" s="16">
        <v>551.79</v>
      </c>
      <c r="O2917" s="16">
        <v>3225.27</v>
      </c>
      <c r="P2917" s="17">
        <v>6.14</v>
      </c>
      <c r="Q2917" s="18">
        <v>3225.27</v>
      </c>
      <c r="R2917" s="19">
        <v>3225.27</v>
      </c>
      <c r="S2917" s="16">
        <v>6352.15</v>
      </c>
      <c r="T2917" s="16">
        <v>7686.1</v>
      </c>
    </row>
    <row r="2918" spans="1:20" x14ac:dyDescent="0.25">
      <c r="A2918" s="14" t="s">
        <v>18</v>
      </c>
      <c r="B2918" s="14">
        <v>21780</v>
      </c>
      <c r="C2918" s="14" t="s">
        <v>8476</v>
      </c>
      <c r="D2918" s="14">
        <v>566369405</v>
      </c>
      <c r="E2918" s="15">
        <v>43546</v>
      </c>
      <c r="F2918" s="54" t="str">
        <f t="shared" si="45"/>
        <v>marzo</v>
      </c>
      <c r="G2918" s="14" t="s">
        <v>9633</v>
      </c>
      <c r="H2918" s="14" t="s">
        <v>3296</v>
      </c>
      <c r="I2918" s="14" t="s">
        <v>13184</v>
      </c>
      <c r="J2918" s="14" t="s">
        <v>32</v>
      </c>
      <c r="K2918" s="14" t="s">
        <v>17377</v>
      </c>
      <c r="L2918" s="14" t="s">
        <v>129</v>
      </c>
      <c r="M2918" s="16">
        <v>6149.06</v>
      </c>
      <c r="N2918" s="16">
        <v>683.21</v>
      </c>
      <c r="O2918" s="16">
        <v>4771.08</v>
      </c>
      <c r="P2918" s="17"/>
      <c r="Q2918" s="18">
        <v>4771.08</v>
      </c>
      <c r="R2918" s="19">
        <v>4771.08</v>
      </c>
      <c r="S2918" s="16">
        <v>10920.14</v>
      </c>
      <c r="T2918" s="16">
        <v>13540.97</v>
      </c>
    </row>
    <row r="2919" spans="1:20" x14ac:dyDescent="0.25">
      <c r="A2919" s="14" t="s">
        <v>18</v>
      </c>
      <c r="B2919" s="14">
        <v>21780</v>
      </c>
      <c r="C2919" s="14" t="s">
        <v>8476</v>
      </c>
      <c r="D2919" s="14">
        <v>566377905</v>
      </c>
      <c r="E2919" s="15">
        <v>43546</v>
      </c>
      <c r="F2919" s="54" t="str">
        <f t="shared" si="45"/>
        <v>marzo</v>
      </c>
      <c r="G2919" s="14" t="s">
        <v>9621</v>
      </c>
      <c r="H2919" s="14" t="s">
        <v>634</v>
      </c>
      <c r="I2919" s="14" t="s">
        <v>12368</v>
      </c>
      <c r="J2919" s="14" t="s">
        <v>635</v>
      </c>
      <c r="K2919" s="14" t="s">
        <v>17378</v>
      </c>
      <c r="L2919" s="14" t="s">
        <v>3297</v>
      </c>
      <c r="M2919" s="16">
        <v>0</v>
      </c>
      <c r="N2919" s="16">
        <v>0</v>
      </c>
      <c r="O2919" s="16">
        <v>0</v>
      </c>
      <c r="P2919" s="17"/>
      <c r="Q2919" s="18">
        <v>0</v>
      </c>
      <c r="R2919" s="19"/>
      <c r="S2919" s="16">
        <v>0</v>
      </c>
      <c r="T2919" s="16">
        <v>0</v>
      </c>
    </row>
    <row r="2920" spans="1:20" x14ac:dyDescent="0.25">
      <c r="A2920" s="14" t="s">
        <v>18</v>
      </c>
      <c r="B2920" s="14">
        <v>21780</v>
      </c>
      <c r="C2920" s="14" t="s">
        <v>8476</v>
      </c>
      <c r="D2920" s="14">
        <v>5664056305</v>
      </c>
      <c r="E2920" s="15">
        <v>43546</v>
      </c>
      <c r="F2920" s="54" t="str">
        <f t="shared" si="45"/>
        <v>marzo</v>
      </c>
      <c r="G2920" s="14" t="s">
        <v>9634</v>
      </c>
      <c r="H2920" s="14" t="s">
        <v>20</v>
      </c>
      <c r="I2920" s="14" t="s">
        <v>11831</v>
      </c>
      <c r="J2920" s="14" t="s">
        <v>21</v>
      </c>
      <c r="K2920" s="14" t="s">
        <v>17379</v>
      </c>
      <c r="L2920" s="14" t="s">
        <v>3118</v>
      </c>
      <c r="M2920" s="16">
        <v>0</v>
      </c>
      <c r="N2920" s="16">
        <v>0</v>
      </c>
      <c r="O2920" s="16">
        <v>0</v>
      </c>
      <c r="P2920" s="17"/>
      <c r="Q2920" s="18">
        <v>934.3</v>
      </c>
      <c r="R2920" s="19">
        <v>934.3</v>
      </c>
      <c r="S2920" s="16">
        <v>934.3</v>
      </c>
      <c r="T2920" s="16">
        <v>934.3</v>
      </c>
    </row>
    <row r="2921" spans="1:20" x14ac:dyDescent="0.25">
      <c r="A2921" s="14" t="s">
        <v>18</v>
      </c>
      <c r="B2921" s="14">
        <v>21780</v>
      </c>
      <c r="C2921" s="14" t="s">
        <v>8476</v>
      </c>
      <c r="D2921" s="14">
        <v>566420605</v>
      </c>
      <c r="E2921" s="15">
        <v>43546</v>
      </c>
      <c r="F2921" s="54" t="str">
        <f t="shared" si="45"/>
        <v>marzo</v>
      </c>
      <c r="G2921" s="14" t="s">
        <v>8990</v>
      </c>
      <c r="H2921" s="14" t="s">
        <v>20</v>
      </c>
      <c r="I2921" s="14" t="s">
        <v>11831</v>
      </c>
      <c r="J2921" s="14" t="s">
        <v>21</v>
      </c>
      <c r="K2921" s="14" t="s">
        <v>17380</v>
      </c>
      <c r="L2921" s="14" t="s">
        <v>3118</v>
      </c>
      <c r="M2921" s="16">
        <v>0</v>
      </c>
      <c r="N2921" s="16">
        <v>0</v>
      </c>
      <c r="O2921" s="16">
        <v>0</v>
      </c>
      <c r="P2921" s="17"/>
      <c r="Q2921" s="18">
        <v>934.3</v>
      </c>
      <c r="R2921" s="19">
        <v>934.3</v>
      </c>
      <c r="S2921" s="16">
        <v>934.3</v>
      </c>
      <c r="T2921" s="16">
        <v>934.3</v>
      </c>
    </row>
    <row r="2922" spans="1:20" x14ac:dyDescent="0.25">
      <c r="A2922" s="14" t="s">
        <v>18</v>
      </c>
      <c r="B2922" s="14">
        <v>21780</v>
      </c>
      <c r="C2922" s="14" t="s">
        <v>8476</v>
      </c>
      <c r="D2922" s="14">
        <v>56642342</v>
      </c>
      <c r="E2922" s="15">
        <v>43546</v>
      </c>
      <c r="F2922" s="54" t="str">
        <f t="shared" si="45"/>
        <v>marzo</v>
      </c>
      <c r="G2922" s="14" t="s">
        <v>9626</v>
      </c>
      <c r="H2922" s="14" t="s">
        <v>20</v>
      </c>
      <c r="I2922" s="14" t="s">
        <v>11831</v>
      </c>
      <c r="J2922" s="14" t="s">
        <v>21</v>
      </c>
      <c r="K2922" s="14" t="s">
        <v>17381</v>
      </c>
      <c r="L2922" s="14" t="s">
        <v>3298</v>
      </c>
      <c r="M2922" s="16">
        <v>0</v>
      </c>
      <c r="N2922" s="16">
        <v>0</v>
      </c>
      <c r="O2922" s="16">
        <v>0</v>
      </c>
      <c r="P2922" s="17"/>
      <c r="Q2922" s="18">
        <v>0</v>
      </c>
      <c r="R2922" s="16"/>
      <c r="S2922" s="16">
        <v>0</v>
      </c>
      <c r="T2922" s="16">
        <v>0</v>
      </c>
    </row>
    <row r="2923" spans="1:20" x14ac:dyDescent="0.25">
      <c r="A2923" s="14" t="s">
        <v>18</v>
      </c>
      <c r="B2923" s="14">
        <v>21780</v>
      </c>
      <c r="C2923" s="14" t="s">
        <v>8476</v>
      </c>
      <c r="D2923" s="14">
        <v>56642343</v>
      </c>
      <c r="E2923" s="15">
        <v>43546</v>
      </c>
      <c r="F2923" s="54" t="str">
        <f t="shared" si="45"/>
        <v>marzo</v>
      </c>
      <c r="G2923" s="14" t="s">
        <v>9626</v>
      </c>
      <c r="H2923" s="14" t="s">
        <v>20</v>
      </c>
      <c r="I2923" s="14" t="s">
        <v>11831</v>
      </c>
      <c r="J2923" s="14" t="s">
        <v>21</v>
      </c>
      <c r="K2923" s="14" t="s">
        <v>17382</v>
      </c>
      <c r="L2923" s="14" t="s">
        <v>3299</v>
      </c>
      <c r="M2923" s="16">
        <v>0</v>
      </c>
      <c r="N2923" s="16">
        <v>0</v>
      </c>
      <c r="O2923" s="16">
        <v>0</v>
      </c>
      <c r="P2923" s="17"/>
      <c r="Q2923" s="18">
        <v>0</v>
      </c>
      <c r="R2923" s="16"/>
      <c r="S2923" s="16">
        <v>0</v>
      </c>
      <c r="T2923" s="16">
        <v>0</v>
      </c>
    </row>
    <row r="2924" spans="1:20" x14ac:dyDescent="0.25">
      <c r="A2924" s="14" t="s">
        <v>18</v>
      </c>
      <c r="B2924" s="14">
        <v>21780</v>
      </c>
      <c r="C2924" s="14" t="s">
        <v>8476</v>
      </c>
      <c r="D2924" s="14">
        <v>566428705</v>
      </c>
      <c r="E2924" s="15">
        <v>43546</v>
      </c>
      <c r="F2924" s="54" t="str">
        <f t="shared" si="45"/>
        <v>marzo</v>
      </c>
      <c r="G2924" s="14" t="s">
        <v>9635</v>
      </c>
      <c r="H2924" s="14" t="s">
        <v>20</v>
      </c>
      <c r="I2924" s="14" t="s">
        <v>11831</v>
      </c>
      <c r="J2924" s="14" t="s">
        <v>21</v>
      </c>
      <c r="K2924" s="14" t="s">
        <v>17383</v>
      </c>
      <c r="L2924" s="14" t="s">
        <v>3300</v>
      </c>
      <c r="M2924" s="16">
        <v>0</v>
      </c>
      <c r="N2924" s="16">
        <v>0</v>
      </c>
      <c r="O2924" s="16">
        <v>0</v>
      </c>
      <c r="P2924" s="17"/>
      <c r="Q2924" s="18">
        <v>0</v>
      </c>
      <c r="R2924" s="16"/>
      <c r="S2924" s="16">
        <v>0</v>
      </c>
      <c r="T2924" s="16">
        <v>0</v>
      </c>
    </row>
    <row r="2925" spans="1:20" x14ac:dyDescent="0.25">
      <c r="A2925" s="14" t="s">
        <v>18</v>
      </c>
      <c r="B2925" s="14">
        <v>21780</v>
      </c>
      <c r="C2925" s="14" t="s">
        <v>8476</v>
      </c>
      <c r="D2925" s="14">
        <v>56642872</v>
      </c>
      <c r="E2925" s="15">
        <v>43546</v>
      </c>
      <c r="F2925" s="54" t="str">
        <f t="shared" si="45"/>
        <v>marzo</v>
      </c>
      <c r="G2925" s="14" t="s">
        <v>9635</v>
      </c>
      <c r="H2925" s="14" t="s">
        <v>20</v>
      </c>
      <c r="I2925" s="14" t="s">
        <v>11831</v>
      </c>
      <c r="J2925" s="14" t="s">
        <v>21</v>
      </c>
      <c r="K2925" s="14" t="s">
        <v>17384</v>
      </c>
      <c r="L2925" s="14" t="s">
        <v>3301</v>
      </c>
      <c r="M2925" s="16">
        <v>0</v>
      </c>
      <c r="N2925" s="16">
        <v>0</v>
      </c>
      <c r="O2925" s="16">
        <v>0</v>
      </c>
      <c r="P2925" s="17"/>
      <c r="Q2925" s="18">
        <v>0</v>
      </c>
      <c r="R2925" s="19"/>
      <c r="S2925" s="16">
        <v>0</v>
      </c>
      <c r="T2925" s="16">
        <v>0</v>
      </c>
    </row>
    <row r="2926" spans="1:20" x14ac:dyDescent="0.25">
      <c r="A2926" s="14" t="s">
        <v>18</v>
      </c>
      <c r="B2926" s="14">
        <v>21780</v>
      </c>
      <c r="C2926" s="14" t="s">
        <v>8476</v>
      </c>
      <c r="D2926" s="14">
        <v>56642873</v>
      </c>
      <c r="E2926" s="15">
        <v>43546</v>
      </c>
      <c r="F2926" s="54" t="str">
        <f t="shared" si="45"/>
        <v>marzo</v>
      </c>
      <c r="G2926" s="14" t="s">
        <v>9635</v>
      </c>
      <c r="H2926" s="14" t="s">
        <v>20</v>
      </c>
      <c r="I2926" s="14" t="s">
        <v>11831</v>
      </c>
      <c r="J2926" s="14" t="s">
        <v>21</v>
      </c>
      <c r="K2926" s="14" t="s">
        <v>17385</v>
      </c>
      <c r="L2926" s="14" t="s">
        <v>3302</v>
      </c>
      <c r="M2926" s="16">
        <v>0</v>
      </c>
      <c r="N2926" s="16">
        <v>0</v>
      </c>
      <c r="O2926" s="16">
        <v>0</v>
      </c>
      <c r="P2926" s="17"/>
      <c r="Q2926" s="18">
        <v>0</v>
      </c>
      <c r="R2926" s="19"/>
      <c r="S2926" s="16">
        <v>0</v>
      </c>
      <c r="T2926" s="16">
        <v>0</v>
      </c>
    </row>
    <row r="2927" spans="1:20" x14ac:dyDescent="0.25">
      <c r="A2927" s="14" t="s">
        <v>18</v>
      </c>
      <c r="B2927" s="14">
        <v>21780</v>
      </c>
      <c r="C2927" s="14" t="s">
        <v>8476</v>
      </c>
      <c r="D2927" s="14">
        <v>566430605</v>
      </c>
      <c r="E2927" s="15">
        <v>43546</v>
      </c>
      <c r="F2927" s="54" t="str">
        <f t="shared" si="45"/>
        <v>marzo</v>
      </c>
      <c r="G2927" s="14" t="s">
        <v>9636</v>
      </c>
      <c r="H2927" s="14" t="s">
        <v>3303</v>
      </c>
      <c r="I2927" s="14" t="s">
        <v>13185</v>
      </c>
      <c r="J2927" s="14" t="s">
        <v>32</v>
      </c>
      <c r="K2927" s="14" t="s">
        <v>17386</v>
      </c>
      <c r="L2927" s="14" t="s">
        <v>3304</v>
      </c>
      <c r="M2927" s="16">
        <v>0</v>
      </c>
      <c r="N2927" s="16">
        <v>0</v>
      </c>
      <c r="O2927" s="16">
        <v>0</v>
      </c>
      <c r="P2927" s="17"/>
      <c r="Q2927" s="18">
        <v>0</v>
      </c>
      <c r="R2927" s="19"/>
      <c r="S2927" s="16">
        <v>0</v>
      </c>
      <c r="T2927" s="16">
        <v>0</v>
      </c>
    </row>
    <row r="2928" spans="1:20" x14ac:dyDescent="0.25">
      <c r="A2928" s="14" t="s">
        <v>18</v>
      </c>
      <c r="B2928" s="14">
        <v>21780</v>
      </c>
      <c r="C2928" s="14" t="s">
        <v>8476</v>
      </c>
      <c r="D2928" s="14">
        <v>566448605</v>
      </c>
      <c r="E2928" s="15">
        <v>43546</v>
      </c>
      <c r="F2928" s="54" t="str">
        <f t="shared" si="45"/>
        <v>marzo</v>
      </c>
      <c r="G2928" s="14" t="s">
        <v>9637</v>
      </c>
      <c r="H2928" s="14" t="s">
        <v>3305</v>
      </c>
      <c r="I2928" s="14" t="s">
        <v>13186</v>
      </c>
      <c r="J2928" s="14" t="s">
        <v>32</v>
      </c>
      <c r="K2928" s="14" t="s">
        <v>17387</v>
      </c>
      <c r="L2928" s="14" t="s">
        <v>129</v>
      </c>
      <c r="M2928" s="16">
        <v>3678.67</v>
      </c>
      <c r="N2928" s="16">
        <v>0</v>
      </c>
      <c r="O2928" s="16">
        <v>4488.3</v>
      </c>
      <c r="P2928" s="17">
        <v>16.670000000000002</v>
      </c>
      <c r="Q2928" s="18">
        <v>4488.3</v>
      </c>
      <c r="R2928" s="16">
        <v>4485.32</v>
      </c>
      <c r="S2928" s="16">
        <v>8166.97</v>
      </c>
      <c r="T2928" s="16">
        <v>9882.0300000000007</v>
      </c>
    </row>
    <row r="2929" spans="1:20" x14ac:dyDescent="0.25">
      <c r="A2929" s="14" t="s">
        <v>18</v>
      </c>
      <c r="B2929" s="14">
        <v>21780</v>
      </c>
      <c r="C2929" s="14" t="s">
        <v>8476</v>
      </c>
      <c r="D2929" s="14">
        <v>5664830505</v>
      </c>
      <c r="E2929" s="15">
        <v>43546</v>
      </c>
      <c r="F2929" s="54" t="str">
        <f t="shared" si="45"/>
        <v>marzo</v>
      </c>
      <c r="G2929" s="14" t="s">
        <v>11362</v>
      </c>
      <c r="H2929" s="14" t="s">
        <v>3306</v>
      </c>
      <c r="I2929" s="14" t="s">
        <v>13187</v>
      </c>
      <c r="J2929" s="14" t="s">
        <v>46</v>
      </c>
      <c r="K2929" s="14" t="s">
        <v>17388</v>
      </c>
      <c r="L2929" s="14" t="s">
        <v>3307</v>
      </c>
      <c r="M2929" s="16">
        <v>0</v>
      </c>
      <c r="N2929" s="16">
        <v>0</v>
      </c>
      <c r="O2929" s="16">
        <v>0</v>
      </c>
      <c r="P2929" s="17"/>
      <c r="Q2929" s="18">
        <v>475.21</v>
      </c>
      <c r="R2929" s="16">
        <v>466.87</v>
      </c>
      <c r="S2929" s="16">
        <v>475.21</v>
      </c>
      <c r="T2929" s="16">
        <v>575</v>
      </c>
    </row>
    <row r="2930" spans="1:20" x14ac:dyDescent="0.25">
      <c r="A2930" s="14" t="s">
        <v>18</v>
      </c>
      <c r="B2930" s="14">
        <v>21780</v>
      </c>
      <c r="C2930" s="14" t="s">
        <v>8476</v>
      </c>
      <c r="D2930" s="14">
        <v>566492605</v>
      </c>
      <c r="E2930" s="15">
        <v>43547</v>
      </c>
      <c r="F2930" s="54" t="str">
        <f t="shared" si="45"/>
        <v>marzo</v>
      </c>
      <c r="G2930" s="14" t="s">
        <v>11363</v>
      </c>
      <c r="H2930" s="14" t="s">
        <v>3308</v>
      </c>
      <c r="I2930" s="14" t="s">
        <v>13188</v>
      </c>
      <c r="J2930" s="14" t="s">
        <v>32</v>
      </c>
      <c r="K2930" s="14" t="s">
        <v>17389</v>
      </c>
      <c r="L2930" s="14" t="s">
        <v>3309</v>
      </c>
      <c r="M2930" s="16">
        <v>2187.12</v>
      </c>
      <c r="N2930" s="16">
        <v>937.33</v>
      </c>
      <c r="O2930" s="16">
        <v>0</v>
      </c>
      <c r="P2930" s="17"/>
      <c r="Q2930" s="18">
        <v>285.12</v>
      </c>
      <c r="R2930" s="19">
        <v>285.12</v>
      </c>
      <c r="S2930" s="16">
        <v>2472.2399999999998</v>
      </c>
      <c r="T2930" s="16">
        <v>3944.47</v>
      </c>
    </row>
    <row r="2931" spans="1:20" x14ac:dyDescent="0.25">
      <c r="A2931" s="14" t="s">
        <v>18</v>
      </c>
      <c r="B2931" s="14">
        <v>21780</v>
      </c>
      <c r="C2931" s="14" t="s">
        <v>8476</v>
      </c>
      <c r="D2931" s="14">
        <v>566492805</v>
      </c>
      <c r="E2931" s="15">
        <v>43547</v>
      </c>
      <c r="F2931" s="54" t="str">
        <f t="shared" si="45"/>
        <v>marzo</v>
      </c>
      <c r="G2931" s="14" t="s">
        <v>3310</v>
      </c>
      <c r="H2931" s="14" t="s">
        <v>3311</v>
      </c>
      <c r="I2931" s="14" t="s">
        <v>13189</v>
      </c>
      <c r="J2931" s="14" t="s">
        <v>46</v>
      </c>
      <c r="K2931" s="14" t="s">
        <v>17390</v>
      </c>
      <c r="L2931" s="14" t="s">
        <v>3312</v>
      </c>
      <c r="M2931" s="16">
        <v>2720.2</v>
      </c>
      <c r="N2931" s="16">
        <v>680.05</v>
      </c>
      <c r="O2931" s="16">
        <v>0</v>
      </c>
      <c r="P2931" s="17">
        <v>2.42</v>
      </c>
      <c r="Q2931" s="18">
        <v>387.25</v>
      </c>
      <c r="R2931" s="19">
        <v>387.25</v>
      </c>
      <c r="S2931" s="16">
        <v>3107.45</v>
      </c>
      <c r="T2931" s="16">
        <v>3760.01</v>
      </c>
    </row>
    <row r="2932" spans="1:20" x14ac:dyDescent="0.25">
      <c r="A2932" s="14" t="s">
        <v>18</v>
      </c>
      <c r="B2932" s="14">
        <v>21780</v>
      </c>
      <c r="C2932" s="14" t="s">
        <v>8476</v>
      </c>
      <c r="D2932" s="14">
        <v>566493305</v>
      </c>
      <c r="E2932" s="15">
        <v>43547</v>
      </c>
      <c r="F2932" s="54" t="str">
        <f t="shared" si="45"/>
        <v>marzo</v>
      </c>
      <c r="G2932" s="14" t="s">
        <v>11364</v>
      </c>
      <c r="H2932" s="14" t="s">
        <v>3313</v>
      </c>
      <c r="I2932" s="14" t="s">
        <v>13190</v>
      </c>
      <c r="J2932" s="14" t="s">
        <v>46</v>
      </c>
      <c r="K2932" s="14" t="s">
        <v>17391</v>
      </c>
      <c r="L2932" s="14" t="s">
        <v>3314</v>
      </c>
      <c r="M2932" s="16">
        <v>3160.08</v>
      </c>
      <c r="N2932" s="16">
        <v>790.02</v>
      </c>
      <c r="O2932" s="16">
        <v>0</v>
      </c>
      <c r="P2932" s="17">
        <v>8.35</v>
      </c>
      <c r="Q2932" s="18">
        <v>951.56</v>
      </c>
      <c r="R2932" s="19">
        <v>951.56</v>
      </c>
      <c r="S2932" s="16">
        <v>4111.6400000000003</v>
      </c>
      <c r="T2932" s="16">
        <v>4975.08</v>
      </c>
    </row>
    <row r="2933" spans="1:20" x14ac:dyDescent="0.25">
      <c r="A2933" s="14" t="s">
        <v>18</v>
      </c>
      <c r="B2933" s="14">
        <v>21780</v>
      </c>
      <c r="C2933" s="14" t="s">
        <v>8476</v>
      </c>
      <c r="D2933" s="14">
        <v>5664940505</v>
      </c>
      <c r="E2933" s="15">
        <v>43547</v>
      </c>
      <c r="F2933" s="54" t="str">
        <f t="shared" si="45"/>
        <v>marzo</v>
      </c>
      <c r="G2933" s="14" t="s">
        <v>9638</v>
      </c>
      <c r="H2933" s="14" t="s">
        <v>3315</v>
      </c>
      <c r="I2933" s="14" t="s">
        <v>13191</v>
      </c>
      <c r="J2933" s="14" t="s">
        <v>46</v>
      </c>
      <c r="K2933" s="14" t="s">
        <v>17392</v>
      </c>
      <c r="L2933" s="14" t="s">
        <v>291</v>
      </c>
      <c r="M2933" s="16">
        <v>2296.75</v>
      </c>
      <c r="N2933" s="16">
        <v>765.58</v>
      </c>
      <c r="O2933" s="16">
        <v>0</v>
      </c>
      <c r="P2933" s="17"/>
      <c r="Q2933" s="18">
        <v>712.81</v>
      </c>
      <c r="R2933" s="19">
        <v>712.81</v>
      </c>
      <c r="S2933" s="16">
        <v>3009.56</v>
      </c>
      <c r="T2933" s="16">
        <v>3641.57</v>
      </c>
    </row>
    <row r="2934" spans="1:20" x14ac:dyDescent="0.25">
      <c r="A2934" s="14" t="s">
        <v>18</v>
      </c>
      <c r="B2934" s="14">
        <v>21780</v>
      </c>
      <c r="C2934" s="14" t="s">
        <v>8476</v>
      </c>
      <c r="D2934" s="14">
        <v>566494605</v>
      </c>
      <c r="E2934" s="15">
        <v>43547</v>
      </c>
      <c r="F2934" s="54" t="str">
        <f t="shared" si="45"/>
        <v>marzo</v>
      </c>
      <c r="G2934" s="14" t="s">
        <v>11365</v>
      </c>
      <c r="H2934" s="14" t="s">
        <v>3316</v>
      </c>
      <c r="I2934" s="14" t="s">
        <v>13192</v>
      </c>
      <c r="J2934" s="14" t="s">
        <v>46</v>
      </c>
      <c r="K2934" s="14" t="s">
        <v>17393</v>
      </c>
      <c r="L2934" s="14" t="s">
        <v>3317</v>
      </c>
      <c r="M2934" s="16">
        <v>625.95000000000005</v>
      </c>
      <c r="N2934" s="16">
        <v>110.45</v>
      </c>
      <c r="O2934" s="16">
        <v>440.21</v>
      </c>
      <c r="P2934" s="17">
        <v>6.48</v>
      </c>
      <c r="Q2934" s="18">
        <v>440.21</v>
      </c>
      <c r="R2934" s="19">
        <v>440.21</v>
      </c>
      <c r="S2934" s="16">
        <v>1066.1600000000001</v>
      </c>
      <c r="T2934" s="16">
        <v>1290.05</v>
      </c>
    </row>
    <row r="2935" spans="1:20" x14ac:dyDescent="0.25">
      <c r="A2935" s="14" t="s">
        <v>18</v>
      </c>
      <c r="B2935" s="14">
        <v>21780</v>
      </c>
      <c r="C2935" s="14" t="s">
        <v>8476</v>
      </c>
      <c r="D2935" s="14">
        <v>56649462</v>
      </c>
      <c r="E2935" s="15">
        <v>43547</v>
      </c>
      <c r="F2935" s="54" t="str">
        <f t="shared" si="45"/>
        <v>marzo</v>
      </c>
      <c r="G2935" s="14" t="s">
        <v>11365</v>
      </c>
      <c r="H2935" s="14" t="s">
        <v>3316</v>
      </c>
      <c r="I2935" s="14" t="s">
        <v>13192</v>
      </c>
      <c r="J2935" s="14" t="s">
        <v>46</v>
      </c>
      <c r="K2935" s="14" t="s">
        <v>17394</v>
      </c>
      <c r="L2935" s="14" t="s">
        <v>3318</v>
      </c>
      <c r="M2935" s="16">
        <v>137.15</v>
      </c>
      <c r="N2935" s="16">
        <v>24.2</v>
      </c>
      <c r="O2935" s="16">
        <v>267.89999999999998</v>
      </c>
      <c r="P2935" s="17">
        <v>7.72</v>
      </c>
      <c r="Q2935" s="18">
        <v>267.89999999999998</v>
      </c>
      <c r="R2935" s="16">
        <v>267.89999999999998</v>
      </c>
      <c r="S2935" s="16">
        <v>405.05</v>
      </c>
      <c r="T2935" s="16">
        <v>490.11</v>
      </c>
    </row>
    <row r="2936" spans="1:20" x14ac:dyDescent="0.25">
      <c r="A2936" s="14" t="s">
        <v>18</v>
      </c>
      <c r="B2936" s="14">
        <v>21780</v>
      </c>
      <c r="C2936" s="14" t="s">
        <v>8476</v>
      </c>
      <c r="D2936" s="14">
        <v>5660058705</v>
      </c>
      <c r="E2936" s="15">
        <v>43549</v>
      </c>
      <c r="F2936" s="54" t="str">
        <f t="shared" si="45"/>
        <v>marzo</v>
      </c>
      <c r="G2936" s="14" t="s">
        <v>9220</v>
      </c>
      <c r="H2936" s="14" t="s">
        <v>20</v>
      </c>
      <c r="I2936" s="14" t="s">
        <v>11831</v>
      </c>
      <c r="J2936" s="14" t="s">
        <v>21</v>
      </c>
      <c r="K2936" s="14" t="s">
        <v>17395</v>
      </c>
      <c r="L2936" s="14" t="s">
        <v>3319</v>
      </c>
      <c r="M2936" s="16">
        <v>0</v>
      </c>
      <c r="N2936" s="16">
        <v>0</v>
      </c>
      <c r="O2936" s="16">
        <v>0</v>
      </c>
      <c r="P2936" s="17"/>
      <c r="Q2936" s="18">
        <v>0</v>
      </c>
      <c r="R2936" s="19"/>
      <c r="S2936" s="16">
        <v>0</v>
      </c>
      <c r="T2936" s="16">
        <v>0</v>
      </c>
    </row>
    <row r="2937" spans="1:20" x14ac:dyDescent="0.25">
      <c r="A2937" s="14" t="s">
        <v>18</v>
      </c>
      <c r="B2937" s="14">
        <v>21780</v>
      </c>
      <c r="C2937" s="14" t="s">
        <v>8476</v>
      </c>
      <c r="D2937" s="14">
        <v>566234205</v>
      </c>
      <c r="E2937" s="15">
        <v>43549</v>
      </c>
      <c r="F2937" s="54" t="str">
        <f t="shared" si="45"/>
        <v>marzo</v>
      </c>
      <c r="G2937" s="14" t="s">
        <v>9201</v>
      </c>
      <c r="H2937" s="14" t="s">
        <v>20</v>
      </c>
      <c r="I2937" s="14" t="s">
        <v>11831</v>
      </c>
      <c r="J2937" s="14" t="s">
        <v>21</v>
      </c>
      <c r="K2937" s="14" t="s">
        <v>17396</v>
      </c>
      <c r="L2937" s="14" t="s">
        <v>3320</v>
      </c>
      <c r="M2937" s="16">
        <v>36280.6</v>
      </c>
      <c r="N2937" s="16">
        <v>0</v>
      </c>
      <c r="O2937" s="16">
        <v>5739.25</v>
      </c>
      <c r="P2937" s="17"/>
      <c r="Q2937" s="18">
        <v>5739.25</v>
      </c>
      <c r="R2937" s="19">
        <v>5708.38</v>
      </c>
      <c r="S2937" s="16">
        <v>42019.85</v>
      </c>
      <c r="T2937" s="16">
        <v>42019.85</v>
      </c>
    </row>
    <row r="2938" spans="1:20" x14ac:dyDescent="0.25">
      <c r="A2938" s="14" t="s">
        <v>18</v>
      </c>
      <c r="B2938" s="14">
        <v>21780</v>
      </c>
      <c r="C2938" s="14" t="s">
        <v>8476</v>
      </c>
      <c r="D2938" s="14">
        <v>56623422</v>
      </c>
      <c r="E2938" s="15">
        <v>43549</v>
      </c>
      <c r="F2938" s="54" t="str">
        <f t="shared" si="45"/>
        <v>marzo</v>
      </c>
      <c r="G2938" s="14" t="s">
        <v>9201</v>
      </c>
      <c r="H2938" s="14" t="s">
        <v>20</v>
      </c>
      <c r="I2938" s="14" t="s">
        <v>11831</v>
      </c>
      <c r="J2938" s="14" t="s">
        <v>21</v>
      </c>
      <c r="K2938" s="14" t="s">
        <v>17397</v>
      </c>
      <c r="L2938" s="14" t="s">
        <v>3321</v>
      </c>
      <c r="M2938" s="16">
        <v>0</v>
      </c>
      <c r="N2938" s="16">
        <v>0</v>
      </c>
      <c r="O2938" s="16">
        <v>0</v>
      </c>
      <c r="P2938" s="17"/>
      <c r="Q2938" s="18">
        <v>0</v>
      </c>
      <c r="R2938" s="19"/>
      <c r="S2938" s="16">
        <v>0</v>
      </c>
      <c r="T2938" s="16">
        <v>0</v>
      </c>
    </row>
    <row r="2939" spans="1:20" x14ac:dyDescent="0.25">
      <c r="A2939" s="14" t="s">
        <v>18</v>
      </c>
      <c r="B2939" s="14">
        <v>21780</v>
      </c>
      <c r="C2939" s="14" t="s">
        <v>8476</v>
      </c>
      <c r="D2939" s="14">
        <v>56623423</v>
      </c>
      <c r="E2939" s="15">
        <v>43549</v>
      </c>
      <c r="F2939" s="54" t="str">
        <f t="shared" si="45"/>
        <v>marzo</v>
      </c>
      <c r="G2939" s="14" t="s">
        <v>9201</v>
      </c>
      <c r="H2939" s="14" t="s">
        <v>20</v>
      </c>
      <c r="I2939" s="14" t="s">
        <v>11831</v>
      </c>
      <c r="J2939" s="14" t="s">
        <v>21</v>
      </c>
      <c r="K2939" s="14" t="s">
        <v>17398</v>
      </c>
      <c r="L2939" s="14" t="s">
        <v>3322</v>
      </c>
      <c r="M2939" s="16">
        <v>0</v>
      </c>
      <c r="N2939" s="16">
        <v>0</v>
      </c>
      <c r="O2939" s="16">
        <v>0</v>
      </c>
      <c r="P2939" s="17"/>
      <c r="Q2939" s="18">
        <v>0</v>
      </c>
      <c r="R2939" s="19"/>
      <c r="S2939" s="16">
        <v>0</v>
      </c>
      <c r="T2939" s="16">
        <v>0</v>
      </c>
    </row>
    <row r="2940" spans="1:20" x14ac:dyDescent="0.25">
      <c r="A2940" s="14" t="s">
        <v>18</v>
      </c>
      <c r="B2940" s="14">
        <v>21780</v>
      </c>
      <c r="C2940" s="14" t="s">
        <v>8476</v>
      </c>
      <c r="D2940" s="14">
        <v>56623424</v>
      </c>
      <c r="E2940" s="15">
        <v>43549</v>
      </c>
      <c r="F2940" s="54" t="str">
        <f t="shared" si="45"/>
        <v>marzo</v>
      </c>
      <c r="G2940" s="14" t="s">
        <v>9201</v>
      </c>
      <c r="H2940" s="14" t="s">
        <v>20</v>
      </c>
      <c r="I2940" s="14" t="s">
        <v>11831</v>
      </c>
      <c r="J2940" s="14" t="s">
        <v>21</v>
      </c>
      <c r="K2940" s="14" t="s">
        <v>17399</v>
      </c>
      <c r="L2940" s="14" t="s">
        <v>3323</v>
      </c>
      <c r="M2940" s="16">
        <v>0</v>
      </c>
      <c r="N2940" s="16">
        <v>0</v>
      </c>
      <c r="O2940" s="16">
        <v>0</v>
      </c>
      <c r="P2940" s="17"/>
      <c r="Q2940" s="18">
        <v>0</v>
      </c>
      <c r="R2940" s="19"/>
      <c r="S2940" s="16">
        <v>0</v>
      </c>
      <c r="T2940" s="16">
        <v>0</v>
      </c>
    </row>
    <row r="2941" spans="1:20" x14ac:dyDescent="0.25">
      <c r="A2941" s="14" t="s">
        <v>18</v>
      </c>
      <c r="B2941" s="14">
        <v>21780</v>
      </c>
      <c r="C2941" s="14" t="s">
        <v>8476</v>
      </c>
      <c r="D2941" s="14">
        <v>56623425</v>
      </c>
      <c r="E2941" s="15">
        <v>43549</v>
      </c>
      <c r="F2941" s="54" t="str">
        <f t="shared" si="45"/>
        <v>marzo</v>
      </c>
      <c r="G2941" s="14" t="s">
        <v>9201</v>
      </c>
      <c r="H2941" s="14" t="s">
        <v>20</v>
      </c>
      <c r="I2941" s="14" t="s">
        <v>11831</v>
      </c>
      <c r="J2941" s="14" t="s">
        <v>21</v>
      </c>
      <c r="K2941" s="14" t="s">
        <v>17400</v>
      </c>
      <c r="L2941" s="14" t="s">
        <v>2054</v>
      </c>
      <c r="M2941" s="16">
        <v>0</v>
      </c>
      <c r="N2941" s="16">
        <v>0</v>
      </c>
      <c r="O2941" s="16">
        <v>0</v>
      </c>
      <c r="P2941" s="17"/>
      <c r="Q2941" s="18">
        <v>3737.19</v>
      </c>
      <c r="R2941" s="19">
        <v>3737.19</v>
      </c>
      <c r="S2941" s="16">
        <v>3737.19</v>
      </c>
      <c r="T2941" s="16">
        <v>3737.19</v>
      </c>
    </row>
    <row r="2942" spans="1:20" x14ac:dyDescent="0.25">
      <c r="A2942" s="14" t="s">
        <v>18</v>
      </c>
      <c r="B2942" s="14">
        <v>21780</v>
      </c>
      <c r="C2942" s="14" t="s">
        <v>8476</v>
      </c>
      <c r="D2942" s="14">
        <v>56628202</v>
      </c>
      <c r="E2942" s="15">
        <v>43549</v>
      </c>
      <c r="F2942" s="54" t="str">
        <f t="shared" si="45"/>
        <v>marzo</v>
      </c>
      <c r="G2942" s="14" t="s">
        <v>11167</v>
      </c>
      <c r="H2942" s="14" t="s">
        <v>20</v>
      </c>
      <c r="I2942" s="14" t="s">
        <v>11831</v>
      </c>
      <c r="J2942" s="14" t="s">
        <v>21</v>
      </c>
      <c r="K2942" s="14" t="s">
        <v>17401</v>
      </c>
      <c r="L2942" s="14" t="s">
        <v>3324</v>
      </c>
      <c r="M2942" s="16">
        <v>2767.07</v>
      </c>
      <c r="N2942" s="16">
        <v>0</v>
      </c>
      <c r="O2942" s="16">
        <v>800.83</v>
      </c>
      <c r="P2942" s="17"/>
      <c r="Q2942" s="18">
        <v>800.83</v>
      </c>
      <c r="R2942" s="19">
        <v>800.83</v>
      </c>
      <c r="S2942" s="16">
        <v>3567.9</v>
      </c>
      <c r="T2942" s="16">
        <v>3567.9</v>
      </c>
    </row>
    <row r="2943" spans="1:20" x14ac:dyDescent="0.25">
      <c r="A2943" s="14" t="s">
        <v>18</v>
      </c>
      <c r="B2943" s="14">
        <v>21780</v>
      </c>
      <c r="C2943" s="14" t="s">
        <v>8476</v>
      </c>
      <c r="D2943" s="14">
        <v>56628203</v>
      </c>
      <c r="E2943" s="15">
        <v>43549</v>
      </c>
      <c r="F2943" s="54" t="str">
        <f t="shared" si="45"/>
        <v>marzo</v>
      </c>
      <c r="G2943" s="14" t="s">
        <v>11167</v>
      </c>
      <c r="H2943" s="14" t="s">
        <v>20</v>
      </c>
      <c r="I2943" s="14" t="s">
        <v>11831</v>
      </c>
      <c r="J2943" s="14" t="s">
        <v>21</v>
      </c>
      <c r="K2943" s="14" t="s">
        <v>17402</v>
      </c>
      <c r="L2943" s="14" t="s">
        <v>3325</v>
      </c>
      <c r="M2943" s="16">
        <v>0</v>
      </c>
      <c r="N2943" s="16">
        <v>0</v>
      </c>
      <c r="O2943" s="16">
        <v>0</v>
      </c>
      <c r="P2943" s="17"/>
      <c r="Q2943" s="18">
        <v>0</v>
      </c>
      <c r="R2943" s="19"/>
      <c r="S2943" s="16">
        <v>0</v>
      </c>
      <c r="T2943" s="16">
        <v>0</v>
      </c>
    </row>
    <row r="2944" spans="1:20" x14ac:dyDescent="0.25">
      <c r="A2944" s="14" t="s">
        <v>18</v>
      </c>
      <c r="B2944" s="14">
        <v>21780</v>
      </c>
      <c r="C2944" s="14" t="s">
        <v>8476</v>
      </c>
      <c r="D2944" s="14">
        <v>56628204</v>
      </c>
      <c r="E2944" s="15">
        <v>43549</v>
      </c>
      <c r="F2944" s="54" t="str">
        <f t="shared" si="45"/>
        <v>marzo</v>
      </c>
      <c r="G2944" s="14" t="s">
        <v>11167</v>
      </c>
      <c r="H2944" s="14" t="s">
        <v>20</v>
      </c>
      <c r="I2944" s="14" t="s">
        <v>11831</v>
      </c>
      <c r="J2944" s="14" t="s">
        <v>21</v>
      </c>
      <c r="K2944" s="14" t="s">
        <v>17403</v>
      </c>
      <c r="L2944" s="14" t="s">
        <v>3326</v>
      </c>
      <c r="M2944" s="16">
        <v>0</v>
      </c>
      <c r="N2944" s="16">
        <v>0</v>
      </c>
      <c r="O2944" s="16">
        <v>0</v>
      </c>
      <c r="P2944" s="17"/>
      <c r="Q2944" s="18">
        <v>0</v>
      </c>
      <c r="R2944" s="19"/>
      <c r="S2944" s="16">
        <v>0</v>
      </c>
      <c r="T2944" s="16">
        <v>0</v>
      </c>
    </row>
    <row r="2945" spans="1:20" x14ac:dyDescent="0.25">
      <c r="A2945" s="14" t="s">
        <v>18</v>
      </c>
      <c r="B2945" s="14">
        <v>21780</v>
      </c>
      <c r="C2945" s="14" t="s">
        <v>8476</v>
      </c>
      <c r="D2945" s="14">
        <v>56628205</v>
      </c>
      <c r="E2945" s="15">
        <v>43549</v>
      </c>
      <c r="F2945" s="54" t="str">
        <f t="shared" si="45"/>
        <v>marzo</v>
      </c>
      <c r="G2945" s="14" t="s">
        <v>11167</v>
      </c>
      <c r="H2945" s="14" t="s">
        <v>20</v>
      </c>
      <c r="I2945" s="14" t="s">
        <v>11831</v>
      </c>
      <c r="J2945" s="14" t="s">
        <v>21</v>
      </c>
      <c r="K2945" s="14" t="s">
        <v>17404</v>
      </c>
      <c r="L2945" s="14" t="s">
        <v>3327</v>
      </c>
      <c r="M2945" s="16">
        <v>6877.24</v>
      </c>
      <c r="N2945" s="16">
        <v>0</v>
      </c>
      <c r="O2945" s="16">
        <v>1601.65</v>
      </c>
      <c r="P2945" s="17"/>
      <c r="Q2945" s="18">
        <v>1601.65</v>
      </c>
      <c r="R2945" s="19">
        <v>1601.65</v>
      </c>
      <c r="S2945" s="16">
        <v>8478.89</v>
      </c>
      <c r="T2945" s="16">
        <v>8478.89</v>
      </c>
    </row>
    <row r="2946" spans="1:20" x14ac:dyDescent="0.25">
      <c r="A2946" s="14" t="s">
        <v>18</v>
      </c>
      <c r="B2946" s="14">
        <v>21780</v>
      </c>
      <c r="C2946" s="14" t="s">
        <v>8476</v>
      </c>
      <c r="D2946" s="14">
        <v>566390905</v>
      </c>
      <c r="E2946" s="15">
        <v>43549</v>
      </c>
      <c r="F2946" s="54" t="str">
        <f t="shared" si="45"/>
        <v>marzo</v>
      </c>
      <c r="G2946" s="14" t="s">
        <v>9639</v>
      </c>
      <c r="H2946" s="14" t="s">
        <v>3328</v>
      </c>
      <c r="I2946" s="14" t="s">
        <v>11973</v>
      </c>
      <c r="J2946" s="14" t="s">
        <v>32</v>
      </c>
      <c r="K2946" s="14" t="s">
        <v>17405</v>
      </c>
      <c r="L2946" s="14" t="s">
        <v>1005</v>
      </c>
      <c r="M2946" s="16">
        <v>5110</v>
      </c>
      <c r="N2946" s="16">
        <v>0</v>
      </c>
      <c r="O2946" s="16">
        <v>0</v>
      </c>
      <c r="P2946" s="17"/>
      <c r="Q2946" s="18">
        <v>1900.83</v>
      </c>
      <c r="R2946" s="19">
        <v>1900.83</v>
      </c>
      <c r="S2946" s="16">
        <v>7010.83</v>
      </c>
      <c r="T2946" s="16">
        <v>8693.42</v>
      </c>
    </row>
    <row r="2947" spans="1:20" x14ac:dyDescent="0.25">
      <c r="A2947" s="14" t="s">
        <v>18</v>
      </c>
      <c r="B2947" s="14">
        <v>21780</v>
      </c>
      <c r="C2947" s="14" t="s">
        <v>8476</v>
      </c>
      <c r="D2947" s="14">
        <v>566392605</v>
      </c>
      <c r="E2947" s="15">
        <v>43549</v>
      </c>
      <c r="F2947" s="54" t="str">
        <f t="shared" ref="F2947:F3010" si="46">TEXT(E2947,"MMMM")</f>
        <v>marzo</v>
      </c>
      <c r="G2947" s="14" t="s">
        <v>9640</v>
      </c>
      <c r="H2947" s="14" t="s">
        <v>3329</v>
      </c>
      <c r="I2947" s="14" t="s">
        <v>13193</v>
      </c>
      <c r="J2947" s="14" t="s">
        <v>32</v>
      </c>
      <c r="K2947" s="14" t="s">
        <v>17406</v>
      </c>
      <c r="L2947" s="14" t="s">
        <v>639</v>
      </c>
      <c r="M2947" s="16">
        <v>3160.2</v>
      </c>
      <c r="N2947" s="16">
        <v>557.66999999999996</v>
      </c>
      <c r="O2947" s="16">
        <v>3191.79</v>
      </c>
      <c r="P2947" s="17">
        <v>1.6</v>
      </c>
      <c r="Q2947" s="18">
        <v>3191.79</v>
      </c>
      <c r="R2947" s="19">
        <v>3168.37</v>
      </c>
      <c r="S2947" s="16">
        <v>6351.99</v>
      </c>
      <c r="T2947" s="16">
        <v>7685.91</v>
      </c>
    </row>
    <row r="2948" spans="1:20" x14ac:dyDescent="0.25">
      <c r="A2948" s="14" t="s">
        <v>18</v>
      </c>
      <c r="B2948" s="14">
        <v>21780</v>
      </c>
      <c r="C2948" s="14" t="s">
        <v>8476</v>
      </c>
      <c r="D2948" s="14">
        <v>566428505</v>
      </c>
      <c r="E2948" s="15">
        <v>43549</v>
      </c>
      <c r="F2948" s="54" t="str">
        <f t="shared" si="46"/>
        <v>marzo</v>
      </c>
      <c r="G2948" s="14" t="s">
        <v>9641</v>
      </c>
      <c r="H2948" s="14" t="s">
        <v>3330</v>
      </c>
      <c r="I2948" s="14" t="s">
        <v>13194</v>
      </c>
      <c r="J2948" s="14" t="s">
        <v>32</v>
      </c>
      <c r="K2948" s="14" t="s">
        <v>17407</v>
      </c>
      <c r="L2948" s="14" t="s">
        <v>129</v>
      </c>
      <c r="M2948" s="16">
        <v>2949.27</v>
      </c>
      <c r="N2948" s="16">
        <v>0</v>
      </c>
      <c r="O2948" s="16">
        <v>5217.87</v>
      </c>
      <c r="P2948" s="17">
        <v>9.41</v>
      </c>
      <c r="Q2948" s="18">
        <v>5217.87</v>
      </c>
      <c r="R2948" s="19">
        <v>5217.87</v>
      </c>
      <c r="S2948" s="16">
        <v>8167.14</v>
      </c>
      <c r="T2948" s="16">
        <v>9882.24</v>
      </c>
    </row>
    <row r="2949" spans="1:20" x14ac:dyDescent="0.25">
      <c r="A2949" s="14" t="s">
        <v>18</v>
      </c>
      <c r="B2949" s="14">
        <v>21780</v>
      </c>
      <c r="C2949" s="14" t="s">
        <v>8476</v>
      </c>
      <c r="D2949" s="14">
        <v>566460905</v>
      </c>
      <c r="E2949" s="15">
        <v>43549</v>
      </c>
      <c r="F2949" s="54" t="str">
        <f t="shared" si="46"/>
        <v>marzo</v>
      </c>
      <c r="G2949" s="14" t="s">
        <v>11366</v>
      </c>
      <c r="H2949" s="14" t="s">
        <v>3331</v>
      </c>
      <c r="I2949" s="14" t="s">
        <v>11974</v>
      </c>
      <c r="J2949" s="14" t="s">
        <v>32</v>
      </c>
      <c r="K2949" s="14" t="s">
        <v>17408</v>
      </c>
      <c r="L2949" s="14" t="s">
        <v>675</v>
      </c>
      <c r="M2949" s="16">
        <v>3126.88</v>
      </c>
      <c r="N2949" s="16">
        <v>551.79</v>
      </c>
      <c r="O2949" s="16">
        <v>3225.27</v>
      </c>
      <c r="P2949" s="17">
        <v>6.14</v>
      </c>
      <c r="Q2949" s="18">
        <v>3225.27</v>
      </c>
      <c r="R2949" s="19">
        <v>3225.27</v>
      </c>
      <c r="S2949" s="16">
        <v>6352.15</v>
      </c>
      <c r="T2949" s="16">
        <v>7686.1</v>
      </c>
    </row>
    <row r="2950" spans="1:20" x14ac:dyDescent="0.25">
      <c r="A2950" s="14" t="s">
        <v>18</v>
      </c>
      <c r="B2950" s="14">
        <v>21780</v>
      </c>
      <c r="C2950" s="14" t="s">
        <v>8476</v>
      </c>
      <c r="D2950" s="14">
        <v>566055382</v>
      </c>
      <c r="E2950" s="15">
        <v>43550</v>
      </c>
      <c r="F2950" s="54" t="str">
        <f t="shared" si="46"/>
        <v>marzo</v>
      </c>
      <c r="G2950" s="14" t="s">
        <v>9590</v>
      </c>
      <c r="H2950" s="14" t="s">
        <v>20</v>
      </c>
      <c r="I2950" s="14" t="s">
        <v>11831</v>
      </c>
      <c r="J2950" s="14" t="s">
        <v>21</v>
      </c>
      <c r="K2950" s="14" t="s">
        <v>17409</v>
      </c>
      <c r="L2950" s="14" t="s">
        <v>667</v>
      </c>
      <c r="M2950" s="16">
        <v>10342</v>
      </c>
      <c r="N2950" s="16">
        <v>0</v>
      </c>
      <c r="O2950" s="16">
        <v>3069.83</v>
      </c>
      <c r="P2950" s="17"/>
      <c r="Q2950" s="18">
        <v>3069.83</v>
      </c>
      <c r="R2950" s="19"/>
      <c r="S2950" s="16">
        <v>13411.83</v>
      </c>
      <c r="T2950" s="16">
        <v>13411.83</v>
      </c>
    </row>
    <row r="2951" spans="1:20" x14ac:dyDescent="0.25">
      <c r="A2951" s="14" t="s">
        <v>18</v>
      </c>
      <c r="B2951" s="14">
        <v>21780</v>
      </c>
      <c r="C2951" s="14" t="s">
        <v>8476</v>
      </c>
      <c r="D2951" s="14">
        <v>566055383</v>
      </c>
      <c r="E2951" s="15">
        <v>43550</v>
      </c>
      <c r="F2951" s="54" t="str">
        <f t="shared" si="46"/>
        <v>marzo</v>
      </c>
      <c r="G2951" s="14" t="s">
        <v>9590</v>
      </c>
      <c r="H2951" s="14" t="s">
        <v>20</v>
      </c>
      <c r="I2951" s="14" t="s">
        <v>11831</v>
      </c>
      <c r="J2951" s="14" t="s">
        <v>21</v>
      </c>
      <c r="K2951" s="14" t="s">
        <v>17410</v>
      </c>
      <c r="L2951" s="14" t="s">
        <v>3332</v>
      </c>
      <c r="M2951" s="16">
        <v>0</v>
      </c>
      <c r="N2951" s="16">
        <v>0</v>
      </c>
      <c r="O2951" s="16">
        <v>0</v>
      </c>
      <c r="P2951" s="17"/>
      <c r="Q2951" s="18">
        <v>0</v>
      </c>
      <c r="R2951" s="19"/>
      <c r="S2951" s="16">
        <v>0</v>
      </c>
      <c r="T2951" s="16">
        <v>0</v>
      </c>
    </row>
    <row r="2952" spans="1:20" x14ac:dyDescent="0.25">
      <c r="A2952" s="14" t="s">
        <v>18</v>
      </c>
      <c r="B2952" s="14">
        <v>21780</v>
      </c>
      <c r="C2952" s="14" t="s">
        <v>8476</v>
      </c>
      <c r="D2952" s="14">
        <v>566055384</v>
      </c>
      <c r="E2952" s="15">
        <v>43550</v>
      </c>
      <c r="F2952" s="54" t="str">
        <f t="shared" si="46"/>
        <v>marzo</v>
      </c>
      <c r="G2952" s="14" t="s">
        <v>9590</v>
      </c>
      <c r="H2952" s="14" t="s">
        <v>20</v>
      </c>
      <c r="I2952" s="14" t="s">
        <v>11831</v>
      </c>
      <c r="J2952" s="14" t="s">
        <v>21</v>
      </c>
      <c r="K2952" s="14" t="s">
        <v>17411</v>
      </c>
      <c r="L2952" s="14" t="s">
        <v>3333</v>
      </c>
      <c r="M2952" s="16">
        <v>0</v>
      </c>
      <c r="N2952" s="16">
        <v>0</v>
      </c>
      <c r="O2952" s="16">
        <v>0</v>
      </c>
      <c r="P2952" s="17"/>
      <c r="Q2952" s="18">
        <v>0</v>
      </c>
      <c r="R2952" s="19"/>
      <c r="S2952" s="16">
        <v>0</v>
      </c>
      <c r="T2952" s="16">
        <v>0</v>
      </c>
    </row>
    <row r="2953" spans="1:20" x14ac:dyDescent="0.25">
      <c r="A2953" s="14" t="s">
        <v>18</v>
      </c>
      <c r="B2953" s="14">
        <v>21780</v>
      </c>
      <c r="C2953" s="14" t="s">
        <v>8476</v>
      </c>
      <c r="D2953" s="14">
        <v>5662058505</v>
      </c>
      <c r="E2953" s="15">
        <v>43550</v>
      </c>
      <c r="F2953" s="54" t="str">
        <f t="shared" si="46"/>
        <v>marzo</v>
      </c>
      <c r="G2953" s="14" t="s">
        <v>9642</v>
      </c>
      <c r="H2953" s="14" t="s">
        <v>28</v>
      </c>
      <c r="I2953" s="14" t="s">
        <v>12200</v>
      </c>
      <c r="J2953" s="14" t="s">
        <v>29</v>
      </c>
      <c r="K2953" s="14" t="s">
        <v>17412</v>
      </c>
      <c r="L2953" s="14" t="s">
        <v>3334</v>
      </c>
      <c r="M2953" s="16">
        <v>2942.94</v>
      </c>
      <c r="N2953" s="16">
        <v>735.73</v>
      </c>
      <c r="O2953" s="16">
        <v>1520</v>
      </c>
      <c r="P2953" s="17"/>
      <c r="Q2953" s="18">
        <v>1520</v>
      </c>
      <c r="R2953" s="19">
        <v>1520</v>
      </c>
      <c r="S2953" s="16">
        <v>4462.9399999999996</v>
      </c>
      <c r="T2953" s="16">
        <v>4462.9399999999996</v>
      </c>
    </row>
    <row r="2954" spans="1:20" x14ac:dyDescent="0.25">
      <c r="A2954" s="14" t="s">
        <v>18</v>
      </c>
      <c r="B2954" s="14">
        <v>21780</v>
      </c>
      <c r="C2954" s="14" t="s">
        <v>8476</v>
      </c>
      <c r="D2954" s="14">
        <v>566253805</v>
      </c>
      <c r="E2954" s="15">
        <v>43550</v>
      </c>
      <c r="F2954" s="54" t="str">
        <f t="shared" si="46"/>
        <v>marzo</v>
      </c>
      <c r="G2954" s="14" t="s">
        <v>11367</v>
      </c>
      <c r="H2954" s="14" t="s">
        <v>3335</v>
      </c>
      <c r="I2954" s="14" t="s">
        <v>13195</v>
      </c>
      <c r="J2954" s="14" t="s">
        <v>32</v>
      </c>
      <c r="K2954" s="14" t="s">
        <v>17413</v>
      </c>
      <c r="L2954" s="14" t="s">
        <v>3336</v>
      </c>
      <c r="M2954" s="16">
        <v>2399.67</v>
      </c>
      <c r="N2954" s="16">
        <v>266.63</v>
      </c>
      <c r="O2954" s="16">
        <v>0</v>
      </c>
      <c r="P2954" s="17"/>
      <c r="Q2954" s="18">
        <v>1900.83</v>
      </c>
      <c r="R2954" s="19">
        <v>1886.54</v>
      </c>
      <c r="S2954" s="16">
        <v>4300.5</v>
      </c>
      <c r="T2954" s="16">
        <v>5203.6099999999997</v>
      </c>
    </row>
    <row r="2955" spans="1:20" x14ac:dyDescent="0.25">
      <c r="A2955" s="14" t="s">
        <v>18</v>
      </c>
      <c r="B2955" s="14">
        <v>21780</v>
      </c>
      <c r="C2955" s="14" t="s">
        <v>8476</v>
      </c>
      <c r="D2955" s="14">
        <v>56642852</v>
      </c>
      <c r="E2955" s="15">
        <v>43550</v>
      </c>
      <c r="F2955" s="54" t="str">
        <f t="shared" si="46"/>
        <v>marzo</v>
      </c>
      <c r="G2955" s="14" t="s">
        <v>9641</v>
      </c>
      <c r="H2955" s="14" t="s">
        <v>20</v>
      </c>
      <c r="I2955" s="14" t="s">
        <v>11831</v>
      </c>
      <c r="J2955" s="14" t="s">
        <v>21</v>
      </c>
      <c r="K2955" s="14" t="s">
        <v>17414</v>
      </c>
      <c r="L2955" s="14" t="s">
        <v>3337</v>
      </c>
      <c r="M2955" s="16">
        <v>0</v>
      </c>
      <c r="N2955" s="16">
        <v>0</v>
      </c>
      <c r="O2955" s="16">
        <v>0</v>
      </c>
      <c r="P2955" s="17"/>
      <c r="Q2955" s="18">
        <v>0</v>
      </c>
      <c r="R2955" s="19"/>
      <c r="S2955" s="16">
        <v>0</v>
      </c>
      <c r="T2955" s="16">
        <v>0</v>
      </c>
    </row>
    <row r="2956" spans="1:20" x14ac:dyDescent="0.25">
      <c r="A2956" s="14" t="s">
        <v>18</v>
      </c>
      <c r="B2956" s="14">
        <v>21780</v>
      </c>
      <c r="C2956" s="14" t="s">
        <v>8476</v>
      </c>
      <c r="D2956" s="14">
        <v>5664770505</v>
      </c>
      <c r="E2956" s="15">
        <v>43550</v>
      </c>
      <c r="F2956" s="54" t="str">
        <f t="shared" si="46"/>
        <v>marzo</v>
      </c>
      <c r="G2956" s="14" t="s">
        <v>9643</v>
      </c>
      <c r="H2956" s="14" t="s">
        <v>3338</v>
      </c>
      <c r="I2956" s="14" t="s">
        <v>13196</v>
      </c>
      <c r="J2956" s="14" t="s">
        <v>32</v>
      </c>
      <c r="K2956" s="14" t="s">
        <v>17415</v>
      </c>
      <c r="L2956" s="14" t="s">
        <v>2156</v>
      </c>
      <c r="M2956" s="16">
        <v>4426.08</v>
      </c>
      <c r="N2956" s="16">
        <v>491.77</v>
      </c>
      <c r="O2956" s="16">
        <v>4869.99</v>
      </c>
      <c r="P2956" s="17">
        <v>15.14</v>
      </c>
      <c r="Q2956" s="18">
        <v>4869.99</v>
      </c>
      <c r="R2956" s="19">
        <v>4869.99</v>
      </c>
      <c r="S2956" s="16">
        <v>9296.07</v>
      </c>
      <c r="T2956" s="16">
        <v>11248.24</v>
      </c>
    </row>
    <row r="2957" spans="1:20" x14ac:dyDescent="0.25">
      <c r="A2957" s="14" t="s">
        <v>18</v>
      </c>
      <c r="B2957" s="14">
        <v>21780</v>
      </c>
      <c r="C2957" s="14" t="s">
        <v>8476</v>
      </c>
      <c r="D2957" s="14">
        <v>566480705</v>
      </c>
      <c r="E2957" s="15">
        <v>43550</v>
      </c>
      <c r="F2957" s="54" t="str">
        <f t="shared" si="46"/>
        <v>marzo</v>
      </c>
      <c r="G2957" s="14" t="s">
        <v>9421</v>
      </c>
      <c r="H2957" s="14" t="s">
        <v>20</v>
      </c>
      <c r="I2957" s="14" t="s">
        <v>11831</v>
      </c>
      <c r="J2957" s="14" t="s">
        <v>21</v>
      </c>
      <c r="K2957" s="14" t="s">
        <v>17416</v>
      </c>
      <c r="L2957" s="14" t="s">
        <v>3118</v>
      </c>
      <c r="M2957" s="16">
        <v>0</v>
      </c>
      <c r="N2957" s="16">
        <v>0</v>
      </c>
      <c r="O2957" s="16">
        <v>0</v>
      </c>
      <c r="P2957" s="17"/>
      <c r="Q2957" s="18">
        <v>934.3</v>
      </c>
      <c r="R2957" s="19">
        <v>934.3</v>
      </c>
      <c r="S2957" s="16">
        <v>934.3</v>
      </c>
      <c r="T2957" s="16">
        <v>934.3</v>
      </c>
    </row>
    <row r="2958" spans="1:20" x14ac:dyDescent="0.25">
      <c r="A2958" s="14" t="s">
        <v>18</v>
      </c>
      <c r="B2958" s="14">
        <v>21780</v>
      </c>
      <c r="C2958" s="14" t="s">
        <v>8476</v>
      </c>
      <c r="D2958" s="14">
        <v>566493805</v>
      </c>
      <c r="E2958" s="15">
        <v>43550</v>
      </c>
      <c r="F2958" s="54" t="str">
        <f t="shared" si="46"/>
        <v>marzo</v>
      </c>
      <c r="G2958" s="14" t="s">
        <v>9644</v>
      </c>
      <c r="H2958" s="14" t="s">
        <v>3339</v>
      </c>
      <c r="I2958" s="14" t="s">
        <v>13197</v>
      </c>
      <c r="J2958" s="14" t="s">
        <v>32</v>
      </c>
      <c r="K2958" s="14" t="s">
        <v>17417</v>
      </c>
      <c r="L2958" s="14" t="s">
        <v>129</v>
      </c>
      <c r="M2958" s="16">
        <v>3310.82</v>
      </c>
      <c r="N2958" s="16">
        <v>367.85</v>
      </c>
      <c r="O2958" s="16">
        <v>4856.3900000000003</v>
      </c>
      <c r="P2958" s="17">
        <v>9.73</v>
      </c>
      <c r="Q2958" s="18">
        <v>4856.3900000000003</v>
      </c>
      <c r="R2958" s="19">
        <v>4856.3900000000003</v>
      </c>
      <c r="S2958" s="16">
        <v>8167.21</v>
      </c>
      <c r="T2958" s="16">
        <v>9882.32</v>
      </c>
    </row>
    <row r="2959" spans="1:20" x14ac:dyDescent="0.25">
      <c r="A2959" s="14" t="s">
        <v>18</v>
      </c>
      <c r="B2959" s="14">
        <v>21780</v>
      </c>
      <c r="C2959" s="14" t="s">
        <v>8476</v>
      </c>
      <c r="D2959" s="14">
        <v>5665057405</v>
      </c>
      <c r="E2959" s="15">
        <v>43550</v>
      </c>
      <c r="F2959" s="54" t="str">
        <f t="shared" si="46"/>
        <v>marzo</v>
      </c>
      <c r="G2959" s="14" t="s">
        <v>9645</v>
      </c>
      <c r="H2959" s="14" t="s">
        <v>3340</v>
      </c>
      <c r="I2959" s="14" t="s">
        <v>13198</v>
      </c>
      <c r="J2959" s="14" t="s">
        <v>32</v>
      </c>
      <c r="K2959" s="14" t="s">
        <v>17418</v>
      </c>
      <c r="L2959" s="14" t="s">
        <v>3341</v>
      </c>
      <c r="M2959" s="16">
        <v>5219.7</v>
      </c>
      <c r="N2959" s="16">
        <v>921.1</v>
      </c>
      <c r="O2959" s="16">
        <v>0</v>
      </c>
      <c r="P2959" s="17">
        <v>3.27</v>
      </c>
      <c r="Q2959" s="18">
        <v>3266.16</v>
      </c>
      <c r="R2959" s="19">
        <v>3266.16</v>
      </c>
      <c r="S2959" s="16">
        <v>8485.86</v>
      </c>
      <c r="T2959" s="16">
        <v>10522.47</v>
      </c>
    </row>
    <row r="2960" spans="1:20" x14ac:dyDescent="0.25">
      <c r="A2960" s="14" t="s">
        <v>18</v>
      </c>
      <c r="B2960" s="14">
        <v>21780</v>
      </c>
      <c r="C2960" s="14" t="s">
        <v>8476</v>
      </c>
      <c r="D2960" s="14">
        <v>5665058805</v>
      </c>
      <c r="E2960" s="15">
        <v>43550</v>
      </c>
      <c r="F2960" s="54" t="str">
        <f t="shared" si="46"/>
        <v>marzo</v>
      </c>
      <c r="G2960" s="14" t="s">
        <v>9646</v>
      </c>
      <c r="H2960" s="14" t="s">
        <v>3342</v>
      </c>
      <c r="I2960" s="14" t="s">
        <v>13199</v>
      </c>
      <c r="J2960" s="14" t="s">
        <v>32</v>
      </c>
      <c r="K2960" s="14" t="s">
        <v>17419</v>
      </c>
      <c r="L2960" s="14" t="s">
        <v>284</v>
      </c>
      <c r="M2960" s="16">
        <v>4917.8500000000004</v>
      </c>
      <c r="N2960" s="16">
        <v>0</v>
      </c>
      <c r="O2960" s="16">
        <v>5540.43</v>
      </c>
      <c r="P2960" s="17">
        <v>9.99</v>
      </c>
      <c r="Q2960" s="18">
        <v>5540.43</v>
      </c>
      <c r="R2960" s="19">
        <v>5540.43</v>
      </c>
      <c r="S2960" s="16">
        <v>10458.280000000001</v>
      </c>
      <c r="T2960" s="16">
        <v>12654.52</v>
      </c>
    </row>
    <row r="2961" spans="1:20" x14ac:dyDescent="0.25">
      <c r="A2961" s="14" t="s">
        <v>18</v>
      </c>
      <c r="B2961" s="14">
        <v>21780</v>
      </c>
      <c r="C2961" s="14" t="s">
        <v>8476</v>
      </c>
      <c r="D2961" s="14">
        <v>566554605</v>
      </c>
      <c r="E2961" s="15">
        <v>43550</v>
      </c>
      <c r="F2961" s="54" t="str">
        <f t="shared" si="46"/>
        <v>marzo</v>
      </c>
      <c r="G2961" s="14" t="s">
        <v>11368</v>
      </c>
      <c r="H2961" s="14" t="s">
        <v>3343</v>
      </c>
      <c r="I2961" s="14" t="s">
        <v>13200</v>
      </c>
      <c r="J2961" s="14" t="s">
        <v>46</v>
      </c>
      <c r="K2961" s="14" t="s">
        <v>3344</v>
      </c>
      <c r="L2961" s="14" t="s">
        <v>3345</v>
      </c>
      <c r="M2961" s="16">
        <v>74.55</v>
      </c>
      <c r="N2961" s="16">
        <v>0</v>
      </c>
      <c r="O2961" s="16">
        <v>0</v>
      </c>
      <c r="P2961" s="17">
        <v>3.08</v>
      </c>
      <c r="Q2961" s="18">
        <v>339.07</v>
      </c>
      <c r="R2961" s="19">
        <v>324.77999999999997</v>
      </c>
      <c r="S2961" s="16">
        <v>413.62</v>
      </c>
      <c r="T2961" s="16">
        <v>500.48</v>
      </c>
    </row>
    <row r="2962" spans="1:20" x14ac:dyDescent="0.25">
      <c r="A2962" s="14" t="s">
        <v>18</v>
      </c>
      <c r="B2962" s="14">
        <v>21780</v>
      </c>
      <c r="C2962" s="14" t="s">
        <v>8476</v>
      </c>
      <c r="D2962" s="14">
        <v>5665590505</v>
      </c>
      <c r="E2962" s="15">
        <v>43550</v>
      </c>
      <c r="F2962" s="54" t="str">
        <f t="shared" si="46"/>
        <v>marzo</v>
      </c>
      <c r="G2962" s="14" t="s">
        <v>9647</v>
      </c>
      <c r="H2962" s="14" t="s">
        <v>3346</v>
      </c>
      <c r="I2962" s="14" t="s">
        <v>13201</v>
      </c>
      <c r="J2962" s="14" t="s">
        <v>29</v>
      </c>
      <c r="K2962" s="14" t="s">
        <v>17420</v>
      </c>
      <c r="L2962" s="14" t="s">
        <v>3347</v>
      </c>
      <c r="M2962" s="16">
        <v>0</v>
      </c>
      <c r="N2962" s="16">
        <v>0</v>
      </c>
      <c r="O2962" s="16">
        <v>0</v>
      </c>
      <c r="P2962" s="17"/>
      <c r="Q2962" s="18">
        <v>0</v>
      </c>
      <c r="R2962" s="19"/>
      <c r="S2962" s="16">
        <v>0</v>
      </c>
      <c r="T2962" s="16">
        <v>0</v>
      </c>
    </row>
    <row r="2963" spans="1:20" x14ac:dyDescent="0.25">
      <c r="A2963" s="14" t="s">
        <v>18</v>
      </c>
      <c r="B2963" s="14">
        <v>21780</v>
      </c>
      <c r="C2963" s="14" t="s">
        <v>8476</v>
      </c>
      <c r="D2963" s="14">
        <v>5660596205</v>
      </c>
      <c r="E2963" s="15">
        <v>43551</v>
      </c>
      <c r="F2963" s="54" t="str">
        <f t="shared" si="46"/>
        <v>marzo</v>
      </c>
      <c r="G2963" s="14" t="s">
        <v>9454</v>
      </c>
      <c r="H2963" s="14" t="s">
        <v>20</v>
      </c>
      <c r="I2963" s="14" t="s">
        <v>11831</v>
      </c>
      <c r="J2963" s="14" t="s">
        <v>21</v>
      </c>
      <c r="K2963" s="14" t="s">
        <v>17421</v>
      </c>
      <c r="L2963" s="14" t="s">
        <v>3348</v>
      </c>
      <c r="M2963" s="16">
        <v>0</v>
      </c>
      <c r="N2963" s="16">
        <v>0</v>
      </c>
      <c r="O2963" s="16">
        <v>0</v>
      </c>
      <c r="P2963" s="17"/>
      <c r="Q2963" s="18">
        <v>0</v>
      </c>
      <c r="R2963" s="19"/>
      <c r="S2963" s="16">
        <v>0</v>
      </c>
      <c r="T2963" s="16">
        <v>0</v>
      </c>
    </row>
    <row r="2964" spans="1:20" x14ac:dyDescent="0.25">
      <c r="A2964" s="14" t="s">
        <v>18</v>
      </c>
      <c r="B2964" s="14">
        <v>21780</v>
      </c>
      <c r="C2964" s="14" t="s">
        <v>8476</v>
      </c>
      <c r="D2964" s="14">
        <v>566059622</v>
      </c>
      <c r="E2964" s="15">
        <v>43551</v>
      </c>
      <c r="F2964" s="54" t="str">
        <f t="shared" si="46"/>
        <v>marzo</v>
      </c>
      <c r="G2964" s="14" t="s">
        <v>9454</v>
      </c>
      <c r="H2964" s="14" t="s">
        <v>20</v>
      </c>
      <c r="I2964" s="14" t="s">
        <v>11831</v>
      </c>
      <c r="J2964" s="14" t="s">
        <v>21</v>
      </c>
      <c r="K2964" s="14" t="s">
        <v>17422</v>
      </c>
      <c r="L2964" s="14" t="s">
        <v>3349</v>
      </c>
      <c r="M2964" s="16">
        <v>0</v>
      </c>
      <c r="N2964" s="16">
        <v>0</v>
      </c>
      <c r="O2964" s="16">
        <v>0</v>
      </c>
      <c r="P2964" s="17"/>
      <c r="Q2964" s="18">
        <v>0</v>
      </c>
      <c r="R2964" s="19"/>
      <c r="S2964" s="16">
        <v>0</v>
      </c>
      <c r="T2964" s="16">
        <v>0</v>
      </c>
    </row>
    <row r="2965" spans="1:20" x14ac:dyDescent="0.25">
      <c r="A2965" s="14" t="s">
        <v>18</v>
      </c>
      <c r="B2965" s="14">
        <v>21780</v>
      </c>
      <c r="C2965" s="14" t="s">
        <v>8476</v>
      </c>
      <c r="D2965" s="14">
        <v>566059623</v>
      </c>
      <c r="E2965" s="15">
        <v>43551</v>
      </c>
      <c r="F2965" s="54" t="str">
        <f t="shared" si="46"/>
        <v>marzo</v>
      </c>
      <c r="G2965" s="14" t="s">
        <v>9454</v>
      </c>
      <c r="H2965" s="14" t="s">
        <v>20</v>
      </c>
      <c r="I2965" s="14" t="s">
        <v>11831</v>
      </c>
      <c r="J2965" s="14" t="s">
        <v>21</v>
      </c>
      <c r="K2965" s="14" t="s">
        <v>17423</v>
      </c>
      <c r="L2965" s="14" t="s">
        <v>3350</v>
      </c>
      <c r="M2965" s="16">
        <v>0</v>
      </c>
      <c r="N2965" s="16">
        <v>0</v>
      </c>
      <c r="O2965" s="16">
        <v>0</v>
      </c>
      <c r="P2965" s="17"/>
      <c r="Q2965" s="18">
        <v>0</v>
      </c>
      <c r="R2965" s="19"/>
      <c r="S2965" s="16">
        <v>0</v>
      </c>
      <c r="T2965" s="16">
        <v>0</v>
      </c>
    </row>
    <row r="2966" spans="1:20" x14ac:dyDescent="0.25">
      <c r="A2966" s="14" t="s">
        <v>18</v>
      </c>
      <c r="B2966" s="14">
        <v>21780</v>
      </c>
      <c r="C2966" s="14" t="s">
        <v>8476</v>
      </c>
      <c r="D2966" s="14">
        <v>566352305</v>
      </c>
      <c r="E2966" s="15">
        <v>43551</v>
      </c>
      <c r="F2966" s="54" t="str">
        <f t="shared" si="46"/>
        <v>marzo</v>
      </c>
      <c r="G2966" s="14" t="s">
        <v>9648</v>
      </c>
      <c r="H2966" s="14" t="s">
        <v>20</v>
      </c>
      <c r="I2966" s="14" t="s">
        <v>11831</v>
      </c>
      <c r="J2966" s="14" t="s">
        <v>21</v>
      </c>
      <c r="K2966" s="14" t="s">
        <v>17424</v>
      </c>
      <c r="L2966" s="14" t="s">
        <v>3351</v>
      </c>
      <c r="M2966" s="16">
        <v>0</v>
      </c>
      <c r="N2966" s="16">
        <v>0</v>
      </c>
      <c r="O2966" s="16">
        <v>0</v>
      </c>
      <c r="P2966" s="17"/>
      <c r="Q2966" s="18">
        <v>0</v>
      </c>
      <c r="R2966" s="19"/>
      <c r="S2966" s="16">
        <v>0</v>
      </c>
      <c r="T2966" s="16">
        <v>0</v>
      </c>
    </row>
    <row r="2967" spans="1:20" x14ac:dyDescent="0.25">
      <c r="A2967" s="14" t="s">
        <v>18</v>
      </c>
      <c r="B2967" s="14">
        <v>21780</v>
      </c>
      <c r="C2967" s="14" t="s">
        <v>8476</v>
      </c>
      <c r="D2967" s="14">
        <v>5663920505</v>
      </c>
      <c r="E2967" s="15">
        <v>43551</v>
      </c>
      <c r="F2967" s="54" t="str">
        <f t="shared" si="46"/>
        <v>marzo</v>
      </c>
      <c r="G2967" s="14" t="s">
        <v>11369</v>
      </c>
      <c r="H2967" s="14" t="s">
        <v>1722</v>
      </c>
      <c r="I2967" s="14" t="s">
        <v>12715</v>
      </c>
      <c r="J2967" s="14" t="s">
        <v>46</v>
      </c>
      <c r="K2967" s="14" t="s">
        <v>17425</v>
      </c>
      <c r="L2967" s="14" t="s">
        <v>3352</v>
      </c>
      <c r="M2967" s="16">
        <v>0</v>
      </c>
      <c r="N2967" s="16">
        <v>0</v>
      </c>
      <c r="O2967" s="16">
        <v>0</v>
      </c>
      <c r="P2967" s="17">
        <v>8.25</v>
      </c>
      <c r="Q2967" s="18">
        <v>1322.32</v>
      </c>
      <c r="R2967" s="19">
        <v>1322.32</v>
      </c>
      <c r="S2967" s="16">
        <v>1322.32</v>
      </c>
      <c r="T2967" s="16">
        <v>1600.01</v>
      </c>
    </row>
    <row r="2968" spans="1:20" x14ac:dyDescent="0.25">
      <c r="A2968" s="14" t="s">
        <v>18</v>
      </c>
      <c r="B2968" s="14">
        <v>21780</v>
      </c>
      <c r="C2968" s="14" t="s">
        <v>8476</v>
      </c>
      <c r="D2968" s="14">
        <v>566394005</v>
      </c>
      <c r="E2968" s="15">
        <v>43551</v>
      </c>
      <c r="F2968" s="54" t="str">
        <f t="shared" si="46"/>
        <v>marzo</v>
      </c>
      <c r="G2968" s="14" t="s">
        <v>9649</v>
      </c>
      <c r="H2968" s="14" t="s">
        <v>3353</v>
      </c>
      <c r="I2968" s="14" t="s">
        <v>13202</v>
      </c>
      <c r="J2968" s="14" t="s">
        <v>32</v>
      </c>
      <c r="K2968" s="14" t="s">
        <v>17426</v>
      </c>
      <c r="L2968" s="14" t="s">
        <v>284</v>
      </c>
      <c r="M2968" s="16">
        <v>3310.82</v>
      </c>
      <c r="N2968" s="16">
        <v>367.85</v>
      </c>
      <c r="O2968" s="16">
        <v>4855.8999999999996</v>
      </c>
      <c r="P2968" s="17">
        <v>10.220000000000001</v>
      </c>
      <c r="Q2968" s="18">
        <v>4855.8999999999996</v>
      </c>
      <c r="R2968" s="19">
        <v>4834.8599999999997</v>
      </c>
      <c r="S2968" s="16">
        <v>8166.72</v>
      </c>
      <c r="T2968" s="16">
        <v>9881.73</v>
      </c>
    </row>
    <row r="2969" spans="1:20" x14ac:dyDescent="0.25">
      <c r="A2969" s="14" t="s">
        <v>18</v>
      </c>
      <c r="B2969" s="14">
        <v>21780</v>
      </c>
      <c r="C2969" s="14" t="s">
        <v>8476</v>
      </c>
      <c r="D2969" s="14">
        <v>566455805</v>
      </c>
      <c r="E2969" s="15">
        <v>43551</v>
      </c>
      <c r="F2969" s="54" t="str">
        <f t="shared" si="46"/>
        <v>marzo</v>
      </c>
      <c r="G2969" s="14" t="s">
        <v>11370</v>
      </c>
      <c r="H2969" s="14" t="s">
        <v>3354</v>
      </c>
      <c r="I2969" s="14" t="s">
        <v>13203</v>
      </c>
      <c r="J2969" s="14" t="s">
        <v>32</v>
      </c>
      <c r="K2969" s="14" t="s">
        <v>17427</v>
      </c>
      <c r="L2969" s="14" t="s">
        <v>675</v>
      </c>
      <c r="M2969" s="16">
        <v>3126.88</v>
      </c>
      <c r="N2969" s="16">
        <v>551.79</v>
      </c>
      <c r="O2969" s="16">
        <v>3224.95</v>
      </c>
      <c r="P2969" s="17">
        <v>6.46</v>
      </c>
      <c r="Q2969" s="18">
        <v>3224.95</v>
      </c>
      <c r="R2969" s="19">
        <v>3205.1</v>
      </c>
      <c r="S2969" s="16">
        <v>6351.83</v>
      </c>
      <c r="T2969" s="16">
        <v>7685.71</v>
      </c>
    </row>
    <row r="2970" spans="1:20" x14ac:dyDescent="0.25">
      <c r="A2970" s="14" t="s">
        <v>18</v>
      </c>
      <c r="B2970" s="14">
        <v>21780</v>
      </c>
      <c r="C2970" s="14" t="s">
        <v>8476</v>
      </c>
      <c r="D2970" s="14">
        <v>566459605</v>
      </c>
      <c r="E2970" s="15">
        <v>43551</v>
      </c>
      <c r="F2970" s="54" t="str">
        <f t="shared" si="46"/>
        <v>marzo</v>
      </c>
      <c r="G2970" s="14" t="s">
        <v>9650</v>
      </c>
      <c r="H2970" s="14" t="s">
        <v>3355</v>
      </c>
      <c r="I2970" s="14" t="s">
        <v>11975</v>
      </c>
      <c r="J2970" s="14" t="s">
        <v>32</v>
      </c>
      <c r="K2970" s="14" t="s">
        <v>17428</v>
      </c>
      <c r="L2970" s="14" t="s">
        <v>129</v>
      </c>
      <c r="M2970" s="16">
        <v>3310.82</v>
      </c>
      <c r="N2970" s="16">
        <v>367.85</v>
      </c>
      <c r="O2970" s="16">
        <v>4856.3900000000003</v>
      </c>
      <c r="P2970" s="17">
        <v>9.73</v>
      </c>
      <c r="Q2970" s="18">
        <v>4856.3900000000003</v>
      </c>
      <c r="R2970" s="19">
        <v>4832.57</v>
      </c>
      <c r="S2970" s="16">
        <v>8167.21</v>
      </c>
      <c r="T2970" s="16">
        <v>9882.32</v>
      </c>
    </row>
    <row r="2971" spans="1:20" x14ac:dyDescent="0.25">
      <c r="A2971" s="14" t="s">
        <v>18</v>
      </c>
      <c r="B2971" s="14">
        <v>21780</v>
      </c>
      <c r="C2971" s="14" t="s">
        <v>8476</v>
      </c>
      <c r="D2971" s="14">
        <v>5664690505</v>
      </c>
      <c r="E2971" s="15">
        <v>43551</v>
      </c>
      <c r="F2971" s="54" t="str">
        <f t="shared" si="46"/>
        <v>marzo</v>
      </c>
      <c r="G2971" s="14" t="s">
        <v>8872</v>
      </c>
      <c r="H2971" s="14" t="s">
        <v>3356</v>
      </c>
      <c r="I2971" s="14" t="s">
        <v>13204</v>
      </c>
      <c r="J2971" s="14" t="s">
        <v>32</v>
      </c>
      <c r="K2971" s="14" t="s">
        <v>17429</v>
      </c>
      <c r="L2971" s="14" t="s">
        <v>129</v>
      </c>
      <c r="M2971" s="16">
        <v>3310.82</v>
      </c>
      <c r="N2971" s="16">
        <v>367.85</v>
      </c>
      <c r="O2971" s="16">
        <v>4856.3900000000003</v>
      </c>
      <c r="P2971" s="17">
        <v>9.73</v>
      </c>
      <c r="Q2971" s="18">
        <v>4856.3900000000003</v>
      </c>
      <c r="R2971" s="19">
        <v>4856.3900000000003</v>
      </c>
      <c r="S2971" s="16">
        <v>8167.21</v>
      </c>
      <c r="T2971" s="16">
        <v>9882.32</v>
      </c>
    </row>
    <row r="2972" spans="1:20" x14ac:dyDescent="0.25">
      <c r="A2972" s="14" t="s">
        <v>18</v>
      </c>
      <c r="B2972" s="14">
        <v>21780</v>
      </c>
      <c r="C2972" s="14" t="s">
        <v>8476</v>
      </c>
      <c r="D2972" s="14">
        <v>566483705</v>
      </c>
      <c r="E2972" s="15">
        <v>43551</v>
      </c>
      <c r="F2972" s="54" t="str">
        <f t="shared" si="46"/>
        <v>marzo</v>
      </c>
      <c r="G2972" s="14" t="s">
        <v>9111</v>
      </c>
      <c r="H2972" s="14" t="s">
        <v>20</v>
      </c>
      <c r="I2972" s="14" t="s">
        <v>11831</v>
      </c>
      <c r="J2972" s="14" t="s">
        <v>21</v>
      </c>
      <c r="K2972" s="14" t="s">
        <v>17430</v>
      </c>
      <c r="L2972" s="14" t="s">
        <v>3357</v>
      </c>
      <c r="M2972" s="16">
        <v>2890.99</v>
      </c>
      <c r="N2972" s="16">
        <v>0</v>
      </c>
      <c r="O2972" s="16">
        <v>1201.24</v>
      </c>
      <c r="P2972" s="17"/>
      <c r="Q2972" s="18">
        <v>1201.24</v>
      </c>
      <c r="R2972" s="19">
        <v>1186.95</v>
      </c>
      <c r="S2972" s="16">
        <v>4092.23</v>
      </c>
      <c r="T2972" s="16">
        <v>4092.23</v>
      </c>
    </row>
    <row r="2973" spans="1:20" x14ac:dyDescent="0.25">
      <c r="A2973" s="14" t="s">
        <v>18</v>
      </c>
      <c r="B2973" s="14">
        <v>21780</v>
      </c>
      <c r="C2973" s="14" t="s">
        <v>8476</v>
      </c>
      <c r="D2973" s="14">
        <v>56649382</v>
      </c>
      <c r="E2973" s="15">
        <v>43551</v>
      </c>
      <c r="F2973" s="54" t="str">
        <f t="shared" si="46"/>
        <v>marzo</v>
      </c>
      <c r="G2973" s="14" t="s">
        <v>9644</v>
      </c>
      <c r="H2973" s="14" t="s">
        <v>20</v>
      </c>
      <c r="I2973" s="14" t="s">
        <v>11831</v>
      </c>
      <c r="J2973" s="14" t="s">
        <v>21</v>
      </c>
      <c r="K2973" s="14" t="s">
        <v>17431</v>
      </c>
      <c r="L2973" s="14" t="s">
        <v>3105</v>
      </c>
      <c r="M2973" s="16">
        <v>0</v>
      </c>
      <c r="N2973" s="16">
        <v>0</v>
      </c>
      <c r="O2973" s="16">
        <v>0</v>
      </c>
      <c r="P2973" s="17"/>
      <c r="Q2973" s="18">
        <v>667.36</v>
      </c>
      <c r="R2973" s="19">
        <v>667.36</v>
      </c>
      <c r="S2973" s="16">
        <v>667.36</v>
      </c>
      <c r="T2973" s="16">
        <v>667.36</v>
      </c>
    </row>
    <row r="2974" spans="1:20" x14ac:dyDescent="0.25">
      <c r="A2974" s="14" t="s">
        <v>18</v>
      </c>
      <c r="B2974" s="14">
        <v>21780</v>
      </c>
      <c r="C2974" s="14" t="s">
        <v>8476</v>
      </c>
      <c r="D2974" s="14">
        <v>566494305</v>
      </c>
      <c r="E2974" s="15">
        <v>43551</v>
      </c>
      <c r="F2974" s="54" t="str">
        <f t="shared" si="46"/>
        <v>marzo</v>
      </c>
      <c r="G2974" s="14" t="s">
        <v>8893</v>
      </c>
      <c r="H2974" s="14" t="s">
        <v>3358</v>
      </c>
      <c r="I2974" s="14" t="s">
        <v>13205</v>
      </c>
      <c r="J2974" s="14" t="s">
        <v>32</v>
      </c>
      <c r="K2974" s="14" t="s">
        <v>17432</v>
      </c>
      <c r="L2974" s="14" t="s">
        <v>3359</v>
      </c>
      <c r="M2974" s="16">
        <v>4416.72</v>
      </c>
      <c r="N2974" s="16">
        <v>1104.18</v>
      </c>
      <c r="O2974" s="16">
        <v>0</v>
      </c>
      <c r="P2974" s="17">
        <v>0.91</v>
      </c>
      <c r="Q2974" s="18">
        <v>3040.42</v>
      </c>
      <c r="R2974" s="19">
        <v>3013.42</v>
      </c>
      <c r="S2974" s="16">
        <v>7457.14</v>
      </c>
      <c r="T2974" s="16">
        <v>10221.51</v>
      </c>
    </row>
    <row r="2975" spans="1:20" x14ac:dyDescent="0.25">
      <c r="A2975" s="14" t="s">
        <v>18</v>
      </c>
      <c r="B2975" s="14">
        <v>21780</v>
      </c>
      <c r="C2975" s="14" t="s">
        <v>8476</v>
      </c>
      <c r="D2975" s="14">
        <v>56649432</v>
      </c>
      <c r="E2975" s="15">
        <v>43551</v>
      </c>
      <c r="F2975" s="54" t="str">
        <f t="shared" si="46"/>
        <v>marzo</v>
      </c>
      <c r="G2975" s="14" t="s">
        <v>8893</v>
      </c>
      <c r="H2975" s="14" t="s">
        <v>20</v>
      </c>
      <c r="I2975" s="14" t="s">
        <v>11831</v>
      </c>
      <c r="J2975" s="14" t="s">
        <v>21</v>
      </c>
      <c r="K2975" s="14" t="s">
        <v>17433</v>
      </c>
      <c r="L2975" s="14" t="s">
        <v>3360</v>
      </c>
      <c r="M2975" s="16">
        <v>3512.29</v>
      </c>
      <c r="N2975" s="16">
        <v>0</v>
      </c>
      <c r="O2975" s="16">
        <v>0</v>
      </c>
      <c r="P2975" s="17"/>
      <c r="Q2975" s="18">
        <v>266.94</v>
      </c>
      <c r="R2975" s="19">
        <v>266.94</v>
      </c>
      <c r="S2975" s="16">
        <v>3779.23</v>
      </c>
      <c r="T2975" s="16">
        <v>3779.23</v>
      </c>
    </row>
    <row r="2976" spans="1:20" x14ac:dyDescent="0.25">
      <c r="A2976" s="14" t="s">
        <v>18</v>
      </c>
      <c r="B2976" s="14">
        <v>21780</v>
      </c>
      <c r="C2976" s="14" t="s">
        <v>8476</v>
      </c>
      <c r="D2976" s="14">
        <v>56649433</v>
      </c>
      <c r="E2976" s="15">
        <v>43551</v>
      </c>
      <c r="F2976" s="54" t="str">
        <f t="shared" si="46"/>
        <v>marzo</v>
      </c>
      <c r="G2976" s="14" t="s">
        <v>8893</v>
      </c>
      <c r="H2976" s="14" t="s">
        <v>20</v>
      </c>
      <c r="I2976" s="14" t="s">
        <v>11831</v>
      </c>
      <c r="J2976" s="14" t="s">
        <v>21</v>
      </c>
      <c r="K2976" s="14" t="s">
        <v>17434</v>
      </c>
      <c r="L2976" s="14" t="s">
        <v>3361</v>
      </c>
      <c r="M2976" s="16">
        <v>0</v>
      </c>
      <c r="N2976" s="16">
        <v>0</v>
      </c>
      <c r="O2976" s="16">
        <v>0</v>
      </c>
      <c r="P2976" s="17"/>
      <c r="Q2976" s="18">
        <v>0</v>
      </c>
      <c r="R2976" s="19"/>
      <c r="S2976" s="16">
        <v>0</v>
      </c>
      <c r="T2976" s="16">
        <v>0</v>
      </c>
    </row>
    <row r="2977" spans="1:20" x14ac:dyDescent="0.25">
      <c r="A2977" s="14" t="s">
        <v>18</v>
      </c>
      <c r="B2977" s="14">
        <v>21780</v>
      </c>
      <c r="C2977" s="14" t="s">
        <v>8476</v>
      </c>
      <c r="D2977" s="14">
        <v>566505742</v>
      </c>
      <c r="E2977" s="15">
        <v>43551</v>
      </c>
      <c r="F2977" s="54" t="str">
        <f t="shared" si="46"/>
        <v>marzo</v>
      </c>
      <c r="G2977" s="14" t="s">
        <v>9645</v>
      </c>
      <c r="H2977" s="14" t="s">
        <v>20</v>
      </c>
      <c r="I2977" s="14" t="s">
        <v>11831</v>
      </c>
      <c r="J2977" s="14" t="s">
        <v>21</v>
      </c>
      <c r="K2977" s="14" t="s">
        <v>17435</v>
      </c>
      <c r="L2977" s="14" t="s">
        <v>3362</v>
      </c>
      <c r="M2977" s="16">
        <v>0</v>
      </c>
      <c r="N2977" s="16">
        <v>0</v>
      </c>
      <c r="O2977" s="16">
        <v>0</v>
      </c>
      <c r="P2977" s="17"/>
      <c r="Q2977" s="18">
        <v>0</v>
      </c>
      <c r="R2977" s="19"/>
      <c r="S2977" s="16">
        <v>0</v>
      </c>
      <c r="T2977" s="16">
        <v>0</v>
      </c>
    </row>
    <row r="2978" spans="1:20" x14ac:dyDescent="0.25">
      <c r="A2978" s="14" t="s">
        <v>18</v>
      </c>
      <c r="B2978" s="14">
        <v>21780</v>
      </c>
      <c r="C2978" s="14" t="s">
        <v>8476</v>
      </c>
      <c r="D2978" s="14">
        <v>566566905</v>
      </c>
      <c r="E2978" s="15">
        <v>43551</v>
      </c>
      <c r="F2978" s="54" t="str">
        <f t="shared" si="46"/>
        <v>marzo</v>
      </c>
      <c r="G2978" s="14" t="s">
        <v>11304</v>
      </c>
      <c r="H2978" s="14" t="s">
        <v>2517</v>
      </c>
      <c r="I2978" s="14" t="s">
        <v>11931</v>
      </c>
      <c r="J2978" s="14" t="s">
        <v>32</v>
      </c>
      <c r="K2978" s="14" t="s">
        <v>17436</v>
      </c>
      <c r="L2978" s="14" t="s">
        <v>672</v>
      </c>
      <c r="M2978" s="16">
        <v>-3673.24</v>
      </c>
      <c r="N2978" s="16">
        <v>-648.21</v>
      </c>
      <c r="O2978" s="16">
        <v>-4460.7</v>
      </c>
      <c r="P2978" s="17">
        <v>-6.25</v>
      </c>
      <c r="Q2978" s="18">
        <v>-4460.7</v>
      </c>
      <c r="R2978" s="19">
        <v>-4460.7</v>
      </c>
      <c r="S2978" s="16">
        <v>-8133.94</v>
      </c>
      <c r="T2978" s="16">
        <v>-9842.07</v>
      </c>
    </row>
    <row r="2979" spans="1:20" x14ac:dyDescent="0.25">
      <c r="A2979" s="14" t="s">
        <v>18</v>
      </c>
      <c r="B2979" s="14">
        <v>21780</v>
      </c>
      <c r="C2979" s="14" t="s">
        <v>8476</v>
      </c>
      <c r="D2979" s="14">
        <v>5665670505</v>
      </c>
      <c r="E2979" s="15">
        <v>43551</v>
      </c>
      <c r="F2979" s="54" t="str">
        <f t="shared" si="46"/>
        <v>marzo</v>
      </c>
      <c r="G2979" s="14" t="s">
        <v>11304</v>
      </c>
      <c r="H2979" s="14" t="s">
        <v>3363</v>
      </c>
      <c r="I2979" s="14" t="s">
        <v>13206</v>
      </c>
      <c r="J2979" s="14" t="s">
        <v>32</v>
      </c>
      <c r="K2979" s="14" t="s">
        <v>17437</v>
      </c>
      <c r="L2979" s="14" t="s">
        <v>672</v>
      </c>
      <c r="M2979" s="16">
        <v>5025.6400000000003</v>
      </c>
      <c r="N2979" s="16">
        <v>648.21</v>
      </c>
      <c r="O2979" s="16">
        <v>4201.6899999999996</v>
      </c>
      <c r="P2979" s="17">
        <v>18.149999999999999</v>
      </c>
      <c r="Q2979" s="18">
        <v>4201.6899999999996</v>
      </c>
      <c r="R2979" s="19">
        <v>4201.6899999999996</v>
      </c>
      <c r="S2979" s="16">
        <v>9227.33</v>
      </c>
      <c r="T2979" s="16">
        <v>13363.92</v>
      </c>
    </row>
    <row r="2980" spans="1:20" x14ac:dyDescent="0.25">
      <c r="A2980" s="14" t="s">
        <v>18</v>
      </c>
      <c r="B2980" s="14">
        <v>21780</v>
      </c>
      <c r="C2980" s="14" t="s">
        <v>8476</v>
      </c>
      <c r="D2980" s="14">
        <v>566360582</v>
      </c>
      <c r="E2980" s="15">
        <v>43552</v>
      </c>
      <c r="F2980" s="54" t="str">
        <f t="shared" si="46"/>
        <v>marzo</v>
      </c>
      <c r="G2980" s="14" t="s">
        <v>9192</v>
      </c>
      <c r="H2980" s="14" t="s">
        <v>20</v>
      </c>
      <c r="I2980" s="14" t="s">
        <v>11831</v>
      </c>
      <c r="J2980" s="14" t="s">
        <v>21</v>
      </c>
      <c r="K2980" s="14" t="s">
        <v>17438</v>
      </c>
      <c r="L2980" s="14" t="s">
        <v>3364</v>
      </c>
      <c r="M2980" s="16">
        <v>0</v>
      </c>
      <c r="N2980" s="16">
        <v>0</v>
      </c>
      <c r="O2980" s="16">
        <v>0</v>
      </c>
      <c r="P2980" s="17"/>
      <c r="Q2980" s="18">
        <v>0</v>
      </c>
      <c r="R2980" s="19"/>
      <c r="S2980" s="16">
        <v>0</v>
      </c>
      <c r="T2980" s="16">
        <v>0</v>
      </c>
    </row>
    <row r="2981" spans="1:20" x14ac:dyDescent="0.25">
      <c r="A2981" s="14" t="s">
        <v>18</v>
      </c>
      <c r="B2981" s="14">
        <v>21780</v>
      </c>
      <c r="C2981" s="14" t="s">
        <v>8476</v>
      </c>
      <c r="D2981" s="14">
        <v>566425005</v>
      </c>
      <c r="E2981" s="15">
        <v>43552</v>
      </c>
      <c r="F2981" s="54" t="str">
        <f t="shared" si="46"/>
        <v>marzo</v>
      </c>
      <c r="G2981" s="14" t="s">
        <v>9651</v>
      </c>
      <c r="H2981" s="14" t="s">
        <v>20</v>
      </c>
      <c r="I2981" s="14" t="s">
        <v>11831</v>
      </c>
      <c r="J2981" s="14" t="s">
        <v>21</v>
      </c>
      <c r="K2981" s="14" t="s">
        <v>17439</v>
      </c>
      <c r="L2981" s="14" t="s">
        <v>513</v>
      </c>
      <c r="M2981" s="16">
        <v>8183.7</v>
      </c>
      <c r="N2981" s="16">
        <v>0</v>
      </c>
      <c r="O2981" s="16">
        <v>2535.9499999999998</v>
      </c>
      <c r="P2981" s="17"/>
      <c r="Q2981" s="18">
        <v>2535.9499999999998</v>
      </c>
      <c r="R2981" s="19">
        <v>2535.9499999999998</v>
      </c>
      <c r="S2981" s="16">
        <v>10719.65</v>
      </c>
      <c r="T2981" s="16">
        <v>10719.65</v>
      </c>
    </row>
    <row r="2982" spans="1:20" x14ac:dyDescent="0.25">
      <c r="A2982" s="14" t="s">
        <v>18</v>
      </c>
      <c r="B2982" s="14">
        <v>21780</v>
      </c>
      <c r="C2982" s="14" t="s">
        <v>8476</v>
      </c>
      <c r="D2982" s="14">
        <v>56642502</v>
      </c>
      <c r="E2982" s="15">
        <v>43552</v>
      </c>
      <c r="F2982" s="54" t="str">
        <f t="shared" si="46"/>
        <v>marzo</v>
      </c>
      <c r="G2982" s="14" t="s">
        <v>9651</v>
      </c>
      <c r="H2982" s="14" t="s">
        <v>20</v>
      </c>
      <c r="I2982" s="14" t="s">
        <v>11831</v>
      </c>
      <c r="J2982" s="14" t="s">
        <v>21</v>
      </c>
      <c r="K2982" s="14" t="s">
        <v>17440</v>
      </c>
      <c r="L2982" s="14" t="s">
        <v>3365</v>
      </c>
      <c r="M2982" s="16">
        <v>0</v>
      </c>
      <c r="N2982" s="16">
        <v>0</v>
      </c>
      <c r="O2982" s="16">
        <v>0</v>
      </c>
      <c r="P2982" s="17"/>
      <c r="Q2982" s="18">
        <v>0</v>
      </c>
      <c r="R2982" s="19"/>
      <c r="S2982" s="16">
        <v>0</v>
      </c>
      <c r="T2982" s="16">
        <v>0</v>
      </c>
    </row>
    <row r="2983" spans="1:20" x14ac:dyDescent="0.25">
      <c r="A2983" s="14" t="s">
        <v>18</v>
      </c>
      <c r="B2983" s="14">
        <v>21780</v>
      </c>
      <c r="C2983" s="14" t="s">
        <v>8476</v>
      </c>
      <c r="D2983" s="14">
        <v>566450305</v>
      </c>
      <c r="E2983" s="15">
        <v>43552</v>
      </c>
      <c r="F2983" s="54" t="str">
        <f t="shared" si="46"/>
        <v>marzo</v>
      </c>
      <c r="G2983" s="14" t="s">
        <v>8990</v>
      </c>
      <c r="H2983" s="14" t="s">
        <v>20</v>
      </c>
      <c r="I2983" s="14" t="s">
        <v>11831</v>
      </c>
      <c r="J2983" s="14" t="s">
        <v>21</v>
      </c>
      <c r="K2983" s="14" t="s">
        <v>17441</v>
      </c>
      <c r="L2983" s="14" t="s">
        <v>3366</v>
      </c>
      <c r="M2983" s="16">
        <v>19817.04</v>
      </c>
      <c r="N2983" s="16">
        <v>0</v>
      </c>
      <c r="O2983" s="16">
        <v>934.3</v>
      </c>
      <c r="P2983" s="17"/>
      <c r="Q2983" s="18">
        <v>934.3</v>
      </c>
      <c r="R2983" s="19">
        <v>934.3</v>
      </c>
      <c r="S2983" s="16">
        <v>20751.34</v>
      </c>
      <c r="T2983" s="16">
        <v>20751.34</v>
      </c>
    </row>
    <row r="2984" spans="1:20" x14ac:dyDescent="0.25">
      <c r="A2984" s="14" t="s">
        <v>18</v>
      </c>
      <c r="B2984" s="14">
        <v>21780</v>
      </c>
      <c r="C2984" s="14" t="s">
        <v>8476</v>
      </c>
      <c r="D2984" s="14">
        <v>566465605</v>
      </c>
      <c r="E2984" s="15">
        <v>43552</v>
      </c>
      <c r="F2984" s="54" t="str">
        <f t="shared" si="46"/>
        <v>marzo</v>
      </c>
      <c r="G2984" s="14" t="s">
        <v>9652</v>
      </c>
      <c r="H2984" s="14" t="s">
        <v>3367</v>
      </c>
      <c r="I2984" s="14" t="s">
        <v>13207</v>
      </c>
      <c r="J2984" s="14" t="s">
        <v>32</v>
      </c>
      <c r="K2984" s="14" t="s">
        <v>17442</v>
      </c>
      <c r="L2984" s="14" t="s">
        <v>109</v>
      </c>
      <c r="M2984" s="16">
        <v>3126.88</v>
      </c>
      <c r="N2984" s="16">
        <v>551.79</v>
      </c>
      <c r="O2984" s="16">
        <v>4132.62</v>
      </c>
      <c r="P2984" s="17">
        <v>11.19</v>
      </c>
      <c r="Q2984" s="18">
        <v>4132.62</v>
      </c>
      <c r="R2984" s="19">
        <v>4132.62</v>
      </c>
      <c r="S2984" s="16">
        <v>7259.5</v>
      </c>
      <c r="T2984" s="16">
        <v>8784</v>
      </c>
    </row>
    <row r="2985" spans="1:20" x14ac:dyDescent="0.25">
      <c r="A2985" s="14" t="s">
        <v>18</v>
      </c>
      <c r="B2985" s="14">
        <v>21780</v>
      </c>
      <c r="C2985" s="14" t="s">
        <v>8476</v>
      </c>
      <c r="D2985" s="14">
        <v>566465805</v>
      </c>
      <c r="E2985" s="15">
        <v>43552</v>
      </c>
      <c r="F2985" s="54" t="str">
        <f t="shared" si="46"/>
        <v>marzo</v>
      </c>
      <c r="G2985" s="14" t="s">
        <v>9653</v>
      </c>
      <c r="H2985" s="14" t="s">
        <v>3368</v>
      </c>
      <c r="I2985" s="14" t="s">
        <v>13208</v>
      </c>
      <c r="J2985" s="14" t="s">
        <v>32</v>
      </c>
      <c r="K2985" s="14" t="s">
        <v>17443</v>
      </c>
      <c r="L2985" s="14" t="s">
        <v>3369</v>
      </c>
      <c r="M2985" s="16">
        <v>5712.35</v>
      </c>
      <c r="N2985" s="16">
        <v>1008.05</v>
      </c>
      <c r="O2985" s="16">
        <v>2600.85</v>
      </c>
      <c r="P2985" s="17">
        <v>22.3</v>
      </c>
      <c r="Q2985" s="18">
        <v>2600.85</v>
      </c>
      <c r="R2985" s="19">
        <v>2600.85</v>
      </c>
      <c r="S2985" s="16">
        <v>8313.2000000000007</v>
      </c>
      <c r="T2985" s="16">
        <v>11688.37</v>
      </c>
    </row>
    <row r="2986" spans="1:20" x14ac:dyDescent="0.25">
      <c r="A2986" s="14" t="s">
        <v>18</v>
      </c>
      <c r="B2986" s="14">
        <v>21780</v>
      </c>
      <c r="C2986" s="14" t="s">
        <v>8476</v>
      </c>
      <c r="D2986" s="14">
        <v>566475005</v>
      </c>
      <c r="E2986" s="15">
        <v>43552</v>
      </c>
      <c r="F2986" s="54" t="str">
        <f t="shared" si="46"/>
        <v>marzo</v>
      </c>
      <c r="G2986" s="14" t="s">
        <v>9032</v>
      </c>
      <c r="H2986" s="14" t="s">
        <v>20</v>
      </c>
      <c r="I2986" s="14" t="s">
        <v>11831</v>
      </c>
      <c r="J2986" s="14" t="s">
        <v>21</v>
      </c>
      <c r="K2986" s="14" t="s">
        <v>17444</v>
      </c>
      <c r="L2986" s="14" t="s">
        <v>3370</v>
      </c>
      <c r="M2986" s="16">
        <v>0</v>
      </c>
      <c r="N2986" s="16">
        <v>0</v>
      </c>
      <c r="O2986" s="16">
        <v>0</v>
      </c>
      <c r="P2986" s="17"/>
      <c r="Q2986" s="18">
        <v>0</v>
      </c>
      <c r="R2986" s="19"/>
      <c r="S2986" s="16">
        <v>0</v>
      </c>
      <c r="T2986" s="16">
        <v>0</v>
      </c>
    </row>
    <row r="2987" spans="1:20" x14ac:dyDescent="0.25">
      <c r="A2987" s="14" t="s">
        <v>18</v>
      </c>
      <c r="B2987" s="14">
        <v>21780</v>
      </c>
      <c r="C2987" s="14" t="s">
        <v>8476</v>
      </c>
      <c r="D2987" s="14">
        <v>566535705</v>
      </c>
      <c r="E2987" s="15">
        <v>43552</v>
      </c>
      <c r="F2987" s="54" t="str">
        <f t="shared" si="46"/>
        <v>marzo</v>
      </c>
      <c r="G2987" s="14" t="s">
        <v>9654</v>
      </c>
      <c r="H2987" s="14" t="s">
        <v>3371</v>
      </c>
      <c r="I2987" s="14" t="s">
        <v>11976</v>
      </c>
      <c r="J2987" s="14" t="s">
        <v>32</v>
      </c>
      <c r="K2987" s="14" t="s">
        <v>17445</v>
      </c>
      <c r="L2987" s="14" t="s">
        <v>129</v>
      </c>
      <c r="M2987" s="16">
        <v>3310.82</v>
      </c>
      <c r="N2987" s="16">
        <v>367.85</v>
      </c>
      <c r="O2987" s="16">
        <v>4856.3900000000003</v>
      </c>
      <c r="P2987" s="17">
        <v>9.73</v>
      </c>
      <c r="Q2987" s="18">
        <v>4856.3900000000003</v>
      </c>
      <c r="R2987" s="19">
        <v>4833.5600000000004</v>
      </c>
      <c r="S2987" s="16">
        <v>8167.21</v>
      </c>
      <c r="T2987" s="16">
        <v>9882.32</v>
      </c>
    </row>
    <row r="2988" spans="1:20" x14ac:dyDescent="0.25">
      <c r="A2988" s="14" t="s">
        <v>18</v>
      </c>
      <c r="B2988" s="14">
        <v>21780</v>
      </c>
      <c r="C2988" s="14" t="s">
        <v>8476</v>
      </c>
      <c r="D2988" s="14">
        <v>566572305</v>
      </c>
      <c r="E2988" s="15">
        <v>43552</v>
      </c>
      <c r="F2988" s="54" t="str">
        <f t="shared" si="46"/>
        <v>marzo</v>
      </c>
      <c r="G2988" s="14" t="s">
        <v>9655</v>
      </c>
      <c r="H2988" s="14" t="s">
        <v>3372</v>
      </c>
      <c r="I2988" s="14" t="s">
        <v>13209</v>
      </c>
      <c r="J2988" s="14" t="s">
        <v>32</v>
      </c>
      <c r="K2988" s="14" t="s">
        <v>17446</v>
      </c>
      <c r="L2988" s="14" t="s">
        <v>1005</v>
      </c>
      <c r="M2988" s="16">
        <v>613.45000000000005</v>
      </c>
      <c r="N2988" s="16">
        <v>108.25</v>
      </c>
      <c r="O2988" s="16">
        <v>0</v>
      </c>
      <c r="P2988" s="17">
        <v>9.17</v>
      </c>
      <c r="Q2988" s="18">
        <v>998.27</v>
      </c>
      <c r="R2988" s="19">
        <v>971.27</v>
      </c>
      <c r="S2988" s="16">
        <v>1611.72</v>
      </c>
      <c r="T2988" s="16">
        <v>1950.18</v>
      </c>
    </row>
    <row r="2989" spans="1:20" x14ac:dyDescent="0.25">
      <c r="A2989" s="14" t="s">
        <v>18</v>
      </c>
      <c r="B2989" s="14">
        <v>21780</v>
      </c>
      <c r="C2989" s="14" t="s">
        <v>8476</v>
      </c>
      <c r="D2989" s="14">
        <v>566577005</v>
      </c>
      <c r="E2989" s="15">
        <v>43552</v>
      </c>
      <c r="F2989" s="54" t="str">
        <f t="shared" si="46"/>
        <v>marzo</v>
      </c>
      <c r="G2989" s="14" t="s">
        <v>9656</v>
      </c>
      <c r="H2989" s="14" t="s">
        <v>3373</v>
      </c>
      <c r="I2989" s="14" t="s">
        <v>13210</v>
      </c>
      <c r="J2989" s="14" t="s">
        <v>46</v>
      </c>
      <c r="K2989" s="14" t="s">
        <v>17447</v>
      </c>
      <c r="L2989" s="14" t="s">
        <v>3374</v>
      </c>
      <c r="M2989" s="16">
        <v>1855.84</v>
      </c>
      <c r="N2989" s="16">
        <v>1043.9100000000001</v>
      </c>
      <c r="O2989" s="16">
        <v>0</v>
      </c>
      <c r="P2989" s="17">
        <v>5.72</v>
      </c>
      <c r="Q2989" s="18">
        <v>478.99</v>
      </c>
      <c r="R2989" s="19">
        <v>478.99</v>
      </c>
      <c r="S2989" s="16">
        <v>2334.83</v>
      </c>
      <c r="T2989" s="16">
        <v>2825.14</v>
      </c>
    </row>
    <row r="2990" spans="1:20" x14ac:dyDescent="0.25">
      <c r="A2990" s="14" t="s">
        <v>18</v>
      </c>
      <c r="B2990" s="14">
        <v>21780</v>
      </c>
      <c r="C2990" s="14" t="s">
        <v>8476</v>
      </c>
      <c r="D2990" s="14">
        <v>56657702</v>
      </c>
      <c r="E2990" s="15">
        <v>43552</v>
      </c>
      <c r="F2990" s="54" t="str">
        <f t="shared" si="46"/>
        <v>marzo</v>
      </c>
      <c r="G2990" s="14" t="s">
        <v>9656</v>
      </c>
      <c r="H2990" s="14" t="s">
        <v>28</v>
      </c>
      <c r="I2990" s="14" t="s">
        <v>12200</v>
      </c>
      <c r="J2990" s="14" t="s">
        <v>29</v>
      </c>
      <c r="K2990" s="14" t="s">
        <v>17448</v>
      </c>
      <c r="L2990" s="14" t="s">
        <v>704</v>
      </c>
      <c r="M2990" s="16">
        <v>0</v>
      </c>
      <c r="N2990" s="16">
        <v>0</v>
      </c>
      <c r="O2990" s="16">
        <v>0</v>
      </c>
      <c r="P2990" s="17"/>
      <c r="Q2990" s="18">
        <v>0</v>
      </c>
      <c r="R2990" s="19"/>
      <c r="S2990" s="16">
        <v>1210</v>
      </c>
      <c r="T2990" s="16">
        <v>1210</v>
      </c>
    </row>
    <row r="2991" spans="1:20" x14ac:dyDescent="0.25">
      <c r="A2991" s="14" t="s">
        <v>18</v>
      </c>
      <c r="B2991" s="14">
        <v>21780</v>
      </c>
      <c r="C2991" s="14" t="s">
        <v>8476</v>
      </c>
      <c r="D2991" s="14">
        <v>5666053005</v>
      </c>
      <c r="E2991" s="15">
        <v>43552</v>
      </c>
      <c r="F2991" s="54" t="str">
        <f t="shared" si="46"/>
        <v>marzo</v>
      </c>
      <c r="G2991" s="14" t="s">
        <v>3375</v>
      </c>
      <c r="H2991" s="14" t="s">
        <v>3376</v>
      </c>
      <c r="I2991" s="14" t="s">
        <v>13211</v>
      </c>
      <c r="J2991" s="14" t="s">
        <v>46</v>
      </c>
      <c r="K2991" s="14" t="s">
        <v>17109</v>
      </c>
      <c r="L2991" s="14" t="s">
        <v>3377</v>
      </c>
      <c r="M2991" s="16">
        <v>0</v>
      </c>
      <c r="N2991" s="16">
        <v>0</v>
      </c>
      <c r="O2991" s="16">
        <v>0</v>
      </c>
      <c r="P2991" s="17">
        <v>4.5999999999999996</v>
      </c>
      <c r="Q2991" s="18">
        <v>413.58</v>
      </c>
      <c r="R2991" s="19">
        <v>413.58</v>
      </c>
      <c r="S2991" s="16">
        <v>413.58</v>
      </c>
      <c r="T2991" s="16">
        <v>500.43</v>
      </c>
    </row>
    <row r="2992" spans="1:20" x14ac:dyDescent="0.25">
      <c r="A2992" s="14" t="s">
        <v>18</v>
      </c>
      <c r="B2992" s="14">
        <v>21780</v>
      </c>
      <c r="C2992" s="14" t="s">
        <v>8476</v>
      </c>
      <c r="D2992" s="14">
        <v>566248905</v>
      </c>
      <c r="E2992" s="15">
        <v>43553</v>
      </c>
      <c r="F2992" s="54" t="str">
        <f t="shared" si="46"/>
        <v>marzo</v>
      </c>
      <c r="G2992" s="14" t="s">
        <v>9657</v>
      </c>
      <c r="H2992" s="14" t="s">
        <v>20</v>
      </c>
      <c r="I2992" s="14" t="s">
        <v>11831</v>
      </c>
      <c r="J2992" s="14" t="s">
        <v>21</v>
      </c>
      <c r="K2992" s="14" t="s">
        <v>17449</v>
      </c>
      <c r="L2992" s="14" t="s">
        <v>3378</v>
      </c>
      <c r="M2992" s="16">
        <v>200.95</v>
      </c>
      <c r="N2992" s="16">
        <v>0</v>
      </c>
      <c r="O2992" s="16">
        <v>266.94</v>
      </c>
      <c r="P2992" s="17"/>
      <c r="Q2992" s="18">
        <v>266.94</v>
      </c>
      <c r="R2992" s="19">
        <v>-7.34</v>
      </c>
      <c r="S2992" s="16">
        <v>467.89</v>
      </c>
      <c r="T2992" s="16">
        <v>467.89</v>
      </c>
    </row>
    <row r="2993" spans="1:20" x14ac:dyDescent="0.25">
      <c r="A2993" s="14" t="s">
        <v>18</v>
      </c>
      <c r="B2993" s="14">
        <v>21780</v>
      </c>
      <c r="C2993" s="14" t="s">
        <v>8476</v>
      </c>
      <c r="D2993" s="14">
        <v>566308705</v>
      </c>
      <c r="E2993" s="15">
        <v>43553</v>
      </c>
      <c r="F2993" s="54" t="str">
        <f t="shared" si="46"/>
        <v>marzo</v>
      </c>
      <c r="G2993" s="14" t="s">
        <v>11371</v>
      </c>
      <c r="H2993" s="14" t="s">
        <v>3379</v>
      </c>
      <c r="I2993" s="14" t="s">
        <v>11977</v>
      </c>
      <c r="J2993" s="14" t="s">
        <v>32</v>
      </c>
      <c r="K2993" s="14" t="s">
        <v>17450</v>
      </c>
      <c r="L2993" s="14" t="s">
        <v>1005</v>
      </c>
      <c r="M2993" s="16">
        <v>25875.37</v>
      </c>
      <c r="N2993" s="16">
        <v>4566.2299999999996</v>
      </c>
      <c r="O2993" s="16">
        <v>0</v>
      </c>
      <c r="P2993" s="17"/>
      <c r="Q2993" s="18">
        <v>1900.83</v>
      </c>
      <c r="R2993" s="19">
        <v>1859.14</v>
      </c>
      <c r="S2993" s="16">
        <v>27776.2</v>
      </c>
      <c r="T2993" s="16">
        <v>33609.199999999997</v>
      </c>
    </row>
    <row r="2994" spans="1:20" x14ac:dyDescent="0.25">
      <c r="A2994" s="14" t="s">
        <v>18</v>
      </c>
      <c r="B2994" s="14">
        <v>21780</v>
      </c>
      <c r="C2994" s="14" t="s">
        <v>8476</v>
      </c>
      <c r="D2994" s="14">
        <v>56637793</v>
      </c>
      <c r="E2994" s="15">
        <v>43553</v>
      </c>
      <c r="F2994" s="54" t="str">
        <f t="shared" si="46"/>
        <v>marzo</v>
      </c>
      <c r="G2994" s="14" t="s">
        <v>9621</v>
      </c>
      <c r="H2994" s="14" t="s">
        <v>28</v>
      </c>
      <c r="I2994" s="14" t="s">
        <v>12200</v>
      </c>
      <c r="J2994" s="14" t="s">
        <v>29</v>
      </c>
      <c r="K2994" s="14" t="s">
        <v>17451</v>
      </c>
      <c r="L2994" s="14" t="s">
        <v>2004</v>
      </c>
      <c r="M2994" s="16">
        <v>4172.42</v>
      </c>
      <c r="N2994" s="16">
        <v>1043.1099999999999</v>
      </c>
      <c r="O2994" s="16">
        <v>0</v>
      </c>
      <c r="P2994" s="17"/>
      <c r="Q2994" s="18">
        <v>261.60000000000002</v>
      </c>
      <c r="R2994" s="19">
        <v>237.98</v>
      </c>
      <c r="S2994" s="16">
        <v>4434.0200000000004</v>
      </c>
      <c r="T2994" s="16">
        <v>4434.0200000000004</v>
      </c>
    </row>
    <row r="2995" spans="1:20" x14ac:dyDescent="0.25">
      <c r="A2995" s="14" t="s">
        <v>18</v>
      </c>
      <c r="B2995" s="14">
        <v>21780</v>
      </c>
      <c r="C2995" s="14" t="s">
        <v>8476</v>
      </c>
      <c r="D2995" s="14">
        <v>5663780505</v>
      </c>
      <c r="E2995" s="15">
        <v>43553</v>
      </c>
      <c r="F2995" s="54" t="str">
        <f t="shared" si="46"/>
        <v>marzo</v>
      </c>
      <c r="G2995" s="14" t="s">
        <v>9152</v>
      </c>
      <c r="H2995" s="14" t="s">
        <v>3380</v>
      </c>
      <c r="I2995" s="14" t="s">
        <v>13212</v>
      </c>
      <c r="J2995" s="14" t="s">
        <v>32</v>
      </c>
      <c r="K2995" s="14" t="s">
        <v>17452</v>
      </c>
      <c r="L2995" s="14" t="s">
        <v>129</v>
      </c>
      <c r="M2995" s="16">
        <v>3678.67</v>
      </c>
      <c r="N2995" s="16">
        <v>0</v>
      </c>
      <c r="O2995" s="16">
        <v>6779.17</v>
      </c>
      <c r="P2995" s="17">
        <v>6.79</v>
      </c>
      <c r="Q2995" s="18">
        <v>6779.17</v>
      </c>
      <c r="R2995" s="19">
        <v>6757.93</v>
      </c>
      <c r="S2995" s="16">
        <v>10457.84</v>
      </c>
      <c r="T2995" s="16">
        <v>12653.99</v>
      </c>
    </row>
    <row r="2996" spans="1:20" x14ac:dyDescent="0.25">
      <c r="A2996" s="14" t="s">
        <v>18</v>
      </c>
      <c r="B2996" s="14">
        <v>21780</v>
      </c>
      <c r="C2996" s="14" t="s">
        <v>8476</v>
      </c>
      <c r="D2996" s="14">
        <v>56646562</v>
      </c>
      <c r="E2996" s="15">
        <v>43553</v>
      </c>
      <c r="F2996" s="54" t="str">
        <f t="shared" si="46"/>
        <v>marzo</v>
      </c>
      <c r="G2996" s="14" t="s">
        <v>9652</v>
      </c>
      <c r="H2996" s="14" t="s">
        <v>20</v>
      </c>
      <c r="I2996" s="14" t="s">
        <v>11831</v>
      </c>
      <c r="J2996" s="14" t="s">
        <v>21</v>
      </c>
      <c r="K2996" s="14" t="s">
        <v>17453</v>
      </c>
      <c r="L2996" s="14" t="s">
        <v>3381</v>
      </c>
      <c r="M2996" s="16">
        <v>5341.52</v>
      </c>
      <c r="N2996" s="16">
        <v>0</v>
      </c>
      <c r="O2996" s="16">
        <v>2135.54</v>
      </c>
      <c r="P2996" s="17"/>
      <c r="Q2996" s="18">
        <v>2135.54</v>
      </c>
      <c r="R2996" s="19">
        <v>2135.54</v>
      </c>
      <c r="S2996" s="16">
        <v>7477.06</v>
      </c>
      <c r="T2996" s="16">
        <v>7477.06</v>
      </c>
    </row>
    <row r="2997" spans="1:20" x14ac:dyDescent="0.25">
      <c r="A2997" s="14" t="s">
        <v>18</v>
      </c>
      <c r="B2997" s="14">
        <v>21780</v>
      </c>
      <c r="C2997" s="14" t="s">
        <v>8476</v>
      </c>
      <c r="D2997" s="14">
        <v>56646582</v>
      </c>
      <c r="E2997" s="15">
        <v>43553</v>
      </c>
      <c r="F2997" s="54" t="str">
        <f t="shared" si="46"/>
        <v>marzo</v>
      </c>
      <c r="G2997" s="14" t="s">
        <v>9653</v>
      </c>
      <c r="H2997" s="14" t="s">
        <v>20</v>
      </c>
      <c r="I2997" s="14" t="s">
        <v>11831</v>
      </c>
      <c r="J2997" s="14" t="s">
        <v>21</v>
      </c>
      <c r="K2997" s="14" t="s">
        <v>17454</v>
      </c>
      <c r="L2997" s="14" t="s">
        <v>3382</v>
      </c>
      <c r="M2997" s="16">
        <v>1451.62</v>
      </c>
      <c r="N2997" s="16">
        <v>0</v>
      </c>
      <c r="O2997" s="16">
        <v>1735.12</v>
      </c>
      <c r="P2997" s="17"/>
      <c r="Q2997" s="18">
        <v>1735.12</v>
      </c>
      <c r="R2997" s="19">
        <v>1735.12</v>
      </c>
      <c r="S2997" s="16">
        <v>3186.74</v>
      </c>
      <c r="T2997" s="16">
        <v>3186.74</v>
      </c>
    </row>
    <row r="2998" spans="1:20" x14ac:dyDescent="0.25">
      <c r="A2998" s="14" t="s">
        <v>18</v>
      </c>
      <c r="B2998" s="14">
        <v>21780</v>
      </c>
      <c r="C2998" s="14" t="s">
        <v>8476</v>
      </c>
      <c r="D2998" s="14">
        <v>56646583</v>
      </c>
      <c r="E2998" s="15">
        <v>43553</v>
      </c>
      <c r="F2998" s="54" t="str">
        <f t="shared" si="46"/>
        <v>marzo</v>
      </c>
      <c r="G2998" s="14" t="s">
        <v>9653</v>
      </c>
      <c r="H2998" s="14" t="s">
        <v>20</v>
      </c>
      <c r="I2998" s="14" t="s">
        <v>11831</v>
      </c>
      <c r="J2998" s="14" t="s">
        <v>21</v>
      </c>
      <c r="K2998" s="14" t="s">
        <v>17455</v>
      </c>
      <c r="L2998" s="14" t="s">
        <v>3383</v>
      </c>
      <c r="M2998" s="16">
        <v>0</v>
      </c>
      <c r="N2998" s="16">
        <v>0</v>
      </c>
      <c r="O2998" s="16">
        <v>0</v>
      </c>
      <c r="P2998" s="17"/>
      <c r="Q2998" s="18">
        <v>0</v>
      </c>
      <c r="R2998" s="16"/>
      <c r="S2998" s="16">
        <v>0</v>
      </c>
      <c r="T2998" s="16">
        <v>0</v>
      </c>
    </row>
    <row r="2999" spans="1:20" x14ac:dyDescent="0.25">
      <c r="A2999" s="14" t="s">
        <v>18</v>
      </c>
      <c r="B2999" s="14">
        <v>21780</v>
      </c>
      <c r="C2999" s="14" t="s">
        <v>8476</v>
      </c>
      <c r="D2999" s="14">
        <v>56646584</v>
      </c>
      <c r="E2999" s="15">
        <v>43553</v>
      </c>
      <c r="F2999" s="54" t="str">
        <f t="shared" si="46"/>
        <v>marzo</v>
      </c>
      <c r="G2999" s="14" t="s">
        <v>9653</v>
      </c>
      <c r="H2999" s="14" t="s">
        <v>20</v>
      </c>
      <c r="I2999" s="14" t="s">
        <v>11831</v>
      </c>
      <c r="J2999" s="14" t="s">
        <v>21</v>
      </c>
      <c r="K2999" s="14" t="s">
        <v>17456</v>
      </c>
      <c r="L2999" s="14" t="s">
        <v>318</v>
      </c>
      <c r="M2999" s="16">
        <v>8183.7</v>
      </c>
      <c r="N2999" s="16">
        <v>0</v>
      </c>
      <c r="O2999" s="16">
        <v>2535.9499999999998</v>
      </c>
      <c r="P2999" s="17"/>
      <c r="Q2999" s="18">
        <v>2535.9499999999998</v>
      </c>
      <c r="R2999" s="19">
        <v>2535.9499999999998</v>
      </c>
      <c r="S2999" s="16">
        <v>10719.65</v>
      </c>
      <c r="T2999" s="16">
        <v>10719.65</v>
      </c>
    </row>
    <row r="3000" spans="1:20" x14ac:dyDescent="0.25">
      <c r="A3000" s="14" t="s">
        <v>18</v>
      </c>
      <c r="B3000" s="14">
        <v>21780</v>
      </c>
      <c r="C3000" s="14" t="s">
        <v>8476</v>
      </c>
      <c r="D3000" s="14">
        <v>566494005</v>
      </c>
      <c r="E3000" s="15">
        <v>43553</v>
      </c>
      <c r="F3000" s="54" t="str">
        <f t="shared" si="46"/>
        <v>marzo</v>
      </c>
      <c r="G3000" s="14" t="s">
        <v>8756</v>
      </c>
      <c r="H3000" s="14" t="s">
        <v>3384</v>
      </c>
      <c r="I3000" s="14" t="s">
        <v>13213</v>
      </c>
      <c r="J3000" s="14" t="s">
        <v>32</v>
      </c>
      <c r="K3000" s="14" t="s">
        <v>17457</v>
      </c>
      <c r="L3000" s="14" t="s">
        <v>675</v>
      </c>
      <c r="M3000" s="16">
        <v>4433.21</v>
      </c>
      <c r="N3000" s="16">
        <v>782.32</v>
      </c>
      <c r="O3000" s="16">
        <v>2075.23</v>
      </c>
      <c r="P3000" s="17">
        <v>15.68</v>
      </c>
      <c r="Q3000" s="18">
        <v>2075.23</v>
      </c>
      <c r="R3000" s="19">
        <v>2047.64</v>
      </c>
      <c r="S3000" s="16">
        <v>6508.44</v>
      </c>
      <c r="T3000" s="16">
        <v>7875.21</v>
      </c>
    </row>
    <row r="3001" spans="1:20" x14ac:dyDescent="0.25">
      <c r="A3001" s="14" t="s">
        <v>18</v>
      </c>
      <c r="B3001" s="14">
        <v>21780</v>
      </c>
      <c r="C3001" s="14" t="s">
        <v>8476</v>
      </c>
      <c r="D3001" s="14">
        <v>56649402</v>
      </c>
      <c r="E3001" s="15">
        <v>43553</v>
      </c>
      <c r="F3001" s="54" t="str">
        <f t="shared" si="46"/>
        <v>marzo</v>
      </c>
      <c r="G3001" s="14" t="s">
        <v>8756</v>
      </c>
      <c r="H3001" s="14" t="s">
        <v>20</v>
      </c>
      <c r="I3001" s="14" t="s">
        <v>11831</v>
      </c>
      <c r="J3001" s="14" t="s">
        <v>21</v>
      </c>
      <c r="K3001" s="14" t="s">
        <v>17458</v>
      </c>
      <c r="L3001" s="14" t="s">
        <v>3385</v>
      </c>
      <c r="M3001" s="16">
        <v>0</v>
      </c>
      <c r="N3001" s="16">
        <v>0</v>
      </c>
      <c r="O3001" s="16">
        <v>0</v>
      </c>
      <c r="P3001" s="17"/>
      <c r="Q3001" s="18">
        <v>934.3</v>
      </c>
      <c r="R3001" s="19">
        <v>922.39</v>
      </c>
      <c r="S3001" s="16">
        <v>934.3</v>
      </c>
      <c r="T3001" s="16">
        <v>934.3</v>
      </c>
    </row>
    <row r="3002" spans="1:20" x14ac:dyDescent="0.25">
      <c r="A3002" s="14" t="s">
        <v>18</v>
      </c>
      <c r="B3002" s="14">
        <v>21780</v>
      </c>
      <c r="C3002" s="14" t="s">
        <v>8476</v>
      </c>
      <c r="D3002" s="14">
        <v>56649463</v>
      </c>
      <c r="E3002" s="15">
        <v>43553</v>
      </c>
      <c r="F3002" s="54" t="str">
        <f t="shared" si="46"/>
        <v>marzo</v>
      </c>
      <c r="G3002" s="14" t="s">
        <v>11365</v>
      </c>
      <c r="H3002" s="14" t="s">
        <v>3316</v>
      </c>
      <c r="I3002" s="14" t="s">
        <v>13192</v>
      </c>
      <c r="J3002" s="14" t="s">
        <v>46</v>
      </c>
      <c r="K3002" s="14" t="s">
        <v>17459</v>
      </c>
      <c r="L3002" s="14" t="s">
        <v>3386</v>
      </c>
      <c r="M3002" s="16">
        <v>0</v>
      </c>
      <c r="N3002" s="16">
        <v>0</v>
      </c>
      <c r="O3002" s="16">
        <v>0</v>
      </c>
      <c r="P3002" s="17"/>
      <c r="Q3002" s="18">
        <v>950.41</v>
      </c>
      <c r="R3002" s="16">
        <v>950.41</v>
      </c>
      <c r="S3002" s="16">
        <v>950.41</v>
      </c>
      <c r="T3002" s="16">
        <v>1150</v>
      </c>
    </row>
    <row r="3003" spans="1:20" x14ac:dyDescent="0.25">
      <c r="A3003" s="14" t="s">
        <v>18</v>
      </c>
      <c r="B3003" s="14">
        <v>21780</v>
      </c>
      <c r="C3003" s="14" t="s">
        <v>8476</v>
      </c>
      <c r="D3003" s="14">
        <v>566506605</v>
      </c>
      <c r="E3003" s="15">
        <v>43553</v>
      </c>
      <c r="F3003" s="54" t="str">
        <f t="shared" si="46"/>
        <v>marzo</v>
      </c>
      <c r="G3003" s="14" t="s">
        <v>11372</v>
      </c>
      <c r="H3003" s="14" t="s">
        <v>3387</v>
      </c>
      <c r="I3003" s="14" t="s">
        <v>13214</v>
      </c>
      <c r="J3003" s="14" t="s">
        <v>32</v>
      </c>
      <c r="K3003" s="14" t="s">
        <v>17460</v>
      </c>
      <c r="L3003" s="14" t="s">
        <v>3388</v>
      </c>
      <c r="M3003" s="16">
        <v>0</v>
      </c>
      <c r="N3003" s="16">
        <v>0</v>
      </c>
      <c r="O3003" s="16">
        <v>0</v>
      </c>
      <c r="P3003" s="17"/>
      <c r="Q3003" s="18">
        <v>1900.83</v>
      </c>
      <c r="R3003" s="19">
        <v>1900.83</v>
      </c>
      <c r="S3003" s="16">
        <v>1900.83</v>
      </c>
      <c r="T3003" s="16">
        <v>2300</v>
      </c>
    </row>
    <row r="3004" spans="1:20" x14ac:dyDescent="0.25">
      <c r="A3004" s="14" t="s">
        <v>18</v>
      </c>
      <c r="B3004" s="14">
        <v>21780</v>
      </c>
      <c r="C3004" s="14" t="s">
        <v>8476</v>
      </c>
      <c r="D3004" s="14">
        <v>5665057805</v>
      </c>
      <c r="E3004" s="15">
        <v>43553</v>
      </c>
      <c r="F3004" s="54" t="str">
        <f t="shared" si="46"/>
        <v>marzo</v>
      </c>
      <c r="G3004" s="14" t="s">
        <v>9658</v>
      </c>
      <c r="H3004" s="14" t="s">
        <v>3389</v>
      </c>
      <c r="I3004" s="14" t="s">
        <v>13215</v>
      </c>
      <c r="J3004" s="14" t="s">
        <v>32</v>
      </c>
      <c r="K3004" s="14" t="s">
        <v>17461</v>
      </c>
      <c r="L3004" s="14" t="s">
        <v>3390</v>
      </c>
      <c r="M3004" s="16">
        <v>0</v>
      </c>
      <c r="N3004" s="16">
        <v>0</v>
      </c>
      <c r="O3004" s="16">
        <v>0</v>
      </c>
      <c r="P3004" s="17"/>
      <c r="Q3004" s="18">
        <v>0</v>
      </c>
      <c r="R3004" s="19"/>
      <c r="S3004" s="16">
        <v>0</v>
      </c>
      <c r="T3004" s="16">
        <v>0</v>
      </c>
    </row>
    <row r="3005" spans="1:20" x14ac:dyDescent="0.25">
      <c r="A3005" s="14" t="s">
        <v>18</v>
      </c>
      <c r="B3005" s="14">
        <v>21780</v>
      </c>
      <c r="C3005" s="14" t="s">
        <v>8476</v>
      </c>
      <c r="D3005" s="14">
        <v>5665058705</v>
      </c>
      <c r="E3005" s="15">
        <v>43553</v>
      </c>
      <c r="F3005" s="54" t="str">
        <f t="shared" si="46"/>
        <v>marzo</v>
      </c>
      <c r="G3005" s="14" t="s">
        <v>9659</v>
      </c>
      <c r="H3005" s="14" t="s">
        <v>3391</v>
      </c>
      <c r="I3005" s="14" t="s">
        <v>13216</v>
      </c>
      <c r="J3005" s="14" t="s">
        <v>32</v>
      </c>
      <c r="K3005" s="14" t="s">
        <v>17462</v>
      </c>
      <c r="L3005" s="14" t="s">
        <v>905</v>
      </c>
      <c r="M3005" s="16">
        <v>0</v>
      </c>
      <c r="N3005" s="16">
        <v>0</v>
      </c>
      <c r="O3005" s="16">
        <v>0</v>
      </c>
      <c r="P3005" s="17"/>
      <c r="Q3005" s="18">
        <v>0</v>
      </c>
      <c r="R3005" s="19"/>
      <c r="S3005" s="16">
        <v>0</v>
      </c>
      <c r="T3005" s="16">
        <v>0</v>
      </c>
    </row>
    <row r="3006" spans="1:20" x14ac:dyDescent="0.25">
      <c r="A3006" s="14" t="s">
        <v>18</v>
      </c>
      <c r="B3006" s="14">
        <v>21780</v>
      </c>
      <c r="C3006" s="14" t="s">
        <v>8476</v>
      </c>
      <c r="D3006" s="14">
        <v>5665205805</v>
      </c>
      <c r="E3006" s="15">
        <v>43553</v>
      </c>
      <c r="F3006" s="54" t="str">
        <f t="shared" si="46"/>
        <v>marzo</v>
      </c>
      <c r="G3006" s="14" t="s">
        <v>3392</v>
      </c>
      <c r="H3006" s="14" t="s">
        <v>3393</v>
      </c>
      <c r="I3006" s="14" t="s">
        <v>13217</v>
      </c>
      <c r="J3006" s="14" t="s">
        <v>46</v>
      </c>
      <c r="K3006" s="14" t="s">
        <v>17463</v>
      </c>
      <c r="L3006" s="14" t="s">
        <v>3394</v>
      </c>
      <c r="M3006" s="16">
        <v>0</v>
      </c>
      <c r="N3006" s="16">
        <v>0</v>
      </c>
      <c r="O3006" s="16">
        <v>0</v>
      </c>
      <c r="P3006" s="17">
        <v>4.93</v>
      </c>
      <c r="Q3006" s="18">
        <v>413.25</v>
      </c>
      <c r="R3006" s="19">
        <v>413.25</v>
      </c>
      <c r="S3006" s="16">
        <v>413.25</v>
      </c>
      <c r="T3006" s="16">
        <v>500.03</v>
      </c>
    </row>
    <row r="3007" spans="1:20" x14ac:dyDescent="0.25">
      <c r="A3007" s="14" t="s">
        <v>18</v>
      </c>
      <c r="B3007" s="14">
        <v>21780</v>
      </c>
      <c r="C3007" s="14" t="s">
        <v>8476</v>
      </c>
      <c r="D3007" s="14">
        <v>56653572</v>
      </c>
      <c r="E3007" s="15">
        <v>43553</v>
      </c>
      <c r="F3007" s="54" t="str">
        <f t="shared" si="46"/>
        <v>marzo</v>
      </c>
      <c r="G3007" s="14" t="s">
        <v>9654</v>
      </c>
      <c r="H3007" s="14" t="s">
        <v>20</v>
      </c>
      <c r="I3007" s="14" t="s">
        <v>11831</v>
      </c>
      <c r="J3007" s="14" t="s">
        <v>21</v>
      </c>
      <c r="K3007" s="14" t="s">
        <v>17464</v>
      </c>
      <c r="L3007" s="14" t="s">
        <v>3395</v>
      </c>
      <c r="M3007" s="16">
        <v>0</v>
      </c>
      <c r="N3007" s="16">
        <v>0</v>
      </c>
      <c r="O3007" s="16">
        <v>0</v>
      </c>
      <c r="P3007" s="17"/>
      <c r="Q3007" s="18">
        <v>0</v>
      </c>
      <c r="R3007" s="19"/>
      <c r="S3007" s="16">
        <v>0</v>
      </c>
      <c r="T3007" s="16">
        <v>0</v>
      </c>
    </row>
    <row r="3008" spans="1:20" x14ac:dyDescent="0.25">
      <c r="A3008" s="14" t="s">
        <v>18</v>
      </c>
      <c r="B3008" s="14">
        <v>21780</v>
      </c>
      <c r="C3008" s="14" t="s">
        <v>8476</v>
      </c>
      <c r="D3008" s="14">
        <v>566535905</v>
      </c>
      <c r="E3008" s="15">
        <v>43553</v>
      </c>
      <c r="F3008" s="54" t="str">
        <f t="shared" si="46"/>
        <v>marzo</v>
      </c>
      <c r="G3008" s="14" t="s">
        <v>9660</v>
      </c>
      <c r="H3008" s="14" t="s">
        <v>3396</v>
      </c>
      <c r="I3008" s="14" t="s">
        <v>13218</v>
      </c>
      <c r="J3008" s="14" t="s">
        <v>32</v>
      </c>
      <c r="K3008" s="14" t="s">
        <v>17465</v>
      </c>
      <c r="L3008" s="14" t="s">
        <v>3397</v>
      </c>
      <c r="M3008" s="16">
        <v>3246.18</v>
      </c>
      <c r="N3008" s="16">
        <v>572.84</v>
      </c>
      <c r="O3008" s="16">
        <v>4013.64</v>
      </c>
      <c r="P3008" s="17">
        <v>16.12</v>
      </c>
      <c r="Q3008" s="18">
        <v>4013.64</v>
      </c>
      <c r="R3008" s="19">
        <v>4013.64</v>
      </c>
      <c r="S3008" s="16">
        <v>7259.82</v>
      </c>
      <c r="T3008" s="16">
        <v>8784.3799999999992</v>
      </c>
    </row>
    <row r="3009" spans="1:20" x14ac:dyDescent="0.25">
      <c r="A3009" s="14" t="s">
        <v>18</v>
      </c>
      <c r="B3009" s="14">
        <v>21780</v>
      </c>
      <c r="C3009" s="14" t="s">
        <v>8476</v>
      </c>
      <c r="D3009" s="14">
        <v>566545505</v>
      </c>
      <c r="E3009" s="15">
        <v>43553</v>
      </c>
      <c r="F3009" s="54" t="str">
        <f t="shared" si="46"/>
        <v>marzo</v>
      </c>
      <c r="G3009" s="14" t="s">
        <v>9661</v>
      </c>
      <c r="H3009" s="14" t="s">
        <v>3398</v>
      </c>
      <c r="I3009" s="14" t="s">
        <v>13219</v>
      </c>
      <c r="J3009" s="14" t="s">
        <v>32</v>
      </c>
      <c r="K3009" s="14" t="s">
        <v>17466</v>
      </c>
      <c r="L3009" s="14" t="s">
        <v>643</v>
      </c>
      <c r="M3009" s="16">
        <v>4433.21</v>
      </c>
      <c r="N3009" s="16">
        <v>782.32</v>
      </c>
      <c r="O3009" s="16">
        <v>2075.23</v>
      </c>
      <c r="P3009" s="17">
        <v>15.68</v>
      </c>
      <c r="Q3009" s="18">
        <v>2075.23</v>
      </c>
      <c r="R3009" s="19">
        <v>2075.23</v>
      </c>
      <c r="S3009" s="16">
        <v>6508.44</v>
      </c>
      <c r="T3009" s="16">
        <v>7875.21</v>
      </c>
    </row>
    <row r="3010" spans="1:20" x14ac:dyDescent="0.25">
      <c r="A3010" s="14" t="s">
        <v>18</v>
      </c>
      <c r="B3010" s="14">
        <v>21780</v>
      </c>
      <c r="C3010" s="14" t="s">
        <v>8476</v>
      </c>
      <c r="D3010" s="14">
        <v>566549205</v>
      </c>
      <c r="E3010" s="15">
        <v>43553</v>
      </c>
      <c r="F3010" s="54" t="str">
        <f t="shared" si="46"/>
        <v>marzo</v>
      </c>
      <c r="G3010" s="14" t="s">
        <v>9662</v>
      </c>
      <c r="H3010" s="14" t="s">
        <v>20</v>
      </c>
      <c r="I3010" s="14" t="s">
        <v>11831</v>
      </c>
      <c r="J3010" s="14" t="s">
        <v>21</v>
      </c>
      <c r="K3010" s="14" t="s">
        <v>17467</v>
      </c>
      <c r="L3010" s="14" t="s">
        <v>3118</v>
      </c>
      <c r="M3010" s="16">
        <v>0</v>
      </c>
      <c r="N3010" s="16">
        <v>0</v>
      </c>
      <c r="O3010" s="16">
        <v>0</v>
      </c>
      <c r="P3010" s="17"/>
      <c r="Q3010" s="18">
        <v>934.3</v>
      </c>
      <c r="R3010" s="19">
        <v>934.3</v>
      </c>
      <c r="S3010" s="16">
        <v>934.3</v>
      </c>
      <c r="T3010" s="16">
        <v>934.3</v>
      </c>
    </row>
    <row r="3011" spans="1:20" x14ac:dyDescent="0.25">
      <c r="A3011" s="14" t="s">
        <v>18</v>
      </c>
      <c r="B3011" s="14">
        <v>21780</v>
      </c>
      <c r="C3011" s="14" t="s">
        <v>8476</v>
      </c>
      <c r="D3011" s="14">
        <v>566562205</v>
      </c>
      <c r="E3011" s="15">
        <v>43553</v>
      </c>
      <c r="F3011" s="54" t="str">
        <f t="shared" ref="F3011:F3074" si="47">TEXT(E3011,"MMMM")</f>
        <v>marzo</v>
      </c>
      <c r="G3011" s="14" t="s">
        <v>9650</v>
      </c>
      <c r="H3011" s="14" t="s">
        <v>3355</v>
      </c>
      <c r="I3011" s="14" t="s">
        <v>11975</v>
      </c>
      <c r="J3011" s="14" t="s">
        <v>32</v>
      </c>
      <c r="K3011" s="14" t="s">
        <v>17468</v>
      </c>
      <c r="L3011" s="14" t="s">
        <v>3390</v>
      </c>
      <c r="M3011" s="16">
        <v>0</v>
      </c>
      <c r="N3011" s="16">
        <v>0</v>
      </c>
      <c r="O3011" s="16">
        <v>0</v>
      </c>
      <c r="P3011" s="17"/>
      <c r="Q3011" s="18">
        <v>0</v>
      </c>
      <c r="R3011" s="19"/>
      <c r="S3011" s="16">
        <v>0</v>
      </c>
      <c r="T3011" s="16">
        <v>0</v>
      </c>
    </row>
    <row r="3012" spans="1:20" x14ac:dyDescent="0.25">
      <c r="A3012" s="14" t="s">
        <v>18</v>
      </c>
      <c r="B3012" s="14">
        <v>21780</v>
      </c>
      <c r="C3012" s="14" t="s">
        <v>8476</v>
      </c>
      <c r="D3012" s="14">
        <v>566582705</v>
      </c>
      <c r="E3012" s="15">
        <v>43553</v>
      </c>
      <c r="F3012" s="54" t="str">
        <f t="shared" si="47"/>
        <v>marzo</v>
      </c>
      <c r="G3012" s="14" t="s">
        <v>11373</v>
      </c>
      <c r="H3012" s="14" t="s">
        <v>23</v>
      </c>
      <c r="I3012" s="14" t="s">
        <v>12199</v>
      </c>
      <c r="J3012" s="14" t="s">
        <v>25</v>
      </c>
      <c r="K3012" s="14" t="s">
        <v>17469</v>
      </c>
      <c r="L3012" s="14" t="s">
        <v>3399</v>
      </c>
      <c r="M3012" s="16">
        <v>0</v>
      </c>
      <c r="N3012" s="16">
        <v>0</v>
      </c>
      <c r="O3012" s="16">
        <v>0</v>
      </c>
      <c r="P3012" s="17"/>
      <c r="Q3012" s="18">
        <v>13.74</v>
      </c>
      <c r="R3012" s="19">
        <v>13.74</v>
      </c>
      <c r="S3012" s="16">
        <v>13.74</v>
      </c>
      <c r="T3012" s="16">
        <v>13.74</v>
      </c>
    </row>
    <row r="3013" spans="1:20" x14ac:dyDescent="0.25">
      <c r="A3013" s="14" t="s">
        <v>18</v>
      </c>
      <c r="B3013" s="14">
        <v>21780</v>
      </c>
      <c r="C3013" s="14" t="s">
        <v>8476</v>
      </c>
      <c r="D3013" s="14">
        <v>5665905605</v>
      </c>
      <c r="E3013" s="15">
        <v>43553</v>
      </c>
      <c r="F3013" s="54" t="str">
        <f t="shared" si="47"/>
        <v>marzo</v>
      </c>
      <c r="G3013" s="14" t="s">
        <v>9663</v>
      </c>
      <c r="H3013" s="14" t="s">
        <v>28</v>
      </c>
      <c r="I3013" s="14" t="s">
        <v>12200</v>
      </c>
      <c r="J3013" s="14" t="s">
        <v>29</v>
      </c>
      <c r="K3013" s="14" t="s">
        <v>17470</v>
      </c>
      <c r="L3013" s="14" t="s">
        <v>3400</v>
      </c>
      <c r="M3013" s="16">
        <v>0</v>
      </c>
      <c r="N3013" s="16">
        <v>0</v>
      </c>
      <c r="O3013" s="16">
        <v>0</v>
      </c>
      <c r="P3013" s="17"/>
      <c r="Q3013" s="18">
        <v>0</v>
      </c>
      <c r="R3013" s="19">
        <v>110</v>
      </c>
      <c r="S3013" s="16">
        <v>1210</v>
      </c>
      <c r="T3013" s="16">
        <v>1210</v>
      </c>
    </row>
    <row r="3014" spans="1:20" x14ac:dyDescent="0.25">
      <c r="A3014" s="14" t="s">
        <v>18</v>
      </c>
      <c r="B3014" s="14">
        <v>21780</v>
      </c>
      <c r="C3014" s="14" t="s">
        <v>8476</v>
      </c>
      <c r="D3014" s="14">
        <v>566590562</v>
      </c>
      <c r="E3014" s="15">
        <v>43553</v>
      </c>
      <c r="F3014" s="54" t="str">
        <f t="shared" si="47"/>
        <v>marzo</v>
      </c>
      <c r="G3014" s="14" t="s">
        <v>9663</v>
      </c>
      <c r="H3014" s="14" t="s">
        <v>3401</v>
      </c>
      <c r="I3014" s="14" t="s">
        <v>13220</v>
      </c>
      <c r="J3014" s="14" t="s">
        <v>46</v>
      </c>
      <c r="K3014" s="14" t="s">
        <v>17471</v>
      </c>
      <c r="L3014" s="14" t="s">
        <v>3402</v>
      </c>
      <c r="M3014" s="16">
        <v>1979.04</v>
      </c>
      <c r="N3014" s="16">
        <v>2143.96</v>
      </c>
      <c r="O3014" s="16">
        <v>0</v>
      </c>
      <c r="P3014" s="17"/>
      <c r="Q3014" s="18">
        <v>1900.82</v>
      </c>
      <c r="R3014" s="19">
        <v>1896.25</v>
      </c>
      <c r="S3014" s="16">
        <v>3879.86</v>
      </c>
      <c r="T3014" s="16">
        <v>4694.63</v>
      </c>
    </row>
    <row r="3015" spans="1:20" x14ac:dyDescent="0.25">
      <c r="A3015" s="14" t="s">
        <v>18</v>
      </c>
      <c r="B3015" s="14">
        <v>21780</v>
      </c>
      <c r="C3015" s="14" t="s">
        <v>8476</v>
      </c>
      <c r="D3015" s="14">
        <v>566590563</v>
      </c>
      <c r="E3015" s="15">
        <v>43553</v>
      </c>
      <c r="F3015" s="54" t="str">
        <f t="shared" si="47"/>
        <v>marzo</v>
      </c>
      <c r="G3015" s="14" t="s">
        <v>9663</v>
      </c>
      <c r="H3015" s="14" t="s">
        <v>3401</v>
      </c>
      <c r="I3015" s="14" t="s">
        <v>13220</v>
      </c>
      <c r="J3015" s="14" t="s">
        <v>46</v>
      </c>
      <c r="K3015" s="14" t="s">
        <v>17472</v>
      </c>
      <c r="L3015" s="14" t="s">
        <v>813</v>
      </c>
      <c r="M3015" s="16">
        <v>1855.84</v>
      </c>
      <c r="N3015" s="16">
        <v>1043.9100000000001</v>
      </c>
      <c r="O3015" s="16">
        <v>0</v>
      </c>
      <c r="P3015" s="17">
        <v>5.57</v>
      </c>
      <c r="Q3015" s="18">
        <v>479.14</v>
      </c>
      <c r="R3015" s="19">
        <v>471.8</v>
      </c>
      <c r="S3015" s="16">
        <v>2334.98</v>
      </c>
      <c r="T3015" s="16">
        <v>2825.33</v>
      </c>
    </row>
    <row r="3016" spans="1:20" x14ac:dyDescent="0.25">
      <c r="A3016" s="14" t="s">
        <v>18</v>
      </c>
      <c r="B3016" s="14">
        <v>21780</v>
      </c>
      <c r="C3016" s="14" t="s">
        <v>8476</v>
      </c>
      <c r="D3016" s="14">
        <v>5666005205</v>
      </c>
      <c r="E3016" s="15">
        <v>43553</v>
      </c>
      <c r="F3016" s="54" t="str">
        <f t="shared" si="47"/>
        <v>marzo</v>
      </c>
      <c r="G3016" s="14" t="s">
        <v>11342</v>
      </c>
      <c r="H3016" s="14" t="s">
        <v>3081</v>
      </c>
      <c r="I3016" s="14" t="s">
        <v>13110</v>
      </c>
      <c r="J3016" s="14" t="s">
        <v>46</v>
      </c>
      <c r="K3016" s="14" t="s">
        <v>17473</v>
      </c>
      <c r="L3016" s="14" t="s">
        <v>3403</v>
      </c>
      <c r="M3016" s="16">
        <v>2316.0100000000002</v>
      </c>
      <c r="N3016" s="16">
        <v>408.69</v>
      </c>
      <c r="O3016" s="16">
        <v>950.41</v>
      </c>
      <c r="P3016" s="17"/>
      <c r="Q3016" s="18">
        <v>950.41</v>
      </c>
      <c r="R3016" s="19">
        <v>950.41</v>
      </c>
      <c r="S3016" s="16">
        <v>3266.42</v>
      </c>
      <c r="T3016" s="16">
        <v>3952.37</v>
      </c>
    </row>
    <row r="3017" spans="1:20" x14ac:dyDescent="0.25">
      <c r="A3017" s="14" t="s">
        <v>18</v>
      </c>
      <c r="B3017" s="14">
        <v>21780</v>
      </c>
      <c r="C3017" s="14" t="s">
        <v>8476</v>
      </c>
      <c r="D3017" s="14">
        <v>566600522</v>
      </c>
      <c r="E3017" s="15">
        <v>43553</v>
      </c>
      <c r="F3017" s="54" t="str">
        <f t="shared" si="47"/>
        <v>marzo</v>
      </c>
      <c r="G3017" s="14" t="s">
        <v>11342</v>
      </c>
      <c r="H3017" s="14" t="s">
        <v>3081</v>
      </c>
      <c r="I3017" s="14" t="s">
        <v>13110</v>
      </c>
      <c r="J3017" s="14" t="s">
        <v>46</v>
      </c>
      <c r="K3017" s="14" t="s">
        <v>17474</v>
      </c>
      <c r="L3017" s="14" t="s">
        <v>3404</v>
      </c>
      <c r="M3017" s="16">
        <v>1386.36</v>
      </c>
      <c r="N3017" s="16">
        <v>244.64</v>
      </c>
      <c r="O3017" s="16">
        <v>0</v>
      </c>
      <c r="P3017" s="17"/>
      <c r="Q3017" s="18">
        <v>950.41</v>
      </c>
      <c r="R3017" s="19">
        <v>950.41</v>
      </c>
      <c r="S3017" s="16">
        <v>2336.77</v>
      </c>
      <c r="T3017" s="16">
        <v>2827.49</v>
      </c>
    </row>
    <row r="3018" spans="1:20" x14ac:dyDescent="0.25">
      <c r="A3018" s="14" t="s">
        <v>18</v>
      </c>
      <c r="B3018" s="14">
        <v>21780</v>
      </c>
      <c r="C3018" s="14" t="s">
        <v>8476</v>
      </c>
      <c r="D3018" s="14">
        <v>566607505</v>
      </c>
      <c r="E3018" s="15">
        <v>43553</v>
      </c>
      <c r="F3018" s="54" t="str">
        <f t="shared" si="47"/>
        <v>marzo</v>
      </c>
      <c r="G3018" s="14" t="s">
        <v>11317</v>
      </c>
      <c r="H3018" s="14" t="s">
        <v>2708</v>
      </c>
      <c r="I3018" s="14" t="s">
        <v>13006</v>
      </c>
      <c r="J3018" s="14" t="s">
        <v>46</v>
      </c>
      <c r="K3018" s="14" t="s">
        <v>17475</v>
      </c>
      <c r="L3018" s="14" t="s">
        <v>3318</v>
      </c>
      <c r="M3018" s="16">
        <v>137.15</v>
      </c>
      <c r="N3018" s="16">
        <v>24.2</v>
      </c>
      <c r="O3018" s="16">
        <v>267.82</v>
      </c>
      <c r="P3018" s="17">
        <v>7.8</v>
      </c>
      <c r="Q3018" s="18">
        <v>267.82</v>
      </c>
      <c r="R3018" s="19">
        <v>263.45</v>
      </c>
      <c r="S3018" s="16">
        <v>404.97</v>
      </c>
      <c r="T3018" s="16">
        <v>490.01</v>
      </c>
    </row>
    <row r="3019" spans="1:20" x14ac:dyDescent="0.25">
      <c r="A3019" s="14" t="s">
        <v>18</v>
      </c>
      <c r="B3019" s="14">
        <v>21780</v>
      </c>
      <c r="C3019" s="14" t="s">
        <v>8476</v>
      </c>
      <c r="D3019" s="14">
        <v>5666050905</v>
      </c>
      <c r="E3019" s="15">
        <v>43553</v>
      </c>
      <c r="F3019" s="54" t="str">
        <f t="shared" si="47"/>
        <v>marzo</v>
      </c>
      <c r="G3019" s="14" t="s">
        <v>3405</v>
      </c>
      <c r="H3019" s="14" t="s">
        <v>3406</v>
      </c>
      <c r="I3019" s="14" t="s">
        <v>13221</v>
      </c>
      <c r="J3019" s="14" t="s">
        <v>633</v>
      </c>
      <c r="K3019" s="14" t="s">
        <v>17476</v>
      </c>
      <c r="L3019" s="14" t="s">
        <v>2892</v>
      </c>
      <c r="M3019" s="16">
        <v>0</v>
      </c>
      <c r="N3019" s="16">
        <v>0</v>
      </c>
      <c r="O3019" s="16">
        <v>0</v>
      </c>
      <c r="P3019" s="17"/>
      <c r="Q3019" s="18">
        <v>0</v>
      </c>
      <c r="R3019" s="19">
        <v>361.15</v>
      </c>
      <c r="S3019" s="16">
        <v>1861.15</v>
      </c>
      <c r="T3019" s="16">
        <v>2251.9899999999998</v>
      </c>
    </row>
    <row r="3020" spans="1:20" x14ac:dyDescent="0.25">
      <c r="A3020" s="14" t="s">
        <v>18</v>
      </c>
      <c r="B3020" s="14">
        <v>21780</v>
      </c>
      <c r="C3020" s="14" t="s">
        <v>8476</v>
      </c>
      <c r="D3020" s="14">
        <v>566605092</v>
      </c>
      <c r="E3020" s="15">
        <v>43553</v>
      </c>
      <c r="F3020" s="54" t="str">
        <f t="shared" si="47"/>
        <v>marzo</v>
      </c>
      <c r="G3020" s="14" t="s">
        <v>3405</v>
      </c>
      <c r="H3020" s="14" t="s">
        <v>3406</v>
      </c>
      <c r="I3020" s="14" t="s">
        <v>13221</v>
      </c>
      <c r="J3020" s="14" t="s">
        <v>46</v>
      </c>
      <c r="K3020" s="14" t="s">
        <v>17477</v>
      </c>
      <c r="L3020" s="14" t="s">
        <v>3407</v>
      </c>
      <c r="M3020" s="16">
        <v>1082.76</v>
      </c>
      <c r="N3020" s="16">
        <v>721.84</v>
      </c>
      <c r="O3020" s="16">
        <v>0</v>
      </c>
      <c r="P3020" s="17">
        <v>6.3</v>
      </c>
      <c r="Q3020" s="18">
        <v>231.3</v>
      </c>
      <c r="R3020" s="19">
        <v>217.01</v>
      </c>
      <c r="S3020" s="16">
        <v>1314.06</v>
      </c>
      <c r="T3020" s="16">
        <v>1590.01</v>
      </c>
    </row>
    <row r="3021" spans="1:20" x14ac:dyDescent="0.25">
      <c r="A3021" s="14" t="s">
        <v>18</v>
      </c>
      <c r="B3021" s="14">
        <v>21780</v>
      </c>
      <c r="C3021" s="14" t="s">
        <v>8476</v>
      </c>
      <c r="D3021" s="14">
        <v>566642505</v>
      </c>
      <c r="E3021" s="15">
        <v>43553</v>
      </c>
      <c r="F3021" s="54" t="str">
        <f t="shared" si="47"/>
        <v>marzo</v>
      </c>
      <c r="G3021" s="14" t="s">
        <v>11363</v>
      </c>
      <c r="H3021" s="14" t="s">
        <v>3308</v>
      </c>
      <c r="I3021" s="14" t="s">
        <v>13188</v>
      </c>
      <c r="J3021" s="14" t="s">
        <v>32</v>
      </c>
      <c r="K3021" s="14" t="s">
        <v>17478</v>
      </c>
      <c r="L3021" s="14" t="s">
        <v>3309</v>
      </c>
      <c r="M3021" s="16">
        <v>-2187.12</v>
      </c>
      <c r="N3021" s="16">
        <v>-937.33</v>
      </c>
      <c r="O3021" s="16">
        <v>0</v>
      </c>
      <c r="P3021" s="17"/>
      <c r="Q3021" s="18">
        <v>-285.12</v>
      </c>
      <c r="R3021" s="19">
        <v>-285.12</v>
      </c>
      <c r="S3021" s="16">
        <v>-2472.2399999999998</v>
      </c>
      <c r="T3021" s="16">
        <v>-3907.39</v>
      </c>
    </row>
    <row r="3022" spans="1:20" x14ac:dyDescent="0.25">
      <c r="A3022" s="14" t="s">
        <v>18</v>
      </c>
      <c r="B3022" s="14">
        <v>21780</v>
      </c>
      <c r="C3022" s="14" t="s">
        <v>8476</v>
      </c>
      <c r="D3022" s="14">
        <v>566642705</v>
      </c>
      <c r="E3022" s="15">
        <v>43553</v>
      </c>
      <c r="F3022" s="54" t="str">
        <f t="shared" si="47"/>
        <v>marzo</v>
      </c>
      <c r="G3022" s="14" t="s">
        <v>11363</v>
      </c>
      <c r="H3022" s="14" t="s">
        <v>3308</v>
      </c>
      <c r="I3022" s="14" t="s">
        <v>13188</v>
      </c>
      <c r="J3022" s="14" t="s">
        <v>32</v>
      </c>
      <c r="K3022" s="14" t="s">
        <v>17479</v>
      </c>
      <c r="L3022" s="14" t="s">
        <v>3309</v>
      </c>
      <c r="M3022" s="16">
        <v>2187.12</v>
      </c>
      <c r="N3022" s="16">
        <v>937.33</v>
      </c>
      <c r="O3022" s="16">
        <v>0</v>
      </c>
      <c r="P3022" s="17"/>
      <c r="Q3022" s="18">
        <v>285.12</v>
      </c>
      <c r="R3022" s="19">
        <v>285.12</v>
      </c>
      <c r="S3022" s="16">
        <v>2472.2399999999998</v>
      </c>
      <c r="T3022" s="16">
        <v>3944.47</v>
      </c>
    </row>
    <row r="3023" spans="1:20" x14ac:dyDescent="0.25">
      <c r="A3023" s="14" t="s">
        <v>18</v>
      </c>
      <c r="B3023" s="14">
        <v>21780</v>
      </c>
      <c r="C3023" s="14" t="s">
        <v>8476</v>
      </c>
      <c r="D3023" s="14">
        <v>566643005</v>
      </c>
      <c r="E3023" s="15">
        <v>43553</v>
      </c>
      <c r="F3023" s="54" t="str">
        <f t="shared" si="47"/>
        <v>marzo</v>
      </c>
      <c r="G3023" s="14" t="s">
        <v>11363</v>
      </c>
      <c r="H3023" s="14" t="s">
        <v>3308</v>
      </c>
      <c r="I3023" s="14" t="s">
        <v>13188</v>
      </c>
      <c r="J3023" s="14" t="s">
        <v>32</v>
      </c>
      <c r="K3023" s="14" t="s">
        <v>17480</v>
      </c>
      <c r="L3023" s="14" t="s">
        <v>3309</v>
      </c>
      <c r="M3023" s="16">
        <v>-2187.12</v>
      </c>
      <c r="N3023" s="16">
        <v>-937.33</v>
      </c>
      <c r="O3023" s="16">
        <v>0</v>
      </c>
      <c r="P3023" s="17"/>
      <c r="Q3023" s="18">
        <v>-285.12</v>
      </c>
      <c r="R3023" s="16">
        <v>-285.12</v>
      </c>
      <c r="S3023" s="16">
        <v>-2472.2399999999998</v>
      </c>
      <c r="T3023" s="16">
        <v>-3907.39</v>
      </c>
    </row>
    <row r="3024" spans="1:20" x14ac:dyDescent="0.25">
      <c r="A3024" s="14" t="s">
        <v>18</v>
      </c>
      <c r="B3024" s="14">
        <v>21780</v>
      </c>
      <c r="C3024" s="14" t="s">
        <v>8476</v>
      </c>
      <c r="D3024" s="14">
        <v>5666430505</v>
      </c>
      <c r="E3024" s="15">
        <v>43553</v>
      </c>
      <c r="F3024" s="54" t="str">
        <f t="shared" si="47"/>
        <v>marzo</v>
      </c>
      <c r="G3024" s="14" t="s">
        <v>11363</v>
      </c>
      <c r="H3024" s="14" t="s">
        <v>3408</v>
      </c>
      <c r="I3024" s="14" t="s">
        <v>11978</v>
      </c>
      <c r="J3024" s="14" t="s">
        <v>32</v>
      </c>
      <c r="K3024" s="14" t="s">
        <v>17481</v>
      </c>
      <c r="L3024" s="14" t="s">
        <v>3309</v>
      </c>
      <c r="M3024" s="16">
        <v>2187.12</v>
      </c>
      <c r="N3024" s="16">
        <v>937.33</v>
      </c>
      <c r="O3024" s="16">
        <v>0</v>
      </c>
      <c r="P3024" s="17">
        <v>13.6</v>
      </c>
      <c r="Q3024" s="18">
        <v>993.84</v>
      </c>
      <c r="R3024" s="19">
        <v>993.84</v>
      </c>
      <c r="S3024" s="16">
        <v>3180.96</v>
      </c>
      <c r="T3024" s="16">
        <v>3944.39</v>
      </c>
    </row>
    <row r="3025" spans="1:20" x14ac:dyDescent="0.25">
      <c r="A3025" s="14" t="s">
        <v>18</v>
      </c>
      <c r="B3025" s="14" t="s">
        <v>897</v>
      </c>
      <c r="C3025" s="14" t="s">
        <v>898</v>
      </c>
      <c r="D3025" s="14">
        <v>563794605</v>
      </c>
      <c r="E3025" s="15">
        <v>43546</v>
      </c>
      <c r="F3025" s="54" t="str">
        <f t="shared" si="47"/>
        <v>marzo</v>
      </c>
      <c r="G3025" s="14" t="s">
        <v>11374</v>
      </c>
      <c r="H3025" s="14" t="s">
        <v>23</v>
      </c>
      <c r="I3025" s="14" t="s">
        <v>12199</v>
      </c>
      <c r="J3025" s="14" t="s">
        <v>25</v>
      </c>
      <c r="K3025" s="14" t="s">
        <v>17482</v>
      </c>
      <c r="L3025" s="14" t="s">
        <v>3409</v>
      </c>
      <c r="M3025" s="16">
        <v>0</v>
      </c>
      <c r="N3025" s="16">
        <v>0</v>
      </c>
      <c r="O3025" s="16">
        <v>0</v>
      </c>
      <c r="P3025" s="17"/>
      <c r="Q3025" s="18">
        <v>40</v>
      </c>
      <c r="R3025" s="19">
        <v>40</v>
      </c>
      <c r="S3025" s="16">
        <v>40</v>
      </c>
      <c r="T3025" s="16">
        <v>40</v>
      </c>
    </row>
    <row r="3026" spans="1:20" x14ac:dyDescent="0.25">
      <c r="A3026" s="14" t="s">
        <v>18</v>
      </c>
      <c r="B3026" s="14" t="s">
        <v>897</v>
      </c>
      <c r="C3026" s="14" t="s">
        <v>898</v>
      </c>
      <c r="D3026" s="14">
        <v>5634605905</v>
      </c>
      <c r="E3026" s="15">
        <v>43552</v>
      </c>
      <c r="F3026" s="54" t="str">
        <f t="shared" si="47"/>
        <v>marzo</v>
      </c>
      <c r="G3026" s="14" t="s">
        <v>9664</v>
      </c>
      <c r="H3026" s="14" t="s">
        <v>569</v>
      </c>
      <c r="I3026" s="14" t="s">
        <v>12351</v>
      </c>
      <c r="J3026" s="14" t="s">
        <v>570</v>
      </c>
      <c r="K3026" s="14" t="s">
        <v>17483</v>
      </c>
      <c r="L3026" s="14" t="s">
        <v>3410</v>
      </c>
      <c r="M3026" s="16">
        <v>0</v>
      </c>
      <c r="N3026" s="16">
        <v>0</v>
      </c>
      <c r="O3026" s="16">
        <v>0</v>
      </c>
      <c r="P3026" s="17"/>
      <c r="Q3026" s="18">
        <v>760</v>
      </c>
      <c r="R3026" s="19">
        <v>744.25</v>
      </c>
      <c r="S3026" s="16">
        <v>760</v>
      </c>
      <c r="T3026" s="16">
        <v>760</v>
      </c>
    </row>
    <row r="3027" spans="1:20" x14ac:dyDescent="0.25">
      <c r="A3027" s="14" t="s">
        <v>18</v>
      </c>
      <c r="B3027" s="14">
        <v>780</v>
      </c>
      <c r="C3027" s="14" t="s">
        <v>23105</v>
      </c>
      <c r="D3027" s="14">
        <v>565496805</v>
      </c>
      <c r="E3027" s="15">
        <v>43525</v>
      </c>
      <c r="F3027" s="54" t="str">
        <f t="shared" si="47"/>
        <v>marzo</v>
      </c>
      <c r="G3027" s="14" t="s">
        <v>11305</v>
      </c>
      <c r="H3027" s="14" t="s">
        <v>3411</v>
      </c>
      <c r="I3027" s="14" t="s">
        <v>13222</v>
      </c>
      <c r="J3027" s="14" t="s">
        <v>32</v>
      </c>
      <c r="K3027" s="14" t="s">
        <v>17484</v>
      </c>
      <c r="L3027" s="14" t="s">
        <v>3412</v>
      </c>
      <c r="M3027" s="16">
        <v>6826.73</v>
      </c>
      <c r="N3027" s="16">
        <v>1204.72</v>
      </c>
      <c r="O3027" s="16">
        <v>0</v>
      </c>
      <c r="P3027" s="17"/>
      <c r="Q3027" s="18">
        <v>0</v>
      </c>
      <c r="R3027" s="16"/>
      <c r="S3027" s="16">
        <v>6826.73</v>
      </c>
      <c r="T3027" s="16">
        <v>8260.34</v>
      </c>
    </row>
    <row r="3028" spans="1:20" x14ac:dyDescent="0.25">
      <c r="A3028" s="14" t="s">
        <v>18</v>
      </c>
      <c r="B3028" s="14">
        <v>780</v>
      </c>
      <c r="C3028" s="14" t="s">
        <v>23105</v>
      </c>
      <c r="D3028" s="14">
        <v>56568543</v>
      </c>
      <c r="E3028" s="15">
        <v>43525</v>
      </c>
      <c r="F3028" s="54" t="str">
        <f t="shared" si="47"/>
        <v>marzo</v>
      </c>
      <c r="G3028" s="14" t="s">
        <v>9310</v>
      </c>
      <c r="H3028" s="14" t="s">
        <v>20</v>
      </c>
      <c r="I3028" s="14" t="s">
        <v>11831</v>
      </c>
      <c r="J3028" s="14" t="s">
        <v>21</v>
      </c>
      <c r="K3028" s="14" t="s">
        <v>17485</v>
      </c>
      <c r="L3028" s="14" t="s">
        <v>353</v>
      </c>
      <c r="M3028" s="16">
        <v>5481.49</v>
      </c>
      <c r="N3028" s="16">
        <v>0</v>
      </c>
      <c r="O3028" s="16">
        <v>1123.96</v>
      </c>
      <c r="P3028" s="17"/>
      <c r="Q3028" s="18">
        <v>1123.96</v>
      </c>
      <c r="R3028" s="19">
        <v>1111.74</v>
      </c>
      <c r="S3028" s="16">
        <v>6605.45</v>
      </c>
      <c r="T3028" s="16">
        <v>6605.45</v>
      </c>
    </row>
    <row r="3029" spans="1:20" x14ac:dyDescent="0.25">
      <c r="A3029" s="14" t="s">
        <v>18</v>
      </c>
      <c r="B3029" s="14">
        <v>780</v>
      </c>
      <c r="C3029" s="14" t="s">
        <v>23105</v>
      </c>
      <c r="D3029" s="14">
        <v>56572050505</v>
      </c>
      <c r="E3029" s="15">
        <v>43525</v>
      </c>
      <c r="F3029" s="54" t="str">
        <f t="shared" si="47"/>
        <v>marzo</v>
      </c>
      <c r="G3029" s="14" t="s">
        <v>11345</v>
      </c>
      <c r="H3029" s="14" t="s">
        <v>3115</v>
      </c>
      <c r="I3029" s="14" t="s">
        <v>11963</v>
      </c>
      <c r="J3029" s="14" t="s">
        <v>32</v>
      </c>
      <c r="K3029" s="14" t="s">
        <v>17486</v>
      </c>
      <c r="L3029" s="14" t="s">
        <v>3413</v>
      </c>
      <c r="M3029" s="16">
        <v>3575.22</v>
      </c>
      <c r="N3029" s="16">
        <v>630.91</v>
      </c>
      <c r="O3029" s="16">
        <v>0</v>
      </c>
      <c r="P3029" s="17"/>
      <c r="Q3029" s="18">
        <v>3231.41</v>
      </c>
      <c r="R3029" s="19">
        <v>3231.41</v>
      </c>
      <c r="S3029" s="16">
        <v>6806.63</v>
      </c>
      <c r="T3029" s="16">
        <v>8236.02</v>
      </c>
    </row>
    <row r="3030" spans="1:20" x14ac:dyDescent="0.25">
      <c r="A3030" s="14" t="s">
        <v>18</v>
      </c>
      <c r="B3030" s="14">
        <v>780</v>
      </c>
      <c r="C3030" s="14" t="s">
        <v>23105</v>
      </c>
      <c r="D3030" s="14">
        <v>5657205052</v>
      </c>
      <c r="E3030" s="15">
        <v>43525</v>
      </c>
      <c r="F3030" s="54" t="str">
        <f t="shared" si="47"/>
        <v>marzo</v>
      </c>
      <c r="G3030" s="14" t="s">
        <v>11345</v>
      </c>
      <c r="H3030" s="14" t="s">
        <v>3115</v>
      </c>
      <c r="I3030" s="14" t="s">
        <v>11963</v>
      </c>
      <c r="J3030" s="14" t="s">
        <v>46</v>
      </c>
      <c r="K3030" s="14" t="s">
        <v>17487</v>
      </c>
      <c r="L3030" s="14" t="s">
        <v>3414</v>
      </c>
      <c r="M3030" s="16">
        <v>1026.97</v>
      </c>
      <c r="N3030" s="16">
        <v>181.23</v>
      </c>
      <c r="O3030" s="16">
        <v>0</v>
      </c>
      <c r="P3030" s="17">
        <v>1.9</v>
      </c>
      <c r="Q3030" s="18">
        <v>378.26</v>
      </c>
      <c r="R3030" s="19">
        <v>378.26</v>
      </c>
      <c r="S3030" s="16">
        <v>1405.23</v>
      </c>
      <c r="T3030" s="16">
        <v>1700.33</v>
      </c>
    </row>
    <row r="3031" spans="1:20" x14ac:dyDescent="0.25">
      <c r="A3031" s="14" t="s">
        <v>18</v>
      </c>
      <c r="B3031" s="14">
        <v>780</v>
      </c>
      <c r="C3031" s="14" t="s">
        <v>23105</v>
      </c>
      <c r="D3031" s="14">
        <v>56576222</v>
      </c>
      <c r="E3031" s="15">
        <v>43525</v>
      </c>
      <c r="F3031" s="54" t="str">
        <f t="shared" si="47"/>
        <v>marzo</v>
      </c>
      <c r="G3031" s="14" t="s">
        <v>11167</v>
      </c>
      <c r="H3031" s="14" t="s">
        <v>20</v>
      </c>
      <c r="I3031" s="14" t="s">
        <v>11831</v>
      </c>
      <c r="J3031" s="14" t="s">
        <v>21</v>
      </c>
      <c r="K3031" s="14" t="s">
        <v>17488</v>
      </c>
      <c r="L3031" s="14" t="s">
        <v>3415</v>
      </c>
      <c r="M3031" s="16">
        <v>0</v>
      </c>
      <c r="N3031" s="16">
        <v>0</v>
      </c>
      <c r="O3031" s="16">
        <v>0</v>
      </c>
      <c r="P3031" s="17"/>
      <c r="Q3031" s="18">
        <v>0</v>
      </c>
      <c r="R3031" s="19"/>
      <c r="S3031" s="16">
        <v>0</v>
      </c>
      <c r="T3031" s="16">
        <v>0</v>
      </c>
    </row>
    <row r="3032" spans="1:20" x14ac:dyDescent="0.25">
      <c r="A3032" s="14" t="s">
        <v>18</v>
      </c>
      <c r="B3032" s="14">
        <v>780</v>
      </c>
      <c r="C3032" s="14" t="s">
        <v>23105</v>
      </c>
      <c r="D3032" s="14">
        <v>565772905</v>
      </c>
      <c r="E3032" s="15">
        <v>43525</v>
      </c>
      <c r="F3032" s="54" t="str">
        <f t="shared" si="47"/>
        <v>marzo</v>
      </c>
      <c r="G3032" s="14" t="s">
        <v>8914</v>
      </c>
      <c r="H3032" s="14" t="s">
        <v>20</v>
      </c>
      <c r="I3032" s="14" t="s">
        <v>11831</v>
      </c>
      <c r="J3032" s="14" t="s">
        <v>21</v>
      </c>
      <c r="K3032" s="14" t="s">
        <v>17489</v>
      </c>
      <c r="L3032" s="14" t="s">
        <v>2192</v>
      </c>
      <c r="M3032" s="16">
        <v>23732.78</v>
      </c>
      <c r="N3032" s="16">
        <v>0</v>
      </c>
      <c r="O3032" s="16">
        <v>0</v>
      </c>
      <c r="P3032" s="17"/>
      <c r="Q3032" s="18">
        <v>561.98</v>
      </c>
      <c r="R3032" s="19">
        <v>-23.22</v>
      </c>
      <c r="S3032" s="16">
        <v>24294.76</v>
      </c>
      <c r="T3032" s="16">
        <v>24294.76</v>
      </c>
    </row>
    <row r="3033" spans="1:20" x14ac:dyDescent="0.25">
      <c r="A3033" s="14" t="s">
        <v>18</v>
      </c>
      <c r="B3033" s="14">
        <v>780</v>
      </c>
      <c r="C3033" s="14" t="s">
        <v>23105</v>
      </c>
      <c r="D3033" s="14">
        <v>565856005</v>
      </c>
      <c r="E3033" s="15">
        <v>43525</v>
      </c>
      <c r="F3033" s="54" t="str">
        <f t="shared" si="47"/>
        <v>marzo</v>
      </c>
      <c r="G3033" s="14" t="s">
        <v>9260</v>
      </c>
      <c r="H3033" s="14" t="s">
        <v>20</v>
      </c>
      <c r="I3033" s="14" t="s">
        <v>11831</v>
      </c>
      <c r="J3033" s="14" t="s">
        <v>21</v>
      </c>
      <c r="K3033" s="14" t="s">
        <v>17490</v>
      </c>
      <c r="L3033" s="14" t="s">
        <v>3416</v>
      </c>
      <c r="M3033" s="16">
        <v>8252.02</v>
      </c>
      <c r="N3033" s="16">
        <v>0</v>
      </c>
      <c r="O3033" s="16">
        <v>2023.13</v>
      </c>
      <c r="P3033" s="17"/>
      <c r="Q3033" s="18">
        <v>2023.13</v>
      </c>
      <c r="R3033" s="19">
        <v>2002.59</v>
      </c>
      <c r="S3033" s="16">
        <v>10275.15</v>
      </c>
      <c r="T3033" s="16">
        <v>10275.15</v>
      </c>
    </row>
    <row r="3034" spans="1:20" x14ac:dyDescent="0.25">
      <c r="A3034" s="14" t="s">
        <v>18</v>
      </c>
      <c r="B3034" s="14">
        <v>780</v>
      </c>
      <c r="C3034" s="14" t="s">
        <v>23105</v>
      </c>
      <c r="D3034" s="14">
        <v>56585602</v>
      </c>
      <c r="E3034" s="15">
        <v>43525</v>
      </c>
      <c r="F3034" s="54" t="str">
        <f t="shared" si="47"/>
        <v>marzo</v>
      </c>
      <c r="G3034" s="14" t="s">
        <v>9260</v>
      </c>
      <c r="H3034" s="14" t="s">
        <v>20</v>
      </c>
      <c r="I3034" s="14" t="s">
        <v>11831</v>
      </c>
      <c r="J3034" s="14" t="s">
        <v>21</v>
      </c>
      <c r="K3034" s="14" t="s">
        <v>17491</v>
      </c>
      <c r="L3034" s="14" t="s">
        <v>3417</v>
      </c>
      <c r="M3034" s="16">
        <v>1398.57</v>
      </c>
      <c r="N3034" s="16">
        <v>0</v>
      </c>
      <c r="O3034" s="16">
        <v>449.58</v>
      </c>
      <c r="P3034" s="17"/>
      <c r="Q3034" s="18">
        <v>449.58</v>
      </c>
      <c r="R3034" s="19">
        <v>449.58</v>
      </c>
      <c r="S3034" s="16">
        <v>1848.15</v>
      </c>
      <c r="T3034" s="16">
        <v>1848.15</v>
      </c>
    </row>
    <row r="3035" spans="1:20" x14ac:dyDescent="0.25">
      <c r="A3035" s="14" t="s">
        <v>18</v>
      </c>
      <c r="B3035" s="14">
        <v>780</v>
      </c>
      <c r="C3035" s="14" t="s">
        <v>23105</v>
      </c>
      <c r="D3035" s="14">
        <v>56585603</v>
      </c>
      <c r="E3035" s="15">
        <v>43525</v>
      </c>
      <c r="F3035" s="54" t="str">
        <f t="shared" si="47"/>
        <v>marzo</v>
      </c>
      <c r="G3035" s="14" t="s">
        <v>9260</v>
      </c>
      <c r="H3035" s="14" t="s">
        <v>20</v>
      </c>
      <c r="I3035" s="14" t="s">
        <v>11831</v>
      </c>
      <c r="J3035" s="14" t="s">
        <v>21</v>
      </c>
      <c r="K3035" s="14" t="s">
        <v>17492</v>
      </c>
      <c r="L3035" s="14" t="s">
        <v>2341</v>
      </c>
      <c r="M3035" s="16">
        <v>0</v>
      </c>
      <c r="N3035" s="16">
        <v>0</v>
      </c>
      <c r="O3035" s="16">
        <v>0</v>
      </c>
      <c r="P3035" s="17"/>
      <c r="Q3035" s="18">
        <v>0</v>
      </c>
      <c r="R3035" s="19"/>
      <c r="S3035" s="16">
        <v>0</v>
      </c>
      <c r="T3035" s="16">
        <v>0</v>
      </c>
    </row>
    <row r="3036" spans="1:20" x14ac:dyDescent="0.25">
      <c r="A3036" s="14" t="s">
        <v>18</v>
      </c>
      <c r="B3036" s="14">
        <v>780</v>
      </c>
      <c r="C3036" s="14" t="s">
        <v>23105</v>
      </c>
      <c r="D3036" s="14">
        <v>56585604</v>
      </c>
      <c r="E3036" s="15">
        <v>43525</v>
      </c>
      <c r="F3036" s="54" t="str">
        <f t="shared" si="47"/>
        <v>marzo</v>
      </c>
      <c r="G3036" s="14" t="s">
        <v>9260</v>
      </c>
      <c r="H3036" s="14" t="s">
        <v>20</v>
      </c>
      <c r="I3036" s="14" t="s">
        <v>11831</v>
      </c>
      <c r="J3036" s="14" t="s">
        <v>21</v>
      </c>
      <c r="K3036" s="14" t="s">
        <v>17493</v>
      </c>
      <c r="L3036" s="14" t="s">
        <v>3418</v>
      </c>
      <c r="M3036" s="16">
        <v>0</v>
      </c>
      <c r="N3036" s="16">
        <v>0</v>
      </c>
      <c r="O3036" s="16">
        <v>0</v>
      </c>
      <c r="P3036" s="17"/>
      <c r="Q3036" s="18">
        <v>0</v>
      </c>
      <c r="R3036" s="19"/>
      <c r="S3036" s="16">
        <v>0</v>
      </c>
      <c r="T3036" s="16">
        <v>0</v>
      </c>
    </row>
    <row r="3037" spans="1:20" x14ac:dyDescent="0.25">
      <c r="A3037" s="14" t="s">
        <v>18</v>
      </c>
      <c r="B3037" s="14">
        <v>780</v>
      </c>
      <c r="C3037" s="14" t="s">
        <v>23105</v>
      </c>
      <c r="D3037" s="14">
        <v>56585606</v>
      </c>
      <c r="E3037" s="15">
        <v>43525</v>
      </c>
      <c r="F3037" s="54" t="str">
        <f t="shared" si="47"/>
        <v>marzo</v>
      </c>
      <c r="G3037" s="14" t="s">
        <v>9260</v>
      </c>
      <c r="H3037" s="14" t="s">
        <v>20</v>
      </c>
      <c r="I3037" s="14" t="s">
        <v>11831</v>
      </c>
      <c r="J3037" s="14" t="s">
        <v>21</v>
      </c>
      <c r="K3037" s="14" t="s">
        <v>17494</v>
      </c>
      <c r="L3037" s="14" t="s">
        <v>2555</v>
      </c>
      <c r="M3037" s="16">
        <v>0</v>
      </c>
      <c r="N3037" s="16">
        <v>0</v>
      </c>
      <c r="O3037" s="16">
        <v>0</v>
      </c>
      <c r="P3037" s="17"/>
      <c r="Q3037" s="18">
        <v>786.77</v>
      </c>
      <c r="R3037" s="19">
        <v>780.72</v>
      </c>
      <c r="S3037" s="16">
        <v>786.77</v>
      </c>
      <c r="T3037" s="16">
        <v>786.77</v>
      </c>
    </row>
    <row r="3038" spans="1:20" x14ac:dyDescent="0.25">
      <c r="A3038" s="14" t="s">
        <v>18</v>
      </c>
      <c r="B3038" s="14">
        <v>780</v>
      </c>
      <c r="C3038" s="14" t="s">
        <v>23105</v>
      </c>
      <c r="D3038" s="14">
        <v>565880305</v>
      </c>
      <c r="E3038" s="15">
        <v>43525</v>
      </c>
      <c r="F3038" s="54" t="str">
        <f t="shared" si="47"/>
        <v>marzo</v>
      </c>
      <c r="G3038" s="14" t="s">
        <v>8898</v>
      </c>
      <c r="H3038" s="14" t="s">
        <v>20</v>
      </c>
      <c r="I3038" s="14" t="s">
        <v>11831</v>
      </c>
      <c r="J3038" s="14" t="s">
        <v>21</v>
      </c>
      <c r="K3038" s="14" t="s">
        <v>17495</v>
      </c>
      <c r="L3038" s="14" t="s">
        <v>3419</v>
      </c>
      <c r="M3038" s="16">
        <v>11902.72</v>
      </c>
      <c r="N3038" s="16">
        <v>0</v>
      </c>
      <c r="O3038" s="16">
        <v>1123.96</v>
      </c>
      <c r="P3038" s="17"/>
      <c r="Q3038" s="18">
        <v>1123.96</v>
      </c>
      <c r="R3038" s="19">
        <v>1123.96</v>
      </c>
      <c r="S3038" s="16">
        <v>13026.68</v>
      </c>
      <c r="T3038" s="16">
        <v>13026.68</v>
      </c>
    </row>
    <row r="3039" spans="1:20" x14ac:dyDescent="0.25">
      <c r="A3039" s="14" t="s">
        <v>18</v>
      </c>
      <c r="B3039" s="14">
        <v>780</v>
      </c>
      <c r="C3039" s="14" t="s">
        <v>23105</v>
      </c>
      <c r="D3039" s="14">
        <v>565974305</v>
      </c>
      <c r="E3039" s="15">
        <v>43525</v>
      </c>
      <c r="F3039" s="54" t="str">
        <f t="shared" si="47"/>
        <v>marzo</v>
      </c>
      <c r="G3039" s="14" t="s">
        <v>8531</v>
      </c>
      <c r="H3039" s="14" t="s">
        <v>3420</v>
      </c>
      <c r="I3039" s="14" t="s">
        <v>13223</v>
      </c>
      <c r="J3039" s="14" t="s">
        <v>32</v>
      </c>
      <c r="K3039" s="14" t="s">
        <v>17496</v>
      </c>
      <c r="L3039" s="14" t="s">
        <v>3421</v>
      </c>
      <c r="M3039" s="16">
        <v>3507.35</v>
      </c>
      <c r="N3039" s="16">
        <v>0</v>
      </c>
      <c r="O3039" s="16">
        <v>0</v>
      </c>
      <c r="P3039" s="17">
        <v>18.48</v>
      </c>
      <c r="Q3039" s="18">
        <v>4087.31</v>
      </c>
      <c r="R3039" s="19">
        <v>4087.31</v>
      </c>
      <c r="S3039" s="16">
        <v>7594.66</v>
      </c>
      <c r="T3039" s="16">
        <v>9189.5400000000009</v>
      </c>
    </row>
    <row r="3040" spans="1:20" x14ac:dyDescent="0.25">
      <c r="A3040" s="14" t="s">
        <v>18</v>
      </c>
      <c r="B3040" s="14">
        <v>780</v>
      </c>
      <c r="C3040" s="14" t="s">
        <v>23105</v>
      </c>
      <c r="D3040" s="14">
        <v>566003805</v>
      </c>
      <c r="E3040" s="15">
        <v>43525</v>
      </c>
      <c r="F3040" s="54" t="str">
        <f t="shared" si="47"/>
        <v>marzo</v>
      </c>
      <c r="G3040" s="14" t="s">
        <v>9665</v>
      </c>
      <c r="H3040" s="14" t="s">
        <v>20</v>
      </c>
      <c r="I3040" s="14" t="s">
        <v>11831</v>
      </c>
      <c r="J3040" s="14" t="s">
        <v>21</v>
      </c>
      <c r="K3040" s="14" t="s">
        <v>17497</v>
      </c>
      <c r="L3040" s="14" t="s">
        <v>3422</v>
      </c>
      <c r="M3040" s="16">
        <v>0</v>
      </c>
      <c r="N3040" s="16">
        <v>0</v>
      </c>
      <c r="O3040" s="16">
        <v>0</v>
      </c>
      <c r="P3040" s="17"/>
      <c r="Q3040" s="18">
        <v>0</v>
      </c>
      <c r="R3040" s="19"/>
      <c r="S3040" s="16">
        <v>0</v>
      </c>
      <c r="T3040" s="16">
        <v>0</v>
      </c>
    </row>
    <row r="3041" spans="1:20" x14ac:dyDescent="0.25">
      <c r="A3041" s="14" t="s">
        <v>18</v>
      </c>
      <c r="B3041" s="14">
        <v>780</v>
      </c>
      <c r="C3041" s="14" t="s">
        <v>23105</v>
      </c>
      <c r="D3041" s="14">
        <v>566040505</v>
      </c>
      <c r="E3041" s="15">
        <v>43525</v>
      </c>
      <c r="F3041" s="54" t="str">
        <f t="shared" si="47"/>
        <v>marzo</v>
      </c>
      <c r="G3041" s="14" t="s">
        <v>9355</v>
      </c>
      <c r="H3041" s="14" t="s">
        <v>2557</v>
      </c>
      <c r="I3041" s="14" t="s">
        <v>12975</v>
      </c>
      <c r="J3041" s="14" t="s">
        <v>46</v>
      </c>
      <c r="K3041" s="14" t="s">
        <v>3423</v>
      </c>
      <c r="L3041" s="14" t="s">
        <v>3424</v>
      </c>
      <c r="M3041" s="16">
        <v>4140.6099999999997</v>
      </c>
      <c r="N3041" s="16">
        <v>730.69</v>
      </c>
      <c r="O3041" s="16">
        <v>0</v>
      </c>
      <c r="P3041" s="17"/>
      <c r="Q3041" s="18">
        <v>1188.01</v>
      </c>
      <c r="R3041" s="16">
        <v>1188.01</v>
      </c>
      <c r="S3041" s="16">
        <v>5328.62</v>
      </c>
      <c r="T3041" s="16">
        <v>6447.63</v>
      </c>
    </row>
    <row r="3042" spans="1:20" x14ac:dyDescent="0.25">
      <c r="A3042" s="14" t="s">
        <v>18</v>
      </c>
      <c r="B3042" s="14">
        <v>780</v>
      </c>
      <c r="C3042" s="14" t="s">
        <v>23105</v>
      </c>
      <c r="D3042" s="14">
        <v>566042005</v>
      </c>
      <c r="E3042" s="15">
        <v>43525</v>
      </c>
      <c r="F3042" s="54" t="str">
        <f t="shared" si="47"/>
        <v>marzo</v>
      </c>
      <c r="G3042" s="14" t="s">
        <v>9666</v>
      </c>
      <c r="H3042" s="14" t="s">
        <v>3425</v>
      </c>
      <c r="I3042" s="14" t="s">
        <v>13224</v>
      </c>
      <c r="J3042" s="14" t="s">
        <v>32</v>
      </c>
      <c r="K3042" s="14" t="s">
        <v>17498</v>
      </c>
      <c r="L3042" s="14" t="s">
        <v>3426</v>
      </c>
      <c r="M3042" s="16">
        <v>4197.7299999999996</v>
      </c>
      <c r="N3042" s="16">
        <v>740.77</v>
      </c>
      <c r="O3042" s="16">
        <v>0</v>
      </c>
      <c r="P3042" s="17"/>
      <c r="Q3042" s="18">
        <v>3801.66</v>
      </c>
      <c r="R3042" s="19">
        <v>3777.44</v>
      </c>
      <c r="S3042" s="16">
        <v>7999.39</v>
      </c>
      <c r="T3042" s="16">
        <v>9679.26</v>
      </c>
    </row>
    <row r="3043" spans="1:20" x14ac:dyDescent="0.25">
      <c r="A3043" s="14" t="s">
        <v>18</v>
      </c>
      <c r="B3043" s="14">
        <v>780</v>
      </c>
      <c r="C3043" s="14" t="s">
        <v>23105</v>
      </c>
      <c r="D3043" s="14">
        <v>56604202</v>
      </c>
      <c r="E3043" s="15">
        <v>43525</v>
      </c>
      <c r="F3043" s="54" t="str">
        <f t="shared" si="47"/>
        <v>marzo</v>
      </c>
      <c r="G3043" s="14" t="s">
        <v>9666</v>
      </c>
      <c r="H3043" s="14" t="s">
        <v>3425</v>
      </c>
      <c r="I3043" s="14" t="s">
        <v>13224</v>
      </c>
      <c r="J3043" s="14" t="s">
        <v>46</v>
      </c>
      <c r="K3043" s="14" t="s">
        <v>17499</v>
      </c>
      <c r="L3043" s="14" t="s">
        <v>942</v>
      </c>
      <c r="M3043" s="16">
        <v>0</v>
      </c>
      <c r="N3043" s="16">
        <v>0</v>
      </c>
      <c r="O3043" s="16">
        <v>0</v>
      </c>
      <c r="P3043" s="17">
        <v>2.9</v>
      </c>
      <c r="Q3043" s="18">
        <v>1156.5999999999999</v>
      </c>
      <c r="R3043" s="19">
        <v>1156.5999999999999</v>
      </c>
      <c r="S3043" s="16">
        <v>1156.5999999999999</v>
      </c>
      <c r="T3043" s="16">
        <v>1399.49</v>
      </c>
    </row>
    <row r="3044" spans="1:20" x14ac:dyDescent="0.25">
      <c r="A3044" s="14" t="s">
        <v>18</v>
      </c>
      <c r="B3044" s="14">
        <v>780</v>
      </c>
      <c r="C3044" s="14" t="s">
        <v>23105</v>
      </c>
      <c r="D3044" s="14">
        <v>566053305</v>
      </c>
      <c r="E3044" s="15">
        <v>43525</v>
      </c>
      <c r="F3044" s="54" t="str">
        <f t="shared" si="47"/>
        <v>marzo</v>
      </c>
      <c r="G3044" s="14" t="s">
        <v>9667</v>
      </c>
      <c r="H3044" s="14" t="s">
        <v>3427</v>
      </c>
      <c r="I3044" s="14" t="s">
        <v>13225</v>
      </c>
      <c r="J3044" s="14" t="s">
        <v>46</v>
      </c>
      <c r="K3044" s="14" t="s">
        <v>17500</v>
      </c>
      <c r="L3044" s="14" t="s">
        <v>3428</v>
      </c>
      <c r="M3044" s="16">
        <v>0</v>
      </c>
      <c r="N3044" s="16">
        <v>0</v>
      </c>
      <c r="O3044" s="16">
        <v>0</v>
      </c>
      <c r="P3044" s="17">
        <v>2.5499999999999998</v>
      </c>
      <c r="Q3044" s="18">
        <v>1156.95</v>
      </c>
      <c r="R3044" s="19">
        <v>1156.95</v>
      </c>
      <c r="S3044" s="16">
        <v>1156.95</v>
      </c>
      <c r="T3044" s="16">
        <v>1399.91</v>
      </c>
    </row>
    <row r="3045" spans="1:20" x14ac:dyDescent="0.25">
      <c r="A3045" s="14" t="s">
        <v>18</v>
      </c>
      <c r="B3045" s="14">
        <v>780</v>
      </c>
      <c r="C3045" s="14" t="s">
        <v>23105</v>
      </c>
      <c r="D3045" s="14">
        <v>566067405</v>
      </c>
      <c r="E3045" s="15">
        <v>43525</v>
      </c>
      <c r="F3045" s="54" t="str">
        <f t="shared" si="47"/>
        <v>marzo</v>
      </c>
      <c r="G3045" s="14" t="s">
        <v>11375</v>
      </c>
      <c r="H3045" s="14" t="s">
        <v>3429</v>
      </c>
      <c r="I3045" s="14" t="s">
        <v>13226</v>
      </c>
      <c r="J3045" s="14" t="s">
        <v>32</v>
      </c>
      <c r="K3045" s="14" t="s">
        <v>17501</v>
      </c>
      <c r="L3045" s="14" t="s">
        <v>3430</v>
      </c>
      <c r="M3045" s="16">
        <v>2764.98</v>
      </c>
      <c r="N3045" s="16">
        <v>487.92</v>
      </c>
      <c r="O3045" s="16">
        <v>0</v>
      </c>
      <c r="P3045" s="17"/>
      <c r="Q3045" s="18">
        <v>3155.38</v>
      </c>
      <c r="R3045" s="19">
        <v>3123.22</v>
      </c>
      <c r="S3045" s="16">
        <v>5920.36</v>
      </c>
      <c r="T3045" s="16">
        <v>7696.47</v>
      </c>
    </row>
    <row r="3046" spans="1:20" x14ac:dyDescent="0.25">
      <c r="A3046" s="14" t="s">
        <v>18</v>
      </c>
      <c r="B3046" s="14">
        <v>780</v>
      </c>
      <c r="C3046" s="14" t="s">
        <v>23105</v>
      </c>
      <c r="D3046" s="14">
        <v>56606742</v>
      </c>
      <c r="E3046" s="15">
        <v>43525</v>
      </c>
      <c r="F3046" s="54" t="str">
        <f t="shared" si="47"/>
        <v>marzo</v>
      </c>
      <c r="G3046" s="14" t="s">
        <v>11375</v>
      </c>
      <c r="H3046" s="14" t="s">
        <v>3429</v>
      </c>
      <c r="I3046" s="14" t="s">
        <v>13226</v>
      </c>
      <c r="J3046" s="14" t="s">
        <v>46</v>
      </c>
      <c r="K3046" s="14" t="s">
        <v>17502</v>
      </c>
      <c r="L3046" s="14" t="s">
        <v>3431</v>
      </c>
      <c r="M3046" s="16">
        <v>1026.97</v>
      </c>
      <c r="N3046" s="16">
        <v>181.23</v>
      </c>
      <c r="O3046" s="16">
        <v>0</v>
      </c>
      <c r="P3046" s="17"/>
      <c r="Q3046" s="18">
        <v>541.73</v>
      </c>
      <c r="R3046" s="19">
        <v>537.16</v>
      </c>
      <c r="S3046" s="16">
        <v>1568.7</v>
      </c>
      <c r="T3046" s="16">
        <v>2039.31</v>
      </c>
    </row>
    <row r="3047" spans="1:20" x14ac:dyDescent="0.25">
      <c r="A3047" s="14" t="s">
        <v>18</v>
      </c>
      <c r="B3047" s="14">
        <v>780</v>
      </c>
      <c r="C3047" s="14" t="s">
        <v>23105</v>
      </c>
      <c r="D3047" s="14">
        <v>565942905</v>
      </c>
      <c r="E3047" s="15">
        <v>43526</v>
      </c>
      <c r="F3047" s="54" t="str">
        <f t="shared" si="47"/>
        <v>marzo</v>
      </c>
      <c r="G3047" s="14" t="s">
        <v>9269</v>
      </c>
      <c r="H3047" s="14" t="s">
        <v>2270</v>
      </c>
      <c r="I3047" s="14" t="s">
        <v>12889</v>
      </c>
      <c r="J3047" s="14" t="s">
        <v>32</v>
      </c>
      <c r="K3047" s="14" t="s">
        <v>17193</v>
      </c>
      <c r="L3047" s="14" t="s">
        <v>3432</v>
      </c>
      <c r="M3047" s="16">
        <v>4175.28</v>
      </c>
      <c r="N3047" s="16">
        <v>736.8</v>
      </c>
      <c r="O3047" s="16">
        <v>0</v>
      </c>
      <c r="P3047" s="17">
        <v>14.88</v>
      </c>
      <c r="Q3047" s="18">
        <v>3292.56</v>
      </c>
      <c r="R3047" s="19">
        <v>3292.56</v>
      </c>
      <c r="S3047" s="16">
        <v>7467.84</v>
      </c>
      <c r="T3047" s="16">
        <v>9036.09</v>
      </c>
    </row>
    <row r="3048" spans="1:20" x14ac:dyDescent="0.25">
      <c r="A3048" s="14" t="s">
        <v>18</v>
      </c>
      <c r="B3048" s="14">
        <v>780</v>
      </c>
      <c r="C3048" s="14" t="s">
        <v>23105</v>
      </c>
      <c r="D3048" s="14">
        <v>566039905</v>
      </c>
      <c r="E3048" s="15">
        <v>43526</v>
      </c>
      <c r="F3048" s="54" t="str">
        <f t="shared" si="47"/>
        <v>marzo</v>
      </c>
      <c r="G3048" s="14" t="s">
        <v>11376</v>
      </c>
      <c r="H3048" s="14" t="s">
        <v>3433</v>
      </c>
      <c r="I3048" s="14" t="s">
        <v>13227</v>
      </c>
      <c r="J3048" s="14" t="s">
        <v>32</v>
      </c>
      <c r="K3048" s="14" t="s">
        <v>17503</v>
      </c>
      <c r="L3048" s="14" t="s">
        <v>1005</v>
      </c>
      <c r="M3048" s="16">
        <v>15101.11</v>
      </c>
      <c r="N3048" s="16">
        <v>2664.89</v>
      </c>
      <c r="O3048" s="16">
        <v>0</v>
      </c>
      <c r="P3048" s="17"/>
      <c r="Q3048" s="18">
        <v>7603.32</v>
      </c>
      <c r="R3048" s="19">
        <v>7603.32</v>
      </c>
      <c r="S3048" s="16">
        <v>22704.43</v>
      </c>
      <c r="T3048" s="16">
        <v>27472.36</v>
      </c>
    </row>
    <row r="3049" spans="1:20" x14ac:dyDescent="0.25">
      <c r="A3049" s="14" t="s">
        <v>18</v>
      </c>
      <c r="B3049" s="14">
        <v>780</v>
      </c>
      <c r="C3049" s="14" t="s">
        <v>23105</v>
      </c>
      <c r="D3049" s="14">
        <v>5657059305</v>
      </c>
      <c r="E3049" s="15">
        <v>43530</v>
      </c>
      <c r="F3049" s="54" t="str">
        <f t="shared" si="47"/>
        <v>marzo</v>
      </c>
      <c r="G3049" s="14" t="s">
        <v>9553</v>
      </c>
      <c r="H3049" s="14" t="s">
        <v>619</v>
      </c>
      <c r="I3049" s="14" t="s">
        <v>12366</v>
      </c>
      <c r="J3049" s="14" t="s">
        <v>570</v>
      </c>
      <c r="K3049" s="14" t="s">
        <v>17504</v>
      </c>
      <c r="L3049" s="14" t="s">
        <v>1035</v>
      </c>
      <c r="M3049" s="16">
        <v>4271.75</v>
      </c>
      <c r="N3049" s="16">
        <v>0</v>
      </c>
      <c r="O3049" s="16">
        <v>0</v>
      </c>
      <c r="P3049" s="17"/>
      <c r="Q3049" s="18">
        <v>1520</v>
      </c>
      <c r="R3049" s="19">
        <v>1499.55</v>
      </c>
      <c r="S3049" s="16">
        <v>7591.75</v>
      </c>
      <c r="T3049" s="16">
        <v>7591.75</v>
      </c>
    </row>
    <row r="3050" spans="1:20" x14ac:dyDescent="0.25">
      <c r="A3050" s="14" t="s">
        <v>18</v>
      </c>
      <c r="B3050" s="14">
        <v>780</v>
      </c>
      <c r="C3050" s="14" t="s">
        <v>23105</v>
      </c>
      <c r="D3050" s="14">
        <v>565759052</v>
      </c>
      <c r="E3050" s="15">
        <v>43530</v>
      </c>
      <c r="F3050" s="54" t="str">
        <f t="shared" si="47"/>
        <v>marzo</v>
      </c>
      <c r="G3050" s="14" t="s">
        <v>8804</v>
      </c>
      <c r="H3050" s="14" t="s">
        <v>20</v>
      </c>
      <c r="I3050" s="14" t="s">
        <v>11831</v>
      </c>
      <c r="J3050" s="14" t="s">
        <v>21</v>
      </c>
      <c r="K3050" s="14" t="s">
        <v>17505</v>
      </c>
      <c r="L3050" s="14" t="s">
        <v>3434</v>
      </c>
      <c r="M3050" s="16">
        <v>0</v>
      </c>
      <c r="N3050" s="16">
        <v>0</v>
      </c>
      <c r="O3050" s="16">
        <v>0</v>
      </c>
      <c r="P3050" s="17"/>
      <c r="Q3050" s="18">
        <v>0</v>
      </c>
      <c r="R3050" s="19"/>
      <c r="S3050" s="16">
        <v>0</v>
      </c>
      <c r="T3050" s="16">
        <v>0</v>
      </c>
    </row>
    <row r="3051" spans="1:20" x14ac:dyDescent="0.25">
      <c r="A3051" s="14" t="s">
        <v>18</v>
      </c>
      <c r="B3051" s="14">
        <v>780</v>
      </c>
      <c r="C3051" s="14" t="s">
        <v>23105</v>
      </c>
      <c r="D3051" s="14">
        <v>565759053</v>
      </c>
      <c r="E3051" s="15">
        <v>43530</v>
      </c>
      <c r="F3051" s="54" t="str">
        <f t="shared" si="47"/>
        <v>marzo</v>
      </c>
      <c r="G3051" s="14" t="s">
        <v>8804</v>
      </c>
      <c r="H3051" s="14" t="s">
        <v>20</v>
      </c>
      <c r="I3051" s="14" t="s">
        <v>11831</v>
      </c>
      <c r="J3051" s="14" t="s">
        <v>21</v>
      </c>
      <c r="K3051" s="14" t="s">
        <v>17506</v>
      </c>
      <c r="L3051" s="14" t="s">
        <v>3435</v>
      </c>
      <c r="M3051" s="16">
        <v>0</v>
      </c>
      <c r="N3051" s="16">
        <v>0</v>
      </c>
      <c r="O3051" s="16">
        <v>0</v>
      </c>
      <c r="P3051" s="17"/>
      <c r="Q3051" s="18">
        <v>0</v>
      </c>
      <c r="R3051" s="19"/>
      <c r="S3051" s="16">
        <v>0</v>
      </c>
      <c r="T3051" s="16">
        <v>0</v>
      </c>
    </row>
    <row r="3052" spans="1:20" x14ac:dyDescent="0.25">
      <c r="A3052" s="14" t="s">
        <v>18</v>
      </c>
      <c r="B3052" s="14">
        <v>780</v>
      </c>
      <c r="C3052" s="14" t="s">
        <v>23105</v>
      </c>
      <c r="D3052" s="14">
        <v>565890605</v>
      </c>
      <c r="E3052" s="15">
        <v>43530</v>
      </c>
      <c r="F3052" s="54" t="str">
        <f t="shared" si="47"/>
        <v>marzo</v>
      </c>
      <c r="G3052" s="14" t="s">
        <v>9668</v>
      </c>
      <c r="H3052" s="14" t="s">
        <v>20</v>
      </c>
      <c r="I3052" s="14" t="s">
        <v>11831</v>
      </c>
      <c r="J3052" s="14" t="s">
        <v>21</v>
      </c>
      <c r="K3052" s="14" t="s">
        <v>17507</v>
      </c>
      <c r="L3052" s="14" t="s">
        <v>35</v>
      </c>
      <c r="M3052" s="16">
        <v>0</v>
      </c>
      <c r="N3052" s="16">
        <v>0</v>
      </c>
      <c r="O3052" s="16">
        <v>0</v>
      </c>
      <c r="P3052" s="17"/>
      <c r="Q3052" s="18">
        <v>0</v>
      </c>
      <c r="R3052" s="19"/>
      <c r="S3052" s="16">
        <v>0</v>
      </c>
      <c r="T3052" s="16">
        <v>0</v>
      </c>
    </row>
    <row r="3053" spans="1:20" x14ac:dyDescent="0.25">
      <c r="A3053" s="14" t="s">
        <v>18</v>
      </c>
      <c r="B3053" s="14">
        <v>780</v>
      </c>
      <c r="C3053" s="14" t="s">
        <v>23105</v>
      </c>
      <c r="D3053" s="14">
        <v>565973505</v>
      </c>
      <c r="E3053" s="15">
        <v>43530</v>
      </c>
      <c r="F3053" s="54" t="str">
        <f t="shared" si="47"/>
        <v>marzo</v>
      </c>
      <c r="G3053" s="14" t="s">
        <v>8728</v>
      </c>
      <c r="H3053" s="14" t="s">
        <v>20</v>
      </c>
      <c r="I3053" s="14" t="s">
        <v>11831</v>
      </c>
      <c r="J3053" s="14" t="s">
        <v>21</v>
      </c>
      <c r="K3053" s="14" t="s">
        <v>17508</v>
      </c>
      <c r="L3053" s="14" t="s">
        <v>871</v>
      </c>
      <c r="M3053" s="16">
        <v>2447.13</v>
      </c>
      <c r="N3053" s="16">
        <v>0</v>
      </c>
      <c r="O3053" s="16">
        <v>3371.88</v>
      </c>
      <c r="P3053" s="17"/>
      <c r="Q3053" s="18">
        <v>3371.88</v>
      </c>
      <c r="R3053" s="19">
        <v>3371.88</v>
      </c>
      <c r="S3053" s="16">
        <v>5819.01</v>
      </c>
      <c r="T3053" s="16">
        <v>5819.01</v>
      </c>
    </row>
    <row r="3054" spans="1:20" x14ac:dyDescent="0.25">
      <c r="A3054" s="14" t="s">
        <v>18</v>
      </c>
      <c r="B3054" s="14">
        <v>780</v>
      </c>
      <c r="C3054" s="14" t="s">
        <v>23105</v>
      </c>
      <c r="D3054" s="14">
        <v>565976052</v>
      </c>
      <c r="E3054" s="15">
        <v>43530</v>
      </c>
      <c r="F3054" s="54" t="str">
        <f t="shared" si="47"/>
        <v>marzo</v>
      </c>
      <c r="G3054" s="14" t="s">
        <v>11304</v>
      </c>
      <c r="H3054" s="14" t="s">
        <v>20</v>
      </c>
      <c r="I3054" s="14" t="s">
        <v>11831</v>
      </c>
      <c r="J3054" s="14" t="s">
        <v>21</v>
      </c>
      <c r="K3054" s="14" t="s">
        <v>17509</v>
      </c>
      <c r="L3054" s="14" t="s">
        <v>295</v>
      </c>
      <c r="M3054" s="16">
        <v>0</v>
      </c>
      <c r="N3054" s="16">
        <v>0</v>
      </c>
      <c r="O3054" s="16">
        <v>0</v>
      </c>
      <c r="P3054" s="17"/>
      <c r="Q3054" s="18">
        <v>0</v>
      </c>
      <c r="R3054" s="19"/>
      <c r="S3054" s="16">
        <v>0</v>
      </c>
      <c r="T3054" s="16">
        <v>0</v>
      </c>
    </row>
    <row r="3055" spans="1:20" x14ac:dyDescent="0.25">
      <c r="A3055" s="14" t="s">
        <v>18</v>
      </c>
      <c r="B3055" s="14">
        <v>780</v>
      </c>
      <c r="C3055" s="14" t="s">
        <v>23105</v>
      </c>
      <c r="D3055" s="14">
        <v>56602452</v>
      </c>
      <c r="E3055" s="15">
        <v>43530</v>
      </c>
      <c r="F3055" s="54" t="str">
        <f t="shared" si="47"/>
        <v>marzo</v>
      </c>
      <c r="G3055" s="14" t="s">
        <v>9361</v>
      </c>
      <c r="H3055" s="14" t="s">
        <v>20</v>
      </c>
      <c r="I3055" s="14" t="s">
        <v>11831</v>
      </c>
      <c r="J3055" s="14" t="s">
        <v>21</v>
      </c>
      <c r="K3055" s="14" t="s">
        <v>17510</v>
      </c>
      <c r="L3055" s="14" t="s">
        <v>1301</v>
      </c>
      <c r="M3055" s="16">
        <v>0</v>
      </c>
      <c r="N3055" s="16">
        <v>0</v>
      </c>
      <c r="O3055" s="16">
        <v>0</v>
      </c>
      <c r="P3055" s="17"/>
      <c r="Q3055" s="18">
        <v>561.98</v>
      </c>
      <c r="R3055" s="19">
        <v>561.98</v>
      </c>
      <c r="S3055" s="16">
        <v>561.98</v>
      </c>
      <c r="T3055" s="16">
        <v>561.98</v>
      </c>
    </row>
    <row r="3056" spans="1:20" x14ac:dyDescent="0.25">
      <c r="A3056" s="14" t="s">
        <v>18</v>
      </c>
      <c r="B3056" s="14">
        <v>780</v>
      </c>
      <c r="C3056" s="14" t="s">
        <v>23105</v>
      </c>
      <c r="D3056" s="14">
        <v>56603072</v>
      </c>
      <c r="E3056" s="15">
        <v>43530</v>
      </c>
      <c r="F3056" s="54" t="str">
        <f t="shared" si="47"/>
        <v>marzo</v>
      </c>
      <c r="G3056" s="14" t="s">
        <v>2582</v>
      </c>
      <c r="H3056" s="14" t="s">
        <v>20</v>
      </c>
      <c r="I3056" s="14" t="s">
        <v>11831</v>
      </c>
      <c r="J3056" s="14" t="s">
        <v>21</v>
      </c>
      <c r="K3056" s="14" t="s">
        <v>17511</v>
      </c>
      <c r="L3056" s="14" t="s">
        <v>3436</v>
      </c>
      <c r="M3056" s="16">
        <v>0</v>
      </c>
      <c r="N3056" s="16">
        <v>0</v>
      </c>
      <c r="O3056" s="16">
        <v>0</v>
      </c>
      <c r="P3056" s="17"/>
      <c r="Q3056" s="18">
        <v>0</v>
      </c>
      <c r="R3056" s="19"/>
      <c r="S3056" s="16">
        <v>0</v>
      </c>
      <c r="T3056" s="16">
        <v>0</v>
      </c>
    </row>
    <row r="3057" spans="1:20" x14ac:dyDescent="0.25">
      <c r="A3057" s="14" t="s">
        <v>18</v>
      </c>
      <c r="B3057" s="14">
        <v>780</v>
      </c>
      <c r="C3057" s="14" t="s">
        <v>23105</v>
      </c>
      <c r="D3057" s="14">
        <v>566060522</v>
      </c>
      <c r="E3057" s="15">
        <v>43530</v>
      </c>
      <c r="F3057" s="54" t="str">
        <f t="shared" si="47"/>
        <v>marzo</v>
      </c>
      <c r="G3057" s="14" t="s">
        <v>9669</v>
      </c>
      <c r="H3057" s="14" t="s">
        <v>20</v>
      </c>
      <c r="I3057" s="14" t="s">
        <v>11831</v>
      </c>
      <c r="J3057" s="14" t="s">
        <v>21</v>
      </c>
      <c r="K3057" s="14" t="s">
        <v>17512</v>
      </c>
      <c r="L3057" s="14" t="s">
        <v>2554</v>
      </c>
      <c r="M3057" s="16">
        <v>0</v>
      </c>
      <c r="N3057" s="16">
        <v>0</v>
      </c>
      <c r="O3057" s="16">
        <v>0</v>
      </c>
      <c r="P3057" s="17"/>
      <c r="Q3057" s="18">
        <v>934.3</v>
      </c>
      <c r="R3057" s="19">
        <v>924.22</v>
      </c>
      <c r="S3057" s="16">
        <v>934.3</v>
      </c>
      <c r="T3057" s="16">
        <v>934.3</v>
      </c>
    </row>
    <row r="3058" spans="1:20" x14ac:dyDescent="0.25">
      <c r="A3058" s="14" t="s">
        <v>18</v>
      </c>
      <c r="B3058" s="14">
        <v>780</v>
      </c>
      <c r="C3058" s="14" t="s">
        <v>23105</v>
      </c>
      <c r="D3058" s="14">
        <v>56574992</v>
      </c>
      <c r="E3058" s="15">
        <v>43531</v>
      </c>
      <c r="F3058" s="54" t="str">
        <f t="shared" si="47"/>
        <v>marzo</v>
      </c>
      <c r="G3058" s="14" t="s">
        <v>11307</v>
      </c>
      <c r="H3058" s="14" t="s">
        <v>20</v>
      </c>
      <c r="I3058" s="14" t="s">
        <v>11831</v>
      </c>
      <c r="J3058" s="14" t="s">
        <v>21</v>
      </c>
      <c r="K3058" s="14" t="s">
        <v>16298</v>
      </c>
      <c r="L3058" s="14" t="s">
        <v>3437</v>
      </c>
      <c r="M3058" s="16">
        <v>76711.66</v>
      </c>
      <c r="N3058" s="16">
        <v>0</v>
      </c>
      <c r="O3058" s="16">
        <v>0</v>
      </c>
      <c r="P3058" s="17"/>
      <c r="Q3058" s="18">
        <v>19107.32</v>
      </c>
      <c r="R3058" s="19">
        <v>-239.39</v>
      </c>
      <c r="S3058" s="16">
        <v>98131.38</v>
      </c>
      <c r="T3058" s="16">
        <v>98131.38</v>
      </c>
    </row>
    <row r="3059" spans="1:20" x14ac:dyDescent="0.25">
      <c r="A3059" s="14" t="s">
        <v>18</v>
      </c>
      <c r="B3059" s="14">
        <v>780</v>
      </c>
      <c r="C3059" s="14" t="s">
        <v>23105</v>
      </c>
      <c r="D3059" s="14">
        <v>565973805</v>
      </c>
      <c r="E3059" s="15">
        <v>43531</v>
      </c>
      <c r="F3059" s="54" t="str">
        <f t="shared" si="47"/>
        <v>marzo</v>
      </c>
      <c r="G3059" s="14" t="s">
        <v>9296</v>
      </c>
      <c r="H3059" s="14" t="s">
        <v>20</v>
      </c>
      <c r="I3059" s="14" t="s">
        <v>11831</v>
      </c>
      <c r="J3059" s="14" t="s">
        <v>21</v>
      </c>
      <c r="K3059" s="14" t="s">
        <v>17513</v>
      </c>
      <c r="L3059" s="14" t="s">
        <v>3438</v>
      </c>
      <c r="M3059" s="16">
        <v>28500.05</v>
      </c>
      <c r="N3059" s="16">
        <v>0</v>
      </c>
      <c r="O3059" s="16">
        <v>1067.77</v>
      </c>
      <c r="P3059" s="17"/>
      <c r="Q3059" s="18">
        <v>1067.77</v>
      </c>
      <c r="R3059" s="19">
        <v>1065.6300000000001</v>
      </c>
      <c r="S3059" s="16">
        <v>29567.82</v>
      </c>
      <c r="T3059" s="16">
        <v>29567.82</v>
      </c>
    </row>
    <row r="3060" spans="1:20" x14ac:dyDescent="0.25">
      <c r="A3060" s="14" t="s">
        <v>18</v>
      </c>
      <c r="B3060" s="14">
        <v>780</v>
      </c>
      <c r="C3060" s="14" t="s">
        <v>23105</v>
      </c>
      <c r="D3060" s="14">
        <v>566003205</v>
      </c>
      <c r="E3060" s="15">
        <v>43531</v>
      </c>
      <c r="F3060" s="54" t="str">
        <f t="shared" si="47"/>
        <v>marzo</v>
      </c>
      <c r="G3060" s="14" t="s">
        <v>9321</v>
      </c>
      <c r="H3060" s="14" t="s">
        <v>20</v>
      </c>
      <c r="I3060" s="14" t="s">
        <v>11831</v>
      </c>
      <c r="J3060" s="14" t="s">
        <v>21</v>
      </c>
      <c r="K3060" s="14" t="s">
        <v>17514</v>
      </c>
      <c r="L3060" s="14" t="s">
        <v>3439</v>
      </c>
      <c r="M3060" s="16">
        <v>1780.37</v>
      </c>
      <c r="N3060" s="16">
        <v>0</v>
      </c>
      <c r="O3060" s="16">
        <v>2002.07</v>
      </c>
      <c r="P3060" s="17"/>
      <c r="Q3060" s="18">
        <v>2002.07</v>
      </c>
      <c r="R3060" s="16">
        <v>1998.29</v>
      </c>
      <c r="S3060" s="16">
        <v>3782.44</v>
      </c>
      <c r="T3060" s="16">
        <v>3782.44</v>
      </c>
    </row>
    <row r="3061" spans="1:20" x14ac:dyDescent="0.25">
      <c r="A3061" s="14" t="s">
        <v>18</v>
      </c>
      <c r="B3061" s="14">
        <v>780</v>
      </c>
      <c r="C3061" s="14" t="s">
        <v>23105</v>
      </c>
      <c r="D3061" s="14">
        <v>5660605205</v>
      </c>
      <c r="E3061" s="15">
        <v>43531</v>
      </c>
      <c r="F3061" s="54" t="str">
        <f t="shared" si="47"/>
        <v>marzo</v>
      </c>
      <c r="G3061" s="14" t="s">
        <v>9669</v>
      </c>
      <c r="H3061" s="14" t="s">
        <v>20</v>
      </c>
      <c r="I3061" s="14" t="s">
        <v>11831</v>
      </c>
      <c r="J3061" s="14" t="s">
        <v>21</v>
      </c>
      <c r="K3061" s="14" t="s">
        <v>17515</v>
      </c>
      <c r="L3061" s="14" t="s">
        <v>118</v>
      </c>
      <c r="M3061" s="16">
        <v>19817.04</v>
      </c>
      <c r="N3061" s="16">
        <v>0</v>
      </c>
      <c r="O3061" s="16">
        <v>400.41</v>
      </c>
      <c r="P3061" s="17"/>
      <c r="Q3061" s="18">
        <v>400.41</v>
      </c>
      <c r="R3061" s="16">
        <v>397.89</v>
      </c>
      <c r="S3061" s="16">
        <v>20217.45</v>
      </c>
      <c r="T3061" s="16">
        <v>20217.45</v>
      </c>
    </row>
    <row r="3062" spans="1:20" x14ac:dyDescent="0.25">
      <c r="A3062" s="14" t="s">
        <v>18</v>
      </c>
      <c r="B3062" s="14">
        <v>780</v>
      </c>
      <c r="C3062" s="14" t="s">
        <v>23105</v>
      </c>
      <c r="D3062" s="14">
        <v>566060523</v>
      </c>
      <c r="E3062" s="15">
        <v>43531</v>
      </c>
      <c r="F3062" s="54" t="str">
        <f t="shared" si="47"/>
        <v>marzo</v>
      </c>
      <c r="G3062" s="14" t="s">
        <v>9669</v>
      </c>
      <c r="H3062" s="14" t="s">
        <v>20</v>
      </c>
      <c r="I3062" s="14" t="s">
        <v>11831</v>
      </c>
      <c r="J3062" s="14" t="s">
        <v>21</v>
      </c>
      <c r="K3062" s="14" t="s">
        <v>17516</v>
      </c>
      <c r="L3062" s="14" t="s">
        <v>3440</v>
      </c>
      <c r="M3062" s="16">
        <v>0</v>
      </c>
      <c r="N3062" s="16">
        <v>0</v>
      </c>
      <c r="O3062" s="16">
        <v>0</v>
      </c>
      <c r="P3062" s="17"/>
      <c r="Q3062" s="18">
        <v>0</v>
      </c>
      <c r="R3062" s="16"/>
      <c r="S3062" s="16">
        <v>0</v>
      </c>
      <c r="T3062" s="16">
        <v>0</v>
      </c>
    </row>
    <row r="3063" spans="1:20" x14ac:dyDescent="0.25">
      <c r="A3063" s="14" t="s">
        <v>18</v>
      </c>
      <c r="B3063" s="14">
        <v>780</v>
      </c>
      <c r="C3063" s="14" t="s">
        <v>23105</v>
      </c>
      <c r="D3063" s="14">
        <v>564898005</v>
      </c>
      <c r="E3063" s="15">
        <v>43532</v>
      </c>
      <c r="F3063" s="54" t="str">
        <f t="shared" si="47"/>
        <v>marzo</v>
      </c>
      <c r="G3063" s="14" t="s">
        <v>9325</v>
      </c>
      <c r="H3063" s="14" t="s">
        <v>580</v>
      </c>
      <c r="I3063" s="14" t="s">
        <v>12355</v>
      </c>
      <c r="J3063" s="14" t="s">
        <v>1379</v>
      </c>
      <c r="K3063" s="14" t="s">
        <v>17517</v>
      </c>
      <c r="L3063" s="14" t="s">
        <v>3441</v>
      </c>
      <c r="M3063" s="16">
        <v>0</v>
      </c>
      <c r="N3063" s="16">
        <v>0</v>
      </c>
      <c r="O3063" s="16">
        <v>0</v>
      </c>
      <c r="P3063" s="17">
        <v>137.38999999999999</v>
      </c>
      <c r="Q3063" s="18">
        <v>1825.39</v>
      </c>
      <c r="R3063" s="16">
        <v>1767.79</v>
      </c>
      <c r="S3063" s="16">
        <v>1825.39</v>
      </c>
      <c r="T3063" s="16">
        <v>2430.13</v>
      </c>
    </row>
    <row r="3064" spans="1:20" x14ac:dyDescent="0.25">
      <c r="A3064" s="14" t="s">
        <v>18</v>
      </c>
      <c r="B3064" s="14">
        <v>780</v>
      </c>
      <c r="C3064" s="14" t="s">
        <v>23105</v>
      </c>
      <c r="D3064" s="14">
        <v>56489802</v>
      </c>
      <c r="E3064" s="15">
        <v>43532</v>
      </c>
      <c r="F3064" s="54" t="str">
        <f t="shared" si="47"/>
        <v>marzo</v>
      </c>
      <c r="G3064" s="14" t="s">
        <v>9325</v>
      </c>
      <c r="H3064" s="14" t="s">
        <v>580</v>
      </c>
      <c r="I3064" s="14" t="s">
        <v>12355</v>
      </c>
      <c r="J3064" s="14" t="s">
        <v>1381</v>
      </c>
      <c r="K3064" s="14" t="s">
        <v>17518</v>
      </c>
      <c r="L3064" s="14" t="s">
        <v>3442</v>
      </c>
      <c r="M3064" s="16">
        <v>29796.55</v>
      </c>
      <c r="N3064" s="16">
        <v>0</v>
      </c>
      <c r="O3064" s="16">
        <v>0</v>
      </c>
      <c r="P3064" s="17">
        <v>342.05</v>
      </c>
      <c r="Q3064" s="18">
        <v>4475.62</v>
      </c>
      <c r="R3064" s="16">
        <v>4366.9799999999996</v>
      </c>
      <c r="S3064" s="16">
        <v>34272.17</v>
      </c>
      <c r="T3064" s="16">
        <v>45626.54</v>
      </c>
    </row>
    <row r="3065" spans="1:20" x14ac:dyDescent="0.25">
      <c r="A3065" s="14" t="s">
        <v>18</v>
      </c>
      <c r="B3065" s="14">
        <v>780</v>
      </c>
      <c r="C3065" s="14" t="s">
        <v>23105</v>
      </c>
      <c r="D3065" s="14">
        <v>5658205705</v>
      </c>
      <c r="E3065" s="15">
        <v>43532</v>
      </c>
      <c r="F3065" s="54" t="str">
        <f t="shared" si="47"/>
        <v>marzo</v>
      </c>
      <c r="G3065" s="14" t="s">
        <v>9670</v>
      </c>
      <c r="H3065" s="14" t="s">
        <v>20</v>
      </c>
      <c r="I3065" s="14" t="s">
        <v>11831</v>
      </c>
      <c r="J3065" s="14" t="s">
        <v>21</v>
      </c>
      <c r="K3065" s="14" t="s">
        <v>16025</v>
      </c>
      <c r="L3065" s="14" t="s">
        <v>3443</v>
      </c>
      <c r="M3065" s="16">
        <v>8183.7</v>
      </c>
      <c r="N3065" s="16">
        <v>0</v>
      </c>
      <c r="O3065" s="16">
        <v>2135.52</v>
      </c>
      <c r="P3065" s="17"/>
      <c r="Q3065" s="18">
        <v>2135.52</v>
      </c>
      <c r="R3065" s="19"/>
      <c r="S3065" s="16">
        <v>10319.219999999999</v>
      </c>
      <c r="T3065" s="16">
        <v>10319.219999999999</v>
      </c>
    </row>
    <row r="3066" spans="1:20" x14ac:dyDescent="0.25">
      <c r="A3066" s="14" t="s">
        <v>18</v>
      </c>
      <c r="B3066" s="14">
        <v>780</v>
      </c>
      <c r="C3066" s="14" t="s">
        <v>23105</v>
      </c>
      <c r="D3066" s="14">
        <v>565820572</v>
      </c>
      <c r="E3066" s="15">
        <v>43532</v>
      </c>
      <c r="F3066" s="54" t="str">
        <f t="shared" si="47"/>
        <v>marzo</v>
      </c>
      <c r="G3066" s="14" t="s">
        <v>9670</v>
      </c>
      <c r="H3066" s="14" t="s">
        <v>20</v>
      </c>
      <c r="I3066" s="14" t="s">
        <v>11831</v>
      </c>
      <c r="J3066" s="14" t="s">
        <v>21</v>
      </c>
      <c r="K3066" s="14" t="s">
        <v>17519</v>
      </c>
      <c r="L3066" s="14" t="s">
        <v>3444</v>
      </c>
      <c r="M3066" s="16">
        <v>0</v>
      </c>
      <c r="N3066" s="16">
        <v>0</v>
      </c>
      <c r="O3066" s="16">
        <v>0</v>
      </c>
      <c r="P3066" s="17"/>
      <c r="Q3066" s="18">
        <v>0</v>
      </c>
      <c r="R3066" s="16"/>
      <c r="S3066" s="16">
        <v>0</v>
      </c>
      <c r="T3066" s="16">
        <v>0</v>
      </c>
    </row>
    <row r="3067" spans="1:20" x14ac:dyDescent="0.25">
      <c r="A3067" s="14" t="s">
        <v>18</v>
      </c>
      <c r="B3067" s="14">
        <v>780</v>
      </c>
      <c r="C3067" s="14" t="s">
        <v>23105</v>
      </c>
      <c r="D3067" s="14">
        <v>5660587805</v>
      </c>
      <c r="E3067" s="15">
        <v>43537</v>
      </c>
      <c r="F3067" s="54" t="str">
        <f t="shared" si="47"/>
        <v>marzo</v>
      </c>
      <c r="G3067" s="14" t="s">
        <v>8839</v>
      </c>
      <c r="H3067" s="14" t="s">
        <v>3445</v>
      </c>
      <c r="I3067" s="14" t="s">
        <v>13228</v>
      </c>
      <c r="J3067" s="14" t="s">
        <v>32</v>
      </c>
      <c r="K3067" s="14" t="s">
        <v>17520</v>
      </c>
      <c r="L3067" s="14" t="s">
        <v>3446</v>
      </c>
      <c r="M3067" s="16">
        <v>3678.67</v>
      </c>
      <c r="N3067" s="16">
        <v>0</v>
      </c>
      <c r="O3067" s="16">
        <v>0</v>
      </c>
      <c r="P3067" s="17"/>
      <c r="Q3067" s="18">
        <v>2661.16</v>
      </c>
      <c r="R3067" s="19">
        <v>2661.16</v>
      </c>
      <c r="S3067" s="16">
        <v>6339.83</v>
      </c>
      <c r="T3067" s="16">
        <v>7671.19</v>
      </c>
    </row>
    <row r="3068" spans="1:20" x14ac:dyDescent="0.25">
      <c r="A3068" s="14" t="s">
        <v>18</v>
      </c>
      <c r="B3068" s="14">
        <v>780</v>
      </c>
      <c r="C3068" s="14" t="s">
        <v>23105</v>
      </c>
      <c r="D3068" s="14">
        <v>5660592305</v>
      </c>
      <c r="E3068" s="15">
        <v>43537</v>
      </c>
      <c r="F3068" s="54" t="str">
        <f t="shared" si="47"/>
        <v>marzo</v>
      </c>
      <c r="G3068" s="14" t="s">
        <v>9671</v>
      </c>
      <c r="H3068" s="14" t="s">
        <v>3447</v>
      </c>
      <c r="I3068" s="14" t="s">
        <v>13229</v>
      </c>
      <c r="J3068" s="14" t="s">
        <v>32</v>
      </c>
      <c r="K3068" s="14" t="s">
        <v>17521</v>
      </c>
      <c r="L3068" s="14" t="s">
        <v>3448</v>
      </c>
      <c r="M3068" s="16">
        <v>4329.32</v>
      </c>
      <c r="N3068" s="16">
        <v>0</v>
      </c>
      <c r="O3068" s="16">
        <v>0</v>
      </c>
      <c r="P3068" s="17">
        <v>7.98</v>
      </c>
      <c r="Q3068" s="18">
        <v>3983.76</v>
      </c>
      <c r="R3068" s="19">
        <v>3983.76</v>
      </c>
      <c r="S3068" s="16">
        <v>8313.08</v>
      </c>
      <c r="T3068" s="16">
        <v>10058.83</v>
      </c>
    </row>
    <row r="3069" spans="1:20" x14ac:dyDescent="0.25">
      <c r="A3069" s="14" t="s">
        <v>18</v>
      </c>
      <c r="B3069" s="14">
        <v>780</v>
      </c>
      <c r="C3069" s="14" t="s">
        <v>23105</v>
      </c>
      <c r="D3069" s="14">
        <v>566250605</v>
      </c>
      <c r="E3069" s="15">
        <v>43537</v>
      </c>
      <c r="F3069" s="54" t="str">
        <f t="shared" si="47"/>
        <v>marzo</v>
      </c>
      <c r="G3069" s="14" t="s">
        <v>9672</v>
      </c>
      <c r="H3069" s="14" t="s">
        <v>3449</v>
      </c>
      <c r="I3069" s="14" t="s">
        <v>13230</v>
      </c>
      <c r="J3069" s="14" t="s">
        <v>32</v>
      </c>
      <c r="K3069" s="14" t="s">
        <v>17522</v>
      </c>
      <c r="L3069" s="14" t="s">
        <v>3450</v>
      </c>
      <c r="M3069" s="16">
        <v>3915.26</v>
      </c>
      <c r="N3069" s="16">
        <v>690.92</v>
      </c>
      <c r="O3069" s="16">
        <v>0</v>
      </c>
      <c r="P3069" s="17">
        <v>8.2100000000000009</v>
      </c>
      <c r="Q3069" s="18">
        <v>4097.58</v>
      </c>
      <c r="R3069" s="19">
        <v>4081.45</v>
      </c>
      <c r="S3069" s="16">
        <v>8012.84</v>
      </c>
      <c r="T3069" s="16">
        <v>9695.5400000000009</v>
      </c>
    </row>
    <row r="3070" spans="1:20" x14ac:dyDescent="0.25">
      <c r="A3070" s="14" t="s">
        <v>18</v>
      </c>
      <c r="B3070" s="14">
        <v>780</v>
      </c>
      <c r="C3070" s="14" t="s">
        <v>23105</v>
      </c>
      <c r="D3070" s="14">
        <v>565828005</v>
      </c>
      <c r="E3070" s="15">
        <v>43538</v>
      </c>
      <c r="F3070" s="54" t="str">
        <f t="shared" si="47"/>
        <v>marzo</v>
      </c>
      <c r="G3070" s="14" t="s">
        <v>11377</v>
      </c>
      <c r="H3070" s="14" t="s">
        <v>3451</v>
      </c>
      <c r="I3070" s="14" t="s">
        <v>13231</v>
      </c>
      <c r="J3070" s="14" t="s">
        <v>32</v>
      </c>
      <c r="K3070" s="14" t="s">
        <v>17523</v>
      </c>
      <c r="L3070" s="14" t="s">
        <v>1005</v>
      </c>
      <c r="M3070" s="16">
        <v>9034.83</v>
      </c>
      <c r="N3070" s="16">
        <v>1003.87</v>
      </c>
      <c r="O3070" s="16">
        <v>0</v>
      </c>
      <c r="P3070" s="17"/>
      <c r="Q3070" s="18">
        <v>7603.32</v>
      </c>
      <c r="R3070" s="19">
        <v>7522.43</v>
      </c>
      <c r="S3070" s="16">
        <v>16638.150000000001</v>
      </c>
      <c r="T3070" s="16">
        <v>20132.16</v>
      </c>
    </row>
    <row r="3071" spans="1:20" x14ac:dyDescent="0.25">
      <c r="A3071" s="14" t="s">
        <v>18</v>
      </c>
      <c r="B3071" s="14">
        <v>780</v>
      </c>
      <c r="C3071" s="14" t="s">
        <v>23105</v>
      </c>
      <c r="D3071" s="14">
        <v>56585605</v>
      </c>
      <c r="E3071" s="15">
        <v>43538</v>
      </c>
      <c r="F3071" s="54" t="str">
        <f t="shared" si="47"/>
        <v>marzo</v>
      </c>
      <c r="G3071" s="14" t="s">
        <v>9260</v>
      </c>
      <c r="H3071" s="14" t="s">
        <v>20</v>
      </c>
      <c r="I3071" s="14" t="s">
        <v>11831</v>
      </c>
      <c r="J3071" s="14" t="s">
        <v>21</v>
      </c>
      <c r="K3071" s="14" t="s">
        <v>17524</v>
      </c>
      <c r="L3071" s="14" t="s">
        <v>3452</v>
      </c>
      <c r="M3071" s="16">
        <v>7789</v>
      </c>
      <c r="N3071" s="16">
        <v>0</v>
      </c>
      <c r="O3071" s="16">
        <v>899.17</v>
      </c>
      <c r="P3071" s="17"/>
      <c r="Q3071" s="18">
        <v>899.17</v>
      </c>
      <c r="R3071" s="19">
        <v>-4.03</v>
      </c>
      <c r="S3071" s="16">
        <v>8688.17</v>
      </c>
      <c r="T3071" s="16">
        <v>8688.17</v>
      </c>
    </row>
    <row r="3072" spans="1:20" x14ac:dyDescent="0.25">
      <c r="A3072" s="14" t="s">
        <v>18</v>
      </c>
      <c r="B3072" s="14">
        <v>780</v>
      </c>
      <c r="C3072" s="14" t="s">
        <v>23105</v>
      </c>
      <c r="D3072" s="14">
        <v>566034505</v>
      </c>
      <c r="E3072" s="15">
        <v>43538</v>
      </c>
      <c r="F3072" s="54" t="str">
        <f t="shared" si="47"/>
        <v>marzo</v>
      </c>
      <c r="G3072" s="14" t="s">
        <v>9673</v>
      </c>
      <c r="H3072" s="14" t="s">
        <v>3453</v>
      </c>
      <c r="I3072" s="14" t="s">
        <v>13232</v>
      </c>
      <c r="J3072" s="14" t="s">
        <v>32</v>
      </c>
      <c r="K3072" s="14" t="s">
        <v>17525</v>
      </c>
      <c r="L3072" s="14" t="s">
        <v>938</v>
      </c>
      <c r="M3072" s="16">
        <v>3678.67</v>
      </c>
      <c r="N3072" s="16">
        <v>0</v>
      </c>
      <c r="O3072" s="16">
        <v>0</v>
      </c>
      <c r="P3072" s="17">
        <v>6.77</v>
      </c>
      <c r="Q3072" s="18">
        <v>3072.57</v>
      </c>
      <c r="R3072" s="19">
        <v>3072.57</v>
      </c>
      <c r="S3072" s="16">
        <v>6751.24</v>
      </c>
      <c r="T3072" s="16">
        <v>8169</v>
      </c>
    </row>
    <row r="3073" spans="1:20" x14ac:dyDescent="0.25">
      <c r="A3073" s="14" t="s">
        <v>18</v>
      </c>
      <c r="B3073" s="14">
        <v>780</v>
      </c>
      <c r="C3073" s="14" t="s">
        <v>23105</v>
      </c>
      <c r="D3073" s="14">
        <v>5660550305</v>
      </c>
      <c r="E3073" s="15">
        <v>43538</v>
      </c>
      <c r="F3073" s="54" t="str">
        <f t="shared" si="47"/>
        <v>marzo</v>
      </c>
      <c r="G3073" s="14" t="s">
        <v>11378</v>
      </c>
      <c r="H3073" s="14" t="s">
        <v>3454</v>
      </c>
      <c r="I3073" s="14" t="s">
        <v>13233</v>
      </c>
      <c r="J3073" s="14" t="s">
        <v>32</v>
      </c>
      <c r="K3073" s="14" t="s">
        <v>17526</v>
      </c>
      <c r="L3073" s="14" t="s">
        <v>3455</v>
      </c>
      <c r="M3073" s="16">
        <v>3201.26</v>
      </c>
      <c r="N3073" s="16">
        <v>564.91</v>
      </c>
      <c r="O3073" s="16">
        <v>0</v>
      </c>
      <c r="P3073" s="17">
        <v>427.69</v>
      </c>
      <c r="Q3073" s="18">
        <v>4039.27</v>
      </c>
      <c r="R3073" s="19">
        <v>2465.25</v>
      </c>
      <c r="S3073" s="16">
        <v>7240.53</v>
      </c>
      <c r="T3073" s="16">
        <v>8978.26</v>
      </c>
    </row>
    <row r="3074" spans="1:20" x14ac:dyDescent="0.25">
      <c r="A3074" s="14" t="s">
        <v>18</v>
      </c>
      <c r="B3074" s="14">
        <v>780</v>
      </c>
      <c r="C3074" s="14" t="s">
        <v>23105</v>
      </c>
      <c r="D3074" s="14">
        <v>5660585005</v>
      </c>
      <c r="E3074" s="15">
        <v>43538</v>
      </c>
      <c r="F3074" s="54" t="str">
        <f t="shared" si="47"/>
        <v>marzo</v>
      </c>
      <c r="G3074" s="14" t="s">
        <v>11379</v>
      </c>
      <c r="H3074" s="14" t="s">
        <v>3456</v>
      </c>
      <c r="I3074" s="14" t="s">
        <v>13234</v>
      </c>
      <c r="J3074" s="14" t="s">
        <v>32</v>
      </c>
      <c r="K3074" s="14" t="s">
        <v>17527</v>
      </c>
      <c r="L3074" s="14" t="s">
        <v>3457</v>
      </c>
      <c r="M3074" s="16">
        <v>4723.57</v>
      </c>
      <c r="N3074" s="16">
        <v>833.55</v>
      </c>
      <c r="O3074" s="16">
        <v>0</v>
      </c>
      <c r="P3074" s="17">
        <v>15.43</v>
      </c>
      <c r="Q3074" s="18">
        <v>2189.5300000000002</v>
      </c>
      <c r="R3074" s="19">
        <v>2157.54</v>
      </c>
      <c r="S3074" s="16">
        <v>6913.1</v>
      </c>
      <c r="T3074" s="16">
        <v>8364.85</v>
      </c>
    </row>
    <row r="3075" spans="1:20" x14ac:dyDescent="0.25">
      <c r="A3075" s="14" t="s">
        <v>18</v>
      </c>
      <c r="B3075" s="14">
        <v>780</v>
      </c>
      <c r="C3075" s="14" t="s">
        <v>23105</v>
      </c>
      <c r="D3075" s="14">
        <v>5660587605</v>
      </c>
      <c r="E3075" s="15">
        <v>43538</v>
      </c>
      <c r="F3075" s="54" t="str">
        <f t="shared" ref="F3075:F3138" si="48">TEXT(E3075,"MMMM")</f>
        <v>marzo</v>
      </c>
      <c r="G3075" s="14" t="s">
        <v>11380</v>
      </c>
      <c r="H3075" s="14" t="s">
        <v>3458</v>
      </c>
      <c r="I3075" s="14" t="s">
        <v>13235</v>
      </c>
      <c r="J3075" s="14" t="s">
        <v>32</v>
      </c>
      <c r="K3075" s="14" t="s">
        <v>17528</v>
      </c>
      <c r="L3075" s="14" t="s">
        <v>3459</v>
      </c>
      <c r="M3075" s="16">
        <v>3565.69</v>
      </c>
      <c r="N3075" s="16">
        <v>629.23</v>
      </c>
      <c r="O3075" s="16">
        <v>0</v>
      </c>
      <c r="P3075" s="17">
        <v>3.06</v>
      </c>
      <c r="Q3075" s="18">
        <v>2544.0500000000002</v>
      </c>
      <c r="R3075" s="19">
        <v>2544.0500000000002</v>
      </c>
      <c r="S3075" s="16">
        <v>6109.74</v>
      </c>
      <c r="T3075" s="16">
        <v>7392.79</v>
      </c>
    </row>
    <row r="3076" spans="1:20" x14ac:dyDescent="0.25">
      <c r="A3076" s="14" t="s">
        <v>18</v>
      </c>
      <c r="B3076" s="14">
        <v>780</v>
      </c>
      <c r="C3076" s="14" t="s">
        <v>23105</v>
      </c>
      <c r="D3076" s="14">
        <v>5660589005</v>
      </c>
      <c r="E3076" s="15">
        <v>43538</v>
      </c>
      <c r="F3076" s="54" t="str">
        <f t="shared" si="48"/>
        <v>marzo</v>
      </c>
      <c r="G3076" s="14" t="s">
        <v>9674</v>
      </c>
      <c r="H3076" s="14" t="s">
        <v>3460</v>
      </c>
      <c r="I3076" s="14" t="s">
        <v>11979</v>
      </c>
      <c r="J3076" s="14" t="s">
        <v>32</v>
      </c>
      <c r="K3076" s="14" t="s">
        <v>17529</v>
      </c>
      <c r="L3076" s="14" t="s">
        <v>3461</v>
      </c>
      <c r="M3076" s="16">
        <v>4908.91</v>
      </c>
      <c r="N3076" s="16">
        <v>866.27</v>
      </c>
      <c r="O3076" s="16">
        <v>0</v>
      </c>
      <c r="P3076" s="17"/>
      <c r="Q3076" s="18">
        <v>3611.58</v>
      </c>
      <c r="R3076" s="16">
        <v>3611.58</v>
      </c>
      <c r="S3076" s="16">
        <v>8520.49</v>
      </c>
      <c r="T3076" s="16">
        <v>10565.4</v>
      </c>
    </row>
    <row r="3077" spans="1:20" x14ac:dyDescent="0.25">
      <c r="A3077" s="14" t="s">
        <v>18</v>
      </c>
      <c r="B3077" s="14">
        <v>780</v>
      </c>
      <c r="C3077" s="14" t="s">
        <v>23105</v>
      </c>
      <c r="D3077" s="14">
        <v>566059232</v>
      </c>
      <c r="E3077" s="15">
        <v>43538</v>
      </c>
      <c r="F3077" s="54" t="str">
        <f t="shared" si="48"/>
        <v>marzo</v>
      </c>
      <c r="G3077" s="14" t="s">
        <v>9671</v>
      </c>
      <c r="H3077" s="14" t="s">
        <v>20</v>
      </c>
      <c r="I3077" s="14" t="s">
        <v>11831</v>
      </c>
      <c r="J3077" s="14" t="s">
        <v>21</v>
      </c>
      <c r="K3077" s="14" t="s">
        <v>17530</v>
      </c>
      <c r="L3077" s="14" t="s">
        <v>353</v>
      </c>
      <c r="M3077" s="16">
        <v>1479.79</v>
      </c>
      <c r="N3077" s="16">
        <v>0</v>
      </c>
      <c r="O3077" s="16">
        <v>1735.12</v>
      </c>
      <c r="P3077" s="17"/>
      <c r="Q3077" s="18">
        <v>1735.12</v>
      </c>
      <c r="R3077" s="16">
        <v>1735.12</v>
      </c>
      <c r="S3077" s="16">
        <v>3214.91</v>
      </c>
      <c r="T3077" s="16">
        <v>3214.91</v>
      </c>
    </row>
    <row r="3078" spans="1:20" x14ac:dyDescent="0.25">
      <c r="A3078" s="14" t="s">
        <v>18</v>
      </c>
      <c r="B3078" s="14">
        <v>780</v>
      </c>
      <c r="C3078" s="14" t="s">
        <v>23105</v>
      </c>
      <c r="D3078" s="14">
        <v>566059233</v>
      </c>
      <c r="E3078" s="15">
        <v>43538</v>
      </c>
      <c r="F3078" s="54" t="str">
        <f t="shared" si="48"/>
        <v>marzo</v>
      </c>
      <c r="G3078" s="14" t="s">
        <v>9671</v>
      </c>
      <c r="H3078" s="14" t="s">
        <v>20</v>
      </c>
      <c r="I3078" s="14" t="s">
        <v>11831</v>
      </c>
      <c r="J3078" s="14" t="s">
        <v>21</v>
      </c>
      <c r="K3078" s="14" t="s">
        <v>17531</v>
      </c>
      <c r="L3078" s="14" t="s">
        <v>3462</v>
      </c>
      <c r="M3078" s="16">
        <v>0</v>
      </c>
      <c r="N3078" s="16">
        <v>0</v>
      </c>
      <c r="O3078" s="16">
        <v>0</v>
      </c>
      <c r="P3078" s="17"/>
      <c r="Q3078" s="18">
        <v>0</v>
      </c>
      <c r="R3078" s="16"/>
      <c r="S3078" s="16">
        <v>0</v>
      </c>
      <c r="T3078" s="16">
        <v>0</v>
      </c>
    </row>
    <row r="3079" spans="1:20" x14ac:dyDescent="0.25">
      <c r="A3079" s="14" t="s">
        <v>18</v>
      </c>
      <c r="B3079" s="14">
        <v>780</v>
      </c>
      <c r="C3079" s="14" t="s">
        <v>23105</v>
      </c>
      <c r="D3079" s="14">
        <v>566226605</v>
      </c>
      <c r="E3079" s="15">
        <v>43538</v>
      </c>
      <c r="F3079" s="54" t="str">
        <f t="shared" si="48"/>
        <v>marzo</v>
      </c>
      <c r="G3079" s="14" t="s">
        <v>9675</v>
      </c>
      <c r="H3079" s="14" t="s">
        <v>3463</v>
      </c>
      <c r="I3079" s="14" t="s">
        <v>13236</v>
      </c>
      <c r="J3079" s="14" t="s">
        <v>32</v>
      </c>
      <c r="K3079" s="14" t="s">
        <v>17532</v>
      </c>
      <c r="L3079" s="14" t="s">
        <v>3464</v>
      </c>
      <c r="M3079" s="16">
        <v>3309.25</v>
      </c>
      <c r="N3079" s="16">
        <v>583.97</v>
      </c>
      <c r="O3079" s="16">
        <v>0</v>
      </c>
      <c r="P3079" s="17"/>
      <c r="Q3079" s="18">
        <v>3877.69</v>
      </c>
      <c r="R3079" s="16">
        <v>3877.69</v>
      </c>
      <c r="S3079" s="16">
        <v>7186.94</v>
      </c>
      <c r="T3079" s="16">
        <v>8696.2000000000007</v>
      </c>
    </row>
    <row r="3080" spans="1:20" x14ac:dyDescent="0.25">
      <c r="A3080" s="14" t="s">
        <v>18</v>
      </c>
      <c r="B3080" s="14">
        <v>780</v>
      </c>
      <c r="C3080" s="14" t="s">
        <v>23105</v>
      </c>
      <c r="D3080" s="14">
        <v>56622663</v>
      </c>
      <c r="E3080" s="15">
        <v>43538</v>
      </c>
      <c r="F3080" s="54" t="str">
        <f t="shared" si="48"/>
        <v>marzo</v>
      </c>
      <c r="G3080" s="14" t="s">
        <v>9675</v>
      </c>
      <c r="H3080" s="14" t="s">
        <v>3463</v>
      </c>
      <c r="I3080" s="14" t="s">
        <v>13236</v>
      </c>
      <c r="J3080" s="14" t="s">
        <v>46</v>
      </c>
      <c r="K3080" s="14" t="s">
        <v>17533</v>
      </c>
      <c r="L3080" s="14" t="s">
        <v>3465</v>
      </c>
      <c r="M3080" s="16">
        <v>0</v>
      </c>
      <c r="N3080" s="16">
        <v>0</v>
      </c>
      <c r="O3080" s="16">
        <v>0</v>
      </c>
      <c r="P3080" s="17"/>
      <c r="Q3080" s="18">
        <v>1150</v>
      </c>
      <c r="R3080" s="16">
        <v>1150</v>
      </c>
      <c r="S3080" s="16">
        <v>1150</v>
      </c>
      <c r="T3080" s="16">
        <v>1391.5</v>
      </c>
    </row>
    <row r="3081" spans="1:20" x14ac:dyDescent="0.25">
      <c r="A3081" s="14" t="s">
        <v>18</v>
      </c>
      <c r="B3081" s="14">
        <v>780</v>
      </c>
      <c r="C3081" s="14" t="s">
        <v>23105</v>
      </c>
      <c r="D3081" s="14">
        <v>566242305</v>
      </c>
      <c r="E3081" s="15">
        <v>43538</v>
      </c>
      <c r="F3081" s="54" t="str">
        <f t="shared" si="48"/>
        <v>marzo</v>
      </c>
      <c r="G3081" s="14" t="s">
        <v>9676</v>
      </c>
      <c r="H3081" s="14" t="s">
        <v>3466</v>
      </c>
      <c r="I3081" s="14" t="s">
        <v>13237</v>
      </c>
      <c r="J3081" s="14" t="s">
        <v>32</v>
      </c>
      <c r="K3081" s="14" t="s">
        <v>17534</v>
      </c>
      <c r="L3081" s="14" t="s">
        <v>3467</v>
      </c>
      <c r="M3081" s="16">
        <v>3679.93</v>
      </c>
      <c r="N3081" s="16">
        <v>649.39</v>
      </c>
      <c r="O3081" s="16">
        <v>0</v>
      </c>
      <c r="P3081" s="17"/>
      <c r="Q3081" s="18">
        <v>4657.03</v>
      </c>
      <c r="R3081" s="16">
        <v>4657.03</v>
      </c>
      <c r="S3081" s="16">
        <v>8336.9599999999991</v>
      </c>
      <c r="T3081" s="16">
        <v>10587.94</v>
      </c>
    </row>
    <row r="3082" spans="1:20" x14ac:dyDescent="0.25">
      <c r="A3082" s="14" t="s">
        <v>18</v>
      </c>
      <c r="B3082" s="14">
        <v>780</v>
      </c>
      <c r="C3082" s="14" t="s">
        <v>23105</v>
      </c>
      <c r="D3082" s="14">
        <v>5663055205</v>
      </c>
      <c r="E3082" s="15">
        <v>43538</v>
      </c>
      <c r="F3082" s="54" t="str">
        <f t="shared" si="48"/>
        <v>marzo</v>
      </c>
      <c r="G3082" s="14" t="s">
        <v>9677</v>
      </c>
      <c r="H3082" s="14" t="s">
        <v>3468</v>
      </c>
      <c r="I3082" s="14" t="s">
        <v>13238</v>
      </c>
      <c r="J3082" s="14" t="s">
        <v>633</v>
      </c>
      <c r="K3082" s="14" t="s">
        <v>17535</v>
      </c>
      <c r="L3082" s="14" t="s">
        <v>3469</v>
      </c>
      <c r="M3082" s="16">
        <v>0</v>
      </c>
      <c r="N3082" s="16">
        <v>0</v>
      </c>
      <c r="O3082" s="16">
        <v>0</v>
      </c>
      <c r="P3082" s="17"/>
      <c r="Q3082" s="18">
        <v>0</v>
      </c>
      <c r="R3082" s="16">
        <v>470.24</v>
      </c>
      <c r="S3082" s="16">
        <v>1570.24</v>
      </c>
      <c r="T3082" s="16">
        <v>1899.99</v>
      </c>
    </row>
    <row r="3083" spans="1:20" x14ac:dyDescent="0.25">
      <c r="A3083" s="14" t="s">
        <v>18</v>
      </c>
      <c r="B3083" s="14">
        <v>780</v>
      </c>
      <c r="C3083" s="14" t="s">
        <v>23105</v>
      </c>
      <c r="D3083" s="14">
        <v>566062605</v>
      </c>
      <c r="E3083" s="15">
        <v>43539</v>
      </c>
      <c r="F3083" s="54" t="str">
        <f t="shared" si="48"/>
        <v>marzo</v>
      </c>
      <c r="G3083" s="14" t="s">
        <v>3470</v>
      </c>
      <c r="H3083" s="14" t="s">
        <v>20</v>
      </c>
      <c r="I3083" s="14" t="s">
        <v>11831</v>
      </c>
      <c r="J3083" s="14" t="s">
        <v>21</v>
      </c>
      <c r="K3083" s="14" t="s">
        <v>17536</v>
      </c>
      <c r="L3083" s="14" t="s">
        <v>3471</v>
      </c>
      <c r="M3083" s="16">
        <v>2368.38</v>
      </c>
      <c r="N3083" s="16">
        <v>0</v>
      </c>
      <c r="O3083" s="16">
        <v>1573.54</v>
      </c>
      <c r="P3083" s="17"/>
      <c r="Q3083" s="18">
        <v>1573.54</v>
      </c>
      <c r="R3083" s="16">
        <v>-25.81</v>
      </c>
      <c r="S3083" s="16">
        <v>3941.92</v>
      </c>
      <c r="T3083" s="16">
        <v>3941.92</v>
      </c>
    </row>
    <row r="3084" spans="1:20" x14ac:dyDescent="0.25">
      <c r="A3084" s="14" t="s">
        <v>18</v>
      </c>
      <c r="B3084" s="14">
        <v>780</v>
      </c>
      <c r="C3084" s="14" t="s">
        <v>23105</v>
      </c>
      <c r="D3084" s="14">
        <v>566053645</v>
      </c>
      <c r="E3084" s="15">
        <v>43539</v>
      </c>
      <c r="F3084" s="54" t="str">
        <f t="shared" si="48"/>
        <v>marzo</v>
      </c>
      <c r="G3084" s="14" t="s">
        <v>9678</v>
      </c>
      <c r="H3084" s="14" t="s">
        <v>20</v>
      </c>
      <c r="I3084" s="14" t="s">
        <v>11831</v>
      </c>
      <c r="J3084" s="14" t="s">
        <v>21</v>
      </c>
      <c r="K3084" s="14" t="s">
        <v>17537</v>
      </c>
      <c r="L3084" s="14" t="s">
        <v>2554</v>
      </c>
      <c r="M3084" s="16">
        <v>0</v>
      </c>
      <c r="N3084" s="16">
        <v>0</v>
      </c>
      <c r="O3084" s="16">
        <v>0</v>
      </c>
      <c r="P3084" s="17"/>
      <c r="Q3084" s="18">
        <v>934.3</v>
      </c>
      <c r="R3084" s="16">
        <v>927.62</v>
      </c>
      <c r="S3084" s="16">
        <v>934.3</v>
      </c>
      <c r="T3084" s="16">
        <v>934.3</v>
      </c>
    </row>
    <row r="3085" spans="1:20" x14ac:dyDescent="0.25">
      <c r="A3085" s="14" t="s">
        <v>18</v>
      </c>
      <c r="B3085" s="14">
        <v>780</v>
      </c>
      <c r="C3085" s="14" t="s">
        <v>23105</v>
      </c>
      <c r="D3085" s="14">
        <v>5660584005</v>
      </c>
      <c r="E3085" s="15">
        <v>43539</v>
      </c>
      <c r="F3085" s="54" t="str">
        <f t="shared" si="48"/>
        <v>marzo</v>
      </c>
      <c r="G3085" s="14" t="s">
        <v>11231</v>
      </c>
      <c r="H3085" s="14" t="s">
        <v>1726</v>
      </c>
      <c r="I3085" s="14" t="s">
        <v>12716</v>
      </c>
      <c r="J3085" s="14" t="s">
        <v>46</v>
      </c>
      <c r="K3085" s="14" t="s">
        <v>17538</v>
      </c>
      <c r="L3085" s="14" t="s">
        <v>3472</v>
      </c>
      <c r="M3085" s="16">
        <v>9378.11</v>
      </c>
      <c r="N3085" s="16">
        <v>1654.94</v>
      </c>
      <c r="O3085" s="16">
        <v>0</v>
      </c>
      <c r="P3085" s="17"/>
      <c r="Q3085" s="18">
        <v>1425.62</v>
      </c>
      <c r="R3085" s="16">
        <v>1412.64</v>
      </c>
      <c r="S3085" s="16">
        <v>10803.73</v>
      </c>
      <c r="T3085" s="16">
        <v>13072.51</v>
      </c>
    </row>
    <row r="3086" spans="1:20" x14ac:dyDescent="0.25">
      <c r="A3086" s="14" t="s">
        <v>18</v>
      </c>
      <c r="B3086" s="14">
        <v>780</v>
      </c>
      <c r="C3086" s="14" t="s">
        <v>23105</v>
      </c>
      <c r="D3086" s="14">
        <v>566058462</v>
      </c>
      <c r="E3086" s="15">
        <v>43539</v>
      </c>
      <c r="F3086" s="54" t="str">
        <f t="shared" si="48"/>
        <v>marzo</v>
      </c>
      <c r="G3086" s="14" t="s">
        <v>11381</v>
      </c>
      <c r="H3086" s="14" t="s">
        <v>20</v>
      </c>
      <c r="I3086" s="14" t="s">
        <v>11831</v>
      </c>
      <c r="J3086" s="14" t="s">
        <v>21</v>
      </c>
      <c r="K3086" s="14" t="s">
        <v>17539</v>
      </c>
      <c r="L3086" s="14" t="s">
        <v>1118</v>
      </c>
      <c r="M3086" s="16">
        <v>1025.76</v>
      </c>
      <c r="N3086" s="16">
        <v>0</v>
      </c>
      <c r="O3086" s="16">
        <v>0</v>
      </c>
      <c r="P3086" s="17"/>
      <c r="Q3086" s="18">
        <v>3336.78</v>
      </c>
      <c r="R3086" s="19">
        <v>3309.98</v>
      </c>
      <c r="S3086" s="16">
        <v>4362.54</v>
      </c>
      <c r="T3086" s="16">
        <v>4362.54</v>
      </c>
    </row>
    <row r="3087" spans="1:20" x14ac:dyDescent="0.25">
      <c r="A3087" s="14" t="s">
        <v>18</v>
      </c>
      <c r="B3087" s="14">
        <v>780</v>
      </c>
      <c r="C3087" s="14" t="s">
        <v>23105</v>
      </c>
      <c r="D3087" s="14">
        <v>5662005505</v>
      </c>
      <c r="E3087" s="15">
        <v>43539</v>
      </c>
      <c r="F3087" s="54" t="str">
        <f t="shared" si="48"/>
        <v>marzo</v>
      </c>
      <c r="G3087" s="14" t="s">
        <v>11382</v>
      </c>
      <c r="H3087" s="14" t="s">
        <v>2308</v>
      </c>
      <c r="I3087" s="14" t="s">
        <v>12902</v>
      </c>
      <c r="J3087" s="14" t="s">
        <v>32</v>
      </c>
      <c r="K3087" s="14" t="s">
        <v>17540</v>
      </c>
      <c r="L3087" s="14" t="s">
        <v>3473</v>
      </c>
      <c r="M3087" s="16">
        <v>651.70000000000005</v>
      </c>
      <c r="N3087" s="16">
        <v>0</v>
      </c>
      <c r="O3087" s="16">
        <v>0</v>
      </c>
      <c r="P3087" s="17"/>
      <c r="Q3087" s="18">
        <v>1425.62</v>
      </c>
      <c r="R3087" s="19">
        <v>1416.34</v>
      </c>
      <c r="S3087" s="16">
        <v>2077.3200000000002</v>
      </c>
      <c r="T3087" s="16">
        <v>2513.56</v>
      </c>
    </row>
    <row r="3088" spans="1:20" x14ac:dyDescent="0.25">
      <c r="A3088" s="14" t="s">
        <v>18</v>
      </c>
      <c r="B3088" s="14">
        <v>780</v>
      </c>
      <c r="C3088" s="14" t="s">
        <v>23105</v>
      </c>
      <c r="D3088" s="14">
        <v>5662050505</v>
      </c>
      <c r="E3088" s="15">
        <v>43539</v>
      </c>
      <c r="F3088" s="54" t="str">
        <f t="shared" si="48"/>
        <v>marzo</v>
      </c>
      <c r="G3088" s="14" t="s">
        <v>11163</v>
      </c>
      <c r="H3088" s="14" t="s">
        <v>1031</v>
      </c>
      <c r="I3088" s="14" t="s">
        <v>11874</v>
      </c>
      <c r="J3088" s="14" t="s">
        <v>32</v>
      </c>
      <c r="K3088" s="14" t="s">
        <v>17541</v>
      </c>
      <c r="L3088" s="14" t="s">
        <v>291</v>
      </c>
      <c r="M3088" s="16">
        <v>4972.12</v>
      </c>
      <c r="N3088" s="16">
        <v>877.43</v>
      </c>
      <c r="O3088" s="16">
        <v>0</v>
      </c>
      <c r="P3088" s="17"/>
      <c r="Q3088" s="18">
        <v>1900.83</v>
      </c>
      <c r="R3088" s="19">
        <v>1853.38</v>
      </c>
      <c r="S3088" s="16">
        <v>6872.95</v>
      </c>
      <c r="T3088" s="16">
        <v>8522.4599999999991</v>
      </c>
    </row>
    <row r="3089" spans="1:20" x14ac:dyDescent="0.25">
      <c r="A3089" s="14" t="s">
        <v>18</v>
      </c>
      <c r="B3089" s="14">
        <v>780</v>
      </c>
      <c r="C3089" s="14" t="s">
        <v>23105</v>
      </c>
      <c r="D3089" s="14">
        <v>5662059905</v>
      </c>
      <c r="E3089" s="15">
        <v>43539</v>
      </c>
      <c r="F3089" s="54" t="str">
        <f t="shared" si="48"/>
        <v>marzo</v>
      </c>
      <c r="G3089" s="14" t="s">
        <v>9679</v>
      </c>
      <c r="H3089" s="14" t="s">
        <v>20</v>
      </c>
      <c r="I3089" s="14" t="s">
        <v>11831</v>
      </c>
      <c r="J3089" s="14" t="s">
        <v>21</v>
      </c>
      <c r="K3089" s="14" t="s">
        <v>17542</v>
      </c>
      <c r="L3089" s="14" t="s">
        <v>3302</v>
      </c>
      <c r="M3089" s="16">
        <v>0</v>
      </c>
      <c r="N3089" s="16">
        <v>0</v>
      </c>
      <c r="O3089" s="16">
        <v>0</v>
      </c>
      <c r="P3089" s="17"/>
      <c r="Q3089" s="18">
        <v>934.3</v>
      </c>
      <c r="R3089" s="16">
        <v>929.89</v>
      </c>
      <c r="S3089" s="16">
        <v>934.3</v>
      </c>
      <c r="T3089" s="16">
        <v>934.3</v>
      </c>
    </row>
    <row r="3090" spans="1:20" x14ac:dyDescent="0.25">
      <c r="A3090" s="14" t="s">
        <v>18</v>
      </c>
      <c r="B3090" s="14">
        <v>780</v>
      </c>
      <c r="C3090" s="14" t="s">
        <v>23105</v>
      </c>
      <c r="D3090" s="14">
        <v>566220205</v>
      </c>
      <c r="E3090" s="15">
        <v>43539</v>
      </c>
      <c r="F3090" s="54" t="str">
        <f t="shared" si="48"/>
        <v>marzo</v>
      </c>
      <c r="G3090" s="14" t="s">
        <v>9255</v>
      </c>
      <c r="H3090" s="14" t="s">
        <v>3474</v>
      </c>
      <c r="I3090" s="14" t="s">
        <v>13239</v>
      </c>
      <c r="J3090" s="14" t="s">
        <v>32</v>
      </c>
      <c r="K3090" s="14" t="s">
        <v>17543</v>
      </c>
      <c r="L3090" s="14" t="s">
        <v>3475</v>
      </c>
      <c r="M3090" s="16">
        <v>5526.74</v>
      </c>
      <c r="N3090" s="16">
        <v>614.05999999999995</v>
      </c>
      <c r="O3090" s="16">
        <v>0</v>
      </c>
      <c r="P3090" s="17">
        <v>14.64</v>
      </c>
      <c r="Q3090" s="18">
        <v>4167.1899999999996</v>
      </c>
      <c r="R3090" s="19">
        <v>4167.1899999999996</v>
      </c>
      <c r="S3090" s="16">
        <v>9693.93</v>
      </c>
      <c r="T3090" s="16">
        <v>11729.66</v>
      </c>
    </row>
    <row r="3091" spans="1:20" x14ac:dyDescent="0.25">
      <c r="A3091" s="14" t="s">
        <v>18</v>
      </c>
      <c r="B3091" s="14">
        <v>780</v>
      </c>
      <c r="C3091" s="14" t="s">
        <v>23105</v>
      </c>
      <c r="D3091" s="14">
        <v>566225805</v>
      </c>
      <c r="E3091" s="15">
        <v>43539</v>
      </c>
      <c r="F3091" s="54" t="str">
        <f t="shared" si="48"/>
        <v>marzo</v>
      </c>
      <c r="G3091" s="14" t="s">
        <v>9680</v>
      </c>
      <c r="H3091" s="14" t="s">
        <v>3476</v>
      </c>
      <c r="I3091" s="14" t="s">
        <v>13240</v>
      </c>
      <c r="J3091" s="14" t="s">
        <v>32</v>
      </c>
      <c r="K3091" s="14" t="s">
        <v>17544</v>
      </c>
      <c r="L3091" s="14" t="s">
        <v>3477</v>
      </c>
      <c r="M3091" s="16">
        <v>4300.8</v>
      </c>
      <c r="N3091" s="16">
        <v>0</v>
      </c>
      <c r="O3091" s="16">
        <v>0</v>
      </c>
      <c r="P3091" s="17"/>
      <c r="Q3091" s="18">
        <v>4771.08</v>
      </c>
      <c r="R3091" s="16">
        <v>4771.08</v>
      </c>
      <c r="S3091" s="16">
        <v>9071.8799999999992</v>
      </c>
      <c r="T3091" s="16">
        <v>11249.13</v>
      </c>
    </row>
    <row r="3092" spans="1:20" x14ac:dyDescent="0.25">
      <c r="A3092" s="14" t="s">
        <v>18</v>
      </c>
      <c r="B3092" s="14">
        <v>780</v>
      </c>
      <c r="C3092" s="14" t="s">
        <v>23105</v>
      </c>
      <c r="D3092" s="14">
        <v>566242605</v>
      </c>
      <c r="E3092" s="15">
        <v>43539</v>
      </c>
      <c r="F3092" s="54" t="str">
        <f t="shared" si="48"/>
        <v>marzo</v>
      </c>
      <c r="G3092" s="14" t="s">
        <v>9681</v>
      </c>
      <c r="H3092" s="14" t="s">
        <v>20</v>
      </c>
      <c r="I3092" s="14" t="s">
        <v>11831</v>
      </c>
      <c r="J3092" s="14" t="s">
        <v>21</v>
      </c>
      <c r="K3092" s="14" t="s">
        <v>17545</v>
      </c>
      <c r="L3092" s="14" t="s">
        <v>3478</v>
      </c>
      <c r="M3092" s="16">
        <v>0</v>
      </c>
      <c r="N3092" s="16">
        <v>0</v>
      </c>
      <c r="O3092" s="16">
        <v>0</v>
      </c>
      <c r="P3092" s="17"/>
      <c r="Q3092" s="18">
        <v>0</v>
      </c>
      <c r="R3092" s="16"/>
      <c r="S3092" s="16">
        <v>0</v>
      </c>
      <c r="T3092" s="16">
        <v>0</v>
      </c>
    </row>
    <row r="3093" spans="1:20" x14ac:dyDescent="0.25">
      <c r="A3093" s="14" t="s">
        <v>18</v>
      </c>
      <c r="B3093" s="14">
        <v>780</v>
      </c>
      <c r="C3093" s="14" t="s">
        <v>23105</v>
      </c>
      <c r="D3093" s="14">
        <v>566277505</v>
      </c>
      <c r="E3093" s="15">
        <v>43539</v>
      </c>
      <c r="F3093" s="54" t="str">
        <f t="shared" si="48"/>
        <v>marzo</v>
      </c>
      <c r="G3093" s="14" t="s">
        <v>2056</v>
      </c>
      <c r="H3093" s="14" t="s">
        <v>2057</v>
      </c>
      <c r="I3093" s="14" t="s">
        <v>12819</v>
      </c>
      <c r="J3093" s="14" t="s">
        <v>46</v>
      </c>
      <c r="K3093" s="14" t="s">
        <v>17546</v>
      </c>
      <c r="L3093" s="14" t="s">
        <v>3479</v>
      </c>
      <c r="M3093" s="16">
        <v>0</v>
      </c>
      <c r="N3093" s="16">
        <v>0</v>
      </c>
      <c r="O3093" s="16">
        <v>0</v>
      </c>
      <c r="P3093" s="17"/>
      <c r="Q3093" s="18">
        <v>475.21</v>
      </c>
      <c r="R3093" s="16">
        <v>468.53</v>
      </c>
      <c r="S3093" s="16">
        <v>475.21</v>
      </c>
      <c r="T3093" s="16">
        <v>575</v>
      </c>
    </row>
    <row r="3094" spans="1:20" x14ac:dyDescent="0.25">
      <c r="A3094" s="14" t="s">
        <v>18</v>
      </c>
      <c r="B3094" s="14">
        <v>780</v>
      </c>
      <c r="C3094" s="14" t="s">
        <v>23105</v>
      </c>
      <c r="D3094" s="14">
        <v>5662805005</v>
      </c>
      <c r="E3094" s="15">
        <v>43539</v>
      </c>
      <c r="F3094" s="54" t="str">
        <f t="shared" si="48"/>
        <v>marzo</v>
      </c>
      <c r="G3094" s="14" t="s">
        <v>9260</v>
      </c>
      <c r="H3094" s="14" t="s">
        <v>20</v>
      </c>
      <c r="I3094" s="14" t="s">
        <v>11831</v>
      </c>
      <c r="J3094" s="14" t="s">
        <v>21</v>
      </c>
      <c r="K3094" s="14" t="s">
        <v>17547</v>
      </c>
      <c r="L3094" s="14" t="s">
        <v>3480</v>
      </c>
      <c r="M3094" s="16">
        <v>0</v>
      </c>
      <c r="N3094" s="16">
        <v>0</v>
      </c>
      <c r="O3094" s="16">
        <v>0</v>
      </c>
      <c r="P3094" s="17"/>
      <c r="Q3094" s="18">
        <v>0</v>
      </c>
      <c r="R3094" s="16"/>
      <c r="S3094" s="16">
        <v>0</v>
      </c>
      <c r="T3094" s="16">
        <v>0</v>
      </c>
    </row>
    <row r="3095" spans="1:20" x14ac:dyDescent="0.25">
      <c r="A3095" s="14" t="s">
        <v>18</v>
      </c>
      <c r="B3095" s="14">
        <v>780</v>
      </c>
      <c r="C3095" s="14" t="s">
        <v>23105</v>
      </c>
      <c r="D3095" s="14">
        <v>566280502</v>
      </c>
      <c r="E3095" s="15">
        <v>43539</v>
      </c>
      <c r="F3095" s="54" t="str">
        <f t="shared" si="48"/>
        <v>marzo</v>
      </c>
      <c r="G3095" s="14" t="s">
        <v>9260</v>
      </c>
      <c r="H3095" s="14" t="s">
        <v>20</v>
      </c>
      <c r="I3095" s="14" t="s">
        <v>11831</v>
      </c>
      <c r="J3095" s="14" t="s">
        <v>21</v>
      </c>
      <c r="K3095" s="14" t="s">
        <v>17548</v>
      </c>
      <c r="L3095" s="14" t="s">
        <v>3481</v>
      </c>
      <c r="M3095" s="16">
        <v>3512.29</v>
      </c>
      <c r="N3095" s="16">
        <v>0</v>
      </c>
      <c r="O3095" s="16">
        <v>266.94</v>
      </c>
      <c r="P3095" s="17"/>
      <c r="Q3095" s="18">
        <v>266.94</v>
      </c>
      <c r="R3095" s="16">
        <v>262.27999999999997</v>
      </c>
      <c r="S3095" s="16">
        <v>3779.23</v>
      </c>
      <c r="T3095" s="16">
        <v>3779.23</v>
      </c>
    </row>
    <row r="3096" spans="1:20" x14ac:dyDescent="0.25">
      <c r="A3096" s="14" t="s">
        <v>18</v>
      </c>
      <c r="B3096" s="14">
        <v>780</v>
      </c>
      <c r="C3096" s="14" t="s">
        <v>23105</v>
      </c>
      <c r="D3096" s="14">
        <v>566285905</v>
      </c>
      <c r="E3096" s="15">
        <v>43539</v>
      </c>
      <c r="F3096" s="54" t="str">
        <f t="shared" si="48"/>
        <v>marzo</v>
      </c>
      <c r="G3096" s="14" t="s">
        <v>11383</v>
      </c>
      <c r="H3096" s="14" t="s">
        <v>3482</v>
      </c>
      <c r="I3096" s="14" t="s">
        <v>13241</v>
      </c>
      <c r="J3096" s="14" t="s">
        <v>32</v>
      </c>
      <c r="K3096" s="14" t="s">
        <v>17549</v>
      </c>
      <c r="L3096" s="14" t="s">
        <v>3483</v>
      </c>
      <c r="M3096" s="16">
        <v>13432.3</v>
      </c>
      <c r="N3096" s="16">
        <v>0</v>
      </c>
      <c r="O3096" s="16">
        <v>0</v>
      </c>
      <c r="P3096" s="17"/>
      <c r="Q3096" s="18">
        <v>3801.66</v>
      </c>
      <c r="R3096" s="16">
        <v>3790.7</v>
      </c>
      <c r="S3096" s="16">
        <v>17233.96</v>
      </c>
      <c r="T3096" s="16">
        <v>20853.09</v>
      </c>
    </row>
    <row r="3097" spans="1:20" x14ac:dyDescent="0.25">
      <c r="A3097" s="14" t="s">
        <v>18</v>
      </c>
      <c r="B3097" s="14">
        <v>780</v>
      </c>
      <c r="C3097" s="14" t="s">
        <v>23105</v>
      </c>
      <c r="D3097" s="14">
        <v>5663055605</v>
      </c>
      <c r="E3097" s="15">
        <v>43539</v>
      </c>
      <c r="F3097" s="54" t="str">
        <f t="shared" si="48"/>
        <v>marzo</v>
      </c>
      <c r="G3097" s="14" t="s">
        <v>9129</v>
      </c>
      <c r="H3097" s="14" t="s">
        <v>28</v>
      </c>
      <c r="I3097" s="14" t="s">
        <v>12200</v>
      </c>
      <c r="J3097" s="14" t="s">
        <v>300</v>
      </c>
      <c r="K3097" s="14" t="s">
        <v>17550</v>
      </c>
      <c r="L3097" s="14" t="s">
        <v>938</v>
      </c>
      <c r="M3097" s="16">
        <v>4268.18</v>
      </c>
      <c r="N3097" s="16">
        <v>1067.05</v>
      </c>
      <c r="O3097" s="16">
        <v>0</v>
      </c>
      <c r="P3097" s="17"/>
      <c r="Q3097" s="18">
        <v>760</v>
      </c>
      <c r="R3097" s="16">
        <v>743.72</v>
      </c>
      <c r="S3097" s="16">
        <v>5028.18</v>
      </c>
      <c r="T3097" s="16">
        <v>5028.18</v>
      </c>
    </row>
    <row r="3098" spans="1:20" x14ac:dyDescent="0.25">
      <c r="A3098" s="14" t="s">
        <v>18</v>
      </c>
      <c r="B3098" s="14">
        <v>780</v>
      </c>
      <c r="C3098" s="14" t="s">
        <v>23105</v>
      </c>
      <c r="D3098" s="14">
        <v>564784005</v>
      </c>
      <c r="E3098" s="15">
        <v>43540</v>
      </c>
      <c r="F3098" s="54" t="str">
        <f t="shared" si="48"/>
        <v>marzo</v>
      </c>
      <c r="G3098" s="14" t="s">
        <v>9682</v>
      </c>
      <c r="H3098" s="14" t="s">
        <v>23</v>
      </c>
      <c r="I3098" s="14" t="s">
        <v>12199</v>
      </c>
      <c r="J3098" s="14" t="s">
        <v>25</v>
      </c>
      <c r="K3098" s="14" t="s">
        <v>17551</v>
      </c>
      <c r="L3098" s="14" t="s">
        <v>3484</v>
      </c>
      <c r="M3098" s="16">
        <v>0</v>
      </c>
      <c r="N3098" s="16">
        <v>0</v>
      </c>
      <c r="O3098" s="16">
        <v>0</v>
      </c>
      <c r="P3098" s="17"/>
      <c r="Q3098" s="18">
        <v>80</v>
      </c>
      <c r="R3098" s="16">
        <v>74.959999999999994</v>
      </c>
      <c r="S3098" s="16">
        <v>80</v>
      </c>
      <c r="T3098" s="16">
        <v>80</v>
      </c>
    </row>
    <row r="3099" spans="1:20" x14ac:dyDescent="0.25">
      <c r="A3099" s="14" t="s">
        <v>18</v>
      </c>
      <c r="B3099" s="14">
        <v>780</v>
      </c>
      <c r="C3099" s="14" t="s">
        <v>23105</v>
      </c>
      <c r="D3099" s="14">
        <v>566050705</v>
      </c>
      <c r="E3099" s="15">
        <v>43540</v>
      </c>
      <c r="F3099" s="54" t="str">
        <f t="shared" si="48"/>
        <v>marzo</v>
      </c>
      <c r="G3099" s="14" t="s">
        <v>11290</v>
      </c>
      <c r="H3099" s="14" t="s">
        <v>2404</v>
      </c>
      <c r="I3099" s="14" t="s">
        <v>12929</v>
      </c>
      <c r="J3099" s="14" t="s">
        <v>32</v>
      </c>
      <c r="K3099" s="14" t="s">
        <v>17552</v>
      </c>
      <c r="L3099" s="14" t="s">
        <v>3485</v>
      </c>
      <c r="M3099" s="16">
        <v>19083.759999999998</v>
      </c>
      <c r="N3099" s="16">
        <v>3367.69</v>
      </c>
      <c r="O3099" s="16">
        <v>0</v>
      </c>
      <c r="P3099" s="17"/>
      <c r="Q3099" s="18">
        <v>11404.98</v>
      </c>
      <c r="R3099" s="16">
        <v>11316.3</v>
      </c>
      <c r="S3099" s="16">
        <v>30488.74</v>
      </c>
      <c r="T3099" s="16">
        <v>36891.379999999997</v>
      </c>
    </row>
    <row r="3100" spans="1:20" x14ac:dyDescent="0.25">
      <c r="A3100" s="14" t="s">
        <v>18</v>
      </c>
      <c r="B3100" s="14">
        <v>780</v>
      </c>
      <c r="C3100" s="14" t="s">
        <v>23105</v>
      </c>
      <c r="D3100" s="14">
        <v>5660500305</v>
      </c>
      <c r="E3100" s="15">
        <v>43540</v>
      </c>
      <c r="F3100" s="54" t="str">
        <f t="shared" si="48"/>
        <v>marzo</v>
      </c>
      <c r="G3100" s="14" t="s">
        <v>8992</v>
      </c>
      <c r="H3100" s="14" t="s">
        <v>28</v>
      </c>
      <c r="I3100" s="14" t="s">
        <v>12200</v>
      </c>
      <c r="J3100" s="14" t="s">
        <v>29</v>
      </c>
      <c r="K3100" s="14" t="s">
        <v>17553</v>
      </c>
      <c r="L3100" s="14" t="s">
        <v>607</v>
      </c>
      <c r="M3100" s="16">
        <v>0</v>
      </c>
      <c r="N3100" s="16">
        <v>0</v>
      </c>
      <c r="O3100" s="16">
        <v>0</v>
      </c>
      <c r="P3100" s="17"/>
      <c r="Q3100" s="18">
        <v>0</v>
      </c>
      <c r="R3100" s="16"/>
      <c r="S3100" s="16">
        <v>1210</v>
      </c>
      <c r="T3100" s="16">
        <v>1210</v>
      </c>
    </row>
    <row r="3101" spans="1:20" x14ac:dyDescent="0.25">
      <c r="A3101" s="14" t="s">
        <v>18</v>
      </c>
      <c r="B3101" s="14">
        <v>780</v>
      </c>
      <c r="C3101" s="14" t="s">
        <v>23105</v>
      </c>
      <c r="D3101" s="14">
        <v>5660500705</v>
      </c>
      <c r="E3101" s="15">
        <v>43540</v>
      </c>
      <c r="F3101" s="54" t="str">
        <f t="shared" si="48"/>
        <v>marzo</v>
      </c>
      <c r="G3101" s="14" t="s">
        <v>8659</v>
      </c>
      <c r="H3101" s="14" t="s">
        <v>28</v>
      </c>
      <c r="I3101" s="14" t="s">
        <v>12200</v>
      </c>
      <c r="J3101" s="14" t="s">
        <v>29</v>
      </c>
      <c r="K3101" s="14" t="s">
        <v>17554</v>
      </c>
      <c r="L3101" s="14" t="s">
        <v>607</v>
      </c>
      <c r="M3101" s="16">
        <v>0</v>
      </c>
      <c r="N3101" s="16">
        <v>0</v>
      </c>
      <c r="O3101" s="16">
        <v>0</v>
      </c>
      <c r="P3101" s="17"/>
      <c r="Q3101" s="18">
        <v>0</v>
      </c>
      <c r="R3101" s="16"/>
      <c r="S3101" s="16">
        <v>1210</v>
      </c>
      <c r="T3101" s="16">
        <v>1210</v>
      </c>
    </row>
    <row r="3102" spans="1:20" x14ac:dyDescent="0.25">
      <c r="A3102" s="14" t="s">
        <v>18</v>
      </c>
      <c r="B3102" s="14">
        <v>780</v>
      </c>
      <c r="C3102" s="14" t="s">
        <v>23105</v>
      </c>
      <c r="D3102" s="14">
        <v>5662058905</v>
      </c>
      <c r="E3102" s="15">
        <v>43540</v>
      </c>
      <c r="F3102" s="54" t="str">
        <f t="shared" si="48"/>
        <v>marzo</v>
      </c>
      <c r="G3102" s="14" t="s">
        <v>9683</v>
      </c>
      <c r="H3102" s="14" t="s">
        <v>3486</v>
      </c>
      <c r="I3102" s="14" t="s">
        <v>13242</v>
      </c>
      <c r="J3102" s="14" t="s">
        <v>46</v>
      </c>
      <c r="K3102" s="14" t="s">
        <v>17555</v>
      </c>
      <c r="L3102" s="14" t="s">
        <v>3487</v>
      </c>
      <c r="M3102" s="16">
        <v>0</v>
      </c>
      <c r="N3102" s="16">
        <v>0</v>
      </c>
      <c r="O3102" s="16">
        <v>0</v>
      </c>
      <c r="P3102" s="17"/>
      <c r="Q3102" s="18">
        <v>0</v>
      </c>
      <c r="R3102" s="16"/>
      <c r="S3102" s="16">
        <v>0</v>
      </c>
      <c r="T3102" s="16">
        <v>0</v>
      </c>
    </row>
    <row r="3103" spans="1:20" x14ac:dyDescent="0.25">
      <c r="A3103" s="14" t="s">
        <v>18</v>
      </c>
      <c r="B3103" s="14">
        <v>780</v>
      </c>
      <c r="C3103" s="14" t="s">
        <v>23105</v>
      </c>
      <c r="D3103" s="14">
        <v>565742053</v>
      </c>
      <c r="E3103" s="15">
        <v>43542</v>
      </c>
      <c r="F3103" s="54" t="str">
        <f t="shared" si="48"/>
        <v>marzo</v>
      </c>
      <c r="G3103" s="14" t="s">
        <v>11202</v>
      </c>
      <c r="H3103" s="14" t="s">
        <v>1296</v>
      </c>
      <c r="I3103" s="14" t="s">
        <v>12602</v>
      </c>
      <c r="J3103" s="14" t="s">
        <v>32</v>
      </c>
      <c r="K3103" s="14" t="s">
        <v>17556</v>
      </c>
      <c r="L3103" s="14" t="s">
        <v>2566</v>
      </c>
      <c r="M3103" s="16">
        <v>0</v>
      </c>
      <c r="N3103" s="16">
        <v>0</v>
      </c>
      <c r="O3103" s="16">
        <v>0</v>
      </c>
      <c r="P3103" s="17"/>
      <c r="Q3103" s="18">
        <v>0</v>
      </c>
      <c r="R3103" s="16"/>
      <c r="S3103" s="16">
        <v>0</v>
      </c>
      <c r="T3103" s="16">
        <v>0</v>
      </c>
    </row>
    <row r="3104" spans="1:20" x14ac:dyDescent="0.25">
      <c r="A3104" s="14" t="s">
        <v>18</v>
      </c>
      <c r="B3104" s="14">
        <v>780</v>
      </c>
      <c r="C3104" s="14" t="s">
        <v>23105</v>
      </c>
      <c r="D3104" s="14">
        <v>56594292</v>
      </c>
      <c r="E3104" s="15">
        <v>43542</v>
      </c>
      <c r="F3104" s="54" t="str">
        <f t="shared" si="48"/>
        <v>marzo</v>
      </c>
      <c r="G3104" s="14" t="s">
        <v>9269</v>
      </c>
      <c r="H3104" s="14" t="s">
        <v>20</v>
      </c>
      <c r="I3104" s="14" t="s">
        <v>11831</v>
      </c>
      <c r="J3104" s="14" t="s">
        <v>21</v>
      </c>
      <c r="K3104" s="14" t="s">
        <v>17557</v>
      </c>
      <c r="L3104" s="14" t="s">
        <v>989</v>
      </c>
      <c r="M3104" s="16">
        <v>8183.7</v>
      </c>
      <c r="N3104" s="16">
        <v>0</v>
      </c>
      <c r="O3104" s="16">
        <v>2135.52</v>
      </c>
      <c r="P3104" s="17"/>
      <c r="Q3104" s="18">
        <v>2135.52</v>
      </c>
      <c r="R3104" s="16"/>
      <c r="S3104" s="16">
        <v>10319.219999999999</v>
      </c>
      <c r="T3104" s="16">
        <v>10319.219999999999</v>
      </c>
    </row>
    <row r="3105" spans="1:20" x14ac:dyDescent="0.25">
      <c r="A3105" s="14" t="s">
        <v>18</v>
      </c>
      <c r="B3105" s="14">
        <v>780</v>
      </c>
      <c r="C3105" s="14" t="s">
        <v>23105</v>
      </c>
      <c r="D3105" s="14">
        <v>5662053505</v>
      </c>
      <c r="E3105" s="15">
        <v>43542</v>
      </c>
      <c r="F3105" s="54" t="str">
        <f t="shared" si="48"/>
        <v>marzo</v>
      </c>
      <c r="G3105" s="14" t="s">
        <v>9684</v>
      </c>
      <c r="H3105" s="14" t="s">
        <v>20</v>
      </c>
      <c r="I3105" s="14" t="s">
        <v>11831</v>
      </c>
      <c r="J3105" s="14" t="s">
        <v>21</v>
      </c>
      <c r="K3105" s="14" t="s">
        <v>17558</v>
      </c>
      <c r="L3105" s="14" t="s">
        <v>3488</v>
      </c>
      <c r="M3105" s="16">
        <v>0</v>
      </c>
      <c r="N3105" s="16">
        <v>0</v>
      </c>
      <c r="O3105" s="16">
        <v>0</v>
      </c>
      <c r="P3105" s="17"/>
      <c r="Q3105" s="18">
        <v>934.3</v>
      </c>
      <c r="R3105" s="16">
        <v>925.76</v>
      </c>
      <c r="S3105" s="16">
        <v>934.3</v>
      </c>
      <c r="T3105" s="16">
        <v>934.3</v>
      </c>
    </row>
    <row r="3106" spans="1:20" x14ac:dyDescent="0.25">
      <c r="A3106" s="14" t="s">
        <v>18</v>
      </c>
      <c r="B3106" s="14">
        <v>780</v>
      </c>
      <c r="C3106" s="14" t="s">
        <v>23105</v>
      </c>
      <c r="D3106" s="14">
        <v>5662054605</v>
      </c>
      <c r="E3106" s="15">
        <v>43542</v>
      </c>
      <c r="F3106" s="54" t="str">
        <f t="shared" si="48"/>
        <v>marzo</v>
      </c>
      <c r="G3106" s="14" t="s">
        <v>11384</v>
      </c>
      <c r="H3106" s="14" t="s">
        <v>3489</v>
      </c>
      <c r="I3106" s="14" t="s">
        <v>13243</v>
      </c>
      <c r="J3106" s="14" t="s">
        <v>32</v>
      </c>
      <c r="K3106" s="14" t="s">
        <v>17559</v>
      </c>
      <c r="L3106" s="14" t="s">
        <v>3490</v>
      </c>
      <c r="M3106" s="16">
        <v>4482.3</v>
      </c>
      <c r="N3106" s="16">
        <v>790.98</v>
      </c>
      <c r="O3106" s="16">
        <v>0</v>
      </c>
      <c r="P3106" s="17"/>
      <c r="Q3106" s="18">
        <v>3516.54</v>
      </c>
      <c r="R3106" s="16">
        <v>3046.3</v>
      </c>
      <c r="S3106" s="16">
        <v>7998.84</v>
      </c>
      <c r="T3106" s="16">
        <v>9678.6</v>
      </c>
    </row>
    <row r="3107" spans="1:20" x14ac:dyDescent="0.25">
      <c r="A3107" s="14" t="s">
        <v>18</v>
      </c>
      <c r="B3107" s="14">
        <v>780</v>
      </c>
      <c r="C3107" s="14" t="s">
        <v>23105</v>
      </c>
      <c r="D3107" s="14">
        <v>5662305205</v>
      </c>
      <c r="E3107" s="15">
        <v>43542</v>
      </c>
      <c r="F3107" s="54" t="str">
        <f t="shared" si="48"/>
        <v>marzo</v>
      </c>
      <c r="G3107" s="14" t="s">
        <v>9685</v>
      </c>
      <c r="H3107" s="14" t="s">
        <v>3491</v>
      </c>
      <c r="I3107" s="14" t="s">
        <v>11980</v>
      </c>
      <c r="J3107" s="14" t="s">
        <v>32</v>
      </c>
      <c r="K3107" s="14" t="s">
        <v>17560</v>
      </c>
      <c r="L3107" s="14" t="s">
        <v>3492</v>
      </c>
      <c r="M3107" s="16">
        <v>4433.21</v>
      </c>
      <c r="N3107" s="16">
        <v>782.32</v>
      </c>
      <c r="O3107" s="16">
        <v>0</v>
      </c>
      <c r="P3107" s="17"/>
      <c r="Q3107" s="18">
        <v>3003.31</v>
      </c>
      <c r="R3107" s="16">
        <v>3003.31</v>
      </c>
      <c r="S3107" s="16">
        <v>7436.52</v>
      </c>
      <c r="T3107" s="16">
        <v>8998.19</v>
      </c>
    </row>
    <row r="3108" spans="1:20" x14ac:dyDescent="0.25">
      <c r="A3108" s="14" t="s">
        <v>18</v>
      </c>
      <c r="B3108" s="14">
        <v>780</v>
      </c>
      <c r="C3108" s="14" t="s">
        <v>23105</v>
      </c>
      <c r="D3108" s="14">
        <v>56624552</v>
      </c>
      <c r="E3108" s="15">
        <v>43542</v>
      </c>
      <c r="F3108" s="54" t="str">
        <f t="shared" si="48"/>
        <v>marzo</v>
      </c>
      <c r="G3108" s="14" t="s">
        <v>8842</v>
      </c>
      <c r="H3108" s="14" t="s">
        <v>20</v>
      </c>
      <c r="I3108" s="14" t="s">
        <v>11831</v>
      </c>
      <c r="J3108" s="14" t="s">
        <v>21</v>
      </c>
      <c r="K3108" s="14" t="s">
        <v>17561</v>
      </c>
      <c r="L3108" s="14" t="s">
        <v>2555</v>
      </c>
      <c r="M3108" s="16">
        <v>0</v>
      </c>
      <c r="N3108" s="16">
        <v>0</v>
      </c>
      <c r="O3108" s="16">
        <v>0</v>
      </c>
      <c r="P3108" s="17"/>
      <c r="Q3108" s="18">
        <v>934.3</v>
      </c>
      <c r="R3108" s="16">
        <v>928.25</v>
      </c>
      <c r="S3108" s="16">
        <v>934.3</v>
      </c>
      <c r="T3108" s="16">
        <v>934.3</v>
      </c>
    </row>
    <row r="3109" spans="1:20" x14ac:dyDescent="0.25">
      <c r="A3109" s="14" t="s">
        <v>18</v>
      </c>
      <c r="B3109" s="14">
        <v>780</v>
      </c>
      <c r="C3109" s="14" t="s">
        <v>23105</v>
      </c>
      <c r="D3109" s="14">
        <v>56632792</v>
      </c>
      <c r="E3109" s="15">
        <v>43542</v>
      </c>
      <c r="F3109" s="54" t="str">
        <f t="shared" si="48"/>
        <v>marzo</v>
      </c>
      <c r="G3109" s="14" t="s">
        <v>11385</v>
      </c>
      <c r="H3109" s="14" t="s">
        <v>20</v>
      </c>
      <c r="I3109" s="14" t="s">
        <v>11831</v>
      </c>
      <c r="J3109" s="14" t="s">
        <v>21</v>
      </c>
      <c r="K3109" s="14" t="s">
        <v>17562</v>
      </c>
      <c r="L3109" s="14" t="s">
        <v>1118</v>
      </c>
      <c r="M3109" s="16">
        <v>1025.76</v>
      </c>
      <c r="N3109" s="16">
        <v>0</v>
      </c>
      <c r="O3109" s="16">
        <v>0</v>
      </c>
      <c r="P3109" s="17"/>
      <c r="Q3109" s="18">
        <v>3336.78</v>
      </c>
      <c r="R3109" s="19">
        <v>3319.51</v>
      </c>
      <c r="S3109" s="16">
        <v>4362.54</v>
      </c>
      <c r="T3109" s="16">
        <v>4362.54</v>
      </c>
    </row>
    <row r="3110" spans="1:20" x14ac:dyDescent="0.25">
      <c r="A3110" s="14" t="s">
        <v>18</v>
      </c>
      <c r="B3110" s="14">
        <v>780</v>
      </c>
      <c r="C3110" s="14" t="s">
        <v>23105</v>
      </c>
      <c r="D3110" s="14">
        <v>566365805</v>
      </c>
      <c r="E3110" s="15">
        <v>43542</v>
      </c>
      <c r="F3110" s="54" t="str">
        <f t="shared" si="48"/>
        <v>marzo</v>
      </c>
      <c r="G3110" s="14" t="s">
        <v>11378</v>
      </c>
      <c r="H3110" s="14" t="s">
        <v>3454</v>
      </c>
      <c r="I3110" s="14" t="s">
        <v>13233</v>
      </c>
      <c r="J3110" s="14" t="s">
        <v>32</v>
      </c>
      <c r="K3110" s="14" t="s">
        <v>17563</v>
      </c>
      <c r="L3110" s="14" t="s">
        <v>3493</v>
      </c>
      <c r="M3110" s="16">
        <v>1827.84</v>
      </c>
      <c r="N3110" s="16">
        <v>322.56</v>
      </c>
      <c r="O3110" s="16">
        <v>0</v>
      </c>
      <c r="P3110" s="17"/>
      <c r="Q3110" s="18">
        <v>1140.5</v>
      </c>
      <c r="R3110" s="16">
        <v>1140.5</v>
      </c>
      <c r="S3110" s="16">
        <v>2968.34</v>
      </c>
      <c r="T3110" s="16">
        <v>3680.74</v>
      </c>
    </row>
    <row r="3111" spans="1:20" x14ac:dyDescent="0.25">
      <c r="A3111" s="14" t="s">
        <v>18</v>
      </c>
      <c r="B3111" s="14">
        <v>780</v>
      </c>
      <c r="C3111" s="14" t="s">
        <v>23105</v>
      </c>
      <c r="D3111" s="14">
        <v>566375205</v>
      </c>
      <c r="E3111" s="15">
        <v>43542</v>
      </c>
      <c r="F3111" s="54" t="str">
        <f t="shared" si="48"/>
        <v>marzo</v>
      </c>
      <c r="G3111" s="14" t="s">
        <v>11386</v>
      </c>
      <c r="H3111" s="14" t="s">
        <v>3494</v>
      </c>
      <c r="I3111" s="14" t="s">
        <v>13244</v>
      </c>
      <c r="J3111" s="14" t="s">
        <v>46</v>
      </c>
      <c r="K3111" s="14" t="s">
        <v>17564</v>
      </c>
      <c r="L3111" s="14" t="s">
        <v>3495</v>
      </c>
      <c r="M3111" s="16">
        <v>0</v>
      </c>
      <c r="N3111" s="16">
        <v>0</v>
      </c>
      <c r="O3111" s="16">
        <v>0</v>
      </c>
      <c r="P3111" s="17"/>
      <c r="Q3111" s="18">
        <v>408.68</v>
      </c>
      <c r="R3111" s="19">
        <v>408.68</v>
      </c>
      <c r="S3111" s="16">
        <v>408.68</v>
      </c>
      <c r="T3111" s="16">
        <v>494.5</v>
      </c>
    </row>
    <row r="3112" spans="1:20" x14ac:dyDescent="0.25">
      <c r="A3112" s="14" t="s">
        <v>18</v>
      </c>
      <c r="B3112" s="14">
        <v>780</v>
      </c>
      <c r="C3112" s="14" t="s">
        <v>23105</v>
      </c>
      <c r="D3112" s="14">
        <v>566230522</v>
      </c>
      <c r="E3112" s="15">
        <v>43543</v>
      </c>
      <c r="F3112" s="54" t="str">
        <f t="shared" si="48"/>
        <v>marzo</v>
      </c>
      <c r="G3112" s="14" t="s">
        <v>9685</v>
      </c>
      <c r="H3112" s="14" t="s">
        <v>20</v>
      </c>
      <c r="I3112" s="14" t="s">
        <v>11831</v>
      </c>
      <c r="J3112" s="14" t="s">
        <v>21</v>
      </c>
      <c r="K3112" s="14" t="s">
        <v>17565</v>
      </c>
      <c r="L3112" s="14" t="s">
        <v>3496</v>
      </c>
      <c r="M3112" s="16">
        <v>0</v>
      </c>
      <c r="N3112" s="16">
        <v>0</v>
      </c>
      <c r="O3112" s="16">
        <v>0</v>
      </c>
      <c r="P3112" s="17"/>
      <c r="Q3112" s="18">
        <v>934.3</v>
      </c>
      <c r="R3112" s="16">
        <v>928.63</v>
      </c>
      <c r="S3112" s="16">
        <v>934.3</v>
      </c>
      <c r="T3112" s="16">
        <v>934.3</v>
      </c>
    </row>
    <row r="3113" spans="1:20" x14ac:dyDescent="0.25">
      <c r="A3113" s="14" t="s">
        <v>18</v>
      </c>
      <c r="B3113" s="14">
        <v>780</v>
      </c>
      <c r="C3113" s="14" t="s">
        <v>23105</v>
      </c>
      <c r="D3113" s="14">
        <v>566230523</v>
      </c>
      <c r="E3113" s="15">
        <v>43543</v>
      </c>
      <c r="F3113" s="54" t="str">
        <f t="shared" si="48"/>
        <v>marzo</v>
      </c>
      <c r="G3113" s="14" t="s">
        <v>9685</v>
      </c>
      <c r="H3113" s="14" t="s">
        <v>20</v>
      </c>
      <c r="I3113" s="14" t="s">
        <v>11831</v>
      </c>
      <c r="J3113" s="14" t="s">
        <v>21</v>
      </c>
      <c r="K3113" s="14" t="s">
        <v>17566</v>
      </c>
      <c r="L3113" s="14" t="s">
        <v>3497</v>
      </c>
      <c r="M3113" s="16">
        <v>0</v>
      </c>
      <c r="N3113" s="16">
        <v>0</v>
      </c>
      <c r="O3113" s="16">
        <v>0</v>
      </c>
      <c r="P3113" s="17"/>
      <c r="Q3113" s="18">
        <v>0</v>
      </c>
      <c r="R3113" s="19"/>
      <c r="S3113" s="16">
        <v>0</v>
      </c>
      <c r="T3113" s="16">
        <v>0</v>
      </c>
    </row>
    <row r="3114" spans="1:20" x14ac:dyDescent="0.25">
      <c r="A3114" s="14" t="s">
        <v>18</v>
      </c>
      <c r="B3114" s="14">
        <v>780</v>
      </c>
      <c r="C3114" s="14" t="s">
        <v>23105</v>
      </c>
      <c r="D3114" s="14">
        <v>566230524</v>
      </c>
      <c r="E3114" s="15">
        <v>43543</v>
      </c>
      <c r="F3114" s="54" t="str">
        <f t="shared" si="48"/>
        <v>marzo</v>
      </c>
      <c r="G3114" s="14" t="s">
        <v>9685</v>
      </c>
      <c r="H3114" s="14" t="s">
        <v>20</v>
      </c>
      <c r="I3114" s="14" t="s">
        <v>11831</v>
      </c>
      <c r="J3114" s="14" t="s">
        <v>21</v>
      </c>
      <c r="K3114" s="14" t="s">
        <v>17567</v>
      </c>
      <c r="L3114" s="14" t="s">
        <v>3498</v>
      </c>
      <c r="M3114" s="16">
        <v>0</v>
      </c>
      <c r="N3114" s="16">
        <v>0</v>
      </c>
      <c r="O3114" s="16">
        <v>0</v>
      </c>
      <c r="P3114" s="17"/>
      <c r="Q3114" s="18">
        <v>0</v>
      </c>
      <c r="R3114" s="19"/>
      <c r="S3114" s="16">
        <v>0</v>
      </c>
      <c r="T3114" s="16">
        <v>0</v>
      </c>
    </row>
    <row r="3115" spans="1:20" x14ac:dyDescent="0.25">
      <c r="A3115" s="14" t="s">
        <v>18</v>
      </c>
      <c r="B3115" s="14">
        <v>780</v>
      </c>
      <c r="C3115" s="14" t="s">
        <v>23105</v>
      </c>
      <c r="D3115" s="14">
        <v>566230525</v>
      </c>
      <c r="E3115" s="15">
        <v>43543</v>
      </c>
      <c r="F3115" s="54" t="str">
        <f t="shared" si="48"/>
        <v>marzo</v>
      </c>
      <c r="G3115" s="14" t="s">
        <v>9685</v>
      </c>
      <c r="H3115" s="14" t="s">
        <v>20</v>
      </c>
      <c r="I3115" s="14" t="s">
        <v>11831</v>
      </c>
      <c r="J3115" s="14" t="s">
        <v>21</v>
      </c>
      <c r="K3115" s="14" t="s">
        <v>17568</v>
      </c>
      <c r="L3115" s="14" t="s">
        <v>3499</v>
      </c>
      <c r="M3115" s="16">
        <v>0</v>
      </c>
      <c r="N3115" s="16">
        <v>0</v>
      </c>
      <c r="O3115" s="16">
        <v>0</v>
      </c>
      <c r="P3115" s="17"/>
      <c r="Q3115" s="18">
        <v>0</v>
      </c>
      <c r="R3115" s="19"/>
      <c r="S3115" s="16">
        <v>0</v>
      </c>
      <c r="T3115" s="16">
        <v>0</v>
      </c>
    </row>
    <row r="3116" spans="1:20" x14ac:dyDescent="0.25">
      <c r="A3116" s="14" t="s">
        <v>18</v>
      </c>
      <c r="B3116" s="14">
        <v>780</v>
      </c>
      <c r="C3116" s="14" t="s">
        <v>23105</v>
      </c>
      <c r="D3116" s="14">
        <v>56624232</v>
      </c>
      <c r="E3116" s="15">
        <v>43543</v>
      </c>
      <c r="F3116" s="54" t="str">
        <f t="shared" si="48"/>
        <v>marzo</v>
      </c>
      <c r="G3116" s="14" t="s">
        <v>9676</v>
      </c>
      <c r="H3116" s="14" t="s">
        <v>20</v>
      </c>
      <c r="I3116" s="14" t="s">
        <v>11831</v>
      </c>
      <c r="J3116" s="14" t="s">
        <v>21</v>
      </c>
      <c r="K3116" s="14" t="s">
        <v>17569</v>
      </c>
      <c r="L3116" s="14" t="s">
        <v>201</v>
      </c>
      <c r="M3116" s="16">
        <v>8091.76</v>
      </c>
      <c r="N3116" s="16">
        <v>0</v>
      </c>
      <c r="O3116" s="16">
        <v>0</v>
      </c>
      <c r="P3116" s="17"/>
      <c r="Q3116" s="18">
        <v>2535.9499999999998</v>
      </c>
      <c r="R3116" s="19">
        <v>2535.9499999999998</v>
      </c>
      <c r="S3116" s="16">
        <v>10627.71</v>
      </c>
      <c r="T3116" s="16">
        <v>10627.71</v>
      </c>
    </row>
    <row r="3117" spans="1:20" x14ac:dyDescent="0.25">
      <c r="A3117" s="14" t="s">
        <v>18</v>
      </c>
      <c r="B3117" s="14">
        <v>780</v>
      </c>
      <c r="C3117" s="14" t="s">
        <v>23105</v>
      </c>
      <c r="D3117" s="14">
        <v>566245505</v>
      </c>
      <c r="E3117" s="15">
        <v>43543</v>
      </c>
      <c r="F3117" s="54" t="str">
        <f t="shared" si="48"/>
        <v>marzo</v>
      </c>
      <c r="G3117" s="14" t="s">
        <v>8842</v>
      </c>
      <c r="H3117" s="14" t="s">
        <v>20</v>
      </c>
      <c r="I3117" s="14" t="s">
        <v>11831</v>
      </c>
      <c r="J3117" s="14" t="s">
        <v>21</v>
      </c>
      <c r="K3117" s="14" t="s">
        <v>17570</v>
      </c>
      <c r="L3117" s="14" t="s">
        <v>3500</v>
      </c>
      <c r="M3117" s="16">
        <v>19817.04</v>
      </c>
      <c r="N3117" s="16">
        <v>0</v>
      </c>
      <c r="O3117" s="16">
        <v>0</v>
      </c>
      <c r="P3117" s="17"/>
      <c r="Q3117" s="18">
        <v>934.3</v>
      </c>
      <c r="R3117" s="19">
        <v>928.88</v>
      </c>
      <c r="S3117" s="16">
        <v>20751.34</v>
      </c>
      <c r="T3117" s="16">
        <v>20751.34</v>
      </c>
    </row>
    <row r="3118" spans="1:20" x14ac:dyDescent="0.25">
      <c r="A3118" s="14" t="s">
        <v>18</v>
      </c>
      <c r="B3118" s="14">
        <v>780</v>
      </c>
      <c r="C3118" s="14" t="s">
        <v>23105</v>
      </c>
      <c r="D3118" s="14">
        <v>5663055005</v>
      </c>
      <c r="E3118" s="15">
        <v>43543</v>
      </c>
      <c r="F3118" s="54" t="str">
        <f t="shared" si="48"/>
        <v>marzo</v>
      </c>
      <c r="G3118" s="14" t="s">
        <v>9686</v>
      </c>
      <c r="H3118" s="14" t="s">
        <v>3501</v>
      </c>
      <c r="I3118" s="14" t="s">
        <v>13245</v>
      </c>
      <c r="J3118" s="14" t="s">
        <v>32</v>
      </c>
      <c r="K3118" s="14" t="s">
        <v>17571</v>
      </c>
      <c r="L3118" s="14" t="s">
        <v>3502</v>
      </c>
      <c r="M3118" s="16">
        <v>4034.7</v>
      </c>
      <c r="N3118" s="16">
        <v>712</v>
      </c>
      <c r="O3118" s="16">
        <v>0</v>
      </c>
      <c r="P3118" s="17"/>
      <c r="Q3118" s="18">
        <v>4143.8100000000004</v>
      </c>
      <c r="R3118" s="16">
        <v>4143.8100000000004</v>
      </c>
      <c r="S3118" s="16">
        <v>8178.51</v>
      </c>
      <c r="T3118" s="16">
        <v>9896</v>
      </c>
    </row>
    <row r="3119" spans="1:20" x14ac:dyDescent="0.25">
      <c r="A3119" s="14" t="s">
        <v>18</v>
      </c>
      <c r="B3119" s="14">
        <v>780</v>
      </c>
      <c r="C3119" s="14" t="s">
        <v>23105</v>
      </c>
      <c r="D3119" s="14">
        <v>566327905</v>
      </c>
      <c r="E3119" s="15">
        <v>43543</v>
      </c>
      <c r="F3119" s="54" t="str">
        <f t="shared" si="48"/>
        <v>marzo</v>
      </c>
      <c r="G3119" s="14" t="s">
        <v>11385</v>
      </c>
      <c r="H3119" s="14" t="s">
        <v>3503</v>
      </c>
      <c r="I3119" s="14" t="s">
        <v>13246</v>
      </c>
      <c r="J3119" s="14" t="s">
        <v>32</v>
      </c>
      <c r="K3119" s="14" t="s">
        <v>17572</v>
      </c>
      <c r="L3119" s="14" t="s">
        <v>3504</v>
      </c>
      <c r="M3119" s="16">
        <v>3133.02</v>
      </c>
      <c r="N3119" s="16">
        <v>0</v>
      </c>
      <c r="O3119" s="16">
        <v>0</v>
      </c>
      <c r="P3119" s="17"/>
      <c r="Q3119" s="18">
        <v>4200.83</v>
      </c>
      <c r="R3119" s="16">
        <v>4181.38</v>
      </c>
      <c r="S3119" s="16">
        <v>7333.85</v>
      </c>
      <c r="T3119" s="16">
        <v>8873.9599999999991</v>
      </c>
    </row>
    <row r="3120" spans="1:20" x14ac:dyDescent="0.25">
      <c r="A3120" s="14" t="s">
        <v>18</v>
      </c>
      <c r="B3120" s="14">
        <v>780</v>
      </c>
      <c r="C3120" s="14" t="s">
        <v>23105</v>
      </c>
      <c r="D3120" s="14">
        <v>566353405</v>
      </c>
      <c r="E3120" s="15">
        <v>43543</v>
      </c>
      <c r="F3120" s="54" t="str">
        <f t="shared" si="48"/>
        <v>marzo</v>
      </c>
      <c r="G3120" s="14" t="s">
        <v>8959</v>
      </c>
      <c r="H3120" s="14" t="s">
        <v>1472</v>
      </c>
      <c r="I3120" s="14" t="s">
        <v>12645</v>
      </c>
      <c r="J3120" s="14" t="s">
        <v>32</v>
      </c>
      <c r="K3120" s="14" t="s">
        <v>17573</v>
      </c>
      <c r="L3120" s="14" t="s">
        <v>3505</v>
      </c>
      <c r="M3120" s="16">
        <v>3678.67</v>
      </c>
      <c r="N3120" s="16">
        <v>0</v>
      </c>
      <c r="O3120" s="16">
        <v>0</v>
      </c>
      <c r="P3120" s="17">
        <v>16.22</v>
      </c>
      <c r="Q3120" s="18">
        <v>4488.75</v>
      </c>
      <c r="R3120" s="16">
        <v>4465.33</v>
      </c>
      <c r="S3120" s="16">
        <v>8167.42</v>
      </c>
      <c r="T3120" s="16">
        <v>9882.58</v>
      </c>
    </row>
    <row r="3121" spans="1:20" x14ac:dyDescent="0.25">
      <c r="A3121" s="14" t="s">
        <v>18</v>
      </c>
      <c r="B3121" s="14">
        <v>780</v>
      </c>
      <c r="C3121" s="14" t="s">
        <v>23105</v>
      </c>
      <c r="D3121" s="14">
        <v>566360705</v>
      </c>
      <c r="E3121" s="15">
        <v>43543</v>
      </c>
      <c r="F3121" s="54" t="str">
        <f t="shared" si="48"/>
        <v>marzo</v>
      </c>
      <c r="G3121" s="14" t="s">
        <v>3506</v>
      </c>
      <c r="H3121" s="14" t="s">
        <v>3507</v>
      </c>
      <c r="I3121" s="14" t="s">
        <v>13247</v>
      </c>
      <c r="J3121" s="14" t="s">
        <v>32</v>
      </c>
      <c r="K3121" s="14" t="s">
        <v>17574</v>
      </c>
      <c r="L3121" s="14" t="s">
        <v>3508</v>
      </c>
      <c r="M3121" s="16">
        <v>3126.88</v>
      </c>
      <c r="N3121" s="16">
        <v>551.79</v>
      </c>
      <c r="O3121" s="16">
        <v>0</v>
      </c>
      <c r="P3121" s="17">
        <v>5.82</v>
      </c>
      <c r="Q3121" s="18">
        <v>3225.59</v>
      </c>
      <c r="R3121" s="19">
        <v>3191.85</v>
      </c>
      <c r="S3121" s="16">
        <v>6352.47</v>
      </c>
      <c r="T3121" s="16">
        <v>7686.49</v>
      </c>
    </row>
    <row r="3122" spans="1:20" x14ac:dyDescent="0.25">
      <c r="A3122" s="14" t="s">
        <v>18</v>
      </c>
      <c r="B3122" s="14">
        <v>780</v>
      </c>
      <c r="C3122" s="14" t="s">
        <v>23105</v>
      </c>
      <c r="D3122" s="14">
        <v>566372705</v>
      </c>
      <c r="E3122" s="15">
        <v>43543</v>
      </c>
      <c r="F3122" s="54" t="str">
        <f t="shared" si="48"/>
        <v>marzo</v>
      </c>
      <c r="G3122" s="14" t="s">
        <v>9687</v>
      </c>
      <c r="H3122" s="14" t="s">
        <v>3509</v>
      </c>
      <c r="I3122" s="14" t="s">
        <v>13248</v>
      </c>
      <c r="J3122" s="14" t="s">
        <v>32</v>
      </c>
      <c r="K3122" s="14" t="s">
        <v>17575</v>
      </c>
      <c r="L3122" s="14" t="s">
        <v>2184</v>
      </c>
      <c r="M3122" s="16">
        <v>3678.67</v>
      </c>
      <c r="N3122" s="16">
        <v>0</v>
      </c>
      <c r="O3122" s="16">
        <v>0</v>
      </c>
      <c r="P3122" s="17">
        <v>4.41</v>
      </c>
      <c r="Q3122" s="18">
        <v>4405.5200000000004</v>
      </c>
      <c r="R3122" s="19">
        <v>4405.5200000000004</v>
      </c>
      <c r="S3122" s="16">
        <v>8084.19</v>
      </c>
      <c r="T3122" s="16">
        <v>9781.8700000000008</v>
      </c>
    </row>
    <row r="3123" spans="1:20" x14ac:dyDescent="0.25">
      <c r="A3123" s="14" t="s">
        <v>18</v>
      </c>
      <c r="B3123" s="14">
        <v>780</v>
      </c>
      <c r="C3123" s="14" t="s">
        <v>23105</v>
      </c>
      <c r="D3123" s="14">
        <v>566383905</v>
      </c>
      <c r="E3123" s="15">
        <v>43543</v>
      </c>
      <c r="F3123" s="54" t="str">
        <f t="shared" si="48"/>
        <v>marzo</v>
      </c>
      <c r="G3123" s="14" t="s">
        <v>9688</v>
      </c>
      <c r="H3123" s="14" t="s">
        <v>3510</v>
      </c>
      <c r="I3123" s="14" t="s">
        <v>13249</v>
      </c>
      <c r="J3123" s="14" t="s">
        <v>32</v>
      </c>
      <c r="K3123" s="14" t="s">
        <v>17576</v>
      </c>
      <c r="L3123" s="14" t="s">
        <v>1097</v>
      </c>
      <c r="M3123" s="16">
        <v>7214.79</v>
      </c>
      <c r="N3123" s="16">
        <v>3092.02</v>
      </c>
      <c r="O3123" s="16">
        <v>0</v>
      </c>
      <c r="P3123" s="17">
        <v>9.4600000000000009</v>
      </c>
      <c r="Q3123" s="18">
        <v>2480.63</v>
      </c>
      <c r="R3123" s="19">
        <v>2480.63</v>
      </c>
      <c r="S3123" s="16">
        <v>9695.42</v>
      </c>
      <c r="T3123" s="16">
        <v>11731.46</v>
      </c>
    </row>
    <row r="3124" spans="1:20" x14ac:dyDescent="0.25">
      <c r="A3124" s="14" t="s">
        <v>18</v>
      </c>
      <c r="B3124" s="14">
        <v>780</v>
      </c>
      <c r="C3124" s="14" t="s">
        <v>23105</v>
      </c>
      <c r="D3124" s="14">
        <v>566227505</v>
      </c>
      <c r="E3124" s="15">
        <v>43544</v>
      </c>
      <c r="F3124" s="54" t="str">
        <f t="shared" si="48"/>
        <v>marzo</v>
      </c>
      <c r="G3124" s="14" t="s">
        <v>9689</v>
      </c>
      <c r="H3124" s="14" t="s">
        <v>3511</v>
      </c>
      <c r="I3124" s="14" t="s">
        <v>13250</v>
      </c>
      <c r="J3124" s="14" t="s">
        <v>32</v>
      </c>
      <c r="K3124" s="14" t="s">
        <v>17577</v>
      </c>
      <c r="L3124" s="14" t="s">
        <v>3512</v>
      </c>
      <c r="M3124" s="16">
        <v>3126.88</v>
      </c>
      <c r="N3124" s="16">
        <v>551.79</v>
      </c>
      <c r="O3124" s="16">
        <v>0</v>
      </c>
      <c r="P3124" s="17">
        <v>10.36</v>
      </c>
      <c r="Q3124" s="18">
        <v>4133.45</v>
      </c>
      <c r="R3124" s="16">
        <v>4133.45</v>
      </c>
      <c r="S3124" s="16">
        <v>7260.33</v>
      </c>
      <c r="T3124" s="16">
        <v>8785</v>
      </c>
    </row>
    <row r="3125" spans="1:20" x14ac:dyDescent="0.25">
      <c r="A3125" s="14" t="s">
        <v>18</v>
      </c>
      <c r="B3125" s="14">
        <v>780</v>
      </c>
      <c r="C3125" s="14" t="s">
        <v>23105</v>
      </c>
      <c r="D3125" s="14">
        <v>5663052405</v>
      </c>
      <c r="E3125" s="15">
        <v>43544</v>
      </c>
      <c r="F3125" s="54" t="str">
        <f t="shared" si="48"/>
        <v>marzo</v>
      </c>
      <c r="G3125" s="14" t="s">
        <v>11387</v>
      </c>
      <c r="H3125" s="14" t="s">
        <v>3513</v>
      </c>
      <c r="I3125" s="14" t="s">
        <v>13251</v>
      </c>
      <c r="J3125" s="14" t="s">
        <v>46</v>
      </c>
      <c r="K3125" s="14" t="s">
        <v>17578</v>
      </c>
      <c r="L3125" s="14" t="s">
        <v>3514</v>
      </c>
      <c r="M3125" s="16">
        <v>2992.67</v>
      </c>
      <c r="N3125" s="16">
        <v>332.5</v>
      </c>
      <c r="O3125" s="16">
        <v>0</v>
      </c>
      <c r="P3125" s="17"/>
      <c r="Q3125" s="18">
        <v>1425.61</v>
      </c>
      <c r="R3125" s="19">
        <v>1149.05</v>
      </c>
      <c r="S3125" s="16">
        <v>4418.28</v>
      </c>
      <c r="T3125" s="16">
        <v>5346.12</v>
      </c>
    </row>
    <row r="3126" spans="1:20" x14ac:dyDescent="0.25">
      <c r="A3126" s="14" t="s">
        <v>18</v>
      </c>
      <c r="B3126" s="14">
        <v>780</v>
      </c>
      <c r="C3126" s="14" t="s">
        <v>23105</v>
      </c>
      <c r="D3126" s="14">
        <v>566332305</v>
      </c>
      <c r="E3126" s="15">
        <v>43544</v>
      </c>
      <c r="F3126" s="54" t="str">
        <f t="shared" si="48"/>
        <v>marzo</v>
      </c>
      <c r="G3126" s="14" t="s">
        <v>8991</v>
      </c>
      <c r="H3126" s="14" t="s">
        <v>20</v>
      </c>
      <c r="I3126" s="14" t="s">
        <v>11831</v>
      </c>
      <c r="J3126" s="14" t="s">
        <v>21</v>
      </c>
      <c r="K3126" s="14" t="s">
        <v>17579</v>
      </c>
      <c r="L3126" s="14" t="s">
        <v>3302</v>
      </c>
      <c r="M3126" s="16">
        <v>0</v>
      </c>
      <c r="N3126" s="16">
        <v>0</v>
      </c>
      <c r="O3126" s="16">
        <v>0</v>
      </c>
      <c r="P3126" s="17"/>
      <c r="Q3126" s="18">
        <v>934.3</v>
      </c>
      <c r="R3126" s="16">
        <v>927.62</v>
      </c>
      <c r="S3126" s="16">
        <v>934.3</v>
      </c>
      <c r="T3126" s="16">
        <v>934.3</v>
      </c>
    </row>
    <row r="3127" spans="1:20" x14ac:dyDescent="0.25">
      <c r="A3127" s="14" t="s">
        <v>18</v>
      </c>
      <c r="B3127" s="14">
        <v>780</v>
      </c>
      <c r="C3127" s="14" t="s">
        <v>23105</v>
      </c>
      <c r="D3127" s="14">
        <v>566343405</v>
      </c>
      <c r="E3127" s="15">
        <v>43544</v>
      </c>
      <c r="F3127" s="54" t="str">
        <f t="shared" si="48"/>
        <v>marzo</v>
      </c>
      <c r="G3127" s="14" t="s">
        <v>11388</v>
      </c>
      <c r="H3127" s="14" t="s">
        <v>3515</v>
      </c>
      <c r="I3127" s="14" t="s">
        <v>13252</v>
      </c>
      <c r="J3127" s="14" t="s">
        <v>32</v>
      </c>
      <c r="K3127" s="14" t="s">
        <v>17580</v>
      </c>
      <c r="L3127" s="14" t="s">
        <v>3516</v>
      </c>
      <c r="M3127" s="16">
        <v>4300.8</v>
      </c>
      <c r="N3127" s="16">
        <v>0</v>
      </c>
      <c r="O3127" s="16">
        <v>0</v>
      </c>
      <c r="P3127" s="17">
        <v>6.91</v>
      </c>
      <c r="Q3127" s="18">
        <v>3832.77</v>
      </c>
      <c r="R3127" s="16">
        <v>3832.77</v>
      </c>
      <c r="S3127" s="16">
        <v>8133.57</v>
      </c>
      <c r="T3127" s="16">
        <v>9841.6200000000008</v>
      </c>
    </row>
    <row r="3128" spans="1:20" x14ac:dyDescent="0.25">
      <c r="A3128" s="14" t="s">
        <v>18</v>
      </c>
      <c r="B3128" s="14">
        <v>780</v>
      </c>
      <c r="C3128" s="14" t="s">
        <v>23105</v>
      </c>
      <c r="D3128" s="14">
        <v>566407705</v>
      </c>
      <c r="E3128" s="15">
        <v>43544</v>
      </c>
      <c r="F3128" s="54" t="str">
        <f t="shared" si="48"/>
        <v>marzo</v>
      </c>
      <c r="G3128" s="14" t="s">
        <v>9255</v>
      </c>
      <c r="H3128" s="14" t="s">
        <v>3474</v>
      </c>
      <c r="I3128" s="14" t="s">
        <v>13239</v>
      </c>
      <c r="J3128" s="14" t="s">
        <v>46</v>
      </c>
      <c r="K3128" s="14" t="s">
        <v>17581</v>
      </c>
      <c r="L3128" s="14" t="s">
        <v>3517</v>
      </c>
      <c r="M3128" s="16">
        <v>4733.2299999999996</v>
      </c>
      <c r="N3128" s="16">
        <v>835.27</v>
      </c>
      <c r="O3128" s="16">
        <v>0</v>
      </c>
      <c r="P3128" s="17"/>
      <c r="Q3128" s="18">
        <v>9.5</v>
      </c>
      <c r="R3128" s="16">
        <v>9.5</v>
      </c>
      <c r="S3128" s="16">
        <v>4742.7299999999996</v>
      </c>
      <c r="T3128" s="16">
        <v>5738.7</v>
      </c>
    </row>
    <row r="3129" spans="1:20" x14ac:dyDescent="0.25">
      <c r="A3129" s="14" t="s">
        <v>18</v>
      </c>
      <c r="B3129" s="14">
        <v>780</v>
      </c>
      <c r="C3129" s="14" t="s">
        <v>23105</v>
      </c>
      <c r="D3129" s="14">
        <v>5664290505</v>
      </c>
      <c r="E3129" s="15">
        <v>43544</v>
      </c>
      <c r="F3129" s="54" t="str">
        <f t="shared" si="48"/>
        <v>marzo</v>
      </c>
      <c r="G3129" s="14" t="s">
        <v>9689</v>
      </c>
      <c r="H3129" s="14" t="s">
        <v>3511</v>
      </c>
      <c r="I3129" s="14" t="s">
        <v>13250</v>
      </c>
      <c r="J3129" s="14" t="s">
        <v>32</v>
      </c>
      <c r="K3129" s="14" t="s">
        <v>17582</v>
      </c>
      <c r="L3129" s="14" t="s">
        <v>3512</v>
      </c>
      <c r="M3129" s="16">
        <v>-3126.88</v>
      </c>
      <c r="N3129" s="16">
        <v>-551.79</v>
      </c>
      <c r="O3129" s="16">
        <v>0</v>
      </c>
      <c r="P3129" s="17">
        <v>-10.36</v>
      </c>
      <c r="Q3129" s="18">
        <v>-4133.45</v>
      </c>
      <c r="R3129" s="16">
        <v>-4133.45</v>
      </c>
      <c r="S3129" s="16">
        <v>-7260.33</v>
      </c>
      <c r="T3129" s="16">
        <v>-8785</v>
      </c>
    </row>
    <row r="3130" spans="1:20" x14ac:dyDescent="0.25">
      <c r="A3130" s="14" t="s">
        <v>18</v>
      </c>
      <c r="B3130" s="14">
        <v>780</v>
      </c>
      <c r="C3130" s="14" t="s">
        <v>23105</v>
      </c>
      <c r="D3130" s="14">
        <v>566429305</v>
      </c>
      <c r="E3130" s="15">
        <v>43544</v>
      </c>
      <c r="F3130" s="54" t="str">
        <f t="shared" si="48"/>
        <v>marzo</v>
      </c>
      <c r="G3130" s="14" t="s">
        <v>9689</v>
      </c>
      <c r="H3130" s="14" t="s">
        <v>3511</v>
      </c>
      <c r="I3130" s="14" t="s">
        <v>13250</v>
      </c>
      <c r="J3130" s="14" t="s">
        <v>32</v>
      </c>
      <c r="K3130" s="14" t="s">
        <v>17583</v>
      </c>
      <c r="L3130" s="14" t="s">
        <v>3512</v>
      </c>
      <c r="M3130" s="16">
        <v>3126.88</v>
      </c>
      <c r="N3130" s="16">
        <v>551.79</v>
      </c>
      <c r="O3130" s="16">
        <v>0</v>
      </c>
      <c r="P3130" s="17">
        <v>10.36</v>
      </c>
      <c r="Q3130" s="18">
        <v>4133.45</v>
      </c>
      <c r="R3130" s="16">
        <v>4133.45</v>
      </c>
      <c r="S3130" s="16">
        <v>7260.33</v>
      </c>
      <c r="T3130" s="16">
        <v>8785</v>
      </c>
    </row>
    <row r="3131" spans="1:20" x14ac:dyDescent="0.25">
      <c r="A3131" s="14" t="s">
        <v>18</v>
      </c>
      <c r="B3131" s="14">
        <v>780</v>
      </c>
      <c r="C3131" s="14" t="s">
        <v>23105</v>
      </c>
      <c r="D3131" s="14">
        <v>5662055805</v>
      </c>
      <c r="E3131" s="15">
        <v>43545</v>
      </c>
      <c r="F3131" s="54" t="str">
        <f t="shared" si="48"/>
        <v>marzo</v>
      </c>
      <c r="G3131" s="14" t="s">
        <v>9263</v>
      </c>
      <c r="H3131" s="14" t="s">
        <v>2257</v>
      </c>
      <c r="I3131" s="14" t="s">
        <v>12884</v>
      </c>
      <c r="J3131" s="14" t="s">
        <v>32</v>
      </c>
      <c r="K3131" s="14" t="s">
        <v>17584</v>
      </c>
      <c r="L3131" s="14" t="s">
        <v>3518</v>
      </c>
      <c r="M3131" s="16">
        <v>4300.8</v>
      </c>
      <c r="N3131" s="16">
        <v>0</v>
      </c>
      <c r="O3131" s="16">
        <v>0</v>
      </c>
      <c r="P3131" s="17">
        <v>3.84</v>
      </c>
      <c r="Q3131" s="18">
        <v>3835.84</v>
      </c>
      <c r="R3131" s="16">
        <v>3835.84</v>
      </c>
      <c r="S3131" s="16">
        <v>8136.64</v>
      </c>
      <c r="T3131" s="16">
        <v>11681.77</v>
      </c>
    </row>
    <row r="3132" spans="1:20" x14ac:dyDescent="0.25">
      <c r="A3132" s="14" t="s">
        <v>18</v>
      </c>
      <c r="B3132" s="14">
        <v>780</v>
      </c>
      <c r="C3132" s="14" t="s">
        <v>23105</v>
      </c>
      <c r="D3132" s="14">
        <v>566205582</v>
      </c>
      <c r="E3132" s="15">
        <v>43545</v>
      </c>
      <c r="F3132" s="54" t="str">
        <f t="shared" si="48"/>
        <v>marzo</v>
      </c>
      <c r="G3132" s="14" t="s">
        <v>9263</v>
      </c>
      <c r="H3132" s="14" t="s">
        <v>2257</v>
      </c>
      <c r="I3132" s="14" t="s">
        <v>12884</v>
      </c>
      <c r="J3132" s="14" t="s">
        <v>46</v>
      </c>
      <c r="K3132" s="14" t="s">
        <v>17585</v>
      </c>
      <c r="L3132" s="14" t="s">
        <v>3519</v>
      </c>
      <c r="M3132" s="16">
        <v>0</v>
      </c>
      <c r="N3132" s="16">
        <v>0</v>
      </c>
      <c r="O3132" s="16">
        <v>0</v>
      </c>
      <c r="P3132" s="17"/>
      <c r="Q3132" s="18">
        <v>0</v>
      </c>
      <c r="R3132" s="16"/>
      <c r="S3132" s="16">
        <v>0</v>
      </c>
      <c r="T3132" s="16">
        <v>0</v>
      </c>
    </row>
    <row r="3133" spans="1:20" x14ac:dyDescent="0.25">
      <c r="A3133" s="14" t="s">
        <v>18</v>
      </c>
      <c r="B3133" s="14">
        <v>780</v>
      </c>
      <c r="C3133" s="14" t="s">
        <v>23105</v>
      </c>
      <c r="D3133" s="14">
        <v>5662250505</v>
      </c>
      <c r="E3133" s="15">
        <v>43545</v>
      </c>
      <c r="F3133" s="54" t="str">
        <f t="shared" si="48"/>
        <v>marzo</v>
      </c>
      <c r="G3133" s="14" t="s">
        <v>9285</v>
      </c>
      <c r="H3133" s="14" t="s">
        <v>20</v>
      </c>
      <c r="I3133" s="14" t="s">
        <v>11831</v>
      </c>
      <c r="J3133" s="14" t="s">
        <v>21</v>
      </c>
      <c r="K3133" s="14" t="s">
        <v>17586</v>
      </c>
      <c r="L3133" s="14" t="s">
        <v>206</v>
      </c>
      <c r="M3133" s="16">
        <v>5708.32</v>
      </c>
      <c r="N3133" s="16">
        <v>0</v>
      </c>
      <c r="O3133" s="16">
        <v>3603.72</v>
      </c>
      <c r="P3133" s="17"/>
      <c r="Q3133" s="18">
        <v>3603.72</v>
      </c>
      <c r="R3133" s="16">
        <v>3559.45</v>
      </c>
      <c r="S3133" s="16">
        <v>9312.0400000000009</v>
      </c>
      <c r="T3133" s="16">
        <v>9312.0400000000009</v>
      </c>
    </row>
    <row r="3134" spans="1:20" x14ac:dyDescent="0.25">
      <c r="A3134" s="14" t="s">
        <v>18</v>
      </c>
      <c r="B3134" s="14">
        <v>780</v>
      </c>
      <c r="C3134" s="14" t="s">
        <v>23105</v>
      </c>
      <c r="D3134" s="14">
        <v>56628242</v>
      </c>
      <c r="E3134" s="15">
        <v>43545</v>
      </c>
      <c r="F3134" s="54" t="str">
        <f t="shared" si="48"/>
        <v>marzo</v>
      </c>
      <c r="G3134" s="14" t="s">
        <v>11278</v>
      </c>
      <c r="H3134" s="14" t="s">
        <v>2290</v>
      </c>
      <c r="I3134" s="14" t="s">
        <v>12893</v>
      </c>
      <c r="J3134" s="14" t="s">
        <v>32</v>
      </c>
      <c r="K3134" s="14" t="s">
        <v>17587</v>
      </c>
      <c r="L3134" s="14" t="s">
        <v>3520</v>
      </c>
      <c r="M3134" s="16">
        <v>583.6</v>
      </c>
      <c r="N3134" s="16">
        <v>250.1</v>
      </c>
      <c r="O3134" s="16">
        <v>0</v>
      </c>
      <c r="P3134" s="17"/>
      <c r="Q3134" s="18">
        <v>0</v>
      </c>
      <c r="R3134" s="16"/>
      <c r="S3134" s="16">
        <v>583.6</v>
      </c>
      <c r="T3134" s="16">
        <v>706.16</v>
      </c>
    </row>
    <row r="3135" spans="1:20" x14ac:dyDescent="0.25">
      <c r="A3135" s="14" t="s">
        <v>18</v>
      </c>
      <c r="B3135" s="14">
        <v>780</v>
      </c>
      <c r="C3135" s="14" t="s">
        <v>23105</v>
      </c>
      <c r="D3135" s="14">
        <v>5663056805</v>
      </c>
      <c r="E3135" s="15">
        <v>43545</v>
      </c>
      <c r="F3135" s="54" t="str">
        <f t="shared" si="48"/>
        <v>marzo</v>
      </c>
      <c r="G3135" s="14" t="s">
        <v>11389</v>
      </c>
      <c r="H3135" s="14" t="s">
        <v>3521</v>
      </c>
      <c r="I3135" s="14" t="s">
        <v>13253</v>
      </c>
      <c r="J3135" s="14" t="s">
        <v>32</v>
      </c>
      <c r="K3135" s="14" t="s">
        <v>17588</v>
      </c>
      <c r="L3135" s="14" t="s">
        <v>1174</v>
      </c>
      <c r="M3135" s="16">
        <v>2651.18</v>
      </c>
      <c r="N3135" s="16">
        <v>467.84</v>
      </c>
      <c r="O3135" s="16">
        <v>0</v>
      </c>
      <c r="P3135" s="17">
        <v>4.72</v>
      </c>
      <c r="Q3135" s="18">
        <v>2770.49</v>
      </c>
      <c r="R3135" s="16">
        <v>2770.49</v>
      </c>
      <c r="S3135" s="16">
        <v>5421.67</v>
      </c>
      <c r="T3135" s="16">
        <v>6560.22</v>
      </c>
    </row>
    <row r="3136" spans="1:20" x14ac:dyDescent="0.25">
      <c r="A3136" s="14" t="s">
        <v>18</v>
      </c>
      <c r="B3136" s="14">
        <v>780</v>
      </c>
      <c r="C3136" s="14" t="s">
        <v>23105</v>
      </c>
      <c r="D3136" s="14">
        <v>5664057205</v>
      </c>
      <c r="E3136" s="15">
        <v>43545</v>
      </c>
      <c r="F3136" s="54" t="str">
        <f t="shared" si="48"/>
        <v>marzo</v>
      </c>
      <c r="G3136" s="14" t="s">
        <v>8741</v>
      </c>
      <c r="H3136" s="14" t="s">
        <v>3522</v>
      </c>
      <c r="I3136" s="14" t="s">
        <v>11981</v>
      </c>
      <c r="J3136" s="14" t="s">
        <v>32</v>
      </c>
      <c r="K3136" s="14" t="s">
        <v>17589</v>
      </c>
      <c r="L3136" s="14" t="s">
        <v>3523</v>
      </c>
      <c r="M3136" s="16">
        <v>3726.36</v>
      </c>
      <c r="N3136" s="16">
        <v>1596.97</v>
      </c>
      <c r="O3136" s="16">
        <v>0</v>
      </c>
      <c r="P3136" s="17"/>
      <c r="Q3136" s="18">
        <v>2794.22</v>
      </c>
      <c r="R3136" s="16">
        <v>2794.22</v>
      </c>
      <c r="S3136" s="16">
        <v>6520.58</v>
      </c>
      <c r="T3136" s="16">
        <v>9329.64</v>
      </c>
    </row>
    <row r="3137" spans="1:20" x14ac:dyDescent="0.25">
      <c r="A3137" s="14" t="s">
        <v>18</v>
      </c>
      <c r="B3137" s="14">
        <v>780</v>
      </c>
      <c r="C3137" s="14" t="s">
        <v>23105</v>
      </c>
      <c r="D3137" s="14">
        <v>566405722</v>
      </c>
      <c r="E3137" s="15">
        <v>43545</v>
      </c>
      <c r="F3137" s="54" t="str">
        <f t="shared" si="48"/>
        <v>marzo</v>
      </c>
      <c r="G3137" s="14" t="s">
        <v>8741</v>
      </c>
      <c r="H3137" s="14" t="s">
        <v>3522</v>
      </c>
      <c r="I3137" s="14" t="s">
        <v>11981</v>
      </c>
      <c r="J3137" s="14" t="s">
        <v>32</v>
      </c>
      <c r="K3137" s="14" t="s">
        <v>17590</v>
      </c>
      <c r="L3137" s="14" t="s">
        <v>3524</v>
      </c>
      <c r="M3137" s="16">
        <v>4140.8500000000004</v>
      </c>
      <c r="N3137" s="16">
        <v>0</v>
      </c>
      <c r="O3137" s="16">
        <v>0</v>
      </c>
      <c r="P3137" s="17"/>
      <c r="Q3137" s="18">
        <v>494.22</v>
      </c>
      <c r="R3137" s="16">
        <v>494.22</v>
      </c>
      <c r="S3137" s="16">
        <v>4635.07</v>
      </c>
      <c r="T3137" s="16">
        <v>6631.86</v>
      </c>
    </row>
    <row r="3138" spans="1:20" x14ac:dyDescent="0.25">
      <c r="A3138" s="14" t="s">
        <v>18</v>
      </c>
      <c r="B3138" s="14">
        <v>780</v>
      </c>
      <c r="C3138" s="14" t="s">
        <v>23105</v>
      </c>
      <c r="D3138" s="14">
        <v>566425705</v>
      </c>
      <c r="E3138" s="15">
        <v>43545</v>
      </c>
      <c r="F3138" s="54" t="str">
        <f t="shared" si="48"/>
        <v>marzo</v>
      </c>
      <c r="G3138" s="14" t="s">
        <v>3525</v>
      </c>
      <c r="H3138" s="14" t="s">
        <v>20</v>
      </c>
      <c r="I3138" s="14" t="s">
        <v>11831</v>
      </c>
      <c r="J3138" s="14" t="s">
        <v>21</v>
      </c>
      <c r="K3138" s="14" t="s">
        <v>17591</v>
      </c>
      <c r="L3138" s="14" t="s">
        <v>2705</v>
      </c>
      <c r="M3138" s="16">
        <v>0</v>
      </c>
      <c r="N3138" s="16">
        <v>0</v>
      </c>
      <c r="O3138" s="16">
        <v>0</v>
      </c>
      <c r="P3138" s="17"/>
      <c r="Q3138" s="18">
        <v>934.3</v>
      </c>
      <c r="R3138" s="16">
        <v>934.3</v>
      </c>
      <c r="S3138" s="16">
        <v>934.3</v>
      </c>
      <c r="T3138" s="16">
        <v>934.3</v>
      </c>
    </row>
    <row r="3139" spans="1:20" x14ac:dyDescent="0.25">
      <c r="A3139" s="14" t="s">
        <v>18</v>
      </c>
      <c r="B3139" s="14">
        <v>780</v>
      </c>
      <c r="C3139" s="14" t="s">
        <v>23105</v>
      </c>
      <c r="D3139" s="14">
        <v>566427305</v>
      </c>
      <c r="E3139" s="15">
        <v>43545</v>
      </c>
      <c r="F3139" s="54" t="str">
        <f t="shared" ref="F3139:F3202" si="49">TEXT(E3139,"MMMM")</f>
        <v>marzo</v>
      </c>
      <c r="G3139" s="14" t="s">
        <v>1928</v>
      </c>
      <c r="H3139" s="14" t="s">
        <v>20</v>
      </c>
      <c r="I3139" s="14" t="s">
        <v>11831</v>
      </c>
      <c r="J3139" s="14" t="s">
        <v>21</v>
      </c>
      <c r="K3139" s="14" t="s">
        <v>17592</v>
      </c>
      <c r="L3139" s="14" t="s">
        <v>2705</v>
      </c>
      <c r="M3139" s="16">
        <v>0</v>
      </c>
      <c r="N3139" s="16">
        <v>0</v>
      </c>
      <c r="O3139" s="16">
        <v>0</v>
      </c>
      <c r="P3139" s="17"/>
      <c r="Q3139" s="18">
        <v>934.3</v>
      </c>
      <c r="R3139" s="16">
        <v>928.74</v>
      </c>
      <c r="S3139" s="16">
        <v>934.3</v>
      </c>
      <c r="T3139" s="16">
        <v>934.3</v>
      </c>
    </row>
    <row r="3140" spans="1:20" x14ac:dyDescent="0.25">
      <c r="A3140" s="14" t="s">
        <v>18</v>
      </c>
      <c r="B3140" s="14">
        <v>780</v>
      </c>
      <c r="C3140" s="14" t="s">
        <v>23105</v>
      </c>
      <c r="D3140" s="14">
        <v>566428905</v>
      </c>
      <c r="E3140" s="15">
        <v>43545</v>
      </c>
      <c r="F3140" s="54" t="str">
        <f t="shared" si="49"/>
        <v>marzo</v>
      </c>
      <c r="G3140" s="14" t="s">
        <v>3086</v>
      </c>
      <c r="H3140" s="14" t="s">
        <v>20</v>
      </c>
      <c r="I3140" s="14" t="s">
        <v>11831</v>
      </c>
      <c r="J3140" s="14" t="s">
        <v>21</v>
      </c>
      <c r="K3140" s="14" t="s">
        <v>17593</v>
      </c>
      <c r="L3140" s="14" t="s">
        <v>70</v>
      </c>
      <c r="M3140" s="16">
        <v>1025.76</v>
      </c>
      <c r="N3140" s="16">
        <v>0</v>
      </c>
      <c r="O3140" s="16">
        <v>0</v>
      </c>
      <c r="P3140" s="17"/>
      <c r="Q3140" s="18">
        <v>3336.78</v>
      </c>
      <c r="R3140" s="16">
        <v>3336.78</v>
      </c>
      <c r="S3140" s="16">
        <v>4362.54</v>
      </c>
      <c r="T3140" s="16">
        <v>4362.54</v>
      </c>
    </row>
    <row r="3141" spans="1:20" x14ac:dyDescent="0.25">
      <c r="A3141" s="14" t="s">
        <v>18</v>
      </c>
      <c r="B3141" s="14">
        <v>780</v>
      </c>
      <c r="C3141" s="14" t="s">
        <v>23105</v>
      </c>
      <c r="D3141" s="14">
        <v>5664405805</v>
      </c>
      <c r="E3141" s="15">
        <v>43545</v>
      </c>
      <c r="F3141" s="54" t="str">
        <f t="shared" si="49"/>
        <v>marzo</v>
      </c>
      <c r="G3141" s="14" t="s">
        <v>8957</v>
      </c>
      <c r="H3141" s="14" t="s">
        <v>1463</v>
      </c>
      <c r="I3141" s="14" t="s">
        <v>12642</v>
      </c>
      <c r="J3141" s="14" t="s">
        <v>32</v>
      </c>
      <c r="K3141" s="14" t="s">
        <v>17594</v>
      </c>
      <c r="L3141" s="14" t="s">
        <v>3526</v>
      </c>
      <c r="M3141" s="16">
        <v>6193.96</v>
      </c>
      <c r="N3141" s="16">
        <v>1093.04</v>
      </c>
      <c r="O3141" s="16">
        <v>0</v>
      </c>
      <c r="P3141" s="17">
        <v>23.76</v>
      </c>
      <c r="Q3141" s="18">
        <v>4728.32</v>
      </c>
      <c r="R3141" s="19">
        <v>4718.99</v>
      </c>
      <c r="S3141" s="16">
        <v>10922.28</v>
      </c>
      <c r="T3141" s="16">
        <v>13215.96</v>
      </c>
    </row>
    <row r="3142" spans="1:20" x14ac:dyDescent="0.25">
      <c r="A3142" s="14" t="s">
        <v>18</v>
      </c>
      <c r="B3142" s="14">
        <v>780</v>
      </c>
      <c r="C3142" s="14" t="s">
        <v>23105</v>
      </c>
      <c r="D3142" s="14">
        <v>566460305</v>
      </c>
      <c r="E3142" s="15">
        <v>43545</v>
      </c>
      <c r="F3142" s="54" t="str">
        <f t="shared" si="49"/>
        <v>marzo</v>
      </c>
      <c r="G3142" s="14" t="s">
        <v>8741</v>
      </c>
      <c r="H3142" s="14" t="s">
        <v>3522</v>
      </c>
      <c r="I3142" s="14" t="s">
        <v>11981</v>
      </c>
      <c r="J3142" s="14" t="s">
        <v>32</v>
      </c>
      <c r="K3142" s="14" t="s">
        <v>17595</v>
      </c>
      <c r="L3142" s="14" t="s">
        <v>3524</v>
      </c>
      <c r="M3142" s="16">
        <v>-4140.8500000000004</v>
      </c>
      <c r="N3142" s="16">
        <v>0</v>
      </c>
      <c r="O3142" s="16">
        <v>0</v>
      </c>
      <c r="P3142" s="17"/>
      <c r="Q3142" s="18">
        <v>-494.22</v>
      </c>
      <c r="R3142" s="16">
        <v>-494.22</v>
      </c>
      <c r="S3142" s="16">
        <v>-4635.07</v>
      </c>
      <c r="T3142" s="16">
        <v>-6597.1</v>
      </c>
    </row>
    <row r="3143" spans="1:20" x14ac:dyDescent="0.25">
      <c r="A3143" s="14" t="s">
        <v>18</v>
      </c>
      <c r="B3143" s="14">
        <v>780</v>
      </c>
      <c r="C3143" s="14" t="s">
        <v>23105</v>
      </c>
      <c r="D3143" s="14">
        <v>566460405</v>
      </c>
      <c r="E3143" s="15">
        <v>43545</v>
      </c>
      <c r="F3143" s="54" t="str">
        <f t="shared" si="49"/>
        <v>marzo</v>
      </c>
      <c r="G3143" s="14" t="s">
        <v>8741</v>
      </c>
      <c r="H3143" s="14" t="s">
        <v>819</v>
      </c>
      <c r="I3143" s="14" t="s">
        <v>12430</v>
      </c>
      <c r="J3143" s="14" t="s">
        <v>32</v>
      </c>
      <c r="K3143" s="14" t="s">
        <v>17596</v>
      </c>
      <c r="L3143" s="14" t="s">
        <v>3524</v>
      </c>
      <c r="M3143" s="16">
        <v>4140.8500000000004</v>
      </c>
      <c r="N3143" s="16">
        <v>0</v>
      </c>
      <c r="O3143" s="16">
        <v>0</v>
      </c>
      <c r="P3143" s="17"/>
      <c r="Q3143" s="18">
        <v>494.22</v>
      </c>
      <c r="R3143" s="16">
        <v>494.22</v>
      </c>
      <c r="S3143" s="16">
        <v>4635.07</v>
      </c>
      <c r="T3143" s="16">
        <v>6523.85</v>
      </c>
    </row>
    <row r="3144" spans="1:20" x14ac:dyDescent="0.25">
      <c r="A3144" s="14" t="s">
        <v>18</v>
      </c>
      <c r="B3144" s="14">
        <v>780</v>
      </c>
      <c r="C3144" s="14" t="s">
        <v>23105</v>
      </c>
      <c r="D3144" s="14">
        <v>566460605</v>
      </c>
      <c r="E3144" s="15">
        <v>43545</v>
      </c>
      <c r="F3144" s="54" t="str">
        <f t="shared" si="49"/>
        <v>marzo</v>
      </c>
      <c r="G3144" s="14" t="s">
        <v>8741</v>
      </c>
      <c r="H3144" s="14" t="s">
        <v>3522</v>
      </c>
      <c r="I3144" s="14" t="s">
        <v>11981</v>
      </c>
      <c r="J3144" s="14" t="s">
        <v>32</v>
      </c>
      <c r="K3144" s="14" t="s">
        <v>17597</v>
      </c>
      <c r="L3144" s="14" t="s">
        <v>3523</v>
      </c>
      <c r="M3144" s="16">
        <v>-3726.36</v>
      </c>
      <c r="N3144" s="16">
        <v>-1596.97</v>
      </c>
      <c r="O3144" s="16">
        <v>0</v>
      </c>
      <c r="P3144" s="17"/>
      <c r="Q3144" s="18">
        <v>-2794.22</v>
      </c>
      <c r="R3144" s="16">
        <v>-2794.22</v>
      </c>
      <c r="S3144" s="16">
        <v>-6520.58</v>
      </c>
      <c r="T3144" s="16">
        <v>-9280.74</v>
      </c>
    </row>
    <row r="3145" spans="1:20" x14ac:dyDescent="0.25">
      <c r="A3145" s="14" t="s">
        <v>18</v>
      </c>
      <c r="B3145" s="14">
        <v>780</v>
      </c>
      <c r="C3145" s="14" t="s">
        <v>23105</v>
      </c>
      <c r="D3145" s="14">
        <v>566460705</v>
      </c>
      <c r="E3145" s="15">
        <v>43545</v>
      </c>
      <c r="F3145" s="54" t="str">
        <f t="shared" si="49"/>
        <v>marzo</v>
      </c>
      <c r="G3145" s="14" t="s">
        <v>8741</v>
      </c>
      <c r="H3145" s="14" t="s">
        <v>819</v>
      </c>
      <c r="I3145" s="14" t="s">
        <v>12430</v>
      </c>
      <c r="J3145" s="14" t="s">
        <v>32</v>
      </c>
      <c r="K3145" s="14" t="s">
        <v>17598</v>
      </c>
      <c r="L3145" s="14" t="s">
        <v>3523</v>
      </c>
      <c r="M3145" s="16">
        <v>3726.36</v>
      </c>
      <c r="N3145" s="16">
        <v>1596.97</v>
      </c>
      <c r="O3145" s="16">
        <v>0</v>
      </c>
      <c r="P3145" s="17"/>
      <c r="Q3145" s="18">
        <v>2794.22</v>
      </c>
      <c r="R3145" s="16">
        <v>2794.22</v>
      </c>
      <c r="S3145" s="16">
        <v>6520.58</v>
      </c>
      <c r="T3145" s="16">
        <v>9177.7099999999991</v>
      </c>
    </row>
    <row r="3146" spans="1:20" x14ac:dyDescent="0.25">
      <c r="A3146" s="14" t="s">
        <v>18</v>
      </c>
      <c r="B3146" s="14">
        <v>780</v>
      </c>
      <c r="C3146" s="14" t="s">
        <v>23105</v>
      </c>
      <c r="D3146" s="14">
        <v>5664605505</v>
      </c>
      <c r="E3146" s="15">
        <v>43545</v>
      </c>
      <c r="F3146" s="54" t="str">
        <f t="shared" si="49"/>
        <v>marzo</v>
      </c>
      <c r="G3146" s="14" t="s">
        <v>8957</v>
      </c>
      <c r="H3146" s="14" t="s">
        <v>1463</v>
      </c>
      <c r="I3146" s="14" t="s">
        <v>12642</v>
      </c>
      <c r="J3146" s="14" t="s">
        <v>32</v>
      </c>
      <c r="K3146" s="14" t="s">
        <v>17599</v>
      </c>
      <c r="L3146" s="14" t="s">
        <v>3526</v>
      </c>
      <c r="M3146" s="16">
        <v>-6193.96</v>
      </c>
      <c r="N3146" s="16">
        <v>-1093.04</v>
      </c>
      <c r="O3146" s="16">
        <v>0</v>
      </c>
      <c r="P3146" s="17">
        <v>-23.76</v>
      </c>
      <c r="Q3146" s="18">
        <v>-4728.32</v>
      </c>
      <c r="R3146" s="16">
        <v>-4728.32</v>
      </c>
      <c r="S3146" s="16">
        <v>-10922.28</v>
      </c>
      <c r="T3146" s="16">
        <v>-13215.96</v>
      </c>
    </row>
    <row r="3147" spans="1:20" x14ac:dyDescent="0.25">
      <c r="A3147" s="14" t="s">
        <v>18</v>
      </c>
      <c r="B3147" s="14">
        <v>780</v>
      </c>
      <c r="C3147" s="14" t="s">
        <v>23105</v>
      </c>
      <c r="D3147" s="14">
        <v>5664605605</v>
      </c>
      <c r="E3147" s="15">
        <v>43545</v>
      </c>
      <c r="F3147" s="54" t="str">
        <f t="shared" si="49"/>
        <v>marzo</v>
      </c>
      <c r="G3147" s="14" t="s">
        <v>8957</v>
      </c>
      <c r="H3147" s="14" t="s">
        <v>3527</v>
      </c>
      <c r="I3147" s="14" t="s">
        <v>13254</v>
      </c>
      <c r="J3147" s="14" t="s">
        <v>32</v>
      </c>
      <c r="K3147" s="14" t="s">
        <v>17600</v>
      </c>
      <c r="L3147" s="14" t="s">
        <v>3526</v>
      </c>
      <c r="M3147" s="16">
        <v>6193.96</v>
      </c>
      <c r="N3147" s="16">
        <v>1093.04</v>
      </c>
      <c r="O3147" s="16">
        <v>0</v>
      </c>
      <c r="P3147" s="17">
        <v>23.76</v>
      </c>
      <c r="Q3147" s="18">
        <v>4728.32</v>
      </c>
      <c r="R3147" s="16">
        <v>4728.32</v>
      </c>
      <c r="S3147" s="16">
        <v>10922.28</v>
      </c>
      <c r="T3147" s="16">
        <v>13543.63</v>
      </c>
    </row>
    <row r="3148" spans="1:20" x14ac:dyDescent="0.25">
      <c r="A3148" s="14" t="s">
        <v>18</v>
      </c>
      <c r="B3148" s="14">
        <v>780</v>
      </c>
      <c r="C3148" s="14" t="s">
        <v>23105</v>
      </c>
      <c r="D3148" s="14">
        <v>565656205</v>
      </c>
      <c r="E3148" s="15">
        <v>43546</v>
      </c>
      <c r="F3148" s="54" t="str">
        <f t="shared" si="49"/>
        <v>marzo</v>
      </c>
      <c r="G3148" s="14" t="s">
        <v>11306</v>
      </c>
      <c r="H3148" s="14" t="s">
        <v>3528</v>
      </c>
      <c r="I3148" s="14" t="s">
        <v>13255</v>
      </c>
      <c r="J3148" s="14" t="s">
        <v>32</v>
      </c>
      <c r="K3148" s="14" t="s">
        <v>17601</v>
      </c>
      <c r="L3148" s="14" t="s">
        <v>3529</v>
      </c>
      <c r="M3148" s="16">
        <v>11070.68</v>
      </c>
      <c r="N3148" s="16">
        <v>2731.92</v>
      </c>
      <c r="O3148" s="16">
        <v>0</v>
      </c>
      <c r="P3148" s="17"/>
      <c r="Q3148" s="18">
        <v>0</v>
      </c>
      <c r="R3148" s="16"/>
      <c r="S3148" s="16">
        <v>11070.68</v>
      </c>
      <c r="T3148" s="16">
        <v>13395.52</v>
      </c>
    </row>
    <row r="3149" spans="1:20" x14ac:dyDescent="0.25">
      <c r="A3149" s="14" t="s">
        <v>18</v>
      </c>
      <c r="B3149" s="14">
        <v>780</v>
      </c>
      <c r="C3149" s="14" t="s">
        <v>23105</v>
      </c>
      <c r="D3149" s="14">
        <v>5662054005</v>
      </c>
      <c r="E3149" s="15">
        <v>43546</v>
      </c>
      <c r="F3149" s="54" t="str">
        <f t="shared" si="49"/>
        <v>marzo</v>
      </c>
      <c r="G3149" s="14" t="s">
        <v>9690</v>
      </c>
      <c r="H3149" s="14" t="s">
        <v>3530</v>
      </c>
      <c r="I3149" s="14" t="s">
        <v>13256</v>
      </c>
      <c r="J3149" s="14" t="s">
        <v>32</v>
      </c>
      <c r="K3149" s="14" t="s">
        <v>17602</v>
      </c>
      <c r="L3149" s="14" t="s">
        <v>3531</v>
      </c>
      <c r="M3149" s="16">
        <v>3126.88</v>
      </c>
      <c r="N3149" s="16">
        <v>551.79</v>
      </c>
      <c r="O3149" s="16">
        <v>0</v>
      </c>
      <c r="P3149" s="17">
        <v>6.46</v>
      </c>
      <c r="Q3149" s="18">
        <v>3224.95</v>
      </c>
      <c r="R3149" s="16">
        <v>3207.48</v>
      </c>
      <c r="S3149" s="16">
        <v>6351.83</v>
      </c>
      <c r="T3149" s="16">
        <v>7685.71</v>
      </c>
    </row>
    <row r="3150" spans="1:20" x14ac:dyDescent="0.25">
      <c r="A3150" s="14" t="s">
        <v>18</v>
      </c>
      <c r="B3150" s="14">
        <v>780</v>
      </c>
      <c r="C3150" s="14" t="s">
        <v>23105</v>
      </c>
      <c r="D3150" s="14">
        <v>566282405</v>
      </c>
      <c r="E3150" s="15">
        <v>43546</v>
      </c>
      <c r="F3150" s="54" t="str">
        <f t="shared" si="49"/>
        <v>marzo</v>
      </c>
      <c r="G3150" s="14" t="s">
        <v>11278</v>
      </c>
      <c r="H3150" s="14" t="s">
        <v>20</v>
      </c>
      <c r="I3150" s="14" t="s">
        <v>11831</v>
      </c>
      <c r="J3150" s="14" t="s">
        <v>21</v>
      </c>
      <c r="K3150" s="14" t="s">
        <v>17603</v>
      </c>
      <c r="L3150" s="14" t="s">
        <v>3532</v>
      </c>
      <c r="M3150" s="16">
        <v>2045.9</v>
      </c>
      <c r="N3150" s="16">
        <v>0</v>
      </c>
      <c r="O3150" s="16">
        <v>2669.42</v>
      </c>
      <c r="P3150" s="17"/>
      <c r="Q3150" s="18">
        <v>2669.42</v>
      </c>
      <c r="R3150" s="16">
        <v>2645.2</v>
      </c>
      <c r="S3150" s="16">
        <v>4715.32</v>
      </c>
      <c r="T3150" s="16">
        <v>4715.32</v>
      </c>
    </row>
    <row r="3151" spans="1:20" x14ac:dyDescent="0.25">
      <c r="A3151" s="14" t="s">
        <v>18</v>
      </c>
      <c r="B3151" s="14">
        <v>780</v>
      </c>
      <c r="C3151" s="14" t="s">
        <v>23105</v>
      </c>
      <c r="D3151" s="14">
        <v>566286905</v>
      </c>
      <c r="E3151" s="15">
        <v>43546</v>
      </c>
      <c r="F3151" s="54" t="str">
        <f t="shared" si="49"/>
        <v>marzo</v>
      </c>
      <c r="G3151" s="14" t="s">
        <v>9691</v>
      </c>
      <c r="H3151" s="14" t="s">
        <v>3533</v>
      </c>
      <c r="I3151" s="14" t="s">
        <v>13257</v>
      </c>
      <c r="J3151" s="14" t="s">
        <v>32</v>
      </c>
      <c r="K3151" s="14" t="s">
        <v>17604</v>
      </c>
      <c r="L3151" s="14" t="s">
        <v>3534</v>
      </c>
      <c r="M3151" s="16">
        <v>4746.7</v>
      </c>
      <c r="N3151" s="16">
        <v>0</v>
      </c>
      <c r="O3151" s="16">
        <v>0</v>
      </c>
      <c r="P3151" s="17"/>
      <c r="Q3151" s="18">
        <v>5360.34</v>
      </c>
      <c r="R3151" s="16">
        <v>5333.54</v>
      </c>
      <c r="S3151" s="16">
        <v>10107.040000000001</v>
      </c>
      <c r="T3151" s="16">
        <v>12229.52</v>
      </c>
    </row>
    <row r="3152" spans="1:20" x14ac:dyDescent="0.25">
      <c r="A3152" s="14" t="s">
        <v>18</v>
      </c>
      <c r="B3152" s="14">
        <v>780</v>
      </c>
      <c r="C3152" s="14" t="s">
        <v>23105</v>
      </c>
      <c r="D3152" s="14">
        <v>5663057205</v>
      </c>
      <c r="E3152" s="15">
        <v>43546</v>
      </c>
      <c r="F3152" s="54" t="str">
        <f t="shared" si="49"/>
        <v>marzo</v>
      </c>
      <c r="G3152" s="14" t="s">
        <v>9692</v>
      </c>
      <c r="H3152" s="14" t="s">
        <v>20</v>
      </c>
      <c r="I3152" s="14" t="s">
        <v>11831</v>
      </c>
      <c r="J3152" s="14" t="s">
        <v>21</v>
      </c>
      <c r="K3152" s="14" t="s">
        <v>17605</v>
      </c>
      <c r="L3152" s="14" t="s">
        <v>3535</v>
      </c>
      <c r="M3152" s="16">
        <v>0</v>
      </c>
      <c r="N3152" s="16">
        <v>0</v>
      </c>
      <c r="O3152" s="16">
        <v>0</v>
      </c>
      <c r="P3152" s="17"/>
      <c r="Q3152" s="18">
        <v>0</v>
      </c>
      <c r="R3152" s="16"/>
      <c r="S3152" s="16">
        <v>0</v>
      </c>
      <c r="T3152" s="16">
        <v>0</v>
      </c>
    </row>
    <row r="3153" spans="1:20" x14ac:dyDescent="0.25">
      <c r="A3153" s="14" t="s">
        <v>18</v>
      </c>
      <c r="B3153" s="14">
        <v>780</v>
      </c>
      <c r="C3153" s="14" t="s">
        <v>23105</v>
      </c>
      <c r="D3153" s="14">
        <v>566305722</v>
      </c>
      <c r="E3153" s="15">
        <v>43546</v>
      </c>
      <c r="F3153" s="54" t="str">
        <f t="shared" si="49"/>
        <v>marzo</v>
      </c>
      <c r="G3153" s="14" t="s">
        <v>9692</v>
      </c>
      <c r="H3153" s="14" t="s">
        <v>20</v>
      </c>
      <c r="I3153" s="14" t="s">
        <v>11831</v>
      </c>
      <c r="J3153" s="14" t="s">
        <v>21</v>
      </c>
      <c r="K3153" s="14" t="s">
        <v>17606</v>
      </c>
      <c r="L3153" s="14" t="s">
        <v>3536</v>
      </c>
      <c r="M3153" s="16">
        <v>0</v>
      </c>
      <c r="N3153" s="16">
        <v>0</v>
      </c>
      <c r="O3153" s="16">
        <v>0</v>
      </c>
      <c r="P3153" s="17"/>
      <c r="Q3153" s="18">
        <v>0</v>
      </c>
      <c r="R3153" s="19"/>
      <c r="S3153" s="16">
        <v>0</v>
      </c>
      <c r="T3153" s="16">
        <v>0</v>
      </c>
    </row>
    <row r="3154" spans="1:20" x14ac:dyDescent="0.25">
      <c r="A3154" s="14" t="s">
        <v>18</v>
      </c>
      <c r="B3154" s="14">
        <v>780</v>
      </c>
      <c r="C3154" s="14" t="s">
        <v>23105</v>
      </c>
      <c r="D3154" s="14">
        <v>566305723</v>
      </c>
      <c r="E3154" s="15">
        <v>43546</v>
      </c>
      <c r="F3154" s="54" t="str">
        <f t="shared" si="49"/>
        <v>marzo</v>
      </c>
      <c r="G3154" s="14" t="s">
        <v>9692</v>
      </c>
      <c r="H3154" s="14" t="s">
        <v>20</v>
      </c>
      <c r="I3154" s="14" t="s">
        <v>11831</v>
      </c>
      <c r="J3154" s="14" t="s">
        <v>21</v>
      </c>
      <c r="K3154" s="14" t="s">
        <v>17607</v>
      </c>
      <c r="L3154" s="14" t="s">
        <v>3537</v>
      </c>
      <c r="M3154" s="16">
        <v>0</v>
      </c>
      <c r="N3154" s="16">
        <v>0</v>
      </c>
      <c r="O3154" s="16">
        <v>0</v>
      </c>
      <c r="P3154" s="17"/>
      <c r="Q3154" s="18">
        <v>0</v>
      </c>
      <c r="R3154" s="19"/>
      <c r="S3154" s="16">
        <v>0</v>
      </c>
      <c r="T3154" s="16">
        <v>0</v>
      </c>
    </row>
    <row r="3155" spans="1:20" x14ac:dyDescent="0.25">
      <c r="A3155" s="14" t="s">
        <v>18</v>
      </c>
      <c r="B3155" s="14">
        <v>780</v>
      </c>
      <c r="C3155" s="14" t="s">
        <v>23105</v>
      </c>
      <c r="D3155" s="14">
        <v>566305724</v>
      </c>
      <c r="E3155" s="15">
        <v>43546</v>
      </c>
      <c r="F3155" s="54" t="str">
        <f t="shared" si="49"/>
        <v>marzo</v>
      </c>
      <c r="G3155" s="14" t="s">
        <v>9692</v>
      </c>
      <c r="H3155" s="14" t="s">
        <v>20</v>
      </c>
      <c r="I3155" s="14" t="s">
        <v>11831</v>
      </c>
      <c r="J3155" s="14" t="s">
        <v>21</v>
      </c>
      <c r="K3155" s="14" t="s">
        <v>17608</v>
      </c>
      <c r="L3155" s="14" t="s">
        <v>3538</v>
      </c>
      <c r="M3155" s="16">
        <v>0</v>
      </c>
      <c r="N3155" s="16">
        <v>0</v>
      </c>
      <c r="O3155" s="16">
        <v>0</v>
      </c>
      <c r="P3155" s="17"/>
      <c r="Q3155" s="18">
        <v>221.29</v>
      </c>
      <c r="R3155" s="16">
        <v>221.29</v>
      </c>
      <c r="S3155" s="16">
        <v>221.29</v>
      </c>
      <c r="T3155" s="16">
        <v>221.29</v>
      </c>
    </row>
    <row r="3156" spans="1:20" x14ac:dyDescent="0.25">
      <c r="A3156" s="14" t="s">
        <v>18</v>
      </c>
      <c r="B3156" s="14">
        <v>780</v>
      </c>
      <c r="C3156" s="14" t="s">
        <v>23105</v>
      </c>
      <c r="D3156" s="14">
        <v>566305725</v>
      </c>
      <c r="E3156" s="15">
        <v>43546</v>
      </c>
      <c r="F3156" s="54" t="str">
        <f t="shared" si="49"/>
        <v>marzo</v>
      </c>
      <c r="G3156" s="14" t="s">
        <v>9692</v>
      </c>
      <c r="H3156" s="14" t="s">
        <v>20</v>
      </c>
      <c r="I3156" s="14" t="s">
        <v>11831</v>
      </c>
      <c r="J3156" s="14" t="s">
        <v>21</v>
      </c>
      <c r="K3156" s="14" t="s">
        <v>17609</v>
      </c>
      <c r="L3156" s="14" t="s">
        <v>2553</v>
      </c>
      <c r="M3156" s="16">
        <v>0</v>
      </c>
      <c r="N3156" s="16">
        <v>0</v>
      </c>
      <c r="O3156" s="16">
        <v>0</v>
      </c>
      <c r="P3156" s="17"/>
      <c r="Q3156" s="18">
        <v>934.3</v>
      </c>
      <c r="R3156" s="16">
        <v>934.3</v>
      </c>
      <c r="S3156" s="16">
        <v>934.3</v>
      </c>
      <c r="T3156" s="16">
        <v>934.3</v>
      </c>
    </row>
    <row r="3157" spans="1:20" x14ac:dyDescent="0.25">
      <c r="A3157" s="14" t="s">
        <v>18</v>
      </c>
      <c r="B3157" s="14">
        <v>780</v>
      </c>
      <c r="C3157" s="14" t="s">
        <v>23105</v>
      </c>
      <c r="D3157" s="14">
        <v>566368705</v>
      </c>
      <c r="E3157" s="15">
        <v>43546</v>
      </c>
      <c r="F3157" s="54" t="str">
        <f t="shared" si="49"/>
        <v>marzo</v>
      </c>
      <c r="G3157" s="14" t="s">
        <v>3539</v>
      </c>
      <c r="H3157" s="14" t="s">
        <v>3540</v>
      </c>
      <c r="I3157" s="14" t="s">
        <v>13258</v>
      </c>
      <c r="J3157" s="14" t="s">
        <v>32</v>
      </c>
      <c r="K3157" s="14" t="s">
        <v>17610</v>
      </c>
      <c r="L3157" s="14" t="s">
        <v>1174</v>
      </c>
      <c r="M3157" s="16">
        <v>16563.77</v>
      </c>
      <c r="N3157" s="16">
        <v>2923</v>
      </c>
      <c r="O3157" s="16">
        <v>0</v>
      </c>
      <c r="P3157" s="17"/>
      <c r="Q3157" s="18">
        <v>4752.08</v>
      </c>
      <c r="R3157" s="16">
        <v>3387.94</v>
      </c>
      <c r="S3157" s="16">
        <v>21315.85</v>
      </c>
      <c r="T3157" s="16">
        <v>25792.18</v>
      </c>
    </row>
    <row r="3158" spans="1:20" x14ac:dyDescent="0.25">
      <c r="A3158" s="14" t="s">
        <v>18</v>
      </c>
      <c r="B3158" s="14">
        <v>780</v>
      </c>
      <c r="C3158" s="14" t="s">
        <v>23105</v>
      </c>
      <c r="D3158" s="14">
        <v>566394405</v>
      </c>
      <c r="E3158" s="15">
        <v>43546</v>
      </c>
      <c r="F3158" s="54" t="str">
        <f t="shared" si="49"/>
        <v>marzo</v>
      </c>
      <c r="G3158" s="14" t="s">
        <v>9693</v>
      </c>
      <c r="H3158" s="14" t="s">
        <v>3541</v>
      </c>
      <c r="I3158" s="14" t="s">
        <v>13259</v>
      </c>
      <c r="J3158" s="14" t="s">
        <v>32</v>
      </c>
      <c r="K3158" s="14" t="s">
        <v>17611</v>
      </c>
      <c r="L3158" s="14" t="s">
        <v>1072</v>
      </c>
      <c r="M3158" s="16">
        <v>3159.16</v>
      </c>
      <c r="N3158" s="16">
        <v>557.49</v>
      </c>
      <c r="O3158" s="16">
        <v>0</v>
      </c>
      <c r="P3158" s="17"/>
      <c r="Q3158" s="18">
        <v>760.33</v>
      </c>
      <c r="R3158" s="16">
        <v>760.33</v>
      </c>
      <c r="S3158" s="16">
        <v>3919.49</v>
      </c>
      <c r="T3158" s="16">
        <v>4742.58</v>
      </c>
    </row>
    <row r="3159" spans="1:20" x14ac:dyDescent="0.25">
      <c r="A3159" s="14" t="s">
        <v>18</v>
      </c>
      <c r="B3159" s="14">
        <v>780</v>
      </c>
      <c r="C3159" s="14" t="s">
        <v>23105</v>
      </c>
      <c r="D3159" s="14">
        <v>566399605</v>
      </c>
      <c r="E3159" s="15">
        <v>43546</v>
      </c>
      <c r="F3159" s="54" t="str">
        <f t="shared" si="49"/>
        <v>marzo</v>
      </c>
      <c r="G3159" s="14" t="s">
        <v>9295</v>
      </c>
      <c r="H3159" s="14" t="s">
        <v>2347</v>
      </c>
      <c r="I3159" s="14" t="s">
        <v>12913</v>
      </c>
      <c r="J3159" s="14" t="s">
        <v>46</v>
      </c>
      <c r="K3159" s="14" t="s">
        <v>17612</v>
      </c>
      <c r="L3159" s="14" t="s">
        <v>3542</v>
      </c>
      <c r="M3159" s="16">
        <v>3519.72</v>
      </c>
      <c r="N3159" s="16">
        <v>621.13</v>
      </c>
      <c r="O3159" s="16">
        <v>0</v>
      </c>
      <c r="P3159" s="17">
        <v>3.34</v>
      </c>
      <c r="Q3159" s="18">
        <v>1108.6400000000001</v>
      </c>
      <c r="R3159" s="16">
        <v>1108.6400000000001</v>
      </c>
      <c r="S3159" s="16">
        <v>4628.3599999999997</v>
      </c>
      <c r="T3159" s="16">
        <v>5600.32</v>
      </c>
    </row>
    <row r="3160" spans="1:20" x14ac:dyDescent="0.25">
      <c r="A3160" s="14" t="s">
        <v>18</v>
      </c>
      <c r="B3160" s="14">
        <v>780</v>
      </c>
      <c r="C3160" s="14" t="s">
        <v>23105</v>
      </c>
      <c r="D3160" s="14">
        <v>566425305</v>
      </c>
      <c r="E3160" s="15">
        <v>43546</v>
      </c>
      <c r="F3160" s="54" t="str">
        <f t="shared" si="49"/>
        <v>marzo</v>
      </c>
      <c r="G3160" s="14" t="s">
        <v>3543</v>
      </c>
      <c r="H3160" s="14" t="s">
        <v>20</v>
      </c>
      <c r="I3160" s="14" t="s">
        <v>11831</v>
      </c>
      <c r="J3160" s="14" t="s">
        <v>21</v>
      </c>
      <c r="K3160" s="14" t="s">
        <v>17613</v>
      </c>
      <c r="L3160" s="14" t="s">
        <v>2705</v>
      </c>
      <c r="M3160" s="16">
        <v>0</v>
      </c>
      <c r="N3160" s="16">
        <v>0</v>
      </c>
      <c r="O3160" s="16">
        <v>0</v>
      </c>
      <c r="P3160" s="17"/>
      <c r="Q3160" s="18">
        <v>934.3</v>
      </c>
      <c r="R3160" s="16">
        <v>929.93</v>
      </c>
      <c r="S3160" s="16">
        <v>934.3</v>
      </c>
      <c r="T3160" s="16">
        <v>934.3</v>
      </c>
    </row>
    <row r="3161" spans="1:20" x14ac:dyDescent="0.25">
      <c r="A3161" s="14" t="s">
        <v>18</v>
      </c>
      <c r="B3161" s="14">
        <v>780</v>
      </c>
      <c r="C3161" s="14" t="s">
        <v>23105</v>
      </c>
      <c r="D3161" s="14">
        <v>566442205</v>
      </c>
      <c r="E3161" s="15">
        <v>43546</v>
      </c>
      <c r="F3161" s="54" t="str">
        <f t="shared" si="49"/>
        <v>marzo</v>
      </c>
      <c r="G3161" s="14" t="s">
        <v>11390</v>
      </c>
      <c r="H3161" s="14" t="s">
        <v>20</v>
      </c>
      <c r="I3161" s="14" t="s">
        <v>11831</v>
      </c>
      <c r="J3161" s="14" t="s">
        <v>21</v>
      </c>
      <c r="K3161" s="14" t="s">
        <v>17614</v>
      </c>
      <c r="L3161" s="14" t="s">
        <v>734</v>
      </c>
      <c r="M3161" s="16">
        <v>1025.76</v>
      </c>
      <c r="N3161" s="16">
        <v>0</v>
      </c>
      <c r="O3161" s="16">
        <v>0</v>
      </c>
      <c r="P3161" s="17"/>
      <c r="Q3161" s="18">
        <v>3336.78</v>
      </c>
      <c r="R3161" s="19">
        <v>3313.56</v>
      </c>
      <c r="S3161" s="16">
        <v>4362.54</v>
      </c>
      <c r="T3161" s="16">
        <v>4362.54</v>
      </c>
    </row>
    <row r="3162" spans="1:20" x14ac:dyDescent="0.25">
      <c r="A3162" s="14" t="s">
        <v>18</v>
      </c>
      <c r="B3162" s="14">
        <v>780</v>
      </c>
      <c r="C3162" s="14" t="s">
        <v>23105</v>
      </c>
      <c r="D3162" s="14">
        <v>566462605</v>
      </c>
      <c r="E3162" s="15">
        <v>43546</v>
      </c>
      <c r="F3162" s="54" t="str">
        <f t="shared" si="49"/>
        <v>marzo</v>
      </c>
      <c r="G3162" s="14" t="s">
        <v>1929</v>
      </c>
      <c r="H3162" s="14" t="s">
        <v>20</v>
      </c>
      <c r="I3162" s="14" t="s">
        <v>11831</v>
      </c>
      <c r="J3162" s="14" t="s">
        <v>21</v>
      </c>
      <c r="K3162" s="14" t="s">
        <v>17615</v>
      </c>
      <c r="L3162" s="14" t="s">
        <v>3437</v>
      </c>
      <c r="M3162" s="16">
        <v>1025.76</v>
      </c>
      <c r="N3162" s="16">
        <v>0</v>
      </c>
      <c r="O3162" s="16">
        <v>0</v>
      </c>
      <c r="P3162" s="17"/>
      <c r="Q3162" s="18">
        <v>3336.78</v>
      </c>
      <c r="R3162" s="19">
        <v>3317.92</v>
      </c>
      <c r="S3162" s="16">
        <v>4362.54</v>
      </c>
      <c r="T3162" s="16">
        <v>4362.54</v>
      </c>
    </row>
    <row r="3163" spans="1:20" x14ac:dyDescent="0.25">
      <c r="A3163" s="14" t="s">
        <v>18</v>
      </c>
      <c r="B3163" s="14">
        <v>780</v>
      </c>
      <c r="C3163" s="14" t="s">
        <v>23105</v>
      </c>
      <c r="D3163" s="14">
        <v>566474805</v>
      </c>
      <c r="E3163" s="15">
        <v>43546</v>
      </c>
      <c r="F3163" s="54" t="str">
        <f t="shared" si="49"/>
        <v>marzo</v>
      </c>
      <c r="G3163" s="14" t="s">
        <v>9146</v>
      </c>
      <c r="H3163" s="14" t="s">
        <v>1954</v>
      </c>
      <c r="I3163" s="14" t="s">
        <v>12777</v>
      </c>
      <c r="J3163" s="14" t="s">
        <v>32</v>
      </c>
      <c r="K3163" s="14" t="s">
        <v>17616</v>
      </c>
      <c r="L3163" s="14" t="s">
        <v>3544</v>
      </c>
      <c r="M3163" s="16">
        <v>2715.62</v>
      </c>
      <c r="N3163" s="16">
        <v>301.73</v>
      </c>
      <c r="O3163" s="16">
        <v>0</v>
      </c>
      <c r="P3163" s="17"/>
      <c r="Q3163" s="18">
        <v>1900.83</v>
      </c>
      <c r="R3163" s="16">
        <v>1887.33</v>
      </c>
      <c r="S3163" s="16">
        <v>4947.0200000000004</v>
      </c>
      <c r="T3163" s="16">
        <v>5985.89</v>
      </c>
    </row>
    <row r="3164" spans="1:20" x14ac:dyDescent="0.25">
      <c r="A3164" s="14" t="s">
        <v>18</v>
      </c>
      <c r="B3164" s="14">
        <v>780</v>
      </c>
      <c r="C3164" s="14" t="s">
        <v>23105</v>
      </c>
      <c r="D3164" s="14">
        <v>566493005</v>
      </c>
      <c r="E3164" s="15">
        <v>43547</v>
      </c>
      <c r="F3164" s="54" t="str">
        <f t="shared" si="49"/>
        <v>marzo</v>
      </c>
      <c r="G3164" s="14" t="s">
        <v>8806</v>
      </c>
      <c r="H3164" s="14" t="s">
        <v>3545</v>
      </c>
      <c r="I3164" s="14" t="s">
        <v>13260</v>
      </c>
      <c r="J3164" s="14" t="s">
        <v>46</v>
      </c>
      <c r="K3164" s="14" t="s">
        <v>17617</v>
      </c>
      <c r="L3164" s="14" t="s">
        <v>3546</v>
      </c>
      <c r="M3164" s="16">
        <v>1353.03</v>
      </c>
      <c r="N3164" s="16">
        <v>238.77</v>
      </c>
      <c r="O3164" s="16">
        <v>0</v>
      </c>
      <c r="P3164" s="17"/>
      <c r="Q3164" s="18">
        <v>570.25</v>
      </c>
      <c r="R3164" s="16">
        <v>570.25</v>
      </c>
      <c r="S3164" s="16">
        <v>1923.28</v>
      </c>
      <c r="T3164" s="16">
        <v>2327.17</v>
      </c>
    </row>
    <row r="3165" spans="1:20" x14ac:dyDescent="0.25">
      <c r="A3165" s="14" t="s">
        <v>18</v>
      </c>
      <c r="B3165" s="14">
        <v>780</v>
      </c>
      <c r="C3165" s="14" t="s">
        <v>23105</v>
      </c>
      <c r="D3165" s="14">
        <v>566493605</v>
      </c>
      <c r="E3165" s="15">
        <v>43547</v>
      </c>
      <c r="F3165" s="54" t="str">
        <f t="shared" si="49"/>
        <v>marzo</v>
      </c>
      <c r="G3165" s="14" t="s">
        <v>3547</v>
      </c>
      <c r="H3165" s="14" t="s">
        <v>3548</v>
      </c>
      <c r="I3165" s="14" t="s">
        <v>13261</v>
      </c>
      <c r="J3165" s="14" t="s">
        <v>46</v>
      </c>
      <c r="K3165" s="14" t="s">
        <v>17618</v>
      </c>
      <c r="L3165" s="14" t="s">
        <v>3549</v>
      </c>
      <c r="M3165" s="16">
        <v>2097.9699999999998</v>
      </c>
      <c r="N3165" s="16">
        <v>370.23</v>
      </c>
      <c r="O3165" s="16">
        <v>0</v>
      </c>
      <c r="P3165" s="17"/>
      <c r="Q3165" s="18">
        <v>475.21</v>
      </c>
      <c r="R3165" s="16">
        <v>475.21</v>
      </c>
      <c r="S3165" s="16">
        <v>2573.1799999999998</v>
      </c>
      <c r="T3165" s="16">
        <v>3113.55</v>
      </c>
    </row>
    <row r="3166" spans="1:20" x14ac:dyDescent="0.25">
      <c r="A3166" s="14" t="s">
        <v>18</v>
      </c>
      <c r="B3166" s="14">
        <v>780</v>
      </c>
      <c r="C3166" s="14" t="s">
        <v>23105</v>
      </c>
      <c r="D3166" s="14">
        <v>5659054905</v>
      </c>
      <c r="E3166" s="15">
        <v>43549</v>
      </c>
      <c r="F3166" s="54" t="str">
        <f t="shared" si="49"/>
        <v>marzo</v>
      </c>
      <c r="G3166" s="14" t="s">
        <v>11391</v>
      </c>
      <c r="H3166" s="14" t="s">
        <v>3550</v>
      </c>
      <c r="I3166" s="14" t="s">
        <v>11982</v>
      </c>
      <c r="J3166" s="14" t="s">
        <v>32</v>
      </c>
      <c r="K3166" s="14" t="s">
        <v>17619</v>
      </c>
      <c r="L3166" s="14" t="s">
        <v>3551</v>
      </c>
      <c r="M3166" s="16">
        <v>13752.84</v>
      </c>
      <c r="N3166" s="16">
        <v>2426.96</v>
      </c>
      <c r="O3166" s="16">
        <v>0</v>
      </c>
      <c r="P3166" s="17"/>
      <c r="Q3166" s="18">
        <v>3801.66</v>
      </c>
      <c r="R3166" s="16">
        <v>3790.45</v>
      </c>
      <c r="S3166" s="16">
        <v>17554.5</v>
      </c>
      <c r="T3166" s="16">
        <v>21767.59</v>
      </c>
    </row>
    <row r="3167" spans="1:20" x14ac:dyDescent="0.25">
      <c r="A3167" s="14" t="s">
        <v>18</v>
      </c>
      <c r="B3167" s="14">
        <v>780</v>
      </c>
      <c r="C3167" s="14" t="s">
        <v>23105</v>
      </c>
      <c r="D3167" s="14">
        <v>5663400505</v>
      </c>
      <c r="E3167" s="15">
        <v>43549</v>
      </c>
      <c r="F3167" s="54" t="str">
        <f t="shared" si="49"/>
        <v>marzo</v>
      </c>
      <c r="G3167" s="14" t="s">
        <v>8486</v>
      </c>
      <c r="H3167" s="14" t="s">
        <v>3552</v>
      </c>
      <c r="I3167" s="14" t="s">
        <v>13262</v>
      </c>
      <c r="J3167" s="14" t="s">
        <v>32</v>
      </c>
      <c r="K3167" s="14" t="s">
        <v>17620</v>
      </c>
      <c r="L3167" s="14" t="s">
        <v>3553</v>
      </c>
      <c r="M3167" s="16">
        <v>6516.28</v>
      </c>
      <c r="N3167" s="16">
        <v>1149.9100000000001</v>
      </c>
      <c r="O3167" s="16">
        <v>0</v>
      </c>
      <c r="P3167" s="17">
        <v>12.77</v>
      </c>
      <c r="Q3167" s="18">
        <v>3180.62</v>
      </c>
      <c r="R3167" s="16">
        <v>3122.27</v>
      </c>
      <c r="S3167" s="16">
        <v>9696.9</v>
      </c>
      <c r="T3167" s="16">
        <v>11733.25</v>
      </c>
    </row>
    <row r="3168" spans="1:20" x14ac:dyDescent="0.25">
      <c r="A3168" s="14" t="s">
        <v>18</v>
      </c>
      <c r="B3168" s="14">
        <v>780</v>
      </c>
      <c r="C3168" s="14" t="s">
        <v>23105</v>
      </c>
      <c r="D3168" s="14">
        <v>566365205</v>
      </c>
      <c r="E3168" s="15">
        <v>43549</v>
      </c>
      <c r="F3168" s="54" t="str">
        <f t="shared" si="49"/>
        <v>marzo</v>
      </c>
      <c r="G3168" s="14" t="s">
        <v>9694</v>
      </c>
      <c r="H3168" s="14" t="s">
        <v>20</v>
      </c>
      <c r="I3168" s="14" t="s">
        <v>11831</v>
      </c>
      <c r="J3168" s="14" t="s">
        <v>21</v>
      </c>
      <c r="K3168" s="14" t="s">
        <v>17621</v>
      </c>
      <c r="L3168" s="14" t="s">
        <v>3554</v>
      </c>
      <c r="M3168" s="16">
        <v>20049.439999999999</v>
      </c>
      <c r="N3168" s="16">
        <v>0</v>
      </c>
      <c r="O3168" s="16">
        <v>2402.48</v>
      </c>
      <c r="P3168" s="17"/>
      <c r="Q3168" s="18">
        <v>2402.48</v>
      </c>
      <c r="R3168" s="16">
        <v>2402.48</v>
      </c>
      <c r="S3168" s="16">
        <v>22451.919999999998</v>
      </c>
      <c r="T3168" s="16">
        <v>22451.919999999998</v>
      </c>
    </row>
    <row r="3169" spans="1:20" x14ac:dyDescent="0.25">
      <c r="A3169" s="14" t="s">
        <v>18</v>
      </c>
      <c r="B3169" s="14">
        <v>780</v>
      </c>
      <c r="C3169" s="14" t="s">
        <v>23105</v>
      </c>
      <c r="D3169" s="14">
        <v>56637272</v>
      </c>
      <c r="E3169" s="15">
        <v>43549</v>
      </c>
      <c r="F3169" s="54" t="str">
        <f t="shared" si="49"/>
        <v>marzo</v>
      </c>
      <c r="G3169" s="14" t="s">
        <v>9687</v>
      </c>
      <c r="H3169" s="14" t="s">
        <v>20</v>
      </c>
      <c r="I3169" s="14" t="s">
        <v>11831</v>
      </c>
      <c r="J3169" s="14" t="s">
        <v>21</v>
      </c>
      <c r="K3169" s="14" t="s">
        <v>17622</v>
      </c>
      <c r="L3169" s="14" t="s">
        <v>3555</v>
      </c>
      <c r="M3169" s="16">
        <v>0</v>
      </c>
      <c r="N3169" s="16">
        <v>0</v>
      </c>
      <c r="O3169" s="16">
        <v>0</v>
      </c>
      <c r="P3169" s="17"/>
      <c r="Q3169" s="18">
        <v>0</v>
      </c>
      <c r="R3169" s="16"/>
      <c r="S3169" s="16">
        <v>0</v>
      </c>
      <c r="T3169" s="16">
        <v>0</v>
      </c>
    </row>
    <row r="3170" spans="1:20" x14ac:dyDescent="0.25">
      <c r="A3170" s="14" t="s">
        <v>18</v>
      </c>
      <c r="B3170" s="14">
        <v>780</v>
      </c>
      <c r="C3170" s="14" t="s">
        <v>23105</v>
      </c>
      <c r="D3170" s="14">
        <v>566395705</v>
      </c>
      <c r="E3170" s="15">
        <v>43549</v>
      </c>
      <c r="F3170" s="54" t="str">
        <f t="shared" si="49"/>
        <v>marzo</v>
      </c>
      <c r="G3170" s="14" t="s">
        <v>2220</v>
      </c>
      <c r="H3170" s="14" t="s">
        <v>3556</v>
      </c>
      <c r="I3170" s="14" t="s">
        <v>13263</v>
      </c>
      <c r="J3170" s="14" t="s">
        <v>32</v>
      </c>
      <c r="K3170" s="14" t="s">
        <v>17623</v>
      </c>
      <c r="L3170" s="14" t="s">
        <v>3557</v>
      </c>
      <c r="M3170" s="16">
        <v>4433.21</v>
      </c>
      <c r="N3170" s="16">
        <v>782.32</v>
      </c>
      <c r="O3170" s="16">
        <v>3457.61</v>
      </c>
      <c r="P3170" s="17">
        <v>610.16999999999996</v>
      </c>
      <c r="Q3170" s="18">
        <v>3457.61</v>
      </c>
      <c r="R3170" s="16">
        <v>3457.61</v>
      </c>
      <c r="S3170" s="16">
        <v>7890.82</v>
      </c>
      <c r="T3170" s="16">
        <v>9547.89</v>
      </c>
    </row>
    <row r="3171" spans="1:20" x14ac:dyDescent="0.25">
      <c r="A3171" s="14" t="s">
        <v>18</v>
      </c>
      <c r="B3171" s="14">
        <v>780</v>
      </c>
      <c r="C3171" s="14" t="s">
        <v>23105</v>
      </c>
      <c r="D3171" s="14">
        <v>56639573</v>
      </c>
      <c r="E3171" s="15">
        <v>43549</v>
      </c>
      <c r="F3171" s="54" t="str">
        <f t="shared" si="49"/>
        <v>marzo</v>
      </c>
      <c r="G3171" s="14" t="s">
        <v>2220</v>
      </c>
      <c r="H3171" s="14" t="s">
        <v>20</v>
      </c>
      <c r="I3171" s="14" t="s">
        <v>11831</v>
      </c>
      <c r="J3171" s="14" t="s">
        <v>21</v>
      </c>
      <c r="K3171" s="14" t="s">
        <v>17624</v>
      </c>
      <c r="L3171" s="14" t="s">
        <v>3558</v>
      </c>
      <c r="M3171" s="16">
        <v>0</v>
      </c>
      <c r="N3171" s="16">
        <v>0</v>
      </c>
      <c r="O3171" s="16">
        <v>0</v>
      </c>
      <c r="P3171" s="17"/>
      <c r="Q3171" s="18">
        <v>309.8</v>
      </c>
      <c r="R3171" s="16">
        <v>309.8</v>
      </c>
      <c r="S3171" s="16">
        <v>309.8</v>
      </c>
      <c r="T3171" s="16">
        <v>309.8</v>
      </c>
    </row>
    <row r="3172" spans="1:20" x14ac:dyDescent="0.25">
      <c r="A3172" s="14" t="s">
        <v>18</v>
      </c>
      <c r="B3172" s="14">
        <v>780</v>
      </c>
      <c r="C3172" s="14" t="s">
        <v>23105</v>
      </c>
      <c r="D3172" s="14">
        <v>5664305705</v>
      </c>
      <c r="E3172" s="15">
        <v>43549</v>
      </c>
      <c r="F3172" s="54" t="str">
        <f t="shared" si="49"/>
        <v>marzo</v>
      </c>
      <c r="G3172" s="14" t="s">
        <v>11178</v>
      </c>
      <c r="H3172" s="14" t="s">
        <v>20</v>
      </c>
      <c r="I3172" s="14" t="s">
        <v>11831</v>
      </c>
      <c r="J3172" s="14" t="s">
        <v>21</v>
      </c>
      <c r="K3172" s="14" t="s">
        <v>17625</v>
      </c>
      <c r="L3172" s="14" t="s">
        <v>3559</v>
      </c>
      <c r="M3172" s="16">
        <v>3945.73</v>
      </c>
      <c r="N3172" s="16">
        <v>0</v>
      </c>
      <c r="O3172" s="16">
        <v>400.41</v>
      </c>
      <c r="P3172" s="17"/>
      <c r="Q3172" s="18">
        <v>400.41</v>
      </c>
      <c r="R3172" s="16">
        <v>369.84</v>
      </c>
      <c r="S3172" s="16">
        <v>4346.1400000000003</v>
      </c>
      <c r="T3172" s="16">
        <v>4346.1400000000003</v>
      </c>
    </row>
    <row r="3173" spans="1:20" x14ac:dyDescent="0.25">
      <c r="A3173" s="14" t="s">
        <v>18</v>
      </c>
      <c r="B3173" s="14">
        <v>780</v>
      </c>
      <c r="C3173" s="14" t="s">
        <v>23105</v>
      </c>
      <c r="D3173" s="14">
        <v>566463005</v>
      </c>
      <c r="E3173" s="15">
        <v>43549</v>
      </c>
      <c r="F3173" s="54" t="str">
        <f t="shared" si="49"/>
        <v>marzo</v>
      </c>
      <c r="G3173" s="14" t="s">
        <v>9695</v>
      </c>
      <c r="H3173" s="14" t="s">
        <v>20</v>
      </c>
      <c r="I3173" s="14" t="s">
        <v>11831</v>
      </c>
      <c r="J3173" s="14" t="s">
        <v>21</v>
      </c>
      <c r="K3173" s="14" t="s">
        <v>17626</v>
      </c>
      <c r="L3173" s="14" t="s">
        <v>3560</v>
      </c>
      <c r="M3173" s="16">
        <v>0</v>
      </c>
      <c r="N3173" s="16">
        <v>0</v>
      </c>
      <c r="O3173" s="16">
        <v>0</v>
      </c>
      <c r="P3173" s="17"/>
      <c r="Q3173" s="18">
        <v>667.36</v>
      </c>
      <c r="R3173" s="19">
        <v>667.36</v>
      </c>
      <c r="S3173" s="16">
        <v>667.36</v>
      </c>
      <c r="T3173" s="16">
        <v>667.36</v>
      </c>
    </row>
    <row r="3174" spans="1:20" x14ac:dyDescent="0.25">
      <c r="A3174" s="14" t="s">
        <v>18</v>
      </c>
      <c r="B3174" s="14">
        <v>780</v>
      </c>
      <c r="C3174" s="14" t="s">
        <v>23105</v>
      </c>
      <c r="D3174" s="14">
        <v>566465005</v>
      </c>
      <c r="E3174" s="15">
        <v>43549</v>
      </c>
      <c r="F3174" s="54" t="str">
        <f t="shared" si="49"/>
        <v>marzo</v>
      </c>
      <c r="G3174" s="14" t="s">
        <v>9696</v>
      </c>
      <c r="H3174" s="14" t="s">
        <v>3561</v>
      </c>
      <c r="I3174" s="14" t="s">
        <v>13264</v>
      </c>
      <c r="J3174" s="14" t="s">
        <v>32</v>
      </c>
      <c r="K3174" s="14" t="s">
        <v>17627</v>
      </c>
      <c r="L3174" s="14" t="s">
        <v>3562</v>
      </c>
      <c r="M3174" s="16">
        <v>5329.72</v>
      </c>
      <c r="N3174" s="16">
        <v>940.53</v>
      </c>
      <c r="O3174" s="16">
        <v>0</v>
      </c>
      <c r="P3174" s="17"/>
      <c r="Q3174" s="18">
        <v>3896.7</v>
      </c>
      <c r="R3174" s="16">
        <v>3896.7</v>
      </c>
      <c r="S3174" s="16">
        <v>9226.42</v>
      </c>
      <c r="T3174" s="16">
        <v>11440.76</v>
      </c>
    </row>
    <row r="3175" spans="1:20" x14ac:dyDescent="0.25">
      <c r="A3175" s="14" t="s">
        <v>18</v>
      </c>
      <c r="B3175" s="14">
        <v>780</v>
      </c>
      <c r="C3175" s="14" t="s">
        <v>23105</v>
      </c>
      <c r="D3175" s="14">
        <v>566470562</v>
      </c>
      <c r="E3175" s="15">
        <v>43549</v>
      </c>
      <c r="F3175" s="54" t="str">
        <f t="shared" si="49"/>
        <v>marzo</v>
      </c>
      <c r="G3175" s="14" t="s">
        <v>9675</v>
      </c>
      <c r="H3175" s="14" t="s">
        <v>20</v>
      </c>
      <c r="I3175" s="14" t="s">
        <v>11831</v>
      </c>
      <c r="J3175" s="14" t="s">
        <v>21</v>
      </c>
      <c r="K3175" s="14" t="s">
        <v>17628</v>
      </c>
      <c r="L3175" s="14" t="s">
        <v>3563</v>
      </c>
      <c r="M3175" s="16">
        <v>0</v>
      </c>
      <c r="N3175" s="16">
        <v>0</v>
      </c>
      <c r="O3175" s="16">
        <v>0</v>
      </c>
      <c r="P3175" s="17"/>
      <c r="Q3175" s="18">
        <v>0</v>
      </c>
      <c r="R3175" s="16"/>
      <c r="S3175" s="16">
        <v>0</v>
      </c>
      <c r="T3175" s="16">
        <v>0</v>
      </c>
    </row>
    <row r="3176" spans="1:20" x14ac:dyDescent="0.25">
      <c r="A3176" s="14" t="s">
        <v>18</v>
      </c>
      <c r="B3176" s="14">
        <v>780</v>
      </c>
      <c r="C3176" s="14" t="s">
        <v>23105</v>
      </c>
      <c r="D3176" s="14">
        <v>566479405</v>
      </c>
      <c r="E3176" s="15">
        <v>43549</v>
      </c>
      <c r="F3176" s="54" t="str">
        <f t="shared" si="49"/>
        <v>marzo</v>
      </c>
      <c r="G3176" s="14" t="s">
        <v>9697</v>
      </c>
      <c r="H3176" s="14" t="s">
        <v>20</v>
      </c>
      <c r="I3176" s="14" t="s">
        <v>11831</v>
      </c>
      <c r="J3176" s="14" t="s">
        <v>21</v>
      </c>
      <c r="K3176" s="14" t="s">
        <v>17629</v>
      </c>
      <c r="L3176" s="14" t="s">
        <v>3564</v>
      </c>
      <c r="M3176" s="16">
        <v>0</v>
      </c>
      <c r="N3176" s="16">
        <v>0</v>
      </c>
      <c r="O3176" s="16">
        <v>0</v>
      </c>
      <c r="P3176" s="17"/>
      <c r="Q3176" s="18">
        <v>934.3</v>
      </c>
      <c r="R3176" s="19">
        <v>933.31</v>
      </c>
      <c r="S3176" s="16">
        <v>934.3</v>
      </c>
      <c r="T3176" s="16">
        <v>934.3</v>
      </c>
    </row>
    <row r="3177" spans="1:20" x14ac:dyDescent="0.25">
      <c r="A3177" s="14" t="s">
        <v>18</v>
      </c>
      <c r="B3177" s="14">
        <v>780</v>
      </c>
      <c r="C3177" s="14" t="s">
        <v>23105</v>
      </c>
      <c r="D3177" s="14">
        <v>566495805</v>
      </c>
      <c r="E3177" s="15">
        <v>43549</v>
      </c>
      <c r="F3177" s="54" t="str">
        <f t="shared" si="49"/>
        <v>marzo</v>
      </c>
      <c r="G3177" s="14" t="s">
        <v>9698</v>
      </c>
      <c r="H3177" s="14" t="s">
        <v>3565</v>
      </c>
      <c r="I3177" s="14" t="s">
        <v>13265</v>
      </c>
      <c r="J3177" s="14" t="s">
        <v>32</v>
      </c>
      <c r="K3177" s="14" t="s">
        <v>17630</v>
      </c>
      <c r="L3177" s="14" t="s">
        <v>3566</v>
      </c>
      <c r="M3177" s="16">
        <v>3161.99</v>
      </c>
      <c r="N3177" s="16">
        <v>557.98</v>
      </c>
      <c r="O3177" s="16">
        <v>0</v>
      </c>
      <c r="P3177" s="17">
        <v>564.54999999999995</v>
      </c>
      <c r="Q3177" s="18">
        <v>3199.09</v>
      </c>
      <c r="R3177" s="19">
        <v>3199.09</v>
      </c>
      <c r="S3177" s="16">
        <v>6361.08</v>
      </c>
      <c r="T3177" s="16">
        <v>7696.91</v>
      </c>
    </row>
    <row r="3178" spans="1:20" x14ac:dyDescent="0.25">
      <c r="A3178" s="14" t="s">
        <v>18</v>
      </c>
      <c r="B3178" s="14">
        <v>780</v>
      </c>
      <c r="C3178" s="14" t="s">
        <v>23105</v>
      </c>
      <c r="D3178" s="14">
        <v>566504305</v>
      </c>
      <c r="E3178" s="15">
        <v>43549</v>
      </c>
      <c r="F3178" s="54" t="str">
        <f t="shared" si="49"/>
        <v>marzo</v>
      </c>
      <c r="G3178" s="14" t="s">
        <v>11392</v>
      </c>
      <c r="H3178" s="14" t="s">
        <v>3567</v>
      </c>
      <c r="I3178" s="14" t="s">
        <v>13266</v>
      </c>
      <c r="J3178" s="14" t="s">
        <v>46</v>
      </c>
      <c r="K3178" s="14" t="s">
        <v>17631</v>
      </c>
      <c r="L3178" s="14" t="s">
        <v>1072</v>
      </c>
      <c r="M3178" s="16">
        <v>3933.81</v>
      </c>
      <c r="N3178" s="16">
        <v>207.04</v>
      </c>
      <c r="O3178" s="16">
        <v>0</v>
      </c>
      <c r="P3178" s="17"/>
      <c r="Q3178" s="18">
        <v>693.8</v>
      </c>
      <c r="R3178" s="19">
        <v>693.8</v>
      </c>
      <c r="S3178" s="16">
        <v>4627.6099999999997</v>
      </c>
      <c r="T3178" s="16">
        <v>5599.41</v>
      </c>
    </row>
    <row r="3179" spans="1:20" x14ac:dyDescent="0.25">
      <c r="A3179" s="14" t="s">
        <v>18</v>
      </c>
      <c r="B3179" s="14">
        <v>780</v>
      </c>
      <c r="C3179" s="14" t="s">
        <v>23105</v>
      </c>
      <c r="D3179" s="14">
        <v>566056982</v>
      </c>
      <c r="E3179" s="15">
        <v>43550</v>
      </c>
      <c r="F3179" s="54" t="str">
        <f t="shared" si="49"/>
        <v>marzo</v>
      </c>
      <c r="G3179" s="14" t="s">
        <v>1652</v>
      </c>
      <c r="H3179" s="14" t="s">
        <v>20</v>
      </c>
      <c r="I3179" s="14" t="s">
        <v>11831</v>
      </c>
      <c r="J3179" s="14" t="s">
        <v>21</v>
      </c>
      <c r="K3179" s="14" t="s">
        <v>17632</v>
      </c>
      <c r="L3179" s="14" t="s">
        <v>3568</v>
      </c>
      <c r="M3179" s="16">
        <v>0</v>
      </c>
      <c r="N3179" s="16">
        <v>0</v>
      </c>
      <c r="O3179" s="16">
        <v>0</v>
      </c>
      <c r="P3179" s="17"/>
      <c r="Q3179" s="18">
        <v>0</v>
      </c>
      <c r="R3179" s="19"/>
      <c r="S3179" s="16">
        <v>0</v>
      </c>
      <c r="T3179" s="16">
        <v>0</v>
      </c>
    </row>
    <row r="3180" spans="1:20" x14ac:dyDescent="0.25">
      <c r="A3180" s="14" t="s">
        <v>18</v>
      </c>
      <c r="B3180" s="14">
        <v>780</v>
      </c>
      <c r="C3180" s="14" t="s">
        <v>23105</v>
      </c>
      <c r="D3180" s="14">
        <v>566406405</v>
      </c>
      <c r="E3180" s="15">
        <v>43550</v>
      </c>
      <c r="F3180" s="54" t="str">
        <f t="shared" si="49"/>
        <v>marzo</v>
      </c>
      <c r="G3180" s="14" t="s">
        <v>9699</v>
      </c>
      <c r="H3180" s="14" t="s">
        <v>3569</v>
      </c>
      <c r="I3180" s="14" t="s">
        <v>13267</v>
      </c>
      <c r="J3180" s="14" t="s">
        <v>32</v>
      </c>
      <c r="K3180" s="14" t="s">
        <v>17633</v>
      </c>
      <c r="L3180" s="14" t="s">
        <v>3570</v>
      </c>
      <c r="M3180" s="16">
        <v>3678.67</v>
      </c>
      <c r="N3180" s="16">
        <v>0</v>
      </c>
      <c r="O3180" s="16">
        <v>0</v>
      </c>
      <c r="P3180" s="17"/>
      <c r="Q3180" s="18">
        <v>4485.96</v>
      </c>
      <c r="R3180" s="19">
        <v>4485.96</v>
      </c>
      <c r="S3180" s="16">
        <v>8164.63</v>
      </c>
      <c r="T3180" s="16">
        <v>9879.2000000000007</v>
      </c>
    </row>
    <row r="3181" spans="1:20" x14ac:dyDescent="0.25">
      <c r="A3181" s="14" t="s">
        <v>18</v>
      </c>
      <c r="B3181" s="14">
        <v>780</v>
      </c>
      <c r="C3181" s="14" t="s">
        <v>23105</v>
      </c>
      <c r="D3181" s="14">
        <v>56640643</v>
      </c>
      <c r="E3181" s="15">
        <v>43550</v>
      </c>
      <c r="F3181" s="54" t="str">
        <f t="shared" si="49"/>
        <v>marzo</v>
      </c>
      <c r="G3181" s="14" t="s">
        <v>9699</v>
      </c>
      <c r="H3181" s="14" t="s">
        <v>3569</v>
      </c>
      <c r="I3181" s="14" t="s">
        <v>13267</v>
      </c>
      <c r="J3181" s="14" t="s">
        <v>46</v>
      </c>
      <c r="K3181" s="14" t="s">
        <v>17634</v>
      </c>
      <c r="L3181" s="14" t="s">
        <v>3428</v>
      </c>
      <c r="M3181" s="16">
        <v>0</v>
      </c>
      <c r="N3181" s="16">
        <v>0</v>
      </c>
      <c r="O3181" s="16">
        <v>0</v>
      </c>
      <c r="P3181" s="17">
        <v>5.23</v>
      </c>
      <c r="Q3181" s="18">
        <v>1239.81</v>
      </c>
      <c r="R3181" s="19">
        <v>1239.81</v>
      </c>
      <c r="S3181" s="16">
        <v>1239.81</v>
      </c>
      <c r="T3181" s="16">
        <v>1500.17</v>
      </c>
    </row>
    <row r="3182" spans="1:20" x14ac:dyDescent="0.25">
      <c r="A3182" s="14" t="s">
        <v>18</v>
      </c>
      <c r="B3182" s="14">
        <v>780</v>
      </c>
      <c r="C3182" s="14" t="s">
        <v>23105</v>
      </c>
      <c r="D3182" s="14">
        <v>5664705405</v>
      </c>
      <c r="E3182" s="15">
        <v>43550</v>
      </c>
      <c r="F3182" s="54" t="str">
        <f t="shared" si="49"/>
        <v>marzo</v>
      </c>
      <c r="G3182" s="14" t="s">
        <v>9700</v>
      </c>
      <c r="H3182" s="14" t="s">
        <v>3571</v>
      </c>
      <c r="I3182" s="14" t="s">
        <v>13268</v>
      </c>
      <c r="J3182" s="14" t="s">
        <v>32</v>
      </c>
      <c r="K3182" s="14" t="s">
        <v>3572</v>
      </c>
      <c r="L3182" s="14" t="s">
        <v>3573</v>
      </c>
      <c r="M3182" s="16">
        <v>4384.42</v>
      </c>
      <c r="N3182" s="16">
        <v>773.71</v>
      </c>
      <c r="O3182" s="16">
        <v>0</v>
      </c>
      <c r="P3182" s="17">
        <v>521.78</v>
      </c>
      <c r="Q3182" s="18">
        <v>2956.74</v>
      </c>
      <c r="R3182" s="19">
        <v>2930.54</v>
      </c>
      <c r="S3182" s="16">
        <v>7341.16</v>
      </c>
      <c r="T3182" s="16">
        <v>8882.7999999999993</v>
      </c>
    </row>
    <row r="3183" spans="1:20" x14ac:dyDescent="0.25">
      <c r="A3183" s="14" t="s">
        <v>18</v>
      </c>
      <c r="B3183" s="14">
        <v>780</v>
      </c>
      <c r="C3183" s="14" t="s">
        <v>23105</v>
      </c>
      <c r="D3183" s="14">
        <v>566470542</v>
      </c>
      <c r="E3183" s="15">
        <v>43550</v>
      </c>
      <c r="F3183" s="54" t="str">
        <f t="shared" si="49"/>
        <v>marzo</v>
      </c>
      <c r="G3183" s="14" t="s">
        <v>9700</v>
      </c>
      <c r="H3183" s="14" t="s">
        <v>3571</v>
      </c>
      <c r="I3183" s="14" t="s">
        <v>13268</v>
      </c>
      <c r="J3183" s="14" t="s">
        <v>46</v>
      </c>
      <c r="K3183" s="14" t="s">
        <v>3574</v>
      </c>
      <c r="L3183" s="14" t="s">
        <v>1310</v>
      </c>
      <c r="M3183" s="16">
        <v>2287.7800000000002</v>
      </c>
      <c r="N3183" s="16">
        <v>403.72</v>
      </c>
      <c r="O3183" s="16">
        <v>0</v>
      </c>
      <c r="P3183" s="17"/>
      <c r="Q3183" s="18">
        <v>807.85</v>
      </c>
      <c r="R3183" s="19">
        <v>801.3</v>
      </c>
      <c r="S3183" s="16">
        <v>3095.63</v>
      </c>
      <c r="T3183" s="16">
        <v>3745.71</v>
      </c>
    </row>
    <row r="3184" spans="1:20" x14ac:dyDescent="0.25">
      <c r="A3184" s="14" t="s">
        <v>18</v>
      </c>
      <c r="B3184" s="14">
        <v>780</v>
      </c>
      <c r="C3184" s="14" t="s">
        <v>23105</v>
      </c>
      <c r="D3184" s="14">
        <v>566478205</v>
      </c>
      <c r="E3184" s="15">
        <v>43550</v>
      </c>
      <c r="F3184" s="54" t="str">
        <f t="shared" si="49"/>
        <v>marzo</v>
      </c>
      <c r="G3184" s="14" t="s">
        <v>9701</v>
      </c>
      <c r="H3184" s="14" t="s">
        <v>3575</v>
      </c>
      <c r="I3184" s="14" t="s">
        <v>13269</v>
      </c>
      <c r="J3184" s="14" t="s">
        <v>32</v>
      </c>
      <c r="K3184" s="14" t="s">
        <v>17635</v>
      </c>
      <c r="L3184" s="14" t="s">
        <v>3576</v>
      </c>
      <c r="M3184" s="16">
        <v>3811.67</v>
      </c>
      <c r="N3184" s="16">
        <v>0</v>
      </c>
      <c r="O3184" s="16">
        <v>0</v>
      </c>
      <c r="P3184" s="17"/>
      <c r="Q3184" s="18">
        <v>4352.8999999999996</v>
      </c>
      <c r="R3184" s="19">
        <v>4352.8999999999996</v>
      </c>
      <c r="S3184" s="16">
        <v>8164.57</v>
      </c>
      <c r="T3184" s="16">
        <v>9879.1299999999992</v>
      </c>
    </row>
    <row r="3185" spans="1:20" x14ac:dyDescent="0.25">
      <c r="A3185" s="14" t="s">
        <v>18</v>
      </c>
      <c r="B3185" s="14">
        <v>780</v>
      </c>
      <c r="C3185" s="14" t="s">
        <v>23105</v>
      </c>
      <c r="D3185" s="14">
        <v>566479705</v>
      </c>
      <c r="E3185" s="15">
        <v>43550</v>
      </c>
      <c r="F3185" s="54" t="str">
        <f t="shared" si="49"/>
        <v>marzo</v>
      </c>
      <c r="G3185" s="14" t="s">
        <v>8516</v>
      </c>
      <c r="H3185" s="14" t="s">
        <v>132</v>
      </c>
      <c r="I3185" s="14" t="s">
        <v>12234</v>
      </c>
      <c r="J3185" s="14" t="s">
        <v>32</v>
      </c>
      <c r="K3185" s="14" t="s">
        <v>17636</v>
      </c>
      <c r="L3185" s="14" t="s">
        <v>3577</v>
      </c>
      <c r="M3185" s="16">
        <v>5158.13</v>
      </c>
      <c r="N3185" s="16">
        <v>0</v>
      </c>
      <c r="O3185" s="16">
        <v>0</v>
      </c>
      <c r="P3185" s="17"/>
      <c r="Q3185" s="18">
        <v>4523.9799999999996</v>
      </c>
      <c r="R3185" s="16">
        <v>4523.9799999999996</v>
      </c>
      <c r="S3185" s="16">
        <v>9682.11</v>
      </c>
      <c r="T3185" s="16">
        <v>9682.11</v>
      </c>
    </row>
    <row r="3186" spans="1:20" x14ac:dyDescent="0.25">
      <c r="A3186" s="14" t="s">
        <v>18</v>
      </c>
      <c r="B3186" s="14">
        <v>780</v>
      </c>
      <c r="C3186" s="14" t="s">
        <v>23105</v>
      </c>
      <c r="D3186" s="14">
        <v>5664805705</v>
      </c>
      <c r="E3186" s="15">
        <v>43550</v>
      </c>
      <c r="F3186" s="54" t="str">
        <f t="shared" si="49"/>
        <v>marzo</v>
      </c>
      <c r="G3186" s="14" t="s">
        <v>9702</v>
      </c>
      <c r="H3186" s="14" t="s">
        <v>3578</v>
      </c>
      <c r="I3186" s="14" t="s">
        <v>13270</v>
      </c>
      <c r="J3186" s="14" t="s">
        <v>32</v>
      </c>
      <c r="K3186" s="14" t="s">
        <v>17637</v>
      </c>
      <c r="L3186" s="14" t="s">
        <v>3579</v>
      </c>
      <c r="M3186" s="16">
        <v>4257.53</v>
      </c>
      <c r="N3186" s="16">
        <v>751.32</v>
      </c>
      <c r="O3186" s="16">
        <v>0</v>
      </c>
      <c r="P3186" s="17">
        <v>521.78</v>
      </c>
      <c r="Q3186" s="18">
        <v>2956.74</v>
      </c>
      <c r="R3186" s="16">
        <v>2922.6</v>
      </c>
      <c r="S3186" s="16">
        <v>7214.27</v>
      </c>
      <c r="T3186" s="16">
        <v>8729.27</v>
      </c>
    </row>
    <row r="3187" spans="1:20" x14ac:dyDescent="0.25">
      <c r="A3187" s="14" t="s">
        <v>18</v>
      </c>
      <c r="B3187" s="14">
        <v>780</v>
      </c>
      <c r="C3187" s="14" t="s">
        <v>23105</v>
      </c>
      <c r="D3187" s="14">
        <v>566480572</v>
      </c>
      <c r="E3187" s="15">
        <v>43550</v>
      </c>
      <c r="F3187" s="54" t="str">
        <f t="shared" si="49"/>
        <v>marzo</v>
      </c>
      <c r="G3187" s="14" t="s">
        <v>9702</v>
      </c>
      <c r="H3187" s="14" t="s">
        <v>3578</v>
      </c>
      <c r="I3187" s="14" t="s">
        <v>13270</v>
      </c>
      <c r="J3187" s="14" t="s">
        <v>32</v>
      </c>
      <c r="K3187" s="14" t="s">
        <v>17638</v>
      </c>
      <c r="L3187" s="14" t="s">
        <v>3580</v>
      </c>
      <c r="M3187" s="16">
        <v>5927.99</v>
      </c>
      <c r="N3187" s="16">
        <v>1046.1099999999999</v>
      </c>
      <c r="O3187" s="16">
        <v>0</v>
      </c>
      <c r="P3187" s="17"/>
      <c r="Q3187" s="18">
        <v>1425.62</v>
      </c>
      <c r="R3187" s="16">
        <v>1425.62</v>
      </c>
      <c r="S3187" s="16">
        <v>7353.61</v>
      </c>
      <c r="T3187" s="16">
        <v>8897.8700000000008</v>
      </c>
    </row>
    <row r="3188" spans="1:20" x14ac:dyDescent="0.25">
      <c r="A3188" s="14" t="s">
        <v>18</v>
      </c>
      <c r="B3188" s="14">
        <v>780</v>
      </c>
      <c r="C3188" s="14" t="s">
        <v>23105</v>
      </c>
      <c r="D3188" s="14">
        <v>566500705</v>
      </c>
      <c r="E3188" s="15">
        <v>43550</v>
      </c>
      <c r="F3188" s="54" t="str">
        <f t="shared" si="49"/>
        <v>marzo</v>
      </c>
      <c r="G3188" s="14" t="s">
        <v>9703</v>
      </c>
      <c r="H3188" s="14" t="s">
        <v>3581</v>
      </c>
      <c r="I3188" s="14" t="s">
        <v>13271</v>
      </c>
      <c r="J3188" s="14" t="s">
        <v>32</v>
      </c>
      <c r="K3188" s="14" t="s">
        <v>17639</v>
      </c>
      <c r="L3188" s="14" t="s">
        <v>3582</v>
      </c>
      <c r="M3188" s="16">
        <v>4188.96</v>
      </c>
      <c r="N3188" s="16">
        <v>739.21</v>
      </c>
      <c r="O3188" s="16">
        <v>0</v>
      </c>
      <c r="P3188" s="17"/>
      <c r="Q3188" s="18">
        <v>3554.55</v>
      </c>
      <c r="R3188" s="16">
        <v>3554.55</v>
      </c>
      <c r="S3188" s="16">
        <v>7743.51</v>
      </c>
      <c r="T3188" s="16">
        <v>9369.65</v>
      </c>
    </row>
    <row r="3189" spans="1:20" x14ac:dyDescent="0.25">
      <c r="A3189" s="14" t="s">
        <v>18</v>
      </c>
      <c r="B3189" s="14">
        <v>780</v>
      </c>
      <c r="C3189" s="14" t="s">
        <v>23105</v>
      </c>
      <c r="D3189" s="14">
        <v>56650072</v>
      </c>
      <c r="E3189" s="15">
        <v>43550</v>
      </c>
      <c r="F3189" s="54" t="str">
        <f t="shared" si="49"/>
        <v>marzo</v>
      </c>
      <c r="G3189" s="14" t="s">
        <v>9703</v>
      </c>
      <c r="H3189" s="14" t="s">
        <v>3581</v>
      </c>
      <c r="I3189" s="14" t="s">
        <v>13271</v>
      </c>
      <c r="J3189" s="14" t="s">
        <v>46</v>
      </c>
      <c r="K3189" s="14" t="s">
        <v>17640</v>
      </c>
      <c r="L3189" s="14" t="s">
        <v>3583</v>
      </c>
      <c r="M3189" s="16">
        <v>0</v>
      </c>
      <c r="N3189" s="16">
        <v>0</v>
      </c>
      <c r="O3189" s="16">
        <v>0</v>
      </c>
      <c r="P3189" s="17">
        <v>2.3199999999999998</v>
      </c>
      <c r="Q3189" s="18">
        <v>1157.18</v>
      </c>
      <c r="R3189" s="16">
        <v>1157.18</v>
      </c>
      <c r="S3189" s="16">
        <v>1157.18</v>
      </c>
      <c r="T3189" s="16">
        <v>1400.19</v>
      </c>
    </row>
    <row r="3190" spans="1:20" x14ac:dyDescent="0.25">
      <c r="A3190" s="14" t="s">
        <v>18</v>
      </c>
      <c r="B3190" s="14">
        <v>780</v>
      </c>
      <c r="C3190" s="14" t="s">
        <v>23105</v>
      </c>
      <c r="D3190" s="14">
        <v>566527405</v>
      </c>
      <c r="E3190" s="15">
        <v>43550</v>
      </c>
      <c r="F3190" s="54" t="str">
        <f t="shared" si="49"/>
        <v>marzo</v>
      </c>
      <c r="G3190" s="14" t="s">
        <v>11393</v>
      </c>
      <c r="H3190" s="14" t="s">
        <v>3584</v>
      </c>
      <c r="I3190" s="14" t="s">
        <v>13272</v>
      </c>
      <c r="J3190" s="14" t="s">
        <v>46</v>
      </c>
      <c r="K3190" s="14" t="s">
        <v>17641</v>
      </c>
      <c r="L3190" s="14" t="s">
        <v>291</v>
      </c>
      <c r="M3190" s="16">
        <v>2947.04</v>
      </c>
      <c r="N3190" s="16">
        <v>520.05999999999995</v>
      </c>
      <c r="O3190" s="16">
        <v>0</v>
      </c>
      <c r="P3190" s="17"/>
      <c r="Q3190" s="18">
        <v>1425.62</v>
      </c>
      <c r="R3190" s="16">
        <v>1402.2</v>
      </c>
      <c r="S3190" s="16">
        <v>4372.66</v>
      </c>
      <c r="T3190" s="16">
        <v>5422.1</v>
      </c>
    </row>
    <row r="3191" spans="1:20" x14ac:dyDescent="0.25">
      <c r="A3191" s="14" t="s">
        <v>18</v>
      </c>
      <c r="B3191" s="14">
        <v>780</v>
      </c>
      <c r="C3191" s="14" t="s">
        <v>23105</v>
      </c>
      <c r="D3191" s="14">
        <v>5660536405</v>
      </c>
      <c r="E3191" s="15">
        <v>43551</v>
      </c>
      <c r="F3191" s="54" t="str">
        <f t="shared" si="49"/>
        <v>marzo</v>
      </c>
      <c r="G3191" s="14" t="s">
        <v>9678</v>
      </c>
      <c r="H3191" s="14" t="s">
        <v>20</v>
      </c>
      <c r="I3191" s="14" t="s">
        <v>11831</v>
      </c>
      <c r="J3191" s="14" t="s">
        <v>21</v>
      </c>
      <c r="K3191" s="14" t="s">
        <v>17642</v>
      </c>
      <c r="L3191" s="14" t="s">
        <v>3585</v>
      </c>
      <c r="M3191" s="16">
        <v>0</v>
      </c>
      <c r="N3191" s="16">
        <v>0</v>
      </c>
      <c r="O3191" s="16">
        <v>0</v>
      </c>
      <c r="P3191" s="17"/>
      <c r="Q3191" s="18">
        <v>0</v>
      </c>
      <c r="R3191" s="16"/>
      <c r="S3191" s="16">
        <v>0</v>
      </c>
      <c r="T3191" s="16">
        <v>0</v>
      </c>
    </row>
    <row r="3192" spans="1:20" x14ac:dyDescent="0.25">
      <c r="A3192" s="14" t="s">
        <v>18</v>
      </c>
      <c r="B3192" s="14">
        <v>780</v>
      </c>
      <c r="C3192" s="14" t="s">
        <v>23105</v>
      </c>
      <c r="D3192" s="14">
        <v>566053642</v>
      </c>
      <c r="E3192" s="15">
        <v>43551</v>
      </c>
      <c r="F3192" s="54" t="str">
        <f t="shared" si="49"/>
        <v>marzo</v>
      </c>
      <c r="G3192" s="14" t="s">
        <v>9678</v>
      </c>
      <c r="H3192" s="14" t="s">
        <v>20</v>
      </c>
      <c r="I3192" s="14" t="s">
        <v>11831</v>
      </c>
      <c r="J3192" s="14" t="s">
        <v>21</v>
      </c>
      <c r="K3192" s="14" t="s">
        <v>17643</v>
      </c>
      <c r="L3192" s="14" t="s">
        <v>3586</v>
      </c>
      <c r="M3192" s="16">
        <v>0</v>
      </c>
      <c r="N3192" s="16">
        <v>0</v>
      </c>
      <c r="O3192" s="16">
        <v>0</v>
      </c>
      <c r="P3192" s="17"/>
      <c r="Q3192" s="18">
        <v>0</v>
      </c>
      <c r="R3192" s="16"/>
      <c r="S3192" s="16">
        <v>0</v>
      </c>
      <c r="T3192" s="16">
        <v>0</v>
      </c>
    </row>
    <row r="3193" spans="1:20" x14ac:dyDescent="0.25">
      <c r="A3193" s="14" t="s">
        <v>18</v>
      </c>
      <c r="B3193" s="14">
        <v>780</v>
      </c>
      <c r="C3193" s="14" t="s">
        <v>23105</v>
      </c>
      <c r="D3193" s="14">
        <v>566053643</v>
      </c>
      <c r="E3193" s="15">
        <v>43551</v>
      </c>
      <c r="F3193" s="54" t="str">
        <f t="shared" si="49"/>
        <v>marzo</v>
      </c>
      <c r="G3193" s="14" t="s">
        <v>9678</v>
      </c>
      <c r="H3193" s="14" t="s">
        <v>20</v>
      </c>
      <c r="I3193" s="14" t="s">
        <v>11831</v>
      </c>
      <c r="J3193" s="14" t="s">
        <v>21</v>
      </c>
      <c r="K3193" s="14" t="s">
        <v>17644</v>
      </c>
      <c r="L3193" s="14" t="s">
        <v>3587</v>
      </c>
      <c r="M3193" s="16">
        <v>0</v>
      </c>
      <c r="N3193" s="16">
        <v>0</v>
      </c>
      <c r="O3193" s="16">
        <v>0</v>
      </c>
      <c r="P3193" s="17"/>
      <c r="Q3193" s="18">
        <v>0</v>
      </c>
      <c r="R3193" s="16"/>
      <c r="S3193" s="16">
        <v>0</v>
      </c>
      <c r="T3193" s="16">
        <v>0</v>
      </c>
    </row>
    <row r="3194" spans="1:20" x14ac:dyDescent="0.25">
      <c r="A3194" s="14" t="s">
        <v>18</v>
      </c>
      <c r="B3194" s="14">
        <v>780</v>
      </c>
      <c r="C3194" s="14" t="s">
        <v>23105</v>
      </c>
      <c r="D3194" s="14">
        <v>566053644</v>
      </c>
      <c r="E3194" s="15">
        <v>43551</v>
      </c>
      <c r="F3194" s="54" t="str">
        <f t="shared" si="49"/>
        <v>marzo</v>
      </c>
      <c r="G3194" s="14" t="s">
        <v>9678</v>
      </c>
      <c r="H3194" s="14" t="s">
        <v>20</v>
      </c>
      <c r="I3194" s="14" t="s">
        <v>11831</v>
      </c>
      <c r="J3194" s="14" t="s">
        <v>21</v>
      </c>
      <c r="K3194" s="14" t="s">
        <v>17645</v>
      </c>
      <c r="L3194" s="14" t="s">
        <v>3588</v>
      </c>
      <c r="M3194" s="16">
        <v>0</v>
      </c>
      <c r="N3194" s="16">
        <v>0</v>
      </c>
      <c r="O3194" s="16">
        <v>0</v>
      </c>
      <c r="P3194" s="17"/>
      <c r="Q3194" s="18">
        <v>0</v>
      </c>
      <c r="R3194" s="16"/>
      <c r="S3194" s="16">
        <v>0</v>
      </c>
      <c r="T3194" s="16">
        <v>0</v>
      </c>
    </row>
    <row r="3195" spans="1:20" x14ac:dyDescent="0.25">
      <c r="A3195" s="14" t="s">
        <v>18</v>
      </c>
      <c r="B3195" s="14">
        <v>780</v>
      </c>
      <c r="C3195" s="14" t="s">
        <v>23105</v>
      </c>
      <c r="D3195" s="14">
        <v>56622022</v>
      </c>
      <c r="E3195" s="15">
        <v>43551</v>
      </c>
      <c r="F3195" s="54" t="str">
        <f t="shared" si="49"/>
        <v>marzo</v>
      </c>
      <c r="G3195" s="14" t="s">
        <v>9255</v>
      </c>
      <c r="H3195" s="14" t="s">
        <v>20</v>
      </c>
      <c r="I3195" s="14" t="s">
        <v>11831</v>
      </c>
      <c r="J3195" s="14" t="s">
        <v>21</v>
      </c>
      <c r="K3195" s="14" t="s">
        <v>17646</v>
      </c>
      <c r="L3195" s="14" t="s">
        <v>3589</v>
      </c>
      <c r="M3195" s="16">
        <v>0</v>
      </c>
      <c r="N3195" s="16">
        <v>0</v>
      </c>
      <c r="O3195" s="16">
        <v>0</v>
      </c>
      <c r="P3195" s="17"/>
      <c r="Q3195" s="18">
        <v>0</v>
      </c>
      <c r="R3195" s="16"/>
      <c r="S3195" s="16">
        <v>0</v>
      </c>
      <c r="T3195" s="16">
        <v>0</v>
      </c>
    </row>
    <row r="3196" spans="1:20" x14ac:dyDescent="0.25">
      <c r="A3196" s="14" t="s">
        <v>18</v>
      </c>
      <c r="B3196" s="14">
        <v>780</v>
      </c>
      <c r="C3196" s="14" t="s">
        <v>23105</v>
      </c>
      <c r="D3196" s="14">
        <v>56625062</v>
      </c>
      <c r="E3196" s="15">
        <v>43551</v>
      </c>
      <c r="F3196" s="54" t="str">
        <f t="shared" si="49"/>
        <v>marzo</v>
      </c>
      <c r="G3196" s="14" t="s">
        <v>9672</v>
      </c>
      <c r="H3196" s="14" t="s">
        <v>20</v>
      </c>
      <c r="I3196" s="14" t="s">
        <v>11831</v>
      </c>
      <c r="J3196" s="14" t="s">
        <v>21</v>
      </c>
      <c r="K3196" s="14" t="s">
        <v>17647</v>
      </c>
      <c r="L3196" s="14" t="s">
        <v>989</v>
      </c>
      <c r="M3196" s="16">
        <v>0</v>
      </c>
      <c r="N3196" s="16">
        <v>0</v>
      </c>
      <c r="O3196" s="16">
        <v>0</v>
      </c>
      <c r="P3196" s="17"/>
      <c r="Q3196" s="18">
        <v>0</v>
      </c>
      <c r="R3196" s="16"/>
      <c r="S3196" s="16">
        <v>0</v>
      </c>
      <c r="T3196" s="16">
        <v>0</v>
      </c>
    </row>
    <row r="3197" spans="1:20" x14ac:dyDescent="0.25">
      <c r="A3197" s="14" t="s">
        <v>18</v>
      </c>
      <c r="B3197" s="14">
        <v>780</v>
      </c>
      <c r="C3197" s="14" t="s">
        <v>23105</v>
      </c>
      <c r="D3197" s="14">
        <v>5662890505</v>
      </c>
      <c r="E3197" s="15">
        <v>43551</v>
      </c>
      <c r="F3197" s="54" t="str">
        <f t="shared" si="49"/>
        <v>marzo</v>
      </c>
      <c r="G3197" s="14" t="s">
        <v>9704</v>
      </c>
      <c r="H3197" s="14" t="s">
        <v>3590</v>
      </c>
      <c r="I3197" s="14" t="s">
        <v>11983</v>
      </c>
      <c r="J3197" s="14" t="s">
        <v>32</v>
      </c>
      <c r="K3197" s="14" t="s">
        <v>17648</v>
      </c>
      <c r="L3197" s="14" t="s">
        <v>3591</v>
      </c>
      <c r="M3197" s="16">
        <v>4917.8500000000004</v>
      </c>
      <c r="N3197" s="16">
        <v>0</v>
      </c>
      <c r="O3197" s="16">
        <v>0</v>
      </c>
      <c r="P3197" s="17">
        <v>9.99</v>
      </c>
      <c r="Q3197" s="18">
        <v>5540.43</v>
      </c>
      <c r="R3197" s="16">
        <v>5540.43</v>
      </c>
      <c r="S3197" s="16">
        <v>10458.280000000001</v>
      </c>
      <c r="T3197" s="16">
        <v>12654.52</v>
      </c>
    </row>
    <row r="3198" spans="1:20" x14ac:dyDescent="0.25">
      <c r="A3198" s="14" t="s">
        <v>18</v>
      </c>
      <c r="B3198" s="14">
        <v>780</v>
      </c>
      <c r="C3198" s="14" t="s">
        <v>23105</v>
      </c>
      <c r="D3198" s="14">
        <v>566340052</v>
      </c>
      <c r="E3198" s="15">
        <v>43551</v>
      </c>
      <c r="F3198" s="54" t="str">
        <f t="shared" si="49"/>
        <v>marzo</v>
      </c>
      <c r="G3198" s="14" t="s">
        <v>8486</v>
      </c>
      <c r="H3198" s="14" t="s">
        <v>20</v>
      </c>
      <c r="I3198" s="14" t="s">
        <v>11831</v>
      </c>
      <c r="J3198" s="14" t="s">
        <v>21</v>
      </c>
      <c r="K3198" s="14" t="s">
        <v>17649</v>
      </c>
      <c r="L3198" s="14" t="s">
        <v>3592</v>
      </c>
      <c r="M3198" s="16">
        <v>0</v>
      </c>
      <c r="N3198" s="16">
        <v>0</v>
      </c>
      <c r="O3198" s="16">
        <v>0</v>
      </c>
      <c r="P3198" s="17"/>
      <c r="Q3198" s="18">
        <v>0</v>
      </c>
      <c r="R3198" s="16"/>
      <c r="S3198" s="16">
        <v>0</v>
      </c>
      <c r="T3198" s="16">
        <v>0</v>
      </c>
    </row>
    <row r="3199" spans="1:20" x14ac:dyDescent="0.25">
      <c r="A3199" s="14" t="s">
        <v>18</v>
      </c>
      <c r="B3199" s="14">
        <v>780</v>
      </c>
      <c r="C3199" s="14" t="s">
        <v>23105</v>
      </c>
      <c r="D3199" s="14">
        <v>56639572</v>
      </c>
      <c r="E3199" s="15">
        <v>43551</v>
      </c>
      <c r="F3199" s="54" t="str">
        <f t="shared" si="49"/>
        <v>marzo</v>
      </c>
      <c r="G3199" s="14" t="s">
        <v>2220</v>
      </c>
      <c r="H3199" s="14" t="s">
        <v>20</v>
      </c>
      <c r="I3199" s="14" t="s">
        <v>11831</v>
      </c>
      <c r="J3199" s="14" t="s">
        <v>21</v>
      </c>
      <c r="K3199" s="14" t="s">
        <v>17650</v>
      </c>
      <c r="L3199" s="14" t="s">
        <v>3593</v>
      </c>
      <c r="M3199" s="16">
        <v>0</v>
      </c>
      <c r="N3199" s="16">
        <v>0</v>
      </c>
      <c r="O3199" s="16">
        <v>0</v>
      </c>
      <c r="P3199" s="17"/>
      <c r="Q3199" s="18">
        <v>0</v>
      </c>
      <c r="R3199" s="16"/>
      <c r="S3199" s="16">
        <v>0</v>
      </c>
      <c r="T3199" s="16">
        <v>0</v>
      </c>
    </row>
    <row r="3200" spans="1:20" x14ac:dyDescent="0.25">
      <c r="A3200" s="14" t="s">
        <v>18</v>
      </c>
      <c r="B3200" s="14">
        <v>780</v>
      </c>
      <c r="C3200" s="14" t="s">
        <v>23105</v>
      </c>
      <c r="D3200" s="14">
        <v>56640642</v>
      </c>
      <c r="E3200" s="15">
        <v>43551</v>
      </c>
      <c r="F3200" s="54" t="str">
        <f t="shared" si="49"/>
        <v>marzo</v>
      </c>
      <c r="G3200" s="14" t="s">
        <v>9699</v>
      </c>
      <c r="H3200" s="14" t="s">
        <v>20</v>
      </c>
      <c r="I3200" s="14" t="s">
        <v>11831</v>
      </c>
      <c r="J3200" s="14" t="s">
        <v>21</v>
      </c>
      <c r="K3200" s="14" t="s">
        <v>17651</v>
      </c>
      <c r="L3200" s="14" t="s">
        <v>3594</v>
      </c>
      <c r="M3200" s="16">
        <v>0</v>
      </c>
      <c r="N3200" s="16">
        <v>0</v>
      </c>
      <c r="O3200" s="16">
        <v>0</v>
      </c>
      <c r="P3200" s="17"/>
      <c r="Q3200" s="18">
        <v>0</v>
      </c>
      <c r="R3200" s="19"/>
      <c r="S3200" s="16">
        <v>0</v>
      </c>
      <c r="T3200" s="16">
        <v>0</v>
      </c>
    </row>
    <row r="3201" spans="1:20" x14ac:dyDescent="0.25">
      <c r="A3201" s="14" t="s">
        <v>18</v>
      </c>
      <c r="B3201" s="14">
        <v>780</v>
      </c>
      <c r="C3201" s="14" t="s">
        <v>23105</v>
      </c>
      <c r="D3201" s="14">
        <v>56640644</v>
      </c>
      <c r="E3201" s="15">
        <v>43551</v>
      </c>
      <c r="F3201" s="54" t="str">
        <f t="shared" si="49"/>
        <v>marzo</v>
      </c>
      <c r="G3201" s="14" t="s">
        <v>9699</v>
      </c>
      <c r="H3201" s="14" t="s">
        <v>20</v>
      </c>
      <c r="I3201" s="14" t="s">
        <v>11831</v>
      </c>
      <c r="J3201" s="14" t="s">
        <v>21</v>
      </c>
      <c r="K3201" s="14" t="s">
        <v>17652</v>
      </c>
      <c r="L3201" s="14" t="s">
        <v>3595</v>
      </c>
      <c r="M3201" s="16">
        <v>0</v>
      </c>
      <c r="N3201" s="16">
        <v>0</v>
      </c>
      <c r="O3201" s="16">
        <v>0</v>
      </c>
      <c r="P3201" s="17"/>
      <c r="Q3201" s="18">
        <v>0</v>
      </c>
      <c r="R3201" s="16"/>
      <c r="S3201" s="16">
        <v>0</v>
      </c>
      <c r="T3201" s="16">
        <v>0</v>
      </c>
    </row>
    <row r="3202" spans="1:20" x14ac:dyDescent="0.25">
      <c r="A3202" s="14" t="s">
        <v>18</v>
      </c>
      <c r="B3202" s="14">
        <v>780</v>
      </c>
      <c r="C3202" s="14" t="s">
        <v>23105</v>
      </c>
      <c r="D3202" s="14">
        <v>566406605</v>
      </c>
      <c r="E3202" s="15">
        <v>43551</v>
      </c>
      <c r="F3202" s="54" t="str">
        <f t="shared" si="49"/>
        <v>marzo</v>
      </c>
      <c r="G3202" s="14" t="s">
        <v>9705</v>
      </c>
      <c r="H3202" s="14" t="s">
        <v>3596</v>
      </c>
      <c r="I3202" s="14" t="s">
        <v>13273</v>
      </c>
      <c r="J3202" s="14" t="s">
        <v>32</v>
      </c>
      <c r="K3202" s="14" t="s">
        <v>17653</v>
      </c>
      <c r="L3202" s="14" t="s">
        <v>3597</v>
      </c>
      <c r="M3202" s="16">
        <v>4816.6899999999996</v>
      </c>
      <c r="N3202" s="16">
        <v>849.99</v>
      </c>
      <c r="O3202" s="16">
        <v>0</v>
      </c>
      <c r="P3202" s="17"/>
      <c r="Q3202" s="18">
        <v>2889.26</v>
      </c>
      <c r="R3202" s="19">
        <v>2889.26</v>
      </c>
      <c r="S3202" s="16">
        <v>7705.95</v>
      </c>
      <c r="T3202" s="16">
        <v>9786.56</v>
      </c>
    </row>
    <row r="3203" spans="1:20" x14ac:dyDescent="0.25">
      <c r="A3203" s="14" t="s">
        <v>18</v>
      </c>
      <c r="B3203" s="14">
        <v>780</v>
      </c>
      <c r="C3203" s="14" t="s">
        <v>23105</v>
      </c>
      <c r="D3203" s="14">
        <v>56647822</v>
      </c>
      <c r="E3203" s="15">
        <v>43551</v>
      </c>
      <c r="F3203" s="54" t="str">
        <f t="shared" ref="F3203:F3266" si="50">TEXT(E3203,"MMMM")</f>
        <v>marzo</v>
      </c>
      <c r="G3203" s="14" t="s">
        <v>9701</v>
      </c>
      <c r="H3203" s="14" t="s">
        <v>20</v>
      </c>
      <c r="I3203" s="14" t="s">
        <v>11831</v>
      </c>
      <c r="J3203" s="14" t="s">
        <v>21</v>
      </c>
      <c r="K3203" s="14" t="s">
        <v>17654</v>
      </c>
      <c r="L3203" s="14" t="s">
        <v>3598</v>
      </c>
      <c r="M3203" s="16">
        <v>0</v>
      </c>
      <c r="N3203" s="16">
        <v>0</v>
      </c>
      <c r="O3203" s="16">
        <v>0</v>
      </c>
      <c r="P3203" s="17"/>
      <c r="Q3203" s="18">
        <v>0</v>
      </c>
      <c r="R3203" s="16"/>
      <c r="S3203" s="16">
        <v>0</v>
      </c>
      <c r="T3203" s="16">
        <v>0</v>
      </c>
    </row>
    <row r="3204" spans="1:20" x14ac:dyDescent="0.25">
      <c r="A3204" s="14" t="s">
        <v>18</v>
      </c>
      <c r="B3204" s="14">
        <v>780</v>
      </c>
      <c r="C3204" s="14" t="s">
        <v>23105</v>
      </c>
      <c r="D3204" s="14">
        <v>566486505</v>
      </c>
      <c r="E3204" s="15">
        <v>43551</v>
      </c>
      <c r="F3204" s="54" t="str">
        <f t="shared" si="50"/>
        <v>marzo</v>
      </c>
      <c r="G3204" s="14" t="s">
        <v>3599</v>
      </c>
      <c r="H3204" s="14" t="s">
        <v>3157</v>
      </c>
      <c r="I3204" s="14" t="s">
        <v>13127</v>
      </c>
      <c r="J3204" s="14" t="s">
        <v>32</v>
      </c>
      <c r="K3204" s="14" t="s">
        <v>17655</v>
      </c>
      <c r="L3204" s="14" t="s">
        <v>2547</v>
      </c>
      <c r="M3204" s="16">
        <v>0</v>
      </c>
      <c r="N3204" s="16">
        <v>0</v>
      </c>
      <c r="O3204" s="16">
        <v>0</v>
      </c>
      <c r="P3204" s="17"/>
      <c r="Q3204" s="18">
        <v>950.42</v>
      </c>
      <c r="R3204" s="16">
        <v>950.42</v>
      </c>
      <c r="S3204" s="16">
        <v>950.42</v>
      </c>
      <c r="T3204" s="16">
        <v>1150.01</v>
      </c>
    </row>
    <row r="3205" spans="1:20" x14ac:dyDescent="0.25">
      <c r="A3205" s="14" t="s">
        <v>18</v>
      </c>
      <c r="B3205" s="14">
        <v>780</v>
      </c>
      <c r="C3205" s="14" t="s">
        <v>23105</v>
      </c>
      <c r="D3205" s="14">
        <v>566486805</v>
      </c>
      <c r="E3205" s="15">
        <v>43551</v>
      </c>
      <c r="F3205" s="54" t="str">
        <f t="shared" si="50"/>
        <v>marzo</v>
      </c>
      <c r="G3205" s="14" t="s">
        <v>9351</v>
      </c>
      <c r="H3205" s="14" t="s">
        <v>20</v>
      </c>
      <c r="I3205" s="14" t="s">
        <v>11831</v>
      </c>
      <c r="J3205" s="14" t="s">
        <v>21</v>
      </c>
      <c r="K3205" s="14" t="s">
        <v>17656</v>
      </c>
      <c r="L3205" s="14" t="s">
        <v>3174</v>
      </c>
      <c r="M3205" s="16">
        <v>1916.06</v>
      </c>
      <c r="N3205" s="16">
        <v>0</v>
      </c>
      <c r="O3205" s="16">
        <v>1201.24</v>
      </c>
      <c r="P3205" s="17"/>
      <c r="Q3205" s="18">
        <v>1201.24</v>
      </c>
      <c r="R3205" s="16">
        <v>1201.24</v>
      </c>
      <c r="S3205" s="16">
        <v>3117.3</v>
      </c>
      <c r="T3205" s="16">
        <v>3117.3</v>
      </c>
    </row>
    <row r="3206" spans="1:20" x14ac:dyDescent="0.25">
      <c r="A3206" s="14" t="s">
        <v>18</v>
      </c>
      <c r="B3206" s="14">
        <v>780</v>
      </c>
      <c r="C3206" s="14" t="s">
        <v>23105</v>
      </c>
      <c r="D3206" s="14">
        <v>566505805</v>
      </c>
      <c r="E3206" s="15">
        <v>43551</v>
      </c>
      <c r="F3206" s="54" t="str">
        <f t="shared" si="50"/>
        <v>marzo</v>
      </c>
      <c r="G3206" s="14" t="s">
        <v>11210</v>
      </c>
      <c r="H3206" s="14" t="s">
        <v>20</v>
      </c>
      <c r="I3206" s="14" t="s">
        <v>11831</v>
      </c>
      <c r="J3206" s="14" t="s">
        <v>21</v>
      </c>
      <c r="K3206" s="14" t="s">
        <v>17657</v>
      </c>
      <c r="L3206" s="14" t="s">
        <v>3439</v>
      </c>
      <c r="M3206" s="16">
        <v>2521.0500000000002</v>
      </c>
      <c r="N3206" s="16">
        <v>0</v>
      </c>
      <c r="O3206" s="16">
        <v>2002.07</v>
      </c>
      <c r="P3206" s="17"/>
      <c r="Q3206" s="18">
        <v>2002.07</v>
      </c>
      <c r="R3206" s="19">
        <v>2002.07</v>
      </c>
      <c r="S3206" s="16">
        <v>4523.12</v>
      </c>
      <c r="T3206" s="16">
        <v>4523.12</v>
      </c>
    </row>
    <row r="3207" spans="1:20" x14ac:dyDescent="0.25">
      <c r="A3207" s="14" t="s">
        <v>18</v>
      </c>
      <c r="B3207" s="14">
        <v>780</v>
      </c>
      <c r="C3207" s="14" t="s">
        <v>23105</v>
      </c>
      <c r="D3207" s="14">
        <v>56652483</v>
      </c>
      <c r="E3207" s="15">
        <v>43551</v>
      </c>
      <c r="F3207" s="54" t="str">
        <f t="shared" si="50"/>
        <v>marzo</v>
      </c>
      <c r="G3207" s="14" t="s">
        <v>8744</v>
      </c>
      <c r="H3207" s="14" t="s">
        <v>829</v>
      </c>
      <c r="I3207" s="14" t="s">
        <v>12434</v>
      </c>
      <c r="J3207" s="14" t="s">
        <v>46</v>
      </c>
      <c r="K3207" s="14" t="s">
        <v>17658</v>
      </c>
      <c r="L3207" s="14" t="s">
        <v>3600</v>
      </c>
      <c r="M3207" s="16">
        <v>196.56</v>
      </c>
      <c r="N3207" s="16">
        <v>49.14</v>
      </c>
      <c r="O3207" s="16">
        <v>0</v>
      </c>
      <c r="P3207" s="17"/>
      <c r="Q3207" s="18">
        <v>9.5</v>
      </c>
      <c r="R3207" s="16">
        <v>9.5</v>
      </c>
      <c r="S3207" s="16">
        <v>206.06</v>
      </c>
      <c r="T3207" s="16">
        <v>249.33</v>
      </c>
    </row>
    <row r="3208" spans="1:20" x14ac:dyDescent="0.25">
      <c r="A3208" s="14" t="s">
        <v>18</v>
      </c>
      <c r="B3208" s="14">
        <v>780</v>
      </c>
      <c r="C3208" s="14" t="s">
        <v>23105</v>
      </c>
      <c r="D3208" s="14">
        <v>566554905</v>
      </c>
      <c r="E3208" s="15">
        <v>43551</v>
      </c>
      <c r="F3208" s="54" t="str">
        <f t="shared" si="50"/>
        <v>marzo</v>
      </c>
      <c r="G3208" s="14" t="s">
        <v>9187</v>
      </c>
      <c r="H3208" s="14" t="s">
        <v>3601</v>
      </c>
      <c r="I3208" s="14" t="s">
        <v>13274</v>
      </c>
      <c r="J3208" s="14" t="s">
        <v>32</v>
      </c>
      <c r="K3208" s="14" t="s">
        <v>17659</v>
      </c>
      <c r="L3208" s="14" t="s">
        <v>3602</v>
      </c>
      <c r="M3208" s="16">
        <v>3126.88</v>
      </c>
      <c r="N3208" s="16">
        <v>551.79</v>
      </c>
      <c r="O3208" s="16">
        <v>0</v>
      </c>
      <c r="P3208" s="17">
        <v>17.7</v>
      </c>
      <c r="Q3208" s="18">
        <v>5038.51</v>
      </c>
      <c r="R3208" s="19">
        <v>5038.51</v>
      </c>
      <c r="S3208" s="16">
        <v>8165.39</v>
      </c>
      <c r="T3208" s="16">
        <v>9880.1200000000008</v>
      </c>
    </row>
    <row r="3209" spans="1:20" x14ac:dyDescent="0.25">
      <c r="A3209" s="14" t="s">
        <v>18</v>
      </c>
      <c r="B3209" s="14">
        <v>780</v>
      </c>
      <c r="C3209" s="14" t="s">
        <v>23105</v>
      </c>
      <c r="D3209" s="14">
        <v>566562605</v>
      </c>
      <c r="E3209" s="15">
        <v>43551</v>
      </c>
      <c r="F3209" s="54" t="str">
        <f t="shared" si="50"/>
        <v>marzo</v>
      </c>
      <c r="G3209" s="14" t="s">
        <v>9706</v>
      </c>
      <c r="H3209" s="14" t="s">
        <v>3603</v>
      </c>
      <c r="I3209" s="14" t="s">
        <v>13275</v>
      </c>
      <c r="J3209" s="14" t="s">
        <v>32</v>
      </c>
      <c r="K3209" s="14" t="s">
        <v>17660</v>
      </c>
      <c r="L3209" s="14" t="s">
        <v>3566</v>
      </c>
      <c r="M3209" s="16">
        <v>3091.72</v>
      </c>
      <c r="N3209" s="16">
        <v>0</v>
      </c>
      <c r="O3209" s="16">
        <v>0</v>
      </c>
      <c r="P3209" s="17"/>
      <c r="Q3209" s="18">
        <v>4238.8500000000004</v>
      </c>
      <c r="R3209" s="19">
        <v>4238.8500000000004</v>
      </c>
      <c r="S3209" s="16">
        <v>7330.57</v>
      </c>
      <c r="T3209" s="16">
        <v>8869.99</v>
      </c>
    </row>
    <row r="3210" spans="1:20" x14ac:dyDescent="0.25">
      <c r="A3210" s="14" t="s">
        <v>18</v>
      </c>
      <c r="B3210" s="14">
        <v>780</v>
      </c>
      <c r="C3210" s="14" t="s">
        <v>23105</v>
      </c>
      <c r="D3210" s="14">
        <v>56656262</v>
      </c>
      <c r="E3210" s="15">
        <v>43551</v>
      </c>
      <c r="F3210" s="54" t="str">
        <f t="shared" si="50"/>
        <v>marzo</v>
      </c>
      <c r="G3210" s="14" t="s">
        <v>9706</v>
      </c>
      <c r="H3210" s="14" t="s">
        <v>3603</v>
      </c>
      <c r="I3210" s="14" t="s">
        <v>13275</v>
      </c>
      <c r="J3210" s="14" t="s">
        <v>46</v>
      </c>
      <c r="K3210" s="14" t="s">
        <v>17661</v>
      </c>
      <c r="L3210" s="14" t="s">
        <v>942</v>
      </c>
      <c r="M3210" s="16">
        <v>0</v>
      </c>
      <c r="N3210" s="16">
        <v>0</v>
      </c>
      <c r="O3210" s="16">
        <v>0</v>
      </c>
      <c r="P3210" s="17">
        <v>2.5499999999999998</v>
      </c>
      <c r="Q3210" s="18">
        <v>1156.95</v>
      </c>
      <c r="R3210" s="19">
        <v>1156.95</v>
      </c>
      <c r="S3210" s="16">
        <v>1156.95</v>
      </c>
      <c r="T3210" s="16">
        <v>1399.91</v>
      </c>
    </row>
    <row r="3211" spans="1:20" x14ac:dyDescent="0.25">
      <c r="A3211" s="14" t="s">
        <v>18</v>
      </c>
      <c r="B3211" s="14">
        <v>780</v>
      </c>
      <c r="C3211" s="14" t="s">
        <v>23105</v>
      </c>
      <c r="D3211" s="14">
        <v>566564505</v>
      </c>
      <c r="E3211" s="15">
        <v>43551</v>
      </c>
      <c r="F3211" s="54" t="str">
        <f t="shared" si="50"/>
        <v>marzo</v>
      </c>
      <c r="G3211" s="14" t="s">
        <v>8751</v>
      </c>
      <c r="H3211" s="14" t="s">
        <v>848</v>
      </c>
      <c r="I3211" s="14" t="s">
        <v>12443</v>
      </c>
      <c r="J3211" s="14" t="s">
        <v>32</v>
      </c>
      <c r="K3211" s="14" t="s">
        <v>17662</v>
      </c>
      <c r="L3211" s="14" t="s">
        <v>3604</v>
      </c>
      <c r="M3211" s="16">
        <v>4433.21</v>
      </c>
      <c r="N3211" s="16">
        <v>782.32</v>
      </c>
      <c r="O3211" s="16">
        <v>0</v>
      </c>
      <c r="P3211" s="17"/>
      <c r="Q3211" s="18">
        <v>3003.31</v>
      </c>
      <c r="R3211" s="19">
        <v>2988.02</v>
      </c>
      <c r="S3211" s="16">
        <v>7436.52</v>
      </c>
      <c r="T3211" s="16">
        <v>8998.19</v>
      </c>
    </row>
    <row r="3212" spans="1:20" x14ac:dyDescent="0.25">
      <c r="A3212" s="14" t="s">
        <v>18</v>
      </c>
      <c r="B3212" s="14">
        <v>780</v>
      </c>
      <c r="C3212" s="14" t="s">
        <v>23105</v>
      </c>
      <c r="D3212" s="14">
        <v>56656452</v>
      </c>
      <c r="E3212" s="15">
        <v>43551</v>
      </c>
      <c r="F3212" s="54" t="str">
        <f t="shared" si="50"/>
        <v>marzo</v>
      </c>
      <c r="G3212" s="14" t="s">
        <v>8751</v>
      </c>
      <c r="H3212" s="14" t="s">
        <v>848</v>
      </c>
      <c r="I3212" s="14" t="s">
        <v>12443</v>
      </c>
      <c r="J3212" s="14" t="s">
        <v>46</v>
      </c>
      <c r="K3212" s="14" t="s">
        <v>17663</v>
      </c>
      <c r="L3212" s="14" t="s">
        <v>3605</v>
      </c>
      <c r="M3212" s="16">
        <v>0</v>
      </c>
      <c r="N3212" s="16">
        <v>0</v>
      </c>
      <c r="O3212" s="16">
        <v>0</v>
      </c>
      <c r="P3212" s="17">
        <v>2.5499999999999998</v>
      </c>
      <c r="Q3212" s="18">
        <v>1156.95</v>
      </c>
      <c r="R3212" s="16">
        <v>1151.3900000000001</v>
      </c>
      <c r="S3212" s="16">
        <v>1156.95</v>
      </c>
      <c r="T3212" s="16">
        <v>1399.91</v>
      </c>
    </row>
    <row r="3213" spans="1:20" x14ac:dyDescent="0.25">
      <c r="A3213" s="14" t="s">
        <v>18</v>
      </c>
      <c r="B3213" s="14">
        <v>780</v>
      </c>
      <c r="C3213" s="14" t="s">
        <v>23105</v>
      </c>
      <c r="D3213" s="14">
        <v>56656453</v>
      </c>
      <c r="E3213" s="15">
        <v>43551</v>
      </c>
      <c r="F3213" s="54" t="str">
        <f t="shared" si="50"/>
        <v>marzo</v>
      </c>
      <c r="G3213" s="14" t="s">
        <v>8751</v>
      </c>
      <c r="H3213" s="14" t="s">
        <v>20</v>
      </c>
      <c r="I3213" s="14" t="s">
        <v>11831</v>
      </c>
      <c r="J3213" s="14" t="s">
        <v>21</v>
      </c>
      <c r="K3213" s="14" t="s">
        <v>17664</v>
      </c>
      <c r="L3213" s="14" t="s">
        <v>3606</v>
      </c>
      <c r="M3213" s="16">
        <v>0</v>
      </c>
      <c r="N3213" s="16">
        <v>0</v>
      </c>
      <c r="O3213" s="16">
        <v>0</v>
      </c>
      <c r="P3213" s="17"/>
      <c r="Q3213" s="18">
        <v>934.3</v>
      </c>
      <c r="R3213" s="16">
        <v>931.72</v>
      </c>
      <c r="S3213" s="16">
        <v>934.3</v>
      </c>
      <c r="T3213" s="16">
        <v>934.3</v>
      </c>
    </row>
    <row r="3214" spans="1:20" x14ac:dyDescent="0.25">
      <c r="A3214" s="14" t="s">
        <v>18</v>
      </c>
      <c r="B3214" s="14">
        <v>780</v>
      </c>
      <c r="C3214" s="14" t="s">
        <v>23105</v>
      </c>
      <c r="D3214" s="14">
        <v>566582405</v>
      </c>
      <c r="E3214" s="15">
        <v>43551</v>
      </c>
      <c r="F3214" s="54" t="str">
        <f t="shared" si="50"/>
        <v>marzo</v>
      </c>
      <c r="G3214" s="14" t="s">
        <v>11394</v>
      </c>
      <c r="H3214" s="14" t="s">
        <v>3607</v>
      </c>
      <c r="I3214" s="14" t="s">
        <v>13276</v>
      </c>
      <c r="J3214" s="14" t="s">
        <v>46</v>
      </c>
      <c r="K3214" s="14" t="s">
        <v>17665</v>
      </c>
      <c r="L3214" s="14" t="s">
        <v>3608</v>
      </c>
      <c r="M3214" s="16">
        <v>0</v>
      </c>
      <c r="N3214" s="16">
        <v>0</v>
      </c>
      <c r="O3214" s="16">
        <v>0</v>
      </c>
      <c r="P3214" s="17"/>
      <c r="Q3214" s="18">
        <v>408.68</v>
      </c>
      <c r="R3214" s="16">
        <v>408.68</v>
      </c>
      <c r="S3214" s="16">
        <v>408.68</v>
      </c>
      <c r="T3214" s="16">
        <v>494.5</v>
      </c>
    </row>
    <row r="3215" spans="1:20" x14ac:dyDescent="0.25">
      <c r="A3215" s="14" t="s">
        <v>18</v>
      </c>
      <c r="B3215" s="14">
        <v>780</v>
      </c>
      <c r="C3215" s="14" t="s">
        <v>23105</v>
      </c>
      <c r="D3215" s="14">
        <v>5665056305</v>
      </c>
      <c r="E3215" s="15">
        <v>43552</v>
      </c>
      <c r="F3215" s="54" t="str">
        <f t="shared" si="50"/>
        <v>marzo</v>
      </c>
      <c r="G3215" s="14" t="s">
        <v>11395</v>
      </c>
      <c r="H3215" s="14" t="s">
        <v>3609</v>
      </c>
      <c r="I3215" s="14" t="s">
        <v>13277</v>
      </c>
      <c r="J3215" s="14" t="s">
        <v>32</v>
      </c>
      <c r="K3215" s="14" t="s">
        <v>17666</v>
      </c>
      <c r="L3215" s="14" t="s">
        <v>3610</v>
      </c>
      <c r="M3215" s="16">
        <v>0</v>
      </c>
      <c r="N3215" s="16">
        <v>0</v>
      </c>
      <c r="O3215" s="16">
        <v>0</v>
      </c>
      <c r="P3215" s="17"/>
      <c r="Q3215" s="18">
        <v>2471.08</v>
      </c>
      <c r="R3215" s="16">
        <v>2471.08</v>
      </c>
      <c r="S3215" s="16">
        <v>2471.08</v>
      </c>
      <c r="T3215" s="16">
        <v>2990.01</v>
      </c>
    </row>
    <row r="3216" spans="1:20" x14ac:dyDescent="0.25">
      <c r="A3216" s="14" t="s">
        <v>18</v>
      </c>
      <c r="B3216" s="14">
        <v>780</v>
      </c>
      <c r="C3216" s="14" t="s">
        <v>23105</v>
      </c>
      <c r="D3216" s="14">
        <v>5665058305</v>
      </c>
      <c r="E3216" s="15">
        <v>43552</v>
      </c>
      <c r="F3216" s="54" t="str">
        <f t="shared" si="50"/>
        <v>marzo</v>
      </c>
      <c r="G3216" s="14" t="s">
        <v>8898</v>
      </c>
      <c r="H3216" s="14" t="s">
        <v>3611</v>
      </c>
      <c r="I3216" s="14" t="s">
        <v>13278</v>
      </c>
      <c r="J3216" s="14" t="s">
        <v>32</v>
      </c>
      <c r="K3216" s="14" t="s">
        <v>17667</v>
      </c>
      <c r="L3216" s="14" t="s">
        <v>3612</v>
      </c>
      <c r="M3216" s="16">
        <v>4300.8</v>
      </c>
      <c r="N3216" s="16">
        <v>0</v>
      </c>
      <c r="O3216" s="16">
        <v>0</v>
      </c>
      <c r="P3216" s="17"/>
      <c r="Q3216" s="18">
        <v>4980.17</v>
      </c>
      <c r="R3216" s="16">
        <v>4980.17</v>
      </c>
      <c r="S3216" s="16">
        <v>9280.9699999999993</v>
      </c>
      <c r="T3216" s="16">
        <v>11229.97</v>
      </c>
    </row>
    <row r="3217" spans="1:20" x14ac:dyDescent="0.25">
      <c r="A3217" s="14" t="s">
        <v>18</v>
      </c>
      <c r="B3217" s="14">
        <v>780</v>
      </c>
      <c r="C3217" s="14" t="s">
        <v>23105</v>
      </c>
      <c r="D3217" s="14">
        <v>566524805</v>
      </c>
      <c r="E3217" s="15">
        <v>43552</v>
      </c>
      <c r="F3217" s="54" t="str">
        <f t="shared" si="50"/>
        <v>marzo</v>
      </c>
      <c r="G3217" s="14" t="s">
        <v>8744</v>
      </c>
      <c r="H3217" s="14" t="s">
        <v>20</v>
      </c>
      <c r="I3217" s="14" t="s">
        <v>11831</v>
      </c>
      <c r="J3217" s="14" t="s">
        <v>21</v>
      </c>
      <c r="K3217" s="14" t="s">
        <v>17668</v>
      </c>
      <c r="L3217" s="14" t="s">
        <v>3613</v>
      </c>
      <c r="M3217" s="16">
        <v>1272.92</v>
      </c>
      <c r="N3217" s="16">
        <v>0</v>
      </c>
      <c r="O3217" s="16">
        <v>266.94</v>
      </c>
      <c r="P3217" s="17"/>
      <c r="Q3217" s="18">
        <v>266.94</v>
      </c>
      <c r="R3217" s="19">
        <v>266.94</v>
      </c>
      <c r="S3217" s="16">
        <v>1539.86</v>
      </c>
      <c r="T3217" s="16">
        <v>1539.86</v>
      </c>
    </row>
    <row r="3218" spans="1:20" x14ac:dyDescent="0.25">
      <c r="A3218" s="14" t="s">
        <v>18</v>
      </c>
      <c r="B3218" s="14">
        <v>780</v>
      </c>
      <c r="C3218" s="14" t="s">
        <v>23105</v>
      </c>
      <c r="D3218" s="14">
        <v>56652482</v>
      </c>
      <c r="E3218" s="15">
        <v>43552</v>
      </c>
      <c r="F3218" s="54" t="str">
        <f t="shared" si="50"/>
        <v>marzo</v>
      </c>
      <c r="G3218" s="14" t="s">
        <v>8744</v>
      </c>
      <c r="H3218" s="14" t="s">
        <v>20</v>
      </c>
      <c r="I3218" s="14" t="s">
        <v>11831</v>
      </c>
      <c r="J3218" s="14" t="s">
        <v>21</v>
      </c>
      <c r="K3218" s="14" t="s">
        <v>17669</v>
      </c>
      <c r="L3218" s="14" t="s">
        <v>3382</v>
      </c>
      <c r="M3218" s="16">
        <v>1404.67</v>
      </c>
      <c r="N3218" s="16">
        <v>0</v>
      </c>
      <c r="O3218" s="16">
        <v>1735.12</v>
      </c>
      <c r="P3218" s="17"/>
      <c r="Q3218" s="18">
        <v>1735.12</v>
      </c>
      <c r="R3218" s="16">
        <v>1735.12</v>
      </c>
      <c r="S3218" s="16">
        <v>3139.79</v>
      </c>
      <c r="T3218" s="16">
        <v>3139.79</v>
      </c>
    </row>
    <row r="3219" spans="1:20" x14ac:dyDescent="0.25">
      <c r="A3219" s="14" t="s">
        <v>18</v>
      </c>
      <c r="B3219" s="14">
        <v>780</v>
      </c>
      <c r="C3219" s="14" t="s">
        <v>23105</v>
      </c>
      <c r="D3219" s="14">
        <v>566525305</v>
      </c>
      <c r="E3219" s="15">
        <v>43552</v>
      </c>
      <c r="F3219" s="54" t="str">
        <f t="shared" si="50"/>
        <v>marzo</v>
      </c>
      <c r="G3219" s="14" t="s">
        <v>11396</v>
      </c>
      <c r="H3219" s="14" t="s">
        <v>3614</v>
      </c>
      <c r="I3219" s="14" t="s">
        <v>13279</v>
      </c>
      <c r="J3219" s="14" t="s">
        <v>32</v>
      </c>
      <c r="K3219" s="14" t="s">
        <v>17670</v>
      </c>
      <c r="L3219" s="14" t="s">
        <v>3615</v>
      </c>
      <c r="M3219" s="16">
        <v>13667.45</v>
      </c>
      <c r="N3219" s="16">
        <v>2411.9</v>
      </c>
      <c r="O3219" s="16">
        <v>0</v>
      </c>
      <c r="P3219" s="17"/>
      <c r="Q3219" s="18">
        <v>5037.2</v>
      </c>
      <c r="R3219" s="19">
        <v>5021.92</v>
      </c>
      <c r="S3219" s="16">
        <v>19448.45</v>
      </c>
      <c r="T3219" s="16">
        <v>23532.62</v>
      </c>
    </row>
    <row r="3220" spans="1:20" x14ac:dyDescent="0.25">
      <c r="A3220" s="14" t="s">
        <v>18</v>
      </c>
      <c r="B3220" s="14">
        <v>780</v>
      </c>
      <c r="C3220" s="14" t="s">
        <v>23105</v>
      </c>
      <c r="D3220" s="14">
        <v>566564805</v>
      </c>
      <c r="E3220" s="15">
        <v>43552</v>
      </c>
      <c r="F3220" s="54" t="str">
        <f t="shared" si="50"/>
        <v>marzo</v>
      </c>
      <c r="G3220" s="14" t="s">
        <v>11149</v>
      </c>
      <c r="H3220" s="14" t="s">
        <v>20</v>
      </c>
      <c r="I3220" s="14" t="s">
        <v>11831</v>
      </c>
      <c r="J3220" s="14" t="s">
        <v>21</v>
      </c>
      <c r="K3220" s="14" t="s">
        <v>17671</v>
      </c>
      <c r="L3220" s="14" t="s">
        <v>3616</v>
      </c>
      <c r="M3220" s="16">
        <v>4870.7299999999996</v>
      </c>
      <c r="N3220" s="16">
        <v>0</v>
      </c>
      <c r="O3220" s="16">
        <v>0</v>
      </c>
      <c r="P3220" s="17"/>
      <c r="Q3220" s="18">
        <v>0</v>
      </c>
      <c r="R3220" s="19"/>
      <c r="S3220" s="16">
        <v>4870.7299999999996</v>
      </c>
      <c r="T3220" s="16">
        <v>4870.7299999999996</v>
      </c>
    </row>
    <row r="3221" spans="1:20" x14ac:dyDescent="0.25">
      <c r="A3221" s="14" t="s">
        <v>18</v>
      </c>
      <c r="B3221" s="14">
        <v>780</v>
      </c>
      <c r="C3221" s="14" t="s">
        <v>23105</v>
      </c>
      <c r="D3221" s="14">
        <v>566569705</v>
      </c>
      <c r="E3221" s="15">
        <v>43552</v>
      </c>
      <c r="F3221" s="54" t="str">
        <f t="shared" si="50"/>
        <v>marzo</v>
      </c>
      <c r="G3221" s="14" t="s">
        <v>9707</v>
      </c>
      <c r="H3221" s="14" t="s">
        <v>28</v>
      </c>
      <c r="I3221" s="14" t="s">
        <v>12200</v>
      </c>
      <c r="J3221" s="14" t="s">
        <v>29</v>
      </c>
      <c r="K3221" s="14" t="s">
        <v>17672</v>
      </c>
      <c r="L3221" s="14" t="s">
        <v>905</v>
      </c>
      <c r="M3221" s="16">
        <v>3440.64</v>
      </c>
      <c r="N3221" s="16">
        <v>860.16</v>
      </c>
      <c r="O3221" s="16">
        <v>0</v>
      </c>
      <c r="P3221" s="17"/>
      <c r="Q3221" s="18">
        <v>1520</v>
      </c>
      <c r="R3221" s="16">
        <v>1520</v>
      </c>
      <c r="S3221" s="16">
        <v>4960.6400000000003</v>
      </c>
      <c r="T3221" s="16">
        <v>4960.6400000000003</v>
      </c>
    </row>
    <row r="3222" spans="1:20" x14ac:dyDescent="0.25">
      <c r="A3222" s="14" t="s">
        <v>18</v>
      </c>
      <c r="B3222" s="14">
        <v>780</v>
      </c>
      <c r="C3222" s="14" t="s">
        <v>23105</v>
      </c>
      <c r="D3222" s="14">
        <v>566584805</v>
      </c>
      <c r="E3222" s="15">
        <v>43552</v>
      </c>
      <c r="F3222" s="54" t="str">
        <f t="shared" si="50"/>
        <v>marzo</v>
      </c>
      <c r="G3222" s="14" t="s">
        <v>9708</v>
      </c>
      <c r="H3222" s="14" t="s">
        <v>3617</v>
      </c>
      <c r="I3222" s="14" t="s">
        <v>13280</v>
      </c>
      <c r="J3222" s="14" t="s">
        <v>32</v>
      </c>
      <c r="K3222" s="14" t="s">
        <v>17673</v>
      </c>
      <c r="L3222" s="14" t="s">
        <v>3618</v>
      </c>
      <c r="M3222" s="16">
        <v>4917.8500000000004</v>
      </c>
      <c r="N3222" s="16">
        <v>0</v>
      </c>
      <c r="O3222" s="16">
        <v>0</v>
      </c>
      <c r="P3222" s="17">
        <v>10.98</v>
      </c>
      <c r="Q3222" s="18">
        <v>4379.9399999999996</v>
      </c>
      <c r="R3222" s="16">
        <v>4379.9399999999996</v>
      </c>
      <c r="S3222" s="16">
        <v>9297.7900000000009</v>
      </c>
      <c r="T3222" s="16">
        <v>11250.33</v>
      </c>
    </row>
    <row r="3223" spans="1:20" x14ac:dyDescent="0.25">
      <c r="A3223" s="14" t="s">
        <v>18</v>
      </c>
      <c r="B3223" s="14">
        <v>780</v>
      </c>
      <c r="C3223" s="14" t="s">
        <v>23105</v>
      </c>
      <c r="D3223" s="14">
        <v>5665905205</v>
      </c>
      <c r="E3223" s="15">
        <v>43552</v>
      </c>
      <c r="F3223" s="54" t="str">
        <f t="shared" si="50"/>
        <v>marzo</v>
      </c>
      <c r="G3223" s="14" t="s">
        <v>9709</v>
      </c>
      <c r="H3223" s="14" t="s">
        <v>3619</v>
      </c>
      <c r="I3223" s="14" t="s">
        <v>13281</v>
      </c>
      <c r="J3223" s="14" t="s">
        <v>32</v>
      </c>
      <c r="K3223" s="14" t="s">
        <v>17674</v>
      </c>
      <c r="L3223" s="14" t="s">
        <v>3620</v>
      </c>
      <c r="M3223" s="16">
        <v>4433.21</v>
      </c>
      <c r="N3223" s="16">
        <v>782.32</v>
      </c>
      <c r="O3223" s="16">
        <v>0</v>
      </c>
      <c r="P3223" s="17">
        <v>364.96</v>
      </c>
      <c r="Q3223" s="18">
        <v>2068.1</v>
      </c>
      <c r="R3223" s="16">
        <v>2031.77</v>
      </c>
      <c r="S3223" s="16">
        <v>6501.31</v>
      </c>
      <c r="T3223" s="16">
        <v>7866.59</v>
      </c>
    </row>
    <row r="3224" spans="1:20" x14ac:dyDescent="0.25">
      <c r="A3224" s="14" t="s">
        <v>18</v>
      </c>
      <c r="B3224" s="14">
        <v>780</v>
      </c>
      <c r="C3224" s="14" t="s">
        <v>23105</v>
      </c>
      <c r="D3224" s="14">
        <v>565862505</v>
      </c>
      <c r="E3224" s="15">
        <v>43553</v>
      </c>
      <c r="F3224" s="54" t="str">
        <f t="shared" si="50"/>
        <v>marzo</v>
      </c>
      <c r="G3224" s="14" t="s">
        <v>11397</v>
      </c>
      <c r="H3224" s="14" t="s">
        <v>3621</v>
      </c>
      <c r="I3224" s="14" t="s">
        <v>13282</v>
      </c>
      <c r="J3224" s="14" t="s">
        <v>32</v>
      </c>
      <c r="K3224" s="14" t="s">
        <v>17675</v>
      </c>
      <c r="L3224" s="14" t="s">
        <v>1005</v>
      </c>
      <c r="M3224" s="16">
        <v>20674.77</v>
      </c>
      <c r="N3224" s="16">
        <v>3648.48</v>
      </c>
      <c r="O3224" s="16">
        <v>0</v>
      </c>
      <c r="P3224" s="17"/>
      <c r="Q3224" s="18">
        <v>5702.49</v>
      </c>
      <c r="R3224" s="16">
        <v>5702.49</v>
      </c>
      <c r="S3224" s="16">
        <v>26377.26</v>
      </c>
      <c r="T3224" s="16">
        <v>33499.120000000003</v>
      </c>
    </row>
    <row r="3225" spans="1:20" x14ac:dyDescent="0.25">
      <c r="A3225" s="14" t="s">
        <v>18</v>
      </c>
      <c r="B3225" s="14">
        <v>780</v>
      </c>
      <c r="C3225" s="14" t="s">
        <v>23105</v>
      </c>
      <c r="D3225" s="14">
        <v>56606262</v>
      </c>
      <c r="E3225" s="15">
        <v>43553</v>
      </c>
      <c r="F3225" s="54" t="str">
        <f t="shared" si="50"/>
        <v>marzo</v>
      </c>
      <c r="G3225" s="14" t="s">
        <v>3470</v>
      </c>
      <c r="H3225" s="14" t="s">
        <v>23</v>
      </c>
      <c r="I3225" s="14" t="s">
        <v>12199</v>
      </c>
      <c r="J3225" s="14" t="s">
        <v>25</v>
      </c>
      <c r="K3225" s="14" t="s">
        <v>17676</v>
      </c>
      <c r="L3225" s="14" t="s">
        <v>3622</v>
      </c>
      <c r="M3225" s="16">
        <v>0</v>
      </c>
      <c r="N3225" s="16">
        <v>0</v>
      </c>
      <c r="O3225" s="16">
        <v>0</v>
      </c>
      <c r="P3225" s="17">
        <v>2.86</v>
      </c>
      <c r="Q3225" s="18">
        <v>814.5</v>
      </c>
      <c r="R3225" s="16">
        <v>814.5</v>
      </c>
      <c r="S3225" s="16">
        <v>814.5</v>
      </c>
      <c r="T3225" s="16">
        <v>814.5</v>
      </c>
    </row>
    <row r="3226" spans="1:20" x14ac:dyDescent="0.25">
      <c r="A3226" s="14" t="s">
        <v>18</v>
      </c>
      <c r="B3226" s="14">
        <v>780</v>
      </c>
      <c r="C3226" s="14" t="s">
        <v>23105</v>
      </c>
      <c r="D3226" s="14">
        <v>566075605</v>
      </c>
      <c r="E3226" s="15">
        <v>43553</v>
      </c>
      <c r="F3226" s="54" t="str">
        <f t="shared" si="50"/>
        <v>marzo</v>
      </c>
      <c r="G3226" s="14" t="s">
        <v>9240</v>
      </c>
      <c r="H3226" s="14" t="s">
        <v>23</v>
      </c>
      <c r="I3226" s="14" t="s">
        <v>12199</v>
      </c>
      <c r="J3226" s="14" t="s">
        <v>25</v>
      </c>
      <c r="K3226" s="14" t="s">
        <v>17677</v>
      </c>
      <c r="L3226" s="14" t="s">
        <v>24</v>
      </c>
      <c r="M3226" s="16">
        <v>49124.45</v>
      </c>
      <c r="N3226" s="16">
        <v>0</v>
      </c>
      <c r="O3226" s="16">
        <v>0</v>
      </c>
      <c r="P3226" s="17"/>
      <c r="Q3226" s="18">
        <v>0</v>
      </c>
      <c r="R3226" s="16"/>
      <c r="S3226" s="16">
        <v>49124.45</v>
      </c>
      <c r="T3226" s="16">
        <v>49124.45</v>
      </c>
    </row>
    <row r="3227" spans="1:20" x14ac:dyDescent="0.25">
      <c r="A3227" s="14" t="s">
        <v>18</v>
      </c>
      <c r="B3227" s="14">
        <v>780</v>
      </c>
      <c r="C3227" s="14" t="s">
        <v>23105</v>
      </c>
      <c r="D3227" s="14">
        <v>566079205</v>
      </c>
      <c r="E3227" s="15">
        <v>43553</v>
      </c>
      <c r="F3227" s="54" t="str">
        <f t="shared" si="50"/>
        <v>marzo</v>
      </c>
      <c r="G3227" s="14" t="s">
        <v>9240</v>
      </c>
      <c r="H3227" s="14" t="s">
        <v>2186</v>
      </c>
      <c r="I3227" s="14" t="s">
        <v>12864</v>
      </c>
      <c r="J3227" s="14" t="s">
        <v>2187</v>
      </c>
      <c r="K3227" s="14" t="s">
        <v>17678</v>
      </c>
      <c r="L3227" s="14" t="s">
        <v>2188</v>
      </c>
      <c r="M3227" s="16">
        <v>62701.57</v>
      </c>
      <c r="N3227" s="16">
        <v>0</v>
      </c>
      <c r="O3227" s="16">
        <v>0</v>
      </c>
      <c r="P3227" s="17"/>
      <c r="Q3227" s="18">
        <v>0</v>
      </c>
      <c r="R3227" s="16"/>
      <c r="S3227" s="16">
        <v>62701.57</v>
      </c>
      <c r="T3227" s="16">
        <v>62701.57</v>
      </c>
    </row>
    <row r="3228" spans="1:20" x14ac:dyDescent="0.25">
      <c r="A3228" s="14" t="s">
        <v>18</v>
      </c>
      <c r="B3228" s="14">
        <v>780</v>
      </c>
      <c r="C3228" s="14" t="s">
        <v>23105</v>
      </c>
      <c r="D3228" s="14">
        <v>566079605</v>
      </c>
      <c r="E3228" s="15">
        <v>43553</v>
      </c>
      <c r="F3228" s="54" t="str">
        <f t="shared" si="50"/>
        <v>marzo</v>
      </c>
      <c r="G3228" s="14" t="s">
        <v>9240</v>
      </c>
      <c r="H3228" s="14" t="s">
        <v>23</v>
      </c>
      <c r="I3228" s="14" t="s">
        <v>12199</v>
      </c>
      <c r="J3228" s="14" t="s">
        <v>25</v>
      </c>
      <c r="K3228" s="14" t="s">
        <v>17679</v>
      </c>
      <c r="L3228" s="14" t="s">
        <v>2189</v>
      </c>
      <c r="M3228" s="16">
        <v>71646.259999999995</v>
      </c>
      <c r="N3228" s="16">
        <v>0</v>
      </c>
      <c r="O3228" s="16">
        <v>0</v>
      </c>
      <c r="P3228" s="17"/>
      <c r="Q3228" s="18">
        <v>0</v>
      </c>
      <c r="R3228" s="16"/>
      <c r="S3228" s="16">
        <v>71646.259999999995</v>
      </c>
      <c r="T3228" s="16">
        <v>71646.259999999995</v>
      </c>
    </row>
    <row r="3229" spans="1:20" x14ac:dyDescent="0.25">
      <c r="A3229" s="14" t="s">
        <v>18</v>
      </c>
      <c r="B3229" s="14">
        <v>780</v>
      </c>
      <c r="C3229" s="14" t="s">
        <v>23105</v>
      </c>
      <c r="D3229" s="14">
        <v>566080305</v>
      </c>
      <c r="E3229" s="15">
        <v>43553</v>
      </c>
      <c r="F3229" s="54" t="str">
        <f t="shared" si="50"/>
        <v>marzo</v>
      </c>
      <c r="G3229" s="14" t="s">
        <v>9240</v>
      </c>
      <c r="H3229" s="14" t="s">
        <v>302</v>
      </c>
      <c r="I3229" s="14" t="s">
        <v>12282</v>
      </c>
      <c r="J3229" s="14" t="s">
        <v>29</v>
      </c>
      <c r="K3229" s="14" t="s">
        <v>17680</v>
      </c>
      <c r="L3229" s="14" t="s">
        <v>2656</v>
      </c>
      <c r="M3229" s="16">
        <v>40893.39</v>
      </c>
      <c r="N3229" s="16">
        <v>0</v>
      </c>
      <c r="O3229" s="16">
        <v>0</v>
      </c>
      <c r="P3229" s="17"/>
      <c r="Q3229" s="18">
        <v>0</v>
      </c>
      <c r="R3229" s="16"/>
      <c r="S3229" s="16">
        <v>40893.39</v>
      </c>
      <c r="T3229" s="16">
        <v>40893.39</v>
      </c>
    </row>
    <row r="3230" spans="1:20" x14ac:dyDescent="0.25">
      <c r="A3230" s="14" t="s">
        <v>18</v>
      </c>
      <c r="B3230" s="14">
        <v>780</v>
      </c>
      <c r="C3230" s="14" t="s">
        <v>23105</v>
      </c>
      <c r="D3230" s="14">
        <v>5660584605</v>
      </c>
      <c r="E3230" s="15">
        <v>43553</v>
      </c>
      <c r="F3230" s="54" t="str">
        <f t="shared" si="50"/>
        <v>marzo</v>
      </c>
      <c r="G3230" s="14" t="s">
        <v>11381</v>
      </c>
      <c r="H3230" s="14" t="s">
        <v>3623</v>
      </c>
      <c r="I3230" s="14" t="s">
        <v>11984</v>
      </c>
      <c r="J3230" s="14" t="s">
        <v>32</v>
      </c>
      <c r="K3230" s="14" t="s">
        <v>17681</v>
      </c>
      <c r="L3230" s="14" t="s">
        <v>3624</v>
      </c>
      <c r="M3230" s="16">
        <v>0</v>
      </c>
      <c r="N3230" s="16">
        <v>0</v>
      </c>
      <c r="O3230" s="16">
        <v>0</v>
      </c>
      <c r="P3230" s="17"/>
      <c r="Q3230" s="18">
        <v>0</v>
      </c>
      <c r="R3230" s="16"/>
      <c r="S3230" s="16">
        <v>0</v>
      </c>
      <c r="T3230" s="16">
        <v>0</v>
      </c>
    </row>
    <row r="3231" spans="1:20" x14ac:dyDescent="0.25">
      <c r="A3231" s="14" t="s">
        <v>18</v>
      </c>
      <c r="B3231" s="14">
        <v>780</v>
      </c>
      <c r="C3231" s="14" t="s">
        <v>23105</v>
      </c>
      <c r="D3231" s="14">
        <v>5663305405</v>
      </c>
      <c r="E3231" s="15">
        <v>43553</v>
      </c>
      <c r="F3231" s="54" t="str">
        <f t="shared" si="50"/>
        <v>marzo</v>
      </c>
      <c r="G3231" s="14" t="s">
        <v>8846</v>
      </c>
      <c r="H3231" s="14" t="s">
        <v>23</v>
      </c>
      <c r="I3231" s="14" t="s">
        <v>12199</v>
      </c>
      <c r="J3231" s="14" t="s">
        <v>25</v>
      </c>
      <c r="K3231" s="14" t="s">
        <v>17682</v>
      </c>
      <c r="L3231" s="14" t="s">
        <v>3625</v>
      </c>
      <c r="M3231" s="16">
        <v>0</v>
      </c>
      <c r="N3231" s="16">
        <v>0</v>
      </c>
      <c r="O3231" s="16">
        <v>0</v>
      </c>
      <c r="P3231" s="17"/>
      <c r="Q3231" s="18">
        <v>741.96</v>
      </c>
      <c r="R3231" s="16">
        <v>655.56</v>
      </c>
      <c r="S3231" s="16">
        <v>741.96</v>
      </c>
      <c r="T3231" s="16">
        <v>741.96</v>
      </c>
    </row>
    <row r="3232" spans="1:20" x14ac:dyDescent="0.25">
      <c r="A3232" s="14" t="s">
        <v>18</v>
      </c>
      <c r="B3232" s="14">
        <v>780</v>
      </c>
      <c r="C3232" s="14" t="s">
        <v>23105</v>
      </c>
      <c r="D3232" s="14">
        <v>5663740505</v>
      </c>
      <c r="E3232" s="15">
        <v>43553</v>
      </c>
      <c r="F3232" s="54" t="str">
        <f t="shared" si="50"/>
        <v>marzo</v>
      </c>
      <c r="G3232" s="14" t="s">
        <v>9534</v>
      </c>
      <c r="H3232" s="14" t="s">
        <v>3037</v>
      </c>
      <c r="I3232" s="14" t="s">
        <v>13093</v>
      </c>
      <c r="J3232" s="14" t="s">
        <v>32</v>
      </c>
      <c r="K3232" s="14" t="s">
        <v>17683</v>
      </c>
      <c r="L3232" s="14" t="s">
        <v>3626</v>
      </c>
      <c r="M3232" s="16">
        <v>0</v>
      </c>
      <c r="N3232" s="16">
        <v>0</v>
      </c>
      <c r="O3232" s="16">
        <v>0</v>
      </c>
      <c r="P3232" s="17"/>
      <c r="Q3232" s="18">
        <v>0</v>
      </c>
      <c r="R3232" s="19"/>
      <c r="S3232" s="16">
        <v>0</v>
      </c>
      <c r="T3232" s="16">
        <v>0</v>
      </c>
    </row>
    <row r="3233" spans="1:20" x14ac:dyDescent="0.25">
      <c r="A3233" s="14" t="s">
        <v>18</v>
      </c>
      <c r="B3233" s="14">
        <v>780</v>
      </c>
      <c r="C3233" s="14" t="s">
        <v>23105</v>
      </c>
      <c r="D3233" s="14">
        <v>5663880505</v>
      </c>
      <c r="E3233" s="15">
        <v>43553</v>
      </c>
      <c r="F3233" s="54" t="str">
        <f t="shared" si="50"/>
        <v>marzo</v>
      </c>
      <c r="G3233" s="14" t="s">
        <v>9710</v>
      </c>
      <c r="H3233" s="14" t="s">
        <v>3627</v>
      </c>
      <c r="I3233" s="14" t="s">
        <v>13283</v>
      </c>
      <c r="J3233" s="14" t="s">
        <v>32</v>
      </c>
      <c r="K3233" s="14" t="s">
        <v>17684</v>
      </c>
      <c r="L3233" s="14" t="s">
        <v>3628</v>
      </c>
      <c r="M3233" s="16">
        <v>4917.8500000000004</v>
      </c>
      <c r="N3233" s="16">
        <v>0</v>
      </c>
      <c r="O3233" s="16">
        <v>0</v>
      </c>
      <c r="P3233" s="17">
        <v>11.1</v>
      </c>
      <c r="Q3233" s="18">
        <v>5539.32</v>
      </c>
      <c r="R3233" s="19">
        <v>5539.32</v>
      </c>
      <c r="S3233" s="16">
        <v>10457.17</v>
      </c>
      <c r="T3233" s="16">
        <v>12653.18</v>
      </c>
    </row>
    <row r="3234" spans="1:20" x14ac:dyDescent="0.25">
      <c r="A3234" s="14" t="s">
        <v>18</v>
      </c>
      <c r="B3234" s="14">
        <v>780</v>
      </c>
      <c r="C3234" s="14" t="s">
        <v>23105</v>
      </c>
      <c r="D3234" s="14">
        <v>566388052</v>
      </c>
      <c r="E3234" s="15">
        <v>43553</v>
      </c>
      <c r="F3234" s="54" t="str">
        <f t="shared" si="50"/>
        <v>marzo</v>
      </c>
      <c r="G3234" s="14" t="s">
        <v>9710</v>
      </c>
      <c r="H3234" s="14" t="s">
        <v>20</v>
      </c>
      <c r="I3234" s="14" t="s">
        <v>11831</v>
      </c>
      <c r="J3234" s="14" t="s">
        <v>21</v>
      </c>
      <c r="K3234" s="14" t="s">
        <v>17685</v>
      </c>
      <c r="L3234" s="14" t="s">
        <v>3629</v>
      </c>
      <c r="M3234" s="16">
        <v>0</v>
      </c>
      <c r="N3234" s="16">
        <v>0</v>
      </c>
      <c r="O3234" s="16">
        <v>0</v>
      </c>
      <c r="P3234" s="17"/>
      <c r="Q3234" s="18">
        <v>0</v>
      </c>
      <c r="R3234" s="16"/>
      <c r="S3234" s="16">
        <v>0</v>
      </c>
      <c r="T3234" s="16">
        <v>0</v>
      </c>
    </row>
    <row r="3235" spans="1:20" x14ac:dyDescent="0.25">
      <c r="A3235" s="14" t="s">
        <v>18</v>
      </c>
      <c r="B3235" s="14">
        <v>780</v>
      </c>
      <c r="C3235" s="14" t="s">
        <v>23105</v>
      </c>
      <c r="D3235" s="14">
        <v>566388053</v>
      </c>
      <c r="E3235" s="15">
        <v>43553</v>
      </c>
      <c r="F3235" s="54" t="str">
        <f t="shared" si="50"/>
        <v>marzo</v>
      </c>
      <c r="G3235" s="14" t="s">
        <v>9710</v>
      </c>
      <c r="H3235" s="14" t="s">
        <v>20</v>
      </c>
      <c r="I3235" s="14" t="s">
        <v>11831</v>
      </c>
      <c r="J3235" s="14" t="s">
        <v>21</v>
      </c>
      <c r="K3235" s="14" t="s">
        <v>17686</v>
      </c>
      <c r="L3235" s="14" t="s">
        <v>3630</v>
      </c>
      <c r="M3235" s="16">
        <v>0</v>
      </c>
      <c r="N3235" s="16">
        <v>0</v>
      </c>
      <c r="O3235" s="16">
        <v>0</v>
      </c>
      <c r="P3235" s="17"/>
      <c r="Q3235" s="18">
        <v>0</v>
      </c>
      <c r="R3235" s="16"/>
      <c r="S3235" s="16">
        <v>0</v>
      </c>
      <c r="T3235" s="16">
        <v>0</v>
      </c>
    </row>
    <row r="3236" spans="1:20" x14ac:dyDescent="0.25">
      <c r="A3236" s="14" t="s">
        <v>18</v>
      </c>
      <c r="B3236" s="14">
        <v>780</v>
      </c>
      <c r="C3236" s="14" t="s">
        <v>23105</v>
      </c>
      <c r="D3236" s="14">
        <v>5663905605</v>
      </c>
      <c r="E3236" s="15">
        <v>43553</v>
      </c>
      <c r="F3236" s="54" t="str">
        <f t="shared" si="50"/>
        <v>marzo</v>
      </c>
      <c r="G3236" s="14" t="s">
        <v>11398</v>
      </c>
      <c r="H3236" s="14" t="s">
        <v>3631</v>
      </c>
      <c r="I3236" s="14" t="s">
        <v>13284</v>
      </c>
      <c r="J3236" s="14" t="s">
        <v>32</v>
      </c>
      <c r="K3236" s="14" t="s">
        <v>17687</v>
      </c>
      <c r="L3236" s="14" t="s">
        <v>2491</v>
      </c>
      <c r="M3236" s="16">
        <v>5292.35</v>
      </c>
      <c r="N3236" s="16">
        <v>0</v>
      </c>
      <c r="O3236" s="16">
        <v>0</v>
      </c>
      <c r="P3236" s="17"/>
      <c r="Q3236" s="18">
        <v>1900.83</v>
      </c>
      <c r="R3236" s="19">
        <v>1900.83</v>
      </c>
      <c r="S3236" s="16">
        <v>7193.18</v>
      </c>
      <c r="T3236" s="16">
        <v>8919.5499999999993</v>
      </c>
    </row>
    <row r="3237" spans="1:20" x14ac:dyDescent="0.25">
      <c r="A3237" s="14" t="s">
        <v>18</v>
      </c>
      <c r="B3237" s="14">
        <v>780</v>
      </c>
      <c r="C3237" s="14" t="s">
        <v>23105</v>
      </c>
      <c r="D3237" s="14">
        <v>566390562</v>
      </c>
      <c r="E3237" s="15">
        <v>43553</v>
      </c>
      <c r="F3237" s="54" t="str">
        <f t="shared" si="50"/>
        <v>marzo</v>
      </c>
      <c r="G3237" s="14" t="s">
        <v>11398</v>
      </c>
      <c r="H3237" s="14" t="s">
        <v>20</v>
      </c>
      <c r="I3237" s="14" t="s">
        <v>11831</v>
      </c>
      <c r="J3237" s="14" t="s">
        <v>21</v>
      </c>
      <c r="K3237" s="14" t="s">
        <v>17688</v>
      </c>
      <c r="L3237" s="14" t="s">
        <v>3632</v>
      </c>
      <c r="M3237" s="16">
        <v>0</v>
      </c>
      <c r="N3237" s="16">
        <v>0</v>
      </c>
      <c r="O3237" s="16">
        <v>0</v>
      </c>
      <c r="P3237" s="17"/>
      <c r="Q3237" s="18">
        <v>934.3</v>
      </c>
      <c r="R3237" s="16">
        <v>934.3</v>
      </c>
      <c r="S3237" s="16">
        <v>934.3</v>
      </c>
      <c r="T3237" s="16">
        <v>934.3</v>
      </c>
    </row>
    <row r="3238" spans="1:20" x14ac:dyDescent="0.25">
      <c r="A3238" s="14" t="s">
        <v>18</v>
      </c>
      <c r="B3238" s="14">
        <v>780</v>
      </c>
      <c r="C3238" s="14" t="s">
        <v>23105</v>
      </c>
      <c r="D3238" s="14">
        <v>5664505205</v>
      </c>
      <c r="E3238" s="15">
        <v>43553</v>
      </c>
      <c r="F3238" s="54" t="str">
        <f t="shared" si="50"/>
        <v>marzo</v>
      </c>
      <c r="G3238" s="14" t="s">
        <v>11399</v>
      </c>
      <c r="H3238" s="14" t="s">
        <v>3633</v>
      </c>
      <c r="I3238" s="14" t="s">
        <v>13285</v>
      </c>
      <c r="J3238" s="14" t="s">
        <v>32</v>
      </c>
      <c r="K3238" s="14" t="s">
        <v>17689</v>
      </c>
      <c r="L3238" s="14" t="s">
        <v>3634</v>
      </c>
      <c r="M3238" s="16">
        <v>0</v>
      </c>
      <c r="N3238" s="16">
        <v>0</v>
      </c>
      <c r="O3238" s="16">
        <v>0</v>
      </c>
      <c r="P3238" s="17"/>
      <c r="Q3238" s="18">
        <v>1140.5</v>
      </c>
      <c r="R3238" s="16">
        <v>1128.99</v>
      </c>
      <c r="S3238" s="16">
        <v>1140.5</v>
      </c>
      <c r="T3238" s="16">
        <v>1380.01</v>
      </c>
    </row>
    <row r="3239" spans="1:20" x14ac:dyDescent="0.25">
      <c r="A3239" s="14" t="s">
        <v>18</v>
      </c>
      <c r="B3239" s="14">
        <v>780</v>
      </c>
      <c r="C3239" s="14" t="s">
        <v>23105</v>
      </c>
      <c r="D3239" s="14">
        <v>566454505</v>
      </c>
      <c r="E3239" s="15">
        <v>43553</v>
      </c>
      <c r="F3239" s="54" t="str">
        <f t="shared" si="50"/>
        <v>marzo</v>
      </c>
      <c r="G3239" s="14" t="s">
        <v>9711</v>
      </c>
      <c r="H3239" s="14" t="s">
        <v>1162</v>
      </c>
      <c r="I3239" s="14" t="s">
        <v>13286</v>
      </c>
      <c r="J3239" s="14" t="s">
        <v>633</v>
      </c>
      <c r="K3239" s="14" t="s">
        <v>17690</v>
      </c>
      <c r="L3239" s="14" t="s">
        <v>3635</v>
      </c>
      <c r="M3239" s="16">
        <v>0</v>
      </c>
      <c r="N3239" s="16">
        <v>0</v>
      </c>
      <c r="O3239" s="16">
        <v>0</v>
      </c>
      <c r="P3239" s="17"/>
      <c r="Q3239" s="18">
        <v>0</v>
      </c>
      <c r="R3239" s="19">
        <v>227.27</v>
      </c>
      <c r="S3239" s="16">
        <v>2727.27</v>
      </c>
      <c r="T3239" s="16">
        <v>3450</v>
      </c>
    </row>
    <row r="3240" spans="1:20" x14ac:dyDescent="0.25">
      <c r="A3240" s="14" t="s">
        <v>18</v>
      </c>
      <c r="B3240" s="14">
        <v>780</v>
      </c>
      <c r="C3240" s="14" t="s">
        <v>23105</v>
      </c>
      <c r="D3240" s="14">
        <v>566488005</v>
      </c>
      <c r="E3240" s="15">
        <v>43553</v>
      </c>
      <c r="F3240" s="54" t="str">
        <f t="shared" si="50"/>
        <v>marzo</v>
      </c>
      <c r="G3240" s="14" t="s">
        <v>8826</v>
      </c>
      <c r="H3240" s="14" t="s">
        <v>20</v>
      </c>
      <c r="I3240" s="14" t="s">
        <v>11831</v>
      </c>
      <c r="J3240" s="14" t="s">
        <v>21</v>
      </c>
      <c r="K3240" s="14" t="s">
        <v>17691</v>
      </c>
      <c r="L3240" s="14" t="s">
        <v>3636</v>
      </c>
      <c r="M3240" s="16">
        <v>0</v>
      </c>
      <c r="N3240" s="16">
        <v>0</v>
      </c>
      <c r="O3240" s="16">
        <v>0</v>
      </c>
      <c r="P3240" s="17"/>
      <c r="Q3240" s="18">
        <v>934.3</v>
      </c>
      <c r="R3240" s="19">
        <v>934.3</v>
      </c>
      <c r="S3240" s="16">
        <v>934.3</v>
      </c>
      <c r="T3240" s="16">
        <v>934.3</v>
      </c>
    </row>
    <row r="3241" spans="1:20" x14ac:dyDescent="0.25">
      <c r="A3241" s="14" t="s">
        <v>18</v>
      </c>
      <c r="B3241" s="14">
        <v>780</v>
      </c>
      <c r="C3241" s="14" t="s">
        <v>23105</v>
      </c>
      <c r="D3241" s="14">
        <v>56648802</v>
      </c>
      <c r="E3241" s="15">
        <v>43553</v>
      </c>
      <c r="F3241" s="54" t="str">
        <f t="shared" si="50"/>
        <v>marzo</v>
      </c>
      <c r="G3241" s="14" t="s">
        <v>8826</v>
      </c>
      <c r="H3241" s="14" t="s">
        <v>20</v>
      </c>
      <c r="I3241" s="14" t="s">
        <v>11831</v>
      </c>
      <c r="J3241" s="14" t="s">
        <v>21</v>
      </c>
      <c r="K3241" s="14" t="s">
        <v>17692</v>
      </c>
      <c r="L3241" s="14" t="s">
        <v>3637</v>
      </c>
      <c r="M3241" s="16">
        <v>0</v>
      </c>
      <c r="N3241" s="16">
        <v>0</v>
      </c>
      <c r="O3241" s="16">
        <v>0</v>
      </c>
      <c r="P3241" s="17"/>
      <c r="Q3241" s="18">
        <v>0</v>
      </c>
      <c r="R3241" s="16"/>
      <c r="S3241" s="16">
        <v>0</v>
      </c>
      <c r="T3241" s="16">
        <v>0</v>
      </c>
    </row>
    <row r="3242" spans="1:20" x14ac:dyDescent="0.25">
      <c r="A3242" s="14" t="s">
        <v>18</v>
      </c>
      <c r="B3242" s="14">
        <v>780</v>
      </c>
      <c r="C3242" s="14" t="s">
        <v>23105</v>
      </c>
      <c r="D3242" s="14">
        <v>566506805</v>
      </c>
      <c r="E3242" s="15">
        <v>43553</v>
      </c>
      <c r="F3242" s="54" t="str">
        <f t="shared" si="50"/>
        <v>marzo</v>
      </c>
      <c r="G3242" s="14" t="s">
        <v>9712</v>
      </c>
      <c r="H3242" s="14" t="s">
        <v>3638</v>
      </c>
      <c r="I3242" s="14" t="s">
        <v>11985</v>
      </c>
      <c r="J3242" s="14" t="s">
        <v>32</v>
      </c>
      <c r="K3242" s="14" t="s">
        <v>17693</v>
      </c>
      <c r="L3242" s="14" t="s">
        <v>3639</v>
      </c>
      <c r="M3242" s="16">
        <v>3126.88</v>
      </c>
      <c r="N3242" s="16">
        <v>551.79</v>
      </c>
      <c r="O3242" s="16">
        <v>0</v>
      </c>
      <c r="P3242" s="17">
        <v>17.7</v>
      </c>
      <c r="Q3242" s="18">
        <v>5038.51</v>
      </c>
      <c r="R3242" s="19">
        <v>5038.51</v>
      </c>
      <c r="S3242" s="16">
        <v>8165.39</v>
      </c>
      <c r="T3242" s="16">
        <v>9880.1200000000008</v>
      </c>
    </row>
    <row r="3243" spans="1:20" x14ac:dyDescent="0.25">
      <c r="A3243" s="14" t="s">
        <v>18</v>
      </c>
      <c r="B3243" s="14">
        <v>780</v>
      </c>
      <c r="C3243" s="14" t="s">
        <v>23105</v>
      </c>
      <c r="D3243" s="14">
        <v>5665054605</v>
      </c>
      <c r="E3243" s="15">
        <v>43553</v>
      </c>
      <c r="F3243" s="54" t="str">
        <f t="shared" si="50"/>
        <v>marzo</v>
      </c>
      <c r="G3243" s="14" t="s">
        <v>9713</v>
      </c>
      <c r="H3243" s="14" t="s">
        <v>20</v>
      </c>
      <c r="I3243" s="14" t="s">
        <v>11831</v>
      </c>
      <c r="J3243" s="14" t="s">
        <v>21</v>
      </c>
      <c r="K3243" s="14" t="s">
        <v>17694</v>
      </c>
      <c r="L3243" s="14" t="s">
        <v>3640</v>
      </c>
      <c r="M3243" s="16">
        <v>0</v>
      </c>
      <c r="N3243" s="16">
        <v>0</v>
      </c>
      <c r="O3243" s="16">
        <v>0</v>
      </c>
      <c r="P3243" s="17"/>
      <c r="Q3243" s="18">
        <v>934.3</v>
      </c>
      <c r="R3243" s="19">
        <v>934.3</v>
      </c>
      <c r="S3243" s="16">
        <v>934.3</v>
      </c>
      <c r="T3243" s="16">
        <v>934.3</v>
      </c>
    </row>
    <row r="3244" spans="1:20" x14ac:dyDescent="0.25">
      <c r="A3244" s="14" t="s">
        <v>18</v>
      </c>
      <c r="B3244" s="14">
        <v>780</v>
      </c>
      <c r="C3244" s="14" t="s">
        <v>23105</v>
      </c>
      <c r="D3244" s="14">
        <v>566505632</v>
      </c>
      <c r="E3244" s="15">
        <v>43553</v>
      </c>
      <c r="F3244" s="54" t="str">
        <f t="shared" si="50"/>
        <v>marzo</v>
      </c>
      <c r="G3244" s="14" t="s">
        <v>11395</v>
      </c>
      <c r="H3244" s="14" t="s">
        <v>20</v>
      </c>
      <c r="I3244" s="14" t="s">
        <v>11831</v>
      </c>
      <c r="J3244" s="14" t="s">
        <v>21</v>
      </c>
      <c r="K3244" s="14" t="s">
        <v>17695</v>
      </c>
      <c r="L3244" s="14" t="s">
        <v>3641</v>
      </c>
      <c r="M3244" s="16">
        <v>0</v>
      </c>
      <c r="N3244" s="16">
        <v>0</v>
      </c>
      <c r="O3244" s="16">
        <v>0</v>
      </c>
      <c r="P3244" s="17"/>
      <c r="Q3244" s="18">
        <v>266.94</v>
      </c>
      <c r="R3244" s="16">
        <v>266.94</v>
      </c>
      <c r="S3244" s="16">
        <v>266.94</v>
      </c>
      <c r="T3244" s="16">
        <v>266.94</v>
      </c>
    </row>
    <row r="3245" spans="1:20" x14ac:dyDescent="0.25">
      <c r="A3245" s="14" t="s">
        <v>18</v>
      </c>
      <c r="B3245" s="14">
        <v>780</v>
      </c>
      <c r="C3245" s="14" t="s">
        <v>23105</v>
      </c>
      <c r="D3245" s="14">
        <v>566505633</v>
      </c>
      <c r="E3245" s="15">
        <v>43553</v>
      </c>
      <c r="F3245" s="54" t="str">
        <f t="shared" si="50"/>
        <v>marzo</v>
      </c>
      <c r="G3245" s="14" t="s">
        <v>11395</v>
      </c>
      <c r="H3245" s="14" t="s">
        <v>20</v>
      </c>
      <c r="I3245" s="14" t="s">
        <v>11831</v>
      </c>
      <c r="J3245" s="14" t="s">
        <v>21</v>
      </c>
      <c r="K3245" s="14" t="s">
        <v>17696</v>
      </c>
      <c r="L3245" s="14" t="s">
        <v>3642</v>
      </c>
      <c r="M3245" s="16">
        <v>621.84</v>
      </c>
      <c r="N3245" s="16">
        <v>0</v>
      </c>
      <c r="O3245" s="16">
        <v>0</v>
      </c>
      <c r="P3245" s="17"/>
      <c r="Q3245" s="18">
        <v>533.88</v>
      </c>
      <c r="R3245" s="16">
        <v>533.88</v>
      </c>
      <c r="S3245" s="16">
        <v>1155.72</v>
      </c>
      <c r="T3245" s="16">
        <v>1155.72</v>
      </c>
    </row>
    <row r="3246" spans="1:20" x14ac:dyDescent="0.25">
      <c r="A3246" s="14" t="s">
        <v>18</v>
      </c>
      <c r="B3246" s="14">
        <v>780</v>
      </c>
      <c r="C3246" s="14" t="s">
        <v>23105</v>
      </c>
      <c r="D3246" s="14">
        <v>566530405</v>
      </c>
      <c r="E3246" s="15">
        <v>43553</v>
      </c>
      <c r="F3246" s="54" t="str">
        <f t="shared" si="50"/>
        <v>marzo</v>
      </c>
      <c r="G3246" s="14" t="s">
        <v>9714</v>
      </c>
      <c r="H3246" s="14" t="s">
        <v>3643</v>
      </c>
      <c r="I3246" s="14" t="s">
        <v>13287</v>
      </c>
      <c r="J3246" s="14" t="s">
        <v>32</v>
      </c>
      <c r="K3246" s="14" t="s">
        <v>17697</v>
      </c>
      <c r="L3246" s="14" t="s">
        <v>3644</v>
      </c>
      <c r="M3246" s="16">
        <v>3678.67</v>
      </c>
      <c r="N3246" s="16">
        <v>0</v>
      </c>
      <c r="O3246" s="16">
        <v>0</v>
      </c>
      <c r="P3246" s="17"/>
      <c r="Q3246" s="18">
        <v>4485.96</v>
      </c>
      <c r="R3246" s="16">
        <v>4460.16</v>
      </c>
      <c r="S3246" s="16">
        <v>8164.63</v>
      </c>
      <c r="T3246" s="16">
        <v>9879.2000000000007</v>
      </c>
    </row>
    <row r="3247" spans="1:20" x14ac:dyDescent="0.25">
      <c r="A3247" s="14" t="s">
        <v>18</v>
      </c>
      <c r="B3247" s="14">
        <v>780</v>
      </c>
      <c r="C3247" s="14" t="s">
        <v>23105</v>
      </c>
      <c r="D3247" s="14">
        <v>566544005</v>
      </c>
      <c r="E3247" s="15">
        <v>43553</v>
      </c>
      <c r="F3247" s="54" t="str">
        <f t="shared" si="50"/>
        <v>marzo</v>
      </c>
      <c r="G3247" s="14" t="s">
        <v>9715</v>
      </c>
      <c r="H3247" s="14" t="s">
        <v>3645</v>
      </c>
      <c r="I3247" s="14" t="s">
        <v>13288</v>
      </c>
      <c r="J3247" s="14" t="s">
        <v>32</v>
      </c>
      <c r="K3247" s="14" t="s">
        <v>17698</v>
      </c>
      <c r="L3247" s="14" t="s">
        <v>3646</v>
      </c>
      <c r="M3247" s="16">
        <v>5158.13</v>
      </c>
      <c r="N3247" s="16">
        <v>0</v>
      </c>
      <c r="O3247" s="16">
        <v>0</v>
      </c>
      <c r="P3247" s="17"/>
      <c r="Q3247" s="18">
        <v>5132.24</v>
      </c>
      <c r="R3247" s="16">
        <v>5132.24</v>
      </c>
      <c r="S3247" s="16">
        <v>10290.370000000001</v>
      </c>
      <c r="T3247" s="16">
        <v>12451.35</v>
      </c>
    </row>
    <row r="3248" spans="1:20" x14ac:dyDescent="0.25">
      <c r="A3248" s="14" t="s">
        <v>18</v>
      </c>
      <c r="B3248" s="14">
        <v>780</v>
      </c>
      <c r="C3248" s="14" t="s">
        <v>23105</v>
      </c>
      <c r="D3248" s="14">
        <v>56654402</v>
      </c>
      <c r="E3248" s="15">
        <v>43553</v>
      </c>
      <c r="F3248" s="54" t="str">
        <f t="shared" si="50"/>
        <v>marzo</v>
      </c>
      <c r="G3248" s="14" t="s">
        <v>9715</v>
      </c>
      <c r="H3248" s="14" t="s">
        <v>3645</v>
      </c>
      <c r="I3248" s="14" t="s">
        <v>13288</v>
      </c>
      <c r="J3248" s="14" t="s">
        <v>633</v>
      </c>
      <c r="K3248" s="14" t="s">
        <v>17699</v>
      </c>
      <c r="L3248" s="14" t="s">
        <v>3647</v>
      </c>
      <c r="M3248" s="16">
        <v>2054.84</v>
      </c>
      <c r="N3248" s="16">
        <v>1545.26</v>
      </c>
      <c r="O3248" s="16">
        <v>0</v>
      </c>
      <c r="P3248" s="17"/>
      <c r="Q3248" s="18">
        <v>142.56</v>
      </c>
      <c r="R3248" s="16">
        <v>142.56</v>
      </c>
      <c r="S3248" s="16">
        <v>2197.4</v>
      </c>
      <c r="T3248" s="16">
        <v>2658.85</v>
      </c>
    </row>
    <row r="3249" spans="1:20" x14ac:dyDescent="0.25">
      <c r="A3249" s="14" t="s">
        <v>18</v>
      </c>
      <c r="B3249" s="14">
        <v>780</v>
      </c>
      <c r="C3249" s="14" t="s">
        <v>23105</v>
      </c>
      <c r="D3249" s="14">
        <v>566562405</v>
      </c>
      <c r="E3249" s="15">
        <v>43553</v>
      </c>
      <c r="F3249" s="54" t="str">
        <f t="shared" si="50"/>
        <v>marzo</v>
      </c>
      <c r="G3249" s="14" t="s">
        <v>9706</v>
      </c>
      <c r="H3249" s="14" t="s">
        <v>3603</v>
      </c>
      <c r="I3249" s="14" t="s">
        <v>13275</v>
      </c>
      <c r="J3249" s="14" t="s">
        <v>32</v>
      </c>
      <c r="K3249" s="14" t="s">
        <v>17700</v>
      </c>
      <c r="L3249" s="14" t="s">
        <v>3566</v>
      </c>
      <c r="M3249" s="16">
        <v>0</v>
      </c>
      <c r="N3249" s="16">
        <v>0</v>
      </c>
      <c r="O3249" s="16">
        <v>0</v>
      </c>
      <c r="P3249" s="17"/>
      <c r="Q3249" s="18">
        <v>0</v>
      </c>
      <c r="R3249" s="16"/>
      <c r="S3249" s="16">
        <v>0</v>
      </c>
      <c r="T3249" s="16">
        <v>0</v>
      </c>
    </row>
    <row r="3250" spans="1:20" x14ac:dyDescent="0.25">
      <c r="A3250" s="14" t="s">
        <v>18</v>
      </c>
      <c r="B3250" s="14">
        <v>780</v>
      </c>
      <c r="C3250" s="14" t="s">
        <v>23105</v>
      </c>
      <c r="D3250" s="14">
        <v>56658482</v>
      </c>
      <c r="E3250" s="15">
        <v>43553</v>
      </c>
      <c r="F3250" s="54" t="str">
        <f t="shared" si="50"/>
        <v>marzo</v>
      </c>
      <c r="G3250" s="14" t="s">
        <v>9708</v>
      </c>
      <c r="H3250" s="14" t="s">
        <v>20</v>
      </c>
      <c r="I3250" s="14" t="s">
        <v>11831</v>
      </c>
      <c r="J3250" s="14" t="s">
        <v>21</v>
      </c>
      <c r="K3250" s="14" t="s">
        <v>17701</v>
      </c>
      <c r="L3250" s="14" t="s">
        <v>318</v>
      </c>
      <c r="M3250" s="16">
        <v>12260.32</v>
      </c>
      <c r="N3250" s="16">
        <v>0</v>
      </c>
      <c r="O3250" s="16">
        <v>3203.3</v>
      </c>
      <c r="P3250" s="17"/>
      <c r="Q3250" s="18">
        <v>3203.3</v>
      </c>
      <c r="R3250" s="16">
        <v>3203.3</v>
      </c>
      <c r="S3250" s="16">
        <v>15463.62</v>
      </c>
      <c r="T3250" s="16">
        <v>15463.62</v>
      </c>
    </row>
    <row r="3251" spans="1:20" x14ac:dyDescent="0.25">
      <c r="A3251" s="14" t="s">
        <v>18</v>
      </c>
      <c r="B3251" s="14">
        <v>780</v>
      </c>
      <c r="C3251" s="14" t="s">
        <v>23105</v>
      </c>
      <c r="D3251" s="14">
        <v>56658483</v>
      </c>
      <c r="E3251" s="15">
        <v>43553</v>
      </c>
      <c r="F3251" s="54" t="str">
        <f t="shared" si="50"/>
        <v>marzo</v>
      </c>
      <c r="G3251" s="14" t="s">
        <v>9708</v>
      </c>
      <c r="H3251" s="14" t="s">
        <v>20</v>
      </c>
      <c r="I3251" s="14" t="s">
        <v>11831</v>
      </c>
      <c r="J3251" s="14" t="s">
        <v>21</v>
      </c>
      <c r="K3251" s="14" t="s">
        <v>17702</v>
      </c>
      <c r="L3251" s="14" t="s">
        <v>3648</v>
      </c>
      <c r="M3251" s="16">
        <v>0</v>
      </c>
      <c r="N3251" s="16">
        <v>0</v>
      </c>
      <c r="O3251" s="16">
        <v>0</v>
      </c>
      <c r="P3251" s="17"/>
      <c r="Q3251" s="18">
        <v>0</v>
      </c>
      <c r="R3251" s="16"/>
      <c r="S3251" s="16">
        <v>0</v>
      </c>
      <c r="T3251" s="16">
        <v>0</v>
      </c>
    </row>
    <row r="3252" spans="1:20" x14ac:dyDescent="0.25">
      <c r="A3252" s="14" t="s">
        <v>18</v>
      </c>
      <c r="B3252" s="14">
        <v>780</v>
      </c>
      <c r="C3252" s="14" t="s">
        <v>23105</v>
      </c>
      <c r="D3252" s="14">
        <v>566589805</v>
      </c>
      <c r="E3252" s="15">
        <v>43553</v>
      </c>
      <c r="F3252" s="54" t="str">
        <f t="shared" si="50"/>
        <v>marzo</v>
      </c>
      <c r="G3252" s="14" t="s">
        <v>9716</v>
      </c>
      <c r="H3252" s="14" t="s">
        <v>3649</v>
      </c>
      <c r="I3252" s="14" t="s">
        <v>13289</v>
      </c>
      <c r="J3252" s="14" t="s">
        <v>633</v>
      </c>
      <c r="K3252" s="14" t="s">
        <v>17703</v>
      </c>
      <c r="L3252" s="14" t="s">
        <v>3650</v>
      </c>
      <c r="M3252" s="16">
        <v>4405.72</v>
      </c>
      <c r="N3252" s="16">
        <v>2285.58</v>
      </c>
      <c r="O3252" s="16">
        <v>0</v>
      </c>
      <c r="P3252" s="17">
        <v>3.21</v>
      </c>
      <c r="Q3252" s="18">
        <v>2135.21</v>
      </c>
      <c r="R3252" s="16">
        <v>2131.64</v>
      </c>
      <c r="S3252" s="16">
        <v>6540.93</v>
      </c>
      <c r="T3252" s="16">
        <v>7914.53</v>
      </c>
    </row>
    <row r="3253" spans="1:20" x14ac:dyDescent="0.25">
      <c r="A3253" s="14" t="s">
        <v>18</v>
      </c>
      <c r="B3253" s="14">
        <v>780</v>
      </c>
      <c r="C3253" s="14" t="s">
        <v>23105</v>
      </c>
      <c r="D3253" s="14">
        <v>566593305</v>
      </c>
      <c r="E3253" s="15">
        <v>43553</v>
      </c>
      <c r="F3253" s="54" t="str">
        <f t="shared" si="50"/>
        <v>marzo</v>
      </c>
      <c r="G3253" s="14" t="s">
        <v>9676</v>
      </c>
      <c r="H3253" s="14" t="s">
        <v>20</v>
      </c>
      <c r="I3253" s="14" t="s">
        <v>11831</v>
      </c>
      <c r="J3253" s="14" t="s">
        <v>21</v>
      </c>
      <c r="K3253" s="14" t="s">
        <v>17704</v>
      </c>
      <c r="L3253" s="14" t="s">
        <v>606</v>
      </c>
      <c r="M3253" s="16">
        <v>854.96</v>
      </c>
      <c r="N3253" s="16">
        <v>0</v>
      </c>
      <c r="O3253" s="16">
        <v>266.94</v>
      </c>
      <c r="P3253" s="17"/>
      <c r="Q3253" s="18">
        <v>266.94</v>
      </c>
      <c r="R3253" s="16">
        <v>266.94</v>
      </c>
      <c r="S3253" s="16">
        <v>1121.9000000000001</v>
      </c>
      <c r="T3253" s="16">
        <v>1121.9000000000001</v>
      </c>
    </row>
    <row r="3254" spans="1:20" x14ac:dyDescent="0.25">
      <c r="A3254" s="14" t="s">
        <v>18</v>
      </c>
      <c r="B3254" s="14">
        <v>780</v>
      </c>
      <c r="C3254" s="14" t="s">
        <v>23105</v>
      </c>
      <c r="D3254" s="14">
        <v>5666050505</v>
      </c>
      <c r="E3254" s="15">
        <v>43553</v>
      </c>
      <c r="F3254" s="54" t="str">
        <f t="shared" si="50"/>
        <v>marzo</v>
      </c>
      <c r="G3254" s="14" t="s">
        <v>9669</v>
      </c>
      <c r="H3254" s="14" t="s">
        <v>3651</v>
      </c>
      <c r="I3254" s="14" t="s">
        <v>13290</v>
      </c>
      <c r="J3254" s="14" t="s">
        <v>32</v>
      </c>
      <c r="K3254" s="14" t="s">
        <v>17705</v>
      </c>
      <c r="L3254" s="14" t="s">
        <v>3652</v>
      </c>
      <c r="M3254" s="16">
        <v>5197.68</v>
      </c>
      <c r="N3254" s="16">
        <v>577.5</v>
      </c>
      <c r="O3254" s="16">
        <v>0</v>
      </c>
      <c r="P3254" s="17">
        <v>4.76</v>
      </c>
      <c r="Q3254" s="18">
        <v>3169.63</v>
      </c>
      <c r="R3254" s="19">
        <v>3169.63</v>
      </c>
      <c r="S3254" s="16">
        <v>8367.31</v>
      </c>
      <c r="T3254" s="16">
        <v>10124.450000000001</v>
      </c>
    </row>
    <row r="3255" spans="1:20" x14ac:dyDescent="0.25">
      <c r="A3255" s="14" t="s">
        <v>18</v>
      </c>
      <c r="B3255" s="14">
        <v>780</v>
      </c>
      <c r="C3255" s="14" t="s">
        <v>23105</v>
      </c>
      <c r="D3255" s="14">
        <v>5666054905</v>
      </c>
      <c r="E3255" s="15">
        <v>43553</v>
      </c>
      <c r="F3255" s="54" t="str">
        <f t="shared" si="50"/>
        <v>marzo</v>
      </c>
      <c r="G3255" s="14" t="s">
        <v>11400</v>
      </c>
      <c r="H3255" s="14" t="s">
        <v>3653</v>
      </c>
      <c r="I3255" s="14" t="s">
        <v>13291</v>
      </c>
      <c r="J3255" s="14" t="s">
        <v>32</v>
      </c>
      <c r="K3255" s="14" t="s">
        <v>17706</v>
      </c>
      <c r="L3255" s="14" t="s">
        <v>3654</v>
      </c>
      <c r="M3255" s="16">
        <v>5458.83</v>
      </c>
      <c r="N3255" s="16">
        <v>963.32</v>
      </c>
      <c r="O3255" s="16">
        <v>0</v>
      </c>
      <c r="P3255" s="17"/>
      <c r="Q3255" s="18">
        <v>1729.76</v>
      </c>
      <c r="R3255" s="19">
        <v>1707.53</v>
      </c>
      <c r="S3255" s="16">
        <v>7188.59</v>
      </c>
      <c r="T3255" s="16">
        <v>8698.19</v>
      </c>
    </row>
    <row r="3256" spans="1:20" x14ac:dyDescent="0.25">
      <c r="A3256" s="14" t="s">
        <v>18</v>
      </c>
      <c r="B3256" s="14">
        <v>780</v>
      </c>
      <c r="C3256" s="14" t="s">
        <v>23105</v>
      </c>
      <c r="D3256" s="14">
        <v>566605492</v>
      </c>
      <c r="E3256" s="15">
        <v>43553</v>
      </c>
      <c r="F3256" s="54" t="str">
        <f t="shared" si="50"/>
        <v>marzo</v>
      </c>
      <c r="G3256" s="14" t="s">
        <v>11400</v>
      </c>
      <c r="H3256" s="14" t="s">
        <v>3653</v>
      </c>
      <c r="I3256" s="14" t="s">
        <v>13291</v>
      </c>
      <c r="J3256" s="14" t="s">
        <v>46</v>
      </c>
      <c r="K3256" s="14" t="s">
        <v>17707</v>
      </c>
      <c r="L3256" s="14" t="s">
        <v>3655</v>
      </c>
      <c r="M3256" s="16">
        <v>1758.97</v>
      </c>
      <c r="N3256" s="16">
        <v>310.39999999999998</v>
      </c>
      <c r="O3256" s="16">
        <v>0</v>
      </c>
      <c r="P3256" s="17"/>
      <c r="Q3256" s="18">
        <v>463.76</v>
      </c>
      <c r="R3256" s="16">
        <v>453.44</v>
      </c>
      <c r="S3256" s="16">
        <v>2222.73</v>
      </c>
      <c r="T3256" s="16">
        <v>2689.5</v>
      </c>
    </row>
    <row r="3257" spans="1:20" x14ac:dyDescent="0.25">
      <c r="A3257" s="14" t="s">
        <v>18</v>
      </c>
      <c r="B3257" s="14">
        <v>780</v>
      </c>
      <c r="C3257" s="14" t="s">
        <v>23105</v>
      </c>
      <c r="D3257" s="14">
        <v>5666058205</v>
      </c>
      <c r="E3257" s="15">
        <v>43553</v>
      </c>
      <c r="F3257" s="54" t="str">
        <f t="shared" si="50"/>
        <v>marzo</v>
      </c>
      <c r="G3257" s="14" t="s">
        <v>9717</v>
      </c>
      <c r="H3257" s="14" t="s">
        <v>3656</v>
      </c>
      <c r="I3257" s="14" t="s">
        <v>13292</v>
      </c>
      <c r="J3257" s="14" t="s">
        <v>32</v>
      </c>
      <c r="K3257" s="14" t="s">
        <v>17708</v>
      </c>
      <c r="L3257" s="14" t="s">
        <v>3657</v>
      </c>
      <c r="M3257" s="16">
        <v>3678.67</v>
      </c>
      <c r="N3257" s="16">
        <v>0</v>
      </c>
      <c r="O3257" s="16">
        <v>0</v>
      </c>
      <c r="P3257" s="17"/>
      <c r="Q3257" s="18">
        <v>4485.96</v>
      </c>
      <c r="R3257" s="16">
        <v>4471.67</v>
      </c>
      <c r="S3257" s="16">
        <v>8164.63</v>
      </c>
      <c r="T3257" s="16">
        <v>9879.2000000000007</v>
      </c>
    </row>
    <row r="3258" spans="1:20" x14ac:dyDescent="0.25">
      <c r="A3258" s="14" t="s">
        <v>18</v>
      </c>
      <c r="B3258" s="14">
        <v>780</v>
      </c>
      <c r="C3258" s="14" t="s">
        <v>23105</v>
      </c>
      <c r="D3258" s="14">
        <v>5666230505</v>
      </c>
      <c r="E3258" s="15">
        <v>43553</v>
      </c>
      <c r="F3258" s="54" t="str">
        <f t="shared" si="50"/>
        <v>marzo</v>
      </c>
      <c r="G3258" s="14" t="s">
        <v>9718</v>
      </c>
      <c r="H3258" s="14" t="s">
        <v>3658</v>
      </c>
      <c r="I3258" s="14" t="s">
        <v>11986</v>
      </c>
      <c r="J3258" s="14" t="s">
        <v>32</v>
      </c>
      <c r="K3258" s="14" t="s">
        <v>17709</v>
      </c>
      <c r="L3258" s="14" t="s">
        <v>2184</v>
      </c>
      <c r="M3258" s="16">
        <v>0</v>
      </c>
      <c r="N3258" s="16">
        <v>0</v>
      </c>
      <c r="O3258" s="16">
        <v>0</v>
      </c>
      <c r="P3258" s="17"/>
      <c r="Q3258" s="18">
        <v>0</v>
      </c>
      <c r="R3258" s="16"/>
      <c r="S3258" s="16">
        <v>0</v>
      </c>
      <c r="T3258" s="16">
        <v>0</v>
      </c>
    </row>
    <row r="3259" spans="1:20" x14ac:dyDescent="0.25">
      <c r="A3259" s="14" t="s">
        <v>18</v>
      </c>
      <c r="B3259" s="14">
        <v>780</v>
      </c>
      <c r="C3259" s="14" t="s">
        <v>23105</v>
      </c>
      <c r="D3259" s="14">
        <v>566623052</v>
      </c>
      <c r="E3259" s="15">
        <v>43553</v>
      </c>
      <c r="F3259" s="54" t="str">
        <f t="shared" si="50"/>
        <v>marzo</v>
      </c>
      <c r="G3259" s="14" t="s">
        <v>9718</v>
      </c>
      <c r="H3259" s="14" t="s">
        <v>28</v>
      </c>
      <c r="I3259" s="14" t="s">
        <v>12200</v>
      </c>
      <c r="J3259" s="14" t="s">
        <v>29</v>
      </c>
      <c r="K3259" s="14" t="s">
        <v>17710</v>
      </c>
      <c r="L3259" s="14" t="s">
        <v>3659</v>
      </c>
      <c r="M3259" s="16">
        <v>3126.88</v>
      </c>
      <c r="N3259" s="16">
        <v>551.79</v>
      </c>
      <c r="O3259" s="16">
        <v>0</v>
      </c>
      <c r="P3259" s="17"/>
      <c r="Q3259" s="18">
        <v>439.66</v>
      </c>
      <c r="R3259" s="16">
        <v>421.79</v>
      </c>
      <c r="S3259" s="16">
        <v>3566.54</v>
      </c>
      <c r="T3259" s="16">
        <v>3566.54</v>
      </c>
    </row>
    <row r="3260" spans="1:20" x14ac:dyDescent="0.25">
      <c r="A3260" s="14" t="s">
        <v>18</v>
      </c>
      <c r="B3260" s="14">
        <v>780</v>
      </c>
      <c r="C3260" s="14" t="s">
        <v>23105</v>
      </c>
      <c r="D3260" s="14">
        <v>566624405</v>
      </c>
      <c r="E3260" s="15">
        <v>43553</v>
      </c>
      <c r="F3260" s="54" t="str">
        <f t="shared" si="50"/>
        <v>marzo</v>
      </c>
      <c r="G3260" s="14" t="s">
        <v>9719</v>
      </c>
      <c r="H3260" s="14" t="s">
        <v>3660</v>
      </c>
      <c r="I3260" s="14" t="s">
        <v>13293</v>
      </c>
      <c r="J3260" s="14" t="s">
        <v>32</v>
      </c>
      <c r="K3260" s="14" t="s">
        <v>17711</v>
      </c>
      <c r="L3260" s="14" t="s">
        <v>3661</v>
      </c>
      <c r="M3260" s="16">
        <v>3678.67</v>
      </c>
      <c r="N3260" s="16">
        <v>0</v>
      </c>
      <c r="O3260" s="16">
        <v>0</v>
      </c>
      <c r="P3260" s="17"/>
      <c r="Q3260" s="18">
        <v>4485.96</v>
      </c>
      <c r="R3260" s="19">
        <v>4468.6899999999996</v>
      </c>
      <c r="S3260" s="16">
        <v>8164.63</v>
      </c>
      <c r="T3260" s="16">
        <v>9879.2000000000007</v>
      </c>
    </row>
    <row r="3261" spans="1:20" x14ac:dyDescent="0.25">
      <c r="A3261" s="14" t="s">
        <v>18</v>
      </c>
      <c r="B3261" s="14">
        <v>780</v>
      </c>
      <c r="C3261" s="14" t="s">
        <v>23105</v>
      </c>
      <c r="D3261" s="14">
        <v>566635305</v>
      </c>
      <c r="E3261" s="15">
        <v>43553</v>
      </c>
      <c r="F3261" s="54" t="str">
        <f t="shared" si="50"/>
        <v>marzo</v>
      </c>
      <c r="G3261" s="14" t="s">
        <v>11401</v>
      </c>
      <c r="H3261" s="14" t="s">
        <v>3662</v>
      </c>
      <c r="I3261" s="14" t="s">
        <v>13294</v>
      </c>
      <c r="J3261" s="14" t="s">
        <v>46</v>
      </c>
      <c r="K3261" s="14" t="s">
        <v>17712</v>
      </c>
      <c r="L3261" s="14" t="s">
        <v>3663</v>
      </c>
      <c r="M3261" s="16">
        <v>0</v>
      </c>
      <c r="N3261" s="16">
        <v>0</v>
      </c>
      <c r="O3261" s="16">
        <v>0</v>
      </c>
      <c r="P3261" s="17"/>
      <c r="Q3261" s="18">
        <v>950.41</v>
      </c>
      <c r="R3261" s="16">
        <v>950.41</v>
      </c>
      <c r="S3261" s="16">
        <v>950.41</v>
      </c>
      <c r="T3261" s="16">
        <v>1150</v>
      </c>
    </row>
    <row r="3262" spans="1:20" x14ac:dyDescent="0.25">
      <c r="A3262" s="14" t="s">
        <v>18</v>
      </c>
      <c r="B3262" s="14">
        <v>780</v>
      </c>
      <c r="C3262" s="14" t="s">
        <v>23105</v>
      </c>
      <c r="D3262" s="14">
        <v>566636705</v>
      </c>
      <c r="E3262" s="15">
        <v>43553</v>
      </c>
      <c r="F3262" s="54" t="str">
        <f t="shared" si="50"/>
        <v>marzo</v>
      </c>
      <c r="G3262" s="14" t="s">
        <v>11402</v>
      </c>
      <c r="H3262" s="14" t="s">
        <v>3664</v>
      </c>
      <c r="I3262" s="14" t="s">
        <v>13295</v>
      </c>
      <c r="J3262" s="14" t="s">
        <v>46</v>
      </c>
      <c r="K3262" s="14" t="s">
        <v>17713</v>
      </c>
      <c r="L3262" s="14" t="s">
        <v>3665</v>
      </c>
      <c r="M3262" s="16">
        <v>165.2</v>
      </c>
      <c r="N3262" s="16">
        <v>0</v>
      </c>
      <c r="O3262" s="16">
        <v>0</v>
      </c>
      <c r="P3262" s="17"/>
      <c r="Q3262" s="18">
        <v>266.52999999999997</v>
      </c>
      <c r="R3262" s="16">
        <v>261.95999999999998</v>
      </c>
      <c r="S3262" s="16">
        <v>431.73</v>
      </c>
      <c r="T3262" s="16">
        <v>522.39</v>
      </c>
    </row>
    <row r="3263" spans="1:20" x14ac:dyDescent="0.25">
      <c r="A3263" s="14" t="s">
        <v>18</v>
      </c>
      <c r="B3263" s="14">
        <v>780</v>
      </c>
      <c r="C3263" s="14" t="s">
        <v>23105</v>
      </c>
      <c r="D3263" s="14">
        <v>566652505</v>
      </c>
      <c r="E3263" s="15">
        <v>43554</v>
      </c>
      <c r="F3263" s="54" t="str">
        <f t="shared" si="50"/>
        <v>marzo</v>
      </c>
      <c r="G3263" s="14" t="s">
        <v>9525</v>
      </c>
      <c r="H3263" s="14" t="s">
        <v>3000</v>
      </c>
      <c r="I3263" s="14" t="s">
        <v>13087</v>
      </c>
      <c r="J3263" s="14" t="s">
        <v>46</v>
      </c>
      <c r="K3263" s="14" t="s">
        <v>17714</v>
      </c>
      <c r="L3263" s="14" t="s">
        <v>640</v>
      </c>
      <c r="M3263" s="16">
        <v>0</v>
      </c>
      <c r="N3263" s="16">
        <v>0</v>
      </c>
      <c r="O3263" s="16">
        <v>0</v>
      </c>
      <c r="P3263" s="17"/>
      <c r="Q3263" s="18">
        <v>978.92</v>
      </c>
      <c r="R3263" s="16">
        <v>978.92</v>
      </c>
      <c r="S3263" s="16">
        <v>978.92</v>
      </c>
      <c r="T3263" s="16">
        <v>1184.49</v>
      </c>
    </row>
    <row r="3264" spans="1:20" x14ac:dyDescent="0.25">
      <c r="A3264" s="14" t="s">
        <v>18</v>
      </c>
      <c r="B3264" s="14">
        <v>780</v>
      </c>
      <c r="C3264" s="14" t="s">
        <v>23105</v>
      </c>
      <c r="D3264" s="14">
        <v>566654305</v>
      </c>
      <c r="E3264" s="15">
        <v>43554</v>
      </c>
      <c r="F3264" s="54" t="str">
        <f t="shared" si="50"/>
        <v>marzo</v>
      </c>
      <c r="G3264" s="14" t="s">
        <v>11403</v>
      </c>
      <c r="H3264" s="14" t="s">
        <v>3666</v>
      </c>
      <c r="I3264" s="14" t="s">
        <v>11987</v>
      </c>
      <c r="J3264" s="14" t="s">
        <v>46</v>
      </c>
      <c r="K3264" s="14" t="s">
        <v>17715</v>
      </c>
      <c r="L3264" s="14" t="s">
        <v>3667</v>
      </c>
      <c r="M3264" s="16">
        <v>2069.41</v>
      </c>
      <c r="N3264" s="16">
        <v>0</v>
      </c>
      <c r="O3264" s="16">
        <v>0</v>
      </c>
      <c r="P3264" s="17">
        <v>3.5</v>
      </c>
      <c r="Q3264" s="18">
        <v>1203.52</v>
      </c>
      <c r="R3264" s="16">
        <v>1203.52</v>
      </c>
      <c r="S3264" s="16">
        <v>3272.93</v>
      </c>
      <c r="T3264" s="16">
        <v>3960.25</v>
      </c>
    </row>
    <row r="3265" spans="1:20" x14ac:dyDescent="0.25">
      <c r="A3265" s="14" t="s">
        <v>18</v>
      </c>
      <c r="B3265" s="14">
        <v>780</v>
      </c>
      <c r="C3265" s="14" t="s">
        <v>23105</v>
      </c>
      <c r="D3265" s="14">
        <v>5666550505</v>
      </c>
      <c r="E3265" s="15">
        <v>43554</v>
      </c>
      <c r="F3265" s="54" t="str">
        <f t="shared" si="50"/>
        <v>marzo</v>
      </c>
      <c r="G3265" s="14" t="s">
        <v>11071</v>
      </c>
      <c r="H3265" s="14" t="s">
        <v>97</v>
      </c>
      <c r="I3265" s="14" t="s">
        <v>12221</v>
      </c>
      <c r="J3265" s="14" t="s">
        <v>46</v>
      </c>
      <c r="K3265" s="14" t="s">
        <v>17716</v>
      </c>
      <c r="L3265" s="14" t="s">
        <v>3668</v>
      </c>
      <c r="M3265" s="16">
        <v>1298.08</v>
      </c>
      <c r="N3265" s="16">
        <v>324.52</v>
      </c>
      <c r="O3265" s="16">
        <v>0</v>
      </c>
      <c r="P3265" s="17"/>
      <c r="Q3265" s="18">
        <v>28.51</v>
      </c>
      <c r="R3265" s="16">
        <v>28.51</v>
      </c>
      <c r="S3265" s="16">
        <v>1326.59</v>
      </c>
      <c r="T3265" s="16">
        <v>1605.17</v>
      </c>
    </row>
    <row r="3266" spans="1:20" x14ac:dyDescent="0.25">
      <c r="A3266" s="14" t="s">
        <v>18</v>
      </c>
      <c r="B3266" s="14">
        <v>780</v>
      </c>
      <c r="C3266" s="14" t="s">
        <v>23105</v>
      </c>
      <c r="D3266" s="14">
        <v>5630536505</v>
      </c>
      <c r="E3266" s="15">
        <v>43555</v>
      </c>
      <c r="F3266" s="54" t="str">
        <f t="shared" si="50"/>
        <v>marzo</v>
      </c>
      <c r="G3266" s="14" t="s">
        <v>11404</v>
      </c>
      <c r="H3266" s="14" t="s">
        <v>569</v>
      </c>
      <c r="I3266" s="14" t="s">
        <v>12351</v>
      </c>
      <c r="J3266" s="14" t="s">
        <v>570</v>
      </c>
      <c r="K3266" s="14" t="s">
        <v>17717</v>
      </c>
      <c r="L3266" s="14" t="s">
        <v>944</v>
      </c>
      <c r="M3266" s="16">
        <v>2558.33</v>
      </c>
      <c r="N3266" s="16">
        <v>639.58000000000004</v>
      </c>
      <c r="O3266" s="16">
        <v>0</v>
      </c>
      <c r="P3266" s="17"/>
      <c r="Q3266" s="18">
        <v>0</v>
      </c>
      <c r="R3266" s="16"/>
      <c r="S3266" s="16">
        <v>2558.33</v>
      </c>
      <c r="T3266" s="16">
        <v>2558.33</v>
      </c>
    </row>
    <row r="3267" spans="1:20" x14ac:dyDescent="0.25">
      <c r="A3267" s="14" t="s">
        <v>18</v>
      </c>
      <c r="B3267" s="14">
        <v>780</v>
      </c>
      <c r="C3267" s="14" t="s">
        <v>23105</v>
      </c>
      <c r="D3267" s="14">
        <v>5647905005</v>
      </c>
      <c r="E3267" s="15">
        <v>43555</v>
      </c>
      <c r="F3267" s="54" t="str">
        <f t="shared" ref="F3267:F3330" si="51">TEXT(E3267,"MMMM")</f>
        <v>marzo</v>
      </c>
      <c r="G3267" s="14" t="s">
        <v>11371</v>
      </c>
      <c r="H3267" s="14" t="s">
        <v>3669</v>
      </c>
      <c r="I3267" s="14" t="s">
        <v>13296</v>
      </c>
      <c r="J3267" s="14" t="s">
        <v>25</v>
      </c>
      <c r="K3267" s="14" t="s">
        <v>17718</v>
      </c>
      <c r="L3267" s="14" t="s">
        <v>3670</v>
      </c>
      <c r="M3267" s="16">
        <v>567.79999999999995</v>
      </c>
      <c r="N3267" s="16">
        <v>100.2</v>
      </c>
      <c r="O3267" s="16">
        <v>0</v>
      </c>
      <c r="P3267" s="17"/>
      <c r="Q3267" s="18">
        <v>800</v>
      </c>
      <c r="R3267" s="16">
        <v>779.84</v>
      </c>
      <c r="S3267" s="16">
        <v>1367.8</v>
      </c>
      <c r="T3267" s="16">
        <v>1367.8</v>
      </c>
    </row>
    <row r="3268" spans="1:20" x14ac:dyDescent="0.25">
      <c r="A3268" s="14" t="s">
        <v>18</v>
      </c>
      <c r="B3268" s="14">
        <v>965</v>
      </c>
      <c r="C3268" s="14" t="s">
        <v>8477</v>
      </c>
      <c r="D3268" s="14">
        <v>56506353</v>
      </c>
      <c r="E3268" s="15">
        <v>43525</v>
      </c>
      <c r="F3268" s="54" t="str">
        <f t="shared" si="51"/>
        <v>marzo</v>
      </c>
      <c r="G3268" s="14" t="s">
        <v>9720</v>
      </c>
      <c r="H3268" s="14" t="s">
        <v>2035</v>
      </c>
      <c r="I3268" s="14" t="s">
        <v>12809</v>
      </c>
      <c r="J3268" s="14" t="s">
        <v>581</v>
      </c>
      <c r="K3268" s="14" t="s">
        <v>17719</v>
      </c>
      <c r="L3268" s="14" t="s">
        <v>1370</v>
      </c>
      <c r="M3268" s="16">
        <v>0</v>
      </c>
      <c r="N3268" s="16">
        <v>0</v>
      </c>
      <c r="O3268" s="16">
        <v>0</v>
      </c>
      <c r="P3268" s="17">
        <v>375.17</v>
      </c>
      <c r="Q3268" s="18">
        <v>5785.27</v>
      </c>
      <c r="R3268" s="19">
        <v>5637.59</v>
      </c>
      <c r="S3268" s="16">
        <v>5785.27</v>
      </c>
      <c r="T3268" s="16">
        <v>7700.2</v>
      </c>
    </row>
    <row r="3269" spans="1:20" x14ac:dyDescent="0.25">
      <c r="A3269" s="14" t="s">
        <v>18</v>
      </c>
      <c r="B3269" s="14">
        <v>965</v>
      </c>
      <c r="C3269" s="14" t="s">
        <v>8477</v>
      </c>
      <c r="D3269" s="14">
        <v>5656054305</v>
      </c>
      <c r="E3269" s="15">
        <v>43525</v>
      </c>
      <c r="F3269" s="54" t="str">
        <f t="shared" si="51"/>
        <v>marzo</v>
      </c>
      <c r="G3269" s="14" t="s">
        <v>8530</v>
      </c>
      <c r="H3269" s="14" t="s">
        <v>3671</v>
      </c>
      <c r="I3269" s="14" t="s">
        <v>13297</v>
      </c>
      <c r="J3269" s="14" t="s">
        <v>581</v>
      </c>
      <c r="K3269" s="14" t="s">
        <v>17720</v>
      </c>
      <c r="L3269" s="14" t="s">
        <v>3672</v>
      </c>
      <c r="M3269" s="16">
        <v>0</v>
      </c>
      <c r="N3269" s="16">
        <v>0</v>
      </c>
      <c r="O3269" s="16">
        <v>0</v>
      </c>
      <c r="P3269" s="17">
        <v>172</v>
      </c>
      <c r="Q3269" s="18">
        <v>6198.46</v>
      </c>
      <c r="R3269" s="16">
        <v>6198.46</v>
      </c>
      <c r="S3269" s="16">
        <v>6198.46</v>
      </c>
      <c r="T3269" s="16">
        <v>7500.14</v>
      </c>
    </row>
    <row r="3270" spans="1:20" x14ac:dyDescent="0.25">
      <c r="A3270" s="14" t="s">
        <v>18</v>
      </c>
      <c r="B3270" s="14">
        <v>965</v>
      </c>
      <c r="C3270" s="14" t="s">
        <v>8477</v>
      </c>
      <c r="D3270" s="14">
        <v>565996305</v>
      </c>
      <c r="E3270" s="15">
        <v>43525</v>
      </c>
      <c r="F3270" s="54" t="str">
        <f t="shared" si="51"/>
        <v>marzo</v>
      </c>
      <c r="G3270" s="14" t="s">
        <v>9367</v>
      </c>
      <c r="H3270" s="14" t="s">
        <v>23</v>
      </c>
      <c r="I3270" s="14" t="s">
        <v>12199</v>
      </c>
      <c r="J3270" s="14" t="s">
        <v>25</v>
      </c>
      <c r="K3270" s="14" t="s">
        <v>17721</v>
      </c>
      <c r="L3270" s="14" t="s">
        <v>3673</v>
      </c>
      <c r="M3270" s="16">
        <v>0</v>
      </c>
      <c r="N3270" s="16">
        <v>0</v>
      </c>
      <c r="O3270" s="16">
        <v>0</v>
      </c>
      <c r="P3270" s="17"/>
      <c r="Q3270" s="18">
        <v>96.18</v>
      </c>
      <c r="R3270" s="19">
        <v>83.28</v>
      </c>
      <c r="S3270" s="16">
        <v>96.18</v>
      </c>
      <c r="T3270" s="16">
        <v>96.18</v>
      </c>
    </row>
    <row r="3271" spans="1:20" x14ac:dyDescent="0.25">
      <c r="A3271" s="14" t="s">
        <v>18</v>
      </c>
      <c r="B3271" s="14">
        <v>965</v>
      </c>
      <c r="C3271" s="14" t="s">
        <v>8477</v>
      </c>
      <c r="D3271" s="14">
        <v>564290573</v>
      </c>
      <c r="E3271" s="15">
        <v>43530</v>
      </c>
      <c r="F3271" s="54" t="str">
        <f t="shared" si="51"/>
        <v>marzo</v>
      </c>
      <c r="G3271" s="14" t="s">
        <v>8963</v>
      </c>
      <c r="H3271" s="14" t="s">
        <v>1480</v>
      </c>
      <c r="I3271" s="14" t="s">
        <v>12647</v>
      </c>
      <c r="J3271" s="14" t="s">
        <v>1434</v>
      </c>
      <c r="K3271" s="14" t="s">
        <v>17722</v>
      </c>
      <c r="L3271" s="14" t="s">
        <v>3674</v>
      </c>
      <c r="M3271" s="16">
        <v>0</v>
      </c>
      <c r="N3271" s="16">
        <v>0</v>
      </c>
      <c r="O3271" s="16">
        <v>0</v>
      </c>
      <c r="P3271" s="17"/>
      <c r="Q3271" s="18">
        <v>0</v>
      </c>
      <c r="R3271" s="16"/>
      <c r="S3271" s="16">
        <v>0</v>
      </c>
      <c r="T3271" s="16">
        <v>0</v>
      </c>
    </row>
    <row r="3272" spans="1:20" x14ac:dyDescent="0.25">
      <c r="A3272" s="14" t="s">
        <v>18</v>
      </c>
      <c r="B3272" s="14">
        <v>965</v>
      </c>
      <c r="C3272" s="14" t="s">
        <v>8477</v>
      </c>
      <c r="D3272" s="14">
        <v>565063505</v>
      </c>
      <c r="E3272" s="15">
        <v>43530</v>
      </c>
      <c r="F3272" s="54" t="str">
        <f t="shared" si="51"/>
        <v>marzo</v>
      </c>
      <c r="G3272" s="14" t="s">
        <v>9720</v>
      </c>
      <c r="H3272" s="14" t="s">
        <v>1366</v>
      </c>
      <c r="I3272" s="14" t="s">
        <v>12622</v>
      </c>
      <c r="J3272" s="14" t="s">
        <v>581</v>
      </c>
      <c r="K3272" s="14" t="s">
        <v>17723</v>
      </c>
      <c r="L3272" s="14" t="s">
        <v>3675</v>
      </c>
      <c r="M3272" s="16">
        <v>4609.47</v>
      </c>
      <c r="N3272" s="16">
        <v>813.43</v>
      </c>
      <c r="O3272" s="16">
        <v>0</v>
      </c>
      <c r="P3272" s="17">
        <v>166</v>
      </c>
      <c r="Q3272" s="18">
        <v>1563.12</v>
      </c>
      <c r="R3272" s="16">
        <v>1563.12</v>
      </c>
      <c r="S3272" s="16">
        <v>6172.59</v>
      </c>
      <c r="T3272" s="16">
        <v>7573.15</v>
      </c>
    </row>
    <row r="3273" spans="1:20" x14ac:dyDescent="0.25">
      <c r="A3273" s="14" t="s">
        <v>18</v>
      </c>
      <c r="B3273" s="14">
        <v>965</v>
      </c>
      <c r="C3273" s="14" t="s">
        <v>8477</v>
      </c>
      <c r="D3273" s="14">
        <v>56506352</v>
      </c>
      <c r="E3273" s="15">
        <v>43530</v>
      </c>
      <c r="F3273" s="54" t="str">
        <f t="shared" si="51"/>
        <v>marzo</v>
      </c>
      <c r="G3273" s="14" t="s">
        <v>9720</v>
      </c>
      <c r="H3273" s="14" t="s">
        <v>1366</v>
      </c>
      <c r="I3273" s="14" t="s">
        <v>12622</v>
      </c>
      <c r="J3273" s="14" t="s">
        <v>581</v>
      </c>
      <c r="K3273" s="14" t="s">
        <v>17724</v>
      </c>
      <c r="L3273" s="14" t="s">
        <v>3676</v>
      </c>
      <c r="M3273" s="16">
        <v>0</v>
      </c>
      <c r="N3273" s="16">
        <v>0</v>
      </c>
      <c r="O3273" s="16">
        <v>0</v>
      </c>
      <c r="P3273" s="17"/>
      <c r="Q3273" s="18">
        <v>0</v>
      </c>
      <c r="R3273" s="16"/>
      <c r="S3273" s="16">
        <v>0</v>
      </c>
      <c r="T3273" s="16">
        <v>0</v>
      </c>
    </row>
    <row r="3274" spans="1:20" x14ac:dyDescent="0.25">
      <c r="A3274" s="14" t="s">
        <v>18</v>
      </c>
      <c r="B3274" s="14">
        <v>965</v>
      </c>
      <c r="C3274" s="14" t="s">
        <v>8477</v>
      </c>
      <c r="D3274" s="14">
        <v>565668805</v>
      </c>
      <c r="E3274" s="15">
        <v>43530</v>
      </c>
      <c r="F3274" s="54" t="str">
        <f t="shared" si="51"/>
        <v>marzo</v>
      </c>
      <c r="G3274" s="14" t="s">
        <v>9371</v>
      </c>
      <c r="H3274" s="14" t="s">
        <v>1411</v>
      </c>
      <c r="I3274" s="14" t="s">
        <v>12631</v>
      </c>
      <c r="J3274" s="14" t="s">
        <v>1381</v>
      </c>
      <c r="K3274" s="14" t="s">
        <v>16863</v>
      </c>
      <c r="L3274" s="14" t="s">
        <v>3085</v>
      </c>
      <c r="M3274" s="16">
        <v>0</v>
      </c>
      <c r="N3274" s="16">
        <v>0</v>
      </c>
      <c r="O3274" s="16">
        <v>0</v>
      </c>
      <c r="P3274" s="17">
        <v>260.36</v>
      </c>
      <c r="Q3274" s="18">
        <v>3340.72</v>
      </c>
      <c r="R3274" s="16">
        <v>3278.96</v>
      </c>
      <c r="S3274" s="16">
        <v>26770.47</v>
      </c>
      <c r="T3274" s="16">
        <v>32392.27</v>
      </c>
    </row>
    <row r="3275" spans="1:20" x14ac:dyDescent="0.25">
      <c r="A3275" s="14" t="s">
        <v>18</v>
      </c>
      <c r="B3275" s="14">
        <v>965</v>
      </c>
      <c r="C3275" s="14" t="s">
        <v>8477</v>
      </c>
      <c r="D3275" s="14">
        <v>56566882</v>
      </c>
      <c r="E3275" s="15">
        <v>43530</v>
      </c>
      <c r="F3275" s="54" t="str">
        <f t="shared" si="51"/>
        <v>marzo</v>
      </c>
      <c r="G3275" s="14" t="s">
        <v>9371</v>
      </c>
      <c r="H3275" s="14" t="s">
        <v>1411</v>
      </c>
      <c r="I3275" s="14" t="s">
        <v>12631</v>
      </c>
      <c r="J3275" s="14" t="s">
        <v>1379</v>
      </c>
      <c r="K3275" s="14" t="s">
        <v>17725</v>
      </c>
      <c r="L3275" s="14" t="s">
        <v>3677</v>
      </c>
      <c r="M3275" s="16">
        <v>0</v>
      </c>
      <c r="N3275" s="16">
        <v>0</v>
      </c>
      <c r="O3275" s="16">
        <v>0</v>
      </c>
      <c r="P3275" s="17"/>
      <c r="Q3275" s="18">
        <v>0</v>
      </c>
      <c r="R3275" s="16"/>
      <c r="S3275" s="16">
        <v>0</v>
      </c>
      <c r="T3275" s="16">
        <v>0</v>
      </c>
    </row>
    <row r="3276" spans="1:20" x14ac:dyDescent="0.25">
      <c r="A3276" s="14" t="s">
        <v>18</v>
      </c>
      <c r="B3276" s="14">
        <v>965</v>
      </c>
      <c r="C3276" s="14" t="s">
        <v>8477</v>
      </c>
      <c r="D3276" s="14">
        <v>565937905</v>
      </c>
      <c r="E3276" s="15">
        <v>43530</v>
      </c>
      <c r="F3276" s="54" t="str">
        <f t="shared" si="51"/>
        <v>marzo</v>
      </c>
      <c r="G3276" s="14" t="s">
        <v>9325</v>
      </c>
      <c r="H3276" s="14" t="s">
        <v>20</v>
      </c>
      <c r="I3276" s="14" t="s">
        <v>11831</v>
      </c>
      <c r="J3276" s="14" t="s">
        <v>21</v>
      </c>
      <c r="K3276" s="14" t="s">
        <v>17726</v>
      </c>
      <c r="L3276" s="14" t="s">
        <v>3678</v>
      </c>
      <c r="M3276" s="16">
        <v>0</v>
      </c>
      <c r="N3276" s="16">
        <v>0</v>
      </c>
      <c r="O3276" s="16">
        <v>0</v>
      </c>
      <c r="P3276" s="17"/>
      <c r="Q3276" s="18">
        <v>0</v>
      </c>
      <c r="R3276" s="16"/>
      <c r="S3276" s="16">
        <v>0</v>
      </c>
      <c r="T3276" s="16">
        <v>0</v>
      </c>
    </row>
    <row r="3277" spans="1:20" x14ac:dyDescent="0.25">
      <c r="A3277" s="14" t="s">
        <v>18</v>
      </c>
      <c r="B3277" s="14">
        <v>965</v>
      </c>
      <c r="C3277" s="14" t="s">
        <v>8477</v>
      </c>
      <c r="D3277" s="14">
        <v>56593792</v>
      </c>
      <c r="E3277" s="15">
        <v>43530</v>
      </c>
      <c r="F3277" s="54" t="str">
        <f t="shared" si="51"/>
        <v>marzo</v>
      </c>
      <c r="G3277" s="14" t="s">
        <v>9325</v>
      </c>
      <c r="H3277" s="14" t="s">
        <v>20</v>
      </c>
      <c r="I3277" s="14" t="s">
        <v>11831</v>
      </c>
      <c r="J3277" s="14" t="s">
        <v>21</v>
      </c>
      <c r="K3277" s="14" t="s">
        <v>17727</v>
      </c>
      <c r="L3277" s="14" t="s">
        <v>3679</v>
      </c>
      <c r="M3277" s="16">
        <v>0</v>
      </c>
      <c r="N3277" s="16">
        <v>0</v>
      </c>
      <c r="O3277" s="16">
        <v>0</v>
      </c>
      <c r="P3277" s="17"/>
      <c r="Q3277" s="18">
        <v>0</v>
      </c>
      <c r="R3277" s="16"/>
      <c r="S3277" s="16">
        <v>0</v>
      </c>
      <c r="T3277" s="16">
        <v>0</v>
      </c>
    </row>
    <row r="3278" spans="1:20" x14ac:dyDescent="0.25">
      <c r="A3278" s="14" t="s">
        <v>18</v>
      </c>
      <c r="B3278" s="14">
        <v>965</v>
      </c>
      <c r="C3278" s="14" t="s">
        <v>8477</v>
      </c>
      <c r="D3278" s="14">
        <v>56593793</v>
      </c>
      <c r="E3278" s="15">
        <v>43530</v>
      </c>
      <c r="F3278" s="54" t="str">
        <f t="shared" si="51"/>
        <v>marzo</v>
      </c>
      <c r="G3278" s="14" t="s">
        <v>9325</v>
      </c>
      <c r="H3278" s="14" t="s">
        <v>20</v>
      </c>
      <c r="I3278" s="14" t="s">
        <v>11831</v>
      </c>
      <c r="J3278" s="14" t="s">
        <v>21</v>
      </c>
      <c r="K3278" s="14" t="s">
        <v>17728</v>
      </c>
      <c r="L3278" s="14" t="s">
        <v>3680</v>
      </c>
      <c r="M3278" s="16">
        <v>4091.85</v>
      </c>
      <c r="N3278" s="16">
        <v>0</v>
      </c>
      <c r="O3278" s="16">
        <v>1348.75</v>
      </c>
      <c r="P3278" s="17"/>
      <c r="Q3278" s="18">
        <v>1348.75</v>
      </c>
      <c r="R3278" s="16">
        <v>1338.43</v>
      </c>
      <c r="S3278" s="16">
        <v>5440.6</v>
      </c>
      <c r="T3278" s="16">
        <v>5440.6</v>
      </c>
    </row>
    <row r="3279" spans="1:20" x14ac:dyDescent="0.25">
      <c r="A3279" s="14" t="s">
        <v>18</v>
      </c>
      <c r="B3279" s="14">
        <v>965</v>
      </c>
      <c r="C3279" s="14" t="s">
        <v>8477</v>
      </c>
      <c r="D3279" s="14">
        <v>56593794</v>
      </c>
      <c r="E3279" s="15">
        <v>43530</v>
      </c>
      <c r="F3279" s="54" t="str">
        <f t="shared" si="51"/>
        <v>marzo</v>
      </c>
      <c r="G3279" s="14" t="s">
        <v>9325</v>
      </c>
      <c r="H3279" s="14" t="s">
        <v>23</v>
      </c>
      <c r="I3279" s="14" t="s">
        <v>12199</v>
      </c>
      <c r="J3279" s="14" t="s">
        <v>25</v>
      </c>
      <c r="K3279" s="14" t="s">
        <v>17729</v>
      </c>
      <c r="L3279" s="14" t="s">
        <v>3681</v>
      </c>
      <c r="M3279" s="16">
        <v>0</v>
      </c>
      <c r="N3279" s="16">
        <v>0</v>
      </c>
      <c r="O3279" s="16">
        <v>0</v>
      </c>
      <c r="P3279" s="17"/>
      <c r="Q3279" s="18">
        <v>0</v>
      </c>
      <c r="R3279" s="16"/>
      <c r="S3279" s="16">
        <v>0</v>
      </c>
      <c r="T3279" s="16">
        <v>0</v>
      </c>
    </row>
    <row r="3280" spans="1:20" x14ac:dyDescent="0.25">
      <c r="A3280" s="14" t="s">
        <v>18</v>
      </c>
      <c r="B3280" s="14">
        <v>965</v>
      </c>
      <c r="C3280" s="14" t="s">
        <v>8477</v>
      </c>
      <c r="D3280" s="14">
        <v>56593795</v>
      </c>
      <c r="E3280" s="15">
        <v>43530</v>
      </c>
      <c r="F3280" s="54" t="str">
        <f t="shared" si="51"/>
        <v>marzo</v>
      </c>
      <c r="G3280" s="14" t="s">
        <v>9325</v>
      </c>
      <c r="H3280" s="14" t="s">
        <v>20</v>
      </c>
      <c r="I3280" s="14" t="s">
        <v>11831</v>
      </c>
      <c r="J3280" s="14" t="s">
        <v>21</v>
      </c>
      <c r="K3280" s="14" t="s">
        <v>17730</v>
      </c>
      <c r="L3280" s="14" t="s">
        <v>3682</v>
      </c>
      <c r="M3280" s="16">
        <v>0</v>
      </c>
      <c r="N3280" s="16">
        <v>0</v>
      </c>
      <c r="O3280" s="16">
        <v>0</v>
      </c>
      <c r="P3280" s="17"/>
      <c r="Q3280" s="18">
        <v>0</v>
      </c>
      <c r="R3280" s="16"/>
      <c r="S3280" s="16">
        <v>0</v>
      </c>
      <c r="T3280" s="16">
        <v>0</v>
      </c>
    </row>
    <row r="3281" spans="1:20" x14ac:dyDescent="0.25">
      <c r="A3281" s="14" t="s">
        <v>18</v>
      </c>
      <c r="B3281" s="14">
        <v>965</v>
      </c>
      <c r="C3281" s="14" t="s">
        <v>8477</v>
      </c>
      <c r="D3281" s="14">
        <v>566095505</v>
      </c>
      <c r="E3281" s="15">
        <v>43530</v>
      </c>
      <c r="F3281" s="54" t="str">
        <f t="shared" si="51"/>
        <v>marzo</v>
      </c>
      <c r="G3281" s="14" t="s">
        <v>9721</v>
      </c>
      <c r="H3281" s="14" t="s">
        <v>3683</v>
      </c>
      <c r="I3281" s="14" t="s">
        <v>13298</v>
      </c>
      <c r="J3281" s="14" t="s">
        <v>581</v>
      </c>
      <c r="K3281" s="14" t="s">
        <v>17731</v>
      </c>
      <c r="L3281" s="14" t="s">
        <v>3684</v>
      </c>
      <c r="M3281" s="16">
        <v>0</v>
      </c>
      <c r="N3281" s="16">
        <v>0</v>
      </c>
      <c r="O3281" s="16">
        <v>0</v>
      </c>
      <c r="P3281" s="17">
        <v>79.069999999999993</v>
      </c>
      <c r="Q3281" s="18">
        <v>909.27</v>
      </c>
      <c r="R3281" s="16">
        <v>909.27</v>
      </c>
      <c r="S3281" s="16">
        <v>909.27</v>
      </c>
      <c r="T3281" s="16">
        <v>1100.22</v>
      </c>
    </row>
    <row r="3282" spans="1:20" x14ac:dyDescent="0.25">
      <c r="A3282" s="14" t="s">
        <v>18</v>
      </c>
      <c r="B3282" s="14">
        <v>965</v>
      </c>
      <c r="C3282" s="14" t="s">
        <v>8477</v>
      </c>
      <c r="D3282" s="14">
        <v>56605605805</v>
      </c>
      <c r="E3282" s="15">
        <v>43531</v>
      </c>
      <c r="F3282" s="54" t="str">
        <f t="shared" si="51"/>
        <v>marzo</v>
      </c>
      <c r="G3282" s="14" t="s">
        <v>9722</v>
      </c>
      <c r="H3282" s="14" t="s">
        <v>3685</v>
      </c>
      <c r="I3282" s="14" t="s">
        <v>13299</v>
      </c>
      <c r="J3282" s="14" t="s">
        <v>32</v>
      </c>
      <c r="K3282" s="14" t="s">
        <v>17732</v>
      </c>
      <c r="L3282" s="14" t="s">
        <v>3686</v>
      </c>
      <c r="M3282" s="16">
        <v>2950.71</v>
      </c>
      <c r="N3282" s="16">
        <v>1967.14</v>
      </c>
      <c r="O3282" s="16">
        <v>2859.34</v>
      </c>
      <c r="P3282" s="17">
        <v>10.91</v>
      </c>
      <c r="Q3282" s="18">
        <v>2859.34</v>
      </c>
      <c r="R3282" s="16">
        <v>2843.21</v>
      </c>
      <c r="S3282" s="16">
        <v>5810.05</v>
      </c>
      <c r="T3282" s="16">
        <v>7370.05</v>
      </c>
    </row>
    <row r="3283" spans="1:20" x14ac:dyDescent="0.25">
      <c r="A3283" s="14" t="s">
        <v>18</v>
      </c>
      <c r="B3283" s="14">
        <v>965</v>
      </c>
      <c r="C3283" s="14" t="s">
        <v>8477</v>
      </c>
      <c r="D3283" s="14">
        <v>564935205</v>
      </c>
      <c r="E3283" s="15">
        <v>43532</v>
      </c>
      <c r="F3283" s="54" t="str">
        <f t="shared" si="51"/>
        <v>marzo</v>
      </c>
      <c r="G3283" s="14" t="s">
        <v>8514</v>
      </c>
      <c r="H3283" s="14" t="s">
        <v>1385</v>
      </c>
      <c r="I3283" s="14" t="s">
        <v>12626</v>
      </c>
      <c r="J3283" s="14" t="s">
        <v>581</v>
      </c>
      <c r="K3283" s="14" t="s">
        <v>17733</v>
      </c>
      <c r="L3283" s="14" t="s">
        <v>3687</v>
      </c>
      <c r="M3283" s="16">
        <v>3144.87</v>
      </c>
      <c r="N3283" s="16">
        <v>554.98</v>
      </c>
      <c r="O3283" s="16">
        <v>0</v>
      </c>
      <c r="P3283" s="17">
        <v>126.88</v>
      </c>
      <c r="Q3283" s="18">
        <v>1252.22</v>
      </c>
      <c r="R3283" s="16">
        <v>1228.54</v>
      </c>
      <c r="S3283" s="16">
        <v>4397.09</v>
      </c>
      <c r="T3283" s="16">
        <v>6029.74</v>
      </c>
    </row>
    <row r="3284" spans="1:20" x14ac:dyDescent="0.25">
      <c r="A3284" s="14" t="s">
        <v>18</v>
      </c>
      <c r="B3284" s="14">
        <v>965</v>
      </c>
      <c r="C3284" s="14" t="s">
        <v>8477</v>
      </c>
      <c r="D3284" s="14">
        <v>56493522</v>
      </c>
      <c r="E3284" s="15">
        <v>43532</v>
      </c>
      <c r="F3284" s="54" t="str">
        <f t="shared" si="51"/>
        <v>marzo</v>
      </c>
      <c r="G3284" s="14" t="s">
        <v>8514</v>
      </c>
      <c r="H3284" s="14" t="s">
        <v>1385</v>
      </c>
      <c r="I3284" s="14" t="s">
        <v>12626</v>
      </c>
      <c r="J3284" s="14" t="s">
        <v>581</v>
      </c>
      <c r="K3284" s="14" t="s">
        <v>17734</v>
      </c>
      <c r="L3284" s="14" t="s">
        <v>3688</v>
      </c>
      <c r="M3284" s="16">
        <v>0</v>
      </c>
      <c r="N3284" s="16">
        <v>0</v>
      </c>
      <c r="O3284" s="16">
        <v>0</v>
      </c>
      <c r="P3284" s="17"/>
      <c r="Q3284" s="18">
        <v>0</v>
      </c>
      <c r="R3284" s="16"/>
      <c r="S3284" s="16">
        <v>0</v>
      </c>
      <c r="T3284" s="16">
        <v>0</v>
      </c>
    </row>
    <row r="3285" spans="1:20" x14ac:dyDescent="0.25">
      <c r="A3285" s="14" t="s">
        <v>18</v>
      </c>
      <c r="B3285" s="14">
        <v>965</v>
      </c>
      <c r="C3285" s="14" t="s">
        <v>8477</v>
      </c>
      <c r="D3285" s="14">
        <v>56493523</v>
      </c>
      <c r="E3285" s="15">
        <v>43532</v>
      </c>
      <c r="F3285" s="54" t="str">
        <f t="shared" si="51"/>
        <v>marzo</v>
      </c>
      <c r="G3285" s="14" t="s">
        <v>8514</v>
      </c>
      <c r="H3285" s="14" t="s">
        <v>126</v>
      </c>
      <c r="I3285" s="14" t="s">
        <v>12231</v>
      </c>
      <c r="J3285" s="14" t="s">
        <v>581</v>
      </c>
      <c r="K3285" s="14" t="s">
        <v>17735</v>
      </c>
      <c r="L3285" s="14" t="s">
        <v>3689</v>
      </c>
      <c r="M3285" s="16">
        <v>0</v>
      </c>
      <c r="N3285" s="16">
        <v>0</v>
      </c>
      <c r="O3285" s="16">
        <v>0</v>
      </c>
      <c r="P3285" s="17">
        <v>692.91</v>
      </c>
      <c r="Q3285" s="18">
        <v>9107.7900000000009</v>
      </c>
      <c r="R3285" s="16">
        <v>8989.39</v>
      </c>
      <c r="S3285" s="16">
        <v>9107.7900000000009</v>
      </c>
      <c r="T3285" s="16">
        <v>11020.43</v>
      </c>
    </row>
    <row r="3286" spans="1:20" x14ac:dyDescent="0.25">
      <c r="A3286" s="14" t="s">
        <v>18</v>
      </c>
      <c r="B3286" s="14">
        <v>965</v>
      </c>
      <c r="C3286" s="14" t="s">
        <v>8477</v>
      </c>
      <c r="D3286" s="14">
        <v>565605432</v>
      </c>
      <c r="E3286" s="15">
        <v>43532</v>
      </c>
      <c r="F3286" s="54" t="str">
        <f t="shared" si="51"/>
        <v>marzo</v>
      </c>
      <c r="G3286" s="14" t="s">
        <v>8530</v>
      </c>
      <c r="H3286" s="14" t="s">
        <v>3671</v>
      </c>
      <c r="I3286" s="14" t="s">
        <v>13297</v>
      </c>
      <c r="J3286" s="14" t="s">
        <v>581</v>
      </c>
      <c r="K3286" s="14" t="s">
        <v>17736</v>
      </c>
      <c r="L3286" s="14" t="s">
        <v>3690</v>
      </c>
      <c r="M3286" s="16">
        <v>0</v>
      </c>
      <c r="N3286" s="16">
        <v>0</v>
      </c>
      <c r="O3286" s="16">
        <v>0</v>
      </c>
      <c r="P3286" s="17"/>
      <c r="Q3286" s="18">
        <v>0</v>
      </c>
      <c r="R3286" s="16"/>
      <c r="S3286" s="16">
        <v>0</v>
      </c>
      <c r="T3286" s="16">
        <v>0</v>
      </c>
    </row>
    <row r="3287" spans="1:20" x14ac:dyDescent="0.25">
      <c r="A3287" s="14" t="s">
        <v>18</v>
      </c>
      <c r="B3287" s="14">
        <v>965</v>
      </c>
      <c r="C3287" s="14" t="s">
        <v>8477</v>
      </c>
      <c r="D3287" s="14">
        <v>565605433</v>
      </c>
      <c r="E3287" s="15">
        <v>43532</v>
      </c>
      <c r="F3287" s="54" t="str">
        <f t="shared" si="51"/>
        <v>marzo</v>
      </c>
      <c r="G3287" s="14" t="s">
        <v>8530</v>
      </c>
      <c r="H3287" s="14" t="s">
        <v>3671</v>
      </c>
      <c r="I3287" s="14" t="s">
        <v>13297</v>
      </c>
      <c r="J3287" s="14" t="s">
        <v>581</v>
      </c>
      <c r="K3287" s="14" t="s">
        <v>17737</v>
      </c>
      <c r="L3287" s="14" t="s">
        <v>3691</v>
      </c>
      <c r="M3287" s="16">
        <v>0</v>
      </c>
      <c r="N3287" s="16">
        <v>0</v>
      </c>
      <c r="O3287" s="16">
        <v>0</v>
      </c>
      <c r="P3287" s="17"/>
      <c r="Q3287" s="18">
        <v>0</v>
      </c>
      <c r="R3287" s="19"/>
      <c r="S3287" s="16">
        <v>0</v>
      </c>
      <c r="T3287" s="16">
        <v>0</v>
      </c>
    </row>
    <row r="3288" spans="1:20" x14ac:dyDescent="0.25">
      <c r="A3288" s="14" t="s">
        <v>18</v>
      </c>
      <c r="B3288" s="14">
        <v>965</v>
      </c>
      <c r="C3288" s="14" t="s">
        <v>8477</v>
      </c>
      <c r="D3288" s="14">
        <v>565806405</v>
      </c>
      <c r="E3288" s="15">
        <v>43532</v>
      </c>
      <c r="F3288" s="54" t="str">
        <f t="shared" si="51"/>
        <v>marzo</v>
      </c>
      <c r="G3288" s="14" t="s">
        <v>8732</v>
      </c>
      <c r="H3288" s="14" t="s">
        <v>20</v>
      </c>
      <c r="I3288" s="14" t="s">
        <v>11831</v>
      </c>
      <c r="J3288" s="14" t="s">
        <v>21</v>
      </c>
      <c r="K3288" s="14" t="s">
        <v>16050</v>
      </c>
      <c r="L3288" s="14" t="s">
        <v>3692</v>
      </c>
      <c r="M3288" s="16">
        <v>0</v>
      </c>
      <c r="N3288" s="16">
        <v>0</v>
      </c>
      <c r="O3288" s="16">
        <v>0</v>
      </c>
      <c r="P3288" s="17"/>
      <c r="Q3288" s="18">
        <v>0</v>
      </c>
      <c r="R3288" s="16"/>
      <c r="S3288" s="16">
        <v>0</v>
      </c>
      <c r="T3288" s="16">
        <v>0</v>
      </c>
    </row>
    <row r="3289" spans="1:20" x14ac:dyDescent="0.25">
      <c r="A3289" s="14" t="s">
        <v>18</v>
      </c>
      <c r="B3289" s="14">
        <v>965</v>
      </c>
      <c r="C3289" s="14" t="s">
        <v>8477</v>
      </c>
      <c r="D3289" s="14">
        <v>566086505</v>
      </c>
      <c r="E3289" s="15">
        <v>43532</v>
      </c>
      <c r="F3289" s="54" t="str">
        <f t="shared" si="51"/>
        <v>marzo</v>
      </c>
      <c r="G3289" s="14" t="s">
        <v>11405</v>
      </c>
      <c r="H3289" s="14" t="s">
        <v>3693</v>
      </c>
      <c r="I3289" s="14" t="s">
        <v>13300</v>
      </c>
      <c r="J3289" s="14" t="s">
        <v>32</v>
      </c>
      <c r="K3289" s="14" t="s">
        <v>17738</v>
      </c>
      <c r="L3289" s="14" t="s">
        <v>3694</v>
      </c>
      <c r="M3289" s="16">
        <v>0</v>
      </c>
      <c r="N3289" s="16">
        <v>0</v>
      </c>
      <c r="O3289" s="16">
        <v>0</v>
      </c>
      <c r="P3289" s="17">
        <v>450.5</v>
      </c>
      <c r="Q3289" s="18">
        <v>4054.47</v>
      </c>
      <c r="R3289" s="19">
        <v>4007.42</v>
      </c>
      <c r="S3289" s="16">
        <v>4054.47</v>
      </c>
      <c r="T3289" s="16">
        <v>4905.91</v>
      </c>
    </row>
    <row r="3290" spans="1:20" x14ac:dyDescent="0.25">
      <c r="A3290" s="14" t="s">
        <v>18</v>
      </c>
      <c r="B3290" s="14">
        <v>965</v>
      </c>
      <c r="C3290" s="14" t="s">
        <v>8477</v>
      </c>
      <c r="D3290" s="14">
        <v>566087805</v>
      </c>
      <c r="E3290" s="15">
        <v>43532</v>
      </c>
      <c r="F3290" s="54" t="str">
        <f t="shared" si="51"/>
        <v>marzo</v>
      </c>
      <c r="G3290" s="14" t="s">
        <v>11406</v>
      </c>
      <c r="H3290" s="14" t="s">
        <v>3695</v>
      </c>
      <c r="I3290" s="14" t="s">
        <v>13301</v>
      </c>
      <c r="J3290" s="14" t="s">
        <v>46</v>
      </c>
      <c r="K3290" s="14" t="s">
        <v>17739</v>
      </c>
      <c r="L3290" s="14" t="s">
        <v>684</v>
      </c>
      <c r="M3290" s="16">
        <v>1613.35</v>
      </c>
      <c r="N3290" s="16">
        <v>284.7</v>
      </c>
      <c r="O3290" s="16">
        <v>849.38</v>
      </c>
      <c r="P3290" s="17">
        <v>5.99</v>
      </c>
      <c r="Q3290" s="18">
        <v>849.38</v>
      </c>
      <c r="R3290" s="19">
        <v>830.13</v>
      </c>
      <c r="S3290" s="16">
        <v>2462.73</v>
      </c>
      <c r="T3290" s="16">
        <v>2979.9</v>
      </c>
    </row>
    <row r="3291" spans="1:20" x14ac:dyDescent="0.25">
      <c r="A3291" s="14" t="s">
        <v>18</v>
      </c>
      <c r="B3291" s="14">
        <v>965</v>
      </c>
      <c r="C3291" s="14" t="s">
        <v>8477</v>
      </c>
      <c r="D3291" s="14">
        <v>56608782</v>
      </c>
      <c r="E3291" s="15">
        <v>43532</v>
      </c>
      <c r="F3291" s="54" t="str">
        <f t="shared" si="51"/>
        <v>marzo</v>
      </c>
      <c r="G3291" s="14" t="s">
        <v>11406</v>
      </c>
      <c r="H3291" s="14" t="s">
        <v>3695</v>
      </c>
      <c r="I3291" s="14" t="s">
        <v>13301</v>
      </c>
      <c r="J3291" s="14" t="s">
        <v>46</v>
      </c>
      <c r="K3291" s="14" t="s">
        <v>17740</v>
      </c>
      <c r="L3291" s="14" t="s">
        <v>3696</v>
      </c>
      <c r="M3291" s="16">
        <v>3519.72</v>
      </c>
      <c r="N3291" s="16">
        <v>621.13</v>
      </c>
      <c r="O3291" s="16">
        <v>521.61</v>
      </c>
      <c r="P3291" s="17">
        <v>48.64</v>
      </c>
      <c r="Q3291" s="18">
        <v>521.61</v>
      </c>
      <c r="R3291" s="19">
        <v>498.78</v>
      </c>
      <c r="S3291" s="16">
        <v>4041.33</v>
      </c>
      <c r="T3291" s="16">
        <v>4890.01</v>
      </c>
    </row>
    <row r="3292" spans="1:20" x14ac:dyDescent="0.25">
      <c r="A3292" s="14" t="s">
        <v>18</v>
      </c>
      <c r="B3292" s="14">
        <v>965</v>
      </c>
      <c r="C3292" s="14" t="s">
        <v>8477</v>
      </c>
      <c r="D3292" s="14">
        <v>56608783</v>
      </c>
      <c r="E3292" s="15">
        <v>43532</v>
      </c>
      <c r="F3292" s="54" t="str">
        <f t="shared" si="51"/>
        <v>marzo</v>
      </c>
      <c r="G3292" s="14" t="s">
        <v>11406</v>
      </c>
      <c r="H3292" s="14" t="s">
        <v>3695</v>
      </c>
      <c r="I3292" s="14" t="s">
        <v>13301</v>
      </c>
      <c r="J3292" s="14" t="s">
        <v>46</v>
      </c>
      <c r="K3292" s="14" t="s">
        <v>17741</v>
      </c>
      <c r="L3292" s="14" t="s">
        <v>3697</v>
      </c>
      <c r="M3292" s="16">
        <v>414.05</v>
      </c>
      <c r="N3292" s="16">
        <v>0</v>
      </c>
      <c r="O3292" s="16">
        <v>0</v>
      </c>
      <c r="P3292" s="17"/>
      <c r="Q3292" s="18">
        <v>380.16</v>
      </c>
      <c r="R3292" s="19">
        <v>380.16</v>
      </c>
      <c r="S3292" s="16">
        <v>794.21</v>
      </c>
      <c r="T3292" s="16">
        <v>960.99</v>
      </c>
    </row>
    <row r="3293" spans="1:20" x14ac:dyDescent="0.25">
      <c r="A3293" s="14" t="s">
        <v>18</v>
      </c>
      <c r="B3293" s="14">
        <v>965</v>
      </c>
      <c r="C3293" s="14" t="s">
        <v>8477</v>
      </c>
      <c r="D3293" s="14">
        <v>56608784</v>
      </c>
      <c r="E3293" s="15">
        <v>43532</v>
      </c>
      <c r="F3293" s="54" t="str">
        <f t="shared" si="51"/>
        <v>marzo</v>
      </c>
      <c r="G3293" s="14" t="s">
        <v>11406</v>
      </c>
      <c r="H3293" s="14" t="s">
        <v>3695</v>
      </c>
      <c r="I3293" s="14" t="s">
        <v>13301</v>
      </c>
      <c r="J3293" s="14" t="s">
        <v>46</v>
      </c>
      <c r="K3293" s="14" t="s">
        <v>17742</v>
      </c>
      <c r="L3293" s="14" t="s">
        <v>3698</v>
      </c>
      <c r="M3293" s="16">
        <v>3206.07</v>
      </c>
      <c r="N3293" s="16">
        <v>356.23</v>
      </c>
      <c r="O3293" s="16">
        <v>3893.05</v>
      </c>
      <c r="P3293" s="17">
        <v>193.71</v>
      </c>
      <c r="Q3293" s="18">
        <v>3893.05</v>
      </c>
      <c r="R3293" s="19">
        <v>3857.32</v>
      </c>
      <c r="S3293" s="16">
        <v>7099.12</v>
      </c>
      <c r="T3293" s="16">
        <v>8589.94</v>
      </c>
    </row>
    <row r="3294" spans="1:20" x14ac:dyDescent="0.25">
      <c r="A3294" s="14" t="s">
        <v>18</v>
      </c>
      <c r="B3294" s="14">
        <v>965</v>
      </c>
      <c r="C3294" s="14" t="s">
        <v>8477</v>
      </c>
      <c r="D3294" s="14">
        <v>5660560582</v>
      </c>
      <c r="E3294" s="15">
        <v>43532</v>
      </c>
      <c r="F3294" s="54" t="str">
        <f t="shared" si="51"/>
        <v>marzo</v>
      </c>
      <c r="G3294" s="14" t="s">
        <v>9722</v>
      </c>
      <c r="H3294" s="14" t="s">
        <v>20</v>
      </c>
      <c r="I3294" s="14" t="s">
        <v>11831</v>
      </c>
      <c r="J3294" s="14" t="s">
        <v>21</v>
      </c>
      <c r="K3294" s="14" t="s">
        <v>17743</v>
      </c>
      <c r="L3294" s="14" t="s">
        <v>3699</v>
      </c>
      <c r="M3294" s="16">
        <v>0</v>
      </c>
      <c r="N3294" s="16">
        <v>0</v>
      </c>
      <c r="O3294" s="16">
        <v>0</v>
      </c>
      <c r="P3294" s="17"/>
      <c r="Q3294" s="18">
        <v>0</v>
      </c>
      <c r="R3294" s="19"/>
      <c r="S3294" s="16">
        <v>0</v>
      </c>
      <c r="T3294" s="16">
        <v>0</v>
      </c>
    </row>
    <row r="3295" spans="1:20" x14ac:dyDescent="0.25">
      <c r="A3295" s="14" t="s">
        <v>18</v>
      </c>
      <c r="B3295" s="14">
        <v>965</v>
      </c>
      <c r="C3295" s="14" t="s">
        <v>8477</v>
      </c>
      <c r="D3295" s="14">
        <v>5660560583</v>
      </c>
      <c r="E3295" s="15">
        <v>43532</v>
      </c>
      <c r="F3295" s="54" t="str">
        <f t="shared" si="51"/>
        <v>marzo</v>
      </c>
      <c r="G3295" s="14" t="s">
        <v>9722</v>
      </c>
      <c r="H3295" s="14" t="s">
        <v>20</v>
      </c>
      <c r="I3295" s="14" t="s">
        <v>11831</v>
      </c>
      <c r="J3295" s="14" t="s">
        <v>21</v>
      </c>
      <c r="K3295" s="14" t="s">
        <v>17744</v>
      </c>
      <c r="L3295" s="14" t="s">
        <v>3700</v>
      </c>
      <c r="M3295" s="16">
        <v>0</v>
      </c>
      <c r="N3295" s="16">
        <v>0</v>
      </c>
      <c r="O3295" s="16">
        <v>0</v>
      </c>
      <c r="P3295" s="17"/>
      <c r="Q3295" s="18">
        <v>3737.19</v>
      </c>
      <c r="R3295" s="19">
        <v>3732.15</v>
      </c>
      <c r="S3295" s="16">
        <v>3737.19</v>
      </c>
      <c r="T3295" s="16">
        <v>3737.19</v>
      </c>
    </row>
    <row r="3296" spans="1:20" x14ac:dyDescent="0.25">
      <c r="A3296" s="14" t="s">
        <v>18</v>
      </c>
      <c r="B3296" s="14">
        <v>965</v>
      </c>
      <c r="C3296" s="14" t="s">
        <v>8477</v>
      </c>
      <c r="D3296" s="14">
        <v>56605900505</v>
      </c>
      <c r="E3296" s="15">
        <v>43532</v>
      </c>
      <c r="F3296" s="54" t="str">
        <f t="shared" si="51"/>
        <v>marzo</v>
      </c>
      <c r="G3296" s="14" t="s">
        <v>11407</v>
      </c>
      <c r="H3296" s="14" t="s">
        <v>3701</v>
      </c>
      <c r="I3296" s="14" t="s">
        <v>13302</v>
      </c>
      <c r="J3296" s="14" t="s">
        <v>46</v>
      </c>
      <c r="K3296" s="14" t="s">
        <v>17745</v>
      </c>
      <c r="L3296" s="14" t="s">
        <v>3702</v>
      </c>
      <c r="M3296" s="16">
        <v>0</v>
      </c>
      <c r="N3296" s="16">
        <v>0</v>
      </c>
      <c r="O3296" s="16">
        <v>0</v>
      </c>
      <c r="P3296" s="17">
        <v>14.41</v>
      </c>
      <c r="Q3296" s="18">
        <v>413.27</v>
      </c>
      <c r="R3296" s="19">
        <v>408.7</v>
      </c>
      <c r="S3296" s="16">
        <v>413.27</v>
      </c>
      <c r="T3296" s="16">
        <v>500.06</v>
      </c>
    </row>
    <row r="3297" spans="1:20" x14ac:dyDescent="0.25">
      <c r="A3297" s="14" t="s">
        <v>18</v>
      </c>
      <c r="B3297" s="14">
        <v>965</v>
      </c>
      <c r="C3297" s="14" t="s">
        <v>8477</v>
      </c>
      <c r="D3297" s="14">
        <v>5660566305</v>
      </c>
      <c r="E3297" s="15">
        <v>43536</v>
      </c>
      <c r="F3297" s="54" t="str">
        <f t="shared" si="51"/>
        <v>marzo</v>
      </c>
      <c r="G3297" s="14" t="s">
        <v>8796</v>
      </c>
      <c r="H3297" s="14" t="s">
        <v>964</v>
      </c>
      <c r="I3297" s="14" t="s">
        <v>12485</v>
      </c>
      <c r="J3297" s="14" t="s">
        <v>32</v>
      </c>
      <c r="K3297" s="14" t="s">
        <v>17746</v>
      </c>
      <c r="L3297" s="14" t="s">
        <v>3703</v>
      </c>
      <c r="M3297" s="16">
        <v>4300.8</v>
      </c>
      <c r="N3297" s="16">
        <v>0</v>
      </c>
      <c r="O3297" s="16">
        <v>4981.68</v>
      </c>
      <c r="P3297" s="17">
        <v>17.5</v>
      </c>
      <c r="Q3297" s="18">
        <v>6204.04</v>
      </c>
      <c r="R3297" s="19">
        <v>4958.8500000000004</v>
      </c>
      <c r="S3297" s="16">
        <v>10504.84</v>
      </c>
      <c r="T3297" s="16">
        <v>12710.86</v>
      </c>
    </row>
    <row r="3298" spans="1:20" x14ac:dyDescent="0.25">
      <c r="A3298" s="14" t="s">
        <v>18</v>
      </c>
      <c r="B3298" s="14">
        <v>965</v>
      </c>
      <c r="C3298" s="14" t="s">
        <v>8477</v>
      </c>
      <c r="D3298" s="14">
        <v>5644950505</v>
      </c>
      <c r="E3298" s="15">
        <v>43537</v>
      </c>
      <c r="F3298" s="54" t="str">
        <f t="shared" si="51"/>
        <v>marzo</v>
      </c>
      <c r="G3298" s="14" t="s">
        <v>11266</v>
      </c>
      <c r="H3298" s="14" t="s">
        <v>1480</v>
      </c>
      <c r="I3298" s="14" t="s">
        <v>12647</v>
      </c>
      <c r="J3298" s="14" t="s">
        <v>1379</v>
      </c>
      <c r="K3298" s="14" t="s">
        <v>17747</v>
      </c>
      <c r="L3298" s="14" t="s">
        <v>3704</v>
      </c>
      <c r="M3298" s="16">
        <v>0</v>
      </c>
      <c r="N3298" s="16">
        <v>0</v>
      </c>
      <c r="O3298" s="16">
        <v>0</v>
      </c>
      <c r="P3298" s="17">
        <v>247.05</v>
      </c>
      <c r="Q3298" s="18">
        <v>2240.9</v>
      </c>
      <c r="R3298" s="16">
        <v>2161.6999999999998</v>
      </c>
      <c r="S3298" s="16">
        <v>2240.9</v>
      </c>
      <c r="T3298" s="16">
        <v>3039.34</v>
      </c>
    </row>
    <row r="3299" spans="1:20" x14ac:dyDescent="0.25">
      <c r="A3299" s="14" t="s">
        <v>18</v>
      </c>
      <c r="B3299" s="14">
        <v>965</v>
      </c>
      <c r="C3299" s="14" t="s">
        <v>8477</v>
      </c>
      <c r="D3299" s="14">
        <v>5660053405</v>
      </c>
      <c r="E3299" s="15">
        <v>43537</v>
      </c>
      <c r="F3299" s="54" t="str">
        <f t="shared" si="51"/>
        <v>marzo</v>
      </c>
      <c r="G3299" s="14" t="s">
        <v>8616</v>
      </c>
      <c r="H3299" s="14" t="s">
        <v>20</v>
      </c>
      <c r="I3299" s="14" t="s">
        <v>11831</v>
      </c>
      <c r="J3299" s="14" t="s">
        <v>21</v>
      </c>
      <c r="K3299" s="14" t="s">
        <v>17748</v>
      </c>
      <c r="L3299" s="14" t="s">
        <v>3705</v>
      </c>
      <c r="M3299" s="16">
        <v>28585.46</v>
      </c>
      <c r="N3299" s="16">
        <v>0</v>
      </c>
      <c r="O3299" s="16">
        <v>3470.25</v>
      </c>
      <c r="P3299" s="17"/>
      <c r="Q3299" s="18">
        <v>3470.25</v>
      </c>
      <c r="R3299" s="16">
        <v>3452.23</v>
      </c>
      <c r="S3299" s="16">
        <v>32055.71</v>
      </c>
      <c r="T3299" s="16">
        <v>32055.71</v>
      </c>
    </row>
    <row r="3300" spans="1:20" x14ac:dyDescent="0.25">
      <c r="A3300" s="14" t="s">
        <v>18</v>
      </c>
      <c r="B3300" s="14">
        <v>965</v>
      </c>
      <c r="C3300" s="14" t="s">
        <v>8477</v>
      </c>
      <c r="D3300" s="14">
        <v>566005342</v>
      </c>
      <c r="E3300" s="15">
        <v>43537</v>
      </c>
      <c r="F3300" s="54" t="str">
        <f t="shared" si="51"/>
        <v>marzo</v>
      </c>
      <c r="G3300" s="14" t="s">
        <v>8616</v>
      </c>
      <c r="H3300" s="14" t="s">
        <v>20</v>
      </c>
      <c r="I3300" s="14" t="s">
        <v>11831</v>
      </c>
      <c r="J3300" s="14" t="s">
        <v>21</v>
      </c>
      <c r="K3300" s="14" t="s">
        <v>17749</v>
      </c>
      <c r="L3300" s="14" t="s">
        <v>3706</v>
      </c>
      <c r="M3300" s="16">
        <v>0</v>
      </c>
      <c r="N3300" s="16">
        <v>0</v>
      </c>
      <c r="O3300" s="16">
        <v>0</v>
      </c>
      <c r="P3300" s="17"/>
      <c r="Q3300" s="18">
        <v>0</v>
      </c>
      <c r="R3300" s="16"/>
      <c r="S3300" s="16">
        <v>0</v>
      </c>
      <c r="T3300" s="16">
        <v>0</v>
      </c>
    </row>
    <row r="3301" spans="1:20" x14ac:dyDescent="0.25">
      <c r="A3301" s="14" t="s">
        <v>18</v>
      </c>
      <c r="B3301" s="14">
        <v>965</v>
      </c>
      <c r="C3301" s="14" t="s">
        <v>8477</v>
      </c>
      <c r="D3301" s="14">
        <v>566005343</v>
      </c>
      <c r="E3301" s="15">
        <v>43537</v>
      </c>
      <c r="F3301" s="54" t="str">
        <f t="shared" si="51"/>
        <v>marzo</v>
      </c>
      <c r="G3301" s="14" t="s">
        <v>8616</v>
      </c>
      <c r="H3301" s="14" t="s">
        <v>20</v>
      </c>
      <c r="I3301" s="14" t="s">
        <v>11831</v>
      </c>
      <c r="J3301" s="14" t="s">
        <v>21</v>
      </c>
      <c r="K3301" s="14" t="s">
        <v>17750</v>
      </c>
      <c r="L3301" s="14" t="s">
        <v>3707</v>
      </c>
      <c r="M3301" s="16">
        <v>0</v>
      </c>
      <c r="N3301" s="16">
        <v>0</v>
      </c>
      <c r="O3301" s="16">
        <v>0</v>
      </c>
      <c r="P3301" s="17"/>
      <c r="Q3301" s="18">
        <v>0</v>
      </c>
      <c r="R3301" s="16"/>
      <c r="S3301" s="16">
        <v>0</v>
      </c>
      <c r="T3301" s="16">
        <v>0</v>
      </c>
    </row>
    <row r="3302" spans="1:20" x14ac:dyDescent="0.25">
      <c r="A3302" s="14" t="s">
        <v>18</v>
      </c>
      <c r="B3302" s="14">
        <v>965</v>
      </c>
      <c r="C3302" s="14" t="s">
        <v>8477</v>
      </c>
      <c r="D3302" s="14">
        <v>566056632</v>
      </c>
      <c r="E3302" s="15">
        <v>43537</v>
      </c>
      <c r="F3302" s="54" t="str">
        <f t="shared" si="51"/>
        <v>marzo</v>
      </c>
      <c r="G3302" s="14" t="s">
        <v>8796</v>
      </c>
      <c r="H3302" s="14" t="s">
        <v>20</v>
      </c>
      <c r="I3302" s="14" t="s">
        <v>11831</v>
      </c>
      <c r="J3302" s="14" t="s">
        <v>21</v>
      </c>
      <c r="K3302" s="14" t="s">
        <v>17751</v>
      </c>
      <c r="L3302" s="14" t="s">
        <v>3708</v>
      </c>
      <c r="M3302" s="16">
        <v>0</v>
      </c>
      <c r="N3302" s="16">
        <v>0</v>
      </c>
      <c r="O3302" s="16">
        <v>0</v>
      </c>
      <c r="P3302" s="17"/>
      <c r="Q3302" s="18">
        <v>0</v>
      </c>
      <c r="R3302" s="16"/>
      <c r="S3302" s="16">
        <v>0</v>
      </c>
      <c r="T3302" s="16">
        <v>0</v>
      </c>
    </row>
    <row r="3303" spans="1:20" x14ac:dyDescent="0.25">
      <c r="A3303" s="14" t="s">
        <v>18</v>
      </c>
      <c r="B3303" s="14">
        <v>965</v>
      </c>
      <c r="C3303" s="14" t="s">
        <v>8477</v>
      </c>
      <c r="D3303" s="14">
        <v>566293005</v>
      </c>
      <c r="E3303" s="15">
        <v>43538</v>
      </c>
      <c r="F3303" s="54" t="str">
        <f t="shared" si="51"/>
        <v>marzo</v>
      </c>
      <c r="G3303" s="14" t="s">
        <v>3709</v>
      </c>
      <c r="H3303" s="14" t="s">
        <v>3710</v>
      </c>
      <c r="I3303" s="14" t="s">
        <v>11988</v>
      </c>
      <c r="J3303" s="14" t="s">
        <v>46</v>
      </c>
      <c r="K3303" s="14" t="s">
        <v>17752</v>
      </c>
      <c r="L3303" s="14" t="s">
        <v>3711</v>
      </c>
      <c r="M3303" s="16">
        <v>2890.21</v>
      </c>
      <c r="N3303" s="16">
        <v>510.04</v>
      </c>
      <c r="O3303" s="16">
        <v>0</v>
      </c>
      <c r="P3303" s="17">
        <v>71.28</v>
      </c>
      <c r="Q3303" s="18">
        <v>727.07</v>
      </c>
      <c r="R3303" s="16">
        <v>403.93</v>
      </c>
      <c r="S3303" s="16">
        <v>3617.28</v>
      </c>
      <c r="T3303" s="16">
        <v>4376.91</v>
      </c>
    </row>
    <row r="3304" spans="1:20" x14ac:dyDescent="0.25">
      <c r="A3304" s="14" t="s">
        <v>18</v>
      </c>
      <c r="B3304" s="14">
        <v>965</v>
      </c>
      <c r="C3304" s="14" t="s">
        <v>8477</v>
      </c>
      <c r="D3304" s="14">
        <v>56543503</v>
      </c>
      <c r="E3304" s="15">
        <v>43539</v>
      </c>
      <c r="F3304" s="54" t="str">
        <f t="shared" si="51"/>
        <v>marzo</v>
      </c>
      <c r="G3304" s="14" t="s">
        <v>8776</v>
      </c>
      <c r="H3304" s="14" t="s">
        <v>910</v>
      </c>
      <c r="I3304" s="14" t="s">
        <v>12467</v>
      </c>
      <c r="J3304" s="14" t="s">
        <v>581</v>
      </c>
      <c r="K3304" s="14" t="s">
        <v>17753</v>
      </c>
      <c r="L3304" s="14" t="s">
        <v>3712</v>
      </c>
      <c r="M3304" s="16">
        <v>0</v>
      </c>
      <c r="N3304" s="16">
        <v>0</v>
      </c>
      <c r="O3304" s="16">
        <v>0</v>
      </c>
      <c r="P3304" s="17">
        <v>262.58999999999997</v>
      </c>
      <c r="Q3304" s="18">
        <v>7437.96</v>
      </c>
      <c r="R3304" s="16">
        <v>7302.12</v>
      </c>
      <c r="S3304" s="16">
        <v>7437.96</v>
      </c>
      <c r="T3304" s="16">
        <v>8999.93</v>
      </c>
    </row>
    <row r="3305" spans="1:20" x14ac:dyDescent="0.25">
      <c r="A3305" s="14" t="s">
        <v>18</v>
      </c>
      <c r="B3305" s="14">
        <v>965</v>
      </c>
      <c r="C3305" s="14" t="s">
        <v>8477</v>
      </c>
      <c r="D3305" s="14">
        <v>565970054</v>
      </c>
      <c r="E3305" s="15">
        <v>43539</v>
      </c>
      <c r="F3305" s="54" t="str">
        <f t="shared" si="51"/>
        <v>marzo</v>
      </c>
      <c r="G3305" s="14" t="s">
        <v>9723</v>
      </c>
      <c r="H3305" s="14" t="s">
        <v>3713</v>
      </c>
      <c r="I3305" s="14" t="s">
        <v>13303</v>
      </c>
      <c r="J3305" s="14" t="s">
        <v>581</v>
      </c>
      <c r="K3305" s="14" t="s">
        <v>17754</v>
      </c>
      <c r="L3305" s="14" t="s">
        <v>3714</v>
      </c>
      <c r="M3305" s="16">
        <v>0</v>
      </c>
      <c r="N3305" s="16">
        <v>0</v>
      </c>
      <c r="O3305" s="16">
        <v>0</v>
      </c>
      <c r="P3305" s="17">
        <v>291.92</v>
      </c>
      <c r="Q3305" s="18">
        <v>4958.46</v>
      </c>
      <c r="R3305" s="16">
        <v>4862.3</v>
      </c>
      <c r="S3305" s="16">
        <v>4958.46</v>
      </c>
      <c r="T3305" s="16">
        <v>5999.74</v>
      </c>
    </row>
    <row r="3306" spans="1:20" x14ac:dyDescent="0.25">
      <c r="A3306" s="14" t="s">
        <v>18</v>
      </c>
      <c r="B3306" s="14">
        <v>965</v>
      </c>
      <c r="C3306" s="14" t="s">
        <v>8477</v>
      </c>
      <c r="D3306" s="14">
        <v>566228005</v>
      </c>
      <c r="E3306" s="15">
        <v>43539</v>
      </c>
      <c r="F3306" s="54" t="str">
        <f t="shared" si="51"/>
        <v>marzo</v>
      </c>
      <c r="G3306" s="14" t="s">
        <v>9724</v>
      </c>
      <c r="H3306" s="14" t="s">
        <v>3715</v>
      </c>
      <c r="I3306" s="14" t="s">
        <v>13304</v>
      </c>
      <c r="J3306" s="14" t="s">
        <v>32</v>
      </c>
      <c r="K3306" s="14" t="s">
        <v>17755</v>
      </c>
      <c r="L3306" s="14" t="s">
        <v>3716</v>
      </c>
      <c r="M3306" s="16">
        <v>3126.88</v>
      </c>
      <c r="N3306" s="16">
        <v>551.79</v>
      </c>
      <c r="O3306" s="16">
        <v>5040.03</v>
      </c>
      <c r="P3306" s="17">
        <v>16.18</v>
      </c>
      <c r="Q3306" s="18">
        <v>5040.03</v>
      </c>
      <c r="R3306" s="16">
        <v>5030.1000000000004</v>
      </c>
      <c r="S3306" s="16">
        <v>8166.91</v>
      </c>
      <c r="T3306" s="16">
        <v>9881.9599999999991</v>
      </c>
    </row>
    <row r="3307" spans="1:20" x14ac:dyDescent="0.25">
      <c r="A3307" s="14" t="s">
        <v>18</v>
      </c>
      <c r="B3307" s="14">
        <v>965</v>
      </c>
      <c r="C3307" s="14" t="s">
        <v>8477</v>
      </c>
      <c r="D3307" s="14">
        <v>5662940505</v>
      </c>
      <c r="E3307" s="15">
        <v>43539</v>
      </c>
      <c r="F3307" s="54" t="str">
        <f t="shared" si="51"/>
        <v>marzo</v>
      </c>
      <c r="G3307" s="14" t="s">
        <v>3717</v>
      </c>
      <c r="H3307" s="14" t="s">
        <v>3718</v>
      </c>
      <c r="I3307" s="14" t="s">
        <v>13305</v>
      </c>
      <c r="J3307" s="14" t="s">
        <v>32</v>
      </c>
      <c r="K3307" s="14" t="s">
        <v>17756</v>
      </c>
      <c r="L3307" s="14" t="s">
        <v>3719</v>
      </c>
      <c r="M3307" s="16">
        <v>0</v>
      </c>
      <c r="N3307" s="16">
        <v>0</v>
      </c>
      <c r="O3307" s="16">
        <v>0</v>
      </c>
      <c r="P3307" s="17"/>
      <c r="Q3307" s="18">
        <v>0</v>
      </c>
      <c r="R3307" s="16"/>
      <c r="S3307" s="16">
        <v>0</v>
      </c>
      <c r="T3307" s="16">
        <v>0</v>
      </c>
    </row>
    <row r="3308" spans="1:20" x14ac:dyDescent="0.25">
      <c r="A3308" s="14" t="s">
        <v>18</v>
      </c>
      <c r="B3308" s="14">
        <v>965</v>
      </c>
      <c r="C3308" s="14" t="s">
        <v>8477</v>
      </c>
      <c r="D3308" s="14">
        <v>565053524</v>
      </c>
      <c r="E3308" s="15">
        <v>43542</v>
      </c>
      <c r="F3308" s="54" t="str">
        <f t="shared" si="51"/>
        <v>marzo</v>
      </c>
      <c r="G3308" s="14" t="s">
        <v>11408</v>
      </c>
      <c r="H3308" s="14" t="s">
        <v>3720</v>
      </c>
      <c r="I3308" s="14" t="s">
        <v>13306</v>
      </c>
      <c r="J3308" s="14" t="s">
        <v>581</v>
      </c>
      <c r="K3308" s="14" t="s">
        <v>17757</v>
      </c>
      <c r="L3308" s="14" t="s">
        <v>3721</v>
      </c>
      <c r="M3308" s="16">
        <v>9095.4699999999993</v>
      </c>
      <c r="N3308" s="16">
        <v>1605.08</v>
      </c>
      <c r="O3308" s="16">
        <v>0</v>
      </c>
      <c r="P3308" s="17">
        <v>293.39</v>
      </c>
      <c r="Q3308" s="18">
        <v>7407.16</v>
      </c>
      <c r="R3308" s="19">
        <v>7250.06</v>
      </c>
      <c r="S3308" s="16">
        <v>16502.63</v>
      </c>
      <c r="T3308" s="16">
        <v>19968.18</v>
      </c>
    </row>
    <row r="3309" spans="1:20" x14ac:dyDescent="0.25">
      <c r="A3309" s="14" t="s">
        <v>18</v>
      </c>
      <c r="B3309" s="14">
        <v>965</v>
      </c>
      <c r="C3309" s="14" t="s">
        <v>8477</v>
      </c>
      <c r="D3309" s="14">
        <v>566075005</v>
      </c>
      <c r="E3309" s="15">
        <v>43542</v>
      </c>
      <c r="F3309" s="54" t="str">
        <f t="shared" si="51"/>
        <v>marzo</v>
      </c>
      <c r="G3309" s="14" t="s">
        <v>11149</v>
      </c>
      <c r="H3309" s="14" t="s">
        <v>20</v>
      </c>
      <c r="I3309" s="14" t="s">
        <v>11831</v>
      </c>
      <c r="J3309" s="14" t="s">
        <v>21</v>
      </c>
      <c r="K3309" s="14" t="s">
        <v>17758</v>
      </c>
      <c r="L3309" s="14" t="s">
        <v>3722</v>
      </c>
      <c r="M3309" s="16">
        <v>0</v>
      </c>
      <c r="N3309" s="16">
        <v>0</v>
      </c>
      <c r="O3309" s="16">
        <v>0</v>
      </c>
      <c r="P3309" s="17"/>
      <c r="Q3309" s="18">
        <v>0</v>
      </c>
      <c r="R3309" s="19"/>
      <c r="S3309" s="16">
        <v>0</v>
      </c>
      <c r="T3309" s="16">
        <v>0</v>
      </c>
    </row>
    <row r="3310" spans="1:20" x14ac:dyDescent="0.25">
      <c r="A3310" s="14" t="s">
        <v>18</v>
      </c>
      <c r="B3310" s="14">
        <v>965</v>
      </c>
      <c r="C3310" s="14" t="s">
        <v>8477</v>
      </c>
      <c r="D3310" s="14">
        <v>5650535205</v>
      </c>
      <c r="E3310" s="15">
        <v>43543</v>
      </c>
      <c r="F3310" s="54" t="str">
        <f t="shared" si="51"/>
        <v>marzo</v>
      </c>
      <c r="G3310" s="14" t="s">
        <v>11408</v>
      </c>
      <c r="H3310" s="14" t="s">
        <v>3723</v>
      </c>
      <c r="I3310" s="14" t="s">
        <v>13307</v>
      </c>
      <c r="J3310" s="14" t="s">
        <v>1379</v>
      </c>
      <c r="K3310" s="14" t="s">
        <v>17759</v>
      </c>
      <c r="L3310" s="14" t="s">
        <v>3724</v>
      </c>
      <c r="M3310" s="16">
        <v>42735</v>
      </c>
      <c r="N3310" s="16">
        <v>5827.5</v>
      </c>
      <c r="O3310" s="16">
        <v>0</v>
      </c>
      <c r="P3310" s="17">
        <v>84.88</v>
      </c>
      <c r="Q3310" s="18">
        <v>2037.04</v>
      </c>
      <c r="R3310" s="19">
        <v>1974.96</v>
      </c>
      <c r="S3310" s="16">
        <v>44772.04</v>
      </c>
      <c r="T3310" s="16">
        <v>54174.17</v>
      </c>
    </row>
    <row r="3311" spans="1:20" x14ac:dyDescent="0.25">
      <c r="A3311" s="14" t="s">
        <v>18</v>
      </c>
      <c r="B3311" s="14">
        <v>965</v>
      </c>
      <c r="C3311" s="14" t="s">
        <v>8477</v>
      </c>
      <c r="D3311" s="14">
        <v>565053522</v>
      </c>
      <c r="E3311" s="15">
        <v>43543</v>
      </c>
      <c r="F3311" s="54" t="str">
        <f t="shared" si="51"/>
        <v>marzo</v>
      </c>
      <c r="G3311" s="14" t="s">
        <v>11408</v>
      </c>
      <c r="H3311" s="14" t="s">
        <v>3723</v>
      </c>
      <c r="I3311" s="14" t="s">
        <v>13307</v>
      </c>
      <c r="J3311" s="14" t="s">
        <v>1381</v>
      </c>
      <c r="K3311" s="14" t="s">
        <v>17760</v>
      </c>
      <c r="L3311" s="14" t="s">
        <v>3725</v>
      </c>
      <c r="M3311" s="16">
        <v>0</v>
      </c>
      <c r="N3311" s="16">
        <v>0</v>
      </c>
      <c r="O3311" s="16">
        <v>0</v>
      </c>
      <c r="P3311" s="17">
        <v>183.53</v>
      </c>
      <c r="Q3311" s="18">
        <v>2597.23</v>
      </c>
      <c r="R3311" s="19">
        <v>2494.5100000000002</v>
      </c>
      <c r="S3311" s="16">
        <v>2597.23</v>
      </c>
      <c r="T3311" s="16">
        <v>3142.65</v>
      </c>
    </row>
    <row r="3312" spans="1:20" x14ac:dyDescent="0.25">
      <c r="A3312" s="14" t="s">
        <v>18</v>
      </c>
      <c r="B3312" s="14">
        <v>965</v>
      </c>
      <c r="C3312" s="14" t="s">
        <v>8477</v>
      </c>
      <c r="D3312" s="14">
        <v>565053523</v>
      </c>
      <c r="E3312" s="15">
        <v>43543</v>
      </c>
      <c r="F3312" s="54" t="str">
        <f t="shared" si="51"/>
        <v>marzo</v>
      </c>
      <c r="G3312" s="14" t="s">
        <v>11408</v>
      </c>
      <c r="H3312" s="14" t="s">
        <v>3723</v>
      </c>
      <c r="I3312" s="14" t="s">
        <v>13307</v>
      </c>
      <c r="J3312" s="14" t="s">
        <v>1434</v>
      </c>
      <c r="K3312" s="14" t="s">
        <v>17761</v>
      </c>
      <c r="L3312" s="14" t="s">
        <v>3726</v>
      </c>
      <c r="M3312" s="16">
        <v>0</v>
      </c>
      <c r="N3312" s="16">
        <v>0</v>
      </c>
      <c r="O3312" s="16">
        <v>0</v>
      </c>
      <c r="P3312" s="17"/>
      <c r="Q3312" s="18">
        <v>1081.82</v>
      </c>
      <c r="R3312" s="19">
        <v>1081.82</v>
      </c>
      <c r="S3312" s="16">
        <v>1081.82</v>
      </c>
      <c r="T3312" s="16">
        <v>1309</v>
      </c>
    </row>
    <row r="3313" spans="1:20" x14ac:dyDescent="0.25">
      <c r="A3313" s="14" t="s">
        <v>18</v>
      </c>
      <c r="B3313" s="14">
        <v>965</v>
      </c>
      <c r="C3313" s="14" t="s">
        <v>8477</v>
      </c>
      <c r="D3313" s="14">
        <v>5664005205</v>
      </c>
      <c r="E3313" s="15">
        <v>43543</v>
      </c>
      <c r="F3313" s="54" t="str">
        <f t="shared" si="51"/>
        <v>marzo</v>
      </c>
      <c r="G3313" s="14" t="s">
        <v>8943</v>
      </c>
      <c r="H3313" s="14" t="s">
        <v>1411</v>
      </c>
      <c r="I3313" s="14" t="s">
        <v>12631</v>
      </c>
      <c r="J3313" s="14" t="s">
        <v>1379</v>
      </c>
      <c r="K3313" s="14" t="s">
        <v>17762</v>
      </c>
      <c r="L3313" s="14" t="s">
        <v>1412</v>
      </c>
      <c r="M3313" s="16">
        <v>-23232.2</v>
      </c>
      <c r="N3313" s="16">
        <v>-2842.1</v>
      </c>
      <c r="O3313" s="16">
        <v>0</v>
      </c>
      <c r="P3313" s="17"/>
      <c r="Q3313" s="18">
        <v>-5172.18</v>
      </c>
      <c r="R3313" s="16">
        <v>-5172.18</v>
      </c>
      <c r="S3313" s="16">
        <v>-28404.38</v>
      </c>
      <c r="T3313" s="16">
        <v>-34369.300000000003</v>
      </c>
    </row>
    <row r="3314" spans="1:20" x14ac:dyDescent="0.25">
      <c r="A3314" s="14" t="s">
        <v>18</v>
      </c>
      <c r="B3314" s="14">
        <v>965</v>
      </c>
      <c r="C3314" s="14" t="s">
        <v>8477</v>
      </c>
      <c r="D3314" s="14">
        <v>5664005605</v>
      </c>
      <c r="E3314" s="15">
        <v>43543</v>
      </c>
      <c r="F3314" s="54" t="str">
        <f t="shared" si="51"/>
        <v>marzo</v>
      </c>
      <c r="G3314" s="14" t="s">
        <v>8943</v>
      </c>
      <c r="H3314" s="14" t="s">
        <v>1397</v>
      </c>
      <c r="I3314" s="14" t="s">
        <v>12628</v>
      </c>
      <c r="J3314" s="14" t="s">
        <v>1379</v>
      </c>
      <c r="K3314" s="14" t="s">
        <v>17763</v>
      </c>
      <c r="L3314" s="14" t="s">
        <v>3727</v>
      </c>
      <c r="M3314" s="16">
        <v>23232.2</v>
      </c>
      <c r="N3314" s="16">
        <v>2842.1</v>
      </c>
      <c r="O3314" s="16">
        <v>0</v>
      </c>
      <c r="P3314" s="17"/>
      <c r="Q3314" s="18">
        <v>5172.18</v>
      </c>
      <c r="R3314" s="16">
        <v>5172.18</v>
      </c>
      <c r="S3314" s="16">
        <v>28404.38</v>
      </c>
      <c r="T3314" s="16">
        <v>34369.300000000003</v>
      </c>
    </row>
    <row r="3315" spans="1:20" x14ac:dyDescent="0.25">
      <c r="A3315" s="14" t="s">
        <v>18</v>
      </c>
      <c r="B3315" s="14">
        <v>965</v>
      </c>
      <c r="C3315" s="14" t="s">
        <v>8477</v>
      </c>
      <c r="D3315" s="14">
        <v>566402205</v>
      </c>
      <c r="E3315" s="15">
        <v>43543</v>
      </c>
      <c r="F3315" s="54" t="str">
        <f t="shared" si="51"/>
        <v>marzo</v>
      </c>
      <c r="G3315" s="14" t="s">
        <v>8943</v>
      </c>
      <c r="H3315" s="14" t="s">
        <v>1411</v>
      </c>
      <c r="I3315" s="14" t="s">
        <v>12631</v>
      </c>
      <c r="J3315" s="14" t="s">
        <v>1381</v>
      </c>
      <c r="K3315" s="14" t="s">
        <v>17764</v>
      </c>
      <c r="L3315" s="14" t="s">
        <v>1413</v>
      </c>
      <c r="M3315" s="16">
        <v>0</v>
      </c>
      <c r="N3315" s="16">
        <v>0</v>
      </c>
      <c r="O3315" s="16">
        <v>0</v>
      </c>
      <c r="P3315" s="17"/>
      <c r="Q3315" s="18">
        <v>-6604.31</v>
      </c>
      <c r="R3315" s="16">
        <v>-6604.31</v>
      </c>
      <c r="S3315" s="16">
        <v>-6604.31</v>
      </c>
      <c r="T3315" s="16">
        <v>-7991.22</v>
      </c>
    </row>
    <row r="3316" spans="1:20" x14ac:dyDescent="0.25">
      <c r="A3316" s="14" t="s">
        <v>18</v>
      </c>
      <c r="B3316" s="14">
        <v>965</v>
      </c>
      <c r="C3316" s="14" t="s">
        <v>8477</v>
      </c>
      <c r="D3316" s="14">
        <v>566402405</v>
      </c>
      <c r="E3316" s="15">
        <v>43543</v>
      </c>
      <c r="F3316" s="54" t="str">
        <f t="shared" si="51"/>
        <v>marzo</v>
      </c>
      <c r="G3316" s="14" t="s">
        <v>8943</v>
      </c>
      <c r="H3316" s="14" t="s">
        <v>1397</v>
      </c>
      <c r="I3316" s="14" t="s">
        <v>12628</v>
      </c>
      <c r="J3316" s="14" t="s">
        <v>1381</v>
      </c>
      <c r="K3316" s="14" t="s">
        <v>17765</v>
      </c>
      <c r="L3316" s="14" t="s">
        <v>3728</v>
      </c>
      <c r="M3316" s="16">
        <v>0</v>
      </c>
      <c r="N3316" s="16">
        <v>0</v>
      </c>
      <c r="O3316" s="16">
        <v>0</v>
      </c>
      <c r="P3316" s="17"/>
      <c r="Q3316" s="18">
        <v>6604.31</v>
      </c>
      <c r="R3316" s="16">
        <v>6604.31</v>
      </c>
      <c r="S3316" s="16">
        <v>6604.31</v>
      </c>
      <c r="T3316" s="16">
        <v>7991.22</v>
      </c>
    </row>
    <row r="3317" spans="1:20" x14ac:dyDescent="0.25">
      <c r="A3317" s="14" t="s">
        <v>18</v>
      </c>
      <c r="B3317" s="14">
        <v>965</v>
      </c>
      <c r="C3317" s="14" t="s">
        <v>8477</v>
      </c>
      <c r="D3317" s="14">
        <v>565435005</v>
      </c>
      <c r="E3317" s="15">
        <v>43544</v>
      </c>
      <c r="F3317" s="54" t="str">
        <f t="shared" si="51"/>
        <v>marzo</v>
      </c>
      <c r="G3317" s="14" t="s">
        <v>8776</v>
      </c>
      <c r="H3317" s="14" t="s">
        <v>1496</v>
      </c>
      <c r="I3317" s="14" t="s">
        <v>12652</v>
      </c>
      <c r="J3317" s="14" t="s">
        <v>1379</v>
      </c>
      <c r="K3317" s="14" t="s">
        <v>17766</v>
      </c>
      <c r="L3317" s="14" t="s">
        <v>3729</v>
      </c>
      <c r="M3317" s="16">
        <v>24368.74</v>
      </c>
      <c r="N3317" s="16">
        <v>3967</v>
      </c>
      <c r="O3317" s="16">
        <v>0</v>
      </c>
      <c r="P3317" s="17"/>
      <c r="Q3317" s="18">
        <v>0</v>
      </c>
      <c r="R3317" s="16"/>
      <c r="S3317" s="16">
        <v>24368.74</v>
      </c>
      <c r="T3317" s="16">
        <v>29486.18</v>
      </c>
    </row>
    <row r="3318" spans="1:20" x14ac:dyDescent="0.25">
      <c r="A3318" s="14" t="s">
        <v>18</v>
      </c>
      <c r="B3318" s="14">
        <v>965</v>
      </c>
      <c r="C3318" s="14" t="s">
        <v>8477</v>
      </c>
      <c r="D3318" s="14">
        <v>56543502</v>
      </c>
      <c r="E3318" s="15">
        <v>43544</v>
      </c>
      <c r="F3318" s="54" t="str">
        <f t="shared" si="51"/>
        <v>marzo</v>
      </c>
      <c r="G3318" s="14" t="s">
        <v>8776</v>
      </c>
      <c r="H3318" s="14" t="s">
        <v>1496</v>
      </c>
      <c r="I3318" s="14" t="s">
        <v>12652</v>
      </c>
      <c r="J3318" s="14" t="s">
        <v>1381</v>
      </c>
      <c r="K3318" s="14" t="s">
        <v>17767</v>
      </c>
      <c r="L3318" s="14" t="s">
        <v>3730</v>
      </c>
      <c r="M3318" s="16">
        <v>0</v>
      </c>
      <c r="N3318" s="16">
        <v>0</v>
      </c>
      <c r="O3318" s="16">
        <v>0</v>
      </c>
      <c r="P3318" s="17">
        <v>142.65</v>
      </c>
      <c r="Q3318" s="18">
        <v>6114.06</v>
      </c>
      <c r="R3318" s="16">
        <v>6013.42</v>
      </c>
      <c r="S3318" s="16">
        <v>6114.06</v>
      </c>
      <c r="T3318" s="16">
        <v>7398.01</v>
      </c>
    </row>
    <row r="3319" spans="1:20" x14ac:dyDescent="0.25">
      <c r="A3319" s="14" t="s">
        <v>18</v>
      </c>
      <c r="B3319" s="14">
        <v>965</v>
      </c>
      <c r="C3319" s="14" t="s">
        <v>8477</v>
      </c>
      <c r="D3319" s="14">
        <v>56633002</v>
      </c>
      <c r="E3319" s="15">
        <v>43544</v>
      </c>
      <c r="F3319" s="54" t="str">
        <f t="shared" si="51"/>
        <v>marzo</v>
      </c>
      <c r="G3319" s="14" t="s">
        <v>9374</v>
      </c>
      <c r="H3319" s="14" t="s">
        <v>2643</v>
      </c>
      <c r="I3319" s="14" t="s">
        <v>12996</v>
      </c>
      <c r="J3319" s="14" t="s">
        <v>46</v>
      </c>
      <c r="K3319" s="14" t="s">
        <v>17768</v>
      </c>
      <c r="L3319" s="14" t="s">
        <v>3731</v>
      </c>
      <c r="M3319" s="16">
        <v>2703.92</v>
      </c>
      <c r="N3319" s="16">
        <v>0</v>
      </c>
      <c r="O3319" s="16">
        <v>0</v>
      </c>
      <c r="P3319" s="17">
        <v>33.26</v>
      </c>
      <c r="Q3319" s="18">
        <v>1427.81</v>
      </c>
      <c r="R3319" s="16">
        <v>454.94</v>
      </c>
      <c r="S3319" s="16">
        <v>4131.7299999999996</v>
      </c>
      <c r="T3319" s="16">
        <v>4999.3900000000003</v>
      </c>
    </row>
    <row r="3320" spans="1:20" x14ac:dyDescent="0.25">
      <c r="A3320" s="14" t="s">
        <v>18</v>
      </c>
      <c r="B3320" s="14">
        <v>965</v>
      </c>
      <c r="C3320" s="14" t="s">
        <v>8477</v>
      </c>
      <c r="D3320" s="14">
        <v>563330705</v>
      </c>
      <c r="E3320" s="15">
        <v>43545</v>
      </c>
      <c r="F3320" s="54" t="str">
        <f t="shared" si="51"/>
        <v>marzo</v>
      </c>
      <c r="G3320" s="14" t="s">
        <v>11409</v>
      </c>
      <c r="H3320" s="14" t="s">
        <v>3732</v>
      </c>
      <c r="I3320" s="14" t="s">
        <v>11989</v>
      </c>
      <c r="J3320" s="14" t="s">
        <v>32</v>
      </c>
      <c r="K3320" s="14" t="s">
        <v>17769</v>
      </c>
      <c r="L3320" s="14" t="s">
        <v>3733</v>
      </c>
      <c r="M3320" s="16">
        <v>53154.92</v>
      </c>
      <c r="N3320" s="16">
        <v>13288.73</v>
      </c>
      <c r="O3320" s="16">
        <v>0</v>
      </c>
      <c r="P3320" s="17">
        <v>1520.66</v>
      </c>
      <c r="Q3320" s="18">
        <v>6082.66</v>
      </c>
      <c r="R3320" s="16">
        <v>6082.66</v>
      </c>
      <c r="S3320" s="16">
        <v>59237.58</v>
      </c>
      <c r="T3320" s="16">
        <v>71677.47</v>
      </c>
    </row>
    <row r="3321" spans="1:20" x14ac:dyDescent="0.25">
      <c r="A3321" s="14" t="s">
        <v>18</v>
      </c>
      <c r="B3321" s="14">
        <v>965</v>
      </c>
      <c r="C3321" s="14" t="s">
        <v>8477</v>
      </c>
      <c r="D3321" s="14">
        <v>565289905</v>
      </c>
      <c r="E3321" s="15">
        <v>43545</v>
      </c>
      <c r="F3321" s="54" t="str">
        <f t="shared" si="51"/>
        <v>marzo</v>
      </c>
      <c r="G3321" s="14" t="s">
        <v>11158</v>
      </c>
      <c r="H3321" s="14" t="s">
        <v>1411</v>
      </c>
      <c r="I3321" s="14" t="s">
        <v>12631</v>
      </c>
      <c r="J3321" s="14" t="s">
        <v>1379</v>
      </c>
      <c r="K3321" s="14" t="s">
        <v>17770</v>
      </c>
      <c r="L3321" s="14" t="s">
        <v>3734</v>
      </c>
      <c r="M3321" s="16">
        <v>73.92</v>
      </c>
      <c r="N3321" s="16">
        <v>18.48</v>
      </c>
      <c r="O3321" s="16">
        <v>0</v>
      </c>
      <c r="P3321" s="17">
        <v>127.32</v>
      </c>
      <c r="Q3321" s="18">
        <v>1464.12</v>
      </c>
      <c r="R3321" s="19">
        <v>1424.92</v>
      </c>
      <c r="S3321" s="16">
        <v>1538.04</v>
      </c>
      <c r="T3321" s="16">
        <v>1861.03</v>
      </c>
    </row>
    <row r="3322" spans="1:20" x14ac:dyDescent="0.25">
      <c r="A3322" s="14" t="s">
        <v>18</v>
      </c>
      <c r="B3322" s="14">
        <v>965</v>
      </c>
      <c r="C3322" s="14" t="s">
        <v>8477</v>
      </c>
      <c r="D3322" s="14">
        <v>56528992</v>
      </c>
      <c r="E3322" s="15">
        <v>43545</v>
      </c>
      <c r="F3322" s="54" t="str">
        <f t="shared" si="51"/>
        <v>marzo</v>
      </c>
      <c r="G3322" s="14" t="s">
        <v>11158</v>
      </c>
      <c r="H3322" s="14" t="s">
        <v>1411</v>
      </c>
      <c r="I3322" s="14" t="s">
        <v>12631</v>
      </c>
      <c r="J3322" s="14" t="s">
        <v>1381</v>
      </c>
      <c r="K3322" s="14" t="s">
        <v>17771</v>
      </c>
      <c r="L3322" s="14" t="s">
        <v>3735</v>
      </c>
      <c r="M3322" s="16">
        <v>0</v>
      </c>
      <c r="N3322" s="16">
        <v>0</v>
      </c>
      <c r="O3322" s="16">
        <v>0</v>
      </c>
      <c r="P3322" s="17">
        <v>583.96</v>
      </c>
      <c r="Q3322" s="18">
        <v>6715.54</v>
      </c>
      <c r="R3322" s="19">
        <v>6524.34</v>
      </c>
      <c r="S3322" s="16">
        <v>6715.54</v>
      </c>
      <c r="T3322" s="16">
        <v>8125.8</v>
      </c>
    </row>
    <row r="3323" spans="1:20" x14ac:dyDescent="0.25">
      <c r="A3323" s="14" t="s">
        <v>18</v>
      </c>
      <c r="B3323" s="14">
        <v>965</v>
      </c>
      <c r="C3323" s="14" t="s">
        <v>8477</v>
      </c>
      <c r="D3323" s="14">
        <v>56528993</v>
      </c>
      <c r="E3323" s="15">
        <v>43545</v>
      </c>
      <c r="F3323" s="54" t="str">
        <f t="shared" si="51"/>
        <v>marzo</v>
      </c>
      <c r="G3323" s="14" t="s">
        <v>11158</v>
      </c>
      <c r="H3323" s="14" t="s">
        <v>1001</v>
      </c>
      <c r="I3323" s="14" t="s">
        <v>11871</v>
      </c>
      <c r="J3323" s="14" t="s">
        <v>581</v>
      </c>
      <c r="K3323" s="14" t="s">
        <v>17772</v>
      </c>
      <c r="L3323" s="14" t="s">
        <v>1401</v>
      </c>
      <c r="M3323" s="16">
        <v>0</v>
      </c>
      <c r="N3323" s="16">
        <v>0</v>
      </c>
      <c r="O3323" s="16">
        <v>0</v>
      </c>
      <c r="P3323" s="17">
        <v>208.33</v>
      </c>
      <c r="Q3323" s="18">
        <v>4131.9799999999996</v>
      </c>
      <c r="R3323" s="16">
        <v>4022.7</v>
      </c>
      <c r="S3323" s="16">
        <v>4131.9799999999996</v>
      </c>
      <c r="T3323" s="16">
        <v>4999.7</v>
      </c>
    </row>
    <row r="3324" spans="1:20" x14ac:dyDescent="0.25">
      <c r="A3324" s="14" t="s">
        <v>18</v>
      </c>
      <c r="B3324" s="14">
        <v>965</v>
      </c>
      <c r="C3324" s="14" t="s">
        <v>8477</v>
      </c>
      <c r="D3324" s="14">
        <v>5659405805</v>
      </c>
      <c r="E3324" s="15">
        <v>43545</v>
      </c>
      <c r="F3324" s="54" t="str">
        <f t="shared" si="51"/>
        <v>marzo</v>
      </c>
      <c r="G3324" s="14" t="s">
        <v>11405</v>
      </c>
      <c r="H3324" s="14" t="s">
        <v>1385</v>
      </c>
      <c r="I3324" s="14" t="s">
        <v>12626</v>
      </c>
      <c r="J3324" s="14" t="s">
        <v>581</v>
      </c>
      <c r="K3324" s="14" t="s">
        <v>17773</v>
      </c>
      <c r="L3324" s="14" t="s">
        <v>3736</v>
      </c>
      <c r="M3324" s="16">
        <v>19986.349999999999</v>
      </c>
      <c r="N3324" s="16">
        <v>3527</v>
      </c>
      <c r="O3324" s="16">
        <v>0</v>
      </c>
      <c r="P3324" s="17">
        <v>6.16</v>
      </c>
      <c r="Q3324" s="18">
        <v>70.849999999999994</v>
      </c>
      <c r="R3324" s="16">
        <v>70.849999999999994</v>
      </c>
      <c r="S3324" s="16">
        <v>20057.2</v>
      </c>
      <c r="T3324" s="16">
        <v>27504.44</v>
      </c>
    </row>
    <row r="3325" spans="1:20" x14ac:dyDescent="0.25">
      <c r="A3325" s="14" t="s">
        <v>18</v>
      </c>
      <c r="B3325" s="14">
        <v>965</v>
      </c>
      <c r="C3325" s="14" t="s">
        <v>8477</v>
      </c>
      <c r="D3325" s="14">
        <v>565940582</v>
      </c>
      <c r="E3325" s="15">
        <v>43545</v>
      </c>
      <c r="F3325" s="54" t="str">
        <f t="shared" si="51"/>
        <v>marzo</v>
      </c>
      <c r="G3325" s="14" t="s">
        <v>11405</v>
      </c>
      <c r="H3325" s="14" t="s">
        <v>1385</v>
      </c>
      <c r="I3325" s="14" t="s">
        <v>12626</v>
      </c>
      <c r="J3325" s="14" t="s">
        <v>581</v>
      </c>
      <c r="K3325" s="14" t="s">
        <v>17774</v>
      </c>
      <c r="L3325" s="14" t="s">
        <v>3737</v>
      </c>
      <c r="M3325" s="16">
        <v>0</v>
      </c>
      <c r="N3325" s="16">
        <v>0</v>
      </c>
      <c r="O3325" s="16">
        <v>0</v>
      </c>
      <c r="P3325" s="17"/>
      <c r="Q3325" s="18">
        <v>0</v>
      </c>
      <c r="R3325" s="16"/>
      <c r="S3325" s="16">
        <v>0</v>
      </c>
      <c r="T3325" s="16">
        <v>0</v>
      </c>
    </row>
    <row r="3326" spans="1:20" x14ac:dyDescent="0.25">
      <c r="A3326" s="14" t="s">
        <v>18</v>
      </c>
      <c r="B3326" s="14">
        <v>965</v>
      </c>
      <c r="C3326" s="14" t="s">
        <v>8477</v>
      </c>
      <c r="D3326" s="14">
        <v>565940583</v>
      </c>
      <c r="E3326" s="15">
        <v>43545</v>
      </c>
      <c r="F3326" s="54" t="str">
        <f t="shared" si="51"/>
        <v>marzo</v>
      </c>
      <c r="G3326" s="14" t="s">
        <v>11405</v>
      </c>
      <c r="H3326" s="14" t="s">
        <v>3693</v>
      </c>
      <c r="I3326" s="14" t="s">
        <v>13300</v>
      </c>
      <c r="J3326" s="14" t="s">
        <v>581</v>
      </c>
      <c r="K3326" s="14" t="s">
        <v>17775</v>
      </c>
      <c r="L3326" s="14" t="s">
        <v>3738</v>
      </c>
      <c r="M3326" s="16">
        <v>952</v>
      </c>
      <c r="N3326" s="16">
        <v>168</v>
      </c>
      <c r="O3326" s="16">
        <v>0</v>
      </c>
      <c r="P3326" s="17">
        <v>361.23</v>
      </c>
      <c r="Q3326" s="18">
        <v>8039.37</v>
      </c>
      <c r="R3326" s="16">
        <v>7853.61</v>
      </c>
      <c r="S3326" s="16">
        <v>8991.3700000000008</v>
      </c>
      <c r="T3326" s="16">
        <v>10879.56</v>
      </c>
    </row>
    <row r="3327" spans="1:20" x14ac:dyDescent="0.25">
      <c r="A3327" s="14" t="s">
        <v>18</v>
      </c>
      <c r="B3327" s="14">
        <v>965</v>
      </c>
      <c r="C3327" s="14" t="s">
        <v>8477</v>
      </c>
      <c r="D3327" s="14">
        <v>56608652</v>
      </c>
      <c r="E3327" s="15">
        <v>43545</v>
      </c>
      <c r="F3327" s="54" t="str">
        <f t="shared" si="51"/>
        <v>marzo</v>
      </c>
      <c r="G3327" s="14" t="s">
        <v>11405</v>
      </c>
      <c r="H3327" s="14" t="s">
        <v>20</v>
      </c>
      <c r="I3327" s="14" t="s">
        <v>11831</v>
      </c>
      <c r="J3327" s="14" t="s">
        <v>21</v>
      </c>
      <c r="K3327" s="14" t="s">
        <v>17776</v>
      </c>
      <c r="L3327" s="14" t="s">
        <v>3739</v>
      </c>
      <c r="M3327" s="16">
        <v>2535.0500000000002</v>
      </c>
      <c r="N3327" s="16">
        <v>0</v>
      </c>
      <c r="O3327" s="16">
        <v>0</v>
      </c>
      <c r="P3327" s="17"/>
      <c r="Q3327" s="18">
        <v>1868.59</v>
      </c>
      <c r="R3327" s="16"/>
      <c r="S3327" s="16">
        <v>4403.6400000000003</v>
      </c>
      <c r="T3327" s="16">
        <v>4403.6400000000003</v>
      </c>
    </row>
    <row r="3328" spans="1:20" x14ac:dyDescent="0.25">
      <c r="A3328" s="14" t="s">
        <v>18</v>
      </c>
      <c r="B3328" s="14">
        <v>965</v>
      </c>
      <c r="C3328" s="14" t="s">
        <v>8477</v>
      </c>
      <c r="D3328" s="14">
        <v>566087405</v>
      </c>
      <c r="E3328" s="15">
        <v>43545</v>
      </c>
      <c r="F3328" s="54" t="str">
        <f t="shared" si="51"/>
        <v>marzo</v>
      </c>
      <c r="G3328" s="14" t="s">
        <v>11410</v>
      </c>
      <c r="H3328" s="14" t="s">
        <v>1480</v>
      </c>
      <c r="I3328" s="14" t="s">
        <v>12647</v>
      </c>
      <c r="J3328" s="14" t="s">
        <v>1379</v>
      </c>
      <c r="K3328" s="14" t="s">
        <v>17777</v>
      </c>
      <c r="L3328" s="14" t="s">
        <v>3740</v>
      </c>
      <c r="M3328" s="16">
        <v>1829.21</v>
      </c>
      <c r="N3328" s="16">
        <v>203.24</v>
      </c>
      <c r="O3328" s="16">
        <v>0</v>
      </c>
      <c r="P3328" s="17">
        <v>2.67</v>
      </c>
      <c r="Q3328" s="18">
        <v>3816.79</v>
      </c>
      <c r="R3328" s="16">
        <v>3716.31</v>
      </c>
      <c r="S3328" s="16">
        <v>5646</v>
      </c>
      <c r="T3328" s="16">
        <v>7657.68</v>
      </c>
    </row>
    <row r="3329" spans="1:20" x14ac:dyDescent="0.25">
      <c r="A3329" s="14" t="s">
        <v>18</v>
      </c>
      <c r="B3329" s="14">
        <v>965</v>
      </c>
      <c r="C3329" s="14" t="s">
        <v>8477</v>
      </c>
      <c r="D3329" s="14">
        <v>56608742</v>
      </c>
      <c r="E3329" s="15">
        <v>43545</v>
      </c>
      <c r="F3329" s="54" t="str">
        <f t="shared" si="51"/>
        <v>marzo</v>
      </c>
      <c r="G3329" s="14" t="s">
        <v>11410</v>
      </c>
      <c r="H3329" s="14" t="s">
        <v>3741</v>
      </c>
      <c r="I3329" s="14" t="s">
        <v>13308</v>
      </c>
      <c r="J3329" s="14" t="s">
        <v>581</v>
      </c>
      <c r="K3329" s="14" t="s">
        <v>17778</v>
      </c>
      <c r="L3329" s="14" t="s">
        <v>3742</v>
      </c>
      <c r="M3329" s="16">
        <v>6611.94</v>
      </c>
      <c r="N3329" s="16">
        <v>3227.26</v>
      </c>
      <c r="O3329" s="16">
        <v>0</v>
      </c>
      <c r="P3329" s="17"/>
      <c r="Q3329" s="18">
        <v>0</v>
      </c>
      <c r="R3329" s="16"/>
      <c r="S3329" s="16">
        <v>6611.94</v>
      </c>
      <c r="T3329" s="16">
        <v>8198.81</v>
      </c>
    </row>
    <row r="3330" spans="1:20" x14ac:dyDescent="0.25">
      <c r="A3330" s="14" t="s">
        <v>18</v>
      </c>
      <c r="B3330" s="14">
        <v>965</v>
      </c>
      <c r="C3330" s="14" t="s">
        <v>8477</v>
      </c>
      <c r="D3330" s="14">
        <v>5660555505</v>
      </c>
      <c r="E3330" s="15">
        <v>43545</v>
      </c>
      <c r="F3330" s="54" t="str">
        <f t="shared" si="51"/>
        <v>marzo</v>
      </c>
      <c r="G3330" s="14" t="s">
        <v>11411</v>
      </c>
      <c r="H3330" s="14" t="s">
        <v>1397</v>
      </c>
      <c r="I3330" s="14" t="s">
        <v>12628</v>
      </c>
      <c r="J3330" s="14" t="s">
        <v>1379</v>
      </c>
      <c r="K3330" s="14" t="s">
        <v>17779</v>
      </c>
      <c r="L3330" s="14" t="s">
        <v>3743</v>
      </c>
      <c r="M3330" s="16">
        <v>16745.400000000001</v>
      </c>
      <c r="N3330" s="16">
        <v>4186.3500000000004</v>
      </c>
      <c r="O3330" s="16">
        <v>0</v>
      </c>
      <c r="P3330" s="17">
        <v>347.99</v>
      </c>
      <c r="Q3330" s="18">
        <v>3895.85</v>
      </c>
      <c r="R3330" s="16">
        <v>3782.41</v>
      </c>
      <c r="S3330" s="16">
        <v>20641.25</v>
      </c>
      <c r="T3330" s="16">
        <v>24975.91</v>
      </c>
    </row>
    <row r="3331" spans="1:20" x14ac:dyDescent="0.25">
      <c r="A3331" s="14" t="s">
        <v>18</v>
      </c>
      <c r="B3331" s="14">
        <v>965</v>
      </c>
      <c r="C3331" s="14" t="s">
        <v>8477</v>
      </c>
      <c r="D3331" s="14">
        <v>566055552</v>
      </c>
      <c r="E3331" s="15">
        <v>43545</v>
      </c>
      <c r="F3331" s="54" t="str">
        <f t="shared" ref="F3331:F3394" si="52">TEXT(E3331,"MMMM")</f>
        <v>marzo</v>
      </c>
      <c r="G3331" s="14" t="s">
        <v>11411</v>
      </c>
      <c r="H3331" s="14" t="s">
        <v>1397</v>
      </c>
      <c r="I3331" s="14" t="s">
        <v>12628</v>
      </c>
      <c r="J3331" s="14" t="s">
        <v>1381</v>
      </c>
      <c r="K3331" s="14" t="s">
        <v>17780</v>
      </c>
      <c r="L3331" s="14" t="s">
        <v>3744</v>
      </c>
      <c r="M3331" s="16">
        <v>0</v>
      </c>
      <c r="N3331" s="16">
        <v>0</v>
      </c>
      <c r="O3331" s="16">
        <v>0</v>
      </c>
      <c r="P3331" s="17">
        <v>625.66999999999996</v>
      </c>
      <c r="Q3331" s="18">
        <v>6326.23</v>
      </c>
      <c r="R3331" s="16">
        <v>6111.35</v>
      </c>
      <c r="S3331" s="16">
        <v>6326.23</v>
      </c>
      <c r="T3331" s="16">
        <v>7654.74</v>
      </c>
    </row>
    <row r="3332" spans="1:20" x14ac:dyDescent="0.25">
      <c r="A3332" s="14" t="s">
        <v>18</v>
      </c>
      <c r="B3332" s="14">
        <v>965</v>
      </c>
      <c r="C3332" s="14" t="s">
        <v>8477</v>
      </c>
      <c r="D3332" s="14">
        <v>566055553</v>
      </c>
      <c r="E3332" s="15">
        <v>43545</v>
      </c>
      <c r="F3332" s="54" t="str">
        <f t="shared" si="52"/>
        <v>marzo</v>
      </c>
      <c r="G3332" s="14" t="s">
        <v>11411</v>
      </c>
      <c r="H3332" s="14" t="s">
        <v>3745</v>
      </c>
      <c r="I3332" s="14" t="s">
        <v>11990</v>
      </c>
      <c r="J3332" s="14" t="s">
        <v>581</v>
      </c>
      <c r="K3332" s="14" t="s">
        <v>17781</v>
      </c>
      <c r="L3332" s="14" t="s">
        <v>2644</v>
      </c>
      <c r="M3332" s="16">
        <v>8437.0400000000009</v>
      </c>
      <c r="N3332" s="16">
        <v>1150.51</v>
      </c>
      <c r="O3332" s="16">
        <v>0</v>
      </c>
      <c r="P3332" s="17">
        <v>241.52</v>
      </c>
      <c r="Q3332" s="18">
        <v>3958.78</v>
      </c>
      <c r="R3332" s="16">
        <v>3864.06</v>
      </c>
      <c r="S3332" s="16">
        <v>12395.82</v>
      </c>
      <c r="T3332" s="16">
        <v>14998.94</v>
      </c>
    </row>
    <row r="3333" spans="1:20" x14ac:dyDescent="0.25">
      <c r="A3333" s="14" t="s">
        <v>18</v>
      </c>
      <c r="B3333" s="14">
        <v>965</v>
      </c>
      <c r="C3333" s="14" t="s">
        <v>8477</v>
      </c>
      <c r="D3333" s="14">
        <v>5655052705</v>
      </c>
      <c r="E3333" s="15">
        <v>43546</v>
      </c>
      <c r="F3333" s="54" t="str">
        <f t="shared" si="52"/>
        <v>marzo</v>
      </c>
      <c r="G3333" s="14" t="s">
        <v>8916</v>
      </c>
      <c r="H3333" s="14" t="s">
        <v>20</v>
      </c>
      <c r="I3333" s="14" t="s">
        <v>11831</v>
      </c>
      <c r="J3333" s="14" t="s">
        <v>21</v>
      </c>
      <c r="K3333" s="14" t="s">
        <v>17782</v>
      </c>
      <c r="L3333" s="14" t="s">
        <v>3746</v>
      </c>
      <c r="M3333" s="16">
        <v>0</v>
      </c>
      <c r="N3333" s="16">
        <v>0</v>
      </c>
      <c r="O3333" s="16">
        <v>0</v>
      </c>
      <c r="P3333" s="17"/>
      <c r="Q3333" s="18">
        <v>8008.26</v>
      </c>
      <c r="R3333" s="19">
        <v>7988.74</v>
      </c>
      <c r="S3333" s="16">
        <v>8008.26</v>
      </c>
      <c r="T3333" s="16">
        <v>8008.26</v>
      </c>
    </row>
    <row r="3334" spans="1:20" x14ac:dyDescent="0.25">
      <c r="A3334" s="14" t="s">
        <v>18</v>
      </c>
      <c r="B3334" s="14">
        <v>965</v>
      </c>
      <c r="C3334" s="14" t="s">
        <v>8477</v>
      </c>
      <c r="D3334" s="14">
        <v>565505272</v>
      </c>
      <c r="E3334" s="15">
        <v>43546</v>
      </c>
      <c r="F3334" s="54" t="str">
        <f t="shared" si="52"/>
        <v>marzo</v>
      </c>
      <c r="G3334" s="14" t="s">
        <v>8916</v>
      </c>
      <c r="H3334" s="14" t="s">
        <v>20</v>
      </c>
      <c r="I3334" s="14" t="s">
        <v>11831</v>
      </c>
      <c r="J3334" s="14" t="s">
        <v>21</v>
      </c>
      <c r="K3334" s="14" t="s">
        <v>17783</v>
      </c>
      <c r="L3334" s="14" t="s">
        <v>3747</v>
      </c>
      <c r="M3334" s="16">
        <v>0</v>
      </c>
      <c r="N3334" s="16">
        <v>0</v>
      </c>
      <c r="O3334" s="16">
        <v>0</v>
      </c>
      <c r="P3334" s="17"/>
      <c r="Q3334" s="18">
        <v>0</v>
      </c>
      <c r="R3334" s="16"/>
      <c r="S3334" s="16">
        <v>0</v>
      </c>
      <c r="T3334" s="16">
        <v>0</v>
      </c>
    </row>
    <row r="3335" spans="1:20" x14ac:dyDescent="0.25">
      <c r="A3335" s="14" t="s">
        <v>18</v>
      </c>
      <c r="B3335" s="14">
        <v>965</v>
      </c>
      <c r="C3335" s="14" t="s">
        <v>8477</v>
      </c>
      <c r="D3335" s="14">
        <v>565505273</v>
      </c>
      <c r="E3335" s="15">
        <v>43546</v>
      </c>
      <c r="F3335" s="54" t="str">
        <f t="shared" si="52"/>
        <v>marzo</v>
      </c>
      <c r="G3335" s="14" t="s">
        <v>8916</v>
      </c>
      <c r="H3335" s="14" t="s">
        <v>20</v>
      </c>
      <c r="I3335" s="14" t="s">
        <v>11831</v>
      </c>
      <c r="J3335" s="14" t="s">
        <v>21</v>
      </c>
      <c r="K3335" s="14" t="s">
        <v>17784</v>
      </c>
      <c r="L3335" s="14" t="s">
        <v>3748</v>
      </c>
      <c r="M3335" s="16">
        <v>0</v>
      </c>
      <c r="N3335" s="16">
        <v>0</v>
      </c>
      <c r="O3335" s="16">
        <v>0</v>
      </c>
      <c r="P3335" s="17"/>
      <c r="Q3335" s="18">
        <v>0</v>
      </c>
      <c r="R3335" s="16"/>
      <c r="S3335" s="16">
        <v>0</v>
      </c>
      <c r="T3335" s="16">
        <v>0</v>
      </c>
    </row>
    <row r="3336" spans="1:20" x14ac:dyDescent="0.25">
      <c r="A3336" s="14" t="s">
        <v>18</v>
      </c>
      <c r="B3336" s="14">
        <v>965</v>
      </c>
      <c r="C3336" s="14" t="s">
        <v>8477</v>
      </c>
      <c r="D3336" s="14">
        <v>565052005</v>
      </c>
      <c r="E3336" s="15">
        <v>43549</v>
      </c>
      <c r="F3336" s="54" t="str">
        <f t="shared" si="52"/>
        <v>marzo</v>
      </c>
      <c r="G3336" s="14" t="s">
        <v>9376</v>
      </c>
      <c r="H3336" s="14" t="s">
        <v>1385</v>
      </c>
      <c r="I3336" s="14" t="s">
        <v>12626</v>
      </c>
      <c r="J3336" s="14" t="s">
        <v>581</v>
      </c>
      <c r="K3336" s="14" t="s">
        <v>17785</v>
      </c>
      <c r="L3336" s="14" t="s">
        <v>3749</v>
      </c>
      <c r="M3336" s="16">
        <v>63631.41</v>
      </c>
      <c r="N3336" s="16">
        <v>11229.04</v>
      </c>
      <c r="O3336" s="16">
        <v>0</v>
      </c>
      <c r="P3336" s="17">
        <v>638.45000000000005</v>
      </c>
      <c r="Q3336" s="18">
        <v>4681.93</v>
      </c>
      <c r="R3336" s="19">
        <v>4568.8100000000004</v>
      </c>
      <c r="S3336" s="16">
        <v>68313.34</v>
      </c>
      <c r="T3336" s="16">
        <v>93678.07</v>
      </c>
    </row>
    <row r="3337" spans="1:20" x14ac:dyDescent="0.25">
      <c r="A3337" s="14" t="s">
        <v>18</v>
      </c>
      <c r="B3337" s="14">
        <v>965</v>
      </c>
      <c r="C3337" s="14" t="s">
        <v>8477</v>
      </c>
      <c r="D3337" s="14">
        <v>56505202</v>
      </c>
      <c r="E3337" s="15">
        <v>43549</v>
      </c>
      <c r="F3337" s="54" t="str">
        <f t="shared" si="52"/>
        <v>marzo</v>
      </c>
      <c r="G3337" s="14" t="s">
        <v>9376</v>
      </c>
      <c r="H3337" s="14" t="s">
        <v>1385</v>
      </c>
      <c r="I3337" s="14" t="s">
        <v>12626</v>
      </c>
      <c r="J3337" s="14" t="s">
        <v>581</v>
      </c>
      <c r="K3337" s="14" t="s">
        <v>17786</v>
      </c>
      <c r="L3337" s="14" t="s">
        <v>3750</v>
      </c>
      <c r="M3337" s="16">
        <v>0</v>
      </c>
      <c r="N3337" s="16">
        <v>0</v>
      </c>
      <c r="O3337" s="16">
        <v>0</v>
      </c>
      <c r="P3337" s="17">
        <v>4710.7700000000004</v>
      </c>
      <c r="Q3337" s="18">
        <v>34545.629999999997</v>
      </c>
      <c r="R3337" s="19">
        <v>34545.629999999997</v>
      </c>
      <c r="S3337" s="16">
        <v>34545.629999999997</v>
      </c>
      <c r="T3337" s="16">
        <v>47372.41</v>
      </c>
    </row>
    <row r="3338" spans="1:20" x14ac:dyDescent="0.25">
      <c r="A3338" s="14" t="s">
        <v>18</v>
      </c>
      <c r="B3338" s="14">
        <v>965</v>
      </c>
      <c r="C3338" s="14" t="s">
        <v>8477</v>
      </c>
      <c r="D3338" s="14">
        <v>56505203</v>
      </c>
      <c r="E3338" s="15">
        <v>43549</v>
      </c>
      <c r="F3338" s="54" t="str">
        <f t="shared" si="52"/>
        <v>marzo</v>
      </c>
      <c r="G3338" s="14" t="s">
        <v>9376</v>
      </c>
      <c r="H3338" s="14" t="s">
        <v>1385</v>
      </c>
      <c r="I3338" s="14" t="s">
        <v>12626</v>
      </c>
      <c r="J3338" s="14" t="s">
        <v>32</v>
      </c>
      <c r="K3338" s="14" t="s">
        <v>17787</v>
      </c>
      <c r="L3338" s="14" t="s">
        <v>3751</v>
      </c>
      <c r="M3338" s="16">
        <v>0</v>
      </c>
      <c r="N3338" s="16">
        <v>0</v>
      </c>
      <c r="O3338" s="16">
        <v>0</v>
      </c>
      <c r="P3338" s="17">
        <v>2486.29</v>
      </c>
      <c r="Q3338" s="18">
        <v>18232.759999999998</v>
      </c>
      <c r="R3338" s="19">
        <v>18228.099999999999</v>
      </c>
      <c r="S3338" s="16">
        <v>18232.759999999998</v>
      </c>
      <c r="T3338" s="16">
        <v>25002.59</v>
      </c>
    </row>
    <row r="3339" spans="1:20" x14ac:dyDescent="0.25">
      <c r="A3339" s="14" t="s">
        <v>18</v>
      </c>
      <c r="B3339" s="14">
        <v>965</v>
      </c>
      <c r="C3339" s="14" t="s">
        <v>8477</v>
      </c>
      <c r="D3339" s="14">
        <v>5660529705</v>
      </c>
      <c r="E3339" s="15">
        <v>43549</v>
      </c>
      <c r="F3339" s="54" t="str">
        <f t="shared" si="52"/>
        <v>marzo</v>
      </c>
      <c r="G3339" s="14" t="s">
        <v>11219</v>
      </c>
      <c r="H3339" s="14" t="s">
        <v>1486</v>
      </c>
      <c r="I3339" s="14" t="s">
        <v>12649</v>
      </c>
      <c r="J3339" s="14" t="s">
        <v>32</v>
      </c>
      <c r="K3339" s="14" t="s">
        <v>17788</v>
      </c>
      <c r="L3339" s="14" t="s">
        <v>3752</v>
      </c>
      <c r="M3339" s="16">
        <v>0</v>
      </c>
      <c r="N3339" s="16">
        <v>0</v>
      </c>
      <c r="O3339" s="16">
        <v>0</v>
      </c>
      <c r="P3339" s="17">
        <v>190.08</v>
      </c>
      <c r="Q3339" s="18">
        <v>1710.75</v>
      </c>
      <c r="R3339" s="16">
        <v>1695.13</v>
      </c>
      <c r="S3339" s="16">
        <v>1710.75</v>
      </c>
      <c r="T3339" s="16">
        <v>2070.0100000000002</v>
      </c>
    </row>
    <row r="3340" spans="1:20" x14ac:dyDescent="0.25">
      <c r="A3340" s="14" t="s">
        <v>18</v>
      </c>
      <c r="B3340" s="14">
        <v>965</v>
      </c>
      <c r="C3340" s="14" t="s">
        <v>8477</v>
      </c>
      <c r="D3340" s="14">
        <v>566052972</v>
      </c>
      <c r="E3340" s="15">
        <v>43549</v>
      </c>
      <c r="F3340" s="54" t="str">
        <f t="shared" si="52"/>
        <v>marzo</v>
      </c>
      <c r="G3340" s="14" t="s">
        <v>11219</v>
      </c>
      <c r="H3340" s="14" t="s">
        <v>1486</v>
      </c>
      <c r="I3340" s="14" t="s">
        <v>12649</v>
      </c>
      <c r="J3340" s="14" t="s">
        <v>46</v>
      </c>
      <c r="K3340" s="14" t="s">
        <v>17789</v>
      </c>
      <c r="L3340" s="14" t="s">
        <v>3753</v>
      </c>
      <c r="M3340" s="16">
        <v>4519.49</v>
      </c>
      <c r="N3340" s="16">
        <v>477.46</v>
      </c>
      <c r="O3340" s="16">
        <v>0</v>
      </c>
      <c r="P3340" s="17">
        <v>23.76</v>
      </c>
      <c r="Q3340" s="18">
        <v>1354.35</v>
      </c>
      <c r="R3340" s="16">
        <v>433.76</v>
      </c>
      <c r="S3340" s="16">
        <v>5873.84</v>
      </c>
      <c r="T3340" s="16">
        <v>7107.35</v>
      </c>
    </row>
    <row r="3341" spans="1:20" x14ac:dyDescent="0.25">
      <c r="A3341" s="14" t="s">
        <v>18</v>
      </c>
      <c r="B3341" s="14">
        <v>965</v>
      </c>
      <c r="C3341" s="14" t="s">
        <v>8477</v>
      </c>
      <c r="D3341" s="14">
        <v>566052973</v>
      </c>
      <c r="E3341" s="15">
        <v>43549</v>
      </c>
      <c r="F3341" s="54" t="str">
        <f t="shared" si="52"/>
        <v>marzo</v>
      </c>
      <c r="G3341" s="14" t="s">
        <v>11219</v>
      </c>
      <c r="H3341" s="14" t="s">
        <v>1486</v>
      </c>
      <c r="I3341" s="14" t="s">
        <v>12649</v>
      </c>
      <c r="J3341" s="14" t="s">
        <v>581</v>
      </c>
      <c r="K3341" s="14" t="s">
        <v>17790</v>
      </c>
      <c r="L3341" s="14" t="s">
        <v>3754</v>
      </c>
      <c r="M3341" s="16">
        <v>0</v>
      </c>
      <c r="N3341" s="16">
        <v>0</v>
      </c>
      <c r="O3341" s="16">
        <v>0</v>
      </c>
      <c r="P3341" s="17"/>
      <c r="Q3341" s="18">
        <v>0</v>
      </c>
      <c r="R3341" s="16"/>
      <c r="S3341" s="16">
        <v>4339</v>
      </c>
      <c r="T3341" s="16">
        <v>5250.19</v>
      </c>
    </row>
    <row r="3342" spans="1:20" x14ac:dyDescent="0.25">
      <c r="A3342" s="14" t="s">
        <v>18</v>
      </c>
      <c r="B3342" s="14">
        <v>965</v>
      </c>
      <c r="C3342" s="14" t="s">
        <v>8477</v>
      </c>
      <c r="D3342" s="14">
        <v>566055742</v>
      </c>
      <c r="E3342" s="15">
        <v>43549</v>
      </c>
      <c r="F3342" s="54" t="str">
        <f t="shared" si="52"/>
        <v>marzo</v>
      </c>
      <c r="G3342" s="14" t="s">
        <v>9725</v>
      </c>
      <c r="H3342" s="14" t="s">
        <v>20</v>
      </c>
      <c r="I3342" s="14" t="s">
        <v>11831</v>
      </c>
      <c r="J3342" s="14" t="s">
        <v>21</v>
      </c>
      <c r="K3342" s="14" t="s">
        <v>17791</v>
      </c>
      <c r="L3342" s="14" t="s">
        <v>3755</v>
      </c>
      <c r="M3342" s="16">
        <v>0</v>
      </c>
      <c r="N3342" s="16">
        <v>0</v>
      </c>
      <c r="O3342" s="16">
        <v>0</v>
      </c>
      <c r="P3342" s="17"/>
      <c r="Q3342" s="18">
        <v>3737.19</v>
      </c>
      <c r="R3342" s="19">
        <v>3737.19</v>
      </c>
      <c r="S3342" s="16">
        <v>3737.19</v>
      </c>
      <c r="T3342" s="16">
        <v>3737.19</v>
      </c>
    </row>
    <row r="3343" spans="1:20" x14ac:dyDescent="0.25">
      <c r="A3343" s="14" t="s">
        <v>18</v>
      </c>
      <c r="B3343" s="14">
        <v>965</v>
      </c>
      <c r="C3343" s="14" t="s">
        <v>8477</v>
      </c>
      <c r="D3343" s="14">
        <v>56639854</v>
      </c>
      <c r="E3343" s="15">
        <v>43549</v>
      </c>
      <c r="F3343" s="54" t="str">
        <f t="shared" si="52"/>
        <v>marzo</v>
      </c>
      <c r="G3343" s="14" t="s">
        <v>9726</v>
      </c>
      <c r="H3343" s="14" t="s">
        <v>20</v>
      </c>
      <c r="I3343" s="14" t="s">
        <v>11831</v>
      </c>
      <c r="J3343" s="14" t="s">
        <v>21</v>
      </c>
      <c r="K3343" s="14" t="s">
        <v>17792</v>
      </c>
      <c r="L3343" s="14" t="s">
        <v>3756</v>
      </c>
      <c r="M3343" s="16">
        <v>0</v>
      </c>
      <c r="N3343" s="16">
        <v>0</v>
      </c>
      <c r="O3343" s="16">
        <v>0</v>
      </c>
      <c r="P3343" s="17"/>
      <c r="Q3343" s="18">
        <v>934.3</v>
      </c>
      <c r="R3343" s="16">
        <v>934.3</v>
      </c>
      <c r="S3343" s="16">
        <v>934.3</v>
      </c>
      <c r="T3343" s="16">
        <v>934.3</v>
      </c>
    </row>
    <row r="3344" spans="1:20" x14ac:dyDescent="0.25">
      <c r="A3344" s="14" t="s">
        <v>18</v>
      </c>
      <c r="B3344" s="14">
        <v>965</v>
      </c>
      <c r="C3344" s="14" t="s">
        <v>8477</v>
      </c>
      <c r="D3344" s="14">
        <v>565607605</v>
      </c>
      <c r="E3344" s="15">
        <v>43550</v>
      </c>
      <c r="F3344" s="54" t="str">
        <f t="shared" si="52"/>
        <v>marzo</v>
      </c>
      <c r="G3344" s="14" t="s">
        <v>11241</v>
      </c>
      <c r="H3344" s="14" t="s">
        <v>1469</v>
      </c>
      <c r="I3344" s="14" t="s">
        <v>12644</v>
      </c>
      <c r="J3344" s="14" t="s">
        <v>581</v>
      </c>
      <c r="K3344" s="14" t="s">
        <v>17793</v>
      </c>
      <c r="L3344" s="14" t="s">
        <v>3757</v>
      </c>
      <c r="M3344" s="16">
        <v>77344.38</v>
      </c>
      <c r="N3344" s="16">
        <v>13648.97</v>
      </c>
      <c r="O3344" s="16">
        <v>0</v>
      </c>
      <c r="P3344" s="17">
        <v>151.21</v>
      </c>
      <c r="Q3344" s="18">
        <v>1360.9</v>
      </c>
      <c r="R3344" s="19">
        <v>1319.62</v>
      </c>
      <c r="S3344" s="16">
        <v>78705.279999999999</v>
      </c>
      <c r="T3344" s="16">
        <v>103206.24</v>
      </c>
    </row>
    <row r="3345" spans="1:20" x14ac:dyDescent="0.25">
      <c r="A3345" s="14" t="s">
        <v>18</v>
      </c>
      <c r="B3345" s="14">
        <v>965</v>
      </c>
      <c r="C3345" s="14" t="s">
        <v>8477</v>
      </c>
      <c r="D3345" s="14">
        <v>56560762</v>
      </c>
      <c r="E3345" s="15">
        <v>43550</v>
      </c>
      <c r="F3345" s="54" t="str">
        <f t="shared" si="52"/>
        <v>marzo</v>
      </c>
      <c r="G3345" s="14" t="s">
        <v>11241</v>
      </c>
      <c r="H3345" s="14" t="s">
        <v>1469</v>
      </c>
      <c r="I3345" s="14" t="s">
        <v>12644</v>
      </c>
      <c r="J3345" s="14" t="s">
        <v>581</v>
      </c>
      <c r="K3345" s="14" t="s">
        <v>17794</v>
      </c>
      <c r="L3345" s="14" t="s">
        <v>3758</v>
      </c>
      <c r="M3345" s="16">
        <v>0</v>
      </c>
      <c r="N3345" s="16">
        <v>0</v>
      </c>
      <c r="O3345" s="16">
        <v>0</v>
      </c>
      <c r="P3345" s="17">
        <v>1570.26</v>
      </c>
      <c r="Q3345" s="18">
        <v>14132.3</v>
      </c>
      <c r="R3345" s="16">
        <v>13764.14</v>
      </c>
      <c r="S3345" s="16">
        <v>14132.3</v>
      </c>
      <c r="T3345" s="16">
        <v>18531.68</v>
      </c>
    </row>
    <row r="3346" spans="1:20" x14ac:dyDescent="0.25">
      <c r="A3346" s="14" t="s">
        <v>18</v>
      </c>
      <c r="B3346" s="14">
        <v>965</v>
      </c>
      <c r="C3346" s="14" t="s">
        <v>8477</v>
      </c>
      <c r="D3346" s="14">
        <v>56560763</v>
      </c>
      <c r="E3346" s="15">
        <v>43550</v>
      </c>
      <c r="F3346" s="54" t="str">
        <f t="shared" si="52"/>
        <v>marzo</v>
      </c>
      <c r="G3346" s="14" t="s">
        <v>11241</v>
      </c>
      <c r="H3346" s="14" t="s">
        <v>1830</v>
      </c>
      <c r="I3346" s="14" t="s">
        <v>12738</v>
      </c>
      <c r="J3346" s="14" t="s">
        <v>581</v>
      </c>
      <c r="K3346" s="14" t="s">
        <v>17795</v>
      </c>
      <c r="L3346" s="14" t="s">
        <v>1370</v>
      </c>
      <c r="M3346" s="16">
        <v>0</v>
      </c>
      <c r="N3346" s="16">
        <v>0</v>
      </c>
      <c r="O3346" s="16">
        <v>0</v>
      </c>
      <c r="P3346" s="17">
        <v>515.38</v>
      </c>
      <c r="Q3346" s="18">
        <v>5785.07</v>
      </c>
      <c r="R3346" s="19">
        <v>5658.51</v>
      </c>
      <c r="S3346" s="16">
        <v>5785.07</v>
      </c>
      <c r="T3346" s="16">
        <v>6999.93</v>
      </c>
    </row>
    <row r="3347" spans="1:20" x14ac:dyDescent="0.25">
      <c r="A3347" s="14" t="s">
        <v>18</v>
      </c>
      <c r="B3347" s="14">
        <v>965</v>
      </c>
      <c r="C3347" s="14" t="s">
        <v>8477</v>
      </c>
      <c r="D3347" s="14">
        <v>56560764</v>
      </c>
      <c r="E3347" s="15">
        <v>43550</v>
      </c>
      <c r="F3347" s="54" t="str">
        <f t="shared" si="52"/>
        <v>marzo</v>
      </c>
      <c r="G3347" s="14" t="s">
        <v>11241</v>
      </c>
      <c r="H3347" s="14" t="s">
        <v>1830</v>
      </c>
      <c r="I3347" s="14" t="s">
        <v>12738</v>
      </c>
      <c r="J3347" s="14" t="s">
        <v>32</v>
      </c>
      <c r="K3347" s="14" t="s">
        <v>17796</v>
      </c>
      <c r="L3347" s="14" t="s">
        <v>3759</v>
      </c>
      <c r="M3347" s="16">
        <v>4595.05</v>
      </c>
      <c r="N3347" s="16">
        <v>810.88</v>
      </c>
      <c r="O3347" s="16">
        <v>3121.98</v>
      </c>
      <c r="P3347" s="17">
        <v>546.62</v>
      </c>
      <c r="Q3347" s="18">
        <v>3121.98</v>
      </c>
      <c r="R3347" s="19">
        <v>3121.98</v>
      </c>
      <c r="S3347" s="16">
        <v>7717.03</v>
      </c>
      <c r="T3347" s="16">
        <v>9337.61</v>
      </c>
    </row>
    <row r="3348" spans="1:20" x14ac:dyDescent="0.25">
      <c r="A3348" s="14" t="s">
        <v>18</v>
      </c>
      <c r="B3348" s="14">
        <v>965</v>
      </c>
      <c r="C3348" s="14" t="s">
        <v>8477</v>
      </c>
      <c r="D3348" s="14">
        <v>56560765</v>
      </c>
      <c r="E3348" s="15">
        <v>43550</v>
      </c>
      <c r="F3348" s="54" t="str">
        <f t="shared" si="52"/>
        <v>marzo</v>
      </c>
      <c r="G3348" s="14" t="s">
        <v>11241</v>
      </c>
      <c r="H3348" s="14" t="s">
        <v>1830</v>
      </c>
      <c r="I3348" s="14" t="s">
        <v>12738</v>
      </c>
      <c r="J3348" s="14" t="s">
        <v>46</v>
      </c>
      <c r="K3348" s="14" t="s">
        <v>17797</v>
      </c>
      <c r="L3348" s="14" t="s">
        <v>3760</v>
      </c>
      <c r="M3348" s="16">
        <v>0</v>
      </c>
      <c r="N3348" s="16">
        <v>0</v>
      </c>
      <c r="O3348" s="16">
        <v>0</v>
      </c>
      <c r="P3348" s="17"/>
      <c r="Q3348" s="18">
        <v>0</v>
      </c>
      <c r="R3348" s="16"/>
      <c r="S3348" s="16">
        <v>0</v>
      </c>
      <c r="T3348" s="16">
        <v>0</v>
      </c>
    </row>
    <row r="3349" spans="1:20" x14ac:dyDescent="0.25">
      <c r="A3349" s="14" t="s">
        <v>18</v>
      </c>
      <c r="B3349" s="14">
        <v>965</v>
      </c>
      <c r="C3349" s="14" t="s">
        <v>8477</v>
      </c>
      <c r="D3349" s="14">
        <v>566237205</v>
      </c>
      <c r="E3349" s="15">
        <v>43550</v>
      </c>
      <c r="F3349" s="54" t="str">
        <f t="shared" si="52"/>
        <v>marzo</v>
      </c>
      <c r="G3349" s="14" t="s">
        <v>9727</v>
      </c>
      <c r="H3349" s="14" t="s">
        <v>3761</v>
      </c>
      <c r="I3349" s="14" t="s">
        <v>13309</v>
      </c>
      <c r="J3349" s="14" t="s">
        <v>581</v>
      </c>
      <c r="K3349" s="14" t="s">
        <v>17798</v>
      </c>
      <c r="L3349" s="14" t="s">
        <v>3762</v>
      </c>
      <c r="M3349" s="16">
        <v>0</v>
      </c>
      <c r="N3349" s="16">
        <v>0</v>
      </c>
      <c r="O3349" s="16">
        <v>0</v>
      </c>
      <c r="P3349" s="17">
        <v>51.35</v>
      </c>
      <c r="Q3349" s="18">
        <v>578.70000000000005</v>
      </c>
      <c r="R3349" s="19">
        <v>564.29999999999995</v>
      </c>
      <c r="S3349" s="16">
        <v>578.70000000000005</v>
      </c>
      <c r="T3349" s="16">
        <v>700.23</v>
      </c>
    </row>
    <row r="3350" spans="1:20" x14ac:dyDescent="0.25">
      <c r="A3350" s="14" t="s">
        <v>18</v>
      </c>
      <c r="B3350" s="14">
        <v>965</v>
      </c>
      <c r="C3350" s="14" t="s">
        <v>8477</v>
      </c>
      <c r="D3350" s="14">
        <v>566263905</v>
      </c>
      <c r="E3350" s="15">
        <v>43550</v>
      </c>
      <c r="F3350" s="54" t="str">
        <f t="shared" si="52"/>
        <v>marzo</v>
      </c>
      <c r="G3350" s="14" t="s">
        <v>11412</v>
      </c>
      <c r="H3350" s="14" t="s">
        <v>3763</v>
      </c>
      <c r="I3350" s="14" t="s">
        <v>13310</v>
      </c>
      <c r="J3350" s="14" t="s">
        <v>32</v>
      </c>
      <c r="K3350" s="14" t="s">
        <v>3764</v>
      </c>
      <c r="L3350" s="14" t="s">
        <v>3765</v>
      </c>
      <c r="M3350" s="16">
        <v>22406.38</v>
      </c>
      <c r="N3350" s="16">
        <v>7468.74</v>
      </c>
      <c r="O3350" s="16">
        <v>0</v>
      </c>
      <c r="P3350" s="17">
        <v>513.22</v>
      </c>
      <c r="Q3350" s="18">
        <v>16594.25</v>
      </c>
      <c r="R3350" s="19">
        <v>16594.25</v>
      </c>
      <c r="S3350" s="16">
        <v>45031.26</v>
      </c>
      <c r="T3350" s="16">
        <v>54487.82</v>
      </c>
    </row>
    <row r="3351" spans="1:20" x14ac:dyDescent="0.25">
      <c r="A3351" s="14" t="s">
        <v>18</v>
      </c>
      <c r="B3351" s="14">
        <v>965</v>
      </c>
      <c r="C3351" s="14" t="s">
        <v>8477</v>
      </c>
      <c r="D3351" s="14">
        <v>566330005</v>
      </c>
      <c r="E3351" s="15">
        <v>43550</v>
      </c>
      <c r="F3351" s="54" t="str">
        <f t="shared" si="52"/>
        <v>marzo</v>
      </c>
      <c r="G3351" s="14" t="s">
        <v>9374</v>
      </c>
      <c r="H3351" s="14" t="s">
        <v>23</v>
      </c>
      <c r="I3351" s="14" t="s">
        <v>12199</v>
      </c>
      <c r="J3351" s="14" t="s">
        <v>25</v>
      </c>
      <c r="K3351" s="14" t="s">
        <v>17799</v>
      </c>
      <c r="L3351" s="14" t="s">
        <v>3766</v>
      </c>
      <c r="M3351" s="16">
        <v>0</v>
      </c>
      <c r="N3351" s="16">
        <v>0</v>
      </c>
      <c r="O3351" s="16">
        <v>0</v>
      </c>
      <c r="P3351" s="17"/>
      <c r="Q3351" s="18">
        <v>229.46</v>
      </c>
      <c r="R3351" s="16">
        <v>196.31</v>
      </c>
      <c r="S3351" s="16">
        <v>229.46</v>
      </c>
      <c r="T3351" s="16">
        <v>229.46</v>
      </c>
    </row>
    <row r="3352" spans="1:20" x14ac:dyDescent="0.25">
      <c r="A3352" s="14" t="s">
        <v>18</v>
      </c>
      <c r="B3352" s="14">
        <v>965</v>
      </c>
      <c r="C3352" s="14" t="s">
        <v>8477</v>
      </c>
      <c r="D3352" s="14">
        <v>56633003</v>
      </c>
      <c r="E3352" s="15">
        <v>43550</v>
      </c>
      <c r="F3352" s="54" t="str">
        <f t="shared" si="52"/>
        <v>marzo</v>
      </c>
      <c r="G3352" s="14" t="s">
        <v>9374</v>
      </c>
      <c r="H3352" s="14" t="s">
        <v>1469</v>
      </c>
      <c r="I3352" s="14" t="s">
        <v>12644</v>
      </c>
      <c r="J3352" s="14" t="s">
        <v>581</v>
      </c>
      <c r="K3352" s="14" t="s">
        <v>17800</v>
      </c>
      <c r="L3352" s="14" t="s">
        <v>3767</v>
      </c>
      <c r="M3352" s="16">
        <v>3164.7</v>
      </c>
      <c r="N3352" s="16">
        <v>431.55</v>
      </c>
      <c r="O3352" s="16">
        <v>0</v>
      </c>
      <c r="P3352" s="17">
        <v>22.75</v>
      </c>
      <c r="Q3352" s="18">
        <v>432.28</v>
      </c>
      <c r="R3352" s="16">
        <v>421.96</v>
      </c>
      <c r="S3352" s="16">
        <v>3596.98</v>
      </c>
      <c r="T3352" s="16">
        <v>4716.72</v>
      </c>
    </row>
    <row r="3353" spans="1:20" x14ac:dyDescent="0.25">
      <c r="A3353" s="14" t="s">
        <v>18</v>
      </c>
      <c r="B3353" s="14">
        <v>965</v>
      </c>
      <c r="C3353" s="14" t="s">
        <v>8477</v>
      </c>
      <c r="D3353" s="14">
        <v>5659700505</v>
      </c>
      <c r="E3353" s="15">
        <v>43551</v>
      </c>
      <c r="F3353" s="54" t="str">
        <f t="shared" si="52"/>
        <v>marzo</v>
      </c>
      <c r="G3353" s="14" t="s">
        <v>9723</v>
      </c>
      <c r="H3353" s="14" t="s">
        <v>1480</v>
      </c>
      <c r="I3353" s="14" t="s">
        <v>12647</v>
      </c>
      <c r="J3353" s="14" t="s">
        <v>1379</v>
      </c>
      <c r="K3353" s="14" t="s">
        <v>17801</v>
      </c>
      <c r="L3353" s="14" t="s">
        <v>3768</v>
      </c>
      <c r="M3353" s="16">
        <v>106768.19</v>
      </c>
      <c r="N3353" s="16">
        <v>14559.31</v>
      </c>
      <c r="O3353" s="16">
        <v>0</v>
      </c>
      <c r="P3353" s="17"/>
      <c r="Q3353" s="18">
        <v>7957.2</v>
      </c>
      <c r="R3353" s="16">
        <v>7769.68</v>
      </c>
      <c r="S3353" s="16">
        <v>114725.39</v>
      </c>
      <c r="T3353" s="16">
        <v>155602.03</v>
      </c>
    </row>
    <row r="3354" spans="1:20" x14ac:dyDescent="0.25">
      <c r="A3354" s="14" t="s">
        <v>18</v>
      </c>
      <c r="B3354" s="14">
        <v>965</v>
      </c>
      <c r="C3354" s="14" t="s">
        <v>8477</v>
      </c>
      <c r="D3354" s="14">
        <v>565970052</v>
      </c>
      <c r="E3354" s="15">
        <v>43551</v>
      </c>
      <c r="F3354" s="54" t="str">
        <f t="shared" si="52"/>
        <v>marzo</v>
      </c>
      <c r="G3354" s="14" t="s">
        <v>9723</v>
      </c>
      <c r="H3354" s="14" t="s">
        <v>1480</v>
      </c>
      <c r="I3354" s="14" t="s">
        <v>12647</v>
      </c>
      <c r="J3354" s="14" t="s">
        <v>1381</v>
      </c>
      <c r="K3354" s="14" t="s">
        <v>17802</v>
      </c>
      <c r="L3354" s="14" t="s">
        <v>3769</v>
      </c>
      <c r="M3354" s="16">
        <v>0</v>
      </c>
      <c r="N3354" s="16">
        <v>0</v>
      </c>
      <c r="O3354" s="16">
        <v>0</v>
      </c>
      <c r="P3354" s="17">
        <v>223.78</v>
      </c>
      <c r="Q3354" s="18">
        <v>19936.73</v>
      </c>
      <c r="R3354" s="16">
        <v>19641.37</v>
      </c>
      <c r="S3354" s="16">
        <v>19936.73</v>
      </c>
      <c r="T3354" s="16">
        <v>27040.19</v>
      </c>
    </row>
    <row r="3355" spans="1:20" x14ac:dyDescent="0.25">
      <c r="A3355" s="14" t="s">
        <v>18</v>
      </c>
      <c r="B3355" s="14">
        <v>965</v>
      </c>
      <c r="C3355" s="14" t="s">
        <v>8477</v>
      </c>
      <c r="D3355" s="14">
        <v>565970053</v>
      </c>
      <c r="E3355" s="15">
        <v>43551</v>
      </c>
      <c r="F3355" s="54" t="str">
        <f t="shared" si="52"/>
        <v>marzo</v>
      </c>
      <c r="G3355" s="14" t="s">
        <v>9723</v>
      </c>
      <c r="H3355" s="14" t="s">
        <v>1480</v>
      </c>
      <c r="I3355" s="14" t="s">
        <v>12647</v>
      </c>
      <c r="J3355" s="14" t="s">
        <v>1434</v>
      </c>
      <c r="K3355" s="14" t="s">
        <v>17803</v>
      </c>
      <c r="L3355" s="14" t="s">
        <v>3770</v>
      </c>
      <c r="M3355" s="16">
        <v>0</v>
      </c>
      <c r="N3355" s="16">
        <v>0</v>
      </c>
      <c r="O3355" s="16">
        <v>0</v>
      </c>
      <c r="P3355" s="17"/>
      <c r="Q3355" s="18">
        <v>2163.64</v>
      </c>
      <c r="R3355" s="16">
        <v>2163.64</v>
      </c>
      <c r="S3355" s="16">
        <v>2163.64</v>
      </c>
      <c r="T3355" s="16">
        <v>2934.54</v>
      </c>
    </row>
    <row r="3356" spans="1:20" x14ac:dyDescent="0.25">
      <c r="A3356" s="14" t="s">
        <v>18</v>
      </c>
      <c r="B3356" s="14">
        <v>965</v>
      </c>
      <c r="C3356" s="14" t="s">
        <v>8477</v>
      </c>
      <c r="D3356" s="14">
        <v>566043805</v>
      </c>
      <c r="E3356" s="15">
        <v>43551</v>
      </c>
      <c r="F3356" s="54" t="str">
        <f t="shared" si="52"/>
        <v>marzo</v>
      </c>
      <c r="G3356" s="14" t="s">
        <v>11413</v>
      </c>
      <c r="H3356" s="14" t="s">
        <v>1480</v>
      </c>
      <c r="I3356" s="14" t="s">
        <v>12647</v>
      </c>
      <c r="J3356" s="14" t="s">
        <v>1379</v>
      </c>
      <c r="K3356" s="14" t="s">
        <v>17804</v>
      </c>
      <c r="L3356" s="14" t="s">
        <v>3771</v>
      </c>
      <c r="M3356" s="16">
        <v>33.04</v>
      </c>
      <c r="N3356" s="16">
        <v>8.26</v>
      </c>
      <c r="O3356" s="16">
        <v>0</v>
      </c>
      <c r="P3356" s="17">
        <v>31.83</v>
      </c>
      <c r="Q3356" s="18">
        <v>604.75</v>
      </c>
      <c r="R3356" s="19">
        <v>593.23</v>
      </c>
      <c r="S3356" s="16">
        <v>637.79</v>
      </c>
      <c r="T3356" s="16">
        <v>865.03</v>
      </c>
    </row>
    <row r="3357" spans="1:20" x14ac:dyDescent="0.25">
      <c r="A3357" s="14" t="s">
        <v>18</v>
      </c>
      <c r="B3357" s="14">
        <v>965</v>
      </c>
      <c r="C3357" s="14" t="s">
        <v>8477</v>
      </c>
      <c r="D3357" s="14">
        <v>56604382</v>
      </c>
      <c r="E3357" s="15">
        <v>43551</v>
      </c>
      <c r="F3357" s="54" t="str">
        <f t="shared" si="52"/>
        <v>marzo</v>
      </c>
      <c r="G3357" s="14" t="s">
        <v>11413</v>
      </c>
      <c r="H3357" s="14" t="s">
        <v>1480</v>
      </c>
      <c r="I3357" s="14" t="s">
        <v>12647</v>
      </c>
      <c r="J3357" s="14" t="s">
        <v>1381</v>
      </c>
      <c r="K3357" s="14" t="s">
        <v>17805</v>
      </c>
      <c r="L3357" s="14" t="s">
        <v>3772</v>
      </c>
      <c r="M3357" s="16">
        <v>0</v>
      </c>
      <c r="N3357" s="16">
        <v>0</v>
      </c>
      <c r="O3357" s="16">
        <v>0</v>
      </c>
      <c r="P3357" s="17">
        <v>415.72</v>
      </c>
      <c r="Q3357" s="18">
        <v>7578.97</v>
      </c>
      <c r="R3357" s="19">
        <v>7425.53</v>
      </c>
      <c r="S3357" s="16">
        <v>7578.97</v>
      </c>
      <c r="T3357" s="16">
        <v>10279.34</v>
      </c>
    </row>
    <row r="3358" spans="1:20" x14ac:dyDescent="0.25">
      <c r="A3358" s="14" t="s">
        <v>18</v>
      </c>
      <c r="B3358" s="14">
        <v>965</v>
      </c>
      <c r="C3358" s="14" t="s">
        <v>8477</v>
      </c>
      <c r="D3358" s="14">
        <v>56629362</v>
      </c>
      <c r="E3358" s="15">
        <v>43551</v>
      </c>
      <c r="F3358" s="54" t="str">
        <f t="shared" si="52"/>
        <v>marzo</v>
      </c>
      <c r="G3358" s="14" t="s">
        <v>9728</v>
      </c>
      <c r="H3358" s="14" t="s">
        <v>20</v>
      </c>
      <c r="I3358" s="14" t="s">
        <v>11831</v>
      </c>
      <c r="J3358" s="14" t="s">
        <v>21</v>
      </c>
      <c r="K3358" s="14" t="s">
        <v>17806</v>
      </c>
      <c r="L3358" s="14" t="s">
        <v>3773</v>
      </c>
      <c r="M3358" s="16">
        <v>0</v>
      </c>
      <c r="N3358" s="16">
        <v>0</v>
      </c>
      <c r="O3358" s="16">
        <v>0</v>
      </c>
      <c r="P3358" s="17"/>
      <c r="Q3358" s="18">
        <v>533.88</v>
      </c>
      <c r="R3358" s="16">
        <v>533.88</v>
      </c>
      <c r="S3358" s="16">
        <v>533.88</v>
      </c>
      <c r="T3358" s="16">
        <v>533.88</v>
      </c>
    </row>
    <row r="3359" spans="1:20" x14ac:dyDescent="0.25">
      <c r="A3359" s="14" t="s">
        <v>18</v>
      </c>
      <c r="B3359" s="14">
        <v>965</v>
      </c>
      <c r="C3359" s="14" t="s">
        <v>8477</v>
      </c>
      <c r="D3359" s="14">
        <v>5660557405</v>
      </c>
      <c r="E3359" s="15">
        <v>43552</v>
      </c>
      <c r="F3359" s="54" t="str">
        <f t="shared" si="52"/>
        <v>marzo</v>
      </c>
      <c r="G3359" s="14" t="s">
        <v>9725</v>
      </c>
      <c r="H3359" s="14" t="s">
        <v>1385</v>
      </c>
      <c r="I3359" s="14" t="s">
        <v>12626</v>
      </c>
      <c r="J3359" s="14" t="s">
        <v>581</v>
      </c>
      <c r="K3359" s="14" t="s">
        <v>17807</v>
      </c>
      <c r="L3359" s="14" t="s">
        <v>3774</v>
      </c>
      <c r="M3359" s="16">
        <v>82252.52</v>
      </c>
      <c r="N3359" s="16">
        <v>14515.13</v>
      </c>
      <c r="O3359" s="16">
        <v>0</v>
      </c>
      <c r="P3359" s="17">
        <v>168.01</v>
      </c>
      <c r="Q3359" s="18">
        <v>2632.19</v>
      </c>
      <c r="R3359" s="19">
        <v>2577.4699999999998</v>
      </c>
      <c r="S3359" s="16">
        <v>84884.71</v>
      </c>
      <c r="T3359" s="16">
        <v>116402.41</v>
      </c>
    </row>
    <row r="3360" spans="1:20" x14ac:dyDescent="0.25">
      <c r="A3360" s="14" t="s">
        <v>18</v>
      </c>
      <c r="B3360" s="14">
        <v>965</v>
      </c>
      <c r="C3360" s="14" t="s">
        <v>8477</v>
      </c>
      <c r="D3360" s="14">
        <v>566055743</v>
      </c>
      <c r="E3360" s="15">
        <v>43552</v>
      </c>
      <c r="F3360" s="54" t="str">
        <f t="shared" si="52"/>
        <v>marzo</v>
      </c>
      <c r="G3360" s="14" t="s">
        <v>9725</v>
      </c>
      <c r="H3360" s="14" t="s">
        <v>1385</v>
      </c>
      <c r="I3360" s="14" t="s">
        <v>12626</v>
      </c>
      <c r="J3360" s="14" t="s">
        <v>581</v>
      </c>
      <c r="K3360" s="14" t="s">
        <v>17808</v>
      </c>
      <c r="L3360" s="14" t="s">
        <v>3775</v>
      </c>
      <c r="M3360" s="16">
        <v>0</v>
      </c>
      <c r="N3360" s="16">
        <v>0</v>
      </c>
      <c r="O3360" s="16">
        <v>0</v>
      </c>
      <c r="P3360" s="17">
        <v>756.49</v>
      </c>
      <c r="Q3360" s="18">
        <v>11251.35</v>
      </c>
      <c r="R3360" s="16">
        <v>11141.27</v>
      </c>
      <c r="S3360" s="16">
        <v>11251.35</v>
      </c>
      <c r="T3360" s="16">
        <v>15428.97</v>
      </c>
    </row>
    <row r="3361" spans="1:20" x14ac:dyDescent="0.25">
      <c r="A3361" s="14" t="s">
        <v>18</v>
      </c>
      <c r="B3361" s="14">
        <v>965</v>
      </c>
      <c r="C3361" s="14" t="s">
        <v>8477</v>
      </c>
      <c r="D3361" s="14">
        <v>566055744</v>
      </c>
      <c r="E3361" s="15">
        <v>43552</v>
      </c>
      <c r="F3361" s="54" t="str">
        <f t="shared" si="52"/>
        <v>marzo</v>
      </c>
      <c r="G3361" s="14" t="s">
        <v>9725</v>
      </c>
      <c r="H3361" s="14" t="s">
        <v>1385</v>
      </c>
      <c r="I3361" s="14" t="s">
        <v>12626</v>
      </c>
      <c r="J3361" s="14" t="s">
        <v>32</v>
      </c>
      <c r="K3361" s="14" t="s">
        <v>17809</v>
      </c>
      <c r="L3361" s="14" t="s">
        <v>3776</v>
      </c>
      <c r="M3361" s="16">
        <v>0</v>
      </c>
      <c r="N3361" s="16">
        <v>0</v>
      </c>
      <c r="O3361" s="16">
        <v>0</v>
      </c>
      <c r="P3361" s="17"/>
      <c r="Q3361" s="18">
        <v>0</v>
      </c>
      <c r="R3361" s="16"/>
      <c r="S3361" s="16">
        <v>0</v>
      </c>
      <c r="T3361" s="16">
        <v>0</v>
      </c>
    </row>
    <row r="3362" spans="1:20" x14ac:dyDescent="0.25">
      <c r="A3362" s="14" t="s">
        <v>18</v>
      </c>
      <c r="B3362" s="14">
        <v>965</v>
      </c>
      <c r="C3362" s="14" t="s">
        <v>8477</v>
      </c>
      <c r="D3362" s="14">
        <v>566055745</v>
      </c>
      <c r="E3362" s="15">
        <v>43552</v>
      </c>
      <c r="F3362" s="54" t="str">
        <f t="shared" si="52"/>
        <v>marzo</v>
      </c>
      <c r="G3362" s="14" t="s">
        <v>9725</v>
      </c>
      <c r="H3362" s="14" t="s">
        <v>3777</v>
      </c>
      <c r="I3362" s="14" t="s">
        <v>13311</v>
      </c>
      <c r="J3362" s="14" t="s">
        <v>581</v>
      </c>
      <c r="K3362" s="14" t="s">
        <v>17810</v>
      </c>
      <c r="L3362" s="14" t="s">
        <v>3778</v>
      </c>
      <c r="M3362" s="16">
        <v>0</v>
      </c>
      <c r="N3362" s="16">
        <v>0</v>
      </c>
      <c r="O3362" s="16">
        <v>0</v>
      </c>
      <c r="P3362" s="17">
        <v>598.44000000000005</v>
      </c>
      <c r="Q3362" s="18">
        <v>13752.59</v>
      </c>
      <c r="R3362" s="19">
        <v>13478.38</v>
      </c>
      <c r="S3362" s="16">
        <v>13752.59</v>
      </c>
      <c r="T3362" s="16">
        <v>16640.63</v>
      </c>
    </row>
    <row r="3363" spans="1:20" x14ac:dyDescent="0.25">
      <c r="A3363" s="14" t="s">
        <v>18</v>
      </c>
      <c r="B3363" s="14">
        <v>965</v>
      </c>
      <c r="C3363" s="14" t="s">
        <v>8477</v>
      </c>
      <c r="D3363" s="14">
        <v>56643452</v>
      </c>
      <c r="E3363" s="15">
        <v>43552</v>
      </c>
      <c r="F3363" s="54" t="str">
        <f t="shared" si="52"/>
        <v>marzo</v>
      </c>
      <c r="G3363" s="14" t="s">
        <v>3779</v>
      </c>
      <c r="H3363" s="14" t="s">
        <v>3780</v>
      </c>
      <c r="I3363" s="14" t="s">
        <v>13312</v>
      </c>
      <c r="J3363" s="14" t="s">
        <v>32</v>
      </c>
      <c r="K3363" s="14" t="s">
        <v>17811</v>
      </c>
      <c r="L3363" s="14" t="s">
        <v>3781</v>
      </c>
      <c r="M3363" s="16">
        <v>1819.3</v>
      </c>
      <c r="N3363" s="16">
        <v>0</v>
      </c>
      <c r="O3363" s="16">
        <v>0</v>
      </c>
      <c r="P3363" s="17"/>
      <c r="Q3363" s="18">
        <v>1900.83</v>
      </c>
      <c r="R3363" s="16">
        <v>1900.83</v>
      </c>
      <c r="S3363" s="16">
        <v>3720.13</v>
      </c>
      <c r="T3363" s="16">
        <v>4501.3599999999997</v>
      </c>
    </row>
    <row r="3364" spans="1:20" x14ac:dyDescent="0.25">
      <c r="A3364" s="14" t="s">
        <v>18</v>
      </c>
      <c r="B3364" s="14">
        <v>965</v>
      </c>
      <c r="C3364" s="14" t="s">
        <v>8477</v>
      </c>
      <c r="D3364" s="14">
        <v>566598205</v>
      </c>
      <c r="E3364" s="15">
        <v>43552</v>
      </c>
      <c r="F3364" s="54" t="str">
        <f t="shared" si="52"/>
        <v>marzo</v>
      </c>
      <c r="G3364" s="14" t="s">
        <v>11414</v>
      </c>
      <c r="H3364" s="14" t="s">
        <v>1450</v>
      </c>
      <c r="I3364" s="14" t="s">
        <v>12639</v>
      </c>
      <c r="J3364" s="14" t="s">
        <v>32</v>
      </c>
      <c r="K3364" s="14" t="s">
        <v>17812</v>
      </c>
      <c r="L3364" s="14" t="s">
        <v>3782</v>
      </c>
      <c r="M3364" s="16">
        <v>4417.88</v>
      </c>
      <c r="N3364" s="16">
        <v>779.62</v>
      </c>
      <c r="O3364" s="16">
        <v>0</v>
      </c>
      <c r="P3364" s="17">
        <v>176.78</v>
      </c>
      <c r="Q3364" s="18">
        <v>1590.99</v>
      </c>
      <c r="R3364" s="16">
        <v>1590.99</v>
      </c>
      <c r="S3364" s="16">
        <v>6008.87</v>
      </c>
      <c r="T3364" s="16">
        <v>7270.73</v>
      </c>
    </row>
    <row r="3365" spans="1:20" x14ac:dyDescent="0.25">
      <c r="A3365" s="14" t="s">
        <v>18</v>
      </c>
      <c r="B3365" s="14">
        <v>965</v>
      </c>
      <c r="C3365" s="14" t="s">
        <v>8477</v>
      </c>
      <c r="D3365" s="14">
        <v>562937405</v>
      </c>
      <c r="E3365" s="15">
        <v>43553</v>
      </c>
      <c r="F3365" s="54" t="str">
        <f t="shared" si="52"/>
        <v>marzo</v>
      </c>
      <c r="G3365" s="14" t="s">
        <v>9364</v>
      </c>
      <c r="H3365" s="14" t="s">
        <v>1469</v>
      </c>
      <c r="I3365" s="14" t="s">
        <v>12644</v>
      </c>
      <c r="J3365" s="14" t="s">
        <v>581</v>
      </c>
      <c r="K3365" s="14" t="s">
        <v>17813</v>
      </c>
      <c r="L3365" s="14" t="s">
        <v>3783</v>
      </c>
      <c r="M3365" s="16">
        <v>174279.59</v>
      </c>
      <c r="N3365" s="16">
        <v>74691.16</v>
      </c>
      <c r="O3365" s="16">
        <v>0</v>
      </c>
      <c r="P3365" s="17"/>
      <c r="Q3365" s="18">
        <v>37802.699999999997</v>
      </c>
      <c r="R3365" s="16">
        <v>36940.78</v>
      </c>
      <c r="S3365" s="16">
        <v>212082.29</v>
      </c>
      <c r="T3365" s="16">
        <v>278103.51</v>
      </c>
    </row>
    <row r="3366" spans="1:20" x14ac:dyDescent="0.25">
      <c r="A3366" s="14" t="s">
        <v>18</v>
      </c>
      <c r="B3366" s="14">
        <v>965</v>
      </c>
      <c r="C3366" s="14" t="s">
        <v>8477</v>
      </c>
      <c r="D3366" s="14">
        <v>56293742</v>
      </c>
      <c r="E3366" s="15">
        <v>43553</v>
      </c>
      <c r="F3366" s="54" t="str">
        <f t="shared" si="52"/>
        <v>marzo</v>
      </c>
      <c r="G3366" s="14" t="s">
        <v>9364</v>
      </c>
      <c r="H3366" s="14" t="s">
        <v>1469</v>
      </c>
      <c r="I3366" s="14" t="s">
        <v>12644</v>
      </c>
      <c r="J3366" s="14" t="s">
        <v>581</v>
      </c>
      <c r="K3366" s="14" t="s">
        <v>17814</v>
      </c>
      <c r="L3366" s="14" t="s">
        <v>2595</v>
      </c>
      <c r="M3366" s="16">
        <v>0</v>
      </c>
      <c r="N3366" s="16">
        <v>0</v>
      </c>
      <c r="O3366" s="16">
        <v>0</v>
      </c>
      <c r="P3366" s="17"/>
      <c r="Q3366" s="18">
        <v>0</v>
      </c>
      <c r="R3366" s="16"/>
      <c r="S3366" s="16">
        <v>0</v>
      </c>
      <c r="T3366" s="16">
        <v>0</v>
      </c>
    </row>
    <row r="3367" spans="1:20" x14ac:dyDescent="0.25">
      <c r="A3367" s="14" t="s">
        <v>18</v>
      </c>
      <c r="B3367" s="14">
        <v>965</v>
      </c>
      <c r="C3367" s="14" t="s">
        <v>8477</v>
      </c>
      <c r="D3367" s="14">
        <v>56293743</v>
      </c>
      <c r="E3367" s="15">
        <v>43553</v>
      </c>
      <c r="F3367" s="54" t="str">
        <f t="shared" si="52"/>
        <v>marzo</v>
      </c>
      <c r="G3367" s="14" t="s">
        <v>9364</v>
      </c>
      <c r="H3367" s="14" t="s">
        <v>1469</v>
      </c>
      <c r="I3367" s="14" t="s">
        <v>12644</v>
      </c>
      <c r="J3367" s="14" t="s">
        <v>32</v>
      </c>
      <c r="K3367" s="14" t="s">
        <v>17815</v>
      </c>
      <c r="L3367" s="14" t="s">
        <v>2596</v>
      </c>
      <c r="M3367" s="16">
        <v>0</v>
      </c>
      <c r="N3367" s="16">
        <v>0</v>
      </c>
      <c r="O3367" s="16">
        <v>0</v>
      </c>
      <c r="P3367" s="17"/>
      <c r="Q3367" s="18">
        <v>0</v>
      </c>
      <c r="R3367" s="19"/>
      <c r="S3367" s="16">
        <v>0</v>
      </c>
      <c r="T3367" s="16">
        <v>0</v>
      </c>
    </row>
    <row r="3368" spans="1:20" x14ac:dyDescent="0.25">
      <c r="A3368" s="14" t="s">
        <v>18</v>
      </c>
      <c r="B3368" s="14">
        <v>965</v>
      </c>
      <c r="C3368" s="14" t="s">
        <v>8477</v>
      </c>
      <c r="D3368" s="14">
        <v>563707705</v>
      </c>
      <c r="E3368" s="15">
        <v>43553</v>
      </c>
      <c r="F3368" s="54" t="str">
        <f t="shared" si="52"/>
        <v>marzo</v>
      </c>
      <c r="G3368" s="14" t="s">
        <v>9729</v>
      </c>
      <c r="H3368" s="14" t="s">
        <v>1385</v>
      </c>
      <c r="I3368" s="14" t="s">
        <v>12626</v>
      </c>
      <c r="J3368" s="14" t="s">
        <v>46</v>
      </c>
      <c r="K3368" s="14" t="s">
        <v>17816</v>
      </c>
      <c r="L3368" s="14" t="s">
        <v>3784</v>
      </c>
      <c r="M3368" s="16">
        <v>132446.5</v>
      </c>
      <c r="N3368" s="16">
        <v>27127.61</v>
      </c>
      <c r="O3368" s="16">
        <v>0</v>
      </c>
      <c r="P3368" s="17">
        <v>522.73</v>
      </c>
      <c r="Q3368" s="18">
        <v>4704.53</v>
      </c>
      <c r="R3368" s="16">
        <v>4704.53</v>
      </c>
      <c r="S3368" s="16">
        <v>137151.03</v>
      </c>
      <c r="T3368" s="16">
        <v>188075.22</v>
      </c>
    </row>
    <row r="3369" spans="1:20" x14ac:dyDescent="0.25">
      <c r="A3369" s="14" t="s">
        <v>18</v>
      </c>
      <c r="B3369" s="14">
        <v>965</v>
      </c>
      <c r="C3369" s="14" t="s">
        <v>8477</v>
      </c>
      <c r="D3369" s="14">
        <v>56370772</v>
      </c>
      <c r="E3369" s="15">
        <v>43553</v>
      </c>
      <c r="F3369" s="54" t="str">
        <f t="shared" si="52"/>
        <v>marzo</v>
      </c>
      <c r="G3369" s="14" t="s">
        <v>9729</v>
      </c>
      <c r="H3369" s="14" t="s">
        <v>1385</v>
      </c>
      <c r="I3369" s="14" t="s">
        <v>12626</v>
      </c>
      <c r="J3369" s="14" t="s">
        <v>581</v>
      </c>
      <c r="K3369" s="14" t="s">
        <v>17817</v>
      </c>
      <c r="L3369" s="14" t="s">
        <v>3785</v>
      </c>
      <c r="M3369" s="16">
        <v>0</v>
      </c>
      <c r="N3369" s="16">
        <v>0</v>
      </c>
      <c r="O3369" s="16">
        <v>0</v>
      </c>
      <c r="P3369" s="17">
        <v>560.04</v>
      </c>
      <c r="Q3369" s="18">
        <v>5040.3599999999997</v>
      </c>
      <c r="R3369" s="16">
        <v>4918.76</v>
      </c>
      <c r="S3369" s="16">
        <v>5040.3599999999997</v>
      </c>
      <c r="T3369" s="16">
        <v>6911.86</v>
      </c>
    </row>
    <row r="3370" spans="1:20" x14ac:dyDescent="0.25">
      <c r="A3370" s="14" t="s">
        <v>18</v>
      </c>
      <c r="B3370" s="14">
        <v>965</v>
      </c>
      <c r="C3370" s="14" t="s">
        <v>8477</v>
      </c>
      <c r="D3370" s="14">
        <v>56370773</v>
      </c>
      <c r="E3370" s="15">
        <v>43553</v>
      </c>
      <c r="F3370" s="54" t="str">
        <f t="shared" si="52"/>
        <v>marzo</v>
      </c>
      <c r="G3370" s="14" t="s">
        <v>9729</v>
      </c>
      <c r="H3370" s="14" t="s">
        <v>1385</v>
      </c>
      <c r="I3370" s="14" t="s">
        <v>12626</v>
      </c>
      <c r="J3370" s="14" t="s">
        <v>581</v>
      </c>
      <c r="K3370" s="14" t="s">
        <v>17818</v>
      </c>
      <c r="L3370" s="14" t="s">
        <v>3786</v>
      </c>
      <c r="M3370" s="16">
        <v>0</v>
      </c>
      <c r="N3370" s="16">
        <v>0</v>
      </c>
      <c r="O3370" s="16">
        <v>0</v>
      </c>
      <c r="P3370" s="17">
        <v>2955.78</v>
      </c>
      <c r="Q3370" s="18">
        <v>26601.98</v>
      </c>
      <c r="R3370" s="16">
        <v>26601.98</v>
      </c>
      <c r="S3370" s="16">
        <v>26601.98</v>
      </c>
      <c r="T3370" s="16">
        <v>36479.29</v>
      </c>
    </row>
    <row r="3371" spans="1:20" x14ac:dyDescent="0.25">
      <c r="A3371" s="14" t="s">
        <v>18</v>
      </c>
      <c r="B3371" s="14">
        <v>965</v>
      </c>
      <c r="C3371" s="14" t="s">
        <v>8477</v>
      </c>
      <c r="D3371" s="14">
        <v>56370774</v>
      </c>
      <c r="E3371" s="15">
        <v>43553</v>
      </c>
      <c r="F3371" s="54" t="str">
        <f t="shared" si="52"/>
        <v>marzo</v>
      </c>
      <c r="G3371" s="14" t="s">
        <v>9729</v>
      </c>
      <c r="H3371" s="14" t="s">
        <v>3787</v>
      </c>
      <c r="I3371" s="14" t="s">
        <v>13313</v>
      </c>
      <c r="J3371" s="14" t="s">
        <v>581</v>
      </c>
      <c r="K3371" s="14" t="s">
        <v>17819</v>
      </c>
      <c r="L3371" s="14" t="s">
        <v>3788</v>
      </c>
      <c r="M3371" s="16">
        <v>0</v>
      </c>
      <c r="N3371" s="16">
        <v>0</v>
      </c>
      <c r="O3371" s="16">
        <v>0</v>
      </c>
      <c r="P3371" s="17">
        <v>148.76</v>
      </c>
      <c r="Q3371" s="18">
        <v>11752.09</v>
      </c>
      <c r="R3371" s="16">
        <v>11668.57</v>
      </c>
      <c r="S3371" s="16">
        <v>11752.09</v>
      </c>
      <c r="T3371" s="16">
        <v>14220.03</v>
      </c>
    </row>
    <row r="3372" spans="1:20" x14ac:dyDescent="0.25">
      <c r="A3372" s="14" t="s">
        <v>18</v>
      </c>
      <c r="B3372" s="14">
        <v>965</v>
      </c>
      <c r="C3372" s="14" t="s">
        <v>8477</v>
      </c>
      <c r="D3372" s="14">
        <v>56370776</v>
      </c>
      <c r="E3372" s="15">
        <v>43553</v>
      </c>
      <c r="F3372" s="54" t="str">
        <f t="shared" si="52"/>
        <v>marzo</v>
      </c>
      <c r="G3372" s="14" t="s">
        <v>9729</v>
      </c>
      <c r="H3372" s="14" t="s">
        <v>1385</v>
      </c>
      <c r="I3372" s="14" t="s">
        <v>12626</v>
      </c>
      <c r="J3372" s="14" t="s">
        <v>32</v>
      </c>
      <c r="K3372" s="14" t="s">
        <v>17820</v>
      </c>
      <c r="L3372" s="14" t="s">
        <v>3789</v>
      </c>
      <c r="M3372" s="16">
        <v>0</v>
      </c>
      <c r="N3372" s="16">
        <v>0</v>
      </c>
      <c r="O3372" s="16">
        <v>0</v>
      </c>
      <c r="P3372" s="17">
        <v>950.42</v>
      </c>
      <c r="Q3372" s="18">
        <v>8553.73</v>
      </c>
      <c r="R3372" s="16">
        <v>8434.2099999999991</v>
      </c>
      <c r="S3372" s="16">
        <v>8929.77</v>
      </c>
      <c r="T3372" s="16">
        <v>12245.39</v>
      </c>
    </row>
    <row r="3373" spans="1:20" x14ac:dyDescent="0.25">
      <c r="A3373" s="14" t="s">
        <v>18</v>
      </c>
      <c r="B3373" s="14">
        <v>965</v>
      </c>
      <c r="C3373" s="14" t="s">
        <v>8477</v>
      </c>
      <c r="D3373" s="14">
        <v>56370777</v>
      </c>
      <c r="E3373" s="15">
        <v>43553</v>
      </c>
      <c r="F3373" s="54" t="str">
        <f t="shared" si="52"/>
        <v>marzo</v>
      </c>
      <c r="G3373" s="14" t="s">
        <v>9729</v>
      </c>
      <c r="H3373" s="14" t="s">
        <v>1385</v>
      </c>
      <c r="I3373" s="14" t="s">
        <v>12626</v>
      </c>
      <c r="J3373" s="14" t="s">
        <v>581</v>
      </c>
      <c r="K3373" s="14" t="s">
        <v>17821</v>
      </c>
      <c r="L3373" s="14" t="s">
        <v>3790</v>
      </c>
      <c r="M3373" s="16">
        <v>27899.279999999999</v>
      </c>
      <c r="N3373" s="16">
        <v>4923.37</v>
      </c>
      <c r="O3373" s="16">
        <v>0</v>
      </c>
      <c r="P3373" s="17"/>
      <c r="Q3373" s="18">
        <v>4200.3</v>
      </c>
      <c r="R3373" s="19">
        <v>4143.34</v>
      </c>
      <c r="S3373" s="16">
        <v>32099.58</v>
      </c>
      <c r="T3373" s="16">
        <v>44018.15</v>
      </c>
    </row>
    <row r="3374" spans="1:20" x14ac:dyDescent="0.25">
      <c r="A3374" s="14" t="s">
        <v>18</v>
      </c>
      <c r="B3374" s="14">
        <v>965</v>
      </c>
      <c r="C3374" s="14" t="s">
        <v>8477</v>
      </c>
      <c r="D3374" s="14">
        <v>56370778</v>
      </c>
      <c r="E3374" s="15">
        <v>43553</v>
      </c>
      <c r="F3374" s="54" t="str">
        <f t="shared" si="52"/>
        <v>marzo</v>
      </c>
      <c r="G3374" s="14" t="s">
        <v>9729</v>
      </c>
      <c r="H3374" s="14" t="s">
        <v>1385</v>
      </c>
      <c r="I3374" s="14" t="s">
        <v>12626</v>
      </c>
      <c r="J3374" s="14" t="s">
        <v>581</v>
      </c>
      <c r="K3374" s="14" t="s">
        <v>17822</v>
      </c>
      <c r="L3374" s="14" t="s">
        <v>1413</v>
      </c>
      <c r="M3374" s="16">
        <v>0</v>
      </c>
      <c r="N3374" s="16">
        <v>0</v>
      </c>
      <c r="O3374" s="16">
        <v>0</v>
      </c>
      <c r="P3374" s="17"/>
      <c r="Q3374" s="18">
        <v>10622.32</v>
      </c>
      <c r="R3374" s="16">
        <v>10622.32</v>
      </c>
      <c r="S3374" s="16">
        <v>10622.32</v>
      </c>
      <c r="T3374" s="16">
        <v>14566.38</v>
      </c>
    </row>
    <row r="3375" spans="1:20" x14ac:dyDescent="0.25">
      <c r="A3375" s="14" t="s">
        <v>18</v>
      </c>
      <c r="B3375" s="14">
        <v>965</v>
      </c>
      <c r="C3375" s="14" t="s">
        <v>8477</v>
      </c>
      <c r="D3375" s="14">
        <v>563738305</v>
      </c>
      <c r="E3375" s="15">
        <v>43553</v>
      </c>
      <c r="F3375" s="54" t="str">
        <f t="shared" si="52"/>
        <v>marzo</v>
      </c>
      <c r="G3375" s="14" t="s">
        <v>11415</v>
      </c>
      <c r="H3375" s="14" t="s">
        <v>634</v>
      </c>
      <c r="I3375" s="14" t="s">
        <v>12368</v>
      </c>
      <c r="J3375" s="14" t="s">
        <v>635</v>
      </c>
      <c r="K3375" s="14" t="s">
        <v>17823</v>
      </c>
      <c r="L3375" s="14" t="s">
        <v>3791</v>
      </c>
      <c r="M3375" s="16">
        <v>0</v>
      </c>
      <c r="N3375" s="16">
        <v>0</v>
      </c>
      <c r="O3375" s="16">
        <v>0</v>
      </c>
      <c r="P3375" s="17"/>
      <c r="Q3375" s="18">
        <v>950.42</v>
      </c>
      <c r="R3375" s="16">
        <v>950.42</v>
      </c>
      <c r="S3375" s="16">
        <v>950.42</v>
      </c>
      <c r="T3375" s="16">
        <v>950.42</v>
      </c>
    </row>
    <row r="3376" spans="1:20" x14ac:dyDescent="0.25">
      <c r="A3376" s="14" t="s">
        <v>18</v>
      </c>
      <c r="B3376" s="14">
        <v>965</v>
      </c>
      <c r="C3376" s="14" t="s">
        <v>8477</v>
      </c>
      <c r="D3376" s="14">
        <v>56505058805</v>
      </c>
      <c r="E3376" s="15">
        <v>43553</v>
      </c>
      <c r="F3376" s="54" t="str">
        <f t="shared" si="52"/>
        <v>marzo</v>
      </c>
      <c r="G3376" s="14" t="s">
        <v>9723</v>
      </c>
      <c r="H3376" s="14" t="s">
        <v>1480</v>
      </c>
      <c r="I3376" s="14" t="s">
        <v>12647</v>
      </c>
      <c r="J3376" s="14" t="s">
        <v>1434</v>
      </c>
      <c r="K3376" s="14" t="s">
        <v>17824</v>
      </c>
      <c r="L3376" s="14" t="s">
        <v>3792</v>
      </c>
      <c r="M3376" s="16">
        <v>52035.519999999997</v>
      </c>
      <c r="N3376" s="16">
        <v>7095.76</v>
      </c>
      <c r="O3376" s="16">
        <v>0</v>
      </c>
      <c r="P3376" s="17"/>
      <c r="Q3376" s="18">
        <v>5409.1</v>
      </c>
      <c r="R3376" s="16">
        <v>5367.22</v>
      </c>
      <c r="S3376" s="16">
        <v>57444.62</v>
      </c>
      <c r="T3376" s="16">
        <v>77912.14</v>
      </c>
    </row>
    <row r="3377" spans="1:20" x14ac:dyDescent="0.25">
      <c r="A3377" s="14" t="s">
        <v>18</v>
      </c>
      <c r="B3377" s="14">
        <v>965</v>
      </c>
      <c r="C3377" s="14" t="s">
        <v>8477</v>
      </c>
      <c r="D3377" s="14">
        <v>5650505882</v>
      </c>
      <c r="E3377" s="15">
        <v>43553</v>
      </c>
      <c r="F3377" s="54" t="str">
        <f t="shared" si="52"/>
        <v>marzo</v>
      </c>
      <c r="G3377" s="14" t="s">
        <v>9723</v>
      </c>
      <c r="H3377" s="14" t="s">
        <v>1480</v>
      </c>
      <c r="I3377" s="14" t="s">
        <v>12647</v>
      </c>
      <c r="J3377" s="14" t="s">
        <v>1379</v>
      </c>
      <c r="K3377" s="14" t="s">
        <v>17825</v>
      </c>
      <c r="L3377" s="14" t="s">
        <v>3793</v>
      </c>
      <c r="M3377" s="16">
        <v>8376.06</v>
      </c>
      <c r="N3377" s="16">
        <v>1142.19</v>
      </c>
      <c r="O3377" s="16">
        <v>0</v>
      </c>
      <c r="P3377" s="17"/>
      <c r="Q3377" s="18">
        <v>10079.120000000001</v>
      </c>
      <c r="R3377" s="19">
        <v>9894.16</v>
      </c>
      <c r="S3377" s="16">
        <v>18455.18</v>
      </c>
      <c r="T3377" s="16">
        <v>25030.76</v>
      </c>
    </row>
    <row r="3378" spans="1:20" x14ac:dyDescent="0.25">
      <c r="A3378" s="14" t="s">
        <v>18</v>
      </c>
      <c r="B3378" s="14">
        <v>965</v>
      </c>
      <c r="C3378" s="14" t="s">
        <v>8477</v>
      </c>
      <c r="D3378" s="14">
        <v>5650505883</v>
      </c>
      <c r="E3378" s="15">
        <v>43553</v>
      </c>
      <c r="F3378" s="54" t="str">
        <f t="shared" si="52"/>
        <v>marzo</v>
      </c>
      <c r="G3378" s="14" t="s">
        <v>9723</v>
      </c>
      <c r="H3378" s="14" t="s">
        <v>1480</v>
      </c>
      <c r="I3378" s="14" t="s">
        <v>12647</v>
      </c>
      <c r="J3378" s="14" t="s">
        <v>1381</v>
      </c>
      <c r="K3378" s="14" t="s">
        <v>17826</v>
      </c>
      <c r="L3378" s="14" t="s">
        <v>3794</v>
      </c>
      <c r="M3378" s="16">
        <v>0</v>
      </c>
      <c r="N3378" s="16">
        <v>0</v>
      </c>
      <c r="O3378" s="16">
        <v>0</v>
      </c>
      <c r="P3378" s="17"/>
      <c r="Q3378" s="18">
        <v>31283.55</v>
      </c>
      <c r="R3378" s="19">
        <v>30868.99</v>
      </c>
      <c r="S3378" s="16">
        <v>31283.55</v>
      </c>
      <c r="T3378" s="16">
        <v>42429.89</v>
      </c>
    </row>
    <row r="3379" spans="1:20" x14ac:dyDescent="0.25">
      <c r="A3379" s="14" t="s">
        <v>18</v>
      </c>
      <c r="B3379" s="14">
        <v>965</v>
      </c>
      <c r="C3379" s="14" t="s">
        <v>8477</v>
      </c>
      <c r="D3379" s="14">
        <v>5650505884</v>
      </c>
      <c r="E3379" s="15">
        <v>43553</v>
      </c>
      <c r="F3379" s="54" t="str">
        <f t="shared" si="52"/>
        <v>marzo</v>
      </c>
      <c r="G3379" s="14" t="s">
        <v>9723</v>
      </c>
      <c r="H3379" s="14" t="s">
        <v>3713</v>
      </c>
      <c r="I3379" s="14" t="s">
        <v>13303</v>
      </c>
      <c r="J3379" s="14" t="s">
        <v>581</v>
      </c>
      <c r="K3379" s="14" t="s">
        <v>17827</v>
      </c>
      <c r="L3379" s="14" t="s">
        <v>1484</v>
      </c>
      <c r="M3379" s="16">
        <v>0</v>
      </c>
      <c r="N3379" s="16">
        <v>0</v>
      </c>
      <c r="O3379" s="16">
        <v>0</v>
      </c>
      <c r="P3379" s="17"/>
      <c r="Q3379" s="18">
        <v>0</v>
      </c>
      <c r="R3379" s="19"/>
      <c r="S3379" s="16">
        <v>0</v>
      </c>
      <c r="T3379" s="16">
        <v>0</v>
      </c>
    </row>
    <row r="3380" spans="1:20" x14ac:dyDescent="0.25">
      <c r="A3380" s="14" t="s">
        <v>18</v>
      </c>
      <c r="B3380" s="14">
        <v>965</v>
      </c>
      <c r="C3380" s="14" t="s">
        <v>8477</v>
      </c>
      <c r="D3380" s="14">
        <v>565844905</v>
      </c>
      <c r="E3380" s="15">
        <v>43553</v>
      </c>
      <c r="F3380" s="54" t="str">
        <f t="shared" si="52"/>
        <v>marzo</v>
      </c>
      <c r="G3380" s="14" t="s">
        <v>11416</v>
      </c>
      <c r="H3380" s="14" t="s">
        <v>3795</v>
      </c>
      <c r="I3380" s="14" t="s">
        <v>11991</v>
      </c>
      <c r="J3380" s="14" t="s">
        <v>581</v>
      </c>
      <c r="K3380" s="14" t="s">
        <v>17828</v>
      </c>
      <c r="L3380" s="14" t="s">
        <v>1334</v>
      </c>
      <c r="M3380" s="16">
        <v>23481.46</v>
      </c>
      <c r="N3380" s="16">
        <v>2609.0300000000002</v>
      </c>
      <c r="O3380" s="16">
        <v>0</v>
      </c>
      <c r="P3380" s="17">
        <v>1064.08</v>
      </c>
      <c r="Q3380" s="18">
        <v>25537.82</v>
      </c>
      <c r="R3380" s="19">
        <v>25014.14</v>
      </c>
      <c r="S3380" s="16">
        <v>49019.28</v>
      </c>
      <c r="T3380" s="16">
        <v>59313.33</v>
      </c>
    </row>
    <row r="3381" spans="1:20" x14ac:dyDescent="0.25">
      <c r="A3381" s="14" t="s">
        <v>18</v>
      </c>
      <c r="B3381" s="14">
        <v>965</v>
      </c>
      <c r="C3381" s="14" t="s">
        <v>8477</v>
      </c>
      <c r="D3381" s="14">
        <v>56584492</v>
      </c>
      <c r="E3381" s="15">
        <v>43553</v>
      </c>
      <c r="F3381" s="54" t="str">
        <f t="shared" si="52"/>
        <v>marzo</v>
      </c>
      <c r="G3381" s="14" t="s">
        <v>11416</v>
      </c>
      <c r="H3381" s="14" t="s">
        <v>3795</v>
      </c>
      <c r="I3381" s="14" t="s">
        <v>11991</v>
      </c>
      <c r="J3381" s="14" t="s">
        <v>581</v>
      </c>
      <c r="K3381" s="14" t="s">
        <v>17829</v>
      </c>
      <c r="L3381" s="14" t="s">
        <v>3796</v>
      </c>
      <c r="M3381" s="16">
        <v>0</v>
      </c>
      <c r="N3381" s="16">
        <v>0</v>
      </c>
      <c r="O3381" s="16">
        <v>0</v>
      </c>
      <c r="P3381" s="17">
        <v>2054.2600000000002</v>
      </c>
      <c r="Q3381" s="18">
        <v>49302.35</v>
      </c>
      <c r="R3381" s="19">
        <v>48120.91</v>
      </c>
      <c r="S3381" s="16">
        <v>49302.35</v>
      </c>
      <c r="T3381" s="16">
        <v>59655.839999999997</v>
      </c>
    </row>
    <row r="3382" spans="1:20" x14ac:dyDescent="0.25">
      <c r="A3382" s="14" t="s">
        <v>18</v>
      </c>
      <c r="B3382" s="14">
        <v>965</v>
      </c>
      <c r="C3382" s="14" t="s">
        <v>8477</v>
      </c>
      <c r="D3382" s="14">
        <v>56584493</v>
      </c>
      <c r="E3382" s="15">
        <v>43553</v>
      </c>
      <c r="F3382" s="54" t="str">
        <f t="shared" si="52"/>
        <v>marzo</v>
      </c>
      <c r="G3382" s="14" t="s">
        <v>11416</v>
      </c>
      <c r="H3382" s="14" t="s">
        <v>3795</v>
      </c>
      <c r="I3382" s="14" t="s">
        <v>11991</v>
      </c>
      <c r="J3382" s="14" t="s">
        <v>32</v>
      </c>
      <c r="K3382" s="14" t="s">
        <v>17830</v>
      </c>
      <c r="L3382" s="14" t="s">
        <v>3797</v>
      </c>
      <c r="M3382" s="16">
        <v>4107.1400000000003</v>
      </c>
      <c r="N3382" s="16">
        <v>724.78</v>
      </c>
      <c r="O3382" s="16">
        <v>3095.76</v>
      </c>
      <c r="P3382" s="17">
        <v>325.73</v>
      </c>
      <c r="Q3382" s="18">
        <v>3095.76</v>
      </c>
      <c r="R3382" s="19">
        <v>3095.76</v>
      </c>
      <c r="S3382" s="16">
        <v>7202.9</v>
      </c>
      <c r="T3382" s="16">
        <v>8715.51</v>
      </c>
    </row>
    <row r="3383" spans="1:20" x14ac:dyDescent="0.25">
      <c r="A3383" s="14" t="s">
        <v>18</v>
      </c>
      <c r="B3383" s="14">
        <v>965</v>
      </c>
      <c r="C3383" s="14" t="s">
        <v>8477</v>
      </c>
      <c r="D3383" s="14">
        <v>56584494</v>
      </c>
      <c r="E3383" s="15">
        <v>43553</v>
      </c>
      <c r="F3383" s="54" t="str">
        <f t="shared" si="52"/>
        <v>marzo</v>
      </c>
      <c r="G3383" s="14" t="s">
        <v>11416</v>
      </c>
      <c r="H3383" s="14" t="s">
        <v>3795</v>
      </c>
      <c r="I3383" s="14" t="s">
        <v>11991</v>
      </c>
      <c r="J3383" s="14" t="s">
        <v>46</v>
      </c>
      <c r="K3383" s="14" t="s">
        <v>17831</v>
      </c>
      <c r="L3383" s="14" t="s">
        <v>1346</v>
      </c>
      <c r="M3383" s="16">
        <v>3400.25</v>
      </c>
      <c r="N3383" s="16">
        <v>0</v>
      </c>
      <c r="O3383" s="16">
        <v>0</v>
      </c>
      <c r="P3383" s="17"/>
      <c r="Q3383" s="18">
        <v>475.21</v>
      </c>
      <c r="R3383" s="16">
        <v>475.21</v>
      </c>
      <c r="S3383" s="16">
        <v>3875.46</v>
      </c>
      <c r="T3383" s="16">
        <v>4689.3100000000004</v>
      </c>
    </row>
    <row r="3384" spans="1:20" x14ac:dyDescent="0.25">
      <c r="A3384" s="14" t="s">
        <v>18</v>
      </c>
      <c r="B3384" s="14">
        <v>965</v>
      </c>
      <c r="C3384" s="14" t="s">
        <v>8477</v>
      </c>
      <c r="D3384" s="14">
        <v>565944805</v>
      </c>
      <c r="E3384" s="15">
        <v>43553</v>
      </c>
      <c r="F3384" s="54" t="str">
        <f t="shared" si="52"/>
        <v>marzo</v>
      </c>
      <c r="G3384" s="14" t="s">
        <v>8731</v>
      </c>
      <c r="H3384" s="14" t="s">
        <v>1496</v>
      </c>
      <c r="I3384" s="14" t="s">
        <v>12652</v>
      </c>
      <c r="J3384" s="14" t="s">
        <v>1379</v>
      </c>
      <c r="K3384" s="14" t="s">
        <v>17832</v>
      </c>
      <c r="L3384" s="14" t="s">
        <v>3798</v>
      </c>
      <c r="M3384" s="16">
        <v>0</v>
      </c>
      <c r="N3384" s="16">
        <v>0</v>
      </c>
      <c r="O3384" s="16">
        <v>0</v>
      </c>
      <c r="P3384" s="17"/>
      <c r="Q3384" s="18">
        <v>1591.44</v>
      </c>
      <c r="R3384" s="19">
        <v>1565.84</v>
      </c>
      <c r="S3384" s="16">
        <v>1591.44</v>
      </c>
      <c r="T3384" s="16">
        <v>1925.64</v>
      </c>
    </row>
    <row r="3385" spans="1:20" x14ac:dyDescent="0.25">
      <c r="A3385" s="14" t="s">
        <v>18</v>
      </c>
      <c r="B3385" s="14">
        <v>965</v>
      </c>
      <c r="C3385" s="14" t="s">
        <v>8477</v>
      </c>
      <c r="D3385" s="14">
        <v>56594482</v>
      </c>
      <c r="E3385" s="15">
        <v>43553</v>
      </c>
      <c r="F3385" s="54" t="str">
        <f t="shared" si="52"/>
        <v>marzo</v>
      </c>
      <c r="G3385" s="14" t="s">
        <v>8731</v>
      </c>
      <c r="H3385" s="14" t="s">
        <v>1496</v>
      </c>
      <c r="I3385" s="14" t="s">
        <v>12652</v>
      </c>
      <c r="J3385" s="14" t="s">
        <v>1381</v>
      </c>
      <c r="K3385" s="14" t="s">
        <v>17833</v>
      </c>
      <c r="L3385" s="14" t="s">
        <v>3799</v>
      </c>
      <c r="M3385" s="16">
        <v>0</v>
      </c>
      <c r="N3385" s="16">
        <v>0</v>
      </c>
      <c r="O3385" s="16">
        <v>0</v>
      </c>
      <c r="P3385" s="17">
        <v>405.33</v>
      </c>
      <c r="Q3385" s="18">
        <v>7589.36</v>
      </c>
      <c r="R3385" s="19">
        <v>7589.36</v>
      </c>
      <c r="S3385" s="16">
        <v>7589.36</v>
      </c>
      <c r="T3385" s="16">
        <v>9183.1299999999992</v>
      </c>
    </row>
    <row r="3386" spans="1:20" x14ac:dyDescent="0.25">
      <c r="A3386" s="14" t="s">
        <v>18</v>
      </c>
      <c r="B3386" s="14">
        <v>965</v>
      </c>
      <c r="C3386" s="14" t="s">
        <v>8477</v>
      </c>
      <c r="D3386" s="14">
        <v>56594483</v>
      </c>
      <c r="E3386" s="15">
        <v>43553</v>
      </c>
      <c r="F3386" s="54" t="str">
        <f t="shared" si="52"/>
        <v>marzo</v>
      </c>
      <c r="G3386" s="14" t="s">
        <v>8731</v>
      </c>
      <c r="H3386" s="14" t="s">
        <v>2131</v>
      </c>
      <c r="I3386" s="14" t="s">
        <v>11912</v>
      </c>
      <c r="J3386" s="14" t="s">
        <v>46</v>
      </c>
      <c r="K3386" s="14" t="s">
        <v>17834</v>
      </c>
      <c r="L3386" s="14" t="s">
        <v>3800</v>
      </c>
      <c r="M3386" s="16">
        <v>5568.5</v>
      </c>
      <c r="N3386" s="16">
        <v>0</v>
      </c>
      <c r="O3386" s="16">
        <v>0</v>
      </c>
      <c r="P3386" s="17"/>
      <c r="Q3386" s="18">
        <v>950.41</v>
      </c>
      <c r="R3386" s="19">
        <v>950.41</v>
      </c>
      <c r="S3386" s="16">
        <v>6518.91</v>
      </c>
      <c r="T3386" s="16">
        <v>8083.45</v>
      </c>
    </row>
    <row r="3387" spans="1:20" x14ac:dyDescent="0.25">
      <c r="A3387" s="14" t="s">
        <v>18</v>
      </c>
      <c r="B3387" s="14">
        <v>965</v>
      </c>
      <c r="C3387" s="14" t="s">
        <v>8477</v>
      </c>
      <c r="D3387" s="14">
        <v>56594484</v>
      </c>
      <c r="E3387" s="15">
        <v>43553</v>
      </c>
      <c r="F3387" s="54" t="str">
        <f t="shared" si="52"/>
        <v>marzo</v>
      </c>
      <c r="G3387" s="14" t="s">
        <v>8731</v>
      </c>
      <c r="H3387" s="14" t="s">
        <v>2131</v>
      </c>
      <c r="I3387" s="14" t="s">
        <v>11912</v>
      </c>
      <c r="J3387" s="14" t="s">
        <v>581</v>
      </c>
      <c r="K3387" s="14" t="s">
        <v>17835</v>
      </c>
      <c r="L3387" s="14" t="s">
        <v>3801</v>
      </c>
      <c r="M3387" s="16">
        <v>0</v>
      </c>
      <c r="N3387" s="16">
        <v>0</v>
      </c>
      <c r="O3387" s="16">
        <v>0</v>
      </c>
      <c r="P3387" s="17">
        <v>1.68</v>
      </c>
      <c r="Q3387" s="18">
        <v>1048.4000000000001</v>
      </c>
      <c r="R3387" s="19">
        <v>1048.4000000000001</v>
      </c>
      <c r="S3387" s="16">
        <v>1048.4000000000001</v>
      </c>
      <c r="T3387" s="16">
        <v>1300.01</v>
      </c>
    </row>
    <row r="3388" spans="1:20" x14ac:dyDescent="0.25">
      <c r="A3388" s="14" t="s">
        <v>18</v>
      </c>
      <c r="B3388" s="14">
        <v>965</v>
      </c>
      <c r="C3388" s="14" t="s">
        <v>8477</v>
      </c>
      <c r="D3388" s="14">
        <v>566038405</v>
      </c>
      <c r="E3388" s="15">
        <v>43553</v>
      </c>
      <c r="F3388" s="54" t="str">
        <f t="shared" si="52"/>
        <v>marzo</v>
      </c>
      <c r="G3388" s="14" t="s">
        <v>9730</v>
      </c>
      <c r="H3388" s="14" t="s">
        <v>1385</v>
      </c>
      <c r="I3388" s="14" t="s">
        <v>12626</v>
      </c>
      <c r="J3388" s="14" t="s">
        <v>581</v>
      </c>
      <c r="K3388" s="14" t="s">
        <v>17836</v>
      </c>
      <c r="L3388" s="14" t="s">
        <v>3802</v>
      </c>
      <c r="M3388" s="16">
        <v>26122.880000000001</v>
      </c>
      <c r="N3388" s="16">
        <v>4609.92</v>
      </c>
      <c r="O3388" s="16">
        <v>0</v>
      </c>
      <c r="P3388" s="17">
        <v>585.79999999999995</v>
      </c>
      <c r="Q3388" s="18">
        <v>10615</v>
      </c>
      <c r="R3388" s="19">
        <v>10379</v>
      </c>
      <c r="S3388" s="16">
        <v>36737.879999999997</v>
      </c>
      <c r="T3388" s="16">
        <v>50378.65</v>
      </c>
    </row>
    <row r="3389" spans="1:20" x14ac:dyDescent="0.25">
      <c r="A3389" s="14" t="s">
        <v>18</v>
      </c>
      <c r="B3389" s="14">
        <v>965</v>
      </c>
      <c r="C3389" s="14" t="s">
        <v>8477</v>
      </c>
      <c r="D3389" s="14">
        <v>56603842</v>
      </c>
      <c r="E3389" s="15">
        <v>43553</v>
      </c>
      <c r="F3389" s="54" t="str">
        <f t="shared" si="52"/>
        <v>marzo</v>
      </c>
      <c r="G3389" s="14" t="s">
        <v>9730</v>
      </c>
      <c r="H3389" s="14" t="s">
        <v>1385</v>
      </c>
      <c r="I3389" s="14" t="s">
        <v>12626</v>
      </c>
      <c r="J3389" s="14" t="s">
        <v>581</v>
      </c>
      <c r="K3389" s="14" t="s">
        <v>17837</v>
      </c>
      <c r="L3389" s="14" t="s">
        <v>3803</v>
      </c>
      <c r="M3389" s="16">
        <v>0</v>
      </c>
      <c r="N3389" s="16">
        <v>0</v>
      </c>
      <c r="O3389" s="16">
        <v>0</v>
      </c>
      <c r="P3389" s="17"/>
      <c r="Q3389" s="18">
        <v>19397.28</v>
      </c>
      <c r="R3389" s="19">
        <v>19397.28</v>
      </c>
      <c r="S3389" s="16">
        <v>19397.28</v>
      </c>
      <c r="T3389" s="16">
        <v>26599.49</v>
      </c>
    </row>
    <row r="3390" spans="1:20" x14ac:dyDescent="0.25">
      <c r="A3390" s="14" t="s">
        <v>18</v>
      </c>
      <c r="B3390" s="14">
        <v>965</v>
      </c>
      <c r="C3390" s="14" t="s">
        <v>8477</v>
      </c>
      <c r="D3390" s="14">
        <v>56603843</v>
      </c>
      <c r="E3390" s="15">
        <v>43553</v>
      </c>
      <c r="F3390" s="54" t="str">
        <f t="shared" si="52"/>
        <v>marzo</v>
      </c>
      <c r="G3390" s="14" t="s">
        <v>9730</v>
      </c>
      <c r="H3390" s="14" t="s">
        <v>3804</v>
      </c>
      <c r="I3390" s="14" t="s">
        <v>13314</v>
      </c>
      <c r="J3390" s="14" t="s">
        <v>581</v>
      </c>
      <c r="K3390" s="14" t="s">
        <v>17838</v>
      </c>
      <c r="L3390" s="14" t="s">
        <v>3805</v>
      </c>
      <c r="M3390" s="16">
        <v>0</v>
      </c>
      <c r="N3390" s="16">
        <v>0</v>
      </c>
      <c r="O3390" s="16">
        <v>0</v>
      </c>
      <c r="P3390" s="17">
        <v>599.14</v>
      </c>
      <c r="Q3390" s="18">
        <v>11553.73</v>
      </c>
      <c r="R3390" s="19">
        <v>11341.57</v>
      </c>
      <c r="S3390" s="16">
        <v>11553.73</v>
      </c>
      <c r="T3390" s="16">
        <v>13980.01</v>
      </c>
    </row>
    <row r="3391" spans="1:20" x14ac:dyDescent="0.25">
      <c r="A3391" s="14" t="s">
        <v>18</v>
      </c>
      <c r="B3391" s="14">
        <v>965</v>
      </c>
      <c r="C3391" s="14" t="s">
        <v>8477</v>
      </c>
      <c r="D3391" s="14">
        <v>566053705</v>
      </c>
      <c r="E3391" s="15">
        <v>43553</v>
      </c>
      <c r="F3391" s="54" t="str">
        <f t="shared" si="52"/>
        <v>marzo</v>
      </c>
      <c r="G3391" s="14" t="s">
        <v>9731</v>
      </c>
      <c r="H3391" s="14" t="s">
        <v>1480</v>
      </c>
      <c r="I3391" s="14" t="s">
        <v>12647</v>
      </c>
      <c r="J3391" s="14" t="s">
        <v>1379</v>
      </c>
      <c r="K3391" s="14" t="s">
        <v>17839</v>
      </c>
      <c r="L3391" s="14" t="s">
        <v>3806</v>
      </c>
      <c r="M3391" s="16">
        <v>25248.6</v>
      </c>
      <c r="N3391" s="16">
        <v>3443</v>
      </c>
      <c r="O3391" s="16">
        <v>0</v>
      </c>
      <c r="P3391" s="17"/>
      <c r="Q3391" s="18">
        <v>1060.96</v>
      </c>
      <c r="R3391" s="19">
        <v>1029.76</v>
      </c>
      <c r="S3391" s="16">
        <v>26309.56</v>
      </c>
      <c r="T3391" s="16">
        <v>35683.660000000003</v>
      </c>
    </row>
    <row r="3392" spans="1:20" x14ac:dyDescent="0.25">
      <c r="A3392" s="14" t="s">
        <v>18</v>
      </c>
      <c r="B3392" s="14">
        <v>965</v>
      </c>
      <c r="C3392" s="14" t="s">
        <v>8477</v>
      </c>
      <c r="D3392" s="14">
        <v>56605372</v>
      </c>
      <c r="E3392" s="15">
        <v>43553</v>
      </c>
      <c r="F3392" s="54" t="str">
        <f t="shared" si="52"/>
        <v>marzo</v>
      </c>
      <c r="G3392" s="14" t="s">
        <v>9731</v>
      </c>
      <c r="H3392" s="14" t="s">
        <v>1480</v>
      </c>
      <c r="I3392" s="14" t="s">
        <v>12647</v>
      </c>
      <c r="J3392" s="14" t="s">
        <v>1381</v>
      </c>
      <c r="K3392" s="14" t="s">
        <v>17840</v>
      </c>
      <c r="L3392" s="14" t="s">
        <v>3807</v>
      </c>
      <c r="M3392" s="16">
        <v>0</v>
      </c>
      <c r="N3392" s="16">
        <v>0</v>
      </c>
      <c r="O3392" s="16">
        <v>0</v>
      </c>
      <c r="P3392" s="17">
        <v>91.77</v>
      </c>
      <c r="Q3392" s="18">
        <v>2688.99</v>
      </c>
      <c r="R3392" s="19">
        <v>2632.67</v>
      </c>
      <c r="S3392" s="16">
        <v>2688.99</v>
      </c>
      <c r="T3392" s="16">
        <v>3647.07</v>
      </c>
    </row>
    <row r="3393" spans="1:20" x14ac:dyDescent="0.25">
      <c r="A3393" s="14" t="s">
        <v>18</v>
      </c>
      <c r="B3393" s="14">
        <v>965</v>
      </c>
      <c r="C3393" s="14" t="s">
        <v>8477</v>
      </c>
      <c r="D3393" s="14">
        <v>56605373</v>
      </c>
      <c r="E3393" s="15">
        <v>43553</v>
      </c>
      <c r="F3393" s="54" t="str">
        <f t="shared" si="52"/>
        <v>marzo</v>
      </c>
      <c r="G3393" s="14" t="s">
        <v>9731</v>
      </c>
      <c r="H3393" s="14" t="s">
        <v>3808</v>
      </c>
      <c r="I3393" s="14" t="s">
        <v>13315</v>
      </c>
      <c r="J3393" s="14" t="s">
        <v>581</v>
      </c>
      <c r="K3393" s="14" t="s">
        <v>17841</v>
      </c>
      <c r="L3393" s="14" t="s">
        <v>3742</v>
      </c>
      <c r="M3393" s="16">
        <v>0</v>
      </c>
      <c r="N3393" s="16">
        <v>0</v>
      </c>
      <c r="O3393" s="16">
        <v>0</v>
      </c>
      <c r="P3393" s="17">
        <v>388.53</v>
      </c>
      <c r="Q3393" s="18">
        <v>6611.97</v>
      </c>
      <c r="R3393" s="19">
        <v>6464.45</v>
      </c>
      <c r="S3393" s="16">
        <v>6611.97</v>
      </c>
      <c r="T3393" s="16">
        <v>8000.48</v>
      </c>
    </row>
    <row r="3394" spans="1:20" x14ac:dyDescent="0.25">
      <c r="A3394" s="14" t="s">
        <v>18</v>
      </c>
      <c r="B3394" s="14">
        <v>965</v>
      </c>
      <c r="C3394" s="14" t="s">
        <v>8477</v>
      </c>
      <c r="D3394" s="14">
        <v>56605374</v>
      </c>
      <c r="E3394" s="15">
        <v>43553</v>
      </c>
      <c r="F3394" s="54" t="str">
        <f t="shared" si="52"/>
        <v>marzo</v>
      </c>
      <c r="G3394" s="14" t="s">
        <v>9731</v>
      </c>
      <c r="H3394" s="14" t="s">
        <v>3808</v>
      </c>
      <c r="I3394" s="14" t="s">
        <v>13315</v>
      </c>
      <c r="J3394" s="14" t="s">
        <v>32</v>
      </c>
      <c r="K3394" s="14" t="s">
        <v>17842</v>
      </c>
      <c r="L3394" s="14" t="s">
        <v>3809</v>
      </c>
      <c r="M3394" s="16">
        <v>4187.96</v>
      </c>
      <c r="N3394" s="16">
        <v>739.04</v>
      </c>
      <c r="O3394" s="16">
        <v>3147.78</v>
      </c>
      <c r="P3394" s="17">
        <v>349.75</v>
      </c>
      <c r="Q3394" s="18">
        <v>3147.78</v>
      </c>
      <c r="R3394" s="19">
        <v>3147.78</v>
      </c>
      <c r="S3394" s="16">
        <v>7335.74</v>
      </c>
      <c r="T3394" s="16">
        <v>8876.25</v>
      </c>
    </row>
    <row r="3395" spans="1:20" x14ac:dyDescent="0.25">
      <c r="A3395" s="14" t="s">
        <v>18</v>
      </c>
      <c r="B3395" s="14">
        <v>965</v>
      </c>
      <c r="C3395" s="14" t="s">
        <v>8477</v>
      </c>
      <c r="D3395" s="14">
        <v>56605375</v>
      </c>
      <c r="E3395" s="15">
        <v>43553</v>
      </c>
      <c r="F3395" s="54" t="str">
        <f t="shared" ref="F3395:F3458" si="53">TEXT(E3395,"MMMM")</f>
        <v>marzo</v>
      </c>
      <c r="G3395" s="14" t="s">
        <v>9731</v>
      </c>
      <c r="H3395" s="14" t="s">
        <v>3808</v>
      </c>
      <c r="I3395" s="14" t="s">
        <v>13315</v>
      </c>
      <c r="J3395" s="14" t="s">
        <v>32</v>
      </c>
      <c r="K3395" s="14" t="s">
        <v>17843</v>
      </c>
      <c r="L3395" s="14" t="s">
        <v>3810</v>
      </c>
      <c r="M3395" s="16">
        <v>5841.36</v>
      </c>
      <c r="N3395" s="16">
        <v>1460.34</v>
      </c>
      <c r="O3395" s="16">
        <v>0</v>
      </c>
      <c r="P3395" s="17">
        <v>304.13</v>
      </c>
      <c r="Q3395" s="18">
        <v>3041.33</v>
      </c>
      <c r="R3395" s="19">
        <v>1198.07</v>
      </c>
      <c r="S3395" s="16">
        <v>8882.69</v>
      </c>
      <c r="T3395" s="16">
        <v>10748.05</v>
      </c>
    </row>
    <row r="3396" spans="1:20" x14ac:dyDescent="0.25">
      <c r="A3396" s="14" t="s">
        <v>18</v>
      </c>
      <c r="B3396" s="14">
        <v>965</v>
      </c>
      <c r="C3396" s="14" t="s">
        <v>8477</v>
      </c>
      <c r="D3396" s="14">
        <v>56605376</v>
      </c>
      <c r="E3396" s="15">
        <v>43553</v>
      </c>
      <c r="F3396" s="54" t="str">
        <f t="shared" si="53"/>
        <v>marzo</v>
      </c>
      <c r="G3396" s="14" t="s">
        <v>9731</v>
      </c>
      <c r="H3396" s="14" t="s">
        <v>20</v>
      </c>
      <c r="I3396" s="14" t="s">
        <v>11831</v>
      </c>
      <c r="J3396" s="14" t="s">
        <v>21</v>
      </c>
      <c r="K3396" s="14" t="s">
        <v>17844</v>
      </c>
      <c r="L3396" s="14" t="s">
        <v>3811</v>
      </c>
      <c r="M3396" s="16">
        <v>0</v>
      </c>
      <c r="N3396" s="16">
        <v>0</v>
      </c>
      <c r="O3396" s="16">
        <v>0</v>
      </c>
      <c r="P3396" s="17"/>
      <c r="Q3396" s="18">
        <v>0</v>
      </c>
      <c r="R3396" s="19"/>
      <c r="S3396" s="16">
        <v>0</v>
      </c>
      <c r="T3396" s="16">
        <v>0</v>
      </c>
    </row>
    <row r="3397" spans="1:20" x14ac:dyDescent="0.25">
      <c r="A3397" s="14" t="s">
        <v>18</v>
      </c>
      <c r="B3397" s="14">
        <v>965</v>
      </c>
      <c r="C3397" s="14" t="s">
        <v>8477</v>
      </c>
      <c r="D3397" s="14">
        <v>566586305</v>
      </c>
      <c r="E3397" s="15">
        <v>43553</v>
      </c>
      <c r="F3397" s="54" t="str">
        <f t="shared" si="53"/>
        <v>marzo</v>
      </c>
      <c r="G3397" s="14" t="s">
        <v>11382</v>
      </c>
      <c r="H3397" s="14" t="s">
        <v>3812</v>
      </c>
      <c r="I3397" s="14" t="s">
        <v>13316</v>
      </c>
      <c r="J3397" s="14" t="s">
        <v>32</v>
      </c>
      <c r="K3397" s="14" t="s">
        <v>17845</v>
      </c>
      <c r="L3397" s="14" t="s">
        <v>3813</v>
      </c>
      <c r="M3397" s="16">
        <v>9109.56</v>
      </c>
      <c r="N3397" s="16">
        <v>1242.22</v>
      </c>
      <c r="O3397" s="16">
        <v>0</v>
      </c>
      <c r="P3397" s="17">
        <v>433.39</v>
      </c>
      <c r="Q3397" s="18">
        <v>3178.19</v>
      </c>
      <c r="R3397" s="19">
        <v>3178.19</v>
      </c>
      <c r="S3397" s="16">
        <v>12287.75</v>
      </c>
      <c r="T3397" s="16">
        <v>14868.18</v>
      </c>
    </row>
    <row r="3398" spans="1:20" x14ac:dyDescent="0.25">
      <c r="A3398" s="14" t="s">
        <v>18</v>
      </c>
      <c r="B3398" s="14">
        <v>9657</v>
      </c>
      <c r="C3398" s="14" t="s">
        <v>8478</v>
      </c>
      <c r="D3398" s="14">
        <v>564639605</v>
      </c>
      <c r="E3398" s="15">
        <v>43525</v>
      </c>
      <c r="F3398" s="54" t="str">
        <f t="shared" si="53"/>
        <v>marzo</v>
      </c>
      <c r="G3398" s="14" t="s">
        <v>8994</v>
      </c>
      <c r="H3398" s="14" t="s">
        <v>20</v>
      </c>
      <c r="I3398" s="14" t="s">
        <v>11831</v>
      </c>
      <c r="J3398" s="14" t="s">
        <v>1500</v>
      </c>
      <c r="K3398" s="14" t="s">
        <v>17846</v>
      </c>
      <c r="L3398" s="14" t="s">
        <v>1511</v>
      </c>
      <c r="M3398" s="16">
        <v>0</v>
      </c>
      <c r="N3398" s="16">
        <v>0</v>
      </c>
      <c r="O3398" s="16">
        <v>0</v>
      </c>
      <c r="P3398" s="17"/>
      <c r="Q3398" s="18">
        <v>0</v>
      </c>
      <c r="R3398" s="19"/>
      <c r="S3398" s="16">
        <v>0</v>
      </c>
      <c r="T3398" s="16">
        <v>0</v>
      </c>
    </row>
    <row r="3399" spans="1:20" x14ac:dyDescent="0.25">
      <c r="A3399" s="14" t="s">
        <v>18</v>
      </c>
      <c r="B3399" s="14">
        <v>9657</v>
      </c>
      <c r="C3399" s="14" t="s">
        <v>8478</v>
      </c>
      <c r="D3399" s="14">
        <v>564640005</v>
      </c>
      <c r="E3399" s="15">
        <v>43525</v>
      </c>
      <c r="F3399" s="54" t="str">
        <f t="shared" si="53"/>
        <v>marzo</v>
      </c>
      <c r="G3399" s="14" t="s">
        <v>9732</v>
      </c>
      <c r="H3399" s="14" t="s">
        <v>20</v>
      </c>
      <c r="I3399" s="14" t="s">
        <v>11831</v>
      </c>
      <c r="J3399" s="14" t="s">
        <v>1500</v>
      </c>
      <c r="K3399" s="14" t="s">
        <v>17847</v>
      </c>
      <c r="L3399" s="14" t="s">
        <v>3814</v>
      </c>
      <c r="M3399" s="16">
        <v>0</v>
      </c>
      <c r="N3399" s="16">
        <v>0</v>
      </c>
      <c r="O3399" s="16">
        <v>0</v>
      </c>
      <c r="P3399" s="17"/>
      <c r="Q3399" s="18">
        <v>0</v>
      </c>
      <c r="R3399" s="19"/>
      <c r="S3399" s="16">
        <v>0</v>
      </c>
      <c r="T3399" s="16">
        <v>0</v>
      </c>
    </row>
    <row r="3400" spans="1:20" x14ac:dyDescent="0.25">
      <c r="A3400" s="14" t="s">
        <v>18</v>
      </c>
      <c r="B3400" s="14">
        <v>9657</v>
      </c>
      <c r="C3400" s="14" t="s">
        <v>8478</v>
      </c>
      <c r="D3400" s="14">
        <v>5650593705</v>
      </c>
      <c r="E3400" s="15">
        <v>43525</v>
      </c>
      <c r="F3400" s="54" t="str">
        <f t="shared" si="53"/>
        <v>marzo</v>
      </c>
      <c r="G3400" s="14" t="s">
        <v>9733</v>
      </c>
      <c r="H3400" s="14" t="s">
        <v>20</v>
      </c>
      <c r="I3400" s="14" t="s">
        <v>11831</v>
      </c>
      <c r="J3400" s="14" t="s">
        <v>1500</v>
      </c>
      <c r="K3400" s="14" t="s">
        <v>17848</v>
      </c>
      <c r="L3400" s="14" t="s">
        <v>3815</v>
      </c>
      <c r="M3400" s="16">
        <v>0</v>
      </c>
      <c r="N3400" s="16">
        <v>0</v>
      </c>
      <c r="O3400" s="16">
        <v>0</v>
      </c>
      <c r="P3400" s="17"/>
      <c r="Q3400" s="18">
        <v>0</v>
      </c>
      <c r="R3400" s="19"/>
      <c r="S3400" s="16">
        <v>0</v>
      </c>
      <c r="T3400" s="16">
        <v>0</v>
      </c>
    </row>
    <row r="3401" spans="1:20" x14ac:dyDescent="0.25">
      <c r="A3401" s="14" t="s">
        <v>18</v>
      </c>
      <c r="B3401" s="14">
        <v>9657</v>
      </c>
      <c r="C3401" s="14" t="s">
        <v>8478</v>
      </c>
      <c r="D3401" s="14">
        <v>566083605</v>
      </c>
      <c r="E3401" s="15">
        <v>43525</v>
      </c>
      <c r="F3401" s="54" t="str">
        <f t="shared" si="53"/>
        <v>marzo</v>
      </c>
      <c r="G3401" s="14" t="s">
        <v>8997</v>
      </c>
      <c r="H3401" s="14" t="s">
        <v>20</v>
      </c>
      <c r="I3401" s="14" t="s">
        <v>11831</v>
      </c>
      <c r="J3401" s="14" t="s">
        <v>21</v>
      </c>
      <c r="K3401" s="14" t="s">
        <v>17849</v>
      </c>
      <c r="L3401" s="14" t="s">
        <v>3816</v>
      </c>
      <c r="M3401" s="16">
        <v>0</v>
      </c>
      <c r="N3401" s="16">
        <v>0</v>
      </c>
      <c r="O3401" s="16">
        <v>0</v>
      </c>
      <c r="P3401" s="17"/>
      <c r="Q3401" s="18">
        <v>0</v>
      </c>
      <c r="R3401" s="19"/>
      <c r="S3401" s="16">
        <v>1800</v>
      </c>
      <c r="T3401" s="16">
        <v>1800</v>
      </c>
    </row>
    <row r="3402" spans="1:20" x14ac:dyDescent="0.25">
      <c r="A3402" s="14" t="s">
        <v>18</v>
      </c>
      <c r="B3402" s="14">
        <v>9657</v>
      </c>
      <c r="C3402" s="14" t="s">
        <v>8478</v>
      </c>
      <c r="D3402" s="14">
        <v>566089205</v>
      </c>
      <c r="E3402" s="15">
        <v>43525</v>
      </c>
      <c r="F3402" s="54" t="str">
        <f t="shared" si="53"/>
        <v>marzo</v>
      </c>
      <c r="G3402" s="14" t="s">
        <v>9734</v>
      </c>
      <c r="H3402" s="14" t="s">
        <v>20</v>
      </c>
      <c r="I3402" s="14" t="s">
        <v>11831</v>
      </c>
      <c r="J3402" s="14" t="s">
        <v>21</v>
      </c>
      <c r="K3402" s="14" t="s">
        <v>17850</v>
      </c>
      <c r="L3402" s="14" t="s">
        <v>3817</v>
      </c>
      <c r="M3402" s="16">
        <v>0</v>
      </c>
      <c r="N3402" s="16">
        <v>0</v>
      </c>
      <c r="O3402" s="16">
        <v>0</v>
      </c>
      <c r="P3402" s="17"/>
      <c r="Q3402" s="18">
        <v>786.77</v>
      </c>
      <c r="R3402" s="19">
        <v>786.77</v>
      </c>
      <c r="S3402" s="16">
        <v>2786.77</v>
      </c>
      <c r="T3402" s="16">
        <v>2786.77</v>
      </c>
    </row>
    <row r="3403" spans="1:20" x14ac:dyDescent="0.25">
      <c r="A3403" s="14" t="s">
        <v>18</v>
      </c>
      <c r="B3403" s="14">
        <v>9657</v>
      </c>
      <c r="C3403" s="14" t="s">
        <v>8478</v>
      </c>
      <c r="D3403" s="14">
        <v>5650595305</v>
      </c>
      <c r="E3403" s="15">
        <v>43530</v>
      </c>
      <c r="F3403" s="54" t="str">
        <f t="shared" si="53"/>
        <v>marzo</v>
      </c>
      <c r="G3403" s="14" t="s">
        <v>9571</v>
      </c>
      <c r="H3403" s="14" t="s">
        <v>20</v>
      </c>
      <c r="I3403" s="14" t="s">
        <v>11831</v>
      </c>
      <c r="J3403" s="14" t="s">
        <v>1500</v>
      </c>
      <c r="K3403" s="14" t="s">
        <v>17851</v>
      </c>
      <c r="L3403" s="14" t="s">
        <v>3818</v>
      </c>
      <c r="M3403" s="16">
        <v>0</v>
      </c>
      <c r="N3403" s="16">
        <v>0</v>
      </c>
      <c r="O3403" s="16">
        <v>0</v>
      </c>
      <c r="P3403" s="17"/>
      <c r="Q3403" s="18">
        <v>0</v>
      </c>
      <c r="R3403" s="19"/>
      <c r="S3403" s="16">
        <v>4235</v>
      </c>
      <c r="T3403" s="16">
        <v>4235</v>
      </c>
    </row>
    <row r="3404" spans="1:20" x14ac:dyDescent="0.25">
      <c r="A3404" s="14" t="s">
        <v>18</v>
      </c>
      <c r="B3404" s="14">
        <v>9657</v>
      </c>
      <c r="C3404" s="14" t="s">
        <v>8478</v>
      </c>
      <c r="D3404" s="14">
        <v>565450205</v>
      </c>
      <c r="E3404" s="15">
        <v>43530</v>
      </c>
      <c r="F3404" s="54" t="str">
        <f t="shared" si="53"/>
        <v>marzo</v>
      </c>
      <c r="G3404" s="14" t="s">
        <v>9378</v>
      </c>
      <c r="H3404" s="14" t="s">
        <v>302</v>
      </c>
      <c r="I3404" s="14" t="s">
        <v>12282</v>
      </c>
      <c r="J3404" s="14" t="s">
        <v>29</v>
      </c>
      <c r="K3404" s="14" t="s">
        <v>17852</v>
      </c>
      <c r="L3404" s="14" t="s">
        <v>301</v>
      </c>
      <c r="M3404" s="16">
        <v>1544.25</v>
      </c>
      <c r="N3404" s="16">
        <v>0</v>
      </c>
      <c r="O3404" s="16">
        <v>0</v>
      </c>
      <c r="P3404" s="17"/>
      <c r="Q3404" s="18">
        <v>0</v>
      </c>
      <c r="R3404" s="16"/>
      <c r="S3404" s="16">
        <v>1544.25</v>
      </c>
      <c r="T3404" s="16">
        <v>1544.25</v>
      </c>
    </row>
    <row r="3405" spans="1:20" x14ac:dyDescent="0.25">
      <c r="A3405" s="14" t="s">
        <v>18</v>
      </c>
      <c r="B3405" s="14">
        <v>9657</v>
      </c>
      <c r="C3405" s="14" t="s">
        <v>8478</v>
      </c>
      <c r="D3405" s="14">
        <v>565779305</v>
      </c>
      <c r="E3405" s="15">
        <v>43530</v>
      </c>
      <c r="F3405" s="54" t="str">
        <f t="shared" si="53"/>
        <v>marzo</v>
      </c>
      <c r="G3405" s="14" t="s">
        <v>9735</v>
      </c>
      <c r="H3405" s="14" t="s">
        <v>302</v>
      </c>
      <c r="I3405" s="14" t="s">
        <v>12282</v>
      </c>
      <c r="J3405" s="14" t="s">
        <v>29</v>
      </c>
      <c r="K3405" s="14" t="s">
        <v>17853</v>
      </c>
      <c r="L3405" s="14" t="s">
        <v>301</v>
      </c>
      <c r="M3405" s="16">
        <v>0</v>
      </c>
      <c r="N3405" s="16">
        <v>0</v>
      </c>
      <c r="O3405" s="16">
        <v>0</v>
      </c>
      <c r="P3405" s="17"/>
      <c r="Q3405" s="18">
        <v>0</v>
      </c>
      <c r="R3405" s="19"/>
      <c r="S3405" s="16">
        <v>0</v>
      </c>
      <c r="T3405" s="16">
        <v>0</v>
      </c>
    </row>
    <row r="3406" spans="1:20" x14ac:dyDescent="0.25">
      <c r="A3406" s="14" t="s">
        <v>18</v>
      </c>
      <c r="B3406" s="14">
        <v>9657</v>
      </c>
      <c r="C3406" s="14" t="s">
        <v>8478</v>
      </c>
      <c r="D3406" s="14">
        <v>5605702805</v>
      </c>
      <c r="E3406" s="15">
        <v>43531</v>
      </c>
      <c r="F3406" s="54" t="str">
        <f t="shared" si="53"/>
        <v>marzo</v>
      </c>
      <c r="G3406" s="14" t="s">
        <v>9736</v>
      </c>
      <c r="H3406" s="14" t="s">
        <v>20</v>
      </c>
      <c r="I3406" s="14" t="s">
        <v>11831</v>
      </c>
      <c r="J3406" s="14" t="s">
        <v>1500</v>
      </c>
      <c r="K3406" s="14" t="s">
        <v>16025</v>
      </c>
      <c r="L3406" s="14" t="s">
        <v>3819</v>
      </c>
      <c r="M3406" s="16">
        <v>0</v>
      </c>
      <c r="N3406" s="16">
        <v>0</v>
      </c>
      <c r="O3406" s="16">
        <v>0</v>
      </c>
      <c r="P3406" s="17"/>
      <c r="Q3406" s="18">
        <v>0</v>
      </c>
      <c r="R3406" s="19"/>
      <c r="S3406" s="16">
        <v>0</v>
      </c>
      <c r="T3406" s="16">
        <v>0</v>
      </c>
    </row>
    <row r="3407" spans="1:20" x14ac:dyDescent="0.25">
      <c r="A3407" s="14" t="s">
        <v>18</v>
      </c>
      <c r="B3407" s="14">
        <v>9657</v>
      </c>
      <c r="C3407" s="14" t="s">
        <v>8478</v>
      </c>
      <c r="D3407" s="14">
        <v>565729705</v>
      </c>
      <c r="E3407" s="15">
        <v>43531</v>
      </c>
      <c r="F3407" s="54" t="str">
        <f t="shared" si="53"/>
        <v>marzo</v>
      </c>
      <c r="G3407" s="14" t="s">
        <v>9732</v>
      </c>
      <c r="H3407" s="14" t="s">
        <v>302</v>
      </c>
      <c r="I3407" s="14" t="s">
        <v>12282</v>
      </c>
      <c r="J3407" s="14" t="s">
        <v>29</v>
      </c>
      <c r="K3407" s="14" t="s">
        <v>17854</v>
      </c>
      <c r="L3407" s="14" t="s">
        <v>301</v>
      </c>
      <c r="M3407" s="16">
        <v>5244.45</v>
      </c>
      <c r="N3407" s="16">
        <v>0</v>
      </c>
      <c r="O3407" s="16">
        <v>0</v>
      </c>
      <c r="P3407" s="17"/>
      <c r="Q3407" s="18">
        <v>0</v>
      </c>
      <c r="R3407" s="19"/>
      <c r="S3407" s="16">
        <v>5244.45</v>
      </c>
      <c r="T3407" s="16">
        <v>5244.45</v>
      </c>
    </row>
    <row r="3408" spans="1:20" x14ac:dyDescent="0.25">
      <c r="A3408" s="14" t="s">
        <v>18</v>
      </c>
      <c r="B3408" s="14">
        <v>9657</v>
      </c>
      <c r="C3408" s="14" t="s">
        <v>8478</v>
      </c>
      <c r="D3408" s="14">
        <v>56605058505</v>
      </c>
      <c r="E3408" s="15">
        <v>43531</v>
      </c>
      <c r="F3408" s="54" t="str">
        <f t="shared" si="53"/>
        <v>marzo</v>
      </c>
      <c r="G3408" s="14" t="s">
        <v>9737</v>
      </c>
      <c r="H3408" s="14" t="s">
        <v>302</v>
      </c>
      <c r="I3408" s="14" t="s">
        <v>12282</v>
      </c>
      <c r="J3408" s="14" t="s">
        <v>29</v>
      </c>
      <c r="K3408" s="14" t="s">
        <v>17855</v>
      </c>
      <c r="L3408" s="14" t="s">
        <v>301</v>
      </c>
      <c r="M3408" s="16">
        <v>5272.45</v>
      </c>
      <c r="N3408" s="16">
        <v>0</v>
      </c>
      <c r="O3408" s="16">
        <v>0</v>
      </c>
      <c r="P3408" s="17"/>
      <c r="Q3408" s="18">
        <v>0</v>
      </c>
      <c r="R3408" s="19"/>
      <c r="S3408" s="16">
        <v>5272.45</v>
      </c>
      <c r="T3408" s="16">
        <v>5272.45</v>
      </c>
    </row>
    <row r="3409" spans="1:20" x14ac:dyDescent="0.25">
      <c r="A3409" s="14" t="s">
        <v>18</v>
      </c>
      <c r="B3409" s="14">
        <v>9657</v>
      </c>
      <c r="C3409" s="14" t="s">
        <v>8478</v>
      </c>
      <c r="D3409" s="14">
        <v>56605059705</v>
      </c>
      <c r="E3409" s="15">
        <v>43531</v>
      </c>
      <c r="F3409" s="54" t="str">
        <f t="shared" si="53"/>
        <v>marzo</v>
      </c>
      <c r="G3409" s="14" t="s">
        <v>9384</v>
      </c>
      <c r="H3409" s="14" t="s">
        <v>302</v>
      </c>
      <c r="I3409" s="14" t="s">
        <v>12282</v>
      </c>
      <c r="J3409" s="14" t="s">
        <v>29</v>
      </c>
      <c r="K3409" s="14" t="s">
        <v>17856</v>
      </c>
      <c r="L3409" s="14" t="s">
        <v>301</v>
      </c>
      <c r="M3409" s="16">
        <v>5272.45</v>
      </c>
      <c r="N3409" s="16">
        <v>0</v>
      </c>
      <c r="O3409" s="16">
        <v>0</v>
      </c>
      <c r="P3409" s="17"/>
      <c r="Q3409" s="18">
        <v>0</v>
      </c>
      <c r="R3409" s="19"/>
      <c r="S3409" s="16">
        <v>5272.45</v>
      </c>
      <c r="T3409" s="16">
        <v>5272.45</v>
      </c>
    </row>
    <row r="3410" spans="1:20" x14ac:dyDescent="0.25">
      <c r="A3410" s="14" t="s">
        <v>18</v>
      </c>
      <c r="B3410" s="14">
        <v>9657</v>
      </c>
      <c r="C3410" s="14" t="s">
        <v>8478</v>
      </c>
      <c r="D3410" s="14">
        <v>56605205505</v>
      </c>
      <c r="E3410" s="15">
        <v>43531</v>
      </c>
      <c r="F3410" s="54" t="str">
        <f t="shared" si="53"/>
        <v>marzo</v>
      </c>
      <c r="G3410" s="14" t="s">
        <v>9571</v>
      </c>
      <c r="H3410" s="14" t="s">
        <v>302</v>
      </c>
      <c r="I3410" s="14" t="s">
        <v>12282</v>
      </c>
      <c r="J3410" s="14" t="s">
        <v>29</v>
      </c>
      <c r="K3410" s="14" t="s">
        <v>17857</v>
      </c>
      <c r="L3410" s="14" t="s">
        <v>301</v>
      </c>
      <c r="M3410" s="16">
        <v>5236.3999999999996</v>
      </c>
      <c r="N3410" s="16">
        <v>0</v>
      </c>
      <c r="O3410" s="16">
        <v>0</v>
      </c>
      <c r="P3410" s="17"/>
      <c r="Q3410" s="18">
        <v>0</v>
      </c>
      <c r="R3410" s="19"/>
      <c r="S3410" s="16">
        <v>5236.3999999999996</v>
      </c>
      <c r="T3410" s="16">
        <v>5236.3999999999996</v>
      </c>
    </row>
    <row r="3411" spans="1:20" x14ac:dyDescent="0.25">
      <c r="A3411" s="14" t="s">
        <v>18</v>
      </c>
      <c r="B3411" s="14">
        <v>9657</v>
      </c>
      <c r="C3411" s="14" t="s">
        <v>8478</v>
      </c>
      <c r="D3411" s="14">
        <v>5660524005</v>
      </c>
      <c r="E3411" s="15">
        <v>43531</v>
      </c>
      <c r="F3411" s="54" t="str">
        <f t="shared" si="53"/>
        <v>marzo</v>
      </c>
      <c r="G3411" s="14" t="s">
        <v>9738</v>
      </c>
      <c r="H3411" s="14" t="s">
        <v>302</v>
      </c>
      <c r="I3411" s="14" t="s">
        <v>12282</v>
      </c>
      <c r="J3411" s="14" t="s">
        <v>29</v>
      </c>
      <c r="K3411" s="14" t="s">
        <v>17858</v>
      </c>
      <c r="L3411" s="14" t="s">
        <v>301</v>
      </c>
      <c r="M3411" s="16">
        <v>4936.45</v>
      </c>
      <c r="N3411" s="16">
        <v>0</v>
      </c>
      <c r="O3411" s="16">
        <v>0</v>
      </c>
      <c r="P3411" s="17"/>
      <c r="Q3411" s="18">
        <v>0</v>
      </c>
      <c r="R3411" s="19"/>
      <c r="S3411" s="16">
        <v>4936.45</v>
      </c>
      <c r="T3411" s="16">
        <v>4936.45</v>
      </c>
    </row>
    <row r="3412" spans="1:20" x14ac:dyDescent="0.25">
      <c r="A3412" s="14" t="s">
        <v>18</v>
      </c>
      <c r="B3412" s="14">
        <v>9657</v>
      </c>
      <c r="C3412" s="14" t="s">
        <v>8478</v>
      </c>
      <c r="D3412" s="14">
        <v>5660544505</v>
      </c>
      <c r="E3412" s="15">
        <v>43531</v>
      </c>
      <c r="F3412" s="54" t="str">
        <f t="shared" si="53"/>
        <v>marzo</v>
      </c>
      <c r="G3412" s="14" t="s">
        <v>9739</v>
      </c>
      <c r="H3412" s="14" t="s">
        <v>302</v>
      </c>
      <c r="I3412" s="14" t="s">
        <v>12282</v>
      </c>
      <c r="J3412" s="14" t="s">
        <v>29</v>
      </c>
      <c r="K3412" s="14" t="s">
        <v>17859</v>
      </c>
      <c r="L3412" s="14" t="s">
        <v>301</v>
      </c>
      <c r="M3412" s="16">
        <v>4936.45</v>
      </c>
      <c r="N3412" s="16">
        <v>0</v>
      </c>
      <c r="O3412" s="16">
        <v>0</v>
      </c>
      <c r="P3412" s="17"/>
      <c r="Q3412" s="18">
        <v>0</v>
      </c>
      <c r="R3412" s="19"/>
      <c r="S3412" s="16">
        <v>4936.45</v>
      </c>
      <c r="T3412" s="16">
        <v>4936.45</v>
      </c>
    </row>
    <row r="3413" spans="1:20" x14ac:dyDescent="0.25">
      <c r="A3413" s="14" t="s">
        <v>18</v>
      </c>
      <c r="B3413" s="14">
        <v>9657</v>
      </c>
      <c r="C3413" s="14" t="s">
        <v>8478</v>
      </c>
      <c r="D3413" s="14">
        <v>5660544905</v>
      </c>
      <c r="E3413" s="15">
        <v>43531</v>
      </c>
      <c r="F3413" s="54" t="str">
        <f t="shared" si="53"/>
        <v>marzo</v>
      </c>
      <c r="G3413" s="14" t="s">
        <v>9740</v>
      </c>
      <c r="H3413" s="14" t="s">
        <v>302</v>
      </c>
      <c r="I3413" s="14" t="s">
        <v>12282</v>
      </c>
      <c r="J3413" s="14" t="s">
        <v>29</v>
      </c>
      <c r="K3413" s="14" t="s">
        <v>17860</v>
      </c>
      <c r="L3413" s="14" t="s">
        <v>301</v>
      </c>
      <c r="M3413" s="16">
        <v>5244.45</v>
      </c>
      <c r="N3413" s="16">
        <v>0</v>
      </c>
      <c r="O3413" s="16">
        <v>0</v>
      </c>
      <c r="P3413" s="17"/>
      <c r="Q3413" s="18">
        <v>0</v>
      </c>
      <c r="R3413" s="19"/>
      <c r="S3413" s="16">
        <v>5244.45</v>
      </c>
      <c r="T3413" s="16">
        <v>5244.45</v>
      </c>
    </row>
    <row r="3414" spans="1:20" x14ac:dyDescent="0.25">
      <c r="A3414" s="14" t="s">
        <v>18</v>
      </c>
      <c r="B3414" s="14">
        <v>9657</v>
      </c>
      <c r="C3414" s="14" t="s">
        <v>8478</v>
      </c>
      <c r="D3414" s="14">
        <v>5660545305</v>
      </c>
      <c r="E3414" s="15">
        <v>43531</v>
      </c>
      <c r="F3414" s="54" t="str">
        <f t="shared" si="53"/>
        <v>marzo</v>
      </c>
      <c r="G3414" s="14" t="s">
        <v>9564</v>
      </c>
      <c r="H3414" s="14" t="s">
        <v>302</v>
      </c>
      <c r="I3414" s="14" t="s">
        <v>12282</v>
      </c>
      <c r="J3414" s="14" t="s">
        <v>29</v>
      </c>
      <c r="K3414" s="14" t="s">
        <v>17861</v>
      </c>
      <c r="L3414" s="14" t="s">
        <v>301</v>
      </c>
      <c r="M3414" s="16">
        <v>4936.45</v>
      </c>
      <c r="N3414" s="16">
        <v>0</v>
      </c>
      <c r="O3414" s="16">
        <v>0</v>
      </c>
      <c r="P3414" s="17"/>
      <c r="Q3414" s="18">
        <v>0</v>
      </c>
      <c r="R3414" s="19"/>
      <c r="S3414" s="16">
        <v>4936.45</v>
      </c>
      <c r="T3414" s="16">
        <v>4936.45</v>
      </c>
    </row>
    <row r="3415" spans="1:20" x14ac:dyDescent="0.25">
      <c r="A3415" s="14" t="s">
        <v>18</v>
      </c>
      <c r="B3415" s="14">
        <v>9657</v>
      </c>
      <c r="C3415" s="14" t="s">
        <v>8478</v>
      </c>
      <c r="D3415" s="14">
        <v>5660567505</v>
      </c>
      <c r="E3415" s="15">
        <v>43531</v>
      </c>
      <c r="F3415" s="54" t="str">
        <f t="shared" si="53"/>
        <v>marzo</v>
      </c>
      <c r="G3415" s="14" t="s">
        <v>9736</v>
      </c>
      <c r="H3415" s="14" t="s">
        <v>20</v>
      </c>
      <c r="I3415" s="14" t="s">
        <v>11831</v>
      </c>
      <c r="J3415" s="14" t="s">
        <v>21</v>
      </c>
      <c r="K3415" s="14" t="s">
        <v>16297</v>
      </c>
      <c r="L3415" s="14" t="s">
        <v>3820</v>
      </c>
      <c r="M3415" s="16">
        <v>0</v>
      </c>
      <c r="N3415" s="16">
        <v>0</v>
      </c>
      <c r="O3415" s="16">
        <v>0</v>
      </c>
      <c r="P3415" s="17"/>
      <c r="Q3415" s="18">
        <v>0</v>
      </c>
      <c r="R3415" s="19"/>
      <c r="S3415" s="16">
        <v>2500</v>
      </c>
      <c r="T3415" s="16">
        <v>2500</v>
      </c>
    </row>
    <row r="3416" spans="1:20" x14ac:dyDescent="0.25">
      <c r="A3416" s="14" t="s">
        <v>18</v>
      </c>
      <c r="B3416" s="14">
        <v>9657</v>
      </c>
      <c r="C3416" s="14" t="s">
        <v>8478</v>
      </c>
      <c r="D3416" s="14">
        <v>565784305</v>
      </c>
      <c r="E3416" s="15">
        <v>43532</v>
      </c>
      <c r="F3416" s="54" t="str">
        <f t="shared" si="53"/>
        <v>marzo</v>
      </c>
      <c r="G3416" s="14" t="s">
        <v>3405</v>
      </c>
      <c r="H3416" s="14" t="s">
        <v>20</v>
      </c>
      <c r="I3416" s="14" t="s">
        <v>11831</v>
      </c>
      <c r="J3416" s="14" t="s">
        <v>1500</v>
      </c>
      <c r="K3416" s="14" t="s">
        <v>17862</v>
      </c>
      <c r="L3416" s="14" t="s">
        <v>1512</v>
      </c>
      <c r="M3416" s="16">
        <v>0</v>
      </c>
      <c r="N3416" s="16">
        <v>0</v>
      </c>
      <c r="O3416" s="16">
        <v>0</v>
      </c>
      <c r="P3416" s="17"/>
      <c r="Q3416" s="18">
        <v>0</v>
      </c>
      <c r="R3416" s="19"/>
      <c r="S3416" s="16">
        <v>0</v>
      </c>
      <c r="T3416" s="16">
        <v>0</v>
      </c>
    </row>
    <row r="3417" spans="1:20" x14ac:dyDescent="0.25">
      <c r="A3417" s="14" t="s">
        <v>18</v>
      </c>
      <c r="B3417" s="14">
        <v>9657</v>
      </c>
      <c r="C3417" s="14" t="s">
        <v>8478</v>
      </c>
      <c r="D3417" s="14">
        <v>565729505</v>
      </c>
      <c r="E3417" s="15">
        <v>43535</v>
      </c>
      <c r="F3417" s="54" t="str">
        <f t="shared" si="53"/>
        <v>marzo</v>
      </c>
      <c r="G3417" s="14" t="s">
        <v>9398</v>
      </c>
      <c r="H3417" s="14" t="s">
        <v>302</v>
      </c>
      <c r="I3417" s="14" t="s">
        <v>12282</v>
      </c>
      <c r="J3417" s="14" t="s">
        <v>29</v>
      </c>
      <c r="K3417" s="14" t="s">
        <v>17863</v>
      </c>
      <c r="L3417" s="14" t="s">
        <v>301</v>
      </c>
      <c r="M3417" s="16">
        <v>4936.45</v>
      </c>
      <c r="N3417" s="16">
        <v>0</v>
      </c>
      <c r="O3417" s="16">
        <v>0</v>
      </c>
      <c r="P3417" s="17"/>
      <c r="Q3417" s="18">
        <v>0</v>
      </c>
      <c r="R3417" s="19"/>
      <c r="S3417" s="16">
        <v>4936.45</v>
      </c>
      <c r="T3417" s="16">
        <v>4936.45</v>
      </c>
    </row>
    <row r="3418" spans="1:20" x14ac:dyDescent="0.25">
      <c r="A3418" s="14" t="s">
        <v>18</v>
      </c>
      <c r="B3418" s="14">
        <v>9657</v>
      </c>
      <c r="C3418" s="14" t="s">
        <v>8478</v>
      </c>
      <c r="D3418" s="14">
        <v>565730205</v>
      </c>
      <c r="E3418" s="15">
        <v>43535</v>
      </c>
      <c r="F3418" s="54" t="str">
        <f t="shared" si="53"/>
        <v>marzo</v>
      </c>
      <c r="G3418" s="14" t="s">
        <v>9075</v>
      </c>
      <c r="H3418" s="14" t="s">
        <v>302</v>
      </c>
      <c r="I3418" s="14" t="s">
        <v>12282</v>
      </c>
      <c r="J3418" s="14" t="s">
        <v>29</v>
      </c>
      <c r="K3418" s="14" t="s">
        <v>17864</v>
      </c>
      <c r="L3418" s="14" t="s">
        <v>301</v>
      </c>
      <c r="M3418" s="16">
        <v>5272.45</v>
      </c>
      <c r="N3418" s="16">
        <v>0</v>
      </c>
      <c r="O3418" s="16">
        <v>0</v>
      </c>
      <c r="P3418" s="17"/>
      <c r="Q3418" s="18">
        <v>0</v>
      </c>
      <c r="R3418" s="19"/>
      <c r="S3418" s="16">
        <v>5272.45</v>
      </c>
      <c r="T3418" s="16">
        <v>5272.45</v>
      </c>
    </row>
    <row r="3419" spans="1:20" x14ac:dyDescent="0.25">
      <c r="A3419" s="14" t="s">
        <v>18</v>
      </c>
      <c r="B3419" s="14">
        <v>9657</v>
      </c>
      <c r="C3419" s="14" t="s">
        <v>8478</v>
      </c>
      <c r="D3419" s="14">
        <v>56573050505</v>
      </c>
      <c r="E3419" s="15">
        <v>43535</v>
      </c>
      <c r="F3419" s="54" t="str">
        <f t="shared" si="53"/>
        <v>marzo</v>
      </c>
      <c r="G3419" s="14" t="s">
        <v>9379</v>
      </c>
      <c r="H3419" s="14" t="s">
        <v>302</v>
      </c>
      <c r="I3419" s="14" t="s">
        <v>12282</v>
      </c>
      <c r="J3419" s="14" t="s">
        <v>29</v>
      </c>
      <c r="K3419" s="14" t="s">
        <v>17865</v>
      </c>
      <c r="L3419" s="14" t="s">
        <v>301</v>
      </c>
      <c r="M3419" s="16">
        <v>5055.87</v>
      </c>
      <c r="N3419" s="16">
        <v>0</v>
      </c>
      <c r="O3419" s="16">
        <v>0</v>
      </c>
      <c r="P3419" s="17"/>
      <c r="Q3419" s="18">
        <v>0</v>
      </c>
      <c r="R3419" s="19"/>
      <c r="S3419" s="16">
        <v>5055.87</v>
      </c>
      <c r="T3419" s="16">
        <v>5055.87</v>
      </c>
    </row>
    <row r="3420" spans="1:20" x14ac:dyDescent="0.25">
      <c r="A3420" s="14" t="s">
        <v>18</v>
      </c>
      <c r="B3420" s="14">
        <v>9657</v>
      </c>
      <c r="C3420" s="14" t="s">
        <v>8478</v>
      </c>
      <c r="D3420" s="14">
        <v>5658052005</v>
      </c>
      <c r="E3420" s="15">
        <v>43535</v>
      </c>
      <c r="F3420" s="54" t="str">
        <f t="shared" si="53"/>
        <v>marzo</v>
      </c>
      <c r="G3420" s="14" t="s">
        <v>8481</v>
      </c>
      <c r="H3420" s="14" t="s">
        <v>20</v>
      </c>
      <c r="I3420" s="14" t="s">
        <v>11831</v>
      </c>
      <c r="J3420" s="14" t="s">
        <v>21</v>
      </c>
      <c r="K3420" s="14" t="s">
        <v>17866</v>
      </c>
      <c r="L3420" s="14" t="s">
        <v>3821</v>
      </c>
      <c r="M3420" s="16">
        <v>0</v>
      </c>
      <c r="N3420" s="16">
        <v>0</v>
      </c>
      <c r="O3420" s="16">
        <v>0</v>
      </c>
      <c r="P3420" s="17"/>
      <c r="Q3420" s="18">
        <v>0</v>
      </c>
      <c r="R3420" s="19"/>
      <c r="S3420" s="16">
        <v>0</v>
      </c>
      <c r="T3420" s="16">
        <v>0</v>
      </c>
    </row>
    <row r="3421" spans="1:20" x14ac:dyDescent="0.25">
      <c r="A3421" s="14" t="s">
        <v>18</v>
      </c>
      <c r="B3421" s="14">
        <v>9657</v>
      </c>
      <c r="C3421" s="14" t="s">
        <v>8478</v>
      </c>
      <c r="D3421" s="14">
        <v>5660544705</v>
      </c>
      <c r="E3421" s="15">
        <v>43535</v>
      </c>
      <c r="F3421" s="54" t="str">
        <f t="shared" si="53"/>
        <v>marzo</v>
      </c>
      <c r="G3421" s="14" t="s">
        <v>8964</v>
      </c>
      <c r="H3421" s="14" t="s">
        <v>302</v>
      </c>
      <c r="I3421" s="14" t="s">
        <v>12282</v>
      </c>
      <c r="J3421" s="14" t="s">
        <v>29</v>
      </c>
      <c r="K3421" s="14" t="s">
        <v>17867</v>
      </c>
      <c r="L3421" s="14" t="s">
        <v>301</v>
      </c>
      <c r="M3421" s="16">
        <v>0</v>
      </c>
      <c r="N3421" s="16">
        <v>0</v>
      </c>
      <c r="O3421" s="16">
        <v>0</v>
      </c>
      <c r="P3421" s="17"/>
      <c r="Q3421" s="18">
        <v>0</v>
      </c>
      <c r="R3421" s="19"/>
      <c r="S3421" s="16">
        <v>0</v>
      </c>
      <c r="T3421" s="16">
        <v>0</v>
      </c>
    </row>
    <row r="3422" spans="1:20" x14ac:dyDescent="0.25">
      <c r="A3422" s="14" t="s">
        <v>18</v>
      </c>
      <c r="B3422" s="14">
        <v>9657</v>
      </c>
      <c r="C3422" s="14" t="s">
        <v>8478</v>
      </c>
      <c r="D3422" s="14">
        <v>56605450505</v>
      </c>
      <c r="E3422" s="15">
        <v>43535</v>
      </c>
      <c r="F3422" s="54" t="str">
        <f t="shared" si="53"/>
        <v>marzo</v>
      </c>
      <c r="G3422" s="14" t="s">
        <v>9741</v>
      </c>
      <c r="H3422" s="14" t="s">
        <v>302</v>
      </c>
      <c r="I3422" s="14" t="s">
        <v>12282</v>
      </c>
      <c r="J3422" s="14" t="s">
        <v>29</v>
      </c>
      <c r="K3422" s="14" t="s">
        <v>17868</v>
      </c>
      <c r="L3422" s="14" t="s">
        <v>301</v>
      </c>
      <c r="M3422" s="16">
        <v>5244.45</v>
      </c>
      <c r="N3422" s="16">
        <v>0</v>
      </c>
      <c r="O3422" s="16">
        <v>0</v>
      </c>
      <c r="P3422" s="17"/>
      <c r="Q3422" s="18">
        <v>0</v>
      </c>
      <c r="R3422" s="19"/>
      <c r="S3422" s="16">
        <v>5244.45</v>
      </c>
      <c r="T3422" s="16">
        <v>5244.45</v>
      </c>
    </row>
    <row r="3423" spans="1:20" x14ac:dyDescent="0.25">
      <c r="A3423" s="14" t="s">
        <v>18</v>
      </c>
      <c r="B3423" s="14">
        <v>9657</v>
      </c>
      <c r="C3423" s="14" t="s">
        <v>8478</v>
      </c>
      <c r="D3423" s="14">
        <v>5660545505</v>
      </c>
      <c r="E3423" s="15">
        <v>43535</v>
      </c>
      <c r="F3423" s="54" t="str">
        <f t="shared" si="53"/>
        <v>marzo</v>
      </c>
      <c r="G3423" s="14" t="s">
        <v>9742</v>
      </c>
      <c r="H3423" s="14" t="s">
        <v>302</v>
      </c>
      <c r="I3423" s="14" t="s">
        <v>12282</v>
      </c>
      <c r="J3423" s="14" t="s">
        <v>29</v>
      </c>
      <c r="K3423" s="14" t="s">
        <v>17869</v>
      </c>
      <c r="L3423" s="14" t="s">
        <v>301</v>
      </c>
      <c r="M3423" s="16">
        <v>4936.45</v>
      </c>
      <c r="N3423" s="16">
        <v>0</v>
      </c>
      <c r="O3423" s="16">
        <v>0</v>
      </c>
      <c r="P3423" s="17"/>
      <c r="Q3423" s="18">
        <v>0</v>
      </c>
      <c r="R3423" s="19"/>
      <c r="S3423" s="16">
        <v>4936.45</v>
      </c>
      <c r="T3423" s="16">
        <v>4936.45</v>
      </c>
    </row>
    <row r="3424" spans="1:20" x14ac:dyDescent="0.25">
      <c r="A3424" s="14" t="s">
        <v>18</v>
      </c>
      <c r="B3424" s="14">
        <v>9657</v>
      </c>
      <c r="C3424" s="14" t="s">
        <v>8478</v>
      </c>
      <c r="D3424" s="14">
        <v>5660577005</v>
      </c>
      <c r="E3424" s="15">
        <v>43535</v>
      </c>
      <c r="F3424" s="54" t="str">
        <f t="shared" si="53"/>
        <v>marzo</v>
      </c>
      <c r="G3424" s="14" t="s">
        <v>9743</v>
      </c>
      <c r="H3424" s="14" t="s">
        <v>302</v>
      </c>
      <c r="I3424" s="14" t="s">
        <v>12282</v>
      </c>
      <c r="J3424" s="14" t="s">
        <v>29</v>
      </c>
      <c r="K3424" s="14" t="s">
        <v>17870</v>
      </c>
      <c r="L3424" s="14" t="s">
        <v>301</v>
      </c>
      <c r="M3424" s="16">
        <v>5272.45</v>
      </c>
      <c r="N3424" s="16">
        <v>0</v>
      </c>
      <c r="O3424" s="16">
        <v>0</v>
      </c>
      <c r="P3424" s="17"/>
      <c r="Q3424" s="18">
        <v>0</v>
      </c>
      <c r="R3424" s="19"/>
      <c r="S3424" s="16">
        <v>5272.45</v>
      </c>
      <c r="T3424" s="16">
        <v>5272.45</v>
      </c>
    </row>
    <row r="3425" spans="1:20" x14ac:dyDescent="0.25">
      <c r="A3425" s="14" t="s">
        <v>18</v>
      </c>
      <c r="B3425" s="14">
        <v>9657</v>
      </c>
      <c r="C3425" s="14" t="s">
        <v>8478</v>
      </c>
      <c r="D3425" s="14">
        <v>5660577205</v>
      </c>
      <c r="E3425" s="15">
        <v>43535</v>
      </c>
      <c r="F3425" s="54" t="str">
        <f t="shared" si="53"/>
        <v>marzo</v>
      </c>
      <c r="G3425" s="14" t="s">
        <v>9744</v>
      </c>
      <c r="H3425" s="14" t="s">
        <v>302</v>
      </c>
      <c r="I3425" s="14" t="s">
        <v>12282</v>
      </c>
      <c r="J3425" s="14" t="s">
        <v>29</v>
      </c>
      <c r="K3425" s="14" t="s">
        <v>16808</v>
      </c>
      <c r="L3425" s="14" t="s">
        <v>301</v>
      </c>
      <c r="M3425" s="16">
        <v>5272.45</v>
      </c>
      <c r="N3425" s="16">
        <v>0</v>
      </c>
      <c r="O3425" s="16">
        <v>0</v>
      </c>
      <c r="P3425" s="17"/>
      <c r="Q3425" s="18">
        <v>0</v>
      </c>
      <c r="R3425" s="19"/>
      <c r="S3425" s="16">
        <v>5272.45</v>
      </c>
      <c r="T3425" s="16">
        <v>5272.45</v>
      </c>
    </row>
    <row r="3426" spans="1:20" x14ac:dyDescent="0.25">
      <c r="A3426" s="14" t="s">
        <v>18</v>
      </c>
      <c r="B3426" s="14">
        <v>9657</v>
      </c>
      <c r="C3426" s="14" t="s">
        <v>8478</v>
      </c>
      <c r="D3426" s="14">
        <v>5660577405</v>
      </c>
      <c r="E3426" s="15">
        <v>43535</v>
      </c>
      <c r="F3426" s="54" t="str">
        <f t="shared" si="53"/>
        <v>marzo</v>
      </c>
      <c r="G3426" s="14" t="s">
        <v>9328</v>
      </c>
      <c r="H3426" s="14" t="s">
        <v>302</v>
      </c>
      <c r="I3426" s="14" t="s">
        <v>12282</v>
      </c>
      <c r="J3426" s="14" t="s">
        <v>29</v>
      </c>
      <c r="K3426" s="14" t="s">
        <v>17871</v>
      </c>
      <c r="L3426" s="14" t="s">
        <v>303</v>
      </c>
      <c r="M3426" s="16">
        <v>1142.45</v>
      </c>
      <c r="N3426" s="16">
        <v>0</v>
      </c>
      <c r="O3426" s="16">
        <v>0</v>
      </c>
      <c r="P3426" s="17"/>
      <c r="Q3426" s="18">
        <v>0</v>
      </c>
      <c r="R3426" s="19"/>
      <c r="S3426" s="16">
        <v>1142.45</v>
      </c>
      <c r="T3426" s="16">
        <v>1142.45</v>
      </c>
    </row>
    <row r="3427" spans="1:20" x14ac:dyDescent="0.25">
      <c r="A3427" s="14" t="s">
        <v>18</v>
      </c>
      <c r="B3427" s="14">
        <v>9657</v>
      </c>
      <c r="C3427" s="14" t="s">
        <v>8478</v>
      </c>
      <c r="D3427" s="14">
        <v>5660577805</v>
      </c>
      <c r="E3427" s="15">
        <v>43535</v>
      </c>
      <c r="F3427" s="54" t="str">
        <f t="shared" si="53"/>
        <v>marzo</v>
      </c>
      <c r="G3427" s="14" t="s">
        <v>9745</v>
      </c>
      <c r="H3427" s="14" t="s">
        <v>302</v>
      </c>
      <c r="I3427" s="14" t="s">
        <v>12282</v>
      </c>
      <c r="J3427" s="14" t="s">
        <v>29</v>
      </c>
      <c r="K3427" s="14" t="s">
        <v>17872</v>
      </c>
      <c r="L3427" s="14" t="s">
        <v>301</v>
      </c>
      <c r="M3427" s="16">
        <v>5272.45</v>
      </c>
      <c r="N3427" s="16">
        <v>0</v>
      </c>
      <c r="O3427" s="16">
        <v>0</v>
      </c>
      <c r="P3427" s="17"/>
      <c r="Q3427" s="18">
        <v>0</v>
      </c>
      <c r="R3427" s="19"/>
      <c r="S3427" s="16">
        <v>5272.45</v>
      </c>
      <c r="T3427" s="16">
        <v>5272.45</v>
      </c>
    </row>
    <row r="3428" spans="1:20" x14ac:dyDescent="0.25">
      <c r="A3428" s="14" t="s">
        <v>18</v>
      </c>
      <c r="B3428" s="14">
        <v>9657</v>
      </c>
      <c r="C3428" s="14" t="s">
        <v>8478</v>
      </c>
      <c r="D3428" s="14">
        <v>5660578005</v>
      </c>
      <c r="E3428" s="15">
        <v>43535</v>
      </c>
      <c r="F3428" s="54" t="str">
        <f t="shared" si="53"/>
        <v>marzo</v>
      </c>
      <c r="G3428" s="14" t="s">
        <v>9459</v>
      </c>
      <c r="H3428" s="14" t="s">
        <v>302</v>
      </c>
      <c r="I3428" s="14" t="s">
        <v>12282</v>
      </c>
      <c r="J3428" s="14" t="s">
        <v>29</v>
      </c>
      <c r="K3428" s="14" t="s">
        <v>17873</v>
      </c>
      <c r="L3428" s="14" t="s">
        <v>301</v>
      </c>
      <c r="M3428" s="16">
        <v>4936.45</v>
      </c>
      <c r="N3428" s="16">
        <v>0</v>
      </c>
      <c r="O3428" s="16">
        <v>0</v>
      </c>
      <c r="P3428" s="17"/>
      <c r="Q3428" s="18">
        <v>0</v>
      </c>
      <c r="R3428" s="19"/>
      <c r="S3428" s="16">
        <v>4936.45</v>
      </c>
      <c r="T3428" s="16">
        <v>4936.45</v>
      </c>
    </row>
    <row r="3429" spans="1:20" x14ac:dyDescent="0.25">
      <c r="A3429" s="14" t="s">
        <v>18</v>
      </c>
      <c r="B3429" s="14">
        <v>9657</v>
      </c>
      <c r="C3429" s="14" t="s">
        <v>8478</v>
      </c>
      <c r="D3429" s="14">
        <v>5660578305</v>
      </c>
      <c r="E3429" s="15">
        <v>43535</v>
      </c>
      <c r="F3429" s="54" t="str">
        <f t="shared" si="53"/>
        <v>marzo</v>
      </c>
      <c r="G3429" s="14" t="s">
        <v>9746</v>
      </c>
      <c r="H3429" s="14" t="s">
        <v>302</v>
      </c>
      <c r="I3429" s="14" t="s">
        <v>12282</v>
      </c>
      <c r="J3429" s="14" t="s">
        <v>29</v>
      </c>
      <c r="K3429" s="14" t="s">
        <v>17874</v>
      </c>
      <c r="L3429" s="14" t="s">
        <v>301</v>
      </c>
      <c r="M3429" s="16">
        <v>1142.45</v>
      </c>
      <c r="N3429" s="16">
        <v>0</v>
      </c>
      <c r="O3429" s="16">
        <v>0</v>
      </c>
      <c r="P3429" s="17"/>
      <c r="Q3429" s="18">
        <v>0</v>
      </c>
      <c r="R3429" s="19"/>
      <c r="S3429" s="16">
        <v>1142.45</v>
      </c>
      <c r="T3429" s="16">
        <v>1142.45</v>
      </c>
    </row>
    <row r="3430" spans="1:20" x14ac:dyDescent="0.25">
      <c r="A3430" s="14" t="s">
        <v>18</v>
      </c>
      <c r="B3430" s="14">
        <v>9657</v>
      </c>
      <c r="C3430" s="14" t="s">
        <v>8478</v>
      </c>
      <c r="D3430" s="14">
        <v>566200705</v>
      </c>
      <c r="E3430" s="15">
        <v>43535</v>
      </c>
      <c r="F3430" s="54" t="str">
        <f t="shared" si="53"/>
        <v>marzo</v>
      </c>
      <c r="G3430" s="14" t="s">
        <v>9747</v>
      </c>
      <c r="H3430" s="14" t="s">
        <v>302</v>
      </c>
      <c r="I3430" s="14" t="s">
        <v>12282</v>
      </c>
      <c r="J3430" s="14" t="s">
        <v>29</v>
      </c>
      <c r="K3430" s="14" t="s">
        <v>17875</v>
      </c>
      <c r="L3430" s="14" t="s">
        <v>301</v>
      </c>
      <c r="M3430" s="16">
        <v>5244.45</v>
      </c>
      <c r="N3430" s="16">
        <v>0</v>
      </c>
      <c r="O3430" s="16">
        <v>0</v>
      </c>
      <c r="P3430" s="17"/>
      <c r="Q3430" s="18">
        <v>0</v>
      </c>
      <c r="R3430" s="19"/>
      <c r="S3430" s="16">
        <v>5244.45</v>
      </c>
      <c r="T3430" s="16">
        <v>5244.45</v>
      </c>
    </row>
    <row r="3431" spans="1:20" x14ac:dyDescent="0.25">
      <c r="A3431" s="14" t="s">
        <v>18</v>
      </c>
      <c r="B3431" s="14">
        <v>9657</v>
      </c>
      <c r="C3431" s="14" t="s">
        <v>8478</v>
      </c>
      <c r="D3431" s="14">
        <v>566200905</v>
      </c>
      <c r="E3431" s="15">
        <v>43535</v>
      </c>
      <c r="F3431" s="54" t="str">
        <f t="shared" si="53"/>
        <v>marzo</v>
      </c>
      <c r="G3431" s="14" t="s">
        <v>9748</v>
      </c>
      <c r="H3431" s="14" t="s">
        <v>302</v>
      </c>
      <c r="I3431" s="14" t="s">
        <v>12282</v>
      </c>
      <c r="J3431" s="14" t="s">
        <v>29</v>
      </c>
      <c r="K3431" s="14" t="s">
        <v>17876</v>
      </c>
      <c r="L3431" s="14" t="s">
        <v>301</v>
      </c>
      <c r="M3431" s="16">
        <v>5272.45</v>
      </c>
      <c r="N3431" s="16">
        <v>0</v>
      </c>
      <c r="O3431" s="16">
        <v>0</v>
      </c>
      <c r="P3431" s="17"/>
      <c r="Q3431" s="18">
        <v>0</v>
      </c>
      <c r="R3431" s="19"/>
      <c r="S3431" s="16">
        <v>5272.45</v>
      </c>
      <c r="T3431" s="16">
        <v>5272.45</v>
      </c>
    </row>
    <row r="3432" spans="1:20" x14ac:dyDescent="0.25">
      <c r="A3432" s="14" t="s">
        <v>18</v>
      </c>
      <c r="B3432" s="14">
        <v>9657</v>
      </c>
      <c r="C3432" s="14" t="s">
        <v>8478</v>
      </c>
      <c r="D3432" s="14">
        <v>56620050505</v>
      </c>
      <c r="E3432" s="15">
        <v>43535</v>
      </c>
      <c r="F3432" s="54" t="str">
        <f t="shared" si="53"/>
        <v>marzo</v>
      </c>
      <c r="G3432" s="14" t="s">
        <v>9749</v>
      </c>
      <c r="H3432" s="14" t="s">
        <v>302</v>
      </c>
      <c r="I3432" s="14" t="s">
        <v>12282</v>
      </c>
      <c r="J3432" s="14" t="s">
        <v>29</v>
      </c>
      <c r="K3432" s="14" t="s">
        <v>17877</v>
      </c>
      <c r="L3432" s="14" t="s">
        <v>301</v>
      </c>
      <c r="M3432" s="16">
        <v>4936.45</v>
      </c>
      <c r="N3432" s="16">
        <v>0</v>
      </c>
      <c r="O3432" s="16">
        <v>0</v>
      </c>
      <c r="P3432" s="17"/>
      <c r="Q3432" s="18">
        <v>0</v>
      </c>
      <c r="R3432" s="19"/>
      <c r="S3432" s="16">
        <v>4936.45</v>
      </c>
      <c r="T3432" s="16">
        <v>4936.45</v>
      </c>
    </row>
    <row r="3433" spans="1:20" x14ac:dyDescent="0.25">
      <c r="A3433" s="14" t="s">
        <v>18</v>
      </c>
      <c r="B3433" s="14">
        <v>9657</v>
      </c>
      <c r="C3433" s="14" t="s">
        <v>8478</v>
      </c>
      <c r="D3433" s="14">
        <v>5662005305</v>
      </c>
      <c r="E3433" s="15">
        <v>43535</v>
      </c>
      <c r="F3433" s="54" t="str">
        <f t="shared" si="53"/>
        <v>marzo</v>
      </c>
      <c r="G3433" s="14" t="s">
        <v>9750</v>
      </c>
      <c r="H3433" s="14" t="s">
        <v>302</v>
      </c>
      <c r="I3433" s="14" t="s">
        <v>12282</v>
      </c>
      <c r="J3433" s="14" t="s">
        <v>29</v>
      </c>
      <c r="K3433" s="14" t="s">
        <v>17878</v>
      </c>
      <c r="L3433" s="14" t="s">
        <v>301</v>
      </c>
      <c r="M3433" s="16">
        <v>5272.45</v>
      </c>
      <c r="N3433" s="16">
        <v>0</v>
      </c>
      <c r="O3433" s="16">
        <v>0</v>
      </c>
      <c r="P3433" s="17"/>
      <c r="Q3433" s="18">
        <v>0</v>
      </c>
      <c r="R3433" s="19"/>
      <c r="S3433" s="16">
        <v>5272.45</v>
      </c>
      <c r="T3433" s="16">
        <v>5272.45</v>
      </c>
    </row>
    <row r="3434" spans="1:20" x14ac:dyDescent="0.25">
      <c r="A3434" s="14" t="s">
        <v>18</v>
      </c>
      <c r="B3434" s="14">
        <v>9657</v>
      </c>
      <c r="C3434" s="14" t="s">
        <v>8478</v>
      </c>
      <c r="D3434" s="14">
        <v>5662005805</v>
      </c>
      <c r="E3434" s="15">
        <v>43535</v>
      </c>
      <c r="F3434" s="54" t="str">
        <f t="shared" si="53"/>
        <v>marzo</v>
      </c>
      <c r="G3434" s="14" t="s">
        <v>9391</v>
      </c>
      <c r="H3434" s="14" t="s">
        <v>302</v>
      </c>
      <c r="I3434" s="14" t="s">
        <v>12282</v>
      </c>
      <c r="J3434" s="14" t="s">
        <v>29</v>
      </c>
      <c r="K3434" s="14" t="s">
        <v>17879</v>
      </c>
      <c r="L3434" s="14" t="s">
        <v>301</v>
      </c>
      <c r="M3434" s="16">
        <v>4747.05</v>
      </c>
      <c r="N3434" s="16">
        <v>0</v>
      </c>
      <c r="O3434" s="16">
        <v>0</v>
      </c>
      <c r="P3434" s="17"/>
      <c r="Q3434" s="18">
        <v>0</v>
      </c>
      <c r="R3434" s="19"/>
      <c r="S3434" s="16">
        <v>4747.05</v>
      </c>
      <c r="T3434" s="16">
        <v>4747.05</v>
      </c>
    </row>
    <row r="3435" spans="1:20" x14ac:dyDescent="0.25">
      <c r="A3435" s="14" t="s">
        <v>18</v>
      </c>
      <c r="B3435" s="14">
        <v>9657</v>
      </c>
      <c r="C3435" s="14" t="s">
        <v>8478</v>
      </c>
      <c r="D3435" s="14">
        <v>565672205</v>
      </c>
      <c r="E3435" s="15">
        <v>43536</v>
      </c>
      <c r="F3435" s="54" t="str">
        <f t="shared" si="53"/>
        <v>marzo</v>
      </c>
      <c r="G3435" s="14" t="s">
        <v>9751</v>
      </c>
      <c r="H3435" s="14" t="s">
        <v>20</v>
      </c>
      <c r="I3435" s="14" t="s">
        <v>11831</v>
      </c>
      <c r="J3435" s="14" t="s">
        <v>1500</v>
      </c>
      <c r="K3435" s="14" t="s">
        <v>17880</v>
      </c>
      <c r="L3435" s="14" t="s">
        <v>3822</v>
      </c>
      <c r="M3435" s="16">
        <v>0</v>
      </c>
      <c r="N3435" s="16">
        <v>0</v>
      </c>
      <c r="O3435" s="16">
        <v>0</v>
      </c>
      <c r="P3435" s="17"/>
      <c r="Q3435" s="18">
        <v>0</v>
      </c>
      <c r="R3435" s="19"/>
      <c r="S3435" s="16">
        <v>0</v>
      </c>
      <c r="T3435" s="16">
        <v>0</v>
      </c>
    </row>
    <row r="3436" spans="1:20" x14ac:dyDescent="0.25">
      <c r="A3436" s="14" t="s">
        <v>18</v>
      </c>
      <c r="B3436" s="14">
        <v>9657</v>
      </c>
      <c r="C3436" s="14" t="s">
        <v>8478</v>
      </c>
      <c r="D3436" s="14">
        <v>566200532</v>
      </c>
      <c r="E3436" s="15">
        <v>43536</v>
      </c>
      <c r="F3436" s="54" t="str">
        <f t="shared" si="53"/>
        <v>marzo</v>
      </c>
      <c r="G3436" s="14" t="s">
        <v>9750</v>
      </c>
      <c r="H3436" s="14" t="s">
        <v>20</v>
      </c>
      <c r="I3436" s="14" t="s">
        <v>11831</v>
      </c>
      <c r="J3436" s="14" t="s">
        <v>21</v>
      </c>
      <c r="K3436" s="14" t="s">
        <v>17881</v>
      </c>
      <c r="L3436" s="14" t="s">
        <v>1516</v>
      </c>
      <c r="M3436" s="16">
        <v>0</v>
      </c>
      <c r="N3436" s="16">
        <v>0</v>
      </c>
      <c r="O3436" s="16">
        <v>0</v>
      </c>
      <c r="P3436" s="17"/>
      <c r="Q3436" s="18">
        <v>667.36</v>
      </c>
      <c r="R3436" s="19">
        <v>663.96</v>
      </c>
      <c r="S3436" s="16">
        <v>667.36</v>
      </c>
      <c r="T3436" s="16">
        <v>667.36</v>
      </c>
    </row>
    <row r="3437" spans="1:20" x14ac:dyDescent="0.25">
      <c r="A3437" s="14" t="s">
        <v>18</v>
      </c>
      <c r="B3437" s="14">
        <v>9657</v>
      </c>
      <c r="C3437" s="14" t="s">
        <v>8478</v>
      </c>
      <c r="D3437" s="14">
        <v>56620282</v>
      </c>
      <c r="E3437" s="15">
        <v>43536</v>
      </c>
      <c r="F3437" s="54" t="str">
        <f t="shared" si="53"/>
        <v>marzo</v>
      </c>
      <c r="G3437" s="14" t="s">
        <v>9387</v>
      </c>
      <c r="H3437" s="14" t="s">
        <v>20</v>
      </c>
      <c r="I3437" s="14" t="s">
        <v>11831</v>
      </c>
      <c r="J3437" s="14" t="s">
        <v>21</v>
      </c>
      <c r="K3437" s="14" t="s">
        <v>17882</v>
      </c>
      <c r="L3437" s="14" t="s">
        <v>1516</v>
      </c>
      <c r="M3437" s="16">
        <v>0</v>
      </c>
      <c r="N3437" s="16">
        <v>0</v>
      </c>
      <c r="O3437" s="16">
        <v>0</v>
      </c>
      <c r="P3437" s="17"/>
      <c r="Q3437" s="18">
        <v>667.36</v>
      </c>
      <c r="R3437" s="19">
        <v>667.36</v>
      </c>
      <c r="S3437" s="16">
        <v>667.36</v>
      </c>
      <c r="T3437" s="16">
        <v>667.36</v>
      </c>
    </row>
    <row r="3438" spans="1:20" x14ac:dyDescent="0.25">
      <c r="A3438" s="14" t="s">
        <v>18</v>
      </c>
      <c r="B3438" s="14">
        <v>9657</v>
      </c>
      <c r="C3438" s="14" t="s">
        <v>8478</v>
      </c>
      <c r="D3438" s="14">
        <v>566263605</v>
      </c>
      <c r="E3438" s="15">
        <v>43536</v>
      </c>
      <c r="F3438" s="54" t="str">
        <f t="shared" si="53"/>
        <v>marzo</v>
      </c>
      <c r="G3438" s="14" t="s">
        <v>9751</v>
      </c>
      <c r="H3438" s="14" t="s">
        <v>20</v>
      </c>
      <c r="I3438" s="14" t="s">
        <v>11831</v>
      </c>
      <c r="J3438" s="14" t="s">
        <v>21</v>
      </c>
      <c r="K3438" s="14" t="s">
        <v>17883</v>
      </c>
      <c r="L3438" s="14" t="s">
        <v>3816</v>
      </c>
      <c r="M3438" s="16">
        <v>0</v>
      </c>
      <c r="N3438" s="16">
        <v>0</v>
      </c>
      <c r="O3438" s="16">
        <v>0</v>
      </c>
      <c r="P3438" s="17"/>
      <c r="Q3438" s="18">
        <v>0</v>
      </c>
      <c r="R3438" s="19"/>
      <c r="S3438" s="16">
        <v>2500</v>
      </c>
      <c r="T3438" s="16">
        <v>2500</v>
      </c>
    </row>
    <row r="3439" spans="1:20" x14ac:dyDescent="0.25">
      <c r="A3439" s="14" t="s">
        <v>18</v>
      </c>
      <c r="B3439" s="14">
        <v>9657</v>
      </c>
      <c r="C3439" s="14" t="s">
        <v>8478</v>
      </c>
      <c r="D3439" s="14">
        <v>566240582</v>
      </c>
      <c r="E3439" s="15">
        <v>43537</v>
      </c>
      <c r="F3439" s="54" t="str">
        <f t="shared" si="53"/>
        <v>marzo</v>
      </c>
      <c r="G3439" s="14" t="s">
        <v>9752</v>
      </c>
      <c r="H3439" s="14" t="s">
        <v>20</v>
      </c>
      <c r="I3439" s="14" t="s">
        <v>11831</v>
      </c>
      <c r="J3439" s="14" t="s">
        <v>21</v>
      </c>
      <c r="K3439" s="14" t="s">
        <v>17884</v>
      </c>
      <c r="L3439" s="14" t="s">
        <v>3823</v>
      </c>
      <c r="M3439" s="16">
        <v>0</v>
      </c>
      <c r="N3439" s="16">
        <v>0</v>
      </c>
      <c r="O3439" s="16">
        <v>0</v>
      </c>
      <c r="P3439" s="17"/>
      <c r="Q3439" s="18">
        <v>934.3</v>
      </c>
      <c r="R3439" s="19">
        <v>929.89</v>
      </c>
      <c r="S3439" s="16">
        <v>934.3</v>
      </c>
      <c r="T3439" s="16">
        <v>934.3</v>
      </c>
    </row>
    <row r="3440" spans="1:20" x14ac:dyDescent="0.25">
      <c r="A3440" s="14" t="s">
        <v>18</v>
      </c>
      <c r="B3440" s="14">
        <v>9657</v>
      </c>
      <c r="C3440" s="14" t="s">
        <v>8478</v>
      </c>
      <c r="D3440" s="14">
        <v>566240532</v>
      </c>
      <c r="E3440" s="15">
        <v>43538</v>
      </c>
      <c r="F3440" s="54" t="str">
        <f t="shared" si="53"/>
        <v>marzo</v>
      </c>
      <c r="G3440" s="14" t="s">
        <v>9389</v>
      </c>
      <c r="H3440" s="14" t="s">
        <v>20</v>
      </c>
      <c r="I3440" s="14" t="s">
        <v>11831</v>
      </c>
      <c r="J3440" s="14" t="s">
        <v>21</v>
      </c>
      <c r="K3440" s="14" t="s">
        <v>17885</v>
      </c>
      <c r="L3440" s="14" t="s">
        <v>1516</v>
      </c>
      <c r="M3440" s="16">
        <v>0</v>
      </c>
      <c r="N3440" s="16">
        <v>0</v>
      </c>
      <c r="O3440" s="16">
        <v>0</v>
      </c>
      <c r="P3440" s="17"/>
      <c r="Q3440" s="18">
        <v>667.36</v>
      </c>
      <c r="R3440" s="19">
        <v>665.85</v>
      </c>
      <c r="S3440" s="16">
        <v>667.36</v>
      </c>
      <c r="T3440" s="16">
        <v>667.36</v>
      </c>
    </row>
    <row r="3441" spans="1:20" x14ac:dyDescent="0.25">
      <c r="A3441" s="14" t="s">
        <v>18</v>
      </c>
      <c r="B3441" s="14">
        <v>9657</v>
      </c>
      <c r="C3441" s="14" t="s">
        <v>8478</v>
      </c>
      <c r="D3441" s="14">
        <v>5650596205</v>
      </c>
      <c r="E3441" s="15">
        <v>43539</v>
      </c>
      <c r="F3441" s="54" t="str">
        <f t="shared" si="53"/>
        <v>marzo</v>
      </c>
      <c r="G3441" s="14" t="s">
        <v>8561</v>
      </c>
      <c r="H3441" s="14" t="s">
        <v>20</v>
      </c>
      <c r="I3441" s="14" t="s">
        <v>11831</v>
      </c>
      <c r="J3441" s="14" t="s">
        <v>1500</v>
      </c>
      <c r="K3441" s="14" t="s">
        <v>17886</v>
      </c>
      <c r="L3441" s="14" t="s">
        <v>3824</v>
      </c>
      <c r="M3441" s="16">
        <v>0</v>
      </c>
      <c r="N3441" s="16">
        <v>0</v>
      </c>
      <c r="O3441" s="16">
        <v>0</v>
      </c>
      <c r="P3441" s="17"/>
      <c r="Q3441" s="18">
        <v>0</v>
      </c>
      <c r="R3441" s="19"/>
      <c r="S3441" s="16">
        <v>2300</v>
      </c>
      <c r="T3441" s="16">
        <v>2300</v>
      </c>
    </row>
    <row r="3442" spans="1:20" x14ac:dyDescent="0.25">
      <c r="A3442" s="14" t="s">
        <v>18</v>
      </c>
      <c r="B3442" s="14">
        <v>9657</v>
      </c>
      <c r="C3442" s="14" t="s">
        <v>8478</v>
      </c>
      <c r="D3442" s="14">
        <v>56630902</v>
      </c>
      <c r="E3442" s="15">
        <v>43539</v>
      </c>
      <c r="F3442" s="54" t="str">
        <f t="shared" si="53"/>
        <v>marzo</v>
      </c>
      <c r="G3442" s="14" t="s">
        <v>9753</v>
      </c>
      <c r="H3442" s="14" t="s">
        <v>20</v>
      </c>
      <c r="I3442" s="14" t="s">
        <v>11831</v>
      </c>
      <c r="J3442" s="14" t="s">
        <v>21</v>
      </c>
      <c r="K3442" s="14" t="s">
        <v>17887</v>
      </c>
      <c r="L3442" s="14" t="s">
        <v>2673</v>
      </c>
      <c r="M3442" s="16">
        <v>0</v>
      </c>
      <c r="N3442" s="16">
        <v>0</v>
      </c>
      <c r="O3442" s="16">
        <v>0</v>
      </c>
      <c r="P3442" s="17"/>
      <c r="Q3442" s="18">
        <v>266.94</v>
      </c>
      <c r="R3442" s="19">
        <v>264.8</v>
      </c>
      <c r="S3442" s="16">
        <v>266.94</v>
      </c>
      <c r="T3442" s="16">
        <v>266.94</v>
      </c>
    </row>
    <row r="3443" spans="1:20" x14ac:dyDescent="0.25">
      <c r="A3443" s="14" t="s">
        <v>18</v>
      </c>
      <c r="B3443" s="14">
        <v>9657</v>
      </c>
      <c r="C3443" s="14" t="s">
        <v>8478</v>
      </c>
      <c r="D3443" s="14">
        <v>56630932</v>
      </c>
      <c r="E3443" s="15">
        <v>43539</v>
      </c>
      <c r="F3443" s="54" t="str">
        <f t="shared" si="53"/>
        <v>marzo</v>
      </c>
      <c r="G3443" s="14" t="s">
        <v>9711</v>
      </c>
      <c r="H3443" s="14" t="s">
        <v>20</v>
      </c>
      <c r="I3443" s="14" t="s">
        <v>11831</v>
      </c>
      <c r="J3443" s="14" t="s">
        <v>21</v>
      </c>
      <c r="K3443" s="14" t="s">
        <v>17888</v>
      </c>
      <c r="L3443" s="14" t="s">
        <v>2673</v>
      </c>
      <c r="M3443" s="16">
        <v>0</v>
      </c>
      <c r="N3443" s="16">
        <v>0</v>
      </c>
      <c r="O3443" s="16">
        <v>0</v>
      </c>
      <c r="P3443" s="17"/>
      <c r="Q3443" s="18">
        <v>266.94</v>
      </c>
      <c r="R3443" s="19">
        <v>264.8</v>
      </c>
      <c r="S3443" s="16">
        <v>266.94</v>
      </c>
      <c r="T3443" s="16">
        <v>266.94</v>
      </c>
    </row>
    <row r="3444" spans="1:20" x14ac:dyDescent="0.25">
      <c r="A3444" s="14" t="s">
        <v>18</v>
      </c>
      <c r="B3444" s="14">
        <v>9657</v>
      </c>
      <c r="C3444" s="14" t="s">
        <v>8478</v>
      </c>
      <c r="D3444" s="14">
        <v>56630952</v>
      </c>
      <c r="E3444" s="15">
        <v>43539</v>
      </c>
      <c r="F3444" s="54" t="str">
        <f t="shared" si="53"/>
        <v>marzo</v>
      </c>
      <c r="G3444" s="14" t="s">
        <v>9608</v>
      </c>
      <c r="H3444" s="14" t="s">
        <v>20</v>
      </c>
      <c r="I3444" s="14" t="s">
        <v>11831</v>
      </c>
      <c r="J3444" s="14" t="s">
        <v>21</v>
      </c>
      <c r="K3444" s="14" t="s">
        <v>17889</v>
      </c>
      <c r="L3444" s="14" t="s">
        <v>3825</v>
      </c>
      <c r="M3444" s="16">
        <v>1392.06</v>
      </c>
      <c r="N3444" s="16">
        <v>0</v>
      </c>
      <c r="O3444" s="16">
        <v>400.41</v>
      </c>
      <c r="P3444" s="17"/>
      <c r="Q3444" s="18">
        <v>400.41</v>
      </c>
      <c r="R3444" s="19">
        <v>398.27</v>
      </c>
      <c r="S3444" s="16">
        <v>1792.47</v>
      </c>
      <c r="T3444" s="16">
        <v>1792.47</v>
      </c>
    </row>
    <row r="3445" spans="1:20" x14ac:dyDescent="0.25">
      <c r="A3445" s="14" t="s">
        <v>18</v>
      </c>
      <c r="B3445" s="14">
        <v>9657</v>
      </c>
      <c r="C3445" s="14" t="s">
        <v>8478</v>
      </c>
      <c r="D3445" s="14">
        <v>566305032</v>
      </c>
      <c r="E3445" s="15">
        <v>43539</v>
      </c>
      <c r="F3445" s="54" t="str">
        <f t="shared" si="53"/>
        <v>marzo</v>
      </c>
      <c r="G3445" s="14" t="s">
        <v>9609</v>
      </c>
      <c r="H3445" s="14" t="s">
        <v>20</v>
      </c>
      <c r="I3445" s="14" t="s">
        <v>11831</v>
      </c>
      <c r="J3445" s="14" t="s">
        <v>21</v>
      </c>
      <c r="K3445" s="14" t="s">
        <v>17890</v>
      </c>
      <c r="L3445" s="14" t="s">
        <v>2673</v>
      </c>
      <c r="M3445" s="16">
        <v>0</v>
      </c>
      <c r="N3445" s="16">
        <v>0</v>
      </c>
      <c r="O3445" s="16">
        <v>0</v>
      </c>
      <c r="P3445" s="17"/>
      <c r="Q3445" s="18">
        <v>266.94</v>
      </c>
      <c r="R3445" s="19">
        <v>264.8</v>
      </c>
      <c r="S3445" s="16">
        <v>266.94</v>
      </c>
      <c r="T3445" s="16">
        <v>266.94</v>
      </c>
    </row>
    <row r="3446" spans="1:20" x14ac:dyDescent="0.25">
      <c r="A3446" s="14" t="s">
        <v>18</v>
      </c>
      <c r="B3446" s="14">
        <v>9657</v>
      </c>
      <c r="C3446" s="14" t="s">
        <v>8478</v>
      </c>
      <c r="D3446" s="14">
        <v>5662205005</v>
      </c>
      <c r="E3446" s="15">
        <v>43542</v>
      </c>
      <c r="F3446" s="54" t="str">
        <f t="shared" si="53"/>
        <v>marzo</v>
      </c>
      <c r="G3446" s="14" t="s">
        <v>9754</v>
      </c>
      <c r="H3446" s="14" t="s">
        <v>20</v>
      </c>
      <c r="I3446" s="14" t="s">
        <v>11831</v>
      </c>
      <c r="J3446" s="14" t="s">
        <v>21</v>
      </c>
      <c r="K3446" s="14" t="s">
        <v>17891</v>
      </c>
      <c r="L3446" s="14" t="s">
        <v>3826</v>
      </c>
      <c r="M3446" s="16">
        <v>435.02</v>
      </c>
      <c r="N3446" s="16">
        <v>0</v>
      </c>
      <c r="O3446" s="16">
        <v>1201.24</v>
      </c>
      <c r="P3446" s="17"/>
      <c r="Q3446" s="18">
        <v>1201.24</v>
      </c>
      <c r="R3446" s="19">
        <v>1193.9000000000001</v>
      </c>
      <c r="S3446" s="16">
        <v>1636.26</v>
      </c>
      <c r="T3446" s="16">
        <v>1636.26</v>
      </c>
    </row>
    <row r="3447" spans="1:20" x14ac:dyDescent="0.25">
      <c r="A3447" s="14" t="s">
        <v>18</v>
      </c>
      <c r="B3447" s="14">
        <v>9657</v>
      </c>
      <c r="C3447" s="14" t="s">
        <v>8478</v>
      </c>
      <c r="D3447" s="14">
        <v>5656705205</v>
      </c>
      <c r="E3447" s="15">
        <v>43543</v>
      </c>
      <c r="F3447" s="54" t="str">
        <f t="shared" si="53"/>
        <v>marzo</v>
      </c>
      <c r="G3447" s="14" t="s">
        <v>9755</v>
      </c>
      <c r="H3447" s="14" t="s">
        <v>20</v>
      </c>
      <c r="I3447" s="14" t="s">
        <v>11831</v>
      </c>
      <c r="J3447" s="14" t="s">
        <v>1500</v>
      </c>
      <c r="K3447" s="14" t="s">
        <v>17892</v>
      </c>
      <c r="L3447" s="14" t="s">
        <v>3827</v>
      </c>
      <c r="M3447" s="16">
        <v>0</v>
      </c>
      <c r="N3447" s="16">
        <v>0</v>
      </c>
      <c r="O3447" s="16">
        <v>0</v>
      </c>
      <c r="P3447" s="17"/>
      <c r="Q3447" s="18">
        <v>0</v>
      </c>
      <c r="R3447" s="19"/>
      <c r="S3447" s="16">
        <v>14822</v>
      </c>
      <c r="T3447" s="16">
        <v>14822</v>
      </c>
    </row>
    <row r="3448" spans="1:20" x14ac:dyDescent="0.25">
      <c r="A3448" s="14" t="s">
        <v>18</v>
      </c>
      <c r="B3448" s="14">
        <v>9657</v>
      </c>
      <c r="C3448" s="14" t="s">
        <v>8478</v>
      </c>
      <c r="D3448" s="14">
        <v>565672605</v>
      </c>
      <c r="E3448" s="15">
        <v>43543</v>
      </c>
      <c r="F3448" s="54" t="str">
        <f t="shared" si="53"/>
        <v>marzo</v>
      </c>
      <c r="G3448" s="14" t="s">
        <v>3828</v>
      </c>
      <c r="H3448" s="14" t="s">
        <v>20</v>
      </c>
      <c r="I3448" s="14" t="s">
        <v>11831</v>
      </c>
      <c r="J3448" s="14" t="s">
        <v>1500</v>
      </c>
      <c r="K3448" s="14" t="s">
        <v>17893</v>
      </c>
      <c r="L3448" s="14" t="s">
        <v>3829</v>
      </c>
      <c r="M3448" s="16">
        <v>0</v>
      </c>
      <c r="N3448" s="16">
        <v>0</v>
      </c>
      <c r="O3448" s="16">
        <v>0</v>
      </c>
      <c r="P3448" s="17"/>
      <c r="Q3448" s="18">
        <v>0</v>
      </c>
      <c r="R3448" s="19"/>
      <c r="S3448" s="16">
        <v>0</v>
      </c>
      <c r="T3448" s="16">
        <v>0</v>
      </c>
    </row>
    <row r="3449" spans="1:20" x14ac:dyDescent="0.25">
      <c r="A3449" s="14" t="s">
        <v>18</v>
      </c>
      <c r="B3449" s="14">
        <v>9657</v>
      </c>
      <c r="C3449" s="14" t="s">
        <v>8478</v>
      </c>
      <c r="D3449" s="14">
        <v>56567262</v>
      </c>
      <c r="E3449" s="15">
        <v>43543</v>
      </c>
      <c r="F3449" s="54" t="str">
        <f t="shared" si="53"/>
        <v>marzo</v>
      </c>
      <c r="G3449" s="14" t="s">
        <v>3828</v>
      </c>
      <c r="H3449" s="14" t="s">
        <v>20</v>
      </c>
      <c r="I3449" s="14" t="s">
        <v>11831</v>
      </c>
      <c r="J3449" s="14" t="s">
        <v>1500</v>
      </c>
      <c r="K3449" s="14" t="s">
        <v>17894</v>
      </c>
      <c r="L3449" s="14" t="s">
        <v>3830</v>
      </c>
      <c r="M3449" s="16">
        <v>0</v>
      </c>
      <c r="N3449" s="16">
        <v>0</v>
      </c>
      <c r="O3449" s="16">
        <v>0</v>
      </c>
      <c r="P3449" s="17"/>
      <c r="Q3449" s="18">
        <v>0</v>
      </c>
      <c r="R3449" s="19"/>
      <c r="S3449" s="16">
        <v>0</v>
      </c>
      <c r="T3449" s="16">
        <v>0</v>
      </c>
    </row>
    <row r="3450" spans="1:20" x14ac:dyDescent="0.25">
      <c r="A3450" s="14" t="s">
        <v>18</v>
      </c>
      <c r="B3450" s="14">
        <v>9657</v>
      </c>
      <c r="C3450" s="14" t="s">
        <v>8478</v>
      </c>
      <c r="D3450" s="14">
        <v>565673205</v>
      </c>
      <c r="E3450" s="15">
        <v>43543</v>
      </c>
      <c r="F3450" s="54" t="str">
        <f t="shared" si="53"/>
        <v>marzo</v>
      </c>
      <c r="G3450" s="14" t="s">
        <v>9754</v>
      </c>
      <c r="H3450" s="14" t="s">
        <v>20</v>
      </c>
      <c r="I3450" s="14" t="s">
        <v>11831</v>
      </c>
      <c r="J3450" s="14" t="s">
        <v>1500</v>
      </c>
      <c r="K3450" s="14" t="s">
        <v>17895</v>
      </c>
      <c r="L3450" s="14" t="s">
        <v>3831</v>
      </c>
      <c r="M3450" s="16">
        <v>0</v>
      </c>
      <c r="N3450" s="16">
        <v>0</v>
      </c>
      <c r="O3450" s="16">
        <v>0</v>
      </c>
      <c r="P3450" s="17"/>
      <c r="Q3450" s="18">
        <v>0</v>
      </c>
      <c r="R3450" s="19"/>
      <c r="S3450" s="16">
        <v>4235</v>
      </c>
      <c r="T3450" s="16">
        <v>4235</v>
      </c>
    </row>
    <row r="3451" spans="1:20" x14ac:dyDescent="0.25">
      <c r="A3451" s="14" t="s">
        <v>18</v>
      </c>
      <c r="B3451" s="14">
        <v>9657</v>
      </c>
      <c r="C3451" s="14" t="s">
        <v>8478</v>
      </c>
      <c r="D3451" s="14">
        <v>565674205</v>
      </c>
      <c r="E3451" s="15">
        <v>43543</v>
      </c>
      <c r="F3451" s="54" t="str">
        <f t="shared" si="53"/>
        <v>marzo</v>
      </c>
      <c r="G3451" s="14" t="s">
        <v>3832</v>
      </c>
      <c r="H3451" s="14" t="s">
        <v>20</v>
      </c>
      <c r="I3451" s="14" t="s">
        <v>11831</v>
      </c>
      <c r="J3451" s="14" t="s">
        <v>1500</v>
      </c>
      <c r="K3451" s="14" t="s">
        <v>17896</v>
      </c>
      <c r="L3451" s="14" t="s">
        <v>1512</v>
      </c>
      <c r="M3451" s="16">
        <v>0</v>
      </c>
      <c r="N3451" s="16">
        <v>0</v>
      </c>
      <c r="O3451" s="16">
        <v>0</v>
      </c>
      <c r="P3451" s="17"/>
      <c r="Q3451" s="18">
        <v>0</v>
      </c>
      <c r="R3451" s="19"/>
      <c r="S3451" s="16">
        <v>0</v>
      </c>
      <c r="T3451" s="16">
        <v>0</v>
      </c>
    </row>
    <row r="3452" spans="1:20" x14ac:dyDescent="0.25">
      <c r="A3452" s="14" t="s">
        <v>18</v>
      </c>
      <c r="B3452" s="14">
        <v>9657</v>
      </c>
      <c r="C3452" s="14" t="s">
        <v>8478</v>
      </c>
      <c r="D3452" s="14">
        <v>565674605</v>
      </c>
      <c r="E3452" s="15">
        <v>43543</v>
      </c>
      <c r="F3452" s="54" t="str">
        <f t="shared" si="53"/>
        <v>marzo</v>
      </c>
      <c r="G3452" s="14" t="s">
        <v>9394</v>
      </c>
      <c r="H3452" s="14" t="s">
        <v>20</v>
      </c>
      <c r="I3452" s="14" t="s">
        <v>11831</v>
      </c>
      <c r="J3452" s="14" t="s">
        <v>1500</v>
      </c>
      <c r="K3452" s="14" t="s">
        <v>17897</v>
      </c>
      <c r="L3452" s="14" t="s">
        <v>3830</v>
      </c>
      <c r="M3452" s="16">
        <v>0</v>
      </c>
      <c r="N3452" s="16">
        <v>0</v>
      </c>
      <c r="O3452" s="16">
        <v>0</v>
      </c>
      <c r="P3452" s="17"/>
      <c r="Q3452" s="18">
        <v>0</v>
      </c>
      <c r="R3452" s="19"/>
      <c r="S3452" s="16">
        <v>2200</v>
      </c>
      <c r="T3452" s="16">
        <v>2200</v>
      </c>
    </row>
    <row r="3453" spans="1:20" x14ac:dyDescent="0.25">
      <c r="A3453" s="14" t="s">
        <v>18</v>
      </c>
      <c r="B3453" s="14">
        <v>9657</v>
      </c>
      <c r="C3453" s="14" t="s">
        <v>8478</v>
      </c>
      <c r="D3453" s="14">
        <v>565674805</v>
      </c>
      <c r="E3453" s="15">
        <v>43543</v>
      </c>
      <c r="F3453" s="54" t="str">
        <f t="shared" si="53"/>
        <v>marzo</v>
      </c>
      <c r="G3453" s="14" t="s">
        <v>9756</v>
      </c>
      <c r="H3453" s="14" t="s">
        <v>20</v>
      </c>
      <c r="I3453" s="14" t="s">
        <v>11831</v>
      </c>
      <c r="J3453" s="14" t="s">
        <v>1500</v>
      </c>
      <c r="K3453" s="14" t="s">
        <v>17898</v>
      </c>
      <c r="L3453" s="14" t="s">
        <v>3829</v>
      </c>
      <c r="M3453" s="16">
        <v>0</v>
      </c>
      <c r="N3453" s="16">
        <v>0</v>
      </c>
      <c r="O3453" s="16">
        <v>0</v>
      </c>
      <c r="P3453" s="17"/>
      <c r="Q3453" s="18">
        <v>0</v>
      </c>
      <c r="R3453" s="19"/>
      <c r="S3453" s="16">
        <v>0</v>
      </c>
      <c r="T3453" s="16">
        <v>0</v>
      </c>
    </row>
    <row r="3454" spans="1:20" x14ac:dyDescent="0.25">
      <c r="A3454" s="14" t="s">
        <v>18</v>
      </c>
      <c r="B3454" s="14">
        <v>9657</v>
      </c>
      <c r="C3454" s="14" t="s">
        <v>8478</v>
      </c>
      <c r="D3454" s="14">
        <v>5660505852</v>
      </c>
      <c r="E3454" s="15">
        <v>43543</v>
      </c>
      <c r="F3454" s="54" t="str">
        <f t="shared" si="53"/>
        <v>marzo</v>
      </c>
      <c r="G3454" s="14" t="s">
        <v>9737</v>
      </c>
      <c r="H3454" s="14" t="s">
        <v>20</v>
      </c>
      <c r="I3454" s="14" t="s">
        <v>11831</v>
      </c>
      <c r="J3454" s="14" t="s">
        <v>21</v>
      </c>
      <c r="K3454" s="14" t="s">
        <v>17351</v>
      </c>
      <c r="L3454" s="14" t="s">
        <v>289</v>
      </c>
      <c r="M3454" s="16">
        <v>0</v>
      </c>
      <c r="N3454" s="16">
        <v>0</v>
      </c>
      <c r="O3454" s="16">
        <v>0</v>
      </c>
      <c r="P3454" s="17"/>
      <c r="Q3454" s="18">
        <v>0</v>
      </c>
      <c r="R3454" s="19"/>
      <c r="S3454" s="16">
        <v>0</v>
      </c>
      <c r="T3454" s="16">
        <v>0</v>
      </c>
    </row>
    <row r="3455" spans="1:20" x14ac:dyDescent="0.25">
      <c r="A3455" s="14" t="s">
        <v>18</v>
      </c>
      <c r="B3455" s="14">
        <v>9657</v>
      </c>
      <c r="C3455" s="14" t="s">
        <v>8478</v>
      </c>
      <c r="D3455" s="14">
        <v>56605059052</v>
      </c>
      <c r="E3455" s="15">
        <v>43543</v>
      </c>
      <c r="F3455" s="54" t="str">
        <f t="shared" si="53"/>
        <v>marzo</v>
      </c>
      <c r="G3455" s="14" t="s">
        <v>9757</v>
      </c>
      <c r="H3455" s="14" t="s">
        <v>20</v>
      </c>
      <c r="I3455" s="14" t="s">
        <v>11831</v>
      </c>
      <c r="J3455" s="14" t="s">
        <v>21</v>
      </c>
      <c r="K3455" s="14" t="s">
        <v>17899</v>
      </c>
      <c r="L3455" s="14" t="s">
        <v>289</v>
      </c>
      <c r="M3455" s="16">
        <v>0</v>
      </c>
      <c r="N3455" s="16">
        <v>0</v>
      </c>
      <c r="O3455" s="16">
        <v>0</v>
      </c>
      <c r="P3455" s="17"/>
      <c r="Q3455" s="18">
        <v>0</v>
      </c>
      <c r="R3455" s="19"/>
      <c r="S3455" s="16">
        <v>0</v>
      </c>
      <c r="T3455" s="16">
        <v>0</v>
      </c>
    </row>
    <row r="3456" spans="1:20" x14ac:dyDescent="0.25">
      <c r="A3456" s="14" t="s">
        <v>18</v>
      </c>
      <c r="B3456" s="14">
        <v>9657</v>
      </c>
      <c r="C3456" s="14" t="s">
        <v>8478</v>
      </c>
      <c r="D3456" s="14">
        <v>56625942</v>
      </c>
      <c r="E3456" s="15">
        <v>43543</v>
      </c>
      <c r="F3456" s="54" t="str">
        <f t="shared" si="53"/>
        <v>marzo</v>
      </c>
      <c r="G3456" s="14" t="s">
        <v>3405</v>
      </c>
      <c r="H3456" s="14" t="s">
        <v>20</v>
      </c>
      <c r="I3456" s="14" t="s">
        <v>11831</v>
      </c>
      <c r="J3456" s="14" t="s">
        <v>21</v>
      </c>
      <c r="K3456" s="14" t="s">
        <v>17900</v>
      </c>
      <c r="L3456" s="14" t="s">
        <v>3833</v>
      </c>
      <c r="M3456" s="16">
        <v>0</v>
      </c>
      <c r="N3456" s="16">
        <v>0</v>
      </c>
      <c r="O3456" s="16">
        <v>0</v>
      </c>
      <c r="P3456" s="17"/>
      <c r="Q3456" s="18">
        <v>0</v>
      </c>
      <c r="R3456" s="19"/>
      <c r="S3456" s="16">
        <v>0</v>
      </c>
      <c r="T3456" s="16">
        <v>0</v>
      </c>
    </row>
    <row r="3457" spans="1:20" x14ac:dyDescent="0.25">
      <c r="A3457" s="14" t="s">
        <v>18</v>
      </c>
      <c r="B3457" s="14">
        <v>9657</v>
      </c>
      <c r="C3457" s="14" t="s">
        <v>8478</v>
      </c>
      <c r="D3457" s="14">
        <v>566304505</v>
      </c>
      <c r="E3457" s="15">
        <v>43543</v>
      </c>
      <c r="F3457" s="54" t="str">
        <f t="shared" si="53"/>
        <v>marzo</v>
      </c>
      <c r="G3457" s="14" t="s">
        <v>9420</v>
      </c>
      <c r="H3457" s="14" t="s">
        <v>20</v>
      </c>
      <c r="I3457" s="14" t="s">
        <v>11831</v>
      </c>
      <c r="J3457" s="14" t="s">
        <v>21</v>
      </c>
      <c r="K3457" s="14" t="s">
        <v>17901</v>
      </c>
      <c r="L3457" s="14" t="s">
        <v>3834</v>
      </c>
      <c r="M3457" s="16">
        <v>0</v>
      </c>
      <c r="N3457" s="16">
        <v>0</v>
      </c>
      <c r="O3457" s="16">
        <v>0</v>
      </c>
      <c r="P3457" s="17"/>
      <c r="Q3457" s="18">
        <v>0</v>
      </c>
      <c r="R3457" s="19"/>
      <c r="S3457" s="16">
        <v>0</v>
      </c>
      <c r="T3457" s="16">
        <v>0</v>
      </c>
    </row>
    <row r="3458" spans="1:20" x14ac:dyDescent="0.25">
      <c r="A3458" s="14" t="s">
        <v>18</v>
      </c>
      <c r="B3458" s="14">
        <v>9657</v>
      </c>
      <c r="C3458" s="14" t="s">
        <v>8478</v>
      </c>
      <c r="D3458" s="14">
        <v>56630452</v>
      </c>
      <c r="E3458" s="15">
        <v>43543</v>
      </c>
      <c r="F3458" s="54" t="str">
        <f t="shared" si="53"/>
        <v>marzo</v>
      </c>
      <c r="G3458" s="14" t="s">
        <v>9420</v>
      </c>
      <c r="H3458" s="14" t="s">
        <v>20</v>
      </c>
      <c r="I3458" s="14" t="s">
        <v>11831</v>
      </c>
      <c r="J3458" s="14" t="s">
        <v>21</v>
      </c>
      <c r="K3458" s="14" t="s">
        <v>17902</v>
      </c>
      <c r="L3458" s="14" t="s">
        <v>3835</v>
      </c>
      <c r="M3458" s="16">
        <v>0</v>
      </c>
      <c r="N3458" s="16">
        <v>0</v>
      </c>
      <c r="O3458" s="16">
        <v>0</v>
      </c>
      <c r="P3458" s="17"/>
      <c r="Q3458" s="18">
        <v>0</v>
      </c>
      <c r="R3458" s="19"/>
      <c r="S3458" s="16">
        <v>0</v>
      </c>
      <c r="T3458" s="16">
        <v>0</v>
      </c>
    </row>
    <row r="3459" spans="1:20" x14ac:dyDescent="0.25">
      <c r="A3459" s="14" t="s">
        <v>18</v>
      </c>
      <c r="B3459" s="14">
        <v>9657</v>
      </c>
      <c r="C3459" s="14" t="s">
        <v>8478</v>
      </c>
      <c r="D3459" s="14">
        <v>566309005</v>
      </c>
      <c r="E3459" s="15">
        <v>43543</v>
      </c>
      <c r="F3459" s="54" t="str">
        <f t="shared" ref="F3459:F3522" si="54">TEXT(E3459,"MMMM")</f>
        <v>marzo</v>
      </c>
      <c r="G3459" s="14" t="s">
        <v>9753</v>
      </c>
      <c r="H3459" s="14" t="s">
        <v>302</v>
      </c>
      <c r="I3459" s="14" t="s">
        <v>12282</v>
      </c>
      <c r="J3459" s="14" t="s">
        <v>29</v>
      </c>
      <c r="K3459" s="14" t="s">
        <v>17903</v>
      </c>
      <c r="L3459" s="14" t="s">
        <v>301</v>
      </c>
      <c r="M3459" s="16">
        <v>5055.87</v>
      </c>
      <c r="N3459" s="16">
        <v>0</v>
      </c>
      <c r="O3459" s="16">
        <v>0</v>
      </c>
      <c r="P3459" s="17"/>
      <c r="Q3459" s="18">
        <v>0</v>
      </c>
      <c r="R3459" s="19"/>
      <c r="S3459" s="16">
        <v>5055.87</v>
      </c>
      <c r="T3459" s="16">
        <v>5055.87</v>
      </c>
    </row>
    <row r="3460" spans="1:20" x14ac:dyDescent="0.25">
      <c r="A3460" s="14" t="s">
        <v>18</v>
      </c>
      <c r="B3460" s="14">
        <v>9657</v>
      </c>
      <c r="C3460" s="14" t="s">
        <v>8478</v>
      </c>
      <c r="D3460" s="14">
        <v>566309305</v>
      </c>
      <c r="E3460" s="15">
        <v>43543</v>
      </c>
      <c r="F3460" s="54" t="str">
        <f t="shared" si="54"/>
        <v>marzo</v>
      </c>
      <c r="G3460" s="14" t="s">
        <v>9711</v>
      </c>
      <c r="H3460" s="14" t="s">
        <v>302</v>
      </c>
      <c r="I3460" s="14" t="s">
        <v>12282</v>
      </c>
      <c r="J3460" s="14" t="s">
        <v>29</v>
      </c>
      <c r="K3460" s="14" t="s">
        <v>17904</v>
      </c>
      <c r="L3460" s="14" t="s">
        <v>301</v>
      </c>
      <c r="M3460" s="16">
        <v>5055.87</v>
      </c>
      <c r="N3460" s="16">
        <v>0</v>
      </c>
      <c r="O3460" s="16">
        <v>0</v>
      </c>
      <c r="P3460" s="17"/>
      <c r="Q3460" s="18">
        <v>0</v>
      </c>
      <c r="R3460" s="19"/>
      <c r="S3460" s="16">
        <v>5055.87</v>
      </c>
      <c r="T3460" s="16">
        <v>5055.87</v>
      </c>
    </row>
    <row r="3461" spans="1:20" x14ac:dyDescent="0.25">
      <c r="A3461" s="14" t="s">
        <v>18</v>
      </c>
      <c r="B3461" s="14">
        <v>9657</v>
      </c>
      <c r="C3461" s="14" t="s">
        <v>8478</v>
      </c>
      <c r="D3461" s="14">
        <v>566309505</v>
      </c>
      <c r="E3461" s="15">
        <v>43543</v>
      </c>
      <c r="F3461" s="54" t="str">
        <f t="shared" si="54"/>
        <v>marzo</v>
      </c>
      <c r="G3461" s="14" t="s">
        <v>9608</v>
      </c>
      <c r="H3461" s="14" t="s">
        <v>299</v>
      </c>
      <c r="I3461" s="14" t="s">
        <v>12281</v>
      </c>
      <c r="J3461" s="14" t="s">
        <v>300</v>
      </c>
      <c r="K3461" s="14" t="s">
        <v>17905</v>
      </c>
      <c r="L3461" s="14" t="s">
        <v>301</v>
      </c>
      <c r="M3461" s="16">
        <v>1680.75</v>
      </c>
      <c r="N3461" s="16">
        <v>0</v>
      </c>
      <c r="O3461" s="16">
        <v>0</v>
      </c>
      <c r="P3461" s="17"/>
      <c r="Q3461" s="18">
        <v>0</v>
      </c>
      <c r="R3461" s="19"/>
      <c r="S3461" s="16">
        <v>1680.75</v>
      </c>
      <c r="T3461" s="16">
        <v>1680.75</v>
      </c>
    </row>
    <row r="3462" spans="1:20" x14ac:dyDescent="0.25">
      <c r="A3462" s="14" t="s">
        <v>18</v>
      </c>
      <c r="B3462" s="14">
        <v>9657</v>
      </c>
      <c r="C3462" s="14" t="s">
        <v>8478</v>
      </c>
      <c r="D3462" s="14">
        <v>566309805</v>
      </c>
      <c r="E3462" s="15">
        <v>43543</v>
      </c>
      <c r="F3462" s="54" t="str">
        <f t="shared" si="54"/>
        <v>marzo</v>
      </c>
      <c r="G3462" s="14" t="s">
        <v>9613</v>
      </c>
      <c r="H3462" s="14" t="s">
        <v>299</v>
      </c>
      <c r="I3462" s="14" t="s">
        <v>12281</v>
      </c>
      <c r="J3462" s="14" t="s">
        <v>300</v>
      </c>
      <c r="K3462" s="14" t="s">
        <v>17906</v>
      </c>
      <c r="L3462" s="14" t="s">
        <v>301</v>
      </c>
      <c r="M3462" s="16">
        <v>5272.45</v>
      </c>
      <c r="N3462" s="16">
        <v>0</v>
      </c>
      <c r="O3462" s="16">
        <v>0</v>
      </c>
      <c r="P3462" s="17"/>
      <c r="Q3462" s="18">
        <v>0</v>
      </c>
      <c r="R3462" s="19"/>
      <c r="S3462" s="16">
        <v>5272.45</v>
      </c>
      <c r="T3462" s="16">
        <v>5272.45</v>
      </c>
    </row>
    <row r="3463" spans="1:20" x14ac:dyDescent="0.25">
      <c r="A3463" s="14" t="s">
        <v>18</v>
      </c>
      <c r="B3463" s="14">
        <v>9657</v>
      </c>
      <c r="C3463" s="14" t="s">
        <v>8478</v>
      </c>
      <c r="D3463" s="14">
        <v>56630500505</v>
      </c>
      <c r="E3463" s="15">
        <v>43543</v>
      </c>
      <c r="F3463" s="54" t="str">
        <f t="shared" si="54"/>
        <v>marzo</v>
      </c>
      <c r="G3463" s="14" t="s">
        <v>9755</v>
      </c>
      <c r="H3463" s="14" t="s">
        <v>302</v>
      </c>
      <c r="I3463" s="14" t="s">
        <v>12282</v>
      </c>
      <c r="J3463" s="14" t="s">
        <v>29</v>
      </c>
      <c r="K3463" s="14" t="s">
        <v>17907</v>
      </c>
      <c r="L3463" s="14" t="s">
        <v>301</v>
      </c>
      <c r="M3463" s="16">
        <v>5272.45</v>
      </c>
      <c r="N3463" s="16">
        <v>0</v>
      </c>
      <c r="O3463" s="16">
        <v>0</v>
      </c>
      <c r="P3463" s="17"/>
      <c r="Q3463" s="18">
        <v>0</v>
      </c>
      <c r="R3463" s="19"/>
      <c r="S3463" s="16">
        <v>5272.45</v>
      </c>
      <c r="T3463" s="16">
        <v>5272.45</v>
      </c>
    </row>
    <row r="3464" spans="1:20" x14ac:dyDescent="0.25">
      <c r="A3464" s="14" t="s">
        <v>18</v>
      </c>
      <c r="B3464" s="14">
        <v>9657</v>
      </c>
      <c r="C3464" s="14" t="s">
        <v>8478</v>
      </c>
      <c r="D3464" s="14">
        <v>5663050305</v>
      </c>
      <c r="E3464" s="15">
        <v>43543</v>
      </c>
      <c r="F3464" s="54" t="str">
        <f t="shared" si="54"/>
        <v>marzo</v>
      </c>
      <c r="G3464" s="14" t="s">
        <v>9609</v>
      </c>
      <c r="H3464" s="14" t="s">
        <v>302</v>
      </c>
      <c r="I3464" s="14" t="s">
        <v>12282</v>
      </c>
      <c r="J3464" s="14" t="s">
        <v>29</v>
      </c>
      <c r="K3464" s="14" t="s">
        <v>17908</v>
      </c>
      <c r="L3464" s="14" t="s">
        <v>301</v>
      </c>
      <c r="M3464" s="16">
        <v>5010.72</v>
      </c>
      <c r="N3464" s="16">
        <v>0</v>
      </c>
      <c r="O3464" s="16">
        <v>0</v>
      </c>
      <c r="P3464" s="17"/>
      <c r="Q3464" s="18">
        <v>0</v>
      </c>
      <c r="R3464" s="19"/>
      <c r="S3464" s="16">
        <v>5010.72</v>
      </c>
      <c r="T3464" s="16">
        <v>5010.72</v>
      </c>
    </row>
    <row r="3465" spans="1:20" x14ac:dyDescent="0.25">
      <c r="A3465" s="14" t="s">
        <v>18</v>
      </c>
      <c r="B3465" s="14">
        <v>9657</v>
      </c>
      <c r="C3465" s="14" t="s">
        <v>8478</v>
      </c>
      <c r="D3465" s="14">
        <v>5663050505</v>
      </c>
      <c r="E3465" s="15">
        <v>43543</v>
      </c>
      <c r="F3465" s="54" t="str">
        <f t="shared" si="54"/>
        <v>marzo</v>
      </c>
      <c r="G3465" s="14" t="s">
        <v>9758</v>
      </c>
      <c r="H3465" s="14" t="s">
        <v>302</v>
      </c>
      <c r="I3465" s="14" t="s">
        <v>12282</v>
      </c>
      <c r="J3465" s="14" t="s">
        <v>29</v>
      </c>
      <c r="K3465" s="14" t="s">
        <v>17909</v>
      </c>
      <c r="L3465" s="14" t="s">
        <v>301</v>
      </c>
      <c r="M3465" s="16">
        <v>4936.45</v>
      </c>
      <c r="N3465" s="16">
        <v>0</v>
      </c>
      <c r="O3465" s="16">
        <v>0</v>
      </c>
      <c r="P3465" s="17"/>
      <c r="Q3465" s="18">
        <v>0</v>
      </c>
      <c r="R3465" s="19"/>
      <c r="S3465" s="16">
        <v>4936.45</v>
      </c>
      <c r="T3465" s="16">
        <v>4936.45</v>
      </c>
    </row>
    <row r="3466" spans="1:20" x14ac:dyDescent="0.25">
      <c r="A3466" s="14" t="s">
        <v>18</v>
      </c>
      <c r="B3466" s="14">
        <v>9657</v>
      </c>
      <c r="C3466" s="14" t="s">
        <v>8478</v>
      </c>
      <c r="D3466" s="14">
        <v>5663050705</v>
      </c>
      <c r="E3466" s="15">
        <v>43543</v>
      </c>
      <c r="F3466" s="54" t="str">
        <f t="shared" si="54"/>
        <v>marzo</v>
      </c>
      <c r="G3466" s="14" t="s">
        <v>9491</v>
      </c>
      <c r="H3466" s="14" t="s">
        <v>302</v>
      </c>
      <c r="I3466" s="14" t="s">
        <v>12282</v>
      </c>
      <c r="J3466" s="14" t="s">
        <v>29</v>
      </c>
      <c r="K3466" s="14" t="s">
        <v>17910</v>
      </c>
      <c r="L3466" s="14" t="s">
        <v>301</v>
      </c>
      <c r="M3466" s="16">
        <v>5272.45</v>
      </c>
      <c r="N3466" s="16">
        <v>0</v>
      </c>
      <c r="O3466" s="16">
        <v>0</v>
      </c>
      <c r="P3466" s="17"/>
      <c r="Q3466" s="18">
        <v>0</v>
      </c>
      <c r="R3466" s="19"/>
      <c r="S3466" s="16">
        <v>5272.45</v>
      </c>
      <c r="T3466" s="16">
        <v>5272.45</v>
      </c>
    </row>
    <row r="3467" spans="1:20" x14ac:dyDescent="0.25">
      <c r="A3467" s="14" t="s">
        <v>18</v>
      </c>
      <c r="B3467" s="14">
        <v>9657</v>
      </c>
      <c r="C3467" s="14" t="s">
        <v>8478</v>
      </c>
      <c r="D3467" s="14">
        <v>566349705</v>
      </c>
      <c r="E3467" s="15">
        <v>43543</v>
      </c>
      <c r="F3467" s="54" t="str">
        <f t="shared" si="54"/>
        <v>marzo</v>
      </c>
      <c r="G3467" s="14" t="s">
        <v>9759</v>
      </c>
      <c r="H3467" s="14" t="s">
        <v>302</v>
      </c>
      <c r="I3467" s="14" t="s">
        <v>12282</v>
      </c>
      <c r="J3467" s="14" t="s">
        <v>29</v>
      </c>
      <c r="K3467" s="14" t="s">
        <v>17911</v>
      </c>
      <c r="L3467" s="14" t="s">
        <v>301</v>
      </c>
      <c r="M3467" s="16">
        <v>0</v>
      </c>
      <c r="N3467" s="16">
        <v>0</v>
      </c>
      <c r="O3467" s="16">
        <v>0</v>
      </c>
      <c r="P3467" s="17"/>
      <c r="Q3467" s="18">
        <v>0</v>
      </c>
      <c r="R3467" s="16"/>
      <c r="S3467" s="16">
        <v>0</v>
      </c>
      <c r="T3467" s="16">
        <v>0</v>
      </c>
    </row>
    <row r="3468" spans="1:20" x14ac:dyDescent="0.25">
      <c r="A3468" s="14" t="s">
        <v>18</v>
      </c>
      <c r="B3468" s="14">
        <v>9657</v>
      </c>
      <c r="C3468" s="14" t="s">
        <v>8478</v>
      </c>
      <c r="D3468" s="14">
        <v>566350005</v>
      </c>
      <c r="E3468" s="15">
        <v>43543</v>
      </c>
      <c r="F3468" s="54" t="str">
        <f t="shared" si="54"/>
        <v>marzo</v>
      </c>
      <c r="G3468" s="14" t="s">
        <v>9497</v>
      </c>
      <c r="H3468" s="14" t="s">
        <v>302</v>
      </c>
      <c r="I3468" s="14" t="s">
        <v>12282</v>
      </c>
      <c r="J3468" s="14" t="s">
        <v>29</v>
      </c>
      <c r="K3468" s="14" t="s">
        <v>17912</v>
      </c>
      <c r="L3468" s="14" t="s">
        <v>301</v>
      </c>
      <c r="M3468" s="16">
        <v>5244.45</v>
      </c>
      <c r="N3468" s="16">
        <v>0</v>
      </c>
      <c r="O3468" s="16">
        <v>0</v>
      </c>
      <c r="P3468" s="17"/>
      <c r="Q3468" s="18">
        <v>0</v>
      </c>
      <c r="R3468" s="19"/>
      <c r="S3468" s="16">
        <v>5244.45</v>
      </c>
      <c r="T3468" s="16">
        <v>5244.45</v>
      </c>
    </row>
    <row r="3469" spans="1:20" x14ac:dyDescent="0.25">
      <c r="A3469" s="14" t="s">
        <v>18</v>
      </c>
      <c r="B3469" s="14">
        <v>9657</v>
      </c>
      <c r="C3469" s="14" t="s">
        <v>8478</v>
      </c>
      <c r="D3469" s="14">
        <v>566367005</v>
      </c>
      <c r="E3469" s="15">
        <v>43543</v>
      </c>
      <c r="F3469" s="54" t="str">
        <f t="shared" si="54"/>
        <v>marzo</v>
      </c>
      <c r="G3469" s="14" t="s">
        <v>11202</v>
      </c>
      <c r="H3469" s="14" t="s">
        <v>20</v>
      </c>
      <c r="I3469" s="14" t="s">
        <v>11831</v>
      </c>
      <c r="J3469" s="14" t="s">
        <v>21</v>
      </c>
      <c r="K3469" s="14" t="s">
        <v>17913</v>
      </c>
      <c r="L3469" s="14" t="s">
        <v>3836</v>
      </c>
      <c r="M3469" s="16">
        <v>7192.87</v>
      </c>
      <c r="N3469" s="16">
        <v>0</v>
      </c>
      <c r="O3469" s="16">
        <v>3203.3</v>
      </c>
      <c r="P3469" s="17"/>
      <c r="Q3469" s="18">
        <v>3203.3</v>
      </c>
      <c r="R3469" s="19">
        <v>3187.8</v>
      </c>
      <c r="S3469" s="16">
        <v>10396.17</v>
      </c>
      <c r="T3469" s="16">
        <v>10396.17</v>
      </c>
    </row>
    <row r="3470" spans="1:20" x14ac:dyDescent="0.25">
      <c r="A3470" s="14" t="s">
        <v>18</v>
      </c>
      <c r="B3470" s="14">
        <v>9657</v>
      </c>
      <c r="C3470" s="14" t="s">
        <v>8478</v>
      </c>
      <c r="D3470" s="14">
        <v>5663730505</v>
      </c>
      <c r="E3470" s="15">
        <v>43543</v>
      </c>
      <c r="F3470" s="54" t="str">
        <f t="shared" si="54"/>
        <v>marzo</v>
      </c>
      <c r="G3470" s="14" t="s">
        <v>9760</v>
      </c>
      <c r="H3470" s="14" t="s">
        <v>302</v>
      </c>
      <c r="I3470" s="14" t="s">
        <v>12282</v>
      </c>
      <c r="J3470" s="14" t="s">
        <v>29</v>
      </c>
      <c r="K3470" s="14" t="s">
        <v>17914</v>
      </c>
      <c r="L3470" s="14" t="s">
        <v>301</v>
      </c>
      <c r="M3470" s="16">
        <v>0</v>
      </c>
      <c r="N3470" s="16">
        <v>0</v>
      </c>
      <c r="O3470" s="16">
        <v>0</v>
      </c>
      <c r="P3470" s="17"/>
      <c r="Q3470" s="18">
        <v>0</v>
      </c>
      <c r="R3470" s="19"/>
      <c r="S3470" s="16">
        <v>0</v>
      </c>
      <c r="T3470" s="16">
        <v>0</v>
      </c>
    </row>
    <row r="3471" spans="1:20" x14ac:dyDescent="0.25">
      <c r="A3471" s="14" t="s">
        <v>18</v>
      </c>
      <c r="B3471" s="14">
        <v>9657</v>
      </c>
      <c r="C3471" s="14" t="s">
        <v>8478</v>
      </c>
      <c r="D3471" s="14">
        <v>56638042</v>
      </c>
      <c r="E3471" s="15">
        <v>43543</v>
      </c>
      <c r="F3471" s="54" t="str">
        <f t="shared" si="54"/>
        <v>marzo</v>
      </c>
      <c r="G3471" s="14" t="s">
        <v>9761</v>
      </c>
      <c r="H3471" s="14" t="s">
        <v>20</v>
      </c>
      <c r="I3471" s="14" t="s">
        <v>11831</v>
      </c>
      <c r="J3471" s="14" t="s">
        <v>21</v>
      </c>
      <c r="K3471" s="14" t="s">
        <v>17915</v>
      </c>
      <c r="L3471" s="14" t="s">
        <v>1516</v>
      </c>
      <c r="M3471" s="16">
        <v>0</v>
      </c>
      <c r="N3471" s="16">
        <v>0</v>
      </c>
      <c r="O3471" s="16">
        <v>0</v>
      </c>
      <c r="P3471" s="17"/>
      <c r="Q3471" s="18">
        <v>667.36</v>
      </c>
      <c r="R3471" s="19">
        <v>662.32</v>
      </c>
      <c r="S3471" s="16">
        <v>667.36</v>
      </c>
      <c r="T3471" s="16">
        <v>667.36</v>
      </c>
    </row>
    <row r="3472" spans="1:20" x14ac:dyDescent="0.25">
      <c r="A3472" s="14" t="s">
        <v>18</v>
      </c>
      <c r="B3472" s="14">
        <v>9657</v>
      </c>
      <c r="C3472" s="14" t="s">
        <v>8478</v>
      </c>
      <c r="D3472" s="14">
        <v>5662020505</v>
      </c>
      <c r="E3472" s="15">
        <v>43544</v>
      </c>
      <c r="F3472" s="54" t="str">
        <f t="shared" si="54"/>
        <v>marzo</v>
      </c>
      <c r="G3472" s="14" t="s">
        <v>9762</v>
      </c>
      <c r="H3472" s="14" t="s">
        <v>302</v>
      </c>
      <c r="I3472" s="14" t="s">
        <v>12282</v>
      </c>
      <c r="J3472" s="14" t="s">
        <v>29</v>
      </c>
      <c r="K3472" s="14" t="s">
        <v>17916</v>
      </c>
      <c r="L3472" s="14" t="s">
        <v>301</v>
      </c>
      <c r="M3472" s="16">
        <v>5272.45</v>
      </c>
      <c r="N3472" s="16">
        <v>0</v>
      </c>
      <c r="O3472" s="16">
        <v>0</v>
      </c>
      <c r="P3472" s="17"/>
      <c r="Q3472" s="18">
        <v>0</v>
      </c>
      <c r="R3472" s="19"/>
      <c r="S3472" s="16">
        <v>5272.45</v>
      </c>
      <c r="T3472" s="16">
        <v>5272.45</v>
      </c>
    </row>
    <row r="3473" spans="1:20" x14ac:dyDescent="0.25">
      <c r="A3473" s="14" t="s">
        <v>18</v>
      </c>
      <c r="B3473" s="14">
        <v>9657</v>
      </c>
      <c r="C3473" s="14" t="s">
        <v>8478</v>
      </c>
      <c r="D3473" s="14">
        <v>566202605</v>
      </c>
      <c r="E3473" s="15">
        <v>43544</v>
      </c>
      <c r="F3473" s="54" t="str">
        <f t="shared" si="54"/>
        <v>marzo</v>
      </c>
      <c r="G3473" s="14" t="s">
        <v>9763</v>
      </c>
      <c r="H3473" s="14" t="s">
        <v>302</v>
      </c>
      <c r="I3473" s="14" t="s">
        <v>12282</v>
      </c>
      <c r="J3473" s="14" t="s">
        <v>29</v>
      </c>
      <c r="K3473" s="14" t="s">
        <v>17917</v>
      </c>
      <c r="L3473" s="14" t="s">
        <v>301</v>
      </c>
      <c r="M3473" s="16">
        <v>5272.45</v>
      </c>
      <c r="N3473" s="16">
        <v>0</v>
      </c>
      <c r="O3473" s="16">
        <v>0</v>
      </c>
      <c r="P3473" s="17"/>
      <c r="Q3473" s="18">
        <v>0</v>
      </c>
      <c r="R3473" s="19"/>
      <c r="S3473" s="16">
        <v>5272.45</v>
      </c>
      <c r="T3473" s="16">
        <v>5272.45</v>
      </c>
    </row>
    <row r="3474" spans="1:20" x14ac:dyDescent="0.25">
      <c r="A3474" s="14" t="s">
        <v>18</v>
      </c>
      <c r="B3474" s="14">
        <v>9657</v>
      </c>
      <c r="C3474" s="14" t="s">
        <v>8478</v>
      </c>
      <c r="D3474" s="14">
        <v>566202805</v>
      </c>
      <c r="E3474" s="15">
        <v>43544</v>
      </c>
      <c r="F3474" s="54" t="str">
        <f t="shared" si="54"/>
        <v>marzo</v>
      </c>
      <c r="G3474" s="14" t="s">
        <v>9387</v>
      </c>
      <c r="H3474" s="14" t="s">
        <v>302</v>
      </c>
      <c r="I3474" s="14" t="s">
        <v>12282</v>
      </c>
      <c r="J3474" s="14" t="s">
        <v>29</v>
      </c>
      <c r="K3474" s="14" t="s">
        <v>17918</v>
      </c>
      <c r="L3474" s="14" t="s">
        <v>301</v>
      </c>
      <c r="M3474" s="16">
        <v>5177.4799999999996</v>
      </c>
      <c r="N3474" s="16">
        <v>0</v>
      </c>
      <c r="O3474" s="16">
        <v>0</v>
      </c>
      <c r="P3474" s="17"/>
      <c r="Q3474" s="18">
        <v>0</v>
      </c>
      <c r="R3474" s="19"/>
      <c r="S3474" s="16">
        <v>5177.4799999999996</v>
      </c>
      <c r="T3474" s="16">
        <v>5177.4799999999996</v>
      </c>
    </row>
    <row r="3475" spans="1:20" x14ac:dyDescent="0.25">
      <c r="A3475" s="14" t="s">
        <v>18</v>
      </c>
      <c r="B3475" s="14">
        <v>9657</v>
      </c>
      <c r="C3475" s="14" t="s">
        <v>8478</v>
      </c>
      <c r="D3475" s="14">
        <v>5662405305</v>
      </c>
      <c r="E3475" s="15">
        <v>43544</v>
      </c>
      <c r="F3475" s="54" t="str">
        <f t="shared" si="54"/>
        <v>marzo</v>
      </c>
      <c r="G3475" s="14" t="s">
        <v>9389</v>
      </c>
      <c r="H3475" s="14" t="s">
        <v>302</v>
      </c>
      <c r="I3475" s="14" t="s">
        <v>12282</v>
      </c>
      <c r="J3475" s="14" t="s">
        <v>29</v>
      </c>
      <c r="K3475" s="14" t="s">
        <v>17919</v>
      </c>
      <c r="L3475" s="14" t="s">
        <v>301</v>
      </c>
      <c r="M3475" s="16">
        <v>5272.45</v>
      </c>
      <c r="N3475" s="16">
        <v>0</v>
      </c>
      <c r="O3475" s="16">
        <v>0</v>
      </c>
      <c r="P3475" s="17"/>
      <c r="Q3475" s="18">
        <v>0</v>
      </c>
      <c r="R3475" s="19"/>
      <c r="S3475" s="16">
        <v>5272.45</v>
      </c>
      <c r="T3475" s="16">
        <v>5272.45</v>
      </c>
    </row>
    <row r="3476" spans="1:20" x14ac:dyDescent="0.25">
      <c r="A3476" s="14" t="s">
        <v>18</v>
      </c>
      <c r="B3476" s="14">
        <v>9657</v>
      </c>
      <c r="C3476" s="14" t="s">
        <v>8478</v>
      </c>
      <c r="D3476" s="14">
        <v>5662405805</v>
      </c>
      <c r="E3476" s="15">
        <v>43544</v>
      </c>
      <c r="F3476" s="54" t="str">
        <f t="shared" si="54"/>
        <v>marzo</v>
      </c>
      <c r="G3476" s="14" t="s">
        <v>9752</v>
      </c>
      <c r="H3476" s="14" t="s">
        <v>302</v>
      </c>
      <c r="I3476" s="14" t="s">
        <v>12282</v>
      </c>
      <c r="J3476" s="14" t="s">
        <v>29</v>
      </c>
      <c r="K3476" s="14" t="s">
        <v>17920</v>
      </c>
      <c r="L3476" s="14" t="s">
        <v>301</v>
      </c>
      <c r="M3476" s="16">
        <v>1680.75</v>
      </c>
      <c r="N3476" s="16">
        <v>0</v>
      </c>
      <c r="O3476" s="16">
        <v>0</v>
      </c>
      <c r="P3476" s="17"/>
      <c r="Q3476" s="18">
        <v>0</v>
      </c>
      <c r="R3476" s="19"/>
      <c r="S3476" s="16">
        <v>1680.75</v>
      </c>
      <c r="T3476" s="16">
        <v>1680.75</v>
      </c>
    </row>
    <row r="3477" spans="1:20" x14ac:dyDescent="0.25">
      <c r="A3477" s="14" t="s">
        <v>18</v>
      </c>
      <c r="B3477" s="14">
        <v>9657</v>
      </c>
      <c r="C3477" s="14" t="s">
        <v>8478</v>
      </c>
      <c r="D3477" s="14">
        <v>566259405</v>
      </c>
      <c r="E3477" s="15">
        <v>43544</v>
      </c>
      <c r="F3477" s="54" t="str">
        <f t="shared" si="54"/>
        <v>marzo</v>
      </c>
      <c r="G3477" s="14" t="s">
        <v>3405</v>
      </c>
      <c r="H3477" s="14" t="s">
        <v>634</v>
      </c>
      <c r="I3477" s="14" t="s">
        <v>12368</v>
      </c>
      <c r="J3477" s="14" t="s">
        <v>635</v>
      </c>
      <c r="K3477" s="14" t="s">
        <v>17921</v>
      </c>
      <c r="L3477" s="14" t="s">
        <v>301</v>
      </c>
      <c r="M3477" s="16">
        <v>5391.1</v>
      </c>
      <c r="N3477" s="16">
        <v>0</v>
      </c>
      <c r="O3477" s="16">
        <v>0</v>
      </c>
      <c r="P3477" s="17"/>
      <c r="Q3477" s="18">
        <v>0</v>
      </c>
      <c r="R3477" s="19"/>
      <c r="S3477" s="16">
        <v>5391.1</v>
      </c>
      <c r="T3477" s="16">
        <v>5391.1</v>
      </c>
    </row>
    <row r="3478" spans="1:20" x14ac:dyDescent="0.25">
      <c r="A3478" s="14" t="s">
        <v>18</v>
      </c>
      <c r="B3478" s="14">
        <v>9657</v>
      </c>
      <c r="C3478" s="14" t="s">
        <v>8478</v>
      </c>
      <c r="D3478" s="14">
        <v>566259905</v>
      </c>
      <c r="E3478" s="15">
        <v>43544</v>
      </c>
      <c r="F3478" s="54" t="str">
        <f t="shared" si="54"/>
        <v>marzo</v>
      </c>
      <c r="G3478" s="14" t="s">
        <v>9764</v>
      </c>
      <c r="H3478" s="14" t="s">
        <v>302</v>
      </c>
      <c r="I3478" s="14" t="s">
        <v>12282</v>
      </c>
      <c r="J3478" s="14" t="s">
        <v>29</v>
      </c>
      <c r="K3478" s="14" t="s">
        <v>17922</v>
      </c>
      <c r="L3478" s="14" t="s">
        <v>301</v>
      </c>
      <c r="M3478" s="16">
        <v>5244.45</v>
      </c>
      <c r="N3478" s="16">
        <v>0</v>
      </c>
      <c r="O3478" s="16">
        <v>0</v>
      </c>
      <c r="P3478" s="17"/>
      <c r="Q3478" s="18">
        <v>0</v>
      </c>
      <c r="R3478" s="19"/>
      <c r="S3478" s="16">
        <v>5244.45</v>
      </c>
      <c r="T3478" s="16">
        <v>5244.45</v>
      </c>
    </row>
    <row r="3479" spans="1:20" x14ac:dyDescent="0.25">
      <c r="A3479" s="14" t="s">
        <v>18</v>
      </c>
      <c r="B3479" s="14">
        <v>9657</v>
      </c>
      <c r="C3479" s="14" t="s">
        <v>8478</v>
      </c>
      <c r="D3479" s="14">
        <v>5662600505</v>
      </c>
      <c r="E3479" s="15">
        <v>43544</v>
      </c>
      <c r="F3479" s="54" t="str">
        <f t="shared" si="54"/>
        <v>marzo</v>
      </c>
      <c r="G3479" s="14" t="s">
        <v>9392</v>
      </c>
      <c r="H3479" s="14" t="s">
        <v>302</v>
      </c>
      <c r="I3479" s="14" t="s">
        <v>12282</v>
      </c>
      <c r="J3479" s="14" t="s">
        <v>29</v>
      </c>
      <c r="K3479" s="14" t="s">
        <v>17923</v>
      </c>
      <c r="L3479" s="14" t="s">
        <v>301</v>
      </c>
      <c r="M3479" s="16">
        <v>4747.05</v>
      </c>
      <c r="N3479" s="16">
        <v>0</v>
      </c>
      <c r="O3479" s="16">
        <v>0</v>
      </c>
      <c r="P3479" s="17"/>
      <c r="Q3479" s="18">
        <v>0</v>
      </c>
      <c r="R3479" s="19"/>
      <c r="S3479" s="16">
        <v>4747.05</v>
      </c>
      <c r="T3479" s="16">
        <v>4747.05</v>
      </c>
    </row>
    <row r="3480" spans="1:20" x14ac:dyDescent="0.25">
      <c r="A3480" s="14" t="s">
        <v>18</v>
      </c>
      <c r="B3480" s="14">
        <v>9657</v>
      </c>
      <c r="C3480" s="14" t="s">
        <v>8478</v>
      </c>
      <c r="D3480" s="14">
        <v>566260505</v>
      </c>
      <c r="E3480" s="15">
        <v>43544</v>
      </c>
      <c r="F3480" s="54" t="str">
        <f t="shared" si="54"/>
        <v>marzo</v>
      </c>
      <c r="G3480" s="14" t="s">
        <v>9694</v>
      </c>
      <c r="H3480" s="14" t="s">
        <v>302</v>
      </c>
      <c r="I3480" s="14" t="s">
        <v>12282</v>
      </c>
      <c r="J3480" s="14" t="s">
        <v>29</v>
      </c>
      <c r="K3480" s="14" t="s">
        <v>17924</v>
      </c>
      <c r="L3480" s="14" t="s">
        <v>301</v>
      </c>
      <c r="M3480" s="16">
        <v>5141.43</v>
      </c>
      <c r="N3480" s="16">
        <v>0</v>
      </c>
      <c r="O3480" s="16">
        <v>0</v>
      </c>
      <c r="P3480" s="17"/>
      <c r="Q3480" s="18">
        <v>0</v>
      </c>
      <c r="R3480" s="19"/>
      <c r="S3480" s="16">
        <v>5141.43</v>
      </c>
      <c r="T3480" s="16">
        <v>5141.43</v>
      </c>
    </row>
    <row r="3481" spans="1:20" x14ac:dyDescent="0.25">
      <c r="A3481" s="14" t="s">
        <v>18</v>
      </c>
      <c r="B3481" s="14">
        <v>9657</v>
      </c>
      <c r="C3481" s="14" t="s">
        <v>8478</v>
      </c>
      <c r="D3481" s="14">
        <v>566260705</v>
      </c>
      <c r="E3481" s="15">
        <v>43544</v>
      </c>
      <c r="F3481" s="54" t="str">
        <f t="shared" si="54"/>
        <v>marzo</v>
      </c>
      <c r="G3481" s="14" t="s">
        <v>9765</v>
      </c>
      <c r="H3481" s="14" t="s">
        <v>302</v>
      </c>
      <c r="I3481" s="14" t="s">
        <v>12282</v>
      </c>
      <c r="J3481" s="14" t="s">
        <v>29</v>
      </c>
      <c r="K3481" s="14" t="s">
        <v>17925</v>
      </c>
      <c r="L3481" s="14" t="s">
        <v>301</v>
      </c>
      <c r="M3481" s="16">
        <v>1680.75</v>
      </c>
      <c r="N3481" s="16">
        <v>0</v>
      </c>
      <c r="O3481" s="16">
        <v>0</v>
      </c>
      <c r="P3481" s="17"/>
      <c r="Q3481" s="18">
        <v>0</v>
      </c>
      <c r="R3481" s="19"/>
      <c r="S3481" s="16">
        <v>1680.75</v>
      </c>
      <c r="T3481" s="16">
        <v>1680.75</v>
      </c>
    </row>
    <row r="3482" spans="1:20" x14ac:dyDescent="0.25">
      <c r="A3482" s="14" t="s">
        <v>18</v>
      </c>
      <c r="B3482" s="14">
        <v>9657</v>
      </c>
      <c r="C3482" s="14" t="s">
        <v>8478</v>
      </c>
      <c r="D3482" s="14">
        <v>566260905</v>
      </c>
      <c r="E3482" s="15">
        <v>43544</v>
      </c>
      <c r="F3482" s="54" t="str">
        <f t="shared" si="54"/>
        <v>marzo</v>
      </c>
      <c r="G3482" s="14" t="s">
        <v>9766</v>
      </c>
      <c r="H3482" s="14" t="s">
        <v>302</v>
      </c>
      <c r="I3482" s="14" t="s">
        <v>12282</v>
      </c>
      <c r="J3482" s="14" t="s">
        <v>29</v>
      </c>
      <c r="K3482" s="14" t="s">
        <v>17926</v>
      </c>
      <c r="L3482" s="14" t="s">
        <v>301</v>
      </c>
      <c r="M3482" s="16">
        <v>4936.45</v>
      </c>
      <c r="N3482" s="16">
        <v>0</v>
      </c>
      <c r="O3482" s="16">
        <v>0</v>
      </c>
      <c r="P3482" s="17"/>
      <c r="Q3482" s="18">
        <v>0</v>
      </c>
      <c r="R3482" s="19"/>
      <c r="S3482" s="16">
        <v>4936.45</v>
      </c>
      <c r="T3482" s="16">
        <v>4936.45</v>
      </c>
    </row>
    <row r="3483" spans="1:20" x14ac:dyDescent="0.25">
      <c r="A3483" s="14" t="s">
        <v>18</v>
      </c>
      <c r="B3483" s="14">
        <v>9657</v>
      </c>
      <c r="C3483" s="14" t="s">
        <v>8478</v>
      </c>
      <c r="D3483" s="14">
        <v>56626050505</v>
      </c>
      <c r="E3483" s="15">
        <v>43544</v>
      </c>
      <c r="F3483" s="54" t="str">
        <f t="shared" si="54"/>
        <v>marzo</v>
      </c>
      <c r="G3483" s="14" t="s">
        <v>9767</v>
      </c>
      <c r="H3483" s="14" t="s">
        <v>302</v>
      </c>
      <c r="I3483" s="14" t="s">
        <v>12282</v>
      </c>
      <c r="J3483" s="14" t="s">
        <v>29</v>
      </c>
      <c r="K3483" s="14" t="s">
        <v>17927</v>
      </c>
      <c r="L3483" s="14" t="s">
        <v>301</v>
      </c>
      <c r="M3483" s="16">
        <v>5272.45</v>
      </c>
      <c r="N3483" s="16">
        <v>0</v>
      </c>
      <c r="O3483" s="16">
        <v>0</v>
      </c>
      <c r="P3483" s="17"/>
      <c r="Q3483" s="18">
        <v>0</v>
      </c>
      <c r="R3483" s="19"/>
      <c r="S3483" s="16">
        <v>5272.45</v>
      </c>
      <c r="T3483" s="16">
        <v>5272.45</v>
      </c>
    </row>
    <row r="3484" spans="1:20" x14ac:dyDescent="0.25">
      <c r="A3484" s="14" t="s">
        <v>18</v>
      </c>
      <c r="B3484" s="14">
        <v>9657</v>
      </c>
      <c r="C3484" s="14" t="s">
        <v>8478</v>
      </c>
      <c r="D3484" s="14">
        <v>5662605305</v>
      </c>
      <c r="E3484" s="15">
        <v>43544</v>
      </c>
      <c r="F3484" s="54" t="str">
        <f t="shared" si="54"/>
        <v>marzo</v>
      </c>
      <c r="G3484" s="14" t="s">
        <v>9768</v>
      </c>
      <c r="H3484" s="14" t="s">
        <v>302</v>
      </c>
      <c r="I3484" s="14" t="s">
        <v>12282</v>
      </c>
      <c r="J3484" s="14" t="s">
        <v>29</v>
      </c>
      <c r="K3484" s="14" t="s">
        <v>17928</v>
      </c>
      <c r="L3484" s="14" t="s">
        <v>301</v>
      </c>
      <c r="M3484" s="16">
        <v>5141.43</v>
      </c>
      <c r="N3484" s="16">
        <v>0</v>
      </c>
      <c r="O3484" s="16">
        <v>0</v>
      </c>
      <c r="P3484" s="17"/>
      <c r="Q3484" s="18">
        <v>0</v>
      </c>
      <c r="R3484" s="19"/>
      <c r="S3484" s="16">
        <v>5141.43</v>
      </c>
      <c r="T3484" s="16">
        <v>5141.43</v>
      </c>
    </row>
    <row r="3485" spans="1:20" x14ac:dyDescent="0.25">
      <c r="A3485" s="14" t="s">
        <v>18</v>
      </c>
      <c r="B3485" s="14">
        <v>9657</v>
      </c>
      <c r="C3485" s="14" t="s">
        <v>8478</v>
      </c>
      <c r="D3485" s="14">
        <v>5662605505</v>
      </c>
      <c r="E3485" s="15">
        <v>43544</v>
      </c>
      <c r="F3485" s="54" t="str">
        <f t="shared" si="54"/>
        <v>marzo</v>
      </c>
      <c r="G3485" s="14" t="s">
        <v>9677</v>
      </c>
      <c r="H3485" s="14" t="s">
        <v>302</v>
      </c>
      <c r="I3485" s="14" t="s">
        <v>12282</v>
      </c>
      <c r="J3485" s="14" t="s">
        <v>29</v>
      </c>
      <c r="K3485" s="14" t="s">
        <v>17929</v>
      </c>
      <c r="L3485" s="14" t="s">
        <v>301</v>
      </c>
      <c r="M3485" s="16">
        <v>4936.45</v>
      </c>
      <c r="N3485" s="16">
        <v>0</v>
      </c>
      <c r="O3485" s="16">
        <v>0</v>
      </c>
      <c r="P3485" s="17"/>
      <c r="Q3485" s="18">
        <v>0</v>
      </c>
      <c r="R3485" s="19"/>
      <c r="S3485" s="16">
        <v>4936.45</v>
      </c>
      <c r="T3485" s="16">
        <v>4936.45</v>
      </c>
    </row>
    <row r="3486" spans="1:20" x14ac:dyDescent="0.25">
      <c r="A3486" s="14" t="s">
        <v>18</v>
      </c>
      <c r="B3486" s="14">
        <v>9657</v>
      </c>
      <c r="C3486" s="14" t="s">
        <v>8478</v>
      </c>
      <c r="D3486" s="14">
        <v>566350605</v>
      </c>
      <c r="E3486" s="15">
        <v>43544</v>
      </c>
      <c r="F3486" s="54" t="str">
        <f t="shared" si="54"/>
        <v>marzo</v>
      </c>
      <c r="G3486" s="14" t="s">
        <v>9612</v>
      </c>
      <c r="H3486" s="14" t="s">
        <v>302</v>
      </c>
      <c r="I3486" s="14" t="s">
        <v>12282</v>
      </c>
      <c r="J3486" s="14" t="s">
        <v>29</v>
      </c>
      <c r="K3486" s="14" t="s">
        <v>17930</v>
      </c>
      <c r="L3486" s="14" t="s">
        <v>301</v>
      </c>
      <c r="M3486" s="16">
        <v>4125.8500000000004</v>
      </c>
      <c r="N3486" s="16">
        <v>0</v>
      </c>
      <c r="O3486" s="16">
        <v>0</v>
      </c>
      <c r="P3486" s="17"/>
      <c r="Q3486" s="18">
        <v>0</v>
      </c>
      <c r="R3486" s="19"/>
      <c r="S3486" s="16">
        <v>4125.8500000000004</v>
      </c>
      <c r="T3486" s="16">
        <v>4125.8500000000004</v>
      </c>
    </row>
    <row r="3487" spans="1:20" x14ac:dyDescent="0.25">
      <c r="A3487" s="14" t="s">
        <v>18</v>
      </c>
      <c r="B3487" s="14">
        <v>9657</v>
      </c>
      <c r="C3487" s="14" t="s">
        <v>8478</v>
      </c>
      <c r="D3487" s="14">
        <v>566353505</v>
      </c>
      <c r="E3487" s="15">
        <v>43544</v>
      </c>
      <c r="F3487" s="54" t="str">
        <f t="shared" si="54"/>
        <v>marzo</v>
      </c>
      <c r="G3487" s="14" t="s">
        <v>9611</v>
      </c>
      <c r="H3487" s="14" t="s">
        <v>302</v>
      </c>
      <c r="I3487" s="14" t="s">
        <v>12282</v>
      </c>
      <c r="J3487" s="14" t="s">
        <v>29</v>
      </c>
      <c r="K3487" s="14" t="s">
        <v>17931</v>
      </c>
      <c r="L3487" s="14" t="s">
        <v>301</v>
      </c>
      <c r="M3487" s="16">
        <v>5244.45</v>
      </c>
      <c r="N3487" s="16">
        <v>0</v>
      </c>
      <c r="O3487" s="16">
        <v>0</v>
      </c>
      <c r="P3487" s="17"/>
      <c r="Q3487" s="18">
        <v>0</v>
      </c>
      <c r="R3487" s="16"/>
      <c r="S3487" s="16">
        <v>5244.45</v>
      </c>
      <c r="T3487" s="16">
        <v>5244.45</v>
      </c>
    </row>
    <row r="3488" spans="1:20" x14ac:dyDescent="0.25">
      <c r="A3488" s="14" t="s">
        <v>18</v>
      </c>
      <c r="B3488" s="14">
        <v>9657</v>
      </c>
      <c r="C3488" s="14" t="s">
        <v>8478</v>
      </c>
      <c r="D3488" s="14">
        <v>566355205</v>
      </c>
      <c r="E3488" s="15">
        <v>43544</v>
      </c>
      <c r="F3488" s="54" t="str">
        <f t="shared" si="54"/>
        <v>marzo</v>
      </c>
      <c r="G3488" s="14" t="s">
        <v>3837</v>
      </c>
      <c r="H3488" s="14" t="s">
        <v>634</v>
      </c>
      <c r="I3488" s="14" t="s">
        <v>12368</v>
      </c>
      <c r="J3488" s="14" t="s">
        <v>635</v>
      </c>
      <c r="K3488" s="14" t="s">
        <v>17932</v>
      </c>
      <c r="L3488" s="14" t="s">
        <v>301</v>
      </c>
      <c r="M3488" s="16">
        <v>5386.97</v>
      </c>
      <c r="N3488" s="16">
        <v>0</v>
      </c>
      <c r="O3488" s="16">
        <v>0</v>
      </c>
      <c r="P3488" s="17"/>
      <c r="Q3488" s="18">
        <v>0</v>
      </c>
      <c r="R3488" s="16"/>
      <c r="S3488" s="16">
        <v>5386.97</v>
      </c>
      <c r="T3488" s="16">
        <v>5386.97</v>
      </c>
    </row>
    <row r="3489" spans="1:20" x14ac:dyDescent="0.25">
      <c r="A3489" s="14" t="s">
        <v>18</v>
      </c>
      <c r="B3489" s="14">
        <v>9657</v>
      </c>
      <c r="C3489" s="14" t="s">
        <v>8478</v>
      </c>
      <c r="D3489" s="14">
        <v>566373605</v>
      </c>
      <c r="E3489" s="15">
        <v>43544</v>
      </c>
      <c r="F3489" s="54" t="str">
        <f t="shared" si="54"/>
        <v>marzo</v>
      </c>
      <c r="G3489" s="14" t="s">
        <v>9769</v>
      </c>
      <c r="H3489" s="14" t="s">
        <v>302</v>
      </c>
      <c r="I3489" s="14" t="s">
        <v>12282</v>
      </c>
      <c r="J3489" s="14" t="s">
        <v>29</v>
      </c>
      <c r="K3489" s="14" t="s">
        <v>17933</v>
      </c>
      <c r="L3489" s="14" t="s">
        <v>301</v>
      </c>
      <c r="M3489" s="16">
        <v>5221.7</v>
      </c>
      <c r="N3489" s="16">
        <v>0</v>
      </c>
      <c r="O3489" s="16">
        <v>0</v>
      </c>
      <c r="P3489" s="17"/>
      <c r="Q3489" s="18">
        <v>0</v>
      </c>
      <c r="R3489" s="16"/>
      <c r="S3489" s="16">
        <v>5221.7</v>
      </c>
      <c r="T3489" s="16">
        <v>5221.7</v>
      </c>
    </row>
    <row r="3490" spans="1:20" x14ac:dyDescent="0.25">
      <c r="A3490" s="14" t="s">
        <v>18</v>
      </c>
      <c r="B3490" s="14">
        <v>9657</v>
      </c>
      <c r="C3490" s="14" t="s">
        <v>8478</v>
      </c>
      <c r="D3490" s="14">
        <v>566394605</v>
      </c>
      <c r="E3490" s="15">
        <v>43545</v>
      </c>
      <c r="F3490" s="54" t="str">
        <f t="shared" si="54"/>
        <v>marzo</v>
      </c>
      <c r="G3490" s="14" t="s">
        <v>9770</v>
      </c>
      <c r="H3490" s="14" t="s">
        <v>302</v>
      </c>
      <c r="I3490" s="14" t="s">
        <v>12282</v>
      </c>
      <c r="J3490" s="14" t="s">
        <v>29</v>
      </c>
      <c r="K3490" s="14" t="s">
        <v>17934</v>
      </c>
      <c r="L3490" s="14" t="s">
        <v>301</v>
      </c>
      <c r="M3490" s="16">
        <v>5221.7</v>
      </c>
      <c r="N3490" s="16">
        <v>0</v>
      </c>
      <c r="O3490" s="16">
        <v>0</v>
      </c>
      <c r="P3490" s="17"/>
      <c r="Q3490" s="18">
        <v>0</v>
      </c>
      <c r="R3490" s="16"/>
      <c r="S3490" s="16">
        <v>5221.7</v>
      </c>
      <c r="T3490" s="16">
        <v>5221.7</v>
      </c>
    </row>
    <row r="3491" spans="1:20" x14ac:dyDescent="0.25">
      <c r="A3491" s="14" t="s">
        <v>18</v>
      </c>
      <c r="B3491" s="14">
        <v>9657</v>
      </c>
      <c r="C3491" s="14" t="s">
        <v>8478</v>
      </c>
      <c r="D3491" s="14">
        <v>566400605</v>
      </c>
      <c r="E3491" s="15">
        <v>43545</v>
      </c>
      <c r="F3491" s="54" t="str">
        <f t="shared" si="54"/>
        <v>marzo</v>
      </c>
      <c r="G3491" s="14" t="s">
        <v>9522</v>
      </c>
      <c r="H3491" s="14" t="s">
        <v>302</v>
      </c>
      <c r="I3491" s="14" t="s">
        <v>12282</v>
      </c>
      <c r="J3491" s="14" t="s">
        <v>29</v>
      </c>
      <c r="K3491" s="14" t="s">
        <v>17935</v>
      </c>
      <c r="L3491" s="14" t="s">
        <v>301</v>
      </c>
      <c r="M3491" s="16">
        <v>5141.43</v>
      </c>
      <c r="N3491" s="16">
        <v>0</v>
      </c>
      <c r="O3491" s="16">
        <v>0</v>
      </c>
      <c r="P3491" s="17"/>
      <c r="Q3491" s="18">
        <v>0</v>
      </c>
      <c r="R3491" s="19"/>
      <c r="S3491" s="16">
        <v>5141.43</v>
      </c>
      <c r="T3491" s="16">
        <v>5141.43</v>
      </c>
    </row>
    <row r="3492" spans="1:20" x14ac:dyDescent="0.25">
      <c r="A3492" s="14" t="s">
        <v>18</v>
      </c>
      <c r="B3492" s="14">
        <v>9657</v>
      </c>
      <c r="C3492" s="14" t="s">
        <v>8478</v>
      </c>
      <c r="D3492" s="14">
        <v>566400805</v>
      </c>
      <c r="E3492" s="15">
        <v>43545</v>
      </c>
      <c r="F3492" s="54" t="str">
        <f t="shared" si="54"/>
        <v>marzo</v>
      </c>
      <c r="G3492" s="14" t="s">
        <v>9771</v>
      </c>
      <c r="H3492" s="14" t="s">
        <v>302</v>
      </c>
      <c r="I3492" s="14" t="s">
        <v>12282</v>
      </c>
      <c r="J3492" s="14" t="s">
        <v>29</v>
      </c>
      <c r="K3492" s="14" t="s">
        <v>17936</v>
      </c>
      <c r="L3492" s="14" t="s">
        <v>3838</v>
      </c>
      <c r="M3492" s="16">
        <v>5272.45</v>
      </c>
      <c r="N3492" s="16">
        <v>0</v>
      </c>
      <c r="O3492" s="16">
        <v>0</v>
      </c>
      <c r="P3492" s="17"/>
      <c r="Q3492" s="18">
        <v>0</v>
      </c>
      <c r="R3492" s="19"/>
      <c r="S3492" s="16">
        <v>5272.45</v>
      </c>
      <c r="T3492" s="16">
        <v>5272.45</v>
      </c>
    </row>
    <row r="3493" spans="1:20" x14ac:dyDescent="0.25">
      <c r="A3493" s="14" t="s">
        <v>18</v>
      </c>
      <c r="B3493" s="14">
        <v>9657</v>
      </c>
      <c r="C3493" s="14" t="s">
        <v>8478</v>
      </c>
      <c r="D3493" s="14">
        <v>5664005005</v>
      </c>
      <c r="E3493" s="15">
        <v>43545</v>
      </c>
      <c r="F3493" s="54" t="str">
        <f t="shared" si="54"/>
        <v>marzo</v>
      </c>
      <c r="G3493" s="14" t="s">
        <v>9772</v>
      </c>
      <c r="H3493" s="14" t="s">
        <v>302</v>
      </c>
      <c r="I3493" s="14" t="s">
        <v>12282</v>
      </c>
      <c r="J3493" s="14" t="s">
        <v>29</v>
      </c>
      <c r="K3493" s="14" t="s">
        <v>17937</v>
      </c>
      <c r="L3493" s="14" t="s">
        <v>301</v>
      </c>
      <c r="M3493" s="16">
        <v>4936.45</v>
      </c>
      <c r="N3493" s="16">
        <v>0</v>
      </c>
      <c r="O3493" s="16">
        <v>0</v>
      </c>
      <c r="P3493" s="17"/>
      <c r="Q3493" s="18">
        <v>0</v>
      </c>
      <c r="R3493" s="19"/>
      <c r="S3493" s="16">
        <v>4936.45</v>
      </c>
      <c r="T3493" s="16">
        <v>4936.45</v>
      </c>
    </row>
    <row r="3494" spans="1:20" x14ac:dyDescent="0.25">
      <c r="A3494" s="14" t="s">
        <v>18</v>
      </c>
      <c r="B3494" s="14">
        <v>9657</v>
      </c>
      <c r="C3494" s="14" t="s">
        <v>8478</v>
      </c>
      <c r="D3494" s="14">
        <v>5664005405</v>
      </c>
      <c r="E3494" s="15">
        <v>43545</v>
      </c>
      <c r="F3494" s="54" t="str">
        <f t="shared" si="54"/>
        <v>marzo</v>
      </c>
      <c r="G3494" s="14" t="s">
        <v>9435</v>
      </c>
      <c r="H3494" s="14" t="s">
        <v>302</v>
      </c>
      <c r="I3494" s="14" t="s">
        <v>12282</v>
      </c>
      <c r="J3494" s="14" t="s">
        <v>29</v>
      </c>
      <c r="K3494" s="14" t="s">
        <v>17938</v>
      </c>
      <c r="L3494" s="14" t="s">
        <v>301</v>
      </c>
      <c r="M3494" s="16">
        <v>5244.45</v>
      </c>
      <c r="N3494" s="16">
        <v>0</v>
      </c>
      <c r="O3494" s="16">
        <v>0</v>
      </c>
      <c r="P3494" s="17"/>
      <c r="Q3494" s="18">
        <v>0</v>
      </c>
      <c r="R3494" s="19"/>
      <c r="S3494" s="16">
        <v>5244.45</v>
      </c>
      <c r="T3494" s="16">
        <v>5244.45</v>
      </c>
    </row>
    <row r="3495" spans="1:20" x14ac:dyDescent="0.25">
      <c r="A3495" s="14" t="s">
        <v>18</v>
      </c>
      <c r="B3495" s="14">
        <v>9657</v>
      </c>
      <c r="C3495" s="14" t="s">
        <v>8478</v>
      </c>
      <c r="D3495" s="14">
        <v>566426905</v>
      </c>
      <c r="E3495" s="15">
        <v>43545</v>
      </c>
      <c r="F3495" s="54" t="str">
        <f t="shared" si="54"/>
        <v>marzo</v>
      </c>
      <c r="G3495" s="14" t="s">
        <v>8994</v>
      </c>
      <c r="H3495" s="14" t="s">
        <v>302</v>
      </c>
      <c r="I3495" s="14" t="s">
        <v>12282</v>
      </c>
      <c r="J3495" s="14" t="s">
        <v>29</v>
      </c>
      <c r="K3495" s="14" t="s">
        <v>17939</v>
      </c>
      <c r="L3495" s="14" t="s">
        <v>301</v>
      </c>
      <c r="M3495" s="16">
        <v>4936.45</v>
      </c>
      <c r="N3495" s="16">
        <v>0</v>
      </c>
      <c r="O3495" s="16">
        <v>0</v>
      </c>
      <c r="P3495" s="17"/>
      <c r="Q3495" s="18">
        <v>0</v>
      </c>
      <c r="R3495" s="16"/>
      <c r="S3495" s="16">
        <v>4936.45</v>
      </c>
      <c r="T3495" s="16">
        <v>4936.45</v>
      </c>
    </row>
    <row r="3496" spans="1:20" x14ac:dyDescent="0.25">
      <c r="A3496" s="14" t="s">
        <v>18</v>
      </c>
      <c r="B3496" s="14">
        <v>9657</v>
      </c>
      <c r="C3496" s="14" t="s">
        <v>8478</v>
      </c>
      <c r="D3496" s="14">
        <v>5664270505</v>
      </c>
      <c r="E3496" s="15">
        <v>43545</v>
      </c>
      <c r="F3496" s="54" t="str">
        <f t="shared" si="54"/>
        <v>marzo</v>
      </c>
      <c r="G3496" s="14" t="s">
        <v>9773</v>
      </c>
      <c r="H3496" s="14" t="s">
        <v>302</v>
      </c>
      <c r="I3496" s="14" t="s">
        <v>12282</v>
      </c>
      <c r="J3496" s="14" t="s">
        <v>29</v>
      </c>
      <c r="K3496" s="14" t="s">
        <v>17940</v>
      </c>
      <c r="L3496" s="14" t="s">
        <v>301</v>
      </c>
      <c r="M3496" s="16">
        <v>4936.45</v>
      </c>
      <c r="N3496" s="16">
        <v>0</v>
      </c>
      <c r="O3496" s="16">
        <v>0</v>
      </c>
      <c r="P3496" s="17"/>
      <c r="Q3496" s="18">
        <v>0</v>
      </c>
      <c r="R3496" s="19"/>
      <c r="S3496" s="16">
        <v>4936.45</v>
      </c>
      <c r="T3496" s="16">
        <v>4936.45</v>
      </c>
    </row>
    <row r="3497" spans="1:20" x14ac:dyDescent="0.25">
      <c r="A3497" s="14" t="s">
        <v>18</v>
      </c>
      <c r="B3497" s="14">
        <v>9657</v>
      </c>
      <c r="C3497" s="14" t="s">
        <v>8478</v>
      </c>
      <c r="D3497" s="14">
        <v>566427505</v>
      </c>
      <c r="E3497" s="15">
        <v>43545</v>
      </c>
      <c r="F3497" s="54" t="str">
        <f t="shared" si="54"/>
        <v>marzo</v>
      </c>
      <c r="G3497" s="14" t="s">
        <v>3525</v>
      </c>
      <c r="H3497" s="14" t="s">
        <v>302</v>
      </c>
      <c r="I3497" s="14" t="s">
        <v>12282</v>
      </c>
      <c r="J3497" s="14" t="s">
        <v>29</v>
      </c>
      <c r="K3497" s="14" t="s">
        <v>17941</v>
      </c>
      <c r="L3497" s="14" t="s">
        <v>301</v>
      </c>
      <c r="M3497" s="16">
        <v>4125.8500000000004</v>
      </c>
      <c r="N3497" s="16">
        <v>0</v>
      </c>
      <c r="O3497" s="16">
        <v>0</v>
      </c>
      <c r="P3497" s="17"/>
      <c r="Q3497" s="18">
        <v>0</v>
      </c>
      <c r="R3497" s="19"/>
      <c r="S3497" s="16">
        <v>4125.8500000000004</v>
      </c>
      <c r="T3497" s="16">
        <v>4125.8500000000004</v>
      </c>
    </row>
    <row r="3498" spans="1:20" x14ac:dyDescent="0.25">
      <c r="A3498" s="14" t="s">
        <v>18</v>
      </c>
      <c r="B3498" s="14">
        <v>9657</v>
      </c>
      <c r="C3498" s="14" t="s">
        <v>8478</v>
      </c>
      <c r="D3498" s="14">
        <v>566427905</v>
      </c>
      <c r="E3498" s="15">
        <v>43545</v>
      </c>
      <c r="F3498" s="54" t="str">
        <f t="shared" si="54"/>
        <v>marzo</v>
      </c>
      <c r="G3498" s="14" t="s">
        <v>9774</v>
      </c>
      <c r="H3498" s="14" t="s">
        <v>302</v>
      </c>
      <c r="I3498" s="14" t="s">
        <v>12282</v>
      </c>
      <c r="J3498" s="14" t="s">
        <v>29</v>
      </c>
      <c r="K3498" s="14" t="s">
        <v>17942</v>
      </c>
      <c r="L3498" s="14" t="s">
        <v>301</v>
      </c>
      <c r="M3498" s="16">
        <v>5272.45</v>
      </c>
      <c r="N3498" s="16">
        <v>0</v>
      </c>
      <c r="O3498" s="16">
        <v>0</v>
      </c>
      <c r="P3498" s="17"/>
      <c r="Q3498" s="18">
        <v>0</v>
      </c>
      <c r="R3498" s="19"/>
      <c r="S3498" s="16">
        <v>5272.45</v>
      </c>
      <c r="T3498" s="16">
        <v>5272.45</v>
      </c>
    </row>
    <row r="3499" spans="1:20" x14ac:dyDescent="0.25">
      <c r="A3499" s="14" t="s">
        <v>18</v>
      </c>
      <c r="B3499" s="14">
        <v>9657</v>
      </c>
      <c r="C3499" s="14" t="s">
        <v>8478</v>
      </c>
      <c r="D3499" s="14">
        <v>566429505</v>
      </c>
      <c r="E3499" s="15">
        <v>43545</v>
      </c>
      <c r="F3499" s="54" t="str">
        <f t="shared" si="54"/>
        <v>marzo</v>
      </c>
      <c r="G3499" s="14" t="s">
        <v>34</v>
      </c>
      <c r="H3499" s="14" t="s">
        <v>20</v>
      </c>
      <c r="I3499" s="14" t="s">
        <v>11831</v>
      </c>
      <c r="J3499" s="14" t="s">
        <v>21</v>
      </c>
      <c r="K3499" s="14" t="s">
        <v>17943</v>
      </c>
      <c r="L3499" s="14" t="s">
        <v>3839</v>
      </c>
      <c r="M3499" s="16">
        <v>40619.18</v>
      </c>
      <c r="N3499" s="16">
        <v>0</v>
      </c>
      <c r="O3499" s="16">
        <v>2669.42</v>
      </c>
      <c r="P3499" s="17"/>
      <c r="Q3499" s="18">
        <v>2669.42</v>
      </c>
      <c r="R3499" s="19">
        <v>2669.42</v>
      </c>
      <c r="S3499" s="16">
        <v>43288.6</v>
      </c>
      <c r="T3499" s="16">
        <v>43288.6</v>
      </c>
    </row>
    <row r="3500" spans="1:20" x14ac:dyDescent="0.25">
      <c r="A3500" s="14" t="s">
        <v>18</v>
      </c>
      <c r="B3500" s="14">
        <v>9657</v>
      </c>
      <c r="C3500" s="14" t="s">
        <v>8478</v>
      </c>
      <c r="D3500" s="14">
        <v>5663805205</v>
      </c>
      <c r="E3500" s="15">
        <v>43546</v>
      </c>
      <c r="F3500" s="54" t="str">
        <f t="shared" si="54"/>
        <v>marzo</v>
      </c>
      <c r="G3500" s="14" t="s">
        <v>9775</v>
      </c>
      <c r="H3500" s="14" t="s">
        <v>302</v>
      </c>
      <c r="I3500" s="14" t="s">
        <v>12282</v>
      </c>
      <c r="J3500" s="14" t="s">
        <v>29</v>
      </c>
      <c r="K3500" s="14" t="s">
        <v>17944</v>
      </c>
      <c r="L3500" s="14" t="s">
        <v>301</v>
      </c>
      <c r="M3500" s="16">
        <v>4125.8500000000004</v>
      </c>
      <c r="N3500" s="16">
        <v>0</v>
      </c>
      <c r="O3500" s="16">
        <v>0</v>
      </c>
      <c r="P3500" s="17"/>
      <c r="Q3500" s="18">
        <v>0</v>
      </c>
      <c r="R3500" s="19"/>
      <c r="S3500" s="16">
        <v>4125.8500000000004</v>
      </c>
      <c r="T3500" s="16">
        <v>4125.8500000000004</v>
      </c>
    </row>
    <row r="3501" spans="1:20" x14ac:dyDescent="0.25">
      <c r="A3501" s="14" t="s">
        <v>18</v>
      </c>
      <c r="B3501" s="14">
        <v>9657</v>
      </c>
      <c r="C3501" s="14" t="s">
        <v>8478</v>
      </c>
      <c r="D3501" s="14">
        <v>5664605305</v>
      </c>
      <c r="E3501" s="15">
        <v>43546</v>
      </c>
      <c r="F3501" s="54" t="str">
        <f t="shared" si="54"/>
        <v>marzo</v>
      </c>
      <c r="G3501" s="14" t="s">
        <v>9775</v>
      </c>
      <c r="H3501" s="14" t="s">
        <v>20</v>
      </c>
      <c r="I3501" s="14" t="s">
        <v>11831</v>
      </c>
      <c r="J3501" s="14" t="s">
        <v>21</v>
      </c>
      <c r="K3501" s="14" t="s">
        <v>17945</v>
      </c>
      <c r="L3501" s="14" t="s">
        <v>3823</v>
      </c>
      <c r="M3501" s="16">
        <v>0</v>
      </c>
      <c r="N3501" s="16">
        <v>0</v>
      </c>
      <c r="O3501" s="16">
        <v>0</v>
      </c>
      <c r="P3501" s="17"/>
      <c r="Q3501" s="18">
        <v>934.3</v>
      </c>
      <c r="R3501" s="19">
        <v>934.3</v>
      </c>
      <c r="S3501" s="16">
        <v>934.3</v>
      </c>
      <c r="T3501" s="16">
        <v>934.3</v>
      </c>
    </row>
    <row r="3502" spans="1:20" x14ac:dyDescent="0.25">
      <c r="A3502" s="14" t="s">
        <v>18</v>
      </c>
      <c r="B3502" s="14">
        <v>9657</v>
      </c>
      <c r="C3502" s="14" t="s">
        <v>8478</v>
      </c>
      <c r="D3502" s="14">
        <v>566460532</v>
      </c>
      <c r="E3502" s="15">
        <v>43546</v>
      </c>
      <c r="F3502" s="54" t="str">
        <f t="shared" si="54"/>
        <v>marzo</v>
      </c>
      <c r="G3502" s="14" t="s">
        <v>9775</v>
      </c>
      <c r="H3502" s="14" t="s">
        <v>20</v>
      </c>
      <c r="I3502" s="14" t="s">
        <v>11831</v>
      </c>
      <c r="J3502" s="14" t="s">
        <v>21</v>
      </c>
      <c r="K3502" s="14" t="s">
        <v>17946</v>
      </c>
      <c r="L3502" s="14" t="s">
        <v>1519</v>
      </c>
      <c r="M3502" s="16">
        <v>0</v>
      </c>
      <c r="N3502" s="16">
        <v>0</v>
      </c>
      <c r="O3502" s="16">
        <v>0</v>
      </c>
      <c r="P3502" s="17"/>
      <c r="Q3502" s="18">
        <v>266.94</v>
      </c>
      <c r="R3502" s="19">
        <v>266.94</v>
      </c>
      <c r="S3502" s="16">
        <v>266.94</v>
      </c>
      <c r="T3502" s="16">
        <v>266.94</v>
      </c>
    </row>
    <row r="3503" spans="1:20" x14ac:dyDescent="0.25">
      <c r="A3503" s="14" t="s">
        <v>18</v>
      </c>
      <c r="B3503" s="14">
        <v>9657</v>
      </c>
      <c r="C3503" s="14" t="s">
        <v>8478</v>
      </c>
      <c r="D3503" s="14">
        <v>566460533</v>
      </c>
      <c r="E3503" s="15">
        <v>43546</v>
      </c>
      <c r="F3503" s="54" t="str">
        <f t="shared" si="54"/>
        <v>marzo</v>
      </c>
      <c r="G3503" s="14" t="s">
        <v>9775</v>
      </c>
      <c r="H3503" s="14" t="s">
        <v>20</v>
      </c>
      <c r="I3503" s="14" t="s">
        <v>11831</v>
      </c>
      <c r="J3503" s="14" t="s">
        <v>21</v>
      </c>
      <c r="K3503" s="14" t="s">
        <v>17947</v>
      </c>
      <c r="L3503" s="14" t="s">
        <v>3840</v>
      </c>
      <c r="M3503" s="16">
        <v>19817.04</v>
      </c>
      <c r="N3503" s="16">
        <v>0</v>
      </c>
      <c r="O3503" s="16">
        <v>0</v>
      </c>
      <c r="P3503" s="17"/>
      <c r="Q3503" s="18">
        <v>400.41</v>
      </c>
      <c r="R3503" s="19">
        <v>400.41</v>
      </c>
      <c r="S3503" s="16">
        <v>20217.45</v>
      </c>
      <c r="T3503" s="16">
        <v>20217.45</v>
      </c>
    </row>
    <row r="3504" spans="1:20" x14ac:dyDescent="0.25">
      <c r="A3504" s="14" t="s">
        <v>18</v>
      </c>
      <c r="B3504" s="14">
        <v>9657</v>
      </c>
      <c r="C3504" s="14" t="s">
        <v>8478</v>
      </c>
      <c r="D3504" s="14">
        <v>564638305</v>
      </c>
      <c r="E3504" s="15">
        <v>43550</v>
      </c>
      <c r="F3504" s="54" t="str">
        <f t="shared" si="54"/>
        <v>marzo</v>
      </c>
      <c r="G3504" s="14" t="s">
        <v>9411</v>
      </c>
      <c r="H3504" s="14" t="s">
        <v>20</v>
      </c>
      <c r="I3504" s="14" t="s">
        <v>11831</v>
      </c>
      <c r="J3504" s="14" t="s">
        <v>1500</v>
      </c>
      <c r="K3504" s="14" t="s">
        <v>17948</v>
      </c>
      <c r="L3504" s="14" t="s">
        <v>1511</v>
      </c>
      <c r="M3504" s="16">
        <v>0</v>
      </c>
      <c r="N3504" s="16">
        <v>0</v>
      </c>
      <c r="O3504" s="16">
        <v>0</v>
      </c>
      <c r="P3504" s="17"/>
      <c r="Q3504" s="18">
        <v>0</v>
      </c>
      <c r="R3504" s="16"/>
      <c r="S3504" s="16">
        <v>0</v>
      </c>
      <c r="T3504" s="16">
        <v>0</v>
      </c>
    </row>
    <row r="3505" spans="1:20" x14ac:dyDescent="0.25">
      <c r="A3505" s="14" t="s">
        <v>18</v>
      </c>
      <c r="B3505" s="14">
        <v>9657</v>
      </c>
      <c r="C3505" s="14" t="s">
        <v>8478</v>
      </c>
      <c r="D3505" s="14">
        <v>5650597005</v>
      </c>
      <c r="E3505" s="15">
        <v>43550</v>
      </c>
      <c r="F3505" s="54" t="str">
        <f t="shared" si="54"/>
        <v>marzo</v>
      </c>
      <c r="G3505" s="14" t="s">
        <v>9776</v>
      </c>
      <c r="H3505" s="14" t="s">
        <v>20</v>
      </c>
      <c r="I3505" s="14" t="s">
        <v>11831</v>
      </c>
      <c r="J3505" s="14" t="s">
        <v>1500</v>
      </c>
      <c r="K3505" s="14" t="s">
        <v>17949</v>
      </c>
      <c r="L3505" s="14" t="s">
        <v>3841</v>
      </c>
      <c r="M3505" s="16">
        <v>0</v>
      </c>
      <c r="N3505" s="16">
        <v>0</v>
      </c>
      <c r="O3505" s="16">
        <v>0</v>
      </c>
      <c r="P3505" s="17"/>
      <c r="Q3505" s="18">
        <v>1735.12</v>
      </c>
      <c r="R3505" s="16">
        <v>1719.12</v>
      </c>
      <c r="S3505" s="16">
        <v>7735.12</v>
      </c>
      <c r="T3505" s="16">
        <v>7735.12</v>
      </c>
    </row>
    <row r="3506" spans="1:20" x14ac:dyDescent="0.25">
      <c r="A3506" s="14" t="s">
        <v>18</v>
      </c>
      <c r="B3506" s="14">
        <v>9657</v>
      </c>
      <c r="C3506" s="14" t="s">
        <v>8478</v>
      </c>
      <c r="D3506" s="14">
        <v>566035705</v>
      </c>
      <c r="E3506" s="15">
        <v>43550</v>
      </c>
      <c r="F3506" s="54" t="str">
        <f t="shared" si="54"/>
        <v>marzo</v>
      </c>
      <c r="G3506" s="14" t="s">
        <v>9777</v>
      </c>
      <c r="H3506" s="14" t="s">
        <v>20</v>
      </c>
      <c r="I3506" s="14" t="s">
        <v>11831</v>
      </c>
      <c r="J3506" s="14" t="s">
        <v>21</v>
      </c>
      <c r="K3506" s="14" t="s">
        <v>17950</v>
      </c>
      <c r="L3506" s="14" t="s">
        <v>3842</v>
      </c>
      <c r="M3506" s="16">
        <v>45920.94</v>
      </c>
      <c r="N3506" s="16">
        <v>0</v>
      </c>
      <c r="O3506" s="16">
        <v>1685.94</v>
      </c>
      <c r="P3506" s="17"/>
      <c r="Q3506" s="18">
        <v>1685.94</v>
      </c>
      <c r="R3506" s="16">
        <v>1685.94</v>
      </c>
      <c r="S3506" s="16">
        <v>47606.879999999997</v>
      </c>
      <c r="T3506" s="16">
        <v>47606.879999999997</v>
      </c>
    </row>
    <row r="3507" spans="1:20" x14ac:dyDescent="0.25">
      <c r="A3507" s="14" t="s">
        <v>18</v>
      </c>
      <c r="B3507" s="14">
        <v>9657</v>
      </c>
      <c r="C3507" s="14" t="s">
        <v>8478</v>
      </c>
      <c r="D3507" s="14">
        <v>566050590505</v>
      </c>
      <c r="E3507" s="15">
        <v>43550</v>
      </c>
      <c r="F3507" s="54" t="str">
        <f t="shared" si="54"/>
        <v>marzo</v>
      </c>
      <c r="G3507" s="14" t="s">
        <v>9757</v>
      </c>
      <c r="H3507" s="14" t="s">
        <v>302</v>
      </c>
      <c r="I3507" s="14" t="s">
        <v>12282</v>
      </c>
      <c r="J3507" s="14" t="s">
        <v>29</v>
      </c>
      <c r="K3507" s="14" t="s">
        <v>17951</v>
      </c>
      <c r="L3507" s="14" t="s">
        <v>301</v>
      </c>
      <c r="M3507" s="16">
        <v>4936.45</v>
      </c>
      <c r="N3507" s="16">
        <v>0</v>
      </c>
      <c r="O3507" s="16">
        <v>0</v>
      </c>
      <c r="P3507" s="17"/>
      <c r="Q3507" s="18">
        <v>0</v>
      </c>
      <c r="R3507" s="16"/>
      <c r="S3507" s="16">
        <v>4936.45</v>
      </c>
      <c r="T3507" s="16">
        <v>4936.45</v>
      </c>
    </row>
    <row r="3508" spans="1:20" x14ac:dyDescent="0.25">
      <c r="A3508" s="14" t="s">
        <v>18</v>
      </c>
      <c r="B3508" s="14">
        <v>9657</v>
      </c>
      <c r="C3508" s="14" t="s">
        <v>8478</v>
      </c>
      <c r="D3508" s="14">
        <v>566223905</v>
      </c>
      <c r="E3508" s="15">
        <v>43550</v>
      </c>
      <c r="F3508" s="54" t="str">
        <f t="shared" si="54"/>
        <v>marzo</v>
      </c>
      <c r="G3508" s="14" t="s">
        <v>9773</v>
      </c>
      <c r="H3508" s="14" t="s">
        <v>20</v>
      </c>
      <c r="I3508" s="14" t="s">
        <v>11831</v>
      </c>
      <c r="J3508" s="14" t="s">
        <v>1500</v>
      </c>
      <c r="K3508" s="14" t="s">
        <v>17952</v>
      </c>
      <c r="L3508" s="14" t="s">
        <v>3843</v>
      </c>
      <c r="M3508" s="16">
        <v>0</v>
      </c>
      <c r="N3508" s="16">
        <v>0</v>
      </c>
      <c r="O3508" s="16">
        <v>0</v>
      </c>
      <c r="P3508" s="17"/>
      <c r="Q3508" s="18">
        <v>6273.14</v>
      </c>
      <c r="R3508" s="16">
        <v>6244.5</v>
      </c>
      <c r="S3508" s="16">
        <v>6273.14</v>
      </c>
      <c r="T3508" s="16">
        <v>6273.14</v>
      </c>
    </row>
    <row r="3509" spans="1:20" x14ac:dyDescent="0.25">
      <c r="A3509" s="14" t="s">
        <v>18</v>
      </c>
      <c r="B3509" s="14">
        <v>9657</v>
      </c>
      <c r="C3509" s="14" t="s">
        <v>8478</v>
      </c>
      <c r="D3509" s="14">
        <v>566373052</v>
      </c>
      <c r="E3509" s="15">
        <v>43550</v>
      </c>
      <c r="F3509" s="54" t="str">
        <f t="shared" si="54"/>
        <v>marzo</v>
      </c>
      <c r="G3509" s="14" t="s">
        <v>9760</v>
      </c>
      <c r="H3509" s="14" t="s">
        <v>20</v>
      </c>
      <c r="I3509" s="14" t="s">
        <v>11831</v>
      </c>
      <c r="J3509" s="14" t="s">
        <v>21</v>
      </c>
      <c r="K3509" s="14" t="s">
        <v>17953</v>
      </c>
      <c r="L3509" s="14" t="s">
        <v>3844</v>
      </c>
      <c r="M3509" s="16">
        <v>46.96</v>
      </c>
      <c r="N3509" s="16">
        <v>0</v>
      </c>
      <c r="O3509" s="16">
        <v>0</v>
      </c>
      <c r="P3509" s="17"/>
      <c r="Q3509" s="18">
        <v>1201.24</v>
      </c>
      <c r="R3509" s="16">
        <v>1201.24</v>
      </c>
      <c r="S3509" s="16">
        <v>1248.2</v>
      </c>
      <c r="T3509" s="16">
        <v>1248.2</v>
      </c>
    </row>
    <row r="3510" spans="1:20" x14ac:dyDescent="0.25">
      <c r="A3510" s="14" t="s">
        <v>18</v>
      </c>
      <c r="B3510" s="14">
        <v>9657</v>
      </c>
      <c r="C3510" s="14" t="s">
        <v>8478</v>
      </c>
      <c r="D3510" s="14">
        <v>566373053</v>
      </c>
      <c r="E3510" s="15">
        <v>43550</v>
      </c>
      <c r="F3510" s="54" t="str">
        <f t="shared" si="54"/>
        <v>marzo</v>
      </c>
      <c r="G3510" s="14" t="s">
        <v>9760</v>
      </c>
      <c r="H3510" s="14" t="s">
        <v>302</v>
      </c>
      <c r="I3510" s="14" t="s">
        <v>12282</v>
      </c>
      <c r="J3510" s="14" t="s">
        <v>29</v>
      </c>
      <c r="K3510" s="14" t="s">
        <v>17954</v>
      </c>
      <c r="L3510" s="14" t="s">
        <v>301</v>
      </c>
      <c r="M3510" s="16">
        <v>5176.55</v>
      </c>
      <c r="N3510" s="16">
        <v>0</v>
      </c>
      <c r="O3510" s="16">
        <v>0</v>
      </c>
      <c r="P3510" s="17"/>
      <c r="Q3510" s="18">
        <v>0</v>
      </c>
      <c r="R3510" s="19"/>
      <c r="S3510" s="16">
        <v>5176.55</v>
      </c>
      <c r="T3510" s="16">
        <v>5176.55</v>
      </c>
    </row>
    <row r="3511" spans="1:20" x14ac:dyDescent="0.25">
      <c r="A3511" s="14" t="s">
        <v>18</v>
      </c>
      <c r="B3511" s="14">
        <v>9657</v>
      </c>
      <c r="C3511" s="14" t="s">
        <v>8478</v>
      </c>
      <c r="D3511" s="14">
        <v>56637362</v>
      </c>
      <c r="E3511" s="15">
        <v>43550</v>
      </c>
      <c r="F3511" s="54" t="str">
        <f t="shared" si="54"/>
        <v>marzo</v>
      </c>
      <c r="G3511" s="14" t="s">
        <v>9769</v>
      </c>
      <c r="H3511" s="14" t="s">
        <v>20</v>
      </c>
      <c r="I3511" s="14" t="s">
        <v>11831</v>
      </c>
      <c r="J3511" s="14" t="s">
        <v>21</v>
      </c>
      <c r="K3511" s="14" t="s">
        <v>17955</v>
      </c>
      <c r="L3511" s="14" t="s">
        <v>3845</v>
      </c>
      <c r="M3511" s="16">
        <v>46.96</v>
      </c>
      <c r="N3511" s="16">
        <v>0</v>
      </c>
      <c r="O3511" s="16">
        <v>0</v>
      </c>
      <c r="P3511" s="17"/>
      <c r="Q3511" s="18">
        <v>1201.24</v>
      </c>
      <c r="R3511" s="19">
        <v>1201.24</v>
      </c>
      <c r="S3511" s="16">
        <v>1248.2</v>
      </c>
      <c r="T3511" s="16">
        <v>1248.2</v>
      </c>
    </row>
    <row r="3512" spans="1:20" x14ac:dyDescent="0.25">
      <c r="A3512" s="14" t="s">
        <v>18</v>
      </c>
      <c r="B3512" s="14">
        <v>9657</v>
      </c>
      <c r="C3512" s="14" t="s">
        <v>8478</v>
      </c>
      <c r="D3512" s="14">
        <v>566380005</v>
      </c>
      <c r="E3512" s="15">
        <v>43550</v>
      </c>
      <c r="F3512" s="54" t="str">
        <f t="shared" si="54"/>
        <v>marzo</v>
      </c>
      <c r="G3512" s="14" t="s">
        <v>9617</v>
      </c>
      <c r="H3512" s="14" t="s">
        <v>302</v>
      </c>
      <c r="I3512" s="14" t="s">
        <v>12282</v>
      </c>
      <c r="J3512" s="14" t="s">
        <v>29</v>
      </c>
      <c r="K3512" s="14" t="s">
        <v>17956</v>
      </c>
      <c r="L3512" s="14" t="s">
        <v>301</v>
      </c>
      <c r="M3512" s="16">
        <v>5244.45</v>
      </c>
      <c r="N3512" s="16">
        <v>0</v>
      </c>
      <c r="O3512" s="16">
        <v>0</v>
      </c>
      <c r="P3512" s="17"/>
      <c r="Q3512" s="18">
        <v>0</v>
      </c>
      <c r="R3512" s="19"/>
      <c r="S3512" s="16">
        <v>5244.45</v>
      </c>
      <c r="T3512" s="16">
        <v>5244.45</v>
      </c>
    </row>
    <row r="3513" spans="1:20" x14ac:dyDescent="0.25">
      <c r="A3513" s="14" t="s">
        <v>18</v>
      </c>
      <c r="B3513" s="14">
        <v>9657</v>
      </c>
      <c r="C3513" s="14" t="s">
        <v>8478</v>
      </c>
      <c r="D3513" s="14">
        <v>566380205</v>
      </c>
      <c r="E3513" s="15">
        <v>43550</v>
      </c>
      <c r="F3513" s="54" t="str">
        <f t="shared" si="54"/>
        <v>marzo</v>
      </c>
      <c r="G3513" s="14" t="s">
        <v>9778</v>
      </c>
      <c r="H3513" s="14" t="s">
        <v>302</v>
      </c>
      <c r="I3513" s="14" t="s">
        <v>12282</v>
      </c>
      <c r="J3513" s="14" t="s">
        <v>29</v>
      </c>
      <c r="K3513" s="14" t="s">
        <v>17957</v>
      </c>
      <c r="L3513" s="14" t="s">
        <v>301</v>
      </c>
      <c r="M3513" s="16">
        <v>5272.45</v>
      </c>
      <c r="N3513" s="16">
        <v>0</v>
      </c>
      <c r="O3513" s="16">
        <v>0</v>
      </c>
      <c r="P3513" s="17"/>
      <c r="Q3513" s="18">
        <v>0</v>
      </c>
      <c r="R3513" s="19"/>
      <c r="S3513" s="16">
        <v>5272.45</v>
      </c>
      <c r="T3513" s="16">
        <v>5272.45</v>
      </c>
    </row>
    <row r="3514" spans="1:20" x14ac:dyDescent="0.25">
      <c r="A3514" s="14" t="s">
        <v>18</v>
      </c>
      <c r="B3514" s="14">
        <v>9657</v>
      </c>
      <c r="C3514" s="14" t="s">
        <v>8478</v>
      </c>
      <c r="D3514" s="14">
        <v>566380405</v>
      </c>
      <c r="E3514" s="15">
        <v>43550</v>
      </c>
      <c r="F3514" s="54" t="str">
        <f t="shared" si="54"/>
        <v>marzo</v>
      </c>
      <c r="G3514" s="14" t="s">
        <v>9761</v>
      </c>
      <c r="H3514" s="14" t="s">
        <v>302</v>
      </c>
      <c r="I3514" s="14" t="s">
        <v>12282</v>
      </c>
      <c r="J3514" s="14" t="s">
        <v>29</v>
      </c>
      <c r="K3514" s="14" t="s">
        <v>17958</v>
      </c>
      <c r="L3514" s="14" t="s">
        <v>301</v>
      </c>
      <c r="M3514" s="16">
        <v>5272.45</v>
      </c>
      <c r="N3514" s="16">
        <v>0</v>
      </c>
      <c r="O3514" s="16">
        <v>0</v>
      </c>
      <c r="P3514" s="17"/>
      <c r="Q3514" s="18">
        <v>0</v>
      </c>
      <c r="R3514" s="19"/>
      <c r="S3514" s="16">
        <v>5272.45</v>
      </c>
      <c r="T3514" s="16">
        <v>5272.45</v>
      </c>
    </row>
    <row r="3515" spans="1:20" x14ac:dyDescent="0.25">
      <c r="A3515" s="14" t="s">
        <v>18</v>
      </c>
      <c r="B3515" s="14">
        <v>9657</v>
      </c>
      <c r="C3515" s="14" t="s">
        <v>8478</v>
      </c>
      <c r="D3515" s="14">
        <v>566380605</v>
      </c>
      <c r="E3515" s="15">
        <v>43550</v>
      </c>
      <c r="F3515" s="54" t="str">
        <f t="shared" si="54"/>
        <v>marzo</v>
      </c>
      <c r="G3515" s="14" t="s">
        <v>9779</v>
      </c>
      <c r="H3515" s="14" t="s">
        <v>302</v>
      </c>
      <c r="I3515" s="14" t="s">
        <v>12282</v>
      </c>
      <c r="J3515" s="14" t="s">
        <v>29</v>
      </c>
      <c r="K3515" s="14" t="s">
        <v>17959</v>
      </c>
      <c r="L3515" s="14" t="s">
        <v>301</v>
      </c>
      <c r="M3515" s="16">
        <v>5272.45</v>
      </c>
      <c r="N3515" s="16">
        <v>0</v>
      </c>
      <c r="O3515" s="16">
        <v>0</v>
      </c>
      <c r="P3515" s="17"/>
      <c r="Q3515" s="18">
        <v>0</v>
      </c>
      <c r="R3515" s="16"/>
      <c r="S3515" s="16">
        <v>5272.45</v>
      </c>
      <c r="T3515" s="16">
        <v>5272.45</v>
      </c>
    </row>
    <row r="3516" spans="1:20" x14ac:dyDescent="0.25">
      <c r="A3516" s="14" t="s">
        <v>18</v>
      </c>
      <c r="B3516" s="14">
        <v>9657</v>
      </c>
      <c r="C3516" s="14" t="s">
        <v>8478</v>
      </c>
      <c r="D3516" s="14">
        <v>5663805005</v>
      </c>
      <c r="E3516" s="15">
        <v>43550</v>
      </c>
      <c r="F3516" s="54" t="str">
        <f t="shared" si="54"/>
        <v>marzo</v>
      </c>
      <c r="G3516" s="14" t="s">
        <v>9780</v>
      </c>
      <c r="H3516" s="14" t="s">
        <v>302</v>
      </c>
      <c r="I3516" s="14" t="s">
        <v>12282</v>
      </c>
      <c r="J3516" s="14" t="s">
        <v>29</v>
      </c>
      <c r="K3516" s="14" t="s">
        <v>17960</v>
      </c>
      <c r="L3516" s="14" t="s">
        <v>301</v>
      </c>
      <c r="M3516" s="16">
        <v>4125.8500000000004</v>
      </c>
      <c r="N3516" s="16">
        <v>0</v>
      </c>
      <c r="O3516" s="16">
        <v>0</v>
      </c>
      <c r="P3516" s="17"/>
      <c r="Q3516" s="18">
        <v>0</v>
      </c>
      <c r="R3516" s="16"/>
      <c r="S3516" s="16">
        <v>4125.8500000000004</v>
      </c>
      <c r="T3516" s="16">
        <v>4125.8500000000004</v>
      </c>
    </row>
    <row r="3517" spans="1:20" x14ac:dyDescent="0.25">
      <c r="A3517" s="14" t="s">
        <v>18</v>
      </c>
      <c r="B3517" s="14">
        <v>9657</v>
      </c>
      <c r="C3517" s="14" t="s">
        <v>8478</v>
      </c>
      <c r="D3517" s="14">
        <v>56639462</v>
      </c>
      <c r="E3517" s="15">
        <v>43550</v>
      </c>
      <c r="F3517" s="54" t="str">
        <f t="shared" si="54"/>
        <v>marzo</v>
      </c>
      <c r="G3517" s="14" t="s">
        <v>9770</v>
      </c>
      <c r="H3517" s="14" t="s">
        <v>20</v>
      </c>
      <c r="I3517" s="14" t="s">
        <v>11831</v>
      </c>
      <c r="J3517" s="14" t="s">
        <v>21</v>
      </c>
      <c r="K3517" s="14" t="s">
        <v>17961</v>
      </c>
      <c r="L3517" s="14" t="s">
        <v>3844</v>
      </c>
      <c r="M3517" s="16">
        <v>46.96</v>
      </c>
      <c r="N3517" s="16">
        <v>0</v>
      </c>
      <c r="O3517" s="16">
        <v>0</v>
      </c>
      <c r="P3517" s="17"/>
      <c r="Q3517" s="18">
        <v>1201.24</v>
      </c>
      <c r="R3517" s="16">
        <v>1201.24</v>
      </c>
      <c r="S3517" s="16">
        <v>1248.2</v>
      </c>
      <c r="T3517" s="16">
        <v>1248.2</v>
      </c>
    </row>
    <row r="3518" spans="1:20" x14ac:dyDescent="0.25">
      <c r="A3518" s="14" t="s">
        <v>18</v>
      </c>
      <c r="B3518" s="14">
        <v>9657</v>
      </c>
      <c r="C3518" s="14" t="s">
        <v>8478</v>
      </c>
      <c r="D3518" s="14">
        <v>566402005</v>
      </c>
      <c r="E3518" s="15">
        <v>43550</v>
      </c>
      <c r="F3518" s="54" t="str">
        <f t="shared" si="54"/>
        <v>marzo</v>
      </c>
      <c r="G3518" s="14" t="s">
        <v>9759</v>
      </c>
      <c r="H3518" s="14" t="s">
        <v>302</v>
      </c>
      <c r="I3518" s="14" t="s">
        <v>12282</v>
      </c>
      <c r="J3518" s="14" t="s">
        <v>29</v>
      </c>
      <c r="K3518" s="14" t="s">
        <v>17962</v>
      </c>
      <c r="L3518" s="14" t="s">
        <v>301</v>
      </c>
      <c r="M3518" s="16">
        <v>4936.45</v>
      </c>
      <c r="N3518" s="16">
        <v>0</v>
      </c>
      <c r="O3518" s="16">
        <v>0</v>
      </c>
      <c r="P3518" s="17"/>
      <c r="Q3518" s="18">
        <v>0</v>
      </c>
      <c r="R3518" s="19"/>
      <c r="S3518" s="16">
        <v>4936.45</v>
      </c>
      <c r="T3518" s="16">
        <v>4936.45</v>
      </c>
    </row>
    <row r="3519" spans="1:20" x14ac:dyDescent="0.25">
      <c r="A3519" s="14" t="s">
        <v>18</v>
      </c>
      <c r="B3519" s="14">
        <v>9657</v>
      </c>
      <c r="C3519" s="14" t="s">
        <v>8478</v>
      </c>
      <c r="D3519" s="14">
        <v>566459405</v>
      </c>
      <c r="E3519" s="15">
        <v>43550</v>
      </c>
      <c r="F3519" s="54" t="str">
        <f t="shared" si="54"/>
        <v>marzo</v>
      </c>
      <c r="G3519" s="14" t="s">
        <v>9617</v>
      </c>
      <c r="H3519" s="14" t="s">
        <v>302</v>
      </c>
      <c r="I3519" s="14" t="s">
        <v>12282</v>
      </c>
      <c r="J3519" s="14" t="s">
        <v>29</v>
      </c>
      <c r="K3519" s="14" t="s">
        <v>17963</v>
      </c>
      <c r="L3519" s="14" t="s">
        <v>3846</v>
      </c>
      <c r="M3519" s="16">
        <v>0</v>
      </c>
      <c r="N3519" s="16">
        <v>0</v>
      </c>
      <c r="O3519" s="16">
        <v>0</v>
      </c>
      <c r="P3519" s="17"/>
      <c r="Q3519" s="18">
        <v>0</v>
      </c>
      <c r="R3519" s="19"/>
      <c r="S3519" s="16">
        <v>1000</v>
      </c>
      <c r="T3519" s="16">
        <v>1000</v>
      </c>
    </row>
    <row r="3520" spans="1:20" x14ac:dyDescent="0.25">
      <c r="A3520" s="14" t="s">
        <v>18</v>
      </c>
      <c r="B3520" s="14">
        <v>9657</v>
      </c>
      <c r="C3520" s="14" t="s">
        <v>8478</v>
      </c>
      <c r="D3520" s="14">
        <v>5664990505</v>
      </c>
      <c r="E3520" s="15">
        <v>43550</v>
      </c>
      <c r="F3520" s="54" t="str">
        <f t="shared" si="54"/>
        <v>marzo</v>
      </c>
      <c r="G3520" s="14" t="s">
        <v>9781</v>
      </c>
      <c r="H3520" s="14" t="s">
        <v>302</v>
      </c>
      <c r="I3520" s="14" t="s">
        <v>12282</v>
      </c>
      <c r="J3520" s="14" t="s">
        <v>29</v>
      </c>
      <c r="K3520" s="14" t="s">
        <v>17672</v>
      </c>
      <c r="L3520" s="14" t="s">
        <v>301</v>
      </c>
      <c r="M3520" s="16">
        <v>4936.45</v>
      </c>
      <c r="N3520" s="16">
        <v>0</v>
      </c>
      <c r="O3520" s="16">
        <v>0</v>
      </c>
      <c r="P3520" s="17"/>
      <c r="Q3520" s="18">
        <v>0</v>
      </c>
      <c r="R3520" s="19"/>
      <c r="S3520" s="16">
        <v>4936.45</v>
      </c>
      <c r="T3520" s="16">
        <v>4936.45</v>
      </c>
    </row>
    <row r="3521" spans="1:20" x14ac:dyDescent="0.25">
      <c r="A3521" s="14" t="s">
        <v>18</v>
      </c>
      <c r="B3521" s="14">
        <v>9657</v>
      </c>
      <c r="C3521" s="14" t="s">
        <v>8478</v>
      </c>
      <c r="D3521" s="14">
        <v>566499305</v>
      </c>
      <c r="E3521" s="15">
        <v>43550</v>
      </c>
      <c r="F3521" s="54" t="str">
        <f t="shared" si="54"/>
        <v>marzo</v>
      </c>
      <c r="G3521" s="14" t="s">
        <v>9782</v>
      </c>
      <c r="H3521" s="14" t="s">
        <v>302</v>
      </c>
      <c r="I3521" s="14" t="s">
        <v>12282</v>
      </c>
      <c r="J3521" s="14" t="s">
        <v>29</v>
      </c>
      <c r="K3521" s="14" t="s">
        <v>17964</v>
      </c>
      <c r="L3521" s="14" t="s">
        <v>301</v>
      </c>
      <c r="M3521" s="16">
        <v>4936.45</v>
      </c>
      <c r="N3521" s="16">
        <v>0</v>
      </c>
      <c r="O3521" s="16">
        <v>0</v>
      </c>
      <c r="P3521" s="17"/>
      <c r="Q3521" s="18">
        <v>0</v>
      </c>
      <c r="R3521" s="19"/>
      <c r="S3521" s="16">
        <v>4936.45</v>
      </c>
      <c r="T3521" s="16">
        <v>4936.45</v>
      </c>
    </row>
    <row r="3522" spans="1:20" x14ac:dyDescent="0.25">
      <c r="A3522" s="14" t="s">
        <v>18</v>
      </c>
      <c r="B3522" s="14">
        <v>9657</v>
      </c>
      <c r="C3522" s="14" t="s">
        <v>8478</v>
      </c>
      <c r="D3522" s="14">
        <v>5665056905</v>
      </c>
      <c r="E3522" s="15">
        <v>43550</v>
      </c>
      <c r="F3522" s="54" t="str">
        <f t="shared" si="54"/>
        <v>marzo</v>
      </c>
      <c r="G3522" s="14" t="s">
        <v>9656</v>
      </c>
      <c r="H3522" s="14" t="s">
        <v>299</v>
      </c>
      <c r="I3522" s="14" t="s">
        <v>12281</v>
      </c>
      <c r="J3522" s="14" t="s">
        <v>300</v>
      </c>
      <c r="K3522" s="14" t="s">
        <v>17965</v>
      </c>
      <c r="L3522" s="14" t="s">
        <v>301</v>
      </c>
      <c r="M3522" s="16">
        <v>5272.45</v>
      </c>
      <c r="N3522" s="16">
        <v>0</v>
      </c>
      <c r="O3522" s="16">
        <v>0</v>
      </c>
      <c r="P3522" s="17"/>
      <c r="Q3522" s="18">
        <v>0</v>
      </c>
      <c r="R3522" s="16"/>
      <c r="S3522" s="16">
        <v>5272.45</v>
      </c>
      <c r="T3522" s="16">
        <v>5272.45</v>
      </c>
    </row>
    <row r="3523" spans="1:20" x14ac:dyDescent="0.25">
      <c r="A3523" s="14" t="s">
        <v>18</v>
      </c>
      <c r="B3523" s="14">
        <v>9657</v>
      </c>
      <c r="C3523" s="14" t="s">
        <v>8478</v>
      </c>
      <c r="D3523" s="14">
        <v>566522905</v>
      </c>
      <c r="E3523" s="15">
        <v>43550</v>
      </c>
      <c r="F3523" s="54" t="str">
        <f t="shared" ref="F3523:F3586" si="55">TEXT(E3523,"MMMM")</f>
        <v>marzo</v>
      </c>
      <c r="G3523" s="14" t="s">
        <v>9663</v>
      </c>
      <c r="H3523" s="14" t="s">
        <v>299</v>
      </c>
      <c r="I3523" s="14" t="s">
        <v>12281</v>
      </c>
      <c r="J3523" s="14" t="s">
        <v>300</v>
      </c>
      <c r="K3523" s="14" t="s">
        <v>17966</v>
      </c>
      <c r="L3523" s="14" t="s">
        <v>301</v>
      </c>
      <c r="M3523" s="16">
        <v>5272.45</v>
      </c>
      <c r="N3523" s="16">
        <v>0</v>
      </c>
      <c r="O3523" s="16">
        <v>0</v>
      </c>
      <c r="P3523" s="17"/>
      <c r="Q3523" s="18">
        <v>0</v>
      </c>
      <c r="R3523" s="16"/>
      <c r="S3523" s="16">
        <v>5272.45</v>
      </c>
      <c r="T3523" s="16">
        <v>5272.45</v>
      </c>
    </row>
    <row r="3524" spans="1:20" x14ac:dyDescent="0.25">
      <c r="A3524" s="14" t="s">
        <v>18</v>
      </c>
      <c r="B3524" s="14">
        <v>9657</v>
      </c>
      <c r="C3524" s="14" t="s">
        <v>8478</v>
      </c>
      <c r="D3524" s="14">
        <v>5665230505</v>
      </c>
      <c r="E3524" s="15">
        <v>43550</v>
      </c>
      <c r="F3524" s="54" t="str">
        <f t="shared" si="55"/>
        <v>marzo</v>
      </c>
      <c r="G3524" s="14" t="s">
        <v>9783</v>
      </c>
      <c r="H3524" s="14" t="s">
        <v>299</v>
      </c>
      <c r="I3524" s="14" t="s">
        <v>12281</v>
      </c>
      <c r="J3524" s="14" t="s">
        <v>300</v>
      </c>
      <c r="K3524" s="14" t="s">
        <v>17967</v>
      </c>
      <c r="L3524" s="14" t="s">
        <v>944</v>
      </c>
      <c r="M3524" s="16">
        <v>5272.45</v>
      </c>
      <c r="N3524" s="16">
        <v>0</v>
      </c>
      <c r="O3524" s="16">
        <v>0</v>
      </c>
      <c r="P3524" s="17"/>
      <c r="Q3524" s="18">
        <v>0</v>
      </c>
      <c r="R3524" s="16"/>
      <c r="S3524" s="16">
        <v>5272.45</v>
      </c>
      <c r="T3524" s="16">
        <v>5272.45</v>
      </c>
    </row>
    <row r="3525" spans="1:20" x14ac:dyDescent="0.25">
      <c r="A3525" s="14" t="s">
        <v>18</v>
      </c>
      <c r="B3525" s="14">
        <v>9657</v>
      </c>
      <c r="C3525" s="14" t="s">
        <v>8478</v>
      </c>
      <c r="D3525" s="14">
        <v>566523305</v>
      </c>
      <c r="E3525" s="15">
        <v>43550</v>
      </c>
      <c r="F3525" s="54" t="str">
        <f t="shared" si="55"/>
        <v>marzo</v>
      </c>
      <c r="G3525" s="14" t="s">
        <v>9784</v>
      </c>
      <c r="H3525" s="14" t="s">
        <v>302</v>
      </c>
      <c r="I3525" s="14" t="s">
        <v>12282</v>
      </c>
      <c r="J3525" s="14" t="s">
        <v>29</v>
      </c>
      <c r="K3525" s="14" t="s">
        <v>17968</v>
      </c>
      <c r="L3525" s="14" t="s">
        <v>301</v>
      </c>
      <c r="M3525" s="16">
        <v>4841.4799999999996</v>
      </c>
      <c r="N3525" s="16">
        <v>0</v>
      </c>
      <c r="O3525" s="16">
        <v>0</v>
      </c>
      <c r="P3525" s="17"/>
      <c r="Q3525" s="18">
        <v>0</v>
      </c>
      <c r="R3525" s="16"/>
      <c r="S3525" s="16">
        <v>4841.4799999999996</v>
      </c>
      <c r="T3525" s="16">
        <v>4841.4799999999996</v>
      </c>
    </row>
    <row r="3526" spans="1:20" x14ac:dyDescent="0.25">
      <c r="A3526" s="14" t="s">
        <v>18</v>
      </c>
      <c r="B3526" s="14">
        <v>9657</v>
      </c>
      <c r="C3526" s="14" t="s">
        <v>8478</v>
      </c>
      <c r="D3526" s="14">
        <v>566536305</v>
      </c>
      <c r="E3526" s="15">
        <v>43550</v>
      </c>
      <c r="F3526" s="54" t="str">
        <f t="shared" si="55"/>
        <v>marzo</v>
      </c>
      <c r="G3526" s="14" t="s">
        <v>9785</v>
      </c>
      <c r="H3526" s="14" t="s">
        <v>302</v>
      </c>
      <c r="I3526" s="14" t="s">
        <v>12282</v>
      </c>
      <c r="J3526" s="14" t="s">
        <v>29</v>
      </c>
      <c r="K3526" s="14" t="s">
        <v>17969</v>
      </c>
      <c r="L3526" s="14" t="s">
        <v>301</v>
      </c>
      <c r="M3526" s="16">
        <v>4960.13</v>
      </c>
      <c r="N3526" s="16">
        <v>0</v>
      </c>
      <c r="O3526" s="16">
        <v>0</v>
      </c>
      <c r="P3526" s="17"/>
      <c r="Q3526" s="18">
        <v>0</v>
      </c>
      <c r="R3526" s="16"/>
      <c r="S3526" s="16">
        <v>4960.13</v>
      </c>
      <c r="T3526" s="16">
        <v>4960.13</v>
      </c>
    </row>
    <row r="3527" spans="1:20" x14ac:dyDescent="0.25">
      <c r="A3527" s="14" t="s">
        <v>18</v>
      </c>
      <c r="B3527" s="14">
        <v>9657</v>
      </c>
      <c r="C3527" s="14" t="s">
        <v>8478</v>
      </c>
      <c r="D3527" s="14">
        <v>566556205</v>
      </c>
      <c r="E3527" s="15">
        <v>43550</v>
      </c>
      <c r="F3527" s="54" t="str">
        <f t="shared" si="55"/>
        <v>marzo</v>
      </c>
      <c r="G3527" s="14" t="s">
        <v>9786</v>
      </c>
      <c r="H3527" s="14" t="s">
        <v>302</v>
      </c>
      <c r="I3527" s="14" t="s">
        <v>12282</v>
      </c>
      <c r="J3527" s="14" t="s">
        <v>29</v>
      </c>
      <c r="K3527" s="14" t="s">
        <v>17970</v>
      </c>
      <c r="L3527" s="14" t="s">
        <v>301</v>
      </c>
      <c r="M3527" s="16">
        <v>4903.55</v>
      </c>
      <c r="N3527" s="16">
        <v>0</v>
      </c>
      <c r="O3527" s="16">
        <v>0</v>
      </c>
      <c r="P3527" s="17"/>
      <c r="Q3527" s="18">
        <v>0</v>
      </c>
      <c r="R3527" s="16"/>
      <c r="S3527" s="16">
        <v>4903.55</v>
      </c>
      <c r="T3527" s="16">
        <v>4903.55</v>
      </c>
    </row>
    <row r="3528" spans="1:20" x14ac:dyDescent="0.25">
      <c r="A3528" s="14" t="s">
        <v>18</v>
      </c>
      <c r="B3528" s="14">
        <v>9657</v>
      </c>
      <c r="C3528" s="14" t="s">
        <v>8478</v>
      </c>
      <c r="D3528" s="14">
        <v>56655622</v>
      </c>
      <c r="E3528" s="15">
        <v>43551</v>
      </c>
      <c r="F3528" s="54" t="str">
        <f t="shared" si="55"/>
        <v>marzo</v>
      </c>
      <c r="G3528" s="14" t="s">
        <v>9786</v>
      </c>
      <c r="H3528" s="14" t="s">
        <v>20</v>
      </c>
      <c r="I3528" s="14" t="s">
        <v>11831</v>
      </c>
      <c r="J3528" s="14" t="s">
        <v>21</v>
      </c>
      <c r="K3528" s="14" t="s">
        <v>17971</v>
      </c>
      <c r="L3528" s="14" t="s">
        <v>3847</v>
      </c>
      <c r="M3528" s="16">
        <v>0</v>
      </c>
      <c r="N3528" s="16">
        <v>0</v>
      </c>
      <c r="O3528" s="16">
        <v>0</v>
      </c>
      <c r="P3528" s="17"/>
      <c r="Q3528" s="18">
        <v>0</v>
      </c>
      <c r="R3528" s="16"/>
      <c r="S3528" s="16">
        <v>0</v>
      </c>
      <c r="T3528" s="16">
        <v>0</v>
      </c>
    </row>
    <row r="3529" spans="1:20" x14ac:dyDescent="0.25">
      <c r="A3529" s="14" t="s">
        <v>18</v>
      </c>
      <c r="B3529" s="14">
        <v>9657</v>
      </c>
      <c r="C3529" s="14" t="s">
        <v>8478</v>
      </c>
      <c r="D3529" s="14">
        <v>56655623</v>
      </c>
      <c r="E3529" s="15">
        <v>43551</v>
      </c>
      <c r="F3529" s="54" t="str">
        <f t="shared" si="55"/>
        <v>marzo</v>
      </c>
      <c r="G3529" s="14" t="s">
        <v>9786</v>
      </c>
      <c r="H3529" s="14" t="s">
        <v>302</v>
      </c>
      <c r="I3529" s="14" t="s">
        <v>12282</v>
      </c>
      <c r="J3529" s="14" t="s">
        <v>968</v>
      </c>
      <c r="K3529" s="14" t="s">
        <v>17972</v>
      </c>
      <c r="L3529" s="14" t="s">
        <v>3848</v>
      </c>
      <c r="M3529" s="16">
        <v>0</v>
      </c>
      <c r="N3529" s="16">
        <v>0</v>
      </c>
      <c r="O3529" s="16">
        <v>0</v>
      </c>
      <c r="P3529" s="17"/>
      <c r="Q3529" s="18">
        <v>0</v>
      </c>
      <c r="R3529" s="19"/>
      <c r="S3529" s="16">
        <v>1500</v>
      </c>
      <c r="T3529" s="16">
        <v>1500</v>
      </c>
    </row>
    <row r="3530" spans="1:20" x14ac:dyDescent="0.25">
      <c r="A3530" s="14" t="s">
        <v>18</v>
      </c>
      <c r="B3530" s="14">
        <v>9657</v>
      </c>
      <c r="C3530" s="14" t="s">
        <v>8478</v>
      </c>
      <c r="D3530" s="14">
        <v>566082205</v>
      </c>
      <c r="E3530" s="15">
        <v>43553</v>
      </c>
      <c r="F3530" s="54" t="str">
        <f t="shared" si="55"/>
        <v>marzo</v>
      </c>
      <c r="G3530" s="14" t="s">
        <v>9240</v>
      </c>
      <c r="H3530" s="14" t="s">
        <v>569</v>
      </c>
      <c r="I3530" s="14" t="s">
        <v>12351</v>
      </c>
      <c r="J3530" s="14" t="s">
        <v>570</v>
      </c>
      <c r="K3530" s="14" t="s">
        <v>17973</v>
      </c>
      <c r="L3530" s="14" t="s">
        <v>2657</v>
      </c>
      <c r="M3530" s="16">
        <v>2697.71</v>
      </c>
      <c r="N3530" s="16">
        <v>326.57</v>
      </c>
      <c r="O3530" s="16">
        <v>0</v>
      </c>
      <c r="P3530" s="17"/>
      <c r="Q3530" s="18">
        <v>0</v>
      </c>
      <c r="R3530" s="16"/>
      <c r="S3530" s="16">
        <v>2697.71</v>
      </c>
      <c r="T3530" s="16">
        <v>2697.71</v>
      </c>
    </row>
    <row r="3531" spans="1:20" x14ac:dyDescent="0.25">
      <c r="A3531" s="14" t="s">
        <v>18</v>
      </c>
      <c r="B3531" s="14">
        <v>9657</v>
      </c>
      <c r="C3531" s="14" t="s">
        <v>8478</v>
      </c>
      <c r="D3531" s="14">
        <v>566082705</v>
      </c>
      <c r="E3531" s="15">
        <v>43553</v>
      </c>
      <c r="F3531" s="54" t="str">
        <f t="shared" si="55"/>
        <v>marzo</v>
      </c>
      <c r="G3531" s="14" t="s">
        <v>9240</v>
      </c>
      <c r="H3531" s="14" t="s">
        <v>299</v>
      </c>
      <c r="I3531" s="14" t="s">
        <v>12281</v>
      </c>
      <c r="J3531" s="14" t="s">
        <v>300</v>
      </c>
      <c r="K3531" s="14" t="s">
        <v>17974</v>
      </c>
      <c r="L3531" s="14" t="s">
        <v>2655</v>
      </c>
      <c r="M3531" s="16">
        <v>0</v>
      </c>
      <c r="N3531" s="16">
        <v>0</v>
      </c>
      <c r="O3531" s="16">
        <v>0</v>
      </c>
      <c r="P3531" s="17"/>
      <c r="Q3531" s="18">
        <v>0</v>
      </c>
      <c r="R3531" s="16"/>
      <c r="S3531" s="16">
        <v>0</v>
      </c>
      <c r="T3531" s="16">
        <v>0</v>
      </c>
    </row>
    <row r="3532" spans="1:20" x14ac:dyDescent="0.25">
      <c r="A3532" s="14" t="s">
        <v>18</v>
      </c>
      <c r="B3532" s="14">
        <v>9657</v>
      </c>
      <c r="C3532" s="14" t="s">
        <v>8478</v>
      </c>
      <c r="D3532" s="14">
        <v>56620505705</v>
      </c>
      <c r="E3532" s="15">
        <v>43553</v>
      </c>
      <c r="F3532" s="54" t="str">
        <f t="shared" si="55"/>
        <v>marzo</v>
      </c>
      <c r="G3532" s="14" t="s">
        <v>9787</v>
      </c>
      <c r="H3532" s="14" t="s">
        <v>20</v>
      </c>
      <c r="I3532" s="14" t="s">
        <v>11831</v>
      </c>
      <c r="J3532" s="14" t="s">
        <v>21</v>
      </c>
      <c r="K3532" s="14" t="s">
        <v>17975</v>
      </c>
      <c r="L3532" s="14" t="s">
        <v>35</v>
      </c>
      <c r="M3532" s="16">
        <v>0</v>
      </c>
      <c r="N3532" s="16">
        <v>0</v>
      </c>
      <c r="O3532" s="16">
        <v>0</v>
      </c>
      <c r="P3532" s="17"/>
      <c r="Q3532" s="18">
        <v>0</v>
      </c>
      <c r="R3532" s="16"/>
      <c r="S3532" s="16">
        <v>0</v>
      </c>
      <c r="T3532" s="16">
        <v>0</v>
      </c>
    </row>
    <row r="3533" spans="1:20" x14ac:dyDescent="0.25">
      <c r="A3533" s="14" t="s">
        <v>18</v>
      </c>
      <c r="B3533" s="14">
        <v>9657</v>
      </c>
      <c r="C3533" s="14" t="s">
        <v>8478</v>
      </c>
      <c r="D3533" s="14">
        <v>566400502</v>
      </c>
      <c r="E3533" s="15">
        <v>43553</v>
      </c>
      <c r="F3533" s="54" t="str">
        <f t="shared" si="55"/>
        <v>marzo</v>
      </c>
      <c r="G3533" s="14" t="s">
        <v>9772</v>
      </c>
      <c r="H3533" s="14" t="s">
        <v>20</v>
      </c>
      <c r="I3533" s="14" t="s">
        <v>11831</v>
      </c>
      <c r="J3533" s="14" t="s">
        <v>21</v>
      </c>
      <c r="K3533" s="14" t="s">
        <v>17976</v>
      </c>
      <c r="L3533" s="14" t="s">
        <v>1516</v>
      </c>
      <c r="M3533" s="16">
        <v>0</v>
      </c>
      <c r="N3533" s="16">
        <v>0</v>
      </c>
      <c r="O3533" s="16">
        <v>0</v>
      </c>
      <c r="P3533" s="17"/>
      <c r="Q3533" s="18">
        <v>667.36</v>
      </c>
      <c r="R3533" s="16">
        <v>667.36</v>
      </c>
      <c r="S3533" s="16">
        <v>667.36</v>
      </c>
      <c r="T3533" s="16">
        <v>667.36</v>
      </c>
    </row>
    <row r="3534" spans="1:20" x14ac:dyDescent="0.25">
      <c r="A3534" s="14" t="s">
        <v>18</v>
      </c>
      <c r="B3534" s="14">
        <v>9657</v>
      </c>
      <c r="C3534" s="14" t="s">
        <v>8478</v>
      </c>
      <c r="D3534" s="14">
        <v>566592905</v>
      </c>
      <c r="E3534" s="15">
        <v>43553</v>
      </c>
      <c r="F3534" s="54" t="str">
        <f t="shared" si="55"/>
        <v>marzo</v>
      </c>
      <c r="G3534" s="14" t="s">
        <v>9788</v>
      </c>
      <c r="H3534" s="14" t="s">
        <v>302</v>
      </c>
      <c r="I3534" s="14" t="s">
        <v>12282</v>
      </c>
      <c r="J3534" s="14" t="s">
        <v>29</v>
      </c>
      <c r="K3534" s="14" t="s">
        <v>17977</v>
      </c>
      <c r="L3534" s="14" t="s">
        <v>301</v>
      </c>
      <c r="M3534" s="16">
        <v>4936.45</v>
      </c>
      <c r="N3534" s="16">
        <v>0</v>
      </c>
      <c r="O3534" s="16">
        <v>0</v>
      </c>
      <c r="P3534" s="17"/>
      <c r="Q3534" s="18">
        <v>0</v>
      </c>
      <c r="R3534" s="16"/>
      <c r="S3534" s="16">
        <v>4936.45</v>
      </c>
      <c r="T3534" s="16">
        <v>4936.45</v>
      </c>
    </row>
    <row r="3535" spans="1:20" x14ac:dyDescent="0.25">
      <c r="A3535" s="14" t="s">
        <v>18</v>
      </c>
      <c r="B3535" s="14">
        <v>9657</v>
      </c>
      <c r="C3535" s="14" t="s">
        <v>8478</v>
      </c>
      <c r="D3535" s="14">
        <v>56659292</v>
      </c>
      <c r="E3535" s="15">
        <v>43553</v>
      </c>
      <c r="F3535" s="54" t="str">
        <f t="shared" si="55"/>
        <v>marzo</v>
      </c>
      <c r="G3535" s="14" t="s">
        <v>9788</v>
      </c>
      <c r="H3535" s="14" t="s">
        <v>20</v>
      </c>
      <c r="I3535" s="14" t="s">
        <v>11831</v>
      </c>
      <c r="J3535" s="14" t="s">
        <v>21</v>
      </c>
      <c r="K3535" s="14" t="s">
        <v>17978</v>
      </c>
      <c r="L3535" s="14" t="s">
        <v>1516</v>
      </c>
      <c r="M3535" s="16">
        <v>0</v>
      </c>
      <c r="N3535" s="16">
        <v>0</v>
      </c>
      <c r="O3535" s="16">
        <v>0</v>
      </c>
      <c r="P3535" s="17"/>
      <c r="Q3535" s="18">
        <v>667.36</v>
      </c>
      <c r="R3535" s="16">
        <v>651.08000000000004</v>
      </c>
      <c r="S3535" s="16">
        <v>667.36</v>
      </c>
      <c r="T3535" s="16">
        <v>667.36</v>
      </c>
    </row>
    <row r="3536" spans="1:20" x14ac:dyDescent="0.25">
      <c r="A3536" s="14" t="s">
        <v>18</v>
      </c>
      <c r="B3536" s="14">
        <v>9657</v>
      </c>
      <c r="C3536" s="14" t="s">
        <v>8478</v>
      </c>
      <c r="D3536" s="14">
        <v>5665930505</v>
      </c>
      <c r="E3536" s="15">
        <v>43553</v>
      </c>
      <c r="F3536" s="54" t="str">
        <f t="shared" si="55"/>
        <v>marzo</v>
      </c>
      <c r="G3536" s="14" t="s">
        <v>9386</v>
      </c>
      <c r="H3536" s="14" t="s">
        <v>302</v>
      </c>
      <c r="I3536" s="14" t="s">
        <v>12282</v>
      </c>
      <c r="J3536" s="14" t="s">
        <v>29</v>
      </c>
      <c r="K3536" s="14" t="s">
        <v>17979</v>
      </c>
      <c r="L3536" s="14" t="s">
        <v>301</v>
      </c>
      <c r="M3536" s="16">
        <v>5272.45</v>
      </c>
      <c r="N3536" s="16">
        <v>0</v>
      </c>
      <c r="O3536" s="16">
        <v>0</v>
      </c>
      <c r="P3536" s="17"/>
      <c r="Q3536" s="18">
        <v>0</v>
      </c>
      <c r="R3536" s="16"/>
      <c r="S3536" s="16">
        <v>5272.45</v>
      </c>
      <c r="T3536" s="16">
        <v>5272.45</v>
      </c>
    </row>
    <row r="3537" spans="1:20" x14ac:dyDescent="0.25">
      <c r="A3537" s="14" t="s">
        <v>18</v>
      </c>
      <c r="B3537" s="14">
        <v>9652</v>
      </c>
      <c r="C3537" s="14" t="s">
        <v>23104</v>
      </c>
      <c r="D3537" s="14">
        <v>566250905</v>
      </c>
      <c r="E3537" s="15">
        <v>43556</v>
      </c>
      <c r="F3537" s="54" t="str">
        <f t="shared" si="55"/>
        <v>abril</v>
      </c>
      <c r="G3537" s="14" t="s">
        <v>9789</v>
      </c>
      <c r="H3537" s="14" t="s">
        <v>20</v>
      </c>
      <c r="I3537" s="14" t="s">
        <v>11831</v>
      </c>
      <c r="J3537" s="14" t="s">
        <v>21</v>
      </c>
      <c r="K3537" s="14" t="s">
        <v>17980</v>
      </c>
      <c r="L3537" s="14" t="s">
        <v>3849</v>
      </c>
      <c r="M3537" s="16">
        <v>0</v>
      </c>
      <c r="N3537" s="16">
        <v>0</v>
      </c>
      <c r="O3537" s="16">
        <v>0</v>
      </c>
      <c r="P3537" s="17"/>
      <c r="Q3537" s="18">
        <v>0</v>
      </c>
      <c r="R3537" s="16"/>
      <c r="S3537" s="16">
        <v>0</v>
      </c>
      <c r="T3537" s="16">
        <v>0</v>
      </c>
    </row>
    <row r="3538" spans="1:20" x14ac:dyDescent="0.25">
      <c r="A3538" s="14" t="s">
        <v>18</v>
      </c>
      <c r="B3538" s="14">
        <v>9652</v>
      </c>
      <c r="C3538" s="14" t="s">
        <v>23104</v>
      </c>
      <c r="D3538" s="14">
        <v>56625092</v>
      </c>
      <c r="E3538" s="15">
        <v>43556</v>
      </c>
      <c r="F3538" s="54" t="str">
        <f t="shared" si="55"/>
        <v>abril</v>
      </c>
      <c r="G3538" s="14" t="s">
        <v>9789</v>
      </c>
      <c r="H3538" s="14" t="s">
        <v>20</v>
      </c>
      <c r="I3538" s="14" t="s">
        <v>11831</v>
      </c>
      <c r="J3538" s="14" t="s">
        <v>21</v>
      </c>
      <c r="K3538" s="14" t="s">
        <v>17981</v>
      </c>
      <c r="L3538" s="14" t="s">
        <v>3850</v>
      </c>
      <c r="M3538" s="16">
        <v>0</v>
      </c>
      <c r="N3538" s="16">
        <v>0</v>
      </c>
      <c r="O3538" s="16">
        <v>0</v>
      </c>
      <c r="P3538" s="17"/>
      <c r="Q3538" s="18">
        <v>0</v>
      </c>
      <c r="R3538" s="19"/>
      <c r="S3538" s="16">
        <v>0</v>
      </c>
      <c r="T3538" s="16">
        <v>0</v>
      </c>
    </row>
    <row r="3539" spans="1:20" x14ac:dyDescent="0.25">
      <c r="A3539" s="14" t="s">
        <v>18</v>
      </c>
      <c r="B3539" s="14">
        <v>9652</v>
      </c>
      <c r="C3539" s="14" t="s">
        <v>23104</v>
      </c>
      <c r="D3539" s="14">
        <v>56625093</v>
      </c>
      <c r="E3539" s="15">
        <v>43556</v>
      </c>
      <c r="F3539" s="54" t="str">
        <f t="shared" si="55"/>
        <v>abril</v>
      </c>
      <c r="G3539" s="14" t="s">
        <v>9789</v>
      </c>
      <c r="H3539" s="14" t="s">
        <v>20</v>
      </c>
      <c r="I3539" s="14" t="s">
        <v>11831</v>
      </c>
      <c r="J3539" s="14" t="s">
        <v>21</v>
      </c>
      <c r="K3539" s="14" t="s">
        <v>17982</v>
      </c>
      <c r="L3539" s="14" t="s">
        <v>3851</v>
      </c>
      <c r="M3539" s="16">
        <v>0</v>
      </c>
      <c r="N3539" s="16">
        <v>0</v>
      </c>
      <c r="O3539" s="16">
        <v>0</v>
      </c>
      <c r="P3539" s="17"/>
      <c r="Q3539" s="18">
        <v>0</v>
      </c>
      <c r="R3539" s="19"/>
      <c r="S3539" s="16">
        <v>0</v>
      </c>
      <c r="T3539" s="16">
        <v>0</v>
      </c>
    </row>
    <row r="3540" spans="1:20" x14ac:dyDescent="0.25">
      <c r="A3540" s="14" t="s">
        <v>18</v>
      </c>
      <c r="B3540" s="14">
        <v>9652</v>
      </c>
      <c r="C3540" s="14" t="s">
        <v>23104</v>
      </c>
      <c r="D3540" s="14">
        <v>56638472</v>
      </c>
      <c r="E3540" s="15">
        <v>43556</v>
      </c>
      <c r="F3540" s="54" t="str">
        <f t="shared" si="55"/>
        <v>abril</v>
      </c>
      <c r="G3540" s="14" t="s">
        <v>9543</v>
      </c>
      <c r="H3540" s="14" t="s">
        <v>20</v>
      </c>
      <c r="I3540" s="14" t="s">
        <v>11831</v>
      </c>
      <c r="J3540" s="14" t="s">
        <v>21</v>
      </c>
      <c r="K3540" s="14" t="s">
        <v>17983</v>
      </c>
      <c r="L3540" s="14" t="s">
        <v>3852</v>
      </c>
      <c r="M3540" s="16">
        <v>0</v>
      </c>
      <c r="N3540" s="16">
        <v>0</v>
      </c>
      <c r="O3540" s="16">
        <v>0</v>
      </c>
      <c r="P3540" s="17"/>
      <c r="Q3540" s="18">
        <v>0</v>
      </c>
      <c r="R3540" s="16"/>
      <c r="S3540" s="16">
        <v>0</v>
      </c>
      <c r="T3540" s="16">
        <v>0</v>
      </c>
    </row>
    <row r="3541" spans="1:20" x14ac:dyDescent="0.25">
      <c r="A3541" s="14" t="s">
        <v>18</v>
      </c>
      <c r="B3541" s="14">
        <v>9652</v>
      </c>
      <c r="C3541" s="14" t="s">
        <v>23104</v>
      </c>
      <c r="D3541" s="14">
        <v>56640252</v>
      </c>
      <c r="E3541" s="15">
        <v>43556</v>
      </c>
      <c r="F3541" s="54" t="str">
        <f t="shared" si="55"/>
        <v>abril</v>
      </c>
      <c r="G3541" s="14" t="s">
        <v>8646</v>
      </c>
      <c r="H3541" s="14" t="s">
        <v>20</v>
      </c>
      <c r="I3541" s="14" t="s">
        <v>11831</v>
      </c>
      <c r="J3541" s="14" t="s">
        <v>21</v>
      </c>
      <c r="K3541" s="14" t="s">
        <v>17984</v>
      </c>
      <c r="L3541" s="14" t="s">
        <v>3853</v>
      </c>
      <c r="M3541" s="16">
        <v>0</v>
      </c>
      <c r="N3541" s="16">
        <v>0</v>
      </c>
      <c r="O3541" s="16">
        <v>0</v>
      </c>
      <c r="P3541" s="17"/>
      <c r="Q3541" s="18">
        <v>0</v>
      </c>
      <c r="R3541" s="19"/>
      <c r="S3541" s="16">
        <v>0</v>
      </c>
      <c r="T3541" s="16">
        <v>0</v>
      </c>
    </row>
    <row r="3542" spans="1:20" x14ac:dyDescent="0.25">
      <c r="A3542" s="14" t="s">
        <v>18</v>
      </c>
      <c r="B3542" s="14">
        <v>9652</v>
      </c>
      <c r="C3542" s="14" t="s">
        <v>23104</v>
      </c>
      <c r="D3542" s="14">
        <v>566450582</v>
      </c>
      <c r="E3542" s="15">
        <v>43556</v>
      </c>
      <c r="F3542" s="54" t="str">
        <f t="shared" si="55"/>
        <v>abril</v>
      </c>
      <c r="G3542" s="14" t="s">
        <v>9126</v>
      </c>
      <c r="H3542" s="14" t="s">
        <v>20</v>
      </c>
      <c r="I3542" s="14" t="s">
        <v>11831</v>
      </c>
      <c r="J3542" s="14" t="s">
        <v>21</v>
      </c>
      <c r="K3542" s="14" t="s">
        <v>17985</v>
      </c>
      <c r="L3542" s="14" t="s">
        <v>3854</v>
      </c>
      <c r="M3542" s="16">
        <v>0</v>
      </c>
      <c r="N3542" s="16">
        <v>0</v>
      </c>
      <c r="O3542" s="16">
        <v>0</v>
      </c>
      <c r="P3542" s="17"/>
      <c r="Q3542" s="18">
        <v>0</v>
      </c>
      <c r="R3542" s="19"/>
      <c r="S3542" s="16">
        <v>0</v>
      </c>
      <c r="T3542" s="16">
        <v>0</v>
      </c>
    </row>
    <row r="3543" spans="1:20" x14ac:dyDescent="0.25">
      <c r="A3543" s="14" t="s">
        <v>18</v>
      </c>
      <c r="B3543" s="14">
        <v>9652</v>
      </c>
      <c r="C3543" s="14" t="s">
        <v>23104</v>
      </c>
      <c r="D3543" s="14">
        <v>566505562</v>
      </c>
      <c r="E3543" s="15">
        <v>43556</v>
      </c>
      <c r="F3543" s="54" t="str">
        <f t="shared" si="55"/>
        <v>abril</v>
      </c>
      <c r="G3543" s="14" t="s">
        <v>9545</v>
      </c>
      <c r="H3543" s="14" t="s">
        <v>20</v>
      </c>
      <c r="I3543" s="14" t="s">
        <v>11831</v>
      </c>
      <c r="J3543" s="14" t="s">
        <v>21</v>
      </c>
      <c r="K3543" s="14" t="s">
        <v>17986</v>
      </c>
      <c r="L3543" s="14" t="s">
        <v>3855</v>
      </c>
      <c r="M3543" s="16">
        <v>0</v>
      </c>
      <c r="N3543" s="16">
        <v>0</v>
      </c>
      <c r="O3543" s="16">
        <v>0</v>
      </c>
      <c r="P3543" s="17"/>
      <c r="Q3543" s="18">
        <v>0</v>
      </c>
      <c r="R3543" s="16"/>
      <c r="S3543" s="16">
        <v>0</v>
      </c>
      <c r="T3543" s="16">
        <v>0</v>
      </c>
    </row>
    <row r="3544" spans="1:20" x14ac:dyDescent="0.25">
      <c r="A3544" s="14" t="s">
        <v>18</v>
      </c>
      <c r="B3544" s="14">
        <v>9652</v>
      </c>
      <c r="C3544" s="14" t="s">
        <v>23104</v>
      </c>
      <c r="D3544" s="14">
        <v>566505563</v>
      </c>
      <c r="E3544" s="15">
        <v>43556</v>
      </c>
      <c r="F3544" s="54" t="str">
        <f t="shared" si="55"/>
        <v>abril</v>
      </c>
      <c r="G3544" s="14" t="s">
        <v>9545</v>
      </c>
      <c r="H3544" s="14" t="s">
        <v>20</v>
      </c>
      <c r="I3544" s="14" t="s">
        <v>11831</v>
      </c>
      <c r="J3544" s="14" t="s">
        <v>21</v>
      </c>
      <c r="K3544" s="14" t="s">
        <v>17987</v>
      </c>
      <c r="L3544" s="14" t="s">
        <v>3856</v>
      </c>
      <c r="M3544" s="16">
        <v>0</v>
      </c>
      <c r="N3544" s="16">
        <v>0</v>
      </c>
      <c r="O3544" s="16">
        <v>0</v>
      </c>
      <c r="P3544" s="17"/>
      <c r="Q3544" s="18">
        <v>0</v>
      </c>
      <c r="R3544" s="19"/>
      <c r="S3544" s="16">
        <v>0</v>
      </c>
      <c r="T3544" s="16">
        <v>0</v>
      </c>
    </row>
    <row r="3545" spans="1:20" x14ac:dyDescent="0.25">
      <c r="A3545" s="14" t="s">
        <v>18</v>
      </c>
      <c r="B3545" s="14">
        <v>9652</v>
      </c>
      <c r="C3545" s="14" t="s">
        <v>23104</v>
      </c>
      <c r="D3545" s="14">
        <v>5665380505</v>
      </c>
      <c r="E3545" s="15">
        <v>43556</v>
      </c>
      <c r="F3545" s="54" t="str">
        <f t="shared" si="55"/>
        <v>abril</v>
      </c>
      <c r="G3545" s="14" t="s">
        <v>8541</v>
      </c>
      <c r="H3545" s="14" t="s">
        <v>20</v>
      </c>
      <c r="I3545" s="14" t="s">
        <v>11831</v>
      </c>
      <c r="J3545" s="14" t="s">
        <v>21</v>
      </c>
      <c r="K3545" s="14" t="s">
        <v>17988</v>
      </c>
      <c r="L3545" s="14" t="s">
        <v>2462</v>
      </c>
      <c r="M3545" s="16">
        <v>0</v>
      </c>
      <c r="N3545" s="16">
        <v>0</v>
      </c>
      <c r="O3545" s="16">
        <v>0</v>
      </c>
      <c r="P3545" s="17"/>
      <c r="Q3545" s="18">
        <v>667.36</v>
      </c>
      <c r="R3545" s="19">
        <v>667.36</v>
      </c>
      <c r="S3545" s="16">
        <v>667.36</v>
      </c>
      <c r="T3545" s="16">
        <v>667.36</v>
      </c>
    </row>
    <row r="3546" spans="1:20" x14ac:dyDescent="0.25">
      <c r="A3546" s="14" t="s">
        <v>18</v>
      </c>
      <c r="B3546" s="14">
        <v>9652</v>
      </c>
      <c r="C3546" s="14" t="s">
        <v>23104</v>
      </c>
      <c r="D3546" s="14">
        <v>566538052</v>
      </c>
      <c r="E3546" s="15">
        <v>43556</v>
      </c>
      <c r="F3546" s="54" t="str">
        <f t="shared" si="55"/>
        <v>abril</v>
      </c>
      <c r="G3546" s="14" t="s">
        <v>8541</v>
      </c>
      <c r="H3546" s="14" t="s">
        <v>20</v>
      </c>
      <c r="I3546" s="14" t="s">
        <v>11831</v>
      </c>
      <c r="J3546" s="14" t="s">
        <v>21</v>
      </c>
      <c r="K3546" s="14" t="s">
        <v>17989</v>
      </c>
      <c r="L3546" s="14" t="s">
        <v>2705</v>
      </c>
      <c r="M3546" s="16">
        <v>0</v>
      </c>
      <c r="N3546" s="16">
        <v>0</v>
      </c>
      <c r="O3546" s="16">
        <v>0</v>
      </c>
      <c r="P3546" s="17"/>
      <c r="Q3546" s="18">
        <v>934.3</v>
      </c>
      <c r="R3546" s="19">
        <v>934.3</v>
      </c>
      <c r="S3546" s="16">
        <v>934.3</v>
      </c>
      <c r="T3546" s="16">
        <v>934.3</v>
      </c>
    </row>
    <row r="3547" spans="1:20" x14ac:dyDescent="0.25">
      <c r="A3547" s="14" t="s">
        <v>18</v>
      </c>
      <c r="B3547" s="14">
        <v>9652</v>
      </c>
      <c r="C3547" s="14" t="s">
        <v>23104</v>
      </c>
      <c r="D3547" s="14">
        <v>566538053</v>
      </c>
      <c r="E3547" s="15">
        <v>43556</v>
      </c>
      <c r="F3547" s="54" t="str">
        <f t="shared" si="55"/>
        <v>abril</v>
      </c>
      <c r="G3547" s="14" t="s">
        <v>8541</v>
      </c>
      <c r="H3547" s="14" t="s">
        <v>20</v>
      </c>
      <c r="I3547" s="14" t="s">
        <v>11831</v>
      </c>
      <c r="J3547" s="14" t="s">
        <v>21</v>
      </c>
      <c r="K3547" s="14" t="s">
        <v>17990</v>
      </c>
      <c r="L3547" s="14" t="s">
        <v>119</v>
      </c>
      <c r="M3547" s="16">
        <v>1054.67</v>
      </c>
      <c r="N3547" s="16">
        <v>0</v>
      </c>
      <c r="O3547" s="16">
        <v>800.83</v>
      </c>
      <c r="P3547" s="17"/>
      <c r="Q3547" s="18">
        <v>800.83</v>
      </c>
      <c r="R3547" s="19">
        <v>800.83</v>
      </c>
      <c r="S3547" s="16">
        <v>1855.5</v>
      </c>
      <c r="T3547" s="16">
        <v>1855.5</v>
      </c>
    </row>
    <row r="3548" spans="1:20" x14ac:dyDescent="0.25">
      <c r="A3548" s="14" t="s">
        <v>18</v>
      </c>
      <c r="B3548" s="14">
        <v>9652</v>
      </c>
      <c r="C3548" s="14" t="s">
        <v>23104</v>
      </c>
      <c r="D3548" s="14">
        <v>566538054</v>
      </c>
      <c r="E3548" s="15">
        <v>43556</v>
      </c>
      <c r="F3548" s="54" t="str">
        <f t="shared" si="55"/>
        <v>abril</v>
      </c>
      <c r="G3548" s="14" t="s">
        <v>8541</v>
      </c>
      <c r="H3548" s="14" t="s">
        <v>20</v>
      </c>
      <c r="I3548" s="14" t="s">
        <v>11831</v>
      </c>
      <c r="J3548" s="14" t="s">
        <v>21</v>
      </c>
      <c r="K3548" s="14" t="s">
        <v>17986</v>
      </c>
      <c r="L3548" s="14" t="s">
        <v>3857</v>
      </c>
      <c r="M3548" s="16">
        <v>0</v>
      </c>
      <c r="N3548" s="16">
        <v>0</v>
      </c>
      <c r="O3548" s="16">
        <v>0</v>
      </c>
      <c r="P3548" s="17"/>
      <c r="Q3548" s="18">
        <v>0</v>
      </c>
      <c r="R3548" s="19"/>
      <c r="S3548" s="16">
        <v>0</v>
      </c>
      <c r="T3548" s="16">
        <v>0</v>
      </c>
    </row>
    <row r="3549" spans="1:20" x14ac:dyDescent="0.25">
      <c r="A3549" s="14" t="s">
        <v>18</v>
      </c>
      <c r="B3549" s="14">
        <v>9652</v>
      </c>
      <c r="C3549" s="14" t="s">
        <v>23104</v>
      </c>
      <c r="D3549" s="14">
        <v>566538055</v>
      </c>
      <c r="E3549" s="15">
        <v>43556</v>
      </c>
      <c r="F3549" s="54" t="str">
        <f t="shared" si="55"/>
        <v>abril</v>
      </c>
      <c r="G3549" s="14" t="s">
        <v>8541</v>
      </c>
      <c r="H3549" s="14" t="s">
        <v>20</v>
      </c>
      <c r="I3549" s="14" t="s">
        <v>11831</v>
      </c>
      <c r="J3549" s="14" t="s">
        <v>21</v>
      </c>
      <c r="K3549" s="14" t="s">
        <v>17991</v>
      </c>
      <c r="L3549" s="14" t="s">
        <v>3858</v>
      </c>
      <c r="M3549" s="16">
        <v>0</v>
      </c>
      <c r="N3549" s="16">
        <v>0</v>
      </c>
      <c r="O3549" s="16">
        <v>0</v>
      </c>
      <c r="P3549" s="17"/>
      <c r="Q3549" s="18">
        <v>0</v>
      </c>
      <c r="R3549" s="19"/>
      <c r="S3549" s="16">
        <v>0</v>
      </c>
      <c r="T3549" s="16">
        <v>0</v>
      </c>
    </row>
    <row r="3550" spans="1:20" x14ac:dyDescent="0.25">
      <c r="A3550" s="14" t="s">
        <v>18</v>
      </c>
      <c r="B3550" s="14">
        <v>9652</v>
      </c>
      <c r="C3550" s="14" t="s">
        <v>23104</v>
      </c>
      <c r="D3550" s="14">
        <v>5666320505</v>
      </c>
      <c r="E3550" s="15">
        <v>43556</v>
      </c>
      <c r="F3550" s="54" t="str">
        <f t="shared" si="55"/>
        <v>abril</v>
      </c>
      <c r="G3550" s="14" t="s">
        <v>9790</v>
      </c>
      <c r="H3550" s="14" t="s">
        <v>3859</v>
      </c>
      <c r="I3550" s="14" t="s">
        <v>13317</v>
      </c>
      <c r="J3550" s="14" t="s">
        <v>32</v>
      </c>
      <c r="K3550" s="14" t="s">
        <v>17992</v>
      </c>
      <c r="L3550" s="14" t="s">
        <v>3860</v>
      </c>
      <c r="M3550" s="16">
        <v>4566.3</v>
      </c>
      <c r="N3550" s="16">
        <v>805.82</v>
      </c>
      <c r="O3550" s="16">
        <v>2395.0500000000002</v>
      </c>
      <c r="P3550" s="17"/>
      <c r="Q3550" s="18">
        <v>2395.0500000000002</v>
      </c>
      <c r="R3550" s="19">
        <v>2368.85</v>
      </c>
      <c r="S3550" s="16">
        <v>6961.35</v>
      </c>
      <c r="T3550" s="16">
        <v>8423.23</v>
      </c>
    </row>
    <row r="3551" spans="1:20" x14ac:dyDescent="0.25">
      <c r="A3551" s="14" t="s">
        <v>18</v>
      </c>
      <c r="B3551" s="14">
        <v>9652</v>
      </c>
      <c r="C3551" s="14" t="s">
        <v>23104</v>
      </c>
      <c r="D3551" s="14">
        <v>566649905</v>
      </c>
      <c r="E3551" s="15">
        <v>43556</v>
      </c>
      <c r="F3551" s="54" t="str">
        <f t="shared" si="55"/>
        <v>abril</v>
      </c>
      <c r="G3551" s="14" t="s">
        <v>9791</v>
      </c>
      <c r="H3551" s="14" t="s">
        <v>3861</v>
      </c>
      <c r="I3551" s="14" t="s">
        <v>13318</v>
      </c>
      <c r="J3551" s="14" t="s">
        <v>32</v>
      </c>
      <c r="K3551" s="14" t="s">
        <v>17993</v>
      </c>
      <c r="L3551" s="14" t="s">
        <v>3042</v>
      </c>
      <c r="M3551" s="16">
        <v>5347.24</v>
      </c>
      <c r="N3551" s="16">
        <v>0</v>
      </c>
      <c r="O3551" s="16">
        <v>3934.72</v>
      </c>
      <c r="P3551" s="17"/>
      <c r="Q3551" s="18">
        <v>3934.72</v>
      </c>
      <c r="R3551" s="19">
        <v>3934.72</v>
      </c>
      <c r="S3551" s="16">
        <v>9281.9599999999991</v>
      </c>
      <c r="T3551" s="16">
        <v>11231.17</v>
      </c>
    </row>
    <row r="3552" spans="1:20" x14ac:dyDescent="0.25">
      <c r="A3552" s="14" t="s">
        <v>18</v>
      </c>
      <c r="B3552" s="14">
        <v>9652</v>
      </c>
      <c r="C3552" s="14" t="s">
        <v>23104</v>
      </c>
      <c r="D3552" s="14">
        <v>566477805</v>
      </c>
      <c r="E3552" s="15">
        <v>43558</v>
      </c>
      <c r="F3552" s="54" t="str">
        <f t="shared" si="55"/>
        <v>abril</v>
      </c>
      <c r="G3552" s="14" t="s">
        <v>9792</v>
      </c>
      <c r="H3552" s="14" t="s">
        <v>3862</v>
      </c>
      <c r="I3552" s="14" t="s">
        <v>13319</v>
      </c>
      <c r="J3552" s="14" t="s">
        <v>32</v>
      </c>
      <c r="K3552" s="14" t="s">
        <v>17994</v>
      </c>
      <c r="L3552" s="14" t="s">
        <v>3863</v>
      </c>
      <c r="M3552" s="16">
        <v>5065.1099999999997</v>
      </c>
      <c r="N3552" s="16">
        <v>0</v>
      </c>
      <c r="O3552" s="16">
        <v>4238.8500000000004</v>
      </c>
      <c r="P3552" s="17"/>
      <c r="Q3552" s="18">
        <v>4238.8500000000004</v>
      </c>
      <c r="R3552" s="19">
        <v>4238.8500000000004</v>
      </c>
      <c r="S3552" s="16">
        <v>9303.9599999999991</v>
      </c>
      <c r="T3552" s="16">
        <v>11257.79</v>
      </c>
    </row>
    <row r="3553" spans="1:20" x14ac:dyDescent="0.25">
      <c r="A3553" s="14" t="s">
        <v>18</v>
      </c>
      <c r="B3553" s="14">
        <v>9652</v>
      </c>
      <c r="C3553" s="14" t="s">
        <v>23104</v>
      </c>
      <c r="D3553" s="14">
        <v>566573805</v>
      </c>
      <c r="E3553" s="15">
        <v>43558</v>
      </c>
      <c r="F3553" s="54" t="str">
        <f t="shared" si="55"/>
        <v>abril</v>
      </c>
      <c r="G3553" s="14" t="s">
        <v>9793</v>
      </c>
      <c r="H3553" s="14" t="s">
        <v>20</v>
      </c>
      <c r="I3553" s="14" t="s">
        <v>11831</v>
      </c>
      <c r="J3553" s="14" t="s">
        <v>21</v>
      </c>
      <c r="K3553" s="14" t="s">
        <v>17995</v>
      </c>
      <c r="L3553" s="14" t="s">
        <v>3864</v>
      </c>
      <c r="M3553" s="16">
        <v>0</v>
      </c>
      <c r="N3553" s="16">
        <v>0</v>
      </c>
      <c r="O3553" s="16">
        <v>0</v>
      </c>
      <c r="P3553" s="17"/>
      <c r="Q3553" s="18">
        <v>0</v>
      </c>
      <c r="R3553" s="19"/>
      <c r="S3553" s="16">
        <v>0</v>
      </c>
      <c r="T3553" s="16">
        <v>0</v>
      </c>
    </row>
    <row r="3554" spans="1:20" x14ac:dyDescent="0.25">
      <c r="A3554" s="14" t="s">
        <v>18</v>
      </c>
      <c r="B3554" s="14">
        <v>9652</v>
      </c>
      <c r="C3554" s="14" t="s">
        <v>23104</v>
      </c>
      <c r="D3554" s="14">
        <v>56657382</v>
      </c>
      <c r="E3554" s="15">
        <v>43558</v>
      </c>
      <c r="F3554" s="54" t="str">
        <f t="shared" si="55"/>
        <v>abril</v>
      </c>
      <c r="G3554" s="14" t="s">
        <v>9793</v>
      </c>
      <c r="H3554" s="14" t="s">
        <v>20</v>
      </c>
      <c r="I3554" s="14" t="s">
        <v>11831</v>
      </c>
      <c r="J3554" s="14" t="s">
        <v>21</v>
      </c>
      <c r="K3554" s="14" t="s">
        <v>17996</v>
      </c>
      <c r="L3554" s="14" t="s">
        <v>3865</v>
      </c>
      <c r="M3554" s="16">
        <v>0</v>
      </c>
      <c r="N3554" s="16">
        <v>0</v>
      </c>
      <c r="O3554" s="16">
        <v>0</v>
      </c>
      <c r="P3554" s="17"/>
      <c r="Q3554" s="18">
        <v>0</v>
      </c>
      <c r="R3554" s="19"/>
      <c r="S3554" s="16">
        <v>0</v>
      </c>
      <c r="T3554" s="16">
        <v>0</v>
      </c>
    </row>
    <row r="3555" spans="1:20" x14ac:dyDescent="0.25">
      <c r="A3555" s="14" t="s">
        <v>18</v>
      </c>
      <c r="B3555" s="14">
        <v>9652</v>
      </c>
      <c r="C3555" s="14" t="s">
        <v>23104</v>
      </c>
      <c r="D3555" s="14">
        <v>56657383</v>
      </c>
      <c r="E3555" s="15">
        <v>43558</v>
      </c>
      <c r="F3555" s="54" t="str">
        <f t="shared" si="55"/>
        <v>abril</v>
      </c>
      <c r="G3555" s="14" t="s">
        <v>9793</v>
      </c>
      <c r="H3555" s="14" t="s">
        <v>20</v>
      </c>
      <c r="I3555" s="14" t="s">
        <v>11831</v>
      </c>
      <c r="J3555" s="14" t="s">
        <v>21</v>
      </c>
      <c r="K3555" s="14" t="s">
        <v>17997</v>
      </c>
      <c r="L3555" s="14" t="s">
        <v>3866</v>
      </c>
      <c r="M3555" s="16">
        <v>699.4</v>
      </c>
      <c r="N3555" s="16">
        <v>0</v>
      </c>
      <c r="O3555" s="16">
        <v>667.36</v>
      </c>
      <c r="P3555" s="17"/>
      <c r="Q3555" s="18">
        <v>667.36</v>
      </c>
      <c r="R3555" s="19">
        <v>667.36</v>
      </c>
      <c r="S3555" s="16">
        <v>1366.76</v>
      </c>
      <c r="T3555" s="16">
        <v>1366.76</v>
      </c>
    </row>
    <row r="3556" spans="1:20" x14ac:dyDescent="0.25">
      <c r="A3556" s="14" t="s">
        <v>18</v>
      </c>
      <c r="B3556" s="14">
        <v>9652</v>
      </c>
      <c r="C3556" s="14" t="s">
        <v>23104</v>
      </c>
      <c r="D3556" s="14">
        <v>566605272</v>
      </c>
      <c r="E3556" s="15">
        <v>43558</v>
      </c>
      <c r="F3556" s="54" t="str">
        <f t="shared" si="55"/>
        <v>abril</v>
      </c>
      <c r="G3556" s="14" t="s">
        <v>9335</v>
      </c>
      <c r="H3556" s="14" t="s">
        <v>20</v>
      </c>
      <c r="I3556" s="14" t="s">
        <v>11831</v>
      </c>
      <c r="J3556" s="14" t="s">
        <v>21</v>
      </c>
      <c r="K3556" s="14" t="s">
        <v>17998</v>
      </c>
      <c r="L3556" s="14" t="s">
        <v>3867</v>
      </c>
      <c r="M3556" s="16">
        <v>0</v>
      </c>
      <c r="N3556" s="16">
        <v>0</v>
      </c>
      <c r="O3556" s="16">
        <v>0</v>
      </c>
      <c r="P3556" s="17"/>
      <c r="Q3556" s="18">
        <v>0</v>
      </c>
      <c r="R3556" s="16"/>
      <c r="S3556" s="16">
        <v>0</v>
      </c>
      <c r="T3556" s="16">
        <v>0</v>
      </c>
    </row>
    <row r="3557" spans="1:20" x14ac:dyDescent="0.25">
      <c r="A3557" s="14" t="s">
        <v>18</v>
      </c>
      <c r="B3557" s="14">
        <v>9652</v>
      </c>
      <c r="C3557" s="14" t="s">
        <v>23104</v>
      </c>
      <c r="D3557" s="14">
        <v>566605273</v>
      </c>
      <c r="E3557" s="15">
        <v>43558</v>
      </c>
      <c r="F3557" s="54" t="str">
        <f t="shared" si="55"/>
        <v>abril</v>
      </c>
      <c r="G3557" s="14" t="s">
        <v>9335</v>
      </c>
      <c r="H3557" s="14" t="s">
        <v>20</v>
      </c>
      <c r="I3557" s="14" t="s">
        <v>11831</v>
      </c>
      <c r="J3557" s="14" t="s">
        <v>21</v>
      </c>
      <c r="K3557" s="14" t="s">
        <v>17999</v>
      </c>
      <c r="L3557" s="14" t="s">
        <v>3868</v>
      </c>
      <c r="M3557" s="16">
        <v>0</v>
      </c>
      <c r="N3557" s="16">
        <v>0</v>
      </c>
      <c r="O3557" s="16">
        <v>0</v>
      </c>
      <c r="P3557" s="17"/>
      <c r="Q3557" s="18">
        <v>0</v>
      </c>
      <c r="R3557" s="16"/>
      <c r="S3557" s="16">
        <v>0</v>
      </c>
      <c r="T3557" s="16">
        <v>0</v>
      </c>
    </row>
    <row r="3558" spans="1:20" x14ac:dyDescent="0.25">
      <c r="A3558" s="14" t="s">
        <v>18</v>
      </c>
      <c r="B3558" s="14">
        <v>9652</v>
      </c>
      <c r="C3558" s="14" t="s">
        <v>23104</v>
      </c>
      <c r="D3558" s="14">
        <v>566605274</v>
      </c>
      <c r="E3558" s="15">
        <v>43558</v>
      </c>
      <c r="F3558" s="54" t="str">
        <f t="shared" si="55"/>
        <v>abril</v>
      </c>
      <c r="G3558" s="14" t="s">
        <v>9335</v>
      </c>
      <c r="H3558" s="14" t="s">
        <v>20</v>
      </c>
      <c r="I3558" s="14" t="s">
        <v>11831</v>
      </c>
      <c r="J3558" s="14" t="s">
        <v>21</v>
      </c>
      <c r="K3558" s="14" t="s">
        <v>18000</v>
      </c>
      <c r="L3558" s="14" t="s">
        <v>3869</v>
      </c>
      <c r="M3558" s="16">
        <v>0</v>
      </c>
      <c r="N3558" s="16">
        <v>0</v>
      </c>
      <c r="O3558" s="16">
        <v>0</v>
      </c>
      <c r="P3558" s="17"/>
      <c r="Q3558" s="18">
        <v>0</v>
      </c>
      <c r="R3558" s="16"/>
      <c r="S3558" s="16">
        <v>0</v>
      </c>
      <c r="T3558" s="16">
        <v>0</v>
      </c>
    </row>
    <row r="3559" spans="1:20" x14ac:dyDescent="0.25">
      <c r="A3559" s="14" t="s">
        <v>18</v>
      </c>
      <c r="B3559" s="14">
        <v>9652</v>
      </c>
      <c r="C3559" s="14" t="s">
        <v>23104</v>
      </c>
      <c r="D3559" s="14">
        <v>566632052</v>
      </c>
      <c r="E3559" s="15">
        <v>43558</v>
      </c>
      <c r="F3559" s="54" t="str">
        <f t="shared" si="55"/>
        <v>abril</v>
      </c>
      <c r="G3559" s="14" t="s">
        <v>9790</v>
      </c>
      <c r="H3559" s="14" t="s">
        <v>20</v>
      </c>
      <c r="I3559" s="14" t="s">
        <v>11831</v>
      </c>
      <c r="J3559" s="14" t="s">
        <v>21</v>
      </c>
      <c r="K3559" s="14" t="s">
        <v>18001</v>
      </c>
      <c r="L3559" s="14" t="s">
        <v>3870</v>
      </c>
      <c r="M3559" s="16">
        <v>0</v>
      </c>
      <c r="N3559" s="16">
        <v>0</v>
      </c>
      <c r="O3559" s="16">
        <v>0</v>
      </c>
      <c r="P3559" s="17"/>
      <c r="Q3559" s="18">
        <v>0</v>
      </c>
      <c r="R3559" s="16"/>
      <c r="S3559" s="16">
        <v>0</v>
      </c>
      <c r="T3559" s="16">
        <v>0</v>
      </c>
    </row>
    <row r="3560" spans="1:20" x14ac:dyDescent="0.25">
      <c r="A3560" s="14" t="s">
        <v>18</v>
      </c>
      <c r="B3560" s="14">
        <v>9652</v>
      </c>
      <c r="C3560" s="14" t="s">
        <v>23104</v>
      </c>
      <c r="D3560" s="14">
        <v>566632053</v>
      </c>
      <c r="E3560" s="15">
        <v>43558</v>
      </c>
      <c r="F3560" s="54" t="str">
        <f t="shared" si="55"/>
        <v>abril</v>
      </c>
      <c r="G3560" s="14" t="s">
        <v>9790</v>
      </c>
      <c r="H3560" s="14" t="s">
        <v>20</v>
      </c>
      <c r="I3560" s="14" t="s">
        <v>11831</v>
      </c>
      <c r="J3560" s="14" t="s">
        <v>21</v>
      </c>
      <c r="K3560" s="14" t="s">
        <v>18002</v>
      </c>
      <c r="L3560" s="14" t="s">
        <v>2705</v>
      </c>
      <c r="M3560" s="16">
        <v>0</v>
      </c>
      <c r="N3560" s="16">
        <v>0</v>
      </c>
      <c r="O3560" s="16">
        <v>0</v>
      </c>
      <c r="P3560" s="17"/>
      <c r="Q3560" s="18">
        <v>934.3</v>
      </c>
      <c r="R3560" s="16">
        <v>934.3</v>
      </c>
      <c r="S3560" s="16">
        <v>934.3</v>
      </c>
      <c r="T3560" s="16">
        <v>934.3</v>
      </c>
    </row>
    <row r="3561" spans="1:20" x14ac:dyDescent="0.25">
      <c r="A3561" s="14" t="s">
        <v>18</v>
      </c>
      <c r="B3561" s="14">
        <v>9652</v>
      </c>
      <c r="C3561" s="14" t="s">
        <v>23104</v>
      </c>
      <c r="D3561" s="14">
        <v>566653305</v>
      </c>
      <c r="E3561" s="15">
        <v>43558</v>
      </c>
      <c r="F3561" s="54" t="str">
        <f t="shared" si="55"/>
        <v>abril</v>
      </c>
      <c r="G3561" s="14" t="s">
        <v>11417</v>
      </c>
      <c r="H3561" s="14" t="s">
        <v>20</v>
      </c>
      <c r="I3561" s="14" t="s">
        <v>11831</v>
      </c>
      <c r="J3561" s="14" t="s">
        <v>21</v>
      </c>
      <c r="K3561" s="14" t="s">
        <v>18003</v>
      </c>
      <c r="L3561" s="14" t="s">
        <v>70</v>
      </c>
      <c r="M3561" s="16">
        <v>1056.6600000000001</v>
      </c>
      <c r="N3561" s="16">
        <v>0</v>
      </c>
      <c r="O3561" s="16">
        <v>0</v>
      </c>
      <c r="P3561" s="17"/>
      <c r="Q3561" s="18">
        <v>3336.78</v>
      </c>
      <c r="R3561" s="16">
        <v>3312.36</v>
      </c>
      <c r="S3561" s="16">
        <v>4393.4399999999996</v>
      </c>
      <c r="T3561" s="16">
        <v>4393.4399999999996</v>
      </c>
    </row>
    <row r="3562" spans="1:20" x14ac:dyDescent="0.25">
      <c r="A3562" s="14" t="s">
        <v>18</v>
      </c>
      <c r="B3562" s="14">
        <v>9652</v>
      </c>
      <c r="C3562" s="14" t="s">
        <v>23104</v>
      </c>
      <c r="D3562" s="14">
        <v>566666405</v>
      </c>
      <c r="E3562" s="15">
        <v>43558</v>
      </c>
      <c r="F3562" s="54" t="str">
        <f t="shared" si="55"/>
        <v>abril</v>
      </c>
      <c r="G3562" s="14" t="s">
        <v>9049</v>
      </c>
      <c r="H3562" s="14" t="s">
        <v>1629</v>
      </c>
      <c r="I3562" s="14" t="s">
        <v>12684</v>
      </c>
      <c r="J3562" s="14" t="s">
        <v>32</v>
      </c>
      <c r="K3562" s="14" t="s">
        <v>18004</v>
      </c>
      <c r="L3562" s="14" t="s">
        <v>3871</v>
      </c>
      <c r="M3562" s="16">
        <v>6325.27</v>
      </c>
      <c r="N3562" s="16">
        <v>0</v>
      </c>
      <c r="O3562" s="16">
        <v>4581</v>
      </c>
      <c r="P3562" s="17"/>
      <c r="Q3562" s="18">
        <v>4581</v>
      </c>
      <c r="R3562" s="19">
        <v>4581</v>
      </c>
      <c r="S3562" s="16">
        <v>10906.27</v>
      </c>
      <c r="T3562" s="16">
        <v>13196.59</v>
      </c>
    </row>
    <row r="3563" spans="1:20" x14ac:dyDescent="0.25">
      <c r="A3563" s="14" t="s">
        <v>18</v>
      </c>
      <c r="B3563" s="14">
        <v>9652</v>
      </c>
      <c r="C3563" s="14" t="s">
        <v>23104</v>
      </c>
      <c r="D3563" s="14">
        <v>56666642</v>
      </c>
      <c r="E3563" s="15">
        <v>43558</v>
      </c>
      <c r="F3563" s="54" t="str">
        <f t="shared" si="55"/>
        <v>abril</v>
      </c>
      <c r="G3563" s="14" t="s">
        <v>9049</v>
      </c>
      <c r="H3563" s="14" t="s">
        <v>20</v>
      </c>
      <c r="I3563" s="14" t="s">
        <v>11831</v>
      </c>
      <c r="J3563" s="14" t="s">
        <v>21</v>
      </c>
      <c r="K3563" s="14" t="s">
        <v>18005</v>
      </c>
      <c r="L3563" s="14" t="s">
        <v>3872</v>
      </c>
      <c r="M3563" s="16">
        <v>0</v>
      </c>
      <c r="N3563" s="16">
        <v>0</v>
      </c>
      <c r="O3563" s="16">
        <v>0</v>
      </c>
      <c r="P3563" s="17"/>
      <c r="Q3563" s="18">
        <v>0</v>
      </c>
      <c r="R3563" s="16"/>
      <c r="S3563" s="16">
        <v>0</v>
      </c>
      <c r="T3563" s="16">
        <v>0</v>
      </c>
    </row>
    <row r="3564" spans="1:20" x14ac:dyDescent="0.25">
      <c r="A3564" s="14" t="s">
        <v>18</v>
      </c>
      <c r="B3564" s="14">
        <v>9652</v>
      </c>
      <c r="C3564" s="14" t="s">
        <v>23104</v>
      </c>
      <c r="D3564" s="14">
        <v>56666643</v>
      </c>
      <c r="E3564" s="15">
        <v>43558</v>
      </c>
      <c r="F3564" s="54" t="str">
        <f t="shared" si="55"/>
        <v>abril</v>
      </c>
      <c r="G3564" s="14" t="s">
        <v>9049</v>
      </c>
      <c r="H3564" s="14" t="s">
        <v>20</v>
      </c>
      <c r="I3564" s="14" t="s">
        <v>11831</v>
      </c>
      <c r="J3564" s="14" t="s">
        <v>21</v>
      </c>
      <c r="K3564" s="14" t="s">
        <v>18006</v>
      </c>
      <c r="L3564" s="14" t="s">
        <v>3873</v>
      </c>
      <c r="M3564" s="16">
        <v>0</v>
      </c>
      <c r="N3564" s="16">
        <v>0</v>
      </c>
      <c r="O3564" s="16">
        <v>0</v>
      </c>
      <c r="P3564" s="17"/>
      <c r="Q3564" s="18">
        <v>0</v>
      </c>
      <c r="R3564" s="16"/>
      <c r="S3564" s="16">
        <v>0</v>
      </c>
      <c r="T3564" s="16">
        <v>0</v>
      </c>
    </row>
    <row r="3565" spans="1:20" x14ac:dyDescent="0.25">
      <c r="A3565" s="14" t="s">
        <v>18</v>
      </c>
      <c r="B3565" s="14">
        <v>9652</v>
      </c>
      <c r="C3565" s="14" t="s">
        <v>23104</v>
      </c>
      <c r="D3565" s="14">
        <v>5667058205</v>
      </c>
      <c r="E3565" s="15">
        <v>43558</v>
      </c>
      <c r="F3565" s="54" t="str">
        <f t="shared" si="55"/>
        <v>abril</v>
      </c>
      <c r="G3565" s="14" t="s">
        <v>9527</v>
      </c>
      <c r="H3565" s="14" t="s">
        <v>3013</v>
      </c>
      <c r="I3565" s="14" t="s">
        <v>13088</v>
      </c>
      <c r="J3565" s="14" t="s">
        <v>46</v>
      </c>
      <c r="K3565" s="14" t="s">
        <v>18007</v>
      </c>
      <c r="L3565" s="14" t="s">
        <v>3874</v>
      </c>
      <c r="M3565" s="16">
        <v>0</v>
      </c>
      <c r="N3565" s="16">
        <v>0</v>
      </c>
      <c r="O3565" s="16">
        <v>0</v>
      </c>
      <c r="P3565" s="17"/>
      <c r="Q3565" s="18">
        <v>285.12</v>
      </c>
      <c r="R3565" s="16">
        <v>285.12</v>
      </c>
      <c r="S3565" s="16">
        <v>285.12</v>
      </c>
      <c r="T3565" s="16">
        <v>345</v>
      </c>
    </row>
    <row r="3566" spans="1:20" x14ac:dyDescent="0.25">
      <c r="A3566" s="14" t="s">
        <v>18</v>
      </c>
      <c r="B3566" s="14">
        <v>9652</v>
      </c>
      <c r="C3566" s="14" t="s">
        <v>23104</v>
      </c>
      <c r="D3566" s="14">
        <v>565905974</v>
      </c>
      <c r="E3566" s="15">
        <v>43559</v>
      </c>
      <c r="F3566" s="54" t="str">
        <f t="shared" si="55"/>
        <v>abril</v>
      </c>
      <c r="G3566" s="14" t="s">
        <v>9794</v>
      </c>
      <c r="H3566" s="14" t="s">
        <v>3875</v>
      </c>
      <c r="I3566" s="14" t="s">
        <v>13320</v>
      </c>
      <c r="J3566" s="14" t="s">
        <v>32</v>
      </c>
      <c r="K3566" s="14" t="s">
        <v>18008</v>
      </c>
      <c r="L3566" s="14" t="s">
        <v>3876</v>
      </c>
      <c r="M3566" s="16">
        <v>5930.93</v>
      </c>
      <c r="N3566" s="16">
        <v>0</v>
      </c>
      <c r="O3566" s="16">
        <v>0</v>
      </c>
      <c r="P3566" s="17">
        <v>3.63</v>
      </c>
      <c r="Q3566" s="18">
        <v>680.67</v>
      </c>
      <c r="R3566" s="16">
        <v>676.35</v>
      </c>
      <c r="S3566" s="16">
        <v>6611.6</v>
      </c>
      <c r="T3566" s="16">
        <v>8000.04</v>
      </c>
    </row>
    <row r="3567" spans="1:20" x14ac:dyDescent="0.25">
      <c r="A3567" s="14" t="s">
        <v>18</v>
      </c>
      <c r="B3567" s="14">
        <v>9652</v>
      </c>
      <c r="C3567" s="14" t="s">
        <v>23104</v>
      </c>
      <c r="D3567" s="14">
        <v>566333005</v>
      </c>
      <c r="E3567" s="15">
        <v>43559</v>
      </c>
      <c r="F3567" s="54" t="str">
        <f t="shared" si="55"/>
        <v>abril</v>
      </c>
      <c r="G3567" s="14" t="s">
        <v>8608</v>
      </c>
      <c r="H3567" s="14" t="s">
        <v>20</v>
      </c>
      <c r="I3567" s="14" t="s">
        <v>11831</v>
      </c>
      <c r="J3567" s="14" t="s">
        <v>21</v>
      </c>
      <c r="K3567" s="14" t="s">
        <v>18009</v>
      </c>
      <c r="L3567" s="14" t="s">
        <v>3877</v>
      </c>
      <c r="M3567" s="16">
        <v>6976.05</v>
      </c>
      <c r="N3567" s="16">
        <v>0</v>
      </c>
      <c r="O3567" s="16">
        <v>5739.25</v>
      </c>
      <c r="P3567" s="17"/>
      <c r="Q3567" s="18">
        <v>5739.25</v>
      </c>
      <c r="R3567" s="19">
        <v>5739.25</v>
      </c>
      <c r="S3567" s="16">
        <v>12715.3</v>
      </c>
      <c r="T3567" s="16">
        <v>12715.3</v>
      </c>
    </row>
    <row r="3568" spans="1:20" x14ac:dyDescent="0.25">
      <c r="A3568" s="14" t="s">
        <v>18</v>
      </c>
      <c r="B3568" s="14">
        <v>9652</v>
      </c>
      <c r="C3568" s="14" t="s">
        <v>23104</v>
      </c>
      <c r="D3568" s="14">
        <v>5664860505</v>
      </c>
      <c r="E3568" s="15">
        <v>43559</v>
      </c>
      <c r="F3568" s="54" t="str">
        <f t="shared" si="55"/>
        <v>abril</v>
      </c>
      <c r="G3568" s="14" t="s">
        <v>11082</v>
      </c>
      <c r="H3568" s="14" t="s">
        <v>20</v>
      </c>
      <c r="I3568" s="14" t="s">
        <v>11831</v>
      </c>
      <c r="J3568" s="14" t="s">
        <v>21</v>
      </c>
      <c r="K3568" s="14" t="s">
        <v>18010</v>
      </c>
      <c r="L3568" s="14" t="s">
        <v>3878</v>
      </c>
      <c r="M3568" s="16">
        <v>0</v>
      </c>
      <c r="N3568" s="16">
        <v>0</v>
      </c>
      <c r="O3568" s="16">
        <v>0</v>
      </c>
      <c r="P3568" s="17"/>
      <c r="Q3568" s="18">
        <v>0</v>
      </c>
      <c r="R3568" s="19"/>
      <c r="S3568" s="16">
        <v>0</v>
      </c>
      <c r="T3568" s="16">
        <v>0</v>
      </c>
    </row>
    <row r="3569" spans="1:20" x14ac:dyDescent="0.25">
      <c r="A3569" s="14" t="s">
        <v>18</v>
      </c>
      <c r="B3569" s="14">
        <v>9652</v>
      </c>
      <c r="C3569" s="14" t="s">
        <v>23104</v>
      </c>
      <c r="D3569" s="14">
        <v>566526005</v>
      </c>
      <c r="E3569" s="15">
        <v>43559</v>
      </c>
      <c r="F3569" s="54" t="str">
        <f t="shared" si="55"/>
        <v>abril</v>
      </c>
      <c r="G3569" s="14" t="s">
        <v>9795</v>
      </c>
      <c r="H3569" s="14" t="s">
        <v>3879</v>
      </c>
      <c r="I3569" s="14" t="s">
        <v>11992</v>
      </c>
      <c r="J3569" s="14" t="s">
        <v>32</v>
      </c>
      <c r="K3569" s="14" t="s">
        <v>18011</v>
      </c>
      <c r="L3569" s="14" t="s">
        <v>3880</v>
      </c>
      <c r="M3569" s="16">
        <v>3220.54</v>
      </c>
      <c r="N3569" s="16">
        <v>568.32000000000005</v>
      </c>
      <c r="O3569" s="16">
        <v>3858.68</v>
      </c>
      <c r="P3569" s="17"/>
      <c r="Q3569" s="18">
        <v>3858.68</v>
      </c>
      <c r="R3569" s="16">
        <v>3858.68</v>
      </c>
      <c r="S3569" s="16">
        <v>7079.22</v>
      </c>
      <c r="T3569" s="16">
        <v>8778.24</v>
      </c>
    </row>
    <row r="3570" spans="1:20" x14ac:dyDescent="0.25">
      <c r="A3570" s="14" t="s">
        <v>18</v>
      </c>
      <c r="B3570" s="14">
        <v>9652</v>
      </c>
      <c r="C3570" s="14" t="s">
        <v>23104</v>
      </c>
      <c r="D3570" s="14">
        <v>566588305</v>
      </c>
      <c r="E3570" s="15">
        <v>43559</v>
      </c>
      <c r="F3570" s="54" t="str">
        <f t="shared" si="55"/>
        <v>abril</v>
      </c>
      <c r="G3570" s="14" t="s">
        <v>9796</v>
      </c>
      <c r="H3570" s="14" t="s">
        <v>20</v>
      </c>
      <c r="I3570" s="14" t="s">
        <v>11831</v>
      </c>
      <c r="J3570" s="14" t="s">
        <v>21</v>
      </c>
      <c r="K3570" s="14" t="s">
        <v>18012</v>
      </c>
      <c r="L3570" s="14" t="s">
        <v>3881</v>
      </c>
      <c r="M3570" s="16">
        <v>0</v>
      </c>
      <c r="N3570" s="16">
        <v>0</v>
      </c>
      <c r="O3570" s="16">
        <v>0</v>
      </c>
      <c r="P3570" s="17"/>
      <c r="Q3570" s="18">
        <v>0</v>
      </c>
      <c r="R3570" s="16"/>
      <c r="S3570" s="16">
        <v>0</v>
      </c>
      <c r="T3570" s="16">
        <v>0</v>
      </c>
    </row>
    <row r="3571" spans="1:20" x14ac:dyDescent="0.25">
      <c r="A3571" s="14" t="s">
        <v>18</v>
      </c>
      <c r="B3571" s="14">
        <v>9652</v>
      </c>
      <c r="C3571" s="14" t="s">
        <v>23104</v>
      </c>
      <c r="D3571" s="14">
        <v>56658832</v>
      </c>
      <c r="E3571" s="15">
        <v>43559</v>
      </c>
      <c r="F3571" s="54" t="str">
        <f t="shared" si="55"/>
        <v>abril</v>
      </c>
      <c r="G3571" s="14" t="s">
        <v>9796</v>
      </c>
      <c r="H3571" s="14" t="s">
        <v>20</v>
      </c>
      <c r="I3571" s="14" t="s">
        <v>11831</v>
      </c>
      <c r="J3571" s="14" t="s">
        <v>21</v>
      </c>
      <c r="K3571" s="14" t="s">
        <v>18013</v>
      </c>
      <c r="L3571" s="14" t="s">
        <v>3882</v>
      </c>
      <c r="M3571" s="16">
        <v>0</v>
      </c>
      <c r="N3571" s="16">
        <v>0</v>
      </c>
      <c r="O3571" s="16">
        <v>0</v>
      </c>
      <c r="P3571" s="17"/>
      <c r="Q3571" s="18">
        <v>0</v>
      </c>
      <c r="R3571" s="16"/>
      <c r="S3571" s="16">
        <v>0</v>
      </c>
      <c r="T3571" s="16">
        <v>0</v>
      </c>
    </row>
    <row r="3572" spans="1:20" x14ac:dyDescent="0.25">
      <c r="A3572" s="14" t="s">
        <v>18</v>
      </c>
      <c r="B3572" s="14">
        <v>9652</v>
      </c>
      <c r="C3572" s="14" t="s">
        <v>23104</v>
      </c>
      <c r="D3572" s="14">
        <v>5666260505</v>
      </c>
      <c r="E3572" s="15">
        <v>43559</v>
      </c>
      <c r="F3572" s="54" t="str">
        <f t="shared" si="55"/>
        <v>abril</v>
      </c>
      <c r="G3572" s="14" t="s">
        <v>9797</v>
      </c>
      <c r="H3572" s="14" t="s">
        <v>3883</v>
      </c>
      <c r="I3572" s="14" t="s">
        <v>11993</v>
      </c>
      <c r="J3572" s="14" t="s">
        <v>32</v>
      </c>
      <c r="K3572" s="14" t="s">
        <v>18014</v>
      </c>
      <c r="L3572" s="14" t="s">
        <v>2847</v>
      </c>
      <c r="M3572" s="16">
        <v>7087.45</v>
      </c>
      <c r="N3572" s="16">
        <v>1250.73</v>
      </c>
      <c r="O3572" s="16">
        <v>3425.3</v>
      </c>
      <c r="P3572" s="17">
        <v>604.46</v>
      </c>
      <c r="Q3572" s="18">
        <v>3425.3</v>
      </c>
      <c r="R3572" s="16">
        <v>3385.2</v>
      </c>
      <c r="S3572" s="16">
        <v>10512.75</v>
      </c>
      <c r="T3572" s="16">
        <v>12720.43</v>
      </c>
    </row>
    <row r="3573" spans="1:20" x14ac:dyDescent="0.25">
      <c r="A3573" s="14" t="s">
        <v>18</v>
      </c>
      <c r="B3573" s="14">
        <v>9652</v>
      </c>
      <c r="C3573" s="14" t="s">
        <v>23104</v>
      </c>
      <c r="D3573" s="14">
        <v>5666390505</v>
      </c>
      <c r="E3573" s="15">
        <v>43559</v>
      </c>
      <c r="F3573" s="54" t="str">
        <f t="shared" si="55"/>
        <v>abril</v>
      </c>
      <c r="G3573" s="14" t="s">
        <v>9256</v>
      </c>
      <c r="H3573" s="14" t="s">
        <v>20</v>
      </c>
      <c r="I3573" s="14" t="s">
        <v>11831</v>
      </c>
      <c r="J3573" s="14" t="s">
        <v>21</v>
      </c>
      <c r="K3573" s="14" t="s">
        <v>18015</v>
      </c>
      <c r="L3573" s="14" t="s">
        <v>2705</v>
      </c>
      <c r="M3573" s="16">
        <v>0</v>
      </c>
      <c r="N3573" s="16">
        <v>0</v>
      </c>
      <c r="O3573" s="16">
        <v>0</v>
      </c>
      <c r="P3573" s="17"/>
      <c r="Q3573" s="18">
        <v>934.3</v>
      </c>
      <c r="R3573" s="19">
        <v>924.37</v>
      </c>
      <c r="S3573" s="16">
        <v>934.3</v>
      </c>
      <c r="T3573" s="16">
        <v>934.3</v>
      </c>
    </row>
    <row r="3574" spans="1:20" x14ac:dyDescent="0.25">
      <c r="A3574" s="14" t="s">
        <v>18</v>
      </c>
      <c r="B3574" s="14">
        <v>9652</v>
      </c>
      <c r="C3574" s="14" t="s">
        <v>23104</v>
      </c>
      <c r="D3574" s="14">
        <v>566644405</v>
      </c>
      <c r="E3574" s="15">
        <v>43559</v>
      </c>
      <c r="F3574" s="54" t="str">
        <f t="shared" si="55"/>
        <v>abril</v>
      </c>
      <c r="G3574" s="14" t="s">
        <v>9636</v>
      </c>
      <c r="H3574" s="14" t="s">
        <v>3303</v>
      </c>
      <c r="I3574" s="14" t="s">
        <v>13185</v>
      </c>
      <c r="J3574" s="14" t="s">
        <v>32</v>
      </c>
      <c r="K3574" s="14" t="s">
        <v>18016</v>
      </c>
      <c r="L3574" s="14" t="s">
        <v>3884</v>
      </c>
      <c r="M3574" s="16">
        <v>3788.86</v>
      </c>
      <c r="N3574" s="16">
        <v>0</v>
      </c>
      <c r="O3574" s="16">
        <v>4371.91</v>
      </c>
      <c r="P3574" s="17"/>
      <c r="Q3574" s="18">
        <v>4371.91</v>
      </c>
      <c r="R3574" s="19">
        <v>4371.91</v>
      </c>
      <c r="S3574" s="16">
        <v>8160.77</v>
      </c>
      <c r="T3574" s="16">
        <v>9874.5300000000007</v>
      </c>
    </row>
    <row r="3575" spans="1:20" x14ac:dyDescent="0.25">
      <c r="A3575" s="14" t="s">
        <v>18</v>
      </c>
      <c r="B3575" s="14">
        <v>9652</v>
      </c>
      <c r="C3575" s="14" t="s">
        <v>23104</v>
      </c>
      <c r="D3575" s="14">
        <v>566648605</v>
      </c>
      <c r="E3575" s="15">
        <v>43559</v>
      </c>
      <c r="F3575" s="54" t="str">
        <f t="shared" si="55"/>
        <v>abril</v>
      </c>
      <c r="G3575" s="14" t="s">
        <v>9798</v>
      </c>
      <c r="H3575" s="14" t="s">
        <v>3885</v>
      </c>
      <c r="I3575" s="14" t="s">
        <v>13321</v>
      </c>
      <c r="J3575" s="14" t="s">
        <v>32</v>
      </c>
      <c r="K3575" s="14" t="s">
        <v>18017</v>
      </c>
      <c r="L3575" s="14" t="s">
        <v>3886</v>
      </c>
      <c r="M3575" s="16">
        <v>4429.5600000000004</v>
      </c>
      <c r="N3575" s="16">
        <v>0</v>
      </c>
      <c r="O3575" s="16">
        <v>3611.58</v>
      </c>
      <c r="P3575" s="17"/>
      <c r="Q3575" s="18">
        <v>3611.58</v>
      </c>
      <c r="R3575" s="19">
        <v>3611.58</v>
      </c>
      <c r="S3575" s="16">
        <v>8041.14</v>
      </c>
      <c r="T3575" s="16">
        <v>9971.01</v>
      </c>
    </row>
    <row r="3576" spans="1:20" x14ac:dyDescent="0.25">
      <c r="A3576" s="14" t="s">
        <v>18</v>
      </c>
      <c r="B3576" s="14">
        <v>9652</v>
      </c>
      <c r="C3576" s="14" t="s">
        <v>23104</v>
      </c>
      <c r="D3576" s="14">
        <v>566654505</v>
      </c>
      <c r="E3576" s="15">
        <v>43559</v>
      </c>
      <c r="F3576" s="54" t="str">
        <f t="shared" si="55"/>
        <v>abril</v>
      </c>
      <c r="G3576" s="14" t="s">
        <v>11159</v>
      </c>
      <c r="H3576" s="14" t="s">
        <v>1006</v>
      </c>
      <c r="I3576" s="14" t="s">
        <v>12500</v>
      </c>
      <c r="J3576" s="14" t="s">
        <v>46</v>
      </c>
      <c r="K3576" s="14" t="s">
        <v>18018</v>
      </c>
      <c r="L3576" s="14" t="s">
        <v>3887</v>
      </c>
      <c r="M3576" s="16">
        <v>8555.92</v>
      </c>
      <c r="N3576" s="16">
        <v>1509.87</v>
      </c>
      <c r="O3576" s="16">
        <v>0</v>
      </c>
      <c r="P3576" s="17">
        <v>285.12</v>
      </c>
      <c r="Q3576" s="18">
        <v>1615.7</v>
      </c>
      <c r="R3576" s="16">
        <v>1600.42</v>
      </c>
      <c r="S3576" s="16">
        <v>10171.620000000001</v>
      </c>
      <c r="T3576" s="16">
        <v>12307.66</v>
      </c>
    </row>
    <row r="3577" spans="1:20" x14ac:dyDescent="0.25">
      <c r="A3577" s="14" t="s">
        <v>18</v>
      </c>
      <c r="B3577" s="14">
        <v>9652</v>
      </c>
      <c r="C3577" s="14" t="s">
        <v>23104</v>
      </c>
      <c r="D3577" s="14">
        <v>5666850505</v>
      </c>
      <c r="E3577" s="15">
        <v>43559</v>
      </c>
      <c r="F3577" s="54" t="str">
        <f t="shared" si="55"/>
        <v>abril</v>
      </c>
      <c r="G3577" s="14" t="s">
        <v>9799</v>
      </c>
      <c r="H3577" s="14" t="s">
        <v>3888</v>
      </c>
      <c r="I3577" s="14" t="s">
        <v>11994</v>
      </c>
      <c r="J3577" s="14" t="s">
        <v>32</v>
      </c>
      <c r="K3577" s="14" t="s">
        <v>18019</v>
      </c>
      <c r="L3577" s="14" t="s">
        <v>3889</v>
      </c>
      <c r="M3577" s="16">
        <v>3788.86</v>
      </c>
      <c r="N3577" s="16">
        <v>0</v>
      </c>
      <c r="O3577" s="16">
        <v>4377.75</v>
      </c>
      <c r="P3577" s="17">
        <v>13.17</v>
      </c>
      <c r="Q3577" s="18">
        <v>4377.75</v>
      </c>
      <c r="R3577" s="16">
        <v>4377.75</v>
      </c>
      <c r="S3577" s="16">
        <v>8166.61</v>
      </c>
      <c r="T3577" s="16">
        <v>9881.6</v>
      </c>
    </row>
    <row r="3578" spans="1:20" x14ac:dyDescent="0.25">
      <c r="A3578" s="14" t="s">
        <v>18</v>
      </c>
      <c r="B3578" s="14">
        <v>9652</v>
      </c>
      <c r="C3578" s="14" t="s">
        <v>23104</v>
      </c>
      <c r="D3578" s="14">
        <v>566735005</v>
      </c>
      <c r="E3578" s="15">
        <v>43559</v>
      </c>
      <c r="F3578" s="54" t="str">
        <f t="shared" si="55"/>
        <v>abril</v>
      </c>
      <c r="G3578" s="14" t="s">
        <v>11418</v>
      </c>
      <c r="H3578" s="14" t="s">
        <v>3890</v>
      </c>
      <c r="I3578" s="14" t="s">
        <v>13322</v>
      </c>
      <c r="J3578" s="14" t="s">
        <v>46</v>
      </c>
      <c r="K3578" s="14" t="s">
        <v>18020</v>
      </c>
      <c r="L3578" s="14" t="s">
        <v>3891</v>
      </c>
      <c r="M3578" s="16">
        <v>4083.73</v>
      </c>
      <c r="N3578" s="16">
        <v>720.66</v>
      </c>
      <c r="O3578" s="16">
        <v>0</v>
      </c>
      <c r="P3578" s="17">
        <v>2.74</v>
      </c>
      <c r="Q3578" s="18">
        <v>453.46</v>
      </c>
      <c r="R3578" s="16">
        <v>453.46</v>
      </c>
      <c r="S3578" s="16">
        <v>4537.1899999999996</v>
      </c>
      <c r="T3578" s="16">
        <v>5490</v>
      </c>
    </row>
    <row r="3579" spans="1:20" x14ac:dyDescent="0.25">
      <c r="A3579" s="14" t="s">
        <v>18</v>
      </c>
      <c r="B3579" s="14">
        <v>9652</v>
      </c>
      <c r="C3579" s="14" t="s">
        <v>23104</v>
      </c>
      <c r="D3579" s="14">
        <v>56260332</v>
      </c>
      <c r="E3579" s="15">
        <v>43560</v>
      </c>
      <c r="F3579" s="54" t="str">
        <f t="shared" si="55"/>
        <v>abril</v>
      </c>
      <c r="G3579" s="14" t="s">
        <v>9800</v>
      </c>
      <c r="H3579" s="14" t="s">
        <v>3892</v>
      </c>
      <c r="I3579" s="14" t="s">
        <v>13323</v>
      </c>
      <c r="J3579" s="14" t="s">
        <v>21</v>
      </c>
      <c r="K3579" s="14" t="s">
        <v>18021</v>
      </c>
      <c r="L3579" s="14" t="s">
        <v>3893</v>
      </c>
      <c r="M3579" s="16">
        <v>0</v>
      </c>
      <c r="N3579" s="16">
        <v>0</v>
      </c>
      <c r="O3579" s="16">
        <v>0</v>
      </c>
      <c r="P3579" s="17"/>
      <c r="Q3579" s="18">
        <v>0</v>
      </c>
      <c r="R3579" s="16"/>
      <c r="S3579" s="16">
        <v>0</v>
      </c>
      <c r="T3579" s="16">
        <v>0</v>
      </c>
    </row>
    <row r="3580" spans="1:20" x14ac:dyDescent="0.25">
      <c r="A3580" s="14" t="s">
        <v>18</v>
      </c>
      <c r="B3580" s="14">
        <v>9652</v>
      </c>
      <c r="C3580" s="14" t="s">
        <v>23104</v>
      </c>
      <c r="D3580" s="14">
        <v>566555405</v>
      </c>
      <c r="E3580" s="15">
        <v>43560</v>
      </c>
      <c r="F3580" s="54" t="str">
        <f t="shared" si="55"/>
        <v>abril</v>
      </c>
      <c r="G3580" s="14" t="s">
        <v>8525</v>
      </c>
      <c r="H3580" s="14" t="s">
        <v>20</v>
      </c>
      <c r="I3580" s="14" t="s">
        <v>11831</v>
      </c>
      <c r="J3580" s="14" t="s">
        <v>21</v>
      </c>
      <c r="K3580" s="14" t="s">
        <v>18022</v>
      </c>
      <c r="L3580" s="14" t="s">
        <v>3894</v>
      </c>
      <c r="M3580" s="16">
        <v>0</v>
      </c>
      <c r="N3580" s="16">
        <v>0</v>
      </c>
      <c r="O3580" s="16">
        <v>0</v>
      </c>
      <c r="P3580" s="17"/>
      <c r="Q3580" s="18">
        <v>0</v>
      </c>
      <c r="R3580" s="16"/>
      <c r="S3580" s="16">
        <v>0</v>
      </c>
      <c r="T3580" s="16">
        <v>0</v>
      </c>
    </row>
    <row r="3581" spans="1:20" x14ac:dyDescent="0.25">
      <c r="A3581" s="14" t="s">
        <v>18</v>
      </c>
      <c r="B3581" s="14">
        <v>9652</v>
      </c>
      <c r="C3581" s="14" t="s">
        <v>23104</v>
      </c>
      <c r="D3581" s="14">
        <v>56655542</v>
      </c>
      <c r="E3581" s="15">
        <v>43560</v>
      </c>
      <c r="F3581" s="54" t="str">
        <f t="shared" si="55"/>
        <v>abril</v>
      </c>
      <c r="G3581" s="14" t="s">
        <v>8525</v>
      </c>
      <c r="H3581" s="14" t="s">
        <v>20</v>
      </c>
      <c r="I3581" s="14" t="s">
        <v>11831</v>
      </c>
      <c r="J3581" s="14" t="s">
        <v>21</v>
      </c>
      <c r="K3581" s="14" t="s">
        <v>18023</v>
      </c>
      <c r="L3581" s="14" t="s">
        <v>3895</v>
      </c>
      <c r="M3581" s="16">
        <v>0</v>
      </c>
      <c r="N3581" s="16">
        <v>0</v>
      </c>
      <c r="O3581" s="16">
        <v>0</v>
      </c>
      <c r="P3581" s="17"/>
      <c r="Q3581" s="18">
        <v>0</v>
      </c>
      <c r="R3581" s="16"/>
      <c r="S3581" s="16">
        <v>0</v>
      </c>
      <c r="T3581" s="16">
        <v>0</v>
      </c>
    </row>
    <row r="3582" spans="1:20" x14ac:dyDescent="0.25">
      <c r="A3582" s="14" t="s">
        <v>18</v>
      </c>
      <c r="B3582" s="14">
        <v>9652</v>
      </c>
      <c r="C3582" s="14" t="s">
        <v>23104</v>
      </c>
      <c r="D3582" s="14">
        <v>56655543</v>
      </c>
      <c r="E3582" s="15">
        <v>43560</v>
      </c>
      <c r="F3582" s="54" t="str">
        <f t="shared" si="55"/>
        <v>abril</v>
      </c>
      <c r="G3582" s="14" t="s">
        <v>8525</v>
      </c>
      <c r="H3582" s="14" t="s">
        <v>20</v>
      </c>
      <c r="I3582" s="14" t="s">
        <v>11831</v>
      </c>
      <c r="J3582" s="14" t="s">
        <v>21</v>
      </c>
      <c r="K3582" s="14" t="s">
        <v>18024</v>
      </c>
      <c r="L3582" s="14" t="s">
        <v>3896</v>
      </c>
      <c r="M3582" s="16">
        <v>0</v>
      </c>
      <c r="N3582" s="16">
        <v>0</v>
      </c>
      <c r="O3582" s="16">
        <v>0</v>
      </c>
      <c r="P3582" s="17"/>
      <c r="Q3582" s="18">
        <v>0</v>
      </c>
      <c r="R3582" s="16"/>
      <c r="S3582" s="16">
        <v>0</v>
      </c>
      <c r="T3582" s="16">
        <v>0</v>
      </c>
    </row>
    <row r="3583" spans="1:20" x14ac:dyDescent="0.25">
      <c r="A3583" s="14" t="s">
        <v>18</v>
      </c>
      <c r="B3583" s="14">
        <v>9652</v>
      </c>
      <c r="C3583" s="14" t="s">
        <v>23104</v>
      </c>
      <c r="D3583" s="14">
        <v>566560542</v>
      </c>
      <c r="E3583" s="15">
        <v>43560</v>
      </c>
      <c r="F3583" s="54" t="str">
        <f t="shared" si="55"/>
        <v>abril</v>
      </c>
      <c r="G3583" s="14" t="s">
        <v>9541</v>
      </c>
      <c r="H3583" s="14" t="s">
        <v>20</v>
      </c>
      <c r="I3583" s="14" t="s">
        <v>11831</v>
      </c>
      <c r="J3583" s="14" t="s">
        <v>21</v>
      </c>
      <c r="K3583" s="14" t="s">
        <v>18025</v>
      </c>
      <c r="L3583" s="14" t="s">
        <v>3897</v>
      </c>
      <c r="M3583" s="16">
        <v>1372.13</v>
      </c>
      <c r="N3583" s="16">
        <v>0</v>
      </c>
      <c r="O3583" s="16">
        <v>1735.12</v>
      </c>
      <c r="P3583" s="17"/>
      <c r="Q3583" s="18">
        <v>1735.12</v>
      </c>
      <c r="R3583" s="16">
        <v>-5.96</v>
      </c>
      <c r="S3583" s="16">
        <v>3107.25</v>
      </c>
      <c r="T3583" s="16">
        <v>3107.25</v>
      </c>
    </row>
    <row r="3584" spans="1:20" x14ac:dyDescent="0.25">
      <c r="A3584" s="14" t="s">
        <v>18</v>
      </c>
      <c r="B3584" s="14">
        <v>9652</v>
      </c>
      <c r="C3584" s="14" t="s">
        <v>23104</v>
      </c>
      <c r="D3584" s="14">
        <v>56658292</v>
      </c>
      <c r="E3584" s="15">
        <v>43560</v>
      </c>
      <c r="F3584" s="54" t="str">
        <f t="shared" si="55"/>
        <v>abril</v>
      </c>
      <c r="G3584" s="14" t="s">
        <v>8491</v>
      </c>
      <c r="H3584" s="14" t="s">
        <v>20</v>
      </c>
      <c r="I3584" s="14" t="s">
        <v>11831</v>
      </c>
      <c r="J3584" s="14" t="s">
        <v>21</v>
      </c>
      <c r="K3584" s="14" t="s">
        <v>18026</v>
      </c>
      <c r="L3584" s="14" t="s">
        <v>3898</v>
      </c>
      <c r="M3584" s="16">
        <v>1455.34</v>
      </c>
      <c r="N3584" s="16">
        <v>0</v>
      </c>
      <c r="O3584" s="16">
        <v>533.88</v>
      </c>
      <c r="P3584" s="17"/>
      <c r="Q3584" s="18">
        <v>533.88</v>
      </c>
      <c r="R3584" s="16">
        <v>-10.92</v>
      </c>
      <c r="S3584" s="16">
        <v>1989.22</v>
      </c>
      <c r="T3584" s="16">
        <v>1989.22</v>
      </c>
    </row>
    <row r="3585" spans="1:20" x14ac:dyDescent="0.25">
      <c r="A3585" s="14" t="s">
        <v>18</v>
      </c>
      <c r="B3585" s="14">
        <v>9652</v>
      </c>
      <c r="C3585" s="14" t="s">
        <v>23104</v>
      </c>
      <c r="D3585" s="14">
        <v>566587705</v>
      </c>
      <c r="E3585" s="15">
        <v>43560</v>
      </c>
      <c r="F3585" s="54" t="str">
        <f t="shared" si="55"/>
        <v>abril</v>
      </c>
      <c r="G3585" s="14" t="s">
        <v>9801</v>
      </c>
      <c r="H3585" s="14" t="s">
        <v>3899</v>
      </c>
      <c r="I3585" s="14" t="s">
        <v>13324</v>
      </c>
      <c r="J3585" s="14" t="s">
        <v>32</v>
      </c>
      <c r="K3585" s="14" t="s">
        <v>18027</v>
      </c>
      <c r="L3585" s="14" t="s">
        <v>3900</v>
      </c>
      <c r="M3585" s="16">
        <v>3220.54</v>
      </c>
      <c r="N3585" s="16">
        <v>568.32000000000005</v>
      </c>
      <c r="O3585" s="16">
        <v>0</v>
      </c>
      <c r="P3585" s="17">
        <v>10.119999999999999</v>
      </c>
      <c r="Q3585" s="18">
        <v>4039.47</v>
      </c>
      <c r="R3585" s="16">
        <v>4039.47</v>
      </c>
      <c r="S3585" s="16">
        <v>7260.01</v>
      </c>
      <c r="T3585" s="16">
        <v>8784.61</v>
      </c>
    </row>
    <row r="3586" spans="1:20" x14ac:dyDescent="0.25">
      <c r="A3586" s="14" t="s">
        <v>18</v>
      </c>
      <c r="B3586" s="14">
        <v>9652</v>
      </c>
      <c r="C3586" s="14" t="s">
        <v>23104</v>
      </c>
      <c r="D3586" s="14">
        <v>566626052</v>
      </c>
      <c r="E3586" s="15">
        <v>43560</v>
      </c>
      <c r="F3586" s="54" t="str">
        <f t="shared" si="55"/>
        <v>abril</v>
      </c>
      <c r="G3586" s="14" t="s">
        <v>9797</v>
      </c>
      <c r="H3586" s="14" t="s">
        <v>20</v>
      </c>
      <c r="I3586" s="14" t="s">
        <v>11831</v>
      </c>
      <c r="J3586" s="14" t="s">
        <v>21</v>
      </c>
      <c r="K3586" s="14" t="s">
        <v>18028</v>
      </c>
      <c r="L3586" s="14" t="s">
        <v>3901</v>
      </c>
      <c r="M3586" s="16">
        <v>0</v>
      </c>
      <c r="N3586" s="16">
        <v>0</v>
      </c>
      <c r="O3586" s="16">
        <v>0</v>
      </c>
      <c r="P3586" s="17"/>
      <c r="Q3586" s="18">
        <v>0</v>
      </c>
      <c r="R3586" s="16"/>
      <c r="S3586" s="16">
        <v>0</v>
      </c>
      <c r="T3586" s="16">
        <v>0</v>
      </c>
    </row>
    <row r="3587" spans="1:20" x14ac:dyDescent="0.25">
      <c r="A3587" s="14" t="s">
        <v>18</v>
      </c>
      <c r="B3587" s="14">
        <v>9652</v>
      </c>
      <c r="C3587" s="14" t="s">
        <v>23104</v>
      </c>
      <c r="D3587" s="14">
        <v>566635605</v>
      </c>
      <c r="E3587" s="15">
        <v>43560</v>
      </c>
      <c r="F3587" s="54" t="str">
        <f t="shared" ref="F3587:F3650" si="56">TEXT(E3587,"MMMM")</f>
        <v>abril</v>
      </c>
      <c r="G3587" s="14" t="s">
        <v>11419</v>
      </c>
      <c r="H3587" s="14" t="s">
        <v>3902</v>
      </c>
      <c r="I3587" s="14" t="s">
        <v>13325</v>
      </c>
      <c r="J3587" s="14" t="s">
        <v>32</v>
      </c>
      <c r="K3587" s="14" t="s">
        <v>18029</v>
      </c>
      <c r="L3587" s="14" t="s">
        <v>3903</v>
      </c>
      <c r="M3587" s="16">
        <v>15802.43</v>
      </c>
      <c r="N3587" s="16">
        <v>2788.67</v>
      </c>
      <c r="O3587" s="16">
        <v>0</v>
      </c>
      <c r="P3587" s="17">
        <v>285.12</v>
      </c>
      <c r="Q3587" s="18">
        <v>1615.71</v>
      </c>
      <c r="R3587" s="16">
        <v>1555.17</v>
      </c>
      <c r="S3587" s="16">
        <v>17418.14</v>
      </c>
      <c r="T3587" s="16">
        <v>21075.95</v>
      </c>
    </row>
    <row r="3588" spans="1:20" x14ac:dyDescent="0.25">
      <c r="A3588" s="14" t="s">
        <v>18</v>
      </c>
      <c r="B3588" s="14">
        <v>9652</v>
      </c>
      <c r="C3588" s="14" t="s">
        <v>23104</v>
      </c>
      <c r="D3588" s="14">
        <v>56663562</v>
      </c>
      <c r="E3588" s="15">
        <v>43560</v>
      </c>
      <c r="F3588" s="54" t="str">
        <f t="shared" si="56"/>
        <v>abril</v>
      </c>
      <c r="G3588" s="14" t="s">
        <v>11419</v>
      </c>
      <c r="H3588" s="14" t="s">
        <v>3902</v>
      </c>
      <c r="I3588" s="14" t="s">
        <v>13325</v>
      </c>
      <c r="J3588" s="14" t="s">
        <v>46</v>
      </c>
      <c r="K3588" s="14" t="s">
        <v>18030</v>
      </c>
      <c r="L3588" s="14" t="s">
        <v>3904</v>
      </c>
      <c r="M3588" s="16">
        <v>1275.08</v>
      </c>
      <c r="N3588" s="16">
        <v>0</v>
      </c>
      <c r="O3588" s="16">
        <v>0</v>
      </c>
      <c r="P3588" s="17"/>
      <c r="Q3588" s="18">
        <v>418.18</v>
      </c>
      <c r="R3588" s="16">
        <v>409.84</v>
      </c>
      <c r="S3588" s="16">
        <v>1693.26</v>
      </c>
      <c r="T3588" s="16">
        <v>2048.84</v>
      </c>
    </row>
    <row r="3589" spans="1:20" x14ac:dyDescent="0.25">
      <c r="A3589" s="14" t="s">
        <v>18</v>
      </c>
      <c r="B3589" s="14">
        <v>9652</v>
      </c>
      <c r="C3589" s="14" t="s">
        <v>23104</v>
      </c>
      <c r="D3589" s="14">
        <v>56663563</v>
      </c>
      <c r="E3589" s="15">
        <v>43560</v>
      </c>
      <c r="F3589" s="54" t="str">
        <f t="shared" si="56"/>
        <v>abril</v>
      </c>
      <c r="G3589" s="14" t="s">
        <v>11419</v>
      </c>
      <c r="H3589" s="14" t="s">
        <v>3902</v>
      </c>
      <c r="I3589" s="14" t="s">
        <v>13325</v>
      </c>
      <c r="J3589" s="14" t="s">
        <v>46</v>
      </c>
      <c r="K3589" s="14" t="s">
        <v>18031</v>
      </c>
      <c r="L3589" s="14" t="s">
        <v>3905</v>
      </c>
      <c r="M3589" s="16">
        <v>6685.46</v>
      </c>
      <c r="N3589" s="16">
        <v>1179.79</v>
      </c>
      <c r="O3589" s="16">
        <v>0</v>
      </c>
      <c r="P3589" s="17">
        <v>5.18</v>
      </c>
      <c r="Q3589" s="18">
        <v>2066.71</v>
      </c>
      <c r="R3589" s="19">
        <v>2053.81</v>
      </c>
      <c r="S3589" s="16">
        <v>8752.17</v>
      </c>
      <c r="T3589" s="16">
        <v>10590.13</v>
      </c>
    </row>
    <row r="3590" spans="1:20" x14ac:dyDescent="0.25">
      <c r="A3590" s="14" t="s">
        <v>18</v>
      </c>
      <c r="B3590" s="14">
        <v>9652</v>
      </c>
      <c r="C3590" s="14" t="s">
        <v>23104</v>
      </c>
      <c r="D3590" s="14">
        <v>56663564</v>
      </c>
      <c r="E3590" s="15">
        <v>43560</v>
      </c>
      <c r="F3590" s="54" t="str">
        <f t="shared" si="56"/>
        <v>abril</v>
      </c>
      <c r="G3590" s="14" t="s">
        <v>11419</v>
      </c>
      <c r="H3590" s="14" t="s">
        <v>3902</v>
      </c>
      <c r="I3590" s="14" t="s">
        <v>13325</v>
      </c>
      <c r="J3590" s="14" t="s">
        <v>46</v>
      </c>
      <c r="K3590" s="14" t="s">
        <v>18032</v>
      </c>
      <c r="L3590" s="14" t="s">
        <v>3906</v>
      </c>
      <c r="M3590" s="16">
        <v>2735.37</v>
      </c>
      <c r="N3590" s="16">
        <v>482.71</v>
      </c>
      <c r="O3590" s="16">
        <v>0</v>
      </c>
      <c r="P3590" s="17"/>
      <c r="Q3590" s="18">
        <v>1463.63</v>
      </c>
      <c r="R3590" s="19">
        <v>1444.77</v>
      </c>
      <c r="S3590" s="16">
        <v>4199</v>
      </c>
      <c r="T3590" s="16">
        <v>5080.79</v>
      </c>
    </row>
    <row r="3591" spans="1:20" x14ac:dyDescent="0.25">
      <c r="A3591" s="14" t="s">
        <v>18</v>
      </c>
      <c r="B3591" s="14">
        <v>9652</v>
      </c>
      <c r="C3591" s="14" t="s">
        <v>23104</v>
      </c>
      <c r="D3591" s="14">
        <v>56664862</v>
      </c>
      <c r="E3591" s="15">
        <v>43560</v>
      </c>
      <c r="F3591" s="54" t="str">
        <f t="shared" si="56"/>
        <v>abril</v>
      </c>
      <c r="G3591" s="14" t="s">
        <v>9798</v>
      </c>
      <c r="H3591" s="14" t="s">
        <v>20</v>
      </c>
      <c r="I3591" s="14" t="s">
        <v>11831</v>
      </c>
      <c r="J3591" s="14" t="s">
        <v>21</v>
      </c>
      <c r="K3591" s="14" t="s">
        <v>18033</v>
      </c>
      <c r="L3591" s="14" t="s">
        <v>2176</v>
      </c>
      <c r="M3591" s="16">
        <v>7427.02</v>
      </c>
      <c r="N3591" s="16">
        <v>0</v>
      </c>
      <c r="O3591" s="16">
        <v>1201.24</v>
      </c>
      <c r="P3591" s="17"/>
      <c r="Q3591" s="18">
        <v>1201.24</v>
      </c>
      <c r="R3591" s="19">
        <v>1201.24</v>
      </c>
      <c r="S3591" s="16">
        <v>8628.26</v>
      </c>
      <c r="T3591" s="16">
        <v>8628.26</v>
      </c>
    </row>
    <row r="3592" spans="1:20" x14ac:dyDescent="0.25">
      <c r="A3592" s="14" t="s">
        <v>18</v>
      </c>
      <c r="B3592" s="14">
        <v>9652</v>
      </c>
      <c r="C3592" s="14" t="s">
        <v>23104</v>
      </c>
      <c r="D3592" s="14">
        <v>56664863</v>
      </c>
      <c r="E3592" s="15">
        <v>43560</v>
      </c>
      <c r="F3592" s="54" t="str">
        <f t="shared" si="56"/>
        <v>abril</v>
      </c>
      <c r="G3592" s="14" t="s">
        <v>9798</v>
      </c>
      <c r="H3592" s="14" t="s">
        <v>20</v>
      </c>
      <c r="I3592" s="14" t="s">
        <v>11831</v>
      </c>
      <c r="J3592" s="14" t="s">
        <v>21</v>
      </c>
      <c r="K3592" s="14" t="s">
        <v>18034</v>
      </c>
      <c r="L3592" s="14" t="s">
        <v>3907</v>
      </c>
      <c r="M3592" s="16">
        <v>0</v>
      </c>
      <c r="N3592" s="16">
        <v>0</v>
      </c>
      <c r="O3592" s="16">
        <v>0</v>
      </c>
      <c r="P3592" s="17"/>
      <c r="Q3592" s="18">
        <v>0</v>
      </c>
      <c r="R3592" s="16"/>
      <c r="S3592" s="16">
        <v>0</v>
      </c>
      <c r="T3592" s="16">
        <v>0</v>
      </c>
    </row>
    <row r="3593" spans="1:20" x14ac:dyDescent="0.25">
      <c r="A3593" s="14" t="s">
        <v>18</v>
      </c>
      <c r="B3593" s="14">
        <v>9652</v>
      </c>
      <c r="C3593" s="14" t="s">
        <v>23104</v>
      </c>
      <c r="D3593" s="14">
        <v>56664864</v>
      </c>
      <c r="E3593" s="15">
        <v>43560</v>
      </c>
      <c r="F3593" s="54" t="str">
        <f t="shared" si="56"/>
        <v>abril</v>
      </c>
      <c r="G3593" s="14" t="s">
        <v>9798</v>
      </c>
      <c r="H3593" s="14" t="s">
        <v>20</v>
      </c>
      <c r="I3593" s="14" t="s">
        <v>11831</v>
      </c>
      <c r="J3593" s="14" t="s">
        <v>21</v>
      </c>
      <c r="K3593" s="14" t="s">
        <v>18035</v>
      </c>
      <c r="L3593" s="14" t="s">
        <v>3908</v>
      </c>
      <c r="M3593" s="16">
        <v>0</v>
      </c>
      <c r="N3593" s="16">
        <v>0</v>
      </c>
      <c r="O3593" s="16">
        <v>0</v>
      </c>
      <c r="P3593" s="17"/>
      <c r="Q3593" s="18">
        <v>0</v>
      </c>
      <c r="R3593" s="16"/>
      <c r="S3593" s="16">
        <v>0</v>
      </c>
      <c r="T3593" s="16">
        <v>0</v>
      </c>
    </row>
    <row r="3594" spans="1:20" x14ac:dyDescent="0.25">
      <c r="A3594" s="14" t="s">
        <v>18</v>
      </c>
      <c r="B3594" s="14">
        <v>9652</v>
      </c>
      <c r="C3594" s="14" t="s">
        <v>23104</v>
      </c>
      <c r="D3594" s="14">
        <v>566676405</v>
      </c>
      <c r="E3594" s="15">
        <v>43560</v>
      </c>
      <c r="F3594" s="54" t="str">
        <f t="shared" si="56"/>
        <v>abril</v>
      </c>
      <c r="G3594" s="14" t="s">
        <v>9802</v>
      </c>
      <c r="H3594" s="14" t="s">
        <v>3909</v>
      </c>
      <c r="I3594" s="14" t="s">
        <v>13326</v>
      </c>
      <c r="J3594" s="14" t="s">
        <v>32</v>
      </c>
      <c r="K3594" s="14" t="s">
        <v>18036</v>
      </c>
      <c r="L3594" s="14" t="s">
        <v>3910</v>
      </c>
      <c r="M3594" s="16">
        <v>4888.9399999999996</v>
      </c>
      <c r="N3594" s="16">
        <v>0</v>
      </c>
      <c r="O3594" s="16">
        <v>5438.02</v>
      </c>
      <c r="P3594" s="17">
        <v>347.11</v>
      </c>
      <c r="Q3594" s="18">
        <v>5438.02</v>
      </c>
      <c r="R3594" s="16">
        <v>5438.02</v>
      </c>
      <c r="S3594" s="16">
        <v>10326.959999999999</v>
      </c>
      <c r="T3594" s="16">
        <v>12495.62</v>
      </c>
    </row>
    <row r="3595" spans="1:20" x14ac:dyDescent="0.25">
      <c r="A3595" s="14" t="s">
        <v>18</v>
      </c>
      <c r="B3595" s="14">
        <v>9652</v>
      </c>
      <c r="C3595" s="14" t="s">
        <v>23104</v>
      </c>
      <c r="D3595" s="14">
        <v>566703705</v>
      </c>
      <c r="E3595" s="15">
        <v>43560</v>
      </c>
      <c r="F3595" s="54" t="str">
        <f t="shared" si="56"/>
        <v>abril</v>
      </c>
      <c r="G3595" s="14" t="s">
        <v>3911</v>
      </c>
      <c r="H3595" s="14" t="s">
        <v>3912</v>
      </c>
      <c r="I3595" s="14" t="s">
        <v>13327</v>
      </c>
      <c r="J3595" s="14" t="s">
        <v>46</v>
      </c>
      <c r="K3595" s="14" t="s">
        <v>18037</v>
      </c>
      <c r="L3595" s="14" t="s">
        <v>3913</v>
      </c>
      <c r="M3595" s="16">
        <v>2367.06</v>
      </c>
      <c r="N3595" s="16">
        <v>417.71</v>
      </c>
      <c r="O3595" s="16">
        <v>0</v>
      </c>
      <c r="P3595" s="17"/>
      <c r="Q3595" s="18">
        <v>1330.57</v>
      </c>
      <c r="R3595" s="16">
        <v>1308.3399999999999</v>
      </c>
      <c r="S3595" s="16">
        <v>3697.63</v>
      </c>
      <c r="T3595" s="16">
        <v>4474.13</v>
      </c>
    </row>
    <row r="3596" spans="1:20" x14ac:dyDescent="0.25">
      <c r="A3596" s="14" t="s">
        <v>18</v>
      </c>
      <c r="B3596" s="14">
        <v>9652</v>
      </c>
      <c r="C3596" s="14" t="s">
        <v>23104</v>
      </c>
      <c r="D3596" s="14">
        <v>5667050605</v>
      </c>
      <c r="E3596" s="15">
        <v>43560</v>
      </c>
      <c r="F3596" s="54" t="str">
        <f t="shared" si="56"/>
        <v>abril</v>
      </c>
      <c r="G3596" s="14" t="s">
        <v>9803</v>
      </c>
      <c r="H3596" s="14" t="s">
        <v>3914</v>
      </c>
      <c r="I3596" s="14" t="s">
        <v>11995</v>
      </c>
      <c r="J3596" s="14" t="s">
        <v>32</v>
      </c>
      <c r="K3596" s="14" t="s">
        <v>18038</v>
      </c>
      <c r="L3596" s="14" t="s">
        <v>2775</v>
      </c>
      <c r="M3596" s="16">
        <v>3788.86</v>
      </c>
      <c r="N3596" s="16">
        <v>0</v>
      </c>
      <c r="O3596" s="16">
        <v>4371.91</v>
      </c>
      <c r="P3596" s="17"/>
      <c r="Q3596" s="18">
        <v>4371.91</v>
      </c>
      <c r="R3596" s="16">
        <v>4371.91</v>
      </c>
      <c r="S3596" s="16">
        <v>8160.77</v>
      </c>
      <c r="T3596" s="16">
        <v>9874.5300000000007</v>
      </c>
    </row>
    <row r="3597" spans="1:20" x14ac:dyDescent="0.25">
      <c r="A3597" s="14" t="s">
        <v>18</v>
      </c>
      <c r="B3597" s="14">
        <v>9652</v>
      </c>
      <c r="C3597" s="14" t="s">
        <v>23104</v>
      </c>
      <c r="D3597" s="14">
        <v>56670550505</v>
      </c>
      <c r="E3597" s="15">
        <v>43560</v>
      </c>
      <c r="F3597" s="54" t="str">
        <f t="shared" si="56"/>
        <v>abril</v>
      </c>
      <c r="G3597" s="14" t="s">
        <v>9804</v>
      </c>
      <c r="H3597" s="14" t="s">
        <v>3915</v>
      </c>
      <c r="I3597" s="14" t="s">
        <v>13328</v>
      </c>
      <c r="J3597" s="14" t="s">
        <v>32</v>
      </c>
      <c r="K3597" s="14" t="s">
        <v>18039</v>
      </c>
      <c r="L3597" s="14" t="s">
        <v>3916</v>
      </c>
      <c r="M3597" s="16">
        <v>0</v>
      </c>
      <c r="N3597" s="16">
        <v>0</v>
      </c>
      <c r="O3597" s="16">
        <v>0</v>
      </c>
      <c r="P3597" s="17"/>
      <c r="Q3597" s="18">
        <v>760.33</v>
      </c>
      <c r="R3597" s="16">
        <v>760.33</v>
      </c>
      <c r="S3597" s="16">
        <v>760.33</v>
      </c>
      <c r="T3597" s="16">
        <v>920</v>
      </c>
    </row>
    <row r="3598" spans="1:20" x14ac:dyDescent="0.25">
      <c r="A3598" s="14" t="s">
        <v>18</v>
      </c>
      <c r="B3598" s="14">
        <v>9652</v>
      </c>
      <c r="C3598" s="14" t="s">
        <v>23104</v>
      </c>
      <c r="D3598" s="14">
        <v>566726305</v>
      </c>
      <c r="E3598" s="15">
        <v>43560</v>
      </c>
      <c r="F3598" s="54" t="str">
        <f t="shared" si="56"/>
        <v>abril</v>
      </c>
      <c r="G3598" s="14" t="s">
        <v>9805</v>
      </c>
      <c r="H3598" s="14" t="s">
        <v>3917</v>
      </c>
      <c r="I3598" s="14" t="s">
        <v>13329</v>
      </c>
      <c r="J3598" s="14" t="s">
        <v>32</v>
      </c>
      <c r="K3598" s="14" t="s">
        <v>18040</v>
      </c>
      <c r="L3598" s="14" t="s">
        <v>2984</v>
      </c>
      <c r="M3598" s="16">
        <v>4795.32</v>
      </c>
      <c r="N3598" s="16">
        <v>0</v>
      </c>
      <c r="O3598" s="16">
        <v>2452.0700000000002</v>
      </c>
      <c r="P3598" s="17"/>
      <c r="Q3598" s="18">
        <v>2452.0700000000002</v>
      </c>
      <c r="R3598" s="19">
        <v>2452.0700000000002</v>
      </c>
      <c r="S3598" s="16">
        <v>7247.39</v>
      </c>
      <c r="T3598" s="16">
        <v>8769.34</v>
      </c>
    </row>
    <row r="3599" spans="1:20" x14ac:dyDescent="0.25">
      <c r="A3599" s="14" t="s">
        <v>18</v>
      </c>
      <c r="B3599" s="14">
        <v>9652</v>
      </c>
      <c r="C3599" s="14" t="s">
        <v>23104</v>
      </c>
      <c r="D3599" s="14">
        <v>566727705</v>
      </c>
      <c r="E3599" s="15">
        <v>43560</v>
      </c>
      <c r="F3599" s="54" t="str">
        <f t="shared" si="56"/>
        <v>abril</v>
      </c>
      <c r="G3599" s="14" t="s">
        <v>3918</v>
      </c>
      <c r="H3599" s="14" t="s">
        <v>3919</v>
      </c>
      <c r="I3599" s="14" t="s">
        <v>13330</v>
      </c>
      <c r="J3599" s="14" t="s">
        <v>32</v>
      </c>
      <c r="K3599" s="14" t="s">
        <v>18041</v>
      </c>
      <c r="L3599" s="14" t="s">
        <v>3920</v>
      </c>
      <c r="M3599" s="16">
        <v>4652.29</v>
      </c>
      <c r="N3599" s="16">
        <v>820.99</v>
      </c>
      <c r="O3599" s="16">
        <v>2699.18</v>
      </c>
      <c r="P3599" s="17"/>
      <c r="Q3599" s="18">
        <v>2699.18</v>
      </c>
      <c r="R3599" s="19">
        <v>2699.18</v>
      </c>
      <c r="S3599" s="16">
        <v>7351.47</v>
      </c>
      <c r="T3599" s="16">
        <v>8895.2800000000007</v>
      </c>
    </row>
    <row r="3600" spans="1:20" x14ac:dyDescent="0.25">
      <c r="A3600" s="14" t="s">
        <v>18</v>
      </c>
      <c r="B3600" s="14">
        <v>9652</v>
      </c>
      <c r="C3600" s="14" t="s">
        <v>23104</v>
      </c>
      <c r="D3600" s="14">
        <v>566746705</v>
      </c>
      <c r="E3600" s="15">
        <v>43560</v>
      </c>
      <c r="F3600" s="54" t="str">
        <f t="shared" si="56"/>
        <v>abril</v>
      </c>
      <c r="G3600" s="14" t="s">
        <v>9445</v>
      </c>
      <c r="H3600" s="14" t="s">
        <v>20</v>
      </c>
      <c r="I3600" s="14" t="s">
        <v>11831</v>
      </c>
      <c r="J3600" s="14" t="s">
        <v>21</v>
      </c>
      <c r="K3600" s="14" t="s">
        <v>18042</v>
      </c>
      <c r="L3600" s="14" t="s">
        <v>3921</v>
      </c>
      <c r="M3600" s="16">
        <v>0</v>
      </c>
      <c r="N3600" s="16">
        <v>0</v>
      </c>
      <c r="O3600" s="16">
        <v>0</v>
      </c>
      <c r="P3600" s="17"/>
      <c r="Q3600" s="18">
        <v>0</v>
      </c>
      <c r="R3600" s="19"/>
      <c r="S3600" s="16">
        <v>0</v>
      </c>
      <c r="T3600" s="16">
        <v>0</v>
      </c>
    </row>
    <row r="3601" spans="1:20" x14ac:dyDescent="0.25">
      <c r="A3601" s="14" t="s">
        <v>18</v>
      </c>
      <c r="B3601" s="14">
        <v>9652</v>
      </c>
      <c r="C3601" s="14" t="s">
        <v>23104</v>
      </c>
      <c r="D3601" s="14">
        <v>566754805</v>
      </c>
      <c r="E3601" s="15">
        <v>43560</v>
      </c>
      <c r="F3601" s="54" t="str">
        <f t="shared" si="56"/>
        <v>abril</v>
      </c>
      <c r="G3601" s="14" t="s">
        <v>11420</v>
      </c>
      <c r="H3601" s="14" t="s">
        <v>3922</v>
      </c>
      <c r="I3601" s="14" t="s">
        <v>13331</v>
      </c>
      <c r="J3601" s="14" t="s">
        <v>46</v>
      </c>
      <c r="K3601" s="14" t="s">
        <v>18043</v>
      </c>
      <c r="L3601" s="14" t="s">
        <v>3923</v>
      </c>
      <c r="M3601" s="16">
        <v>0</v>
      </c>
      <c r="N3601" s="16">
        <v>0</v>
      </c>
      <c r="O3601" s="16">
        <v>0</v>
      </c>
      <c r="P3601" s="17">
        <v>5.0199999999999996</v>
      </c>
      <c r="Q3601" s="18">
        <v>413.16</v>
      </c>
      <c r="R3601" s="16">
        <v>413.16</v>
      </c>
      <c r="S3601" s="16">
        <v>413.16</v>
      </c>
      <c r="T3601" s="16">
        <v>499.92</v>
      </c>
    </row>
    <row r="3602" spans="1:20" x14ac:dyDescent="0.25">
      <c r="A3602" s="14" t="s">
        <v>18</v>
      </c>
      <c r="B3602" s="14">
        <v>9652</v>
      </c>
      <c r="C3602" s="14" t="s">
        <v>23104</v>
      </c>
      <c r="D3602" s="14">
        <v>566766905</v>
      </c>
      <c r="E3602" s="15">
        <v>43560</v>
      </c>
      <c r="F3602" s="54" t="str">
        <f t="shared" si="56"/>
        <v>abril</v>
      </c>
      <c r="G3602" s="14" t="s">
        <v>9766</v>
      </c>
      <c r="H3602" s="14" t="s">
        <v>28</v>
      </c>
      <c r="I3602" s="14" t="s">
        <v>12200</v>
      </c>
      <c r="J3602" s="14" t="s">
        <v>29</v>
      </c>
      <c r="K3602" s="14" t="s">
        <v>18044</v>
      </c>
      <c r="L3602" s="14" t="s">
        <v>3400</v>
      </c>
      <c r="M3602" s="16">
        <v>0</v>
      </c>
      <c r="N3602" s="16">
        <v>0</v>
      </c>
      <c r="O3602" s="16">
        <v>0</v>
      </c>
      <c r="P3602" s="17"/>
      <c r="Q3602" s="18">
        <v>0</v>
      </c>
      <c r="R3602" s="19"/>
      <c r="S3602" s="16">
        <v>1210</v>
      </c>
      <c r="T3602" s="16">
        <v>1210</v>
      </c>
    </row>
    <row r="3603" spans="1:20" x14ac:dyDescent="0.25">
      <c r="A3603" s="14" t="s">
        <v>18</v>
      </c>
      <c r="B3603" s="14">
        <v>9652</v>
      </c>
      <c r="C3603" s="14" t="s">
        <v>23104</v>
      </c>
      <c r="D3603" s="14">
        <v>566767505</v>
      </c>
      <c r="E3603" s="15">
        <v>43560</v>
      </c>
      <c r="F3603" s="54" t="str">
        <f t="shared" si="56"/>
        <v>abril</v>
      </c>
      <c r="G3603" s="14" t="s">
        <v>9769</v>
      </c>
      <c r="H3603" s="14" t="s">
        <v>28</v>
      </c>
      <c r="I3603" s="14" t="s">
        <v>12200</v>
      </c>
      <c r="J3603" s="14" t="s">
        <v>29</v>
      </c>
      <c r="K3603" s="14" t="s">
        <v>18045</v>
      </c>
      <c r="L3603" s="14" t="s">
        <v>3924</v>
      </c>
      <c r="M3603" s="16">
        <v>0</v>
      </c>
      <c r="N3603" s="16">
        <v>0</v>
      </c>
      <c r="O3603" s="16">
        <v>0</v>
      </c>
      <c r="P3603" s="17"/>
      <c r="Q3603" s="18">
        <v>0</v>
      </c>
      <c r="R3603" s="19"/>
      <c r="S3603" s="16">
        <v>1210</v>
      </c>
      <c r="T3603" s="16">
        <v>1210</v>
      </c>
    </row>
    <row r="3604" spans="1:20" x14ac:dyDescent="0.25">
      <c r="A3604" s="14" t="s">
        <v>18</v>
      </c>
      <c r="B3604" s="14">
        <v>9652</v>
      </c>
      <c r="C3604" s="14" t="s">
        <v>23104</v>
      </c>
      <c r="D3604" s="14">
        <v>56652602</v>
      </c>
      <c r="E3604" s="15">
        <v>43563</v>
      </c>
      <c r="F3604" s="54" t="str">
        <f t="shared" si="56"/>
        <v>abril</v>
      </c>
      <c r="G3604" s="14" t="s">
        <v>9795</v>
      </c>
      <c r="H3604" s="14" t="s">
        <v>20</v>
      </c>
      <c r="I3604" s="14" t="s">
        <v>11831</v>
      </c>
      <c r="J3604" s="14" t="s">
        <v>21</v>
      </c>
      <c r="K3604" s="14" t="s">
        <v>18046</v>
      </c>
      <c r="L3604" s="14" t="s">
        <v>3925</v>
      </c>
      <c r="M3604" s="16">
        <v>0</v>
      </c>
      <c r="N3604" s="16">
        <v>0</v>
      </c>
      <c r="O3604" s="16">
        <v>0</v>
      </c>
      <c r="P3604" s="17"/>
      <c r="Q3604" s="18">
        <v>0</v>
      </c>
      <c r="R3604" s="16"/>
      <c r="S3604" s="16">
        <v>0</v>
      </c>
      <c r="T3604" s="16">
        <v>0</v>
      </c>
    </row>
    <row r="3605" spans="1:20" x14ac:dyDescent="0.25">
      <c r="A3605" s="14" t="s">
        <v>18</v>
      </c>
      <c r="B3605" s="14">
        <v>9652</v>
      </c>
      <c r="C3605" s="14" t="s">
        <v>23104</v>
      </c>
      <c r="D3605" s="14">
        <v>56658772</v>
      </c>
      <c r="E3605" s="15">
        <v>43563</v>
      </c>
      <c r="F3605" s="54" t="str">
        <f t="shared" si="56"/>
        <v>abril</v>
      </c>
      <c r="G3605" s="14" t="s">
        <v>9801</v>
      </c>
      <c r="H3605" s="14" t="s">
        <v>20</v>
      </c>
      <c r="I3605" s="14" t="s">
        <v>11831</v>
      </c>
      <c r="J3605" s="14" t="s">
        <v>21</v>
      </c>
      <c r="K3605" s="14" t="s">
        <v>18047</v>
      </c>
      <c r="L3605" s="14" t="s">
        <v>3926</v>
      </c>
      <c r="M3605" s="16">
        <v>1238.53</v>
      </c>
      <c r="N3605" s="16">
        <v>0</v>
      </c>
      <c r="O3605" s="16">
        <v>0</v>
      </c>
      <c r="P3605" s="17"/>
      <c r="Q3605" s="18">
        <v>2002.07</v>
      </c>
      <c r="R3605" s="16">
        <v>2002.07</v>
      </c>
      <c r="S3605" s="16">
        <v>3240.6</v>
      </c>
      <c r="T3605" s="16">
        <v>3240.6</v>
      </c>
    </row>
    <row r="3606" spans="1:20" x14ac:dyDescent="0.25">
      <c r="A3606" s="14" t="s">
        <v>18</v>
      </c>
      <c r="B3606" s="14">
        <v>9652</v>
      </c>
      <c r="C3606" s="14" t="s">
        <v>23104</v>
      </c>
      <c r="D3606" s="14">
        <v>566629005</v>
      </c>
      <c r="E3606" s="15">
        <v>43563</v>
      </c>
      <c r="F3606" s="54" t="str">
        <f t="shared" si="56"/>
        <v>abril</v>
      </c>
      <c r="G3606" s="14" t="s">
        <v>9806</v>
      </c>
      <c r="H3606" s="14" t="s">
        <v>3927</v>
      </c>
      <c r="I3606" s="14" t="s">
        <v>11996</v>
      </c>
      <c r="J3606" s="14" t="s">
        <v>32</v>
      </c>
      <c r="K3606" s="14" t="s">
        <v>18048</v>
      </c>
      <c r="L3606" s="14" t="s">
        <v>2770</v>
      </c>
      <c r="M3606" s="16">
        <v>4515.9399999999996</v>
      </c>
      <c r="N3606" s="16">
        <v>796.93</v>
      </c>
      <c r="O3606" s="16">
        <v>3478.52</v>
      </c>
      <c r="P3606" s="17"/>
      <c r="Q3606" s="18">
        <v>3478.52</v>
      </c>
      <c r="R3606" s="16">
        <v>3478.52</v>
      </c>
      <c r="S3606" s="16">
        <v>7994.46</v>
      </c>
      <c r="T3606" s="16">
        <v>9673.2999999999993</v>
      </c>
    </row>
    <row r="3607" spans="1:20" x14ac:dyDescent="0.25">
      <c r="A3607" s="14" t="s">
        <v>18</v>
      </c>
      <c r="B3607" s="14">
        <v>9652</v>
      </c>
      <c r="C3607" s="14" t="s">
        <v>23104</v>
      </c>
      <c r="D3607" s="14">
        <v>56662902</v>
      </c>
      <c r="E3607" s="15">
        <v>43563</v>
      </c>
      <c r="F3607" s="54" t="str">
        <f t="shared" si="56"/>
        <v>abril</v>
      </c>
      <c r="G3607" s="14" t="s">
        <v>9806</v>
      </c>
      <c r="H3607" s="14" t="s">
        <v>3927</v>
      </c>
      <c r="I3607" s="14" t="s">
        <v>11996</v>
      </c>
      <c r="J3607" s="14" t="s">
        <v>46</v>
      </c>
      <c r="K3607" s="14" t="s">
        <v>18049</v>
      </c>
      <c r="L3607" s="14" t="s">
        <v>942</v>
      </c>
      <c r="M3607" s="16">
        <v>0</v>
      </c>
      <c r="N3607" s="16">
        <v>0</v>
      </c>
      <c r="O3607" s="16">
        <v>0</v>
      </c>
      <c r="P3607" s="17"/>
      <c r="Q3607" s="18">
        <v>665.29</v>
      </c>
      <c r="R3607" s="19">
        <v>665.29</v>
      </c>
      <c r="S3607" s="16">
        <v>665.29</v>
      </c>
      <c r="T3607" s="16">
        <v>805</v>
      </c>
    </row>
    <row r="3608" spans="1:20" x14ac:dyDescent="0.25">
      <c r="A3608" s="14" t="s">
        <v>18</v>
      </c>
      <c r="B3608" s="14">
        <v>9652</v>
      </c>
      <c r="C3608" s="14" t="s">
        <v>23104</v>
      </c>
      <c r="D3608" s="14">
        <v>5667053705</v>
      </c>
      <c r="E3608" s="15">
        <v>43563</v>
      </c>
      <c r="F3608" s="54" t="str">
        <f t="shared" si="56"/>
        <v>abril</v>
      </c>
      <c r="G3608" s="14" t="s">
        <v>11421</v>
      </c>
      <c r="H3608" s="14" t="s">
        <v>3928</v>
      </c>
      <c r="I3608" s="14" t="s">
        <v>13332</v>
      </c>
      <c r="J3608" s="14" t="s">
        <v>46</v>
      </c>
      <c r="K3608" s="14" t="s">
        <v>18050</v>
      </c>
      <c r="L3608" s="14" t="s">
        <v>1005</v>
      </c>
      <c r="M3608" s="16">
        <v>5679.89</v>
      </c>
      <c r="N3608" s="16">
        <v>1002.33</v>
      </c>
      <c r="O3608" s="16">
        <v>0</v>
      </c>
      <c r="P3608" s="17"/>
      <c r="Q3608" s="18">
        <v>1900.82</v>
      </c>
      <c r="R3608" s="19">
        <v>1900.82</v>
      </c>
      <c r="S3608" s="16">
        <v>7580.71</v>
      </c>
      <c r="T3608" s="16">
        <v>9172.66</v>
      </c>
    </row>
    <row r="3609" spans="1:20" x14ac:dyDescent="0.25">
      <c r="A3609" s="14" t="s">
        <v>18</v>
      </c>
      <c r="B3609" s="14">
        <v>9652</v>
      </c>
      <c r="C3609" s="14" t="s">
        <v>23104</v>
      </c>
      <c r="D3609" s="14">
        <v>566705372</v>
      </c>
      <c r="E3609" s="15">
        <v>43563</v>
      </c>
      <c r="F3609" s="54" t="str">
        <f t="shared" si="56"/>
        <v>abril</v>
      </c>
      <c r="G3609" s="14" t="s">
        <v>11421</v>
      </c>
      <c r="H3609" s="14" t="s">
        <v>3928</v>
      </c>
      <c r="I3609" s="14" t="s">
        <v>13332</v>
      </c>
      <c r="J3609" s="14" t="s">
        <v>46</v>
      </c>
      <c r="K3609" s="14" t="s">
        <v>18051</v>
      </c>
      <c r="L3609" s="14" t="s">
        <v>3929</v>
      </c>
      <c r="M3609" s="16">
        <v>4140.79</v>
      </c>
      <c r="N3609" s="16">
        <v>0</v>
      </c>
      <c r="O3609" s="16">
        <v>0</v>
      </c>
      <c r="P3609" s="17">
        <v>8.5500000000000007</v>
      </c>
      <c r="Q3609" s="18">
        <v>561.70000000000005</v>
      </c>
      <c r="R3609" s="19">
        <v>561.70000000000005</v>
      </c>
      <c r="S3609" s="16">
        <v>4702.49</v>
      </c>
      <c r="T3609" s="16">
        <v>5690.01</v>
      </c>
    </row>
    <row r="3610" spans="1:20" x14ac:dyDescent="0.25">
      <c r="A3610" s="14" t="s">
        <v>18</v>
      </c>
      <c r="B3610" s="14">
        <v>9652</v>
      </c>
      <c r="C3610" s="14" t="s">
        <v>23104</v>
      </c>
      <c r="D3610" s="14">
        <v>56672772</v>
      </c>
      <c r="E3610" s="15">
        <v>43563</v>
      </c>
      <c r="F3610" s="54" t="str">
        <f t="shared" si="56"/>
        <v>abril</v>
      </c>
      <c r="G3610" s="14" t="s">
        <v>3918</v>
      </c>
      <c r="H3610" s="14" t="s">
        <v>20</v>
      </c>
      <c r="I3610" s="14" t="s">
        <v>11831</v>
      </c>
      <c r="J3610" s="14" t="s">
        <v>21</v>
      </c>
      <c r="K3610" s="14" t="s">
        <v>18052</v>
      </c>
      <c r="L3610" s="14" t="s">
        <v>201</v>
      </c>
      <c r="M3610" s="16">
        <v>0</v>
      </c>
      <c r="N3610" s="16">
        <v>0</v>
      </c>
      <c r="O3610" s="16">
        <v>0</v>
      </c>
      <c r="P3610" s="17"/>
      <c r="Q3610" s="18">
        <v>0</v>
      </c>
      <c r="R3610" s="16"/>
      <c r="S3610" s="16">
        <v>0</v>
      </c>
      <c r="T3610" s="16">
        <v>0</v>
      </c>
    </row>
    <row r="3611" spans="1:20" x14ac:dyDescent="0.25">
      <c r="A3611" s="14" t="s">
        <v>18</v>
      </c>
      <c r="B3611" s="14">
        <v>9652</v>
      </c>
      <c r="C3611" s="14" t="s">
        <v>23104</v>
      </c>
      <c r="D3611" s="14">
        <v>566780505</v>
      </c>
      <c r="E3611" s="15">
        <v>43563</v>
      </c>
      <c r="F3611" s="54" t="str">
        <f t="shared" si="56"/>
        <v>abril</v>
      </c>
      <c r="G3611" s="14" t="s">
        <v>11422</v>
      </c>
      <c r="H3611" s="14" t="s">
        <v>3930</v>
      </c>
      <c r="I3611" s="14" t="s">
        <v>13333</v>
      </c>
      <c r="J3611" s="14" t="s">
        <v>32</v>
      </c>
      <c r="K3611" s="14" t="s">
        <v>18053</v>
      </c>
      <c r="L3611" s="14" t="s">
        <v>3931</v>
      </c>
      <c r="M3611" s="16">
        <v>2984.31</v>
      </c>
      <c r="N3611" s="16">
        <v>746.07</v>
      </c>
      <c r="O3611" s="16">
        <v>0</v>
      </c>
      <c r="P3611" s="17">
        <v>399.17</v>
      </c>
      <c r="Q3611" s="18">
        <v>1596.7</v>
      </c>
      <c r="R3611" s="16">
        <v>1596.7</v>
      </c>
      <c r="S3611" s="16">
        <v>4581.01</v>
      </c>
      <c r="T3611" s="16">
        <v>5543.02</v>
      </c>
    </row>
    <row r="3612" spans="1:20" x14ac:dyDescent="0.25">
      <c r="A3612" s="14" t="s">
        <v>18</v>
      </c>
      <c r="B3612" s="14">
        <v>9652</v>
      </c>
      <c r="C3612" s="14" t="s">
        <v>23104</v>
      </c>
      <c r="D3612" s="14">
        <v>56660882</v>
      </c>
      <c r="E3612" s="15">
        <v>43564</v>
      </c>
      <c r="F3612" s="54" t="str">
        <f t="shared" si="56"/>
        <v>abril</v>
      </c>
      <c r="G3612" s="14" t="s">
        <v>9546</v>
      </c>
      <c r="H3612" s="14" t="s">
        <v>20</v>
      </c>
      <c r="I3612" s="14" t="s">
        <v>11831</v>
      </c>
      <c r="J3612" s="14" t="s">
        <v>21</v>
      </c>
      <c r="K3612" s="14" t="s">
        <v>18054</v>
      </c>
      <c r="L3612" s="14" t="s">
        <v>3932</v>
      </c>
      <c r="M3612" s="16">
        <v>916.01</v>
      </c>
      <c r="N3612" s="16">
        <v>0</v>
      </c>
      <c r="O3612" s="16">
        <v>0</v>
      </c>
      <c r="P3612" s="17"/>
      <c r="Q3612" s="18">
        <v>800.83</v>
      </c>
      <c r="R3612" s="16"/>
      <c r="S3612" s="16">
        <v>1716.84</v>
      </c>
      <c r="T3612" s="16">
        <v>1716.84</v>
      </c>
    </row>
    <row r="3613" spans="1:20" x14ac:dyDescent="0.25">
      <c r="A3613" s="14" t="s">
        <v>18</v>
      </c>
      <c r="B3613" s="14">
        <v>9652</v>
      </c>
      <c r="C3613" s="14" t="s">
        <v>23104</v>
      </c>
      <c r="D3613" s="14">
        <v>56660883</v>
      </c>
      <c r="E3613" s="15">
        <v>43564</v>
      </c>
      <c r="F3613" s="54" t="str">
        <f t="shared" si="56"/>
        <v>abril</v>
      </c>
      <c r="G3613" s="14" t="s">
        <v>9546</v>
      </c>
      <c r="H3613" s="14" t="s">
        <v>20</v>
      </c>
      <c r="I3613" s="14" t="s">
        <v>11831</v>
      </c>
      <c r="J3613" s="14" t="s">
        <v>21</v>
      </c>
      <c r="K3613" s="14" t="s">
        <v>18055</v>
      </c>
      <c r="L3613" s="14" t="s">
        <v>3933</v>
      </c>
      <c r="M3613" s="16">
        <v>0</v>
      </c>
      <c r="N3613" s="16">
        <v>0</v>
      </c>
      <c r="O3613" s="16">
        <v>0</v>
      </c>
      <c r="P3613" s="17"/>
      <c r="Q3613" s="18">
        <v>0</v>
      </c>
      <c r="R3613" s="16"/>
      <c r="S3613" s="16">
        <v>0</v>
      </c>
      <c r="T3613" s="16">
        <v>0</v>
      </c>
    </row>
    <row r="3614" spans="1:20" x14ac:dyDescent="0.25">
      <c r="A3614" s="14" t="s">
        <v>18</v>
      </c>
      <c r="B3614" s="14">
        <v>9652</v>
      </c>
      <c r="C3614" s="14" t="s">
        <v>23104</v>
      </c>
      <c r="D3614" s="14">
        <v>56662903</v>
      </c>
      <c r="E3614" s="15">
        <v>43564</v>
      </c>
      <c r="F3614" s="54" t="str">
        <f t="shared" si="56"/>
        <v>abril</v>
      </c>
      <c r="G3614" s="14" t="s">
        <v>9806</v>
      </c>
      <c r="H3614" s="14" t="s">
        <v>20</v>
      </c>
      <c r="I3614" s="14" t="s">
        <v>11831</v>
      </c>
      <c r="J3614" s="14" t="s">
        <v>21</v>
      </c>
      <c r="K3614" s="14" t="s">
        <v>18056</v>
      </c>
      <c r="L3614" s="14" t="s">
        <v>3934</v>
      </c>
      <c r="M3614" s="16">
        <v>0</v>
      </c>
      <c r="N3614" s="16">
        <v>0</v>
      </c>
      <c r="O3614" s="16">
        <v>0</v>
      </c>
      <c r="P3614" s="17"/>
      <c r="Q3614" s="18">
        <v>0</v>
      </c>
      <c r="R3614" s="16"/>
      <c r="S3614" s="16">
        <v>0</v>
      </c>
      <c r="T3614" s="16">
        <v>0</v>
      </c>
    </row>
    <row r="3615" spans="1:20" x14ac:dyDescent="0.25">
      <c r="A3615" s="14" t="s">
        <v>18</v>
      </c>
      <c r="B3615" s="14">
        <v>9652</v>
      </c>
      <c r="C3615" s="14" t="s">
        <v>23104</v>
      </c>
      <c r="D3615" s="14">
        <v>566687505</v>
      </c>
      <c r="E3615" s="15">
        <v>43564</v>
      </c>
      <c r="F3615" s="54" t="str">
        <f t="shared" si="56"/>
        <v>abril</v>
      </c>
      <c r="G3615" s="14" t="s">
        <v>9807</v>
      </c>
      <c r="H3615" s="14" t="s">
        <v>3935</v>
      </c>
      <c r="I3615" s="14" t="s">
        <v>11997</v>
      </c>
      <c r="J3615" s="14" t="s">
        <v>32</v>
      </c>
      <c r="K3615" s="14" t="s">
        <v>18057</v>
      </c>
      <c r="L3615" s="14" t="s">
        <v>3936</v>
      </c>
      <c r="M3615" s="16">
        <v>3788.86</v>
      </c>
      <c r="N3615" s="16">
        <v>0</v>
      </c>
      <c r="O3615" s="16">
        <v>4581</v>
      </c>
      <c r="P3615" s="17"/>
      <c r="Q3615" s="18">
        <v>4581</v>
      </c>
      <c r="R3615" s="16">
        <v>4581</v>
      </c>
      <c r="S3615" s="16">
        <v>8369.86</v>
      </c>
      <c r="T3615" s="16">
        <v>10127.530000000001</v>
      </c>
    </row>
    <row r="3616" spans="1:20" x14ac:dyDescent="0.25">
      <c r="A3616" s="14" t="s">
        <v>18</v>
      </c>
      <c r="B3616" s="14">
        <v>9652</v>
      </c>
      <c r="C3616" s="14" t="s">
        <v>23104</v>
      </c>
      <c r="D3616" s="14">
        <v>5667057052</v>
      </c>
      <c r="E3616" s="15">
        <v>43564</v>
      </c>
      <c r="F3616" s="54" t="str">
        <f t="shared" si="56"/>
        <v>abril</v>
      </c>
      <c r="G3616" s="14" t="s">
        <v>9808</v>
      </c>
      <c r="H3616" s="14" t="s">
        <v>3937</v>
      </c>
      <c r="I3616" s="14" t="s">
        <v>11998</v>
      </c>
      <c r="J3616" s="14" t="s">
        <v>46</v>
      </c>
      <c r="K3616" s="14" t="s">
        <v>18058</v>
      </c>
      <c r="L3616" s="14" t="s">
        <v>448</v>
      </c>
      <c r="M3616" s="16">
        <v>0</v>
      </c>
      <c r="N3616" s="16">
        <v>0</v>
      </c>
      <c r="O3616" s="16">
        <v>0</v>
      </c>
      <c r="P3616" s="17"/>
      <c r="Q3616" s="18">
        <v>380.16</v>
      </c>
      <c r="R3616" s="16">
        <v>380.16</v>
      </c>
      <c r="S3616" s="16">
        <v>380.16</v>
      </c>
      <c r="T3616" s="16">
        <v>459.99</v>
      </c>
    </row>
    <row r="3617" spans="1:20" x14ac:dyDescent="0.25">
      <c r="A3617" s="14" t="s">
        <v>18</v>
      </c>
      <c r="B3617" s="14">
        <v>9652</v>
      </c>
      <c r="C3617" s="14" t="s">
        <v>23104</v>
      </c>
      <c r="D3617" s="14">
        <v>566734005</v>
      </c>
      <c r="E3617" s="15">
        <v>43564</v>
      </c>
      <c r="F3617" s="54" t="str">
        <f t="shared" si="56"/>
        <v>abril</v>
      </c>
      <c r="G3617" s="14" t="s">
        <v>9682</v>
      </c>
      <c r="H3617" s="14" t="s">
        <v>3938</v>
      </c>
      <c r="I3617" s="14" t="s">
        <v>13334</v>
      </c>
      <c r="J3617" s="14" t="s">
        <v>32</v>
      </c>
      <c r="K3617" s="14" t="s">
        <v>18059</v>
      </c>
      <c r="L3617" s="14" t="s">
        <v>3939</v>
      </c>
      <c r="M3617" s="16">
        <v>5489.88</v>
      </c>
      <c r="N3617" s="16">
        <v>968.79</v>
      </c>
      <c r="O3617" s="16">
        <v>3973.22</v>
      </c>
      <c r="P3617" s="17">
        <v>701.16</v>
      </c>
      <c r="Q3617" s="18">
        <v>3973.22</v>
      </c>
      <c r="R3617" s="16">
        <v>3973.22</v>
      </c>
      <c r="S3617" s="16">
        <v>9463.1</v>
      </c>
      <c r="T3617" s="16">
        <v>12926.59</v>
      </c>
    </row>
    <row r="3618" spans="1:20" x14ac:dyDescent="0.25">
      <c r="A3618" s="14" t="s">
        <v>18</v>
      </c>
      <c r="B3618" s="14">
        <v>9652</v>
      </c>
      <c r="C3618" s="14" t="s">
        <v>23104</v>
      </c>
      <c r="D3618" s="14">
        <v>56673402</v>
      </c>
      <c r="E3618" s="15">
        <v>43564</v>
      </c>
      <c r="F3618" s="54" t="str">
        <f t="shared" si="56"/>
        <v>abril</v>
      </c>
      <c r="G3618" s="14" t="s">
        <v>9682</v>
      </c>
      <c r="H3618" s="14" t="s">
        <v>3938</v>
      </c>
      <c r="I3618" s="14" t="s">
        <v>13334</v>
      </c>
      <c r="J3618" s="14" t="s">
        <v>46</v>
      </c>
      <c r="K3618" s="14" t="s">
        <v>18060</v>
      </c>
      <c r="L3618" s="14" t="s">
        <v>3940</v>
      </c>
      <c r="M3618" s="16">
        <v>0</v>
      </c>
      <c r="N3618" s="16">
        <v>0</v>
      </c>
      <c r="O3618" s="16">
        <v>0</v>
      </c>
      <c r="P3618" s="17"/>
      <c r="Q3618" s="18">
        <v>1045.45</v>
      </c>
      <c r="R3618" s="16">
        <v>1045.45</v>
      </c>
      <c r="S3618" s="16">
        <v>1045.45</v>
      </c>
      <c r="T3618" s="16">
        <v>1428.08</v>
      </c>
    </row>
    <row r="3619" spans="1:20" x14ac:dyDescent="0.25">
      <c r="A3619" s="14" t="s">
        <v>18</v>
      </c>
      <c r="B3619" s="14">
        <v>9652</v>
      </c>
      <c r="C3619" s="14" t="s">
        <v>23104</v>
      </c>
      <c r="D3619" s="14">
        <v>566748305</v>
      </c>
      <c r="E3619" s="15">
        <v>43564</v>
      </c>
      <c r="F3619" s="54" t="str">
        <f t="shared" si="56"/>
        <v>abril</v>
      </c>
      <c r="G3619" s="14" t="s">
        <v>9809</v>
      </c>
      <c r="H3619" s="14" t="s">
        <v>3941</v>
      </c>
      <c r="I3619" s="14" t="s">
        <v>13335</v>
      </c>
      <c r="J3619" s="14" t="s">
        <v>32</v>
      </c>
      <c r="K3619" s="14" t="s">
        <v>18061</v>
      </c>
      <c r="L3619" s="14" t="s">
        <v>3942</v>
      </c>
      <c r="M3619" s="16">
        <v>4615.6000000000004</v>
      </c>
      <c r="N3619" s="16">
        <v>0</v>
      </c>
      <c r="O3619" s="16">
        <v>4619.0200000000004</v>
      </c>
      <c r="P3619" s="17"/>
      <c r="Q3619" s="18">
        <v>4619.0200000000004</v>
      </c>
      <c r="R3619" s="16">
        <v>4619.0200000000004</v>
      </c>
      <c r="S3619" s="16">
        <v>9234.6200000000008</v>
      </c>
      <c r="T3619" s="16">
        <v>11173.89</v>
      </c>
    </row>
    <row r="3620" spans="1:20" x14ac:dyDescent="0.25">
      <c r="A3620" s="14" t="s">
        <v>18</v>
      </c>
      <c r="B3620" s="14">
        <v>9652</v>
      </c>
      <c r="C3620" s="14" t="s">
        <v>23104</v>
      </c>
      <c r="D3620" s="14">
        <v>56676983</v>
      </c>
      <c r="E3620" s="15">
        <v>43564</v>
      </c>
      <c r="F3620" s="54" t="str">
        <f t="shared" si="56"/>
        <v>abril</v>
      </c>
      <c r="G3620" s="14" t="s">
        <v>11356</v>
      </c>
      <c r="H3620" s="14" t="s">
        <v>3222</v>
      </c>
      <c r="I3620" s="14" t="s">
        <v>13151</v>
      </c>
      <c r="J3620" s="14" t="s">
        <v>46</v>
      </c>
      <c r="K3620" s="14" t="s">
        <v>18062</v>
      </c>
      <c r="L3620" s="14" t="s">
        <v>1853</v>
      </c>
      <c r="M3620" s="16">
        <v>0</v>
      </c>
      <c r="N3620" s="16">
        <v>0</v>
      </c>
      <c r="O3620" s="16">
        <v>0</v>
      </c>
      <c r="P3620" s="17"/>
      <c r="Q3620" s="18">
        <v>1900.82</v>
      </c>
      <c r="R3620" s="16">
        <v>1900.82</v>
      </c>
      <c r="S3620" s="16">
        <v>1900.82</v>
      </c>
      <c r="T3620" s="16">
        <v>2299.9899999999998</v>
      </c>
    </row>
    <row r="3621" spans="1:20" x14ac:dyDescent="0.25">
      <c r="A3621" s="14" t="s">
        <v>18</v>
      </c>
      <c r="B3621" s="14">
        <v>9652</v>
      </c>
      <c r="C3621" s="14" t="s">
        <v>23104</v>
      </c>
      <c r="D3621" s="14">
        <v>5667720505</v>
      </c>
      <c r="E3621" s="15">
        <v>43564</v>
      </c>
      <c r="F3621" s="54" t="str">
        <f t="shared" si="56"/>
        <v>abril</v>
      </c>
      <c r="G3621" s="14" t="s">
        <v>9810</v>
      </c>
      <c r="H3621" s="14" t="s">
        <v>20</v>
      </c>
      <c r="I3621" s="14" t="s">
        <v>11831</v>
      </c>
      <c r="J3621" s="14" t="s">
        <v>21</v>
      </c>
      <c r="K3621" s="14" t="s">
        <v>18063</v>
      </c>
      <c r="L3621" s="14" t="s">
        <v>2705</v>
      </c>
      <c r="M3621" s="16">
        <v>0</v>
      </c>
      <c r="N3621" s="16">
        <v>0</v>
      </c>
      <c r="O3621" s="16">
        <v>0</v>
      </c>
      <c r="P3621" s="17"/>
      <c r="Q3621" s="18">
        <v>934.3</v>
      </c>
      <c r="R3621" s="19">
        <v>934.3</v>
      </c>
      <c r="S3621" s="16">
        <v>934.3</v>
      </c>
      <c r="T3621" s="16">
        <v>934.3</v>
      </c>
    </row>
    <row r="3622" spans="1:20" x14ac:dyDescent="0.25">
      <c r="A3622" s="14" t="s">
        <v>18</v>
      </c>
      <c r="B3622" s="14">
        <v>9652</v>
      </c>
      <c r="C3622" s="14" t="s">
        <v>23104</v>
      </c>
      <c r="D3622" s="14">
        <v>566787305</v>
      </c>
      <c r="E3622" s="15">
        <v>43564</v>
      </c>
      <c r="F3622" s="54" t="str">
        <f t="shared" si="56"/>
        <v>abril</v>
      </c>
      <c r="G3622" s="14" t="s">
        <v>9028</v>
      </c>
      <c r="H3622" s="14" t="s">
        <v>1550</v>
      </c>
      <c r="I3622" s="14" t="s">
        <v>12655</v>
      </c>
      <c r="J3622" s="14" t="s">
        <v>32</v>
      </c>
      <c r="K3622" s="14" t="s">
        <v>18064</v>
      </c>
      <c r="L3622" s="14" t="s">
        <v>3943</v>
      </c>
      <c r="M3622" s="16">
        <v>4858.74</v>
      </c>
      <c r="N3622" s="16">
        <v>857.43</v>
      </c>
      <c r="O3622" s="16">
        <v>2052.9</v>
      </c>
      <c r="P3622" s="17">
        <v>228.1</v>
      </c>
      <c r="Q3622" s="18">
        <v>2052.9</v>
      </c>
      <c r="R3622" s="16">
        <v>2052.9</v>
      </c>
      <c r="S3622" s="16">
        <v>6911.64</v>
      </c>
      <c r="T3622" s="16">
        <v>8985.1299999999992</v>
      </c>
    </row>
    <row r="3623" spans="1:20" x14ac:dyDescent="0.25">
      <c r="A3623" s="14" t="s">
        <v>18</v>
      </c>
      <c r="B3623" s="14">
        <v>9652</v>
      </c>
      <c r="C3623" s="14" t="s">
        <v>23104</v>
      </c>
      <c r="D3623" s="14">
        <v>566790205</v>
      </c>
      <c r="E3623" s="15">
        <v>43564</v>
      </c>
      <c r="F3623" s="54" t="str">
        <f t="shared" si="56"/>
        <v>abril</v>
      </c>
      <c r="G3623" s="14" t="s">
        <v>8639</v>
      </c>
      <c r="H3623" s="14" t="s">
        <v>20</v>
      </c>
      <c r="I3623" s="14" t="s">
        <v>11831</v>
      </c>
      <c r="J3623" s="14" t="s">
        <v>21</v>
      </c>
      <c r="K3623" s="14" t="s">
        <v>18065</v>
      </c>
      <c r="L3623" s="14" t="s">
        <v>918</v>
      </c>
      <c r="M3623" s="16">
        <v>206.98</v>
      </c>
      <c r="N3623" s="16">
        <v>0</v>
      </c>
      <c r="O3623" s="16">
        <v>266.94</v>
      </c>
      <c r="P3623" s="17"/>
      <c r="Q3623" s="18">
        <v>266.94</v>
      </c>
      <c r="R3623" s="16">
        <v>266.94</v>
      </c>
      <c r="S3623" s="16">
        <v>473.92</v>
      </c>
      <c r="T3623" s="16">
        <v>473.92</v>
      </c>
    </row>
    <row r="3624" spans="1:20" x14ac:dyDescent="0.25">
      <c r="A3624" s="14" t="s">
        <v>18</v>
      </c>
      <c r="B3624" s="14">
        <v>9652</v>
      </c>
      <c r="C3624" s="14" t="s">
        <v>23104</v>
      </c>
      <c r="D3624" s="14">
        <v>566793305</v>
      </c>
      <c r="E3624" s="15">
        <v>43564</v>
      </c>
      <c r="F3624" s="54" t="str">
        <f t="shared" si="56"/>
        <v>abril</v>
      </c>
      <c r="G3624" s="14" t="s">
        <v>9811</v>
      </c>
      <c r="H3624" s="14" t="s">
        <v>3944</v>
      </c>
      <c r="I3624" s="14" t="s">
        <v>13336</v>
      </c>
      <c r="J3624" s="14" t="s">
        <v>46</v>
      </c>
      <c r="K3624" s="14" t="s">
        <v>18066</v>
      </c>
      <c r="L3624" s="14" t="s">
        <v>749</v>
      </c>
      <c r="M3624" s="16">
        <v>2627.58</v>
      </c>
      <c r="N3624" s="16">
        <v>463.69</v>
      </c>
      <c r="O3624" s="16">
        <v>0</v>
      </c>
      <c r="P3624" s="17"/>
      <c r="Q3624" s="18">
        <v>427.68</v>
      </c>
      <c r="R3624" s="19">
        <v>427.68</v>
      </c>
      <c r="S3624" s="16">
        <v>3055.26</v>
      </c>
      <c r="T3624" s="16">
        <v>3696.86</v>
      </c>
    </row>
    <row r="3625" spans="1:20" x14ac:dyDescent="0.25">
      <c r="A3625" s="14" t="s">
        <v>18</v>
      </c>
      <c r="B3625" s="14">
        <v>9652</v>
      </c>
      <c r="C3625" s="14" t="s">
        <v>23104</v>
      </c>
      <c r="D3625" s="14">
        <v>56679336</v>
      </c>
      <c r="E3625" s="15">
        <v>43564</v>
      </c>
      <c r="F3625" s="54" t="str">
        <f t="shared" si="56"/>
        <v>abril</v>
      </c>
      <c r="G3625" s="14" t="s">
        <v>9811</v>
      </c>
      <c r="H3625" s="14" t="s">
        <v>20</v>
      </c>
      <c r="I3625" s="14" t="s">
        <v>11831</v>
      </c>
      <c r="J3625" s="14" t="s">
        <v>21</v>
      </c>
      <c r="K3625" s="14" t="s">
        <v>18067</v>
      </c>
      <c r="L3625" s="14" t="s">
        <v>2553</v>
      </c>
      <c r="M3625" s="16">
        <v>0</v>
      </c>
      <c r="N3625" s="16">
        <v>0</v>
      </c>
      <c r="O3625" s="16">
        <v>0</v>
      </c>
      <c r="P3625" s="17"/>
      <c r="Q3625" s="18">
        <v>934.3</v>
      </c>
      <c r="R3625" s="19">
        <v>934.3</v>
      </c>
      <c r="S3625" s="16">
        <v>934.3</v>
      </c>
      <c r="T3625" s="16">
        <v>934.3</v>
      </c>
    </row>
    <row r="3626" spans="1:20" x14ac:dyDescent="0.25">
      <c r="A3626" s="14" t="s">
        <v>18</v>
      </c>
      <c r="B3626" s="14">
        <v>9652</v>
      </c>
      <c r="C3626" s="14" t="s">
        <v>23104</v>
      </c>
      <c r="D3626" s="14">
        <v>566844705</v>
      </c>
      <c r="E3626" s="15">
        <v>43564</v>
      </c>
      <c r="F3626" s="54" t="str">
        <f t="shared" si="56"/>
        <v>abril</v>
      </c>
      <c r="G3626" s="14" t="s">
        <v>11423</v>
      </c>
      <c r="H3626" s="14" t="s">
        <v>3945</v>
      </c>
      <c r="I3626" s="14" t="s">
        <v>13337</v>
      </c>
      <c r="J3626" s="14" t="s">
        <v>46</v>
      </c>
      <c r="K3626" s="14" t="s">
        <v>18068</v>
      </c>
      <c r="L3626" s="14" t="s">
        <v>3946</v>
      </c>
      <c r="M3626" s="16">
        <v>0</v>
      </c>
      <c r="N3626" s="16">
        <v>0</v>
      </c>
      <c r="O3626" s="16">
        <v>0</v>
      </c>
      <c r="P3626" s="17"/>
      <c r="Q3626" s="18">
        <v>408.68</v>
      </c>
      <c r="R3626" s="19">
        <v>408.68</v>
      </c>
      <c r="S3626" s="16">
        <v>408.68</v>
      </c>
      <c r="T3626" s="16">
        <v>494.5</v>
      </c>
    </row>
    <row r="3627" spans="1:20" x14ac:dyDescent="0.25">
      <c r="A3627" s="14" t="s">
        <v>18</v>
      </c>
      <c r="B3627" s="14">
        <v>9652</v>
      </c>
      <c r="C3627" s="14" t="s">
        <v>23104</v>
      </c>
      <c r="D3627" s="14">
        <v>56639922</v>
      </c>
      <c r="E3627" s="15">
        <v>43565</v>
      </c>
      <c r="F3627" s="54" t="str">
        <f t="shared" si="56"/>
        <v>abril</v>
      </c>
      <c r="G3627" s="14" t="s">
        <v>8576</v>
      </c>
      <c r="H3627" s="14" t="s">
        <v>20</v>
      </c>
      <c r="I3627" s="14" t="s">
        <v>11831</v>
      </c>
      <c r="J3627" s="14" t="s">
        <v>21</v>
      </c>
      <c r="K3627" s="14" t="s">
        <v>18069</v>
      </c>
      <c r="L3627" s="14" t="s">
        <v>3947</v>
      </c>
      <c r="M3627" s="16">
        <v>0</v>
      </c>
      <c r="N3627" s="16">
        <v>0</v>
      </c>
      <c r="O3627" s="16">
        <v>0</v>
      </c>
      <c r="P3627" s="17"/>
      <c r="Q3627" s="18">
        <v>0</v>
      </c>
      <c r="R3627" s="16"/>
      <c r="S3627" s="16">
        <v>0</v>
      </c>
      <c r="T3627" s="16">
        <v>0</v>
      </c>
    </row>
    <row r="3628" spans="1:20" x14ac:dyDescent="0.25">
      <c r="A3628" s="14" t="s">
        <v>18</v>
      </c>
      <c r="B3628" s="14">
        <v>9652</v>
      </c>
      <c r="C3628" s="14" t="s">
        <v>23104</v>
      </c>
      <c r="D3628" s="14">
        <v>56639923</v>
      </c>
      <c r="E3628" s="15">
        <v>43565</v>
      </c>
      <c r="F3628" s="54" t="str">
        <f t="shared" si="56"/>
        <v>abril</v>
      </c>
      <c r="G3628" s="14" t="s">
        <v>8576</v>
      </c>
      <c r="H3628" s="14" t="s">
        <v>20</v>
      </c>
      <c r="I3628" s="14" t="s">
        <v>11831</v>
      </c>
      <c r="J3628" s="14" t="s">
        <v>21</v>
      </c>
      <c r="K3628" s="14" t="s">
        <v>18070</v>
      </c>
      <c r="L3628" s="14" t="s">
        <v>3948</v>
      </c>
      <c r="M3628" s="16">
        <v>0</v>
      </c>
      <c r="N3628" s="16">
        <v>0</v>
      </c>
      <c r="O3628" s="16">
        <v>0</v>
      </c>
      <c r="P3628" s="17"/>
      <c r="Q3628" s="18">
        <v>0</v>
      </c>
      <c r="R3628" s="19"/>
      <c r="S3628" s="16">
        <v>0</v>
      </c>
      <c r="T3628" s="16">
        <v>0</v>
      </c>
    </row>
    <row r="3629" spans="1:20" x14ac:dyDescent="0.25">
      <c r="A3629" s="14" t="s">
        <v>18</v>
      </c>
      <c r="B3629" s="14">
        <v>9652</v>
      </c>
      <c r="C3629" s="14" t="s">
        <v>23104</v>
      </c>
      <c r="D3629" s="14">
        <v>56639924</v>
      </c>
      <c r="E3629" s="15">
        <v>43565</v>
      </c>
      <c r="F3629" s="54" t="str">
        <f t="shared" si="56"/>
        <v>abril</v>
      </c>
      <c r="G3629" s="14" t="s">
        <v>8576</v>
      </c>
      <c r="H3629" s="14" t="s">
        <v>20</v>
      </c>
      <c r="I3629" s="14" t="s">
        <v>11831</v>
      </c>
      <c r="J3629" s="14" t="s">
        <v>21</v>
      </c>
      <c r="K3629" s="14" t="s">
        <v>18071</v>
      </c>
      <c r="L3629" s="14" t="s">
        <v>3949</v>
      </c>
      <c r="M3629" s="16">
        <v>0</v>
      </c>
      <c r="N3629" s="16">
        <v>0</v>
      </c>
      <c r="O3629" s="16">
        <v>0</v>
      </c>
      <c r="P3629" s="17"/>
      <c r="Q3629" s="18">
        <v>0</v>
      </c>
      <c r="R3629" s="19"/>
      <c r="S3629" s="16">
        <v>0</v>
      </c>
      <c r="T3629" s="16">
        <v>0</v>
      </c>
    </row>
    <row r="3630" spans="1:20" x14ac:dyDescent="0.25">
      <c r="A3630" s="14" t="s">
        <v>18</v>
      </c>
      <c r="B3630" s="14">
        <v>9652</v>
      </c>
      <c r="C3630" s="14" t="s">
        <v>23104</v>
      </c>
      <c r="D3630" s="14">
        <v>56639925</v>
      </c>
      <c r="E3630" s="15">
        <v>43565</v>
      </c>
      <c r="F3630" s="54" t="str">
        <f t="shared" si="56"/>
        <v>abril</v>
      </c>
      <c r="G3630" s="14" t="s">
        <v>8576</v>
      </c>
      <c r="H3630" s="14" t="s">
        <v>20</v>
      </c>
      <c r="I3630" s="14" t="s">
        <v>11831</v>
      </c>
      <c r="J3630" s="14" t="s">
        <v>21</v>
      </c>
      <c r="K3630" s="14" t="s">
        <v>18072</v>
      </c>
      <c r="L3630" s="14" t="s">
        <v>3950</v>
      </c>
      <c r="M3630" s="16">
        <v>0</v>
      </c>
      <c r="N3630" s="16">
        <v>0</v>
      </c>
      <c r="O3630" s="16">
        <v>0</v>
      </c>
      <c r="P3630" s="17"/>
      <c r="Q3630" s="18">
        <v>0</v>
      </c>
      <c r="R3630" s="19"/>
      <c r="S3630" s="16">
        <v>0</v>
      </c>
      <c r="T3630" s="16">
        <v>0</v>
      </c>
    </row>
    <row r="3631" spans="1:20" x14ac:dyDescent="0.25">
      <c r="A3631" s="14" t="s">
        <v>18</v>
      </c>
      <c r="B3631" s="14">
        <v>9652</v>
      </c>
      <c r="C3631" s="14" t="s">
        <v>23104</v>
      </c>
      <c r="D3631" s="14">
        <v>566552005</v>
      </c>
      <c r="E3631" s="15">
        <v>43565</v>
      </c>
      <c r="F3631" s="54" t="str">
        <f t="shared" si="56"/>
        <v>abril</v>
      </c>
      <c r="G3631" s="14" t="s">
        <v>9812</v>
      </c>
      <c r="H3631" s="14" t="s">
        <v>3951</v>
      </c>
      <c r="I3631" s="14" t="s">
        <v>13338</v>
      </c>
      <c r="J3631" s="14" t="s">
        <v>32</v>
      </c>
      <c r="K3631" s="14" t="s">
        <v>18073</v>
      </c>
      <c r="L3631" s="14" t="s">
        <v>3952</v>
      </c>
      <c r="M3631" s="16">
        <v>4315.08</v>
      </c>
      <c r="N3631" s="16">
        <v>761.48</v>
      </c>
      <c r="O3631" s="16">
        <v>3649.59</v>
      </c>
      <c r="P3631" s="17">
        <v>152.07</v>
      </c>
      <c r="Q3631" s="18">
        <v>3649.59</v>
      </c>
      <c r="R3631" s="19">
        <v>3649.59</v>
      </c>
      <c r="S3631" s="16">
        <v>7964.67</v>
      </c>
      <c r="T3631" s="16">
        <v>9637.25</v>
      </c>
    </row>
    <row r="3632" spans="1:20" x14ac:dyDescent="0.25">
      <c r="A3632" s="14" t="s">
        <v>18</v>
      </c>
      <c r="B3632" s="14">
        <v>9652</v>
      </c>
      <c r="C3632" s="14" t="s">
        <v>23104</v>
      </c>
      <c r="D3632" s="14">
        <v>5666490505</v>
      </c>
      <c r="E3632" s="15">
        <v>43565</v>
      </c>
      <c r="F3632" s="54" t="str">
        <f t="shared" si="56"/>
        <v>abril</v>
      </c>
      <c r="G3632" s="14" t="s">
        <v>9543</v>
      </c>
      <c r="H3632" s="14" t="s">
        <v>20</v>
      </c>
      <c r="I3632" s="14" t="s">
        <v>11831</v>
      </c>
      <c r="J3632" s="14" t="s">
        <v>21</v>
      </c>
      <c r="K3632" s="14" t="s">
        <v>18074</v>
      </c>
      <c r="L3632" s="14" t="s">
        <v>262</v>
      </c>
      <c r="M3632" s="16">
        <v>0</v>
      </c>
      <c r="N3632" s="16">
        <v>0</v>
      </c>
      <c r="O3632" s="16">
        <v>0</v>
      </c>
      <c r="P3632" s="17"/>
      <c r="Q3632" s="18">
        <v>0</v>
      </c>
      <c r="R3632" s="16"/>
      <c r="S3632" s="16">
        <v>0</v>
      </c>
      <c r="T3632" s="16">
        <v>0</v>
      </c>
    </row>
    <row r="3633" spans="1:20" x14ac:dyDescent="0.25">
      <c r="A3633" s="14" t="s">
        <v>18</v>
      </c>
      <c r="B3633" s="14">
        <v>9652</v>
      </c>
      <c r="C3633" s="14" t="s">
        <v>23104</v>
      </c>
      <c r="D3633" s="14">
        <v>566666805</v>
      </c>
      <c r="E3633" s="15">
        <v>43565</v>
      </c>
      <c r="F3633" s="54" t="str">
        <f t="shared" si="56"/>
        <v>abril</v>
      </c>
      <c r="G3633" s="14" t="s">
        <v>9813</v>
      </c>
      <c r="H3633" s="14" t="s">
        <v>3953</v>
      </c>
      <c r="I3633" s="14" t="s">
        <v>13339</v>
      </c>
      <c r="J3633" s="14" t="s">
        <v>32</v>
      </c>
      <c r="K3633" s="14" t="s">
        <v>18075</v>
      </c>
      <c r="L3633" s="14" t="s">
        <v>3936</v>
      </c>
      <c r="M3633" s="16">
        <v>3788.86</v>
      </c>
      <c r="N3633" s="16">
        <v>0</v>
      </c>
      <c r="O3633" s="16">
        <v>4600.01</v>
      </c>
      <c r="P3633" s="17"/>
      <c r="Q3633" s="18">
        <v>4600.01</v>
      </c>
      <c r="R3633" s="16">
        <v>4581.1499999999996</v>
      </c>
      <c r="S3633" s="16">
        <v>8388.8700000000008</v>
      </c>
      <c r="T3633" s="16">
        <v>10150.530000000001</v>
      </c>
    </row>
    <row r="3634" spans="1:20" x14ac:dyDescent="0.25">
      <c r="A3634" s="14" t="s">
        <v>18</v>
      </c>
      <c r="B3634" s="14">
        <v>9652</v>
      </c>
      <c r="C3634" s="14" t="s">
        <v>23104</v>
      </c>
      <c r="D3634" s="14">
        <v>56670570505</v>
      </c>
      <c r="E3634" s="15">
        <v>43565</v>
      </c>
      <c r="F3634" s="54" t="str">
        <f t="shared" si="56"/>
        <v>abril</v>
      </c>
      <c r="G3634" s="14" t="s">
        <v>9808</v>
      </c>
      <c r="H3634" s="14" t="s">
        <v>3937</v>
      </c>
      <c r="I3634" s="14" t="s">
        <v>11998</v>
      </c>
      <c r="J3634" s="14" t="s">
        <v>32</v>
      </c>
      <c r="K3634" s="14" t="s">
        <v>18076</v>
      </c>
      <c r="L3634" s="14" t="s">
        <v>3954</v>
      </c>
      <c r="M3634" s="16">
        <v>3933.43</v>
      </c>
      <c r="N3634" s="16">
        <v>0</v>
      </c>
      <c r="O3634" s="16">
        <v>3325.78</v>
      </c>
      <c r="P3634" s="17">
        <v>0.67</v>
      </c>
      <c r="Q3634" s="18">
        <v>3325.78</v>
      </c>
      <c r="R3634" s="19">
        <v>3325.78</v>
      </c>
      <c r="S3634" s="16">
        <v>7259.21</v>
      </c>
      <c r="T3634" s="16">
        <v>8783.64</v>
      </c>
    </row>
    <row r="3635" spans="1:20" x14ac:dyDescent="0.25">
      <c r="A3635" s="14" t="s">
        <v>18</v>
      </c>
      <c r="B3635" s="14">
        <v>9652</v>
      </c>
      <c r="C3635" s="14" t="s">
        <v>23104</v>
      </c>
      <c r="D3635" s="14">
        <v>56674832</v>
      </c>
      <c r="E3635" s="15">
        <v>43565</v>
      </c>
      <c r="F3635" s="54" t="str">
        <f t="shared" si="56"/>
        <v>abril</v>
      </c>
      <c r="G3635" s="14" t="s">
        <v>9809</v>
      </c>
      <c r="H3635" s="14" t="s">
        <v>20</v>
      </c>
      <c r="I3635" s="14" t="s">
        <v>11831</v>
      </c>
      <c r="J3635" s="14" t="s">
        <v>21</v>
      </c>
      <c r="K3635" s="14" t="s">
        <v>18077</v>
      </c>
      <c r="L3635" s="14" t="s">
        <v>3955</v>
      </c>
      <c r="M3635" s="16">
        <v>9457.5499999999993</v>
      </c>
      <c r="N3635" s="16">
        <v>0</v>
      </c>
      <c r="O3635" s="16">
        <v>6540.08</v>
      </c>
      <c r="P3635" s="17"/>
      <c r="Q3635" s="18">
        <v>6540.08</v>
      </c>
      <c r="R3635" s="16">
        <v>6493.04</v>
      </c>
      <c r="S3635" s="16">
        <v>15997.63</v>
      </c>
      <c r="T3635" s="16">
        <v>15997.63</v>
      </c>
    </row>
    <row r="3636" spans="1:20" x14ac:dyDescent="0.25">
      <c r="A3636" s="14" t="s">
        <v>18</v>
      </c>
      <c r="B3636" s="14">
        <v>9652</v>
      </c>
      <c r="C3636" s="14" t="s">
        <v>23104</v>
      </c>
      <c r="D3636" s="14">
        <v>56676982</v>
      </c>
      <c r="E3636" s="15">
        <v>43565</v>
      </c>
      <c r="F3636" s="54" t="str">
        <f t="shared" si="56"/>
        <v>abril</v>
      </c>
      <c r="G3636" s="14" t="s">
        <v>11356</v>
      </c>
      <c r="H3636" s="14" t="s">
        <v>20</v>
      </c>
      <c r="I3636" s="14" t="s">
        <v>11831</v>
      </c>
      <c r="J3636" s="14" t="s">
        <v>21</v>
      </c>
      <c r="K3636" s="14" t="s">
        <v>18078</v>
      </c>
      <c r="L3636" s="14" t="s">
        <v>495</v>
      </c>
      <c r="M3636" s="16">
        <v>638.87</v>
      </c>
      <c r="N3636" s="16">
        <v>0</v>
      </c>
      <c r="O3636" s="16">
        <v>0</v>
      </c>
      <c r="P3636" s="17"/>
      <c r="Q3636" s="18">
        <v>533.88</v>
      </c>
      <c r="R3636" s="16">
        <v>533.88</v>
      </c>
      <c r="S3636" s="16">
        <v>1172.75</v>
      </c>
      <c r="T3636" s="16">
        <v>1172.75</v>
      </c>
    </row>
    <row r="3637" spans="1:20" x14ac:dyDescent="0.25">
      <c r="A3637" s="14" t="s">
        <v>18</v>
      </c>
      <c r="B3637" s="14">
        <v>9652</v>
      </c>
      <c r="C3637" s="14" t="s">
        <v>23104</v>
      </c>
      <c r="D3637" s="14">
        <v>56679332</v>
      </c>
      <c r="E3637" s="15">
        <v>43565</v>
      </c>
      <c r="F3637" s="54" t="str">
        <f t="shared" si="56"/>
        <v>abril</v>
      </c>
      <c r="G3637" s="14" t="s">
        <v>9811</v>
      </c>
      <c r="H3637" s="14" t="s">
        <v>20</v>
      </c>
      <c r="I3637" s="14" t="s">
        <v>11831</v>
      </c>
      <c r="J3637" s="14" t="s">
        <v>21</v>
      </c>
      <c r="K3637" s="14" t="s">
        <v>18079</v>
      </c>
      <c r="L3637" s="14" t="s">
        <v>119</v>
      </c>
      <c r="M3637" s="16">
        <v>1086.23</v>
      </c>
      <c r="N3637" s="16">
        <v>0</v>
      </c>
      <c r="O3637" s="16">
        <v>800.83</v>
      </c>
      <c r="P3637" s="17"/>
      <c r="Q3637" s="18">
        <v>800.83</v>
      </c>
      <c r="R3637" s="16">
        <v>800.83</v>
      </c>
      <c r="S3637" s="16">
        <v>1887.06</v>
      </c>
      <c r="T3637" s="16">
        <v>1887.06</v>
      </c>
    </row>
    <row r="3638" spans="1:20" x14ac:dyDescent="0.25">
      <c r="A3638" s="14" t="s">
        <v>18</v>
      </c>
      <c r="B3638" s="14">
        <v>9652</v>
      </c>
      <c r="C3638" s="14" t="s">
        <v>23104</v>
      </c>
      <c r="D3638" s="14">
        <v>56679333</v>
      </c>
      <c r="E3638" s="15">
        <v>43565</v>
      </c>
      <c r="F3638" s="54" t="str">
        <f t="shared" si="56"/>
        <v>abril</v>
      </c>
      <c r="G3638" s="14" t="s">
        <v>9811</v>
      </c>
      <c r="H3638" s="14" t="s">
        <v>20</v>
      </c>
      <c r="I3638" s="14" t="s">
        <v>11831</v>
      </c>
      <c r="J3638" s="14" t="s">
        <v>21</v>
      </c>
      <c r="K3638" s="14" t="s">
        <v>18080</v>
      </c>
      <c r="L3638" s="14" t="s">
        <v>3956</v>
      </c>
      <c r="M3638" s="16">
        <v>0</v>
      </c>
      <c r="N3638" s="16">
        <v>0</v>
      </c>
      <c r="O3638" s="16">
        <v>0</v>
      </c>
      <c r="P3638" s="17"/>
      <c r="Q3638" s="18">
        <v>0</v>
      </c>
      <c r="R3638" s="16"/>
      <c r="S3638" s="16">
        <v>0</v>
      </c>
      <c r="T3638" s="16">
        <v>0</v>
      </c>
    </row>
    <row r="3639" spans="1:20" x14ac:dyDescent="0.25">
      <c r="A3639" s="14" t="s">
        <v>18</v>
      </c>
      <c r="B3639" s="14">
        <v>9652</v>
      </c>
      <c r="C3639" s="14" t="s">
        <v>23104</v>
      </c>
      <c r="D3639" s="14">
        <v>56679334</v>
      </c>
      <c r="E3639" s="15">
        <v>43565</v>
      </c>
      <c r="F3639" s="54" t="str">
        <f t="shared" si="56"/>
        <v>abril</v>
      </c>
      <c r="G3639" s="14" t="s">
        <v>9811</v>
      </c>
      <c r="H3639" s="14" t="s">
        <v>20</v>
      </c>
      <c r="I3639" s="14" t="s">
        <v>11831</v>
      </c>
      <c r="J3639" s="14" t="s">
        <v>21</v>
      </c>
      <c r="K3639" s="14" t="s">
        <v>18081</v>
      </c>
      <c r="L3639" s="14" t="s">
        <v>3957</v>
      </c>
      <c r="M3639" s="16">
        <v>0</v>
      </c>
      <c r="N3639" s="16">
        <v>0</v>
      </c>
      <c r="O3639" s="16">
        <v>0</v>
      </c>
      <c r="P3639" s="17"/>
      <c r="Q3639" s="18">
        <v>0</v>
      </c>
      <c r="R3639" s="16"/>
      <c r="S3639" s="16">
        <v>0</v>
      </c>
      <c r="T3639" s="16">
        <v>0</v>
      </c>
    </row>
    <row r="3640" spans="1:20" x14ac:dyDescent="0.25">
      <c r="A3640" s="14" t="s">
        <v>18</v>
      </c>
      <c r="B3640" s="14">
        <v>9652</v>
      </c>
      <c r="C3640" s="14" t="s">
        <v>23104</v>
      </c>
      <c r="D3640" s="14">
        <v>56679335</v>
      </c>
      <c r="E3640" s="15">
        <v>43565</v>
      </c>
      <c r="F3640" s="54" t="str">
        <f t="shared" si="56"/>
        <v>abril</v>
      </c>
      <c r="G3640" s="14" t="s">
        <v>9811</v>
      </c>
      <c r="H3640" s="14" t="s">
        <v>20</v>
      </c>
      <c r="I3640" s="14" t="s">
        <v>11831</v>
      </c>
      <c r="J3640" s="14" t="s">
        <v>21</v>
      </c>
      <c r="K3640" s="14" t="s">
        <v>18082</v>
      </c>
      <c r="L3640" s="14" t="s">
        <v>3958</v>
      </c>
      <c r="M3640" s="16">
        <v>0</v>
      </c>
      <c r="N3640" s="16">
        <v>0</v>
      </c>
      <c r="O3640" s="16">
        <v>0</v>
      </c>
      <c r="P3640" s="17"/>
      <c r="Q3640" s="18">
        <v>0</v>
      </c>
      <c r="R3640" s="16"/>
      <c r="S3640" s="16">
        <v>0</v>
      </c>
      <c r="T3640" s="16">
        <v>0</v>
      </c>
    </row>
    <row r="3641" spans="1:20" x14ac:dyDescent="0.25">
      <c r="A3641" s="14" t="s">
        <v>18</v>
      </c>
      <c r="B3641" s="14">
        <v>9652</v>
      </c>
      <c r="C3641" s="14" t="s">
        <v>23104</v>
      </c>
      <c r="D3641" s="14">
        <v>566808305</v>
      </c>
      <c r="E3641" s="15">
        <v>43565</v>
      </c>
      <c r="F3641" s="54" t="str">
        <f t="shared" si="56"/>
        <v>abril</v>
      </c>
      <c r="G3641" s="14" t="s">
        <v>9814</v>
      </c>
      <c r="H3641" s="14" t="s">
        <v>3959</v>
      </c>
      <c r="I3641" s="14" t="s">
        <v>13340</v>
      </c>
      <c r="J3641" s="14" t="s">
        <v>32</v>
      </c>
      <c r="K3641" s="14" t="s">
        <v>18083</v>
      </c>
      <c r="L3641" s="14" t="s">
        <v>3960</v>
      </c>
      <c r="M3641" s="16">
        <v>3588.52</v>
      </c>
      <c r="N3641" s="16">
        <v>633.26</v>
      </c>
      <c r="O3641" s="16">
        <v>1748.76</v>
      </c>
      <c r="P3641" s="17">
        <v>152.07</v>
      </c>
      <c r="Q3641" s="18">
        <v>1748.76</v>
      </c>
      <c r="R3641" s="16">
        <v>1748.76</v>
      </c>
      <c r="S3641" s="16">
        <v>5337.28</v>
      </c>
      <c r="T3641" s="16">
        <v>7901.84</v>
      </c>
    </row>
    <row r="3642" spans="1:20" x14ac:dyDescent="0.25">
      <c r="A3642" s="14" t="s">
        <v>18</v>
      </c>
      <c r="B3642" s="14">
        <v>9652</v>
      </c>
      <c r="C3642" s="14" t="s">
        <v>23104</v>
      </c>
      <c r="D3642" s="14">
        <v>566855605</v>
      </c>
      <c r="E3642" s="15">
        <v>43565</v>
      </c>
      <c r="F3642" s="54" t="str">
        <f t="shared" si="56"/>
        <v>abril</v>
      </c>
      <c r="G3642" s="14" t="s">
        <v>9815</v>
      </c>
      <c r="H3642" s="14" t="s">
        <v>3961</v>
      </c>
      <c r="I3642" s="14" t="s">
        <v>13341</v>
      </c>
      <c r="J3642" s="14" t="s">
        <v>32</v>
      </c>
      <c r="K3642" s="14" t="s">
        <v>18084</v>
      </c>
      <c r="L3642" s="14" t="s">
        <v>675</v>
      </c>
      <c r="M3642" s="16">
        <v>2983.06</v>
      </c>
      <c r="N3642" s="16">
        <v>0</v>
      </c>
      <c r="O3642" s="16">
        <v>3550.75</v>
      </c>
      <c r="P3642" s="17">
        <v>250.91</v>
      </c>
      <c r="Q3642" s="18">
        <v>3550.75</v>
      </c>
      <c r="R3642" s="16">
        <v>3526.33</v>
      </c>
      <c r="S3642" s="16">
        <v>6533.81</v>
      </c>
      <c r="T3642" s="16">
        <v>7905.91</v>
      </c>
    </row>
    <row r="3643" spans="1:20" x14ac:dyDescent="0.25">
      <c r="A3643" s="14" t="s">
        <v>18</v>
      </c>
      <c r="B3643" s="14">
        <v>9652</v>
      </c>
      <c r="C3643" s="14" t="s">
        <v>23104</v>
      </c>
      <c r="D3643" s="14">
        <v>56655202</v>
      </c>
      <c r="E3643" s="15">
        <v>43566</v>
      </c>
      <c r="F3643" s="54" t="str">
        <f t="shared" si="56"/>
        <v>abril</v>
      </c>
      <c r="G3643" s="14" t="s">
        <v>9812</v>
      </c>
      <c r="H3643" s="14" t="s">
        <v>20</v>
      </c>
      <c r="I3643" s="14" t="s">
        <v>11831</v>
      </c>
      <c r="J3643" s="14" t="s">
        <v>21</v>
      </c>
      <c r="K3643" s="14" t="s">
        <v>18085</v>
      </c>
      <c r="L3643" s="14" t="s">
        <v>3962</v>
      </c>
      <c r="M3643" s="16">
        <v>0</v>
      </c>
      <c r="N3643" s="16">
        <v>0</v>
      </c>
      <c r="O3643" s="16">
        <v>0</v>
      </c>
      <c r="P3643" s="17"/>
      <c r="Q3643" s="18">
        <v>0</v>
      </c>
      <c r="R3643" s="16"/>
      <c r="S3643" s="16">
        <v>0</v>
      </c>
      <c r="T3643" s="16">
        <v>0</v>
      </c>
    </row>
    <row r="3644" spans="1:20" x14ac:dyDescent="0.25">
      <c r="A3644" s="14" t="s">
        <v>18</v>
      </c>
      <c r="B3644" s="14">
        <v>9652</v>
      </c>
      <c r="C3644" s="14" t="s">
        <v>23104</v>
      </c>
      <c r="D3644" s="14">
        <v>56655203</v>
      </c>
      <c r="E3644" s="15">
        <v>43566</v>
      </c>
      <c r="F3644" s="54" t="str">
        <f t="shared" si="56"/>
        <v>abril</v>
      </c>
      <c r="G3644" s="14" t="s">
        <v>9812</v>
      </c>
      <c r="H3644" s="14" t="s">
        <v>20</v>
      </c>
      <c r="I3644" s="14" t="s">
        <v>11831</v>
      </c>
      <c r="J3644" s="14" t="s">
        <v>21</v>
      </c>
      <c r="K3644" s="14" t="s">
        <v>18086</v>
      </c>
      <c r="L3644" s="14" t="s">
        <v>3963</v>
      </c>
      <c r="M3644" s="16">
        <v>0</v>
      </c>
      <c r="N3644" s="16">
        <v>0</v>
      </c>
      <c r="O3644" s="16">
        <v>0</v>
      </c>
      <c r="P3644" s="17"/>
      <c r="Q3644" s="18">
        <v>0</v>
      </c>
      <c r="R3644" s="19"/>
      <c r="S3644" s="16">
        <v>0</v>
      </c>
      <c r="T3644" s="16">
        <v>0</v>
      </c>
    </row>
    <row r="3645" spans="1:20" x14ac:dyDescent="0.25">
      <c r="A3645" s="14" t="s">
        <v>18</v>
      </c>
      <c r="B3645" s="14">
        <v>9652</v>
      </c>
      <c r="C3645" s="14" t="s">
        <v>23104</v>
      </c>
      <c r="D3645" s="14">
        <v>566679005</v>
      </c>
      <c r="E3645" s="15">
        <v>43566</v>
      </c>
      <c r="F3645" s="54" t="str">
        <f t="shared" si="56"/>
        <v>abril</v>
      </c>
      <c r="G3645" s="14" t="s">
        <v>9816</v>
      </c>
      <c r="H3645" s="14" t="s">
        <v>3964</v>
      </c>
      <c r="I3645" s="14" t="s">
        <v>11999</v>
      </c>
      <c r="J3645" s="14" t="s">
        <v>32</v>
      </c>
      <c r="K3645" s="14" t="s">
        <v>18087</v>
      </c>
      <c r="L3645" s="14" t="s">
        <v>109</v>
      </c>
      <c r="M3645" s="16">
        <v>4515.9399999999996</v>
      </c>
      <c r="N3645" s="16">
        <v>796.93</v>
      </c>
      <c r="O3645" s="16">
        <v>3708.9</v>
      </c>
      <c r="P3645" s="17">
        <v>92.76</v>
      </c>
      <c r="Q3645" s="18">
        <v>3708.9</v>
      </c>
      <c r="R3645" s="16">
        <v>3708.9</v>
      </c>
      <c r="S3645" s="16">
        <v>8224.84</v>
      </c>
      <c r="T3645" s="16">
        <v>9952.06</v>
      </c>
    </row>
    <row r="3646" spans="1:20" x14ac:dyDescent="0.25">
      <c r="A3646" s="14" t="s">
        <v>18</v>
      </c>
      <c r="B3646" s="14">
        <v>9652</v>
      </c>
      <c r="C3646" s="14" t="s">
        <v>23104</v>
      </c>
      <c r="D3646" s="14">
        <v>5667057053</v>
      </c>
      <c r="E3646" s="15">
        <v>43566</v>
      </c>
      <c r="F3646" s="54" t="str">
        <f t="shared" si="56"/>
        <v>abril</v>
      </c>
      <c r="G3646" s="14" t="s">
        <v>9808</v>
      </c>
      <c r="H3646" s="14" t="s">
        <v>20</v>
      </c>
      <c r="I3646" s="14" t="s">
        <v>11831</v>
      </c>
      <c r="J3646" s="14" t="s">
        <v>21</v>
      </c>
      <c r="K3646" s="14" t="s">
        <v>18088</v>
      </c>
      <c r="L3646" s="14" t="s">
        <v>3965</v>
      </c>
      <c r="M3646" s="16">
        <v>0</v>
      </c>
      <c r="N3646" s="16">
        <v>0</v>
      </c>
      <c r="O3646" s="16">
        <v>0</v>
      </c>
      <c r="P3646" s="17"/>
      <c r="Q3646" s="18">
        <v>0</v>
      </c>
      <c r="R3646" s="19"/>
      <c r="S3646" s="16">
        <v>0</v>
      </c>
      <c r="T3646" s="16">
        <v>0</v>
      </c>
    </row>
    <row r="3647" spans="1:20" x14ac:dyDescent="0.25">
      <c r="A3647" s="14" t="s">
        <v>18</v>
      </c>
      <c r="B3647" s="14">
        <v>9652</v>
      </c>
      <c r="C3647" s="14" t="s">
        <v>23104</v>
      </c>
      <c r="D3647" s="14">
        <v>566794905</v>
      </c>
      <c r="E3647" s="15">
        <v>43566</v>
      </c>
      <c r="F3647" s="54" t="str">
        <f t="shared" si="56"/>
        <v>abril</v>
      </c>
      <c r="G3647" s="14" t="s">
        <v>9618</v>
      </c>
      <c r="H3647" s="14" t="s">
        <v>20</v>
      </c>
      <c r="I3647" s="14" t="s">
        <v>11831</v>
      </c>
      <c r="J3647" s="14" t="s">
        <v>21</v>
      </c>
      <c r="K3647" s="14" t="s">
        <v>18089</v>
      </c>
      <c r="L3647" s="14" t="s">
        <v>3966</v>
      </c>
      <c r="M3647" s="16">
        <v>0</v>
      </c>
      <c r="N3647" s="16">
        <v>0</v>
      </c>
      <c r="O3647" s="16">
        <v>0</v>
      </c>
      <c r="P3647" s="17"/>
      <c r="Q3647" s="18">
        <v>0</v>
      </c>
      <c r="R3647" s="19"/>
      <c r="S3647" s="16">
        <v>0</v>
      </c>
      <c r="T3647" s="16">
        <v>0</v>
      </c>
    </row>
    <row r="3648" spans="1:20" x14ac:dyDescent="0.25">
      <c r="A3648" s="14" t="s">
        <v>18</v>
      </c>
      <c r="B3648" s="14">
        <v>9652</v>
      </c>
      <c r="C3648" s="14" t="s">
        <v>23104</v>
      </c>
      <c r="D3648" s="14">
        <v>566800805</v>
      </c>
      <c r="E3648" s="15">
        <v>43566</v>
      </c>
      <c r="F3648" s="54" t="str">
        <f t="shared" si="56"/>
        <v>abril</v>
      </c>
      <c r="G3648" s="14" t="s">
        <v>9817</v>
      </c>
      <c r="H3648" s="14" t="s">
        <v>3967</v>
      </c>
      <c r="I3648" s="14" t="s">
        <v>13342</v>
      </c>
      <c r="J3648" s="14" t="s">
        <v>32</v>
      </c>
      <c r="K3648" s="14" t="s">
        <v>18090</v>
      </c>
      <c r="L3648" s="14" t="s">
        <v>3968</v>
      </c>
      <c r="M3648" s="16">
        <v>3788.86</v>
      </c>
      <c r="N3648" s="16">
        <v>0</v>
      </c>
      <c r="O3648" s="16">
        <v>3573.56</v>
      </c>
      <c r="P3648" s="17">
        <v>228.1</v>
      </c>
      <c r="Q3648" s="18">
        <v>3573.56</v>
      </c>
      <c r="R3648" s="19">
        <v>3573.56</v>
      </c>
      <c r="S3648" s="16">
        <v>7362.42</v>
      </c>
      <c r="T3648" s="16">
        <v>9129.4</v>
      </c>
    </row>
    <row r="3649" spans="1:20" x14ac:dyDescent="0.25">
      <c r="A3649" s="14" t="s">
        <v>18</v>
      </c>
      <c r="B3649" s="14">
        <v>9652</v>
      </c>
      <c r="C3649" s="14" t="s">
        <v>23104</v>
      </c>
      <c r="D3649" s="14">
        <v>566806405</v>
      </c>
      <c r="E3649" s="15">
        <v>43566</v>
      </c>
      <c r="F3649" s="54" t="str">
        <f t="shared" si="56"/>
        <v>abril</v>
      </c>
      <c r="G3649" s="14" t="s">
        <v>8598</v>
      </c>
      <c r="H3649" s="14" t="s">
        <v>3969</v>
      </c>
      <c r="I3649" s="14" t="s">
        <v>13343</v>
      </c>
      <c r="J3649" s="14" t="s">
        <v>32</v>
      </c>
      <c r="K3649" s="14" t="s">
        <v>18091</v>
      </c>
      <c r="L3649" s="14" t="s">
        <v>3970</v>
      </c>
      <c r="M3649" s="16">
        <v>4584.43</v>
      </c>
      <c r="N3649" s="16">
        <v>809.02</v>
      </c>
      <c r="O3649" s="16">
        <v>2100.42</v>
      </c>
      <c r="P3649" s="17">
        <v>370.66</v>
      </c>
      <c r="Q3649" s="18">
        <v>2100.42</v>
      </c>
      <c r="R3649" s="19">
        <v>2100.42</v>
      </c>
      <c r="S3649" s="16">
        <v>6684.85</v>
      </c>
      <c r="T3649" s="16">
        <v>8088.67</v>
      </c>
    </row>
    <row r="3650" spans="1:20" x14ac:dyDescent="0.25">
      <c r="A3650" s="14" t="s">
        <v>18</v>
      </c>
      <c r="B3650" s="14">
        <v>9652</v>
      </c>
      <c r="C3650" s="14" t="s">
        <v>23104</v>
      </c>
      <c r="D3650" s="14">
        <v>56680644</v>
      </c>
      <c r="E3650" s="15">
        <v>43566</v>
      </c>
      <c r="F3650" s="54" t="str">
        <f t="shared" si="56"/>
        <v>abril</v>
      </c>
      <c r="G3650" s="14" t="s">
        <v>8598</v>
      </c>
      <c r="H3650" s="14" t="s">
        <v>20</v>
      </c>
      <c r="I3650" s="14" t="s">
        <v>11831</v>
      </c>
      <c r="J3650" s="14" t="s">
        <v>21</v>
      </c>
      <c r="K3650" s="14" t="s">
        <v>18092</v>
      </c>
      <c r="L3650" s="14" t="s">
        <v>2705</v>
      </c>
      <c r="M3650" s="16">
        <v>0</v>
      </c>
      <c r="N3650" s="16">
        <v>0</v>
      </c>
      <c r="O3650" s="16">
        <v>0</v>
      </c>
      <c r="P3650" s="17"/>
      <c r="Q3650" s="18">
        <v>934.3</v>
      </c>
      <c r="R3650" s="16">
        <v>934.3</v>
      </c>
      <c r="S3650" s="16">
        <v>934.3</v>
      </c>
      <c r="T3650" s="16">
        <v>934.3</v>
      </c>
    </row>
    <row r="3651" spans="1:20" x14ac:dyDescent="0.25">
      <c r="A3651" s="14" t="s">
        <v>18</v>
      </c>
      <c r="B3651" s="14">
        <v>9652</v>
      </c>
      <c r="C3651" s="14" t="s">
        <v>23104</v>
      </c>
      <c r="D3651" s="14">
        <v>566829505</v>
      </c>
      <c r="E3651" s="15">
        <v>43566</v>
      </c>
      <c r="F3651" s="54" t="str">
        <f t="shared" ref="F3651:F3714" si="57">TEXT(E3651,"MMMM")</f>
        <v>abril</v>
      </c>
      <c r="G3651" s="14" t="s">
        <v>9818</v>
      </c>
      <c r="H3651" s="14" t="s">
        <v>3971</v>
      </c>
      <c r="I3651" s="14" t="s">
        <v>13344</v>
      </c>
      <c r="J3651" s="14" t="s">
        <v>32</v>
      </c>
      <c r="K3651" s="14" t="s">
        <v>18093</v>
      </c>
      <c r="L3651" s="14" t="s">
        <v>3972</v>
      </c>
      <c r="M3651" s="16">
        <v>3220.54</v>
      </c>
      <c r="N3651" s="16">
        <v>568.32000000000005</v>
      </c>
      <c r="O3651" s="16">
        <v>3307.44</v>
      </c>
      <c r="P3651" s="17">
        <v>494.22</v>
      </c>
      <c r="Q3651" s="18">
        <v>3307.44</v>
      </c>
      <c r="R3651" s="16">
        <v>3307.44</v>
      </c>
      <c r="S3651" s="16">
        <v>6527.98</v>
      </c>
      <c r="T3651" s="16">
        <v>7898.86</v>
      </c>
    </row>
    <row r="3652" spans="1:20" x14ac:dyDescent="0.25">
      <c r="A3652" s="14" t="s">
        <v>18</v>
      </c>
      <c r="B3652" s="14">
        <v>9652</v>
      </c>
      <c r="C3652" s="14" t="s">
        <v>23104</v>
      </c>
      <c r="D3652" s="14">
        <v>5668440505</v>
      </c>
      <c r="E3652" s="15">
        <v>43566</v>
      </c>
      <c r="F3652" s="54" t="str">
        <f t="shared" si="57"/>
        <v>abril</v>
      </c>
      <c r="G3652" s="14" t="s">
        <v>9819</v>
      </c>
      <c r="H3652" s="14" t="s">
        <v>3973</v>
      </c>
      <c r="I3652" s="14" t="s">
        <v>12000</v>
      </c>
      <c r="J3652" s="14" t="s">
        <v>32</v>
      </c>
      <c r="K3652" s="14" t="s">
        <v>18094</v>
      </c>
      <c r="L3652" s="14" t="s">
        <v>3974</v>
      </c>
      <c r="M3652" s="16">
        <v>5312.87</v>
      </c>
      <c r="N3652" s="16">
        <v>0</v>
      </c>
      <c r="O3652" s="16">
        <v>5227.28</v>
      </c>
      <c r="P3652" s="17"/>
      <c r="Q3652" s="18">
        <v>5227.28</v>
      </c>
      <c r="R3652" s="16">
        <v>5227.28</v>
      </c>
      <c r="S3652" s="16">
        <v>10540.15</v>
      </c>
      <c r="T3652" s="16">
        <v>12753.58</v>
      </c>
    </row>
    <row r="3653" spans="1:20" x14ac:dyDescent="0.25">
      <c r="A3653" s="14" t="s">
        <v>18</v>
      </c>
      <c r="B3653" s="14">
        <v>9652</v>
      </c>
      <c r="C3653" s="14" t="s">
        <v>23104</v>
      </c>
      <c r="D3653" s="14">
        <v>566844052</v>
      </c>
      <c r="E3653" s="15">
        <v>43566</v>
      </c>
      <c r="F3653" s="54" t="str">
        <f t="shared" si="57"/>
        <v>abril</v>
      </c>
      <c r="G3653" s="14" t="s">
        <v>9819</v>
      </c>
      <c r="H3653" s="14" t="s">
        <v>3973</v>
      </c>
      <c r="I3653" s="14" t="s">
        <v>12000</v>
      </c>
      <c r="J3653" s="14" t="s">
        <v>46</v>
      </c>
      <c r="K3653" s="14" t="s">
        <v>18095</v>
      </c>
      <c r="L3653" s="14" t="s">
        <v>3940</v>
      </c>
      <c r="M3653" s="16">
        <v>0</v>
      </c>
      <c r="N3653" s="16">
        <v>0</v>
      </c>
      <c r="O3653" s="16">
        <v>0</v>
      </c>
      <c r="P3653" s="17"/>
      <c r="Q3653" s="18">
        <v>997.93</v>
      </c>
      <c r="R3653" s="16">
        <v>997.93</v>
      </c>
      <c r="S3653" s="16">
        <v>997.93</v>
      </c>
      <c r="T3653" s="16">
        <v>1207.5</v>
      </c>
    </row>
    <row r="3654" spans="1:20" x14ac:dyDescent="0.25">
      <c r="A3654" s="14" t="s">
        <v>18</v>
      </c>
      <c r="B3654" s="14">
        <v>9652</v>
      </c>
      <c r="C3654" s="14" t="s">
        <v>23104</v>
      </c>
      <c r="D3654" s="14">
        <v>566853705</v>
      </c>
      <c r="E3654" s="15">
        <v>43566</v>
      </c>
      <c r="F3654" s="54" t="str">
        <f t="shared" si="57"/>
        <v>abril</v>
      </c>
      <c r="G3654" s="14" t="s">
        <v>9820</v>
      </c>
      <c r="H3654" s="14" t="s">
        <v>3975</v>
      </c>
      <c r="I3654" s="14" t="s">
        <v>13345</v>
      </c>
      <c r="J3654" s="14" t="s">
        <v>32</v>
      </c>
      <c r="K3654" s="14" t="s">
        <v>18096</v>
      </c>
      <c r="L3654" s="14" t="s">
        <v>3936</v>
      </c>
      <c r="M3654" s="16">
        <v>3910.54</v>
      </c>
      <c r="N3654" s="16">
        <v>0</v>
      </c>
      <c r="O3654" s="16">
        <v>4466.95</v>
      </c>
      <c r="P3654" s="17"/>
      <c r="Q3654" s="18">
        <v>4466.95</v>
      </c>
      <c r="R3654" s="16">
        <v>4442.7299999999996</v>
      </c>
      <c r="S3654" s="16">
        <v>8377.49</v>
      </c>
      <c r="T3654" s="16">
        <v>10136.76</v>
      </c>
    </row>
    <row r="3655" spans="1:20" x14ac:dyDescent="0.25">
      <c r="A3655" s="14" t="s">
        <v>18</v>
      </c>
      <c r="B3655" s="14">
        <v>9652</v>
      </c>
      <c r="C3655" s="14" t="s">
        <v>23104</v>
      </c>
      <c r="D3655" s="14">
        <v>56685562</v>
      </c>
      <c r="E3655" s="15">
        <v>43566</v>
      </c>
      <c r="F3655" s="54" t="str">
        <f t="shared" si="57"/>
        <v>abril</v>
      </c>
      <c r="G3655" s="14" t="s">
        <v>9815</v>
      </c>
      <c r="H3655" s="14" t="s">
        <v>20</v>
      </c>
      <c r="I3655" s="14" t="s">
        <v>11831</v>
      </c>
      <c r="J3655" s="14" t="s">
        <v>21</v>
      </c>
      <c r="K3655" s="14" t="s">
        <v>18097</v>
      </c>
      <c r="L3655" s="14" t="s">
        <v>3976</v>
      </c>
      <c r="M3655" s="16">
        <v>0</v>
      </c>
      <c r="N3655" s="16">
        <v>0</v>
      </c>
      <c r="O3655" s="16">
        <v>0</v>
      </c>
      <c r="P3655" s="17"/>
      <c r="Q3655" s="18">
        <v>0</v>
      </c>
      <c r="R3655" s="19"/>
      <c r="S3655" s="16">
        <v>0</v>
      </c>
      <c r="T3655" s="16">
        <v>0</v>
      </c>
    </row>
    <row r="3656" spans="1:20" x14ac:dyDescent="0.25">
      <c r="A3656" s="14" t="s">
        <v>18</v>
      </c>
      <c r="B3656" s="14">
        <v>9652</v>
      </c>
      <c r="C3656" s="14" t="s">
        <v>23104</v>
      </c>
      <c r="D3656" s="14">
        <v>56685563</v>
      </c>
      <c r="E3656" s="15">
        <v>43566</v>
      </c>
      <c r="F3656" s="54" t="str">
        <f t="shared" si="57"/>
        <v>abril</v>
      </c>
      <c r="G3656" s="14" t="s">
        <v>9815</v>
      </c>
      <c r="H3656" s="14" t="s">
        <v>20</v>
      </c>
      <c r="I3656" s="14" t="s">
        <v>11831</v>
      </c>
      <c r="J3656" s="14" t="s">
        <v>21</v>
      </c>
      <c r="K3656" s="14" t="s">
        <v>18098</v>
      </c>
      <c r="L3656" s="14" t="s">
        <v>3977</v>
      </c>
      <c r="M3656" s="16">
        <v>0</v>
      </c>
      <c r="N3656" s="16">
        <v>0</v>
      </c>
      <c r="O3656" s="16">
        <v>0</v>
      </c>
      <c r="P3656" s="17"/>
      <c r="Q3656" s="18">
        <v>0</v>
      </c>
      <c r="R3656" s="19"/>
      <c r="S3656" s="16">
        <v>0</v>
      </c>
      <c r="T3656" s="16">
        <v>0</v>
      </c>
    </row>
    <row r="3657" spans="1:20" x14ac:dyDescent="0.25">
      <c r="A3657" s="14" t="s">
        <v>18</v>
      </c>
      <c r="B3657" s="14">
        <v>9652</v>
      </c>
      <c r="C3657" s="14" t="s">
        <v>23104</v>
      </c>
      <c r="D3657" s="14">
        <v>56685564</v>
      </c>
      <c r="E3657" s="15">
        <v>43566</v>
      </c>
      <c r="F3657" s="54" t="str">
        <f t="shared" si="57"/>
        <v>abril</v>
      </c>
      <c r="G3657" s="14" t="s">
        <v>9815</v>
      </c>
      <c r="H3657" s="14" t="s">
        <v>20</v>
      </c>
      <c r="I3657" s="14" t="s">
        <v>11831</v>
      </c>
      <c r="J3657" s="14" t="s">
        <v>21</v>
      </c>
      <c r="K3657" s="14" t="s">
        <v>18099</v>
      </c>
      <c r="L3657" s="14" t="s">
        <v>3978</v>
      </c>
      <c r="M3657" s="16">
        <v>0</v>
      </c>
      <c r="N3657" s="16">
        <v>0</v>
      </c>
      <c r="O3657" s="16">
        <v>0</v>
      </c>
      <c r="P3657" s="17"/>
      <c r="Q3657" s="18">
        <v>0</v>
      </c>
      <c r="R3657" s="16"/>
      <c r="S3657" s="16">
        <v>0</v>
      </c>
      <c r="T3657" s="16">
        <v>0</v>
      </c>
    </row>
    <row r="3658" spans="1:20" x14ac:dyDescent="0.25">
      <c r="A3658" s="14" t="s">
        <v>18</v>
      </c>
      <c r="B3658" s="14">
        <v>9652</v>
      </c>
      <c r="C3658" s="14" t="s">
        <v>23104</v>
      </c>
      <c r="D3658" s="14">
        <v>5668600505</v>
      </c>
      <c r="E3658" s="15">
        <v>43566</v>
      </c>
      <c r="F3658" s="54" t="str">
        <f t="shared" si="57"/>
        <v>abril</v>
      </c>
      <c r="G3658" s="14" t="s">
        <v>9821</v>
      </c>
      <c r="H3658" s="14" t="s">
        <v>20</v>
      </c>
      <c r="I3658" s="14" t="s">
        <v>11831</v>
      </c>
      <c r="J3658" s="14" t="s">
        <v>21</v>
      </c>
      <c r="K3658" s="14" t="s">
        <v>18100</v>
      </c>
      <c r="L3658" s="14" t="s">
        <v>1183</v>
      </c>
      <c r="M3658" s="16">
        <v>3544.52</v>
      </c>
      <c r="N3658" s="16">
        <v>0</v>
      </c>
      <c r="O3658" s="16">
        <v>400.41</v>
      </c>
      <c r="P3658" s="17"/>
      <c r="Q3658" s="18">
        <v>400.41</v>
      </c>
      <c r="R3658" s="16">
        <v>382.15</v>
      </c>
      <c r="S3658" s="16">
        <v>3944.93</v>
      </c>
      <c r="T3658" s="16">
        <v>3944.93</v>
      </c>
    </row>
    <row r="3659" spans="1:20" x14ac:dyDescent="0.25">
      <c r="A3659" s="14" t="s">
        <v>18</v>
      </c>
      <c r="B3659" s="14">
        <v>9652</v>
      </c>
      <c r="C3659" s="14" t="s">
        <v>23104</v>
      </c>
      <c r="D3659" s="14">
        <v>565975005</v>
      </c>
      <c r="E3659" s="15">
        <v>43567</v>
      </c>
      <c r="F3659" s="54" t="str">
        <f t="shared" si="57"/>
        <v>abril</v>
      </c>
      <c r="G3659" s="14" t="s">
        <v>8893</v>
      </c>
      <c r="H3659" s="14" t="s">
        <v>3358</v>
      </c>
      <c r="I3659" s="14" t="s">
        <v>13205</v>
      </c>
      <c r="J3659" s="14" t="s">
        <v>32</v>
      </c>
      <c r="K3659" s="14" t="s">
        <v>18101</v>
      </c>
      <c r="L3659" s="14" t="s">
        <v>3979</v>
      </c>
      <c r="M3659" s="16">
        <v>4615.58</v>
      </c>
      <c r="N3659" s="16">
        <v>814.5</v>
      </c>
      <c r="O3659" s="16">
        <v>2585.13</v>
      </c>
      <c r="P3659" s="17">
        <v>456.2</v>
      </c>
      <c r="Q3659" s="18">
        <v>2585.13</v>
      </c>
      <c r="R3659" s="16">
        <v>2585.13</v>
      </c>
      <c r="S3659" s="16">
        <v>7200.71</v>
      </c>
      <c r="T3659" s="16">
        <v>9870.02</v>
      </c>
    </row>
    <row r="3660" spans="1:20" x14ac:dyDescent="0.25">
      <c r="A3660" s="14" t="s">
        <v>18</v>
      </c>
      <c r="B3660" s="14">
        <v>9652</v>
      </c>
      <c r="C3660" s="14" t="s">
        <v>23104</v>
      </c>
      <c r="D3660" s="14">
        <v>566495205</v>
      </c>
      <c r="E3660" s="15">
        <v>43567</v>
      </c>
      <c r="F3660" s="54" t="str">
        <f t="shared" si="57"/>
        <v>abril</v>
      </c>
      <c r="G3660" s="14" t="s">
        <v>9822</v>
      </c>
      <c r="H3660" s="14" t="s">
        <v>3980</v>
      </c>
      <c r="I3660" s="14" t="s">
        <v>13346</v>
      </c>
      <c r="J3660" s="14" t="s">
        <v>46</v>
      </c>
      <c r="K3660" s="14" t="s">
        <v>18102</v>
      </c>
      <c r="L3660" s="14" t="s">
        <v>3981</v>
      </c>
      <c r="M3660" s="16">
        <v>2832.39</v>
      </c>
      <c r="N3660" s="16">
        <v>499.83</v>
      </c>
      <c r="O3660" s="16">
        <v>0</v>
      </c>
      <c r="P3660" s="17">
        <v>71.28</v>
      </c>
      <c r="Q3660" s="18">
        <v>403.93</v>
      </c>
      <c r="R3660" s="16">
        <v>403.93</v>
      </c>
      <c r="S3660" s="16">
        <v>3236.32</v>
      </c>
      <c r="T3660" s="16">
        <v>3915.95</v>
      </c>
    </row>
    <row r="3661" spans="1:20" x14ac:dyDescent="0.25">
      <c r="A3661" s="14" t="s">
        <v>18</v>
      </c>
      <c r="B3661" s="14">
        <v>9652</v>
      </c>
      <c r="C3661" s="14" t="s">
        <v>23104</v>
      </c>
      <c r="D3661" s="14">
        <v>566655005</v>
      </c>
      <c r="E3661" s="15">
        <v>43567</v>
      </c>
      <c r="F3661" s="54" t="str">
        <f t="shared" si="57"/>
        <v>abril</v>
      </c>
      <c r="G3661" s="14" t="s">
        <v>11424</v>
      </c>
      <c r="H3661" s="14" t="s">
        <v>3982</v>
      </c>
      <c r="I3661" s="14" t="s">
        <v>13347</v>
      </c>
      <c r="J3661" s="14" t="s">
        <v>46</v>
      </c>
      <c r="K3661" s="14" t="s">
        <v>18103</v>
      </c>
      <c r="L3661" s="14" t="s">
        <v>3983</v>
      </c>
      <c r="M3661" s="16">
        <v>24590.400000000001</v>
      </c>
      <c r="N3661" s="16">
        <v>6935.76</v>
      </c>
      <c r="O3661" s="16">
        <v>0</v>
      </c>
      <c r="P3661" s="17">
        <v>424.83</v>
      </c>
      <c r="Q3661" s="18">
        <v>3823.5</v>
      </c>
      <c r="R3661" s="19">
        <v>3734.77</v>
      </c>
      <c r="S3661" s="16">
        <v>28413.9</v>
      </c>
      <c r="T3661" s="16">
        <v>34380.82</v>
      </c>
    </row>
    <row r="3662" spans="1:20" x14ac:dyDescent="0.25">
      <c r="A3662" s="14" t="s">
        <v>18</v>
      </c>
      <c r="B3662" s="14">
        <v>9652</v>
      </c>
      <c r="C3662" s="14" t="s">
        <v>23104</v>
      </c>
      <c r="D3662" s="14">
        <v>56665502</v>
      </c>
      <c r="E3662" s="15">
        <v>43567</v>
      </c>
      <c r="F3662" s="54" t="str">
        <f t="shared" si="57"/>
        <v>abril</v>
      </c>
      <c r="G3662" s="14" t="s">
        <v>11424</v>
      </c>
      <c r="H3662" s="14" t="s">
        <v>3982</v>
      </c>
      <c r="I3662" s="14" t="s">
        <v>13347</v>
      </c>
      <c r="J3662" s="14" t="s">
        <v>32</v>
      </c>
      <c r="K3662" s="14" t="s">
        <v>18104</v>
      </c>
      <c r="L3662" s="14" t="s">
        <v>3984</v>
      </c>
      <c r="M3662" s="16">
        <v>13838.46</v>
      </c>
      <c r="N3662" s="16">
        <v>3889.56</v>
      </c>
      <c r="O3662" s="16">
        <v>0</v>
      </c>
      <c r="P3662" s="17">
        <v>631.08000000000004</v>
      </c>
      <c r="Q3662" s="18">
        <v>5679.68</v>
      </c>
      <c r="R3662" s="16">
        <v>5578.84</v>
      </c>
      <c r="S3662" s="16">
        <v>19518.14</v>
      </c>
      <c r="T3662" s="16">
        <v>23616.95</v>
      </c>
    </row>
    <row r="3663" spans="1:20" x14ac:dyDescent="0.25">
      <c r="A3663" s="14" t="s">
        <v>18</v>
      </c>
      <c r="B3663" s="14">
        <v>9652</v>
      </c>
      <c r="C3663" s="14" t="s">
        <v>23104</v>
      </c>
      <c r="D3663" s="14">
        <v>56667902</v>
      </c>
      <c r="E3663" s="15">
        <v>43567</v>
      </c>
      <c r="F3663" s="54" t="str">
        <f t="shared" si="57"/>
        <v>abril</v>
      </c>
      <c r="G3663" s="14" t="s">
        <v>9816</v>
      </c>
      <c r="H3663" s="14" t="s">
        <v>20</v>
      </c>
      <c r="I3663" s="14" t="s">
        <v>11831</v>
      </c>
      <c r="J3663" s="14" t="s">
        <v>21</v>
      </c>
      <c r="K3663" s="14" t="s">
        <v>18105</v>
      </c>
      <c r="L3663" s="14" t="s">
        <v>3985</v>
      </c>
      <c r="M3663" s="16">
        <v>0</v>
      </c>
      <c r="N3663" s="16">
        <v>0</v>
      </c>
      <c r="O3663" s="16">
        <v>0</v>
      </c>
      <c r="P3663" s="17"/>
      <c r="Q3663" s="18">
        <v>0</v>
      </c>
      <c r="R3663" s="16"/>
      <c r="S3663" s="16">
        <v>0</v>
      </c>
      <c r="T3663" s="16">
        <v>0</v>
      </c>
    </row>
    <row r="3664" spans="1:20" x14ac:dyDescent="0.25">
      <c r="A3664" s="14" t="s">
        <v>18</v>
      </c>
      <c r="B3664" s="14">
        <v>9652</v>
      </c>
      <c r="C3664" s="14" t="s">
        <v>23104</v>
      </c>
      <c r="D3664" s="14">
        <v>56667903</v>
      </c>
      <c r="E3664" s="15">
        <v>43567</v>
      </c>
      <c r="F3664" s="54" t="str">
        <f t="shared" si="57"/>
        <v>abril</v>
      </c>
      <c r="G3664" s="14" t="s">
        <v>9816</v>
      </c>
      <c r="H3664" s="14" t="s">
        <v>20</v>
      </c>
      <c r="I3664" s="14" t="s">
        <v>11831</v>
      </c>
      <c r="J3664" s="14" t="s">
        <v>21</v>
      </c>
      <c r="K3664" s="14" t="s">
        <v>18106</v>
      </c>
      <c r="L3664" s="14" t="s">
        <v>3986</v>
      </c>
      <c r="M3664" s="16">
        <v>0</v>
      </c>
      <c r="N3664" s="16">
        <v>0</v>
      </c>
      <c r="O3664" s="16">
        <v>0</v>
      </c>
      <c r="P3664" s="17"/>
      <c r="Q3664" s="18">
        <v>0</v>
      </c>
      <c r="R3664" s="19"/>
      <c r="S3664" s="16">
        <v>0</v>
      </c>
      <c r="T3664" s="16">
        <v>0</v>
      </c>
    </row>
    <row r="3665" spans="1:20" x14ac:dyDescent="0.25">
      <c r="A3665" s="14" t="s">
        <v>18</v>
      </c>
      <c r="B3665" s="14">
        <v>9652</v>
      </c>
      <c r="C3665" s="14" t="s">
        <v>23104</v>
      </c>
      <c r="D3665" s="14">
        <v>56667904</v>
      </c>
      <c r="E3665" s="15">
        <v>43567</v>
      </c>
      <c r="F3665" s="54" t="str">
        <f t="shared" si="57"/>
        <v>abril</v>
      </c>
      <c r="G3665" s="14" t="s">
        <v>9816</v>
      </c>
      <c r="H3665" s="14" t="s">
        <v>20</v>
      </c>
      <c r="I3665" s="14" t="s">
        <v>11831</v>
      </c>
      <c r="J3665" s="14" t="s">
        <v>21</v>
      </c>
      <c r="K3665" s="14" t="s">
        <v>18107</v>
      </c>
      <c r="L3665" s="14" t="s">
        <v>3987</v>
      </c>
      <c r="M3665" s="16">
        <v>0</v>
      </c>
      <c r="N3665" s="16">
        <v>0</v>
      </c>
      <c r="O3665" s="16">
        <v>0</v>
      </c>
      <c r="P3665" s="17"/>
      <c r="Q3665" s="18">
        <v>0</v>
      </c>
      <c r="R3665" s="16"/>
      <c r="S3665" s="16">
        <v>0</v>
      </c>
      <c r="T3665" s="16">
        <v>0</v>
      </c>
    </row>
    <row r="3666" spans="1:20" x14ac:dyDescent="0.25">
      <c r="A3666" s="14" t="s">
        <v>18</v>
      </c>
      <c r="B3666" s="14">
        <v>9652</v>
      </c>
      <c r="C3666" s="14" t="s">
        <v>23104</v>
      </c>
      <c r="D3666" s="14">
        <v>566679705</v>
      </c>
      <c r="E3666" s="15">
        <v>43567</v>
      </c>
      <c r="F3666" s="54" t="str">
        <f t="shared" si="57"/>
        <v>abril</v>
      </c>
      <c r="G3666" s="14" t="s">
        <v>3988</v>
      </c>
      <c r="H3666" s="14" t="s">
        <v>3989</v>
      </c>
      <c r="I3666" s="14" t="s">
        <v>13348</v>
      </c>
      <c r="J3666" s="14" t="s">
        <v>32</v>
      </c>
      <c r="K3666" s="14" t="s">
        <v>18108</v>
      </c>
      <c r="L3666" s="14" t="s">
        <v>3990</v>
      </c>
      <c r="M3666" s="16">
        <v>396.58</v>
      </c>
      <c r="N3666" s="16">
        <v>0</v>
      </c>
      <c r="O3666" s="16">
        <v>0</v>
      </c>
      <c r="P3666" s="17"/>
      <c r="Q3666" s="18">
        <v>1900.83</v>
      </c>
      <c r="R3666" s="16">
        <v>1889.92</v>
      </c>
      <c r="S3666" s="16">
        <v>2297.41</v>
      </c>
      <c r="T3666" s="16">
        <v>2779.87</v>
      </c>
    </row>
    <row r="3667" spans="1:20" x14ac:dyDescent="0.25">
      <c r="A3667" s="14" t="s">
        <v>18</v>
      </c>
      <c r="B3667" s="14">
        <v>9652</v>
      </c>
      <c r="C3667" s="14" t="s">
        <v>23104</v>
      </c>
      <c r="D3667" s="14">
        <v>5667405605</v>
      </c>
      <c r="E3667" s="15">
        <v>43567</v>
      </c>
      <c r="F3667" s="54" t="str">
        <f t="shared" si="57"/>
        <v>abril</v>
      </c>
      <c r="G3667" s="14" t="s">
        <v>11425</v>
      </c>
      <c r="H3667" s="14" t="s">
        <v>3991</v>
      </c>
      <c r="I3667" s="14" t="s">
        <v>12001</v>
      </c>
      <c r="J3667" s="14" t="s">
        <v>46</v>
      </c>
      <c r="K3667" s="14" t="s">
        <v>18109</v>
      </c>
      <c r="L3667" s="14" t="s">
        <v>3992</v>
      </c>
      <c r="M3667" s="16">
        <v>6728.11</v>
      </c>
      <c r="N3667" s="16">
        <v>1187.31</v>
      </c>
      <c r="O3667" s="16">
        <v>0</v>
      </c>
      <c r="P3667" s="17"/>
      <c r="Q3667" s="18">
        <v>1900.82</v>
      </c>
      <c r="R3667" s="16">
        <v>1900.82</v>
      </c>
      <c r="S3667" s="16">
        <v>8628.93</v>
      </c>
      <c r="T3667" s="16">
        <v>10441.01</v>
      </c>
    </row>
    <row r="3668" spans="1:20" x14ac:dyDescent="0.25">
      <c r="A3668" s="14" t="s">
        <v>18</v>
      </c>
      <c r="B3668" s="14">
        <v>9652</v>
      </c>
      <c r="C3668" s="14" t="s">
        <v>23104</v>
      </c>
      <c r="D3668" s="14">
        <v>566740562</v>
      </c>
      <c r="E3668" s="15">
        <v>43567</v>
      </c>
      <c r="F3668" s="54" t="str">
        <f t="shared" si="57"/>
        <v>abril</v>
      </c>
      <c r="G3668" s="14" t="s">
        <v>11425</v>
      </c>
      <c r="H3668" s="14" t="s">
        <v>3991</v>
      </c>
      <c r="I3668" s="14" t="s">
        <v>12001</v>
      </c>
      <c r="J3668" s="14" t="s">
        <v>46</v>
      </c>
      <c r="K3668" s="14" t="s">
        <v>18110</v>
      </c>
      <c r="L3668" s="14" t="s">
        <v>3993</v>
      </c>
      <c r="M3668" s="16">
        <v>6351.21</v>
      </c>
      <c r="N3668" s="16">
        <v>0</v>
      </c>
      <c r="O3668" s="16">
        <v>0</v>
      </c>
      <c r="P3668" s="17"/>
      <c r="Q3668" s="18">
        <v>0</v>
      </c>
      <c r="R3668" s="16"/>
      <c r="S3668" s="16">
        <v>6351.21</v>
      </c>
      <c r="T3668" s="16">
        <v>7684.96</v>
      </c>
    </row>
    <row r="3669" spans="1:20" x14ac:dyDescent="0.25">
      <c r="A3669" s="14" t="s">
        <v>18</v>
      </c>
      <c r="B3669" s="14">
        <v>9652</v>
      </c>
      <c r="C3669" s="14" t="s">
        <v>23104</v>
      </c>
      <c r="D3669" s="14">
        <v>566752505</v>
      </c>
      <c r="E3669" s="15">
        <v>43567</v>
      </c>
      <c r="F3669" s="54" t="str">
        <f t="shared" si="57"/>
        <v>abril</v>
      </c>
      <c r="G3669" s="14" t="s">
        <v>8525</v>
      </c>
      <c r="H3669" s="14" t="s">
        <v>164</v>
      </c>
      <c r="I3669" s="14" t="s">
        <v>12243</v>
      </c>
      <c r="J3669" s="14" t="s">
        <v>46</v>
      </c>
      <c r="K3669" s="14" t="s">
        <v>18111</v>
      </c>
      <c r="L3669" s="14" t="s">
        <v>3994</v>
      </c>
      <c r="M3669" s="16">
        <v>0</v>
      </c>
      <c r="N3669" s="16">
        <v>0</v>
      </c>
      <c r="O3669" s="16">
        <v>0</v>
      </c>
      <c r="P3669" s="17"/>
      <c r="Q3669" s="18">
        <v>950.41</v>
      </c>
      <c r="R3669" s="16">
        <v>950.41</v>
      </c>
      <c r="S3669" s="16">
        <v>950.41</v>
      </c>
      <c r="T3669" s="16">
        <v>1150</v>
      </c>
    </row>
    <row r="3670" spans="1:20" x14ac:dyDescent="0.25">
      <c r="A3670" s="14" t="s">
        <v>18</v>
      </c>
      <c r="B3670" s="14">
        <v>9652</v>
      </c>
      <c r="C3670" s="14" t="s">
        <v>23104</v>
      </c>
      <c r="D3670" s="14">
        <v>566767705</v>
      </c>
      <c r="E3670" s="15">
        <v>43567</v>
      </c>
      <c r="F3670" s="54" t="str">
        <f t="shared" si="57"/>
        <v>abril</v>
      </c>
      <c r="G3670" s="14" t="s">
        <v>9498</v>
      </c>
      <c r="H3670" s="14" t="s">
        <v>20</v>
      </c>
      <c r="I3670" s="14" t="s">
        <v>11831</v>
      </c>
      <c r="J3670" s="14" t="s">
        <v>21</v>
      </c>
      <c r="K3670" s="14" t="s">
        <v>18112</v>
      </c>
      <c r="L3670" s="14" t="s">
        <v>3995</v>
      </c>
      <c r="M3670" s="16">
        <v>1878.09</v>
      </c>
      <c r="N3670" s="16">
        <v>0</v>
      </c>
      <c r="O3670" s="16">
        <v>1468.18</v>
      </c>
      <c r="P3670" s="17"/>
      <c r="Q3670" s="18">
        <v>1468.18</v>
      </c>
      <c r="R3670" s="16">
        <v>1449.71</v>
      </c>
      <c r="S3670" s="16">
        <v>3346.27</v>
      </c>
      <c r="T3670" s="16">
        <v>3346.27</v>
      </c>
    </row>
    <row r="3671" spans="1:20" x14ac:dyDescent="0.25">
      <c r="A3671" s="14" t="s">
        <v>18</v>
      </c>
      <c r="B3671" s="14">
        <v>9652</v>
      </c>
      <c r="C3671" s="14" t="s">
        <v>23104</v>
      </c>
      <c r="D3671" s="14">
        <v>56680505205</v>
      </c>
      <c r="E3671" s="15">
        <v>43567</v>
      </c>
      <c r="F3671" s="54" t="str">
        <f t="shared" si="57"/>
        <v>abril</v>
      </c>
      <c r="G3671" s="14" t="s">
        <v>9555</v>
      </c>
      <c r="H3671" s="14" t="s">
        <v>3996</v>
      </c>
      <c r="I3671" s="14" t="s">
        <v>13349</v>
      </c>
      <c r="J3671" s="14" t="s">
        <v>46</v>
      </c>
      <c r="K3671" s="14" t="s">
        <v>18113</v>
      </c>
      <c r="L3671" s="14" t="s">
        <v>159</v>
      </c>
      <c r="M3671" s="16">
        <v>2868.89</v>
      </c>
      <c r="N3671" s="16">
        <v>0</v>
      </c>
      <c r="O3671" s="16">
        <v>0</v>
      </c>
      <c r="P3671" s="17"/>
      <c r="Q3671" s="18">
        <v>285.12</v>
      </c>
      <c r="R3671" s="16">
        <v>13.09</v>
      </c>
      <c r="S3671" s="16">
        <v>3154.01</v>
      </c>
      <c r="T3671" s="16">
        <v>3816.35</v>
      </c>
    </row>
    <row r="3672" spans="1:20" x14ac:dyDescent="0.25">
      <c r="A3672" s="14" t="s">
        <v>18</v>
      </c>
      <c r="B3672" s="14">
        <v>9652</v>
      </c>
      <c r="C3672" s="14" t="s">
        <v>23104</v>
      </c>
      <c r="D3672" s="14">
        <v>566822505</v>
      </c>
      <c r="E3672" s="15">
        <v>43567</v>
      </c>
      <c r="F3672" s="54" t="str">
        <f t="shared" si="57"/>
        <v>abril</v>
      </c>
      <c r="G3672" s="14" t="s">
        <v>9823</v>
      </c>
      <c r="H3672" s="14" t="s">
        <v>3997</v>
      </c>
      <c r="I3672" s="14" t="s">
        <v>12002</v>
      </c>
      <c r="J3672" s="14" t="s">
        <v>32</v>
      </c>
      <c r="K3672" s="14" t="s">
        <v>18114</v>
      </c>
      <c r="L3672" s="14" t="s">
        <v>3936</v>
      </c>
      <c r="M3672" s="16">
        <v>3788.86</v>
      </c>
      <c r="N3672" s="16">
        <v>0</v>
      </c>
      <c r="O3672" s="16">
        <v>4611.7</v>
      </c>
      <c r="P3672" s="17">
        <v>39.54</v>
      </c>
      <c r="Q3672" s="18">
        <v>4611.7</v>
      </c>
      <c r="R3672" s="16">
        <v>4586.8900000000003</v>
      </c>
      <c r="S3672" s="16">
        <v>8400.56</v>
      </c>
      <c r="T3672" s="16">
        <v>10164.68</v>
      </c>
    </row>
    <row r="3673" spans="1:20" x14ac:dyDescent="0.25">
      <c r="A3673" s="14" t="s">
        <v>18</v>
      </c>
      <c r="B3673" s="14">
        <v>9652</v>
      </c>
      <c r="C3673" s="14" t="s">
        <v>23104</v>
      </c>
      <c r="D3673" s="14">
        <v>5668305605</v>
      </c>
      <c r="E3673" s="15">
        <v>43567</v>
      </c>
      <c r="F3673" s="54" t="str">
        <f t="shared" si="57"/>
        <v>abril</v>
      </c>
      <c r="G3673" s="14" t="s">
        <v>11426</v>
      </c>
      <c r="H3673" s="14" t="s">
        <v>3998</v>
      </c>
      <c r="I3673" s="14" t="s">
        <v>13350</v>
      </c>
      <c r="J3673" s="14" t="s">
        <v>32</v>
      </c>
      <c r="K3673" s="14" t="s">
        <v>18115</v>
      </c>
      <c r="L3673" s="14" t="s">
        <v>639</v>
      </c>
      <c r="M3673" s="16">
        <v>3184.51</v>
      </c>
      <c r="N3673" s="16">
        <v>0</v>
      </c>
      <c r="O3673" s="16">
        <v>3801.66</v>
      </c>
      <c r="P3673" s="17"/>
      <c r="Q3673" s="18">
        <v>3801.66</v>
      </c>
      <c r="R3673" s="19">
        <v>3774.27</v>
      </c>
      <c r="S3673" s="16">
        <v>6986.17</v>
      </c>
      <c r="T3673" s="16">
        <v>8453.27</v>
      </c>
    </row>
    <row r="3674" spans="1:20" x14ac:dyDescent="0.25">
      <c r="A3674" s="14" t="s">
        <v>18</v>
      </c>
      <c r="B3674" s="14">
        <v>9652</v>
      </c>
      <c r="C3674" s="14" t="s">
        <v>23104</v>
      </c>
      <c r="D3674" s="14">
        <v>566830562</v>
      </c>
      <c r="E3674" s="15">
        <v>43567</v>
      </c>
      <c r="F3674" s="54" t="str">
        <f t="shared" si="57"/>
        <v>abril</v>
      </c>
      <c r="G3674" s="14" t="s">
        <v>11426</v>
      </c>
      <c r="H3674" s="14" t="s">
        <v>3998</v>
      </c>
      <c r="I3674" s="14" t="s">
        <v>13350</v>
      </c>
      <c r="J3674" s="14" t="s">
        <v>46</v>
      </c>
      <c r="K3674" s="14" t="s">
        <v>18116</v>
      </c>
      <c r="L3674" s="14" t="s">
        <v>3999</v>
      </c>
      <c r="M3674" s="16">
        <v>1478.49</v>
      </c>
      <c r="N3674" s="16">
        <v>0</v>
      </c>
      <c r="O3674" s="16">
        <v>0</v>
      </c>
      <c r="P3674" s="17">
        <v>1.2</v>
      </c>
      <c r="Q3674" s="18">
        <v>331.44</v>
      </c>
      <c r="R3674" s="19">
        <v>331.44</v>
      </c>
      <c r="S3674" s="16">
        <v>1809.93</v>
      </c>
      <c r="T3674" s="16">
        <v>2190.02</v>
      </c>
    </row>
    <row r="3675" spans="1:20" x14ac:dyDescent="0.25">
      <c r="A3675" s="14" t="s">
        <v>18</v>
      </c>
      <c r="B3675" s="14">
        <v>9652</v>
      </c>
      <c r="C3675" s="14" t="s">
        <v>23104</v>
      </c>
      <c r="D3675" s="14">
        <v>566845605</v>
      </c>
      <c r="E3675" s="15">
        <v>43567</v>
      </c>
      <c r="F3675" s="54" t="str">
        <f t="shared" si="57"/>
        <v>abril</v>
      </c>
      <c r="G3675" s="14" t="s">
        <v>9824</v>
      </c>
      <c r="H3675" s="14" t="s">
        <v>4000</v>
      </c>
      <c r="I3675" s="14" t="s">
        <v>13351</v>
      </c>
      <c r="J3675" s="14" t="s">
        <v>32</v>
      </c>
      <c r="K3675" s="14" t="s">
        <v>18117</v>
      </c>
      <c r="L3675" s="14" t="s">
        <v>4001</v>
      </c>
      <c r="M3675" s="16">
        <v>5372.12</v>
      </c>
      <c r="N3675" s="16">
        <v>0</v>
      </c>
      <c r="O3675" s="16">
        <v>3231.41</v>
      </c>
      <c r="P3675" s="17"/>
      <c r="Q3675" s="18">
        <v>3231.41</v>
      </c>
      <c r="R3675" s="16">
        <v>3231.41</v>
      </c>
      <c r="S3675" s="16">
        <v>8603.5300000000007</v>
      </c>
      <c r="T3675" s="16">
        <v>10410.27</v>
      </c>
    </row>
    <row r="3676" spans="1:20" x14ac:dyDescent="0.25">
      <c r="A3676" s="14" t="s">
        <v>18</v>
      </c>
      <c r="B3676" s="14">
        <v>9652</v>
      </c>
      <c r="C3676" s="14" t="s">
        <v>23104</v>
      </c>
      <c r="D3676" s="14">
        <v>56684564</v>
      </c>
      <c r="E3676" s="15">
        <v>43567</v>
      </c>
      <c r="F3676" s="54" t="str">
        <f t="shared" si="57"/>
        <v>abril</v>
      </c>
      <c r="G3676" s="14" t="s">
        <v>9824</v>
      </c>
      <c r="H3676" s="14" t="s">
        <v>4000</v>
      </c>
      <c r="I3676" s="14" t="s">
        <v>13351</v>
      </c>
      <c r="J3676" s="14" t="s">
        <v>46</v>
      </c>
      <c r="K3676" s="14" t="s">
        <v>18118</v>
      </c>
      <c r="L3676" s="14" t="s">
        <v>4002</v>
      </c>
      <c r="M3676" s="16">
        <v>0</v>
      </c>
      <c r="N3676" s="16">
        <v>0</v>
      </c>
      <c r="O3676" s="16">
        <v>0</v>
      </c>
      <c r="P3676" s="17"/>
      <c r="Q3676" s="18">
        <v>1140.49</v>
      </c>
      <c r="R3676" s="16">
        <v>1140.49</v>
      </c>
      <c r="S3676" s="16">
        <v>1140.49</v>
      </c>
      <c r="T3676" s="16">
        <v>1379.99</v>
      </c>
    </row>
    <row r="3677" spans="1:20" x14ac:dyDescent="0.25">
      <c r="A3677" s="14" t="s">
        <v>18</v>
      </c>
      <c r="B3677" s="14">
        <v>9652</v>
      </c>
      <c r="C3677" s="14" t="s">
        <v>23104</v>
      </c>
      <c r="D3677" s="14">
        <v>566853005</v>
      </c>
      <c r="E3677" s="15">
        <v>43567</v>
      </c>
      <c r="F3677" s="54" t="str">
        <f t="shared" si="57"/>
        <v>abril</v>
      </c>
      <c r="G3677" s="14" t="s">
        <v>9041</v>
      </c>
      <c r="H3677" s="14" t="s">
        <v>1608</v>
      </c>
      <c r="I3677" s="14" t="s">
        <v>12674</v>
      </c>
      <c r="J3677" s="14" t="s">
        <v>32</v>
      </c>
      <c r="K3677" s="14" t="s">
        <v>18119</v>
      </c>
      <c r="L3677" s="14" t="s">
        <v>109</v>
      </c>
      <c r="M3677" s="16">
        <v>4515.9399999999996</v>
      </c>
      <c r="N3677" s="16">
        <v>796.93</v>
      </c>
      <c r="O3677" s="16">
        <v>4866.12</v>
      </c>
      <c r="P3677" s="17"/>
      <c r="Q3677" s="18">
        <v>4866.12</v>
      </c>
      <c r="R3677" s="16">
        <v>4866.12</v>
      </c>
      <c r="S3677" s="16">
        <v>9382.06</v>
      </c>
      <c r="T3677" s="16">
        <v>11352.29</v>
      </c>
    </row>
    <row r="3678" spans="1:20" x14ac:dyDescent="0.25">
      <c r="A3678" s="14" t="s">
        <v>18</v>
      </c>
      <c r="B3678" s="14">
        <v>9652</v>
      </c>
      <c r="C3678" s="14" t="s">
        <v>23104</v>
      </c>
      <c r="D3678" s="14">
        <v>5668630505</v>
      </c>
      <c r="E3678" s="15">
        <v>43567</v>
      </c>
      <c r="F3678" s="54" t="str">
        <f t="shared" si="57"/>
        <v>abril</v>
      </c>
      <c r="G3678" s="14" t="s">
        <v>11427</v>
      </c>
      <c r="H3678" s="14" t="s">
        <v>4003</v>
      </c>
      <c r="I3678" s="14" t="s">
        <v>13352</v>
      </c>
      <c r="J3678" s="14" t="s">
        <v>46</v>
      </c>
      <c r="K3678" s="14" t="s">
        <v>18120</v>
      </c>
      <c r="L3678" s="14" t="s">
        <v>4004</v>
      </c>
      <c r="M3678" s="16">
        <v>1230.43</v>
      </c>
      <c r="N3678" s="16">
        <v>0</v>
      </c>
      <c r="O3678" s="16">
        <v>0</v>
      </c>
      <c r="P3678" s="17"/>
      <c r="Q3678" s="18">
        <v>1406.61</v>
      </c>
      <c r="R3678" s="16">
        <v>1406.61</v>
      </c>
      <c r="S3678" s="16">
        <v>2637.04</v>
      </c>
      <c r="T3678" s="16">
        <v>3190.82</v>
      </c>
    </row>
    <row r="3679" spans="1:20" x14ac:dyDescent="0.25">
      <c r="A3679" s="14" t="s">
        <v>18</v>
      </c>
      <c r="B3679" s="14">
        <v>9652</v>
      </c>
      <c r="C3679" s="14" t="s">
        <v>23104</v>
      </c>
      <c r="D3679" s="14">
        <v>566863052</v>
      </c>
      <c r="E3679" s="15">
        <v>43567</v>
      </c>
      <c r="F3679" s="54" t="str">
        <f t="shared" si="57"/>
        <v>abril</v>
      </c>
      <c r="G3679" s="14" t="s">
        <v>11427</v>
      </c>
      <c r="H3679" s="14" t="s">
        <v>4003</v>
      </c>
      <c r="I3679" s="14" t="s">
        <v>13352</v>
      </c>
      <c r="J3679" s="14" t="s">
        <v>46</v>
      </c>
      <c r="K3679" s="14" t="s">
        <v>18121</v>
      </c>
      <c r="L3679" s="14" t="s">
        <v>4005</v>
      </c>
      <c r="M3679" s="16">
        <v>4687.55</v>
      </c>
      <c r="N3679" s="16">
        <v>1171.8900000000001</v>
      </c>
      <c r="O3679" s="16">
        <v>0</v>
      </c>
      <c r="P3679" s="17"/>
      <c r="Q3679" s="18">
        <v>9.5</v>
      </c>
      <c r="R3679" s="16">
        <v>9.5</v>
      </c>
      <c r="S3679" s="16">
        <v>4697.05</v>
      </c>
      <c r="T3679" s="16">
        <v>5683.43</v>
      </c>
    </row>
    <row r="3680" spans="1:20" x14ac:dyDescent="0.25">
      <c r="A3680" s="14" t="s">
        <v>18</v>
      </c>
      <c r="B3680" s="14">
        <v>9652</v>
      </c>
      <c r="C3680" s="14" t="s">
        <v>23104</v>
      </c>
      <c r="D3680" s="14">
        <v>566864505</v>
      </c>
      <c r="E3680" s="15">
        <v>43567</v>
      </c>
      <c r="F3680" s="54" t="str">
        <f t="shared" si="57"/>
        <v>abril</v>
      </c>
      <c r="G3680" s="14" t="s">
        <v>9825</v>
      </c>
      <c r="H3680" s="14" t="s">
        <v>4006</v>
      </c>
      <c r="I3680" s="14" t="s">
        <v>12003</v>
      </c>
      <c r="J3680" s="14" t="s">
        <v>32</v>
      </c>
      <c r="K3680" s="14" t="s">
        <v>18122</v>
      </c>
      <c r="L3680" s="14" t="s">
        <v>4007</v>
      </c>
      <c r="M3680" s="16">
        <v>4429.5600000000004</v>
      </c>
      <c r="N3680" s="16">
        <v>0</v>
      </c>
      <c r="O3680" s="16">
        <v>5132.24</v>
      </c>
      <c r="P3680" s="17"/>
      <c r="Q3680" s="18">
        <v>5132.24</v>
      </c>
      <c r="R3680" s="16">
        <v>5132.24</v>
      </c>
      <c r="S3680" s="16">
        <v>9561.7999999999993</v>
      </c>
      <c r="T3680" s="16">
        <v>11569.78</v>
      </c>
    </row>
    <row r="3681" spans="1:20" x14ac:dyDescent="0.25">
      <c r="A3681" s="14" t="s">
        <v>18</v>
      </c>
      <c r="B3681" s="14">
        <v>9652</v>
      </c>
      <c r="C3681" s="14" t="s">
        <v>23104</v>
      </c>
      <c r="D3681" s="14">
        <v>566895205</v>
      </c>
      <c r="E3681" s="15">
        <v>43567</v>
      </c>
      <c r="F3681" s="54" t="str">
        <f t="shared" si="57"/>
        <v>abril</v>
      </c>
      <c r="G3681" s="14" t="s">
        <v>9826</v>
      </c>
      <c r="H3681" s="14" t="s">
        <v>4008</v>
      </c>
      <c r="I3681" s="14" t="s">
        <v>13353</v>
      </c>
      <c r="J3681" s="14" t="s">
        <v>32</v>
      </c>
      <c r="K3681" s="14" t="s">
        <v>18123</v>
      </c>
      <c r="L3681" s="14" t="s">
        <v>4009</v>
      </c>
      <c r="M3681" s="16">
        <v>3788.86</v>
      </c>
      <c r="N3681" s="16">
        <v>0</v>
      </c>
      <c r="O3681" s="16">
        <v>4600.01</v>
      </c>
      <c r="P3681" s="17"/>
      <c r="Q3681" s="18">
        <v>4600.01</v>
      </c>
      <c r="R3681" s="16">
        <v>4600.01</v>
      </c>
      <c r="S3681" s="16">
        <v>8388.8700000000008</v>
      </c>
      <c r="T3681" s="16">
        <v>10150.530000000001</v>
      </c>
    </row>
    <row r="3682" spans="1:20" x14ac:dyDescent="0.25">
      <c r="A3682" s="14" t="s">
        <v>18</v>
      </c>
      <c r="B3682" s="14">
        <v>9652</v>
      </c>
      <c r="C3682" s="14" t="s">
        <v>23104</v>
      </c>
      <c r="D3682" s="14">
        <v>566853305</v>
      </c>
      <c r="E3682" s="15">
        <v>43568</v>
      </c>
      <c r="F3682" s="54" t="str">
        <f t="shared" si="57"/>
        <v>abril</v>
      </c>
      <c r="G3682" s="14" t="s">
        <v>9827</v>
      </c>
      <c r="H3682" s="14" t="s">
        <v>4010</v>
      </c>
      <c r="I3682" s="14" t="s">
        <v>13354</v>
      </c>
      <c r="J3682" s="14" t="s">
        <v>32</v>
      </c>
      <c r="K3682" s="14" t="s">
        <v>18124</v>
      </c>
      <c r="L3682" s="14" t="s">
        <v>4011</v>
      </c>
      <c r="M3682" s="16">
        <v>3788.86</v>
      </c>
      <c r="N3682" s="16">
        <v>0</v>
      </c>
      <c r="O3682" s="16">
        <v>4608.8599999999997</v>
      </c>
      <c r="P3682" s="17">
        <v>10.16</v>
      </c>
      <c r="Q3682" s="18">
        <v>4608.8599999999997</v>
      </c>
      <c r="R3682" s="16">
        <v>4608.8599999999997</v>
      </c>
      <c r="S3682" s="16">
        <v>8397.7199999999993</v>
      </c>
      <c r="T3682" s="16">
        <v>10161.24</v>
      </c>
    </row>
    <row r="3683" spans="1:20" x14ac:dyDescent="0.25">
      <c r="A3683" s="14" t="s">
        <v>18</v>
      </c>
      <c r="B3683" s="14">
        <v>9652</v>
      </c>
      <c r="C3683" s="14" t="s">
        <v>23104</v>
      </c>
      <c r="D3683" s="14">
        <v>56649522</v>
      </c>
      <c r="E3683" s="15">
        <v>43570</v>
      </c>
      <c r="F3683" s="54" t="str">
        <f t="shared" si="57"/>
        <v>abril</v>
      </c>
      <c r="G3683" s="14" t="s">
        <v>9822</v>
      </c>
      <c r="H3683" s="14" t="s">
        <v>20</v>
      </c>
      <c r="I3683" s="14" t="s">
        <v>11831</v>
      </c>
      <c r="J3683" s="14" t="s">
        <v>21</v>
      </c>
      <c r="K3683" s="14" t="s">
        <v>18125</v>
      </c>
      <c r="L3683" s="14" t="s">
        <v>4012</v>
      </c>
      <c r="M3683" s="16">
        <v>3047.3</v>
      </c>
      <c r="N3683" s="16">
        <v>0</v>
      </c>
      <c r="O3683" s="16">
        <v>1334.71</v>
      </c>
      <c r="P3683" s="17"/>
      <c r="Q3683" s="18">
        <v>1334.71</v>
      </c>
      <c r="R3683" s="19">
        <v>1334.71</v>
      </c>
      <c r="S3683" s="16">
        <v>4382.01</v>
      </c>
      <c r="T3683" s="16">
        <v>4382.01</v>
      </c>
    </row>
    <row r="3684" spans="1:20" x14ac:dyDescent="0.25">
      <c r="A3684" s="14" t="s">
        <v>18</v>
      </c>
      <c r="B3684" s="14">
        <v>9652</v>
      </c>
      <c r="C3684" s="14" t="s">
        <v>23104</v>
      </c>
      <c r="D3684" s="14">
        <v>566536505</v>
      </c>
      <c r="E3684" s="15">
        <v>43570</v>
      </c>
      <c r="F3684" s="54" t="str">
        <f t="shared" si="57"/>
        <v>abril</v>
      </c>
      <c r="G3684" s="14" t="s">
        <v>11428</v>
      </c>
      <c r="H3684" s="14" t="s">
        <v>4013</v>
      </c>
      <c r="I3684" s="14" t="s">
        <v>13355</v>
      </c>
      <c r="J3684" s="14" t="s">
        <v>32</v>
      </c>
      <c r="K3684" s="14" t="s">
        <v>18126</v>
      </c>
      <c r="L3684" s="14" t="s">
        <v>4014</v>
      </c>
      <c r="M3684" s="16">
        <v>22757.87</v>
      </c>
      <c r="N3684" s="16">
        <v>4016.08</v>
      </c>
      <c r="O3684" s="16">
        <v>12925.64</v>
      </c>
      <c r="P3684" s="17">
        <v>2281</v>
      </c>
      <c r="Q3684" s="18">
        <v>12925.64</v>
      </c>
      <c r="R3684" s="16">
        <v>12803.16</v>
      </c>
      <c r="S3684" s="16">
        <v>35683.51</v>
      </c>
      <c r="T3684" s="16">
        <v>43177.05</v>
      </c>
    </row>
    <row r="3685" spans="1:20" x14ac:dyDescent="0.25">
      <c r="A3685" s="14" t="s">
        <v>18</v>
      </c>
      <c r="B3685" s="14">
        <v>9652</v>
      </c>
      <c r="C3685" s="14" t="s">
        <v>23104</v>
      </c>
      <c r="D3685" s="14">
        <v>56684562</v>
      </c>
      <c r="E3685" s="15">
        <v>43570</v>
      </c>
      <c r="F3685" s="54" t="str">
        <f t="shared" si="57"/>
        <v>abril</v>
      </c>
      <c r="G3685" s="14" t="s">
        <v>9824</v>
      </c>
      <c r="H3685" s="14" t="s">
        <v>20</v>
      </c>
      <c r="I3685" s="14" t="s">
        <v>11831</v>
      </c>
      <c r="J3685" s="14" t="s">
        <v>21</v>
      </c>
      <c r="K3685" s="14" t="s">
        <v>18127</v>
      </c>
      <c r="L3685" s="14" t="s">
        <v>4015</v>
      </c>
      <c r="M3685" s="16">
        <v>0</v>
      </c>
      <c r="N3685" s="16">
        <v>0</v>
      </c>
      <c r="O3685" s="16">
        <v>0</v>
      </c>
      <c r="P3685" s="17"/>
      <c r="Q3685" s="18">
        <v>0</v>
      </c>
      <c r="R3685" s="19"/>
      <c r="S3685" s="16">
        <v>0</v>
      </c>
      <c r="T3685" s="16">
        <v>0</v>
      </c>
    </row>
    <row r="3686" spans="1:20" x14ac:dyDescent="0.25">
      <c r="A3686" s="14" t="s">
        <v>18</v>
      </c>
      <c r="B3686" s="14">
        <v>9652</v>
      </c>
      <c r="C3686" s="14" t="s">
        <v>23104</v>
      </c>
      <c r="D3686" s="14">
        <v>56684563</v>
      </c>
      <c r="E3686" s="15">
        <v>43570</v>
      </c>
      <c r="F3686" s="54" t="str">
        <f t="shared" si="57"/>
        <v>abril</v>
      </c>
      <c r="G3686" s="14" t="s">
        <v>9824</v>
      </c>
      <c r="H3686" s="14" t="s">
        <v>20</v>
      </c>
      <c r="I3686" s="14" t="s">
        <v>11831</v>
      </c>
      <c r="J3686" s="14" t="s">
        <v>21</v>
      </c>
      <c r="K3686" s="14" t="s">
        <v>18128</v>
      </c>
      <c r="L3686" s="14" t="s">
        <v>4016</v>
      </c>
      <c r="M3686" s="16">
        <v>0</v>
      </c>
      <c r="N3686" s="16">
        <v>0</v>
      </c>
      <c r="O3686" s="16">
        <v>0</v>
      </c>
      <c r="P3686" s="17"/>
      <c r="Q3686" s="18">
        <v>0</v>
      </c>
      <c r="R3686" s="19"/>
      <c r="S3686" s="16">
        <v>0</v>
      </c>
      <c r="T3686" s="16">
        <v>0</v>
      </c>
    </row>
    <row r="3687" spans="1:20" x14ac:dyDescent="0.25">
      <c r="A3687" s="14" t="s">
        <v>18</v>
      </c>
      <c r="B3687" s="14">
        <v>9652</v>
      </c>
      <c r="C3687" s="14" t="s">
        <v>23104</v>
      </c>
      <c r="D3687" s="14">
        <v>56685302</v>
      </c>
      <c r="E3687" s="15">
        <v>43570</v>
      </c>
      <c r="F3687" s="54" t="str">
        <f t="shared" si="57"/>
        <v>abril</v>
      </c>
      <c r="G3687" s="14" t="s">
        <v>9041</v>
      </c>
      <c r="H3687" s="14" t="s">
        <v>20</v>
      </c>
      <c r="I3687" s="14" t="s">
        <v>11831</v>
      </c>
      <c r="J3687" s="14" t="s">
        <v>21</v>
      </c>
      <c r="K3687" s="14" t="s">
        <v>18129</v>
      </c>
      <c r="L3687" s="14" t="s">
        <v>2789</v>
      </c>
      <c r="M3687" s="16">
        <v>0</v>
      </c>
      <c r="N3687" s="16">
        <v>0</v>
      </c>
      <c r="O3687" s="16">
        <v>0</v>
      </c>
      <c r="P3687" s="17"/>
      <c r="Q3687" s="18">
        <v>0</v>
      </c>
      <c r="R3687" s="19"/>
      <c r="S3687" s="16">
        <v>0</v>
      </c>
      <c r="T3687" s="16">
        <v>0</v>
      </c>
    </row>
    <row r="3688" spans="1:20" x14ac:dyDescent="0.25">
      <c r="A3688" s="14" t="s">
        <v>18</v>
      </c>
      <c r="B3688" s="14">
        <v>9652</v>
      </c>
      <c r="C3688" s="14" t="s">
        <v>23104</v>
      </c>
      <c r="D3688" s="14">
        <v>566872505</v>
      </c>
      <c r="E3688" s="15">
        <v>43570</v>
      </c>
      <c r="F3688" s="54" t="str">
        <f t="shared" si="57"/>
        <v>abril</v>
      </c>
      <c r="G3688" s="14" t="s">
        <v>9828</v>
      </c>
      <c r="H3688" s="14" t="s">
        <v>4017</v>
      </c>
      <c r="I3688" s="14" t="s">
        <v>13356</v>
      </c>
      <c r="J3688" s="14" t="s">
        <v>32</v>
      </c>
      <c r="K3688" s="14" t="s">
        <v>18130</v>
      </c>
      <c r="L3688" s="14" t="s">
        <v>3936</v>
      </c>
      <c r="M3688" s="16">
        <v>3788.86</v>
      </c>
      <c r="N3688" s="16">
        <v>0</v>
      </c>
      <c r="O3688" s="16">
        <v>4561.99</v>
      </c>
      <c r="P3688" s="17"/>
      <c r="Q3688" s="18">
        <v>4561.99</v>
      </c>
      <c r="R3688" s="16">
        <v>4561.99</v>
      </c>
      <c r="S3688" s="16">
        <v>8350.85</v>
      </c>
      <c r="T3688" s="16">
        <v>10104.530000000001</v>
      </c>
    </row>
    <row r="3689" spans="1:20" x14ac:dyDescent="0.25">
      <c r="A3689" s="14" t="s">
        <v>18</v>
      </c>
      <c r="B3689" s="14">
        <v>9652</v>
      </c>
      <c r="C3689" s="14" t="s">
        <v>23104</v>
      </c>
      <c r="D3689" s="14">
        <v>566899305</v>
      </c>
      <c r="E3689" s="15">
        <v>43570</v>
      </c>
      <c r="F3689" s="54" t="str">
        <f t="shared" si="57"/>
        <v>abril</v>
      </c>
      <c r="G3689" s="14" t="s">
        <v>11429</v>
      </c>
      <c r="H3689" s="14" t="s">
        <v>4018</v>
      </c>
      <c r="I3689" s="14" t="s">
        <v>13357</v>
      </c>
      <c r="J3689" s="14" t="s">
        <v>32</v>
      </c>
      <c r="K3689" s="14" t="s">
        <v>18131</v>
      </c>
      <c r="L3689" s="14" t="s">
        <v>4019</v>
      </c>
      <c r="M3689" s="16">
        <v>6204.02</v>
      </c>
      <c r="N3689" s="16">
        <v>0</v>
      </c>
      <c r="O3689" s="16">
        <v>4561.99</v>
      </c>
      <c r="P3689" s="17"/>
      <c r="Q3689" s="18">
        <v>4561.99</v>
      </c>
      <c r="R3689" s="16">
        <v>4561.99</v>
      </c>
      <c r="S3689" s="16">
        <v>10766.01</v>
      </c>
      <c r="T3689" s="16">
        <v>13737.43</v>
      </c>
    </row>
    <row r="3690" spans="1:20" x14ac:dyDescent="0.25">
      <c r="A3690" s="14" t="s">
        <v>18</v>
      </c>
      <c r="B3690" s="14">
        <v>9652</v>
      </c>
      <c r="C3690" s="14" t="s">
        <v>23104</v>
      </c>
      <c r="D3690" s="14">
        <v>56689932</v>
      </c>
      <c r="E3690" s="15">
        <v>43570</v>
      </c>
      <c r="F3690" s="54" t="str">
        <f t="shared" si="57"/>
        <v>abril</v>
      </c>
      <c r="G3690" s="14" t="s">
        <v>11429</v>
      </c>
      <c r="H3690" s="14" t="s">
        <v>4018</v>
      </c>
      <c r="I3690" s="14" t="s">
        <v>13357</v>
      </c>
      <c r="J3690" s="14" t="s">
        <v>46</v>
      </c>
      <c r="K3690" s="14" t="s">
        <v>18132</v>
      </c>
      <c r="L3690" s="14" t="s">
        <v>4020</v>
      </c>
      <c r="M3690" s="16">
        <v>0</v>
      </c>
      <c r="N3690" s="16">
        <v>0</v>
      </c>
      <c r="O3690" s="16">
        <v>0</v>
      </c>
      <c r="P3690" s="17"/>
      <c r="Q3690" s="18">
        <v>997.93</v>
      </c>
      <c r="R3690" s="19">
        <v>997.93</v>
      </c>
      <c r="S3690" s="16">
        <v>997.93</v>
      </c>
      <c r="T3690" s="16">
        <v>1273.3699999999999</v>
      </c>
    </row>
    <row r="3691" spans="1:20" x14ac:dyDescent="0.25">
      <c r="A3691" s="14" t="s">
        <v>18</v>
      </c>
      <c r="B3691" s="14">
        <v>9652</v>
      </c>
      <c r="C3691" s="14" t="s">
        <v>23104</v>
      </c>
      <c r="D3691" s="14">
        <v>5659059705</v>
      </c>
      <c r="E3691" s="15">
        <v>43571</v>
      </c>
      <c r="F3691" s="54" t="str">
        <f t="shared" si="57"/>
        <v>abril</v>
      </c>
      <c r="G3691" s="14" t="s">
        <v>9794</v>
      </c>
      <c r="H3691" s="14" t="s">
        <v>1480</v>
      </c>
      <c r="I3691" s="14" t="s">
        <v>12647</v>
      </c>
      <c r="J3691" s="14" t="s">
        <v>1434</v>
      </c>
      <c r="K3691" s="14" t="s">
        <v>18133</v>
      </c>
      <c r="L3691" s="14" t="s">
        <v>4021</v>
      </c>
      <c r="M3691" s="16">
        <v>16262.09</v>
      </c>
      <c r="N3691" s="16">
        <v>2217.56</v>
      </c>
      <c r="O3691" s="16">
        <v>0</v>
      </c>
      <c r="P3691" s="17">
        <v>254.71</v>
      </c>
      <c r="Q3691" s="18">
        <v>6113.04</v>
      </c>
      <c r="R3691" s="19">
        <v>6113.04</v>
      </c>
      <c r="S3691" s="16">
        <v>22375.13</v>
      </c>
      <c r="T3691" s="16">
        <v>29955.83</v>
      </c>
    </row>
    <row r="3692" spans="1:20" x14ac:dyDescent="0.25">
      <c r="A3692" s="14" t="s">
        <v>18</v>
      </c>
      <c r="B3692" s="14">
        <v>9652</v>
      </c>
      <c r="C3692" s="14" t="s">
        <v>23104</v>
      </c>
      <c r="D3692" s="14">
        <v>565905972</v>
      </c>
      <c r="E3692" s="15">
        <v>43571</v>
      </c>
      <c r="F3692" s="54" t="str">
        <f t="shared" si="57"/>
        <v>abril</v>
      </c>
      <c r="G3692" s="14" t="s">
        <v>9794</v>
      </c>
      <c r="H3692" s="14" t="s">
        <v>1480</v>
      </c>
      <c r="I3692" s="14" t="s">
        <v>12647</v>
      </c>
      <c r="J3692" s="14" t="s">
        <v>1379</v>
      </c>
      <c r="K3692" s="14" t="s">
        <v>18134</v>
      </c>
      <c r="L3692" s="14" t="s">
        <v>4022</v>
      </c>
      <c r="M3692" s="16">
        <v>0</v>
      </c>
      <c r="N3692" s="16">
        <v>0</v>
      </c>
      <c r="O3692" s="16">
        <v>0</v>
      </c>
      <c r="P3692" s="17"/>
      <c r="Q3692" s="18">
        <v>0</v>
      </c>
      <c r="R3692" s="19"/>
      <c r="S3692" s="16">
        <v>3099.17</v>
      </c>
      <c r="T3692" s="16">
        <v>4149.17</v>
      </c>
    </row>
    <row r="3693" spans="1:20" x14ac:dyDescent="0.25">
      <c r="A3693" s="14" t="s">
        <v>18</v>
      </c>
      <c r="B3693" s="14">
        <v>9652</v>
      </c>
      <c r="C3693" s="14" t="s">
        <v>23104</v>
      </c>
      <c r="D3693" s="14">
        <v>565905973</v>
      </c>
      <c r="E3693" s="15">
        <v>43571</v>
      </c>
      <c r="F3693" s="54" t="str">
        <f t="shared" si="57"/>
        <v>abril</v>
      </c>
      <c r="G3693" s="14" t="s">
        <v>9794</v>
      </c>
      <c r="H3693" s="14" t="s">
        <v>1480</v>
      </c>
      <c r="I3693" s="14" t="s">
        <v>12647</v>
      </c>
      <c r="J3693" s="14" t="s">
        <v>1381</v>
      </c>
      <c r="K3693" s="14" t="s">
        <v>18135</v>
      </c>
      <c r="L3693" s="14" t="s">
        <v>4023</v>
      </c>
      <c r="M3693" s="16">
        <v>0</v>
      </c>
      <c r="N3693" s="16">
        <v>0</v>
      </c>
      <c r="O3693" s="16">
        <v>0</v>
      </c>
      <c r="P3693" s="17">
        <v>119.27</v>
      </c>
      <c r="Q3693" s="18">
        <v>3157.33</v>
      </c>
      <c r="R3693" s="19">
        <v>3114.13</v>
      </c>
      <c r="S3693" s="16">
        <v>3157.33</v>
      </c>
      <c r="T3693" s="16">
        <v>4227.03</v>
      </c>
    </row>
    <row r="3694" spans="1:20" x14ac:dyDescent="0.25">
      <c r="A3694" s="14" t="s">
        <v>18</v>
      </c>
      <c r="B3694" s="14">
        <v>9652</v>
      </c>
      <c r="C3694" s="14" t="s">
        <v>23104</v>
      </c>
      <c r="D3694" s="14">
        <v>566795805</v>
      </c>
      <c r="E3694" s="15">
        <v>43571</v>
      </c>
      <c r="F3694" s="54" t="str">
        <f t="shared" si="57"/>
        <v>abril</v>
      </c>
      <c r="G3694" s="14" t="s">
        <v>9729</v>
      </c>
      <c r="H3694" s="14" t="s">
        <v>1385</v>
      </c>
      <c r="I3694" s="14" t="s">
        <v>12626</v>
      </c>
      <c r="J3694" s="14" t="s">
        <v>581</v>
      </c>
      <c r="K3694" s="14" t="s">
        <v>18136</v>
      </c>
      <c r="L3694" s="14" t="s">
        <v>4024</v>
      </c>
      <c r="M3694" s="16">
        <v>2431.65</v>
      </c>
      <c r="N3694" s="16">
        <v>166.27</v>
      </c>
      <c r="O3694" s="16">
        <v>0</v>
      </c>
      <c r="P3694" s="17"/>
      <c r="Q3694" s="18">
        <v>0</v>
      </c>
      <c r="R3694" s="16"/>
      <c r="S3694" s="16">
        <v>2431.65</v>
      </c>
      <c r="T3694" s="16">
        <v>3249.41</v>
      </c>
    </row>
    <row r="3695" spans="1:20" x14ac:dyDescent="0.25">
      <c r="A3695" s="14" t="s">
        <v>18</v>
      </c>
      <c r="B3695" s="14">
        <v>9652</v>
      </c>
      <c r="C3695" s="14" t="s">
        <v>23104</v>
      </c>
      <c r="D3695" s="14">
        <v>56679582</v>
      </c>
      <c r="E3695" s="15">
        <v>43571</v>
      </c>
      <c r="F3695" s="54" t="str">
        <f t="shared" si="57"/>
        <v>abril</v>
      </c>
      <c r="G3695" s="14" t="s">
        <v>9729</v>
      </c>
      <c r="H3695" s="14" t="s">
        <v>1385</v>
      </c>
      <c r="I3695" s="14" t="s">
        <v>12626</v>
      </c>
      <c r="J3695" s="14" t="s">
        <v>581</v>
      </c>
      <c r="K3695" s="14" t="s">
        <v>18137</v>
      </c>
      <c r="L3695" s="14" t="s">
        <v>4025</v>
      </c>
      <c r="M3695" s="16">
        <v>3122.15</v>
      </c>
      <c r="N3695" s="16">
        <v>550.96</v>
      </c>
      <c r="O3695" s="16">
        <v>0</v>
      </c>
      <c r="P3695" s="17">
        <v>39.200000000000003</v>
      </c>
      <c r="Q3695" s="18">
        <v>1360.9</v>
      </c>
      <c r="R3695" s="16">
        <v>1360.9</v>
      </c>
      <c r="S3695" s="16">
        <v>4483.05</v>
      </c>
      <c r="T3695" s="16">
        <v>5990.71</v>
      </c>
    </row>
    <row r="3696" spans="1:20" x14ac:dyDescent="0.25">
      <c r="A3696" s="14" t="s">
        <v>18</v>
      </c>
      <c r="B3696" s="14">
        <v>9652</v>
      </c>
      <c r="C3696" s="14" t="s">
        <v>23104</v>
      </c>
      <c r="D3696" s="14">
        <v>56679583</v>
      </c>
      <c r="E3696" s="15">
        <v>43571</v>
      </c>
      <c r="F3696" s="54" t="str">
        <f t="shared" si="57"/>
        <v>abril</v>
      </c>
      <c r="G3696" s="14" t="s">
        <v>9729</v>
      </c>
      <c r="H3696" s="14" t="s">
        <v>3787</v>
      </c>
      <c r="I3696" s="14" t="s">
        <v>13313</v>
      </c>
      <c r="J3696" s="14" t="s">
        <v>581</v>
      </c>
      <c r="K3696" s="14" t="s">
        <v>18138</v>
      </c>
      <c r="L3696" s="14" t="s">
        <v>4026</v>
      </c>
      <c r="M3696" s="16">
        <v>0</v>
      </c>
      <c r="N3696" s="16">
        <v>0</v>
      </c>
      <c r="O3696" s="16">
        <v>0</v>
      </c>
      <c r="P3696" s="17">
        <v>120.58</v>
      </c>
      <c r="Q3696" s="18">
        <v>4429.75</v>
      </c>
      <c r="R3696" s="16">
        <v>4336.95</v>
      </c>
      <c r="S3696" s="16">
        <v>4429.75</v>
      </c>
      <c r="T3696" s="16">
        <v>5360</v>
      </c>
    </row>
    <row r="3697" spans="1:20" x14ac:dyDescent="0.25">
      <c r="A3697" s="14" t="s">
        <v>18</v>
      </c>
      <c r="B3697" s="14">
        <v>9652</v>
      </c>
      <c r="C3697" s="14" t="s">
        <v>23104</v>
      </c>
      <c r="D3697" s="14">
        <v>566823505</v>
      </c>
      <c r="E3697" s="15">
        <v>43571</v>
      </c>
      <c r="F3697" s="54" t="str">
        <f t="shared" si="57"/>
        <v>abril</v>
      </c>
      <c r="G3697" s="14" t="s">
        <v>9829</v>
      </c>
      <c r="H3697" s="14" t="s">
        <v>4027</v>
      </c>
      <c r="I3697" s="14" t="s">
        <v>12004</v>
      </c>
      <c r="J3697" s="14" t="s">
        <v>32</v>
      </c>
      <c r="K3697" s="14" t="s">
        <v>18139</v>
      </c>
      <c r="L3697" s="14" t="s">
        <v>109</v>
      </c>
      <c r="M3697" s="16">
        <v>4429.5600000000004</v>
      </c>
      <c r="N3697" s="16">
        <v>0</v>
      </c>
      <c r="O3697" s="16">
        <v>5132.24</v>
      </c>
      <c r="P3697" s="17"/>
      <c r="Q3697" s="18">
        <v>5132.24</v>
      </c>
      <c r="R3697" s="19">
        <v>5105.4399999999996</v>
      </c>
      <c r="S3697" s="16">
        <v>9561.7999999999993</v>
      </c>
      <c r="T3697" s="16">
        <v>11569.78</v>
      </c>
    </row>
    <row r="3698" spans="1:20" x14ac:dyDescent="0.25">
      <c r="A3698" s="14" t="s">
        <v>18</v>
      </c>
      <c r="B3698" s="14">
        <v>9652</v>
      </c>
      <c r="C3698" s="14" t="s">
        <v>23104</v>
      </c>
      <c r="D3698" s="14">
        <v>566838405</v>
      </c>
      <c r="E3698" s="15">
        <v>43571</v>
      </c>
      <c r="F3698" s="54" t="str">
        <f t="shared" si="57"/>
        <v>abril</v>
      </c>
      <c r="G3698" s="14" t="s">
        <v>8580</v>
      </c>
      <c r="H3698" s="14" t="s">
        <v>4028</v>
      </c>
      <c r="I3698" s="14" t="s">
        <v>13358</v>
      </c>
      <c r="J3698" s="14" t="s">
        <v>32</v>
      </c>
      <c r="K3698" s="14" t="s">
        <v>18140</v>
      </c>
      <c r="L3698" s="14" t="s">
        <v>109</v>
      </c>
      <c r="M3698" s="16">
        <v>5376.48</v>
      </c>
      <c r="N3698" s="16">
        <v>948.79</v>
      </c>
      <c r="O3698" s="16">
        <v>4561.99</v>
      </c>
      <c r="P3698" s="17"/>
      <c r="Q3698" s="18">
        <v>4561.99</v>
      </c>
      <c r="R3698" s="19">
        <v>4500.25</v>
      </c>
      <c r="S3698" s="16">
        <v>9938.4699999999993</v>
      </c>
      <c r="T3698" s="16">
        <v>12025.55</v>
      </c>
    </row>
    <row r="3699" spans="1:20" x14ac:dyDescent="0.25">
      <c r="A3699" s="14" t="s">
        <v>18</v>
      </c>
      <c r="B3699" s="14">
        <v>9652</v>
      </c>
      <c r="C3699" s="14" t="s">
        <v>23104</v>
      </c>
      <c r="D3699" s="14">
        <v>56683842</v>
      </c>
      <c r="E3699" s="15">
        <v>43571</v>
      </c>
      <c r="F3699" s="54" t="str">
        <f t="shared" si="57"/>
        <v>abril</v>
      </c>
      <c r="G3699" s="14" t="s">
        <v>8580</v>
      </c>
      <c r="H3699" s="14" t="s">
        <v>20</v>
      </c>
      <c r="I3699" s="14" t="s">
        <v>11831</v>
      </c>
      <c r="J3699" s="14" t="s">
        <v>21</v>
      </c>
      <c r="K3699" s="14" t="s">
        <v>18141</v>
      </c>
      <c r="L3699" s="14" t="s">
        <v>4029</v>
      </c>
      <c r="M3699" s="16">
        <v>0</v>
      </c>
      <c r="N3699" s="16">
        <v>0</v>
      </c>
      <c r="O3699" s="16">
        <v>0</v>
      </c>
      <c r="P3699" s="17"/>
      <c r="Q3699" s="18">
        <v>0</v>
      </c>
      <c r="R3699" s="16"/>
      <c r="S3699" s="16">
        <v>0</v>
      </c>
      <c r="T3699" s="16">
        <v>0</v>
      </c>
    </row>
    <row r="3700" spans="1:20" x14ac:dyDescent="0.25">
      <c r="A3700" s="14" t="s">
        <v>18</v>
      </c>
      <c r="B3700" s="14">
        <v>9652</v>
      </c>
      <c r="C3700" s="14" t="s">
        <v>23104</v>
      </c>
      <c r="D3700" s="14">
        <v>56683843</v>
      </c>
      <c r="E3700" s="15">
        <v>43571</v>
      </c>
      <c r="F3700" s="54" t="str">
        <f t="shared" si="57"/>
        <v>abril</v>
      </c>
      <c r="G3700" s="14" t="s">
        <v>8580</v>
      </c>
      <c r="H3700" s="14" t="s">
        <v>20</v>
      </c>
      <c r="I3700" s="14" t="s">
        <v>11831</v>
      </c>
      <c r="J3700" s="14" t="s">
        <v>21</v>
      </c>
      <c r="K3700" s="14" t="s">
        <v>18142</v>
      </c>
      <c r="L3700" s="14" t="s">
        <v>4030</v>
      </c>
      <c r="M3700" s="16">
        <v>0</v>
      </c>
      <c r="N3700" s="16">
        <v>0</v>
      </c>
      <c r="O3700" s="16">
        <v>0</v>
      </c>
      <c r="P3700" s="17"/>
      <c r="Q3700" s="18">
        <v>0</v>
      </c>
      <c r="R3700" s="16"/>
      <c r="S3700" s="16">
        <v>0</v>
      </c>
      <c r="T3700" s="16">
        <v>0</v>
      </c>
    </row>
    <row r="3701" spans="1:20" x14ac:dyDescent="0.25">
      <c r="A3701" s="14" t="s">
        <v>18</v>
      </c>
      <c r="B3701" s="14">
        <v>9652</v>
      </c>
      <c r="C3701" s="14" t="s">
        <v>23104</v>
      </c>
      <c r="D3701" s="14">
        <v>56683844</v>
      </c>
      <c r="E3701" s="15">
        <v>43571</v>
      </c>
      <c r="F3701" s="54" t="str">
        <f t="shared" si="57"/>
        <v>abril</v>
      </c>
      <c r="G3701" s="14" t="s">
        <v>8580</v>
      </c>
      <c r="H3701" s="14" t="s">
        <v>20</v>
      </c>
      <c r="I3701" s="14" t="s">
        <v>11831</v>
      </c>
      <c r="J3701" s="14" t="s">
        <v>21</v>
      </c>
      <c r="K3701" s="14" t="s">
        <v>18143</v>
      </c>
      <c r="L3701" s="14" t="s">
        <v>4031</v>
      </c>
      <c r="M3701" s="16">
        <v>0</v>
      </c>
      <c r="N3701" s="16">
        <v>0</v>
      </c>
      <c r="O3701" s="16">
        <v>0</v>
      </c>
      <c r="P3701" s="17"/>
      <c r="Q3701" s="18">
        <v>0</v>
      </c>
      <c r="R3701" s="16"/>
      <c r="S3701" s="16">
        <v>0</v>
      </c>
      <c r="T3701" s="16">
        <v>0</v>
      </c>
    </row>
    <row r="3702" spans="1:20" x14ac:dyDescent="0.25">
      <c r="A3702" s="14" t="s">
        <v>18</v>
      </c>
      <c r="B3702" s="14">
        <v>9652</v>
      </c>
      <c r="C3702" s="14" t="s">
        <v>23104</v>
      </c>
      <c r="D3702" s="14">
        <v>56683845</v>
      </c>
      <c r="E3702" s="15">
        <v>43571</v>
      </c>
      <c r="F3702" s="54" t="str">
        <f t="shared" si="57"/>
        <v>abril</v>
      </c>
      <c r="G3702" s="14" t="s">
        <v>8580</v>
      </c>
      <c r="H3702" s="14" t="s">
        <v>20</v>
      </c>
      <c r="I3702" s="14" t="s">
        <v>11831</v>
      </c>
      <c r="J3702" s="14" t="s">
        <v>21</v>
      </c>
      <c r="K3702" s="14" t="s">
        <v>18144</v>
      </c>
      <c r="L3702" s="14" t="s">
        <v>4032</v>
      </c>
      <c r="M3702" s="16">
        <v>0</v>
      </c>
      <c r="N3702" s="16">
        <v>0</v>
      </c>
      <c r="O3702" s="16">
        <v>0</v>
      </c>
      <c r="P3702" s="17"/>
      <c r="Q3702" s="18">
        <v>0</v>
      </c>
      <c r="R3702" s="16"/>
      <c r="S3702" s="16">
        <v>0</v>
      </c>
      <c r="T3702" s="16">
        <v>0</v>
      </c>
    </row>
    <row r="3703" spans="1:20" x14ac:dyDescent="0.25">
      <c r="A3703" s="14" t="s">
        <v>18</v>
      </c>
      <c r="B3703" s="14">
        <v>9652</v>
      </c>
      <c r="C3703" s="14" t="s">
        <v>23104</v>
      </c>
      <c r="D3703" s="14">
        <v>566874705</v>
      </c>
      <c r="E3703" s="15">
        <v>43571</v>
      </c>
      <c r="F3703" s="54" t="str">
        <f t="shared" si="57"/>
        <v>abril</v>
      </c>
      <c r="G3703" s="14" t="s">
        <v>9830</v>
      </c>
      <c r="H3703" s="14" t="s">
        <v>4033</v>
      </c>
      <c r="I3703" s="14" t="s">
        <v>13359</v>
      </c>
      <c r="J3703" s="14" t="s">
        <v>32</v>
      </c>
      <c r="K3703" s="14" t="s">
        <v>18145</v>
      </c>
      <c r="L3703" s="14" t="s">
        <v>4034</v>
      </c>
      <c r="M3703" s="16">
        <v>4444.0200000000004</v>
      </c>
      <c r="N3703" s="16">
        <v>784.23</v>
      </c>
      <c r="O3703" s="16">
        <v>2566.12</v>
      </c>
      <c r="P3703" s="17">
        <v>285.12</v>
      </c>
      <c r="Q3703" s="18">
        <v>2566.12</v>
      </c>
      <c r="R3703" s="16">
        <v>2566.12</v>
      </c>
      <c r="S3703" s="16">
        <v>7010.14</v>
      </c>
      <c r="T3703" s="16">
        <v>8482.27</v>
      </c>
    </row>
    <row r="3704" spans="1:20" x14ac:dyDescent="0.25">
      <c r="A3704" s="14" t="s">
        <v>18</v>
      </c>
      <c r="B3704" s="14">
        <v>9652</v>
      </c>
      <c r="C3704" s="14" t="s">
        <v>23104</v>
      </c>
      <c r="D3704" s="14">
        <v>566880405</v>
      </c>
      <c r="E3704" s="15">
        <v>43571</v>
      </c>
      <c r="F3704" s="54" t="str">
        <f t="shared" si="57"/>
        <v>abril</v>
      </c>
      <c r="G3704" s="14" t="s">
        <v>9831</v>
      </c>
      <c r="H3704" s="14" t="s">
        <v>4035</v>
      </c>
      <c r="I3704" s="14" t="s">
        <v>13360</v>
      </c>
      <c r="J3704" s="14" t="s">
        <v>32</v>
      </c>
      <c r="K3704" s="14" t="s">
        <v>18146</v>
      </c>
      <c r="L3704" s="14" t="s">
        <v>109</v>
      </c>
      <c r="M3704" s="16">
        <v>2386.4499999999998</v>
      </c>
      <c r="N3704" s="16">
        <v>596.61</v>
      </c>
      <c r="O3704" s="16">
        <v>5075.22</v>
      </c>
      <c r="P3704" s="17"/>
      <c r="Q3704" s="18">
        <v>5075.22</v>
      </c>
      <c r="R3704" s="16">
        <v>5075.22</v>
      </c>
      <c r="S3704" s="16">
        <v>7461.67</v>
      </c>
      <c r="T3704" s="16">
        <v>9028.6200000000008</v>
      </c>
    </row>
    <row r="3705" spans="1:20" x14ac:dyDescent="0.25">
      <c r="A3705" s="14" t="s">
        <v>18</v>
      </c>
      <c r="B3705" s="14">
        <v>9652</v>
      </c>
      <c r="C3705" s="14" t="s">
        <v>23104</v>
      </c>
      <c r="D3705" s="14">
        <v>566884505</v>
      </c>
      <c r="E3705" s="15">
        <v>43571</v>
      </c>
      <c r="F3705" s="54" t="str">
        <f t="shared" si="57"/>
        <v>abril</v>
      </c>
      <c r="G3705" s="14" t="s">
        <v>9832</v>
      </c>
      <c r="H3705" s="14" t="s">
        <v>4036</v>
      </c>
      <c r="I3705" s="14" t="s">
        <v>13361</v>
      </c>
      <c r="J3705" s="14" t="s">
        <v>32</v>
      </c>
      <c r="K3705" s="14" t="s">
        <v>18147</v>
      </c>
      <c r="L3705" s="14" t="s">
        <v>4037</v>
      </c>
      <c r="M3705" s="16">
        <v>6711.48</v>
      </c>
      <c r="N3705" s="16">
        <v>1184.3699999999999</v>
      </c>
      <c r="O3705" s="16">
        <v>2423.56</v>
      </c>
      <c r="P3705" s="17">
        <v>427.69</v>
      </c>
      <c r="Q3705" s="18">
        <v>2423.56</v>
      </c>
      <c r="R3705" s="19">
        <v>2423.56</v>
      </c>
      <c r="S3705" s="16">
        <v>9135.0400000000009</v>
      </c>
      <c r="T3705" s="16">
        <v>11053.4</v>
      </c>
    </row>
    <row r="3706" spans="1:20" x14ac:dyDescent="0.25">
      <c r="A3706" s="14" t="s">
        <v>18</v>
      </c>
      <c r="B3706" s="14">
        <v>9652</v>
      </c>
      <c r="C3706" s="14" t="s">
        <v>23104</v>
      </c>
      <c r="D3706" s="14">
        <v>566935305</v>
      </c>
      <c r="E3706" s="15">
        <v>43571</v>
      </c>
      <c r="F3706" s="54" t="str">
        <f t="shared" si="57"/>
        <v>abril</v>
      </c>
      <c r="G3706" s="14" t="s">
        <v>9833</v>
      </c>
      <c r="H3706" s="14" t="s">
        <v>4038</v>
      </c>
      <c r="I3706" s="14" t="s">
        <v>13362</v>
      </c>
      <c r="J3706" s="14" t="s">
        <v>32</v>
      </c>
      <c r="K3706" s="14" t="s">
        <v>18148</v>
      </c>
      <c r="L3706" s="14" t="s">
        <v>4039</v>
      </c>
      <c r="M3706" s="16">
        <v>5948.42</v>
      </c>
      <c r="N3706" s="16">
        <v>0</v>
      </c>
      <c r="O3706" s="16">
        <v>2813.23</v>
      </c>
      <c r="P3706" s="17">
        <v>228.1</v>
      </c>
      <c r="Q3706" s="18">
        <v>2813.23</v>
      </c>
      <c r="R3706" s="16">
        <v>2775.91</v>
      </c>
      <c r="S3706" s="16">
        <v>8761.65</v>
      </c>
      <c r="T3706" s="16">
        <v>10601.6</v>
      </c>
    </row>
    <row r="3707" spans="1:20" x14ac:dyDescent="0.25">
      <c r="A3707" s="14" t="s">
        <v>18</v>
      </c>
      <c r="B3707" s="14">
        <v>9652</v>
      </c>
      <c r="C3707" s="14" t="s">
        <v>23104</v>
      </c>
      <c r="D3707" s="14">
        <v>566936805</v>
      </c>
      <c r="E3707" s="15">
        <v>43571</v>
      </c>
      <c r="F3707" s="54" t="str">
        <f t="shared" si="57"/>
        <v>abril</v>
      </c>
      <c r="G3707" s="14" t="s">
        <v>9806</v>
      </c>
      <c r="H3707" s="14" t="s">
        <v>20</v>
      </c>
      <c r="I3707" s="14" t="s">
        <v>11831</v>
      </c>
      <c r="J3707" s="14" t="s">
        <v>21</v>
      </c>
      <c r="K3707" s="14" t="s">
        <v>18149</v>
      </c>
      <c r="L3707" s="14" t="s">
        <v>4040</v>
      </c>
      <c r="M3707" s="16">
        <v>0</v>
      </c>
      <c r="N3707" s="16">
        <v>0</v>
      </c>
      <c r="O3707" s="16">
        <v>0</v>
      </c>
      <c r="P3707" s="17"/>
      <c r="Q3707" s="18">
        <v>0</v>
      </c>
      <c r="R3707" s="16"/>
      <c r="S3707" s="16">
        <v>0</v>
      </c>
      <c r="T3707" s="16">
        <v>0</v>
      </c>
    </row>
    <row r="3708" spans="1:20" x14ac:dyDescent="0.25">
      <c r="A3708" s="14" t="s">
        <v>18</v>
      </c>
      <c r="B3708" s="14">
        <v>9652</v>
      </c>
      <c r="C3708" s="14" t="s">
        <v>23104</v>
      </c>
      <c r="D3708" s="14">
        <v>566953505</v>
      </c>
      <c r="E3708" s="15">
        <v>43571</v>
      </c>
      <c r="F3708" s="54" t="str">
        <f t="shared" si="57"/>
        <v>abril</v>
      </c>
      <c r="G3708" s="14" t="s">
        <v>9834</v>
      </c>
      <c r="H3708" s="14" t="s">
        <v>4041</v>
      </c>
      <c r="I3708" s="14" t="s">
        <v>13363</v>
      </c>
      <c r="J3708" s="14" t="s">
        <v>32</v>
      </c>
      <c r="K3708" s="14" t="s">
        <v>18150</v>
      </c>
      <c r="L3708" s="14" t="s">
        <v>4042</v>
      </c>
      <c r="M3708" s="16">
        <v>4429.5600000000004</v>
      </c>
      <c r="N3708" s="16">
        <v>0</v>
      </c>
      <c r="O3708" s="16">
        <v>6329.76</v>
      </c>
      <c r="P3708" s="17"/>
      <c r="Q3708" s="18">
        <v>6329.76</v>
      </c>
      <c r="R3708" s="19">
        <v>6329.76</v>
      </c>
      <c r="S3708" s="16">
        <v>10759.32</v>
      </c>
      <c r="T3708" s="16">
        <v>13018.78</v>
      </c>
    </row>
    <row r="3709" spans="1:20" x14ac:dyDescent="0.25">
      <c r="A3709" s="14" t="s">
        <v>18</v>
      </c>
      <c r="B3709" s="14">
        <v>9652</v>
      </c>
      <c r="C3709" s="14" t="s">
        <v>23104</v>
      </c>
      <c r="D3709" s="14">
        <v>5668390505</v>
      </c>
      <c r="E3709" s="15">
        <v>43572</v>
      </c>
      <c r="F3709" s="54" t="str">
        <f t="shared" si="57"/>
        <v>abril</v>
      </c>
      <c r="G3709" s="14" t="s">
        <v>11156</v>
      </c>
      <c r="H3709" s="14" t="s">
        <v>983</v>
      </c>
      <c r="I3709" s="14" t="s">
        <v>12492</v>
      </c>
      <c r="J3709" s="14" t="s">
        <v>46</v>
      </c>
      <c r="K3709" s="14" t="s">
        <v>18151</v>
      </c>
      <c r="L3709" s="14" t="s">
        <v>4043</v>
      </c>
      <c r="M3709" s="16">
        <v>9448.4</v>
      </c>
      <c r="N3709" s="16">
        <v>1667.35</v>
      </c>
      <c r="O3709" s="16">
        <v>0</v>
      </c>
      <c r="P3709" s="17">
        <v>760.33</v>
      </c>
      <c r="Q3709" s="18">
        <v>6842.95</v>
      </c>
      <c r="R3709" s="19">
        <v>6842.95</v>
      </c>
      <c r="S3709" s="16">
        <v>16291.35</v>
      </c>
      <c r="T3709" s="16">
        <v>19712.53</v>
      </c>
    </row>
    <row r="3710" spans="1:20" x14ac:dyDescent="0.25">
      <c r="A3710" s="14" t="s">
        <v>18</v>
      </c>
      <c r="B3710" s="14">
        <v>9652</v>
      </c>
      <c r="C3710" s="14" t="s">
        <v>23104</v>
      </c>
      <c r="D3710" s="14">
        <v>566844905</v>
      </c>
      <c r="E3710" s="15">
        <v>43572</v>
      </c>
      <c r="F3710" s="54" t="str">
        <f t="shared" si="57"/>
        <v>abril</v>
      </c>
      <c r="G3710" s="14" t="s">
        <v>9789</v>
      </c>
      <c r="H3710" s="14" t="s">
        <v>20</v>
      </c>
      <c r="I3710" s="14" t="s">
        <v>11831</v>
      </c>
      <c r="J3710" s="14" t="s">
        <v>21</v>
      </c>
      <c r="K3710" s="14" t="s">
        <v>18152</v>
      </c>
      <c r="L3710" s="14" t="s">
        <v>4044</v>
      </c>
      <c r="M3710" s="16">
        <v>89010.39</v>
      </c>
      <c r="N3710" s="16">
        <v>0</v>
      </c>
      <c r="O3710" s="16">
        <v>667.36</v>
      </c>
      <c r="P3710" s="17"/>
      <c r="Q3710" s="18">
        <v>667.36</v>
      </c>
      <c r="R3710" s="19">
        <v>647.51</v>
      </c>
      <c r="S3710" s="16">
        <v>89677.75</v>
      </c>
      <c r="T3710" s="16">
        <v>89677.75</v>
      </c>
    </row>
    <row r="3711" spans="1:20" x14ac:dyDescent="0.25">
      <c r="A3711" s="14" t="s">
        <v>18</v>
      </c>
      <c r="B3711" s="14">
        <v>9652</v>
      </c>
      <c r="C3711" s="14" t="s">
        <v>23104</v>
      </c>
      <c r="D3711" s="14">
        <v>566872305</v>
      </c>
      <c r="E3711" s="15">
        <v>43572</v>
      </c>
      <c r="F3711" s="54" t="str">
        <f t="shared" si="57"/>
        <v>abril</v>
      </c>
      <c r="G3711" s="14" t="s">
        <v>11430</v>
      </c>
      <c r="H3711" s="14" t="s">
        <v>4045</v>
      </c>
      <c r="I3711" s="14" t="s">
        <v>13364</v>
      </c>
      <c r="J3711" s="14" t="s">
        <v>32</v>
      </c>
      <c r="K3711" s="14" t="s">
        <v>18153</v>
      </c>
      <c r="L3711" s="14" t="s">
        <v>4046</v>
      </c>
      <c r="M3711" s="16">
        <v>0</v>
      </c>
      <c r="N3711" s="16">
        <v>0</v>
      </c>
      <c r="O3711" s="16">
        <v>0</v>
      </c>
      <c r="P3711" s="17"/>
      <c r="Q3711" s="18">
        <v>0</v>
      </c>
      <c r="R3711" s="19"/>
      <c r="S3711" s="16">
        <v>0</v>
      </c>
      <c r="T3711" s="16">
        <v>0</v>
      </c>
    </row>
    <row r="3712" spans="1:20" x14ac:dyDescent="0.25">
      <c r="A3712" s="14" t="s">
        <v>18</v>
      </c>
      <c r="B3712" s="14">
        <v>9652</v>
      </c>
      <c r="C3712" s="14" t="s">
        <v>23104</v>
      </c>
      <c r="D3712" s="14">
        <v>566874205</v>
      </c>
      <c r="E3712" s="15">
        <v>43572</v>
      </c>
      <c r="F3712" s="54" t="str">
        <f t="shared" si="57"/>
        <v>abril</v>
      </c>
      <c r="G3712" s="14" t="s">
        <v>9835</v>
      </c>
      <c r="H3712" s="14" t="s">
        <v>4047</v>
      </c>
      <c r="I3712" s="14" t="s">
        <v>13365</v>
      </c>
      <c r="J3712" s="14" t="s">
        <v>32</v>
      </c>
      <c r="K3712" s="14" t="s">
        <v>18154</v>
      </c>
      <c r="L3712" s="14" t="s">
        <v>4048</v>
      </c>
      <c r="M3712" s="16">
        <v>5372.12</v>
      </c>
      <c r="N3712" s="16">
        <v>0</v>
      </c>
      <c r="O3712" s="16">
        <v>2342.77</v>
      </c>
      <c r="P3712" s="17">
        <v>413.43</v>
      </c>
      <c r="Q3712" s="18">
        <v>2342.77</v>
      </c>
      <c r="R3712" s="19">
        <v>2329.27</v>
      </c>
      <c r="S3712" s="16">
        <v>7714.89</v>
      </c>
      <c r="T3712" s="16">
        <v>9566.4699999999993</v>
      </c>
    </row>
    <row r="3713" spans="1:20" x14ac:dyDescent="0.25">
      <c r="A3713" s="14" t="s">
        <v>18</v>
      </c>
      <c r="B3713" s="14">
        <v>9652</v>
      </c>
      <c r="C3713" s="14" t="s">
        <v>23104</v>
      </c>
      <c r="D3713" s="14">
        <v>56688042</v>
      </c>
      <c r="E3713" s="15">
        <v>43572</v>
      </c>
      <c r="F3713" s="54" t="str">
        <f t="shared" si="57"/>
        <v>abril</v>
      </c>
      <c r="G3713" s="14" t="s">
        <v>9831</v>
      </c>
      <c r="H3713" s="14" t="s">
        <v>20</v>
      </c>
      <c r="I3713" s="14" t="s">
        <v>11831</v>
      </c>
      <c r="J3713" s="14" t="s">
        <v>21</v>
      </c>
      <c r="K3713" s="14" t="s">
        <v>18155</v>
      </c>
      <c r="L3713" s="14" t="s">
        <v>4049</v>
      </c>
      <c r="M3713" s="16">
        <v>0</v>
      </c>
      <c r="N3713" s="16">
        <v>0</v>
      </c>
      <c r="O3713" s="16">
        <v>0</v>
      </c>
      <c r="P3713" s="17"/>
      <c r="Q3713" s="18">
        <v>0</v>
      </c>
      <c r="R3713" s="16"/>
      <c r="S3713" s="16">
        <v>0</v>
      </c>
      <c r="T3713" s="16">
        <v>0</v>
      </c>
    </row>
    <row r="3714" spans="1:20" x14ac:dyDescent="0.25">
      <c r="A3714" s="14" t="s">
        <v>18</v>
      </c>
      <c r="B3714" s="14">
        <v>9652</v>
      </c>
      <c r="C3714" s="14" t="s">
        <v>23104</v>
      </c>
      <c r="D3714" s="14">
        <v>56688452</v>
      </c>
      <c r="E3714" s="15">
        <v>43572</v>
      </c>
      <c r="F3714" s="54" t="str">
        <f t="shared" si="57"/>
        <v>abril</v>
      </c>
      <c r="G3714" s="14" t="s">
        <v>9832</v>
      </c>
      <c r="H3714" s="14" t="s">
        <v>20</v>
      </c>
      <c r="I3714" s="14" t="s">
        <v>11831</v>
      </c>
      <c r="J3714" s="14" t="s">
        <v>21</v>
      </c>
      <c r="K3714" s="14" t="s">
        <v>18156</v>
      </c>
      <c r="L3714" s="14" t="s">
        <v>4050</v>
      </c>
      <c r="M3714" s="16">
        <v>0</v>
      </c>
      <c r="N3714" s="16">
        <v>0</v>
      </c>
      <c r="O3714" s="16">
        <v>0</v>
      </c>
      <c r="P3714" s="17"/>
      <c r="Q3714" s="18">
        <v>0</v>
      </c>
      <c r="R3714" s="16"/>
      <c r="S3714" s="16">
        <v>0</v>
      </c>
      <c r="T3714" s="16">
        <v>0</v>
      </c>
    </row>
    <row r="3715" spans="1:20" x14ac:dyDescent="0.25">
      <c r="A3715" s="14" t="s">
        <v>18</v>
      </c>
      <c r="B3715" s="14">
        <v>9652</v>
      </c>
      <c r="C3715" s="14" t="s">
        <v>23104</v>
      </c>
      <c r="D3715" s="14">
        <v>566922305</v>
      </c>
      <c r="E3715" s="15">
        <v>43572</v>
      </c>
      <c r="F3715" s="54" t="str">
        <f t="shared" ref="F3715:F3778" si="58">TEXT(E3715,"MMMM")</f>
        <v>abril</v>
      </c>
      <c r="G3715" s="14" t="s">
        <v>9836</v>
      </c>
      <c r="H3715" s="14" t="s">
        <v>4051</v>
      </c>
      <c r="I3715" s="14" t="s">
        <v>13366</v>
      </c>
      <c r="J3715" s="14" t="s">
        <v>32</v>
      </c>
      <c r="K3715" s="14" t="s">
        <v>18157</v>
      </c>
      <c r="L3715" s="14" t="s">
        <v>4052</v>
      </c>
      <c r="M3715" s="16">
        <v>4888.9399999999996</v>
      </c>
      <c r="N3715" s="16">
        <v>0</v>
      </c>
      <c r="O3715" s="16">
        <v>5930.59</v>
      </c>
      <c r="P3715" s="17"/>
      <c r="Q3715" s="18">
        <v>5930.59</v>
      </c>
      <c r="R3715" s="16">
        <v>5926.62</v>
      </c>
      <c r="S3715" s="16">
        <v>10819.53</v>
      </c>
      <c r="T3715" s="16">
        <v>13091.63</v>
      </c>
    </row>
    <row r="3716" spans="1:20" x14ac:dyDescent="0.25">
      <c r="A3716" s="14" t="s">
        <v>18</v>
      </c>
      <c r="B3716" s="14">
        <v>9652</v>
      </c>
      <c r="C3716" s="14" t="s">
        <v>23104</v>
      </c>
      <c r="D3716" s="14">
        <v>56695352</v>
      </c>
      <c r="E3716" s="15">
        <v>43572</v>
      </c>
      <c r="F3716" s="54" t="str">
        <f t="shared" si="58"/>
        <v>abril</v>
      </c>
      <c r="G3716" s="14" t="s">
        <v>9834</v>
      </c>
      <c r="H3716" s="14" t="s">
        <v>20</v>
      </c>
      <c r="I3716" s="14" t="s">
        <v>11831</v>
      </c>
      <c r="J3716" s="14" t="s">
        <v>21</v>
      </c>
      <c r="K3716" s="14" t="s">
        <v>18158</v>
      </c>
      <c r="L3716" s="14" t="s">
        <v>1937</v>
      </c>
      <c r="M3716" s="16">
        <v>183.55</v>
      </c>
      <c r="N3716" s="16">
        <v>0</v>
      </c>
      <c r="O3716" s="16">
        <v>266.94</v>
      </c>
      <c r="P3716" s="17"/>
      <c r="Q3716" s="18">
        <v>266.94</v>
      </c>
      <c r="R3716" s="16">
        <v>266.94</v>
      </c>
      <c r="S3716" s="16">
        <v>450.49</v>
      </c>
      <c r="T3716" s="16">
        <v>450.49</v>
      </c>
    </row>
    <row r="3717" spans="1:20" x14ac:dyDescent="0.25">
      <c r="A3717" s="14" t="s">
        <v>18</v>
      </c>
      <c r="B3717" s="14">
        <v>9652</v>
      </c>
      <c r="C3717" s="14" t="s">
        <v>23104</v>
      </c>
      <c r="D3717" s="14">
        <v>566955305</v>
      </c>
      <c r="E3717" s="15">
        <v>43572</v>
      </c>
      <c r="F3717" s="54" t="str">
        <f t="shared" si="58"/>
        <v>abril</v>
      </c>
      <c r="G3717" s="14" t="s">
        <v>9837</v>
      </c>
      <c r="H3717" s="14" t="s">
        <v>4053</v>
      </c>
      <c r="I3717" s="14" t="s">
        <v>13367</v>
      </c>
      <c r="J3717" s="14" t="s">
        <v>32</v>
      </c>
      <c r="K3717" s="14" t="s">
        <v>18159</v>
      </c>
      <c r="L3717" s="14" t="s">
        <v>4054</v>
      </c>
      <c r="M3717" s="16">
        <v>3220.54</v>
      </c>
      <c r="N3717" s="16">
        <v>568.32000000000005</v>
      </c>
      <c r="O3717" s="16">
        <v>3307.44</v>
      </c>
      <c r="P3717" s="17"/>
      <c r="Q3717" s="18">
        <v>3307.44</v>
      </c>
      <c r="R3717" s="19">
        <v>3307.44</v>
      </c>
      <c r="S3717" s="16">
        <v>6527.98</v>
      </c>
      <c r="T3717" s="16">
        <v>7898.86</v>
      </c>
    </row>
    <row r="3718" spans="1:20" x14ac:dyDescent="0.25">
      <c r="A3718" s="14" t="s">
        <v>18</v>
      </c>
      <c r="B3718" s="14">
        <v>9652</v>
      </c>
      <c r="C3718" s="14" t="s">
        <v>23104</v>
      </c>
      <c r="D3718" s="14">
        <v>566963805</v>
      </c>
      <c r="E3718" s="15">
        <v>43572</v>
      </c>
      <c r="F3718" s="54" t="str">
        <f t="shared" si="58"/>
        <v>abril</v>
      </c>
      <c r="G3718" s="14" t="s">
        <v>9838</v>
      </c>
      <c r="H3718" s="14" t="s">
        <v>4055</v>
      </c>
      <c r="I3718" s="14" t="s">
        <v>13368</v>
      </c>
      <c r="J3718" s="14" t="s">
        <v>32</v>
      </c>
      <c r="K3718" s="14" t="s">
        <v>18160</v>
      </c>
      <c r="L3718" s="14" t="s">
        <v>4056</v>
      </c>
      <c r="M3718" s="16">
        <v>5566.07</v>
      </c>
      <c r="N3718" s="16">
        <v>0</v>
      </c>
      <c r="O3718" s="16">
        <v>3801.66</v>
      </c>
      <c r="P3718" s="17"/>
      <c r="Q3718" s="18">
        <v>3801.66</v>
      </c>
      <c r="R3718" s="19">
        <v>3801.66</v>
      </c>
      <c r="S3718" s="16">
        <v>9367.73</v>
      </c>
      <c r="T3718" s="16">
        <v>11334.95</v>
      </c>
    </row>
    <row r="3719" spans="1:20" x14ac:dyDescent="0.25">
      <c r="A3719" s="14" t="s">
        <v>18</v>
      </c>
      <c r="B3719" s="14">
        <v>9652</v>
      </c>
      <c r="C3719" s="14" t="s">
        <v>23104</v>
      </c>
      <c r="D3719" s="14">
        <v>566973605</v>
      </c>
      <c r="E3719" s="15">
        <v>43572</v>
      </c>
      <c r="F3719" s="54" t="str">
        <f t="shared" si="58"/>
        <v>abril</v>
      </c>
      <c r="G3719" s="14" t="s">
        <v>9839</v>
      </c>
      <c r="H3719" s="14" t="s">
        <v>4057</v>
      </c>
      <c r="I3719" s="14" t="s">
        <v>13369</v>
      </c>
      <c r="J3719" s="14" t="s">
        <v>32</v>
      </c>
      <c r="K3719" s="14" t="s">
        <v>18161</v>
      </c>
      <c r="L3719" s="14" t="s">
        <v>4058</v>
      </c>
      <c r="M3719" s="16">
        <v>5065.1099999999997</v>
      </c>
      <c r="N3719" s="16">
        <v>0</v>
      </c>
      <c r="O3719" s="16">
        <v>3307.44</v>
      </c>
      <c r="P3719" s="17">
        <v>494.22</v>
      </c>
      <c r="Q3719" s="18">
        <v>3307.44</v>
      </c>
      <c r="R3719" s="19">
        <v>3287.99</v>
      </c>
      <c r="S3719" s="16">
        <v>8372.5499999999993</v>
      </c>
      <c r="T3719" s="16">
        <v>10130.790000000001</v>
      </c>
    </row>
    <row r="3720" spans="1:20" x14ac:dyDescent="0.25">
      <c r="A3720" s="14" t="s">
        <v>18</v>
      </c>
      <c r="B3720" s="14">
        <v>9652</v>
      </c>
      <c r="C3720" s="14" t="s">
        <v>23104</v>
      </c>
      <c r="D3720" s="14">
        <v>566982605</v>
      </c>
      <c r="E3720" s="15">
        <v>43572</v>
      </c>
      <c r="F3720" s="54" t="str">
        <f t="shared" si="58"/>
        <v>abril</v>
      </c>
      <c r="G3720" s="14" t="s">
        <v>9203</v>
      </c>
      <c r="H3720" s="14" t="s">
        <v>4059</v>
      </c>
      <c r="I3720" s="14" t="s">
        <v>13370</v>
      </c>
      <c r="J3720" s="14" t="s">
        <v>32</v>
      </c>
      <c r="K3720" s="14" t="s">
        <v>18162</v>
      </c>
      <c r="L3720" s="14" t="s">
        <v>4060</v>
      </c>
      <c r="M3720" s="16">
        <v>4834.92</v>
      </c>
      <c r="N3720" s="16">
        <v>537.20000000000005</v>
      </c>
      <c r="O3720" s="16">
        <v>3773.15</v>
      </c>
      <c r="P3720" s="17">
        <v>28.51</v>
      </c>
      <c r="Q3720" s="18">
        <v>3773.15</v>
      </c>
      <c r="R3720" s="19">
        <v>3753.3</v>
      </c>
      <c r="S3720" s="16">
        <v>8608.07</v>
      </c>
      <c r="T3720" s="16">
        <v>10415.76</v>
      </c>
    </row>
    <row r="3721" spans="1:20" x14ac:dyDescent="0.25">
      <c r="A3721" s="14" t="s">
        <v>18</v>
      </c>
      <c r="B3721" s="14">
        <v>9652</v>
      </c>
      <c r="C3721" s="14" t="s">
        <v>23104</v>
      </c>
      <c r="D3721" s="14">
        <v>566998605</v>
      </c>
      <c r="E3721" s="15">
        <v>43572</v>
      </c>
      <c r="F3721" s="54" t="str">
        <f t="shared" si="58"/>
        <v>abril</v>
      </c>
      <c r="G3721" s="14" t="s">
        <v>9840</v>
      </c>
      <c r="H3721" s="14" t="s">
        <v>4061</v>
      </c>
      <c r="I3721" s="14" t="s">
        <v>13371</v>
      </c>
      <c r="J3721" s="14" t="s">
        <v>32</v>
      </c>
      <c r="K3721" s="14" t="s">
        <v>18163</v>
      </c>
      <c r="L3721" s="14" t="s">
        <v>4062</v>
      </c>
      <c r="M3721" s="16">
        <v>3788.86</v>
      </c>
      <c r="N3721" s="16">
        <v>0</v>
      </c>
      <c r="O3721" s="16">
        <v>3668.6</v>
      </c>
      <c r="P3721" s="17">
        <v>133.06</v>
      </c>
      <c r="Q3721" s="18">
        <v>3668.6</v>
      </c>
      <c r="R3721" s="19">
        <v>3668.6</v>
      </c>
      <c r="S3721" s="16">
        <v>7457.46</v>
      </c>
      <c r="T3721" s="16">
        <v>9023.5300000000007</v>
      </c>
    </row>
    <row r="3722" spans="1:20" x14ac:dyDescent="0.25">
      <c r="A3722" s="14" t="s">
        <v>18</v>
      </c>
      <c r="B3722" s="14">
        <v>9652</v>
      </c>
      <c r="C3722" s="14" t="s">
        <v>23104</v>
      </c>
      <c r="D3722" s="14">
        <v>56699862</v>
      </c>
      <c r="E3722" s="15">
        <v>43572</v>
      </c>
      <c r="F3722" s="54" t="str">
        <f t="shared" si="58"/>
        <v>abril</v>
      </c>
      <c r="G3722" s="14" t="s">
        <v>9840</v>
      </c>
      <c r="H3722" s="14" t="s">
        <v>4061</v>
      </c>
      <c r="I3722" s="14" t="s">
        <v>13371</v>
      </c>
      <c r="J3722" s="14" t="s">
        <v>46</v>
      </c>
      <c r="K3722" s="14" t="s">
        <v>18164</v>
      </c>
      <c r="L3722" s="14" t="s">
        <v>1815</v>
      </c>
      <c r="M3722" s="16">
        <v>0</v>
      </c>
      <c r="N3722" s="16">
        <v>0</v>
      </c>
      <c r="O3722" s="16">
        <v>0</v>
      </c>
      <c r="P3722" s="17"/>
      <c r="Q3722" s="18">
        <v>494.21</v>
      </c>
      <c r="R3722" s="19">
        <v>494.21</v>
      </c>
      <c r="S3722" s="16">
        <v>494.21</v>
      </c>
      <c r="T3722" s="16">
        <v>597.99</v>
      </c>
    </row>
    <row r="3723" spans="1:20" x14ac:dyDescent="0.25">
      <c r="A3723" s="14" t="s">
        <v>18</v>
      </c>
      <c r="B3723" s="14">
        <v>9652</v>
      </c>
      <c r="C3723" s="14" t="s">
        <v>23104</v>
      </c>
      <c r="D3723" s="14">
        <v>5670054005</v>
      </c>
      <c r="E3723" s="15">
        <v>43572</v>
      </c>
      <c r="F3723" s="54" t="str">
        <f t="shared" si="58"/>
        <v>abril</v>
      </c>
      <c r="G3723" s="14" t="s">
        <v>9422</v>
      </c>
      <c r="H3723" s="14" t="s">
        <v>28</v>
      </c>
      <c r="I3723" s="14" t="s">
        <v>12200</v>
      </c>
      <c r="J3723" s="14" t="s">
        <v>29</v>
      </c>
      <c r="K3723" s="14" t="s">
        <v>18165</v>
      </c>
      <c r="L3723" s="14" t="s">
        <v>159</v>
      </c>
      <c r="M3723" s="16">
        <v>0</v>
      </c>
      <c r="N3723" s="16">
        <v>0</v>
      </c>
      <c r="O3723" s="16">
        <v>0</v>
      </c>
      <c r="P3723" s="17"/>
      <c r="Q3723" s="18">
        <v>0</v>
      </c>
      <c r="R3723" s="16"/>
      <c r="S3723" s="16">
        <v>1320</v>
      </c>
      <c r="T3723" s="16">
        <v>1320</v>
      </c>
    </row>
    <row r="3724" spans="1:20" x14ac:dyDescent="0.25">
      <c r="A3724" s="14" t="s">
        <v>18</v>
      </c>
      <c r="B3724" s="14">
        <v>9652</v>
      </c>
      <c r="C3724" s="14" t="s">
        <v>23104</v>
      </c>
      <c r="D3724" s="14">
        <v>5670055605</v>
      </c>
      <c r="E3724" s="15">
        <v>43572</v>
      </c>
      <c r="F3724" s="54" t="str">
        <f t="shared" si="58"/>
        <v>abril</v>
      </c>
      <c r="G3724" s="14" t="s">
        <v>9054</v>
      </c>
      <c r="H3724" s="14" t="s">
        <v>4063</v>
      </c>
      <c r="I3724" s="14" t="s">
        <v>13372</v>
      </c>
      <c r="J3724" s="14" t="s">
        <v>32</v>
      </c>
      <c r="K3724" s="14" t="s">
        <v>18166</v>
      </c>
      <c r="L3724" s="14" t="s">
        <v>4064</v>
      </c>
      <c r="M3724" s="16">
        <v>0</v>
      </c>
      <c r="N3724" s="16">
        <v>0</v>
      </c>
      <c r="O3724" s="16">
        <v>0</v>
      </c>
      <c r="P3724" s="17"/>
      <c r="Q3724" s="18">
        <v>0</v>
      </c>
      <c r="R3724" s="16"/>
      <c r="S3724" s="16">
        <v>1570.24</v>
      </c>
      <c r="T3724" s="16">
        <v>1899.99</v>
      </c>
    </row>
    <row r="3725" spans="1:20" x14ac:dyDescent="0.25">
      <c r="A3725" s="14" t="s">
        <v>18</v>
      </c>
      <c r="B3725" s="14">
        <v>9652</v>
      </c>
      <c r="C3725" s="14" t="s">
        <v>23104</v>
      </c>
      <c r="D3725" s="14">
        <v>56700560505</v>
      </c>
      <c r="E3725" s="15">
        <v>43572</v>
      </c>
      <c r="F3725" s="54" t="str">
        <f t="shared" si="58"/>
        <v>abril</v>
      </c>
      <c r="G3725" s="14" t="s">
        <v>9841</v>
      </c>
      <c r="H3725" s="14" t="s">
        <v>4065</v>
      </c>
      <c r="I3725" s="14" t="s">
        <v>13373</v>
      </c>
      <c r="J3725" s="14" t="s">
        <v>32</v>
      </c>
      <c r="K3725" s="14" t="s">
        <v>18167</v>
      </c>
      <c r="L3725" s="14" t="s">
        <v>2696</v>
      </c>
      <c r="M3725" s="16">
        <v>0</v>
      </c>
      <c r="N3725" s="16">
        <v>0</v>
      </c>
      <c r="O3725" s="16">
        <v>0</v>
      </c>
      <c r="P3725" s="17"/>
      <c r="Q3725" s="18">
        <v>0</v>
      </c>
      <c r="R3725" s="16"/>
      <c r="S3725" s="16">
        <v>1570.24</v>
      </c>
      <c r="T3725" s="16">
        <v>1899.99</v>
      </c>
    </row>
    <row r="3726" spans="1:20" x14ac:dyDescent="0.25">
      <c r="A3726" s="14" t="s">
        <v>18</v>
      </c>
      <c r="B3726" s="14">
        <v>9652</v>
      </c>
      <c r="C3726" s="14" t="s">
        <v>23104</v>
      </c>
      <c r="D3726" s="14">
        <v>566768505</v>
      </c>
      <c r="E3726" s="15">
        <v>43573</v>
      </c>
      <c r="F3726" s="54" t="str">
        <f t="shared" si="58"/>
        <v>abril</v>
      </c>
      <c r="G3726" s="14" t="s">
        <v>11237</v>
      </c>
      <c r="H3726" s="14" t="s">
        <v>1769</v>
      </c>
      <c r="I3726" s="14" t="s">
        <v>12728</v>
      </c>
      <c r="J3726" s="14" t="s">
        <v>46</v>
      </c>
      <c r="K3726" s="14" t="s">
        <v>18168</v>
      </c>
      <c r="L3726" s="14" t="s">
        <v>4066</v>
      </c>
      <c r="M3726" s="16">
        <v>4142.18</v>
      </c>
      <c r="N3726" s="16">
        <v>715.55</v>
      </c>
      <c r="O3726" s="16">
        <v>0</v>
      </c>
      <c r="P3726" s="17">
        <v>313.64</v>
      </c>
      <c r="Q3726" s="18">
        <v>1777.26</v>
      </c>
      <c r="R3726" s="16">
        <v>1777.26</v>
      </c>
      <c r="S3726" s="16">
        <v>6769.44</v>
      </c>
      <c r="T3726" s="16">
        <v>8191.02</v>
      </c>
    </row>
    <row r="3727" spans="1:20" x14ac:dyDescent="0.25">
      <c r="A3727" s="14" t="s">
        <v>18</v>
      </c>
      <c r="B3727" s="14">
        <v>9652</v>
      </c>
      <c r="C3727" s="14" t="s">
        <v>23104</v>
      </c>
      <c r="D3727" s="14">
        <v>56687422</v>
      </c>
      <c r="E3727" s="15">
        <v>43573</v>
      </c>
      <c r="F3727" s="54" t="str">
        <f t="shared" si="58"/>
        <v>abril</v>
      </c>
      <c r="G3727" s="14" t="s">
        <v>9835</v>
      </c>
      <c r="H3727" s="14" t="s">
        <v>20</v>
      </c>
      <c r="I3727" s="14" t="s">
        <v>11831</v>
      </c>
      <c r="J3727" s="14" t="s">
        <v>21</v>
      </c>
      <c r="K3727" s="14" t="s">
        <v>18169</v>
      </c>
      <c r="L3727" s="14" t="s">
        <v>2705</v>
      </c>
      <c r="M3727" s="16">
        <v>0</v>
      </c>
      <c r="N3727" s="16">
        <v>0</v>
      </c>
      <c r="O3727" s="16">
        <v>0</v>
      </c>
      <c r="P3727" s="17"/>
      <c r="Q3727" s="18">
        <v>934.3</v>
      </c>
      <c r="R3727" s="16">
        <v>929.73</v>
      </c>
      <c r="S3727" s="16">
        <v>934.3</v>
      </c>
      <c r="T3727" s="16">
        <v>934.3</v>
      </c>
    </row>
    <row r="3728" spans="1:20" x14ac:dyDescent="0.25">
      <c r="A3728" s="14" t="s">
        <v>18</v>
      </c>
      <c r="B3728" s="14">
        <v>9652</v>
      </c>
      <c r="C3728" s="14" t="s">
        <v>23104</v>
      </c>
      <c r="D3728" s="14">
        <v>56687423</v>
      </c>
      <c r="E3728" s="15">
        <v>43573</v>
      </c>
      <c r="F3728" s="54" t="str">
        <f t="shared" si="58"/>
        <v>abril</v>
      </c>
      <c r="G3728" s="14" t="s">
        <v>9835</v>
      </c>
      <c r="H3728" s="14" t="s">
        <v>20</v>
      </c>
      <c r="I3728" s="14" t="s">
        <v>11831</v>
      </c>
      <c r="J3728" s="14" t="s">
        <v>21</v>
      </c>
      <c r="K3728" s="14" t="s">
        <v>18170</v>
      </c>
      <c r="L3728" s="14" t="s">
        <v>4067</v>
      </c>
      <c r="M3728" s="16">
        <v>0</v>
      </c>
      <c r="N3728" s="16">
        <v>0</v>
      </c>
      <c r="O3728" s="16">
        <v>0</v>
      </c>
      <c r="P3728" s="17"/>
      <c r="Q3728" s="18">
        <v>0</v>
      </c>
      <c r="R3728" s="16"/>
      <c r="S3728" s="16">
        <v>0</v>
      </c>
      <c r="T3728" s="16">
        <v>0</v>
      </c>
    </row>
    <row r="3729" spans="1:20" x14ac:dyDescent="0.25">
      <c r="A3729" s="14" t="s">
        <v>18</v>
      </c>
      <c r="B3729" s="14">
        <v>9652</v>
      </c>
      <c r="C3729" s="14" t="s">
        <v>23104</v>
      </c>
      <c r="D3729" s="14">
        <v>5669470505</v>
      </c>
      <c r="E3729" s="15">
        <v>43573</v>
      </c>
      <c r="F3729" s="54" t="str">
        <f t="shared" si="58"/>
        <v>abril</v>
      </c>
      <c r="G3729" s="14" t="s">
        <v>9779</v>
      </c>
      <c r="H3729" s="14" t="s">
        <v>20</v>
      </c>
      <c r="I3729" s="14" t="s">
        <v>11831</v>
      </c>
      <c r="J3729" s="14" t="s">
        <v>21</v>
      </c>
      <c r="K3729" s="14" t="s">
        <v>18171</v>
      </c>
      <c r="L3729" s="14" t="s">
        <v>4068</v>
      </c>
      <c r="M3729" s="16">
        <v>0</v>
      </c>
      <c r="N3729" s="16">
        <v>0</v>
      </c>
      <c r="O3729" s="16">
        <v>0</v>
      </c>
      <c r="P3729" s="17"/>
      <c r="Q3729" s="18">
        <v>0</v>
      </c>
      <c r="R3729" s="16"/>
      <c r="S3729" s="16">
        <v>0</v>
      </c>
      <c r="T3729" s="16">
        <v>0</v>
      </c>
    </row>
    <row r="3730" spans="1:20" x14ac:dyDescent="0.25">
      <c r="A3730" s="14" t="s">
        <v>18</v>
      </c>
      <c r="B3730" s="14">
        <v>9652</v>
      </c>
      <c r="C3730" s="14" t="s">
        <v>23104</v>
      </c>
      <c r="D3730" s="14">
        <v>56696382</v>
      </c>
      <c r="E3730" s="15">
        <v>43573</v>
      </c>
      <c r="F3730" s="54" t="str">
        <f t="shared" si="58"/>
        <v>abril</v>
      </c>
      <c r="G3730" s="14" t="s">
        <v>9838</v>
      </c>
      <c r="H3730" s="14" t="s">
        <v>20</v>
      </c>
      <c r="I3730" s="14" t="s">
        <v>11831</v>
      </c>
      <c r="J3730" s="14" t="s">
        <v>21</v>
      </c>
      <c r="K3730" s="14" t="s">
        <v>18172</v>
      </c>
      <c r="L3730" s="14" t="s">
        <v>4069</v>
      </c>
      <c r="M3730" s="16">
        <v>0</v>
      </c>
      <c r="N3730" s="16">
        <v>0</v>
      </c>
      <c r="O3730" s="16">
        <v>0</v>
      </c>
      <c r="P3730" s="17"/>
      <c r="Q3730" s="18">
        <v>0</v>
      </c>
      <c r="R3730" s="16"/>
      <c r="S3730" s="16">
        <v>0</v>
      </c>
      <c r="T3730" s="16">
        <v>0</v>
      </c>
    </row>
    <row r="3731" spans="1:20" x14ac:dyDescent="0.25">
      <c r="A3731" s="14" t="s">
        <v>18</v>
      </c>
      <c r="B3731" s="14">
        <v>9652</v>
      </c>
      <c r="C3731" s="14" t="s">
        <v>23104</v>
      </c>
      <c r="D3731" s="14">
        <v>566967305</v>
      </c>
      <c r="E3731" s="15">
        <v>43573</v>
      </c>
      <c r="F3731" s="54" t="str">
        <f t="shared" si="58"/>
        <v>abril</v>
      </c>
      <c r="G3731" s="14" t="s">
        <v>9842</v>
      </c>
      <c r="H3731" s="14" t="s">
        <v>4070</v>
      </c>
      <c r="I3731" s="14" t="s">
        <v>13374</v>
      </c>
      <c r="J3731" s="14" t="s">
        <v>32</v>
      </c>
      <c r="K3731" s="14" t="s">
        <v>18173</v>
      </c>
      <c r="L3731" s="14" t="s">
        <v>4071</v>
      </c>
      <c r="M3731" s="16">
        <v>4296.95</v>
      </c>
      <c r="N3731" s="16">
        <v>758.28</v>
      </c>
      <c r="O3731" s="16">
        <v>3611.58</v>
      </c>
      <c r="P3731" s="17"/>
      <c r="Q3731" s="18">
        <v>3611.58</v>
      </c>
      <c r="R3731" s="16">
        <v>3582.4</v>
      </c>
      <c r="S3731" s="16">
        <v>7908.53</v>
      </c>
      <c r="T3731" s="16">
        <v>9569.32</v>
      </c>
    </row>
    <row r="3732" spans="1:20" x14ac:dyDescent="0.25">
      <c r="A3732" s="14" t="s">
        <v>18</v>
      </c>
      <c r="B3732" s="14">
        <v>9652</v>
      </c>
      <c r="C3732" s="14" t="s">
        <v>23104</v>
      </c>
      <c r="D3732" s="14">
        <v>566970505</v>
      </c>
      <c r="E3732" s="15">
        <v>43573</v>
      </c>
      <c r="F3732" s="54" t="str">
        <f t="shared" si="58"/>
        <v>abril</v>
      </c>
      <c r="G3732" s="14" t="s">
        <v>11431</v>
      </c>
      <c r="H3732" s="14" t="s">
        <v>4072</v>
      </c>
      <c r="I3732" s="14" t="s">
        <v>13375</v>
      </c>
      <c r="J3732" s="14" t="s">
        <v>32</v>
      </c>
      <c r="K3732" s="14" t="s">
        <v>18174</v>
      </c>
      <c r="L3732" s="14" t="s">
        <v>4073</v>
      </c>
      <c r="M3732" s="16">
        <v>4450.8900000000003</v>
      </c>
      <c r="N3732" s="16">
        <v>0</v>
      </c>
      <c r="O3732" s="16">
        <v>3896.7</v>
      </c>
      <c r="P3732" s="17"/>
      <c r="Q3732" s="18">
        <v>3896.7</v>
      </c>
      <c r="R3732" s="16">
        <v>3896.7</v>
      </c>
      <c r="S3732" s="16">
        <v>8347.59</v>
      </c>
      <c r="T3732" s="16">
        <v>10100.58</v>
      </c>
    </row>
    <row r="3733" spans="1:20" x14ac:dyDescent="0.25">
      <c r="A3733" s="14" t="s">
        <v>18</v>
      </c>
      <c r="B3733" s="14">
        <v>9652</v>
      </c>
      <c r="C3733" s="14" t="s">
        <v>23104</v>
      </c>
      <c r="D3733" s="14">
        <v>5669705505</v>
      </c>
      <c r="E3733" s="15">
        <v>43573</v>
      </c>
      <c r="F3733" s="54" t="str">
        <f t="shared" si="58"/>
        <v>abril</v>
      </c>
      <c r="G3733" s="14" t="s">
        <v>9843</v>
      </c>
      <c r="H3733" s="14" t="s">
        <v>4074</v>
      </c>
      <c r="I3733" s="14" t="s">
        <v>13376</v>
      </c>
      <c r="J3733" s="14" t="s">
        <v>32</v>
      </c>
      <c r="K3733" s="14" t="s">
        <v>18175</v>
      </c>
      <c r="L3733" s="14" t="s">
        <v>4075</v>
      </c>
      <c r="M3733" s="16">
        <v>4084.32</v>
      </c>
      <c r="N3733" s="16">
        <v>0</v>
      </c>
      <c r="O3733" s="16">
        <v>3069.84</v>
      </c>
      <c r="P3733" s="17">
        <v>541.74</v>
      </c>
      <c r="Q3733" s="18">
        <v>3069.84</v>
      </c>
      <c r="R3733" s="16">
        <v>3069.84</v>
      </c>
      <c r="S3733" s="16">
        <v>7154.16</v>
      </c>
      <c r="T3733" s="16">
        <v>9050</v>
      </c>
    </row>
    <row r="3734" spans="1:20" x14ac:dyDescent="0.25">
      <c r="A3734" s="14" t="s">
        <v>18</v>
      </c>
      <c r="B3734" s="14">
        <v>9652</v>
      </c>
      <c r="C3734" s="14" t="s">
        <v>23104</v>
      </c>
      <c r="D3734" s="14">
        <v>566979505</v>
      </c>
      <c r="E3734" s="15">
        <v>43573</v>
      </c>
      <c r="F3734" s="54" t="str">
        <f t="shared" si="58"/>
        <v>abril</v>
      </c>
      <c r="G3734" s="14" t="s">
        <v>9844</v>
      </c>
      <c r="H3734" s="14" t="s">
        <v>4076</v>
      </c>
      <c r="I3734" s="14" t="s">
        <v>13377</v>
      </c>
      <c r="J3734" s="14" t="s">
        <v>32</v>
      </c>
      <c r="K3734" s="14" t="s">
        <v>18176</v>
      </c>
      <c r="L3734" s="14" t="s">
        <v>4054</v>
      </c>
      <c r="M3734" s="16">
        <v>3220.54</v>
      </c>
      <c r="N3734" s="16">
        <v>568.32000000000005</v>
      </c>
      <c r="O3734" s="16">
        <v>3307.44</v>
      </c>
      <c r="P3734" s="17"/>
      <c r="Q3734" s="18">
        <v>3307.44</v>
      </c>
      <c r="R3734" s="16">
        <v>3307.44</v>
      </c>
      <c r="S3734" s="16">
        <v>6527.98</v>
      </c>
      <c r="T3734" s="16">
        <v>7898.86</v>
      </c>
    </row>
    <row r="3735" spans="1:20" x14ac:dyDescent="0.25">
      <c r="A3735" s="14" t="s">
        <v>18</v>
      </c>
      <c r="B3735" s="14">
        <v>9652</v>
      </c>
      <c r="C3735" s="14" t="s">
        <v>23104</v>
      </c>
      <c r="D3735" s="14">
        <v>56698262</v>
      </c>
      <c r="E3735" s="15">
        <v>43573</v>
      </c>
      <c r="F3735" s="54" t="str">
        <f t="shared" si="58"/>
        <v>abril</v>
      </c>
      <c r="G3735" s="14" t="s">
        <v>9203</v>
      </c>
      <c r="H3735" s="14" t="s">
        <v>20</v>
      </c>
      <c r="I3735" s="14" t="s">
        <v>11831</v>
      </c>
      <c r="J3735" s="14" t="s">
        <v>21</v>
      </c>
      <c r="K3735" s="14" t="s">
        <v>18177</v>
      </c>
      <c r="L3735" s="14" t="s">
        <v>4077</v>
      </c>
      <c r="M3735" s="16">
        <v>0</v>
      </c>
      <c r="N3735" s="16">
        <v>0</v>
      </c>
      <c r="O3735" s="16">
        <v>0</v>
      </c>
      <c r="P3735" s="17"/>
      <c r="Q3735" s="18">
        <v>0</v>
      </c>
      <c r="R3735" s="16"/>
      <c r="S3735" s="16">
        <v>0</v>
      </c>
      <c r="T3735" s="16">
        <v>0</v>
      </c>
    </row>
    <row r="3736" spans="1:20" x14ac:dyDescent="0.25">
      <c r="A3736" s="14" t="s">
        <v>18</v>
      </c>
      <c r="B3736" s="14">
        <v>9652</v>
      </c>
      <c r="C3736" s="14" t="s">
        <v>23104</v>
      </c>
      <c r="D3736" s="14">
        <v>56698263</v>
      </c>
      <c r="E3736" s="15">
        <v>43573</v>
      </c>
      <c r="F3736" s="54" t="str">
        <f t="shared" si="58"/>
        <v>abril</v>
      </c>
      <c r="G3736" s="14" t="s">
        <v>9203</v>
      </c>
      <c r="H3736" s="14" t="s">
        <v>20</v>
      </c>
      <c r="I3736" s="14" t="s">
        <v>11831</v>
      </c>
      <c r="J3736" s="14" t="s">
        <v>21</v>
      </c>
      <c r="K3736" s="14" t="s">
        <v>18178</v>
      </c>
      <c r="L3736" s="14" t="s">
        <v>2705</v>
      </c>
      <c r="M3736" s="16">
        <v>0</v>
      </c>
      <c r="N3736" s="16">
        <v>0</v>
      </c>
      <c r="O3736" s="16">
        <v>0</v>
      </c>
      <c r="P3736" s="17"/>
      <c r="Q3736" s="18">
        <v>934.3</v>
      </c>
      <c r="R3736" s="19">
        <v>930.93</v>
      </c>
      <c r="S3736" s="16">
        <v>934.3</v>
      </c>
      <c r="T3736" s="16">
        <v>934.3</v>
      </c>
    </row>
    <row r="3737" spans="1:20" x14ac:dyDescent="0.25">
      <c r="A3737" s="14" t="s">
        <v>18</v>
      </c>
      <c r="B3737" s="14">
        <v>9652</v>
      </c>
      <c r="C3737" s="14" t="s">
        <v>23104</v>
      </c>
      <c r="D3737" s="14">
        <v>566984605</v>
      </c>
      <c r="E3737" s="15">
        <v>43573</v>
      </c>
      <c r="F3737" s="54" t="str">
        <f t="shared" si="58"/>
        <v>abril</v>
      </c>
      <c r="G3737" s="14" t="s">
        <v>9845</v>
      </c>
      <c r="H3737" s="14" t="s">
        <v>4078</v>
      </c>
      <c r="I3737" s="14" t="s">
        <v>13378</v>
      </c>
      <c r="J3737" s="14" t="s">
        <v>32</v>
      </c>
      <c r="K3737" s="14" t="s">
        <v>18179</v>
      </c>
      <c r="L3737" s="14" t="s">
        <v>4079</v>
      </c>
      <c r="M3737" s="16">
        <v>5033.8999999999996</v>
      </c>
      <c r="N3737" s="16">
        <v>0</v>
      </c>
      <c r="O3737" s="16">
        <v>2980.5</v>
      </c>
      <c r="P3737" s="17">
        <v>60.83</v>
      </c>
      <c r="Q3737" s="18">
        <v>2980.5</v>
      </c>
      <c r="R3737" s="19">
        <v>2956.28</v>
      </c>
      <c r="S3737" s="16">
        <v>8014.4</v>
      </c>
      <c r="T3737" s="16">
        <v>9697.42</v>
      </c>
    </row>
    <row r="3738" spans="1:20" x14ac:dyDescent="0.25">
      <c r="A3738" s="14" t="s">
        <v>18</v>
      </c>
      <c r="B3738" s="14">
        <v>9652</v>
      </c>
      <c r="C3738" s="14" t="s">
        <v>23104</v>
      </c>
      <c r="D3738" s="14">
        <v>56698464</v>
      </c>
      <c r="E3738" s="15">
        <v>43573</v>
      </c>
      <c r="F3738" s="54" t="str">
        <f t="shared" si="58"/>
        <v>abril</v>
      </c>
      <c r="G3738" s="14" t="s">
        <v>9845</v>
      </c>
      <c r="H3738" s="14" t="s">
        <v>4078</v>
      </c>
      <c r="I3738" s="14" t="s">
        <v>13378</v>
      </c>
      <c r="J3738" s="14" t="s">
        <v>581</v>
      </c>
      <c r="K3738" s="14" t="s">
        <v>18180</v>
      </c>
      <c r="L3738" s="14" t="s">
        <v>4080</v>
      </c>
      <c r="M3738" s="16">
        <v>0</v>
      </c>
      <c r="N3738" s="16">
        <v>0</v>
      </c>
      <c r="O3738" s="16">
        <v>0</v>
      </c>
      <c r="P3738" s="17"/>
      <c r="Q3738" s="18">
        <v>490.04</v>
      </c>
      <c r="R3738" s="16">
        <v>470.52</v>
      </c>
      <c r="S3738" s="16">
        <v>490.04</v>
      </c>
      <c r="T3738" s="16">
        <v>592.95000000000005</v>
      </c>
    </row>
    <row r="3739" spans="1:20" x14ac:dyDescent="0.25">
      <c r="A3739" s="14" t="s">
        <v>18</v>
      </c>
      <c r="B3739" s="14">
        <v>9652</v>
      </c>
      <c r="C3739" s="14" t="s">
        <v>23104</v>
      </c>
      <c r="D3739" s="14">
        <v>566993205</v>
      </c>
      <c r="E3739" s="15">
        <v>43573</v>
      </c>
      <c r="F3739" s="54" t="str">
        <f t="shared" si="58"/>
        <v>abril</v>
      </c>
      <c r="G3739" s="14" t="s">
        <v>8700</v>
      </c>
      <c r="H3739" s="14" t="s">
        <v>4081</v>
      </c>
      <c r="I3739" s="14" t="s">
        <v>13379</v>
      </c>
      <c r="J3739" s="14" t="s">
        <v>32</v>
      </c>
      <c r="K3739" s="14" t="s">
        <v>18181</v>
      </c>
      <c r="L3739" s="14" t="s">
        <v>4082</v>
      </c>
      <c r="M3739" s="16">
        <v>3220.54</v>
      </c>
      <c r="N3739" s="16">
        <v>568.32000000000005</v>
      </c>
      <c r="O3739" s="16">
        <v>3269.43</v>
      </c>
      <c r="P3739" s="17"/>
      <c r="Q3739" s="18">
        <v>3269.43</v>
      </c>
      <c r="R3739" s="16">
        <v>3269.43</v>
      </c>
      <c r="S3739" s="16">
        <v>6489.97</v>
      </c>
      <c r="T3739" s="16">
        <v>7852.86</v>
      </c>
    </row>
    <row r="3740" spans="1:20" x14ac:dyDescent="0.25">
      <c r="A3740" s="14" t="s">
        <v>18</v>
      </c>
      <c r="B3740" s="14">
        <v>9652</v>
      </c>
      <c r="C3740" s="14" t="s">
        <v>23104</v>
      </c>
      <c r="D3740" s="14">
        <v>566996505</v>
      </c>
      <c r="E3740" s="15">
        <v>43573</v>
      </c>
      <c r="F3740" s="54" t="str">
        <f t="shared" si="58"/>
        <v>abril</v>
      </c>
      <c r="G3740" s="14" t="s">
        <v>9846</v>
      </c>
      <c r="H3740" s="14" t="s">
        <v>4083</v>
      </c>
      <c r="I3740" s="14" t="s">
        <v>13380</v>
      </c>
      <c r="J3740" s="14" t="s">
        <v>32</v>
      </c>
      <c r="K3740" s="14" t="s">
        <v>18182</v>
      </c>
      <c r="L3740" s="14" t="s">
        <v>4084</v>
      </c>
      <c r="M3740" s="16">
        <v>5948.42</v>
      </c>
      <c r="N3740" s="16">
        <v>0</v>
      </c>
      <c r="O3740" s="16">
        <v>3915.71</v>
      </c>
      <c r="P3740" s="17"/>
      <c r="Q3740" s="18">
        <v>3915.71</v>
      </c>
      <c r="R3740" s="16">
        <v>3887.32</v>
      </c>
      <c r="S3740" s="16">
        <v>9864.1299999999992</v>
      </c>
      <c r="T3740" s="16">
        <v>11935.6</v>
      </c>
    </row>
    <row r="3741" spans="1:20" x14ac:dyDescent="0.25">
      <c r="A3741" s="14" t="s">
        <v>18</v>
      </c>
      <c r="B3741" s="14">
        <v>9652</v>
      </c>
      <c r="C3741" s="14" t="s">
        <v>23104</v>
      </c>
      <c r="D3741" s="14">
        <v>567027505</v>
      </c>
      <c r="E3741" s="15">
        <v>43573</v>
      </c>
      <c r="F3741" s="54" t="str">
        <f t="shared" si="58"/>
        <v>abril</v>
      </c>
      <c r="G3741" s="14" t="s">
        <v>9847</v>
      </c>
      <c r="H3741" s="14" t="s">
        <v>4085</v>
      </c>
      <c r="I3741" s="14" t="s">
        <v>13381</v>
      </c>
      <c r="J3741" s="14" t="s">
        <v>32</v>
      </c>
      <c r="K3741" s="14" t="s">
        <v>18183</v>
      </c>
      <c r="L3741" s="14" t="s">
        <v>4086</v>
      </c>
      <c r="M3741" s="16">
        <v>3788.86</v>
      </c>
      <c r="N3741" s="16">
        <v>0</v>
      </c>
      <c r="O3741" s="16">
        <v>4600.01</v>
      </c>
      <c r="P3741" s="17"/>
      <c r="Q3741" s="18">
        <v>4600.01</v>
      </c>
      <c r="R3741" s="16">
        <v>4600.01</v>
      </c>
      <c r="S3741" s="16">
        <v>8388.8700000000008</v>
      </c>
      <c r="T3741" s="16">
        <v>10150.530000000001</v>
      </c>
    </row>
    <row r="3742" spans="1:20" x14ac:dyDescent="0.25">
      <c r="A3742" s="14" t="s">
        <v>18</v>
      </c>
      <c r="B3742" s="14">
        <v>9652</v>
      </c>
      <c r="C3742" s="14" t="s">
        <v>23104</v>
      </c>
      <c r="D3742" s="14">
        <v>566548305</v>
      </c>
      <c r="E3742" s="15">
        <v>43577</v>
      </c>
      <c r="F3742" s="54" t="str">
        <f t="shared" si="58"/>
        <v>abril</v>
      </c>
      <c r="G3742" s="14" t="s">
        <v>9848</v>
      </c>
      <c r="H3742" s="14" t="s">
        <v>4087</v>
      </c>
      <c r="I3742" s="14" t="s">
        <v>13382</v>
      </c>
      <c r="J3742" s="14" t="s">
        <v>32</v>
      </c>
      <c r="K3742" s="14" t="s">
        <v>18184</v>
      </c>
      <c r="L3742" s="14" t="s">
        <v>4088</v>
      </c>
      <c r="M3742" s="16">
        <v>5101.45</v>
      </c>
      <c r="N3742" s="16">
        <v>0</v>
      </c>
      <c r="O3742" s="16">
        <v>3421.49</v>
      </c>
      <c r="P3742" s="17">
        <v>380.17</v>
      </c>
      <c r="Q3742" s="18">
        <v>3421.49</v>
      </c>
      <c r="R3742" s="16">
        <v>3421.49</v>
      </c>
      <c r="S3742" s="16">
        <v>8522.94</v>
      </c>
      <c r="T3742" s="16">
        <v>10312.76</v>
      </c>
    </row>
    <row r="3743" spans="1:20" x14ac:dyDescent="0.25">
      <c r="A3743" s="14" t="s">
        <v>18</v>
      </c>
      <c r="B3743" s="14">
        <v>9652</v>
      </c>
      <c r="C3743" s="14" t="s">
        <v>23104</v>
      </c>
      <c r="D3743" s="14">
        <v>5668057705</v>
      </c>
      <c r="E3743" s="15">
        <v>43577</v>
      </c>
      <c r="F3743" s="54" t="str">
        <f t="shared" si="58"/>
        <v>abril</v>
      </c>
      <c r="G3743" s="14" t="s">
        <v>9849</v>
      </c>
      <c r="H3743" s="14" t="s">
        <v>4089</v>
      </c>
      <c r="I3743" s="14" t="s">
        <v>13383</v>
      </c>
      <c r="J3743" s="14" t="s">
        <v>32</v>
      </c>
      <c r="K3743" s="14" t="s">
        <v>18185</v>
      </c>
      <c r="L3743" s="14" t="s">
        <v>4090</v>
      </c>
      <c r="M3743" s="16">
        <v>4888.9399999999996</v>
      </c>
      <c r="N3743" s="16">
        <v>0</v>
      </c>
      <c r="O3743" s="16">
        <v>4875.63</v>
      </c>
      <c r="P3743" s="17">
        <v>256.61</v>
      </c>
      <c r="Q3743" s="18">
        <v>4875.63</v>
      </c>
      <c r="R3743" s="16">
        <v>4875.63</v>
      </c>
      <c r="S3743" s="16">
        <v>9764.57</v>
      </c>
      <c r="T3743" s="16">
        <v>11815.13</v>
      </c>
    </row>
    <row r="3744" spans="1:20" x14ac:dyDescent="0.25">
      <c r="A3744" s="14" t="s">
        <v>18</v>
      </c>
      <c r="B3744" s="14">
        <v>9652</v>
      </c>
      <c r="C3744" s="14" t="s">
        <v>23104</v>
      </c>
      <c r="D3744" s="14">
        <v>56699322</v>
      </c>
      <c r="E3744" s="15">
        <v>43577</v>
      </c>
      <c r="F3744" s="54" t="str">
        <f t="shared" si="58"/>
        <v>abril</v>
      </c>
      <c r="G3744" s="14" t="s">
        <v>8700</v>
      </c>
      <c r="H3744" s="14" t="s">
        <v>20</v>
      </c>
      <c r="I3744" s="14" t="s">
        <v>11831</v>
      </c>
      <c r="J3744" s="14" t="s">
        <v>21</v>
      </c>
      <c r="K3744" s="14" t="s">
        <v>18186</v>
      </c>
      <c r="L3744" s="14" t="s">
        <v>4091</v>
      </c>
      <c r="M3744" s="16">
        <v>0</v>
      </c>
      <c r="N3744" s="16">
        <v>0</v>
      </c>
      <c r="O3744" s="16">
        <v>0</v>
      </c>
      <c r="P3744" s="17"/>
      <c r="Q3744" s="18">
        <v>0</v>
      </c>
      <c r="R3744" s="19"/>
      <c r="S3744" s="16">
        <v>0</v>
      </c>
      <c r="T3744" s="16">
        <v>0</v>
      </c>
    </row>
    <row r="3745" spans="1:20" x14ac:dyDescent="0.25">
      <c r="A3745" s="14" t="s">
        <v>18</v>
      </c>
      <c r="B3745" s="14">
        <v>9652</v>
      </c>
      <c r="C3745" s="14" t="s">
        <v>23104</v>
      </c>
      <c r="D3745" s="14">
        <v>56699323</v>
      </c>
      <c r="E3745" s="15">
        <v>43577</v>
      </c>
      <c r="F3745" s="54" t="str">
        <f t="shared" si="58"/>
        <v>abril</v>
      </c>
      <c r="G3745" s="14" t="s">
        <v>8700</v>
      </c>
      <c r="H3745" s="14" t="s">
        <v>20</v>
      </c>
      <c r="I3745" s="14" t="s">
        <v>11831</v>
      </c>
      <c r="J3745" s="14" t="s">
        <v>21</v>
      </c>
      <c r="K3745" s="14" t="s">
        <v>18187</v>
      </c>
      <c r="L3745" s="14" t="s">
        <v>4092</v>
      </c>
      <c r="M3745" s="16">
        <v>0</v>
      </c>
      <c r="N3745" s="16">
        <v>0</v>
      </c>
      <c r="O3745" s="16">
        <v>0</v>
      </c>
      <c r="P3745" s="17"/>
      <c r="Q3745" s="18">
        <v>0</v>
      </c>
      <c r="R3745" s="19"/>
      <c r="S3745" s="16">
        <v>0</v>
      </c>
      <c r="T3745" s="16">
        <v>0</v>
      </c>
    </row>
    <row r="3746" spans="1:20" x14ac:dyDescent="0.25">
      <c r="A3746" s="14" t="s">
        <v>18</v>
      </c>
      <c r="B3746" s="14">
        <v>9652</v>
      </c>
      <c r="C3746" s="14" t="s">
        <v>23104</v>
      </c>
      <c r="D3746" s="14">
        <v>5670250505</v>
      </c>
      <c r="E3746" s="15">
        <v>43577</v>
      </c>
      <c r="F3746" s="54" t="str">
        <f t="shared" si="58"/>
        <v>abril</v>
      </c>
      <c r="G3746" s="14" t="s">
        <v>9850</v>
      </c>
      <c r="H3746" s="14" t="s">
        <v>4093</v>
      </c>
      <c r="I3746" s="14" t="s">
        <v>13384</v>
      </c>
      <c r="J3746" s="14" t="s">
        <v>32</v>
      </c>
      <c r="K3746" s="14" t="s">
        <v>18188</v>
      </c>
      <c r="L3746" s="14" t="s">
        <v>4094</v>
      </c>
      <c r="M3746" s="16">
        <v>5495.36</v>
      </c>
      <c r="N3746" s="16">
        <v>0</v>
      </c>
      <c r="O3746" s="16">
        <v>3702.82</v>
      </c>
      <c r="P3746" s="17">
        <v>98.84</v>
      </c>
      <c r="Q3746" s="18">
        <v>3702.82</v>
      </c>
      <c r="R3746" s="16">
        <v>3702.82</v>
      </c>
      <c r="S3746" s="16">
        <v>9198.18</v>
      </c>
      <c r="T3746" s="16">
        <v>11129.8</v>
      </c>
    </row>
    <row r="3747" spans="1:20" x14ac:dyDescent="0.25">
      <c r="A3747" s="14" t="s">
        <v>18</v>
      </c>
      <c r="B3747" s="14">
        <v>9652</v>
      </c>
      <c r="C3747" s="14" t="s">
        <v>23104</v>
      </c>
      <c r="D3747" s="14">
        <v>56702752</v>
      </c>
      <c r="E3747" s="15">
        <v>43577</v>
      </c>
      <c r="F3747" s="54" t="str">
        <f t="shared" si="58"/>
        <v>abril</v>
      </c>
      <c r="G3747" s="14" t="s">
        <v>9847</v>
      </c>
      <c r="H3747" s="14" t="s">
        <v>20</v>
      </c>
      <c r="I3747" s="14" t="s">
        <v>11831</v>
      </c>
      <c r="J3747" s="14" t="s">
        <v>21</v>
      </c>
      <c r="K3747" s="14" t="s">
        <v>18189</v>
      </c>
      <c r="L3747" s="14" t="s">
        <v>885</v>
      </c>
      <c r="M3747" s="16">
        <v>1199.76</v>
      </c>
      <c r="N3747" s="16">
        <v>0</v>
      </c>
      <c r="O3747" s="16">
        <v>934.3</v>
      </c>
      <c r="P3747" s="17"/>
      <c r="Q3747" s="18">
        <v>934.3</v>
      </c>
      <c r="R3747" s="19">
        <v>934.3</v>
      </c>
      <c r="S3747" s="16">
        <v>2134.06</v>
      </c>
      <c r="T3747" s="16">
        <v>2134.06</v>
      </c>
    </row>
    <row r="3748" spans="1:20" x14ac:dyDescent="0.25">
      <c r="A3748" s="14" t="s">
        <v>18</v>
      </c>
      <c r="B3748" s="14">
        <v>9652</v>
      </c>
      <c r="C3748" s="14" t="s">
        <v>23104</v>
      </c>
      <c r="D3748" s="14">
        <v>5670420505</v>
      </c>
      <c r="E3748" s="15">
        <v>43577</v>
      </c>
      <c r="F3748" s="54" t="str">
        <f t="shared" si="58"/>
        <v>abril</v>
      </c>
      <c r="G3748" s="14" t="s">
        <v>9851</v>
      </c>
      <c r="H3748" s="14" t="s">
        <v>20</v>
      </c>
      <c r="I3748" s="14" t="s">
        <v>11831</v>
      </c>
      <c r="J3748" s="14" t="s">
        <v>21</v>
      </c>
      <c r="K3748" s="14" t="s">
        <v>18190</v>
      </c>
      <c r="L3748" s="14" t="s">
        <v>4095</v>
      </c>
      <c r="M3748" s="16">
        <v>1938.46</v>
      </c>
      <c r="N3748" s="16">
        <v>0</v>
      </c>
      <c r="O3748" s="16">
        <v>266.94</v>
      </c>
      <c r="P3748" s="17"/>
      <c r="Q3748" s="18">
        <v>266.94</v>
      </c>
      <c r="R3748" s="19">
        <v>266.94</v>
      </c>
      <c r="S3748" s="16">
        <v>2205.4</v>
      </c>
      <c r="T3748" s="16">
        <v>2205.4</v>
      </c>
    </row>
    <row r="3749" spans="1:20" x14ac:dyDescent="0.25">
      <c r="A3749" s="14" t="s">
        <v>18</v>
      </c>
      <c r="B3749" s="14">
        <v>9652</v>
      </c>
      <c r="C3749" s="14" t="s">
        <v>23104</v>
      </c>
      <c r="D3749" s="14">
        <v>567046705</v>
      </c>
      <c r="E3749" s="15">
        <v>43577</v>
      </c>
      <c r="F3749" s="54" t="str">
        <f t="shared" si="58"/>
        <v>abril</v>
      </c>
      <c r="G3749" s="14" t="s">
        <v>9852</v>
      </c>
      <c r="H3749" s="14" t="s">
        <v>4096</v>
      </c>
      <c r="I3749" s="14" t="s">
        <v>13385</v>
      </c>
      <c r="J3749" s="14" t="s">
        <v>32</v>
      </c>
      <c r="K3749" s="14" t="s">
        <v>18191</v>
      </c>
      <c r="L3749" s="14" t="s">
        <v>4097</v>
      </c>
      <c r="M3749" s="16">
        <v>3540.08</v>
      </c>
      <c r="N3749" s="16">
        <v>393.35</v>
      </c>
      <c r="O3749" s="16">
        <v>2309.5100000000002</v>
      </c>
      <c r="P3749" s="17">
        <v>256.61</v>
      </c>
      <c r="Q3749" s="18">
        <v>2309.5100000000002</v>
      </c>
      <c r="R3749" s="16">
        <v>2309.5100000000002</v>
      </c>
      <c r="S3749" s="16">
        <v>5849.59</v>
      </c>
      <c r="T3749" s="16">
        <v>7078</v>
      </c>
    </row>
    <row r="3750" spans="1:20" x14ac:dyDescent="0.25">
      <c r="A3750" s="14" t="s">
        <v>18</v>
      </c>
      <c r="B3750" s="14">
        <v>9652</v>
      </c>
      <c r="C3750" s="14" t="s">
        <v>23104</v>
      </c>
      <c r="D3750" s="14">
        <v>56704672</v>
      </c>
      <c r="E3750" s="15">
        <v>43577</v>
      </c>
      <c r="F3750" s="54" t="str">
        <f t="shared" si="58"/>
        <v>abril</v>
      </c>
      <c r="G3750" s="14" t="s">
        <v>9852</v>
      </c>
      <c r="H3750" s="14" t="s">
        <v>4096</v>
      </c>
      <c r="I3750" s="14" t="s">
        <v>13385</v>
      </c>
      <c r="J3750" s="14" t="s">
        <v>46</v>
      </c>
      <c r="K3750" s="14" t="s">
        <v>18192</v>
      </c>
      <c r="L3750" s="14" t="s">
        <v>4002</v>
      </c>
      <c r="M3750" s="16">
        <v>1621</v>
      </c>
      <c r="N3750" s="16">
        <v>286.06</v>
      </c>
      <c r="O3750" s="16">
        <v>0</v>
      </c>
      <c r="P3750" s="17"/>
      <c r="Q3750" s="18">
        <v>285.12</v>
      </c>
      <c r="R3750" s="16">
        <v>26.27</v>
      </c>
      <c r="S3750" s="16">
        <v>1906.12</v>
      </c>
      <c r="T3750" s="16">
        <v>2306.41</v>
      </c>
    </row>
    <row r="3751" spans="1:20" x14ac:dyDescent="0.25">
      <c r="A3751" s="14" t="s">
        <v>18</v>
      </c>
      <c r="B3751" s="14">
        <v>9652</v>
      </c>
      <c r="C3751" s="14" t="s">
        <v>23104</v>
      </c>
      <c r="D3751" s="14">
        <v>56654832</v>
      </c>
      <c r="E3751" s="15">
        <v>43578</v>
      </c>
      <c r="F3751" s="54" t="str">
        <f t="shared" si="58"/>
        <v>abril</v>
      </c>
      <c r="G3751" s="14" t="s">
        <v>9848</v>
      </c>
      <c r="H3751" s="14" t="s">
        <v>20</v>
      </c>
      <c r="I3751" s="14" t="s">
        <v>11831</v>
      </c>
      <c r="J3751" s="14" t="s">
        <v>21</v>
      </c>
      <c r="K3751" s="14" t="s">
        <v>18193</v>
      </c>
      <c r="L3751" s="14" t="s">
        <v>4098</v>
      </c>
      <c r="M3751" s="16">
        <v>0</v>
      </c>
      <c r="N3751" s="16">
        <v>0</v>
      </c>
      <c r="O3751" s="16">
        <v>0</v>
      </c>
      <c r="P3751" s="17"/>
      <c r="Q3751" s="18">
        <v>0</v>
      </c>
      <c r="R3751" s="16"/>
      <c r="S3751" s="16">
        <v>0</v>
      </c>
      <c r="T3751" s="16">
        <v>0</v>
      </c>
    </row>
    <row r="3752" spans="1:20" x14ac:dyDescent="0.25">
      <c r="A3752" s="14" t="s">
        <v>18</v>
      </c>
      <c r="B3752" s="14">
        <v>9652</v>
      </c>
      <c r="C3752" s="14" t="s">
        <v>23104</v>
      </c>
      <c r="D3752" s="14">
        <v>56654833</v>
      </c>
      <c r="E3752" s="15">
        <v>43578</v>
      </c>
      <c r="F3752" s="54" t="str">
        <f t="shared" si="58"/>
        <v>abril</v>
      </c>
      <c r="G3752" s="14" t="s">
        <v>9848</v>
      </c>
      <c r="H3752" s="14" t="s">
        <v>20</v>
      </c>
      <c r="I3752" s="14" t="s">
        <v>11831</v>
      </c>
      <c r="J3752" s="14" t="s">
        <v>21</v>
      </c>
      <c r="K3752" s="14" t="s">
        <v>18194</v>
      </c>
      <c r="L3752" s="14" t="s">
        <v>4099</v>
      </c>
      <c r="M3752" s="16">
        <v>0</v>
      </c>
      <c r="N3752" s="16">
        <v>0</v>
      </c>
      <c r="O3752" s="16">
        <v>0</v>
      </c>
      <c r="P3752" s="17"/>
      <c r="Q3752" s="18">
        <v>0</v>
      </c>
      <c r="R3752" s="16"/>
      <c r="S3752" s="16">
        <v>0</v>
      </c>
      <c r="T3752" s="16">
        <v>0</v>
      </c>
    </row>
    <row r="3753" spans="1:20" x14ac:dyDescent="0.25">
      <c r="A3753" s="14" t="s">
        <v>18</v>
      </c>
      <c r="B3753" s="14">
        <v>9652</v>
      </c>
      <c r="C3753" s="14" t="s">
        <v>23104</v>
      </c>
      <c r="D3753" s="14">
        <v>566805772</v>
      </c>
      <c r="E3753" s="15">
        <v>43578</v>
      </c>
      <c r="F3753" s="54" t="str">
        <f t="shared" si="58"/>
        <v>abril</v>
      </c>
      <c r="G3753" s="14" t="s">
        <v>9849</v>
      </c>
      <c r="H3753" s="14" t="s">
        <v>20</v>
      </c>
      <c r="I3753" s="14" t="s">
        <v>11831</v>
      </c>
      <c r="J3753" s="14" t="s">
        <v>21</v>
      </c>
      <c r="K3753" s="14" t="s">
        <v>18195</v>
      </c>
      <c r="L3753" s="14" t="s">
        <v>4100</v>
      </c>
      <c r="M3753" s="16">
        <v>0</v>
      </c>
      <c r="N3753" s="16">
        <v>0</v>
      </c>
      <c r="O3753" s="16">
        <v>0</v>
      </c>
      <c r="P3753" s="17"/>
      <c r="Q3753" s="18">
        <v>0</v>
      </c>
      <c r="R3753" s="19"/>
      <c r="S3753" s="16">
        <v>0</v>
      </c>
      <c r="T3753" s="16">
        <v>0</v>
      </c>
    </row>
    <row r="3754" spans="1:20" x14ac:dyDescent="0.25">
      <c r="A3754" s="14" t="s">
        <v>18</v>
      </c>
      <c r="B3754" s="14">
        <v>9652</v>
      </c>
      <c r="C3754" s="14" t="s">
        <v>23104</v>
      </c>
      <c r="D3754" s="14">
        <v>566907705</v>
      </c>
      <c r="E3754" s="15">
        <v>43578</v>
      </c>
      <c r="F3754" s="54" t="str">
        <f t="shared" si="58"/>
        <v>abril</v>
      </c>
      <c r="G3754" s="14" t="s">
        <v>11432</v>
      </c>
      <c r="H3754" s="14" t="s">
        <v>4101</v>
      </c>
      <c r="I3754" s="14" t="s">
        <v>13386</v>
      </c>
      <c r="J3754" s="14" t="s">
        <v>32</v>
      </c>
      <c r="K3754" s="14" t="s">
        <v>18196</v>
      </c>
      <c r="L3754" s="14" t="s">
        <v>4102</v>
      </c>
      <c r="M3754" s="16">
        <v>15088.61</v>
      </c>
      <c r="N3754" s="16">
        <v>2662.69</v>
      </c>
      <c r="O3754" s="16">
        <v>0</v>
      </c>
      <c r="P3754" s="17"/>
      <c r="Q3754" s="18">
        <v>3801.66</v>
      </c>
      <c r="R3754" s="19">
        <v>3801.66</v>
      </c>
      <c r="S3754" s="16">
        <v>18890.27</v>
      </c>
      <c r="T3754" s="16">
        <v>22857.23</v>
      </c>
    </row>
    <row r="3755" spans="1:20" x14ac:dyDescent="0.25">
      <c r="A3755" s="14" t="s">
        <v>18</v>
      </c>
      <c r="B3755" s="14">
        <v>9652</v>
      </c>
      <c r="C3755" s="14" t="s">
        <v>23104</v>
      </c>
      <c r="D3755" s="14">
        <v>5669057005</v>
      </c>
      <c r="E3755" s="15">
        <v>43578</v>
      </c>
      <c r="F3755" s="54" t="str">
        <f t="shared" si="58"/>
        <v>abril</v>
      </c>
      <c r="G3755" s="14" t="s">
        <v>8762</v>
      </c>
      <c r="H3755" s="14" t="s">
        <v>20</v>
      </c>
      <c r="I3755" s="14" t="s">
        <v>11831</v>
      </c>
      <c r="J3755" s="14" t="s">
        <v>21</v>
      </c>
      <c r="K3755" s="14" t="s">
        <v>18197</v>
      </c>
      <c r="L3755" s="14" t="s">
        <v>3873</v>
      </c>
      <c r="M3755" s="16">
        <v>0</v>
      </c>
      <c r="N3755" s="16">
        <v>0</v>
      </c>
      <c r="O3755" s="16">
        <v>0</v>
      </c>
      <c r="P3755" s="17"/>
      <c r="Q3755" s="18">
        <v>0</v>
      </c>
      <c r="R3755" s="16"/>
      <c r="S3755" s="16">
        <v>0</v>
      </c>
      <c r="T3755" s="16">
        <v>0</v>
      </c>
    </row>
    <row r="3756" spans="1:20" x14ac:dyDescent="0.25">
      <c r="A3756" s="14" t="s">
        <v>18</v>
      </c>
      <c r="B3756" s="14">
        <v>9652</v>
      </c>
      <c r="C3756" s="14" t="s">
        <v>23104</v>
      </c>
      <c r="D3756" s="14">
        <v>566905702</v>
      </c>
      <c r="E3756" s="15">
        <v>43578</v>
      </c>
      <c r="F3756" s="54" t="str">
        <f t="shared" si="58"/>
        <v>abril</v>
      </c>
      <c r="G3756" s="14" t="s">
        <v>8762</v>
      </c>
      <c r="H3756" s="14" t="s">
        <v>20</v>
      </c>
      <c r="I3756" s="14" t="s">
        <v>11831</v>
      </c>
      <c r="J3756" s="14" t="s">
        <v>21</v>
      </c>
      <c r="K3756" s="14" t="s">
        <v>18198</v>
      </c>
      <c r="L3756" s="14" t="s">
        <v>4103</v>
      </c>
      <c r="M3756" s="16">
        <v>0</v>
      </c>
      <c r="N3756" s="16">
        <v>0</v>
      </c>
      <c r="O3756" s="16">
        <v>0</v>
      </c>
      <c r="P3756" s="17"/>
      <c r="Q3756" s="18">
        <v>0</v>
      </c>
      <c r="R3756" s="16"/>
      <c r="S3756" s="16">
        <v>0</v>
      </c>
      <c r="T3756" s="16">
        <v>0</v>
      </c>
    </row>
    <row r="3757" spans="1:20" x14ac:dyDescent="0.25">
      <c r="A3757" s="14" t="s">
        <v>18</v>
      </c>
      <c r="B3757" s="14">
        <v>9652</v>
      </c>
      <c r="C3757" s="14" t="s">
        <v>23104</v>
      </c>
      <c r="D3757" s="14">
        <v>566905703</v>
      </c>
      <c r="E3757" s="15">
        <v>43578</v>
      </c>
      <c r="F3757" s="54" t="str">
        <f t="shared" si="58"/>
        <v>abril</v>
      </c>
      <c r="G3757" s="14" t="s">
        <v>8762</v>
      </c>
      <c r="H3757" s="14" t="s">
        <v>20</v>
      </c>
      <c r="I3757" s="14" t="s">
        <v>11831</v>
      </c>
      <c r="J3757" s="14" t="s">
        <v>21</v>
      </c>
      <c r="K3757" s="14" t="s">
        <v>18199</v>
      </c>
      <c r="L3757" s="14" t="s">
        <v>4104</v>
      </c>
      <c r="M3757" s="16">
        <v>0</v>
      </c>
      <c r="N3757" s="16">
        <v>0</v>
      </c>
      <c r="O3757" s="16">
        <v>0</v>
      </c>
      <c r="P3757" s="17"/>
      <c r="Q3757" s="18">
        <v>0</v>
      </c>
      <c r="R3757" s="16"/>
      <c r="S3757" s="16">
        <v>0</v>
      </c>
      <c r="T3757" s="16">
        <v>0</v>
      </c>
    </row>
    <row r="3758" spans="1:20" x14ac:dyDescent="0.25">
      <c r="A3758" s="14" t="s">
        <v>18</v>
      </c>
      <c r="B3758" s="14">
        <v>9652</v>
      </c>
      <c r="C3758" s="14" t="s">
        <v>23104</v>
      </c>
      <c r="D3758" s="14">
        <v>566905704</v>
      </c>
      <c r="E3758" s="15">
        <v>43578</v>
      </c>
      <c r="F3758" s="54" t="str">
        <f t="shared" si="58"/>
        <v>abril</v>
      </c>
      <c r="G3758" s="14" t="s">
        <v>8762</v>
      </c>
      <c r="H3758" s="14" t="s">
        <v>20</v>
      </c>
      <c r="I3758" s="14" t="s">
        <v>11831</v>
      </c>
      <c r="J3758" s="14" t="s">
        <v>21</v>
      </c>
      <c r="K3758" s="14" t="s">
        <v>18200</v>
      </c>
      <c r="L3758" s="14" t="s">
        <v>4105</v>
      </c>
      <c r="M3758" s="16">
        <v>0</v>
      </c>
      <c r="N3758" s="16">
        <v>0</v>
      </c>
      <c r="O3758" s="16">
        <v>0</v>
      </c>
      <c r="P3758" s="17"/>
      <c r="Q3758" s="18">
        <v>0</v>
      </c>
      <c r="R3758" s="16"/>
      <c r="S3758" s="16">
        <v>0</v>
      </c>
      <c r="T3758" s="16">
        <v>0</v>
      </c>
    </row>
    <row r="3759" spans="1:20" x14ac:dyDescent="0.25">
      <c r="A3759" s="14" t="s">
        <v>18</v>
      </c>
      <c r="B3759" s="14">
        <v>9652</v>
      </c>
      <c r="C3759" s="14" t="s">
        <v>23104</v>
      </c>
      <c r="D3759" s="14">
        <v>567059605</v>
      </c>
      <c r="E3759" s="15">
        <v>43578</v>
      </c>
      <c r="F3759" s="54" t="str">
        <f t="shared" si="58"/>
        <v>abril</v>
      </c>
      <c r="G3759" s="14" t="s">
        <v>9853</v>
      </c>
      <c r="H3759" s="14" t="s">
        <v>4106</v>
      </c>
      <c r="I3759" s="14" t="s">
        <v>13387</v>
      </c>
      <c r="J3759" s="14" t="s">
        <v>32</v>
      </c>
      <c r="K3759" s="14" t="s">
        <v>18201</v>
      </c>
      <c r="L3759" s="14" t="s">
        <v>4107</v>
      </c>
      <c r="M3759" s="16">
        <v>3788.86</v>
      </c>
      <c r="N3759" s="16">
        <v>0</v>
      </c>
      <c r="O3759" s="16">
        <v>2737.2</v>
      </c>
      <c r="P3759" s="17"/>
      <c r="Q3759" s="18">
        <v>2737.2</v>
      </c>
      <c r="R3759" s="19">
        <v>2737.2</v>
      </c>
      <c r="S3759" s="16">
        <v>6526.06</v>
      </c>
      <c r="T3759" s="16">
        <v>7896.53</v>
      </c>
    </row>
    <row r="3760" spans="1:20" x14ac:dyDescent="0.25">
      <c r="A3760" s="14" t="s">
        <v>18</v>
      </c>
      <c r="B3760" s="14">
        <v>9652</v>
      </c>
      <c r="C3760" s="14" t="s">
        <v>23104</v>
      </c>
      <c r="D3760" s="14">
        <v>567094505</v>
      </c>
      <c r="E3760" s="15">
        <v>43578</v>
      </c>
      <c r="F3760" s="54" t="str">
        <f t="shared" si="58"/>
        <v>abril</v>
      </c>
      <c r="G3760" s="14" t="s">
        <v>11433</v>
      </c>
      <c r="H3760" s="14" t="s">
        <v>4108</v>
      </c>
      <c r="I3760" s="14" t="s">
        <v>12005</v>
      </c>
      <c r="J3760" s="14" t="s">
        <v>32</v>
      </c>
      <c r="K3760" s="14" t="s">
        <v>18202</v>
      </c>
      <c r="L3760" s="14" t="s">
        <v>4109</v>
      </c>
      <c r="M3760" s="16">
        <v>0</v>
      </c>
      <c r="N3760" s="16">
        <v>0</v>
      </c>
      <c r="O3760" s="16">
        <v>0</v>
      </c>
      <c r="P3760" s="17"/>
      <c r="Q3760" s="18">
        <v>1900.83</v>
      </c>
      <c r="R3760" s="19">
        <v>1900.83</v>
      </c>
      <c r="S3760" s="16">
        <v>1900.83</v>
      </c>
      <c r="T3760" s="16">
        <v>2300</v>
      </c>
    </row>
    <row r="3761" spans="1:20" x14ac:dyDescent="0.25">
      <c r="A3761" s="14" t="s">
        <v>18</v>
      </c>
      <c r="B3761" s="14">
        <v>9652</v>
      </c>
      <c r="C3761" s="14" t="s">
        <v>23104</v>
      </c>
      <c r="D3761" s="14">
        <v>56705005805</v>
      </c>
      <c r="E3761" s="15">
        <v>43578</v>
      </c>
      <c r="F3761" s="54" t="str">
        <f t="shared" si="58"/>
        <v>abril</v>
      </c>
      <c r="G3761" s="14" t="s">
        <v>9854</v>
      </c>
      <c r="H3761" s="14" t="s">
        <v>4110</v>
      </c>
      <c r="I3761" s="14" t="s">
        <v>13388</v>
      </c>
      <c r="J3761" s="14" t="s">
        <v>46</v>
      </c>
      <c r="K3761" s="14" t="s">
        <v>18203</v>
      </c>
      <c r="L3761" s="14" t="s">
        <v>4111</v>
      </c>
      <c r="M3761" s="16">
        <v>0</v>
      </c>
      <c r="N3761" s="16">
        <v>0</v>
      </c>
      <c r="O3761" s="16">
        <v>0</v>
      </c>
      <c r="P3761" s="17"/>
      <c r="Q3761" s="18">
        <v>408.68</v>
      </c>
      <c r="R3761" s="19">
        <v>408.68</v>
      </c>
      <c r="S3761" s="16">
        <v>408.68</v>
      </c>
      <c r="T3761" s="16">
        <v>494.5</v>
      </c>
    </row>
    <row r="3762" spans="1:20" x14ac:dyDescent="0.25">
      <c r="A3762" s="14" t="s">
        <v>18</v>
      </c>
      <c r="B3762" s="14">
        <v>9652</v>
      </c>
      <c r="C3762" s="14" t="s">
        <v>23104</v>
      </c>
      <c r="D3762" s="14">
        <v>566838205</v>
      </c>
      <c r="E3762" s="15">
        <v>43579</v>
      </c>
      <c r="F3762" s="54" t="str">
        <f t="shared" si="58"/>
        <v>abril</v>
      </c>
      <c r="G3762" s="14" t="s">
        <v>9855</v>
      </c>
      <c r="H3762" s="14" t="s">
        <v>4112</v>
      </c>
      <c r="I3762" s="14" t="s">
        <v>13389</v>
      </c>
      <c r="J3762" s="14" t="s">
        <v>32</v>
      </c>
      <c r="K3762" s="14" t="s">
        <v>18204</v>
      </c>
      <c r="L3762" s="14" t="s">
        <v>4113</v>
      </c>
      <c r="M3762" s="16">
        <v>5065.1099999999997</v>
      </c>
      <c r="N3762" s="16">
        <v>0</v>
      </c>
      <c r="O3762" s="16">
        <v>5696.79</v>
      </c>
      <c r="P3762" s="17">
        <v>5.7</v>
      </c>
      <c r="Q3762" s="18">
        <v>5696.79</v>
      </c>
      <c r="R3762" s="19">
        <v>5696.79</v>
      </c>
      <c r="S3762" s="16">
        <v>10761.9</v>
      </c>
      <c r="T3762" s="16">
        <v>13021.9</v>
      </c>
    </row>
    <row r="3763" spans="1:20" x14ac:dyDescent="0.25">
      <c r="A3763" s="14" t="s">
        <v>18</v>
      </c>
      <c r="B3763" s="14">
        <v>9652</v>
      </c>
      <c r="C3763" s="14" t="s">
        <v>23104</v>
      </c>
      <c r="D3763" s="14">
        <v>5669705205</v>
      </c>
      <c r="E3763" s="15">
        <v>43579</v>
      </c>
      <c r="F3763" s="54" t="str">
        <f t="shared" si="58"/>
        <v>abril</v>
      </c>
      <c r="G3763" s="14" t="s">
        <v>11417</v>
      </c>
      <c r="H3763" s="14" t="s">
        <v>4114</v>
      </c>
      <c r="I3763" s="14" t="s">
        <v>13390</v>
      </c>
      <c r="J3763" s="14" t="s">
        <v>32</v>
      </c>
      <c r="K3763" s="14" t="s">
        <v>18205</v>
      </c>
      <c r="L3763" s="14" t="s">
        <v>643</v>
      </c>
      <c r="M3763" s="16">
        <v>9571.2800000000007</v>
      </c>
      <c r="N3763" s="16">
        <v>0</v>
      </c>
      <c r="O3763" s="16">
        <v>11994.24</v>
      </c>
      <c r="P3763" s="17"/>
      <c r="Q3763" s="18">
        <v>11994.24</v>
      </c>
      <c r="R3763" s="19">
        <v>11925.36</v>
      </c>
      <c r="S3763" s="16">
        <v>21565.52</v>
      </c>
      <c r="T3763" s="16">
        <v>26094.28</v>
      </c>
    </row>
    <row r="3764" spans="1:20" x14ac:dyDescent="0.25">
      <c r="A3764" s="14" t="s">
        <v>18</v>
      </c>
      <c r="B3764" s="14">
        <v>9652</v>
      </c>
      <c r="C3764" s="14" t="s">
        <v>23104</v>
      </c>
      <c r="D3764" s="14">
        <v>566970522</v>
      </c>
      <c r="E3764" s="15">
        <v>43579</v>
      </c>
      <c r="F3764" s="54" t="str">
        <f t="shared" si="58"/>
        <v>abril</v>
      </c>
      <c r="G3764" s="14" t="s">
        <v>11417</v>
      </c>
      <c r="H3764" s="14" t="s">
        <v>4114</v>
      </c>
      <c r="I3764" s="14" t="s">
        <v>13390</v>
      </c>
      <c r="J3764" s="14" t="s">
        <v>46</v>
      </c>
      <c r="K3764" s="14" t="s">
        <v>18206</v>
      </c>
      <c r="L3764" s="14" t="s">
        <v>4115</v>
      </c>
      <c r="M3764" s="16">
        <v>1976.58</v>
      </c>
      <c r="N3764" s="16">
        <v>0</v>
      </c>
      <c r="O3764" s="16">
        <v>0</v>
      </c>
      <c r="P3764" s="17"/>
      <c r="Q3764" s="18">
        <v>1900.82</v>
      </c>
      <c r="R3764" s="19">
        <v>1899.18</v>
      </c>
      <c r="S3764" s="16">
        <v>4267.3999999999996</v>
      </c>
      <c r="T3764" s="16">
        <v>5163.55</v>
      </c>
    </row>
    <row r="3765" spans="1:20" x14ac:dyDescent="0.25">
      <c r="A3765" s="14" t="s">
        <v>18</v>
      </c>
      <c r="B3765" s="14">
        <v>9652</v>
      </c>
      <c r="C3765" s="14" t="s">
        <v>23104</v>
      </c>
      <c r="D3765" s="14">
        <v>567037305</v>
      </c>
      <c r="E3765" s="15">
        <v>43579</v>
      </c>
      <c r="F3765" s="54" t="str">
        <f t="shared" si="58"/>
        <v>abril</v>
      </c>
      <c r="G3765" s="14" t="s">
        <v>9856</v>
      </c>
      <c r="H3765" s="14" t="s">
        <v>4116</v>
      </c>
      <c r="I3765" s="14" t="s">
        <v>13391</v>
      </c>
      <c r="J3765" s="14" t="s">
        <v>32</v>
      </c>
      <c r="K3765" s="14" t="s">
        <v>18207</v>
      </c>
      <c r="L3765" s="14" t="s">
        <v>4094</v>
      </c>
      <c r="M3765" s="16">
        <v>5495.36</v>
      </c>
      <c r="N3765" s="16">
        <v>0</v>
      </c>
      <c r="O3765" s="16">
        <v>3737.03</v>
      </c>
      <c r="P3765" s="17">
        <v>64.63</v>
      </c>
      <c r="Q3765" s="18">
        <v>3737.03</v>
      </c>
      <c r="R3765" s="19">
        <v>3737.03</v>
      </c>
      <c r="S3765" s="16">
        <v>9232.39</v>
      </c>
      <c r="T3765" s="16">
        <v>11171.19</v>
      </c>
    </row>
    <row r="3766" spans="1:20" x14ac:dyDescent="0.25">
      <c r="A3766" s="14" t="s">
        <v>18</v>
      </c>
      <c r="B3766" s="14">
        <v>9652</v>
      </c>
      <c r="C3766" s="14" t="s">
        <v>23104</v>
      </c>
      <c r="D3766" s="14">
        <v>567050005</v>
      </c>
      <c r="E3766" s="15">
        <v>43579</v>
      </c>
      <c r="F3766" s="54" t="str">
        <f t="shared" si="58"/>
        <v>abril</v>
      </c>
      <c r="G3766" s="14" t="s">
        <v>9857</v>
      </c>
      <c r="H3766" s="14" t="s">
        <v>4117</v>
      </c>
      <c r="I3766" s="14" t="s">
        <v>13392</v>
      </c>
      <c r="J3766" s="14" t="s">
        <v>46</v>
      </c>
      <c r="K3766" s="14" t="s">
        <v>18208</v>
      </c>
      <c r="L3766" s="14" t="s">
        <v>4118</v>
      </c>
      <c r="M3766" s="16">
        <v>4202.68</v>
      </c>
      <c r="N3766" s="16">
        <v>741.65</v>
      </c>
      <c r="O3766" s="16">
        <v>0</v>
      </c>
      <c r="P3766" s="17">
        <v>123.55</v>
      </c>
      <c r="Q3766" s="18">
        <v>1111.98</v>
      </c>
      <c r="R3766" s="19">
        <v>1111.98</v>
      </c>
      <c r="S3766" s="16">
        <v>5314.66</v>
      </c>
      <c r="T3766" s="16">
        <v>6430.74</v>
      </c>
    </row>
    <row r="3767" spans="1:20" x14ac:dyDescent="0.25">
      <c r="A3767" s="14" t="s">
        <v>18</v>
      </c>
      <c r="B3767" s="14">
        <v>9652</v>
      </c>
      <c r="C3767" s="14" t="s">
        <v>23104</v>
      </c>
      <c r="D3767" s="14">
        <v>567054405</v>
      </c>
      <c r="E3767" s="15">
        <v>43579</v>
      </c>
      <c r="F3767" s="54" t="str">
        <f t="shared" si="58"/>
        <v>abril</v>
      </c>
      <c r="G3767" s="14" t="s">
        <v>9858</v>
      </c>
      <c r="H3767" s="14" t="s">
        <v>20</v>
      </c>
      <c r="I3767" s="14" t="s">
        <v>11831</v>
      </c>
      <c r="J3767" s="14" t="s">
        <v>21</v>
      </c>
      <c r="K3767" s="14" t="s">
        <v>18209</v>
      </c>
      <c r="L3767" s="14" t="s">
        <v>4119</v>
      </c>
      <c r="M3767" s="16">
        <v>28634.83</v>
      </c>
      <c r="N3767" s="16">
        <v>0</v>
      </c>
      <c r="O3767" s="16">
        <v>2135.54</v>
      </c>
      <c r="P3767" s="17"/>
      <c r="Q3767" s="18">
        <v>2135.54</v>
      </c>
      <c r="R3767" s="19">
        <v>2107.75</v>
      </c>
      <c r="S3767" s="16">
        <v>30770.37</v>
      </c>
      <c r="T3767" s="16">
        <v>30770.37</v>
      </c>
    </row>
    <row r="3768" spans="1:20" x14ac:dyDescent="0.25">
      <c r="A3768" s="14" t="s">
        <v>18</v>
      </c>
      <c r="B3768" s="14">
        <v>9652</v>
      </c>
      <c r="C3768" s="14" t="s">
        <v>23104</v>
      </c>
      <c r="D3768" s="14">
        <v>56705962</v>
      </c>
      <c r="E3768" s="15">
        <v>43579</v>
      </c>
      <c r="F3768" s="54" t="str">
        <f t="shared" si="58"/>
        <v>abril</v>
      </c>
      <c r="G3768" s="14" t="s">
        <v>9853</v>
      </c>
      <c r="H3768" s="14" t="s">
        <v>20</v>
      </c>
      <c r="I3768" s="14" t="s">
        <v>11831</v>
      </c>
      <c r="J3768" s="14" t="s">
        <v>21</v>
      </c>
      <c r="K3768" s="14" t="s">
        <v>18210</v>
      </c>
      <c r="L3768" s="14" t="s">
        <v>4120</v>
      </c>
      <c r="M3768" s="16">
        <v>0</v>
      </c>
      <c r="N3768" s="16">
        <v>0</v>
      </c>
      <c r="O3768" s="16">
        <v>0</v>
      </c>
      <c r="P3768" s="17"/>
      <c r="Q3768" s="18">
        <v>0</v>
      </c>
      <c r="R3768" s="19"/>
      <c r="S3768" s="16">
        <v>0</v>
      </c>
      <c r="T3768" s="16">
        <v>0</v>
      </c>
    </row>
    <row r="3769" spans="1:20" x14ac:dyDescent="0.25">
      <c r="A3769" s="14" t="s">
        <v>18</v>
      </c>
      <c r="B3769" s="14">
        <v>9652</v>
      </c>
      <c r="C3769" s="14" t="s">
        <v>23104</v>
      </c>
      <c r="D3769" s="14">
        <v>56705963</v>
      </c>
      <c r="E3769" s="15">
        <v>43579</v>
      </c>
      <c r="F3769" s="54" t="str">
        <f t="shared" si="58"/>
        <v>abril</v>
      </c>
      <c r="G3769" s="14" t="s">
        <v>9853</v>
      </c>
      <c r="H3769" s="14" t="s">
        <v>20</v>
      </c>
      <c r="I3769" s="14" t="s">
        <v>11831</v>
      </c>
      <c r="J3769" s="14" t="s">
        <v>21</v>
      </c>
      <c r="K3769" s="14" t="s">
        <v>18211</v>
      </c>
      <c r="L3769" s="14" t="s">
        <v>4121</v>
      </c>
      <c r="M3769" s="16">
        <v>0</v>
      </c>
      <c r="N3769" s="16">
        <v>0</v>
      </c>
      <c r="O3769" s="16">
        <v>0</v>
      </c>
      <c r="P3769" s="17"/>
      <c r="Q3769" s="18">
        <v>0</v>
      </c>
      <c r="R3769" s="16"/>
      <c r="S3769" s="16">
        <v>0</v>
      </c>
      <c r="T3769" s="16">
        <v>0</v>
      </c>
    </row>
    <row r="3770" spans="1:20" x14ac:dyDescent="0.25">
      <c r="A3770" s="14" t="s">
        <v>18</v>
      </c>
      <c r="B3770" s="14">
        <v>9652</v>
      </c>
      <c r="C3770" s="14" t="s">
        <v>23104</v>
      </c>
      <c r="D3770" s="14">
        <v>5670780505</v>
      </c>
      <c r="E3770" s="15">
        <v>43579</v>
      </c>
      <c r="F3770" s="54" t="str">
        <f t="shared" si="58"/>
        <v>abril</v>
      </c>
      <c r="G3770" s="14" t="s">
        <v>9859</v>
      </c>
      <c r="H3770" s="14" t="s">
        <v>4122</v>
      </c>
      <c r="I3770" s="14" t="s">
        <v>12006</v>
      </c>
      <c r="J3770" s="14" t="s">
        <v>32</v>
      </c>
      <c r="K3770" s="14" t="s">
        <v>18212</v>
      </c>
      <c r="L3770" s="14" t="s">
        <v>643</v>
      </c>
      <c r="M3770" s="16">
        <v>3256.8</v>
      </c>
      <c r="N3770" s="16">
        <v>574.72</v>
      </c>
      <c r="O3770" s="16">
        <v>2942.49</v>
      </c>
      <c r="P3770" s="17">
        <v>326.94</v>
      </c>
      <c r="Q3770" s="18">
        <v>2942.49</v>
      </c>
      <c r="R3770" s="19">
        <v>2942.49</v>
      </c>
      <c r="S3770" s="16">
        <v>6199.29</v>
      </c>
      <c r="T3770" s="16">
        <v>8251.25</v>
      </c>
    </row>
    <row r="3771" spans="1:20" x14ac:dyDescent="0.25">
      <c r="A3771" s="14" t="s">
        <v>18</v>
      </c>
      <c r="B3771" s="14">
        <v>9652</v>
      </c>
      <c r="C3771" s="14" t="s">
        <v>23104</v>
      </c>
      <c r="D3771" s="14">
        <v>567098205</v>
      </c>
      <c r="E3771" s="15">
        <v>43579</v>
      </c>
      <c r="F3771" s="54" t="str">
        <f t="shared" si="58"/>
        <v>abril</v>
      </c>
      <c r="G3771" s="14" t="s">
        <v>9860</v>
      </c>
      <c r="H3771" s="14" t="s">
        <v>4123</v>
      </c>
      <c r="I3771" s="14" t="s">
        <v>13393</v>
      </c>
      <c r="J3771" s="14" t="s">
        <v>32</v>
      </c>
      <c r="K3771" s="14" t="s">
        <v>18213</v>
      </c>
      <c r="L3771" s="14" t="s">
        <v>4124</v>
      </c>
      <c r="M3771" s="16">
        <v>4566.3</v>
      </c>
      <c r="N3771" s="16">
        <v>805.82</v>
      </c>
      <c r="O3771" s="16">
        <v>1777.27</v>
      </c>
      <c r="P3771" s="17">
        <v>313.64</v>
      </c>
      <c r="Q3771" s="18">
        <v>1777.27</v>
      </c>
      <c r="R3771" s="16">
        <v>1777.27</v>
      </c>
      <c r="S3771" s="16">
        <v>6343.57</v>
      </c>
      <c r="T3771" s="16">
        <v>8223.17</v>
      </c>
    </row>
    <row r="3772" spans="1:20" x14ac:dyDescent="0.25">
      <c r="A3772" s="14" t="s">
        <v>18</v>
      </c>
      <c r="B3772" s="14">
        <v>9652</v>
      </c>
      <c r="C3772" s="14" t="s">
        <v>23104</v>
      </c>
      <c r="D3772" s="14">
        <v>5670536705</v>
      </c>
      <c r="E3772" s="15">
        <v>43579</v>
      </c>
      <c r="F3772" s="54" t="str">
        <f t="shared" si="58"/>
        <v>abril</v>
      </c>
      <c r="G3772" s="14" t="s">
        <v>9763</v>
      </c>
      <c r="H3772" s="14" t="s">
        <v>4125</v>
      </c>
      <c r="I3772" s="14" t="s">
        <v>13394</v>
      </c>
      <c r="J3772" s="14" t="s">
        <v>32</v>
      </c>
      <c r="K3772" s="14" t="s">
        <v>18214</v>
      </c>
      <c r="L3772" s="14" t="s">
        <v>159</v>
      </c>
      <c r="M3772" s="16">
        <v>0</v>
      </c>
      <c r="N3772" s="16">
        <v>0</v>
      </c>
      <c r="O3772" s="16">
        <v>0</v>
      </c>
      <c r="P3772" s="17"/>
      <c r="Q3772" s="18">
        <v>0</v>
      </c>
      <c r="R3772" s="16"/>
      <c r="S3772" s="16">
        <v>1570.24</v>
      </c>
      <c r="T3772" s="16">
        <v>1899.99</v>
      </c>
    </row>
    <row r="3773" spans="1:20" x14ac:dyDescent="0.25">
      <c r="A3773" s="14" t="s">
        <v>18</v>
      </c>
      <c r="B3773" s="14">
        <v>9652</v>
      </c>
      <c r="C3773" s="14" t="s">
        <v>23104</v>
      </c>
      <c r="D3773" s="14">
        <v>5670538205</v>
      </c>
      <c r="E3773" s="15">
        <v>43579</v>
      </c>
      <c r="F3773" s="54" t="str">
        <f t="shared" si="58"/>
        <v>abril</v>
      </c>
      <c r="G3773" s="14" t="s">
        <v>9747</v>
      </c>
      <c r="H3773" s="14" t="s">
        <v>28</v>
      </c>
      <c r="I3773" s="14" t="s">
        <v>12200</v>
      </c>
      <c r="J3773" s="14" t="s">
        <v>29</v>
      </c>
      <c r="K3773" s="14" t="s">
        <v>18215</v>
      </c>
      <c r="L3773" s="14" t="s">
        <v>159</v>
      </c>
      <c r="M3773" s="16">
        <v>0</v>
      </c>
      <c r="N3773" s="16">
        <v>0</v>
      </c>
      <c r="O3773" s="16">
        <v>0</v>
      </c>
      <c r="P3773" s="17"/>
      <c r="Q3773" s="18">
        <v>0</v>
      </c>
      <c r="R3773" s="16"/>
      <c r="S3773" s="16">
        <v>1210</v>
      </c>
      <c r="T3773" s="16">
        <v>1210</v>
      </c>
    </row>
    <row r="3774" spans="1:20" x14ac:dyDescent="0.25">
      <c r="A3774" s="14" t="s">
        <v>18</v>
      </c>
      <c r="B3774" s="14">
        <v>9652</v>
      </c>
      <c r="C3774" s="14" t="s">
        <v>23104</v>
      </c>
      <c r="D3774" s="14">
        <v>5670538705</v>
      </c>
      <c r="E3774" s="15">
        <v>43579</v>
      </c>
      <c r="F3774" s="54" t="str">
        <f t="shared" si="58"/>
        <v>abril</v>
      </c>
      <c r="G3774" s="14" t="s">
        <v>9749</v>
      </c>
      <c r="H3774" s="14" t="s">
        <v>28</v>
      </c>
      <c r="I3774" s="14" t="s">
        <v>12200</v>
      </c>
      <c r="J3774" s="14" t="s">
        <v>29</v>
      </c>
      <c r="K3774" s="14" t="s">
        <v>18216</v>
      </c>
      <c r="L3774" s="14" t="s">
        <v>159</v>
      </c>
      <c r="M3774" s="16">
        <v>0</v>
      </c>
      <c r="N3774" s="16">
        <v>0</v>
      </c>
      <c r="O3774" s="16">
        <v>0</v>
      </c>
      <c r="P3774" s="17"/>
      <c r="Q3774" s="18">
        <v>0</v>
      </c>
      <c r="R3774" s="16"/>
      <c r="S3774" s="16">
        <v>1210</v>
      </c>
      <c r="T3774" s="16">
        <v>1210</v>
      </c>
    </row>
    <row r="3775" spans="1:20" x14ac:dyDescent="0.25">
      <c r="A3775" s="14" t="s">
        <v>18</v>
      </c>
      <c r="B3775" s="14">
        <v>9652</v>
      </c>
      <c r="C3775" s="14" t="s">
        <v>23104</v>
      </c>
      <c r="D3775" s="14">
        <v>56705390505</v>
      </c>
      <c r="E3775" s="15">
        <v>43579</v>
      </c>
      <c r="F3775" s="54" t="str">
        <f t="shared" si="58"/>
        <v>abril</v>
      </c>
      <c r="G3775" s="14" t="s">
        <v>9752</v>
      </c>
      <c r="H3775" s="14" t="s">
        <v>28</v>
      </c>
      <c r="I3775" s="14" t="s">
        <v>12200</v>
      </c>
      <c r="J3775" s="14" t="s">
        <v>29</v>
      </c>
      <c r="K3775" s="14" t="s">
        <v>18217</v>
      </c>
      <c r="L3775" s="14" t="s">
        <v>159</v>
      </c>
      <c r="M3775" s="16">
        <v>0</v>
      </c>
      <c r="N3775" s="16">
        <v>0</v>
      </c>
      <c r="O3775" s="16">
        <v>0</v>
      </c>
      <c r="P3775" s="17"/>
      <c r="Q3775" s="18">
        <v>0</v>
      </c>
      <c r="R3775" s="16"/>
      <c r="S3775" s="16">
        <v>1210</v>
      </c>
      <c r="T3775" s="16">
        <v>1210</v>
      </c>
    </row>
    <row r="3776" spans="1:20" x14ac:dyDescent="0.25">
      <c r="A3776" s="14" t="s">
        <v>18</v>
      </c>
      <c r="B3776" s="14">
        <v>9652</v>
      </c>
      <c r="C3776" s="14" t="s">
        <v>23104</v>
      </c>
      <c r="D3776" s="14">
        <v>5670539705</v>
      </c>
      <c r="E3776" s="15">
        <v>43579</v>
      </c>
      <c r="F3776" s="54" t="str">
        <f t="shared" si="58"/>
        <v>abril</v>
      </c>
      <c r="G3776" s="14" t="s">
        <v>9773</v>
      </c>
      <c r="H3776" s="14" t="s">
        <v>28</v>
      </c>
      <c r="I3776" s="14" t="s">
        <v>12200</v>
      </c>
      <c r="J3776" s="14" t="s">
        <v>29</v>
      </c>
      <c r="K3776" s="14" t="s">
        <v>18218</v>
      </c>
      <c r="L3776" s="14" t="s">
        <v>159</v>
      </c>
      <c r="M3776" s="16">
        <v>0</v>
      </c>
      <c r="N3776" s="16">
        <v>0</v>
      </c>
      <c r="O3776" s="16">
        <v>0</v>
      </c>
      <c r="P3776" s="17"/>
      <c r="Q3776" s="18">
        <v>0</v>
      </c>
      <c r="R3776" s="16"/>
      <c r="S3776" s="16">
        <v>1210</v>
      </c>
      <c r="T3776" s="16">
        <v>1210</v>
      </c>
    </row>
    <row r="3777" spans="1:20" x14ac:dyDescent="0.25">
      <c r="A3777" s="14" t="s">
        <v>18</v>
      </c>
      <c r="B3777" s="14">
        <v>9652</v>
      </c>
      <c r="C3777" s="14" t="s">
        <v>23104</v>
      </c>
      <c r="D3777" s="14">
        <v>56683822</v>
      </c>
      <c r="E3777" s="15">
        <v>43580</v>
      </c>
      <c r="F3777" s="54" t="str">
        <f t="shared" si="58"/>
        <v>abril</v>
      </c>
      <c r="G3777" s="14" t="s">
        <v>9855</v>
      </c>
      <c r="H3777" s="14" t="s">
        <v>20</v>
      </c>
      <c r="I3777" s="14" t="s">
        <v>11831</v>
      </c>
      <c r="J3777" s="14" t="s">
        <v>21</v>
      </c>
      <c r="K3777" s="14" t="s">
        <v>18219</v>
      </c>
      <c r="L3777" s="14" t="s">
        <v>363</v>
      </c>
      <c r="M3777" s="16">
        <v>0</v>
      </c>
      <c r="N3777" s="16">
        <v>0</v>
      </c>
      <c r="O3777" s="16">
        <v>0</v>
      </c>
      <c r="P3777" s="17"/>
      <c r="Q3777" s="18">
        <v>3737.19</v>
      </c>
      <c r="R3777" s="16">
        <v>3737.19</v>
      </c>
      <c r="S3777" s="16">
        <v>3737.19</v>
      </c>
      <c r="T3777" s="16">
        <v>3737.19</v>
      </c>
    </row>
    <row r="3778" spans="1:20" x14ac:dyDescent="0.25">
      <c r="A3778" s="14" t="s">
        <v>18</v>
      </c>
      <c r="B3778" s="14">
        <v>9652</v>
      </c>
      <c r="C3778" s="14" t="s">
        <v>23104</v>
      </c>
      <c r="D3778" s="14">
        <v>566869305</v>
      </c>
      <c r="E3778" s="15">
        <v>43580</v>
      </c>
      <c r="F3778" s="54" t="str">
        <f t="shared" si="58"/>
        <v>abril</v>
      </c>
      <c r="G3778" s="14" t="s">
        <v>11434</v>
      </c>
      <c r="H3778" s="14" t="s">
        <v>4126</v>
      </c>
      <c r="I3778" s="14" t="s">
        <v>13395</v>
      </c>
      <c r="J3778" s="14" t="s">
        <v>32</v>
      </c>
      <c r="K3778" s="14" t="s">
        <v>18220</v>
      </c>
      <c r="L3778" s="14" t="s">
        <v>387</v>
      </c>
      <c r="M3778" s="16">
        <v>4830.46</v>
      </c>
      <c r="N3778" s="16">
        <v>0</v>
      </c>
      <c r="O3778" s="16">
        <v>0</v>
      </c>
      <c r="P3778" s="17"/>
      <c r="Q3778" s="18">
        <v>2281</v>
      </c>
      <c r="R3778" s="16">
        <v>2281</v>
      </c>
      <c r="S3778" s="16">
        <v>7111.46</v>
      </c>
      <c r="T3778" s="16">
        <v>8604.8700000000008</v>
      </c>
    </row>
    <row r="3779" spans="1:20" x14ac:dyDescent="0.25">
      <c r="A3779" s="14" t="s">
        <v>18</v>
      </c>
      <c r="B3779" s="14">
        <v>9652</v>
      </c>
      <c r="C3779" s="14" t="s">
        <v>23104</v>
      </c>
      <c r="D3779" s="14">
        <v>566970523</v>
      </c>
      <c r="E3779" s="15">
        <v>43580</v>
      </c>
      <c r="F3779" s="54" t="str">
        <f t="shared" ref="F3779:F3842" si="59">TEXT(E3779,"MMMM")</f>
        <v>abril</v>
      </c>
      <c r="G3779" s="14" t="s">
        <v>11417</v>
      </c>
      <c r="H3779" s="14" t="s">
        <v>20</v>
      </c>
      <c r="I3779" s="14" t="s">
        <v>11831</v>
      </c>
      <c r="J3779" s="14" t="s">
        <v>21</v>
      </c>
      <c r="K3779" s="14" t="s">
        <v>18221</v>
      </c>
      <c r="L3779" s="14" t="s">
        <v>4127</v>
      </c>
      <c r="M3779" s="16">
        <v>0</v>
      </c>
      <c r="N3779" s="16">
        <v>0</v>
      </c>
      <c r="O3779" s="16">
        <v>0</v>
      </c>
      <c r="P3779" s="17"/>
      <c r="Q3779" s="18">
        <v>0</v>
      </c>
      <c r="R3779" s="16"/>
      <c r="S3779" s="16">
        <v>0</v>
      </c>
      <c r="T3779" s="16">
        <v>0</v>
      </c>
    </row>
    <row r="3780" spans="1:20" x14ac:dyDescent="0.25">
      <c r="A3780" s="14" t="s">
        <v>18</v>
      </c>
      <c r="B3780" s="14">
        <v>9652</v>
      </c>
      <c r="C3780" s="14" t="s">
        <v>23104</v>
      </c>
      <c r="D3780" s="14">
        <v>566973205</v>
      </c>
      <c r="E3780" s="15">
        <v>43580</v>
      </c>
      <c r="F3780" s="54" t="str">
        <f t="shared" si="59"/>
        <v>abril</v>
      </c>
      <c r="G3780" s="14" t="s">
        <v>9861</v>
      </c>
      <c r="H3780" s="14" t="s">
        <v>4128</v>
      </c>
      <c r="I3780" s="14" t="s">
        <v>13396</v>
      </c>
      <c r="J3780" s="14" t="s">
        <v>32</v>
      </c>
      <c r="K3780" s="14" t="s">
        <v>18222</v>
      </c>
      <c r="L3780" s="14" t="s">
        <v>4129</v>
      </c>
      <c r="M3780" s="16">
        <v>5044.29</v>
      </c>
      <c r="N3780" s="16">
        <v>0</v>
      </c>
      <c r="O3780" s="16">
        <v>2488.19</v>
      </c>
      <c r="P3780" s="17">
        <v>439.09</v>
      </c>
      <c r="Q3780" s="18">
        <v>2488.19</v>
      </c>
      <c r="R3780" s="16">
        <v>2488.19</v>
      </c>
      <c r="S3780" s="16">
        <v>7532.48</v>
      </c>
      <c r="T3780" s="16">
        <v>9114.2999999999993</v>
      </c>
    </row>
    <row r="3781" spans="1:20" x14ac:dyDescent="0.25">
      <c r="A3781" s="14" t="s">
        <v>18</v>
      </c>
      <c r="B3781" s="14">
        <v>9652</v>
      </c>
      <c r="C3781" s="14" t="s">
        <v>23104</v>
      </c>
      <c r="D3781" s="14">
        <v>5670605305</v>
      </c>
      <c r="E3781" s="15">
        <v>43580</v>
      </c>
      <c r="F3781" s="54" t="str">
        <f t="shared" si="59"/>
        <v>abril</v>
      </c>
      <c r="G3781" s="14" t="s">
        <v>9862</v>
      </c>
      <c r="H3781" s="14" t="s">
        <v>4130</v>
      </c>
      <c r="I3781" s="14" t="s">
        <v>13397</v>
      </c>
      <c r="J3781" s="14" t="s">
        <v>32</v>
      </c>
      <c r="K3781" s="14" t="s">
        <v>18223</v>
      </c>
      <c r="L3781" s="14" t="s">
        <v>4131</v>
      </c>
      <c r="M3781" s="16">
        <v>3220.54</v>
      </c>
      <c r="N3781" s="16">
        <v>568.32000000000005</v>
      </c>
      <c r="O3781" s="16">
        <v>4244.22</v>
      </c>
      <c r="P3781" s="17">
        <v>13.63</v>
      </c>
      <c r="Q3781" s="18">
        <v>4244.22</v>
      </c>
      <c r="R3781" s="16">
        <v>4244.22</v>
      </c>
      <c r="S3781" s="16">
        <v>7464.76</v>
      </c>
      <c r="T3781" s="16">
        <v>9032.36</v>
      </c>
    </row>
    <row r="3782" spans="1:20" x14ac:dyDescent="0.25">
      <c r="A3782" s="14" t="s">
        <v>18</v>
      </c>
      <c r="B3782" s="14">
        <v>9652</v>
      </c>
      <c r="C3782" s="14" t="s">
        <v>23104</v>
      </c>
      <c r="D3782" s="14">
        <v>5670670505</v>
      </c>
      <c r="E3782" s="15">
        <v>43580</v>
      </c>
      <c r="F3782" s="54" t="str">
        <f t="shared" si="59"/>
        <v>abril</v>
      </c>
      <c r="G3782" s="14" t="s">
        <v>11435</v>
      </c>
      <c r="H3782" s="14" t="s">
        <v>4132</v>
      </c>
      <c r="I3782" s="14" t="s">
        <v>13398</v>
      </c>
      <c r="J3782" s="14" t="s">
        <v>32</v>
      </c>
      <c r="K3782" s="14" t="s">
        <v>18224</v>
      </c>
      <c r="L3782" s="14" t="s">
        <v>4133</v>
      </c>
      <c r="M3782" s="16">
        <v>2149.48</v>
      </c>
      <c r="N3782" s="16">
        <v>379.32</v>
      </c>
      <c r="O3782" s="16">
        <v>0</v>
      </c>
      <c r="P3782" s="17">
        <v>855.37</v>
      </c>
      <c r="Q3782" s="18">
        <v>4847.12</v>
      </c>
      <c r="R3782" s="16">
        <v>4847.12</v>
      </c>
      <c r="S3782" s="16">
        <v>6996.6</v>
      </c>
      <c r="T3782" s="16">
        <v>8465.89</v>
      </c>
    </row>
    <row r="3783" spans="1:20" x14ac:dyDescent="0.25">
      <c r="A3783" s="14" t="s">
        <v>18</v>
      </c>
      <c r="B3783" s="14">
        <v>9652</v>
      </c>
      <c r="C3783" s="14" t="s">
        <v>23104</v>
      </c>
      <c r="D3783" s="14">
        <v>567067505</v>
      </c>
      <c r="E3783" s="15">
        <v>43580</v>
      </c>
      <c r="F3783" s="54" t="str">
        <f t="shared" si="59"/>
        <v>abril</v>
      </c>
      <c r="G3783" s="14" t="s">
        <v>9798</v>
      </c>
      <c r="H3783" s="14" t="s">
        <v>20</v>
      </c>
      <c r="I3783" s="14" t="s">
        <v>11831</v>
      </c>
      <c r="J3783" s="14" t="s">
        <v>21</v>
      </c>
      <c r="K3783" s="14" t="s">
        <v>18225</v>
      </c>
      <c r="L3783" s="14" t="s">
        <v>4134</v>
      </c>
      <c r="M3783" s="16">
        <v>0</v>
      </c>
      <c r="N3783" s="16">
        <v>0</v>
      </c>
      <c r="O3783" s="16">
        <v>0</v>
      </c>
      <c r="P3783" s="17"/>
      <c r="Q3783" s="18">
        <v>0</v>
      </c>
      <c r="R3783" s="16"/>
      <c r="S3783" s="16">
        <v>0</v>
      </c>
      <c r="T3783" s="16">
        <v>0</v>
      </c>
    </row>
    <row r="3784" spans="1:20" x14ac:dyDescent="0.25">
      <c r="A3784" s="14" t="s">
        <v>18</v>
      </c>
      <c r="B3784" s="14">
        <v>9652</v>
      </c>
      <c r="C3784" s="14" t="s">
        <v>23104</v>
      </c>
      <c r="D3784" s="14">
        <v>56706752</v>
      </c>
      <c r="E3784" s="15">
        <v>43580</v>
      </c>
      <c r="F3784" s="54" t="str">
        <f t="shared" si="59"/>
        <v>abril</v>
      </c>
      <c r="G3784" s="14" t="s">
        <v>9798</v>
      </c>
      <c r="H3784" s="14" t="s">
        <v>20</v>
      </c>
      <c r="I3784" s="14" t="s">
        <v>11831</v>
      </c>
      <c r="J3784" s="14" t="s">
        <v>21</v>
      </c>
      <c r="K3784" s="14" t="s">
        <v>18226</v>
      </c>
      <c r="L3784" s="14" t="s">
        <v>4135</v>
      </c>
      <c r="M3784" s="16">
        <v>0</v>
      </c>
      <c r="N3784" s="16">
        <v>0</v>
      </c>
      <c r="O3784" s="16">
        <v>0</v>
      </c>
      <c r="P3784" s="17"/>
      <c r="Q3784" s="18">
        <v>0</v>
      </c>
      <c r="R3784" s="16"/>
      <c r="S3784" s="16">
        <v>0</v>
      </c>
      <c r="T3784" s="16">
        <v>0</v>
      </c>
    </row>
    <row r="3785" spans="1:20" x14ac:dyDescent="0.25">
      <c r="A3785" s="14" t="s">
        <v>18</v>
      </c>
      <c r="B3785" s="14">
        <v>9652</v>
      </c>
      <c r="C3785" s="14" t="s">
        <v>23104</v>
      </c>
      <c r="D3785" s="14">
        <v>56706753</v>
      </c>
      <c r="E3785" s="15">
        <v>43580</v>
      </c>
      <c r="F3785" s="54" t="str">
        <f t="shared" si="59"/>
        <v>abril</v>
      </c>
      <c r="G3785" s="14" t="s">
        <v>9798</v>
      </c>
      <c r="H3785" s="14" t="s">
        <v>20</v>
      </c>
      <c r="I3785" s="14" t="s">
        <v>11831</v>
      </c>
      <c r="J3785" s="14" t="s">
        <v>21</v>
      </c>
      <c r="K3785" s="14" t="s">
        <v>18227</v>
      </c>
      <c r="L3785" s="14" t="s">
        <v>4136</v>
      </c>
      <c r="M3785" s="16">
        <v>0</v>
      </c>
      <c r="N3785" s="16">
        <v>0</v>
      </c>
      <c r="O3785" s="16">
        <v>0</v>
      </c>
      <c r="P3785" s="17"/>
      <c r="Q3785" s="18">
        <v>0</v>
      </c>
      <c r="R3785" s="19"/>
      <c r="S3785" s="16">
        <v>0</v>
      </c>
      <c r="T3785" s="16">
        <v>0</v>
      </c>
    </row>
    <row r="3786" spans="1:20" x14ac:dyDescent="0.25">
      <c r="A3786" s="14" t="s">
        <v>18</v>
      </c>
      <c r="B3786" s="14">
        <v>9652</v>
      </c>
      <c r="C3786" s="14" t="s">
        <v>23104</v>
      </c>
      <c r="D3786" s="14">
        <v>567083605</v>
      </c>
      <c r="E3786" s="15">
        <v>43580</v>
      </c>
      <c r="F3786" s="54" t="str">
        <f t="shared" si="59"/>
        <v>abril</v>
      </c>
      <c r="G3786" s="14" t="s">
        <v>9863</v>
      </c>
      <c r="H3786" s="14" t="s">
        <v>4137</v>
      </c>
      <c r="I3786" s="14" t="s">
        <v>12007</v>
      </c>
      <c r="J3786" s="14" t="s">
        <v>32</v>
      </c>
      <c r="K3786" s="14" t="s">
        <v>18228</v>
      </c>
      <c r="L3786" s="14" t="s">
        <v>4056</v>
      </c>
      <c r="M3786" s="16">
        <v>5312.87</v>
      </c>
      <c r="N3786" s="16">
        <v>0</v>
      </c>
      <c r="O3786" s="16">
        <v>3874.59</v>
      </c>
      <c r="P3786" s="17">
        <v>3.1</v>
      </c>
      <c r="Q3786" s="18">
        <v>3874.59</v>
      </c>
      <c r="R3786" s="16">
        <v>3874.59</v>
      </c>
      <c r="S3786" s="16">
        <v>9187.4599999999991</v>
      </c>
      <c r="T3786" s="16">
        <v>11392.45</v>
      </c>
    </row>
    <row r="3787" spans="1:20" x14ac:dyDescent="0.25">
      <c r="A3787" s="14" t="s">
        <v>18</v>
      </c>
      <c r="B3787" s="14">
        <v>9652</v>
      </c>
      <c r="C3787" s="14" t="s">
        <v>23104</v>
      </c>
      <c r="D3787" s="14">
        <v>567088505</v>
      </c>
      <c r="E3787" s="15">
        <v>43580</v>
      </c>
      <c r="F3787" s="54" t="str">
        <f t="shared" si="59"/>
        <v>abril</v>
      </c>
      <c r="G3787" s="14" t="s">
        <v>9864</v>
      </c>
      <c r="H3787" s="14" t="s">
        <v>4138</v>
      </c>
      <c r="I3787" s="14" t="s">
        <v>13399</v>
      </c>
      <c r="J3787" s="14" t="s">
        <v>32</v>
      </c>
      <c r="K3787" s="14" t="s">
        <v>18229</v>
      </c>
      <c r="L3787" s="14" t="s">
        <v>4139</v>
      </c>
      <c r="M3787" s="16">
        <v>3220.54</v>
      </c>
      <c r="N3787" s="16">
        <v>568.32000000000005</v>
      </c>
      <c r="O3787" s="16">
        <v>3307.44</v>
      </c>
      <c r="P3787" s="17"/>
      <c r="Q3787" s="18">
        <v>3307.44</v>
      </c>
      <c r="R3787" s="16">
        <v>3307.44</v>
      </c>
      <c r="S3787" s="16">
        <v>6527.98</v>
      </c>
      <c r="T3787" s="16">
        <v>7898.86</v>
      </c>
    </row>
    <row r="3788" spans="1:20" x14ac:dyDescent="0.25">
      <c r="A3788" s="14" t="s">
        <v>18</v>
      </c>
      <c r="B3788" s="14">
        <v>9652</v>
      </c>
      <c r="C3788" s="14" t="s">
        <v>23104</v>
      </c>
      <c r="D3788" s="14">
        <v>567092305</v>
      </c>
      <c r="E3788" s="15">
        <v>43580</v>
      </c>
      <c r="F3788" s="54" t="str">
        <f t="shared" si="59"/>
        <v>abril</v>
      </c>
      <c r="G3788" s="14" t="s">
        <v>9865</v>
      </c>
      <c r="H3788" s="14" t="s">
        <v>20</v>
      </c>
      <c r="I3788" s="14" t="s">
        <v>11831</v>
      </c>
      <c r="J3788" s="14" t="s">
        <v>21</v>
      </c>
      <c r="K3788" s="14" t="s">
        <v>18230</v>
      </c>
      <c r="L3788" s="14" t="s">
        <v>2462</v>
      </c>
      <c r="M3788" s="16">
        <v>0</v>
      </c>
      <c r="N3788" s="16">
        <v>0</v>
      </c>
      <c r="O3788" s="16">
        <v>0</v>
      </c>
      <c r="P3788" s="17"/>
      <c r="Q3788" s="18">
        <v>667.36</v>
      </c>
      <c r="R3788" s="19">
        <v>661.31</v>
      </c>
      <c r="S3788" s="16">
        <v>667.36</v>
      </c>
      <c r="T3788" s="16">
        <v>667.36</v>
      </c>
    </row>
    <row r="3789" spans="1:20" x14ac:dyDescent="0.25">
      <c r="A3789" s="14" t="s">
        <v>18</v>
      </c>
      <c r="B3789" s="14">
        <v>9652</v>
      </c>
      <c r="C3789" s="14" t="s">
        <v>23104</v>
      </c>
      <c r="D3789" s="14">
        <v>56709232</v>
      </c>
      <c r="E3789" s="15">
        <v>43580</v>
      </c>
      <c r="F3789" s="54" t="str">
        <f t="shared" si="59"/>
        <v>abril</v>
      </c>
      <c r="G3789" s="14" t="s">
        <v>9865</v>
      </c>
      <c r="H3789" s="14" t="s">
        <v>20</v>
      </c>
      <c r="I3789" s="14" t="s">
        <v>11831</v>
      </c>
      <c r="J3789" s="14" t="s">
        <v>21</v>
      </c>
      <c r="K3789" s="14" t="s">
        <v>18231</v>
      </c>
      <c r="L3789" s="14" t="s">
        <v>2705</v>
      </c>
      <c r="M3789" s="16">
        <v>0</v>
      </c>
      <c r="N3789" s="16">
        <v>0</v>
      </c>
      <c r="O3789" s="16">
        <v>0</v>
      </c>
      <c r="P3789" s="17"/>
      <c r="Q3789" s="18">
        <v>934.3</v>
      </c>
      <c r="R3789" s="16">
        <v>931.4</v>
      </c>
      <c r="S3789" s="16">
        <v>934.3</v>
      </c>
      <c r="T3789" s="16">
        <v>934.3</v>
      </c>
    </row>
    <row r="3790" spans="1:20" x14ac:dyDescent="0.25">
      <c r="A3790" s="14" t="s">
        <v>18</v>
      </c>
      <c r="B3790" s="14">
        <v>9652</v>
      </c>
      <c r="C3790" s="14" t="s">
        <v>23104</v>
      </c>
      <c r="D3790" s="14">
        <v>56705605205</v>
      </c>
      <c r="E3790" s="15">
        <v>43580</v>
      </c>
      <c r="F3790" s="54" t="str">
        <f t="shared" si="59"/>
        <v>abril</v>
      </c>
      <c r="G3790" s="14" t="s">
        <v>9866</v>
      </c>
      <c r="H3790" s="14" t="s">
        <v>4140</v>
      </c>
      <c r="I3790" s="14" t="s">
        <v>12008</v>
      </c>
      <c r="J3790" s="14" t="s">
        <v>32</v>
      </c>
      <c r="K3790" s="14" t="s">
        <v>18232</v>
      </c>
      <c r="L3790" s="14" t="s">
        <v>4141</v>
      </c>
      <c r="M3790" s="16">
        <v>0</v>
      </c>
      <c r="N3790" s="16">
        <v>0</v>
      </c>
      <c r="O3790" s="16">
        <v>0</v>
      </c>
      <c r="P3790" s="17"/>
      <c r="Q3790" s="18">
        <v>0</v>
      </c>
      <c r="R3790" s="16"/>
      <c r="S3790" s="16">
        <v>4380.16</v>
      </c>
      <c r="T3790" s="16">
        <v>5299.99</v>
      </c>
    </row>
    <row r="3791" spans="1:20" x14ac:dyDescent="0.25">
      <c r="A3791" s="14" t="s">
        <v>18</v>
      </c>
      <c r="B3791" s="14">
        <v>9652</v>
      </c>
      <c r="C3791" s="14" t="s">
        <v>23104</v>
      </c>
      <c r="D3791" s="14">
        <v>566748505</v>
      </c>
      <c r="E3791" s="15">
        <v>43581</v>
      </c>
      <c r="F3791" s="54" t="str">
        <f t="shared" si="59"/>
        <v>abril</v>
      </c>
      <c r="G3791" s="14" t="s">
        <v>9798</v>
      </c>
      <c r="H3791" s="14" t="s">
        <v>20</v>
      </c>
      <c r="I3791" s="14" t="s">
        <v>11831</v>
      </c>
      <c r="J3791" s="14" t="s">
        <v>21</v>
      </c>
      <c r="K3791" s="14" t="s">
        <v>18233</v>
      </c>
      <c r="L3791" s="14" t="s">
        <v>2175</v>
      </c>
      <c r="M3791" s="16">
        <v>8789.4599999999991</v>
      </c>
      <c r="N3791" s="16">
        <v>0</v>
      </c>
      <c r="O3791" s="16">
        <v>7340.91</v>
      </c>
      <c r="P3791" s="17"/>
      <c r="Q3791" s="18">
        <v>7340.91</v>
      </c>
      <c r="R3791" s="16">
        <v>7340.91</v>
      </c>
      <c r="S3791" s="16">
        <v>16130.37</v>
      </c>
      <c r="T3791" s="16">
        <v>16130.37</v>
      </c>
    </row>
    <row r="3792" spans="1:20" x14ac:dyDescent="0.25">
      <c r="A3792" s="14" t="s">
        <v>18</v>
      </c>
      <c r="B3792" s="14">
        <v>9652</v>
      </c>
      <c r="C3792" s="14" t="s">
        <v>23104</v>
      </c>
      <c r="D3792" s="14">
        <v>56674852</v>
      </c>
      <c r="E3792" s="15">
        <v>43581</v>
      </c>
      <c r="F3792" s="54" t="str">
        <f t="shared" si="59"/>
        <v>abril</v>
      </c>
      <c r="G3792" s="14" t="s">
        <v>9798</v>
      </c>
      <c r="H3792" s="14" t="s">
        <v>20</v>
      </c>
      <c r="I3792" s="14" t="s">
        <v>11831</v>
      </c>
      <c r="J3792" s="14" t="s">
        <v>21</v>
      </c>
      <c r="K3792" s="14" t="s">
        <v>18234</v>
      </c>
      <c r="L3792" s="14" t="s">
        <v>4142</v>
      </c>
      <c r="M3792" s="16">
        <v>0</v>
      </c>
      <c r="N3792" s="16">
        <v>0</v>
      </c>
      <c r="O3792" s="16">
        <v>0</v>
      </c>
      <c r="P3792" s="17"/>
      <c r="Q3792" s="18">
        <v>0</v>
      </c>
      <c r="R3792" s="16"/>
      <c r="S3792" s="16">
        <v>0</v>
      </c>
      <c r="T3792" s="16">
        <v>0</v>
      </c>
    </row>
    <row r="3793" spans="1:20" x14ac:dyDescent="0.25">
      <c r="A3793" s="14" t="s">
        <v>18</v>
      </c>
      <c r="B3793" s="14">
        <v>9652</v>
      </c>
      <c r="C3793" s="14" t="s">
        <v>23104</v>
      </c>
      <c r="D3793" s="14">
        <v>56674853</v>
      </c>
      <c r="E3793" s="15">
        <v>43581</v>
      </c>
      <c r="F3793" s="54" t="str">
        <f t="shared" si="59"/>
        <v>abril</v>
      </c>
      <c r="G3793" s="14" t="s">
        <v>9798</v>
      </c>
      <c r="H3793" s="14" t="s">
        <v>20</v>
      </c>
      <c r="I3793" s="14" t="s">
        <v>11831</v>
      </c>
      <c r="J3793" s="14" t="s">
        <v>21</v>
      </c>
      <c r="K3793" s="14" t="s">
        <v>18235</v>
      </c>
      <c r="L3793" s="14" t="s">
        <v>4143</v>
      </c>
      <c r="M3793" s="16">
        <v>0</v>
      </c>
      <c r="N3793" s="16">
        <v>0</v>
      </c>
      <c r="O3793" s="16">
        <v>0</v>
      </c>
      <c r="P3793" s="17"/>
      <c r="Q3793" s="18">
        <v>0</v>
      </c>
      <c r="R3793" s="19"/>
      <c r="S3793" s="16">
        <v>0</v>
      </c>
      <c r="T3793" s="16">
        <v>0</v>
      </c>
    </row>
    <row r="3794" spans="1:20" x14ac:dyDescent="0.25">
      <c r="A3794" s="14" t="s">
        <v>18</v>
      </c>
      <c r="B3794" s="14">
        <v>9652</v>
      </c>
      <c r="C3794" s="14" t="s">
        <v>23104</v>
      </c>
      <c r="D3794" s="14">
        <v>56674854</v>
      </c>
      <c r="E3794" s="15">
        <v>43581</v>
      </c>
      <c r="F3794" s="54" t="str">
        <f t="shared" si="59"/>
        <v>abril</v>
      </c>
      <c r="G3794" s="14" t="s">
        <v>9798</v>
      </c>
      <c r="H3794" s="14" t="s">
        <v>20</v>
      </c>
      <c r="I3794" s="14" t="s">
        <v>11831</v>
      </c>
      <c r="J3794" s="14" t="s">
        <v>21</v>
      </c>
      <c r="K3794" s="14" t="s">
        <v>18236</v>
      </c>
      <c r="L3794" s="14" t="s">
        <v>1840</v>
      </c>
      <c r="M3794" s="16">
        <v>660.55</v>
      </c>
      <c r="N3794" s="16">
        <v>0</v>
      </c>
      <c r="O3794" s="16">
        <v>1334.71</v>
      </c>
      <c r="P3794" s="17"/>
      <c r="Q3794" s="18">
        <v>1334.71</v>
      </c>
      <c r="R3794" s="16">
        <v>1334.71</v>
      </c>
      <c r="S3794" s="16">
        <v>1995.26</v>
      </c>
      <c r="T3794" s="16">
        <v>1995.26</v>
      </c>
    </row>
    <row r="3795" spans="1:20" x14ac:dyDescent="0.25">
      <c r="A3795" s="14" t="s">
        <v>18</v>
      </c>
      <c r="B3795" s="14">
        <v>9652</v>
      </c>
      <c r="C3795" s="14" t="s">
        <v>23104</v>
      </c>
      <c r="D3795" s="14">
        <v>5669052305</v>
      </c>
      <c r="E3795" s="15">
        <v>43581</v>
      </c>
      <c r="F3795" s="54" t="str">
        <f t="shared" si="59"/>
        <v>abril</v>
      </c>
      <c r="G3795" s="14" t="s">
        <v>9867</v>
      </c>
      <c r="H3795" s="14" t="s">
        <v>20</v>
      </c>
      <c r="I3795" s="14" t="s">
        <v>11831</v>
      </c>
      <c r="J3795" s="14" t="s">
        <v>21</v>
      </c>
      <c r="K3795" s="14" t="s">
        <v>18237</v>
      </c>
      <c r="L3795" s="14" t="s">
        <v>1756</v>
      </c>
      <c r="M3795" s="16">
        <v>0</v>
      </c>
      <c r="N3795" s="16">
        <v>0</v>
      </c>
      <c r="O3795" s="16">
        <v>0</v>
      </c>
      <c r="P3795" s="17"/>
      <c r="Q3795" s="18">
        <v>667.36</v>
      </c>
      <c r="R3795" s="19">
        <v>655.45</v>
      </c>
      <c r="S3795" s="16">
        <v>667.36</v>
      </c>
      <c r="T3795" s="16">
        <v>667.36</v>
      </c>
    </row>
    <row r="3796" spans="1:20" x14ac:dyDescent="0.25">
      <c r="A3796" s="14" t="s">
        <v>18</v>
      </c>
      <c r="B3796" s="14">
        <v>9652</v>
      </c>
      <c r="C3796" s="14" t="s">
        <v>23104</v>
      </c>
      <c r="D3796" s="14">
        <v>56697322</v>
      </c>
      <c r="E3796" s="15">
        <v>43581</v>
      </c>
      <c r="F3796" s="54" t="str">
        <f t="shared" si="59"/>
        <v>abril</v>
      </c>
      <c r="G3796" s="14" t="s">
        <v>9861</v>
      </c>
      <c r="H3796" s="14" t="s">
        <v>20</v>
      </c>
      <c r="I3796" s="14" t="s">
        <v>11831</v>
      </c>
      <c r="J3796" s="14" t="s">
        <v>21</v>
      </c>
      <c r="K3796" s="14" t="s">
        <v>18238</v>
      </c>
      <c r="L3796" s="14" t="s">
        <v>4144</v>
      </c>
      <c r="M3796" s="16">
        <v>0</v>
      </c>
      <c r="N3796" s="16">
        <v>0</v>
      </c>
      <c r="O3796" s="16">
        <v>0</v>
      </c>
      <c r="P3796" s="17"/>
      <c r="Q3796" s="18">
        <v>0</v>
      </c>
      <c r="R3796" s="19"/>
      <c r="S3796" s="16">
        <v>0</v>
      </c>
      <c r="T3796" s="16">
        <v>0</v>
      </c>
    </row>
    <row r="3797" spans="1:20" x14ac:dyDescent="0.25">
      <c r="A3797" s="14" t="s">
        <v>18</v>
      </c>
      <c r="B3797" s="14">
        <v>9652</v>
      </c>
      <c r="C3797" s="14" t="s">
        <v>23104</v>
      </c>
      <c r="D3797" s="14">
        <v>56697323</v>
      </c>
      <c r="E3797" s="15">
        <v>43581</v>
      </c>
      <c r="F3797" s="54" t="str">
        <f t="shared" si="59"/>
        <v>abril</v>
      </c>
      <c r="G3797" s="14" t="s">
        <v>9861</v>
      </c>
      <c r="H3797" s="14" t="s">
        <v>20</v>
      </c>
      <c r="I3797" s="14" t="s">
        <v>11831</v>
      </c>
      <c r="J3797" s="14" t="s">
        <v>21</v>
      </c>
      <c r="K3797" s="14" t="s">
        <v>18239</v>
      </c>
      <c r="L3797" s="14" t="s">
        <v>3382</v>
      </c>
      <c r="M3797" s="16">
        <v>1446.91</v>
      </c>
      <c r="N3797" s="16">
        <v>0</v>
      </c>
      <c r="O3797" s="16">
        <v>1735.12</v>
      </c>
      <c r="P3797" s="17"/>
      <c r="Q3797" s="18">
        <v>1735.12</v>
      </c>
      <c r="R3797" s="16">
        <v>1727.56</v>
      </c>
      <c r="S3797" s="16">
        <v>3182.03</v>
      </c>
      <c r="T3797" s="16">
        <v>3182.03</v>
      </c>
    </row>
    <row r="3798" spans="1:20" x14ac:dyDescent="0.25">
      <c r="A3798" s="14" t="s">
        <v>18</v>
      </c>
      <c r="B3798" s="14">
        <v>9652</v>
      </c>
      <c r="C3798" s="14" t="s">
        <v>23104</v>
      </c>
      <c r="D3798" s="14">
        <v>56697324</v>
      </c>
      <c r="E3798" s="15">
        <v>43581</v>
      </c>
      <c r="F3798" s="54" t="str">
        <f t="shared" si="59"/>
        <v>abril</v>
      </c>
      <c r="G3798" s="14" t="s">
        <v>9861</v>
      </c>
      <c r="H3798" s="14" t="s">
        <v>20</v>
      </c>
      <c r="I3798" s="14" t="s">
        <v>11831</v>
      </c>
      <c r="J3798" s="14" t="s">
        <v>21</v>
      </c>
      <c r="K3798" s="14" t="s">
        <v>18240</v>
      </c>
      <c r="L3798" s="14" t="s">
        <v>4145</v>
      </c>
      <c r="M3798" s="16">
        <v>0</v>
      </c>
      <c r="N3798" s="16">
        <v>0</v>
      </c>
      <c r="O3798" s="16">
        <v>0</v>
      </c>
      <c r="P3798" s="17"/>
      <c r="Q3798" s="18">
        <v>0</v>
      </c>
      <c r="R3798" s="16"/>
      <c r="S3798" s="16">
        <v>0</v>
      </c>
      <c r="T3798" s="16">
        <v>0</v>
      </c>
    </row>
    <row r="3799" spans="1:20" x14ac:dyDescent="0.25">
      <c r="A3799" s="14" t="s">
        <v>18</v>
      </c>
      <c r="B3799" s="14">
        <v>9652</v>
      </c>
      <c r="C3799" s="14" t="s">
        <v>23104</v>
      </c>
      <c r="D3799" s="14">
        <v>56697325</v>
      </c>
      <c r="E3799" s="15">
        <v>43581</v>
      </c>
      <c r="F3799" s="54" t="str">
        <f t="shared" si="59"/>
        <v>abril</v>
      </c>
      <c r="G3799" s="14" t="s">
        <v>9861</v>
      </c>
      <c r="H3799" s="14" t="s">
        <v>20</v>
      </c>
      <c r="I3799" s="14" t="s">
        <v>11831</v>
      </c>
      <c r="J3799" s="14" t="s">
        <v>21</v>
      </c>
      <c r="K3799" s="14" t="s">
        <v>18241</v>
      </c>
      <c r="L3799" s="14" t="s">
        <v>4146</v>
      </c>
      <c r="M3799" s="16">
        <v>0</v>
      </c>
      <c r="N3799" s="16">
        <v>0</v>
      </c>
      <c r="O3799" s="16">
        <v>0</v>
      </c>
      <c r="P3799" s="17"/>
      <c r="Q3799" s="18">
        <v>0</v>
      </c>
      <c r="R3799" s="19"/>
      <c r="S3799" s="16">
        <v>0</v>
      </c>
      <c r="T3799" s="16">
        <v>0</v>
      </c>
    </row>
    <row r="3800" spans="1:20" x14ac:dyDescent="0.25">
      <c r="A3800" s="14" t="s">
        <v>18</v>
      </c>
      <c r="B3800" s="14">
        <v>9652</v>
      </c>
      <c r="C3800" s="14" t="s">
        <v>23104</v>
      </c>
      <c r="D3800" s="14">
        <v>56697326</v>
      </c>
      <c r="E3800" s="15">
        <v>43581</v>
      </c>
      <c r="F3800" s="54" t="str">
        <f t="shared" si="59"/>
        <v>abril</v>
      </c>
      <c r="G3800" s="14" t="s">
        <v>9861</v>
      </c>
      <c r="H3800" s="14" t="s">
        <v>20</v>
      </c>
      <c r="I3800" s="14" t="s">
        <v>11831</v>
      </c>
      <c r="J3800" s="14" t="s">
        <v>21</v>
      </c>
      <c r="K3800" s="14" t="s">
        <v>18242</v>
      </c>
      <c r="L3800" s="14" t="s">
        <v>4147</v>
      </c>
      <c r="M3800" s="16">
        <v>0</v>
      </c>
      <c r="N3800" s="16">
        <v>0</v>
      </c>
      <c r="O3800" s="16">
        <v>0</v>
      </c>
      <c r="P3800" s="17"/>
      <c r="Q3800" s="18">
        <v>0</v>
      </c>
      <c r="R3800" s="19"/>
      <c r="S3800" s="16">
        <v>0</v>
      </c>
      <c r="T3800" s="16">
        <v>0</v>
      </c>
    </row>
    <row r="3801" spans="1:20" x14ac:dyDescent="0.25">
      <c r="A3801" s="14" t="s">
        <v>18</v>
      </c>
      <c r="B3801" s="14">
        <v>9652</v>
      </c>
      <c r="C3801" s="14" t="s">
        <v>23104</v>
      </c>
      <c r="D3801" s="14">
        <v>56698462</v>
      </c>
      <c r="E3801" s="15">
        <v>43581</v>
      </c>
      <c r="F3801" s="54" t="str">
        <f t="shared" si="59"/>
        <v>abril</v>
      </c>
      <c r="G3801" s="14" t="s">
        <v>9845</v>
      </c>
      <c r="H3801" s="14" t="s">
        <v>20</v>
      </c>
      <c r="I3801" s="14" t="s">
        <v>11831</v>
      </c>
      <c r="J3801" s="14" t="s">
        <v>21</v>
      </c>
      <c r="K3801" s="14" t="s">
        <v>18243</v>
      </c>
      <c r="L3801" s="14" t="s">
        <v>4148</v>
      </c>
      <c r="M3801" s="16">
        <v>0</v>
      </c>
      <c r="N3801" s="16">
        <v>0</v>
      </c>
      <c r="O3801" s="16">
        <v>0</v>
      </c>
      <c r="P3801" s="17"/>
      <c r="Q3801" s="18">
        <v>0</v>
      </c>
      <c r="R3801" s="19"/>
      <c r="S3801" s="16">
        <v>0</v>
      </c>
      <c r="T3801" s="16">
        <v>0</v>
      </c>
    </row>
    <row r="3802" spans="1:20" x14ac:dyDescent="0.25">
      <c r="A3802" s="14" t="s">
        <v>18</v>
      </c>
      <c r="B3802" s="14">
        <v>9652</v>
      </c>
      <c r="C3802" s="14" t="s">
        <v>23104</v>
      </c>
      <c r="D3802" s="14">
        <v>56698463</v>
      </c>
      <c r="E3802" s="15">
        <v>43581</v>
      </c>
      <c r="F3802" s="54" t="str">
        <f t="shared" si="59"/>
        <v>abril</v>
      </c>
      <c r="G3802" s="14" t="s">
        <v>9845</v>
      </c>
      <c r="H3802" s="14" t="s">
        <v>20</v>
      </c>
      <c r="I3802" s="14" t="s">
        <v>11831</v>
      </c>
      <c r="J3802" s="14" t="s">
        <v>21</v>
      </c>
      <c r="K3802" s="14" t="s">
        <v>18244</v>
      </c>
      <c r="L3802" s="14" t="s">
        <v>4149</v>
      </c>
      <c r="M3802" s="16">
        <v>0</v>
      </c>
      <c r="N3802" s="16">
        <v>0</v>
      </c>
      <c r="O3802" s="16">
        <v>0</v>
      </c>
      <c r="P3802" s="17"/>
      <c r="Q3802" s="18">
        <v>0</v>
      </c>
      <c r="R3802" s="19"/>
      <c r="S3802" s="16">
        <v>0</v>
      </c>
      <c r="T3802" s="16">
        <v>0</v>
      </c>
    </row>
    <row r="3803" spans="1:20" x14ac:dyDescent="0.25">
      <c r="A3803" s="14" t="s">
        <v>18</v>
      </c>
      <c r="B3803" s="14">
        <v>9652</v>
      </c>
      <c r="C3803" s="14" t="s">
        <v>23104</v>
      </c>
      <c r="D3803" s="14">
        <v>56704553</v>
      </c>
      <c r="E3803" s="15">
        <v>43581</v>
      </c>
      <c r="F3803" s="54" t="str">
        <f t="shared" si="59"/>
        <v>abril</v>
      </c>
      <c r="G3803" s="14" t="s">
        <v>9845</v>
      </c>
      <c r="H3803" s="14" t="s">
        <v>4078</v>
      </c>
      <c r="I3803" s="14" t="s">
        <v>13378</v>
      </c>
      <c r="J3803" s="14" t="s">
        <v>46</v>
      </c>
      <c r="K3803" s="14" t="s">
        <v>18245</v>
      </c>
      <c r="L3803" s="14" t="s">
        <v>4150</v>
      </c>
      <c r="M3803" s="16">
        <v>1940.3</v>
      </c>
      <c r="N3803" s="16">
        <v>342.41</v>
      </c>
      <c r="O3803" s="16">
        <v>0</v>
      </c>
      <c r="P3803" s="17"/>
      <c r="Q3803" s="18">
        <v>95.04</v>
      </c>
      <c r="R3803" s="16">
        <v>92.46</v>
      </c>
      <c r="S3803" s="16">
        <v>2185.34</v>
      </c>
      <c r="T3803" s="16">
        <v>2644.26</v>
      </c>
    </row>
    <row r="3804" spans="1:20" x14ac:dyDescent="0.25">
      <c r="A3804" s="14" t="s">
        <v>18</v>
      </c>
      <c r="B3804" s="14">
        <v>9652</v>
      </c>
      <c r="C3804" s="14" t="s">
        <v>23104</v>
      </c>
      <c r="D3804" s="14">
        <v>56704554</v>
      </c>
      <c r="E3804" s="15">
        <v>43581</v>
      </c>
      <c r="F3804" s="54" t="str">
        <f t="shared" si="59"/>
        <v>abril</v>
      </c>
      <c r="G3804" s="14" t="s">
        <v>9845</v>
      </c>
      <c r="H3804" s="14" t="s">
        <v>1385</v>
      </c>
      <c r="I3804" s="14" t="s">
        <v>12626</v>
      </c>
      <c r="J3804" s="14" t="s">
        <v>32</v>
      </c>
      <c r="K3804" s="14" t="s">
        <v>18246</v>
      </c>
      <c r="L3804" s="14" t="s">
        <v>4151</v>
      </c>
      <c r="M3804" s="16">
        <v>5957.55</v>
      </c>
      <c r="N3804" s="16">
        <v>1051.33</v>
      </c>
      <c r="O3804" s="16">
        <v>0</v>
      </c>
      <c r="P3804" s="17"/>
      <c r="Q3804" s="18">
        <v>2281</v>
      </c>
      <c r="R3804" s="16">
        <v>2256.06</v>
      </c>
      <c r="S3804" s="16">
        <v>8238.5499999999993</v>
      </c>
      <c r="T3804" s="16">
        <v>10092.23</v>
      </c>
    </row>
    <row r="3805" spans="1:20" x14ac:dyDescent="0.25">
      <c r="A3805" s="14" t="s">
        <v>18</v>
      </c>
      <c r="B3805" s="14">
        <v>9652</v>
      </c>
      <c r="C3805" s="14" t="s">
        <v>23104</v>
      </c>
      <c r="D3805" s="14">
        <v>5670460505</v>
      </c>
      <c r="E3805" s="15">
        <v>43581</v>
      </c>
      <c r="F3805" s="54" t="str">
        <f t="shared" si="59"/>
        <v>abril</v>
      </c>
      <c r="G3805" s="14" t="s">
        <v>9154</v>
      </c>
      <c r="H3805" s="14" t="s">
        <v>20</v>
      </c>
      <c r="I3805" s="14" t="s">
        <v>11831</v>
      </c>
      <c r="J3805" s="14" t="s">
        <v>21</v>
      </c>
      <c r="K3805" s="14" t="s">
        <v>18247</v>
      </c>
      <c r="L3805" s="14" t="s">
        <v>2705</v>
      </c>
      <c r="M3805" s="16">
        <v>0</v>
      </c>
      <c r="N3805" s="16">
        <v>0</v>
      </c>
      <c r="O3805" s="16">
        <v>0</v>
      </c>
      <c r="P3805" s="17"/>
      <c r="Q3805" s="18">
        <v>934.3</v>
      </c>
      <c r="R3805" s="16">
        <v>934.3</v>
      </c>
      <c r="S3805" s="16">
        <v>934.3</v>
      </c>
      <c r="T3805" s="16">
        <v>934.3</v>
      </c>
    </row>
    <row r="3806" spans="1:20" x14ac:dyDescent="0.25">
      <c r="A3806" s="14" t="s">
        <v>18</v>
      </c>
      <c r="B3806" s="14">
        <v>9652</v>
      </c>
      <c r="C3806" s="14" t="s">
        <v>23104</v>
      </c>
      <c r="D3806" s="14">
        <v>567059405</v>
      </c>
      <c r="E3806" s="15">
        <v>43581</v>
      </c>
      <c r="F3806" s="54" t="str">
        <f t="shared" si="59"/>
        <v>abril</v>
      </c>
      <c r="G3806" s="14" t="s">
        <v>8964</v>
      </c>
      <c r="H3806" s="14" t="s">
        <v>20</v>
      </c>
      <c r="I3806" s="14" t="s">
        <v>11831</v>
      </c>
      <c r="J3806" s="14" t="s">
        <v>21</v>
      </c>
      <c r="K3806" s="14" t="s">
        <v>18248</v>
      </c>
      <c r="L3806" s="14" t="s">
        <v>4152</v>
      </c>
      <c r="M3806" s="16">
        <v>1842.74</v>
      </c>
      <c r="N3806" s="16">
        <v>0</v>
      </c>
      <c r="O3806" s="16">
        <v>934.3</v>
      </c>
      <c r="P3806" s="17"/>
      <c r="Q3806" s="18">
        <v>934.3</v>
      </c>
      <c r="R3806" s="19">
        <v>934.3</v>
      </c>
      <c r="S3806" s="16">
        <v>2777.04</v>
      </c>
      <c r="T3806" s="16">
        <v>2777.04</v>
      </c>
    </row>
    <row r="3807" spans="1:20" x14ac:dyDescent="0.25">
      <c r="A3807" s="14" t="s">
        <v>18</v>
      </c>
      <c r="B3807" s="14">
        <v>9652</v>
      </c>
      <c r="C3807" s="14" t="s">
        <v>23104</v>
      </c>
      <c r="D3807" s="14">
        <v>56705942</v>
      </c>
      <c r="E3807" s="15">
        <v>43581</v>
      </c>
      <c r="F3807" s="54" t="str">
        <f t="shared" si="59"/>
        <v>abril</v>
      </c>
      <c r="G3807" s="14" t="s">
        <v>8964</v>
      </c>
      <c r="H3807" s="14" t="s">
        <v>20</v>
      </c>
      <c r="I3807" s="14" t="s">
        <v>11831</v>
      </c>
      <c r="J3807" s="14" t="s">
        <v>21</v>
      </c>
      <c r="K3807" s="14" t="s">
        <v>18249</v>
      </c>
      <c r="L3807" s="14" t="s">
        <v>4153</v>
      </c>
      <c r="M3807" s="16">
        <v>0</v>
      </c>
      <c r="N3807" s="16">
        <v>0</v>
      </c>
      <c r="O3807" s="16">
        <v>0</v>
      </c>
      <c r="P3807" s="17"/>
      <c r="Q3807" s="18">
        <v>0</v>
      </c>
      <c r="R3807" s="19"/>
      <c r="S3807" s="16">
        <v>0</v>
      </c>
      <c r="T3807" s="16">
        <v>0</v>
      </c>
    </row>
    <row r="3808" spans="1:20" x14ac:dyDescent="0.25">
      <c r="A3808" s="14" t="s">
        <v>18</v>
      </c>
      <c r="B3808" s="14">
        <v>9652</v>
      </c>
      <c r="C3808" s="14" t="s">
        <v>23104</v>
      </c>
      <c r="D3808" s="14">
        <v>56708852</v>
      </c>
      <c r="E3808" s="15">
        <v>43581</v>
      </c>
      <c r="F3808" s="54" t="str">
        <f t="shared" si="59"/>
        <v>abril</v>
      </c>
      <c r="G3808" s="14" t="s">
        <v>9864</v>
      </c>
      <c r="H3808" s="14" t="s">
        <v>20</v>
      </c>
      <c r="I3808" s="14" t="s">
        <v>11831</v>
      </c>
      <c r="J3808" s="14" t="s">
        <v>21</v>
      </c>
      <c r="K3808" s="14" t="s">
        <v>18250</v>
      </c>
      <c r="L3808" s="14" t="s">
        <v>4154</v>
      </c>
      <c r="M3808" s="16">
        <v>1825.17</v>
      </c>
      <c r="N3808" s="16">
        <v>0</v>
      </c>
      <c r="O3808" s="16">
        <v>1334.71</v>
      </c>
      <c r="P3808" s="17"/>
      <c r="Q3808" s="18">
        <v>1334.71</v>
      </c>
      <c r="R3808" s="16">
        <v>1324</v>
      </c>
      <c r="S3808" s="16">
        <v>3159.88</v>
      </c>
      <c r="T3808" s="16">
        <v>3159.88</v>
      </c>
    </row>
    <row r="3809" spans="1:20" x14ac:dyDescent="0.25">
      <c r="A3809" s="14" t="s">
        <v>18</v>
      </c>
      <c r="B3809" s="14">
        <v>9652</v>
      </c>
      <c r="C3809" s="14" t="s">
        <v>23104</v>
      </c>
      <c r="D3809" s="14">
        <v>56705053505</v>
      </c>
      <c r="E3809" s="15">
        <v>43581</v>
      </c>
      <c r="F3809" s="54" t="str">
        <f t="shared" si="59"/>
        <v>abril</v>
      </c>
      <c r="G3809" s="14" t="s">
        <v>9868</v>
      </c>
      <c r="H3809" s="14" t="s">
        <v>4155</v>
      </c>
      <c r="I3809" s="14" t="s">
        <v>13400</v>
      </c>
      <c r="J3809" s="14" t="s">
        <v>32</v>
      </c>
      <c r="K3809" s="14" t="s">
        <v>18251</v>
      </c>
      <c r="L3809" s="14" t="s">
        <v>3936</v>
      </c>
      <c r="M3809" s="16">
        <v>5056.16</v>
      </c>
      <c r="N3809" s="16">
        <v>892.26</v>
      </c>
      <c r="O3809" s="16">
        <v>3337.86</v>
      </c>
      <c r="P3809" s="17">
        <v>463.8</v>
      </c>
      <c r="Q3809" s="18">
        <v>3337.86</v>
      </c>
      <c r="R3809" s="16">
        <v>3337.86</v>
      </c>
      <c r="S3809" s="16">
        <v>8394.02</v>
      </c>
      <c r="T3809" s="16">
        <v>10156.76</v>
      </c>
    </row>
    <row r="3810" spans="1:20" x14ac:dyDescent="0.25">
      <c r="A3810" s="14" t="s">
        <v>18</v>
      </c>
      <c r="B3810" s="14">
        <v>9652</v>
      </c>
      <c r="C3810" s="14" t="s">
        <v>23104</v>
      </c>
      <c r="D3810" s="14">
        <v>5670520705</v>
      </c>
      <c r="E3810" s="15">
        <v>43581</v>
      </c>
      <c r="F3810" s="54" t="str">
        <f t="shared" si="59"/>
        <v>abril</v>
      </c>
      <c r="G3810" s="14" t="s">
        <v>9869</v>
      </c>
      <c r="H3810" s="14" t="s">
        <v>4156</v>
      </c>
      <c r="I3810" s="14" t="s">
        <v>13401</v>
      </c>
      <c r="J3810" s="14" t="s">
        <v>32</v>
      </c>
      <c r="K3810" s="14" t="s">
        <v>18252</v>
      </c>
      <c r="L3810" s="14" t="s">
        <v>4157</v>
      </c>
      <c r="M3810" s="16">
        <v>3788.86</v>
      </c>
      <c r="N3810" s="16">
        <v>0</v>
      </c>
      <c r="O3810" s="16">
        <v>4607.93</v>
      </c>
      <c r="P3810" s="17">
        <v>11.09</v>
      </c>
      <c r="Q3810" s="18">
        <v>4607.93</v>
      </c>
      <c r="R3810" s="16">
        <v>4607.93</v>
      </c>
      <c r="S3810" s="16">
        <v>8396.7900000000009</v>
      </c>
      <c r="T3810" s="16">
        <v>10160.120000000001</v>
      </c>
    </row>
    <row r="3811" spans="1:20" x14ac:dyDescent="0.25">
      <c r="A3811" s="14" t="s">
        <v>18</v>
      </c>
      <c r="B3811" s="14">
        <v>9652</v>
      </c>
      <c r="C3811" s="14" t="s">
        <v>23104</v>
      </c>
      <c r="D3811" s="14">
        <v>5670524305</v>
      </c>
      <c r="E3811" s="15">
        <v>43581</v>
      </c>
      <c r="F3811" s="54" t="str">
        <f t="shared" si="59"/>
        <v>abril</v>
      </c>
      <c r="G3811" s="14" t="s">
        <v>9870</v>
      </c>
      <c r="H3811" s="14" t="s">
        <v>20</v>
      </c>
      <c r="I3811" s="14" t="s">
        <v>11831</v>
      </c>
      <c r="J3811" s="14" t="s">
        <v>21</v>
      </c>
      <c r="K3811" s="14" t="s">
        <v>18253</v>
      </c>
      <c r="L3811" s="14" t="s">
        <v>2705</v>
      </c>
      <c r="M3811" s="16">
        <v>0</v>
      </c>
      <c r="N3811" s="16">
        <v>0</v>
      </c>
      <c r="O3811" s="16">
        <v>0</v>
      </c>
      <c r="P3811" s="17"/>
      <c r="Q3811" s="18">
        <v>934.3</v>
      </c>
      <c r="R3811" s="16">
        <v>934.3</v>
      </c>
      <c r="S3811" s="16">
        <v>934.3</v>
      </c>
      <c r="T3811" s="16">
        <v>934.3</v>
      </c>
    </row>
    <row r="3812" spans="1:20" x14ac:dyDescent="0.25">
      <c r="A3812" s="14" t="s">
        <v>18</v>
      </c>
      <c r="B3812" s="14">
        <v>9652</v>
      </c>
      <c r="C3812" s="14" t="s">
        <v>23104</v>
      </c>
      <c r="D3812" s="14">
        <v>5670527805</v>
      </c>
      <c r="E3812" s="15">
        <v>43581</v>
      </c>
      <c r="F3812" s="54" t="str">
        <f t="shared" si="59"/>
        <v>abril</v>
      </c>
      <c r="G3812" s="14" t="s">
        <v>11436</v>
      </c>
      <c r="H3812" s="14" t="s">
        <v>4158</v>
      </c>
      <c r="I3812" s="14" t="s">
        <v>13402</v>
      </c>
      <c r="J3812" s="14" t="s">
        <v>32</v>
      </c>
      <c r="K3812" s="14" t="s">
        <v>18254</v>
      </c>
      <c r="L3812" s="14" t="s">
        <v>4159</v>
      </c>
      <c r="M3812" s="16">
        <v>0</v>
      </c>
      <c r="N3812" s="16">
        <v>0</v>
      </c>
      <c r="O3812" s="16">
        <v>0</v>
      </c>
      <c r="P3812" s="17"/>
      <c r="Q3812" s="18">
        <v>1900.83</v>
      </c>
      <c r="R3812" s="16">
        <v>1881.78</v>
      </c>
      <c r="S3812" s="16">
        <v>1900.83</v>
      </c>
      <c r="T3812" s="16">
        <v>2300</v>
      </c>
    </row>
    <row r="3813" spans="1:20" x14ac:dyDescent="0.25">
      <c r="A3813" s="14" t="s">
        <v>18</v>
      </c>
      <c r="B3813" s="14">
        <v>9652</v>
      </c>
      <c r="C3813" s="14" t="s">
        <v>23104</v>
      </c>
      <c r="D3813" s="14">
        <v>5670534505</v>
      </c>
      <c r="E3813" s="15">
        <v>43581</v>
      </c>
      <c r="F3813" s="54" t="str">
        <f t="shared" si="59"/>
        <v>abril</v>
      </c>
      <c r="G3813" s="14" t="s">
        <v>9871</v>
      </c>
      <c r="H3813" s="14" t="s">
        <v>4160</v>
      </c>
      <c r="I3813" s="14" t="s">
        <v>13403</v>
      </c>
      <c r="J3813" s="14" t="s">
        <v>32</v>
      </c>
      <c r="K3813" s="14" t="s">
        <v>18255</v>
      </c>
      <c r="L3813" s="14" t="s">
        <v>4161</v>
      </c>
      <c r="M3813" s="16">
        <v>5033.8999999999996</v>
      </c>
      <c r="N3813" s="16">
        <v>0</v>
      </c>
      <c r="O3813" s="16">
        <v>2908.27</v>
      </c>
      <c r="P3813" s="17">
        <v>513.22</v>
      </c>
      <c r="Q3813" s="18">
        <v>2908.27</v>
      </c>
      <c r="R3813" s="16">
        <v>2908.27</v>
      </c>
      <c r="S3813" s="16">
        <v>7942.17</v>
      </c>
      <c r="T3813" s="16">
        <v>9848.2999999999993</v>
      </c>
    </row>
    <row r="3814" spans="1:20" x14ac:dyDescent="0.25">
      <c r="A3814" s="14" t="s">
        <v>18</v>
      </c>
      <c r="B3814" s="14">
        <v>9652</v>
      </c>
      <c r="C3814" s="14" t="s">
        <v>23104</v>
      </c>
      <c r="D3814" s="14">
        <v>5670535805</v>
      </c>
      <c r="E3814" s="15">
        <v>43581</v>
      </c>
      <c r="F3814" s="54" t="str">
        <f t="shared" si="59"/>
        <v>abril</v>
      </c>
      <c r="G3814" s="14" t="s">
        <v>9842</v>
      </c>
      <c r="H3814" s="14" t="s">
        <v>4070</v>
      </c>
      <c r="I3814" s="14" t="s">
        <v>13374</v>
      </c>
      <c r="J3814" s="14" t="s">
        <v>46</v>
      </c>
      <c r="K3814" s="14" t="s">
        <v>18256</v>
      </c>
      <c r="L3814" s="14" t="s">
        <v>4162</v>
      </c>
      <c r="M3814" s="16">
        <v>7948.22</v>
      </c>
      <c r="N3814" s="16">
        <v>1402.62</v>
      </c>
      <c r="O3814" s="16">
        <v>0</v>
      </c>
      <c r="P3814" s="17">
        <v>99.79</v>
      </c>
      <c r="Q3814" s="18">
        <v>565.5</v>
      </c>
      <c r="R3814" s="16">
        <v>565.5</v>
      </c>
      <c r="S3814" s="16">
        <v>8513.7199999999993</v>
      </c>
      <c r="T3814" s="16">
        <v>10301.6</v>
      </c>
    </row>
    <row r="3815" spans="1:20" x14ac:dyDescent="0.25">
      <c r="A3815" s="14" t="s">
        <v>18</v>
      </c>
      <c r="B3815" s="14">
        <v>9652</v>
      </c>
      <c r="C3815" s="14" t="s">
        <v>23104</v>
      </c>
      <c r="D3815" s="14">
        <v>5670546705</v>
      </c>
      <c r="E3815" s="15">
        <v>43581</v>
      </c>
      <c r="F3815" s="54" t="str">
        <f t="shared" si="59"/>
        <v>abril</v>
      </c>
      <c r="G3815" s="14" t="s">
        <v>9872</v>
      </c>
      <c r="H3815" s="14" t="s">
        <v>4163</v>
      </c>
      <c r="I3815" s="14" t="s">
        <v>13404</v>
      </c>
      <c r="J3815" s="14" t="s">
        <v>32</v>
      </c>
      <c r="K3815" s="14" t="s">
        <v>18257</v>
      </c>
      <c r="L3815" s="14" t="s">
        <v>4164</v>
      </c>
      <c r="M3815" s="16">
        <v>7463.89</v>
      </c>
      <c r="N3815" s="16">
        <v>1317.15</v>
      </c>
      <c r="O3815" s="16">
        <v>2281</v>
      </c>
      <c r="P3815" s="17"/>
      <c r="Q3815" s="18">
        <v>2281</v>
      </c>
      <c r="R3815" s="16">
        <v>2221.4499999999998</v>
      </c>
      <c r="S3815" s="16">
        <v>9744.89</v>
      </c>
      <c r="T3815" s="16">
        <v>11791.32</v>
      </c>
    </row>
    <row r="3816" spans="1:20" x14ac:dyDescent="0.25">
      <c r="A3816" s="14" t="s">
        <v>18</v>
      </c>
      <c r="B3816" s="14">
        <v>9652</v>
      </c>
      <c r="C3816" s="14" t="s">
        <v>23104</v>
      </c>
      <c r="D3816" s="14">
        <v>5670552805</v>
      </c>
      <c r="E3816" s="15">
        <v>43581</v>
      </c>
      <c r="F3816" s="54" t="str">
        <f t="shared" si="59"/>
        <v>abril</v>
      </c>
      <c r="G3816" s="14" t="s">
        <v>9873</v>
      </c>
      <c r="H3816" s="14" t="s">
        <v>4165</v>
      </c>
      <c r="I3816" s="14" t="s">
        <v>13405</v>
      </c>
      <c r="J3816" s="14" t="s">
        <v>32</v>
      </c>
      <c r="K3816" s="14" t="s">
        <v>18258</v>
      </c>
      <c r="L3816" s="14" t="s">
        <v>4166</v>
      </c>
      <c r="M3816" s="16">
        <v>6325.27</v>
      </c>
      <c r="N3816" s="16">
        <v>0</v>
      </c>
      <c r="O3816" s="16">
        <v>3649.59</v>
      </c>
      <c r="P3816" s="17">
        <v>152.07</v>
      </c>
      <c r="Q3816" s="18">
        <v>3649.59</v>
      </c>
      <c r="R3816" s="16">
        <v>3644.3</v>
      </c>
      <c r="S3816" s="16">
        <v>9974.86</v>
      </c>
      <c r="T3816" s="16">
        <v>12069.58</v>
      </c>
    </row>
    <row r="3817" spans="1:20" x14ac:dyDescent="0.25">
      <c r="A3817" s="14" t="s">
        <v>18</v>
      </c>
      <c r="B3817" s="14">
        <v>9652</v>
      </c>
      <c r="C3817" s="14" t="s">
        <v>23104</v>
      </c>
      <c r="D3817" s="14">
        <v>5670583905</v>
      </c>
      <c r="E3817" s="15">
        <v>43581</v>
      </c>
      <c r="F3817" s="54" t="str">
        <f t="shared" si="59"/>
        <v>abril</v>
      </c>
      <c r="G3817" s="14" t="s">
        <v>8639</v>
      </c>
      <c r="H3817" s="14" t="s">
        <v>542</v>
      </c>
      <c r="I3817" s="14" t="s">
        <v>12342</v>
      </c>
      <c r="J3817" s="14" t="s">
        <v>32</v>
      </c>
      <c r="K3817" s="14" t="s">
        <v>18259</v>
      </c>
      <c r="L3817" s="14" t="s">
        <v>4167</v>
      </c>
      <c r="M3817" s="16">
        <v>0</v>
      </c>
      <c r="N3817" s="16">
        <v>0</v>
      </c>
      <c r="O3817" s="16">
        <v>0</v>
      </c>
      <c r="P3817" s="17">
        <v>134.01</v>
      </c>
      <c r="Q3817" s="18">
        <v>759.38</v>
      </c>
      <c r="R3817" s="16">
        <v>754.97</v>
      </c>
      <c r="S3817" s="16">
        <v>759.38</v>
      </c>
      <c r="T3817" s="16">
        <v>918.85</v>
      </c>
    </row>
    <row r="3818" spans="1:20" x14ac:dyDescent="0.25">
      <c r="A3818" s="14" t="s">
        <v>18</v>
      </c>
      <c r="B3818" s="14">
        <v>9652</v>
      </c>
      <c r="C3818" s="14" t="s">
        <v>23104</v>
      </c>
      <c r="D3818" s="14">
        <v>5670594805</v>
      </c>
      <c r="E3818" s="15">
        <v>43581</v>
      </c>
      <c r="F3818" s="54" t="str">
        <f t="shared" si="59"/>
        <v>abril</v>
      </c>
      <c r="G3818" s="14" t="s">
        <v>11437</v>
      </c>
      <c r="H3818" s="14" t="s">
        <v>4168</v>
      </c>
      <c r="I3818" s="14" t="s">
        <v>13406</v>
      </c>
      <c r="J3818" s="14" t="s">
        <v>46</v>
      </c>
      <c r="K3818" s="14" t="s">
        <v>18260</v>
      </c>
      <c r="L3818" s="14" t="s">
        <v>4169</v>
      </c>
      <c r="M3818" s="16">
        <v>706.42</v>
      </c>
      <c r="N3818" s="16">
        <v>124.67</v>
      </c>
      <c r="O3818" s="16">
        <v>0</v>
      </c>
      <c r="P3818" s="17"/>
      <c r="Q3818" s="18">
        <v>475.21</v>
      </c>
      <c r="R3818" s="16">
        <v>475.21</v>
      </c>
      <c r="S3818" s="16">
        <v>1181.6300000000001</v>
      </c>
      <c r="T3818" s="16">
        <v>1429.77</v>
      </c>
    </row>
    <row r="3819" spans="1:20" x14ac:dyDescent="0.25">
      <c r="A3819" s="14" t="s">
        <v>18</v>
      </c>
      <c r="B3819" s="14">
        <v>9652</v>
      </c>
      <c r="C3819" s="14" t="s">
        <v>23104</v>
      </c>
      <c r="D3819" s="14">
        <v>567058705</v>
      </c>
      <c r="E3819" s="15">
        <v>43582</v>
      </c>
      <c r="F3819" s="54" t="str">
        <f t="shared" si="59"/>
        <v>abril</v>
      </c>
      <c r="G3819" s="14" t="s">
        <v>9874</v>
      </c>
      <c r="H3819" s="14" t="s">
        <v>4170</v>
      </c>
      <c r="I3819" s="14" t="s">
        <v>12009</v>
      </c>
      <c r="J3819" s="14" t="s">
        <v>32</v>
      </c>
      <c r="K3819" s="14" t="s">
        <v>18261</v>
      </c>
      <c r="L3819" s="14" t="s">
        <v>4171</v>
      </c>
      <c r="M3819" s="16">
        <v>4134.88</v>
      </c>
      <c r="N3819" s="16">
        <v>0</v>
      </c>
      <c r="O3819" s="16">
        <v>4257.8599999999997</v>
      </c>
      <c r="P3819" s="17"/>
      <c r="Q3819" s="18">
        <v>4257.8599999999997</v>
      </c>
      <c r="R3819" s="16">
        <v>4237.41</v>
      </c>
      <c r="S3819" s="16">
        <v>8392.74</v>
      </c>
      <c r="T3819" s="16">
        <v>10155.219999999999</v>
      </c>
    </row>
    <row r="3820" spans="1:20" x14ac:dyDescent="0.25">
      <c r="A3820" s="14" t="s">
        <v>18</v>
      </c>
      <c r="B3820" s="14">
        <v>9652</v>
      </c>
      <c r="C3820" s="14" t="s">
        <v>23104</v>
      </c>
      <c r="D3820" s="14">
        <v>56639732</v>
      </c>
      <c r="E3820" s="15">
        <v>43584</v>
      </c>
      <c r="F3820" s="54" t="str">
        <f t="shared" si="59"/>
        <v>abril</v>
      </c>
      <c r="G3820" s="14" t="s">
        <v>4172</v>
      </c>
      <c r="H3820" s="14" t="s">
        <v>4173</v>
      </c>
      <c r="I3820" s="14" t="s">
        <v>13407</v>
      </c>
      <c r="J3820" s="14" t="s">
        <v>32</v>
      </c>
      <c r="K3820" s="14" t="s">
        <v>18262</v>
      </c>
      <c r="L3820" s="14" t="s">
        <v>4174</v>
      </c>
      <c r="M3820" s="16">
        <v>7923.91</v>
      </c>
      <c r="N3820" s="16">
        <v>1398.34</v>
      </c>
      <c r="O3820" s="16">
        <v>0</v>
      </c>
      <c r="P3820" s="17"/>
      <c r="Q3820" s="18">
        <v>190.08</v>
      </c>
      <c r="R3820" s="16">
        <v>190.08</v>
      </c>
      <c r="S3820" s="16">
        <v>8113.99</v>
      </c>
      <c r="T3820" s="16">
        <v>9817.93</v>
      </c>
    </row>
    <row r="3821" spans="1:20" x14ac:dyDescent="0.25">
      <c r="A3821" s="14" t="s">
        <v>18</v>
      </c>
      <c r="B3821" s="14">
        <v>9652</v>
      </c>
      <c r="C3821" s="14" t="s">
        <v>23104</v>
      </c>
      <c r="D3821" s="14">
        <v>56639733</v>
      </c>
      <c r="E3821" s="15">
        <v>43584</v>
      </c>
      <c r="F3821" s="54" t="str">
        <f t="shared" si="59"/>
        <v>abril</v>
      </c>
      <c r="G3821" s="14" t="s">
        <v>4172</v>
      </c>
      <c r="H3821" s="14" t="s">
        <v>20</v>
      </c>
      <c r="I3821" s="14" t="s">
        <v>11831</v>
      </c>
      <c r="J3821" s="14" t="s">
        <v>21</v>
      </c>
      <c r="K3821" s="14" t="s">
        <v>18263</v>
      </c>
      <c r="L3821" s="14" t="s">
        <v>4175</v>
      </c>
      <c r="M3821" s="16">
        <v>55292.27</v>
      </c>
      <c r="N3821" s="16">
        <v>0</v>
      </c>
      <c r="O3821" s="16">
        <v>0</v>
      </c>
      <c r="P3821" s="17"/>
      <c r="Q3821" s="18">
        <v>27628.5</v>
      </c>
      <c r="R3821" s="16">
        <v>-278.5</v>
      </c>
      <c r="S3821" s="16">
        <v>90568.7</v>
      </c>
      <c r="T3821" s="16">
        <v>90568.7</v>
      </c>
    </row>
    <row r="3822" spans="1:20" x14ac:dyDescent="0.25">
      <c r="A3822" s="14" t="s">
        <v>18</v>
      </c>
      <c r="B3822" s="14">
        <v>9652</v>
      </c>
      <c r="C3822" s="14" t="s">
        <v>23104</v>
      </c>
      <c r="D3822" s="14">
        <v>56665503</v>
      </c>
      <c r="E3822" s="15">
        <v>43584</v>
      </c>
      <c r="F3822" s="54" t="str">
        <f t="shared" si="59"/>
        <v>abril</v>
      </c>
      <c r="G3822" s="14" t="s">
        <v>11424</v>
      </c>
      <c r="H3822" s="14" t="s">
        <v>23</v>
      </c>
      <c r="I3822" s="14" t="s">
        <v>12199</v>
      </c>
      <c r="J3822" s="14" t="s">
        <v>25</v>
      </c>
      <c r="K3822" s="14" t="s">
        <v>18264</v>
      </c>
      <c r="L3822" s="14" t="s">
        <v>4176</v>
      </c>
      <c r="M3822" s="16">
        <v>94.97</v>
      </c>
      <c r="N3822" s="16">
        <v>0</v>
      </c>
      <c r="O3822" s="16">
        <v>0</v>
      </c>
      <c r="P3822" s="17"/>
      <c r="Q3822" s="18">
        <v>0</v>
      </c>
      <c r="R3822" s="16"/>
      <c r="S3822" s="16">
        <v>94.97</v>
      </c>
      <c r="T3822" s="16">
        <v>94.97</v>
      </c>
    </row>
    <row r="3823" spans="1:20" x14ac:dyDescent="0.25">
      <c r="A3823" s="14" t="s">
        <v>18</v>
      </c>
      <c r="B3823" s="14">
        <v>9652</v>
      </c>
      <c r="C3823" s="14" t="s">
        <v>23104</v>
      </c>
      <c r="D3823" s="14">
        <v>56686932</v>
      </c>
      <c r="E3823" s="15">
        <v>43584</v>
      </c>
      <c r="F3823" s="54" t="str">
        <f t="shared" si="59"/>
        <v>abril</v>
      </c>
      <c r="G3823" s="14" t="s">
        <v>11434</v>
      </c>
      <c r="H3823" s="14" t="s">
        <v>20</v>
      </c>
      <c r="I3823" s="14" t="s">
        <v>11831</v>
      </c>
      <c r="J3823" s="14" t="s">
        <v>21</v>
      </c>
      <c r="K3823" s="14" t="s">
        <v>18265</v>
      </c>
      <c r="L3823" s="14" t="s">
        <v>70</v>
      </c>
      <c r="M3823" s="16">
        <v>68724.600000000006</v>
      </c>
      <c r="N3823" s="16">
        <v>0</v>
      </c>
      <c r="O3823" s="16">
        <v>0</v>
      </c>
      <c r="P3823" s="17"/>
      <c r="Q3823" s="18">
        <v>23691.1</v>
      </c>
      <c r="R3823" s="16"/>
      <c r="S3823" s="16">
        <v>94342.97</v>
      </c>
      <c r="T3823" s="16">
        <v>94342.97</v>
      </c>
    </row>
    <row r="3824" spans="1:20" x14ac:dyDescent="0.25">
      <c r="A3824" s="14" t="s">
        <v>18</v>
      </c>
      <c r="B3824" s="14">
        <v>9652</v>
      </c>
      <c r="C3824" s="14" t="s">
        <v>23104</v>
      </c>
      <c r="D3824" s="14">
        <v>566897005</v>
      </c>
      <c r="E3824" s="15">
        <v>43584</v>
      </c>
      <c r="F3824" s="54" t="str">
        <f t="shared" si="59"/>
        <v>abril</v>
      </c>
      <c r="G3824" s="14" t="s">
        <v>11067</v>
      </c>
      <c r="H3824" s="14" t="s">
        <v>4177</v>
      </c>
      <c r="I3824" s="14" t="s">
        <v>13408</v>
      </c>
      <c r="J3824" s="14" t="s">
        <v>32</v>
      </c>
      <c r="K3824" s="14" t="s">
        <v>4178</v>
      </c>
      <c r="L3824" s="14" t="s">
        <v>4179</v>
      </c>
      <c r="M3824" s="16">
        <v>15204.95</v>
      </c>
      <c r="N3824" s="16">
        <v>2099.23</v>
      </c>
      <c r="O3824" s="16">
        <v>0</v>
      </c>
      <c r="P3824" s="17"/>
      <c r="Q3824" s="18">
        <v>9504.15</v>
      </c>
      <c r="R3824" s="19">
        <v>9403.52</v>
      </c>
      <c r="S3824" s="16">
        <v>24709.1</v>
      </c>
      <c r="T3824" s="16">
        <v>29898.01</v>
      </c>
    </row>
    <row r="3825" spans="1:20" x14ac:dyDescent="0.25">
      <c r="A3825" s="14" t="s">
        <v>18</v>
      </c>
      <c r="B3825" s="14">
        <v>9652</v>
      </c>
      <c r="C3825" s="14" t="s">
        <v>23104</v>
      </c>
      <c r="D3825" s="14">
        <v>56689702</v>
      </c>
      <c r="E3825" s="15">
        <v>43584</v>
      </c>
      <c r="F3825" s="54" t="str">
        <f t="shared" si="59"/>
        <v>abril</v>
      </c>
      <c r="G3825" s="14" t="s">
        <v>11067</v>
      </c>
      <c r="H3825" s="14" t="s">
        <v>20</v>
      </c>
      <c r="I3825" s="14" t="s">
        <v>11831</v>
      </c>
      <c r="J3825" s="14" t="s">
        <v>21</v>
      </c>
      <c r="K3825" s="14" t="s">
        <v>18266</v>
      </c>
      <c r="L3825" s="14" t="s">
        <v>4180</v>
      </c>
      <c r="M3825" s="16">
        <v>0</v>
      </c>
      <c r="N3825" s="16">
        <v>0</v>
      </c>
      <c r="O3825" s="16">
        <v>0</v>
      </c>
      <c r="P3825" s="17"/>
      <c r="Q3825" s="18">
        <v>0</v>
      </c>
      <c r="R3825" s="19"/>
      <c r="S3825" s="16">
        <v>0</v>
      </c>
      <c r="T3825" s="16">
        <v>0</v>
      </c>
    </row>
    <row r="3826" spans="1:20" x14ac:dyDescent="0.25">
      <c r="A3826" s="14" t="s">
        <v>18</v>
      </c>
      <c r="B3826" s="14">
        <v>9652</v>
      </c>
      <c r="C3826" s="14" t="s">
        <v>23104</v>
      </c>
      <c r="D3826" s="14">
        <v>56689703</v>
      </c>
      <c r="E3826" s="15">
        <v>43584</v>
      </c>
      <c r="F3826" s="54" t="str">
        <f t="shared" si="59"/>
        <v>abril</v>
      </c>
      <c r="G3826" s="14" t="s">
        <v>11067</v>
      </c>
      <c r="H3826" s="14" t="s">
        <v>4177</v>
      </c>
      <c r="I3826" s="14" t="s">
        <v>13408</v>
      </c>
      <c r="J3826" s="14" t="s">
        <v>46</v>
      </c>
      <c r="K3826" s="14" t="s">
        <v>4181</v>
      </c>
      <c r="L3826" s="14" t="s">
        <v>4182</v>
      </c>
      <c r="M3826" s="16">
        <v>3332.22</v>
      </c>
      <c r="N3826" s="16">
        <v>0</v>
      </c>
      <c r="O3826" s="16">
        <v>0</v>
      </c>
      <c r="P3826" s="17"/>
      <c r="Q3826" s="18">
        <v>0</v>
      </c>
      <c r="R3826" s="16"/>
      <c r="S3826" s="16">
        <v>3332.22</v>
      </c>
      <c r="T3826" s="16">
        <v>4031.99</v>
      </c>
    </row>
    <row r="3827" spans="1:20" x14ac:dyDescent="0.25">
      <c r="A3827" s="14" t="s">
        <v>18</v>
      </c>
      <c r="B3827" s="14">
        <v>9652</v>
      </c>
      <c r="C3827" s="14" t="s">
        <v>23104</v>
      </c>
      <c r="D3827" s="14">
        <v>566900552</v>
      </c>
      <c r="E3827" s="15">
        <v>43584</v>
      </c>
      <c r="F3827" s="54" t="str">
        <f t="shared" si="59"/>
        <v>abril</v>
      </c>
      <c r="G3827" s="14" t="s">
        <v>11438</v>
      </c>
      <c r="H3827" s="14" t="s">
        <v>20</v>
      </c>
      <c r="I3827" s="14" t="s">
        <v>11831</v>
      </c>
      <c r="J3827" s="14" t="s">
        <v>21</v>
      </c>
      <c r="K3827" s="14" t="s">
        <v>18267</v>
      </c>
      <c r="L3827" s="14" t="s">
        <v>70</v>
      </c>
      <c r="M3827" s="16">
        <v>77488.240000000005</v>
      </c>
      <c r="N3827" s="16">
        <v>0</v>
      </c>
      <c r="O3827" s="16">
        <v>0</v>
      </c>
      <c r="P3827" s="17"/>
      <c r="Q3827" s="18">
        <v>23691.1</v>
      </c>
      <c r="R3827" s="16">
        <v>-265.39999999999998</v>
      </c>
      <c r="S3827" s="16">
        <v>103106.61</v>
      </c>
      <c r="T3827" s="16">
        <v>103106.61</v>
      </c>
    </row>
    <row r="3828" spans="1:20" x14ac:dyDescent="0.25">
      <c r="A3828" s="14" t="s">
        <v>18</v>
      </c>
      <c r="B3828" s="14">
        <v>9652</v>
      </c>
      <c r="C3828" s="14" t="s">
        <v>23104</v>
      </c>
      <c r="D3828" s="14">
        <v>567033905</v>
      </c>
      <c r="E3828" s="15">
        <v>43584</v>
      </c>
      <c r="F3828" s="54" t="str">
        <f t="shared" si="59"/>
        <v>abril</v>
      </c>
      <c r="G3828" s="14" t="s">
        <v>8963</v>
      </c>
      <c r="H3828" s="14" t="s">
        <v>23</v>
      </c>
      <c r="I3828" s="14" t="s">
        <v>12199</v>
      </c>
      <c r="J3828" s="14" t="s">
        <v>900</v>
      </c>
      <c r="K3828" s="14" t="s">
        <v>18268</v>
      </c>
      <c r="L3828" s="14" t="s">
        <v>4183</v>
      </c>
      <c r="M3828" s="16">
        <v>0</v>
      </c>
      <c r="N3828" s="16">
        <v>0</v>
      </c>
      <c r="O3828" s="16">
        <v>0</v>
      </c>
      <c r="P3828" s="17"/>
      <c r="Q3828" s="18">
        <v>4</v>
      </c>
      <c r="R3828" s="16">
        <v>4</v>
      </c>
      <c r="S3828" s="16">
        <v>4</v>
      </c>
      <c r="T3828" s="16">
        <v>4</v>
      </c>
    </row>
    <row r="3829" spans="1:20" x14ac:dyDescent="0.25">
      <c r="A3829" s="14" t="s">
        <v>18</v>
      </c>
      <c r="B3829" s="14">
        <v>9652</v>
      </c>
      <c r="C3829" s="14" t="s">
        <v>23104</v>
      </c>
      <c r="D3829" s="14">
        <v>567045505</v>
      </c>
      <c r="E3829" s="15">
        <v>43584</v>
      </c>
      <c r="F3829" s="54" t="str">
        <f t="shared" si="59"/>
        <v>abril</v>
      </c>
      <c r="G3829" s="14" t="s">
        <v>9845</v>
      </c>
      <c r="H3829" s="14" t="s">
        <v>20</v>
      </c>
      <c r="I3829" s="14" t="s">
        <v>11831</v>
      </c>
      <c r="J3829" s="14" t="s">
        <v>21</v>
      </c>
      <c r="K3829" s="14" t="s">
        <v>18269</v>
      </c>
      <c r="L3829" s="14" t="s">
        <v>318</v>
      </c>
      <c r="M3829" s="16">
        <v>8288.1</v>
      </c>
      <c r="N3829" s="16">
        <v>0</v>
      </c>
      <c r="O3829" s="16">
        <v>4938.43</v>
      </c>
      <c r="P3829" s="17"/>
      <c r="Q3829" s="18">
        <v>4938.43</v>
      </c>
      <c r="R3829" s="16">
        <v>4909.6499999999996</v>
      </c>
      <c r="S3829" s="16">
        <v>13226.53</v>
      </c>
      <c r="T3829" s="16">
        <v>13226.53</v>
      </c>
    </row>
    <row r="3830" spans="1:20" x14ac:dyDescent="0.25">
      <c r="A3830" s="14" t="s">
        <v>18</v>
      </c>
      <c r="B3830" s="14">
        <v>9652</v>
      </c>
      <c r="C3830" s="14" t="s">
        <v>23104</v>
      </c>
      <c r="D3830" s="14">
        <v>56704552</v>
      </c>
      <c r="E3830" s="15">
        <v>43584</v>
      </c>
      <c r="F3830" s="54" t="str">
        <f t="shared" si="59"/>
        <v>abril</v>
      </c>
      <c r="G3830" s="14" t="s">
        <v>9845</v>
      </c>
      <c r="H3830" s="14" t="s">
        <v>20</v>
      </c>
      <c r="I3830" s="14" t="s">
        <v>11831</v>
      </c>
      <c r="J3830" s="14" t="s">
        <v>21</v>
      </c>
      <c r="K3830" s="14" t="s">
        <v>18270</v>
      </c>
      <c r="L3830" s="14" t="s">
        <v>1028</v>
      </c>
      <c r="M3830" s="16">
        <v>888.46</v>
      </c>
      <c r="N3830" s="16">
        <v>0</v>
      </c>
      <c r="O3830" s="16">
        <v>533.88</v>
      </c>
      <c r="P3830" s="17"/>
      <c r="Q3830" s="18">
        <v>533.88</v>
      </c>
      <c r="R3830" s="19">
        <v>533.88</v>
      </c>
      <c r="S3830" s="16">
        <v>1422.34</v>
      </c>
      <c r="T3830" s="16">
        <v>1422.34</v>
      </c>
    </row>
    <row r="3831" spans="1:20" x14ac:dyDescent="0.25">
      <c r="A3831" s="14" t="s">
        <v>18</v>
      </c>
      <c r="B3831" s="14">
        <v>9652</v>
      </c>
      <c r="C3831" s="14" t="s">
        <v>23104</v>
      </c>
      <c r="D3831" s="14">
        <v>567077905</v>
      </c>
      <c r="E3831" s="15">
        <v>43584</v>
      </c>
      <c r="F3831" s="54" t="str">
        <f t="shared" si="59"/>
        <v>abril</v>
      </c>
      <c r="G3831" s="14" t="s">
        <v>8856</v>
      </c>
      <c r="H3831" s="14" t="s">
        <v>1136</v>
      </c>
      <c r="I3831" s="14" t="s">
        <v>12545</v>
      </c>
      <c r="J3831" s="14" t="s">
        <v>32</v>
      </c>
      <c r="K3831" s="14" t="s">
        <v>18271</v>
      </c>
      <c r="L3831" s="14" t="s">
        <v>4184</v>
      </c>
      <c r="M3831" s="16">
        <v>4566.3</v>
      </c>
      <c r="N3831" s="16">
        <v>805.82</v>
      </c>
      <c r="O3831" s="16">
        <v>1900.83</v>
      </c>
      <c r="P3831" s="17"/>
      <c r="Q3831" s="18">
        <v>1900.83</v>
      </c>
      <c r="R3831" s="19">
        <v>1870.26</v>
      </c>
      <c r="S3831" s="16">
        <v>6467.13</v>
      </c>
      <c r="T3831" s="16">
        <v>8019.24</v>
      </c>
    </row>
    <row r="3832" spans="1:20" x14ac:dyDescent="0.25">
      <c r="A3832" s="14" t="s">
        <v>18</v>
      </c>
      <c r="B3832" s="14">
        <v>9652</v>
      </c>
      <c r="C3832" s="14" t="s">
        <v>23104</v>
      </c>
      <c r="D3832" s="14">
        <v>567093905</v>
      </c>
      <c r="E3832" s="15">
        <v>43584</v>
      </c>
      <c r="F3832" s="54" t="str">
        <f t="shared" si="59"/>
        <v>abril</v>
      </c>
      <c r="G3832" s="14" t="s">
        <v>9875</v>
      </c>
      <c r="H3832" s="14" t="s">
        <v>4185</v>
      </c>
      <c r="I3832" s="14" t="s">
        <v>12010</v>
      </c>
      <c r="J3832" s="14" t="s">
        <v>32</v>
      </c>
      <c r="K3832" s="14" t="s">
        <v>18272</v>
      </c>
      <c r="L3832" s="14" t="s">
        <v>4186</v>
      </c>
      <c r="M3832" s="16">
        <v>5065.1099999999997</v>
      </c>
      <c r="N3832" s="16">
        <v>0</v>
      </c>
      <c r="O3832" s="16">
        <v>4500.47</v>
      </c>
      <c r="P3832" s="17">
        <v>4.5</v>
      </c>
      <c r="Q3832" s="18">
        <v>4500.47</v>
      </c>
      <c r="R3832" s="16">
        <v>4500.47</v>
      </c>
      <c r="S3832" s="16">
        <v>9565.58</v>
      </c>
      <c r="T3832" s="16">
        <v>11574.35</v>
      </c>
    </row>
    <row r="3833" spans="1:20" x14ac:dyDescent="0.25">
      <c r="A3833" s="14" t="s">
        <v>18</v>
      </c>
      <c r="B3833" s="14">
        <v>9652</v>
      </c>
      <c r="C3833" s="14" t="s">
        <v>23104</v>
      </c>
      <c r="D3833" s="14">
        <v>56705040505</v>
      </c>
      <c r="E3833" s="15">
        <v>43584</v>
      </c>
      <c r="F3833" s="54" t="str">
        <f t="shared" si="59"/>
        <v>abril</v>
      </c>
      <c r="G3833" s="14" t="s">
        <v>9876</v>
      </c>
      <c r="H3833" s="14" t="s">
        <v>4187</v>
      </c>
      <c r="I3833" s="14" t="s">
        <v>13409</v>
      </c>
      <c r="J3833" s="14" t="s">
        <v>32</v>
      </c>
      <c r="K3833" s="14" t="s">
        <v>18273</v>
      </c>
      <c r="L3833" s="14" t="s">
        <v>129</v>
      </c>
      <c r="M3833" s="16">
        <v>3788.9</v>
      </c>
      <c r="N3833" s="16">
        <v>0</v>
      </c>
      <c r="O3833" s="16">
        <v>4604.96</v>
      </c>
      <c r="P3833" s="17"/>
      <c r="Q3833" s="18">
        <v>4604.96</v>
      </c>
      <c r="R3833" s="16">
        <v>4579.75</v>
      </c>
      <c r="S3833" s="16">
        <v>8393.86</v>
      </c>
      <c r="T3833" s="16">
        <v>10156.57</v>
      </c>
    </row>
    <row r="3834" spans="1:20" x14ac:dyDescent="0.25">
      <c r="A3834" s="14" t="s">
        <v>18</v>
      </c>
      <c r="B3834" s="14">
        <v>9652</v>
      </c>
      <c r="C3834" s="14" t="s">
        <v>23104</v>
      </c>
      <c r="D3834" s="14">
        <v>5670535005</v>
      </c>
      <c r="E3834" s="15">
        <v>43584</v>
      </c>
      <c r="F3834" s="54" t="str">
        <f t="shared" si="59"/>
        <v>abril</v>
      </c>
      <c r="G3834" s="14" t="s">
        <v>11439</v>
      </c>
      <c r="H3834" s="14" t="s">
        <v>20</v>
      </c>
      <c r="I3834" s="14" t="s">
        <v>11831</v>
      </c>
      <c r="J3834" s="14" t="s">
        <v>21</v>
      </c>
      <c r="K3834" s="14" t="s">
        <v>18274</v>
      </c>
      <c r="L3834" s="14" t="s">
        <v>70</v>
      </c>
      <c r="M3834" s="16">
        <v>1056.6600000000001</v>
      </c>
      <c r="N3834" s="16">
        <v>0</v>
      </c>
      <c r="O3834" s="16">
        <v>0</v>
      </c>
      <c r="P3834" s="17"/>
      <c r="Q3834" s="18">
        <v>3336.78</v>
      </c>
      <c r="R3834" s="16">
        <v>3303.63</v>
      </c>
      <c r="S3834" s="16">
        <v>4393.4399999999996</v>
      </c>
      <c r="T3834" s="16">
        <v>4393.4399999999996</v>
      </c>
    </row>
    <row r="3835" spans="1:20" x14ac:dyDescent="0.25">
      <c r="A3835" s="14" t="s">
        <v>18</v>
      </c>
      <c r="B3835" s="14">
        <v>9652</v>
      </c>
      <c r="C3835" s="14" t="s">
        <v>23104</v>
      </c>
      <c r="D3835" s="14">
        <v>567053502</v>
      </c>
      <c r="E3835" s="15">
        <v>43584</v>
      </c>
      <c r="F3835" s="54" t="str">
        <f t="shared" si="59"/>
        <v>abril</v>
      </c>
      <c r="G3835" s="14" t="s">
        <v>11439</v>
      </c>
      <c r="H3835" s="14" t="s">
        <v>4188</v>
      </c>
      <c r="I3835" s="14" t="s">
        <v>13410</v>
      </c>
      <c r="J3835" s="14" t="s">
        <v>32</v>
      </c>
      <c r="K3835" s="14" t="s">
        <v>18275</v>
      </c>
      <c r="L3835" s="14" t="s">
        <v>4189</v>
      </c>
      <c r="M3835" s="16">
        <v>1245.04</v>
      </c>
      <c r="N3835" s="16">
        <v>0</v>
      </c>
      <c r="O3835" s="16">
        <v>0</v>
      </c>
      <c r="P3835" s="17">
        <v>7.03</v>
      </c>
      <c r="Q3835" s="18">
        <v>449.17</v>
      </c>
      <c r="R3835" s="16">
        <v>449.17</v>
      </c>
      <c r="S3835" s="16">
        <v>1694.21</v>
      </c>
      <c r="T3835" s="16">
        <v>2049.9899999999998</v>
      </c>
    </row>
    <row r="3836" spans="1:20" x14ac:dyDescent="0.25">
      <c r="A3836" s="14" t="s">
        <v>18</v>
      </c>
      <c r="B3836" s="14">
        <v>9652</v>
      </c>
      <c r="C3836" s="14" t="s">
        <v>23104</v>
      </c>
      <c r="D3836" s="14">
        <v>567053582</v>
      </c>
      <c r="E3836" s="15">
        <v>43584</v>
      </c>
      <c r="F3836" s="54" t="str">
        <f t="shared" si="59"/>
        <v>abril</v>
      </c>
      <c r="G3836" s="14" t="s">
        <v>9842</v>
      </c>
      <c r="H3836" s="14" t="s">
        <v>20</v>
      </c>
      <c r="I3836" s="14" t="s">
        <v>11831</v>
      </c>
      <c r="J3836" s="14" t="s">
        <v>21</v>
      </c>
      <c r="K3836" s="14" t="s">
        <v>18276</v>
      </c>
      <c r="L3836" s="14" t="s">
        <v>4190</v>
      </c>
      <c r="M3836" s="16">
        <v>0</v>
      </c>
      <c r="N3836" s="16">
        <v>0</v>
      </c>
      <c r="O3836" s="16">
        <v>0</v>
      </c>
      <c r="P3836" s="17"/>
      <c r="Q3836" s="18">
        <v>0</v>
      </c>
      <c r="R3836" s="19"/>
      <c r="S3836" s="16">
        <v>0</v>
      </c>
      <c r="T3836" s="16">
        <v>0</v>
      </c>
    </row>
    <row r="3837" spans="1:20" x14ac:dyDescent="0.25">
      <c r="A3837" s="14" t="s">
        <v>18</v>
      </c>
      <c r="B3837" s="14">
        <v>9652</v>
      </c>
      <c r="C3837" s="14" t="s">
        <v>23104</v>
      </c>
      <c r="D3837" s="14">
        <v>5670562205</v>
      </c>
      <c r="E3837" s="15">
        <v>43584</v>
      </c>
      <c r="F3837" s="54" t="str">
        <f t="shared" si="59"/>
        <v>abril</v>
      </c>
      <c r="G3837" s="14" t="s">
        <v>9877</v>
      </c>
      <c r="H3837" s="14" t="s">
        <v>4191</v>
      </c>
      <c r="I3837" s="14" t="s">
        <v>13411</v>
      </c>
      <c r="J3837" s="14" t="s">
        <v>32</v>
      </c>
      <c r="K3837" s="14" t="s">
        <v>18277</v>
      </c>
      <c r="L3837" s="14" t="s">
        <v>4192</v>
      </c>
      <c r="M3837" s="16">
        <v>5215.6099999999997</v>
      </c>
      <c r="N3837" s="16">
        <v>0</v>
      </c>
      <c r="O3837" s="16">
        <v>4752.08</v>
      </c>
      <c r="P3837" s="17"/>
      <c r="Q3837" s="18">
        <v>4752.08</v>
      </c>
      <c r="R3837" s="16">
        <v>4752.08</v>
      </c>
      <c r="S3837" s="16">
        <v>9967.69</v>
      </c>
      <c r="T3837" s="16">
        <v>12060.9</v>
      </c>
    </row>
    <row r="3838" spans="1:20" x14ac:dyDescent="0.25">
      <c r="A3838" s="14" t="s">
        <v>18</v>
      </c>
      <c r="B3838" s="14">
        <v>9652</v>
      </c>
      <c r="C3838" s="14" t="s">
        <v>23104</v>
      </c>
      <c r="D3838" s="14">
        <v>5670564205</v>
      </c>
      <c r="E3838" s="15">
        <v>43584</v>
      </c>
      <c r="F3838" s="54" t="str">
        <f t="shared" si="59"/>
        <v>abril</v>
      </c>
      <c r="G3838" s="14" t="s">
        <v>9878</v>
      </c>
      <c r="H3838" s="14" t="s">
        <v>4193</v>
      </c>
      <c r="I3838" s="14" t="s">
        <v>13412</v>
      </c>
      <c r="J3838" s="14" t="s">
        <v>32</v>
      </c>
      <c r="K3838" s="14" t="s">
        <v>18278</v>
      </c>
      <c r="L3838" s="14" t="s">
        <v>4194</v>
      </c>
      <c r="M3838" s="16">
        <v>3810.23</v>
      </c>
      <c r="N3838" s="16">
        <v>0</v>
      </c>
      <c r="O3838" s="16">
        <v>2720.77</v>
      </c>
      <c r="P3838" s="17">
        <v>320.56</v>
      </c>
      <c r="Q3838" s="18">
        <v>2720.77</v>
      </c>
      <c r="R3838" s="19">
        <v>2696.58</v>
      </c>
      <c r="S3838" s="16">
        <v>6531</v>
      </c>
      <c r="T3838" s="16">
        <v>7902.51</v>
      </c>
    </row>
    <row r="3839" spans="1:20" x14ac:dyDescent="0.25">
      <c r="A3839" s="14" t="s">
        <v>18</v>
      </c>
      <c r="B3839" s="14">
        <v>9652</v>
      </c>
      <c r="C3839" s="14" t="s">
        <v>23104</v>
      </c>
      <c r="D3839" s="14">
        <v>5670582205</v>
      </c>
      <c r="E3839" s="15">
        <v>43584</v>
      </c>
      <c r="F3839" s="54" t="str">
        <f t="shared" si="59"/>
        <v>abril</v>
      </c>
      <c r="G3839" s="14" t="s">
        <v>9879</v>
      </c>
      <c r="H3839" s="14" t="s">
        <v>4195</v>
      </c>
      <c r="I3839" s="14" t="s">
        <v>13413</v>
      </c>
      <c r="J3839" s="14" t="s">
        <v>32</v>
      </c>
      <c r="K3839" s="14" t="s">
        <v>18279</v>
      </c>
      <c r="L3839" s="14" t="s">
        <v>4196</v>
      </c>
      <c r="M3839" s="16">
        <v>5065.1099999999997</v>
      </c>
      <c r="N3839" s="16">
        <v>0</v>
      </c>
      <c r="O3839" s="16">
        <v>3299.84</v>
      </c>
      <c r="P3839" s="17">
        <v>501.82</v>
      </c>
      <c r="Q3839" s="18">
        <v>3299.84</v>
      </c>
      <c r="R3839" s="16">
        <v>3299.84</v>
      </c>
      <c r="S3839" s="16">
        <v>8364.9500000000007</v>
      </c>
      <c r="T3839" s="16">
        <v>10121.59</v>
      </c>
    </row>
    <row r="3840" spans="1:20" x14ac:dyDescent="0.25">
      <c r="A3840" s="14" t="s">
        <v>18</v>
      </c>
      <c r="B3840" s="14">
        <v>9652</v>
      </c>
      <c r="C3840" s="14" t="s">
        <v>23104</v>
      </c>
      <c r="D3840" s="14">
        <v>5670599905</v>
      </c>
      <c r="E3840" s="15">
        <v>43584</v>
      </c>
      <c r="F3840" s="54" t="str">
        <f t="shared" si="59"/>
        <v>abril</v>
      </c>
      <c r="G3840" s="14" t="s">
        <v>8543</v>
      </c>
      <c r="H3840" s="14" t="s">
        <v>242</v>
      </c>
      <c r="I3840" s="14" t="s">
        <v>12263</v>
      </c>
      <c r="J3840" s="14" t="s">
        <v>32</v>
      </c>
      <c r="K3840" s="14" t="s">
        <v>18280</v>
      </c>
      <c r="L3840" s="14" t="s">
        <v>4197</v>
      </c>
      <c r="M3840" s="16">
        <v>5033.9399999999996</v>
      </c>
      <c r="N3840" s="16">
        <v>0</v>
      </c>
      <c r="O3840" s="16">
        <v>2919.68</v>
      </c>
      <c r="P3840" s="17">
        <v>121.65</v>
      </c>
      <c r="Q3840" s="18">
        <v>2919.68</v>
      </c>
      <c r="R3840" s="16">
        <v>2895.26</v>
      </c>
      <c r="S3840" s="16">
        <v>7953.62</v>
      </c>
      <c r="T3840" s="16">
        <v>9623.8799999999992</v>
      </c>
    </row>
    <row r="3841" spans="1:20" x14ac:dyDescent="0.25">
      <c r="A3841" s="14" t="s">
        <v>18</v>
      </c>
      <c r="B3841" s="14">
        <v>9657</v>
      </c>
      <c r="C3841" s="14" t="s">
        <v>8475</v>
      </c>
      <c r="D3841" s="14">
        <v>566665205</v>
      </c>
      <c r="E3841" s="15">
        <v>43560</v>
      </c>
      <c r="F3841" s="54" t="str">
        <f t="shared" si="59"/>
        <v>abril</v>
      </c>
      <c r="G3841" s="14" t="s">
        <v>9556</v>
      </c>
      <c r="H3841" s="14" t="s">
        <v>569</v>
      </c>
      <c r="I3841" s="14" t="s">
        <v>12351</v>
      </c>
      <c r="J3841" s="14" t="s">
        <v>570</v>
      </c>
      <c r="K3841" s="14" t="s">
        <v>18281</v>
      </c>
      <c r="L3841" s="14" t="s">
        <v>4198</v>
      </c>
      <c r="M3841" s="16">
        <v>1772.65</v>
      </c>
      <c r="N3841" s="16">
        <v>243.44</v>
      </c>
      <c r="O3841" s="16">
        <v>0</v>
      </c>
      <c r="P3841" s="17"/>
      <c r="Q3841" s="18">
        <v>0</v>
      </c>
      <c r="R3841" s="19"/>
      <c r="S3841" s="16">
        <v>1772.65</v>
      </c>
      <c r="T3841" s="16">
        <v>1772.65</v>
      </c>
    </row>
    <row r="3842" spans="1:20" x14ac:dyDescent="0.25">
      <c r="A3842" s="14" t="s">
        <v>18</v>
      </c>
      <c r="B3842" s="14">
        <v>9657</v>
      </c>
      <c r="C3842" s="14" t="s">
        <v>8475</v>
      </c>
      <c r="D3842" s="14">
        <v>5667053305</v>
      </c>
      <c r="E3842" s="15">
        <v>43563</v>
      </c>
      <c r="F3842" s="54" t="str">
        <f t="shared" si="59"/>
        <v>abril</v>
      </c>
      <c r="G3842" s="14" t="s">
        <v>9642</v>
      </c>
      <c r="H3842" s="14" t="s">
        <v>619</v>
      </c>
      <c r="I3842" s="14" t="s">
        <v>12366</v>
      </c>
      <c r="J3842" s="14" t="s">
        <v>570</v>
      </c>
      <c r="K3842" s="14" t="s">
        <v>18282</v>
      </c>
      <c r="L3842" s="14" t="s">
        <v>4199</v>
      </c>
      <c r="M3842" s="16">
        <v>0</v>
      </c>
      <c r="N3842" s="16">
        <v>0</v>
      </c>
      <c r="O3842" s="16">
        <v>0</v>
      </c>
      <c r="P3842" s="17"/>
      <c r="Q3842" s="18">
        <v>608</v>
      </c>
      <c r="R3842" s="19">
        <v>228</v>
      </c>
      <c r="S3842" s="16">
        <v>608</v>
      </c>
      <c r="T3842" s="16">
        <v>608</v>
      </c>
    </row>
    <row r="3843" spans="1:20" x14ac:dyDescent="0.25">
      <c r="A3843" s="14" t="s">
        <v>18</v>
      </c>
      <c r="B3843" s="14">
        <v>9657</v>
      </c>
      <c r="C3843" s="14" t="s">
        <v>8475</v>
      </c>
      <c r="D3843" s="14">
        <v>566759805</v>
      </c>
      <c r="E3843" s="15">
        <v>43564</v>
      </c>
      <c r="F3843" s="54" t="str">
        <f t="shared" ref="F3843:F3906" si="60">TEXT(E3843,"MMMM")</f>
        <v>abril</v>
      </c>
      <c r="G3843" s="14" t="s">
        <v>9851</v>
      </c>
      <c r="H3843" s="14" t="s">
        <v>619</v>
      </c>
      <c r="I3843" s="14" t="s">
        <v>12366</v>
      </c>
      <c r="J3843" s="14" t="s">
        <v>570</v>
      </c>
      <c r="K3843" s="14" t="s">
        <v>18283</v>
      </c>
      <c r="L3843" s="14" t="s">
        <v>1930</v>
      </c>
      <c r="M3843" s="16">
        <v>4429.5600000000004</v>
      </c>
      <c r="N3843" s="16">
        <v>0</v>
      </c>
      <c r="O3843" s="16">
        <v>0</v>
      </c>
      <c r="P3843" s="17"/>
      <c r="Q3843" s="18">
        <v>1520</v>
      </c>
      <c r="R3843" s="19">
        <v>1500.15</v>
      </c>
      <c r="S3843" s="16">
        <v>5949.56</v>
      </c>
      <c r="T3843" s="16">
        <v>5949.56</v>
      </c>
    </row>
    <row r="3844" spans="1:20" x14ac:dyDescent="0.25">
      <c r="A3844" s="14" t="s">
        <v>18</v>
      </c>
      <c r="B3844" s="14">
        <v>9657</v>
      </c>
      <c r="C3844" s="14" t="s">
        <v>8475</v>
      </c>
      <c r="D3844" s="14">
        <v>566760005</v>
      </c>
      <c r="E3844" s="15">
        <v>43564</v>
      </c>
      <c r="F3844" s="54" t="str">
        <f t="shared" si="60"/>
        <v>abril</v>
      </c>
      <c r="G3844" s="14" t="s">
        <v>9369</v>
      </c>
      <c r="H3844" s="14" t="s">
        <v>619</v>
      </c>
      <c r="I3844" s="14" t="s">
        <v>12366</v>
      </c>
      <c r="J3844" s="14" t="s">
        <v>570</v>
      </c>
      <c r="K3844" s="14" t="s">
        <v>18284</v>
      </c>
      <c r="L3844" s="14" t="s">
        <v>1930</v>
      </c>
      <c r="M3844" s="16">
        <v>3184.51</v>
      </c>
      <c r="N3844" s="16">
        <v>0</v>
      </c>
      <c r="O3844" s="16">
        <v>0</v>
      </c>
      <c r="P3844" s="17"/>
      <c r="Q3844" s="18">
        <v>1520</v>
      </c>
      <c r="R3844" s="16">
        <v>1520</v>
      </c>
      <c r="S3844" s="16">
        <v>4704.51</v>
      </c>
      <c r="T3844" s="16">
        <v>4704.51</v>
      </c>
    </row>
    <row r="3845" spans="1:20" x14ac:dyDescent="0.25">
      <c r="A3845" s="14" t="s">
        <v>18</v>
      </c>
      <c r="B3845" s="14">
        <v>9657</v>
      </c>
      <c r="C3845" s="14" t="s">
        <v>8475</v>
      </c>
      <c r="D3845" s="14">
        <v>566760205</v>
      </c>
      <c r="E3845" s="15">
        <v>43564</v>
      </c>
      <c r="F3845" s="54" t="str">
        <f t="shared" si="60"/>
        <v>abril</v>
      </c>
      <c r="G3845" s="14" t="s">
        <v>9880</v>
      </c>
      <c r="H3845" s="14" t="s">
        <v>619</v>
      </c>
      <c r="I3845" s="14" t="s">
        <v>12366</v>
      </c>
      <c r="J3845" s="14" t="s">
        <v>570</v>
      </c>
      <c r="K3845" s="14" t="s">
        <v>18285</v>
      </c>
      <c r="L3845" s="14" t="s">
        <v>1930</v>
      </c>
      <c r="M3845" s="16">
        <v>3184.51</v>
      </c>
      <c r="N3845" s="16">
        <v>0</v>
      </c>
      <c r="O3845" s="16">
        <v>0</v>
      </c>
      <c r="P3845" s="17"/>
      <c r="Q3845" s="18">
        <v>1520</v>
      </c>
      <c r="R3845" s="16">
        <v>1520</v>
      </c>
      <c r="S3845" s="16">
        <v>4704.51</v>
      </c>
      <c r="T3845" s="16">
        <v>4704.51</v>
      </c>
    </row>
    <row r="3846" spans="1:20" x14ac:dyDescent="0.25">
      <c r="A3846" s="14" t="s">
        <v>18</v>
      </c>
      <c r="B3846" s="14">
        <v>9657</v>
      </c>
      <c r="C3846" s="14" t="s">
        <v>8475</v>
      </c>
      <c r="D3846" s="14">
        <v>566665505</v>
      </c>
      <c r="E3846" s="15">
        <v>43565</v>
      </c>
      <c r="F3846" s="54" t="str">
        <f t="shared" si="60"/>
        <v>abril</v>
      </c>
      <c r="G3846" s="14" t="s">
        <v>9735</v>
      </c>
      <c r="H3846" s="14" t="s">
        <v>569</v>
      </c>
      <c r="I3846" s="14" t="s">
        <v>12351</v>
      </c>
      <c r="J3846" s="14" t="s">
        <v>570</v>
      </c>
      <c r="K3846" s="14" t="s">
        <v>18286</v>
      </c>
      <c r="L3846" s="14" t="s">
        <v>3284</v>
      </c>
      <c r="M3846" s="16">
        <v>4439.49</v>
      </c>
      <c r="N3846" s="16">
        <v>1109.8699999999999</v>
      </c>
      <c r="O3846" s="16">
        <v>0</v>
      </c>
      <c r="P3846" s="17"/>
      <c r="Q3846" s="18">
        <v>0</v>
      </c>
      <c r="R3846" s="16"/>
      <c r="S3846" s="16">
        <v>4439.49</v>
      </c>
      <c r="T3846" s="16">
        <v>4439.49</v>
      </c>
    </row>
    <row r="3847" spans="1:20" x14ac:dyDescent="0.25">
      <c r="A3847" s="14" t="s">
        <v>18</v>
      </c>
      <c r="B3847" s="14">
        <v>9657</v>
      </c>
      <c r="C3847" s="14" t="s">
        <v>8475</v>
      </c>
      <c r="D3847" s="14">
        <v>566947505</v>
      </c>
      <c r="E3847" s="15">
        <v>43570</v>
      </c>
      <c r="F3847" s="54" t="str">
        <f t="shared" si="60"/>
        <v>abril</v>
      </c>
      <c r="G3847" s="14" t="s">
        <v>3083</v>
      </c>
      <c r="H3847" s="14" t="s">
        <v>569</v>
      </c>
      <c r="I3847" s="14" t="s">
        <v>12351</v>
      </c>
      <c r="J3847" s="14" t="s">
        <v>570</v>
      </c>
      <c r="K3847" s="14" t="s">
        <v>18287</v>
      </c>
      <c r="L3847" s="14" t="s">
        <v>4200</v>
      </c>
      <c r="M3847" s="16">
        <v>660.13</v>
      </c>
      <c r="N3847" s="16">
        <v>165.03</v>
      </c>
      <c r="O3847" s="16">
        <v>0</v>
      </c>
      <c r="P3847" s="17"/>
      <c r="Q3847" s="18">
        <v>836</v>
      </c>
      <c r="R3847" s="19">
        <v>836</v>
      </c>
      <c r="S3847" s="16">
        <v>1496.13</v>
      </c>
      <c r="T3847" s="16">
        <v>1496.13</v>
      </c>
    </row>
    <row r="3848" spans="1:20" x14ac:dyDescent="0.25">
      <c r="A3848" s="14" t="s">
        <v>18</v>
      </c>
      <c r="B3848" s="14">
        <v>9657</v>
      </c>
      <c r="C3848" s="14" t="s">
        <v>8475</v>
      </c>
      <c r="D3848" s="14">
        <v>5668050005</v>
      </c>
      <c r="E3848" s="15">
        <v>43571</v>
      </c>
      <c r="F3848" s="54" t="str">
        <f t="shared" si="60"/>
        <v>abril</v>
      </c>
      <c r="G3848" s="14" t="s">
        <v>9881</v>
      </c>
      <c r="H3848" s="14" t="s">
        <v>617</v>
      </c>
      <c r="I3848" s="14" t="s">
        <v>12366</v>
      </c>
      <c r="J3848" s="14" t="s">
        <v>570</v>
      </c>
      <c r="K3848" s="14" t="s">
        <v>18288</v>
      </c>
      <c r="L3848" s="14" t="s">
        <v>1930</v>
      </c>
      <c r="M3848" s="16">
        <v>1772.76</v>
      </c>
      <c r="N3848" s="16">
        <v>0</v>
      </c>
      <c r="O3848" s="16">
        <v>0</v>
      </c>
      <c r="P3848" s="17"/>
      <c r="Q3848" s="18">
        <v>1520</v>
      </c>
      <c r="R3848" s="19">
        <v>1520</v>
      </c>
      <c r="S3848" s="16">
        <v>6706.06</v>
      </c>
      <c r="T3848" s="16">
        <v>6706.06</v>
      </c>
    </row>
    <row r="3849" spans="1:20" x14ac:dyDescent="0.25">
      <c r="A3849" s="14" t="s">
        <v>18</v>
      </c>
      <c r="B3849" s="14">
        <v>9657</v>
      </c>
      <c r="C3849" s="14" t="s">
        <v>8475</v>
      </c>
      <c r="D3849" s="14">
        <v>566826305</v>
      </c>
      <c r="E3849" s="15">
        <v>43571</v>
      </c>
      <c r="F3849" s="54" t="str">
        <f t="shared" si="60"/>
        <v>abril</v>
      </c>
      <c r="G3849" s="14" t="s">
        <v>627</v>
      </c>
      <c r="H3849" s="14" t="s">
        <v>617</v>
      </c>
      <c r="I3849" s="14" t="s">
        <v>12366</v>
      </c>
      <c r="J3849" s="14" t="s">
        <v>570</v>
      </c>
      <c r="K3849" s="14" t="s">
        <v>18289</v>
      </c>
      <c r="L3849" s="14" t="s">
        <v>4201</v>
      </c>
      <c r="M3849" s="16">
        <v>0</v>
      </c>
      <c r="N3849" s="16">
        <v>0</v>
      </c>
      <c r="O3849" s="16">
        <v>0</v>
      </c>
      <c r="P3849" s="17"/>
      <c r="Q3849" s="18">
        <v>380</v>
      </c>
      <c r="R3849" s="19">
        <v>380</v>
      </c>
      <c r="S3849" s="16">
        <v>380</v>
      </c>
      <c r="T3849" s="16">
        <v>380</v>
      </c>
    </row>
    <row r="3850" spans="1:20" x14ac:dyDescent="0.25">
      <c r="A3850" s="14" t="s">
        <v>18</v>
      </c>
      <c r="B3850" s="14">
        <v>9657</v>
      </c>
      <c r="C3850" s="14" t="s">
        <v>8475</v>
      </c>
      <c r="D3850" s="14">
        <v>566867705</v>
      </c>
      <c r="E3850" s="15">
        <v>43571</v>
      </c>
      <c r="F3850" s="54" t="str">
        <f t="shared" si="60"/>
        <v>abril</v>
      </c>
      <c r="G3850" s="14" t="s">
        <v>9882</v>
      </c>
      <c r="H3850" s="14" t="s">
        <v>619</v>
      </c>
      <c r="I3850" s="14" t="s">
        <v>12366</v>
      </c>
      <c r="J3850" s="14" t="s">
        <v>570</v>
      </c>
      <c r="K3850" s="14" t="s">
        <v>18290</v>
      </c>
      <c r="L3850" s="14" t="s">
        <v>4202</v>
      </c>
      <c r="M3850" s="16">
        <v>0</v>
      </c>
      <c r="N3850" s="16">
        <v>0</v>
      </c>
      <c r="O3850" s="16">
        <v>0</v>
      </c>
      <c r="P3850" s="17"/>
      <c r="Q3850" s="18">
        <v>380</v>
      </c>
      <c r="R3850" s="16">
        <v>380</v>
      </c>
      <c r="S3850" s="16">
        <v>380</v>
      </c>
      <c r="T3850" s="16">
        <v>380</v>
      </c>
    </row>
    <row r="3851" spans="1:20" x14ac:dyDescent="0.25">
      <c r="A3851" s="14" t="s">
        <v>18</v>
      </c>
      <c r="B3851" s="14">
        <v>9657</v>
      </c>
      <c r="C3851" s="14" t="s">
        <v>8475</v>
      </c>
      <c r="D3851" s="14">
        <v>566967505</v>
      </c>
      <c r="E3851" s="15">
        <v>43571</v>
      </c>
      <c r="F3851" s="54" t="str">
        <f t="shared" si="60"/>
        <v>abril</v>
      </c>
      <c r="G3851" s="14" t="s">
        <v>8534</v>
      </c>
      <c r="H3851" s="14" t="s">
        <v>569</v>
      </c>
      <c r="I3851" s="14" t="s">
        <v>12351</v>
      </c>
      <c r="J3851" s="14" t="s">
        <v>570</v>
      </c>
      <c r="K3851" s="14" t="s">
        <v>18291</v>
      </c>
      <c r="L3851" s="14" t="s">
        <v>4203</v>
      </c>
      <c r="M3851" s="16">
        <v>0</v>
      </c>
      <c r="N3851" s="16">
        <v>0</v>
      </c>
      <c r="O3851" s="16">
        <v>0</v>
      </c>
      <c r="P3851" s="17"/>
      <c r="Q3851" s="18">
        <v>380</v>
      </c>
      <c r="R3851" s="19">
        <v>380</v>
      </c>
      <c r="S3851" s="16">
        <v>380</v>
      </c>
      <c r="T3851" s="16">
        <v>380</v>
      </c>
    </row>
    <row r="3852" spans="1:20" x14ac:dyDescent="0.25">
      <c r="A3852" s="14" t="s">
        <v>18</v>
      </c>
      <c r="B3852" s="14">
        <v>9657</v>
      </c>
      <c r="C3852" s="14" t="s">
        <v>8475</v>
      </c>
      <c r="D3852" s="14">
        <v>5670405805</v>
      </c>
      <c r="E3852" s="15">
        <v>43579</v>
      </c>
      <c r="F3852" s="54" t="str">
        <f t="shared" si="60"/>
        <v>abril</v>
      </c>
      <c r="G3852" s="14" t="s">
        <v>9851</v>
      </c>
      <c r="H3852" s="14" t="s">
        <v>619</v>
      </c>
      <c r="I3852" s="14" t="s">
        <v>12366</v>
      </c>
      <c r="J3852" s="14" t="s">
        <v>570</v>
      </c>
      <c r="K3852" s="14" t="s">
        <v>18292</v>
      </c>
      <c r="L3852" s="14" t="s">
        <v>4204</v>
      </c>
      <c r="M3852" s="16">
        <v>0</v>
      </c>
      <c r="N3852" s="16">
        <v>0</v>
      </c>
      <c r="O3852" s="16">
        <v>0</v>
      </c>
      <c r="P3852" s="17"/>
      <c r="Q3852" s="18">
        <v>6840</v>
      </c>
      <c r="R3852" s="19">
        <v>6697.6</v>
      </c>
      <c r="S3852" s="16">
        <v>6840</v>
      </c>
      <c r="T3852" s="16">
        <v>6840</v>
      </c>
    </row>
    <row r="3853" spans="1:20" x14ac:dyDescent="0.25">
      <c r="A3853" s="14" t="s">
        <v>18</v>
      </c>
      <c r="B3853" s="14">
        <v>9657</v>
      </c>
      <c r="C3853" s="14" t="s">
        <v>8475</v>
      </c>
      <c r="D3853" s="14">
        <v>56705020505</v>
      </c>
      <c r="E3853" s="15">
        <v>43579</v>
      </c>
      <c r="F3853" s="54" t="str">
        <f t="shared" si="60"/>
        <v>abril</v>
      </c>
      <c r="G3853" s="14" t="s">
        <v>4205</v>
      </c>
      <c r="H3853" s="14" t="s">
        <v>619</v>
      </c>
      <c r="I3853" s="14" t="s">
        <v>12366</v>
      </c>
      <c r="J3853" s="14" t="s">
        <v>570</v>
      </c>
      <c r="K3853" s="14" t="s">
        <v>18293</v>
      </c>
      <c r="L3853" s="14" t="s">
        <v>1930</v>
      </c>
      <c r="M3853" s="16">
        <v>3788.86</v>
      </c>
      <c r="N3853" s="16">
        <v>0</v>
      </c>
      <c r="O3853" s="16">
        <v>0</v>
      </c>
      <c r="P3853" s="17"/>
      <c r="Q3853" s="18">
        <v>1520</v>
      </c>
      <c r="R3853" s="19">
        <v>1520</v>
      </c>
      <c r="S3853" s="16">
        <v>5308.86</v>
      </c>
      <c r="T3853" s="16">
        <v>5308.86</v>
      </c>
    </row>
    <row r="3854" spans="1:20" x14ac:dyDescent="0.25">
      <c r="A3854" s="14" t="s">
        <v>18</v>
      </c>
      <c r="B3854" s="14">
        <v>9657</v>
      </c>
      <c r="C3854" s="14" t="s">
        <v>8475</v>
      </c>
      <c r="D3854" s="14">
        <v>5669059605</v>
      </c>
      <c r="E3854" s="15">
        <v>43584</v>
      </c>
      <c r="F3854" s="54" t="str">
        <f t="shared" si="60"/>
        <v>abril</v>
      </c>
      <c r="G3854" s="14" t="s">
        <v>9883</v>
      </c>
      <c r="H3854" s="14" t="s">
        <v>619</v>
      </c>
      <c r="I3854" s="14" t="s">
        <v>12366</v>
      </c>
      <c r="J3854" s="14" t="s">
        <v>570</v>
      </c>
      <c r="K3854" s="14" t="s">
        <v>18294</v>
      </c>
      <c r="L3854" s="14" t="s">
        <v>626</v>
      </c>
      <c r="M3854" s="16">
        <v>0</v>
      </c>
      <c r="N3854" s="16">
        <v>0</v>
      </c>
      <c r="O3854" s="16">
        <v>0</v>
      </c>
      <c r="P3854" s="17"/>
      <c r="Q3854" s="18">
        <v>17784</v>
      </c>
      <c r="R3854" s="19">
        <v>17270.88</v>
      </c>
      <c r="S3854" s="16">
        <v>17784</v>
      </c>
      <c r="T3854" s="16">
        <v>17784</v>
      </c>
    </row>
    <row r="3855" spans="1:20" x14ac:dyDescent="0.25">
      <c r="A3855" s="14" t="s">
        <v>18</v>
      </c>
      <c r="B3855" s="14">
        <v>21780</v>
      </c>
      <c r="C3855" s="14" t="s">
        <v>8476</v>
      </c>
      <c r="D3855" s="14">
        <v>56649403</v>
      </c>
      <c r="E3855" s="15">
        <v>43556</v>
      </c>
      <c r="F3855" s="54" t="str">
        <f t="shared" si="60"/>
        <v>abril</v>
      </c>
      <c r="G3855" s="14" t="s">
        <v>8756</v>
      </c>
      <c r="H3855" s="14" t="s">
        <v>20</v>
      </c>
      <c r="I3855" s="14" t="s">
        <v>11831</v>
      </c>
      <c r="J3855" s="14" t="s">
        <v>21</v>
      </c>
      <c r="K3855" s="14" t="s">
        <v>18295</v>
      </c>
      <c r="L3855" s="14" t="s">
        <v>4206</v>
      </c>
      <c r="M3855" s="16">
        <v>441.45</v>
      </c>
      <c r="N3855" s="16">
        <v>0</v>
      </c>
      <c r="O3855" s="16">
        <v>133.47</v>
      </c>
      <c r="P3855" s="17"/>
      <c r="Q3855" s="18">
        <v>133.47</v>
      </c>
      <c r="R3855" s="16">
        <v>125.53</v>
      </c>
      <c r="S3855" s="16">
        <v>574.91999999999996</v>
      </c>
      <c r="T3855" s="16">
        <v>574.91999999999996</v>
      </c>
    </row>
    <row r="3856" spans="1:20" x14ac:dyDescent="0.25">
      <c r="A3856" s="14" t="s">
        <v>18</v>
      </c>
      <c r="B3856" s="14">
        <v>21780</v>
      </c>
      <c r="C3856" s="14" t="s">
        <v>8476</v>
      </c>
      <c r="D3856" s="14">
        <v>56649404</v>
      </c>
      <c r="E3856" s="15">
        <v>43556</v>
      </c>
      <c r="F3856" s="54" t="str">
        <f t="shared" si="60"/>
        <v>abril</v>
      </c>
      <c r="G3856" s="14" t="s">
        <v>8756</v>
      </c>
      <c r="H3856" s="14" t="s">
        <v>20</v>
      </c>
      <c r="I3856" s="14" t="s">
        <v>11831</v>
      </c>
      <c r="J3856" s="14" t="s">
        <v>21</v>
      </c>
      <c r="K3856" s="14" t="s">
        <v>18296</v>
      </c>
      <c r="L3856" s="14" t="s">
        <v>4207</v>
      </c>
      <c r="M3856" s="16">
        <v>0</v>
      </c>
      <c r="N3856" s="16">
        <v>0</v>
      </c>
      <c r="O3856" s="16">
        <v>0</v>
      </c>
      <c r="P3856" s="17"/>
      <c r="Q3856" s="18">
        <v>0</v>
      </c>
      <c r="R3856" s="19"/>
      <c r="S3856" s="16">
        <v>0</v>
      </c>
      <c r="T3856" s="16">
        <v>0</v>
      </c>
    </row>
    <row r="3857" spans="1:20" x14ac:dyDescent="0.25">
      <c r="A3857" s="14" t="s">
        <v>18</v>
      </c>
      <c r="B3857" s="14">
        <v>21780</v>
      </c>
      <c r="C3857" s="14" t="s">
        <v>8476</v>
      </c>
      <c r="D3857" s="14">
        <v>566509305</v>
      </c>
      <c r="E3857" s="15">
        <v>43556</v>
      </c>
      <c r="F3857" s="54" t="str">
        <f t="shared" si="60"/>
        <v>abril</v>
      </c>
      <c r="G3857" s="14" t="s">
        <v>9884</v>
      </c>
      <c r="H3857" s="14" t="s">
        <v>4208</v>
      </c>
      <c r="I3857" s="14" t="s">
        <v>13414</v>
      </c>
      <c r="J3857" s="14" t="s">
        <v>32</v>
      </c>
      <c r="K3857" s="14" t="s">
        <v>18297</v>
      </c>
      <c r="L3857" s="14" t="s">
        <v>129</v>
      </c>
      <c r="M3857" s="16">
        <v>3220.54</v>
      </c>
      <c r="N3857" s="16">
        <v>568.32000000000005</v>
      </c>
      <c r="O3857" s="16">
        <v>4946.62</v>
      </c>
      <c r="P3857" s="17">
        <v>5.45</v>
      </c>
      <c r="Q3857" s="18">
        <v>4946.62</v>
      </c>
      <c r="R3857" s="19">
        <v>4925.18</v>
      </c>
      <c r="S3857" s="16">
        <v>8167.16</v>
      </c>
      <c r="T3857" s="16">
        <v>9882.26</v>
      </c>
    </row>
    <row r="3858" spans="1:20" x14ac:dyDescent="0.25">
      <c r="A3858" s="14" t="s">
        <v>18</v>
      </c>
      <c r="B3858" s="14">
        <v>21780</v>
      </c>
      <c r="C3858" s="14" t="s">
        <v>8476</v>
      </c>
      <c r="D3858" s="14">
        <v>5665340505</v>
      </c>
      <c r="E3858" s="15">
        <v>43556</v>
      </c>
      <c r="F3858" s="54" t="str">
        <f t="shared" si="60"/>
        <v>abril</v>
      </c>
      <c r="G3858" s="14" t="s">
        <v>9885</v>
      </c>
      <c r="H3858" s="14" t="s">
        <v>4209</v>
      </c>
      <c r="I3858" s="14" t="s">
        <v>13415</v>
      </c>
      <c r="J3858" s="14" t="s">
        <v>32</v>
      </c>
      <c r="K3858" s="14" t="s">
        <v>18298</v>
      </c>
      <c r="L3858" s="14" t="s">
        <v>1957</v>
      </c>
      <c r="M3858" s="16">
        <v>3765.13</v>
      </c>
      <c r="N3858" s="16">
        <v>664.43</v>
      </c>
      <c r="O3858" s="16">
        <v>4368.74</v>
      </c>
      <c r="P3858" s="17">
        <v>4.8099999999999996</v>
      </c>
      <c r="Q3858" s="18">
        <v>4368.74</v>
      </c>
      <c r="R3858" s="19">
        <v>4339.3599999999997</v>
      </c>
      <c r="S3858" s="16">
        <v>8133.87</v>
      </c>
      <c r="T3858" s="16">
        <v>9841.98</v>
      </c>
    </row>
    <row r="3859" spans="1:20" x14ac:dyDescent="0.25">
      <c r="A3859" s="14" t="s">
        <v>18</v>
      </c>
      <c r="B3859" s="14">
        <v>21780</v>
      </c>
      <c r="C3859" s="14" t="s">
        <v>8476</v>
      </c>
      <c r="D3859" s="14">
        <v>566585005</v>
      </c>
      <c r="E3859" s="15">
        <v>43556</v>
      </c>
      <c r="F3859" s="54" t="str">
        <f t="shared" si="60"/>
        <v>abril</v>
      </c>
      <c r="G3859" s="14" t="s">
        <v>9185</v>
      </c>
      <c r="H3859" s="14" t="s">
        <v>20</v>
      </c>
      <c r="I3859" s="14" t="s">
        <v>11831</v>
      </c>
      <c r="J3859" s="14" t="s">
        <v>21</v>
      </c>
      <c r="K3859" s="14" t="s">
        <v>18299</v>
      </c>
      <c r="L3859" s="14" t="s">
        <v>1028</v>
      </c>
      <c r="M3859" s="16">
        <v>888.46</v>
      </c>
      <c r="N3859" s="16">
        <v>0</v>
      </c>
      <c r="O3859" s="16">
        <v>533.88</v>
      </c>
      <c r="P3859" s="17"/>
      <c r="Q3859" s="18">
        <v>533.88</v>
      </c>
      <c r="R3859" s="19">
        <v>533.88</v>
      </c>
      <c r="S3859" s="16">
        <v>1422.34</v>
      </c>
      <c r="T3859" s="16">
        <v>1422.34</v>
      </c>
    </row>
    <row r="3860" spans="1:20" x14ac:dyDescent="0.25">
      <c r="A3860" s="14" t="s">
        <v>18</v>
      </c>
      <c r="B3860" s="14">
        <v>21780</v>
      </c>
      <c r="C3860" s="14" t="s">
        <v>8476</v>
      </c>
      <c r="D3860" s="14">
        <v>56658542</v>
      </c>
      <c r="E3860" s="15">
        <v>43556</v>
      </c>
      <c r="F3860" s="54" t="str">
        <f t="shared" si="60"/>
        <v>abril</v>
      </c>
      <c r="G3860" s="14" t="s">
        <v>8875</v>
      </c>
      <c r="H3860" s="14" t="s">
        <v>20</v>
      </c>
      <c r="I3860" s="14" t="s">
        <v>11831</v>
      </c>
      <c r="J3860" s="14" t="s">
        <v>21</v>
      </c>
      <c r="K3860" s="14" t="s">
        <v>18300</v>
      </c>
      <c r="L3860" s="14" t="s">
        <v>3293</v>
      </c>
      <c r="M3860" s="16">
        <v>0</v>
      </c>
      <c r="N3860" s="16">
        <v>0</v>
      </c>
      <c r="O3860" s="16">
        <v>0</v>
      </c>
      <c r="P3860" s="17"/>
      <c r="Q3860" s="18">
        <v>934.3</v>
      </c>
      <c r="R3860" s="19">
        <v>934.3</v>
      </c>
      <c r="S3860" s="16">
        <v>934.3</v>
      </c>
      <c r="T3860" s="16">
        <v>934.3</v>
      </c>
    </row>
    <row r="3861" spans="1:20" x14ac:dyDescent="0.25">
      <c r="A3861" s="14" t="s">
        <v>18</v>
      </c>
      <c r="B3861" s="14">
        <v>21780</v>
      </c>
      <c r="C3861" s="14" t="s">
        <v>8476</v>
      </c>
      <c r="D3861" s="14">
        <v>566585905</v>
      </c>
      <c r="E3861" s="15">
        <v>43556</v>
      </c>
      <c r="F3861" s="54" t="str">
        <f t="shared" si="60"/>
        <v>abril</v>
      </c>
      <c r="G3861" s="14" t="s">
        <v>9567</v>
      </c>
      <c r="H3861" s="14" t="s">
        <v>20</v>
      </c>
      <c r="I3861" s="14" t="s">
        <v>11831</v>
      </c>
      <c r="J3861" s="14" t="s">
        <v>21</v>
      </c>
      <c r="K3861" s="14" t="s">
        <v>18301</v>
      </c>
      <c r="L3861" s="14" t="s">
        <v>4210</v>
      </c>
      <c r="M3861" s="16">
        <v>4608.8</v>
      </c>
      <c r="N3861" s="16">
        <v>0</v>
      </c>
      <c r="O3861" s="16">
        <v>1201.24</v>
      </c>
      <c r="P3861" s="17"/>
      <c r="Q3861" s="18">
        <v>1201.24</v>
      </c>
      <c r="R3861" s="16">
        <v>1165.1199999999999</v>
      </c>
      <c r="S3861" s="16">
        <v>5810.04</v>
      </c>
      <c r="T3861" s="16">
        <v>5810.04</v>
      </c>
    </row>
    <row r="3862" spans="1:20" x14ac:dyDescent="0.25">
      <c r="A3862" s="14" t="s">
        <v>18</v>
      </c>
      <c r="B3862" s="14">
        <v>21780</v>
      </c>
      <c r="C3862" s="14" t="s">
        <v>8476</v>
      </c>
      <c r="D3862" s="14">
        <v>566597905</v>
      </c>
      <c r="E3862" s="15">
        <v>43556</v>
      </c>
      <c r="F3862" s="54" t="str">
        <f t="shared" si="60"/>
        <v>abril</v>
      </c>
      <c r="G3862" s="14" t="s">
        <v>9886</v>
      </c>
      <c r="H3862" s="14" t="s">
        <v>20</v>
      </c>
      <c r="I3862" s="14" t="s">
        <v>11831</v>
      </c>
      <c r="J3862" s="14" t="s">
        <v>21</v>
      </c>
      <c r="K3862" s="14" t="s">
        <v>18302</v>
      </c>
      <c r="L3862" s="14" t="s">
        <v>3118</v>
      </c>
      <c r="M3862" s="16">
        <v>0</v>
      </c>
      <c r="N3862" s="16">
        <v>0</v>
      </c>
      <c r="O3862" s="16">
        <v>0</v>
      </c>
      <c r="P3862" s="17"/>
      <c r="Q3862" s="18">
        <v>934.3</v>
      </c>
      <c r="R3862" s="19">
        <v>934.3</v>
      </c>
      <c r="S3862" s="16">
        <v>934.3</v>
      </c>
      <c r="T3862" s="16">
        <v>934.3</v>
      </c>
    </row>
    <row r="3863" spans="1:20" x14ac:dyDescent="0.25">
      <c r="A3863" s="14" t="s">
        <v>18</v>
      </c>
      <c r="B3863" s="14">
        <v>21780</v>
      </c>
      <c r="C3863" s="14" t="s">
        <v>8476</v>
      </c>
      <c r="D3863" s="14">
        <v>56660505705</v>
      </c>
      <c r="E3863" s="15">
        <v>43556</v>
      </c>
      <c r="F3863" s="54" t="str">
        <f t="shared" si="60"/>
        <v>abril</v>
      </c>
      <c r="G3863" s="14" t="s">
        <v>9887</v>
      </c>
      <c r="H3863" s="14" t="s">
        <v>4211</v>
      </c>
      <c r="I3863" s="14" t="s">
        <v>12011</v>
      </c>
      <c r="J3863" s="14" t="s">
        <v>32</v>
      </c>
      <c r="K3863" s="14" t="s">
        <v>18303</v>
      </c>
      <c r="L3863" s="14" t="s">
        <v>129</v>
      </c>
      <c r="M3863" s="16">
        <v>3601.28</v>
      </c>
      <c r="N3863" s="16">
        <v>635.51</v>
      </c>
      <c r="O3863" s="16">
        <v>6700.68</v>
      </c>
      <c r="P3863" s="17">
        <v>10.07</v>
      </c>
      <c r="Q3863" s="18">
        <v>6700.68</v>
      </c>
      <c r="R3863" s="19">
        <v>6673.88</v>
      </c>
      <c r="S3863" s="16">
        <v>10301.959999999999</v>
      </c>
      <c r="T3863" s="16">
        <v>12465.37</v>
      </c>
    </row>
    <row r="3864" spans="1:20" x14ac:dyDescent="0.25">
      <c r="A3864" s="14" t="s">
        <v>18</v>
      </c>
      <c r="B3864" s="14">
        <v>21780</v>
      </c>
      <c r="C3864" s="14" t="s">
        <v>8476</v>
      </c>
      <c r="D3864" s="14">
        <v>566652405</v>
      </c>
      <c r="E3864" s="15">
        <v>43556</v>
      </c>
      <c r="F3864" s="54" t="str">
        <f t="shared" si="60"/>
        <v>abril</v>
      </c>
      <c r="G3864" s="14" t="s">
        <v>9888</v>
      </c>
      <c r="H3864" s="14" t="s">
        <v>4212</v>
      </c>
      <c r="I3864" s="14" t="s">
        <v>13416</v>
      </c>
      <c r="J3864" s="14" t="s">
        <v>32</v>
      </c>
      <c r="K3864" s="14" t="s">
        <v>18304</v>
      </c>
      <c r="L3864" s="14" t="s">
        <v>675</v>
      </c>
      <c r="M3864" s="16">
        <v>3220.54</v>
      </c>
      <c r="N3864" s="16">
        <v>568.32000000000005</v>
      </c>
      <c r="O3864" s="16">
        <v>3131.67</v>
      </c>
      <c r="P3864" s="17">
        <v>4.7</v>
      </c>
      <c r="Q3864" s="18">
        <v>3131.67</v>
      </c>
      <c r="R3864" s="19">
        <v>3131.67</v>
      </c>
      <c r="S3864" s="16">
        <v>6352.21</v>
      </c>
      <c r="T3864" s="16">
        <v>7686.17</v>
      </c>
    </row>
    <row r="3865" spans="1:20" x14ac:dyDescent="0.25">
      <c r="A3865" s="14" t="s">
        <v>18</v>
      </c>
      <c r="B3865" s="14">
        <v>21780</v>
      </c>
      <c r="C3865" s="14" t="s">
        <v>8476</v>
      </c>
      <c r="D3865" s="14">
        <v>5665205305</v>
      </c>
      <c r="E3865" s="15">
        <v>43558</v>
      </c>
      <c r="F3865" s="54" t="str">
        <f t="shared" si="60"/>
        <v>abril</v>
      </c>
      <c r="G3865" s="14" t="s">
        <v>9889</v>
      </c>
      <c r="H3865" s="14" t="s">
        <v>4213</v>
      </c>
      <c r="I3865" s="14" t="s">
        <v>13417</v>
      </c>
      <c r="J3865" s="14" t="s">
        <v>32</v>
      </c>
      <c r="K3865" s="14" t="s">
        <v>18305</v>
      </c>
      <c r="L3865" s="14" t="s">
        <v>109</v>
      </c>
      <c r="M3865" s="16">
        <v>3184.51</v>
      </c>
      <c r="N3865" s="16">
        <v>0</v>
      </c>
      <c r="O3865" s="16">
        <v>5192.55</v>
      </c>
      <c r="P3865" s="17">
        <v>14.06</v>
      </c>
      <c r="Q3865" s="18">
        <v>5192.55</v>
      </c>
      <c r="R3865" s="19">
        <v>5151.26</v>
      </c>
      <c r="S3865" s="16">
        <v>8377.06</v>
      </c>
      <c r="T3865" s="16">
        <v>10136.24</v>
      </c>
    </row>
    <row r="3866" spans="1:20" x14ac:dyDescent="0.25">
      <c r="A3866" s="14" t="s">
        <v>18</v>
      </c>
      <c r="B3866" s="14">
        <v>21780</v>
      </c>
      <c r="C3866" s="14" t="s">
        <v>8476</v>
      </c>
      <c r="D3866" s="14">
        <v>566520533</v>
      </c>
      <c r="E3866" s="15">
        <v>43558</v>
      </c>
      <c r="F3866" s="54" t="str">
        <f t="shared" si="60"/>
        <v>abril</v>
      </c>
      <c r="G3866" s="14" t="s">
        <v>9889</v>
      </c>
      <c r="H3866" s="14" t="s">
        <v>4213</v>
      </c>
      <c r="I3866" s="14" t="s">
        <v>13417</v>
      </c>
      <c r="J3866" s="14" t="s">
        <v>46</v>
      </c>
      <c r="K3866" s="14" t="s">
        <v>18306</v>
      </c>
      <c r="L3866" s="14" t="s">
        <v>794</v>
      </c>
      <c r="M3866" s="16">
        <v>0</v>
      </c>
      <c r="N3866" s="16">
        <v>0</v>
      </c>
      <c r="O3866" s="16">
        <v>0</v>
      </c>
      <c r="P3866" s="17"/>
      <c r="Q3866" s="18">
        <v>1073.96</v>
      </c>
      <c r="R3866" s="19">
        <v>1063.44</v>
      </c>
      <c r="S3866" s="16">
        <v>1073.96</v>
      </c>
      <c r="T3866" s="16">
        <v>1299.49</v>
      </c>
    </row>
    <row r="3867" spans="1:20" x14ac:dyDescent="0.25">
      <c r="A3867" s="14" t="s">
        <v>18</v>
      </c>
      <c r="B3867" s="14">
        <v>21780</v>
      </c>
      <c r="C3867" s="14" t="s">
        <v>8476</v>
      </c>
      <c r="D3867" s="14">
        <v>566585405</v>
      </c>
      <c r="E3867" s="15">
        <v>43558</v>
      </c>
      <c r="F3867" s="54" t="str">
        <f t="shared" si="60"/>
        <v>abril</v>
      </c>
      <c r="G3867" s="14" t="s">
        <v>8875</v>
      </c>
      <c r="H3867" s="14" t="s">
        <v>4214</v>
      </c>
      <c r="I3867" s="14" t="s">
        <v>12012</v>
      </c>
      <c r="J3867" s="14" t="s">
        <v>32</v>
      </c>
      <c r="K3867" s="14" t="s">
        <v>18307</v>
      </c>
      <c r="L3867" s="14" t="s">
        <v>129</v>
      </c>
      <c r="M3867" s="16">
        <v>4566.3</v>
      </c>
      <c r="N3867" s="16">
        <v>805.82</v>
      </c>
      <c r="O3867" s="16">
        <v>3801.38</v>
      </c>
      <c r="P3867" s="17">
        <v>16.8</v>
      </c>
      <c r="Q3867" s="18">
        <v>3801.38</v>
      </c>
      <c r="R3867" s="16">
        <v>3801.38</v>
      </c>
      <c r="S3867" s="16">
        <v>8367.68</v>
      </c>
      <c r="T3867" s="16">
        <v>10375.92</v>
      </c>
    </row>
    <row r="3868" spans="1:20" x14ac:dyDescent="0.25">
      <c r="A3868" s="14" t="s">
        <v>18</v>
      </c>
      <c r="B3868" s="14">
        <v>21780</v>
      </c>
      <c r="C3868" s="14" t="s">
        <v>8476</v>
      </c>
      <c r="D3868" s="14">
        <v>566609005</v>
      </c>
      <c r="E3868" s="15">
        <v>43558</v>
      </c>
      <c r="F3868" s="54" t="str">
        <f t="shared" si="60"/>
        <v>abril</v>
      </c>
      <c r="G3868" s="14" t="s">
        <v>8717</v>
      </c>
      <c r="H3868" s="14" t="s">
        <v>20</v>
      </c>
      <c r="I3868" s="14" t="s">
        <v>11831</v>
      </c>
      <c r="J3868" s="14" t="s">
        <v>21</v>
      </c>
      <c r="K3868" s="14" t="s">
        <v>18308</v>
      </c>
      <c r="L3868" s="14" t="s">
        <v>3118</v>
      </c>
      <c r="M3868" s="16">
        <v>0</v>
      </c>
      <c r="N3868" s="16">
        <v>0</v>
      </c>
      <c r="O3868" s="16">
        <v>0</v>
      </c>
      <c r="P3868" s="17"/>
      <c r="Q3868" s="18">
        <v>934.3</v>
      </c>
      <c r="R3868" s="16">
        <v>934.3</v>
      </c>
      <c r="S3868" s="16">
        <v>934.3</v>
      </c>
      <c r="T3868" s="16">
        <v>934.3</v>
      </c>
    </row>
    <row r="3869" spans="1:20" x14ac:dyDescent="0.25">
      <c r="A3869" s="14" t="s">
        <v>18</v>
      </c>
      <c r="B3869" s="14">
        <v>21780</v>
      </c>
      <c r="C3869" s="14" t="s">
        <v>8476</v>
      </c>
      <c r="D3869" s="14">
        <v>5666050572</v>
      </c>
      <c r="E3869" s="15">
        <v>43558</v>
      </c>
      <c r="F3869" s="54" t="str">
        <f t="shared" si="60"/>
        <v>abril</v>
      </c>
      <c r="G3869" s="14" t="s">
        <v>9887</v>
      </c>
      <c r="H3869" s="14" t="s">
        <v>20</v>
      </c>
      <c r="I3869" s="14" t="s">
        <v>11831</v>
      </c>
      <c r="J3869" s="14" t="s">
        <v>21</v>
      </c>
      <c r="K3869" s="14" t="s">
        <v>18309</v>
      </c>
      <c r="L3869" s="14" t="s">
        <v>4215</v>
      </c>
      <c r="M3869" s="16">
        <v>0</v>
      </c>
      <c r="N3869" s="16">
        <v>0</v>
      </c>
      <c r="O3869" s="16">
        <v>0</v>
      </c>
      <c r="P3869" s="17"/>
      <c r="Q3869" s="18">
        <v>0</v>
      </c>
      <c r="R3869" s="19"/>
      <c r="S3869" s="16">
        <v>0</v>
      </c>
      <c r="T3869" s="16">
        <v>0</v>
      </c>
    </row>
    <row r="3870" spans="1:20" x14ac:dyDescent="0.25">
      <c r="A3870" s="14" t="s">
        <v>18</v>
      </c>
      <c r="B3870" s="14">
        <v>21780</v>
      </c>
      <c r="C3870" s="14" t="s">
        <v>8476</v>
      </c>
      <c r="D3870" s="14">
        <v>566622905</v>
      </c>
      <c r="E3870" s="15">
        <v>43558</v>
      </c>
      <c r="F3870" s="54" t="str">
        <f t="shared" si="60"/>
        <v>abril</v>
      </c>
      <c r="G3870" s="14" t="s">
        <v>9890</v>
      </c>
      <c r="H3870" s="14" t="s">
        <v>2035</v>
      </c>
      <c r="I3870" s="14" t="s">
        <v>12809</v>
      </c>
      <c r="J3870" s="14" t="s">
        <v>32</v>
      </c>
      <c r="K3870" s="14" t="s">
        <v>18310</v>
      </c>
      <c r="L3870" s="14" t="s">
        <v>129</v>
      </c>
      <c r="M3870" s="16">
        <v>4671.05</v>
      </c>
      <c r="N3870" s="16">
        <v>824.31</v>
      </c>
      <c r="O3870" s="16">
        <v>4314.29</v>
      </c>
      <c r="P3870" s="17">
        <v>12.98</v>
      </c>
      <c r="Q3870" s="18">
        <v>4314.29</v>
      </c>
      <c r="R3870" s="19">
        <v>4314.29</v>
      </c>
      <c r="S3870" s="16">
        <v>8985.34</v>
      </c>
      <c r="T3870" s="16">
        <v>11959.48</v>
      </c>
    </row>
    <row r="3871" spans="1:20" x14ac:dyDescent="0.25">
      <c r="A3871" s="14" t="s">
        <v>18</v>
      </c>
      <c r="B3871" s="14">
        <v>21780</v>
      </c>
      <c r="C3871" s="14" t="s">
        <v>8476</v>
      </c>
      <c r="D3871" s="14">
        <v>56662293</v>
      </c>
      <c r="E3871" s="15">
        <v>43558</v>
      </c>
      <c r="F3871" s="54" t="str">
        <f t="shared" si="60"/>
        <v>abril</v>
      </c>
      <c r="G3871" s="14" t="s">
        <v>9890</v>
      </c>
      <c r="H3871" s="14" t="s">
        <v>2035</v>
      </c>
      <c r="I3871" s="14" t="s">
        <v>12809</v>
      </c>
      <c r="J3871" s="14" t="s">
        <v>46</v>
      </c>
      <c r="K3871" s="14" t="s">
        <v>18311</v>
      </c>
      <c r="L3871" s="14" t="s">
        <v>4216</v>
      </c>
      <c r="M3871" s="16">
        <v>0</v>
      </c>
      <c r="N3871" s="16">
        <v>0</v>
      </c>
      <c r="O3871" s="16">
        <v>0</v>
      </c>
      <c r="P3871" s="17"/>
      <c r="Q3871" s="18">
        <v>1073.96</v>
      </c>
      <c r="R3871" s="19">
        <v>1073.96</v>
      </c>
      <c r="S3871" s="16">
        <v>1073.96</v>
      </c>
      <c r="T3871" s="16">
        <v>1429.44</v>
      </c>
    </row>
    <row r="3872" spans="1:20" x14ac:dyDescent="0.25">
      <c r="A3872" s="14" t="s">
        <v>18</v>
      </c>
      <c r="B3872" s="14">
        <v>21780</v>
      </c>
      <c r="C3872" s="14" t="s">
        <v>8476</v>
      </c>
      <c r="D3872" s="14">
        <v>5666340505</v>
      </c>
      <c r="E3872" s="15">
        <v>43558</v>
      </c>
      <c r="F3872" s="54" t="str">
        <f t="shared" si="60"/>
        <v>abril</v>
      </c>
      <c r="G3872" s="14" t="s">
        <v>8634</v>
      </c>
      <c r="H3872" s="14" t="s">
        <v>20</v>
      </c>
      <c r="I3872" s="14" t="s">
        <v>11831</v>
      </c>
      <c r="J3872" s="14" t="s">
        <v>21</v>
      </c>
      <c r="K3872" s="14" t="s">
        <v>18312</v>
      </c>
      <c r="L3872" s="14" t="s">
        <v>4217</v>
      </c>
      <c r="M3872" s="16">
        <v>0</v>
      </c>
      <c r="N3872" s="16">
        <v>0</v>
      </c>
      <c r="O3872" s="16">
        <v>0</v>
      </c>
      <c r="P3872" s="17"/>
      <c r="Q3872" s="18">
        <v>0</v>
      </c>
      <c r="R3872" s="19"/>
      <c r="S3872" s="16">
        <v>0</v>
      </c>
      <c r="T3872" s="16">
        <v>0</v>
      </c>
    </row>
    <row r="3873" spans="1:20" x14ac:dyDescent="0.25">
      <c r="A3873" s="14" t="s">
        <v>18</v>
      </c>
      <c r="B3873" s="14">
        <v>21780</v>
      </c>
      <c r="C3873" s="14" t="s">
        <v>8476</v>
      </c>
      <c r="D3873" s="14">
        <v>566634052</v>
      </c>
      <c r="E3873" s="15">
        <v>43558</v>
      </c>
      <c r="F3873" s="54" t="str">
        <f t="shared" si="60"/>
        <v>abril</v>
      </c>
      <c r="G3873" s="14" t="s">
        <v>8634</v>
      </c>
      <c r="H3873" s="14" t="s">
        <v>20</v>
      </c>
      <c r="I3873" s="14" t="s">
        <v>11831</v>
      </c>
      <c r="J3873" s="14" t="s">
        <v>21</v>
      </c>
      <c r="K3873" s="14" t="s">
        <v>18313</v>
      </c>
      <c r="L3873" s="14" t="s">
        <v>3153</v>
      </c>
      <c r="M3873" s="16">
        <v>0</v>
      </c>
      <c r="N3873" s="16">
        <v>0</v>
      </c>
      <c r="O3873" s="16">
        <v>0</v>
      </c>
      <c r="P3873" s="17"/>
      <c r="Q3873" s="18">
        <v>0</v>
      </c>
      <c r="R3873" s="19"/>
      <c r="S3873" s="16">
        <v>0</v>
      </c>
      <c r="T3873" s="16">
        <v>0</v>
      </c>
    </row>
    <row r="3874" spans="1:20" x14ac:dyDescent="0.25">
      <c r="A3874" s="14" t="s">
        <v>18</v>
      </c>
      <c r="B3874" s="14">
        <v>21780</v>
      </c>
      <c r="C3874" s="14" t="s">
        <v>8476</v>
      </c>
      <c r="D3874" s="14">
        <v>566495305</v>
      </c>
      <c r="E3874" s="15">
        <v>43559</v>
      </c>
      <c r="F3874" s="54" t="str">
        <f t="shared" si="60"/>
        <v>abril</v>
      </c>
      <c r="G3874" s="14" t="s">
        <v>9891</v>
      </c>
      <c r="H3874" s="14" t="s">
        <v>20</v>
      </c>
      <c r="I3874" s="14" t="s">
        <v>11831</v>
      </c>
      <c r="J3874" s="14" t="s">
        <v>21</v>
      </c>
      <c r="K3874" s="14" t="s">
        <v>18314</v>
      </c>
      <c r="L3874" s="14" t="s">
        <v>4218</v>
      </c>
      <c r="M3874" s="16">
        <v>0</v>
      </c>
      <c r="N3874" s="16">
        <v>0</v>
      </c>
      <c r="O3874" s="16">
        <v>0</v>
      </c>
      <c r="P3874" s="17"/>
      <c r="Q3874" s="18">
        <v>0</v>
      </c>
      <c r="R3874" s="19"/>
      <c r="S3874" s="16">
        <v>0</v>
      </c>
      <c r="T3874" s="16">
        <v>0</v>
      </c>
    </row>
    <row r="3875" spans="1:20" x14ac:dyDescent="0.25">
      <c r="A3875" s="14" t="s">
        <v>18</v>
      </c>
      <c r="B3875" s="14">
        <v>21780</v>
      </c>
      <c r="C3875" s="14" t="s">
        <v>8476</v>
      </c>
      <c r="D3875" s="14">
        <v>566520532</v>
      </c>
      <c r="E3875" s="15">
        <v>43559</v>
      </c>
      <c r="F3875" s="54" t="str">
        <f t="shared" si="60"/>
        <v>abril</v>
      </c>
      <c r="G3875" s="14" t="s">
        <v>9889</v>
      </c>
      <c r="H3875" s="14" t="s">
        <v>20</v>
      </c>
      <c r="I3875" s="14" t="s">
        <v>11831</v>
      </c>
      <c r="J3875" s="14" t="s">
        <v>21</v>
      </c>
      <c r="K3875" s="14" t="s">
        <v>18315</v>
      </c>
      <c r="L3875" s="14" t="s">
        <v>592</v>
      </c>
      <c r="M3875" s="16">
        <v>4214.53</v>
      </c>
      <c r="N3875" s="16">
        <v>0</v>
      </c>
      <c r="O3875" s="16">
        <v>1601.65</v>
      </c>
      <c r="P3875" s="17"/>
      <c r="Q3875" s="18">
        <v>1601.65</v>
      </c>
      <c r="R3875" s="16">
        <v>1587.16</v>
      </c>
      <c r="S3875" s="16">
        <v>5816.18</v>
      </c>
      <c r="T3875" s="16">
        <v>5816.18</v>
      </c>
    </row>
    <row r="3876" spans="1:20" x14ac:dyDescent="0.25">
      <c r="A3876" s="14" t="s">
        <v>18</v>
      </c>
      <c r="B3876" s="14">
        <v>21780</v>
      </c>
      <c r="C3876" s="14" t="s">
        <v>8476</v>
      </c>
      <c r="D3876" s="14">
        <v>566585705</v>
      </c>
      <c r="E3876" s="15">
        <v>43559</v>
      </c>
      <c r="F3876" s="54" t="str">
        <f t="shared" si="60"/>
        <v>abril</v>
      </c>
      <c r="G3876" s="14" t="s">
        <v>8715</v>
      </c>
      <c r="H3876" s="14" t="s">
        <v>20</v>
      </c>
      <c r="I3876" s="14" t="s">
        <v>11831</v>
      </c>
      <c r="J3876" s="14" t="s">
        <v>21</v>
      </c>
      <c r="K3876" s="14" t="s">
        <v>18316</v>
      </c>
      <c r="L3876" s="14" t="s">
        <v>4219</v>
      </c>
      <c r="M3876" s="16">
        <v>2853.37</v>
      </c>
      <c r="N3876" s="16">
        <v>0</v>
      </c>
      <c r="O3876" s="16">
        <v>1067.77</v>
      </c>
      <c r="P3876" s="17"/>
      <c r="Q3876" s="18">
        <v>1067.77</v>
      </c>
      <c r="R3876" s="19">
        <v>1067.77</v>
      </c>
      <c r="S3876" s="16">
        <v>3921.14</v>
      </c>
      <c r="T3876" s="16">
        <v>3921.14</v>
      </c>
    </row>
    <row r="3877" spans="1:20" x14ac:dyDescent="0.25">
      <c r="A3877" s="14" t="s">
        <v>18</v>
      </c>
      <c r="B3877" s="14">
        <v>21780</v>
      </c>
      <c r="C3877" s="14" t="s">
        <v>8476</v>
      </c>
      <c r="D3877" s="14">
        <v>56658572</v>
      </c>
      <c r="E3877" s="15">
        <v>43559</v>
      </c>
      <c r="F3877" s="54" t="str">
        <f t="shared" si="60"/>
        <v>abril</v>
      </c>
      <c r="G3877" s="14" t="s">
        <v>8715</v>
      </c>
      <c r="H3877" s="14" t="s">
        <v>20</v>
      </c>
      <c r="I3877" s="14" t="s">
        <v>11831</v>
      </c>
      <c r="J3877" s="14" t="s">
        <v>21</v>
      </c>
      <c r="K3877" s="14" t="s">
        <v>18317</v>
      </c>
      <c r="L3877" s="14" t="s">
        <v>4220</v>
      </c>
      <c r="M3877" s="16">
        <v>0</v>
      </c>
      <c r="N3877" s="16">
        <v>0</v>
      </c>
      <c r="O3877" s="16">
        <v>0</v>
      </c>
      <c r="P3877" s="17"/>
      <c r="Q3877" s="18">
        <v>0</v>
      </c>
      <c r="R3877" s="19"/>
      <c r="S3877" s="16">
        <v>0</v>
      </c>
      <c r="T3877" s="16">
        <v>0</v>
      </c>
    </row>
    <row r="3878" spans="1:20" x14ac:dyDescent="0.25">
      <c r="A3878" s="14" t="s">
        <v>18</v>
      </c>
      <c r="B3878" s="14">
        <v>21780</v>
      </c>
      <c r="C3878" s="14" t="s">
        <v>8476</v>
      </c>
      <c r="D3878" s="14">
        <v>566587505</v>
      </c>
      <c r="E3878" s="15">
        <v>43559</v>
      </c>
      <c r="F3878" s="54" t="str">
        <f t="shared" si="60"/>
        <v>abril</v>
      </c>
      <c r="G3878" s="14" t="s">
        <v>9307</v>
      </c>
      <c r="H3878" s="14" t="s">
        <v>20</v>
      </c>
      <c r="I3878" s="14" t="s">
        <v>11831</v>
      </c>
      <c r="J3878" s="14" t="s">
        <v>21</v>
      </c>
      <c r="K3878" s="14" t="s">
        <v>18318</v>
      </c>
      <c r="L3878" s="14" t="s">
        <v>1255</v>
      </c>
      <c r="M3878" s="16">
        <v>4528.18</v>
      </c>
      <c r="N3878" s="16">
        <v>0</v>
      </c>
      <c r="O3878" s="16">
        <v>667.36</v>
      </c>
      <c r="P3878" s="17"/>
      <c r="Q3878" s="18">
        <v>667.36</v>
      </c>
      <c r="R3878" s="19">
        <v>631.63</v>
      </c>
      <c r="S3878" s="16">
        <v>5195.54</v>
      </c>
      <c r="T3878" s="16">
        <v>5195.54</v>
      </c>
    </row>
    <row r="3879" spans="1:20" x14ac:dyDescent="0.25">
      <c r="A3879" s="14" t="s">
        <v>18</v>
      </c>
      <c r="B3879" s="14">
        <v>21780</v>
      </c>
      <c r="C3879" s="14" t="s">
        <v>8476</v>
      </c>
      <c r="D3879" s="14">
        <v>56662292</v>
      </c>
      <c r="E3879" s="15">
        <v>43559</v>
      </c>
      <c r="F3879" s="54" t="str">
        <f t="shared" si="60"/>
        <v>abril</v>
      </c>
      <c r="G3879" s="14" t="s">
        <v>9890</v>
      </c>
      <c r="H3879" s="14" t="s">
        <v>20</v>
      </c>
      <c r="I3879" s="14" t="s">
        <v>11831</v>
      </c>
      <c r="J3879" s="14" t="s">
        <v>21</v>
      </c>
      <c r="K3879" s="14" t="s">
        <v>18319</v>
      </c>
      <c r="L3879" s="14" t="s">
        <v>4221</v>
      </c>
      <c r="M3879" s="16">
        <v>0</v>
      </c>
      <c r="N3879" s="16">
        <v>0</v>
      </c>
      <c r="O3879" s="16">
        <v>0</v>
      </c>
      <c r="P3879" s="17"/>
      <c r="Q3879" s="18">
        <v>0</v>
      </c>
      <c r="R3879" s="16"/>
      <c r="S3879" s="16">
        <v>0</v>
      </c>
      <c r="T3879" s="16">
        <v>0</v>
      </c>
    </row>
    <row r="3880" spans="1:20" x14ac:dyDescent="0.25">
      <c r="A3880" s="14" t="s">
        <v>18</v>
      </c>
      <c r="B3880" s="14">
        <v>21780</v>
      </c>
      <c r="C3880" s="14" t="s">
        <v>8476</v>
      </c>
      <c r="D3880" s="14">
        <v>566654005</v>
      </c>
      <c r="E3880" s="15">
        <v>43559</v>
      </c>
      <c r="F3880" s="54" t="str">
        <f t="shared" si="60"/>
        <v>abril</v>
      </c>
      <c r="G3880" s="14" t="s">
        <v>11342</v>
      </c>
      <c r="H3880" s="14" t="s">
        <v>3081</v>
      </c>
      <c r="I3880" s="14" t="s">
        <v>13110</v>
      </c>
      <c r="J3880" s="14" t="s">
        <v>32</v>
      </c>
      <c r="K3880" s="14" t="s">
        <v>18320</v>
      </c>
      <c r="L3880" s="14" t="s">
        <v>4222</v>
      </c>
      <c r="M3880" s="16">
        <v>5658.94</v>
      </c>
      <c r="N3880" s="16">
        <v>1414.74</v>
      </c>
      <c r="O3880" s="16">
        <v>0</v>
      </c>
      <c r="P3880" s="17"/>
      <c r="Q3880" s="18">
        <v>4276.87</v>
      </c>
      <c r="R3880" s="19">
        <v>4276.87</v>
      </c>
      <c r="S3880" s="16">
        <v>9935.81</v>
      </c>
      <c r="T3880" s="16">
        <v>12022.33</v>
      </c>
    </row>
    <row r="3881" spans="1:20" x14ac:dyDescent="0.25">
      <c r="A3881" s="14" t="s">
        <v>18</v>
      </c>
      <c r="B3881" s="14">
        <v>21780</v>
      </c>
      <c r="C3881" s="14" t="s">
        <v>8476</v>
      </c>
      <c r="D3881" s="14">
        <v>566659505</v>
      </c>
      <c r="E3881" s="15">
        <v>43559</v>
      </c>
      <c r="F3881" s="54" t="str">
        <f t="shared" si="60"/>
        <v>abril</v>
      </c>
      <c r="G3881" s="14" t="s">
        <v>11440</v>
      </c>
      <c r="H3881" s="14" t="s">
        <v>4223</v>
      </c>
      <c r="I3881" s="14" t="s">
        <v>13418</v>
      </c>
      <c r="J3881" s="14" t="s">
        <v>32</v>
      </c>
      <c r="K3881" s="14" t="s">
        <v>18321</v>
      </c>
      <c r="L3881" s="14" t="s">
        <v>3112</v>
      </c>
      <c r="M3881" s="16">
        <v>8815.01</v>
      </c>
      <c r="N3881" s="16">
        <v>463.95</v>
      </c>
      <c r="O3881" s="16">
        <v>0</v>
      </c>
      <c r="P3881" s="17">
        <v>16.43</v>
      </c>
      <c r="Q3881" s="18">
        <v>5648.04</v>
      </c>
      <c r="R3881" s="19">
        <v>5648.04</v>
      </c>
      <c r="S3881" s="16">
        <v>14463.05</v>
      </c>
      <c r="T3881" s="16">
        <v>17500.29</v>
      </c>
    </row>
    <row r="3882" spans="1:20" x14ac:dyDescent="0.25">
      <c r="A3882" s="14" t="s">
        <v>18</v>
      </c>
      <c r="B3882" s="14">
        <v>21780</v>
      </c>
      <c r="C3882" s="14" t="s">
        <v>8476</v>
      </c>
      <c r="D3882" s="14">
        <v>56665952</v>
      </c>
      <c r="E3882" s="15">
        <v>43559</v>
      </c>
      <c r="F3882" s="54" t="str">
        <f t="shared" si="60"/>
        <v>abril</v>
      </c>
      <c r="G3882" s="14" t="s">
        <v>11440</v>
      </c>
      <c r="H3882" s="14" t="s">
        <v>4223</v>
      </c>
      <c r="I3882" s="14" t="s">
        <v>13418</v>
      </c>
      <c r="J3882" s="14" t="s">
        <v>32</v>
      </c>
      <c r="K3882" s="14" t="s">
        <v>18322</v>
      </c>
      <c r="L3882" s="14" t="s">
        <v>4224</v>
      </c>
      <c r="M3882" s="16">
        <v>0</v>
      </c>
      <c r="N3882" s="16">
        <v>0</v>
      </c>
      <c r="O3882" s="16">
        <v>0</v>
      </c>
      <c r="P3882" s="17"/>
      <c r="Q3882" s="18">
        <v>1900.83</v>
      </c>
      <c r="R3882" s="19">
        <v>1900.83</v>
      </c>
      <c r="S3882" s="16">
        <v>1900.83</v>
      </c>
      <c r="T3882" s="16">
        <v>2300</v>
      </c>
    </row>
    <row r="3883" spans="1:20" x14ac:dyDescent="0.25">
      <c r="A3883" s="14" t="s">
        <v>18</v>
      </c>
      <c r="B3883" s="14">
        <v>21780</v>
      </c>
      <c r="C3883" s="14" t="s">
        <v>8476</v>
      </c>
      <c r="D3883" s="14">
        <v>5666600505</v>
      </c>
      <c r="E3883" s="15">
        <v>43559</v>
      </c>
      <c r="F3883" s="54" t="str">
        <f t="shared" si="60"/>
        <v>abril</v>
      </c>
      <c r="G3883" s="14" t="s">
        <v>8954</v>
      </c>
      <c r="H3883" s="14" t="s">
        <v>4225</v>
      </c>
      <c r="I3883" s="14" t="s">
        <v>13419</v>
      </c>
      <c r="J3883" s="14" t="s">
        <v>32</v>
      </c>
      <c r="K3883" s="14" t="s">
        <v>18323</v>
      </c>
      <c r="L3883" s="14" t="s">
        <v>109</v>
      </c>
      <c r="M3883" s="16">
        <v>3220.54</v>
      </c>
      <c r="N3883" s="16">
        <v>568.32000000000005</v>
      </c>
      <c r="O3883" s="16">
        <v>4039.06</v>
      </c>
      <c r="P3883" s="17">
        <v>10.53</v>
      </c>
      <c r="Q3883" s="18">
        <v>4039.06</v>
      </c>
      <c r="R3883" s="19">
        <v>4016.63</v>
      </c>
      <c r="S3883" s="16">
        <v>7259.6</v>
      </c>
      <c r="T3883" s="16">
        <v>8784.1200000000008</v>
      </c>
    </row>
    <row r="3884" spans="1:20" x14ac:dyDescent="0.25">
      <c r="A3884" s="14" t="s">
        <v>18</v>
      </c>
      <c r="B3884" s="14">
        <v>21780</v>
      </c>
      <c r="C3884" s="14" t="s">
        <v>8476</v>
      </c>
      <c r="D3884" s="14">
        <v>566665805</v>
      </c>
      <c r="E3884" s="15">
        <v>43559</v>
      </c>
      <c r="F3884" s="54" t="str">
        <f t="shared" si="60"/>
        <v>abril</v>
      </c>
      <c r="G3884" s="14" t="s">
        <v>11441</v>
      </c>
      <c r="H3884" s="14" t="s">
        <v>4226</v>
      </c>
      <c r="I3884" s="14" t="s">
        <v>13420</v>
      </c>
      <c r="J3884" s="14" t="s">
        <v>46</v>
      </c>
      <c r="K3884" s="14" t="s">
        <v>18324</v>
      </c>
      <c r="L3884" s="14" t="s">
        <v>687</v>
      </c>
      <c r="M3884" s="16">
        <v>4187.72</v>
      </c>
      <c r="N3884" s="16">
        <v>1046.94</v>
      </c>
      <c r="O3884" s="16">
        <v>0</v>
      </c>
      <c r="P3884" s="17">
        <v>380.16</v>
      </c>
      <c r="Q3884" s="18">
        <v>1520.66</v>
      </c>
      <c r="R3884" s="19">
        <v>1520.66</v>
      </c>
      <c r="S3884" s="16">
        <v>5708.38</v>
      </c>
      <c r="T3884" s="16">
        <v>6907.14</v>
      </c>
    </row>
    <row r="3885" spans="1:20" x14ac:dyDescent="0.25">
      <c r="A3885" s="14" t="s">
        <v>18</v>
      </c>
      <c r="B3885" s="14">
        <v>21780</v>
      </c>
      <c r="C3885" s="14" t="s">
        <v>8476</v>
      </c>
      <c r="D3885" s="14">
        <v>566675205</v>
      </c>
      <c r="E3885" s="15">
        <v>43559</v>
      </c>
      <c r="F3885" s="54" t="str">
        <f t="shared" si="60"/>
        <v>abril</v>
      </c>
      <c r="G3885" s="14" t="s">
        <v>9892</v>
      </c>
      <c r="H3885" s="14" t="s">
        <v>20</v>
      </c>
      <c r="I3885" s="14" t="s">
        <v>11831</v>
      </c>
      <c r="J3885" s="14" t="s">
        <v>21</v>
      </c>
      <c r="K3885" s="14" t="s">
        <v>18325</v>
      </c>
      <c r="L3885" s="14" t="s">
        <v>4227</v>
      </c>
      <c r="M3885" s="16">
        <v>0</v>
      </c>
      <c r="N3885" s="16">
        <v>0</v>
      </c>
      <c r="O3885" s="16">
        <v>0</v>
      </c>
      <c r="P3885" s="17"/>
      <c r="Q3885" s="18">
        <v>667.36</v>
      </c>
      <c r="R3885" s="19">
        <v>662.99</v>
      </c>
      <c r="S3885" s="16">
        <v>667.36</v>
      </c>
      <c r="T3885" s="16">
        <v>667.36</v>
      </c>
    </row>
    <row r="3886" spans="1:20" x14ac:dyDescent="0.25">
      <c r="A3886" s="14" t="s">
        <v>18</v>
      </c>
      <c r="B3886" s="14">
        <v>21780</v>
      </c>
      <c r="C3886" s="14" t="s">
        <v>8476</v>
      </c>
      <c r="D3886" s="14">
        <v>56667522</v>
      </c>
      <c r="E3886" s="15">
        <v>43559</v>
      </c>
      <c r="F3886" s="54" t="str">
        <f t="shared" si="60"/>
        <v>abril</v>
      </c>
      <c r="G3886" s="14" t="s">
        <v>9892</v>
      </c>
      <c r="H3886" s="14" t="s">
        <v>20</v>
      </c>
      <c r="I3886" s="14" t="s">
        <v>11831</v>
      </c>
      <c r="J3886" s="14" t="s">
        <v>21</v>
      </c>
      <c r="K3886" s="14" t="s">
        <v>18326</v>
      </c>
      <c r="L3886" s="14" t="s">
        <v>3173</v>
      </c>
      <c r="M3886" s="16">
        <v>0</v>
      </c>
      <c r="N3886" s="16">
        <v>0</v>
      </c>
      <c r="O3886" s="16">
        <v>0</v>
      </c>
      <c r="P3886" s="17"/>
      <c r="Q3886" s="18">
        <v>934.3</v>
      </c>
      <c r="R3886" s="19">
        <v>927.95</v>
      </c>
      <c r="S3886" s="16">
        <v>934.3</v>
      </c>
      <c r="T3886" s="16">
        <v>934.3</v>
      </c>
    </row>
    <row r="3887" spans="1:20" x14ac:dyDescent="0.25">
      <c r="A3887" s="14" t="s">
        <v>18</v>
      </c>
      <c r="B3887" s="14">
        <v>21780</v>
      </c>
      <c r="C3887" s="14" t="s">
        <v>8476</v>
      </c>
      <c r="D3887" s="14">
        <v>566676205</v>
      </c>
      <c r="E3887" s="15">
        <v>43559</v>
      </c>
      <c r="F3887" s="54" t="str">
        <f t="shared" si="60"/>
        <v>abril</v>
      </c>
      <c r="G3887" s="14" t="s">
        <v>9893</v>
      </c>
      <c r="H3887" s="14" t="s">
        <v>4228</v>
      </c>
      <c r="I3887" s="14" t="s">
        <v>13421</v>
      </c>
      <c r="J3887" s="14" t="s">
        <v>32</v>
      </c>
      <c r="K3887" s="14" t="s">
        <v>18327</v>
      </c>
      <c r="L3887" s="14" t="s">
        <v>129</v>
      </c>
      <c r="M3887" s="16">
        <v>4671.05</v>
      </c>
      <c r="N3887" s="16">
        <v>824.31</v>
      </c>
      <c r="O3887" s="16">
        <v>4581.82</v>
      </c>
      <c r="P3887" s="17"/>
      <c r="Q3887" s="18">
        <v>4581.82</v>
      </c>
      <c r="R3887" s="19">
        <v>4556.01</v>
      </c>
      <c r="S3887" s="16">
        <v>9252.8700000000008</v>
      </c>
      <c r="T3887" s="16">
        <v>11195.97</v>
      </c>
    </row>
    <row r="3888" spans="1:20" x14ac:dyDescent="0.25">
      <c r="A3888" s="14" t="s">
        <v>18</v>
      </c>
      <c r="B3888" s="14">
        <v>21780</v>
      </c>
      <c r="C3888" s="14" t="s">
        <v>8476</v>
      </c>
      <c r="D3888" s="14">
        <v>566689405</v>
      </c>
      <c r="E3888" s="15">
        <v>43559</v>
      </c>
      <c r="F3888" s="54" t="str">
        <f t="shared" si="60"/>
        <v>abril</v>
      </c>
      <c r="G3888" s="14" t="s">
        <v>9894</v>
      </c>
      <c r="H3888" s="14" t="s">
        <v>4229</v>
      </c>
      <c r="I3888" s="14" t="s">
        <v>13422</v>
      </c>
      <c r="J3888" s="14" t="s">
        <v>32</v>
      </c>
      <c r="K3888" s="14" t="s">
        <v>18328</v>
      </c>
      <c r="L3888" s="14" t="s">
        <v>129</v>
      </c>
      <c r="M3888" s="16">
        <v>3031.08</v>
      </c>
      <c r="N3888" s="16">
        <v>757.78</v>
      </c>
      <c r="O3888" s="16">
        <v>4446.47</v>
      </c>
      <c r="P3888" s="17">
        <v>19.649999999999999</v>
      </c>
      <c r="Q3888" s="18">
        <v>4446.47</v>
      </c>
      <c r="R3888" s="19">
        <v>4446.47</v>
      </c>
      <c r="S3888" s="16">
        <v>7477.55</v>
      </c>
      <c r="T3888" s="16">
        <v>9047.84</v>
      </c>
    </row>
    <row r="3889" spans="1:20" x14ac:dyDescent="0.25">
      <c r="A3889" s="14" t="s">
        <v>18</v>
      </c>
      <c r="B3889" s="14">
        <v>21780</v>
      </c>
      <c r="C3889" s="14" t="s">
        <v>8476</v>
      </c>
      <c r="D3889" s="14">
        <v>566589405</v>
      </c>
      <c r="E3889" s="15">
        <v>43560</v>
      </c>
      <c r="F3889" s="54" t="str">
        <f t="shared" si="60"/>
        <v>abril</v>
      </c>
      <c r="G3889" s="14" t="s">
        <v>9895</v>
      </c>
      <c r="H3889" s="14" t="s">
        <v>4230</v>
      </c>
      <c r="I3889" s="14" t="s">
        <v>13423</v>
      </c>
      <c r="J3889" s="14" t="s">
        <v>32</v>
      </c>
      <c r="K3889" s="14" t="s">
        <v>18329</v>
      </c>
      <c r="L3889" s="14" t="s">
        <v>109</v>
      </c>
      <c r="M3889" s="16">
        <v>4305.3500000000004</v>
      </c>
      <c r="N3889" s="16">
        <v>759.76</v>
      </c>
      <c r="O3889" s="16">
        <v>4990.8500000000004</v>
      </c>
      <c r="P3889" s="17">
        <v>7.5</v>
      </c>
      <c r="Q3889" s="18">
        <v>4990.8500000000004</v>
      </c>
      <c r="R3889" s="16">
        <v>4990.8500000000004</v>
      </c>
      <c r="S3889" s="16">
        <v>9296.2000000000007</v>
      </c>
      <c r="T3889" s="16">
        <v>11248.4</v>
      </c>
    </row>
    <row r="3890" spans="1:20" x14ac:dyDescent="0.25">
      <c r="A3890" s="14" t="s">
        <v>18</v>
      </c>
      <c r="B3890" s="14">
        <v>21780</v>
      </c>
      <c r="C3890" s="14" t="s">
        <v>8476</v>
      </c>
      <c r="D3890" s="14">
        <v>566639705</v>
      </c>
      <c r="E3890" s="15">
        <v>43560</v>
      </c>
      <c r="F3890" s="54" t="str">
        <f t="shared" si="60"/>
        <v>abril</v>
      </c>
      <c r="G3890" s="14" t="s">
        <v>8624</v>
      </c>
      <c r="H3890" s="14" t="s">
        <v>489</v>
      </c>
      <c r="I3890" s="14" t="s">
        <v>11844</v>
      </c>
      <c r="J3890" s="14" t="s">
        <v>32</v>
      </c>
      <c r="K3890" s="14" t="s">
        <v>18330</v>
      </c>
      <c r="L3890" s="14" t="s">
        <v>672</v>
      </c>
      <c r="M3890" s="16">
        <v>5273.4</v>
      </c>
      <c r="N3890" s="16">
        <v>930.62</v>
      </c>
      <c r="O3890" s="16">
        <v>4248.91</v>
      </c>
      <c r="P3890" s="17">
        <v>8.94</v>
      </c>
      <c r="Q3890" s="18">
        <v>4248.91</v>
      </c>
      <c r="R3890" s="19">
        <v>4248.91</v>
      </c>
      <c r="S3890" s="16">
        <v>9522.31</v>
      </c>
      <c r="T3890" s="16">
        <v>11522</v>
      </c>
    </row>
    <row r="3891" spans="1:20" x14ac:dyDescent="0.25">
      <c r="A3891" s="14" t="s">
        <v>18</v>
      </c>
      <c r="B3891" s="14">
        <v>21780</v>
      </c>
      <c r="C3891" s="14" t="s">
        <v>8476</v>
      </c>
      <c r="D3891" s="14">
        <v>566660052</v>
      </c>
      <c r="E3891" s="15">
        <v>43560</v>
      </c>
      <c r="F3891" s="54" t="str">
        <f t="shared" si="60"/>
        <v>abril</v>
      </c>
      <c r="G3891" s="14" t="s">
        <v>8954</v>
      </c>
      <c r="H3891" s="14" t="s">
        <v>20</v>
      </c>
      <c r="I3891" s="14" t="s">
        <v>11831</v>
      </c>
      <c r="J3891" s="14" t="s">
        <v>21</v>
      </c>
      <c r="K3891" s="14" t="s">
        <v>18331</v>
      </c>
      <c r="L3891" s="14" t="s">
        <v>4231</v>
      </c>
      <c r="M3891" s="16">
        <v>0</v>
      </c>
      <c r="N3891" s="16">
        <v>0</v>
      </c>
      <c r="O3891" s="16">
        <v>0</v>
      </c>
      <c r="P3891" s="17"/>
      <c r="Q3891" s="18">
        <v>0</v>
      </c>
      <c r="R3891" s="19"/>
      <c r="S3891" s="16">
        <v>0</v>
      </c>
      <c r="T3891" s="16">
        <v>0</v>
      </c>
    </row>
    <row r="3892" spans="1:20" x14ac:dyDescent="0.25">
      <c r="A3892" s="14" t="s">
        <v>18</v>
      </c>
      <c r="B3892" s="14">
        <v>21780</v>
      </c>
      <c r="C3892" s="14" t="s">
        <v>8476</v>
      </c>
      <c r="D3892" s="14">
        <v>56667622</v>
      </c>
      <c r="E3892" s="15">
        <v>43560</v>
      </c>
      <c r="F3892" s="54" t="str">
        <f t="shared" si="60"/>
        <v>abril</v>
      </c>
      <c r="G3892" s="14" t="s">
        <v>9893</v>
      </c>
      <c r="H3892" s="14" t="s">
        <v>20</v>
      </c>
      <c r="I3892" s="14" t="s">
        <v>11831</v>
      </c>
      <c r="J3892" s="14" t="s">
        <v>21</v>
      </c>
      <c r="K3892" s="14" t="s">
        <v>18332</v>
      </c>
      <c r="L3892" s="14" t="s">
        <v>4232</v>
      </c>
      <c r="M3892" s="16">
        <v>0</v>
      </c>
      <c r="N3892" s="16">
        <v>0</v>
      </c>
      <c r="O3892" s="16">
        <v>0</v>
      </c>
      <c r="P3892" s="17"/>
      <c r="Q3892" s="18">
        <v>0</v>
      </c>
      <c r="R3892" s="16"/>
      <c r="S3892" s="16">
        <v>0</v>
      </c>
      <c r="T3892" s="16">
        <v>0</v>
      </c>
    </row>
    <row r="3893" spans="1:20" x14ac:dyDescent="0.25">
      <c r="A3893" s="14" t="s">
        <v>18</v>
      </c>
      <c r="B3893" s="14">
        <v>21780</v>
      </c>
      <c r="C3893" s="14" t="s">
        <v>8476</v>
      </c>
      <c r="D3893" s="14">
        <v>56668942</v>
      </c>
      <c r="E3893" s="15">
        <v>43560</v>
      </c>
      <c r="F3893" s="54" t="str">
        <f t="shared" si="60"/>
        <v>abril</v>
      </c>
      <c r="G3893" s="14" t="s">
        <v>9894</v>
      </c>
      <c r="H3893" s="14" t="s">
        <v>20</v>
      </c>
      <c r="I3893" s="14" t="s">
        <v>11831</v>
      </c>
      <c r="J3893" s="14" t="s">
        <v>21</v>
      </c>
      <c r="K3893" s="14" t="s">
        <v>18333</v>
      </c>
      <c r="L3893" s="14" t="s">
        <v>4233</v>
      </c>
      <c r="M3893" s="16">
        <v>0</v>
      </c>
      <c r="N3893" s="16">
        <v>0</v>
      </c>
      <c r="O3893" s="16">
        <v>0</v>
      </c>
      <c r="P3893" s="17"/>
      <c r="Q3893" s="18">
        <v>0</v>
      </c>
      <c r="R3893" s="16"/>
      <c r="S3893" s="16">
        <v>0</v>
      </c>
      <c r="T3893" s="16">
        <v>0</v>
      </c>
    </row>
    <row r="3894" spans="1:20" x14ac:dyDescent="0.25">
      <c r="A3894" s="14" t="s">
        <v>18</v>
      </c>
      <c r="B3894" s="14">
        <v>21780</v>
      </c>
      <c r="C3894" s="14" t="s">
        <v>8476</v>
      </c>
      <c r="D3894" s="14">
        <v>566690705</v>
      </c>
      <c r="E3894" s="15">
        <v>43560</v>
      </c>
      <c r="F3894" s="54" t="str">
        <f t="shared" si="60"/>
        <v>abril</v>
      </c>
      <c r="G3894" s="14" t="s">
        <v>11442</v>
      </c>
      <c r="H3894" s="14" t="s">
        <v>2022</v>
      </c>
      <c r="I3894" s="14" t="s">
        <v>12803</v>
      </c>
      <c r="J3894" s="14" t="s">
        <v>32</v>
      </c>
      <c r="K3894" s="14" t="s">
        <v>18334</v>
      </c>
      <c r="L3894" s="14" t="s">
        <v>694</v>
      </c>
      <c r="M3894" s="16">
        <v>4566.3</v>
      </c>
      <c r="N3894" s="16">
        <v>805.82</v>
      </c>
      <c r="O3894" s="16">
        <v>3545.82</v>
      </c>
      <c r="P3894" s="17">
        <v>17.82</v>
      </c>
      <c r="Q3894" s="18">
        <v>3545.82</v>
      </c>
      <c r="R3894" s="16">
        <v>3545.82</v>
      </c>
      <c r="S3894" s="16">
        <v>8112.12</v>
      </c>
      <c r="T3894" s="16">
        <v>8112.12</v>
      </c>
    </row>
    <row r="3895" spans="1:20" x14ac:dyDescent="0.25">
      <c r="A3895" s="14" t="s">
        <v>18</v>
      </c>
      <c r="B3895" s="14">
        <v>21780</v>
      </c>
      <c r="C3895" s="14" t="s">
        <v>8476</v>
      </c>
      <c r="D3895" s="14">
        <v>56669072</v>
      </c>
      <c r="E3895" s="15">
        <v>43560</v>
      </c>
      <c r="F3895" s="54" t="str">
        <f t="shared" si="60"/>
        <v>abril</v>
      </c>
      <c r="G3895" s="14" t="s">
        <v>11442</v>
      </c>
      <c r="H3895" s="14" t="s">
        <v>2022</v>
      </c>
      <c r="I3895" s="14" t="s">
        <v>12803</v>
      </c>
      <c r="J3895" s="14" t="s">
        <v>46</v>
      </c>
      <c r="K3895" s="14" t="s">
        <v>18335</v>
      </c>
      <c r="L3895" s="14" t="s">
        <v>1968</v>
      </c>
      <c r="M3895" s="16">
        <v>0</v>
      </c>
      <c r="N3895" s="16">
        <v>0</v>
      </c>
      <c r="O3895" s="16">
        <v>0</v>
      </c>
      <c r="P3895" s="17"/>
      <c r="Q3895" s="18">
        <v>1292.56</v>
      </c>
      <c r="R3895" s="16">
        <v>1292.56</v>
      </c>
      <c r="S3895" s="16">
        <v>1292.56</v>
      </c>
      <c r="T3895" s="16">
        <v>1292.56</v>
      </c>
    </row>
    <row r="3896" spans="1:20" x14ac:dyDescent="0.25">
      <c r="A3896" s="14" t="s">
        <v>18</v>
      </c>
      <c r="B3896" s="14">
        <v>21780</v>
      </c>
      <c r="C3896" s="14" t="s">
        <v>8476</v>
      </c>
      <c r="D3896" s="14">
        <v>566698305</v>
      </c>
      <c r="E3896" s="15">
        <v>43560</v>
      </c>
      <c r="F3896" s="54" t="str">
        <f t="shared" si="60"/>
        <v>abril</v>
      </c>
      <c r="G3896" s="14" t="s">
        <v>9896</v>
      </c>
      <c r="H3896" s="14" t="s">
        <v>4234</v>
      </c>
      <c r="I3896" s="14" t="s">
        <v>13424</v>
      </c>
      <c r="J3896" s="14" t="s">
        <v>32</v>
      </c>
      <c r="K3896" s="14" t="s">
        <v>18336</v>
      </c>
      <c r="L3896" s="14" t="s">
        <v>129</v>
      </c>
      <c r="M3896" s="16">
        <v>4566.3</v>
      </c>
      <c r="N3896" s="16">
        <v>805.82</v>
      </c>
      <c r="O3896" s="16">
        <v>3801.76</v>
      </c>
      <c r="P3896" s="17">
        <v>16.420000000000002</v>
      </c>
      <c r="Q3896" s="18">
        <v>3801.76</v>
      </c>
      <c r="R3896" s="19">
        <v>3801.76</v>
      </c>
      <c r="S3896" s="16">
        <v>8368.06</v>
      </c>
      <c r="T3896" s="16">
        <v>10125.35</v>
      </c>
    </row>
    <row r="3897" spans="1:20" x14ac:dyDescent="0.25">
      <c r="A3897" s="14" t="s">
        <v>18</v>
      </c>
      <c r="B3897" s="14">
        <v>21780</v>
      </c>
      <c r="C3897" s="14" t="s">
        <v>8476</v>
      </c>
      <c r="D3897" s="14">
        <v>56669832</v>
      </c>
      <c r="E3897" s="15">
        <v>43560</v>
      </c>
      <c r="F3897" s="54" t="str">
        <f t="shared" si="60"/>
        <v>abril</v>
      </c>
      <c r="G3897" s="14" t="s">
        <v>9896</v>
      </c>
      <c r="H3897" s="14" t="s">
        <v>20</v>
      </c>
      <c r="I3897" s="14" t="s">
        <v>11831</v>
      </c>
      <c r="J3897" s="14" t="s">
        <v>21</v>
      </c>
      <c r="K3897" s="14" t="s">
        <v>18337</v>
      </c>
      <c r="L3897" s="14" t="s">
        <v>3293</v>
      </c>
      <c r="M3897" s="16">
        <v>0</v>
      </c>
      <c r="N3897" s="16">
        <v>0</v>
      </c>
      <c r="O3897" s="16">
        <v>0</v>
      </c>
      <c r="P3897" s="17"/>
      <c r="Q3897" s="18">
        <v>934.3</v>
      </c>
      <c r="R3897" s="19">
        <v>934.3</v>
      </c>
      <c r="S3897" s="16">
        <v>934.3</v>
      </c>
      <c r="T3897" s="16">
        <v>934.3</v>
      </c>
    </row>
    <row r="3898" spans="1:20" x14ac:dyDescent="0.25">
      <c r="A3898" s="14" t="s">
        <v>18</v>
      </c>
      <c r="B3898" s="14">
        <v>21780</v>
      </c>
      <c r="C3898" s="14" t="s">
        <v>8476</v>
      </c>
      <c r="D3898" s="14">
        <v>566700205</v>
      </c>
      <c r="E3898" s="15">
        <v>43560</v>
      </c>
      <c r="F3898" s="54" t="str">
        <f t="shared" si="60"/>
        <v>abril</v>
      </c>
      <c r="G3898" s="14" t="s">
        <v>4235</v>
      </c>
      <c r="H3898" s="14" t="s">
        <v>4236</v>
      </c>
      <c r="I3898" s="14" t="s">
        <v>13425</v>
      </c>
      <c r="J3898" s="14" t="s">
        <v>32</v>
      </c>
      <c r="K3898" s="14" t="s">
        <v>18338</v>
      </c>
      <c r="L3898" s="14" t="s">
        <v>4237</v>
      </c>
      <c r="M3898" s="16">
        <v>4148.57</v>
      </c>
      <c r="N3898" s="16">
        <v>732.09</v>
      </c>
      <c r="O3898" s="16">
        <v>0</v>
      </c>
      <c r="P3898" s="17">
        <v>11.91</v>
      </c>
      <c r="Q3898" s="18">
        <v>3829.41</v>
      </c>
      <c r="R3898" s="16">
        <v>3802.22</v>
      </c>
      <c r="S3898" s="16">
        <v>7977.98</v>
      </c>
      <c r="T3898" s="16">
        <v>9653.36</v>
      </c>
    </row>
    <row r="3899" spans="1:20" x14ac:dyDescent="0.25">
      <c r="A3899" s="14" t="s">
        <v>18</v>
      </c>
      <c r="B3899" s="14">
        <v>21780</v>
      </c>
      <c r="C3899" s="14" t="s">
        <v>8476</v>
      </c>
      <c r="D3899" s="14">
        <v>566702705</v>
      </c>
      <c r="E3899" s="15">
        <v>43560</v>
      </c>
      <c r="F3899" s="54" t="str">
        <f t="shared" si="60"/>
        <v>abril</v>
      </c>
      <c r="G3899" s="14" t="s">
        <v>9897</v>
      </c>
      <c r="H3899" s="14" t="s">
        <v>4238</v>
      </c>
      <c r="I3899" s="14" t="s">
        <v>13426</v>
      </c>
      <c r="J3899" s="14" t="s">
        <v>32</v>
      </c>
      <c r="K3899" s="14" t="s">
        <v>18339</v>
      </c>
      <c r="L3899" s="14" t="s">
        <v>4239</v>
      </c>
      <c r="M3899" s="16">
        <v>2525.85</v>
      </c>
      <c r="N3899" s="16">
        <v>445.74</v>
      </c>
      <c r="O3899" s="16">
        <v>0</v>
      </c>
      <c r="P3899" s="17"/>
      <c r="Q3899" s="18">
        <v>2642.15</v>
      </c>
      <c r="R3899" s="19">
        <v>2642.15</v>
      </c>
      <c r="S3899" s="16">
        <v>5168</v>
      </c>
      <c r="T3899" s="16">
        <v>6253.28</v>
      </c>
    </row>
    <row r="3900" spans="1:20" x14ac:dyDescent="0.25">
      <c r="A3900" s="14" t="s">
        <v>18</v>
      </c>
      <c r="B3900" s="14">
        <v>21780</v>
      </c>
      <c r="C3900" s="14" t="s">
        <v>8476</v>
      </c>
      <c r="D3900" s="14">
        <v>56670505005</v>
      </c>
      <c r="E3900" s="15">
        <v>43560</v>
      </c>
      <c r="F3900" s="54" t="str">
        <f t="shared" si="60"/>
        <v>abril</v>
      </c>
      <c r="G3900" s="14" t="s">
        <v>9898</v>
      </c>
      <c r="H3900" s="14" t="s">
        <v>28</v>
      </c>
      <c r="I3900" s="14" t="s">
        <v>12200</v>
      </c>
      <c r="J3900" s="14" t="s">
        <v>29</v>
      </c>
      <c r="K3900" s="14" t="s">
        <v>18340</v>
      </c>
      <c r="L3900" s="14" t="s">
        <v>675</v>
      </c>
      <c r="M3900" s="16">
        <v>3911.15</v>
      </c>
      <c r="N3900" s="16">
        <v>977.79</v>
      </c>
      <c r="O3900" s="16">
        <v>356.12</v>
      </c>
      <c r="P3900" s="17"/>
      <c r="Q3900" s="18">
        <v>356.12</v>
      </c>
      <c r="R3900" s="16">
        <v>356.12</v>
      </c>
      <c r="S3900" s="16">
        <v>4267.2700000000004</v>
      </c>
      <c r="T3900" s="16">
        <v>4267.2700000000004</v>
      </c>
    </row>
    <row r="3901" spans="1:20" x14ac:dyDescent="0.25">
      <c r="A3901" s="14" t="s">
        <v>18</v>
      </c>
      <c r="B3901" s="14">
        <v>21780</v>
      </c>
      <c r="C3901" s="14" t="s">
        <v>8476</v>
      </c>
      <c r="D3901" s="14">
        <v>5667050503</v>
      </c>
      <c r="E3901" s="15">
        <v>43560</v>
      </c>
      <c r="F3901" s="54" t="str">
        <f t="shared" si="60"/>
        <v>abril</v>
      </c>
      <c r="G3901" s="14" t="s">
        <v>9898</v>
      </c>
      <c r="H3901" s="14" t="s">
        <v>28</v>
      </c>
      <c r="I3901" s="14" t="s">
        <v>12200</v>
      </c>
      <c r="J3901" s="14" t="s">
        <v>29</v>
      </c>
      <c r="K3901" s="14" t="s">
        <v>18341</v>
      </c>
      <c r="L3901" s="14" t="s">
        <v>745</v>
      </c>
      <c r="M3901" s="16">
        <v>0</v>
      </c>
      <c r="N3901" s="16">
        <v>0</v>
      </c>
      <c r="O3901" s="16">
        <v>0</v>
      </c>
      <c r="P3901" s="17"/>
      <c r="Q3901" s="18">
        <v>153.88</v>
      </c>
      <c r="R3901" s="19">
        <v>153.88</v>
      </c>
      <c r="S3901" s="16">
        <v>153.88</v>
      </c>
      <c r="T3901" s="16">
        <v>153.88</v>
      </c>
    </row>
    <row r="3902" spans="1:20" x14ac:dyDescent="0.25">
      <c r="A3902" s="14" t="s">
        <v>18</v>
      </c>
      <c r="B3902" s="14">
        <v>21780</v>
      </c>
      <c r="C3902" s="14" t="s">
        <v>8476</v>
      </c>
      <c r="D3902" s="14">
        <v>566720205</v>
      </c>
      <c r="E3902" s="15">
        <v>43560</v>
      </c>
      <c r="F3902" s="54" t="str">
        <f t="shared" si="60"/>
        <v>abril</v>
      </c>
      <c r="G3902" s="14" t="s">
        <v>9899</v>
      </c>
      <c r="H3902" s="14" t="s">
        <v>4240</v>
      </c>
      <c r="I3902" s="14" t="s">
        <v>13427</v>
      </c>
      <c r="J3902" s="14" t="s">
        <v>32</v>
      </c>
      <c r="K3902" s="14" t="s">
        <v>18342</v>
      </c>
      <c r="L3902" s="14" t="s">
        <v>129</v>
      </c>
      <c r="M3902" s="16">
        <v>3220.54</v>
      </c>
      <c r="N3902" s="16">
        <v>568.32000000000005</v>
      </c>
      <c r="O3902" s="16">
        <v>5192.03</v>
      </c>
      <c r="P3902" s="17">
        <v>14.58</v>
      </c>
      <c r="Q3902" s="18">
        <v>5192.03</v>
      </c>
      <c r="R3902" s="16">
        <v>5192.03</v>
      </c>
      <c r="S3902" s="16">
        <v>8412.57</v>
      </c>
      <c r="T3902" s="16">
        <v>10179.209999999999</v>
      </c>
    </row>
    <row r="3903" spans="1:20" x14ac:dyDescent="0.25">
      <c r="A3903" s="14" t="s">
        <v>18</v>
      </c>
      <c r="B3903" s="14">
        <v>21780</v>
      </c>
      <c r="C3903" s="14" t="s">
        <v>8476</v>
      </c>
      <c r="D3903" s="14">
        <v>566750005</v>
      </c>
      <c r="E3903" s="15">
        <v>43560</v>
      </c>
      <c r="F3903" s="54" t="str">
        <f t="shared" si="60"/>
        <v>abril</v>
      </c>
      <c r="G3903" s="14" t="s">
        <v>11443</v>
      </c>
      <c r="H3903" s="14" t="s">
        <v>4241</v>
      </c>
      <c r="I3903" s="14" t="s">
        <v>13428</v>
      </c>
      <c r="J3903" s="14" t="s">
        <v>32</v>
      </c>
      <c r="K3903" s="14" t="s">
        <v>18343</v>
      </c>
      <c r="L3903" s="14" t="s">
        <v>4242</v>
      </c>
      <c r="M3903" s="16">
        <v>507.18</v>
      </c>
      <c r="N3903" s="16">
        <v>0</v>
      </c>
      <c r="O3903" s="16">
        <v>0</v>
      </c>
      <c r="P3903" s="17">
        <v>3.19</v>
      </c>
      <c r="Q3903" s="18">
        <v>453.01</v>
      </c>
      <c r="R3903" s="16">
        <v>439.9</v>
      </c>
      <c r="S3903" s="16">
        <v>960.19</v>
      </c>
      <c r="T3903" s="16">
        <v>1161.83</v>
      </c>
    </row>
    <row r="3904" spans="1:20" x14ac:dyDescent="0.25">
      <c r="A3904" s="14" t="s">
        <v>18</v>
      </c>
      <c r="B3904" s="14">
        <v>21780</v>
      </c>
      <c r="C3904" s="14" t="s">
        <v>8476</v>
      </c>
      <c r="D3904" s="14">
        <v>56675002</v>
      </c>
      <c r="E3904" s="15">
        <v>43560</v>
      </c>
      <c r="F3904" s="54" t="str">
        <f t="shared" si="60"/>
        <v>abril</v>
      </c>
      <c r="G3904" s="14" t="s">
        <v>11443</v>
      </c>
      <c r="H3904" s="14" t="s">
        <v>4241</v>
      </c>
      <c r="I3904" s="14" t="s">
        <v>13428</v>
      </c>
      <c r="J3904" s="14" t="s">
        <v>46</v>
      </c>
      <c r="K3904" s="14" t="s">
        <v>18344</v>
      </c>
      <c r="L3904" s="14" t="s">
        <v>4243</v>
      </c>
      <c r="M3904" s="16">
        <v>1091.8</v>
      </c>
      <c r="N3904" s="16">
        <v>0</v>
      </c>
      <c r="O3904" s="16">
        <v>602.41999999999996</v>
      </c>
      <c r="P3904" s="17">
        <v>5.84</v>
      </c>
      <c r="Q3904" s="18">
        <v>602.41999999999996</v>
      </c>
      <c r="R3904" s="19">
        <v>595.87</v>
      </c>
      <c r="S3904" s="16">
        <v>1694.22</v>
      </c>
      <c r="T3904" s="16">
        <v>2050.0100000000002</v>
      </c>
    </row>
    <row r="3905" spans="1:20" x14ac:dyDescent="0.25">
      <c r="A3905" s="14" t="s">
        <v>18</v>
      </c>
      <c r="B3905" s="14">
        <v>21780</v>
      </c>
      <c r="C3905" s="14" t="s">
        <v>8476</v>
      </c>
      <c r="D3905" s="14">
        <v>56675003</v>
      </c>
      <c r="E3905" s="15">
        <v>43560</v>
      </c>
      <c r="F3905" s="54" t="str">
        <f t="shared" si="60"/>
        <v>abril</v>
      </c>
      <c r="G3905" s="14" t="s">
        <v>11443</v>
      </c>
      <c r="H3905" s="14" t="s">
        <v>4241</v>
      </c>
      <c r="I3905" s="14" t="s">
        <v>13428</v>
      </c>
      <c r="J3905" s="14" t="s">
        <v>46</v>
      </c>
      <c r="K3905" s="14" t="s">
        <v>18345</v>
      </c>
      <c r="L3905" s="14" t="s">
        <v>4244</v>
      </c>
      <c r="M3905" s="16">
        <v>7811.13</v>
      </c>
      <c r="N3905" s="16">
        <v>0</v>
      </c>
      <c r="O3905" s="16">
        <v>941</v>
      </c>
      <c r="P3905" s="17">
        <v>9.41</v>
      </c>
      <c r="Q3905" s="18">
        <v>941</v>
      </c>
      <c r="R3905" s="19">
        <v>911.43</v>
      </c>
      <c r="S3905" s="16">
        <v>8752.1299999999992</v>
      </c>
      <c r="T3905" s="16">
        <v>10590.08</v>
      </c>
    </row>
    <row r="3906" spans="1:20" x14ac:dyDescent="0.25">
      <c r="A3906" s="14" t="s">
        <v>18</v>
      </c>
      <c r="B3906" s="14">
        <v>21780</v>
      </c>
      <c r="C3906" s="14" t="s">
        <v>8476</v>
      </c>
      <c r="D3906" s="14">
        <v>566775505</v>
      </c>
      <c r="E3906" s="15">
        <v>43560</v>
      </c>
      <c r="F3906" s="54" t="str">
        <f t="shared" si="60"/>
        <v>abril</v>
      </c>
      <c r="G3906" s="14" t="s">
        <v>9900</v>
      </c>
      <c r="H3906" s="14" t="s">
        <v>4245</v>
      </c>
      <c r="I3906" s="14" t="s">
        <v>13429</v>
      </c>
      <c r="J3906" s="14" t="s">
        <v>633</v>
      </c>
      <c r="K3906" s="14" t="s">
        <v>18346</v>
      </c>
      <c r="L3906" s="14" t="s">
        <v>813</v>
      </c>
      <c r="M3906" s="16">
        <v>-2300.1999999999998</v>
      </c>
      <c r="N3906" s="16">
        <v>0</v>
      </c>
      <c r="O3906" s="16">
        <v>0</v>
      </c>
      <c r="P3906" s="17">
        <v>-5.14</v>
      </c>
      <c r="Q3906" s="18">
        <v>-662.63</v>
      </c>
      <c r="R3906" s="16">
        <v>-662.63</v>
      </c>
      <c r="S3906" s="16">
        <v>-2962.83</v>
      </c>
      <c r="T3906" s="16">
        <v>-3585.02</v>
      </c>
    </row>
    <row r="3907" spans="1:20" x14ac:dyDescent="0.25">
      <c r="A3907" s="14" t="s">
        <v>18</v>
      </c>
      <c r="B3907" s="14">
        <v>21780</v>
      </c>
      <c r="C3907" s="14" t="s">
        <v>8476</v>
      </c>
      <c r="D3907" s="14">
        <v>566775705</v>
      </c>
      <c r="E3907" s="15">
        <v>43560</v>
      </c>
      <c r="F3907" s="54" t="str">
        <f t="shared" ref="F3907:F3970" si="61">TEXT(E3907,"MMMM")</f>
        <v>abril</v>
      </c>
      <c r="G3907" s="14" t="s">
        <v>9900</v>
      </c>
      <c r="H3907" s="14" t="s">
        <v>4245</v>
      </c>
      <c r="I3907" s="14" t="s">
        <v>13429</v>
      </c>
      <c r="J3907" s="14" t="s">
        <v>633</v>
      </c>
      <c r="K3907" s="14" t="s">
        <v>18347</v>
      </c>
      <c r="L3907" s="14" t="s">
        <v>813</v>
      </c>
      <c r="M3907" s="16">
        <v>1955.17</v>
      </c>
      <c r="N3907" s="16">
        <v>345.03</v>
      </c>
      <c r="O3907" s="16">
        <v>0</v>
      </c>
      <c r="P3907" s="17">
        <v>2.85</v>
      </c>
      <c r="Q3907" s="18">
        <v>111.2</v>
      </c>
      <c r="R3907" s="16">
        <v>111.2</v>
      </c>
      <c r="S3907" s="16">
        <v>2066.37</v>
      </c>
      <c r="T3907" s="16">
        <v>2500.31</v>
      </c>
    </row>
    <row r="3908" spans="1:20" x14ac:dyDescent="0.25">
      <c r="A3908" s="14" t="s">
        <v>18</v>
      </c>
      <c r="B3908" s="14">
        <v>21780</v>
      </c>
      <c r="C3908" s="14" t="s">
        <v>8476</v>
      </c>
      <c r="D3908" s="14">
        <v>56658942</v>
      </c>
      <c r="E3908" s="15">
        <v>43563</v>
      </c>
      <c r="F3908" s="54" t="str">
        <f t="shared" si="61"/>
        <v>abril</v>
      </c>
      <c r="G3908" s="14" t="s">
        <v>9895</v>
      </c>
      <c r="H3908" s="14" t="s">
        <v>20</v>
      </c>
      <c r="I3908" s="14" t="s">
        <v>11831</v>
      </c>
      <c r="J3908" s="14" t="s">
        <v>21</v>
      </c>
      <c r="K3908" s="14" t="s">
        <v>18348</v>
      </c>
      <c r="L3908" s="14" t="s">
        <v>4246</v>
      </c>
      <c r="M3908" s="16">
        <v>0</v>
      </c>
      <c r="N3908" s="16">
        <v>0</v>
      </c>
      <c r="O3908" s="16">
        <v>0</v>
      </c>
      <c r="P3908" s="17"/>
      <c r="Q3908" s="18">
        <v>0</v>
      </c>
      <c r="R3908" s="16"/>
      <c r="S3908" s="16">
        <v>0</v>
      </c>
      <c r="T3908" s="16">
        <v>0</v>
      </c>
    </row>
    <row r="3909" spans="1:20" x14ac:dyDescent="0.25">
      <c r="A3909" s="14" t="s">
        <v>18</v>
      </c>
      <c r="B3909" s="14">
        <v>21780</v>
      </c>
      <c r="C3909" s="14" t="s">
        <v>8476</v>
      </c>
      <c r="D3909" s="14">
        <v>56658943</v>
      </c>
      <c r="E3909" s="15">
        <v>43563</v>
      </c>
      <c r="F3909" s="54" t="str">
        <f t="shared" si="61"/>
        <v>abril</v>
      </c>
      <c r="G3909" s="14" t="s">
        <v>9895</v>
      </c>
      <c r="H3909" s="14" t="s">
        <v>20</v>
      </c>
      <c r="I3909" s="14" t="s">
        <v>11831</v>
      </c>
      <c r="J3909" s="14" t="s">
        <v>21</v>
      </c>
      <c r="K3909" s="14" t="s">
        <v>18349</v>
      </c>
      <c r="L3909" s="14" t="s">
        <v>4247</v>
      </c>
      <c r="M3909" s="16">
        <v>0</v>
      </c>
      <c r="N3909" s="16">
        <v>0</v>
      </c>
      <c r="O3909" s="16">
        <v>0</v>
      </c>
      <c r="P3909" s="17"/>
      <c r="Q3909" s="18">
        <v>0</v>
      </c>
      <c r="R3909" s="16"/>
      <c r="S3909" s="16">
        <v>0</v>
      </c>
      <c r="T3909" s="16">
        <v>0</v>
      </c>
    </row>
    <row r="3910" spans="1:20" x14ac:dyDescent="0.25">
      <c r="A3910" s="14" t="s">
        <v>18</v>
      </c>
      <c r="B3910" s="14">
        <v>21780</v>
      </c>
      <c r="C3910" s="14" t="s">
        <v>8476</v>
      </c>
      <c r="D3910" s="14">
        <v>56658944</v>
      </c>
      <c r="E3910" s="15">
        <v>43563</v>
      </c>
      <c r="F3910" s="54" t="str">
        <f t="shared" si="61"/>
        <v>abril</v>
      </c>
      <c r="G3910" s="14" t="s">
        <v>9895</v>
      </c>
      <c r="H3910" s="14" t="s">
        <v>20</v>
      </c>
      <c r="I3910" s="14" t="s">
        <v>11831</v>
      </c>
      <c r="J3910" s="14" t="s">
        <v>21</v>
      </c>
      <c r="K3910" s="14" t="s">
        <v>18350</v>
      </c>
      <c r="L3910" s="14" t="s">
        <v>4248</v>
      </c>
      <c r="M3910" s="16">
        <v>0</v>
      </c>
      <c r="N3910" s="16">
        <v>0</v>
      </c>
      <c r="O3910" s="16">
        <v>0</v>
      </c>
      <c r="P3910" s="17"/>
      <c r="Q3910" s="18">
        <v>0</v>
      </c>
      <c r="R3910" s="16"/>
      <c r="S3910" s="16">
        <v>0</v>
      </c>
      <c r="T3910" s="16">
        <v>0</v>
      </c>
    </row>
    <row r="3911" spans="1:20" x14ac:dyDescent="0.25">
      <c r="A3911" s="14" t="s">
        <v>18</v>
      </c>
      <c r="B3911" s="14">
        <v>21780</v>
      </c>
      <c r="C3911" s="14" t="s">
        <v>8476</v>
      </c>
      <c r="D3911" s="14">
        <v>56658945</v>
      </c>
      <c r="E3911" s="15">
        <v>43563</v>
      </c>
      <c r="F3911" s="54" t="str">
        <f t="shared" si="61"/>
        <v>abril</v>
      </c>
      <c r="G3911" s="14" t="s">
        <v>9895</v>
      </c>
      <c r="H3911" s="14" t="s">
        <v>20</v>
      </c>
      <c r="I3911" s="14" t="s">
        <v>11831</v>
      </c>
      <c r="J3911" s="14" t="s">
        <v>21</v>
      </c>
      <c r="K3911" s="14" t="s">
        <v>18351</v>
      </c>
      <c r="L3911" s="14" t="s">
        <v>4249</v>
      </c>
      <c r="M3911" s="16">
        <v>0</v>
      </c>
      <c r="N3911" s="16">
        <v>0</v>
      </c>
      <c r="O3911" s="16">
        <v>0</v>
      </c>
      <c r="P3911" s="17"/>
      <c r="Q3911" s="18">
        <v>0</v>
      </c>
      <c r="R3911" s="16"/>
      <c r="S3911" s="16">
        <v>0</v>
      </c>
      <c r="T3911" s="16">
        <v>0</v>
      </c>
    </row>
    <row r="3912" spans="1:20" x14ac:dyDescent="0.25">
      <c r="A3912" s="14" t="s">
        <v>18</v>
      </c>
      <c r="B3912" s="14">
        <v>21780</v>
      </c>
      <c r="C3912" s="14" t="s">
        <v>8476</v>
      </c>
      <c r="D3912" s="14">
        <v>56658946</v>
      </c>
      <c r="E3912" s="15">
        <v>43563</v>
      </c>
      <c r="F3912" s="54" t="str">
        <f t="shared" si="61"/>
        <v>abril</v>
      </c>
      <c r="G3912" s="14" t="s">
        <v>9895</v>
      </c>
      <c r="H3912" s="14" t="s">
        <v>20</v>
      </c>
      <c r="I3912" s="14" t="s">
        <v>11831</v>
      </c>
      <c r="J3912" s="14" t="s">
        <v>21</v>
      </c>
      <c r="K3912" s="14" t="s">
        <v>18352</v>
      </c>
      <c r="L3912" s="14" t="s">
        <v>201</v>
      </c>
      <c r="M3912" s="16">
        <v>0</v>
      </c>
      <c r="N3912" s="16">
        <v>0</v>
      </c>
      <c r="O3912" s="16">
        <v>0</v>
      </c>
      <c r="P3912" s="17"/>
      <c r="Q3912" s="18">
        <v>0</v>
      </c>
      <c r="R3912" s="16"/>
      <c r="S3912" s="16">
        <v>0</v>
      </c>
      <c r="T3912" s="16">
        <v>0</v>
      </c>
    </row>
    <row r="3913" spans="1:20" x14ac:dyDescent="0.25">
      <c r="A3913" s="14" t="s">
        <v>18</v>
      </c>
      <c r="B3913" s="14">
        <v>21780</v>
      </c>
      <c r="C3913" s="14" t="s">
        <v>8476</v>
      </c>
      <c r="D3913" s="14">
        <v>566632705</v>
      </c>
      <c r="E3913" s="15">
        <v>43563</v>
      </c>
      <c r="F3913" s="54" t="str">
        <f t="shared" si="61"/>
        <v>abril</v>
      </c>
      <c r="G3913" s="14" t="s">
        <v>9198</v>
      </c>
      <c r="H3913" s="14" t="s">
        <v>20</v>
      </c>
      <c r="I3913" s="14" t="s">
        <v>11831</v>
      </c>
      <c r="J3913" s="14" t="s">
        <v>21</v>
      </c>
      <c r="K3913" s="14" t="s">
        <v>18353</v>
      </c>
      <c r="L3913" s="14" t="s">
        <v>4250</v>
      </c>
      <c r="M3913" s="16">
        <v>0</v>
      </c>
      <c r="N3913" s="16">
        <v>0</v>
      </c>
      <c r="O3913" s="16">
        <v>0</v>
      </c>
      <c r="P3913" s="17"/>
      <c r="Q3913" s="18">
        <v>0</v>
      </c>
      <c r="R3913" s="19"/>
      <c r="S3913" s="16">
        <v>0</v>
      </c>
      <c r="T3913" s="16">
        <v>0</v>
      </c>
    </row>
    <row r="3914" spans="1:20" x14ac:dyDescent="0.25">
      <c r="A3914" s="14" t="s">
        <v>18</v>
      </c>
      <c r="B3914" s="14">
        <v>21780</v>
      </c>
      <c r="C3914" s="14" t="s">
        <v>8476</v>
      </c>
      <c r="D3914" s="14">
        <v>56663272</v>
      </c>
      <c r="E3914" s="15">
        <v>43563</v>
      </c>
      <c r="F3914" s="54" t="str">
        <f t="shared" si="61"/>
        <v>abril</v>
      </c>
      <c r="G3914" s="14" t="s">
        <v>9198</v>
      </c>
      <c r="H3914" s="14" t="s">
        <v>20</v>
      </c>
      <c r="I3914" s="14" t="s">
        <v>11831</v>
      </c>
      <c r="J3914" s="14" t="s">
        <v>21</v>
      </c>
      <c r="K3914" s="14" t="s">
        <v>18354</v>
      </c>
      <c r="L3914" s="14" t="s">
        <v>4251</v>
      </c>
      <c r="M3914" s="16">
        <v>0</v>
      </c>
      <c r="N3914" s="16">
        <v>0</v>
      </c>
      <c r="O3914" s="16">
        <v>0</v>
      </c>
      <c r="P3914" s="17"/>
      <c r="Q3914" s="18">
        <v>0</v>
      </c>
      <c r="R3914" s="16"/>
      <c r="S3914" s="16">
        <v>0</v>
      </c>
      <c r="T3914" s="16">
        <v>0</v>
      </c>
    </row>
    <row r="3915" spans="1:20" x14ac:dyDescent="0.25">
      <c r="A3915" s="14" t="s">
        <v>18</v>
      </c>
      <c r="B3915" s="14">
        <v>21780</v>
      </c>
      <c r="C3915" s="14" t="s">
        <v>8476</v>
      </c>
      <c r="D3915" s="14">
        <v>56663273</v>
      </c>
      <c r="E3915" s="15">
        <v>43563</v>
      </c>
      <c r="F3915" s="54" t="str">
        <f t="shared" si="61"/>
        <v>abril</v>
      </c>
      <c r="G3915" s="14" t="s">
        <v>9198</v>
      </c>
      <c r="H3915" s="14" t="s">
        <v>20</v>
      </c>
      <c r="I3915" s="14" t="s">
        <v>11831</v>
      </c>
      <c r="J3915" s="14" t="s">
        <v>21</v>
      </c>
      <c r="K3915" s="14" t="s">
        <v>18355</v>
      </c>
      <c r="L3915" s="14" t="s">
        <v>4252</v>
      </c>
      <c r="M3915" s="16">
        <v>0</v>
      </c>
      <c r="N3915" s="16">
        <v>0</v>
      </c>
      <c r="O3915" s="16">
        <v>0</v>
      </c>
      <c r="P3915" s="17"/>
      <c r="Q3915" s="18">
        <v>0</v>
      </c>
      <c r="R3915" s="19"/>
      <c r="S3915" s="16">
        <v>0</v>
      </c>
      <c r="T3915" s="16">
        <v>0</v>
      </c>
    </row>
    <row r="3916" spans="1:20" x14ac:dyDescent="0.25">
      <c r="A3916" s="14" t="s">
        <v>18</v>
      </c>
      <c r="B3916" s="14">
        <v>21780</v>
      </c>
      <c r="C3916" s="14" t="s">
        <v>8476</v>
      </c>
      <c r="D3916" s="14">
        <v>56663274</v>
      </c>
      <c r="E3916" s="15">
        <v>43563</v>
      </c>
      <c r="F3916" s="54" t="str">
        <f t="shared" si="61"/>
        <v>abril</v>
      </c>
      <c r="G3916" s="14" t="s">
        <v>9198</v>
      </c>
      <c r="H3916" s="14" t="s">
        <v>20</v>
      </c>
      <c r="I3916" s="14" t="s">
        <v>11831</v>
      </c>
      <c r="J3916" s="14" t="s">
        <v>21</v>
      </c>
      <c r="K3916" s="14" t="s">
        <v>18356</v>
      </c>
      <c r="L3916" s="14" t="s">
        <v>4253</v>
      </c>
      <c r="M3916" s="16">
        <v>0</v>
      </c>
      <c r="N3916" s="16">
        <v>0</v>
      </c>
      <c r="O3916" s="16">
        <v>0</v>
      </c>
      <c r="P3916" s="17"/>
      <c r="Q3916" s="18">
        <v>0</v>
      </c>
      <c r="R3916" s="16"/>
      <c r="S3916" s="16">
        <v>0</v>
      </c>
      <c r="T3916" s="16">
        <v>0</v>
      </c>
    </row>
    <row r="3917" spans="1:20" x14ac:dyDescent="0.25">
      <c r="A3917" s="14" t="s">
        <v>18</v>
      </c>
      <c r="B3917" s="14">
        <v>21780</v>
      </c>
      <c r="C3917" s="14" t="s">
        <v>8476</v>
      </c>
      <c r="D3917" s="14">
        <v>56663275</v>
      </c>
      <c r="E3917" s="15">
        <v>43563</v>
      </c>
      <c r="F3917" s="54" t="str">
        <f t="shared" si="61"/>
        <v>abril</v>
      </c>
      <c r="G3917" s="14" t="s">
        <v>9198</v>
      </c>
      <c r="H3917" s="14" t="s">
        <v>20</v>
      </c>
      <c r="I3917" s="14" t="s">
        <v>11831</v>
      </c>
      <c r="J3917" s="14" t="s">
        <v>21</v>
      </c>
      <c r="K3917" s="14" t="s">
        <v>18357</v>
      </c>
      <c r="L3917" s="14" t="s">
        <v>3366</v>
      </c>
      <c r="M3917" s="16">
        <v>20411.63</v>
      </c>
      <c r="N3917" s="16">
        <v>0</v>
      </c>
      <c r="O3917" s="16">
        <v>934.3</v>
      </c>
      <c r="P3917" s="17"/>
      <c r="Q3917" s="18">
        <v>934.3</v>
      </c>
      <c r="R3917" s="16">
        <v>934.3</v>
      </c>
      <c r="S3917" s="16">
        <v>21345.93</v>
      </c>
      <c r="T3917" s="16">
        <v>21345.93</v>
      </c>
    </row>
    <row r="3918" spans="1:20" x14ac:dyDescent="0.25">
      <c r="A3918" s="14" t="s">
        <v>18</v>
      </c>
      <c r="B3918" s="14">
        <v>21780</v>
      </c>
      <c r="C3918" s="14" t="s">
        <v>8476</v>
      </c>
      <c r="D3918" s="14">
        <v>566633705</v>
      </c>
      <c r="E3918" s="15">
        <v>43563</v>
      </c>
      <c r="F3918" s="54" t="str">
        <f t="shared" si="61"/>
        <v>abril</v>
      </c>
      <c r="G3918" s="14" t="s">
        <v>11444</v>
      </c>
      <c r="H3918" s="14" t="s">
        <v>4254</v>
      </c>
      <c r="I3918" s="14" t="s">
        <v>13430</v>
      </c>
      <c r="J3918" s="14" t="s">
        <v>46</v>
      </c>
      <c r="K3918" s="14" t="s">
        <v>18358</v>
      </c>
      <c r="L3918" s="14" t="s">
        <v>4255</v>
      </c>
      <c r="M3918" s="16">
        <v>0</v>
      </c>
      <c r="N3918" s="16">
        <v>0</v>
      </c>
      <c r="O3918" s="16">
        <v>0</v>
      </c>
      <c r="P3918" s="17"/>
      <c r="Q3918" s="18">
        <v>950.41</v>
      </c>
      <c r="R3918" s="16">
        <v>932.15</v>
      </c>
      <c r="S3918" s="16">
        <v>950.41</v>
      </c>
      <c r="T3918" s="16">
        <v>1150</v>
      </c>
    </row>
    <row r="3919" spans="1:20" x14ac:dyDescent="0.25">
      <c r="A3919" s="14" t="s">
        <v>18</v>
      </c>
      <c r="B3919" s="14">
        <v>21780</v>
      </c>
      <c r="C3919" s="14" t="s">
        <v>8476</v>
      </c>
      <c r="D3919" s="14">
        <v>56669833</v>
      </c>
      <c r="E3919" s="15">
        <v>43563</v>
      </c>
      <c r="F3919" s="54" t="str">
        <f t="shared" si="61"/>
        <v>abril</v>
      </c>
      <c r="G3919" s="14" t="s">
        <v>9896</v>
      </c>
      <c r="H3919" s="14" t="s">
        <v>20</v>
      </c>
      <c r="I3919" s="14" t="s">
        <v>11831</v>
      </c>
      <c r="J3919" s="14" t="s">
        <v>21</v>
      </c>
      <c r="K3919" s="14" t="s">
        <v>18359</v>
      </c>
      <c r="L3919" s="14" t="s">
        <v>4256</v>
      </c>
      <c r="M3919" s="16">
        <v>0</v>
      </c>
      <c r="N3919" s="16">
        <v>0</v>
      </c>
      <c r="O3919" s="16">
        <v>0</v>
      </c>
      <c r="P3919" s="17"/>
      <c r="Q3919" s="18">
        <v>0</v>
      </c>
      <c r="R3919" s="16"/>
      <c r="S3919" s="16">
        <v>0</v>
      </c>
      <c r="T3919" s="16">
        <v>0</v>
      </c>
    </row>
    <row r="3920" spans="1:20" x14ac:dyDescent="0.25">
      <c r="A3920" s="14" t="s">
        <v>18</v>
      </c>
      <c r="B3920" s="14">
        <v>21780</v>
      </c>
      <c r="C3920" s="14" t="s">
        <v>8476</v>
      </c>
      <c r="D3920" s="14">
        <v>5667405005</v>
      </c>
      <c r="E3920" s="15">
        <v>43563</v>
      </c>
      <c r="F3920" s="54" t="str">
        <f t="shared" si="61"/>
        <v>abril</v>
      </c>
      <c r="G3920" s="14" t="s">
        <v>9901</v>
      </c>
      <c r="H3920" s="14" t="s">
        <v>4257</v>
      </c>
      <c r="I3920" s="14" t="s">
        <v>13431</v>
      </c>
      <c r="J3920" s="14" t="s">
        <v>32</v>
      </c>
      <c r="K3920" s="14" t="s">
        <v>18360</v>
      </c>
      <c r="L3920" s="14" t="s">
        <v>109</v>
      </c>
      <c r="M3920" s="16">
        <v>3220.54</v>
      </c>
      <c r="N3920" s="16">
        <v>568.32000000000005</v>
      </c>
      <c r="O3920" s="16">
        <v>4257.42</v>
      </c>
      <c r="P3920" s="17">
        <v>0.43</v>
      </c>
      <c r="Q3920" s="18">
        <v>4257.42</v>
      </c>
      <c r="R3920" s="16">
        <v>4257.42</v>
      </c>
      <c r="S3920" s="16">
        <v>7477.96</v>
      </c>
      <c r="T3920" s="16">
        <v>9048.33</v>
      </c>
    </row>
    <row r="3921" spans="1:20" x14ac:dyDescent="0.25">
      <c r="A3921" s="14" t="s">
        <v>18</v>
      </c>
      <c r="B3921" s="14">
        <v>21780</v>
      </c>
      <c r="C3921" s="14" t="s">
        <v>8476</v>
      </c>
      <c r="D3921" s="14">
        <v>566780005</v>
      </c>
      <c r="E3921" s="15">
        <v>43563</v>
      </c>
      <c r="F3921" s="54" t="str">
        <f t="shared" si="61"/>
        <v>abril</v>
      </c>
      <c r="G3921" s="14" t="s">
        <v>9902</v>
      </c>
      <c r="H3921" s="14" t="s">
        <v>4258</v>
      </c>
      <c r="I3921" s="14" t="s">
        <v>13432</v>
      </c>
      <c r="J3921" s="14" t="s">
        <v>32</v>
      </c>
      <c r="K3921" s="14" t="s">
        <v>18361</v>
      </c>
      <c r="L3921" s="14" t="s">
        <v>109</v>
      </c>
      <c r="M3921" s="16">
        <v>4429.5600000000004</v>
      </c>
      <c r="N3921" s="16">
        <v>0</v>
      </c>
      <c r="O3921" s="16">
        <v>5144.33</v>
      </c>
      <c r="P3921" s="17">
        <v>16</v>
      </c>
      <c r="Q3921" s="18">
        <v>5144.33</v>
      </c>
      <c r="R3921" s="16">
        <v>5129.4399999999996</v>
      </c>
      <c r="S3921" s="16">
        <v>9573.89</v>
      </c>
      <c r="T3921" s="16">
        <v>11584.41</v>
      </c>
    </row>
    <row r="3922" spans="1:20" x14ac:dyDescent="0.25">
      <c r="A3922" s="14" t="s">
        <v>18</v>
      </c>
      <c r="B3922" s="14">
        <v>21780</v>
      </c>
      <c r="C3922" s="14" t="s">
        <v>8476</v>
      </c>
      <c r="D3922" s="14">
        <v>5668053305</v>
      </c>
      <c r="E3922" s="15">
        <v>43563</v>
      </c>
      <c r="F3922" s="54" t="str">
        <f t="shared" si="61"/>
        <v>abril</v>
      </c>
      <c r="G3922" s="14" t="s">
        <v>9733</v>
      </c>
      <c r="H3922" s="14" t="s">
        <v>4259</v>
      </c>
      <c r="I3922" s="14" t="s">
        <v>13433</v>
      </c>
      <c r="J3922" s="14" t="s">
        <v>633</v>
      </c>
      <c r="K3922" s="14" t="s">
        <v>18362</v>
      </c>
      <c r="L3922" s="14" t="s">
        <v>754</v>
      </c>
      <c r="M3922" s="16">
        <v>0</v>
      </c>
      <c r="N3922" s="16">
        <v>0</v>
      </c>
      <c r="O3922" s="16">
        <v>0</v>
      </c>
      <c r="P3922" s="17"/>
      <c r="Q3922" s="18">
        <v>0</v>
      </c>
      <c r="R3922" s="16"/>
      <c r="S3922" s="16">
        <v>1570.24</v>
      </c>
      <c r="T3922" s="16">
        <v>1899.99</v>
      </c>
    </row>
    <row r="3923" spans="1:20" x14ac:dyDescent="0.25">
      <c r="A3923" s="14" t="s">
        <v>18</v>
      </c>
      <c r="B3923" s="14">
        <v>21780</v>
      </c>
      <c r="C3923" s="14" t="s">
        <v>8476</v>
      </c>
      <c r="D3923" s="14">
        <v>5666680505</v>
      </c>
      <c r="E3923" s="15">
        <v>43564</v>
      </c>
      <c r="F3923" s="54" t="str">
        <f t="shared" si="61"/>
        <v>abril</v>
      </c>
      <c r="G3923" s="14" t="s">
        <v>9903</v>
      </c>
      <c r="H3923" s="14" t="s">
        <v>20</v>
      </c>
      <c r="I3923" s="14" t="s">
        <v>11831</v>
      </c>
      <c r="J3923" s="14" t="s">
        <v>21</v>
      </c>
      <c r="K3923" s="14" t="s">
        <v>18363</v>
      </c>
      <c r="L3923" s="14" t="s">
        <v>4260</v>
      </c>
      <c r="M3923" s="16">
        <v>0</v>
      </c>
      <c r="N3923" s="16">
        <v>0</v>
      </c>
      <c r="O3923" s="16">
        <v>0</v>
      </c>
      <c r="P3923" s="17"/>
      <c r="Q3923" s="18">
        <v>667.36</v>
      </c>
      <c r="R3923" s="16">
        <v>667.36</v>
      </c>
      <c r="S3923" s="16">
        <v>667.36</v>
      </c>
      <c r="T3923" s="16">
        <v>667.36</v>
      </c>
    </row>
    <row r="3924" spans="1:20" x14ac:dyDescent="0.25">
      <c r="A3924" s="14" t="s">
        <v>18</v>
      </c>
      <c r="B3924" s="14">
        <v>21780</v>
      </c>
      <c r="C3924" s="14" t="s">
        <v>8476</v>
      </c>
      <c r="D3924" s="14">
        <v>566668052</v>
      </c>
      <c r="E3924" s="15">
        <v>43564</v>
      </c>
      <c r="F3924" s="54" t="str">
        <f t="shared" si="61"/>
        <v>abril</v>
      </c>
      <c r="G3924" s="14" t="s">
        <v>9903</v>
      </c>
      <c r="H3924" s="14" t="s">
        <v>20</v>
      </c>
      <c r="I3924" s="14" t="s">
        <v>11831</v>
      </c>
      <c r="J3924" s="14" t="s">
        <v>21</v>
      </c>
      <c r="K3924" s="14" t="s">
        <v>18364</v>
      </c>
      <c r="L3924" s="14" t="s">
        <v>3118</v>
      </c>
      <c r="M3924" s="16">
        <v>0</v>
      </c>
      <c r="N3924" s="16">
        <v>0</v>
      </c>
      <c r="O3924" s="16">
        <v>0</v>
      </c>
      <c r="P3924" s="17"/>
      <c r="Q3924" s="18">
        <v>934.3</v>
      </c>
      <c r="R3924" s="16">
        <v>934.3</v>
      </c>
      <c r="S3924" s="16">
        <v>934.3</v>
      </c>
      <c r="T3924" s="16">
        <v>934.3</v>
      </c>
    </row>
    <row r="3925" spans="1:20" x14ac:dyDescent="0.25">
      <c r="A3925" s="14" t="s">
        <v>18</v>
      </c>
      <c r="B3925" s="14">
        <v>21780</v>
      </c>
      <c r="C3925" s="14" t="s">
        <v>8476</v>
      </c>
      <c r="D3925" s="14">
        <v>5667005005</v>
      </c>
      <c r="E3925" s="15">
        <v>43564</v>
      </c>
      <c r="F3925" s="54" t="str">
        <f t="shared" si="61"/>
        <v>abril</v>
      </c>
      <c r="G3925" s="14" t="s">
        <v>8560</v>
      </c>
      <c r="H3925" s="14" t="s">
        <v>20</v>
      </c>
      <c r="I3925" s="14" t="s">
        <v>11831</v>
      </c>
      <c r="J3925" s="14" t="s">
        <v>21</v>
      </c>
      <c r="K3925" s="14" t="s">
        <v>18365</v>
      </c>
      <c r="L3925" s="14" t="s">
        <v>3118</v>
      </c>
      <c r="M3925" s="16">
        <v>0</v>
      </c>
      <c r="N3925" s="16">
        <v>0</v>
      </c>
      <c r="O3925" s="16">
        <v>0</v>
      </c>
      <c r="P3925" s="17"/>
      <c r="Q3925" s="18">
        <v>934.3</v>
      </c>
      <c r="R3925" s="16">
        <v>934.3</v>
      </c>
      <c r="S3925" s="16">
        <v>934.3</v>
      </c>
      <c r="T3925" s="16">
        <v>934.3</v>
      </c>
    </row>
    <row r="3926" spans="1:20" x14ac:dyDescent="0.25">
      <c r="A3926" s="14" t="s">
        <v>18</v>
      </c>
      <c r="B3926" s="14">
        <v>21780</v>
      </c>
      <c r="C3926" s="14" t="s">
        <v>8476</v>
      </c>
      <c r="D3926" s="14">
        <v>566700502</v>
      </c>
      <c r="E3926" s="15">
        <v>43564</v>
      </c>
      <c r="F3926" s="54" t="str">
        <f t="shared" si="61"/>
        <v>abril</v>
      </c>
      <c r="G3926" s="14" t="s">
        <v>8560</v>
      </c>
      <c r="H3926" s="14" t="s">
        <v>20</v>
      </c>
      <c r="I3926" s="14" t="s">
        <v>11831</v>
      </c>
      <c r="J3926" s="14" t="s">
        <v>21</v>
      </c>
      <c r="K3926" s="14" t="s">
        <v>18366</v>
      </c>
      <c r="L3926" s="14" t="s">
        <v>4261</v>
      </c>
      <c r="M3926" s="16">
        <v>0</v>
      </c>
      <c r="N3926" s="16">
        <v>0</v>
      </c>
      <c r="O3926" s="16">
        <v>0</v>
      </c>
      <c r="P3926" s="17"/>
      <c r="Q3926" s="18">
        <v>0</v>
      </c>
      <c r="R3926" s="16"/>
      <c r="S3926" s="16">
        <v>0</v>
      </c>
      <c r="T3926" s="16">
        <v>0</v>
      </c>
    </row>
    <row r="3927" spans="1:20" x14ac:dyDescent="0.25">
      <c r="A3927" s="14" t="s">
        <v>18</v>
      </c>
      <c r="B3927" s="14">
        <v>21780</v>
      </c>
      <c r="C3927" s="14" t="s">
        <v>8476</v>
      </c>
      <c r="D3927" s="14">
        <v>566703305</v>
      </c>
      <c r="E3927" s="15">
        <v>43564</v>
      </c>
      <c r="F3927" s="54" t="str">
        <f t="shared" si="61"/>
        <v>abril</v>
      </c>
      <c r="G3927" s="14" t="s">
        <v>11445</v>
      </c>
      <c r="H3927" s="14" t="s">
        <v>4262</v>
      </c>
      <c r="I3927" s="14" t="s">
        <v>13434</v>
      </c>
      <c r="J3927" s="14" t="s">
        <v>32</v>
      </c>
      <c r="K3927" s="14" t="s">
        <v>18367</v>
      </c>
      <c r="L3927" s="14" t="s">
        <v>4263</v>
      </c>
      <c r="M3927" s="16">
        <v>5393.45</v>
      </c>
      <c r="N3927" s="16">
        <v>0</v>
      </c>
      <c r="O3927" s="16">
        <v>0</v>
      </c>
      <c r="P3927" s="17">
        <v>3</v>
      </c>
      <c r="Q3927" s="18">
        <v>4995.3500000000004</v>
      </c>
      <c r="R3927" s="16">
        <v>4972.12</v>
      </c>
      <c r="S3927" s="16">
        <v>10388.799999999999</v>
      </c>
      <c r="T3927" s="16">
        <v>12570.45</v>
      </c>
    </row>
    <row r="3928" spans="1:20" x14ac:dyDescent="0.25">
      <c r="A3928" s="14" t="s">
        <v>18</v>
      </c>
      <c r="B3928" s="14">
        <v>21780</v>
      </c>
      <c r="C3928" s="14" t="s">
        <v>8476</v>
      </c>
      <c r="D3928" s="14">
        <v>56670332</v>
      </c>
      <c r="E3928" s="15">
        <v>43564</v>
      </c>
      <c r="F3928" s="54" t="str">
        <f t="shared" si="61"/>
        <v>abril</v>
      </c>
      <c r="G3928" s="14" t="s">
        <v>11445</v>
      </c>
      <c r="H3928" s="14" t="s">
        <v>4262</v>
      </c>
      <c r="I3928" s="14" t="s">
        <v>13434</v>
      </c>
      <c r="J3928" s="14" t="s">
        <v>46</v>
      </c>
      <c r="K3928" s="14" t="s">
        <v>18368</v>
      </c>
      <c r="L3928" s="14" t="s">
        <v>1968</v>
      </c>
      <c r="M3928" s="16">
        <v>0</v>
      </c>
      <c r="N3928" s="16">
        <v>0</v>
      </c>
      <c r="O3928" s="16">
        <v>0</v>
      </c>
      <c r="P3928" s="17">
        <v>8.8800000000000008</v>
      </c>
      <c r="Q3928" s="18">
        <v>1074.5899999999999</v>
      </c>
      <c r="R3928" s="16">
        <v>1053.3499999999999</v>
      </c>
      <c r="S3928" s="16">
        <v>1074.5899999999999</v>
      </c>
      <c r="T3928" s="16">
        <v>1300.25</v>
      </c>
    </row>
    <row r="3929" spans="1:20" x14ac:dyDescent="0.25">
      <c r="A3929" s="14" t="s">
        <v>18</v>
      </c>
      <c r="B3929" s="14">
        <v>21780</v>
      </c>
      <c r="C3929" s="14" t="s">
        <v>8476</v>
      </c>
      <c r="D3929" s="14">
        <v>56670333</v>
      </c>
      <c r="E3929" s="15">
        <v>43564</v>
      </c>
      <c r="F3929" s="54" t="str">
        <f t="shared" si="61"/>
        <v>abril</v>
      </c>
      <c r="G3929" s="14" t="s">
        <v>11445</v>
      </c>
      <c r="H3929" s="14" t="s">
        <v>4262</v>
      </c>
      <c r="I3929" s="14" t="s">
        <v>13434</v>
      </c>
      <c r="J3929" s="14" t="s">
        <v>46</v>
      </c>
      <c r="K3929" s="14" t="s">
        <v>18369</v>
      </c>
      <c r="L3929" s="14" t="s">
        <v>4264</v>
      </c>
      <c r="M3929" s="16">
        <v>355.5</v>
      </c>
      <c r="N3929" s="16">
        <v>0</v>
      </c>
      <c r="O3929" s="16">
        <v>0</v>
      </c>
      <c r="P3929" s="17"/>
      <c r="Q3929" s="18">
        <v>95.04</v>
      </c>
      <c r="R3929" s="16">
        <v>95.04</v>
      </c>
      <c r="S3929" s="16">
        <v>450.54</v>
      </c>
      <c r="T3929" s="16">
        <v>545.15</v>
      </c>
    </row>
    <row r="3930" spans="1:20" x14ac:dyDescent="0.25">
      <c r="A3930" s="14" t="s">
        <v>18</v>
      </c>
      <c r="B3930" s="14">
        <v>21780</v>
      </c>
      <c r="C3930" s="14" t="s">
        <v>8476</v>
      </c>
      <c r="D3930" s="14">
        <v>566776905</v>
      </c>
      <c r="E3930" s="15">
        <v>43564</v>
      </c>
      <c r="F3930" s="54" t="str">
        <f t="shared" si="61"/>
        <v>abril</v>
      </c>
      <c r="G3930" s="14" t="s">
        <v>9904</v>
      </c>
      <c r="H3930" s="14" t="s">
        <v>4265</v>
      </c>
      <c r="I3930" s="14" t="s">
        <v>13435</v>
      </c>
      <c r="J3930" s="14" t="s">
        <v>32</v>
      </c>
      <c r="K3930" s="14" t="s">
        <v>18370</v>
      </c>
      <c r="L3930" s="14" t="s">
        <v>675</v>
      </c>
      <c r="M3930" s="16">
        <v>4305.3500000000004</v>
      </c>
      <c r="N3930" s="16">
        <v>759.76</v>
      </c>
      <c r="O3930" s="16">
        <v>4065.81</v>
      </c>
      <c r="P3930" s="17">
        <v>6.92</v>
      </c>
      <c r="Q3930" s="18">
        <v>4065.81</v>
      </c>
      <c r="R3930" s="16">
        <v>4065.81</v>
      </c>
      <c r="S3930" s="16">
        <v>8371.16</v>
      </c>
      <c r="T3930" s="16">
        <v>10129.1</v>
      </c>
    </row>
    <row r="3931" spans="1:20" x14ac:dyDescent="0.25">
      <c r="A3931" s="14" t="s">
        <v>18</v>
      </c>
      <c r="B3931" s="14">
        <v>21780</v>
      </c>
      <c r="C3931" s="14" t="s">
        <v>8476</v>
      </c>
      <c r="D3931" s="14">
        <v>56677692</v>
      </c>
      <c r="E3931" s="15">
        <v>43564</v>
      </c>
      <c r="F3931" s="54" t="str">
        <f t="shared" si="61"/>
        <v>abril</v>
      </c>
      <c r="G3931" s="14" t="s">
        <v>9904</v>
      </c>
      <c r="H3931" s="14" t="s">
        <v>4265</v>
      </c>
      <c r="I3931" s="14" t="s">
        <v>13435</v>
      </c>
      <c r="J3931" s="14" t="s">
        <v>32</v>
      </c>
      <c r="K3931" s="14" t="s">
        <v>18371</v>
      </c>
      <c r="L3931" s="14" t="s">
        <v>4266</v>
      </c>
      <c r="M3931" s="16">
        <v>0</v>
      </c>
      <c r="N3931" s="16">
        <v>0</v>
      </c>
      <c r="O3931" s="16">
        <v>0</v>
      </c>
      <c r="P3931" s="17"/>
      <c r="Q3931" s="18">
        <v>1900.83</v>
      </c>
      <c r="R3931" s="16">
        <v>1900.83</v>
      </c>
      <c r="S3931" s="16">
        <v>1900.83</v>
      </c>
      <c r="T3931" s="16">
        <v>2300</v>
      </c>
    </row>
    <row r="3932" spans="1:20" x14ac:dyDescent="0.25">
      <c r="A3932" s="14" t="s">
        <v>18</v>
      </c>
      <c r="B3932" s="14">
        <v>21780</v>
      </c>
      <c r="C3932" s="14" t="s">
        <v>8476</v>
      </c>
      <c r="D3932" s="14">
        <v>56678002</v>
      </c>
      <c r="E3932" s="15">
        <v>43564</v>
      </c>
      <c r="F3932" s="54" t="str">
        <f t="shared" si="61"/>
        <v>abril</v>
      </c>
      <c r="G3932" s="14" t="s">
        <v>9902</v>
      </c>
      <c r="H3932" s="14" t="s">
        <v>20</v>
      </c>
      <c r="I3932" s="14" t="s">
        <v>11831</v>
      </c>
      <c r="J3932" s="14" t="s">
        <v>21</v>
      </c>
      <c r="K3932" s="14" t="s">
        <v>18372</v>
      </c>
      <c r="L3932" s="14" t="s">
        <v>4267</v>
      </c>
      <c r="M3932" s="16">
        <v>0</v>
      </c>
      <c r="N3932" s="16">
        <v>0</v>
      </c>
      <c r="O3932" s="16">
        <v>0</v>
      </c>
      <c r="P3932" s="17"/>
      <c r="Q3932" s="18">
        <v>0</v>
      </c>
      <c r="R3932" s="16"/>
      <c r="S3932" s="16">
        <v>0</v>
      </c>
      <c r="T3932" s="16">
        <v>0</v>
      </c>
    </row>
    <row r="3933" spans="1:20" x14ac:dyDescent="0.25">
      <c r="A3933" s="14" t="s">
        <v>18</v>
      </c>
      <c r="B3933" s="14">
        <v>21780</v>
      </c>
      <c r="C3933" s="14" t="s">
        <v>8476</v>
      </c>
      <c r="D3933" s="14">
        <v>56678003</v>
      </c>
      <c r="E3933" s="15">
        <v>43564</v>
      </c>
      <c r="F3933" s="54" t="str">
        <f t="shared" si="61"/>
        <v>abril</v>
      </c>
      <c r="G3933" s="14" t="s">
        <v>9902</v>
      </c>
      <c r="H3933" s="14" t="s">
        <v>20</v>
      </c>
      <c r="I3933" s="14" t="s">
        <v>11831</v>
      </c>
      <c r="J3933" s="14" t="s">
        <v>21</v>
      </c>
      <c r="K3933" s="14" t="s">
        <v>18373</v>
      </c>
      <c r="L3933" s="14" t="s">
        <v>4268</v>
      </c>
      <c r="M3933" s="16">
        <v>0</v>
      </c>
      <c r="N3933" s="16">
        <v>0</v>
      </c>
      <c r="O3933" s="16">
        <v>0</v>
      </c>
      <c r="P3933" s="17"/>
      <c r="Q3933" s="18">
        <v>0</v>
      </c>
      <c r="R3933" s="16"/>
      <c r="S3933" s="16">
        <v>0</v>
      </c>
      <c r="T3933" s="16">
        <v>0</v>
      </c>
    </row>
    <row r="3934" spans="1:20" x14ac:dyDescent="0.25">
      <c r="A3934" s="14" t="s">
        <v>18</v>
      </c>
      <c r="B3934" s="14">
        <v>21780</v>
      </c>
      <c r="C3934" s="14" t="s">
        <v>8476</v>
      </c>
      <c r="D3934" s="14">
        <v>56678004</v>
      </c>
      <c r="E3934" s="15">
        <v>43564</v>
      </c>
      <c r="F3934" s="54" t="str">
        <f t="shared" si="61"/>
        <v>abril</v>
      </c>
      <c r="G3934" s="14" t="s">
        <v>9902</v>
      </c>
      <c r="H3934" s="14" t="s">
        <v>20</v>
      </c>
      <c r="I3934" s="14" t="s">
        <v>11831</v>
      </c>
      <c r="J3934" s="14" t="s">
        <v>21</v>
      </c>
      <c r="K3934" s="14" t="s">
        <v>18374</v>
      </c>
      <c r="L3934" s="14" t="s">
        <v>4269</v>
      </c>
      <c r="M3934" s="16">
        <v>0</v>
      </c>
      <c r="N3934" s="16">
        <v>0</v>
      </c>
      <c r="O3934" s="16">
        <v>0</v>
      </c>
      <c r="P3934" s="17"/>
      <c r="Q3934" s="18">
        <v>0</v>
      </c>
      <c r="R3934" s="16"/>
      <c r="S3934" s="16">
        <v>0</v>
      </c>
      <c r="T3934" s="16">
        <v>0</v>
      </c>
    </row>
    <row r="3935" spans="1:20" x14ac:dyDescent="0.25">
      <c r="A3935" s="14" t="s">
        <v>18</v>
      </c>
      <c r="B3935" s="14">
        <v>21780</v>
      </c>
      <c r="C3935" s="14" t="s">
        <v>8476</v>
      </c>
      <c r="D3935" s="14">
        <v>56678005</v>
      </c>
      <c r="E3935" s="15">
        <v>43564</v>
      </c>
      <c r="F3935" s="54" t="str">
        <f t="shared" si="61"/>
        <v>abril</v>
      </c>
      <c r="G3935" s="14" t="s">
        <v>9902</v>
      </c>
      <c r="H3935" s="14" t="s">
        <v>20</v>
      </c>
      <c r="I3935" s="14" t="s">
        <v>11831</v>
      </c>
      <c r="J3935" s="14" t="s">
        <v>21</v>
      </c>
      <c r="K3935" s="14" t="s">
        <v>18375</v>
      </c>
      <c r="L3935" s="14" t="s">
        <v>4270</v>
      </c>
      <c r="M3935" s="16">
        <v>0</v>
      </c>
      <c r="N3935" s="16">
        <v>0</v>
      </c>
      <c r="O3935" s="16">
        <v>0</v>
      </c>
      <c r="P3935" s="17"/>
      <c r="Q3935" s="18">
        <v>0</v>
      </c>
      <c r="R3935" s="19"/>
      <c r="S3935" s="16">
        <v>0</v>
      </c>
      <c r="T3935" s="16">
        <v>0</v>
      </c>
    </row>
    <row r="3936" spans="1:20" x14ac:dyDescent="0.25">
      <c r="A3936" s="14" t="s">
        <v>18</v>
      </c>
      <c r="B3936" s="14">
        <v>21780</v>
      </c>
      <c r="C3936" s="14" t="s">
        <v>8476</v>
      </c>
      <c r="D3936" s="14">
        <v>566794005</v>
      </c>
      <c r="E3936" s="15">
        <v>43564</v>
      </c>
      <c r="F3936" s="54" t="str">
        <f t="shared" si="61"/>
        <v>abril</v>
      </c>
      <c r="G3936" s="14" t="s">
        <v>9905</v>
      </c>
      <c r="H3936" s="14" t="s">
        <v>4271</v>
      </c>
      <c r="I3936" s="14" t="s">
        <v>13436</v>
      </c>
      <c r="J3936" s="14" t="s">
        <v>32</v>
      </c>
      <c r="K3936" s="14" t="s">
        <v>18376</v>
      </c>
      <c r="L3936" s="14" t="s">
        <v>905</v>
      </c>
      <c r="M3936" s="16">
        <v>4305.3500000000004</v>
      </c>
      <c r="N3936" s="16">
        <v>759.76</v>
      </c>
      <c r="O3936" s="16">
        <v>0</v>
      </c>
      <c r="P3936" s="17">
        <v>7.39</v>
      </c>
      <c r="Q3936" s="18">
        <v>5268.64</v>
      </c>
      <c r="R3936" s="16">
        <v>5268.64</v>
      </c>
      <c r="S3936" s="16">
        <v>9573.99</v>
      </c>
      <c r="T3936" s="16">
        <v>11584.53</v>
      </c>
    </row>
    <row r="3937" spans="1:20" x14ac:dyDescent="0.25">
      <c r="A3937" s="14" t="s">
        <v>18</v>
      </c>
      <c r="B3937" s="14">
        <v>21780</v>
      </c>
      <c r="C3937" s="14" t="s">
        <v>8476</v>
      </c>
      <c r="D3937" s="14">
        <v>566805705</v>
      </c>
      <c r="E3937" s="15">
        <v>43564</v>
      </c>
      <c r="F3937" s="54" t="str">
        <f t="shared" si="61"/>
        <v>abril</v>
      </c>
      <c r="G3937" s="14" t="s">
        <v>9858</v>
      </c>
      <c r="H3937" s="14" t="s">
        <v>4272</v>
      </c>
      <c r="I3937" s="14" t="s">
        <v>13437</v>
      </c>
      <c r="J3937" s="14" t="s">
        <v>32</v>
      </c>
      <c r="K3937" s="14" t="s">
        <v>18377</v>
      </c>
      <c r="L3937" s="14" t="s">
        <v>675</v>
      </c>
      <c r="M3937" s="16">
        <v>4155.6000000000004</v>
      </c>
      <c r="N3937" s="16">
        <v>733.34</v>
      </c>
      <c r="O3937" s="16">
        <v>3931.92</v>
      </c>
      <c r="P3937" s="17">
        <v>1.97</v>
      </c>
      <c r="Q3937" s="18">
        <v>3931.92</v>
      </c>
      <c r="R3937" s="16">
        <v>3905.52</v>
      </c>
      <c r="S3937" s="16">
        <v>8087.52</v>
      </c>
      <c r="T3937" s="16">
        <v>10028.530000000001</v>
      </c>
    </row>
    <row r="3938" spans="1:20" x14ac:dyDescent="0.25">
      <c r="A3938" s="14" t="s">
        <v>18</v>
      </c>
      <c r="B3938" s="14">
        <v>21780</v>
      </c>
      <c r="C3938" s="14" t="s">
        <v>8476</v>
      </c>
      <c r="D3938" s="14">
        <v>5668054005</v>
      </c>
      <c r="E3938" s="15">
        <v>43564</v>
      </c>
      <c r="F3938" s="54" t="str">
        <f t="shared" si="61"/>
        <v>abril</v>
      </c>
      <c r="G3938" s="14" t="s">
        <v>9906</v>
      </c>
      <c r="H3938" s="14" t="s">
        <v>4273</v>
      </c>
      <c r="I3938" s="14" t="s">
        <v>13438</v>
      </c>
      <c r="J3938" s="14" t="s">
        <v>32</v>
      </c>
      <c r="K3938" s="14" t="s">
        <v>18378</v>
      </c>
      <c r="L3938" s="14" t="s">
        <v>129</v>
      </c>
      <c r="M3938" s="16">
        <v>4429.5600000000004</v>
      </c>
      <c r="N3938" s="16">
        <v>0</v>
      </c>
      <c r="O3938" s="16">
        <v>6333.53</v>
      </c>
      <c r="P3938" s="17">
        <v>6.97</v>
      </c>
      <c r="Q3938" s="18">
        <v>6333.53</v>
      </c>
      <c r="R3938" s="16">
        <v>6333.53</v>
      </c>
      <c r="S3938" s="16">
        <v>10763.09</v>
      </c>
      <c r="T3938" s="16">
        <v>13023.34</v>
      </c>
    </row>
    <row r="3939" spans="1:20" x14ac:dyDescent="0.25">
      <c r="A3939" s="14" t="s">
        <v>18</v>
      </c>
      <c r="B3939" s="14">
        <v>21780</v>
      </c>
      <c r="C3939" s="14" t="s">
        <v>8476</v>
      </c>
      <c r="D3939" s="14">
        <v>5668054205</v>
      </c>
      <c r="E3939" s="15">
        <v>43564</v>
      </c>
      <c r="F3939" s="54" t="str">
        <f t="shared" si="61"/>
        <v>abril</v>
      </c>
      <c r="G3939" s="14" t="s">
        <v>9658</v>
      </c>
      <c r="H3939" s="14" t="s">
        <v>3389</v>
      </c>
      <c r="I3939" s="14" t="s">
        <v>13215</v>
      </c>
      <c r="J3939" s="14" t="s">
        <v>32</v>
      </c>
      <c r="K3939" s="14" t="s">
        <v>18379</v>
      </c>
      <c r="L3939" s="14" t="s">
        <v>109</v>
      </c>
      <c r="M3939" s="16">
        <v>3220.54</v>
      </c>
      <c r="N3939" s="16">
        <v>568.32000000000005</v>
      </c>
      <c r="O3939" s="16">
        <v>4244.22</v>
      </c>
      <c r="P3939" s="17">
        <v>13.63</v>
      </c>
      <c r="Q3939" s="18">
        <v>4244.22</v>
      </c>
      <c r="R3939" s="16">
        <v>4218.42</v>
      </c>
      <c r="S3939" s="16">
        <v>7464.76</v>
      </c>
      <c r="T3939" s="16">
        <v>9032.36</v>
      </c>
    </row>
    <row r="3940" spans="1:20" x14ac:dyDescent="0.25">
      <c r="A3940" s="14" t="s">
        <v>18</v>
      </c>
      <c r="B3940" s="14">
        <v>21780</v>
      </c>
      <c r="C3940" s="14" t="s">
        <v>8476</v>
      </c>
      <c r="D3940" s="14">
        <v>5668054305</v>
      </c>
      <c r="E3940" s="15">
        <v>43564</v>
      </c>
      <c r="F3940" s="54" t="str">
        <f t="shared" si="61"/>
        <v>abril</v>
      </c>
      <c r="G3940" s="14" t="s">
        <v>9907</v>
      </c>
      <c r="H3940" s="14" t="s">
        <v>4274</v>
      </c>
      <c r="I3940" s="14" t="s">
        <v>12013</v>
      </c>
      <c r="J3940" s="14" t="s">
        <v>32</v>
      </c>
      <c r="K3940" s="14" t="s">
        <v>18378</v>
      </c>
      <c r="L3940" s="14" t="s">
        <v>129</v>
      </c>
      <c r="M3940" s="16">
        <v>3409.97</v>
      </c>
      <c r="N3940" s="16">
        <v>378.89</v>
      </c>
      <c r="O3940" s="16">
        <v>4987.8500000000004</v>
      </c>
      <c r="P3940" s="17">
        <v>10.5</v>
      </c>
      <c r="Q3940" s="18">
        <v>4987.8500000000004</v>
      </c>
      <c r="R3940" s="16">
        <v>4987.8500000000004</v>
      </c>
      <c r="S3940" s="16">
        <v>8397.82</v>
      </c>
      <c r="T3940" s="16">
        <v>10161.36</v>
      </c>
    </row>
    <row r="3941" spans="1:20" x14ac:dyDescent="0.25">
      <c r="A3941" s="14" t="s">
        <v>18</v>
      </c>
      <c r="B3941" s="14">
        <v>21780</v>
      </c>
      <c r="C3941" s="14" t="s">
        <v>8476</v>
      </c>
      <c r="D3941" s="14">
        <v>5668054605</v>
      </c>
      <c r="E3941" s="15">
        <v>43564</v>
      </c>
      <c r="F3941" s="54" t="str">
        <f t="shared" si="61"/>
        <v>abril</v>
      </c>
      <c r="G3941" s="14" t="s">
        <v>9908</v>
      </c>
      <c r="H3941" s="14" t="s">
        <v>4275</v>
      </c>
      <c r="I3941" s="14" t="s">
        <v>13439</v>
      </c>
      <c r="J3941" s="14" t="s">
        <v>32</v>
      </c>
      <c r="K3941" s="14" t="s">
        <v>18380</v>
      </c>
      <c r="L3941" s="14" t="s">
        <v>3566</v>
      </c>
      <c r="M3941" s="16">
        <v>4515.9399999999996</v>
      </c>
      <c r="N3941" s="16">
        <v>796.93</v>
      </c>
      <c r="O3941" s="16">
        <v>0</v>
      </c>
      <c r="P3941" s="17">
        <v>9.1300000000000008</v>
      </c>
      <c r="Q3941" s="18">
        <v>2675.17</v>
      </c>
      <c r="R3941" s="19">
        <v>2642.81</v>
      </c>
      <c r="S3941" s="16">
        <v>7191.11</v>
      </c>
      <c r="T3941" s="16">
        <v>8701.24</v>
      </c>
    </row>
    <row r="3942" spans="1:20" x14ac:dyDescent="0.25">
      <c r="A3942" s="14" t="s">
        <v>18</v>
      </c>
      <c r="B3942" s="14">
        <v>21780</v>
      </c>
      <c r="C3942" s="14" t="s">
        <v>8476</v>
      </c>
      <c r="D3942" s="14">
        <v>566827405</v>
      </c>
      <c r="E3942" s="15">
        <v>43564</v>
      </c>
      <c r="F3942" s="54" t="str">
        <f t="shared" si="61"/>
        <v>abril</v>
      </c>
      <c r="G3942" s="14" t="s">
        <v>8815</v>
      </c>
      <c r="H3942" s="14" t="s">
        <v>1489</v>
      </c>
      <c r="I3942" s="14" t="s">
        <v>12650</v>
      </c>
      <c r="J3942" s="14" t="s">
        <v>46</v>
      </c>
      <c r="K3942" s="14" t="s">
        <v>18381</v>
      </c>
      <c r="L3942" s="14" t="s">
        <v>849</v>
      </c>
      <c r="M3942" s="16">
        <v>3519.67</v>
      </c>
      <c r="N3942" s="16">
        <v>621.12</v>
      </c>
      <c r="O3942" s="16">
        <v>0</v>
      </c>
      <c r="P3942" s="17">
        <v>3.34</v>
      </c>
      <c r="Q3942" s="18">
        <v>1108.6400000000001</v>
      </c>
      <c r="R3942" s="16">
        <v>1108.6400000000001</v>
      </c>
      <c r="S3942" s="16">
        <v>4628.3100000000004</v>
      </c>
      <c r="T3942" s="16">
        <v>5600.26</v>
      </c>
    </row>
    <row r="3943" spans="1:20" x14ac:dyDescent="0.25">
      <c r="A3943" s="14" t="s">
        <v>18</v>
      </c>
      <c r="B3943" s="14">
        <v>21780</v>
      </c>
      <c r="C3943" s="14" t="s">
        <v>8476</v>
      </c>
      <c r="D3943" s="14">
        <v>566576205</v>
      </c>
      <c r="E3943" s="15">
        <v>43565</v>
      </c>
      <c r="F3943" s="54" t="str">
        <f t="shared" si="61"/>
        <v>abril</v>
      </c>
      <c r="G3943" s="14" t="s">
        <v>8772</v>
      </c>
      <c r="H3943" s="14" t="s">
        <v>20</v>
      </c>
      <c r="I3943" s="14" t="s">
        <v>11831</v>
      </c>
      <c r="J3943" s="14" t="s">
        <v>21</v>
      </c>
      <c r="K3943" s="14" t="s">
        <v>18382</v>
      </c>
      <c r="L3943" s="14" t="s">
        <v>4276</v>
      </c>
      <c r="M3943" s="16">
        <v>0</v>
      </c>
      <c r="N3943" s="16">
        <v>0</v>
      </c>
      <c r="O3943" s="16">
        <v>0</v>
      </c>
      <c r="P3943" s="17"/>
      <c r="Q3943" s="18">
        <v>0</v>
      </c>
      <c r="R3943" s="16"/>
      <c r="S3943" s="16">
        <v>0</v>
      </c>
      <c r="T3943" s="16">
        <v>0</v>
      </c>
    </row>
    <row r="3944" spans="1:20" x14ac:dyDescent="0.25">
      <c r="A3944" s="14" t="s">
        <v>18</v>
      </c>
      <c r="B3944" s="14">
        <v>21780</v>
      </c>
      <c r="C3944" s="14" t="s">
        <v>8476</v>
      </c>
      <c r="D3944" s="14">
        <v>5665805205</v>
      </c>
      <c r="E3944" s="15">
        <v>43565</v>
      </c>
      <c r="F3944" s="54" t="str">
        <f t="shared" si="61"/>
        <v>abril</v>
      </c>
      <c r="G3944" s="14" t="s">
        <v>9909</v>
      </c>
      <c r="H3944" s="14" t="s">
        <v>4277</v>
      </c>
      <c r="I3944" s="14" t="s">
        <v>13440</v>
      </c>
      <c r="J3944" s="14" t="s">
        <v>32</v>
      </c>
      <c r="K3944" s="14" t="s">
        <v>18383</v>
      </c>
      <c r="L3944" s="14" t="s">
        <v>284</v>
      </c>
      <c r="M3944" s="16">
        <v>3220.54</v>
      </c>
      <c r="N3944" s="16">
        <v>568.32000000000005</v>
      </c>
      <c r="O3944" s="16">
        <v>4946.62</v>
      </c>
      <c r="P3944" s="17">
        <v>5.45</v>
      </c>
      <c r="Q3944" s="18">
        <v>4946.62</v>
      </c>
      <c r="R3944" s="16">
        <v>4946.62</v>
      </c>
      <c r="S3944" s="16">
        <v>8167.16</v>
      </c>
      <c r="T3944" s="16">
        <v>9882.26</v>
      </c>
    </row>
    <row r="3945" spans="1:20" x14ac:dyDescent="0.25">
      <c r="A3945" s="14" t="s">
        <v>18</v>
      </c>
      <c r="B3945" s="14">
        <v>21780</v>
      </c>
      <c r="C3945" s="14" t="s">
        <v>8476</v>
      </c>
      <c r="D3945" s="14">
        <v>566704905</v>
      </c>
      <c r="E3945" s="15">
        <v>43565</v>
      </c>
      <c r="F3945" s="54" t="str">
        <f t="shared" si="61"/>
        <v>abril</v>
      </c>
      <c r="G3945" s="14" t="s">
        <v>9910</v>
      </c>
      <c r="H3945" s="14" t="s">
        <v>4278</v>
      </c>
      <c r="I3945" s="14" t="s">
        <v>13441</v>
      </c>
      <c r="J3945" s="14" t="s">
        <v>32</v>
      </c>
      <c r="K3945" s="14" t="s">
        <v>18384</v>
      </c>
      <c r="L3945" s="14" t="s">
        <v>129</v>
      </c>
      <c r="M3945" s="16">
        <v>3220.54</v>
      </c>
      <c r="N3945" s="16">
        <v>568.32000000000005</v>
      </c>
      <c r="O3945" s="16">
        <v>5177.25</v>
      </c>
      <c r="P3945" s="17">
        <v>6.22</v>
      </c>
      <c r="Q3945" s="18">
        <v>5177.25</v>
      </c>
      <c r="R3945" s="16">
        <v>5177.25</v>
      </c>
      <c r="S3945" s="16">
        <v>8397.7900000000009</v>
      </c>
      <c r="T3945" s="16">
        <v>10161.33</v>
      </c>
    </row>
    <row r="3946" spans="1:20" x14ac:dyDescent="0.25">
      <c r="A3946" s="14" t="s">
        <v>18</v>
      </c>
      <c r="B3946" s="14">
        <v>21780</v>
      </c>
      <c r="C3946" s="14" t="s">
        <v>8476</v>
      </c>
      <c r="D3946" s="14">
        <v>566733805</v>
      </c>
      <c r="E3946" s="15">
        <v>43565</v>
      </c>
      <c r="F3946" s="54" t="str">
        <f t="shared" si="61"/>
        <v>abril</v>
      </c>
      <c r="G3946" s="14" t="s">
        <v>9889</v>
      </c>
      <c r="H3946" s="14" t="s">
        <v>20</v>
      </c>
      <c r="I3946" s="14" t="s">
        <v>11831</v>
      </c>
      <c r="J3946" s="14" t="s">
        <v>21</v>
      </c>
      <c r="K3946" s="14" t="s">
        <v>18385</v>
      </c>
      <c r="L3946" s="14" t="s">
        <v>4279</v>
      </c>
      <c r="M3946" s="16">
        <v>0</v>
      </c>
      <c r="N3946" s="16">
        <v>0</v>
      </c>
      <c r="O3946" s="16">
        <v>0</v>
      </c>
      <c r="P3946" s="17"/>
      <c r="Q3946" s="18">
        <v>0</v>
      </c>
      <c r="R3946" s="16"/>
      <c r="S3946" s="16">
        <v>0</v>
      </c>
      <c r="T3946" s="16">
        <v>0</v>
      </c>
    </row>
    <row r="3947" spans="1:20" x14ac:dyDescent="0.25">
      <c r="A3947" s="14" t="s">
        <v>18</v>
      </c>
      <c r="B3947" s="14">
        <v>21780</v>
      </c>
      <c r="C3947" s="14" t="s">
        <v>8476</v>
      </c>
      <c r="D3947" s="14">
        <v>566756805</v>
      </c>
      <c r="E3947" s="15">
        <v>43565</v>
      </c>
      <c r="F3947" s="54" t="str">
        <f t="shared" si="61"/>
        <v>abril</v>
      </c>
      <c r="G3947" s="14" t="s">
        <v>9209</v>
      </c>
      <c r="H3947" s="14" t="s">
        <v>20</v>
      </c>
      <c r="I3947" s="14" t="s">
        <v>11831</v>
      </c>
      <c r="J3947" s="14" t="s">
        <v>21</v>
      </c>
      <c r="K3947" s="14" t="s">
        <v>18386</v>
      </c>
      <c r="L3947" s="14" t="s">
        <v>4280</v>
      </c>
      <c r="M3947" s="16">
        <v>0</v>
      </c>
      <c r="N3947" s="16">
        <v>0</v>
      </c>
      <c r="O3947" s="16">
        <v>0</v>
      </c>
      <c r="P3947" s="17"/>
      <c r="Q3947" s="18">
        <v>0</v>
      </c>
      <c r="R3947" s="16"/>
      <c r="S3947" s="16">
        <v>0</v>
      </c>
      <c r="T3947" s="16">
        <v>0</v>
      </c>
    </row>
    <row r="3948" spans="1:20" x14ac:dyDescent="0.25">
      <c r="A3948" s="14" t="s">
        <v>18</v>
      </c>
      <c r="B3948" s="14">
        <v>21780</v>
      </c>
      <c r="C3948" s="14" t="s">
        <v>8476</v>
      </c>
      <c r="D3948" s="14">
        <v>5667630505</v>
      </c>
      <c r="E3948" s="15">
        <v>43565</v>
      </c>
      <c r="F3948" s="54" t="str">
        <f t="shared" si="61"/>
        <v>abril</v>
      </c>
      <c r="G3948" s="14" t="s">
        <v>9250</v>
      </c>
      <c r="H3948" s="14" t="s">
        <v>4281</v>
      </c>
      <c r="I3948" s="14" t="s">
        <v>13442</v>
      </c>
      <c r="J3948" s="14" t="s">
        <v>32</v>
      </c>
      <c r="K3948" s="14" t="s">
        <v>18387</v>
      </c>
      <c r="L3948" s="14" t="s">
        <v>672</v>
      </c>
      <c r="M3948" s="16">
        <v>3788.96</v>
      </c>
      <c r="N3948" s="16">
        <v>668.64</v>
      </c>
      <c r="O3948" s="16">
        <v>3193.39</v>
      </c>
      <c r="P3948" s="17"/>
      <c r="Q3948" s="18">
        <v>3193.39</v>
      </c>
      <c r="R3948" s="16">
        <v>3193.39</v>
      </c>
      <c r="S3948" s="16">
        <v>6982.35</v>
      </c>
      <c r="T3948" s="16">
        <v>8867.58</v>
      </c>
    </row>
    <row r="3949" spans="1:20" x14ac:dyDescent="0.25">
      <c r="A3949" s="14" t="s">
        <v>18</v>
      </c>
      <c r="B3949" s="14">
        <v>21780</v>
      </c>
      <c r="C3949" s="14" t="s">
        <v>8476</v>
      </c>
      <c r="D3949" s="14">
        <v>566763052</v>
      </c>
      <c r="E3949" s="15">
        <v>43565</v>
      </c>
      <c r="F3949" s="54" t="str">
        <f t="shared" si="61"/>
        <v>abril</v>
      </c>
      <c r="G3949" s="14" t="s">
        <v>9250</v>
      </c>
      <c r="H3949" s="14" t="s">
        <v>20</v>
      </c>
      <c r="I3949" s="14" t="s">
        <v>11831</v>
      </c>
      <c r="J3949" s="14" t="s">
        <v>21</v>
      </c>
      <c r="K3949" s="14" t="s">
        <v>18388</v>
      </c>
      <c r="L3949" s="14" t="s">
        <v>3118</v>
      </c>
      <c r="M3949" s="16">
        <v>0</v>
      </c>
      <c r="N3949" s="16">
        <v>0</v>
      </c>
      <c r="O3949" s="16">
        <v>0</v>
      </c>
      <c r="P3949" s="17"/>
      <c r="Q3949" s="18">
        <v>934.3</v>
      </c>
      <c r="R3949" s="16">
        <v>934.3</v>
      </c>
      <c r="S3949" s="16">
        <v>934.3</v>
      </c>
      <c r="T3949" s="16">
        <v>934.3</v>
      </c>
    </row>
    <row r="3950" spans="1:20" x14ac:dyDescent="0.25">
      <c r="A3950" s="14" t="s">
        <v>18</v>
      </c>
      <c r="B3950" s="14">
        <v>21780</v>
      </c>
      <c r="C3950" s="14" t="s">
        <v>8476</v>
      </c>
      <c r="D3950" s="14">
        <v>566774205</v>
      </c>
      <c r="E3950" s="15">
        <v>43565</v>
      </c>
      <c r="F3950" s="54" t="str">
        <f t="shared" si="61"/>
        <v>abril</v>
      </c>
      <c r="G3950" s="14" t="s">
        <v>9911</v>
      </c>
      <c r="H3950" s="14" t="s">
        <v>4282</v>
      </c>
      <c r="I3950" s="14" t="s">
        <v>13443</v>
      </c>
      <c r="J3950" s="14" t="s">
        <v>32</v>
      </c>
      <c r="K3950" s="14" t="s">
        <v>18389</v>
      </c>
      <c r="L3950" s="14" t="s">
        <v>109</v>
      </c>
      <c r="M3950" s="16">
        <v>3220.54</v>
      </c>
      <c r="N3950" s="16">
        <v>568.32000000000005</v>
      </c>
      <c r="O3950" s="16">
        <v>4244.22</v>
      </c>
      <c r="P3950" s="17">
        <v>13.63</v>
      </c>
      <c r="Q3950" s="18">
        <v>4244.22</v>
      </c>
      <c r="R3950" s="16">
        <v>4244.22</v>
      </c>
      <c r="S3950" s="16">
        <v>7464.76</v>
      </c>
      <c r="T3950" s="16">
        <v>9032.36</v>
      </c>
    </row>
    <row r="3951" spans="1:20" x14ac:dyDescent="0.25">
      <c r="A3951" s="14" t="s">
        <v>18</v>
      </c>
      <c r="B3951" s="14">
        <v>21780</v>
      </c>
      <c r="C3951" s="14" t="s">
        <v>8476</v>
      </c>
      <c r="D3951" s="14">
        <v>56679402</v>
      </c>
      <c r="E3951" s="15">
        <v>43565</v>
      </c>
      <c r="F3951" s="54" t="str">
        <f t="shared" si="61"/>
        <v>abril</v>
      </c>
      <c r="G3951" s="14" t="s">
        <v>9905</v>
      </c>
      <c r="H3951" s="14" t="s">
        <v>20</v>
      </c>
      <c r="I3951" s="14" t="s">
        <v>11831</v>
      </c>
      <c r="J3951" s="14" t="s">
        <v>21</v>
      </c>
      <c r="K3951" s="14" t="s">
        <v>18390</v>
      </c>
      <c r="L3951" s="14" t="s">
        <v>4283</v>
      </c>
      <c r="M3951" s="16">
        <v>0</v>
      </c>
      <c r="N3951" s="16">
        <v>0</v>
      </c>
      <c r="O3951" s="16">
        <v>0</v>
      </c>
      <c r="P3951" s="17"/>
      <c r="Q3951" s="18">
        <v>0</v>
      </c>
      <c r="R3951" s="16"/>
      <c r="S3951" s="16">
        <v>0</v>
      </c>
      <c r="T3951" s="16">
        <v>0</v>
      </c>
    </row>
    <row r="3952" spans="1:20" x14ac:dyDescent="0.25">
      <c r="A3952" s="14" t="s">
        <v>18</v>
      </c>
      <c r="B3952" s="14">
        <v>21780</v>
      </c>
      <c r="C3952" s="14" t="s">
        <v>8476</v>
      </c>
      <c r="D3952" s="14">
        <v>56679403</v>
      </c>
      <c r="E3952" s="15">
        <v>43565</v>
      </c>
      <c r="F3952" s="54" t="str">
        <f t="shared" si="61"/>
        <v>abril</v>
      </c>
      <c r="G3952" s="14" t="s">
        <v>9905</v>
      </c>
      <c r="H3952" s="14" t="s">
        <v>20</v>
      </c>
      <c r="I3952" s="14" t="s">
        <v>11831</v>
      </c>
      <c r="J3952" s="14" t="s">
        <v>21</v>
      </c>
      <c r="K3952" s="14" t="s">
        <v>18391</v>
      </c>
      <c r="L3952" s="14" t="s">
        <v>4284</v>
      </c>
      <c r="M3952" s="16">
        <v>943.41</v>
      </c>
      <c r="N3952" s="16">
        <v>0</v>
      </c>
      <c r="O3952" s="16">
        <v>800.83</v>
      </c>
      <c r="P3952" s="17"/>
      <c r="Q3952" s="18">
        <v>800.83</v>
      </c>
      <c r="R3952" s="16">
        <v>800.83</v>
      </c>
      <c r="S3952" s="16">
        <v>1744.24</v>
      </c>
      <c r="T3952" s="16">
        <v>1744.24</v>
      </c>
    </row>
    <row r="3953" spans="1:20" x14ac:dyDescent="0.25">
      <c r="A3953" s="14" t="s">
        <v>18</v>
      </c>
      <c r="B3953" s="14">
        <v>21780</v>
      </c>
      <c r="C3953" s="14" t="s">
        <v>8476</v>
      </c>
      <c r="D3953" s="14">
        <v>566844505</v>
      </c>
      <c r="E3953" s="15">
        <v>43565</v>
      </c>
      <c r="F3953" s="54" t="str">
        <f t="shared" si="61"/>
        <v>abril</v>
      </c>
      <c r="G3953" s="14" t="s">
        <v>9912</v>
      </c>
      <c r="H3953" s="14" t="s">
        <v>1166</v>
      </c>
      <c r="I3953" s="14" t="s">
        <v>12555</v>
      </c>
      <c r="J3953" s="14" t="s">
        <v>32</v>
      </c>
      <c r="K3953" s="14" t="s">
        <v>18392</v>
      </c>
      <c r="L3953" s="14" t="s">
        <v>845</v>
      </c>
      <c r="M3953" s="16">
        <v>3952.82</v>
      </c>
      <c r="N3953" s="16">
        <v>697.55</v>
      </c>
      <c r="O3953" s="16">
        <v>4597.59</v>
      </c>
      <c r="P3953" s="17">
        <v>7.37</v>
      </c>
      <c r="Q3953" s="18">
        <v>4597.59</v>
      </c>
      <c r="R3953" s="16">
        <v>4597.59</v>
      </c>
      <c r="S3953" s="16">
        <v>8550.41</v>
      </c>
      <c r="T3953" s="16">
        <v>11212.15</v>
      </c>
    </row>
    <row r="3954" spans="1:20" x14ac:dyDescent="0.25">
      <c r="A3954" s="14" t="s">
        <v>18</v>
      </c>
      <c r="B3954" s="14">
        <v>21780</v>
      </c>
      <c r="C3954" s="14" t="s">
        <v>8476</v>
      </c>
      <c r="D3954" s="14">
        <v>566848005</v>
      </c>
      <c r="E3954" s="15">
        <v>43565</v>
      </c>
      <c r="F3954" s="54" t="str">
        <f t="shared" si="61"/>
        <v>abril</v>
      </c>
      <c r="G3954" s="14" t="s">
        <v>9913</v>
      </c>
      <c r="H3954" s="14" t="s">
        <v>20</v>
      </c>
      <c r="I3954" s="14" t="s">
        <v>11831</v>
      </c>
      <c r="J3954" s="14" t="s">
        <v>21</v>
      </c>
      <c r="K3954" s="14" t="s">
        <v>18393</v>
      </c>
      <c r="L3954" s="14" t="s">
        <v>3105</v>
      </c>
      <c r="M3954" s="16">
        <v>0</v>
      </c>
      <c r="N3954" s="16">
        <v>0</v>
      </c>
      <c r="O3954" s="16">
        <v>0</v>
      </c>
      <c r="P3954" s="17"/>
      <c r="Q3954" s="18">
        <v>667.36</v>
      </c>
      <c r="R3954" s="16">
        <v>667.36</v>
      </c>
      <c r="S3954" s="16">
        <v>667.36</v>
      </c>
      <c r="T3954" s="16">
        <v>667.36</v>
      </c>
    </row>
    <row r="3955" spans="1:20" x14ac:dyDescent="0.25">
      <c r="A3955" s="14" t="s">
        <v>18</v>
      </c>
      <c r="B3955" s="14">
        <v>21780</v>
      </c>
      <c r="C3955" s="14" t="s">
        <v>8476</v>
      </c>
      <c r="D3955" s="14">
        <v>5668605505</v>
      </c>
      <c r="E3955" s="15">
        <v>43565</v>
      </c>
      <c r="F3955" s="54" t="str">
        <f t="shared" si="61"/>
        <v>abril</v>
      </c>
      <c r="G3955" s="14" t="s">
        <v>9914</v>
      </c>
      <c r="H3955" s="14" t="s">
        <v>4285</v>
      </c>
      <c r="I3955" s="14" t="s">
        <v>13444</v>
      </c>
      <c r="J3955" s="14" t="s">
        <v>32</v>
      </c>
      <c r="K3955" s="14" t="s">
        <v>18394</v>
      </c>
      <c r="L3955" s="14" t="s">
        <v>129</v>
      </c>
      <c r="M3955" s="16">
        <v>3765.13</v>
      </c>
      <c r="N3955" s="16">
        <v>664.43</v>
      </c>
      <c r="O3955" s="16">
        <v>6998.25</v>
      </c>
      <c r="P3955" s="17">
        <v>13.32</v>
      </c>
      <c r="Q3955" s="18">
        <v>6998.25</v>
      </c>
      <c r="R3955" s="16">
        <v>6998.25</v>
      </c>
      <c r="S3955" s="16">
        <v>10763.38</v>
      </c>
      <c r="T3955" s="16">
        <v>13023.69</v>
      </c>
    </row>
    <row r="3956" spans="1:20" x14ac:dyDescent="0.25">
      <c r="A3956" s="14" t="s">
        <v>18</v>
      </c>
      <c r="B3956" s="14">
        <v>21780</v>
      </c>
      <c r="C3956" s="14" t="s">
        <v>8476</v>
      </c>
      <c r="D3956" s="14">
        <v>566860554</v>
      </c>
      <c r="E3956" s="15">
        <v>43565</v>
      </c>
      <c r="F3956" s="54" t="str">
        <f t="shared" si="61"/>
        <v>abril</v>
      </c>
      <c r="G3956" s="14" t="s">
        <v>9914</v>
      </c>
      <c r="H3956" s="14" t="s">
        <v>4285</v>
      </c>
      <c r="I3956" s="14" t="s">
        <v>13444</v>
      </c>
      <c r="J3956" s="14" t="s">
        <v>46</v>
      </c>
      <c r="K3956" s="14" t="s">
        <v>18395</v>
      </c>
      <c r="L3956" s="14" t="s">
        <v>1968</v>
      </c>
      <c r="M3956" s="16">
        <v>0</v>
      </c>
      <c r="N3956" s="16">
        <v>0</v>
      </c>
      <c r="O3956" s="16">
        <v>0</v>
      </c>
      <c r="P3956" s="17">
        <v>5.28</v>
      </c>
      <c r="Q3956" s="18">
        <v>859.59</v>
      </c>
      <c r="R3956" s="19">
        <v>859.59</v>
      </c>
      <c r="S3956" s="16">
        <v>859.59</v>
      </c>
      <c r="T3956" s="16">
        <v>1040.0999999999999</v>
      </c>
    </row>
    <row r="3957" spans="1:20" x14ac:dyDescent="0.25">
      <c r="A3957" s="14" t="s">
        <v>18</v>
      </c>
      <c r="B3957" s="14">
        <v>21780</v>
      </c>
      <c r="C3957" s="14" t="s">
        <v>8476</v>
      </c>
      <c r="D3957" s="14">
        <v>566608005</v>
      </c>
      <c r="E3957" s="15">
        <v>43566</v>
      </c>
      <c r="F3957" s="54" t="str">
        <f t="shared" si="61"/>
        <v>abril</v>
      </c>
      <c r="G3957" s="14" t="s">
        <v>9094</v>
      </c>
      <c r="H3957" s="14" t="s">
        <v>1766</v>
      </c>
      <c r="I3957" s="14" t="s">
        <v>11897</v>
      </c>
      <c r="J3957" s="14" t="s">
        <v>46</v>
      </c>
      <c r="K3957" s="14" t="s">
        <v>18396</v>
      </c>
      <c r="L3957" s="14" t="s">
        <v>4286</v>
      </c>
      <c r="M3957" s="16">
        <v>977.63</v>
      </c>
      <c r="N3957" s="16">
        <v>0</v>
      </c>
      <c r="O3957" s="16">
        <v>0</v>
      </c>
      <c r="P3957" s="17"/>
      <c r="Q3957" s="18">
        <v>950.41</v>
      </c>
      <c r="R3957" s="16">
        <v>942.87</v>
      </c>
      <c r="S3957" s="16">
        <v>1928.04</v>
      </c>
      <c r="T3957" s="16">
        <v>2332.9299999999998</v>
      </c>
    </row>
    <row r="3958" spans="1:20" x14ac:dyDescent="0.25">
      <c r="A3958" s="14" t="s">
        <v>18</v>
      </c>
      <c r="B3958" s="14">
        <v>21780</v>
      </c>
      <c r="C3958" s="14" t="s">
        <v>8476</v>
      </c>
      <c r="D3958" s="14">
        <v>566757905</v>
      </c>
      <c r="E3958" s="15">
        <v>43566</v>
      </c>
      <c r="F3958" s="54" t="str">
        <f t="shared" si="61"/>
        <v>abril</v>
      </c>
      <c r="G3958" s="14" t="s">
        <v>11446</v>
      </c>
      <c r="H3958" s="14" t="s">
        <v>4287</v>
      </c>
      <c r="I3958" s="14" t="s">
        <v>13445</v>
      </c>
      <c r="J3958" s="14" t="s">
        <v>32</v>
      </c>
      <c r="K3958" s="14" t="s">
        <v>18397</v>
      </c>
      <c r="L3958" s="14" t="s">
        <v>4288</v>
      </c>
      <c r="M3958" s="16">
        <v>0</v>
      </c>
      <c r="N3958" s="16">
        <v>0</v>
      </c>
      <c r="O3958" s="16">
        <v>0</v>
      </c>
      <c r="P3958" s="17"/>
      <c r="Q3958" s="18">
        <v>1900.83</v>
      </c>
      <c r="R3958" s="16">
        <v>1895.47</v>
      </c>
      <c r="S3958" s="16">
        <v>1900.83</v>
      </c>
      <c r="T3958" s="16">
        <v>2300</v>
      </c>
    </row>
    <row r="3959" spans="1:20" x14ac:dyDescent="0.25">
      <c r="A3959" s="14" t="s">
        <v>18</v>
      </c>
      <c r="B3959" s="14">
        <v>21780</v>
      </c>
      <c r="C3959" s="14" t="s">
        <v>8476</v>
      </c>
      <c r="D3959" s="14">
        <v>566764005</v>
      </c>
      <c r="E3959" s="15">
        <v>43566</v>
      </c>
      <c r="F3959" s="54" t="str">
        <f t="shared" si="61"/>
        <v>abril</v>
      </c>
      <c r="G3959" s="14" t="s">
        <v>11346</v>
      </c>
      <c r="H3959" s="14" t="s">
        <v>4289</v>
      </c>
      <c r="I3959" s="14" t="s">
        <v>12014</v>
      </c>
      <c r="J3959" s="14" t="s">
        <v>46</v>
      </c>
      <c r="K3959" s="14" t="s">
        <v>18398</v>
      </c>
      <c r="L3959" s="14" t="s">
        <v>4290</v>
      </c>
      <c r="M3959" s="16">
        <v>0</v>
      </c>
      <c r="N3959" s="16">
        <v>0</v>
      </c>
      <c r="O3959" s="16">
        <v>0</v>
      </c>
      <c r="P3959" s="17"/>
      <c r="Q3959" s="18">
        <v>950.41</v>
      </c>
      <c r="R3959" s="19">
        <v>950.41</v>
      </c>
      <c r="S3959" s="16">
        <v>950.41</v>
      </c>
      <c r="T3959" s="16">
        <v>1211.77</v>
      </c>
    </row>
    <row r="3960" spans="1:20" x14ac:dyDescent="0.25">
      <c r="A3960" s="14" t="s">
        <v>18</v>
      </c>
      <c r="B3960" s="14">
        <v>21780</v>
      </c>
      <c r="C3960" s="14" t="s">
        <v>8476</v>
      </c>
      <c r="D3960" s="14">
        <v>566776705</v>
      </c>
      <c r="E3960" s="15">
        <v>43566</v>
      </c>
      <c r="F3960" s="54" t="str">
        <f t="shared" si="61"/>
        <v>abril</v>
      </c>
      <c r="G3960" s="14" t="s">
        <v>9039</v>
      </c>
      <c r="H3960" s="14" t="s">
        <v>4291</v>
      </c>
      <c r="I3960" s="14" t="s">
        <v>13446</v>
      </c>
      <c r="J3960" s="14" t="s">
        <v>32</v>
      </c>
      <c r="K3960" s="14" t="s">
        <v>18399</v>
      </c>
      <c r="L3960" s="14" t="s">
        <v>672</v>
      </c>
      <c r="M3960" s="16">
        <v>5275.43</v>
      </c>
      <c r="N3960" s="16">
        <v>930.96</v>
      </c>
      <c r="O3960" s="16">
        <v>2962.73</v>
      </c>
      <c r="P3960" s="17">
        <v>22.39</v>
      </c>
      <c r="Q3960" s="18">
        <v>2962.73</v>
      </c>
      <c r="R3960" s="16">
        <v>2937.52</v>
      </c>
      <c r="S3960" s="16">
        <v>8238.16</v>
      </c>
      <c r="T3960" s="16">
        <v>9968.17</v>
      </c>
    </row>
    <row r="3961" spans="1:20" x14ac:dyDescent="0.25">
      <c r="A3961" s="14" t="s">
        <v>18</v>
      </c>
      <c r="B3961" s="14">
        <v>21780</v>
      </c>
      <c r="C3961" s="14" t="s">
        <v>8476</v>
      </c>
      <c r="D3961" s="14">
        <v>5667920505</v>
      </c>
      <c r="E3961" s="15">
        <v>43566</v>
      </c>
      <c r="F3961" s="54" t="str">
        <f t="shared" si="61"/>
        <v>abril</v>
      </c>
      <c r="G3961" s="14" t="s">
        <v>8856</v>
      </c>
      <c r="H3961" s="14" t="s">
        <v>20</v>
      </c>
      <c r="I3961" s="14" t="s">
        <v>11831</v>
      </c>
      <c r="J3961" s="14" t="s">
        <v>21</v>
      </c>
      <c r="K3961" s="14" t="s">
        <v>18400</v>
      </c>
      <c r="L3961" s="14" t="s">
        <v>3153</v>
      </c>
      <c r="M3961" s="16">
        <v>0</v>
      </c>
      <c r="N3961" s="16">
        <v>0</v>
      </c>
      <c r="O3961" s="16">
        <v>0</v>
      </c>
      <c r="P3961" s="17"/>
      <c r="Q3961" s="18">
        <v>0</v>
      </c>
      <c r="R3961" s="16"/>
      <c r="S3961" s="16">
        <v>0</v>
      </c>
      <c r="T3961" s="16">
        <v>0</v>
      </c>
    </row>
    <row r="3962" spans="1:20" x14ac:dyDescent="0.25">
      <c r="A3962" s="14" t="s">
        <v>18</v>
      </c>
      <c r="B3962" s="14">
        <v>21780</v>
      </c>
      <c r="C3962" s="14" t="s">
        <v>8476</v>
      </c>
      <c r="D3962" s="14">
        <v>566792052</v>
      </c>
      <c r="E3962" s="15">
        <v>43566</v>
      </c>
      <c r="F3962" s="54" t="str">
        <f t="shared" si="61"/>
        <v>abril</v>
      </c>
      <c r="G3962" s="14" t="s">
        <v>8856</v>
      </c>
      <c r="H3962" s="14" t="s">
        <v>20</v>
      </c>
      <c r="I3962" s="14" t="s">
        <v>11831</v>
      </c>
      <c r="J3962" s="14" t="s">
        <v>21</v>
      </c>
      <c r="K3962" s="14" t="s">
        <v>18401</v>
      </c>
      <c r="L3962" s="14" t="s">
        <v>4292</v>
      </c>
      <c r="M3962" s="16">
        <v>0</v>
      </c>
      <c r="N3962" s="16">
        <v>0</v>
      </c>
      <c r="O3962" s="16">
        <v>0</v>
      </c>
      <c r="P3962" s="17"/>
      <c r="Q3962" s="18">
        <v>0</v>
      </c>
      <c r="R3962" s="16"/>
      <c r="S3962" s="16">
        <v>0</v>
      </c>
      <c r="T3962" s="16">
        <v>0</v>
      </c>
    </row>
    <row r="3963" spans="1:20" x14ac:dyDescent="0.25">
      <c r="A3963" s="14" t="s">
        <v>18</v>
      </c>
      <c r="B3963" s="14">
        <v>21780</v>
      </c>
      <c r="C3963" s="14" t="s">
        <v>8476</v>
      </c>
      <c r="D3963" s="14">
        <v>566796905</v>
      </c>
      <c r="E3963" s="15">
        <v>43566</v>
      </c>
      <c r="F3963" s="54" t="str">
        <f t="shared" si="61"/>
        <v>abril</v>
      </c>
      <c r="G3963" s="14" t="s">
        <v>8765</v>
      </c>
      <c r="H3963" s="14" t="s">
        <v>20</v>
      </c>
      <c r="I3963" s="14" t="s">
        <v>11831</v>
      </c>
      <c r="J3963" s="14" t="s">
        <v>21</v>
      </c>
      <c r="K3963" s="14" t="s">
        <v>18402</v>
      </c>
      <c r="L3963" s="14" t="s">
        <v>4293</v>
      </c>
      <c r="M3963" s="16">
        <v>0</v>
      </c>
      <c r="N3963" s="16">
        <v>0</v>
      </c>
      <c r="O3963" s="16">
        <v>0</v>
      </c>
      <c r="P3963" s="17"/>
      <c r="Q3963" s="18">
        <v>0</v>
      </c>
      <c r="R3963" s="16"/>
      <c r="S3963" s="16">
        <v>0</v>
      </c>
      <c r="T3963" s="16">
        <v>0</v>
      </c>
    </row>
    <row r="3964" spans="1:20" x14ac:dyDescent="0.25">
      <c r="A3964" s="14" t="s">
        <v>18</v>
      </c>
      <c r="B3964" s="14">
        <v>21780</v>
      </c>
      <c r="C3964" s="14" t="s">
        <v>8476</v>
      </c>
      <c r="D3964" s="14">
        <v>566824605</v>
      </c>
      <c r="E3964" s="15">
        <v>43566</v>
      </c>
      <c r="F3964" s="54" t="str">
        <f t="shared" si="61"/>
        <v>abril</v>
      </c>
      <c r="G3964" s="14" t="s">
        <v>9915</v>
      </c>
      <c r="H3964" s="14" t="s">
        <v>4294</v>
      </c>
      <c r="I3964" s="14" t="s">
        <v>13447</v>
      </c>
      <c r="J3964" s="14" t="s">
        <v>32</v>
      </c>
      <c r="K3964" s="14" t="s">
        <v>18403</v>
      </c>
      <c r="L3964" s="14" t="s">
        <v>129</v>
      </c>
      <c r="M3964" s="16">
        <v>4945.83</v>
      </c>
      <c r="N3964" s="16">
        <v>549.53</v>
      </c>
      <c r="O3964" s="16">
        <v>4299.83</v>
      </c>
      <c r="P3964" s="17">
        <v>4.3</v>
      </c>
      <c r="Q3964" s="18">
        <v>4299.83</v>
      </c>
      <c r="R3964" s="16">
        <v>4276.41</v>
      </c>
      <c r="S3964" s="16">
        <v>9245.66</v>
      </c>
      <c r="T3964" s="16">
        <v>11187.25</v>
      </c>
    </row>
    <row r="3965" spans="1:20" x14ac:dyDescent="0.25">
      <c r="A3965" s="14" t="s">
        <v>18</v>
      </c>
      <c r="B3965" s="14">
        <v>21780</v>
      </c>
      <c r="C3965" s="14" t="s">
        <v>8476</v>
      </c>
      <c r="D3965" s="14">
        <v>566856205</v>
      </c>
      <c r="E3965" s="15">
        <v>43566</v>
      </c>
      <c r="F3965" s="54" t="str">
        <f t="shared" si="61"/>
        <v>abril</v>
      </c>
      <c r="G3965" s="14" t="s">
        <v>9916</v>
      </c>
      <c r="H3965" s="14" t="s">
        <v>4295</v>
      </c>
      <c r="I3965" s="14" t="s">
        <v>13448</v>
      </c>
      <c r="J3965" s="14" t="s">
        <v>32</v>
      </c>
      <c r="K3965" s="14" t="s">
        <v>18404</v>
      </c>
      <c r="L3965" s="14" t="s">
        <v>129</v>
      </c>
      <c r="M3965" s="16">
        <v>3184.51</v>
      </c>
      <c r="N3965" s="16">
        <v>0</v>
      </c>
      <c r="O3965" s="16">
        <v>6507.35</v>
      </c>
      <c r="P3965" s="17">
        <v>18.27</v>
      </c>
      <c r="Q3965" s="18">
        <v>6507.35</v>
      </c>
      <c r="R3965" s="16">
        <v>6482.93</v>
      </c>
      <c r="S3965" s="16">
        <v>9691.86</v>
      </c>
      <c r="T3965" s="16">
        <v>11727.15</v>
      </c>
    </row>
    <row r="3966" spans="1:20" x14ac:dyDescent="0.25">
      <c r="A3966" s="14" t="s">
        <v>18</v>
      </c>
      <c r="B3966" s="14">
        <v>21780</v>
      </c>
      <c r="C3966" s="14" t="s">
        <v>8476</v>
      </c>
      <c r="D3966" s="14">
        <v>566860552</v>
      </c>
      <c r="E3966" s="15">
        <v>43566</v>
      </c>
      <c r="F3966" s="54" t="str">
        <f t="shared" si="61"/>
        <v>abril</v>
      </c>
      <c r="G3966" s="14" t="s">
        <v>9914</v>
      </c>
      <c r="H3966" s="14" t="s">
        <v>20</v>
      </c>
      <c r="I3966" s="14" t="s">
        <v>11831</v>
      </c>
      <c r="J3966" s="14" t="s">
        <v>21</v>
      </c>
      <c r="K3966" s="14" t="s">
        <v>18405</v>
      </c>
      <c r="L3966" s="14" t="s">
        <v>4296</v>
      </c>
      <c r="M3966" s="16">
        <v>0</v>
      </c>
      <c r="N3966" s="16">
        <v>0</v>
      </c>
      <c r="O3966" s="16">
        <v>0</v>
      </c>
      <c r="P3966" s="17"/>
      <c r="Q3966" s="18">
        <v>0</v>
      </c>
      <c r="R3966" s="16"/>
      <c r="S3966" s="16">
        <v>0</v>
      </c>
      <c r="T3966" s="16">
        <v>0</v>
      </c>
    </row>
    <row r="3967" spans="1:20" x14ac:dyDescent="0.25">
      <c r="A3967" s="14" t="s">
        <v>18</v>
      </c>
      <c r="B3967" s="14">
        <v>21780</v>
      </c>
      <c r="C3967" s="14" t="s">
        <v>8476</v>
      </c>
      <c r="D3967" s="14">
        <v>566860553</v>
      </c>
      <c r="E3967" s="15">
        <v>43566</v>
      </c>
      <c r="F3967" s="54" t="str">
        <f t="shared" si="61"/>
        <v>abril</v>
      </c>
      <c r="G3967" s="14" t="s">
        <v>9914</v>
      </c>
      <c r="H3967" s="14" t="s">
        <v>20</v>
      </c>
      <c r="I3967" s="14" t="s">
        <v>11831</v>
      </c>
      <c r="J3967" s="14" t="s">
        <v>21</v>
      </c>
      <c r="K3967" s="14" t="s">
        <v>18406</v>
      </c>
      <c r="L3967" s="14" t="s">
        <v>4297</v>
      </c>
      <c r="M3967" s="16">
        <v>0</v>
      </c>
      <c r="N3967" s="16">
        <v>0</v>
      </c>
      <c r="O3967" s="16">
        <v>0</v>
      </c>
      <c r="P3967" s="17"/>
      <c r="Q3967" s="18">
        <v>0</v>
      </c>
      <c r="R3967" s="19"/>
      <c r="S3967" s="16">
        <v>0</v>
      </c>
      <c r="T3967" s="16">
        <v>0</v>
      </c>
    </row>
    <row r="3968" spans="1:20" x14ac:dyDescent="0.25">
      <c r="A3968" s="14" t="s">
        <v>18</v>
      </c>
      <c r="B3968" s="14">
        <v>21780</v>
      </c>
      <c r="C3968" s="14" t="s">
        <v>8476</v>
      </c>
      <c r="D3968" s="14">
        <v>566890805</v>
      </c>
      <c r="E3968" s="15">
        <v>43566</v>
      </c>
      <c r="F3968" s="54" t="str">
        <f t="shared" si="61"/>
        <v>abril</v>
      </c>
      <c r="G3968" s="14" t="s">
        <v>9917</v>
      </c>
      <c r="H3968" s="14" t="s">
        <v>4298</v>
      </c>
      <c r="I3968" s="14" t="s">
        <v>13449</v>
      </c>
      <c r="J3968" s="14" t="s">
        <v>32</v>
      </c>
      <c r="K3968" s="14" t="s">
        <v>18407</v>
      </c>
      <c r="L3968" s="14" t="s">
        <v>109</v>
      </c>
      <c r="M3968" s="16">
        <v>3765.13</v>
      </c>
      <c r="N3968" s="16">
        <v>664.43</v>
      </c>
      <c r="O3968" s="16">
        <v>5801.88</v>
      </c>
      <c r="P3968" s="17">
        <v>6.39</v>
      </c>
      <c r="Q3968" s="18">
        <v>5801.88</v>
      </c>
      <c r="R3968" s="16">
        <v>5801.88</v>
      </c>
      <c r="S3968" s="16">
        <v>9567.01</v>
      </c>
      <c r="T3968" s="16">
        <v>11576.08</v>
      </c>
    </row>
    <row r="3969" spans="1:20" x14ac:dyDescent="0.25">
      <c r="A3969" s="14" t="s">
        <v>18</v>
      </c>
      <c r="B3969" s="14">
        <v>21780</v>
      </c>
      <c r="C3969" s="14" t="s">
        <v>8476</v>
      </c>
      <c r="D3969" s="14">
        <v>56689082</v>
      </c>
      <c r="E3969" s="15">
        <v>43566</v>
      </c>
      <c r="F3969" s="54" t="str">
        <f t="shared" si="61"/>
        <v>abril</v>
      </c>
      <c r="G3969" s="14" t="s">
        <v>9917</v>
      </c>
      <c r="H3969" s="14" t="s">
        <v>4298</v>
      </c>
      <c r="I3969" s="14" t="s">
        <v>13449</v>
      </c>
      <c r="J3969" s="14" t="s">
        <v>46</v>
      </c>
      <c r="K3969" s="14" t="s">
        <v>18408</v>
      </c>
      <c r="L3969" s="14" t="s">
        <v>1968</v>
      </c>
      <c r="M3969" s="16">
        <v>0</v>
      </c>
      <c r="N3969" s="16">
        <v>0</v>
      </c>
      <c r="O3969" s="16">
        <v>0</v>
      </c>
      <c r="P3969" s="17">
        <v>8.99</v>
      </c>
      <c r="Q3969" s="18">
        <v>1074.48</v>
      </c>
      <c r="R3969" s="16">
        <v>1074.48</v>
      </c>
      <c r="S3969" s="16">
        <v>1074.48</v>
      </c>
      <c r="T3969" s="16">
        <v>1300.1199999999999</v>
      </c>
    </row>
    <row r="3970" spans="1:20" x14ac:dyDescent="0.25">
      <c r="A3970" s="14" t="s">
        <v>18</v>
      </c>
      <c r="B3970" s="14">
        <v>21780</v>
      </c>
      <c r="C3970" s="14" t="s">
        <v>8476</v>
      </c>
      <c r="D3970" s="14">
        <v>5668905505</v>
      </c>
      <c r="E3970" s="15">
        <v>43566</v>
      </c>
      <c r="F3970" s="54" t="str">
        <f t="shared" si="61"/>
        <v>abril</v>
      </c>
      <c r="G3970" s="14" t="s">
        <v>9918</v>
      </c>
      <c r="H3970" s="14" t="s">
        <v>4299</v>
      </c>
      <c r="I3970" s="14" t="s">
        <v>13450</v>
      </c>
      <c r="J3970" s="14" t="s">
        <v>32</v>
      </c>
      <c r="K3970" s="14" t="s">
        <v>18409</v>
      </c>
      <c r="L3970" s="14" t="s">
        <v>905</v>
      </c>
      <c r="M3970" s="16">
        <v>2730.68</v>
      </c>
      <c r="N3970" s="16">
        <v>481.88</v>
      </c>
      <c r="O3970" s="16">
        <v>0</v>
      </c>
      <c r="P3970" s="17">
        <v>13.16</v>
      </c>
      <c r="Q3970" s="18">
        <v>3643.04</v>
      </c>
      <c r="R3970" s="19">
        <v>3643.04</v>
      </c>
      <c r="S3970" s="16">
        <v>6373.72</v>
      </c>
      <c r="T3970" s="16">
        <v>7712.2</v>
      </c>
    </row>
    <row r="3971" spans="1:20" x14ac:dyDescent="0.25">
      <c r="A3971" s="14" t="s">
        <v>18</v>
      </c>
      <c r="B3971" s="14">
        <v>21780</v>
      </c>
      <c r="C3971" s="14" t="s">
        <v>8476</v>
      </c>
      <c r="D3971" s="14">
        <v>566893405</v>
      </c>
      <c r="E3971" s="15">
        <v>43566</v>
      </c>
      <c r="F3971" s="54" t="str">
        <f t="shared" ref="F3971:F4034" si="62">TEXT(E3971,"MMMM")</f>
        <v>abril</v>
      </c>
      <c r="G3971" s="14" t="s">
        <v>9202</v>
      </c>
      <c r="H3971" s="14" t="s">
        <v>4300</v>
      </c>
      <c r="I3971" s="14" t="s">
        <v>13451</v>
      </c>
      <c r="J3971" s="14" t="s">
        <v>32</v>
      </c>
      <c r="K3971" s="14" t="s">
        <v>18410</v>
      </c>
      <c r="L3971" s="14" t="s">
        <v>643</v>
      </c>
      <c r="M3971" s="16">
        <v>4595.51</v>
      </c>
      <c r="N3971" s="16">
        <v>810.98</v>
      </c>
      <c r="O3971" s="16">
        <v>2098</v>
      </c>
      <c r="P3971" s="17">
        <v>7.79</v>
      </c>
      <c r="Q3971" s="18">
        <v>2098</v>
      </c>
      <c r="R3971" s="19">
        <v>2098</v>
      </c>
      <c r="S3971" s="16">
        <v>6693.51</v>
      </c>
      <c r="T3971" s="16">
        <v>8099.15</v>
      </c>
    </row>
    <row r="3972" spans="1:20" x14ac:dyDescent="0.25">
      <c r="A3972" s="14" t="s">
        <v>18</v>
      </c>
      <c r="B3972" s="14">
        <v>21780</v>
      </c>
      <c r="C3972" s="14" t="s">
        <v>8476</v>
      </c>
      <c r="D3972" s="14">
        <v>566897805</v>
      </c>
      <c r="E3972" s="15">
        <v>43566</v>
      </c>
      <c r="F3972" s="54" t="str">
        <f t="shared" si="62"/>
        <v>abril</v>
      </c>
      <c r="G3972" s="14" t="s">
        <v>11447</v>
      </c>
      <c r="H3972" s="14" t="s">
        <v>4301</v>
      </c>
      <c r="I3972" s="14" t="s">
        <v>13452</v>
      </c>
      <c r="J3972" s="14" t="s">
        <v>32</v>
      </c>
      <c r="K3972" s="14" t="s">
        <v>18411</v>
      </c>
      <c r="L3972" s="14" t="s">
        <v>643</v>
      </c>
      <c r="M3972" s="16">
        <v>3997.8</v>
      </c>
      <c r="N3972" s="16">
        <v>705.49</v>
      </c>
      <c r="O3972" s="16">
        <v>5796.65</v>
      </c>
      <c r="P3972" s="17">
        <v>11.62</v>
      </c>
      <c r="Q3972" s="18">
        <v>5796.65</v>
      </c>
      <c r="R3972" s="19">
        <v>5796.65</v>
      </c>
      <c r="S3972" s="16">
        <v>9794.4500000000007</v>
      </c>
      <c r="T3972" s="16">
        <v>11851.28</v>
      </c>
    </row>
    <row r="3973" spans="1:20" x14ac:dyDescent="0.25">
      <c r="A3973" s="14" t="s">
        <v>18</v>
      </c>
      <c r="B3973" s="14">
        <v>21780</v>
      </c>
      <c r="C3973" s="14" t="s">
        <v>8476</v>
      </c>
      <c r="D3973" s="14">
        <v>56666582</v>
      </c>
      <c r="E3973" s="15">
        <v>43567</v>
      </c>
      <c r="F3973" s="54" t="str">
        <f t="shared" si="62"/>
        <v>abril</v>
      </c>
      <c r="G3973" s="14" t="s">
        <v>11441</v>
      </c>
      <c r="H3973" s="14" t="s">
        <v>4226</v>
      </c>
      <c r="I3973" s="14" t="s">
        <v>13420</v>
      </c>
      <c r="J3973" s="14" t="s">
        <v>46</v>
      </c>
      <c r="K3973" s="14" t="s">
        <v>18412</v>
      </c>
      <c r="L3973" s="14" t="s">
        <v>4302</v>
      </c>
      <c r="M3973" s="16">
        <v>0</v>
      </c>
      <c r="N3973" s="16">
        <v>0</v>
      </c>
      <c r="O3973" s="16">
        <v>0</v>
      </c>
      <c r="P3973" s="17"/>
      <c r="Q3973" s="18">
        <v>0</v>
      </c>
      <c r="R3973" s="16"/>
      <c r="S3973" s="16">
        <v>0</v>
      </c>
      <c r="T3973" s="16">
        <v>0</v>
      </c>
    </row>
    <row r="3974" spans="1:20" x14ac:dyDescent="0.25">
      <c r="A3974" s="14" t="s">
        <v>18</v>
      </c>
      <c r="B3974" s="14">
        <v>21780</v>
      </c>
      <c r="C3974" s="14" t="s">
        <v>8476</v>
      </c>
      <c r="D3974" s="14">
        <v>5666805705</v>
      </c>
      <c r="E3974" s="15">
        <v>43567</v>
      </c>
      <c r="F3974" s="54" t="str">
        <f t="shared" si="62"/>
        <v>abril</v>
      </c>
      <c r="G3974" s="14" t="s">
        <v>9919</v>
      </c>
      <c r="H3974" s="14" t="s">
        <v>4303</v>
      </c>
      <c r="I3974" s="14" t="s">
        <v>13453</v>
      </c>
      <c r="J3974" s="14" t="s">
        <v>46</v>
      </c>
      <c r="K3974" s="14" t="s">
        <v>18413</v>
      </c>
      <c r="L3974" s="14" t="s">
        <v>4304</v>
      </c>
      <c r="M3974" s="16">
        <v>0</v>
      </c>
      <c r="N3974" s="16">
        <v>0</v>
      </c>
      <c r="O3974" s="16">
        <v>0</v>
      </c>
      <c r="P3974" s="17"/>
      <c r="Q3974" s="18">
        <v>0</v>
      </c>
      <c r="R3974" s="16"/>
      <c r="S3974" s="16">
        <v>0</v>
      </c>
      <c r="T3974" s="16">
        <v>0</v>
      </c>
    </row>
    <row r="3975" spans="1:20" x14ac:dyDescent="0.25">
      <c r="A3975" s="14" t="s">
        <v>18</v>
      </c>
      <c r="B3975" s="14">
        <v>21780</v>
      </c>
      <c r="C3975" s="14" t="s">
        <v>8476</v>
      </c>
      <c r="D3975" s="14">
        <v>56677672</v>
      </c>
      <c r="E3975" s="15">
        <v>43567</v>
      </c>
      <c r="F3975" s="54" t="str">
        <f t="shared" si="62"/>
        <v>abril</v>
      </c>
      <c r="G3975" s="14" t="s">
        <v>9039</v>
      </c>
      <c r="H3975" s="14" t="s">
        <v>20</v>
      </c>
      <c r="I3975" s="14" t="s">
        <v>11831</v>
      </c>
      <c r="J3975" s="14" t="s">
        <v>21</v>
      </c>
      <c r="K3975" s="14" t="s">
        <v>18414</v>
      </c>
      <c r="L3975" s="14" t="s">
        <v>4305</v>
      </c>
      <c r="M3975" s="16">
        <v>0</v>
      </c>
      <c r="N3975" s="16">
        <v>0</v>
      </c>
      <c r="O3975" s="16">
        <v>0</v>
      </c>
      <c r="P3975" s="17"/>
      <c r="Q3975" s="18">
        <v>0</v>
      </c>
      <c r="R3975" s="16"/>
      <c r="S3975" s="16">
        <v>0</v>
      </c>
      <c r="T3975" s="16">
        <v>0</v>
      </c>
    </row>
    <row r="3976" spans="1:20" x14ac:dyDescent="0.25">
      <c r="A3976" s="14" t="s">
        <v>18</v>
      </c>
      <c r="B3976" s="14">
        <v>21780</v>
      </c>
      <c r="C3976" s="14" t="s">
        <v>8476</v>
      </c>
      <c r="D3976" s="14">
        <v>566794305</v>
      </c>
      <c r="E3976" s="15">
        <v>43567</v>
      </c>
      <c r="F3976" s="54" t="str">
        <f t="shared" si="62"/>
        <v>abril</v>
      </c>
      <c r="G3976" s="14" t="s">
        <v>8499</v>
      </c>
      <c r="H3976" s="14" t="s">
        <v>20</v>
      </c>
      <c r="I3976" s="14" t="s">
        <v>11831</v>
      </c>
      <c r="J3976" s="14" t="s">
        <v>21</v>
      </c>
      <c r="K3976" s="14" t="s">
        <v>18415</v>
      </c>
      <c r="L3976" s="14" t="s">
        <v>4306</v>
      </c>
      <c r="M3976" s="16">
        <v>0</v>
      </c>
      <c r="N3976" s="16">
        <v>0</v>
      </c>
      <c r="O3976" s="16">
        <v>0</v>
      </c>
      <c r="P3976" s="17"/>
      <c r="Q3976" s="18">
        <v>0</v>
      </c>
      <c r="R3976" s="16"/>
      <c r="S3976" s="16">
        <v>0</v>
      </c>
      <c r="T3976" s="16">
        <v>0</v>
      </c>
    </row>
    <row r="3977" spans="1:20" x14ac:dyDescent="0.25">
      <c r="A3977" s="14" t="s">
        <v>18</v>
      </c>
      <c r="B3977" s="14">
        <v>21780</v>
      </c>
      <c r="C3977" s="14" t="s">
        <v>8476</v>
      </c>
      <c r="D3977" s="14">
        <v>5668055905</v>
      </c>
      <c r="E3977" s="15">
        <v>43567</v>
      </c>
      <c r="F3977" s="54" t="str">
        <f t="shared" si="62"/>
        <v>abril</v>
      </c>
      <c r="G3977" s="14" t="s">
        <v>9920</v>
      </c>
      <c r="H3977" s="14" t="s">
        <v>20</v>
      </c>
      <c r="I3977" s="14" t="s">
        <v>11831</v>
      </c>
      <c r="J3977" s="14" t="s">
        <v>21</v>
      </c>
      <c r="K3977" s="14" t="s">
        <v>18416</v>
      </c>
      <c r="L3977" s="14" t="s">
        <v>3105</v>
      </c>
      <c r="M3977" s="16">
        <v>0</v>
      </c>
      <c r="N3977" s="16">
        <v>0</v>
      </c>
      <c r="O3977" s="16">
        <v>0</v>
      </c>
      <c r="P3977" s="17"/>
      <c r="Q3977" s="18">
        <v>667.36</v>
      </c>
      <c r="R3977" s="16">
        <v>667.36</v>
      </c>
      <c r="S3977" s="16">
        <v>667.36</v>
      </c>
      <c r="T3977" s="16">
        <v>667.36</v>
      </c>
    </row>
    <row r="3978" spans="1:20" x14ac:dyDescent="0.25">
      <c r="A3978" s="14" t="s">
        <v>18</v>
      </c>
      <c r="B3978" s="14">
        <v>21780</v>
      </c>
      <c r="C3978" s="14" t="s">
        <v>8476</v>
      </c>
      <c r="D3978" s="14">
        <v>56682462</v>
      </c>
      <c r="E3978" s="15">
        <v>43567</v>
      </c>
      <c r="F3978" s="54" t="str">
        <f t="shared" si="62"/>
        <v>abril</v>
      </c>
      <c r="G3978" s="14" t="s">
        <v>9915</v>
      </c>
      <c r="H3978" s="14" t="s">
        <v>20</v>
      </c>
      <c r="I3978" s="14" t="s">
        <v>11831</v>
      </c>
      <c r="J3978" s="14" t="s">
        <v>21</v>
      </c>
      <c r="K3978" s="14" t="s">
        <v>18417</v>
      </c>
      <c r="L3978" s="14" t="s">
        <v>4307</v>
      </c>
      <c r="M3978" s="16">
        <v>0</v>
      </c>
      <c r="N3978" s="16">
        <v>0</v>
      </c>
      <c r="O3978" s="16">
        <v>0</v>
      </c>
      <c r="P3978" s="17"/>
      <c r="Q3978" s="18">
        <v>0</v>
      </c>
      <c r="R3978" s="16"/>
      <c r="S3978" s="16">
        <v>0</v>
      </c>
      <c r="T3978" s="16">
        <v>0</v>
      </c>
    </row>
    <row r="3979" spans="1:20" x14ac:dyDescent="0.25">
      <c r="A3979" s="14" t="s">
        <v>18</v>
      </c>
      <c r="B3979" s="14">
        <v>21780</v>
      </c>
      <c r="C3979" s="14" t="s">
        <v>8476</v>
      </c>
      <c r="D3979" s="14">
        <v>566839405</v>
      </c>
      <c r="E3979" s="15">
        <v>43567</v>
      </c>
      <c r="F3979" s="54" t="str">
        <f t="shared" si="62"/>
        <v>abril</v>
      </c>
      <c r="G3979" s="14" t="s">
        <v>9921</v>
      </c>
      <c r="H3979" s="14" t="s">
        <v>4308</v>
      </c>
      <c r="I3979" s="14" t="s">
        <v>13454</v>
      </c>
      <c r="J3979" s="14" t="s">
        <v>32</v>
      </c>
      <c r="K3979" s="14" t="s">
        <v>18418</v>
      </c>
      <c r="L3979" s="14" t="s">
        <v>129</v>
      </c>
      <c r="M3979" s="16">
        <v>3409.97</v>
      </c>
      <c r="N3979" s="16">
        <v>378.89</v>
      </c>
      <c r="O3979" s="16">
        <v>4987.8500000000004</v>
      </c>
      <c r="P3979" s="17">
        <v>10.5</v>
      </c>
      <c r="Q3979" s="18">
        <v>4987.8500000000004</v>
      </c>
      <c r="R3979" s="16">
        <v>4987.8500000000004</v>
      </c>
      <c r="S3979" s="16">
        <v>8397.82</v>
      </c>
      <c r="T3979" s="16">
        <v>10161.36</v>
      </c>
    </row>
    <row r="3980" spans="1:20" x14ac:dyDescent="0.25">
      <c r="A3980" s="14" t="s">
        <v>18</v>
      </c>
      <c r="B3980" s="14">
        <v>21780</v>
      </c>
      <c r="C3980" s="14" t="s">
        <v>8476</v>
      </c>
      <c r="D3980" s="14">
        <v>566843905</v>
      </c>
      <c r="E3980" s="15">
        <v>43567</v>
      </c>
      <c r="F3980" s="54" t="str">
        <f t="shared" si="62"/>
        <v>abril</v>
      </c>
      <c r="G3980" s="14" t="s">
        <v>9922</v>
      </c>
      <c r="H3980" s="14" t="s">
        <v>20</v>
      </c>
      <c r="I3980" s="14" t="s">
        <v>11831</v>
      </c>
      <c r="J3980" s="14" t="s">
        <v>21</v>
      </c>
      <c r="K3980" s="14" t="s">
        <v>18419</v>
      </c>
      <c r="L3980" s="14" t="s">
        <v>4309</v>
      </c>
      <c r="M3980" s="16">
        <v>0</v>
      </c>
      <c r="N3980" s="16">
        <v>0</v>
      </c>
      <c r="O3980" s="16">
        <v>0</v>
      </c>
      <c r="P3980" s="17"/>
      <c r="Q3980" s="18">
        <v>667.36</v>
      </c>
      <c r="R3980" s="16">
        <v>654.85</v>
      </c>
      <c r="S3980" s="16">
        <v>667.36</v>
      </c>
      <c r="T3980" s="16">
        <v>667.36</v>
      </c>
    </row>
    <row r="3981" spans="1:20" x14ac:dyDescent="0.25">
      <c r="A3981" s="14" t="s">
        <v>18</v>
      </c>
      <c r="B3981" s="14">
        <v>21780</v>
      </c>
      <c r="C3981" s="14" t="s">
        <v>8476</v>
      </c>
      <c r="D3981" s="14">
        <v>566847005</v>
      </c>
      <c r="E3981" s="15">
        <v>43567</v>
      </c>
      <c r="F3981" s="54" t="str">
        <f t="shared" si="62"/>
        <v>abril</v>
      </c>
      <c r="G3981" s="14" t="s">
        <v>8961</v>
      </c>
      <c r="H3981" s="14" t="s">
        <v>20</v>
      </c>
      <c r="I3981" s="14" t="s">
        <v>11831</v>
      </c>
      <c r="J3981" s="14" t="s">
        <v>21</v>
      </c>
      <c r="K3981" s="14" t="s">
        <v>18420</v>
      </c>
      <c r="L3981" s="14" t="s">
        <v>3105</v>
      </c>
      <c r="M3981" s="16">
        <v>0</v>
      </c>
      <c r="N3981" s="16">
        <v>0</v>
      </c>
      <c r="O3981" s="16">
        <v>0</v>
      </c>
      <c r="P3981" s="17"/>
      <c r="Q3981" s="18">
        <v>667.36</v>
      </c>
      <c r="R3981" s="16">
        <v>667.36</v>
      </c>
      <c r="S3981" s="16">
        <v>667.36</v>
      </c>
      <c r="T3981" s="16">
        <v>667.36</v>
      </c>
    </row>
    <row r="3982" spans="1:20" x14ac:dyDescent="0.25">
      <c r="A3982" s="14" t="s">
        <v>18</v>
      </c>
      <c r="B3982" s="14">
        <v>21780</v>
      </c>
      <c r="C3982" s="14" t="s">
        <v>8476</v>
      </c>
      <c r="D3982" s="14">
        <v>566847605</v>
      </c>
      <c r="E3982" s="15">
        <v>43567</v>
      </c>
      <c r="F3982" s="54" t="str">
        <f t="shared" si="62"/>
        <v>abril</v>
      </c>
      <c r="G3982" s="14" t="s">
        <v>9923</v>
      </c>
      <c r="H3982" s="14" t="s">
        <v>20</v>
      </c>
      <c r="I3982" s="14" t="s">
        <v>11831</v>
      </c>
      <c r="J3982" s="14" t="s">
        <v>21</v>
      </c>
      <c r="K3982" s="14" t="s">
        <v>18421</v>
      </c>
      <c r="L3982" s="14" t="s">
        <v>3118</v>
      </c>
      <c r="M3982" s="16">
        <v>0</v>
      </c>
      <c r="N3982" s="16">
        <v>0</v>
      </c>
      <c r="O3982" s="16">
        <v>0</v>
      </c>
      <c r="P3982" s="17"/>
      <c r="Q3982" s="18">
        <v>934.3</v>
      </c>
      <c r="R3982" s="16">
        <v>934.3</v>
      </c>
      <c r="S3982" s="16">
        <v>934.3</v>
      </c>
      <c r="T3982" s="16">
        <v>934.3</v>
      </c>
    </row>
    <row r="3983" spans="1:20" x14ac:dyDescent="0.25">
      <c r="A3983" s="14" t="s">
        <v>18</v>
      </c>
      <c r="B3983" s="14">
        <v>21780</v>
      </c>
      <c r="C3983" s="14" t="s">
        <v>8476</v>
      </c>
      <c r="D3983" s="14">
        <v>566852005</v>
      </c>
      <c r="E3983" s="15">
        <v>43567</v>
      </c>
      <c r="F3983" s="54" t="str">
        <f t="shared" si="62"/>
        <v>abril</v>
      </c>
      <c r="G3983" s="14" t="s">
        <v>11448</v>
      </c>
      <c r="H3983" s="14" t="s">
        <v>20</v>
      </c>
      <c r="I3983" s="14" t="s">
        <v>11831</v>
      </c>
      <c r="J3983" s="14" t="s">
        <v>21</v>
      </c>
      <c r="K3983" s="14" t="s">
        <v>18422</v>
      </c>
      <c r="L3983" s="14" t="s">
        <v>4310</v>
      </c>
      <c r="M3983" s="16">
        <v>1056.6600000000001</v>
      </c>
      <c r="N3983" s="16">
        <v>0</v>
      </c>
      <c r="O3983" s="16">
        <v>0</v>
      </c>
      <c r="P3983" s="17"/>
      <c r="Q3983" s="18">
        <v>3336.78</v>
      </c>
      <c r="R3983" s="16">
        <v>3316.93</v>
      </c>
      <c r="S3983" s="16">
        <v>4393.4399999999996</v>
      </c>
      <c r="T3983" s="16">
        <v>4393.4399999999996</v>
      </c>
    </row>
    <row r="3984" spans="1:20" x14ac:dyDescent="0.25">
      <c r="A3984" s="14" t="s">
        <v>18</v>
      </c>
      <c r="B3984" s="14">
        <v>21780</v>
      </c>
      <c r="C3984" s="14" t="s">
        <v>8476</v>
      </c>
      <c r="D3984" s="14">
        <v>5668530505</v>
      </c>
      <c r="E3984" s="15">
        <v>43567</v>
      </c>
      <c r="F3984" s="54" t="str">
        <f t="shared" si="62"/>
        <v>abril</v>
      </c>
      <c r="G3984" s="14" t="s">
        <v>9924</v>
      </c>
      <c r="H3984" s="14" t="s">
        <v>4311</v>
      </c>
      <c r="I3984" s="14" t="s">
        <v>13455</v>
      </c>
      <c r="J3984" s="14" t="s">
        <v>32</v>
      </c>
      <c r="K3984" s="14" t="s">
        <v>18423</v>
      </c>
      <c r="L3984" s="14" t="s">
        <v>109</v>
      </c>
      <c r="M3984" s="16">
        <v>5215.6099999999997</v>
      </c>
      <c r="N3984" s="16">
        <v>0</v>
      </c>
      <c r="O3984" s="16">
        <v>4027.32</v>
      </c>
      <c r="P3984" s="17">
        <v>22.27</v>
      </c>
      <c r="Q3984" s="18">
        <v>4027.32</v>
      </c>
      <c r="R3984" s="16">
        <v>4027.32</v>
      </c>
      <c r="S3984" s="16">
        <v>9242.93</v>
      </c>
      <c r="T3984" s="16">
        <v>11183.95</v>
      </c>
    </row>
    <row r="3985" spans="1:20" x14ac:dyDescent="0.25">
      <c r="A3985" s="14" t="s">
        <v>18</v>
      </c>
      <c r="B3985" s="14">
        <v>21780</v>
      </c>
      <c r="C3985" s="14" t="s">
        <v>8476</v>
      </c>
      <c r="D3985" s="14">
        <v>56685622</v>
      </c>
      <c r="E3985" s="15">
        <v>43567</v>
      </c>
      <c r="F3985" s="54" t="str">
        <f t="shared" si="62"/>
        <v>abril</v>
      </c>
      <c r="G3985" s="14" t="s">
        <v>9916</v>
      </c>
      <c r="H3985" s="14" t="s">
        <v>20</v>
      </c>
      <c r="I3985" s="14" t="s">
        <v>11831</v>
      </c>
      <c r="J3985" s="14" t="s">
        <v>21</v>
      </c>
      <c r="K3985" s="14" t="s">
        <v>18424</v>
      </c>
      <c r="L3985" s="14" t="s">
        <v>944</v>
      </c>
      <c r="M3985" s="16">
        <v>0</v>
      </c>
      <c r="N3985" s="16">
        <v>0</v>
      </c>
      <c r="O3985" s="16">
        <v>0</v>
      </c>
      <c r="P3985" s="17"/>
      <c r="Q3985" s="18">
        <v>0</v>
      </c>
      <c r="R3985" s="16"/>
      <c r="S3985" s="16">
        <v>0</v>
      </c>
      <c r="T3985" s="16">
        <v>0</v>
      </c>
    </row>
    <row r="3986" spans="1:20" x14ac:dyDescent="0.25">
      <c r="A3986" s="14" t="s">
        <v>18</v>
      </c>
      <c r="B3986" s="14">
        <v>21780</v>
      </c>
      <c r="C3986" s="14" t="s">
        <v>8476</v>
      </c>
      <c r="D3986" s="14">
        <v>56685623</v>
      </c>
      <c r="E3986" s="15">
        <v>43567</v>
      </c>
      <c r="F3986" s="54" t="str">
        <f t="shared" si="62"/>
        <v>abril</v>
      </c>
      <c r="G3986" s="14" t="s">
        <v>9916</v>
      </c>
      <c r="H3986" s="14" t="s">
        <v>20</v>
      </c>
      <c r="I3986" s="14" t="s">
        <v>11831</v>
      </c>
      <c r="J3986" s="14" t="s">
        <v>21</v>
      </c>
      <c r="K3986" s="14" t="s">
        <v>18425</v>
      </c>
      <c r="L3986" s="14" t="s">
        <v>944</v>
      </c>
      <c r="M3986" s="16">
        <v>0</v>
      </c>
      <c r="N3986" s="16">
        <v>0</v>
      </c>
      <c r="O3986" s="16">
        <v>0</v>
      </c>
      <c r="P3986" s="17"/>
      <c r="Q3986" s="18">
        <v>0</v>
      </c>
      <c r="R3986" s="16"/>
      <c r="S3986" s="16">
        <v>0</v>
      </c>
      <c r="T3986" s="16">
        <v>0</v>
      </c>
    </row>
    <row r="3987" spans="1:20" x14ac:dyDescent="0.25">
      <c r="A3987" s="14" t="s">
        <v>18</v>
      </c>
      <c r="B3987" s="14">
        <v>21780</v>
      </c>
      <c r="C3987" s="14" t="s">
        <v>8476</v>
      </c>
      <c r="D3987" s="14">
        <v>56685624</v>
      </c>
      <c r="E3987" s="15">
        <v>43567</v>
      </c>
      <c r="F3987" s="54" t="str">
        <f t="shared" si="62"/>
        <v>abril</v>
      </c>
      <c r="G3987" s="14" t="s">
        <v>9916</v>
      </c>
      <c r="H3987" s="14" t="s">
        <v>20</v>
      </c>
      <c r="I3987" s="14" t="s">
        <v>11831</v>
      </c>
      <c r="J3987" s="14" t="s">
        <v>21</v>
      </c>
      <c r="K3987" s="14" t="s">
        <v>18426</v>
      </c>
      <c r="L3987" s="14" t="s">
        <v>944</v>
      </c>
      <c r="M3987" s="16">
        <v>0</v>
      </c>
      <c r="N3987" s="16">
        <v>0</v>
      </c>
      <c r="O3987" s="16">
        <v>0</v>
      </c>
      <c r="P3987" s="17"/>
      <c r="Q3987" s="18">
        <v>0</v>
      </c>
      <c r="R3987" s="16"/>
      <c r="S3987" s="16">
        <v>0</v>
      </c>
      <c r="T3987" s="16">
        <v>0</v>
      </c>
    </row>
    <row r="3988" spans="1:20" x14ac:dyDescent="0.25">
      <c r="A3988" s="14" t="s">
        <v>18</v>
      </c>
      <c r="B3988" s="14">
        <v>21780</v>
      </c>
      <c r="C3988" s="14" t="s">
        <v>8476</v>
      </c>
      <c r="D3988" s="14">
        <v>56685625</v>
      </c>
      <c r="E3988" s="15">
        <v>43567</v>
      </c>
      <c r="F3988" s="54" t="str">
        <f t="shared" si="62"/>
        <v>abril</v>
      </c>
      <c r="G3988" s="14" t="s">
        <v>9916</v>
      </c>
      <c r="H3988" s="14" t="s">
        <v>20</v>
      </c>
      <c r="I3988" s="14" t="s">
        <v>11831</v>
      </c>
      <c r="J3988" s="14" t="s">
        <v>21</v>
      </c>
      <c r="K3988" s="14" t="s">
        <v>18427</v>
      </c>
      <c r="L3988" s="14" t="s">
        <v>944</v>
      </c>
      <c r="M3988" s="16">
        <v>0</v>
      </c>
      <c r="N3988" s="16">
        <v>0</v>
      </c>
      <c r="O3988" s="16">
        <v>0</v>
      </c>
      <c r="P3988" s="17"/>
      <c r="Q3988" s="18">
        <v>0</v>
      </c>
      <c r="R3988" s="16"/>
      <c r="S3988" s="16">
        <v>0</v>
      </c>
      <c r="T3988" s="16">
        <v>0</v>
      </c>
    </row>
    <row r="3989" spans="1:20" x14ac:dyDescent="0.25">
      <c r="A3989" s="14" t="s">
        <v>18</v>
      </c>
      <c r="B3989" s="14">
        <v>21780</v>
      </c>
      <c r="C3989" s="14" t="s">
        <v>8476</v>
      </c>
      <c r="D3989" s="14">
        <v>566882005</v>
      </c>
      <c r="E3989" s="15">
        <v>43567</v>
      </c>
      <c r="F3989" s="54" t="str">
        <f t="shared" si="62"/>
        <v>abril</v>
      </c>
      <c r="G3989" s="14" t="s">
        <v>9920</v>
      </c>
      <c r="H3989" s="14" t="s">
        <v>4312</v>
      </c>
      <c r="I3989" s="14" t="s">
        <v>13456</v>
      </c>
      <c r="J3989" s="14" t="s">
        <v>633</v>
      </c>
      <c r="K3989" s="14" t="s">
        <v>18428</v>
      </c>
      <c r="L3989" s="14" t="s">
        <v>754</v>
      </c>
      <c r="M3989" s="16">
        <v>0</v>
      </c>
      <c r="N3989" s="16">
        <v>0</v>
      </c>
      <c r="O3989" s="16">
        <v>0</v>
      </c>
      <c r="P3989" s="17"/>
      <c r="Q3989" s="18">
        <v>0</v>
      </c>
      <c r="R3989" s="16"/>
      <c r="S3989" s="16">
        <v>1570.24</v>
      </c>
      <c r="T3989" s="16">
        <v>1899.99</v>
      </c>
    </row>
    <row r="3990" spans="1:20" x14ac:dyDescent="0.25">
      <c r="A3990" s="14" t="s">
        <v>18</v>
      </c>
      <c r="B3990" s="14">
        <v>21780</v>
      </c>
      <c r="C3990" s="14" t="s">
        <v>8476</v>
      </c>
      <c r="D3990" s="14">
        <v>566882905</v>
      </c>
      <c r="E3990" s="15">
        <v>43567</v>
      </c>
      <c r="F3990" s="54" t="str">
        <f t="shared" si="62"/>
        <v>abril</v>
      </c>
      <c r="G3990" s="14" t="s">
        <v>9925</v>
      </c>
      <c r="H3990" s="14" t="s">
        <v>28</v>
      </c>
      <c r="I3990" s="14" t="s">
        <v>12200</v>
      </c>
      <c r="J3990" s="14" t="s">
        <v>29</v>
      </c>
      <c r="K3990" s="14" t="s">
        <v>18429</v>
      </c>
      <c r="L3990" s="14" t="s">
        <v>754</v>
      </c>
      <c r="M3990" s="16">
        <v>0</v>
      </c>
      <c r="N3990" s="16">
        <v>0</v>
      </c>
      <c r="O3990" s="16">
        <v>0</v>
      </c>
      <c r="P3990" s="17"/>
      <c r="Q3990" s="18">
        <v>0</v>
      </c>
      <c r="R3990" s="16"/>
      <c r="S3990" s="16">
        <v>1319.7</v>
      </c>
      <c r="T3990" s="16">
        <v>1319.7</v>
      </c>
    </row>
    <row r="3991" spans="1:20" x14ac:dyDescent="0.25">
      <c r="A3991" s="14" t="s">
        <v>18</v>
      </c>
      <c r="B3991" s="14">
        <v>21780</v>
      </c>
      <c r="C3991" s="14" t="s">
        <v>8476</v>
      </c>
      <c r="D3991" s="14">
        <v>566883705</v>
      </c>
      <c r="E3991" s="15">
        <v>43567</v>
      </c>
      <c r="F3991" s="54" t="str">
        <f t="shared" si="62"/>
        <v>abril</v>
      </c>
      <c r="G3991" s="14" t="s">
        <v>11449</v>
      </c>
      <c r="H3991" s="14" t="s">
        <v>20</v>
      </c>
      <c r="I3991" s="14" t="s">
        <v>11831</v>
      </c>
      <c r="J3991" s="14" t="s">
        <v>21</v>
      </c>
      <c r="K3991" s="14" t="s">
        <v>18430</v>
      </c>
      <c r="L3991" s="14" t="s">
        <v>4313</v>
      </c>
      <c r="M3991" s="16">
        <v>1056.6600000000001</v>
      </c>
      <c r="N3991" s="16">
        <v>0</v>
      </c>
      <c r="O3991" s="16">
        <v>0</v>
      </c>
      <c r="P3991" s="17"/>
      <c r="Q3991" s="18">
        <v>3336.78</v>
      </c>
      <c r="R3991" s="16">
        <v>3336.78</v>
      </c>
      <c r="S3991" s="16">
        <v>4393.4399999999996</v>
      </c>
      <c r="T3991" s="16">
        <v>4393.4399999999996</v>
      </c>
    </row>
    <row r="3992" spans="1:20" x14ac:dyDescent="0.25">
      <c r="A3992" s="14" t="s">
        <v>18</v>
      </c>
      <c r="B3992" s="14">
        <v>21780</v>
      </c>
      <c r="C3992" s="14" t="s">
        <v>8476</v>
      </c>
      <c r="D3992" s="14">
        <v>566887605</v>
      </c>
      <c r="E3992" s="15">
        <v>43567</v>
      </c>
      <c r="F3992" s="54" t="str">
        <f t="shared" si="62"/>
        <v>abril</v>
      </c>
      <c r="G3992" s="14" t="s">
        <v>9926</v>
      </c>
      <c r="H3992" s="14" t="s">
        <v>4314</v>
      </c>
      <c r="I3992" s="14" t="s">
        <v>13457</v>
      </c>
      <c r="J3992" s="14" t="s">
        <v>32</v>
      </c>
      <c r="K3992" s="14" t="s">
        <v>18431</v>
      </c>
      <c r="L3992" s="14" t="s">
        <v>672</v>
      </c>
      <c r="M3992" s="16">
        <v>5730.96</v>
      </c>
      <c r="N3992" s="16">
        <v>1011.33</v>
      </c>
      <c r="O3992" s="16">
        <v>3762.47</v>
      </c>
      <c r="P3992" s="17">
        <v>9.43</v>
      </c>
      <c r="Q3992" s="18">
        <v>3762.47</v>
      </c>
      <c r="R3992" s="19">
        <v>3738.25</v>
      </c>
      <c r="S3992" s="16">
        <v>9493.43</v>
      </c>
      <c r="T3992" s="16">
        <v>11487.05</v>
      </c>
    </row>
    <row r="3993" spans="1:20" x14ac:dyDescent="0.25">
      <c r="A3993" s="14" t="s">
        <v>18</v>
      </c>
      <c r="B3993" s="14">
        <v>21780</v>
      </c>
      <c r="C3993" s="14" t="s">
        <v>8476</v>
      </c>
      <c r="D3993" s="14">
        <v>56688765</v>
      </c>
      <c r="E3993" s="15">
        <v>43567</v>
      </c>
      <c r="F3993" s="54" t="str">
        <f t="shared" si="62"/>
        <v>abril</v>
      </c>
      <c r="G3993" s="14" t="s">
        <v>9926</v>
      </c>
      <c r="H3993" s="14" t="s">
        <v>4314</v>
      </c>
      <c r="I3993" s="14" t="s">
        <v>13457</v>
      </c>
      <c r="J3993" s="14" t="s">
        <v>32</v>
      </c>
      <c r="K3993" s="14" t="s">
        <v>18432</v>
      </c>
      <c r="L3993" s="14" t="s">
        <v>2031</v>
      </c>
      <c r="M3993" s="16">
        <v>11983.26</v>
      </c>
      <c r="N3993" s="16">
        <v>2114.69</v>
      </c>
      <c r="O3993" s="16">
        <v>0</v>
      </c>
      <c r="P3993" s="17">
        <v>1.87</v>
      </c>
      <c r="Q3993" s="18">
        <v>2336.15</v>
      </c>
      <c r="R3993" s="16">
        <v>2336.15</v>
      </c>
      <c r="S3993" s="16">
        <v>14319.41</v>
      </c>
      <c r="T3993" s="16">
        <v>17326.490000000002</v>
      </c>
    </row>
    <row r="3994" spans="1:20" x14ac:dyDescent="0.25">
      <c r="A3994" s="14" t="s">
        <v>18</v>
      </c>
      <c r="B3994" s="14">
        <v>21780</v>
      </c>
      <c r="C3994" s="14" t="s">
        <v>8476</v>
      </c>
      <c r="D3994" s="14">
        <v>566902405</v>
      </c>
      <c r="E3994" s="15">
        <v>43567</v>
      </c>
      <c r="F3994" s="54" t="str">
        <f t="shared" si="62"/>
        <v>abril</v>
      </c>
      <c r="G3994" s="14" t="s">
        <v>9927</v>
      </c>
      <c r="H3994" s="14" t="s">
        <v>4315</v>
      </c>
      <c r="I3994" s="14" t="s">
        <v>13458</v>
      </c>
      <c r="J3994" s="14" t="s">
        <v>32</v>
      </c>
      <c r="K3994" s="14" t="s">
        <v>18433</v>
      </c>
      <c r="L3994" s="14" t="s">
        <v>129</v>
      </c>
      <c r="M3994" s="16">
        <v>3409.97</v>
      </c>
      <c r="N3994" s="16">
        <v>378.89</v>
      </c>
      <c r="O3994" s="16">
        <v>4987.8500000000004</v>
      </c>
      <c r="P3994" s="17">
        <v>10.5</v>
      </c>
      <c r="Q3994" s="18">
        <v>4987.8500000000004</v>
      </c>
      <c r="R3994" s="16">
        <v>4987.8500000000004</v>
      </c>
      <c r="S3994" s="16">
        <v>8397.82</v>
      </c>
      <c r="T3994" s="16">
        <v>10161.36</v>
      </c>
    </row>
    <row r="3995" spans="1:20" x14ac:dyDescent="0.25">
      <c r="A3995" s="14" t="s">
        <v>18</v>
      </c>
      <c r="B3995" s="14">
        <v>21780</v>
      </c>
      <c r="C3995" s="14" t="s">
        <v>8476</v>
      </c>
      <c r="D3995" s="14">
        <v>56690242</v>
      </c>
      <c r="E3995" s="15">
        <v>43567</v>
      </c>
      <c r="F3995" s="54" t="str">
        <f t="shared" si="62"/>
        <v>abril</v>
      </c>
      <c r="G3995" s="14" t="s">
        <v>9927</v>
      </c>
      <c r="H3995" s="14" t="s">
        <v>4315</v>
      </c>
      <c r="I3995" s="14" t="s">
        <v>13458</v>
      </c>
      <c r="J3995" s="14" t="s">
        <v>46</v>
      </c>
      <c r="K3995" s="14" t="s">
        <v>18434</v>
      </c>
      <c r="L3995" s="14" t="s">
        <v>1968</v>
      </c>
      <c r="M3995" s="16">
        <v>0</v>
      </c>
      <c r="N3995" s="16">
        <v>0</v>
      </c>
      <c r="O3995" s="16">
        <v>0</v>
      </c>
      <c r="P3995" s="17">
        <v>9.1</v>
      </c>
      <c r="Q3995" s="18">
        <v>1074.3699999999999</v>
      </c>
      <c r="R3995" s="16">
        <v>1074.3699999999999</v>
      </c>
      <c r="S3995" s="16">
        <v>1074.3699999999999</v>
      </c>
      <c r="T3995" s="16">
        <v>1299.99</v>
      </c>
    </row>
    <row r="3996" spans="1:20" x14ac:dyDescent="0.25">
      <c r="A3996" s="14" t="s">
        <v>18</v>
      </c>
      <c r="B3996" s="14">
        <v>21780</v>
      </c>
      <c r="C3996" s="14" t="s">
        <v>8476</v>
      </c>
      <c r="D3996" s="14">
        <v>5669052705</v>
      </c>
      <c r="E3996" s="15">
        <v>43567</v>
      </c>
      <c r="F3996" s="54" t="str">
        <f t="shared" si="62"/>
        <v>abril</v>
      </c>
      <c r="G3996" s="14" t="s">
        <v>9928</v>
      </c>
      <c r="H3996" s="14" t="s">
        <v>4316</v>
      </c>
      <c r="I3996" s="14" t="s">
        <v>12015</v>
      </c>
      <c r="J3996" s="14" t="s">
        <v>32</v>
      </c>
      <c r="K3996" s="14" t="s">
        <v>18435</v>
      </c>
      <c r="L3996" s="14" t="s">
        <v>3566</v>
      </c>
      <c r="M3996" s="16">
        <v>0</v>
      </c>
      <c r="N3996" s="16">
        <v>0</v>
      </c>
      <c r="O3996" s="16">
        <v>0</v>
      </c>
      <c r="P3996" s="17"/>
      <c r="Q3996" s="18">
        <v>0</v>
      </c>
      <c r="R3996" s="19"/>
      <c r="S3996" s="16">
        <v>0</v>
      </c>
      <c r="T3996" s="16">
        <v>0</v>
      </c>
    </row>
    <row r="3997" spans="1:20" x14ac:dyDescent="0.25">
      <c r="A3997" s="14" t="s">
        <v>18</v>
      </c>
      <c r="B3997" s="14">
        <v>21780</v>
      </c>
      <c r="C3997" s="14" t="s">
        <v>8476</v>
      </c>
      <c r="D3997" s="14">
        <v>5669052805</v>
      </c>
      <c r="E3997" s="15">
        <v>43567</v>
      </c>
      <c r="F3997" s="54" t="str">
        <f t="shared" si="62"/>
        <v>abril</v>
      </c>
      <c r="G3997" s="14" t="s">
        <v>9928</v>
      </c>
      <c r="H3997" s="14" t="s">
        <v>4316</v>
      </c>
      <c r="I3997" s="14" t="s">
        <v>12015</v>
      </c>
      <c r="J3997" s="14" t="s">
        <v>32</v>
      </c>
      <c r="K3997" s="14" t="s">
        <v>18436</v>
      </c>
      <c r="L3997" s="14" t="s">
        <v>675</v>
      </c>
      <c r="M3997" s="16">
        <v>4143.5200000000004</v>
      </c>
      <c r="N3997" s="16">
        <v>731.2</v>
      </c>
      <c r="O3997" s="16">
        <v>3309.09</v>
      </c>
      <c r="P3997" s="17"/>
      <c r="Q3997" s="18">
        <v>3309.09</v>
      </c>
      <c r="R3997" s="19">
        <v>3309.09</v>
      </c>
      <c r="S3997" s="16">
        <v>7452.61</v>
      </c>
      <c r="T3997" s="16">
        <v>9017.66</v>
      </c>
    </row>
    <row r="3998" spans="1:20" x14ac:dyDescent="0.25">
      <c r="A3998" s="14" t="s">
        <v>18</v>
      </c>
      <c r="B3998" s="14">
        <v>21780</v>
      </c>
      <c r="C3998" s="14" t="s">
        <v>8476</v>
      </c>
      <c r="D3998" s="14">
        <v>5669052905</v>
      </c>
      <c r="E3998" s="15">
        <v>43567</v>
      </c>
      <c r="F3998" s="54" t="str">
        <f t="shared" si="62"/>
        <v>abril</v>
      </c>
      <c r="G3998" s="14" t="s">
        <v>9929</v>
      </c>
      <c r="H3998" s="14" t="s">
        <v>4317</v>
      </c>
      <c r="I3998" s="14" t="s">
        <v>13459</v>
      </c>
      <c r="J3998" s="14" t="s">
        <v>32</v>
      </c>
      <c r="K3998" s="14" t="s">
        <v>18437</v>
      </c>
      <c r="L3998" s="14" t="s">
        <v>905</v>
      </c>
      <c r="M3998" s="16">
        <v>0</v>
      </c>
      <c r="N3998" s="16">
        <v>0</v>
      </c>
      <c r="O3998" s="16">
        <v>0</v>
      </c>
      <c r="P3998" s="17"/>
      <c r="Q3998" s="18">
        <v>0</v>
      </c>
      <c r="R3998" s="16"/>
      <c r="S3998" s="16">
        <v>0</v>
      </c>
      <c r="T3998" s="16">
        <v>0</v>
      </c>
    </row>
    <row r="3999" spans="1:20" x14ac:dyDescent="0.25">
      <c r="A3999" s="14" t="s">
        <v>18</v>
      </c>
      <c r="B3999" s="14">
        <v>21780</v>
      </c>
      <c r="C3999" s="14" t="s">
        <v>8476</v>
      </c>
      <c r="D3999" s="14">
        <v>5669053005</v>
      </c>
      <c r="E3999" s="15">
        <v>43567</v>
      </c>
      <c r="F3999" s="54" t="str">
        <f t="shared" si="62"/>
        <v>abril</v>
      </c>
      <c r="G3999" s="14" t="s">
        <v>9929</v>
      </c>
      <c r="H3999" s="14" t="s">
        <v>4317</v>
      </c>
      <c r="I3999" s="14" t="s">
        <v>13459</v>
      </c>
      <c r="J3999" s="14" t="s">
        <v>32</v>
      </c>
      <c r="K3999" s="14" t="s">
        <v>18438</v>
      </c>
      <c r="L3999" s="14" t="s">
        <v>109</v>
      </c>
      <c r="M3999" s="16">
        <v>3220.54</v>
      </c>
      <c r="N3999" s="16">
        <v>568.32000000000005</v>
      </c>
      <c r="O3999" s="16">
        <v>4244.22</v>
      </c>
      <c r="P3999" s="17">
        <v>13.63</v>
      </c>
      <c r="Q3999" s="18">
        <v>4244.22</v>
      </c>
      <c r="R3999" s="19">
        <v>4244.22</v>
      </c>
      <c r="S3999" s="16">
        <v>7464.76</v>
      </c>
      <c r="T3999" s="16">
        <v>9032.36</v>
      </c>
    </row>
    <row r="4000" spans="1:20" x14ac:dyDescent="0.25">
      <c r="A4000" s="14" t="s">
        <v>18</v>
      </c>
      <c r="B4000" s="14">
        <v>21780</v>
      </c>
      <c r="C4000" s="14" t="s">
        <v>8476</v>
      </c>
      <c r="D4000" s="14">
        <v>566933805</v>
      </c>
      <c r="E4000" s="15">
        <v>43567</v>
      </c>
      <c r="F4000" s="54" t="str">
        <f t="shared" si="62"/>
        <v>abril</v>
      </c>
      <c r="G4000" s="14" t="s">
        <v>11404</v>
      </c>
      <c r="H4000" s="14" t="s">
        <v>4318</v>
      </c>
      <c r="I4000" s="14" t="s">
        <v>12016</v>
      </c>
      <c r="J4000" s="14" t="s">
        <v>46</v>
      </c>
      <c r="K4000" s="14" t="s">
        <v>18439</v>
      </c>
      <c r="L4000" s="14" t="s">
        <v>4319</v>
      </c>
      <c r="M4000" s="16">
        <v>12500.8</v>
      </c>
      <c r="N4000" s="16">
        <v>1388.98</v>
      </c>
      <c r="O4000" s="16">
        <v>0</v>
      </c>
      <c r="P4000" s="17"/>
      <c r="Q4000" s="18">
        <v>0</v>
      </c>
      <c r="R4000" s="19"/>
      <c r="S4000" s="16">
        <v>12500.8</v>
      </c>
      <c r="T4000" s="16">
        <v>15125.97</v>
      </c>
    </row>
    <row r="4001" spans="1:20" x14ac:dyDescent="0.25">
      <c r="A4001" s="14" t="s">
        <v>18</v>
      </c>
      <c r="B4001" s="14">
        <v>21780</v>
      </c>
      <c r="C4001" s="14" t="s">
        <v>8476</v>
      </c>
      <c r="D4001" s="14">
        <v>5668730505</v>
      </c>
      <c r="E4001" s="15">
        <v>43570</v>
      </c>
      <c r="F4001" s="54" t="str">
        <f t="shared" si="62"/>
        <v>abril</v>
      </c>
      <c r="G4001" s="14" t="s">
        <v>9930</v>
      </c>
      <c r="H4001" s="14" t="s">
        <v>4320</v>
      </c>
      <c r="I4001" s="14" t="s">
        <v>13460</v>
      </c>
      <c r="J4001" s="14" t="s">
        <v>32</v>
      </c>
      <c r="K4001" s="14" t="s">
        <v>18440</v>
      </c>
      <c r="L4001" s="14" t="s">
        <v>129</v>
      </c>
      <c r="M4001" s="16">
        <v>5692.75</v>
      </c>
      <c r="N4001" s="16">
        <v>632.52</v>
      </c>
      <c r="O4001" s="16">
        <v>5538.72</v>
      </c>
      <c r="P4001" s="17">
        <v>15</v>
      </c>
      <c r="Q4001" s="18">
        <v>5538.72</v>
      </c>
      <c r="R4001" s="19">
        <v>5495.65</v>
      </c>
      <c r="S4001" s="16">
        <v>11231.47</v>
      </c>
      <c r="T4001" s="16">
        <v>13927.02</v>
      </c>
    </row>
    <row r="4002" spans="1:20" x14ac:dyDescent="0.25">
      <c r="A4002" s="14" t="s">
        <v>18</v>
      </c>
      <c r="B4002" s="14">
        <v>21780</v>
      </c>
      <c r="C4002" s="14" t="s">
        <v>8476</v>
      </c>
      <c r="D4002" s="14">
        <v>566878505</v>
      </c>
      <c r="E4002" s="15">
        <v>43570</v>
      </c>
      <c r="F4002" s="54" t="str">
        <f t="shared" si="62"/>
        <v>abril</v>
      </c>
      <c r="G4002" s="14" t="s">
        <v>11450</v>
      </c>
      <c r="H4002" s="14" t="s">
        <v>4321</v>
      </c>
      <c r="I4002" s="14" t="s">
        <v>13461</v>
      </c>
      <c r="J4002" s="14" t="s">
        <v>32</v>
      </c>
      <c r="K4002" s="14" t="s">
        <v>18441</v>
      </c>
      <c r="L4002" s="14" t="s">
        <v>2016</v>
      </c>
      <c r="M4002" s="16">
        <v>8208.44</v>
      </c>
      <c r="N4002" s="16">
        <v>1448.54</v>
      </c>
      <c r="O4002" s="16">
        <v>0</v>
      </c>
      <c r="P4002" s="17"/>
      <c r="Q4002" s="18">
        <v>15776.89</v>
      </c>
      <c r="R4002" s="16">
        <v>15706.03</v>
      </c>
      <c r="S4002" s="16">
        <v>23985.33</v>
      </c>
      <c r="T4002" s="16">
        <v>29022.25</v>
      </c>
    </row>
    <row r="4003" spans="1:20" x14ac:dyDescent="0.25">
      <c r="A4003" s="14" t="s">
        <v>18</v>
      </c>
      <c r="B4003" s="14">
        <v>21780</v>
      </c>
      <c r="C4003" s="14" t="s">
        <v>8476</v>
      </c>
      <c r="D4003" s="14">
        <v>56688762</v>
      </c>
      <c r="E4003" s="15">
        <v>43570</v>
      </c>
      <c r="F4003" s="54" t="str">
        <f t="shared" si="62"/>
        <v>abril</v>
      </c>
      <c r="G4003" s="14" t="s">
        <v>9926</v>
      </c>
      <c r="H4003" s="14" t="s">
        <v>20</v>
      </c>
      <c r="I4003" s="14" t="s">
        <v>11831</v>
      </c>
      <c r="J4003" s="14" t="s">
        <v>21</v>
      </c>
      <c r="K4003" s="14" t="s">
        <v>18442</v>
      </c>
      <c r="L4003" s="14" t="s">
        <v>4322</v>
      </c>
      <c r="M4003" s="16">
        <v>0</v>
      </c>
      <c r="N4003" s="16">
        <v>0</v>
      </c>
      <c r="O4003" s="16">
        <v>0</v>
      </c>
      <c r="P4003" s="17"/>
      <c r="Q4003" s="18">
        <v>0</v>
      </c>
      <c r="R4003" s="16"/>
      <c r="S4003" s="16">
        <v>0</v>
      </c>
      <c r="T4003" s="16">
        <v>0</v>
      </c>
    </row>
    <row r="4004" spans="1:20" x14ac:dyDescent="0.25">
      <c r="A4004" s="14" t="s">
        <v>18</v>
      </c>
      <c r="B4004" s="14">
        <v>21780</v>
      </c>
      <c r="C4004" s="14" t="s">
        <v>8476</v>
      </c>
      <c r="D4004" s="14">
        <v>56688763</v>
      </c>
      <c r="E4004" s="15">
        <v>43570</v>
      </c>
      <c r="F4004" s="54" t="str">
        <f t="shared" si="62"/>
        <v>abril</v>
      </c>
      <c r="G4004" s="14" t="s">
        <v>9926</v>
      </c>
      <c r="H4004" s="14" t="s">
        <v>20</v>
      </c>
      <c r="I4004" s="14" t="s">
        <v>11831</v>
      </c>
      <c r="J4004" s="14" t="s">
        <v>21</v>
      </c>
      <c r="K4004" s="14" t="s">
        <v>18443</v>
      </c>
      <c r="L4004" s="14" t="s">
        <v>1028</v>
      </c>
      <c r="M4004" s="16">
        <v>992.3</v>
      </c>
      <c r="N4004" s="16">
        <v>0</v>
      </c>
      <c r="O4004" s="16">
        <v>533.88</v>
      </c>
      <c r="P4004" s="17"/>
      <c r="Q4004" s="18">
        <v>533.88</v>
      </c>
      <c r="R4004" s="16">
        <v>533.88</v>
      </c>
      <c r="S4004" s="16">
        <v>1526.18</v>
      </c>
      <c r="T4004" s="16">
        <v>1526.18</v>
      </c>
    </row>
    <row r="4005" spans="1:20" x14ac:dyDescent="0.25">
      <c r="A4005" s="14" t="s">
        <v>18</v>
      </c>
      <c r="B4005" s="14">
        <v>21780</v>
      </c>
      <c r="C4005" s="14" t="s">
        <v>8476</v>
      </c>
      <c r="D4005" s="14">
        <v>56688764</v>
      </c>
      <c r="E4005" s="15">
        <v>43570</v>
      </c>
      <c r="F4005" s="54" t="str">
        <f t="shared" si="62"/>
        <v>abril</v>
      </c>
      <c r="G4005" s="14" t="s">
        <v>9926</v>
      </c>
      <c r="H4005" s="14" t="s">
        <v>20</v>
      </c>
      <c r="I4005" s="14" t="s">
        <v>11831</v>
      </c>
      <c r="J4005" s="14" t="s">
        <v>21</v>
      </c>
      <c r="K4005" s="14" t="s">
        <v>18444</v>
      </c>
      <c r="L4005" s="14" t="s">
        <v>4323</v>
      </c>
      <c r="M4005" s="16">
        <v>1905.78</v>
      </c>
      <c r="N4005" s="16">
        <v>0</v>
      </c>
      <c r="O4005" s="16">
        <v>533.88</v>
      </c>
      <c r="P4005" s="17"/>
      <c r="Q4005" s="18">
        <v>533.88</v>
      </c>
      <c r="R4005" s="16">
        <v>518</v>
      </c>
      <c r="S4005" s="16">
        <v>2439.66</v>
      </c>
      <c r="T4005" s="16">
        <v>2439.66</v>
      </c>
    </row>
    <row r="4006" spans="1:20" x14ac:dyDescent="0.25">
      <c r="A4006" s="14" t="s">
        <v>18</v>
      </c>
      <c r="B4006" s="14">
        <v>21780</v>
      </c>
      <c r="C4006" s="14" t="s">
        <v>8476</v>
      </c>
      <c r="D4006" s="14">
        <v>566898805</v>
      </c>
      <c r="E4006" s="15">
        <v>43570</v>
      </c>
      <c r="F4006" s="54" t="str">
        <f t="shared" si="62"/>
        <v>abril</v>
      </c>
      <c r="G4006" s="14" t="s">
        <v>11451</v>
      </c>
      <c r="H4006" s="14" t="s">
        <v>4324</v>
      </c>
      <c r="I4006" s="14" t="s">
        <v>12017</v>
      </c>
      <c r="J4006" s="14" t="s">
        <v>32</v>
      </c>
      <c r="K4006" s="14" t="s">
        <v>18445</v>
      </c>
      <c r="L4006" s="14" t="s">
        <v>4325</v>
      </c>
      <c r="M4006" s="16">
        <v>2299.23</v>
      </c>
      <c r="N4006" s="16">
        <v>574.80999999999995</v>
      </c>
      <c r="O4006" s="16">
        <v>0</v>
      </c>
      <c r="P4006" s="17">
        <v>595.92999999999995</v>
      </c>
      <c r="Q4006" s="18">
        <v>4973.5</v>
      </c>
      <c r="R4006" s="16">
        <v>4914.3500000000004</v>
      </c>
      <c r="S4006" s="16">
        <v>7272.73</v>
      </c>
      <c r="T4006" s="16">
        <v>8800</v>
      </c>
    </row>
    <row r="4007" spans="1:20" x14ac:dyDescent="0.25">
      <c r="A4007" s="14" t="s">
        <v>18</v>
      </c>
      <c r="B4007" s="14">
        <v>21780</v>
      </c>
      <c r="C4007" s="14" t="s">
        <v>8476</v>
      </c>
      <c r="D4007" s="14">
        <v>5669058805</v>
      </c>
      <c r="E4007" s="15">
        <v>43570</v>
      </c>
      <c r="F4007" s="54" t="str">
        <f t="shared" si="62"/>
        <v>abril</v>
      </c>
      <c r="G4007" s="14" t="s">
        <v>9931</v>
      </c>
      <c r="H4007" s="14" t="s">
        <v>4326</v>
      </c>
      <c r="I4007" s="14" t="s">
        <v>12018</v>
      </c>
      <c r="J4007" s="14" t="s">
        <v>32</v>
      </c>
      <c r="K4007" s="14" t="s">
        <v>18446</v>
      </c>
      <c r="L4007" s="14" t="s">
        <v>284</v>
      </c>
      <c r="M4007" s="16">
        <v>7902.93</v>
      </c>
      <c r="N4007" s="16">
        <v>878.11</v>
      </c>
      <c r="O4007" s="16">
        <v>4689.53</v>
      </c>
      <c r="P4007" s="17">
        <v>7.99</v>
      </c>
      <c r="Q4007" s="18">
        <v>4689.53</v>
      </c>
      <c r="R4007" s="16">
        <v>4630.78</v>
      </c>
      <c r="S4007" s="16">
        <v>12592.46</v>
      </c>
      <c r="T4007" s="16">
        <v>15236.88</v>
      </c>
    </row>
    <row r="4008" spans="1:20" x14ac:dyDescent="0.25">
      <c r="A4008" s="14" t="s">
        <v>18</v>
      </c>
      <c r="B4008" s="14">
        <v>21780</v>
      </c>
      <c r="C4008" s="14" t="s">
        <v>8476</v>
      </c>
      <c r="D4008" s="14">
        <v>566807805</v>
      </c>
      <c r="E4008" s="15">
        <v>43571</v>
      </c>
      <c r="F4008" s="54" t="str">
        <f t="shared" si="62"/>
        <v>abril</v>
      </c>
      <c r="G4008" s="14" t="s">
        <v>9932</v>
      </c>
      <c r="H4008" s="14" t="s">
        <v>4327</v>
      </c>
      <c r="I4008" s="14" t="s">
        <v>13462</v>
      </c>
      <c r="J4008" s="14" t="s">
        <v>32</v>
      </c>
      <c r="K4008" s="14" t="s">
        <v>18447</v>
      </c>
      <c r="L4008" s="14" t="s">
        <v>4328</v>
      </c>
      <c r="M4008" s="16">
        <v>4441.07</v>
      </c>
      <c r="N4008" s="16">
        <v>1110.27</v>
      </c>
      <c r="O4008" s="16">
        <v>0</v>
      </c>
      <c r="P4008" s="17"/>
      <c r="Q4008" s="18">
        <v>1900.83</v>
      </c>
      <c r="R4008" s="16">
        <v>1900.83</v>
      </c>
      <c r="S4008" s="16">
        <v>6341.9</v>
      </c>
      <c r="T4008" s="16">
        <v>7673.7</v>
      </c>
    </row>
    <row r="4009" spans="1:20" x14ac:dyDescent="0.25">
      <c r="A4009" s="14" t="s">
        <v>18</v>
      </c>
      <c r="B4009" s="14">
        <v>21780</v>
      </c>
      <c r="C4009" s="14" t="s">
        <v>8476</v>
      </c>
      <c r="D4009" s="14">
        <v>566846805</v>
      </c>
      <c r="E4009" s="15">
        <v>43571</v>
      </c>
      <c r="F4009" s="54" t="str">
        <f t="shared" si="62"/>
        <v>abril</v>
      </c>
      <c r="G4009" s="14" t="s">
        <v>9933</v>
      </c>
      <c r="H4009" s="14" t="s">
        <v>20</v>
      </c>
      <c r="I4009" s="14" t="s">
        <v>11831</v>
      </c>
      <c r="J4009" s="14" t="s">
        <v>21</v>
      </c>
      <c r="K4009" s="14" t="s">
        <v>18448</v>
      </c>
      <c r="L4009" s="14" t="s">
        <v>3105</v>
      </c>
      <c r="M4009" s="16">
        <v>0</v>
      </c>
      <c r="N4009" s="16">
        <v>0</v>
      </c>
      <c r="O4009" s="16">
        <v>0</v>
      </c>
      <c r="P4009" s="17"/>
      <c r="Q4009" s="18">
        <v>667.36</v>
      </c>
      <c r="R4009" s="19">
        <v>667.36</v>
      </c>
      <c r="S4009" s="16">
        <v>667.36</v>
      </c>
      <c r="T4009" s="16">
        <v>667.36</v>
      </c>
    </row>
    <row r="4010" spans="1:20" x14ac:dyDescent="0.25">
      <c r="A4010" s="14" t="s">
        <v>18</v>
      </c>
      <c r="B4010" s="14">
        <v>21780</v>
      </c>
      <c r="C4010" s="14" t="s">
        <v>8476</v>
      </c>
      <c r="D4010" s="14">
        <v>5668505205</v>
      </c>
      <c r="E4010" s="15">
        <v>43571</v>
      </c>
      <c r="F4010" s="54" t="str">
        <f t="shared" si="62"/>
        <v>abril</v>
      </c>
      <c r="G4010" s="14" t="s">
        <v>8560</v>
      </c>
      <c r="H4010" s="14" t="s">
        <v>20</v>
      </c>
      <c r="I4010" s="14" t="s">
        <v>11831</v>
      </c>
      <c r="J4010" s="14" t="s">
        <v>21</v>
      </c>
      <c r="K4010" s="14" t="s">
        <v>18449</v>
      </c>
      <c r="L4010" s="14" t="s">
        <v>4329</v>
      </c>
      <c r="M4010" s="16">
        <v>20411.63</v>
      </c>
      <c r="N4010" s="16">
        <v>0</v>
      </c>
      <c r="O4010" s="16">
        <v>934.3</v>
      </c>
      <c r="P4010" s="17"/>
      <c r="Q4010" s="18">
        <v>934.3</v>
      </c>
      <c r="R4010" s="16">
        <v>934.3</v>
      </c>
      <c r="S4010" s="16">
        <v>21345.93</v>
      </c>
      <c r="T4010" s="16">
        <v>21345.93</v>
      </c>
    </row>
    <row r="4011" spans="1:20" x14ac:dyDescent="0.25">
      <c r="A4011" s="14" t="s">
        <v>18</v>
      </c>
      <c r="B4011" s="14">
        <v>21780</v>
      </c>
      <c r="C4011" s="14" t="s">
        <v>8476</v>
      </c>
      <c r="D4011" s="14">
        <v>566850522</v>
      </c>
      <c r="E4011" s="15">
        <v>43571</v>
      </c>
      <c r="F4011" s="54" t="str">
        <f t="shared" si="62"/>
        <v>abril</v>
      </c>
      <c r="G4011" s="14" t="s">
        <v>8560</v>
      </c>
      <c r="H4011" s="14" t="s">
        <v>20</v>
      </c>
      <c r="I4011" s="14" t="s">
        <v>11831</v>
      </c>
      <c r="J4011" s="14" t="s">
        <v>21</v>
      </c>
      <c r="K4011" s="14" t="s">
        <v>18450</v>
      </c>
      <c r="L4011" s="14" t="s">
        <v>3153</v>
      </c>
      <c r="M4011" s="16">
        <v>0</v>
      </c>
      <c r="N4011" s="16">
        <v>0</v>
      </c>
      <c r="O4011" s="16">
        <v>0</v>
      </c>
      <c r="P4011" s="17"/>
      <c r="Q4011" s="18">
        <v>0</v>
      </c>
      <c r="R4011" s="16"/>
      <c r="S4011" s="16">
        <v>0</v>
      </c>
      <c r="T4011" s="16">
        <v>0</v>
      </c>
    </row>
    <row r="4012" spans="1:20" x14ac:dyDescent="0.25">
      <c r="A4012" s="14" t="s">
        <v>18</v>
      </c>
      <c r="B4012" s="14">
        <v>21780</v>
      </c>
      <c r="C4012" s="14" t="s">
        <v>8476</v>
      </c>
      <c r="D4012" s="14">
        <v>566850523</v>
      </c>
      <c r="E4012" s="15">
        <v>43571</v>
      </c>
      <c r="F4012" s="54" t="str">
        <f t="shared" si="62"/>
        <v>abril</v>
      </c>
      <c r="G4012" s="14" t="s">
        <v>8560</v>
      </c>
      <c r="H4012" s="14" t="s">
        <v>20</v>
      </c>
      <c r="I4012" s="14" t="s">
        <v>11831</v>
      </c>
      <c r="J4012" s="14" t="s">
        <v>21</v>
      </c>
      <c r="K4012" s="14" t="s">
        <v>18451</v>
      </c>
      <c r="L4012" s="14" t="s">
        <v>4330</v>
      </c>
      <c r="M4012" s="16">
        <v>0</v>
      </c>
      <c r="N4012" s="16">
        <v>0</v>
      </c>
      <c r="O4012" s="16">
        <v>0</v>
      </c>
      <c r="P4012" s="17"/>
      <c r="Q4012" s="18">
        <v>0</v>
      </c>
      <c r="R4012" s="16"/>
      <c r="S4012" s="16">
        <v>0</v>
      </c>
      <c r="T4012" s="16">
        <v>0</v>
      </c>
    </row>
    <row r="4013" spans="1:20" x14ac:dyDescent="0.25">
      <c r="A4013" s="14" t="s">
        <v>18</v>
      </c>
      <c r="B4013" s="14">
        <v>21780</v>
      </c>
      <c r="C4013" s="14" t="s">
        <v>8476</v>
      </c>
      <c r="D4013" s="14">
        <v>566872905</v>
      </c>
      <c r="E4013" s="15">
        <v>43571</v>
      </c>
      <c r="F4013" s="54" t="str">
        <f t="shared" si="62"/>
        <v>abril</v>
      </c>
      <c r="G4013" s="14" t="s">
        <v>9934</v>
      </c>
      <c r="H4013" s="14" t="s">
        <v>4331</v>
      </c>
      <c r="I4013" s="14" t="s">
        <v>13463</v>
      </c>
      <c r="J4013" s="14" t="s">
        <v>32</v>
      </c>
      <c r="K4013" s="14" t="s">
        <v>18452</v>
      </c>
      <c r="L4013" s="14" t="s">
        <v>129</v>
      </c>
      <c r="M4013" s="16">
        <v>3409.97</v>
      </c>
      <c r="N4013" s="16">
        <v>378.89</v>
      </c>
      <c r="O4013" s="16">
        <v>4987.8500000000004</v>
      </c>
      <c r="P4013" s="17">
        <v>10.5</v>
      </c>
      <c r="Q4013" s="18">
        <v>4987.8500000000004</v>
      </c>
      <c r="R4013" s="16">
        <v>4987.8500000000004</v>
      </c>
      <c r="S4013" s="16">
        <v>8397.82</v>
      </c>
      <c r="T4013" s="16">
        <v>10161.36</v>
      </c>
    </row>
    <row r="4014" spans="1:20" x14ac:dyDescent="0.25">
      <c r="A4014" s="14" t="s">
        <v>18</v>
      </c>
      <c r="B4014" s="14">
        <v>21780</v>
      </c>
      <c r="C4014" s="14" t="s">
        <v>8476</v>
      </c>
      <c r="D4014" s="14">
        <v>566873052</v>
      </c>
      <c r="E4014" s="15">
        <v>43571</v>
      </c>
      <c r="F4014" s="54" t="str">
        <f t="shared" si="62"/>
        <v>abril</v>
      </c>
      <c r="G4014" s="14" t="s">
        <v>9930</v>
      </c>
      <c r="H4014" s="14" t="s">
        <v>20</v>
      </c>
      <c r="I4014" s="14" t="s">
        <v>11831</v>
      </c>
      <c r="J4014" s="14" t="s">
        <v>21</v>
      </c>
      <c r="K4014" s="14" t="s">
        <v>18453</v>
      </c>
      <c r="L4014" s="14" t="s">
        <v>4332</v>
      </c>
      <c r="M4014" s="16">
        <v>0</v>
      </c>
      <c r="N4014" s="16">
        <v>0</v>
      </c>
      <c r="O4014" s="16">
        <v>0</v>
      </c>
      <c r="P4014" s="17"/>
      <c r="Q4014" s="18">
        <v>0</v>
      </c>
      <c r="R4014" s="16"/>
      <c r="S4014" s="16">
        <v>0</v>
      </c>
      <c r="T4014" s="16">
        <v>0</v>
      </c>
    </row>
    <row r="4015" spans="1:20" x14ac:dyDescent="0.25">
      <c r="A4015" s="14" t="s">
        <v>18</v>
      </c>
      <c r="B4015" s="14">
        <v>21780</v>
      </c>
      <c r="C4015" s="14" t="s">
        <v>8476</v>
      </c>
      <c r="D4015" s="14">
        <v>566886305</v>
      </c>
      <c r="E4015" s="15">
        <v>43571</v>
      </c>
      <c r="F4015" s="54" t="str">
        <f t="shared" si="62"/>
        <v>abril</v>
      </c>
      <c r="G4015" s="14" t="s">
        <v>11452</v>
      </c>
      <c r="H4015" s="14" t="s">
        <v>4333</v>
      </c>
      <c r="I4015" s="14" t="s">
        <v>12019</v>
      </c>
      <c r="J4015" s="14" t="s">
        <v>32</v>
      </c>
      <c r="K4015" s="14" t="s">
        <v>18454</v>
      </c>
      <c r="L4015" s="14" t="s">
        <v>643</v>
      </c>
      <c r="M4015" s="16">
        <v>4272.79</v>
      </c>
      <c r="N4015" s="16">
        <v>754.01</v>
      </c>
      <c r="O4015" s="16">
        <v>4324.67</v>
      </c>
      <c r="P4015" s="17">
        <v>2.6</v>
      </c>
      <c r="Q4015" s="18">
        <v>4324.67</v>
      </c>
      <c r="R4015" s="16">
        <v>4324.67</v>
      </c>
      <c r="S4015" s="16">
        <v>8597.4599999999991</v>
      </c>
      <c r="T4015" s="16">
        <v>10402.93</v>
      </c>
    </row>
    <row r="4016" spans="1:20" x14ac:dyDescent="0.25">
      <c r="A4016" s="14" t="s">
        <v>18</v>
      </c>
      <c r="B4016" s="14">
        <v>21780</v>
      </c>
      <c r="C4016" s="14" t="s">
        <v>8476</v>
      </c>
      <c r="D4016" s="14">
        <v>5669059405</v>
      </c>
      <c r="E4016" s="15">
        <v>43571</v>
      </c>
      <c r="F4016" s="54" t="str">
        <f t="shared" si="62"/>
        <v>abril</v>
      </c>
      <c r="G4016" s="14" t="s">
        <v>11443</v>
      </c>
      <c r="H4016" s="14" t="s">
        <v>4241</v>
      </c>
      <c r="I4016" s="14" t="s">
        <v>13428</v>
      </c>
      <c r="J4016" s="14" t="s">
        <v>32</v>
      </c>
      <c r="K4016" s="14" t="s">
        <v>18455</v>
      </c>
      <c r="L4016" s="14" t="s">
        <v>2016</v>
      </c>
      <c r="M4016" s="16">
        <v>9312.0300000000007</v>
      </c>
      <c r="N4016" s="16">
        <v>1643.31</v>
      </c>
      <c r="O4016" s="16">
        <v>0</v>
      </c>
      <c r="P4016" s="17">
        <v>1.95</v>
      </c>
      <c r="Q4016" s="18">
        <v>3894.75</v>
      </c>
      <c r="R4016" s="16">
        <v>3894.75</v>
      </c>
      <c r="S4016" s="16">
        <v>13206.78</v>
      </c>
      <c r="T4016" s="16">
        <v>15980.2</v>
      </c>
    </row>
    <row r="4017" spans="1:20" x14ac:dyDescent="0.25">
      <c r="A4017" s="14" t="s">
        <v>18</v>
      </c>
      <c r="B4017" s="14">
        <v>21780</v>
      </c>
      <c r="C4017" s="14" t="s">
        <v>8476</v>
      </c>
      <c r="D4017" s="14">
        <v>566926405</v>
      </c>
      <c r="E4017" s="15">
        <v>43571</v>
      </c>
      <c r="F4017" s="54" t="str">
        <f t="shared" si="62"/>
        <v>abril</v>
      </c>
      <c r="G4017" s="14" t="s">
        <v>9935</v>
      </c>
      <c r="H4017" s="14" t="s">
        <v>4334</v>
      </c>
      <c r="I4017" s="14" t="s">
        <v>13464</v>
      </c>
      <c r="J4017" s="14" t="s">
        <v>32</v>
      </c>
      <c r="K4017" s="14" t="s">
        <v>18456</v>
      </c>
      <c r="L4017" s="14" t="s">
        <v>672</v>
      </c>
      <c r="M4017" s="16">
        <v>4296.95</v>
      </c>
      <c r="N4017" s="16">
        <v>758.28</v>
      </c>
      <c r="O4017" s="16">
        <v>3669.41</v>
      </c>
      <c r="P4017" s="17">
        <v>9.93</v>
      </c>
      <c r="Q4017" s="18">
        <v>3669.41</v>
      </c>
      <c r="R4017" s="16">
        <v>3669.41</v>
      </c>
      <c r="S4017" s="16">
        <v>7966.36</v>
      </c>
      <c r="T4017" s="16">
        <v>9639.2999999999993</v>
      </c>
    </row>
    <row r="4018" spans="1:20" x14ac:dyDescent="0.25">
      <c r="A4018" s="14" t="s">
        <v>18</v>
      </c>
      <c r="B4018" s="14">
        <v>21780</v>
      </c>
      <c r="C4018" s="14" t="s">
        <v>8476</v>
      </c>
      <c r="D4018" s="14">
        <v>566940905</v>
      </c>
      <c r="E4018" s="15">
        <v>43571</v>
      </c>
      <c r="F4018" s="54" t="str">
        <f t="shared" si="62"/>
        <v>abril</v>
      </c>
      <c r="G4018" s="14" t="s">
        <v>9936</v>
      </c>
      <c r="H4018" s="14" t="s">
        <v>4335</v>
      </c>
      <c r="I4018" s="14" t="s">
        <v>13465</v>
      </c>
      <c r="J4018" s="14" t="s">
        <v>32</v>
      </c>
      <c r="K4018" s="14" t="s">
        <v>18457</v>
      </c>
      <c r="L4018" s="14" t="s">
        <v>129</v>
      </c>
      <c r="M4018" s="16">
        <v>3409.97</v>
      </c>
      <c r="N4018" s="16">
        <v>378.89</v>
      </c>
      <c r="O4018" s="16">
        <v>4987.8500000000004</v>
      </c>
      <c r="P4018" s="17">
        <v>10.5</v>
      </c>
      <c r="Q4018" s="18">
        <v>4987.8500000000004</v>
      </c>
      <c r="R4018" s="16">
        <v>4987.8500000000004</v>
      </c>
      <c r="S4018" s="16">
        <v>8397.82</v>
      </c>
      <c r="T4018" s="16">
        <v>10161.36</v>
      </c>
    </row>
    <row r="4019" spans="1:20" x14ac:dyDescent="0.25">
      <c r="A4019" s="14" t="s">
        <v>18</v>
      </c>
      <c r="B4019" s="14">
        <v>21780</v>
      </c>
      <c r="C4019" s="14" t="s">
        <v>8476</v>
      </c>
      <c r="D4019" s="14">
        <v>566953005</v>
      </c>
      <c r="E4019" s="15">
        <v>43571</v>
      </c>
      <c r="F4019" s="54" t="str">
        <f t="shared" si="62"/>
        <v>abril</v>
      </c>
      <c r="G4019" s="14" t="s">
        <v>9937</v>
      </c>
      <c r="H4019" s="14" t="s">
        <v>4336</v>
      </c>
      <c r="I4019" s="14" t="s">
        <v>13466</v>
      </c>
      <c r="J4019" s="14" t="s">
        <v>32</v>
      </c>
      <c r="K4019" s="14" t="s">
        <v>18458</v>
      </c>
      <c r="L4019" s="14" t="s">
        <v>109</v>
      </c>
      <c r="M4019" s="16">
        <v>3435.76</v>
      </c>
      <c r="N4019" s="16">
        <v>606.29999999999995</v>
      </c>
      <c r="O4019" s="16">
        <v>4028.94</v>
      </c>
      <c r="P4019" s="17">
        <v>20.65</v>
      </c>
      <c r="Q4019" s="18">
        <v>4028.94</v>
      </c>
      <c r="R4019" s="16">
        <v>4028.94</v>
      </c>
      <c r="S4019" s="16">
        <v>7464.7</v>
      </c>
      <c r="T4019" s="16">
        <v>9032.2900000000009</v>
      </c>
    </row>
    <row r="4020" spans="1:20" x14ac:dyDescent="0.25">
      <c r="A4020" s="14" t="s">
        <v>18</v>
      </c>
      <c r="B4020" s="14">
        <v>21780</v>
      </c>
      <c r="C4020" s="14" t="s">
        <v>8476</v>
      </c>
      <c r="D4020" s="14">
        <v>566953305</v>
      </c>
      <c r="E4020" s="15">
        <v>43571</v>
      </c>
      <c r="F4020" s="54" t="str">
        <f t="shared" si="62"/>
        <v>abril</v>
      </c>
      <c r="G4020" s="14" t="s">
        <v>9938</v>
      </c>
      <c r="H4020" s="14" t="s">
        <v>4337</v>
      </c>
      <c r="I4020" s="14" t="s">
        <v>13467</v>
      </c>
      <c r="J4020" s="14" t="s">
        <v>32</v>
      </c>
      <c r="K4020" s="14" t="s">
        <v>18459</v>
      </c>
      <c r="L4020" s="14" t="s">
        <v>4338</v>
      </c>
      <c r="M4020" s="16">
        <v>0</v>
      </c>
      <c r="N4020" s="16">
        <v>0</v>
      </c>
      <c r="O4020" s="16">
        <v>0</v>
      </c>
      <c r="P4020" s="17"/>
      <c r="Q4020" s="18">
        <v>0</v>
      </c>
      <c r="R4020" s="16"/>
      <c r="S4020" s="16">
        <v>0</v>
      </c>
      <c r="T4020" s="16">
        <v>0</v>
      </c>
    </row>
    <row r="4021" spans="1:20" x14ac:dyDescent="0.25">
      <c r="A4021" s="14" t="s">
        <v>18</v>
      </c>
      <c r="B4021" s="14">
        <v>21780</v>
      </c>
      <c r="C4021" s="14" t="s">
        <v>8476</v>
      </c>
      <c r="D4021" s="14">
        <v>5668055305</v>
      </c>
      <c r="E4021" s="15">
        <v>43572</v>
      </c>
      <c r="F4021" s="54" t="str">
        <f t="shared" si="62"/>
        <v>abril</v>
      </c>
      <c r="G4021" s="14" t="s">
        <v>9939</v>
      </c>
      <c r="H4021" s="14" t="s">
        <v>20</v>
      </c>
      <c r="I4021" s="14" t="s">
        <v>11831</v>
      </c>
      <c r="J4021" s="14" t="s">
        <v>21</v>
      </c>
      <c r="K4021" s="14" t="s">
        <v>18460</v>
      </c>
      <c r="L4021" s="14" t="s">
        <v>3105</v>
      </c>
      <c r="M4021" s="16">
        <v>0</v>
      </c>
      <c r="N4021" s="16">
        <v>0</v>
      </c>
      <c r="O4021" s="16">
        <v>0</v>
      </c>
      <c r="P4021" s="17"/>
      <c r="Q4021" s="18">
        <v>667.36</v>
      </c>
      <c r="R4021" s="16">
        <v>667.36</v>
      </c>
      <c r="S4021" s="16">
        <v>667.36</v>
      </c>
      <c r="T4021" s="16">
        <v>667.36</v>
      </c>
    </row>
    <row r="4022" spans="1:20" x14ac:dyDescent="0.25">
      <c r="A4022" s="14" t="s">
        <v>18</v>
      </c>
      <c r="B4022" s="14">
        <v>21780</v>
      </c>
      <c r="C4022" s="14" t="s">
        <v>8476</v>
      </c>
      <c r="D4022" s="14">
        <v>56687292</v>
      </c>
      <c r="E4022" s="15">
        <v>43572</v>
      </c>
      <c r="F4022" s="54" t="str">
        <f t="shared" si="62"/>
        <v>abril</v>
      </c>
      <c r="G4022" s="14" t="s">
        <v>9934</v>
      </c>
      <c r="H4022" s="14" t="s">
        <v>20</v>
      </c>
      <c r="I4022" s="14" t="s">
        <v>11831</v>
      </c>
      <c r="J4022" s="14" t="s">
        <v>21</v>
      </c>
      <c r="K4022" s="14" t="s">
        <v>18461</v>
      </c>
      <c r="L4022" s="14" t="s">
        <v>4339</v>
      </c>
      <c r="M4022" s="16">
        <v>0</v>
      </c>
      <c r="N4022" s="16">
        <v>0</v>
      </c>
      <c r="O4022" s="16">
        <v>0</v>
      </c>
      <c r="P4022" s="17"/>
      <c r="Q4022" s="18">
        <v>0</v>
      </c>
      <c r="R4022" s="16"/>
      <c r="S4022" s="16">
        <v>0</v>
      </c>
      <c r="T4022" s="16">
        <v>0</v>
      </c>
    </row>
    <row r="4023" spans="1:20" x14ac:dyDescent="0.25">
      <c r="A4023" s="14" t="s">
        <v>18</v>
      </c>
      <c r="B4023" s="14">
        <v>21780</v>
      </c>
      <c r="C4023" s="14" t="s">
        <v>8476</v>
      </c>
      <c r="D4023" s="14">
        <v>566874505</v>
      </c>
      <c r="E4023" s="15">
        <v>43572</v>
      </c>
      <c r="F4023" s="54" t="str">
        <f t="shared" si="62"/>
        <v>abril</v>
      </c>
      <c r="G4023" s="14" t="s">
        <v>9940</v>
      </c>
      <c r="H4023" s="14" t="s">
        <v>4340</v>
      </c>
      <c r="I4023" s="14" t="s">
        <v>13468</v>
      </c>
      <c r="J4023" s="14" t="s">
        <v>32</v>
      </c>
      <c r="K4023" s="14" t="s">
        <v>18462</v>
      </c>
      <c r="L4023" s="14" t="s">
        <v>129</v>
      </c>
      <c r="M4023" s="16">
        <v>3220.54</v>
      </c>
      <c r="N4023" s="16">
        <v>568.32000000000005</v>
      </c>
      <c r="O4023" s="16">
        <v>5177.25</v>
      </c>
      <c r="P4023" s="17">
        <v>6.22</v>
      </c>
      <c r="Q4023" s="18">
        <v>5177.25</v>
      </c>
      <c r="R4023" s="16">
        <v>5158.3900000000003</v>
      </c>
      <c r="S4023" s="16">
        <v>8397.7900000000009</v>
      </c>
      <c r="T4023" s="16">
        <v>10161.33</v>
      </c>
    </row>
    <row r="4024" spans="1:20" x14ac:dyDescent="0.25">
      <c r="A4024" s="14" t="s">
        <v>18</v>
      </c>
      <c r="B4024" s="14">
        <v>21780</v>
      </c>
      <c r="C4024" s="14" t="s">
        <v>8476</v>
      </c>
      <c r="D4024" s="14">
        <v>566884905</v>
      </c>
      <c r="E4024" s="15">
        <v>43572</v>
      </c>
      <c r="F4024" s="54" t="str">
        <f t="shared" si="62"/>
        <v>abril</v>
      </c>
      <c r="G4024" s="14" t="s">
        <v>9941</v>
      </c>
      <c r="H4024" s="14" t="s">
        <v>4341</v>
      </c>
      <c r="I4024" s="14" t="s">
        <v>13469</v>
      </c>
      <c r="J4024" s="14" t="s">
        <v>32</v>
      </c>
      <c r="K4024" s="14" t="s">
        <v>18463</v>
      </c>
      <c r="L4024" s="14" t="s">
        <v>672</v>
      </c>
      <c r="M4024" s="16">
        <v>5489.88</v>
      </c>
      <c r="N4024" s="16">
        <v>968.79</v>
      </c>
      <c r="O4024" s="16">
        <v>4003.31</v>
      </c>
      <c r="P4024" s="17"/>
      <c r="Q4024" s="18">
        <v>4003.31</v>
      </c>
      <c r="R4024" s="19">
        <v>4003.31</v>
      </c>
      <c r="S4024" s="16">
        <v>9493.19</v>
      </c>
      <c r="T4024" s="16">
        <v>11486.76</v>
      </c>
    </row>
    <row r="4025" spans="1:20" x14ac:dyDescent="0.25">
      <c r="A4025" s="14" t="s">
        <v>18</v>
      </c>
      <c r="B4025" s="14">
        <v>21780</v>
      </c>
      <c r="C4025" s="14" t="s">
        <v>8476</v>
      </c>
      <c r="D4025" s="14">
        <v>5669005205</v>
      </c>
      <c r="E4025" s="15">
        <v>43572</v>
      </c>
      <c r="F4025" s="54" t="str">
        <f t="shared" si="62"/>
        <v>abril</v>
      </c>
      <c r="G4025" s="14" t="s">
        <v>9942</v>
      </c>
      <c r="H4025" s="14" t="s">
        <v>20</v>
      </c>
      <c r="I4025" s="14" t="s">
        <v>11831</v>
      </c>
      <c r="J4025" s="14" t="s">
        <v>21</v>
      </c>
      <c r="K4025" s="14" t="s">
        <v>18464</v>
      </c>
      <c r="L4025" s="14" t="s">
        <v>695</v>
      </c>
      <c r="M4025" s="16">
        <v>0</v>
      </c>
      <c r="N4025" s="16">
        <v>0</v>
      </c>
      <c r="O4025" s="16">
        <v>0</v>
      </c>
      <c r="P4025" s="17"/>
      <c r="Q4025" s="18">
        <v>0</v>
      </c>
      <c r="R4025" s="19"/>
      <c r="S4025" s="16">
        <v>0</v>
      </c>
      <c r="T4025" s="16">
        <v>0</v>
      </c>
    </row>
    <row r="4026" spans="1:20" x14ac:dyDescent="0.25">
      <c r="A4026" s="14" t="s">
        <v>18</v>
      </c>
      <c r="B4026" s="14">
        <v>21780</v>
      </c>
      <c r="C4026" s="14" t="s">
        <v>8476</v>
      </c>
      <c r="D4026" s="14">
        <v>566900522</v>
      </c>
      <c r="E4026" s="15">
        <v>43572</v>
      </c>
      <c r="F4026" s="54" t="str">
        <f t="shared" si="62"/>
        <v>abril</v>
      </c>
      <c r="G4026" s="14" t="s">
        <v>9942</v>
      </c>
      <c r="H4026" s="14" t="s">
        <v>20</v>
      </c>
      <c r="I4026" s="14" t="s">
        <v>11831</v>
      </c>
      <c r="J4026" s="14" t="s">
        <v>21</v>
      </c>
      <c r="K4026" s="14" t="s">
        <v>18465</v>
      </c>
      <c r="L4026" s="14" t="s">
        <v>4342</v>
      </c>
      <c r="M4026" s="16">
        <v>0</v>
      </c>
      <c r="N4026" s="16">
        <v>0</v>
      </c>
      <c r="O4026" s="16">
        <v>0</v>
      </c>
      <c r="P4026" s="17"/>
      <c r="Q4026" s="18">
        <v>0</v>
      </c>
      <c r="R4026" s="19"/>
      <c r="S4026" s="16">
        <v>0</v>
      </c>
      <c r="T4026" s="16">
        <v>0</v>
      </c>
    </row>
    <row r="4027" spans="1:20" x14ac:dyDescent="0.25">
      <c r="A4027" s="14" t="s">
        <v>18</v>
      </c>
      <c r="B4027" s="14">
        <v>21780</v>
      </c>
      <c r="C4027" s="14" t="s">
        <v>8476</v>
      </c>
      <c r="D4027" s="14">
        <v>566900523</v>
      </c>
      <c r="E4027" s="15">
        <v>43572</v>
      </c>
      <c r="F4027" s="54" t="str">
        <f t="shared" si="62"/>
        <v>abril</v>
      </c>
      <c r="G4027" s="14" t="s">
        <v>9942</v>
      </c>
      <c r="H4027" s="14" t="s">
        <v>20</v>
      </c>
      <c r="I4027" s="14" t="s">
        <v>11831</v>
      </c>
      <c r="J4027" s="14" t="s">
        <v>21</v>
      </c>
      <c r="K4027" s="14" t="s">
        <v>18466</v>
      </c>
      <c r="L4027" s="14" t="s">
        <v>3173</v>
      </c>
      <c r="M4027" s="16">
        <v>0</v>
      </c>
      <c r="N4027" s="16">
        <v>0</v>
      </c>
      <c r="O4027" s="16">
        <v>0</v>
      </c>
      <c r="P4027" s="17"/>
      <c r="Q4027" s="18">
        <v>934.3</v>
      </c>
      <c r="R4027" s="19">
        <v>930.73</v>
      </c>
      <c r="S4027" s="16">
        <v>934.3</v>
      </c>
      <c r="T4027" s="16">
        <v>934.3</v>
      </c>
    </row>
    <row r="4028" spans="1:20" x14ac:dyDescent="0.25">
      <c r="A4028" s="14" t="s">
        <v>18</v>
      </c>
      <c r="B4028" s="14">
        <v>21780</v>
      </c>
      <c r="C4028" s="14" t="s">
        <v>8476</v>
      </c>
      <c r="D4028" s="14">
        <v>566925305</v>
      </c>
      <c r="E4028" s="15">
        <v>43572</v>
      </c>
      <c r="F4028" s="54" t="str">
        <f t="shared" si="62"/>
        <v>abril</v>
      </c>
      <c r="G4028" s="14" t="s">
        <v>9943</v>
      </c>
      <c r="H4028" s="14" t="s">
        <v>20</v>
      </c>
      <c r="I4028" s="14" t="s">
        <v>11831</v>
      </c>
      <c r="J4028" s="14" t="s">
        <v>21</v>
      </c>
      <c r="K4028" s="14" t="s">
        <v>18467</v>
      </c>
      <c r="L4028" s="14" t="s">
        <v>119</v>
      </c>
      <c r="M4028" s="16">
        <v>1086.23</v>
      </c>
      <c r="N4028" s="16">
        <v>0</v>
      </c>
      <c r="O4028" s="16">
        <v>800.83</v>
      </c>
      <c r="P4028" s="17"/>
      <c r="Q4028" s="18">
        <v>800.83</v>
      </c>
      <c r="R4028" s="19">
        <v>800.83</v>
      </c>
      <c r="S4028" s="16">
        <v>1887.06</v>
      </c>
      <c r="T4028" s="16">
        <v>1887.06</v>
      </c>
    </row>
    <row r="4029" spans="1:20" x14ac:dyDescent="0.25">
      <c r="A4029" s="14" t="s">
        <v>18</v>
      </c>
      <c r="B4029" s="14">
        <v>21780</v>
      </c>
      <c r="C4029" s="14" t="s">
        <v>8476</v>
      </c>
      <c r="D4029" s="14">
        <v>56692532</v>
      </c>
      <c r="E4029" s="15">
        <v>43572</v>
      </c>
      <c r="F4029" s="54" t="str">
        <f t="shared" si="62"/>
        <v>abril</v>
      </c>
      <c r="G4029" s="14" t="s">
        <v>9943</v>
      </c>
      <c r="H4029" s="14" t="s">
        <v>20</v>
      </c>
      <c r="I4029" s="14" t="s">
        <v>11831</v>
      </c>
      <c r="J4029" s="14" t="s">
        <v>21</v>
      </c>
      <c r="K4029" s="14" t="s">
        <v>18468</v>
      </c>
      <c r="L4029" s="14" t="s">
        <v>4227</v>
      </c>
      <c r="M4029" s="16">
        <v>0</v>
      </c>
      <c r="N4029" s="16">
        <v>0</v>
      </c>
      <c r="O4029" s="16">
        <v>0</v>
      </c>
      <c r="P4029" s="17"/>
      <c r="Q4029" s="18">
        <v>667.36</v>
      </c>
      <c r="R4029" s="19">
        <v>667.36</v>
      </c>
      <c r="S4029" s="16">
        <v>667.36</v>
      </c>
      <c r="T4029" s="16">
        <v>667.36</v>
      </c>
    </row>
    <row r="4030" spans="1:20" x14ac:dyDescent="0.25">
      <c r="A4030" s="14" t="s">
        <v>18</v>
      </c>
      <c r="B4030" s="14">
        <v>21780</v>
      </c>
      <c r="C4030" s="14" t="s">
        <v>8476</v>
      </c>
      <c r="D4030" s="14">
        <v>56692533</v>
      </c>
      <c r="E4030" s="15">
        <v>43572</v>
      </c>
      <c r="F4030" s="54" t="str">
        <f t="shared" si="62"/>
        <v>abril</v>
      </c>
      <c r="G4030" s="14" t="s">
        <v>9943</v>
      </c>
      <c r="H4030" s="14" t="s">
        <v>20</v>
      </c>
      <c r="I4030" s="14" t="s">
        <v>11831</v>
      </c>
      <c r="J4030" s="14" t="s">
        <v>21</v>
      </c>
      <c r="K4030" s="14" t="s">
        <v>18469</v>
      </c>
      <c r="L4030" s="14" t="s">
        <v>3173</v>
      </c>
      <c r="M4030" s="16">
        <v>0</v>
      </c>
      <c r="N4030" s="16">
        <v>0</v>
      </c>
      <c r="O4030" s="16">
        <v>0</v>
      </c>
      <c r="P4030" s="17"/>
      <c r="Q4030" s="18">
        <v>934.3</v>
      </c>
      <c r="R4030" s="19">
        <v>934.3</v>
      </c>
      <c r="S4030" s="16">
        <v>934.3</v>
      </c>
      <c r="T4030" s="16">
        <v>934.3</v>
      </c>
    </row>
    <row r="4031" spans="1:20" x14ac:dyDescent="0.25">
      <c r="A4031" s="14" t="s">
        <v>18</v>
      </c>
      <c r="B4031" s="14">
        <v>21780</v>
      </c>
      <c r="C4031" s="14" t="s">
        <v>8476</v>
      </c>
      <c r="D4031" s="14">
        <v>566954905</v>
      </c>
      <c r="E4031" s="15">
        <v>43572</v>
      </c>
      <c r="F4031" s="54" t="str">
        <f t="shared" si="62"/>
        <v>abril</v>
      </c>
      <c r="G4031" s="14" t="s">
        <v>9944</v>
      </c>
      <c r="H4031" s="14" t="s">
        <v>4343</v>
      </c>
      <c r="I4031" s="14" t="s">
        <v>13470</v>
      </c>
      <c r="J4031" s="14" t="s">
        <v>32</v>
      </c>
      <c r="K4031" s="14" t="s">
        <v>18470</v>
      </c>
      <c r="L4031" s="14" t="s">
        <v>672</v>
      </c>
      <c r="M4031" s="16">
        <v>6767.41</v>
      </c>
      <c r="N4031" s="16">
        <v>1194.24</v>
      </c>
      <c r="O4031" s="16">
        <v>3965.44</v>
      </c>
      <c r="P4031" s="17">
        <v>14.73</v>
      </c>
      <c r="Q4031" s="18">
        <v>3965.44</v>
      </c>
      <c r="R4031" s="19">
        <v>3965.44</v>
      </c>
      <c r="S4031" s="16">
        <v>10732.85</v>
      </c>
      <c r="T4031" s="16">
        <v>12986.75</v>
      </c>
    </row>
    <row r="4032" spans="1:20" x14ac:dyDescent="0.25">
      <c r="A4032" s="14" t="s">
        <v>18</v>
      </c>
      <c r="B4032" s="14">
        <v>21780</v>
      </c>
      <c r="C4032" s="14" t="s">
        <v>8476</v>
      </c>
      <c r="D4032" s="14">
        <v>566960605</v>
      </c>
      <c r="E4032" s="15">
        <v>43572</v>
      </c>
      <c r="F4032" s="54" t="str">
        <f t="shared" si="62"/>
        <v>abril</v>
      </c>
      <c r="G4032" s="14" t="s">
        <v>9945</v>
      </c>
      <c r="H4032" s="14" t="s">
        <v>4344</v>
      </c>
      <c r="I4032" s="14" t="s">
        <v>13471</v>
      </c>
      <c r="J4032" s="14" t="s">
        <v>32</v>
      </c>
      <c r="K4032" s="14" t="s">
        <v>18471</v>
      </c>
      <c r="L4032" s="14" t="s">
        <v>643</v>
      </c>
      <c r="M4032" s="16">
        <v>3220.54</v>
      </c>
      <c r="N4032" s="16">
        <v>568.32000000000005</v>
      </c>
      <c r="O4032" s="16">
        <v>3311.24</v>
      </c>
      <c r="P4032" s="17">
        <v>20.99</v>
      </c>
      <c r="Q4032" s="18">
        <v>3311.24</v>
      </c>
      <c r="R4032" s="19">
        <v>3295.36</v>
      </c>
      <c r="S4032" s="16">
        <v>6531.78</v>
      </c>
      <c r="T4032" s="16">
        <v>7903.45</v>
      </c>
    </row>
    <row r="4033" spans="1:20" x14ac:dyDescent="0.25">
      <c r="A4033" s="14" t="s">
        <v>18</v>
      </c>
      <c r="B4033" s="14">
        <v>21780</v>
      </c>
      <c r="C4033" s="14" t="s">
        <v>8476</v>
      </c>
      <c r="D4033" s="14">
        <v>5670005805</v>
      </c>
      <c r="E4033" s="15">
        <v>43572</v>
      </c>
      <c r="F4033" s="54" t="str">
        <f t="shared" si="62"/>
        <v>abril</v>
      </c>
      <c r="G4033" s="14" t="s">
        <v>8818</v>
      </c>
      <c r="H4033" s="14" t="s">
        <v>1018</v>
      </c>
      <c r="I4033" s="14" t="s">
        <v>12503</v>
      </c>
      <c r="J4033" s="14" t="s">
        <v>32</v>
      </c>
      <c r="K4033" s="14" t="s">
        <v>18472</v>
      </c>
      <c r="L4033" s="14" t="s">
        <v>109</v>
      </c>
      <c r="M4033" s="16">
        <v>4566.3</v>
      </c>
      <c r="N4033" s="16">
        <v>805.82</v>
      </c>
      <c r="O4033" s="16">
        <v>3083.16</v>
      </c>
      <c r="P4033" s="17">
        <v>17.670000000000002</v>
      </c>
      <c r="Q4033" s="18">
        <v>3083.16</v>
      </c>
      <c r="R4033" s="16">
        <v>3083.16</v>
      </c>
      <c r="S4033" s="16">
        <v>7649.46</v>
      </c>
      <c r="T4033" s="16">
        <v>9485.33</v>
      </c>
    </row>
    <row r="4034" spans="1:20" x14ac:dyDescent="0.25">
      <c r="A4034" s="14" t="s">
        <v>18</v>
      </c>
      <c r="B4034" s="14">
        <v>21780</v>
      </c>
      <c r="C4034" s="14" t="s">
        <v>8476</v>
      </c>
      <c r="D4034" s="14">
        <v>567004205</v>
      </c>
      <c r="E4034" s="15">
        <v>43572</v>
      </c>
      <c r="F4034" s="54" t="str">
        <f t="shared" si="62"/>
        <v>abril</v>
      </c>
      <c r="G4034" s="14" t="s">
        <v>9946</v>
      </c>
      <c r="H4034" s="14" t="s">
        <v>4345</v>
      </c>
      <c r="I4034" s="14" t="s">
        <v>13472</v>
      </c>
      <c r="J4034" s="14" t="s">
        <v>32</v>
      </c>
      <c r="K4034" s="14" t="s">
        <v>18473</v>
      </c>
      <c r="L4034" s="14" t="s">
        <v>129</v>
      </c>
      <c r="M4034" s="16">
        <v>3409.97</v>
      </c>
      <c r="N4034" s="16">
        <v>378.89</v>
      </c>
      <c r="O4034" s="16">
        <v>4987.8500000000004</v>
      </c>
      <c r="P4034" s="17">
        <v>10.5</v>
      </c>
      <c r="Q4034" s="18">
        <v>4987.8500000000004</v>
      </c>
      <c r="R4034" s="16">
        <v>4987.8500000000004</v>
      </c>
      <c r="S4034" s="16">
        <v>8397.82</v>
      </c>
      <c r="T4034" s="16">
        <v>10161.36</v>
      </c>
    </row>
    <row r="4035" spans="1:20" x14ac:dyDescent="0.25">
      <c r="A4035" s="14" t="s">
        <v>18</v>
      </c>
      <c r="B4035" s="14">
        <v>21780</v>
      </c>
      <c r="C4035" s="14" t="s">
        <v>8476</v>
      </c>
      <c r="D4035" s="14">
        <v>5670055505</v>
      </c>
      <c r="E4035" s="15">
        <v>43572</v>
      </c>
      <c r="F4035" s="54" t="str">
        <f t="shared" ref="F4035:F4098" si="63">TEXT(E4035,"MMMM")</f>
        <v>abril</v>
      </c>
      <c r="G4035" s="14" t="s">
        <v>9947</v>
      </c>
      <c r="H4035" s="14" t="s">
        <v>4346</v>
      </c>
      <c r="I4035" s="14" t="s">
        <v>13473</v>
      </c>
      <c r="J4035" s="14" t="s">
        <v>633</v>
      </c>
      <c r="K4035" s="14" t="s">
        <v>18474</v>
      </c>
      <c r="L4035" s="14" t="s">
        <v>4347</v>
      </c>
      <c r="M4035" s="16">
        <v>0</v>
      </c>
      <c r="N4035" s="16">
        <v>0</v>
      </c>
      <c r="O4035" s="16">
        <v>0</v>
      </c>
      <c r="P4035" s="17"/>
      <c r="Q4035" s="18">
        <v>0</v>
      </c>
      <c r="R4035" s="16">
        <v>370.24</v>
      </c>
      <c r="S4035" s="16">
        <v>1570.24</v>
      </c>
      <c r="T4035" s="16">
        <v>1899.99</v>
      </c>
    </row>
    <row r="4036" spans="1:20" x14ac:dyDescent="0.25">
      <c r="A4036" s="14" t="s">
        <v>18</v>
      </c>
      <c r="B4036" s="14">
        <v>21780</v>
      </c>
      <c r="C4036" s="14" t="s">
        <v>8476</v>
      </c>
      <c r="D4036" s="14">
        <v>56680530505</v>
      </c>
      <c r="E4036" s="15">
        <v>43573</v>
      </c>
      <c r="F4036" s="54" t="str">
        <f t="shared" si="63"/>
        <v>abril</v>
      </c>
      <c r="G4036" s="14" t="s">
        <v>11364</v>
      </c>
      <c r="H4036" s="14" t="s">
        <v>3313</v>
      </c>
      <c r="I4036" s="14" t="s">
        <v>13190</v>
      </c>
      <c r="J4036" s="14" t="s">
        <v>46</v>
      </c>
      <c r="K4036" s="14" t="s">
        <v>18475</v>
      </c>
      <c r="L4036" s="14" t="s">
        <v>4348</v>
      </c>
      <c r="M4036" s="16">
        <v>1654.58</v>
      </c>
      <c r="N4036" s="16">
        <v>413.64</v>
      </c>
      <c r="O4036" s="16">
        <v>0</v>
      </c>
      <c r="P4036" s="17"/>
      <c r="Q4036" s="18">
        <v>1425.62</v>
      </c>
      <c r="R4036" s="16">
        <v>1425.62</v>
      </c>
      <c r="S4036" s="16">
        <v>3080.2</v>
      </c>
      <c r="T4036" s="16">
        <v>3727.04</v>
      </c>
    </row>
    <row r="4037" spans="1:20" x14ac:dyDescent="0.25">
      <c r="A4037" s="14" t="s">
        <v>18</v>
      </c>
      <c r="B4037" s="14">
        <v>21780</v>
      </c>
      <c r="C4037" s="14" t="s">
        <v>8476</v>
      </c>
      <c r="D4037" s="14">
        <v>5669320505</v>
      </c>
      <c r="E4037" s="15">
        <v>43573</v>
      </c>
      <c r="F4037" s="54" t="str">
        <f t="shared" si="63"/>
        <v>abril</v>
      </c>
      <c r="G4037" s="14" t="s">
        <v>9948</v>
      </c>
      <c r="H4037" s="14" t="s">
        <v>4349</v>
      </c>
      <c r="I4037" s="14" t="s">
        <v>13474</v>
      </c>
      <c r="J4037" s="14" t="s">
        <v>32</v>
      </c>
      <c r="K4037" s="14" t="s">
        <v>18476</v>
      </c>
      <c r="L4037" s="14" t="s">
        <v>129</v>
      </c>
      <c r="M4037" s="16">
        <v>3431.3</v>
      </c>
      <c r="N4037" s="16">
        <v>378.89</v>
      </c>
      <c r="O4037" s="16">
        <v>4987.8500000000004</v>
      </c>
      <c r="P4037" s="17">
        <v>10.5</v>
      </c>
      <c r="Q4037" s="18">
        <v>4987.8500000000004</v>
      </c>
      <c r="R4037" s="16">
        <v>4987.8500000000004</v>
      </c>
      <c r="S4037" s="16">
        <v>8419.15</v>
      </c>
      <c r="T4037" s="16">
        <v>10187.17</v>
      </c>
    </row>
    <row r="4038" spans="1:20" x14ac:dyDescent="0.25">
      <c r="A4038" s="14" t="s">
        <v>18</v>
      </c>
      <c r="B4038" s="14">
        <v>21780</v>
      </c>
      <c r="C4038" s="14" t="s">
        <v>8476</v>
      </c>
      <c r="D4038" s="14">
        <v>566940805</v>
      </c>
      <c r="E4038" s="15">
        <v>43573</v>
      </c>
      <c r="F4038" s="54" t="str">
        <f t="shared" si="63"/>
        <v>abril</v>
      </c>
      <c r="G4038" s="14" t="s">
        <v>9102</v>
      </c>
      <c r="H4038" s="14" t="s">
        <v>2778</v>
      </c>
      <c r="I4038" s="14" t="s">
        <v>13026</v>
      </c>
      <c r="J4038" s="14" t="s">
        <v>32</v>
      </c>
      <c r="K4038" s="14" t="s">
        <v>18477</v>
      </c>
      <c r="L4038" s="14" t="s">
        <v>109</v>
      </c>
      <c r="M4038" s="16">
        <v>4155.6000000000004</v>
      </c>
      <c r="N4038" s="16">
        <v>733.34</v>
      </c>
      <c r="O4038" s="16">
        <v>5086.84</v>
      </c>
      <c r="P4038" s="17">
        <v>4.07</v>
      </c>
      <c r="Q4038" s="18">
        <v>5086.84</v>
      </c>
      <c r="R4038" s="16">
        <v>5056.67</v>
      </c>
      <c r="S4038" s="16">
        <v>9242.44</v>
      </c>
      <c r="T4038" s="16">
        <v>11460.62</v>
      </c>
    </row>
    <row r="4039" spans="1:20" x14ac:dyDescent="0.25">
      <c r="A4039" s="14" t="s">
        <v>18</v>
      </c>
      <c r="B4039" s="14">
        <v>21780</v>
      </c>
      <c r="C4039" s="14" t="s">
        <v>8476</v>
      </c>
      <c r="D4039" s="14">
        <v>566946205</v>
      </c>
      <c r="E4039" s="15">
        <v>43573</v>
      </c>
      <c r="F4039" s="54" t="str">
        <f t="shared" si="63"/>
        <v>abril</v>
      </c>
      <c r="G4039" s="14" t="s">
        <v>9949</v>
      </c>
      <c r="H4039" s="14" t="s">
        <v>4350</v>
      </c>
      <c r="I4039" s="14" t="s">
        <v>13475</v>
      </c>
      <c r="J4039" s="14" t="s">
        <v>32</v>
      </c>
      <c r="K4039" s="14" t="s">
        <v>18478</v>
      </c>
      <c r="L4039" s="14" t="s">
        <v>109</v>
      </c>
      <c r="M4039" s="16">
        <v>4155.6000000000004</v>
      </c>
      <c r="N4039" s="16">
        <v>733.34</v>
      </c>
      <c r="O4039" s="16">
        <v>5087.3500000000004</v>
      </c>
      <c r="P4039" s="17">
        <v>3.56</v>
      </c>
      <c r="Q4039" s="18">
        <v>5087.3500000000004</v>
      </c>
      <c r="R4039" s="16">
        <v>5087.3500000000004</v>
      </c>
      <c r="S4039" s="16">
        <v>9242.9500000000007</v>
      </c>
      <c r="T4039" s="16">
        <v>11183.97</v>
      </c>
    </row>
    <row r="4040" spans="1:20" x14ac:dyDescent="0.25">
      <c r="A4040" s="14" t="s">
        <v>18</v>
      </c>
      <c r="B4040" s="14">
        <v>21780</v>
      </c>
      <c r="C4040" s="14" t="s">
        <v>8476</v>
      </c>
      <c r="D4040" s="14">
        <v>566974205</v>
      </c>
      <c r="E4040" s="15">
        <v>43573</v>
      </c>
      <c r="F4040" s="54" t="str">
        <f t="shared" si="63"/>
        <v>abril</v>
      </c>
      <c r="G4040" s="14" t="s">
        <v>11453</v>
      </c>
      <c r="H4040" s="14" t="s">
        <v>4351</v>
      </c>
      <c r="I4040" s="14" t="s">
        <v>13476</v>
      </c>
      <c r="J4040" s="14" t="s">
        <v>32</v>
      </c>
      <c r="K4040" s="14" t="s">
        <v>18479</v>
      </c>
      <c r="L4040" s="14" t="s">
        <v>4352</v>
      </c>
      <c r="M4040" s="16">
        <v>9171.9</v>
      </c>
      <c r="N4040" s="16">
        <v>0</v>
      </c>
      <c r="O4040" s="16">
        <v>0</v>
      </c>
      <c r="P4040" s="17"/>
      <c r="Q4040" s="18">
        <v>5702.49</v>
      </c>
      <c r="R4040" s="19">
        <v>5702.49</v>
      </c>
      <c r="S4040" s="16">
        <v>14874.39</v>
      </c>
      <c r="T4040" s="16">
        <v>17998.009999999998</v>
      </c>
    </row>
    <row r="4041" spans="1:20" x14ac:dyDescent="0.25">
      <c r="A4041" s="14" t="s">
        <v>18</v>
      </c>
      <c r="B4041" s="14">
        <v>21780</v>
      </c>
      <c r="C4041" s="14" t="s">
        <v>8476</v>
      </c>
      <c r="D4041" s="14">
        <v>566987505</v>
      </c>
      <c r="E4041" s="15">
        <v>43573</v>
      </c>
      <c r="F4041" s="54" t="str">
        <f t="shared" si="63"/>
        <v>abril</v>
      </c>
      <c r="G4041" s="14" t="s">
        <v>8556</v>
      </c>
      <c r="H4041" s="14" t="s">
        <v>4353</v>
      </c>
      <c r="I4041" s="14" t="s">
        <v>13477</v>
      </c>
      <c r="J4041" s="14" t="s">
        <v>32</v>
      </c>
      <c r="K4041" s="14" t="s">
        <v>18480</v>
      </c>
      <c r="L4041" s="14" t="s">
        <v>109</v>
      </c>
      <c r="M4041" s="16">
        <v>4400.05</v>
      </c>
      <c r="N4041" s="16">
        <v>488.89</v>
      </c>
      <c r="O4041" s="16">
        <v>4842.99</v>
      </c>
      <c r="P4041" s="17">
        <v>16.52</v>
      </c>
      <c r="Q4041" s="18">
        <v>4842.99</v>
      </c>
      <c r="R4041" s="19">
        <v>4842.99</v>
      </c>
      <c r="S4041" s="16">
        <v>9243.0400000000009</v>
      </c>
      <c r="T4041" s="16">
        <v>11184.08</v>
      </c>
    </row>
    <row r="4042" spans="1:20" x14ac:dyDescent="0.25">
      <c r="A4042" s="14" t="s">
        <v>18</v>
      </c>
      <c r="B4042" s="14">
        <v>21780</v>
      </c>
      <c r="C4042" s="14" t="s">
        <v>8476</v>
      </c>
      <c r="D4042" s="14">
        <v>5669880505</v>
      </c>
      <c r="E4042" s="15">
        <v>43573</v>
      </c>
      <c r="F4042" s="54" t="str">
        <f t="shared" si="63"/>
        <v>abril</v>
      </c>
      <c r="G4042" s="14" t="s">
        <v>9950</v>
      </c>
      <c r="H4042" s="14" t="s">
        <v>20</v>
      </c>
      <c r="I4042" s="14" t="s">
        <v>11831</v>
      </c>
      <c r="J4042" s="14" t="s">
        <v>21</v>
      </c>
      <c r="K4042" s="14" t="s">
        <v>18481</v>
      </c>
      <c r="L4042" s="14" t="s">
        <v>3261</v>
      </c>
      <c r="M4042" s="16">
        <v>0</v>
      </c>
      <c r="N4042" s="16">
        <v>0</v>
      </c>
      <c r="O4042" s="16">
        <v>0</v>
      </c>
      <c r="P4042" s="17"/>
      <c r="Q4042" s="18">
        <v>934.3</v>
      </c>
      <c r="R4042" s="16">
        <v>934.3</v>
      </c>
      <c r="S4042" s="16">
        <v>934.3</v>
      </c>
      <c r="T4042" s="16">
        <v>934.3</v>
      </c>
    </row>
    <row r="4043" spans="1:20" x14ac:dyDescent="0.25">
      <c r="A4043" s="14" t="s">
        <v>18</v>
      </c>
      <c r="B4043" s="14">
        <v>21780</v>
      </c>
      <c r="C4043" s="14" t="s">
        <v>8476</v>
      </c>
      <c r="D4043" s="14">
        <v>567002905</v>
      </c>
      <c r="E4043" s="15">
        <v>43573</v>
      </c>
      <c r="F4043" s="54" t="str">
        <f t="shared" si="63"/>
        <v>abril</v>
      </c>
      <c r="G4043" s="14" t="s">
        <v>9951</v>
      </c>
      <c r="H4043" s="14" t="s">
        <v>4354</v>
      </c>
      <c r="I4043" s="14" t="s">
        <v>13478</v>
      </c>
      <c r="J4043" s="14" t="s">
        <v>32</v>
      </c>
      <c r="K4043" s="14" t="s">
        <v>18482</v>
      </c>
      <c r="L4043" s="14" t="s">
        <v>675</v>
      </c>
      <c r="M4043" s="16">
        <v>3796.36</v>
      </c>
      <c r="N4043" s="16">
        <v>669.94</v>
      </c>
      <c r="O4043" s="16">
        <v>4574.95</v>
      </c>
      <c r="P4043" s="17">
        <v>6.87</v>
      </c>
      <c r="Q4043" s="18">
        <v>4574.95</v>
      </c>
      <c r="R4043" s="16">
        <v>4574.95</v>
      </c>
      <c r="S4043" s="16">
        <v>8371.31</v>
      </c>
      <c r="T4043" s="16">
        <v>10129.290000000001</v>
      </c>
    </row>
    <row r="4044" spans="1:20" x14ac:dyDescent="0.25">
      <c r="A4044" s="14" t="s">
        <v>18</v>
      </c>
      <c r="B4044" s="14">
        <v>21780</v>
      </c>
      <c r="C4044" s="14" t="s">
        <v>8476</v>
      </c>
      <c r="D4044" s="14">
        <v>567027305</v>
      </c>
      <c r="E4044" s="15">
        <v>43573</v>
      </c>
      <c r="F4044" s="54" t="str">
        <f t="shared" si="63"/>
        <v>abril</v>
      </c>
      <c r="G4044" s="14" t="s">
        <v>9952</v>
      </c>
      <c r="H4044" s="14" t="s">
        <v>4355</v>
      </c>
      <c r="I4044" s="14" t="s">
        <v>12020</v>
      </c>
      <c r="J4044" s="14" t="s">
        <v>32</v>
      </c>
      <c r="K4044" s="14" t="s">
        <v>18483</v>
      </c>
      <c r="L4044" s="14" t="s">
        <v>675</v>
      </c>
      <c r="M4044" s="16">
        <v>4305.3500000000004</v>
      </c>
      <c r="N4044" s="16">
        <v>759.76</v>
      </c>
      <c r="O4044" s="16">
        <v>4065.81</v>
      </c>
      <c r="P4044" s="17">
        <v>6.92</v>
      </c>
      <c r="Q4044" s="18">
        <v>4065.81</v>
      </c>
      <c r="R4044" s="16">
        <v>4065.81</v>
      </c>
      <c r="S4044" s="16">
        <v>8371.16</v>
      </c>
      <c r="T4044" s="16">
        <v>10129.1</v>
      </c>
    </row>
    <row r="4045" spans="1:20" x14ac:dyDescent="0.25">
      <c r="A4045" s="14" t="s">
        <v>18</v>
      </c>
      <c r="B4045" s="14">
        <v>21780</v>
      </c>
      <c r="C4045" s="14" t="s">
        <v>8476</v>
      </c>
      <c r="D4045" s="14">
        <v>5669050205</v>
      </c>
      <c r="E4045" s="15">
        <v>43577</v>
      </c>
      <c r="F4045" s="54" t="str">
        <f t="shared" si="63"/>
        <v>abril</v>
      </c>
      <c r="G4045" s="14" t="s">
        <v>9467</v>
      </c>
      <c r="H4045" s="14" t="s">
        <v>20</v>
      </c>
      <c r="I4045" s="14" t="s">
        <v>11831</v>
      </c>
      <c r="J4045" s="14" t="s">
        <v>21</v>
      </c>
      <c r="K4045" s="14" t="s">
        <v>18484</v>
      </c>
      <c r="L4045" s="14" t="s">
        <v>4356</v>
      </c>
      <c r="M4045" s="16">
        <v>0</v>
      </c>
      <c r="N4045" s="16">
        <v>0</v>
      </c>
      <c r="O4045" s="16">
        <v>0</v>
      </c>
      <c r="P4045" s="17"/>
      <c r="Q4045" s="18">
        <v>0</v>
      </c>
      <c r="R4045" s="16"/>
      <c r="S4045" s="16">
        <v>0</v>
      </c>
      <c r="T4045" s="16">
        <v>0</v>
      </c>
    </row>
    <row r="4046" spans="1:20" x14ac:dyDescent="0.25">
      <c r="A4046" s="14" t="s">
        <v>18</v>
      </c>
      <c r="B4046" s="14">
        <v>21780</v>
      </c>
      <c r="C4046" s="14" t="s">
        <v>8476</v>
      </c>
      <c r="D4046" s="14">
        <v>56690560505</v>
      </c>
      <c r="E4046" s="15">
        <v>43577</v>
      </c>
      <c r="F4046" s="54" t="str">
        <f t="shared" si="63"/>
        <v>abril</v>
      </c>
      <c r="G4046" s="14" t="s">
        <v>9953</v>
      </c>
      <c r="H4046" s="14" t="s">
        <v>20</v>
      </c>
      <c r="I4046" s="14" t="s">
        <v>11831</v>
      </c>
      <c r="J4046" s="14" t="s">
        <v>21</v>
      </c>
      <c r="K4046" s="14" t="s">
        <v>18485</v>
      </c>
      <c r="L4046" s="14" t="s">
        <v>4357</v>
      </c>
      <c r="M4046" s="16">
        <v>0</v>
      </c>
      <c r="N4046" s="16">
        <v>0</v>
      </c>
      <c r="O4046" s="16">
        <v>0</v>
      </c>
      <c r="P4046" s="17"/>
      <c r="Q4046" s="18">
        <v>0</v>
      </c>
      <c r="R4046" s="16"/>
      <c r="S4046" s="16">
        <v>0</v>
      </c>
      <c r="T4046" s="16">
        <v>0</v>
      </c>
    </row>
    <row r="4047" spans="1:20" x14ac:dyDescent="0.25">
      <c r="A4047" s="14" t="s">
        <v>18</v>
      </c>
      <c r="B4047" s="14">
        <v>21780</v>
      </c>
      <c r="C4047" s="14" t="s">
        <v>8476</v>
      </c>
      <c r="D4047" s="14">
        <v>566932052</v>
      </c>
      <c r="E4047" s="15">
        <v>43577</v>
      </c>
      <c r="F4047" s="54" t="str">
        <f t="shared" si="63"/>
        <v>abril</v>
      </c>
      <c r="G4047" s="14" t="s">
        <v>9948</v>
      </c>
      <c r="H4047" s="14" t="s">
        <v>20</v>
      </c>
      <c r="I4047" s="14" t="s">
        <v>11831</v>
      </c>
      <c r="J4047" s="14" t="s">
        <v>21</v>
      </c>
      <c r="K4047" s="14" t="s">
        <v>18486</v>
      </c>
      <c r="L4047" s="14" t="s">
        <v>4358</v>
      </c>
      <c r="M4047" s="16">
        <v>0</v>
      </c>
      <c r="N4047" s="16">
        <v>0</v>
      </c>
      <c r="O4047" s="16">
        <v>0</v>
      </c>
      <c r="P4047" s="17"/>
      <c r="Q4047" s="18">
        <v>0</v>
      </c>
      <c r="R4047" s="16"/>
      <c r="S4047" s="16">
        <v>0</v>
      </c>
      <c r="T4047" s="16">
        <v>0</v>
      </c>
    </row>
    <row r="4048" spans="1:20" x14ac:dyDescent="0.25">
      <c r="A4048" s="14" t="s">
        <v>18</v>
      </c>
      <c r="B4048" s="14">
        <v>21780</v>
      </c>
      <c r="C4048" s="14" t="s">
        <v>8476</v>
      </c>
      <c r="D4048" s="14">
        <v>56694082</v>
      </c>
      <c r="E4048" s="15">
        <v>43577</v>
      </c>
      <c r="F4048" s="54" t="str">
        <f t="shared" si="63"/>
        <v>abril</v>
      </c>
      <c r="G4048" s="14" t="s">
        <v>9102</v>
      </c>
      <c r="H4048" s="14" t="s">
        <v>20</v>
      </c>
      <c r="I4048" s="14" t="s">
        <v>11831</v>
      </c>
      <c r="J4048" s="14" t="s">
        <v>21</v>
      </c>
      <c r="K4048" s="14" t="s">
        <v>18487</v>
      </c>
      <c r="L4048" s="14" t="s">
        <v>4359</v>
      </c>
      <c r="M4048" s="16">
        <v>28446.11</v>
      </c>
      <c r="N4048" s="16">
        <v>0</v>
      </c>
      <c r="O4048" s="16">
        <v>2402.48</v>
      </c>
      <c r="P4048" s="17"/>
      <c r="Q4048" s="18">
        <v>2402.48</v>
      </c>
      <c r="R4048" s="16">
        <v>2392.36</v>
      </c>
      <c r="S4048" s="16">
        <v>30848.59</v>
      </c>
      <c r="T4048" s="16">
        <v>30848.59</v>
      </c>
    </row>
    <row r="4049" spans="1:20" x14ac:dyDescent="0.25">
      <c r="A4049" s="14" t="s">
        <v>18</v>
      </c>
      <c r="B4049" s="14">
        <v>21780</v>
      </c>
      <c r="C4049" s="14" t="s">
        <v>8476</v>
      </c>
      <c r="D4049" s="14">
        <v>56694524</v>
      </c>
      <c r="E4049" s="15">
        <v>43577</v>
      </c>
      <c r="F4049" s="54" t="str">
        <f t="shared" si="63"/>
        <v>abril</v>
      </c>
      <c r="G4049" s="14" t="s">
        <v>8634</v>
      </c>
      <c r="H4049" s="14" t="s">
        <v>662</v>
      </c>
      <c r="I4049" s="14" t="s">
        <v>12375</v>
      </c>
      <c r="J4049" s="14" t="s">
        <v>46</v>
      </c>
      <c r="K4049" s="14" t="s">
        <v>18488</v>
      </c>
      <c r="L4049" s="14" t="s">
        <v>4360</v>
      </c>
      <c r="M4049" s="16">
        <v>209.77</v>
      </c>
      <c r="N4049" s="16">
        <v>11.04</v>
      </c>
      <c r="O4049" s="16">
        <v>0</v>
      </c>
      <c r="P4049" s="17"/>
      <c r="Q4049" s="18">
        <v>9.5</v>
      </c>
      <c r="R4049" s="16">
        <v>7.36</v>
      </c>
      <c r="S4049" s="16">
        <v>219.27</v>
      </c>
      <c r="T4049" s="16">
        <v>265.32</v>
      </c>
    </row>
    <row r="4050" spans="1:20" x14ac:dyDescent="0.25">
      <c r="A4050" s="14" t="s">
        <v>18</v>
      </c>
      <c r="B4050" s="14">
        <v>21780</v>
      </c>
      <c r="C4050" s="14" t="s">
        <v>8476</v>
      </c>
      <c r="D4050" s="14">
        <v>56698752</v>
      </c>
      <c r="E4050" s="15">
        <v>43577</v>
      </c>
      <c r="F4050" s="54" t="str">
        <f t="shared" si="63"/>
        <v>abril</v>
      </c>
      <c r="G4050" s="14" t="s">
        <v>8556</v>
      </c>
      <c r="H4050" s="14" t="s">
        <v>20</v>
      </c>
      <c r="I4050" s="14" t="s">
        <v>11831</v>
      </c>
      <c r="J4050" s="14" t="s">
        <v>21</v>
      </c>
      <c r="K4050" s="14" t="s">
        <v>18489</v>
      </c>
      <c r="L4050" s="14" t="s">
        <v>4361</v>
      </c>
      <c r="M4050" s="16">
        <v>10767.32</v>
      </c>
      <c r="N4050" s="16">
        <v>0</v>
      </c>
      <c r="O4050" s="16">
        <v>3203.3</v>
      </c>
      <c r="P4050" s="17"/>
      <c r="Q4050" s="18">
        <v>3203.3</v>
      </c>
      <c r="R4050" s="16">
        <v>3203.3</v>
      </c>
      <c r="S4050" s="16">
        <v>13970.62</v>
      </c>
      <c r="T4050" s="16">
        <v>13970.62</v>
      </c>
    </row>
    <row r="4051" spans="1:20" x14ac:dyDescent="0.25">
      <c r="A4051" s="14" t="s">
        <v>18</v>
      </c>
      <c r="B4051" s="14">
        <v>21780</v>
      </c>
      <c r="C4051" s="14" t="s">
        <v>8476</v>
      </c>
      <c r="D4051" s="14">
        <v>56700292</v>
      </c>
      <c r="E4051" s="15">
        <v>43577</v>
      </c>
      <c r="F4051" s="54" t="str">
        <f t="shared" si="63"/>
        <v>abril</v>
      </c>
      <c r="G4051" s="14" t="s">
        <v>9951</v>
      </c>
      <c r="H4051" s="14" t="s">
        <v>20</v>
      </c>
      <c r="I4051" s="14" t="s">
        <v>11831</v>
      </c>
      <c r="J4051" s="14" t="s">
        <v>21</v>
      </c>
      <c r="K4051" s="14" t="s">
        <v>18490</v>
      </c>
      <c r="L4051" s="14" t="s">
        <v>723</v>
      </c>
      <c r="M4051" s="16">
        <v>10516.62</v>
      </c>
      <c r="N4051" s="16">
        <v>0</v>
      </c>
      <c r="O4051" s="16">
        <v>2535.9499999999998</v>
      </c>
      <c r="P4051" s="17"/>
      <c r="Q4051" s="18">
        <v>2535.9499999999998</v>
      </c>
      <c r="R4051" s="19">
        <v>2535.9499999999998</v>
      </c>
      <c r="S4051" s="16">
        <v>13052.57</v>
      </c>
      <c r="T4051" s="16">
        <v>13052.57</v>
      </c>
    </row>
    <row r="4052" spans="1:20" x14ac:dyDescent="0.25">
      <c r="A4052" s="14" t="s">
        <v>18</v>
      </c>
      <c r="B4052" s="14">
        <v>21780</v>
      </c>
      <c r="C4052" s="14" t="s">
        <v>8476</v>
      </c>
      <c r="D4052" s="14">
        <v>56700293</v>
      </c>
      <c r="E4052" s="15">
        <v>43577</v>
      </c>
      <c r="F4052" s="54" t="str">
        <f t="shared" si="63"/>
        <v>abril</v>
      </c>
      <c r="G4052" s="14" t="s">
        <v>9951</v>
      </c>
      <c r="H4052" s="14" t="s">
        <v>20</v>
      </c>
      <c r="I4052" s="14" t="s">
        <v>11831</v>
      </c>
      <c r="J4052" s="14" t="s">
        <v>21</v>
      </c>
      <c r="K4052" s="14" t="s">
        <v>18491</v>
      </c>
      <c r="L4052" s="14" t="s">
        <v>4362</v>
      </c>
      <c r="M4052" s="16">
        <v>1129.74</v>
      </c>
      <c r="N4052" s="16">
        <v>0</v>
      </c>
      <c r="O4052" s="16">
        <v>266.94</v>
      </c>
      <c r="P4052" s="17"/>
      <c r="Q4052" s="18">
        <v>266.94</v>
      </c>
      <c r="R4052" s="19">
        <v>266.94</v>
      </c>
      <c r="S4052" s="16">
        <v>1396.68</v>
      </c>
      <c r="T4052" s="16">
        <v>1396.68</v>
      </c>
    </row>
    <row r="4053" spans="1:20" x14ac:dyDescent="0.25">
      <c r="A4053" s="14" t="s">
        <v>18</v>
      </c>
      <c r="B4053" s="14">
        <v>21780</v>
      </c>
      <c r="C4053" s="14" t="s">
        <v>8476</v>
      </c>
      <c r="D4053" s="14">
        <v>56702732</v>
      </c>
      <c r="E4053" s="15">
        <v>43577</v>
      </c>
      <c r="F4053" s="54" t="str">
        <f t="shared" si="63"/>
        <v>abril</v>
      </c>
      <c r="G4053" s="14" t="s">
        <v>9952</v>
      </c>
      <c r="H4053" s="14" t="s">
        <v>20</v>
      </c>
      <c r="I4053" s="14" t="s">
        <v>11831</v>
      </c>
      <c r="J4053" s="14" t="s">
        <v>21</v>
      </c>
      <c r="K4053" s="14" t="s">
        <v>18492</v>
      </c>
      <c r="L4053" s="14" t="s">
        <v>2054</v>
      </c>
      <c r="M4053" s="16">
        <v>0</v>
      </c>
      <c r="N4053" s="16">
        <v>0</v>
      </c>
      <c r="O4053" s="16">
        <v>0</v>
      </c>
      <c r="P4053" s="17"/>
      <c r="Q4053" s="18">
        <v>3737.19</v>
      </c>
      <c r="R4053" s="16">
        <v>3737.19</v>
      </c>
      <c r="S4053" s="16">
        <v>3737.19</v>
      </c>
      <c r="T4053" s="16">
        <v>3737.19</v>
      </c>
    </row>
    <row r="4054" spans="1:20" x14ac:dyDescent="0.25">
      <c r="A4054" s="14" t="s">
        <v>18</v>
      </c>
      <c r="B4054" s="14">
        <v>21780</v>
      </c>
      <c r="C4054" s="14" t="s">
        <v>8476</v>
      </c>
      <c r="D4054" s="14">
        <v>566684205</v>
      </c>
      <c r="E4054" s="15">
        <v>43578</v>
      </c>
      <c r="F4054" s="54" t="str">
        <f t="shared" si="63"/>
        <v>abril</v>
      </c>
      <c r="G4054" s="14" t="s">
        <v>9954</v>
      </c>
      <c r="H4054" s="14" t="s">
        <v>4363</v>
      </c>
      <c r="I4054" s="14" t="s">
        <v>13479</v>
      </c>
      <c r="J4054" s="14" t="s">
        <v>32</v>
      </c>
      <c r="K4054" s="14" t="s">
        <v>18493</v>
      </c>
      <c r="L4054" s="14" t="s">
        <v>845</v>
      </c>
      <c r="M4054" s="16">
        <v>3444.49</v>
      </c>
      <c r="N4054" s="16">
        <v>607.84</v>
      </c>
      <c r="O4054" s="16">
        <v>3920.12</v>
      </c>
      <c r="P4054" s="17">
        <v>13.77</v>
      </c>
      <c r="Q4054" s="18">
        <v>3920.12</v>
      </c>
      <c r="R4054" s="16">
        <v>3920.12</v>
      </c>
      <c r="S4054" s="16">
        <v>7364.61</v>
      </c>
      <c r="T4054" s="16">
        <v>8911.18</v>
      </c>
    </row>
    <row r="4055" spans="1:20" x14ac:dyDescent="0.25">
      <c r="A4055" s="14" t="s">
        <v>18</v>
      </c>
      <c r="B4055" s="14">
        <v>21780</v>
      </c>
      <c r="C4055" s="14" t="s">
        <v>8476</v>
      </c>
      <c r="D4055" s="14">
        <v>56668422</v>
      </c>
      <c r="E4055" s="15">
        <v>43578</v>
      </c>
      <c r="F4055" s="54" t="str">
        <f t="shared" si="63"/>
        <v>abril</v>
      </c>
      <c r="G4055" s="14" t="s">
        <v>9954</v>
      </c>
      <c r="H4055" s="14" t="s">
        <v>4363</v>
      </c>
      <c r="I4055" s="14" t="s">
        <v>13479</v>
      </c>
      <c r="J4055" s="14" t="s">
        <v>46</v>
      </c>
      <c r="K4055" s="14" t="s">
        <v>18494</v>
      </c>
      <c r="L4055" s="14" t="s">
        <v>4364</v>
      </c>
      <c r="M4055" s="16">
        <v>1008.26</v>
      </c>
      <c r="N4055" s="16">
        <v>177.93</v>
      </c>
      <c r="O4055" s="16">
        <v>0</v>
      </c>
      <c r="P4055" s="17">
        <v>2.46</v>
      </c>
      <c r="Q4055" s="18">
        <v>700.84</v>
      </c>
      <c r="R4055" s="16">
        <v>692.9</v>
      </c>
      <c r="S4055" s="16">
        <v>1709.1</v>
      </c>
      <c r="T4055" s="16">
        <v>2068.0100000000002</v>
      </c>
    </row>
    <row r="4056" spans="1:20" x14ac:dyDescent="0.25">
      <c r="A4056" s="14" t="s">
        <v>18</v>
      </c>
      <c r="B4056" s="14">
        <v>21780</v>
      </c>
      <c r="C4056" s="14" t="s">
        <v>8476</v>
      </c>
      <c r="D4056" s="14">
        <v>56688492</v>
      </c>
      <c r="E4056" s="15">
        <v>43578</v>
      </c>
      <c r="F4056" s="54" t="str">
        <f t="shared" si="63"/>
        <v>abril</v>
      </c>
      <c r="G4056" s="14" t="s">
        <v>9941</v>
      </c>
      <c r="H4056" s="14" t="s">
        <v>4341</v>
      </c>
      <c r="I4056" s="14" t="s">
        <v>13469</v>
      </c>
      <c r="J4056" s="14" t="s">
        <v>46</v>
      </c>
      <c r="K4056" s="14" t="s">
        <v>18495</v>
      </c>
      <c r="L4056" s="14" t="s">
        <v>4365</v>
      </c>
      <c r="M4056" s="16">
        <v>0</v>
      </c>
      <c r="N4056" s="16">
        <v>0</v>
      </c>
      <c r="O4056" s="16">
        <v>0</v>
      </c>
      <c r="P4056" s="17"/>
      <c r="Q4056" s="18">
        <v>0</v>
      </c>
      <c r="R4056" s="16"/>
      <c r="S4056" s="16">
        <v>0</v>
      </c>
      <c r="T4056" s="16">
        <v>0</v>
      </c>
    </row>
    <row r="4057" spans="1:20" x14ac:dyDescent="0.25">
      <c r="A4057" s="14" t="s">
        <v>18</v>
      </c>
      <c r="B4057" s="14">
        <v>21780</v>
      </c>
      <c r="C4057" s="14" t="s">
        <v>8476</v>
      </c>
      <c r="D4057" s="14">
        <v>566945205</v>
      </c>
      <c r="E4057" s="15">
        <v>43578</v>
      </c>
      <c r="F4057" s="54" t="str">
        <f t="shared" si="63"/>
        <v>abril</v>
      </c>
      <c r="G4057" s="14" t="s">
        <v>8634</v>
      </c>
      <c r="H4057" s="14" t="s">
        <v>20</v>
      </c>
      <c r="I4057" s="14" t="s">
        <v>11831</v>
      </c>
      <c r="J4057" s="14" t="s">
        <v>21</v>
      </c>
      <c r="K4057" s="14" t="s">
        <v>18496</v>
      </c>
      <c r="L4057" s="14" t="s">
        <v>4366</v>
      </c>
      <c r="M4057" s="16">
        <v>0</v>
      </c>
      <c r="N4057" s="16">
        <v>0</v>
      </c>
      <c r="O4057" s="16">
        <v>0</v>
      </c>
      <c r="P4057" s="17"/>
      <c r="Q4057" s="18">
        <v>0</v>
      </c>
      <c r="R4057" s="19"/>
      <c r="S4057" s="16">
        <v>0</v>
      </c>
      <c r="T4057" s="16">
        <v>0</v>
      </c>
    </row>
    <row r="4058" spans="1:20" x14ac:dyDescent="0.25">
      <c r="A4058" s="14" t="s">
        <v>18</v>
      </c>
      <c r="B4058" s="14">
        <v>21780</v>
      </c>
      <c r="C4058" s="14" t="s">
        <v>8476</v>
      </c>
      <c r="D4058" s="14">
        <v>56694522</v>
      </c>
      <c r="E4058" s="15">
        <v>43578</v>
      </c>
      <c r="F4058" s="54" t="str">
        <f t="shared" si="63"/>
        <v>abril</v>
      </c>
      <c r="G4058" s="14" t="s">
        <v>8634</v>
      </c>
      <c r="H4058" s="14" t="s">
        <v>20</v>
      </c>
      <c r="I4058" s="14" t="s">
        <v>11831</v>
      </c>
      <c r="J4058" s="14" t="s">
        <v>21</v>
      </c>
      <c r="K4058" s="14" t="s">
        <v>18497</v>
      </c>
      <c r="L4058" s="14" t="s">
        <v>4367</v>
      </c>
      <c r="M4058" s="16">
        <v>0</v>
      </c>
      <c r="N4058" s="16">
        <v>0</v>
      </c>
      <c r="O4058" s="16">
        <v>0</v>
      </c>
      <c r="P4058" s="17"/>
      <c r="Q4058" s="18">
        <v>0</v>
      </c>
      <c r="R4058" s="19"/>
      <c r="S4058" s="16">
        <v>0</v>
      </c>
      <c r="T4058" s="16">
        <v>0</v>
      </c>
    </row>
    <row r="4059" spans="1:20" x14ac:dyDescent="0.25">
      <c r="A4059" s="14" t="s">
        <v>18</v>
      </c>
      <c r="B4059" s="14">
        <v>21780</v>
      </c>
      <c r="C4059" s="14" t="s">
        <v>8476</v>
      </c>
      <c r="D4059" s="14">
        <v>56694523</v>
      </c>
      <c r="E4059" s="15">
        <v>43578</v>
      </c>
      <c r="F4059" s="54" t="str">
        <f t="shared" si="63"/>
        <v>abril</v>
      </c>
      <c r="G4059" s="14" t="s">
        <v>8634</v>
      </c>
      <c r="H4059" s="14" t="s">
        <v>20</v>
      </c>
      <c r="I4059" s="14" t="s">
        <v>11831</v>
      </c>
      <c r="J4059" s="14" t="s">
        <v>21</v>
      </c>
      <c r="K4059" s="14" t="s">
        <v>18498</v>
      </c>
      <c r="L4059" s="14" t="s">
        <v>3153</v>
      </c>
      <c r="M4059" s="16">
        <v>0</v>
      </c>
      <c r="N4059" s="16">
        <v>0</v>
      </c>
      <c r="O4059" s="16">
        <v>0</v>
      </c>
      <c r="P4059" s="17"/>
      <c r="Q4059" s="18">
        <v>0</v>
      </c>
      <c r="R4059" s="19"/>
      <c r="S4059" s="16">
        <v>0</v>
      </c>
      <c r="T4059" s="16">
        <v>0</v>
      </c>
    </row>
    <row r="4060" spans="1:20" x14ac:dyDescent="0.25">
      <c r="A4060" s="14" t="s">
        <v>18</v>
      </c>
      <c r="B4060" s="14">
        <v>21780</v>
      </c>
      <c r="C4060" s="14" t="s">
        <v>8476</v>
      </c>
      <c r="D4060" s="14">
        <v>566949505</v>
      </c>
      <c r="E4060" s="15">
        <v>43578</v>
      </c>
      <c r="F4060" s="54" t="str">
        <f t="shared" si="63"/>
        <v>abril</v>
      </c>
      <c r="G4060" s="14" t="s">
        <v>8515</v>
      </c>
      <c r="H4060" s="14" t="s">
        <v>20</v>
      </c>
      <c r="I4060" s="14" t="s">
        <v>11831</v>
      </c>
      <c r="J4060" s="14" t="s">
        <v>21</v>
      </c>
      <c r="K4060" s="14" t="s">
        <v>18198</v>
      </c>
      <c r="L4060" s="14" t="s">
        <v>3173</v>
      </c>
      <c r="M4060" s="16">
        <v>0</v>
      </c>
      <c r="N4060" s="16">
        <v>0</v>
      </c>
      <c r="O4060" s="16">
        <v>0</v>
      </c>
      <c r="P4060" s="17"/>
      <c r="Q4060" s="18">
        <v>934.3</v>
      </c>
      <c r="R4060" s="16">
        <v>926.74</v>
      </c>
      <c r="S4060" s="16">
        <v>934.3</v>
      </c>
      <c r="T4060" s="16">
        <v>934.3</v>
      </c>
    </row>
    <row r="4061" spans="1:20" x14ac:dyDescent="0.25">
      <c r="A4061" s="14" t="s">
        <v>18</v>
      </c>
      <c r="B4061" s="14">
        <v>21780</v>
      </c>
      <c r="C4061" s="14" t="s">
        <v>8476</v>
      </c>
      <c r="D4061" s="14">
        <v>5669670505</v>
      </c>
      <c r="E4061" s="15">
        <v>43578</v>
      </c>
      <c r="F4061" s="54" t="str">
        <f t="shared" si="63"/>
        <v>abril</v>
      </c>
      <c r="G4061" s="14" t="s">
        <v>9234</v>
      </c>
      <c r="H4061" s="14" t="s">
        <v>4368</v>
      </c>
      <c r="I4061" s="14" t="s">
        <v>13480</v>
      </c>
      <c r="J4061" s="14" t="s">
        <v>32</v>
      </c>
      <c r="K4061" s="14" t="s">
        <v>18499</v>
      </c>
      <c r="L4061" s="14" t="s">
        <v>643</v>
      </c>
      <c r="M4061" s="16">
        <v>3790.99</v>
      </c>
      <c r="N4061" s="16">
        <v>668.99</v>
      </c>
      <c r="O4061" s="16">
        <v>4580.45</v>
      </c>
      <c r="P4061" s="17">
        <v>1.37</v>
      </c>
      <c r="Q4061" s="18">
        <v>4580.45</v>
      </c>
      <c r="R4061" s="16">
        <v>4580.45</v>
      </c>
      <c r="S4061" s="16">
        <v>8371.44</v>
      </c>
      <c r="T4061" s="16">
        <v>10129.44</v>
      </c>
    </row>
    <row r="4062" spans="1:20" x14ac:dyDescent="0.25">
      <c r="A4062" s="14" t="s">
        <v>18</v>
      </c>
      <c r="B4062" s="14">
        <v>21780</v>
      </c>
      <c r="C4062" s="14" t="s">
        <v>8476</v>
      </c>
      <c r="D4062" s="14">
        <v>566967052</v>
      </c>
      <c r="E4062" s="15">
        <v>43578</v>
      </c>
      <c r="F4062" s="54" t="str">
        <f t="shared" si="63"/>
        <v>abril</v>
      </c>
      <c r="G4062" s="14" t="s">
        <v>9234</v>
      </c>
      <c r="H4062" s="14" t="s">
        <v>4368</v>
      </c>
      <c r="I4062" s="14" t="s">
        <v>13480</v>
      </c>
      <c r="J4062" s="14" t="s">
        <v>46</v>
      </c>
      <c r="K4062" s="14" t="s">
        <v>18500</v>
      </c>
      <c r="L4062" s="14" t="s">
        <v>640</v>
      </c>
      <c r="M4062" s="16">
        <v>0</v>
      </c>
      <c r="N4062" s="16">
        <v>0</v>
      </c>
      <c r="O4062" s="16">
        <v>0</v>
      </c>
      <c r="P4062" s="17">
        <v>5.36</v>
      </c>
      <c r="Q4062" s="18">
        <v>859.51</v>
      </c>
      <c r="R4062" s="16">
        <v>859.51</v>
      </c>
      <c r="S4062" s="16">
        <v>859.51</v>
      </c>
      <c r="T4062" s="16">
        <v>1040.01</v>
      </c>
    </row>
    <row r="4063" spans="1:20" x14ac:dyDescent="0.25">
      <c r="A4063" s="14" t="s">
        <v>18</v>
      </c>
      <c r="B4063" s="14">
        <v>21780</v>
      </c>
      <c r="C4063" s="14" t="s">
        <v>8476</v>
      </c>
      <c r="D4063" s="14">
        <v>567026305</v>
      </c>
      <c r="E4063" s="15">
        <v>43578</v>
      </c>
      <c r="F4063" s="54" t="str">
        <f t="shared" si="63"/>
        <v>abril</v>
      </c>
      <c r="G4063" s="14" t="s">
        <v>8903</v>
      </c>
      <c r="H4063" s="14" t="s">
        <v>20</v>
      </c>
      <c r="I4063" s="14" t="s">
        <v>11831</v>
      </c>
      <c r="J4063" s="14" t="s">
        <v>21</v>
      </c>
      <c r="K4063" s="14" t="s">
        <v>18501</v>
      </c>
      <c r="L4063" s="14" t="s">
        <v>4369</v>
      </c>
      <c r="M4063" s="16">
        <v>0</v>
      </c>
      <c r="N4063" s="16">
        <v>0</v>
      </c>
      <c r="O4063" s="16">
        <v>0</v>
      </c>
      <c r="P4063" s="17"/>
      <c r="Q4063" s="18">
        <v>934.3</v>
      </c>
      <c r="R4063" s="16">
        <v>930.52</v>
      </c>
      <c r="S4063" s="16">
        <v>934.3</v>
      </c>
      <c r="T4063" s="16">
        <v>934.3</v>
      </c>
    </row>
    <row r="4064" spans="1:20" x14ac:dyDescent="0.25">
      <c r="A4064" s="14" t="s">
        <v>18</v>
      </c>
      <c r="B4064" s="14">
        <v>21780</v>
      </c>
      <c r="C4064" s="14" t="s">
        <v>8476</v>
      </c>
      <c r="D4064" s="14">
        <v>56705022</v>
      </c>
      <c r="E4064" s="15">
        <v>43578</v>
      </c>
      <c r="F4064" s="54" t="str">
        <f t="shared" si="63"/>
        <v>abril</v>
      </c>
      <c r="G4064" s="14" t="s">
        <v>9550</v>
      </c>
      <c r="H4064" s="14" t="s">
        <v>4370</v>
      </c>
      <c r="I4064" s="14" t="s">
        <v>13481</v>
      </c>
      <c r="J4064" s="14" t="s">
        <v>46</v>
      </c>
      <c r="K4064" s="14" t="s">
        <v>18502</v>
      </c>
      <c r="L4064" s="14" t="s">
        <v>749</v>
      </c>
      <c r="M4064" s="16">
        <v>1739.09</v>
      </c>
      <c r="N4064" s="16">
        <v>1968.8</v>
      </c>
      <c r="O4064" s="16">
        <v>0</v>
      </c>
      <c r="P4064" s="17"/>
      <c r="Q4064" s="18">
        <v>475.21</v>
      </c>
      <c r="R4064" s="16">
        <v>475.21</v>
      </c>
      <c r="S4064" s="16">
        <v>2214.3000000000002</v>
      </c>
      <c r="T4064" s="16">
        <v>2679.3</v>
      </c>
    </row>
    <row r="4065" spans="1:20" x14ac:dyDescent="0.25">
      <c r="A4065" s="14" t="s">
        <v>18</v>
      </c>
      <c r="B4065" s="14">
        <v>21780</v>
      </c>
      <c r="C4065" s="14" t="s">
        <v>8476</v>
      </c>
      <c r="D4065" s="14">
        <v>567056405</v>
      </c>
      <c r="E4065" s="15">
        <v>43578</v>
      </c>
      <c r="F4065" s="54" t="str">
        <f t="shared" si="63"/>
        <v>abril</v>
      </c>
      <c r="G4065" s="14" t="s">
        <v>9457</v>
      </c>
      <c r="H4065" s="14" t="s">
        <v>2754</v>
      </c>
      <c r="I4065" s="14" t="s">
        <v>13017</v>
      </c>
      <c r="J4065" s="14" t="s">
        <v>32</v>
      </c>
      <c r="K4065" s="14" t="s">
        <v>18503</v>
      </c>
      <c r="L4065" s="14" t="s">
        <v>845</v>
      </c>
      <c r="M4065" s="16">
        <v>3426.36</v>
      </c>
      <c r="N4065" s="16">
        <v>604.64</v>
      </c>
      <c r="O4065" s="16">
        <v>3938.43</v>
      </c>
      <c r="P4065" s="17">
        <v>18.600000000000001</v>
      </c>
      <c r="Q4065" s="18">
        <v>3938.43</v>
      </c>
      <c r="R4065" s="16">
        <v>3938.43</v>
      </c>
      <c r="S4065" s="16">
        <v>7364.79</v>
      </c>
      <c r="T4065" s="16">
        <v>8911.4</v>
      </c>
    </row>
    <row r="4066" spans="1:20" x14ac:dyDescent="0.25">
      <c r="A4066" s="14" t="s">
        <v>18</v>
      </c>
      <c r="B4066" s="14">
        <v>21780</v>
      </c>
      <c r="C4066" s="14" t="s">
        <v>8476</v>
      </c>
      <c r="D4066" s="14">
        <v>567074405</v>
      </c>
      <c r="E4066" s="15">
        <v>43578</v>
      </c>
      <c r="F4066" s="54" t="str">
        <f t="shared" si="63"/>
        <v>abril</v>
      </c>
      <c r="G4066" s="14" t="s">
        <v>9955</v>
      </c>
      <c r="H4066" s="14" t="s">
        <v>4371</v>
      </c>
      <c r="I4066" s="14" t="s">
        <v>12021</v>
      </c>
      <c r="J4066" s="14" t="s">
        <v>32</v>
      </c>
      <c r="K4066" s="14" t="s">
        <v>18504</v>
      </c>
      <c r="L4066" s="14" t="s">
        <v>129</v>
      </c>
      <c r="M4066" s="16">
        <v>3409.97</v>
      </c>
      <c r="N4066" s="16">
        <v>378.89</v>
      </c>
      <c r="O4066" s="16">
        <v>4987.8500000000004</v>
      </c>
      <c r="P4066" s="17">
        <v>10.5</v>
      </c>
      <c r="Q4066" s="18">
        <v>4987.8500000000004</v>
      </c>
      <c r="R4066" s="16">
        <v>4973.6099999999997</v>
      </c>
      <c r="S4066" s="16">
        <v>8397.82</v>
      </c>
      <c r="T4066" s="16">
        <v>10161.36</v>
      </c>
    </row>
    <row r="4067" spans="1:20" x14ac:dyDescent="0.25">
      <c r="A4067" s="14" t="s">
        <v>18</v>
      </c>
      <c r="B4067" s="14">
        <v>21780</v>
      </c>
      <c r="C4067" s="14" t="s">
        <v>8476</v>
      </c>
      <c r="D4067" s="14">
        <v>5666050205</v>
      </c>
      <c r="E4067" s="15">
        <v>43579</v>
      </c>
      <c r="F4067" s="54" t="str">
        <f t="shared" si="63"/>
        <v>abril</v>
      </c>
      <c r="G4067" s="14" t="s">
        <v>9204</v>
      </c>
      <c r="H4067" s="14" t="s">
        <v>20</v>
      </c>
      <c r="I4067" s="14" t="s">
        <v>11831</v>
      </c>
      <c r="J4067" s="14" t="s">
        <v>21</v>
      </c>
      <c r="K4067" s="14" t="s">
        <v>18505</v>
      </c>
      <c r="L4067" s="14" t="s">
        <v>4372</v>
      </c>
      <c r="M4067" s="16">
        <v>6079.97</v>
      </c>
      <c r="N4067" s="16">
        <v>0</v>
      </c>
      <c r="O4067" s="16">
        <v>667.36</v>
      </c>
      <c r="P4067" s="17"/>
      <c r="Q4067" s="18">
        <v>667.36</v>
      </c>
      <c r="R4067" s="16">
        <v>-16.87</v>
      </c>
      <c r="S4067" s="16">
        <v>6747.33</v>
      </c>
      <c r="T4067" s="16">
        <v>6747.33</v>
      </c>
    </row>
    <row r="4068" spans="1:20" x14ac:dyDescent="0.25">
      <c r="A4068" s="14" t="s">
        <v>18</v>
      </c>
      <c r="B4068" s="14">
        <v>21780</v>
      </c>
      <c r="C4068" s="14" t="s">
        <v>8476</v>
      </c>
      <c r="D4068" s="14">
        <v>566650505</v>
      </c>
      <c r="E4068" s="15">
        <v>43579</v>
      </c>
      <c r="F4068" s="54" t="str">
        <f t="shared" si="63"/>
        <v>abril</v>
      </c>
      <c r="G4068" s="14" t="s">
        <v>9189</v>
      </c>
      <c r="H4068" s="14" t="s">
        <v>20</v>
      </c>
      <c r="I4068" s="14" t="s">
        <v>11831</v>
      </c>
      <c r="J4068" s="14" t="s">
        <v>21</v>
      </c>
      <c r="K4068" s="14" t="s">
        <v>18506</v>
      </c>
      <c r="L4068" s="14" t="s">
        <v>4373</v>
      </c>
      <c r="M4068" s="16">
        <v>0</v>
      </c>
      <c r="N4068" s="16">
        <v>0</v>
      </c>
      <c r="O4068" s="16">
        <v>0</v>
      </c>
      <c r="P4068" s="17"/>
      <c r="Q4068" s="18">
        <v>0</v>
      </c>
      <c r="R4068" s="16"/>
      <c r="S4068" s="16">
        <v>0</v>
      </c>
      <c r="T4068" s="16">
        <v>0</v>
      </c>
    </row>
    <row r="4069" spans="1:20" x14ac:dyDescent="0.25">
      <c r="A4069" s="14" t="s">
        <v>18</v>
      </c>
      <c r="B4069" s="14">
        <v>21780</v>
      </c>
      <c r="C4069" s="14" t="s">
        <v>8476</v>
      </c>
      <c r="D4069" s="14">
        <v>5667050502</v>
      </c>
      <c r="E4069" s="15">
        <v>43579</v>
      </c>
      <c r="F4069" s="54" t="str">
        <f t="shared" si="63"/>
        <v>abril</v>
      </c>
      <c r="G4069" s="14" t="s">
        <v>9898</v>
      </c>
      <c r="H4069" s="14" t="s">
        <v>20</v>
      </c>
      <c r="I4069" s="14" t="s">
        <v>11831</v>
      </c>
      <c r="J4069" s="14" t="s">
        <v>21</v>
      </c>
      <c r="K4069" s="14" t="s">
        <v>18507</v>
      </c>
      <c r="L4069" s="14" t="s">
        <v>4374</v>
      </c>
      <c r="M4069" s="16">
        <v>6513.76</v>
      </c>
      <c r="N4069" s="16">
        <v>0</v>
      </c>
      <c r="O4069" s="16">
        <v>3737.19</v>
      </c>
      <c r="P4069" s="17"/>
      <c r="Q4069" s="18">
        <v>3737.19</v>
      </c>
      <c r="R4069" s="19">
        <v>146.16</v>
      </c>
      <c r="S4069" s="16">
        <v>10250.950000000001</v>
      </c>
      <c r="T4069" s="16">
        <v>10250.950000000001</v>
      </c>
    </row>
    <row r="4070" spans="1:20" x14ac:dyDescent="0.25">
      <c r="A4070" s="14" t="s">
        <v>18</v>
      </c>
      <c r="B4070" s="14">
        <v>21780</v>
      </c>
      <c r="C4070" s="14" t="s">
        <v>8476</v>
      </c>
      <c r="D4070" s="14">
        <v>5668055005</v>
      </c>
      <c r="E4070" s="15">
        <v>43579</v>
      </c>
      <c r="F4070" s="54" t="str">
        <f t="shared" si="63"/>
        <v>abril</v>
      </c>
      <c r="G4070" s="14" t="s">
        <v>9956</v>
      </c>
      <c r="H4070" s="14" t="s">
        <v>20</v>
      </c>
      <c r="I4070" s="14" t="s">
        <v>11831</v>
      </c>
      <c r="J4070" s="14" t="s">
        <v>21</v>
      </c>
      <c r="K4070" s="14" t="s">
        <v>18508</v>
      </c>
      <c r="L4070" s="14" t="s">
        <v>3105</v>
      </c>
      <c r="M4070" s="16">
        <v>0</v>
      </c>
      <c r="N4070" s="16">
        <v>0</v>
      </c>
      <c r="O4070" s="16">
        <v>0</v>
      </c>
      <c r="P4070" s="17"/>
      <c r="Q4070" s="18">
        <v>667.36</v>
      </c>
      <c r="R4070" s="16">
        <v>667.36</v>
      </c>
      <c r="S4070" s="16">
        <v>667.36</v>
      </c>
      <c r="T4070" s="16">
        <v>667.36</v>
      </c>
    </row>
    <row r="4071" spans="1:20" x14ac:dyDescent="0.25">
      <c r="A4071" s="14" t="s">
        <v>18</v>
      </c>
      <c r="B4071" s="14">
        <v>21780</v>
      </c>
      <c r="C4071" s="14" t="s">
        <v>8476</v>
      </c>
      <c r="D4071" s="14">
        <v>5669660505</v>
      </c>
      <c r="E4071" s="15">
        <v>43579</v>
      </c>
      <c r="F4071" s="54" t="str">
        <f t="shared" si="63"/>
        <v>abril</v>
      </c>
      <c r="G4071" s="14" t="s">
        <v>9957</v>
      </c>
      <c r="H4071" s="14" t="s">
        <v>4375</v>
      </c>
      <c r="I4071" s="14" t="s">
        <v>13482</v>
      </c>
      <c r="J4071" s="14" t="s">
        <v>32</v>
      </c>
      <c r="K4071" s="14" t="s">
        <v>18509</v>
      </c>
      <c r="L4071" s="14" t="s">
        <v>129</v>
      </c>
      <c r="M4071" s="16">
        <v>5065.1099999999997</v>
      </c>
      <c r="N4071" s="16">
        <v>0</v>
      </c>
      <c r="O4071" s="16">
        <v>5697.98</v>
      </c>
      <c r="P4071" s="17">
        <v>17.72</v>
      </c>
      <c r="Q4071" s="18">
        <v>5697.98</v>
      </c>
      <c r="R4071" s="16">
        <v>5697.98</v>
      </c>
      <c r="S4071" s="16">
        <v>10763.09</v>
      </c>
      <c r="T4071" s="16">
        <v>13023.34</v>
      </c>
    </row>
    <row r="4072" spans="1:20" x14ac:dyDescent="0.25">
      <c r="A4072" s="14" t="s">
        <v>18</v>
      </c>
      <c r="B4072" s="14">
        <v>21780</v>
      </c>
      <c r="C4072" s="14" t="s">
        <v>8476</v>
      </c>
      <c r="D4072" s="14">
        <v>567050205</v>
      </c>
      <c r="E4072" s="15">
        <v>43579</v>
      </c>
      <c r="F4072" s="54" t="str">
        <f t="shared" si="63"/>
        <v>abril</v>
      </c>
      <c r="G4072" s="14" t="s">
        <v>9550</v>
      </c>
      <c r="H4072" s="14" t="s">
        <v>20</v>
      </c>
      <c r="I4072" s="14" t="s">
        <v>11831</v>
      </c>
      <c r="J4072" s="14" t="s">
        <v>21</v>
      </c>
      <c r="K4072" s="14" t="s">
        <v>18510</v>
      </c>
      <c r="L4072" s="14" t="s">
        <v>318</v>
      </c>
      <c r="M4072" s="16">
        <v>8429.06</v>
      </c>
      <c r="N4072" s="16">
        <v>0</v>
      </c>
      <c r="O4072" s="16">
        <v>2535.9499999999998</v>
      </c>
      <c r="P4072" s="17"/>
      <c r="Q4072" s="18">
        <v>2535.9499999999998</v>
      </c>
      <c r="R4072" s="19">
        <v>2535.9499999999998</v>
      </c>
      <c r="S4072" s="16">
        <v>10965.01</v>
      </c>
      <c r="T4072" s="16">
        <v>10965.01</v>
      </c>
    </row>
    <row r="4073" spans="1:20" x14ac:dyDescent="0.25">
      <c r="A4073" s="14" t="s">
        <v>18</v>
      </c>
      <c r="B4073" s="14">
        <v>21780</v>
      </c>
      <c r="C4073" s="14" t="s">
        <v>8476</v>
      </c>
      <c r="D4073" s="14">
        <v>567057605</v>
      </c>
      <c r="E4073" s="15">
        <v>43579</v>
      </c>
      <c r="F4073" s="54" t="str">
        <f t="shared" si="63"/>
        <v>abril</v>
      </c>
      <c r="G4073" s="14" t="s">
        <v>9958</v>
      </c>
      <c r="H4073" s="14" t="s">
        <v>4376</v>
      </c>
      <c r="I4073" s="14" t="s">
        <v>13483</v>
      </c>
      <c r="J4073" s="14" t="s">
        <v>32</v>
      </c>
      <c r="K4073" s="14" t="s">
        <v>18511</v>
      </c>
      <c r="L4073" s="14" t="s">
        <v>4377</v>
      </c>
      <c r="M4073" s="16">
        <v>3220.54</v>
      </c>
      <c r="N4073" s="16">
        <v>568.32000000000005</v>
      </c>
      <c r="O4073" s="16">
        <v>4244.22</v>
      </c>
      <c r="P4073" s="17">
        <v>13.63</v>
      </c>
      <c r="Q4073" s="18">
        <v>4244.22</v>
      </c>
      <c r="R4073" s="16">
        <v>4244.22</v>
      </c>
      <c r="S4073" s="16">
        <v>7464.76</v>
      </c>
      <c r="T4073" s="16">
        <v>9032.36</v>
      </c>
    </row>
    <row r="4074" spans="1:20" x14ac:dyDescent="0.25">
      <c r="A4074" s="14" t="s">
        <v>18</v>
      </c>
      <c r="B4074" s="14">
        <v>21780</v>
      </c>
      <c r="C4074" s="14" t="s">
        <v>8476</v>
      </c>
      <c r="D4074" s="14">
        <v>567060305</v>
      </c>
      <c r="E4074" s="15">
        <v>43579</v>
      </c>
      <c r="F4074" s="54" t="str">
        <f t="shared" si="63"/>
        <v>abril</v>
      </c>
      <c r="G4074" s="14" t="s">
        <v>9959</v>
      </c>
      <c r="H4074" s="14" t="s">
        <v>4378</v>
      </c>
      <c r="I4074" s="14" t="s">
        <v>13484</v>
      </c>
      <c r="J4074" s="14" t="s">
        <v>32</v>
      </c>
      <c r="K4074" s="14" t="s">
        <v>18512</v>
      </c>
      <c r="L4074" s="14" t="s">
        <v>2156</v>
      </c>
      <c r="M4074" s="16">
        <v>3765.13</v>
      </c>
      <c r="N4074" s="16">
        <v>664.43</v>
      </c>
      <c r="O4074" s="16">
        <v>5801.3</v>
      </c>
      <c r="P4074" s="17">
        <v>6.97</v>
      </c>
      <c r="Q4074" s="18">
        <v>5801.3</v>
      </c>
      <c r="R4074" s="16">
        <v>5801.3</v>
      </c>
      <c r="S4074" s="16">
        <v>9566.43</v>
      </c>
      <c r="T4074" s="16">
        <v>12445.92</v>
      </c>
    </row>
    <row r="4075" spans="1:20" x14ac:dyDescent="0.25">
      <c r="A4075" s="14" t="s">
        <v>18</v>
      </c>
      <c r="B4075" s="14">
        <v>21780</v>
      </c>
      <c r="C4075" s="14" t="s">
        <v>8476</v>
      </c>
      <c r="D4075" s="14">
        <v>56706032</v>
      </c>
      <c r="E4075" s="15">
        <v>43579</v>
      </c>
      <c r="F4075" s="54" t="str">
        <f t="shared" si="63"/>
        <v>abril</v>
      </c>
      <c r="G4075" s="14" t="s">
        <v>9959</v>
      </c>
      <c r="H4075" s="14" t="s">
        <v>4378</v>
      </c>
      <c r="I4075" s="14" t="s">
        <v>13484</v>
      </c>
      <c r="J4075" s="14" t="s">
        <v>32</v>
      </c>
      <c r="K4075" s="14" t="s">
        <v>18513</v>
      </c>
      <c r="L4075" s="14" t="s">
        <v>1969</v>
      </c>
      <c r="M4075" s="16">
        <v>0</v>
      </c>
      <c r="N4075" s="16">
        <v>0</v>
      </c>
      <c r="O4075" s="16">
        <v>0</v>
      </c>
      <c r="P4075" s="17"/>
      <c r="Q4075" s="18">
        <v>1900.83</v>
      </c>
      <c r="R4075" s="19">
        <v>1900.83</v>
      </c>
      <c r="S4075" s="16">
        <v>1900.83</v>
      </c>
      <c r="T4075" s="16">
        <v>2472.9699999999998</v>
      </c>
    </row>
    <row r="4076" spans="1:20" x14ac:dyDescent="0.25">
      <c r="A4076" s="14" t="s">
        <v>18</v>
      </c>
      <c r="B4076" s="14">
        <v>21780</v>
      </c>
      <c r="C4076" s="14" t="s">
        <v>8476</v>
      </c>
      <c r="D4076" s="14">
        <v>567066805</v>
      </c>
      <c r="E4076" s="15">
        <v>43579</v>
      </c>
      <c r="F4076" s="54" t="str">
        <f t="shared" si="63"/>
        <v>abril</v>
      </c>
      <c r="G4076" s="14" t="s">
        <v>9960</v>
      </c>
      <c r="H4076" s="14" t="s">
        <v>4379</v>
      </c>
      <c r="I4076" s="14" t="s">
        <v>13485</v>
      </c>
      <c r="J4076" s="14" t="s">
        <v>32</v>
      </c>
      <c r="K4076" s="14" t="s">
        <v>18514</v>
      </c>
      <c r="L4076" s="14" t="s">
        <v>129</v>
      </c>
      <c r="M4076" s="16">
        <v>3409.97</v>
      </c>
      <c r="N4076" s="16">
        <v>378.89</v>
      </c>
      <c r="O4076" s="16">
        <v>4987.8500000000004</v>
      </c>
      <c r="P4076" s="17">
        <v>10.5</v>
      </c>
      <c r="Q4076" s="18">
        <v>4987.8500000000004</v>
      </c>
      <c r="R4076" s="19">
        <v>4963.2299999999996</v>
      </c>
      <c r="S4076" s="16">
        <v>8397.82</v>
      </c>
      <c r="T4076" s="16">
        <v>10161.36</v>
      </c>
    </row>
    <row r="4077" spans="1:20" x14ac:dyDescent="0.25">
      <c r="A4077" s="14" t="s">
        <v>18</v>
      </c>
      <c r="B4077" s="14">
        <v>21780</v>
      </c>
      <c r="C4077" s="14" t="s">
        <v>8476</v>
      </c>
      <c r="D4077" s="14">
        <v>5670730505</v>
      </c>
      <c r="E4077" s="15">
        <v>43579</v>
      </c>
      <c r="F4077" s="54" t="str">
        <f t="shared" si="63"/>
        <v>abril</v>
      </c>
      <c r="G4077" s="14" t="s">
        <v>9961</v>
      </c>
      <c r="H4077" s="14" t="s">
        <v>4380</v>
      </c>
      <c r="I4077" s="14" t="s">
        <v>13486</v>
      </c>
      <c r="J4077" s="14" t="s">
        <v>32</v>
      </c>
      <c r="K4077" s="14" t="s">
        <v>18515</v>
      </c>
      <c r="L4077" s="14" t="s">
        <v>675</v>
      </c>
      <c r="M4077" s="16">
        <v>4515.9399999999996</v>
      </c>
      <c r="N4077" s="16">
        <v>796.93</v>
      </c>
      <c r="O4077" s="16">
        <v>3721.89</v>
      </c>
      <c r="P4077" s="17">
        <v>3.73</v>
      </c>
      <c r="Q4077" s="18">
        <v>3721.89</v>
      </c>
      <c r="R4077" s="16">
        <v>3721.89</v>
      </c>
      <c r="S4077" s="16">
        <v>8237.83</v>
      </c>
      <c r="T4077" s="16">
        <v>9967.77</v>
      </c>
    </row>
    <row r="4078" spans="1:20" x14ac:dyDescent="0.25">
      <c r="A4078" s="14" t="s">
        <v>18</v>
      </c>
      <c r="B4078" s="14">
        <v>21780</v>
      </c>
      <c r="C4078" s="14" t="s">
        <v>8476</v>
      </c>
      <c r="D4078" s="14">
        <v>567073505</v>
      </c>
      <c r="E4078" s="15">
        <v>43579</v>
      </c>
      <c r="F4078" s="54" t="str">
        <f t="shared" si="63"/>
        <v>abril</v>
      </c>
      <c r="G4078" s="14" t="s">
        <v>9467</v>
      </c>
      <c r="H4078" s="14" t="s">
        <v>20</v>
      </c>
      <c r="I4078" s="14" t="s">
        <v>11831</v>
      </c>
      <c r="J4078" s="14" t="s">
        <v>21</v>
      </c>
      <c r="K4078" s="14" t="s">
        <v>18516</v>
      </c>
      <c r="L4078" s="14" t="s">
        <v>4381</v>
      </c>
      <c r="M4078" s="16">
        <v>0</v>
      </c>
      <c r="N4078" s="16">
        <v>0</v>
      </c>
      <c r="O4078" s="16">
        <v>0</v>
      </c>
      <c r="P4078" s="17"/>
      <c r="Q4078" s="18">
        <v>0</v>
      </c>
      <c r="R4078" s="16"/>
      <c r="S4078" s="16">
        <v>0</v>
      </c>
      <c r="T4078" s="16">
        <v>0</v>
      </c>
    </row>
    <row r="4079" spans="1:20" x14ac:dyDescent="0.25">
      <c r="A4079" s="14" t="s">
        <v>18</v>
      </c>
      <c r="B4079" s="14">
        <v>21780</v>
      </c>
      <c r="C4079" s="14" t="s">
        <v>8476</v>
      </c>
      <c r="D4079" s="14">
        <v>56707352</v>
      </c>
      <c r="E4079" s="15">
        <v>43579</v>
      </c>
      <c r="F4079" s="54" t="str">
        <f t="shared" si="63"/>
        <v>abril</v>
      </c>
      <c r="G4079" s="14" t="s">
        <v>9467</v>
      </c>
      <c r="H4079" s="14" t="s">
        <v>20</v>
      </c>
      <c r="I4079" s="14" t="s">
        <v>11831</v>
      </c>
      <c r="J4079" s="14" t="s">
        <v>21</v>
      </c>
      <c r="K4079" s="14" t="s">
        <v>18517</v>
      </c>
      <c r="L4079" s="14" t="s">
        <v>4382</v>
      </c>
      <c r="M4079" s="16">
        <v>0</v>
      </c>
      <c r="N4079" s="16">
        <v>0</v>
      </c>
      <c r="O4079" s="16">
        <v>0</v>
      </c>
      <c r="P4079" s="17"/>
      <c r="Q4079" s="18">
        <v>0</v>
      </c>
      <c r="R4079" s="19"/>
      <c r="S4079" s="16">
        <v>0</v>
      </c>
      <c r="T4079" s="16">
        <v>0</v>
      </c>
    </row>
    <row r="4080" spans="1:20" x14ac:dyDescent="0.25">
      <c r="A4080" s="14" t="s">
        <v>18</v>
      </c>
      <c r="B4080" s="14">
        <v>21780</v>
      </c>
      <c r="C4080" s="14" t="s">
        <v>8476</v>
      </c>
      <c r="D4080" s="14">
        <v>56707442</v>
      </c>
      <c r="E4080" s="15">
        <v>43579</v>
      </c>
      <c r="F4080" s="54" t="str">
        <f t="shared" si="63"/>
        <v>abril</v>
      </c>
      <c r="G4080" s="14" t="s">
        <v>9955</v>
      </c>
      <c r="H4080" s="14" t="s">
        <v>20</v>
      </c>
      <c r="I4080" s="14" t="s">
        <v>11831</v>
      </c>
      <c r="J4080" s="14" t="s">
        <v>21</v>
      </c>
      <c r="K4080" s="14" t="s">
        <v>18518</v>
      </c>
      <c r="L4080" s="14" t="s">
        <v>4383</v>
      </c>
      <c r="M4080" s="16">
        <v>0</v>
      </c>
      <c r="N4080" s="16">
        <v>0</v>
      </c>
      <c r="O4080" s="16">
        <v>0</v>
      </c>
      <c r="P4080" s="17"/>
      <c r="Q4080" s="18">
        <v>0</v>
      </c>
      <c r="R4080" s="16"/>
      <c r="S4080" s="16">
        <v>0</v>
      </c>
      <c r="T4080" s="16">
        <v>0</v>
      </c>
    </row>
    <row r="4081" spans="1:20" x14ac:dyDescent="0.25">
      <c r="A4081" s="14" t="s">
        <v>18</v>
      </c>
      <c r="B4081" s="14">
        <v>21780</v>
      </c>
      <c r="C4081" s="14" t="s">
        <v>8476</v>
      </c>
      <c r="D4081" s="14">
        <v>56705055005</v>
      </c>
      <c r="E4081" s="15">
        <v>43579</v>
      </c>
      <c r="F4081" s="54" t="str">
        <f t="shared" si="63"/>
        <v>abril</v>
      </c>
      <c r="G4081" s="14" t="s">
        <v>9962</v>
      </c>
      <c r="H4081" s="14" t="s">
        <v>4384</v>
      </c>
      <c r="I4081" s="14" t="s">
        <v>13487</v>
      </c>
      <c r="J4081" s="14" t="s">
        <v>32</v>
      </c>
      <c r="K4081" s="14" t="s">
        <v>18519</v>
      </c>
      <c r="L4081" s="14" t="s">
        <v>3566</v>
      </c>
      <c r="M4081" s="16">
        <v>4364.13</v>
      </c>
      <c r="N4081" s="16">
        <v>770.13</v>
      </c>
      <c r="O4081" s="16">
        <v>0</v>
      </c>
      <c r="P4081" s="17">
        <v>19.329999999999998</v>
      </c>
      <c r="Q4081" s="18">
        <v>4007.12</v>
      </c>
      <c r="R4081" s="16">
        <v>4007.12</v>
      </c>
      <c r="S4081" s="16">
        <v>8371.25</v>
      </c>
      <c r="T4081" s="16">
        <v>10129.209999999999</v>
      </c>
    </row>
    <row r="4082" spans="1:20" x14ac:dyDescent="0.25">
      <c r="A4082" s="14" t="s">
        <v>18</v>
      </c>
      <c r="B4082" s="14">
        <v>21780</v>
      </c>
      <c r="C4082" s="14" t="s">
        <v>8476</v>
      </c>
      <c r="D4082" s="14">
        <v>56705056905</v>
      </c>
      <c r="E4082" s="15">
        <v>43579</v>
      </c>
      <c r="F4082" s="54" t="str">
        <f t="shared" si="63"/>
        <v>abril</v>
      </c>
      <c r="G4082" s="14" t="s">
        <v>9963</v>
      </c>
      <c r="H4082" s="14" t="s">
        <v>4385</v>
      </c>
      <c r="I4082" s="14" t="s">
        <v>13488</v>
      </c>
      <c r="J4082" s="14" t="s">
        <v>32</v>
      </c>
      <c r="K4082" s="14" t="s">
        <v>18520</v>
      </c>
      <c r="L4082" s="14" t="s">
        <v>675</v>
      </c>
      <c r="M4082" s="16">
        <v>3246.4</v>
      </c>
      <c r="N4082" s="16">
        <v>572.88</v>
      </c>
      <c r="O4082" s="16">
        <v>3285.29</v>
      </c>
      <c r="P4082" s="17">
        <v>0.66</v>
      </c>
      <c r="Q4082" s="18">
        <v>3285.29</v>
      </c>
      <c r="R4082" s="16">
        <v>3285.29</v>
      </c>
      <c r="S4082" s="16">
        <v>6531.69</v>
      </c>
      <c r="T4082" s="16">
        <v>7903.34</v>
      </c>
    </row>
    <row r="4083" spans="1:20" x14ac:dyDescent="0.25">
      <c r="A4083" s="14" t="s">
        <v>18</v>
      </c>
      <c r="B4083" s="14">
        <v>21780</v>
      </c>
      <c r="C4083" s="14" t="s">
        <v>8476</v>
      </c>
      <c r="D4083" s="14">
        <v>566966052</v>
      </c>
      <c r="E4083" s="15">
        <v>43580</v>
      </c>
      <c r="F4083" s="54" t="str">
        <f t="shared" si="63"/>
        <v>abril</v>
      </c>
      <c r="G4083" s="14" t="s">
        <v>9957</v>
      </c>
      <c r="H4083" s="14" t="s">
        <v>20</v>
      </c>
      <c r="I4083" s="14" t="s">
        <v>11831</v>
      </c>
      <c r="J4083" s="14" t="s">
        <v>21</v>
      </c>
      <c r="K4083" s="14" t="s">
        <v>18521</v>
      </c>
      <c r="L4083" s="14" t="s">
        <v>4309</v>
      </c>
      <c r="M4083" s="16">
        <v>0</v>
      </c>
      <c r="N4083" s="16">
        <v>0</v>
      </c>
      <c r="O4083" s="16">
        <v>0</v>
      </c>
      <c r="P4083" s="17"/>
      <c r="Q4083" s="18">
        <v>0</v>
      </c>
      <c r="R4083" s="16"/>
      <c r="S4083" s="16">
        <v>0</v>
      </c>
      <c r="T4083" s="16">
        <v>0</v>
      </c>
    </row>
    <row r="4084" spans="1:20" x14ac:dyDescent="0.25">
      <c r="A4084" s="14" t="s">
        <v>18</v>
      </c>
      <c r="B4084" s="14">
        <v>21780</v>
      </c>
      <c r="C4084" s="14" t="s">
        <v>8476</v>
      </c>
      <c r="D4084" s="14">
        <v>566966053</v>
      </c>
      <c r="E4084" s="15">
        <v>43580</v>
      </c>
      <c r="F4084" s="54" t="str">
        <f t="shared" si="63"/>
        <v>abril</v>
      </c>
      <c r="G4084" s="14" t="s">
        <v>9957</v>
      </c>
      <c r="H4084" s="14" t="s">
        <v>20</v>
      </c>
      <c r="I4084" s="14" t="s">
        <v>11831</v>
      </c>
      <c r="J4084" s="14" t="s">
        <v>21</v>
      </c>
      <c r="K4084" s="14" t="s">
        <v>18522</v>
      </c>
      <c r="L4084" s="14" t="s">
        <v>4386</v>
      </c>
      <c r="M4084" s="16">
        <v>0</v>
      </c>
      <c r="N4084" s="16">
        <v>0</v>
      </c>
      <c r="O4084" s="16">
        <v>0</v>
      </c>
      <c r="P4084" s="17"/>
      <c r="Q4084" s="18">
        <v>0</v>
      </c>
      <c r="R4084" s="19"/>
      <c r="S4084" s="16">
        <v>0</v>
      </c>
      <c r="T4084" s="16">
        <v>0</v>
      </c>
    </row>
    <row r="4085" spans="1:20" x14ac:dyDescent="0.25">
      <c r="A4085" s="14" t="s">
        <v>18</v>
      </c>
      <c r="B4085" s="14">
        <v>21780</v>
      </c>
      <c r="C4085" s="14" t="s">
        <v>8476</v>
      </c>
      <c r="D4085" s="14">
        <v>566966054</v>
      </c>
      <c r="E4085" s="15">
        <v>43580</v>
      </c>
      <c r="F4085" s="54" t="str">
        <f t="shared" si="63"/>
        <v>abril</v>
      </c>
      <c r="G4085" s="14" t="s">
        <v>9957</v>
      </c>
      <c r="H4085" s="14" t="s">
        <v>20</v>
      </c>
      <c r="I4085" s="14" t="s">
        <v>11831</v>
      </c>
      <c r="J4085" s="14" t="s">
        <v>21</v>
      </c>
      <c r="K4085" s="14" t="s">
        <v>18523</v>
      </c>
      <c r="L4085" s="14" t="s">
        <v>4387</v>
      </c>
      <c r="M4085" s="16">
        <v>0</v>
      </c>
      <c r="N4085" s="16">
        <v>0</v>
      </c>
      <c r="O4085" s="16">
        <v>0</v>
      </c>
      <c r="P4085" s="17"/>
      <c r="Q4085" s="18">
        <v>0</v>
      </c>
      <c r="R4085" s="16"/>
      <c r="S4085" s="16">
        <v>0</v>
      </c>
      <c r="T4085" s="16">
        <v>0</v>
      </c>
    </row>
    <row r="4086" spans="1:20" x14ac:dyDescent="0.25">
      <c r="A4086" s="14" t="s">
        <v>18</v>
      </c>
      <c r="B4086" s="14">
        <v>21780</v>
      </c>
      <c r="C4086" s="14" t="s">
        <v>8476</v>
      </c>
      <c r="D4086" s="14">
        <v>56705762</v>
      </c>
      <c r="E4086" s="15">
        <v>43580</v>
      </c>
      <c r="F4086" s="54" t="str">
        <f t="shared" si="63"/>
        <v>abril</v>
      </c>
      <c r="G4086" s="14" t="s">
        <v>9958</v>
      </c>
      <c r="H4086" s="14" t="s">
        <v>20</v>
      </c>
      <c r="I4086" s="14" t="s">
        <v>11831</v>
      </c>
      <c r="J4086" s="14" t="s">
        <v>21</v>
      </c>
      <c r="K4086" s="14" t="s">
        <v>18524</v>
      </c>
      <c r="L4086" s="14" t="s">
        <v>4388</v>
      </c>
      <c r="M4086" s="16">
        <v>0</v>
      </c>
      <c r="N4086" s="16">
        <v>0</v>
      </c>
      <c r="O4086" s="16">
        <v>0</v>
      </c>
      <c r="P4086" s="17"/>
      <c r="Q4086" s="18">
        <v>0</v>
      </c>
      <c r="R4086" s="16"/>
      <c r="S4086" s="16">
        <v>0</v>
      </c>
      <c r="T4086" s="16">
        <v>0</v>
      </c>
    </row>
    <row r="4087" spans="1:20" x14ac:dyDescent="0.25">
      <c r="A4087" s="14" t="s">
        <v>18</v>
      </c>
      <c r="B4087" s="14">
        <v>21780</v>
      </c>
      <c r="C4087" s="14" t="s">
        <v>8476</v>
      </c>
      <c r="D4087" s="14">
        <v>567058905</v>
      </c>
      <c r="E4087" s="15">
        <v>43580</v>
      </c>
      <c r="F4087" s="54" t="str">
        <f t="shared" si="63"/>
        <v>abril</v>
      </c>
      <c r="G4087" s="14" t="s">
        <v>9964</v>
      </c>
      <c r="H4087" s="14" t="s">
        <v>4389</v>
      </c>
      <c r="I4087" s="14" t="s">
        <v>13489</v>
      </c>
      <c r="J4087" s="14" t="s">
        <v>32</v>
      </c>
      <c r="K4087" s="14" t="s">
        <v>18525</v>
      </c>
      <c r="L4087" s="14" t="s">
        <v>2156</v>
      </c>
      <c r="M4087" s="16">
        <v>3220.54</v>
      </c>
      <c r="N4087" s="16">
        <v>568.32000000000005</v>
      </c>
      <c r="O4087" s="16">
        <v>4244.22</v>
      </c>
      <c r="P4087" s="17">
        <v>13.63</v>
      </c>
      <c r="Q4087" s="18">
        <v>4244.22</v>
      </c>
      <c r="R4087" s="16">
        <v>4244.22</v>
      </c>
      <c r="S4087" s="16">
        <v>7464.76</v>
      </c>
      <c r="T4087" s="16">
        <v>9032.36</v>
      </c>
    </row>
    <row r="4088" spans="1:20" x14ac:dyDescent="0.25">
      <c r="A4088" s="14" t="s">
        <v>18</v>
      </c>
      <c r="B4088" s="14">
        <v>21780</v>
      </c>
      <c r="C4088" s="14" t="s">
        <v>8476</v>
      </c>
      <c r="D4088" s="14">
        <v>567067005</v>
      </c>
      <c r="E4088" s="15">
        <v>43580</v>
      </c>
      <c r="F4088" s="54" t="str">
        <f t="shared" si="63"/>
        <v>abril</v>
      </c>
      <c r="G4088" s="14" t="s">
        <v>9965</v>
      </c>
      <c r="H4088" s="14" t="s">
        <v>4390</v>
      </c>
      <c r="I4088" s="14" t="s">
        <v>13490</v>
      </c>
      <c r="J4088" s="14" t="s">
        <v>32</v>
      </c>
      <c r="K4088" s="14" t="s">
        <v>18526</v>
      </c>
      <c r="L4088" s="14" t="s">
        <v>675</v>
      </c>
      <c r="M4088" s="16">
        <v>4566.3</v>
      </c>
      <c r="N4088" s="16">
        <v>805.82</v>
      </c>
      <c r="O4088" s="16">
        <v>2126.8000000000002</v>
      </c>
      <c r="P4088" s="17">
        <v>2.13</v>
      </c>
      <c r="Q4088" s="18">
        <v>2126.8000000000002</v>
      </c>
      <c r="R4088" s="16">
        <v>2101.59</v>
      </c>
      <c r="S4088" s="16">
        <v>6693.1</v>
      </c>
      <c r="T4088" s="16">
        <v>8098.65</v>
      </c>
    </row>
    <row r="4089" spans="1:20" x14ac:dyDescent="0.25">
      <c r="A4089" s="14" t="s">
        <v>18</v>
      </c>
      <c r="B4089" s="14">
        <v>21780</v>
      </c>
      <c r="C4089" s="14" t="s">
        <v>8476</v>
      </c>
      <c r="D4089" s="14">
        <v>567069905</v>
      </c>
      <c r="E4089" s="15">
        <v>43580</v>
      </c>
      <c r="F4089" s="54" t="str">
        <f t="shared" si="63"/>
        <v>abril</v>
      </c>
      <c r="G4089" s="14" t="s">
        <v>11453</v>
      </c>
      <c r="H4089" s="14" t="s">
        <v>4351</v>
      </c>
      <c r="I4089" s="14" t="s">
        <v>13476</v>
      </c>
      <c r="J4089" s="14" t="s">
        <v>32</v>
      </c>
      <c r="K4089" s="14" t="s">
        <v>18527</v>
      </c>
      <c r="L4089" s="14" t="s">
        <v>4391</v>
      </c>
      <c r="M4089" s="16">
        <v>0</v>
      </c>
      <c r="N4089" s="16">
        <v>0</v>
      </c>
      <c r="O4089" s="16">
        <v>0</v>
      </c>
      <c r="P4089" s="17"/>
      <c r="Q4089" s="18">
        <v>0</v>
      </c>
      <c r="R4089" s="16"/>
      <c r="S4089" s="16">
        <v>0</v>
      </c>
      <c r="T4089" s="16">
        <v>0</v>
      </c>
    </row>
    <row r="4090" spans="1:20" x14ac:dyDescent="0.25">
      <c r="A4090" s="14" t="s">
        <v>18</v>
      </c>
      <c r="B4090" s="14">
        <v>21780</v>
      </c>
      <c r="C4090" s="14" t="s">
        <v>8476</v>
      </c>
      <c r="D4090" s="14">
        <v>5670705705</v>
      </c>
      <c r="E4090" s="15">
        <v>43580</v>
      </c>
      <c r="F4090" s="54" t="str">
        <f t="shared" si="63"/>
        <v>abril</v>
      </c>
      <c r="G4090" s="14" t="s">
        <v>9966</v>
      </c>
      <c r="H4090" s="14" t="s">
        <v>4392</v>
      </c>
      <c r="I4090" s="14" t="s">
        <v>13491</v>
      </c>
      <c r="J4090" s="14" t="s">
        <v>32</v>
      </c>
      <c r="K4090" s="14" t="s">
        <v>18528</v>
      </c>
      <c r="L4090" s="14" t="s">
        <v>109</v>
      </c>
      <c r="M4090" s="16">
        <v>3220.54</v>
      </c>
      <c r="N4090" s="16">
        <v>568.32000000000005</v>
      </c>
      <c r="O4090" s="16">
        <v>4244.22</v>
      </c>
      <c r="P4090" s="17">
        <v>13.63</v>
      </c>
      <c r="Q4090" s="18">
        <v>4244.22</v>
      </c>
      <c r="R4090" s="16">
        <v>4244.22</v>
      </c>
      <c r="S4090" s="16">
        <v>7464.76</v>
      </c>
      <c r="T4090" s="16">
        <v>9032.36</v>
      </c>
    </row>
    <row r="4091" spans="1:20" x14ac:dyDescent="0.25">
      <c r="A4091" s="14" t="s">
        <v>18</v>
      </c>
      <c r="B4091" s="14">
        <v>21780</v>
      </c>
      <c r="C4091" s="14" t="s">
        <v>8476</v>
      </c>
      <c r="D4091" s="14">
        <v>567073052</v>
      </c>
      <c r="E4091" s="15">
        <v>43580</v>
      </c>
      <c r="F4091" s="54" t="str">
        <f t="shared" si="63"/>
        <v>abril</v>
      </c>
      <c r="G4091" s="14" t="s">
        <v>9961</v>
      </c>
      <c r="H4091" s="14" t="s">
        <v>20</v>
      </c>
      <c r="I4091" s="14" t="s">
        <v>11831</v>
      </c>
      <c r="J4091" s="14" t="s">
        <v>21</v>
      </c>
      <c r="K4091" s="14" t="s">
        <v>18529</v>
      </c>
      <c r="L4091" s="14" t="s">
        <v>4393</v>
      </c>
      <c r="M4091" s="16">
        <v>0</v>
      </c>
      <c r="N4091" s="16">
        <v>0</v>
      </c>
      <c r="O4091" s="16">
        <v>0</v>
      </c>
      <c r="P4091" s="17"/>
      <c r="Q4091" s="18">
        <v>0</v>
      </c>
      <c r="R4091" s="16"/>
      <c r="S4091" s="16">
        <v>0</v>
      </c>
      <c r="T4091" s="16">
        <v>0</v>
      </c>
    </row>
    <row r="4092" spans="1:20" x14ac:dyDescent="0.25">
      <c r="A4092" s="14" t="s">
        <v>18</v>
      </c>
      <c r="B4092" s="14">
        <v>21780</v>
      </c>
      <c r="C4092" s="14" t="s">
        <v>8476</v>
      </c>
      <c r="D4092" s="14">
        <v>567099205</v>
      </c>
      <c r="E4092" s="15">
        <v>43580</v>
      </c>
      <c r="F4092" s="54" t="str">
        <f t="shared" si="63"/>
        <v>abril</v>
      </c>
      <c r="G4092" s="14" t="s">
        <v>9967</v>
      </c>
      <c r="H4092" s="14" t="s">
        <v>4394</v>
      </c>
      <c r="I4092" s="14" t="s">
        <v>12022</v>
      </c>
      <c r="J4092" s="14" t="s">
        <v>32</v>
      </c>
      <c r="K4092" s="14" t="s">
        <v>18530</v>
      </c>
      <c r="L4092" s="14" t="s">
        <v>675</v>
      </c>
      <c r="M4092" s="16">
        <v>4566.3</v>
      </c>
      <c r="N4092" s="16">
        <v>805.82</v>
      </c>
      <c r="O4092" s="16">
        <v>2126.8000000000002</v>
      </c>
      <c r="P4092" s="17">
        <v>2.13</v>
      </c>
      <c r="Q4092" s="18">
        <v>2126.8000000000002</v>
      </c>
      <c r="R4092" s="19">
        <v>2126.8000000000002</v>
      </c>
      <c r="S4092" s="16">
        <v>6693.1</v>
      </c>
      <c r="T4092" s="16">
        <v>8640.7900000000009</v>
      </c>
    </row>
    <row r="4093" spans="1:20" x14ac:dyDescent="0.25">
      <c r="A4093" s="14" t="s">
        <v>18</v>
      </c>
      <c r="B4093" s="14">
        <v>21780</v>
      </c>
      <c r="C4093" s="14" t="s">
        <v>8476</v>
      </c>
      <c r="D4093" s="14">
        <v>5670502205</v>
      </c>
      <c r="E4093" s="15">
        <v>43580</v>
      </c>
      <c r="F4093" s="54" t="str">
        <f t="shared" si="63"/>
        <v>abril</v>
      </c>
      <c r="G4093" s="14" t="s">
        <v>9968</v>
      </c>
      <c r="H4093" s="14" t="s">
        <v>4395</v>
      </c>
      <c r="I4093" s="14" t="s">
        <v>13492</v>
      </c>
      <c r="J4093" s="14" t="s">
        <v>32</v>
      </c>
      <c r="K4093" s="14" t="s">
        <v>18531</v>
      </c>
      <c r="L4093" s="14" t="s">
        <v>129</v>
      </c>
      <c r="M4093" s="16">
        <v>3409.97</v>
      </c>
      <c r="N4093" s="16">
        <v>378.89</v>
      </c>
      <c r="O4093" s="16">
        <v>4987.8500000000004</v>
      </c>
      <c r="P4093" s="17">
        <v>10.5</v>
      </c>
      <c r="Q4093" s="18">
        <v>4987.8500000000004</v>
      </c>
      <c r="R4093" s="16">
        <v>4987.8500000000004</v>
      </c>
      <c r="S4093" s="16">
        <v>8397.82</v>
      </c>
      <c r="T4093" s="16">
        <v>10161.36</v>
      </c>
    </row>
    <row r="4094" spans="1:20" x14ac:dyDescent="0.25">
      <c r="A4094" s="14" t="s">
        <v>18</v>
      </c>
      <c r="B4094" s="14">
        <v>21780</v>
      </c>
      <c r="C4094" s="14" t="s">
        <v>8476</v>
      </c>
      <c r="D4094" s="14">
        <v>5670505502</v>
      </c>
      <c r="E4094" s="15">
        <v>43580</v>
      </c>
      <c r="F4094" s="54" t="str">
        <f t="shared" si="63"/>
        <v>abril</v>
      </c>
      <c r="G4094" s="14" t="s">
        <v>9962</v>
      </c>
      <c r="H4094" s="14" t="s">
        <v>20</v>
      </c>
      <c r="I4094" s="14" t="s">
        <v>11831</v>
      </c>
      <c r="J4094" s="14" t="s">
        <v>21</v>
      </c>
      <c r="K4094" s="14" t="s">
        <v>18532</v>
      </c>
      <c r="L4094" s="14" t="s">
        <v>4396</v>
      </c>
      <c r="M4094" s="16">
        <v>0</v>
      </c>
      <c r="N4094" s="16">
        <v>0</v>
      </c>
      <c r="O4094" s="16">
        <v>0</v>
      </c>
      <c r="P4094" s="17"/>
      <c r="Q4094" s="18">
        <v>0</v>
      </c>
      <c r="R4094" s="16"/>
      <c r="S4094" s="16">
        <v>0</v>
      </c>
      <c r="T4094" s="16">
        <v>0</v>
      </c>
    </row>
    <row r="4095" spans="1:20" x14ac:dyDescent="0.25">
      <c r="A4095" s="14" t="s">
        <v>18</v>
      </c>
      <c r="B4095" s="14">
        <v>21780</v>
      </c>
      <c r="C4095" s="14" t="s">
        <v>8476</v>
      </c>
      <c r="D4095" s="14">
        <v>5668405305</v>
      </c>
      <c r="E4095" s="15">
        <v>43581</v>
      </c>
      <c r="F4095" s="54" t="str">
        <f t="shared" si="63"/>
        <v>abril</v>
      </c>
      <c r="G4095" s="14" t="s">
        <v>9969</v>
      </c>
      <c r="H4095" s="14" t="s">
        <v>4397</v>
      </c>
      <c r="I4095" s="14" t="s">
        <v>13493</v>
      </c>
      <c r="J4095" s="14" t="s">
        <v>32</v>
      </c>
      <c r="K4095" s="14" t="s">
        <v>18533</v>
      </c>
      <c r="L4095" s="14" t="s">
        <v>129</v>
      </c>
      <c r="M4095" s="16">
        <v>3409.97</v>
      </c>
      <c r="N4095" s="16">
        <v>378.89</v>
      </c>
      <c r="O4095" s="16">
        <v>4987.8500000000004</v>
      </c>
      <c r="P4095" s="17">
        <v>10.5</v>
      </c>
      <c r="Q4095" s="18">
        <v>4987.8500000000004</v>
      </c>
      <c r="R4095" s="16">
        <v>4987.8500000000004</v>
      </c>
      <c r="S4095" s="16">
        <v>8397.82</v>
      </c>
      <c r="T4095" s="16">
        <v>10161.36</v>
      </c>
    </row>
    <row r="4096" spans="1:20" x14ac:dyDescent="0.25">
      <c r="A4096" s="14" t="s">
        <v>18</v>
      </c>
      <c r="B4096" s="14">
        <v>21780</v>
      </c>
      <c r="C4096" s="14" t="s">
        <v>8476</v>
      </c>
      <c r="D4096" s="14">
        <v>567032805</v>
      </c>
      <c r="E4096" s="15">
        <v>43581</v>
      </c>
      <c r="F4096" s="54" t="str">
        <f t="shared" si="63"/>
        <v>abril</v>
      </c>
      <c r="G4096" s="14" t="s">
        <v>9970</v>
      </c>
      <c r="H4096" s="14" t="s">
        <v>20</v>
      </c>
      <c r="I4096" s="14" t="s">
        <v>11831</v>
      </c>
      <c r="J4096" s="14" t="s">
        <v>21</v>
      </c>
      <c r="K4096" s="14" t="s">
        <v>18534</v>
      </c>
      <c r="L4096" s="14" t="s">
        <v>4398</v>
      </c>
      <c r="M4096" s="16">
        <v>0</v>
      </c>
      <c r="N4096" s="16">
        <v>0</v>
      </c>
      <c r="O4096" s="16">
        <v>0</v>
      </c>
      <c r="P4096" s="17"/>
      <c r="Q4096" s="18">
        <v>0</v>
      </c>
      <c r="R4096" s="19"/>
      <c r="S4096" s="16">
        <v>0</v>
      </c>
      <c r="T4096" s="16">
        <v>0</v>
      </c>
    </row>
    <row r="4097" spans="1:20" x14ac:dyDescent="0.25">
      <c r="A4097" s="14" t="s">
        <v>18</v>
      </c>
      <c r="B4097" s="14">
        <v>21780</v>
      </c>
      <c r="C4097" s="14" t="s">
        <v>8476</v>
      </c>
      <c r="D4097" s="14">
        <v>567055005</v>
      </c>
      <c r="E4097" s="15">
        <v>43581</v>
      </c>
      <c r="F4097" s="54" t="str">
        <f t="shared" si="63"/>
        <v>abril</v>
      </c>
      <c r="G4097" s="14" t="s">
        <v>11454</v>
      </c>
      <c r="H4097" s="14" t="s">
        <v>4399</v>
      </c>
      <c r="I4097" s="14" t="s">
        <v>13494</v>
      </c>
      <c r="J4097" s="14" t="s">
        <v>32</v>
      </c>
      <c r="K4097" s="14" t="s">
        <v>18535</v>
      </c>
      <c r="L4097" s="14" t="s">
        <v>1005</v>
      </c>
      <c r="M4097" s="16">
        <v>31625.65</v>
      </c>
      <c r="N4097" s="16">
        <v>5580.99</v>
      </c>
      <c r="O4097" s="16">
        <v>0</v>
      </c>
      <c r="P4097" s="17"/>
      <c r="Q4097" s="18">
        <v>7603.32</v>
      </c>
      <c r="R4097" s="19">
        <v>7603.32</v>
      </c>
      <c r="S4097" s="16">
        <v>39228.97</v>
      </c>
      <c r="T4097" s="16">
        <v>47467.05</v>
      </c>
    </row>
    <row r="4098" spans="1:20" x14ac:dyDescent="0.25">
      <c r="A4098" s="14" t="s">
        <v>18</v>
      </c>
      <c r="B4098" s="14">
        <v>21780</v>
      </c>
      <c r="C4098" s="14" t="s">
        <v>8476</v>
      </c>
      <c r="D4098" s="14">
        <v>56705502</v>
      </c>
      <c r="E4098" s="15">
        <v>43581</v>
      </c>
      <c r="F4098" s="54" t="str">
        <f t="shared" si="63"/>
        <v>abril</v>
      </c>
      <c r="G4098" s="14" t="s">
        <v>11454</v>
      </c>
      <c r="H4098" s="14" t="s">
        <v>4399</v>
      </c>
      <c r="I4098" s="14" t="s">
        <v>13494</v>
      </c>
      <c r="J4098" s="14" t="s">
        <v>46</v>
      </c>
      <c r="K4098" s="14" t="s">
        <v>18536</v>
      </c>
      <c r="L4098" s="14" t="s">
        <v>3317</v>
      </c>
      <c r="M4098" s="16">
        <v>758.4</v>
      </c>
      <c r="N4098" s="16">
        <v>0</v>
      </c>
      <c r="O4098" s="16">
        <v>340.78</v>
      </c>
      <c r="P4098" s="17">
        <v>1.37</v>
      </c>
      <c r="Q4098" s="18">
        <v>340.78</v>
      </c>
      <c r="R4098" s="19">
        <v>340.78</v>
      </c>
      <c r="S4098" s="16">
        <v>1099.18</v>
      </c>
      <c r="T4098" s="16">
        <v>1330.01</v>
      </c>
    </row>
    <row r="4099" spans="1:20" x14ac:dyDescent="0.25">
      <c r="A4099" s="14" t="s">
        <v>18</v>
      </c>
      <c r="B4099" s="14">
        <v>21780</v>
      </c>
      <c r="C4099" s="14" t="s">
        <v>8476</v>
      </c>
      <c r="D4099" s="14">
        <v>56705503</v>
      </c>
      <c r="E4099" s="15">
        <v>43581</v>
      </c>
      <c r="F4099" s="54" t="str">
        <f t="shared" ref="F4099:F4162" si="64">TEXT(E4099,"MMMM")</f>
        <v>abril</v>
      </c>
      <c r="G4099" s="14" t="s">
        <v>11454</v>
      </c>
      <c r="H4099" s="14" t="s">
        <v>4399</v>
      </c>
      <c r="I4099" s="14" t="s">
        <v>13494</v>
      </c>
      <c r="J4099" s="14" t="s">
        <v>46</v>
      </c>
      <c r="K4099" s="14" t="s">
        <v>18537</v>
      </c>
      <c r="L4099" s="14" t="s">
        <v>3318</v>
      </c>
      <c r="M4099" s="16">
        <v>166.3</v>
      </c>
      <c r="N4099" s="16">
        <v>0</v>
      </c>
      <c r="O4099" s="16">
        <v>254.43</v>
      </c>
      <c r="P4099" s="17">
        <v>2.1800000000000002</v>
      </c>
      <c r="Q4099" s="18">
        <v>254.43</v>
      </c>
      <c r="R4099" s="16">
        <v>254.43</v>
      </c>
      <c r="S4099" s="16">
        <v>420.73</v>
      </c>
      <c r="T4099" s="16">
        <v>509.08</v>
      </c>
    </row>
    <row r="4100" spans="1:20" x14ac:dyDescent="0.25">
      <c r="A4100" s="14" t="s">
        <v>18</v>
      </c>
      <c r="B4100" s="14">
        <v>21780</v>
      </c>
      <c r="C4100" s="14" t="s">
        <v>8476</v>
      </c>
      <c r="D4100" s="14">
        <v>567058005</v>
      </c>
      <c r="E4100" s="15">
        <v>43581</v>
      </c>
      <c r="F4100" s="54" t="str">
        <f t="shared" si="64"/>
        <v>abril</v>
      </c>
      <c r="G4100" s="14" t="s">
        <v>9971</v>
      </c>
      <c r="H4100" s="14" t="s">
        <v>4400</v>
      </c>
      <c r="I4100" s="14" t="s">
        <v>13495</v>
      </c>
      <c r="J4100" s="14" t="s">
        <v>32</v>
      </c>
      <c r="K4100" s="14" t="s">
        <v>18538</v>
      </c>
      <c r="L4100" s="14" t="s">
        <v>129</v>
      </c>
      <c r="M4100" s="16">
        <v>3409.97</v>
      </c>
      <c r="N4100" s="16">
        <v>378.89</v>
      </c>
      <c r="O4100" s="16">
        <v>4987.8500000000004</v>
      </c>
      <c r="P4100" s="17">
        <v>10.5</v>
      </c>
      <c r="Q4100" s="18">
        <v>4987.8500000000004</v>
      </c>
      <c r="R4100" s="16">
        <v>4987.8500000000004</v>
      </c>
      <c r="S4100" s="16">
        <v>8397.82</v>
      </c>
      <c r="T4100" s="16">
        <v>10161.36</v>
      </c>
    </row>
    <row r="4101" spans="1:20" x14ac:dyDescent="0.25">
      <c r="A4101" s="14" t="s">
        <v>18</v>
      </c>
      <c r="B4101" s="14">
        <v>21780</v>
      </c>
      <c r="C4101" s="14" t="s">
        <v>8476</v>
      </c>
      <c r="D4101" s="14">
        <v>56706702</v>
      </c>
      <c r="E4101" s="15">
        <v>43581</v>
      </c>
      <c r="F4101" s="54" t="str">
        <f t="shared" si="64"/>
        <v>abril</v>
      </c>
      <c r="G4101" s="14" t="s">
        <v>9965</v>
      </c>
      <c r="H4101" s="14" t="s">
        <v>20</v>
      </c>
      <c r="I4101" s="14" t="s">
        <v>11831</v>
      </c>
      <c r="J4101" s="14" t="s">
        <v>21</v>
      </c>
      <c r="K4101" s="14" t="s">
        <v>18539</v>
      </c>
      <c r="L4101" s="14" t="s">
        <v>3118</v>
      </c>
      <c r="M4101" s="16">
        <v>0</v>
      </c>
      <c r="N4101" s="16">
        <v>0</v>
      </c>
      <c r="O4101" s="16">
        <v>0</v>
      </c>
      <c r="P4101" s="17"/>
      <c r="Q4101" s="18">
        <v>934.3</v>
      </c>
      <c r="R4101" s="19">
        <v>929.34</v>
      </c>
      <c r="S4101" s="16">
        <v>934.3</v>
      </c>
      <c r="T4101" s="16">
        <v>934.3</v>
      </c>
    </row>
    <row r="4102" spans="1:20" x14ac:dyDescent="0.25">
      <c r="A4102" s="14" t="s">
        <v>18</v>
      </c>
      <c r="B4102" s="14">
        <v>21780</v>
      </c>
      <c r="C4102" s="14" t="s">
        <v>8476</v>
      </c>
      <c r="D4102" s="14">
        <v>567090205</v>
      </c>
      <c r="E4102" s="15">
        <v>43581</v>
      </c>
      <c r="F4102" s="54" t="str">
        <f t="shared" si="64"/>
        <v>abril</v>
      </c>
      <c r="G4102" s="14" t="s">
        <v>11210</v>
      </c>
      <c r="H4102" s="14" t="s">
        <v>2757</v>
      </c>
      <c r="I4102" s="14" t="s">
        <v>13019</v>
      </c>
      <c r="J4102" s="14" t="s">
        <v>46</v>
      </c>
      <c r="K4102" s="14" t="s">
        <v>18540</v>
      </c>
      <c r="L4102" s="14" t="s">
        <v>849</v>
      </c>
      <c r="M4102" s="16">
        <v>4140.79</v>
      </c>
      <c r="N4102" s="16">
        <v>0</v>
      </c>
      <c r="O4102" s="16">
        <v>0</v>
      </c>
      <c r="P4102" s="17">
        <v>6.67</v>
      </c>
      <c r="Q4102" s="18">
        <v>487.54</v>
      </c>
      <c r="R4102" s="19">
        <v>487.54</v>
      </c>
      <c r="S4102" s="16">
        <v>4628.33</v>
      </c>
      <c r="T4102" s="16">
        <v>5600.28</v>
      </c>
    </row>
    <row r="4103" spans="1:20" x14ac:dyDescent="0.25">
      <c r="A4103" s="14" t="s">
        <v>18</v>
      </c>
      <c r="B4103" s="14">
        <v>21780</v>
      </c>
      <c r="C4103" s="14" t="s">
        <v>8476</v>
      </c>
      <c r="D4103" s="14">
        <v>56709922</v>
      </c>
      <c r="E4103" s="15">
        <v>43581</v>
      </c>
      <c r="F4103" s="54" t="str">
        <f t="shared" si="64"/>
        <v>abril</v>
      </c>
      <c r="G4103" s="14" t="s">
        <v>9967</v>
      </c>
      <c r="H4103" s="14" t="s">
        <v>20</v>
      </c>
      <c r="I4103" s="14" t="s">
        <v>11831</v>
      </c>
      <c r="J4103" s="14" t="s">
        <v>21</v>
      </c>
      <c r="K4103" s="14" t="s">
        <v>18541</v>
      </c>
      <c r="L4103" s="14" t="s">
        <v>3366</v>
      </c>
      <c r="M4103" s="16">
        <v>20411.63</v>
      </c>
      <c r="N4103" s="16">
        <v>0</v>
      </c>
      <c r="O4103" s="16">
        <v>934.3</v>
      </c>
      <c r="P4103" s="17"/>
      <c r="Q4103" s="18">
        <v>934.3</v>
      </c>
      <c r="R4103" s="16">
        <v>934.3</v>
      </c>
      <c r="S4103" s="16">
        <v>21345.93</v>
      </c>
      <c r="T4103" s="16">
        <v>21345.93</v>
      </c>
    </row>
    <row r="4104" spans="1:20" x14ac:dyDescent="0.25">
      <c r="A4104" s="14" t="s">
        <v>18</v>
      </c>
      <c r="B4104" s="14">
        <v>21780</v>
      </c>
      <c r="C4104" s="14" t="s">
        <v>8476</v>
      </c>
      <c r="D4104" s="14">
        <v>56709923</v>
      </c>
      <c r="E4104" s="15">
        <v>43581</v>
      </c>
      <c r="F4104" s="54" t="str">
        <f t="shared" si="64"/>
        <v>abril</v>
      </c>
      <c r="G4104" s="14" t="s">
        <v>9967</v>
      </c>
      <c r="H4104" s="14" t="s">
        <v>20</v>
      </c>
      <c r="I4104" s="14" t="s">
        <v>11831</v>
      </c>
      <c r="J4104" s="14" t="s">
        <v>21</v>
      </c>
      <c r="K4104" s="14" t="s">
        <v>18542</v>
      </c>
      <c r="L4104" s="14" t="s">
        <v>4401</v>
      </c>
      <c r="M4104" s="16">
        <v>0</v>
      </c>
      <c r="N4104" s="16">
        <v>0</v>
      </c>
      <c r="O4104" s="16">
        <v>0</v>
      </c>
      <c r="P4104" s="17"/>
      <c r="Q4104" s="18">
        <v>934.3</v>
      </c>
      <c r="R4104" s="16">
        <v>934.3</v>
      </c>
      <c r="S4104" s="16">
        <v>934.3</v>
      </c>
      <c r="T4104" s="16">
        <v>934.3</v>
      </c>
    </row>
    <row r="4105" spans="1:20" x14ac:dyDescent="0.25">
      <c r="A4105" s="14" t="s">
        <v>18</v>
      </c>
      <c r="B4105" s="14">
        <v>21780</v>
      </c>
      <c r="C4105" s="14" t="s">
        <v>8476</v>
      </c>
      <c r="D4105" s="14">
        <v>5670506605</v>
      </c>
      <c r="E4105" s="15">
        <v>43581</v>
      </c>
      <c r="F4105" s="54" t="str">
        <f t="shared" si="64"/>
        <v>abril</v>
      </c>
      <c r="G4105" s="14" t="s">
        <v>9972</v>
      </c>
      <c r="H4105" s="14" t="s">
        <v>4402</v>
      </c>
      <c r="I4105" s="14" t="s">
        <v>13496</v>
      </c>
      <c r="J4105" s="14" t="s">
        <v>32</v>
      </c>
      <c r="K4105" s="14" t="s">
        <v>18543</v>
      </c>
      <c r="L4105" s="14" t="s">
        <v>129</v>
      </c>
      <c r="M4105" s="16">
        <v>5353.59</v>
      </c>
      <c r="N4105" s="16">
        <v>594.83000000000004</v>
      </c>
      <c r="O4105" s="16">
        <v>4508.79</v>
      </c>
      <c r="P4105" s="17">
        <v>3.61</v>
      </c>
      <c r="Q4105" s="18">
        <v>4508.79</v>
      </c>
      <c r="R4105" s="19">
        <v>4508.79</v>
      </c>
      <c r="S4105" s="16">
        <v>9862.3799999999992</v>
      </c>
      <c r="T4105" s="16">
        <v>11933.48</v>
      </c>
    </row>
    <row r="4106" spans="1:20" x14ac:dyDescent="0.25">
      <c r="A4106" s="14" t="s">
        <v>18</v>
      </c>
      <c r="B4106" s="14">
        <v>21780</v>
      </c>
      <c r="C4106" s="14" t="s">
        <v>8476</v>
      </c>
      <c r="D4106" s="14">
        <v>567050590505</v>
      </c>
      <c r="E4106" s="15">
        <v>43581</v>
      </c>
      <c r="F4106" s="54" t="str">
        <f t="shared" si="64"/>
        <v>abril</v>
      </c>
      <c r="G4106" s="14" t="s">
        <v>9973</v>
      </c>
      <c r="H4106" s="14" t="s">
        <v>4403</v>
      </c>
      <c r="I4106" s="14" t="s">
        <v>12023</v>
      </c>
      <c r="J4106" s="14" t="s">
        <v>32</v>
      </c>
      <c r="K4106" s="14" t="s">
        <v>18544</v>
      </c>
      <c r="L4106" s="14" t="s">
        <v>109</v>
      </c>
      <c r="M4106" s="16">
        <v>3765.13</v>
      </c>
      <c r="N4106" s="16">
        <v>664.43</v>
      </c>
      <c r="O4106" s="16">
        <v>5801.3</v>
      </c>
      <c r="P4106" s="17">
        <v>6.97</v>
      </c>
      <c r="Q4106" s="18">
        <v>5801.3</v>
      </c>
      <c r="R4106" s="16">
        <v>5801.3</v>
      </c>
      <c r="S4106" s="16">
        <v>9566.43</v>
      </c>
      <c r="T4106" s="16">
        <v>11862.37</v>
      </c>
    </row>
    <row r="4107" spans="1:20" x14ac:dyDescent="0.25">
      <c r="A4107" s="14" t="s">
        <v>18</v>
      </c>
      <c r="B4107" s="14">
        <v>21780</v>
      </c>
      <c r="C4107" s="14" t="s">
        <v>8476</v>
      </c>
      <c r="D4107" s="14">
        <v>5670520305</v>
      </c>
      <c r="E4107" s="15">
        <v>43581</v>
      </c>
      <c r="F4107" s="54" t="str">
        <f t="shared" si="64"/>
        <v>abril</v>
      </c>
      <c r="G4107" s="14" t="s">
        <v>11455</v>
      </c>
      <c r="H4107" s="14" t="s">
        <v>4404</v>
      </c>
      <c r="I4107" s="14" t="s">
        <v>13497</v>
      </c>
      <c r="J4107" s="14" t="s">
        <v>32</v>
      </c>
      <c r="K4107" s="14" t="s">
        <v>18545</v>
      </c>
      <c r="L4107" s="14" t="s">
        <v>694</v>
      </c>
      <c r="M4107" s="16">
        <v>4072.41</v>
      </c>
      <c r="N4107" s="16">
        <v>718.66</v>
      </c>
      <c r="O4107" s="16">
        <v>2621.0500000000002</v>
      </c>
      <c r="P4107" s="17">
        <v>2.1</v>
      </c>
      <c r="Q4107" s="18">
        <v>2621.0500000000002</v>
      </c>
      <c r="R4107" s="16">
        <v>2621.0500000000002</v>
      </c>
      <c r="S4107" s="16">
        <v>6693.46</v>
      </c>
      <c r="T4107" s="16">
        <v>8099.09</v>
      </c>
    </row>
    <row r="4108" spans="1:20" x14ac:dyDescent="0.25">
      <c r="A4108" s="14" t="s">
        <v>18</v>
      </c>
      <c r="B4108" s="14">
        <v>21780</v>
      </c>
      <c r="C4108" s="14" t="s">
        <v>8476</v>
      </c>
      <c r="D4108" s="14">
        <v>5670525505</v>
      </c>
      <c r="E4108" s="15">
        <v>43581</v>
      </c>
      <c r="F4108" s="54" t="str">
        <f t="shared" si="64"/>
        <v>abril</v>
      </c>
      <c r="G4108" s="14" t="s">
        <v>9974</v>
      </c>
      <c r="H4108" s="14" t="s">
        <v>4405</v>
      </c>
      <c r="I4108" s="14" t="s">
        <v>13498</v>
      </c>
      <c r="J4108" s="14" t="s">
        <v>32</v>
      </c>
      <c r="K4108" s="14" t="s">
        <v>18546</v>
      </c>
      <c r="L4108" s="14" t="s">
        <v>675</v>
      </c>
      <c r="M4108" s="16">
        <v>3220.54</v>
      </c>
      <c r="N4108" s="16">
        <v>568.32000000000005</v>
      </c>
      <c r="O4108" s="16">
        <v>3310.9</v>
      </c>
      <c r="P4108" s="17">
        <v>21.33</v>
      </c>
      <c r="Q4108" s="18">
        <v>3310.9</v>
      </c>
      <c r="R4108" s="16">
        <v>3290.06</v>
      </c>
      <c r="S4108" s="16">
        <v>6531.44</v>
      </c>
      <c r="T4108" s="16">
        <v>7903.04</v>
      </c>
    </row>
    <row r="4109" spans="1:20" x14ac:dyDescent="0.25">
      <c r="A4109" s="14" t="s">
        <v>18</v>
      </c>
      <c r="B4109" s="14">
        <v>21780</v>
      </c>
      <c r="C4109" s="14" t="s">
        <v>8476</v>
      </c>
      <c r="D4109" s="14">
        <v>5670542405</v>
      </c>
      <c r="E4109" s="15">
        <v>43581</v>
      </c>
      <c r="F4109" s="54" t="str">
        <f t="shared" si="64"/>
        <v>abril</v>
      </c>
      <c r="G4109" s="14" t="s">
        <v>9975</v>
      </c>
      <c r="H4109" s="14" t="s">
        <v>4406</v>
      </c>
      <c r="I4109" s="14" t="s">
        <v>13499</v>
      </c>
      <c r="J4109" s="14" t="s">
        <v>32</v>
      </c>
      <c r="K4109" s="14" t="s">
        <v>18547</v>
      </c>
      <c r="L4109" s="14" t="s">
        <v>109</v>
      </c>
      <c r="M4109" s="16">
        <v>2732.7</v>
      </c>
      <c r="N4109" s="16">
        <v>482.23</v>
      </c>
      <c r="O4109" s="16">
        <v>5882.54</v>
      </c>
      <c r="P4109" s="17">
        <v>18.29</v>
      </c>
      <c r="Q4109" s="18">
        <v>5882.54</v>
      </c>
      <c r="R4109" s="16">
        <v>5882.54</v>
      </c>
      <c r="S4109" s="16">
        <v>8615.24</v>
      </c>
      <c r="T4109" s="16">
        <v>10424.44</v>
      </c>
    </row>
    <row r="4110" spans="1:20" x14ac:dyDescent="0.25">
      <c r="A4110" s="14" t="s">
        <v>18</v>
      </c>
      <c r="B4110" s="14">
        <v>21780</v>
      </c>
      <c r="C4110" s="14" t="s">
        <v>8476</v>
      </c>
      <c r="D4110" s="14">
        <v>5670550405</v>
      </c>
      <c r="E4110" s="15">
        <v>43581</v>
      </c>
      <c r="F4110" s="54" t="str">
        <f t="shared" si="64"/>
        <v>abril</v>
      </c>
      <c r="G4110" s="14" t="s">
        <v>11456</v>
      </c>
      <c r="H4110" s="14" t="s">
        <v>4407</v>
      </c>
      <c r="I4110" s="14" t="s">
        <v>13500</v>
      </c>
      <c r="J4110" s="14" t="s">
        <v>32</v>
      </c>
      <c r="K4110" s="14" t="s">
        <v>18548</v>
      </c>
      <c r="L4110" s="14" t="s">
        <v>4408</v>
      </c>
      <c r="M4110" s="16">
        <v>12816.79</v>
      </c>
      <c r="N4110" s="16">
        <v>674.56</v>
      </c>
      <c r="O4110" s="16">
        <v>0</v>
      </c>
      <c r="P4110" s="17">
        <v>19.07</v>
      </c>
      <c r="Q4110" s="18">
        <v>7926.4</v>
      </c>
      <c r="R4110" s="16">
        <v>7863.28</v>
      </c>
      <c r="S4110" s="16">
        <v>20743.189999999999</v>
      </c>
      <c r="T4110" s="16">
        <v>26032.71</v>
      </c>
    </row>
    <row r="4111" spans="1:20" x14ac:dyDescent="0.25">
      <c r="A4111" s="14" t="s">
        <v>18</v>
      </c>
      <c r="B4111" s="14">
        <v>21780</v>
      </c>
      <c r="C4111" s="14" t="s">
        <v>8476</v>
      </c>
      <c r="D4111" s="14">
        <v>567055552</v>
      </c>
      <c r="E4111" s="15">
        <v>43581</v>
      </c>
      <c r="F4111" s="54" t="str">
        <f t="shared" si="64"/>
        <v>abril</v>
      </c>
      <c r="G4111" s="14" t="s">
        <v>9112</v>
      </c>
      <c r="H4111" s="14" t="s">
        <v>4409</v>
      </c>
      <c r="I4111" s="14" t="s">
        <v>13501</v>
      </c>
      <c r="J4111" s="14" t="s">
        <v>46</v>
      </c>
      <c r="K4111" s="14" t="s">
        <v>18549</v>
      </c>
      <c r="L4111" s="14" t="s">
        <v>4410</v>
      </c>
      <c r="M4111" s="16">
        <v>3519.67</v>
      </c>
      <c r="N4111" s="16">
        <v>621.12</v>
      </c>
      <c r="O4111" s="16">
        <v>0</v>
      </c>
      <c r="P4111" s="17">
        <v>3.56</v>
      </c>
      <c r="Q4111" s="18">
        <v>1108.42</v>
      </c>
      <c r="R4111" s="16">
        <v>1108.42</v>
      </c>
      <c r="S4111" s="16">
        <v>4628.09</v>
      </c>
      <c r="T4111" s="16">
        <v>5738.83</v>
      </c>
    </row>
    <row r="4112" spans="1:20" x14ac:dyDescent="0.25">
      <c r="A4112" s="14" t="s">
        <v>18</v>
      </c>
      <c r="B4112" s="14">
        <v>21780</v>
      </c>
      <c r="C4112" s="14" t="s">
        <v>8476</v>
      </c>
      <c r="D4112" s="14">
        <v>56705590505</v>
      </c>
      <c r="E4112" s="15">
        <v>43581</v>
      </c>
      <c r="F4112" s="54" t="str">
        <f t="shared" si="64"/>
        <v>abril</v>
      </c>
      <c r="G4112" s="14" t="s">
        <v>9976</v>
      </c>
      <c r="H4112" s="14" t="s">
        <v>4411</v>
      </c>
      <c r="I4112" s="14" t="s">
        <v>13502</v>
      </c>
      <c r="J4112" s="14" t="s">
        <v>32</v>
      </c>
      <c r="K4112" s="14" t="s">
        <v>18550</v>
      </c>
      <c r="L4112" s="14" t="s">
        <v>643</v>
      </c>
      <c r="M4112" s="16">
        <v>3220.54</v>
      </c>
      <c r="N4112" s="16">
        <v>568.32000000000005</v>
      </c>
      <c r="O4112" s="16">
        <v>3310.9</v>
      </c>
      <c r="P4112" s="17">
        <v>21.33</v>
      </c>
      <c r="Q4112" s="18">
        <v>3310.9</v>
      </c>
      <c r="R4112" s="16">
        <v>3290.85</v>
      </c>
      <c r="S4112" s="16">
        <v>6531.44</v>
      </c>
      <c r="T4112" s="16">
        <v>7903.04</v>
      </c>
    </row>
    <row r="4113" spans="1:20" x14ac:dyDescent="0.25">
      <c r="A4113" s="14" t="s">
        <v>18</v>
      </c>
      <c r="B4113" s="14">
        <v>21780</v>
      </c>
      <c r="C4113" s="14" t="s">
        <v>8476</v>
      </c>
      <c r="D4113" s="14">
        <v>5670578205</v>
      </c>
      <c r="E4113" s="15">
        <v>43581</v>
      </c>
      <c r="F4113" s="54" t="str">
        <f t="shared" si="64"/>
        <v>abril</v>
      </c>
      <c r="G4113" s="14" t="s">
        <v>9977</v>
      </c>
      <c r="H4113" s="14" t="s">
        <v>4412</v>
      </c>
      <c r="I4113" s="14" t="s">
        <v>13503</v>
      </c>
      <c r="J4113" s="14" t="s">
        <v>32</v>
      </c>
      <c r="K4113" s="14" t="s">
        <v>18551</v>
      </c>
      <c r="L4113" s="14" t="s">
        <v>2156</v>
      </c>
      <c r="M4113" s="16">
        <v>3220.54</v>
      </c>
      <c r="N4113" s="16">
        <v>568.32000000000005</v>
      </c>
      <c r="O4113" s="16">
        <v>4244.22</v>
      </c>
      <c r="P4113" s="17">
        <v>13.63</v>
      </c>
      <c r="Q4113" s="18">
        <v>4244.22</v>
      </c>
      <c r="R4113" s="16">
        <v>4244.22</v>
      </c>
      <c r="S4113" s="16">
        <v>7464.76</v>
      </c>
      <c r="T4113" s="16">
        <v>9032.36</v>
      </c>
    </row>
    <row r="4114" spans="1:20" x14ac:dyDescent="0.25">
      <c r="A4114" s="14" t="s">
        <v>18</v>
      </c>
      <c r="B4114" s="14">
        <v>21780</v>
      </c>
      <c r="C4114" s="14" t="s">
        <v>8476</v>
      </c>
      <c r="D4114" s="14">
        <v>5670594405</v>
      </c>
      <c r="E4114" s="15">
        <v>43581</v>
      </c>
      <c r="F4114" s="54" t="str">
        <f t="shared" si="64"/>
        <v>abril</v>
      </c>
      <c r="G4114" s="14" t="s">
        <v>11457</v>
      </c>
      <c r="H4114" s="14" t="s">
        <v>4413</v>
      </c>
      <c r="I4114" s="14" t="s">
        <v>13504</v>
      </c>
      <c r="J4114" s="14" t="s">
        <v>32</v>
      </c>
      <c r="K4114" s="14" t="s">
        <v>18552</v>
      </c>
      <c r="L4114" s="14" t="s">
        <v>4414</v>
      </c>
      <c r="M4114" s="16">
        <v>0</v>
      </c>
      <c r="N4114" s="16">
        <v>0</v>
      </c>
      <c r="O4114" s="16">
        <v>0</v>
      </c>
      <c r="P4114" s="17">
        <v>4.22</v>
      </c>
      <c r="Q4114" s="18">
        <v>413.96</v>
      </c>
      <c r="R4114" s="16">
        <v>408.04</v>
      </c>
      <c r="S4114" s="16">
        <v>413.96</v>
      </c>
      <c r="T4114" s="16">
        <v>500.89</v>
      </c>
    </row>
    <row r="4115" spans="1:20" x14ac:dyDescent="0.25">
      <c r="A4115" s="14" t="s">
        <v>18</v>
      </c>
      <c r="B4115" s="14">
        <v>21780</v>
      </c>
      <c r="C4115" s="14" t="s">
        <v>8476</v>
      </c>
      <c r="D4115" s="14">
        <v>567202805</v>
      </c>
      <c r="E4115" s="15">
        <v>43582</v>
      </c>
      <c r="F4115" s="54" t="str">
        <f t="shared" si="64"/>
        <v>abril</v>
      </c>
      <c r="G4115" s="14" t="s">
        <v>11458</v>
      </c>
      <c r="H4115" s="14" t="s">
        <v>4415</v>
      </c>
      <c r="I4115" s="14" t="s">
        <v>12024</v>
      </c>
      <c r="J4115" s="14" t="s">
        <v>32</v>
      </c>
      <c r="K4115" s="14" t="s">
        <v>18553</v>
      </c>
      <c r="L4115" s="14" t="s">
        <v>672</v>
      </c>
      <c r="M4115" s="16">
        <v>4572.3</v>
      </c>
      <c r="N4115" s="16">
        <v>806.87</v>
      </c>
      <c r="O4115" s="16">
        <v>3393.83</v>
      </c>
      <c r="P4115" s="17">
        <v>7.82</v>
      </c>
      <c r="Q4115" s="18">
        <v>3393.83</v>
      </c>
      <c r="R4115" s="16">
        <v>3393.83</v>
      </c>
      <c r="S4115" s="16">
        <v>7966.13</v>
      </c>
      <c r="T4115" s="16">
        <v>9878</v>
      </c>
    </row>
    <row r="4116" spans="1:20" x14ac:dyDescent="0.25">
      <c r="A4116" s="14" t="s">
        <v>18</v>
      </c>
      <c r="B4116" s="14">
        <v>21780</v>
      </c>
      <c r="C4116" s="14" t="s">
        <v>8476</v>
      </c>
      <c r="D4116" s="14">
        <v>567203305</v>
      </c>
      <c r="E4116" s="15">
        <v>43582</v>
      </c>
      <c r="F4116" s="54" t="str">
        <f t="shared" si="64"/>
        <v>abril</v>
      </c>
      <c r="G4116" s="14" t="s">
        <v>11459</v>
      </c>
      <c r="H4116" s="14" t="s">
        <v>4416</v>
      </c>
      <c r="I4116" s="14" t="s">
        <v>13505</v>
      </c>
      <c r="J4116" s="14" t="s">
        <v>46</v>
      </c>
      <c r="K4116" s="14" t="s">
        <v>18554</v>
      </c>
      <c r="L4116" s="14" t="s">
        <v>4417</v>
      </c>
      <c r="M4116" s="16">
        <v>3254.8</v>
      </c>
      <c r="N4116" s="16">
        <v>813.7</v>
      </c>
      <c r="O4116" s="16">
        <v>759.34</v>
      </c>
      <c r="P4116" s="17">
        <v>0.99</v>
      </c>
      <c r="Q4116" s="18">
        <v>759.34</v>
      </c>
      <c r="R4116" s="19">
        <v>759.34</v>
      </c>
      <c r="S4116" s="16">
        <v>4014.14</v>
      </c>
      <c r="T4116" s="16">
        <v>4857.1099999999997</v>
      </c>
    </row>
    <row r="4117" spans="1:20" x14ac:dyDescent="0.25">
      <c r="A4117" s="14" t="s">
        <v>18</v>
      </c>
      <c r="B4117" s="14">
        <v>21780</v>
      </c>
      <c r="C4117" s="14" t="s">
        <v>8476</v>
      </c>
      <c r="D4117" s="14">
        <v>56720332</v>
      </c>
      <c r="E4117" s="15">
        <v>43582</v>
      </c>
      <c r="F4117" s="54" t="str">
        <f t="shared" si="64"/>
        <v>abril</v>
      </c>
      <c r="G4117" s="14" t="s">
        <v>11459</v>
      </c>
      <c r="H4117" s="14" t="s">
        <v>4416</v>
      </c>
      <c r="I4117" s="14" t="s">
        <v>13505</v>
      </c>
      <c r="J4117" s="14" t="s">
        <v>46</v>
      </c>
      <c r="K4117" s="14" t="s">
        <v>18555</v>
      </c>
      <c r="L4117" s="14" t="s">
        <v>1847</v>
      </c>
      <c r="M4117" s="16">
        <v>3332.22</v>
      </c>
      <c r="N4117" s="16">
        <v>0</v>
      </c>
      <c r="O4117" s="16">
        <v>1122.3900000000001</v>
      </c>
      <c r="P4117" s="17">
        <v>8.6</v>
      </c>
      <c r="Q4117" s="18">
        <v>1122.3900000000001</v>
      </c>
      <c r="R4117" s="16">
        <v>1122.3900000000001</v>
      </c>
      <c r="S4117" s="16">
        <v>4454.6099999999997</v>
      </c>
      <c r="T4117" s="16">
        <v>5390.08</v>
      </c>
    </row>
    <row r="4118" spans="1:20" x14ac:dyDescent="0.25">
      <c r="A4118" s="14" t="s">
        <v>18</v>
      </c>
      <c r="B4118" s="14">
        <v>21780</v>
      </c>
      <c r="C4118" s="14" t="s">
        <v>8476</v>
      </c>
      <c r="D4118" s="14">
        <v>56720482</v>
      </c>
      <c r="E4118" s="15">
        <v>43582</v>
      </c>
      <c r="F4118" s="54" t="str">
        <f t="shared" si="64"/>
        <v>abril</v>
      </c>
      <c r="G4118" s="14" t="s">
        <v>11460</v>
      </c>
      <c r="H4118" s="14" t="s">
        <v>4418</v>
      </c>
      <c r="I4118" s="14" t="s">
        <v>12025</v>
      </c>
      <c r="J4118" s="14" t="s">
        <v>46</v>
      </c>
      <c r="K4118" s="14" t="s">
        <v>18556</v>
      </c>
      <c r="L4118" s="14" t="s">
        <v>4419</v>
      </c>
      <c r="M4118" s="16">
        <v>3218.08</v>
      </c>
      <c r="N4118" s="16">
        <v>0</v>
      </c>
      <c r="O4118" s="16">
        <v>0</v>
      </c>
      <c r="P4118" s="17">
        <v>8.11</v>
      </c>
      <c r="Q4118" s="18">
        <v>980.32</v>
      </c>
      <c r="R4118" s="16">
        <v>980.32</v>
      </c>
      <c r="S4118" s="16">
        <v>4198.3999999999996</v>
      </c>
      <c r="T4118" s="16">
        <v>5080.0600000000004</v>
      </c>
    </row>
    <row r="4119" spans="1:20" x14ac:dyDescent="0.25">
      <c r="A4119" s="14" t="s">
        <v>18</v>
      </c>
      <c r="B4119" s="14">
        <v>21780</v>
      </c>
      <c r="C4119" s="14" t="s">
        <v>8476</v>
      </c>
      <c r="D4119" s="14">
        <v>566360583</v>
      </c>
      <c r="E4119" s="15">
        <v>43584</v>
      </c>
      <c r="F4119" s="54" t="str">
        <f t="shared" si="64"/>
        <v>abril</v>
      </c>
      <c r="G4119" s="14" t="s">
        <v>9192</v>
      </c>
      <c r="H4119" s="14" t="s">
        <v>23</v>
      </c>
      <c r="I4119" s="14" t="s">
        <v>12199</v>
      </c>
      <c r="J4119" s="14" t="s">
        <v>25</v>
      </c>
      <c r="K4119" s="14" t="s">
        <v>18557</v>
      </c>
      <c r="L4119" s="14" t="s">
        <v>4420</v>
      </c>
      <c r="M4119" s="16">
        <v>0</v>
      </c>
      <c r="N4119" s="16">
        <v>0</v>
      </c>
      <c r="O4119" s="16">
        <v>0</v>
      </c>
      <c r="P4119" s="17"/>
      <c r="Q4119" s="18">
        <v>0</v>
      </c>
      <c r="R4119" s="16"/>
      <c r="S4119" s="16">
        <v>3160</v>
      </c>
      <c r="T4119" s="16">
        <v>3160</v>
      </c>
    </row>
    <row r="4120" spans="1:20" x14ac:dyDescent="0.25">
      <c r="A4120" s="14" t="s">
        <v>18</v>
      </c>
      <c r="B4120" s="14">
        <v>21780</v>
      </c>
      <c r="C4120" s="14" t="s">
        <v>8476</v>
      </c>
      <c r="D4120" s="14">
        <v>5663690505</v>
      </c>
      <c r="E4120" s="15">
        <v>43584</v>
      </c>
      <c r="F4120" s="54" t="str">
        <f t="shared" si="64"/>
        <v>abril</v>
      </c>
      <c r="G4120" s="14" t="s">
        <v>2165</v>
      </c>
      <c r="H4120" s="14" t="s">
        <v>23</v>
      </c>
      <c r="I4120" s="14" t="s">
        <v>12199</v>
      </c>
      <c r="J4120" s="14" t="s">
        <v>900</v>
      </c>
      <c r="K4120" s="14" t="s">
        <v>18558</v>
      </c>
      <c r="L4120" s="14" t="s">
        <v>4421</v>
      </c>
      <c r="M4120" s="16">
        <v>0</v>
      </c>
      <c r="N4120" s="16">
        <v>0</v>
      </c>
      <c r="O4120" s="16">
        <v>0</v>
      </c>
      <c r="P4120" s="17"/>
      <c r="Q4120" s="18">
        <v>452</v>
      </c>
      <c r="R4120" s="16">
        <v>452</v>
      </c>
      <c r="S4120" s="16">
        <v>452</v>
      </c>
      <c r="T4120" s="16">
        <v>452</v>
      </c>
    </row>
    <row r="4121" spans="1:20" x14ac:dyDescent="0.25">
      <c r="A4121" s="14" t="s">
        <v>18</v>
      </c>
      <c r="B4121" s="14">
        <v>21780</v>
      </c>
      <c r="C4121" s="14" t="s">
        <v>8476</v>
      </c>
      <c r="D4121" s="14">
        <v>566644705</v>
      </c>
      <c r="E4121" s="15">
        <v>43584</v>
      </c>
      <c r="F4121" s="54" t="str">
        <f t="shared" si="64"/>
        <v>abril</v>
      </c>
      <c r="G4121" s="14" t="s">
        <v>11461</v>
      </c>
      <c r="H4121" s="14" t="s">
        <v>302</v>
      </c>
      <c r="I4121" s="14" t="s">
        <v>12282</v>
      </c>
      <c r="J4121" s="14" t="s">
        <v>29</v>
      </c>
      <c r="K4121" s="14" t="s">
        <v>18559</v>
      </c>
      <c r="L4121" s="14" t="s">
        <v>4422</v>
      </c>
      <c r="M4121" s="16">
        <v>1776.46</v>
      </c>
      <c r="N4121" s="16">
        <v>313.49</v>
      </c>
      <c r="O4121" s="16">
        <v>0</v>
      </c>
      <c r="P4121" s="17"/>
      <c r="Q4121" s="18">
        <v>0</v>
      </c>
      <c r="R4121" s="16"/>
      <c r="S4121" s="16">
        <v>1776.46</v>
      </c>
      <c r="T4121" s="16">
        <v>1776.46</v>
      </c>
    </row>
    <row r="4122" spans="1:20" x14ac:dyDescent="0.25">
      <c r="A4122" s="14" t="s">
        <v>18</v>
      </c>
      <c r="B4122" s="14">
        <v>21780</v>
      </c>
      <c r="C4122" s="14" t="s">
        <v>8476</v>
      </c>
      <c r="D4122" s="14">
        <v>56664472</v>
      </c>
      <c r="E4122" s="15">
        <v>43584</v>
      </c>
      <c r="F4122" s="54" t="str">
        <f t="shared" si="64"/>
        <v>abril</v>
      </c>
      <c r="G4122" s="14" t="s">
        <v>11461</v>
      </c>
      <c r="H4122" s="14" t="s">
        <v>302</v>
      </c>
      <c r="I4122" s="14" t="s">
        <v>12282</v>
      </c>
      <c r="J4122" s="14" t="s">
        <v>29</v>
      </c>
      <c r="K4122" s="14" t="s">
        <v>18560</v>
      </c>
      <c r="L4122" s="14" t="s">
        <v>4423</v>
      </c>
      <c r="M4122" s="16">
        <v>1564.34</v>
      </c>
      <c r="N4122" s="16">
        <v>276.06</v>
      </c>
      <c r="O4122" s="16">
        <v>0</v>
      </c>
      <c r="P4122" s="17"/>
      <c r="Q4122" s="18">
        <v>0</v>
      </c>
      <c r="R4122" s="19"/>
      <c r="S4122" s="16">
        <v>1564.34</v>
      </c>
      <c r="T4122" s="16">
        <v>1564.34</v>
      </c>
    </row>
    <row r="4123" spans="1:20" x14ac:dyDescent="0.25">
      <c r="A4123" s="14" t="s">
        <v>18</v>
      </c>
      <c r="B4123" s="14">
        <v>21780</v>
      </c>
      <c r="C4123" s="14" t="s">
        <v>8476</v>
      </c>
      <c r="D4123" s="14">
        <v>56664473</v>
      </c>
      <c r="E4123" s="15">
        <v>43584</v>
      </c>
      <c r="F4123" s="54" t="str">
        <f t="shared" si="64"/>
        <v>abril</v>
      </c>
      <c r="G4123" s="14" t="s">
        <v>11461</v>
      </c>
      <c r="H4123" s="14" t="s">
        <v>302</v>
      </c>
      <c r="I4123" s="14" t="s">
        <v>12282</v>
      </c>
      <c r="J4123" s="14" t="s">
        <v>29</v>
      </c>
      <c r="K4123" s="14" t="s">
        <v>18561</v>
      </c>
      <c r="L4123" s="14" t="s">
        <v>4424</v>
      </c>
      <c r="M4123" s="16">
        <v>5447.72</v>
      </c>
      <c r="N4123" s="16">
        <v>-902.27</v>
      </c>
      <c r="O4123" s="16">
        <v>0</v>
      </c>
      <c r="P4123" s="17"/>
      <c r="Q4123" s="18">
        <v>0</v>
      </c>
      <c r="R4123" s="16"/>
      <c r="S4123" s="16">
        <v>5447.72</v>
      </c>
      <c r="T4123" s="16">
        <v>5447.72</v>
      </c>
    </row>
    <row r="4124" spans="1:20" x14ac:dyDescent="0.25">
      <c r="A4124" s="14" t="s">
        <v>18</v>
      </c>
      <c r="B4124" s="14">
        <v>21780</v>
      </c>
      <c r="C4124" s="14" t="s">
        <v>8476</v>
      </c>
      <c r="D4124" s="14">
        <v>56664474</v>
      </c>
      <c r="E4124" s="15">
        <v>43584</v>
      </c>
      <c r="F4124" s="54" t="str">
        <f t="shared" si="64"/>
        <v>abril</v>
      </c>
      <c r="G4124" s="14" t="s">
        <v>11461</v>
      </c>
      <c r="H4124" s="14" t="s">
        <v>2689</v>
      </c>
      <c r="I4124" s="14" t="s">
        <v>13000</v>
      </c>
      <c r="J4124" s="14" t="s">
        <v>633</v>
      </c>
      <c r="K4124" s="14" t="s">
        <v>18562</v>
      </c>
      <c r="L4124" s="14" t="s">
        <v>4425</v>
      </c>
      <c r="M4124" s="16">
        <v>2279.54</v>
      </c>
      <c r="N4124" s="16">
        <v>2265.91</v>
      </c>
      <c r="O4124" s="16">
        <v>0</v>
      </c>
      <c r="P4124" s="17"/>
      <c r="Q4124" s="18">
        <v>0</v>
      </c>
      <c r="R4124" s="16"/>
      <c r="S4124" s="16">
        <v>2279.54</v>
      </c>
      <c r="T4124" s="16">
        <v>2758.24</v>
      </c>
    </row>
    <row r="4125" spans="1:20" x14ac:dyDescent="0.25">
      <c r="A4125" s="14" t="s">
        <v>18</v>
      </c>
      <c r="B4125" s="14">
        <v>21780</v>
      </c>
      <c r="C4125" s="14" t="s">
        <v>8476</v>
      </c>
      <c r="D4125" s="14">
        <v>566905605</v>
      </c>
      <c r="E4125" s="15">
        <v>43584</v>
      </c>
      <c r="F4125" s="54" t="str">
        <f t="shared" si="64"/>
        <v>abril</v>
      </c>
      <c r="G4125" s="14" t="s">
        <v>8650</v>
      </c>
      <c r="H4125" s="14" t="s">
        <v>586</v>
      </c>
      <c r="I4125" s="14" t="s">
        <v>12357</v>
      </c>
      <c r="J4125" s="14" t="s">
        <v>32</v>
      </c>
      <c r="K4125" s="14" t="s">
        <v>18563</v>
      </c>
      <c r="L4125" s="14" t="s">
        <v>109</v>
      </c>
      <c r="M4125" s="16">
        <v>3253.47</v>
      </c>
      <c r="N4125" s="16">
        <v>574.14</v>
      </c>
      <c r="O4125" s="16">
        <v>4211.1499999999996</v>
      </c>
      <c r="P4125" s="17">
        <v>0.42</v>
      </c>
      <c r="Q4125" s="18">
        <v>4211.1499999999996</v>
      </c>
      <c r="R4125" s="16">
        <v>4187.53</v>
      </c>
      <c r="S4125" s="16">
        <v>7464.62</v>
      </c>
      <c r="T4125" s="16">
        <v>9032.19</v>
      </c>
    </row>
    <row r="4126" spans="1:20" x14ac:dyDescent="0.25">
      <c r="A4126" s="14" t="s">
        <v>18</v>
      </c>
      <c r="B4126" s="14">
        <v>21780</v>
      </c>
      <c r="C4126" s="14" t="s">
        <v>8476</v>
      </c>
      <c r="D4126" s="14">
        <v>566967053</v>
      </c>
      <c r="E4126" s="15">
        <v>43584</v>
      </c>
      <c r="F4126" s="54" t="str">
        <f t="shared" si="64"/>
        <v>abril</v>
      </c>
      <c r="G4126" s="14" t="s">
        <v>9234</v>
      </c>
      <c r="H4126" s="14" t="s">
        <v>20</v>
      </c>
      <c r="I4126" s="14" t="s">
        <v>11831</v>
      </c>
      <c r="J4126" s="14" t="s">
        <v>21</v>
      </c>
      <c r="K4126" s="14" t="s">
        <v>18564</v>
      </c>
      <c r="L4126" s="14" t="s">
        <v>4426</v>
      </c>
      <c r="M4126" s="16">
        <v>0</v>
      </c>
      <c r="N4126" s="16">
        <v>0</v>
      </c>
      <c r="O4126" s="16">
        <v>0</v>
      </c>
      <c r="P4126" s="17"/>
      <c r="Q4126" s="18">
        <v>0</v>
      </c>
      <c r="R4126" s="16"/>
      <c r="S4126" s="16">
        <v>0</v>
      </c>
      <c r="T4126" s="16">
        <v>0</v>
      </c>
    </row>
    <row r="4127" spans="1:20" x14ac:dyDescent="0.25">
      <c r="A4127" s="14" t="s">
        <v>18</v>
      </c>
      <c r="B4127" s="14">
        <v>21780</v>
      </c>
      <c r="C4127" s="14" t="s">
        <v>8476</v>
      </c>
      <c r="D4127" s="14">
        <v>566967054</v>
      </c>
      <c r="E4127" s="15">
        <v>43584</v>
      </c>
      <c r="F4127" s="54" t="str">
        <f t="shared" si="64"/>
        <v>abril</v>
      </c>
      <c r="G4127" s="14" t="s">
        <v>9234</v>
      </c>
      <c r="H4127" s="14" t="s">
        <v>20</v>
      </c>
      <c r="I4127" s="14" t="s">
        <v>11831</v>
      </c>
      <c r="J4127" s="14" t="s">
        <v>21</v>
      </c>
      <c r="K4127" s="14" t="s">
        <v>18565</v>
      </c>
      <c r="L4127" s="14" t="s">
        <v>4427</v>
      </c>
      <c r="M4127" s="16">
        <v>0</v>
      </c>
      <c r="N4127" s="16">
        <v>0</v>
      </c>
      <c r="O4127" s="16">
        <v>0</v>
      </c>
      <c r="P4127" s="17"/>
      <c r="Q4127" s="18">
        <v>0</v>
      </c>
      <c r="R4127" s="16"/>
      <c r="S4127" s="16">
        <v>0</v>
      </c>
      <c r="T4127" s="16">
        <v>0</v>
      </c>
    </row>
    <row r="4128" spans="1:20" x14ac:dyDescent="0.25">
      <c r="A4128" s="14" t="s">
        <v>18</v>
      </c>
      <c r="B4128" s="14">
        <v>21780</v>
      </c>
      <c r="C4128" s="14" t="s">
        <v>8476</v>
      </c>
      <c r="D4128" s="14">
        <v>566967055</v>
      </c>
      <c r="E4128" s="15">
        <v>43584</v>
      </c>
      <c r="F4128" s="54" t="str">
        <f t="shared" si="64"/>
        <v>abril</v>
      </c>
      <c r="G4128" s="14" t="s">
        <v>9234</v>
      </c>
      <c r="H4128" s="14" t="s">
        <v>20</v>
      </c>
      <c r="I4128" s="14" t="s">
        <v>11831</v>
      </c>
      <c r="J4128" s="14" t="s">
        <v>21</v>
      </c>
      <c r="K4128" s="14" t="s">
        <v>18566</v>
      </c>
      <c r="L4128" s="14" t="s">
        <v>4428</v>
      </c>
      <c r="M4128" s="16">
        <v>0</v>
      </c>
      <c r="N4128" s="16">
        <v>0</v>
      </c>
      <c r="O4128" s="16">
        <v>0</v>
      </c>
      <c r="P4128" s="17"/>
      <c r="Q4128" s="18">
        <v>0</v>
      </c>
      <c r="R4128" s="16"/>
      <c r="S4128" s="16">
        <v>0</v>
      </c>
      <c r="T4128" s="16">
        <v>0</v>
      </c>
    </row>
    <row r="4129" spans="1:20" x14ac:dyDescent="0.25">
      <c r="A4129" s="14" t="s">
        <v>18</v>
      </c>
      <c r="B4129" s="14">
        <v>21780</v>
      </c>
      <c r="C4129" s="14" t="s">
        <v>8476</v>
      </c>
      <c r="D4129" s="14">
        <v>566967056</v>
      </c>
      <c r="E4129" s="15">
        <v>43584</v>
      </c>
      <c r="F4129" s="54" t="str">
        <f t="shared" si="64"/>
        <v>abril</v>
      </c>
      <c r="G4129" s="14" t="s">
        <v>9234</v>
      </c>
      <c r="H4129" s="14" t="s">
        <v>20</v>
      </c>
      <c r="I4129" s="14" t="s">
        <v>11831</v>
      </c>
      <c r="J4129" s="14" t="s">
        <v>21</v>
      </c>
      <c r="K4129" s="14" t="s">
        <v>18567</v>
      </c>
      <c r="L4129" s="14" t="s">
        <v>4429</v>
      </c>
      <c r="M4129" s="16">
        <v>13402.94</v>
      </c>
      <c r="N4129" s="16">
        <v>0</v>
      </c>
      <c r="O4129" s="16">
        <v>1868.59</v>
      </c>
      <c r="P4129" s="17"/>
      <c r="Q4129" s="18">
        <v>1868.59</v>
      </c>
      <c r="R4129" s="16">
        <v>1855.74</v>
      </c>
      <c r="S4129" s="16">
        <v>15271.53</v>
      </c>
      <c r="T4129" s="16">
        <v>15271.53</v>
      </c>
    </row>
    <row r="4130" spans="1:20" x14ac:dyDescent="0.25">
      <c r="A4130" s="14" t="s">
        <v>18</v>
      </c>
      <c r="B4130" s="14">
        <v>21780</v>
      </c>
      <c r="C4130" s="14" t="s">
        <v>8476</v>
      </c>
      <c r="D4130" s="14">
        <v>5670605705</v>
      </c>
      <c r="E4130" s="15">
        <v>43584</v>
      </c>
      <c r="F4130" s="54" t="str">
        <f t="shared" si="64"/>
        <v>abril</v>
      </c>
      <c r="G4130" s="14" t="s">
        <v>11345</v>
      </c>
      <c r="H4130" s="14" t="s">
        <v>23</v>
      </c>
      <c r="I4130" s="14" t="s">
        <v>12199</v>
      </c>
      <c r="J4130" s="14" t="s">
        <v>900</v>
      </c>
      <c r="K4130" s="14" t="s">
        <v>18568</v>
      </c>
      <c r="L4130" s="14" t="s">
        <v>4430</v>
      </c>
      <c r="M4130" s="16">
        <v>0</v>
      </c>
      <c r="N4130" s="16">
        <v>0</v>
      </c>
      <c r="O4130" s="16">
        <v>0</v>
      </c>
      <c r="P4130" s="17"/>
      <c r="Q4130" s="18">
        <v>400</v>
      </c>
      <c r="R4130" s="16">
        <v>400</v>
      </c>
      <c r="S4130" s="16">
        <v>400</v>
      </c>
      <c r="T4130" s="16">
        <v>400</v>
      </c>
    </row>
    <row r="4131" spans="1:20" x14ac:dyDescent="0.25">
      <c r="A4131" s="14" t="s">
        <v>18</v>
      </c>
      <c r="B4131" s="14">
        <v>21780</v>
      </c>
      <c r="C4131" s="14" t="s">
        <v>8476</v>
      </c>
      <c r="D4131" s="14">
        <v>567064505</v>
      </c>
      <c r="E4131" s="15">
        <v>43584</v>
      </c>
      <c r="F4131" s="54" t="str">
        <f t="shared" si="64"/>
        <v>abril</v>
      </c>
      <c r="G4131" s="14" t="s">
        <v>9978</v>
      </c>
      <c r="H4131" s="14" t="s">
        <v>20</v>
      </c>
      <c r="I4131" s="14" t="s">
        <v>11831</v>
      </c>
      <c r="J4131" s="14" t="s">
        <v>21</v>
      </c>
      <c r="K4131" s="14" t="s">
        <v>18569</v>
      </c>
      <c r="L4131" s="14" t="s">
        <v>3261</v>
      </c>
      <c r="M4131" s="16">
        <v>0</v>
      </c>
      <c r="N4131" s="16">
        <v>0</v>
      </c>
      <c r="O4131" s="16">
        <v>0</v>
      </c>
      <c r="P4131" s="17"/>
      <c r="Q4131" s="18">
        <v>934.3</v>
      </c>
      <c r="R4131" s="19">
        <v>926.76</v>
      </c>
      <c r="S4131" s="16">
        <v>934.3</v>
      </c>
      <c r="T4131" s="16">
        <v>934.3</v>
      </c>
    </row>
    <row r="4132" spans="1:20" x14ac:dyDescent="0.25">
      <c r="A4132" s="14" t="s">
        <v>18</v>
      </c>
      <c r="B4132" s="14">
        <v>21780</v>
      </c>
      <c r="C4132" s="14" t="s">
        <v>8476</v>
      </c>
      <c r="D4132" s="14">
        <v>5670502605</v>
      </c>
      <c r="E4132" s="15">
        <v>43584</v>
      </c>
      <c r="F4132" s="54" t="str">
        <f t="shared" si="64"/>
        <v>abril</v>
      </c>
      <c r="G4132" s="14" t="s">
        <v>9979</v>
      </c>
      <c r="H4132" s="14" t="s">
        <v>4431</v>
      </c>
      <c r="I4132" s="14" t="s">
        <v>12026</v>
      </c>
      <c r="J4132" s="14" t="s">
        <v>32</v>
      </c>
      <c r="K4132" s="14" t="s">
        <v>18570</v>
      </c>
      <c r="L4132" s="14" t="s">
        <v>109</v>
      </c>
      <c r="M4132" s="16">
        <v>2706.87</v>
      </c>
      <c r="N4132" s="16">
        <v>477.68</v>
      </c>
      <c r="O4132" s="16">
        <v>5907.98</v>
      </c>
      <c r="P4132" s="17">
        <v>15.99</v>
      </c>
      <c r="Q4132" s="18">
        <v>5907.98</v>
      </c>
      <c r="R4132" s="19">
        <v>5907.98</v>
      </c>
      <c r="S4132" s="16">
        <v>8614.85</v>
      </c>
      <c r="T4132" s="16">
        <v>10423.969999999999</v>
      </c>
    </row>
    <row r="4133" spans="1:20" x14ac:dyDescent="0.25">
      <c r="A4133" s="14" t="s">
        <v>18</v>
      </c>
      <c r="B4133" s="14">
        <v>21780</v>
      </c>
      <c r="C4133" s="14" t="s">
        <v>8476</v>
      </c>
      <c r="D4133" s="14">
        <v>567050540505</v>
      </c>
      <c r="E4133" s="15">
        <v>43584</v>
      </c>
      <c r="F4133" s="54" t="str">
        <f t="shared" si="64"/>
        <v>abril</v>
      </c>
      <c r="G4133" s="14" t="s">
        <v>9980</v>
      </c>
      <c r="H4133" s="14" t="s">
        <v>4432</v>
      </c>
      <c r="I4133" s="14" t="s">
        <v>13506</v>
      </c>
      <c r="J4133" s="14" t="s">
        <v>32</v>
      </c>
      <c r="K4133" s="14" t="s">
        <v>18571</v>
      </c>
      <c r="L4133" s="14" t="s">
        <v>129</v>
      </c>
      <c r="M4133" s="16">
        <v>3540.12</v>
      </c>
      <c r="N4133" s="16">
        <v>393.35</v>
      </c>
      <c r="O4133" s="16">
        <v>4857.57</v>
      </c>
      <c r="P4133" s="17">
        <v>1.94</v>
      </c>
      <c r="Q4133" s="18">
        <v>4857.57</v>
      </c>
      <c r="R4133" s="16">
        <v>4857.57</v>
      </c>
      <c r="S4133" s="16">
        <v>8397.69</v>
      </c>
      <c r="T4133" s="16">
        <v>10161.200000000001</v>
      </c>
    </row>
    <row r="4134" spans="1:20" x14ac:dyDescent="0.25">
      <c r="A4134" s="14" t="s">
        <v>18</v>
      </c>
      <c r="B4134" s="14">
        <v>21780</v>
      </c>
      <c r="C4134" s="14" t="s">
        <v>8476</v>
      </c>
      <c r="D4134" s="14">
        <v>5670529205</v>
      </c>
      <c r="E4134" s="15">
        <v>43584</v>
      </c>
      <c r="F4134" s="54" t="str">
        <f t="shared" si="64"/>
        <v>abril</v>
      </c>
      <c r="G4134" s="14" t="s">
        <v>9981</v>
      </c>
      <c r="H4134" s="14" t="s">
        <v>4433</v>
      </c>
      <c r="I4134" s="14" t="s">
        <v>13507</v>
      </c>
      <c r="J4134" s="14" t="s">
        <v>46</v>
      </c>
      <c r="K4134" s="14" t="s">
        <v>18572</v>
      </c>
      <c r="L4134" s="14" t="s">
        <v>749</v>
      </c>
      <c r="M4134" s="16">
        <v>1739.09</v>
      </c>
      <c r="N4134" s="16">
        <v>1968.8</v>
      </c>
      <c r="O4134" s="16">
        <v>0</v>
      </c>
      <c r="P4134" s="17">
        <v>6.84</v>
      </c>
      <c r="Q4134" s="18">
        <v>145.22999999999999</v>
      </c>
      <c r="R4134" s="16">
        <v>145.22999999999999</v>
      </c>
      <c r="S4134" s="16">
        <v>1884.32</v>
      </c>
      <c r="T4134" s="16">
        <v>2280.0300000000002</v>
      </c>
    </row>
    <row r="4135" spans="1:20" x14ac:dyDescent="0.25">
      <c r="A4135" s="14" t="s">
        <v>18</v>
      </c>
      <c r="B4135" s="14">
        <v>21780</v>
      </c>
      <c r="C4135" s="14" t="s">
        <v>8476</v>
      </c>
      <c r="D4135" s="14">
        <v>567052922</v>
      </c>
      <c r="E4135" s="15">
        <v>43584</v>
      </c>
      <c r="F4135" s="54" t="str">
        <f t="shared" si="64"/>
        <v>abril</v>
      </c>
      <c r="G4135" s="14" t="s">
        <v>9981</v>
      </c>
      <c r="H4135" s="14" t="s">
        <v>4433</v>
      </c>
      <c r="I4135" s="14" t="s">
        <v>13507</v>
      </c>
      <c r="J4135" s="14" t="s">
        <v>633</v>
      </c>
      <c r="K4135" s="14" t="s">
        <v>18573</v>
      </c>
      <c r="L4135" s="14" t="s">
        <v>711</v>
      </c>
      <c r="M4135" s="16">
        <v>4007.06</v>
      </c>
      <c r="N4135" s="16">
        <v>2176.67</v>
      </c>
      <c r="O4135" s="16">
        <v>0</v>
      </c>
      <c r="P4135" s="17"/>
      <c r="Q4135" s="18">
        <v>1900.82</v>
      </c>
      <c r="R4135" s="16">
        <v>1886.08</v>
      </c>
      <c r="S4135" s="16">
        <v>5907.88</v>
      </c>
      <c r="T4135" s="16">
        <v>7148.53</v>
      </c>
    </row>
    <row r="4136" spans="1:20" x14ac:dyDescent="0.25">
      <c r="A4136" s="14" t="s">
        <v>18</v>
      </c>
      <c r="B4136" s="14">
        <v>21780</v>
      </c>
      <c r="C4136" s="14" t="s">
        <v>8476</v>
      </c>
      <c r="D4136" s="14">
        <v>5670535405</v>
      </c>
      <c r="E4136" s="15">
        <v>43584</v>
      </c>
      <c r="F4136" s="54" t="str">
        <f t="shared" si="64"/>
        <v>abril</v>
      </c>
      <c r="G4136" s="14" t="s">
        <v>9189</v>
      </c>
      <c r="H4136" s="14" t="s">
        <v>20</v>
      </c>
      <c r="I4136" s="14" t="s">
        <v>11831</v>
      </c>
      <c r="J4136" s="14" t="s">
        <v>21</v>
      </c>
      <c r="K4136" s="14" t="s">
        <v>18574</v>
      </c>
      <c r="L4136" s="14" t="s">
        <v>4434</v>
      </c>
      <c r="M4136" s="16">
        <v>7811.9</v>
      </c>
      <c r="N4136" s="16">
        <v>0</v>
      </c>
      <c r="O4136" s="16">
        <v>1334.71</v>
      </c>
      <c r="P4136" s="17"/>
      <c r="Q4136" s="18">
        <v>1334.71</v>
      </c>
      <c r="R4136" s="16">
        <v>1334.71</v>
      </c>
      <c r="S4136" s="16">
        <v>9146.61</v>
      </c>
      <c r="T4136" s="16">
        <v>9146.61</v>
      </c>
    </row>
    <row r="4137" spans="1:20" x14ac:dyDescent="0.25">
      <c r="A4137" s="14" t="s">
        <v>18</v>
      </c>
      <c r="B4137" s="14">
        <v>21780</v>
      </c>
      <c r="C4137" s="14" t="s">
        <v>8476</v>
      </c>
      <c r="D4137" s="14">
        <v>567054242</v>
      </c>
      <c r="E4137" s="15">
        <v>43584</v>
      </c>
      <c r="F4137" s="54" t="str">
        <f t="shared" si="64"/>
        <v>abril</v>
      </c>
      <c r="G4137" s="14" t="s">
        <v>9975</v>
      </c>
      <c r="H4137" s="14" t="s">
        <v>20</v>
      </c>
      <c r="I4137" s="14" t="s">
        <v>11831</v>
      </c>
      <c r="J4137" s="14" t="s">
        <v>21</v>
      </c>
      <c r="K4137" s="14" t="s">
        <v>18575</v>
      </c>
      <c r="L4137" s="14" t="s">
        <v>4435</v>
      </c>
      <c r="M4137" s="16">
        <v>0</v>
      </c>
      <c r="N4137" s="16">
        <v>0</v>
      </c>
      <c r="O4137" s="16">
        <v>0</v>
      </c>
      <c r="P4137" s="17"/>
      <c r="Q4137" s="18">
        <v>0</v>
      </c>
      <c r="R4137" s="16"/>
      <c r="S4137" s="16">
        <v>0</v>
      </c>
      <c r="T4137" s="16">
        <v>0</v>
      </c>
    </row>
    <row r="4138" spans="1:20" x14ac:dyDescent="0.25">
      <c r="A4138" s="14" t="s">
        <v>18</v>
      </c>
      <c r="B4138" s="14">
        <v>21780</v>
      </c>
      <c r="C4138" s="14" t="s">
        <v>8476</v>
      </c>
      <c r="D4138" s="14">
        <v>567054243</v>
      </c>
      <c r="E4138" s="15">
        <v>43584</v>
      </c>
      <c r="F4138" s="54" t="str">
        <f t="shared" si="64"/>
        <v>abril</v>
      </c>
      <c r="G4138" s="14" t="s">
        <v>9975</v>
      </c>
      <c r="H4138" s="14" t="s">
        <v>20</v>
      </c>
      <c r="I4138" s="14" t="s">
        <v>11831</v>
      </c>
      <c r="J4138" s="14" t="s">
        <v>21</v>
      </c>
      <c r="K4138" s="14" t="s">
        <v>18565</v>
      </c>
      <c r="L4138" s="14" t="s">
        <v>4436</v>
      </c>
      <c r="M4138" s="16">
        <v>2914.15</v>
      </c>
      <c r="N4138" s="16">
        <v>0</v>
      </c>
      <c r="O4138" s="16">
        <v>1468.18</v>
      </c>
      <c r="P4138" s="17"/>
      <c r="Q4138" s="18">
        <v>1468.18</v>
      </c>
      <c r="R4138" s="16">
        <v>1468.18</v>
      </c>
      <c r="S4138" s="16">
        <v>4382.33</v>
      </c>
      <c r="T4138" s="16">
        <v>4382.33</v>
      </c>
    </row>
    <row r="4139" spans="1:20" x14ac:dyDescent="0.25">
      <c r="A4139" s="14" t="s">
        <v>18</v>
      </c>
      <c r="B4139" s="14">
        <v>21780</v>
      </c>
      <c r="C4139" s="14" t="s">
        <v>8476</v>
      </c>
      <c r="D4139" s="14">
        <v>56705505305</v>
      </c>
      <c r="E4139" s="15">
        <v>43584</v>
      </c>
      <c r="F4139" s="54" t="str">
        <f t="shared" si="64"/>
        <v>abril</v>
      </c>
      <c r="G4139" s="14" t="s">
        <v>9982</v>
      </c>
      <c r="H4139" s="14" t="s">
        <v>4437</v>
      </c>
      <c r="I4139" s="14" t="s">
        <v>13508</v>
      </c>
      <c r="J4139" s="14" t="s">
        <v>32</v>
      </c>
      <c r="K4139" s="14" t="s">
        <v>18576</v>
      </c>
      <c r="L4139" s="14" t="s">
        <v>129</v>
      </c>
      <c r="M4139" s="16">
        <v>4781.59</v>
      </c>
      <c r="N4139" s="16">
        <v>531.28</v>
      </c>
      <c r="O4139" s="16">
        <v>5810.42</v>
      </c>
      <c r="P4139" s="17">
        <v>20.99</v>
      </c>
      <c r="Q4139" s="18">
        <v>5810.42</v>
      </c>
      <c r="R4139" s="16">
        <v>5787.59</v>
      </c>
      <c r="S4139" s="16">
        <v>10592.01</v>
      </c>
      <c r="T4139" s="16">
        <v>12816.33</v>
      </c>
    </row>
    <row r="4140" spans="1:20" x14ac:dyDescent="0.25">
      <c r="A4140" s="14" t="s">
        <v>18</v>
      </c>
      <c r="B4140" s="14">
        <v>21780</v>
      </c>
      <c r="C4140" s="14" t="s">
        <v>8476</v>
      </c>
      <c r="D4140" s="14">
        <v>5670555505</v>
      </c>
      <c r="E4140" s="15">
        <v>43584</v>
      </c>
      <c r="F4140" s="54" t="str">
        <f t="shared" si="64"/>
        <v>abril</v>
      </c>
      <c r="G4140" s="14" t="s">
        <v>9112</v>
      </c>
      <c r="H4140" s="14" t="s">
        <v>20</v>
      </c>
      <c r="I4140" s="14" t="s">
        <v>11831</v>
      </c>
      <c r="J4140" s="14" t="s">
        <v>21</v>
      </c>
      <c r="K4140" s="14" t="s">
        <v>18577</v>
      </c>
      <c r="L4140" s="14" t="s">
        <v>4410</v>
      </c>
      <c r="M4140" s="16">
        <v>0</v>
      </c>
      <c r="N4140" s="16">
        <v>0</v>
      </c>
      <c r="O4140" s="16">
        <v>0</v>
      </c>
      <c r="P4140" s="17"/>
      <c r="Q4140" s="18">
        <v>0</v>
      </c>
      <c r="R4140" s="16"/>
      <c r="S4140" s="16">
        <v>0</v>
      </c>
      <c r="T4140" s="16">
        <v>0</v>
      </c>
    </row>
    <row r="4141" spans="1:20" x14ac:dyDescent="0.25">
      <c r="A4141" s="14" t="s">
        <v>18</v>
      </c>
      <c r="B4141" s="14">
        <v>21780</v>
      </c>
      <c r="C4141" s="14" t="s">
        <v>8476</v>
      </c>
      <c r="D4141" s="14">
        <v>5670559005</v>
      </c>
      <c r="E4141" s="15">
        <v>43584</v>
      </c>
      <c r="F4141" s="54" t="str">
        <f t="shared" si="64"/>
        <v>abril</v>
      </c>
      <c r="G4141" s="14" t="s">
        <v>8884</v>
      </c>
      <c r="H4141" s="14" t="s">
        <v>1212</v>
      </c>
      <c r="I4141" s="14" t="s">
        <v>12571</v>
      </c>
      <c r="J4141" s="14" t="s">
        <v>32</v>
      </c>
      <c r="K4141" s="14" t="s">
        <v>18578</v>
      </c>
      <c r="L4141" s="14" t="s">
        <v>4438</v>
      </c>
      <c r="M4141" s="16">
        <v>2706.87</v>
      </c>
      <c r="N4141" s="16">
        <v>477.68</v>
      </c>
      <c r="O4141" s="16">
        <v>4831.5200000000004</v>
      </c>
      <c r="P4141" s="17">
        <v>4.84</v>
      </c>
      <c r="Q4141" s="18">
        <v>4831.5200000000004</v>
      </c>
      <c r="R4141" s="16">
        <v>4831.5200000000004</v>
      </c>
      <c r="S4141" s="16">
        <v>7538.39</v>
      </c>
      <c r="T4141" s="16">
        <v>9121.4500000000007</v>
      </c>
    </row>
    <row r="4142" spans="1:20" x14ac:dyDescent="0.25">
      <c r="A4142" s="14" t="s">
        <v>18</v>
      </c>
      <c r="B4142" s="14">
        <v>21780</v>
      </c>
      <c r="C4142" s="14" t="s">
        <v>8476</v>
      </c>
      <c r="D4142" s="14">
        <v>5670567605</v>
      </c>
      <c r="E4142" s="15">
        <v>43584</v>
      </c>
      <c r="F4142" s="54" t="str">
        <f t="shared" si="64"/>
        <v>abril</v>
      </c>
      <c r="G4142" s="14" t="s">
        <v>11462</v>
      </c>
      <c r="H4142" s="14" t="s">
        <v>20</v>
      </c>
      <c r="I4142" s="14" t="s">
        <v>11831</v>
      </c>
      <c r="J4142" s="14" t="s">
        <v>21</v>
      </c>
      <c r="K4142" s="14" t="s">
        <v>18579</v>
      </c>
      <c r="L4142" s="14" t="s">
        <v>4313</v>
      </c>
      <c r="M4142" s="16">
        <v>1056.6600000000001</v>
      </c>
      <c r="N4142" s="16">
        <v>0</v>
      </c>
      <c r="O4142" s="16">
        <v>0</v>
      </c>
      <c r="P4142" s="17"/>
      <c r="Q4142" s="18">
        <v>3336.78</v>
      </c>
      <c r="R4142" s="16">
        <v>3313.56</v>
      </c>
      <c r="S4142" s="16">
        <v>4393.4399999999996</v>
      </c>
      <c r="T4142" s="16">
        <v>4393.4399999999996</v>
      </c>
    </row>
    <row r="4143" spans="1:20" x14ac:dyDescent="0.25">
      <c r="A4143" s="14" t="s">
        <v>18</v>
      </c>
      <c r="B4143" s="14">
        <v>21780</v>
      </c>
      <c r="C4143" s="14" t="s">
        <v>8476</v>
      </c>
      <c r="D4143" s="14">
        <v>567202205</v>
      </c>
      <c r="E4143" s="15">
        <v>43584</v>
      </c>
      <c r="F4143" s="54" t="str">
        <f t="shared" si="64"/>
        <v>abril</v>
      </c>
      <c r="G4143" s="14" t="s">
        <v>9983</v>
      </c>
      <c r="H4143" s="14" t="s">
        <v>4439</v>
      </c>
      <c r="I4143" s="14" t="s">
        <v>13509</v>
      </c>
      <c r="J4143" s="14" t="s">
        <v>32</v>
      </c>
      <c r="K4143" s="14" t="s">
        <v>18580</v>
      </c>
      <c r="L4143" s="14" t="s">
        <v>109</v>
      </c>
      <c r="M4143" s="16">
        <v>4566.3</v>
      </c>
      <c r="N4143" s="16">
        <v>805.82</v>
      </c>
      <c r="O4143" s="16">
        <v>1807.44</v>
      </c>
      <c r="P4143" s="17">
        <v>20.66</v>
      </c>
      <c r="Q4143" s="18">
        <v>1807.44</v>
      </c>
      <c r="R4143" s="16">
        <v>1789.97</v>
      </c>
      <c r="S4143" s="16">
        <v>6373.74</v>
      </c>
      <c r="T4143" s="16">
        <v>7712.23</v>
      </c>
    </row>
    <row r="4144" spans="1:20" x14ac:dyDescent="0.25">
      <c r="A4144" s="14" t="s">
        <v>18</v>
      </c>
      <c r="B4144" s="14">
        <v>21780</v>
      </c>
      <c r="C4144" s="14" t="s">
        <v>8476</v>
      </c>
      <c r="D4144" s="14">
        <v>56720222</v>
      </c>
      <c r="E4144" s="15">
        <v>43584</v>
      </c>
      <c r="F4144" s="54" t="str">
        <f t="shared" si="64"/>
        <v>abril</v>
      </c>
      <c r="G4144" s="14" t="s">
        <v>9983</v>
      </c>
      <c r="H4144" s="14" t="s">
        <v>20</v>
      </c>
      <c r="I4144" s="14" t="s">
        <v>11831</v>
      </c>
      <c r="J4144" s="14" t="s">
        <v>21</v>
      </c>
      <c r="K4144" s="14" t="s">
        <v>18581</v>
      </c>
      <c r="L4144" s="14" t="s">
        <v>3261</v>
      </c>
      <c r="M4144" s="16">
        <v>0</v>
      </c>
      <c r="N4144" s="16">
        <v>0</v>
      </c>
      <c r="O4144" s="16">
        <v>0</v>
      </c>
      <c r="P4144" s="17"/>
      <c r="Q4144" s="18">
        <v>934.3</v>
      </c>
      <c r="R4144" s="19">
        <v>930.33</v>
      </c>
      <c r="S4144" s="16">
        <v>934.3</v>
      </c>
      <c r="T4144" s="16">
        <v>934.3</v>
      </c>
    </row>
    <row r="4145" spans="1:20" x14ac:dyDescent="0.25">
      <c r="A4145" s="14" t="s">
        <v>18</v>
      </c>
      <c r="B4145" s="14">
        <v>21780</v>
      </c>
      <c r="C4145" s="14" t="s">
        <v>8476</v>
      </c>
      <c r="D4145" s="14">
        <v>56720282</v>
      </c>
      <c r="E4145" s="15">
        <v>43584</v>
      </c>
      <c r="F4145" s="54" t="str">
        <f t="shared" si="64"/>
        <v>abril</v>
      </c>
      <c r="G4145" s="14" t="s">
        <v>11458</v>
      </c>
      <c r="H4145" s="14" t="s">
        <v>4415</v>
      </c>
      <c r="I4145" s="14" t="s">
        <v>12024</v>
      </c>
      <c r="J4145" s="14" t="s">
        <v>46</v>
      </c>
      <c r="K4145" s="14" t="s">
        <v>18582</v>
      </c>
      <c r="L4145" s="14" t="s">
        <v>4440</v>
      </c>
      <c r="M4145" s="16">
        <v>0</v>
      </c>
      <c r="N4145" s="16">
        <v>0</v>
      </c>
      <c r="O4145" s="16">
        <v>0</v>
      </c>
      <c r="P4145" s="17"/>
      <c r="Q4145" s="18">
        <v>0</v>
      </c>
      <c r="R4145" s="19"/>
      <c r="S4145" s="16">
        <v>0</v>
      </c>
      <c r="T4145" s="16">
        <v>0</v>
      </c>
    </row>
    <row r="4146" spans="1:20" x14ac:dyDescent="0.25">
      <c r="A4146" s="14" t="s">
        <v>18</v>
      </c>
      <c r="B4146" s="14">
        <v>21780</v>
      </c>
      <c r="C4146" s="14" t="s">
        <v>8476</v>
      </c>
      <c r="D4146" s="14">
        <v>567204805</v>
      </c>
      <c r="E4146" s="15">
        <v>43584</v>
      </c>
      <c r="F4146" s="54" t="str">
        <f t="shared" si="64"/>
        <v>abril</v>
      </c>
      <c r="G4146" s="14" t="s">
        <v>11460</v>
      </c>
      <c r="H4146" s="14" t="s">
        <v>20</v>
      </c>
      <c r="I4146" s="14" t="s">
        <v>11831</v>
      </c>
      <c r="J4146" s="14" t="s">
        <v>21</v>
      </c>
      <c r="K4146" s="14" t="s">
        <v>18583</v>
      </c>
      <c r="L4146" s="14" t="s">
        <v>4441</v>
      </c>
      <c r="M4146" s="16">
        <v>636.07000000000005</v>
      </c>
      <c r="N4146" s="16">
        <v>0</v>
      </c>
      <c r="O4146" s="16">
        <v>0</v>
      </c>
      <c r="P4146" s="17"/>
      <c r="Q4146" s="18">
        <v>533.88</v>
      </c>
      <c r="R4146" s="19">
        <v>533.88</v>
      </c>
      <c r="S4146" s="16">
        <v>1169.95</v>
      </c>
      <c r="T4146" s="16">
        <v>1169.95</v>
      </c>
    </row>
    <row r="4147" spans="1:20" x14ac:dyDescent="0.25">
      <c r="A4147" s="14" t="s">
        <v>18</v>
      </c>
      <c r="B4147" s="14">
        <v>21780</v>
      </c>
      <c r="C4147" s="14" t="s">
        <v>8476</v>
      </c>
      <c r="D4147" s="14">
        <v>567227205</v>
      </c>
      <c r="E4147" s="15">
        <v>43584</v>
      </c>
      <c r="F4147" s="54" t="str">
        <f t="shared" si="64"/>
        <v>abril</v>
      </c>
      <c r="G4147" s="14" t="s">
        <v>11463</v>
      </c>
      <c r="H4147" s="14" t="s">
        <v>4442</v>
      </c>
      <c r="I4147" s="14" t="s">
        <v>13510</v>
      </c>
      <c r="J4147" s="14" t="s">
        <v>46</v>
      </c>
      <c r="K4147" s="14" t="s">
        <v>18584</v>
      </c>
      <c r="L4147" s="14" t="s">
        <v>4443</v>
      </c>
      <c r="M4147" s="16">
        <v>0</v>
      </c>
      <c r="N4147" s="16">
        <v>0</v>
      </c>
      <c r="O4147" s="16">
        <v>0</v>
      </c>
      <c r="P4147" s="17">
        <v>4.8099999999999996</v>
      </c>
      <c r="Q4147" s="18">
        <v>413.37</v>
      </c>
      <c r="R4147" s="19">
        <v>411.78</v>
      </c>
      <c r="S4147" s="16">
        <v>413.37</v>
      </c>
      <c r="T4147" s="16">
        <v>500.18</v>
      </c>
    </row>
    <row r="4148" spans="1:20" x14ac:dyDescent="0.25">
      <c r="A4148" s="14" t="s">
        <v>18</v>
      </c>
      <c r="B4148" s="14">
        <v>21780</v>
      </c>
      <c r="C4148" s="14" t="s">
        <v>8476</v>
      </c>
      <c r="D4148" s="14">
        <v>567233405</v>
      </c>
      <c r="E4148" s="15">
        <v>43584</v>
      </c>
      <c r="F4148" s="54" t="str">
        <f t="shared" si="64"/>
        <v>abril</v>
      </c>
      <c r="G4148" s="14" t="s">
        <v>9984</v>
      </c>
      <c r="H4148" s="14" t="s">
        <v>28</v>
      </c>
      <c r="I4148" s="14" t="s">
        <v>12200</v>
      </c>
      <c r="J4148" s="14" t="s">
        <v>29</v>
      </c>
      <c r="K4148" s="14" t="s">
        <v>18585</v>
      </c>
      <c r="L4148" s="14" t="s">
        <v>704</v>
      </c>
      <c r="M4148" s="16">
        <v>0</v>
      </c>
      <c r="N4148" s="16">
        <v>0</v>
      </c>
      <c r="O4148" s="16">
        <v>0</v>
      </c>
      <c r="P4148" s="17"/>
      <c r="Q4148" s="18">
        <v>0</v>
      </c>
      <c r="R4148" s="19"/>
      <c r="S4148" s="16">
        <v>1320</v>
      </c>
      <c r="T4148" s="16">
        <v>1320</v>
      </c>
    </row>
    <row r="4149" spans="1:20" x14ac:dyDescent="0.25">
      <c r="A4149" s="14" t="s">
        <v>18</v>
      </c>
      <c r="B4149" s="14">
        <v>21780</v>
      </c>
      <c r="C4149" s="14" t="s">
        <v>8476</v>
      </c>
      <c r="D4149" s="14">
        <v>567239405</v>
      </c>
      <c r="E4149" s="15">
        <v>43584</v>
      </c>
      <c r="F4149" s="54" t="str">
        <f t="shared" si="64"/>
        <v>abril</v>
      </c>
      <c r="G4149" s="14" t="s">
        <v>9733</v>
      </c>
      <c r="H4149" s="14" t="s">
        <v>4259</v>
      </c>
      <c r="I4149" s="14" t="s">
        <v>13433</v>
      </c>
      <c r="J4149" s="14" t="s">
        <v>633</v>
      </c>
      <c r="K4149" s="14" t="s">
        <v>18586</v>
      </c>
      <c r="L4149" s="14" t="s">
        <v>754</v>
      </c>
      <c r="M4149" s="16">
        <v>0</v>
      </c>
      <c r="N4149" s="16">
        <v>0</v>
      </c>
      <c r="O4149" s="16">
        <v>0</v>
      </c>
      <c r="P4149" s="17"/>
      <c r="Q4149" s="18">
        <v>0</v>
      </c>
      <c r="R4149" s="16"/>
      <c r="S4149" s="16">
        <v>-1570.24</v>
      </c>
      <c r="T4149" s="16">
        <v>-1899.99</v>
      </c>
    </row>
    <row r="4150" spans="1:20" x14ac:dyDescent="0.25">
      <c r="A4150" s="14" t="s">
        <v>18</v>
      </c>
      <c r="B4150" s="14">
        <v>21780</v>
      </c>
      <c r="C4150" s="14" t="s">
        <v>8476</v>
      </c>
      <c r="D4150" s="14">
        <v>567239605</v>
      </c>
      <c r="E4150" s="15">
        <v>43584</v>
      </c>
      <c r="F4150" s="54" t="str">
        <f t="shared" si="64"/>
        <v>abril</v>
      </c>
      <c r="G4150" s="14" t="s">
        <v>9733</v>
      </c>
      <c r="H4150" s="14" t="s">
        <v>28</v>
      </c>
      <c r="I4150" s="14" t="s">
        <v>12200</v>
      </c>
      <c r="J4150" s="14" t="s">
        <v>29</v>
      </c>
      <c r="K4150" s="14" t="s">
        <v>18587</v>
      </c>
      <c r="L4150" s="14" t="s">
        <v>754</v>
      </c>
      <c r="M4150" s="16">
        <v>0</v>
      </c>
      <c r="N4150" s="16">
        <v>0</v>
      </c>
      <c r="O4150" s="16">
        <v>0</v>
      </c>
      <c r="P4150" s="17"/>
      <c r="Q4150" s="18">
        <v>0</v>
      </c>
      <c r="R4150" s="16"/>
      <c r="S4150" s="16">
        <v>1570.24</v>
      </c>
      <c r="T4150" s="16">
        <v>1570.24</v>
      </c>
    </row>
    <row r="4151" spans="1:20" x14ac:dyDescent="0.25">
      <c r="A4151" s="14" t="s">
        <v>18</v>
      </c>
      <c r="B4151" s="14">
        <v>21780</v>
      </c>
      <c r="C4151" s="14" t="s">
        <v>8476</v>
      </c>
      <c r="D4151" s="14">
        <v>56677742</v>
      </c>
      <c r="E4151" s="15">
        <v>43585</v>
      </c>
      <c r="F4151" s="54" t="str">
        <f t="shared" si="64"/>
        <v>abril</v>
      </c>
      <c r="G4151" s="14" t="s">
        <v>11464</v>
      </c>
      <c r="H4151" s="14" t="s">
        <v>4444</v>
      </c>
      <c r="I4151" s="14" t="s">
        <v>12027</v>
      </c>
      <c r="J4151" s="14" t="s">
        <v>46</v>
      </c>
      <c r="K4151" s="14" t="s">
        <v>4445</v>
      </c>
      <c r="L4151" s="14" t="s">
        <v>3317</v>
      </c>
      <c r="M4151" s="16">
        <v>758.4</v>
      </c>
      <c r="N4151" s="16">
        <v>0</v>
      </c>
      <c r="O4151" s="16">
        <v>340.78</v>
      </c>
      <c r="P4151" s="17">
        <v>1.37</v>
      </c>
      <c r="Q4151" s="18">
        <v>340.78</v>
      </c>
      <c r="R4151" s="16">
        <v>340.78</v>
      </c>
      <c r="S4151" s="16">
        <v>1099.18</v>
      </c>
      <c r="T4151" s="16">
        <v>1330.01</v>
      </c>
    </row>
    <row r="4152" spans="1:20" x14ac:dyDescent="0.25">
      <c r="A4152" s="14" t="s">
        <v>18</v>
      </c>
      <c r="B4152" s="14">
        <v>21780</v>
      </c>
      <c r="C4152" s="14" t="s">
        <v>8476</v>
      </c>
      <c r="D4152" s="14">
        <v>56677743</v>
      </c>
      <c r="E4152" s="15">
        <v>43585</v>
      </c>
      <c r="F4152" s="54" t="str">
        <f t="shared" si="64"/>
        <v>abril</v>
      </c>
      <c r="G4152" s="14" t="s">
        <v>11464</v>
      </c>
      <c r="H4152" s="14" t="s">
        <v>4444</v>
      </c>
      <c r="I4152" s="14" t="s">
        <v>12027</v>
      </c>
      <c r="J4152" s="14" t="s">
        <v>46</v>
      </c>
      <c r="K4152" s="14" t="s">
        <v>18588</v>
      </c>
      <c r="L4152" s="14" t="s">
        <v>3318</v>
      </c>
      <c r="M4152" s="16">
        <v>166.3</v>
      </c>
      <c r="N4152" s="16">
        <v>0</v>
      </c>
      <c r="O4152" s="16">
        <v>254.14</v>
      </c>
      <c r="P4152" s="17">
        <v>11.98</v>
      </c>
      <c r="Q4152" s="18">
        <v>254.14</v>
      </c>
      <c r="R4152" s="16">
        <v>254.14</v>
      </c>
      <c r="S4152" s="16">
        <v>420.44</v>
      </c>
      <c r="T4152" s="16">
        <v>508.73</v>
      </c>
    </row>
    <row r="4153" spans="1:20" x14ac:dyDescent="0.25">
      <c r="A4153" s="14" t="s">
        <v>18</v>
      </c>
      <c r="B4153" s="14">
        <v>21780</v>
      </c>
      <c r="C4153" s="14" t="s">
        <v>8476</v>
      </c>
      <c r="D4153" s="14">
        <v>566844405</v>
      </c>
      <c r="E4153" s="15">
        <v>43585</v>
      </c>
      <c r="F4153" s="54" t="str">
        <f t="shared" si="64"/>
        <v>abril</v>
      </c>
      <c r="G4153" s="14" t="s">
        <v>9985</v>
      </c>
      <c r="H4153" s="14" t="s">
        <v>1480</v>
      </c>
      <c r="I4153" s="14" t="s">
        <v>12647</v>
      </c>
      <c r="J4153" s="14" t="s">
        <v>581</v>
      </c>
      <c r="K4153" s="14" t="s">
        <v>18589</v>
      </c>
      <c r="L4153" s="14" t="s">
        <v>1955</v>
      </c>
      <c r="M4153" s="16">
        <v>135140.35</v>
      </c>
      <c r="N4153" s="16">
        <v>22549.66</v>
      </c>
      <c r="O4153" s="16">
        <v>0</v>
      </c>
      <c r="P4153" s="17">
        <v>672.05</v>
      </c>
      <c r="Q4153" s="18">
        <v>16129.15</v>
      </c>
      <c r="R4153" s="16">
        <v>15832.83</v>
      </c>
      <c r="S4153" s="16">
        <v>151269.5</v>
      </c>
      <c r="T4153" s="16">
        <v>202519.62</v>
      </c>
    </row>
    <row r="4154" spans="1:20" x14ac:dyDescent="0.25">
      <c r="A4154" s="14" t="s">
        <v>18</v>
      </c>
      <c r="B4154" s="14">
        <v>21780</v>
      </c>
      <c r="C4154" s="14" t="s">
        <v>8476</v>
      </c>
      <c r="D4154" s="14">
        <v>56684442</v>
      </c>
      <c r="E4154" s="15">
        <v>43585</v>
      </c>
      <c r="F4154" s="54" t="str">
        <f t="shared" si="64"/>
        <v>abril</v>
      </c>
      <c r="G4154" s="14" t="s">
        <v>9985</v>
      </c>
      <c r="H4154" s="14" t="s">
        <v>1480</v>
      </c>
      <c r="I4154" s="14" t="s">
        <v>12647</v>
      </c>
      <c r="J4154" s="14" t="s">
        <v>1381</v>
      </c>
      <c r="K4154" s="14" t="s">
        <v>18590</v>
      </c>
      <c r="L4154" s="14" t="s">
        <v>4446</v>
      </c>
      <c r="M4154" s="16">
        <v>0</v>
      </c>
      <c r="N4154" s="16">
        <v>0</v>
      </c>
      <c r="O4154" s="16">
        <v>0</v>
      </c>
      <c r="P4154" s="17">
        <v>1426.96</v>
      </c>
      <c r="Q4154" s="18">
        <v>26014.57</v>
      </c>
      <c r="R4154" s="19">
        <v>25585.93</v>
      </c>
      <c r="S4154" s="16">
        <v>26014.57</v>
      </c>
      <c r="T4154" s="16">
        <v>34828.31</v>
      </c>
    </row>
    <row r="4155" spans="1:20" x14ac:dyDescent="0.25">
      <c r="A4155" s="14" t="s">
        <v>18</v>
      </c>
      <c r="B4155" s="14">
        <v>21780</v>
      </c>
      <c r="C4155" s="14" t="s">
        <v>8476</v>
      </c>
      <c r="D4155" s="14">
        <v>56684443</v>
      </c>
      <c r="E4155" s="15">
        <v>43585</v>
      </c>
      <c r="F4155" s="54" t="str">
        <f t="shared" si="64"/>
        <v>abril</v>
      </c>
      <c r="G4155" s="14" t="s">
        <v>9985</v>
      </c>
      <c r="H4155" s="14" t="s">
        <v>1480</v>
      </c>
      <c r="I4155" s="14" t="s">
        <v>12647</v>
      </c>
      <c r="J4155" s="14" t="s">
        <v>1434</v>
      </c>
      <c r="K4155" s="14" t="s">
        <v>18591</v>
      </c>
      <c r="L4155" s="14" t="s">
        <v>4447</v>
      </c>
      <c r="M4155" s="16">
        <v>0</v>
      </c>
      <c r="N4155" s="16">
        <v>0</v>
      </c>
      <c r="O4155" s="16">
        <v>0</v>
      </c>
      <c r="P4155" s="17"/>
      <c r="Q4155" s="18">
        <v>0</v>
      </c>
      <c r="R4155" s="16"/>
      <c r="S4155" s="16">
        <v>0</v>
      </c>
      <c r="T4155" s="16">
        <v>0</v>
      </c>
    </row>
    <row r="4156" spans="1:20" x14ac:dyDescent="0.25">
      <c r="A4156" s="14" t="s">
        <v>18</v>
      </c>
      <c r="B4156" s="14">
        <v>780</v>
      </c>
      <c r="C4156" s="14" t="s">
        <v>23105</v>
      </c>
      <c r="D4156" s="14">
        <v>56640772</v>
      </c>
      <c r="E4156" s="15">
        <v>43556</v>
      </c>
      <c r="F4156" s="54" t="str">
        <f t="shared" si="64"/>
        <v>abril</v>
      </c>
      <c r="G4156" s="14" t="s">
        <v>9255</v>
      </c>
      <c r="H4156" s="14" t="s">
        <v>20</v>
      </c>
      <c r="I4156" s="14" t="s">
        <v>11831</v>
      </c>
      <c r="J4156" s="14" t="s">
        <v>21</v>
      </c>
      <c r="K4156" s="14" t="s">
        <v>18592</v>
      </c>
      <c r="L4156" s="14" t="s">
        <v>4448</v>
      </c>
      <c r="M4156" s="16">
        <v>7854.54</v>
      </c>
      <c r="N4156" s="16">
        <v>0</v>
      </c>
      <c r="O4156" s="16">
        <v>1601.65</v>
      </c>
      <c r="P4156" s="17"/>
      <c r="Q4156" s="18">
        <v>1601.65</v>
      </c>
      <c r="R4156" s="16">
        <v>1601.65</v>
      </c>
      <c r="S4156" s="16">
        <v>9456.19</v>
      </c>
      <c r="T4156" s="16">
        <v>9456.19</v>
      </c>
    </row>
    <row r="4157" spans="1:20" x14ac:dyDescent="0.25">
      <c r="A4157" s="14" t="s">
        <v>18</v>
      </c>
      <c r="B4157" s="14">
        <v>780</v>
      </c>
      <c r="C4157" s="14" t="s">
        <v>23105</v>
      </c>
      <c r="D4157" s="14">
        <v>566450522</v>
      </c>
      <c r="E4157" s="15">
        <v>43556</v>
      </c>
      <c r="F4157" s="54" t="str">
        <f t="shared" si="64"/>
        <v>abril</v>
      </c>
      <c r="G4157" s="14" t="s">
        <v>11399</v>
      </c>
      <c r="H4157" s="14" t="s">
        <v>3633</v>
      </c>
      <c r="I4157" s="14" t="s">
        <v>13285</v>
      </c>
      <c r="J4157" s="14" t="s">
        <v>32</v>
      </c>
      <c r="K4157" s="14" t="s">
        <v>18593</v>
      </c>
      <c r="L4157" s="14" t="s">
        <v>4449</v>
      </c>
      <c r="M4157" s="16">
        <v>3662.7</v>
      </c>
      <c r="N4157" s="16">
        <v>646.36</v>
      </c>
      <c r="O4157" s="16">
        <v>0</v>
      </c>
      <c r="P4157" s="17"/>
      <c r="Q4157" s="18">
        <v>3801.66</v>
      </c>
      <c r="R4157" s="16">
        <v>3801.66</v>
      </c>
      <c r="S4157" s="16">
        <v>7464.36</v>
      </c>
      <c r="T4157" s="16">
        <v>9031.8799999999992</v>
      </c>
    </row>
    <row r="4158" spans="1:20" x14ac:dyDescent="0.25">
      <c r="A4158" s="14" t="s">
        <v>18</v>
      </c>
      <c r="B4158" s="14">
        <v>780</v>
      </c>
      <c r="C4158" s="14" t="s">
        <v>23105</v>
      </c>
      <c r="D4158" s="14">
        <v>566500405</v>
      </c>
      <c r="E4158" s="15">
        <v>43556</v>
      </c>
      <c r="F4158" s="54" t="str">
        <f t="shared" si="64"/>
        <v>abril</v>
      </c>
      <c r="G4158" s="14" t="s">
        <v>11307</v>
      </c>
      <c r="H4158" s="14" t="s">
        <v>23</v>
      </c>
      <c r="I4158" s="14" t="s">
        <v>12199</v>
      </c>
      <c r="J4158" s="14" t="s">
        <v>25</v>
      </c>
      <c r="K4158" s="14" t="s">
        <v>18594</v>
      </c>
      <c r="L4158" s="14" t="s">
        <v>4450</v>
      </c>
      <c r="M4158" s="16">
        <v>765.8</v>
      </c>
      <c r="N4158" s="16">
        <v>0</v>
      </c>
      <c r="O4158" s="16">
        <v>0</v>
      </c>
      <c r="P4158" s="17"/>
      <c r="Q4158" s="18">
        <v>59.08</v>
      </c>
      <c r="R4158" s="16">
        <v>50.54</v>
      </c>
      <c r="S4158" s="16">
        <v>824.88</v>
      </c>
      <c r="T4158" s="16">
        <v>824.88</v>
      </c>
    </row>
    <row r="4159" spans="1:20" x14ac:dyDescent="0.25">
      <c r="A4159" s="14" t="s">
        <v>18</v>
      </c>
      <c r="B4159" s="14">
        <v>780</v>
      </c>
      <c r="C4159" s="14" t="s">
        <v>23105</v>
      </c>
      <c r="D4159" s="14">
        <v>56654403</v>
      </c>
      <c r="E4159" s="15">
        <v>43556</v>
      </c>
      <c r="F4159" s="54" t="str">
        <f t="shared" si="64"/>
        <v>abril</v>
      </c>
      <c r="G4159" s="14" t="s">
        <v>9715</v>
      </c>
      <c r="H4159" s="14" t="s">
        <v>20</v>
      </c>
      <c r="I4159" s="14" t="s">
        <v>11831</v>
      </c>
      <c r="J4159" s="14" t="s">
        <v>21</v>
      </c>
      <c r="K4159" s="14" t="s">
        <v>18595</v>
      </c>
      <c r="L4159" s="14" t="s">
        <v>2842</v>
      </c>
      <c r="M4159" s="16">
        <v>6763.81</v>
      </c>
      <c r="N4159" s="16">
        <v>0</v>
      </c>
      <c r="O4159" s="16">
        <v>266.94</v>
      </c>
      <c r="P4159" s="17"/>
      <c r="Q4159" s="18">
        <v>266.94</v>
      </c>
      <c r="R4159" s="16">
        <v>266.94</v>
      </c>
      <c r="S4159" s="16">
        <v>7030.75</v>
      </c>
      <c r="T4159" s="16">
        <v>7030.75</v>
      </c>
    </row>
    <row r="4160" spans="1:20" x14ac:dyDescent="0.25">
      <c r="A4160" s="14" t="s">
        <v>18</v>
      </c>
      <c r="B4160" s="14">
        <v>780</v>
      </c>
      <c r="C4160" s="14" t="s">
        <v>23105</v>
      </c>
      <c r="D4160" s="14">
        <v>566582505</v>
      </c>
      <c r="E4160" s="15">
        <v>43556</v>
      </c>
      <c r="F4160" s="54" t="str">
        <f t="shared" si="64"/>
        <v>abril</v>
      </c>
      <c r="G4160" s="14" t="s">
        <v>11465</v>
      </c>
      <c r="H4160" s="14" t="s">
        <v>4451</v>
      </c>
      <c r="I4160" s="14" t="s">
        <v>13511</v>
      </c>
      <c r="J4160" s="14" t="s">
        <v>32</v>
      </c>
      <c r="K4160" s="14" t="s">
        <v>18596</v>
      </c>
      <c r="L4160" s="14" t="s">
        <v>4452</v>
      </c>
      <c r="M4160" s="16">
        <v>4287.6499999999996</v>
      </c>
      <c r="N4160" s="16">
        <v>756.64</v>
      </c>
      <c r="O4160" s="16">
        <v>0</v>
      </c>
      <c r="P4160" s="17">
        <v>534.54999999999995</v>
      </c>
      <c r="Q4160" s="18">
        <v>3029.09</v>
      </c>
      <c r="R4160" s="16">
        <v>3029.09</v>
      </c>
      <c r="S4160" s="16">
        <v>7316.74</v>
      </c>
      <c r="T4160" s="16">
        <v>8853.26</v>
      </c>
    </row>
    <row r="4161" spans="1:20" x14ac:dyDescent="0.25">
      <c r="A4161" s="14" t="s">
        <v>18</v>
      </c>
      <c r="B4161" s="14">
        <v>780</v>
      </c>
      <c r="C4161" s="14" t="s">
        <v>23105</v>
      </c>
      <c r="D4161" s="14">
        <v>566635805</v>
      </c>
      <c r="E4161" s="15">
        <v>43556</v>
      </c>
      <c r="F4161" s="54" t="str">
        <f t="shared" si="64"/>
        <v>abril</v>
      </c>
      <c r="G4161" s="14" t="s">
        <v>9986</v>
      </c>
      <c r="H4161" s="14" t="s">
        <v>4453</v>
      </c>
      <c r="I4161" s="14" t="s">
        <v>13512</v>
      </c>
      <c r="J4161" s="14" t="s">
        <v>32</v>
      </c>
      <c r="K4161" s="14" t="s">
        <v>18597</v>
      </c>
      <c r="L4161" s="14" t="s">
        <v>3531</v>
      </c>
      <c r="M4161" s="16">
        <v>3256.8</v>
      </c>
      <c r="N4161" s="16">
        <v>574.72</v>
      </c>
      <c r="O4161" s="16">
        <v>0</v>
      </c>
      <c r="P4161" s="17">
        <v>5.27</v>
      </c>
      <c r="Q4161" s="18">
        <v>3095.56</v>
      </c>
      <c r="R4161" s="19">
        <v>3095.56</v>
      </c>
      <c r="S4161" s="16">
        <v>6352.36</v>
      </c>
      <c r="T4161" s="16">
        <v>7686.36</v>
      </c>
    </row>
    <row r="4162" spans="1:20" x14ac:dyDescent="0.25">
      <c r="A4162" s="14" t="s">
        <v>18</v>
      </c>
      <c r="B4162" s="14">
        <v>780</v>
      </c>
      <c r="C4162" s="14" t="s">
        <v>23105</v>
      </c>
      <c r="D4162" s="14">
        <v>566663005</v>
      </c>
      <c r="E4162" s="15">
        <v>43556</v>
      </c>
      <c r="F4162" s="54" t="str">
        <f t="shared" si="64"/>
        <v>abril</v>
      </c>
      <c r="G4162" s="14" t="s">
        <v>9987</v>
      </c>
      <c r="H4162" s="14" t="s">
        <v>4454</v>
      </c>
      <c r="I4162" s="14" t="s">
        <v>13513</v>
      </c>
      <c r="J4162" s="14" t="s">
        <v>32</v>
      </c>
      <c r="K4162" s="14" t="s">
        <v>18598</v>
      </c>
      <c r="L4162" s="14" t="s">
        <v>4455</v>
      </c>
      <c r="M4162" s="16">
        <v>3184.51</v>
      </c>
      <c r="N4162" s="16">
        <v>0</v>
      </c>
      <c r="O4162" s="16">
        <v>0</v>
      </c>
      <c r="P4162" s="17"/>
      <c r="Q4162" s="18">
        <v>5183.47</v>
      </c>
      <c r="R4162" s="19">
        <v>5168.38</v>
      </c>
      <c r="S4162" s="16">
        <v>8367.98</v>
      </c>
      <c r="T4162" s="16">
        <v>10125.26</v>
      </c>
    </row>
    <row r="4163" spans="1:20" x14ac:dyDescent="0.25">
      <c r="A4163" s="14" t="s">
        <v>18</v>
      </c>
      <c r="B4163" s="14">
        <v>780</v>
      </c>
      <c r="C4163" s="14" t="s">
        <v>23105</v>
      </c>
      <c r="D4163" s="14">
        <v>5666805505</v>
      </c>
      <c r="E4163" s="15">
        <v>43556</v>
      </c>
      <c r="F4163" s="54" t="str">
        <f t="shared" ref="F4163:F4226" si="65">TEXT(E4163,"MMMM")</f>
        <v>abril</v>
      </c>
      <c r="G4163" s="14" t="s">
        <v>9702</v>
      </c>
      <c r="H4163" s="14" t="s">
        <v>3578</v>
      </c>
      <c r="I4163" s="14" t="s">
        <v>13270</v>
      </c>
      <c r="J4163" s="14" t="s">
        <v>46</v>
      </c>
      <c r="K4163" s="14" t="s">
        <v>18599</v>
      </c>
      <c r="L4163" s="14" t="s">
        <v>1072</v>
      </c>
      <c r="M4163" s="16">
        <v>3519.67</v>
      </c>
      <c r="N4163" s="16">
        <v>621.12</v>
      </c>
      <c r="O4163" s="16">
        <v>0</v>
      </c>
      <c r="P4163" s="17"/>
      <c r="Q4163" s="18">
        <v>570.25</v>
      </c>
      <c r="R4163" s="19">
        <v>570.25</v>
      </c>
      <c r="S4163" s="16">
        <v>4089.92</v>
      </c>
      <c r="T4163" s="16">
        <v>4948.8</v>
      </c>
    </row>
    <row r="4164" spans="1:20" x14ac:dyDescent="0.25">
      <c r="A4164" s="14" t="s">
        <v>18</v>
      </c>
      <c r="B4164" s="14">
        <v>780</v>
      </c>
      <c r="C4164" s="14" t="s">
        <v>23105</v>
      </c>
      <c r="D4164" s="14">
        <v>5663059605</v>
      </c>
      <c r="E4164" s="15">
        <v>43558</v>
      </c>
      <c r="F4164" s="54" t="str">
        <f t="shared" si="65"/>
        <v>abril</v>
      </c>
      <c r="G4164" s="14" t="s">
        <v>9742</v>
      </c>
      <c r="H4164" s="14" t="s">
        <v>20</v>
      </c>
      <c r="I4164" s="14" t="s">
        <v>11831</v>
      </c>
      <c r="J4164" s="14" t="s">
        <v>21</v>
      </c>
      <c r="K4164" s="14" t="s">
        <v>18600</v>
      </c>
      <c r="L4164" s="14" t="s">
        <v>4456</v>
      </c>
      <c r="M4164" s="16">
        <v>0</v>
      </c>
      <c r="N4164" s="16">
        <v>0</v>
      </c>
      <c r="O4164" s="16">
        <v>0</v>
      </c>
      <c r="P4164" s="17"/>
      <c r="Q4164" s="18">
        <v>0</v>
      </c>
      <c r="R4164" s="19"/>
      <c r="S4164" s="16">
        <v>0</v>
      </c>
      <c r="T4164" s="16">
        <v>0</v>
      </c>
    </row>
    <row r="4165" spans="1:20" x14ac:dyDescent="0.25">
      <c r="A4165" s="14" t="s">
        <v>18</v>
      </c>
      <c r="B4165" s="14">
        <v>780</v>
      </c>
      <c r="C4165" s="14" t="s">
        <v>23105</v>
      </c>
      <c r="D4165" s="14">
        <v>56655222</v>
      </c>
      <c r="E4165" s="15">
        <v>43558</v>
      </c>
      <c r="F4165" s="54" t="str">
        <f t="shared" si="65"/>
        <v>abril</v>
      </c>
      <c r="G4165" s="14" t="s">
        <v>8725</v>
      </c>
      <c r="H4165" s="14" t="s">
        <v>20</v>
      </c>
      <c r="I4165" s="14" t="s">
        <v>11831</v>
      </c>
      <c r="J4165" s="14" t="s">
        <v>21</v>
      </c>
      <c r="K4165" s="14" t="s">
        <v>18601</v>
      </c>
      <c r="L4165" s="14" t="s">
        <v>4457</v>
      </c>
      <c r="M4165" s="16">
        <v>0</v>
      </c>
      <c r="N4165" s="16">
        <v>0</v>
      </c>
      <c r="O4165" s="16">
        <v>0</v>
      </c>
      <c r="P4165" s="17"/>
      <c r="Q4165" s="18">
        <v>934.3</v>
      </c>
      <c r="R4165" s="16">
        <v>934.3</v>
      </c>
      <c r="S4165" s="16">
        <v>934.3</v>
      </c>
      <c r="T4165" s="16">
        <v>934.3</v>
      </c>
    </row>
    <row r="4166" spans="1:20" x14ac:dyDescent="0.25">
      <c r="A4166" s="14" t="s">
        <v>18</v>
      </c>
      <c r="B4166" s="14">
        <v>780</v>
      </c>
      <c r="C4166" s="14" t="s">
        <v>23105</v>
      </c>
      <c r="D4166" s="14">
        <v>5666056705</v>
      </c>
      <c r="E4166" s="15">
        <v>43558</v>
      </c>
      <c r="F4166" s="54" t="str">
        <f t="shared" si="65"/>
        <v>abril</v>
      </c>
      <c r="G4166" s="14" t="s">
        <v>9988</v>
      </c>
      <c r="H4166" s="14" t="s">
        <v>4458</v>
      </c>
      <c r="I4166" s="14" t="s">
        <v>13514</v>
      </c>
      <c r="J4166" s="14" t="s">
        <v>32</v>
      </c>
      <c r="K4166" s="14" t="s">
        <v>18602</v>
      </c>
      <c r="L4166" s="14" t="s">
        <v>4459</v>
      </c>
      <c r="M4166" s="16">
        <v>4315.08</v>
      </c>
      <c r="N4166" s="16">
        <v>761.48</v>
      </c>
      <c r="O4166" s="16">
        <v>0</v>
      </c>
      <c r="P4166" s="17">
        <v>392.23</v>
      </c>
      <c r="Q4166" s="18">
        <v>2222.65</v>
      </c>
      <c r="R4166" s="16">
        <v>2222.65</v>
      </c>
      <c r="S4166" s="16">
        <v>6537.73</v>
      </c>
      <c r="T4166" s="16">
        <v>7910.65</v>
      </c>
    </row>
    <row r="4167" spans="1:20" x14ac:dyDescent="0.25">
      <c r="A4167" s="14" t="s">
        <v>18</v>
      </c>
      <c r="B4167" s="14">
        <v>780</v>
      </c>
      <c r="C4167" s="14" t="s">
        <v>23105</v>
      </c>
      <c r="D4167" s="14">
        <v>566605672</v>
      </c>
      <c r="E4167" s="15">
        <v>43558</v>
      </c>
      <c r="F4167" s="54" t="str">
        <f t="shared" si="65"/>
        <v>abril</v>
      </c>
      <c r="G4167" s="14" t="s">
        <v>9988</v>
      </c>
      <c r="H4167" s="14" t="s">
        <v>4458</v>
      </c>
      <c r="I4167" s="14" t="s">
        <v>13514</v>
      </c>
      <c r="J4167" s="14" t="s">
        <v>46</v>
      </c>
      <c r="K4167" s="14" t="s">
        <v>18603</v>
      </c>
      <c r="L4167" s="14" t="s">
        <v>4460</v>
      </c>
      <c r="M4167" s="16">
        <v>0</v>
      </c>
      <c r="N4167" s="16">
        <v>0</v>
      </c>
      <c r="O4167" s="16">
        <v>0</v>
      </c>
      <c r="P4167" s="17">
        <v>2.3199999999999998</v>
      </c>
      <c r="Q4167" s="18">
        <v>1157.18</v>
      </c>
      <c r="R4167" s="19">
        <v>1157.18</v>
      </c>
      <c r="S4167" s="16">
        <v>1157.18</v>
      </c>
      <c r="T4167" s="16">
        <v>1400.19</v>
      </c>
    </row>
    <row r="4168" spans="1:20" x14ac:dyDescent="0.25">
      <c r="A4168" s="14" t="s">
        <v>18</v>
      </c>
      <c r="B4168" s="14">
        <v>780</v>
      </c>
      <c r="C4168" s="14" t="s">
        <v>23105</v>
      </c>
      <c r="D4168" s="14">
        <v>566630405</v>
      </c>
      <c r="E4168" s="15">
        <v>43558</v>
      </c>
      <c r="F4168" s="54" t="str">
        <f t="shared" si="65"/>
        <v>abril</v>
      </c>
      <c r="G4168" s="14" t="s">
        <v>8851</v>
      </c>
      <c r="H4168" s="14" t="s">
        <v>20</v>
      </c>
      <c r="I4168" s="14" t="s">
        <v>11831</v>
      </c>
      <c r="J4168" s="14" t="s">
        <v>21</v>
      </c>
      <c r="K4168" s="14" t="s">
        <v>18604</v>
      </c>
      <c r="L4168" s="14" t="s">
        <v>4461</v>
      </c>
      <c r="M4168" s="16">
        <v>0</v>
      </c>
      <c r="N4168" s="16">
        <v>0</v>
      </c>
      <c r="O4168" s="16">
        <v>0</v>
      </c>
      <c r="P4168" s="17"/>
      <c r="Q4168" s="18">
        <v>0</v>
      </c>
      <c r="R4168" s="19"/>
      <c r="S4168" s="16">
        <v>0</v>
      </c>
      <c r="T4168" s="16">
        <v>0</v>
      </c>
    </row>
    <row r="4169" spans="1:20" x14ac:dyDescent="0.25">
      <c r="A4169" s="14" t="s">
        <v>18</v>
      </c>
      <c r="B4169" s="14">
        <v>780</v>
      </c>
      <c r="C4169" s="14" t="s">
        <v>23105</v>
      </c>
      <c r="D4169" s="14">
        <v>566659905</v>
      </c>
      <c r="E4169" s="15">
        <v>43558</v>
      </c>
      <c r="F4169" s="54" t="str">
        <f t="shared" si="65"/>
        <v>abril</v>
      </c>
      <c r="G4169" s="14" t="s">
        <v>9989</v>
      </c>
      <c r="H4169" s="14" t="s">
        <v>20</v>
      </c>
      <c r="I4169" s="14" t="s">
        <v>11831</v>
      </c>
      <c r="J4169" s="14" t="s">
        <v>21</v>
      </c>
      <c r="K4169" s="14" t="s">
        <v>18605</v>
      </c>
      <c r="L4169" s="14" t="s">
        <v>4462</v>
      </c>
      <c r="M4169" s="16">
        <v>0</v>
      </c>
      <c r="N4169" s="16">
        <v>0</v>
      </c>
      <c r="O4169" s="16">
        <v>0</v>
      </c>
      <c r="P4169" s="17"/>
      <c r="Q4169" s="18">
        <v>934.3</v>
      </c>
      <c r="R4169" s="16">
        <v>929.73</v>
      </c>
      <c r="S4169" s="16">
        <v>934.3</v>
      </c>
      <c r="T4169" s="16">
        <v>934.3</v>
      </c>
    </row>
    <row r="4170" spans="1:20" x14ac:dyDescent="0.25">
      <c r="A4170" s="14" t="s">
        <v>18</v>
      </c>
      <c r="B4170" s="14">
        <v>780</v>
      </c>
      <c r="C4170" s="14" t="s">
        <v>23105</v>
      </c>
      <c r="D4170" s="14">
        <v>5666770505</v>
      </c>
      <c r="E4170" s="15">
        <v>43558</v>
      </c>
      <c r="F4170" s="54" t="str">
        <f t="shared" si="65"/>
        <v>abril</v>
      </c>
      <c r="G4170" s="14" t="s">
        <v>8862</v>
      </c>
      <c r="H4170" s="14" t="s">
        <v>1155</v>
      </c>
      <c r="I4170" s="14" t="s">
        <v>12551</v>
      </c>
      <c r="J4170" s="14" t="s">
        <v>32</v>
      </c>
      <c r="K4170" s="14" t="s">
        <v>18606</v>
      </c>
      <c r="L4170" s="14" t="s">
        <v>4463</v>
      </c>
      <c r="M4170" s="16">
        <v>0</v>
      </c>
      <c r="N4170" s="16">
        <v>0</v>
      </c>
      <c r="O4170" s="16">
        <v>0</v>
      </c>
      <c r="P4170" s="17"/>
      <c r="Q4170" s="18">
        <v>3801.66</v>
      </c>
      <c r="R4170" s="19">
        <v>3801.66</v>
      </c>
      <c r="S4170" s="16">
        <v>3801.66</v>
      </c>
      <c r="T4170" s="16">
        <v>4600.01</v>
      </c>
    </row>
    <row r="4171" spans="1:20" x14ac:dyDescent="0.25">
      <c r="A4171" s="14" t="s">
        <v>18</v>
      </c>
      <c r="B4171" s="14">
        <v>780</v>
      </c>
      <c r="C4171" s="14" t="s">
        <v>23105</v>
      </c>
      <c r="D4171" s="14">
        <v>566683405</v>
      </c>
      <c r="E4171" s="15">
        <v>43558</v>
      </c>
      <c r="F4171" s="54" t="str">
        <f t="shared" si="65"/>
        <v>abril</v>
      </c>
      <c r="G4171" s="14" t="s">
        <v>11466</v>
      </c>
      <c r="H4171" s="14" t="s">
        <v>20</v>
      </c>
      <c r="I4171" s="14" t="s">
        <v>11831</v>
      </c>
      <c r="J4171" s="14" t="s">
        <v>21</v>
      </c>
      <c r="K4171" s="14" t="s">
        <v>18607</v>
      </c>
      <c r="L4171" s="14" t="s">
        <v>946</v>
      </c>
      <c r="M4171" s="16">
        <v>1056.6600000000001</v>
      </c>
      <c r="N4171" s="16">
        <v>0</v>
      </c>
      <c r="O4171" s="16">
        <v>0</v>
      </c>
      <c r="P4171" s="17"/>
      <c r="Q4171" s="18">
        <v>3336.78</v>
      </c>
      <c r="R4171" s="16">
        <v>3309.59</v>
      </c>
      <c r="S4171" s="16">
        <v>4393.4399999999996</v>
      </c>
      <c r="T4171" s="16">
        <v>4393.4399999999996</v>
      </c>
    </row>
    <row r="4172" spans="1:20" x14ac:dyDescent="0.25">
      <c r="A4172" s="14" t="s">
        <v>18</v>
      </c>
      <c r="B4172" s="14">
        <v>780</v>
      </c>
      <c r="C4172" s="14" t="s">
        <v>23105</v>
      </c>
      <c r="D4172" s="14">
        <v>56668342</v>
      </c>
      <c r="E4172" s="15">
        <v>43558</v>
      </c>
      <c r="F4172" s="54" t="str">
        <f t="shared" si="65"/>
        <v>abril</v>
      </c>
      <c r="G4172" s="14" t="s">
        <v>11466</v>
      </c>
      <c r="H4172" s="14" t="s">
        <v>4464</v>
      </c>
      <c r="I4172" s="14" t="s">
        <v>13515</v>
      </c>
      <c r="J4172" s="14" t="s">
        <v>32</v>
      </c>
      <c r="K4172" s="14" t="s">
        <v>18608</v>
      </c>
      <c r="L4172" s="14" t="s">
        <v>4465</v>
      </c>
      <c r="M4172" s="16">
        <v>3657.31</v>
      </c>
      <c r="N4172" s="16">
        <v>0</v>
      </c>
      <c r="O4172" s="16">
        <v>0</v>
      </c>
      <c r="P4172" s="17"/>
      <c r="Q4172" s="18">
        <v>1900.83</v>
      </c>
      <c r="R4172" s="16">
        <v>1897.46</v>
      </c>
      <c r="S4172" s="16">
        <v>5558.14</v>
      </c>
      <c r="T4172" s="16">
        <v>6725.35</v>
      </c>
    </row>
    <row r="4173" spans="1:20" x14ac:dyDescent="0.25">
      <c r="A4173" s="14" t="s">
        <v>18</v>
      </c>
      <c r="B4173" s="14">
        <v>780</v>
      </c>
      <c r="C4173" s="14" t="s">
        <v>23105</v>
      </c>
      <c r="D4173" s="14">
        <v>5666970505</v>
      </c>
      <c r="E4173" s="15">
        <v>43558</v>
      </c>
      <c r="F4173" s="54" t="str">
        <f t="shared" si="65"/>
        <v>abril</v>
      </c>
      <c r="G4173" s="14" t="s">
        <v>9990</v>
      </c>
      <c r="H4173" s="14" t="s">
        <v>4466</v>
      </c>
      <c r="I4173" s="14" t="s">
        <v>13516</v>
      </c>
      <c r="J4173" s="14" t="s">
        <v>32</v>
      </c>
      <c r="K4173" s="14" t="s">
        <v>18609</v>
      </c>
      <c r="L4173" s="14" t="s">
        <v>4467</v>
      </c>
      <c r="M4173" s="16">
        <v>0</v>
      </c>
      <c r="N4173" s="16">
        <v>0</v>
      </c>
      <c r="O4173" s="16">
        <v>0</v>
      </c>
      <c r="P4173" s="17"/>
      <c r="Q4173" s="18">
        <v>1900.83</v>
      </c>
      <c r="R4173" s="16">
        <v>1886.34</v>
      </c>
      <c r="S4173" s="16">
        <v>1900.83</v>
      </c>
      <c r="T4173" s="16">
        <v>2300</v>
      </c>
    </row>
    <row r="4174" spans="1:20" x14ac:dyDescent="0.25">
      <c r="A4174" s="14" t="s">
        <v>18</v>
      </c>
      <c r="B4174" s="14">
        <v>780</v>
      </c>
      <c r="C4174" s="14" t="s">
        <v>23105</v>
      </c>
      <c r="D4174" s="14">
        <v>56622662</v>
      </c>
      <c r="E4174" s="15">
        <v>43559</v>
      </c>
      <c r="F4174" s="54" t="str">
        <f t="shared" si="65"/>
        <v>abril</v>
      </c>
      <c r="G4174" s="14" t="s">
        <v>9675</v>
      </c>
      <c r="H4174" s="14" t="s">
        <v>20</v>
      </c>
      <c r="I4174" s="14" t="s">
        <v>11831</v>
      </c>
      <c r="J4174" s="14" t="s">
        <v>21</v>
      </c>
      <c r="K4174" s="14" t="s">
        <v>18610</v>
      </c>
      <c r="L4174" s="14" t="s">
        <v>4468</v>
      </c>
      <c r="M4174" s="16">
        <v>0</v>
      </c>
      <c r="N4174" s="16">
        <v>0</v>
      </c>
      <c r="O4174" s="16">
        <v>0</v>
      </c>
      <c r="P4174" s="17"/>
      <c r="Q4174" s="18">
        <v>0</v>
      </c>
      <c r="R4174" s="16"/>
      <c r="S4174" s="16">
        <v>0</v>
      </c>
      <c r="T4174" s="16">
        <v>0</v>
      </c>
    </row>
    <row r="4175" spans="1:20" x14ac:dyDescent="0.25">
      <c r="A4175" s="14" t="s">
        <v>18</v>
      </c>
      <c r="B4175" s="14">
        <v>780</v>
      </c>
      <c r="C4175" s="14" t="s">
        <v>23105</v>
      </c>
      <c r="D4175" s="14">
        <v>56622664</v>
      </c>
      <c r="E4175" s="15">
        <v>43559</v>
      </c>
      <c r="F4175" s="54" t="str">
        <f t="shared" si="65"/>
        <v>abril</v>
      </c>
      <c r="G4175" s="14" t="s">
        <v>9675</v>
      </c>
      <c r="H4175" s="14" t="s">
        <v>20</v>
      </c>
      <c r="I4175" s="14" t="s">
        <v>11831</v>
      </c>
      <c r="J4175" s="14" t="s">
        <v>21</v>
      </c>
      <c r="K4175" s="14" t="s">
        <v>18611</v>
      </c>
      <c r="L4175" s="14" t="s">
        <v>400</v>
      </c>
      <c r="M4175" s="16">
        <v>16696.259999999998</v>
      </c>
      <c r="N4175" s="16">
        <v>0</v>
      </c>
      <c r="O4175" s="16">
        <v>5605.78</v>
      </c>
      <c r="P4175" s="17"/>
      <c r="Q4175" s="18">
        <v>5605.78</v>
      </c>
      <c r="R4175" s="16">
        <v>5605.78</v>
      </c>
      <c r="S4175" s="16">
        <v>22302.04</v>
      </c>
      <c r="T4175" s="16">
        <v>22302.04</v>
      </c>
    </row>
    <row r="4176" spans="1:20" x14ac:dyDescent="0.25">
      <c r="A4176" s="14" t="s">
        <v>18</v>
      </c>
      <c r="B4176" s="14">
        <v>780</v>
      </c>
      <c r="C4176" s="14" t="s">
        <v>23105</v>
      </c>
      <c r="D4176" s="14">
        <v>566359005</v>
      </c>
      <c r="E4176" s="15">
        <v>43559</v>
      </c>
      <c r="F4176" s="54" t="str">
        <f t="shared" si="65"/>
        <v>abril</v>
      </c>
      <c r="G4176" s="14" t="s">
        <v>9991</v>
      </c>
      <c r="H4176" s="14" t="s">
        <v>4469</v>
      </c>
      <c r="I4176" s="14" t="s">
        <v>12028</v>
      </c>
      <c r="J4176" s="14" t="s">
        <v>32</v>
      </c>
      <c r="K4176" s="14" t="s">
        <v>18612</v>
      </c>
      <c r="L4176" s="14" t="s">
        <v>4470</v>
      </c>
      <c r="M4176" s="16">
        <v>4681.47</v>
      </c>
      <c r="N4176" s="16">
        <v>826.14</v>
      </c>
      <c r="O4176" s="16">
        <v>0</v>
      </c>
      <c r="P4176" s="17"/>
      <c r="Q4176" s="18">
        <v>2776.86</v>
      </c>
      <c r="R4176" s="16">
        <v>2776.86</v>
      </c>
      <c r="S4176" s="16">
        <v>7458.33</v>
      </c>
      <c r="T4176" s="16">
        <v>9248.33</v>
      </c>
    </row>
    <row r="4177" spans="1:20" x14ac:dyDescent="0.25">
      <c r="A4177" s="14" t="s">
        <v>18</v>
      </c>
      <c r="B4177" s="14">
        <v>780</v>
      </c>
      <c r="C4177" s="14" t="s">
        <v>23105</v>
      </c>
      <c r="D4177" s="14">
        <v>5664005805</v>
      </c>
      <c r="E4177" s="15">
        <v>43559</v>
      </c>
      <c r="F4177" s="54" t="str">
        <f t="shared" si="65"/>
        <v>abril</v>
      </c>
      <c r="G4177" s="14" t="s">
        <v>9992</v>
      </c>
      <c r="H4177" s="14" t="s">
        <v>20</v>
      </c>
      <c r="I4177" s="14" t="s">
        <v>11831</v>
      </c>
      <c r="J4177" s="14" t="s">
        <v>21</v>
      </c>
      <c r="K4177" s="14" t="s">
        <v>18613</v>
      </c>
      <c r="L4177" s="14" t="s">
        <v>4471</v>
      </c>
      <c r="M4177" s="16">
        <v>0</v>
      </c>
      <c r="N4177" s="16">
        <v>0</v>
      </c>
      <c r="O4177" s="16">
        <v>0</v>
      </c>
      <c r="P4177" s="17"/>
      <c r="Q4177" s="18">
        <v>0</v>
      </c>
      <c r="R4177" s="16"/>
      <c r="S4177" s="16">
        <v>0</v>
      </c>
      <c r="T4177" s="16">
        <v>0</v>
      </c>
    </row>
    <row r="4178" spans="1:20" x14ac:dyDescent="0.25">
      <c r="A4178" s="14" t="s">
        <v>18</v>
      </c>
      <c r="B4178" s="14">
        <v>780</v>
      </c>
      <c r="C4178" s="14" t="s">
        <v>23105</v>
      </c>
      <c r="D4178" s="14">
        <v>566400582</v>
      </c>
      <c r="E4178" s="15">
        <v>43559</v>
      </c>
      <c r="F4178" s="54" t="str">
        <f t="shared" si="65"/>
        <v>abril</v>
      </c>
      <c r="G4178" s="14" t="s">
        <v>9992</v>
      </c>
      <c r="H4178" s="14" t="s">
        <v>20</v>
      </c>
      <c r="I4178" s="14" t="s">
        <v>11831</v>
      </c>
      <c r="J4178" s="14" t="s">
        <v>21</v>
      </c>
      <c r="K4178" s="14" t="s">
        <v>18614</v>
      </c>
      <c r="L4178" s="14" t="s">
        <v>936</v>
      </c>
      <c r="M4178" s="16">
        <v>0</v>
      </c>
      <c r="N4178" s="16">
        <v>0</v>
      </c>
      <c r="O4178" s="16">
        <v>0</v>
      </c>
      <c r="P4178" s="17"/>
      <c r="Q4178" s="18">
        <v>0</v>
      </c>
      <c r="R4178" s="16"/>
      <c r="S4178" s="16">
        <v>0</v>
      </c>
      <c r="T4178" s="16">
        <v>0</v>
      </c>
    </row>
    <row r="4179" spans="1:20" x14ac:dyDescent="0.25">
      <c r="A4179" s="14" t="s">
        <v>18</v>
      </c>
      <c r="B4179" s="14">
        <v>780</v>
      </c>
      <c r="C4179" s="14" t="s">
        <v>23105</v>
      </c>
      <c r="D4179" s="14">
        <v>566400583</v>
      </c>
      <c r="E4179" s="15">
        <v>43559</v>
      </c>
      <c r="F4179" s="54" t="str">
        <f t="shared" si="65"/>
        <v>abril</v>
      </c>
      <c r="G4179" s="14" t="s">
        <v>9992</v>
      </c>
      <c r="H4179" s="14" t="s">
        <v>20</v>
      </c>
      <c r="I4179" s="14" t="s">
        <v>11831</v>
      </c>
      <c r="J4179" s="14" t="s">
        <v>21</v>
      </c>
      <c r="K4179" s="14" t="s">
        <v>18615</v>
      </c>
      <c r="L4179" s="14" t="s">
        <v>4472</v>
      </c>
      <c r="M4179" s="16">
        <v>0</v>
      </c>
      <c r="N4179" s="16">
        <v>0</v>
      </c>
      <c r="O4179" s="16">
        <v>0</v>
      </c>
      <c r="P4179" s="17"/>
      <c r="Q4179" s="18">
        <v>0</v>
      </c>
      <c r="R4179" s="16"/>
      <c r="S4179" s="16">
        <v>0</v>
      </c>
      <c r="T4179" s="16">
        <v>0</v>
      </c>
    </row>
    <row r="4180" spans="1:20" x14ac:dyDescent="0.25">
      <c r="A4180" s="14" t="s">
        <v>18</v>
      </c>
      <c r="B4180" s="14">
        <v>780</v>
      </c>
      <c r="C4180" s="14" t="s">
        <v>23105</v>
      </c>
      <c r="D4180" s="14">
        <v>566400584</v>
      </c>
      <c r="E4180" s="15">
        <v>43559</v>
      </c>
      <c r="F4180" s="54" t="str">
        <f t="shared" si="65"/>
        <v>abril</v>
      </c>
      <c r="G4180" s="14" t="s">
        <v>9992</v>
      </c>
      <c r="H4180" s="14" t="s">
        <v>20</v>
      </c>
      <c r="I4180" s="14" t="s">
        <v>11831</v>
      </c>
      <c r="J4180" s="14" t="s">
        <v>21</v>
      </c>
      <c r="K4180" s="14" t="s">
        <v>18616</v>
      </c>
      <c r="L4180" s="14" t="s">
        <v>4473</v>
      </c>
      <c r="M4180" s="16">
        <v>0</v>
      </c>
      <c r="N4180" s="16">
        <v>0</v>
      </c>
      <c r="O4180" s="16">
        <v>0</v>
      </c>
      <c r="P4180" s="17"/>
      <c r="Q4180" s="18">
        <v>0</v>
      </c>
      <c r="R4180" s="16"/>
      <c r="S4180" s="16">
        <v>0</v>
      </c>
      <c r="T4180" s="16">
        <v>0</v>
      </c>
    </row>
    <row r="4181" spans="1:20" x14ac:dyDescent="0.25">
      <c r="A4181" s="14" t="s">
        <v>18</v>
      </c>
      <c r="B4181" s="14">
        <v>780</v>
      </c>
      <c r="C4181" s="14" t="s">
        <v>23105</v>
      </c>
      <c r="D4181" s="14">
        <v>566400585</v>
      </c>
      <c r="E4181" s="15">
        <v>43559</v>
      </c>
      <c r="F4181" s="54" t="str">
        <f t="shared" si="65"/>
        <v>abril</v>
      </c>
      <c r="G4181" s="14" t="s">
        <v>9992</v>
      </c>
      <c r="H4181" s="14" t="s">
        <v>20</v>
      </c>
      <c r="I4181" s="14" t="s">
        <v>11831</v>
      </c>
      <c r="J4181" s="14" t="s">
        <v>21</v>
      </c>
      <c r="K4181" s="14" t="s">
        <v>18617</v>
      </c>
      <c r="L4181" s="14" t="s">
        <v>4474</v>
      </c>
      <c r="M4181" s="16">
        <v>0</v>
      </c>
      <c r="N4181" s="16">
        <v>0</v>
      </c>
      <c r="O4181" s="16">
        <v>0</v>
      </c>
      <c r="P4181" s="17"/>
      <c r="Q4181" s="18">
        <v>0</v>
      </c>
      <c r="R4181" s="16"/>
      <c r="S4181" s="16">
        <v>0</v>
      </c>
      <c r="T4181" s="16">
        <v>0</v>
      </c>
    </row>
    <row r="4182" spans="1:20" x14ac:dyDescent="0.25">
      <c r="A4182" s="14" t="s">
        <v>18</v>
      </c>
      <c r="B4182" s="14">
        <v>780</v>
      </c>
      <c r="C4182" s="14" t="s">
        <v>23105</v>
      </c>
      <c r="D4182" s="14">
        <v>566400586</v>
      </c>
      <c r="E4182" s="15">
        <v>43559</v>
      </c>
      <c r="F4182" s="54" t="str">
        <f t="shared" si="65"/>
        <v>abril</v>
      </c>
      <c r="G4182" s="14" t="s">
        <v>9992</v>
      </c>
      <c r="H4182" s="14" t="s">
        <v>20</v>
      </c>
      <c r="I4182" s="14" t="s">
        <v>11831</v>
      </c>
      <c r="J4182" s="14" t="s">
        <v>21</v>
      </c>
      <c r="K4182" s="14" t="s">
        <v>18618</v>
      </c>
      <c r="L4182" s="14" t="s">
        <v>4475</v>
      </c>
      <c r="M4182" s="16">
        <v>0</v>
      </c>
      <c r="N4182" s="16">
        <v>0</v>
      </c>
      <c r="O4182" s="16">
        <v>0</v>
      </c>
      <c r="P4182" s="17"/>
      <c r="Q4182" s="18">
        <v>0</v>
      </c>
      <c r="R4182" s="16"/>
      <c r="S4182" s="16">
        <v>0</v>
      </c>
      <c r="T4182" s="16">
        <v>0</v>
      </c>
    </row>
    <row r="4183" spans="1:20" x14ac:dyDescent="0.25">
      <c r="A4183" s="14" t="s">
        <v>18</v>
      </c>
      <c r="B4183" s="14">
        <v>780</v>
      </c>
      <c r="C4183" s="14" t="s">
        <v>23105</v>
      </c>
      <c r="D4183" s="14">
        <v>56645452</v>
      </c>
      <c r="E4183" s="15">
        <v>43559</v>
      </c>
      <c r="F4183" s="54" t="str">
        <f t="shared" si="65"/>
        <v>abril</v>
      </c>
      <c r="G4183" s="14" t="s">
        <v>9711</v>
      </c>
      <c r="H4183" s="14" t="s">
        <v>20</v>
      </c>
      <c r="I4183" s="14" t="s">
        <v>11831</v>
      </c>
      <c r="J4183" s="14" t="s">
        <v>21</v>
      </c>
      <c r="K4183" s="14" t="s">
        <v>18619</v>
      </c>
      <c r="L4183" s="14" t="s">
        <v>4476</v>
      </c>
      <c r="M4183" s="16">
        <v>0</v>
      </c>
      <c r="N4183" s="16">
        <v>0</v>
      </c>
      <c r="O4183" s="16">
        <v>0</v>
      </c>
      <c r="P4183" s="17"/>
      <c r="Q4183" s="18">
        <v>0</v>
      </c>
      <c r="R4183" s="19"/>
      <c r="S4183" s="16">
        <v>0</v>
      </c>
      <c r="T4183" s="16">
        <v>0</v>
      </c>
    </row>
    <row r="4184" spans="1:20" x14ac:dyDescent="0.25">
      <c r="A4184" s="14" t="s">
        <v>18</v>
      </c>
      <c r="B4184" s="14">
        <v>780</v>
      </c>
      <c r="C4184" s="14" t="s">
        <v>23105</v>
      </c>
      <c r="D4184" s="14">
        <v>566552205</v>
      </c>
      <c r="E4184" s="15">
        <v>43559</v>
      </c>
      <c r="F4184" s="54" t="str">
        <f t="shared" si="65"/>
        <v>abril</v>
      </c>
      <c r="G4184" s="14" t="s">
        <v>8725</v>
      </c>
      <c r="H4184" s="14" t="s">
        <v>20</v>
      </c>
      <c r="I4184" s="14" t="s">
        <v>11831</v>
      </c>
      <c r="J4184" s="14" t="s">
        <v>21</v>
      </c>
      <c r="K4184" s="14" t="s">
        <v>18620</v>
      </c>
      <c r="L4184" s="14" t="s">
        <v>3366</v>
      </c>
      <c r="M4184" s="16">
        <v>20411.63</v>
      </c>
      <c r="N4184" s="16">
        <v>0</v>
      </c>
      <c r="O4184" s="16">
        <v>934.3</v>
      </c>
      <c r="P4184" s="17"/>
      <c r="Q4184" s="18">
        <v>934.3</v>
      </c>
      <c r="R4184" s="16">
        <v>934.3</v>
      </c>
      <c r="S4184" s="16">
        <v>21345.93</v>
      </c>
      <c r="T4184" s="16">
        <v>21345.93</v>
      </c>
    </row>
    <row r="4185" spans="1:20" x14ac:dyDescent="0.25">
      <c r="A4185" s="14" t="s">
        <v>18</v>
      </c>
      <c r="B4185" s="14">
        <v>780</v>
      </c>
      <c r="C4185" s="14" t="s">
        <v>23105</v>
      </c>
      <c r="D4185" s="14">
        <v>566605673</v>
      </c>
      <c r="E4185" s="15">
        <v>43559</v>
      </c>
      <c r="F4185" s="54" t="str">
        <f t="shared" si="65"/>
        <v>abril</v>
      </c>
      <c r="G4185" s="14" t="s">
        <v>9988</v>
      </c>
      <c r="H4185" s="14" t="s">
        <v>20</v>
      </c>
      <c r="I4185" s="14" t="s">
        <v>11831</v>
      </c>
      <c r="J4185" s="14" t="s">
        <v>21</v>
      </c>
      <c r="K4185" s="14" t="s">
        <v>18621</v>
      </c>
      <c r="L4185" s="14" t="s">
        <v>4477</v>
      </c>
      <c r="M4185" s="16">
        <v>0</v>
      </c>
      <c r="N4185" s="16">
        <v>0</v>
      </c>
      <c r="O4185" s="16">
        <v>0</v>
      </c>
      <c r="P4185" s="17"/>
      <c r="Q4185" s="18">
        <v>266.94</v>
      </c>
      <c r="R4185" s="16">
        <v>266.94</v>
      </c>
      <c r="S4185" s="16">
        <v>266.94</v>
      </c>
      <c r="T4185" s="16">
        <v>266.94</v>
      </c>
    </row>
    <row r="4186" spans="1:20" x14ac:dyDescent="0.25">
      <c r="A4186" s="14" t="s">
        <v>18</v>
      </c>
      <c r="B4186" s="14">
        <v>780</v>
      </c>
      <c r="C4186" s="14" t="s">
        <v>23105</v>
      </c>
      <c r="D4186" s="14">
        <v>566620505</v>
      </c>
      <c r="E4186" s="15">
        <v>43559</v>
      </c>
      <c r="F4186" s="54" t="str">
        <f t="shared" si="65"/>
        <v>abril</v>
      </c>
      <c r="G4186" s="14" t="s">
        <v>9993</v>
      </c>
      <c r="H4186" s="14" t="s">
        <v>20</v>
      </c>
      <c r="I4186" s="14" t="s">
        <v>11831</v>
      </c>
      <c r="J4186" s="14" t="s">
        <v>21</v>
      </c>
      <c r="K4186" s="14" t="s">
        <v>18622</v>
      </c>
      <c r="L4186" s="14" t="s">
        <v>4478</v>
      </c>
      <c r="M4186" s="16">
        <v>0</v>
      </c>
      <c r="N4186" s="16">
        <v>0</v>
      </c>
      <c r="O4186" s="16">
        <v>0</v>
      </c>
      <c r="P4186" s="17"/>
      <c r="Q4186" s="18">
        <v>667.36</v>
      </c>
      <c r="R4186" s="16">
        <v>667.36</v>
      </c>
      <c r="S4186" s="16">
        <v>667.36</v>
      </c>
      <c r="T4186" s="16">
        <v>667.36</v>
      </c>
    </row>
    <row r="4187" spans="1:20" x14ac:dyDescent="0.25">
      <c r="A4187" s="14" t="s">
        <v>18</v>
      </c>
      <c r="B4187" s="14">
        <v>780</v>
      </c>
      <c r="C4187" s="14" t="s">
        <v>23105</v>
      </c>
      <c r="D4187" s="14">
        <v>56662052</v>
      </c>
      <c r="E4187" s="15">
        <v>43559</v>
      </c>
      <c r="F4187" s="54" t="str">
        <f t="shared" si="65"/>
        <v>abril</v>
      </c>
      <c r="G4187" s="14" t="s">
        <v>9993</v>
      </c>
      <c r="H4187" s="14" t="s">
        <v>20</v>
      </c>
      <c r="I4187" s="14" t="s">
        <v>11831</v>
      </c>
      <c r="J4187" s="14" t="s">
        <v>21</v>
      </c>
      <c r="K4187" s="14" t="s">
        <v>18623</v>
      </c>
      <c r="L4187" s="14" t="s">
        <v>2554</v>
      </c>
      <c r="M4187" s="16">
        <v>0</v>
      </c>
      <c r="N4187" s="16">
        <v>0</v>
      </c>
      <c r="O4187" s="16">
        <v>0</v>
      </c>
      <c r="P4187" s="17"/>
      <c r="Q4187" s="18">
        <v>934.3</v>
      </c>
      <c r="R4187" s="16">
        <v>934.3</v>
      </c>
      <c r="S4187" s="16">
        <v>934.3</v>
      </c>
      <c r="T4187" s="16">
        <v>934.3</v>
      </c>
    </row>
    <row r="4188" spans="1:20" x14ac:dyDescent="0.25">
      <c r="A4188" s="14" t="s">
        <v>18</v>
      </c>
      <c r="B4188" s="14">
        <v>780</v>
      </c>
      <c r="C4188" s="14" t="s">
        <v>23105</v>
      </c>
      <c r="D4188" s="14">
        <v>566664505</v>
      </c>
      <c r="E4188" s="15">
        <v>43559</v>
      </c>
      <c r="F4188" s="54" t="str">
        <f t="shared" si="65"/>
        <v>abril</v>
      </c>
      <c r="G4188" s="14" t="s">
        <v>9994</v>
      </c>
      <c r="H4188" s="14" t="s">
        <v>4479</v>
      </c>
      <c r="I4188" s="14" t="s">
        <v>13517</v>
      </c>
      <c r="J4188" s="14" t="s">
        <v>32</v>
      </c>
      <c r="K4188" s="14" t="s">
        <v>18624</v>
      </c>
      <c r="L4188" s="14" t="s">
        <v>955</v>
      </c>
      <c r="M4188" s="16">
        <v>4305.3500000000004</v>
      </c>
      <c r="N4188" s="16">
        <v>759.76</v>
      </c>
      <c r="O4188" s="16">
        <v>0</v>
      </c>
      <c r="P4188" s="17">
        <v>3.69</v>
      </c>
      <c r="Q4188" s="18">
        <v>6151.68</v>
      </c>
      <c r="R4188" s="16">
        <v>6131.83</v>
      </c>
      <c r="S4188" s="16">
        <v>10457.030000000001</v>
      </c>
      <c r="T4188" s="16">
        <v>12653.01</v>
      </c>
    </row>
    <row r="4189" spans="1:20" x14ac:dyDescent="0.25">
      <c r="A4189" s="14" t="s">
        <v>18</v>
      </c>
      <c r="B4189" s="14">
        <v>780</v>
      </c>
      <c r="C4189" s="14" t="s">
        <v>23105</v>
      </c>
      <c r="D4189" s="14">
        <v>56666452</v>
      </c>
      <c r="E4189" s="15">
        <v>43559</v>
      </c>
      <c r="F4189" s="54" t="str">
        <f t="shared" si="65"/>
        <v>abril</v>
      </c>
      <c r="G4189" s="14" t="s">
        <v>9994</v>
      </c>
      <c r="H4189" s="14" t="s">
        <v>20</v>
      </c>
      <c r="I4189" s="14" t="s">
        <v>11831</v>
      </c>
      <c r="J4189" s="14" t="s">
        <v>21</v>
      </c>
      <c r="K4189" s="14" t="s">
        <v>18625</v>
      </c>
      <c r="L4189" s="14" t="s">
        <v>4480</v>
      </c>
      <c r="M4189" s="16">
        <v>0</v>
      </c>
      <c r="N4189" s="16">
        <v>0</v>
      </c>
      <c r="O4189" s="16">
        <v>0</v>
      </c>
      <c r="P4189" s="17"/>
      <c r="Q4189" s="18">
        <v>3737.19</v>
      </c>
      <c r="R4189" s="16">
        <v>3727.66</v>
      </c>
      <c r="S4189" s="16">
        <v>3737.19</v>
      </c>
      <c r="T4189" s="16">
        <v>3737.19</v>
      </c>
    </row>
    <row r="4190" spans="1:20" x14ac:dyDescent="0.25">
      <c r="A4190" s="14" t="s">
        <v>18</v>
      </c>
      <c r="B4190" s="14">
        <v>780</v>
      </c>
      <c r="C4190" s="14" t="s">
        <v>23105</v>
      </c>
      <c r="D4190" s="14">
        <v>566676805</v>
      </c>
      <c r="E4190" s="15">
        <v>43559</v>
      </c>
      <c r="F4190" s="54" t="str">
        <f t="shared" si="65"/>
        <v>abril</v>
      </c>
      <c r="G4190" s="14" t="s">
        <v>11467</v>
      </c>
      <c r="H4190" s="14" t="s">
        <v>4481</v>
      </c>
      <c r="I4190" s="14" t="s">
        <v>13518</v>
      </c>
      <c r="J4190" s="14" t="s">
        <v>32</v>
      </c>
      <c r="K4190" s="14" t="s">
        <v>18626</v>
      </c>
      <c r="L4190" s="14" t="s">
        <v>4482</v>
      </c>
      <c r="M4190" s="16">
        <v>803.47</v>
      </c>
      <c r="N4190" s="16">
        <v>141.78</v>
      </c>
      <c r="O4190" s="16">
        <v>0</v>
      </c>
      <c r="P4190" s="17">
        <v>5.29</v>
      </c>
      <c r="Q4190" s="18">
        <v>1097.19</v>
      </c>
      <c r="R4190" s="16">
        <v>1072.97</v>
      </c>
      <c r="S4190" s="16">
        <v>1900.66</v>
      </c>
      <c r="T4190" s="16">
        <v>2299.8000000000002</v>
      </c>
    </row>
    <row r="4191" spans="1:20" x14ac:dyDescent="0.25">
      <c r="A4191" s="14" t="s">
        <v>18</v>
      </c>
      <c r="B4191" s="14">
        <v>780</v>
      </c>
      <c r="C4191" s="14" t="s">
        <v>23105</v>
      </c>
      <c r="D4191" s="14">
        <v>566709905</v>
      </c>
      <c r="E4191" s="15">
        <v>43559</v>
      </c>
      <c r="F4191" s="54" t="str">
        <f t="shared" si="65"/>
        <v>abril</v>
      </c>
      <c r="G4191" s="14" t="s">
        <v>9742</v>
      </c>
      <c r="H4191" s="14" t="s">
        <v>20</v>
      </c>
      <c r="I4191" s="14" t="s">
        <v>11831</v>
      </c>
      <c r="J4191" s="14" t="s">
        <v>21</v>
      </c>
      <c r="K4191" s="14" t="s">
        <v>18627</v>
      </c>
      <c r="L4191" s="14" t="s">
        <v>3174</v>
      </c>
      <c r="M4191" s="16">
        <v>2774.53</v>
      </c>
      <c r="N4191" s="16">
        <v>0</v>
      </c>
      <c r="O4191" s="16">
        <v>1334.71</v>
      </c>
      <c r="P4191" s="17"/>
      <c r="Q4191" s="18">
        <v>1334.71</v>
      </c>
      <c r="R4191" s="16">
        <v>1334.71</v>
      </c>
      <c r="S4191" s="16">
        <v>4109.24</v>
      </c>
      <c r="T4191" s="16">
        <v>4109.24</v>
      </c>
    </row>
    <row r="4192" spans="1:20" x14ac:dyDescent="0.25">
      <c r="A4192" s="14" t="s">
        <v>18</v>
      </c>
      <c r="B4192" s="14">
        <v>780</v>
      </c>
      <c r="C4192" s="14" t="s">
        <v>23105</v>
      </c>
      <c r="D4192" s="14">
        <v>5667054505</v>
      </c>
      <c r="E4192" s="15">
        <v>43559</v>
      </c>
      <c r="F4192" s="54" t="str">
        <f t="shared" si="65"/>
        <v>abril</v>
      </c>
      <c r="G4192" s="14" t="s">
        <v>11149</v>
      </c>
      <c r="H4192" s="14" t="s">
        <v>20</v>
      </c>
      <c r="I4192" s="14" t="s">
        <v>11831</v>
      </c>
      <c r="J4192" s="14" t="s">
        <v>21</v>
      </c>
      <c r="K4192" s="14" t="s">
        <v>18628</v>
      </c>
      <c r="L4192" s="14" t="s">
        <v>4483</v>
      </c>
      <c r="M4192" s="16">
        <v>4637.53</v>
      </c>
      <c r="N4192" s="16">
        <v>0</v>
      </c>
      <c r="O4192" s="16">
        <v>0</v>
      </c>
      <c r="P4192" s="17"/>
      <c r="Q4192" s="18">
        <v>0</v>
      </c>
      <c r="R4192" s="19"/>
      <c r="S4192" s="16">
        <v>4637.53</v>
      </c>
      <c r="T4192" s="16">
        <v>4637.53</v>
      </c>
    </row>
    <row r="4193" spans="1:20" x14ac:dyDescent="0.25">
      <c r="A4193" s="14" t="s">
        <v>18</v>
      </c>
      <c r="B4193" s="14">
        <v>780</v>
      </c>
      <c r="C4193" s="14" t="s">
        <v>23105</v>
      </c>
      <c r="D4193" s="14">
        <v>5638050502</v>
      </c>
      <c r="E4193" s="15">
        <v>43560</v>
      </c>
      <c r="F4193" s="54" t="str">
        <f t="shared" si="65"/>
        <v>abril</v>
      </c>
      <c r="G4193" s="14" t="s">
        <v>9995</v>
      </c>
      <c r="H4193" s="14" t="s">
        <v>23</v>
      </c>
      <c r="I4193" s="14" t="s">
        <v>12199</v>
      </c>
      <c r="J4193" s="14" t="s">
        <v>25</v>
      </c>
      <c r="K4193" s="14" t="s">
        <v>18629</v>
      </c>
      <c r="L4193" s="14" t="s">
        <v>4484</v>
      </c>
      <c r="M4193" s="16">
        <v>0</v>
      </c>
      <c r="N4193" s="16">
        <v>0</v>
      </c>
      <c r="O4193" s="16">
        <v>0</v>
      </c>
      <c r="P4193" s="17"/>
      <c r="Q4193" s="18">
        <v>137.4</v>
      </c>
      <c r="R4193" s="19">
        <v>137.4</v>
      </c>
      <c r="S4193" s="16">
        <v>137.4</v>
      </c>
      <c r="T4193" s="16">
        <v>137.4</v>
      </c>
    </row>
    <row r="4194" spans="1:20" x14ac:dyDescent="0.25">
      <c r="A4194" s="14" t="s">
        <v>18</v>
      </c>
      <c r="B4194" s="14">
        <v>780</v>
      </c>
      <c r="C4194" s="14" t="s">
        <v>23105</v>
      </c>
      <c r="D4194" s="14">
        <v>563875305</v>
      </c>
      <c r="E4194" s="15">
        <v>43560</v>
      </c>
      <c r="F4194" s="54" t="str">
        <f t="shared" si="65"/>
        <v>abril</v>
      </c>
      <c r="G4194" s="14" t="s">
        <v>9996</v>
      </c>
      <c r="H4194" s="14" t="s">
        <v>23</v>
      </c>
      <c r="I4194" s="14" t="s">
        <v>12199</v>
      </c>
      <c r="J4194" s="14" t="s">
        <v>25</v>
      </c>
      <c r="K4194" s="14" t="s">
        <v>18630</v>
      </c>
      <c r="L4194" s="14" t="s">
        <v>2311</v>
      </c>
      <c r="M4194" s="16">
        <v>0</v>
      </c>
      <c r="N4194" s="16">
        <v>0</v>
      </c>
      <c r="O4194" s="16">
        <v>0</v>
      </c>
      <c r="P4194" s="17"/>
      <c r="Q4194" s="18">
        <v>137.4</v>
      </c>
      <c r="R4194" s="19">
        <v>108.81</v>
      </c>
      <c r="S4194" s="16">
        <v>137.4</v>
      </c>
      <c r="T4194" s="16">
        <v>137.4</v>
      </c>
    </row>
    <row r="4195" spans="1:20" x14ac:dyDescent="0.25">
      <c r="A4195" s="14" t="s">
        <v>18</v>
      </c>
      <c r="B4195" s="14">
        <v>780</v>
      </c>
      <c r="C4195" s="14" t="s">
        <v>23105</v>
      </c>
      <c r="D4195" s="14">
        <v>5664705605</v>
      </c>
      <c r="E4195" s="15">
        <v>43560</v>
      </c>
      <c r="F4195" s="54" t="str">
        <f t="shared" si="65"/>
        <v>abril</v>
      </c>
      <c r="G4195" s="14" t="s">
        <v>9675</v>
      </c>
      <c r="H4195" s="14" t="s">
        <v>23</v>
      </c>
      <c r="I4195" s="14" t="s">
        <v>12199</v>
      </c>
      <c r="J4195" s="14" t="s">
        <v>25</v>
      </c>
      <c r="K4195" s="14" t="s">
        <v>18631</v>
      </c>
      <c r="L4195" s="14" t="s">
        <v>4485</v>
      </c>
      <c r="M4195" s="16">
        <v>0</v>
      </c>
      <c r="N4195" s="16">
        <v>0</v>
      </c>
      <c r="O4195" s="16">
        <v>0</v>
      </c>
      <c r="P4195" s="17"/>
      <c r="Q4195" s="18">
        <v>137.4</v>
      </c>
      <c r="R4195" s="19">
        <v>137.4</v>
      </c>
      <c r="S4195" s="16">
        <v>137.4</v>
      </c>
      <c r="T4195" s="16">
        <v>137.4</v>
      </c>
    </row>
    <row r="4196" spans="1:20" x14ac:dyDescent="0.25">
      <c r="A4196" s="14" t="s">
        <v>18</v>
      </c>
      <c r="B4196" s="14">
        <v>780</v>
      </c>
      <c r="C4196" s="14" t="s">
        <v>23105</v>
      </c>
      <c r="D4196" s="14">
        <v>566495705</v>
      </c>
      <c r="E4196" s="15">
        <v>43560</v>
      </c>
      <c r="F4196" s="54" t="str">
        <f t="shared" si="65"/>
        <v>abril</v>
      </c>
      <c r="G4196" s="14" t="s">
        <v>9698</v>
      </c>
      <c r="H4196" s="14" t="s">
        <v>3565</v>
      </c>
      <c r="I4196" s="14" t="s">
        <v>13265</v>
      </c>
      <c r="J4196" s="14" t="s">
        <v>32</v>
      </c>
      <c r="K4196" s="14" t="s">
        <v>18632</v>
      </c>
      <c r="L4196" s="14" t="s">
        <v>3566</v>
      </c>
      <c r="M4196" s="16">
        <v>0</v>
      </c>
      <c r="N4196" s="16">
        <v>0</v>
      </c>
      <c r="O4196" s="16">
        <v>0</v>
      </c>
      <c r="P4196" s="17"/>
      <c r="Q4196" s="18">
        <v>0</v>
      </c>
      <c r="R4196" s="19"/>
      <c r="S4196" s="16">
        <v>0</v>
      </c>
      <c r="T4196" s="16">
        <v>0</v>
      </c>
    </row>
    <row r="4197" spans="1:20" x14ac:dyDescent="0.25">
      <c r="A4197" s="14" t="s">
        <v>18</v>
      </c>
      <c r="B4197" s="14">
        <v>780</v>
      </c>
      <c r="C4197" s="14" t="s">
        <v>23105</v>
      </c>
      <c r="D4197" s="14">
        <v>566572905</v>
      </c>
      <c r="E4197" s="15">
        <v>43560</v>
      </c>
      <c r="F4197" s="54" t="str">
        <f t="shared" si="65"/>
        <v>abril</v>
      </c>
      <c r="G4197" s="14" t="s">
        <v>9469</v>
      </c>
      <c r="H4197" s="14" t="s">
        <v>20</v>
      </c>
      <c r="I4197" s="14" t="s">
        <v>11831</v>
      </c>
      <c r="J4197" s="14" t="s">
        <v>21</v>
      </c>
      <c r="K4197" s="14" t="s">
        <v>18633</v>
      </c>
      <c r="L4197" s="14" t="s">
        <v>318</v>
      </c>
      <c r="M4197" s="16">
        <v>8429.06</v>
      </c>
      <c r="N4197" s="16">
        <v>0</v>
      </c>
      <c r="O4197" s="16">
        <v>2535.9499999999998</v>
      </c>
      <c r="P4197" s="17"/>
      <c r="Q4197" s="18">
        <v>2535.9499999999998</v>
      </c>
      <c r="R4197" s="16">
        <v>2535.9499999999998</v>
      </c>
      <c r="S4197" s="16">
        <v>10965.01</v>
      </c>
      <c r="T4197" s="16">
        <v>10965.01</v>
      </c>
    </row>
    <row r="4198" spans="1:20" x14ac:dyDescent="0.25">
      <c r="A4198" s="14" t="s">
        <v>18</v>
      </c>
      <c r="B4198" s="14">
        <v>780</v>
      </c>
      <c r="C4198" s="14" t="s">
        <v>23105</v>
      </c>
      <c r="D4198" s="14">
        <v>56658982</v>
      </c>
      <c r="E4198" s="15">
        <v>43560</v>
      </c>
      <c r="F4198" s="54" t="str">
        <f t="shared" si="65"/>
        <v>abril</v>
      </c>
      <c r="G4198" s="14" t="s">
        <v>9716</v>
      </c>
      <c r="H4198" s="14" t="s">
        <v>28</v>
      </c>
      <c r="I4198" s="14" t="s">
        <v>12200</v>
      </c>
      <c r="J4198" s="14" t="s">
        <v>29</v>
      </c>
      <c r="K4198" s="14" t="s">
        <v>18634</v>
      </c>
      <c r="L4198" s="14" t="s">
        <v>4486</v>
      </c>
      <c r="M4198" s="16">
        <v>0</v>
      </c>
      <c r="N4198" s="16">
        <v>0</v>
      </c>
      <c r="O4198" s="16">
        <v>0</v>
      </c>
      <c r="P4198" s="17"/>
      <c r="Q4198" s="18">
        <v>0</v>
      </c>
      <c r="R4198" s="16"/>
      <c r="S4198" s="16">
        <v>3900</v>
      </c>
      <c r="T4198" s="16">
        <v>3900</v>
      </c>
    </row>
    <row r="4199" spans="1:20" x14ac:dyDescent="0.25">
      <c r="A4199" s="14" t="s">
        <v>18</v>
      </c>
      <c r="B4199" s="14">
        <v>780</v>
      </c>
      <c r="C4199" s="14" t="s">
        <v>23105</v>
      </c>
      <c r="D4199" s="14">
        <v>566653905</v>
      </c>
      <c r="E4199" s="15">
        <v>43560</v>
      </c>
      <c r="F4199" s="54" t="str">
        <f t="shared" si="65"/>
        <v>abril</v>
      </c>
      <c r="G4199" s="14" t="s">
        <v>11468</v>
      </c>
      <c r="H4199" s="14" t="s">
        <v>4487</v>
      </c>
      <c r="I4199" s="14" t="s">
        <v>13519</v>
      </c>
      <c r="J4199" s="14" t="s">
        <v>32</v>
      </c>
      <c r="K4199" s="14" t="s">
        <v>18635</v>
      </c>
      <c r="L4199" s="14" t="s">
        <v>4488</v>
      </c>
      <c r="M4199" s="16">
        <v>9881.49</v>
      </c>
      <c r="N4199" s="16">
        <v>1743.79</v>
      </c>
      <c r="O4199" s="16">
        <v>0</v>
      </c>
      <c r="P4199" s="17">
        <v>427.69</v>
      </c>
      <c r="Q4199" s="18">
        <v>4039.27</v>
      </c>
      <c r="R4199" s="16">
        <v>2423.56</v>
      </c>
      <c r="S4199" s="16">
        <v>13920.76</v>
      </c>
      <c r="T4199" s="16">
        <v>16844.12</v>
      </c>
    </row>
    <row r="4200" spans="1:20" x14ac:dyDescent="0.25">
      <c r="A4200" s="14" t="s">
        <v>18</v>
      </c>
      <c r="B4200" s="14">
        <v>780</v>
      </c>
      <c r="C4200" s="14" t="s">
        <v>23105</v>
      </c>
      <c r="D4200" s="14">
        <v>56665392</v>
      </c>
      <c r="E4200" s="15">
        <v>43560</v>
      </c>
      <c r="F4200" s="54" t="str">
        <f t="shared" si="65"/>
        <v>abril</v>
      </c>
      <c r="G4200" s="14" t="s">
        <v>11468</v>
      </c>
      <c r="H4200" s="14" t="s">
        <v>20</v>
      </c>
      <c r="I4200" s="14" t="s">
        <v>11831</v>
      </c>
      <c r="J4200" s="14" t="s">
        <v>21</v>
      </c>
      <c r="K4200" s="14" t="s">
        <v>18636</v>
      </c>
      <c r="L4200" s="14" t="s">
        <v>4489</v>
      </c>
      <c r="M4200" s="16">
        <v>1056.6600000000001</v>
      </c>
      <c r="N4200" s="16">
        <v>0</v>
      </c>
      <c r="O4200" s="16">
        <v>0</v>
      </c>
      <c r="P4200" s="17"/>
      <c r="Q4200" s="18">
        <v>3336.78</v>
      </c>
      <c r="R4200" s="16">
        <v>3336.78</v>
      </c>
      <c r="S4200" s="16">
        <v>4393.4399999999996</v>
      </c>
      <c r="T4200" s="16">
        <v>4393.4399999999996</v>
      </c>
    </row>
    <row r="4201" spans="1:20" x14ac:dyDescent="0.25">
      <c r="A4201" s="14" t="s">
        <v>18</v>
      </c>
      <c r="B4201" s="14">
        <v>780</v>
      </c>
      <c r="C4201" s="14" t="s">
        <v>23105</v>
      </c>
      <c r="D4201" s="14">
        <v>566655305</v>
      </c>
      <c r="E4201" s="15">
        <v>43560</v>
      </c>
      <c r="F4201" s="54" t="str">
        <f t="shared" si="65"/>
        <v>abril</v>
      </c>
      <c r="G4201" s="14" t="s">
        <v>8480</v>
      </c>
      <c r="H4201" s="14" t="s">
        <v>4490</v>
      </c>
      <c r="I4201" s="14" t="s">
        <v>13520</v>
      </c>
      <c r="J4201" s="14" t="s">
        <v>32</v>
      </c>
      <c r="K4201" s="14" t="s">
        <v>18637</v>
      </c>
      <c r="L4201" s="14" t="s">
        <v>4491</v>
      </c>
      <c r="M4201" s="16">
        <v>4429.5600000000004</v>
      </c>
      <c r="N4201" s="16">
        <v>0</v>
      </c>
      <c r="O4201" s="16">
        <v>0</v>
      </c>
      <c r="P4201" s="17">
        <v>13.33</v>
      </c>
      <c r="Q4201" s="18">
        <v>5540.39</v>
      </c>
      <c r="R4201" s="16">
        <v>5502.67</v>
      </c>
      <c r="S4201" s="16">
        <v>9969.9500000000007</v>
      </c>
      <c r="T4201" s="16">
        <v>12063.64</v>
      </c>
    </row>
    <row r="4202" spans="1:20" x14ac:dyDescent="0.25">
      <c r="A4202" s="14" t="s">
        <v>18</v>
      </c>
      <c r="B4202" s="14">
        <v>780</v>
      </c>
      <c r="C4202" s="14" t="s">
        <v>23105</v>
      </c>
      <c r="D4202" s="14">
        <v>5666670505</v>
      </c>
      <c r="E4202" s="15">
        <v>43560</v>
      </c>
      <c r="F4202" s="54" t="str">
        <f t="shared" si="65"/>
        <v>abril</v>
      </c>
      <c r="G4202" s="14" t="s">
        <v>9997</v>
      </c>
      <c r="H4202" s="14" t="s">
        <v>4492</v>
      </c>
      <c r="I4202" s="14" t="s">
        <v>13521</v>
      </c>
      <c r="J4202" s="14" t="s">
        <v>32</v>
      </c>
      <c r="K4202" s="14" t="s">
        <v>18638</v>
      </c>
      <c r="L4202" s="14" t="s">
        <v>4493</v>
      </c>
      <c r="M4202" s="16">
        <v>6325.27</v>
      </c>
      <c r="N4202" s="16">
        <v>0</v>
      </c>
      <c r="O4202" s="16">
        <v>0</v>
      </c>
      <c r="P4202" s="17"/>
      <c r="Q4202" s="18">
        <v>4905.79</v>
      </c>
      <c r="R4202" s="19">
        <v>4905.79</v>
      </c>
      <c r="S4202" s="16">
        <v>11231.06</v>
      </c>
      <c r="T4202" s="16">
        <v>13589.58</v>
      </c>
    </row>
    <row r="4203" spans="1:20" x14ac:dyDescent="0.25">
      <c r="A4203" s="14" t="s">
        <v>18</v>
      </c>
      <c r="B4203" s="14">
        <v>780</v>
      </c>
      <c r="C4203" s="14" t="s">
        <v>23105</v>
      </c>
      <c r="D4203" s="14">
        <v>566705505</v>
      </c>
      <c r="E4203" s="15">
        <v>43560</v>
      </c>
      <c r="F4203" s="54" t="str">
        <f t="shared" si="65"/>
        <v>abril</v>
      </c>
      <c r="G4203" s="14" t="s">
        <v>9998</v>
      </c>
      <c r="H4203" s="14" t="s">
        <v>4494</v>
      </c>
      <c r="I4203" s="14" t="s">
        <v>12029</v>
      </c>
      <c r="J4203" s="14" t="s">
        <v>32</v>
      </c>
      <c r="K4203" s="14" t="s">
        <v>18639</v>
      </c>
      <c r="L4203" s="14" t="s">
        <v>1015</v>
      </c>
      <c r="M4203" s="16">
        <v>3220.54</v>
      </c>
      <c r="N4203" s="16">
        <v>568.32000000000005</v>
      </c>
      <c r="O4203" s="16">
        <v>0</v>
      </c>
      <c r="P4203" s="17">
        <v>7.43</v>
      </c>
      <c r="Q4203" s="18">
        <v>4944.6400000000003</v>
      </c>
      <c r="R4203" s="16">
        <v>4909.8999999999996</v>
      </c>
      <c r="S4203" s="16">
        <v>8165.18</v>
      </c>
      <c r="T4203" s="16">
        <v>9879.8700000000008</v>
      </c>
    </row>
    <row r="4204" spans="1:20" x14ac:dyDescent="0.25">
      <c r="A4204" s="14" t="s">
        <v>18</v>
      </c>
      <c r="B4204" s="14">
        <v>780</v>
      </c>
      <c r="C4204" s="14" t="s">
        <v>23105</v>
      </c>
      <c r="D4204" s="14">
        <v>566745805</v>
      </c>
      <c r="E4204" s="15">
        <v>43560</v>
      </c>
      <c r="F4204" s="54" t="str">
        <f t="shared" si="65"/>
        <v>abril</v>
      </c>
      <c r="G4204" s="14" t="s">
        <v>9999</v>
      </c>
      <c r="H4204" s="14" t="s">
        <v>4495</v>
      </c>
      <c r="I4204" s="14" t="s">
        <v>13522</v>
      </c>
      <c r="J4204" s="14" t="s">
        <v>32</v>
      </c>
      <c r="K4204" s="14" t="s">
        <v>18640</v>
      </c>
      <c r="L4204" s="14" t="s">
        <v>4496</v>
      </c>
      <c r="M4204" s="16">
        <v>5372.12</v>
      </c>
      <c r="N4204" s="16">
        <v>0</v>
      </c>
      <c r="O4204" s="16">
        <v>0</v>
      </c>
      <c r="P4204" s="17"/>
      <c r="Q4204" s="18">
        <v>3554.55</v>
      </c>
      <c r="R4204" s="19">
        <v>3546.01</v>
      </c>
      <c r="S4204" s="16">
        <v>8926.67</v>
      </c>
      <c r="T4204" s="16">
        <v>11381.5</v>
      </c>
    </row>
    <row r="4205" spans="1:20" x14ac:dyDescent="0.25">
      <c r="A4205" s="14" t="s">
        <v>18</v>
      </c>
      <c r="B4205" s="14">
        <v>780</v>
      </c>
      <c r="C4205" s="14" t="s">
        <v>23105</v>
      </c>
      <c r="D4205" s="14">
        <v>566753405</v>
      </c>
      <c r="E4205" s="15">
        <v>43560</v>
      </c>
      <c r="F4205" s="54" t="str">
        <f t="shared" si="65"/>
        <v>abril</v>
      </c>
      <c r="G4205" s="14" t="s">
        <v>9779</v>
      </c>
      <c r="H4205" s="14" t="s">
        <v>4497</v>
      </c>
      <c r="I4205" s="14" t="s">
        <v>13523</v>
      </c>
      <c r="J4205" s="14" t="s">
        <v>633</v>
      </c>
      <c r="K4205" s="14" t="s">
        <v>18641</v>
      </c>
      <c r="L4205" s="14" t="s">
        <v>159</v>
      </c>
      <c r="M4205" s="16">
        <v>0</v>
      </c>
      <c r="N4205" s="16">
        <v>0</v>
      </c>
      <c r="O4205" s="16">
        <v>0</v>
      </c>
      <c r="P4205" s="17"/>
      <c r="Q4205" s="18">
        <v>0</v>
      </c>
      <c r="R4205" s="19"/>
      <c r="S4205" s="16">
        <v>1570.24</v>
      </c>
      <c r="T4205" s="16">
        <v>1899.99</v>
      </c>
    </row>
    <row r="4206" spans="1:20" x14ac:dyDescent="0.25">
      <c r="A4206" s="14" t="s">
        <v>18</v>
      </c>
      <c r="B4206" s="14">
        <v>780</v>
      </c>
      <c r="C4206" s="14" t="s">
        <v>23105</v>
      </c>
      <c r="D4206" s="14">
        <v>566763505</v>
      </c>
      <c r="E4206" s="15">
        <v>43560</v>
      </c>
      <c r="F4206" s="54" t="str">
        <f t="shared" si="65"/>
        <v>abril</v>
      </c>
      <c r="G4206" s="14" t="s">
        <v>11469</v>
      </c>
      <c r="H4206" s="14" t="s">
        <v>4498</v>
      </c>
      <c r="I4206" s="14" t="s">
        <v>13524</v>
      </c>
      <c r="J4206" s="14" t="s">
        <v>32</v>
      </c>
      <c r="K4206" s="14" t="s">
        <v>18642</v>
      </c>
      <c r="L4206" s="14" t="s">
        <v>4499</v>
      </c>
      <c r="M4206" s="16">
        <v>0</v>
      </c>
      <c r="N4206" s="16">
        <v>0</v>
      </c>
      <c r="O4206" s="16">
        <v>0</v>
      </c>
      <c r="P4206" s="17"/>
      <c r="Q4206" s="18">
        <v>1900.83</v>
      </c>
      <c r="R4206" s="16">
        <v>1900.83</v>
      </c>
      <c r="S4206" s="16">
        <v>1900.83</v>
      </c>
      <c r="T4206" s="16">
        <v>2300</v>
      </c>
    </row>
    <row r="4207" spans="1:20" x14ac:dyDescent="0.25">
      <c r="A4207" s="14" t="s">
        <v>18</v>
      </c>
      <c r="B4207" s="14">
        <v>780</v>
      </c>
      <c r="C4207" s="14" t="s">
        <v>23105</v>
      </c>
      <c r="D4207" s="14">
        <v>566778905</v>
      </c>
      <c r="E4207" s="15">
        <v>43560</v>
      </c>
      <c r="F4207" s="54" t="str">
        <f t="shared" si="65"/>
        <v>abril</v>
      </c>
      <c r="G4207" s="14" t="s">
        <v>3083</v>
      </c>
      <c r="H4207" s="14" t="s">
        <v>4500</v>
      </c>
      <c r="I4207" s="14" t="s">
        <v>13525</v>
      </c>
      <c r="J4207" s="14" t="s">
        <v>32</v>
      </c>
      <c r="K4207" s="14" t="s">
        <v>18643</v>
      </c>
      <c r="L4207" s="14" t="s">
        <v>159</v>
      </c>
      <c r="M4207" s="16">
        <v>0</v>
      </c>
      <c r="N4207" s="16">
        <v>0</v>
      </c>
      <c r="O4207" s="16">
        <v>0</v>
      </c>
      <c r="P4207" s="17"/>
      <c r="Q4207" s="18">
        <v>0</v>
      </c>
      <c r="R4207" s="16">
        <v>452.89</v>
      </c>
      <c r="S4207" s="16">
        <v>1652.89</v>
      </c>
      <c r="T4207" s="16">
        <v>2000</v>
      </c>
    </row>
    <row r="4208" spans="1:20" x14ac:dyDescent="0.25">
      <c r="A4208" s="14" t="s">
        <v>18</v>
      </c>
      <c r="B4208" s="14">
        <v>780</v>
      </c>
      <c r="C4208" s="14" t="s">
        <v>23105</v>
      </c>
      <c r="D4208" s="14">
        <v>56665532</v>
      </c>
      <c r="E4208" s="15">
        <v>43563</v>
      </c>
      <c r="F4208" s="54" t="str">
        <f t="shared" si="65"/>
        <v>abril</v>
      </c>
      <c r="G4208" s="14" t="s">
        <v>8480</v>
      </c>
      <c r="H4208" s="14" t="s">
        <v>20</v>
      </c>
      <c r="I4208" s="14" t="s">
        <v>11831</v>
      </c>
      <c r="J4208" s="14" t="s">
        <v>21</v>
      </c>
      <c r="K4208" s="14" t="s">
        <v>18644</v>
      </c>
      <c r="L4208" s="14" t="s">
        <v>513</v>
      </c>
      <c r="M4208" s="16">
        <v>8429.06</v>
      </c>
      <c r="N4208" s="16">
        <v>0</v>
      </c>
      <c r="O4208" s="16">
        <v>2535.9499999999998</v>
      </c>
      <c r="P4208" s="17"/>
      <c r="Q4208" s="18">
        <v>2535.9499999999998</v>
      </c>
      <c r="R4208" s="19">
        <v>2515.1</v>
      </c>
      <c r="S4208" s="16">
        <v>10965.01</v>
      </c>
      <c r="T4208" s="16">
        <v>10965.01</v>
      </c>
    </row>
    <row r="4209" spans="1:20" x14ac:dyDescent="0.25">
      <c r="A4209" s="14" t="s">
        <v>18</v>
      </c>
      <c r="B4209" s="14">
        <v>780</v>
      </c>
      <c r="C4209" s="14" t="s">
        <v>23105</v>
      </c>
      <c r="D4209" s="14">
        <v>566667052</v>
      </c>
      <c r="E4209" s="15">
        <v>43563</v>
      </c>
      <c r="F4209" s="54" t="str">
        <f t="shared" si="65"/>
        <v>abril</v>
      </c>
      <c r="G4209" s="14" t="s">
        <v>9997</v>
      </c>
      <c r="H4209" s="14" t="s">
        <v>20</v>
      </c>
      <c r="I4209" s="14" t="s">
        <v>11831</v>
      </c>
      <c r="J4209" s="14" t="s">
        <v>21</v>
      </c>
      <c r="K4209" s="14" t="s">
        <v>18645</v>
      </c>
      <c r="L4209" s="14" t="s">
        <v>4501</v>
      </c>
      <c r="M4209" s="16">
        <v>0</v>
      </c>
      <c r="N4209" s="16">
        <v>0</v>
      </c>
      <c r="O4209" s="16">
        <v>0</v>
      </c>
      <c r="P4209" s="17"/>
      <c r="Q4209" s="18">
        <v>0</v>
      </c>
      <c r="R4209" s="19"/>
      <c r="S4209" s="16">
        <v>0</v>
      </c>
      <c r="T4209" s="16">
        <v>0</v>
      </c>
    </row>
    <row r="4210" spans="1:20" x14ac:dyDescent="0.25">
      <c r="A4210" s="14" t="s">
        <v>18</v>
      </c>
      <c r="B4210" s="14">
        <v>780</v>
      </c>
      <c r="C4210" s="14" t="s">
        <v>23105</v>
      </c>
      <c r="D4210" s="14">
        <v>566723305</v>
      </c>
      <c r="E4210" s="15">
        <v>43563</v>
      </c>
      <c r="F4210" s="54" t="str">
        <f t="shared" si="65"/>
        <v>abril</v>
      </c>
      <c r="G4210" s="14" t="s">
        <v>10000</v>
      </c>
      <c r="H4210" s="14" t="s">
        <v>2530</v>
      </c>
      <c r="I4210" s="14" t="s">
        <v>12968</v>
      </c>
      <c r="J4210" s="14" t="s">
        <v>32</v>
      </c>
      <c r="K4210" s="14" t="s">
        <v>18646</v>
      </c>
      <c r="L4210" s="14" t="s">
        <v>4502</v>
      </c>
      <c r="M4210" s="16">
        <v>6645.28</v>
      </c>
      <c r="N4210" s="16">
        <v>2847.97</v>
      </c>
      <c r="O4210" s="16">
        <v>0</v>
      </c>
      <c r="P4210" s="17"/>
      <c r="Q4210" s="18">
        <v>2281</v>
      </c>
      <c r="R4210" s="19">
        <v>2281</v>
      </c>
      <c r="S4210" s="16">
        <v>8926.2800000000007</v>
      </c>
      <c r="T4210" s="16">
        <v>11705.03</v>
      </c>
    </row>
    <row r="4211" spans="1:20" x14ac:dyDescent="0.25">
      <c r="A4211" s="14" t="s">
        <v>18</v>
      </c>
      <c r="B4211" s="14">
        <v>780</v>
      </c>
      <c r="C4211" s="14" t="s">
        <v>23105</v>
      </c>
      <c r="D4211" s="14">
        <v>5667270505</v>
      </c>
      <c r="E4211" s="15">
        <v>43563</v>
      </c>
      <c r="F4211" s="54" t="str">
        <f t="shared" si="65"/>
        <v>abril</v>
      </c>
      <c r="G4211" s="14" t="s">
        <v>10001</v>
      </c>
      <c r="H4211" s="14" t="s">
        <v>4394</v>
      </c>
      <c r="I4211" s="14" t="s">
        <v>12022</v>
      </c>
      <c r="J4211" s="14" t="s">
        <v>32</v>
      </c>
      <c r="K4211" s="14" t="s">
        <v>18647</v>
      </c>
      <c r="L4211" s="14" t="s">
        <v>1072</v>
      </c>
      <c r="M4211" s="16">
        <v>3555.93</v>
      </c>
      <c r="N4211" s="16">
        <v>627.52</v>
      </c>
      <c r="O4211" s="16">
        <v>0</v>
      </c>
      <c r="P4211" s="17"/>
      <c r="Q4211" s="18">
        <v>1140.5</v>
      </c>
      <c r="R4211" s="16">
        <v>1140.5</v>
      </c>
      <c r="S4211" s="16">
        <v>4696.43</v>
      </c>
      <c r="T4211" s="16">
        <v>6063.09</v>
      </c>
    </row>
    <row r="4212" spans="1:20" x14ac:dyDescent="0.25">
      <c r="A4212" s="14" t="s">
        <v>18</v>
      </c>
      <c r="B4212" s="14">
        <v>780</v>
      </c>
      <c r="C4212" s="14" t="s">
        <v>23105</v>
      </c>
      <c r="D4212" s="14">
        <v>566764705</v>
      </c>
      <c r="E4212" s="15">
        <v>43563</v>
      </c>
      <c r="F4212" s="54" t="str">
        <f t="shared" si="65"/>
        <v>abril</v>
      </c>
      <c r="G4212" s="14" t="s">
        <v>9321</v>
      </c>
      <c r="H4212" s="14" t="s">
        <v>20</v>
      </c>
      <c r="I4212" s="14" t="s">
        <v>11831</v>
      </c>
      <c r="J4212" s="14" t="s">
        <v>21</v>
      </c>
      <c r="K4212" s="14" t="s">
        <v>18648</v>
      </c>
      <c r="L4212" s="14" t="s">
        <v>4503</v>
      </c>
      <c r="M4212" s="16">
        <v>8429.06</v>
      </c>
      <c r="N4212" s="16">
        <v>0</v>
      </c>
      <c r="O4212" s="16">
        <v>2535.9499999999998</v>
      </c>
      <c r="P4212" s="17"/>
      <c r="Q4212" s="18">
        <v>2535.9499999999998</v>
      </c>
      <c r="R4212" s="16">
        <v>2535.9499999999998</v>
      </c>
      <c r="S4212" s="16">
        <v>10965.01</v>
      </c>
      <c r="T4212" s="16">
        <v>10965.01</v>
      </c>
    </row>
    <row r="4213" spans="1:20" x14ac:dyDescent="0.25">
      <c r="A4213" s="14" t="s">
        <v>18</v>
      </c>
      <c r="B4213" s="14">
        <v>780</v>
      </c>
      <c r="C4213" s="14" t="s">
        <v>23105</v>
      </c>
      <c r="D4213" s="14">
        <v>5667800505</v>
      </c>
      <c r="E4213" s="15">
        <v>43563</v>
      </c>
      <c r="F4213" s="54" t="str">
        <f t="shared" si="65"/>
        <v>abril</v>
      </c>
      <c r="G4213" s="14" t="s">
        <v>10002</v>
      </c>
      <c r="H4213" s="14" t="s">
        <v>4504</v>
      </c>
      <c r="I4213" s="14" t="s">
        <v>13526</v>
      </c>
      <c r="J4213" s="14" t="s">
        <v>32</v>
      </c>
      <c r="K4213" s="14" t="s">
        <v>18649</v>
      </c>
      <c r="L4213" s="14" t="s">
        <v>2184</v>
      </c>
      <c r="M4213" s="16">
        <v>5312.87</v>
      </c>
      <c r="N4213" s="16">
        <v>0</v>
      </c>
      <c r="O4213" s="16">
        <v>0</v>
      </c>
      <c r="P4213" s="17">
        <v>2.65</v>
      </c>
      <c r="Q4213" s="18">
        <v>5296.52</v>
      </c>
      <c r="R4213" s="16">
        <v>5271.31</v>
      </c>
      <c r="S4213" s="16">
        <v>10609.39</v>
      </c>
      <c r="T4213" s="16">
        <v>12837.36</v>
      </c>
    </row>
    <row r="4214" spans="1:20" x14ac:dyDescent="0.25">
      <c r="A4214" s="14" t="s">
        <v>18</v>
      </c>
      <c r="B4214" s="14">
        <v>780</v>
      </c>
      <c r="C4214" s="14" t="s">
        <v>23105</v>
      </c>
      <c r="D4214" s="14">
        <v>566790705</v>
      </c>
      <c r="E4214" s="15">
        <v>43563</v>
      </c>
      <c r="F4214" s="54" t="str">
        <f t="shared" si="65"/>
        <v>abril</v>
      </c>
      <c r="G4214" s="14" t="s">
        <v>10003</v>
      </c>
      <c r="H4214" s="14" t="s">
        <v>4505</v>
      </c>
      <c r="I4214" s="14" t="s">
        <v>13527</v>
      </c>
      <c r="J4214" s="14" t="s">
        <v>46</v>
      </c>
      <c r="K4214" s="14" t="s">
        <v>18650</v>
      </c>
      <c r="L4214" s="14" t="s">
        <v>4506</v>
      </c>
      <c r="M4214" s="16">
        <v>0</v>
      </c>
      <c r="N4214" s="16">
        <v>0</v>
      </c>
      <c r="O4214" s="16">
        <v>0</v>
      </c>
      <c r="P4214" s="17">
        <v>4.8099999999999996</v>
      </c>
      <c r="Q4214" s="18">
        <v>413.37</v>
      </c>
      <c r="R4214" s="16">
        <v>413.37</v>
      </c>
      <c r="S4214" s="16">
        <v>413.37</v>
      </c>
      <c r="T4214" s="16">
        <v>500.18</v>
      </c>
    </row>
    <row r="4215" spans="1:20" x14ac:dyDescent="0.25">
      <c r="A4215" s="14" t="s">
        <v>18</v>
      </c>
      <c r="B4215" s="14">
        <v>780</v>
      </c>
      <c r="C4215" s="14" t="s">
        <v>23105</v>
      </c>
      <c r="D4215" s="14">
        <v>5667320505</v>
      </c>
      <c r="E4215" s="15">
        <v>43564</v>
      </c>
      <c r="F4215" s="54" t="str">
        <f t="shared" si="65"/>
        <v>abril</v>
      </c>
      <c r="G4215" s="14" t="s">
        <v>10004</v>
      </c>
      <c r="H4215" s="14" t="s">
        <v>20</v>
      </c>
      <c r="I4215" s="14" t="s">
        <v>11831</v>
      </c>
      <c r="J4215" s="14" t="s">
        <v>21</v>
      </c>
      <c r="K4215" s="14" t="s">
        <v>18651</v>
      </c>
      <c r="L4215" s="14" t="s">
        <v>3302</v>
      </c>
      <c r="M4215" s="16">
        <v>0</v>
      </c>
      <c r="N4215" s="16">
        <v>0</v>
      </c>
      <c r="O4215" s="16">
        <v>0</v>
      </c>
      <c r="P4215" s="17"/>
      <c r="Q4215" s="18">
        <v>934.3</v>
      </c>
      <c r="R4215" s="16">
        <v>934.3</v>
      </c>
      <c r="S4215" s="16">
        <v>934.3</v>
      </c>
      <c r="T4215" s="16">
        <v>934.3</v>
      </c>
    </row>
    <row r="4216" spans="1:20" x14ac:dyDescent="0.25">
      <c r="A4216" s="14" t="s">
        <v>18</v>
      </c>
      <c r="B4216" s="14">
        <v>780</v>
      </c>
      <c r="C4216" s="14" t="s">
        <v>23105</v>
      </c>
      <c r="D4216" s="14">
        <v>566792705</v>
      </c>
      <c r="E4216" s="15">
        <v>43564</v>
      </c>
      <c r="F4216" s="54" t="str">
        <f t="shared" si="65"/>
        <v>abril</v>
      </c>
      <c r="G4216" s="14" t="s">
        <v>10005</v>
      </c>
      <c r="H4216" s="14" t="s">
        <v>4507</v>
      </c>
      <c r="I4216" s="14" t="s">
        <v>13528</v>
      </c>
      <c r="J4216" s="14" t="s">
        <v>32</v>
      </c>
      <c r="K4216" s="14" t="s">
        <v>18652</v>
      </c>
      <c r="L4216" s="14" t="s">
        <v>4508</v>
      </c>
      <c r="M4216" s="16">
        <v>4566.3</v>
      </c>
      <c r="N4216" s="16">
        <v>805.82</v>
      </c>
      <c r="O4216" s="16">
        <v>0</v>
      </c>
      <c r="P4216" s="17">
        <v>376.36</v>
      </c>
      <c r="Q4216" s="18">
        <v>2132.73</v>
      </c>
      <c r="R4216" s="19">
        <v>2132.73</v>
      </c>
      <c r="S4216" s="16">
        <v>6699.03</v>
      </c>
      <c r="T4216" s="16">
        <v>9311.66</v>
      </c>
    </row>
    <row r="4217" spans="1:20" x14ac:dyDescent="0.25">
      <c r="A4217" s="14" t="s">
        <v>18</v>
      </c>
      <c r="B4217" s="14">
        <v>780</v>
      </c>
      <c r="C4217" s="14" t="s">
        <v>23105</v>
      </c>
      <c r="D4217" s="14">
        <v>56679274</v>
      </c>
      <c r="E4217" s="15">
        <v>43564</v>
      </c>
      <c r="F4217" s="54" t="str">
        <f t="shared" si="65"/>
        <v>abril</v>
      </c>
      <c r="G4217" s="14" t="s">
        <v>10005</v>
      </c>
      <c r="H4217" s="14" t="s">
        <v>20</v>
      </c>
      <c r="I4217" s="14" t="s">
        <v>11831</v>
      </c>
      <c r="J4217" s="14" t="s">
        <v>21</v>
      </c>
      <c r="K4217" s="14" t="s">
        <v>18653</v>
      </c>
      <c r="L4217" s="14" t="s">
        <v>3636</v>
      </c>
      <c r="M4217" s="16">
        <v>0</v>
      </c>
      <c r="N4217" s="16">
        <v>0</v>
      </c>
      <c r="O4217" s="16">
        <v>0</v>
      </c>
      <c r="P4217" s="17"/>
      <c r="Q4217" s="18">
        <v>934.3</v>
      </c>
      <c r="R4217" s="16">
        <v>934.3</v>
      </c>
      <c r="S4217" s="16">
        <v>934.3</v>
      </c>
      <c r="T4217" s="16">
        <v>934.3</v>
      </c>
    </row>
    <row r="4218" spans="1:20" x14ac:dyDescent="0.25">
      <c r="A4218" s="14" t="s">
        <v>18</v>
      </c>
      <c r="B4218" s="14">
        <v>780</v>
      </c>
      <c r="C4218" s="14" t="s">
        <v>23105</v>
      </c>
      <c r="D4218" s="14">
        <v>5668053805</v>
      </c>
      <c r="E4218" s="15">
        <v>43564</v>
      </c>
      <c r="F4218" s="54" t="str">
        <f t="shared" si="65"/>
        <v>abril</v>
      </c>
      <c r="G4218" s="14" t="s">
        <v>10006</v>
      </c>
      <c r="H4218" s="14" t="s">
        <v>4509</v>
      </c>
      <c r="I4218" s="14" t="s">
        <v>13529</v>
      </c>
      <c r="J4218" s="14" t="s">
        <v>32</v>
      </c>
      <c r="K4218" s="14" t="s">
        <v>18654</v>
      </c>
      <c r="L4218" s="14" t="s">
        <v>4510</v>
      </c>
      <c r="M4218" s="16">
        <v>4671.05</v>
      </c>
      <c r="N4218" s="16">
        <v>824.31</v>
      </c>
      <c r="O4218" s="16">
        <v>0</v>
      </c>
      <c r="P4218" s="17">
        <v>444.3</v>
      </c>
      <c r="Q4218" s="18">
        <v>2517.6799999999998</v>
      </c>
      <c r="R4218" s="16">
        <v>2517.6799999999998</v>
      </c>
      <c r="S4218" s="16">
        <v>7188.73</v>
      </c>
      <c r="T4218" s="16">
        <v>8698.36</v>
      </c>
    </row>
    <row r="4219" spans="1:20" x14ac:dyDescent="0.25">
      <c r="A4219" s="14" t="s">
        <v>18</v>
      </c>
      <c r="B4219" s="14">
        <v>780</v>
      </c>
      <c r="C4219" s="14" t="s">
        <v>23105</v>
      </c>
      <c r="D4219" s="14">
        <v>5668056705</v>
      </c>
      <c r="E4219" s="15">
        <v>43564</v>
      </c>
      <c r="F4219" s="54" t="str">
        <f t="shared" si="65"/>
        <v>abril</v>
      </c>
      <c r="G4219" s="14" t="s">
        <v>11470</v>
      </c>
      <c r="H4219" s="14" t="s">
        <v>4511</v>
      </c>
      <c r="I4219" s="14" t="s">
        <v>12030</v>
      </c>
      <c r="J4219" s="14" t="s">
        <v>32</v>
      </c>
      <c r="K4219" s="14" t="s">
        <v>18655</v>
      </c>
      <c r="L4219" s="14" t="s">
        <v>3390</v>
      </c>
      <c r="M4219" s="16">
        <v>5840.4</v>
      </c>
      <c r="N4219" s="16">
        <v>1030.6500000000001</v>
      </c>
      <c r="O4219" s="16">
        <v>0</v>
      </c>
      <c r="P4219" s="17"/>
      <c r="Q4219" s="18">
        <v>3649.59</v>
      </c>
      <c r="R4219" s="19">
        <v>3649.59</v>
      </c>
      <c r="S4219" s="16">
        <v>9489.99</v>
      </c>
      <c r="T4219" s="16">
        <v>11767.59</v>
      </c>
    </row>
    <row r="4220" spans="1:20" x14ac:dyDescent="0.25">
      <c r="A4220" s="14" t="s">
        <v>18</v>
      </c>
      <c r="B4220" s="14">
        <v>780</v>
      </c>
      <c r="C4220" s="14" t="s">
        <v>23105</v>
      </c>
      <c r="D4220" s="14">
        <v>5668405705</v>
      </c>
      <c r="E4220" s="15">
        <v>43564</v>
      </c>
      <c r="F4220" s="54" t="str">
        <f t="shared" si="65"/>
        <v>abril</v>
      </c>
      <c r="G4220" s="14" t="s">
        <v>3089</v>
      </c>
      <c r="H4220" s="14" t="s">
        <v>4512</v>
      </c>
      <c r="I4220" s="14" t="s">
        <v>13530</v>
      </c>
      <c r="J4220" s="14" t="s">
        <v>46</v>
      </c>
      <c r="K4220" s="14" t="s">
        <v>18656</v>
      </c>
      <c r="L4220" s="14" t="s">
        <v>2309</v>
      </c>
      <c r="M4220" s="16">
        <v>1911.42</v>
      </c>
      <c r="N4220" s="16">
        <v>1075.18</v>
      </c>
      <c r="O4220" s="16">
        <v>0</v>
      </c>
      <c r="P4220" s="17">
        <v>0.43</v>
      </c>
      <c r="Q4220" s="18">
        <v>427.25</v>
      </c>
      <c r="R4220" s="19">
        <v>419.71</v>
      </c>
      <c r="S4220" s="16">
        <v>2338.67</v>
      </c>
      <c r="T4220" s="16">
        <v>2829.79</v>
      </c>
    </row>
    <row r="4221" spans="1:20" x14ac:dyDescent="0.25">
      <c r="A4221" s="14" t="s">
        <v>18</v>
      </c>
      <c r="B4221" s="14">
        <v>780</v>
      </c>
      <c r="C4221" s="14" t="s">
        <v>23105</v>
      </c>
      <c r="D4221" s="14">
        <v>566843405</v>
      </c>
      <c r="E4221" s="15">
        <v>43564</v>
      </c>
      <c r="F4221" s="54" t="str">
        <f t="shared" si="65"/>
        <v>abril</v>
      </c>
      <c r="G4221" s="14" t="s">
        <v>11471</v>
      </c>
      <c r="H4221" s="14" t="s">
        <v>4513</v>
      </c>
      <c r="I4221" s="14" t="s">
        <v>13531</v>
      </c>
      <c r="J4221" s="14" t="s">
        <v>46</v>
      </c>
      <c r="K4221" s="14" t="s">
        <v>18657</v>
      </c>
      <c r="L4221" s="14" t="s">
        <v>4514</v>
      </c>
      <c r="M4221" s="16">
        <v>366.56</v>
      </c>
      <c r="N4221" s="16">
        <v>0</v>
      </c>
      <c r="O4221" s="16">
        <v>0</v>
      </c>
      <c r="P4221" s="17"/>
      <c r="Q4221" s="18">
        <v>475.21</v>
      </c>
      <c r="R4221" s="19">
        <v>459.33</v>
      </c>
      <c r="S4221" s="16">
        <v>841.77</v>
      </c>
      <c r="T4221" s="16">
        <v>1018.54</v>
      </c>
    </row>
    <row r="4222" spans="1:20" x14ac:dyDescent="0.25">
      <c r="A4222" s="14" t="s">
        <v>18</v>
      </c>
      <c r="B4222" s="14">
        <v>780</v>
      </c>
      <c r="C4222" s="14" t="s">
        <v>23105</v>
      </c>
      <c r="D4222" s="14">
        <v>566487805</v>
      </c>
      <c r="E4222" s="15">
        <v>43565</v>
      </c>
      <c r="F4222" s="54" t="str">
        <f t="shared" si="65"/>
        <v>abril</v>
      </c>
      <c r="G4222" s="14" t="s">
        <v>8804</v>
      </c>
      <c r="H4222" s="14" t="s">
        <v>20</v>
      </c>
      <c r="I4222" s="14" t="s">
        <v>11831</v>
      </c>
      <c r="J4222" s="14" t="s">
        <v>21</v>
      </c>
      <c r="K4222" s="14" t="s">
        <v>18658</v>
      </c>
      <c r="L4222" s="14" t="s">
        <v>4515</v>
      </c>
      <c r="M4222" s="16">
        <v>2054.7399999999998</v>
      </c>
      <c r="N4222" s="16">
        <v>0</v>
      </c>
      <c r="O4222" s="16">
        <v>266.94</v>
      </c>
      <c r="P4222" s="17"/>
      <c r="Q4222" s="18">
        <v>266.94</v>
      </c>
      <c r="R4222" s="16">
        <v>263.37</v>
      </c>
      <c r="S4222" s="16">
        <v>2321.6799999999998</v>
      </c>
      <c r="T4222" s="16">
        <v>2321.6799999999998</v>
      </c>
    </row>
    <row r="4223" spans="1:20" x14ac:dyDescent="0.25">
      <c r="A4223" s="14" t="s">
        <v>18</v>
      </c>
      <c r="B4223" s="14">
        <v>780</v>
      </c>
      <c r="C4223" s="14" t="s">
        <v>23105</v>
      </c>
      <c r="D4223" s="14">
        <v>56648782</v>
      </c>
      <c r="E4223" s="15">
        <v>43565</v>
      </c>
      <c r="F4223" s="54" t="str">
        <f t="shared" si="65"/>
        <v>abril</v>
      </c>
      <c r="G4223" s="14" t="s">
        <v>8804</v>
      </c>
      <c r="H4223" s="14" t="s">
        <v>20</v>
      </c>
      <c r="I4223" s="14" t="s">
        <v>11831</v>
      </c>
      <c r="J4223" s="14" t="s">
        <v>21</v>
      </c>
      <c r="K4223" s="14" t="s">
        <v>18659</v>
      </c>
      <c r="L4223" s="14" t="s">
        <v>4516</v>
      </c>
      <c r="M4223" s="16">
        <v>12139.86</v>
      </c>
      <c r="N4223" s="16">
        <v>0</v>
      </c>
      <c r="O4223" s="16">
        <v>400.41</v>
      </c>
      <c r="P4223" s="17"/>
      <c r="Q4223" s="18">
        <v>400.41</v>
      </c>
      <c r="R4223" s="16">
        <v>380.96</v>
      </c>
      <c r="S4223" s="16">
        <v>12540.27</v>
      </c>
      <c r="T4223" s="16">
        <v>12540.27</v>
      </c>
    </row>
    <row r="4224" spans="1:20" x14ac:dyDescent="0.25">
      <c r="A4224" s="14" t="s">
        <v>18</v>
      </c>
      <c r="B4224" s="14">
        <v>780</v>
      </c>
      <c r="C4224" s="14" t="s">
        <v>23105</v>
      </c>
      <c r="D4224" s="14">
        <v>56648783</v>
      </c>
      <c r="E4224" s="15">
        <v>43565</v>
      </c>
      <c r="F4224" s="54" t="str">
        <f t="shared" si="65"/>
        <v>abril</v>
      </c>
      <c r="G4224" s="14" t="s">
        <v>8804</v>
      </c>
      <c r="H4224" s="14" t="s">
        <v>20</v>
      </c>
      <c r="I4224" s="14" t="s">
        <v>11831</v>
      </c>
      <c r="J4224" s="14" t="s">
        <v>21</v>
      </c>
      <c r="K4224" s="14" t="s">
        <v>18660</v>
      </c>
      <c r="L4224" s="14" t="s">
        <v>4517</v>
      </c>
      <c r="M4224" s="16">
        <v>0</v>
      </c>
      <c r="N4224" s="16">
        <v>0</v>
      </c>
      <c r="O4224" s="16">
        <v>0</v>
      </c>
      <c r="P4224" s="17"/>
      <c r="Q4224" s="18">
        <v>0</v>
      </c>
      <c r="R4224" s="16"/>
      <c r="S4224" s="16">
        <v>0</v>
      </c>
      <c r="T4224" s="16">
        <v>0</v>
      </c>
    </row>
    <row r="4225" spans="1:20" x14ac:dyDescent="0.25">
      <c r="A4225" s="14" t="s">
        <v>18</v>
      </c>
      <c r="B4225" s="14">
        <v>780</v>
      </c>
      <c r="C4225" s="14" t="s">
        <v>23105</v>
      </c>
      <c r="D4225" s="14">
        <v>56648784</v>
      </c>
      <c r="E4225" s="15">
        <v>43565</v>
      </c>
      <c r="F4225" s="54" t="str">
        <f t="shared" si="65"/>
        <v>abril</v>
      </c>
      <c r="G4225" s="14" t="s">
        <v>8804</v>
      </c>
      <c r="H4225" s="14" t="s">
        <v>20</v>
      </c>
      <c r="I4225" s="14" t="s">
        <v>11831</v>
      </c>
      <c r="J4225" s="14" t="s">
        <v>21</v>
      </c>
      <c r="K4225" s="14" t="s">
        <v>18661</v>
      </c>
      <c r="L4225" s="14" t="s">
        <v>4518</v>
      </c>
      <c r="M4225" s="16">
        <v>0</v>
      </c>
      <c r="N4225" s="16">
        <v>0</v>
      </c>
      <c r="O4225" s="16">
        <v>0</v>
      </c>
      <c r="P4225" s="17"/>
      <c r="Q4225" s="18">
        <v>0</v>
      </c>
      <c r="R4225" s="19"/>
      <c r="S4225" s="16">
        <v>0</v>
      </c>
      <c r="T4225" s="16">
        <v>0</v>
      </c>
    </row>
    <row r="4226" spans="1:20" x14ac:dyDescent="0.25">
      <c r="A4226" s="14" t="s">
        <v>18</v>
      </c>
      <c r="B4226" s="14">
        <v>780</v>
      </c>
      <c r="C4226" s="14" t="s">
        <v>23105</v>
      </c>
      <c r="D4226" s="14">
        <v>566550205</v>
      </c>
      <c r="E4226" s="15">
        <v>43565</v>
      </c>
      <c r="F4226" s="54" t="str">
        <f t="shared" si="65"/>
        <v>abril</v>
      </c>
      <c r="G4226" s="14" t="s">
        <v>9742</v>
      </c>
      <c r="H4226" s="14" t="s">
        <v>20</v>
      </c>
      <c r="I4226" s="14" t="s">
        <v>11831</v>
      </c>
      <c r="J4226" s="14" t="s">
        <v>21</v>
      </c>
      <c r="K4226" s="14" t="s">
        <v>18662</v>
      </c>
      <c r="L4226" s="14" t="s">
        <v>4519</v>
      </c>
      <c r="M4226" s="16">
        <v>0</v>
      </c>
      <c r="N4226" s="16">
        <v>0</v>
      </c>
      <c r="O4226" s="16">
        <v>0</v>
      </c>
      <c r="P4226" s="17"/>
      <c r="Q4226" s="18">
        <v>0</v>
      </c>
      <c r="R4226" s="16"/>
      <c r="S4226" s="16">
        <v>0</v>
      </c>
      <c r="T4226" s="16">
        <v>0</v>
      </c>
    </row>
    <row r="4227" spans="1:20" x14ac:dyDescent="0.25">
      <c r="A4227" s="14" t="s">
        <v>18</v>
      </c>
      <c r="B4227" s="14">
        <v>780</v>
      </c>
      <c r="C4227" s="14" t="s">
        <v>23105</v>
      </c>
      <c r="D4227" s="14">
        <v>56655022</v>
      </c>
      <c r="E4227" s="15">
        <v>43565</v>
      </c>
      <c r="F4227" s="54" t="str">
        <f t="shared" ref="F4227:F4290" si="66">TEXT(E4227,"MMMM")</f>
        <v>abril</v>
      </c>
      <c r="G4227" s="14" t="s">
        <v>9742</v>
      </c>
      <c r="H4227" s="14" t="s">
        <v>20</v>
      </c>
      <c r="I4227" s="14" t="s">
        <v>11831</v>
      </c>
      <c r="J4227" s="14" t="s">
        <v>21</v>
      </c>
      <c r="K4227" s="14" t="s">
        <v>18663</v>
      </c>
      <c r="L4227" s="14" t="s">
        <v>4520</v>
      </c>
      <c r="M4227" s="16">
        <v>0</v>
      </c>
      <c r="N4227" s="16">
        <v>0</v>
      </c>
      <c r="O4227" s="16">
        <v>0</v>
      </c>
      <c r="P4227" s="17"/>
      <c r="Q4227" s="18">
        <v>0</v>
      </c>
      <c r="R4227" s="19"/>
      <c r="S4227" s="16">
        <v>0</v>
      </c>
      <c r="T4227" s="16">
        <v>0</v>
      </c>
    </row>
    <row r="4228" spans="1:20" x14ac:dyDescent="0.25">
      <c r="A4228" s="14" t="s">
        <v>18</v>
      </c>
      <c r="B4228" s="14">
        <v>780</v>
      </c>
      <c r="C4228" s="14" t="s">
        <v>23105</v>
      </c>
      <c r="D4228" s="14">
        <v>566582205</v>
      </c>
      <c r="E4228" s="15">
        <v>43565</v>
      </c>
      <c r="F4228" s="54" t="str">
        <f t="shared" si="66"/>
        <v>abril</v>
      </c>
      <c r="G4228" s="14" t="s">
        <v>10007</v>
      </c>
      <c r="H4228" s="14" t="s">
        <v>4521</v>
      </c>
      <c r="I4228" s="14" t="s">
        <v>13532</v>
      </c>
      <c r="J4228" s="14" t="s">
        <v>32</v>
      </c>
      <c r="K4228" s="14" t="s">
        <v>18664</v>
      </c>
      <c r="L4228" s="14" t="s">
        <v>4522</v>
      </c>
      <c r="M4228" s="16">
        <v>4566.3</v>
      </c>
      <c r="N4228" s="16">
        <v>805.82</v>
      </c>
      <c r="O4228" s="16">
        <v>0</v>
      </c>
      <c r="P4228" s="17"/>
      <c r="Q4228" s="18">
        <v>2147.94</v>
      </c>
      <c r="R4228" s="19">
        <v>2147.94</v>
      </c>
      <c r="S4228" s="16">
        <v>6714.24</v>
      </c>
      <c r="T4228" s="16">
        <v>8124.23</v>
      </c>
    </row>
    <row r="4229" spans="1:20" x14ac:dyDescent="0.25">
      <c r="A4229" s="14" t="s">
        <v>18</v>
      </c>
      <c r="B4229" s="14">
        <v>780</v>
      </c>
      <c r="C4229" s="14" t="s">
        <v>23105</v>
      </c>
      <c r="D4229" s="14">
        <v>56658224</v>
      </c>
      <c r="E4229" s="15">
        <v>43565</v>
      </c>
      <c r="F4229" s="54" t="str">
        <f t="shared" si="66"/>
        <v>abril</v>
      </c>
      <c r="G4229" s="14" t="s">
        <v>10007</v>
      </c>
      <c r="H4229" s="14" t="s">
        <v>4521</v>
      </c>
      <c r="I4229" s="14" t="s">
        <v>13532</v>
      </c>
      <c r="J4229" s="14" t="s">
        <v>32</v>
      </c>
      <c r="K4229" s="14" t="s">
        <v>18665</v>
      </c>
      <c r="L4229" s="14" t="s">
        <v>3605</v>
      </c>
      <c r="M4229" s="16">
        <v>0</v>
      </c>
      <c r="N4229" s="16">
        <v>0</v>
      </c>
      <c r="O4229" s="16">
        <v>0</v>
      </c>
      <c r="P4229" s="17">
        <v>1.97</v>
      </c>
      <c r="Q4229" s="18">
        <v>1157.54</v>
      </c>
      <c r="R4229" s="16">
        <v>1157.54</v>
      </c>
      <c r="S4229" s="16">
        <v>1157.54</v>
      </c>
      <c r="T4229" s="16">
        <v>1400.62</v>
      </c>
    </row>
    <row r="4230" spans="1:20" x14ac:dyDescent="0.25">
      <c r="A4230" s="14" t="s">
        <v>18</v>
      </c>
      <c r="B4230" s="14">
        <v>780</v>
      </c>
      <c r="C4230" s="14" t="s">
        <v>23105</v>
      </c>
      <c r="D4230" s="14">
        <v>566737005</v>
      </c>
      <c r="E4230" s="15">
        <v>43565</v>
      </c>
      <c r="F4230" s="54" t="str">
        <f t="shared" si="66"/>
        <v>abril</v>
      </c>
      <c r="G4230" s="14" t="s">
        <v>8602</v>
      </c>
      <c r="H4230" s="14" t="s">
        <v>4523</v>
      </c>
      <c r="I4230" s="14" t="s">
        <v>12031</v>
      </c>
      <c r="J4230" s="14" t="s">
        <v>32</v>
      </c>
      <c r="K4230" s="14" t="s">
        <v>18666</v>
      </c>
      <c r="L4230" s="14" t="s">
        <v>4524</v>
      </c>
      <c r="M4230" s="16">
        <v>3408.23</v>
      </c>
      <c r="N4230" s="16">
        <v>601.44000000000005</v>
      </c>
      <c r="O4230" s="16">
        <v>0</v>
      </c>
      <c r="P4230" s="17">
        <v>4.05</v>
      </c>
      <c r="Q4230" s="18">
        <v>4045.54</v>
      </c>
      <c r="R4230" s="16">
        <v>4045.54</v>
      </c>
      <c r="S4230" s="16">
        <v>7453.77</v>
      </c>
      <c r="T4230" s="16">
        <v>9019.06</v>
      </c>
    </row>
    <row r="4231" spans="1:20" x14ac:dyDescent="0.25">
      <c r="A4231" s="14" t="s">
        <v>18</v>
      </c>
      <c r="B4231" s="14">
        <v>780</v>
      </c>
      <c r="C4231" s="14" t="s">
        <v>23105</v>
      </c>
      <c r="D4231" s="14">
        <v>566752905</v>
      </c>
      <c r="E4231" s="15">
        <v>43565</v>
      </c>
      <c r="F4231" s="54" t="str">
        <f t="shared" si="66"/>
        <v>abril</v>
      </c>
      <c r="G4231" s="14" t="s">
        <v>10008</v>
      </c>
      <c r="H4231" s="14" t="s">
        <v>4525</v>
      </c>
      <c r="I4231" s="14" t="s">
        <v>13533</v>
      </c>
      <c r="J4231" s="14" t="s">
        <v>32</v>
      </c>
      <c r="K4231" s="14" t="s">
        <v>18667</v>
      </c>
      <c r="L4231" s="14" t="s">
        <v>4526</v>
      </c>
      <c r="M4231" s="16">
        <v>4558.6099999999997</v>
      </c>
      <c r="N4231" s="16">
        <v>506.5</v>
      </c>
      <c r="O4231" s="16">
        <v>0</v>
      </c>
      <c r="P4231" s="17"/>
      <c r="Q4231" s="18">
        <v>3801.66</v>
      </c>
      <c r="R4231" s="16">
        <v>3801.66</v>
      </c>
      <c r="S4231" s="16">
        <v>8360.27</v>
      </c>
      <c r="T4231" s="16">
        <v>10115.93</v>
      </c>
    </row>
    <row r="4232" spans="1:20" x14ac:dyDescent="0.25">
      <c r="A4232" s="14" t="s">
        <v>18</v>
      </c>
      <c r="B4232" s="14">
        <v>780</v>
      </c>
      <c r="C4232" s="14" t="s">
        <v>23105</v>
      </c>
      <c r="D4232" s="14">
        <v>56677632</v>
      </c>
      <c r="E4232" s="15">
        <v>43565</v>
      </c>
      <c r="F4232" s="54" t="str">
        <f t="shared" si="66"/>
        <v>abril</v>
      </c>
      <c r="G4232" s="14" t="s">
        <v>11472</v>
      </c>
      <c r="H4232" s="14" t="s">
        <v>4527</v>
      </c>
      <c r="I4232" s="14" t="s">
        <v>13534</v>
      </c>
      <c r="J4232" s="14" t="s">
        <v>32</v>
      </c>
      <c r="K4232" s="14" t="s">
        <v>18668</v>
      </c>
      <c r="L4232" s="14" t="s">
        <v>4528</v>
      </c>
      <c r="M4232" s="16">
        <v>6243.95</v>
      </c>
      <c r="N4232" s="16">
        <v>1101.8699999999999</v>
      </c>
      <c r="O4232" s="16">
        <v>0</v>
      </c>
      <c r="P4232" s="17">
        <v>142.56</v>
      </c>
      <c r="Q4232" s="18">
        <v>807.86</v>
      </c>
      <c r="R4232" s="16">
        <v>807.86</v>
      </c>
      <c r="S4232" s="16">
        <v>7051.81</v>
      </c>
      <c r="T4232" s="16">
        <v>8532.69</v>
      </c>
    </row>
    <row r="4233" spans="1:20" x14ac:dyDescent="0.25">
      <c r="A4233" s="14" t="s">
        <v>18</v>
      </c>
      <c r="B4233" s="14">
        <v>780</v>
      </c>
      <c r="C4233" s="14" t="s">
        <v>23105</v>
      </c>
      <c r="D4233" s="14">
        <v>56677634</v>
      </c>
      <c r="E4233" s="15">
        <v>43565</v>
      </c>
      <c r="F4233" s="54" t="str">
        <f t="shared" si="66"/>
        <v>abril</v>
      </c>
      <c r="G4233" s="14" t="s">
        <v>11472</v>
      </c>
      <c r="H4233" s="14" t="s">
        <v>4527</v>
      </c>
      <c r="I4233" s="14" t="s">
        <v>13534</v>
      </c>
      <c r="J4233" s="14" t="s">
        <v>32</v>
      </c>
      <c r="K4233" s="14" t="s">
        <v>18669</v>
      </c>
      <c r="L4233" s="14" t="s">
        <v>1127</v>
      </c>
      <c r="M4233" s="16">
        <v>0</v>
      </c>
      <c r="N4233" s="16">
        <v>0</v>
      </c>
      <c r="O4233" s="16">
        <v>0</v>
      </c>
      <c r="P4233" s="17">
        <v>855.37</v>
      </c>
      <c r="Q4233" s="18">
        <v>4847.12</v>
      </c>
      <c r="R4233" s="16">
        <v>4847.12</v>
      </c>
      <c r="S4233" s="16">
        <v>4847.12</v>
      </c>
      <c r="T4233" s="16">
        <v>5865.02</v>
      </c>
    </row>
    <row r="4234" spans="1:20" x14ac:dyDescent="0.25">
      <c r="A4234" s="14" t="s">
        <v>18</v>
      </c>
      <c r="B4234" s="14">
        <v>780</v>
      </c>
      <c r="C4234" s="14" t="s">
        <v>23105</v>
      </c>
      <c r="D4234" s="14">
        <v>56679272</v>
      </c>
      <c r="E4234" s="15">
        <v>43565</v>
      </c>
      <c r="F4234" s="54" t="str">
        <f t="shared" si="66"/>
        <v>abril</v>
      </c>
      <c r="G4234" s="14" t="s">
        <v>10005</v>
      </c>
      <c r="H4234" s="14" t="s">
        <v>20</v>
      </c>
      <c r="I4234" s="14" t="s">
        <v>11831</v>
      </c>
      <c r="J4234" s="14" t="s">
        <v>21</v>
      </c>
      <c r="K4234" s="14" t="s">
        <v>18670</v>
      </c>
      <c r="L4234" s="14" t="s">
        <v>3366</v>
      </c>
      <c r="M4234" s="16">
        <v>20411.63</v>
      </c>
      <c r="N4234" s="16">
        <v>0</v>
      </c>
      <c r="O4234" s="16">
        <v>934.3</v>
      </c>
      <c r="P4234" s="17"/>
      <c r="Q4234" s="18">
        <v>934.3</v>
      </c>
      <c r="R4234" s="16">
        <v>934.3</v>
      </c>
      <c r="S4234" s="16">
        <v>21345.93</v>
      </c>
      <c r="T4234" s="16">
        <v>21345.93</v>
      </c>
    </row>
    <row r="4235" spans="1:20" x14ac:dyDescent="0.25">
      <c r="A4235" s="14" t="s">
        <v>18</v>
      </c>
      <c r="B4235" s="14">
        <v>780</v>
      </c>
      <c r="C4235" s="14" t="s">
        <v>23105</v>
      </c>
      <c r="D4235" s="14">
        <v>56679273</v>
      </c>
      <c r="E4235" s="15">
        <v>43565</v>
      </c>
      <c r="F4235" s="54" t="str">
        <f t="shared" si="66"/>
        <v>abril</v>
      </c>
      <c r="G4235" s="14" t="s">
        <v>10005</v>
      </c>
      <c r="H4235" s="14" t="s">
        <v>20</v>
      </c>
      <c r="I4235" s="14" t="s">
        <v>11831</v>
      </c>
      <c r="J4235" s="14" t="s">
        <v>21</v>
      </c>
      <c r="K4235" s="14" t="s">
        <v>18671</v>
      </c>
      <c r="L4235" s="14" t="s">
        <v>4529</v>
      </c>
      <c r="M4235" s="16">
        <v>0</v>
      </c>
      <c r="N4235" s="16">
        <v>0</v>
      </c>
      <c r="O4235" s="16">
        <v>0</v>
      </c>
      <c r="P4235" s="17"/>
      <c r="Q4235" s="18">
        <v>0</v>
      </c>
      <c r="R4235" s="16"/>
      <c r="S4235" s="16">
        <v>0</v>
      </c>
      <c r="T4235" s="16">
        <v>0</v>
      </c>
    </row>
    <row r="4236" spans="1:20" x14ac:dyDescent="0.25">
      <c r="A4236" s="14" t="s">
        <v>18</v>
      </c>
      <c r="B4236" s="14">
        <v>780</v>
      </c>
      <c r="C4236" s="14" t="s">
        <v>23105</v>
      </c>
      <c r="D4236" s="14">
        <v>566802605</v>
      </c>
      <c r="E4236" s="15">
        <v>43565</v>
      </c>
      <c r="F4236" s="54" t="str">
        <f t="shared" si="66"/>
        <v>abril</v>
      </c>
      <c r="G4236" s="14" t="s">
        <v>8696</v>
      </c>
      <c r="H4236" s="14" t="s">
        <v>715</v>
      </c>
      <c r="I4236" s="14" t="s">
        <v>12392</v>
      </c>
      <c r="J4236" s="14" t="s">
        <v>46</v>
      </c>
      <c r="K4236" s="14" t="s">
        <v>18672</v>
      </c>
      <c r="L4236" s="14" t="s">
        <v>4530</v>
      </c>
      <c r="M4236" s="16">
        <v>2832.39</v>
      </c>
      <c r="N4236" s="16">
        <v>499.83</v>
      </c>
      <c r="O4236" s="16">
        <v>0</v>
      </c>
      <c r="P4236" s="17"/>
      <c r="Q4236" s="18">
        <v>589.25</v>
      </c>
      <c r="R4236" s="16">
        <v>571.17999999999995</v>
      </c>
      <c r="S4236" s="16">
        <v>3421.64</v>
      </c>
      <c r="T4236" s="16">
        <v>4140.18</v>
      </c>
    </row>
    <row r="4237" spans="1:20" x14ac:dyDescent="0.25">
      <c r="A4237" s="14" t="s">
        <v>18</v>
      </c>
      <c r="B4237" s="14">
        <v>780</v>
      </c>
      <c r="C4237" s="14" t="s">
        <v>23105</v>
      </c>
      <c r="D4237" s="14">
        <v>566803405</v>
      </c>
      <c r="E4237" s="15">
        <v>43565</v>
      </c>
      <c r="F4237" s="54" t="str">
        <f t="shared" si="66"/>
        <v>abril</v>
      </c>
      <c r="G4237" s="14" t="s">
        <v>9368</v>
      </c>
      <c r="H4237" s="14" t="s">
        <v>2617</v>
      </c>
      <c r="I4237" s="14" t="s">
        <v>12991</v>
      </c>
      <c r="J4237" s="14" t="s">
        <v>32</v>
      </c>
      <c r="K4237" s="14" t="s">
        <v>18673</v>
      </c>
      <c r="L4237" s="14" t="s">
        <v>4531</v>
      </c>
      <c r="M4237" s="16">
        <v>4305.3500000000004</v>
      </c>
      <c r="N4237" s="16">
        <v>759.76</v>
      </c>
      <c r="O4237" s="16">
        <v>0</v>
      </c>
      <c r="P4237" s="17">
        <v>0.81</v>
      </c>
      <c r="Q4237" s="18">
        <v>4071.92</v>
      </c>
      <c r="R4237" s="16">
        <v>4071.92</v>
      </c>
      <c r="S4237" s="16">
        <v>8377.27</v>
      </c>
      <c r="T4237" s="16">
        <v>10136.5</v>
      </c>
    </row>
    <row r="4238" spans="1:20" x14ac:dyDescent="0.25">
      <c r="A4238" s="14" t="s">
        <v>18</v>
      </c>
      <c r="B4238" s="14">
        <v>780</v>
      </c>
      <c r="C4238" s="14" t="s">
        <v>23105</v>
      </c>
      <c r="D4238" s="14">
        <v>566805382</v>
      </c>
      <c r="E4238" s="15">
        <v>43565</v>
      </c>
      <c r="F4238" s="54" t="str">
        <f t="shared" si="66"/>
        <v>abril</v>
      </c>
      <c r="G4238" s="14" t="s">
        <v>10006</v>
      </c>
      <c r="H4238" s="14" t="s">
        <v>20</v>
      </c>
      <c r="I4238" s="14" t="s">
        <v>11831</v>
      </c>
      <c r="J4238" s="14" t="s">
        <v>21</v>
      </c>
      <c r="K4238" s="14" t="s">
        <v>18674</v>
      </c>
      <c r="L4238" s="14" t="s">
        <v>3443</v>
      </c>
      <c r="M4238" s="16">
        <v>0</v>
      </c>
      <c r="N4238" s="16">
        <v>0</v>
      </c>
      <c r="O4238" s="16">
        <v>0</v>
      </c>
      <c r="P4238" s="17"/>
      <c r="Q4238" s="18">
        <v>0</v>
      </c>
      <c r="R4238" s="19"/>
      <c r="S4238" s="16">
        <v>0</v>
      </c>
      <c r="T4238" s="16">
        <v>0</v>
      </c>
    </row>
    <row r="4239" spans="1:20" x14ac:dyDescent="0.25">
      <c r="A4239" s="14" t="s">
        <v>18</v>
      </c>
      <c r="B4239" s="14">
        <v>780</v>
      </c>
      <c r="C4239" s="14" t="s">
        <v>23105</v>
      </c>
      <c r="D4239" s="14">
        <v>566837305</v>
      </c>
      <c r="E4239" s="15">
        <v>43565</v>
      </c>
      <c r="F4239" s="54" t="str">
        <f t="shared" si="66"/>
        <v>abril</v>
      </c>
      <c r="G4239" s="14" t="s">
        <v>10009</v>
      </c>
      <c r="H4239" s="14" t="s">
        <v>4532</v>
      </c>
      <c r="I4239" s="14" t="s">
        <v>13535</v>
      </c>
      <c r="J4239" s="14" t="s">
        <v>32</v>
      </c>
      <c r="K4239" s="14" t="s">
        <v>18675</v>
      </c>
      <c r="L4239" s="14" t="s">
        <v>4533</v>
      </c>
      <c r="M4239" s="16">
        <v>5215.6099999999997</v>
      </c>
      <c r="N4239" s="16">
        <v>0</v>
      </c>
      <c r="O4239" s="16">
        <v>0</v>
      </c>
      <c r="P4239" s="17"/>
      <c r="Q4239" s="18">
        <v>5623.14</v>
      </c>
      <c r="R4239" s="19">
        <v>5623.14</v>
      </c>
      <c r="S4239" s="16">
        <v>10838.75</v>
      </c>
      <c r="T4239" s="16">
        <v>13114.89</v>
      </c>
    </row>
    <row r="4240" spans="1:20" x14ac:dyDescent="0.25">
      <c r="A4240" s="14" t="s">
        <v>18</v>
      </c>
      <c r="B4240" s="14">
        <v>780</v>
      </c>
      <c r="C4240" s="14" t="s">
        <v>23105</v>
      </c>
      <c r="D4240" s="14">
        <v>5668760505</v>
      </c>
      <c r="E4240" s="15">
        <v>43565</v>
      </c>
      <c r="F4240" s="54" t="str">
        <f t="shared" si="66"/>
        <v>abril</v>
      </c>
      <c r="G4240" s="14" t="s">
        <v>10010</v>
      </c>
      <c r="H4240" s="14" t="s">
        <v>4534</v>
      </c>
      <c r="I4240" s="14" t="s">
        <v>13536</v>
      </c>
      <c r="J4240" s="14" t="s">
        <v>32</v>
      </c>
      <c r="K4240" s="14" t="s">
        <v>18676</v>
      </c>
      <c r="L4240" s="14" t="s">
        <v>1035</v>
      </c>
      <c r="M4240" s="16">
        <v>0</v>
      </c>
      <c r="N4240" s="16">
        <v>0</v>
      </c>
      <c r="O4240" s="16">
        <v>0</v>
      </c>
      <c r="P4240" s="17"/>
      <c r="Q4240" s="18">
        <v>0</v>
      </c>
      <c r="R4240" s="19"/>
      <c r="S4240" s="16">
        <v>0</v>
      </c>
      <c r="T4240" s="16">
        <v>0</v>
      </c>
    </row>
    <row r="4241" spans="1:20" x14ac:dyDescent="0.25">
      <c r="A4241" s="14" t="s">
        <v>18</v>
      </c>
      <c r="B4241" s="14">
        <v>780</v>
      </c>
      <c r="C4241" s="14" t="s">
        <v>23105</v>
      </c>
      <c r="D4241" s="14">
        <v>566876052</v>
      </c>
      <c r="E4241" s="15">
        <v>43565</v>
      </c>
      <c r="F4241" s="54" t="str">
        <f t="shared" si="66"/>
        <v>abril</v>
      </c>
      <c r="G4241" s="14" t="s">
        <v>10010</v>
      </c>
      <c r="H4241" s="14" t="s">
        <v>20</v>
      </c>
      <c r="I4241" s="14" t="s">
        <v>11831</v>
      </c>
      <c r="J4241" s="14" t="s">
        <v>21</v>
      </c>
      <c r="K4241" s="14" t="s">
        <v>18677</v>
      </c>
      <c r="L4241" s="14" t="s">
        <v>4535</v>
      </c>
      <c r="M4241" s="16">
        <v>0</v>
      </c>
      <c r="N4241" s="16">
        <v>0</v>
      </c>
      <c r="O4241" s="16">
        <v>0</v>
      </c>
      <c r="P4241" s="17"/>
      <c r="Q4241" s="18">
        <v>0</v>
      </c>
      <c r="R4241" s="19"/>
      <c r="S4241" s="16">
        <v>0</v>
      </c>
      <c r="T4241" s="16">
        <v>0</v>
      </c>
    </row>
    <row r="4242" spans="1:20" x14ac:dyDescent="0.25">
      <c r="A4242" s="14" t="s">
        <v>18</v>
      </c>
      <c r="B4242" s="14">
        <v>780</v>
      </c>
      <c r="C4242" s="14" t="s">
        <v>23105</v>
      </c>
      <c r="D4242" s="14">
        <v>566876053</v>
      </c>
      <c r="E4242" s="15">
        <v>43565</v>
      </c>
      <c r="F4242" s="54" t="str">
        <f t="shared" si="66"/>
        <v>abril</v>
      </c>
      <c r="G4242" s="14" t="s">
        <v>10010</v>
      </c>
      <c r="H4242" s="14" t="s">
        <v>20</v>
      </c>
      <c r="I4242" s="14" t="s">
        <v>11831</v>
      </c>
      <c r="J4242" s="14" t="s">
        <v>21</v>
      </c>
      <c r="K4242" s="14" t="s">
        <v>18678</v>
      </c>
      <c r="L4242" s="14" t="s">
        <v>4535</v>
      </c>
      <c r="M4242" s="16">
        <v>0</v>
      </c>
      <c r="N4242" s="16">
        <v>0</v>
      </c>
      <c r="O4242" s="16">
        <v>0</v>
      </c>
      <c r="P4242" s="17"/>
      <c r="Q4242" s="18">
        <v>0</v>
      </c>
      <c r="R4242" s="16"/>
      <c r="S4242" s="16">
        <v>0</v>
      </c>
      <c r="T4242" s="16">
        <v>0</v>
      </c>
    </row>
    <row r="4243" spans="1:20" x14ac:dyDescent="0.25">
      <c r="A4243" s="14" t="s">
        <v>18</v>
      </c>
      <c r="B4243" s="14">
        <v>780</v>
      </c>
      <c r="C4243" s="14" t="s">
        <v>23105</v>
      </c>
      <c r="D4243" s="14">
        <v>566883205</v>
      </c>
      <c r="E4243" s="15">
        <v>43565</v>
      </c>
      <c r="F4243" s="54" t="str">
        <f t="shared" si="66"/>
        <v>abril</v>
      </c>
      <c r="G4243" s="14" t="s">
        <v>10009</v>
      </c>
      <c r="H4243" s="14" t="s">
        <v>4532</v>
      </c>
      <c r="I4243" s="14" t="s">
        <v>13535</v>
      </c>
      <c r="J4243" s="14" t="s">
        <v>32</v>
      </c>
      <c r="K4243" s="14" t="s">
        <v>18679</v>
      </c>
      <c r="L4243" s="14" t="s">
        <v>4533</v>
      </c>
      <c r="M4243" s="16">
        <v>-5215.6099999999997</v>
      </c>
      <c r="N4243" s="16">
        <v>0</v>
      </c>
      <c r="O4243" s="16">
        <v>0</v>
      </c>
      <c r="P4243" s="17"/>
      <c r="Q4243" s="18">
        <v>-5623.14</v>
      </c>
      <c r="R4243" s="16">
        <v>-5623.14</v>
      </c>
      <c r="S4243" s="16">
        <v>-10838.75</v>
      </c>
      <c r="T4243" s="16">
        <v>-13114.89</v>
      </c>
    </row>
    <row r="4244" spans="1:20" x14ac:dyDescent="0.25">
      <c r="A4244" s="14" t="s">
        <v>18</v>
      </c>
      <c r="B4244" s="14">
        <v>780</v>
      </c>
      <c r="C4244" s="14" t="s">
        <v>23105</v>
      </c>
      <c r="D4244" s="14">
        <v>566883405</v>
      </c>
      <c r="E4244" s="15">
        <v>43565</v>
      </c>
      <c r="F4244" s="54" t="str">
        <f t="shared" si="66"/>
        <v>abril</v>
      </c>
      <c r="G4244" s="14" t="s">
        <v>10009</v>
      </c>
      <c r="H4244" s="14" t="s">
        <v>4536</v>
      </c>
      <c r="I4244" s="14" t="s">
        <v>13537</v>
      </c>
      <c r="J4244" s="14" t="s">
        <v>32</v>
      </c>
      <c r="K4244" s="14" t="s">
        <v>18680</v>
      </c>
      <c r="L4244" s="14" t="s">
        <v>4533</v>
      </c>
      <c r="M4244" s="16">
        <v>5215.6099999999997</v>
      </c>
      <c r="N4244" s="16">
        <v>0</v>
      </c>
      <c r="O4244" s="16">
        <v>0</v>
      </c>
      <c r="P4244" s="17"/>
      <c r="Q4244" s="18">
        <v>5623.14</v>
      </c>
      <c r="R4244" s="16">
        <v>5623.14</v>
      </c>
      <c r="S4244" s="16">
        <v>10838.75</v>
      </c>
      <c r="T4244" s="16">
        <v>13440.05</v>
      </c>
    </row>
    <row r="4245" spans="1:20" x14ac:dyDescent="0.25">
      <c r="A4245" s="14" t="s">
        <v>18</v>
      </c>
      <c r="B4245" s="14">
        <v>780</v>
      </c>
      <c r="C4245" s="14" t="s">
        <v>23105</v>
      </c>
      <c r="D4245" s="14">
        <v>566577605</v>
      </c>
      <c r="E4245" s="15">
        <v>43566</v>
      </c>
      <c r="F4245" s="54" t="str">
        <f t="shared" si="66"/>
        <v>abril</v>
      </c>
      <c r="G4245" s="14" t="s">
        <v>9705</v>
      </c>
      <c r="H4245" s="14" t="s">
        <v>3596</v>
      </c>
      <c r="I4245" s="14" t="s">
        <v>13273</v>
      </c>
      <c r="J4245" s="14" t="s">
        <v>32</v>
      </c>
      <c r="K4245" s="14" t="s">
        <v>18681</v>
      </c>
      <c r="L4245" s="14" t="s">
        <v>4537</v>
      </c>
      <c r="M4245" s="16">
        <v>10204.14</v>
      </c>
      <c r="N4245" s="16">
        <v>1800.73</v>
      </c>
      <c r="O4245" s="16">
        <v>0</v>
      </c>
      <c r="P4245" s="17"/>
      <c r="Q4245" s="18">
        <v>7603.32</v>
      </c>
      <c r="R4245" s="16">
        <v>7530.27</v>
      </c>
      <c r="S4245" s="16">
        <v>17807.46</v>
      </c>
      <c r="T4245" s="16">
        <v>23238.73</v>
      </c>
    </row>
    <row r="4246" spans="1:20" x14ac:dyDescent="0.25">
      <c r="A4246" s="14" t="s">
        <v>18</v>
      </c>
      <c r="B4246" s="14">
        <v>780</v>
      </c>
      <c r="C4246" s="14" t="s">
        <v>23105</v>
      </c>
      <c r="D4246" s="14">
        <v>56658222</v>
      </c>
      <c r="E4246" s="15">
        <v>43566</v>
      </c>
      <c r="F4246" s="54" t="str">
        <f t="shared" si="66"/>
        <v>abril</v>
      </c>
      <c r="G4246" s="14" t="s">
        <v>10007</v>
      </c>
      <c r="H4246" s="14" t="s">
        <v>20</v>
      </c>
      <c r="I4246" s="14" t="s">
        <v>11831</v>
      </c>
      <c r="J4246" s="14" t="s">
        <v>21</v>
      </c>
      <c r="K4246" s="14" t="s">
        <v>18682</v>
      </c>
      <c r="L4246" s="14" t="s">
        <v>2202</v>
      </c>
      <c r="M4246" s="16">
        <v>0</v>
      </c>
      <c r="N4246" s="16">
        <v>0</v>
      </c>
      <c r="O4246" s="16">
        <v>0</v>
      </c>
      <c r="P4246" s="17"/>
      <c r="Q4246" s="18">
        <v>0</v>
      </c>
      <c r="R4246" s="16"/>
      <c r="S4246" s="16">
        <v>0</v>
      </c>
      <c r="T4246" s="16">
        <v>0</v>
      </c>
    </row>
    <row r="4247" spans="1:20" x14ac:dyDescent="0.25">
      <c r="A4247" s="14" t="s">
        <v>18</v>
      </c>
      <c r="B4247" s="14">
        <v>780</v>
      </c>
      <c r="C4247" s="14" t="s">
        <v>23105</v>
      </c>
      <c r="D4247" s="14">
        <v>56658223</v>
      </c>
      <c r="E4247" s="15">
        <v>43566</v>
      </c>
      <c r="F4247" s="54" t="str">
        <f t="shared" si="66"/>
        <v>abril</v>
      </c>
      <c r="G4247" s="14" t="s">
        <v>10007</v>
      </c>
      <c r="H4247" s="14" t="s">
        <v>20</v>
      </c>
      <c r="I4247" s="14" t="s">
        <v>11831</v>
      </c>
      <c r="J4247" s="14" t="s">
        <v>21</v>
      </c>
      <c r="K4247" s="14" t="s">
        <v>18683</v>
      </c>
      <c r="L4247" s="14" t="s">
        <v>4538</v>
      </c>
      <c r="M4247" s="16">
        <v>0</v>
      </c>
      <c r="N4247" s="16">
        <v>0</v>
      </c>
      <c r="O4247" s="16">
        <v>0</v>
      </c>
      <c r="P4247" s="17"/>
      <c r="Q4247" s="18">
        <v>0</v>
      </c>
      <c r="R4247" s="19"/>
      <c r="S4247" s="16">
        <v>0</v>
      </c>
      <c r="T4247" s="16">
        <v>0</v>
      </c>
    </row>
    <row r="4248" spans="1:20" x14ac:dyDescent="0.25">
      <c r="A4248" s="14" t="s">
        <v>18</v>
      </c>
      <c r="B4248" s="14">
        <v>780</v>
      </c>
      <c r="C4248" s="14" t="s">
        <v>23105</v>
      </c>
      <c r="D4248" s="14">
        <v>56670505405</v>
      </c>
      <c r="E4248" s="15">
        <v>43566</v>
      </c>
      <c r="F4248" s="54" t="str">
        <f t="shared" si="66"/>
        <v>abril</v>
      </c>
      <c r="G4248" s="14" t="s">
        <v>10011</v>
      </c>
      <c r="H4248" s="14" t="s">
        <v>4539</v>
      </c>
      <c r="I4248" s="14" t="s">
        <v>13538</v>
      </c>
      <c r="J4248" s="14" t="s">
        <v>32</v>
      </c>
      <c r="K4248" s="14" t="s">
        <v>18684</v>
      </c>
      <c r="L4248" s="14" t="s">
        <v>4540</v>
      </c>
      <c r="M4248" s="16">
        <v>3788.86</v>
      </c>
      <c r="N4248" s="16">
        <v>0</v>
      </c>
      <c r="O4248" s="16">
        <v>0</v>
      </c>
      <c r="P4248" s="17"/>
      <c r="Q4248" s="18">
        <v>4619.0200000000004</v>
      </c>
      <c r="R4248" s="16">
        <v>4619.0200000000004</v>
      </c>
      <c r="S4248" s="16">
        <v>8407.8799999999992</v>
      </c>
      <c r="T4248" s="16">
        <v>10173.530000000001</v>
      </c>
    </row>
    <row r="4249" spans="1:20" x14ac:dyDescent="0.25">
      <c r="A4249" s="14" t="s">
        <v>18</v>
      </c>
      <c r="B4249" s="14">
        <v>780</v>
      </c>
      <c r="C4249" s="14" t="s">
        <v>23105</v>
      </c>
      <c r="D4249" s="14">
        <v>56673703</v>
      </c>
      <c r="E4249" s="15">
        <v>43566</v>
      </c>
      <c r="F4249" s="54" t="str">
        <f t="shared" si="66"/>
        <v>abril</v>
      </c>
      <c r="G4249" s="14" t="s">
        <v>8602</v>
      </c>
      <c r="H4249" s="14" t="s">
        <v>20</v>
      </c>
      <c r="I4249" s="14" t="s">
        <v>11831</v>
      </c>
      <c r="J4249" s="14" t="s">
        <v>21</v>
      </c>
      <c r="K4249" s="14" t="s">
        <v>18685</v>
      </c>
      <c r="L4249" s="14" t="s">
        <v>4541</v>
      </c>
      <c r="M4249" s="16">
        <v>2510.6799999999998</v>
      </c>
      <c r="N4249" s="16">
        <v>0</v>
      </c>
      <c r="O4249" s="16">
        <v>934.3</v>
      </c>
      <c r="P4249" s="17"/>
      <c r="Q4249" s="18">
        <v>934.3</v>
      </c>
      <c r="R4249" s="16">
        <v>918.02</v>
      </c>
      <c r="S4249" s="16">
        <v>3444.98</v>
      </c>
      <c r="T4249" s="16">
        <v>3444.98</v>
      </c>
    </row>
    <row r="4250" spans="1:20" x14ac:dyDescent="0.25">
      <c r="A4250" s="14" t="s">
        <v>18</v>
      </c>
      <c r="B4250" s="14">
        <v>780</v>
      </c>
      <c r="C4250" s="14" t="s">
        <v>23105</v>
      </c>
      <c r="D4250" s="14">
        <v>56673704</v>
      </c>
      <c r="E4250" s="15">
        <v>43566</v>
      </c>
      <c r="F4250" s="54" t="str">
        <f t="shared" si="66"/>
        <v>abril</v>
      </c>
      <c r="G4250" s="14" t="s">
        <v>8602</v>
      </c>
      <c r="H4250" s="14" t="s">
        <v>20</v>
      </c>
      <c r="I4250" s="14" t="s">
        <v>11831</v>
      </c>
      <c r="J4250" s="14" t="s">
        <v>21</v>
      </c>
      <c r="K4250" s="14" t="s">
        <v>18686</v>
      </c>
      <c r="L4250" s="14" t="s">
        <v>3174</v>
      </c>
      <c r="M4250" s="16">
        <v>888.46</v>
      </c>
      <c r="N4250" s="16">
        <v>0</v>
      </c>
      <c r="O4250" s="16">
        <v>533.88</v>
      </c>
      <c r="P4250" s="17"/>
      <c r="Q4250" s="18">
        <v>533.88</v>
      </c>
      <c r="R4250" s="16">
        <v>526.92999999999995</v>
      </c>
      <c r="S4250" s="16">
        <v>1422.34</v>
      </c>
      <c r="T4250" s="16">
        <v>1422.34</v>
      </c>
    </row>
    <row r="4251" spans="1:20" x14ac:dyDescent="0.25">
      <c r="A4251" s="14" t="s">
        <v>18</v>
      </c>
      <c r="B4251" s="14">
        <v>780</v>
      </c>
      <c r="C4251" s="14" t="s">
        <v>23105</v>
      </c>
      <c r="D4251" s="14">
        <v>566737205</v>
      </c>
      <c r="E4251" s="15">
        <v>43566</v>
      </c>
      <c r="F4251" s="54" t="str">
        <f t="shared" si="66"/>
        <v>abril</v>
      </c>
      <c r="G4251" s="14" t="s">
        <v>11473</v>
      </c>
      <c r="H4251" s="14" t="s">
        <v>4542</v>
      </c>
      <c r="I4251" s="14" t="s">
        <v>13539</v>
      </c>
      <c r="J4251" s="14" t="s">
        <v>32</v>
      </c>
      <c r="K4251" s="14" t="s">
        <v>18687</v>
      </c>
      <c r="L4251" s="14" t="s">
        <v>4543</v>
      </c>
      <c r="M4251" s="16">
        <v>3406.22</v>
      </c>
      <c r="N4251" s="16">
        <v>601.08000000000004</v>
      </c>
      <c r="O4251" s="16">
        <v>0</v>
      </c>
      <c r="P4251" s="17"/>
      <c r="Q4251" s="18">
        <v>3041.33</v>
      </c>
      <c r="R4251" s="16">
        <v>3041.33</v>
      </c>
      <c r="S4251" s="16">
        <v>6447.55</v>
      </c>
      <c r="T4251" s="16">
        <v>7994.97</v>
      </c>
    </row>
    <row r="4252" spans="1:20" x14ac:dyDescent="0.25">
      <c r="A4252" s="14" t="s">
        <v>18</v>
      </c>
      <c r="B4252" s="14">
        <v>780</v>
      </c>
      <c r="C4252" s="14" t="s">
        <v>23105</v>
      </c>
      <c r="D4252" s="14">
        <v>56676050505</v>
      </c>
      <c r="E4252" s="15">
        <v>43566</v>
      </c>
      <c r="F4252" s="54" t="str">
        <f t="shared" si="66"/>
        <v>abril</v>
      </c>
      <c r="G4252" s="14" t="s">
        <v>10012</v>
      </c>
      <c r="H4252" s="14" t="s">
        <v>20</v>
      </c>
      <c r="I4252" s="14" t="s">
        <v>11831</v>
      </c>
      <c r="J4252" s="14" t="s">
        <v>21</v>
      </c>
      <c r="K4252" s="14" t="s">
        <v>18688</v>
      </c>
      <c r="L4252" s="14" t="s">
        <v>201</v>
      </c>
      <c r="M4252" s="16">
        <v>0</v>
      </c>
      <c r="N4252" s="16">
        <v>0</v>
      </c>
      <c r="O4252" s="16">
        <v>0</v>
      </c>
      <c r="P4252" s="17"/>
      <c r="Q4252" s="18">
        <v>0</v>
      </c>
      <c r="R4252" s="16"/>
      <c r="S4252" s="16">
        <v>0</v>
      </c>
      <c r="T4252" s="16">
        <v>0</v>
      </c>
    </row>
    <row r="4253" spans="1:20" x14ac:dyDescent="0.25">
      <c r="A4253" s="14" t="s">
        <v>18</v>
      </c>
      <c r="B4253" s="14">
        <v>780</v>
      </c>
      <c r="C4253" s="14" t="s">
        <v>23105</v>
      </c>
      <c r="D4253" s="14">
        <v>566768705</v>
      </c>
      <c r="E4253" s="15">
        <v>43566</v>
      </c>
      <c r="F4253" s="54" t="str">
        <f t="shared" si="66"/>
        <v>abril</v>
      </c>
      <c r="G4253" s="14" t="s">
        <v>10013</v>
      </c>
      <c r="H4253" s="14" t="s">
        <v>4544</v>
      </c>
      <c r="I4253" s="14" t="s">
        <v>13540</v>
      </c>
      <c r="J4253" s="14" t="s">
        <v>32</v>
      </c>
      <c r="K4253" s="14" t="s">
        <v>18689</v>
      </c>
      <c r="L4253" s="14" t="s">
        <v>961</v>
      </c>
      <c r="M4253" s="16">
        <v>4949.66</v>
      </c>
      <c r="N4253" s="16">
        <v>873.46</v>
      </c>
      <c r="O4253" s="16">
        <v>0</v>
      </c>
      <c r="P4253" s="17"/>
      <c r="Q4253" s="18">
        <v>4542.9799999999996</v>
      </c>
      <c r="R4253" s="16">
        <v>4542.9799999999996</v>
      </c>
      <c r="S4253" s="16">
        <v>9492.64</v>
      </c>
      <c r="T4253" s="16">
        <v>11486.09</v>
      </c>
    </row>
    <row r="4254" spans="1:20" x14ac:dyDescent="0.25">
      <c r="A4254" s="14" t="s">
        <v>18</v>
      </c>
      <c r="B4254" s="14">
        <v>780</v>
      </c>
      <c r="C4254" s="14" t="s">
        <v>23105</v>
      </c>
      <c r="D4254" s="14">
        <v>56676875</v>
      </c>
      <c r="E4254" s="15">
        <v>43566</v>
      </c>
      <c r="F4254" s="54" t="str">
        <f t="shared" si="66"/>
        <v>abril</v>
      </c>
      <c r="G4254" s="14" t="s">
        <v>10013</v>
      </c>
      <c r="H4254" s="14" t="s">
        <v>4544</v>
      </c>
      <c r="I4254" s="14" t="s">
        <v>13540</v>
      </c>
      <c r="J4254" s="14" t="s">
        <v>46</v>
      </c>
      <c r="K4254" s="14" t="s">
        <v>18690</v>
      </c>
      <c r="L4254" s="14" t="s">
        <v>3407</v>
      </c>
      <c r="M4254" s="16">
        <v>996.35</v>
      </c>
      <c r="N4254" s="16">
        <v>862.52</v>
      </c>
      <c r="O4254" s="16">
        <v>0</v>
      </c>
      <c r="P4254" s="17"/>
      <c r="Q4254" s="18">
        <v>237.6</v>
      </c>
      <c r="R4254" s="16">
        <v>237.6</v>
      </c>
      <c r="S4254" s="16">
        <v>1233.95</v>
      </c>
      <c r="T4254" s="16">
        <v>1493.08</v>
      </c>
    </row>
    <row r="4255" spans="1:20" x14ac:dyDescent="0.25">
      <c r="A4255" s="14" t="s">
        <v>18</v>
      </c>
      <c r="B4255" s="14">
        <v>780</v>
      </c>
      <c r="C4255" s="14" t="s">
        <v>23105</v>
      </c>
      <c r="D4255" s="14">
        <v>56676876</v>
      </c>
      <c r="E4255" s="15">
        <v>43566</v>
      </c>
      <c r="F4255" s="54" t="str">
        <f t="shared" si="66"/>
        <v>abril</v>
      </c>
      <c r="G4255" s="14" t="s">
        <v>10013</v>
      </c>
      <c r="H4255" s="14" t="s">
        <v>4544</v>
      </c>
      <c r="I4255" s="14" t="s">
        <v>13540</v>
      </c>
      <c r="J4255" s="14" t="s">
        <v>46</v>
      </c>
      <c r="K4255" s="14" t="s">
        <v>18691</v>
      </c>
      <c r="L4255" s="14" t="s">
        <v>4545</v>
      </c>
      <c r="M4255" s="16">
        <v>2373.75</v>
      </c>
      <c r="N4255" s="16">
        <v>418.9</v>
      </c>
      <c r="O4255" s="16">
        <v>0</v>
      </c>
      <c r="P4255" s="17"/>
      <c r="Q4255" s="18">
        <v>570.25</v>
      </c>
      <c r="R4255" s="16">
        <v>570.25</v>
      </c>
      <c r="S4255" s="16">
        <v>2944</v>
      </c>
      <c r="T4255" s="16">
        <v>3562.24</v>
      </c>
    </row>
    <row r="4256" spans="1:20" x14ac:dyDescent="0.25">
      <c r="A4256" s="14" t="s">
        <v>18</v>
      </c>
      <c r="B4256" s="14">
        <v>780</v>
      </c>
      <c r="C4256" s="14" t="s">
        <v>23105</v>
      </c>
      <c r="D4256" s="14">
        <v>566793005</v>
      </c>
      <c r="E4256" s="15">
        <v>43566</v>
      </c>
      <c r="F4256" s="54" t="str">
        <f t="shared" si="66"/>
        <v>abril</v>
      </c>
      <c r="G4256" s="14" t="s">
        <v>10010</v>
      </c>
      <c r="H4256" s="14" t="s">
        <v>4534</v>
      </c>
      <c r="I4256" s="14" t="s">
        <v>13536</v>
      </c>
      <c r="J4256" s="14" t="s">
        <v>32</v>
      </c>
      <c r="K4256" s="14" t="s">
        <v>18692</v>
      </c>
      <c r="L4256" s="14" t="s">
        <v>938</v>
      </c>
      <c r="M4256" s="16">
        <v>2730.68</v>
      </c>
      <c r="N4256" s="16">
        <v>481.88</v>
      </c>
      <c r="O4256" s="16">
        <v>0</v>
      </c>
      <c r="P4256" s="17"/>
      <c r="Q4256" s="18">
        <v>3649.59</v>
      </c>
      <c r="R4256" s="19">
        <v>3649.59</v>
      </c>
      <c r="S4256" s="16">
        <v>6380.27</v>
      </c>
      <c r="T4256" s="16">
        <v>7720.13</v>
      </c>
    </row>
    <row r="4257" spans="1:20" x14ac:dyDescent="0.25">
      <c r="A4257" s="14" t="s">
        <v>18</v>
      </c>
      <c r="B4257" s="14">
        <v>780</v>
      </c>
      <c r="C4257" s="14" t="s">
        <v>23105</v>
      </c>
      <c r="D4257" s="14">
        <v>56679302</v>
      </c>
      <c r="E4257" s="15">
        <v>43566</v>
      </c>
      <c r="F4257" s="54" t="str">
        <f t="shared" si="66"/>
        <v>abril</v>
      </c>
      <c r="G4257" s="14" t="s">
        <v>10010</v>
      </c>
      <c r="H4257" s="14" t="s">
        <v>20</v>
      </c>
      <c r="I4257" s="14" t="s">
        <v>11831</v>
      </c>
      <c r="J4257" s="14" t="s">
        <v>21</v>
      </c>
      <c r="K4257" s="14" t="s">
        <v>18693</v>
      </c>
      <c r="L4257" s="14" t="s">
        <v>4478</v>
      </c>
      <c r="M4257" s="16">
        <v>0</v>
      </c>
      <c r="N4257" s="16">
        <v>0</v>
      </c>
      <c r="O4257" s="16">
        <v>0</v>
      </c>
      <c r="P4257" s="17"/>
      <c r="Q4257" s="18">
        <v>667.36</v>
      </c>
      <c r="R4257" s="16">
        <v>667.36</v>
      </c>
      <c r="S4257" s="16">
        <v>667.36</v>
      </c>
      <c r="T4257" s="16">
        <v>667.36</v>
      </c>
    </row>
    <row r="4258" spans="1:20" x14ac:dyDescent="0.25">
      <c r="A4258" s="14" t="s">
        <v>18</v>
      </c>
      <c r="B4258" s="14">
        <v>780</v>
      </c>
      <c r="C4258" s="14" t="s">
        <v>23105</v>
      </c>
      <c r="D4258" s="14">
        <v>56679303</v>
      </c>
      <c r="E4258" s="15">
        <v>43566</v>
      </c>
      <c r="F4258" s="54" t="str">
        <f t="shared" si="66"/>
        <v>abril</v>
      </c>
      <c r="G4258" s="14" t="s">
        <v>10010</v>
      </c>
      <c r="H4258" s="14" t="s">
        <v>20</v>
      </c>
      <c r="I4258" s="14" t="s">
        <v>11831</v>
      </c>
      <c r="J4258" s="14" t="s">
        <v>21</v>
      </c>
      <c r="K4258" s="14" t="s">
        <v>18694</v>
      </c>
      <c r="L4258" s="14" t="s">
        <v>2554</v>
      </c>
      <c r="M4258" s="16">
        <v>0</v>
      </c>
      <c r="N4258" s="16">
        <v>0</v>
      </c>
      <c r="O4258" s="16">
        <v>0</v>
      </c>
      <c r="P4258" s="17"/>
      <c r="Q4258" s="18">
        <v>934.3</v>
      </c>
      <c r="R4258" s="16">
        <v>934.3</v>
      </c>
      <c r="S4258" s="16">
        <v>934.3</v>
      </c>
      <c r="T4258" s="16">
        <v>934.3</v>
      </c>
    </row>
    <row r="4259" spans="1:20" x14ac:dyDescent="0.25">
      <c r="A4259" s="14" t="s">
        <v>18</v>
      </c>
      <c r="B4259" s="14">
        <v>780</v>
      </c>
      <c r="C4259" s="14" t="s">
        <v>23105</v>
      </c>
      <c r="D4259" s="14">
        <v>56680342</v>
      </c>
      <c r="E4259" s="15">
        <v>43566</v>
      </c>
      <c r="F4259" s="54" t="str">
        <f t="shared" si="66"/>
        <v>abril</v>
      </c>
      <c r="G4259" s="14" t="s">
        <v>9368</v>
      </c>
      <c r="H4259" s="14" t="s">
        <v>20</v>
      </c>
      <c r="I4259" s="14" t="s">
        <v>11831</v>
      </c>
      <c r="J4259" s="14" t="s">
        <v>21</v>
      </c>
      <c r="K4259" s="14" t="s">
        <v>18695</v>
      </c>
      <c r="L4259" s="14" t="s">
        <v>4546</v>
      </c>
      <c r="M4259" s="16">
        <v>0</v>
      </c>
      <c r="N4259" s="16">
        <v>0</v>
      </c>
      <c r="O4259" s="16">
        <v>0</v>
      </c>
      <c r="P4259" s="17"/>
      <c r="Q4259" s="18">
        <v>0</v>
      </c>
      <c r="R4259" s="16"/>
      <c r="S4259" s="16">
        <v>0</v>
      </c>
      <c r="T4259" s="16">
        <v>0</v>
      </c>
    </row>
    <row r="4260" spans="1:20" x14ac:dyDescent="0.25">
      <c r="A4260" s="14" t="s">
        <v>18</v>
      </c>
      <c r="B4260" s="14">
        <v>780</v>
      </c>
      <c r="C4260" s="14" t="s">
        <v>23105</v>
      </c>
      <c r="D4260" s="14">
        <v>56680505005</v>
      </c>
      <c r="E4260" s="15">
        <v>43566</v>
      </c>
      <c r="F4260" s="54" t="str">
        <f t="shared" si="66"/>
        <v>abril</v>
      </c>
      <c r="G4260" s="14" t="s">
        <v>9145</v>
      </c>
      <c r="H4260" s="14" t="s">
        <v>1953</v>
      </c>
      <c r="I4260" s="14" t="s">
        <v>12776</v>
      </c>
      <c r="J4260" s="14" t="s">
        <v>46</v>
      </c>
      <c r="K4260" s="14" t="s">
        <v>18696</v>
      </c>
      <c r="L4260" s="14" t="s">
        <v>1090</v>
      </c>
      <c r="M4260" s="16">
        <v>8947.74</v>
      </c>
      <c r="N4260" s="16">
        <v>1579.02</v>
      </c>
      <c r="O4260" s="16">
        <v>0</v>
      </c>
      <c r="P4260" s="17"/>
      <c r="Q4260" s="18">
        <v>2613.63</v>
      </c>
      <c r="R4260" s="16">
        <v>2613.63</v>
      </c>
      <c r="S4260" s="16">
        <v>11561.37</v>
      </c>
      <c r="T4260" s="16">
        <v>13989.26</v>
      </c>
    </row>
    <row r="4261" spans="1:20" x14ac:dyDescent="0.25">
      <c r="A4261" s="14" t="s">
        <v>18</v>
      </c>
      <c r="B4261" s="14">
        <v>780</v>
      </c>
      <c r="C4261" s="14" t="s">
        <v>23105</v>
      </c>
      <c r="D4261" s="14">
        <v>56683732</v>
      </c>
      <c r="E4261" s="15">
        <v>43566</v>
      </c>
      <c r="F4261" s="54" t="str">
        <f t="shared" si="66"/>
        <v>abril</v>
      </c>
      <c r="G4261" s="14" t="s">
        <v>10009</v>
      </c>
      <c r="H4261" s="14" t="s">
        <v>20</v>
      </c>
      <c r="I4261" s="14" t="s">
        <v>11831</v>
      </c>
      <c r="J4261" s="14" t="s">
        <v>21</v>
      </c>
      <c r="K4261" s="14" t="s">
        <v>18697</v>
      </c>
      <c r="L4261" s="14" t="s">
        <v>4547</v>
      </c>
      <c r="M4261" s="16">
        <v>0</v>
      </c>
      <c r="N4261" s="16">
        <v>0</v>
      </c>
      <c r="O4261" s="16">
        <v>0</v>
      </c>
      <c r="P4261" s="17"/>
      <c r="Q4261" s="18">
        <v>0</v>
      </c>
      <c r="R4261" s="16"/>
      <c r="S4261" s="16">
        <v>0</v>
      </c>
      <c r="T4261" s="16">
        <v>0</v>
      </c>
    </row>
    <row r="4262" spans="1:20" x14ac:dyDescent="0.25">
      <c r="A4262" s="14" t="s">
        <v>18</v>
      </c>
      <c r="B4262" s="14">
        <v>780</v>
      </c>
      <c r="C4262" s="14" t="s">
        <v>23105</v>
      </c>
      <c r="D4262" s="14">
        <v>566839305</v>
      </c>
      <c r="E4262" s="15">
        <v>43566</v>
      </c>
      <c r="F4262" s="54" t="str">
        <f t="shared" si="66"/>
        <v>abril</v>
      </c>
      <c r="G4262" s="14" t="s">
        <v>10014</v>
      </c>
      <c r="H4262" s="14" t="s">
        <v>4548</v>
      </c>
      <c r="I4262" s="14" t="s">
        <v>13541</v>
      </c>
      <c r="J4262" s="14" t="s">
        <v>32</v>
      </c>
      <c r="K4262" s="14" t="s">
        <v>18698</v>
      </c>
      <c r="L4262" s="14" t="s">
        <v>4549</v>
      </c>
      <c r="M4262" s="16">
        <v>2090.4</v>
      </c>
      <c r="N4262" s="16">
        <v>368.89</v>
      </c>
      <c r="O4262" s="16">
        <v>0</v>
      </c>
      <c r="P4262" s="17">
        <v>3.77</v>
      </c>
      <c r="Q4262" s="18">
        <v>5387.97</v>
      </c>
      <c r="R4262" s="16">
        <v>5387.97</v>
      </c>
      <c r="S4262" s="16">
        <v>7478.37</v>
      </c>
      <c r="T4262" s="16">
        <v>9048.83</v>
      </c>
    </row>
    <row r="4263" spans="1:20" x14ac:dyDescent="0.25">
      <c r="A4263" s="14" t="s">
        <v>18</v>
      </c>
      <c r="B4263" s="14">
        <v>780</v>
      </c>
      <c r="C4263" s="14" t="s">
        <v>23105</v>
      </c>
      <c r="D4263" s="14">
        <v>566898305</v>
      </c>
      <c r="E4263" s="15">
        <v>43566</v>
      </c>
      <c r="F4263" s="54" t="str">
        <f t="shared" si="66"/>
        <v>abril</v>
      </c>
      <c r="G4263" s="14" t="s">
        <v>9716</v>
      </c>
      <c r="H4263" s="14" t="s">
        <v>3649</v>
      </c>
      <c r="I4263" s="14" t="s">
        <v>13289</v>
      </c>
      <c r="J4263" s="14" t="s">
        <v>633</v>
      </c>
      <c r="K4263" s="14" t="s">
        <v>18699</v>
      </c>
      <c r="L4263" s="14" t="s">
        <v>3650</v>
      </c>
      <c r="M4263" s="16">
        <v>-4405.72</v>
      </c>
      <c r="N4263" s="16">
        <v>-2285.58</v>
      </c>
      <c r="O4263" s="16">
        <v>0</v>
      </c>
      <c r="P4263" s="17">
        <v>-3.21</v>
      </c>
      <c r="Q4263" s="18">
        <v>-2135.21</v>
      </c>
      <c r="R4263" s="16">
        <v>-2135.21</v>
      </c>
      <c r="S4263" s="16">
        <v>-6540.93</v>
      </c>
      <c r="T4263" s="16">
        <v>-7914.53</v>
      </c>
    </row>
    <row r="4264" spans="1:20" x14ac:dyDescent="0.25">
      <c r="A4264" s="14" t="s">
        <v>18</v>
      </c>
      <c r="B4264" s="14">
        <v>780</v>
      </c>
      <c r="C4264" s="14" t="s">
        <v>23105</v>
      </c>
      <c r="D4264" s="14">
        <v>566908805</v>
      </c>
      <c r="E4264" s="15">
        <v>43566</v>
      </c>
      <c r="F4264" s="54" t="str">
        <f t="shared" si="66"/>
        <v>abril</v>
      </c>
      <c r="G4264" s="14" t="s">
        <v>10015</v>
      </c>
      <c r="H4264" s="14" t="s">
        <v>4550</v>
      </c>
      <c r="I4264" s="14" t="s">
        <v>13542</v>
      </c>
      <c r="J4264" s="14" t="s">
        <v>633</v>
      </c>
      <c r="K4264" s="14" t="s">
        <v>18700</v>
      </c>
      <c r="L4264" s="14" t="s">
        <v>159</v>
      </c>
      <c r="M4264" s="16">
        <v>0</v>
      </c>
      <c r="N4264" s="16">
        <v>0</v>
      </c>
      <c r="O4264" s="16">
        <v>0</v>
      </c>
      <c r="P4264" s="17"/>
      <c r="Q4264" s="18">
        <v>0</v>
      </c>
      <c r="R4264" s="16">
        <v>452.89</v>
      </c>
      <c r="S4264" s="16">
        <v>1652.89</v>
      </c>
      <c r="T4264" s="16">
        <v>2000</v>
      </c>
    </row>
    <row r="4265" spans="1:20" x14ac:dyDescent="0.25">
      <c r="A4265" s="14" t="s">
        <v>18</v>
      </c>
      <c r="B4265" s="14">
        <v>780</v>
      </c>
      <c r="C4265" s="14" t="s">
        <v>23105</v>
      </c>
      <c r="D4265" s="14">
        <v>566485205</v>
      </c>
      <c r="E4265" s="15">
        <v>43567</v>
      </c>
      <c r="F4265" s="54" t="str">
        <f t="shared" si="66"/>
        <v>abril</v>
      </c>
      <c r="G4265" s="14" t="s">
        <v>9350</v>
      </c>
      <c r="H4265" s="14" t="s">
        <v>20</v>
      </c>
      <c r="I4265" s="14" t="s">
        <v>11831</v>
      </c>
      <c r="J4265" s="14" t="s">
        <v>21</v>
      </c>
      <c r="K4265" s="14" t="s">
        <v>18701</v>
      </c>
      <c r="L4265" s="14" t="s">
        <v>1028</v>
      </c>
      <c r="M4265" s="16">
        <v>888.46</v>
      </c>
      <c r="N4265" s="16">
        <v>0</v>
      </c>
      <c r="O4265" s="16">
        <v>533.88</v>
      </c>
      <c r="P4265" s="17"/>
      <c r="Q4265" s="18">
        <v>533.88</v>
      </c>
      <c r="R4265" s="16">
        <v>525.34</v>
      </c>
      <c r="S4265" s="16">
        <v>1422.34</v>
      </c>
      <c r="T4265" s="16">
        <v>1422.34</v>
      </c>
    </row>
    <row r="4266" spans="1:20" x14ac:dyDescent="0.25">
      <c r="A4266" s="14" t="s">
        <v>18</v>
      </c>
      <c r="B4266" s="14">
        <v>780</v>
      </c>
      <c r="C4266" s="14" t="s">
        <v>23105</v>
      </c>
      <c r="D4266" s="14">
        <v>5667050542</v>
      </c>
      <c r="E4266" s="15">
        <v>43567</v>
      </c>
      <c r="F4266" s="54" t="str">
        <f t="shared" si="66"/>
        <v>abril</v>
      </c>
      <c r="G4266" s="14" t="s">
        <v>10011</v>
      </c>
      <c r="H4266" s="14" t="s">
        <v>20</v>
      </c>
      <c r="I4266" s="14" t="s">
        <v>11831</v>
      </c>
      <c r="J4266" s="14" t="s">
        <v>21</v>
      </c>
      <c r="K4266" s="14" t="s">
        <v>18702</v>
      </c>
      <c r="L4266" s="14" t="s">
        <v>4551</v>
      </c>
      <c r="M4266" s="16">
        <v>5879.53</v>
      </c>
      <c r="N4266" s="16">
        <v>0</v>
      </c>
      <c r="O4266" s="16">
        <v>3603.72</v>
      </c>
      <c r="P4266" s="17"/>
      <c r="Q4266" s="18">
        <v>3603.72</v>
      </c>
      <c r="R4266" s="19">
        <v>3603.72</v>
      </c>
      <c r="S4266" s="16">
        <v>9483.25</v>
      </c>
      <c r="T4266" s="16">
        <v>9483.25</v>
      </c>
    </row>
    <row r="4267" spans="1:20" x14ac:dyDescent="0.25">
      <c r="A4267" s="14" t="s">
        <v>18</v>
      </c>
      <c r="B4267" s="14">
        <v>780</v>
      </c>
      <c r="C4267" s="14" t="s">
        <v>23105</v>
      </c>
      <c r="D4267" s="14">
        <v>56673702</v>
      </c>
      <c r="E4267" s="15">
        <v>43567</v>
      </c>
      <c r="F4267" s="54" t="str">
        <f t="shared" si="66"/>
        <v>abril</v>
      </c>
      <c r="G4267" s="14" t="s">
        <v>8602</v>
      </c>
      <c r="H4267" s="14" t="s">
        <v>20</v>
      </c>
      <c r="I4267" s="14" t="s">
        <v>11831</v>
      </c>
      <c r="J4267" s="14" t="s">
        <v>21</v>
      </c>
      <c r="K4267" s="14" t="s">
        <v>18703</v>
      </c>
      <c r="L4267" s="14" t="s">
        <v>4552</v>
      </c>
      <c r="M4267" s="16">
        <v>1067.82</v>
      </c>
      <c r="N4267" s="16">
        <v>0</v>
      </c>
      <c r="O4267" s="16">
        <v>0</v>
      </c>
      <c r="P4267" s="17"/>
      <c r="Q4267" s="18">
        <v>1735.12</v>
      </c>
      <c r="R4267" s="16">
        <v>1735.12</v>
      </c>
      <c r="S4267" s="16">
        <v>2802.94</v>
      </c>
      <c r="T4267" s="16">
        <v>2802.94</v>
      </c>
    </row>
    <row r="4268" spans="1:20" x14ac:dyDescent="0.25">
      <c r="A4268" s="14" t="s">
        <v>18</v>
      </c>
      <c r="B4268" s="14">
        <v>780</v>
      </c>
      <c r="C4268" s="14" t="s">
        <v>23105</v>
      </c>
      <c r="D4268" s="14">
        <v>566750205</v>
      </c>
      <c r="E4268" s="15">
        <v>43567</v>
      </c>
      <c r="F4268" s="54" t="str">
        <f t="shared" si="66"/>
        <v>abril</v>
      </c>
      <c r="G4268" s="14" t="s">
        <v>11472</v>
      </c>
      <c r="H4268" s="14" t="s">
        <v>4527</v>
      </c>
      <c r="I4268" s="14" t="s">
        <v>13534</v>
      </c>
      <c r="J4268" s="14" t="s">
        <v>32</v>
      </c>
      <c r="K4268" s="14" t="s">
        <v>18704</v>
      </c>
      <c r="L4268" s="14" t="s">
        <v>4553</v>
      </c>
      <c r="M4268" s="16">
        <v>0</v>
      </c>
      <c r="N4268" s="16">
        <v>0</v>
      </c>
      <c r="O4268" s="16">
        <v>0</v>
      </c>
      <c r="P4268" s="17"/>
      <c r="Q4268" s="18">
        <v>0</v>
      </c>
      <c r="R4268" s="16"/>
      <c r="S4268" s="16">
        <v>0</v>
      </c>
      <c r="T4268" s="16">
        <v>0</v>
      </c>
    </row>
    <row r="4269" spans="1:20" x14ac:dyDescent="0.25">
      <c r="A4269" s="14" t="s">
        <v>18</v>
      </c>
      <c r="B4269" s="14">
        <v>780</v>
      </c>
      <c r="C4269" s="14" t="s">
        <v>23105</v>
      </c>
      <c r="D4269" s="14">
        <v>56675296</v>
      </c>
      <c r="E4269" s="15">
        <v>43567</v>
      </c>
      <c r="F4269" s="54" t="str">
        <f t="shared" si="66"/>
        <v>abril</v>
      </c>
      <c r="G4269" s="14" t="s">
        <v>10008</v>
      </c>
      <c r="H4269" s="14" t="s">
        <v>4525</v>
      </c>
      <c r="I4269" s="14" t="s">
        <v>13533</v>
      </c>
      <c r="J4269" s="14" t="s">
        <v>581</v>
      </c>
      <c r="K4269" s="14" t="s">
        <v>18705</v>
      </c>
      <c r="L4269" s="14" t="s">
        <v>3085</v>
      </c>
      <c r="M4269" s="16">
        <v>0</v>
      </c>
      <c r="N4269" s="16">
        <v>0</v>
      </c>
      <c r="O4269" s="16">
        <v>0</v>
      </c>
      <c r="P4269" s="17"/>
      <c r="Q4269" s="18">
        <v>0</v>
      </c>
      <c r="R4269" s="16">
        <v>148.76</v>
      </c>
      <c r="S4269" s="16">
        <v>2148.7600000000002</v>
      </c>
      <c r="T4269" s="16">
        <v>2600</v>
      </c>
    </row>
    <row r="4270" spans="1:20" x14ac:dyDescent="0.25">
      <c r="A4270" s="14" t="s">
        <v>18</v>
      </c>
      <c r="B4270" s="14">
        <v>780</v>
      </c>
      <c r="C4270" s="14" t="s">
        <v>23105</v>
      </c>
      <c r="D4270" s="14">
        <v>56676872</v>
      </c>
      <c r="E4270" s="15">
        <v>43567</v>
      </c>
      <c r="F4270" s="54" t="str">
        <f t="shared" si="66"/>
        <v>abril</v>
      </c>
      <c r="G4270" s="14" t="s">
        <v>10013</v>
      </c>
      <c r="H4270" s="14" t="s">
        <v>20</v>
      </c>
      <c r="I4270" s="14" t="s">
        <v>11831</v>
      </c>
      <c r="J4270" s="14" t="s">
        <v>21</v>
      </c>
      <c r="K4270" s="14" t="s">
        <v>18706</v>
      </c>
      <c r="L4270" s="14" t="s">
        <v>4554</v>
      </c>
      <c r="M4270" s="16">
        <v>0</v>
      </c>
      <c r="N4270" s="16">
        <v>0</v>
      </c>
      <c r="O4270" s="16">
        <v>0</v>
      </c>
      <c r="P4270" s="17"/>
      <c r="Q4270" s="18">
        <v>0</v>
      </c>
      <c r="R4270" s="16"/>
      <c r="S4270" s="16">
        <v>0</v>
      </c>
      <c r="T4270" s="16">
        <v>0</v>
      </c>
    </row>
    <row r="4271" spans="1:20" x14ac:dyDescent="0.25">
      <c r="A4271" s="14" t="s">
        <v>18</v>
      </c>
      <c r="B4271" s="14">
        <v>780</v>
      </c>
      <c r="C4271" s="14" t="s">
        <v>23105</v>
      </c>
      <c r="D4271" s="14">
        <v>56676873</v>
      </c>
      <c r="E4271" s="15">
        <v>43567</v>
      </c>
      <c r="F4271" s="54" t="str">
        <f t="shared" si="66"/>
        <v>abril</v>
      </c>
      <c r="G4271" s="14" t="s">
        <v>10013</v>
      </c>
      <c r="H4271" s="14" t="s">
        <v>20</v>
      </c>
      <c r="I4271" s="14" t="s">
        <v>11831</v>
      </c>
      <c r="J4271" s="14" t="s">
        <v>21</v>
      </c>
      <c r="K4271" s="14" t="s">
        <v>18707</v>
      </c>
      <c r="L4271" s="14" t="s">
        <v>4555</v>
      </c>
      <c r="M4271" s="16">
        <v>1061.1199999999999</v>
      </c>
      <c r="N4271" s="16">
        <v>0</v>
      </c>
      <c r="O4271" s="16">
        <v>800.83</v>
      </c>
      <c r="P4271" s="17"/>
      <c r="Q4271" s="18">
        <v>800.83</v>
      </c>
      <c r="R4271" s="16">
        <v>800.83</v>
      </c>
      <c r="S4271" s="16">
        <v>1861.95</v>
      </c>
      <c r="T4271" s="16">
        <v>1861.95</v>
      </c>
    </row>
    <row r="4272" spans="1:20" x14ac:dyDescent="0.25">
      <c r="A4272" s="14" t="s">
        <v>18</v>
      </c>
      <c r="B4272" s="14">
        <v>780</v>
      </c>
      <c r="C4272" s="14" t="s">
        <v>23105</v>
      </c>
      <c r="D4272" s="14">
        <v>56676874</v>
      </c>
      <c r="E4272" s="15">
        <v>43567</v>
      </c>
      <c r="F4272" s="54" t="str">
        <f t="shared" si="66"/>
        <v>abril</v>
      </c>
      <c r="G4272" s="14" t="s">
        <v>10013</v>
      </c>
      <c r="H4272" s="14" t="s">
        <v>20</v>
      </c>
      <c r="I4272" s="14" t="s">
        <v>11831</v>
      </c>
      <c r="J4272" s="14" t="s">
        <v>21</v>
      </c>
      <c r="K4272" s="14" t="s">
        <v>18708</v>
      </c>
      <c r="L4272" s="14" t="s">
        <v>513</v>
      </c>
      <c r="M4272" s="16">
        <v>8429.06</v>
      </c>
      <c r="N4272" s="16">
        <v>0</v>
      </c>
      <c r="O4272" s="16">
        <v>2535.9499999999998</v>
      </c>
      <c r="P4272" s="17"/>
      <c r="Q4272" s="18">
        <v>2535.9499999999998</v>
      </c>
      <c r="R4272" s="19">
        <v>2535.9499999999998</v>
      </c>
      <c r="S4272" s="16">
        <v>10965.01</v>
      </c>
      <c r="T4272" s="16">
        <v>10965.01</v>
      </c>
    </row>
    <row r="4273" spans="1:20" x14ac:dyDescent="0.25">
      <c r="A4273" s="14" t="s">
        <v>18</v>
      </c>
      <c r="B4273" s="14">
        <v>780</v>
      </c>
      <c r="C4273" s="14" t="s">
        <v>23105</v>
      </c>
      <c r="D4273" s="14">
        <v>566776305</v>
      </c>
      <c r="E4273" s="15">
        <v>43567</v>
      </c>
      <c r="F4273" s="54" t="str">
        <f t="shared" si="66"/>
        <v>abril</v>
      </c>
      <c r="G4273" s="14" t="s">
        <v>11472</v>
      </c>
      <c r="H4273" s="14" t="s">
        <v>20</v>
      </c>
      <c r="I4273" s="14" t="s">
        <v>11831</v>
      </c>
      <c r="J4273" s="14" t="s">
        <v>21</v>
      </c>
      <c r="K4273" s="14" t="s">
        <v>18709</v>
      </c>
      <c r="L4273" s="14" t="s">
        <v>4556</v>
      </c>
      <c r="M4273" s="16">
        <v>8789.4599999999991</v>
      </c>
      <c r="N4273" s="16">
        <v>0</v>
      </c>
      <c r="O4273" s="16">
        <v>6406.61</v>
      </c>
      <c r="P4273" s="17"/>
      <c r="Q4273" s="18">
        <v>6406.61</v>
      </c>
      <c r="R4273" s="16">
        <v>6406.61</v>
      </c>
      <c r="S4273" s="16">
        <v>15196.07</v>
      </c>
      <c r="T4273" s="16">
        <v>15196.07</v>
      </c>
    </row>
    <row r="4274" spans="1:20" x14ac:dyDescent="0.25">
      <c r="A4274" s="14" t="s">
        <v>18</v>
      </c>
      <c r="B4274" s="14">
        <v>780</v>
      </c>
      <c r="C4274" s="14" t="s">
        <v>23105</v>
      </c>
      <c r="D4274" s="14">
        <v>566778705</v>
      </c>
      <c r="E4274" s="15">
        <v>43567</v>
      </c>
      <c r="F4274" s="54" t="str">
        <f t="shared" si="66"/>
        <v>abril</v>
      </c>
      <c r="G4274" s="14" t="s">
        <v>11474</v>
      </c>
      <c r="H4274" s="14" t="s">
        <v>4557</v>
      </c>
      <c r="I4274" s="14" t="s">
        <v>13543</v>
      </c>
      <c r="J4274" s="14" t="s">
        <v>32</v>
      </c>
      <c r="K4274" s="14" t="s">
        <v>18710</v>
      </c>
      <c r="L4274" s="14" t="s">
        <v>4558</v>
      </c>
      <c r="M4274" s="16">
        <v>4005.52</v>
      </c>
      <c r="N4274" s="16">
        <v>706.85</v>
      </c>
      <c r="O4274" s="16">
        <v>0</v>
      </c>
      <c r="P4274" s="17">
        <v>718.51</v>
      </c>
      <c r="Q4274" s="18">
        <v>4071.57</v>
      </c>
      <c r="R4274" s="16">
        <v>4071.57</v>
      </c>
      <c r="S4274" s="16">
        <v>8077.09</v>
      </c>
      <c r="T4274" s="16">
        <v>9773.2800000000007</v>
      </c>
    </row>
    <row r="4275" spans="1:20" x14ac:dyDescent="0.25">
      <c r="A4275" s="14" t="s">
        <v>18</v>
      </c>
      <c r="B4275" s="14">
        <v>780</v>
      </c>
      <c r="C4275" s="14" t="s">
        <v>23105</v>
      </c>
      <c r="D4275" s="14">
        <v>566779605</v>
      </c>
      <c r="E4275" s="15">
        <v>43567</v>
      </c>
      <c r="F4275" s="54" t="str">
        <f t="shared" si="66"/>
        <v>abril</v>
      </c>
      <c r="G4275" s="14" t="s">
        <v>10016</v>
      </c>
      <c r="H4275" s="14" t="s">
        <v>4559</v>
      </c>
      <c r="I4275" s="14" t="s">
        <v>13544</v>
      </c>
      <c r="J4275" s="14" t="s">
        <v>32</v>
      </c>
      <c r="K4275" s="14" t="s">
        <v>18711</v>
      </c>
      <c r="L4275" s="14" t="s">
        <v>4560</v>
      </c>
      <c r="M4275" s="16">
        <v>3788.86</v>
      </c>
      <c r="N4275" s="16">
        <v>0</v>
      </c>
      <c r="O4275" s="16">
        <v>0</v>
      </c>
      <c r="P4275" s="17">
        <v>4.63</v>
      </c>
      <c r="Q4275" s="18">
        <v>4623.47</v>
      </c>
      <c r="R4275" s="16">
        <v>4598.46</v>
      </c>
      <c r="S4275" s="16">
        <v>8412.33</v>
      </c>
      <c r="T4275" s="16">
        <v>10178.92</v>
      </c>
    </row>
    <row r="4276" spans="1:20" x14ac:dyDescent="0.25">
      <c r="A4276" s="14" t="s">
        <v>18</v>
      </c>
      <c r="B4276" s="14">
        <v>780</v>
      </c>
      <c r="C4276" s="14" t="s">
        <v>23105</v>
      </c>
      <c r="D4276" s="14">
        <v>566779805</v>
      </c>
      <c r="E4276" s="15">
        <v>43567</v>
      </c>
      <c r="F4276" s="54" t="str">
        <f t="shared" si="66"/>
        <v>abril</v>
      </c>
      <c r="G4276" s="14" t="s">
        <v>10002</v>
      </c>
      <c r="H4276" s="14" t="s">
        <v>4504</v>
      </c>
      <c r="I4276" s="14" t="s">
        <v>13526</v>
      </c>
      <c r="J4276" s="14" t="s">
        <v>32</v>
      </c>
      <c r="K4276" s="14" t="s">
        <v>18712</v>
      </c>
      <c r="L4276" s="14" t="s">
        <v>4561</v>
      </c>
      <c r="M4276" s="16">
        <v>0</v>
      </c>
      <c r="N4276" s="16">
        <v>0</v>
      </c>
      <c r="O4276" s="16">
        <v>0</v>
      </c>
      <c r="P4276" s="17"/>
      <c r="Q4276" s="18">
        <v>0</v>
      </c>
      <c r="R4276" s="16"/>
      <c r="S4276" s="16">
        <v>0</v>
      </c>
      <c r="T4276" s="16">
        <v>0</v>
      </c>
    </row>
    <row r="4277" spans="1:20" x14ac:dyDescent="0.25">
      <c r="A4277" s="14" t="s">
        <v>18</v>
      </c>
      <c r="B4277" s="14">
        <v>780</v>
      </c>
      <c r="C4277" s="14" t="s">
        <v>23105</v>
      </c>
      <c r="D4277" s="14">
        <v>566782505</v>
      </c>
      <c r="E4277" s="15">
        <v>43567</v>
      </c>
      <c r="F4277" s="54" t="str">
        <f t="shared" si="66"/>
        <v>abril</v>
      </c>
      <c r="G4277" s="14" t="s">
        <v>10017</v>
      </c>
      <c r="H4277" s="14" t="s">
        <v>4562</v>
      </c>
      <c r="I4277" s="14" t="s">
        <v>13545</v>
      </c>
      <c r="J4277" s="14" t="s">
        <v>32</v>
      </c>
      <c r="K4277" s="14" t="s">
        <v>18713</v>
      </c>
      <c r="L4277" s="14" t="s">
        <v>4563</v>
      </c>
      <c r="M4277" s="16">
        <v>3220.54</v>
      </c>
      <c r="N4277" s="16">
        <v>568.32000000000005</v>
      </c>
      <c r="O4277" s="16">
        <v>0</v>
      </c>
      <c r="P4277" s="17">
        <v>586.61</v>
      </c>
      <c r="Q4277" s="18">
        <v>3324.13</v>
      </c>
      <c r="R4277" s="16">
        <v>3324.13</v>
      </c>
      <c r="S4277" s="16">
        <v>6544.67</v>
      </c>
      <c r="T4277" s="16">
        <v>7919.05</v>
      </c>
    </row>
    <row r="4278" spans="1:20" x14ac:dyDescent="0.25">
      <c r="A4278" s="14" t="s">
        <v>18</v>
      </c>
      <c r="B4278" s="14">
        <v>780</v>
      </c>
      <c r="C4278" s="14" t="s">
        <v>23105</v>
      </c>
      <c r="D4278" s="14">
        <v>566793605</v>
      </c>
      <c r="E4278" s="15">
        <v>43567</v>
      </c>
      <c r="F4278" s="54" t="str">
        <f t="shared" si="66"/>
        <v>abril</v>
      </c>
      <c r="G4278" s="14" t="s">
        <v>9687</v>
      </c>
      <c r="H4278" s="14" t="s">
        <v>20</v>
      </c>
      <c r="I4278" s="14" t="s">
        <v>11831</v>
      </c>
      <c r="J4278" s="14" t="s">
        <v>21</v>
      </c>
      <c r="K4278" s="14" t="s">
        <v>18714</v>
      </c>
      <c r="L4278" s="14" t="s">
        <v>1170</v>
      </c>
      <c r="M4278" s="16">
        <v>5879.53</v>
      </c>
      <c r="N4278" s="16">
        <v>0</v>
      </c>
      <c r="O4278" s="16">
        <v>3603.72</v>
      </c>
      <c r="P4278" s="17"/>
      <c r="Q4278" s="18">
        <v>3603.72</v>
      </c>
      <c r="R4278" s="16">
        <v>3603.72</v>
      </c>
      <c r="S4278" s="16">
        <v>9483.25</v>
      </c>
      <c r="T4278" s="16">
        <v>9483.25</v>
      </c>
    </row>
    <row r="4279" spans="1:20" x14ac:dyDescent="0.25">
      <c r="A4279" s="14" t="s">
        <v>18</v>
      </c>
      <c r="B4279" s="14">
        <v>780</v>
      </c>
      <c r="C4279" s="14" t="s">
        <v>23105</v>
      </c>
      <c r="D4279" s="14">
        <v>566795405</v>
      </c>
      <c r="E4279" s="15">
        <v>43567</v>
      </c>
      <c r="F4279" s="54" t="str">
        <f t="shared" si="66"/>
        <v>abril</v>
      </c>
      <c r="G4279" s="14" t="s">
        <v>9689</v>
      </c>
      <c r="H4279" s="14" t="s">
        <v>20</v>
      </c>
      <c r="I4279" s="14" t="s">
        <v>11831</v>
      </c>
      <c r="J4279" s="14" t="s">
        <v>21</v>
      </c>
      <c r="K4279" s="14" t="s">
        <v>18715</v>
      </c>
      <c r="L4279" s="14" t="s">
        <v>1028</v>
      </c>
      <c r="M4279" s="16">
        <v>888.46</v>
      </c>
      <c r="N4279" s="16">
        <v>0</v>
      </c>
      <c r="O4279" s="16">
        <v>533.88</v>
      </c>
      <c r="P4279" s="17"/>
      <c r="Q4279" s="18">
        <v>533.88</v>
      </c>
      <c r="R4279" s="19">
        <v>533.88</v>
      </c>
      <c r="S4279" s="16">
        <v>1422.34</v>
      </c>
      <c r="T4279" s="16">
        <v>1422.34</v>
      </c>
    </row>
    <row r="4280" spans="1:20" x14ac:dyDescent="0.25">
      <c r="A4280" s="14" t="s">
        <v>18</v>
      </c>
      <c r="B4280" s="14">
        <v>780</v>
      </c>
      <c r="C4280" s="14" t="s">
        <v>23105</v>
      </c>
      <c r="D4280" s="14">
        <v>566805672</v>
      </c>
      <c r="E4280" s="15">
        <v>43567</v>
      </c>
      <c r="F4280" s="54" t="str">
        <f t="shared" si="66"/>
        <v>abril</v>
      </c>
      <c r="G4280" s="14" t="s">
        <v>11470</v>
      </c>
      <c r="H4280" s="14" t="s">
        <v>4511</v>
      </c>
      <c r="I4280" s="14" t="s">
        <v>12030</v>
      </c>
      <c r="J4280" s="14" t="s">
        <v>46</v>
      </c>
      <c r="K4280" s="14" t="s">
        <v>18716</v>
      </c>
      <c r="L4280" s="14" t="s">
        <v>4564</v>
      </c>
      <c r="M4280" s="16">
        <v>0</v>
      </c>
      <c r="N4280" s="16">
        <v>0</v>
      </c>
      <c r="O4280" s="16">
        <v>0</v>
      </c>
      <c r="P4280" s="17"/>
      <c r="Q4280" s="18">
        <v>0</v>
      </c>
      <c r="R4280" s="16"/>
      <c r="S4280" s="16">
        <v>0</v>
      </c>
      <c r="T4280" s="16">
        <v>0</v>
      </c>
    </row>
    <row r="4281" spans="1:20" x14ac:dyDescent="0.25">
      <c r="A4281" s="14" t="s">
        <v>18</v>
      </c>
      <c r="B4281" s="14">
        <v>780</v>
      </c>
      <c r="C4281" s="14" t="s">
        <v>23105</v>
      </c>
      <c r="D4281" s="14">
        <v>566842905</v>
      </c>
      <c r="E4281" s="15">
        <v>43567</v>
      </c>
      <c r="F4281" s="54" t="str">
        <f t="shared" si="66"/>
        <v>abril</v>
      </c>
      <c r="G4281" s="14" t="s">
        <v>10018</v>
      </c>
      <c r="H4281" s="14" t="s">
        <v>4565</v>
      </c>
      <c r="I4281" s="14" t="s">
        <v>13546</v>
      </c>
      <c r="J4281" s="14" t="s">
        <v>32</v>
      </c>
      <c r="K4281" s="14" t="s">
        <v>18717</v>
      </c>
      <c r="L4281" s="14" t="s">
        <v>4566</v>
      </c>
      <c r="M4281" s="16">
        <v>4566.3</v>
      </c>
      <c r="N4281" s="16">
        <v>805.82</v>
      </c>
      <c r="O4281" s="16">
        <v>0</v>
      </c>
      <c r="P4281" s="17">
        <v>14.24</v>
      </c>
      <c r="Q4281" s="18">
        <v>4053.54</v>
      </c>
      <c r="R4281" s="19">
        <v>4053.54</v>
      </c>
      <c r="S4281" s="16">
        <v>8619.84</v>
      </c>
      <c r="T4281" s="16">
        <v>10430.01</v>
      </c>
    </row>
    <row r="4282" spans="1:20" x14ac:dyDescent="0.25">
      <c r="A4282" s="14" t="s">
        <v>18</v>
      </c>
      <c r="B4282" s="14">
        <v>780</v>
      </c>
      <c r="C4282" s="14" t="s">
        <v>23105</v>
      </c>
      <c r="D4282" s="14">
        <v>56684293</v>
      </c>
      <c r="E4282" s="15">
        <v>43567</v>
      </c>
      <c r="F4282" s="54" t="str">
        <f t="shared" si="66"/>
        <v>abril</v>
      </c>
      <c r="G4282" s="14" t="s">
        <v>10018</v>
      </c>
      <c r="H4282" s="14" t="s">
        <v>20</v>
      </c>
      <c r="I4282" s="14" t="s">
        <v>11831</v>
      </c>
      <c r="J4282" s="14" t="s">
        <v>21</v>
      </c>
      <c r="K4282" s="14" t="s">
        <v>18715</v>
      </c>
      <c r="L4282" s="14" t="s">
        <v>4567</v>
      </c>
      <c r="M4282" s="16">
        <v>0</v>
      </c>
      <c r="N4282" s="16">
        <v>0</v>
      </c>
      <c r="O4282" s="16">
        <v>0</v>
      </c>
      <c r="P4282" s="17"/>
      <c r="Q4282" s="18">
        <v>934.3</v>
      </c>
      <c r="R4282" s="16">
        <v>934.3</v>
      </c>
      <c r="S4282" s="16">
        <v>934.3</v>
      </c>
      <c r="T4282" s="16">
        <v>934.3</v>
      </c>
    </row>
    <row r="4283" spans="1:20" x14ac:dyDescent="0.25">
      <c r="A4283" s="14" t="s">
        <v>18</v>
      </c>
      <c r="B4283" s="14">
        <v>780</v>
      </c>
      <c r="C4283" s="14" t="s">
        <v>23105</v>
      </c>
      <c r="D4283" s="14">
        <v>566845805</v>
      </c>
      <c r="E4283" s="15">
        <v>43567</v>
      </c>
      <c r="F4283" s="54" t="str">
        <f t="shared" si="66"/>
        <v>abril</v>
      </c>
      <c r="G4283" s="14" t="s">
        <v>10019</v>
      </c>
      <c r="H4283" s="14" t="s">
        <v>4568</v>
      </c>
      <c r="I4283" s="14" t="s">
        <v>13547</v>
      </c>
      <c r="J4283" s="14" t="s">
        <v>32</v>
      </c>
      <c r="K4283" s="14" t="s">
        <v>18718</v>
      </c>
      <c r="L4283" s="14" t="s">
        <v>938</v>
      </c>
      <c r="M4283" s="16">
        <v>5312.87</v>
      </c>
      <c r="N4283" s="16">
        <v>0</v>
      </c>
      <c r="O4283" s="16">
        <v>0</v>
      </c>
      <c r="P4283" s="17">
        <v>7.42</v>
      </c>
      <c r="Q4283" s="18">
        <v>4117.38</v>
      </c>
      <c r="R4283" s="19">
        <v>4117.38</v>
      </c>
      <c r="S4283" s="16">
        <v>9430.25</v>
      </c>
      <c r="T4283" s="16">
        <v>11410.6</v>
      </c>
    </row>
    <row r="4284" spans="1:20" x14ac:dyDescent="0.25">
      <c r="A4284" s="14" t="s">
        <v>18</v>
      </c>
      <c r="B4284" s="14">
        <v>780</v>
      </c>
      <c r="C4284" s="14" t="s">
        <v>23105</v>
      </c>
      <c r="D4284" s="14">
        <v>56687050505</v>
      </c>
      <c r="E4284" s="15">
        <v>43567</v>
      </c>
      <c r="F4284" s="54" t="str">
        <f t="shared" si="66"/>
        <v>abril</v>
      </c>
      <c r="G4284" s="14" t="s">
        <v>10020</v>
      </c>
      <c r="H4284" s="14" t="s">
        <v>2530</v>
      </c>
      <c r="I4284" s="14" t="s">
        <v>12968</v>
      </c>
      <c r="J4284" s="14" t="s">
        <v>32</v>
      </c>
      <c r="K4284" s="14" t="s">
        <v>18719</v>
      </c>
      <c r="L4284" s="14" t="s">
        <v>4569</v>
      </c>
      <c r="M4284" s="16">
        <v>4566.3</v>
      </c>
      <c r="N4284" s="16">
        <v>805.82</v>
      </c>
      <c r="O4284" s="16">
        <v>0</v>
      </c>
      <c r="P4284" s="17">
        <v>230</v>
      </c>
      <c r="Q4284" s="18">
        <v>2070</v>
      </c>
      <c r="R4284" s="16">
        <v>2049.75</v>
      </c>
      <c r="S4284" s="16">
        <v>6636.3</v>
      </c>
      <c r="T4284" s="16">
        <v>8702.18</v>
      </c>
    </row>
    <row r="4285" spans="1:20" x14ac:dyDescent="0.25">
      <c r="A4285" s="14" t="s">
        <v>18</v>
      </c>
      <c r="B4285" s="14">
        <v>780</v>
      </c>
      <c r="C4285" s="14" t="s">
        <v>23105</v>
      </c>
      <c r="D4285" s="14">
        <v>566906505</v>
      </c>
      <c r="E4285" s="15">
        <v>43567</v>
      </c>
      <c r="F4285" s="54" t="str">
        <f t="shared" si="66"/>
        <v>abril</v>
      </c>
      <c r="G4285" s="14" t="s">
        <v>10021</v>
      </c>
      <c r="H4285" s="14" t="s">
        <v>4570</v>
      </c>
      <c r="I4285" s="14" t="s">
        <v>13548</v>
      </c>
      <c r="J4285" s="14" t="s">
        <v>46</v>
      </c>
      <c r="K4285" s="14" t="s">
        <v>18720</v>
      </c>
      <c r="L4285" s="14" t="s">
        <v>2309</v>
      </c>
      <c r="M4285" s="16">
        <v>7216.26</v>
      </c>
      <c r="N4285" s="16">
        <v>0</v>
      </c>
      <c r="O4285" s="16">
        <v>0</v>
      </c>
      <c r="P4285" s="17"/>
      <c r="Q4285" s="18">
        <v>427.68</v>
      </c>
      <c r="R4285" s="16">
        <v>427.68</v>
      </c>
      <c r="S4285" s="16">
        <v>7643.94</v>
      </c>
      <c r="T4285" s="16">
        <v>9249.17</v>
      </c>
    </row>
    <row r="4286" spans="1:20" x14ac:dyDescent="0.25">
      <c r="A4286" s="14" t="s">
        <v>18</v>
      </c>
      <c r="B4286" s="14">
        <v>780</v>
      </c>
      <c r="C4286" s="14" t="s">
        <v>23105</v>
      </c>
      <c r="D4286" s="14">
        <v>566852605</v>
      </c>
      <c r="E4286" s="15">
        <v>43568</v>
      </c>
      <c r="F4286" s="54" t="str">
        <f t="shared" si="66"/>
        <v>abril</v>
      </c>
      <c r="G4286" s="14" t="s">
        <v>10022</v>
      </c>
      <c r="H4286" s="14" t="s">
        <v>4571</v>
      </c>
      <c r="I4286" s="14" t="s">
        <v>13549</v>
      </c>
      <c r="J4286" s="14" t="s">
        <v>32</v>
      </c>
      <c r="K4286" s="14" t="s">
        <v>18721</v>
      </c>
      <c r="L4286" s="14" t="s">
        <v>4572</v>
      </c>
      <c r="M4286" s="16">
        <v>4558.6099999999997</v>
      </c>
      <c r="N4286" s="16">
        <v>506.5</v>
      </c>
      <c r="O4286" s="16">
        <v>0</v>
      </c>
      <c r="P4286" s="17">
        <v>6.03</v>
      </c>
      <c r="Q4286" s="18">
        <v>5015.46</v>
      </c>
      <c r="R4286" s="16">
        <v>5015.46</v>
      </c>
      <c r="S4286" s="16">
        <v>9574.07</v>
      </c>
      <c r="T4286" s="16">
        <v>11584.62</v>
      </c>
    </row>
    <row r="4287" spans="1:20" x14ac:dyDescent="0.25">
      <c r="A4287" s="14" t="s">
        <v>18</v>
      </c>
      <c r="B4287" s="14">
        <v>780</v>
      </c>
      <c r="C4287" s="14" t="s">
        <v>23105</v>
      </c>
      <c r="D4287" s="14">
        <v>566852805</v>
      </c>
      <c r="E4287" s="15">
        <v>43568</v>
      </c>
      <c r="F4287" s="54" t="str">
        <f t="shared" si="66"/>
        <v>abril</v>
      </c>
      <c r="G4287" s="14" t="s">
        <v>10023</v>
      </c>
      <c r="H4287" s="14" t="s">
        <v>4573</v>
      </c>
      <c r="I4287" s="14" t="s">
        <v>13550</v>
      </c>
      <c r="J4287" s="14" t="s">
        <v>32</v>
      </c>
      <c r="K4287" s="14" t="s">
        <v>18722</v>
      </c>
      <c r="L4287" s="14" t="s">
        <v>4574</v>
      </c>
      <c r="M4287" s="16">
        <v>3212.56</v>
      </c>
      <c r="N4287" s="16">
        <v>0</v>
      </c>
      <c r="O4287" s="16">
        <v>0</v>
      </c>
      <c r="P4287" s="17">
        <v>15.1</v>
      </c>
      <c r="Q4287" s="18">
        <v>3957.63</v>
      </c>
      <c r="R4287" s="19">
        <v>3957.63</v>
      </c>
      <c r="S4287" s="16">
        <v>7170.19</v>
      </c>
      <c r="T4287" s="16">
        <v>8675.93</v>
      </c>
    </row>
    <row r="4288" spans="1:20" x14ac:dyDescent="0.25">
      <c r="A4288" s="14" t="s">
        <v>18</v>
      </c>
      <c r="B4288" s="14">
        <v>780</v>
      </c>
      <c r="C4288" s="14" t="s">
        <v>23105</v>
      </c>
      <c r="D4288" s="14">
        <v>566853505</v>
      </c>
      <c r="E4288" s="15">
        <v>43568</v>
      </c>
      <c r="F4288" s="54" t="str">
        <f t="shared" si="66"/>
        <v>abril</v>
      </c>
      <c r="G4288" s="14" t="s">
        <v>10024</v>
      </c>
      <c r="H4288" s="14" t="s">
        <v>4575</v>
      </c>
      <c r="I4288" s="14" t="s">
        <v>13551</v>
      </c>
      <c r="J4288" s="14" t="s">
        <v>32</v>
      </c>
      <c r="K4288" s="14" t="s">
        <v>18723</v>
      </c>
      <c r="L4288" s="14" t="s">
        <v>4576</v>
      </c>
      <c r="M4288" s="16">
        <v>3220.54</v>
      </c>
      <c r="N4288" s="16">
        <v>568.32000000000005</v>
      </c>
      <c r="O4288" s="16">
        <v>0</v>
      </c>
      <c r="P4288" s="17">
        <v>3.99</v>
      </c>
      <c r="Q4288" s="18">
        <v>3322.46</v>
      </c>
      <c r="R4288" s="16">
        <v>3322.46</v>
      </c>
      <c r="S4288" s="16">
        <v>6543</v>
      </c>
      <c r="T4288" s="16">
        <v>7917.03</v>
      </c>
    </row>
    <row r="4289" spans="1:20" x14ac:dyDescent="0.25">
      <c r="A4289" s="14" t="s">
        <v>18</v>
      </c>
      <c r="B4289" s="14">
        <v>780</v>
      </c>
      <c r="C4289" s="14" t="s">
        <v>23105</v>
      </c>
      <c r="D4289" s="14">
        <v>566940605</v>
      </c>
      <c r="E4289" s="15">
        <v>43568</v>
      </c>
      <c r="F4289" s="54" t="str">
        <f t="shared" si="66"/>
        <v>abril</v>
      </c>
      <c r="G4289" s="14" t="s">
        <v>10025</v>
      </c>
      <c r="H4289" s="14" t="s">
        <v>4577</v>
      </c>
      <c r="I4289" s="14" t="s">
        <v>12032</v>
      </c>
      <c r="J4289" s="14" t="s">
        <v>633</v>
      </c>
      <c r="K4289" s="14" t="s">
        <v>18724</v>
      </c>
      <c r="L4289" s="14" t="s">
        <v>159</v>
      </c>
      <c r="M4289" s="16">
        <v>0</v>
      </c>
      <c r="N4289" s="16">
        <v>0</v>
      </c>
      <c r="O4289" s="16">
        <v>0</v>
      </c>
      <c r="P4289" s="17"/>
      <c r="Q4289" s="18">
        <v>0</v>
      </c>
      <c r="R4289" s="19"/>
      <c r="S4289" s="16">
        <v>1652.89</v>
      </c>
      <c r="T4289" s="16">
        <v>2000</v>
      </c>
    </row>
    <row r="4290" spans="1:20" x14ac:dyDescent="0.25">
      <c r="A4290" s="14" t="s">
        <v>18</v>
      </c>
      <c r="B4290" s="14">
        <v>780</v>
      </c>
      <c r="C4290" s="14" t="s">
        <v>23105</v>
      </c>
      <c r="D4290" s="14">
        <v>566625905</v>
      </c>
      <c r="E4290" s="15">
        <v>43570</v>
      </c>
      <c r="F4290" s="54" t="str">
        <f t="shared" si="66"/>
        <v>abril</v>
      </c>
      <c r="G4290" s="14" t="s">
        <v>11285</v>
      </c>
      <c r="H4290" s="14" t="s">
        <v>4578</v>
      </c>
      <c r="I4290" s="14" t="s">
        <v>13552</v>
      </c>
      <c r="J4290" s="14" t="s">
        <v>32</v>
      </c>
      <c r="K4290" s="14" t="s">
        <v>18725</v>
      </c>
      <c r="L4290" s="14" t="s">
        <v>4579</v>
      </c>
      <c r="M4290" s="16">
        <v>3765.13</v>
      </c>
      <c r="N4290" s="16">
        <v>664.43</v>
      </c>
      <c r="O4290" s="16">
        <v>0</v>
      </c>
      <c r="P4290" s="17">
        <v>1.75</v>
      </c>
      <c r="Q4290" s="18">
        <v>4371.8</v>
      </c>
      <c r="R4290" s="19">
        <v>4371.8</v>
      </c>
      <c r="S4290" s="16">
        <v>8136.93</v>
      </c>
      <c r="T4290" s="16">
        <v>9845.69</v>
      </c>
    </row>
    <row r="4291" spans="1:20" x14ac:dyDescent="0.25">
      <c r="A4291" s="14" t="s">
        <v>18</v>
      </c>
      <c r="B4291" s="14">
        <v>780</v>
      </c>
      <c r="C4291" s="14" t="s">
        <v>23105</v>
      </c>
      <c r="D4291" s="14">
        <v>5666950505</v>
      </c>
      <c r="E4291" s="15">
        <v>43570</v>
      </c>
      <c r="F4291" s="54" t="str">
        <f t="shared" ref="F4291:F4354" si="67">TEXT(E4291,"MMMM")</f>
        <v>abril</v>
      </c>
      <c r="G4291" s="14" t="s">
        <v>10026</v>
      </c>
      <c r="H4291" s="14" t="s">
        <v>4580</v>
      </c>
      <c r="I4291" s="14" t="s">
        <v>13553</v>
      </c>
      <c r="J4291" s="14" t="s">
        <v>32</v>
      </c>
      <c r="K4291" s="14" t="s">
        <v>18726</v>
      </c>
      <c r="L4291" s="14" t="s">
        <v>955</v>
      </c>
      <c r="M4291" s="16">
        <v>3788.86</v>
      </c>
      <c r="N4291" s="16">
        <v>0</v>
      </c>
      <c r="O4291" s="16">
        <v>0</v>
      </c>
      <c r="P4291" s="17">
        <v>4.63</v>
      </c>
      <c r="Q4291" s="18">
        <v>4623.47</v>
      </c>
      <c r="R4291" s="19">
        <v>4623.47</v>
      </c>
      <c r="S4291" s="16">
        <v>8412.33</v>
      </c>
      <c r="T4291" s="16">
        <v>10178.92</v>
      </c>
    </row>
    <row r="4292" spans="1:20" x14ac:dyDescent="0.25">
      <c r="A4292" s="14" t="s">
        <v>18</v>
      </c>
      <c r="B4292" s="14">
        <v>780</v>
      </c>
      <c r="C4292" s="14" t="s">
        <v>23105</v>
      </c>
      <c r="D4292" s="14">
        <v>56673705</v>
      </c>
      <c r="E4292" s="15">
        <v>43570</v>
      </c>
      <c r="F4292" s="54" t="str">
        <f t="shared" si="67"/>
        <v>abril</v>
      </c>
      <c r="G4292" s="14" t="s">
        <v>8602</v>
      </c>
      <c r="H4292" s="14" t="s">
        <v>20</v>
      </c>
      <c r="I4292" s="14" t="s">
        <v>11831</v>
      </c>
      <c r="J4292" s="14" t="s">
        <v>21</v>
      </c>
      <c r="K4292" s="14" t="s">
        <v>18727</v>
      </c>
      <c r="L4292" s="14" t="s">
        <v>4581</v>
      </c>
      <c r="M4292" s="16">
        <v>2005.44</v>
      </c>
      <c r="N4292" s="16">
        <v>0</v>
      </c>
      <c r="O4292" s="16">
        <v>398.31</v>
      </c>
      <c r="P4292" s="17"/>
      <c r="Q4292" s="18">
        <v>398.31</v>
      </c>
      <c r="R4292" s="16">
        <v>392.35</v>
      </c>
      <c r="S4292" s="16">
        <v>2403.75</v>
      </c>
      <c r="T4292" s="16">
        <v>2403.75</v>
      </c>
    </row>
    <row r="4293" spans="1:20" x14ac:dyDescent="0.25">
      <c r="A4293" s="14" t="s">
        <v>18</v>
      </c>
      <c r="B4293" s="14">
        <v>780</v>
      </c>
      <c r="C4293" s="14" t="s">
        <v>23105</v>
      </c>
      <c r="D4293" s="14">
        <v>56675292</v>
      </c>
      <c r="E4293" s="15">
        <v>43570</v>
      </c>
      <c r="F4293" s="54" t="str">
        <f t="shared" si="67"/>
        <v>abril</v>
      </c>
      <c r="G4293" s="14" t="s">
        <v>10008</v>
      </c>
      <c r="H4293" s="14" t="s">
        <v>20</v>
      </c>
      <c r="I4293" s="14" t="s">
        <v>11831</v>
      </c>
      <c r="J4293" s="14" t="s">
        <v>21</v>
      </c>
      <c r="K4293" s="14" t="s">
        <v>18728</v>
      </c>
      <c r="L4293" s="14" t="s">
        <v>4582</v>
      </c>
      <c r="M4293" s="16">
        <v>0</v>
      </c>
      <c r="N4293" s="16">
        <v>0</v>
      </c>
      <c r="O4293" s="16">
        <v>0</v>
      </c>
      <c r="P4293" s="17"/>
      <c r="Q4293" s="18">
        <v>0</v>
      </c>
      <c r="R4293" s="16"/>
      <c r="S4293" s="16">
        <v>0</v>
      </c>
      <c r="T4293" s="16">
        <v>0</v>
      </c>
    </row>
    <row r="4294" spans="1:20" x14ac:dyDescent="0.25">
      <c r="A4294" s="14" t="s">
        <v>18</v>
      </c>
      <c r="B4294" s="14">
        <v>780</v>
      </c>
      <c r="C4294" s="14" t="s">
        <v>23105</v>
      </c>
      <c r="D4294" s="14">
        <v>56675293</v>
      </c>
      <c r="E4294" s="15">
        <v>43570</v>
      </c>
      <c r="F4294" s="54" t="str">
        <f t="shared" si="67"/>
        <v>abril</v>
      </c>
      <c r="G4294" s="14" t="s">
        <v>10008</v>
      </c>
      <c r="H4294" s="14" t="s">
        <v>20</v>
      </c>
      <c r="I4294" s="14" t="s">
        <v>11831</v>
      </c>
      <c r="J4294" s="14" t="s">
        <v>21</v>
      </c>
      <c r="K4294" s="14" t="s">
        <v>18729</v>
      </c>
      <c r="L4294" s="14" t="s">
        <v>4583</v>
      </c>
      <c r="M4294" s="16">
        <v>0</v>
      </c>
      <c r="N4294" s="16">
        <v>0</v>
      </c>
      <c r="O4294" s="16">
        <v>0</v>
      </c>
      <c r="P4294" s="17"/>
      <c r="Q4294" s="18">
        <v>0</v>
      </c>
      <c r="R4294" s="16"/>
      <c r="S4294" s="16">
        <v>0</v>
      </c>
      <c r="T4294" s="16">
        <v>0</v>
      </c>
    </row>
    <row r="4295" spans="1:20" x14ac:dyDescent="0.25">
      <c r="A4295" s="14" t="s">
        <v>18</v>
      </c>
      <c r="B4295" s="14">
        <v>780</v>
      </c>
      <c r="C4295" s="14" t="s">
        <v>23105</v>
      </c>
      <c r="D4295" s="14">
        <v>56675294</v>
      </c>
      <c r="E4295" s="15">
        <v>43570</v>
      </c>
      <c r="F4295" s="54" t="str">
        <f t="shared" si="67"/>
        <v>abril</v>
      </c>
      <c r="G4295" s="14" t="s">
        <v>10008</v>
      </c>
      <c r="H4295" s="14" t="s">
        <v>20</v>
      </c>
      <c r="I4295" s="14" t="s">
        <v>11831</v>
      </c>
      <c r="J4295" s="14" t="s">
        <v>21</v>
      </c>
      <c r="K4295" s="14" t="s">
        <v>18730</v>
      </c>
      <c r="L4295" s="14" t="s">
        <v>4584</v>
      </c>
      <c r="M4295" s="16">
        <v>0</v>
      </c>
      <c r="N4295" s="16">
        <v>0</v>
      </c>
      <c r="O4295" s="16">
        <v>0</v>
      </c>
      <c r="P4295" s="17"/>
      <c r="Q4295" s="18">
        <v>0</v>
      </c>
      <c r="R4295" s="16"/>
      <c r="S4295" s="16">
        <v>0</v>
      </c>
      <c r="T4295" s="16">
        <v>0</v>
      </c>
    </row>
    <row r="4296" spans="1:20" x14ac:dyDescent="0.25">
      <c r="A4296" s="14" t="s">
        <v>18</v>
      </c>
      <c r="B4296" s="14">
        <v>780</v>
      </c>
      <c r="C4296" s="14" t="s">
        <v>23105</v>
      </c>
      <c r="D4296" s="14">
        <v>56675295</v>
      </c>
      <c r="E4296" s="15">
        <v>43570</v>
      </c>
      <c r="F4296" s="54" t="str">
        <f t="shared" si="67"/>
        <v>abril</v>
      </c>
      <c r="G4296" s="14" t="s">
        <v>10008</v>
      </c>
      <c r="H4296" s="14" t="s">
        <v>20</v>
      </c>
      <c r="I4296" s="14" t="s">
        <v>11831</v>
      </c>
      <c r="J4296" s="14" t="s">
        <v>21</v>
      </c>
      <c r="K4296" s="14" t="s">
        <v>18731</v>
      </c>
      <c r="L4296" s="14" t="s">
        <v>4585</v>
      </c>
      <c r="M4296" s="16">
        <v>0</v>
      </c>
      <c r="N4296" s="16">
        <v>0</v>
      </c>
      <c r="O4296" s="16">
        <v>0</v>
      </c>
      <c r="P4296" s="17"/>
      <c r="Q4296" s="18">
        <v>0</v>
      </c>
      <c r="R4296" s="16"/>
      <c r="S4296" s="16">
        <v>0</v>
      </c>
      <c r="T4296" s="16">
        <v>0</v>
      </c>
    </row>
    <row r="4297" spans="1:20" x14ac:dyDescent="0.25">
      <c r="A4297" s="14" t="s">
        <v>18</v>
      </c>
      <c r="B4297" s="14">
        <v>780</v>
      </c>
      <c r="C4297" s="14" t="s">
        <v>23105</v>
      </c>
      <c r="D4297" s="14">
        <v>56677633</v>
      </c>
      <c r="E4297" s="15">
        <v>43570</v>
      </c>
      <c r="F4297" s="54" t="str">
        <f t="shared" si="67"/>
        <v>abril</v>
      </c>
      <c r="G4297" s="14" t="s">
        <v>11472</v>
      </c>
      <c r="H4297" s="14" t="s">
        <v>20</v>
      </c>
      <c r="I4297" s="14" t="s">
        <v>11831</v>
      </c>
      <c r="J4297" s="14" t="s">
        <v>21</v>
      </c>
      <c r="K4297" s="14" t="s">
        <v>18732</v>
      </c>
      <c r="L4297" s="14" t="s">
        <v>1127</v>
      </c>
      <c r="M4297" s="16">
        <v>26107.55</v>
      </c>
      <c r="N4297" s="16">
        <v>0</v>
      </c>
      <c r="O4297" s="16">
        <v>0</v>
      </c>
      <c r="P4297" s="17"/>
      <c r="Q4297" s="18">
        <v>0</v>
      </c>
      <c r="R4297" s="16"/>
      <c r="S4297" s="16">
        <v>26107.55</v>
      </c>
      <c r="T4297" s="16">
        <v>26107.55</v>
      </c>
    </row>
    <row r="4298" spans="1:20" x14ac:dyDescent="0.25">
      <c r="A4298" s="14" t="s">
        <v>18</v>
      </c>
      <c r="B4298" s="14">
        <v>780</v>
      </c>
      <c r="C4298" s="14" t="s">
        <v>23105</v>
      </c>
      <c r="D4298" s="14">
        <v>5668058305</v>
      </c>
      <c r="E4298" s="15">
        <v>43570</v>
      </c>
      <c r="F4298" s="54" t="str">
        <f t="shared" si="67"/>
        <v>abril</v>
      </c>
      <c r="G4298" s="14" t="s">
        <v>10027</v>
      </c>
      <c r="H4298" s="14" t="s">
        <v>4586</v>
      </c>
      <c r="I4298" s="14" t="s">
        <v>13554</v>
      </c>
      <c r="J4298" s="14" t="s">
        <v>32</v>
      </c>
      <c r="K4298" s="14" t="s">
        <v>18733</v>
      </c>
      <c r="L4298" s="14" t="s">
        <v>3566</v>
      </c>
      <c r="M4298" s="16">
        <v>3220.54</v>
      </c>
      <c r="N4298" s="16">
        <v>568.32000000000005</v>
      </c>
      <c r="O4298" s="16">
        <v>0</v>
      </c>
      <c r="P4298" s="17"/>
      <c r="Q4298" s="18">
        <v>3332.23</v>
      </c>
      <c r="R4298" s="16">
        <v>3332.23</v>
      </c>
      <c r="S4298" s="16">
        <v>6552.77</v>
      </c>
      <c r="T4298" s="16">
        <v>7928.85</v>
      </c>
    </row>
    <row r="4299" spans="1:20" x14ac:dyDescent="0.25">
      <c r="A4299" s="14" t="s">
        <v>18</v>
      </c>
      <c r="B4299" s="14">
        <v>780</v>
      </c>
      <c r="C4299" s="14" t="s">
        <v>23105</v>
      </c>
      <c r="D4299" s="14">
        <v>56684292</v>
      </c>
      <c r="E4299" s="15">
        <v>43570</v>
      </c>
      <c r="F4299" s="54" t="str">
        <f t="shared" si="67"/>
        <v>abril</v>
      </c>
      <c r="G4299" s="14" t="s">
        <v>10018</v>
      </c>
      <c r="H4299" s="14" t="s">
        <v>20</v>
      </c>
      <c r="I4299" s="14" t="s">
        <v>11831</v>
      </c>
      <c r="J4299" s="14" t="s">
        <v>21</v>
      </c>
      <c r="K4299" s="14" t="s">
        <v>18734</v>
      </c>
      <c r="L4299" s="14" t="s">
        <v>3366</v>
      </c>
      <c r="M4299" s="16">
        <v>20411.63</v>
      </c>
      <c r="N4299" s="16">
        <v>0</v>
      </c>
      <c r="O4299" s="16">
        <v>934.3</v>
      </c>
      <c r="P4299" s="17"/>
      <c r="Q4299" s="18">
        <v>934.3</v>
      </c>
      <c r="R4299" s="16">
        <v>934.3</v>
      </c>
      <c r="S4299" s="16">
        <v>21345.93</v>
      </c>
      <c r="T4299" s="16">
        <v>21345.93</v>
      </c>
    </row>
    <row r="4300" spans="1:20" x14ac:dyDescent="0.25">
      <c r="A4300" s="14" t="s">
        <v>18</v>
      </c>
      <c r="B4300" s="14">
        <v>780</v>
      </c>
      <c r="C4300" s="14" t="s">
        <v>23105</v>
      </c>
      <c r="D4300" s="14">
        <v>56684582</v>
      </c>
      <c r="E4300" s="15">
        <v>43570</v>
      </c>
      <c r="F4300" s="54" t="str">
        <f t="shared" si="67"/>
        <v>abril</v>
      </c>
      <c r="G4300" s="14" t="s">
        <v>10019</v>
      </c>
      <c r="H4300" s="14" t="s">
        <v>20</v>
      </c>
      <c r="I4300" s="14" t="s">
        <v>11831</v>
      </c>
      <c r="J4300" s="14" t="s">
        <v>21</v>
      </c>
      <c r="K4300" s="14" t="s">
        <v>18735</v>
      </c>
      <c r="L4300" s="14" t="s">
        <v>353</v>
      </c>
      <c r="M4300" s="16">
        <v>1515.3</v>
      </c>
      <c r="N4300" s="16">
        <v>0</v>
      </c>
      <c r="O4300" s="16">
        <v>1735.12</v>
      </c>
      <c r="P4300" s="17"/>
      <c r="Q4300" s="18">
        <v>1735.12</v>
      </c>
      <c r="R4300" s="16">
        <v>1735.12</v>
      </c>
      <c r="S4300" s="16">
        <v>3250.42</v>
      </c>
      <c r="T4300" s="16">
        <v>3250.42</v>
      </c>
    </row>
    <row r="4301" spans="1:20" x14ac:dyDescent="0.25">
      <c r="A4301" s="14" t="s">
        <v>18</v>
      </c>
      <c r="B4301" s="14">
        <v>780</v>
      </c>
      <c r="C4301" s="14" t="s">
        <v>23105</v>
      </c>
      <c r="D4301" s="14">
        <v>566849205</v>
      </c>
      <c r="E4301" s="15">
        <v>43570</v>
      </c>
      <c r="F4301" s="54" t="str">
        <f t="shared" si="67"/>
        <v>abril</v>
      </c>
      <c r="G4301" s="14" t="s">
        <v>10028</v>
      </c>
      <c r="H4301" s="14" t="s">
        <v>4587</v>
      </c>
      <c r="I4301" s="14" t="s">
        <v>13555</v>
      </c>
      <c r="J4301" s="14" t="s">
        <v>32</v>
      </c>
      <c r="K4301" s="14" t="s">
        <v>18736</v>
      </c>
      <c r="L4301" s="14" t="s">
        <v>4588</v>
      </c>
      <c r="M4301" s="16">
        <v>4305.3500000000004</v>
      </c>
      <c r="N4301" s="16">
        <v>759.76</v>
      </c>
      <c r="O4301" s="16">
        <v>0</v>
      </c>
      <c r="P4301" s="17">
        <v>18.39</v>
      </c>
      <c r="Q4301" s="18">
        <v>4068.39</v>
      </c>
      <c r="R4301" s="19">
        <v>4041</v>
      </c>
      <c r="S4301" s="16">
        <v>8373.74</v>
      </c>
      <c r="T4301" s="16">
        <v>10132.23</v>
      </c>
    </row>
    <row r="4302" spans="1:20" x14ac:dyDescent="0.25">
      <c r="A4302" s="14" t="s">
        <v>18</v>
      </c>
      <c r="B4302" s="14">
        <v>780</v>
      </c>
      <c r="C4302" s="14" t="s">
        <v>23105</v>
      </c>
      <c r="D4302" s="14">
        <v>566859505</v>
      </c>
      <c r="E4302" s="15">
        <v>43570</v>
      </c>
      <c r="F4302" s="54" t="str">
        <f t="shared" si="67"/>
        <v>abril</v>
      </c>
      <c r="G4302" s="14" t="s">
        <v>10029</v>
      </c>
      <c r="H4302" s="14" t="s">
        <v>20</v>
      </c>
      <c r="I4302" s="14" t="s">
        <v>11831</v>
      </c>
      <c r="J4302" s="14" t="s">
        <v>21</v>
      </c>
      <c r="K4302" s="14" t="s">
        <v>18737</v>
      </c>
      <c r="L4302" s="14" t="s">
        <v>3995</v>
      </c>
      <c r="M4302" s="16">
        <v>1878.09</v>
      </c>
      <c r="N4302" s="16">
        <v>0</v>
      </c>
      <c r="O4302" s="16">
        <v>1468.18</v>
      </c>
      <c r="P4302" s="17"/>
      <c r="Q4302" s="18">
        <v>1468.18</v>
      </c>
      <c r="R4302" s="16">
        <v>1459.64</v>
      </c>
      <c r="S4302" s="16">
        <v>3346.27</v>
      </c>
      <c r="T4302" s="16">
        <v>3346.27</v>
      </c>
    </row>
    <row r="4303" spans="1:20" x14ac:dyDescent="0.25">
      <c r="A4303" s="14" t="s">
        <v>18</v>
      </c>
      <c r="B4303" s="14">
        <v>780</v>
      </c>
      <c r="C4303" s="14" t="s">
        <v>23105</v>
      </c>
      <c r="D4303" s="14">
        <v>56685952</v>
      </c>
      <c r="E4303" s="15">
        <v>43570</v>
      </c>
      <c r="F4303" s="54" t="str">
        <f t="shared" si="67"/>
        <v>abril</v>
      </c>
      <c r="G4303" s="14" t="s">
        <v>10029</v>
      </c>
      <c r="H4303" s="14" t="s">
        <v>20</v>
      </c>
      <c r="I4303" s="14" t="s">
        <v>11831</v>
      </c>
      <c r="J4303" s="14" t="s">
        <v>21</v>
      </c>
      <c r="K4303" s="14" t="s">
        <v>18738</v>
      </c>
      <c r="L4303" s="14" t="s">
        <v>4589</v>
      </c>
      <c r="M4303" s="16">
        <v>0</v>
      </c>
      <c r="N4303" s="16">
        <v>0</v>
      </c>
      <c r="O4303" s="16">
        <v>0</v>
      </c>
      <c r="P4303" s="17"/>
      <c r="Q4303" s="18">
        <v>0</v>
      </c>
      <c r="R4303" s="16"/>
      <c r="S4303" s="16">
        <v>0</v>
      </c>
      <c r="T4303" s="16">
        <v>0</v>
      </c>
    </row>
    <row r="4304" spans="1:20" x14ac:dyDescent="0.25">
      <c r="A4304" s="14" t="s">
        <v>18</v>
      </c>
      <c r="B4304" s="14">
        <v>780</v>
      </c>
      <c r="C4304" s="14" t="s">
        <v>23105</v>
      </c>
      <c r="D4304" s="14">
        <v>566894005</v>
      </c>
      <c r="E4304" s="15">
        <v>43570</v>
      </c>
      <c r="F4304" s="54" t="str">
        <f t="shared" si="67"/>
        <v>abril</v>
      </c>
      <c r="G4304" s="14" t="s">
        <v>11475</v>
      </c>
      <c r="H4304" s="14" t="s">
        <v>4590</v>
      </c>
      <c r="I4304" s="14" t="s">
        <v>13556</v>
      </c>
      <c r="J4304" s="14" t="s">
        <v>32</v>
      </c>
      <c r="K4304" s="14" t="s">
        <v>18739</v>
      </c>
      <c r="L4304" s="14" t="s">
        <v>2547</v>
      </c>
      <c r="M4304" s="16">
        <v>0</v>
      </c>
      <c r="N4304" s="16">
        <v>0</v>
      </c>
      <c r="O4304" s="16">
        <v>0</v>
      </c>
      <c r="P4304" s="17"/>
      <c r="Q4304" s="18">
        <v>950.42</v>
      </c>
      <c r="R4304" s="19">
        <v>950.42</v>
      </c>
      <c r="S4304" s="16">
        <v>950.42</v>
      </c>
      <c r="T4304" s="16">
        <v>1178.52</v>
      </c>
    </row>
    <row r="4305" spans="1:20" x14ac:dyDescent="0.25">
      <c r="A4305" s="14" t="s">
        <v>18</v>
      </c>
      <c r="B4305" s="14">
        <v>780</v>
      </c>
      <c r="C4305" s="14" t="s">
        <v>23105</v>
      </c>
      <c r="D4305" s="14">
        <v>566902805</v>
      </c>
      <c r="E4305" s="15">
        <v>43570</v>
      </c>
      <c r="F4305" s="54" t="str">
        <f t="shared" si="67"/>
        <v>abril</v>
      </c>
      <c r="G4305" s="14" t="s">
        <v>10030</v>
      </c>
      <c r="H4305" s="14" t="s">
        <v>4591</v>
      </c>
      <c r="I4305" s="14" t="s">
        <v>13557</v>
      </c>
      <c r="J4305" s="14" t="s">
        <v>32</v>
      </c>
      <c r="K4305" s="14" t="s">
        <v>18740</v>
      </c>
      <c r="L4305" s="14" t="s">
        <v>955</v>
      </c>
      <c r="M4305" s="16">
        <v>3788.86</v>
      </c>
      <c r="N4305" s="16">
        <v>0</v>
      </c>
      <c r="O4305" s="16">
        <v>0</v>
      </c>
      <c r="P4305" s="17">
        <v>4.63</v>
      </c>
      <c r="Q4305" s="18">
        <v>4623.47</v>
      </c>
      <c r="R4305" s="16">
        <v>4623.47</v>
      </c>
      <c r="S4305" s="16">
        <v>8412.33</v>
      </c>
      <c r="T4305" s="16">
        <v>10178.92</v>
      </c>
    </row>
    <row r="4306" spans="1:20" x14ac:dyDescent="0.25">
      <c r="A4306" s="14" t="s">
        <v>18</v>
      </c>
      <c r="B4306" s="14">
        <v>780</v>
      </c>
      <c r="C4306" s="14" t="s">
        <v>23105</v>
      </c>
      <c r="D4306" s="14">
        <v>566906205</v>
      </c>
      <c r="E4306" s="15">
        <v>43570</v>
      </c>
      <c r="F4306" s="54" t="str">
        <f t="shared" si="67"/>
        <v>abril</v>
      </c>
      <c r="G4306" s="14" t="s">
        <v>8743</v>
      </c>
      <c r="H4306" s="14" t="s">
        <v>20</v>
      </c>
      <c r="I4306" s="14" t="s">
        <v>11831</v>
      </c>
      <c r="J4306" s="14" t="s">
        <v>21</v>
      </c>
      <c r="K4306" s="14" t="s">
        <v>18741</v>
      </c>
      <c r="L4306" s="14" t="s">
        <v>4592</v>
      </c>
      <c r="M4306" s="16">
        <v>0</v>
      </c>
      <c r="N4306" s="16">
        <v>0</v>
      </c>
      <c r="O4306" s="16">
        <v>0</v>
      </c>
      <c r="P4306" s="17"/>
      <c r="Q4306" s="18">
        <v>0</v>
      </c>
      <c r="R4306" s="16"/>
      <c r="S4306" s="16">
        <v>0</v>
      </c>
      <c r="T4306" s="16">
        <v>0</v>
      </c>
    </row>
    <row r="4307" spans="1:20" x14ac:dyDescent="0.25">
      <c r="A4307" s="14" t="s">
        <v>18</v>
      </c>
      <c r="B4307" s="14">
        <v>780</v>
      </c>
      <c r="C4307" s="14" t="s">
        <v>23105</v>
      </c>
      <c r="D4307" s="14">
        <v>566959805</v>
      </c>
      <c r="E4307" s="15">
        <v>43570</v>
      </c>
      <c r="F4307" s="54" t="str">
        <f t="shared" si="67"/>
        <v>abril</v>
      </c>
      <c r="G4307" s="14" t="s">
        <v>11476</v>
      </c>
      <c r="H4307" s="14" t="s">
        <v>4593</v>
      </c>
      <c r="I4307" s="14" t="s">
        <v>13558</v>
      </c>
      <c r="J4307" s="14" t="s">
        <v>46</v>
      </c>
      <c r="K4307" s="14" t="s">
        <v>18742</v>
      </c>
      <c r="L4307" s="14" t="s">
        <v>1072</v>
      </c>
      <c r="M4307" s="16">
        <v>5399.26</v>
      </c>
      <c r="N4307" s="16">
        <v>0</v>
      </c>
      <c r="O4307" s="16">
        <v>0</v>
      </c>
      <c r="P4307" s="17"/>
      <c r="Q4307" s="18">
        <v>950.41</v>
      </c>
      <c r="R4307" s="19">
        <v>950.41</v>
      </c>
      <c r="S4307" s="16">
        <v>6349.67</v>
      </c>
      <c r="T4307" s="16">
        <v>7683.1</v>
      </c>
    </row>
    <row r="4308" spans="1:20" x14ac:dyDescent="0.25">
      <c r="A4308" s="14" t="s">
        <v>18</v>
      </c>
      <c r="B4308" s="14">
        <v>780</v>
      </c>
      <c r="C4308" s="14" t="s">
        <v>23105</v>
      </c>
      <c r="D4308" s="14">
        <v>5650490505</v>
      </c>
      <c r="E4308" s="15">
        <v>43571</v>
      </c>
      <c r="F4308" s="54" t="str">
        <f t="shared" si="67"/>
        <v>abril</v>
      </c>
      <c r="G4308" s="14" t="s">
        <v>11303</v>
      </c>
      <c r="H4308" s="14" t="s">
        <v>2515</v>
      </c>
      <c r="I4308" s="14" t="s">
        <v>12962</v>
      </c>
      <c r="J4308" s="14" t="s">
        <v>46</v>
      </c>
      <c r="K4308" s="14" t="s">
        <v>18743</v>
      </c>
      <c r="L4308" s="14" t="s">
        <v>917</v>
      </c>
      <c r="M4308" s="16">
        <v>0</v>
      </c>
      <c r="N4308" s="16">
        <v>0</v>
      </c>
      <c r="O4308" s="16">
        <v>0</v>
      </c>
      <c r="P4308" s="17"/>
      <c r="Q4308" s="18">
        <v>0</v>
      </c>
      <c r="R4308" s="19"/>
      <c r="S4308" s="16">
        <v>0</v>
      </c>
      <c r="T4308" s="16">
        <v>0</v>
      </c>
    </row>
    <row r="4309" spans="1:20" x14ac:dyDescent="0.25">
      <c r="A4309" s="14" t="s">
        <v>18</v>
      </c>
      <c r="B4309" s="14">
        <v>780</v>
      </c>
      <c r="C4309" s="14" t="s">
        <v>23105</v>
      </c>
      <c r="D4309" s="14">
        <v>565770905</v>
      </c>
      <c r="E4309" s="15">
        <v>43571</v>
      </c>
      <c r="F4309" s="54" t="str">
        <f t="shared" si="67"/>
        <v>abril</v>
      </c>
      <c r="G4309" s="14" t="s">
        <v>11477</v>
      </c>
      <c r="H4309" s="14" t="s">
        <v>4594</v>
      </c>
      <c r="I4309" s="14" t="s">
        <v>12033</v>
      </c>
      <c r="J4309" s="14" t="s">
        <v>32</v>
      </c>
      <c r="K4309" s="14" t="s">
        <v>18744</v>
      </c>
      <c r="L4309" s="14" t="s">
        <v>4595</v>
      </c>
      <c r="M4309" s="16">
        <v>4135.45</v>
      </c>
      <c r="N4309" s="16">
        <v>0</v>
      </c>
      <c r="O4309" s="16">
        <v>0</v>
      </c>
      <c r="P4309" s="17"/>
      <c r="Q4309" s="18">
        <v>4866.12</v>
      </c>
      <c r="R4309" s="16">
        <v>4773.83</v>
      </c>
      <c r="S4309" s="16">
        <v>9001.57</v>
      </c>
      <c r="T4309" s="16">
        <v>10891.9</v>
      </c>
    </row>
    <row r="4310" spans="1:20" x14ac:dyDescent="0.25">
      <c r="A4310" s="14" t="s">
        <v>18</v>
      </c>
      <c r="B4310" s="14">
        <v>780</v>
      </c>
      <c r="C4310" s="14" t="s">
        <v>23105</v>
      </c>
      <c r="D4310" s="14">
        <v>566668505</v>
      </c>
      <c r="E4310" s="15">
        <v>43571</v>
      </c>
      <c r="F4310" s="54" t="str">
        <f t="shared" si="67"/>
        <v>abril</v>
      </c>
      <c r="G4310" s="14" t="s">
        <v>4596</v>
      </c>
      <c r="H4310" s="14" t="s">
        <v>4597</v>
      </c>
      <c r="I4310" s="14" t="s">
        <v>13559</v>
      </c>
      <c r="J4310" s="14" t="s">
        <v>32</v>
      </c>
      <c r="K4310" s="14" t="s">
        <v>18745</v>
      </c>
      <c r="L4310" s="14" t="s">
        <v>4598</v>
      </c>
      <c r="M4310" s="16">
        <v>0</v>
      </c>
      <c r="N4310" s="16">
        <v>0</v>
      </c>
      <c r="O4310" s="16">
        <v>0</v>
      </c>
      <c r="P4310" s="17"/>
      <c r="Q4310" s="18">
        <v>1900.83</v>
      </c>
      <c r="R4310" s="16">
        <v>1900.83</v>
      </c>
      <c r="S4310" s="16">
        <v>1900.83</v>
      </c>
      <c r="T4310" s="16">
        <v>2300</v>
      </c>
    </row>
    <row r="4311" spans="1:20" x14ac:dyDescent="0.25">
      <c r="A4311" s="14" t="s">
        <v>18</v>
      </c>
      <c r="B4311" s="14">
        <v>780</v>
      </c>
      <c r="C4311" s="14" t="s">
        <v>23105</v>
      </c>
      <c r="D4311" s="14">
        <v>566744505</v>
      </c>
      <c r="E4311" s="15">
        <v>43571</v>
      </c>
      <c r="F4311" s="54" t="str">
        <f t="shared" si="67"/>
        <v>abril</v>
      </c>
      <c r="G4311" s="14" t="s">
        <v>10031</v>
      </c>
      <c r="H4311" s="14" t="s">
        <v>20</v>
      </c>
      <c r="I4311" s="14" t="s">
        <v>11831</v>
      </c>
      <c r="J4311" s="14" t="s">
        <v>21</v>
      </c>
      <c r="K4311" s="14" t="s">
        <v>18746</v>
      </c>
      <c r="L4311" s="14" t="s">
        <v>295</v>
      </c>
      <c r="M4311" s="16">
        <v>0</v>
      </c>
      <c r="N4311" s="16">
        <v>0</v>
      </c>
      <c r="O4311" s="16">
        <v>0</v>
      </c>
      <c r="P4311" s="17"/>
      <c r="Q4311" s="18">
        <v>0</v>
      </c>
      <c r="R4311" s="19"/>
      <c r="S4311" s="16">
        <v>0</v>
      </c>
      <c r="T4311" s="16">
        <v>0</v>
      </c>
    </row>
    <row r="4312" spans="1:20" x14ac:dyDescent="0.25">
      <c r="A4312" s="14" t="s">
        <v>18</v>
      </c>
      <c r="B4312" s="14">
        <v>780</v>
      </c>
      <c r="C4312" s="14" t="s">
        <v>23105</v>
      </c>
      <c r="D4312" s="14">
        <v>56674452</v>
      </c>
      <c r="E4312" s="15">
        <v>43571</v>
      </c>
      <c r="F4312" s="54" t="str">
        <f t="shared" si="67"/>
        <v>abril</v>
      </c>
      <c r="G4312" s="14" t="s">
        <v>10031</v>
      </c>
      <c r="H4312" s="14" t="s">
        <v>20</v>
      </c>
      <c r="I4312" s="14" t="s">
        <v>11831</v>
      </c>
      <c r="J4312" s="14" t="s">
        <v>21</v>
      </c>
      <c r="K4312" s="14" t="s">
        <v>18747</v>
      </c>
      <c r="L4312" s="14" t="s">
        <v>4599</v>
      </c>
      <c r="M4312" s="16">
        <v>0</v>
      </c>
      <c r="N4312" s="16">
        <v>0</v>
      </c>
      <c r="O4312" s="16">
        <v>0</v>
      </c>
      <c r="P4312" s="17"/>
      <c r="Q4312" s="18">
        <v>0</v>
      </c>
      <c r="R4312" s="16"/>
      <c r="S4312" s="16">
        <v>0</v>
      </c>
      <c r="T4312" s="16">
        <v>0</v>
      </c>
    </row>
    <row r="4313" spans="1:20" x14ac:dyDescent="0.25">
      <c r="A4313" s="14" t="s">
        <v>18</v>
      </c>
      <c r="B4313" s="14">
        <v>780</v>
      </c>
      <c r="C4313" s="14" t="s">
        <v>23105</v>
      </c>
      <c r="D4313" s="14">
        <v>566793805</v>
      </c>
      <c r="E4313" s="15">
        <v>43571</v>
      </c>
      <c r="F4313" s="54" t="str">
        <f t="shared" si="67"/>
        <v>abril</v>
      </c>
      <c r="G4313" s="14" t="s">
        <v>9315</v>
      </c>
      <c r="H4313" s="14" t="s">
        <v>20</v>
      </c>
      <c r="I4313" s="14" t="s">
        <v>11831</v>
      </c>
      <c r="J4313" s="14" t="s">
        <v>21</v>
      </c>
      <c r="K4313" s="14" t="s">
        <v>18748</v>
      </c>
      <c r="L4313" s="14" t="s">
        <v>4600</v>
      </c>
      <c r="M4313" s="16">
        <v>0</v>
      </c>
      <c r="N4313" s="16">
        <v>0</v>
      </c>
      <c r="O4313" s="16">
        <v>0</v>
      </c>
      <c r="P4313" s="17"/>
      <c r="Q4313" s="18">
        <v>0</v>
      </c>
      <c r="R4313" s="19"/>
      <c r="S4313" s="16">
        <v>0</v>
      </c>
      <c r="T4313" s="16">
        <v>0</v>
      </c>
    </row>
    <row r="4314" spans="1:20" x14ac:dyDescent="0.25">
      <c r="A4314" s="14" t="s">
        <v>18</v>
      </c>
      <c r="B4314" s="14">
        <v>780</v>
      </c>
      <c r="C4314" s="14" t="s">
        <v>23105</v>
      </c>
      <c r="D4314" s="14">
        <v>566840305</v>
      </c>
      <c r="E4314" s="15">
        <v>43571</v>
      </c>
      <c r="F4314" s="54" t="str">
        <f t="shared" si="67"/>
        <v>abril</v>
      </c>
      <c r="G4314" s="14" t="s">
        <v>10032</v>
      </c>
      <c r="H4314" s="14" t="s">
        <v>4601</v>
      </c>
      <c r="I4314" s="14" t="s">
        <v>13560</v>
      </c>
      <c r="J4314" s="14" t="s">
        <v>32</v>
      </c>
      <c r="K4314" s="14" t="s">
        <v>18749</v>
      </c>
      <c r="L4314" s="14" t="s">
        <v>938</v>
      </c>
      <c r="M4314" s="16">
        <v>5312.87</v>
      </c>
      <c r="N4314" s="16">
        <v>0</v>
      </c>
      <c r="O4314" s="16">
        <v>0</v>
      </c>
      <c r="P4314" s="17"/>
      <c r="Q4314" s="18">
        <v>4119.01</v>
      </c>
      <c r="R4314" s="16">
        <v>4094.59</v>
      </c>
      <c r="S4314" s="16">
        <v>9431.8799999999992</v>
      </c>
      <c r="T4314" s="16">
        <v>11412.57</v>
      </c>
    </row>
    <row r="4315" spans="1:20" x14ac:dyDescent="0.25">
      <c r="A4315" s="14" t="s">
        <v>18</v>
      </c>
      <c r="B4315" s="14">
        <v>780</v>
      </c>
      <c r="C4315" s="14" t="s">
        <v>23105</v>
      </c>
      <c r="D4315" s="14">
        <v>56684922</v>
      </c>
      <c r="E4315" s="15">
        <v>43571</v>
      </c>
      <c r="F4315" s="54" t="str">
        <f t="shared" si="67"/>
        <v>abril</v>
      </c>
      <c r="G4315" s="14" t="s">
        <v>10028</v>
      </c>
      <c r="H4315" s="14" t="s">
        <v>20</v>
      </c>
      <c r="I4315" s="14" t="s">
        <v>11831</v>
      </c>
      <c r="J4315" s="14" t="s">
        <v>21</v>
      </c>
      <c r="K4315" s="14" t="s">
        <v>18750</v>
      </c>
      <c r="L4315" s="14" t="s">
        <v>295</v>
      </c>
      <c r="M4315" s="16">
        <v>0</v>
      </c>
      <c r="N4315" s="16">
        <v>0</v>
      </c>
      <c r="O4315" s="16">
        <v>0</v>
      </c>
      <c r="P4315" s="17"/>
      <c r="Q4315" s="18">
        <v>0</v>
      </c>
      <c r="R4315" s="16"/>
      <c r="S4315" s="16">
        <v>0</v>
      </c>
      <c r="T4315" s="16">
        <v>0</v>
      </c>
    </row>
    <row r="4316" spans="1:20" x14ac:dyDescent="0.25">
      <c r="A4316" s="14" t="s">
        <v>18</v>
      </c>
      <c r="B4316" s="14">
        <v>780</v>
      </c>
      <c r="C4316" s="14" t="s">
        <v>23105</v>
      </c>
      <c r="D4316" s="14">
        <v>56684923</v>
      </c>
      <c r="E4316" s="15">
        <v>43571</v>
      </c>
      <c r="F4316" s="54" t="str">
        <f t="shared" si="67"/>
        <v>abril</v>
      </c>
      <c r="G4316" s="14" t="s">
        <v>10028</v>
      </c>
      <c r="H4316" s="14" t="s">
        <v>20</v>
      </c>
      <c r="I4316" s="14" t="s">
        <v>11831</v>
      </c>
      <c r="J4316" s="14" t="s">
        <v>21</v>
      </c>
      <c r="K4316" s="14" t="s">
        <v>18751</v>
      </c>
      <c r="L4316" s="14" t="s">
        <v>4602</v>
      </c>
      <c r="M4316" s="16">
        <v>0</v>
      </c>
      <c r="N4316" s="16">
        <v>0</v>
      </c>
      <c r="O4316" s="16">
        <v>0</v>
      </c>
      <c r="P4316" s="17"/>
      <c r="Q4316" s="18">
        <v>0</v>
      </c>
      <c r="R4316" s="16"/>
      <c r="S4316" s="16">
        <v>0</v>
      </c>
      <c r="T4316" s="16">
        <v>0</v>
      </c>
    </row>
    <row r="4317" spans="1:20" x14ac:dyDescent="0.25">
      <c r="A4317" s="14" t="s">
        <v>18</v>
      </c>
      <c r="B4317" s="14">
        <v>780</v>
      </c>
      <c r="C4317" s="14" t="s">
        <v>23105</v>
      </c>
      <c r="D4317" s="14">
        <v>56684924</v>
      </c>
      <c r="E4317" s="15">
        <v>43571</v>
      </c>
      <c r="F4317" s="54" t="str">
        <f t="shared" si="67"/>
        <v>abril</v>
      </c>
      <c r="G4317" s="14" t="s">
        <v>10028</v>
      </c>
      <c r="H4317" s="14" t="s">
        <v>20</v>
      </c>
      <c r="I4317" s="14" t="s">
        <v>11831</v>
      </c>
      <c r="J4317" s="14" t="s">
        <v>21</v>
      </c>
      <c r="K4317" s="14" t="s">
        <v>18752</v>
      </c>
      <c r="L4317" s="14" t="s">
        <v>353</v>
      </c>
      <c r="M4317" s="16">
        <v>4280.4799999999996</v>
      </c>
      <c r="N4317" s="16">
        <v>0</v>
      </c>
      <c r="O4317" s="16">
        <v>1201.24</v>
      </c>
      <c r="P4317" s="17"/>
      <c r="Q4317" s="18">
        <v>1201.24</v>
      </c>
      <c r="R4317" s="19">
        <v>1201.24</v>
      </c>
      <c r="S4317" s="16">
        <v>5481.72</v>
      </c>
      <c r="T4317" s="16">
        <v>5481.72</v>
      </c>
    </row>
    <row r="4318" spans="1:20" x14ac:dyDescent="0.25">
      <c r="A4318" s="14" t="s">
        <v>18</v>
      </c>
      <c r="B4318" s="14">
        <v>780</v>
      </c>
      <c r="C4318" s="14" t="s">
        <v>23105</v>
      </c>
      <c r="D4318" s="14">
        <v>566885605</v>
      </c>
      <c r="E4318" s="15">
        <v>43571</v>
      </c>
      <c r="F4318" s="54" t="str">
        <f t="shared" si="67"/>
        <v>abril</v>
      </c>
      <c r="G4318" s="14" t="s">
        <v>10007</v>
      </c>
      <c r="H4318" s="14" t="s">
        <v>20</v>
      </c>
      <c r="I4318" s="14" t="s">
        <v>11831</v>
      </c>
      <c r="J4318" s="14" t="s">
        <v>21</v>
      </c>
      <c r="K4318" s="14" t="s">
        <v>18753</v>
      </c>
      <c r="L4318" s="14" t="s">
        <v>4603</v>
      </c>
      <c r="M4318" s="16">
        <v>8342.81</v>
      </c>
      <c r="N4318" s="16">
        <v>0</v>
      </c>
      <c r="O4318" s="16">
        <v>9743.3799999999992</v>
      </c>
      <c r="P4318" s="17"/>
      <c r="Q4318" s="18">
        <v>9743.3799999999992</v>
      </c>
      <c r="R4318" s="16">
        <v>9743.3799999999992</v>
      </c>
      <c r="S4318" s="16">
        <v>18086.189999999999</v>
      </c>
      <c r="T4318" s="16">
        <v>18086.189999999999</v>
      </c>
    </row>
    <row r="4319" spans="1:20" x14ac:dyDescent="0.25">
      <c r="A4319" s="14" t="s">
        <v>18</v>
      </c>
      <c r="B4319" s="14">
        <v>780</v>
      </c>
      <c r="C4319" s="14" t="s">
        <v>23105</v>
      </c>
      <c r="D4319" s="14">
        <v>5669053205</v>
      </c>
      <c r="E4319" s="15">
        <v>43571</v>
      </c>
      <c r="F4319" s="54" t="str">
        <f t="shared" si="67"/>
        <v>abril</v>
      </c>
      <c r="G4319" s="14" t="s">
        <v>10033</v>
      </c>
      <c r="H4319" s="14" t="s">
        <v>3466</v>
      </c>
      <c r="I4319" s="14" t="s">
        <v>13237</v>
      </c>
      <c r="J4319" s="14" t="s">
        <v>32</v>
      </c>
      <c r="K4319" s="14" t="s">
        <v>18754</v>
      </c>
      <c r="L4319" s="14" t="s">
        <v>1174</v>
      </c>
      <c r="M4319" s="16">
        <v>3184.51</v>
      </c>
      <c r="N4319" s="16">
        <v>0</v>
      </c>
      <c r="O4319" s="16">
        <v>0</v>
      </c>
      <c r="P4319" s="17"/>
      <c r="Q4319" s="18">
        <v>4371.91</v>
      </c>
      <c r="R4319" s="19">
        <v>4355.04</v>
      </c>
      <c r="S4319" s="16">
        <v>7556.42</v>
      </c>
      <c r="T4319" s="16">
        <v>9596.65</v>
      </c>
    </row>
    <row r="4320" spans="1:20" x14ac:dyDescent="0.25">
      <c r="A4320" s="14" t="s">
        <v>18</v>
      </c>
      <c r="B4320" s="14">
        <v>780</v>
      </c>
      <c r="C4320" s="14" t="s">
        <v>23105</v>
      </c>
      <c r="D4320" s="14">
        <v>566920905</v>
      </c>
      <c r="E4320" s="15">
        <v>43571</v>
      </c>
      <c r="F4320" s="54" t="str">
        <f t="shared" si="67"/>
        <v>abril</v>
      </c>
      <c r="G4320" s="14" t="s">
        <v>10034</v>
      </c>
      <c r="H4320" s="14" t="s">
        <v>4604</v>
      </c>
      <c r="I4320" s="14" t="s">
        <v>13561</v>
      </c>
      <c r="J4320" s="14" t="s">
        <v>32</v>
      </c>
      <c r="K4320" s="14" t="s">
        <v>18755</v>
      </c>
      <c r="L4320" s="14" t="s">
        <v>4605</v>
      </c>
      <c r="M4320" s="16">
        <v>3788.86</v>
      </c>
      <c r="N4320" s="16">
        <v>0</v>
      </c>
      <c r="O4320" s="16">
        <v>0</v>
      </c>
      <c r="P4320" s="17"/>
      <c r="Q4320" s="18">
        <v>4619.0200000000004</v>
      </c>
      <c r="R4320" s="16">
        <v>4619.0200000000004</v>
      </c>
      <c r="S4320" s="16">
        <v>8407.8799999999992</v>
      </c>
      <c r="T4320" s="16">
        <v>10173.530000000001</v>
      </c>
    </row>
    <row r="4321" spans="1:20" x14ac:dyDescent="0.25">
      <c r="A4321" s="14" t="s">
        <v>18</v>
      </c>
      <c r="B4321" s="14">
        <v>780</v>
      </c>
      <c r="C4321" s="14" t="s">
        <v>23105</v>
      </c>
      <c r="D4321" s="14">
        <v>56693050505</v>
      </c>
      <c r="E4321" s="15">
        <v>43571</v>
      </c>
      <c r="F4321" s="54" t="str">
        <f t="shared" si="67"/>
        <v>abril</v>
      </c>
      <c r="G4321" s="14" t="s">
        <v>11191</v>
      </c>
      <c r="H4321" s="14" t="s">
        <v>1235</v>
      </c>
      <c r="I4321" s="14" t="s">
        <v>12582</v>
      </c>
      <c r="J4321" s="14" t="s">
        <v>32</v>
      </c>
      <c r="K4321" s="14" t="s">
        <v>18756</v>
      </c>
      <c r="L4321" s="14" t="s">
        <v>925</v>
      </c>
      <c r="M4321" s="16">
        <v>4155.6000000000004</v>
      </c>
      <c r="N4321" s="16">
        <v>733.34</v>
      </c>
      <c r="O4321" s="16">
        <v>0</v>
      </c>
      <c r="P4321" s="17">
        <v>9.8800000000000008</v>
      </c>
      <c r="Q4321" s="18">
        <v>3943.85</v>
      </c>
      <c r="R4321" s="16">
        <v>3943.85</v>
      </c>
      <c r="S4321" s="16">
        <v>8099.45</v>
      </c>
      <c r="T4321" s="16">
        <v>9800.33</v>
      </c>
    </row>
    <row r="4322" spans="1:20" x14ac:dyDescent="0.25">
      <c r="A4322" s="14" t="s">
        <v>18</v>
      </c>
      <c r="B4322" s="14">
        <v>780</v>
      </c>
      <c r="C4322" s="14" t="s">
        <v>23105</v>
      </c>
      <c r="D4322" s="14">
        <v>566745305</v>
      </c>
      <c r="E4322" s="15">
        <v>43572</v>
      </c>
      <c r="F4322" s="54" t="str">
        <f t="shared" si="67"/>
        <v>abril</v>
      </c>
      <c r="G4322" s="14" t="s">
        <v>10035</v>
      </c>
      <c r="H4322" s="14" t="s">
        <v>20</v>
      </c>
      <c r="I4322" s="14" t="s">
        <v>11831</v>
      </c>
      <c r="J4322" s="14" t="s">
        <v>21</v>
      </c>
      <c r="K4322" s="14" t="s">
        <v>18757</v>
      </c>
      <c r="L4322" s="14" t="s">
        <v>2554</v>
      </c>
      <c r="M4322" s="16">
        <v>0</v>
      </c>
      <c r="N4322" s="16">
        <v>0</v>
      </c>
      <c r="O4322" s="16">
        <v>0</v>
      </c>
      <c r="P4322" s="17"/>
      <c r="Q4322" s="18">
        <v>934.3</v>
      </c>
      <c r="R4322" s="16">
        <v>934.3</v>
      </c>
      <c r="S4322" s="16">
        <v>934.3</v>
      </c>
      <c r="T4322" s="16">
        <v>934.3</v>
      </c>
    </row>
    <row r="4323" spans="1:20" x14ac:dyDescent="0.25">
      <c r="A4323" s="14" t="s">
        <v>18</v>
      </c>
      <c r="B4323" s="14">
        <v>780</v>
      </c>
      <c r="C4323" s="14" t="s">
        <v>23105</v>
      </c>
      <c r="D4323" s="14">
        <v>566805832</v>
      </c>
      <c r="E4323" s="15">
        <v>43572</v>
      </c>
      <c r="F4323" s="54" t="str">
        <f t="shared" si="67"/>
        <v>abril</v>
      </c>
      <c r="G4323" s="14" t="s">
        <v>10027</v>
      </c>
      <c r="H4323" s="14" t="s">
        <v>20</v>
      </c>
      <c r="I4323" s="14" t="s">
        <v>11831</v>
      </c>
      <c r="J4323" s="14" t="s">
        <v>21</v>
      </c>
      <c r="K4323" s="14" t="s">
        <v>18758</v>
      </c>
      <c r="L4323" s="14" t="s">
        <v>1044</v>
      </c>
      <c r="M4323" s="16">
        <v>6909.57</v>
      </c>
      <c r="N4323" s="16">
        <v>0</v>
      </c>
      <c r="O4323" s="16">
        <v>1334.71</v>
      </c>
      <c r="P4323" s="17"/>
      <c r="Q4323" s="18">
        <v>1334.71</v>
      </c>
      <c r="R4323" s="19"/>
      <c r="S4323" s="16">
        <v>8244.2800000000007</v>
      </c>
      <c r="T4323" s="16">
        <v>8244.2800000000007</v>
      </c>
    </row>
    <row r="4324" spans="1:20" x14ac:dyDescent="0.25">
      <c r="A4324" s="14" t="s">
        <v>18</v>
      </c>
      <c r="B4324" s="14">
        <v>780</v>
      </c>
      <c r="C4324" s="14" t="s">
        <v>23105</v>
      </c>
      <c r="D4324" s="14">
        <v>566920705</v>
      </c>
      <c r="E4324" s="15">
        <v>43572</v>
      </c>
      <c r="F4324" s="54" t="str">
        <f t="shared" si="67"/>
        <v>abril</v>
      </c>
      <c r="G4324" s="14" t="s">
        <v>10036</v>
      </c>
      <c r="H4324" s="14" t="s">
        <v>20</v>
      </c>
      <c r="I4324" s="14" t="s">
        <v>11831</v>
      </c>
      <c r="J4324" s="14" t="s">
        <v>21</v>
      </c>
      <c r="K4324" s="14" t="s">
        <v>18759</v>
      </c>
      <c r="L4324" s="14" t="s">
        <v>4606</v>
      </c>
      <c r="M4324" s="16">
        <v>0</v>
      </c>
      <c r="N4324" s="16">
        <v>0</v>
      </c>
      <c r="O4324" s="16">
        <v>0</v>
      </c>
      <c r="P4324" s="17"/>
      <c r="Q4324" s="18">
        <v>934.3</v>
      </c>
      <c r="R4324" s="16">
        <v>928.74</v>
      </c>
      <c r="S4324" s="16">
        <v>934.3</v>
      </c>
      <c r="T4324" s="16">
        <v>934.3</v>
      </c>
    </row>
    <row r="4325" spans="1:20" x14ac:dyDescent="0.25">
      <c r="A4325" s="14" t="s">
        <v>18</v>
      </c>
      <c r="B4325" s="14">
        <v>780</v>
      </c>
      <c r="C4325" s="14" t="s">
        <v>23105</v>
      </c>
      <c r="D4325" s="14">
        <v>566930305</v>
      </c>
      <c r="E4325" s="15">
        <v>43572</v>
      </c>
      <c r="F4325" s="54" t="str">
        <f t="shared" si="67"/>
        <v>abril</v>
      </c>
      <c r="G4325" s="14" t="s">
        <v>11478</v>
      </c>
      <c r="H4325" s="14" t="s">
        <v>4607</v>
      </c>
      <c r="I4325" s="14" t="s">
        <v>13562</v>
      </c>
      <c r="J4325" s="14" t="s">
        <v>32</v>
      </c>
      <c r="K4325" s="14" t="s">
        <v>18760</v>
      </c>
      <c r="L4325" s="14" t="s">
        <v>2547</v>
      </c>
      <c r="M4325" s="16">
        <v>215.22</v>
      </c>
      <c r="N4325" s="16">
        <v>37.979999999999997</v>
      </c>
      <c r="O4325" s="16">
        <v>0</v>
      </c>
      <c r="P4325" s="17"/>
      <c r="Q4325" s="18">
        <v>1900.83</v>
      </c>
      <c r="R4325" s="16">
        <v>1900.83</v>
      </c>
      <c r="S4325" s="16">
        <v>2116.0500000000002</v>
      </c>
      <c r="T4325" s="16">
        <v>2560.42</v>
      </c>
    </row>
    <row r="4326" spans="1:20" x14ac:dyDescent="0.25">
      <c r="A4326" s="14" t="s">
        <v>18</v>
      </c>
      <c r="B4326" s="14">
        <v>780</v>
      </c>
      <c r="C4326" s="14" t="s">
        <v>23105</v>
      </c>
      <c r="D4326" s="14">
        <v>566955805</v>
      </c>
      <c r="E4326" s="15">
        <v>43572</v>
      </c>
      <c r="F4326" s="54" t="str">
        <f t="shared" si="67"/>
        <v>abril</v>
      </c>
      <c r="G4326" s="14" t="s">
        <v>10037</v>
      </c>
      <c r="H4326" s="14" t="s">
        <v>4608</v>
      </c>
      <c r="I4326" s="14" t="s">
        <v>13563</v>
      </c>
      <c r="J4326" s="14" t="s">
        <v>32</v>
      </c>
      <c r="K4326" s="14" t="s">
        <v>18761</v>
      </c>
      <c r="L4326" s="14" t="s">
        <v>4609</v>
      </c>
      <c r="M4326" s="16">
        <v>0</v>
      </c>
      <c r="N4326" s="16">
        <v>0</v>
      </c>
      <c r="O4326" s="16">
        <v>0</v>
      </c>
      <c r="P4326" s="17"/>
      <c r="Q4326" s="18">
        <v>950.42</v>
      </c>
      <c r="R4326" s="16">
        <v>950.42</v>
      </c>
      <c r="S4326" s="16">
        <v>950.42</v>
      </c>
      <c r="T4326" s="16">
        <v>1150.01</v>
      </c>
    </row>
    <row r="4327" spans="1:20" x14ac:dyDescent="0.25">
      <c r="A4327" s="14" t="s">
        <v>18</v>
      </c>
      <c r="B4327" s="14">
        <v>780</v>
      </c>
      <c r="C4327" s="14" t="s">
        <v>23105</v>
      </c>
      <c r="D4327" s="14">
        <v>566966805</v>
      </c>
      <c r="E4327" s="15">
        <v>43572</v>
      </c>
      <c r="F4327" s="54" t="str">
        <f t="shared" si="67"/>
        <v>abril</v>
      </c>
      <c r="G4327" s="14" t="s">
        <v>10038</v>
      </c>
      <c r="H4327" s="14" t="s">
        <v>4610</v>
      </c>
      <c r="I4327" s="14" t="s">
        <v>13564</v>
      </c>
      <c r="J4327" s="14" t="s">
        <v>32</v>
      </c>
      <c r="K4327" s="14" t="s">
        <v>18201</v>
      </c>
      <c r="L4327" s="14" t="s">
        <v>4611</v>
      </c>
      <c r="M4327" s="16">
        <v>3788.86</v>
      </c>
      <c r="N4327" s="16">
        <v>0</v>
      </c>
      <c r="O4327" s="16">
        <v>0</v>
      </c>
      <c r="P4327" s="17">
        <v>4.63</v>
      </c>
      <c r="Q4327" s="18">
        <v>4623.47</v>
      </c>
      <c r="R4327" s="16">
        <v>4605.21</v>
      </c>
      <c r="S4327" s="16">
        <v>8412.33</v>
      </c>
      <c r="T4327" s="16">
        <v>10178.92</v>
      </c>
    </row>
    <row r="4328" spans="1:20" x14ac:dyDescent="0.25">
      <c r="A4328" s="14" t="s">
        <v>18</v>
      </c>
      <c r="B4328" s="14">
        <v>780</v>
      </c>
      <c r="C4328" s="14" t="s">
        <v>23105</v>
      </c>
      <c r="D4328" s="14">
        <v>566974705</v>
      </c>
      <c r="E4328" s="15">
        <v>43572</v>
      </c>
      <c r="F4328" s="54" t="str">
        <f t="shared" si="67"/>
        <v>abril</v>
      </c>
      <c r="G4328" s="14" t="s">
        <v>10039</v>
      </c>
      <c r="H4328" s="14" t="s">
        <v>4612</v>
      </c>
      <c r="I4328" s="14" t="s">
        <v>13565</v>
      </c>
      <c r="J4328" s="14" t="s">
        <v>32</v>
      </c>
      <c r="K4328" s="14" t="s">
        <v>18762</v>
      </c>
      <c r="L4328" s="14" t="s">
        <v>4613</v>
      </c>
      <c r="M4328" s="16">
        <v>1554.12</v>
      </c>
      <c r="N4328" s="16">
        <v>0</v>
      </c>
      <c r="O4328" s="16">
        <v>0</v>
      </c>
      <c r="P4328" s="17"/>
      <c r="Q4328" s="18">
        <v>4752.08</v>
      </c>
      <c r="R4328" s="16">
        <v>4752.08</v>
      </c>
      <c r="S4328" s="16">
        <v>6306.2</v>
      </c>
      <c r="T4328" s="16">
        <v>7630.5</v>
      </c>
    </row>
    <row r="4329" spans="1:20" x14ac:dyDescent="0.25">
      <c r="A4329" s="14" t="s">
        <v>18</v>
      </c>
      <c r="B4329" s="14">
        <v>780</v>
      </c>
      <c r="C4329" s="14" t="s">
        <v>23105</v>
      </c>
      <c r="D4329" s="14">
        <v>566977205</v>
      </c>
      <c r="E4329" s="15">
        <v>43572</v>
      </c>
      <c r="F4329" s="54" t="str">
        <f t="shared" si="67"/>
        <v>abril</v>
      </c>
      <c r="G4329" s="14" t="s">
        <v>10040</v>
      </c>
      <c r="H4329" s="14" t="s">
        <v>4614</v>
      </c>
      <c r="I4329" s="14" t="s">
        <v>13566</v>
      </c>
      <c r="J4329" s="14" t="s">
        <v>32</v>
      </c>
      <c r="K4329" s="14" t="s">
        <v>18763</v>
      </c>
      <c r="L4329" s="14" t="s">
        <v>4615</v>
      </c>
      <c r="M4329" s="16">
        <v>5273.4</v>
      </c>
      <c r="N4329" s="16">
        <v>930.62</v>
      </c>
      <c r="O4329" s="16">
        <v>0</v>
      </c>
      <c r="P4329" s="17"/>
      <c r="Q4329" s="18">
        <v>5923.97</v>
      </c>
      <c r="R4329" s="16">
        <v>5901.34</v>
      </c>
      <c r="S4329" s="16">
        <v>11197.37</v>
      </c>
      <c r="T4329" s="16">
        <v>13548.82</v>
      </c>
    </row>
    <row r="4330" spans="1:20" x14ac:dyDescent="0.25">
      <c r="A4330" s="14" t="s">
        <v>18</v>
      </c>
      <c r="B4330" s="14">
        <v>780</v>
      </c>
      <c r="C4330" s="14" t="s">
        <v>23105</v>
      </c>
      <c r="D4330" s="14">
        <v>566979805</v>
      </c>
      <c r="E4330" s="15">
        <v>43572</v>
      </c>
      <c r="F4330" s="54" t="str">
        <f t="shared" si="67"/>
        <v>abril</v>
      </c>
      <c r="G4330" s="14" t="s">
        <v>8550</v>
      </c>
      <c r="H4330" s="14" t="s">
        <v>263</v>
      </c>
      <c r="I4330" s="14" t="s">
        <v>12271</v>
      </c>
      <c r="J4330" s="14" t="s">
        <v>32</v>
      </c>
      <c r="K4330" s="14" t="s">
        <v>18764</v>
      </c>
      <c r="L4330" s="14" t="s">
        <v>4616</v>
      </c>
      <c r="M4330" s="16">
        <v>4305.3500000000004</v>
      </c>
      <c r="N4330" s="16">
        <v>759.76</v>
      </c>
      <c r="O4330" s="16">
        <v>0</v>
      </c>
      <c r="P4330" s="17">
        <v>14.3</v>
      </c>
      <c r="Q4330" s="18">
        <v>4072.48</v>
      </c>
      <c r="R4330" s="16">
        <v>4072.48</v>
      </c>
      <c r="S4330" s="16">
        <v>8377.83</v>
      </c>
      <c r="T4330" s="16">
        <v>10137.17</v>
      </c>
    </row>
    <row r="4331" spans="1:20" x14ac:dyDescent="0.25">
      <c r="A4331" s="14" t="s">
        <v>18</v>
      </c>
      <c r="B4331" s="14">
        <v>780</v>
      </c>
      <c r="C4331" s="14" t="s">
        <v>23105</v>
      </c>
      <c r="D4331" s="14">
        <v>566982205</v>
      </c>
      <c r="E4331" s="15">
        <v>43572</v>
      </c>
      <c r="F4331" s="54" t="str">
        <f t="shared" si="67"/>
        <v>abril</v>
      </c>
      <c r="G4331" s="14" t="s">
        <v>11479</v>
      </c>
      <c r="H4331" s="14" t="s">
        <v>4617</v>
      </c>
      <c r="I4331" s="14" t="s">
        <v>13567</v>
      </c>
      <c r="J4331" s="14" t="s">
        <v>32</v>
      </c>
      <c r="K4331" s="14" t="s">
        <v>18765</v>
      </c>
      <c r="L4331" s="14" t="s">
        <v>2547</v>
      </c>
      <c r="M4331" s="16">
        <v>0</v>
      </c>
      <c r="N4331" s="16">
        <v>0</v>
      </c>
      <c r="O4331" s="16">
        <v>0</v>
      </c>
      <c r="P4331" s="17"/>
      <c r="Q4331" s="18">
        <v>1900.83</v>
      </c>
      <c r="R4331" s="19">
        <v>1900.83</v>
      </c>
      <c r="S4331" s="16">
        <v>1900.83</v>
      </c>
      <c r="T4331" s="16">
        <v>2300</v>
      </c>
    </row>
    <row r="4332" spans="1:20" x14ac:dyDescent="0.25">
      <c r="A4332" s="14" t="s">
        <v>18</v>
      </c>
      <c r="B4332" s="14">
        <v>780</v>
      </c>
      <c r="C4332" s="14" t="s">
        <v>23105</v>
      </c>
      <c r="D4332" s="14">
        <v>5670005605</v>
      </c>
      <c r="E4332" s="15">
        <v>43572</v>
      </c>
      <c r="F4332" s="54" t="str">
        <f t="shared" si="67"/>
        <v>abril</v>
      </c>
      <c r="G4332" s="14" t="s">
        <v>10041</v>
      </c>
      <c r="H4332" s="14" t="s">
        <v>4618</v>
      </c>
      <c r="I4332" s="14" t="s">
        <v>13568</v>
      </c>
      <c r="J4332" s="14" t="s">
        <v>32</v>
      </c>
      <c r="K4332" s="14" t="s">
        <v>18766</v>
      </c>
      <c r="L4332" s="14" t="s">
        <v>3566</v>
      </c>
      <c r="M4332" s="16">
        <v>3184.51</v>
      </c>
      <c r="N4332" s="16">
        <v>0</v>
      </c>
      <c r="O4332" s="16">
        <v>0</v>
      </c>
      <c r="P4332" s="17">
        <v>7.43</v>
      </c>
      <c r="Q4332" s="18">
        <v>4364.4799999999996</v>
      </c>
      <c r="R4332" s="19">
        <v>4364.4799999999996</v>
      </c>
      <c r="S4332" s="16">
        <v>7548.99</v>
      </c>
      <c r="T4332" s="16">
        <v>9134.2800000000007</v>
      </c>
    </row>
    <row r="4333" spans="1:20" x14ac:dyDescent="0.25">
      <c r="A4333" s="14" t="s">
        <v>18</v>
      </c>
      <c r="B4333" s="14">
        <v>780</v>
      </c>
      <c r="C4333" s="14" t="s">
        <v>23105</v>
      </c>
      <c r="D4333" s="14">
        <v>567000562</v>
      </c>
      <c r="E4333" s="15">
        <v>43572</v>
      </c>
      <c r="F4333" s="54" t="str">
        <f t="shared" si="67"/>
        <v>abril</v>
      </c>
      <c r="G4333" s="14" t="s">
        <v>10041</v>
      </c>
      <c r="H4333" s="14" t="s">
        <v>4618</v>
      </c>
      <c r="I4333" s="14" t="s">
        <v>13568</v>
      </c>
      <c r="J4333" s="14" t="s">
        <v>46</v>
      </c>
      <c r="K4333" s="14" t="s">
        <v>18767</v>
      </c>
      <c r="L4333" s="14" t="s">
        <v>942</v>
      </c>
      <c r="M4333" s="16">
        <v>0</v>
      </c>
      <c r="N4333" s="16">
        <v>0</v>
      </c>
      <c r="O4333" s="16">
        <v>0</v>
      </c>
      <c r="P4333" s="17">
        <v>2.3199999999999998</v>
      </c>
      <c r="Q4333" s="18">
        <v>1157.18</v>
      </c>
      <c r="R4333" s="16">
        <v>1157.18</v>
      </c>
      <c r="S4333" s="16">
        <v>1157.18</v>
      </c>
      <c r="T4333" s="16">
        <v>1400.19</v>
      </c>
    </row>
    <row r="4334" spans="1:20" x14ac:dyDescent="0.25">
      <c r="A4334" s="14" t="s">
        <v>18</v>
      </c>
      <c r="B4334" s="14">
        <v>780</v>
      </c>
      <c r="C4334" s="14" t="s">
        <v>23105</v>
      </c>
      <c r="D4334" s="14">
        <v>5670030505</v>
      </c>
      <c r="E4334" s="15">
        <v>43572</v>
      </c>
      <c r="F4334" s="54" t="str">
        <f t="shared" si="67"/>
        <v>abril</v>
      </c>
      <c r="G4334" s="14" t="s">
        <v>11480</v>
      </c>
      <c r="H4334" s="14" t="s">
        <v>4619</v>
      </c>
      <c r="I4334" s="14" t="s">
        <v>13569</v>
      </c>
      <c r="J4334" s="14" t="s">
        <v>32</v>
      </c>
      <c r="K4334" s="14" t="s">
        <v>18768</v>
      </c>
      <c r="L4334" s="14" t="s">
        <v>4620</v>
      </c>
      <c r="M4334" s="16">
        <v>3783.25</v>
      </c>
      <c r="N4334" s="16">
        <v>667.63</v>
      </c>
      <c r="O4334" s="16">
        <v>0</v>
      </c>
      <c r="P4334" s="17"/>
      <c r="Q4334" s="18">
        <v>4771.08</v>
      </c>
      <c r="R4334" s="19">
        <v>4771.08</v>
      </c>
      <c r="S4334" s="16">
        <v>8554.33</v>
      </c>
      <c r="T4334" s="16">
        <v>10350.74</v>
      </c>
    </row>
    <row r="4335" spans="1:20" x14ac:dyDescent="0.25">
      <c r="A4335" s="14" t="s">
        <v>18</v>
      </c>
      <c r="B4335" s="14">
        <v>780</v>
      </c>
      <c r="C4335" s="14" t="s">
        <v>23105</v>
      </c>
      <c r="D4335" s="14">
        <v>567005305</v>
      </c>
      <c r="E4335" s="15">
        <v>43572</v>
      </c>
      <c r="F4335" s="54" t="str">
        <f t="shared" si="67"/>
        <v>abril</v>
      </c>
      <c r="G4335" s="14" t="s">
        <v>10042</v>
      </c>
      <c r="H4335" s="14" t="s">
        <v>4621</v>
      </c>
      <c r="I4335" s="14" t="s">
        <v>13570</v>
      </c>
      <c r="J4335" s="14" t="s">
        <v>46</v>
      </c>
      <c r="K4335" s="14" t="s">
        <v>18769</v>
      </c>
      <c r="L4335" s="14" t="s">
        <v>2309</v>
      </c>
      <c r="M4335" s="16">
        <v>1720.28</v>
      </c>
      <c r="N4335" s="16">
        <v>1266.32</v>
      </c>
      <c r="O4335" s="16">
        <v>0</v>
      </c>
      <c r="P4335" s="17">
        <v>6.3</v>
      </c>
      <c r="Q4335" s="18">
        <v>478.41</v>
      </c>
      <c r="R4335" s="16">
        <v>478.41</v>
      </c>
      <c r="S4335" s="16">
        <v>2198.69</v>
      </c>
      <c r="T4335" s="16">
        <v>2660.41</v>
      </c>
    </row>
    <row r="4336" spans="1:20" x14ac:dyDescent="0.25">
      <c r="A4336" s="14" t="s">
        <v>18</v>
      </c>
      <c r="B4336" s="14">
        <v>780</v>
      </c>
      <c r="C4336" s="14" t="s">
        <v>23105</v>
      </c>
      <c r="D4336" s="14">
        <v>566684705</v>
      </c>
      <c r="E4336" s="15">
        <v>43573</v>
      </c>
      <c r="F4336" s="54" t="str">
        <f t="shared" si="67"/>
        <v>abril</v>
      </c>
      <c r="G4336" s="14" t="s">
        <v>9124</v>
      </c>
      <c r="H4336" s="14" t="s">
        <v>20</v>
      </c>
      <c r="I4336" s="14" t="s">
        <v>11831</v>
      </c>
      <c r="J4336" s="14" t="s">
        <v>21</v>
      </c>
      <c r="K4336" s="14" t="s">
        <v>18770</v>
      </c>
      <c r="L4336" s="14" t="s">
        <v>4622</v>
      </c>
      <c r="M4336" s="16">
        <v>12498.08</v>
      </c>
      <c r="N4336" s="16">
        <v>0</v>
      </c>
      <c r="O4336" s="16">
        <v>8675.6200000000008</v>
      </c>
      <c r="P4336" s="17"/>
      <c r="Q4336" s="18">
        <v>8675.6200000000008</v>
      </c>
      <c r="R4336" s="16">
        <v>8675.6200000000008</v>
      </c>
      <c r="S4336" s="16">
        <v>21173.7</v>
      </c>
      <c r="T4336" s="16">
        <v>21173.7</v>
      </c>
    </row>
    <row r="4337" spans="1:20" x14ac:dyDescent="0.25">
      <c r="A4337" s="14" t="s">
        <v>18</v>
      </c>
      <c r="B4337" s="14">
        <v>780</v>
      </c>
      <c r="C4337" s="14" t="s">
        <v>23105</v>
      </c>
      <c r="D4337" s="14">
        <v>5668705705</v>
      </c>
      <c r="E4337" s="15">
        <v>43573</v>
      </c>
      <c r="F4337" s="54" t="str">
        <f t="shared" si="67"/>
        <v>abril</v>
      </c>
      <c r="G4337" s="14" t="s">
        <v>10043</v>
      </c>
      <c r="H4337" s="14" t="s">
        <v>4623</v>
      </c>
      <c r="I4337" s="14" t="s">
        <v>13571</v>
      </c>
      <c r="J4337" s="14" t="s">
        <v>32</v>
      </c>
      <c r="K4337" s="14" t="s">
        <v>18771</v>
      </c>
      <c r="L4337" s="14" t="s">
        <v>1015</v>
      </c>
      <c r="M4337" s="16">
        <v>4429.5600000000004</v>
      </c>
      <c r="N4337" s="16">
        <v>0</v>
      </c>
      <c r="O4337" s="16">
        <v>0</v>
      </c>
      <c r="P4337" s="17">
        <v>0.42</v>
      </c>
      <c r="Q4337" s="18">
        <v>4200.41</v>
      </c>
      <c r="R4337" s="16">
        <v>4169.6400000000003</v>
      </c>
      <c r="S4337" s="16">
        <v>8629.9699999999993</v>
      </c>
      <c r="T4337" s="16">
        <v>10442.26</v>
      </c>
    </row>
    <row r="4338" spans="1:20" x14ac:dyDescent="0.25">
      <c r="A4338" s="14" t="s">
        <v>18</v>
      </c>
      <c r="B4338" s="14">
        <v>780</v>
      </c>
      <c r="C4338" s="14" t="s">
        <v>23105</v>
      </c>
      <c r="D4338" s="14">
        <v>566907505</v>
      </c>
      <c r="E4338" s="15">
        <v>43573</v>
      </c>
      <c r="F4338" s="54" t="str">
        <f t="shared" si="67"/>
        <v>abril</v>
      </c>
      <c r="G4338" s="14" t="s">
        <v>11481</v>
      </c>
      <c r="H4338" s="14" t="s">
        <v>20</v>
      </c>
      <c r="I4338" s="14" t="s">
        <v>11831</v>
      </c>
      <c r="J4338" s="14" t="s">
        <v>21</v>
      </c>
      <c r="K4338" s="14" t="s">
        <v>18772</v>
      </c>
      <c r="L4338" s="14" t="s">
        <v>4624</v>
      </c>
      <c r="M4338" s="16">
        <v>1056.6600000000001</v>
      </c>
      <c r="N4338" s="16">
        <v>0</v>
      </c>
      <c r="O4338" s="16">
        <v>0</v>
      </c>
      <c r="P4338" s="17"/>
      <c r="Q4338" s="18">
        <v>3336.78</v>
      </c>
      <c r="R4338" s="16">
        <v>3336.78</v>
      </c>
      <c r="S4338" s="16">
        <v>4393.4399999999996</v>
      </c>
      <c r="T4338" s="16">
        <v>4393.4399999999996</v>
      </c>
    </row>
    <row r="4339" spans="1:20" x14ac:dyDescent="0.25">
      <c r="A4339" s="14" t="s">
        <v>18</v>
      </c>
      <c r="B4339" s="14">
        <v>780</v>
      </c>
      <c r="C4339" s="14" t="s">
        <v>23105</v>
      </c>
      <c r="D4339" s="14">
        <v>566925805</v>
      </c>
      <c r="E4339" s="15">
        <v>43573</v>
      </c>
      <c r="F4339" s="54" t="str">
        <f t="shared" si="67"/>
        <v>abril</v>
      </c>
      <c r="G4339" s="14" t="s">
        <v>11259</v>
      </c>
      <c r="H4339" s="14" t="s">
        <v>2045</v>
      </c>
      <c r="I4339" s="14" t="s">
        <v>12814</v>
      </c>
      <c r="J4339" s="14" t="s">
        <v>32</v>
      </c>
      <c r="K4339" s="14" t="s">
        <v>18773</v>
      </c>
      <c r="L4339" s="14" t="s">
        <v>4625</v>
      </c>
      <c r="M4339" s="16">
        <v>4131.08</v>
      </c>
      <c r="N4339" s="16">
        <v>729.02</v>
      </c>
      <c r="O4339" s="16">
        <v>0</v>
      </c>
      <c r="P4339" s="17">
        <v>1425.62</v>
      </c>
      <c r="Q4339" s="18">
        <v>8078.53</v>
      </c>
      <c r="R4339" s="19">
        <v>7980.47</v>
      </c>
      <c r="S4339" s="16">
        <v>12209.61</v>
      </c>
      <c r="T4339" s="16">
        <v>14773.63</v>
      </c>
    </row>
    <row r="4340" spans="1:20" x14ac:dyDescent="0.25">
      <c r="A4340" s="14" t="s">
        <v>18</v>
      </c>
      <c r="B4340" s="14">
        <v>780</v>
      </c>
      <c r="C4340" s="14" t="s">
        <v>23105</v>
      </c>
      <c r="D4340" s="14">
        <v>566932805</v>
      </c>
      <c r="E4340" s="15">
        <v>43573</v>
      </c>
      <c r="F4340" s="54" t="str">
        <f t="shared" si="67"/>
        <v>abril</v>
      </c>
      <c r="G4340" s="14" t="s">
        <v>11482</v>
      </c>
      <c r="H4340" s="14" t="s">
        <v>4626</v>
      </c>
      <c r="I4340" s="14" t="s">
        <v>12034</v>
      </c>
      <c r="J4340" s="14" t="s">
        <v>32</v>
      </c>
      <c r="K4340" s="14" t="s">
        <v>18774</v>
      </c>
      <c r="L4340" s="14" t="s">
        <v>2547</v>
      </c>
      <c r="M4340" s="16">
        <v>0</v>
      </c>
      <c r="N4340" s="16">
        <v>0</v>
      </c>
      <c r="O4340" s="16">
        <v>0</v>
      </c>
      <c r="P4340" s="17"/>
      <c r="Q4340" s="18">
        <v>1900.83</v>
      </c>
      <c r="R4340" s="16">
        <v>1900.83</v>
      </c>
      <c r="S4340" s="16">
        <v>1900.83</v>
      </c>
      <c r="T4340" s="16">
        <v>2300</v>
      </c>
    </row>
    <row r="4341" spans="1:20" x14ac:dyDescent="0.25">
      <c r="A4341" s="14" t="s">
        <v>18</v>
      </c>
      <c r="B4341" s="14">
        <v>780</v>
      </c>
      <c r="C4341" s="14" t="s">
        <v>23105</v>
      </c>
      <c r="D4341" s="14">
        <v>566957605</v>
      </c>
      <c r="E4341" s="15">
        <v>43573</v>
      </c>
      <c r="F4341" s="54" t="str">
        <f t="shared" si="67"/>
        <v>abril</v>
      </c>
      <c r="G4341" s="14" t="s">
        <v>8609</v>
      </c>
      <c r="H4341" s="14" t="s">
        <v>4627</v>
      </c>
      <c r="I4341" s="14" t="s">
        <v>12035</v>
      </c>
      <c r="J4341" s="14" t="s">
        <v>32</v>
      </c>
      <c r="K4341" s="14" t="s">
        <v>18775</v>
      </c>
      <c r="L4341" s="14" t="s">
        <v>4628</v>
      </c>
      <c r="M4341" s="16">
        <v>3788.86</v>
      </c>
      <c r="N4341" s="16">
        <v>0</v>
      </c>
      <c r="O4341" s="16">
        <v>0</v>
      </c>
      <c r="P4341" s="17">
        <v>4.63</v>
      </c>
      <c r="Q4341" s="18">
        <v>4623.47</v>
      </c>
      <c r="R4341" s="16">
        <v>4623.47</v>
      </c>
      <c r="S4341" s="16">
        <v>8412.33</v>
      </c>
      <c r="T4341" s="16">
        <v>10178.92</v>
      </c>
    </row>
    <row r="4342" spans="1:20" x14ac:dyDescent="0.25">
      <c r="A4342" s="14" t="s">
        <v>18</v>
      </c>
      <c r="B4342" s="14">
        <v>780</v>
      </c>
      <c r="C4342" s="14" t="s">
        <v>23105</v>
      </c>
      <c r="D4342" s="14">
        <v>56698222</v>
      </c>
      <c r="E4342" s="15">
        <v>43573</v>
      </c>
      <c r="F4342" s="54" t="str">
        <f t="shared" si="67"/>
        <v>abril</v>
      </c>
      <c r="G4342" s="14" t="s">
        <v>11479</v>
      </c>
      <c r="H4342" s="14" t="s">
        <v>20</v>
      </c>
      <c r="I4342" s="14" t="s">
        <v>11831</v>
      </c>
      <c r="J4342" s="14" t="s">
        <v>21</v>
      </c>
      <c r="K4342" s="14" t="s">
        <v>18776</v>
      </c>
      <c r="L4342" s="14" t="s">
        <v>4629</v>
      </c>
      <c r="M4342" s="16">
        <v>638.87</v>
      </c>
      <c r="N4342" s="16">
        <v>0</v>
      </c>
      <c r="O4342" s="16">
        <v>0</v>
      </c>
      <c r="P4342" s="17"/>
      <c r="Q4342" s="18">
        <v>533.88</v>
      </c>
      <c r="R4342" s="16">
        <v>533.88</v>
      </c>
      <c r="S4342" s="16">
        <v>1172.75</v>
      </c>
      <c r="T4342" s="16">
        <v>1172.75</v>
      </c>
    </row>
    <row r="4343" spans="1:20" x14ac:dyDescent="0.25">
      <c r="A4343" s="14" t="s">
        <v>18</v>
      </c>
      <c r="B4343" s="14">
        <v>780</v>
      </c>
      <c r="C4343" s="14" t="s">
        <v>23105</v>
      </c>
      <c r="D4343" s="14">
        <v>566986605</v>
      </c>
      <c r="E4343" s="15">
        <v>43573</v>
      </c>
      <c r="F4343" s="54" t="str">
        <f t="shared" si="67"/>
        <v>abril</v>
      </c>
      <c r="G4343" s="14" t="s">
        <v>10044</v>
      </c>
      <c r="H4343" s="14" t="s">
        <v>4630</v>
      </c>
      <c r="I4343" s="14" t="s">
        <v>13572</v>
      </c>
      <c r="J4343" s="14" t="s">
        <v>32</v>
      </c>
      <c r="K4343" s="14" t="s">
        <v>18777</v>
      </c>
      <c r="L4343" s="14" t="s">
        <v>4631</v>
      </c>
      <c r="M4343" s="16">
        <v>3409.97</v>
      </c>
      <c r="N4343" s="16">
        <v>378.89</v>
      </c>
      <c r="O4343" s="16">
        <v>0</v>
      </c>
      <c r="P4343" s="17"/>
      <c r="Q4343" s="18">
        <v>4067.78</v>
      </c>
      <c r="R4343" s="16">
        <v>4046.54</v>
      </c>
      <c r="S4343" s="16">
        <v>7477.75</v>
      </c>
      <c r="T4343" s="16">
        <v>9048.08</v>
      </c>
    </row>
    <row r="4344" spans="1:20" x14ac:dyDescent="0.25">
      <c r="A4344" s="14" t="s">
        <v>18</v>
      </c>
      <c r="B4344" s="14">
        <v>780</v>
      </c>
      <c r="C4344" s="14" t="s">
        <v>23105</v>
      </c>
      <c r="D4344" s="14">
        <v>566990905</v>
      </c>
      <c r="E4344" s="15">
        <v>43573</v>
      </c>
      <c r="F4344" s="54" t="str">
        <f t="shared" si="67"/>
        <v>abril</v>
      </c>
      <c r="G4344" s="14" t="s">
        <v>10045</v>
      </c>
      <c r="H4344" s="14" t="s">
        <v>20</v>
      </c>
      <c r="I4344" s="14" t="s">
        <v>11831</v>
      </c>
      <c r="J4344" s="14" t="s">
        <v>21</v>
      </c>
      <c r="K4344" s="14" t="s">
        <v>18778</v>
      </c>
      <c r="L4344" s="14" t="s">
        <v>4632</v>
      </c>
      <c r="M4344" s="16">
        <v>0</v>
      </c>
      <c r="N4344" s="16">
        <v>0</v>
      </c>
      <c r="O4344" s="16">
        <v>0</v>
      </c>
      <c r="P4344" s="17"/>
      <c r="Q4344" s="18">
        <v>0</v>
      </c>
      <c r="R4344" s="16"/>
      <c r="S4344" s="16">
        <v>0</v>
      </c>
      <c r="T4344" s="16">
        <v>0</v>
      </c>
    </row>
    <row r="4345" spans="1:20" x14ac:dyDescent="0.25">
      <c r="A4345" s="14" t="s">
        <v>18</v>
      </c>
      <c r="B4345" s="14">
        <v>780</v>
      </c>
      <c r="C4345" s="14" t="s">
        <v>23105</v>
      </c>
      <c r="D4345" s="14">
        <v>567026705</v>
      </c>
      <c r="E4345" s="15">
        <v>43573</v>
      </c>
      <c r="F4345" s="54" t="str">
        <f t="shared" si="67"/>
        <v>abril</v>
      </c>
      <c r="G4345" s="14" t="s">
        <v>9054</v>
      </c>
      <c r="H4345" s="14" t="s">
        <v>20</v>
      </c>
      <c r="I4345" s="14" t="s">
        <v>11831</v>
      </c>
      <c r="J4345" s="14" t="s">
        <v>21</v>
      </c>
      <c r="K4345" s="14" t="s">
        <v>18779</v>
      </c>
      <c r="L4345" s="14" t="s">
        <v>3636</v>
      </c>
      <c r="M4345" s="16">
        <v>0</v>
      </c>
      <c r="N4345" s="16">
        <v>0</v>
      </c>
      <c r="O4345" s="16">
        <v>0</v>
      </c>
      <c r="P4345" s="17"/>
      <c r="Q4345" s="18">
        <v>934.3</v>
      </c>
      <c r="R4345" s="16">
        <v>928.94</v>
      </c>
      <c r="S4345" s="16">
        <v>934.3</v>
      </c>
      <c r="T4345" s="16">
        <v>934.3</v>
      </c>
    </row>
    <row r="4346" spans="1:20" x14ac:dyDescent="0.25">
      <c r="A4346" s="14" t="s">
        <v>18</v>
      </c>
      <c r="B4346" s="14">
        <v>780</v>
      </c>
      <c r="C4346" s="14" t="s">
        <v>23105</v>
      </c>
      <c r="D4346" s="14">
        <v>5670290505</v>
      </c>
      <c r="E4346" s="15">
        <v>43573</v>
      </c>
      <c r="F4346" s="54" t="str">
        <f t="shared" si="67"/>
        <v>abril</v>
      </c>
      <c r="G4346" s="14" t="s">
        <v>10046</v>
      </c>
      <c r="H4346" s="14" t="s">
        <v>4633</v>
      </c>
      <c r="I4346" s="14" t="s">
        <v>13573</v>
      </c>
      <c r="J4346" s="14" t="s">
        <v>32</v>
      </c>
      <c r="K4346" s="14" t="s">
        <v>18780</v>
      </c>
      <c r="L4346" s="14" t="s">
        <v>4634</v>
      </c>
      <c r="M4346" s="16">
        <v>4566.3</v>
      </c>
      <c r="N4346" s="16">
        <v>805.82</v>
      </c>
      <c r="O4346" s="16">
        <v>0</v>
      </c>
      <c r="P4346" s="17">
        <v>1.55</v>
      </c>
      <c r="Q4346" s="18">
        <v>3096.8</v>
      </c>
      <c r="R4346" s="16">
        <v>3096.8</v>
      </c>
      <c r="S4346" s="16">
        <v>7663.1</v>
      </c>
      <c r="T4346" s="16">
        <v>9272.35</v>
      </c>
    </row>
    <row r="4347" spans="1:20" x14ac:dyDescent="0.25">
      <c r="A4347" s="14" t="s">
        <v>18</v>
      </c>
      <c r="B4347" s="14">
        <v>780</v>
      </c>
      <c r="C4347" s="14" t="s">
        <v>23105</v>
      </c>
      <c r="D4347" s="14">
        <v>567029052</v>
      </c>
      <c r="E4347" s="15">
        <v>43573</v>
      </c>
      <c r="F4347" s="54" t="str">
        <f t="shared" si="67"/>
        <v>abril</v>
      </c>
      <c r="G4347" s="14" t="s">
        <v>10046</v>
      </c>
      <c r="H4347" s="14" t="s">
        <v>4633</v>
      </c>
      <c r="I4347" s="14" t="s">
        <v>13573</v>
      </c>
      <c r="J4347" s="14" t="s">
        <v>46</v>
      </c>
      <c r="K4347" s="14" t="s">
        <v>18781</v>
      </c>
      <c r="L4347" s="14" t="s">
        <v>4635</v>
      </c>
      <c r="M4347" s="16">
        <v>2052.6</v>
      </c>
      <c r="N4347" s="16">
        <v>1038.67</v>
      </c>
      <c r="O4347" s="16">
        <v>0</v>
      </c>
      <c r="P4347" s="17">
        <v>0.71</v>
      </c>
      <c r="Q4347" s="18">
        <v>474.5</v>
      </c>
      <c r="R4347" s="16">
        <v>474.5</v>
      </c>
      <c r="S4347" s="16">
        <v>2527.1</v>
      </c>
      <c r="T4347" s="16">
        <v>3057.79</v>
      </c>
    </row>
    <row r="4348" spans="1:20" x14ac:dyDescent="0.25">
      <c r="A4348" s="14" t="s">
        <v>18</v>
      </c>
      <c r="B4348" s="14">
        <v>780</v>
      </c>
      <c r="C4348" s="14" t="s">
        <v>23105</v>
      </c>
      <c r="D4348" s="14">
        <v>567030405</v>
      </c>
      <c r="E4348" s="15">
        <v>43573</v>
      </c>
      <c r="F4348" s="54" t="str">
        <f t="shared" si="67"/>
        <v>abril</v>
      </c>
      <c r="G4348" s="14" t="s">
        <v>11483</v>
      </c>
      <c r="H4348" s="14" t="s">
        <v>4636</v>
      </c>
      <c r="I4348" s="14" t="s">
        <v>13574</v>
      </c>
      <c r="J4348" s="14" t="s">
        <v>32</v>
      </c>
      <c r="K4348" s="14" t="s">
        <v>18782</v>
      </c>
      <c r="L4348" s="14" t="s">
        <v>4637</v>
      </c>
      <c r="M4348" s="16">
        <v>5240.8100000000004</v>
      </c>
      <c r="N4348" s="16">
        <v>582.30999999999995</v>
      </c>
      <c r="O4348" s="16">
        <v>0</v>
      </c>
      <c r="P4348" s="17"/>
      <c r="Q4348" s="18">
        <v>4257.8500000000004</v>
      </c>
      <c r="R4348" s="19">
        <v>4234.03</v>
      </c>
      <c r="S4348" s="16">
        <v>9498.66</v>
      </c>
      <c r="T4348" s="16">
        <v>11493.38</v>
      </c>
    </row>
    <row r="4349" spans="1:20" x14ac:dyDescent="0.25">
      <c r="A4349" s="14" t="s">
        <v>18</v>
      </c>
      <c r="B4349" s="14">
        <v>780</v>
      </c>
      <c r="C4349" s="14" t="s">
        <v>23105</v>
      </c>
      <c r="D4349" s="14">
        <v>566852305</v>
      </c>
      <c r="E4349" s="15">
        <v>43575</v>
      </c>
      <c r="F4349" s="54" t="str">
        <f t="shared" si="67"/>
        <v>abril</v>
      </c>
      <c r="G4349" s="14" t="s">
        <v>11269</v>
      </c>
      <c r="H4349" s="14" t="s">
        <v>2163</v>
      </c>
      <c r="I4349" s="14" t="s">
        <v>12858</v>
      </c>
      <c r="J4349" s="14" t="s">
        <v>46</v>
      </c>
      <c r="K4349" s="14" t="s">
        <v>18783</v>
      </c>
      <c r="L4349" s="14" t="s">
        <v>4638</v>
      </c>
      <c r="M4349" s="16">
        <v>0</v>
      </c>
      <c r="N4349" s="16">
        <v>0</v>
      </c>
      <c r="O4349" s="16">
        <v>0</v>
      </c>
      <c r="P4349" s="17"/>
      <c r="Q4349" s="18">
        <v>0</v>
      </c>
      <c r="R4349" s="19"/>
      <c r="S4349" s="16">
        <v>0</v>
      </c>
      <c r="T4349" s="16">
        <v>0</v>
      </c>
    </row>
    <row r="4350" spans="1:20" x14ac:dyDescent="0.25">
      <c r="A4350" s="14" t="s">
        <v>18</v>
      </c>
      <c r="B4350" s="14">
        <v>780</v>
      </c>
      <c r="C4350" s="14" t="s">
        <v>23105</v>
      </c>
      <c r="D4350" s="14">
        <v>566870572</v>
      </c>
      <c r="E4350" s="15">
        <v>43577</v>
      </c>
      <c r="F4350" s="54" t="str">
        <f t="shared" si="67"/>
        <v>abril</v>
      </c>
      <c r="G4350" s="14" t="s">
        <v>10043</v>
      </c>
      <c r="H4350" s="14" t="s">
        <v>20</v>
      </c>
      <c r="I4350" s="14" t="s">
        <v>11831</v>
      </c>
      <c r="J4350" s="14" t="s">
        <v>21</v>
      </c>
      <c r="K4350" s="14" t="s">
        <v>18784</v>
      </c>
      <c r="L4350" s="14" t="s">
        <v>4639</v>
      </c>
      <c r="M4350" s="16">
        <v>0</v>
      </c>
      <c r="N4350" s="16">
        <v>0</v>
      </c>
      <c r="O4350" s="16">
        <v>0</v>
      </c>
      <c r="P4350" s="17"/>
      <c r="Q4350" s="18">
        <v>0</v>
      </c>
      <c r="R4350" s="16"/>
      <c r="S4350" s="16">
        <v>0</v>
      </c>
      <c r="T4350" s="16">
        <v>0</v>
      </c>
    </row>
    <row r="4351" spans="1:20" x14ac:dyDescent="0.25">
      <c r="A4351" s="14" t="s">
        <v>18</v>
      </c>
      <c r="B4351" s="14">
        <v>780</v>
      </c>
      <c r="C4351" s="14" t="s">
        <v>23105</v>
      </c>
      <c r="D4351" s="14">
        <v>566905323</v>
      </c>
      <c r="E4351" s="15">
        <v>43577</v>
      </c>
      <c r="F4351" s="54" t="str">
        <f t="shared" si="67"/>
        <v>abril</v>
      </c>
      <c r="G4351" s="14" t="s">
        <v>10033</v>
      </c>
      <c r="H4351" s="14" t="s">
        <v>3466</v>
      </c>
      <c r="I4351" s="14" t="s">
        <v>13237</v>
      </c>
      <c r="J4351" s="14" t="s">
        <v>633</v>
      </c>
      <c r="K4351" s="14" t="s">
        <v>18785</v>
      </c>
      <c r="L4351" s="14" t="s">
        <v>4640</v>
      </c>
      <c r="M4351" s="16">
        <v>0</v>
      </c>
      <c r="N4351" s="16">
        <v>0</v>
      </c>
      <c r="O4351" s="16">
        <v>0</v>
      </c>
      <c r="P4351" s="17"/>
      <c r="Q4351" s="18">
        <v>0</v>
      </c>
      <c r="R4351" s="16"/>
      <c r="S4351" s="16">
        <v>130</v>
      </c>
      <c r="T4351" s="16">
        <v>157.30000000000001</v>
      </c>
    </row>
    <row r="4352" spans="1:20" x14ac:dyDescent="0.25">
      <c r="A4352" s="14" t="s">
        <v>18</v>
      </c>
      <c r="B4352" s="14">
        <v>780</v>
      </c>
      <c r="C4352" s="14" t="s">
        <v>23105</v>
      </c>
      <c r="D4352" s="14">
        <v>5669305705</v>
      </c>
      <c r="E4352" s="15">
        <v>43577</v>
      </c>
      <c r="F4352" s="54" t="str">
        <f t="shared" si="67"/>
        <v>abril</v>
      </c>
      <c r="G4352" s="14" t="s">
        <v>10047</v>
      </c>
      <c r="H4352" s="14" t="s">
        <v>4641</v>
      </c>
      <c r="I4352" s="14" t="s">
        <v>13575</v>
      </c>
      <c r="J4352" s="14" t="s">
        <v>32</v>
      </c>
      <c r="K4352" s="14" t="s">
        <v>18786</v>
      </c>
      <c r="L4352" s="14" t="s">
        <v>4642</v>
      </c>
      <c r="M4352" s="16">
        <v>5065.1099999999997</v>
      </c>
      <c r="N4352" s="16">
        <v>0</v>
      </c>
      <c r="O4352" s="16">
        <v>0</v>
      </c>
      <c r="P4352" s="17">
        <v>4</v>
      </c>
      <c r="Q4352" s="18">
        <v>5711.7</v>
      </c>
      <c r="R4352" s="16">
        <v>5711.7</v>
      </c>
      <c r="S4352" s="16">
        <v>10776.81</v>
      </c>
      <c r="T4352" s="16">
        <v>13039.94</v>
      </c>
    </row>
    <row r="4353" spans="1:20" x14ac:dyDescent="0.25">
      <c r="A4353" s="14" t="s">
        <v>18</v>
      </c>
      <c r="B4353" s="14">
        <v>780</v>
      </c>
      <c r="C4353" s="14" t="s">
        <v>23105</v>
      </c>
      <c r="D4353" s="14">
        <v>5669850505</v>
      </c>
      <c r="E4353" s="15">
        <v>43577</v>
      </c>
      <c r="F4353" s="54" t="str">
        <f t="shared" si="67"/>
        <v>abril</v>
      </c>
      <c r="G4353" s="14" t="s">
        <v>10048</v>
      </c>
      <c r="H4353" s="14" t="s">
        <v>4643</v>
      </c>
      <c r="I4353" s="14" t="s">
        <v>12036</v>
      </c>
      <c r="J4353" s="14" t="s">
        <v>32</v>
      </c>
      <c r="K4353" s="14" t="s">
        <v>18787</v>
      </c>
      <c r="L4353" s="14" t="s">
        <v>4644</v>
      </c>
      <c r="M4353" s="16">
        <v>3212.56</v>
      </c>
      <c r="N4353" s="16">
        <v>0</v>
      </c>
      <c r="O4353" s="16">
        <v>0</v>
      </c>
      <c r="P4353" s="17"/>
      <c r="Q4353" s="18">
        <v>3953.73</v>
      </c>
      <c r="R4353" s="16">
        <v>3928.32</v>
      </c>
      <c r="S4353" s="16">
        <v>7166.29</v>
      </c>
      <c r="T4353" s="16">
        <v>8671.2099999999991</v>
      </c>
    </row>
    <row r="4354" spans="1:20" x14ac:dyDescent="0.25">
      <c r="A4354" s="14" t="s">
        <v>18</v>
      </c>
      <c r="B4354" s="14">
        <v>780</v>
      </c>
      <c r="C4354" s="14" t="s">
        <v>23105</v>
      </c>
      <c r="D4354" s="14">
        <v>5670052905</v>
      </c>
      <c r="E4354" s="15">
        <v>43577</v>
      </c>
      <c r="F4354" s="54" t="str">
        <f t="shared" si="67"/>
        <v>abril</v>
      </c>
      <c r="G4354" s="14" t="s">
        <v>10049</v>
      </c>
      <c r="H4354" s="14" t="s">
        <v>4645</v>
      </c>
      <c r="I4354" s="14" t="s">
        <v>13576</v>
      </c>
      <c r="J4354" s="14" t="s">
        <v>32</v>
      </c>
      <c r="K4354" s="14" t="s">
        <v>18788</v>
      </c>
      <c r="L4354" s="14" t="s">
        <v>1015</v>
      </c>
      <c r="M4354" s="16">
        <v>2983.06</v>
      </c>
      <c r="N4354" s="16">
        <v>0</v>
      </c>
      <c r="O4354" s="16">
        <v>0</v>
      </c>
      <c r="P4354" s="17">
        <v>8.6999999999999993</v>
      </c>
      <c r="Q4354" s="18">
        <v>5429.32</v>
      </c>
      <c r="R4354" s="16">
        <v>5411.45</v>
      </c>
      <c r="S4354" s="16">
        <v>8412.3799999999992</v>
      </c>
      <c r="T4354" s="16">
        <v>10178.98</v>
      </c>
    </row>
    <row r="4355" spans="1:20" x14ac:dyDescent="0.25">
      <c r="A4355" s="14" t="s">
        <v>18</v>
      </c>
      <c r="B4355" s="14">
        <v>780</v>
      </c>
      <c r="C4355" s="14" t="s">
        <v>23105</v>
      </c>
      <c r="D4355" s="14">
        <v>567029053</v>
      </c>
      <c r="E4355" s="15">
        <v>43577</v>
      </c>
      <c r="F4355" s="54" t="str">
        <f t="shared" ref="F4355:F4418" si="68">TEXT(E4355,"MMMM")</f>
        <v>abril</v>
      </c>
      <c r="G4355" s="14" t="s">
        <v>10046</v>
      </c>
      <c r="H4355" s="14" t="s">
        <v>20</v>
      </c>
      <c r="I4355" s="14" t="s">
        <v>11831</v>
      </c>
      <c r="J4355" s="14" t="s">
        <v>21</v>
      </c>
      <c r="K4355" s="14" t="s">
        <v>18789</v>
      </c>
      <c r="L4355" s="14" t="s">
        <v>4646</v>
      </c>
      <c r="M4355" s="16">
        <v>0</v>
      </c>
      <c r="N4355" s="16">
        <v>0</v>
      </c>
      <c r="O4355" s="16">
        <v>0</v>
      </c>
      <c r="P4355" s="17"/>
      <c r="Q4355" s="18">
        <v>0</v>
      </c>
      <c r="R4355" s="16"/>
      <c r="S4355" s="16">
        <v>0</v>
      </c>
      <c r="T4355" s="16">
        <v>0</v>
      </c>
    </row>
    <row r="4356" spans="1:20" x14ac:dyDescent="0.25">
      <c r="A4356" s="14" t="s">
        <v>18</v>
      </c>
      <c r="B4356" s="14">
        <v>780</v>
      </c>
      <c r="C4356" s="14" t="s">
        <v>23105</v>
      </c>
      <c r="D4356" s="14">
        <v>567029054</v>
      </c>
      <c r="E4356" s="15">
        <v>43577</v>
      </c>
      <c r="F4356" s="54" t="str">
        <f t="shared" si="68"/>
        <v>abril</v>
      </c>
      <c r="G4356" s="14" t="s">
        <v>10046</v>
      </c>
      <c r="H4356" s="14" t="s">
        <v>20</v>
      </c>
      <c r="I4356" s="14" t="s">
        <v>11831</v>
      </c>
      <c r="J4356" s="14" t="s">
        <v>21</v>
      </c>
      <c r="K4356" s="14" t="s">
        <v>18790</v>
      </c>
      <c r="L4356" s="14" t="s">
        <v>119</v>
      </c>
      <c r="M4356" s="16">
        <v>1086.23</v>
      </c>
      <c r="N4356" s="16">
        <v>0</v>
      </c>
      <c r="O4356" s="16">
        <v>800.83</v>
      </c>
      <c r="P4356" s="17"/>
      <c r="Q4356" s="18">
        <v>800.83</v>
      </c>
      <c r="R4356" s="16">
        <v>800.83</v>
      </c>
      <c r="S4356" s="16">
        <v>1887.06</v>
      </c>
      <c r="T4356" s="16">
        <v>1887.06</v>
      </c>
    </row>
    <row r="4357" spans="1:20" x14ac:dyDescent="0.25">
      <c r="A4357" s="14" t="s">
        <v>18</v>
      </c>
      <c r="B4357" s="14">
        <v>780</v>
      </c>
      <c r="C4357" s="14" t="s">
        <v>23105</v>
      </c>
      <c r="D4357" s="14">
        <v>567047705</v>
      </c>
      <c r="E4357" s="15">
        <v>43577</v>
      </c>
      <c r="F4357" s="54" t="str">
        <f t="shared" si="68"/>
        <v>abril</v>
      </c>
      <c r="G4357" s="14" t="s">
        <v>10050</v>
      </c>
      <c r="H4357" s="14" t="s">
        <v>4647</v>
      </c>
      <c r="I4357" s="14" t="s">
        <v>13577</v>
      </c>
      <c r="J4357" s="14" t="s">
        <v>32</v>
      </c>
      <c r="K4357" s="14" t="s">
        <v>18791</v>
      </c>
      <c r="L4357" s="14" t="s">
        <v>905</v>
      </c>
      <c r="M4357" s="16">
        <v>7463.89</v>
      </c>
      <c r="N4357" s="16">
        <v>1317.15</v>
      </c>
      <c r="O4357" s="16">
        <v>0</v>
      </c>
      <c r="P4357" s="17">
        <v>8.15</v>
      </c>
      <c r="Q4357" s="18">
        <v>4064.58</v>
      </c>
      <c r="R4357" s="16">
        <v>4064.58</v>
      </c>
      <c r="S4357" s="16">
        <v>11528.47</v>
      </c>
      <c r="T4357" s="16">
        <v>13949.45</v>
      </c>
    </row>
    <row r="4358" spans="1:20" x14ac:dyDescent="0.25">
      <c r="A4358" s="14" t="s">
        <v>18</v>
      </c>
      <c r="B4358" s="14">
        <v>780</v>
      </c>
      <c r="C4358" s="14" t="s">
        <v>23105</v>
      </c>
      <c r="D4358" s="14">
        <v>567083505</v>
      </c>
      <c r="E4358" s="15">
        <v>43577</v>
      </c>
      <c r="F4358" s="54" t="str">
        <f t="shared" si="68"/>
        <v>abril</v>
      </c>
      <c r="G4358" s="14" t="s">
        <v>10049</v>
      </c>
      <c r="H4358" s="14" t="s">
        <v>4645</v>
      </c>
      <c r="I4358" s="14" t="s">
        <v>13576</v>
      </c>
      <c r="J4358" s="14" t="s">
        <v>32</v>
      </c>
      <c r="K4358" s="14" t="s">
        <v>18792</v>
      </c>
      <c r="L4358" s="14" t="s">
        <v>1015</v>
      </c>
      <c r="M4358" s="16">
        <v>-2983.06</v>
      </c>
      <c r="N4358" s="16">
        <v>0</v>
      </c>
      <c r="O4358" s="16">
        <v>0</v>
      </c>
      <c r="P4358" s="17">
        <v>-8.6999999999999993</v>
      </c>
      <c r="Q4358" s="18">
        <v>-5429.32</v>
      </c>
      <c r="R4358" s="16">
        <v>-5429.32</v>
      </c>
      <c r="S4358" s="16">
        <v>-8412.3799999999992</v>
      </c>
      <c r="T4358" s="16">
        <v>-10178.98</v>
      </c>
    </row>
    <row r="4359" spans="1:20" x14ac:dyDescent="0.25">
      <c r="A4359" s="14" t="s">
        <v>18</v>
      </c>
      <c r="B4359" s="14">
        <v>780</v>
      </c>
      <c r="C4359" s="14" t="s">
        <v>23105</v>
      </c>
      <c r="D4359" s="14">
        <v>567083705</v>
      </c>
      <c r="E4359" s="15">
        <v>43577</v>
      </c>
      <c r="F4359" s="54" t="str">
        <f t="shared" si="68"/>
        <v>abril</v>
      </c>
      <c r="G4359" s="14" t="s">
        <v>10049</v>
      </c>
      <c r="H4359" s="14" t="s">
        <v>4645</v>
      </c>
      <c r="I4359" s="14" t="s">
        <v>13576</v>
      </c>
      <c r="J4359" s="14" t="s">
        <v>32</v>
      </c>
      <c r="K4359" s="14" t="s">
        <v>18793</v>
      </c>
      <c r="L4359" s="14" t="s">
        <v>1015</v>
      </c>
      <c r="M4359" s="16">
        <v>2983.06</v>
      </c>
      <c r="N4359" s="16">
        <v>0</v>
      </c>
      <c r="O4359" s="16">
        <v>0</v>
      </c>
      <c r="P4359" s="17">
        <v>8.6999999999999993</v>
      </c>
      <c r="Q4359" s="18">
        <v>5429.32</v>
      </c>
      <c r="R4359" s="19">
        <v>5429.32</v>
      </c>
      <c r="S4359" s="16">
        <v>8412.3799999999992</v>
      </c>
      <c r="T4359" s="16">
        <v>10431.35</v>
      </c>
    </row>
    <row r="4360" spans="1:20" x14ac:dyDescent="0.25">
      <c r="A4360" s="14" t="s">
        <v>18</v>
      </c>
      <c r="B4360" s="14">
        <v>780</v>
      </c>
      <c r="C4360" s="14" t="s">
        <v>23105</v>
      </c>
      <c r="D4360" s="14">
        <v>566852205</v>
      </c>
      <c r="E4360" s="15">
        <v>43578</v>
      </c>
      <c r="F4360" s="54" t="str">
        <f t="shared" si="68"/>
        <v>abril</v>
      </c>
      <c r="G4360" s="14" t="s">
        <v>9331</v>
      </c>
      <c r="H4360" s="14" t="s">
        <v>20</v>
      </c>
      <c r="I4360" s="14" t="s">
        <v>11831</v>
      </c>
      <c r="J4360" s="14" t="s">
        <v>21</v>
      </c>
      <c r="K4360" s="14" t="s">
        <v>18794</v>
      </c>
      <c r="L4360" s="14" t="s">
        <v>4648</v>
      </c>
      <c r="M4360" s="16">
        <v>0</v>
      </c>
      <c r="N4360" s="16">
        <v>0</v>
      </c>
      <c r="O4360" s="16">
        <v>0</v>
      </c>
      <c r="P4360" s="17"/>
      <c r="Q4360" s="18">
        <v>0</v>
      </c>
      <c r="R4360" s="16"/>
      <c r="S4360" s="16">
        <v>0</v>
      </c>
      <c r="T4360" s="16">
        <v>0</v>
      </c>
    </row>
    <row r="4361" spans="1:20" x14ac:dyDescent="0.25">
      <c r="A4361" s="14" t="s">
        <v>18</v>
      </c>
      <c r="B4361" s="14">
        <v>780</v>
      </c>
      <c r="C4361" s="14" t="s">
        <v>23105</v>
      </c>
      <c r="D4361" s="14">
        <v>56685222</v>
      </c>
      <c r="E4361" s="15">
        <v>43578</v>
      </c>
      <c r="F4361" s="54" t="str">
        <f t="shared" si="68"/>
        <v>abril</v>
      </c>
      <c r="G4361" s="14" t="s">
        <v>9331</v>
      </c>
      <c r="H4361" s="14" t="s">
        <v>20</v>
      </c>
      <c r="I4361" s="14" t="s">
        <v>11831</v>
      </c>
      <c r="J4361" s="14" t="s">
        <v>21</v>
      </c>
      <c r="K4361" s="14" t="s">
        <v>18795</v>
      </c>
      <c r="L4361" s="14" t="s">
        <v>4649</v>
      </c>
      <c r="M4361" s="16">
        <v>0</v>
      </c>
      <c r="N4361" s="16">
        <v>0</v>
      </c>
      <c r="O4361" s="16">
        <v>0</v>
      </c>
      <c r="P4361" s="17"/>
      <c r="Q4361" s="18">
        <v>0</v>
      </c>
      <c r="R4361" s="16"/>
      <c r="S4361" s="16">
        <v>0</v>
      </c>
      <c r="T4361" s="16">
        <v>0</v>
      </c>
    </row>
    <row r="4362" spans="1:20" x14ac:dyDescent="0.25">
      <c r="A4362" s="14" t="s">
        <v>18</v>
      </c>
      <c r="B4362" s="14">
        <v>780</v>
      </c>
      <c r="C4362" s="14" t="s">
        <v>23105</v>
      </c>
      <c r="D4362" s="14">
        <v>56685223</v>
      </c>
      <c r="E4362" s="15">
        <v>43578</v>
      </c>
      <c r="F4362" s="54" t="str">
        <f t="shared" si="68"/>
        <v>abril</v>
      </c>
      <c r="G4362" s="14" t="s">
        <v>9331</v>
      </c>
      <c r="H4362" s="14" t="s">
        <v>20</v>
      </c>
      <c r="I4362" s="14" t="s">
        <v>11831</v>
      </c>
      <c r="J4362" s="14" t="s">
        <v>21</v>
      </c>
      <c r="K4362" s="14" t="s">
        <v>18796</v>
      </c>
      <c r="L4362" s="14" t="s">
        <v>4650</v>
      </c>
      <c r="M4362" s="16">
        <v>0</v>
      </c>
      <c r="N4362" s="16">
        <v>0</v>
      </c>
      <c r="O4362" s="16">
        <v>0</v>
      </c>
      <c r="P4362" s="17"/>
      <c r="Q4362" s="18">
        <v>0</v>
      </c>
      <c r="R4362" s="16"/>
      <c r="S4362" s="16">
        <v>0</v>
      </c>
      <c r="T4362" s="16">
        <v>0</v>
      </c>
    </row>
    <row r="4363" spans="1:20" x14ac:dyDescent="0.25">
      <c r="A4363" s="14" t="s">
        <v>18</v>
      </c>
      <c r="B4363" s="14">
        <v>780</v>
      </c>
      <c r="C4363" s="14" t="s">
        <v>23105</v>
      </c>
      <c r="D4363" s="14">
        <v>56685224</v>
      </c>
      <c r="E4363" s="15">
        <v>43578</v>
      </c>
      <c r="F4363" s="54" t="str">
        <f t="shared" si="68"/>
        <v>abril</v>
      </c>
      <c r="G4363" s="14" t="s">
        <v>9331</v>
      </c>
      <c r="H4363" s="14" t="s">
        <v>20</v>
      </c>
      <c r="I4363" s="14" t="s">
        <v>11831</v>
      </c>
      <c r="J4363" s="14" t="s">
        <v>21</v>
      </c>
      <c r="K4363" s="14" t="s">
        <v>18797</v>
      </c>
      <c r="L4363" s="14" t="s">
        <v>4651</v>
      </c>
      <c r="M4363" s="16">
        <v>0</v>
      </c>
      <c r="N4363" s="16">
        <v>0</v>
      </c>
      <c r="O4363" s="16">
        <v>0</v>
      </c>
      <c r="P4363" s="17"/>
      <c r="Q4363" s="18">
        <v>0</v>
      </c>
      <c r="R4363" s="16"/>
      <c r="S4363" s="16">
        <v>0</v>
      </c>
      <c r="T4363" s="16">
        <v>0</v>
      </c>
    </row>
    <row r="4364" spans="1:20" x14ac:dyDescent="0.25">
      <c r="A4364" s="14" t="s">
        <v>18</v>
      </c>
      <c r="B4364" s="14">
        <v>780</v>
      </c>
      <c r="C4364" s="14" t="s">
        <v>23105</v>
      </c>
      <c r="D4364" s="14">
        <v>56685225</v>
      </c>
      <c r="E4364" s="15">
        <v>43578</v>
      </c>
      <c r="F4364" s="54" t="str">
        <f t="shared" si="68"/>
        <v>abril</v>
      </c>
      <c r="G4364" s="14" t="s">
        <v>9331</v>
      </c>
      <c r="H4364" s="14" t="s">
        <v>20</v>
      </c>
      <c r="I4364" s="14" t="s">
        <v>11831</v>
      </c>
      <c r="J4364" s="14" t="s">
        <v>21</v>
      </c>
      <c r="K4364" s="14" t="s">
        <v>18798</v>
      </c>
      <c r="L4364" s="14" t="s">
        <v>4652</v>
      </c>
      <c r="M4364" s="16">
        <v>0</v>
      </c>
      <c r="N4364" s="16">
        <v>0</v>
      </c>
      <c r="O4364" s="16">
        <v>0</v>
      </c>
      <c r="P4364" s="17"/>
      <c r="Q4364" s="18">
        <v>0</v>
      </c>
      <c r="R4364" s="16"/>
      <c r="S4364" s="16">
        <v>0</v>
      </c>
      <c r="T4364" s="16">
        <v>0</v>
      </c>
    </row>
    <row r="4365" spans="1:20" x14ac:dyDescent="0.25">
      <c r="A4365" s="14" t="s">
        <v>18</v>
      </c>
      <c r="B4365" s="14">
        <v>780</v>
      </c>
      <c r="C4365" s="14" t="s">
        <v>23105</v>
      </c>
      <c r="D4365" s="14">
        <v>566905322</v>
      </c>
      <c r="E4365" s="15">
        <v>43578</v>
      </c>
      <c r="F4365" s="54" t="str">
        <f t="shared" si="68"/>
        <v>abril</v>
      </c>
      <c r="G4365" s="14" t="s">
        <v>10033</v>
      </c>
      <c r="H4365" s="14" t="s">
        <v>3522</v>
      </c>
      <c r="I4365" s="14" t="s">
        <v>11981</v>
      </c>
      <c r="J4365" s="14" t="s">
        <v>32</v>
      </c>
      <c r="K4365" s="14" t="s">
        <v>18799</v>
      </c>
      <c r="L4365" s="14" t="s">
        <v>4653</v>
      </c>
      <c r="M4365" s="16">
        <v>15435.81</v>
      </c>
      <c r="N4365" s="16">
        <v>2723.96</v>
      </c>
      <c r="O4365" s="16">
        <v>0</v>
      </c>
      <c r="P4365" s="17"/>
      <c r="Q4365" s="18">
        <v>2566.12</v>
      </c>
      <c r="R4365" s="16">
        <v>2093.38</v>
      </c>
      <c r="S4365" s="16">
        <v>18001.93</v>
      </c>
      <c r="T4365" s="16">
        <v>24191</v>
      </c>
    </row>
    <row r="4366" spans="1:20" x14ac:dyDescent="0.25">
      <c r="A4366" s="14" t="s">
        <v>18</v>
      </c>
      <c r="B4366" s="14">
        <v>780</v>
      </c>
      <c r="C4366" s="14" t="s">
        <v>23105</v>
      </c>
      <c r="D4366" s="14">
        <v>566966605</v>
      </c>
      <c r="E4366" s="15">
        <v>43578</v>
      </c>
      <c r="F4366" s="54" t="str">
        <f t="shared" si="68"/>
        <v>abril</v>
      </c>
      <c r="G4366" s="14" t="s">
        <v>11290</v>
      </c>
      <c r="H4366" s="14" t="s">
        <v>2404</v>
      </c>
      <c r="I4366" s="14" t="s">
        <v>12929</v>
      </c>
      <c r="J4366" s="14" t="s">
        <v>32</v>
      </c>
      <c r="K4366" s="14" t="s">
        <v>18769</v>
      </c>
      <c r="L4366" s="14" t="s">
        <v>4654</v>
      </c>
      <c r="M4366" s="16">
        <v>0</v>
      </c>
      <c r="N4366" s="16">
        <v>0</v>
      </c>
      <c r="O4366" s="16">
        <v>0</v>
      </c>
      <c r="P4366" s="17"/>
      <c r="Q4366" s="18">
        <v>1900.83</v>
      </c>
      <c r="R4366" s="16">
        <v>1900.83</v>
      </c>
      <c r="S4366" s="16">
        <v>1900.83</v>
      </c>
      <c r="T4366" s="16">
        <v>2300</v>
      </c>
    </row>
    <row r="4367" spans="1:20" x14ac:dyDescent="0.25">
      <c r="A4367" s="14" t="s">
        <v>18</v>
      </c>
      <c r="B4367" s="14">
        <v>780</v>
      </c>
      <c r="C4367" s="14" t="s">
        <v>23105</v>
      </c>
      <c r="D4367" s="14">
        <v>566985052</v>
      </c>
      <c r="E4367" s="15">
        <v>43578</v>
      </c>
      <c r="F4367" s="54" t="str">
        <f t="shared" si="68"/>
        <v>abril</v>
      </c>
      <c r="G4367" s="14" t="s">
        <v>10048</v>
      </c>
      <c r="H4367" s="14" t="s">
        <v>20</v>
      </c>
      <c r="I4367" s="14" t="s">
        <v>11831</v>
      </c>
      <c r="J4367" s="14" t="s">
        <v>21</v>
      </c>
      <c r="K4367" s="14" t="s">
        <v>18800</v>
      </c>
      <c r="L4367" s="14" t="s">
        <v>1191</v>
      </c>
      <c r="M4367" s="16">
        <v>11291.86</v>
      </c>
      <c r="N4367" s="16">
        <v>0</v>
      </c>
      <c r="O4367" s="16">
        <v>2669.42</v>
      </c>
      <c r="P4367" s="17"/>
      <c r="Q4367" s="18">
        <v>2669.42</v>
      </c>
      <c r="R4367" s="16">
        <v>2651.28</v>
      </c>
      <c r="S4367" s="16">
        <v>13961.28</v>
      </c>
      <c r="T4367" s="16">
        <v>13961.28</v>
      </c>
    </row>
    <row r="4368" spans="1:20" x14ac:dyDescent="0.25">
      <c r="A4368" s="14" t="s">
        <v>18</v>
      </c>
      <c r="B4368" s="14">
        <v>780</v>
      </c>
      <c r="C4368" s="14" t="s">
        <v>23105</v>
      </c>
      <c r="D4368" s="14">
        <v>566985053</v>
      </c>
      <c r="E4368" s="15">
        <v>43578</v>
      </c>
      <c r="F4368" s="54" t="str">
        <f t="shared" si="68"/>
        <v>abril</v>
      </c>
      <c r="G4368" s="14" t="s">
        <v>10048</v>
      </c>
      <c r="H4368" s="14" t="s">
        <v>20</v>
      </c>
      <c r="I4368" s="14" t="s">
        <v>11831</v>
      </c>
      <c r="J4368" s="14" t="s">
        <v>21</v>
      </c>
      <c r="K4368" s="14" t="s">
        <v>18801</v>
      </c>
      <c r="L4368" s="14" t="s">
        <v>1502</v>
      </c>
      <c r="M4368" s="16">
        <v>0</v>
      </c>
      <c r="N4368" s="16">
        <v>0</v>
      </c>
      <c r="O4368" s="16">
        <v>0</v>
      </c>
      <c r="P4368" s="17"/>
      <c r="Q4368" s="18">
        <v>667.36</v>
      </c>
      <c r="R4368" s="16">
        <v>663.33</v>
      </c>
      <c r="S4368" s="16">
        <v>667.36</v>
      </c>
      <c r="T4368" s="16">
        <v>667.36</v>
      </c>
    </row>
    <row r="4369" spans="1:20" x14ac:dyDescent="0.25">
      <c r="A4369" s="14" t="s">
        <v>18</v>
      </c>
      <c r="B4369" s="14">
        <v>780</v>
      </c>
      <c r="C4369" s="14" t="s">
        <v>23105</v>
      </c>
      <c r="D4369" s="14">
        <v>566985054</v>
      </c>
      <c r="E4369" s="15">
        <v>43578</v>
      </c>
      <c r="F4369" s="54" t="str">
        <f t="shared" si="68"/>
        <v>abril</v>
      </c>
      <c r="G4369" s="14" t="s">
        <v>10048</v>
      </c>
      <c r="H4369" s="14" t="s">
        <v>20</v>
      </c>
      <c r="I4369" s="14" t="s">
        <v>11831</v>
      </c>
      <c r="J4369" s="14" t="s">
        <v>21</v>
      </c>
      <c r="K4369" s="14" t="s">
        <v>18802</v>
      </c>
      <c r="L4369" s="14" t="s">
        <v>4655</v>
      </c>
      <c r="M4369" s="16">
        <v>0</v>
      </c>
      <c r="N4369" s="16">
        <v>0</v>
      </c>
      <c r="O4369" s="16">
        <v>0</v>
      </c>
      <c r="P4369" s="17"/>
      <c r="Q4369" s="18">
        <v>934.3</v>
      </c>
      <c r="R4369" s="16">
        <v>931.53</v>
      </c>
      <c r="S4369" s="16">
        <v>934.3</v>
      </c>
      <c r="T4369" s="16">
        <v>934.3</v>
      </c>
    </row>
    <row r="4370" spans="1:20" x14ac:dyDescent="0.25">
      <c r="A4370" s="14" t="s">
        <v>18</v>
      </c>
      <c r="B4370" s="14">
        <v>780</v>
      </c>
      <c r="C4370" s="14" t="s">
        <v>23105</v>
      </c>
      <c r="D4370" s="14">
        <v>567006905</v>
      </c>
      <c r="E4370" s="15">
        <v>43578</v>
      </c>
      <c r="F4370" s="54" t="str">
        <f t="shared" si="68"/>
        <v>abril</v>
      </c>
      <c r="G4370" s="14" t="s">
        <v>8886</v>
      </c>
      <c r="H4370" s="14" t="s">
        <v>20</v>
      </c>
      <c r="I4370" s="14" t="s">
        <v>11831</v>
      </c>
      <c r="J4370" s="14" t="s">
        <v>21</v>
      </c>
      <c r="K4370" s="14" t="s">
        <v>18803</v>
      </c>
      <c r="L4370" s="14" t="s">
        <v>318</v>
      </c>
      <c r="M4370" s="16">
        <v>8429.06</v>
      </c>
      <c r="N4370" s="16">
        <v>0</v>
      </c>
      <c r="O4370" s="16">
        <v>2535.9499999999998</v>
      </c>
      <c r="P4370" s="17"/>
      <c r="Q4370" s="18">
        <v>2535.9499999999998</v>
      </c>
      <c r="R4370" s="16">
        <v>2535.9499999999998</v>
      </c>
      <c r="S4370" s="16">
        <v>10965.01</v>
      </c>
      <c r="T4370" s="16">
        <v>10965.01</v>
      </c>
    </row>
    <row r="4371" spans="1:20" x14ac:dyDescent="0.25">
      <c r="A4371" s="14" t="s">
        <v>18</v>
      </c>
      <c r="B4371" s="14">
        <v>780</v>
      </c>
      <c r="C4371" s="14" t="s">
        <v>23105</v>
      </c>
      <c r="D4371" s="14">
        <v>567005292</v>
      </c>
      <c r="E4371" s="15">
        <v>43578</v>
      </c>
      <c r="F4371" s="54" t="str">
        <f t="shared" si="68"/>
        <v>abril</v>
      </c>
      <c r="G4371" s="14" t="s">
        <v>10049</v>
      </c>
      <c r="H4371" s="14" t="s">
        <v>20</v>
      </c>
      <c r="I4371" s="14" t="s">
        <v>11831</v>
      </c>
      <c r="J4371" s="14" t="s">
        <v>21</v>
      </c>
      <c r="K4371" s="14" t="s">
        <v>18804</v>
      </c>
      <c r="L4371" s="14" t="s">
        <v>4656</v>
      </c>
      <c r="M4371" s="16">
        <v>0</v>
      </c>
      <c r="N4371" s="16">
        <v>0</v>
      </c>
      <c r="O4371" s="16">
        <v>0</v>
      </c>
      <c r="P4371" s="17"/>
      <c r="Q4371" s="18">
        <v>0</v>
      </c>
      <c r="R4371" s="16"/>
      <c r="S4371" s="16">
        <v>0</v>
      </c>
      <c r="T4371" s="16">
        <v>0</v>
      </c>
    </row>
    <row r="4372" spans="1:20" x14ac:dyDescent="0.25">
      <c r="A4372" s="14" t="s">
        <v>18</v>
      </c>
      <c r="B4372" s="14">
        <v>780</v>
      </c>
      <c r="C4372" s="14" t="s">
        <v>23105</v>
      </c>
      <c r="D4372" s="14">
        <v>567005293</v>
      </c>
      <c r="E4372" s="15">
        <v>43578</v>
      </c>
      <c r="F4372" s="54" t="str">
        <f t="shared" si="68"/>
        <v>abril</v>
      </c>
      <c r="G4372" s="14" t="s">
        <v>10049</v>
      </c>
      <c r="H4372" s="14" t="s">
        <v>20</v>
      </c>
      <c r="I4372" s="14" t="s">
        <v>11831</v>
      </c>
      <c r="J4372" s="14" t="s">
        <v>21</v>
      </c>
      <c r="K4372" s="14" t="s">
        <v>18805</v>
      </c>
      <c r="L4372" s="14" t="s">
        <v>2341</v>
      </c>
      <c r="M4372" s="16">
        <v>0</v>
      </c>
      <c r="N4372" s="16">
        <v>0</v>
      </c>
      <c r="O4372" s="16">
        <v>0</v>
      </c>
      <c r="P4372" s="17"/>
      <c r="Q4372" s="18">
        <v>0</v>
      </c>
      <c r="R4372" s="16"/>
      <c r="S4372" s="16">
        <v>0</v>
      </c>
      <c r="T4372" s="16">
        <v>0</v>
      </c>
    </row>
    <row r="4373" spans="1:20" x14ac:dyDescent="0.25">
      <c r="A4373" s="14" t="s">
        <v>18</v>
      </c>
      <c r="B4373" s="14">
        <v>780</v>
      </c>
      <c r="C4373" s="14" t="s">
        <v>23105</v>
      </c>
      <c r="D4373" s="14">
        <v>567026905</v>
      </c>
      <c r="E4373" s="15">
        <v>43578</v>
      </c>
      <c r="F4373" s="54" t="str">
        <f t="shared" si="68"/>
        <v>abril</v>
      </c>
      <c r="G4373" s="14" t="s">
        <v>10051</v>
      </c>
      <c r="H4373" s="14" t="s">
        <v>4657</v>
      </c>
      <c r="I4373" s="14" t="s">
        <v>13578</v>
      </c>
      <c r="J4373" s="14" t="s">
        <v>32</v>
      </c>
      <c r="K4373" s="14" t="s">
        <v>18157</v>
      </c>
      <c r="L4373" s="14" t="s">
        <v>955</v>
      </c>
      <c r="M4373" s="16">
        <v>3184.51</v>
      </c>
      <c r="N4373" s="16">
        <v>0</v>
      </c>
      <c r="O4373" s="16">
        <v>0</v>
      </c>
      <c r="P4373" s="17"/>
      <c r="Q4373" s="18">
        <v>6525.62</v>
      </c>
      <c r="R4373" s="16">
        <v>6525.62</v>
      </c>
      <c r="S4373" s="16">
        <v>9710.1299999999992</v>
      </c>
      <c r="T4373" s="16">
        <v>11749.26</v>
      </c>
    </row>
    <row r="4374" spans="1:20" x14ac:dyDescent="0.25">
      <c r="A4374" s="14" t="s">
        <v>18</v>
      </c>
      <c r="B4374" s="14">
        <v>780</v>
      </c>
      <c r="C4374" s="14" t="s">
        <v>23105</v>
      </c>
      <c r="D4374" s="14">
        <v>567056605</v>
      </c>
      <c r="E4374" s="15">
        <v>43578</v>
      </c>
      <c r="F4374" s="54" t="str">
        <f t="shared" si="68"/>
        <v>abril</v>
      </c>
      <c r="G4374" s="14" t="s">
        <v>11230</v>
      </c>
      <c r="H4374" s="14" t="s">
        <v>1823</v>
      </c>
      <c r="I4374" s="14" t="s">
        <v>12736</v>
      </c>
      <c r="J4374" s="14" t="s">
        <v>46</v>
      </c>
      <c r="K4374" s="14" t="s">
        <v>18806</v>
      </c>
      <c r="L4374" s="14" t="s">
        <v>4658</v>
      </c>
      <c r="M4374" s="16">
        <v>3316.65</v>
      </c>
      <c r="N4374" s="16">
        <v>585.29</v>
      </c>
      <c r="O4374" s="16">
        <v>0</v>
      </c>
      <c r="P4374" s="17">
        <v>7.76</v>
      </c>
      <c r="Q4374" s="18">
        <v>667.03</v>
      </c>
      <c r="R4374" s="16">
        <v>667.03</v>
      </c>
      <c r="S4374" s="16">
        <v>3983.68</v>
      </c>
      <c r="T4374" s="16">
        <v>4820.25</v>
      </c>
    </row>
    <row r="4375" spans="1:20" x14ac:dyDescent="0.25">
      <c r="A4375" s="14" t="s">
        <v>18</v>
      </c>
      <c r="B4375" s="14">
        <v>780</v>
      </c>
      <c r="C4375" s="14" t="s">
        <v>23105</v>
      </c>
      <c r="D4375" s="14">
        <v>567062905</v>
      </c>
      <c r="E4375" s="15">
        <v>43578</v>
      </c>
      <c r="F4375" s="54" t="str">
        <f t="shared" si="68"/>
        <v>abril</v>
      </c>
      <c r="G4375" s="14" t="s">
        <v>10052</v>
      </c>
      <c r="H4375" s="14" t="s">
        <v>4659</v>
      </c>
      <c r="I4375" s="14" t="s">
        <v>13579</v>
      </c>
      <c r="J4375" s="14" t="s">
        <v>32</v>
      </c>
      <c r="K4375" s="14" t="s">
        <v>18519</v>
      </c>
      <c r="L4375" s="14" t="s">
        <v>4660</v>
      </c>
      <c r="M4375" s="16">
        <v>5236.7299999999996</v>
      </c>
      <c r="N4375" s="16">
        <v>924.12</v>
      </c>
      <c r="O4375" s="16">
        <v>0</v>
      </c>
      <c r="P4375" s="17">
        <v>9.6199999999999992</v>
      </c>
      <c r="Q4375" s="18">
        <v>4362.29</v>
      </c>
      <c r="R4375" s="16">
        <v>4362.29</v>
      </c>
      <c r="S4375" s="16">
        <v>9599.02</v>
      </c>
      <c r="T4375" s="16">
        <v>11614.81</v>
      </c>
    </row>
    <row r="4376" spans="1:20" x14ac:dyDescent="0.25">
      <c r="A4376" s="14" t="s">
        <v>18</v>
      </c>
      <c r="B4376" s="14">
        <v>780</v>
      </c>
      <c r="C4376" s="14" t="s">
        <v>23105</v>
      </c>
      <c r="D4376" s="14">
        <v>56706294</v>
      </c>
      <c r="E4376" s="15">
        <v>43578</v>
      </c>
      <c r="F4376" s="54" t="str">
        <f t="shared" si="68"/>
        <v>abril</v>
      </c>
      <c r="G4376" s="14" t="s">
        <v>10052</v>
      </c>
      <c r="H4376" s="14" t="s">
        <v>4659</v>
      </c>
      <c r="I4376" s="14" t="s">
        <v>13579</v>
      </c>
      <c r="J4376" s="14" t="s">
        <v>46</v>
      </c>
      <c r="K4376" s="14" t="s">
        <v>18764</v>
      </c>
      <c r="L4376" s="14" t="s">
        <v>4661</v>
      </c>
      <c r="M4376" s="16">
        <v>996.35</v>
      </c>
      <c r="N4376" s="16">
        <v>862.52</v>
      </c>
      <c r="O4376" s="16">
        <v>0</v>
      </c>
      <c r="P4376" s="17"/>
      <c r="Q4376" s="18">
        <v>285.12</v>
      </c>
      <c r="R4376" s="16">
        <v>285.12</v>
      </c>
      <c r="S4376" s="16">
        <v>1281.47</v>
      </c>
      <c r="T4376" s="16">
        <v>1550.58</v>
      </c>
    </row>
    <row r="4377" spans="1:20" x14ac:dyDescent="0.25">
      <c r="A4377" s="14" t="s">
        <v>18</v>
      </c>
      <c r="B4377" s="14">
        <v>780</v>
      </c>
      <c r="C4377" s="14" t="s">
        <v>23105</v>
      </c>
      <c r="D4377" s="14">
        <v>567074005</v>
      </c>
      <c r="E4377" s="15">
        <v>43578</v>
      </c>
      <c r="F4377" s="54" t="str">
        <f t="shared" si="68"/>
        <v>abril</v>
      </c>
      <c r="G4377" s="14" t="s">
        <v>10053</v>
      </c>
      <c r="H4377" s="14" t="s">
        <v>20</v>
      </c>
      <c r="I4377" s="14" t="s">
        <v>11831</v>
      </c>
      <c r="J4377" s="14" t="s">
        <v>21</v>
      </c>
      <c r="K4377" s="14" t="s">
        <v>18807</v>
      </c>
      <c r="L4377" s="14" t="s">
        <v>2554</v>
      </c>
      <c r="M4377" s="16">
        <v>0</v>
      </c>
      <c r="N4377" s="16">
        <v>0</v>
      </c>
      <c r="O4377" s="16">
        <v>0</v>
      </c>
      <c r="P4377" s="17"/>
      <c r="Q4377" s="18">
        <v>934.3</v>
      </c>
      <c r="R4377" s="16">
        <v>933.42</v>
      </c>
      <c r="S4377" s="16">
        <v>934.3</v>
      </c>
      <c r="T4377" s="16">
        <v>934.3</v>
      </c>
    </row>
    <row r="4378" spans="1:20" x14ac:dyDescent="0.25">
      <c r="A4378" s="14" t="s">
        <v>18</v>
      </c>
      <c r="B4378" s="14">
        <v>780</v>
      </c>
      <c r="C4378" s="14" t="s">
        <v>23105</v>
      </c>
      <c r="D4378" s="14">
        <v>566325205</v>
      </c>
      <c r="E4378" s="15">
        <v>43579</v>
      </c>
      <c r="F4378" s="54" t="str">
        <f t="shared" si="68"/>
        <v>abril</v>
      </c>
      <c r="G4378" s="14" t="s">
        <v>10054</v>
      </c>
      <c r="H4378" s="14" t="s">
        <v>20</v>
      </c>
      <c r="I4378" s="14" t="s">
        <v>11831</v>
      </c>
      <c r="J4378" s="14" t="s">
        <v>21</v>
      </c>
      <c r="K4378" s="14" t="s">
        <v>18808</v>
      </c>
      <c r="L4378" s="14" t="s">
        <v>1183</v>
      </c>
      <c r="M4378" s="16">
        <v>3992.77</v>
      </c>
      <c r="N4378" s="16">
        <v>0</v>
      </c>
      <c r="O4378" s="16">
        <v>400.41</v>
      </c>
      <c r="P4378" s="17"/>
      <c r="Q4378" s="18">
        <v>400.41</v>
      </c>
      <c r="R4378" s="16">
        <v>400.41</v>
      </c>
      <c r="S4378" s="16">
        <v>4393.18</v>
      </c>
      <c r="T4378" s="16">
        <v>4393.18</v>
      </c>
    </row>
    <row r="4379" spans="1:20" x14ac:dyDescent="0.25">
      <c r="A4379" s="14" t="s">
        <v>18</v>
      </c>
      <c r="B4379" s="14">
        <v>780</v>
      </c>
      <c r="C4379" s="14" t="s">
        <v>23105</v>
      </c>
      <c r="D4379" s="14">
        <v>5669055905</v>
      </c>
      <c r="E4379" s="15">
        <v>43579</v>
      </c>
      <c r="F4379" s="54" t="str">
        <f t="shared" si="68"/>
        <v>abril</v>
      </c>
      <c r="G4379" s="14" t="s">
        <v>11303</v>
      </c>
      <c r="H4379" s="14" t="s">
        <v>20</v>
      </c>
      <c r="I4379" s="14" t="s">
        <v>11831</v>
      </c>
      <c r="J4379" s="14" t="s">
        <v>21</v>
      </c>
      <c r="K4379" s="14" t="s">
        <v>18809</v>
      </c>
      <c r="L4379" s="14" t="s">
        <v>1183</v>
      </c>
      <c r="M4379" s="16">
        <v>3945.86</v>
      </c>
      <c r="N4379" s="16">
        <v>0</v>
      </c>
      <c r="O4379" s="16">
        <v>400.41</v>
      </c>
      <c r="P4379" s="17"/>
      <c r="Q4379" s="18">
        <v>400.41</v>
      </c>
      <c r="R4379" s="16">
        <v>400.41</v>
      </c>
      <c r="S4379" s="16">
        <v>4346.2700000000004</v>
      </c>
      <c r="T4379" s="16">
        <v>4346.2700000000004</v>
      </c>
    </row>
    <row r="4380" spans="1:20" x14ac:dyDescent="0.25">
      <c r="A4380" s="14" t="s">
        <v>18</v>
      </c>
      <c r="B4380" s="14">
        <v>780</v>
      </c>
      <c r="C4380" s="14" t="s">
        <v>23105</v>
      </c>
      <c r="D4380" s="14">
        <v>566956605</v>
      </c>
      <c r="E4380" s="15">
        <v>43579</v>
      </c>
      <c r="F4380" s="54" t="str">
        <f t="shared" si="68"/>
        <v>abril</v>
      </c>
      <c r="G4380" s="14" t="s">
        <v>11113</v>
      </c>
      <c r="H4380" s="14" t="s">
        <v>540</v>
      </c>
      <c r="I4380" s="14" t="s">
        <v>12341</v>
      </c>
      <c r="J4380" s="14" t="s">
        <v>32</v>
      </c>
      <c r="K4380" s="14" t="s">
        <v>18810</v>
      </c>
      <c r="L4380" s="14" t="s">
        <v>992</v>
      </c>
      <c r="M4380" s="16">
        <v>3772.19</v>
      </c>
      <c r="N4380" s="16">
        <v>665.66</v>
      </c>
      <c r="O4380" s="16">
        <v>0</v>
      </c>
      <c r="P4380" s="17"/>
      <c r="Q4380" s="18">
        <v>3801.66</v>
      </c>
      <c r="R4380" s="16">
        <v>3797.63</v>
      </c>
      <c r="S4380" s="16">
        <v>7573.85</v>
      </c>
      <c r="T4380" s="16">
        <v>9164.36</v>
      </c>
    </row>
    <row r="4381" spans="1:20" x14ac:dyDescent="0.25">
      <c r="A4381" s="14" t="s">
        <v>18</v>
      </c>
      <c r="B4381" s="14">
        <v>780</v>
      </c>
      <c r="C4381" s="14" t="s">
        <v>23105</v>
      </c>
      <c r="D4381" s="14">
        <v>567005352</v>
      </c>
      <c r="E4381" s="15">
        <v>43579</v>
      </c>
      <c r="F4381" s="54" t="str">
        <f t="shared" si="68"/>
        <v>abril</v>
      </c>
      <c r="G4381" s="14" t="s">
        <v>11378</v>
      </c>
      <c r="H4381" s="14" t="s">
        <v>3454</v>
      </c>
      <c r="I4381" s="14" t="s">
        <v>13233</v>
      </c>
      <c r="J4381" s="14" t="s">
        <v>32</v>
      </c>
      <c r="K4381" s="14" t="s">
        <v>18811</v>
      </c>
      <c r="L4381" s="14" t="s">
        <v>4220</v>
      </c>
      <c r="M4381" s="16">
        <v>339.7</v>
      </c>
      <c r="N4381" s="16">
        <v>0</v>
      </c>
      <c r="O4381" s="16">
        <v>0</v>
      </c>
      <c r="P4381" s="17"/>
      <c r="Q4381" s="18">
        <v>1900.83</v>
      </c>
      <c r="R4381" s="16">
        <v>1900.83</v>
      </c>
      <c r="S4381" s="16">
        <v>3100.53</v>
      </c>
      <c r="T4381" s="16">
        <v>3844.66</v>
      </c>
    </row>
    <row r="4382" spans="1:20" x14ac:dyDescent="0.25">
      <c r="A4382" s="14" t="s">
        <v>18</v>
      </c>
      <c r="B4382" s="14">
        <v>780</v>
      </c>
      <c r="C4382" s="14" t="s">
        <v>23105</v>
      </c>
      <c r="D4382" s="14">
        <v>56704522</v>
      </c>
      <c r="E4382" s="15">
        <v>43579</v>
      </c>
      <c r="F4382" s="54" t="str">
        <f t="shared" si="68"/>
        <v>abril</v>
      </c>
      <c r="G4382" s="14" t="s">
        <v>10055</v>
      </c>
      <c r="H4382" s="14" t="s">
        <v>4662</v>
      </c>
      <c r="I4382" s="14" t="s">
        <v>13580</v>
      </c>
      <c r="J4382" s="14" t="s">
        <v>46</v>
      </c>
      <c r="K4382" s="14" t="s">
        <v>18812</v>
      </c>
      <c r="L4382" s="14" t="s">
        <v>2309</v>
      </c>
      <c r="M4382" s="16">
        <v>1720.28</v>
      </c>
      <c r="N4382" s="16">
        <v>1266.32</v>
      </c>
      <c r="O4382" s="16">
        <v>0</v>
      </c>
      <c r="P4382" s="17"/>
      <c r="Q4382" s="18">
        <v>285.12</v>
      </c>
      <c r="R4382" s="19">
        <v>285.12</v>
      </c>
      <c r="S4382" s="16">
        <v>2005.4</v>
      </c>
      <c r="T4382" s="16">
        <v>2426.5300000000002</v>
      </c>
    </row>
    <row r="4383" spans="1:20" x14ac:dyDescent="0.25">
      <c r="A4383" s="14" t="s">
        <v>18</v>
      </c>
      <c r="B4383" s="14">
        <v>780</v>
      </c>
      <c r="C4383" s="14" t="s">
        <v>23105</v>
      </c>
      <c r="D4383" s="14">
        <v>56704523</v>
      </c>
      <c r="E4383" s="15">
        <v>43579</v>
      </c>
      <c r="F4383" s="54" t="str">
        <f t="shared" si="68"/>
        <v>abril</v>
      </c>
      <c r="G4383" s="14" t="s">
        <v>10055</v>
      </c>
      <c r="H4383" s="14" t="s">
        <v>4662</v>
      </c>
      <c r="I4383" s="14" t="s">
        <v>13580</v>
      </c>
      <c r="J4383" s="14" t="s">
        <v>633</v>
      </c>
      <c r="K4383" s="14" t="s">
        <v>18813</v>
      </c>
      <c r="L4383" s="14" t="s">
        <v>159</v>
      </c>
      <c r="M4383" s="16">
        <v>0</v>
      </c>
      <c r="N4383" s="16">
        <v>0</v>
      </c>
      <c r="O4383" s="16">
        <v>0</v>
      </c>
      <c r="P4383" s="17"/>
      <c r="Q4383" s="18">
        <v>0</v>
      </c>
      <c r="R4383" s="16">
        <v>452.89</v>
      </c>
      <c r="S4383" s="16">
        <v>1652.89</v>
      </c>
      <c r="T4383" s="16">
        <v>2000</v>
      </c>
    </row>
    <row r="4384" spans="1:20" x14ac:dyDescent="0.25">
      <c r="A4384" s="14" t="s">
        <v>18</v>
      </c>
      <c r="B4384" s="14">
        <v>780</v>
      </c>
      <c r="C4384" s="14" t="s">
        <v>23105</v>
      </c>
      <c r="D4384" s="14">
        <v>567054705</v>
      </c>
      <c r="E4384" s="15">
        <v>43579</v>
      </c>
      <c r="F4384" s="54" t="str">
        <f t="shared" si="68"/>
        <v>abril</v>
      </c>
      <c r="G4384" s="14" t="s">
        <v>10056</v>
      </c>
      <c r="H4384" s="14" t="s">
        <v>4663</v>
      </c>
      <c r="I4384" s="14" t="s">
        <v>13581</v>
      </c>
      <c r="J4384" s="14" t="s">
        <v>32</v>
      </c>
      <c r="K4384" s="14" t="s">
        <v>18814</v>
      </c>
      <c r="L4384" s="14" t="s">
        <v>4664</v>
      </c>
      <c r="M4384" s="16">
        <v>4949.66</v>
      </c>
      <c r="N4384" s="16">
        <v>873.46</v>
      </c>
      <c r="O4384" s="16">
        <v>0</v>
      </c>
      <c r="P4384" s="17">
        <v>4.5599999999999996</v>
      </c>
      <c r="Q4384" s="18">
        <v>4554.12</v>
      </c>
      <c r="R4384" s="16">
        <v>4554.12</v>
      </c>
      <c r="S4384" s="16">
        <v>9503.7800000000007</v>
      </c>
      <c r="T4384" s="16">
        <v>11499.57</v>
      </c>
    </row>
    <row r="4385" spans="1:20" x14ac:dyDescent="0.25">
      <c r="A4385" s="14" t="s">
        <v>18</v>
      </c>
      <c r="B4385" s="14">
        <v>780</v>
      </c>
      <c r="C4385" s="14" t="s">
        <v>23105</v>
      </c>
      <c r="D4385" s="14">
        <v>567055505</v>
      </c>
      <c r="E4385" s="15">
        <v>43579</v>
      </c>
      <c r="F4385" s="54" t="str">
        <f t="shared" si="68"/>
        <v>abril</v>
      </c>
      <c r="G4385" s="14" t="s">
        <v>10057</v>
      </c>
      <c r="H4385" s="14" t="s">
        <v>4665</v>
      </c>
      <c r="I4385" s="14" t="s">
        <v>13582</v>
      </c>
      <c r="J4385" s="14" t="s">
        <v>32</v>
      </c>
      <c r="K4385" s="14" t="s">
        <v>18815</v>
      </c>
      <c r="L4385" s="14" t="s">
        <v>4666</v>
      </c>
      <c r="M4385" s="16">
        <v>5561.81</v>
      </c>
      <c r="N4385" s="16">
        <v>981.49</v>
      </c>
      <c r="O4385" s="16">
        <v>0</v>
      </c>
      <c r="P4385" s="17"/>
      <c r="Q4385" s="18">
        <v>4752.08</v>
      </c>
      <c r="R4385" s="16">
        <v>4726.87</v>
      </c>
      <c r="S4385" s="16">
        <v>10313.89</v>
      </c>
      <c r="T4385" s="16">
        <v>12479.81</v>
      </c>
    </row>
    <row r="4386" spans="1:20" x14ac:dyDescent="0.25">
      <c r="A4386" s="14" t="s">
        <v>18</v>
      </c>
      <c r="B4386" s="14">
        <v>780</v>
      </c>
      <c r="C4386" s="14" t="s">
        <v>23105</v>
      </c>
      <c r="D4386" s="14">
        <v>56706292</v>
      </c>
      <c r="E4386" s="15">
        <v>43579</v>
      </c>
      <c r="F4386" s="54" t="str">
        <f t="shared" si="68"/>
        <v>abril</v>
      </c>
      <c r="G4386" s="14" t="s">
        <v>10052</v>
      </c>
      <c r="H4386" s="14" t="s">
        <v>20</v>
      </c>
      <c r="I4386" s="14" t="s">
        <v>11831</v>
      </c>
      <c r="J4386" s="14" t="s">
        <v>21</v>
      </c>
      <c r="K4386" s="14" t="s">
        <v>18816</v>
      </c>
      <c r="L4386" s="14" t="s">
        <v>4667</v>
      </c>
      <c r="M4386" s="16">
        <v>0</v>
      </c>
      <c r="N4386" s="16">
        <v>0</v>
      </c>
      <c r="O4386" s="16">
        <v>0</v>
      </c>
      <c r="P4386" s="17"/>
      <c r="Q4386" s="18">
        <v>0</v>
      </c>
      <c r="R4386" s="19"/>
      <c r="S4386" s="16">
        <v>0</v>
      </c>
      <c r="T4386" s="16">
        <v>0</v>
      </c>
    </row>
    <row r="4387" spans="1:20" x14ac:dyDescent="0.25">
      <c r="A4387" s="14" t="s">
        <v>18</v>
      </c>
      <c r="B4387" s="14">
        <v>780</v>
      </c>
      <c r="C4387" s="14" t="s">
        <v>23105</v>
      </c>
      <c r="D4387" s="14">
        <v>56706293</v>
      </c>
      <c r="E4387" s="15">
        <v>43579</v>
      </c>
      <c r="F4387" s="54" t="str">
        <f t="shared" si="68"/>
        <v>abril</v>
      </c>
      <c r="G4387" s="14" t="s">
        <v>10052</v>
      </c>
      <c r="H4387" s="14" t="s">
        <v>20</v>
      </c>
      <c r="I4387" s="14" t="s">
        <v>11831</v>
      </c>
      <c r="J4387" s="14" t="s">
        <v>21</v>
      </c>
      <c r="K4387" s="14" t="s">
        <v>18817</v>
      </c>
      <c r="L4387" s="14" t="s">
        <v>517</v>
      </c>
      <c r="M4387" s="16">
        <v>8429.06</v>
      </c>
      <c r="N4387" s="16">
        <v>0</v>
      </c>
      <c r="O4387" s="16">
        <v>2535.9499999999998</v>
      </c>
      <c r="P4387" s="17"/>
      <c r="Q4387" s="18">
        <v>2535.9499999999998</v>
      </c>
      <c r="R4387" s="16">
        <v>2535.9499999999998</v>
      </c>
      <c r="S4387" s="16">
        <v>10965.01</v>
      </c>
      <c r="T4387" s="16">
        <v>10965.01</v>
      </c>
    </row>
    <row r="4388" spans="1:20" x14ac:dyDescent="0.25">
      <c r="A4388" s="14" t="s">
        <v>18</v>
      </c>
      <c r="B4388" s="14">
        <v>780</v>
      </c>
      <c r="C4388" s="14" t="s">
        <v>23105</v>
      </c>
      <c r="D4388" s="14">
        <v>5670805205</v>
      </c>
      <c r="E4388" s="15">
        <v>43579</v>
      </c>
      <c r="F4388" s="54" t="str">
        <f t="shared" si="68"/>
        <v>abril</v>
      </c>
      <c r="G4388" s="14" t="s">
        <v>10058</v>
      </c>
      <c r="H4388" s="14" t="s">
        <v>4668</v>
      </c>
      <c r="I4388" s="14" t="s">
        <v>13583</v>
      </c>
      <c r="J4388" s="14" t="s">
        <v>32</v>
      </c>
      <c r="K4388" s="14" t="s">
        <v>18818</v>
      </c>
      <c r="L4388" s="14" t="s">
        <v>4669</v>
      </c>
      <c r="M4388" s="16">
        <v>3184.51</v>
      </c>
      <c r="N4388" s="16">
        <v>0</v>
      </c>
      <c r="O4388" s="16">
        <v>0</v>
      </c>
      <c r="P4388" s="17"/>
      <c r="Q4388" s="18">
        <v>5436.37</v>
      </c>
      <c r="R4388" s="19">
        <v>5421</v>
      </c>
      <c r="S4388" s="16">
        <v>8620.8799999999992</v>
      </c>
      <c r="T4388" s="16">
        <v>10431.26</v>
      </c>
    </row>
    <row r="4389" spans="1:20" x14ac:dyDescent="0.25">
      <c r="A4389" s="14" t="s">
        <v>18</v>
      </c>
      <c r="B4389" s="14">
        <v>780</v>
      </c>
      <c r="C4389" s="14" t="s">
        <v>23105</v>
      </c>
      <c r="D4389" s="14">
        <v>56708422</v>
      </c>
      <c r="E4389" s="15">
        <v>43579</v>
      </c>
      <c r="F4389" s="54" t="str">
        <f t="shared" si="68"/>
        <v>abril</v>
      </c>
      <c r="G4389" s="14" t="s">
        <v>11484</v>
      </c>
      <c r="H4389" s="14" t="s">
        <v>4670</v>
      </c>
      <c r="I4389" s="14" t="s">
        <v>13584</v>
      </c>
      <c r="J4389" s="14" t="s">
        <v>46</v>
      </c>
      <c r="K4389" s="14" t="s">
        <v>18819</v>
      </c>
      <c r="L4389" s="14" t="s">
        <v>1310</v>
      </c>
      <c r="M4389" s="16">
        <v>2792.65</v>
      </c>
      <c r="N4389" s="16">
        <v>0</v>
      </c>
      <c r="O4389" s="16">
        <v>0</v>
      </c>
      <c r="P4389" s="17"/>
      <c r="Q4389" s="18">
        <v>950.41</v>
      </c>
      <c r="R4389" s="19">
        <v>933.93</v>
      </c>
      <c r="S4389" s="16">
        <v>3743.06</v>
      </c>
      <c r="T4389" s="16">
        <v>4529.1000000000004</v>
      </c>
    </row>
    <row r="4390" spans="1:20" x14ac:dyDescent="0.25">
      <c r="A4390" s="14" t="s">
        <v>18</v>
      </c>
      <c r="B4390" s="14">
        <v>780</v>
      </c>
      <c r="C4390" s="14" t="s">
        <v>23105</v>
      </c>
      <c r="D4390" s="14">
        <v>5670506205</v>
      </c>
      <c r="E4390" s="15">
        <v>43579</v>
      </c>
      <c r="F4390" s="54" t="str">
        <f t="shared" si="68"/>
        <v>abril</v>
      </c>
      <c r="G4390" s="14" t="s">
        <v>4671</v>
      </c>
      <c r="H4390" s="14" t="s">
        <v>4672</v>
      </c>
      <c r="I4390" s="14" t="s">
        <v>13585</v>
      </c>
      <c r="J4390" s="14" t="s">
        <v>32</v>
      </c>
      <c r="K4390" s="14" t="s">
        <v>18820</v>
      </c>
      <c r="L4390" s="14" t="s">
        <v>4673</v>
      </c>
      <c r="M4390" s="16">
        <v>6243.95</v>
      </c>
      <c r="N4390" s="16">
        <v>1101.8699999999999</v>
      </c>
      <c r="O4390" s="16">
        <v>0</v>
      </c>
      <c r="P4390" s="17"/>
      <c r="Q4390" s="18">
        <v>3801.66</v>
      </c>
      <c r="R4390" s="19">
        <v>3765.93</v>
      </c>
      <c r="S4390" s="16">
        <v>10045.61</v>
      </c>
      <c r="T4390" s="16">
        <v>12155.19</v>
      </c>
    </row>
    <row r="4391" spans="1:20" x14ac:dyDescent="0.25">
      <c r="A4391" s="14" t="s">
        <v>18</v>
      </c>
      <c r="B4391" s="14">
        <v>780</v>
      </c>
      <c r="C4391" s="14" t="s">
        <v>23105</v>
      </c>
      <c r="D4391" s="14">
        <v>56305644</v>
      </c>
      <c r="E4391" s="15">
        <v>43580</v>
      </c>
      <c r="F4391" s="54" t="str">
        <f t="shared" si="68"/>
        <v>abril</v>
      </c>
      <c r="G4391" s="14" t="s">
        <v>11485</v>
      </c>
      <c r="H4391" s="14" t="s">
        <v>20</v>
      </c>
      <c r="I4391" s="14" t="s">
        <v>11831</v>
      </c>
      <c r="J4391" s="14" t="s">
        <v>21</v>
      </c>
      <c r="K4391" s="14" t="s">
        <v>18821</v>
      </c>
      <c r="L4391" s="14" t="s">
        <v>4127</v>
      </c>
      <c r="M4391" s="16">
        <v>0</v>
      </c>
      <c r="N4391" s="16">
        <v>0</v>
      </c>
      <c r="O4391" s="16">
        <v>0</v>
      </c>
      <c r="P4391" s="17"/>
      <c r="Q4391" s="18">
        <v>0</v>
      </c>
      <c r="R4391" s="19"/>
      <c r="S4391" s="16">
        <v>0</v>
      </c>
      <c r="T4391" s="16">
        <v>0</v>
      </c>
    </row>
    <row r="4392" spans="1:20" x14ac:dyDescent="0.25">
      <c r="A4392" s="14" t="s">
        <v>18</v>
      </c>
      <c r="B4392" s="14">
        <v>780</v>
      </c>
      <c r="C4392" s="14" t="s">
        <v>23105</v>
      </c>
      <c r="D4392" s="14">
        <v>566895605</v>
      </c>
      <c r="E4392" s="15">
        <v>43580</v>
      </c>
      <c r="F4392" s="54" t="str">
        <f t="shared" si="68"/>
        <v>abril</v>
      </c>
      <c r="G4392" s="14" t="s">
        <v>10059</v>
      </c>
      <c r="H4392" s="14" t="s">
        <v>4674</v>
      </c>
      <c r="I4392" s="14" t="s">
        <v>13586</v>
      </c>
      <c r="J4392" s="14" t="s">
        <v>32</v>
      </c>
      <c r="K4392" s="14" t="s">
        <v>18822</v>
      </c>
      <c r="L4392" s="14" t="s">
        <v>911</v>
      </c>
      <c r="M4392" s="16">
        <v>3279.63</v>
      </c>
      <c r="N4392" s="16">
        <v>578.75</v>
      </c>
      <c r="O4392" s="16">
        <v>0</v>
      </c>
      <c r="P4392" s="17"/>
      <c r="Q4392" s="18">
        <v>3262.81</v>
      </c>
      <c r="R4392" s="19">
        <v>3262.81</v>
      </c>
      <c r="S4392" s="16">
        <v>6542.44</v>
      </c>
      <c r="T4392" s="16">
        <v>7916.35</v>
      </c>
    </row>
    <row r="4393" spans="1:20" x14ac:dyDescent="0.25">
      <c r="A4393" s="14" t="s">
        <v>18</v>
      </c>
      <c r="B4393" s="14">
        <v>780</v>
      </c>
      <c r="C4393" s="14" t="s">
        <v>23105</v>
      </c>
      <c r="D4393" s="14">
        <v>566932705</v>
      </c>
      <c r="E4393" s="15">
        <v>43580</v>
      </c>
      <c r="F4393" s="54" t="str">
        <f t="shared" si="68"/>
        <v>abril</v>
      </c>
      <c r="G4393" s="14" t="s">
        <v>4675</v>
      </c>
      <c r="H4393" s="14" t="s">
        <v>4676</v>
      </c>
      <c r="I4393" s="14" t="s">
        <v>13587</v>
      </c>
      <c r="J4393" s="14" t="s">
        <v>32</v>
      </c>
      <c r="K4393" s="14" t="s">
        <v>18823</v>
      </c>
      <c r="L4393" s="14" t="s">
        <v>4677</v>
      </c>
      <c r="M4393" s="16">
        <v>15271.11</v>
      </c>
      <c r="N4393" s="16">
        <v>0</v>
      </c>
      <c r="O4393" s="16">
        <v>0</v>
      </c>
      <c r="P4393" s="17"/>
      <c r="Q4393" s="18">
        <v>11404.98</v>
      </c>
      <c r="R4393" s="16">
        <v>11326.36</v>
      </c>
      <c r="S4393" s="16">
        <v>26676.09</v>
      </c>
      <c r="T4393" s="16">
        <v>34678.92</v>
      </c>
    </row>
    <row r="4394" spans="1:20" x14ac:dyDescent="0.25">
      <c r="A4394" s="14" t="s">
        <v>18</v>
      </c>
      <c r="B4394" s="14">
        <v>780</v>
      </c>
      <c r="C4394" s="14" t="s">
        <v>23105</v>
      </c>
      <c r="D4394" s="14">
        <v>56693272</v>
      </c>
      <c r="E4394" s="15">
        <v>43580</v>
      </c>
      <c r="F4394" s="54" t="str">
        <f t="shared" si="68"/>
        <v>abril</v>
      </c>
      <c r="G4394" s="14" t="s">
        <v>4675</v>
      </c>
      <c r="H4394" s="14" t="s">
        <v>4676</v>
      </c>
      <c r="I4394" s="14" t="s">
        <v>13587</v>
      </c>
      <c r="J4394" s="14" t="s">
        <v>46</v>
      </c>
      <c r="K4394" s="14" t="s">
        <v>18824</v>
      </c>
      <c r="L4394" s="14" t="s">
        <v>1043</v>
      </c>
      <c r="M4394" s="16">
        <v>1058.28</v>
      </c>
      <c r="N4394" s="16">
        <v>186.76</v>
      </c>
      <c r="O4394" s="16">
        <v>0</v>
      </c>
      <c r="P4394" s="17">
        <v>0.64</v>
      </c>
      <c r="Q4394" s="18">
        <v>636.13</v>
      </c>
      <c r="R4394" s="19">
        <v>636.13</v>
      </c>
      <c r="S4394" s="16">
        <v>1694.41</v>
      </c>
      <c r="T4394" s="16">
        <v>2202.73</v>
      </c>
    </row>
    <row r="4395" spans="1:20" x14ac:dyDescent="0.25">
      <c r="A4395" s="14" t="s">
        <v>18</v>
      </c>
      <c r="B4395" s="14">
        <v>780</v>
      </c>
      <c r="C4395" s="14" t="s">
        <v>23105</v>
      </c>
      <c r="D4395" s="14">
        <v>5669330505</v>
      </c>
      <c r="E4395" s="15">
        <v>43580</v>
      </c>
      <c r="F4395" s="54" t="str">
        <f t="shared" si="68"/>
        <v>abril</v>
      </c>
      <c r="G4395" s="14" t="s">
        <v>4678</v>
      </c>
      <c r="H4395" s="14" t="s">
        <v>4676</v>
      </c>
      <c r="I4395" s="14" t="s">
        <v>13587</v>
      </c>
      <c r="J4395" s="14" t="s">
        <v>32</v>
      </c>
      <c r="K4395" s="14" t="s">
        <v>18825</v>
      </c>
      <c r="L4395" s="14" t="s">
        <v>4679</v>
      </c>
      <c r="M4395" s="16">
        <v>9811.1</v>
      </c>
      <c r="N4395" s="16">
        <v>1090.1199999999999</v>
      </c>
      <c r="O4395" s="16">
        <v>0</v>
      </c>
      <c r="P4395" s="17"/>
      <c r="Q4395" s="18">
        <v>6938.03</v>
      </c>
      <c r="R4395" s="19">
        <v>6865.58</v>
      </c>
      <c r="S4395" s="16">
        <v>16749.13</v>
      </c>
      <c r="T4395" s="16">
        <v>21773.87</v>
      </c>
    </row>
    <row r="4396" spans="1:20" x14ac:dyDescent="0.25">
      <c r="A4396" s="14" t="s">
        <v>18</v>
      </c>
      <c r="B4396" s="14">
        <v>780</v>
      </c>
      <c r="C4396" s="14" t="s">
        <v>23105</v>
      </c>
      <c r="D4396" s="14">
        <v>5670205205</v>
      </c>
      <c r="E4396" s="15">
        <v>43580</v>
      </c>
      <c r="F4396" s="54" t="str">
        <f t="shared" si="68"/>
        <v>abril</v>
      </c>
      <c r="G4396" s="14" t="s">
        <v>8620</v>
      </c>
      <c r="H4396" s="14" t="s">
        <v>479</v>
      </c>
      <c r="I4396" s="14" t="s">
        <v>11843</v>
      </c>
      <c r="J4396" s="14" t="s">
        <v>32</v>
      </c>
      <c r="K4396" s="14" t="s">
        <v>18826</v>
      </c>
      <c r="L4396" s="14" t="s">
        <v>1174</v>
      </c>
      <c r="M4396" s="16">
        <v>4515.9399999999996</v>
      </c>
      <c r="N4396" s="16">
        <v>796.93</v>
      </c>
      <c r="O4396" s="16">
        <v>0</v>
      </c>
      <c r="P4396" s="17"/>
      <c r="Q4396" s="18">
        <v>3744.64</v>
      </c>
      <c r="R4396" s="19">
        <v>3723.2</v>
      </c>
      <c r="S4396" s="16">
        <v>8260.58</v>
      </c>
      <c r="T4396" s="16">
        <v>9995.2999999999993</v>
      </c>
    </row>
    <row r="4397" spans="1:20" x14ac:dyDescent="0.25">
      <c r="A4397" s="14" t="s">
        <v>18</v>
      </c>
      <c r="B4397" s="14">
        <v>780</v>
      </c>
      <c r="C4397" s="14" t="s">
        <v>23105</v>
      </c>
      <c r="D4397" s="14">
        <v>567045205</v>
      </c>
      <c r="E4397" s="15">
        <v>43580</v>
      </c>
      <c r="F4397" s="54" t="str">
        <f t="shared" si="68"/>
        <v>abril</v>
      </c>
      <c r="G4397" s="14" t="s">
        <v>10055</v>
      </c>
      <c r="H4397" s="14" t="s">
        <v>20</v>
      </c>
      <c r="I4397" s="14" t="s">
        <v>11831</v>
      </c>
      <c r="J4397" s="14" t="s">
        <v>21</v>
      </c>
      <c r="K4397" s="14" t="s">
        <v>18827</v>
      </c>
      <c r="L4397" s="14" t="s">
        <v>4220</v>
      </c>
      <c r="M4397" s="16">
        <v>0</v>
      </c>
      <c r="N4397" s="16">
        <v>0</v>
      </c>
      <c r="O4397" s="16">
        <v>0</v>
      </c>
      <c r="P4397" s="17"/>
      <c r="Q4397" s="18">
        <v>0</v>
      </c>
      <c r="R4397" s="19"/>
      <c r="S4397" s="16">
        <v>0</v>
      </c>
      <c r="T4397" s="16">
        <v>0</v>
      </c>
    </row>
    <row r="4398" spans="1:20" x14ac:dyDescent="0.25">
      <c r="A4398" s="14" t="s">
        <v>18</v>
      </c>
      <c r="B4398" s="14">
        <v>780</v>
      </c>
      <c r="C4398" s="14" t="s">
        <v>23105</v>
      </c>
      <c r="D4398" s="14">
        <v>56705472</v>
      </c>
      <c r="E4398" s="15">
        <v>43580</v>
      </c>
      <c r="F4398" s="54" t="str">
        <f t="shared" si="68"/>
        <v>abril</v>
      </c>
      <c r="G4398" s="14" t="s">
        <v>10056</v>
      </c>
      <c r="H4398" s="14" t="s">
        <v>20</v>
      </c>
      <c r="I4398" s="14" t="s">
        <v>11831</v>
      </c>
      <c r="J4398" s="14" t="s">
        <v>21</v>
      </c>
      <c r="K4398" s="14" t="s">
        <v>18828</v>
      </c>
      <c r="L4398" s="14" t="s">
        <v>3382</v>
      </c>
      <c r="M4398" s="16">
        <v>1446.91</v>
      </c>
      <c r="N4398" s="16">
        <v>0</v>
      </c>
      <c r="O4398" s="16">
        <v>1735.12</v>
      </c>
      <c r="P4398" s="17"/>
      <c r="Q4398" s="18">
        <v>1735.12</v>
      </c>
      <c r="R4398" s="19">
        <v>1735.12</v>
      </c>
      <c r="S4398" s="16">
        <v>3182.03</v>
      </c>
      <c r="T4398" s="16">
        <v>3182.03</v>
      </c>
    </row>
    <row r="4399" spans="1:20" x14ac:dyDescent="0.25">
      <c r="A4399" s="14" t="s">
        <v>18</v>
      </c>
      <c r="B4399" s="14">
        <v>780</v>
      </c>
      <c r="C4399" s="14" t="s">
        <v>23105</v>
      </c>
      <c r="D4399" s="14">
        <v>56705473</v>
      </c>
      <c r="E4399" s="15">
        <v>43580</v>
      </c>
      <c r="F4399" s="54" t="str">
        <f t="shared" si="68"/>
        <v>abril</v>
      </c>
      <c r="G4399" s="14" t="s">
        <v>10056</v>
      </c>
      <c r="H4399" s="14" t="s">
        <v>20</v>
      </c>
      <c r="I4399" s="14" t="s">
        <v>11831</v>
      </c>
      <c r="J4399" s="14" t="s">
        <v>21</v>
      </c>
      <c r="K4399" s="14" t="s">
        <v>18829</v>
      </c>
      <c r="L4399" s="14" t="s">
        <v>989</v>
      </c>
      <c r="M4399" s="16">
        <v>0</v>
      </c>
      <c r="N4399" s="16">
        <v>0</v>
      </c>
      <c r="O4399" s="16">
        <v>0</v>
      </c>
      <c r="P4399" s="17"/>
      <c r="Q4399" s="18">
        <v>0</v>
      </c>
      <c r="R4399" s="19"/>
      <c r="S4399" s="16">
        <v>0</v>
      </c>
      <c r="T4399" s="16">
        <v>0</v>
      </c>
    </row>
    <row r="4400" spans="1:20" x14ac:dyDescent="0.25">
      <c r="A4400" s="14" t="s">
        <v>18</v>
      </c>
      <c r="B4400" s="14">
        <v>780</v>
      </c>
      <c r="C4400" s="14" t="s">
        <v>23105</v>
      </c>
      <c r="D4400" s="14">
        <v>56705552</v>
      </c>
      <c r="E4400" s="15">
        <v>43580</v>
      </c>
      <c r="F4400" s="54" t="str">
        <f t="shared" si="68"/>
        <v>abril</v>
      </c>
      <c r="G4400" s="14" t="s">
        <v>10057</v>
      </c>
      <c r="H4400" s="14" t="s">
        <v>20</v>
      </c>
      <c r="I4400" s="14" t="s">
        <v>11831</v>
      </c>
      <c r="J4400" s="14" t="s">
        <v>21</v>
      </c>
      <c r="K4400" s="14" t="s">
        <v>18830</v>
      </c>
      <c r="L4400" s="14" t="s">
        <v>201</v>
      </c>
      <c r="M4400" s="16">
        <v>0</v>
      </c>
      <c r="N4400" s="16">
        <v>0</v>
      </c>
      <c r="O4400" s="16">
        <v>0</v>
      </c>
      <c r="P4400" s="17"/>
      <c r="Q4400" s="18">
        <v>0</v>
      </c>
      <c r="R4400" s="19"/>
      <c r="S4400" s="16">
        <v>0</v>
      </c>
      <c r="T4400" s="16">
        <v>0</v>
      </c>
    </row>
    <row r="4401" spans="1:20" x14ac:dyDescent="0.25">
      <c r="A4401" s="14" t="s">
        <v>18</v>
      </c>
      <c r="B4401" s="14">
        <v>780</v>
      </c>
      <c r="C4401" s="14" t="s">
        <v>23105</v>
      </c>
      <c r="D4401" s="14">
        <v>56705553</v>
      </c>
      <c r="E4401" s="15">
        <v>43580</v>
      </c>
      <c r="F4401" s="54" t="str">
        <f t="shared" si="68"/>
        <v>abril</v>
      </c>
      <c r="G4401" s="14" t="s">
        <v>10057</v>
      </c>
      <c r="H4401" s="14" t="s">
        <v>20</v>
      </c>
      <c r="I4401" s="14" t="s">
        <v>11831</v>
      </c>
      <c r="J4401" s="14" t="s">
        <v>21</v>
      </c>
      <c r="K4401" s="14" t="s">
        <v>18831</v>
      </c>
      <c r="L4401" s="14" t="s">
        <v>4680</v>
      </c>
      <c r="M4401" s="16">
        <v>0</v>
      </c>
      <c r="N4401" s="16">
        <v>0</v>
      </c>
      <c r="O4401" s="16">
        <v>0</v>
      </c>
      <c r="P4401" s="17"/>
      <c r="Q4401" s="18">
        <v>0</v>
      </c>
      <c r="R4401" s="19"/>
      <c r="S4401" s="16">
        <v>0</v>
      </c>
      <c r="T4401" s="16">
        <v>0</v>
      </c>
    </row>
    <row r="4402" spans="1:20" x14ac:dyDescent="0.25">
      <c r="A4402" s="14" t="s">
        <v>18</v>
      </c>
      <c r="B4402" s="14">
        <v>780</v>
      </c>
      <c r="C4402" s="14" t="s">
        <v>23105</v>
      </c>
      <c r="D4402" s="14">
        <v>567068605</v>
      </c>
      <c r="E4402" s="15">
        <v>43580</v>
      </c>
      <c r="F4402" s="54" t="str">
        <f t="shared" si="68"/>
        <v>abril</v>
      </c>
      <c r="G4402" s="14" t="s">
        <v>10060</v>
      </c>
      <c r="H4402" s="14" t="s">
        <v>4681</v>
      </c>
      <c r="I4402" s="14" t="s">
        <v>13588</v>
      </c>
      <c r="J4402" s="14" t="s">
        <v>32</v>
      </c>
      <c r="K4402" s="14" t="s">
        <v>18832</v>
      </c>
      <c r="L4402" s="14" t="s">
        <v>4682</v>
      </c>
      <c r="M4402" s="16">
        <v>4278.82</v>
      </c>
      <c r="N4402" s="16">
        <v>755.08</v>
      </c>
      <c r="O4402" s="16">
        <v>0</v>
      </c>
      <c r="P4402" s="17">
        <v>3.71</v>
      </c>
      <c r="Q4402" s="18">
        <v>3702.91</v>
      </c>
      <c r="R4402" s="16">
        <v>3702.91</v>
      </c>
      <c r="S4402" s="16">
        <v>7981.73</v>
      </c>
      <c r="T4402" s="16">
        <v>9657.89</v>
      </c>
    </row>
    <row r="4403" spans="1:20" x14ac:dyDescent="0.25">
      <c r="A4403" s="14" t="s">
        <v>18</v>
      </c>
      <c r="B4403" s="14">
        <v>780</v>
      </c>
      <c r="C4403" s="14" t="s">
        <v>23105</v>
      </c>
      <c r="D4403" s="14">
        <v>567070405</v>
      </c>
      <c r="E4403" s="15">
        <v>43580</v>
      </c>
      <c r="F4403" s="54" t="str">
        <f t="shared" si="68"/>
        <v>abril</v>
      </c>
      <c r="G4403" s="14" t="s">
        <v>8609</v>
      </c>
      <c r="H4403" s="14" t="s">
        <v>20</v>
      </c>
      <c r="I4403" s="14" t="s">
        <v>11831</v>
      </c>
      <c r="J4403" s="14" t="s">
        <v>21</v>
      </c>
      <c r="K4403" s="14" t="s">
        <v>18833</v>
      </c>
      <c r="L4403" s="14" t="s">
        <v>4683</v>
      </c>
      <c r="M4403" s="16">
        <v>16275.33</v>
      </c>
      <c r="N4403" s="16">
        <v>0</v>
      </c>
      <c r="O4403" s="16">
        <v>6006.2</v>
      </c>
      <c r="P4403" s="17"/>
      <c r="Q4403" s="18">
        <v>6006.2</v>
      </c>
      <c r="R4403" s="16">
        <v>5908.54</v>
      </c>
      <c r="S4403" s="16">
        <v>22281.53</v>
      </c>
      <c r="T4403" s="16">
        <v>22281.53</v>
      </c>
    </row>
    <row r="4404" spans="1:20" x14ac:dyDescent="0.25">
      <c r="A4404" s="14" t="s">
        <v>18</v>
      </c>
      <c r="B4404" s="14">
        <v>780</v>
      </c>
      <c r="C4404" s="14" t="s">
        <v>23105</v>
      </c>
      <c r="D4404" s="14">
        <v>567080522</v>
      </c>
      <c r="E4404" s="15">
        <v>43580</v>
      </c>
      <c r="F4404" s="54" t="str">
        <f t="shared" si="68"/>
        <v>abril</v>
      </c>
      <c r="G4404" s="14" t="s">
        <v>10058</v>
      </c>
      <c r="H4404" s="14" t="s">
        <v>20</v>
      </c>
      <c r="I4404" s="14" t="s">
        <v>11831</v>
      </c>
      <c r="J4404" s="14" t="s">
        <v>21</v>
      </c>
      <c r="K4404" s="14" t="s">
        <v>18834</v>
      </c>
      <c r="L4404" s="14" t="s">
        <v>4684</v>
      </c>
      <c r="M4404" s="16">
        <v>969.63</v>
      </c>
      <c r="N4404" s="16">
        <v>0</v>
      </c>
      <c r="O4404" s="16">
        <v>800.83</v>
      </c>
      <c r="P4404" s="17"/>
      <c r="Q4404" s="18">
        <v>800.83</v>
      </c>
      <c r="R4404" s="16">
        <v>797.05</v>
      </c>
      <c r="S4404" s="16">
        <v>1770.46</v>
      </c>
      <c r="T4404" s="16">
        <v>1770.46</v>
      </c>
    </row>
    <row r="4405" spans="1:20" x14ac:dyDescent="0.25">
      <c r="A4405" s="14" t="s">
        <v>18</v>
      </c>
      <c r="B4405" s="14">
        <v>780</v>
      </c>
      <c r="C4405" s="14" t="s">
        <v>23105</v>
      </c>
      <c r="D4405" s="14">
        <v>567090005</v>
      </c>
      <c r="E4405" s="15">
        <v>43580</v>
      </c>
      <c r="F4405" s="54" t="str">
        <f t="shared" si="68"/>
        <v>abril</v>
      </c>
      <c r="G4405" s="14" t="s">
        <v>8501</v>
      </c>
      <c r="H4405" s="14" t="s">
        <v>83</v>
      </c>
      <c r="I4405" s="14" t="s">
        <v>12217</v>
      </c>
      <c r="J4405" s="14" t="s">
        <v>32</v>
      </c>
      <c r="K4405" s="14" t="s">
        <v>18835</v>
      </c>
      <c r="L4405" s="14" t="s">
        <v>4685</v>
      </c>
      <c r="M4405" s="16">
        <v>3485.11</v>
      </c>
      <c r="N4405" s="16">
        <v>615.01</v>
      </c>
      <c r="O4405" s="16">
        <v>0</v>
      </c>
      <c r="P4405" s="17">
        <v>6.76</v>
      </c>
      <c r="Q4405" s="18">
        <v>4498.21</v>
      </c>
      <c r="R4405" s="19">
        <v>4474.3900000000003</v>
      </c>
      <c r="S4405" s="16">
        <v>7983.32</v>
      </c>
      <c r="T4405" s="16">
        <v>9659.82</v>
      </c>
    </row>
    <row r="4406" spans="1:20" x14ac:dyDescent="0.25">
      <c r="A4406" s="14" t="s">
        <v>18</v>
      </c>
      <c r="B4406" s="14">
        <v>780</v>
      </c>
      <c r="C4406" s="14" t="s">
        <v>23105</v>
      </c>
      <c r="D4406" s="14">
        <v>567096305</v>
      </c>
      <c r="E4406" s="15">
        <v>43580</v>
      </c>
      <c r="F4406" s="54" t="str">
        <f t="shared" si="68"/>
        <v>abril</v>
      </c>
      <c r="G4406" s="14" t="s">
        <v>10061</v>
      </c>
      <c r="H4406" s="14" t="s">
        <v>1135</v>
      </c>
      <c r="I4406" s="14" t="s">
        <v>12544</v>
      </c>
      <c r="J4406" s="14" t="s">
        <v>32</v>
      </c>
      <c r="K4406" s="14" t="s">
        <v>18836</v>
      </c>
      <c r="L4406" s="14" t="s">
        <v>4686</v>
      </c>
      <c r="M4406" s="16">
        <v>5648.78</v>
      </c>
      <c r="N4406" s="16">
        <v>996.86</v>
      </c>
      <c r="O4406" s="16">
        <v>0</v>
      </c>
      <c r="P4406" s="17"/>
      <c r="Q4406" s="18">
        <v>3706.62</v>
      </c>
      <c r="R4406" s="19">
        <v>3706.62</v>
      </c>
      <c r="S4406" s="16">
        <v>9355.4</v>
      </c>
      <c r="T4406" s="16">
        <v>12162.01</v>
      </c>
    </row>
    <row r="4407" spans="1:20" x14ac:dyDescent="0.25">
      <c r="A4407" s="14" t="s">
        <v>18</v>
      </c>
      <c r="B4407" s="14">
        <v>780</v>
      </c>
      <c r="C4407" s="14" t="s">
        <v>23105</v>
      </c>
      <c r="D4407" s="14">
        <v>56709632</v>
      </c>
      <c r="E4407" s="15">
        <v>43580</v>
      </c>
      <c r="F4407" s="54" t="str">
        <f t="shared" si="68"/>
        <v>abril</v>
      </c>
      <c r="G4407" s="14" t="s">
        <v>10061</v>
      </c>
      <c r="H4407" s="14" t="s">
        <v>1135</v>
      </c>
      <c r="I4407" s="14" t="s">
        <v>12544</v>
      </c>
      <c r="J4407" s="14" t="s">
        <v>46</v>
      </c>
      <c r="K4407" s="14" t="s">
        <v>18837</v>
      </c>
      <c r="L4407" s="14" t="s">
        <v>942</v>
      </c>
      <c r="M4407" s="16">
        <v>0</v>
      </c>
      <c r="N4407" s="16">
        <v>0</v>
      </c>
      <c r="O4407" s="16">
        <v>0</v>
      </c>
      <c r="P4407" s="17"/>
      <c r="Q4407" s="18">
        <v>1140.49</v>
      </c>
      <c r="R4407" s="19">
        <v>1140.49</v>
      </c>
      <c r="S4407" s="16">
        <v>1140.49</v>
      </c>
      <c r="T4407" s="16">
        <v>1482.63</v>
      </c>
    </row>
    <row r="4408" spans="1:20" x14ac:dyDescent="0.25">
      <c r="A4408" s="14" t="s">
        <v>18</v>
      </c>
      <c r="B4408" s="14">
        <v>780</v>
      </c>
      <c r="C4408" s="14" t="s">
        <v>23105</v>
      </c>
      <c r="D4408" s="14">
        <v>5670507705</v>
      </c>
      <c r="E4408" s="15">
        <v>43580</v>
      </c>
      <c r="F4408" s="54" t="str">
        <f t="shared" si="68"/>
        <v>abril</v>
      </c>
      <c r="G4408" s="14" t="s">
        <v>11486</v>
      </c>
      <c r="H4408" s="14" t="s">
        <v>4687</v>
      </c>
      <c r="I4408" s="14" t="s">
        <v>13589</v>
      </c>
      <c r="J4408" s="14" t="s">
        <v>32</v>
      </c>
      <c r="K4408" s="14" t="s">
        <v>18838</v>
      </c>
      <c r="L4408" s="14" t="s">
        <v>4688</v>
      </c>
      <c r="M4408" s="16">
        <v>8149.02</v>
      </c>
      <c r="N4408" s="16">
        <v>1438.05</v>
      </c>
      <c r="O4408" s="16">
        <v>0</v>
      </c>
      <c r="P4408" s="17"/>
      <c r="Q4408" s="18">
        <v>3801.66</v>
      </c>
      <c r="R4408" s="19">
        <v>3785.18</v>
      </c>
      <c r="S4408" s="16">
        <v>11950.68</v>
      </c>
      <c r="T4408" s="16">
        <v>14460.32</v>
      </c>
    </row>
    <row r="4409" spans="1:20" x14ac:dyDescent="0.25">
      <c r="A4409" s="14" t="s">
        <v>18</v>
      </c>
      <c r="B4409" s="14">
        <v>780</v>
      </c>
      <c r="C4409" s="14" t="s">
        <v>23105</v>
      </c>
      <c r="D4409" s="14">
        <v>56705050205</v>
      </c>
      <c r="E4409" s="15">
        <v>43580</v>
      </c>
      <c r="F4409" s="54" t="str">
        <f t="shared" si="68"/>
        <v>abril</v>
      </c>
      <c r="G4409" s="14" t="s">
        <v>11487</v>
      </c>
      <c r="H4409" s="14" t="s">
        <v>4689</v>
      </c>
      <c r="I4409" s="14" t="s">
        <v>13590</v>
      </c>
      <c r="J4409" s="14" t="s">
        <v>32</v>
      </c>
      <c r="K4409" s="14" t="s">
        <v>18839</v>
      </c>
      <c r="L4409" s="14" t="s">
        <v>4690</v>
      </c>
      <c r="M4409" s="16">
        <v>3634.79</v>
      </c>
      <c r="N4409" s="16">
        <v>0</v>
      </c>
      <c r="O4409" s="16">
        <v>0</v>
      </c>
      <c r="P4409" s="17"/>
      <c r="Q4409" s="18">
        <v>1900.83</v>
      </c>
      <c r="R4409" s="19">
        <v>1884.95</v>
      </c>
      <c r="S4409" s="16">
        <v>5713.2</v>
      </c>
      <c r="T4409" s="16">
        <v>6912.97</v>
      </c>
    </row>
    <row r="4410" spans="1:20" x14ac:dyDescent="0.25">
      <c r="A4410" s="14" t="s">
        <v>18</v>
      </c>
      <c r="B4410" s="14">
        <v>780</v>
      </c>
      <c r="C4410" s="14" t="s">
        <v>23105</v>
      </c>
      <c r="D4410" s="14">
        <v>56705054505</v>
      </c>
      <c r="E4410" s="15">
        <v>43580</v>
      </c>
      <c r="F4410" s="54" t="str">
        <f t="shared" si="68"/>
        <v>abril</v>
      </c>
      <c r="G4410" s="14" t="s">
        <v>10052</v>
      </c>
      <c r="H4410" s="14" t="s">
        <v>4659</v>
      </c>
      <c r="I4410" s="14" t="s">
        <v>13579</v>
      </c>
      <c r="J4410" s="14" t="s">
        <v>581</v>
      </c>
      <c r="K4410" s="14" t="s">
        <v>18840</v>
      </c>
      <c r="L4410" s="14" t="s">
        <v>4691</v>
      </c>
      <c r="M4410" s="16">
        <v>0</v>
      </c>
      <c r="N4410" s="16">
        <v>0</v>
      </c>
      <c r="O4410" s="16">
        <v>0</v>
      </c>
      <c r="P4410" s="17"/>
      <c r="Q4410" s="18">
        <v>1235.54</v>
      </c>
      <c r="R4410" s="19">
        <v>1216.4100000000001</v>
      </c>
      <c r="S4410" s="16">
        <v>1235.54</v>
      </c>
      <c r="T4410" s="16">
        <v>1495</v>
      </c>
    </row>
    <row r="4411" spans="1:20" x14ac:dyDescent="0.25">
      <c r="A4411" s="14" t="s">
        <v>18</v>
      </c>
      <c r="B4411" s="14">
        <v>780</v>
      </c>
      <c r="C4411" s="14" t="s">
        <v>23105</v>
      </c>
      <c r="D4411" s="14">
        <v>56705260505</v>
      </c>
      <c r="E4411" s="15">
        <v>43580</v>
      </c>
      <c r="F4411" s="54" t="str">
        <f t="shared" si="68"/>
        <v>abril</v>
      </c>
      <c r="G4411" s="14" t="s">
        <v>10062</v>
      </c>
      <c r="H4411" s="14" t="s">
        <v>4692</v>
      </c>
      <c r="I4411" s="14" t="s">
        <v>13591</v>
      </c>
      <c r="J4411" s="14" t="s">
        <v>633</v>
      </c>
      <c r="K4411" s="14" t="s">
        <v>18841</v>
      </c>
      <c r="L4411" s="14" t="s">
        <v>4693</v>
      </c>
      <c r="M4411" s="16">
        <v>1000.54</v>
      </c>
      <c r="N4411" s="16">
        <v>176.56</v>
      </c>
      <c r="O4411" s="16">
        <v>0</v>
      </c>
      <c r="P4411" s="17"/>
      <c r="Q4411" s="18">
        <v>95.04</v>
      </c>
      <c r="R4411" s="19">
        <v>88.74</v>
      </c>
      <c r="S4411" s="16">
        <v>1095.58</v>
      </c>
      <c r="T4411" s="16">
        <v>1325.65</v>
      </c>
    </row>
    <row r="4412" spans="1:20" x14ac:dyDescent="0.25">
      <c r="A4412" s="14" t="s">
        <v>18</v>
      </c>
      <c r="B4412" s="14">
        <v>780</v>
      </c>
      <c r="C4412" s="14" t="s">
        <v>23105</v>
      </c>
      <c r="D4412" s="14">
        <v>5670540805</v>
      </c>
      <c r="E4412" s="15">
        <v>43580</v>
      </c>
      <c r="F4412" s="54" t="str">
        <f t="shared" si="68"/>
        <v>abril</v>
      </c>
      <c r="G4412" s="14" t="s">
        <v>11488</v>
      </c>
      <c r="H4412" s="14" t="s">
        <v>4694</v>
      </c>
      <c r="I4412" s="14" t="s">
        <v>13592</v>
      </c>
      <c r="J4412" s="14" t="s">
        <v>32</v>
      </c>
      <c r="K4412" s="14" t="s">
        <v>18842</v>
      </c>
      <c r="L4412" s="14" t="s">
        <v>4695</v>
      </c>
      <c r="M4412" s="16">
        <v>795.06</v>
      </c>
      <c r="N4412" s="16">
        <v>140.30000000000001</v>
      </c>
      <c r="O4412" s="16">
        <v>0</v>
      </c>
      <c r="P4412" s="17"/>
      <c r="Q4412" s="18">
        <v>2851.25</v>
      </c>
      <c r="R4412" s="19">
        <v>2806.19</v>
      </c>
      <c r="S4412" s="16">
        <v>3646.31</v>
      </c>
      <c r="T4412" s="16">
        <v>4412.04</v>
      </c>
    </row>
    <row r="4413" spans="1:20" x14ac:dyDescent="0.25">
      <c r="A4413" s="14" t="s">
        <v>18</v>
      </c>
      <c r="B4413" s="14">
        <v>780</v>
      </c>
      <c r="C4413" s="14" t="s">
        <v>23105</v>
      </c>
      <c r="D4413" s="14">
        <v>566985705</v>
      </c>
      <c r="E4413" s="15">
        <v>43581</v>
      </c>
      <c r="F4413" s="54" t="str">
        <f t="shared" si="68"/>
        <v>abril</v>
      </c>
      <c r="G4413" s="14" t="s">
        <v>10063</v>
      </c>
      <c r="H4413" s="14" t="s">
        <v>20</v>
      </c>
      <c r="I4413" s="14" t="s">
        <v>11831</v>
      </c>
      <c r="J4413" s="14" t="s">
        <v>21</v>
      </c>
      <c r="K4413" s="14" t="s">
        <v>18843</v>
      </c>
      <c r="L4413" s="14" t="s">
        <v>4696</v>
      </c>
      <c r="M4413" s="16">
        <v>0</v>
      </c>
      <c r="N4413" s="16">
        <v>0</v>
      </c>
      <c r="O4413" s="16">
        <v>0</v>
      </c>
      <c r="P4413" s="17"/>
      <c r="Q4413" s="18">
        <v>667.36</v>
      </c>
      <c r="R4413" s="19">
        <v>655.14</v>
      </c>
      <c r="S4413" s="16">
        <v>667.36</v>
      </c>
      <c r="T4413" s="16">
        <v>667.36</v>
      </c>
    </row>
    <row r="4414" spans="1:20" x14ac:dyDescent="0.25">
      <c r="A4414" s="14" t="s">
        <v>18</v>
      </c>
      <c r="B4414" s="14">
        <v>780</v>
      </c>
      <c r="C4414" s="14" t="s">
        <v>23105</v>
      </c>
      <c r="D4414" s="14">
        <v>5669860505</v>
      </c>
      <c r="E4414" s="15">
        <v>43581</v>
      </c>
      <c r="F4414" s="54" t="str">
        <f t="shared" si="68"/>
        <v>abril</v>
      </c>
      <c r="G4414" s="14" t="s">
        <v>9777</v>
      </c>
      <c r="H4414" s="14" t="s">
        <v>20</v>
      </c>
      <c r="I4414" s="14" t="s">
        <v>11831</v>
      </c>
      <c r="J4414" s="14" t="s">
        <v>21</v>
      </c>
      <c r="K4414" s="14" t="s">
        <v>18844</v>
      </c>
      <c r="L4414" s="14" t="s">
        <v>4697</v>
      </c>
      <c r="M4414" s="16">
        <v>48.54</v>
      </c>
      <c r="N4414" s="16">
        <v>0</v>
      </c>
      <c r="O4414" s="16">
        <v>0</v>
      </c>
      <c r="P4414" s="17"/>
      <c r="Q4414" s="18">
        <v>1201.24</v>
      </c>
      <c r="R4414" s="19">
        <v>1185.76</v>
      </c>
      <c r="S4414" s="16">
        <v>1249.78</v>
      </c>
      <c r="T4414" s="16">
        <v>1249.78</v>
      </c>
    </row>
    <row r="4415" spans="1:20" x14ac:dyDescent="0.25">
      <c r="A4415" s="14" t="s">
        <v>18</v>
      </c>
      <c r="B4415" s="14">
        <v>780</v>
      </c>
      <c r="C4415" s="14" t="s">
        <v>23105</v>
      </c>
      <c r="D4415" s="14">
        <v>56706862</v>
      </c>
      <c r="E4415" s="15">
        <v>43581</v>
      </c>
      <c r="F4415" s="54" t="str">
        <f t="shared" si="68"/>
        <v>abril</v>
      </c>
      <c r="G4415" s="14" t="s">
        <v>10060</v>
      </c>
      <c r="H4415" s="14" t="s">
        <v>20</v>
      </c>
      <c r="I4415" s="14" t="s">
        <v>11831</v>
      </c>
      <c r="J4415" s="14" t="s">
        <v>21</v>
      </c>
      <c r="K4415" s="14" t="s">
        <v>18845</v>
      </c>
      <c r="L4415" s="14" t="s">
        <v>4698</v>
      </c>
      <c r="M4415" s="16">
        <v>0</v>
      </c>
      <c r="N4415" s="16">
        <v>0</v>
      </c>
      <c r="O4415" s="16">
        <v>0</v>
      </c>
      <c r="P4415" s="17"/>
      <c r="Q4415" s="18">
        <v>0</v>
      </c>
      <c r="R4415" s="19"/>
      <c r="S4415" s="16">
        <v>0</v>
      </c>
      <c r="T4415" s="16">
        <v>0</v>
      </c>
    </row>
    <row r="4416" spans="1:20" x14ac:dyDescent="0.25">
      <c r="A4416" s="14" t="s">
        <v>18</v>
      </c>
      <c r="B4416" s="14">
        <v>780</v>
      </c>
      <c r="C4416" s="14" t="s">
        <v>23105</v>
      </c>
      <c r="D4416" s="14">
        <v>56706863</v>
      </c>
      <c r="E4416" s="15">
        <v>43581</v>
      </c>
      <c r="F4416" s="54" t="str">
        <f t="shared" si="68"/>
        <v>abril</v>
      </c>
      <c r="G4416" s="14" t="s">
        <v>10060</v>
      </c>
      <c r="H4416" s="14" t="s">
        <v>20</v>
      </c>
      <c r="I4416" s="14" t="s">
        <v>11831</v>
      </c>
      <c r="J4416" s="14" t="s">
        <v>21</v>
      </c>
      <c r="K4416" s="14" t="s">
        <v>18846</v>
      </c>
      <c r="L4416" s="14" t="s">
        <v>936</v>
      </c>
      <c r="M4416" s="16">
        <v>0</v>
      </c>
      <c r="N4416" s="16">
        <v>0</v>
      </c>
      <c r="O4416" s="16">
        <v>0</v>
      </c>
      <c r="P4416" s="17"/>
      <c r="Q4416" s="18">
        <v>0</v>
      </c>
      <c r="R4416" s="19"/>
      <c r="S4416" s="16">
        <v>0</v>
      </c>
      <c r="T4416" s="16">
        <v>0</v>
      </c>
    </row>
    <row r="4417" spans="1:20" x14ac:dyDescent="0.25">
      <c r="A4417" s="14" t="s">
        <v>18</v>
      </c>
      <c r="B4417" s="14">
        <v>780</v>
      </c>
      <c r="C4417" s="14" t="s">
        <v>23105</v>
      </c>
      <c r="D4417" s="14">
        <v>567076405</v>
      </c>
      <c r="E4417" s="15">
        <v>43581</v>
      </c>
      <c r="F4417" s="54" t="str">
        <f t="shared" si="68"/>
        <v>abril</v>
      </c>
      <c r="G4417" s="14" t="s">
        <v>8914</v>
      </c>
      <c r="H4417" s="14" t="s">
        <v>4699</v>
      </c>
      <c r="I4417" s="14" t="s">
        <v>13593</v>
      </c>
      <c r="J4417" s="14" t="s">
        <v>32</v>
      </c>
      <c r="K4417" s="14" t="s">
        <v>18847</v>
      </c>
      <c r="L4417" s="14" t="s">
        <v>955</v>
      </c>
      <c r="M4417" s="16">
        <v>4566.3</v>
      </c>
      <c r="N4417" s="16">
        <v>805.82</v>
      </c>
      <c r="O4417" s="16">
        <v>0</v>
      </c>
      <c r="P4417" s="17">
        <v>20.36</v>
      </c>
      <c r="Q4417" s="18">
        <v>4052.37</v>
      </c>
      <c r="R4417" s="19">
        <v>4052.37</v>
      </c>
      <c r="S4417" s="16">
        <v>8618.67</v>
      </c>
      <c r="T4417" s="16">
        <v>10428.59</v>
      </c>
    </row>
    <row r="4418" spans="1:20" x14ac:dyDescent="0.25">
      <c r="A4418" s="14" t="s">
        <v>18</v>
      </c>
      <c r="B4418" s="14">
        <v>780</v>
      </c>
      <c r="C4418" s="14" t="s">
        <v>23105</v>
      </c>
      <c r="D4418" s="14">
        <v>56707642</v>
      </c>
      <c r="E4418" s="15">
        <v>43581</v>
      </c>
      <c r="F4418" s="54" t="str">
        <f t="shared" si="68"/>
        <v>abril</v>
      </c>
      <c r="G4418" s="14" t="s">
        <v>8914</v>
      </c>
      <c r="H4418" s="14" t="s">
        <v>20</v>
      </c>
      <c r="I4418" s="14" t="s">
        <v>11831</v>
      </c>
      <c r="J4418" s="14" t="s">
        <v>21</v>
      </c>
      <c r="K4418" s="14" t="s">
        <v>18848</v>
      </c>
      <c r="L4418" s="14" t="s">
        <v>2554</v>
      </c>
      <c r="M4418" s="16">
        <v>0</v>
      </c>
      <c r="N4418" s="16">
        <v>0</v>
      </c>
      <c r="O4418" s="16">
        <v>0</v>
      </c>
      <c r="P4418" s="17"/>
      <c r="Q4418" s="18">
        <v>934.3</v>
      </c>
      <c r="R4418" s="19">
        <v>934.3</v>
      </c>
      <c r="S4418" s="16">
        <v>934.3</v>
      </c>
      <c r="T4418" s="16">
        <v>934.3</v>
      </c>
    </row>
    <row r="4419" spans="1:20" x14ac:dyDescent="0.25">
      <c r="A4419" s="14" t="s">
        <v>18</v>
      </c>
      <c r="B4419" s="14">
        <v>780</v>
      </c>
      <c r="C4419" s="14" t="s">
        <v>23105</v>
      </c>
      <c r="D4419" s="14">
        <v>5670504305</v>
      </c>
      <c r="E4419" s="15">
        <v>43581</v>
      </c>
      <c r="F4419" s="54" t="str">
        <f t="shared" ref="F4419:F4482" si="69">TEXT(E4419,"MMMM")</f>
        <v>abril</v>
      </c>
      <c r="G4419" s="14" t="s">
        <v>9678</v>
      </c>
      <c r="H4419" s="14" t="s">
        <v>4700</v>
      </c>
      <c r="I4419" s="14" t="s">
        <v>13594</v>
      </c>
      <c r="J4419" s="14" t="s">
        <v>32</v>
      </c>
      <c r="K4419" s="14" t="s">
        <v>18556</v>
      </c>
      <c r="L4419" s="14" t="s">
        <v>4701</v>
      </c>
      <c r="M4419" s="16">
        <v>5379.23</v>
      </c>
      <c r="N4419" s="16">
        <v>0</v>
      </c>
      <c r="O4419" s="16">
        <v>0</v>
      </c>
      <c r="P4419" s="17"/>
      <c r="Q4419" s="18">
        <v>3250.42</v>
      </c>
      <c r="R4419" s="19">
        <v>3250.42</v>
      </c>
      <c r="S4419" s="16">
        <v>8629.65</v>
      </c>
      <c r="T4419" s="16">
        <v>10441.879999999999</v>
      </c>
    </row>
    <row r="4420" spans="1:20" x14ac:dyDescent="0.25">
      <c r="A4420" s="14" t="s">
        <v>18</v>
      </c>
      <c r="B4420" s="14">
        <v>780</v>
      </c>
      <c r="C4420" s="14" t="s">
        <v>23105</v>
      </c>
      <c r="D4420" s="14">
        <v>567050505805</v>
      </c>
      <c r="E4420" s="15">
        <v>43581</v>
      </c>
      <c r="F4420" s="54" t="str">
        <f t="shared" si="69"/>
        <v>abril</v>
      </c>
      <c r="G4420" s="14" t="s">
        <v>10023</v>
      </c>
      <c r="H4420" s="14" t="s">
        <v>20</v>
      </c>
      <c r="I4420" s="14" t="s">
        <v>11831</v>
      </c>
      <c r="J4420" s="14" t="s">
        <v>21</v>
      </c>
      <c r="K4420" s="14" t="s">
        <v>18849</v>
      </c>
      <c r="L4420" s="14" t="s">
        <v>4702</v>
      </c>
      <c r="M4420" s="16">
        <v>0</v>
      </c>
      <c r="N4420" s="16">
        <v>0</v>
      </c>
      <c r="O4420" s="16">
        <v>0</v>
      </c>
      <c r="P4420" s="17"/>
      <c r="Q4420" s="18">
        <v>934.3</v>
      </c>
      <c r="R4420" s="19">
        <v>921.4</v>
      </c>
      <c r="S4420" s="16">
        <v>934.3</v>
      </c>
      <c r="T4420" s="16">
        <v>934.3</v>
      </c>
    </row>
    <row r="4421" spans="1:20" x14ac:dyDescent="0.25">
      <c r="A4421" s="14" t="s">
        <v>18</v>
      </c>
      <c r="B4421" s="14">
        <v>780</v>
      </c>
      <c r="C4421" s="14" t="s">
        <v>23105</v>
      </c>
      <c r="D4421" s="14">
        <v>5670505452</v>
      </c>
      <c r="E4421" s="15">
        <v>43581</v>
      </c>
      <c r="F4421" s="54" t="str">
        <f t="shared" si="69"/>
        <v>abril</v>
      </c>
      <c r="G4421" s="14" t="s">
        <v>10052</v>
      </c>
      <c r="H4421" s="14" t="s">
        <v>20</v>
      </c>
      <c r="I4421" s="14" t="s">
        <v>11831</v>
      </c>
      <c r="J4421" s="14" t="s">
        <v>21</v>
      </c>
      <c r="K4421" s="14" t="s">
        <v>18850</v>
      </c>
      <c r="L4421" s="14" t="s">
        <v>4703</v>
      </c>
      <c r="M4421" s="16">
        <v>381.88</v>
      </c>
      <c r="N4421" s="16">
        <v>0</v>
      </c>
      <c r="O4421" s="16">
        <v>266.94</v>
      </c>
      <c r="P4421" s="17"/>
      <c r="Q4421" s="18">
        <v>266.94</v>
      </c>
      <c r="R4421" s="19">
        <v>261.64999999999998</v>
      </c>
      <c r="S4421" s="16">
        <v>648.82000000000005</v>
      </c>
      <c r="T4421" s="16">
        <v>648.82000000000005</v>
      </c>
    </row>
    <row r="4422" spans="1:20" x14ac:dyDescent="0.25">
      <c r="A4422" s="14" t="s">
        <v>18</v>
      </c>
      <c r="B4422" s="14">
        <v>780</v>
      </c>
      <c r="C4422" s="14" t="s">
        <v>23105</v>
      </c>
      <c r="D4422" s="14">
        <v>5670539305</v>
      </c>
      <c r="E4422" s="15">
        <v>43581</v>
      </c>
      <c r="F4422" s="54" t="str">
        <f t="shared" si="69"/>
        <v>abril</v>
      </c>
      <c r="G4422" s="14" t="s">
        <v>10064</v>
      </c>
      <c r="H4422" s="14" t="s">
        <v>4704</v>
      </c>
      <c r="I4422" s="14" t="s">
        <v>13595</v>
      </c>
      <c r="J4422" s="14" t="s">
        <v>32</v>
      </c>
      <c r="K4422" s="14" t="s">
        <v>18851</v>
      </c>
      <c r="L4422" s="14" t="s">
        <v>955</v>
      </c>
      <c r="M4422" s="16">
        <v>5065.1099999999997</v>
      </c>
      <c r="N4422" s="16">
        <v>0</v>
      </c>
      <c r="O4422" s="16">
        <v>0</v>
      </c>
      <c r="P4422" s="17">
        <v>10.29</v>
      </c>
      <c r="Q4422" s="18">
        <v>5705.41</v>
      </c>
      <c r="R4422" s="19">
        <v>5681.39</v>
      </c>
      <c r="S4422" s="16">
        <v>10770.52</v>
      </c>
      <c r="T4422" s="16">
        <v>13032.33</v>
      </c>
    </row>
    <row r="4423" spans="1:20" x14ac:dyDescent="0.25">
      <c r="A4423" s="14" t="s">
        <v>18</v>
      </c>
      <c r="B4423" s="14">
        <v>780</v>
      </c>
      <c r="C4423" s="14" t="s">
        <v>23105</v>
      </c>
      <c r="D4423" s="14">
        <v>5670540205</v>
      </c>
      <c r="E4423" s="15">
        <v>43581</v>
      </c>
      <c r="F4423" s="54" t="str">
        <f t="shared" si="69"/>
        <v>abril</v>
      </c>
      <c r="G4423" s="14" t="s">
        <v>10065</v>
      </c>
      <c r="H4423" s="14" t="s">
        <v>4705</v>
      </c>
      <c r="I4423" s="14" t="s">
        <v>12037</v>
      </c>
      <c r="J4423" s="14" t="s">
        <v>32</v>
      </c>
      <c r="K4423" s="14" t="s">
        <v>18852</v>
      </c>
      <c r="L4423" s="14" t="s">
        <v>955</v>
      </c>
      <c r="M4423" s="16">
        <v>4671.05</v>
      </c>
      <c r="N4423" s="16">
        <v>824.31</v>
      </c>
      <c r="O4423" s="16">
        <v>0</v>
      </c>
      <c r="P4423" s="17">
        <v>16.100000000000001</v>
      </c>
      <c r="Q4423" s="18">
        <v>4583.91</v>
      </c>
      <c r="R4423" s="19">
        <v>4560.6899999999996</v>
      </c>
      <c r="S4423" s="16">
        <v>9254.9599999999991</v>
      </c>
      <c r="T4423" s="16">
        <v>11198.5</v>
      </c>
    </row>
    <row r="4424" spans="1:20" x14ac:dyDescent="0.25">
      <c r="A4424" s="14" t="s">
        <v>18</v>
      </c>
      <c r="B4424" s="14">
        <v>780</v>
      </c>
      <c r="C4424" s="14" t="s">
        <v>23105</v>
      </c>
      <c r="D4424" s="14">
        <v>56705505505</v>
      </c>
      <c r="E4424" s="15">
        <v>43581</v>
      </c>
      <c r="F4424" s="54" t="str">
        <f t="shared" si="69"/>
        <v>abril</v>
      </c>
      <c r="G4424" s="14" t="s">
        <v>11489</v>
      </c>
      <c r="H4424" s="14" t="s">
        <v>20</v>
      </c>
      <c r="I4424" s="14" t="s">
        <v>11831</v>
      </c>
      <c r="J4424" s="14" t="s">
        <v>21</v>
      </c>
      <c r="K4424" s="14" t="s">
        <v>18853</v>
      </c>
      <c r="L4424" s="14" t="s">
        <v>4706</v>
      </c>
      <c r="M4424" s="16">
        <v>1312.73</v>
      </c>
      <c r="N4424" s="16">
        <v>0</v>
      </c>
      <c r="O4424" s="16">
        <v>0</v>
      </c>
      <c r="P4424" s="17"/>
      <c r="Q4424" s="18">
        <v>400.41</v>
      </c>
      <c r="R4424" s="19">
        <v>398.52</v>
      </c>
      <c r="S4424" s="16">
        <v>1713.14</v>
      </c>
      <c r="T4424" s="16">
        <v>1713.14</v>
      </c>
    </row>
    <row r="4425" spans="1:20" x14ac:dyDescent="0.25">
      <c r="A4425" s="14" t="s">
        <v>18</v>
      </c>
      <c r="B4425" s="14">
        <v>780</v>
      </c>
      <c r="C4425" s="14" t="s">
        <v>23105</v>
      </c>
      <c r="D4425" s="14">
        <v>5670579605</v>
      </c>
      <c r="E4425" s="15">
        <v>43581</v>
      </c>
      <c r="F4425" s="54" t="str">
        <f t="shared" si="69"/>
        <v>abril</v>
      </c>
      <c r="G4425" s="14" t="s">
        <v>8924</v>
      </c>
      <c r="H4425" s="14" t="s">
        <v>4707</v>
      </c>
      <c r="I4425" s="14" t="s">
        <v>13596</v>
      </c>
      <c r="J4425" s="14" t="s">
        <v>32</v>
      </c>
      <c r="K4425" s="14" t="s">
        <v>18854</v>
      </c>
      <c r="L4425" s="14" t="s">
        <v>955</v>
      </c>
      <c r="M4425" s="16">
        <v>3184.51</v>
      </c>
      <c r="N4425" s="16">
        <v>0</v>
      </c>
      <c r="O4425" s="16">
        <v>0</v>
      </c>
      <c r="P4425" s="17"/>
      <c r="Q4425" s="18">
        <v>6367.78</v>
      </c>
      <c r="R4425" s="19">
        <v>6342.37</v>
      </c>
      <c r="S4425" s="16">
        <v>9552.2900000000009</v>
      </c>
      <c r="T4425" s="16">
        <v>12788.6</v>
      </c>
    </row>
    <row r="4426" spans="1:20" x14ac:dyDescent="0.25">
      <c r="A4426" s="14" t="s">
        <v>18</v>
      </c>
      <c r="B4426" s="14">
        <v>780</v>
      </c>
      <c r="C4426" s="14" t="s">
        <v>23105</v>
      </c>
      <c r="D4426" s="14">
        <v>5653054705</v>
      </c>
      <c r="E4426" s="15">
        <v>43582</v>
      </c>
      <c r="F4426" s="54" t="str">
        <f t="shared" si="69"/>
        <v>abril</v>
      </c>
      <c r="G4426" s="14" t="s">
        <v>4708</v>
      </c>
      <c r="H4426" s="14" t="s">
        <v>4709</v>
      </c>
      <c r="I4426" s="14" t="s">
        <v>13597</v>
      </c>
      <c r="J4426" s="14" t="s">
        <v>32</v>
      </c>
      <c r="K4426" s="14" t="s">
        <v>18855</v>
      </c>
      <c r="L4426" s="14" t="s">
        <v>4710</v>
      </c>
      <c r="M4426" s="16">
        <v>0</v>
      </c>
      <c r="N4426" s="16">
        <v>0</v>
      </c>
      <c r="O4426" s="16">
        <v>0</v>
      </c>
      <c r="P4426" s="17">
        <v>10.039999999999999</v>
      </c>
      <c r="Q4426" s="18">
        <v>826.33</v>
      </c>
      <c r="R4426" s="19">
        <v>817.76</v>
      </c>
      <c r="S4426" s="16">
        <v>826.33</v>
      </c>
      <c r="T4426" s="16">
        <v>999.86</v>
      </c>
    </row>
    <row r="4427" spans="1:20" x14ac:dyDescent="0.25">
      <c r="A4427" s="14" t="s">
        <v>18</v>
      </c>
      <c r="B4427" s="14">
        <v>780</v>
      </c>
      <c r="C4427" s="14" t="s">
        <v>23105</v>
      </c>
      <c r="D4427" s="14">
        <v>5670005505</v>
      </c>
      <c r="E4427" s="15">
        <v>43582</v>
      </c>
      <c r="F4427" s="54" t="str">
        <f t="shared" si="69"/>
        <v>abril</v>
      </c>
      <c r="G4427" s="14" t="s">
        <v>10041</v>
      </c>
      <c r="H4427" s="14" t="s">
        <v>4618</v>
      </c>
      <c r="I4427" s="14" t="s">
        <v>13568</v>
      </c>
      <c r="J4427" s="14" t="s">
        <v>32</v>
      </c>
      <c r="K4427" s="14" t="s">
        <v>18856</v>
      </c>
      <c r="L4427" s="14" t="s">
        <v>3566</v>
      </c>
      <c r="M4427" s="16">
        <v>0</v>
      </c>
      <c r="N4427" s="16">
        <v>0</v>
      </c>
      <c r="O4427" s="16">
        <v>0</v>
      </c>
      <c r="P4427" s="17"/>
      <c r="Q4427" s="18">
        <v>0</v>
      </c>
      <c r="R4427" s="19"/>
      <c r="S4427" s="16">
        <v>0</v>
      </c>
      <c r="T4427" s="16">
        <v>0</v>
      </c>
    </row>
    <row r="4428" spans="1:20" x14ac:dyDescent="0.25">
      <c r="A4428" s="14" t="s">
        <v>18</v>
      </c>
      <c r="B4428" s="14">
        <v>780</v>
      </c>
      <c r="C4428" s="14" t="s">
        <v>23105</v>
      </c>
      <c r="D4428" s="14">
        <v>567047605</v>
      </c>
      <c r="E4428" s="15">
        <v>43582</v>
      </c>
      <c r="F4428" s="54" t="str">
        <f t="shared" si="69"/>
        <v>abril</v>
      </c>
      <c r="G4428" s="14" t="s">
        <v>10050</v>
      </c>
      <c r="H4428" s="14" t="s">
        <v>4647</v>
      </c>
      <c r="I4428" s="14" t="s">
        <v>13577</v>
      </c>
      <c r="J4428" s="14" t="s">
        <v>32</v>
      </c>
      <c r="K4428" s="14" t="s">
        <v>18857</v>
      </c>
      <c r="L4428" s="14" t="s">
        <v>905</v>
      </c>
      <c r="M4428" s="16">
        <v>0</v>
      </c>
      <c r="N4428" s="16">
        <v>0</v>
      </c>
      <c r="O4428" s="16">
        <v>0</v>
      </c>
      <c r="P4428" s="17"/>
      <c r="Q4428" s="18">
        <v>0</v>
      </c>
      <c r="R4428" s="19"/>
      <c r="S4428" s="16">
        <v>0</v>
      </c>
      <c r="T4428" s="16">
        <v>0</v>
      </c>
    </row>
    <row r="4429" spans="1:20" x14ac:dyDescent="0.25">
      <c r="A4429" s="14" t="s">
        <v>18</v>
      </c>
      <c r="B4429" s="14">
        <v>780</v>
      </c>
      <c r="C4429" s="14" t="s">
        <v>23105</v>
      </c>
      <c r="D4429" s="14">
        <v>567082805</v>
      </c>
      <c r="E4429" s="15">
        <v>43582</v>
      </c>
      <c r="F4429" s="54" t="str">
        <f t="shared" si="69"/>
        <v>abril</v>
      </c>
      <c r="G4429" s="14" t="s">
        <v>11477</v>
      </c>
      <c r="H4429" s="14" t="s">
        <v>23</v>
      </c>
      <c r="I4429" s="14" t="s">
        <v>12199</v>
      </c>
      <c r="J4429" s="14" t="s">
        <v>25</v>
      </c>
      <c r="K4429" s="14" t="s">
        <v>18858</v>
      </c>
      <c r="L4429" s="14" t="s">
        <v>4711</v>
      </c>
      <c r="M4429" s="16">
        <v>0</v>
      </c>
      <c r="N4429" s="16">
        <v>0</v>
      </c>
      <c r="O4429" s="16">
        <v>0</v>
      </c>
      <c r="P4429" s="17"/>
      <c r="Q4429" s="18">
        <v>1.37</v>
      </c>
      <c r="R4429" s="19">
        <v>1.37</v>
      </c>
      <c r="S4429" s="16">
        <v>1.37</v>
      </c>
      <c r="T4429" s="16">
        <v>1.37</v>
      </c>
    </row>
    <row r="4430" spans="1:20" x14ac:dyDescent="0.25">
      <c r="A4430" s="14" t="s">
        <v>18</v>
      </c>
      <c r="B4430" s="14">
        <v>780</v>
      </c>
      <c r="C4430" s="14" t="s">
        <v>23105</v>
      </c>
      <c r="D4430" s="14">
        <v>56708282</v>
      </c>
      <c r="E4430" s="15">
        <v>43582</v>
      </c>
      <c r="F4430" s="54" t="str">
        <f t="shared" si="69"/>
        <v>abril</v>
      </c>
      <c r="G4430" s="14" t="s">
        <v>11477</v>
      </c>
      <c r="H4430" s="14" t="s">
        <v>4594</v>
      </c>
      <c r="I4430" s="14" t="s">
        <v>12033</v>
      </c>
      <c r="J4430" s="14" t="s">
        <v>46</v>
      </c>
      <c r="K4430" s="14" t="s">
        <v>18859</v>
      </c>
      <c r="L4430" s="14" t="s">
        <v>4712</v>
      </c>
      <c r="M4430" s="16">
        <v>392.63</v>
      </c>
      <c r="N4430" s="16">
        <v>0</v>
      </c>
      <c r="O4430" s="16">
        <v>0</v>
      </c>
      <c r="P4430" s="17"/>
      <c r="Q4430" s="18">
        <v>102.44</v>
      </c>
      <c r="R4430" s="19">
        <v>102.44</v>
      </c>
      <c r="S4430" s="16">
        <v>495.07</v>
      </c>
      <c r="T4430" s="16">
        <v>599.03</v>
      </c>
    </row>
    <row r="4431" spans="1:20" x14ac:dyDescent="0.25">
      <c r="A4431" s="14" t="s">
        <v>18</v>
      </c>
      <c r="B4431" s="14">
        <v>780</v>
      </c>
      <c r="C4431" s="14" t="s">
        <v>23105</v>
      </c>
      <c r="D4431" s="14">
        <v>56705905705</v>
      </c>
      <c r="E4431" s="15">
        <v>43582</v>
      </c>
      <c r="F4431" s="54" t="str">
        <f t="shared" si="69"/>
        <v>abril</v>
      </c>
      <c r="G4431" s="14" t="s">
        <v>9695</v>
      </c>
      <c r="H4431" s="14" t="s">
        <v>28</v>
      </c>
      <c r="I4431" s="14" t="s">
        <v>12200</v>
      </c>
      <c r="J4431" s="14" t="s">
        <v>300</v>
      </c>
      <c r="K4431" s="14" t="s">
        <v>18860</v>
      </c>
      <c r="L4431" s="14" t="s">
        <v>4713</v>
      </c>
      <c r="M4431" s="16">
        <v>3031.08</v>
      </c>
      <c r="N4431" s="16">
        <v>757.78</v>
      </c>
      <c r="O4431" s="16">
        <v>0</v>
      </c>
      <c r="P4431" s="17"/>
      <c r="Q4431" s="18">
        <v>1520</v>
      </c>
      <c r="R4431" s="19">
        <v>1520</v>
      </c>
      <c r="S4431" s="16">
        <v>4551.08</v>
      </c>
      <c r="T4431" s="16">
        <v>4551.08</v>
      </c>
    </row>
    <row r="4432" spans="1:20" x14ac:dyDescent="0.25">
      <c r="A4432" s="14" t="s">
        <v>18</v>
      </c>
      <c r="B4432" s="14">
        <v>780</v>
      </c>
      <c r="C4432" s="14" t="s">
        <v>23105</v>
      </c>
      <c r="D4432" s="14">
        <v>567203505</v>
      </c>
      <c r="E4432" s="15">
        <v>43582</v>
      </c>
      <c r="F4432" s="54" t="str">
        <f t="shared" si="69"/>
        <v>abril</v>
      </c>
      <c r="G4432" s="14" t="s">
        <v>4714</v>
      </c>
      <c r="H4432" s="14" t="s">
        <v>4715</v>
      </c>
      <c r="I4432" s="14" t="s">
        <v>13598</v>
      </c>
      <c r="J4432" s="14" t="s">
        <v>46</v>
      </c>
      <c r="K4432" s="14" t="s">
        <v>18861</v>
      </c>
      <c r="L4432" s="14" t="s">
        <v>4716</v>
      </c>
      <c r="M4432" s="16">
        <v>6326.88</v>
      </c>
      <c r="N4432" s="16">
        <v>1116.5</v>
      </c>
      <c r="O4432" s="16">
        <v>0</v>
      </c>
      <c r="P4432" s="17"/>
      <c r="Q4432" s="18">
        <v>1188.01</v>
      </c>
      <c r="R4432" s="19">
        <v>1188.01</v>
      </c>
      <c r="S4432" s="16">
        <v>7514.89</v>
      </c>
      <c r="T4432" s="16">
        <v>9093.02</v>
      </c>
    </row>
    <row r="4433" spans="1:20" x14ac:dyDescent="0.25">
      <c r="A4433" s="14" t="s">
        <v>18</v>
      </c>
      <c r="B4433" s="14">
        <v>780</v>
      </c>
      <c r="C4433" s="14" t="s">
        <v>23105</v>
      </c>
      <c r="D4433" s="14">
        <v>56720352</v>
      </c>
      <c r="E4433" s="15">
        <v>43582</v>
      </c>
      <c r="F4433" s="54" t="str">
        <f t="shared" si="69"/>
        <v>abril</v>
      </c>
      <c r="G4433" s="14" t="s">
        <v>4714</v>
      </c>
      <c r="H4433" s="14" t="s">
        <v>4715</v>
      </c>
      <c r="I4433" s="14" t="s">
        <v>13598</v>
      </c>
      <c r="J4433" s="14" t="s">
        <v>46</v>
      </c>
      <c r="K4433" s="14" t="s">
        <v>18862</v>
      </c>
      <c r="L4433" s="14" t="s">
        <v>4717</v>
      </c>
      <c r="M4433" s="16">
        <v>0</v>
      </c>
      <c r="N4433" s="16">
        <v>0</v>
      </c>
      <c r="O4433" s="16">
        <v>0</v>
      </c>
      <c r="P4433" s="17"/>
      <c r="Q4433" s="18">
        <v>0</v>
      </c>
      <c r="R4433" s="19"/>
      <c r="S4433" s="16">
        <v>0</v>
      </c>
      <c r="T4433" s="16">
        <v>0</v>
      </c>
    </row>
    <row r="4434" spans="1:20" x14ac:dyDescent="0.25">
      <c r="A4434" s="14" t="s">
        <v>18</v>
      </c>
      <c r="B4434" s="14">
        <v>780</v>
      </c>
      <c r="C4434" s="14" t="s">
        <v>23105</v>
      </c>
      <c r="D4434" s="14">
        <v>566749805</v>
      </c>
      <c r="E4434" s="15">
        <v>43584</v>
      </c>
      <c r="F4434" s="54" t="str">
        <f t="shared" si="69"/>
        <v>abril</v>
      </c>
      <c r="G4434" s="14" t="s">
        <v>9326</v>
      </c>
      <c r="H4434" s="14" t="s">
        <v>4718</v>
      </c>
      <c r="I4434" s="14" t="s">
        <v>12038</v>
      </c>
      <c r="J4434" s="14" t="s">
        <v>32</v>
      </c>
      <c r="K4434" s="14" t="s">
        <v>18863</v>
      </c>
      <c r="L4434" s="14" t="s">
        <v>911</v>
      </c>
      <c r="M4434" s="16">
        <v>4331.21</v>
      </c>
      <c r="N4434" s="16">
        <v>764.32</v>
      </c>
      <c r="O4434" s="16">
        <v>0</v>
      </c>
      <c r="P4434" s="17">
        <v>8.5500000000000007</v>
      </c>
      <c r="Q4434" s="18">
        <v>4743.53</v>
      </c>
      <c r="R4434" s="19">
        <v>4743.53</v>
      </c>
      <c r="S4434" s="16">
        <v>9074.74</v>
      </c>
      <c r="T4434" s="16">
        <v>10980.44</v>
      </c>
    </row>
    <row r="4435" spans="1:20" x14ac:dyDescent="0.25">
      <c r="A4435" s="14" t="s">
        <v>18</v>
      </c>
      <c r="B4435" s="14">
        <v>780</v>
      </c>
      <c r="C4435" s="14" t="s">
        <v>23105</v>
      </c>
      <c r="D4435" s="14">
        <v>56685282</v>
      </c>
      <c r="E4435" s="15">
        <v>43584</v>
      </c>
      <c r="F4435" s="54" t="str">
        <f t="shared" si="69"/>
        <v>abril</v>
      </c>
      <c r="G4435" s="14" t="s">
        <v>10023</v>
      </c>
      <c r="H4435" s="14" t="s">
        <v>20</v>
      </c>
      <c r="I4435" s="14" t="s">
        <v>11831</v>
      </c>
      <c r="J4435" s="14" t="s">
        <v>21</v>
      </c>
      <c r="K4435" s="14" t="s">
        <v>18864</v>
      </c>
      <c r="L4435" s="14" t="s">
        <v>2674</v>
      </c>
      <c r="M4435" s="16">
        <v>0</v>
      </c>
      <c r="N4435" s="16">
        <v>0</v>
      </c>
      <c r="O4435" s="16">
        <v>0</v>
      </c>
      <c r="P4435" s="17"/>
      <c r="Q4435" s="18">
        <v>0</v>
      </c>
      <c r="R4435" s="19"/>
      <c r="S4435" s="16">
        <v>0</v>
      </c>
      <c r="T4435" s="16">
        <v>0</v>
      </c>
    </row>
    <row r="4436" spans="1:20" x14ac:dyDescent="0.25">
      <c r="A4436" s="14" t="s">
        <v>18</v>
      </c>
      <c r="B4436" s="14">
        <v>780</v>
      </c>
      <c r="C4436" s="14" t="s">
        <v>23105</v>
      </c>
      <c r="D4436" s="14">
        <v>566900305</v>
      </c>
      <c r="E4436" s="15">
        <v>43584</v>
      </c>
      <c r="F4436" s="54" t="str">
        <f t="shared" si="69"/>
        <v>abril</v>
      </c>
      <c r="G4436" s="14" t="s">
        <v>11490</v>
      </c>
      <c r="H4436" s="14" t="s">
        <v>4719</v>
      </c>
      <c r="I4436" s="14" t="s">
        <v>13599</v>
      </c>
      <c r="J4436" s="14" t="s">
        <v>32</v>
      </c>
      <c r="K4436" s="14" t="s">
        <v>18865</v>
      </c>
      <c r="L4436" s="14" t="s">
        <v>1005</v>
      </c>
      <c r="M4436" s="16">
        <v>65592.69</v>
      </c>
      <c r="N4436" s="16">
        <v>11300.95</v>
      </c>
      <c r="O4436" s="16">
        <v>0</v>
      </c>
      <c r="P4436" s="17"/>
      <c r="Q4436" s="18">
        <v>26706.66</v>
      </c>
      <c r="R4436" s="19">
        <v>26706.66</v>
      </c>
      <c r="S4436" s="16">
        <v>98121.41</v>
      </c>
      <c r="T4436" s="16">
        <v>118726.91</v>
      </c>
    </row>
    <row r="4437" spans="1:20" x14ac:dyDescent="0.25">
      <c r="A4437" s="14" t="s">
        <v>18</v>
      </c>
      <c r="B4437" s="14">
        <v>780</v>
      </c>
      <c r="C4437" s="14" t="s">
        <v>23105</v>
      </c>
      <c r="D4437" s="14">
        <v>566984005</v>
      </c>
      <c r="E4437" s="15">
        <v>43584</v>
      </c>
      <c r="F4437" s="54" t="str">
        <f t="shared" si="69"/>
        <v>abril</v>
      </c>
      <c r="G4437" s="14" t="s">
        <v>9263</v>
      </c>
      <c r="H4437" s="14" t="s">
        <v>2257</v>
      </c>
      <c r="I4437" s="14" t="s">
        <v>12884</v>
      </c>
      <c r="J4437" s="14" t="s">
        <v>32</v>
      </c>
      <c r="K4437" s="14" t="s">
        <v>18866</v>
      </c>
      <c r="L4437" s="14" t="s">
        <v>4720</v>
      </c>
      <c r="M4437" s="16">
        <v>5003.72</v>
      </c>
      <c r="N4437" s="16">
        <v>883</v>
      </c>
      <c r="O4437" s="16">
        <v>0</v>
      </c>
      <c r="P4437" s="17"/>
      <c r="Q4437" s="18">
        <v>4752.08</v>
      </c>
      <c r="R4437" s="19">
        <v>4735.45</v>
      </c>
      <c r="S4437" s="16">
        <v>9755.7999999999993</v>
      </c>
      <c r="T4437" s="16">
        <v>14006.41</v>
      </c>
    </row>
    <row r="4438" spans="1:20" x14ac:dyDescent="0.25">
      <c r="A4438" s="14" t="s">
        <v>18</v>
      </c>
      <c r="B4438" s="14">
        <v>780</v>
      </c>
      <c r="C4438" s="14" t="s">
        <v>23105</v>
      </c>
      <c r="D4438" s="14">
        <v>5670053805</v>
      </c>
      <c r="E4438" s="15">
        <v>43584</v>
      </c>
      <c r="F4438" s="54" t="str">
        <f t="shared" si="69"/>
        <v>abril</v>
      </c>
      <c r="G4438" s="14" t="s">
        <v>10066</v>
      </c>
      <c r="H4438" s="14" t="s">
        <v>20</v>
      </c>
      <c r="I4438" s="14" t="s">
        <v>11831</v>
      </c>
      <c r="J4438" s="14" t="s">
        <v>21</v>
      </c>
      <c r="K4438" s="14" t="s">
        <v>18867</v>
      </c>
      <c r="L4438" s="14" t="s">
        <v>4721</v>
      </c>
      <c r="M4438" s="16">
        <v>3756.18</v>
      </c>
      <c r="N4438" s="16">
        <v>0</v>
      </c>
      <c r="O4438" s="16">
        <v>2402.48</v>
      </c>
      <c r="P4438" s="17"/>
      <c r="Q4438" s="18">
        <v>2402.48</v>
      </c>
      <c r="R4438" s="19">
        <v>2402.48</v>
      </c>
      <c r="S4438" s="16">
        <v>6158.66</v>
      </c>
      <c r="T4438" s="16">
        <v>6158.66</v>
      </c>
    </row>
    <row r="4439" spans="1:20" x14ac:dyDescent="0.25">
      <c r="A4439" s="14" t="s">
        <v>18</v>
      </c>
      <c r="B4439" s="14">
        <v>780</v>
      </c>
      <c r="C4439" s="14" t="s">
        <v>23105</v>
      </c>
      <c r="D4439" s="14">
        <v>567005382</v>
      </c>
      <c r="E4439" s="15">
        <v>43584</v>
      </c>
      <c r="F4439" s="54" t="str">
        <f t="shared" si="69"/>
        <v>abril</v>
      </c>
      <c r="G4439" s="14" t="s">
        <v>10066</v>
      </c>
      <c r="H4439" s="14" t="s">
        <v>20</v>
      </c>
      <c r="I4439" s="14" t="s">
        <v>11831</v>
      </c>
      <c r="J4439" s="14" t="s">
        <v>21</v>
      </c>
      <c r="K4439" s="14" t="s">
        <v>18868</v>
      </c>
      <c r="L4439" s="14" t="s">
        <v>4722</v>
      </c>
      <c r="M4439" s="16">
        <v>252.24</v>
      </c>
      <c r="N4439" s="16">
        <v>0</v>
      </c>
      <c r="O4439" s="16">
        <v>1201.24</v>
      </c>
      <c r="P4439" s="17"/>
      <c r="Q4439" s="18">
        <v>1201.24</v>
      </c>
      <c r="R4439" s="19">
        <v>1201.24</v>
      </c>
      <c r="S4439" s="16">
        <v>1453.48</v>
      </c>
      <c r="T4439" s="16">
        <v>1453.48</v>
      </c>
    </row>
    <row r="4440" spans="1:20" x14ac:dyDescent="0.25">
      <c r="A4440" s="14" t="s">
        <v>18</v>
      </c>
      <c r="B4440" s="14">
        <v>780</v>
      </c>
      <c r="C4440" s="14" t="s">
        <v>23105</v>
      </c>
      <c r="D4440" s="14">
        <v>567050432</v>
      </c>
      <c r="E4440" s="15">
        <v>43584</v>
      </c>
      <c r="F4440" s="54" t="str">
        <f t="shared" si="69"/>
        <v>abril</v>
      </c>
      <c r="G4440" s="14" t="s">
        <v>9678</v>
      </c>
      <c r="H4440" s="14" t="s">
        <v>20</v>
      </c>
      <c r="I4440" s="14" t="s">
        <v>11831</v>
      </c>
      <c r="J4440" s="14" t="s">
        <v>21</v>
      </c>
      <c r="K4440" s="14" t="s">
        <v>18869</v>
      </c>
      <c r="L4440" s="14" t="s">
        <v>1659</v>
      </c>
      <c r="M4440" s="16">
        <v>3617.69</v>
      </c>
      <c r="N4440" s="16">
        <v>0</v>
      </c>
      <c r="O4440" s="16">
        <v>533.88</v>
      </c>
      <c r="P4440" s="17"/>
      <c r="Q4440" s="18">
        <v>533.88</v>
      </c>
      <c r="R4440" s="19">
        <v>533.88</v>
      </c>
      <c r="S4440" s="16">
        <v>4151.57</v>
      </c>
      <c r="T4440" s="16">
        <v>4151.57</v>
      </c>
    </row>
    <row r="4441" spans="1:20" x14ac:dyDescent="0.25">
      <c r="A4441" s="14" t="s">
        <v>18</v>
      </c>
      <c r="B4441" s="14">
        <v>780</v>
      </c>
      <c r="C4441" s="14" t="s">
        <v>23105</v>
      </c>
      <c r="D4441" s="14">
        <v>56705057705</v>
      </c>
      <c r="E4441" s="15">
        <v>43584</v>
      </c>
      <c r="F4441" s="54" t="str">
        <f t="shared" si="69"/>
        <v>abril</v>
      </c>
      <c r="G4441" s="14" t="s">
        <v>10067</v>
      </c>
      <c r="H4441" s="14" t="s">
        <v>4723</v>
      </c>
      <c r="I4441" s="14" t="s">
        <v>13600</v>
      </c>
      <c r="J4441" s="14" t="s">
        <v>32</v>
      </c>
      <c r="K4441" s="14" t="s">
        <v>18870</v>
      </c>
      <c r="L4441" s="14" t="s">
        <v>4724</v>
      </c>
      <c r="M4441" s="16">
        <v>3220.57</v>
      </c>
      <c r="N4441" s="16">
        <v>568.33000000000004</v>
      </c>
      <c r="O4441" s="16">
        <v>0</v>
      </c>
      <c r="P4441" s="17"/>
      <c r="Q4441" s="18">
        <v>4257.8599999999997</v>
      </c>
      <c r="R4441" s="19">
        <v>4257.8599999999997</v>
      </c>
      <c r="S4441" s="16">
        <v>7478.43</v>
      </c>
      <c r="T4441" s="16">
        <v>9048.9</v>
      </c>
    </row>
    <row r="4442" spans="1:20" x14ac:dyDescent="0.25">
      <c r="A4442" s="14" t="s">
        <v>18</v>
      </c>
      <c r="B4442" s="14">
        <v>780</v>
      </c>
      <c r="C4442" s="14" t="s">
        <v>23105</v>
      </c>
      <c r="D4442" s="14">
        <v>5670527605</v>
      </c>
      <c r="E4442" s="15">
        <v>43584</v>
      </c>
      <c r="F4442" s="54" t="str">
        <f t="shared" si="69"/>
        <v>abril</v>
      </c>
      <c r="G4442" s="14" t="s">
        <v>9779</v>
      </c>
      <c r="H4442" s="14" t="s">
        <v>20</v>
      </c>
      <c r="I4442" s="14" t="s">
        <v>11831</v>
      </c>
      <c r="J4442" s="14" t="s">
        <v>21</v>
      </c>
      <c r="K4442" s="14" t="s">
        <v>18871</v>
      </c>
      <c r="L4442" s="14" t="s">
        <v>1294</v>
      </c>
      <c r="M4442" s="16">
        <v>574.63</v>
      </c>
      <c r="N4442" s="16">
        <v>0</v>
      </c>
      <c r="O4442" s="16">
        <v>400.41</v>
      </c>
      <c r="P4442" s="17"/>
      <c r="Q4442" s="18">
        <v>400.41</v>
      </c>
      <c r="R4442" s="19">
        <v>382.22</v>
      </c>
      <c r="S4442" s="16">
        <v>975.04</v>
      </c>
      <c r="T4442" s="16">
        <v>975.04</v>
      </c>
    </row>
    <row r="4443" spans="1:20" x14ac:dyDescent="0.25">
      <c r="A4443" s="14" t="s">
        <v>18</v>
      </c>
      <c r="B4443" s="14">
        <v>780</v>
      </c>
      <c r="C4443" s="14" t="s">
        <v>23105</v>
      </c>
      <c r="D4443" s="14">
        <v>56705305505</v>
      </c>
      <c r="E4443" s="15">
        <v>43584</v>
      </c>
      <c r="F4443" s="54" t="str">
        <f t="shared" si="69"/>
        <v>abril</v>
      </c>
      <c r="G4443" s="14" t="s">
        <v>11491</v>
      </c>
      <c r="H4443" s="14" t="s">
        <v>20</v>
      </c>
      <c r="I4443" s="14" t="s">
        <v>11831</v>
      </c>
      <c r="J4443" s="14" t="s">
        <v>21</v>
      </c>
      <c r="K4443" s="14" t="s">
        <v>18872</v>
      </c>
      <c r="L4443" s="14" t="s">
        <v>3437</v>
      </c>
      <c r="M4443" s="16">
        <v>1056.6600000000001</v>
      </c>
      <c r="N4443" s="16">
        <v>0</v>
      </c>
      <c r="O4443" s="16">
        <v>0</v>
      </c>
      <c r="P4443" s="17"/>
      <c r="Q4443" s="18">
        <v>3336.78</v>
      </c>
      <c r="R4443" s="19">
        <v>3336.78</v>
      </c>
      <c r="S4443" s="16">
        <v>4393.4399999999996</v>
      </c>
      <c r="T4443" s="16">
        <v>4393.4399999999996</v>
      </c>
    </row>
    <row r="4444" spans="1:20" x14ac:dyDescent="0.25">
      <c r="A4444" s="14" t="s">
        <v>18</v>
      </c>
      <c r="B4444" s="14">
        <v>780</v>
      </c>
      <c r="C4444" s="14" t="s">
        <v>23105</v>
      </c>
      <c r="D4444" s="14">
        <v>56705405005</v>
      </c>
      <c r="E4444" s="15">
        <v>43584</v>
      </c>
      <c r="F4444" s="54" t="str">
        <f t="shared" si="69"/>
        <v>abril</v>
      </c>
      <c r="G4444" s="14" t="s">
        <v>10068</v>
      </c>
      <c r="H4444" s="14" t="s">
        <v>4725</v>
      </c>
      <c r="I4444" s="14" t="s">
        <v>13601</v>
      </c>
      <c r="J4444" s="14" t="s">
        <v>32</v>
      </c>
      <c r="K4444" s="14" t="s">
        <v>18873</v>
      </c>
      <c r="L4444" s="14" t="s">
        <v>4726</v>
      </c>
      <c r="M4444" s="16">
        <v>4515.9399999999996</v>
      </c>
      <c r="N4444" s="16">
        <v>796.93</v>
      </c>
      <c r="O4444" s="16">
        <v>0</v>
      </c>
      <c r="P4444" s="17"/>
      <c r="Q4444" s="18">
        <v>3706.62</v>
      </c>
      <c r="R4444" s="19">
        <v>3706.62</v>
      </c>
      <c r="S4444" s="16">
        <v>8222.56</v>
      </c>
      <c r="T4444" s="16">
        <v>9949.2999999999993</v>
      </c>
    </row>
    <row r="4445" spans="1:20" x14ac:dyDescent="0.25">
      <c r="A4445" s="14" t="s">
        <v>18</v>
      </c>
      <c r="B4445" s="14">
        <v>780</v>
      </c>
      <c r="C4445" s="14" t="s">
        <v>23105</v>
      </c>
      <c r="D4445" s="14">
        <v>5670547605</v>
      </c>
      <c r="E4445" s="15">
        <v>43584</v>
      </c>
      <c r="F4445" s="54" t="str">
        <f t="shared" si="69"/>
        <v>abril</v>
      </c>
      <c r="G4445" s="14" t="s">
        <v>10069</v>
      </c>
      <c r="H4445" s="14" t="s">
        <v>4727</v>
      </c>
      <c r="I4445" s="14" t="s">
        <v>13602</v>
      </c>
      <c r="J4445" s="14" t="s">
        <v>32</v>
      </c>
      <c r="K4445" s="14" t="s">
        <v>18874</v>
      </c>
      <c r="L4445" s="14" t="s">
        <v>955</v>
      </c>
      <c r="M4445" s="16">
        <v>4566.3</v>
      </c>
      <c r="N4445" s="16">
        <v>805.82</v>
      </c>
      <c r="O4445" s="16">
        <v>0</v>
      </c>
      <c r="P4445" s="17"/>
      <c r="Q4445" s="18">
        <v>4048.77</v>
      </c>
      <c r="R4445" s="19">
        <v>4048.77</v>
      </c>
      <c r="S4445" s="16">
        <v>8615.07</v>
      </c>
      <c r="T4445" s="16">
        <v>10424.23</v>
      </c>
    </row>
    <row r="4446" spans="1:20" x14ac:dyDescent="0.25">
      <c r="A4446" s="14" t="s">
        <v>18</v>
      </c>
      <c r="B4446" s="14">
        <v>780</v>
      </c>
      <c r="C4446" s="14" t="s">
        <v>23105</v>
      </c>
      <c r="D4446" s="14">
        <v>567054762</v>
      </c>
      <c r="E4446" s="15">
        <v>43584</v>
      </c>
      <c r="F4446" s="54" t="str">
        <f t="shared" si="69"/>
        <v>abril</v>
      </c>
      <c r="G4446" s="14" t="s">
        <v>10069</v>
      </c>
      <c r="H4446" s="14" t="s">
        <v>20</v>
      </c>
      <c r="I4446" s="14" t="s">
        <v>11831</v>
      </c>
      <c r="J4446" s="14" t="s">
        <v>21</v>
      </c>
      <c r="K4446" s="14" t="s">
        <v>18875</v>
      </c>
      <c r="L4446" s="14" t="s">
        <v>2555</v>
      </c>
      <c r="M4446" s="16">
        <v>0</v>
      </c>
      <c r="N4446" s="16">
        <v>0</v>
      </c>
      <c r="O4446" s="16">
        <v>0</v>
      </c>
      <c r="P4446" s="17"/>
      <c r="Q4446" s="18">
        <v>934.3</v>
      </c>
      <c r="R4446" s="19">
        <v>934.3</v>
      </c>
      <c r="S4446" s="16">
        <v>934.3</v>
      </c>
      <c r="T4446" s="16">
        <v>934.3</v>
      </c>
    </row>
    <row r="4447" spans="1:20" x14ac:dyDescent="0.25">
      <c r="A4447" s="14" t="s">
        <v>18</v>
      </c>
      <c r="B4447" s="14">
        <v>780</v>
      </c>
      <c r="C4447" s="14" t="s">
        <v>23105</v>
      </c>
      <c r="D4447" s="14">
        <v>5670559305</v>
      </c>
      <c r="E4447" s="15">
        <v>43584</v>
      </c>
      <c r="F4447" s="54" t="str">
        <f t="shared" si="69"/>
        <v>abril</v>
      </c>
      <c r="G4447" s="14" t="s">
        <v>10070</v>
      </c>
      <c r="H4447" s="14" t="s">
        <v>4728</v>
      </c>
      <c r="I4447" s="14" t="s">
        <v>13603</v>
      </c>
      <c r="J4447" s="14" t="s">
        <v>32</v>
      </c>
      <c r="K4447" s="14" t="s">
        <v>18876</v>
      </c>
      <c r="L4447" s="14" t="s">
        <v>4729</v>
      </c>
      <c r="M4447" s="16">
        <v>4566.3</v>
      </c>
      <c r="N4447" s="16">
        <v>805.82</v>
      </c>
      <c r="O4447" s="16">
        <v>0</v>
      </c>
      <c r="P4447" s="17"/>
      <c r="Q4447" s="18">
        <v>3649.59</v>
      </c>
      <c r="R4447" s="19">
        <v>3630.73</v>
      </c>
      <c r="S4447" s="16">
        <v>8215.89</v>
      </c>
      <c r="T4447" s="16">
        <v>9941.23</v>
      </c>
    </row>
    <row r="4448" spans="1:20" x14ac:dyDescent="0.25">
      <c r="A4448" s="14" t="s">
        <v>18</v>
      </c>
      <c r="B4448" s="14">
        <v>780</v>
      </c>
      <c r="C4448" s="14" t="s">
        <v>23105</v>
      </c>
      <c r="D4448" s="14">
        <v>5670575505</v>
      </c>
      <c r="E4448" s="15">
        <v>43584</v>
      </c>
      <c r="F4448" s="54" t="str">
        <f t="shared" si="69"/>
        <v>abril</v>
      </c>
      <c r="G4448" s="14" t="s">
        <v>10031</v>
      </c>
      <c r="H4448" s="14" t="s">
        <v>20</v>
      </c>
      <c r="I4448" s="14" t="s">
        <v>11831</v>
      </c>
      <c r="J4448" s="14" t="s">
        <v>21</v>
      </c>
      <c r="K4448" s="14" t="s">
        <v>18877</v>
      </c>
      <c r="L4448" s="14" t="s">
        <v>1779</v>
      </c>
      <c r="M4448" s="16">
        <v>9380</v>
      </c>
      <c r="N4448" s="16">
        <v>0</v>
      </c>
      <c r="O4448" s="16">
        <v>7474.38</v>
      </c>
      <c r="P4448" s="17"/>
      <c r="Q4448" s="18">
        <v>7474.38</v>
      </c>
      <c r="R4448" s="19">
        <v>7474.38</v>
      </c>
      <c r="S4448" s="16">
        <v>16854.38</v>
      </c>
      <c r="T4448" s="16">
        <v>16854.38</v>
      </c>
    </row>
    <row r="4449" spans="1:20" x14ac:dyDescent="0.25">
      <c r="A4449" s="14" t="s">
        <v>18</v>
      </c>
      <c r="B4449" s="14">
        <v>780</v>
      </c>
      <c r="C4449" s="14" t="s">
        <v>23105</v>
      </c>
      <c r="D4449" s="14">
        <v>5670578405</v>
      </c>
      <c r="E4449" s="15">
        <v>43584</v>
      </c>
      <c r="F4449" s="54" t="str">
        <f t="shared" si="69"/>
        <v>abril</v>
      </c>
      <c r="G4449" s="14" t="s">
        <v>4730</v>
      </c>
      <c r="H4449" s="14" t="s">
        <v>4731</v>
      </c>
      <c r="I4449" s="14" t="s">
        <v>13604</v>
      </c>
      <c r="J4449" s="14" t="s">
        <v>46</v>
      </c>
      <c r="K4449" s="14" t="s">
        <v>18878</v>
      </c>
      <c r="L4449" s="14" t="s">
        <v>291</v>
      </c>
      <c r="M4449" s="16">
        <v>2981.92</v>
      </c>
      <c r="N4449" s="16">
        <v>0</v>
      </c>
      <c r="O4449" s="16">
        <v>0</v>
      </c>
      <c r="P4449" s="17">
        <v>2.91</v>
      </c>
      <c r="Q4449" s="18">
        <v>1935.93</v>
      </c>
      <c r="R4449" s="19">
        <v>1914.69</v>
      </c>
      <c r="S4449" s="16">
        <v>4917.8500000000004</v>
      </c>
      <c r="T4449" s="16">
        <v>5950.6</v>
      </c>
    </row>
    <row r="4450" spans="1:20" x14ac:dyDescent="0.25">
      <c r="A4450" s="14" t="s">
        <v>18</v>
      </c>
      <c r="B4450" s="14">
        <v>780</v>
      </c>
      <c r="C4450" s="14" t="s">
        <v>23105</v>
      </c>
      <c r="D4450" s="14">
        <v>567057842</v>
      </c>
      <c r="E4450" s="15">
        <v>43584</v>
      </c>
      <c r="F4450" s="54" t="str">
        <f t="shared" si="69"/>
        <v>abril</v>
      </c>
      <c r="G4450" s="14" t="s">
        <v>4730</v>
      </c>
      <c r="H4450" s="14" t="s">
        <v>4731</v>
      </c>
      <c r="I4450" s="14" t="s">
        <v>13604</v>
      </c>
      <c r="J4450" s="14" t="s">
        <v>46</v>
      </c>
      <c r="K4450" s="14" t="s">
        <v>18879</v>
      </c>
      <c r="L4450" s="14" t="s">
        <v>1043</v>
      </c>
      <c r="M4450" s="16">
        <v>1120.54</v>
      </c>
      <c r="N4450" s="16">
        <v>124.5</v>
      </c>
      <c r="O4450" s="16">
        <v>0</v>
      </c>
      <c r="P4450" s="17">
        <v>5.74</v>
      </c>
      <c r="Q4450" s="18">
        <v>574.01</v>
      </c>
      <c r="R4450" s="19">
        <v>574.01</v>
      </c>
      <c r="S4450" s="16">
        <v>1694.55</v>
      </c>
      <c r="T4450" s="16">
        <v>2050.41</v>
      </c>
    </row>
    <row r="4451" spans="1:20" x14ac:dyDescent="0.25">
      <c r="A4451" s="14" t="s">
        <v>18</v>
      </c>
      <c r="B4451" s="14">
        <v>780</v>
      </c>
      <c r="C4451" s="14" t="s">
        <v>23105</v>
      </c>
      <c r="D4451" s="14">
        <v>567057843</v>
      </c>
      <c r="E4451" s="15">
        <v>43584</v>
      </c>
      <c r="F4451" s="54" t="str">
        <f t="shared" si="69"/>
        <v>abril</v>
      </c>
      <c r="G4451" s="14" t="s">
        <v>4730</v>
      </c>
      <c r="H4451" s="14" t="s">
        <v>20</v>
      </c>
      <c r="I4451" s="14" t="s">
        <v>11831</v>
      </c>
      <c r="J4451" s="14" t="s">
        <v>21</v>
      </c>
      <c r="K4451" s="14" t="s">
        <v>18880</v>
      </c>
      <c r="L4451" s="14" t="s">
        <v>4732</v>
      </c>
      <c r="M4451" s="16">
        <v>1056.6600000000001</v>
      </c>
      <c r="N4451" s="16">
        <v>0</v>
      </c>
      <c r="O4451" s="16">
        <v>0</v>
      </c>
      <c r="P4451" s="17"/>
      <c r="Q4451" s="18">
        <v>3336.78</v>
      </c>
      <c r="R4451" s="19">
        <v>3321.89</v>
      </c>
      <c r="S4451" s="16">
        <v>4393.4399999999996</v>
      </c>
      <c r="T4451" s="16">
        <v>4393.4399999999996</v>
      </c>
    </row>
    <row r="4452" spans="1:20" x14ac:dyDescent="0.25">
      <c r="A4452" s="14" t="s">
        <v>18</v>
      </c>
      <c r="B4452" s="14">
        <v>780</v>
      </c>
      <c r="C4452" s="14" t="s">
        <v>23105</v>
      </c>
      <c r="D4452" s="14">
        <v>567202005</v>
      </c>
      <c r="E4452" s="15">
        <v>43584</v>
      </c>
      <c r="F4452" s="54" t="str">
        <f t="shared" si="69"/>
        <v>abril</v>
      </c>
      <c r="G4452" s="14" t="s">
        <v>10071</v>
      </c>
      <c r="H4452" s="14" t="s">
        <v>4733</v>
      </c>
      <c r="I4452" s="14" t="s">
        <v>13605</v>
      </c>
      <c r="J4452" s="14" t="s">
        <v>32</v>
      </c>
      <c r="K4452" s="14" t="s">
        <v>18881</v>
      </c>
      <c r="L4452" s="14" t="s">
        <v>4734</v>
      </c>
      <c r="M4452" s="16">
        <v>31423.22</v>
      </c>
      <c r="N4452" s="16">
        <v>5545.27</v>
      </c>
      <c r="O4452" s="16">
        <v>0</v>
      </c>
      <c r="P4452" s="17"/>
      <c r="Q4452" s="18">
        <v>12355.4</v>
      </c>
      <c r="R4452" s="19">
        <v>12355.4</v>
      </c>
      <c r="S4452" s="16">
        <v>43778.62</v>
      </c>
      <c r="T4452" s="16">
        <v>52972.13</v>
      </c>
    </row>
    <row r="4453" spans="1:20" x14ac:dyDescent="0.25">
      <c r="A4453" s="14" t="s">
        <v>18</v>
      </c>
      <c r="B4453" s="14">
        <v>780</v>
      </c>
      <c r="C4453" s="14" t="s">
        <v>23105</v>
      </c>
      <c r="D4453" s="14">
        <v>5672059305</v>
      </c>
      <c r="E4453" s="15">
        <v>43584</v>
      </c>
      <c r="F4453" s="54" t="str">
        <f t="shared" si="69"/>
        <v>abril</v>
      </c>
      <c r="G4453" s="14" t="s">
        <v>8901</v>
      </c>
      <c r="H4453" s="14" t="s">
        <v>1250</v>
      </c>
      <c r="I4453" s="14" t="s">
        <v>12585</v>
      </c>
      <c r="J4453" s="14" t="s">
        <v>46</v>
      </c>
      <c r="K4453" s="14" t="s">
        <v>18882</v>
      </c>
      <c r="L4453" s="14" t="s">
        <v>1024</v>
      </c>
      <c r="M4453" s="16">
        <v>3519.67</v>
      </c>
      <c r="N4453" s="16">
        <v>621.12</v>
      </c>
      <c r="O4453" s="16">
        <v>0</v>
      </c>
      <c r="P4453" s="17">
        <v>32.79</v>
      </c>
      <c r="Q4453" s="18">
        <v>185.8</v>
      </c>
      <c r="R4453" s="19">
        <v>180.38</v>
      </c>
      <c r="S4453" s="16">
        <v>3705.47</v>
      </c>
      <c r="T4453" s="16">
        <v>4483.62</v>
      </c>
    </row>
    <row r="4454" spans="1:20" x14ac:dyDescent="0.25">
      <c r="A4454" s="14" t="s">
        <v>18</v>
      </c>
      <c r="B4454" s="14">
        <v>780</v>
      </c>
      <c r="C4454" s="14" t="s">
        <v>23105</v>
      </c>
      <c r="D4454" s="14">
        <v>567234505</v>
      </c>
      <c r="E4454" s="15">
        <v>43584</v>
      </c>
      <c r="F4454" s="54" t="str">
        <f t="shared" si="69"/>
        <v>abril</v>
      </c>
      <c r="G4454" s="14" t="s">
        <v>8924</v>
      </c>
      <c r="H4454" s="14" t="s">
        <v>1327</v>
      </c>
      <c r="I4454" s="14" t="s">
        <v>12613</v>
      </c>
      <c r="J4454" s="14" t="s">
        <v>46</v>
      </c>
      <c r="K4454" s="14" t="s">
        <v>18883</v>
      </c>
      <c r="L4454" s="14" t="s">
        <v>1328</v>
      </c>
      <c r="M4454" s="16">
        <v>-2302.65</v>
      </c>
      <c r="N4454" s="16">
        <v>-1223.5999999999999</v>
      </c>
      <c r="O4454" s="16">
        <v>0</v>
      </c>
      <c r="P4454" s="17"/>
      <c r="Q4454" s="18">
        <v>-66.53</v>
      </c>
      <c r="R4454" s="19">
        <v>-66.53</v>
      </c>
      <c r="S4454" s="16">
        <v>-2369.1799999999998</v>
      </c>
      <c r="T4454" s="16">
        <v>-2866.71</v>
      </c>
    </row>
    <row r="4455" spans="1:20" x14ac:dyDescent="0.25">
      <c r="A4455" s="14" t="s">
        <v>18</v>
      </c>
      <c r="B4455" s="14">
        <v>780</v>
      </c>
      <c r="C4455" s="14" t="s">
        <v>23105</v>
      </c>
      <c r="D4455" s="14">
        <v>567234705</v>
      </c>
      <c r="E4455" s="15">
        <v>43584</v>
      </c>
      <c r="F4455" s="54" t="str">
        <f t="shared" si="69"/>
        <v>abril</v>
      </c>
      <c r="G4455" s="14" t="s">
        <v>8924</v>
      </c>
      <c r="H4455" s="14" t="s">
        <v>4707</v>
      </c>
      <c r="I4455" s="14" t="s">
        <v>13596</v>
      </c>
      <c r="J4455" s="14" t="s">
        <v>46</v>
      </c>
      <c r="K4455" s="14" t="s">
        <v>18884</v>
      </c>
      <c r="L4455" s="14" t="s">
        <v>1328</v>
      </c>
      <c r="M4455" s="16">
        <v>2302.65</v>
      </c>
      <c r="N4455" s="16">
        <v>1223.5999999999999</v>
      </c>
      <c r="O4455" s="16">
        <v>0</v>
      </c>
      <c r="P4455" s="17"/>
      <c r="Q4455" s="18">
        <v>237.6</v>
      </c>
      <c r="R4455" s="19">
        <v>237.6</v>
      </c>
      <c r="S4455" s="16">
        <v>2540.25</v>
      </c>
      <c r="T4455" s="16">
        <v>3400.88</v>
      </c>
    </row>
    <row r="4456" spans="1:20" x14ac:dyDescent="0.25">
      <c r="A4456" s="14" t="s">
        <v>18</v>
      </c>
      <c r="B4456" s="14">
        <v>780</v>
      </c>
      <c r="C4456" s="14" t="s">
        <v>23105</v>
      </c>
      <c r="D4456" s="14">
        <v>56724032</v>
      </c>
      <c r="E4456" s="15">
        <v>43584</v>
      </c>
      <c r="F4456" s="54" t="str">
        <f t="shared" si="69"/>
        <v>abril</v>
      </c>
      <c r="G4456" s="14" t="s">
        <v>11492</v>
      </c>
      <c r="H4456" s="14" t="s">
        <v>4735</v>
      </c>
      <c r="I4456" s="14" t="s">
        <v>13606</v>
      </c>
      <c r="J4456" s="14" t="s">
        <v>46</v>
      </c>
      <c r="K4456" s="14" t="s">
        <v>18885</v>
      </c>
      <c r="L4456" s="14" t="s">
        <v>4736</v>
      </c>
      <c r="M4456" s="16">
        <v>1907.06</v>
      </c>
      <c r="N4456" s="16">
        <v>0</v>
      </c>
      <c r="O4456" s="16">
        <v>0</v>
      </c>
      <c r="P4456" s="17">
        <v>6.14</v>
      </c>
      <c r="Q4456" s="18">
        <v>317</v>
      </c>
      <c r="R4456" s="19">
        <v>317</v>
      </c>
      <c r="S4456" s="16">
        <v>2224.06</v>
      </c>
      <c r="T4456" s="16">
        <v>2691.11</v>
      </c>
    </row>
    <row r="4457" spans="1:20" x14ac:dyDescent="0.25">
      <c r="A4457" s="14" t="s">
        <v>18</v>
      </c>
      <c r="B4457" s="14">
        <v>780</v>
      </c>
      <c r="C4457" s="14" t="s">
        <v>23105</v>
      </c>
      <c r="D4457" s="14">
        <v>56690032</v>
      </c>
      <c r="E4457" s="15">
        <v>43585</v>
      </c>
      <c r="F4457" s="54" t="str">
        <f t="shared" si="69"/>
        <v>abril</v>
      </c>
      <c r="G4457" s="14" t="s">
        <v>11490</v>
      </c>
      <c r="H4457" s="14" t="s">
        <v>4719</v>
      </c>
      <c r="I4457" s="14" t="s">
        <v>13599</v>
      </c>
      <c r="J4457" s="14" t="s">
        <v>46</v>
      </c>
      <c r="K4457" s="14" t="s">
        <v>4737</v>
      </c>
      <c r="L4457" s="14" t="s">
        <v>3317</v>
      </c>
      <c r="M4457" s="16">
        <v>758.4</v>
      </c>
      <c r="N4457" s="16">
        <v>0</v>
      </c>
      <c r="O4457" s="16">
        <v>340.78</v>
      </c>
      <c r="P4457" s="17">
        <v>1.37</v>
      </c>
      <c r="Q4457" s="18">
        <v>340.78</v>
      </c>
      <c r="R4457" s="19">
        <v>340.78</v>
      </c>
      <c r="S4457" s="16">
        <v>1099.18</v>
      </c>
      <c r="T4457" s="16">
        <v>1330.01</v>
      </c>
    </row>
    <row r="4458" spans="1:20" x14ac:dyDescent="0.25">
      <c r="A4458" s="14" t="s">
        <v>18</v>
      </c>
      <c r="B4458" s="14">
        <v>965</v>
      </c>
      <c r="C4458" s="14" t="s">
        <v>8477</v>
      </c>
      <c r="D4458" s="14">
        <v>566055746</v>
      </c>
      <c r="E4458" s="15">
        <v>43556</v>
      </c>
      <c r="F4458" s="54" t="str">
        <f t="shared" si="69"/>
        <v>abril</v>
      </c>
      <c r="G4458" s="14" t="s">
        <v>9725</v>
      </c>
      <c r="H4458" s="14" t="s">
        <v>4738</v>
      </c>
      <c r="I4458" s="14" t="s">
        <v>13607</v>
      </c>
      <c r="J4458" s="14" t="s">
        <v>581</v>
      </c>
      <c r="K4458" s="14" t="s">
        <v>18886</v>
      </c>
      <c r="L4458" s="14" t="s">
        <v>4739</v>
      </c>
      <c r="M4458" s="16">
        <v>0</v>
      </c>
      <c r="N4458" s="16">
        <v>0</v>
      </c>
      <c r="O4458" s="16">
        <v>0</v>
      </c>
      <c r="P4458" s="17">
        <v>993.02</v>
      </c>
      <c r="Q4458" s="18">
        <v>3967.14</v>
      </c>
      <c r="R4458" s="19">
        <v>3928.42</v>
      </c>
      <c r="S4458" s="16">
        <v>3967.14</v>
      </c>
      <c r="T4458" s="16">
        <v>4800.24</v>
      </c>
    </row>
    <row r="4459" spans="1:20" x14ac:dyDescent="0.25">
      <c r="A4459" s="14" t="s">
        <v>18</v>
      </c>
      <c r="B4459" s="14">
        <v>965</v>
      </c>
      <c r="C4459" s="14" t="s">
        <v>8477</v>
      </c>
      <c r="D4459" s="14">
        <v>56620464</v>
      </c>
      <c r="E4459" s="15">
        <v>43556</v>
      </c>
      <c r="F4459" s="54" t="str">
        <f t="shared" si="69"/>
        <v>abril</v>
      </c>
      <c r="G4459" s="14" t="s">
        <v>11493</v>
      </c>
      <c r="H4459" s="14" t="s">
        <v>4740</v>
      </c>
      <c r="I4459" s="14" t="s">
        <v>13608</v>
      </c>
      <c r="J4459" s="14" t="s">
        <v>581</v>
      </c>
      <c r="K4459" s="14" t="s">
        <v>18887</v>
      </c>
      <c r="L4459" s="14" t="s">
        <v>3742</v>
      </c>
      <c r="M4459" s="16">
        <v>0</v>
      </c>
      <c r="N4459" s="16">
        <v>0</v>
      </c>
      <c r="O4459" s="16">
        <v>0</v>
      </c>
      <c r="P4459" s="17">
        <v>38.57</v>
      </c>
      <c r="Q4459" s="18">
        <v>6611.91</v>
      </c>
      <c r="R4459" s="19">
        <v>6500.55</v>
      </c>
      <c r="S4459" s="16">
        <v>6611.91</v>
      </c>
      <c r="T4459" s="16">
        <v>8198.77</v>
      </c>
    </row>
    <row r="4460" spans="1:20" x14ac:dyDescent="0.25">
      <c r="A4460" s="14" t="s">
        <v>18</v>
      </c>
      <c r="B4460" s="14">
        <v>965</v>
      </c>
      <c r="C4460" s="14" t="s">
        <v>8477</v>
      </c>
      <c r="D4460" s="14">
        <v>566690405</v>
      </c>
      <c r="E4460" s="15">
        <v>43558</v>
      </c>
      <c r="F4460" s="54" t="str">
        <f t="shared" si="69"/>
        <v>abril</v>
      </c>
      <c r="G4460" s="14" t="s">
        <v>10072</v>
      </c>
      <c r="H4460" s="14" t="s">
        <v>4741</v>
      </c>
      <c r="I4460" s="14" t="s">
        <v>13609</v>
      </c>
      <c r="J4460" s="14" t="s">
        <v>581</v>
      </c>
      <c r="K4460" s="14" t="s">
        <v>18888</v>
      </c>
      <c r="L4460" s="14" t="s">
        <v>4742</v>
      </c>
      <c r="M4460" s="16">
        <v>0</v>
      </c>
      <c r="N4460" s="16">
        <v>0</v>
      </c>
      <c r="O4460" s="16">
        <v>0</v>
      </c>
      <c r="P4460" s="17"/>
      <c r="Q4460" s="18">
        <v>3304.24</v>
      </c>
      <c r="R4460" s="19">
        <v>3275.12</v>
      </c>
      <c r="S4460" s="16">
        <v>3304.24</v>
      </c>
      <c r="T4460" s="16">
        <v>3998.13</v>
      </c>
    </row>
    <row r="4461" spans="1:20" x14ac:dyDescent="0.25">
      <c r="A4461" s="14" t="s">
        <v>18</v>
      </c>
      <c r="B4461" s="14">
        <v>965</v>
      </c>
      <c r="C4461" s="14" t="s">
        <v>8477</v>
      </c>
      <c r="D4461" s="14">
        <v>56630644</v>
      </c>
      <c r="E4461" s="15">
        <v>43565</v>
      </c>
      <c r="F4461" s="54" t="str">
        <f t="shared" si="69"/>
        <v>abril</v>
      </c>
      <c r="G4461" s="14" t="s">
        <v>10073</v>
      </c>
      <c r="H4461" s="14" t="s">
        <v>20</v>
      </c>
      <c r="I4461" s="14" t="s">
        <v>11831</v>
      </c>
      <c r="J4461" s="14" t="s">
        <v>21</v>
      </c>
      <c r="K4461" s="14" t="s">
        <v>18889</v>
      </c>
      <c r="L4461" s="14" t="s">
        <v>4743</v>
      </c>
      <c r="M4461" s="16">
        <v>0</v>
      </c>
      <c r="N4461" s="16">
        <v>0</v>
      </c>
      <c r="O4461" s="16">
        <v>0</v>
      </c>
      <c r="P4461" s="17"/>
      <c r="Q4461" s="18">
        <v>0</v>
      </c>
      <c r="R4461" s="19"/>
      <c r="S4461" s="16">
        <v>0</v>
      </c>
      <c r="T4461" s="16">
        <v>0</v>
      </c>
    </row>
    <row r="4462" spans="1:20" x14ac:dyDescent="0.25">
      <c r="A4462" s="14" t="s">
        <v>18</v>
      </c>
      <c r="B4462" s="14">
        <v>965</v>
      </c>
      <c r="C4462" s="14" t="s">
        <v>8477</v>
      </c>
      <c r="D4462" s="14">
        <v>566524605</v>
      </c>
      <c r="E4462" s="15">
        <v>43565</v>
      </c>
      <c r="F4462" s="54" t="str">
        <f t="shared" si="69"/>
        <v>abril</v>
      </c>
      <c r="G4462" s="14" t="s">
        <v>11206</v>
      </c>
      <c r="H4462" s="14" t="s">
        <v>20</v>
      </c>
      <c r="I4462" s="14" t="s">
        <v>11831</v>
      </c>
      <c r="J4462" s="14" t="s">
        <v>21</v>
      </c>
      <c r="K4462" s="14" t="s">
        <v>18890</v>
      </c>
      <c r="L4462" s="14" t="s">
        <v>4744</v>
      </c>
      <c r="M4462" s="16">
        <v>0</v>
      </c>
      <c r="N4462" s="16">
        <v>0</v>
      </c>
      <c r="O4462" s="16">
        <v>0</v>
      </c>
      <c r="P4462" s="17"/>
      <c r="Q4462" s="18">
        <v>0</v>
      </c>
      <c r="R4462" s="19"/>
      <c r="S4462" s="16">
        <v>0</v>
      </c>
      <c r="T4462" s="16">
        <v>0</v>
      </c>
    </row>
    <row r="4463" spans="1:20" x14ac:dyDescent="0.25">
      <c r="A4463" s="14" t="s">
        <v>18</v>
      </c>
      <c r="B4463" s="14">
        <v>965</v>
      </c>
      <c r="C4463" s="14" t="s">
        <v>8477</v>
      </c>
      <c r="D4463" s="14">
        <v>56603034</v>
      </c>
      <c r="E4463" s="15">
        <v>43567</v>
      </c>
      <c r="F4463" s="54" t="str">
        <f t="shared" si="69"/>
        <v>abril</v>
      </c>
      <c r="G4463" s="14" t="s">
        <v>10074</v>
      </c>
      <c r="H4463" s="14" t="s">
        <v>4745</v>
      </c>
      <c r="I4463" s="14" t="s">
        <v>13610</v>
      </c>
      <c r="J4463" s="14" t="s">
        <v>581</v>
      </c>
      <c r="K4463" s="14" t="s">
        <v>18891</v>
      </c>
      <c r="L4463" s="14" t="s">
        <v>4746</v>
      </c>
      <c r="M4463" s="16">
        <v>0</v>
      </c>
      <c r="N4463" s="16">
        <v>0</v>
      </c>
      <c r="O4463" s="16">
        <v>0</v>
      </c>
      <c r="P4463" s="17">
        <v>206.59</v>
      </c>
      <c r="Q4463" s="18">
        <v>6991.77</v>
      </c>
      <c r="R4463" s="19">
        <v>6763.13</v>
      </c>
      <c r="S4463" s="16">
        <v>6991.77</v>
      </c>
      <c r="T4463" s="16">
        <v>8460.0400000000009</v>
      </c>
    </row>
    <row r="4464" spans="1:20" x14ac:dyDescent="0.25">
      <c r="A4464" s="14" t="s">
        <v>18</v>
      </c>
      <c r="B4464" s="14">
        <v>965</v>
      </c>
      <c r="C4464" s="14" t="s">
        <v>8477</v>
      </c>
      <c r="D4464" s="14">
        <v>56608743</v>
      </c>
      <c r="E4464" s="15">
        <v>43567</v>
      </c>
      <c r="F4464" s="54" t="str">
        <f t="shared" si="69"/>
        <v>abril</v>
      </c>
      <c r="G4464" s="14" t="s">
        <v>11410</v>
      </c>
      <c r="H4464" s="14" t="s">
        <v>20</v>
      </c>
      <c r="I4464" s="14" t="s">
        <v>11831</v>
      </c>
      <c r="J4464" s="14" t="s">
        <v>21</v>
      </c>
      <c r="K4464" s="14" t="s">
        <v>18892</v>
      </c>
      <c r="L4464" s="14" t="s">
        <v>4747</v>
      </c>
      <c r="M4464" s="16">
        <v>0</v>
      </c>
      <c r="N4464" s="16">
        <v>0</v>
      </c>
      <c r="O4464" s="16">
        <v>0</v>
      </c>
      <c r="P4464" s="17"/>
      <c r="Q4464" s="18">
        <v>0</v>
      </c>
      <c r="R4464" s="19"/>
      <c r="S4464" s="16">
        <v>0</v>
      </c>
      <c r="T4464" s="16">
        <v>0</v>
      </c>
    </row>
    <row r="4465" spans="1:20" x14ac:dyDescent="0.25">
      <c r="A4465" s="14" t="s">
        <v>18</v>
      </c>
      <c r="B4465" s="14">
        <v>965</v>
      </c>
      <c r="C4465" s="14" t="s">
        <v>8477</v>
      </c>
      <c r="D4465" s="14">
        <v>56639855</v>
      </c>
      <c r="E4465" s="15">
        <v>43567</v>
      </c>
      <c r="F4465" s="54" t="str">
        <f t="shared" si="69"/>
        <v>abril</v>
      </c>
      <c r="G4465" s="14" t="s">
        <v>9726</v>
      </c>
      <c r="H4465" s="14" t="s">
        <v>20</v>
      </c>
      <c r="I4465" s="14" t="s">
        <v>11831</v>
      </c>
      <c r="J4465" s="14" t="s">
        <v>21</v>
      </c>
      <c r="K4465" s="14" t="s">
        <v>18893</v>
      </c>
      <c r="L4465" s="14" t="s">
        <v>4748</v>
      </c>
      <c r="M4465" s="16">
        <v>0</v>
      </c>
      <c r="N4465" s="16">
        <v>0</v>
      </c>
      <c r="O4465" s="16">
        <v>0</v>
      </c>
      <c r="P4465" s="17"/>
      <c r="Q4465" s="18">
        <v>0</v>
      </c>
      <c r="R4465" s="19"/>
      <c r="S4465" s="16">
        <v>0</v>
      </c>
      <c r="T4465" s="16">
        <v>0</v>
      </c>
    </row>
    <row r="4466" spans="1:20" x14ac:dyDescent="0.25">
      <c r="A4466" s="14" t="s">
        <v>18</v>
      </c>
      <c r="B4466" s="14">
        <v>965</v>
      </c>
      <c r="C4466" s="14" t="s">
        <v>8477</v>
      </c>
      <c r="D4466" s="14">
        <v>566799405</v>
      </c>
      <c r="E4466" s="15">
        <v>43567</v>
      </c>
      <c r="F4466" s="54" t="str">
        <f t="shared" si="69"/>
        <v>abril</v>
      </c>
      <c r="G4466" s="14" t="s">
        <v>11494</v>
      </c>
      <c r="H4466" s="14" t="s">
        <v>4749</v>
      </c>
      <c r="I4466" s="14" t="s">
        <v>13611</v>
      </c>
      <c r="J4466" s="14" t="s">
        <v>581</v>
      </c>
      <c r="K4466" s="14" t="s">
        <v>18894</v>
      </c>
      <c r="L4466" s="14" t="s">
        <v>4750</v>
      </c>
      <c r="M4466" s="16">
        <v>3998.11</v>
      </c>
      <c r="N4466" s="16">
        <v>705.55</v>
      </c>
      <c r="O4466" s="16">
        <v>0</v>
      </c>
      <c r="P4466" s="17">
        <v>6.02</v>
      </c>
      <c r="Q4466" s="18">
        <v>133.99</v>
      </c>
      <c r="R4466" s="19">
        <v>128.71</v>
      </c>
      <c r="S4466" s="16">
        <v>4132.1000000000004</v>
      </c>
      <c r="T4466" s="16">
        <v>4999.84</v>
      </c>
    </row>
    <row r="4467" spans="1:20" x14ac:dyDescent="0.25">
      <c r="A4467" s="14" t="s">
        <v>18</v>
      </c>
      <c r="B4467" s="14">
        <v>965</v>
      </c>
      <c r="C4467" s="14" t="s">
        <v>8477</v>
      </c>
      <c r="D4467" s="14">
        <v>56679942</v>
      </c>
      <c r="E4467" s="15">
        <v>43567</v>
      </c>
      <c r="F4467" s="54" t="str">
        <f t="shared" si="69"/>
        <v>abril</v>
      </c>
      <c r="G4467" s="14" t="s">
        <v>11494</v>
      </c>
      <c r="H4467" s="14" t="s">
        <v>1469</v>
      </c>
      <c r="I4467" s="14" t="s">
        <v>12644</v>
      </c>
      <c r="J4467" s="14" t="s">
        <v>581</v>
      </c>
      <c r="K4467" s="14" t="s">
        <v>18895</v>
      </c>
      <c r="L4467" s="14" t="s">
        <v>4751</v>
      </c>
      <c r="M4467" s="16">
        <v>3755.98</v>
      </c>
      <c r="N4467" s="16">
        <v>938.99</v>
      </c>
      <c r="O4467" s="16">
        <v>0</v>
      </c>
      <c r="P4467" s="17">
        <v>19.600000000000001</v>
      </c>
      <c r="Q4467" s="18">
        <v>680.45</v>
      </c>
      <c r="R4467" s="19">
        <v>667.97</v>
      </c>
      <c r="S4467" s="16">
        <v>4436.43</v>
      </c>
      <c r="T4467" s="16">
        <v>5817.49</v>
      </c>
    </row>
    <row r="4468" spans="1:20" x14ac:dyDescent="0.25">
      <c r="A4468" s="14" t="s">
        <v>18</v>
      </c>
      <c r="B4468" s="14">
        <v>965</v>
      </c>
      <c r="C4468" s="14" t="s">
        <v>8477</v>
      </c>
      <c r="D4468" s="14">
        <v>56679943</v>
      </c>
      <c r="E4468" s="15">
        <v>43567</v>
      </c>
      <c r="F4468" s="54" t="str">
        <f t="shared" si="69"/>
        <v>abril</v>
      </c>
      <c r="G4468" s="14" t="s">
        <v>11494</v>
      </c>
      <c r="H4468" s="14" t="s">
        <v>1469</v>
      </c>
      <c r="I4468" s="14" t="s">
        <v>12644</v>
      </c>
      <c r="J4468" s="14" t="s">
        <v>581</v>
      </c>
      <c r="K4468" s="14" t="s">
        <v>18896</v>
      </c>
      <c r="L4468" s="14" t="s">
        <v>4752</v>
      </c>
      <c r="M4468" s="16">
        <v>0</v>
      </c>
      <c r="N4468" s="16">
        <v>0</v>
      </c>
      <c r="O4468" s="16">
        <v>0</v>
      </c>
      <c r="P4468" s="17">
        <v>72.05</v>
      </c>
      <c r="Q4468" s="18">
        <v>1128.73</v>
      </c>
      <c r="R4468" s="19">
        <v>1128.73</v>
      </c>
      <c r="S4468" s="16">
        <v>1128.73</v>
      </c>
      <c r="T4468" s="16">
        <v>1480.1</v>
      </c>
    </row>
    <row r="4469" spans="1:20" x14ac:dyDescent="0.25">
      <c r="A4469" s="14" t="s">
        <v>18</v>
      </c>
      <c r="B4469" s="14">
        <v>965</v>
      </c>
      <c r="C4469" s="14" t="s">
        <v>8477</v>
      </c>
      <c r="D4469" s="14">
        <v>56679944</v>
      </c>
      <c r="E4469" s="15">
        <v>43567</v>
      </c>
      <c r="F4469" s="54" t="str">
        <f t="shared" si="69"/>
        <v>abril</v>
      </c>
      <c r="G4469" s="14" t="s">
        <v>11494</v>
      </c>
      <c r="H4469" s="14" t="s">
        <v>4749</v>
      </c>
      <c r="I4469" s="14" t="s">
        <v>13611</v>
      </c>
      <c r="J4469" s="14" t="s">
        <v>581</v>
      </c>
      <c r="K4469" s="14" t="s">
        <v>18897</v>
      </c>
      <c r="L4469" s="14" t="s">
        <v>4753</v>
      </c>
      <c r="M4469" s="16">
        <v>0</v>
      </c>
      <c r="N4469" s="16">
        <v>0</v>
      </c>
      <c r="O4469" s="16">
        <v>0</v>
      </c>
      <c r="P4469" s="17">
        <v>237.85</v>
      </c>
      <c r="Q4469" s="18">
        <v>4380.55</v>
      </c>
      <c r="R4469" s="19">
        <v>4354.47</v>
      </c>
      <c r="S4469" s="16">
        <v>4380.55</v>
      </c>
      <c r="T4469" s="16">
        <v>5300.47</v>
      </c>
    </row>
    <row r="4470" spans="1:20" x14ac:dyDescent="0.25">
      <c r="A4470" s="14" t="s">
        <v>18</v>
      </c>
      <c r="B4470" s="14">
        <v>965</v>
      </c>
      <c r="C4470" s="14" t="s">
        <v>8477</v>
      </c>
      <c r="D4470" s="14">
        <v>5669052005</v>
      </c>
      <c r="E4470" s="15">
        <v>43567</v>
      </c>
      <c r="F4470" s="54" t="str">
        <f t="shared" si="69"/>
        <v>abril</v>
      </c>
      <c r="G4470" s="14" t="s">
        <v>11241</v>
      </c>
      <c r="H4470" s="14" t="s">
        <v>1830</v>
      </c>
      <c r="I4470" s="14" t="s">
        <v>12738</v>
      </c>
      <c r="J4470" s="14" t="s">
        <v>46</v>
      </c>
      <c r="K4470" s="14" t="s">
        <v>18898</v>
      </c>
      <c r="L4470" s="14" t="s">
        <v>4754</v>
      </c>
      <c r="M4470" s="16">
        <v>20343.07</v>
      </c>
      <c r="N4470" s="16">
        <v>1070.68</v>
      </c>
      <c r="O4470" s="16">
        <v>0</v>
      </c>
      <c r="P4470" s="17"/>
      <c r="Q4470" s="18">
        <v>4276.8500000000004</v>
      </c>
      <c r="R4470" s="19">
        <v>2889.57</v>
      </c>
      <c r="S4470" s="16">
        <v>24619.919999999998</v>
      </c>
      <c r="T4470" s="16">
        <v>29790.1</v>
      </c>
    </row>
    <row r="4471" spans="1:20" x14ac:dyDescent="0.25">
      <c r="A4471" s="14" t="s">
        <v>18</v>
      </c>
      <c r="B4471" s="14">
        <v>965</v>
      </c>
      <c r="C4471" s="14" t="s">
        <v>8477</v>
      </c>
      <c r="D4471" s="14">
        <v>566922705</v>
      </c>
      <c r="E4471" s="15">
        <v>43567</v>
      </c>
      <c r="F4471" s="54" t="str">
        <f t="shared" si="69"/>
        <v>abril</v>
      </c>
      <c r="G4471" s="14" t="s">
        <v>9730</v>
      </c>
      <c r="H4471" s="14" t="s">
        <v>1385</v>
      </c>
      <c r="I4471" s="14" t="s">
        <v>12626</v>
      </c>
      <c r="J4471" s="14" t="s">
        <v>581</v>
      </c>
      <c r="K4471" s="14" t="s">
        <v>18899</v>
      </c>
      <c r="L4471" s="14" t="s">
        <v>3803</v>
      </c>
      <c r="M4471" s="16">
        <v>0</v>
      </c>
      <c r="N4471" s="16">
        <v>0</v>
      </c>
      <c r="O4471" s="16">
        <v>0</v>
      </c>
      <c r="P4471" s="17"/>
      <c r="Q4471" s="18">
        <v>-19397.28</v>
      </c>
      <c r="R4471" s="19">
        <v>-19397.28</v>
      </c>
      <c r="S4471" s="16">
        <v>-19397.28</v>
      </c>
      <c r="T4471" s="16">
        <v>-25629.63</v>
      </c>
    </row>
    <row r="4472" spans="1:20" x14ac:dyDescent="0.25">
      <c r="A4472" s="14" t="s">
        <v>18</v>
      </c>
      <c r="B4472" s="14">
        <v>965</v>
      </c>
      <c r="C4472" s="14" t="s">
        <v>8477</v>
      </c>
      <c r="D4472" s="14">
        <v>566922905</v>
      </c>
      <c r="E4472" s="15">
        <v>43567</v>
      </c>
      <c r="F4472" s="54" t="str">
        <f t="shared" si="69"/>
        <v>abril</v>
      </c>
      <c r="G4472" s="14" t="s">
        <v>9730</v>
      </c>
      <c r="H4472" s="14" t="s">
        <v>1385</v>
      </c>
      <c r="I4472" s="14" t="s">
        <v>12626</v>
      </c>
      <c r="J4472" s="14" t="s">
        <v>581</v>
      </c>
      <c r="K4472" s="14" t="s">
        <v>18900</v>
      </c>
      <c r="L4472" s="14" t="s">
        <v>3803</v>
      </c>
      <c r="M4472" s="16">
        <v>0</v>
      </c>
      <c r="N4472" s="16">
        <v>0</v>
      </c>
      <c r="O4472" s="16">
        <v>0</v>
      </c>
      <c r="P4472" s="17"/>
      <c r="Q4472" s="18">
        <v>7842.04</v>
      </c>
      <c r="R4472" s="19">
        <v>7842.04</v>
      </c>
      <c r="S4472" s="16">
        <v>7842.04</v>
      </c>
      <c r="T4472" s="16">
        <v>10479.32</v>
      </c>
    </row>
    <row r="4473" spans="1:20" x14ac:dyDescent="0.25">
      <c r="A4473" s="14" t="s">
        <v>18</v>
      </c>
      <c r="B4473" s="14">
        <v>965</v>
      </c>
      <c r="C4473" s="14" t="s">
        <v>8477</v>
      </c>
      <c r="D4473" s="14">
        <v>5660552605</v>
      </c>
      <c r="E4473" s="15">
        <v>43570</v>
      </c>
      <c r="F4473" s="54" t="str">
        <f t="shared" si="69"/>
        <v>abril</v>
      </c>
      <c r="G4473" s="14" t="s">
        <v>8896</v>
      </c>
      <c r="H4473" s="14" t="s">
        <v>1480</v>
      </c>
      <c r="I4473" s="14" t="s">
        <v>12647</v>
      </c>
      <c r="J4473" s="14" t="s">
        <v>1379</v>
      </c>
      <c r="K4473" s="14" t="s">
        <v>18901</v>
      </c>
      <c r="L4473" s="14" t="s">
        <v>4755</v>
      </c>
      <c r="M4473" s="16">
        <v>35305.230000000003</v>
      </c>
      <c r="N4473" s="16">
        <v>4814.3500000000004</v>
      </c>
      <c r="O4473" s="16">
        <v>0</v>
      </c>
      <c r="P4473" s="17">
        <v>188.11</v>
      </c>
      <c r="Q4473" s="18">
        <v>7489.67</v>
      </c>
      <c r="R4473" s="19">
        <v>7346.15</v>
      </c>
      <c r="S4473" s="16">
        <v>42794.9</v>
      </c>
      <c r="T4473" s="16">
        <v>57293.81</v>
      </c>
    </row>
    <row r="4474" spans="1:20" x14ac:dyDescent="0.25">
      <c r="A4474" s="14" t="s">
        <v>18</v>
      </c>
      <c r="B4474" s="14">
        <v>965</v>
      </c>
      <c r="C4474" s="14" t="s">
        <v>8477</v>
      </c>
      <c r="D4474" s="14">
        <v>566055262</v>
      </c>
      <c r="E4474" s="15">
        <v>43570</v>
      </c>
      <c r="F4474" s="54" t="str">
        <f t="shared" si="69"/>
        <v>abril</v>
      </c>
      <c r="G4474" s="14" t="s">
        <v>8896</v>
      </c>
      <c r="H4474" s="14" t="s">
        <v>1480</v>
      </c>
      <c r="I4474" s="14" t="s">
        <v>12647</v>
      </c>
      <c r="J4474" s="14" t="s">
        <v>1381</v>
      </c>
      <c r="K4474" s="14" t="s">
        <v>18902</v>
      </c>
      <c r="L4474" s="14" t="s">
        <v>4756</v>
      </c>
      <c r="M4474" s="16">
        <v>0</v>
      </c>
      <c r="N4474" s="16">
        <v>0</v>
      </c>
      <c r="O4474" s="16">
        <v>0</v>
      </c>
      <c r="P4474" s="17">
        <v>344.04</v>
      </c>
      <c r="Q4474" s="18">
        <v>16858.11</v>
      </c>
      <c r="R4474" s="19">
        <v>16856.189999999999</v>
      </c>
      <c r="S4474" s="16">
        <v>16858.11</v>
      </c>
      <c r="T4474" s="16">
        <v>22569.63</v>
      </c>
    </row>
    <row r="4475" spans="1:20" x14ac:dyDescent="0.25">
      <c r="A4475" s="14" t="s">
        <v>18</v>
      </c>
      <c r="B4475" s="14">
        <v>965</v>
      </c>
      <c r="C4475" s="14" t="s">
        <v>8477</v>
      </c>
      <c r="D4475" s="14">
        <v>566866005</v>
      </c>
      <c r="E4475" s="15">
        <v>43570</v>
      </c>
      <c r="F4475" s="54" t="str">
        <f t="shared" si="69"/>
        <v>abril</v>
      </c>
      <c r="G4475" s="14" t="s">
        <v>8946</v>
      </c>
      <c r="H4475" s="14" t="s">
        <v>1480</v>
      </c>
      <c r="I4475" s="14" t="s">
        <v>12647</v>
      </c>
      <c r="J4475" s="14" t="s">
        <v>1379</v>
      </c>
      <c r="K4475" s="14" t="s">
        <v>18903</v>
      </c>
      <c r="L4475" s="14" t="s">
        <v>4757</v>
      </c>
      <c r="M4475" s="16">
        <v>0</v>
      </c>
      <c r="N4475" s="16">
        <v>0</v>
      </c>
      <c r="O4475" s="16">
        <v>0</v>
      </c>
      <c r="P4475" s="17">
        <v>124.84</v>
      </c>
      <c r="Q4475" s="18">
        <v>1123.58</v>
      </c>
      <c r="R4475" s="19">
        <v>1099.0999999999999</v>
      </c>
      <c r="S4475" s="16">
        <v>1123.58</v>
      </c>
      <c r="T4475" s="16">
        <v>1504.25</v>
      </c>
    </row>
    <row r="4476" spans="1:20" x14ac:dyDescent="0.25">
      <c r="A4476" s="14" t="s">
        <v>18</v>
      </c>
      <c r="B4476" s="14">
        <v>965</v>
      </c>
      <c r="C4476" s="14" t="s">
        <v>8477</v>
      </c>
      <c r="D4476" s="14">
        <v>56686602</v>
      </c>
      <c r="E4476" s="15">
        <v>43570</v>
      </c>
      <c r="F4476" s="54" t="str">
        <f t="shared" si="69"/>
        <v>abril</v>
      </c>
      <c r="G4476" s="14" t="s">
        <v>8946</v>
      </c>
      <c r="H4476" s="14" t="s">
        <v>1480</v>
      </c>
      <c r="I4476" s="14" t="s">
        <v>12647</v>
      </c>
      <c r="J4476" s="14" t="s">
        <v>1381</v>
      </c>
      <c r="K4476" s="14" t="s">
        <v>18904</v>
      </c>
      <c r="L4476" s="14" t="s">
        <v>4758</v>
      </c>
      <c r="M4476" s="16">
        <v>15898.88</v>
      </c>
      <c r="N4476" s="16">
        <v>2168.0300000000002</v>
      </c>
      <c r="O4476" s="16">
        <v>0</v>
      </c>
      <c r="P4476" s="17">
        <v>357.8</v>
      </c>
      <c r="Q4476" s="18">
        <v>3901.78</v>
      </c>
      <c r="R4476" s="19">
        <v>3811.7</v>
      </c>
      <c r="S4476" s="16">
        <v>19800.66</v>
      </c>
      <c r="T4476" s="16">
        <v>26509.13</v>
      </c>
    </row>
    <row r="4477" spans="1:20" x14ac:dyDescent="0.25">
      <c r="A4477" s="14" t="s">
        <v>18</v>
      </c>
      <c r="B4477" s="14">
        <v>965</v>
      </c>
      <c r="C4477" s="14" t="s">
        <v>8477</v>
      </c>
      <c r="D4477" s="14">
        <v>56686603</v>
      </c>
      <c r="E4477" s="15">
        <v>43570</v>
      </c>
      <c r="F4477" s="54" t="str">
        <f t="shared" si="69"/>
        <v>abril</v>
      </c>
      <c r="G4477" s="14" t="s">
        <v>8946</v>
      </c>
      <c r="H4477" s="14" t="s">
        <v>1423</v>
      </c>
      <c r="I4477" s="14" t="s">
        <v>12633</v>
      </c>
      <c r="J4477" s="14" t="s">
        <v>581</v>
      </c>
      <c r="K4477" s="14" t="s">
        <v>18905</v>
      </c>
      <c r="L4477" s="14" t="s">
        <v>1343</v>
      </c>
      <c r="M4477" s="16">
        <v>0</v>
      </c>
      <c r="N4477" s="16">
        <v>0</v>
      </c>
      <c r="O4477" s="16">
        <v>0</v>
      </c>
      <c r="P4477" s="17">
        <v>199.56</v>
      </c>
      <c r="Q4477" s="18">
        <v>2479.11</v>
      </c>
      <c r="R4477" s="19">
        <v>2436.23</v>
      </c>
      <c r="S4477" s="16">
        <v>2479.11</v>
      </c>
      <c r="T4477" s="16">
        <v>2999.72</v>
      </c>
    </row>
    <row r="4478" spans="1:20" x14ac:dyDescent="0.25">
      <c r="A4478" s="14" t="s">
        <v>18</v>
      </c>
      <c r="B4478" s="14">
        <v>965</v>
      </c>
      <c r="C4478" s="14" t="s">
        <v>8477</v>
      </c>
      <c r="D4478" s="14">
        <v>566204605</v>
      </c>
      <c r="E4478" s="15">
        <v>43571</v>
      </c>
      <c r="F4478" s="54" t="str">
        <f t="shared" si="69"/>
        <v>abril</v>
      </c>
      <c r="G4478" s="14" t="s">
        <v>11493</v>
      </c>
      <c r="H4478" s="14" t="s">
        <v>1480</v>
      </c>
      <c r="I4478" s="14" t="s">
        <v>12647</v>
      </c>
      <c r="J4478" s="14" t="s">
        <v>1379</v>
      </c>
      <c r="K4478" s="14" t="s">
        <v>18906</v>
      </c>
      <c r="L4478" s="14" t="s">
        <v>4759</v>
      </c>
      <c r="M4478" s="16">
        <v>12314.91</v>
      </c>
      <c r="N4478" s="16">
        <v>1679.3</v>
      </c>
      <c r="O4478" s="16">
        <v>0</v>
      </c>
      <c r="P4478" s="17"/>
      <c r="Q4478" s="18">
        <v>5304.8</v>
      </c>
      <c r="R4478" s="19">
        <v>5169.12</v>
      </c>
      <c r="S4478" s="16">
        <v>17619.71</v>
      </c>
      <c r="T4478" s="16">
        <v>23589.279999999999</v>
      </c>
    </row>
    <row r="4479" spans="1:20" x14ac:dyDescent="0.25">
      <c r="A4479" s="14" t="s">
        <v>18</v>
      </c>
      <c r="B4479" s="14">
        <v>965</v>
      </c>
      <c r="C4479" s="14" t="s">
        <v>8477</v>
      </c>
      <c r="D4479" s="14">
        <v>56620462</v>
      </c>
      <c r="E4479" s="15">
        <v>43571</v>
      </c>
      <c r="F4479" s="54" t="str">
        <f t="shared" si="69"/>
        <v>abril</v>
      </c>
      <c r="G4479" s="14" t="s">
        <v>11493</v>
      </c>
      <c r="H4479" s="14" t="s">
        <v>1480</v>
      </c>
      <c r="I4479" s="14" t="s">
        <v>12647</v>
      </c>
      <c r="J4479" s="14" t="s">
        <v>1381</v>
      </c>
      <c r="K4479" s="14" t="s">
        <v>18907</v>
      </c>
      <c r="L4479" s="14" t="s">
        <v>4760</v>
      </c>
      <c r="M4479" s="16">
        <v>0</v>
      </c>
      <c r="N4479" s="16">
        <v>0</v>
      </c>
      <c r="O4479" s="16">
        <v>0</v>
      </c>
      <c r="P4479" s="17">
        <v>51.17</v>
      </c>
      <c r="Q4479" s="18">
        <v>22194.91</v>
      </c>
      <c r="R4479" s="16">
        <v>21751.55</v>
      </c>
      <c r="S4479" s="16">
        <v>22194.91</v>
      </c>
      <c r="T4479" s="16">
        <v>29714.54</v>
      </c>
    </row>
    <row r="4480" spans="1:20" x14ac:dyDescent="0.25">
      <c r="A4480" s="14" t="s">
        <v>18</v>
      </c>
      <c r="B4480" s="14">
        <v>965</v>
      </c>
      <c r="C4480" s="14" t="s">
        <v>8477</v>
      </c>
      <c r="D4480" s="14">
        <v>56620463</v>
      </c>
      <c r="E4480" s="15">
        <v>43571</v>
      </c>
      <c r="F4480" s="54" t="str">
        <f t="shared" si="69"/>
        <v>abril</v>
      </c>
      <c r="G4480" s="14" t="s">
        <v>11493</v>
      </c>
      <c r="H4480" s="14" t="s">
        <v>1480</v>
      </c>
      <c r="I4480" s="14" t="s">
        <v>12647</v>
      </c>
      <c r="J4480" s="14" t="s">
        <v>1434</v>
      </c>
      <c r="K4480" s="14" t="s">
        <v>18908</v>
      </c>
      <c r="L4480" s="14" t="s">
        <v>4761</v>
      </c>
      <c r="M4480" s="16">
        <v>0</v>
      </c>
      <c r="N4480" s="16">
        <v>0</v>
      </c>
      <c r="O4480" s="16">
        <v>0</v>
      </c>
      <c r="P4480" s="17"/>
      <c r="Q4480" s="18">
        <v>0</v>
      </c>
      <c r="R4480" s="19"/>
      <c r="S4480" s="16">
        <v>0</v>
      </c>
      <c r="T4480" s="16">
        <v>0</v>
      </c>
    </row>
    <row r="4481" spans="1:20" x14ac:dyDescent="0.25">
      <c r="A4481" s="14" t="s">
        <v>18</v>
      </c>
      <c r="B4481" s="14">
        <v>965</v>
      </c>
      <c r="C4481" s="14" t="s">
        <v>8477</v>
      </c>
      <c r="D4481" s="14">
        <v>5660588305</v>
      </c>
      <c r="E4481" s="15">
        <v>43572</v>
      </c>
      <c r="F4481" s="54" t="str">
        <f t="shared" si="69"/>
        <v>abril</v>
      </c>
      <c r="G4481" s="14" t="s">
        <v>10075</v>
      </c>
      <c r="H4481" s="14" t="s">
        <v>1411</v>
      </c>
      <c r="I4481" s="14" t="s">
        <v>12631</v>
      </c>
      <c r="J4481" s="14" t="s">
        <v>1379</v>
      </c>
      <c r="K4481" s="14" t="s">
        <v>18909</v>
      </c>
      <c r="L4481" s="14" t="s">
        <v>4762</v>
      </c>
      <c r="M4481" s="16">
        <v>7808.2</v>
      </c>
      <c r="N4481" s="16">
        <v>1324.2</v>
      </c>
      <c r="O4481" s="16">
        <v>0</v>
      </c>
      <c r="P4481" s="17"/>
      <c r="Q4481" s="18">
        <v>0</v>
      </c>
      <c r="R4481" s="19"/>
      <c r="S4481" s="16">
        <v>7808.2</v>
      </c>
      <c r="T4481" s="16">
        <v>9447.92</v>
      </c>
    </row>
    <row r="4482" spans="1:20" x14ac:dyDescent="0.25">
      <c r="A4482" s="14" t="s">
        <v>18</v>
      </c>
      <c r="B4482" s="14">
        <v>965</v>
      </c>
      <c r="C4482" s="14" t="s">
        <v>8477</v>
      </c>
      <c r="D4482" s="14">
        <v>566058832</v>
      </c>
      <c r="E4482" s="15">
        <v>43572</v>
      </c>
      <c r="F4482" s="54" t="str">
        <f t="shared" si="69"/>
        <v>abril</v>
      </c>
      <c r="G4482" s="14" t="s">
        <v>10075</v>
      </c>
      <c r="H4482" s="14" t="s">
        <v>1411</v>
      </c>
      <c r="I4482" s="14" t="s">
        <v>12631</v>
      </c>
      <c r="J4482" s="14" t="s">
        <v>1381</v>
      </c>
      <c r="K4482" s="14" t="s">
        <v>18910</v>
      </c>
      <c r="L4482" s="14" t="s">
        <v>4763</v>
      </c>
      <c r="M4482" s="16">
        <v>0</v>
      </c>
      <c r="N4482" s="16">
        <v>0</v>
      </c>
      <c r="O4482" s="16">
        <v>0</v>
      </c>
      <c r="P4482" s="17">
        <v>225.3</v>
      </c>
      <c r="Q4482" s="18">
        <v>4066.15</v>
      </c>
      <c r="R4482" s="19">
        <v>3939.59</v>
      </c>
      <c r="S4482" s="16">
        <v>4066.15</v>
      </c>
      <c r="T4482" s="16">
        <v>4920.04</v>
      </c>
    </row>
    <row r="4483" spans="1:20" x14ac:dyDescent="0.25">
      <c r="A4483" s="14" t="s">
        <v>18</v>
      </c>
      <c r="B4483" s="14">
        <v>965</v>
      </c>
      <c r="C4483" s="14" t="s">
        <v>8477</v>
      </c>
      <c r="D4483" s="14">
        <v>566058833</v>
      </c>
      <c r="E4483" s="15">
        <v>43572</v>
      </c>
      <c r="F4483" s="54" t="str">
        <f t="shared" ref="F4483:F4546" si="70">TEXT(E4483,"MMMM")</f>
        <v>abril</v>
      </c>
      <c r="G4483" s="14" t="s">
        <v>10075</v>
      </c>
      <c r="H4483" s="14" t="s">
        <v>4764</v>
      </c>
      <c r="I4483" s="14" t="s">
        <v>13612</v>
      </c>
      <c r="J4483" s="14" t="s">
        <v>581</v>
      </c>
      <c r="K4483" s="14" t="s">
        <v>18911</v>
      </c>
      <c r="L4483" s="14" t="s">
        <v>1343</v>
      </c>
      <c r="M4483" s="16">
        <v>0</v>
      </c>
      <c r="N4483" s="16">
        <v>0</v>
      </c>
      <c r="O4483" s="16">
        <v>0</v>
      </c>
      <c r="P4483" s="17">
        <v>180.89</v>
      </c>
      <c r="Q4483" s="18">
        <v>2479.3000000000002</v>
      </c>
      <c r="R4483" s="19">
        <v>2429.54</v>
      </c>
      <c r="S4483" s="16">
        <v>2479.3000000000002</v>
      </c>
      <c r="T4483" s="16">
        <v>2999.95</v>
      </c>
    </row>
    <row r="4484" spans="1:20" x14ac:dyDescent="0.25">
      <c r="A4484" s="14" t="s">
        <v>18</v>
      </c>
      <c r="B4484" s="14">
        <v>965</v>
      </c>
      <c r="C4484" s="14" t="s">
        <v>8477</v>
      </c>
      <c r="D4484" s="14">
        <v>566058834</v>
      </c>
      <c r="E4484" s="15">
        <v>43572</v>
      </c>
      <c r="F4484" s="54" t="str">
        <f t="shared" si="70"/>
        <v>abril</v>
      </c>
      <c r="G4484" s="14" t="s">
        <v>10075</v>
      </c>
      <c r="H4484" s="14" t="s">
        <v>1411</v>
      </c>
      <c r="I4484" s="14" t="s">
        <v>12631</v>
      </c>
      <c r="J4484" s="14" t="s">
        <v>1379</v>
      </c>
      <c r="K4484" s="14" t="s">
        <v>18912</v>
      </c>
      <c r="L4484" s="14" t="s">
        <v>4765</v>
      </c>
      <c r="M4484" s="16">
        <v>11065.69</v>
      </c>
      <c r="N4484" s="16">
        <v>1952.76</v>
      </c>
      <c r="O4484" s="16">
        <v>0</v>
      </c>
      <c r="P4484" s="17">
        <v>744.68</v>
      </c>
      <c r="Q4484" s="18">
        <v>6702.15</v>
      </c>
      <c r="R4484" s="19">
        <v>6541.99</v>
      </c>
      <c r="S4484" s="16">
        <v>17767.84</v>
      </c>
      <c r="T4484" s="16">
        <v>21499.09</v>
      </c>
    </row>
    <row r="4485" spans="1:20" x14ac:dyDescent="0.25">
      <c r="A4485" s="14" t="s">
        <v>18</v>
      </c>
      <c r="B4485" s="14">
        <v>965</v>
      </c>
      <c r="C4485" s="14" t="s">
        <v>8477</v>
      </c>
      <c r="D4485" s="14">
        <v>566058835</v>
      </c>
      <c r="E4485" s="15">
        <v>43572</v>
      </c>
      <c r="F4485" s="54" t="str">
        <f t="shared" si="70"/>
        <v>abril</v>
      </c>
      <c r="G4485" s="14" t="s">
        <v>10075</v>
      </c>
      <c r="H4485" s="14" t="s">
        <v>1411</v>
      </c>
      <c r="I4485" s="14" t="s">
        <v>12631</v>
      </c>
      <c r="J4485" s="14" t="s">
        <v>1381</v>
      </c>
      <c r="K4485" s="14" t="s">
        <v>18913</v>
      </c>
      <c r="L4485" s="14" t="s">
        <v>4766</v>
      </c>
      <c r="M4485" s="16">
        <v>0</v>
      </c>
      <c r="N4485" s="16">
        <v>0</v>
      </c>
      <c r="O4485" s="16">
        <v>0</v>
      </c>
      <c r="P4485" s="17">
        <v>1459.09</v>
      </c>
      <c r="Q4485" s="18">
        <v>13131.84</v>
      </c>
      <c r="R4485" s="19">
        <v>12595.36</v>
      </c>
      <c r="S4485" s="16">
        <v>13131.84</v>
      </c>
      <c r="T4485" s="16">
        <v>15889.53</v>
      </c>
    </row>
    <row r="4486" spans="1:20" x14ac:dyDescent="0.25">
      <c r="A4486" s="14" t="s">
        <v>18</v>
      </c>
      <c r="B4486" s="14">
        <v>965</v>
      </c>
      <c r="C4486" s="14" t="s">
        <v>8477</v>
      </c>
      <c r="D4486" s="14">
        <v>566058836</v>
      </c>
      <c r="E4486" s="15">
        <v>43572</v>
      </c>
      <c r="F4486" s="54" t="str">
        <f t="shared" si="70"/>
        <v>abril</v>
      </c>
      <c r="G4486" s="14" t="s">
        <v>10075</v>
      </c>
      <c r="H4486" s="14" t="s">
        <v>4764</v>
      </c>
      <c r="I4486" s="14" t="s">
        <v>13612</v>
      </c>
      <c r="J4486" s="14" t="s">
        <v>581</v>
      </c>
      <c r="K4486" s="14" t="s">
        <v>18914</v>
      </c>
      <c r="L4486" s="14" t="s">
        <v>1343</v>
      </c>
      <c r="M4486" s="16">
        <v>0</v>
      </c>
      <c r="N4486" s="16">
        <v>0</v>
      </c>
      <c r="O4486" s="16">
        <v>0</v>
      </c>
      <c r="P4486" s="17">
        <v>180.89</v>
      </c>
      <c r="Q4486" s="18">
        <v>2479.3000000000002</v>
      </c>
      <c r="R4486" s="19">
        <v>2462.98</v>
      </c>
      <c r="S4486" s="16">
        <v>2479.3000000000002</v>
      </c>
      <c r="T4486" s="16">
        <v>2999.95</v>
      </c>
    </row>
    <row r="4487" spans="1:20" x14ac:dyDescent="0.25">
      <c r="A4487" s="14" t="s">
        <v>18</v>
      </c>
      <c r="B4487" s="14">
        <v>965</v>
      </c>
      <c r="C4487" s="14" t="s">
        <v>8477</v>
      </c>
      <c r="D4487" s="14">
        <v>566058837</v>
      </c>
      <c r="E4487" s="15">
        <v>43572</v>
      </c>
      <c r="F4487" s="54" t="str">
        <f t="shared" si="70"/>
        <v>abril</v>
      </c>
      <c r="G4487" s="14" t="s">
        <v>10075</v>
      </c>
      <c r="H4487" s="14" t="s">
        <v>1411</v>
      </c>
      <c r="I4487" s="14" t="s">
        <v>12631</v>
      </c>
      <c r="J4487" s="14" t="s">
        <v>1379</v>
      </c>
      <c r="K4487" s="14" t="s">
        <v>18915</v>
      </c>
      <c r="L4487" s="14" t="s">
        <v>4767</v>
      </c>
      <c r="M4487" s="16">
        <v>2728.65</v>
      </c>
      <c r="N4487" s="16">
        <v>481.53</v>
      </c>
      <c r="O4487" s="16">
        <v>0</v>
      </c>
      <c r="P4487" s="17">
        <v>210.98</v>
      </c>
      <c r="Q4487" s="18">
        <v>1898.85</v>
      </c>
      <c r="R4487" s="19">
        <v>1856.13</v>
      </c>
      <c r="S4487" s="16">
        <v>4627.5</v>
      </c>
      <c r="T4487" s="16">
        <v>5599.28</v>
      </c>
    </row>
    <row r="4488" spans="1:20" x14ac:dyDescent="0.25">
      <c r="A4488" s="14" t="s">
        <v>18</v>
      </c>
      <c r="B4488" s="14">
        <v>965</v>
      </c>
      <c r="C4488" s="14" t="s">
        <v>8477</v>
      </c>
      <c r="D4488" s="14">
        <v>566058838</v>
      </c>
      <c r="E4488" s="15">
        <v>43572</v>
      </c>
      <c r="F4488" s="54" t="str">
        <f t="shared" si="70"/>
        <v>abril</v>
      </c>
      <c r="G4488" s="14" t="s">
        <v>10075</v>
      </c>
      <c r="H4488" s="14" t="s">
        <v>1411</v>
      </c>
      <c r="I4488" s="14" t="s">
        <v>12631</v>
      </c>
      <c r="J4488" s="14" t="s">
        <v>1381</v>
      </c>
      <c r="K4488" s="14" t="s">
        <v>18916</v>
      </c>
      <c r="L4488" s="14" t="s">
        <v>4768</v>
      </c>
      <c r="M4488" s="16">
        <v>0</v>
      </c>
      <c r="N4488" s="16">
        <v>0</v>
      </c>
      <c r="O4488" s="16">
        <v>0</v>
      </c>
      <c r="P4488" s="17">
        <v>356.19</v>
      </c>
      <c r="Q4488" s="18">
        <v>3205.71</v>
      </c>
      <c r="R4488" s="19">
        <v>3037.71</v>
      </c>
      <c r="S4488" s="16">
        <v>3205.71</v>
      </c>
      <c r="T4488" s="16">
        <v>3878.91</v>
      </c>
    </row>
    <row r="4489" spans="1:20" x14ac:dyDescent="0.25">
      <c r="A4489" s="14" t="s">
        <v>18</v>
      </c>
      <c r="B4489" s="14">
        <v>965</v>
      </c>
      <c r="C4489" s="14" t="s">
        <v>8477</v>
      </c>
      <c r="D4489" s="14">
        <v>566058839</v>
      </c>
      <c r="E4489" s="15">
        <v>43572</v>
      </c>
      <c r="F4489" s="54" t="str">
        <f t="shared" si="70"/>
        <v>abril</v>
      </c>
      <c r="G4489" s="14" t="s">
        <v>10075</v>
      </c>
      <c r="H4489" s="14" t="s">
        <v>4764</v>
      </c>
      <c r="I4489" s="14" t="s">
        <v>13612</v>
      </c>
      <c r="J4489" s="14" t="s">
        <v>581</v>
      </c>
      <c r="K4489" s="14" t="s">
        <v>18917</v>
      </c>
      <c r="L4489" s="14" t="s">
        <v>1343</v>
      </c>
      <c r="M4489" s="16">
        <v>0</v>
      </c>
      <c r="N4489" s="16">
        <v>0</v>
      </c>
      <c r="O4489" s="16">
        <v>0</v>
      </c>
      <c r="P4489" s="17">
        <v>180.89</v>
      </c>
      <c r="Q4489" s="18">
        <v>2479.3000000000002</v>
      </c>
      <c r="R4489" s="19">
        <v>2440.58</v>
      </c>
      <c r="S4489" s="16">
        <v>2479.3000000000002</v>
      </c>
      <c r="T4489" s="16">
        <v>2999.95</v>
      </c>
    </row>
    <row r="4490" spans="1:20" x14ac:dyDescent="0.25">
      <c r="A4490" s="14" t="s">
        <v>18</v>
      </c>
      <c r="B4490" s="14">
        <v>965</v>
      </c>
      <c r="C4490" s="14" t="s">
        <v>8477</v>
      </c>
      <c r="D4490" s="14">
        <v>566955405</v>
      </c>
      <c r="E4490" s="15">
        <v>43572</v>
      </c>
      <c r="F4490" s="54" t="str">
        <f t="shared" si="70"/>
        <v>abril</v>
      </c>
      <c r="G4490" s="14" t="s">
        <v>9729</v>
      </c>
      <c r="H4490" s="14" t="s">
        <v>3787</v>
      </c>
      <c r="I4490" s="14" t="s">
        <v>13313</v>
      </c>
      <c r="J4490" s="14" t="s">
        <v>633</v>
      </c>
      <c r="K4490" s="14" t="s">
        <v>18918</v>
      </c>
      <c r="L4490" s="14" t="s">
        <v>4769</v>
      </c>
      <c r="M4490" s="16">
        <v>0</v>
      </c>
      <c r="N4490" s="16">
        <v>0</v>
      </c>
      <c r="O4490" s="16">
        <v>0</v>
      </c>
      <c r="P4490" s="17"/>
      <c r="Q4490" s="18">
        <v>0</v>
      </c>
      <c r="R4490" s="19"/>
      <c r="S4490" s="16">
        <v>1652.9</v>
      </c>
      <c r="T4490" s="16">
        <v>2000.01</v>
      </c>
    </row>
    <row r="4491" spans="1:20" x14ac:dyDescent="0.25">
      <c r="A4491" s="14" t="s">
        <v>18</v>
      </c>
      <c r="B4491" s="14">
        <v>965</v>
      </c>
      <c r="C4491" s="14" t="s">
        <v>8477</v>
      </c>
      <c r="D4491" s="14">
        <v>566965905</v>
      </c>
      <c r="E4491" s="15">
        <v>43572</v>
      </c>
      <c r="F4491" s="54" t="str">
        <f t="shared" si="70"/>
        <v>abril</v>
      </c>
      <c r="G4491" s="14" t="s">
        <v>9698</v>
      </c>
      <c r="H4491" s="14" t="s">
        <v>1397</v>
      </c>
      <c r="I4491" s="14" t="s">
        <v>12628</v>
      </c>
      <c r="J4491" s="14" t="s">
        <v>1434</v>
      </c>
      <c r="K4491" s="14" t="s">
        <v>18919</v>
      </c>
      <c r="L4491" s="14" t="s">
        <v>4770</v>
      </c>
      <c r="M4491" s="16">
        <v>1080.98</v>
      </c>
      <c r="N4491" s="16">
        <v>0</v>
      </c>
      <c r="O4491" s="16">
        <v>0</v>
      </c>
      <c r="P4491" s="17"/>
      <c r="Q4491" s="18">
        <v>2929.17</v>
      </c>
      <c r="R4491" s="19">
        <v>2929.17</v>
      </c>
      <c r="S4491" s="16">
        <v>4010.15</v>
      </c>
      <c r="T4491" s="16">
        <v>4852.28</v>
      </c>
    </row>
    <row r="4492" spans="1:20" x14ac:dyDescent="0.25">
      <c r="A4492" s="14" t="s">
        <v>18</v>
      </c>
      <c r="B4492" s="14">
        <v>965</v>
      </c>
      <c r="C4492" s="14" t="s">
        <v>8477</v>
      </c>
      <c r="D4492" s="14">
        <v>567008205</v>
      </c>
      <c r="E4492" s="15">
        <v>43572</v>
      </c>
      <c r="F4492" s="54" t="str">
        <f t="shared" si="70"/>
        <v>abril</v>
      </c>
      <c r="G4492" s="14" t="s">
        <v>11495</v>
      </c>
      <c r="H4492" s="14" t="s">
        <v>4771</v>
      </c>
      <c r="I4492" s="14" t="s">
        <v>13613</v>
      </c>
      <c r="J4492" s="14" t="s">
        <v>46</v>
      </c>
      <c r="K4492" s="14" t="s">
        <v>18920</v>
      </c>
      <c r="L4492" s="14" t="s">
        <v>4772</v>
      </c>
      <c r="M4492" s="16">
        <v>0</v>
      </c>
      <c r="N4492" s="16">
        <v>0</v>
      </c>
      <c r="O4492" s="16">
        <v>0</v>
      </c>
      <c r="P4492" s="17"/>
      <c r="Q4492" s="18">
        <v>0</v>
      </c>
      <c r="R4492" s="19"/>
      <c r="S4492" s="16">
        <v>0</v>
      </c>
      <c r="T4492" s="16">
        <v>0</v>
      </c>
    </row>
    <row r="4493" spans="1:20" x14ac:dyDescent="0.25">
      <c r="A4493" s="14" t="s">
        <v>18</v>
      </c>
      <c r="B4493" s="14">
        <v>965</v>
      </c>
      <c r="C4493" s="14" t="s">
        <v>8477</v>
      </c>
      <c r="D4493" s="14">
        <v>566030305</v>
      </c>
      <c r="E4493" s="15">
        <v>43573</v>
      </c>
      <c r="F4493" s="54" t="str">
        <f t="shared" si="70"/>
        <v>abril</v>
      </c>
      <c r="G4493" s="14" t="s">
        <v>10074</v>
      </c>
      <c r="H4493" s="14" t="s">
        <v>1385</v>
      </c>
      <c r="I4493" s="14" t="s">
        <v>12626</v>
      </c>
      <c r="J4493" s="14" t="s">
        <v>32</v>
      </c>
      <c r="K4493" s="14" t="s">
        <v>18921</v>
      </c>
      <c r="L4493" s="14" t="s">
        <v>4773</v>
      </c>
      <c r="M4493" s="16">
        <v>60428.46</v>
      </c>
      <c r="N4493" s="16">
        <v>10663.82</v>
      </c>
      <c r="O4493" s="16">
        <v>0</v>
      </c>
      <c r="P4493" s="17">
        <v>1418.84</v>
      </c>
      <c r="Q4493" s="18">
        <v>14434.08</v>
      </c>
      <c r="R4493" s="19">
        <v>14434.08</v>
      </c>
      <c r="S4493" s="16">
        <v>74862.539999999994</v>
      </c>
      <c r="T4493" s="16">
        <v>100038.81</v>
      </c>
    </row>
    <row r="4494" spans="1:20" x14ac:dyDescent="0.25">
      <c r="A4494" s="14" t="s">
        <v>18</v>
      </c>
      <c r="B4494" s="14">
        <v>965</v>
      </c>
      <c r="C4494" s="14" t="s">
        <v>8477</v>
      </c>
      <c r="D4494" s="14">
        <v>56603032</v>
      </c>
      <c r="E4494" s="15">
        <v>43573</v>
      </c>
      <c r="F4494" s="54" t="str">
        <f t="shared" si="70"/>
        <v>abril</v>
      </c>
      <c r="G4494" s="14" t="s">
        <v>10074</v>
      </c>
      <c r="H4494" s="14" t="s">
        <v>1385</v>
      </c>
      <c r="I4494" s="14" t="s">
        <v>12626</v>
      </c>
      <c r="J4494" s="14" t="s">
        <v>1379</v>
      </c>
      <c r="K4494" s="14" t="s">
        <v>18922</v>
      </c>
      <c r="L4494" s="14" t="s">
        <v>4774</v>
      </c>
      <c r="M4494" s="16">
        <v>0</v>
      </c>
      <c r="N4494" s="16">
        <v>0</v>
      </c>
      <c r="O4494" s="16">
        <v>0</v>
      </c>
      <c r="P4494" s="17">
        <v>393.19</v>
      </c>
      <c r="Q4494" s="18">
        <v>3538.73</v>
      </c>
      <c r="R4494" s="19">
        <v>3445.93</v>
      </c>
      <c r="S4494" s="16">
        <v>3538.73</v>
      </c>
      <c r="T4494" s="16">
        <v>4728.8</v>
      </c>
    </row>
    <row r="4495" spans="1:20" x14ac:dyDescent="0.25">
      <c r="A4495" s="14" t="s">
        <v>18</v>
      </c>
      <c r="B4495" s="14">
        <v>965</v>
      </c>
      <c r="C4495" s="14" t="s">
        <v>8477</v>
      </c>
      <c r="D4495" s="14">
        <v>56603033</v>
      </c>
      <c r="E4495" s="15">
        <v>43573</v>
      </c>
      <c r="F4495" s="54" t="str">
        <f t="shared" si="70"/>
        <v>abril</v>
      </c>
      <c r="G4495" s="14" t="s">
        <v>10074</v>
      </c>
      <c r="H4495" s="14" t="s">
        <v>1385</v>
      </c>
      <c r="I4495" s="14" t="s">
        <v>12626</v>
      </c>
      <c r="J4495" s="14" t="s">
        <v>1381</v>
      </c>
      <c r="K4495" s="14" t="s">
        <v>18923</v>
      </c>
      <c r="L4495" s="14" t="s">
        <v>4775</v>
      </c>
      <c r="M4495" s="16">
        <v>0</v>
      </c>
      <c r="N4495" s="16">
        <v>0</v>
      </c>
      <c r="O4495" s="16">
        <v>0</v>
      </c>
      <c r="P4495" s="17">
        <v>429.15</v>
      </c>
      <c r="Q4495" s="18">
        <v>3862.3</v>
      </c>
      <c r="R4495" s="19">
        <v>3776.7</v>
      </c>
      <c r="S4495" s="16">
        <v>3862.3</v>
      </c>
      <c r="T4495" s="16">
        <v>5161.18</v>
      </c>
    </row>
    <row r="4496" spans="1:20" x14ac:dyDescent="0.25">
      <c r="A4496" s="14" t="s">
        <v>18</v>
      </c>
      <c r="B4496" s="14">
        <v>965</v>
      </c>
      <c r="C4496" s="14" t="s">
        <v>8477</v>
      </c>
      <c r="D4496" s="14">
        <v>566306405</v>
      </c>
      <c r="E4496" s="15">
        <v>43573</v>
      </c>
      <c r="F4496" s="54" t="str">
        <f t="shared" si="70"/>
        <v>abril</v>
      </c>
      <c r="G4496" s="14" t="s">
        <v>10073</v>
      </c>
      <c r="H4496" s="14" t="s">
        <v>1480</v>
      </c>
      <c r="I4496" s="14" t="s">
        <v>12647</v>
      </c>
      <c r="J4496" s="14" t="s">
        <v>1379</v>
      </c>
      <c r="K4496" s="14" t="s">
        <v>18924</v>
      </c>
      <c r="L4496" s="14" t="s">
        <v>4776</v>
      </c>
      <c r="M4496" s="16">
        <v>30525.89</v>
      </c>
      <c r="N4496" s="16">
        <v>4162.6400000000003</v>
      </c>
      <c r="O4496" s="16">
        <v>0</v>
      </c>
      <c r="P4496" s="17">
        <v>1128.57</v>
      </c>
      <c r="Q4496" s="18">
        <v>10157.15</v>
      </c>
      <c r="R4496" s="19">
        <v>9895.07</v>
      </c>
      <c r="S4496" s="16">
        <v>40683.040000000001</v>
      </c>
      <c r="T4496" s="16">
        <v>54466.46</v>
      </c>
    </row>
    <row r="4497" spans="1:20" x14ac:dyDescent="0.25">
      <c r="A4497" s="14" t="s">
        <v>18</v>
      </c>
      <c r="B4497" s="14">
        <v>965</v>
      </c>
      <c r="C4497" s="14" t="s">
        <v>8477</v>
      </c>
      <c r="D4497" s="14">
        <v>56630642</v>
      </c>
      <c r="E4497" s="15">
        <v>43573</v>
      </c>
      <c r="F4497" s="54" t="str">
        <f t="shared" si="70"/>
        <v>abril</v>
      </c>
      <c r="G4497" s="14" t="s">
        <v>10073</v>
      </c>
      <c r="H4497" s="14" t="s">
        <v>1480</v>
      </c>
      <c r="I4497" s="14" t="s">
        <v>12647</v>
      </c>
      <c r="J4497" s="14" t="s">
        <v>1381</v>
      </c>
      <c r="K4497" s="14" t="s">
        <v>18925</v>
      </c>
      <c r="L4497" s="14" t="s">
        <v>4777</v>
      </c>
      <c r="M4497" s="16">
        <v>0</v>
      </c>
      <c r="N4497" s="16">
        <v>0</v>
      </c>
      <c r="O4497" s="16">
        <v>0</v>
      </c>
      <c r="P4497" s="17">
        <v>2154.36</v>
      </c>
      <c r="Q4497" s="18">
        <v>19389.28</v>
      </c>
      <c r="R4497" s="19">
        <v>18968.48</v>
      </c>
      <c r="S4497" s="16">
        <v>19389.28</v>
      </c>
      <c r="T4497" s="16">
        <v>25958.37</v>
      </c>
    </row>
    <row r="4498" spans="1:20" x14ac:dyDescent="0.25">
      <c r="A4498" s="14" t="s">
        <v>18</v>
      </c>
      <c r="B4498" s="14">
        <v>965</v>
      </c>
      <c r="C4498" s="14" t="s">
        <v>8477</v>
      </c>
      <c r="D4498" s="14">
        <v>56630643</v>
      </c>
      <c r="E4498" s="15">
        <v>43573</v>
      </c>
      <c r="F4498" s="54" t="str">
        <f t="shared" si="70"/>
        <v>abril</v>
      </c>
      <c r="G4498" s="14" t="s">
        <v>10073</v>
      </c>
      <c r="H4498" s="14" t="s">
        <v>4778</v>
      </c>
      <c r="I4498" s="14" t="s">
        <v>13614</v>
      </c>
      <c r="J4498" s="14" t="s">
        <v>32</v>
      </c>
      <c r="K4498" s="14" t="s">
        <v>18926</v>
      </c>
      <c r="L4498" s="14" t="s">
        <v>4779</v>
      </c>
      <c r="M4498" s="16">
        <v>3599.42</v>
      </c>
      <c r="N4498" s="16">
        <v>189.44</v>
      </c>
      <c r="O4498" s="16">
        <v>4813.63</v>
      </c>
      <c r="P4498" s="17">
        <v>14.48</v>
      </c>
      <c r="Q4498" s="18">
        <v>4813.63</v>
      </c>
      <c r="R4498" s="19">
        <v>4786.83</v>
      </c>
      <c r="S4498" s="16">
        <v>8413.0499999999993</v>
      </c>
      <c r="T4498" s="16">
        <v>10179.790000000001</v>
      </c>
    </row>
    <row r="4499" spans="1:20" x14ac:dyDescent="0.25">
      <c r="A4499" s="14" t="s">
        <v>18</v>
      </c>
      <c r="B4499" s="14">
        <v>965</v>
      </c>
      <c r="C4499" s="14" t="s">
        <v>8477</v>
      </c>
      <c r="D4499" s="14">
        <v>566859905</v>
      </c>
      <c r="E4499" s="15">
        <v>43573</v>
      </c>
      <c r="F4499" s="54" t="str">
        <f t="shared" si="70"/>
        <v>abril</v>
      </c>
      <c r="G4499" s="14" t="s">
        <v>10076</v>
      </c>
      <c r="H4499" s="14" t="s">
        <v>4780</v>
      </c>
      <c r="I4499" s="14" t="s">
        <v>13615</v>
      </c>
      <c r="J4499" s="14" t="s">
        <v>581</v>
      </c>
      <c r="K4499" s="14" t="s">
        <v>18927</v>
      </c>
      <c r="L4499" s="14" t="s">
        <v>1231</v>
      </c>
      <c r="M4499" s="16">
        <v>18645.88</v>
      </c>
      <c r="N4499" s="16">
        <v>3290.45</v>
      </c>
      <c r="O4499" s="16">
        <v>0</v>
      </c>
      <c r="P4499" s="17">
        <v>553.04</v>
      </c>
      <c r="Q4499" s="18">
        <v>4977.3599999999997</v>
      </c>
      <c r="R4499" s="19">
        <v>4851.92</v>
      </c>
      <c r="S4499" s="16">
        <v>23623.24</v>
      </c>
      <c r="T4499" s="16">
        <v>28584.12</v>
      </c>
    </row>
    <row r="4500" spans="1:20" x14ac:dyDescent="0.25">
      <c r="A4500" s="14" t="s">
        <v>18</v>
      </c>
      <c r="B4500" s="14">
        <v>965</v>
      </c>
      <c r="C4500" s="14" t="s">
        <v>8477</v>
      </c>
      <c r="D4500" s="14">
        <v>56685992</v>
      </c>
      <c r="E4500" s="15">
        <v>43573</v>
      </c>
      <c r="F4500" s="54" t="str">
        <f t="shared" si="70"/>
        <v>abril</v>
      </c>
      <c r="G4500" s="14" t="s">
        <v>10076</v>
      </c>
      <c r="H4500" s="14" t="s">
        <v>4780</v>
      </c>
      <c r="I4500" s="14" t="s">
        <v>13615</v>
      </c>
      <c r="J4500" s="14" t="s">
        <v>581</v>
      </c>
      <c r="K4500" s="14" t="s">
        <v>18928</v>
      </c>
      <c r="L4500" s="14" t="s">
        <v>4781</v>
      </c>
      <c r="M4500" s="16">
        <v>0</v>
      </c>
      <c r="N4500" s="16">
        <v>0</v>
      </c>
      <c r="O4500" s="16">
        <v>0</v>
      </c>
      <c r="P4500" s="17">
        <v>1016.05</v>
      </c>
      <c r="Q4500" s="18">
        <v>9144.43</v>
      </c>
      <c r="R4500" s="19">
        <v>8852.75</v>
      </c>
      <c r="S4500" s="16">
        <v>9144.43</v>
      </c>
      <c r="T4500" s="16">
        <v>11064.76</v>
      </c>
    </row>
    <row r="4501" spans="1:20" x14ac:dyDescent="0.25">
      <c r="A4501" s="14" t="s">
        <v>18</v>
      </c>
      <c r="B4501" s="14">
        <v>965</v>
      </c>
      <c r="C4501" s="14" t="s">
        <v>8477</v>
      </c>
      <c r="D4501" s="14">
        <v>567080505</v>
      </c>
      <c r="E4501" s="15">
        <v>43577</v>
      </c>
      <c r="F4501" s="54" t="str">
        <f t="shared" si="70"/>
        <v>abril</v>
      </c>
      <c r="G4501" s="14" t="s">
        <v>8965</v>
      </c>
      <c r="H4501" s="14" t="s">
        <v>1385</v>
      </c>
      <c r="I4501" s="14" t="s">
        <v>12626</v>
      </c>
      <c r="J4501" s="14" t="s">
        <v>581</v>
      </c>
      <c r="K4501" s="14" t="s">
        <v>18929</v>
      </c>
      <c r="L4501" s="14" t="s">
        <v>2608</v>
      </c>
      <c r="M4501" s="16">
        <v>0</v>
      </c>
      <c r="N4501" s="16">
        <v>0</v>
      </c>
      <c r="O4501" s="16">
        <v>0</v>
      </c>
      <c r="P4501" s="17">
        <v>-181.96</v>
      </c>
      <c r="Q4501" s="18">
        <v>-1637.68</v>
      </c>
      <c r="R4501" s="16">
        <v>-1637.68</v>
      </c>
      <c r="S4501" s="16">
        <v>-1637.68</v>
      </c>
      <c r="T4501" s="16">
        <v>-1997.97</v>
      </c>
    </row>
    <row r="4502" spans="1:20" x14ac:dyDescent="0.25">
      <c r="A4502" s="14" t="s">
        <v>18</v>
      </c>
      <c r="B4502" s="14">
        <v>965</v>
      </c>
      <c r="C4502" s="14" t="s">
        <v>8477</v>
      </c>
      <c r="D4502" s="14">
        <v>567080605</v>
      </c>
      <c r="E4502" s="15">
        <v>43577</v>
      </c>
      <c r="F4502" s="54" t="str">
        <f t="shared" si="70"/>
        <v>abril</v>
      </c>
      <c r="G4502" s="14" t="s">
        <v>8965</v>
      </c>
      <c r="H4502" s="14" t="s">
        <v>1385</v>
      </c>
      <c r="I4502" s="14" t="s">
        <v>12626</v>
      </c>
      <c r="J4502" s="14" t="s">
        <v>581</v>
      </c>
      <c r="K4502" s="14" t="s">
        <v>18930</v>
      </c>
      <c r="L4502" s="14" t="s">
        <v>2608</v>
      </c>
      <c r="M4502" s="16">
        <v>0</v>
      </c>
      <c r="N4502" s="16">
        <v>0</v>
      </c>
      <c r="O4502" s="16">
        <v>0</v>
      </c>
      <c r="P4502" s="17">
        <v>181.96</v>
      </c>
      <c r="Q4502" s="18">
        <v>1637.68</v>
      </c>
      <c r="R4502" s="16">
        <v>1637.68</v>
      </c>
      <c r="S4502" s="16">
        <v>1637.68</v>
      </c>
      <c r="T4502" s="16">
        <v>2006.16</v>
      </c>
    </row>
    <row r="4503" spans="1:20" x14ac:dyDescent="0.25">
      <c r="A4503" s="14" t="s">
        <v>18</v>
      </c>
      <c r="B4503" s="14">
        <v>965</v>
      </c>
      <c r="C4503" s="14" t="s">
        <v>8477</v>
      </c>
      <c r="D4503" s="14">
        <v>56652462</v>
      </c>
      <c r="E4503" s="15">
        <v>43578</v>
      </c>
      <c r="F4503" s="54" t="str">
        <f t="shared" si="70"/>
        <v>abril</v>
      </c>
      <c r="G4503" s="14" t="s">
        <v>11206</v>
      </c>
      <c r="H4503" s="14" t="s">
        <v>23</v>
      </c>
      <c r="I4503" s="14" t="s">
        <v>12199</v>
      </c>
      <c r="J4503" s="14" t="s">
        <v>25</v>
      </c>
      <c r="K4503" s="14" t="s">
        <v>18931</v>
      </c>
      <c r="L4503" s="14" t="s">
        <v>4782</v>
      </c>
      <c r="M4503" s="16">
        <v>0</v>
      </c>
      <c r="N4503" s="16">
        <v>0</v>
      </c>
      <c r="O4503" s="16">
        <v>0</v>
      </c>
      <c r="P4503" s="17"/>
      <c r="Q4503" s="18">
        <v>0</v>
      </c>
      <c r="R4503" s="16"/>
      <c r="S4503" s="16">
        <v>0</v>
      </c>
      <c r="T4503" s="16">
        <v>0</v>
      </c>
    </row>
    <row r="4504" spans="1:20" x14ac:dyDescent="0.25">
      <c r="A4504" s="14" t="s">
        <v>18</v>
      </c>
      <c r="B4504" s="14">
        <v>965</v>
      </c>
      <c r="C4504" s="14" t="s">
        <v>8477</v>
      </c>
      <c r="D4504" s="14">
        <v>5670054805</v>
      </c>
      <c r="E4504" s="15">
        <v>43579</v>
      </c>
      <c r="F4504" s="54" t="str">
        <f t="shared" si="70"/>
        <v>abril</v>
      </c>
      <c r="G4504" s="14" t="s">
        <v>10077</v>
      </c>
      <c r="H4504" s="14" t="s">
        <v>580</v>
      </c>
      <c r="I4504" s="14" t="s">
        <v>12355</v>
      </c>
      <c r="J4504" s="14" t="s">
        <v>1434</v>
      </c>
      <c r="K4504" s="14" t="s">
        <v>18932</v>
      </c>
      <c r="L4504" s="14" t="s">
        <v>4783</v>
      </c>
      <c r="M4504" s="16">
        <v>14133.19</v>
      </c>
      <c r="N4504" s="16">
        <v>1927.25</v>
      </c>
      <c r="O4504" s="16">
        <v>0</v>
      </c>
      <c r="P4504" s="17"/>
      <c r="Q4504" s="18">
        <v>1273.55</v>
      </c>
      <c r="R4504" s="16">
        <v>1253.7</v>
      </c>
      <c r="S4504" s="16">
        <v>15406.74</v>
      </c>
      <c r="T4504" s="16">
        <v>20511</v>
      </c>
    </row>
    <row r="4505" spans="1:20" x14ac:dyDescent="0.25">
      <c r="A4505" s="14" t="s">
        <v>18</v>
      </c>
      <c r="B4505" s="14">
        <v>965</v>
      </c>
      <c r="C4505" s="14" t="s">
        <v>8477</v>
      </c>
      <c r="D4505" s="14">
        <v>56703232</v>
      </c>
      <c r="E4505" s="15">
        <v>43579</v>
      </c>
      <c r="F4505" s="54" t="str">
        <f t="shared" si="70"/>
        <v>abril</v>
      </c>
      <c r="G4505" s="14" t="s">
        <v>9723</v>
      </c>
      <c r="H4505" s="14" t="s">
        <v>1480</v>
      </c>
      <c r="I4505" s="14" t="s">
        <v>12647</v>
      </c>
      <c r="J4505" s="14" t="s">
        <v>1379</v>
      </c>
      <c r="K4505" s="14" t="s">
        <v>18933</v>
      </c>
      <c r="L4505" s="14" t="s">
        <v>4784</v>
      </c>
      <c r="M4505" s="16">
        <v>0</v>
      </c>
      <c r="N4505" s="16">
        <v>0</v>
      </c>
      <c r="O4505" s="16">
        <v>0</v>
      </c>
      <c r="P4505" s="17"/>
      <c r="Q4505" s="18">
        <v>0</v>
      </c>
      <c r="R4505" s="16"/>
      <c r="S4505" s="16">
        <v>1570.24</v>
      </c>
      <c r="T4505" s="16">
        <v>2102.2399999999998</v>
      </c>
    </row>
    <row r="4506" spans="1:20" x14ac:dyDescent="0.25">
      <c r="A4506" s="14" t="s">
        <v>18</v>
      </c>
      <c r="B4506" s="14">
        <v>965</v>
      </c>
      <c r="C4506" s="14" t="s">
        <v>8477</v>
      </c>
      <c r="D4506" s="14">
        <v>566830005</v>
      </c>
      <c r="E4506" s="15">
        <v>43580</v>
      </c>
      <c r="F4506" s="54" t="str">
        <f t="shared" si="70"/>
        <v>abril</v>
      </c>
      <c r="G4506" s="14" t="s">
        <v>9152</v>
      </c>
      <c r="H4506" s="14" t="s">
        <v>3380</v>
      </c>
      <c r="I4506" s="14" t="s">
        <v>13212</v>
      </c>
      <c r="J4506" s="14" t="s">
        <v>581</v>
      </c>
      <c r="K4506" s="14" t="s">
        <v>18934</v>
      </c>
      <c r="L4506" s="14" t="s">
        <v>4785</v>
      </c>
      <c r="M4506" s="16">
        <v>0</v>
      </c>
      <c r="N4506" s="16">
        <v>0</v>
      </c>
      <c r="O4506" s="16">
        <v>0</v>
      </c>
      <c r="P4506" s="17"/>
      <c r="Q4506" s="18">
        <v>0</v>
      </c>
      <c r="R4506" s="16"/>
      <c r="S4506" s="16">
        <v>0</v>
      </c>
      <c r="T4506" s="16">
        <v>0</v>
      </c>
    </row>
    <row r="4507" spans="1:20" x14ac:dyDescent="0.25">
      <c r="A4507" s="14" t="s">
        <v>18</v>
      </c>
      <c r="B4507" s="14">
        <v>965</v>
      </c>
      <c r="C4507" s="14" t="s">
        <v>8477</v>
      </c>
      <c r="D4507" s="14">
        <v>56683002</v>
      </c>
      <c r="E4507" s="15">
        <v>43580</v>
      </c>
      <c r="F4507" s="54" t="str">
        <f t="shared" si="70"/>
        <v>abril</v>
      </c>
      <c r="G4507" s="14" t="s">
        <v>9152</v>
      </c>
      <c r="H4507" s="14" t="s">
        <v>3380</v>
      </c>
      <c r="I4507" s="14" t="s">
        <v>13212</v>
      </c>
      <c r="J4507" s="14" t="s">
        <v>581</v>
      </c>
      <c r="K4507" s="14" t="s">
        <v>18935</v>
      </c>
      <c r="L4507" s="14" t="s">
        <v>4786</v>
      </c>
      <c r="M4507" s="16">
        <v>0</v>
      </c>
      <c r="N4507" s="16">
        <v>0</v>
      </c>
      <c r="O4507" s="16">
        <v>0</v>
      </c>
      <c r="P4507" s="17">
        <v>429.2</v>
      </c>
      <c r="Q4507" s="18">
        <v>3884.39</v>
      </c>
      <c r="R4507" s="16">
        <v>3821.83</v>
      </c>
      <c r="S4507" s="16">
        <v>3884.39</v>
      </c>
      <c r="T4507" s="16">
        <v>4700.1099999999997</v>
      </c>
    </row>
    <row r="4508" spans="1:20" x14ac:dyDescent="0.25">
      <c r="A4508" s="14" t="s">
        <v>18</v>
      </c>
      <c r="B4508" s="14">
        <v>965</v>
      </c>
      <c r="C4508" s="14" t="s">
        <v>8477</v>
      </c>
      <c r="D4508" s="14">
        <v>566835705</v>
      </c>
      <c r="E4508" s="15">
        <v>43580</v>
      </c>
      <c r="F4508" s="54" t="str">
        <f t="shared" si="70"/>
        <v>abril</v>
      </c>
      <c r="G4508" s="14" t="s">
        <v>8594</v>
      </c>
      <c r="H4508" s="14" t="s">
        <v>4787</v>
      </c>
      <c r="I4508" s="14" t="s">
        <v>13616</v>
      </c>
      <c r="J4508" s="14" t="s">
        <v>581</v>
      </c>
      <c r="K4508" s="14" t="s">
        <v>18936</v>
      </c>
      <c r="L4508" s="14" t="s">
        <v>4788</v>
      </c>
      <c r="M4508" s="16">
        <v>0</v>
      </c>
      <c r="N4508" s="16">
        <v>0</v>
      </c>
      <c r="O4508" s="16">
        <v>0</v>
      </c>
      <c r="P4508" s="17">
        <v>1808.93</v>
      </c>
      <c r="Q4508" s="18">
        <v>24792.97</v>
      </c>
      <c r="R4508" s="16">
        <v>24792.97</v>
      </c>
      <c r="S4508" s="16">
        <v>24792.97</v>
      </c>
      <c r="T4508" s="16">
        <v>29999.49</v>
      </c>
    </row>
    <row r="4509" spans="1:20" x14ac:dyDescent="0.25">
      <c r="A4509" s="14" t="s">
        <v>18</v>
      </c>
      <c r="B4509" s="14">
        <v>965</v>
      </c>
      <c r="C4509" s="14" t="s">
        <v>8477</v>
      </c>
      <c r="D4509" s="14">
        <v>56683572</v>
      </c>
      <c r="E4509" s="15">
        <v>43580</v>
      </c>
      <c r="F4509" s="54" t="str">
        <f t="shared" si="70"/>
        <v>abril</v>
      </c>
      <c r="G4509" s="14" t="s">
        <v>8594</v>
      </c>
      <c r="H4509" s="14" t="s">
        <v>1411</v>
      </c>
      <c r="I4509" s="14" t="s">
        <v>12631</v>
      </c>
      <c r="J4509" s="14" t="s">
        <v>1379</v>
      </c>
      <c r="K4509" s="14" t="s">
        <v>18937</v>
      </c>
      <c r="L4509" s="14" t="s">
        <v>4789</v>
      </c>
      <c r="M4509" s="16">
        <v>7963.66</v>
      </c>
      <c r="N4509" s="16">
        <v>1405.35</v>
      </c>
      <c r="O4509" s="16">
        <v>0</v>
      </c>
      <c r="P4509" s="17">
        <v>232.21</v>
      </c>
      <c r="Q4509" s="18">
        <v>2264.63</v>
      </c>
      <c r="R4509" s="16">
        <v>2175.19</v>
      </c>
      <c r="S4509" s="16">
        <v>10228.290000000001</v>
      </c>
      <c r="T4509" s="16">
        <v>12376.23</v>
      </c>
    </row>
    <row r="4510" spans="1:20" x14ac:dyDescent="0.25">
      <c r="A4510" s="14" t="s">
        <v>18</v>
      </c>
      <c r="B4510" s="14">
        <v>965</v>
      </c>
      <c r="C4510" s="14" t="s">
        <v>8477</v>
      </c>
      <c r="D4510" s="14">
        <v>567032305</v>
      </c>
      <c r="E4510" s="15">
        <v>43580</v>
      </c>
      <c r="F4510" s="54" t="str">
        <f t="shared" si="70"/>
        <v>abril</v>
      </c>
      <c r="G4510" s="14" t="s">
        <v>9723</v>
      </c>
      <c r="H4510" s="14" t="s">
        <v>1480</v>
      </c>
      <c r="I4510" s="14" t="s">
        <v>12647</v>
      </c>
      <c r="J4510" s="14" t="s">
        <v>1434</v>
      </c>
      <c r="K4510" s="14" t="s">
        <v>18938</v>
      </c>
      <c r="L4510" s="14" t="s">
        <v>4790</v>
      </c>
      <c r="M4510" s="16">
        <v>13780.52</v>
      </c>
      <c r="N4510" s="16">
        <v>2431.86</v>
      </c>
      <c r="O4510" s="16">
        <v>0</v>
      </c>
      <c r="P4510" s="17">
        <v>276.36</v>
      </c>
      <c r="Q4510" s="18">
        <v>3671.65</v>
      </c>
      <c r="R4510" s="16">
        <v>3628.93</v>
      </c>
      <c r="S4510" s="16">
        <v>17452.169999999998</v>
      </c>
      <c r="T4510" s="16">
        <v>23364.959999999999</v>
      </c>
    </row>
    <row r="4511" spans="1:20" x14ac:dyDescent="0.25">
      <c r="A4511" s="14" t="s">
        <v>18</v>
      </c>
      <c r="B4511" s="14">
        <v>965</v>
      </c>
      <c r="C4511" s="14" t="s">
        <v>8477</v>
      </c>
      <c r="D4511" s="14">
        <v>567042305</v>
      </c>
      <c r="E4511" s="15">
        <v>43580</v>
      </c>
      <c r="F4511" s="54" t="str">
        <f t="shared" si="70"/>
        <v>abril</v>
      </c>
      <c r="G4511" s="14" t="s">
        <v>11496</v>
      </c>
      <c r="H4511" s="14" t="s">
        <v>1385</v>
      </c>
      <c r="I4511" s="14" t="s">
        <v>12626</v>
      </c>
      <c r="J4511" s="14" t="s">
        <v>46</v>
      </c>
      <c r="K4511" s="14" t="s">
        <v>18939</v>
      </c>
      <c r="L4511" s="14" t="s">
        <v>4791</v>
      </c>
      <c r="M4511" s="16">
        <v>12575.4</v>
      </c>
      <c r="N4511" s="16">
        <v>2219.19</v>
      </c>
      <c r="O4511" s="16">
        <v>0</v>
      </c>
      <c r="P4511" s="17">
        <v>195.78</v>
      </c>
      <c r="Q4511" s="18">
        <v>1762.06</v>
      </c>
      <c r="R4511" s="19">
        <v>1737.49</v>
      </c>
      <c r="S4511" s="16">
        <v>14337.46</v>
      </c>
      <c r="T4511" s="16">
        <v>17563.39</v>
      </c>
    </row>
    <row r="4512" spans="1:20" x14ac:dyDescent="0.25">
      <c r="A4512" s="14" t="s">
        <v>18</v>
      </c>
      <c r="B4512" s="14">
        <v>965</v>
      </c>
      <c r="C4512" s="14" t="s">
        <v>8477</v>
      </c>
      <c r="D4512" s="14">
        <v>567053062</v>
      </c>
      <c r="E4512" s="15">
        <v>43580</v>
      </c>
      <c r="F4512" s="54" t="str">
        <f t="shared" si="70"/>
        <v>abril</v>
      </c>
      <c r="G4512" s="14" t="s">
        <v>11497</v>
      </c>
      <c r="H4512" s="14" t="s">
        <v>4792</v>
      </c>
      <c r="I4512" s="14" t="s">
        <v>13617</v>
      </c>
      <c r="J4512" s="14" t="s">
        <v>46</v>
      </c>
      <c r="K4512" s="14" t="s">
        <v>18940</v>
      </c>
      <c r="L4512" s="14" t="s">
        <v>4793</v>
      </c>
      <c r="M4512" s="16">
        <v>42.66</v>
      </c>
      <c r="N4512" s="16">
        <v>0</v>
      </c>
      <c r="O4512" s="16">
        <v>0</v>
      </c>
      <c r="P4512" s="17">
        <v>119.75</v>
      </c>
      <c r="Q4512" s="18">
        <v>1077.77</v>
      </c>
      <c r="R4512" s="19">
        <v>1077.77</v>
      </c>
      <c r="S4512" s="16">
        <v>1120.43</v>
      </c>
      <c r="T4512" s="16">
        <v>1355.72</v>
      </c>
    </row>
    <row r="4513" spans="1:20" x14ac:dyDescent="0.25">
      <c r="A4513" s="14" t="s">
        <v>18</v>
      </c>
      <c r="B4513" s="14">
        <v>965</v>
      </c>
      <c r="C4513" s="14" t="s">
        <v>8477</v>
      </c>
      <c r="D4513" s="14">
        <v>566488205</v>
      </c>
      <c r="E4513" s="15">
        <v>43581</v>
      </c>
      <c r="F4513" s="54" t="str">
        <f t="shared" si="70"/>
        <v>abril</v>
      </c>
      <c r="G4513" s="14" t="s">
        <v>9552</v>
      </c>
      <c r="H4513" s="14" t="s">
        <v>619</v>
      </c>
      <c r="I4513" s="14" t="s">
        <v>12366</v>
      </c>
      <c r="J4513" s="14" t="s">
        <v>625</v>
      </c>
      <c r="K4513" s="14" t="s">
        <v>18941</v>
      </c>
      <c r="L4513" s="14" t="s">
        <v>3095</v>
      </c>
      <c r="M4513" s="16">
        <v>5494.3</v>
      </c>
      <c r="N4513" s="16">
        <v>0</v>
      </c>
      <c r="O4513" s="16">
        <v>0</v>
      </c>
      <c r="P4513" s="17"/>
      <c r="Q4513" s="18">
        <v>22200</v>
      </c>
      <c r="R4513" s="19">
        <v>21481.119999999999</v>
      </c>
      <c r="S4513" s="16">
        <v>27694.3</v>
      </c>
      <c r="T4513" s="16">
        <v>27694.3</v>
      </c>
    </row>
    <row r="4514" spans="1:20" x14ac:dyDescent="0.25">
      <c r="A4514" s="14" t="s">
        <v>18</v>
      </c>
      <c r="B4514" s="14">
        <v>965</v>
      </c>
      <c r="C4514" s="14" t="s">
        <v>8477</v>
      </c>
      <c r="D4514" s="14">
        <v>5668054405</v>
      </c>
      <c r="E4514" s="15">
        <v>43581</v>
      </c>
      <c r="F4514" s="54" t="str">
        <f t="shared" si="70"/>
        <v>abril</v>
      </c>
      <c r="G4514" s="14" t="s">
        <v>10078</v>
      </c>
      <c r="H4514" s="14" t="s">
        <v>1385</v>
      </c>
      <c r="I4514" s="14" t="s">
        <v>12626</v>
      </c>
      <c r="J4514" s="14" t="s">
        <v>581</v>
      </c>
      <c r="K4514" s="14" t="s">
        <v>18942</v>
      </c>
      <c r="L4514" s="14" t="s">
        <v>4794</v>
      </c>
      <c r="M4514" s="16">
        <v>19535.62</v>
      </c>
      <c r="N4514" s="16">
        <v>3447.47</v>
      </c>
      <c r="O4514" s="16">
        <v>0</v>
      </c>
      <c r="P4514" s="17">
        <v>1050.08</v>
      </c>
      <c r="Q4514" s="18">
        <v>9450.67</v>
      </c>
      <c r="R4514" s="19">
        <v>9298.51</v>
      </c>
      <c r="S4514" s="16">
        <v>28986.29</v>
      </c>
      <c r="T4514" s="16">
        <v>35508.199999999997</v>
      </c>
    </row>
    <row r="4515" spans="1:20" x14ac:dyDescent="0.25">
      <c r="A4515" s="14" t="s">
        <v>18</v>
      </c>
      <c r="B4515" s="14">
        <v>965</v>
      </c>
      <c r="C4515" s="14" t="s">
        <v>8477</v>
      </c>
      <c r="D4515" s="14">
        <v>566805442</v>
      </c>
      <c r="E4515" s="15">
        <v>43581</v>
      </c>
      <c r="F4515" s="54" t="str">
        <f t="shared" si="70"/>
        <v>abril</v>
      </c>
      <c r="G4515" s="14" t="s">
        <v>10078</v>
      </c>
      <c r="H4515" s="14" t="s">
        <v>1385</v>
      </c>
      <c r="I4515" s="14" t="s">
        <v>12626</v>
      </c>
      <c r="J4515" s="14" t="s">
        <v>581</v>
      </c>
      <c r="K4515" s="14" t="s">
        <v>18943</v>
      </c>
      <c r="L4515" s="14" t="s">
        <v>4795</v>
      </c>
      <c r="M4515" s="16">
        <v>0</v>
      </c>
      <c r="N4515" s="16">
        <v>0</v>
      </c>
      <c r="O4515" s="16">
        <v>0</v>
      </c>
      <c r="P4515" s="17">
        <v>1563.79</v>
      </c>
      <c r="Q4515" s="18">
        <v>14074.11</v>
      </c>
      <c r="R4515" s="16">
        <v>13825.31</v>
      </c>
      <c r="S4515" s="16">
        <v>14074.11</v>
      </c>
      <c r="T4515" s="16">
        <v>17240.78</v>
      </c>
    </row>
    <row r="4516" spans="1:20" x14ac:dyDescent="0.25">
      <c r="A4516" s="14" t="s">
        <v>18</v>
      </c>
      <c r="B4516" s="14">
        <v>965</v>
      </c>
      <c r="C4516" s="14" t="s">
        <v>8477</v>
      </c>
      <c r="D4516" s="14">
        <v>566805443</v>
      </c>
      <c r="E4516" s="15">
        <v>43581</v>
      </c>
      <c r="F4516" s="54" t="str">
        <f t="shared" si="70"/>
        <v>abril</v>
      </c>
      <c r="G4516" s="14" t="s">
        <v>10078</v>
      </c>
      <c r="H4516" s="14" t="s">
        <v>4796</v>
      </c>
      <c r="I4516" s="14" t="s">
        <v>13618</v>
      </c>
      <c r="J4516" s="14" t="s">
        <v>581</v>
      </c>
      <c r="K4516" s="14" t="s">
        <v>18944</v>
      </c>
      <c r="L4516" s="14" t="s">
        <v>4797</v>
      </c>
      <c r="M4516" s="16">
        <v>21.33</v>
      </c>
      <c r="N4516" s="16">
        <v>0</v>
      </c>
      <c r="O4516" s="16">
        <v>0</v>
      </c>
      <c r="P4516" s="17">
        <v>486.71</v>
      </c>
      <c r="Q4516" s="18">
        <v>4763.67</v>
      </c>
      <c r="R4516" s="16">
        <v>4730.55</v>
      </c>
      <c r="S4516" s="16">
        <v>4785</v>
      </c>
      <c r="T4516" s="16">
        <v>5789.85</v>
      </c>
    </row>
    <row r="4517" spans="1:20" x14ac:dyDescent="0.25">
      <c r="A4517" s="14" t="s">
        <v>18</v>
      </c>
      <c r="B4517" s="14">
        <v>965</v>
      </c>
      <c r="C4517" s="14" t="s">
        <v>8477</v>
      </c>
      <c r="D4517" s="14">
        <v>5670530605</v>
      </c>
      <c r="E4517" s="15">
        <v>43581</v>
      </c>
      <c r="F4517" s="54" t="str">
        <f t="shared" si="70"/>
        <v>abril</v>
      </c>
      <c r="G4517" s="14" t="s">
        <v>11497</v>
      </c>
      <c r="H4517" s="14" t="s">
        <v>20</v>
      </c>
      <c r="I4517" s="14" t="s">
        <v>11831</v>
      </c>
      <c r="J4517" s="14" t="s">
        <v>21</v>
      </c>
      <c r="K4517" s="14" t="s">
        <v>18945</v>
      </c>
      <c r="L4517" s="14" t="s">
        <v>4798</v>
      </c>
      <c r="M4517" s="16">
        <v>1056.6600000000001</v>
      </c>
      <c r="N4517" s="16">
        <v>0</v>
      </c>
      <c r="O4517" s="16">
        <v>0</v>
      </c>
      <c r="P4517" s="17"/>
      <c r="Q4517" s="18">
        <v>3336.78</v>
      </c>
      <c r="R4517" s="16">
        <v>3336.78</v>
      </c>
      <c r="S4517" s="16">
        <v>4393.4399999999996</v>
      </c>
      <c r="T4517" s="16">
        <v>4393.4399999999996</v>
      </c>
    </row>
    <row r="4518" spans="1:20" x14ac:dyDescent="0.25">
      <c r="A4518" s="14" t="s">
        <v>18</v>
      </c>
      <c r="B4518" s="14">
        <v>965</v>
      </c>
      <c r="C4518" s="14" t="s">
        <v>8477</v>
      </c>
      <c r="D4518" s="14">
        <v>566293605</v>
      </c>
      <c r="E4518" s="15">
        <v>43584</v>
      </c>
      <c r="F4518" s="54" t="str">
        <f t="shared" si="70"/>
        <v>abril</v>
      </c>
      <c r="G4518" s="14" t="s">
        <v>9728</v>
      </c>
      <c r="H4518" s="14" t="s">
        <v>4799</v>
      </c>
      <c r="I4518" s="14" t="s">
        <v>13619</v>
      </c>
      <c r="J4518" s="14" t="s">
        <v>32</v>
      </c>
      <c r="K4518" s="14" t="s">
        <v>18946</v>
      </c>
      <c r="L4518" s="14" t="s">
        <v>4800</v>
      </c>
      <c r="M4518" s="16">
        <v>4272.05</v>
      </c>
      <c r="N4518" s="16">
        <v>474.65</v>
      </c>
      <c r="O4518" s="16">
        <v>5836.4</v>
      </c>
      <c r="P4518" s="17">
        <v>18.149999999999999</v>
      </c>
      <c r="Q4518" s="18">
        <v>5836.4</v>
      </c>
      <c r="R4518" s="16">
        <v>5836.4</v>
      </c>
      <c r="S4518" s="16">
        <v>10108.450000000001</v>
      </c>
      <c r="T4518" s="16">
        <v>12231.22</v>
      </c>
    </row>
    <row r="4519" spans="1:20" x14ac:dyDescent="0.25">
      <c r="A4519" s="14" t="s">
        <v>18</v>
      </c>
      <c r="B4519" s="14">
        <v>965</v>
      </c>
      <c r="C4519" s="14" t="s">
        <v>8477</v>
      </c>
      <c r="D4519" s="14">
        <v>566293805</v>
      </c>
      <c r="E4519" s="15">
        <v>43584</v>
      </c>
      <c r="F4519" s="54" t="str">
        <f t="shared" si="70"/>
        <v>abril</v>
      </c>
      <c r="G4519" s="14" t="s">
        <v>10079</v>
      </c>
      <c r="H4519" s="14" t="s">
        <v>4801</v>
      </c>
      <c r="I4519" s="14" t="s">
        <v>13620</v>
      </c>
      <c r="J4519" s="14" t="s">
        <v>32</v>
      </c>
      <c r="K4519" s="14" t="s">
        <v>4802</v>
      </c>
      <c r="L4519" s="14" t="s">
        <v>675</v>
      </c>
      <c r="M4519" s="16">
        <v>4101.34</v>
      </c>
      <c r="N4519" s="16">
        <v>723.76</v>
      </c>
      <c r="O4519" s="16">
        <v>3910.74</v>
      </c>
      <c r="P4519" s="17"/>
      <c r="Q4519" s="18">
        <v>3910.74</v>
      </c>
      <c r="R4519" s="16">
        <v>3910.74</v>
      </c>
      <c r="S4519" s="16">
        <v>8012.08</v>
      </c>
      <c r="T4519" s="16">
        <v>9694.6200000000008</v>
      </c>
    </row>
    <row r="4520" spans="1:20" x14ac:dyDescent="0.25">
      <c r="A4520" s="14" t="s">
        <v>18</v>
      </c>
      <c r="B4520" s="14">
        <v>965</v>
      </c>
      <c r="C4520" s="14" t="s">
        <v>8477</v>
      </c>
      <c r="D4520" s="14">
        <v>566294505</v>
      </c>
      <c r="E4520" s="15">
        <v>43584</v>
      </c>
      <c r="F4520" s="54" t="str">
        <f t="shared" si="70"/>
        <v>abril</v>
      </c>
      <c r="G4520" s="14" t="s">
        <v>10080</v>
      </c>
      <c r="H4520" s="14" t="s">
        <v>4803</v>
      </c>
      <c r="I4520" s="14" t="s">
        <v>13621</v>
      </c>
      <c r="J4520" s="14" t="s">
        <v>32</v>
      </c>
      <c r="K4520" s="14" t="s">
        <v>18947</v>
      </c>
      <c r="L4520" s="14" t="s">
        <v>129</v>
      </c>
      <c r="M4520" s="16">
        <v>3002.43</v>
      </c>
      <c r="N4520" s="16">
        <v>333.59</v>
      </c>
      <c r="O4520" s="16">
        <v>5164.8100000000004</v>
      </c>
      <c r="P4520" s="17">
        <v>18.66</v>
      </c>
      <c r="Q4520" s="18">
        <v>5164.8100000000004</v>
      </c>
      <c r="R4520" s="19">
        <v>5164.8100000000004</v>
      </c>
      <c r="S4520" s="16">
        <v>8167.24</v>
      </c>
      <c r="T4520" s="16">
        <v>9882.36</v>
      </c>
    </row>
    <row r="4521" spans="1:20" x14ac:dyDescent="0.25">
      <c r="A4521" s="14" t="s">
        <v>18</v>
      </c>
      <c r="B4521" s="14">
        <v>965</v>
      </c>
      <c r="C4521" s="14" t="s">
        <v>8477</v>
      </c>
      <c r="D4521" s="14">
        <v>566294705</v>
      </c>
      <c r="E4521" s="15">
        <v>43584</v>
      </c>
      <c r="F4521" s="54" t="str">
        <f t="shared" si="70"/>
        <v>abril</v>
      </c>
      <c r="G4521" s="14" t="s">
        <v>10081</v>
      </c>
      <c r="H4521" s="14" t="s">
        <v>4804</v>
      </c>
      <c r="I4521" s="14" t="s">
        <v>13622</v>
      </c>
      <c r="J4521" s="14" t="s">
        <v>32</v>
      </c>
      <c r="K4521" s="14" t="s">
        <v>18948</v>
      </c>
      <c r="L4521" s="14" t="s">
        <v>129</v>
      </c>
      <c r="M4521" s="16">
        <v>3310.82</v>
      </c>
      <c r="N4521" s="16">
        <v>367.85</v>
      </c>
      <c r="O4521" s="16">
        <v>4858.54</v>
      </c>
      <c r="P4521" s="17">
        <v>0.97</v>
      </c>
      <c r="Q4521" s="18">
        <v>4858.54</v>
      </c>
      <c r="R4521" s="16">
        <v>4858.54</v>
      </c>
      <c r="S4521" s="16">
        <v>8169.36</v>
      </c>
      <c r="T4521" s="16">
        <v>9884.93</v>
      </c>
    </row>
    <row r="4522" spans="1:20" x14ac:dyDescent="0.25">
      <c r="A4522" s="14" t="s">
        <v>18</v>
      </c>
      <c r="B4522" s="14">
        <v>965</v>
      </c>
      <c r="C4522" s="14" t="s">
        <v>8477</v>
      </c>
      <c r="D4522" s="14">
        <v>566559505</v>
      </c>
      <c r="E4522" s="15">
        <v>43584</v>
      </c>
      <c r="F4522" s="54" t="str">
        <f t="shared" si="70"/>
        <v>abril</v>
      </c>
      <c r="G4522" s="14" t="s">
        <v>10082</v>
      </c>
      <c r="H4522" s="14" t="s">
        <v>4805</v>
      </c>
      <c r="I4522" s="14" t="s">
        <v>12039</v>
      </c>
      <c r="J4522" s="14" t="s">
        <v>32</v>
      </c>
      <c r="K4522" s="14" t="s">
        <v>18949</v>
      </c>
      <c r="L4522" s="14" t="s">
        <v>4806</v>
      </c>
      <c r="M4522" s="16">
        <v>3126.88</v>
      </c>
      <c r="N4522" s="16">
        <v>551.79</v>
      </c>
      <c r="O4522" s="16">
        <v>3956.22</v>
      </c>
      <c r="P4522" s="17">
        <v>434.7</v>
      </c>
      <c r="Q4522" s="18">
        <v>3956.22</v>
      </c>
      <c r="R4522" s="16">
        <v>3956.22</v>
      </c>
      <c r="S4522" s="16">
        <v>7083.1</v>
      </c>
      <c r="T4522" s="16">
        <v>8783.0400000000009</v>
      </c>
    </row>
    <row r="4523" spans="1:20" x14ac:dyDescent="0.25">
      <c r="A4523" s="14" t="s">
        <v>18</v>
      </c>
      <c r="B4523" s="14">
        <v>965</v>
      </c>
      <c r="C4523" s="14" t="s">
        <v>8477</v>
      </c>
      <c r="D4523" s="14">
        <v>5665600505</v>
      </c>
      <c r="E4523" s="15">
        <v>43584</v>
      </c>
      <c r="F4523" s="54" t="str">
        <f t="shared" si="70"/>
        <v>abril</v>
      </c>
      <c r="G4523" s="14" t="s">
        <v>8755</v>
      </c>
      <c r="H4523" s="14" t="s">
        <v>4807</v>
      </c>
      <c r="I4523" s="14" t="s">
        <v>13623</v>
      </c>
      <c r="J4523" s="14" t="s">
        <v>32</v>
      </c>
      <c r="K4523" s="14" t="s">
        <v>18950</v>
      </c>
      <c r="L4523" s="14" t="s">
        <v>3716</v>
      </c>
      <c r="M4523" s="16">
        <v>3310.82</v>
      </c>
      <c r="N4523" s="16">
        <v>367.85</v>
      </c>
      <c r="O4523" s="16">
        <v>4856.3900000000003</v>
      </c>
      <c r="P4523" s="17">
        <v>9.73</v>
      </c>
      <c r="Q4523" s="18">
        <v>4856.3900000000003</v>
      </c>
      <c r="R4523" s="16">
        <v>4856.3900000000003</v>
      </c>
      <c r="S4523" s="16">
        <v>8167.21</v>
      </c>
      <c r="T4523" s="16">
        <v>9882.32</v>
      </c>
    </row>
    <row r="4524" spans="1:20" x14ac:dyDescent="0.25">
      <c r="A4524" s="14" t="s">
        <v>18</v>
      </c>
      <c r="B4524" s="14">
        <v>965</v>
      </c>
      <c r="C4524" s="14" t="s">
        <v>8477</v>
      </c>
      <c r="D4524" s="14">
        <v>566984805</v>
      </c>
      <c r="E4524" s="15">
        <v>43584</v>
      </c>
      <c r="F4524" s="54" t="str">
        <f t="shared" si="70"/>
        <v>abril</v>
      </c>
      <c r="G4524" s="14" t="s">
        <v>10083</v>
      </c>
      <c r="H4524" s="14" t="s">
        <v>1480</v>
      </c>
      <c r="I4524" s="14" t="s">
        <v>12647</v>
      </c>
      <c r="J4524" s="14" t="s">
        <v>1434</v>
      </c>
      <c r="K4524" s="14" t="s">
        <v>18951</v>
      </c>
      <c r="L4524" s="14" t="s">
        <v>4808</v>
      </c>
      <c r="M4524" s="16">
        <v>0</v>
      </c>
      <c r="N4524" s="16">
        <v>0</v>
      </c>
      <c r="O4524" s="16">
        <v>0</v>
      </c>
      <c r="P4524" s="17"/>
      <c r="Q4524" s="18">
        <v>0</v>
      </c>
      <c r="R4524" s="16"/>
      <c r="S4524" s="16">
        <v>0</v>
      </c>
      <c r="T4524" s="16">
        <v>0</v>
      </c>
    </row>
    <row r="4525" spans="1:20" x14ac:dyDescent="0.25">
      <c r="A4525" s="14" t="s">
        <v>18</v>
      </c>
      <c r="B4525" s="14">
        <v>965</v>
      </c>
      <c r="C4525" s="14" t="s">
        <v>8477</v>
      </c>
      <c r="D4525" s="14">
        <v>56698482</v>
      </c>
      <c r="E4525" s="15">
        <v>43584</v>
      </c>
      <c r="F4525" s="54" t="str">
        <f t="shared" si="70"/>
        <v>abril</v>
      </c>
      <c r="G4525" s="14" t="s">
        <v>10083</v>
      </c>
      <c r="H4525" s="14" t="s">
        <v>1480</v>
      </c>
      <c r="I4525" s="14" t="s">
        <v>12647</v>
      </c>
      <c r="J4525" s="14" t="s">
        <v>1379</v>
      </c>
      <c r="K4525" s="14" t="s">
        <v>18952</v>
      </c>
      <c r="L4525" s="14" t="s">
        <v>4809</v>
      </c>
      <c r="M4525" s="16">
        <v>57892.13</v>
      </c>
      <c r="N4525" s="16">
        <v>7894.39</v>
      </c>
      <c r="O4525" s="16">
        <v>0</v>
      </c>
      <c r="P4525" s="17">
        <v>436.95</v>
      </c>
      <c r="Q4525" s="18">
        <v>5805.15</v>
      </c>
      <c r="R4525" s="16">
        <v>5673.95</v>
      </c>
      <c r="S4525" s="16">
        <v>63697.279999999999</v>
      </c>
      <c r="T4525" s="16">
        <v>85277.92</v>
      </c>
    </row>
    <row r="4526" spans="1:20" x14ac:dyDescent="0.25">
      <c r="A4526" s="14" t="s">
        <v>18</v>
      </c>
      <c r="B4526" s="14">
        <v>965</v>
      </c>
      <c r="C4526" s="14" t="s">
        <v>8477</v>
      </c>
      <c r="D4526" s="14">
        <v>56698483</v>
      </c>
      <c r="E4526" s="15">
        <v>43584</v>
      </c>
      <c r="F4526" s="54" t="str">
        <f t="shared" si="70"/>
        <v>abril</v>
      </c>
      <c r="G4526" s="14" t="s">
        <v>10083</v>
      </c>
      <c r="H4526" s="14" t="s">
        <v>1480</v>
      </c>
      <c r="I4526" s="14" t="s">
        <v>12647</v>
      </c>
      <c r="J4526" s="14" t="s">
        <v>1381</v>
      </c>
      <c r="K4526" s="14" t="s">
        <v>18953</v>
      </c>
      <c r="L4526" s="14" t="s">
        <v>4810</v>
      </c>
      <c r="M4526" s="16">
        <v>0</v>
      </c>
      <c r="N4526" s="16">
        <v>0</v>
      </c>
      <c r="O4526" s="16">
        <v>0</v>
      </c>
      <c r="P4526" s="17">
        <v>638.94000000000005</v>
      </c>
      <c r="Q4526" s="18">
        <v>7880.22</v>
      </c>
      <c r="R4526" s="16">
        <v>7748.86</v>
      </c>
      <c r="S4526" s="16">
        <v>7880.22</v>
      </c>
      <c r="T4526" s="16">
        <v>10550.04</v>
      </c>
    </row>
    <row r="4527" spans="1:20" x14ac:dyDescent="0.25">
      <c r="A4527" s="14" t="s">
        <v>18</v>
      </c>
      <c r="B4527" s="14">
        <v>965</v>
      </c>
      <c r="C4527" s="14" t="s">
        <v>8477</v>
      </c>
      <c r="D4527" s="14">
        <v>56698484</v>
      </c>
      <c r="E4527" s="15">
        <v>43584</v>
      </c>
      <c r="F4527" s="54" t="str">
        <f t="shared" si="70"/>
        <v>abril</v>
      </c>
      <c r="G4527" s="14" t="s">
        <v>10083</v>
      </c>
      <c r="H4527" s="14" t="s">
        <v>20</v>
      </c>
      <c r="I4527" s="14" t="s">
        <v>11831</v>
      </c>
      <c r="J4527" s="14" t="s">
        <v>21</v>
      </c>
      <c r="K4527" s="14" t="s">
        <v>18954</v>
      </c>
      <c r="L4527" s="14" t="s">
        <v>4811</v>
      </c>
      <c r="M4527" s="16">
        <v>0</v>
      </c>
      <c r="N4527" s="16">
        <v>0</v>
      </c>
      <c r="O4527" s="16">
        <v>0</v>
      </c>
      <c r="P4527" s="17"/>
      <c r="Q4527" s="18">
        <v>266.94</v>
      </c>
      <c r="R4527" s="16">
        <v>260.39</v>
      </c>
      <c r="S4527" s="16">
        <v>266.94</v>
      </c>
      <c r="T4527" s="16">
        <v>266.94</v>
      </c>
    </row>
    <row r="4528" spans="1:20" x14ac:dyDescent="0.25">
      <c r="A4528" s="14" t="s">
        <v>18</v>
      </c>
      <c r="B4528" s="14">
        <v>965</v>
      </c>
      <c r="C4528" s="14" t="s">
        <v>8477</v>
      </c>
      <c r="D4528" s="14">
        <v>56698485</v>
      </c>
      <c r="E4528" s="15">
        <v>43584</v>
      </c>
      <c r="F4528" s="54" t="str">
        <f t="shared" si="70"/>
        <v>abril</v>
      </c>
      <c r="G4528" s="14" t="s">
        <v>10083</v>
      </c>
      <c r="H4528" s="14" t="s">
        <v>4812</v>
      </c>
      <c r="I4528" s="14" t="s">
        <v>13624</v>
      </c>
      <c r="J4528" s="14" t="s">
        <v>581</v>
      </c>
      <c r="K4528" s="14" t="s">
        <v>18955</v>
      </c>
      <c r="L4528" s="14" t="s">
        <v>3742</v>
      </c>
      <c r="M4528" s="16">
        <v>0</v>
      </c>
      <c r="N4528" s="16">
        <v>0</v>
      </c>
      <c r="O4528" s="16">
        <v>0</v>
      </c>
      <c r="P4528" s="17">
        <v>389.23</v>
      </c>
      <c r="Q4528" s="18">
        <v>6611.27</v>
      </c>
      <c r="R4528" s="16">
        <v>6507.27</v>
      </c>
      <c r="S4528" s="16">
        <v>6611.27</v>
      </c>
      <c r="T4528" s="16">
        <v>7999.64</v>
      </c>
    </row>
    <row r="4529" spans="1:20" x14ac:dyDescent="0.25">
      <c r="A4529" s="14" t="s">
        <v>18</v>
      </c>
      <c r="B4529" s="14">
        <v>965</v>
      </c>
      <c r="C4529" s="14" t="s">
        <v>8477</v>
      </c>
      <c r="D4529" s="14">
        <v>5670405605</v>
      </c>
      <c r="E4529" s="15">
        <v>43584</v>
      </c>
      <c r="F4529" s="54" t="str">
        <f t="shared" si="70"/>
        <v>abril</v>
      </c>
      <c r="G4529" s="14" t="s">
        <v>10084</v>
      </c>
      <c r="H4529" s="14" t="s">
        <v>4813</v>
      </c>
      <c r="I4529" s="14" t="s">
        <v>13625</v>
      </c>
      <c r="J4529" s="14" t="s">
        <v>32</v>
      </c>
      <c r="K4529" s="14" t="s">
        <v>18956</v>
      </c>
      <c r="L4529" s="14" t="s">
        <v>4814</v>
      </c>
      <c r="M4529" s="16">
        <v>4278.8500000000004</v>
      </c>
      <c r="N4529" s="16">
        <v>755.09</v>
      </c>
      <c r="O4529" s="16">
        <v>3695.21</v>
      </c>
      <c r="P4529" s="17">
        <v>410.58</v>
      </c>
      <c r="Q4529" s="18">
        <v>3695.21</v>
      </c>
      <c r="R4529" s="16">
        <v>3695.21</v>
      </c>
      <c r="S4529" s="16">
        <v>7974.06</v>
      </c>
      <c r="T4529" s="16">
        <v>9887.83</v>
      </c>
    </row>
    <row r="4530" spans="1:20" x14ac:dyDescent="0.25">
      <c r="A4530" s="14" t="s">
        <v>18</v>
      </c>
      <c r="B4530" s="14">
        <v>965</v>
      </c>
      <c r="C4530" s="14" t="s">
        <v>8477</v>
      </c>
      <c r="D4530" s="14">
        <v>567084405</v>
      </c>
      <c r="E4530" s="15">
        <v>43584</v>
      </c>
      <c r="F4530" s="54" t="str">
        <f t="shared" si="70"/>
        <v>abril</v>
      </c>
      <c r="G4530" s="14" t="s">
        <v>10085</v>
      </c>
      <c r="H4530" s="14" t="s">
        <v>4815</v>
      </c>
      <c r="I4530" s="14" t="s">
        <v>13626</v>
      </c>
      <c r="J4530" s="14" t="s">
        <v>32</v>
      </c>
      <c r="K4530" s="14" t="s">
        <v>18957</v>
      </c>
      <c r="L4530" s="14" t="s">
        <v>4816</v>
      </c>
      <c r="M4530" s="16">
        <v>4315.1099999999997</v>
      </c>
      <c r="N4530" s="16">
        <v>761.49</v>
      </c>
      <c r="O4530" s="16">
        <v>3729.43</v>
      </c>
      <c r="P4530" s="17">
        <v>414.38</v>
      </c>
      <c r="Q4530" s="18">
        <v>3729.43</v>
      </c>
      <c r="R4530" s="16">
        <v>3729.43</v>
      </c>
      <c r="S4530" s="16">
        <v>8044.54</v>
      </c>
      <c r="T4530" s="16">
        <v>9733.89</v>
      </c>
    </row>
    <row r="4531" spans="1:20" x14ac:dyDescent="0.25">
      <c r="A4531" s="14" t="s">
        <v>18</v>
      </c>
      <c r="B4531" s="14">
        <v>965</v>
      </c>
      <c r="C4531" s="14" t="s">
        <v>8477</v>
      </c>
      <c r="D4531" s="14">
        <v>56708442</v>
      </c>
      <c r="E4531" s="15">
        <v>43584</v>
      </c>
      <c r="F4531" s="54" t="str">
        <f t="shared" si="70"/>
        <v>abril</v>
      </c>
      <c r="G4531" s="14" t="s">
        <v>10085</v>
      </c>
      <c r="H4531" s="14" t="s">
        <v>4815</v>
      </c>
      <c r="I4531" s="14" t="s">
        <v>13626</v>
      </c>
      <c r="J4531" s="14" t="s">
        <v>46</v>
      </c>
      <c r="K4531" s="14" t="s">
        <v>18958</v>
      </c>
      <c r="L4531" s="14" t="s">
        <v>4817</v>
      </c>
      <c r="M4531" s="16">
        <v>0</v>
      </c>
      <c r="N4531" s="16">
        <v>0</v>
      </c>
      <c r="O4531" s="16">
        <v>0</v>
      </c>
      <c r="P4531" s="17">
        <v>104.55</v>
      </c>
      <c r="Q4531" s="18">
        <v>940.9</v>
      </c>
      <c r="R4531" s="16">
        <v>940.9</v>
      </c>
      <c r="S4531" s="16">
        <v>940.9</v>
      </c>
      <c r="T4531" s="16">
        <v>1138.49</v>
      </c>
    </row>
    <row r="4532" spans="1:20" x14ac:dyDescent="0.25">
      <c r="A4532" s="14" t="s">
        <v>18</v>
      </c>
      <c r="B4532" s="14">
        <v>965</v>
      </c>
      <c r="C4532" s="14" t="s">
        <v>8477</v>
      </c>
      <c r="D4532" s="14">
        <v>5654800505</v>
      </c>
      <c r="E4532" s="15">
        <v>43585</v>
      </c>
      <c r="F4532" s="54" t="str">
        <f t="shared" si="70"/>
        <v>abril</v>
      </c>
      <c r="G4532" s="14" t="s">
        <v>10086</v>
      </c>
      <c r="H4532" s="14" t="s">
        <v>4818</v>
      </c>
      <c r="I4532" s="14" t="s">
        <v>13627</v>
      </c>
      <c r="J4532" s="14" t="s">
        <v>581</v>
      </c>
      <c r="K4532" s="14" t="s">
        <v>18959</v>
      </c>
      <c r="L4532" s="14" t="s">
        <v>4819</v>
      </c>
      <c r="M4532" s="16">
        <v>0</v>
      </c>
      <c r="N4532" s="16">
        <v>0</v>
      </c>
      <c r="O4532" s="16">
        <v>0</v>
      </c>
      <c r="P4532" s="17"/>
      <c r="Q4532" s="18">
        <v>0</v>
      </c>
      <c r="R4532" s="16"/>
      <c r="S4532" s="16">
        <v>0</v>
      </c>
      <c r="T4532" s="16">
        <v>0</v>
      </c>
    </row>
    <row r="4533" spans="1:20" x14ac:dyDescent="0.25">
      <c r="A4533" s="14" t="s">
        <v>18</v>
      </c>
      <c r="B4533" s="14">
        <v>965</v>
      </c>
      <c r="C4533" s="14" t="s">
        <v>8477</v>
      </c>
      <c r="D4533" s="14">
        <v>565480052</v>
      </c>
      <c r="E4533" s="15">
        <v>43585</v>
      </c>
      <c r="F4533" s="54" t="str">
        <f t="shared" si="70"/>
        <v>abril</v>
      </c>
      <c r="G4533" s="14" t="s">
        <v>10086</v>
      </c>
      <c r="H4533" s="14" t="s">
        <v>4818</v>
      </c>
      <c r="I4533" s="14" t="s">
        <v>13627</v>
      </c>
      <c r="J4533" s="14" t="s">
        <v>581</v>
      </c>
      <c r="K4533" s="14" t="s">
        <v>18960</v>
      </c>
      <c r="L4533" s="14" t="s">
        <v>4820</v>
      </c>
      <c r="M4533" s="16">
        <v>0</v>
      </c>
      <c r="N4533" s="16">
        <v>0</v>
      </c>
      <c r="O4533" s="16">
        <v>0</v>
      </c>
      <c r="P4533" s="17"/>
      <c r="Q4533" s="18">
        <v>0</v>
      </c>
      <c r="R4533" s="16"/>
      <c r="S4533" s="16">
        <v>0</v>
      </c>
      <c r="T4533" s="16">
        <v>0</v>
      </c>
    </row>
    <row r="4534" spans="1:20" x14ac:dyDescent="0.25">
      <c r="A4534" s="14" t="s">
        <v>18</v>
      </c>
      <c r="B4534" s="14">
        <v>965</v>
      </c>
      <c r="C4534" s="14" t="s">
        <v>8477</v>
      </c>
      <c r="D4534" s="14">
        <v>5660570905</v>
      </c>
      <c r="E4534" s="15">
        <v>43585</v>
      </c>
      <c r="F4534" s="54" t="str">
        <f t="shared" si="70"/>
        <v>abril</v>
      </c>
      <c r="G4534" s="14" t="s">
        <v>10087</v>
      </c>
      <c r="H4534" s="14" t="s">
        <v>1385</v>
      </c>
      <c r="I4534" s="14" t="s">
        <v>12626</v>
      </c>
      <c r="J4534" s="14" t="s">
        <v>581</v>
      </c>
      <c r="K4534" s="14" t="s">
        <v>18961</v>
      </c>
      <c r="L4534" s="14" t="s">
        <v>4821</v>
      </c>
      <c r="M4534" s="16">
        <v>0</v>
      </c>
      <c r="N4534" s="16">
        <v>0</v>
      </c>
      <c r="O4534" s="16">
        <v>0</v>
      </c>
      <c r="P4534" s="17">
        <v>223.32</v>
      </c>
      <c r="Q4534" s="18">
        <v>2856.9</v>
      </c>
      <c r="R4534" s="16">
        <v>2819.62</v>
      </c>
      <c r="S4534" s="16">
        <v>2856.9</v>
      </c>
      <c r="T4534" s="16">
        <v>3499.7</v>
      </c>
    </row>
    <row r="4535" spans="1:20" x14ac:dyDescent="0.25">
      <c r="A4535" s="14" t="s">
        <v>18</v>
      </c>
      <c r="B4535" s="14">
        <v>965</v>
      </c>
      <c r="C4535" s="14" t="s">
        <v>8477</v>
      </c>
      <c r="D4535" s="14">
        <v>5665056605</v>
      </c>
      <c r="E4535" s="15">
        <v>43585</v>
      </c>
      <c r="F4535" s="54" t="str">
        <f t="shared" si="70"/>
        <v>abril</v>
      </c>
      <c r="G4535" s="14" t="s">
        <v>10088</v>
      </c>
      <c r="H4535" s="14" t="s">
        <v>1480</v>
      </c>
      <c r="I4535" s="14" t="s">
        <v>12647</v>
      </c>
      <c r="J4535" s="14" t="s">
        <v>1379</v>
      </c>
      <c r="K4535" s="14" t="s">
        <v>18962</v>
      </c>
      <c r="L4535" s="14" t="s">
        <v>4822</v>
      </c>
      <c r="M4535" s="16">
        <v>29361.43</v>
      </c>
      <c r="N4535" s="16">
        <v>4003.83</v>
      </c>
      <c r="O4535" s="16">
        <v>0</v>
      </c>
      <c r="P4535" s="17"/>
      <c r="Q4535" s="18">
        <v>0</v>
      </c>
      <c r="R4535" s="16"/>
      <c r="S4535" s="16">
        <v>29361.43</v>
      </c>
      <c r="T4535" s="16">
        <v>39309.08</v>
      </c>
    </row>
    <row r="4536" spans="1:20" x14ac:dyDescent="0.25">
      <c r="A4536" s="14" t="s">
        <v>18</v>
      </c>
      <c r="B4536" s="14">
        <v>965</v>
      </c>
      <c r="C4536" s="14" t="s">
        <v>8477</v>
      </c>
      <c r="D4536" s="14">
        <v>566505662</v>
      </c>
      <c r="E4536" s="15">
        <v>43585</v>
      </c>
      <c r="F4536" s="54" t="str">
        <f t="shared" si="70"/>
        <v>abril</v>
      </c>
      <c r="G4536" s="14" t="s">
        <v>10088</v>
      </c>
      <c r="H4536" s="14" t="s">
        <v>1480</v>
      </c>
      <c r="I4536" s="14" t="s">
        <v>12647</v>
      </c>
      <c r="J4536" s="14" t="s">
        <v>1381</v>
      </c>
      <c r="K4536" s="14" t="s">
        <v>18963</v>
      </c>
      <c r="L4536" s="14" t="s">
        <v>4823</v>
      </c>
      <c r="M4536" s="16">
        <v>0</v>
      </c>
      <c r="N4536" s="16">
        <v>0</v>
      </c>
      <c r="O4536" s="16">
        <v>0</v>
      </c>
      <c r="P4536" s="17">
        <v>326.83999999999997</v>
      </c>
      <c r="Q4536" s="18">
        <v>7455.09</v>
      </c>
      <c r="R4536" s="16">
        <v>7336.53</v>
      </c>
      <c r="S4536" s="16">
        <v>7455.09</v>
      </c>
      <c r="T4536" s="16">
        <v>9980.8799999999992</v>
      </c>
    </row>
    <row r="4537" spans="1:20" x14ac:dyDescent="0.25">
      <c r="A4537" s="14" t="s">
        <v>18</v>
      </c>
      <c r="B4537" s="14">
        <v>965</v>
      </c>
      <c r="C4537" s="14" t="s">
        <v>8477</v>
      </c>
      <c r="D4537" s="14">
        <v>566505663</v>
      </c>
      <c r="E4537" s="15">
        <v>43585</v>
      </c>
      <c r="F4537" s="54" t="str">
        <f t="shared" si="70"/>
        <v>abril</v>
      </c>
      <c r="G4537" s="14" t="s">
        <v>10088</v>
      </c>
      <c r="H4537" s="14" t="s">
        <v>4824</v>
      </c>
      <c r="I4537" s="14" t="s">
        <v>13628</v>
      </c>
      <c r="J4537" s="14" t="s">
        <v>581</v>
      </c>
      <c r="K4537" s="14" t="s">
        <v>4825</v>
      </c>
      <c r="L4537" s="14" t="s">
        <v>4826</v>
      </c>
      <c r="M4537" s="16">
        <v>14808.11</v>
      </c>
      <c r="N4537" s="16">
        <v>2019.29</v>
      </c>
      <c r="O4537" s="16">
        <v>0</v>
      </c>
      <c r="P4537" s="17">
        <v>1088.93</v>
      </c>
      <c r="Q4537" s="18">
        <v>10811.92</v>
      </c>
      <c r="R4537" s="16">
        <v>10638.96</v>
      </c>
      <c r="S4537" s="16">
        <v>25620.03</v>
      </c>
      <c r="T4537" s="16">
        <v>31000.240000000002</v>
      </c>
    </row>
    <row r="4538" spans="1:20" x14ac:dyDescent="0.25">
      <c r="A4538" s="14" t="s">
        <v>18</v>
      </c>
      <c r="B4538" s="14">
        <v>965</v>
      </c>
      <c r="C4538" s="14" t="s">
        <v>8477</v>
      </c>
      <c r="D4538" s="14">
        <v>566662605</v>
      </c>
      <c r="E4538" s="15">
        <v>43585</v>
      </c>
      <c r="F4538" s="54" t="str">
        <f t="shared" si="70"/>
        <v>abril</v>
      </c>
      <c r="G4538" s="14" t="s">
        <v>9364</v>
      </c>
      <c r="H4538" s="14" t="s">
        <v>1469</v>
      </c>
      <c r="I4538" s="14" t="s">
        <v>12644</v>
      </c>
      <c r="J4538" s="14" t="s">
        <v>581</v>
      </c>
      <c r="K4538" s="14" t="s">
        <v>18964</v>
      </c>
      <c r="L4538" s="14" t="s">
        <v>3783</v>
      </c>
      <c r="M4538" s="16">
        <v>964.92</v>
      </c>
      <c r="N4538" s="16">
        <v>131.58000000000001</v>
      </c>
      <c r="O4538" s="16">
        <v>0</v>
      </c>
      <c r="P4538" s="17"/>
      <c r="Q4538" s="18">
        <v>38502.75</v>
      </c>
      <c r="R4538" s="16">
        <v>37661.31</v>
      </c>
      <c r="S4538" s="16">
        <v>39467.67</v>
      </c>
      <c r="T4538" s="16">
        <v>51753.95</v>
      </c>
    </row>
    <row r="4539" spans="1:20" x14ac:dyDescent="0.25">
      <c r="A4539" s="14" t="s">
        <v>18</v>
      </c>
      <c r="B4539" s="14">
        <v>965</v>
      </c>
      <c r="C4539" s="14" t="s">
        <v>8477</v>
      </c>
      <c r="D4539" s="14">
        <v>56666262</v>
      </c>
      <c r="E4539" s="15">
        <v>43585</v>
      </c>
      <c r="F4539" s="54" t="str">
        <f t="shared" si="70"/>
        <v>abril</v>
      </c>
      <c r="G4539" s="14" t="s">
        <v>9364</v>
      </c>
      <c r="H4539" s="14" t="s">
        <v>1469</v>
      </c>
      <c r="I4539" s="14" t="s">
        <v>12644</v>
      </c>
      <c r="J4539" s="14" t="s">
        <v>581</v>
      </c>
      <c r="K4539" s="14" t="s">
        <v>18965</v>
      </c>
      <c r="L4539" s="14" t="s">
        <v>2595</v>
      </c>
      <c r="M4539" s="16">
        <v>0</v>
      </c>
      <c r="N4539" s="16">
        <v>0</v>
      </c>
      <c r="O4539" s="16">
        <v>0</v>
      </c>
      <c r="P4539" s="17"/>
      <c r="Q4539" s="18">
        <v>24501.75</v>
      </c>
      <c r="R4539" s="16">
        <v>24004.31</v>
      </c>
      <c r="S4539" s="16">
        <v>24501.75</v>
      </c>
      <c r="T4539" s="16">
        <v>32129.14</v>
      </c>
    </row>
    <row r="4540" spans="1:20" x14ac:dyDescent="0.25">
      <c r="A4540" s="14" t="s">
        <v>18</v>
      </c>
      <c r="B4540" s="14">
        <v>965</v>
      </c>
      <c r="C4540" s="14" t="s">
        <v>8477</v>
      </c>
      <c r="D4540" s="14">
        <v>566927905</v>
      </c>
      <c r="E4540" s="15">
        <v>43585</v>
      </c>
      <c r="F4540" s="54" t="str">
        <f t="shared" si="70"/>
        <v>abril</v>
      </c>
      <c r="G4540" s="14" t="s">
        <v>8699</v>
      </c>
      <c r="H4540" s="14" t="s">
        <v>1397</v>
      </c>
      <c r="I4540" s="14" t="s">
        <v>12628</v>
      </c>
      <c r="J4540" s="14" t="s">
        <v>1379</v>
      </c>
      <c r="K4540" s="14" t="s">
        <v>18966</v>
      </c>
      <c r="L4540" s="14" t="s">
        <v>4827</v>
      </c>
      <c r="M4540" s="16">
        <v>793.48</v>
      </c>
      <c r="N4540" s="16">
        <v>132.4</v>
      </c>
      <c r="O4540" s="16">
        <v>0</v>
      </c>
      <c r="P4540" s="17">
        <v>93.63</v>
      </c>
      <c r="Q4540" s="18">
        <v>1779</v>
      </c>
      <c r="R4540" s="16">
        <v>1737.4</v>
      </c>
      <c r="S4540" s="16">
        <v>2572.48</v>
      </c>
      <c r="T4540" s="16">
        <v>3112.7</v>
      </c>
    </row>
    <row r="4541" spans="1:20" x14ac:dyDescent="0.25">
      <c r="A4541" s="14" t="s">
        <v>18</v>
      </c>
      <c r="B4541" s="14">
        <v>965</v>
      </c>
      <c r="C4541" s="14" t="s">
        <v>8477</v>
      </c>
      <c r="D4541" s="14">
        <v>56692792</v>
      </c>
      <c r="E4541" s="15">
        <v>43585</v>
      </c>
      <c r="F4541" s="54" t="str">
        <f t="shared" si="70"/>
        <v>abril</v>
      </c>
      <c r="G4541" s="14" t="s">
        <v>8699</v>
      </c>
      <c r="H4541" s="14" t="s">
        <v>1397</v>
      </c>
      <c r="I4541" s="14" t="s">
        <v>12628</v>
      </c>
      <c r="J4541" s="14" t="s">
        <v>1381</v>
      </c>
      <c r="K4541" s="14" t="s">
        <v>18967</v>
      </c>
      <c r="L4541" s="14" t="s">
        <v>4828</v>
      </c>
      <c r="M4541" s="16">
        <v>0</v>
      </c>
      <c r="N4541" s="16">
        <v>0</v>
      </c>
      <c r="O4541" s="16">
        <v>0</v>
      </c>
      <c r="P4541" s="17">
        <v>491.49</v>
      </c>
      <c r="Q4541" s="18">
        <v>9338.31</v>
      </c>
      <c r="R4541" s="16">
        <v>9229.99</v>
      </c>
      <c r="S4541" s="16">
        <v>9338.31</v>
      </c>
      <c r="T4541" s="16">
        <v>11299.36</v>
      </c>
    </row>
    <row r="4542" spans="1:20" x14ac:dyDescent="0.25">
      <c r="A4542" s="14" t="s">
        <v>18</v>
      </c>
      <c r="B4542" s="14">
        <v>965</v>
      </c>
      <c r="C4542" s="14" t="s">
        <v>8477</v>
      </c>
      <c r="D4542" s="14">
        <v>566970205</v>
      </c>
      <c r="E4542" s="15">
        <v>43585</v>
      </c>
      <c r="F4542" s="54" t="str">
        <f t="shared" si="70"/>
        <v>abril</v>
      </c>
      <c r="G4542" s="14" t="s">
        <v>9129</v>
      </c>
      <c r="H4542" s="14" t="s">
        <v>4829</v>
      </c>
      <c r="I4542" s="14" t="s">
        <v>12040</v>
      </c>
      <c r="J4542" s="14" t="s">
        <v>581</v>
      </c>
      <c r="K4542" s="14" t="s">
        <v>18968</v>
      </c>
      <c r="L4542" s="14" t="s">
        <v>4830</v>
      </c>
      <c r="M4542" s="16">
        <v>46734.93</v>
      </c>
      <c r="N4542" s="16">
        <v>6469.67</v>
      </c>
      <c r="O4542" s="16">
        <v>0</v>
      </c>
      <c r="P4542" s="17">
        <v>392.03</v>
      </c>
      <c r="Q4542" s="18">
        <v>5208.37</v>
      </c>
      <c r="R4542" s="16">
        <v>5054.93</v>
      </c>
      <c r="S4542" s="16">
        <v>51943.3</v>
      </c>
      <c r="T4542" s="16">
        <v>62851.39</v>
      </c>
    </row>
    <row r="4543" spans="1:20" x14ac:dyDescent="0.25">
      <c r="A4543" s="14" t="s">
        <v>18</v>
      </c>
      <c r="B4543" s="14">
        <v>965</v>
      </c>
      <c r="C4543" s="14" t="s">
        <v>8477</v>
      </c>
      <c r="D4543" s="14">
        <v>56697022</v>
      </c>
      <c r="E4543" s="15">
        <v>43585</v>
      </c>
      <c r="F4543" s="54" t="str">
        <f t="shared" si="70"/>
        <v>abril</v>
      </c>
      <c r="G4543" s="14" t="s">
        <v>9129</v>
      </c>
      <c r="H4543" s="14" t="s">
        <v>4829</v>
      </c>
      <c r="I4543" s="14" t="s">
        <v>12040</v>
      </c>
      <c r="J4543" s="14" t="s">
        <v>581</v>
      </c>
      <c r="K4543" s="14" t="s">
        <v>18969</v>
      </c>
      <c r="L4543" s="14" t="s">
        <v>4831</v>
      </c>
      <c r="M4543" s="16">
        <v>0</v>
      </c>
      <c r="N4543" s="16">
        <v>0</v>
      </c>
      <c r="O4543" s="16">
        <v>0</v>
      </c>
      <c r="P4543" s="17">
        <v>1125.8699999999999</v>
      </c>
      <c r="Q4543" s="18">
        <v>14576.69</v>
      </c>
      <c r="R4543" s="16">
        <v>14576.69</v>
      </c>
      <c r="S4543" s="16">
        <v>14576.69</v>
      </c>
      <c r="T4543" s="16">
        <v>17637.79</v>
      </c>
    </row>
    <row r="4544" spans="1:20" x14ac:dyDescent="0.25">
      <c r="A4544" s="14" t="s">
        <v>18</v>
      </c>
      <c r="B4544" s="14">
        <v>965</v>
      </c>
      <c r="C4544" s="14" t="s">
        <v>8477</v>
      </c>
      <c r="D4544" s="14">
        <v>56697023</v>
      </c>
      <c r="E4544" s="15">
        <v>43585</v>
      </c>
      <c r="F4544" s="54" t="str">
        <f t="shared" si="70"/>
        <v>abril</v>
      </c>
      <c r="G4544" s="14" t="s">
        <v>9129</v>
      </c>
      <c r="H4544" s="14" t="s">
        <v>299</v>
      </c>
      <c r="I4544" s="14" t="s">
        <v>12281</v>
      </c>
      <c r="J4544" s="14" t="s">
        <v>300</v>
      </c>
      <c r="K4544" s="14" t="s">
        <v>18970</v>
      </c>
      <c r="L4544" s="14" t="s">
        <v>4832</v>
      </c>
      <c r="M4544" s="16">
        <v>0</v>
      </c>
      <c r="N4544" s="16">
        <v>0</v>
      </c>
      <c r="O4544" s="16">
        <v>0</v>
      </c>
      <c r="P4544" s="17">
        <v>0.75</v>
      </c>
      <c r="Q4544" s="18">
        <v>7500.45</v>
      </c>
      <c r="R4544" s="16">
        <v>7466.85</v>
      </c>
      <c r="S4544" s="16">
        <v>7500.45</v>
      </c>
      <c r="T4544" s="16">
        <v>7500.45</v>
      </c>
    </row>
    <row r="4545" spans="1:20" x14ac:dyDescent="0.25">
      <c r="A4545" s="14" t="s">
        <v>18</v>
      </c>
      <c r="B4545" s="14">
        <v>9657</v>
      </c>
      <c r="C4545" s="14" t="s">
        <v>8478</v>
      </c>
      <c r="D4545" s="14">
        <v>566505693</v>
      </c>
      <c r="E4545" s="15">
        <v>43556</v>
      </c>
      <c r="F4545" s="54" t="str">
        <f t="shared" si="70"/>
        <v>abril</v>
      </c>
      <c r="G4545" s="14" t="s">
        <v>9656</v>
      </c>
      <c r="H4545" s="14" t="s">
        <v>20</v>
      </c>
      <c r="I4545" s="14" t="s">
        <v>11831</v>
      </c>
      <c r="J4545" s="14" t="s">
        <v>21</v>
      </c>
      <c r="K4545" s="14" t="s">
        <v>18971</v>
      </c>
      <c r="L4545" s="14" t="s">
        <v>4833</v>
      </c>
      <c r="M4545" s="16">
        <v>10404.76</v>
      </c>
      <c r="N4545" s="16">
        <v>0</v>
      </c>
      <c r="O4545" s="16">
        <v>1735.12</v>
      </c>
      <c r="P4545" s="17"/>
      <c r="Q4545" s="18">
        <v>1735.12</v>
      </c>
      <c r="R4545" s="16">
        <v>1735.12</v>
      </c>
      <c r="S4545" s="16">
        <v>12139.88</v>
      </c>
      <c r="T4545" s="16">
        <v>12139.88</v>
      </c>
    </row>
    <row r="4546" spans="1:20" x14ac:dyDescent="0.25">
      <c r="A4546" s="14" t="s">
        <v>18</v>
      </c>
      <c r="B4546" s="14">
        <v>9657</v>
      </c>
      <c r="C4546" s="14" t="s">
        <v>8478</v>
      </c>
      <c r="D4546" s="14">
        <v>56662782</v>
      </c>
      <c r="E4546" s="15">
        <v>43556</v>
      </c>
      <c r="F4546" s="54" t="str">
        <f t="shared" si="70"/>
        <v>abril</v>
      </c>
      <c r="G4546" s="14" t="s">
        <v>10089</v>
      </c>
      <c r="H4546" s="14" t="s">
        <v>20</v>
      </c>
      <c r="I4546" s="14" t="s">
        <v>11831</v>
      </c>
      <c r="J4546" s="14" t="s">
        <v>21</v>
      </c>
      <c r="K4546" s="14" t="s">
        <v>18972</v>
      </c>
      <c r="L4546" s="14" t="s">
        <v>2673</v>
      </c>
      <c r="M4546" s="16">
        <v>0</v>
      </c>
      <c r="N4546" s="16">
        <v>0</v>
      </c>
      <c r="O4546" s="16">
        <v>0</v>
      </c>
      <c r="P4546" s="17"/>
      <c r="Q4546" s="18">
        <v>266.94</v>
      </c>
      <c r="R4546" s="16">
        <v>266.94</v>
      </c>
      <c r="S4546" s="16">
        <v>266.94</v>
      </c>
      <c r="T4546" s="16">
        <v>266.94</v>
      </c>
    </row>
    <row r="4547" spans="1:20" x14ac:dyDescent="0.25">
      <c r="A4547" s="14" t="s">
        <v>18</v>
      </c>
      <c r="B4547" s="14">
        <v>9657</v>
      </c>
      <c r="C4547" s="14" t="s">
        <v>8478</v>
      </c>
      <c r="D4547" s="14">
        <v>566644905</v>
      </c>
      <c r="E4547" s="15">
        <v>43556</v>
      </c>
      <c r="F4547" s="54" t="str">
        <f t="shared" ref="F4547:F4610" si="71">TEXT(E4547,"MMMM")</f>
        <v>abril</v>
      </c>
      <c r="G4547" s="14" t="s">
        <v>9787</v>
      </c>
      <c r="H4547" s="14" t="s">
        <v>20</v>
      </c>
      <c r="I4547" s="14" t="s">
        <v>11831</v>
      </c>
      <c r="J4547" s="14" t="s">
        <v>21</v>
      </c>
      <c r="K4547" s="14" t="s">
        <v>18973</v>
      </c>
      <c r="L4547" s="14" t="s">
        <v>4834</v>
      </c>
      <c r="M4547" s="16">
        <v>3477.43</v>
      </c>
      <c r="N4547" s="16">
        <v>0</v>
      </c>
      <c r="O4547" s="16">
        <v>400.41</v>
      </c>
      <c r="P4547" s="17"/>
      <c r="Q4547" s="18">
        <v>400.41</v>
      </c>
      <c r="R4547" s="16">
        <v>400.41</v>
      </c>
      <c r="S4547" s="16">
        <v>3877.84</v>
      </c>
      <c r="T4547" s="16">
        <v>3877.84</v>
      </c>
    </row>
    <row r="4548" spans="1:20" x14ac:dyDescent="0.25">
      <c r="A4548" s="14" t="s">
        <v>18</v>
      </c>
      <c r="B4548" s="14">
        <v>9657</v>
      </c>
      <c r="C4548" s="14" t="s">
        <v>8478</v>
      </c>
      <c r="D4548" s="14">
        <v>566327305</v>
      </c>
      <c r="E4548" s="15">
        <v>43558</v>
      </c>
      <c r="F4548" s="54" t="str">
        <f t="shared" si="71"/>
        <v>abril</v>
      </c>
      <c r="G4548" s="14" t="s">
        <v>10089</v>
      </c>
      <c r="H4548" s="14" t="s">
        <v>20</v>
      </c>
      <c r="I4548" s="14" t="s">
        <v>11831</v>
      </c>
      <c r="J4548" s="14" t="s">
        <v>21</v>
      </c>
      <c r="K4548" s="14" t="s">
        <v>18974</v>
      </c>
      <c r="L4548" s="14" t="s">
        <v>4835</v>
      </c>
      <c r="M4548" s="16">
        <v>0</v>
      </c>
      <c r="N4548" s="16">
        <v>0</v>
      </c>
      <c r="O4548" s="16">
        <v>0</v>
      </c>
      <c r="P4548" s="17"/>
      <c r="Q4548" s="18">
        <v>0</v>
      </c>
      <c r="R4548" s="16"/>
      <c r="S4548" s="16">
        <v>0</v>
      </c>
      <c r="T4548" s="16">
        <v>0</v>
      </c>
    </row>
    <row r="4549" spans="1:20" x14ac:dyDescent="0.25">
      <c r="A4549" s="14" t="s">
        <v>18</v>
      </c>
      <c r="B4549" s="14">
        <v>9657</v>
      </c>
      <c r="C4549" s="14" t="s">
        <v>8478</v>
      </c>
      <c r="D4549" s="14">
        <v>566626705</v>
      </c>
      <c r="E4549" s="15">
        <v>43558</v>
      </c>
      <c r="F4549" s="54" t="str">
        <f t="shared" si="71"/>
        <v>abril</v>
      </c>
      <c r="G4549" s="14" t="s">
        <v>10090</v>
      </c>
      <c r="H4549" s="14" t="s">
        <v>302</v>
      </c>
      <c r="I4549" s="14" t="s">
        <v>12282</v>
      </c>
      <c r="J4549" s="14" t="s">
        <v>29</v>
      </c>
      <c r="K4549" s="14" t="s">
        <v>18975</v>
      </c>
      <c r="L4549" s="14" t="s">
        <v>301</v>
      </c>
      <c r="M4549" s="16">
        <v>5284.39</v>
      </c>
      <c r="N4549" s="16">
        <v>0</v>
      </c>
      <c r="O4549" s="16">
        <v>0</v>
      </c>
      <c r="P4549" s="17"/>
      <c r="Q4549" s="18">
        <v>0</v>
      </c>
      <c r="R4549" s="16"/>
      <c r="S4549" s="16">
        <v>5284.39</v>
      </c>
      <c r="T4549" s="16">
        <v>5284.39</v>
      </c>
    </row>
    <row r="4550" spans="1:20" x14ac:dyDescent="0.25">
      <c r="A4550" s="14" t="s">
        <v>18</v>
      </c>
      <c r="B4550" s="14">
        <v>9657</v>
      </c>
      <c r="C4550" s="14" t="s">
        <v>8478</v>
      </c>
      <c r="D4550" s="14">
        <v>566626905</v>
      </c>
      <c r="E4550" s="15">
        <v>43558</v>
      </c>
      <c r="F4550" s="54" t="str">
        <f t="shared" si="71"/>
        <v>abril</v>
      </c>
      <c r="G4550" s="14" t="s">
        <v>10091</v>
      </c>
      <c r="H4550" s="14" t="s">
        <v>299</v>
      </c>
      <c r="I4550" s="14" t="s">
        <v>12281</v>
      </c>
      <c r="J4550" s="14" t="s">
        <v>300</v>
      </c>
      <c r="K4550" s="14" t="s">
        <v>18976</v>
      </c>
      <c r="L4550" s="14" t="s">
        <v>301</v>
      </c>
      <c r="M4550" s="16">
        <v>4991.97</v>
      </c>
      <c r="N4550" s="16">
        <v>0</v>
      </c>
      <c r="O4550" s="16">
        <v>0</v>
      </c>
      <c r="P4550" s="17"/>
      <c r="Q4550" s="18">
        <v>0</v>
      </c>
      <c r="R4550" s="19"/>
      <c r="S4550" s="16">
        <v>4991.97</v>
      </c>
      <c r="T4550" s="16">
        <v>4991.97</v>
      </c>
    </row>
    <row r="4551" spans="1:20" x14ac:dyDescent="0.25">
      <c r="A4551" s="14" t="s">
        <v>18</v>
      </c>
      <c r="B4551" s="14">
        <v>9657</v>
      </c>
      <c r="C4551" s="14" t="s">
        <v>8478</v>
      </c>
      <c r="D4551" s="14">
        <v>5666270505</v>
      </c>
      <c r="E4551" s="15">
        <v>43558</v>
      </c>
      <c r="F4551" s="54" t="str">
        <f t="shared" si="71"/>
        <v>abril</v>
      </c>
      <c r="G4551" s="14" t="s">
        <v>10092</v>
      </c>
      <c r="H4551" s="14" t="s">
        <v>302</v>
      </c>
      <c r="I4551" s="14" t="s">
        <v>12282</v>
      </c>
      <c r="J4551" s="14" t="s">
        <v>29</v>
      </c>
      <c r="K4551" s="14" t="s">
        <v>18977</v>
      </c>
      <c r="L4551" s="14" t="s">
        <v>301</v>
      </c>
      <c r="M4551" s="16">
        <v>5460.44</v>
      </c>
      <c r="N4551" s="16">
        <v>0</v>
      </c>
      <c r="O4551" s="16">
        <v>0</v>
      </c>
      <c r="P4551" s="17"/>
      <c r="Q4551" s="18">
        <v>0</v>
      </c>
      <c r="R4551" s="19"/>
      <c r="S4551" s="16">
        <v>5460.44</v>
      </c>
      <c r="T4551" s="16">
        <v>5460.44</v>
      </c>
    </row>
    <row r="4552" spans="1:20" x14ac:dyDescent="0.25">
      <c r="A4552" s="14" t="s">
        <v>18</v>
      </c>
      <c r="B4552" s="14">
        <v>9657</v>
      </c>
      <c r="C4552" s="14" t="s">
        <v>8478</v>
      </c>
      <c r="D4552" s="14">
        <v>566627605</v>
      </c>
      <c r="E4552" s="15">
        <v>43558</v>
      </c>
      <c r="F4552" s="54" t="str">
        <f t="shared" si="71"/>
        <v>abril</v>
      </c>
      <c r="G4552" s="14" t="s">
        <v>10093</v>
      </c>
      <c r="H4552" s="14" t="s">
        <v>299</v>
      </c>
      <c r="I4552" s="14" t="s">
        <v>12281</v>
      </c>
      <c r="J4552" s="14" t="s">
        <v>300</v>
      </c>
      <c r="K4552" s="14" t="s">
        <v>18978</v>
      </c>
      <c r="L4552" s="14" t="s">
        <v>301</v>
      </c>
      <c r="M4552" s="16">
        <v>4800.05</v>
      </c>
      <c r="N4552" s="16">
        <v>0</v>
      </c>
      <c r="O4552" s="16">
        <v>0</v>
      </c>
      <c r="P4552" s="17"/>
      <c r="Q4552" s="18">
        <v>0</v>
      </c>
      <c r="R4552" s="19"/>
      <c r="S4552" s="16">
        <v>4800.05</v>
      </c>
      <c r="T4552" s="16">
        <v>4800.05</v>
      </c>
    </row>
    <row r="4553" spans="1:20" x14ac:dyDescent="0.25">
      <c r="A4553" s="14" t="s">
        <v>18</v>
      </c>
      <c r="B4553" s="14">
        <v>9657</v>
      </c>
      <c r="C4553" s="14" t="s">
        <v>8478</v>
      </c>
      <c r="D4553" s="14">
        <v>566627805</v>
      </c>
      <c r="E4553" s="15">
        <v>43558</v>
      </c>
      <c r="F4553" s="54" t="str">
        <f t="shared" si="71"/>
        <v>abril</v>
      </c>
      <c r="G4553" s="14" t="s">
        <v>10089</v>
      </c>
      <c r="H4553" s="14" t="s">
        <v>302</v>
      </c>
      <c r="I4553" s="14" t="s">
        <v>12282</v>
      </c>
      <c r="J4553" s="14" t="s">
        <v>29</v>
      </c>
      <c r="K4553" s="14" t="s">
        <v>18979</v>
      </c>
      <c r="L4553" s="14" t="s">
        <v>301</v>
      </c>
      <c r="M4553" s="16">
        <v>5113.97</v>
      </c>
      <c r="N4553" s="16">
        <v>0</v>
      </c>
      <c r="O4553" s="16">
        <v>0</v>
      </c>
      <c r="P4553" s="17"/>
      <c r="Q4553" s="18">
        <v>0</v>
      </c>
      <c r="R4553" s="19"/>
      <c r="S4553" s="16">
        <v>5113.97</v>
      </c>
      <c r="T4553" s="16">
        <v>5113.97</v>
      </c>
    </row>
    <row r="4554" spans="1:20" x14ac:dyDescent="0.25">
      <c r="A4554" s="14" t="s">
        <v>18</v>
      </c>
      <c r="B4554" s="14">
        <v>9657</v>
      </c>
      <c r="C4554" s="14" t="s">
        <v>8478</v>
      </c>
      <c r="D4554" s="14">
        <v>566628205</v>
      </c>
      <c r="E4554" s="15">
        <v>43558</v>
      </c>
      <c r="F4554" s="54" t="str">
        <f t="shared" si="71"/>
        <v>abril</v>
      </c>
      <c r="G4554" s="14" t="s">
        <v>9716</v>
      </c>
      <c r="H4554" s="14" t="s">
        <v>302</v>
      </c>
      <c r="I4554" s="14" t="s">
        <v>12282</v>
      </c>
      <c r="J4554" s="14" t="s">
        <v>29</v>
      </c>
      <c r="K4554" s="14" t="s">
        <v>18980</v>
      </c>
      <c r="L4554" s="14" t="s">
        <v>301</v>
      </c>
      <c r="M4554" s="16">
        <v>1173.9000000000001</v>
      </c>
      <c r="N4554" s="16">
        <v>0</v>
      </c>
      <c r="O4554" s="16">
        <v>0</v>
      </c>
      <c r="P4554" s="17"/>
      <c r="Q4554" s="18">
        <v>0</v>
      </c>
      <c r="R4554" s="16"/>
      <c r="S4554" s="16">
        <v>1173.9000000000001</v>
      </c>
      <c r="T4554" s="16">
        <v>1173.9000000000001</v>
      </c>
    </row>
    <row r="4555" spans="1:20" x14ac:dyDescent="0.25">
      <c r="A4555" s="14" t="s">
        <v>18</v>
      </c>
      <c r="B4555" s="14">
        <v>9657</v>
      </c>
      <c r="C4555" s="14" t="s">
        <v>8478</v>
      </c>
      <c r="D4555" s="14">
        <v>566628605</v>
      </c>
      <c r="E4555" s="15">
        <v>43558</v>
      </c>
      <c r="F4555" s="54" t="str">
        <f t="shared" si="71"/>
        <v>abril</v>
      </c>
      <c r="G4555" s="14" t="s">
        <v>10094</v>
      </c>
      <c r="H4555" s="14" t="s">
        <v>299</v>
      </c>
      <c r="I4555" s="14" t="s">
        <v>12281</v>
      </c>
      <c r="J4555" s="14" t="s">
        <v>300</v>
      </c>
      <c r="K4555" s="14" t="s">
        <v>18981</v>
      </c>
      <c r="L4555" s="14" t="s">
        <v>301</v>
      </c>
      <c r="M4555" s="16">
        <v>4800.05</v>
      </c>
      <c r="N4555" s="16">
        <v>0</v>
      </c>
      <c r="O4555" s="16">
        <v>0</v>
      </c>
      <c r="P4555" s="17"/>
      <c r="Q4555" s="18">
        <v>0</v>
      </c>
      <c r="R4555" s="19"/>
      <c r="S4555" s="16">
        <v>4800.05</v>
      </c>
      <c r="T4555" s="16">
        <v>4800.05</v>
      </c>
    </row>
    <row r="4556" spans="1:20" x14ac:dyDescent="0.25">
      <c r="A4556" s="14" t="s">
        <v>18</v>
      </c>
      <c r="B4556" s="14">
        <v>9657</v>
      </c>
      <c r="C4556" s="14" t="s">
        <v>8478</v>
      </c>
      <c r="D4556" s="14">
        <v>565729305</v>
      </c>
      <c r="E4556" s="15">
        <v>43559</v>
      </c>
      <c r="F4556" s="54" t="str">
        <f t="shared" si="71"/>
        <v>abril</v>
      </c>
      <c r="G4556" s="14" t="s">
        <v>9776</v>
      </c>
      <c r="H4556" s="14" t="s">
        <v>302</v>
      </c>
      <c r="I4556" s="14" t="s">
        <v>12282</v>
      </c>
      <c r="J4556" s="14" t="s">
        <v>29</v>
      </c>
      <c r="K4556" s="14" t="s">
        <v>18982</v>
      </c>
      <c r="L4556" s="14" t="s">
        <v>301</v>
      </c>
      <c r="M4556" s="16">
        <v>5309.16</v>
      </c>
      <c r="N4556" s="16">
        <v>0</v>
      </c>
      <c r="O4556" s="16">
        <v>0</v>
      </c>
      <c r="P4556" s="17"/>
      <c r="Q4556" s="18">
        <v>0</v>
      </c>
      <c r="R4556" s="19"/>
      <c r="S4556" s="16">
        <v>5309.16</v>
      </c>
      <c r="T4556" s="16">
        <v>5309.16</v>
      </c>
    </row>
    <row r="4557" spans="1:20" x14ac:dyDescent="0.25">
      <c r="A4557" s="14" t="s">
        <v>18</v>
      </c>
      <c r="B4557" s="14">
        <v>9657</v>
      </c>
      <c r="C4557" s="14" t="s">
        <v>8478</v>
      </c>
      <c r="D4557" s="14">
        <v>566505692</v>
      </c>
      <c r="E4557" s="15">
        <v>43559</v>
      </c>
      <c r="F4557" s="54" t="str">
        <f t="shared" si="71"/>
        <v>abril</v>
      </c>
      <c r="G4557" s="14" t="s">
        <v>9656</v>
      </c>
      <c r="H4557" s="14" t="s">
        <v>302</v>
      </c>
      <c r="I4557" s="14" t="s">
        <v>12282</v>
      </c>
      <c r="J4557" s="14" t="s">
        <v>968</v>
      </c>
      <c r="K4557" s="14" t="s">
        <v>18983</v>
      </c>
      <c r="L4557" s="14" t="s">
        <v>1503</v>
      </c>
      <c r="M4557" s="16">
        <v>0</v>
      </c>
      <c r="N4557" s="16">
        <v>0</v>
      </c>
      <c r="O4557" s="16">
        <v>0</v>
      </c>
      <c r="P4557" s="17"/>
      <c r="Q4557" s="18">
        <v>0</v>
      </c>
      <c r="R4557" s="16"/>
      <c r="S4557" s="16">
        <v>2800</v>
      </c>
      <c r="T4557" s="16">
        <v>2800</v>
      </c>
    </row>
    <row r="4558" spans="1:20" x14ac:dyDescent="0.25">
      <c r="A4558" s="14" t="s">
        <v>18</v>
      </c>
      <c r="B4558" s="14">
        <v>9657</v>
      </c>
      <c r="C4558" s="14" t="s">
        <v>8478</v>
      </c>
      <c r="D4558" s="14">
        <v>5667055805</v>
      </c>
      <c r="E4558" s="15">
        <v>43559</v>
      </c>
      <c r="F4558" s="54" t="str">
        <f t="shared" si="71"/>
        <v>abril</v>
      </c>
      <c r="G4558" s="14" t="s">
        <v>10089</v>
      </c>
      <c r="H4558" s="14" t="s">
        <v>20</v>
      </c>
      <c r="I4558" s="14" t="s">
        <v>11831</v>
      </c>
      <c r="J4558" s="14" t="s">
        <v>21</v>
      </c>
      <c r="K4558" s="14" t="s">
        <v>18984</v>
      </c>
      <c r="L4558" s="14" t="s">
        <v>4835</v>
      </c>
      <c r="M4558" s="16">
        <v>5668.84</v>
      </c>
      <c r="N4558" s="16">
        <v>0</v>
      </c>
      <c r="O4558" s="16">
        <v>0</v>
      </c>
      <c r="P4558" s="17"/>
      <c r="Q4558" s="18">
        <v>0</v>
      </c>
      <c r="R4558" s="16"/>
      <c r="S4558" s="16">
        <v>5668.84</v>
      </c>
      <c r="T4558" s="16">
        <v>5668.84</v>
      </c>
    </row>
    <row r="4559" spans="1:20" x14ac:dyDescent="0.25">
      <c r="A4559" s="14" t="s">
        <v>18</v>
      </c>
      <c r="B4559" s="14">
        <v>9657</v>
      </c>
      <c r="C4559" s="14" t="s">
        <v>8478</v>
      </c>
      <c r="D4559" s="14">
        <v>566729205</v>
      </c>
      <c r="E4559" s="15">
        <v>43559</v>
      </c>
      <c r="F4559" s="54" t="str">
        <f t="shared" si="71"/>
        <v>abril</v>
      </c>
      <c r="G4559" s="14" t="s">
        <v>10095</v>
      </c>
      <c r="H4559" s="14" t="s">
        <v>299</v>
      </c>
      <c r="I4559" s="14" t="s">
        <v>12281</v>
      </c>
      <c r="J4559" s="14" t="s">
        <v>300</v>
      </c>
      <c r="K4559" s="14" t="s">
        <v>18985</v>
      </c>
      <c r="L4559" s="14" t="s">
        <v>301</v>
      </c>
      <c r="M4559" s="16">
        <v>4897</v>
      </c>
      <c r="N4559" s="16">
        <v>0</v>
      </c>
      <c r="O4559" s="16">
        <v>0</v>
      </c>
      <c r="P4559" s="17"/>
      <c r="Q4559" s="18">
        <v>0</v>
      </c>
      <c r="R4559" s="16"/>
      <c r="S4559" s="16">
        <v>4897</v>
      </c>
      <c r="T4559" s="16">
        <v>4897</v>
      </c>
    </row>
    <row r="4560" spans="1:20" x14ac:dyDescent="0.25">
      <c r="A4560" s="14" t="s">
        <v>18</v>
      </c>
      <c r="B4560" s="14">
        <v>9657</v>
      </c>
      <c r="C4560" s="14" t="s">
        <v>8478</v>
      </c>
      <c r="D4560" s="14">
        <v>566729505</v>
      </c>
      <c r="E4560" s="15">
        <v>43559</v>
      </c>
      <c r="F4560" s="54" t="str">
        <f t="shared" si="71"/>
        <v>abril</v>
      </c>
      <c r="G4560" s="14" t="s">
        <v>10096</v>
      </c>
      <c r="H4560" s="14" t="s">
        <v>302</v>
      </c>
      <c r="I4560" s="14" t="s">
        <v>12282</v>
      </c>
      <c r="J4560" s="14" t="s">
        <v>29</v>
      </c>
      <c r="K4560" s="14" t="s">
        <v>18986</v>
      </c>
      <c r="L4560" s="14" t="s">
        <v>301</v>
      </c>
      <c r="M4560" s="16">
        <v>4991.97</v>
      </c>
      <c r="N4560" s="16">
        <v>0</v>
      </c>
      <c r="O4560" s="16">
        <v>0</v>
      </c>
      <c r="P4560" s="17"/>
      <c r="Q4560" s="18">
        <v>0</v>
      </c>
      <c r="R4560" s="16"/>
      <c r="S4560" s="16">
        <v>4991.97</v>
      </c>
      <c r="T4560" s="16">
        <v>4991.97</v>
      </c>
    </row>
    <row r="4561" spans="1:20" x14ac:dyDescent="0.25">
      <c r="A4561" s="14" t="s">
        <v>18</v>
      </c>
      <c r="B4561" s="14">
        <v>9657</v>
      </c>
      <c r="C4561" s="14" t="s">
        <v>8478</v>
      </c>
      <c r="D4561" s="14">
        <v>566729905</v>
      </c>
      <c r="E4561" s="15">
        <v>43559</v>
      </c>
      <c r="F4561" s="54" t="str">
        <f t="shared" si="71"/>
        <v>abril</v>
      </c>
      <c r="G4561" s="14" t="s">
        <v>9733</v>
      </c>
      <c r="H4561" s="14" t="s">
        <v>302</v>
      </c>
      <c r="I4561" s="14" t="s">
        <v>12282</v>
      </c>
      <c r="J4561" s="14" t="s">
        <v>29</v>
      </c>
      <c r="K4561" s="14" t="s">
        <v>18987</v>
      </c>
      <c r="L4561" s="14" t="s">
        <v>301</v>
      </c>
      <c r="M4561" s="16">
        <v>4991.97</v>
      </c>
      <c r="N4561" s="16">
        <v>0</v>
      </c>
      <c r="O4561" s="16">
        <v>0</v>
      </c>
      <c r="P4561" s="17"/>
      <c r="Q4561" s="18">
        <v>0</v>
      </c>
      <c r="R4561" s="16"/>
      <c r="S4561" s="16">
        <v>4991.97</v>
      </c>
      <c r="T4561" s="16">
        <v>4991.97</v>
      </c>
    </row>
    <row r="4562" spans="1:20" x14ac:dyDescent="0.25">
      <c r="A4562" s="14" t="s">
        <v>18</v>
      </c>
      <c r="B4562" s="14">
        <v>9657</v>
      </c>
      <c r="C4562" s="14" t="s">
        <v>8478</v>
      </c>
      <c r="D4562" s="14">
        <v>566730405</v>
      </c>
      <c r="E4562" s="15">
        <v>43559</v>
      </c>
      <c r="F4562" s="54" t="str">
        <f t="shared" si="71"/>
        <v>abril</v>
      </c>
      <c r="G4562" s="14" t="s">
        <v>10097</v>
      </c>
      <c r="H4562" s="14" t="s">
        <v>302</v>
      </c>
      <c r="I4562" s="14" t="s">
        <v>12282</v>
      </c>
      <c r="J4562" s="14" t="s">
        <v>29</v>
      </c>
      <c r="K4562" s="14" t="s">
        <v>18988</v>
      </c>
      <c r="L4562" s="14" t="s">
        <v>301</v>
      </c>
      <c r="M4562" s="16">
        <v>4991.97</v>
      </c>
      <c r="N4562" s="16">
        <v>0</v>
      </c>
      <c r="O4562" s="16">
        <v>0</v>
      </c>
      <c r="P4562" s="17"/>
      <c r="Q4562" s="18">
        <v>0</v>
      </c>
      <c r="R4562" s="16"/>
      <c r="S4562" s="16">
        <v>4991.97</v>
      </c>
      <c r="T4562" s="16">
        <v>4991.97</v>
      </c>
    </row>
    <row r="4563" spans="1:20" x14ac:dyDescent="0.25">
      <c r="A4563" s="14" t="s">
        <v>18</v>
      </c>
      <c r="B4563" s="14">
        <v>9657</v>
      </c>
      <c r="C4563" s="14" t="s">
        <v>8478</v>
      </c>
      <c r="D4563" s="14">
        <v>566730605</v>
      </c>
      <c r="E4563" s="15">
        <v>43559</v>
      </c>
      <c r="F4563" s="54" t="str">
        <f t="shared" si="71"/>
        <v>abril</v>
      </c>
      <c r="G4563" s="14" t="s">
        <v>10098</v>
      </c>
      <c r="H4563" s="14" t="s">
        <v>299</v>
      </c>
      <c r="I4563" s="14" t="s">
        <v>12281</v>
      </c>
      <c r="J4563" s="14" t="s">
        <v>300</v>
      </c>
      <c r="K4563" s="14" t="s">
        <v>18989</v>
      </c>
      <c r="L4563" s="14" t="s">
        <v>301</v>
      </c>
      <c r="M4563" s="16">
        <v>5019.45</v>
      </c>
      <c r="N4563" s="16">
        <v>0</v>
      </c>
      <c r="O4563" s="16">
        <v>0</v>
      </c>
      <c r="P4563" s="17"/>
      <c r="Q4563" s="18">
        <v>0</v>
      </c>
      <c r="R4563" s="16"/>
      <c r="S4563" s="16">
        <v>5019.45</v>
      </c>
      <c r="T4563" s="16">
        <v>5019.45</v>
      </c>
    </row>
    <row r="4564" spans="1:20" x14ac:dyDescent="0.25">
      <c r="A4564" s="14" t="s">
        <v>18</v>
      </c>
      <c r="B4564" s="14">
        <v>9657</v>
      </c>
      <c r="C4564" s="14" t="s">
        <v>8478</v>
      </c>
      <c r="D4564" s="14">
        <v>566605752</v>
      </c>
      <c r="E4564" s="15">
        <v>43560</v>
      </c>
      <c r="F4564" s="54" t="str">
        <f t="shared" si="71"/>
        <v>abril</v>
      </c>
      <c r="G4564" s="14" t="s">
        <v>10099</v>
      </c>
      <c r="H4564" s="14" t="s">
        <v>20</v>
      </c>
      <c r="I4564" s="14" t="s">
        <v>11831</v>
      </c>
      <c r="J4564" s="14" t="s">
        <v>21</v>
      </c>
      <c r="K4564" s="14" t="s">
        <v>18990</v>
      </c>
      <c r="L4564" s="14" t="s">
        <v>2673</v>
      </c>
      <c r="M4564" s="16">
        <v>0</v>
      </c>
      <c r="N4564" s="16">
        <v>0</v>
      </c>
      <c r="O4564" s="16">
        <v>0</v>
      </c>
      <c r="P4564" s="17"/>
      <c r="Q4564" s="18">
        <v>266.94</v>
      </c>
      <c r="R4564" s="16">
        <v>266.94</v>
      </c>
      <c r="S4564" s="16">
        <v>266.94</v>
      </c>
      <c r="T4564" s="16">
        <v>266.94</v>
      </c>
    </row>
    <row r="4565" spans="1:20" x14ac:dyDescent="0.25">
      <c r="A4565" s="14" t="s">
        <v>18</v>
      </c>
      <c r="B4565" s="14">
        <v>9657</v>
      </c>
      <c r="C4565" s="14" t="s">
        <v>8478</v>
      </c>
      <c r="D4565" s="14">
        <v>56674592</v>
      </c>
      <c r="E4565" s="15">
        <v>43560</v>
      </c>
      <c r="F4565" s="54" t="str">
        <f t="shared" si="71"/>
        <v>abril</v>
      </c>
      <c r="G4565" s="14" t="s">
        <v>9882</v>
      </c>
      <c r="H4565" s="14" t="s">
        <v>20</v>
      </c>
      <c r="I4565" s="14" t="s">
        <v>11831</v>
      </c>
      <c r="J4565" s="14" t="s">
        <v>21</v>
      </c>
      <c r="K4565" s="14" t="s">
        <v>18991</v>
      </c>
      <c r="L4565" s="14" t="s">
        <v>3538</v>
      </c>
      <c r="M4565" s="16">
        <v>0</v>
      </c>
      <c r="N4565" s="16">
        <v>0</v>
      </c>
      <c r="O4565" s="16">
        <v>0</v>
      </c>
      <c r="P4565" s="17"/>
      <c r="Q4565" s="18">
        <v>667.36</v>
      </c>
      <c r="R4565" s="16">
        <v>667.36</v>
      </c>
      <c r="S4565" s="16">
        <v>667.36</v>
      </c>
      <c r="T4565" s="16">
        <v>667.36</v>
      </c>
    </row>
    <row r="4566" spans="1:20" x14ac:dyDescent="0.25">
      <c r="A4566" s="14" t="s">
        <v>18</v>
      </c>
      <c r="B4566" s="14">
        <v>9657</v>
      </c>
      <c r="C4566" s="14" t="s">
        <v>8478</v>
      </c>
      <c r="D4566" s="14">
        <v>56674593</v>
      </c>
      <c r="E4566" s="15">
        <v>43560</v>
      </c>
      <c r="F4566" s="54" t="str">
        <f t="shared" si="71"/>
        <v>abril</v>
      </c>
      <c r="G4566" s="14" t="s">
        <v>9882</v>
      </c>
      <c r="H4566" s="14" t="s">
        <v>20</v>
      </c>
      <c r="I4566" s="14" t="s">
        <v>11831</v>
      </c>
      <c r="J4566" s="14" t="s">
        <v>21</v>
      </c>
      <c r="K4566" s="14" t="s">
        <v>18992</v>
      </c>
      <c r="L4566" s="14" t="s">
        <v>2553</v>
      </c>
      <c r="M4566" s="16">
        <v>0</v>
      </c>
      <c r="N4566" s="16">
        <v>0</v>
      </c>
      <c r="O4566" s="16">
        <v>0</v>
      </c>
      <c r="P4566" s="17"/>
      <c r="Q4566" s="18">
        <v>934.3</v>
      </c>
      <c r="R4566" s="16">
        <v>934.3</v>
      </c>
      <c r="S4566" s="16">
        <v>934.3</v>
      </c>
      <c r="T4566" s="16">
        <v>934.3</v>
      </c>
    </row>
    <row r="4567" spans="1:20" x14ac:dyDescent="0.25">
      <c r="A4567" s="14" t="s">
        <v>18</v>
      </c>
      <c r="B4567" s="14">
        <v>9657</v>
      </c>
      <c r="C4567" s="14" t="s">
        <v>8478</v>
      </c>
      <c r="D4567" s="14">
        <v>56662672</v>
      </c>
      <c r="E4567" s="15">
        <v>43563</v>
      </c>
      <c r="F4567" s="54" t="str">
        <f t="shared" si="71"/>
        <v>abril</v>
      </c>
      <c r="G4567" s="14" t="s">
        <v>10090</v>
      </c>
      <c r="H4567" s="14" t="s">
        <v>20</v>
      </c>
      <c r="I4567" s="14" t="s">
        <v>11831</v>
      </c>
      <c r="J4567" s="14" t="s">
        <v>21</v>
      </c>
      <c r="K4567" s="14" t="s">
        <v>18352</v>
      </c>
      <c r="L4567" s="14" t="s">
        <v>3844</v>
      </c>
      <c r="M4567" s="16">
        <v>0</v>
      </c>
      <c r="N4567" s="16">
        <v>0</v>
      </c>
      <c r="O4567" s="16">
        <v>0</v>
      </c>
      <c r="P4567" s="17"/>
      <c r="Q4567" s="18">
        <v>1201.24</v>
      </c>
      <c r="R4567" s="16">
        <v>1201.24</v>
      </c>
      <c r="S4567" s="16">
        <v>1201.24</v>
      </c>
      <c r="T4567" s="16">
        <v>1201.24</v>
      </c>
    </row>
    <row r="4568" spans="1:20" x14ac:dyDescent="0.25">
      <c r="A4568" s="14" t="s">
        <v>18</v>
      </c>
      <c r="B4568" s="14">
        <v>9657</v>
      </c>
      <c r="C4568" s="14" t="s">
        <v>8478</v>
      </c>
      <c r="D4568" s="14">
        <v>566627052</v>
      </c>
      <c r="E4568" s="15">
        <v>43563</v>
      </c>
      <c r="F4568" s="54" t="str">
        <f t="shared" si="71"/>
        <v>abril</v>
      </c>
      <c r="G4568" s="14" t="s">
        <v>10092</v>
      </c>
      <c r="H4568" s="14" t="s">
        <v>20</v>
      </c>
      <c r="I4568" s="14" t="s">
        <v>11831</v>
      </c>
      <c r="J4568" s="14" t="s">
        <v>21</v>
      </c>
      <c r="K4568" s="14" t="s">
        <v>18993</v>
      </c>
      <c r="L4568" s="14" t="s">
        <v>289</v>
      </c>
      <c r="M4568" s="16">
        <v>0</v>
      </c>
      <c r="N4568" s="16">
        <v>0</v>
      </c>
      <c r="O4568" s="16">
        <v>0</v>
      </c>
      <c r="P4568" s="17"/>
      <c r="Q4568" s="18">
        <v>667.36</v>
      </c>
      <c r="R4568" s="16">
        <v>667.36</v>
      </c>
      <c r="S4568" s="16">
        <v>667.36</v>
      </c>
      <c r="T4568" s="16">
        <v>667.36</v>
      </c>
    </row>
    <row r="4569" spans="1:20" x14ac:dyDescent="0.25">
      <c r="A4569" s="14" t="s">
        <v>18</v>
      </c>
      <c r="B4569" s="14">
        <v>9657</v>
      </c>
      <c r="C4569" s="14" t="s">
        <v>8478</v>
      </c>
      <c r="D4569" s="14">
        <v>566745905</v>
      </c>
      <c r="E4569" s="15">
        <v>43563</v>
      </c>
      <c r="F4569" s="54" t="str">
        <f t="shared" si="71"/>
        <v>abril</v>
      </c>
      <c r="G4569" s="14" t="s">
        <v>9882</v>
      </c>
      <c r="H4569" s="14" t="s">
        <v>20</v>
      </c>
      <c r="I4569" s="14" t="s">
        <v>11831</v>
      </c>
      <c r="J4569" s="14" t="s">
        <v>21</v>
      </c>
      <c r="K4569" s="14" t="s">
        <v>18994</v>
      </c>
      <c r="L4569" s="14" t="s">
        <v>1659</v>
      </c>
      <c r="M4569" s="16">
        <v>3617.69</v>
      </c>
      <c r="N4569" s="16">
        <v>0</v>
      </c>
      <c r="O4569" s="16">
        <v>266.94</v>
      </c>
      <c r="P4569" s="17"/>
      <c r="Q4569" s="18">
        <v>266.94</v>
      </c>
      <c r="R4569" s="16">
        <v>266.94</v>
      </c>
      <c r="S4569" s="16">
        <v>3884.63</v>
      </c>
      <c r="T4569" s="16">
        <v>3884.63</v>
      </c>
    </row>
    <row r="4570" spans="1:20" x14ac:dyDescent="0.25">
      <c r="A4570" s="14" t="s">
        <v>18</v>
      </c>
      <c r="B4570" s="14">
        <v>9657</v>
      </c>
      <c r="C4570" s="14" t="s">
        <v>8478</v>
      </c>
      <c r="D4570" s="14">
        <v>566806805</v>
      </c>
      <c r="E4570" s="15">
        <v>43564</v>
      </c>
      <c r="F4570" s="54" t="str">
        <f t="shared" si="71"/>
        <v>abril</v>
      </c>
      <c r="G4570" s="14" t="s">
        <v>10100</v>
      </c>
      <c r="H4570" s="14" t="s">
        <v>20</v>
      </c>
      <c r="I4570" s="14" t="s">
        <v>11831</v>
      </c>
      <c r="J4570" s="14" t="s">
        <v>21</v>
      </c>
      <c r="K4570" s="14" t="s">
        <v>18995</v>
      </c>
      <c r="L4570" s="14" t="s">
        <v>4836</v>
      </c>
      <c r="M4570" s="16">
        <v>0</v>
      </c>
      <c r="N4570" s="16">
        <v>0</v>
      </c>
      <c r="O4570" s="16">
        <v>0</v>
      </c>
      <c r="P4570" s="17"/>
      <c r="Q4570" s="18">
        <v>3737.19</v>
      </c>
      <c r="R4570" s="16">
        <v>3734.81</v>
      </c>
      <c r="S4570" s="16">
        <v>3737.19</v>
      </c>
      <c r="T4570" s="16">
        <v>3737.19</v>
      </c>
    </row>
    <row r="4571" spans="1:20" x14ac:dyDescent="0.25">
      <c r="A4571" s="14" t="s">
        <v>18</v>
      </c>
      <c r="B4571" s="14">
        <v>9657</v>
      </c>
      <c r="C4571" s="14" t="s">
        <v>8478</v>
      </c>
      <c r="D4571" s="14">
        <v>56683692</v>
      </c>
      <c r="E4571" s="15">
        <v>43564</v>
      </c>
      <c r="F4571" s="54" t="str">
        <f t="shared" si="71"/>
        <v>abril</v>
      </c>
      <c r="G4571" s="14" t="s">
        <v>9925</v>
      </c>
      <c r="H4571" s="14" t="s">
        <v>20</v>
      </c>
      <c r="I4571" s="14" t="s">
        <v>11831</v>
      </c>
      <c r="J4571" s="14" t="s">
        <v>21</v>
      </c>
      <c r="K4571" s="14" t="s">
        <v>18996</v>
      </c>
      <c r="L4571" s="14" t="s">
        <v>1516</v>
      </c>
      <c r="M4571" s="16">
        <v>0</v>
      </c>
      <c r="N4571" s="16">
        <v>0</v>
      </c>
      <c r="O4571" s="16">
        <v>0</v>
      </c>
      <c r="P4571" s="17"/>
      <c r="Q4571" s="18">
        <v>667.36</v>
      </c>
      <c r="R4571" s="16">
        <v>667.36</v>
      </c>
      <c r="S4571" s="16">
        <v>667.36</v>
      </c>
      <c r="T4571" s="16">
        <v>667.36</v>
      </c>
    </row>
    <row r="4572" spans="1:20" x14ac:dyDescent="0.25">
      <c r="A4572" s="14" t="s">
        <v>18</v>
      </c>
      <c r="B4572" s="14">
        <v>9657</v>
      </c>
      <c r="C4572" s="14" t="s">
        <v>8478</v>
      </c>
      <c r="D4572" s="14">
        <v>565498505</v>
      </c>
      <c r="E4572" s="15">
        <v>43565</v>
      </c>
      <c r="F4572" s="54" t="str">
        <f t="shared" si="71"/>
        <v>abril</v>
      </c>
      <c r="G4572" s="14" t="s">
        <v>9240</v>
      </c>
      <c r="H4572" s="14" t="s">
        <v>299</v>
      </c>
      <c r="I4572" s="14" t="s">
        <v>12281</v>
      </c>
      <c r="J4572" s="14" t="s">
        <v>300</v>
      </c>
      <c r="K4572" s="14" t="s">
        <v>18997</v>
      </c>
      <c r="L4572" s="14" t="s">
        <v>2655</v>
      </c>
      <c r="M4572" s="16">
        <v>0</v>
      </c>
      <c r="N4572" s="16">
        <v>0</v>
      </c>
      <c r="O4572" s="16">
        <v>0</v>
      </c>
      <c r="P4572" s="17"/>
      <c r="Q4572" s="18">
        <v>0</v>
      </c>
      <c r="R4572" s="16"/>
      <c r="S4572" s="16">
        <v>0</v>
      </c>
      <c r="T4572" s="16">
        <v>0</v>
      </c>
    </row>
    <row r="4573" spans="1:20" x14ac:dyDescent="0.25">
      <c r="A4573" s="14" t="s">
        <v>18</v>
      </c>
      <c r="B4573" s="14">
        <v>9657</v>
      </c>
      <c r="C4573" s="14" t="s">
        <v>8478</v>
      </c>
      <c r="D4573" s="14">
        <v>56650580505</v>
      </c>
      <c r="E4573" s="15">
        <v>43565</v>
      </c>
      <c r="F4573" s="54" t="str">
        <f t="shared" si="71"/>
        <v>abril</v>
      </c>
      <c r="G4573" s="14" t="s">
        <v>10101</v>
      </c>
      <c r="H4573" s="14" t="s">
        <v>20</v>
      </c>
      <c r="I4573" s="14" t="s">
        <v>11831</v>
      </c>
      <c r="J4573" s="14" t="s">
        <v>1500</v>
      </c>
      <c r="K4573" s="14" t="s">
        <v>18998</v>
      </c>
      <c r="L4573" s="14" t="s">
        <v>4837</v>
      </c>
      <c r="M4573" s="16">
        <v>14096.48</v>
      </c>
      <c r="N4573" s="16">
        <v>0</v>
      </c>
      <c r="O4573" s="16">
        <v>0</v>
      </c>
      <c r="P4573" s="17"/>
      <c r="Q4573" s="18">
        <v>0</v>
      </c>
      <c r="R4573" s="16"/>
      <c r="S4573" s="16">
        <v>14096.48</v>
      </c>
      <c r="T4573" s="16">
        <v>14096.48</v>
      </c>
    </row>
    <row r="4574" spans="1:20" x14ac:dyDescent="0.25">
      <c r="A4574" s="14" t="s">
        <v>18</v>
      </c>
      <c r="B4574" s="14">
        <v>9657</v>
      </c>
      <c r="C4574" s="14" t="s">
        <v>8478</v>
      </c>
      <c r="D4574" s="14">
        <v>5667205305</v>
      </c>
      <c r="E4574" s="15">
        <v>43565</v>
      </c>
      <c r="F4574" s="54" t="str">
        <f t="shared" si="71"/>
        <v>abril</v>
      </c>
      <c r="G4574" s="14" t="s">
        <v>9716</v>
      </c>
      <c r="H4574" s="14" t="s">
        <v>20</v>
      </c>
      <c r="I4574" s="14" t="s">
        <v>11831</v>
      </c>
      <c r="J4574" s="14" t="s">
        <v>21</v>
      </c>
      <c r="K4574" s="14" t="s">
        <v>18999</v>
      </c>
      <c r="L4574" s="14" t="s">
        <v>4838</v>
      </c>
      <c r="M4574" s="16">
        <v>0</v>
      </c>
      <c r="N4574" s="16">
        <v>0</v>
      </c>
      <c r="O4574" s="16">
        <v>0</v>
      </c>
      <c r="P4574" s="17"/>
      <c r="Q4574" s="18">
        <v>0</v>
      </c>
      <c r="R4574" s="16"/>
      <c r="S4574" s="16">
        <v>0</v>
      </c>
      <c r="T4574" s="16">
        <v>0</v>
      </c>
    </row>
    <row r="4575" spans="1:20" x14ac:dyDescent="0.25">
      <c r="A4575" s="14" t="s">
        <v>18</v>
      </c>
      <c r="B4575" s="14">
        <v>9657</v>
      </c>
      <c r="C4575" s="14" t="s">
        <v>8478</v>
      </c>
      <c r="D4575" s="14">
        <v>56683492</v>
      </c>
      <c r="E4575" s="15">
        <v>43565</v>
      </c>
      <c r="F4575" s="54" t="str">
        <f t="shared" si="71"/>
        <v>abril</v>
      </c>
      <c r="G4575" s="14" t="s">
        <v>9404</v>
      </c>
      <c r="H4575" s="14" t="s">
        <v>302</v>
      </c>
      <c r="I4575" s="14" t="s">
        <v>12282</v>
      </c>
      <c r="J4575" s="14" t="s">
        <v>968</v>
      </c>
      <c r="K4575" s="14" t="s">
        <v>19000</v>
      </c>
      <c r="L4575" s="14" t="s">
        <v>4839</v>
      </c>
      <c r="M4575" s="16">
        <v>0</v>
      </c>
      <c r="N4575" s="16">
        <v>0</v>
      </c>
      <c r="O4575" s="16">
        <v>0</v>
      </c>
      <c r="P4575" s="17"/>
      <c r="Q4575" s="18">
        <v>251.24</v>
      </c>
      <c r="R4575" s="16">
        <v>251.24</v>
      </c>
      <c r="S4575" s="16">
        <v>251.24</v>
      </c>
      <c r="T4575" s="16">
        <v>251.24</v>
      </c>
    </row>
    <row r="4576" spans="1:20" x14ac:dyDescent="0.25">
      <c r="A4576" s="14" t="s">
        <v>18</v>
      </c>
      <c r="B4576" s="14">
        <v>9657</v>
      </c>
      <c r="C4576" s="14" t="s">
        <v>8478</v>
      </c>
      <c r="D4576" s="14">
        <v>56684782</v>
      </c>
      <c r="E4576" s="15">
        <v>43565</v>
      </c>
      <c r="F4576" s="54" t="str">
        <f t="shared" si="71"/>
        <v>abril</v>
      </c>
      <c r="G4576" s="14" t="s">
        <v>4840</v>
      </c>
      <c r="H4576" s="14" t="s">
        <v>20</v>
      </c>
      <c r="I4576" s="14" t="s">
        <v>11831</v>
      </c>
      <c r="J4576" s="14" t="s">
        <v>21</v>
      </c>
      <c r="K4576" s="14" t="s">
        <v>19001</v>
      </c>
      <c r="L4576" s="14" t="s">
        <v>2673</v>
      </c>
      <c r="M4576" s="16">
        <v>0</v>
      </c>
      <c r="N4576" s="16">
        <v>0</v>
      </c>
      <c r="O4576" s="16">
        <v>0</v>
      </c>
      <c r="P4576" s="17"/>
      <c r="Q4576" s="18">
        <v>266.94</v>
      </c>
      <c r="R4576" s="16">
        <v>266.94</v>
      </c>
      <c r="S4576" s="16">
        <v>266.94</v>
      </c>
      <c r="T4576" s="16">
        <v>266.94</v>
      </c>
    </row>
    <row r="4577" spans="1:20" x14ac:dyDescent="0.25">
      <c r="A4577" s="14" t="s">
        <v>18</v>
      </c>
      <c r="B4577" s="14">
        <v>9657</v>
      </c>
      <c r="C4577" s="14" t="s">
        <v>8478</v>
      </c>
      <c r="D4577" s="14">
        <v>566902005</v>
      </c>
      <c r="E4577" s="15">
        <v>43567</v>
      </c>
      <c r="F4577" s="54" t="str">
        <f t="shared" si="71"/>
        <v>abril</v>
      </c>
      <c r="G4577" s="14" t="s">
        <v>10102</v>
      </c>
      <c r="H4577" s="14" t="s">
        <v>302</v>
      </c>
      <c r="I4577" s="14" t="s">
        <v>12282</v>
      </c>
      <c r="J4577" s="14" t="s">
        <v>29</v>
      </c>
      <c r="K4577" s="14" t="s">
        <v>19002</v>
      </c>
      <c r="L4577" s="14" t="s">
        <v>301</v>
      </c>
      <c r="M4577" s="16">
        <v>4991.97</v>
      </c>
      <c r="N4577" s="16">
        <v>0</v>
      </c>
      <c r="O4577" s="16">
        <v>0</v>
      </c>
      <c r="P4577" s="17"/>
      <c r="Q4577" s="18">
        <v>0</v>
      </c>
      <c r="R4577" s="19"/>
      <c r="S4577" s="16">
        <v>4991.97</v>
      </c>
      <c r="T4577" s="16">
        <v>4991.97</v>
      </c>
    </row>
    <row r="4578" spans="1:20" x14ac:dyDescent="0.25">
      <c r="A4578" s="14" t="s">
        <v>18</v>
      </c>
      <c r="B4578" s="14">
        <v>9657</v>
      </c>
      <c r="C4578" s="14" t="s">
        <v>8478</v>
      </c>
      <c r="D4578" s="14">
        <v>566902205</v>
      </c>
      <c r="E4578" s="15">
        <v>43567</v>
      </c>
      <c r="F4578" s="54" t="str">
        <f t="shared" si="71"/>
        <v>abril</v>
      </c>
      <c r="G4578" s="14" t="s">
        <v>10103</v>
      </c>
      <c r="H4578" s="14" t="s">
        <v>302</v>
      </c>
      <c r="I4578" s="14" t="s">
        <v>12282</v>
      </c>
      <c r="J4578" s="14" t="s">
        <v>29</v>
      </c>
      <c r="K4578" s="14" t="s">
        <v>19003</v>
      </c>
      <c r="L4578" s="14" t="s">
        <v>301</v>
      </c>
      <c r="M4578" s="16">
        <v>4999.42</v>
      </c>
      <c r="N4578" s="16">
        <v>0</v>
      </c>
      <c r="O4578" s="16">
        <v>0</v>
      </c>
      <c r="P4578" s="17"/>
      <c r="Q4578" s="18">
        <v>0</v>
      </c>
      <c r="R4578" s="19"/>
      <c r="S4578" s="16">
        <v>4999.42</v>
      </c>
      <c r="T4578" s="16">
        <v>4999.42</v>
      </c>
    </row>
    <row r="4579" spans="1:20" x14ac:dyDescent="0.25">
      <c r="A4579" s="14" t="s">
        <v>18</v>
      </c>
      <c r="B4579" s="14">
        <v>9657</v>
      </c>
      <c r="C4579" s="14" t="s">
        <v>8478</v>
      </c>
      <c r="D4579" s="14">
        <v>566902605</v>
      </c>
      <c r="E4579" s="15">
        <v>43567</v>
      </c>
      <c r="F4579" s="54" t="str">
        <f t="shared" si="71"/>
        <v>abril</v>
      </c>
      <c r="G4579" s="14" t="s">
        <v>10104</v>
      </c>
      <c r="H4579" s="14" t="s">
        <v>302</v>
      </c>
      <c r="I4579" s="14" t="s">
        <v>12282</v>
      </c>
      <c r="J4579" s="14" t="s">
        <v>29</v>
      </c>
      <c r="K4579" s="14" t="s">
        <v>19004</v>
      </c>
      <c r="L4579" s="14" t="s">
        <v>301</v>
      </c>
      <c r="M4579" s="16">
        <v>5337.99</v>
      </c>
      <c r="N4579" s="16">
        <v>0</v>
      </c>
      <c r="O4579" s="16">
        <v>0</v>
      </c>
      <c r="P4579" s="17"/>
      <c r="Q4579" s="18">
        <v>0</v>
      </c>
      <c r="R4579" s="19"/>
      <c r="S4579" s="16">
        <v>5337.99</v>
      </c>
      <c r="T4579" s="16">
        <v>5337.99</v>
      </c>
    </row>
    <row r="4580" spans="1:20" x14ac:dyDescent="0.25">
      <c r="A4580" s="14" t="s">
        <v>18</v>
      </c>
      <c r="B4580" s="14">
        <v>9657</v>
      </c>
      <c r="C4580" s="14" t="s">
        <v>8478</v>
      </c>
      <c r="D4580" s="14">
        <v>566902905</v>
      </c>
      <c r="E4580" s="15">
        <v>43567</v>
      </c>
      <c r="F4580" s="54" t="str">
        <f t="shared" si="71"/>
        <v>abril</v>
      </c>
      <c r="G4580" s="14" t="s">
        <v>10105</v>
      </c>
      <c r="H4580" s="14" t="s">
        <v>302</v>
      </c>
      <c r="I4580" s="14" t="s">
        <v>12282</v>
      </c>
      <c r="J4580" s="14" t="s">
        <v>29</v>
      </c>
      <c r="K4580" s="14" t="s">
        <v>19005</v>
      </c>
      <c r="L4580" s="14" t="s">
        <v>301</v>
      </c>
      <c r="M4580" s="16">
        <v>5456.31</v>
      </c>
      <c r="N4580" s="16">
        <v>0</v>
      </c>
      <c r="O4580" s="16">
        <v>0</v>
      </c>
      <c r="P4580" s="17"/>
      <c r="Q4580" s="18">
        <v>0</v>
      </c>
      <c r="R4580" s="19"/>
      <c r="S4580" s="16">
        <v>5456.31</v>
      </c>
      <c r="T4580" s="16">
        <v>5456.31</v>
      </c>
    </row>
    <row r="4581" spans="1:20" x14ac:dyDescent="0.25">
      <c r="A4581" s="14" t="s">
        <v>18</v>
      </c>
      <c r="B4581" s="14">
        <v>9657</v>
      </c>
      <c r="C4581" s="14" t="s">
        <v>8478</v>
      </c>
      <c r="D4581" s="14">
        <v>5669030505</v>
      </c>
      <c r="E4581" s="15">
        <v>43567</v>
      </c>
      <c r="F4581" s="54" t="str">
        <f t="shared" si="71"/>
        <v>abril</v>
      </c>
      <c r="G4581" s="14" t="s">
        <v>9920</v>
      </c>
      <c r="H4581" s="14" t="s">
        <v>302</v>
      </c>
      <c r="I4581" s="14" t="s">
        <v>12282</v>
      </c>
      <c r="J4581" s="14" t="s">
        <v>29</v>
      </c>
      <c r="K4581" s="14" t="s">
        <v>19006</v>
      </c>
      <c r="L4581" s="14" t="s">
        <v>303</v>
      </c>
      <c r="M4581" s="16">
        <v>4991.97</v>
      </c>
      <c r="N4581" s="16">
        <v>0</v>
      </c>
      <c r="O4581" s="16">
        <v>0</v>
      </c>
      <c r="P4581" s="17"/>
      <c r="Q4581" s="18">
        <v>0</v>
      </c>
      <c r="R4581" s="16"/>
      <c r="S4581" s="16">
        <v>4991.97</v>
      </c>
      <c r="T4581" s="16">
        <v>4991.97</v>
      </c>
    </row>
    <row r="4582" spans="1:20" x14ac:dyDescent="0.25">
      <c r="A4582" s="14" t="s">
        <v>18</v>
      </c>
      <c r="B4582" s="14">
        <v>9657</v>
      </c>
      <c r="C4582" s="14" t="s">
        <v>8478</v>
      </c>
      <c r="D4582" s="14">
        <v>5669056505</v>
      </c>
      <c r="E4582" s="15">
        <v>43570</v>
      </c>
      <c r="F4582" s="54" t="str">
        <f t="shared" si="71"/>
        <v>abril</v>
      </c>
      <c r="G4582" s="14" t="s">
        <v>10106</v>
      </c>
      <c r="H4582" s="14" t="s">
        <v>20</v>
      </c>
      <c r="I4582" s="14" t="s">
        <v>11831</v>
      </c>
      <c r="J4582" s="14" t="s">
        <v>21</v>
      </c>
      <c r="K4582" s="14" t="s">
        <v>19007</v>
      </c>
      <c r="L4582" s="14" t="s">
        <v>1516</v>
      </c>
      <c r="M4582" s="16">
        <v>0</v>
      </c>
      <c r="N4582" s="16">
        <v>0</v>
      </c>
      <c r="O4582" s="16">
        <v>0</v>
      </c>
      <c r="P4582" s="17"/>
      <c r="Q4582" s="18">
        <v>667.36</v>
      </c>
      <c r="R4582" s="19">
        <v>660.81</v>
      </c>
      <c r="S4582" s="16">
        <v>667.36</v>
      </c>
      <c r="T4582" s="16">
        <v>667.36</v>
      </c>
    </row>
    <row r="4583" spans="1:20" x14ac:dyDescent="0.25">
      <c r="A4583" s="14" t="s">
        <v>18</v>
      </c>
      <c r="B4583" s="14">
        <v>9657</v>
      </c>
      <c r="C4583" s="14" t="s">
        <v>8478</v>
      </c>
      <c r="D4583" s="14">
        <v>566928305</v>
      </c>
      <c r="E4583" s="15">
        <v>43570</v>
      </c>
      <c r="F4583" s="54" t="str">
        <f t="shared" si="71"/>
        <v>abril</v>
      </c>
      <c r="G4583" s="14" t="s">
        <v>10025</v>
      </c>
      <c r="H4583" s="14" t="s">
        <v>302</v>
      </c>
      <c r="I4583" s="14" t="s">
        <v>12282</v>
      </c>
      <c r="J4583" s="14" t="s">
        <v>29</v>
      </c>
      <c r="K4583" s="14" t="s">
        <v>19008</v>
      </c>
      <c r="L4583" s="14" t="s">
        <v>301</v>
      </c>
      <c r="M4583" s="16">
        <v>5337.99</v>
      </c>
      <c r="N4583" s="16">
        <v>0</v>
      </c>
      <c r="O4583" s="16">
        <v>0</v>
      </c>
      <c r="P4583" s="17"/>
      <c r="Q4583" s="18">
        <v>0</v>
      </c>
      <c r="R4583" s="16"/>
      <c r="S4583" s="16">
        <v>5337.99</v>
      </c>
      <c r="T4583" s="16">
        <v>5337.99</v>
      </c>
    </row>
    <row r="4584" spans="1:20" x14ac:dyDescent="0.25">
      <c r="A4584" s="14" t="s">
        <v>18</v>
      </c>
      <c r="B4584" s="14">
        <v>9657</v>
      </c>
      <c r="C4584" s="14" t="s">
        <v>8478</v>
      </c>
      <c r="D4584" s="14">
        <v>566928505</v>
      </c>
      <c r="E4584" s="15">
        <v>43570</v>
      </c>
      <c r="F4584" s="54" t="str">
        <f t="shared" si="71"/>
        <v>abril</v>
      </c>
      <c r="G4584" s="14" t="s">
        <v>9922</v>
      </c>
      <c r="H4584" s="14" t="s">
        <v>302</v>
      </c>
      <c r="I4584" s="14" t="s">
        <v>12282</v>
      </c>
      <c r="J4584" s="14" t="s">
        <v>29</v>
      </c>
      <c r="K4584" s="14" t="s">
        <v>19009</v>
      </c>
      <c r="L4584" s="14" t="s">
        <v>301</v>
      </c>
      <c r="M4584" s="16">
        <v>6850.84</v>
      </c>
      <c r="N4584" s="16">
        <v>0</v>
      </c>
      <c r="O4584" s="16">
        <v>0</v>
      </c>
      <c r="P4584" s="17"/>
      <c r="Q4584" s="18">
        <v>0</v>
      </c>
      <c r="R4584" s="19"/>
      <c r="S4584" s="16">
        <v>6850.84</v>
      </c>
      <c r="T4584" s="16">
        <v>6850.84</v>
      </c>
    </row>
    <row r="4585" spans="1:20" x14ac:dyDescent="0.25">
      <c r="A4585" s="14" t="s">
        <v>18</v>
      </c>
      <c r="B4585" s="14">
        <v>9657</v>
      </c>
      <c r="C4585" s="14" t="s">
        <v>8478</v>
      </c>
      <c r="D4585" s="14">
        <v>56692872</v>
      </c>
      <c r="E4585" s="15">
        <v>43570</v>
      </c>
      <c r="F4585" s="54" t="str">
        <f t="shared" si="71"/>
        <v>abril</v>
      </c>
      <c r="G4585" s="14" t="s">
        <v>10107</v>
      </c>
      <c r="H4585" s="14" t="s">
        <v>20</v>
      </c>
      <c r="I4585" s="14" t="s">
        <v>11831</v>
      </c>
      <c r="J4585" s="14" t="s">
        <v>21</v>
      </c>
      <c r="K4585" s="14" t="s">
        <v>19010</v>
      </c>
      <c r="L4585" s="14" t="s">
        <v>2673</v>
      </c>
      <c r="M4585" s="16">
        <v>0</v>
      </c>
      <c r="N4585" s="16">
        <v>0</v>
      </c>
      <c r="O4585" s="16">
        <v>0</v>
      </c>
      <c r="P4585" s="17"/>
      <c r="Q4585" s="18">
        <v>266.94</v>
      </c>
      <c r="R4585" s="19">
        <v>260.39</v>
      </c>
      <c r="S4585" s="16">
        <v>266.94</v>
      </c>
      <c r="T4585" s="16">
        <v>266.94</v>
      </c>
    </row>
    <row r="4586" spans="1:20" x14ac:dyDescent="0.25">
      <c r="A4586" s="14" t="s">
        <v>18</v>
      </c>
      <c r="B4586" s="14">
        <v>9657</v>
      </c>
      <c r="C4586" s="14" t="s">
        <v>8478</v>
      </c>
      <c r="D4586" s="14">
        <v>566928905</v>
      </c>
      <c r="E4586" s="15">
        <v>43570</v>
      </c>
      <c r="F4586" s="54" t="str">
        <f t="shared" si="71"/>
        <v>abril</v>
      </c>
      <c r="G4586" s="14" t="s">
        <v>10108</v>
      </c>
      <c r="H4586" s="14" t="s">
        <v>302</v>
      </c>
      <c r="I4586" s="14" t="s">
        <v>12282</v>
      </c>
      <c r="J4586" s="14" t="s">
        <v>29</v>
      </c>
      <c r="K4586" s="14" t="s">
        <v>19011</v>
      </c>
      <c r="L4586" s="14" t="s">
        <v>301</v>
      </c>
      <c r="M4586" s="16">
        <v>5113.97</v>
      </c>
      <c r="N4586" s="16">
        <v>0</v>
      </c>
      <c r="O4586" s="16">
        <v>0</v>
      </c>
      <c r="P4586" s="17"/>
      <c r="Q4586" s="18">
        <v>0</v>
      </c>
      <c r="R4586" s="16"/>
      <c r="S4586" s="16">
        <v>5113.97</v>
      </c>
      <c r="T4586" s="16">
        <v>5113.97</v>
      </c>
    </row>
    <row r="4587" spans="1:20" x14ac:dyDescent="0.25">
      <c r="A4587" s="14" t="s">
        <v>18</v>
      </c>
      <c r="B4587" s="14">
        <v>9657</v>
      </c>
      <c r="C4587" s="14" t="s">
        <v>8478</v>
      </c>
      <c r="D4587" s="14">
        <v>566937405</v>
      </c>
      <c r="E4587" s="15">
        <v>43570</v>
      </c>
      <c r="F4587" s="54" t="str">
        <f t="shared" si="71"/>
        <v>abril</v>
      </c>
      <c r="G4587" s="14" t="s">
        <v>10109</v>
      </c>
      <c r="H4587" s="14" t="s">
        <v>302</v>
      </c>
      <c r="I4587" s="14" t="s">
        <v>12282</v>
      </c>
      <c r="J4587" s="14" t="s">
        <v>29</v>
      </c>
      <c r="K4587" s="14" t="s">
        <v>19012</v>
      </c>
      <c r="L4587" s="14" t="s">
        <v>301</v>
      </c>
      <c r="M4587" s="16">
        <v>5337.99</v>
      </c>
      <c r="N4587" s="16">
        <v>0</v>
      </c>
      <c r="O4587" s="16">
        <v>0</v>
      </c>
      <c r="P4587" s="17"/>
      <c r="Q4587" s="18">
        <v>0</v>
      </c>
      <c r="R4587" s="16"/>
      <c r="S4587" s="16">
        <v>5337.99</v>
      </c>
      <c r="T4587" s="16">
        <v>5337.99</v>
      </c>
    </row>
    <row r="4588" spans="1:20" x14ac:dyDescent="0.25">
      <c r="A4588" s="14" t="s">
        <v>18</v>
      </c>
      <c r="B4588" s="14">
        <v>9657</v>
      </c>
      <c r="C4588" s="14" t="s">
        <v>8478</v>
      </c>
      <c r="D4588" s="14">
        <v>566937705</v>
      </c>
      <c r="E4588" s="15">
        <v>43570</v>
      </c>
      <c r="F4588" s="54" t="str">
        <f t="shared" si="71"/>
        <v>abril</v>
      </c>
      <c r="G4588" s="14" t="s">
        <v>10042</v>
      </c>
      <c r="H4588" s="14" t="s">
        <v>302</v>
      </c>
      <c r="I4588" s="14" t="s">
        <v>12282</v>
      </c>
      <c r="J4588" s="14" t="s">
        <v>29</v>
      </c>
      <c r="K4588" s="14" t="s">
        <v>19013</v>
      </c>
      <c r="L4588" s="14" t="s">
        <v>301</v>
      </c>
      <c r="M4588" s="16">
        <v>5337.99</v>
      </c>
      <c r="N4588" s="16">
        <v>0</v>
      </c>
      <c r="O4588" s="16">
        <v>0</v>
      </c>
      <c r="P4588" s="17"/>
      <c r="Q4588" s="18">
        <v>0</v>
      </c>
      <c r="R4588" s="16"/>
      <c r="S4588" s="16">
        <v>5337.99</v>
      </c>
      <c r="T4588" s="16">
        <v>5337.99</v>
      </c>
    </row>
    <row r="4589" spans="1:20" x14ac:dyDescent="0.25">
      <c r="A4589" s="14" t="s">
        <v>18</v>
      </c>
      <c r="B4589" s="14">
        <v>9657</v>
      </c>
      <c r="C4589" s="14" t="s">
        <v>8478</v>
      </c>
      <c r="D4589" s="14">
        <v>5669380505</v>
      </c>
      <c r="E4589" s="15">
        <v>43570</v>
      </c>
      <c r="F4589" s="54" t="str">
        <f t="shared" si="71"/>
        <v>abril</v>
      </c>
      <c r="G4589" s="14" t="s">
        <v>9933</v>
      </c>
      <c r="H4589" s="14" t="s">
        <v>302</v>
      </c>
      <c r="I4589" s="14" t="s">
        <v>12282</v>
      </c>
      <c r="J4589" s="14" t="s">
        <v>29</v>
      </c>
      <c r="K4589" s="14" t="s">
        <v>19014</v>
      </c>
      <c r="L4589" s="14" t="s">
        <v>301</v>
      </c>
      <c r="M4589" s="16">
        <v>5309.16</v>
      </c>
      <c r="N4589" s="16">
        <v>0</v>
      </c>
      <c r="O4589" s="16">
        <v>0</v>
      </c>
      <c r="P4589" s="17"/>
      <c r="Q4589" s="18">
        <v>0</v>
      </c>
      <c r="R4589" s="16"/>
      <c r="S4589" s="16">
        <v>5309.16</v>
      </c>
      <c r="T4589" s="16">
        <v>5309.16</v>
      </c>
    </row>
    <row r="4590" spans="1:20" x14ac:dyDescent="0.25">
      <c r="A4590" s="14" t="s">
        <v>18</v>
      </c>
      <c r="B4590" s="14">
        <v>9657</v>
      </c>
      <c r="C4590" s="14" t="s">
        <v>8478</v>
      </c>
      <c r="D4590" s="14">
        <v>566938505</v>
      </c>
      <c r="E4590" s="15">
        <v>43570</v>
      </c>
      <c r="F4590" s="54" t="str">
        <f t="shared" si="71"/>
        <v>abril</v>
      </c>
      <c r="G4590" s="14" t="s">
        <v>10110</v>
      </c>
      <c r="H4590" s="14" t="s">
        <v>302</v>
      </c>
      <c r="I4590" s="14" t="s">
        <v>12282</v>
      </c>
      <c r="J4590" s="14" t="s">
        <v>29</v>
      </c>
      <c r="K4590" s="14" t="s">
        <v>19015</v>
      </c>
      <c r="L4590" s="14" t="s">
        <v>301</v>
      </c>
      <c r="M4590" s="16">
        <v>4991.97</v>
      </c>
      <c r="N4590" s="16">
        <v>0</v>
      </c>
      <c r="O4590" s="16">
        <v>0</v>
      </c>
      <c r="P4590" s="17"/>
      <c r="Q4590" s="18">
        <v>0</v>
      </c>
      <c r="R4590" s="16"/>
      <c r="S4590" s="16">
        <v>4991.97</v>
      </c>
      <c r="T4590" s="16">
        <v>4991.97</v>
      </c>
    </row>
    <row r="4591" spans="1:20" x14ac:dyDescent="0.25">
      <c r="A4591" s="14" t="s">
        <v>18</v>
      </c>
      <c r="B4591" s="14">
        <v>9657</v>
      </c>
      <c r="C4591" s="14" t="s">
        <v>8478</v>
      </c>
      <c r="D4591" s="14">
        <v>566968905</v>
      </c>
      <c r="E4591" s="15">
        <v>43570</v>
      </c>
      <c r="F4591" s="54" t="str">
        <f t="shared" si="71"/>
        <v>abril</v>
      </c>
      <c r="G4591" s="14" t="s">
        <v>9767</v>
      </c>
      <c r="H4591" s="14" t="s">
        <v>302</v>
      </c>
      <c r="I4591" s="14" t="s">
        <v>12282</v>
      </c>
      <c r="J4591" s="14" t="s">
        <v>29</v>
      </c>
      <c r="K4591" s="14" t="s">
        <v>19016</v>
      </c>
      <c r="L4591" s="14" t="s">
        <v>4841</v>
      </c>
      <c r="M4591" s="16">
        <v>0</v>
      </c>
      <c r="N4591" s="16">
        <v>0</v>
      </c>
      <c r="O4591" s="16">
        <v>0</v>
      </c>
      <c r="P4591" s="17"/>
      <c r="Q4591" s="18">
        <v>0</v>
      </c>
      <c r="R4591" s="16"/>
      <c r="S4591" s="16">
        <v>2000</v>
      </c>
      <c r="T4591" s="16">
        <v>2000</v>
      </c>
    </row>
    <row r="4592" spans="1:20" x14ac:dyDescent="0.25">
      <c r="A4592" s="14" t="s">
        <v>18</v>
      </c>
      <c r="B4592" s="14">
        <v>9657</v>
      </c>
      <c r="C4592" s="14" t="s">
        <v>8478</v>
      </c>
      <c r="D4592" s="14">
        <v>566969405</v>
      </c>
      <c r="E4592" s="15">
        <v>43570</v>
      </c>
      <c r="F4592" s="54" t="str">
        <f t="shared" si="71"/>
        <v>abril</v>
      </c>
      <c r="G4592" s="14" t="s">
        <v>8559</v>
      </c>
      <c r="H4592" s="14" t="s">
        <v>302</v>
      </c>
      <c r="I4592" s="14" t="s">
        <v>12282</v>
      </c>
      <c r="J4592" s="14" t="s">
        <v>29</v>
      </c>
      <c r="K4592" s="14" t="s">
        <v>19017</v>
      </c>
      <c r="L4592" s="14" t="s">
        <v>4842</v>
      </c>
      <c r="M4592" s="16">
        <v>0</v>
      </c>
      <c r="N4592" s="16">
        <v>0</v>
      </c>
      <c r="O4592" s="16">
        <v>0</v>
      </c>
      <c r="P4592" s="17"/>
      <c r="Q4592" s="18">
        <v>0</v>
      </c>
      <c r="R4592" s="16"/>
      <c r="S4592" s="16">
        <v>500</v>
      </c>
      <c r="T4592" s="16">
        <v>500</v>
      </c>
    </row>
    <row r="4593" spans="1:20" x14ac:dyDescent="0.25">
      <c r="A4593" s="14" t="s">
        <v>18</v>
      </c>
      <c r="B4593" s="14">
        <v>9657</v>
      </c>
      <c r="C4593" s="14" t="s">
        <v>8478</v>
      </c>
      <c r="D4593" s="14">
        <v>566970005</v>
      </c>
      <c r="E4593" s="15">
        <v>43570</v>
      </c>
      <c r="F4593" s="54" t="str">
        <f t="shared" si="71"/>
        <v>abril</v>
      </c>
      <c r="G4593" s="14" t="s">
        <v>9751</v>
      </c>
      <c r="H4593" s="14" t="s">
        <v>302</v>
      </c>
      <c r="I4593" s="14" t="s">
        <v>12282</v>
      </c>
      <c r="J4593" s="14" t="s">
        <v>29</v>
      </c>
      <c r="K4593" s="14" t="s">
        <v>19018</v>
      </c>
      <c r="L4593" s="14" t="s">
        <v>4843</v>
      </c>
      <c r="M4593" s="16">
        <v>0</v>
      </c>
      <c r="N4593" s="16">
        <v>0</v>
      </c>
      <c r="O4593" s="16">
        <v>0</v>
      </c>
      <c r="P4593" s="17"/>
      <c r="Q4593" s="18">
        <v>0</v>
      </c>
      <c r="R4593" s="16"/>
      <c r="S4593" s="16">
        <v>1200</v>
      </c>
      <c r="T4593" s="16">
        <v>1200</v>
      </c>
    </row>
    <row r="4594" spans="1:20" x14ac:dyDescent="0.25">
      <c r="A4594" s="14" t="s">
        <v>18</v>
      </c>
      <c r="B4594" s="14">
        <v>9657</v>
      </c>
      <c r="C4594" s="14" t="s">
        <v>8478</v>
      </c>
      <c r="D4594" s="14">
        <v>566970305</v>
      </c>
      <c r="E4594" s="15">
        <v>43570</v>
      </c>
      <c r="F4594" s="54" t="str">
        <f t="shared" si="71"/>
        <v>abril</v>
      </c>
      <c r="G4594" s="14" t="s">
        <v>9407</v>
      </c>
      <c r="H4594" s="14" t="s">
        <v>302</v>
      </c>
      <c r="I4594" s="14" t="s">
        <v>12282</v>
      </c>
      <c r="J4594" s="14" t="s">
        <v>29</v>
      </c>
      <c r="K4594" s="14" t="s">
        <v>19019</v>
      </c>
      <c r="L4594" s="14" t="s">
        <v>4844</v>
      </c>
      <c r="M4594" s="16">
        <v>0</v>
      </c>
      <c r="N4594" s="16">
        <v>0</v>
      </c>
      <c r="O4594" s="16">
        <v>0</v>
      </c>
      <c r="P4594" s="17"/>
      <c r="Q4594" s="18">
        <v>0</v>
      </c>
      <c r="R4594" s="16"/>
      <c r="S4594" s="16">
        <v>1200</v>
      </c>
      <c r="T4594" s="16">
        <v>1200</v>
      </c>
    </row>
    <row r="4595" spans="1:20" x14ac:dyDescent="0.25">
      <c r="A4595" s="14" t="s">
        <v>18</v>
      </c>
      <c r="B4595" s="14">
        <v>9657</v>
      </c>
      <c r="C4595" s="14" t="s">
        <v>8478</v>
      </c>
      <c r="D4595" s="14">
        <v>566720532</v>
      </c>
      <c r="E4595" s="15">
        <v>43571</v>
      </c>
      <c r="F4595" s="54" t="str">
        <f t="shared" si="71"/>
        <v>abril</v>
      </c>
      <c r="G4595" s="14" t="s">
        <v>9716</v>
      </c>
      <c r="H4595" s="14" t="s">
        <v>20</v>
      </c>
      <c r="I4595" s="14" t="s">
        <v>11831</v>
      </c>
      <c r="J4595" s="14" t="s">
        <v>21</v>
      </c>
      <c r="K4595" s="14" t="s">
        <v>19020</v>
      </c>
      <c r="L4595" s="14" t="s">
        <v>4845</v>
      </c>
      <c r="M4595" s="16">
        <v>0</v>
      </c>
      <c r="N4595" s="16">
        <v>0</v>
      </c>
      <c r="O4595" s="16">
        <v>0</v>
      </c>
      <c r="P4595" s="17"/>
      <c r="Q4595" s="18">
        <v>0</v>
      </c>
      <c r="R4595" s="16"/>
      <c r="S4595" s="16">
        <v>0</v>
      </c>
      <c r="T4595" s="16">
        <v>0</v>
      </c>
    </row>
    <row r="4596" spans="1:20" x14ac:dyDescent="0.25">
      <c r="A4596" s="14" t="s">
        <v>18</v>
      </c>
      <c r="B4596" s="14">
        <v>9657</v>
      </c>
      <c r="C4596" s="14" t="s">
        <v>8478</v>
      </c>
      <c r="D4596" s="14">
        <v>566834905</v>
      </c>
      <c r="E4596" s="15">
        <v>43571</v>
      </c>
      <c r="F4596" s="54" t="str">
        <f t="shared" si="71"/>
        <v>abril</v>
      </c>
      <c r="G4596" s="14" t="s">
        <v>9404</v>
      </c>
      <c r="H4596" s="14" t="s">
        <v>302</v>
      </c>
      <c r="I4596" s="14" t="s">
        <v>12282</v>
      </c>
      <c r="J4596" s="14" t="s">
        <v>29</v>
      </c>
      <c r="K4596" s="14" t="s">
        <v>19021</v>
      </c>
      <c r="L4596" s="14" t="s">
        <v>301</v>
      </c>
      <c r="M4596" s="16">
        <v>5337.99</v>
      </c>
      <c r="N4596" s="16">
        <v>0</v>
      </c>
      <c r="O4596" s="16">
        <v>0</v>
      </c>
      <c r="P4596" s="17"/>
      <c r="Q4596" s="18">
        <v>0</v>
      </c>
      <c r="R4596" s="16"/>
      <c r="S4596" s="16">
        <v>5337.99</v>
      </c>
      <c r="T4596" s="16">
        <v>5337.99</v>
      </c>
    </row>
    <row r="4597" spans="1:20" x14ac:dyDescent="0.25">
      <c r="A4597" s="14" t="s">
        <v>18</v>
      </c>
      <c r="B4597" s="14">
        <v>9657</v>
      </c>
      <c r="C4597" s="14" t="s">
        <v>8478</v>
      </c>
      <c r="D4597" s="14">
        <v>566835905</v>
      </c>
      <c r="E4597" s="15">
        <v>43571</v>
      </c>
      <c r="F4597" s="54" t="str">
        <f t="shared" si="71"/>
        <v>abril</v>
      </c>
      <c r="G4597" s="14" t="s">
        <v>9841</v>
      </c>
      <c r="H4597" s="14" t="s">
        <v>302</v>
      </c>
      <c r="I4597" s="14" t="s">
        <v>12282</v>
      </c>
      <c r="J4597" s="14" t="s">
        <v>29</v>
      </c>
      <c r="K4597" s="14" t="s">
        <v>19022</v>
      </c>
      <c r="L4597" s="14" t="s">
        <v>301</v>
      </c>
      <c r="M4597" s="16">
        <v>5337.99</v>
      </c>
      <c r="N4597" s="16">
        <v>0</v>
      </c>
      <c r="O4597" s="16">
        <v>0</v>
      </c>
      <c r="P4597" s="17"/>
      <c r="Q4597" s="18">
        <v>0</v>
      </c>
      <c r="R4597" s="16"/>
      <c r="S4597" s="16">
        <v>5337.99</v>
      </c>
      <c r="T4597" s="16">
        <v>5337.99</v>
      </c>
    </row>
    <row r="4598" spans="1:20" x14ac:dyDescent="0.25">
      <c r="A4598" s="14" t="s">
        <v>18</v>
      </c>
      <c r="B4598" s="14">
        <v>9657</v>
      </c>
      <c r="C4598" s="14" t="s">
        <v>8478</v>
      </c>
      <c r="D4598" s="14">
        <v>5668360505</v>
      </c>
      <c r="E4598" s="15">
        <v>43571</v>
      </c>
      <c r="F4598" s="54" t="str">
        <f t="shared" si="71"/>
        <v>abril</v>
      </c>
      <c r="G4598" s="14" t="s">
        <v>10106</v>
      </c>
      <c r="H4598" s="14" t="s">
        <v>302</v>
      </c>
      <c r="I4598" s="14" t="s">
        <v>12282</v>
      </c>
      <c r="J4598" s="14" t="s">
        <v>29</v>
      </c>
      <c r="K4598" s="14" t="s">
        <v>19023</v>
      </c>
      <c r="L4598" s="14" t="s">
        <v>301</v>
      </c>
      <c r="M4598" s="16">
        <v>5337.99</v>
      </c>
      <c r="N4598" s="16">
        <v>0</v>
      </c>
      <c r="O4598" s="16">
        <v>0</v>
      </c>
      <c r="P4598" s="17"/>
      <c r="Q4598" s="18">
        <v>0</v>
      </c>
      <c r="R4598" s="19"/>
      <c r="S4598" s="16">
        <v>5337.99</v>
      </c>
      <c r="T4598" s="16">
        <v>5337.99</v>
      </c>
    </row>
    <row r="4599" spans="1:20" x14ac:dyDescent="0.25">
      <c r="A4599" s="14" t="s">
        <v>18</v>
      </c>
      <c r="B4599" s="14">
        <v>9657</v>
      </c>
      <c r="C4599" s="14" t="s">
        <v>8478</v>
      </c>
      <c r="D4599" s="14">
        <v>566836305</v>
      </c>
      <c r="E4599" s="15">
        <v>43571</v>
      </c>
      <c r="F4599" s="54" t="str">
        <f t="shared" si="71"/>
        <v>abril</v>
      </c>
      <c r="G4599" s="14" t="s">
        <v>10111</v>
      </c>
      <c r="H4599" s="14" t="s">
        <v>302</v>
      </c>
      <c r="I4599" s="14" t="s">
        <v>12282</v>
      </c>
      <c r="J4599" s="14" t="s">
        <v>29</v>
      </c>
      <c r="K4599" s="14" t="s">
        <v>19024</v>
      </c>
      <c r="L4599" s="14" t="s">
        <v>301</v>
      </c>
      <c r="M4599" s="16">
        <v>5337.99</v>
      </c>
      <c r="N4599" s="16">
        <v>0</v>
      </c>
      <c r="O4599" s="16">
        <v>0</v>
      </c>
      <c r="P4599" s="17"/>
      <c r="Q4599" s="18">
        <v>0</v>
      </c>
      <c r="R4599" s="19"/>
      <c r="S4599" s="16">
        <v>5337.99</v>
      </c>
      <c r="T4599" s="16">
        <v>5337.99</v>
      </c>
    </row>
    <row r="4600" spans="1:20" x14ac:dyDescent="0.25">
      <c r="A4600" s="14" t="s">
        <v>18</v>
      </c>
      <c r="B4600" s="14">
        <v>9657</v>
      </c>
      <c r="C4600" s="14" t="s">
        <v>8478</v>
      </c>
      <c r="D4600" s="14">
        <v>566836505</v>
      </c>
      <c r="E4600" s="15">
        <v>43571</v>
      </c>
      <c r="F4600" s="54" t="str">
        <f t="shared" si="71"/>
        <v>abril</v>
      </c>
      <c r="G4600" s="14" t="s">
        <v>10015</v>
      </c>
      <c r="H4600" s="14" t="s">
        <v>302</v>
      </c>
      <c r="I4600" s="14" t="s">
        <v>12282</v>
      </c>
      <c r="J4600" s="14" t="s">
        <v>29</v>
      </c>
      <c r="K4600" s="14" t="s">
        <v>19025</v>
      </c>
      <c r="L4600" s="14" t="s">
        <v>301</v>
      </c>
      <c r="M4600" s="16">
        <v>5309.16</v>
      </c>
      <c r="N4600" s="16">
        <v>0</v>
      </c>
      <c r="O4600" s="16">
        <v>0</v>
      </c>
      <c r="P4600" s="17"/>
      <c r="Q4600" s="18">
        <v>0</v>
      </c>
      <c r="R4600" s="19"/>
      <c r="S4600" s="16">
        <v>5309.16</v>
      </c>
      <c r="T4600" s="16">
        <v>5309.16</v>
      </c>
    </row>
    <row r="4601" spans="1:20" x14ac:dyDescent="0.25">
      <c r="A4601" s="14" t="s">
        <v>18</v>
      </c>
      <c r="B4601" s="14">
        <v>9657</v>
      </c>
      <c r="C4601" s="14" t="s">
        <v>8478</v>
      </c>
      <c r="D4601" s="14">
        <v>566836905</v>
      </c>
      <c r="E4601" s="15">
        <v>43571</v>
      </c>
      <c r="F4601" s="54" t="str">
        <f t="shared" si="71"/>
        <v>abril</v>
      </c>
      <c r="G4601" s="14" t="s">
        <v>9925</v>
      </c>
      <c r="H4601" s="14" t="s">
        <v>302</v>
      </c>
      <c r="I4601" s="14" t="s">
        <v>12282</v>
      </c>
      <c r="J4601" s="14" t="s">
        <v>29</v>
      </c>
      <c r="K4601" s="14" t="s">
        <v>19026</v>
      </c>
      <c r="L4601" s="14" t="s">
        <v>301</v>
      </c>
      <c r="M4601" s="16">
        <v>4991.97</v>
      </c>
      <c r="N4601" s="16">
        <v>0</v>
      </c>
      <c r="O4601" s="16">
        <v>0</v>
      </c>
      <c r="P4601" s="17"/>
      <c r="Q4601" s="18">
        <v>0</v>
      </c>
      <c r="R4601" s="19"/>
      <c r="S4601" s="16">
        <v>4991.97</v>
      </c>
      <c r="T4601" s="16">
        <v>4991.97</v>
      </c>
    </row>
    <row r="4602" spans="1:20" x14ac:dyDescent="0.25">
      <c r="A4602" s="14" t="s">
        <v>18</v>
      </c>
      <c r="B4602" s="14">
        <v>9657</v>
      </c>
      <c r="C4602" s="14" t="s">
        <v>8478</v>
      </c>
      <c r="D4602" s="14">
        <v>566938305</v>
      </c>
      <c r="E4602" s="15">
        <v>43571</v>
      </c>
      <c r="F4602" s="54" t="str">
        <f t="shared" si="71"/>
        <v>abril</v>
      </c>
      <c r="G4602" s="14" t="s">
        <v>9422</v>
      </c>
      <c r="H4602" s="14" t="s">
        <v>302</v>
      </c>
      <c r="I4602" s="14" t="s">
        <v>12282</v>
      </c>
      <c r="J4602" s="14" t="s">
        <v>29</v>
      </c>
      <c r="K4602" s="14" t="s">
        <v>19027</v>
      </c>
      <c r="L4602" s="14" t="s">
        <v>301</v>
      </c>
      <c r="M4602" s="16">
        <v>0</v>
      </c>
      <c r="N4602" s="16">
        <v>0</v>
      </c>
      <c r="O4602" s="16">
        <v>0</v>
      </c>
      <c r="P4602" s="17"/>
      <c r="Q4602" s="18">
        <v>0</v>
      </c>
      <c r="R4602" s="19"/>
      <c r="S4602" s="16">
        <v>0</v>
      </c>
      <c r="T4602" s="16">
        <v>0</v>
      </c>
    </row>
    <row r="4603" spans="1:20" x14ac:dyDescent="0.25">
      <c r="A4603" s="14" t="s">
        <v>18</v>
      </c>
      <c r="B4603" s="14">
        <v>9657</v>
      </c>
      <c r="C4603" s="14" t="s">
        <v>8478</v>
      </c>
      <c r="D4603" s="14">
        <v>566975905</v>
      </c>
      <c r="E4603" s="15">
        <v>43571</v>
      </c>
      <c r="F4603" s="54" t="str">
        <f t="shared" si="71"/>
        <v>abril</v>
      </c>
      <c r="G4603" s="14" t="s">
        <v>11498</v>
      </c>
      <c r="H4603" s="14" t="s">
        <v>302</v>
      </c>
      <c r="I4603" s="14" t="s">
        <v>12282</v>
      </c>
      <c r="J4603" s="14" t="s">
        <v>29</v>
      </c>
      <c r="K4603" s="14" t="s">
        <v>19028</v>
      </c>
      <c r="L4603" s="14" t="s">
        <v>301</v>
      </c>
      <c r="M4603" s="16">
        <v>5309.16</v>
      </c>
      <c r="N4603" s="16">
        <v>0</v>
      </c>
      <c r="O4603" s="16">
        <v>0</v>
      </c>
      <c r="P4603" s="17"/>
      <c r="Q4603" s="18">
        <v>0</v>
      </c>
      <c r="R4603" s="19"/>
      <c r="S4603" s="16">
        <v>5309.16</v>
      </c>
      <c r="T4603" s="16">
        <v>5309.16</v>
      </c>
    </row>
    <row r="4604" spans="1:20" x14ac:dyDescent="0.25">
      <c r="A4604" s="14" t="s">
        <v>18</v>
      </c>
      <c r="B4604" s="14">
        <v>9657</v>
      </c>
      <c r="C4604" s="14" t="s">
        <v>8478</v>
      </c>
      <c r="D4604" s="14">
        <v>566992005</v>
      </c>
      <c r="E4604" s="15">
        <v>43571</v>
      </c>
      <c r="F4604" s="54" t="str">
        <f t="shared" si="71"/>
        <v>abril</v>
      </c>
      <c r="G4604" s="14" t="s">
        <v>9010</v>
      </c>
      <c r="H4604" s="14" t="s">
        <v>302</v>
      </c>
      <c r="I4604" s="14" t="s">
        <v>12282</v>
      </c>
      <c r="J4604" s="14" t="s">
        <v>29</v>
      </c>
      <c r="K4604" s="14" t="s">
        <v>19029</v>
      </c>
      <c r="L4604" s="14" t="s">
        <v>4846</v>
      </c>
      <c r="M4604" s="16">
        <v>0</v>
      </c>
      <c r="N4604" s="16">
        <v>0</v>
      </c>
      <c r="O4604" s="16">
        <v>0</v>
      </c>
      <c r="P4604" s="17"/>
      <c r="Q4604" s="18">
        <v>0</v>
      </c>
      <c r="R4604" s="19"/>
      <c r="S4604" s="16">
        <v>700</v>
      </c>
      <c r="T4604" s="16">
        <v>700</v>
      </c>
    </row>
    <row r="4605" spans="1:20" x14ac:dyDescent="0.25">
      <c r="A4605" s="14" t="s">
        <v>18</v>
      </c>
      <c r="B4605" s="14">
        <v>9657</v>
      </c>
      <c r="C4605" s="14" t="s">
        <v>8478</v>
      </c>
      <c r="D4605" s="14">
        <v>5667700505</v>
      </c>
      <c r="E4605" s="15">
        <v>43572</v>
      </c>
      <c r="F4605" s="54" t="str">
        <f t="shared" si="71"/>
        <v>abril</v>
      </c>
      <c r="G4605" s="14" t="s">
        <v>9716</v>
      </c>
      <c r="H4605" s="14" t="s">
        <v>20</v>
      </c>
      <c r="I4605" s="14" t="s">
        <v>11831</v>
      </c>
      <c r="J4605" s="14" t="s">
        <v>21</v>
      </c>
      <c r="K4605" s="14" t="s">
        <v>19030</v>
      </c>
      <c r="L4605" s="14" t="s">
        <v>1183</v>
      </c>
      <c r="M4605" s="16">
        <v>3544.52</v>
      </c>
      <c r="N4605" s="16">
        <v>0</v>
      </c>
      <c r="O4605" s="16">
        <v>400.41</v>
      </c>
      <c r="P4605" s="17"/>
      <c r="Q4605" s="18">
        <v>400.41</v>
      </c>
      <c r="R4605" s="19">
        <v>400.41</v>
      </c>
      <c r="S4605" s="16">
        <v>3944.93</v>
      </c>
      <c r="T4605" s="16">
        <v>3944.93</v>
      </c>
    </row>
    <row r="4606" spans="1:20" x14ac:dyDescent="0.25">
      <c r="A4606" s="14" t="s">
        <v>18</v>
      </c>
      <c r="B4606" s="14">
        <v>9657</v>
      </c>
      <c r="C4606" s="14" t="s">
        <v>8478</v>
      </c>
      <c r="D4606" s="14">
        <v>566770052</v>
      </c>
      <c r="E4606" s="15">
        <v>43572</v>
      </c>
      <c r="F4606" s="54" t="str">
        <f t="shared" si="71"/>
        <v>abril</v>
      </c>
      <c r="G4606" s="14" t="s">
        <v>9716</v>
      </c>
      <c r="H4606" s="14" t="s">
        <v>20</v>
      </c>
      <c r="I4606" s="14" t="s">
        <v>11831</v>
      </c>
      <c r="J4606" s="14" t="s">
        <v>21</v>
      </c>
      <c r="K4606" s="14" t="s">
        <v>19031</v>
      </c>
      <c r="L4606" s="14" t="s">
        <v>4847</v>
      </c>
      <c r="M4606" s="16">
        <v>2170.5100000000002</v>
      </c>
      <c r="N4606" s="16">
        <v>0</v>
      </c>
      <c r="O4606" s="16">
        <v>934.3</v>
      </c>
      <c r="P4606" s="17"/>
      <c r="Q4606" s="18">
        <v>934.3</v>
      </c>
      <c r="R4606" s="19">
        <v>934.3</v>
      </c>
      <c r="S4606" s="16">
        <v>3104.81</v>
      </c>
      <c r="T4606" s="16">
        <v>3104.81</v>
      </c>
    </row>
    <row r="4607" spans="1:20" x14ac:dyDescent="0.25">
      <c r="A4607" s="14" t="s">
        <v>18</v>
      </c>
      <c r="B4607" s="14">
        <v>9657</v>
      </c>
      <c r="C4607" s="14" t="s">
        <v>8478</v>
      </c>
      <c r="D4607" s="14">
        <v>5666057505</v>
      </c>
      <c r="E4607" s="15">
        <v>43573</v>
      </c>
      <c r="F4607" s="54" t="str">
        <f t="shared" si="71"/>
        <v>abril</v>
      </c>
      <c r="G4607" s="14" t="s">
        <v>10099</v>
      </c>
      <c r="H4607" s="14" t="s">
        <v>20</v>
      </c>
      <c r="I4607" s="14" t="s">
        <v>11831</v>
      </c>
      <c r="J4607" s="14" t="s">
        <v>1500</v>
      </c>
      <c r="K4607" s="14" t="s">
        <v>19032</v>
      </c>
      <c r="L4607" s="14" t="s">
        <v>1511</v>
      </c>
      <c r="M4607" s="16">
        <v>0</v>
      </c>
      <c r="N4607" s="16">
        <v>0</v>
      </c>
      <c r="O4607" s="16">
        <v>0</v>
      </c>
      <c r="P4607" s="17"/>
      <c r="Q4607" s="18">
        <v>0</v>
      </c>
      <c r="R4607" s="19"/>
      <c r="S4607" s="16">
        <v>4235</v>
      </c>
      <c r="T4607" s="16">
        <v>4235</v>
      </c>
    </row>
    <row r="4608" spans="1:20" x14ac:dyDescent="0.25">
      <c r="A4608" s="14" t="s">
        <v>18</v>
      </c>
      <c r="B4608" s="14">
        <v>9657</v>
      </c>
      <c r="C4608" s="14" t="s">
        <v>8478</v>
      </c>
      <c r="D4608" s="14">
        <v>566847805</v>
      </c>
      <c r="E4608" s="15">
        <v>43573</v>
      </c>
      <c r="F4608" s="54" t="str">
        <f t="shared" si="71"/>
        <v>abril</v>
      </c>
      <c r="G4608" s="14" t="s">
        <v>4840</v>
      </c>
      <c r="H4608" s="14" t="s">
        <v>20</v>
      </c>
      <c r="I4608" s="14" t="s">
        <v>11831</v>
      </c>
      <c r="J4608" s="14" t="s">
        <v>1500</v>
      </c>
      <c r="K4608" s="14" t="s">
        <v>19033</v>
      </c>
      <c r="L4608" s="14" t="s">
        <v>1512</v>
      </c>
      <c r="M4608" s="16">
        <v>0</v>
      </c>
      <c r="N4608" s="16">
        <v>0</v>
      </c>
      <c r="O4608" s="16">
        <v>0</v>
      </c>
      <c r="P4608" s="17"/>
      <c r="Q4608" s="18">
        <v>0</v>
      </c>
      <c r="R4608" s="19"/>
      <c r="S4608" s="16">
        <v>4235</v>
      </c>
      <c r="T4608" s="16">
        <v>4235</v>
      </c>
    </row>
    <row r="4609" spans="1:20" x14ac:dyDescent="0.25">
      <c r="A4609" s="14" t="s">
        <v>18</v>
      </c>
      <c r="B4609" s="14">
        <v>9657</v>
      </c>
      <c r="C4609" s="14" t="s">
        <v>8478</v>
      </c>
      <c r="D4609" s="14">
        <v>56693742</v>
      </c>
      <c r="E4609" s="15">
        <v>43573</v>
      </c>
      <c r="F4609" s="54" t="str">
        <f t="shared" si="71"/>
        <v>abril</v>
      </c>
      <c r="G4609" s="14" t="s">
        <v>10109</v>
      </c>
      <c r="H4609" s="14" t="s">
        <v>20</v>
      </c>
      <c r="I4609" s="14" t="s">
        <v>11831</v>
      </c>
      <c r="J4609" s="14" t="s">
        <v>21</v>
      </c>
      <c r="K4609" s="14" t="s">
        <v>19034</v>
      </c>
      <c r="L4609" s="14" t="s">
        <v>1516</v>
      </c>
      <c r="M4609" s="16">
        <v>0</v>
      </c>
      <c r="N4609" s="16">
        <v>0</v>
      </c>
      <c r="O4609" s="16">
        <v>0</v>
      </c>
      <c r="P4609" s="17"/>
      <c r="Q4609" s="18">
        <v>667.36</v>
      </c>
      <c r="R4609" s="19">
        <v>667.36</v>
      </c>
      <c r="S4609" s="16">
        <v>667.36</v>
      </c>
      <c r="T4609" s="16">
        <v>667.36</v>
      </c>
    </row>
    <row r="4610" spans="1:20" x14ac:dyDescent="0.25">
      <c r="A4610" s="14" t="s">
        <v>18</v>
      </c>
      <c r="B4610" s="14">
        <v>9657</v>
      </c>
      <c r="C4610" s="14" t="s">
        <v>8478</v>
      </c>
      <c r="D4610" s="14">
        <v>56697002</v>
      </c>
      <c r="E4610" s="15">
        <v>43573</v>
      </c>
      <c r="F4610" s="54" t="str">
        <f t="shared" si="71"/>
        <v>abril</v>
      </c>
      <c r="G4610" s="14" t="s">
        <v>9751</v>
      </c>
      <c r="H4610" s="14" t="s">
        <v>302</v>
      </c>
      <c r="I4610" s="14" t="s">
        <v>12282</v>
      </c>
      <c r="J4610" s="14" t="s">
        <v>29</v>
      </c>
      <c r="K4610" s="14" t="s">
        <v>19035</v>
      </c>
      <c r="L4610" s="14" t="s">
        <v>4843</v>
      </c>
      <c r="M4610" s="16">
        <v>0</v>
      </c>
      <c r="N4610" s="16">
        <v>0</v>
      </c>
      <c r="O4610" s="16">
        <v>0</v>
      </c>
      <c r="P4610" s="17"/>
      <c r="Q4610" s="18">
        <v>0</v>
      </c>
      <c r="R4610" s="19"/>
      <c r="S4610" s="16">
        <v>-1200</v>
      </c>
      <c r="T4610" s="16">
        <v>-1200</v>
      </c>
    </row>
    <row r="4611" spans="1:20" x14ac:dyDescent="0.25">
      <c r="A4611" s="14" t="s">
        <v>18</v>
      </c>
      <c r="B4611" s="14">
        <v>9657</v>
      </c>
      <c r="C4611" s="14" t="s">
        <v>8478</v>
      </c>
      <c r="D4611" s="14">
        <v>56697032</v>
      </c>
      <c r="E4611" s="15">
        <v>43573</v>
      </c>
      <c r="F4611" s="54" t="str">
        <f t="shared" ref="F4611:F4674" si="72">TEXT(E4611,"MMMM")</f>
        <v>abril</v>
      </c>
      <c r="G4611" s="14" t="s">
        <v>9407</v>
      </c>
      <c r="H4611" s="14" t="s">
        <v>302</v>
      </c>
      <c r="I4611" s="14" t="s">
        <v>12282</v>
      </c>
      <c r="J4611" s="14" t="s">
        <v>29</v>
      </c>
      <c r="K4611" s="14" t="s">
        <v>19036</v>
      </c>
      <c r="L4611" s="14" t="s">
        <v>4844</v>
      </c>
      <c r="M4611" s="16">
        <v>0</v>
      </c>
      <c r="N4611" s="16">
        <v>0</v>
      </c>
      <c r="O4611" s="16">
        <v>0</v>
      </c>
      <c r="P4611" s="17"/>
      <c r="Q4611" s="18">
        <v>0</v>
      </c>
      <c r="R4611" s="16"/>
      <c r="S4611" s="16">
        <v>-1200</v>
      </c>
      <c r="T4611" s="16">
        <v>-1200</v>
      </c>
    </row>
    <row r="4612" spans="1:20" x14ac:dyDescent="0.25">
      <c r="A4612" s="14" t="s">
        <v>18</v>
      </c>
      <c r="B4612" s="14">
        <v>9657</v>
      </c>
      <c r="C4612" s="14" t="s">
        <v>8478</v>
      </c>
      <c r="D4612" s="14">
        <v>5670200505</v>
      </c>
      <c r="E4612" s="15">
        <v>43577</v>
      </c>
      <c r="F4612" s="54" t="str">
        <f t="shared" si="72"/>
        <v>abril</v>
      </c>
      <c r="G4612" s="14" t="s">
        <v>10112</v>
      </c>
      <c r="H4612" s="14" t="s">
        <v>302</v>
      </c>
      <c r="I4612" s="14" t="s">
        <v>12282</v>
      </c>
      <c r="J4612" s="14" t="s">
        <v>29</v>
      </c>
      <c r="K4612" s="14" t="s">
        <v>19037</v>
      </c>
      <c r="L4612" s="14" t="s">
        <v>301</v>
      </c>
      <c r="M4612" s="16">
        <v>4991.97</v>
      </c>
      <c r="N4612" s="16">
        <v>0</v>
      </c>
      <c r="O4612" s="16">
        <v>0</v>
      </c>
      <c r="P4612" s="17"/>
      <c r="Q4612" s="18">
        <v>0</v>
      </c>
      <c r="R4612" s="16"/>
      <c r="S4612" s="16">
        <v>4991.97</v>
      </c>
      <c r="T4612" s="16">
        <v>4991.97</v>
      </c>
    </row>
    <row r="4613" spans="1:20" x14ac:dyDescent="0.25">
      <c r="A4613" s="14" t="s">
        <v>18</v>
      </c>
      <c r="B4613" s="14">
        <v>9657</v>
      </c>
      <c r="C4613" s="14" t="s">
        <v>8478</v>
      </c>
      <c r="D4613" s="14">
        <v>567020305</v>
      </c>
      <c r="E4613" s="15">
        <v>43577</v>
      </c>
      <c r="F4613" s="54" t="str">
        <f t="shared" si="72"/>
        <v>abril</v>
      </c>
      <c r="G4613" s="14" t="s">
        <v>10113</v>
      </c>
      <c r="H4613" s="14" t="s">
        <v>302</v>
      </c>
      <c r="I4613" s="14" t="s">
        <v>12282</v>
      </c>
      <c r="J4613" s="14" t="s">
        <v>29</v>
      </c>
      <c r="K4613" s="14" t="s">
        <v>18292</v>
      </c>
      <c r="L4613" s="14" t="s">
        <v>301</v>
      </c>
      <c r="M4613" s="16">
        <v>5337.99</v>
      </c>
      <c r="N4613" s="16">
        <v>0</v>
      </c>
      <c r="O4613" s="16">
        <v>0</v>
      </c>
      <c r="P4613" s="17"/>
      <c r="Q4613" s="18">
        <v>0</v>
      </c>
      <c r="R4613" s="16"/>
      <c r="S4613" s="16">
        <v>5337.99</v>
      </c>
      <c r="T4613" s="16">
        <v>5337.99</v>
      </c>
    </row>
    <row r="4614" spans="1:20" x14ac:dyDescent="0.25">
      <c r="A4614" s="14" t="s">
        <v>18</v>
      </c>
      <c r="B4614" s="14">
        <v>9657</v>
      </c>
      <c r="C4614" s="14" t="s">
        <v>8478</v>
      </c>
      <c r="D4614" s="14">
        <v>567020505</v>
      </c>
      <c r="E4614" s="15">
        <v>43577</v>
      </c>
      <c r="F4614" s="54" t="str">
        <f t="shared" si="72"/>
        <v>abril</v>
      </c>
      <c r="G4614" s="14" t="s">
        <v>9981</v>
      </c>
      <c r="H4614" s="14" t="s">
        <v>302</v>
      </c>
      <c r="I4614" s="14" t="s">
        <v>12282</v>
      </c>
      <c r="J4614" s="14" t="s">
        <v>29</v>
      </c>
      <c r="K4614" s="14" t="s">
        <v>19038</v>
      </c>
      <c r="L4614" s="14" t="s">
        <v>301</v>
      </c>
      <c r="M4614" s="16">
        <v>5309.16</v>
      </c>
      <c r="N4614" s="16">
        <v>0</v>
      </c>
      <c r="O4614" s="16">
        <v>0</v>
      </c>
      <c r="P4614" s="17"/>
      <c r="Q4614" s="18">
        <v>0</v>
      </c>
      <c r="R4614" s="16"/>
      <c r="S4614" s="16">
        <v>5309.16</v>
      </c>
      <c r="T4614" s="16">
        <v>5309.16</v>
      </c>
    </row>
    <row r="4615" spans="1:20" x14ac:dyDescent="0.25">
      <c r="A4615" s="14" t="s">
        <v>18</v>
      </c>
      <c r="B4615" s="14">
        <v>9657</v>
      </c>
      <c r="C4615" s="14" t="s">
        <v>8478</v>
      </c>
      <c r="D4615" s="14">
        <v>567020705</v>
      </c>
      <c r="E4615" s="15">
        <v>43577</v>
      </c>
      <c r="F4615" s="54" t="str">
        <f t="shared" si="72"/>
        <v>abril</v>
      </c>
      <c r="G4615" s="14" t="s">
        <v>10114</v>
      </c>
      <c r="H4615" s="14" t="s">
        <v>302</v>
      </c>
      <c r="I4615" s="14" t="s">
        <v>12282</v>
      </c>
      <c r="J4615" s="14" t="s">
        <v>29</v>
      </c>
      <c r="K4615" s="14" t="s">
        <v>19039</v>
      </c>
      <c r="L4615" s="14" t="s">
        <v>4848</v>
      </c>
      <c r="M4615" s="16">
        <v>5337.99</v>
      </c>
      <c r="N4615" s="16">
        <v>0</v>
      </c>
      <c r="O4615" s="16">
        <v>0</v>
      </c>
      <c r="P4615" s="17"/>
      <c r="Q4615" s="18">
        <v>0</v>
      </c>
      <c r="R4615" s="16"/>
      <c r="S4615" s="16">
        <v>5337.99</v>
      </c>
      <c r="T4615" s="16">
        <v>5337.99</v>
      </c>
    </row>
    <row r="4616" spans="1:20" x14ac:dyDescent="0.25">
      <c r="A4616" s="14" t="s">
        <v>18</v>
      </c>
      <c r="B4616" s="14">
        <v>9657</v>
      </c>
      <c r="C4616" s="14" t="s">
        <v>8478</v>
      </c>
      <c r="D4616" s="14">
        <v>5670505962</v>
      </c>
      <c r="E4616" s="15">
        <v>43579</v>
      </c>
      <c r="F4616" s="54" t="str">
        <f t="shared" si="72"/>
        <v>abril</v>
      </c>
      <c r="G4616" s="14" t="s">
        <v>10115</v>
      </c>
      <c r="H4616" s="14" t="s">
        <v>20</v>
      </c>
      <c r="I4616" s="14" t="s">
        <v>11831</v>
      </c>
      <c r="J4616" s="14" t="s">
        <v>21</v>
      </c>
      <c r="K4616" s="14" t="s">
        <v>19040</v>
      </c>
      <c r="L4616" s="14" t="s">
        <v>289</v>
      </c>
      <c r="M4616" s="16">
        <v>0</v>
      </c>
      <c r="N4616" s="16">
        <v>0</v>
      </c>
      <c r="O4616" s="16">
        <v>0</v>
      </c>
      <c r="P4616" s="17"/>
      <c r="Q4616" s="18">
        <v>667.36</v>
      </c>
      <c r="R4616" s="19">
        <v>657.28</v>
      </c>
      <c r="S4616" s="16">
        <v>667.36</v>
      </c>
      <c r="T4616" s="16">
        <v>667.36</v>
      </c>
    </row>
    <row r="4617" spans="1:20" x14ac:dyDescent="0.25">
      <c r="A4617" s="14" t="s">
        <v>18</v>
      </c>
      <c r="B4617" s="14">
        <v>9657</v>
      </c>
      <c r="C4617" s="14" t="s">
        <v>8478</v>
      </c>
      <c r="D4617" s="14">
        <v>566680005</v>
      </c>
      <c r="E4617" s="15">
        <v>43584</v>
      </c>
      <c r="F4617" s="54" t="str">
        <f t="shared" si="72"/>
        <v>abril</v>
      </c>
      <c r="G4617" s="14" t="s">
        <v>9240</v>
      </c>
      <c r="H4617" s="14" t="s">
        <v>299</v>
      </c>
      <c r="I4617" s="14" t="s">
        <v>12281</v>
      </c>
      <c r="J4617" s="14" t="s">
        <v>300</v>
      </c>
      <c r="K4617" s="14" t="s">
        <v>19041</v>
      </c>
      <c r="L4617" s="14" t="s">
        <v>2655</v>
      </c>
      <c r="M4617" s="16">
        <v>0</v>
      </c>
      <c r="N4617" s="16">
        <v>0</v>
      </c>
      <c r="O4617" s="16">
        <v>0</v>
      </c>
      <c r="P4617" s="17"/>
      <c r="Q4617" s="18">
        <v>0</v>
      </c>
      <c r="R4617" s="19"/>
      <c r="S4617" s="16">
        <v>0</v>
      </c>
      <c r="T4617" s="16">
        <v>0</v>
      </c>
    </row>
    <row r="4618" spans="1:20" x14ac:dyDescent="0.25">
      <c r="A4618" s="14" t="s">
        <v>18</v>
      </c>
      <c r="B4618" s="14">
        <v>9657</v>
      </c>
      <c r="C4618" s="14" t="s">
        <v>8478</v>
      </c>
      <c r="D4618" s="14">
        <v>566680705</v>
      </c>
      <c r="E4618" s="15">
        <v>43584</v>
      </c>
      <c r="F4618" s="54" t="str">
        <f t="shared" si="72"/>
        <v>abril</v>
      </c>
      <c r="G4618" s="14" t="s">
        <v>9240</v>
      </c>
      <c r="H4618" s="14" t="s">
        <v>302</v>
      </c>
      <c r="I4618" s="14" t="s">
        <v>12282</v>
      </c>
      <c r="J4618" s="14" t="s">
        <v>29</v>
      </c>
      <c r="K4618" s="14" t="s">
        <v>19042</v>
      </c>
      <c r="L4618" s="14" t="s">
        <v>2656</v>
      </c>
      <c r="M4618" s="16">
        <v>93248.73</v>
      </c>
      <c r="N4618" s="16">
        <v>0</v>
      </c>
      <c r="O4618" s="16">
        <v>0</v>
      </c>
      <c r="P4618" s="17"/>
      <c r="Q4618" s="18">
        <v>0</v>
      </c>
      <c r="R4618" s="19"/>
      <c r="S4618" s="16">
        <v>93248.73</v>
      </c>
      <c r="T4618" s="16">
        <v>93248.73</v>
      </c>
    </row>
    <row r="4619" spans="1:20" x14ac:dyDescent="0.25">
      <c r="A4619" s="14" t="s">
        <v>18</v>
      </c>
      <c r="B4619" s="14">
        <v>9657</v>
      </c>
      <c r="C4619" s="14" t="s">
        <v>8478</v>
      </c>
      <c r="D4619" s="14">
        <v>566680905</v>
      </c>
      <c r="E4619" s="15">
        <v>43584</v>
      </c>
      <c r="F4619" s="54" t="str">
        <f t="shared" si="72"/>
        <v>abril</v>
      </c>
      <c r="G4619" s="14" t="s">
        <v>9240</v>
      </c>
      <c r="H4619" s="14" t="s">
        <v>569</v>
      </c>
      <c r="I4619" s="14" t="s">
        <v>12351</v>
      </c>
      <c r="J4619" s="14" t="s">
        <v>570</v>
      </c>
      <c r="K4619" s="14" t="s">
        <v>19043</v>
      </c>
      <c r="L4619" s="14" t="s">
        <v>2657</v>
      </c>
      <c r="M4619" s="16">
        <v>5831.9</v>
      </c>
      <c r="N4619" s="16">
        <v>660.14</v>
      </c>
      <c r="O4619" s="16">
        <v>0</v>
      </c>
      <c r="P4619" s="17"/>
      <c r="Q4619" s="18">
        <v>0</v>
      </c>
      <c r="R4619" s="16"/>
      <c r="S4619" s="16">
        <v>5831.9</v>
      </c>
      <c r="T4619" s="16">
        <v>5831.9</v>
      </c>
    </row>
    <row r="4620" spans="1:20" x14ac:dyDescent="0.25">
      <c r="A4620" s="14" t="s">
        <v>18</v>
      </c>
      <c r="B4620" s="14">
        <v>9657</v>
      </c>
      <c r="C4620" s="14" t="s">
        <v>8478</v>
      </c>
      <c r="D4620" s="14">
        <v>5666805605</v>
      </c>
      <c r="E4620" s="15">
        <v>43584</v>
      </c>
      <c r="F4620" s="54" t="str">
        <f t="shared" si="72"/>
        <v>abril</v>
      </c>
      <c r="G4620" s="14" t="s">
        <v>9240</v>
      </c>
      <c r="H4620" s="14" t="s">
        <v>23</v>
      </c>
      <c r="I4620" s="14" t="s">
        <v>12199</v>
      </c>
      <c r="J4620" s="14" t="s">
        <v>25</v>
      </c>
      <c r="K4620" s="14" t="s">
        <v>19044</v>
      </c>
      <c r="L4620" s="14" t="s">
        <v>24</v>
      </c>
      <c r="M4620" s="16">
        <v>84995.92</v>
      </c>
      <c r="N4620" s="16">
        <v>0</v>
      </c>
      <c r="O4620" s="16">
        <v>0</v>
      </c>
      <c r="P4620" s="17"/>
      <c r="Q4620" s="18">
        <v>0</v>
      </c>
      <c r="R4620" s="16"/>
      <c r="S4620" s="16">
        <v>84995.92</v>
      </c>
      <c r="T4620" s="16">
        <v>84995.92</v>
      </c>
    </row>
    <row r="4621" spans="1:20" x14ac:dyDescent="0.25">
      <c r="A4621" s="14" t="s">
        <v>18</v>
      </c>
      <c r="B4621" s="14">
        <v>9657</v>
      </c>
      <c r="C4621" s="14" t="s">
        <v>8478</v>
      </c>
      <c r="D4621" s="14">
        <v>5666805905</v>
      </c>
      <c r="E4621" s="15">
        <v>43584</v>
      </c>
      <c r="F4621" s="54" t="str">
        <f t="shared" si="72"/>
        <v>abril</v>
      </c>
      <c r="G4621" s="14" t="s">
        <v>9240</v>
      </c>
      <c r="H4621" s="14" t="s">
        <v>2186</v>
      </c>
      <c r="I4621" s="14" t="s">
        <v>12864</v>
      </c>
      <c r="J4621" s="14" t="s">
        <v>2187</v>
      </c>
      <c r="K4621" s="14" t="s">
        <v>19045</v>
      </c>
      <c r="L4621" s="14" t="s">
        <v>2188</v>
      </c>
      <c r="M4621" s="16">
        <v>44675.64</v>
      </c>
      <c r="N4621" s="16">
        <v>0</v>
      </c>
      <c r="O4621" s="16">
        <v>0</v>
      </c>
      <c r="P4621" s="17"/>
      <c r="Q4621" s="18">
        <v>362.7</v>
      </c>
      <c r="R4621" s="19">
        <v>322.7</v>
      </c>
      <c r="S4621" s="16">
        <v>45038.34</v>
      </c>
      <c r="T4621" s="16">
        <v>45038.34</v>
      </c>
    </row>
    <row r="4622" spans="1:20" x14ac:dyDescent="0.25">
      <c r="A4622" s="14" t="s">
        <v>18</v>
      </c>
      <c r="B4622" s="14">
        <v>9657</v>
      </c>
      <c r="C4622" s="14" t="s">
        <v>8478</v>
      </c>
      <c r="D4622" s="14">
        <v>566682405</v>
      </c>
      <c r="E4622" s="15">
        <v>43584</v>
      </c>
      <c r="F4622" s="54" t="str">
        <f t="shared" si="72"/>
        <v>abril</v>
      </c>
      <c r="G4622" s="14" t="s">
        <v>9240</v>
      </c>
      <c r="H4622" s="14" t="s">
        <v>23</v>
      </c>
      <c r="I4622" s="14" t="s">
        <v>12199</v>
      </c>
      <c r="J4622" s="14" t="s">
        <v>25</v>
      </c>
      <c r="K4622" s="14" t="s">
        <v>19046</v>
      </c>
      <c r="L4622" s="14" t="s">
        <v>2189</v>
      </c>
      <c r="M4622" s="16">
        <v>121449.75</v>
      </c>
      <c r="N4622" s="16">
        <v>0</v>
      </c>
      <c r="O4622" s="16">
        <v>0</v>
      </c>
      <c r="P4622" s="17"/>
      <c r="Q4622" s="18">
        <v>0</v>
      </c>
      <c r="R4622" s="16"/>
      <c r="S4622" s="16">
        <v>121449.75</v>
      </c>
      <c r="T4622" s="16">
        <v>121449.75</v>
      </c>
    </row>
    <row r="4623" spans="1:20" x14ac:dyDescent="0.25">
      <c r="A4623" s="14" t="s">
        <v>18</v>
      </c>
      <c r="B4623" s="14">
        <v>9657</v>
      </c>
      <c r="C4623" s="14" t="s">
        <v>8478</v>
      </c>
      <c r="D4623" s="14">
        <v>567028805</v>
      </c>
      <c r="E4623" s="15">
        <v>43584</v>
      </c>
      <c r="F4623" s="54" t="str">
        <f t="shared" si="72"/>
        <v>abril</v>
      </c>
      <c r="G4623" s="14" t="s">
        <v>10116</v>
      </c>
      <c r="H4623" s="14" t="s">
        <v>302</v>
      </c>
      <c r="I4623" s="14" t="s">
        <v>12282</v>
      </c>
      <c r="J4623" s="14" t="s">
        <v>29</v>
      </c>
      <c r="K4623" s="14" t="s">
        <v>19047</v>
      </c>
      <c r="L4623" s="14" t="s">
        <v>301</v>
      </c>
      <c r="M4623" s="16">
        <v>5003.55</v>
      </c>
      <c r="N4623" s="16">
        <v>0</v>
      </c>
      <c r="O4623" s="16">
        <v>0</v>
      </c>
      <c r="P4623" s="17"/>
      <c r="Q4623" s="18">
        <v>0</v>
      </c>
      <c r="R4623" s="16"/>
      <c r="S4623" s="16">
        <v>5003.55</v>
      </c>
      <c r="T4623" s="16">
        <v>5003.55</v>
      </c>
    </row>
    <row r="4624" spans="1:20" x14ac:dyDescent="0.25">
      <c r="A4624" s="14" t="s">
        <v>18</v>
      </c>
      <c r="B4624" s="14">
        <v>9657</v>
      </c>
      <c r="C4624" s="14" t="s">
        <v>8478</v>
      </c>
      <c r="D4624" s="14">
        <v>567033005</v>
      </c>
      <c r="E4624" s="15">
        <v>43584</v>
      </c>
      <c r="F4624" s="54" t="str">
        <f t="shared" si="72"/>
        <v>abril</v>
      </c>
      <c r="G4624" s="14" t="s">
        <v>10062</v>
      </c>
      <c r="H4624" s="14" t="s">
        <v>302</v>
      </c>
      <c r="I4624" s="14" t="s">
        <v>12282</v>
      </c>
      <c r="J4624" s="14" t="s">
        <v>29</v>
      </c>
      <c r="K4624" s="14" t="s">
        <v>19048</v>
      </c>
      <c r="L4624" s="14" t="s">
        <v>301</v>
      </c>
      <c r="M4624" s="16">
        <v>5337.99</v>
      </c>
      <c r="N4624" s="16">
        <v>0</v>
      </c>
      <c r="O4624" s="16">
        <v>0</v>
      </c>
      <c r="P4624" s="17"/>
      <c r="Q4624" s="18">
        <v>0</v>
      </c>
      <c r="R4624" s="16"/>
      <c r="S4624" s="16">
        <v>5337.99</v>
      </c>
      <c r="T4624" s="16">
        <v>5337.99</v>
      </c>
    </row>
    <row r="4625" spans="1:20" x14ac:dyDescent="0.25">
      <c r="A4625" s="14" t="s">
        <v>18</v>
      </c>
      <c r="B4625" s="14">
        <v>9657</v>
      </c>
      <c r="C4625" s="14" t="s">
        <v>8478</v>
      </c>
      <c r="D4625" s="14">
        <v>56705059605</v>
      </c>
      <c r="E4625" s="15">
        <v>43584</v>
      </c>
      <c r="F4625" s="54" t="str">
        <f t="shared" si="72"/>
        <v>abril</v>
      </c>
      <c r="G4625" s="14" t="s">
        <v>10115</v>
      </c>
      <c r="H4625" s="14" t="s">
        <v>302</v>
      </c>
      <c r="I4625" s="14" t="s">
        <v>12282</v>
      </c>
      <c r="J4625" s="14" t="s">
        <v>29</v>
      </c>
      <c r="K4625" s="14" t="s">
        <v>19049</v>
      </c>
      <c r="L4625" s="14" t="s">
        <v>301</v>
      </c>
      <c r="M4625" s="16">
        <v>5460.44</v>
      </c>
      <c r="N4625" s="16">
        <v>0</v>
      </c>
      <c r="O4625" s="16">
        <v>0</v>
      </c>
      <c r="P4625" s="17"/>
      <c r="Q4625" s="18">
        <v>0</v>
      </c>
      <c r="R4625" s="16"/>
      <c r="S4625" s="16">
        <v>5460.44</v>
      </c>
      <c r="T4625" s="16">
        <v>5460.44</v>
      </c>
    </row>
    <row r="4626" spans="1:20" x14ac:dyDescent="0.25">
      <c r="A4626" s="14" t="s">
        <v>18</v>
      </c>
      <c r="B4626" s="14">
        <v>9657</v>
      </c>
      <c r="C4626" s="14" t="s">
        <v>8478</v>
      </c>
      <c r="D4626" s="14">
        <v>56705059805</v>
      </c>
      <c r="E4626" s="15">
        <v>43584</v>
      </c>
      <c r="F4626" s="54" t="str">
        <f t="shared" si="72"/>
        <v>abril</v>
      </c>
      <c r="G4626" s="14" t="s">
        <v>4849</v>
      </c>
      <c r="H4626" s="14" t="s">
        <v>302</v>
      </c>
      <c r="I4626" s="14" t="s">
        <v>12282</v>
      </c>
      <c r="J4626" s="14" t="s">
        <v>29</v>
      </c>
      <c r="K4626" s="14" t="s">
        <v>19050</v>
      </c>
      <c r="L4626" s="14" t="s">
        <v>301</v>
      </c>
      <c r="M4626" s="16">
        <v>5086.28</v>
      </c>
      <c r="N4626" s="16">
        <v>0</v>
      </c>
      <c r="O4626" s="16">
        <v>0</v>
      </c>
      <c r="P4626" s="17"/>
      <c r="Q4626" s="18">
        <v>0</v>
      </c>
      <c r="R4626" s="16"/>
      <c r="S4626" s="16">
        <v>5086.28</v>
      </c>
      <c r="T4626" s="16">
        <v>5086.28</v>
      </c>
    </row>
    <row r="4627" spans="1:20" x14ac:dyDescent="0.25">
      <c r="A4627" s="14" t="s">
        <v>18</v>
      </c>
      <c r="B4627" s="14">
        <v>9657</v>
      </c>
      <c r="C4627" s="14" t="s">
        <v>8478</v>
      </c>
      <c r="D4627" s="14">
        <v>56705200505</v>
      </c>
      <c r="E4627" s="15">
        <v>43584</v>
      </c>
      <c r="F4627" s="54" t="str">
        <f t="shared" si="72"/>
        <v>abril</v>
      </c>
      <c r="G4627" s="14" t="s">
        <v>10099</v>
      </c>
      <c r="H4627" s="14" t="s">
        <v>302</v>
      </c>
      <c r="I4627" s="14" t="s">
        <v>12282</v>
      </c>
      <c r="J4627" s="14" t="s">
        <v>29</v>
      </c>
      <c r="K4627" s="14" t="s">
        <v>19051</v>
      </c>
      <c r="L4627" s="14" t="s">
        <v>301</v>
      </c>
      <c r="M4627" s="16">
        <v>5113.97</v>
      </c>
      <c r="N4627" s="16">
        <v>0</v>
      </c>
      <c r="O4627" s="16">
        <v>0</v>
      </c>
      <c r="P4627" s="17"/>
      <c r="Q4627" s="18">
        <v>0</v>
      </c>
      <c r="R4627" s="16"/>
      <c r="S4627" s="16">
        <v>5113.97</v>
      </c>
      <c r="T4627" s="16">
        <v>5113.97</v>
      </c>
    </row>
    <row r="4628" spans="1:20" x14ac:dyDescent="0.25">
      <c r="A4628" s="14" t="s">
        <v>18</v>
      </c>
      <c r="B4628" s="14">
        <v>9657</v>
      </c>
      <c r="C4628" s="14" t="s">
        <v>8478</v>
      </c>
      <c r="D4628" s="14">
        <v>5670520505</v>
      </c>
      <c r="E4628" s="15">
        <v>43584</v>
      </c>
      <c r="F4628" s="54" t="str">
        <f t="shared" si="72"/>
        <v>abril</v>
      </c>
      <c r="G4628" s="14" t="s">
        <v>9866</v>
      </c>
      <c r="H4628" s="14" t="s">
        <v>302</v>
      </c>
      <c r="I4628" s="14" t="s">
        <v>12282</v>
      </c>
      <c r="J4628" s="14" t="s">
        <v>29</v>
      </c>
      <c r="K4628" s="14" t="s">
        <v>19052</v>
      </c>
      <c r="L4628" s="14" t="s">
        <v>301</v>
      </c>
      <c r="M4628" s="16">
        <v>5337.99</v>
      </c>
      <c r="N4628" s="16">
        <v>0</v>
      </c>
      <c r="O4628" s="16">
        <v>0</v>
      </c>
      <c r="P4628" s="17"/>
      <c r="Q4628" s="18">
        <v>0</v>
      </c>
      <c r="R4628" s="16"/>
      <c r="S4628" s="16">
        <v>5337.99</v>
      </c>
      <c r="T4628" s="16">
        <v>5337.99</v>
      </c>
    </row>
    <row r="4629" spans="1:20" x14ac:dyDescent="0.25">
      <c r="A4629" s="14" t="s">
        <v>18</v>
      </c>
      <c r="B4629" s="14">
        <v>9657</v>
      </c>
      <c r="C4629" s="14" t="s">
        <v>8478</v>
      </c>
      <c r="D4629" s="14">
        <v>56705205805</v>
      </c>
      <c r="E4629" s="15">
        <v>43584</v>
      </c>
      <c r="F4629" s="54" t="str">
        <f t="shared" si="72"/>
        <v>abril</v>
      </c>
      <c r="G4629" s="14" t="s">
        <v>10117</v>
      </c>
      <c r="H4629" s="14" t="s">
        <v>302</v>
      </c>
      <c r="I4629" s="14" t="s">
        <v>12282</v>
      </c>
      <c r="J4629" s="14" t="s">
        <v>29</v>
      </c>
      <c r="K4629" s="14" t="s">
        <v>19053</v>
      </c>
      <c r="L4629" s="14" t="s">
        <v>301</v>
      </c>
      <c r="M4629" s="16">
        <v>5337.99</v>
      </c>
      <c r="N4629" s="16">
        <v>0</v>
      </c>
      <c r="O4629" s="16">
        <v>0</v>
      </c>
      <c r="P4629" s="17"/>
      <c r="Q4629" s="18">
        <v>0</v>
      </c>
      <c r="R4629" s="19"/>
      <c r="S4629" s="16">
        <v>5337.99</v>
      </c>
      <c r="T4629" s="16">
        <v>5337.99</v>
      </c>
    </row>
    <row r="4630" spans="1:20" x14ac:dyDescent="0.25">
      <c r="A4630" s="14" t="s">
        <v>18</v>
      </c>
      <c r="B4630" s="14">
        <v>9657</v>
      </c>
      <c r="C4630" s="14" t="s">
        <v>8478</v>
      </c>
      <c r="D4630" s="14">
        <v>5670522305</v>
      </c>
      <c r="E4630" s="15">
        <v>43584</v>
      </c>
      <c r="F4630" s="54" t="str">
        <f t="shared" si="72"/>
        <v>abril</v>
      </c>
      <c r="G4630" s="14" t="s">
        <v>10118</v>
      </c>
      <c r="H4630" s="14" t="s">
        <v>299</v>
      </c>
      <c r="I4630" s="14" t="s">
        <v>12281</v>
      </c>
      <c r="J4630" s="14" t="s">
        <v>300</v>
      </c>
      <c r="K4630" s="14" t="s">
        <v>19054</v>
      </c>
      <c r="L4630" s="14" t="s">
        <v>301</v>
      </c>
      <c r="M4630" s="16">
        <v>4991.97</v>
      </c>
      <c r="N4630" s="16">
        <v>0</v>
      </c>
      <c r="O4630" s="16">
        <v>0</v>
      </c>
      <c r="P4630" s="17"/>
      <c r="Q4630" s="18">
        <v>0</v>
      </c>
      <c r="R4630" s="16"/>
      <c r="S4630" s="16">
        <v>4991.97</v>
      </c>
      <c r="T4630" s="16">
        <v>4991.97</v>
      </c>
    </row>
    <row r="4631" spans="1:20" x14ac:dyDescent="0.25">
      <c r="A4631" s="14" t="s">
        <v>18</v>
      </c>
      <c r="B4631" s="14">
        <v>9657</v>
      </c>
      <c r="C4631" s="14" t="s">
        <v>8478</v>
      </c>
      <c r="D4631" s="14">
        <v>5670522905</v>
      </c>
      <c r="E4631" s="15">
        <v>43584</v>
      </c>
      <c r="F4631" s="54" t="str">
        <f t="shared" si="72"/>
        <v>abril</v>
      </c>
      <c r="G4631" s="14" t="s">
        <v>10119</v>
      </c>
      <c r="H4631" s="14" t="s">
        <v>299</v>
      </c>
      <c r="I4631" s="14" t="s">
        <v>12281</v>
      </c>
      <c r="J4631" s="14" t="s">
        <v>300</v>
      </c>
      <c r="K4631" s="14" t="s">
        <v>19055</v>
      </c>
      <c r="L4631" s="14" t="s">
        <v>301</v>
      </c>
      <c r="M4631" s="16">
        <v>4895.0200000000004</v>
      </c>
      <c r="N4631" s="16">
        <v>0</v>
      </c>
      <c r="O4631" s="16">
        <v>0</v>
      </c>
      <c r="P4631" s="17"/>
      <c r="Q4631" s="18">
        <v>0</v>
      </c>
      <c r="R4631" s="16"/>
      <c r="S4631" s="16">
        <v>4895.0200000000004</v>
      </c>
      <c r="T4631" s="16">
        <v>4895.0200000000004</v>
      </c>
    </row>
    <row r="4632" spans="1:20" x14ac:dyDescent="0.25">
      <c r="A4632" s="14" t="s">
        <v>18</v>
      </c>
      <c r="B4632" s="14">
        <v>9652</v>
      </c>
      <c r="C4632" s="14" t="s">
        <v>23104</v>
      </c>
      <c r="D4632" s="14">
        <v>566397305</v>
      </c>
      <c r="E4632" s="15">
        <v>43587</v>
      </c>
      <c r="F4632" s="54" t="str">
        <f t="shared" si="72"/>
        <v>mayo</v>
      </c>
      <c r="G4632" s="14" t="s">
        <v>4172</v>
      </c>
      <c r="H4632" s="14" t="s">
        <v>20</v>
      </c>
      <c r="I4632" s="14" t="s">
        <v>11831</v>
      </c>
      <c r="J4632" s="14" t="s">
        <v>21</v>
      </c>
      <c r="K4632" s="14" t="s">
        <v>19056</v>
      </c>
      <c r="L4632" s="14" t="s">
        <v>4850</v>
      </c>
      <c r="M4632" s="16">
        <v>0</v>
      </c>
      <c r="N4632" s="16">
        <v>0</v>
      </c>
      <c r="O4632" s="16">
        <v>0</v>
      </c>
      <c r="P4632" s="17"/>
      <c r="Q4632" s="18">
        <v>0</v>
      </c>
      <c r="R4632" s="16"/>
      <c r="S4632" s="16">
        <v>0</v>
      </c>
      <c r="T4632" s="16">
        <v>0</v>
      </c>
    </row>
    <row r="4633" spans="1:20" x14ac:dyDescent="0.25">
      <c r="A4633" s="14" t="s">
        <v>18</v>
      </c>
      <c r="B4633" s="14">
        <v>9652</v>
      </c>
      <c r="C4633" s="14" t="s">
        <v>23104</v>
      </c>
      <c r="D4633" s="14">
        <v>5669005505</v>
      </c>
      <c r="E4633" s="15">
        <v>43587</v>
      </c>
      <c r="F4633" s="54" t="str">
        <f t="shared" si="72"/>
        <v>mayo</v>
      </c>
      <c r="G4633" s="14" t="s">
        <v>11438</v>
      </c>
      <c r="H4633" s="14" t="s">
        <v>4851</v>
      </c>
      <c r="I4633" s="14" t="s">
        <v>12041</v>
      </c>
      <c r="J4633" s="14" t="s">
        <v>32</v>
      </c>
      <c r="K4633" s="14" t="s">
        <v>19057</v>
      </c>
      <c r="L4633" s="14" t="s">
        <v>387</v>
      </c>
      <c r="M4633" s="16">
        <v>2624.39</v>
      </c>
      <c r="N4633" s="16">
        <v>0</v>
      </c>
      <c r="O4633" s="16">
        <v>0</v>
      </c>
      <c r="P4633" s="17"/>
      <c r="Q4633" s="18">
        <v>190.08</v>
      </c>
      <c r="R4633" s="16">
        <v>166.26</v>
      </c>
      <c r="S4633" s="16">
        <v>2814.47</v>
      </c>
      <c r="T4633" s="16">
        <v>3405.51</v>
      </c>
    </row>
    <row r="4634" spans="1:20" x14ac:dyDescent="0.25">
      <c r="A4634" s="14" t="s">
        <v>18</v>
      </c>
      <c r="B4634" s="14">
        <v>9652</v>
      </c>
      <c r="C4634" s="14" t="s">
        <v>23104</v>
      </c>
      <c r="D4634" s="14">
        <v>56709392</v>
      </c>
      <c r="E4634" s="15">
        <v>43587</v>
      </c>
      <c r="F4634" s="54" t="str">
        <f t="shared" si="72"/>
        <v>mayo</v>
      </c>
      <c r="G4634" s="14" t="s">
        <v>9875</v>
      </c>
      <c r="H4634" s="14" t="s">
        <v>20</v>
      </c>
      <c r="I4634" s="14" t="s">
        <v>11831</v>
      </c>
      <c r="J4634" s="14" t="s">
        <v>21</v>
      </c>
      <c r="K4634" s="14" t="s">
        <v>19058</v>
      </c>
      <c r="L4634" s="14" t="s">
        <v>4852</v>
      </c>
      <c r="M4634" s="16">
        <v>0</v>
      </c>
      <c r="N4634" s="16">
        <v>0</v>
      </c>
      <c r="O4634" s="16">
        <v>0</v>
      </c>
      <c r="P4634" s="17"/>
      <c r="Q4634" s="18">
        <v>0</v>
      </c>
      <c r="R4634" s="16"/>
      <c r="S4634" s="16">
        <v>0</v>
      </c>
      <c r="T4634" s="16">
        <v>0</v>
      </c>
    </row>
    <row r="4635" spans="1:20" x14ac:dyDescent="0.25">
      <c r="A4635" s="14" t="s">
        <v>18</v>
      </c>
      <c r="B4635" s="14">
        <v>9652</v>
      </c>
      <c r="C4635" s="14" t="s">
        <v>23104</v>
      </c>
      <c r="D4635" s="14">
        <v>5670504052</v>
      </c>
      <c r="E4635" s="15">
        <v>43587</v>
      </c>
      <c r="F4635" s="54" t="str">
        <f t="shared" si="72"/>
        <v>mayo</v>
      </c>
      <c r="G4635" s="14" t="s">
        <v>9876</v>
      </c>
      <c r="H4635" s="14" t="s">
        <v>20</v>
      </c>
      <c r="I4635" s="14" t="s">
        <v>11831</v>
      </c>
      <c r="J4635" s="14" t="s">
        <v>21</v>
      </c>
      <c r="K4635" s="14" t="s">
        <v>19059</v>
      </c>
      <c r="L4635" s="14" t="s">
        <v>4853</v>
      </c>
      <c r="M4635" s="16">
        <v>0</v>
      </c>
      <c r="N4635" s="16">
        <v>0</v>
      </c>
      <c r="O4635" s="16">
        <v>0</v>
      </c>
      <c r="P4635" s="17"/>
      <c r="Q4635" s="18">
        <v>0</v>
      </c>
      <c r="R4635" s="16"/>
      <c r="S4635" s="16">
        <v>0</v>
      </c>
      <c r="T4635" s="16">
        <v>0</v>
      </c>
    </row>
    <row r="4636" spans="1:20" x14ac:dyDescent="0.25">
      <c r="A4636" s="14" t="s">
        <v>18</v>
      </c>
      <c r="B4636" s="14">
        <v>9652</v>
      </c>
      <c r="C4636" s="14" t="s">
        <v>23104</v>
      </c>
      <c r="D4636" s="14">
        <v>567058222</v>
      </c>
      <c r="E4636" s="15">
        <v>43587</v>
      </c>
      <c r="F4636" s="54" t="str">
        <f t="shared" si="72"/>
        <v>mayo</v>
      </c>
      <c r="G4636" s="14" t="s">
        <v>9879</v>
      </c>
      <c r="H4636" s="14" t="s">
        <v>20</v>
      </c>
      <c r="I4636" s="14" t="s">
        <v>11831</v>
      </c>
      <c r="J4636" s="14" t="s">
        <v>21</v>
      </c>
      <c r="K4636" s="14" t="s">
        <v>19060</v>
      </c>
      <c r="L4636" s="14" t="s">
        <v>4854</v>
      </c>
      <c r="M4636" s="16">
        <v>0</v>
      </c>
      <c r="N4636" s="16">
        <v>0</v>
      </c>
      <c r="O4636" s="16">
        <v>0</v>
      </c>
      <c r="P4636" s="17"/>
      <c r="Q4636" s="18">
        <v>0</v>
      </c>
      <c r="R4636" s="16"/>
      <c r="S4636" s="16">
        <v>0</v>
      </c>
      <c r="T4636" s="16">
        <v>0</v>
      </c>
    </row>
    <row r="4637" spans="1:20" x14ac:dyDescent="0.25">
      <c r="A4637" s="14" t="s">
        <v>18</v>
      </c>
      <c r="B4637" s="14">
        <v>9652</v>
      </c>
      <c r="C4637" s="14" t="s">
        <v>23104</v>
      </c>
      <c r="D4637" s="14">
        <v>567058223</v>
      </c>
      <c r="E4637" s="15">
        <v>43587</v>
      </c>
      <c r="F4637" s="54" t="str">
        <f t="shared" si="72"/>
        <v>mayo</v>
      </c>
      <c r="G4637" s="14" t="s">
        <v>9879</v>
      </c>
      <c r="H4637" s="14" t="s">
        <v>20</v>
      </c>
      <c r="I4637" s="14" t="s">
        <v>11831</v>
      </c>
      <c r="J4637" s="14" t="s">
        <v>21</v>
      </c>
      <c r="K4637" s="14" t="s">
        <v>19061</v>
      </c>
      <c r="L4637" s="14" t="s">
        <v>4855</v>
      </c>
      <c r="M4637" s="16">
        <v>0</v>
      </c>
      <c r="N4637" s="16">
        <v>0</v>
      </c>
      <c r="O4637" s="16">
        <v>0</v>
      </c>
      <c r="P4637" s="17"/>
      <c r="Q4637" s="18">
        <v>0</v>
      </c>
      <c r="R4637" s="16"/>
      <c r="S4637" s="16">
        <v>0</v>
      </c>
      <c r="T4637" s="16">
        <v>0</v>
      </c>
    </row>
    <row r="4638" spans="1:20" x14ac:dyDescent="0.25">
      <c r="A4638" s="14" t="s">
        <v>18</v>
      </c>
      <c r="B4638" s="14">
        <v>9652</v>
      </c>
      <c r="C4638" s="14" t="s">
        <v>23104</v>
      </c>
      <c r="D4638" s="14">
        <v>567203005</v>
      </c>
      <c r="E4638" s="15">
        <v>43587</v>
      </c>
      <c r="F4638" s="54" t="str">
        <f t="shared" si="72"/>
        <v>mayo</v>
      </c>
      <c r="G4638" s="14" t="s">
        <v>11499</v>
      </c>
      <c r="H4638" s="14" t="s">
        <v>4856</v>
      </c>
      <c r="I4638" s="14" t="s">
        <v>13629</v>
      </c>
      <c r="J4638" s="14" t="s">
        <v>46</v>
      </c>
      <c r="K4638" s="14" t="s">
        <v>19062</v>
      </c>
      <c r="L4638" s="14" t="s">
        <v>4857</v>
      </c>
      <c r="M4638" s="16">
        <v>2407.69</v>
      </c>
      <c r="N4638" s="16">
        <v>424.87</v>
      </c>
      <c r="O4638" s="16">
        <v>0</v>
      </c>
      <c r="P4638" s="17">
        <v>541.73</v>
      </c>
      <c r="Q4638" s="18">
        <v>3069.83</v>
      </c>
      <c r="R4638" s="16">
        <v>3069.83</v>
      </c>
      <c r="S4638" s="16">
        <v>5477.52</v>
      </c>
      <c r="T4638" s="16">
        <v>6627.8</v>
      </c>
    </row>
    <row r="4639" spans="1:20" x14ac:dyDescent="0.25">
      <c r="A4639" s="14" t="s">
        <v>18</v>
      </c>
      <c r="B4639" s="14">
        <v>9652</v>
      </c>
      <c r="C4639" s="14" t="s">
        <v>23104</v>
      </c>
      <c r="D4639" s="14">
        <v>567209805</v>
      </c>
      <c r="E4639" s="15">
        <v>43587</v>
      </c>
      <c r="F4639" s="54" t="str">
        <f t="shared" si="72"/>
        <v>mayo</v>
      </c>
      <c r="G4639" s="14" t="s">
        <v>10120</v>
      </c>
      <c r="H4639" s="14" t="s">
        <v>4858</v>
      </c>
      <c r="I4639" s="14" t="s">
        <v>13630</v>
      </c>
      <c r="J4639" s="14" t="s">
        <v>32</v>
      </c>
      <c r="K4639" s="14" t="s">
        <v>19063</v>
      </c>
      <c r="L4639" s="14" t="s">
        <v>927</v>
      </c>
      <c r="M4639" s="16">
        <v>3765.15</v>
      </c>
      <c r="N4639" s="16">
        <v>664.44</v>
      </c>
      <c r="O4639" s="16">
        <v>0</v>
      </c>
      <c r="P4639" s="17"/>
      <c r="Q4639" s="18">
        <v>4752.08</v>
      </c>
      <c r="R4639" s="19">
        <v>4752.08</v>
      </c>
      <c r="S4639" s="16">
        <v>8517.23</v>
      </c>
      <c r="T4639" s="16">
        <v>10305.85</v>
      </c>
    </row>
    <row r="4640" spans="1:20" x14ac:dyDescent="0.25">
      <c r="A4640" s="14" t="s">
        <v>18</v>
      </c>
      <c r="B4640" s="14">
        <v>9652</v>
      </c>
      <c r="C4640" s="14" t="s">
        <v>23104</v>
      </c>
      <c r="D4640" s="14">
        <v>567233705</v>
      </c>
      <c r="E4640" s="15">
        <v>43587</v>
      </c>
      <c r="F4640" s="54" t="str">
        <f t="shared" si="72"/>
        <v>mayo</v>
      </c>
      <c r="G4640" s="14" t="s">
        <v>10121</v>
      </c>
      <c r="H4640" s="14" t="s">
        <v>4859</v>
      </c>
      <c r="I4640" s="14" t="s">
        <v>13631</v>
      </c>
      <c r="J4640" s="14" t="s">
        <v>32</v>
      </c>
      <c r="K4640" s="14" t="s">
        <v>19064</v>
      </c>
      <c r="L4640" s="14" t="s">
        <v>675</v>
      </c>
      <c r="M4640" s="16">
        <v>3216.09</v>
      </c>
      <c r="N4640" s="16">
        <v>0</v>
      </c>
      <c r="O4640" s="16">
        <v>4143.8100000000004</v>
      </c>
      <c r="P4640" s="17"/>
      <c r="Q4640" s="18">
        <v>4143.8100000000004</v>
      </c>
      <c r="R4640" s="16">
        <v>4143.8100000000004</v>
      </c>
      <c r="S4640" s="16">
        <v>7359.9</v>
      </c>
      <c r="T4640" s="16">
        <v>9126.2800000000007</v>
      </c>
    </row>
    <row r="4641" spans="1:20" x14ac:dyDescent="0.25">
      <c r="A4641" s="14" t="s">
        <v>18</v>
      </c>
      <c r="B4641" s="14">
        <v>9652</v>
      </c>
      <c r="C4641" s="14" t="s">
        <v>23104</v>
      </c>
      <c r="D4641" s="14">
        <v>56680642</v>
      </c>
      <c r="E4641" s="15">
        <v>43588</v>
      </c>
      <c r="F4641" s="54" t="str">
        <f t="shared" si="72"/>
        <v>mayo</v>
      </c>
      <c r="G4641" s="14" t="s">
        <v>8598</v>
      </c>
      <c r="H4641" s="14" t="s">
        <v>20</v>
      </c>
      <c r="I4641" s="14" t="s">
        <v>11831</v>
      </c>
      <c r="J4641" s="14" t="s">
        <v>21</v>
      </c>
      <c r="K4641" s="14" t="s">
        <v>19065</v>
      </c>
      <c r="L4641" s="14" t="s">
        <v>4860</v>
      </c>
      <c r="M4641" s="16">
        <v>0</v>
      </c>
      <c r="N4641" s="16">
        <v>0</v>
      </c>
      <c r="O4641" s="16">
        <v>0</v>
      </c>
      <c r="P4641" s="17"/>
      <c r="Q4641" s="18">
        <v>0</v>
      </c>
      <c r="R4641" s="16"/>
      <c r="S4641" s="16">
        <v>0</v>
      </c>
      <c r="T4641" s="16">
        <v>0</v>
      </c>
    </row>
    <row r="4642" spans="1:20" x14ac:dyDescent="0.25">
      <c r="A4642" s="14" t="s">
        <v>18</v>
      </c>
      <c r="B4642" s="14">
        <v>9652</v>
      </c>
      <c r="C4642" s="14" t="s">
        <v>23104</v>
      </c>
      <c r="D4642" s="14">
        <v>56680643</v>
      </c>
      <c r="E4642" s="15">
        <v>43588</v>
      </c>
      <c r="F4642" s="54" t="str">
        <f t="shared" si="72"/>
        <v>mayo</v>
      </c>
      <c r="G4642" s="14" t="s">
        <v>8598</v>
      </c>
      <c r="H4642" s="14" t="s">
        <v>20</v>
      </c>
      <c r="I4642" s="14" t="s">
        <v>11831</v>
      </c>
      <c r="J4642" s="14" t="s">
        <v>21</v>
      </c>
      <c r="K4642" s="14" t="s">
        <v>19066</v>
      </c>
      <c r="L4642" s="14" t="s">
        <v>4861</v>
      </c>
      <c r="M4642" s="16">
        <v>0</v>
      </c>
      <c r="N4642" s="16">
        <v>0</v>
      </c>
      <c r="O4642" s="16">
        <v>0</v>
      </c>
      <c r="P4642" s="17"/>
      <c r="Q4642" s="18">
        <v>0</v>
      </c>
      <c r="R4642" s="16"/>
      <c r="S4642" s="16">
        <v>0</v>
      </c>
      <c r="T4642" s="16">
        <v>0</v>
      </c>
    </row>
    <row r="4643" spans="1:20" x14ac:dyDescent="0.25">
      <c r="A4643" s="14" t="s">
        <v>18</v>
      </c>
      <c r="B4643" s="14">
        <v>9652</v>
      </c>
      <c r="C4643" s="14" t="s">
        <v>23104</v>
      </c>
      <c r="D4643" s="14">
        <v>56682252</v>
      </c>
      <c r="E4643" s="15">
        <v>43588</v>
      </c>
      <c r="F4643" s="54" t="str">
        <f t="shared" si="72"/>
        <v>mayo</v>
      </c>
      <c r="G4643" s="14" t="s">
        <v>9823</v>
      </c>
      <c r="H4643" s="14" t="s">
        <v>20</v>
      </c>
      <c r="I4643" s="14" t="s">
        <v>11831</v>
      </c>
      <c r="J4643" s="14" t="s">
        <v>21</v>
      </c>
      <c r="K4643" s="14" t="s">
        <v>19067</v>
      </c>
      <c r="L4643" s="14" t="s">
        <v>4862</v>
      </c>
      <c r="M4643" s="16">
        <v>597.79</v>
      </c>
      <c r="N4643" s="16">
        <v>0</v>
      </c>
      <c r="O4643" s="16">
        <v>0</v>
      </c>
      <c r="P4643" s="17"/>
      <c r="Q4643" s="18">
        <v>400.41</v>
      </c>
      <c r="R4643" s="16"/>
      <c r="S4643" s="16">
        <v>998.2</v>
      </c>
      <c r="T4643" s="16">
        <v>998.2</v>
      </c>
    </row>
    <row r="4644" spans="1:20" x14ac:dyDescent="0.25">
      <c r="A4644" s="14" t="s">
        <v>18</v>
      </c>
      <c r="B4644" s="14">
        <v>9652</v>
      </c>
      <c r="C4644" s="14" t="s">
        <v>23104</v>
      </c>
      <c r="D4644" s="14">
        <v>56686452</v>
      </c>
      <c r="E4644" s="15">
        <v>43588</v>
      </c>
      <c r="F4644" s="54" t="str">
        <f t="shared" si="72"/>
        <v>mayo</v>
      </c>
      <c r="G4644" s="14" t="s">
        <v>9825</v>
      </c>
      <c r="H4644" s="14" t="s">
        <v>20</v>
      </c>
      <c r="I4644" s="14" t="s">
        <v>11831</v>
      </c>
      <c r="J4644" s="14" t="s">
        <v>21</v>
      </c>
      <c r="K4644" s="14" t="s">
        <v>19068</v>
      </c>
      <c r="L4644" s="14" t="s">
        <v>4863</v>
      </c>
      <c r="M4644" s="16">
        <v>505.74</v>
      </c>
      <c r="N4644" s="16">
        <v>0</v>
      </c>
      <c r="O4644" s="16">
        <v>266.94</v>
      </c>
      <c r="P4644" s="17"/>
      <c r="Q4644" s="18">
        <v>266.94</v>
      </c>
      <c r="R4644" s="19">
        <v>266.94</v>
      </c>
      <c r="S4644" s="16">
        <v>772.68</v>
      </c>
      <c r="T4644" s="16">
        <v>772.68</v>
      </c>
    </row>
    <row r="4645" spans="1:20" x14ac:dyDescent="0.25">
      <c r="A4645" s="14" t="s">
        <v>18</v>
      </c>
      <c r="B4645" s="14">
        <v>9652</v>
      </c>
      <c r="C4645" s="14" t="s">
        <v>23104</v>
      </c>
      <c r="D4645" s="14">
        <v>567073805</v>
      </c>
      <c r="E4645" s="15">
        <v>43588</v>
      </c>
      <c r="F4645" s="54" t="str">
        <f t="shared" si="72"/>
        <v>mayo</v>
      </c>
      <c r="G4645" s="14" t="s">
        <v>9224</v>
      </c>
      <c r="H4645" s="14" t="s">
        <v>20</v>
      </c>
      <c r="I4645" s="14" t="s">
        <v>11831</v>
      </c>
      <c r="J4645" s="14" t="s">
        <v>21</v>
      </c>
      <c r="K4645" s="14" t="s">
        <v>19069</v>
      </c>
      <c r="L4645" s="14" t="s">
        <v>4864</v>
      </c>
      <c r="M4645" s="16">
        <v>25325.98</v>
      </c>
      <c r="N4645" s="16">
        <v>0</v>
      </c>
      <c r="O4645" s="16">
        <v>1735.12</v>
      </c>
      <c r="P4645" s="17"/>
      <c r="Q4645" s="18">
        <v>1735.12</v>
      </c>
      <c r="R4645" s="19">
        <v>1710.7</v>
      </c>
      <c r="S4645" s="16">
        <v>27061.1</v>
      </c>
      <c r="T4645" s="16">
        <v>27061.1</v>
      </c>
    </row>
    <row r="4646" spans="1:20" x14ac:dyDescent="0.25">
      <c r="A4646" s="14" t="s">
        <v>18</v>
      </c>
      <c r="B4646" s="14">
        <v>9652</v>
      </c>
      <c r="C4646" s="14" t="s">
        <v>23104</v>
      </c>
      <c r="D4646" s="14">
        <v>5670505005</v>
      </c>
      <c r="E4646" s="15">
        <v>43588</v>
      </c>
      <c r="F4646" s="54" t="str">
        <f t="shared" si="72"/>
        <v>mayo</v>
      </c>
      <c r="G4646" s="14" t="s">
        <v>11500</v>
      </c>
      <c r="H4646" s="14" t="s">
        <v>4865</v>
      </c>
      <c r="I4646" s="14" t="s">
        <v>13632</v>
      </c>
      <c r="J4646" s="14" t="s">
        <v>32</v>
      </c>
      <c r="K4646" s="14" t="s">
        <v>19070</v>
      </c>
      <c r="L4646" s="14" t="s">
        <v>4866</v>
      </c>
      <c r="M4646" s="16">
        <v>5315.95</v>
      </c>
      <c r="N4646" s="16">
        <v>938.1</v>
      </c>
      <c r="O4646" s="16">
        <v>0</v>
      </c>
      <c r="P4646" s="17">
        <v>855.37</v>
      </c>
      <c r="Q4646" s="18">
        <v>4847.12</v>
      </c>
      <c r="R4646" s="19">
        <v>4847.12</v>
      </c>
      <c r="S4646" s="16">
        <v>10163.07</v>
      </c>
      <c r="T4646" s="16">
        <v>12297.31</v>
      </c>
    </row>
    <row r="4647" spans="1:20" x14ac:dyDescent="0.25">
      <c r="A4647" s="14" t="s">
        <v>18</v>
      </c>
      <c r="B4647" s="14">
        <v>9652</v>
      </c>
      <c r="C4647" s="14" t="s">
        <v>23104</v>
      </c>
      <c r="D4647" s="14">
        <v>5670595505</v>
      </c>
      <c r="E4647" s="15">
        <v>43588</v>
      </c>
      <c r="F4647" s="54" t="str">
        <f t="shared" si="72"/>
        <v>mayo</v>
      </c>
      <c r="G4647" s="14" t="s">
        <v>10122</v>
      </c>
      <c r="H4647" s="14" t="s">
        <v>4867</v>
      </c>
      <c r="I4647" s="14" t="s">
        <v>13633</v>
      </c>
      <c r="J4647" s="14" t="s">
        <v>32</v>
      </c>
      <c r="K4647" s="14" t="s">
        <v>19071</v>
      </c>
      <c r="L4647" s="14" t="s">
        <v>675</v>
      </c>
      <c r="M4647" s="16">
        <v>4560.62</v>
      </c>
      <c r="N4647" s="16">
        <v>804.83</v>
      </c>
      <c r="O4647" s="16">
        <v>1918.69</v>
      </c>
      <c r="P4647" s="17">
        <v>39.159999999999997</v>
      </c>
      <c r="Q4647" s="18">
        <v>1918.69</v>
      </c>
      <c r="R4647" s="19">
        <v>1918.69</v>
      </c>
      <c r="S4647" s="16">
        <v>6479.31</v>
      </c>
      <c r="T4647" s="16">
        <v>9926.31</v>
      </c>
    </row>
    <row r="4648" spans="1:20" x14ac:dyDescent="0.25">
      <c r="A4648" s="14" t="s">
        <v>18</v>
      </c>
      <c r="B4648" s="14">
        <v>9652</v>
      </c>
      <c r="C4648" s="14" t="s">
        <v>23104</v>
      </c>
      <c r="D4648" s="14">
        <v>567205305</v>
      </c>
      <c r="E4648" s="15">
        <v>43588</v>
      </c>
      <c r="F4648" s="54" t="str">
        <f t="shared" si="72"/>
        <v>mayo</v>
      </c>
      <c r="G4648" s="14" t="s">
        <v>10123</v>
      </c>
      <c r="H4648" s="14" t="s">
        <v>4868</v>
      </c>
      <c r="I4648" s="14" t="s">
        <v>13634</v>
      </c>
      <c r="J4648" s="14" t="s">
        <v>32</v>
      </c>
      <c r="K4648" s="14" t="s">
        <v>19072</v>
      </c>
      <c r="L4648" s="14" t="s">
        <v>4869</v>
      </c>
      <c r="M4648" s="16">
        <v>5751.63</v>
      </c>
      <c r="N4648" s="16">
        <v>0</v>
      </c>
      <c r="O4648" s="16">
        <v>3521.29</v>
      </c>
      <c r="P4648" s="17">
        <v>90.29</v>
      </c>
      <c r="Q4648" s="18">
        <v>3521.29</v>
      </c>
      <c r="R4648" s="19">
        <v>3521.29</v>
      </c>
      <c r="S4648" s="16">
        <v>9272.92</v>
      </c>
      <c r="T4648" s="16">
        <v>11220.23</v>
      </c>
    </row>
    <row r="4649" spans="1:20" x14ac:dyDescent="0.25">
      <c r="A4649" s="14" t="s">
        <v>18</v>
      </c>
      <c r="B4649" s="14">
        <v>9652</v>
      </c>
      <c r="C4649" s="14" t="s">
        <v>23104</v>
      </c>
      <c r="D4649" s="14">
        <v>5672059805</v>
      </c>
      <c r="E4649" s="15">
        <v>43588</v>
      </c>
      <c r="F4649" s="54" t="str">
        <f t="shared" si="72"/>
        <v>mayo</v>
      </c>
      <c r="G4649" s="14" t="s">
        <v>10124</v>
      </c>
      <c r="H4649" s="14" t="s">
        <v>4870</v>
      </c>
      <c r="I4649" s="14" t="s">
        <v>13635</v>
      </c>
      <c r="J4649" s="14" t="s">
        <v>32</v>
      </c>
      <c r="K4649" s="14" t="s">
        <v>19073</v>
      </c>
      <c r="L4649" s="14" t="s">
        <v>4871</v>
      </c>
      <c r="M4649" s="16">
        <v>2860.59</v>
      </c>
      <c r="N4649" s="16">
        <v>504.81</v>
      </c>
      <c r="O4649" s="16">
        <v>0</v>
      </c>
      <c r="P4649" s="17">
        <v>128.31</v>
      </c>
      <c r="Q4649" s="18">
        <v>727.06</v>
      </c>
      <c r="R4649" s="16">
        <v>690.93</v>
      </c>
      <c r="S4649" s="16">
        <v>3587.65</v>
      </c>
      <c r="T4649" s="16">
        <v>4341.0600000000004</v>
      </c>
    </row>
    <row r="4650" spans="1:20" x14ac:dyDescent="0.25">
      <c r="A4650" s="14" t="s">
        <v>18</v>
      </c>
      <c r="B4650" s="14">
        <v>9652</v>
      </c>
      <c r="C4650" s="14" t="s">
        <v>23104</v>
      </c>
      <c r="D4650" s="14">
        <v>567225305</v>
      </c>
      <c r="E4650" s="15">
        <v>43588</v>
      </c>
      <c r="F4650" s="54" t="str">
        <f t="shared" si="72"/>
        <v>mayo</v>
      </c>
      <c r="G4650" s="14" t="s">
        <v>10125</v>
      </c>
      <c r="H4650" s="14" t="s">
        <v>4872</v>
      </c>
      <c r="I4650" s="14" t="s">
        <v>13636</v>
      </c>
      <c r="J4650" s="14" t="s">
        <v>32</v>
      </c>
      <c r="K4650" s="14" t="s">
        <v>19074</v>
      </c>
      <c r="L4650" s="14" t="s">
        <v>109</v>
      </c>
      <c r="M4650" s="16">
        <v>4348.3100000000004</v>
      </c>
      <c r="N4650" s="16">
        <v>767.35</v>
      </c>
      <c r="O4650" s="16">
        <v>3118.31</v>
      </c>
      <c r="P4650" s="17">
        <v>550.29</v>
      </c>
      <c r="Q4650" s="18">
        <v>3118.31</v>
      </c>
      <c r="R4650" s="19">
        <v>3084.56</v>
      </c>
      <c r="S4650" s="16">
        <v>7466.62</v>
      </c>
      <c r="T4650" s="16">
        <v>9034.61</v>
      </c>
    </row>
    <row r="4651" spans="1:20" x14ac:dyDescent="0.25">
      <c r="A4651" s="14" t="s">
        <v>18</v>
      </c>
      <c r="B4651" s="14">
        <v>9652</v>
      </c>
      <c r="C4651" s="14" t="s">
        <v>23104</v>
      </c>
      <c r="D4651" s="14">
        <v>56723372</v>
      </c>
      <c r="E4651" s="15">
        <v>43588</v>
      </c>
      <c r="F4651" s="54" t="str">
        <f t="shared" si="72"/>
        <v>mayo</v>
      </c>
      <c r="G4651" s="14" t="s">
        <v>10121</v>
      </c>
      <c r="H4651" s="14" t="s">
        <v>20</v>
      </c>
      <c r="I4651" s="14" t="s">
        <v>11831</v>
      </c>
      <c r="J4651" s="14" t="s">
        <v>21</v>
      </c>
      <c r="K4651" s="14" t="s">
        <v>19075</v>
      </c>
      <c r="L4651" s="14" t="s">
        <v>4873</v>
      </c>
      <c r="M4651" s="16">
        <v>0</v>
      </c>
      <c r="N4651" s="16">
        <v>0</v>
      </c>
      <c r="O4651" s="16">
        <v>0</v>
      </c>
      <c r="P4651" s="17"/>
      <c r="Q4651" s="18">
        <v>0</v>
      </c>
      <c r="R4651" s="19"/>
      <c r="S4651" s="16">
        <v>0</v>
      </c>
      <c r="T4651" s="16">
        <v>0</v>
      </c>
    </row>
    <row r="4652" spans="1:20" x14ac:dyDescent="0.25">
      <c r="A4652" s="14" t="s">
        <v>18</v>
      </c>
      <c r="B4652" s="14">
        <v>9652</v>
      </c>
      <c r="C4652" s="14" t="s">
        <v>23104</v>
      </c>
      <c r="D4652" s="14">
        <v>5672405905</v>
      </c>
      <c r="E4652" s="15">
        <v>43588</v>
      </c>
      <c r="F4652" s="54" t="str">
        <f t="shared" si="72"/>
        <v>mayo</v>
      </c>
      <c r="G4652" s="14" t="s">
        <v>10126</v>
      </c>
      <c r="H4652" s="14" t="s">
        <v>4874</v>
      </c>
      <c r="I4652" s="14" t="s">
        <v>13637</v>
      </c>
      <c r="J4652" s="14" t="s">
        <v>32</v>
      </c>
      <c r="K4652" s="14" t="s">
        <v>19076</v>
      </c>
      <c r="L4652" s="14" t="s">
        <v>109</v>
      </c>
      <c r="M4652" s="16">
        <v>5115.66</v>
      </c>
      <c r="N4652" s="16">
        <v>0</v>
      </c>
      <c r="O4652" s="16">
        <v>4419.43</v>
      </c>
      <c r="P4652" s="17">
        <v>332.65</v>
      </c>
      <c r="Q4652" s="18">
        <v>4419.43</v>
      </c>
      <c r="R4652" s="19">
        <v>4419.43</v>
      </c>
      <c r="S4652" s="16">
        <v>9535.09</v>
      </c>
      <c r="T4652" s="16">
        <v>11537.46</v>
      </c>
    </row>
    <row r="4653" spans="1:20" x14ac:dyDescent="0.25">
      <c r="A4653" s="14" t="s">
        <v>18</v>
      </c>
      <c r="B4653" s="14">
        <v>9652</v>
      </c>
      <c r="C4653" s="14" t="s">
        <v>23104</v>
      </c>
      <c r="D4653" s="14">
        <v>567244805</v>
      </c>
      <c r="E4653" s="15">
        <v>43588</v>
      </c>
      <c r="F4653" s="54" t="str">
        <f t="shared" si="72"/>
        <v>mayo</v>
      </c>
      <c r="G4653" s="14" t="s">
        <v>11501</v>
      </c>
      <c r="H4653" s="14" t="s">
        <v>4875</v>
      </c>
      <c r="I4653" s="14" t="s">
        <v>13638</v>
      </c>
      <c r="J4653" s="14" t="s">
        <v>32</v>
      </c>
      <c r="K4653" s="14" t="s">
        <v>19077</v>
      </c>
      <c r="L4653" s="14" t="s">
        <v>639</v>
      </c>
      <c r="M4653" s="16">
        <v>6602.19</v>
      </c>
      <c r="N4653" s="16">
        <v>1165.0899999999999</v>
      </c>
      <c r="O4653" s="16">
        <v>1615.71</v>
      </c>
      <c r="P4653" s="17">
        <v>285.12</v>
      </c>
      <c r="Q4653" s="18">
        <v>1615.71</v>
      </c>
      <c r="R4653" s="19">
        <v>1591.49</v>
      </c>
      <c r="S4653" s="16">
        <v>8217.9</v>
      </c>
      <c r="T4653" s="16">
        <v>9943.66</v>
      </c>
    </row>
    <row r="4654" spans="1:20" x14ac:dyDescent="0.25">
      <c r="A4654" s="14" t="s">
        <v>18</v>
      </c>
      <c r="B4654" s="14">
        <v>9652</v>
      </c>
      <c r="C4654" s="14" t="s">
        <v>23104</v>
      </c>
      <c r="D4654" s="14">
        <v>56724482</v>
      </c>
      <c r="E4654" s="15">
        <v>43588</v>
      </c>
      <c r="F4654" s="54" t="str">
        <f t="shared" si="72"/>
        <v>mayo</v>
      </c>
      <c r="G4654" s="14" t="s">
        <v>11501</v>
      </c>
      <c r="H4654" s="14" t="s">
        <v>4875</v>
      </c>
      <c r="I4654" s="14" t="s">
        <v>13638</v>
      </c>
      <c r="J4654" s="14" t="s">
        <v>32</v>
      </c>
      <c r="K4654" s="14" t="s">
        <v>19078</v>
      </c>
      <c r="L4654" s="14" t="s">
        <v>4876</v>
      </c>
      <c r="M4654" s="16">
        <v>8166.79</v>
      </c>
      <c r="N4654" s="16">
        <v>1441.2</v>
      </c>
      <c r="O4654" s="16">
        <v>0</v>
      </c>
      <c r="P4654" s="17">
        <v>1054.96</v>
      </c>
      <c r="Q4654" s="18">
        <v>5978.11</v>
      </c>
      <c r="R4654" s="19">
        <v>5949.13</v>
      </c>
      <c r="S4654" s="16">
        <v>14144.9</v>
      </c>
      <c r="T4654" s="16">
        <v>17115.330000000002</v>
      </c>
    </row>
    <row r="4655" spans="1:20" x14ac:dyDescent="0.25">
      <c r="A4655" s="14" t="s">
        <v>18</v>
      </c>
      <c r="B4655" s="14">
        <v>9652</v>
      </c>
      <c r="C4655" s="14" t="s">
        <v>23104</v>
      </c>
      <c r="D4655" s="14">
        <v>56726050505</v>
      </c>
      <c r="E4655" s="15">
        <v>43588</v>
      </c>
      <c r="F4655" s="54" t="str">
        <f t="shared" si="72"/>
        <v>mayo</v>
      </c>
      <c r="G4655" s="14" t="s">
        <v>10127</v>
      </c>
      <c r="H4655" s="14" t="s">
        <v>4877</v>
      </c>
      <c r="I4655" s="14" t="s">
        <v>13639</v>
      </c>
      <c r="J4655" s="14" t="s">
        <v>32</v>
      </c>
      <c r="K4655" s="14" t="s">
        <v>19079</v>
      </c>
      <c r="L4655" s="14" t="s">
        <v>109</v>
      </c>
      <c r="M4655" s="16">
        <v>5434.97</v>
      </c>
      <c r="N4655" s="16">
        <v>0</v>
      </c>
      <c r="O4655" s="16">
        <v>3972.73</v>
      </c>
      <c r="P4655" s="17"/>
      <c r="Q4655" s="18">
        <v>3972.73</v>
      </c>
      <c r="R4655" s="19">
        <v>3972.73</v>
      </c>
      <c r="S4655" s="16">
        <v>9407.7000000000007</v>
      </c>
      <c r="T4655" s="16">
        <v>11383.32</v>
      </c>
    </row>
    <row r="4656" spans="1:20" x14ac:dyDescent="0.25">
      <c r="A4656" s="14" t="s">
        <v>18</v>
      </c>
      <c r="B4656" s="14">
        <v>9652</v>
      </c>
      <c r="C4656" s="14" t="s">
        <v>23104</v>
      </c>
      <c r="D4656" s="14">
        <v>567269705</v>
      </c>
      <c r="E4656" s="15">
        <v>43588</v>
      </c>
      <c r="F4656" s="54" t="str">
        <f t="shared" si="72"/>
        <v>mayo</v>
      </c>
      <c r="G4656" s="14" t="s">
        <v>10128</v>
      </c>
      <c r="H4656" s="14" t="s">
        <v>4878</v>
      </c>
      <c r="I4656" s="14" t="s">
        <v>13640</v>
      </c>
      <c r="J4656" s="14" t="s">
        <v>32</v>
      </c>
      <c r="K4656" s="14" t="s">
        <v>19080</v>
      </c>
      <c r="L4656" s="14" t="s">
        <v>4879</v>
      </c>
      <c r="M4656" s="16">
        <v>5084.4399999999996</v>
      </c>
      <c r="N4656" s="16">
        <v>0</v>
      </c>
      <c r="O4656" s="16">
        <v>2859.8</v>
      </c>
      <c r="P4656" s="17">
        <v>504.67</v>
      </c>
      <c r="Q4656" s="18">
        <v>2859.8</v>
      </c>
      <c r="R4656" s="16">
        <v>2859.8</v>
      </c>
      <c r="S4656" s="16">
        <v>7944.24</v>
      </c>
      <c r="T4656" s="16">
        <v>9612.5300000000007</v>
      </c>
    </row>
    <row r="4657" spans="1:20" x14ac:dyDescent="0.25">
      <c r="A4657" s="14" t="s">
        <v>18</v>
      </c>
      <c r="B4657" s="14">
        <v>9652</v>
      </c>
      <c r="C4657" s="14" t="s">
        <v>23104</v>
      </c>
      <c r="D4657" s="14">
        <v>56726972</v>
      </c>
      <c r="E4657" s="15">
        <v>43588</v>
      </c>
      <c r="F4657" s="54" t="str">
        <f t="shared" si="72"/>
        <v>mayo</v>
      </c>
      <c r="G4657" s="14" t="s">
        <v>10128</v>
      </c>
      <c r="H4657" s="14" t="s">
        <v>4878</v>
      </c>
      <c r="I4657" s="14" t="s">
        <v>13640</v>
      </c>
      <c r="J4657" s="14" t="s">
        <v>46</v>
      </c>
      <c r="K4657" s="14" t="s">
        <v>19081</v>
      </c>
      <c r="L4657" s="14" t="s">
        <v>4880</v>
      </c>
      <c r="M4657" s="16">
        <v>0</v>
      </c>
      <c r="N4657" s="16">
        <v>0</v>
      </c>
      <c r="O4657" s="16">
        <v>0</v>
      </c>
      <c r="P4657" s="17"/>
      <c r="Q4657" s="18">
        <v>1073.96</v>
      </c>
      <c r="R4657" s="16">
        <v>1073.96</v>
      </c>
      <c r="S4657" s="16">
        <v>1073.96</v>
      </c>
      <c r="T4657" s="16">
        <v>1299.49</v>
      </c>
    </row>
    <row r="4658" spans="1:20" x14ac:dyDescent="0.25">
      <c r="A4658" s="14" t="s">
        <v>18</v>
      </c>
      <c r="B4658" s="14">
        <v>9652</v>
      </c>
      <c r="C4658" s="14" t="s">
        <v>23104</v>
      </c>
      <c r="D4658" s="14">
        <v>567302505</v>
      </c>
      <c r="E4658" s="15">
        <v>43588</v>
      </c>
      <c r="F4658" s="54" t="str">
        <f t="shared" si="72"/>
        <v>mayo</v>
      </c>
      <c r="G4658" s="14" t="s">
        <v>11502</v>
      </c>
      <c r="H4658" s="14" t="s">
        <v>4881</v>
      </c>
      <c r="I4658" s="14" t="s">
        <v>13641</v>
      </c>
      <c r="J4658" s="14" t="s">
        <v>46</v>
      </c>
      <c r="K4658" s="14" t="s">
        <v>19082</v>
      </c>
      <c r="L4658" s="14" t="s">
        <v>4882</v>
      </c>
      <c r="M4658" s="16">
        <v>0</v>
      </c>
      <c r="N4658" s="16">
        <v>0</v>
      </c>
      <c r="O4658" s="16">
        <v>0</v>
      </c>
      <c r="P4658" s="17"/>
      <c r="Q4658" s="18">
        <v>408.68</v>
      </c>
      <c r="R4658" s="16">
        <v>404.52</v>
      </c>
      <c r="S4658" s="16">
        <v>408.68</v>
      </c>
      <c r="T4658" s="16">
        <v>494.5</v>
      </c>
    </row>
    <row r="4659" spans="1:20" x14ac:dyDescent="0.25">
      <c r="A4659" s="14" t="s">
        <v>18</v>
      </c>
      <c r="B4659" s="14">
        <v>9652</v>
      </c>
      <c r="C4659" s="14" t="s">
        <v>23104</v>
      </c>
      <c r="D4659" s="14">
        <v>567059552</v>
      </c>
      <c r="E4659" s="15">
        <v>43591</v>
      </c>
      <c r="F4659" s="54" t="str">
        <f t="shared" si="72"/>
        <v>mayo</v>
      </c>
      <c r="G4659" s="14" t="s">
        <v>10122</v>
      </c>
      <c r="H4659" s="14" t="s">
        <v>20</v>
      </c>
      <c r="I4659" s="14" t="s">
        <v>11831</v>
      </c>
      <c r="J4659" s="14" t="s">
        <v>21</v>
      </c>
      <c r="K4659" s="14" t="s">
        <v>19083</v>
      </c>
      <c r="L4659" s="14" t="s">
        <v>4883</v>
      </c>
      <c r="M4659" s="16">
        <v>969.63</v>
      </c>
      <c r="N4659" s="16">
        <v>0</v>
      </c>
      <c r="O4659" s="16">
        <v>800.83</v>
      </c>
      <c r="P4659" s="17"/>
      <c r="Q4659" s="18">
        <v>800.83</v>
      </c>
      <c r="R4659" s="16">
        <v>800.83</v>
      </c>
      <c r="S4659" s="16">
        <v>1770.46</v>
      </c>
      <c r="T4659" s="16">
        <v>1770.46</v>
      </c>
    </row>
    <row r="4660" spans="1:20" x14ac:dyDescent="0.25">
      <c r="A4660" s="14" t="s">
        <v>18</v>
      </c>
      <c r="B4660" s="14">
        <v>9652</v>
      </c>
      <c r="C4660" s="14" t="s">
        <v>23104</v>
      </c>
      <c r="D4660" s="14">
        <v>567059553</v>
      </c>
      <c r="E4660" s="15">
        <v>43591</v>
      </c>
      <c r="F4660" s="54" t="str">
        <f t="shared" si="72"/>
        <v>mayo</v>
      </c>
      <c r="G4660" s="14" t="s">
        <v>10122</v>
      </c>
      <c r="H4660" s="14" t="s">
        <v>20</v>
      </c>
      <c r="I4660" s="14" t="s">
        <v>11831</v>
      </c>
      <c r="J4660" s="14" t="s">
        <v>21</v>
      </c>
      <c r="K4660" s="14" t="s">
        <v>19084</v>
      </c>
      <c r="L4660" s="14" t="s">
        <v>4884</v>
      </c>
      <c r="M4660" s="16">
        <v>0</v>
      </c>
      <c r="N4660" s="16">
        <v>0</v>
      </c>
      <c r="O4660" s="16">
        <v>0</v>
      </c>
      <c r="P4660" s="17"/>
      <c r="Q4660" s="18">
        <v>0</v>
      </c>
      <c r="R4660" s="19"/>
      <c r="S4660" s="16">
        <v>0</v>
      </c>
      <c r="T4660" s="16">
        <v>0</v>
      </c>
    </row>
    <row r="4661" spans="1:20" x14ac:dyDescent="0.25">
      <c r="A4661" s="14" t="s">
        <v>18</v>
      </c>
      <c r="B4661" s="14">
        <v>9652</v>
      </c>
      <c r="C4661" s="14" t="s">
        <v>23104</v>
      </c>
      <c r="D4661" s="14">
        <v>567264205</v>
      </c>
      <c r="E4661" s="15">
        <v>43591</v>
      </c>
      <c r="F4661" s="54" t="str">
        <f t="shared" si="72"/>
        <v>mayo</v>
      </c>
      <c r="G4661" s="14" t="s">
        <v>9332</v>
      </c>
      <c r="H4661" s="14" t="s">
        <v>20</v>
      </c>
      <c r="I4661" s="14" t="s">
        <v>11831</v>
      </c>
      <c r="J4661" s="14" t="s">
        <v>21</v>
      </c>
      <c r="K4661" s="14" t="s">
        <v>19085</v>
      </c>
      <c r="L4661" s="14" t="s">
        <v>4885</v>
      </c>
      <c r="M4661" s="16">
        <v>0</v>
      </c>
      <c r="N4661" s="16">
        <v>0</v>
      </c>
      <c r="O4661" s="16">
        <v>0</v>
      </c>
      <c r="P4661" s="17"/>
      <c r="Q4661" s="18">
        <v>934.3</v>
      </c>
      <c r="R4661" s="16">
        <v>928.38</v>
      </c>
      <c r="S4661" s="16">
        <v>934.3</v>
      </c>
      <c r="T4661" s="16">
        <v>934.3</v>
      </c>
    </row>
    <row r="4662" spans="1:20" x14ac:dyDescent="0.25">
      <c r="A4662" s="14" t="s">
        <v>18</v>
      </c>
      <c r="B4662" s="14">
        <v>9652</v>
      </c>
      <c r="C4662" s="14" t="s">
        <v>23104</v>
      </c>
      <c r="D4662" s="14">
        <v>5672705905</v>
      </c>
      <c r="E4662" s="15">
        <v>43591</v>
      </c>
      <c r="F4662" s="54" t="str">
        <f t="shared" si="72"/>
        <v>mayo</v>
      </c>
      <c r="G4662" s="14" t="s">
        <v>10129</v>
      </c>
      <c r="H4662" s="14" t="s">
        <v>4886</v>
      </c>
      <c r="I4662" s="14" t="s">
        <v>13642</v>
      </c>
      <c r="J4662" s="14" t="s">
        <v>32</v>
      </c>
      <c r="K4662" s="14" t="s">
        <v>19086</v>
      </c>
      <c r="L4662" s="14" t="s">
        <v>109</v>
      </c>
      <c r="M4662" s="16">
        <v>5425.09</v>
      </c>
      <c r="N4662" s="16">
        <v>0</v>
      </c>
      <c r="O4662" s="16">
        <v>2181.1999999999998</v>
      </c>
      <c r="P4662" s="17">
        <v>384.92</v>
      </c>
      <c r="Q4662" s="18">
        <v>2181.1999999999998</v>
      </c>
      <c r="R4662" s="16">
        <v>2136.87</v>
      </c>
      <c r="S4662" s="16">
        <v>7606.29</v>
      </c>
      <c r="T4662" s="16">
        <v>9203.61</v>
      </c>
    </row>
    <row r="4663" spans="1:20" x14ac:dyDescent="0.25">
      <c r="A4663" s="14" t="s">
        <v>18</v>
      </c>
      <c r="B4663" s="14">
        <v>9652</v>
      </c>
      <c r="C4663" s="14" t="s">
        <v>23104</v>
      </c>
      <c r="D4663" s="14">
        <v>567270592</v>
      </c>
      <c r="E4663" s="15">
        <v>43591</v>
      </c>
      <c r="F4663" s="54" t="str">
        <f t="shared" si="72"/>
        <v>mayo</v>
      </c>
      <c r="G4663" s="14" t="s">
        <v>10129</v>
      </c>
      <c r="H4663" s="14" t="s">
        <v>20</v>
      </c>
      <c r="I4663" s="14" t="s">
        <v>11831</v>
      </c>
      <c r="J4663" s="14" t="s">
        <v>21</v>
      </c>
      <c r="K4663" s="14" t="s">
        <v>19087</v>
      </c>
      <c r="L4663" s="14" t="s">
        <v>4887</v>
      </c>
      <c r="M4663" s="16">
        <v>0</v>
      </c>
      <c r="N4663" s="16">
        <v>0</v>
      </c>
      <c r="O4663" s="16">
        <v>0</v>
      </c>
      <c r="P4663" s="17"/>
      <c r="Q4663" s="18">
        <v>934.3</v>
      </c>
      <c r="R4663" s="16">
        <v>926.36</v>
      </c>
      <c r="S4663" s="16">
        <v>934.3</v>
      </c>
      <c r="T4663" s="16">
        <v>934.3</v>
      </c>
    </row>
    <row r="4664" spans="1:20" x14ac:dyDescent="0.25">
      <c r="A4664" s="14" t="s">
        <v>18</v>
      </c>
      <c r="B4664" s="14">
        <v>9652</v>
      </c>
      <c r="C4664" s="14" t="s">
        <v>23104</v>
      </c>
      <c r="D4664" s="14">
        <v>567274205</v>
      </c>
      <c r="E4664" s="15">
        <v>43591</v>
      </c>
      <c r="F4664" s="54" t="str">
        <f t="shared" si="72"/>
        <v>mayo</v>
      </c>
      <c r="G4664" s="14" t="s">
        <v>10130</v>
      </c>
      <c r="H4664" s="14" t="s">
        <v>4888</v>
      </c>
      <c r="I4664" s="14" t="s">
        <v>13643</v>
      </c>
      <c r="J4664" s="14" t="s">
        <v>32</v>
      </c>
      <c r="K4664" s="14" t="s">
        <v>19088</v>
      </c>
      <c r="L4664" s="14" t="s">
        <v>109</v>
      </c>
      <c r="M4664" s="16">
        <v>5350.48</v>
      </c>
      <c r="N4664" s="16">
        <v>0</v>
      </c>
      <c r="O4664" s="16">
        <v>3250.42</v>
      </c>
      <c r="P4664" s="17">
        <v>551.24</v>
      </c>
      <c r="Q4664" s="18">
        <v>3250.42</v>
      </c>
      <c r="R4664" s="16">
        <v>3250.42</v>
      </c>
      <c r="S4664" s="16">
        <v>8600.9</v>
      </c>
      <c r="T4664" s="16">
        <v>10407.09</v>
      </c>
    </row>
    <row r="4665" spans="1:20" x14ac:dyDescent="0.25">
      <c r="A4665" s="14" t="s">
        <v>18</v>
      </c>
      <c r="B4665" s="14">
        <v>9652</v>
      </c>
      <c r="C4665" s="14" t="s">
        <v>23104</v>
      </c>
      <c r="D4665" s="14">
        <v>567305605</v>
      </c>
      <c r="E4665" s="15">
        <v>43591</v>
      </c>
      <c r="F4665" s="54" t="str">
        <f t="shared" si="72"/>
        <v>mayo</v>
      </c>
      <c r="G4665" s="14" t="s">
        <v>11503</v>
      </c>
      <c r="H4665" s="14" t="s">
        <v>20</v>
      </c>
      <c r="I4665" s="14" t="s">
        <v>11831</v>
      </c>
      <c r="J4665" s="14" t="s">
        <v>21</v>
      </c>
      <c r="K4665" s="14" t="s">
        <v>19089</v>
      </c>
      <c r="L4665" s="14" t="s">
        <v>495</v>
      </c>
      <c r="M4665" s="16">
        <v>645</v>
      </c>
      <c r="N4665" s="16">
        <v>0</v>
      </c>
      <c r="O4665" s="16">
        <v>0</v>
      </c>
      <c r="P4665" s="17"/>
      <c r="Q4665" s="18">
        <v>533.88</v>
      </c>
      <c r="R4665" s="16">
        <v>533.88</v>
      </c>
      <c r="S4665" s="16">
        <v>1178.8800000000001</v>
      </c>
      <c r="T4665" s="16">
        <v>1178.8800000000001</v>
      </c>
    </row>
    <row r="4666" spans="1:20" x14ac:dyDescent="0.25">
      <c r="A4666" s="14" t="s">
        <v>18</v>
      </c>
      <c r="B4666" s="14">
        <v>9652</v>
      </c>
      <c r="C4666" s="14" t="s">
        <v>23104</v>
      </c>
      <c r="D4666" s="14">
        <v>567337305</v>
      </c>
      <c r="E4666" s="15">
        <v>43591</v>
      </c>
      <c r="F4666" s="54" t="str">
        <f t="shared" si="72"/>
        <v>mayo</v>
      </c>
      <c r="G4666" s="14" t="s">
        <v>11504</v>
      </c>
      <c r="H4666" s="14" t="s">
        <v>4889</v>
      </c>
      <c r="I4666" s="14" t="s">
        <v>13644</v>
      </c>
      <c r="J4666" s="14" t="s">
        <v>46</v>
      </c>
      <c r="K4666" s="14" t="s">
        <v>19090</v>
      </c>
      <c r="L4666" s="14" t="s">
        <v>273</v>
      </c>
      <c r="M4666" s="16">
        <v>1829.83</v>
      </c>
      <c r="N4666" s="16">
        <v>322.91000000000003</v>
      </c>
      <c r="O4666" s="16">
        <v>0</v>
      </c>
      <c r="P4666" s="17">
        <v>7.0000000000000007E-2</v>
      </c>
      <c r="Q4666" s="18">
        <v>228.03</v>
      </c>
      <c r="R4666" s="19">
        <v>228.03</v>
      </c>
      <c r="S4666" s="16">
        <v>2057.86</v>
      </c>
      <c r="T4666" s="16">
        <v>2490.0100000000002</v>
      </c>
    </row>
    <row r="4667" spans="1:20" x14ac:dyDescent="0.25">
      <c r="A4667" s="14" t="s">
        <v>18</v>
      </c>
      <c r="B4667" s="14">
        <v>9652</v>
      </c>
      <c r="C4667" s="14" t="s">
        <v>23104</v>
      </c>
      <c r="D4667" s="14">
        <v>567063305</v>
      </c>
      <c r="E4667" s="15">
        <v>43592</v>
      </c>
      <c r="F4667" s="54" t="str">
        <f t="shared" si="72"/>
        <v>mayo</v>
      </c>
      <c r="G4667" s="14" t="s">
        <v>10131</v>
      </c>
      <c r="H4667" s="14" t="s">
        <v>4890</v>
      </c>
      <c r="I4667" s="14" t="s">
        <v>13645</v>
      </c>
      <c r="J4667" s="14" t="s">
        <v>32</v>
      </c>
      <c r="K4667" s="14" t="s">
        <v>19091</v>
      </c>
      <c r="L4667" s="14" t="s">
        <v>4891</v>
      </c>
      <c r="M4667" s="16">
        <v>3826.76</v>
      </c>
      <c r="N4667" s="16">
        <v>0</v>
      </c>
      <c r="O4667" s="16">
        <v>4466.95</v>
      </c>
      <c r="P4667" s="17"/>
      <c r="Q4667" s="18">
        <v>4466.95</v>
      </c>
      <c r="R4667" s="19">
        <v>4466.95</v>
      </c>
      <c r="S4667" s="16">
        <v>8293.7099999999991</v>
      </c>
      <c r="T4667" s="16">
        <v>10035.39</v>
      </c>
    </row>
    <row r="4668" spans="1:20" x14ac:dyDescent="0.25">
      <c r="A4668" s="14" t="s">
        <v>18</v>
      </c>
      <c r="B4668" s="14">
        <v>9652</v>
      </c>
      <c r="C4668" s="14" t="s">
        <v>23104</v>
      </c>
      <c r="D4668" s="14">
        <v>56705860505</v>
      </c>
      <c r="E4668" s="15">
        <v>43592</v>
      </c>
      <c r="F4668" s="54" t="str">
        <f t="shared" si="72"/>
        <v>mayo</v>
      </c>
      <c r="G4668" s="14" t="s">
        <v>10132</v>
      </c>
      <c r="H4668" s="14" t="s">
        <v>4892</v>
      </c>
      <c r="I4668" s="14" t="s">
        <v>13646</v>
      </c>
      <c r="J4668" s="14" t="s">
        <v>32</v>
      </c>
      <c r="K4668" s="14" t="s">
        <v>19092</v>
      </c>
      <c r="L4668" s="14" t="s">
        <v>4893</v>
      </c>
      <c r="M4668" s="16">
        <v>4504.6000000000004</v>
      </c>
      <c r="N4668" s="16">
        <v>0</v>
      </c>
      <c r="O4668" s="16">
        <v>5185.6400000000003</v>
      </c>
      <c r="P4668" s="17">
        <v>3.63</v>
      </c>
      <c r="Q4668" s="18">
        <v>5185.6400000000003</v>
      </c>
      <c r="R4668" s="19">
        <v>5185.6400000000003</v>
      </c>
      <c r="S4668" s="16">
        <v>9690.24</v>
      </c>
      <c r="T4668" s="16">
        <v>11725.19</v>
      </c>
    </row>
    <row r="4669" spans="1:20" x14ac:dyDescent="0.25">
      <c r="A4669" s="14" t="s">
        <v>18</v>
      </c>
      <c r="B4669" s="14">
        <v>9652</v>
      </c>
      <c r="C4669" s="14" t="s">
        <v>23104</v>
      </c>
      <c r="D4669" s="14">
        <v>567239005</v>
      </c>
      <c r="E4669" s="15">
        <v>43592</v>
      </c>
      <c r="F4669" s="54" t="str">
        <f t="shared" si="72"/>
        <v>mayo</v>
      </c>
      <c r="G4669" s="14" t="s">
        <v>10133</v>
      </c>
      <c r="H4669" s="14" t="s">
        <v>4894</v>
      </c>
      <c r="I4669" s="14" t="s">
        <v>13647</v>
      </c>
      <c r="J4669" s="14" t="s">
        <v>32</v>
      </c>
      <c r="K4669" s="14" t="s">
        <v>19093</v>
      </c>
      <c r="L4669" s="14" t="s">
        <v>284</v>
      </c>
      <c r="M4669" s="16">
        <v>3826.76</v>
      </c>
      <c r="N4669" s="16">
        <v>0</v>
      </c>
      <c r="O4669" s="16">
        <v>0</v>
      </c>
      <c r="P4669" s="17"/>
      <c r="Q4669" s="18">
        <v>4466.95</v>
      </c>
      <c r="R4669" s="19">
        <v>4466.95</v>
      </c>
      <c r="S4669" s="16">
        <v>8293.7099999999991</v>
      </c>
      <c r="T4669" s="16">
        <v>10035.39</v>
      </c>
    </row>
    <row r="4670" spans="1:20" x14ac:dyDescent="0.25">
      <c r="A4670" s="14" t="s">
        <v>18</v>
      </c>
      <c r="B4670" s="14">
        <v>9652</v>
      </c>
      <c r="C4670" s="14" t="s">
        <v>23104</v>
      </c>
      <c r="D4670" s="14">
        <v>567240592</v>
      </c>
      <c r="E4670" s="15">
        <v>43592</v>
      </c>
      <c r="F4670" s="54" t="str">
        <f t="shared" si="72"/>
        <v>mayo</v>
      </c>
      <c r="G4670" s="14" t="s">
        <v>10126</v>
      </c>
      <c r="H4670" s="14" t="s">
        <v>20</v>
      </c>
      <c r="I4670" s="14" t="s">
        <v>11831</v>
      </c>
      <c r="J4670" s="14" t="s">
        <v>21</v>
      </c>
      <c r="K4670" s="14" t="s">
        <v>19094</v>
      </c>
      <c r="L4670" s="14" t="s">
        <v>4895</v>
      </c>
      <c r="M4670" s="16">
        <v>0</v>
      </c>
      <c r="N4670" s="16">
        <v>0</v>
      </c>
      <c r="O4670" s="16">
        <v>0</v>
      </c>
      <c r="P4670" s="17"/>
      <c r="Q4670" s="18">
        <v>0</v>
      </c>
      <c r="R4670" s="19"/>
      <c r="S4670" s="16">
        <v>0</v>
      </c>
      <c r="T4670" s="16">
        <v>0</v>
      </c>
    </row>
    <row r="4671" spans="1:20" x14ac:dyDescent="0.25">
      <c r="A4671" s="14" t="s">
        <v>18</v>
      </c>
      <c r="B4671" s="14">
        <v>9652</v>
      </c>
      <c r="C4671" s="14" t="s">
        <v>23104</v>
      </c>
      <c r="D4671" s="14">
        <v>567240593</v>
      </c>
      <c r="E4671" s="15">
        <v>43592</v>
      </c>
      <c r="F4671" s="54" t="str">
        <f t="shared" si="72"/>
        <v>mayo</v>
      </c>
      <c r="G4671" s="14" t="s">
        <v>10126</v>
      </c>
      <c r="H4671" s="14" t="s">
        <v>20</v>
      </c>
      <c r="I4671" s="14" t="s">
        <v>11831</v>
      </c>
      <c r="J4671" s="14" t="s">
        <v>21</v>
      </c>
      <c r="K4671" s="14" t="s">
        <v>19095</v>
      </c>
      <c r="L4671" s="14" t="s">
        <v>4896</v>
      </c>
      <c r="M4671" s="16">
        <v>0</v>
      </c>
      <c r="N4671" s="16">
        <v>0</v>
      </c>
      <c r="O4671" s="16">
        <v>0</v>
      </c>
      <c r="P4671" s="17"/>
      <c r="Q4671" s="18">
        <v>0</v>
      </c>
      <c r="R4671" s="16"/>
      <c r="S4671" s="16">
        <v>0</v>
      </c>
      <c r="T4671" s="16">
        <v>0</v>
      </c>
    </row>
    <row r="4672" spans="1:20" x14ac:dyDescent="0.25">
      <c r="A4672" s="14" t="s">
        <v>18</v>
      </c>
      <c r="B4672" s="14">
        <v>9652</v>
      </c>
      <c r="C4672" s="14" t="s">
        <v>23104</v>
      </c>
      <c r="D4672" s="14">
        <v>567240594</v>
      </c>
      <c r="E4672" s="15">
        <v>43592</v>
      </c>
      <c r="F4672" s="54" t="str">
        <f t="shared" si="72"/>
        <v>mayo</v>
      </c>
      <c r="G4672" s="14" t="s">
        <v>10126</v>
      </c>
      <c r="H4672" s="14" t="s">
        <v>20</v>
      </c>
      <c r="I4672" s="14" t="s">
        <v>11831</v>
      </c>
      <c r="J4672" s="14" t="s">
        <v>21</v>
      </c>
      <c r="K4672" s="14" t="s">
        <v>19096</v>
      </c>
      <c r="L4672" s="14" t="s">
        <v>4897</v>
      </c>
      <c r="M4672" s="16">
        <v>0</v>
      </c>
      <c r="N4672" s="16">
        <v>0</v>
      </c>
      <c r="O4672" s="16">
        <v>0</v>
      </c>
      <c r="P4672" s="17"/>
      <c r="Q4672" s="18">
        <v>0</v>
      </c>
      <c r="R4672" s="19"/>
      <c r="S4672" s="16">
        <v>0</v>
      </c>
      <c r="T4672" s="16">
        <v>0</v>
      </c>
    </row>
    <row r="4673" spans="1:20" x14ac:dyDescent="0.25">
      <c r="A4673" s="14" t="s">
        <v>18</v>
      </c>
      <c r="B4673" s="14">
        <v>9652</v>
      </c>
      <c r="C4673" s="14" t="s">
        <v>23104</v>
      </c>
      <c r="D4673" s="14">
        <v>567259805</v>
      </c>
      <c r="E4673" s="15">
        <v>43592</v>
      </c>
      <c r="F4673" s="54" t="str">
        <f t="shared" si="72"/>
        <v>mayo</v>
      </c>
      <c r="G4673" s="14" t="s">
        <v>9662</v>
      </c>
      <c r="H4673" s="14" t="s">
        <v>1902</v>
      </c>
      <c r="I4673" s="14" t="s">
        <v>12760</v>
      </c>
      <c r="J4673" s="14" t="s">
        <v>32</v>
      </c>
      <c r="K4673" s="14" t="s">
        <v>19097</v>
      </c>
      <c r="L4673" s="14" t="s">
        <v>4898</v>
      </c>
      <c r="M4673" s="16">
        <v>4611.32</v>
      </c>
      <c r="N4673" s="16">
        <v>813.77</v>
      </c>
      <c r="O4673" s="16">
        <v>2395.0500000000002</v>
      </c>
      <c r="P4673" s="17"/>
      <c r="Q4673" s="18">
        <v>2395.0500000000002</v>
      </c>
      <c r="R4673" s="19">
        <v>2395.0500000000002</v>
      </c>
      <c r="S4673" s="16">
        <v>7006.37</v>
      </c>
      <c r="T4673" s="16">
        <v>9327.58</v>
      </c>
    </row>
    <row r="4674" spans="1:20" x14ac:dyDescent="0.25">
      <c r="A4674" s="14" t="s">
        <v>18</v>
      </c>
      <c r="B4674" s="14">
        <v>9652</v>
      </c>
      <c r="C4674" s="14" t="s">
        <v>23104</v>
      </c>
      <c r="D4674" s="14">
        <v>567275305</v>
      </c>
      <c r="E4674" s="15">
        <v>43592</v>
      </c>
      <c r="F4674" s="54" t="str">
        <f t="shared" si="72"/>
        <v>mayo</v>
      </c>
      <c r="G4674" s="14" t="s">
        <v>9001</v>
      </c>
      <c r="H4674" s="14" t="s">
        <v>4899</v>
      </c>
      <c r="I4674" s="14" t="s">
        <v>13648</v>
      </c>
      <c r="J4674" s="14" t="s">
        <v>32</v>
      </c>
      <c r="K4674" s="14" t="s">
        <v>19098</v>
      </c>
      <c r="L4674" s="14" t="s">
        <v>4900</v>
      </c>
      <c r="M4674" s="16">
        <v>5425.09</v>
      </c>
      <c r="N4674" s="16">
        <v>0</v>
      </c>
      <c r="O4674" s="16">
        <v>3136.37</v>
      </c>
      <c r="P4674" s="17"/>
      <c r="Q4674" s="18">
        <v>3136.37</v>
      </c>
      <c r="R4674" s="16">
        <v>3136.37</v>
      </c>
      <c r="S4674" s="16">
        <v>8561.4599999999991</v>
      </c>
      <c r="T4674" s="16">
        <v>10359.370000000001</v>
      </c>
    </row>
    <row r="4675" spans="1:20" x14ac:dyDescent="0.25">
      <c r="A4675" s="14" t="s">
        <v>18</v>
      </c>
      <c r="B4675" s="14">
        <v>9652</v>
      </c>
      <c r="C4675" s="14" t="s">
        <v>23104</v>
      </c>
      <c r="D4675" s="14">
        <v>567288805</v>
      </c>
      <c r="E4675" s="15">
        <v>43592</v>
      </c>
      <c r="F4675" s="54" t="str">
        <f t="shared" ref="F4675:F4738" si="73">TEXT(E4675,"MMMM")</f>
        <v>mayo</v>
      </c>
      <c r="G4675" s="14" t="s">
        <v>10134</v>
      </c>
      <c r="H4675" s="14" t="s">
        <v>1166</v>
      </c>
      <c r="I4675" s="14" t="s">
        <v>12555</v>
      </c>
      <c r="J4675" s="14" t="s">
        <v>32</v>
      </c>
      <c r="K4675" s="14" t="s">
        <v>19099</v>
      </c>
      <c r="L4675" s="14" t="s">
        <v>639</v>
      </c>
      <c r="M4675" s="16">
        <v>5021.28</v>
      </c>
      <c r="N4675" s="16">
        <v>886.12</v>
      </c>
      <c r="O4675" s="16">
        <v>2585.13</v>
      </c>
      <c r="P4675" s="17">
        <v>456.2</v>
      </c>
      <c r="Q4675" s="18">
        <v>2585.13</v>
      </c>
      <c r="R4675" s="16">
        <v>2585.13</v>
      </c>
      <c r="S4675" s="16">
        <v>7606.41</v>
      </c>
      <c r="T4675" s="16">
        <v>9974.2900000000009</v>
      </c>
    </row>
    <row r="4676" spans="1:20" x14ac:dyDescent="0.25">
      <c r="A4676" s="14" t="s">
        <v>18</v>
      </c>
      <c r="B4676" s="14">
        <v>9652</v>
      </c>
      <c r="C4676" s="14" t="s">
        <v>23104</v>
      </c>
      <c r="D4676" s="14">
        <v>56730500505</v>
      </c>
      <c r="E4676" s="15">
        <v>43592</v>
      </c>
      <c r="F4676" s="54" t="str">
        <f t="shared" si="73"/>
        <v>mayo</v>
      </c>
      <c r="G4676" s="14" t="s">
        <v>10135</v>
      </c>
      <c r="H4676" s="14" t="s">
        <v>4901</v>
      </c>
      <c r="I4676" s="14" t="s">
        <v>13649</v>
      </c>
      <c r="J4676" s="14" t="s">
        <v>32</v>
      </c>
      <c r="K4676" s="14" t="s">
        <v>19100</v>
      </c>
      <c r="L4676" s="14" t="s">
        <v>4902</v>
      </c>
      <c r="M4676" s="16">
        <v>3216.09</v>
      </c>
      <c r="N4676" s="16">
        <v>0</v>
      </c>
      <c r="O4676" s="16">
        <v>6462.82</v>
      </c>
      <c r="P4676" s="17"/>
      <c r="Q4676" s="18">
        <v>6462.82</v>
      </c>
      <c r="R4676" s="16">
        <v>6462.82</v>
      </c>
      <c r="S4676" s="16">
        <v>9678.91</v>
      </c>
      <c r="T4676" s="16">
        <v>11711.48</v>
      </c>
    </row>
    <row r="4677" spans="1:20" x14ac:dyDescent="0.25">
      <c r="A4677" s="14" t="s">
        <v>18</v>
      </c>
      <c r="B4677" s="14">
        <v>9652</v>
      </c>
      <c r="C4677" s="14" t="s">
        <v>23104</v>
      </c>
      <c r="D4677" s="14">
        <v>5670562805</v>
      </c>
      <c r="E4677" s="15">
        <v>43593</v>
      </c>
      <c r="F4677" s="54" t="str">
        <f t="shared" si="73"/>
        <v>mayo</v>
      </c>
      <c r="G4677" s="14" t="s">
        <v>11505</v>
      </c>
      <c r="H4677" s="14" t="s">
        <v>4903</v>
      </c>
      <c r="I4677" s="14" t="s">
        <v>13650</v>
      </c>
      <c r="J4677" s="14" t="s">
        <v>32</v>
      </c>
      <c r="K4677" s="14" t="s">
        <v>19101</v>
      </c>
      <c r="L4677" s="14" t="s">
        <v>4904</v>
      </c>
      <c r="M4677" s="16">
        <v>4937.5200000000004</v>
      </c>
      <c r="N4677" s="16">
        <v>0</v>
      </c>
      <c r="O4677" s="16">
        <v>9504.15</v>
      </c>
      <c r="P4677" s="17"/>
      <c r="Q4677" s="18">
        <v>9504.15</v>
      </c>
      <c r="R4677" s="16">
        <v>9409.4599999999991</v>
      </c>
      <c r="S4677" s="16">
        <v>14441.67</v>
      </c>
      <c r="T4677" s="16">
        <v>17474.419999999998</v>
      </c>
    </row>
    <row r="4678" spans="1:20" x14ac:dyDescent="0.25">
      <c r="A4678" s="14" t="s">
        <v>18</v>
      </c>
      <c r="B4678" s="14">
        <v>9652</v>
      </c>
      <c r="C4678" s="14" t="s">
        <v>23104</v>
      </c>
      <c r="D4678" s="14">
        <v>567205605</v>
      </c>
      <c r="E4678" s="15">
        <v>43593</v>
      </c>
      <c r="F4678" s="54" t="str">
        <f t="shared" si="73"/>
        <v>mayo</v>
      </c>
      <c r="G4678" s="14" t="s">
        <v>11506</v>
      </c>
      <c r="H4678" s="14" t="s">
        <v>4905</v>
      </c>
      <c r="I4678" s="14" t="s">
        <v>13651</v>
      </c>
      <c r="J4678" s="14" t="s">
        <v>46</v>
      </c>
      <c r="K4678" s="14" t="s">
        <v>19102</v>
      </c>
      <c r="L4678" s="14" t="s">
        <v>4906</v>
      </c>
      <c r="M4678" s="16">
        <v>9355.02</v>
      </c>
      <c r="N4678" s="16">
        <v>1650.89</v>
      </c>
      <c r="O4678" s="16">
        <v>0</v>
      </c>
      <c r="P4678" s="17">
        <v>524.63</v>
      </c>
      <c r="Q4678" s="18">
        <v>3277.01</v>
      </c>
      <c r="R4678" s="16">
        <v>3228.38</v>
      </c>
      <c r="S4678" s="16">
        <v>12632.03</v>
      </c>
      <c r="T4678" s="16">
        <v>15284.76</v>
      </c>
    </row>
    <row r="4679" spans="1:20" x14ac:dyDescent="0.25">
      <c r="A4679" s="14" t="s">
        <v>18</v>
      </c>
      <c r="B4679" s="14">
        <v>9652</v>
      </c>
      <c r="C4679" s="14" t="s">
        <v>23104</v>
      </c>
      <c r="D4679" s="14">
        <v>56720562</v>
      </c>
      <c r="E4679" s="15">
        <v>43593</v>
      </c>
      <c r="F4679" s="54" t="str">
        <f t="shared" si="73"/>
        <v>mayo</v>
      </c>
      <c r="G4679" s="14" t="s">
        <v>11506</v>
      </c>
      <c r="H4679" s="14" t="s">
        <v>4905</v>
      </c>
      <c r="I4679" s="14" t="s">
        <v>13651</v>
      </c>
      <c r="J4679" s="14" t="s">
        <v>46</v>
      </c>
      <c r="K4679" s="14" t="s">
        <v>19103</v>
      </c>
      <c r="L4679" s="14" t="s">
        <v>4907</v>
      </c>
      <c r="M4679" s="16">
        <v>1829.83</v>
      </c>
      <c r="N4679" s="16">
        <v>322.91000000000003</v>
      </c>
      <c r="O4679" s="16">
        <v>0</v>
      </c>
      <c r="P4679" s="17"/>
      <c r="Q4679" s="18">
        <v>1520.66</v>
      </c>
      <c r="R4679" s="16">
        <v>1520.66</v>
      </c>
      <c r="S4679" s="16">
        <v>3350.49</v>
      </c>
      <c r="T4679" s="16">
        <v>4054.09</v>
      </c>
    </row>
    <row r="4680" spans="1:20" x14ac:dyDescent="0.25">
      <c r="A4680" s="14" t="s">
        <v>18</v>
      </c>
      <c r="B4680" s="14">
        <v>9652</v>
      </c>
      <c r="C4680" s="14" t="s">
        <v>23104</v>
      </c>
      <c r="D4680" s="14">
        <v>56720563</v>
      </c>
      <c r="E4680" s="15">
        <v>43593</v>
      </c>
      <c r="F4680" s="54" t="str">
        <f t="shared" si="73"/>
        <v>mayo</v>
      </c>
      <c r="G4680" s="14" t="s">
        <v>11506</v>
      </c>
      <c r="H4680" s="14" t="s">
        <v>4905</v>
      </c>
      <c r="I4680" s="14" t="s">
        <v>13651</v>
      </c>
      <c r="J4680" s="14" t="s">
        <v>46</v>
      </c>
      <c r="K4680" s="14" t="s">
        <v>19104</v>
      </c>
      <c r="L4680" s="14" t="s">
        <v>4908</v>
      </c>
      <c r="M4680" s="16">
        <v>1348.72</v>
      </c>
      <c r="N4680" s="16">
        <v>238.01</v>
      </c>
      <c r="O4680" s="16">
        <v>0</v>
      </c>
      <c r="P4680" s="17"/>
      <c r="Q4680" s="18">
        <v>1900.82</v>
      </c>
      <c r="R4680" s="16">
        <v>1882.36</v>
      </c>
      <c r="S4680" s="16">
        <v>3249.54</v>
      </c>
      <c r="T4680" s="16">
        <v>3931.94</v>
      </c>
    </row>
    <row r="4681" spans="1:20" x14ac:dyDescent="0.25">
      <c r="A4681" s="14" t="s">
        <v>18</v>
      </c>
      <c r="B4681" s="14">
        <v>9652</v>
      </c>
      <c r="C4681" s="14" t="s">
        <v>23104</v>
      </c>
      <c r="D4681" s="14">
        <v>5672305005</v>
      </c>
      <c r="E4681" s="15">
        <v>43593</v>
      </c>
      <c r="F4681" s="54" t="str">
        <f t="shared" si="73"/>
        <v>mayo</v>
      </c>
      <c r="G4681" s="14" t="s">
        <v>10136</v>
      </c>
      <c r="H4681" s="14" t="s">
        <v>4909</v>
      </c>
      <c r="I4681" s="14" t="s">
        <v>12042</v>
      </c>
      <c r="J4681" s="14" t="s">
        <v>32</v>
      </c>
      <c r="K4681" s="14" t="s">
        <v>19105</v>
      </c>
      <c r="L4681" s="14" t="s">
        <v>3972</v>
      </c>
      <c r="M4681" s="16">
        <v>3833.87</v>
      </c>
      <c r="N4681" s="16">
        <v>0</v>
      </c>
      <c r="O4681" s="16">
        <v>2691.58</v>
      </c>
      <c r="P4681" s="17">
        <v>349.75</v>
      </c>
      <c r="Q4681" s="18">
        <v>2691.58</v>
      </c>
      <c r="R4681" s="16">
        <v>2691.58</v>
      </c>
      <c r="S4681" s="16">
        <v>6525.45</v>
      </c>
      <c r="T4681" s="16">
        <v>7895.79</v>
      </c>
    </row>
    <row r="4682" spans="1:20" x14ac:dyDescent="0.25">
      <c r="A4682" s="14" t="s">
        <v>18</v>
      </c>
      <c r="B4682" s="14">
        <v>9652</v>
      </c>
      <c r="C4682" s="14" t="s">
        <v>23104</v>
      </c>
      <c r="D4682" s="14">
        <v>5672980505</v>
      </c>
      <c r="E4682" s="15">
        <v>43593</v>
      </c>
      <c r="F4682" s="54" t="str">
        <f t="shared" si="73"/>
        <v>mayo</v>
      </c>
      <c r="G4682" s="14" t="s">
        <v>10137</v>
      </c>
      <c r="H4682" s="14" t="s">
        <v>4910</v>
      </c>
      <c r="I4682" s="14" t="s">
        <v>13652</v>
      </c>
      <c r="J4682" s="14" t="s">
        <v>32</v>
      </c>
      <c r="K4682" s="14" t="s">
        <v>19106</v>
      </c>
      <c r="L4682" s="14" t="s">
        <v>4911</v>
      </c>
      <c r="M4682" s="16">
        <v>3826.76</v>
      </c>
      <c r="N4682" s="16">
        <v>0</v>
      </c>
      <c r="O4682" s="16">
        <v>4466.95</v>
      </c>
      <c r="P4682" s="17"/>
      <c r="Q4682" s="18">
        <v>4466.95</v>
      </c>
      <c r="R4682" s="16">
        <v>4456.49</v>
      </c>
      <c r="S4682" s="16">
        <v>8293.7099999999991</v>
      </c>
      <c r="T4682" s="16">
        <v>10035.39</v>
      </c>
    </row>
    <row r="4683" spans="1:20" x14ac:dyDescent="0.25">
      <c r="A4683" s="14" t="s">
        <v>18</v>
      </c>
      <c r="B4683" s="14">
        <v>9652</v>
      </c>
      <c r="C4683" s="14" t="s">
        <v>23104</v>
      </c>
      <c r="D4683" s="14">
        <v>5673005605</v>
      </c>
      <c r="E4683" s="15">
        <v>43593</v>
      </c>
      <c r="F4683" s="54" t="str">
        <f t="shared" si="73"/>
        <v>mayo</v>
      </c>
      <c r="G4683" s="14" t="s">
        <v>8479</v>
      </c>
      <c r="H4683" s="14" t="s">
        <v>1873</v>
      </c>
      <c r="I4683" s="14" t="s">
        <v>12752</v>
      </c>
      <c r="J4683" s="14" t="s">
        <v>32</v>
      </c>
      <c r="K4683" s="14" t="s">
        <v>19107</v>
      </c>
      <c r="L4683" s="14" t="s">
        <v>4912</v>
      </c>
      <c r="M4683" s="16">
        <v>5881.59</v>
      </c>
      <c r="N4683" s="16">
        <v>0</v>
      </c>
      <c r="O4683" s="16">
        <v>3611.58</v>
      </c>
      <c r="P4683" s="17">
        <v>190.08</v>
      </c>
      <c r="Q4683" s="18">
        <v>3611.58</v>
      </c>
      <c r="R4683" s="16">
        <v>3611.58</v>
      </c>
      <c r="S4683" s="16">
        <v>9493.17</v>
      </c>
      <c r="T4683" s="16">
        <v>11486.74</v>
      </c>
    </row>
    <row r="4684" spans="1:20" x14ac:dyDescent="0.25">
      <c r="A4684" s="14" t="s">
        <v>18</v>
      </c>
      <c r="B4684" s="14">
        <v>9652</v>
      </c>
      <c r="C4684" s="14" t="s">
        <v>23104</v>
      </c>
      <c r="D4684" s="14">
        <v>5673053405</v>
      </c>
      <c r="E4684" s="15">
        <v>43593</v>
      </c>
      <c r="F4684" s="54" t="str">
        <f t="shared" si="73"/>
        <v>mayo</v>
      </c>
      <c r="G4684" s="14" t="s">
        <v>9470</v>
      </c>
      <c r="H4684" s="14" t="s">
        <v>2811</v>
      </c>
      <c r="I4684" s="14" t="s">
        <v>11945</v>
      </c>
      <c r="J4684" s="14" t="s">
        <v>46</v>
      </c>
      <c r="K4684" s="14" t="s">
        <v>19108</v>
      </c>
      <c r="L4684" s="14" t="s">
        <v>4913</v>
      </c>
      <c r="M4684" s="16">
        <v>2810.9</v>
      </c>
      <c r="N4684" s="16">
        <v>496.04</v>
      </c>
      <c r="O4684" s="16">
        <v>0</v>
      </c>
      <c r="P4684" s="17"/>
      <c r="Q4684" s="18">
        <v>760.33</v>
      </c>
      <c r="R4684" s="16">
        <v>760.33</v>
      </c>
      <c r="S4684" s="16">
        <v>3571.23</v>
      </c>
      <c r="T4684" s="16">
        <v>4321.1899999999996</v>
      </c>
    </row>
    <row r="4685" spans="1:20" x14ac:dyDescent="0.25">
      <c r="A4685" s="14" t="s">
        <v>18</v>
      </c>
      <c r="B4685" s="14">
        <v>9652</v>
      </c>
      <c r="C4685" s="14" t="s">
        <v>23104</v>
      </c>
      <c r="D4685" s="14">
        <v>5673054305</v>
      </c>
      <c r="E4685" s="15">
        <v>43593</v>
      </c>
      <c r="F4685" s="54" t="str">
        <f t="shared" si="73"/>
        <v>mayo</v>
      </c>
      <c r="G4685" s="14" t="s">
        <v>11507</v>
      </c>
      <c r="H4685" s="14" t="s">
        <v>4914</v>
      </c>
      <c r="I4685" s="14" t="s">
        <v>13653</v>
      </c>
      <c r="J4685" s="14" t="s">
        <v>32</v>
      </c>
      <c r="K4685" s="14" t="s">
        <v>19109</v>
      </c>
      <c r="L4685" s="14" t="s">
        <v>4915</v>
      </c>
      <c r="M4685" s="16">
        <v>4473.79</v>
      </c>
      <c r="N4685" s="16">
        <v>0</v>
      </c>
      <c r="O4685" s="16">
        <v>3858.68</v>
      </c>
      <c r="P4685" s="17"/>
      <c r="Q4685" s="18">
        <v>3858.68</v>
      </c>
      <c r="R4685" s="19">
        <v>3858.68</v>
      </c>
      <c r="S4685" s="16">
        <v>8332.4699999999993</v>
      </c>
      <c r="T4685" s="16">
        <v>10082.290000000001</v>
      </c>
    </row>
    <row r="4686" spans="1:20" x14ac:dyDescent="0.25">
      <c r="A4686" s="14" t="s">
        <v>18</v>
      </c>
      <c r="B4686" s="14">
        <v>9652</v>
      </c>
      <c r="C4686" s="14" t="s">
        <v>23104</v>
      </c>
      <c r="D4686" s="14">
        <v>567383205</v>
      </c>
      <c r="E4686" s="15">
        <v>43593</v>
      </c>
      <c r="F4686" s="54" t="str">
        <f t="shared" si="73"/>
        <v>mayo</v>
      </c>
      <c r="G4686" s="14" t="s">
        <v>10138</v>
      </c>
      <c r="H4686" s="14" t="s">
        <v>4916</v>
      </c>
      <c r="I4686" s="14" t="s">
        <v>13654</v>
      </c>
      <c r="J4686" s="14" t="s">
        <v>32</v>
      </c>
      <c r="K4686" s="14" t="s">
        <v>19110</v>
      </c>
      <c r="L4686" s="14" t="s">
        <v>4082</v>
      </c>
      <c r="M4686" s="16">
        <v>3252.75</v>
      </c>
      <c r="N4686" s="16">
        <v>574.01</v>
      </c>
      <c r="O4686" s="16">
        <v>3136.37</v>
      </c>
      <c r="P4686" s="17"/>
      <c r="Q4686" s="18">
        <v>3136.37</v>
      </c>
      <c r="R4686" s="19">
        <v>3136.37</v>
      </c>
      <c r="S4686" s="16">
        <v>6389.12</v>
      </c>
      <c r="T4686" s="16">
        <v>7730.84</v>
      </c>
    </row>
    <row r="4687" spans="1:20" x14ac:dyDescent="0.25">
      <c r="A4687" s="14" t="s">
        <v>18</v>
      </c>
      <c r="B4687" s="14">
        <v>9652</v>
      </c>
      <c r="C4687" s="14" t="s">
        <v>23104</v>
      </c>
      <c r="D4687" s="14">
        <v>5674005405</v>
      </c>
      <c r="E4687" s="15">
        <v>43593</v>
      </c>
      <c r="F4687" s="54" t="str">
        <f t="shared" si="73"/>
        <v>mayo</v>
      </c>
      <c r="G4687" s="14" t="s">
        <v>9434</v>
      </c>
      <c r="H4687" s="14" t="s">
        <v>28</v>
      </c>
      <c r="I4687" s="14" t="s">
        <v>12200</v>
      </c>
      <c r="J4687" s="14" t="s">
        <v>29</v>
      </c>
      <c r="K4687" s="14" t="s">
        <v>19111</v>
      </c>
      <c r="L4687" s="14" t="s">
        <v>4917</v>
      </c>
      <c r="M4687" s="16">
        <v>0</v>
      </c>
      <c r="N4687" s="16">
        <v>0</v>
      </c>
      <c r="O4687" s="16">
        <v>0</v>
      </c>
      <c r="P4687" s="17"/>
      <c r="Q4687" s="18">
        <v>0</v>
      </c>
      <c r="R4687" s="19"/>
      <c r="S4687" s="16">
        <v>880</v>
      </c>
      <c r="T4687" s="16">
        <v>880</v>
      </c>
    </row>
    <row r="4688" spans="1:20" x14ac:dyDescent="0.25">
      <c r="A4688" s="14" t="s">
        <v>18</v>
      </c>
      <c r="B4688" s="14">
        <v>9652</v>
      </c>
      <c r="C4688" s="14" t="s">
        <v>23104</v>
      </c>
      <c r="D4688" s="14">
        <v>5674005605</v>
      </c>
      <c r="E4688" s="15">
        <v>43593</v>
      </c>
      <c r="F4688" s="54" t="str">
        <f t="shared" si="73"/>
        <v>mayo</v>
      </c>
      <c r="G4688" s="14" t="s">
        <v>9431</v>
      </c>
      <c r="H4688" s="14" t="s">
        <v>28</v>
      </c>
      <c r="I4688" s="14" t="s">
        <v>12200</v>
      </c>
      <c r="J4688" s="14" t="s">
        <v>29</v>
      </c>
      <c r="K4688" s="14" t="s">
        <v>19112</v>
      </c>
      <c r="L4688" s="14" t="s">
        <v>704</v>
      </c>
      <c r="M4688" s="16">
        <v>0</v>
      </c>
      <c r="N4688" s="16">
        <v>0</v>
      </c>
      <c r="O4688" s="16">
        <v>0</v>
      </c>
      <c r="P4688" s="17"/>
      <c r="Q4688" s="18">
        <v>0</v>
      </c>
      <c r="R4688" s="19"/>
      <c r="S4688" s="16">
        <v>1210</v>
      </c>
      <c r="T4688" s="16">
        <v>1210</v>
      </c>
    </row>
    <row r="4689" spans="1:20" x14ac:dyDescent="0.25">
      <c r="A4689" s="14" t="s">
        <v>18</v>
      </c>
      <c r="B4689" s="14">
        <v>9652</v>
      </c>
      <c r="C4689" s="14" t="s">
        <v>23104</v>
      </c>
      <c r="D4689" s="14">
        <v>5674050805</v>
      </c>
      <c r="E4689" s="15">
        <v>43593</v>
      </c>
      <c r="F4689" s="54" t="str">
        <f t="shared" si="73"/>
        <v>mayo</v>
      </c>
      <c r="G4689" s="14" t="s">
        <v>10137</v>
      </c>
      <c r="H4689" s="14" t="s">
        <v>4910</v>
      </c>
      <c r="I4689" s="14" t="s">
        <v>13652</v>
      </c>
      <c r="J4689" s="14" t="s">
        <v>32</v>
      </c>
      <c r="K4689" s="14" t="s">
        <v>19113</v>
      </c>
      <c r="L4689" s="14" t="s">
        <v>4911</v>
      </c>
      <c r="M4689" s="16">
        <v>-3826.76</v>
      </c>
      <c r="N4689" s="16">
        <v>0</v>
      </c>
      <c r="O4689" s="16">
        <v>-4466.95</v>
      </c>
      <c r="P4689" s="17"/>
      <c r="Q4689" s="18">
        <v>-4466.95</v>
      </c>
      <c r="R4689" s="19">
        <v>-4466.95</v>
      </c>
      <c r="S4689" s="16">
        <v>-8293.7099999999991</v>
      </c>
      <c r="T4689" s="16">
        <v>-10035.39</v>
      </c>
    </row>
    <row r="4690" spans="1:20" x14ac:dyDescent="0.25">
      <c r="A4690" s="14" t="s">
        <v>18</v>
      </c>
      <c r="B4690" s="14">
        <v>9652</v>
      </c>
      <c r="C4690" s="14" t="s">
        <v>23104</v>
      </c>
      <c r="D4690" s="14">
        <v>5674050905</v>
      </c>
      <c r="E4690" s="15">
        <v>43593</v>
      </c>
      <c r="F4690" s="54" t="str">
        <f t="shared" si="73"/>
        <v>mayo</v>
      </c>
      <c r="G4690" s="14" t="s">
        <v>10137</v>
      </c>
      <c r="H4690" s="14" t="s">
        <v>4910</v>
      </c>
      <c r="I4690" s="14" t="s">
        <v>13652</v>
      </c>
      <c r="J4690" s="14" t="s">
        <v>32</v>
      </c>
      <c r="K4690" s="14" t="s">
        <v>19114</v>
      </c>
      <c r="L4690" s="14" t="s">
        <v>4911</v>
      </c>
      <c r="M4690" s="16">
        <v>3826.76</v>
      </c>
      <c r="N4690" s="16">
        <v>0</v>
      </c>
      <c r="O4690" s="16">
        <v>3630.59</v>
      </c>
      <c r="P4690" s="17"/>
      <c r="Q4690" s="18">
        <v>3630.59</v>
      </c>
      <c r="R4690" s="19">
        <v>3630.59</v>
      </c>
      <c r="S4690" s="16">
        <v>7457.35</v>
      </c>
      <c r="T4690" s="16">
        <v>9023.39</v>
      </c>
    </row>
    <row r="4691" spans="1:20" x14ac:dyDescent="0.25">
      <c r="A4691" s="14" t="s">
        <v>18</v>
      </c>
      <c r="B4691" s="14">
        <v>9652</v>
      </c>
      <c r="C4691" s="14" t="s">
        <v>23104</v>
      </c>
      <c r="D4691" s="14">
        <v>566970552</v>
      </c>
      <c r="E4691" s="15">
        <v>43594</v>
      </c>
      <c r="F4691" s="54" t="str">
        <f t="shared" si="73"/>
        <v>mayo</v>
      </c>
      <c r="G4691" s="14" t="s">
        <v>9843</v>
      </c>
      <c r="H4691" s="14" t="s">
        <v>20</v>
      </c>
      <c r="I4691" s="14" t="s">
        <v>11831</v>
      </c>
      <c r="J4691" s="14" t="s">
        <v>21</v>
      </c>
      <c r="K4691" s="14" t="s">
        <v>19115</v>
      </c>
      <c r="L4691" s="14" t="s">
        <v>4918</v>
      </c>
      <c r="M4691" s="16">
        <v>0</v>
      </c>
      <c r="N4691" s="16">
        <v>0</v>
      </c>
      <c r="O4691" s="16">
        <v>0</v>
      </c>
      <c r="P4691" s="17"/>
      <c r="Q4691" s="18">
        <v>0</v>
      </c>
      <c r="R4691" s="19"/>
      <c r="S4691" s="16">
        <v>0</v>
      </c>
      <c r="T4691" s="16">
        <v>0</v>
      </c>
    </row>
    <row r="4692" spans="1:20" x14ac:dyDescent="0.25">
      <c r="A4692" s="14" t="s">
        <v>18</v>
      </c>
      <c r="B4692" s="14">
        <v>9652</v>
      </c>
      <c r="C4692" s="14" t="s">
        <v>23104</v>
      </c>
      <c r="D4692" s="14">
        <v>5670586052</v>
      </c>
      <c r="E4692" s="15">
        <v>43594</v>
      </c>
      <c r="F4692" s="54" t="str">
        <f t="shared" si="73"/>
        <v>mayo</v>
      </c>
      <c r="G4692" s="14" t="s">
        <v>10132</v>
      </c>
      <c r="H4692" s="14" t="s">
        <v>20</v>
      </c>
      <c r="I4692" s="14" t="s">
        <v>11831</v>
      </c>
      <c r="J4692" s="14" t="s">
        <v>21</v>
      </c>
      <c r="K4692" s="14" t="s">
        <v>19116</v>
      </c>
      <c r="L4692" s="14" t="s">
        <v>4919</v>
      </c>
      <c r="M4692" s="16">
        <v>969.63</v>
      </c>
      <c r="N4692" s="16">
        <v>0</v>
      </c>
      <c r="O4692" s="16">
        <v>800.83</v>
      </c>
      <c r="P4692" s="17"/>
      <c r="Q4692" s="18">
        <v>800.83</v>
      </c>
      <c r="R4692" s="19">
        <v>800.83</v>
      </c>
      <c r="S4692" s="16">
        <v>1770.46</v>
      </c>
      <c r="T4692" s="16">
        <v>1770.46</v>
      </c>
    </row>
    <row r="4693" spans="1:20" x14ac:dyDescent="0.25">
      <c r="A4693" s="14" t="s">
        <v>18</v>
      </c>
      <c r="B4693" s="14">
        <v>9652</v>
      </c>
      <c r="C4693" s="14" t="s">
        <v>23104</v>
      </c>
      <c r="D4693" s="14">
        <v>5670586053</v>
      </c>
      <c r="E4693" s="15">
        <v>43594</v>
      </c>
      <c r="F4693" s="54" t="str">
        <f t="shared" si="73"/>
        <v>mayo</v>
      </c>
      <c r="G4693" s="14" t="s">
        <v>10132</v>
      </c>
      <c r="H4693" s="14" t="s">
        <v>20</v>
      </c>
      <c r="I4693" s="14" t="s">
        <v>11831</v>
      </c>
      <c r="J4693" s="14" t="s">
        <v>21</v>
      </c>
      <c r="K4693" s="14" t="s">
        <v>19117</v>
      </c>
      <c r="L4693" s="14" t="s">
        <v>4920</v>
      </c>
      <c r="M4693" s="16">
        <v>0</v>
      </c>
      <c r="N4693" s="16">
        <v>0</v>
      </c>
      <c r="O4693" s="16">
        <v>0</v>
      </c>
      <c r="P4693" s="17"/>
      <c r="Q4693" s="18">
        <v>0</v>
      </c>
      <c r="R4693" s="16"/>
      <c r="S4693" s="16">
        <v>0</v>
      </c>
      <c r="T4693" s="16">
        <v>0</v>
      </c>
    </row>
    <row r="4694" spans="1:20" x14ac:dyDescent="0.25">
      <c r="A4694" s="14" t="s">
        <v>18</v>
      </c>
      <c r="B4694" s="14">
        <v>9652</v>
      </c>
      <c r="C4694" s="14" t="s">
        <v>23104</v>
      </c>
      <c r="D4694" s="14">
        <v>567200905</v>
      </c>
      <c r="E4694" s="15">
        <v>43594</v>
      </c>
      <c r="F4694" s="54" t="str">
        <f t="shared" si="73"/>
        <v>mayo</v>
      </c>
      <c r="G4694" s="14" t="s">
        <v>10139</v>
      </c>
      <c r="H4694" s="14" t="s">
        <v>4921</v>
      </c>
      <c r="I4694" s="14" t="s">
        <v>13655</v>
      </c>
      <c r="J4694" s="14" t="s">
        <v>32</v>
      </c>
      <c r="K4694" s="14" t="s">
        <v>19118</v>
      </c>
      <c r="L4694" s="14" t="s">
        <v>4086</v>
      </c>
      <c r="M4694" s="16">
        <v>3826.76</v>
      </c>
      <c r="N4694" s="16">
        <v>0</v>
      </c>
      <c r="O4694" s="16">
        <v>4542.9799999999996</v>
      </c>
      <c r="P4694" s="17"/>
      <c r="Q4694" s="18">
        <v>4542.9799999999996</v>
      </c>
      <c r="R4694" s="16">
        <v>4542.9799999999996</v>
      </c>
      <c r="S4694" s="16">
        <v>8369.74</v>
      </c>
      <c r="T4694" s="16">
        <v>10127.39</v>
      </c>
    </row>
    <row r="4695" spans="1:20" x14ac:dyDescent="0.25">
      <c r="A4695" s="14" t="s">
        <v>18</v>
      </c>
      <c r="B4695" s="14">
        <v>9652</v>
      </c>
      <c r="C4695" s="14" t="s">
        <v>23104</v>
      </c>
      <c r="D4695" s="14">
        <v>56727532</v>
      </c>
      <c r="E4695" s="15">
        <v>43594</v>
      </c>
      <c r="F4695" s="54" t="str">
        <f t="shared" si="73"/>
        <v>mayo</v>
      </c>
      <c r="G4695" s="14" t="s">
        <v>9001</v>
      </c>
      <c r="H4695" s="14" t="s">
        <v>20</v>
      </c>
      <c r="I4695" s="14" t="s">
        <v>11831</v>
      </c>
      <c r="J4695" s="14" t="s">
        <v>21</v>
      </c>
      <c r="K4695" s="14" t="s">
        <v>19119</v>
      </c>
      <c r="L4695" s="14" t="s">
        <v>4922</v>
      </c>
      <c r="M4695" s="16">
        <v>0</v>
      </c>
      <c r="N4695" s="16">
        <v>0</v>
      </c>
      <c r="O4695" s="16">
        <v>0</v>
      </c>
      <c r="P4695" s="17"/>
      <c r="Q4695" s="18">
        <v>0</v>
      </c>
      <c r="R4695" s="19"/>
      <c r="S4695" s="16">
        <v>0</v>
      </c>
      <c r="T4695" s="16">
        <v>0</v>
      </c>
    </row>
    <row r="4696" spans="1:20" x14ac:dyDescent="0.25">
      <c r="A4696" s="14" t="s">
        <v>18</v>
      </c>
      <c r="B4696" s="14">
        <v>9652</v>
      </c>
      <c r="C4696" s="14" t="s">
        <v>23104</v>
      </c>
      <c r="D4696" s="14">
        <v>56727533</v>
      </c>
      <c r="E4696" s="15">
        <v>43594</v>
      </c>
      <c r="F4696" s="54" t="str">
        <f t="shared" si="73"/>
        <v>mayo</v>
      </c>
      <c r="G4696" s="14" t="s">
        <v>9001</v>
      </c>
      <c r="H4696" s="14" t="s">
        <v>20</v>
      </c>
      <c r="I4696" s="14" t="s">
        <v>11831</v>
      </c>
      <c r="J4696" s="14" t="s">
        <v>21</v>
      </c>
      <c r="K4696" s="14" t="s">
        <v>19120</v>
      </c>
      <c r="L4696" s="14" t="s">
        <v>4923</v>
      </c>
      <c r="M4696" s="16">
        <v>0</v>
      </c>
      <c r="N4696" s="16">
        <v>0</v>
      </c>
      <c r="O4696" s="16">
        <v>0</v>
      </c>
      <c r="P4696" s="17"/>
      <c r="Q4696" s="18">
        <v>0</v>
      </c>
      <c r="R4696" s="16"/>
      <c r="S4696" s="16">
        <v>0</v>
      </c>
      <c r="T4696" s="16">
        <v>0</v>
      </c>
    </row>
    <row r="4697" spans="1:20" x14ac:dyDescent="0.25">
      <c r="A4697" s="14" t="s">
        <v>18</v>
      </c>
      <c r="B4697" s="14">
        <v>9652</v>
      </c>
      <c r="C4697" s="14" t="s">
        <v>23104</v>
      </c>
      <c r="D4697" s="14">
        <v>56727534</v>
      </c>
      <c r="E4697" s="15">
        <v>43594</v>
      </c>
      <c r="F4697" s="54" t="str">
        <f t="shared" si="73"/>
        <v>mayo</v>
      </c>
      <c r="G4697" s="14" t="s">
        <v>9001</v>
      </c>
      <c r="H4697" s="14" t="s">
        <v>20</v>
      </c>
      <c r="I4697" s="14" t="s">
        <v>11831</v>
      </c>
      <c r="J4697" s="14" t="s">
        <v>21</v>
      </c>
      <c r="K4697" s="14" t="s">
        <v>19121</v>
      </c>
      <c r="L4697" s="14" t="s">
        <v>4924</v>
      </c>
      <c r="M4697" s="16">
        <v>0</v>
      </c>
      <c r="N4697" s="16">
        <v>0</v>
      </c>
      <c r="O4697" s="16">
        <v>0</v>
      </c>
      <c r="P4697" s="17"/>
      <c r="Q4697" s="18">
        <v>0</v>
      </c>
      <c r="R4697" s="16"/>
      <c r="S4697" s="16">
        <v>0</v>
      </c>
      <c r="T4697" s="16">
        <v>0</v>
      </c>
    </row>
    <row r="4698" spans="1:20" x14ac:dyDescent="0.25">
      <c r="A4698" s="14" t="s">
        <v>18</v>
      </c>
      <c r="B4698" s="14">
        <v>9652</v>
      </c>
      <c r="C4698" s="14" t="s">
        <v>23104</v>
      </c>
      <c r="D4698" s="14">
        <v>56727535</v>
      </c>
      <c r="E4698" s="15">
        <v>43594</v>
      </c>
      <c r="F4698" s="54" t="str">
        <f t="shared" si="73"/>
        <v>mayo</v>
      </c>
      <c r="G4698" s="14" t="s">
        <v>9001</v>
      </c>
      <c r="H4698" s="14" t="s">
        <v>20</v>
      </c>
      <c r="I4698" s="14" t="s">
        <v>11831</v>
      </c>
      <c r="J4698" s="14" t="s">
        <v>21</v>
      </c>
      <c r="K4698" s="14" t="s">
        <v>19122</v>
      </c>
      <c r="L4698" s="14" t="s">
        <v>4925</v>
      </c>
      <c r="M4698" s="16">
        <v>0</v>
      </c>
      <c r="N4698" s="16">
        <v>0</v>
      </c>
      <c r="O4698" s="16">
        <v>0</v>
      </c>
      <c r="P4698" s="17"/>
      <c r="Q4698" s="18">
        <v>0</v>
      </c>
      <c r="R4698" s="16"/>
      <c r="S4698" s="16">
        <v>0</v>
      </c>
      <c r="T4698" s="16">
        <v>0</v>
      </c>
    </row>
    <row r="4699" spans="1:20" x14ac:dyDescent="0.25">
      <c r="A4699" s="14" t="s">
        <v>18</v>
      </c>
      <c r="B4699" s="14">
        <v>9652</v>
      </c>
      <c r="C4699" s="14" t="s">
        <v>23104</v>
      </c>
      <c r="D4699" s="14">
        <v>56727536</v>
      </c>
      <c r="E4699" s="15">
        <v>43594</v>
      </c>
      <c r="F4699" s="54" t="str">
        <f t="shared" si="73"/>
        <v>mayo</v>
      </c>
      <c r="G4699" s="14" t="s">
        <v>9001</v>
      </c>
      <c r="H4699" s="14" t="s">
        <v>20</v>
      </c>
      <c r="I4699" s="14" t="s">
        <v>11831</v>
      </c>
      <c r="J4699" s="14" t="s">
        <v>21</v>
      </c>
      <c r="K4699" s="14" t="s">
        <v>19123</v>
      </c>
      <c r="L4699" s="14" t="s">
        <v>3366</v>
      </c>
      <c r="M4699" s="16">
        <v>20411.63</v>
      </c>
      <c r="N4699" s="16">
        <v>0</v>
      </c>
      <c r="O4699" s="16">
        <v>934.3</v>
      </c>
      <c r="P4699" s="17"/>
      <c r="Q4699" s="18">
        <v>934.3</v>
      </c>
      <c r="R4699" s="16">
        <v>934.3</v>
      </c>
      <c r="S4699" s="16">
        <v>21345.93</v>
      </c>
      <c r="T4699" s="16">
        <v>21345.93</v>
      </c>
    </row>
    <row r="4700" spans="1:20" x14ac:dyDescent="0.25">
      <c r="A4700" s="14" t="s">
        <v>18</v>
      </c>
      <c r="B4700" s="14">
        <v>9652</v>
      </c>
      <c r="C4700" s="14" t="s">
        <v>23104</v>
      </c>
      <c r="D4700" s="14">
        <v>56728882</v>
      </c>
      <c r="E4700" s="15">
        <v>43594</v>
      </c>
      <c r="F4700" s="54" t="str">
        <f t="shared" si="73"/>
        <v>mayo</v>
      </c>
      <c r="G4700" s="14" t="s">
        <v>10134</v>
      </c>
      <c r="H4700" s="14" t="s">
        <v>20</v>
      </c>
      <c r="I4700" s="14" t="s">
        <v>11831</v>
      </c>
      <c r="J4700" s="14" t="s">
        <v>21</v>
      </c>
      <c r="K4700" s="14" t="s">
        <v>19124</v>
      </c>
      <c r="L4700" s="14" t="s">
        <v>4926</v>
      </c>
      <c r="M4700" s="16">
        <v>578.26</v>
      </c>
      <c r="N4700" s="16">
        <v>0</v>
      </c>
      <c r="O4700" s="16">
        <v>266.94</v>
      </c>
      <c r="P4700" s="17"/>
      <c r="Q4700" s="18">
        <v>266.94</v>
      </c>
      <c r="R4700" s="16">
        <v>266.94</v>
      </c>
      <c r="S4700" s="16">
        <v>845.2</v>
      </c>
      <c r="T4700" s="16">
        <v>845.2</v>
      </c>
    </row>
    <row r="4701" spans="1:20" x14ac:dyDescent="0.25">
      <c r="A4701" s="14" t="s">
        <v>18</v>
      </c>
      <c r="B4701" s="14">
        <v>9652</v>
      </c>
      <c r="C4701" s="14" t="s">
        <v>23104</v>
      </c>
      <c r="D4701" s="14">
        <v>56728883</v>
      </c>
      <c r="E4701" s="15">
        <v>43594</v>
      </c>
      <c r="F4701" s="54" t="str">
        <f t="shared" si="73"/>
        <v>mayo</v>
      </c>
      <c r="G4701" s="14" t="s">
        <v>10134</v>
      </c>
      <c r="H4701" s="14" t="s">
        <v>20</v>
      </c>
      <c r="I4701" s="14" t="s">
        <v>11831</v>
      </c>
      <c r="J4701" s="14" t="s">
        <v>21</v>
      </c>
      <c r="K4701" s="14" t="s">
        <v>19125</v>
      </c>
      <c r="L4701" s="14" t="s">
        <v>4927</v>
      </c>
      <c r="M4701" s="16">
        <v>0</v>
      </c>
      <c r="N4701" s="16">
        <v>0</v>
      </c>
      <c r="O4701" s="16">
        <v>0</v>
      </c>
      <c r="P4701" s="17"/>
      <c r="Q4701" s="18">
        <v>0</v>
      </c>
      <c r="R4701" s="16"/>
      <c r="S4701" s="16">
        <v>0</v>
      </c>
      <c r="T4701" s="16">
        <v>0</v>
      </c>
    </row>
    <row r="4702" spans="1:20" x14ac:dyDescent="0.25">
      <c r="A4702" s="14" t="s">
        <v>18</v>
      </c>
      <c r="B4702" s="14">
        <v>9652</v>
      </c>
      <c r="C4702" s="14" t="s">
        <v>23104</v>
      </c>
      <c r="D4702" s="14">
        <v>567300562</v>
      </c>
      <c r="E4702" s="15">
        <v>43594</v>
      </c>
      <c r="F4702" s="54" t="str">
        <f t="shared" si="73"/>
        <v>mayo</v>
      </c>
      <c r="G4702" s="14" t="s">
        <v>8479</v>
      </c>
      <c r="H4702" s="14" t="s">
        <v>20</v>
      </c>
      <c r="I4702" s="14" t="s">
        <v>11831</v>
      </c>
      <c r="J4702" s="14" t="s">
        <v>21</v>
      </c>
      <c r="K4702" s="14" t="s">
        <v>19126</v>
      </c>
      <c r="L4702" s="14" t="s">
        <v>3174</v>
      </c>
      <c r="M4702" s="16">
        <v>1993.37</v>
      </c>
      <c r="N4702" s="16">
        <v>0</v>
      </c>
      <c r="O4702" s="16">
        <v>1201.24</v>
      </c>
      <c r="P4702" s="17"/>
      <c r="Q4702" s="18">
        <v>1201.24</v>
      </c>
      <c r="R4702" s="19">
        <v>1201.24</v>
      </c>
      <c r="S4702" s="16">
        <v>3194.61</v>
      </c>
      <c r="T4702" s="16">
        <v>3194.61</v>
      </c>
    </row>
    <row r="4703" spans="1:20" x14ac:dyDescent="0.25">
      <c r="A4703" s="14" t="s">
        <v>18</v>
      </c>
      <c r="B4703" s="14">
        <v>9652</v>
      </c>
      <c r="C4703" s="14" t="s">
        <v>23104</v>
      </c>
      <c r="D4703" s="14">
        <v>567300563</v>
      </c>
      <c r="E4703" s="15">
        <v>43594</v>
      </c>
      <c r="F4703" s="54" t="str">
        <f t="shared" si="73"/>
        <v>mayo</v>
      </c>
      <c r="G4703" s="14" t="s">
        <v>8479</v>
      </c>
      <c r="H4703" s="14" t="s">
        <v>20</v>
      </c>
      <c r="I4703" s="14" t="s">
        <v>11831</v>
      </c>
      <c r="J4703" s="14" t="s">
        <v>21</v>
      </c>
      <c r="K4703" s="14" t="s">
        <v>19127</v>
      </c>
      <c r="L4703" s="14" t="s">
        <v>4928</v>
      </c>
      <c r="M4703" s="16">
        <v>0</v>
      </c>
      <c r="N4703" s="16">
        <v>0</v>
      </c>
      <c r="O4703" s="16">
        <v>0</v>
      </c>
      <c r="P4703" s="17"/>
      <c r="Q4703" s="18">
        <v>0</v>
      </c>
      <c r="R4703" s="16"/>
      <c r="S4703" s="16">
        <v>0</v>
      </c>
      <c r="T4703" s="16">
        <v>0</v>
      </c>
    </row>
    <row r="4704" spans="1:20" x14ac:dyDescent="0.25">
      <c r="A4704" s="14" t="s">
        <v>18</v>
      </c>
      <c r="B4704" s="14">
        <v>9652</v>
      </c>
      <c r="C4704" s="14" t="s">
        <v>23104</v>
      </c>
      <c r="D4704" s="14">
        <v>567305342</v>
      </c>
      <c r="E4704" s="15">
        <v>43594</v>
      </c>
      <c r="F4704" s="54" t="str">
        <f t="shared" si="73"/>
        <v>mayo</v>
      </c>
      <c r="G4704" s="14" t="s">
        <v>9470</v>
      </c>
      <c r="H4704" s="14" t="s">
        <v>20</v>
      </c>
      <c r="I4704" s="14" t="s">
        <v>11831</v>
      </c>
      <c r="J4704" s="14" t="s">
        <v>21</v>
      </c>
      <c r="K4704" s="14" t="s">
        <v>19128</v>
      </c>
      <c r="L4704" s="14" t="s">
        <v>4929</v>
      </c>
      <c r="M4704" s="16">
        <v>0</v>
      </c>
      <c r="N4704" s="16">
        <v>0</v>
      </c>
      <c r="O4704" s="16">
        <v>0</v>
      </c>
      <c r="P4704" s="17"/>
      <c r="Q4704" s="18">
        <v>0</v>
      </c>
      <c r="R4704" s="16"/>
      <c r="S4704" s="16">
        <v>0</v>
      </c>
      <c r="T4704" s="16">
        <v>0</v>
      </c>
    </row>
    <row r="4705" spans="1:20" x14ac:dyDescent="0.25">
      <c r="A4705" s="14" t="s">
        <v>18</v>
      </c>
      <c r="B4705" s="14">
        <v>9652</v>
      </c>
      <c r="C4705" s="14" t="s">
        <v>23104</v>
      </c>
      <c r="D4705" s="14">
        <v>567305432</v>
      </c>
      <c r="E4705" s="15">
        <v>43594</v>
      </c>
      <c r="F4705" s="54" t="str">
        <f t="shared" si="73"/>
        <v>mayo</v>
      </c>
      <c r="G4705" s="14" t="s">
        <v>11507</v>
      </c>
      <c r="H4705" s="14" t="s">
        <v>20</v>
      </c>
      <c r="I4705" s="14" t="s">
        <v>11831</v>
      </c>
      <c r="J4705" s="14" t="s">
        <v>21</v>
      </c>
      <c r="K4705" s="14" t="s">
        <v>19129</v>
      </c>
      <c r="L4705" s="14" t="s">
        <v>495</v>
      </c>
      <c r="M4705" s="16">
        <v>645</v>
      </c>
      <c r="N4705" s="16">
        <v>0</v>
      </c>
      <c r="O4705" s="16">
        <v>0</v>
      </c>
      <c r="P4705" s="17"/>
      <c r="Q4705" s="18">
        <v>533.88</v>
      </c>
      <c r="R4705" s="16">
        <v>533.88</v>
      </c>
      <c r="S4705" s="16">
        <v>1178.8800000000001</v>
      </c>
      <c r="T4705" s="16">
        <v>1178.8800000000001</v>
      </c>
    </row>
    <row r="4706" spans="1:20" x14ac:dyDescent="0.25">
      <c r="A4706" s="14" t="s">
        <v>18</v>
      </c>
      <c r="B4706" s="14">
        <v>9652</v>
      </c>
      <c r="C4706" s="14" t="s">
        <v>23104</v>
      </c>
      <c r="D4706" s="14">
        <v>56730560505</v>
      </c>
      <c r="E4706" s="15">
        <v>43594</v>
      </c>
      <c r="F4706" s="54" t="str">
        <f t="shared" si="73"/>
        <v>mayo</v>
      </c>
      <c r="G4706" s="14" t="s">
        <v>9842</v>
      </c>
      <c r="H4706" s="14" t="s">
        <v>20</v>
      </c>
      <c r="I4706" s="14" t="s">
        <v>11831</v>
      </c>
      <c r="J4706" s="14" t="s">
        <v>21</v>
      </c>
      <c r="K4706" s="14" t="s">
        <v>19130</v>
      </c>
      <c r="L4706" s="14" t="s">
        <v>3174</v>
      </c>
      <c r="M4706" s="16">
        <v>897.33</v>
      </c>
      <c r="N4706" s="16">
        <v>0</v>
      </c>
      <c r="O4706" s="16">
        <v>533.88</v>
      </c>
      <c r="P4706" s="17"/>
      <c r="Q4706" s="18">
        <v>533.88</v>
      </c>
      <c r="R4706" s="16">
        <v>533.88</v>
      </c>
      <c r="S4706" s="16">
        <v>1431.21</v>
      </c>
      <c r="T4706" s="16">
        <v>1431.21</v>
      </c>
    </row>
    <row r="4707" spans="1:20" x14ac:dyDescent="0.25">
      <c r="A4707" s="14" t="s">
        <v>18</v>
      </c>
      <c r="B4707" s="14">
        <v>9652</v>
      </c>
      <c r="C4707" s="14" t="s">
        <v>23104</v>
      </c>
      <c r="D4707" s="14">
        <v>5673056052</v>
      </c>
      <c r="E4707" s="15">
        <v>43594</v>
      </c>
      <c r="F4707" s="54" t="str">
        <f t="shared" si="73"/>
        <v>mayo</v>
      </c>
      <c r="G4707" s="14" t="s">
        <v>9842</v>
      </c>
      <c r="H4707" s="14" t="s">
        <v>20</v>
      </c>
      <c r="I4707" s="14" t="s">
        <v>11831</v>
      </c>
      <c r="J4707" s="14" t="s">
        <v>21</v>
      </c>
      <c r="K4707" s="14" t="s">
        <v>19131</v>
      </c>
      <c r="L4707" s="14" t="s">
        <v>4930</v>
      </c>
      <c r="M4707" s="16">
        <v>0</v>
      </c>
      <c r="N4707" s="16">
        <v>0</v>
      </c>
      <c r="O4707" s="16">
        <v>0</v>
      </c>
      <c r="P4707" s="17"/>
      <c r="Q4707" s="18">
        <v>0</v>
      </c>
      <c r="R4707" s="16"/>
      <c r="S4707" s="16">
        <v>0</v>
      </c>
      <c r="T4707" s="16">
        <v>0</v>
      </c>
    </row>
    <row r="4708" spans="1:20" x14ac:dyDescent="0.25">
      <c r="A4708" s="14" t="s">
        <v>18</v>
      </c>
      <c r="B4708" s="14">
        <v>9652</v>
      </c>
      <c r="C4708" s="14" t="s">
        <v>23104</v>
      </c>
      <c r="D4708" s="14">
        <v>5673505505</v>
      </c>
      <c r="E4708" s="15">
        <v>43594</v>
      </c>
      <c r="F4708" s="54" t="str">
        <f t="shared" si="73"/>
        <v>mayo</v>
      </c>
      <c r="G4708" s="14" t="s">
        <v>8809</v>
      </c>
      <c r="H4708" s="14" t="s">
        <v>995</v>
      </c>
      <c r="I4708" s="14" t="s">
        <v>12496</v>
      </c>
      <c r="J4708" s="14" t="s">
        <v>32</v>
      </c>
      <c r="K4708" s="14" t="s">
        <v>19132</v>
      </c>
      <c r="L4708" s="14" t="s">
        <v>4931</v>
      </c>
      <c r="M4708" s="16">
        <v>4651.49</v>
      </c>
      <c r="N4708" s="16">
        <v>820.86</v>
      </c>
      <c r="O4708" s="16">
        <v>1984.47</v>
      </c>
      <c r="P4708" s="17">
        <v>296.52999999999997</v>
      </c>
      <c r="Q4708" s="18">
        <v>1984.47</v>
      </c>
      <c r="R4708" s="16">
        <v>1984.47</v>
      </c>
      <c r="S4708" s="16">
        <v>6635.96</v>
      </c>
      <c r="T4708" s="16">
        <v>8029.51</v>
      </c>
    </row>
    <row r="4709" spans="1:20" x14ac:dyDescent="0.25">
      <c r="A4709" s="14" t="s">
        <v>18</v>
      </c>
      <c r="B4709" s="14">
        <v>9652</v>
      </c>
      <c r="C4709" s="14" t="s">
        <v>23104</v>
      </c>
      <c r="D4709" s="14">
        <v>567350552</v>
      </c>
      <c r="E4709" s="15">
        <v>43594</v>
      </c>
      <c r="F4709" s="54" t="str">
        <f t="shared" si="73"/>
        <v>mayo</v>
      </c>
      <c r="G4709" s="14" t="s">
        <v>8809</v>
      </c>
      <c r="H4709" s="14" t="s">
        <v>995</v>
      </c>
      <c r="I4709" s="14" t="s">
        <v>12496</v>
      </c>
      <c r="J4709" s="14" t="s">
        <v>46</v>
      </c>
      <c r="K4709" s="14" t="s">
        <v>19133</v>
      </c>
      <c r="L4709" s="14" t="s">
        <v>4932</v>
      </c>
      <c r="M4709" s="16">
        <v>0</v>
      </c>
      <c r="N4709" s="16">
        <v>0</v>
      </c>
      <c r="O4709" s="16">
        <v>0</v>
      </c>
      <c r="P4709" s="17"/>
      <c r="Q4709" s="18">
        <v>1073.96</v>
      </c>
      <c r="R4709" s="16">
        <v>1073.96</v>
      </c>
      <c r="S4709" s="16">
        <v>1073.96</v>
      </c>
      <c r="T4709" s="16">
        <v>1299.49</v>
      </c>
    </row>
    <row r="4710" spans="1:20" x14ac:dyDescent="0.25">
      <c r="A4710" s="14" t="s">
        <v>18</v>
      </c>
      <c r="B4710" s="14">
        <v>9652</v>
      </c>
      <c r="C4710" s="14" t="s">
        <v>23104</v>
      </c>
      <c r="D4710" s="14">
        <v>567378605</v>
      </c>
      <c r="E4710" s="15">
        <v>43594</v>
      </c>
      <c r="F4710" s="54" t="str">
        <f t="shared" si="73"/>
        <v>mayo</v>
      </c>
      <c r="G4710" s="14" t="s">
        <v>10140</v>
      </c>
      <c r="H4710" s="14" t="s">
        <v>4933</v>
      </c>
      <c r="I4710" s="14" t="s">
        <v>13656</v>
      </c>
      <c r="J4710" s="14" t="s">
        <v>32</v>
      </c>
      <c r="K4710" s="14" t="s">
        <v>19134</v>
      </c>
      <c r="L4710" s="14" t="s">
        <v>4934</v>
      </c>
      <c r="M4710" s="16">
        <v>2152.7399999999998</v>
      </c>
      <c r="N4710" s="16">
        <v>0</v>
      </c>
      <c r="O4710" s="16">
        <v>0</v>
      </c>
      <c r="P4710" s="17"/>
      <c r="Q4710" s="18">
        <v>2033.89</v>
      </c>
      <c r="R4710" s="19">
        <v>2033.89</v>
      </c>
      <c r="S4710" s="16">
        <v>4186.63</v>
      </c>
      <c r="T4710" s="16">
        <v>5065.82</v>
      </c>
    </row>
    <row r="4711" spans="1:20" x14ac:dyDescent="0.25">
      <c r="A4711" s="14" t="s">
        <v>18</v>
      </c>
      <c r="B4711" s="14">
        <v>9652</v>
      </c>
      <c r="C4711" s="14" t="s">
        <v>23104</v>
      </c>
      <c r="D4711" s="14">
        <v>56738322</v>
      </c>
      <c r="E4711" s="15">
        <v>43594</v>
      </c>
      <c r="F4711" s="54" t="str">
        <f t="shared" si="73"/>
        <v>mayo</v>
      </c>
      <c r="G4711" s="14" t="s">
        <v>10138</v>
      </c>
      <c r="H4711" s="14" t="s">
        <v>20</v>
      </c>
      <c r="I4711" s="14" t="s">
        <v>11831</v>
      </c>
      <c r="J4711" s="14" t="s">
        <v>21</v>
      </c>
      <c r="K4711" s="14" t="s">
        <v>19135</v>
      </c>
      <c r="L4711" s="14" t="s">
        <v>4935</v>
      </c>
      <c r="M4711" s="16">
        <v>0</v>
      </c>
      <c r="N4711" s="16">
        <v>0</v>
      </c>
      <c r="O4711" s="16">
        <v>0</v>
      </c>
      <c r="P4711" s="17"/>
      <c r="Q4711" s="18">
        <v>0</v>
      </c>
      <c r="R4711" s="19"/>
      <c r="S4711" s="16">
        <v>0</v>
      </c>
      <c r="T4711" s="16">
        <v>0</v>
      </c>
    </row>
    <row r="4712" spans="1:20" x14ac:dyDescent="0.25">
      <c r="A4712" s="14" t="s">
        <v>18</v>
      </c>
      <c r="B4712" s="14">
        <v>9652</v>
      </c>
      <c r="C4712" s="14" t="s">
        <v>23104</v>
      </c>
      <c r="D4712" s="14">
        <v>5673980505</v>
      </c>
      <c r="E4712" s="15">
        <v>43594</v>
      </c>
      <c r="F4712" s="54" t="str">
        <f t="shared" si="73"/>
        <v>mayo</v>
      </c>
      <c r="G4712" s="14" t="s">
        <v>8572</v>
      </c>
      <c r="H4712" s="14" t="s">
        <v>314</v>
      </c>
      <c r="I4712" s="14" t="s">
        <v>12287</v>
      </c>
      <c r="J4712" s="14" t="s">
        <v>32</v>
      </c>
      <c r="K4712" s="14" t="s">
        <v>19136</v>
      </c>
      <c r="L4712" s="14" t="s">
        <v>675</v>
      </c>
      <c r="M4712" s="16">
        <v>3216.09</v>
      </c>
      <c r="N4712" s="16">
        <v>0</v>
      </c>
      <c r="O4712" s="16">
        <v>4314.88</v>
      </c>
      <c r="P4712" s="17"/>
      <c r="Q4712" s="18">
        <v>4314.88</v>
      </c>
      <c r="R4712" s="19">
        <v>4290.07</v>
      </c>
      <c r="S4712" s="16">
        <v>7530.97</v>
      </c>
      <c r="T4712" s="16">
        <v>9112.4699999999993</v>
      </c>
    </row>
    <row r="4713" spans="1:20" x14ac:dyDescent="0.25">
      <c r="A4713" s="14" t="s">
        <v>18</v>
      </c>
      <c r="B4713" s="14">
        <v>9652</v>
      </c>
      <c r="C4713" s="14" t="s">
        <v>23104</v>
      </c>
      <c r="D4713" s="14">
        <v>5674280505</v>
      </c>
      <c r="E4713" s="15">
        <v>43594</v>
      </c>
      <c r="F4713" s="54" t="str">
        <f t="shared" si="73"/>
        <v>mayo</v>
      </c>
      <c r="G4713" s="14" t="s">
        <v>11508</v>
      </c>
      <c r="H4713" s="14" t="s">
        <v>4936</v>
      </c>
      <c r="I4713" s="14" t="s">
        <v>13657</v>
      </c>
      <c r="J4713" s="14" t="s">
        <v>32</v>
      </c>
      <c r="K4713" s="14" t="s">
        <v>19137</v>
      </c>
      <c r="L4713" s="14" t="s">
        <v>4937</v>
      </c>
      <c r="M4713" s="16">
        <v>5155.6000000000004</v>
      </c>
      <c r="N4713" s="16">
        <v>909.82</v>
      </c>
      <c r="O4713" s="16">
        <v>0</v>
      </c>
      <c r="P4713" s="17">
        <v>285.12</v>
      </c>
      <c r="Q4713" s="18">
        <v>1615.71</v>
      </c>
      <c r="R4713" s="16">
        <v>1615.71</v>
      </c>
      <c r="S4713" s="16">
        <v>6771.31</v>
      </c>
      <c r="T4713" s="16">
        <v>8396.43</v>
      </c>
    </row>
    <row r="4714" spans="1:20" x14ac:dyDescent="0.25">
      <c r="A4714" s="14" t="s">
        <v>18</v>
      </c>
      <c r="B4714" s="14">
        <v>9652</v>
      </c>
      <c r="C4714" s="14" t="s">
        <v>23104</v>
      </c>
      <c r="D4714" s="14">
        <v>567429405</v>
      </c>
      <c r="E4714" s="15">
        <v>43594</v>
      </c>
      <c r="F4714" s="54" t="str">
        <f t="shared" si="73"/>
        <v>mayo</v>
      </c>
      <c r="G4714" s="14" t="s">
        <v>10141</v>
      </c>
      <c r="H4714" s="14" t="s">
        <v>4938</v>
      </c>
      <c r="I4714" s="14" t="s">
        <v>13658</v>
      </c>
      <c r="J4714" s="14" t="s">
        <v>32</v>
      </c>
      <c r="K4714" s="14" t="s">
        <v>19138</v>
      </c>
      <c r="L4714" s="14" t="s">
        <v>4939</v>
      </c>
      <c r="M4714" s="16">
        <v>11407.12</v>
      </c>
      <c r="N4714" s="16">
        <v>2013.02</v>
      </c>
      <c r="O4714" s="16">
        <v>0</v>
      </c>
      <c r="P4714" s="17">
        <v>570.25</v>
      </c>
      <c r="Q4714" s="18">
        <v>3231.41</v>
      </c>
      <c r="R4714" s="16">
        <v>3231.41</v>
      </c>
      <c r="S4714" s="16">
        <v>14638.53</v>
      </c>
      <c r="T4714" s="16">
        <v>17712.62</v>
      </c>
    </row>
    <row r="4715" spans="1:20" x14ac:dyDescent="0.25">
      <c r="A4715" s="14" t="s">
        <v>18</v>
      </c>
      <c r="B4715" s="14">
        <v>9652</v>
      </c>
      <c r="C4715" s="14" t="s">
        <v>23104</v>
      </c>
      <c r="D4715" s="14">
        <v>566399205</v>
      </c>
      <c r="E4715" s="15">
        <v>43595</v>
      </c>
      <c r="F4715" s="54" t="str">
        <f t="shared" si="73"/>
        <v>mayo</v>
      </c>
      <c r="G4715" s="14" t="s">
        <v>8576</v>
      </c>
      <c r="H4715" s="14" t="s">
        <v>20</v>
      </c>
      <c r="I4715" s="14" t="s">
        <v>11831</v>
      </c>
      <c r="J4715" s="14" t="s">
        <v>21</v>
      </c>
      <c r="K4715" s="14" t="s">
        <v>19139</v>
      </c>
      <c r="L4715" s="14" t="s">
        <v>4940</v>
      </c>
      <c r="M4715" s="16">
        <v>0</v>
      </c>
      <c r="N4715" s="16">
        <v>0</v>
      </c>
      <c r="O4715" s="16">
        <v>0</v>
      </c>
      <c r="P4715" s="17"/>
      <c r="Q4715" s="18">
        <v>0</v>
      </c>
      <c r="R4715" s="16"/>
      <c r="S4715" s="16">
        <v>0</v>
      </c>
      <c r="T4715" s="16">
        <v>0</v>
      </c>
    </row>
    <row r="4716" spans="1:20" x14ac:dyDescent="0.25">
      <c r="A4716" s="14" t="s">
        <v>18</v>
      </c>
      <c r="B4716" s="14">
        <v>9652</v>
      </c>
      <c r="C4716" s="14" t="s">
        <v>23104</v>
      </c>
      <c r="D4716" s="14">
        <v>5670505605</v>
      </c>
      <c r="E4716" s="15">
        <v>43595</v>
      </c>
      <c r="F4716" s="54" t="str">
        <f t="shared" si="73"/>
        <v>mayo</v>
      </c>
      <c r="G4716" s="14" t="s">
        <v>11509</v>
      </c>
      <c r="H4716" s="14" t="s">
        <v>4941</v>
      </c>
      <c r="I4716" s="14" t="s">
        <v>13659</v>
      </c>
      <c r="J4716" s="14" t="s">
        <v>32</v>
      </c>
      <c r="K4716" s="14" t="s">
        <v>19140</v>
      </c>
      <c r="L4716" s="14" t="s">
        <v>4942</v>
      </c>
      <c r="M4716" s="16">
        <v>6498.45</v>
      </c>
      <c r="N4716" s="16">
        <v>1146.78</v>
      </c>
      <c r="O4716" s="16">
        <v>0</v>
      </c>
      <c r="P4716" s="17">
        <v>85.54</v>
      </c>
      <c r="Q4716" s="18">
        <v>484.71</v>
      </c>
      <c r="R4716" s="16">
        <v>484.71</v>
      </c>
      <c r="S4716" s="16">
        <v>8910.43</v>
      </c>
      <c r="T4716" s="16">
        <v>10781.62</v>
      </c>
    </row>
    <row r="4717" spans="1:20" x14ac:dyDescent="0.25">
      <c r="A4717" s="14" t="s">
        <v>18</v>
      </c>
      <c r="B4717" s="14">
        <v>9652</v>
      </c>
      <c r="C4717" s="14" t="s">
        <v>23104</v>
      </c>
      <c r="D4717" s="14">
        <v>56725982</v>
      </c>
      <c r="E4717" s="15">
        <v>43595</v>
      </c>
      <c r="F4717" s="54" t="str">
        <f t="shared" si="73"/>
        <v>mayo</v>
      </c>
      <c r="G4717" s="14" t="s">
        <v>9662</v>
      </c>
      <c r="H4717" s="14" t="s">
        <v>20</v>
      </c>
      <c r="I4717" s="14" t="s">
        <v>11831</v>
      </c>
      <c r="J4717" s="14" t="s">
        <v>21</v>
      </c>
      <c r="K4717" s="14" t="s">
        <v>19141</v>
      </c>
      <c r="L4717" s="14" t="s">
        <v>4943</v>
      </c>
      <c r="M4717" s="16">
        <v>0</v>
      </c>
      <c r="N4717" s="16">
        <v>0</v>
      </c>
      <c r="O4717" s="16">
        <v>0</v>
      </c>
      <c r="P4717" s="17"/>
      <c r="Q4717" s="18">
        <v>0</v>
      </c>
      <c r="R4717" s="16"/>
      <c r="S4717" s="16">
        <v>0</v>
      </c>
      <c r="T4717" s="16">
        <v>0</v>
      </c>
    </row>
    <row r="4718" spans="1:20" x14ac:dyDescent="0.25">
      <c r="A4718" s="14" t="s">
        <v>18</v>
      </c>
      <c r="B4718" s="14">
        <v>9652</v>
      </c>
      <c r="C4718" s="14" t="s">
        <v>23104</v>
      </c>
      <c r="D4718" s="14">
        <v>56725983</v>
      </c>
      <c r="E4718" s="15">
        <v>43595</v>
      </c>
      <c r="F4718" s="54" t="str">
        <f t="shared" si="73"/>
        <v>mayo</v>
      </c>
      <c r="G4718" s="14" t="s">
        <v>9662</v>
      </c>
      <c r="H4718" s="14" t="s">
        <v>20</v>
      </c>
      <c r="I4718" s="14" t="s">
        <v>11831</v>
      </c>
      <c r="J4718" s="14" t="s">
        <v>21</v>
      </c>
      <c r="K4718" s="14" t="s">
        <v>19142</v>
      </c>
      <c r="L4718" s="14" t="s">
        <v>4944</v>
      </c>
      <c r="M4718" s="16">
        <v>0</v>
      </c>
      <c r="N4718" s="16">
        <v>0</v>
      </c>
      <c r="O4718" s="16">
        <v>0</v>
      </c>
      <c r="P4718" s="17"/>
      <c r="Q4718" s="18">
        <v>0</v>
      </c>
      <c r="R4718" s="19"/>
      <c r="S4718" s="16">
        <v>0</v>
      </c>
      <c r="T4718" s="16">
        <v>0</v>
      </c>
    </row>
    <row r="4719" spans="1:20" x14ac:dyDescent="0.25">
      <c r="A4719" s="14" t="s">
        <v>18</v>
      </c>
      <c r="B4719" s="14">
        <v>9652</v>
      </c>
      <c r="C4719" s="14" t="s">
        <v>23104</v>
      </c>
      <c r="D4719" s="14">
        <v>56725984</v>
      </c>
      <c r="E4719" s="15">
        <v>43595</v>
      </c>
      <c r="F4719" s="54" t="str">
        <f t="shared" si="73"/>
        <v>mayo</v>
      </c>
      <c r="G4719" s="14" t="s">
        <v>9662</v>
      </c>
      <c r="H4719" s="14" t="s">
        <v>20</v>
      </c>
      <c r="I4719" s="14" t="s">
        <v>11831</v>
      </c>
      <c r="J4719" s="14" t="s">
        <v>21</v>
      </c>
      <c r="K4719" s="14" t="s">
        <v>19143</v>
      </c>
      <c r="L4719" s="14" t="s">
        <v>4945</v>
      </c>
      <c r="M4719" s="16">
        <v>0</v>
      </c>
      <c r="N4719" s="16">
        <v>0</v>
      </c>
      <c r="O4719" s="16">
        <v>0</v>
      </c>
      <c r="P4719" s="17"/>
      <c r="Q4719" s="18">
        <v>0</v>
      </c>
      <c r="R4719" s="19"/>
      <c r="S4719" s="16">
        <v>0</v>
      </c>
      <c r="T4719" s="16">
        <v>0</v>
      </c>
    </row>
    <row r="4720" spans="1:20" x14ac:dyDescent="0.25">
      <c r="A4720" s="14" t="s">
        <v>18</v>
      </c>
      <c r="B4720" s="14">
        <v>9652</v>
      </c>
      <c r="C4720" s="14" t="s">
        <v>23104</v>
      </c>
      <c r="D4720" s="14">
        <v>56725985</v>
      </c>
      <c r="E4720" s="15">
        <v>43595</v>
      </c>
      <c r="F4720" s="54" t="str">
        <f t="shared" si="73"/>
        <v>mayo</v>
      </c>
      <c r="G4720" s="14" t="s">
        <v>9662</v>
      </c>
      <c r="H4720" s="14" t="s">
        <v>20</v>
      </c>
      <c r="I4720" s="14" t="s">
        <v>11831</v>
      </c>
      <c r="J4720" s="14" t="s">
        <v>21</v>
      </c>
      <c r="K4720" s="14" t="s">
        <v>19144</v>
      </c>
      <c r="L4720" s="14" t="s">
        <v>4946</v>
      </c>
      <c r="M4720" s="16">
        <v>0</v>
      </c>
      <c r="N4720" s="16">
        <v>0</v>
      </c>
      <c r="O4720" s="16">
        <v>0</v>
      </c>
      <c r="P4720" s="17"/>
      <c r="Q4720" s="18">
        <v>0</v>
      </c>
      <c r="R4720" s="19"/>
      <c r="S4720" s="16">
        <v>0</v>
      </c>
      <c r="T4720" s="16">
        <v>0</v>
      </c>
    </row>
    <row r="4721" spans="1:20" x14ac:dyDescent="0.25">
      <c r="A4721" s="14" t="s">
        <v>18</v>
      </c>
      <c r="B4721" s="14">
        <v>9652</v>
      </c>
      <c r="C4721" s="14" t="s">
        <v>23104</v>
      </c>
      <c r="D4721" s="14">
        <v>56725986</v>
      </c>
      <c r="E4721" s="15">
        <v>43595</v>
      </c>
      <c r="F4721" s="54" t="str">
        <f t="shared" si="73"/>
        <v>mayo</v>
      </c>
      <c r="G4721" s="14" t="s">
        <v>9662</v>
      </c>
      <c r="H4721" s="14" t="s">
        <v>20</v>
      </c>
      <c r="I4721" s="14" t="s">
        <v>11831</v>
      </c>
      <c r="J4721" s="14" t="s">
        <v>21</v>
      </c>
      <c r="K4721" s="14" t="s">
        <v>19145</v>
      </c>
      <c r="L4721" s="14" t="s">
        <v>4947</v>
      </c>
      <c r="M4721" s="16">
        <v>0</v>
      </c>
      <c r="N4721" s="16">
        <v>0</v>
      </c>
      <c r="O4721" s="16">
        <v>0</v>
      </c>
      <c r="P4721" s="17"/>
      <c r="Q4721" s="18">
        <v>0</v>
      </c>
      <c r="R4721" s="19"/>
      <c r="S4721" s="16">
        <v>0</v>
      </c>
      <c r="T4721" s="16">
        <v>0</v>
      </c>
    </row>
    <row r="4722" spans="1:20" x14ac:dyDescent="0.25">
      <c r="A4722" s="14" t="s">
        <v>18</v>
      </c>
      <c r="B4722" s="14">
        <v>9652</v>
      </c>
      <c r="C4722" s="14" t="s">
        <v>23104</v>
      </c>
      <c r="D4722" s="14">
        <v>567284052</v>
      </c>
      <c r="E4722" s="15">
        <v>43595</v>
      </c>
      <c r="F4722" s="54" t="str">
        <f t="shared" si="73"/>
        <v>mayo</v>
      </c>
      <c r="G4722" s="14" t="s">
        <v>11425</v>
      </c>
      <c r="H4722" s="14" t="s">
        <v>3991</v>
      </c>
      <c r="I4722" s="14" t="s">
        <v>12001</v>
      </c>
      <c r="J4722" s="14" t="s">
        <v>32</v>
      </c>
      <c r="K4722" s="14" t="s">
        <v>19146</v>
      </c>
      <c r="L4722" s="14" t="s">
        <v>4948</v>
      </c>
      <c r="M4722" s="16">
        <v>4454.74</v>
      </c>
      <c r="N4722" s="16">
        <v>786.13</v>
      </c>
      <c r="O4722" s="16">
        <v>0</v>
      </c>
      <c r="P4722" s="17"/>
      <c r="Q4722" s="18">
        <v>5702.49</v>
      </c>
      <c r="R4722" s="16">
        <v>5694.55</v>
      </c>
      <c r="S4722" s="16">
        <v>14057.23</v>
      </c>
      <c r="T4722" s="16">
        <v>17009.25</v>
      </c>
    </row>
    <row r="4723" spans="1:20" x14ac:dyDescent="0.25">
      <c r="A4723" s="14" t="s">
        <v>18</v>
      </c>
      <c r="B4723" s="14">
        <v>9652</v>
      </c>
      <c r="C4723" s="14" t="s">
        <v>23104</v>
      </c>
      <c r="D4723" s="14">
        <v>567347905</v>
      </c>
      <c r="E4723" s="15">
        <v>43595</v>
      </c>
      <c r="F4723" s="54" t="str">
        <f t="shared" si="73"/>
        <v>mayo</v>
      </c>
      <c r="G4723" s="14" t="s">
        <v>10142</v>
      </c>
      <c r="H4723" s="14" t="s">
        <v>4949</v>
      </c>
      <c r="I4723" s="14" t="s">
        <v>13660</v>
      </c>
      <c r="J4723" s="14" t="s">
        <v>32</v>
      </c>
      <c r="K4723" s="14" t="s">
        <v>19147</v>
      </c>
      <c r="L4723" s="14" t="s">
        <v>4062</v>
      </c>
      <c r="M4723" s="16">
        <v>3826.76</v>
      </c>
      <c r="N4723" s="16">
        <v>0</v>
      </c>
      <c r="O4723" s="16">
        <v>3630.59</v>
      </c>
      <c r="P4723" s="17"/>
      <c r="Q4723" s="18">
        <v>3630.59</v>
      </c>
      <c r="R4723" s="16">
        <v>3630.59</v>
      </c>
      <c r="S4723" s="16">
        <v>7457.35</v>
      </c>
      <c r="T4723" s="16">
        <v>9023.39</v>
      </c>
    </row>
    <row r="4724" spans="1:20" x14ac:dyDescent="0.25">
      <c r="A4724" s="14" t="s">
        <v>18</v>
      </c>
      <c r="B4724" s="14">
        <v>9652</v>
      </c>
      <c r="C4724" s="14" t="s">
        <v>23104</v>
      </c>
      <c r="D4724" s="14">
        <v>567350553</v>
      </c>
      <c r="E4724" s="15">
        <v>43595</v>
      </c>
      <c r="F4724" s="54" t="str">
        <f t="shared" si="73"/>
        <v>mayo</v>
      </c>
      <c r="G4724" s="14" t="s">
        <v>8809</v>
      </c>
      <c r="H4724" s="14" t="s">
        <v>20</v>
      </c>
      <c r="I4724" s="14" t="s">
        <v>11831</v>
      </c>
      <c r="J4724" s="14" t="s">
        <v>21</v>
      </c>
      <c r="K4724" s="14" t="s">
        <v>19148</v>
      </c>
      <c r="L4724" s="14" t="s">
        <v>4950</v>
      </c>
      <c r="M4724" s="16">
        <v>0</v>
      </c>
      <c r="N4724" s="16">
        <v>0</v>
      </c>
      <c r="O4724" s="16">
        <v>0</v>
      </c>
      <c r="P4724" s="17"/>
      <c r="Q4724" s="18">
        <v>0</v>
      </c>
      <c r="R4724" s="19"/>
      <c r="S4724" s="16">
        <v>0</v>
      </c>
      <c r="T4724" s="16">
        <v>0</v>
      </c>
    </row>
    <row r="4725" spans="1:20" x14ac:dyDescent="0.25">
      <c r="A4725" s="14" t="s">
        <v>18</v>
      </c>
      <c r="B4725" s="14">
        <v>9652</v>
      </c>
      <c r="C4725" s="14" t="s">
        <v>23104</v>
      </c>
      <c r="D4725" s="14">
        <v>5673740505</v>
      </c>
      <c r="E4725" s="15">
        <v>43595</v>
      </c>
      <c r="F4725" s="54" t="str">
        <f t="shared" si="73"/>
        <v>mayo</v>
      </c>
      <c r="G4725" s="14" t="s">
        <v>10143</v>
      </c>
      <c r="H4725" s="14" t="s">
        <v>4951</v>
      </c>
      <c r="I4725" s="14" t="s">
        <v>13661</v>
      </c>
      <c r="J4725" s="14" t="s">
        <v>32</v>
      </c>
      <c r="K4725" s="14" t="s">
        <v>19149</v>
      </c>
      <c r="L4725" s="14" t="s">
        <v>4952</v>
      </c>
      <c r="M4725" s="16">
        <v>3826.76</v>
      </c>
      <c r="N4725" s="16">
        <v>0</v>
      </c>
      <c r="O4725" s="16">
        <v>3630.59</v>
      </c>
      <c r="P4725" s="17"/>
      <c r="Q4725" s="18">
        <v>3630.59</v>
      </c>
      <c r="R4725" s="16">
        <v>3630.59</v>
      </c>
      <c r="S4725" s="16">
        <v>7457.35</v>
      </c>
      <c r="T4725" s="16">
        <v>9023.39</v>
      </c>
    </row>
    <row r="4726" spans="1:20" x14ac:dyDescent="0.25">
      <c r="A4726" s="14" t="s">
        <v>18</v>
      </c>
      <c r="B4726" s="14">
        <v>9652</v>
      </c>
      <c r="C4726" s="14" t="s">
        <v>23104</v>
      </c>
      <c r="D4726" s="14">
        <v>5674055205</v>
      </c>
      <c r="E4726" s="15">
        <v>43595</v>
      </c>
      <c r="F4726" s="54" t="str">
        <f t="shared" si="73"/>
        <v>mayo</v>
      </c>
      <c r="G4726" s="14" t="s">
        <v>10144</v>
      </c>
      <c r="H4726" s="14" t="s">
        <v>4953</v>
      </c>
      <c r="I4726" s="14" t="s">
        <v>13662</v>
      </c>
      <c r="J4726" s="14" t="s">
        <v>32</v>
      </c>
      <c r="K4726" s="14" t="s">
        <v>19150</v>
      </c>
      <c r="L4726" s="14" t="s">
        <v>4954</v>
      </c>
      <c r="M4726" s="16">
        <v>3252.75</v>
      </c>
      <c r="N4726" s="16">
        <v>574.01</v>
      </c>
      <c r="O4726" s="16">
        <v>4209.29</v>
      </c>
      <c r="P4726" s="17">
        <v>10.55</v>
      </c>
      <c r="Q4726" s="18">
        <v>4209.29</v>
      </c>
      <c r="R4726" s="16">
        <v>4209.29</v>
      </c>
      <c r="S4726" s="16">
        <v>7462.04</v>
      </c>
      <c r="T4726" s="16">
        <v>9029.07</v>
      </c>
    </row>
    <row r="4727" spans="1:20" x14ac:dyDescent="0.25">
      <c r="A4727" s="14" t="s">
        <v>18</v>
      </c>
      <c r="B4727" s="14">
        <v>9652</v>
      </c>
      <c r="C4727" s="14" t="s">
        <v>23104</v>
      </c>
      <c r="D4727" s="14">
        <v>5674470505</v>
      </c>
      <c r="E4727" s="15">
        <v>43595</v>
      </c>
      <c r="F4727" s="54" t="str">
        <f t="shared" si="73"/>
        <v>mayo</v>
      </c>
      <c r="G4727" s="14" t="s">
        <v>11510</v>
      </c>
      <c r="H4727" s="14" t="s">
        <v>4955</v>
      </c>
      <c r="I4727" s="14" t="s">
        <v>12043</v>
      </c>
      <c r="J4727" s="14" t="s">
        <v>46</v>
      </c>
      <c r="K4727" s="14" t="s">
        <v>19151</v>
      </c>
      <c r="L4727" s="14" t="s">
        <v>4956</v>
      </c>
      <c r="M4727" s="16">
        <v>57.51</v>
      </c>
      <c r="N4727" s="16">
        <v>14.38</v>
      </c>
      <c r="O4727" s="16">
        <v>0</v>
      </c>
      <c r="P4727" s="17">
        <v>128.31</v>
      </c>
      <c r="Q4727" s="18">
        <v>727.06</v>
      </c>
      <c r="R4727" s="16">
        <v>703.5</v>
      </c>
      <c r="S4727" s="16">
        <v>784.57</v>
      </c>
      <c r="T4727" s="16">
        <v>949.33</v>
      </c>
    </row>
    <row r="4728" spans="1:20" x14ac:dyDescent="0.25">
      <c r="A4728" s="14" t="s">
        <v>18</v>
      </c>
      <c r="B4728" s="14">
        <v>9652</v>
      </c>
      <c r="C4728" s="14" t="s">
        <v>23104</v>
      </c>
      <c r="D4728" s="14">
        <v>5670503705</v>
      </c>
      <c r="E4728" s="15">
        <v>43598</v>
      </c>
      <c r="F4728" s="54" t="str">
        <f t="shared" si="73"/>
        <v>mayo</v>
      </c>
      <c r="G4728" s="14" t="s">
        <v>10145</v>
      </c>
      <c r="H4728" s="14" t="s">
        <v>20</v>
      </c>
      <c r="I4728" s="14" t="s">
        <v>11831</v>
      </c>
      <c r="J4728" s="14" t="s">
        <v>21</v>
      </c>
      <c r="K4728" s="14" t="s">
        <v>19152</v>
      </c>
      <c r="L4728" s="14" t="s">
        <v>4957</v>
      </c>
      <c r="M4728" s="16">
        <v>0</v>
      </c>
      <c r="N4728" s="16">
        <v>0</v>
      </c>
      <c r="O4728" s="16">
        <v>0</v>
      </c>
      <c r="P4728" s="17"/>
      <c r="Q4728" s="18">
        <v>0</v>
      </c>
      <c r="R4728" s="16"/>
      <c r="S4728" s="16">
        <v>0</v>
      </c>
      <c r="T4728" s="16">
        <v>0</v>
      </c>
    </row>
    <row r="4729" spans="1:20" x14ac:dyDescent="0.25">
      <c r="A4729" s="14" t="s">
        <v>18</v>
      </c>
      <c r="B4729" s="14">
        <v>9652</v>
      </c>
      <c r="C4729" s="14" t="s">
        <v>23104</v>
      </c>
      <c r="D4729" s="14">
        <v>567050372</v>
      </c>
      <c r="E4729" s="15">
        <v>43598</v>
      </c>
      <c r="F4729" s="54" t="str">
        <f t="shared" si="73"/>
        <v>mayo</v>
      </c>
      <c r="G4729" s="14" t="s">
        <v>10145</v>
      </c>
      <c r="H4729" s="14" t="s">
        <v>20</v>
      </c>
      <c r="I4729" s="14" t="s">
        <v>11831</v>
      </c>
      <c r="J4729" s="14" t="s">
        <v>21</v>
      </c>
      <c r="K4729" s="14" t="s">
        <v>19153</v>
      </c>
      <c r="L4729" s="14" t="s">
        <v>4958</v>
      </c>
      <c r="M4729" s="16">
        <v>0</v>
      </c>
      <c r="N4729" s="16">
        <v>0</v>
      </c>
      <c r="O4729" s="16">
        <v>0</v>
      </c>
      <c r="P4729" s="17"/>
      <c r="Q4729" s="18">
        <v>0</v>
      </c>
      <c r="R4729" s="16"/>
      <c r="S4729" s="16">
        <v>0</v>
      </c>
      <c r="T4729" s="16">
        <v>0</v>
      </c>
    </row>
    <row r="4730" spans="1:20" x14ac:dyDescent="0.25">
      <c r="A4730" s="14" t="s">
        <v>18</v>
      </c>
      <c r="B4730" s="14">
        <v>9652</v>
      </c>
      <c r="C4730" s="14" t="s">
        <v>23104</v>
      </c>
      <c r="D4730" s="14">
        <v>56720092</v>
      </c>
      <c r="E4730" s="15">
        <v>43598</v>
      </c>
      <c r="F4730" s="54" t="str">
        <f t="shared" si="73"/>
        <v>mayo</v>
      </c>
      <c r="G4730" s="14" t="s">
        <v>10139</v>
      </c>
      <c r="H4730" s="14" t="s">
        <v>20</v>
      </c>
      <c r="I4730" s="14" t="s">
        <v>11831</v>
      </c>
      <c r="J4730" s="14" t="s">
        <v>21</v>
      </c>
      <c r="K4730" s="14" t="s">
        <v>19154</v>
      </c>
      <c r="L4730" s="14" t="s">
        <v>4959</v>
      </c>
      <c r="M4730" s="16">
        <v>0</v>
      </c>
      <c r="N4730" s="16">
        <v>0</v>
      </c>
      <c r="O4730" s="16">
        <v>0</v>
      </c>
      <c r="P4730" s="17"/>
      <c r="Q4730" s="18">
        <v>0</v>
      </c>
      <c r="R4730" s="16"/>
      <c r="S4730" s="16">
        <v>0</v>
      </c>
      <c r="T4730" s="16">
        <v>0</v>
      </c>
    </row>
    <row r="4731" spans="1:20" x14ac:dyDescent="0.25">
      <c r="A4731" s="14" t="s">
        <v>18</v>
      </c>
      <c r="B4731" s="14">
        <v>9652</v>
      </c>
      <c r="C4731" s="14" t="s">
        <v>23104</v>
      </c>
      <c r="D4731" s="14">
        <v>5672840505</v>
      </c>
      <c r="E4731" s="15">
        <v>43598</v>
      </c>
      <c r="F4731" s="54" t="str">
        <f t="shared" si="73"/>
        <v>mayo</v>
      </c>
      <c r="G4731" s="14" t="s">
        <v>11425</v>
      </c>
      <c r="H4731" s="14" t="s">
        <v>20</v>
      </c>
      <c r="I4731" s="14" t="s">
        <v>11831</v>
      </c>
      <c r="J4731" s="14" t="s">
        <v>21</v>
      </c>
      <c r="K4731" s="14" t="s">
        <v>19155</v>
      </c>
      <c r="L4731" s="14" t="s">
        <v>513</v>
      </c>
      <c r="M4731" s="16">
        <v>3850.26</v>
      </c>
      <c r="N4731" s="16">
        <v>0</v>
      </c>
      <c r="O4731" s="16">
        <v>2535.9499999999998</v>
      </c>
      <c r="P4731" s="17"/>
      <c r="Q4731" s="18">
        <v>2535.9499999999998</v>
      </c>
      <c r="R4731" s="16">
        <v>2535.9499999999998</v>
      </c>
      <c r="S4731" s="16">
        <v>6386.21</v>
      </c>
      <c r="T4731" s="16">
        <v>6386.21</v>
      </c>
    </row>
    <row r="4732" spans="1:20" x14ac:dyDescent="0.25">
      <c r="A4732" s="14" t="s">
        <v>18</v>
      </c>
      <c r="B4732" s="14">
        <v>9652</v>
      </c>
      <c r="C4732" s="14" t="s">
        <v>23104</v>
      </c>
      <c r="D4732" s="14">
        <v>567328705</v>
      </c>
      <c r="E4732" s="15">
        <v>43598</v>
      </c>
      <c r="F4732" s="54" t="str">
        <f t="shared" si="73"/>
        <v>mayo</v>
      </c>
      <c r="G4732" s="14" t="s">
        <v>10146</v>
      </c>
      <c r="H4732" s="14" t="s">
        <v>4960</v>
      </c>
      <c r="I4732" s="14" t="s">
        <v>13663</v>
      </c>
      <c r="J4732" s="14" t="s">
        <v>32</v>
      </c>
      <c r="K4732" s="14" t="s">
        <v>19156</v>
      </c>
      <c r="L4732" s="14" t="s">
        <v>4961</v>
      </c>
      <c r="M4732" s="16">
        <v>3826.76</v>
      </c>
      <c r="N4732" s="16">
        <v>0</v>
      </c>
      <c r="O4732" s="16">
        <v>4561.99</v>
      </c>
      <c r="P4732" s="17"/>
      <c r="Q4732" s="18">
        <v>4561.99</v>
      </c>
      <c r="R4732" s="16">
        <v>4561.99</v>
      </c>
      <c r="S4732" s="16">
        <v>8388.75</v>
      </c>
      <c r="T4732" s="16">
        <v>10150.39</v>
      </c>
    </row>
    <row r="4733" spans="1:20" x14ac:dyDescent="0.25">
      <c r="A4733" s="14" t="s">
        <v>18</v>
      </c>
      <c r="B4733" s="14">
        <v>9652</v>
      </c>
      <c r="C4733" s="14" t="s">
        <v>23104</v>
      </c>
      <c r="D4733" s="14">
        <v>567349605</v>
      </c>
      <c r="E4733" s="15">
        <v>43598</v>
      </c>
      <c r="F4733" s="54" t="str">
        <f t="shared" si="73"/>
        <v>mayo</v>
      </c>
      <c r="G4733" s="14" t="s">
        <v>10147</v>
      </c>
      <c r="H4733" s="14" t="s">
        <v>4962</v>
      </c>
      <c r="I4733" s="14" t="s">
        <v>13664</v>
      </c>
      <c r="J4733" s="14" t="s">
        <v>32</v>
      </c>
      <c r="K4733" s="14" t="s">
        <v>19157</v>
      </c>
      <c r="L4733" s="14" t="s">
        <v>4086</v>
      </c>
      <c r="M4733" s="16">
        <v>3826.76</v>
      </c>
      <c r="N4733" s="16">
        <v>0</v>
      </c>
      <c r="O4733" s="16">
        <v>4561.99</v>
      </c>
      <c r="P4733" s="17"/>
      <c r="Q4733" s="18">
        <v>4561.99</v>
      </c>
      <c r="R4733" s="16">
        <v>4561.99</v>
      </c>
      <c r="S4733" s="16">
        <v>8388.75</v>
      </c>
      <c r="T4733" s="16">
        <v>10150.39</v>
      </c>
    </row>
    <row r="4734" spans="1:20" x14ac:dyDescent="0.25">
      <c r="A4734" s="14" t="s">
        <v>18</v>
      </c>
      <c r="B4734" s="14">
        <v>9652</v>
      </c>
      <c r="C4734" s="14" t="s">
        <v>23104</v>
      </c>
      <c r="D4734" s="14">
        <v>567443205</v>
      </c>
      <c r="E4734" s="15">
        <v>43598</v>
      </c>
      <c r="F4734" s="54" t="str">
        <f t="shared" si="73"/>
        <v>mayo</v>
      </c>
      <c r="G4734" s="14" t="s">
        <v>11511</v>
      </c>
      <c r="H4734" s="14" t="s">
        <v>4963</v>
      </c>
      <c r="I4734" s="14" t="s">
        <v>13665</v>
      </c>
      <c r="J4734" s="14" t="s">
        <v>32</v>
      </c>
      <c r="K4734" s="14" t="s">
        <v>19158</v>
      </c>
      <c r="L4734" s="14" t="s">
        <v>4964</v>
      </c>
      <c r="M4734" s="16">
        <v>4321.78</v>
      </c>
      <c r="N4734" s="16">
        <v>762.66</v>
      </c>
      <c r="O4734" s="16">
        <v>3411.04</v>
      </c>
      <c r="P4734" s="17">
        <v>105.5</v>
      </c>
      <c r="Q4734" s="18">
        <v>3411.04</v>
      </c>
      <c r="R4734" s="19">
        <v>3411.04</v>
      </c>
      <c r="S4734" s="16">
        <v>7732.82</v>
      </c>
      <c r="T4734" s="16">
        <v>9588.69</v>
      </c>
    </row>
    <row r="4735" spans="1:20" x14ac:dyDescent="0.25">
      <c r="A4735" s="14" t="s">
        <v>18</v>
      </c>
      <c r="B4735" s="14">
        <v>9652</v>
      </c>
      <c r="C4735" s="14" t="s">
        <v>23104</v>
      </c>
      <c r="D4735" s="14">
        <v>56744322</v>
      </c>
      <c r="E4735" s="15">
        <v>43598</v>
      </c>
      <c r="F4735" s="54" t="str">
        <f t="shared" si="73"/>
        <v>mayo</v>
      </c>
      <c r="G4735" s="14" t="s">
        <v>11511</v>
      </c>
      <c r="H4735" s="14" t="s">
        <v>4963</v>
      </c>
      <c r="I4735" s="14" t="s">
        <v>13665</v>
      </c>
      <c r="J4735" s="14" t="s">
        <v>46</v>
      </c>
      <c r="K4735" s="14" t="s">
        <v>19159</v>
      </c>
      <c r="L4735" s="14" t="s">
        <v>4965</v>
      </c>
      <c r="M4735" s="16">
        <v>0</v>
      </c>
      <c r="N4735" s="16">
        <v>0</v>
      </c>
      <c r="O4735" s="16">
        <v>0</v>
      </c>
      <c r="P4735" s="17"/>
      <c r="Q4735" s="18">
        <v>950.41</v>
      </c>
      <c r="R4735" s="19">
        <v>950.41</v>
      </c>
      <c r="S4735" s="16">
        <v>950.41</v>
      </c>
      <c r="T4735" s="16">
        <v>1178.51</v>
      </c>
    </row>
    <row r="4736" spans="1:20" x14ac:dyDescent="0.25">
      <c r="A4736" s="14" t="s">
        <v>18</v>
      </c>
      <c r="B4736" s="14">
        <v>9652</v>
      </c>
      <c r="C4736" s="14" t="s">
        <v>23104</v>
      </c>
      <c r="D4736" s="14">
        <v>567449705</v>
      </c>
      <c r="E4736" s="15">
        <v>43598</v>
      </c>
      <c r="F4736" s="54" t="str">
        <f t="shared" si="73"/>
        <v>mayo</v>
      </c>
      <c r="G4736" s="14" t="s">
        <v>10148</v>
      </c>
      <c r="H4736" s="14" t="s">
        <v>4966</v>
      </c>
      <c r="I4736" s="14" t="s">
        <v>13666</v>
      </c>
      <c r="J4736" s="14" t="s">
        <v>32</v>
      </c>
      <c r="K4736" s="14" t="s">
        <v>19160</v>
      </c>
      <c r="L4736" s="14" t="s">
        <v>4967</v>
      </c>
      <c r="M4736" s="16">
        <v>3244.53</v>
      </c>
      <c r="N4736" s="16">
        <v>0</v>
      </c>
      <c r="O4736" s="16">
        <v>3915.71</v>
      </c>
      <c r="P4736" s="17"/>
      <c r="Q4736" s="18">
        <v>3915.71</v>
      </c>
      <c r="R4736" s="19">
        <v>3915.71</v>
      </c>
      <c r="S4736" s="16">
        <v>7160.24</v>
      </c>
      <c r="T4736" s="16">
        <v>8663.89</v>
      </c>
    </row>
    <row r="4737" spans="1:20" x14ac:dyDescent="0.25">
      <c r="A4737" s="14" t="s">
        <v>18</v>
      </c>
      <c r="B4737" s="14">
        <v>9652</v>
      </c>
      <c r="C4737" s="14" t="s">
        <v>23104</v>
      </c>
      <c r="D4737" s="14">
        <v>567275705</v>
      </c>
      <c r="E4737" s="15">
        <v>43599</v>
      </c>
      <c r="F4737" s="54" t="str">
        <f t="shared" si="73"/>
        <v>mayo</v>
      </c>
      <c r="G4737" s="14" t="s">
        <v>8576</v>
      </c>
      <c r="H4737" s="14" t="s">
        <v>20</v>
      </c>
      <c r="I4737" s="14" t="s">
        <v>11831</v>
      </c>
      <c r="J4737" s="14" t="s">
        <v>21</v>
      </c>
      <c r="K4737" s="14" t="s">
        <v>19161</v>
      </c>
      <c r="L4737" s="14" t="s">
        <v>4968</v>
      </c>
      <c r="M4737" s="16">
        <v>5243.16</v>
      </c>
      <c r="N4737" s="16">
        <v>0</v>
      </c>
      <c r="O4737" s="16">
        <v>3870.66</v>
      </c>
      <c r="P4737" s="17"/>
      <c r="Q4737" s="18">
        <v>3870.66</v>
      </c>
      <c r="R4737" s="19">
        <v>3870.66</v>
      </c>
      <c r="S4737" s="16">
        <v>9113.82</v>
      </c>
      <c r="T4737" s="16">
        <v>9113.82</v>
      </c>
    </row>
    <row r="4738" spans="1:20" x14ac:dyDescent="0.25">
      <c r="A4738" s="14" t="s">
        <v>18</v>
      </c>
      <c r="B4738" s="14">
        <v>9652</v>
      </c>
      <c r="C4738" s="14" t="s">
        <v>23104</v>
      </c>
      <c r="D4738" s="14">
        <v>56727572</v>
      </c>
      <c r="E4738" s="15">
        <v>43599</v>
      </c>
      <c r="F4738" s="54" t="str">
        <f t="shared" si="73"/>
        <v>mayo</v>
      </c>
      <c r="G4738" s="14" t="s">
        <v>8576</v>
      </c>
      <c r="H4738" s="14" t="s">
        <v>20</v>
      </c>
      <c r="I4738" s="14" t="s">
        <v>11831</v>
      </c>
      <c r="J4738" s="14" t="s">
        <v>21</v>
      </c>
      <c r="K4738" s="14" t="s">
        <v>19162</v>
      </c>
      <c r="L4738" s="14" t="s">
        <v>4969</v>
      </c>
      <c r="M4738" s="16">
        <v>0</v>
      </c>
      <c r="N4738" s="16">
        <v>0</v>
      </c>
      <c r="O4738" s="16">
        <v>0</v>
      </c>
      <c r="P4738" s="17"/>
      <c r="Q4738" s="18">
        <v>0</v>
      </c>
      <c r="R4738" s="19"/>
      <c r="S4738" s="16">
        <v>0</v>
      </c>
      <c r="T4738" s="16">
        <v>0</v>
      </c>
    </row>
    <row r="4739" spans="1:20" x14ac:dyDescent="0.25">
      <c r="A4739" s="14" t="s">
        <v>18</v>
      </c>
      <c r="B4739" s="14">
        <v>9652</v>
      </c>
      <c r="C4739" s="14" t="s">
        <v>23104</v>
      </c>
      <c r="D4739" s="14">
        <v>56727573</v>
      </c>
      <c r="E4739" s="15">
        <v>43599</v>
      </c>
      <c r="F4739" s="54" t="str">
        <f t="shared" ref="F4739:F4802" si="74">TEXT(E4739,"MMMM")</f>
        <v>mayo</v>
      </c>
      <c r="G4739" s="14" t="s">
        <v>8576</v>
      </c>
      <c r="H4739" s="14" t="s">
        <v>20</v>
      </c>
      <c r="I4739" s="14" t="s">
        <v>11831</v>
      </c>
      <c r="J4739" s="14" t="s">
        <v>21</v>
      </c>
      <c r="K4739" s="14" t="s">
        <v>19163</v>
      </c>
      <c r="L4739" s="14" t="s">
        <v>4970</v>
      </c>
      <c r="M4739" s="16">
        <v>421.21</v>
      </c>
      <c r="N4739" s="16">
        <v>0</v>
      </c>
      <c r="O4739" s="16">
        <v>266.94</v>
      </c>
      <c r="P4739" s="17"/>
      <c r="Q4739" s="18">
        <v>266.94</v>
      </c>
      <c r="R4739" s="19">
        <v>266.94</v>
      </c>
      <c r="S4739" s="16">
        <v>688.15</v>
      </c>
      <c r="T4739" s="16">
        <v>688.15</v>
      </c>
    </row>
    <row r="4740" spans="1:20" x14ac:dyDescent="0.25">
      <c r="A4740" s="14" t="s">
        <v>18</v>
      </c>
      <c r="B4740" s="14">
        <v>9652</v>
      </c>
      <c r="C4740" s="14" t="s">
        <v>23104</v>
      </c>
      <c r="D4740" s="14">
        <v>56727574</v>
      </c>
      <c r="E4740" s="15">
        <v>43599</v>
      </c>
      <c r="F4740" s="54" t="str">
        <f t="shared" si="74"/>
        <v>mayo</v>
      </c>
      <c r="G4740" s="14" t="s">
        <v>8576</v>
      </c>
      <c r="H4740" s="14" t="s">
        <v>20</v>
      </c>
      <c r="I4740" s="14" t="s">
        <v>11831</v>
      </c>
      <c r="J4740" s="14" t="s">
        <v>21</v>
      </c>
      <c r="K4740" s="14" t="s">
        <v>19164</v>
      </c>
      <c r="L4740" s="14" t="s">
        <v>4971</v>
      </c>
      <c r="M4740" s="16">
        <v>0</v>
      </c>
      <c r="N4740" s="16">
        <v>0</v>
      </c>
      <c r="O4740" s="16">
        <v>0</v>
      </c>
      <c r="P4740" s="17"/>
      <c r="Q4740" s="18">
        <v>0</v>
      </c>
      <c r="R4740" s="19"/>
      <c r="S4740" s="16">
        <v>0</v>
      </c>
      <c r="T4740" s="16">
        <v>0</v>
      </c>
    </row>
    <row r="4741" spans="1:20" x14ac:dyDescent="0.25">
      <c r="A4741" s="14" t="s">
        <v>18</v>
      </c>
      <c r="B4741" s="14">
        <v>9652</v>
      </c>
      <c r="C4741" s="14" t="s">
        <v>23104</v>
      </c>
      <c r="D4741" s="14">
        <v>567429705</v>
      </c>
      <c r="E4741" s="15">
        <v>43599</v>
      </c>
      <c r="F4741" s="54" t="str">
        <f t="shared" si="74"/>
        <v>mayo</v>
      </c>
      <c r="G4741" s="14" t="s">
        <v>11512</v>
      </c>
      <c r="H4741" s="14" t="s">
        <v>4972</v>
      </c>
      <c r="I4741" s="14" t="s">
        <v>13667</v>
      </c>
      <c r="J4741" s="14" t="s">
        <v>32</v>
      </c>
      <c r="K4741" s="14" t="s">
        <v>19165</v>
      </c>
      <c r="L4741" s="14" t="s">
        <v>4973</v>
      </c>
      <c r="M4741" s="16">
        <v>5418.17</v>
      </c>
      <c r="N4741" s="16">
        <v>956.15</v>
      </c>
      <c r="O4741" s="16">
        <v>3118.31</v>
      </c>
      <c r="P4741" s="17">
        <v>550.29</v>
      </c>
      <c r="Q4741" s="18">
        <v>3118.31</v>
      </c>
      <c r="R4741" s="19">
        <v>3118.31</v>
      </c>
      <c r="S4741" s="16">
        <v>8536.48</v>
      </c>
      <c r="T4741" s="16">
        <v>10329.14</v>
      </c>
    </row>
    <row r="4742" spans="1:20" x14ac:dyDescent="0.25">
      <c r="A4742" s="14" t="s">
        <v>18</v>
      </c>
      <c r="B4742" s="14">
        <v>9652</v>
      </c>
      <c r="C4742" s="14" t="s">
        <v>23104</v>
      </c>
      <c r="D4742" s="14">
        <v>5674305205</v>
      </c>
      <c r="E4742" s="15">
        <v>43599</v>
      </c>
      <c r="F4742" s="54" t="str">
        <f t="shared" si="74"/>
        <v>mayo</v>
      </c>
      <c r="G4742" s="14" t="s">
        <v>9386</v>
      </c>
      <c r="H4742" s="14" t="s">
        <v>28</v>
      </c>
      <c r="I4742" s="14" t="s">
        <v>12200</v>
      </c>
      <c r="J4742" s="14" t="s">
        <v>29</v>
      </c>
      <c r="K4742" s="14" t="s">
        <v>19166</v>
      </c>
      <c r="L4742" s="14" t="s">
        <v>704</v>
      </c>
      <c r="M4742" s="16">
        <v>0</v>
      </c>
      <c r="N4742" s="16">
        <v>0</v>
      </c>
      <c r="O4742" s="16">
        <v>0</v>
      </c>
      <c r="P4742" s="17"/>
      <c r="Q4742" s="18">
        <v>0</v>
      </c>
      <c r="R4742" s="16"/>
      <c r="S4742" s="16">
        <v>1210</v>
      </c>
      <c r="T4742" s="16">
        <v>1210</v>
      </c>
    </row>
    <row r="4743" spans="1:20" x14ac:dyDescent="0.25">
      <c r="A4743" s="14" t="s">
        <v>18</v>
      </c>
      <c r="B4743" s="14">
        <v>9652</v>
      </c>
      <c r="C4743" s="14" t="s">
        <v>23104</v>
      </c>
      <c r="D4743" s="14">
        <v>567440005</v>
      </c>
      <c r="E4743" s="15">
        <v>43599</v>
      </c>
      <c r="F4743" s="54" t="str">
        <f t="shared" si="74"/>
        <v>mayo</v>
      </c>
      <c r="G4743" s="14" t="s">
        <v>9443</v>
      </c>
      <c r="H4743" s="14" t="s">
        <v>2706</v>
      </c>
      <c r="I4743" s="14" t="s">
        <v>13005</v>
      </c>
      <c r="J4743" s="14" t="s">
        <v>32</v>
      </c>
      <c r="K4743" s="14" t="s">
        <v>19167</v>
      </c>
      <c r="L4743" s="14" t="s">
        <v>4974</v>
      </c>
      <c r="M4743" s="16">
        <v>5475.9</v>
      </c>
      <c r="N4743" s="16">
        <v>0</v>
      </c>
      <c r="O4743" s="16">
        <v>3763.64</v>
      </c>
      <c r="P4743" s="17">
        <v>38.020000000000003</v>
      </c>
      <c r="Q4743" s="18">
        <v>3763.64</v>
      </c>
      <c r="R4743" s="16">
        <v>3709.25</v>
      </c>
      <c r="S4743" s="16">
        <v>9239.5400000000009</v>
      </c>
      <c r="T4743" s="16">
        <v>11179.84</v>
      </c>
    </row>
    <row r="4744" spans="1:20" x14ac:dyDescent="0.25">
      <c r="A4744" s="14" t="s">
        <v>18</v>
      </c>
      <c r="B4744" s="14">
        <v>9652</v>
      </c>
      <c r="C4744" s="14" t="s">
        <v>23104</v>
      </c>
      <c r="D4744" s="14">
        <v>567469705</v>
      </c>
      <c r="E4744" s="15">
        <v>43599</v>
      </c>
      <c r="F4744" s="54" t="str">
        <f t="shared" si="74"/>
        <v>mayo</v>
      </c>
      <c r="G4744" s="14" t="s">
        <v>10149</v>
      </c>
      <c r="H4744" s="14" t="s">
        <v>2918</v>
      </c>
      <c r="I4744" s="14" t="s">
        <v>11949</v>
      </c>
      <c r="J4744" s="14" t="s">
        <v>32</v>
      </c>
      <c r="K4744" s="14" t="s">
        <v>19168</v>
      </c>
      <c r="L4744" s="14" t="s">
        <v>4975</v>
      </c>
      <c r="M4744" s="16">
        <v>2787.41</v>
      </c>
      <c r="N4744" s="16">
        <v>491.88</v>
      </c>
      <c r="O4744" s="16">
        <v>3991.74</v>
      </c>
      <c r="P4744" s="17"/>
      <c r="Q4744" s="18">
        <v>3991.74</v>
      </c>
      <c r="R4744" s="19">
        <v>3991.74</v>
      </c>
      <c r="S4744" s="16">
        <v>6779.15</v>
      </c>
      <c r="T4744" s="16">
        <v>8406.14</v>
      </c>
    </row>
    <row r="4745" spans="1:20" x14ac:dyDescent="0.25">
      <c r="A4745" s="14" t="s">
        <v>18</v>
      </c>
      <c r="B4745" s="14">
        <v>9652</v>
      </c>
      <c r="C4745" s="14" t="s">
        <v>23104</v>
      </c>
      <c r="D4745" s="14">
        <v>567507505</v>
      </c>
      <c r="E4745" s="15">
        <v>43599</v>
      </c>
      <c r="F4745" s="54" t="str">
        <f t="shared" si="74"/>
        <v>mayo</v>
      </c>
      <c r="G4745" s="14" t="s">
        <v>9781</v>
      </c>
      <c r="H4745" s="14" t="s">
        <v>4976</v>
      </c>
      <c r="I4745" s="14" t="s">
        <v>13668</v>
      </c>
      <c r="J4745" s="14" t="s">
        <v>32</v>
      </c>
      <c r="K4745" s="14" t="s">
        <v>19169</v>
      </c>
      <c r="L4745" s="14" t="s">
        <v>159</v>
      </c>
      <c r="M4745" s="16">
        <v>0</v>
      </c>
      <c r="N4745" s="16">
        <v>0</v>
      </c>
      <c r="O4745" s="16">
        <v>0</v>
      </c>
      <c r="P4745" s="17"/>
      <c r="Q4745" s="18">
        <v>0</v>
      </c>
      <c r="R4745" s="19"/>
      <c r="S4745" s="16">
        <v>1570.24</v>
      </c>
      <c r="T4745" s="16">
        <v>1899.99</v>
      </c>
    </row>
    <row r="4746" spans="1:20" x14ac:dyDescent="0.25">
      <c r="A4746" s="14" t="s">
        <v>18</v>
      </c>
      <c r="B4746" s="14">
        <v>9652</v>
      </c>
      <c r="C4746" s="14" t="s">
        <v>23104</v>
      </c>
      <c r="D4746" s="14">
        <v>5675200505</v>
      </c>
      <c r="E4746" s="15">
        <v>43599</v>
      </c>
      <c r="F4746" s="54" t="str">
        <f t="shared" si="74"/>
        <v>mayo</v>
      </c>
      <c r="G4746" s="14" t="s">
        <v>10150</v>
      </c>
      <c r="H4746" s="14" t="s">
        <v>4977</v>
      </c>
      <c r="I4746" s="14" t="s">
        <v>12044</v>
      </c>
      <c r="J4746" s="14" t="s">
        <v>32</v>
      </c>
      <c r="K4746" s="14" t="s">
        <v>19170</v>
      </c>
      <c r="L4746" s="14" t="s">
        <v>159</v>
      </c>
      <c r="M4746" s="16">
        <v>0</v>
      </c>
      <c r="N4746" s="16">
        <v>0</v>
      </c>
      <c r="O4746" s="16">
        <v>0</v>
      </c>
      <c r="P4746" s="17"/>
      <c r="Q4746" s="18">
        <v>0</v>
      </c>
      <c r="R4746" s="19"/>
      <c r="S4746" s="16">
        <v>1652.89</v>
      </c>
      <c r="T4746" s="16">
        <v>2000</v>
      </c>
    </row>
    <row r="4747" spans="1:20" x14ac:dyDescent="0.25">
      <c r="A4747" s="14" t="s">
        <v>18</v>
      </c>
      <c r="B4747" s="14">
        <v>9652</v>
      </c>
      <c r="C4747" s="14" t="s">
        <v>23104</v>
      </c>
      <c r="D4747" s="14">
        <v>56727575</v>
      </c>
      <c r="E4747" s="15">
        <v>43600</v>
      </c>
      <c r="F4747" s="54" t="str">
        <f t="shared" si="74"/>
        <v>mayo</v>
      </c>
      <c r="G4747" s="14" t="s">
        <v>8576</v>
      </c>
      <c r="H4747" s="14" t="s">
        <v>20</v>
      </c>
      <c r="I4747" s="14" t="s">
        <v>11831</v>
      </c>
      <c r="J4747" s="14" t="s">
        <v>21</v>
      </c>
      <c r="K4747" s="14" t="s">
        <v>19171</v>
      </c>
      <c r="L4747" s="14" t="s">
        <v>4978</v>
      </c>
      <c r="M4747" s="16">
        <v>7649.57</v>
      </c>
      <c r="N4747" s="16">
        <v>0</v>
      </c>
      <c r="O4747" s="16">
        <v>2269.0100000000002</v>
      </c>
      <c r="P4747" s="17"/>
      <c r="Q4747" s="18">
        <v>2269.0100000000002</v>
      </c>
      <c r="R4747" s="16">
        <v>2269.0100000000002</v>
      </c>
      <c r="S4747" s="16">
        <v>9918.58</v>
      </c>
      <c r="T4747" s="16">
        <v>9918.58</v>
      </c>
    </row>
    <row r="4748" spans="1:20" x14ac:dyDescent="0.25">
      <c r="A4748" s="14" t="s">
        <v>18</v>
      </c>
      <c r="B4748" s="14">
        <v>9652</v>
      </c>
      <c r="C4748" s="14" t="s">
        <v>23104</v>
      </c>
      <c r="D4748" s="14">
        <v>567322805</v>
      </c>
      <c r="E4748" s="15">
        <v>43600</v>
      </c>
      <c r="F4748" s="54" t="str">
        <f t="shared" si="74"/>
        <v>mayo</v>
      </c>
      <c r="G4748" s="14" t="s">
        <v>8545</v>
      </c>
      <c r="H4748" s="14" t="s">
        <v>4979</v>
      </c>
      <c r="I4748" s="14" t="s">
        <v>13669</v>
      </c>
      <c r="J4748" s="14" t="s">
        <v>32</v>
      </c>
      <c r="K4748" s="14" t="s">
        <v>19172</v>
      </c>
      <c r="L4748" s="14" t="s">
        <v>1163</v>
      </c>
      <c r="M4748" s="16">
        <v>4473.79</v>
      </c>
      <c r="N4748" s="16">
        <v>0</v>
      </c>
      <c r="O4748" s="16">
        <v>0</v>
      </c>
      <c r="P4748" s="17"/>
      <c r="Q4748" s="18">
        <v>3896.7</v>
      </c>
      <c r="R4748" s="16">
        <v>3896.7</v>
      </c>
      <c r="S4748" s="16">
        <v>8370.49</v>
      </c>
      <c r="T4748" s="16">
        <v>10128.290000000001</v>
      </c>
    </row>
    <row r="4749" spans="1:20" x14ac:dyDescent="0.25">
      <c r="A4749" s="14" t="s">
        <v>18</v>
      </c>
      <c r="B4749" s="14">
        <v>9652</v>
      </c>
      <c r="C4749" s="14" t="s">
        <v>23104</v>
      </c>
      <c r="D4749" s="14">
        <v>5673305205</v>
      </c>
      <c r="E4749" s="15">
        <v>43600</v>
      </c>
      <c r="F4749" s="54" t="str">
        <f t="shared" si="74"/>
        <v>mayo</v>
      </c>
      <c r="G4749" s="14" t="s">
        <v>10151</v>
      </c>
      <c r="H4749" s="14" t="s">
        <v>20</v>
      </c>
      <c r="I4749" s="14" t="s">
        <v>11831</v>
      </c>
      <c r="J4749" s="14" t="s">
        <v>21</v>
      </c>
      <c r="K4749" s="14" t="s">
        <v>19173</v>
      </c>
      <c r="L4749" s="14" t="s">
        <v>1028</v>
      </c>
      <c r="M4749" s="16">
        <v>897.33</v>
      </c>
      <c r="N4749" s="16">
        <v>0</v>
      </c>
      <c r="O4749" s="16">
        <v>533.88</v>
      </c>
      <c r="P4749" s="17"/>
      <c r="Q4749" s="18">
        <v>533.88</v>
      </c>
      <c r="R4749" s="16">
        <v>528.21</v>
      </c>
      <c r="S4749" s="16">
        <v>1431.21</v>
      </c>
      <c r="T4749" s="16">
        <v>1431.21</v>
      </c>
    </row>
    <row r="4750" spans="1:20" x14ac:dyDescent="0.25">
      <c r="A4750" s="14" t="s">
        <v>18</v>
      </c>
      <c r="B4750" s="14">
        <v>9652</v>
      </c>
      <c r="C4750" s="14" t="s">
        <v>23104</v>
      </c>
      <c r="D4750" s="14">
        <v>567330522</v>
      </c>
      <c r="E4750" s="15">
        <v>43600</v>
      </c>
      <c r="F4750" s="54" t="str">
        <f t="shared" si="74"/>
        <v>mayo</v>
      </c>
      <c r="G4750" s="14" t="s">
        <v>10151</v>
      </c>
      <c r="H4750" s="14" t="s">
        <v>20</v>
      </c>
      <c r="I4750" s="14" t="s">
        <v>11831</v>
      </c>
      <c r="J4750" s="14" t="s">
        <v>21</v>
      </c>
      <c r="K4750" s="14" t="s">
        <v>19174</v>
      </c>
      <c r="L4750" s="14" t="s">
        <v>4980</v>
      </c>
      <c r="M4750" s="16">
        <v>0</v>
      </c>
      <c r="N4750" s="16">
        <v>0</v>
      </c>
      <c r="O4750" s="16">
        <v>0</v>
      </c>
      <c r="P4750" s="17"/>
      <c r="Q4750" s="18">
        <v>0</v>
      </c>
      <c r="R4750" s="16"/>
      <c r="S4750" s="16">
        <v>0</v>
      </c>
      <c r="T4750" s="16">
        <v>0</v>
      </c>
    </row>
    <row r="4751" spans="1:20" x14ac:dyDescent="0.25">
      <c r="A4751" s="14" t="s">
        <v>18</v>
      </c>
      <c r="B4751" s="14">
        <v>9652</v>
      </c>
      <c r="C4751" s="14" t="s">
        <v>23104</v>
      </c>
      <c r="D4751" s="14">
        <v>567346005</v>
      </c>
      <c r="E4751" s="15">
        <v>43600</v>
      </c>
      <c r="F4751" s="54" t="str">
        <f t="shared" si="74"/>
        <v>mayo</v>
      </c>
      <c r="G4751" s="14" t="s">
        <v>10152</v>
      </c>
      <c r="H4751" s="14" t="s">
        <v>20</v>
      </c>
      <c r="I4751" s="14" t="s">
        <v>11831</v>
      </c>
      <c r="J4751" s="14" t="s">
        <v>21</v>
      </c>
      <c r="K4751" s="14" t="s">
        <v>19175</v>
      </c>
      <c r="L4751" s="14" t="s">
        <v>2705</v>
      </c>
      <c r="M4751" s="16">
        <v>0</v>
      </c>
      <c r="N4751" s="16">
        <v>0</v>
      </c>
      <c r="O4751" s="16">
        <v>0</v>
      </c>
      <c r="P4751" s="17"/>
      <c r="Q4751" s="18">
        <v>934.3</v>
      </c>
      <c r="R4751" s="16">
        <v>934.3</v>
      </c>
      <c r="S4751" s="16">
        <v>934.3</v>
      </c>
      <c r="T4751" s="16">
        <v>934.3</v>
      </c>
    </row>
    <row r="4752" spans="1:20" x14ac:dyDescent="0.25">
      <c r="A4752" s="14" t="s">
        <v>18</v>
      </c>
      <c r="B4752" s="14">
        <v>9652</v>
      </c>
      <c r="C4752" s="14" t="s">
        <v>23104</v>
      </c>
      <c r="D4752" s="14">
        <v>56734602</v>
      </c>
      <c r="E4752" s="15">
        <v>43600</v>
      </c>
      <c r="F4752" s="54" t="str">
        <f t="shared" si="74"/>
        <v>mayo</v>
      </c>
      <c r="G4752" s="14" t="s">
        <v>10152</v>
      </c>
      <c r="H4752" s="14" t="s">
        <v>20</v>
      </c>
      <c r="I4752" s="14" t="s">
        <v>11831</v>
      </c>
      <c r="J4752" s="14" t="s">
        <v>21</v>
      </c>
      <c r="K4752" s="14" t="s">
        <v>19176</v>
      </c>
      <c r="L4752" s="14" t="s">
        <v>3481</v>
      </c>
      <c r="M4752" s="16">
        <v>366.26</v>
      </c>
      <c r="N4752" s="16">
        <v>0</v>
      </c>
      <c r="O4752" s="16">
        <v>266.94</v>
      </c>
      <c r="P4752" s="17"/>
      <c r="Q4752" s="18">
        <v>266.94</v>
      </c>
      <c r="R4752" s="16">
        <v>266.94</v>
      </c>
      <c r="S4752" s="16">
        <v>633.20000000000005</v>
      </c>
      <c r="T4752" s="16">
        <v>633.20000000000005</v>
      </c>
    </row>
    <row r="4753" spans="1:20" x14ac:dyDescent="0.25">
      <c r="A4753" s="14" t="s">
        <v>18</v>
      </c>
      <c r="B4753" s="14">
        <v>9652</v>
      </c>
      <c r="C4753" s="14" t="s">
        <v>23104</v>
      </c>
      <c r="D4753" s="14">
        <v>56734603</v>
      </c>
      <c r="E4753" s="15">
        <v>43600</v>
      </c>
      <c r="F4753" s="54" t="str">
        <f t="shared" si="74"/>
        <v>mayo</v>
      </c>
      <c r="G4753" s="14" t="s">
        <v>10152</v>
      </c>
      <c r="H4753" s="14" t="s">
        <v>20</v>
      </c>
      <c r="I4753" s="14" t="s">
        <v>11831</v>
      </c>
      <c r="J4753" s="14" t="s">
        <v>21</v>
      </c>
      <c r="K4753" s="14" t="s">
        <v>19177</v>
      </c>
      <c r="L4753" s="14" t="s">
        <v>4981</v>
      </c>
      <c r="M4753" s="16">
        <v>0</v>
      </c>
      <c r="N4753" s="16">
        <v>0</v>
      </c>
      <c r="O4753" s="16">
        <v>0</v>
      </c>
      <c r="P4753" s="17"/>
      <c r="Q4753" s="18">
        <v>0</v>
      </c>
      <c r="R4753" s="16"/>
      <c r="S4753" s="16">
        <v>0</v>
      </c>
      <c r="T4753" s="16">
        <v>0</v>
      </c>
    </row>
    <row r="4754" spans="1:20" x14ac:dyDescent="0.25">
      <c r="A4754" s="14" t="s">
        <v>18</v>
      </c>
      <c r="B4754" s="14">
        <v>9652</v>
      </c>
      <c r="C4754" s="14" t="s">
        <v>23104</v>
      </c>
      <c r="D4754" s="14">
        <v>56734962</v>
      </c>
      <c r="E4754" s="15">
        <v>43600</v>
      </c>
      <c r="F4754" s="54" t="str">
        <f t="shared" si="74"/>
        <v>mayo</v>
      </c>
      <c r="G4754" s="14" t="s">
        <v>10147</v>
      </c>
      <c r="H4754" s="14" t="s">
        <v>20</v>
      </c>
      <c r="I4754" s="14" t="s">
        <v>11831</v>
      </c>
      <c r="J4754" s="14" t="s">
        <v>21</v>
      </c>
      <c r="K4754" s="14" t="s">
        <v>19178</v>
      </c>
      <c r="L4754" s="14" t="s">
        <v>4982</v>
      </c>
      <c r="M4754" s="16">
        <v>0</v>
      </c>
      <c r="N4754" s="16">
        <v>0</v>
      </c>
      <c r="O4754" s="16">
        <v>0</v>
      </c>
      <c r="P4754" s="17"/>
      <c r="Q4754" s="18">
        <v>0</v>
      </c>
      <c r="R4754" s="16"/>
      <c r="S4754" s="16">
        <v>0</v>
      </c>
      <c r="T4754" s="16">
        <v>0</v>
      </c>
    </row>
    <row r="4755" spans="1:20" x14ac:dyDescent="0.25">
      <c r="A4755" s="14" t="s">
        <v>18</v>
      </c>
      <c r="B4755" s="14">
        <v>9652</v>
      </c>
      <c r="C4755" s="14" t="s">
        <v>23104</v>
      </c>
      <c r="D4755" s="14">
        <v>5673605205</v>
      </c>
      <c r="E4755" s="15">
        <v>43600</v>
      </c>
      <c r="F4755" s="54" t="str">
        <f t="shared" si="74"/>
        <v>mayo</v>
      </c>
      <c r="G4755" s="14" t="s">
        <v>10153</v>
      </c>
      <c r="H4755" s="14" t="s">
        <v>20</v>
      </c>
      <c r="I4755" s="14" t="s">
        <v>11831</v>
      </c>
      <c r="J4755" s="14" t="s">
        <v>21</v>
      </c>
      <c r="K4755" s="14" t="s">
        <v>19179</v>
      </c>
      <c r="L4755" s="14" t="s">
        <v>4983</v>
      </c>
      <c r="M4755" s="16">
        <v>0</v>
      </c>
      <c r="N4755" s="16">
        <v>0</v>
      </c>
      <c r="O4755" s="16">
        <v>0</v>
      </c>
      <c r="P4755" s="17"/>
      <c r="Q4755" s="18">
        <v>0</v>
      </c>
      <c r="R4755" s="16"/>
      <c r="S4755" s="16">
        <v>0</v>
      </c>
      <c r="T4755" s="16">
        <v>0</v>
      </c>
    </row>
    <row r="4756" spans="1:20" x14ac:dyDescent="0.25">
      <c r="A4756" s="14" t="s">
        <v>18</v>
      </c>
      <c r="B4756" s="14">
        <v>9652</v>
      </c>
      <c r="C4756" s="14" t="s">
        <v>23104</v>
      </c>
      <c r="D4756" s="14">
        <v>567376405</v>
      </c>
      <c r="E4756" s="15">
        <v>43600</v>
      </c>
      <c r="F4756" s="54" t="str">
        <f t="shared" si="74"/>
        <v>mayo</v>
      </c>
      <c r="G4756" s="14" t="s">
        <v>10154</v>
      </c>
      <c r="H4756" s="14" t="s">
        <v>4984</v>
      </c>
      <c r="I4756" s="14" t="s">
        <v>13670</v>
      </c>
      <c r="J4756" s="14" t="s">
        <v>32</v>
      </c>
      <c r="K4756" s="14" t="s">
        <v>19180</v>
      </c>
      <c r="L4756" s="14" t="s">
        <v>4985</v>
      </c>
      <c r="M4756" s="16">
        <v>3826.76</v>
      </c>
      <c r="N4756" s="16">
        <v>0</v>
      </c>
      <c r="O4756" s="16">
        <v>4570.01</v>
      </c>
      <c r="P4756" s="17">
        <v>10.99</v>
      </c>
      <c r="Q4756" s="18">
        <v>4570.01</v>
      </c>
      <c r="R4756" s="19">
        <v>4570.01</v>
      </c>
      <c r="S4756" s="16">
        <v>8396.77</v>
      </c>
      <c r="T4756" s="16">
        <v>10160.09</v>
      </c>
    </row>
    <row r="4757" spans="1:20" x14ac:dyDescent="0.25">
      <c r="A4757" s="14" t="s">
        <v>18</v>
      </c>
      <c r="B4757" s="14">
        <v>9652</v>
      </c>
      <c r="C4757" s="14" t="s">
        <v>23104</v>
      </c>
      <c r="D4757" s="14">
        <v>56737803</v>
      </c>
      <c r="E4757" s="15">
        <v>43600</v>
      </c>
      <c r="F4757" s="54" t="str">
        <f t="shared" si="74"/>
        <v>mayo</v>
      </c>
      <c r="G4757" s="14" t="s">
        <v>8598</v>
      </c>
      <c r="H4757" s="14" t="s">
        <v>3969</v>
      </c>
      <c r="I4757" s="14" t="s">
        <v>13343</v>
      </c>
      <c r="J4757" s="14" t="s">
        <v>46</v>
      </c>
      <c r="K4757" s="14" t="s">
        <v>19181</v>
      </c>
      <c r="L4757" s="14" t="s">
        <v>4986</v>
      </c>
      <c r="M4757" s="16">
        <v>2721.26</v>
      </c>
      <c r="N4757" s="16">
        <v>480.22</v>
      </c>
      <c r="O4757" s="16">
        <v>0</v>
      </c>
      <c r="P4757" s="17">
        <v>85.54</v>
      </c>
      <c r="Q4757" s="18">
        <v>484.71</v>
      </c>
      <c r="R4757" s="19">
        <v>484.71</v>
      </c>
      <c r="S4757" s="16">
        <v>3205.97</v>
      </c>
      <c r="T4757" s="16">
        <v>3879.22</v>
      </c>
    </row>
    <row r="4758" spans="1:20" x14ac:dyDescent="0.25">
      <c r="A4758" s="14" t="s">
        <v>18</v>
      </c>
      <c r="B4758" s="14">
        <v>9652</v>
      </c>
      <c r="C4758" s="14" t="s">
        <v>23104</v>
      </c>
      <c r="D4758" s="14">
        <v>56744323</v>
      </c>
      <c r="E4758" s="15">
        <v>43600</v>
      </c>
      <c r="F4758" s="54" t="str">
        <f t="shared" si="74"/>
        <v>mayo</v>
      </c>
      <c r="G4758" s="14" t="s">
        <v>11511</v>
      </c>
      <c r="H4758" s="14" t="s">
        <v>20</v>
      </c>
      <c r="I4758" s="14" t="s">
        <v>11831</v>
      </c>
      <c r="J4758" s="14" t="s">
        <v>21</v>
      </c>
      <c r="K4758" s="14" t="s">
        <v>19182</v>
      </c>
      <c r="L4758" s="14" t="s">
        <v>70</v>
      </c>
      <c r="M4758" s="16">
        <v>1067.26</v>
      </c>
      <c r="N4758" s="16">
        <v>0</v>
      </c>
      <c r="O4758" s="16">
        <v>0</v>
      </c>
      <c r="P4758" s="17"/>
      <c r="Q4758" s="18">
        <v>3336.78</v>
      </c>
      <c r="R4758" s="16">
        <v>3336.78</v>
      </c>
      <c r="S4758" s="16">
        <v>4404.04</v>
      </c>
      <c r="T4758" s="16">
        <v>4404.04</v>
      </c>
    </row>
    <row r="4759" spans="1:20" x14ac:dyDescent="0.25">
      <c r="A4759" s="14" t="s">
        <v>18</v>
      </c>
      <c r="B4759" s="14">
        <v>9652</v>
      </c>
      <c r="C4759" s="14" t="s">
        <v>23104</v>
      </c>
      <c r="D4759" s="14">
        <v>567454605</v>
      </c>
      <c r="E4759" s="15">
        <v>43600</v>
      </c>
      <c r="F4759" s="54" t="str">
        <f t="shared" si="74"/>
        <v>mayo</v>
      </c>
      <c r="G4759" s="14" t="s">
        <v>10155</v>
      </c>
      <c r="H4759" s="14" t="s">
        <v>20</v>
      </c>
      <c r="I4759" s="14" t="s">
        <v>11831</v>
      </c>
      <c r="J4759" s="14" t="s">
        <v>21</v>
      </c>
      <c r="K4759" s="14" t="s">
        <v>19183</v>
      </c>
      <c r="L4759" s="14" t="s">
        <v>2705</v>
      </c>
      <c r="M4759" s="16">
        <v>0</v>
      </c>
      <c r="N4759" s="16">
        <v>0</v>
      </c>
      <c r="O4759" s="16">
        <v>0</v>
      </c>
      <c r="P4759" s="17"/>
      <c r="Q4759" s="18">
        <v>934.3</v>
      </c>
      <c r="R4759" s="19">
        <v>930.52</v>
      </c>
      <c r="S4759" s="16">
        <v>934.3</v>
      </c>
      <c r="T4759" s="16">
        <v>934.3</v>
      </c>
    </row>
    <row r="4760" spans="1:20" x14ac:dyDescent="0.25">
      <c r="A4760" s="14" t="s">
        <v>18</v>
      </c>
      <c r="B4760" s="14">
        <v>9652</v>
      </c>
      <c r="C4760" s="14" t="s">
        <v>23104</v>
      </c>
      <c r="D4760" s="14">
        <v>56745462</v>
      </c>
      <c r="E4760" s="15">
        <v>43600</v>
      </c>
      <c r="F4760" s="54" t="str">
        <f t="shared" si="74"/>
        <v>mayo</v>
      </c>
      <c r="G4760" s="14" t="s">
        <v>10155</v>
      </c>
      <c r="H4760" s="14" t="s">
        <v>20</v>
      </c>
      <c r="I4760" s="14" t="s">
        <v>11831</v>
      </c>
      <c r="J4760" s="14" t="s">
        <v>21</v>
      </c>
      <c r="K4760" s="14" t="s">
        <v>19184</v>
      </c>
      <c r="L4760" s="14" t="s">
        <v>4987</v>
      </c>
      <c r="M4760" s="16">
        <v>0</v>
      </c>
      <c r="N4760" s="16">
        <v>0</v>
      </c>
      <c r="O4760" s="16">
        <v>0</v>
      </c>
      <c r="P4760" s="17"/>
      <c r="Q4760" s="18">
        <v>0</v>
      </c>
      <c r="R4760" s="16"/>
      <c r="S4760" s="16">
        <v>0</v>
      </c>
      <c r="T4760" s="16">
        <v>0</v>
      </c>
    </row>
    <row r="4761" spans="1:20" x14ac:dyDescent="0.25">
      <c r="A4761" s="14" t="s">
        <v>18</v>
      </c>
      <c r="B4761" s="14">
        <v>9652</v>
      </c>
      <c r="C4761" s="14" t="s">
        <v>23104</v>
      </c>
      <c r="D4761" s="14">
        <v>567456305</v>
      </c>
      <c r="E4761" s="15">
        <v>43600</v>
      </c>
      <c r="F4761" s="54" t="str">
        <f t="shared" si="74"/>
        <v>mayo</v>
      </c>
      <c r="G4761" s="14" t="s">
        <v>10156</v>
      </c>
      <c r="H4761" s="14" t="s">
        <v>20</v>
      </c>
      <c r="I4761" s="14" t="s">
        <v>11831</v>
      </c>
      <c r="J4761" s="14" t="s">
        <v>21</v>
      </c>
      <c r="K4761" s="14" t="s">
        <v>19185</v>
      </c>
      <c r="L4761" s="14" t="s">
        <v>2705</v>
      </c>
      <c r="M4761" s="16">
        <v>0</v>
      </c>
      <c r="N4761" s="16">
        <v>0</v>
      </c>
      <c r="O4761" s="16">
        <v>0</v>
      </c>
      <c r="P4761" s="17"/>
      <c r="Q4761" s="18">
        <v>934.3</v>
      </c>
      <c r="R4761" s="16">
        <v>928.38</v>
      </c>
      <c r="S4761" s="16">
        <v>934.3</v>
      </c>
      <c r="T4761" s="16">
        <v>934.3</v>
      </c>
    </row>
    <row r="4762" spans="1:20" x14ac:dyDescent="0.25">
      <c r="A4762" s="14" t="s">
        <v>18</v>
      </c>
      <c r="B4762" s="14">
        <v>9652</v>
      </c>
      <c r="C4762" s="14" t="s">
        <v>23104</v>
      </c>
      <c r="D4762" s="14">
        <v>56746972</v>
      </c>
      <c r="E4762" s="15">
        <v>43600</v>
      </c>
      <c r="F4762" s="54" t="str">
        <f t="shared" si="74"/>
        <v>mayo</v>
      </c>
      <c r="G4762" s="14" t="s">
        <v>10149</v>
      </c>
      <c r="H4762" s="14" t="s">
        <v>20</v>
      </c>
      <c r="I4762" s="14" t="s">
        <v>11831</v>
      </c>
      <c r="J4762" s="14" t="s">
        <v>21</v>
      </c>
      <c r="K4762" s="14" t="s">
        <v>19186</v>
      </c>
      <c r="L4762" s="14" t="s">
        <v>2462</v>
      </c>
      <c r="M4762" s="16">
        <v>0</v>
      </c>
      <c r="N4762" s="16">
        <v>0</v>
      </c>
      <c r="O4762" s="16">
        <v>0</v>
      </c>
      <c r="P4762" s="17"/>
      <c r="Q4762" s="18">
        <v>667.36</v>
      </c>
      <c r="R4762" s="16">
        <v>667.36</v>
      </c>
      <c r="S4762" s="16">
        <v>667.36</v>
      </c>
      <c r="T4762" s="16">
        <v>667.36</v>
      </c>
    </row>
    <row r="4763" spans="1:20" x14ac:dyDescent="0.25">
      <c r="A4763" s="14" t="s">
        <v>18</v>
      </c>
      <c r="B4763" s="14">
        <v>9652</v>
      </c>
      <c r="C4763" s="14" t="s">
        <v>23104</v>
      </c>
      <c r="D4763" s="14">
        <v>56746973</v>
      </c>
      <c r="E4763" s="15">
        <v>43600</v>
      </c>
      <c r="F4763" s="54" t="str">
        <f t="shared" si="74"/>
        <v>mayo</v>
      </c>
      <c r="G4763" s="14" t="s">
        <v>10149</v>
      </c>
      <c r="H4763" s="14" t="s">
        <v>20</v>
      </c>
      <c r="I4763" s="14" t="s">
        <v>11831</v>
      </c>
      <c r="J4763" s="14" t="s">
        <v>21</v>
      </c>
      <c r="K4763" s="14" t="s">
        <v>19187</v>
      </c>
      <c r="L4763" s="14" t="s">
        <v>2705</v>
      </c>
      <c r="M4763" s="16">
        <v>0</v>
      </c>
      <c r="N4763" s="16">
        <v>0</v>
      </c>
      <c r="O4763" s="16">
        <v>0</v>
      </c>
      <c r="P4763" s="17"/>
      <c r="Q4763" s="18">
        <v>934.3</v>
      </c>
      <c r="R4763" s="19">
        <v>934.3</v>
      </c>
      <c r="S4763" s="16">
        <v>934.3</v>
      </c>
      <c r="T4763" s="16">
        <v>934.3</v>
      </c>
    </row>
    <row r="4764" spans="1:20" x14ac:dyDescent="0.25">
      <c r="A4764" s="14" t="s">
        <v>18</v>
      </c>
      <c r="B4764" s="14">
        <v>9652</v>
      </c>
      <c r="C4764" s="14" t="s">
        <v>23104</v>
      </c>
      <c r="D4764" s="14">
        <v>567477305</v>
      </c>
      <c r="E4764" s="15">
        <v>43600</v>
      </c>
      <c r="F4764" s="54" t="str">
        <f t="shared" si="74"/>
        <v>mayo</v>
      </c>
      <c r="G4764" s="14" t="s">
        <v>8539</v>
      </c>
      <c r="H4764" s="14" t="s">
        <v>20</v>
      </c>
      <c r="I4764" s="14" t="s">
        <v>11831</v>
      </c>
      <c r="J4764" s="14" t="s">
        <v>21</v>
      </c>
      <c r="K4764" s="14" t="s">
        <v>19188</v>
      </c>
      <c r="L4764" s="14" t="s">
        <v>2705</v>
      </c>
      <c r="M4764" s="16">
        <v>0</v>
      </c>
      <c r="N4764" s="16">
        <v>0</v>
      </c>
      <c r="O4764" s="16">
        <v>0</v>
      </c>
      <c r="P4764" s="17"/>
      <c r="Q4764" s="18">
        <v>934.3</v>
      </c>
      <c r="R4764" s="16">
        <v>934.3</v>
      </c>
      <c r="S4764" s="16">
        <v>934.3</v>
      </c>
      <c r="T4764" s="16">
        <v>934.3</v>
      </c>
    </row>
    <row r="4765" spans="1:20" x14ac:dyDescent="0.25">
      <c r="A4765" s="14" t="s">
        <v>18</v>
      </c>
      <c r="B4765" s="14">
        <v>9652</v>
      </c>
      <c r="C4765" s="14" t="s">
        <v>23104</v>
      </c>
      <c r="D4765" s="14">
        <v>567480705</v>
      </c>
      <c r="E4765" s="15">
        <v>43600</v>
      </c>
      <c r="F4765" s="54" t="str">
        <f t="shared" si="74"/>
        <v>mayo</v>
      </c>
      <c r="G4765" s="14" t="s">
        <v>10157</v>
      </c>
      <c r="H4765" s="14" t="s">
        <v>20</v>
      </c>
      <c r="I4765" s="14" t="s">
        <v>11831</v>
      </c>
      <c r="J4765" s="14" t="s">
        <v>21</v>
      </c>
      <c r="K4765" s="14" t="s">
        <v>19189</v>
      </c>
      <c r="L4765" s="14" t="s">
        <v>4988</v>
      </c>
      <c r="M4765" s="16">
        <v>710.76</v>
      </c>
      <c r="N4765" s="16">
        <v>0</v>
      </c>
      <c r="O4765" s="16">
        <v>266.94</v>
      </c>
      <c r="P4765" s="17"/>
      <c r="Q4765" s="18">
        <v>266.94</v>
      </c>
      <c r="R4765" s="16">
        <v>264.04000000000002</v>
      </c>
      <c r="S4765" s="16">
        <v>977.7</v>
      </c>
      <c r="T4765" s="16">
        <v>977.7</v>
      </c>
    </row>
    <row r="4766" spans="1:20" x14ac:dyDescent="0.25">
      <c r="A4766" s="14" t="s">
        <v>18</v>
      </c>
      <c r="B4766" s="14">
        <v>9652</v>
      </c>
      <c r="C4766" s="14" t="s">
        <v>23104</v>
      </c>
      <c r="D4766" s="14">
        <v>567495005</v>
      </c>
      <c r="E4766" s="15">
        <v>43600</v>
      </c>
      <c r="F4766" s="54" t="str">
        <f t="shared" si="74"/>
        <v>mayo</v>
      </c>
      <c r="G4766" s="14" t="s">
        <v>11513</v>
      </c>
      <c r="H4766" s="14" t="s">
        <v>4989</v>
      </c>
      <c r="I4766" s="14" t="s">
        <v>13671</v>
      </c>
      <c r="J4766" s="14" t="s">
        <v>32</v>
      </c>
      <c r="K4766" s="14" t="s">
        <v>19190</v>
      </c>
      <c r="L4766" s="14" t="s">
        <v>4990</v>
      </c>
      <c r="M4766" s="16">
        <v>3254.43</v>
      </c>
      <c r="N4766" s="16">
        <v>574.30999999999995</v>
      </c>
      <c r="O4766" s="16">
        <v>3275.29</v>
      </c>
      <c r="P4766" s="17">
        <v>13.15</v>
      </c>
      <c r="Q4766" s="18">
        <v>3275.29</v>
      </c>
      <c r="R4766" s="16">
        <v>3275.29</v>
      </c>
      <c r="S4766" s="16">
        <v>6529.72</v>
      </c>
      <c r="T4766" s="16">
        <v>7900.96</v>
      </c>
    </row>
    <row r="4767" spans="1:20" x14ac:dyDescent="0.25">
      <c r="A4767" s="14" t="s">
        <v>18</v>
      </c>
      <c r="B4767" s="14">
        <v>9652</v>
      </c>
      <c r="C4767" s="14" t="s">
        <v>23104</v>
      </c>
      <c r="D4767" s="14">
        <v>567495205</v>
      </c>
      <c r="E4767" s="15">
        <v>43600</v>
      </c>
      <c r="F4767" s="54" t="str">
        <f t="shared" si="74"/>
        <v>mayo</v>
      </c>
      <c r="G4767" s="14" t="s">
        <v>10158</v>
      </c>
      <c r="H4767" s="14" t="s">
        <v>20</v>
      </c>
      <c r="I4767" s="14" t="s">
        <v>11831</v>
      </c>
      <c r="J4767" s="14" t="s">
        <v>21</v>
      </c>
      <c r="K4767" s="14" t="s">
        <v>19191</v>
      </c>
      <c r="L4767" s="14" t="s">
        <v>2705</v>
      </c>
      <c r="M4767" s="16">
        <v>0</v>
      </c>
      <c r="N4767" s="16">
        <v>0</v>
      </c>
      <c r="O4767" s="16">
        <v>0</v>
      </c>
      <c r="P4767" s="17"/>
      <c r="Q4767" s="18">
        <v>934.3</v>
      </c>
      <c r="R4767" s="16">
        <v>930.14</v>
      </c>
      <c r="S4767" s="16">
        <v>934.3</v>
      </c>
      <c r="T4767" s="16">
        <v>934.3</v>
      </c>
    </row>
    <row r="4768" spans="1:20" x14ac:dyDescent="0.25">
      <c r="A4768" s="14" t="s">
        <v>18</v>
      </c>
      <c r="B4768" s="14">
        <v>9652</v>
      </c>
      <c r="C4768" s="14" t="s">
        <v>23104</v>
      </c>
      <c r="D4768" s="14">
        <v>56749522</v>
      </c>
      <c r="E4768" s="15">
        <v>43600</v>
      </c>
      <c r="F4768" s="54" t="str">
        <f t="shared" si="74"/>
        <v>mayo</v>
      </c>
      <c r="G4768" s="14" t="s">
        <v>10158</v>
      </c>
      <c r="H4768" s="14" t="s">
        <v>20</v>
      </c>
      <c r="I4768" s="14" t="s">
        <v>11831</v>
      </c>
      <c r="J4768" s="14" t="s">
        <v>21</v>
      </c>
      <c r="K4768" s="14" t="s">
        <v>19192</v>
      </c>
      <c r="L4768" s="14" t="s">
        <v>4991</v>
      </c>
      <c r="M4768" s="16">
        <v>0</v>
      </c>
      <c r="N4768" s="16">
        <v>0</v>
      </c>
      <c r="O4768" s="16">
        <v>0</v>
      </c>
      <c r="P4768" s="17"/>
      <c r="Q4768" s="18">
        <v>0</v>
      </c>
      <c r="R4768" s="16"/>
      <c r="S4768" s="16">
        <v>0</v>
      </c>
      <c r="T4768" s="16">
        <v>0</v>
      </c>
    </row>
    <row r="4769" spans="1:20" x14ac:dyDescent="0.25">
      <c r="A4769" s="14" t="s">
        <v>18</v>
      </c>
      <c r="B4769" s="14">
        <v>9652</v>
      </c>
      <c r="C4769" s="14" t="s">
        <v>23104</v>
      </c>
      <c r="D4769" s="14">
        <v>567509605</v>
      </c>
      <c r="E4769" s="15">
        <v>43600</v>
      </c>
      <c r="F4769" s="54" t="str">
        <f t="shared" si="74"/>
        <v>mayo</v>
      </c>
      <c r="G4769" s="14" t="s">
        <v>10159</v>
      </c>
      <c r="H4769" s="14" t="s">
        <v>4018</v>
      </c>
      <c r="I4769" s="14" t="s">
        <v>13357</v>
      </c>
      <c r="J4769" s="14" t="s">
        <v>32</v>
      </c>
      <c r="K4769" s="14" t="s">
        <v>19193</v>
      </c>
      <c r="L4769" s="14" t="s">
        <v>1957</v>
      </c>
      <c r="M4769" s="16">
        <v>4611.32</v>
      </c>
      <c r="N4769" s="16">
        <v>813.77</v>
      </c>
      <c r="O4769" s="16">
        <v>1938.85</v>
      </c>
      <c r="P4769" s="17">
        <v>342.15</v>
      </c>
      <c r="Q4769" s="18">
        <v>1938.85</v>
      </c>
      <c r="R4769" s="16">
        <v>1938.85</v>
      </c>
      <c r="S4769" s="16">
        <v>6550.17</v>
      </c>
      <c r="T4769" s="16">
        <v>8358.0300000000007</v>
      </c>
    </row>
    <row r="4770" spans="1:20" x14ac:dyDescent="0.25">
      <c r="A4770" s="14" t="s">
        <v>18</v>
      </c>
      <c r="B4770" s="14">
        <v>9652</v>
      </c>
      <c r="C4770" s="14" t="s">
        <v>23104</v>
      </c>
      <c r="D4770" s="14">
        <v>567550505</v>
      </c>
      <c r="E4770" s="15">
        <v>43600</v>
      </c>
      <c r="F4770" s="54" t="str">
        <f t="shared" si="74"/>
        <v>mayo</v>
      </c>
      <c r="G4770" s="14" t="s">
        <v>10114</v>
      </c>
      <c r="H4770" s="14" t="s">
        <v>28</v>
      </c>
      <c r="I4770" s="14" t="s">
        <v>12200</v>
      </c>
      <c r="J4770" s="14" t="s">
        <v>29</v>
      </c>
      <c r="K4770" s="14" t="s">
        <v>19194</v>
      </c>
      <c r="L4770" s="14" t="s">
        <v>159</v>
      </c>
      <c r="M4770" s="16">
        <v>0</v>
      </c>
      <c r="N4770" s="16">
        <v>0</v>
      </c>
      <c r="O4770" s="16">
        <v>0</v>
      </c>
      <c r="P4770" s="17"/>
      <c r="Q4770" s="18">
        <v>0</v>
      </c>
      <c r="R4770" s="16"/>
      <c r="S4770" s="16">
        <v>1320</v>
      </c>
      <c r="T4770" s="16">
        <v>1320</v>
      </c>
    </row>
    <row r="4771" spans="1:20" x14ac:dyDescent="0.25">
      <c r="A4771" s="14" t="s">
        <v>18</v>
      </c>
      <c r="B4771" s="14">
        <v>9652</v>
      </c>
      <c r="C4771" s="14" t="s">
        <v>23104</v>
      </c>
      <c r="D4771" s="14">
        <v>566954005</v>
      </c>
      <c r="E4771" s="15">
        <v>43601</v>
      </c>
      <c r="F4771" s="54" t="str">
        <f t="shared" si="74"/>
        <v>mayo</v>
      </c>
      <c r="G4771" s="14" t="s">
        <v>8667</v>
      </c>
      <c r="H4771" s="14" t="s">
        <v>20</v>
      </c>
      <c r="I4771" s="14" t="s">
        <v>11831</v>
      </c>
      <c r="J4771" s="14" t="s">
        <v>21</v>
      </c>
      <c r="K4771" s="14" t="s">
        <v>19195</v>
      </c>
      <c r="L4771" s="14" t="s">
        <v>4992</v>
      </c>
      <c r="M4771" s="16">
        <v>0</v>
      </c>
      <c r="N4771" s="16">
        <v>0</v>
      </c>
      <c r="O4771" s="16">
        <v>0</v>
      </c>
      <c r="P4771" s="17"/>
      <c r="Q4771" s="18">
        <v>0</v>
      </c>
      <c r="R4771" s="16"/>
      <c r="S4771" s="16">
        <v>0</v>
      </c>
      <c r="T4771" s="16">
        <v>0</v>
      </c>
    </row>
    <row r="4772" spans="1:20" x14ac:dyDescent="0.25">
      <c r="A4772" s="14" t="s">
        <v>18</v>
      </c>
      <c r="B4772" s="14">
        <v>9652</v>
      </c>
      <c r="C4772" s="14" t="s">
        <v>23104</v>
      </c>
      <c r="D4772" s="14">
        <v>56695402</v>
      </c>
      <c r="E4772" s="15">
        <v>43601</v>
      </c>
      <c r="F4772" s="54" t="str">
        <f t="shared" si="74"/>
        <v>mayo</v>
      </c>
      <c r="G4772" s="14" t="s">
        <v>8667</v>
      </c>
      <c r="H4772" s="14" t="s">
        <v>20</v>
      </c>
      <c r="I4772" s="14" t="s">
        <v>11831</v>
      </c>
      <c r="J4772" s="14" t="s">
        <v>21</v>
      </c>
      <c r="K4772" s="14" t="s">
        <v>19126</v>
      </c>
      <c r="L4772" s="14" t="s">
        <v>3366</v>
      </c>
      <c r="M4772" s="16">
        <v>18899.46</v>
      </c>
      <c r="N4772" s="16">
        <v>0</v>
      </c>
      <c r="O4772" s="16">
        <v>667.36</v>
      </c>
      <c r="P4772" s="17"/>
      <c r="Q4772" s="18">
        <v>667.36</v>
      </c>
      <c r="R4772" s="16">
        <v>660.81</v>
      </c>
      <c r="S4772" s="16">
        <v>19566.82</v>
      </c>
      <c r="T4772" s="16">
        <v>19566.82</v>
      </c>
    </row>
    <row r="4773" spans="1:20" x14ac:dyDescent="0.25">
      <c r="A4773" s="14" t="s">
        <v>18</v>
      </c>
      <c r="B4773" s="14">
        <v>9652</v>
      </c>
      <c r="C4773" s="14" t="s">
        <v>23104</v>
      </c>
      <c r="D4773" s="14">
        <v>56703732</v>
      </c>
      <c r="E4773" s="15">
        <v>43601</v>
      </c>
      <c r="F4773" s="54" t="str">
        <f t="shared" si="74"/>
        <v>mayo</v>
      </c>
      <c r="G4773" s="14" t="s">
        <v>9856</v>
      </c>
      <c r="H4773" s="14" t="s">
        <v>20</v>
      </c>
      <c r="I4773" s="14" t="s">
        <v>11831</v>
      </c>
      <c r="J4773" s="14" t="s">
        <v>21</v>
      </c>
      <c r="K4773" s="14" t="s">
        <v>19196</v>
      </c>
      <c r="L4773" s="14" t="s">
        <v>4993</v>
      </c>
      <c r="M4773" s="16">
        <v>0</v>
      </c>
      <c r="N4773" s="16">
        <v>0</v>
      </c>
      <c r="O4773" s="16">
        <v>0</v>
      </c>
      <c r="P4773" s="17"/>
      <c r="Q4773" s="18">
        <v>0</v>
      </c>
      <c r="R4773" s="16"/>
      <c r="S4773" s="16">
        <v>0</v>
      </c>
      <c r="T4773" s="16">
        <v>0</v>
      </c>
    </row>
    <row r="4774" spans="1:20" x14ac:dyDescent="0.25">
      <c r="A4774" s="14" t="s">
        <v>18</v>
      </c>
      <c r="B4774" s="14">
        <v>9652</v>
      </c>
      <c r="C4774" s="14" t="s">
        <v>23104</v>
      </c>
      <c r="D4774" s="14">
        <v>567050562</v>
      </c>
      <c r="E4774" s="15">
        <v>43601</v>
      </c>
      <c r="F4774" s="54" t="str">
        <f t="shared" si="74"/>
        <v>mayo</v>
      </c>
      <c r="G4774" s="14" t="s">
        <v>11509</v>
      </c>
      <c r="H4774" s="14" t="s">
        <v>20</v>
      </c>
      <c r="I4774" s="14" t="s">
        <v>11831</v>
      </c>
      <c r="J4774" s="14" t="s">
        <v>21</v>
      </c>
      <c r="K4774" s="14" t="s">
        <v>19197</v>
      </c>
      <c r="L4774" s="14" t="s">
        <v>70</v>
      </c>
      <c r="M4774" s="16">
        <v>70625.070000000007</v>
      </c>
      <c r="N4774" s="16">
        <v>0</v>
      </c>
      <c r="O4774" s="16">
        <v>0</v>
      </c>
      <c r="P4774" s="17"/>
      <c r="Q4774" s="18">
        <v>23691.1</v>
      </c>
      <c r="R4774" s="19"/>
      <c r="S4774" s="16">
        <v>94316.17</v>
      </c>
      <c r="T4774" s="16">
        <v>94316.17</v>
      </c>
    </row>
    <row r="4775" spans="1:20" x14ac:dyDescent="0.25">
      <c r="A4775" s="14" t="s">
        <v>18</v>
      </c>
      <c r="B4775" s="14">
        <v>9652</v>
      </c>
      <c r="C4775" s="14" t="s">
        <v>23104</v>
      </c>
      <c r="D4775" s="14">
        <v>56730562</v>
      </c>
      <c r="E4775" s="15">
        <v>43601</v>
      </c>
      <c r="F4775" s="54" t="str">
        <f t="shared" si="74"/>
        <v>mayo</v>
      </c>
      <c r="G4775" s="14" t="s">
        <v>11503</v>
      </c>
      <c r="H4775" s="14" t="s">
        <v>4994</v>
      </c>
      <c r="I4775" s="14" t="s">
        <v>12045</v>
      </c>
      <c r="J4775" s="14" t="s">
        <v>46</v>
      </c>
      <c r="K4775" s="14" t="s">
        <v>19198</v>
      </c>
      <c r="L4775" s="14" t="s">
        <v>468</v>
      </c>
      <c r="M4775" s="16">
        <v>4946.95</v>
      </c>
      <c r="N4775" s="16">
        <v>872.99</v>
      </c>
      <c r="O4775" s="16">
        <v>0</v>
      </c>
      <c r="P4775" s="17">
        <v>142.56</v>
      </c>
      <c r="Q4775" s="18">
        <v>807.85</v>
      </c>
      <c r="R4775" s="19">
        <v>807.85</v>
      </c>
      <c r="S4775" s="16">
        <v>5754.8</v>
      </c>
      <c r="T4775" s="16">
        <v>6963.31</v>
      </c>
    </row>
    <row r="4776" spans="1:20" x14ac:dyDescent="0.25">
      <c r="A4776" s="14" t="s">
        <v>18</v>
      </c>
      <c r="B4776" s="14">
        <v>9652</v>
      </c>
      <c r="C4776" s="14" t="s">
        <v>23104</v>
      </c>
      <c r="D4776" s="14">
        <v>567452005</v>
      </c>
      <c r="E4776" s="15">
        <v>43601</v>
      </c>
      <c r="F4776" s="54" t="str">
        <f t="shared" si="74"/>
        <v>mayo</v>
      </c>
      <c r="G4776" s="14" t="s">
        <v>4995</v>
      </c>
      <c r="H4776" s="14" t="s">
        <v>4996</v>
      </c>
      <c r="I4776" s="14" t="s">
        <v>13672</v>
      </c>
      <c r="J4776" s="14" t="s">
        <v>32</v>
      </c>
      <c r="K4776" s="14" t="s">
        <v>19199</v>
      </c>
      <c r="L4776" s="14" t="s">
        <v>4997</v>
      </c>
      <c r="M4776" s="16">
        <v>5084.4399999999996</v>
      </c>
      <c r="N4776" s="16">
        <v>0</v>
      </c>
      <c r="O4776" s="16">
        <v>2875.96</v>
      </c>
      <c r="P4776" s="17">
        <v>507.52</v>
      </c>
      <c r="Q4776" s="18">
        <v>2875.96</v>
      </c>
      <c r="R4776" s="19">
        <v>2834.28</v>
      </c>
      <c r="S4776" s="16">
        <v>7960.4</v>
      </c>
      <c r="T4776" s="16">
        <v>9632.08</v>
      </c>
    </row>
    <row r="4777" spans="1:20" x14ac:dyDescent="0.25">
      <c r="A4777" s="14" t="s">
        <v>18</v>
      </c>
      <c r="B4777" s="14">
        <v>9652</v>
      </c>
      <c r="C4777" s="14" t="s">
        <v>23104</v>
      </c>
      <c r="D4777" s="14">
        <v>56745202</v>
      </c>
      <c r="E4777" s="15">
        <v>43601</v>
      </c>
      <c r="F4777" s="54" t="str">
        <f t="shared" si="74"/>
        <v>mayo</v>
      </c>
      <c r="G4777" s="14" t="s">
        <v>4995</v>
      </c>
      <c r="H4777" s="14" t="s">
        <v>4996</v>
      </c>
      <c r="I4777" s="14" t="s">
        <v>13672</v>
      </c>
      <c r="J4777" s="14" t="s">
        <v>46</v>
      </c>
      <c r="K4777" s="14" t="s">
        <v>19200</v>
      </c>
      <c r="L4777" s="14" t="s">
        <v>4998</v>
      </c>
      <c r="M4777" s="16">
        <v>0</v>
      </c>
      <c r="N4777" s="16">
        <v>0</v>
      </c>
      <c r="O4777" s="16">
        <v>0</v>
      </c>
      <c r="P4777" s="17"/>
      <c r="Q4777" s="18">
        <v>950.41</v>
      </c>
      <c r="R4777" s="19">
        <v>950.41</v>
      </c>
      <c r="S4777" s="16">
        <v>950.41</v>
      </c>
      <c r="T4777" s="16">
        <v>1150</v>
      </c>
    </row>
    <row r="4778" spans="1:20" x14ac:dyDescent="0.25">
      <c r="A4778" s="14" t="s">
        <v>18</v>
      </c>
      <c r="B4778" s="14">
        <v>9652</v>
      </c>
      <c r="C4778" s="14" t="s">
        <v>23104</v>
      </c>
      <c r="D4778" s="14">
        <v>567462505</v>
      </c>
      <c r="E4778" s="15">
        <v>43601</v>
      </c>
      <c r="F4778" s="54" t="str">
        <f t="shared" si="74"/>
        <v>mayo</v>
      </c>
      <c r="G4778" s="14" t="s">
        <v>11071</v>
      </c>
      <c r="H4778" s="14" t="s">
        <v>97</v>
      </c>
      <c r="I4778" s="14" t="s">
        <v>12221</v>
      </c>
      <c r="J4778" s="14" t="s">
        <v>46</v>
      </c>
      <c r="K4778" s="14" t="s">
        <v>19201</v>
      </c>
      <c r="L4778" s="14" t="s">
        <v>4999</v>
      </c>
      <c r="M4778" s="16">
        <v>1909.91</v>
      </c>
      <c r="N4778" s="16">
        <v>477.48</v>
      </c>
      <c r="O4778" s="16">
        <v>0</v>
      </c>
      <c r="P4778" s="17">
        <v>85.54</v>
      </c>
      <c r="Q4778" s="18">
        <v>484.71</v>
      </c>
      <c r="R4778" s="16">
        <v>484.71</v>
      </c>
      <c r="S4778" s="16">
        <v>2394.62</v>
      </c>
      <c r="T4778" s="16">
        <v>2897.49</v>
      </c>
    </row>
    <row r="4779" spans="1:20" x14ac:dyDescent="0.25">
      <c r="A4779" s="14" t="s">
        <v>18</v>
      </c>
      <c r="B4779" s="14">
        <v>9652</v>
      </c>
      <c r="C4779" s="14" t="s">
        <v>23104</v>
      </c>
      <c r="D4779" s="14">
        <v>567465505</v>
      </c>
      <c r="E4779" s="15">
        <v>43601</v>
      </c>
      <c r="F4779" s="54" t="str">
        <f t="shared" si="74"/>
        <v>mayo</v>
      </c>
      <c r="G4779" s="14" t="s">
        <v>8836</v>
      </c>
      <c r="H4779" s="14" t="s">
        <v>20</v>
      </c>
      <c r="I4779" s="14" t="s">
        <v>11831</v>
      </c>
      <c r="J4779" s="14" t="s">
        <v>21</v>
      </c>
      <c r="K4779" s="14" t="s">
        <v>19202</v>
      </c>
      <c r="L4779" s="14" t="s">
        <v>517</v>
      </c>
      <c r="M4779" s="16">
        <v>8435.7800000000007</v>
      </c>
      <c r="N4779" s="16">
        <v>0</v>
      </c>
      <c r="O4779" s="16">
        <v>2535.9499999999998</v>
      </c>
      <c r="P4779" s="17"/>
      <c r="Q4779" s="18">
        <v>2535.9499999999998</v>
      </c>
      <c r="R4779" s="16">
        <v>2535.9499999999998</v>
      </c>
      <c r="S4779" s="16">
        <v>10971.73</v>
      </c>
      <c r="T4779" s="16">
        <v>10971.73</v>
      </c>
    </row>
    <row r="4780" spans="1:20" x14ac:dyDescent="0.25">
      <c r="A4780" s="14" t="s">
        <v>18</v>
      </c>
      <c r="B4780" s="14">
        <v>9652</v>
      </c>
      <c r="C4780" s="14" t="s">
        <v>23104</v>
      </c>
      <c r="D4780" s="14">
        <v>5674705205</v>
      </c>
      <c r="E4780" s="15">
        <v>43601</v>
      </c>
      <c r="F4780" s="54" t="str">
        <f t="shared" si="74"/>
        <v>mayo</v>
      </c>
      <c r="G4780" s="14" t="s">
        <v>11226</v>
      </c>
      <c r="H4780" s="14" t="s">
        <v>1612</v>
      </c>
      <c r="I4780" s="14" t="s">
        <v>12676</v>
      </c>
      <c r="J4780" s="14" t="s">
        <v>46</v>
      </c>
      <c r="K4780" s="14" t="s">
        <v>19203</v>
      </c>
      <c r="L4780" s="14" t="s">
        <v>5000</v>
      </c>
      <c r="M4780" s="16">
        <v>0</v>
      </c>
      <c r="N4780" s="16">
        <v>0</v>
      </c>
      <c r="O4780" s="16">
        <v>0</v>
      </c>
      <c r="P4780" s="17">
        <v>85.54</v>
      </c>
      <c r="Q4780" s="18">
        <v>484.71</v>
      </c>
      <c r="R4780" s="16">
        <v>474.59</v>
      </c>
      <c r="S4780" s="16">
        <v>484.71</v>
      </c>
      <c r="T4780" s="16">
        <v>586.5</v>
      </c>
    </row>
    <row r="4781" spans="1:20" x14ac:dyDescent="0.25">
      <c r="A4781" s="14" t="s">
        <v>18</v>
      </c>
      <c r="B4781" s="14">
        <v>9652</v>
      </c>
      <c r="C4781" s="14" t="s">
        <v>23104</v>
      </c>
      <c r="D4781" s="14">
        <v>56747982</v>
      </c>
      <c r="E4781" s="15">
        <v>43601</v>
      </c>
      <c r="F4781" s="54" t="str">
        <f t="shared" si="74"/>
        <v>mayo</v>
      </c>
      <c r="G4781" s="14" t="s">
        <v>10160</v>
      </c>
      <c r="H4781" s="14" t="s">
        <v>5001</v>
      </c>
      <c r="I4781" s="14" t="s">
        <v>13673</v>
      </c>
      <c r="J4781" s="14" t="s">
        <v>46</v>
      </c>
      <c r="K4781" s="14" t="s">
        <v>19204</v>
      </c>
      <c r="L4781" s="14" t="s">
        <v>5002</v>
      </c>
      <c r="M4781" s="16">
        <v>908.88</v>
      </c>
      <c r="N4781" s="16">
        <v>160.38999999999999</v>
      </c>
      <c r="O4781" s="16">
        <v>0</v>
      </c>
      <c r="P4781" s="17"/>
      <c r="Q4781" s="18">
        <v>9.5</v>
      </c>
      <c r="R4781" s="16">
        <v>7.61</v>
      </c>
      <c r="S4781" s="16">
        <v>918.38</v>
      </c>
      <c r="T4781" s="16">
        <v>1111.24</v>
      </c>
    </row>
    <row r="4782" spans="1:20" x14ac:dyDescent="0.25">
      <c r="A4782" s="14" t="s">
        <v>18</v>
      </c>
      <c r="B4782" s="14">
        <v>9652</v>
      </c>
      <c r="C4782" s="14" t="s">
        <v>23104</v>
      </c>
      <c r="D4782" s="14">
        <v>5675057605</v>
      </c>
      <c r="E4782" s="15">
        <v>43601</v>
      </c>
      <c r="F4782" s="54" t="str">
        <f t="shared" si="74"/>
        <v>mayo</v>
      </c>
      <c r="G4782" s="14" t="s">
        <v>9092</v>
      </c>
      <c r="H4782" s="14" t="s">
        <v>1759</v>
      </c>
      <c r="I4782" s="14" t="s">
        <v>12726</v>
      </c>
      <c r="J4782" s="14" t="s">
        <v>32</v>
      </c>
      <c r="K4782" s="14" t="s">
        <v>19205</v>
      </c>
      <c r="L4782" s="14" t="s">
        <v>5003</v>
      </c>
      <c r="M4782" s="16">
        <v>4611.32</v>
      </c>
      <c r="N4782" s="16">
        <v>813.77</v>
      </c>
      <c r="O4782" s="16">
        <v>2068.1</v>
      </c>
      <c r="P4782" s="17">
        <v>364.96</v>
      </c>
      <c r="Q4782" s="18">
        <v>2068.1</v>
      </c>
      <c r="R4782" s="16">
        <v>2068.1</v>
      </c>
      <c r="S4782" s="16">
        <v>6679.42</v>
      </c>
      <c r="T4782" s="16">
        <v>8082.1</v>
      </c>
    </row>
    <row r="4783" spans="1:20" x14ac:dyDescent="0.25">
      <c r="A4783" s="14" t="s">
        <v>18</v>
      </c>
      <c r="B4783" s="14">
        <v>9652</v>
      </c>
      <c r="C4783" s="14" t="s">
        <v>23104</v>
      </c>
      <c r="D4783" s="14">
        <v>5675305205</v>
      </c>
      <c r="E4783" s="15">
        <v>43601</v>
      </c>
      <c r="F4783" s="54" t="str">
        <f t="shared" si="74"/>
        <v>mayo</v>
      </c>
      <c r="G4783" s="14" t="s">
        <v>11514</v>
      </c>
      <c r="H4783" s="14" t="s">
        <v>5004</v>
      </c>
      <c r="I4783" s="14" t="s">
        <v>13674</v>
      </c>
      <c r="J4783" s="14" t="s">
        <v>46</v>
      </c>
      <c r="K4783" s="14" t="s">
        <v>19206</v>
      </c>
      <c r="L4783" s="14" t="s">
        <v>5005</v>
      </c>
      <c r="M4783" s="16">
        <v>255.57</v>
      </c>
      <c r="N4783" s="16">
        <v>0</v>
      </c>
      <c r="O4783" s="16">
        <v>0</v>
      </c>
      <c r="P4783" s="17"/>
      <c r="Q4783" s="18">
        <v>285.12</v>
      </c>
      <c r="R4783" s="16">
        <v>285.12</v>
      </c>
      <c r="S4783" s="16">
        <v>540.69000000000005</v>
      </c>
      <c r="T4783" s="16">
        <v>654.23</v>
      </c>
    </row>
    <row r="4784" spans="1:20" x14ac:dyDescent="0.25">
      <c r="A4784" s="14" t="s">
        <v>18</v>
      </c>
      <c r="B4784" s="14">
        <v>9652</v>
      </c>
      <c r="C4784" s="14" t="s">
        <v>23104</v>
      </c>
      <c r="D4784" s="14">
        <v>5675705005</v>
      </c>
      <c r="E4784" s="15">
        <v>43601</v>
      </c>
      <c r="F4784" s="54" t="str">
        <f t="shared" si="74"/>
        <v>mayo</v>
      </c>
      <c r="G4784" s="14" t="s">
        <v>10161</v>
      </c>
      <c r="H4784" s="14" t="s">
        <v>28</v>
      </c>
      <c r="I4784" s="14" t="s">
        <v>12200</v>
      </c>
      <c r="J4784" s="14" t="s">
        <v>29</v>
      </c>
      <c r="K4784" s="14" t="s">
        <v>19207</v>
      </c>
      <c r="L4784" s="14" t="s">
        <v>159</v>
      </c>
      <c r="M4784" s="16">
        <v>0</v>
      </c>
      <c r="N4784" s="16">
        <v>0</v>
      </c>
      <c r="O4784" s="16">
        <v>0</v>
      </c>
      <c r="P4784" s="17"/>
      <c r="Q4784" s="18">
        <v>0</v>
      </c>
      <c r="R4784" s="16"/>
      <c r="S4784" s="16">
        <v>1320</v>
      </c>
      <c r="T4784" s="16">
        <v>1320</v>
      </c>
    </row>
    <row r="4785" spans="1:20" x14ac:dyDescent="0.25">
      <c r="A4785" s="14" t="s">
        <v>18</v>
      </c>
      <c r="B4785" s="14">
        <v>9652</v>
      </c>
      <c r="C4785" s="14" t="s">
        <v>23104</v>
      </c>
      <c r="D4785" s="14">
        <v>5675720505</v>
      </c>
      <c r="E4785" s="15">
        <v>43601</v>
      </c>
      <c r="F4785" s="54" t="str">
        <f t="shared" si="74"/>
        <v>mayo</v>
      </c>
      <c r="G4785" s="14" t="s">
        <v>10162</v>
      </c>
      <c r="H4785" s="14" t="s">
        <v>28</v>
      </c>
      <c r="I4785" s="14" t="s">
        <v>12200</v>
      </c>
      <c r="J4785" s="14" t="s">
        <v>29</v>
      </c>
      <c r="K4785" s="14" t="s">
        <v>19208</v>
      </c>
      <c r="L4785" s="14" t="s">
        <v>607</v>
      </c>
      <c r="M4785" s="16">
        <v>0</v>
      </c>
      <c r="N4785" s="16">
        <v>0</v>
      </c>
      <c r="O4785" s="16">
        <v>0</v>
      </c>
      <c r="P4785" s="17"/>
      <c r="Q4785" s="18">
        <v>0</v>
      </c>
      <c r="R4785" s="16"/>
      <c r="S4785" s="16">
        <v>1320</v>
      </c>
      <c r="T4785" s="16">
        <v>1320</v>
      </c>
    </row>
    <row r="4786" spans="1:20" x14ac:dyDescent="0.25">
      <c r="A4786" s="14" t="s">
        <v>18</v>
      </c>
      <c r="B4786" s="14">
        <v>9652</v>
      </c>
      <c r="C4786" s="14" t="s">
        <v>23104</v>
      </c>
      <c r="D4786" s="14">
        <v>567572905</v>
      </c>
      <c r="E4786" s="15">
        <v>43601</v>
      </c>
      <c r="F4786" s="54" t="str">
        <f t="shared" si="74"/>
        <v>mayo</v>
      </c>
      <c r="G4786" s="14" t="s">
        <v>10163</v>
      </c>
      <c r="H4786" s="14" t="s">
        <v>28</v>
      </c>
      <c r="I4786" s="14" t="s">
        <v>12200</v>
      </c>
      <c r="J4786" s="14" t="s">
        <v>29</v>
      </c>
      <c r="K4786" s="14" t="s">
        <v>19209</v>
      </c>
      <c r="L4786" s="14" t="s">
        <v>749</v>
      </c>
      <c r="M4786" s="16">
        <v>3016.62</v>
      </c>
      <c r="N4786" s="16">
        <v>0</v>
      </c>
      <c r="O4786" s="16">
        <v>0</v>
      </c>
      <c r="P4786" s="17"/>
      <c r="Q4786" s="18">
        <v>131.9</v>
      </c>
      <c r="R4786" s="16">
        <v>131.9</v>
      </c>
      <c r="S4786" s="16">
        <v>3148.52</v>
      </c>
      <c r="T4786" s="16">
        <v>3148.52</v>
      </c>
    </row>
    <row r="4787" spans="1:20" x14ac:dyDescent="0.25">
      <c r="A4787" s="14" t="s">
        <v>18</v>
      </c>
      <c r="B4787" s="14">
        <v>9652</v>
      </c>
      <c r="C4787" s="14" t="s">
        <v>23104</v>
      </c>
      <c r="D4787" s="14">
        <v>5669050905</v>
      </c>
      <c r="E4787" s="15">
        <v>43602</v>
      </c>
      <c r="F4787" s="54" t="str">
        <f t="shared" si="74"/>
        <v>mayo</v>
      </c>
      <c r="G4787" s="14" t="s">
        <v>11515</v>
      </c>
      <c r="H4787" s="14" t="s">
        <v>5006</v>
      </c>
      <c r="I4787" s="14" t="s">
        <v>13675</v>
      </c>
      <c r="J4787" s="14" t="s">
        <v>32</v>
      </c>
      <c r="K4787" s="14" t="s">
        <v>19210</v>
      </c>
      <c r="L4787" s="14" t="s">
        <v>5007</v>
      </c>
      <c r="M4787" s="16">
        <v>4366.78</v>
      </c>
      <c r="N4787" s="16">
        <v>770.61</v>
      </c>
      <c r="O4787" s="16">
        <v>3421.49</v>
      </c>
      <c r="P4787" s="17">
        <v>380.17</v>
      </c>
      <c r="Q4787" s="18">
        <v>3421.49</v>
      </c>
      <c r="R4787" s="16">
        <v>3369.48</v>
      </c>
      <c r="S4787" s="16">
        <v>7788.27</v>
      </c>
      <c r="T4787" s="16">
        <v>9930.0499999999993</v>
      </c>
    </row>
    <row r="4788" spans="1:20" x14ac:dyDescent="0.25">
      <c r="A4788" s="14" t="s">
        <v>18</v>
      </c>
      <c r="B4788" s="14">
        <v>9652</v>
      </c>
      <c r="C4788" s="14" t="s">
        <v>23104</v>
      </c>
      <c r="D4788" s="14">
        <v>567378005</v>
      </c>
      <c r="E4788" s="15">
        <v>43602</v>
      </c>
      <c r="F4788" s="54" t="str">
        <f t="shared" si="74"/>
        <v>mayo</v>
      </c>
      <c r="G4788" s="14" t="s">
        <v>8598</v>
      </c>
      <c r="H4788" s="14" t="s">
        <v>20</v>
      </c>
      <c r="I4788" s="14" t="s">
        <v>11831</v>
      </c>
      <c r="J4788" s="14" t="s">
        <v>21</v>
      </c>
      <c r="K4788" s="14" t="s">
        <v>19211</v>
      </c>
      <c r="L4788" s="14" t="s">
        <v>5008</v>
      </c>
      <c r="M4788" s="16">
        <v>6731.34</v>
      </c>
      <c r="N4788" s="16">
        <v>0</v>
      </c>
      <c r="O4788" s="16">
        <v>9743.3799999999992</v>
      </c>
      <c r="P4788" s="17"/>
      <c r="Q4788" s="18">
        <v>9743.3799999999992</v>
      </c>
      <c r="R4788" s="16">
        <v>9743.3799999999992</v>
      </c>
      <c r="S4788" s="16">
        <v>16474.72</v>
      </c>
      <c r="T4788" s="16">
        <v>16474.72</v>
      </c>
    </row>
    <row r="4789" spans="1:20" x14ac:dyDescent="0.25">
      <c r="A4789" s="14" t="s">
        <v>18</v>
      </c>
      <c r="B4789" s="14">
        <v>9652</v>
      </c>
      <c r="C4789" s="14" t="s">
        <v>23104</v>
      </c>
      <c r="D4789" s="14">
        <v>56737802</v>
      </c>
      <c r="E4789" s="15">
        <v>43602</v>
      </c>
      <c r="F4789" s="54" t="str">
        <f t="shared" si="74"/>
        <v>mayo</v>
      </c>
      <c r="G4789" s="14" t="s">
        <v>8598</v>
      </c>
      <c r="H4789" s="14" t="s">
        <v>20</v>
      </c>
      <c r="I4789" s="14" t="s">
        <v>11831</v>
      </c>
      <c r="J4789" s="14" t="s">
        <v>21</v>
      </c>
      <c r="K4789" s="14" t="s">
        <v>19212</v>
      </c>
      <c r="L4789" s="14" t="s">
        <v>5009</v>
      </c>
      <c r="M4789" s="16">
        <v>0</v>
      </c>
      <c r="N4789" s="16">
        <v>0</v>
      </c>
      <c r="O4789" s="16">
        <v>0</v>
      </c>
      <c r="P4789" s="17"/>
      <c r="Q4789" s="18">
        <v>0</v>
      </c>
      <c r="R4789" s="16"/>
      <c r="S4789" s="16">
        <v>0</v>
      </c>
      <c r="T4789" s="16">
        <v>0</v>
      </c>
    </row>
    <row r="4790" spans="1:20" x14ac:dyDescent="0.25">
      <c r="A4790" s="14" t="s">
        <v>18</v>
      </c>
      <c r="B4790" s="14">
        <v>9652</v>
      </c>
      <c r="C4790" s="14" t="s">
        <v>23104</v>
      </c>
      <c r="D4790" s="14">
        <v>56737804</v>
      </c>
      <c r="E4790" s="15">
        <v>43602</v>
      </c>
      <c r="F4790" s="54" t="str">
        <f t="shared" si="74"/>
        <v>mayo</v>
      </c>
      <c r="G4790" s="14" t="s">
        <v>8598</v>
      </c>
      <c r="H4790" s="14" t="s">
        <v>20</v>
      </c>
      <c r="I4790" s="14" t="s">
        <v>11831</v>
      </c>
      <c r="J4790" s="14" t="s">
        <v>21</v>
      </c>
      <c r="K4790" s="14" t="s">
        <v>19213</v>
      </c>
      <c r="L4790" s="14" t="s">
        <v>5010</v>
      </c>
      <c r="M4790" s="16">
        <v>537.80999999999995</v>
      </c>
      <c r="N4790" s="16">
        <v>0</v>
      </c>
      <c r="O4790" s="16">
        <v>266.94</v>
      </c>
      <c r="P4790" s="17"/>
      <c r="Q4790" s="18">
        <v>266.94</v>
      </c>
      <c r="R4790" s="19">
        <v>266.94</v>
      </c>
      <c r="S4790" s="16">
        <v>804.75</v>
      </c>
      <c r="T4790" s="16">
        <v>804.75</v>
      </c>
    </row>
    <row r="4791" spans="1:20" x14ac:dyDescent="0.25">
      <c r="A4791" s="14" t="s">
        <v>18</v>
      </c>
      <c r="B4791" s="14">
        <v>9652</v>
      </c>
      <c r="C4791" s="14" t="s">
        <v>23104</v>
      </c>
      <c r="D4791" s="14">
        <v>567407405</v>
      </c>
      <c r="E4791" s="15">
        <v>43602</v>
      </c>
      <c r="F4791" s="54" t="str">
        <f t="shared" si="74"/>
        <v>mayo</v>
      </c>
      <c r="G4791" s="14" t="s">
        <v>9113</v>
      </c>
      <c r="H4791" s="14" t="s">
        <v>1837</v>
      </c>
      <c r="I4791" s="14" t="s">
        <v>11904</v>
      </c>
      <c r="J4791" s="14" t="s">
        <v>32</v>
      </c>
      <c r="K4791" s="14" t="s">
        <v>19214</v>
      </c>
      <c r="L4791" s="14" t="s">
        <v>3936</v>
      </c>
      <c r="M4791" s="16">
        <v>3826.76</v>
      </c>
      <c r="N4791" s="16">
        <v>0</v>
      </c>
      <c r="O4791" s="16">
        <v>4542.9799999999996</v>
      </c>
      <c r="P4791" s="17"/>
      <c r="Q4791" s="18">
        <v>4542.9799999999996</v>
      </c>
      <c r="R4791" s="16">
        <v>4542.9799999999996</v>
      </c>
      <c r="S4791" s="16">
        <v>8369.74</v>
      </c>
      <c r="T4791" s="16">
        <v>10127.39</v>
      </c>
    </row>
    <row r="4792" spans="1:20" x14ac:dyDescent="0.25">
      <c r="A4792" s="14" t="s">
        <v>18</v>
      </c>
      <c r="B4792" s="14">
        <v>9652</v>
      </c>
      <c r="C4792" s="14" t="s">
        <v>23104</v>
      </c>
      <c r="D4792" s="14">
        <v>567479805</v>
      </c>
      <c r="E4792" s="15">
        <v>43602</v>
      </c>
      <c r="F4792" s="54" t="str">
        <f t="shared" si="74"/>
        <v>mayo</v>
      </c>
      <c r="G4792" s="14" t="s">
        <v>10160</v>
      </c>
      <c r="H4792" s="14" t="s">
        <v>20</v>
      </c>
      <c r="I4792" s="14" t="s">
        <v>11831</v>
      </c>
      <c r="J4792" s="14" t="s">
        <v>21</v>
      </c>
      <c r="K4792" s="14" t="s">
        <v>19215</v>
      </c>
      <c r="L4792" s="14" t="s">
        <v>5011</v>
      </c>
      <c r="M4792" s="16">
        <v>0</v>
      </c>
      <c r="N4792" s="16">
        <v>0</v>
      </c>
      <c r="O4792" s="16">
        <v>0</v>
      </c>
      <c r="P4792" s="17"/>
      <c r="Q4792" s="18">
        <v>0</v>
      </c>
      <c r="R4792" s="16"/>
      <c r="S4792" s="16">
        <v>0</v>
      </c>
      <c r="T4792" s="16">
        <v>0</v>
      </c>
    </row>
    <row r="4793" spans="1:20" x14ac:dyDescent="0.25">
      <c r="A4793" s="14" t="s">
        <v>18</v>
      </c>
      <c r="B4793" s="14">
        <v>9652</v>
      </c>
      <c r="C4793" s="14" t="s">
        <v>23104</v>
      </c>
      <c r="D4793" s="14">
        <v>567493805</v>
      </c>
      <c r="E4793" s="15">
        <v>43602</v>
      </c>
      <c r="F4793" s="54" t="str">
        <f t="shared" si="74"/>
        <v>mayo</v>
      </c>
      <c r="G4793" s="14" t="s">
        <v>11516</v>
      </c>
      <c r="H4793" s="14" t="s">
        <v>5012</v>
      </c>
      <c r="I4793" s="14" t="s">
        <v>12046</v>
      </c>
      <c r="J4793" s="14" t="s">
        <v>46</v>
      </c>
      <c r="K4793" s="14" t="s">
        <v>19216</v>
      </c>
      <c r="L4793" s="14" t="s">
        <v>5013</v>
      </c>
      <c r="M4793" s="16">
        <v>3686.54</v>
      </c>
      <c r="N4793" s="16">
        <v>650.55999999999995</v>
      </c>
      <c r="O4793" s="16">
        <v>0</v>
      </c>
      <c r="P4793" s="17"/>
      <c r="Q4793" s="18">
        <v>1900.82</v>
      </c>
      <c r="R4793" s="16">
        <v>1878.99</v>
      </c>
      <c r="S4793" s="16">
        <v>5587.36</v>
      </c>
      <c r="T4793" s="16">
        <v>6760.71</v>
      </c>
    </row>
    <row r="4794" spans="1:20" x14ac:dyDescent="0.25">
      <c r="A4794" s="14" t="s">
        <v>18</v>
      </c>
      <c r="B4794" s="14">
        <v>9652</v>
      </c>
      <c r="C4794" s="14" t="s">
        <v>23104</v>
      </c>
      <c r="D4794" s="14">
        <v>567506305</v>
      </c>
      <c r="E4794" s="15">
        <v>43602</v>
      </c>
      <c r="F4794" s="54" t="str">
        <f t="shared" si="74"/>
        <v>mayo</v>
      </c>
      <c r="G4794" s="14" t="s">
        <v>10164</v>
      </c>
      <c r="H4794" s="14" t="s">
        <v>5014</v>
      </c>
      <c r="I4794" s="14" t="s">
        <v>13676</v>
      </c>
      <c r="J4794" s="14" t="s">
        <v>32</v>
      </c>
      <c r="K4794" s="14" t="s">
        <v>19217</v>
      </c>
      <c r="L4794" s="14" t="s">
        <v>5015</v>
      </c>
      <c r="M4794" s="16">
        <v>3826.76</v>
      </c>
      <c r="N4794" s="16">
        <v>0</v>
      </c>
      <c r="O4794" s="16">
        <v>4561.99</v>
      </c>
      <c r="P4794" s="17"/>
      <c r="Q4794" s="18">
        <v>4561.99</v>
      </c>
      <c r="R4794" s="16">
        <v>4561.99</v>
      </c>
      <c r="S4794" s="16">
        <v>8388.75</v>
      </c>
      <c r="T4794" s="16">
        <v>10150.39</v>
      </c>
    </row>
    <row r="4795" spans="1:20" x14ac:dyDescent="0.25">
      <c r="A4795" s="14" t="s">
        <v>18</v>
      </c>
      <c r="B4795" s="14">
        <v>9652</v>
      </c>
      <c r="C4795" s="14" t="s">
        <v>23104</v>
      </c>
      <c r="D4795" s="14">
        <v>5675053505</v>
      </c>
      <c r="E4795" s="15">
        <v>43602</v>
      </c>
      <c r="F4795" s="54" t="str">
        <f t="shared" si="74"/>
        <v>mayo</v>
      </c>
      <c r="G4795" s="14" t="s">
        <v>11517</v>
      </c>
      <c r="H4795" s="14" t="s">
        <v>5016</v>
      </c>
      <c r="I4795" s="14" t="s">
        <v>12047</v>
      </c>
      <c r="J4795" s="14" t="s">
        <v>32</v>
      </c>
      <c r="K4795" s="14" t="s">
        <v>19218</v>
      </c>
      <c r="L4795" s="14" t="s">
        <v>5017</v>
      </c>
      <c r="M4795" s="16">
        <v>0</v>
      </c>
      <c r="N4795" s="16">
        <v>0</v>
      </c>
      <c r="O4795" s="16">
        <v>0</v>
      </c>
      <c r="P4795" s="17"/>
      <c r="Q4795" s="18">
        <v>0</v>
      </c>
      <c r="R4795" s="16"/>
      <c r="S4795" s="16">
        <v>0</v>
      </c>
      <c r="T4795" s="16">
        <v>0</v>
      </c>
    </row>
    <row r="4796" spans="1:20" x14ac:dyDescent="0.25">
      <c r="A4796" s="14" t="s">
        <v>18</v>
      </c>
      <c r="B4796" s="14">
        <v>9652</v>
      </c>
      <c r="C4796" s="14" t="s">
        <v>23104</v>
      </c>
      <c r="D4796" s="14">
        <v>567505352</v>
      </c>
      <c r="E4796" s="15">
        <v>43602</v>
      </c>
      <c r="F4796" s="54" t="str">
        <f t="shared" si="74"/>
        <v>mayo</v>
      </c>
      <c r="G4796" s="14" t="s">
        <v>11517</v>
      </c>
      <c r="H4796" s="14" t="s">
        <v>20</v>
      </c>
      <c r="I4796" s="14" t="s">
        <v>11831</v>
      </c>
      <c r="J4796" s="14" t="s">
        <v>21</v>
      </c>
      <c r="K4796" s="14" t="s">
        <v>19219</v>
      </c>
      <c r="L4796" s="14" t="s">
        <v>70</v>
      </c>
      <c r="M4796" s="16">
        <v>1067.26</v>
      </c>
      <c r="N4796" s="16">
        <v>0</v>
      </c>
      <c r="O4796" s="16">
        <v>0</v>
      </c>
      <c r="P4796" s="17"/>
      <c r="Q4796" s="18">
        <v>3336.78</v>
      </c>
      <c r="R4796" s="19">
        <v>3336.78</v>
      </c>
      <c r="S4796" s="16">
        <v>4404.04</v>
      </c>
      <c r="T4796" s="16">
        <v>4404.04</v>
      </c>
    </row>
    <row r="4797" spans="1:20" x14ac:dyDescent="0.25">
      <c r="A4797" s="14" t="s">
        <v>18</v>
      </c>
      <c r="B4797" s="14">
        <v>9652</v>
      </c>
      <c r="C4797" s="14" t="s">
        <v>23104</v>
      </c>
      <c r="D4797" s="14">
        <v>567505762</v>
      </c>
      <c r="E4797" s="15">
        <v>43602</v>
      </c>
      <c r="F4797" s="54" t="str">
        <f t="shared" si="74"/>
        <v>mayo</v>
      </c>
      <c r="G4797" s="14" t="s">
        <v>9092</v>
      </c>
      <c r="H4797" s="14" t="s">
        <v>20</v>
      </c>
      <c r="I4797" s="14" t="s">
        <v>11831</v>
      </c>
      <c r="J4797" s="14" t="s">
        <v>21</v>
      </c>
      <c r="K4797" s="14" t="s">
        <v>19220</v>
      </c>
      <c r="L4797" s="14" t="s">
        <v>2705</v>
      </c>
      <c r="M4797" s="16">
        <v>0</v>
      </c>
      <c r="N4797" s="16">
        <v>0</v>
      </c>
      <c r="O4797" s="16">
        <v>934.3</v>
      </c>
      <c r="P4797" s="17"/>
      <c r="Q4797" s="18">
        <v>934.3</v>
      </c>
      <c r="R4797" s="19">
        <v>934.3</v>
      </c>
      <c r="S4797" s="16">
        <v>934.3</v>
      </c>
      <c r="T4797" s="16">
        <v>934.3</v>
      </c>
    </row>
    <row r="4798" spans="1:20" x14ac:dyDescent="0.25">
      <c r="A4798" s="14" t="s">
        <v>18</v>
      </c>
      <c r="B4798" s="14">
        <v>9652</v>
      </c>
      <c r="C4798" s="14" t="s">
        <v>23104</v>
      </c>
      <c r="D4798" s="14">
        <v>567539805</v>
      </c>
      <c r="E4798" s="15">
        <v>43602</v>
      </c>
      <c r="F4798" s="54" t="str">
        <f t="shared" si="74"/>
        <v>mayo</v>
      </c>
      <c r="G4798" s="14" t="s">
        <v>8876</v>
      </c>
      <c r="H4798" s="14" t="s">
        <v>20</v>
      </c>
      <c r="I4798" s="14" t="s">
        <v>11831</v>
      </c>
      <c r="J4798" s="14" t="s">
        <v>21</v>
      </c>
      <c r="K4798" s="14" t="s">
        <v>19221</v>
      </c>
      <c r="L4798" s="14" t="s">
        <v>5018</v>
      </c>
      <c r="M4798" s="16">
        <v>0</v>
      </c>
      <c r="N4798" s="16">
        <v>0</v>
      </c>
      <c r="O4798" s="16">
        <v>0</v>
      </c>
      <c r="P4798" s="17"/>
      <c r="Q4798" s="18">
        <v>0</v>
      </c>
      <c r="R4798" s="16"/>
      <c r="S4798" s="16">
        <v>0</v>
      </c>
      <c r="T4798" s="16">
        <v>0</v>
      </c>
    </row>
    <row r="4799" spans="1:20" x14ac:dyDescent="0.25">
      <c r="A4799" s="14" t="s">
        <v>18</v>
      </c>
      <c r="B4799" s="14">
        <v>9652</v>
      </c>
      <c r="C4799" s="14" t="s">
        <v>23104</v>
      </c>
      <c r="D4799" s="14">
        <v>5675505905</v>
      </c>
      <c r="E4799" s="15">
        <v>43602</v>
      </c>
      <c r="F4799" s="54" t="str">
        <f t="shared" si="74"/>
        <v>mayo</v>
      </c>
      <c r="G4799" s="14" t="s">
        <v>10165</v>
      </c>
      <c r="H4799" s="14" t="s">
        <v>5019</v>
      </c>
      <c r="I4799" s="14" t="s">
        <v>13677</v>
      </c>
      <c r="J4799" s="14" t="s">
        <v>32</v>
      </c>
      <c r="K4799" s="14" t="s">
        <v>19222</v>
      </c>
      <c r="L4799" s="14" t="s">
        <v>5020</v>
      </c>
      <c r="M4799" s="16">
        <v>4321.78</v>
      </c>
      <c r="N4799" s="16">
        <v>762.66</v>
      </c>
      <c r="O4799" s="16">
        <v>3638.19</v>
      </c>
      <c r="P4799" s="17">
        <v>163.47</v>
      </c>
      <c r="Q4799" s="18">
        <v>3638.19</v>
      </c>
      <c r="R4799" s="16">
        <v>3638.19</v>
      </c>
      <c r="S4799" s="16">
        <v>7959.97</v>
      </c>
      <c r="T4799" s="16">
        <v>9631.56</v>
      </c>
    </row>
    <row r="4800" spans="1:20" x14ac:dyDescent="0.25">
      <c r="A4800" s="14" t="s">
        <v>18</v>
      </c>
      <c r="B4800" s="14">
        <v>9652</v>
      </c>
      <c r="C4800" s="14" t="s">
        <v>23104</v>
      </c>
      <c r="D4800" s="14">
        <v>567568705</v>
      </c>
      <c r="E4800" s="15">
        <v>43602</v>
      </c>
      <c r="F4800" s="54" t="str">
        <f t="shared" si="74"/>
        <v>mayo</v>
      </c>
      <c r="G4800" s="14" t="s">
        <v>9536</v>
      </c>
      <c r="H4800" s="14" t="s">
        <v>20</v>
      </c>
      <c r="I4800" s="14" t="s">
        <v>11831</v>
      </c>
      <c r="J4800" s="14" t="s">
        <v>21</v>
      </c>
      <c r="K4800" s="14" t="s">
        <v>19223</v>
      </c>
      <c r="L4800" s="14" t="s">
        <v>2705</v>
      </c>
      <c r="M4800" s="16">
        <v>0</v>
      </c>
      <c r="N4800" s="16">
        <v>0</v>
      </c>
      <c r="O4800" s="16">
        <v>0</v>
      </c>
      <c r="P4800" s="17"/>
      <c r="Q4800" s="18">
        <v>934.3</v>
      </c>
      <c r="R4800" s="16">
        <v>934.3</v>
      </c>
      <c r="S4800" s="16">
        <v>934.3</v>
      </c>
      <c r="T4800" s="16">
        <v>934.3</v>
      </c>
    </row>
    <row r="4801" spans="1:20" x14ac:dyDescent="0.25">
      <c r="A4801" s="14" t="s">
        <v>18</v>
      </c>
      <c r="B4801" s="14">
        <v>9652</v>
      </c>
      <c r="C4801" s="14" t="s">
        <v>23104</v>
      </c>
      <c r="D4801" s="14">
        <v>56756872</v>
      </c>
      <c r="E4801" s="15">
        <v>43602</v>
      </c>
      <c r="F4801" s="54" t="str">
        <f t="shared" si="74"/>
        <v>mayo</v>
      </c>
      <c r="G4801" s="14" t="s">
        <v>9536</v>
      </c>
      <c r="H4801" s="14" t="s">
        <v>20</v>
      </c>
      <c r="I4801" s="14" t="s">
        <v>11831</v>
      </c>
      <c r="J4801" s="14" t="s">
        <v>21</v>
      </c>
      <c r="K4801" s="14" t="s">
        <v>19224</v>
      </c>
      <c r="L4801" s="14" t="s">
        <v>5021</v>
      </c>
      <c r="M4801" s="16">
        <v>20411.63</v>
      </c>
      <c r="N4801" s="16">
        <v>0</v>
      </c>
      <c r="O4801" s="16">
        <v>934.3</v>
      </c>
      <c r="P4801" s="17"/>
      <c r="Q4801" s="18">
        <v>934.3</v>
      </c>
      <c r="R4801" s="16">
        <v>934.3</v>
      </c>
      <c r="S4801" s="16">
        <v>21345.93</v>
      </c>
      <c r="T4801" s="16">
        <v>21345.93</v>
      </c>
    </row>
    <row r="4802" spans="1:20" x14ac:dyDescent="0.25">
      <c r="A4802" s="14" t="s">
        <v>18</v>
      </c>
      <c r="B4802" s="14">
        <v>9652</v>
      </c>
      <c r="C4802" s="14" t="s">
        <v>23104</v>
      </c>
      <c r="D4802" s="14">
        <v>5675805005</v>
      </c>
      <c r="E4802" s="15">
        <v>43602</v>
      </c>
      <c r="F4802" s="54" t="str">
        <f t="shared" si="74"/>
        <v>mayo</v>
      </c>
      <c r="G4802" s="14" t="s">
        <v>9762</v>
      </c>
      <c r="H4802" s="14" t="s">
        <v>28</v>
      </c>
      <c r="I4802" s="14" t="s">
        <v>12200</v>
      </c>
      <c r="J4802" s="14" t="s">
        <v>29</v>
      </c>
      <c r="K4802" s="14" t="s">
        <v>19225</v>
      </c>
      <c r="L4802" s="14" t="s">
        <v>5022</v>
      </c>
      <c r="M4802" s="16">
        <v>0</v>
      </c>
      <c r="N4802" s="16">
        <v>0</v>
      </c>
      <c r="O4802" s="16">
        <v>0</v>
      </c>
      <c r="P4802" s="17"/>
      <c r="Q4802" s="18">
        <v>0</v>
      </c>
      <c r="R4802" s="19"/>
      <c r="S4802" s="16">
        <v>0</v>
      </c>
      <c r="T4802" s="16">
        <v>0</v>
      </c>
    </row>
    <row r="4803" spans="1:20" x14ac:dyDescent="0.25">
      <c r="A4803" s="14" t="s">
        <v>18</v>
      </c>
      <c r="B4803" s="14">
        <v>9652</v>
      </c>
      <c r="C4803" s="14" t="s">
        <v>23104</v>
      </c>
      <c r="D4803" s="14">
        <v>566769805</v>
      </c>
      <c r="E4803" s="15">
        <v>43605</v>
      </c>
      <c r="F4803" s="54" t="str">
        <f t="shared" ref="F4803:F4866" si="75">TEXT(E4803,"MMMM")</f>
        <v>mayo</v>
      </c>
      <c r="G4803" s="14" t="s">
        <v>11356</v>
      </c>
      <c r="H4803" s="14" t="s">
        <v>23</v>
      </c>
      <c r="I4803" s="14" t="s">
        <v>12199</v>
      </c>
      <c r="J4803" s="14" t="s">
        <v>900</v>
      </c>
      <c r="K4803" s="14" t="s">
        <v>19226</v>
      </c>
      <c r="L4803" s="14" t="s">
        <v>5023</v>
      </c>
      <c r="M4803" s="16">
        <v>15777.89</v>
      </c>
      <c r="N4803" s="16">
        <v>0</v>
      </c>
      <c r="O4803" s="16">
        <v>0</v>
      </c>
      <c r="P4803" s="17"/>
      <c r="Q4803" s="18">
        <v>40</v>
      </c>
      <c r="R4803" s="16">
        <v>40</v>
      </c>
      <c r="S4803" s="16">
        <v>15817.89</v>
      </c>
      <c r="T4803" s="16">
        <v>15817.89</v>
      </c>
    </row>
    <row r="4804" spans="1:20" x14ac:dyDescent="0.25">
      <c r="A4804" s="14" t="s">
        <v>18</v>
      </c>
      <c r="B4804" s="14">
        <v>9652</v>
      </c>
      <c r="C4804" s="14" t="s">
        <v>23104</v>
      </c>
      <c r="D4804" s="14">
        <v>567050505205</v>
      </c>
      <c r="E4804" s="15">
        <v>43605</v>
      </c>
      <c r="F4804" s="54" t="str">
        <f t="shared" si="75"/>
        <v>mayo</v>
      </c>
      <c r="G4804" s="14" t="s">
        <v>8583</v>
      </c>
      <c r="H4804" s="14" t="s">
        <v>20</v>
      </c>
      <c r="I4804" s="14" t="s">
        <v>11831</v>
      </c>
      <c r="J4804" s="14" t="s">
        <v>21</v>
      </c>
      <c r="K4804" s="14" t="s">
        <v>19227</v>
      </c>
      <c r="L4804" s="14" t="s">
        <v>5024</v>
      </c>
      <c r="M4804" s="16">
        <v>6380.4</v>
      </c>
      <c r="N4804" s="16">
        <v>0</v>
      </c>
      <c r="O4804" s="16">
        <v>6940.49</v>
      </c>
      <c r="P4804" s="17"/>
      <c r="Q4804" s="18">
        <v>6940.49</v>
      </c>
      <c r="R4804" s="16">
        <v>-47.88</v>
      </c>
      <c r="S4804" s="16">
        <v>13320.89</v>
      </c>
      <c r="T4804" s="16">
        <v>13320.89</v>
      </c>
    </row>
    <row r="4805" spans="1:20" x14ac:dyDescent="0.25">
      <c r="A4805" s="14" t="s">
        <v>18</v>
      </c>
      <c r="B4805" s="14">
        <v>9652</v>
      </c>
      <c r="C4805" s="14" t="s">
        <v>23104</v>
      </c>
      <c r="D4805" s="14">
        <v>5670540005</v>
      </c>
      <c r="E4805" s="15">
        <v>43605</v>
      </c>
      <c r="F4805" s="54" t="str">
        <f t="shared" si="75"/>
        <v>mayo</v>
      </c>
      <c r="G4805" s="14" t="s">
        <v>9761</v>
      </c>
      <c r="H4805" s="14" t="s">
        <v>5025</v>
      </c>
      <c r="I4805" s="14" t="s">
        <v>13678</v>
      </c>
      <c r="J4805" s="14" t="s">
        <v>32</v>
      </c>
      <c r="K4805" s="14" t="s">
        <v>19228</v>
      </c>
      <c r="L4805" s="14" t="s">
        <v>159</v>
      </c>
      <c r="M4805" s="16">
        <v>0</v>
      </c>
      <c r="N4805" s="16">
        <v>0</v>
      </c>
      <c r="O4805" s="16">
        <v>0</v>
      </c>
      <c r="P4805" s="17"/>
      <c r="Q4805" s="18">
        <v>0</v>
      </c>
      <c r="R4805" s="16"/>
      <c r="S4805" s="16">
        <v>0</v>
      </c>
      <c r="T4805" s="16">
        <v>0</v>
      </c>
    </row>
    <row r="4806" spans="1:20" x14ac:dyDescent="0.25">
      <c r="A4806" s="14" t="s">
        <v>18</v>
      </c>
      <c r="B4806" s="14">
        <v>9652</v>
      </c>
      <c r="C4806" s="14" t="s">
        <v>23104</v>
      </c>
      <c r="D4806" s="14">
        <v>56705805705</v>
      </c>
      <c r="E4806" s="15">
        <v>43605</v>
      </c>
      <c r="F4806" s="54" t="str">
        <f t="shared" si="75"/>
        <v>mayo</v>
      </c>
      <c r="G4806" s="14" t="s">
        <v>10166</v>
      </c>
      <c r="H4806" s="14" t="s">
        <v>5026</v>
      </c>
      <c r="I4806" s="14" t="s">
        <v>13679</v>
      </c>
      <c r="J4806" s="14" t="s">
        <v>32</v>
      </c>
      <c r="K4806" s="14" t="s">
        <v>19229</v>
      </c>
      <c r="L4806" s="14" t="s">
        <v>5027</v>
      </c>
      <c r="M4806" s="16">
        <v>0</v>
      </c>
      <c r="N4806" s="16">
        <v>0</v>
      </c>
      <c r="O4806" s="16">
        <v>0</v>
      </c>
      <c r="P4806" s="17"/>
      <c r="Q4806" s="18">
        <v>0</v>
      </c>
      <c r="R4806" s="19"/>
      <c r="S4806" s="16">
        <v>0</v>
      </c>
      <c r="T4806" s="16">
        <v>0</v>
      </c>
    </row>
    <row r="4807" spans="1:20" x14ac:dyDescent="0.25">
      <c r="A4807" s="14" t="s">
        <v>18</v>
      </c>
      <c r="B4807" s="14">
        <v>9652</v>
      </c>
      <c r="C4807" s="14" t="s">
        <v>23104</v>
      </c>
      <c r="D4807" s="14">
        <v>567407205</v>
      </c>
      <c r="E4807" s="15">
        <v>43605</v>
      </c>
      <c r="F4807" s="54" t="str">
        <f t="shared" si="75"/>
        <v>mayo</v>
      </c>
      <c r="G4807" s="14" t="s">
        <v>10167</v>
      </c>
      <c r="H4807" s="14" t="s">
        <v>20</v>
      </c>
      <c r="I4807" s="14" t="s">
        <v>11831</v>
      </c>
      <c r="J4807" s="14" t="s">
        <v>21</v>
      </c>
      <c r="K4807" s="14" t="s">
        <v>19230</v>
      </c>
      <c r="L4807" s="14" t="s">
        <v>5028</v>
      </c>
      <c r="M4807" s="16">
        <v>14268.16</v>
      </c>
      <c r="N4807" s="16">
        <v>0</v>
      </c>
      <c r="O4807" s="16">
        <v>1735.12</v>
      </c>
      <c r="P4807" s="17"/>
      <c r="Q4807" s="18">
        <v>1735.12</v>
      </c>
      <c r="R4807" s="16">
        <v>1713.28</v>
      </c>
      <c r="S4807" s="16">
        <v>16003.28</v>
      </c>
      <c r="T4807" s="16">
        <v>16003.28</v>
      </c>
    </row>
    <row r="4808" spans="1:20" x14ac:dyDescent="0.25">
      <c r="A4808" s="14" t="s">
        <v>18</v>
      </c>
      <c r="B4808" s="14">
        <v>9652</v>
      </c>
      <c r="C4808" s="14" t="s">
        <v>23104</v>
      </c>
      <c r="D4808" s="14">
        <v>56740722</v>
      </c>
      <c r="E4808" s="15">
        <v>43605</v>
      </c>
      <c r="F4808" s="54" t="str">
        <f t="shared" si="75"/>
        <v>mayo</v>
      </c>
      <c r="G4808" s="14" t="s">
        <v>10167</v>
      </c>
      <c r="H4808" s="14" t="s">
        <v>20</v>
      </c>
      <c r="I4808" s="14" t="s">
        <v>11831</v>
      </c>
      <c r="J4808" s="14" t="s">
        <v>21</v>
      </c>
      <c r="K4808" s="14" t="s">
        <v>19231</v>
      </c>
      <c r="L4808" s="14" t="s">
        <v>5029</v>
      </c>
      <c r="M4808" s="16">
        <v>0</v>
      </c>
      <c r="N4808" s="16">
        <v>0</v>
      </c>
      <c r="O4808" s="16">
        <v>0</v>
      </c>
      <c r="P4808" s="17"/>
      <c r="Q4808" s="18">
        <v>0</v>
      </c>
      <c r="R4808" s="16"/>
      <c r="S4808" s="16">
        <v>0</v>
      </c>
      <c r="T4808" s="16">
        <v>0</v>
      </c>
    </row>
    <row r="4809" spans="1:20" x14ac:dyDescent="0.25">
      <c r="A4809" s="14" t="s">
        <v>18</v>
      </c>
      <c r="B4809" s="14">
        <v>9652</v>
      </c>
      <c r="C4809" s="14" t="s">
        <v>23104</v>
      </c>
      <c r="D4809" s="14">
        <v>5674440505</v>
      </c>
      <c r="E4809" s="15">
        <v>43605</v>
      </c>
      <c r="F4809" s="54" t="str">
        <f t="shared" si="75"/>
        <v>mayo</v>
      </c>
      <c r="G4809" s="14" t="s">
        <v>9588</v>
      </c>
      <c r="H4809" s="14" t="s">
        <v>5030</v>
      </c>
      <c r="I4809" s="14" t="s">
        <v>12048</v>
      </c>
      <c r="J4809" s="14" t="s">
        <v>32</v>
      </c>
      <c r="K4809" s="14" t="s">
        <v>19232</v>
      </c>
      <c r="L4809" s="14" t="s">
        <v>5031</v>
      </c>
      <c r="M4809" s="16">
        <v>3826.76</v>
      </c>
      <c r="N4809" s="16">
        <v>0</v>
      </c>
      <c r="O4809" s="16">
        <v>3638.19</v>
      </c>
      <c r="P4809" s="17">
        <v>163.47</v>
      </c>
      <c r="Q4809" s="18">
        <v>3638.19</v>
      </c>
      <c r="R4809" s="16">
        <v>3638.19</v>
      </c>
      <c r="S4809" s="16">
        <v>7464.95</v>
      </c>
      <c r="T4809" s="16">
        <v>9032.59</v>
      </c>
    </row>
    <row r="4810" spans="1:20" x14ac:dyDescent="0.25">
      <c r="A4810" s="14" t="s">
        <v>18</v>
      </c>
      <c r="B4810" s="14">
        <v>9652</v>
      </c>
      <c r="C4810" s="14" t="s">
        <v>23104</v>
      </c>
      <c r="D4810" s="14">
        <v>56749502</v>
      </c>
      <c r="E4810" s="15">
        <v>43605</v>
      </c>
      <c r="F4810" s="54" t="str">
        <f t="shared" si="75"/>
        <v>mayo</v>
      </c>
      <c r="G4810" s="14" t="s">
        <v>11513</v>
      </c>
      <c r="H4810" s="14" t="s">
        <v>4989</v>
      </c>
      <c r="I4810" s="14" t="s">
        <v>13671</v>
      </c>
      <c r="J4810" s="14" t="s">
        <v>46</v>
      </c>
      <c r="K4810" s="14" t="s">
        <v>19233</v>
      </c>
      <c r="L4810" s="14" t="s">
        <v>5032</v>
      </c>
      <c r="M4810" s="16">
        <v>0</v>
      </c>
      <c r="N4810" s="16">
        <v>0</v>
      </c>
      <c r="O4810" s="16">
        <v>0</v>
      </c>
      <c r="P4810" s="17"/>
      <c r="Q4810" s="18">
        <v>0</v>
      </c>
      <c r="R4810" s="16"/>
      <c r="S4810" s="16">
        <v>0</v>
      </c>
      <c r="T4810" s="16">
        <v>0</v>
      </c>
    </row>
    <row r="4811" spans="1:20" x14ac:dyDescent="0.25">
      <c r="A4811" s="14" t="s">
        <v>18</v>
      </c>
      <c r="B4811" s="14">
        <v>9652</v>
      </c>
      <c r="C4811" s="14" t="s">
        <v>23104</v>
      </c>
      <c r="D4811" s="14">
        <v>5675480505</v>
      </c>
      <c r="E4811" s="15">
        <v>43605</v>
      </c>
      <c r="F4811" s="54" t="str">
        <f t="shared" si="75"/>
        <v>mayo</v>
      </c>
      <c r="G4811" s="14" t="s">
        <v>10168</v>
      </c>
      <c r="H4811" s="14" t="s">
        <v>5033</v>
      </c>
      <c r="I4811" s="14" t="s">
        <v>13680</v>
      </c>
      <c r="J4811" s="14" t="s">
        <v>32</v>
      </c>
      <c r="K4811" s="14" t="s">
        <v>19234</v>
      </c>
      <c r="L4811" s="14" t="s">
        <v>3936</v>
      </c>
      <c r="M4811" s="16">
        <v>3826.76</v>
      </c>
      <c r="N4811" s="16">
        <v>0</v>
      </c>
      <c r="O4811" s="16">
        <v>4561.99</v>
      </c>
      <c r="P4811" s="17"/>
      <c r="Q4811" s="18">
        <v>4561.99</v>
      </c>
      <c r="R4811" s="16">
        <v>4561.99</v>
      </c>
      <c r="S4811" s="16">
        <v>8388.75</v>
      </c>
      <c r="T4811" s="16">
        <v>10150.39</v>
      </c>
    </row>
    <row r="4812" spans="1:20" x14ac:dyDescent="0.25">
      <c r="A4812" s="14" t="s">
        <v>18</v>
      </c>
      <c r="B4812" s="14">
        <v>9652</v>
      </c>
      <c r="C4812" s="14" t="s">
        <v>23104</v>
      </c>
      <c r="D4812" s="14">
        <v>567562605</v>
      </c>
      <c r="E4812" s="15">
        <v>43605</v>
      </c>
      <c r="F4812" s="54" t="str">
        <f t="shared" si="75"/>
        <v>mayo</v>
      </c>
      <c r="G4812" s="14" t="s">
        <v>10169</v>
      </c>
      <c r="H4812" s="14" t="s">
        <v>5034</v>
      </c>
      <c r="I4812" s="14" t="s">
        <v>12049</v>
      </c>
      <c r="J4812" s="14" t="s">
        <v>32</v>
      </c>
      <c r="K4812" s="14" t="s">
        <v>19235</v>
      </c>
      <c r="L4812" s="14" t="s">
        <v>5035</v>
      </c>
      <c r="M4812" s="16">
        <v>4348.3100000000004</v>
      </c>
      <c r="N4812" s="16">
        <v>767.35</v>
      </c>
      <c r="O4812" s="16">
        <v>4180.58</v>
      </c>
      <c r="P4812" s="17">
        <v>1.25</v>
      </c>
      <c r="Q4812" s="18">
        <v>4180.58</v>
      </c>
      <c r="R4812" s="19">
        <v>4180.58</v>
      </c>
      <c r="S4812" s="16">
        <v>8528.89</v>
      </c>
      <c r="T4812" s="16">
        <v>10575.83</v>
      </c>
    </row>
    <row r="4813" spans="1:20" x14ac:dyDescent="0.25">
      <c r="A4813" s="14" t="s">
        <v>18</v>
      </c>
      <c r="B4813" s="14">
        <v>9652</v>
      </c>
      <c r="C4813" s="14" t="s">
        <v>23104</v>
      </c>
      <c r="D4813" s="14">
        <v>567579705</v>
      </c>
      <c r="E4813" s="15">
        <v>43605</v>
      </c>
      <c r="F4813" s="54" t="str">
        <f t="shared" si="75"/>
        <v>mayo</v>
      </c>
      <c r="G4813" s="14" t="s">
        <v>8672</v>
      </c>
      <c r="H4813" s="14" t="s">
        <v>5036</v>
      </c>
      <c r="I4813" s="14" t="s">
        <v>13681</v>
      </c>
      <c r="J4813" s="14" t="s">
        <v>32</v>
      </c>
      <c r="K4813" s="14" t="s">
        <v>19236</v>
      </c>
      <c r="L4813" s="14" t="s">
        <v>5037</v>
      </c>
      <c r="M4813" s="16">
        <v>5425.09</v>
      </c>
      <c r="N4813" s="16">
        <v>0</v>
      </c>
      <c r="O4813" s="16">
        <v>3174.39</v>
      </c>
      <c r="P4813" s="17"/>
      <c r="Q4813" s="18">
        <v>3174.39</v>
      </c>
      <c r="R4813" s="19">
        <v>3141.64</v>
      </c>
      <c r="S4813" s="16">
        <v>8599.48</v>
      </c>
      <c r="T4813" s="16">
        <v>10878.34</v>
      </c>
    </row>
    <row r="4814" spans="1:20" x14ac:dyDescent="0.25">
      <c r="A4814" s="14" t="s">
        <v>18</v>
      </c>
      <c r="B4814" s="14">
        <v>9652</v>
      </c>
      <c r="C4814" s="14" t="s">
        <v>23104</v>
      </c>
      <c r="D4814" s="14">
        <v>5670560305</v>
      </c>
      <c r="E4814" s="15">
        <v>43606</v>
      </c>
      <c r="F4814" s="54" t="str">
        <f t="shared" si="75"/>
        <v>mayo</v>
      </c>
      <c r="G4814" s="14" t="s">
        <v>9621</v>
      </c>
      <c r="H4814" s="14" t="s">
        <v>20</v>
      </c>
      <c r="I4814" s="14" t="s">
        <v>11831</v>
      </c>
      <c r="J4814" s="14" t="s">
        <v>21</v>
      </c>
      <c r="K4814" s="14" t="s">
        <v>19237</v>
      </c>
      <c r="L4814" s="14" t="s">
        <v>5038</v>
      </c>
      <c r="M4814" s="16">
        <v>206.98</v>
      </c>
      <c r="N4814" s="16">
        <v>0</v>
      </c>
      <c r="O4814" s="16">
        <v>266.94</v>
      </c>
      <c r="P4814" s="17"/>
      <c r="Q4814" s="18">
        <v>266.94</v>
      </c>
      <c r="R4814" s="19"/>
      <c r="S4814" s="16">
        <v>473.92</v>
      </c>
      <c r="T4814" s="16">
        <v>473.92</v>
      </c>
    </row>
    <row r="4815" spans="1:20" x14ac:dyDescent="0.25">
      <c r="A4815" s="14" t="s">
        <v>18</v>
      </c>
      <c r="B4815" s="14">
        <v>9652</v>
      </c>
      <c r="C4815" s="14" t="s">
        <v>23104</v>
      </c>
      <c r="D4815" s="14">
        <v>56720532</v>
      </c>
      <c r="E4815" s="15">
        <v>43606</v>
      </c>
      <c r="F4815" s="54" t="str">
        <f t="shared" si="75"/>
        <v>mayo</v>
      </c>
      <c r="G4815" s="14" t="s">
        <v>10123</v>
      </c>
      <c r="H4815" s="14" t="s">
        <v>20</v>
      </c>
      <c r="I4815" s="14" t="s">
        <v>11831</v>
      </c>
      <c r="J4815" s="14" t="s">
        <v>21</v>
      </c>
      <c r="K4815" s="14" t="s">
        <v>19238</v>
      </c>
      <c r="L4815" s="14" t="s">
        <v>5039</v>
      </c>
      <c r="M4815" s="16">
        <v>6780.97</v>
      </c>
      <c r="N4815" s="16">
        <v>0</v>
      </c>
      <c r="O4815" s="16">
        <v>266.94</v>
      </c>
      <c r="P4815" s="17"/>
      <c r="Q4815" s="18">
        <v>266.94</v>
      </c>
      <c r="R4815" s="19">
        <v>-11.31</v>
      </c>
      <c r="S4815" s="16">
        <v>7047.91</v>
      </c>
      <c r="T4815" s="16">
        <v>7047.91</v>
      </c>
    </row>
    <row r="4816" spans="1:20" x14ac:dyDescent="0.25">
      <c r="A4816" s="14" t="s">
        <v>18</v>
      </c>
      <c r="B4816" s="14">
        <v>9652</v>
      </c>
      <c r="C4816" s="14" t="s">
        <v>23104</v>
      </c>
      <c r="D4816" s="14">
        <v>56720533</v>
      </c>
      <c r="E4816" s="15">
        <v>43606</v>
      </c>
      <c r="F4816" s="54" t="str">
        <f t="shared" si="75"/>
        <v>mayo</v>
      </c>
      <c r="G4816" s="14" t="s">
        <v>10123</v>
      </c>
      <c r="H4816" s="14" t="s">
        <v>20</v>
      </c>
      <c r="I4816" s="14" t="s">
        <v>11831</v>
      </c>
      <c r="J4816" s="14" t="s">
        <v>21</v>
      </c>
      <c r="K4816" s="14" t="s">
        <v>19239</v>
      </c>
      <c r="L4816" s="14" t="s">
        <v>5040</v>
      </c>
      <c r="M4816" s="16">
        <v>0</v>
      </c>
      <c r="N4816" s="16">
        <v>0</v>
      </c>
      <c r="O4816" s="16">
        <v>0</v>
      </c>
      <c r="P4816" s="17"/>
      <c r="Q4816" s="18">
        <v>0</v>
      </c>
      <c r="R4816" s="19"/>
      <c r="S4816" s="16">
        <v>0</v>
      </c>
      <c r="T4816" s="16">
        <v>0</v>
      </c>
    </row>
    <row r="4817" spans="1:20" x14ac:dyDescent="0.25">
      <c r="A4817" s="14" t="s">
        <v>18</v>
      </c>
      <c r="B4817" s="14">
        <v>9652</v>
      </c>
      <c r="C4817" s="14" t="s">
        <v>23104</v>
      </c>
      <c r="D4817" s="14">
        <v>56720534</v>
      </c>
      <c r="E4817" s="15">
        <v>43606</v>
      </c>
      <c r="F4817" s="54" t="str">
        <f t="shared" si="75"/>
        <v>mayo</v>
      </c>
      <c r="G4817" s="14" t="s">
        <v>10123</v>
      </c>
      <c r="H4817" s="14" t="s">
        <v>20</v>
      </c>
      <c r="I4817" s="14" t="s">
        <v>11831</v>
      </c>
      <c r="J4817" s="14" t="s">
        <v>21</v>
      </c>
      <c r="K4817" s="14" t="s">
        <v>19240</v>
      </c>
      <c r="L4817" s="14" t="s">
        <v>5041</v>
      </c>
      <c r="M4817" s="16">
        <v>0</v>
      </c>
      <c r="N4817" s="16">
        <v>0</v>
      </c>
      <c r="O4817" s="16">
        <v>0</v>
      </c>
      <c r="P4817" s="17"/>
      <c r="Q4817" s="18">
        <v>0</v>
      </c>
      <c r="R4817" s="19"/>
      <c r="S4817" s="16">
        <v>0</v>
      </c>
      <c r="T4817" s="16">
        <v>0</v>
      </c>
    </row>
    <row r="4818" spans="1:20" x14ac:dyDescent="0.25">
      <c r="A4818" s="14" t="s">
        <v>18</v>
      </c>
      <c r="B4818" s="14">
        <v>9652</v>
      </c>
      <c r="C4818" s="14" t="s">
        <v>23104</v>
      </c>
      <c r="D4818" s="14">
        <v>56720535</v>
      </c>
      <c r="E4818" s="15">
        <v>43606</v>
      </c>
      <c r="F4818" s="54" t="str">
        <f t="shared" si="75"/>
        <v>mayo</v>
      </c>
      <c r="G4818" s="14" t="s">
        <v>10123</v>
      </c>
      <c r="H4818" s="14" t="s">
        <v>20</v>
      </c>
      <c r="I4818" s="14" t="s">
        <v>11831</v>
      </c>
      <c r="J4818" s="14" t="s">
        <v>21</v>
      </c>
      <c r="K4818" s="14" t="s">
        <v>19241</v>
      </c>
      <c r="L4818" s="14" t="s">
        <v>5042</v>
      </c>
      <c r="M4818" s="16">
        <v>0</v>
      </c>
      <c r="N4818" s="16">
        <v>0</v>
      </c>
      <c r="O4818" s="16">
        <v>0</v>
      </c>
      <c r="P4818" s="17"/>
      <c r="Q4818" s="18">
        <v>0</v>
      </c>
      <c r="R4818" s="16"/>
      <c r="S4818" s="16">
        <v>0</v>
      </c>
      <c r="T4818" s="16">
        <v>0</v>
      </c>
    </row>
    <row r="4819" spans="1:20" x14ac:dyDescent="0.25">
      <c r="A4819" s="14" t="s">
        <v>18</v>
      </c>
      <c r="B4819" s="14">
        <v>9652</v>
      </c>
      <c r="C4819" s="14" t="s">
        <v>23104</v>
      </c>
      <c r="D4819" s="14">
        <v>56720536</v>
      </c>
      <c r="E4819" s="15">
        <v>43606</v>
      </c>
      <c r="F4819" s="54" t="str">
        <f t="shared" si="75"/>
        <v>mayo</v>
      </c>
      <c r="G4819" s="14" t="s">
        <v>10123</v>
      </c>
      <c r="H4819" s="14" t="s">
        <v>20</v>
      </c>
      <c r="I4819" s="14" t="s">
        <v>11831</v>
      </c>
      <c r="J4819" s="14" t="s">
        <v>21</v>
      </c>
      <c r="K4819" s="14" t="s">
        <v>19242</v>
      </c>
      <c r="L4819" s="14" t="s">
        <v>5043</v>
      </c>
      <c r="M4819" s="16">
        <v>9557.9</v>
      </c>
      <c r="N4819" s="16">
        <v>0</v>
      </c>
      <c r="O4819" s="16">
        <v>0</v>
      </c>
      <c r="P4819" s="17"/>
      <c r="Q4819" s="18">
        <v>7340.91</v>
      </c>
      <c r="R4819" s="19">
        <v>-39.1</v>
      </c>
      <c r="S4819" s="16">
        <v>16898.810000000001</v>
      </c>
      <c r="T4819" s="16">
        <v>16898.810000000001</v>
      </c>
    </row>
    <row r="4820" spans="1:20" x14ac:dyDescent="0.25">
      <c r="A4820" s="14" t="s">
        <v>18</v>
      </c>
      <c r="B4820" s="14">
        <v>9652</v>
      </c>
      <c r="C4820" s="14" t="s">
        <v>23104</v>
      </c>
      <c r="D4820" s="14">
        <v>56756262</v>
      </c>
      <c r="E4820" s="15">
        <v>43606</v>
      </c>
      <c r="F4820" s="54" t="str">
        <f t="shared" si="75"/>
        <v>mayo</v>
      </c>
      <c r="G4820" s="14" t="s">
        <v>10169</v>
      </c>
      <c r="H4820" s="14" t="s">
        <v>20</v>
      </c>
      <c r="I4820" s="14" t="s">
        <v>11831</v>
      </c>
      <c r="J4820" s="14" t="s">
        <v>21</v>
      </c>
      <c r="K4820" s="14" t="s">
        <v>19243</v>
      </c>
      <c r="L4820" s="14" t="s">
        <v>5044</v>
      </c>
      <c r="M4820" s="16">
        <v>0</v>
      </c>
      <c r="N4820" s="16">
        <v>0</v>
      </c>
      <c r="O4820" s="16">
        <v>0</v>
      </c>
      <c r="P4820" s="17"/>
      <c r="Q4820" s="18">
        <v>0</v>
      </c>
      <c r="R4820" s="16"/>
      <c r="S4820" s="16">
        <v>0</v>
      </c>
      <c r="T4820" s="16">
        <v>0</v>
      </c>
    </row>
    <row r="4821" spans="1:20" x14ac:dyDescent="0.25">
      <c r="A4821" s="14" t="s">
        <v>18</v>
      </c>
      <c r="B4821" s="14">
        <v>9652</v>
      </c>
      <c r="C4821" s="14" t="s">
        <v>23104</v>
      </c>
      <c r="D4821" s="14">
        <v>567574805</v>
      </c>
      <c r="E4821" s="15">
        <v>43606</v>
      </c>
      <c r="F4821" s="54" t="str">
        <f t="shared" si="75"/>
        <v>mayo</v>
      </c>
      <c r="G4821" s="14" t="s">
        <v>10170</v>
      </c>
      <c r="H4821" s="14" t="s">
        <v>20</v>
      </c>
      <c r="I4821" s="14" t="s">
        <v>11831</v>
      </c>
      <c r="J4821" s="14" t="s">
        <v>21</v>
      </c>
      <c r="K4821" s="14" t="s">
        <v>19244</v>
      </c>
      <c r="L4821" s="14" t="s">
        <v>5045</v>
      </c>
      <c r="M4821" s="16">
        <v>0</v>
      </c>
      <c r="N4821" s="16">
        <v>0</v>
      </c>
      <c r="O4821" s="16">
        <v>0</v>
      </c>
      <c r="P4821" s="17"/>
      <c r="Q4821" s="18">
        <v>0</v>
      </c>
      <c r="R4821" s="16"/>
      <c r="S4821" s="16">
        <v>0</v>
      </c>
      <c r="T4821" s="16">
        <v>0</v>
      </c>
    </row>
    <row r="4822" spans="1:20" x14ac:dyDescent="0.25">
      <c r="A4822" s="14" t="s">
        <v>18</v>
      </c>
      <c r="B4822" s="14">
        <v>9652</v>
      </c>
      <c r="C4822" s="14" t="s">
        <v>23104</v>
      </c>
      <c r="D4822" s="14">
        <v>56757482</v>
      </c>
      <c r="E4822" s="15">
        <v>43606</v>
      </c>
      <c r="F4822" s="54" t="str">
        <f t="shared" si="75"/>
        <v>mayo</v>
      </c>
      <c r="G4822" s="14" t="s">
        <v>10170</v>
      </c>
      <c r="H4822" s="14" t="s">
        <v>20</v>
      </c>
      <c r="I4822" s="14" t="s">
        <v>11831</v>
      </c>
      <c r="J4822" s="14" t="s">
        <v>21</v>
      </c>
      <c r="K4822" s="14" t="s">
        <v>19245</v>
      </c>
      <c r="L4822" s="14" t="s">
        <v>5046</v>
      </c>
      <c r="M4822" s="16">
        <v>0</v>
      </c>
      <c r="N4822" s="16">
        <v>0</v>
      </c>
      <c r="O4822" s="16">
        <v>0</v>
      </c>
      <c r="P4822" s="17"/>
      <c r="Q4822" s="18">
        <v>0</v>
      </c>
      <c r="R4822" s="16"/>
      <c r="S4822" s="16">
        <v>0</v>
      </c>
      <c r="T4822" s="16">
        <v>0</v>
      </c>
    </row>
    <row r="4823" spans="1:20" x14ac:dyDescent="0.25">
      <c r="A4823" s="14" t="s">
        <v>18</v>
      </c>
      <c r="B4823" s="14">
        <v>9652</v>
      </c>
      <c r="C4823" s="14" t="s">
        <v>23104</v>
      </c>
      <c r="D4823" s="14">
        <v>56757972</v>
      </c>
      <c r="E4823" s="15">
        <v>43606</v>
      </c>
      <c r="F4823" s="54" t="str">
        <f t="shared" si="75"/>
        <v>mayo</v>
      </c>
      <c r="G4823" s="14" t="s">
        <v>8672</v>
      </c>
      <c r="H4823" s="14" t="s">
        <v>20</v>
      </c>
      <c r="I4823" s="14" t="s">
        <v>11831</v>
      </c>
      <c r="J4823" s="14" t="s">
        <v>21</v>
      </c>
      <c r="K4823" s="14" t="s">
        <v>19246</v>
      </c>
      <c r="L4823" s="14" t="s">
        <v>5047</v>
      </c>
      <c r="M4823" s="16">
        <v>0</v>
      </c>
      <c r="N4823" s="16">
        <v>0</v>
      </c>
      <c r="O4823" s="16">
        <v>0</v>
      </c>
      <c r="P4823" s="17"/>
      <c r="Q4823" s="18">
        <v>0</v>
      </c>
      <c r="R4823" s="16"/>
      <c r="S4823" s="16">
        <v>0</v>
      </c>
      <c r="T4823" s="16">
        <v>0</v>
      </c>
    </row>
    <row r="4824" spans="1:20" x14ac:dyDescent="0.25">
      <c r="A4824" s="14" t="s">
        <v>18</v>
      </c>
      <c r="B4824" s="14">
        <v>9652</v>
      </c>
      <c r="C4824" s="14" t="s">
        <v>23104</v>
      </c>
      <c r="D4824" s="14">
        <v>56757973</v>
      </c>
      <c r="E4824" s="15">
        <v>43606</v>
      </c>
      <c r="F4824" s="54" t="str">
        <f t="shared" si="75"/>
        <v>mayo</v>
      </c>
      <c r="G4824" s="14" t="s">
        <v>8672</v>
      </c>
      <c r="H4824" s="14" t="s">
        <v>20</v>
      </c>
      <c r="I4824" s="14" t="s">
        <v>11831</v>
      </c>
      <c r="J4824" s="14" t="s">
        <v>21</v>
      </c>
      <c r="K4824" s="14" t="s">
        <v>19247</v>
      </c>
      <c r="L4824" s="14" t="s">
        <v>5048</v>
      </c>
      <c r="M4824" s="16">
        <v>0</v>
      </c>
      <c r="N4824" s="16">
        <v>0</v>
      </c>
      <c r="O4824" s="16">
        <v>0</v>
      </c>
      <c r="P4824" s="17"/>
      <c r="Q4824" s="18">
        <v>0</v>
      </c>
      <c r="R4824" s="16"/>
      <c r="S4824" s="16">
        <v>0</v>
      </c>
      <c r="T4824" s="16">
        <v>0</v>
      </c>
    </row>
    <row r="4825" spans="1:20" x14ac:dyDescent="0.25">
      <c r="A4825" s="14" t="s">
        <v>18</v>
      </c>
      <c r="B4825" s="14">
        <v>9652</v>
      </c>
      <c r="C4825" s="14" t="s">
        <v>23104</v>
      </c>
      <c r="D4825" s="14">
        <v>567584705</v>
      </c>
      <c r="E4825" s="15">
        <v>43606</v>
      </c>
      <c r="F4825" s="54" t="str">
        <f t="shared" si="75"/>
        <v>mayo</v>
      </c>
      <c r="G4825" s="14" t="s">
        <v>9451</v>
      </c>
      <c r="H4825" s="14" t="s">
        <v>20</v>
      </c>
      <c r="I4825" s="14" t="s">
        <v>11831</v>
      </c>
      <c r="J4825" s="14" t="s">
        <v>21</v>
      </c>
      <c r="K4825" s="14" t="s">
        <v>19248</v>
      </c>
      <c r="L4825" s="14" t="s">
        <v>3873</v>
      </c>
      <c r="M4825" s="16">
        <v>0</v>
      </c>
      <c r="N4825" s="16">
        <v>0</v>
      </c>
      <c r="O4825" s="16">
        <v>0</v>
      </c>
      <c r="P4825" s="17"/>
      <c r="Q4825" s="18">
        <v>0</v>
      </c>
      <c r="R4825" s="19"/>
      <c r="S4825" s="16">
        <v>0</v>
      </c>
      <c r="T4825" s="16">
        <v>0</v>
      </c>
    </row>
    <row r="4826" spans="1:20" x14ac:dyDescent="0.25">
      <c r="A4826" s="14" t="s">
        <v>18</v>
      </c>
      <c r="B4826" s="14">
        <v>9652</v>
      </c>
      <c r="C4826" s="14" t="s">
        <v>23104</v>
      </c>
      <c r="D4826" s="14">
        <v>56758472</v>
      </c>
      <c r="E4826" s="15">
        <v>43606</v>
      </c>
      <c r="F4826" s="54" t="str">
        <f t="shared" si="75"/>
        <v>mayo</v>
      </c>
      <c r="G4826" s="14" t="s">
        <v>9451</v>
      </c>
      <c r="H4826" s="14" t="s">
        <v>20</v>
      </c>
      <c r="I4826" s="14" t="s">
        <v>11831</v>
      </c>
      <c r="J4826" s="14" t="s">
        <v>21</v>
      </c>
      <c r="K4826" s="14" t="s">
        <v>19249</v>
      </c>
      <c r="L4826" s="14" t="s">
        <v>5049</v>
      </c>
      <c r="M4826" s="16">
        <v>0</v>
      </c>
      <c r="N4826" s="16">
        <v>0</v>
      </c>
      <c r="O4826" s="16">
        <v>0</v>
      </c>
      <c r="P4826" s="17"/>
      <c r="Q4826" s="18">
        <v>0</v>
      </c>
      <c r="R4826" s="19"/>
      <c r="S4826" s="16">
        <v>0</v>
      </c>
      <c r="T4826" s="16">
        <v>0</v>
      </c>
    </row>
    <row r="4827" spans="1:20" x14ac:dyDescent="0.25">
      <c r="A4827" s="14" t="s">
        <v>18</v>
      </c>
      <c r="B4827" s="14">
        <v>9652</v>
      </c>
      <c r="C4827" s="14" t="s">
        <v>23104</v>
      </c>
      <c r="D4827" s="14">
        <v>5676053005</v>
      </c>
      <c r="E4827" s="15">
        <v>43606</v>
      </c>
      <c r="F4827" s="54" t="str">
        <f t="shared" si="75"/>
        <v>mayo</v>
      </c>
      <c r="G4827" s="14" t="s">
        <v>10171</v>
      </c>
      <c r="H4827" s="14" t="s">
        <v>5050</v>
      </c>
      <c r="I4827" s="14" t="s">
        <v>13682</v>
      </c>
      <c r="J4827" s="14" t="s">
        <v>32</v>
      </c>
      <c r="K4827" s="14" t="s">
        <v>19250</v>
      </c>
      <c r="L4827" s="14" t="s">
        <v>129</v>
      </c>
      <c r="M4827" s="16">
        <v>4223.08</v>
      </c>
      <c r="N4827" s="16">
        <v>745.25</v>
      </c>
      <c r="O4827" s="16">
        <v>6177.7</v>
      </c>
      <c r="P4827" s="17"/>
      <c r="Q4827" s="18">
        <v>6177.7</v>
      </c>
      <c r="R4827" s="16">
        <v>6177.7</v>
      </c>
      <c r="S4827" s="16">
        <v>10400.780000000001</v>
      </c>
      <c r="T4827" s="16">
        <v>12584.94</v>
      </c>
    </row>
    <row r="4828" spans="1:20" x14ac:dyDescent="0.25">
      <c r="A4828" s="14" t="s">
        <v>18</v>
      </c>
      <c r="B4828" s="14">
        <v>9652</v>
      </c>
      <c r="C4828" s="14" t="s">
        <v>23104</v>
      </c>
      <c r="D4828" s="14">
        <v>567622305</v>
      </c>
      <c r="E4828" s="15">
        <v>43606</v>
      </c>
      <c r="F4828" s="54" t="str">
        <f t="shared" si="75"/>
        <v>mayo</v>
      </c>
      <c r="G4828" s="14" t="s">
        <v>11518</v>
      </c>
      <c r="H4828" s="14" t="s">
        <v>4108</v>
      </c>
      <c r="I4828" s="14" t="s">
        <v>12005</v>
      </c>
      <c r="J4828" s="14" t="s">
        <v>46</v>
      </c>
      <c r="K4828" s="14" t="s">
        <v>19251</v>
      </c>
      <c r="L4828" s="14" t="s">
        <v>5051</v>
      </c>
      <c r="M4828" s="16">
        <v>7199.83</v>
      </c>
      <c r="N4828" s="16">
        <v>1270.56</v>
      </c>
      <c r="O4828" s="16">
        <v>0</v>
      </c>
      <c r="P4828" s="17"/>
      <c r="Q4828" s="18">
        <v>95.04</v>
      </c>
      <c r="R4828" s="16">
        <v>95.04</v>
      </c>
      <c r="S4828" s="16">
        <v>7294.87</v>
      </c>
      <c r="T4828" s="16">
        <v>8826.7900000000009</v>
      </c>
    </row>
    <row r="4829" spans="1:20" x14ac:dyDescent="0.25">
      <c r="A4829" s="14" t="s">
        <v>18</v>
      </c>
      <c r="B4829" s="14">
        <v>9652</v>
      </c>
      <c r="C4829" s="14" t="s">
        <v>23104</v>
      </c>
      <c r="D4829" s="14">
        <v>567649405</v>
      </c>
      <c r="E4829" s="15">
        <v>43606</v>
      </c>
      <c r="F4829" s="54" t="str">
        <f t="shared" si="75"/>
        <v>mayo</v>
      </c>
      <c r="G4829" s="14" t="s">
        <v>10172</v>
      </c>
      <c r="H4829" s="14" t="s">
        <v>5052</v>
      </c>
      <c r="I4829" s="14" t="s">
        <v>13683</v>
      </c>
      <c r="J4829" s="14" t="s">
        <v>46</v>
      </c>
      <c r="K4829" s="14" t="s">
        <v>19252</v>
      </c>
      <c r="L4829" s="14" t="s">
        <v>5053</v>
      </c>
      <c r="M4829" s="16">
        <v>3444.09</v>
      </c>
      <c r="N4829" s="16">
        <v>382.67</v>
      </c>
      <c r="O4829" s="16">
        <v>0</v>
      </c>
      <c r="P4829" s="17"/>
      <c r="Q4829" s="18">
        <v>1805.78</v>
      </c>
      <c r="R4829" s="16">
        <v>1805.78</v>
      </c>
      <c r="S4829" s="16">
        <v>5580.41</v>
      </c>
      <c r="T4829" s="16">
        <v>6752.3</v>
      </c>
    </row>
    <row r="4830" spans="1:20" x14ac:dyDescent="0.25">
      <c r="A4830" s="14" t="s">
        <v>18</v>
      </c>
      <c r="B4830" s="14">
        <v>9652</v>
      </c>
      <c r="C4830" s="14" t="s">
        <v>23104</v>
      </c>
      <c r="D4830" s="14">
        <v>5676505705</v>
      </c>
      <c r="E4830" s="15">
        <v>43606</v>
      </c>
      <c r="F4830" s="54" t="str">
        <f t="shared" si="75"/>
        <v>mayo</v>
      </c>
      <c r="G4830" s="14" t="s">
        <v>10173</v>
      </c>
      <c r="H4830" s="14" t="s">
        <v>5054</v>
      </c>
      <c r="I4830" s="14" t="s">
        <v>13684</v>
      </c>
      <c r="J4830" s="14" t="s">
        <v>32</v>
      </c>
      <c r="K4830" s="14" t="s">
        <v>19253</v>
      </c>
      <c r="L4830" s="14" t="s">
        <v>5055</v>
      </c>
      <c r="M4830" s="16">
        <v>4473.7700000000004</v>
      </c>
      <c r="N4830" s="16">
        <v>0</v>
      </c>
      <c r="O4830" s="16">
        <v>4067.78</v>
      </c>
      <c r="P4830" s="17"/>
      <c r="Q4830" s="18">
        <v>4067.78</v>
      </c>
      <c r="R4830" s="16">
        <v>4067.78</v>
      </c>
      <c r="S4830" s="16">
        <v>8541.5499999999993</v>
      </c>
      <c r="T4830" s="16">
        <v>10335.280000000001</v>
      </c>
    </row>
    <row r="4831" spans="1:20" x14ac:dyDescent="0.25">
      <c r="A4831" s="14" t="s">
        <v>18</v>
      </c>
      <c r="B4831" s="14">
        <v>9652</v>
      </c>
      <c r="C4831" s="14" t="s">
        <v>23104</v>
      </c>
      <c r="D4831" s="14">
        <v>567650572</v>
      </c>
      <c r="E4831" s="15">
        <v>43606</v>
      </c>
      <c r="F4831" s="54" t="str">
        <f t="shared" si="75"/>
        <v>mayo</v>
      </c>
      <c r="G4831" s="14" t="s">
        <v>10173</v>
      </c>
      <c r="H4831" s="14" t="s">
        <v>5054</v>
      </c>
      <c r="I4831" s="14" t="s">
        <v>13684</v>
      </c>
      <c r="J4831" s="14" t="s">
        <v>46</v>
      </c>
      <c r="K4831" s="14" t="s">
        <v>19254</v>
      </c>
      <c r="L4831" s="14" t="s">
        <v>47</v>
      </c>
      <c r="M4831" s="16">
        <v>3554.92</v>
      </c>
      <c r="N4831" s="16">
        <v>627.34</v>
      </c>
      <c r="O4831" s="16">
        <v>0</v>
      </c>
      <c r="P4831" s="17">
        <v>38.020000000000003</v>
      </c>
      <c r="Q4831" s="18">
        <v>342.14</v>
      </c>
      <c r="R4831" s="16">
        <v>342.14</v>
      </c>
      <c r="S4831" s="16">
        <v>3897.06</v>
      </c>
      <c r="T4831" s="16">
        <v>4715.4399999999996</v>
      </c>
    </row>
    <row r="4832" spans="1:20" x14ac:dyDescent="0.25">
      <c r="A4832" s="14" t="s">
        <v>18</v>
      </c>
      <c r="B4832" s="14">
        <v>9652</v>
      </c>
      <c r="C4832" s="14" t="s">
        <v>23104</v>
      </c>
      <c r="D4832" s="14">
        <v>567205805</v>
      </c>
      <c r="E4832" s="15">
        <v>43607</v>
      </c>
      <c r="F4832" s="54" t="str">
        <f t="shared" si="75"/>
        <v>mayo</v>
      </c>
      <c r="G4832" s="14" t="s">
        <v>10174</v>
      </c>
      <c r="H4832" s="14" t="s">
        <v>20</v>
      </c>
      <c r="I4832" s="14" t="s">
        <v>11831</v>
      </c>
      <c r="J4832" s="14" t="s">
        <v>21</v>
      </c>
      <c r="K4832" s="14" t="s">
        <v>19255</v>
      </c>
      <c r="L4832" s="14" t="s">
        <v>1028</v>
      </c>
      <c r="M4832" s="16">
        <v>897.33</v>
      </c>
      <c r="N4832" s="16">
        <v>0</v>
      </c>
      <c r="O4832" s="16">
        <v>533.88</v>
      </c>
      <c r="P4832" s="17"/>
      <c r="Q4832" s="18">
        <v>533.88</v>
      </c>
      <c r="R4832" s="16">
        <v>533.88</v>
      </c>
      <c r="S4832" s="16">
        <v>1431.21</v>
      </c>
      <c r="T4832" s="16">
        <v>1431.21</v>
      </c>
    </row>
    <row r="4833" spans="1:20" x14ac:dyDescent="0.25">
      <c r="A4833" s="14" t="s">
        <v>18</v>
      </c>
      <c r="B4833" s="14">
        <v>9652</v>
      </c>
      <c r="C4833" s="14" t="s">
        <v>23104</v>
      </c>
      <c r="D4833" s="14">
        <v>567407005</v>
      </c>
      <c r="E4833" s="15">
        <v>43607</v>
      </c>
      <c r="F4833" s="54" t="str">
        <f t="shared" si="75"/>
        <v>mayo</v>
      </c>
      <c r="G4833" s="14" t="s">
        <v>10175</v>
      </c>
      <c r="H4833" s="14" t="s">
        <v>5056</v>
      </c>
      <c r="I4833" s="14" t="s">
        <v>13685</v>
      </c>
      <c r="J4833" s="14" t="s">
        <v>46</v>
      </c>
      <c r="K4833" s="14" t="s">
        <v>19256</v>
      </c>
      <c r="L4833" s="14" t="s">
        <v>5057</v>
      </c>
      <c r="M4833" s="16">
        <v>1741.78</v>
      </c>
      <c r="N4833" s="16">
        <v>1969.27</v>
      </c>
      <c r="O4833" s="16">
        <v>0</v>
      </c>
      <c r="P4833" s="17">
        <v>205.29</v>
      </c>
      <c r="Q4833" s="18">
        <v>307.93</v>
      </c>
      <c r="R4833" s="16">
        <v>307.93</v>
      </c>
      <c r="S4833" s="16">
        <v>2049.71</v>
      </c>
      <c r="T4833" s="16">
        <v>2800.51</v>
      </c>
    </row>
    <row r="4834" spans="1:20" x14ac:dyDescent="0.25">
      <c r="A4834" s="14" t="s">
        <v>18</v>
      </c>
      <c r="B4834" s="14">
        <v>9652</v>
      </c>
      <c r="C4834" s="14" t="s">
        <v>23104</v>
      </c>
      <c r="D4834" s="14">
        <v>567439905</v>
      </c>
      <c r="E4834" s="15">
        <v>43607</v>
      </c>
      <c r="F4834" s="54" t="str">
        <f t="shared" si="75"/>
        <v>mayo</v>
      </c>
      <c r="G4834" s="14" t="s">
        <v>10129</v>
      </c>
      <c r="H4834" s="14" t="s">
        <v>20</v>
      </c>
      <c r="I4834" s="14" t="s">
        <v>11831</v>
      </c>
      <c r="J4834" s="14" t="s">
        <v>21</v>
      </c>
      <c r="K4834" s="14" t="s">
        <v>19257</v>
      </c>
      <c r="L4834" s="14" t="s">
        <v>5058</v>
      </c>
      <c r="M4834" s="16">
        <v>0</v>
      </c>
      <c r="N4834" s="16">
        <v>0</v>
      </c>
      <c r="O4834" s="16">
        <v>0</v>
      </c>
      <c r="P4834" s="17"/>
      <c r="Q4834" s="18">
        <v>0</v>
      </c>
      <c r="R4834" s="19"/>
      <c r="S4834" s="16">
        <v>0</v>
      </c>
      <c r="T4834" s="16">
        <v>0</v>
      </c>
    </row>
    <row r="4835" spans="1:20" x14ac:dyDescent="0.25">
      <c r="A4835" s="14" t="s">
        <v>18</v>
      </c>
      <c r="B4835" s="14">
        <v>9652</v>
      </c>
      <c r="C4835" s="14" t="s">
        <v>23104</v>
      </c>
      <c r="D4835" s="14">
        <v>567574005</v>
      </c>
      <c r="E4835" s="15">
        <v>43607</v>
      </c>
      <c r="F4835" s="54" t="str">
        <f t="shared" si="75"/>
        <v>mayo</v>
      </c>
      <c r="G4835" s="14" t="s">
        <v>9020</v>
      </c>
      <c r="H4835" s="14" t="s">
        <v>5059</v>
      </c>
      <c r="I4835" s="14" t="s">
        <v>13686</v>
      </c>
      <c r="J4835" s="14" t="s">
        <v>32</v>
      </c>
      <c r="K4835" s="14" t="s">
        <v>19258</v>
      </c>
      <c r="L4835" s="14" t="s">
        <v>711</v>
      </c>
      <c r="M4835" s="16">
        <v>2573.59</v>
      </c>
      <c r="N4835" s="16">
        <v>1715.72</v>
      </c>
      <c r="O4835" s="16">
        <v>0</v>
      </c>
      <c r="P4835" s="17"/>
      <c r="Q4835" s="18">
        <v>1102.48</v>
      </c>
      <c r="R4835" s="19">
        <v>1090.26</v>
      </c>
      <c r="S4835" s="16">
        <v>3676.07</v>
      </c>
      <c r="T4835" s="16">
        <v>4448.04</v>
      </c>
    </row>
    <row r="4836" spans="1:20" x14ac:dyDescent="0.25">
      <c r="A4836" s="14" t="s">
        <v>18</v>
      </c>
      <c r="B4836" s="14">
        <v>9652</v>
      </c>
      <c r="C4836" s="14" t="s">
        <v>23104</v>
      </c>
      <c r="D4836" s="14">
        <v>567607305</v>
      </c>
      <c r="E4836" s="15">
        <v>43607</v>
      </c>
      <c r="F4836" s="54" t="str">
        <f t="shared" si="75"/>
        <v>mayo</v>
      </c>
      <c r="G4836" s="14" t="s">
        <v>9080</v>
      </c>
      <c r="H4836" s="14" t="s">
        <v>20</v>
      </c>
      <c r="I4836" s="14" t="s">
        <v>11831</v>
      </c>
      <c r="J4836" s="14" t="s">
        <v>21</v>
      </c>
      <c r="K4836" s="14" t="s">
        <v>19259</v>
      </c>
      <c r="L4836" s="14" t="s">
        <v>5060</v>
      </c>
      <c r="M4836" s="16">
        <v>0</v>
      </c>
      <c r="N4836" s="16">
        <v>0</v>
      </c>
      <c r="O4836" s="16">
        <v>0</v>
      </c>
      <c r="P4836" s="17"/>
      <c r="Q4836" s="18">
        <v>0</v>
      </c>
      <c r="R4836" s="16"/>
      <c r="S4836" s="16">
        <v>0</v>
      </c>
      <c r="T4836" s="16">
        <v>0</v>
      </c>
    </row>
    <row r="4837" spans="1:20" x14ac:dyDescent="0.25">
      <c r="A4837" s="14" t="s">
        <v>18</v>
      </c>
      <c r="B4837" s="14">
        <v>9652</v>
      </c>
      <c r="C4837" s="14" t="s">
        <v>23104</v>
      </c>
      <c r="D4837" s="14">
        <v>56760732</v>
      </c>
      <c r="E4837" s="15">
        <v>43607</v>
      </c>
      <c r="F4837" s="54" t="str">
        <f t="shared" si="75"/>
        <v>mayo</v>
      </c>
      <c r="G4837" s="14" t="s">
        <v>9080</v>
      </c>
      <c r="H4837" s="14" t="s">
        <v>20</v>
      </c>
      <c r="I4837" s="14" t="s">
        <v>11831</v>
      </c>
      <c r="J4837" s="14" t="s">
        <v>21</v>
      </c>
      <c r="K4837" s="14" t="s">
        <v>19260</v>
      </c>
      <c r="L4837" s="14" t="s">
        <v>5061</v>
      </c>
      <c r="M4837" s="16">
        <v>0</v>
      </c>
      <c r="N4837" s="16">
        <v>0</v>
      </c>
      <c r="O4837" s="16">
        <v>0</v>
      </c>
      <c r="P4837" s="17"/>
      <c r="Q4837" s="18">
        <v>0</v>
      </c>
      <c r="R4837" s="16"/>
      <c r="S4837" s="16">
        <v>0</v>
      </c>
      <c r="T4837" s="16">
        <v>0</v>
      </c>
    </row>
    <row r="4838" spans="1:20" x14ac:dyDescent="0.25">
      <c r="A4838" s="14" t="s">
        <v>18</v>
      </c>
      <c r="B4838" s="14">
        <v>9652</v>
      </c>
      <c r="C4838" s="14" t="s">
        <v>23104</v>
      </c>
      <c r="D4838" s="14">
        <v>56760733</v>
      </c>
      <c r="E4838" s="15">
        <v>43607</v>
      </c>
      <c r="F4838" s="54" t="str">
        <f t="shared" si="75"/>
        <v>mayo</v>
      </c>
      <c r="G4838" s="14" t="s">
        <v>9080</v>
      </c>
      <c r="H4838" s="14" t="s">
        <v>20</v>
      </c>
      <c r="I4838" s="14" t="s">
        <v>11831</v>
      </c>
      <c r="J4838" s="14" t="s">
        <v>21</v>
      </c>
      <c r="K4838" s="14" t="s">
        <v>19261</v>
      </c>
      <c r="L4838" s="14" t="s">
        <v>5062</v>
      </c>
      <c r="M4838" s="16">
        <v>0</v>
      </c>
      <c r="N4838" s="16">
        <v>0</v>
      </c>
      <c r="O4838" s="16">
        <v>0</v>
      </c>
      <c r="P4838" s="17"/>
      <c r="Q4838" s="18">
        <v>0</v>
      </c>
      <c r="R4838" s="19"/>
      <c r="S4838" s="16">
        <v>0</v>
      </c>
      <c r="T4838" s="16">
        <v>0</v>
      </c>
    </row>
    <row r="4839" spans="1:20" x14ac:dyDescent="0.25">
      <c r="A4839" s="14" t="s">
        <v>18</v>
      </c>
      <c r="B4839" s="14">
        <v>9652</v>
      </c>
      <c r="C4839" s="14" t="s">
        <v>23104</v>
      </c>
      <c r="D4839" s="14">
        <v>567605302</v>
      </c>
      <c r="E4839" s="15">
        <v>43607</v>
      </c>
      <c r="F4839" s="54" t="str">
        <f t="shared" si="75"/>
        <v>mayo</v>
      </c>
      <c r="G4839" s="14" t="s">
        <v>10171</v>
      </c>
      <c r="H4839" s="14" t="s">
        <v>20</v>
      </c>
      <c r="I4839" s="14" t="s">
        <v>11831</v>
      </c>
      <c r="J4839" s="14" t="s">
        <v>21</v>
      </c>
      <c r="K4839" s="14" t="s">
        <v>19262</v>
      </c>
      <c r="L4839" s="14" t="s">
        <v>5063</v>
      </c>
      <c r="M4839" s="16">
        <v>0</v>
      </c>
      <c r="N4839" s="16">
        <v>0</v>
      </c>
      <c r="O4839" s="16">
        <v>0</v>
      </c>
      <c r="P4839" s="17"/>
      <c r="Q4839" s="18">
        <v>0</v>
      </c>
      <c r="R4839" s="19"/>
      <c r="S4839" s="16">
        <v>0</v>
      </c>
      <c r="T4839" s="16">
        <v>0</v>
      </c>
    </row>
    <row r="4840" spans="1:20" x14ac:dyDescent="0.25">
      <c r="A4840" s="14" t="s">
        <v>18</v>
      </c>
      <c r="B4840" s="14">
        <v>9652</v>
      </c>
      <c r="C4840" s="14" t="s">
        <v>23104</v>
      </c>
      <c r="D4840" s="14">
        <v>5676053905</v>
      </c>
      <c r="E4840" s="15">
        <v>43607</v>
      </c>
      <c r="F4840" s="54" t="str">
        <f t="shared" si="75"/>
        <v>mayo</v>
      </c>
      <c r="G4840" s="14" t="s">
        <v>10176</v>
      </c>
      <c r="H4840" s="14" t="s">
        <v>2160</v>
      </c>
      <c r="I4840" s="14" t="s">
        <v>12857</v>
      </c>
      <c r="J4840" s="14" t="s">
        <v>32</v>
      </c>
      <c r="K4840" s="14" t="s">
        <v>19263</v>
      </c>
      <c r="L4840" s="14" t="s">
        <v>5064</v>
      </c>
      <c r="M4840" s="16">
        <v>10629.54</v>
      </c>
      <c r="N4840" s="16">
        <v>1875.79</v>
      </c>
      <c r="O4840" s="16">
        <v>0</v>
      </c>
      <c r="P4840" s="17">
        <v>912.4</v>
      </c>
      <c r="Q4840" s="18">
        <v>6690.92</v>
      </c>
      <c r="R4840" s="16">
        <v>6690.92</v>
      </c>
      <c r="S4840" s="16">
        <v>17320.46</v>
      </c>
      <c r="T4840" s="16">
        <v>21477.37</v>
      </c>
    </row>
    <row r="4841" spans="1:20" x14ac:dyDescent="0.25">
      <c r="A4841" s="14" t="s">
        <v>18</v>
      </c>
      <c r="B4841" s="14">
        <v>9652</v>
      </c>
      <c r="C4841" s="14" t="s">
        <v>23104</v>
      </c>
      <c r="D4841" s="14">
        <v>567605392</v>
      </c>
      <c r="E4841" s="15">
        <v>43607</v>
      </c>
      <c r="F4841" s="54" t="str">
        <f t="shared" si="75"/>
        <v>mayo</v>
      </c>
      <c r="G4841" s="14" t="s">
        <v>10176</v>
      </c>
      <c r="H4841" s="14" t="s">
        <v>2160</v>
      </c>
      <c r="I4841" s="14" t="s">
        <v>12857</v>
      </c>
      <c r="J4841" s="14" t="s">
        <v>46</v>
      </c>
      <c r="K4841" s="14" t="s">
        <v>19264</v>
      </c>
      <c r="L4841" s="14" t="s">
        <v>4408</v>
      </c>
      <c r="M4841" s="16">
        <v>2909.08</v>
      </c>
      <c r="N4841" s="16">
        <v>513.38</v>
      </c>
      <c r="O4841" s="16">
        <v>0</v>
      </c>
      <c r="P4841" s="17"/>
      <c r="Q4841" s="18">
        <v>1235.53</v>
      </c>
      <c r="R4841" s="19">
        <v>1235.53</v>
      </c>
      <c r="S4841" s="16">
        <v>4144.6099999999997</v>
      </c>
      <c r="T4841" s="16">
        <v>5139.32</v>
      </c>
    </row>
    <row r="4842" spans="1:20" x14ac:dyDescent="0.25">
      <c r="A4842" s="14" t="s">
        <v>18</v>
      </c>
      <c r="B4842" s="14">
        <v>9652</v>
      </c>
      <c r="C4842" s="14" t="s">
        <v>23104</v>
      </c>
      <c r="D4842" s="14">
        <v>5676220505</v>
      </c>
      <c r="E4842" s="15">
        <v>43607</v>
      </c>
      <c r="F4842" s="54" t="str">
        <f t="shared" si="75"/>
        <v>mayo</v>
      </c>
      <c r="G4842" s="14" t="s">
        <v>9692</v>
      </c>
      <c r="H4842" s="14" t="s">
        <v>5065</v>
      </c>
      <c r="I4842" s="14" t="s">
        <v>13687</v>
      </c>
      <c r="J4842" s="14" t="s">
        <v>32</v>
      </c>
      <c r="K4842" s="14" t="s">
        <v>19265</v>
      </c>
      <c r="L4842" s="14" t="s">
        <v>5066</v>
      </c>
      <c r="M4842" s="16">
        <v>3244.53</v>
      </c>
      <c r="N4842" s="16">
        <v>0</v>
      </c>
      <c r="O4842" s="16">
        <v>5360.34</v>
      </c>
      <c r="P4842" s="17"/>
      <c r="Q4842" s="18">
        <v>5360.34</v>
      </c>
      <c r="R4842" s="16">
        <v>5346.23</v>
      </c>
      <c r="S4842" s="16">
        <v>8604.8700000000008</v>
      </c>
      <c r="T4842" s="16">
        <v>10411.89</v>
      </c>
    </row>
    <row r="4843" spans="1:20" x14ac:dyDescent="0.25">
      <c r="A4843" s="14" t="s">
        <v>18</v>
      </c>
      <c r="B4843" s="14">
        <v>9652</v>
      </c>
      <c r="C4843" s="14" t="s">
        <v>23104</v>
      </c>
      <c r="D4843" s="14">
        <v>567622052</v>
      </c>
      <c r="E4843" s="15">
        <v>43607</v>
      </c>
      <c r="F4843" s="54" t="str">
        <f t="shared" si="75"/>
        <v>mayo</v>
      </c>
      <c r="G4843" s="14" t="s">
        <v>9692</v>
      </c>
      <c r="H4843" s="14" t="s">
        <v>5065</v>
      </c>
      <c r="I4843" s="14" t="s">
        <v>13687</v>
      </c>
      <c r="J4843" s="14" t="s">
        <v>46</v>
      </c>
      <c r="K4843" s="14" t="s">
        <v>19266</v>
      </c>
      <c r="L4843" s="14" t="s">
        <v>5067</v>
      </c>
      <c r="M4843" s="16">
        <v>0</v>
      </c>
      <c r="N4843" s="16">
        <v>0</v>
      </c>
      <c r="O4843" s="16">
        <v>0</v>
      </c>
      <c r="P4843" s="17">
        <v>81.260000000000005</v>
      </c>
      <c r="Q4843" s="18">
        <v>821.63</v>
      </c>
      <c r="R4843" s="16">
        <v>821.63</v>
      </c>
      <c r="S4843" s="16">
        <v>821.63</v>
      </c>
      <c r="T4843" s="16">
        <v>994.17</v>
      </c>
    </row>
    <row r="4844" spans="1:20" x14ac:dyDescent="0.25">
      <c r="A4844" s="14" t="s">
        <v>18</v>
      </c>
      <c r="B4844" s="14">
        <v>9652</v>
      </c>
      <c r="C4844" s="14" t="s">
        <v>23104</v>
      </c>
      <c r="D4844" s="14">
        <v>567632305</v>
      </c>
      <c r="E4844" s="15">
        <v>43607</v>
      </c>
      <c r="F4844" s="54" t="str">
        <f t="shared" si="75"/>
        <v>mayo</v>
      </c>
      <c r="G4844" s="14" t="s">
        <v>10177</v>
      </c>
      <c r="H4844" s="14" t="s">
        <v>5068</v>
      </c>
      <c r="I4844" s="14" t="s">
        <v>13688</v>
      </c>
      <c r="J4844" s="14" t="s">
        <v>32</v>
      </c>
      <c r="K4844" s="14" t="s">
        <v>19267</v>
      </c>
      <c r="L4844" s="14" t="s">
        <v>5069</v>
      </c>
      <c r="M4844" s="16">
        <v>5115.66</v>
      </c>
      <c r="N4844" s="16">
        <v>0</v>
      </c>
      <c r="O4844" s="16">
        <v>3250.42</v>
      </c>
      <c r="P4844" s="17">
        <v>551.24</v>
      </c>
      <c r="Q4844" s="18">
        <v>3250.42</v>
      </c>
      <c r="R4844" s="16">
        <v>3220.05</v>
      </c>
      <c r="S4844" s="16">
        <v>8366.08</v>
      </c>
      <c r="T4844" s="16">
        <v>10122.959999999999</v>
      </c>
    </row>
    <row r="4845" spans="1:20" x14ac:dyDescent="0.25">
      <c r="A4845" s="14" t="s">
        <v>18</v>
      </c>
      <c r="B4845" s="14">
        <v>9652</v>
      </c>
      <c r="C4845" s="14" t="s">
        <v>23104</v>
      </c>
      <c r="D4845" s="14">
        <v>567639705</v>
      </c>
      <c r="E4845" s="15">
        <v>43607</v>
      </c>
      <c r="F4845" s="54" t="str">
        <f t="shared" si="75"/>
        <v>mayo</v>
      </c>
      <c r="G4845" s="14" t="s">
        <v>5070</v>
      </c>
      <c r="H4845" s="14" t="s">
        <v>5071</v>
      </c>
      <c r="I4845" s="14" t="s">
        <v>12050</v>
      </c>
      <c r="J4845" s="14" t="s">
        <v>46</v>
      </c>
      <c r="K4845" s="14" t="s">
        <v>19268</v>
      </c>
      <c r="L4845" s="14" t="s">
        <v>5072</v>
      </c>
      <c r="M4845" s="16">
        <v>2196.1999999999998</v>
      </c>
      <c r="N4845" s="16">
        <v>0</v>
      </c>
      <c r="O4845" s="16">
        <v>0</v>
      </c>
      <c r="P4845" s="17">
        <v>125.45</v>
      </c>
      <c r="Q4845" s="18">
        <v>710.91</v>
      </c>
      <c r="R4845" s="16">
        <v>697.01</v>
      </c>
      <c r="S4845" s="16">
        <v>2907.11</v>
      </c>
      <c r="T4845" s="16">
        <v>3517.6</v>
      </c>
    </row>
    <row r="4846" spans="1:20" x14ac:dyDescent="0.25">
      <c r="A4846" s="14" t="s">
        <v>18</v>
      </c>
      <c r="B4846" s="14">
        <v>9652</v>
      </c>
      <c r="C4846" s="14" t="s">
        <v>23104</v>
      </c>
      <c r="D4846" s="14">
        <v>56763972</v>
      </c>
      <c r="E4846" s="15">
        <v>43607</v>
      </c>
      <c r="F4846" s="54" t="str">
        <f t="shared" si="75"/>
        <v>mayo</v>
      </c>
      <c r="G4846" s="14" t="s">
        <v>5070</v>
      </c>
      <c r="H4846" s="14" t="s">
        <v>5071</v>
      </c>
      <c r="I4846" s="14" t="s">
        <v>12050</v>
      </c>
      <c r="J4846" s="14" t="s">
        <v>46</v>
      </c>
      <c r="K4846" s="14" t="s">
        <v>19269</v>
      </c>
      <c r="L4846" s="14" t="s">
        <v>5073</v>
      </c>
      <c r="M4846" s="16">
        <v>1916.15</v>
      </c>
      <c r="N4846" s="16">
        <v>0</v>
      </c>
      <c r="O4846" s="16">
        <v>0</v>
      </c>
      <c r="P4846" s="17">
        <v>6.59</v>
      </c>
      <c r="Q4846" s="18">
        <v>307.05</v>
      </c>
      <c r="R4846" s="16">
        <v>302.48</v>
      </c>
      <c r="S4846" s="16">
        <v>2223.1999999999998</v>
      </c>
      <c r="T4846" s="16">
        <v>2690.07</v>
      </c>
    </row>
    <row r="4847" spans="1:20" x14ac:dyDescent="0.25">
      <c r="A4847" s="14" t="s">
        <v>18</v>
      </c>
      <c r="B4847" s="14">
        <v>9652</v>
      </c>
      <c r="C4847" s="14" t="s">
        <v>23104</v>
      </c>
      <c r="D4847" s="14">
        <v>5676470505</v>
      </c>
      <c r="E4847" s="15">
        <v>43607</v>
      </c>
      <c r="F4847" s="54" t="str">
        <f t="shared" si="75"/>
        <v>mayo</v>
      </c>
      <c r="G4847" s="14" t="s">
        <v>10178</v>
      </c>
      <c r="H4847" s="14" t="s">
        <v>5074</v>
      </c>
      <c r="I4847" s="14" t="s">
        <v>13689</v>
      </c>
      <c r="J4847" s="14" t="s">
        <v>46</v>
      </c>
      <c r="K4847" s="14" t="s">
        <v>19270</v>
      </c>
      <c r="L4847" s="14" t="s">
        <v>5075</v>
      </c>
      <c r="M4847" s="16">
        <v>4691.1000000000004</v>
      </c>
      <c r="N4847" s="16">
        <v>827.85</v>
      </c>
      <c r="O4847" s="16">
        <v>0</v>
      </c>
      <c r="P4847" s="17">
        <v>370.66</v>
      </c>
      <c r="Q4847" s="18">
        <v>2100.41</v>
      </c>
      <c r="R4847" s="16">
        <v>2080</v>
      </c>
      <c r="S4847" s="16">
        <v>6791.51</v>
      </c>
      <c r="T4847" s="16">
        <v>8217.73</v>
      </c>
    </row>
    <row r="4848" spans="1:20" x14ac:dyDescent="0.25">
      <c r="A4848" s="14" t="s">
        <v>18</v>
      </c>
      <c r="B4848" s="14">
        <v>9652</v>
      </c>
      <c r="C4848" s="14" t="s">
        <v>23104</v>
      </c>
      <c r="D4848" s="14">
        <v>567653205</v>
      </c>
      <c r="E4848" s="15">
        <v>43607</v>
      </c>
      <c r="F4848" s="54" t="str">
        <f t="shared" si="75"/>
        <v>mayo</v>
      </c>
      <c r="G4848" s="14" t="s">
        <v>3049</v>
      </c>
      <c r="H4848" s="14" t="s">
        <v>3052</v>
      </c>
      <c r="I4848" s="14" t="s">
        <v>13099</v>
      </c>
      <c r="J4848" s="14" t="s">
        <v>32</v>
      </c>
      <c r="K4848" s="14" t="s">
        <v>19271</v>
      </c>
      <c r="L4848" s="14" t="s">
        <v>5076</v>
      </c>
      <c r="M4848" s="16">
        <v>30.81</v>
      </c>
      <c r="N4848" s="16">
        <v>0</v>
      </c>
      <c r="O4848" s="16">
        <v>0</v>
      </c>
      <c r="P4848" s="17"/>
      <c r="Q4848" s="18">
        <v>950.42</v>
      </c>
      <c r="R4848" s="19">
        <v>929.58</v>
      </c>
      <c r="S4848" s="16">
        <v>981.23</v>
      </c>
      <c r="T4848" s="16">
        <v>1187.29</v>
      </c>
    </row>
    <row r="4849" spans="1:20" x14ac:dyDescent="0.25">
      <c r="A4849" s="14" t="s">
        <v>18</v>
      </c>
      <c r="B4849" s="14">
        <v>9652</v>
      </c>
      <c r="C4849" s="14" t="s">
        <v>23104</v>
      </c>
      <c r="D4849" s="14">
        <v>567660505</v>
      </c>
      <c r="E4849" s="15">
        <v>43607</v>
      </c>
      <c r="F4849" s="54" t="str">
        <f t="shared" si="75"/>
        <v>mayo</v>
      </c>
      <c r="G4849" s="14" t="s">
        <v>8495</v>
      </c>
      <c r="H4849" s="14" t="s">
        <v>20</v>
      </c>
      <c r="I4849" s="14" t="s">
        <v>11831</v>
      </c>
      <c r="J4849" s="14" t="s">
        <v>21</v>
      </c>
      <c r="K4849" s="14" t="s">
        <v>19272</v>
      </c>
      <c r="L4849" s="14" t="s">
        <v>2705</v>
      </c>
      <c r="M4849" s="16">
        <v>0</v>
      </c>
      <c r="N4849" s="16">
        <v>0</v>
      </c>
      <c r="O4849" s="16">
        <v>0</v>
      </c>
      <c r="P4849" s="17"/>
      <c r="Q4849" s="18">
        <v>934.3</v>
      </c>
      <c r="R4849" s="16">
        <v>931.15</v>
      </c>
      <c r="S4849" s="16">
        <v>934.3</v>
      </c>
      <c r="T4849" s="16">
        <v>934.3</v>
      </c>
    </row>
    <row r="4850" spans="1:20" x14ac:dyDescent="0.25">
      <c r="A4850" s="14" t="s">
        <v>18</v>
      </c>
      <c r="B4850" s="14">
        <v>9652</v>
      </c>
      <c r="C4850" s="14" t="s">
        <v>23104</v>
      </c>
      <c r="D4850" s="14">
        <v>567663305</v>
      </c>
      <c r="E4850" s="15">
        <v>43607</v>
      </c>
      <c r="F4850" s="54" t="str">
        <f t="shared" si="75"/>
        <v>mayo</v>
      </c>
      <c r="G4850" s="14" t="s">
        <v>10179</v>
      </c>
      <c r="H4850" s="14" t="s">
        <v>28</v>
      </c>
      <c r="I4850" s="14" t="s">
        <v>12200</v>
      </c>
      <c r="J4850" s="14" t="s">
        <v>29</v>
      </c>
      <c r="K4850" s="14" t="s">
        <v>19273</v>
      </c>
      <c r="L4850" s="14" t="s">
        <v>159</v>
      </c>
      <c r="M4850" s="16">
        <v>0</v>
      </c>
      <c r="N4850" s="16">
        <v>0</v>
      </c>
      <c r="O4850" s="16">
        <v>0</v>
      </c>
      <c r="P4850" s="17"/>
      <c r="Q4850" s="18">
        <v>0</v>
      </c>
      <c r="R4850" s="16"/>
      <c r="S4850" s="16">
        <v>1320</v>
      </c>
      <c r="T4850" s="16">
        <v>1320</v>
      </c>
    </row>
    <row r="4851" spans="1:20" x14ac:dyDescent="0.25">
      <c r="A4851" s="14" t="s">
        <v>18</v>
      </c>
      <c r="B4851" s="14">
        <v>9652</v>
      </c>
      <c r="C4851" s="14" t="s">
        <v>23104</v>
      </c>
      <c r="D4851" s="14">
        <v>56766722</v>
      </c>
      <c r="E4851" s="15">
        <v>43607</v>
      </c>
      <c r="F4851" s="54" t="str">
        <f t="shared" si="75"/>
        <v>mayo</v>
      </c>
      <c r="G4851" s="14" t="s">
        <v>10180</v>
      </c>
      <c r="H4851" s="14" t="s">
        <v>5077</v>
      </c>
      <c r="I4851" s="14" t="s">
        <v>13690</v>
      </c>
      <c r="J4851" s="14" t="s">
        <v>46</v>
      </c>
      <c r="K4851" s="14" t="s">
        <v>19274</v>
      </c>
      <c r="L4851" s="14" t="s">
        <v>5078</v>
      </c>
      <c r="M4851" s="16">
        <v>3554.92</v>
      </c>
      <c r="N4851" s="16">
        <v>627.34</v>
      </c>
      <c r="O4851" s="16">
        <v>0</v>
      </c>
      <c r="P4851" s="17"/>
      <c r="Q4851" s="18">
        <v>380.16</v>
      </c>
      <c r="R4851" s="16">
        <v>380.16</v>
      </c>
      <c r="S4851" s="16">
        <v>3935.08</v>
      </c>
      <c r="T4851" s="16">
        <v>4761.45</v>
      </c>
    </row>
    <row r="4852" spans="1:20" x14ac:dyDescent="0.25">
      <c r="A4852" s="14" t="s">
        <v>18</v>
      </c>
      <c r="B4852" s="14">
        <v>9652</v>
      </c>
      <c r="C4852" s="14" t="s">
        <v>23104</v>
      </c>
      <c r="D4852" s="14">
        <v>56740702</v>
      </c>
      <c r="E4852" s="15">
        <v>43608</v>
      </c>
      <c r="F4852" s="54" t="str">
        <f t="shared" si="75"/>
        <v>mayo</v>
      </c>
      <c r="G4852" s="14" t="s">
        <v>10175</v>
      </c>
      <c r="H4852" s="14" t="s">
        <v>20</v>
      </c>
      <c r="I4852" s="14" t="s">
        <v>11831</v>
      </c>
      <c r="J4852" s="14" t="s">
        <v>21</v>
      </c>
      <c r="K4852" s="14" t="s">
        <v>19275</v>
      </c>
      <c r="L4852" s="14" t="s">
        <v>5079</v>
      </c>
      <c r="M4852" s="16">
        <v>0</v>
      </c>
      <c r="N4852" s="16">
        <v>0</v>
      </c>
      <c r="O4852" s="16">
        <v>0</v>
      </c>
      <c r="P4852" s="17"/>
      <c r="Q4852" s="18">
        <v>0</v>
      </c>
      <c r="R4852" s="16"/>
      <c r="S4852" s="16">
        <v>0</v>
      </c>
      <c r="T4852" s="16">
        <v>0</v>
      </c>
    </row>
    <row r="4853" spans="1:20" x14ac:dyDescent="0.25">
      <c r="A4853" s="14" t="s">
        <v>18</v>
      </c>
      <c r="B4853" s="14">
        <v>9652</v>
      </c>
      <c r="C4853" s="14" t="s">
        <v>23104</v>
      </c>
      <c r="D4853" s="14">
        <v>56740703</v>
      </c>
      <c r="E4853" s="15">
        <v>43608</v>
      </c>
      <c r="F4853" s="54" t="str">
        <f t="shared" si="75"/>
        <v>mayo</v>
      </c>
      <c r="G4853" s="14" t="s">
        <v>10175</v>
      </c>
      <c r="H4853" s="14" t="s">
        <v>20</v>
      </c>
      <c r="I4853" s="14" t="s">
        <v>11831</v>
      </c>
      <c r="J4853" s="14" t="s">
        <v>21</v>
      </c>
      <c r="K4853" s="14" t="s">
        <v>19276</v>
      </c>
      <c r="L4853" s="14" t="s">
        <v>5080</v>
      </c>
      <c r="M4853" s="16">
        <v>0</v>
      </c>
      <c r="N4853" s="16">
        <v>0</v>
      </c>
      <c r="O4853" s="16">
        <v>0</v>
      </c>
      <c r="P4853" s="17"/>
      <c r="Q4853" s="18">
        <v>0</v>
      </c>
      <c r="R4853" s="16"/>
      <c r="S4853" s="16">
        <v>0</v>
      </c>
      <c r="T4853" s="16">
        <v>0</v>
      </c>
    </row>
    <row r="4854" spans="1:20" x14ac:dyDescent="0.25">
      <c r="A4854" s="14" t="s">
        <v>18</v>
      </c>
      <c r="B4854" s="14">
        <v>9652</v>
      </c>
      <c r="C4854" s="14" t="s">
        <v>23104</v>
      </c>
      <c r="D4854" s="14">
        <v>567548052</v>
      </c>
      <c r="E4854" s="15">
        <v>43608</v>
      </c>
      <c r="F4854" s="54" t="str">
        <f t="shared" si="75"/>
        <v>mayo</v>
      </c>
      <c r="G4854" s="14" t="s">
        <v>10168</v>
      </c>
      <c r="H4854" s="14" t="s">
        <v>20</v>
      </c>
      <c r="I4854" s="14" t="s">
        <v>11831</v>
      </c>
      <c r="J4854" s="14" t="s">
        <v>21</v>
      </c>
      <c r="K4854" s="14" t="s">
        <v>19277</v>
      </c>
      <c r="L4854" s="14" t="s">
        <v>1756</v>
      </c>
      <c r="M4854" s="16">
        <v>0</v>
      </c>
      <c r="N4854" s="16">
        <v>0</v>
      </c>
      <c r="O4854" s="16">
        <v>0</v>
      </c>
      <c r="P4854" s="17"/>
      <c r="Q4854" s="18">
        <v>667.36</v>
      </c>
      <c r="R4854" s="16">
        <v>667.36</v>
      </c>
      <c r="S4854" s="16">
        <v>667.36</v>
      </c>
      <c r="T4854" s="16">
        <v>667.36</v>
      </c>
    </row>
    <row r="4855" spans="1:20" x14ac:dyDescent="0.25">
      <c r="A4855" s="14" t="s">
        <v>18</v>
      </c>
      <c r="B4855" s="14">
        <v>9652</v>
      </c>
      <c r="C4855" s="14" t="s">
        <v>23104</v>
      </c>
      <c r="D4855" s="14">
        <v>567548053</v>
      </c>
      <c r="E4855" s="15">
        <v>43608</v>
      </c>
      <c r="F4855" s="54" t="str">
        <f t="shared" si="75"/>
        <v>mayo</v>
      </c>
      <c r="G4855" s="14" t="s">
        <v>10168</v>
      </c>
      <c r="H4855" s="14" t="s">
        <v>20</v>
      </c>
      <c r="I4855" s="14" t="s">
        <v>11831</v>
      </c>
      <c r="J4855" s="14" t="s">
        <v>21</v>
      </c>
      <c r="K4855" s="14" t="s">
        <v>19278</v>
      </c>
      <c r="L4855" s="14" t="s">
        <v>5081</v>
      </c>
      <c r="M4855" s="16">
        <v>0</v>
      </c>
      <c r="N4855" s="16">
        <v>0</v>
      </c>
      <c r="O4855" s="16">
        <v>0</v>
      </c>
      <c r="P4855" s="17"/>
      <c r="Q4855" s="18">
        <v>0</v>
      </c>
      <c r="R4855" s="16"/>
      <c r="S4855" s="16">
        <v>0</v>
      </c>
      <c r="T4855" s="16">
        <v>0</v>
      </c>
    </row>
    <row r="4856" spans="1:20" x14ac:dyDescent="0.25">
      <c r="A4856" s="14" t="s">
        <v>18</v>
      </c>
      <c r="B4856" s="14">
        <v>9652</v>
      </c>
      <c r="C4856" s="14" t="s">
        <v>23104</v>
      </c>
      <c r="D4856" s="14">
        <v>567548054</v>
      </c>
      <c r="E4856" s="15">
        <v>43608</v>
      </c>
      <c r="F4856" s="54" t="str">
        <f t="shared" si="75"/>
        <v>mayo</v>
      </c>
      <c r="G4856" s="14" t="s">
        <v>10168</v>
      </c>
      <c r="H4856" s="14" t="s">
        <v>20</v>
      </c>
      <c r="I4856" s="14" t="s">
        <v>11831</v>
      </c>
      <c r="J4856" s="14" t="s">
        <v>21</v>
      </c>
      <c r="K4856" s="14" t="s">
        <v>19279</v>
      </c>
      <c r="L4856" s="14" t="s">
        <v>5082</v>
      </c>
      <c r="M4856" s="16">
        <v>0</v>
      </c>
      <c r="N4856" s="16">
        <v>0</v>
      </c>
      <c r="O4856" s="16">
        <v>0</v>
      </c>
      <c r="P4856" s="17"/>
      <c r="Q4856" s="18">
        <v>0</v>
      </c>
      <c r="R4856" s="19"/>
      <c r="S4856" s="16">
        <v>0</v>
      </c>
      <c r="T4856" s="16">
        <v>0</v>
      </c>
    </row>
    <row r="4857" spans="1:20" x14ac:dyDescent="0.25">
      <c r="A4857" s="14" t="s">
        <v>18</v>
      </c>
      <c r="B4857" s="14">
        <v>9652</v>
      </c>
      <c r="C4857" s="14" t="s">
        <v>23104</v>
      </c>
      <c r="D4857" s="14">
        <v>567582405</v>
      </c>
      <c r="E4857" s="15">
        <v>43608</v>
      </c>
      <c r="F4857" s="54" t="str">
        <f t="shared" si="75"/>
        <v>mayo</v>
      </c>
      <c r="G4857" s="14" t="s">
        <v>10181</v>
      </c>
      <c r="H4857" s="14" t="s">
        <v>5083</v>
      </c>
      <c r="I4857" s="14" t="s">
        <v>13691</v>
      </c>
      <c r="J4857" s="14" t="s">
        <v>32</v>
      </c>
      <c r="K4857" s="14" t="s">
        <v>19280</v>
      </c>
      <c r="L4857" s="14" t="s">
        <v>4097</v>
      </c>
      <c r="M4857" s="16">
        <v>3252.75</v>
      </c>
      <c r="N4857" s="16">
        <v>574.01</v>
      </c>
      <c r="O4857" s="16">
        <v>3278.57</v>
      </c>
      <c r="P4857" s="17">
        <v>9.8699999999999992</v>
      </c>
      <c r="Q4857" s="18">
        <v>3278.57</v>
      </c>
      <c r="R4857" s="19">
        <v>3278.57</v>
      </c>
      <c r="S4857" s="16">
        <v>6531.32</v>
      </c>
      <c r="T4857" s="16">
        <v>7902.9</v>
      </c>
    </row>
    <row r="4858" spans="1:20" x14ac:dyDescent="0.25">
      <c r="A4858" s="14" t="s">
        <v>18</v>
      </c>
      <c r="B4858" s="14">
        <v>9652</v>
      </c>
      <c r="C4858" s="14" t="s">
        <v>23104</v>
      </c>
      <c r="D4858" s="14">
        <v>56758242</v>
      </c>
      <c r="E4858" s="15">
        <v>43608</v>
      </c>
      <c r="F4858" s="54" t="str">
        <f t="shared" si="75"/>
        <v>mayo</v>
      </c>
      <c r="G4858" s="14" t="s">
        <v>10181</v>
      </c>
      <c r="H4858" s="14" t="s">
        <v>5083</v>
      </c>
      <c r="I4858" s="14" t="s">
        <v>13691</v>
      </c>
      <c r="J4858" s="14" t="s">
        <v>46</v>
      </c>
      <c r="K4858" s="14" t="s">
        <v>19281</v>
      </c>
      <c r="L4858" s="14" t="s">
        <v>5084</v>
      </c>
      <c r="M4858" s="16">
        <v>0</v>
      </c>
      <c r="N4858" s="16">
        <v>0</v>
      </c>
      <c r="O4858" s="16">
        <v>0</v>
      </c>
      <c r="P4858" s="17"/>
      <c r="Q4858" s="18">
        <v>950.41</v>
      </c>
      <c r="R4858" s="19">
        <v>950.41</v>
      </c>
      <c r="S4858" s="16">
        <v>950.41</v>
      </c>
      <c r="T4858" s="16">
        <v>1150</v>
      </c>
    </row>
    <row r="4859" spans="1:20" x14ac:dyDescent="0.25">
      <c r="A4859" s="14" t="s">
        <v>18</v>
      </c>
      <c r="B4859" s="14">
        <v>9652</v>
      </c>
      <c r="C4859" s="14" t="s">
        <v>23104</v>
      </c>
      <c r="D4859" s="14">
        <v>567655605</v>
      </c>
      <c r="E4859" s="15">
        <v>43608</v>
      </c>
      <c r="F4859" s="54" t="str">
        <f t="shared" si="75"/>
        <v>mayo</v>
      </c>
      <c r="G4859" s="14" t="s">
        <v>10182</v>
      </c>
      <c r="H4859" s="14" t="s">
        <v>5085</v>
      </c>
      <c r="I4859" s="14" t="s">
        <v>13692</v>
      </c>
      <c r="J4859" s="14" t="s">
        <v>32</v>
      </c>
      <c r="K4859" s="14" t="s">
        <v>19282</v>
      </c>
      <c r="L4859" s="14" t="s">
        <v>5086</v>
      </c>
      <c r="M4859" s="16">
        <v>0</v>
      </c>
      <c r="N4859" s="16">
        <v>0</v>
      </c>
      <c r="O4859" s="16">
        <v>0</v>
      </c>
      <c r="P4859" s="17"/>
      <c r="Q4859" s="18">
        <v>950.42</v>
      </c>
      <c r="R4859" s="19">
        <v>19.22</v>
      </c>
      <c r="S4859" s="16">
        <v>950.42</v>
      </c>
      <c r="T4859" s="16">
        <v>1150.01</v>
      </c>
    </row>
    <row r="4860" spans="1:20" x14ac:dyDescent="0.25">
      <c r="A4860" s="14" t="s">
        <v>18</v>
      </c>
      <c r="B4860" s="14">
        <v>9652</v>
      </c>
      <c r="C4860" s="14" t="s">
        <v>23104</v>
      </c>
      <c r="D4860" s="14">
        <v>567657605</v>
      </c>
      <c r="E4860" s="15">
        <v>43608</v>
      </c>
      <c r="F4860" s="54" t="str">
        <f t="shared" si="75"/>
        <v>mayo</v>
      </c>
      <c r="G4860" s="14" t="s">
        <v>9208</v>
      </c>
      <c r="H4860" s="14" t="s">
        <v>2108</v>
      </c>
      <c r="I4860" s="14" t="s">
        <v>12838</v>
      </c>
      <c r="J4860" s="14" t="s">
        <v>32</v>
      </c>
      <c r="K4860" s="14" t="s">
        <v>19283</v>
      </c>
      <c r="L4860" s="14" t="s">
        <v>5087</v>
      </c>
      <c r="M4860" s="16">
        <v>5881.59</v>
      </c>
      <c r="N4860" s="16">
        <v>0</v>
      </c>
      <c r="O4860" s="16">
        <v>2504.35</v>
      </c>
      <c r="P4860" s="17">
        <v>441.94</v>
      </c>
      <c r="Q4860" s="18">
        <v>2504.35</v>
      </c>
      <c r="R4860" s="19">
        <v>2504.35</v>
      </c>
      <c r="S4860" s="16">
        <v>8385.94</v>
      </c>
      <c r="T4860" s="16">
        <v>10146.99</v>
      </c>
    </row>
    <row r="4861" spans="1:20" x14ac:dyDescent="0.25">
      <c r="A4861" s="14" t="s">
        <v>18</v>
      </c>
      <c r="B4861" s="14">
        <v>9652</v>
      </c>
      <c r="C4861" s="14" t="s">
        <v>23104</v>
      </c>
      <c r="D4861" s="14">
        <v>56765762</v>
      </c>
      <c r="E4861" s="15">
        <v>43608</v>
      </c>
      <c r="F4861" s="54" t="str">
        <f t="shared" si="75"/>
        <v>mayo</v>
      </c>
      <c r="G4861" s="14" t="s">
        <v>9208</v>
      </c>
      <c r="H4861" s="14" t="s">
        <v>2108</v>
      </c>
      <c r="I4861" s="14" t="s">
        <v>12838</v>
      </c>
      <c r="J4861" s="14" t="s">
        <v>46</v>
      </c>
      <c r="K4861" s="14" t="s">
        <v>19284</v>
      </c>
      <c r="L4861" s="14" t="s">
        <v>5088</v>
      </c>
      <c r="M4861" s="16">
        <v>0</v>
      </c>
      <c r="N4861" s="16">
        <v>0</v>
      </c>
      <c r="O4861" s="16">
        <v>0</v>
      </c>
      <c r="P4861" s="17"/>
      <c r="Q4861" s="18">
        <v>760.33</v>
      </c>
      <c r="R4861" s="19">
        <v>760.33</v>
      </c>
      <c r="S4861" s="16">
        <v>760.33</v>
      </c>
      <c r="T4861" s="16">
        <v>920</v>
      </c>
    </row>
    <row r="4862" spans="1:20" x14ac:dyDescent="0.25">
      <c r="A4862" s="14" t="s">
        <v>18</v>
      </c>
      <c r="B4862" s="14">
        <v>9652</v>
      </c>
      <c r="C4862" s="14" t="s">
        <v>23104</v>
      </c>
      <c r="D4862" s="14">
        <v>56766052</v>
      </c>
      <c r="E4862" s="15">
        <v>43608</v>
      </c>
      <c r="F4862" s="54" t="str">
        <f t="shared" si="75"/>
        <v>mayo</v>
      </c>
      <c r="G4862" s="14" t="s">
        <v>8495</v>
      </c>
      <c r="H4862" s="14" t="s">
        <v>20</v>
      </c>
      <c r="I4862" s="14" t="s">
        <v>11831</v>
      </c>
      <c r="J4862" s="14" t="s">
        <v>21</v>
      </c>
      <c r="K4862" s="14" t="s">
        <v>19285</v>
      </c>
      <c r="L4862" s="14" t="s">
        <v>5089</v>
      </c>
      <c r="M4862" s="16">
        <v>0</v>
      </c>
      <c r="N4862" s="16">
        <v>0</v>
      </c>
      <c r="O4862" s="16">
        <v>0</v>
      </c>
      <c r="P4862" s="17"/>
      <c r="Q4862" s="18">
        <v>0</v>
      </c>
      <c r="R4862" s="19"/>
      <c r="S4862" s="16">
        <v>0</v>
      </c>
      <c r="T4862" s="16">
        <v>0</v>
      </c>
    </row>
    <row r="4863" spans="1:20" x14ac:dyDescent="0.25">
      <c r="A4863" s="14" t="s">
        <v>18</v>
      </c>
      <c r="B4863" s="14">
        <v>9652</v>
      </c>
      <c r="C4863" s="14" t="s">
        <v>23104</v>
      </c>
      <c r="D4863" s="14">
        <v>567667205</v>
      </c>
      <c r="E4863" s="15">
        <v>43608</v>
      </c>
      <c r="F4863" s="54" t="str">
        <f t="shared" si="75"/>
        <v>mayo</v>
      </c>
      <c r="G4863" s="14" t="s">
        <v>10180</v>
      </c>
      <c r="H4863" s="14" t="s">
        <v>20</v>
      </c>
      <c r="I4863" s="14" t="s">
        <v>11831</v>
      </c>
      <c r="J4863" s="14" t="s">
        <v>21</v>
      </c>
      <c r="K4863" s="14" t="s">
        <v>19286</v>
      </c>
      <c r="L4863" s="14" t="s">
        <v>4942</v>
      </c>
      <c r="M4863" s="16">
        <v>0</v>
      </c>
      <c r="N4863" s="16">
        <v>0</v>
      </c>
      <c r="O4863" s="16">
        <v>0</v>
      </c>
      <c r="P4863" s="17"/>
      <c r="Q4863" s="18">
        <v>0</v>
      </c>
      <c r="R4863" s="19"/>
      <c r="S4863" s="16">
        <v>0</v>
      </c>
      <c r="T4863" s="16">
        <v>0</v>
      </c>
    </row>
    <row r="4864" spans="1:20" x14ac:dyDescent="0.25">
      <c r="A4864" s="14" t="s">
        <v>18</v>
      </c>
      <c r="B4864" s="14">
        <v>9652</v>
      </c>
      <c r="C4864" s="14" t="s">
        <v>23104</v>
      </c>
      <c r="D4864" s="14">
        <v>567674405</v>
      </c>
      <c r="E4864" s="15">
        <v>43608</v>
      </c>
      <c r="F4864" s="54" t="str">
        <f t="shared" si="75"/>
        <v>mayo</v>
      </c>
      <c r="G4864" s="14" t="s">
        <v>10183</v>
      </c>
      <c r="H4864" s="14" t="s">
        <v>5090</v>
      </c>
      <c r="I4864" s="14" t="s">
        <v>13693</v>
      </c>
      <c r="J4864" s="14" t="s">
        <v>32</v>
      </c>
      <c r="K4864" s="14" t="s">
        <v>19287</v>
      </c>
      <c r="L4864" s="14" t="s">
        <v>5091</v>
      </c>
      <c r="M4864" s="16">
        <v>4815.07</v>
      </c>
      <c r="N4864" s="16">
        <v>0</v>
      </c>
      <c r="O4864" s="16">
        <v>5911.58</v>
      </c>
      <c r="P4864" s="17"/>
      <c r="Q4864" s="18">
        <v>5911.58</v>
      </c>
      <c r="R4864" s="16">
        <v>5911.58</v>
      </c>
      <c r="S4864" s="16">
        <v>10726.65</v>
      </c>
      <c r="T4864" s="16">
        <v>12979.25</v>
      </c>
    </row>
    <row r="4865" spans="1:20" x14ac:dyDescent="0.25">
      <c r="A4865" s="14" t="s">
        <v>18</v>
      </c>
      <c r="B4865" s="14">
        <v>9652</v>
      </c>
      <c r="C4865" s="14" t="s">
        <v>23104</v>
      </c>
      <c r="D4865" s="14">
        <v>566905092</v>
      </c>
      <c r="E4865" s="15">
        <v>43609</v>
      </c>
      <c r="F4865" s="54" t="str">
        <f t="shared" si="75"/>
        <v>mayo</v>
      </c>
      <c r="G4865" s="14" t="s">
        <v>11515</v>
      </c>
      <c r="H4865" s="14" t="s">
        <v>5006</v>
      </c>
      <c r="I4865" s="14" t="s">
        <v>13675</v>
      </c>
      <c r="J4865" s="14" t="s">
        <v>46</v>
      </c>
      <c r="K4865" s="14" t="s">
        <v>18949</v>
      </c>
      <c r="L4865" s="14" t="s">
        <v>5092</v>
      </c>
      <c r="M4865" s="16">
        <v>1709.64</v>
      </c>
      <c r="N4865" s="16">
        <v>301.7</v>
      </c>
      <c r="O4865" s="16">
        <v>0</v>
      </c>
      <c r="P4865" s="17">
        <v>3.04</v>
      </c>
      <c r="Q4865" s="18">
        <v>301.08999999999997</v>
      </c>
      <c r="R4865" s="19">
        <v>301.08999999999997</v>
      </c>
      <c r="S4865" s="16">
        <v>2010.73</v>
      </c>
      <c r="T4865" s="16">
        <v>2563.6799999999998</v>
      </c>
    </row>
    <row r="4866" spans="1:20" x14ac:dyDescent="0.25">
      <c r="A4866" s="14" t="s">
        <v>18</v>
      </c>
      <c r="B4866" s="14">
        <v>9652</v>
      </c>
      <c r="C4866" s="14" t="s">
        <v>23104</v>
      </c>
      <c r="D4866" s="14">
        <v>5670560605</v>
      </c>
      <c r="E4866" s="15">
        <v>43609</v>
      </c>
      <c r="F4866" s="54" t="str">
        <f t="shared" si="75"/>
        <v>mayo</v>
      </c>
      <c r="G4866" s="14" t="s">
        <v>9067</v>
      </c>
      <c r="H4866" s="14" t="s">
        <v>20</v>
      </c>
      <c r="I4866" s="14" t="s">
        <v>11831</v>
      </c>
      <c r="J4866" s="14" t="s">
        <v>21</v>
      </c>
      <c r="K4866" s="14" t="s">
        <v>19288</v>
      </c>
      <c r="L4866" s="14" t="s">
        <v>5093</v>
      </c>
      <c r="M4866" s="16">
        <v>14830.09</v>
      </c>
      <c r="N4866" s="16">
        <v>0</v>
      </c>
      <c r="O4866" s="16">
        <v>0</v>
      </c>
      <c r="P4866" s="17"/>
      <c r="Q4866" s="18">
        <v>4538.01</v>
      </c>
      <c r="R4866" s="19">
        <v>-43.47</v>
      </c>
      <c r="S4866" s="16">
        <v>19368.099999999999</v>
      </c>
      <c r="T4866" s="16">
        <v>19368.099999999999</v>
      </c>
    </row>
    <row r="4867" spans="1:20" x14ac:dyDescent="0.25">
      <c r="A4867" s="14" t="s">
        <v>18</v>
      </c>
      <c r="B4867" s="14">
        <v>9652</v>
      </c>
      <c r="C4867" s="14" t="s">
        <v>23104</v>
      </c>
      <c r="D4867" s="14">
        <v>567260405</v>
      </c>
      <c r="E4867" s="15">
        <v>43609</v>
      </c>
      <c r="F4867" s="54" t="str">
        <f t="shared" ref="F4867:F4930" si="76">TEXT(E4867,"MMMM")</f>
        <v>mayo</v>
      </c>
      <c r="G4867" s="14" t="s">
        <v>10184</v>
      </c>
      <c r="H4867" s="14" t="s">
        <v>20</v>
      </c>
      <c r="I4867" s="14" t="s">
        <v>11831</v>
      </c>
      <c r="J4867" s="14" t="s">
        <v>21</v>
      </c>
      <c r="K4867" s="14" t="s">
        <v>19289</v>
      </c>
      <c r="L4867" s="14" t="s">
        <v>5094</v>
      </c>
      <c r="M4867" s="16">
        <v>0</v>
      </c>
      <c r="N4867" s="16">
        <v>0</v>
      </c>
      <c r="O4867" s="16">
        <v>0</v>
      </c>
      <c r="P4867" s="17"/>
      <c r="Q4867" s="18">
        <v>0</v>
      </c>
      <c r="R4867" s="19"/>
      <c r="S4867" s="16">
        <v>0</v>
      </c>
      <c r="T4867" s="16">
        <v>0</v>
      </c>
    </row>
    <row r="4868" spans="1:20" x14ac:dyDescent="0.25">
      <c r="A4868" s="14" t="s">
        <v>18</v>
      </c>
      <c r="B4868" s="14">
        <v>9652</v>
      </c>
      <c r="C4868" s="14" t="s">
        <v>23104</v>
      </c>
      <c r="D4868" s="14">
        <v>567283605</v>
      </c>
      <c r="E4868" s="15">
        <v>43609</v>
      </c>
      <c r="F4868" s="54" t="str">
        <f t="shared" si="76"/>
        <v>mayo</v>
      </c>
      <c r="G4868" s="14" t="s">
        <v>9879</v>
      </c>
      <c r="H4868" s="14" t="s">
        <v>20</v>
      </c>
      <c r="I4868" s="14" t="s">
        <v>11831</v>
      </c>
      <c r="J4868" s="14" t="s">
        <v>21</v>
      </c>
      <c r="K4868" s="14" t="s">
        <v>19290</v>
      </c>
      <c r="L4868" s="14" t="s">
        <v>5095</v>
      </c>
      <c r="M4868" s="16">
        <v>0</v>
      </c>
      <c r="N4868" s="16">
        <v>0</v>
      </c>
      <c r="O4868" s="16">
        <v>0</v>
      </c>
      <c r="P4868" s="17"/>
      <c r="Q4868" s="18">
        <v>0</v>
      </c>
      <c r="R4868" s="19"/>
      <c r="S4868" s="16">
        <v>0</v>
      </c>
      <c r="T4868" s="16">
        <v>0</v>
      </c>
    </row>
    <row r="4869" spans="1:20" x14ac:dyDescent="0.25">
      <c r="A4869" s="14" t="s">
        <v>18</v>
      </c>
      <c r="B4869" s="14">
        <v>9652</v>
      </c>
      <c r="C4869" s="14" t="s">
        <v>23104</v>
      </c>
      <c r="D4869" s="14">
        <v>56728362</v>
      </c>
      <c r="E4869" s="15">
        <v>43609</v>
      </c>
      <c r="F4869" s="54" t="str">
        <f t="shared" si="76"/>
        <v>mayo</v>
      </c>
      <c r="G4869" s="14" t="s">
        <v>9879</v>
      </c>
      <c r="H4869" s="14" t="s">
        <v>20</v>
      </c>
      <c r="I4869" s="14" t="s">
        <v>11831</v>
      </c>
      <c r="J4869" s="14" t="s">
        <v>21</v>
      </c>
      <c r="K4869" s="14" t="s">
        <v>19291</v>
      </c>
      <c r="L4869" s="14" t="s">
        <v>5096</v>
      </c>
      <c r="M4869" s="16">
        <v>0</v>
      </c>
      <c r="N4869" s="16">
        <v>0</v>
      </c>
      <c r="O4869" s="16">
        <v>0</v>
      </c>
      <c r="P4869" s="17"/>
      <c r="Q4869" s="18">
        <v>0</v>
      </c>
      <c r="R4869" s="19"/>
      <c r="S4869" s="16">
        <v>0</v>
      </c>
      <c r="T4869" s="16">
        <v>0</v>
      </c>
    </row>
    <row r="4870" spans="1:20" x14ac:dyDescent="0.25">
      <c r="A4870" s="14" t="s">
        <v>18</v>
      </c>
      <c r="B4870" s="14">
        <v>9652</v>
      </c>
      <c r="C4870" s="14" t="s">
        <v>23104</v>
      </c>
      <c r="D4870" s="14">
        <v>56728363</v>
      </c>
      <c r="E4870" s="15">
        <v>43609</v>
      </c>
      <c r="F4870" s="54" t="str">
        <f t="shared" si="76"/>
        <v>mayo</v>
      </c>
      <c r="G4870" s="14" t="s">
        <v>9879</v>
      </c>
      <c r="H4870" s="14" t="s">
        <v>20</v>
      </c>
      <c r="I4870" s="14" t="s">
        <v>11831</v>
      </c>
      <c r="J4870" s="14" t="s">
        <v>21</v>
      </c>
      <c r="K4870" s="14" t="s">
        <v>19292</v>
      </c>
      <c r="L4870" s="14" t="s">
        <v>5097</v>
      </c>
      <c r="M4870" s="16">
        <v>6423.77</v>
      </c>
      <c r="N4870" s="16">
        <v>0</v>
      </c>
      <c r="O4870" s="16">
        <v>0</v>
      </c>
      <c r="P4870" s="17"/>
      <c r="Q4870" s="18">
        <v>6940.49</v>
      </c>
      <c r="R4870" s="16">
        <v>-85.56</v>
      </c>
      <c r="S4870" s="16">
        <v>13364.26</v>
      </c>
      <c r="T4870" s="16">
        <v>13364.26</v>
      </c>
    </row>
    <row r="4871" spans="1:20" x14ac:dyDescent="0.25">
      <c r="A4871" s="14" t="s">
        <v>18</v>
      </c>
      <c r="B4871" s="14">
        <v>9652</v>
      </c>
      <c r="C4871" s="14" t="s">
        <v>23104</v>
      </c>
      <c r="D4871" s="14">
        <v>5672890505</v>
      </c>
      <c r="E4871" s="15">
        <v>43609</v>
      </c>
      <c r="F4871" s="54" t="str">
        <f t="shared" si="76"/>
        <v>mayo</v>
      </c>
      <c r="G4871" s="14" t="s">
        <v>8484</v>
      </c>
      <c r="H4871" s="14" t="s">
        <v>20</v>
      </c>
      <c r="I4871" s="14" t="s">
        <v>11831</v>
      </c>
      <c r="J4871" s="14" t="s">
        <v>21</v>
      </c>
      <c r="K4871" s="14" t="s">
        <v>19293</v>
      </c>
      <c r="L4871" s="14" t="s">
        <v>5098</v>
      </c>
      <c r="M4871" s="16">
        <v>8203.4699999999993</v>
      </c>
      <c r="N4871" s="16">
        <v>0</v>
      </c>
      <c r="O4871" s="16">
        <v>0</v>
      </c>
      <c r="P4871" s="17"/>
      <c r="Q4871" s="18">
        <v>800.83</v>
      </c>
      <c r="R4871" s="16">
        <v>-21.42</v>
      </c>
      <c r="S4871" s="16">
        <v>9004.2999999999993</v>
      </c>
      <c r="T4871" s="16">
        <v>9004.2999999999993</v>
      </c>
    </row>
    <row r="4872" spans="1:20" x14ac:dyDescent="0.25">
      <c r="A4872" s="14" t="s">
        <v>18</v>
      </c>
      <c r="B4872" s="14">
        <v>9652</v>
      </c>
      <c r="C4872" s="14" t="s">
        <v>23104</v>
      </c>
      <c r="D4872" s="14">
        <v>567304405</v>
      </c>
      <c r="E4872" s="15">
        <v>43609</v>
      </c>
      <c r="F4872" s="54" t="str">
        <f t="shared" si="76"/>
        <v>mayo</v>
      </c>
      <c r="G4872" s="14" t="s">
        <v>9440</v>
      </c>
      <c r="H4872" s="14" t="s">
        <v>20</v>
      </c>
      <c r="I4872" s="14" t="s">
        <v>11831</v>
      </c>
      <c r="J4872" s="14" t="s">
        <v>21</v>
      </c>
      <c r="K4872" s="14" t="s">
        <v>19294</v>
      </c>
      <c r="L4872" s="14" t="s">
        <v>5099</v>
      </c>
      <c r="M4872" s="16">
        <v>0</v>
      </c>
      <c r="N4872" s="16">
        <v>0</v>
      </c>
      <c r="O4872" s="16">
        <v>0</v>
      </c>
      <c r="P4872" s="17"/>
      <c r="Q4872" s="18">
        <v>0</v>
      </c>
      <c r="R4872" s="16"/>
      <c r="S4872" s="16">
        <v>0</v>
      </c>
      <c r="T4872" s="16">
        <v>0</v>
      </c>
    </row>
    <row r="4873" spans="1:20" x14ac:dyDescent="0.25">
      <c r="A4873" s="14" t="s">
        <v>18</v>
      </c>
      <c r="B4873" s="14">
        <v>9652</v>
      </c>
      <c r="C4873" s="14" t="s">
        <v>23104</v>
      </c>
      <c r="D4873" s="14">
        <v>56730442</v>
      </c>
      <c r="E4873" s="15">
        <v>43609</v>
      </c>
      <c r="F4873" s="54" t="str">
        <f t="shared" si="76"/>
        <v>mayo</v>
      </c>
      <c r="G4873" s="14" t="s">
        <v>9440</v>
      </c>
      <c r="H4873" s="14" t="s">
        <v>20</v>
      </c>
      <c r="I4873" s="14" t="s">
        <v>11831</v>
      </c>
      <c r="J4873" s="14" t="s">
        <v>21</v>
      </c>
      <c r="K4873" s="14" t="s">
        <v>19295</v>
      </c>
      <c r="L4873" s="14" t="s">
        <v>5100</v>
      </c>
      <c r="M4873" s="16">
        <v>0</v>
      </c>
      <c r="N4873" s="16">
        <v>0</v>
      </c>
      <c r="O4873" s="16">
        <v>0</v>
      </c>
      <c r="P4873" s="17"/>
      <c r="Q4873" s="18">
        <v>0</v>
      </c>
      <c r="R4873" s="16"/>
      <c r="S4873" s="16">
        <v>0</v>
      </c>
      <c r="T4873" s="16">
        <v>0</v>
      </c>
    </row>
    <row r="4874" spans="1:20" x14ac:dyDescent="0.25">
      <c r="A4874" s="14" t="s">
        <v>18</v>
      </c>
      <c r="B4874" s="14">
        <v>9652</v>
      </c>
      <c r="C4874" s="14" t="s">
        <v>23104</v>
      </c>
      <c r="D4874" s="14">
        <v>567367805</v>
      </c>
      <c r="E4874" s="15">
        <v>43609</v>
      </c>
      <c r="F4874" s="54" t="str">
        <f t="shared" si="76"/>
        <v>mayo</v>
      </c>
      <c r="G4874" s="14" t="s">
        <v>2165</v>
      </c>
      <c r="H4874" s="14" t="s">
        <v>20</v>
      </c>
      <c r="I4874" s="14" t="s">
        <v>11831</v>
      </c>
      <c r="J4874" s="14" t="s">
        <v>21</v>
      </c>
      <c r="K4874" s="14" t="s">
        <v>19296</v>
      </c>
      <c r="L4874" s="14" t="s">
        <v>295</v>
      </c>
      <c r="M4874" s="16">
        <v>0</v>
      </c>
      <c r="N4874" s="16">
        <v>0</v>
      </c>
      <c r="O4874" s="16">
        <v>0</v>
      </c>
      <c r="P4874" s="17"/>
      <c r="Q4874" s="18">
        <v>0</v>
      </c>
      <c r="R4874" s="16"/>
      <c r="S4874" s="16">
        <v>0</v>
      </c>
      <c r="T4874" s="16">
        <v>0</v>
      </c>
    </row>
    <row r="4875" spans="1:20" x14ac:dyDescent="0.25">
      <c r="A4875" s="14" t="s">
        <v>18</v>
      </c>
      <c r="B4875" s="14">
        <v>9652</v>
      </c>
      <c r="C4875" s="14" t="s">
        <v>23104</v>
      </c>
      <c r="D4875" s="14">
        <v>56736782</v>
      </c>
      <c r="E4875" s="15">
        <v>43609</v>
      </c>
      <c r="F4875" s="54" t="str">
        <f t="shared" si="76"/>
        <v>mayo</v>
      </c>
      <c r="G4875" s="14" t="s">
        <v>2165</v>
      </c>
      <c r="H4875" s="14" t="s">
        <v>20</v>
      </c>
      <c r="I4875" s="14" t="s">
        <v>11831</v>
      </c>
      <c r="J4875" s="14" t="s">
        <v>21</v>
      </c>
      <c r="K4875" s="14" t="s">
        <v>19297</v>
      </c>
      <c r="L4875" s="14" t="s">
        <v>5101</v>
      </c>
      <c r="M4875" s="16">
        <v>0</v>
      </c>
      <c r="N4875" s="16">
        <v>0</v>
      </c>
      <c r="O4875" s="16">
        <v>0</v>
      </c>
      <c r="P4875" s="17"/>
      <c r="Q4875" s="18">
        <v>0</v>
      </c>
      <c r="R4875" s="16"/>
      <c r="S4875" s="16">
        <v>0</v>
      </c>
      <c r="T4875" s="16">
        <v>0</v>
      </c>
    </row>
    <row r="4876" spans="1:20" x14ac:dyDescent="0.25">
      <c r="A4876" s="14" t="s">
        <v>18</v>
      </c>
      <c r="B4876" s="14">
        <v>9652</v>
      </c>
      <c r="C4876" s="14" t="s">
        <v>23104</v>
      </c>
      <c r="D4876" s="14">
        <v>567574505</v>
      </c>
      <c r="E4876" s="15">
        <v>43609</v>
      </c>
      <c r="F4876" s="54" t="str">
        <f t="shared" si="76"/>
        <v>mayo</v>
      </c>
      <c r="G4876" s="14" t="s">
        <v>9199</v>
      </c>
      <c r="H4876" s="14" t="s">
        <v>20</v>
      </c>
      <c r="I4876" s="14" t="s">
        <v>11831</v>
      </c>
      <c r="J4876" s="14" t="s">
        <v>21</v>
      </c>
      <c r="K4876" s="14" t="s">
        <v>19298</v>
      </c>
      <c r="L4876" s="14" t="s">
        <v>5102</v>
      </c>
      <c r="M4876" s="16">
        <v>888.16</v>
      </c>
      <c r="N4876" s="16">
        <v>0</v>
      </c>
      <c r="O4876" s="16">
        <v>533.88</v>
      </c>
      <c r="P4876" s="17"/>
      <c r="Q4876" s="18">
        <v>533.88</v>
      </c>
      <c r="R4876" s="16">
        <v>533.88</v>
      </c>
      <c r="S4876" s="16">
        <v>1422.04</v>
      </c>
      <c r="T4876" s="16">
        <v>1422.04</v>
      </c>
    </row>
    <row r="4877" spans="1:20" x14ac:dyDescent="0.25">
      <c r="A4877" s="14" t="s">
        <v>18</v>
      </c>
      <c r="B4877" s="14">
        <v>9652</v>
      </c>
      <c r="C4877" s="14" t="s">
        <v>23104</v>
      </c>
      <c r="D4877" s="14">
        <v>56757452</v>
      </c>
      <c r="E4877" s="15">
        <v>43609</v>
      </c>
      <c r="F4877" s="54" t="str">
        <f t="shared" si="76"/>
        <v>mayo</v>
      </c>
      <c r="G4877" s="14" t="s">
        <v>9199</v>
      </c>
      <c r="H4877" s="14" t="s">
        <v>20</v>
      </c>
      <c r="I4877" s="14" t="s">
        <v>11831</v>
      </c>
      <c r="J4877" s="14" t="s">
        <v>21</v>
      </c>
      <c r="K4877" s="14" t="s">
        <v>19299</v>
      </c>
      <c r="L4877" s="14" t="s">
        <v>5103</v>
      </c>
      <c r="M4877" s="16">
        <v>0</v>
      </c>
      <c r="N4877" s="16">
        <v>0</v>
      </c>
      <c r="O4877" s="16">
        <v>0</v>
      </c>
      <c r="P4877" s="17"/>
      <c r="Q4877" s="18">
        <v>0</v>
      </c>
      <c r="R4877" s="16"/>
      <c r="S4877" s="16">
        <v>0</v>
      </c>
      <c r="T4877" s="16">
        <v>0</v>
      </c>
    </row>
    <row r="4878" spans="1:20" x14ac:dyDescent="0.25">
      <c r="A4878" s="14" t="s">
        <v>18</v>
      </c>
      <c r="B4878" s="14">
        <v>9652</v>
      </c>
      <c r="C4878" s="14" t="s">
        <v>23104</v>
      </c>
      <c r="D4878" s="14">
        <v>567656505</v>
      </c>
      <c r="E4878" s="15">
        <v>43609</v>
      </c>
      <c r="F4878" s="54" t="str">
        <f t="shared" si="76"/>
        <v>mayo</v>
      </c>
      <c r="G4878" s="14" t="s">
        <v>9856</v>
      </c>
      <c r="H4878" s="14" t="s">
        <v>20</v>
      </c>
      <c r="I4878" s="14" t="s">
        <v>11831</v>
      </c>
      <c r="J4878" s="14" t="s">
        <v>21</v>
      </c>
      <c r="K4878" s="14" t="s">
        <v>19300</v>
      </c>
      <c r="L4878" s="14" t="s">
        <v>5104</v>
      </c>
      <c r="M4878" s="16">
        <v>0</v>
      </c>
      <c r="N4878" s="16">
        <v>0</v>
      </c>
      <c r="O4878" s="16">
        <v>0</v>
      </c>
      <c r="P4878" s="17"/>
      <c r="Q4878" s="18">
        <v>0</v>
      </c>
      <c r="R4878" s="19"/>
      <c r="S4878" s="16">
        <v>0</v>
      </c>
      <c r="T4878" s="16">
        <v>0</v>
      </c>
    </row>
    <row r="4879" spans="1:20" x14ac:dyDescent="0.25">
      <c r="A4879" s="14" t="s">
        <v>18</v>
      </c>
      <c r="B4879" s="14">
        <v>9652</v>
      </c>
      <c r="C4879" s="14" t="s">
        <v>23104</v>
      </c>
      <c r="D4879" s="14">
        <v>56765763</v>
      </c>
      <c r="E4879" s="15">
        <v>43609</v>
      </c>
      <c r="F4879" s="54" t="str">
        <f t="shared" si="76"/>
        <v>mayo</v>
      </c>
      <c r="G4879" s="14" t="s">
        <v>9208</v>
      </c>
      <c r="H4879" s="14" t="s">
        <v>20</v>
      </c>
      <c r="I4879" s="14" t="s">
        <v>11831</v>
      </c>
      <c r="J4879" s="14" t="s">
        <v>21</v>
      </c>
      <c r="K4879" s="14" t="s">
        <v>19301</v>
      </c>
      <c r="L4879" s="14" t="s">
        <v>5105</v>
      </c>
      <c r="M4879" s="16">
        <v>969.63</v>
      </c>
      <c r="N4879" s="16">
        <v>0</v>
      </c>
      <c r="O4879" s="16">
        <v>800.83</v>
      </c>
      <c r="P4879" s="17"/>
      <c r="Q4879" s="18">
        <v>800.83</v>
      </c>
      <c r="R4879" s="16">
        <v>794.91</v>
      </c>
      <c r="S4879" s="16">
        <v>1770.46</v>
      </c>
      <c r="T4879" s="16">
        <v>1770.46</v>
      </c>
    </row>
    <row r="4880" spans="1:20" x14ac:dyDescent="0.25">
      <c r="A4880" s="14" t="s">
        <v>18</v>
      </c>
      <c r="B4880" s="14">
        <v>9652</v>
      </c>
      <c r="C4880" s="14" t="s">
        <v>23104</v>
      </c>
      <c r="D4880" s="14">
        <v>567668205</v>
      </c>
      <c r="E4880" s="15">
        <v>43609</v>
      </c>
      <c r="F4880" s="54" t="str">
        <f t="shared" si="76"/>
        <v>mayo</v>
      </c>
      <c r="G4880" s="14" t="s">
        <v>11519</v>
      </c>
      <c r="H4880" s="14" t="s">
        <v>5106</v>
      </c>
      <c r="I4880" s="14" t="s">
        <v>13694</v>
      </c>
      <c r="J4880" s="14" t="s">
        <v>32</v>
      </c>
      <c r="K4880" s="14" t="s">
        <v>19302</v>
      </c>
      <c r="L4880" s="14" t="s">
        <v>4054</v>
      </c>
      <c r="M4880" s="16">
        <v>3444.09</v>
      </c>
      <c r="N4880" s="16">
        <v>382.67</v>
      </c>
      <c r="O4880" s="16">
        <v>3079.34</v>
      </c>
      <c r="P4880" s="17"/>
      <c r="Q4880" s="18">
        <v>3079.34</v>
      </c>
      <c r="R4880" s="19">
        <v>3079.34</v>
      </c>
      <c r="S4880" s="16">
        <v>6523.43</v>
      </c>
      <c r="T4880" s="16">
        <v>7893.35</v>
      </c>
    </row>
    <row r="4881" spans="1:20" x14ac:dyDescent="0.25">
      <c r="A4881" s="14" t="s">
        <v>18</v>
      </c>
      <c r="B4881" s="14">
        <v>9652</v>
      </c>
      <c r="C4881" s="14" t="s">
        <v>23104</v>
      </c>
      <c r="D4881" s="14">
        <v>5676705905</v>
      </c>
      <c r="E4881" s="15">
        <v>43609</v>
      </c>
      <c r="F4881" s="54" t="str">
        <f t="shared" si="76"/>
        <v>mayo</v>
      </c>
      <c r="G4881" s="14" t="s">
        <v>10185</v>
      </c>
      <c r="H4881" s="14" t="s">
        <v>5107</v>
      </c>
      <c r="I4881" s="14" t="s">
        <v>13695</v>
      </c>
      <c r="J4881" s="14" t="s">
        <v>32</v>
      </c>
      <c r="K4881" s="14" t="s">
        <v>19303</v>
      </c>
      <c r="L4881" s="14" t="s">
        <v>5108</v>
      </c>
      <c r="M4881" s="16">
        <v>5267.74</v>
      </c>
      <c r="N4881" s="16">
        <v>0</v>
      </c>
      <c r="O4881" s="16">
        <v>5550.42</v>
      </c>
      <c r="P4881" s="17"/>
      <c r="Q4881" s="18">
        <v>5550.42</v>
      </c>
      <c r="R4881" s="19">
        <v>5550.42</v>
      </c>
      <c r="S4881" s="16">
        <v>10818.16</v>
      </c>
      <c r="T4881" s="16">
        <v>13089.97</v>
      </c>
    </row>
    <row r="4882" spans="1:20" x14ac:dyDescent="0.25">
      <c r="A4882" s="14" t="s">
        <v>18</v>
      </c>
      <c r="B4882" s="14">
        <v>9652</v>
      </c>
      <c r="C4882" s="14" t="s">
        <v>23104</v>
      </c>
      <c r="D4882" s="14">
        <v>567674805</v>
      </c>
      <c r="E4882" s="15">
        <v>43609</v>
      </c>
      <c r="F4882" s="54" t="str">
        <f t="shared" si="76"/>
        <v>mayo</v>
      </c>
      <c r="G4882" s="14" t="s">
        <v>8731</v>
      </c>
      <c r="H4882" s="14" t="s">
        <v>2131</v>
      </c>
      <c r="I4882" s="14" t="s">
        <v>11912</v>
      </c>
      <c r="J4882" s="14" t="s">
        <v>32</v>
      </c>
      <c r="K4882" s="14" t="s">
        <v>18956</v>
      </c>
      <c r="L4882" s="14" t="s">
        <v>5109</v>
      </c>
      <c r="M4882" s="16">
        <v>4477.58</v>
      </c>
      <c r="N4882" s="16">
        <v>790.16</v>
      </c>
      <c r="O4882" s="16">
        <v>3991.74</v>
      </c>
      <c r="P4882" s="17"/>
      <c r="Q4882" s="18">
        <v>3991.74</v>
      </c>
      <c r="R4882" s="19">
        <v>3991.74</v>
      </c>
      <c r="S4882" s="16">
        <v>8469.32</v>
      </c>
      <c r="T4882" s="16">
        <v>10501.96</v>
      </c>
    </row>
    <row r="4883" spans="1:20" x14ac:dyDescent="0.25">
      <c r="A4883" s="14" t="s">
        <v>18</v>
      </c>
      <c r="B4883" s="14">
        <v>9652</v>
      </c>
      <c r="C4883" s="14" t="s">
        <v>23104</v>
      </c>
      <c r="D4883" s="14">
        <v>567405405</v>
      </c>
      <c r="E4883" s="15">
        <v>43612</v>
      </c>
      <c r="F4883" s="54" t="str">
        <f t="shared" si="76"/>
        <v>mayo</v>
      </c>
      <c r="G4883" s="14" t="s">
        <v>9200</v>
      </c>
      <c r="H4883" s="14" t="s">
        <v>20</v>
      </c>
      <c r="I4883" s="14" t="s">
        <v>11831</v>
      </c>
      <c r="J4883" s="14" t="s">
        <v>21</v>
      </c>
      <c r="K4883" s="14" t="s">
        <v>19304</v>
      </c>
      <c r="L4883" s="14" t="s">
        <v>5110</v>
      </c>
      <c r="M4883" s="16">
        <v>0</v>
      </c>
      <c r="N4883" s="16">
        <v>0</v>
      </c>
      <c r="O4883" s="16">
        <v>0</v>
      </c>
      <c r="P4883" s="17"/>
      <c r="Q4883" s="18">
        <v>0</v>
      </c>
      <c r="R4883" s="16"/>
      <c r="S4883" s="16">
        <v>0</v>
      </c>
      <c r="T4883" s="16">
        <v>0</v>
      </c>
    </row>
    <row r="4884" spans="1:20" x14ac:dyDescent="0.25">
      <c r="A4884" s="14" t="s">
        <v>18</v>
      </c>
      <c r="B4884" s="14">
        <v>9652</v>
      </c>
      <c r="C4884" s="14" t="s">
        <v>23104</v>
      </c>
      <c r="D4884" s="14">
        <v>567656205</v>
      </c>
      <c r="E4884" s="15">
        <v>43612</v>
      </c>
      <c r="F4884" s="54" t="str">
        <f t="shared" si="76"/>
        <v>mayo</v>
      </c>
      <c r="G4884" s="14" t="s">
        <v>9348</v>
      </c>
      <c r="H4884" s="14" t="s">
        <v>2530</v>
      </c>
      <c r="I4884" s="14" t="s">
        <v>12968</v>
      </c>
      <c r="J4884" s="14" t="s">
        <v>32</v>
      </c>
      <c r="K4884" s="14" t="s">
        <v>19305</v>
      </c>
      <c r="L4884" s="14" t="s">
        <v>5111</v>
      </c>
      <c r="M4884" s="16">
        <v>4611.32</v>
      </c>
      <c r="N4884" s="16">
        <v>813.77</v>
      </c>
      <c r="O4884" s="16">
        <v>1900.83</v>
      </c>
      <c r="P4884" s="17"/>
      <c r="Q4884" s="18">
        <v>1900.83</v>
      </c>
      <c r="R4884" s="16">
        <v>1900.83</v>
      </c>
      <c r="S4884" s="16">
        <v>6512.15</v>
      </c>
      <c r="T4884" s="16">
        <v>8539.3799999999992</v>
      </c>
    </row>
    <row r="4885" spans="1:20" x14ac:dyDescent="0.25">
      <c r="A4885" s="14" t="s">
        <v>18</v>
      </c>
      <c r="B4885" s="14">
        <v>9652</v>
      </c>
      <c r="C4885" s="14" t="s">
        <v>23104</v>
      </c>
      <c r="D4885" s="14">
        <v>56765622</v>
      </c>
      <c r="E4885" s="15">
        <v>43612</v>
      </c>
      <c r="F4885" s="54" t="str">
        <f t="shared" si="76"/>
        <v>mayo</v>
      </c>
      <c r="G4885" s="14" t="s">
        <v>9348</v>
      </c>
      <c r="H4885" s="14" t="s">
        <v>2530</v>
      </c>
      <c r="I4885" s="14" t="s">
        <v>12968</v>
      </c>
      <c r="J4885" s="14" t="s">
        <v>46</v>
      </c>
      <c r="K4885" s="14" t="s">
        <v>19306</v>
      </c>
      <c r="L4885" s="14" t="s">
        <v>5112</v>
      </c>
      <c r="M4885" s="16">
        <v>0</v>
      </c>
      <c r="N4885" s="16">
        <v>0</v>
      </c>
      <c r="O4885" s="16">
        <v>0</v>
      </c>
      <c r="P4885" s="17"/>
      <c r="Q4885" s="18">
        <v>2090.9</v>
      </c>
      <c r="R4885" s="16">
        <v>2090.9</v>
      </c>
      <c r="S4885" s="16">
        <v>2090.9</v>
      </c>
      <c r="T4885" s="16">
        <v>2741.8</v>
      </c>
    </row>
    <row r="4886" spans="1:20" x14ac:dyDescent="0.25">
      <c r="A4886" s="14" t="s">
        <v>18</v>
      </c>
      <c r="B4886" s="14">
        <v>9652</v>
      </c>
      <c r="C4886" s="14" t="s">
        <v>23104</v>
      </c>
      <c r="D4886" s="14">
        <v>567694805</v>
      </c>
      <c r="E4886" s="15">
        <v>43612</v>
      </c>
      <c r="F4886" s="54" t="str">
        <f t="shared" si="76"/>
        <v>mayo</v>
      </c>
      <c r="G4886" s="14" t="s">
        <v>9606</v>
      </c>
      <c r="H4886" s="14" t="s">
        <v>3247</v>
      </c>
      <c r="I4886" s="14" t="s">
        <v>13160</v>
      </c>
      <c r="J4886" s="14" t="s">
        <v>32</v>
      </c>
      <c r="K4886" s="14" t="s">
        <v>19307</v>
      </c>
      <c r="L4886" s="14" t="s">
        <v>5113</v>
      </c>
      <c r="M4886" s="16">
        <v>4717.08</v>
      </c>
      <c r="N4886" s="16">
        <v>832.44</v>
      </c>
      <c r="O4886" s="16">
        <v>2472.0300000000002</v>
      </c>
      <c r="P4886" s="17">
        <v>436.24</v>
      </c>
      <c r="Q4886" s="18">
        <v>2472.0300000000002</v>
      </c>
      <c r="R4886" s="16">
        <v>2472.0300000000002</v>
      </c>
      <c r="S4886" s="16">
        <v>7189.11</v>
      </c>
      <c r="T4886" s="16">
        <v>8698.82</v>
      </c>
    </row>
    <row r="4887" spans="1:20" x14ac:dyDescent="0.25">
      <c r="A4887" s="14" t="s">
        <v>18</v>
      </c>
      <c r="B4887" s="14">
        <v>9652</v>
      </c>
      <c r="C4887" s="14" t="s">
        <v>23104</v>
      </c>
      <c r="D4887" s="14">
        <v>567724305</v>
      </c>
      <c r="E4887" s="15">
        <v>43612</v>
      </c>
      <c r="F4887" s="54" t="str">
        <f t="shared" si="76"/>
        <v>mayo</v>
      </c>
      <c r="G4887" s="14" t="s">
        <v>11520</v>
      </c>
      <c r="H4887" s="14" t="s">
        <v>5114</v>
      </c>
      <c r="I4887" s="14" t="s">
        <v>13696</v>
      </c>
      <c r="J4887" s="14" t="s">
        <v>32</v>
      </c>
      <c r="K4887" s="14" t="s">
        <v>19308</v>
      </c>
      <c r="L4887" s="14" t="s">
        <v>5115</v>
      </c>
      <c r="M4887" s="16">
        <v>5365.45</v>
      </c>
      <c r="N4887" s="16">
        <v>0</v>
      </c>
      <c r="O4887" s="16">
        <v>2875.96</v>
      </c>
      <c r="P4887" s="17">
        <v>507.52</v>
      </c>
      <c r="Q4887" s="18">
        <v>2875.96</v>
      </c>
      <c r="R4887" s="16">
        <v>2875.96</v>
      </c>
      <c r="S4887" s="16">
        <v>8241.41</v>
      </c>
      <c r="T4887" s="16">
        <v>9972.11</v>
      </c>
    </row>
    <row r="4888" spans="1:20" x14ac:dyDescent="0.25">
      <c r="A4888" s="14" t="s">
        <v>18</v>
      </c>
      <c r="B4888" s="14">
        <v>9652</v>
      </c>
      <c r="C4888" s="14" t="s">
        <v>23104</v>
      </c>
      <c r="D4888" s="14">
        <v>56772432</v>
      </c>
      <c r="E4888" s="15">
        <v>43612</v>
      </c>
      <c r="F4888" s="54" t="str">
        <f t="shared" si="76"/>
        <v>mayo</v>
      </c>
      <c r="G4888" s="14" t="s">
        <v>11520</v>
      </c>
      <c r="H4888" s="14" t="s">
        <v>5114</v>
      </c>
      <c r="I4888" s="14" t="s">
        <v>13696</v>
      </c>
      <c r="J4888" s="14" t="s">
        <v>32</v>
      </c>
      <c r="K4888" s="14" t="s">
        <v>19309</v>
      </c>
      <c r="L4888" s="14" t="s">
        <v>5116</v>
      </c>
      <c r="M4888" s="16">
        <v>8852.07</v>
      </c>
      <c r="N4888" s="16">
        <v>1562.13</v>
      </c>
      <c r="O4888" s="16">
        <v>0</v>
      </c>
      <c r="P4888" s="17"/>
      <c r="Q4888" s="18">
        <v>6177.7</v>
      </c>
      <c r="R4888" s="16">
        <v>6177.7</v>
      </c>
      <c r="S4888" s="16">
        <v>15029.77</v>
      </c>
      <c r="T4888" s="16">
        <v>18186.02</v>
      </c>
    </row>
    <row r="4889" spans="1:20" x14ac:dyDescent="0.25">
      <c r="A4889" s="14" t="s">
        <v>18</v>
      </c>
      <c r="B4889" s="14">
        <v>9652</v>
      </c>
      <c r="C4889" s="14" t="s">
        <v>23104</v>
      </c>
      <c r="D4889" s="14">
        <v>567734505</v>
      </c>
      <c r="E4889" s="15">
        <v>43612</v>
      </c>
      <c r="F4889" s="54" t="str">
        <f t="shared" si="76"/>
        <v>mayo</v>
      </c>
      <c r="G4889" s="14" t="s">
        <v>10186</v>
      </c>
      <c r="H4889" s="14" t="s">
        <v>5117</v>
      </c>
      <c r="I4889" s="14" t="s">
        <v>13697</v>
      </c>
      <c r="J4889" s="14" t="s">
        <v>32</v>
      </c>
      <c r="K4889" s="14" t="s">
        <v>19310</v>
      </c>
      <c r="L4889" s="14" t="s">
        <v>5118</v>
      </c>
      <c r="M4889" s="16">
        <v>4473.79</v>
      </c>
      <c r="N4889" s="16">
        <v>0</v>
      </c>
      <c r="O4889" s="16">
        <v>5086.58</v>
      </c>
      <c r="P4889" s="17">
        <v>7.64</v>
      </c>
      <c r="Q4889" s="18">
        <v>5086.58</v>
      </c>
      <c r="R4889" s="16">
        <v>5086.58</v>
      </c>
      <c r="S4889" s="16">
        <v>9560.3700000000008</v>
      </c>
      <c r="T4889" s="16">
        <v>11568.05</v>
      </c>
    </row>
    <row r="4890" spans="1:20" x14ac:dyDescent="0.25">
      <c r="A4890" s="14" t="s">
        <v>18</v>
      </c>
      <c r="B4890" s="14">
        <v>9652</v>
      </c>
      <c r="C4890" s="14" t="s">
        <v>23104</v>
      </c>
      <c r="D4890" s="14">
        <v>567407605</v>
      </c>
      <c r="E4890" s="15">
        <v>43613</v>
      </c>
      <c r="F4890" s="54" t="str">
        <f t="shared" si="76"/>
        <v>mayo</v>
      </c>
      <c r="G4890" s="14" t="s">
        <v>9545</v>
      </c>
      <c r="H4890" s="14" t="s">
        <v>20</v>
      </c>
      <c r="I4890" s="14" t="s">
        <v>11831</v>
      </c>
      <c r="J4890" s="14" t="s">
        <v>21</v>
      </c>
      <c r="K4890" s="14" t="s">
        <v>19311</v>
      </c>
      <c r="L4890" s="14" t="s">
        <v>2176</v>
      </c>
      <c r="M4890" s="16">
        <v>9481.2000000000007</v>
      </c>
      <c r="N4890" s="16">
        <v>0</v>
      </c>
      <c r="O4890" s="16">
        <v>800.83</v>
      </c>
      <c r="P4890" s="17"/>
      <c r="Q4890" s="18">
        <v>800.83</v>
      </c>
      <c r="R4890" s="16">
        <v>800.83</v>
      </c>
      <c r="S4890" s="16">
        <v>10282.030000000001</v>
      </c>
      <c r="T4890" s="16">
        <v>10282.030000000001</v>
      </c>
    </row>
    <row r="4891" spans="1:20" x14ac:dyDescent="0.25">
      <c r="A4891" s="14" t="s">
        <v>18</v>
      </c>
      <c r="B4891" s="14">
        <v>9652</v>
      </c>
      <c r="C4891" s="14" t="s">
        <v>23104</v>
      </c>
      <c r="D4891" s="14">
        <v>56740762</v>
      </c>
      <c r="E4891" s="15">
        <v>43613</v>
      </c>
      <c r="F4891" s="54" t="str">
        <f t="shared" si="76"/>
        <v>mayo</v>
      </c>
      <c r="G4891" s="14" t="s">
        <v>9545</v>
      </c>
      <c r="H4891" s="14" t="s">
        <v>20</v>
      </c>
      <c r="I4891" s="14" t="s">
        <v>11831</v>
      </c>
      <c r="J4891" s="14" t="s">
        <v>21</v>
      </c>
      <c r="K4891" s="14" t="s">
        <v>19312</v>
      </c>
      <c r="L4891" s="14" t="s">
        <v>5119</v>
      </c>
      <c r="M4891" s="16">
        <v>0</v>
      </c>
      <c r="N4891" s="16">
        <v>0</v>
      </c>
      <c r="O4891" s="16">
        <v>0</v>
      </c>
      <c r="P4891" s="17"/>
      <c r="Q4891" s="18">
        <v>0</v>
      </c>
      <c r="R4891" s="19"/>
      <c r="S4891" s="16">
        <v>0</v>
      </c>
      <c r="T4891" s="16">
        <v>0</v>
      </c>
    </row>
    <row r="4892" spans="1:20" x14ac:dyDescent="0.25">
      <c r="A4892" s="14" t="s">
        <v>18</v>
      </c>
      <c r="B4892" s="14">
        <v>9652</v>
      </c>
      <c r="C4892" s="14" t="s">
        <v>23104</v>
      </c>
      <c r="D4892" s="14">
        <v>5674058805</v>
      </c>
      <c r="E4892" s="15">
        <v>43613</v>
      </c>
      <c r="F4892" s="54" t="str">
        <f t="shared" si="76"/>
        <v>mayo</v>
      </c>
      <c r="G4892" s="14" t="s">
        <v>9335</v>
      </c>
      <c r="H4892" s="14" t="s">
        <v>20</v>
      </c>
      <c r="I4892" s="14" t="s">
        <v>11831</v>
      </c>
      <c r="J4892" s="14" t="s">
        <v>21</v>
      </c>
      <c r="K4892" s="14" t="s">
        <v>19313</v>
      </c>
      <c r="L4892" s="14" t="s">
        <v>5120</v>
      </c>
      <c r="M4892" s="16">
        <v>1270.6199999999999</v>
      </c>
      <c r="N4892" s="16">
        <v>0</v>
      </c>
      <c r="O4892" s="16">
        <v>0</v>
      </c>
      <c r="P4892" s="17"/>
      <c r="Q4892" s="18">
        <v>266.94</v>
      </c>
      <c r="R4892" s="19"/>
      <c r="S4892" s="16">
        <v>1537.56</v>
      </c>
      <c r="T4892" s="16">
        <v>1537.56</v>
      </c>
    </row>
    <row r="4893" spans="1:20" x14ac:dyDescent="0.25">
      <c r="A4893" s="14" t="s">
        <v>18</v>
      </c>
      <c r="B4893" s="14">
        <v>9652</v>
      </c>
      <c r="C4893" s="14" t="s">
        <v>23104</v>
      </c>
      <c r="D4893" s="14">
        <v>56749383</v>
      </c>
      <c r="E4893" s="15">
        <v>43613</v>
      </c>
      <c r="F4893" s="54" t="str">
        <f t="shared" si="76"/>
        <v>mayo</v>
      </c>
      <c r="G4893" s="14" t="s">
        <v>11516</v>
      </c>
      <c r="H4893" s="14" t="s">
        <v>20</v>
      </c>
      <c r="I4893" s="14" t="s">
        <v>11831</v>
      </c>
      <c r="J4893" s="14" t="s">
        <v>21</v>
      </c>
      <c r="K4893" s="14" t="s">
        <v>19314</v>
      </c>
      <c r="L4893" s="14" t="s">
        <v>70</v>
      </c>
      <c r="M4893" s="16">
        <v>1067.26</v>
      </c>
      <c r="N4893" s="16">
        <v>0</v>
      </c>
      <c r="O4893" s="16">
        <v>0</v>
      </c>
      <c r="P4893" s="17"/>
      <c r="Q4893" s="18">
        <v>3336.78</v>
      </c>
      <c r="R4893" s="16">
        <v>3316.53</v>
      </c>
      <c r="S4893" s="16">
        <v>4404.04</v>
      </c>
      <c r="T4893" s="16">
        <v>4404.04</v>
      </c>
    </row>
    <row r="4894" spans="1:20" x14ac:dyDescent="0.25">
      <c r="A4894" s="14" t="s">
        <v>18</v>
      </c>
      <c r="B4894" s="14">
        <v>9652</v>
      </c>
      <c r="C4894" s="14" t="s">
        <v>23104</v>
      </c>
      <c r="D4894" s="14">
        <v>5675790505</v>
      </c>
      <c r="E4894" s="15">
        <v>43613</v>
      </c>
      <c r="F4894" s="54" t="str">
        <f t="shared" si="76"/>
        <v>mayo</v>
      </c>
      <c r="G4894" s="14" t="s">
        <v>10187</v>
      </c>
      <c r="H4894" s="14" t="s">
        <v>5121</v>
      </c>
      <c r="I4894" s="14" t="s">
        <v>13698</v>
      </c>
      <c r="J4894" s="14" t="s">
        <v>32</v>
      </c>
      <c r="K4894" s="14" t="s">
        <v>19315</v>
      </c>
      <c r="L4894" s="14" t="s">
        <v>5122</v>
      </c>
      <c r="M4894" s="16">
        <v>3216.09</v>
      </c>
      <c r="N4894" s="16">
        <v>0</v>
      </c>
      <c r="O4894" s="16">
        <v>6462.82</v>
      </c>
      <c r="P4894" s="17"/>
      <c r="Q4894" s="18">
        <v>6462.82</v>
      </c>
      <c r="R4894" s="16">
        <v>6462.82</v>
      </c>
      <c r="S4894" s="16">
        <v>9678.91</v>
      </c>
      <c r="T4894" s="16">
        <v>11711.48</v>
      </c>
    </row>
    <row r="4895" spans="1:20" x14ac:dyDescent="0.25">
      <c r="A4895" s="14" t="s">
        <v>18</v>
      </c>
      <c r="B4895" s="14">
        <v>9652</v>
      </c>
      <c r="C4895" s="14" t="s">
        <v>23104</v>
      </c>
      <c r="D4895" s="14">
        <v>5676260505</v>
      </c>
      <c r="E4895" s="15">
        <v>43613</v>
      </c>
      <c r="F4895" s="54" t="str">
        <f t="shared" si="76"/>
        <v>mayo</v>
      </c>
      <c r="G4895" s="14" t="s">
        <v>10188</v>
      </c>
      <c r="H4895" s="14" t="s">
        <v>20</v>
      </c>
      <c r="I4895" s="14" t="s">
        <v>11831</v>
      </c>
      <c r="J4895" s="14" t="s">
        <v>21</v>
      </c>
      <c r="K4895" s="14" t="s">
        <v>19316</v>
      </c>
      <c r="L4895" s="14" t="s">
        <v>2462</v>
      </c>
      <c r="M4895" s="16">
        <v>0</v>
      </c>
      <c r="N4895" s="16">
        <v>0</v>
      </c>
      <c r="O4895" s="16">
        <v>0</v>
      </c>
      <c r="P4895" s="17"/>
      <c r="Q4895" s="18">
        <v>667.36</v>
      </c>
      <c r="R4895" s="19">
        <v>667.36</v>
      </c>
      <c r="S4895" s="16">
        <v>667.36</v>
      </c>
      <c r="T4895" s="16">
        <v>667.36</v>
      </c>
    </row>
    <row r="4896" spans="1:20" x14ac:dyDescent="0.25">
      <c r="A4896" s="14" t="s">
        <v>18</v>
      </c>
      <c r="B4896" s="14">
        <v>9652</v>
      </c>
      <c r="C4896" s="14" t="s">
        <v>23104</v>
      </c>
      <c r="D4896" s="14">
        <v>567626052</v>
      </c>
      <c r="E4896" s="15">
        <v>43613</v>
      </c>
      <c r="F4896" s="54" t="str">
        <f t="shared" si="76"/>
        <v>mayo</v>
      </c>
      <c r="G4896" s="14" t="s">
        <v>10188</v>
      </c>
      <c r="H4896" s="14" t="s">
        <v>20</v>
      </c>
      <c r="I4896" s="14" t="s">
        <v>11831</v>
      </c>
      <c r="J4896" s="14" t="s">
        <v>21</v>
      </c>
      <c r="K4896" s="14" t="s">
        <v>19317</v>
      </c>
      <c r="L4896" s="14" t="s">
        <v>2705</v>
      </c>
      <c r="M4896" s="16">
        <v>0</v>
      </c>
      <c r="N4896" s="16">
        <v>0</v>
      </c>
      <c r="O4896" s="16">
        <v>0</v>
      </c>
      <c r="P4896" s="17"/>
      <c r="Q4896" s="18">
        <v>934.3</v>
      </c>
      <c r="R4896" s="19">
        <v>934.3</v>
      </c>
      <c r="S4896" s="16">
        <v>934.3</v>
      </c>
      <c r="T4896" s="16">
        <v>934.3</v>
      </c>
    </row>
    <row r="4897" spans="1:20" x14ac:dyDescent="0.25">
      <c r="A4897" s="14" t="s">
        <v>18</v>
      </c>
      <c r="B4897" s="14">
        <v>9652</v>
      </c>
      <c r="C4897" s="14" t="s">
        <v>23104</v>
      </c>
      <c r="D4897" s="14">
        <v>567667905</v>
      </c>
      <c r="E4897" s="15">
        <v>43613</v>
      </c>
      <c r="F4897" s="54" t="str">
        <f t="shared" si="76"/>
        <v>mayo</v>
      </c>
      <c r="G4897" s="14" t="s">
        <v>9501</v>
      </c>
      <c r="H4897" s="14" t="s">
        <v>20</v>
      </c>
      <c r="I4897" s="14" t="s">
        <v>11831</v>
      </c>
      <c r="J4897" s="14" t="s">
        <v>21</v>
      </c>
      <c r="K4897" s="14" t="s">
        <v>19318</v>
      </c>
      <c r="L4897" s="14" t="s">
        <v>400</v>
      </c>
      <c r="M4897" s="16">
        <v>8275.0400000000009</v>
      </c>
      <c r="N4897" s="16">
        <v>0</v>
      </c>
      <c r="O4897" s="16">
        <v>7207.43</v>
      </c>
      <c r="P4897" s="17"/>
      <c r="Q4897" s="18">
        <v>7207.43</v>
      </c>
      <c r="R4897" s="16">
        <v>7207.43</v>
      </c>
      <c r="S4897" s="16">
        <v>15482.47</v>
      </c>
      <c r="T4897" s="16">
        <v>15482.47</v>
      </c>
    </row>
    <row r="4898" spans="1:20" x14ac:dyDescent="0.25">
      <c r="A4898" s="14" t="s">
        <v>18</v>
      </c>
      <c r="B4898" s="14">
        <v>9652</v>
      </c>
      <c r="C4898" s="14" t="s">
        <v>23104</v>
      </c>
      <c r="D4898" s="14">
        <v>56766792</v>
      </c>
      <c r="E4898" s="15">
        <v>43613</v>
      </c>
      <c r="F4898" s="54" t="str">
        <f t="shared" si="76"/>
        <v>mayo</v>
      </c>
      <c r="G4898" s="14" t="s">
        <v>9501</v>
      </c>
      <c r="H4898" s="14" t="s">
        <v>20</v>
      </c>
      <c r="I4898" s="14" t="s">
        <v>11831</v>
      </c>
      <c r="J4898" s="14" t="s">
        <v>21</v>
      </c>
      <c r="K4898" s="14" t="s">
        <v>19319</v>
      </c>
      <c r="L4898" s="14" t="s">
        <v>5123</v>
      </c>
      <c r="M4898" s="16">
        <v>0</v>
      </c>
      <c r="N4898" s="16">
        <v>0</v>
      </c>
      <c r="O4898" s="16">
        <v>0</v>
      </c>
      <c r="P4898" s="17"/>
      <c r="Q4898" s="18">
        <v>0</v>
      </c>
      <c r="R4898" s="16"/>
      <c r="S4898" s="16">
        <v>0</v>
      </c>
      <c r="T4898" s="16">
        <v>0</v>
      </c>
    </row>
    <row r="4899" spans="1:20" x14ac:dyDescent="0.25">
      <c r="A4899" s="14" t="s">
        <v>18</v>
      </c>
      <c r="B4899" s="14">
        <v>9652</v>
      </c>
      <c r="C4899" s="14" t="s">
        <v>23104</v>
      </c>
      <c r="D4899" s="14">
        <v>56766822</v>
      </c>
      <c r="E4899" s="15">
        <v>43613</v>
      </c>
      <c r="F4899" s="54" t="str">
        <f t="shared" si="76"/>
        <v>mayo</v>
      </c>
      <c r="G4899" s="14" t="s">
        <v>11519</v>
      </c>
      <c r="H4899" s="14" t="s">
        <v>20</v>
      </c>
      <c r="I4899" s="14" t="s">
        <v>11831</v>
      </c>
      <c r="J4899" s="14" t="s">
        <v>21</v>
      </c>
      <c r="K4899" s="14" t="s">
        <v>19320</v>
      </c>
      <c r="L4899" s="14" t="s">
        <v>70</v>
      </c>
      <c r="M4899" s="16">
        <v>1067.26</v>
      </c>
      <c r="N4899" s="16">
        <v>0</v>
      </c>
      <c r="O4899" s="16">
        <v>0</v>
      </c>
      <c r="P4899" s="17"/>
      <c r="Q4899" s="18">
        <v>3336.78</v>
      </c>
      <c r="R4899" s="16">
        <v>3336.78</v>
      </c>
      <c r="S4899" s="16">
        <v>4404.04</v>
      </c>
      <c r="T4899" s="16">
        <v>4404.04</v>
      </c>
    </row>
    <row r="4900" spans="1:20" x14ac:dyDescent="0.25">
      <c r="A4900" s="14" t="s">
        <v>18</v>
      </c>
      <c r="B4900" s="14">
        <v>9652</v>
      </c>
      <c r="C4900" s="14" t="s">
        <v>23104</v>
      </c>
      <c r="D4900" s="14">
        <v>567676805</v>
      </c>
      <c r="E4900" s="15">
        <v>43613</v>
      </c>
      <c r="F4900" s="54" t="str">
        <f t="shared" si="76"/>
        <v>mayo</v>
      </c>
      <c r="G4900" s="14" t="s">
        <v>10153</v>
      </c>
      <c r="H4900" s="14" t="s">
        <v>20</v>
      </c>
      <c r="I4900" s="14" t="s">
        <v>11831</v>
      </c>
      <c r="J4900" s="14" t="s">
        <v>21</v>
      </c>
      <c r="K4900" s="14" t="s">
        <v>19321</v>
      </c>
      <c r="L4900" s="14" t="s">
        <v>5124</v>
      </c>
      <c r="M4900" s="16">
        <v>660.83</v>
      </c>
      <c r="N4900" s="16">
        <v>0</v>
      </c>
      <c r="O4900" s="16">
        <v>266.94</v>
      </c>
      <c r="P4900" s="17"/>
      <c r="Q4900" s="18">
        <v>266.94</v>
      </c>
      <c r="R4900" s="16">
        <v>264.42</v>
      </c>
      <c r="S4900" s="16">
        <v>927.77</v>
      </c>
      <c r="T4900" s="16">
        <v>927.77</v>
      </c>
    </row>
    <row r="4901" spans="1:20" x14ac:dyDescent="0.25">
      <c r="A4901" s="14" t="s">
        <v>18</v>
      </c>
      <c r="B4901" s="14">
        <v>9652</v>
      </c>
      <c r="C4901" s="14" t="s">
        <v>23104</v>
      </c>
      <c r="D4901" s="14">
        <v>567677005</v>
      </c>
      <c r="E4901" s="15">
        <v>43613</v>
      </c>
      <c r="F4901" s="54" t="str">
        <f t="shared" si="76"/>
        <v>mayo</v>
      </c>
      <c r="G4901" s="14" t="s">
        <v>10189</v>
      </c>
      <c r="H4901" s="14" t="s">
        <v>20</v>
      </c>
      <c r="I4901" s="14" t="s">
        <v>11831</v>
      </c>
      <c r="J4901" s="14" t="s">
        <v>21</v>
      </c>
      <c r="K4901" s="14" t="s">
        <v>19322</v>
      </c>
      <c r="L4901" s="14" t="s">
        <v>1756</v>
      </c>
      <c r="M4901" s="16">
        <v>0</v>
      </c>
      <c r="N4901" s="16">
        <v>0</v>
      </c>
      <c r="O4901" s="16">
        <v>0</v>
      </c>
      <c r="P4901" s="17"/>
      <c r="Q4901" s="18">
        <v>667.36</v>
      </c>
      <c r="R4901" s="16">
        <v>667.36</v>
      </c>
      <c r="S4901" s="16">
        <v>667.36</v>
      </c>
      <c r="T4901" s="16">
        <v>667.36</v>
      </c>
    </row>
    <row r="4902" spans="1:20" x14ac:dyDescent="0.25">
      <c r="A4902" s="14" t="s">
        <v>18</v>
      </c>
      <c r="B4902" s="14">
        <v>9652</v>
      </c>
      <c r="C4902" s="14" t="s">
        <v>23104</v>
      </c>
      <c r="D4902" s="14">
        <v>567678505</v>
      </c>
      <c r="E4902" s="15">
        <v>43613</v>
      </c>
      <c r="F4902" s="54" t="str">
        <f t="shared" si="76"/>
        <v>mayo</v>
      </c>
      <c r="G4902" s="14" t="s">
        <v>10139</v>
      </c>
      <c r="H4902" s="14" t="s">
        <v>20</v>
      </c>
      <c r="I4902" s="14" t="s">
        <v>11831</v>
      </c>
      <c r="J4902" s="14" t="s">
        <v>21</v>
      </c>
      <c r="K4902" s="14" t="s">
        <v>19323</v>
      </c>
      <c r="L4902" s="14" t="s">
        <v>5125</v>
      </c>
      <c r="M4902" s="16">
        <v>3687.43</v>
      </c>
      <c r="N4902" s="16">
        <v>0</v>
      </c>
      <c r="O4902" s="16">
        <v>2002.07</v>
      </c>
      <c r="P4902" s="17"/>
      <c r="Q4902" s="18">
        <v>2002.07</v>
      </c>
      <c r="R4902" s="19">
        <v>1983.42</v>
      </c>
      <c r="S4902" s="16">
        <v>5689.5</v>
      </c>
      <c r="T4902" s="16">
        <v>5689.5</v>
      </c>
    </row>
    <row r="4903" spans="1:20" x14ac:dyDescent="0.25">
      <c r="A4903" s="14" t="s">
        <v>18</v>
      </c>
      <c r="B4903" s="14">
        <v>9652</v>
      </c>
      <c r="C4903" s="14" t="s">
        <v>23104</v>
      </c>
      <c r="D4903" s="14">
        <v>5676890505</v>
      </c>
      <c r="E4903" s="15">
        <v>43613</v>
      </c>
      <c r="F4903" s="54" t="str">
        <f t="shared" si="76"/>
        <v>mayo</v>
      </c>
      <c r="G4903" s="14" t="s">
        <v>10190</v>
      </c>
      <c r="H4903" s="14" t="s">
        <v>20</v>
      </c>
      <c r="I4903" s="14" t="s">
        <v>11831</v>
      </c>
      <c r="J4903" s="14" t="s">
        <v>21</v>
      </c>
      <c r="K4903" s="14" t="s">
        <v>19324</v>
      </c>
      <c r="L4903" s="14" t="s">
        <v>1756</v>
      </c>
      <c r="M4903" s="16">
        <v>0</v>
      </c>
      <c r="N4903" s="16">
        <v>0</v>
      </c>
      <c r="O4903" s="16">
        <v>0</v>
      </c>
      <c r="P4903" s="17"/>
      <c r="Q4903" s="18">
        <v>667.36</v>
      </c>
      <c r="R4903" s="19">
        <v>667.36</v>
      </c>
      <c r="S4903" s="16">
        <v>667.36</v>
      </c>
      <c r="T4903" s="16">
        <v>667.36</v>
      </c>
    </row>
    <row r="4904" spans="1:20" x14ac:dyDescent="0.25">
      <c r="A4904" s="14" t="s">
        <v>18</v>
      </c>
      <c r="B4904" s="14">
        <v>9652</v>
      </c>
      <c r="C4904" s="14" t="s">
        <v>23104</v>
      </c>
      <c r="D4904" s="14">
        <v>5677040505</v>
      </c>
      <c r="E4904" s="15">
        <v>43613</v>
      </c>
      <c r="F4904" s="54" t="str">
        <f t="shared" si="76"/>
        <v>mayo</v>
      </c>
      <c r="G4904" s="14" t="s">
        <v>10191</v>
      </c>
      <c r="H4904" s="14" t="s">
        <v>5126</v>
      </c>
      <c r="I4904" s="14" t="s">
        <v>13699</v>
      </c>
      <c r="J4904" s="14" t="s">
        <v>32</v>
      </c>
      <c r="K4904" s="14" t="s">
        <v>19325</v>
      </c>
      <c r="L4904" s="14" t="s">
        <v>5127</v>
      </c>
      <c r="M4904" s="16">
        <v>5365.45</v>
      </c>
      <c r="N4904" s="16">
        <v>0</v>
      </c>
      <c r="O4904" s="16">
        <v>5225.71</v>
      </c>
      <c r="P4904" s="17">
        <v>1.57</v>
      </c>
      <c r="Q4904" s="18">
        <v>5225.71</v>
      </c>
      <c r="R4904" s="19">
        <v>5225.71</v>
      </c>
      <c r="S4904" s="16">
        <v>10591.16</v>
      </c>
      <c r="T4904" s="16">
        <v>12815.3</v>
      </c>
    </row>
    <row r="4905" spans="1:20" x14ac:dyDescent="0.25">
      <c r="A4905" s="14" t="s">
        <v>18</v>
      </c>
      <c r="B4905" s="14">
        <v>9652</v>
      </c>
      <c r="C4905" s="14" t="s">
        <v>23104</v>
      </c>
      <c r="D4905" s="14">
        <v>56770505205</v>
      </c>
      <c r="E4905" s="15">
        <v>43613</v>
      </c>
      <c r="F4905" s="54" t="str">
        <f t="shared" si="76"/>
        <v>mayo</v>
      </c>
      <c r="G4905" s="14" t="s">
        <v>10134</v>
      </c>
      <c r="H4905" s="14" t="s">
        <v>20</v>
      </c>
      <c r="I4905" s="14" t="s">
        <v>11831</v>
      </c>
      <c r="J4905" s="14" t="s">
        <v>21</v>
      </c>
      <c r="K4905" s="14" t="s">
        <v>19326</v>
      </c>
      <c r="L4905" s="14" t="s">
        <v>5128</v>
      </c>
      <c r="M4905" s="16">
        <v>3182.53</v>
      </c>
      <c r="N4905" s="16">
        <v>0</v>
      </c>
      <c r="O4905" s="16">
        <v>1067.77</v>
      </c>
      <c r="P4905" s="17"/>
      <c r="Q4905" s="18">
        <v>1067.77</v>
      </c>
      <c r="R4905" s="19">
        <v>1055.17</v>
      </c>
      <c r="S4905" s="16">
        <v>4250.3</v>
      </c>
      <c r="T4905" s="16">
        <v>4250.3</v>
      </c>
    </row>
    <row r="4906" spans="1:20" x14ac:dyDescent="0.25">
      <c r="A4906" s="14" t="s">
        <v>18</v>
      </c>
      <c r="B4906" s="14">
        <v>9652</v>
      </c>
      <c r="C4906" s="14" t="s">
        <v>23104</v>
      </c>
      <c r="D4906" s="14">
        <v>5677053305</v>
      </c>
      <c r="E4906" s="15">
        <v>43613</v>
      </c>
      <c r="F4906" s="54" t="str">
        <f t="shared" si="76"/>
        <v>mayo</v>
      </c>
      <c r="G4906" s="14" t="s">
        <v>11521</v>
      </c>
      <c r="H4906" s="14" t="s">
        <v>5129</v>
      </c>
      <c r="I4906" s="14" t="s">
        <v>13700</v>
      </c>
      <c r="J4906" s="14" t="s">
        <v>32</v>
      </c>
      <c r="K4906" s="14" t="s">
        <v>19327</v>
      </c>
      <c r="L4906" s="14" t="s">
        <v>5130</v>
      </c>
      <c r="M4906" s="16">
        <v>5652.55</v>
      </c>
      <c r="N4906" s="16">
        <v>997.5</v>
      </c>
      <c r="O4906" s="16">
        <v>3021.37</v>
      </c>
      <c r="P4906" s="17">
        <v>533.17999999999995</v>
      </c>
      <c r="Q4906" s="18">
        <v>3021.37</v>
      </c>
      <c r="R4906" s="19">
        <v>3021.37</v>
      </c>
      <c r="S4906" s="16">
        <v>8673.92</v>
      </c>
      <c r="T4906" s="16">
        <v>10495.44</v>
      </c>
    </row>
    <row r="4907" spans="1:20" x14ac:dyDescent="0.25">
      <c r="A4907" s="14" t="s">
        <v>18</v>
      </c>
      <c r="B4907" s="14">
        <v>9652</v>
      </c>
      <c r="C4907" s="14" t="s">
        <v>23104</v>
      </c>
      <c r="D4907" s="14">
        <v>56773452</v>
      </c>
      <c r="E4907" s="15">
        <v>43613</v>
      </c>
      <c r="F4907" s="54" t="str">
        <f t="shared" si="76"/>
        <v>mayo</v>
      </c>
      <c r="G4907" s="14" t="s">
        <v>10186</v>
      </c>
      <c r="H4907" s="14" t="s">
        <v>20</v>
      </c>
      <c r="I4907" s="14" t="s">
        <v>11831</v>
      </c>
      <c r="J4907" s="14" t="s">
        <v>21</v>
      </c>
      <c r="K4907" s="14" t="s">
        <v>19328</v>
      </c>
      <c r="L4907" s="14" t="s">
        <v>5131</v>
      </c>
      <c r="M4907" s="16">
        <v>10448.1</v>
      </c>
      <c r="N4907" s="16">
        <v>0</v>
      </c>
      <c r="O4907" s="16">
        <v>2535.9499999999998</v>
      </c>
      <c r="P4907" s="17"/>
      <c r="Q4907" s="18">
        <v>2535.9499999999998</v>
      </c>
      <c r="R4907" s="19">
        <v>2535.9499999999998</v>
      </c>
      <c r="S4907" s="16">
        <v>12984.05</v>
      </c>
      <c r="T4907" s="16">
        <v>12984.05</v>
      </c>
    </row>
    <row r="4908" spans="1:20" x14ac:dyDescent="0.25">
      <c r="A4908" s="14" t="s">
        <v>18</v>
      </c>
      <c r="B4908" s="14">
        <v>9652</v>
      </c>
      <c r="C4908" s="14" t="s">
        <v>23104</v>
      </c>
      <c r="D4908" s="14">
        <v>567757505</v>
      </c>
      <c r="E4908" s="15">
        <v>43613</v>
      </c>
      <c r="F4908" s="54" t="str">
        <f t="shared" si="76"/>
        <v>mayo</v>
      </c>
      <c r="G4908" s="14" t="s">
        <v>5132</v>
      </c>
      <c r="H4908" s="14" t="s">
        <v>4114</v>
      </c>
      <c r="I4908" s="14" t="s">
        <v>13390</v>
      </c>
      <c r="J4908" s="14" t="s">
        <v>32</v>
      </c>
      <c r="K4908" s="14" t="s">
        <v>19329</v>
      </c>
      <c r="L4908" s="14" t="s">
        <v>5133</v>
      </c>
      <c r="M4908" s="16">
        <v>4679.96</v>
      </c>
      <c r="N4908" s="16">
        <v>0</v>
      </c>
      <c r="O4908" s="16">
        <v>4942.16</v>
      </c>
      <c r="P4908" s="17"/>
      <c r="Q4908" s="18">
        <v>4942.16</v>
      </c>
      <c r="R4908" s="19">
        <v>4915.76</v>
      </c>
      <c r="S4908" s="16">
        <v>9622.1200000000008</v>
      </c>
      <c r="T4908" s="16">
        <v>11642.77</v>
      </c>
    </row>
    <row r="4909" spans="1:20" x14ac:dyDescent="0.25">
      <c r="A4909" s="14" t="s">
        <v>18</v>
      </c>
      <c r="B4909" s="14">
        <v>9652</v>
      </c>
      <c r="C4909" s="14" t="s">
        <v>23104</v>
      </c>
      <c r="D4909" s="14">
        <v>56777050505</v>
      </c>
      <c r="E4909" s="15">
        <v>43613</v>
      </c>
      <c r="F4909" s="54" t="str">
        <f t="shared" si="76"/>
        <v>mayo</v>
      </c>
      <c r="G4909" s="14" t="s">
        <v>10192</v>
      </c>
      <c r="H4909" s="14" t="s">
        <v>5134</v>
      </c>
      <c r="I4909" s="14" t="s">
        <v>13701</v>
      </c>
      <c r="J4909" s="14" t="s">
        <v>32</v>
      </c>
      <c r="K4909" s="14" t="s">
        <v>19330</v>
      </c>
      <c r="L4909" s="14" t="s">
        <v>5135</v>
      </c>
      <c r="M4909" s="16">
        <v>3826.76</v>
      </c>
      <c r="N4909" s="16">
        <v>0</v>
      </c>
      <c r="O4909" s="16">
        <v>4567.26</v>
      </c>
      <c r="P4909" s="17">
        <v>13.74</v>
      </c>
      <c r="Q4909" s="18">
        <v>4567.26</v>
      </c>
      <c r="R4909" s="16">
        <v>4567.26</v>
      </c>
      <c r="S4909" s="16">
        <v>8394.02</v>
      </c>
      <c r="T4909" s="16">
        <v>10156.76</v>
      </c>
    </row>
    <row r="4910" spans="1:20" x14ac:dyDescent="0.25">
      <c r="A4910" s="14" t="s">
        <v>18</v>
      </c>
      <c r="B4910" s="14">
        <v>9652</v>
      </c>
      <c r="C4910" s="14" t="s">
        <v>23104</v>
      </c>
      <c r="D4910" s="14">
        <v>56559044</v>
      </c>
      <c r="E4910" s="15">
        <v>43615</v>
      </c>
      <c r="F4910" s="54" t="str">
        <f t="shared" si="76"/>
        <v>mayo</v>
      </c>
      <c r="G4910" s="14" t="s">
        <v>9079</v>
      </c>
      <c r="H4910" s="14" t="s">
        <v>28</v>
      </c>
      <c r="I4910" s="14" t="s">
        <v>12200</v>
      </c>
      <c r="J4910" s="14" t="s">
        <v>29</v>
      </c>
      <c r="K4910" s="14" t="s">
        <v>19331</v>
      </c>
      <c r="L4910" s="14" t="s">
        <v>594</v>
      </c>
      <c r="M4910" s="16">
        <v>0</v>
      </c>
      <c r="N4910" s="16">
        <v>0</v>
      </c>
      <c r="O4910" s="16">
        <v>0</v>
      </c>
      <c r="P4910" s="17"/>
      <c r="Q4910" s="18">
        <v>0</v>
      </c>
      <c r="R4910" s="16"/>
      <c r="S4910" s="16">
        <v>0</v>
      </c>
      <c r="T4910" s="16">
        <v>0</v>
      </c>
    </row>
    <row r="4911" spans="1:20" x14ac:dyDescent="0.25">
      <c r="A4911" s="14" t="s">
        <v>18</v>
      </c>
      <c r="B4911" s="14">
        <v>9652</v>
      </c>
      <c r="C4911" s="14" t="s">
        <v>23104</v>
      </c>
      <c r="D4911" s="14">
        <v>566578905</v>
      </c>
      <c r="E4911" s="15">
        <v>43615</v>
      </c>
      <c r="F4911" s="54" t="str">
        <f t="shared" si="76"/>
        <v>mayo</v>
      </c>
      <c r="G4911" s="14" t="s">
        <v>9079</v>
      </c>
      <c r="H4911" s="14" t="s">
        <v>28</v>
      </c>
      <c r="I4911" s="14" t="s">
        <v>12200</v>
      </c>
      <c r="J4911" s="14" t="s">
        <v>29</v>
      </c>
      <c r="K4911" s="14" t="s">
        <v>19332</v>
      </c>
      <c r="L4911" s="14" t="s">
        <v>594</v>
      </c>
      <c r="M4911" s="16">
        <v>3216.09</v>
      </c>
      <c r="N4911" s="16">
        <v>0</v>
      </c>
      <c r="O4911" s="16">
        <v>760</v>
      </c>
      <c r="P4911" s="17"/>
      <c r="Q4911" s="18">
        <v>760</v>
      </c>
      <c r="R4911" s="16">
        <v>760</v>
      </c>
      <c r="S4911" s="16">
        <v>3976.09</v>
      </c>
      <c r="T4911" s="16">
        <v>3976.09</v>
      </c>
    </row>
    <row r="4912" spans="1:20" x14ac:dyDescent="0.25">
      <c r="A4912" s="14" t="s">
        <v>18</v>
      </c>
      <c r="B4912" s="14">
        <v>9652</v>
      </c>
      <c r="C4912" s="14" t="s">
        <v>23104</v>
      </c>
      <c r="D4912" s="14">
        <v>56732872</v>
      </c>
      <c r="E4912" s="15">
        <v>43615</v>
      </c>
      <c r="F4912" s="54" t="str">
        <f t="shared" si="76"/>
        <v>mayo</v>
      </c>
      <c r="G4912" s="14" t="s">
        <v>10146</v>
      </c>
      <c r="H4912" s="14" t="s">
        <v>20</v>
      </c>
      <c r="I4912" s="14" t="s">
        <v>11831</v>
      </c>
      <c r="J4912" s="14" t="s">
        <v>21</v>
      </c>
      <c r="K4912" s="14" t="s">
        <v>19333</v>
      </c>
      <c r="L4912" s="14" t="s">
        <v>5136</v>
      </c>
      <c r="M4912" s="16">
        <v>0</v>
      </c>
      <c r="N4912" s="16">
        <v>0</v>
      </c>
      <c r="O4912" s="16">
        <v>0</v>
      </c>
      <c r="P4912" s="17"/>
      <c r="Q4912" s="18">
        <v>0</v>
      </c>
      <c r="R4912" s="16"/>
      <c r="S4912" s="16">
        <v>0</v>
      </c>
      <c r="T4912" s="16">
        <v>0</v>
      </c>
    </row>
    <row r="4913" spans="1:20" x14ac:dyDescent="0.25">
      <c r="A4913" s="14" t="s">
        <v>18</v>
      </c>
      <c r="B4913" s="14">
        <v>9652</v>
      </c>
      <c r="C4913" s="14" t="s">
        <v>23104</v>
      </c>
      <c r="D4913" s="14">
        <v>56732873</v>
      </c>
      <c r="E4913" s="15">
        <v>43615</v>
      </c>
      <c r="F4913" s="54" t="str">
        <f t="shared" si="76"/>
        <v>mayo</v>
      </c>
      <c r="G4913" s="14" t="s">
        <v>10146</v>
      </c>
      <c r="H4913" s="14" t="s">
        <v>20</v>
      </c>
      <c r="I4913" s="14" t="s">
        <v>11831</v>
      </c>
      <c r="J4913" s="14" t="s">
        <v>21</v>
      </c>
      <c r="K4913" s="14" t="s">
        <v>19334</v>
      </c>
      <c r="L4913" s="14" t="s">
        <v>5137</v>
      </c>
      <c r="M4913" s="16">
        <v>0</v>
      </c>
      <c r="N4913" s="16">
        <v>0</v>
      </c>
      <c r="O4913" s="16">
        <v>0</v>
      </c>
      <c r="P4913" s="17"/>
      <c r="Q4913" s="18">
        <v>0</v>
      </c>
      <c r="R4913" s="19"/>
      <c r="S4913" s="16">
        <v>0</v>
      </c>
      <c r="T4913" s="16">
        <v>0</v>
      </c>
    </row>
    <row r="4914" spans="1:20" x14ac:dyDescent="0.25">
      <c r="A4914" s="14" t="s">
        <v>18</v>
      </c>
      <c r="B4914" s="14">
        <v>9652</v>
      </c>
      <c r="C4914" s="14" t="s">
        <v>23104</v>
      </c>
      <c r="D4914" s="14">
        <v>567362805</v>
      </c>
      <c r="E4914" s="15">
        <v>43615</v>
      </c>
      <c r="F4914" s="54" t="str">
        <f t="shared" si="76"/>
        <v>mayo</v>
      </c>
      <c r="G4914" s="14" t="s">
        <v>9789</v>
      </c>
      <c r="H4914" s="14" t="s">
        <v>20</v>
      </c>
      <c r="I4914" s="14" t="s">
        <v>11831</v>
      </c>
      <c r="J4914" s="14" t="s">
        <v>21</v>
      </c>
      <c r="K4914" s="14" t="s">
        <v>19335</v>
      </c>
      <c r="L4914" s="14" t="s">
        <v>5138</v>
      </c>
      <c r="M4914" s="16">
        <v>0</v>
      </c>
      <c r="N4914" s="16">
        <v>0</v>
      </c>
      <c r="O4914" s="16">
        <v>0</v>
      </c>
      <c r="P4914" s="17"/>
      <c r="Q4914" s="18">
        <v>0</v>
      </c>
      <c r="R4914" s="19"/>
      <c r="S4914" s="16">
        <v>0</v>
      </c>
      <c r="T4914" s="16">
        <v>0</v>
      </c>
    </row>
    <row r="4915" spans="1:20" x14ac:dyDescent="0.25">
      <c r="A4915" s="14" t="s">
        <v>18</v>
      </c>
      <c r="B4915" s="14">
        <v>9652</v>
      </c>
      <c r="C4915" s="14" t="s">
        <v>23104</v>
      </c>
      <c r="D4915" s="14">
        <v>56736282</v>
      </c>
      <c r="E4915" s="15">
        <v>43615</v>
      </c>
      <c r="F4915" s="54" t="str">
        <f t="shared" si="76"/>
        <v>mayo</v>
      </c>
      <c r="G4915" s="14" t="s">
        <v>9789</v>
      </c>
      <c r="H4915" s="14" t="s">
        <v>20</v>
      </c>
      <c r="I4915" s="14" t="s">
        <v>11831</v>
      </c>
      <c r="J4915" s="14" t="s">
        <v>21</v>
      </c>
      <c r="K4915" s="14" t="s">
        <v>19336</v>
      </c>
      <c r="L4915" s="14" t="s">
        <v>5139</v>
      </c>
      <c r="M4915" s="16">
        <v>0</v>
      </c>
      <c r="N4915" s="16">
        <v>0</v>
      </c>
      <c r="O4915" s="16">
        <v>0</v>
      </c>
      <c r="P4915" s="17"/>
      <c r="Q4915" s="18">
        <v>0</v>
      </c>
      <c r="R4915" s="16"/>
      <c r="S4915" s="16">
        <v>0</v>
      </c>
      <c r="T4915" s="16">
        <v>0</v>
      </c>
    </row>
    <row r="4916" spans="1:20" x14ac:dyDescent="0.25">
      <c r="A4916" s="14" t="s">
        <v>18</v>
      </c>
      <c r="B4916" s="14">
        <v>9652</v>
      </c>
      <c r="C4916" s="14" t="s">
        <v>23104</v>
      </c>
      <c r="D4916" s="14">
        <v>56736283</v>
      </c>
      <c r="E4916" s="15">
        <v>43615</v>
      </c>
      <c r="F4916" s="54" t="str">
        <f t="shared" si="76"/>
        <v>mayo</v>
      </c>
      <c r="G4916" s="14" t="s">
        <v>9789</v>
      </c>
      <c r="H4916" s="14" t="s">
        <v>20</v>
      </c>
      <c r="I4916" s="14" t="s">
        <v>11831</v>
      </c>
      <c r="J4916" s="14" t="s">
        <v>21</v>
      </c>
      <c r="K4916" s="14" t="s">
        <v>19337</v>
      </c>
      <c r="L4916" s="14" t="s">
        <v>5140</v>
      </c>
      <c r="M4916" s="16">
        <v>0</v>
      </c>
      <c r="N4916" s="16">
        <v>0</v>
      </c>
      <c r="O4916" s="16">
        <v>0</v>
      </c>
      <c r="P4916" s="17"/>
      <c r="Q4916" s="18">
        <v>0</v>
      </c>
      <c r="R4916" s="16"/>
      <c r="S4916" s="16">
        <v>0</v>
      </c>
      <c r="T4916" s="16">
        <v>0</v>
      </c>
    </row>
    <row r="4917" spans="1:20" x14ac:dyDescent="0.25">
      <c r="A4917" s="14" t="s">
        <v>18</v>
      </c>
      <c r="B4917" s="14">
        <v>9652</v>
      </c>
      <c r="C4917" s="14" t="s">
        <v>23104</v>
      </c>
      <c r="D4917" s="14">
        <v>56744002</v>
      </c>
      <c r="E4917" s="15">
        <v>43615</v>
      </c>
      <c r="F4917" s="54" t="str">
        <f t="shared" si="76"/>
        <v>mayo</v>
      </c>
      <c r="G4917" s="14" t="s">
        <v>9443</v>
      </c>
      <c r="H4917" s="14" t="s">
        <v>20</v>
      </c>
      <c r="I4917" s="14" t="s">
        <v>11831</v>
      </c>
      <c r="J4917" s="14" t="s">
        <v>21</v>
      </c>
      <c r="K4917" s="14" t="s">
        <v>19338</v>
      </c>
      <c r="L4917" s="14" t="s">
        <v>5141</v>
      </c>
      <c r="M4917" s="16">
        <v>0</v>
      </c>
      <c r="N4917" s="16">
        <v>0</v>
      </c>
      <c r="O4917" s="16">
        <v>0</v>
      </c>
      <c r="P4917" s="17"/>
      <c r="Q4917" s="18">
        <v>533.88</v>
      </c>
      <c r="R4917" s="16">
        <v>-33.15</v>
      </c>
      <c r="S4917" s="16">
        <v>533.88</v>
      </c>
      <c r="T4917" s="16">
        <v>533.88</v>
      </c>
    </row>
    <row r="4918" spans="1:20" x14ac:dyDescent="0.25">
      <c r="A4918" s="14" t="s">
        <v>18</v>
      </c>
      <c r="B4918" s="14">
        <v>9652</v>
      </c>
      <c r="C4918" s="14" t="s">
        <v>23104</v>
      </c>
      <c r="D4918" s="14">
        <v>567732905</v>
      </c>
      <c r="E4918" s="15">
        <v>43615</v>
      </c>
      <c r="F4918" s="54" t="str">
        <f t="shared" si="76"/>
        <v>mayo</v>
      </c>
      <c r="G4918" s="14" t="s">
        <v>10193</v>
      </c>
      <c r="H4918" s="14" t="s">
        <v>5142</v>
      </c>
      <c r="I4918" s="14" t="s">
        <v>12051</v>
      </c>
      <c r="J4918" s="14" t="s">
        <v>32</v>
      </c>
      <c r="K4918" s="14" t="s">
        <v>19339</v>
      </c>
      <c r="L4918" s="14" t="s">
        <v>5143</v>
      </c>
      <c r="M4918" s="16">
        <v>3252.75</v>
      </c>
      <c r="N4918" s="16">
        <v>574.01</v>
      </c>
      <c r="O4918" s="16">
        <v>5132.24</v>
      </c>
      <c r="P4918" s="17"/>
      <c r="Q4918" s="18">
        <v>5132.24</v>
      </c>
      <c r="R4918" s="16">
        <v>5106.04</v>
      </c>
      <c r="S4918" s="16">
        <v>8384.99</v>
      </c>
      <c r="T4918" s="16">
        <v>10145.84</v>
      </c>
    </row>
    <row r="4919" spans="1:20" x14ac:dyDescent="0.25">
      <c r="A4919" s="14" t="s">
        <v>18</v>
      </c>
      <c r="B4919" s="14">
        <v>9652</v>
      </c>
      <c r="C4919" s="14" t="s">
        <v>23104</v>
      </c>
      <c r="D4919" s="14">
        <v>567746805</v>
      </c>
      <c r="E4919" s="15">
        <v>43615</v>
      </c>
      <c r="F4919" s="54" t="str">
        <f t="shared" si="76"/>
        <v>mayo</v>
      </c>
      <c r="G4919" s="14" t="s">
        <v>10194</v>
      </c>
      <c r="H4919" s="14" t="s">
        <v>20</v>
      </c>
      <c r="I4919" s="14" t="s">
        <v>11831</v>
      </c>
      <c r="J4919" s="14" t="s">
        <v>21</v>
      </c>
      <c r="K4919" s="14" t="s">
        <v>19340</v>
      </c>
      <c r="L4919" s="14" t="s">
        <v>5144</v>
      </c>
      <c r="M4919" s="16">
        <v>0</v>
      </c>
      <c r="N4919" s="16">
        <v>0</v>
      </c>
      <c r="O4919" s="16">
        <v>0</v>
      </c>
      <c r="P4919" s="17"/>
      <c r="Q4919" s="18">
        <v>0</v>
      </c>
      <c r="R4919" s="16"/>
      <c r="S4919" s="16">
        <v>0</v>
      </c>
      <c r="T4919" s="16">
        <v>0</v>
      </c>
    </row>
    <row r="4920" spans="1:20" x14ac:dyDescent="0.25">
      <c r="A4920" s="14" t="s">
        <v>18</v>
      </c>
      <c r="B4920" s="14">
        <v>9652</v>
      </c>
      <c r="C4920" s="14" t="s">
        <v>23104</v>
      </c>
      <c r="D4920" s="14">
        <v>5677605705</v>
      </c>
      <c r="E4920" s="15">
        <v>43615</v>
      </c>
      <c r="F4920" s="54" t="str">
        <f t="shared" si="76"/>
        <v>mayo</v>
      </c>
      <c r="G4920" s="14" t="s">
        <v>10195</v>
      </c>
      <c r="H4920" s="14" t="s">
        <v>5145</v>
      </c>
      <c r="I4920" s="14" t="s">
        <v>13702</v>
      </c>
      <c r="J4920" s="14" t="s">
        <v>32</v>
      </c>
      <c r="K4920" s="14" t="s">
        <v>19341</v>
      </c>
      <c r="L4920" s="14" t="s">
        <v>5146</v>
      </c>
      <c r="M4920" s="16">
        <v>3848.49</v>
      </c>
      <c r="N4920" s="16">
        <v>0</v>
      </c>
      <c r="O4920" s="16">
        <v>3615.38</v>
      </c>
      <c r="P4920" s="17">
        <v>186.28</v>
      </c>
      <c r="Q4920" s="18">
        <v>3615.38</v>
      </c>
      <c r="R4920" s="16">
        <v>3615.38</v>
      </c>
      <c r="S4920" s="16">
        <v>7463.87</v>
      </c>
      <c r="T4920" s="16">
        <v>9031.2800000000007</v>
      </c>
    </row>
    <row r="4921" spans="1:20" x14ac:dyDescent="0.25">
      <c r="A4921" s="14" t="s">
        <v>18</v>
      </c>
      <c r="B4921" s="14">
        <v>9652</v>
      </c>
      <c r="C4921" s="14" t="s">
        <v>23104</v>
      </c>
      <c r="D4921" s="14">
        <v>567763005</v>
      </c>
      <c r="E4921" s="15">
        <v>43615</v>
      </c>
      <c r="F4921" s="54" t="str">
        <f t="shared" si="76"/>
        <v>mayo</v>
      </c>
      <c r="G4921" s="14" t="s">
        <v>10196</v>
      </c>
      <c r="H4921" s="14" t="s">
        <v>5147</v>
      </c>
      <c r="I4921" s="14" t="s">
        <v>13703</v>
      </c>
      <c r="J4921" s="14" t="s">
        <v>32</v>
      </c>
      <c r="K4921" s="14" t="s">
        <v>19342</v>
      </c>
      <c r="L4921" s="14" t="s">
        <v>5148</v>
      </c>
      <c r="M4921" s="16">
        <v>3216.09</v>
      </c>
      <c r="N4921" s="16">
        <v>0</v>
      </c>
      <c r="O4921" s="16">
        <v>4234.6099999999997</v>
      </c>
      <c r="P4921" s="17">
        <v>4.24</v>
      </c>
      <c r="Q4921" s="18">
        <v>4234.6099999999997</v>
      </c>
      <c r="R4921" s="16">
        <v>4234.6099999999997</v>
      </c>
      <c r="S4921" s="16">
        <v>7450.7</v>
      </c>
      <c r="T4921" s="16">
        <v>9015.35</v>
      </c>
    </row>
    <row r="4922" spans="1:20" x14ac:dyDescent="0.25">
      <c r="A4922" s="14" t="s">
        <v>18</v>
      </c>
      <c r="B4922" s="14">
        <v>9652</v>
      </c>
      <c r="C4922" s="14" t="s">
        <v>23104</v>
      </c>
      <c r="D4922" s="14">
        <v>56776302</v>
      </c>
      <c r="E4922" s="15">
        <v>43615</v>
      </c>
      <c r="F4922" s="54" t="str">
        <f t="shared" si="76"/>
        <v>mayo</v>
      </c>
      <c r="G4922" s="14" t="s">
        <v>10196</v>
      </c>
      <c r="H4922" s="14" t="s">
        <v>5147</v>
      </c>
      <c r="I4922" s="14" t="s">
        <v>13703</v>
      </c>
      <c r="J4922" s="14" t="s">
        <v>46</v>
      </c>
      <c r="K4922" s="14" t="s">
        <v>19343</v>
      </c>
      <c r="L4922" s="14" t="s">
        <v>5149</v>
      </c>
      <c r="M4922" s="16">
        <v>2860.59</v>
      </c>
      <c r="N4922" s="16">
        <v>504.81</v>
      </c>
      <c r="O4922" s="16">
        <v>0</v>
      </c>
      <c r="P4922" s="17">
        <v>38.020000000000003</v>
      </c>
      <c r="Q4922" s="18">
        <v>342.14</v>
      </c>
      <c r="R4922" s="16">
        <v>342.14</v>
      </c>
      <c r="S4922" s="16">
        <v>3202.73</v>
      </c>
      <c r="T4922" s="16">
        <v>3875.3</v>
      </c>
    </row>
    <row r="4923" spans="1:20" x14ac:dyDescent="0.25">
      <c r="A4923" s="14" t="s">
        <v>18</v>
      </c>
      <c r="B4923" s="14">
        <v>9652</v>
      </c>
      <c r="C4923" s="14" t="s">
        <v>23104</v>
      </c>
      <c r="D4923" s="14">
        <v>567782905</v>
      </c>
      <c r="E4923" s="15">
        <v>43615</v>
      </c>
      <c r="F4923" s="54" t="str">
        <f t="shared" si="76"/>
        <v>mayo</v>
      </c>
      <c r="G4923" s="14" t="s">
        <v>8811</v>
      </c>
      <c r="H4923" s="14" t="s">
        <v>5150</v>
      </c>
      <c r="I4923" s="14" t="s">
        <v>13704</v>
      </c>
      <c r="J4923" s="14" t="s">
        <v>32</v>
      </c>
      <c r="K4923" s="14" t="s">
        <v>19344</v>
      </c>
      <c r="L4923" s="14" t="s">
        <v>5151</v>
      </c>
      <c r="M4923" s="16">
        <v>4321.78</v>
      </c>
      <c r="N4923" s="16">
        <v>762.66</v>
      </c>
      <c r="O4923" s="16">
        <v>3630.59</v>
      </c>
      <c r="P4923" s="17">
        <v>171.07</v>
      </c>
      <c r="Q4923" s="18">
        <v>3630.59</v>
      </c>
      <c r="R4923" s="16">
        <v>3630.59</v>
      </c>
      <c r="S4923" s="16">
        <v>7952.37</v>
      </c>
      <c r="T4923" s="16">
        <v>9622.3700000000008</v>
      </c>
    </row>
    <row r="4924" spans="1:20" x14ac:dyDescent="0.25">
      <c r="A4924" s="14" t="s">
        <v>18</v>
      </c>
      <c r="B4924" s="14">
        <v>9652</v>
      </c>
      <c r="C4924" s="14" t="s">
        <v>23104</v>
      </c>
      <c r="D4924" s="14">
        <v>567594405</v>
      </c>
      <c r="E4924" s="15">
        <v>43616</v>
      </c>
      <c r="F4924" s="54" t="str">
        <f t="shared" si="76"/>
        <v>mayo</v>
      </c>
      <c r="G4924" s="14" t="s">
        <v>11522</v>
      </c>
      <c r="H4924" s="14" t="s">
        <v>5152</v>
      </c>
      <c r="I4924" s="14" t="s">
        <v>13705</v>
      </c>
      <c r="J4924" s="14" t="s">
        <v>46</v>
      </c>
      <c r="K4924" s="14" t="s">
        <v>19345</v>
      </c>
      <c r="L4924" s="14" t="s">
        <v>5153</v>
      </c>
      <c r="M4924" s="16">
        <v>3327.1</v>
      </c>
      <c r="N4924" s="16">
        <v>587.14</v>
      </c>
      <c r="O4924" s="16">
        <v>0</v>
      </c>
      <c r="P4924" s="17">
        <v>8.91</v>
      </c>
      <c r="Q4924" s="18">
        <v>656.38</v>
      </c>
      <c r="R4924" s="19">
        <v>656.38</v>
      </c>
      <c r="S4924" s="16">
        <v>3983.48</v>
      </c>
      <c r="T4924" s="16">
        <v>4820.01</v>
      </c>
    </row>
    <row r="4925" spans="1:20" x14ac:dyDescent="0.25">
      <c r="A4925" s="14" t="s">
        <v>18</v>
      </c>
      <c r="B4925" s="14">
        <v>9652</v>
      </c>
      <c r="C4925" s="14" t="s">
        <v>23104</v>
      </c>
      <c r="D4925" s="14">
        <v>56759442</v>
      </c>
      <c r="E4925" s="15">
        <v>43616</v>
      </c>
      <c r="F4925" s="54" t="str">
        <f t="shared" si="76"/>
        <v>mayo</v>
      </c>
      <c r="G4925" s="14" t="s">
        <v>11522</v>
      </c>
      <c r="H4925" s="14" t="s">
        <v>5152</v>
      </c>
      <c r="I4925" s="14" t="s">
        <v>13705</v>
      </c>
      <c r="J4925" s="14" t="s">
        <v>46</v>
      </c>
      <c r="K4925" s="14" t="s">
        <v>19346</v>
      </c>
      <c r="L4925" s="14" t="s">
        <v>5154</v>
      </c>
      <c r="M4925" s="16">
        <v>1225.3</v>
      </c>
      <c r="N4925" s="16">
        <v>0</v>
      </c>
      <c r="O4925" s="16">
        <v>0</v>
      </c>
      <c r="P4925" s="17"/>
      <c r="Q4925" s="18">
        <v>503.72</v>
      </c>
      <c r="R4925" s="16">
        <v>503.72</v>
      </c>
      <c r="S4925" s="16">
        <v>1729.02</v>
      </c>
      <c r="T4925" s="16">
        <v>2092.11</v>
      </c>
    </row>
    <row r="4926" spans="1:20" x14ac:dyDescent="0.25">
      <c r="A4926" s="14" t="s">
        <v>18</v>
      </c>
      <c r="B4926" s="14">
        <v>9652</v>
      </c>
      <c r="C4926" s="14" t="s">
        <v>23104</v>
      </c>
      <c r="D4926" s="14">
        <v>56759443</v>
      </c>
      <c r="E4926" s="15">
        <v>43616</v>
      </c>
      <c r="F4926" s="54" t="str">
        <f t="shared" si="76"/>
        <v>mayo</v>
      </c>
      <c r="G4926" s="14" t="s">
        <v>11522</v>
      </c>
      <c r="H4926" s="14" t="s">
        <v>5152</v>
      </c>
      <c r="I4926" s="14" t="s">
        <v>13705</v>
      </c>
      <c r="J4926" s="14" t="s">
        <v>46</v>
      </c>
      <c r="K4926" s="14" t="s">
        <v>19347</v>
      </c>
      <c r="L4926" s="14" t="s">
        <v>5155</v>
      </c>
      <c r="M4926" s="16">
        <v>1127.73</v>
      </c>
      <c r="N4926" s="16">
        <v>0</v>
      </c>
      <c r="O4926" s="16">
        <v>0</v>
      </c>
      <c r="P4926" s="17"/>
      <c r="Q4926" s="18">
        <v>351.65</v>
      </c>
      <c r="R4926" s="16">
        <v>351.65</v>
      </c>
      <c r="S4926" s="16">
        <v>1479.38</v>
      </c>
      <c r="T4926" s="16">
        <v>1790.05</v>
      </c>
    </row>
    <row r="4927" spans="1:20" x14ac:dyDescent="0.25">
      <c r="A4927" s="14" t="s">
        <v>18</v>
      </c>
      <c r="B4927" s="14">
        <v>9652</v>
      </c>
      <c r="C4927" s="14" t="s">
        <v>23104</v>
      </c>
      <c r="D4927" s="14">
        <v>56759444</v>
      </c>
      <c r="E4927" s="15">
        <v>43616</v>
      </c>
      <c r="F4927" s="54" t="str">
        <f t="shared" si="76"/>
        <v>mayo</v>
      </c>
      <c r="G4927" s="14" t="s">
        <v>11522</v>
      </c>
      <c r="H4927" s="14" t="s">
        <v>5152</v>
      </c>
      <c r="I4927" s="14" t="s">
        <v>13705</v>
      </c>
      <c r="J4927" s="14" t="s">
        <v>46</v>
      </c>
      <c r="K4927" s="14" t="s">
        <v>19348</v>
      </c>
      <c r="L4927" s="14" t="s">
        <v>5156</v>
      </c>
      <c r="M4927" s="16">
        <v>167.88</v>
      </c>
      <c r="N4927" s="16">
        <v>0</v>
      </c>
      <c r="O4927" s="16">
        <v>0</v>
      </c>
      <c r="P4927" s="17">
        <v>3.82</v>
      </c>
      <c r="Q4927" s="18">
        <v>252.79</v>
      </c>
      <c r="R4927" s="19">
        <v>252.79</v>
      </c>
      <c r="S4927" s="16">
        <v>420.67</v>
      </c>
      <c r="T4927" s="16">
        <v>509.01</v>
      </c>
    </row>
    <row r="4928" spans="1:20" x14ac:dyDescent="0.25">
      <c r="A4928" s="14" t="s">
        <v>18</v>
      </c>
      <c r="B4928" s="14">
        <v>9652</v>
      </c>
      <c r="C4928" s="14" t="s">
        <v>23104</v>
      </c>
      <c r="D4928" s="14">
        <v>56759445</v>
      </c>
      <c r="E4928" s="15">
        <v>43616</v>
      </c>
      <c r="F4928" s="54" t="str">
        <f t="shared" si="76"/>
        <v>mayo</v>
      </c>
      <c r="G4928" s="14" t="s">
        <v>11522</v>
      </c>
      <c r="H4928" s="14" t="s">
        <v>5152</v>
      </c>
      <c r="I4928" s="14" t="s">
        <v>13705</v>
      </c>
      <c r="J4928" s="14" t="s">
        <v>46</v>
      </c>
      <c r="K4928" s="14" t="s">
        <v>19349</v>
      </c>
      <c r="L4928" s="14" t="s">
        <v>5157</v>
      </c>
      <c r="M4928" s="16">
        <v>6415.2</v>
      </c>
      <c r="N4928" s="16">
        <v>0</v>
      </c>
      <c r="O4928" s="16">
        <v>0</v>
      </c>
      <c r="P4928" s="17">
        <v>4.5</v>
      </c>
      <c r="Q4928" s="18">
        <v>1212.02</v>
      </c>
      <c r="R4928" s="16">
        <v>1212.02</v>
      </c>
      <c r="S4928" s="16">
        <v>7627.22</v>
      </c>
      <c r="T4928" s="16">
        <v>9228.94</v>
      </c>
    </row>
    <row r="4929" spans="1:20" x14ac:dyDescent="0.25">
      <c r="A4929" s="14" t="s">
        <v>18</v>
      </c>
      <c r="B4929" s="14">
        <v>9652</v>
      </c>
      <c r="C4929" s="14" t="s">
        <v>23104</v>
      </c>
      <c r="D4929" s="14">
        <v>56759446</v>
      </c>
      <c r="E4929" s="15">
        <v>43616</v>
      </c>
      <c r="F4929" s="54" t="str">
        <f t="shared" si="76"/>
        <v>mayo</v>
      </c>
      <c r="G4929" s="14" t="s">
        <v>11522</v>
      </c>
      <c r="H4929" s="14" t="s">
        <v>5152</v>
      </c>
      <c r="I4929" s="14" t="s">
        <v>13705</v>
      </c>
      <c r="J4929" s="14" t="s">
        <v>46</v>
      </c>
      <c r="K4929" s="14" t="s">
        <v>19350</v>
      </c>
      <c r="L4929" s="14" t="s">
        <v>5158</v>
      </c>
      <c r="M4929" s="16">
        <v>2385.17</v>
      </c>
      <c r="N4929" s="16">
        <v>420.91</v>
      </c>
      <c r="O4929" s="16">
        <v>0</v>
      </c>
      <c r="P4929" s="17">
        <v>5.39</v>
      </c>
      <c r="Q4929" s="18">
        <v>251.22</v>
      </c>
      <c r="R4929" s="16">
        <v>251.22</v>
      </c>
      <c r="S4929" s="16">
        <v>2636.39</v>
      </c>
      <c r="T4929" s="16">
        <v>3190.03</v>
      </c>
    </row>
    <row r="4930" spans="1:20" x14ac:dyDescent="0.25">
      <c r="A4930" s="14" t="s">
        <v>18</v>
      </c>
      <c r="B4930" s="14">
        <v>9652</v>
      </c>
      <c r="C4930" s="14" t="s">
        <v>23104</v>
      </c>
      <c r="D4930" s="14">
        <v>56759447</v>
      </c>
      <c r="E4930" s="15">
        <v>43616</v>
      </c>
      <c r="F4930" s="54" t="str">
        <f t="shared" si="76"/>
        <v>mayo</v>
      </c>
      <c r="G4930" s="14" t="s">
        <v>11522</v>
      </c>
      <c r="H4930" s="14" t="s">
        <v>5152</v>
      </c>
      <c r="I4930" s="14" t="s">
        <v>13705</v>
      </c>
      <c r="J4930" s="14" t="s">
        <v>46</v>
      </c>
      <c r="K4930" s="14" t="s">
        <v>19351</v>
      </c>
      <c r="L4930" s="14" t="s">
        <v>468</v>
      </c>
      <c r="M4930" s="16">
        <v>9624.57</v>
      </c>
      <c r="N4930" s="16">
        <v>1425.98</v>
      </c>
      <c r="O4930" s="16">
        <v>0</v>
      </c>
      <c r="P4930" s="17"/>
      <c r="Q4930" s="18">
        <v>950.41</v>
      </c>
      <c r="R4930" s="16">
        <v>949.15</v>
      </c>
      <c r="S4930" s="16">
        <v>10574.98</v>
      </c>
      <c r="T4930" s="16">
        <v>12795.73</v>
      </c>
    </row>
    <row r="4931" spans="1:20" x14ac:dyDescent="0.25">
      <c r="A4931" s="14" t="s">
        <v>18</v>
      </c>
      <c r="B4931" s="14">
        <v>9652</v>
      </c>
      <c r="C4931" s="14" t="s">
        <v>23104</v>
      </c>
      <c r="D4931" s="14">
        <v>567662005</v>
      </c>
      <c r="E4931" s="15">
        <v>43616</v>
      </c>
      <c r="F4931" s="54" t="str">
        <f t="shared" ref="F4931:F4994" si="77">TEXT(E4931,"MMMM")</f>
        <v>mayo</v>
      </c>
      <c r="G4931" s="14" t="s">
        <v>9118</v>
      </c>
      <c r="H4931" s="14" t="s">
        <v>20</v>
      </c>
      <c r="I4931" s="14" t="s">
        <v>11831</v>
      </c>
      <c r="J4931" s="14" t="s">
        <v>21</v>
      </c>
      <c r="K4931" s="14" t="s">
        <v>19352</v>
      </c>
      <c r="L4931" s="14" t="s">
        <v>5159</v>
      </c>
      <c r="M4931" s="16">
        <v>0</v>
      </c>
      <c r="N4931" s="16">
        <v>0</v>
      </c>
      <c r="O4931" s="16">
        <v>0</v>
      </c>
      <c r="P4931" s="17"/>
      <c r="Q4931" s="18">
        <v>0</v>
      </c>
      <c r="R4931" s="16"/>
      <c r="S4931" s="16">
        <v>0</v>
      </c>
      <c r="T4931" s="16">
        <v>0</v>
      </c>
    </row>
    <row r="4932" spans="1:20" x14ac:dyDescent="0.25">
      <c r="A4932" s="14" t="s">
        <v>18</v>
      </c>
      <c r="B4932" s="14">
        <v>9652</v>
      </c>
      <c r="C4932" s="14" t="s">
        <v>23104</v>
      </c>
      <c r="D4932" s="14">
        <v>56766202</v>
      </c>
      <c r="E4932" s="15">
        <v>43616</v>
      </c>
      <c r="F4932" s="54" t="str">
        <f t="shared" si="77"/>
        <v>mayo</v>
      </c>
      <c r="G4932" s="14" t="s">
        <v>9118</v>
      </c>
      <c r="H4932" s="14" t="s">
        <v>20</v>
      </c>
      <c r="I4932" s="14" t="s">
        <v>11831</v>
      </c>
      <c r="J4932" s="14" t="s">
        <v>21</v>
      </c>
      <c r="K4932" s="14" t="s">
        <v>19353</v>
      </c>
      <c r="L4932" s="14" t="s">
        <v>5160</v>
      </c>
      <c r="M4932" s="16">
        <v>0</v>
      </c>
      <c r="N4932" s="16">
        <v>0</v>
      </c>
      <c r="O4932" s="16">
        <v>0</v>
      </c>
      <c r="P4932" s="17"/>
      <c r="Q4932" s="18">
        <v>0</v>
      </c>
      <c r="R4932" s="16"/>
      <c r="S4932" s="16">
        <v>0</v>
      </c>
      <c r="T4932" s="16">
        <v>0</v>
      </c>
    </row>
    <row r="4933" spans="1:20" x14ac:dyDescent="0.25">
      <c r="A4933" s="14" t="s">
        <v>18</v>
      </c>
      <c r="B4933" s="14">
        <v>9652</v>
      </c>
      <c r="C4933" s="14" t="s">
        <v>23104</v>
      </c>
      <c r="D4933" s="14">
        <v>56766203</v>
      </c>
      <c r="E4933" s="15">
        <v>43616</v>
      </c>
      <c r="F4933" s="54" t="str">
        <f t="shared" si="77"/>
        <v>mayo</v>
      </c>
      <c r="G4933" s="14" t="s">
        <v>9118</v>
      </c>
      <c r="H4933" s="14" t="s">
        <v>20</v>
      </c>
      <c r="I4933" s="14" t="s">
        <v>11831</v>
      </c>
      <c r="J4933" s="14" t="s">
        <v>21</v>
      </c>
      <c r="K4933" s="14" t="s">
        <v>19354</v>
      </c>
      <c r="L4933" s="14" t="s">
        <v>5161</v>
      </c>
      <c r="M4933" s="16">
        <v>0</v>
      </c>
      <c r="N4933" s="16">
        <v>0</v>
      </c>
      <c r="O4933" s="16">
        <v>0</v>
      </c>
      <c r="P4933" s="17"/>
      <c r="Q4933" s="18">
        <v>0</v>
      </c>
      <c r="R4933" s="16"/>
      <c r="S4933" s="16">
        <v>0</v>
      </c>
      <c r="T4933" s="16">
        <v>0</v>
      </c>
    </row>
    <row r="4934" spans="1:20" x14ac:dyDescent="0.25">
      <c r="A4934" s="14" t="s">
        <v>18</v>
      </c>
      <c r="B4934" s="14">
        <v>9652</v>
      </c>
      <c r="C4934" s="14" t="s">
        <v>23104</v>
      </c>
      <c r="D4934" s="14">
        <v>56769383</v>
      </c>
      <c r="E4934" s="15">
        <v>43616</v>
      </c>
      <c r="F4934" s="54" t="str">
        <f t="shared" si="77"/>
        <v>mayo</v>
      </c>
      <c r="G4934" s="14" t="s">
        <v>10197</v>
      </c>
      <c r="H4934" s="14" t="s">
        <v>2497</v>
      </c>
      <c r="I4934" s="14" t="s">
        <v>12957</v>
      </c>
      <c r="J4934" s="14" t="s">
        <v>32</v>
      </c>
      <c r="K4934" s="14" t="s">
        <v>19355</v>
      </c>
      <c r="L4934" s="14" t="s">
        <v>5162</v>
      </c>
      <c r="M4934" s="16">
        <v>0</v>
      </c>
      <c r="N4934" s="16">
        <v>0</v>
      </c>
      <c r="O4934" s="16">
        <v>0</v>
      </c>
      <c r="P4934" s="17"/>
      <c r="Q4934" s="18">
        <v>0</v>
      </c>
      <c r="R4934" s="16"/>
      <c r="S4934" s="16">
        <v>0</v>
      </c>
      <c r="T4934" s="16">
        <v>0</v>
      </c>
    </row>
    <row r="4935" spans="1:20" x14ac:dyDescent="0.25">
      <c r="A4935" s="14" t="s">
        <v>18</v>
      </c>
      <c r="B4935" s="14">
        <v>9652</v>
      </c>
      <c r="C4935" s="14" t="s">
        <v>23104</v>
      </c>
      <c r="D4935" s="14">
        <v>56770050505</v>
      </c>
      <c r="E4935" s="15">
        <v>43616</v>
      </c>
      <c r="F4935" s="54" t="str">
        <f t="shared" si="77"/>
        <v>mayo</v>
      </c>
      <c r="G4935" s="14" t="s">
        <v>8877</v>
      </c>
      <c r="H4935" s="14" t="s">
        <v>5163</v>
      </c>
      <c r="I4935" s="14" t="s">
        <v>13706</v>
      </c>
      <c r="J4935" s="14" t="s">
        <v>32</v>
      </c>
      <c r="K4935" s="14" t="s">
        <v>19356</v>
      </c>
      <c r="L4935" s="14" t="s">
        <v>5164</v>
      </c>
      <c r="M4935" s="16">
        <v>4570.58</v>
      </c>
      <c r="N4935" s="16">
        <v>0</v>
      </c>
      <c r="O4935" s="16">
        <v>3972.73</v>
      </c>
      <c r="P4935" s="17"/>
      <c r="Q4935" s="18">
        <v>3972.73</v>
      </c>
      <c r="R4935" s="16">
        <v>3972.73</v>
      </c>
      <c r="S4935" s="16">
        <v>8543.31</v>
      </c>
      <c r="T4935" s="16">
        <v>10337.41</v>
      </c>
    </row>
    <row r="4936" spans="1:20" x14ac:dyDescent="0.25">
      <c r="A4936" s="14" t="s">
        <v>18</v>
      </c>
      <c r="B4936" s="14">
        <v>9652</v>
      </c>
      <c r="C4936" s="14" t="s">
        <v>23104</v>
      </c>
      <c r="D4936" s="14">
        <v>56773292</v>
      </c>
      <c r="E4936" s="15">
        <v>43616</v>
      </c>
      <c r="F4936" s="54" t="str">
        <f t="shared" si="77"/>
        <v>mayo</v>
      </c>
      <c r="G4936" s="14" t="s">
        <v>10193</v>
      </c>
      <c r="H4936" s="14" t="s">
        <v>20</v>
      </c>
      <c r="I4936" s="14" t="s">
        <v>11831</v>
      </c>
      <c r="J4936" s="14" t="s">
        <v>21</v>
      </c>
      <c r="K4936" s="14" t="s">
        <v>19357</v>
      </c>
      <c r="L4936" s="14" t="s">
        <v>5165</v>
      </c>
      <c r="M4936" s="16">
        <v>0</v>
      </c>
      <c r="N4936" s="16">
        <v>0</v>
      </c>
      <c r="O4936" s="16">
        <v>0</v>
      </c>
      <c r="P4936" s="17"/>
      <c r="Q4936" s="18">
        <v>0</v>
      </c>
      <c r="R4936" s="16"/>
      <c r="S4936" s="16">
        <v>0</v>
      </c>
      <c r="T4936" s="16">
        <v>0</v>
      </c>
    </row>
    <row r="4937" spans="1:20" x14ac:dyDescent="0.25">
      <c r="A4937" s="14" t="s">
        <v>18</v>
      </c>
      <c r="B4937" s="14">
        <v>9652</v>
      </c>
      <c r="C4937" s="14" t="s">
        <v>23104</v>
      </c>
      <c r="D4937" s="14">
        <v>56773293</v>
      </c>
      <c r="E4937" s="15">
        <v>43616</v>
      </c>
      <c r="F4937" s="54" t="str">
        <f t="shared" si="77"/>
        <v>mayo</v>
      </c>
      <c r="G4937" s="14" t="s">
        <v>10193</v>
      </c>
      <c r="H4937" s="14" t="s">
        <v>20</v>
      </c>
      <c r="I4937" s="14" t="s">
        <v>11831</v>
      </c>
      <c r="J4937" s="14" t="s">
        <v>21</v>
      </c>
      <c r="K4937" s="14" t="s">
        <v>19358</v>
      </c>
      <c r="L4937" s="14" t="s">
        <v>5166</v>
      </c>
      <c r="M4937" s="16">
        <v>0</v>
      </c>
      <c r="N4937" s="16">
        <v>0</v>
      </c>
      <c r="O4937" s="16">
        <v>0</v>
      </c>
      <c r="P4937" s="17"/>
      <c r="Q4937" s="18">
        <v>0</v>
      </c>
      <c r="R4937" s="19"/>
      <c r="S4937" s="16">
        <v>0</v>
      </c>
      <c r="T4937" s="16">
        <v>0</v>
      </c>
    </row>
    <row r="4938" spans="1:20" x14ac:dyDescent="0.25">
      <c r="A4938" s="14" t="s">
        <v>18</v>
      </c>
      <c r="B4938" s="14">
        <v>9652</v>
      </c>
      <c r="C4938" s="14" t="s">
        <v>23104</v>
      </c>
      <c r="D4938" s="14">
        <v>567749905</v>
      </c>
      <c r="E4938" s="15">
        <v>43616</v>
      </c>
      <c r="F4938" s="54" t="str">
        <f t="shared" si="77"/>
        <v>mayo</v>
      </c>
      <c r="G4938" s="14" t="s">
        <v>11503</v>
      </c>
      <c r="H4938" s="14" t="s">
        <v>4994</v>
      </c>
      <c r="I4938" s="14" t="s">
        <v>12045</v>
      </c>
      <c r="J4938" s="14" t="s">
        <v>46</v>
      </c>
      <c r="K4938" s="14" t="s">
        <v>19359</v>
      </c>
      <c r="L4938" s="14" t="s">
        <v>5167</v>
      </c>
      <c r="M4938" s="16">
        <v>0</v>
      </c>
      <c r="N4938" s="16">
        <v>0</v>
      </c>
      <c r="O4938" s="16">
        <v>0</v>
      </c>
      <c r="P4938" s="17"/>
      <c r="Q4938" s="18">
        <v>0</v>
      </c>
      <c r="R4938" s="19"/>
      <c r="S4938" s="16">
        <v>0</v>
      </c>
      <c r="T4938" s="16">
        <v>0</v>
      </c>
    </row>
    <row r="4939" spans="1:20" x14ac:dyDescent="0.25">
      <c r="A4939" s="14" t="s">
        <v>18</v>
      </c>
      <c r="B4939" s="14">
        <v>9652</v>
      </c>
      <c r="C4939" s="14" t="s">
        <v>23104</v>
      </c>
      <c r="D4939" s="14">
        <v>567760005</v>
      </c>
      <c r="E4939" s="15">
        <v>43616</v>
      </c>
      <c r="F4939" s="54" t="str">
        <f t="shared" si="77"/>
        <v>mayo</v>
      </c>
      <c r="G4939" s="14" t="s">
        <v>10198</v>
      </c>
      <c r="H4939" s="14" t="s">
        <v>20</v>
      </c>
      <c r="I4939" s="14" t="s">
        <v>11831</v>
      </c>
      <c r="J4939" s="14" t="s">
        <v>21</v>
      </c>
      <c r="K4939" s="14" t="s">
        <v>19360</v>
      </c>
      <c r="L4939" s="14" t="s">
        <v>5168</v>
      </c>
      <c r="M4939" s="16">
        <v>0</v>
      </c>
      <c r="N4939" s="16">
        <v>0</v>
      </c>
      <c r="O4939" s="16">
        <v>0</v>
      </c>
      <c r="P4939" s="17"/>
      <c r="Q4939" s="18">
        <v>0</v>
      </c>
      <c r="R4939" s="19"/>
      <c r="S4939" s="16">
        <v>0</v>
      </c>
      <c r="T4939" s="16">
        <v>0</v>
      </c>
    </row>
    <row r="4940" spans="1:20" x14ac:dyDescent="0.25">
      <c r="A4940" s="14" t="s">
        <v>18</v>
      </c>
      <c r="B4940" s="14">
        <v>9652</v>
      </c>
      <c r="C4940" s="14" t="s">
        <v>23104</v>
      </c>
      <c r="D4940" s="14">
        <v>567760605</v>
      </c>
      <c r="E4940" s="15">
        <v>43616</v>
      </c>
      <c r="F4940" s="54" t="str">
        <f t="shared" si="77"/>
        <v>mayo</v>
      </c>
      <c r="G4940" s="14" t="s">
        <v>8953</v>
      </c>
      <c r="H4940" s="14" t="s">
        <v>20</v>
      </c>
      <c r="I4940" s="14" t="s">
        <v>11831</v>
      </c>
      <c r="J4940" s="14" t="s">
        <v>21</v>
      </c>
      <c r="K4940" s="14" t="s">
        <v>19361</v>
      </c>
      <c r="L4940" s="14" t="s">
        <v>5169</v>
      </c>
      <c r="M4940" s="16">
        <v>0</v>
      </c>
      <c r="N4940" s="16">
        <v>0</v>
      </c>
      <c r="O4940" s="16">
        <v>0</v>
      </c>
      <c r="P4940" s="17"/>
      <c r="Q4940" s="18">
        <v>0</v>
      </c>
      <c r="R4940" s="19"/>
      <c r="S4940" s="16">
        <v>0</v>
      </c>
      <c r="T4940" s="16">
        <v>0</v>
      </c>
    </row>
    <row r="4941" spans="1:20" x14ac:dyDescent="0.25">
      <c r="A4941" s="14" t="s">
        <v>18</v>
      </c>
      <c r="B4941" s="14">
        <v>9652</v>
      </c>
      <c r="C4941" s="14" t="s">
        <v>23104</v>
      </c>
      <c r="D4941" s="14">
        <v>56776062</v>
      </c>
      <c r="E4941" s="15">
        <v>43616</v>
      </c>
      <c r="F4941" s="54" t="str">
        <f t="shared" si="77"/>
        <v>mayo</v>
      </c>
      <c r="G4941" s="14" t="s">
        <v>8953</v>
      </c>
      <c r="H4941" s="14" t="s">
        <v>20</v>
      </c>
      <c r="I4941" s="14" t="s">
        <v>11831</v>
      </c>
      <c r="J4941" s="14" t="s">
        <v>21</v>
      </c>
      <c r="K4941" s="14" t="s">
        <v>19362</v>
      </c>
      <c r="L4941" s="14" t="s">
        <v>5170</v>
      </c>
      <c r="M4941" s="16">
        <v>0</v>
      </c>
      <c r="N4941" s="16">
        <v>0</v>
      </c>
      <c r="O4941" s="16">
        <v>0</v>
      </c>
      <c r="P4941" s="17"/>
      <c r="Q4941" s="18">
        <v>0</v>
      </c>
      <c r="R4941" s="19"/>
      <c r="S4941" s="16">
        <v>0</v>
      </c>
      <c r="T4941" s="16">
        <v>0</v>
      </c>
    </row>
    <row r="4942" spans="1:20" x14ac:dyDescent="0.25">
      <c r="A4942" s="14" t="s">
        <v>18</v>
      </c>
      <c r="B4942" s="14">
        <v>9652</v>
      </c>
      <c r="C4942" s="14" t="s">
        <v>23104</v>
      </c>
      <c r="D4942" s="14">
        <v>567770505</v>
      </c>
      <c r="E4942" s="15">
        <v>43616</v>
      </c>
      <c r="F4942" s="54" t="str">
        <f t="shared" si="77"/>
        <v>mayo</v>
      </c>
      <c r="G4942" s="14" t="s">
        <v>9853</v>
      </c>
      <c r="H4942" s="14" t="s">
        <v>20</v>
      </c>
      <c r="I4942" s="14" t="s">
        <v>11831</v>
      </c>
      <c r="J4942" s="14" t="s">
        <v>21</v>
      </c>
      <c r="K4942" s="14" t="s">
        <v>19363</v>
      </c>
      <c r="L4942" s="14" t="s">
        <v>5171</v>
      </c>
      <c r="M4942" s="16">
        <v>603.65</v>
      </c>
      <c r="N4942" s="16">
        <v>0</v>
      </c>
      <c r="O4942" s="16">
        <v>400.41</v>
      </c>
      <c r="P4942" s="17"/>
      <c r="Q4942" s="18">
        <v>400.41</v>
      </c>
      <c r="R4942" s="19">
        <v>398.52</v>
      </c>
      <c r="S4942" s="16">
        <v>1004.06</v>
      </c>
      <c r="T4942" s="16">
        <v>1004.06</v>
      </c>
    </row>
    <row r="4943" spans="1:20" x14ac:dyDescent="0.25">
      <c r="A4943" s="14" t="s">
        <v>18</v>
      </c>
      <c r="B4943" s="14">
        <v>9652</v>
      </c>
      <c r="C4943" s="14" t="s">
        <v>23104</v>
      </c>
      <c r="D4943" s="14">
        <v>5677705052</v>
      </c>
      <c r="E4943" s="15">
        <v>43616</v>
      </c>
      <c r="F4943" s="54" t="str">
        <f t="shared" si="77"/>
        <v>mayo</v>
      </c>
      <c r="G4943" s="14" t="s">
        <v>10192</v>
      </c>
      <c r="H4943" s="14" t="s">
        <v>20</v>
      </c>
      <c r="I4943" s="14" t="s">
        <v>11831</v>
      </c>
      <c r="J4943" s="14" t="s">
        <v>21</v>
      </c>
      <c r="K4943" s="14" t="s">
        <v>19364</v>
      </c>
      <c r="L4943" s="14" t="s">
        <v>5172</v>
      </c>
      <c r="M4943" s="16">
        <v>0</v>
      </c>
      <c r="N4943" s="16">
        <v>0</v>
      </c>
      <c r="O4943" s="16">
        <v>0</v>
      </c>
      <c r="P4943" s="17"/>
      <c r="Q4943" s="18">
        <v>0</v>
      </c>
      <c r="R4943" s="19"/>
      <c r="S4943" s="16">
        <v>0</v>
      </c>
      <c r="T4943" s="16">
        <v>0</v>
      </c>
    </row>
    <row r="4944" spans="1:20" x14ac:dyDescent="0.25">
      <c r="A4944" s="14" t="s">
        <v>18</v>
      </c>
      <c r="B4944" s="14">
        <v>9652</v>
      </c>
      <c r="C4944" s="14" t="s">
        <v>23104</v>
      </c>
      <c r="D4944" s="14">
        <v>5677705053</v>
      </c>
      <c r="E4944" s="15">
        <v>43616</v>
      </c>
      <c r="F4944" s="54" t="str">
        <f t="shared" si="77"/>
        <v>mayo</v>
      </c>
      <c r="G4944" s="14" t="s">
        <v>10192</v>
      </c>
      <c r="H4944" s="14" t="s">
        <v>20</v>
      </c>
      <c r="I4944" s="14" t="s">
        <v>11831</v>
      </c>
      <c r="J4944" s="14" t="s">
        <v>21</v>
      </c>
      <c r="K4944" s="14" t="s">
        <v>19365</v>
      </c>
      <c r="L4944" s="14" t="s">
        <v>5173</v>
      </c>
      <c r="M4944" s="16">
        <v>0</v>
      </c>
      <c r="N4944" s="16">
        <v>0</v>
      </c>
      <c r="O4944" s="16">
        <v>0</v>
      </c>
      <c r="P4944" s="17"/>
      <c r="Q4944" s="18">
        <v>0</v>
      </c>
      <c r="R4944" s="19"/>
      <c r="S4944" s="16">
        <v>0</v>
      </c>
      <c r="T4944" s="16">
        <v>0</v>
      </c>
    </row>
    <row r="4945" spans="1:20" x14ac:dyDescent="0.25">
      <c r="A4945" s="14" t="s">
        <v>18</v>
      </c>
      <c r="B4945" s="14">
        <v>9652</v>
      </c>
      <c r="C4945" s="14" t="s">
        <v>23104</v>
      </c>
      <c r="D4945" s="14">
        <v>5678005205</v>
      </c>
      <c r="E4945" s="15">
        <v>43616</v>
      </c>
      <c r="F4945" s="54" t="str">
        <f t="shared" si="77"/>
        <v>mayo</v>
      </c>
      <c r="G4945" s="14" t="s">
        <v>11315</v>
      </c>
      <c r="H4945" s="14" t="s">
        <v>2689</v>
      </c>
      <c r="I4945" s="14" t="s">
        <v>13000</v>
      </c>
      <c r="J4945" s="14" t="s">
        <v>46</v>
      </c>
      <c r="K4945" s="14" t="s">
        <v>19366</v>
      </c>
      <c r="L4945" s="14" t="s">
        <v>5174</v>
      </c>
      <c r="M4945" s="16">
        <v>3957.49</v>
      </c>
      <c r="N4945" s="16">
        <v>698.38</v>
      </c>
      <c r="O4945" s="16">
        <v>0</v>
      </c>
      <c r="P4945" s="17"/>
      <c r="Q4945" s="18">
        <v>579.75</v>
      </c>
      <c r="R4945" s="16">
        <v>570.82000000000005</v>
      </c>
      <c r="S4945" s="16">
        <v>4537.24</v>
      </c>
      <c r="T4945" s="16">
        <v>5490.06</v>
      </c>
    </row>
    <row r="4946" spans="1:20" x14ac:dyDescent="0.25">
      <c r="A4946" s="14" t="s">
        <v>18</v>
      </c>
      <c r="B4946" s="14">
        <v>9652</v>
      </c>
      <c r="C4946" s="14" t="s">
        <v>23104</v>
      </c>
      <c r="D4946" s="14">
        <v>567800522</v>
      </c>
      <c r="E4946" s="15">
        <v>43616</v>
      </c>
      <c r="F4946" s="54" t="str">
        <f t="shared" si="77"/>
        <v>mayo</v>
      </c>
      <c r="G4946" s="14" t="s">
        <v>11315</v>
      </c>
      <c r="H4946" s="14" t="s">
        <v>2689</v>
      </c>
      <c r="I4946" s="14" t="s">
        <v>13000</v>
      </c>
      <c r="J4946" s="14" t="s">
        <v>46</v>
      </c>
      <c r="K4946" s="14" t="s">
        <v>19367</v>
      </c>
      <c r="L4946" s="14" t="s">
        <v>5175</v>
      </c>
      <c r="M4946" s="16">
        <v>1244.29</v>
      </c>
      <c r="N4946" s="16">
        <v>219.58</v>
      </c>
      <c r="O4946" s="16">
        <v>0</v>
      </c>
      <c r="P4946" s="17">
        <v>4.5599999999999996</v>
      </c>
      <c r="Q4946" s="18">
        <v>565.69000000000005</v>
      </c>
      <c r="R4946" s="16">
        <v>556.76</v>
      </c>
      <c r="S4946" s="16">
        <v>1809.98</v>
      </c>
      <c r="T4946" s="16">
        <v>2190.08</v>
      </c>
    </row>
    <row r="4947" spans="1:20" x14ac:dyDescent="0.25">
      <c r="A4947" s="14" t="s">
        <v>18</v>
      </c>
      <c r="B4947" s="14">
        <v>9652</v>
      </c>
      <c r="C4947" s="14" t="s">
        <v>23104</v>
      </c>
      <c r="D4947" s="14">
        <v>567800523</v>
      </c>
      <c r="E4947" s="15">
        <v>43616</v>
      </c>
      <c r="F4947" s="54" t="str">
        <f t="shared" si="77"/>
        <v>mayo</v>
      </c>
      <c r="G4947" s="14" t="s">
        <v>11315</v>
      </c>
      <c r="H4947" s="14" t="s">
        <v>2689</v>
      </c>
      <c r="I4947" s="14" t="s">
        <v>13000</v>
      </c>
      <c r="J4947" s="14" t="s">
        <v>46</v>
      </c>
      <c r="K4947" s="14" t="s">
        <v>19368</v>
      </c>
      <c r="L4947" s="14" t="s">
        <v>397</v>
      </c>
      <c r="M4947" s="16">
        <v>185</v>
      </c>
      <c r="N4947" s="16">
        <v>32.65</v>
      </c>
      <c r="O4947" s="16">
        <v>0</v>
      </c>
      <c r="P4947" s="17">
        <v>3.21</v>
      </c>
      <c r="Q4947" s="18">
        <v>243.9</v>
      </c>
      <c r="R4947" s="16">
        <v>237.55</v>
      </c>
      <c r="S4947" s="16">
        <v>428.9</v>
      </c>
      <c r="T4947" s="16">
        <v>518.97</v>
      </c>
    </row>
    <row r="4948" spans="1:20" x14ac:dyDescent="0.25">
      <c r="A4948" s="14" t="s">
        <v>18</v>
      </c>
      <c r="B4948" s="14">
        <v>9652</v>
      </c>
      <c r="C4948" s="14" t="s">
        <v>23104</v>
      </c>
      <c r="D4948" s="14">
        <v>567800524</v>
      </c>
      <c r="E4948" s="15">
        <v>43616</v>
      </c>
      <c r="F4948" s="54" t="str">
        <f t="shared" si="77"/>
        <v>mayo</v>
      </c>
      <c r="G4948" s="14" t="s">
        <v>11315</v>
      </c>
      <c r="H4948" s="14" t="s">
        <v>2689</v>
      </c>
      <c r="I4948" s="14" t="s">
        <v>13000</v>
      </c>
      <c r="J4948" s="14" t="s">
        <v>46</v>
      </c>
      <c r="K4948" s="14" t="s">
        <v>19369</v>
      </c>
      <c r="L4948" s="14" t="s">
        <v>5176</v>
      </c>
      <c r="M4948" s="16">
        <v>1359.48</v>
      </c>
      <c r="N4948" s="16">
        <v>239.91</v>
      </c>
      <c r="O4948" s="16">
        <v>0</v>
      </c>
      <c r="P4948" s="17">
        <v>57.02</v>
      </c>
      <c r="Q4948" s="18">
        <v>323.14</v>
      </c>
      <c r="R4948" s="16">
        <v>322.74</v>
      </c>
      <c r="S4948" s="16">
        <v>1682.62</v>
      </c>
      <c r="T4948" s="16">
        <v>2035.97</v>
      </c>
    </row>
    <row r="4949" spans="1:20" x14ac:dyDescent="0.25">
      <c r="A4949" s="14" t="s">
        <v>18</v>
      </c>
      <c r="B4949" s="14">
        <v>9652</v>
      </c>
      <c r="C4949" s="14" t="s">
        <v>23104</v>
      </c>
      <c r="D4949" s="14">
        <v>5678005805</v>
      </c>
      <c r="E4949" s="15">
        <v>43616</v>
      </c>
      <c r="F4949" s="54" t="str">
        <f t="shared" si="77"/>
        <v>mayo</v>
      </c>
      <c r="G4949" s="14" t="s">
        <v>10199</v>
      </c>
      <c r="H4949" s="14" t="s">
        <v>5177</v>
      </c>
      <c r="I4949" s="14" t="s">
        <v>13707</v>
      </c>
      <c r="J4949" s="14" t="s">
        <v>32</v>
      </c>
      <c r="K4949" s="14" t="s">
        <v>19370</v>
      </c>
      <c r="L4949" s="14" t="s">
        <v>5178</v>
      </c>
      <c r="M4949" s="16">
        <v>3216.09</v>
      </c>
      <c r="N4949" s="16">
        <v>0</v>
      </c>
      <c r="O4949" s="16">
        <v>6475.35</v>
      </c>
      <c r="P4949" s="17">
        <v>6.48</v>
      </c>
      <c r="Q4949" s="18">
        <v>6475.35</v>
      </c>
      <c r="R4949" s="16">
        <v>6475.35</v>
      </c>
      <c r="S4949" s="16">
        <v>9691.44</v>
      </c>
      <c r="T4949" s="16">
        <v>11726.64</v>
      </c>
    </row>
    <row r="4950" spans="1:20" x14ac:dyDescent="0.25">
      <c r="A4950" s="14" t="s">
        <v>18</v>
      </c>
      <c r="B4950" s="14">
        <v>9652</v>
      </c>
      <c r="C4950" s="14" t="s">
        <v>23104</v>
      </c>
      <c r="D4950" s="14">
        <v>567807005</v>
      </c>
      <c r="E4950" s="15">
        <v>43616</v>
      </c>
      <c r="F4950" s="54" t="str">
        <f t="shared" si="77"/>
        <v>mayo</v>
      </c>
      <c r="G4950" s="14" t="s">
        <v>10200</v>
      </c>
      <c r="H4950" s="14" t="s">
        <v>5179</v>
      </c>
      <c r="I4950" s="14" t="s">
        <v>12052</v>
      </c>
      <c r="J4950" s="14" t="s">
        <v>32</v>
      </c>
      <c r="K4950" s="14" t="s">
        <v>19371</v>
      </c>
      <c r="L4950" s="14" t="s">
        <v>5180</v>
      </c>
      <c r="M4950" s="16">
        <v>3012.67</v>
      </c>
      <c r="N4950" s="16">
        <v>0</v>
      </c>
      <c r="O4950" s="16">
        <v>6842.99</v>
      </c>
      <c r="P4950" s="17"/>
      <c r="Q4950" s="18">
        <v>6842.99</v>
      </c>
      <c r="R4950" s="16">
        <v>6823.54</v>
      </c>
      <c r="S4950" s="16">
        <v>9855.66</v>
      </c>
      <c r="T4950" s="16">
        <v>11925.35</v>
      </c>
    </row>
    <row r="4951" spans="1:20" x14ac:dyDescent="0.25">
      <c r="A4951" s="14" t="s">
        <v>18</v>
      </c>
      <c r="B4951" s="14">
        <v>9652</v>
      </c>
      <c r="C4951" s="14" t="s">
        <v>23104</v>
      </c>
      <c r="D4951" s="14">
        <v>567808205</v>
      </c>
      <c r="E4951" s="15">
        <v>43616</v>
      </c>
      <c r="F4951" s="54" t="str">
        <f t="shared" si="77"/>
        <v>mayo</v>
      </c>
      <c r="G4951" s="14" t="s">
        <v>10201</v>
      </c>
      <c r="H4951" s="14" t="s">
        <v>5181</v>
      </c>
      <c r="I4951" s="14" t="s">
        <v>13708</v>
      </c>
      <c r="J4951" s="14" t="s">
        <v>32</v>
      </c>
      <c r="K4951" s="14" t="s">
        <v>19372</v>
      </c>
      <c r="L4951" s="14" t="s">
        <v>5182</v>
      </c>
      <c r="M4951" s="16">
        <v>3216.09</v>
      </c>
      <c r="N4951" s="16">
        <v>0</v>
      </c>
      <c r="O4951" s="16">
        <v>3421.49</v>
      </c>
      <c r="P4951" s="17"/>
      <c r="Q4951" s="18">
        <v>3421.49</v>
      </c>
      <c r="R4951" s="16">
        <v>3421.49</v>
      </c>
      <c r="S4951" s="16">
        <v>7517.58</v>
      </c>
      <c r="T4951" s="16">
        <v>9096.27</v>
      </c>
    </row>
    <row r="4952" spans="1:20" x14ac:dyDescent="0.25">
      <c r="A4952" s="14" t="s">
        <v>18</v>
      </c>
      <c r="B4952" s="14">
        <v>9652</v>
      </c>
      <c r="C4952" s="14" t="s">
        <v>23104</v>
      </c>
      <c r="D4952" s="14">
        <v>567822805</v>
      </c>
      <c r="E4952" s="15">
        <v>43616</v>
      </c>
      <c r="F4952" s="54" t="str">
        <f t="shared" si="77"/>
        <v>mayo</v>
      </c>
      <c r="G4952" s="14" t="s">
        <v>10202</v>
      </c>
      <c r="H4952" s="14" t="s">
        <v>5183</v>
      </c>
      <c r="I4952" s="14" t="s">
        <v>13709</v>
      </c>
      <c r="J4952" s="14" t="s">
        <v>32</v>
      </c>
      <c r="K4952" s="14" t="s">
        <v>19373</v>
      </c>
      <c r="L4952" s="14" t="s">
        <v>5184</v>
      </c>
      <c r="M4952" s="16">
        <v>4348.3100000000004</v>
      </c>
      <c r="N4952" s="16">
        <v>767.35</v>
      </c>
      <c r="O4952" s="16">
        <v>6367.78</v>
      </c>
      <c r="P4952" s="17"/>
      <c r="Q4952" s="18">
        <v>6367.78</v>
      </c>
      <c r="R4952" s="19">
        <v>6367.78</v>
      </c>
      <c r="S4952" s="16">
        <v>10716.09</v>
      </c>
      <c r="T4952" s="16">
        <v>12966.47</v>
      </c>
    </row>
    <row r="4953" spans="1:20" x14ac:dyDescent="0.25">
      <c r="A4953" s="14" t="s">
        <v>18</v>
      </c>
      <c r="B4953" s="14">
        <v>9652</v>
      </c>
      <c r="C4953" s="14" t="s">
        <v>23104</v>
      </c>
      <c r="D4953" s="14">
        <v>567823805</v>
      </c>
      <c r="E4953" s="15">
        <v>43616</v>
      </c>
      <c r="F4953" s="54" t="str">
        <f t="shared" si="77"/>
        <v>mayo</v>
      </c>
      <c r="G4953" s="14" t="s">
        <v>11382</v>
      </c>
      <c r="H4953" s="14" t="s">
        <v>2308</v>
      </c>
      <c r="I4953" s="14" t="s">
        <v>12902</v>
      </c>
      <c r="J4953" s="14" t="s">
        <v>46</v>
      </c>
      <c r="K4953" s="14" t="s">
        <v>19374</v>
      </c>
      <c r="L4953" s="14" t="s">
        <v>5185</v>
      </c>
      <c r="M4953" s="16">
        <v>765.91</v>
      </c>
      <c r="N4953" s="16">
        <v>0</v>
      </c>
      <c r="O4953" s="16">
        <v>0</v>
      </c>
      <c r="P4953" s="17">
        <v>8.9</v>
      </c>
      <c r="Q4953" s="18">
        <v>333.25</v>
      </c>
      <c r="R4953" s="19">
        <v>333.25</v>
      </c>
      <c r="S4953" s="16">
        <v>1099.1600000000001</v>
      </c>
      <c r="T4953" s="16">
        <v>1329.98</v>
      </c>
    </row>
    <row r="4954" spans="1:20" x14ac:dyDescent="0.25">
      <c r="A4954" s="14" t="s">
        <v>18</v>
      </c>
      <c r="B4954" s="14">
        <v>9652</v>
      </c>
      <c r="C4954" s="14" t="s">
        <v>23104</v>
      </c>
      <c r="D4954" s="14">
        <v>56782382</v>
      </c>
      <c r="E4954" s="15">
        <v>43616</v>
      </c>
      <c r="F4954" s="54" t="str">
        <f t="shared" si="77"/>
        <v>mayo</v>
      </c>
      <c r="G4954" s="14" t="s">
        <v>11382</v>
      </c>
      <c r="H4954" s="14" t="s">
        <v>2308</v>
      </c>
      <c r="I4954" s="14" t="s">
        <v>12902</v>
      </c>
      <c r="J4954" s="14" t="s">
        <v>46</v>
      </c>
      <c r="K4954" s="14" t="s">
        <v>19375</v>
      </c>
      <c r="L4954" s="14" t="s">
        <v>5186</v>
      </c>
      <c r="M4954" s="16">
        <v>167.88</v>
      </c>
      <c r="N4954" s="16">
        <v>0</v>
      </c>
      <c r="O4954" s="16">
        <v>0</v>
      </c>
      <c r="P4954" s="17">
        <v>3.8</v>
      </c>
      <c r="Q4954" s="18">
        <v>252.81</v>
      </c>
      <c r="R4954" s="19">
        <v>252.81</v>
      </c>
      <c r="S4954" s="16">
        <v>420.69</v>
      </c>
      <c r="T4954" s="16">
        <v>509.03</v>
      </c>
    </row>
    <row r="4955" spans="1:20" x14ac:dyDescent="0.25">
      <c r="A4955" s="14" t="s">
        <v>18</v>
      </c>
      <c r="B4955" s="14">
        <v>9652</v>
      </c>
      <c r="C4955" s="14" t="s">
        <v>23104</v>
      </c>
      <c r="D4955" s="14">
        <v>56782383</v>
      </c>
      <c r="E4955" s="15">
        <v>43616</v>
      </c>
      <c r="F4955" s="54" t="str">
        <f t="shared" si="77"/>
        <v>mayo</v>
      </c>
      <c r="G4955" s="14" t="s">
        <v>11382</v>
      </c>
      <c r="H4955" s="14" t="s">
        <v>2308</v>
      </c>
      <c r="I4955" s="14" t="s">
        <v>12902</v>
      </c>
      <c r="J4955" s="14" t="s">
        <v>46</v>
      </c>
      <c r="K4955" s="14" t="s">
        <v>19376</v>
      </c>
      <c r="L4955" s="14" t="s">
        <v>5187</v>
      </c>
      <c r="M4955" s="16">
        <v>1102.8399999999999</v>
      </c>
      <c r="N4955" s="16">
        <v>0</v>
      </c>
      <c r="O4955" s="16">
        <v>0</v>
      </c>
      <c r="P4955" s="17">
        <v>7.48</v>
      </c>
      <c r="Q4955" s="18">
        <v>591.28</v>
      </c>
      <c r="R4955" s="19">
        <v>591.28</v>
      </c>
      <c r="S4955" s="16">
        <v>1694.12</v>
      </c>
      <c r="T4955" s="16">
        <v>2049.89</v>
      </c>
    </row>
    <row r="4956" spans="1:20" x14ac:dyDescent="0.25">
      <c r="A4956" s="14" t="s">
        <v>18</v>
      </c>
      <c r="B4956" s="14">
        <v>9652</v>
      </c>
      <c r="C4956" s="14" t="s">
        <v>23104</v>
      </c>
      <c r="D4956" s="14">
        <v>567850405</v>
      </c>
      <c r="E4956" s="15">
        <v>43616</v>
      </c>
      <c r="F4956" s="54" t="str">
        <f t="shared" si="77"/>
        <v>mayo</v>
      </c>
      <c r="G4956" s="14" t="s">
        <v>10203</v>
      </c>
      <c r="H4956" s="14" t="s">
        <v>5188</v>
      </c>
      <c r="I4956" s="14" t="s">
        <v>13710</v>
      </c>
      <c r="J4956" s="14" t="s">
        <v>32</v>
      </c>
      <c r="K4956" s="14" t="s">
        <v>19377</v>
      </c>
      <c r="L4956" s="14" t="s">
        <v>129</v>
      </c>
      <c r="M4956" s="16">
        <v>3826.76</v>
      </c>
      <c r="N4956" s="16">
        <v>0</v>
      </c>
      <c r="O4956" s="16">
        <v>4570.46</v>
      </c>
      <c r="P4956" s="17">
        <v>10.54</v>
      </c>
      <c r="Q4956" s="18">
        <v>4570.46</v>
      </c>
      <c r="R4956" s="19">
        <v>4570.46</v>
      </c>
      <c r="S4956" s="16">
        <v>8397.2199999999993</v>
      </c>
      <c r="T4956" s="16">
        <v>10160.64</v>
      </c>
    </row>
    <row r="4957" spans="1:20" x14ac:dyDescent="0.25">
      <c r="A4957" s="14" t="s">
        <v>18</v>
      </c>
      <c r="B4957" s="14">
        <v>9652</v>
      </c>
      <c r="C4957" s="14" t="s">
        <v>23104</v>
      </c>
      <c r="D4957" s="14">
        <v>567859205</v>
      </c>
      <c r="E4957" s="15">
        <v>43616</v>
      </c>
      <c r="F4957" s="54" t="str">
        <f t="shared" si="77"/>
        <v>mayo</v>
      </c>
      <c r="G4957" s="14" t="s">
        <v>10096</v>
      </c>
      <c r="H4957" s="14" t="s">
        <v>28</v>
      </c>
      <c r="I4957" s="14" t="s">
        <v>12200</v>
      </c>
      <c r="J4957" s="14" t="s">
        <v>29</v>
      </c>
      <c r="K4957" s="14" t="s">
        <v>19378</v>
      </c>
      <c r="L4957" s="14" t="s">
        <v>5189</v>
      </c>
      <c r="M4957" s="16">
        <v>0</v>
      </c>
      <c r="N4957" s="16">
        <v>0</v>
      </c>
      <c r="O4957" s="16">
        <v>0</v>
      </c>
      <c r="P4957" s="17"/>
      <c r="Q4957" s="18">
        <v>0</v>
      </c>
      <c r="R4957" s="16"/>
      <c r="S4957" s="16">
        <v>1320</v>
      </c>
      <c r="T4957" s="16">
        <v>1320</v>
      </c>
    </row>
    <row r="4958" spans="1:20" x14ac:dyDescent="0.25">
      <c r="A4958" s="14" t="s">
        <v>18</v>
      </c>
      <c r="B4958" s="14">
        <v>9652</v>
      </c>
      <c r="C4958" s="14" t="s">
        <v>23104</v>
      </c>
      <c r="D4958" s="14">
        <v>567860805</v>
      </c>
      <c r="E4958" s="15">
        <v>43616</v>
      </c>
      <c r="F4958" s="54" t="str">
        <f t="shared" si="77"/>
        <v>mayo</v>
      </c>
      <c r="G4958" s="14" t="s">
        <v>8903</v>
      </c>
      <c r="H4958" s="14" t="s">
        <v>1258</v>
      </c>
      <c r="I4958" s="14" t="s">
        <v>12588</v>
      </c>
      <c r="J4958" s="14" t="s">
        <v>32</v>
      </c>
      <c r="K4958" s="14" t="s">
        <v>19379</v>
      </c>
      <c r="L4958" s="14" t="s">
        <v>159</v>
      </c>
      <c r="M4958" s="16">
        <v>0</v>
      </c>
      <c r="N4958" s="16">
        <v>0</v>
      </c>
      <c r="O4958" s="16">
        <v>0</v>
      </c>
      <c r="P4958" s="17"/>
      <c r="Q4958" s="18">
        <v>0</v>
      </c>
      <c r="R4958" s="19"/>
      <c r="S4958" s="16">
        <v>1570.24</v>
      </c>
      <c r="T4958" s="16">
        <v>1899.99</v>
      </c>
    </row>
    <row r="4959" spans="1:20" x14ac:dyDescent="0.25">
      <c r="A4959" s="14" t="s">
        <v>18</v>
      </c>
      <c r="B4959" s="14">
        <v>9657</v>
      </c>
      <c r="C4959" s="14" t="s">
        <v>8475</v>
      </c>
      <c r="D4959" s="14">
        <v>566825705</v>
      </c>
      <c r="E4959" s="15">
        <v>43587</v>
      </c>
      <c r="F4959" s="54" t="str">
        <f t="shared" si="77"/>
        <v>mayo</v>
      </c>
      <c r="G4959" s="14" t="s">
        <v>10204</v>
      </c>
      <c r="H4959" s="14" t="s">
        <v>619</v>
      </c>
      <c r="I4959" s="14" t="s">
        <v>12366</v>
      </c>
      <c r="J4959" s="14" t="s">
        <v>625</v>
      </c>
      <c r="K4959" s="14" t="s">
        <v>19380</v>
      </c>
      <c r="L4959" s="14" t="s">
        <v>626</v>
      </c>
      <c r="M4959" s="16">
        <v>0</v>
      </c>
      <c r="N4959" s="16">
        <v>0</v>
      </c>
      <c r="O4959" s="16">
        <v>0</v>
      </c>
      <c r="P4959" s="17"/>
      <c r="Q4959" s="18">
        <v>6600</v>
      </c>
      <c r="R4959" s="19">
        <v>6346.88</v>
      </c>
      <c r="S4959" s="16">
        <v>6600</v>
      </c>
      <c r="T4959" s="16">
        <v>6600</v>
      </c>
    </row>
    <row r="4960" spans="1:20" x14ac:dyDescent="0.25">
      <c r="A4960" s="14" t="s">
        <v>18</v>
      </c>
      <c r="B4960" s="14">
        <v>9657</v>
      </c>
      <c r="C4960" s="14" t="s">
        <v>8475</v>
      </c>
      <c r="D4960" s="14">
        <v>5672057405</v>
      </c>
      <c r="E4960" s="15">
        <v>43588</v>
      </c>
      <c r="F4960" s="54" t="str">
        <f t="shared" si="77"/>
        <v>mayo</v>
      </c>
      <c r="G4960" s="14" t="s">
        <v>9882</v>
      </c>
      <c r="H4960" s="14" t="s">
        <v>619</v>
      </c>
      <c r="I4960" s="14" t="s">
        <v>12366</v>
      </c>
      <c r="J4960" s="14" t="s">
        <v>570</v>
      </c>
      <c r="K4960" s="14" t="s">
        <v>19381</v>
      </c>
      <c r="L4960" s="14" t="s">
        <v>5190</v>
      </c>
      <c r="M4960" s="16">
        <v>4691.03</v>
      </c>
      <c r="N4960" s="16">
        <v>0</v>
      </c>
      <c r="O4960" s="16">
        <v>0</v>
      </c>
      <c r="P4960" s="17"/>
      <c r="Q4960" s="18">
        <v>532</v>
      </c>
      <c r="R4960" s="19">
        <v>529.73</v>
      </c>
      <c r="S4960" s="16">
        <v>5223.03</v>
      </c>
      <c r="T4960" s="16">
        <v>5223.03</v>
      </c>
    </row>
    <row r="4961" spans="1:20" x14ac:dyDescent="0.25">
      <c r="A4961" s="14" t="s">
        <v>18</v>
      </c>
      <c r="B4961" s="14">
        <v>9657</v>
      </c>
      <c r="C4961" s="14" t="s">
        <v>8475</v>
      </c>
      <c r="D4961" s="14">
        <v>566090562</v>
      </c>
      <c r="E4961" s="15">
        <v>43591</v>
      </c>
      <c r="F4961" s="54" t="str">
        <f t="shared" si="77"/>
        <v>mayo</v>
      </c>
      <c r="G4961" s="14" t="s">
        <v>9554</v>
      </c>
      <c r="H4961" s="14" t="s">
        <v>619</v>
      </c>
      <c r="I4961" s="14" t="s">
        <v>12366</v>
      </c>
      <c r="J4961" s="14" t="s">
        <v>570</v>
      </c>
      <c r="K4961" s="14" t="s">
        <v>19382</v>
      </c>
      <c r="L4961" s="14" t="s">
        <v>5191</v>
      </c>
      <c r="M4961" s="16">
        <v>0</v>
      </c>
      <c r="N4961" s="16">
        <v>0</v>
      </c>
      <c r="O4961" s="16">
        <v>0</v>
      </c>
      <c r="P4961" s="17"/>
      <c r="Q4961" s="18">
        <v>3034.95</v>
      </c>
      <c r="R4961" s="19">
        <v>2840.87</v>
      </c>
      <c r="S4961" s="16">
        <v>3034.95</v>
      </c>
      <c r="T4961" s="16">
        <v>3034.95</v>
      </c>
    </row>
    <row r="4962" spans="1:20" x14ac:dyDescent="0.25">
      <c r="A4962" s="14" t="s">
        <v>18</v>
      </c>
      <c r="B4962" s="14">
        <v>9657</v>
      </c>
      <c r="C4962" s="14" t="s">
        <v>8475</v>
      </c>
      <c r="D4962" s="14">
        <v>566444205</v>
      </c>
      <c r="E4962" s="15">
        <v>43591</v>
      </c>
      <c r="F4962" s="54" t="str">
        <f t="shared" si="77"/>
        <v>mayo</v>
      </c>
      <c r="G4962" s="14" t="s">
        <v>3543</v>
      </c>
      <c r="H4962" s="14" t="s">
        <v>619</v>
      </c>
      <c r="I4962" s="14" t="s">
        <v>12366</v>
      </c>
      <c r="J4962" s="14" t="s">
        <v>570</v>
      </c>
      <c r="K4962" s="14" t="s">
        <v>19383</v>
      </c>
      <c r="L4962" s="14" t="s">
        <v>616</v>
      </c>
      <c r="M4962" s="16">
        <v>4140.8500000000004</v>
      </c>
      <c r="N4962" s="16">
        <v>0</v>
      </c>
      <c r="O4962" s="16">
        <v>0</v>
      </c>
      <c r="P4962" s="17"/>
      <c r="Q4962" s="18">
        <v>0</v>
      </c>
      <c r="R4962" s="19"/>
      <c r="S4962" s="16">
        <v>4140.8500000000004</v>
      </c>
      <c r="T4962" s="16">
        <v>4140.8500000000004</v>
      </c>
    </row>
    <row r="4963" spans="1:20" x14ac:dyDescent="0.25">
      <c r="A4963" s="14" t="s">
        <v>18</v>
      </c>
      <c r="B4963" s="14">
        <v>9657</v>
      </c>
      <c r="C4963" s="14" t="s">
        <v>8475</v>
      </c>
      <c r="D4963" s="14">
        <v>567280505</v>
      </c>
      <c r="E4963" s="15">
        <v>43593</v>
      </c>
      <c r="F4963" s="54" t="str">
        <f t="shared" si="77"/>
        <v>mayo</v>
      </c>
      <c r="G4963" s="14" t="s">
        <v>9695</v>
      </c>
      <c r="H4963" s="14" t="s">
        <v>619</v>
      </c>
      <c r="I4963" s="14" t="s">
        <v>12366</v>
      </c>
      <c r="J4963" s="14" t="s">
        <v>625</v>
      </c>
      <c r="K4963" s="14" t="s">
        <v>19384</v>
      </c>
      <c r="L4963" s="14" t="s">
        <v>5192</v>
      </c>
      <c r="M4963" s="16">
        <v>1930.37</v>
      </c>
      <c r="N4963" s="16">
        <v>0</v>
      </c>
      <c r="O4963" s="16">
        <v>0</v>
      </c>
      <c r="P4963" s="17"/>
      <c r="Q4963" s="18">
        <v>1200</v>
      </c>
      <c r="R4963" s="16">
        <v>1200</v>
      </c>
      <c r="S4963" s="16">
        <v>3130.37</v>
      </c>
      <c r="T4963" s="16">
        <v>3130.37</v>
      </c>
    </row>
    <row r="4964" spans="1:20" x14ac:dyDescent="0.25">
      <c r="A4964" s="14" t="s">
        <v>18</v>
      </c>
      <c r="B4964" s="14">
        <v>9657</v>
      </c>
      <c r="C4964" s="14" t="s">
        <v>8475</v>
      </c>
      <c r="D4964" s="14">
        <v>5660905405</v>
      </c>
      <c r="E4964" s="15">
        <v>43594</v>
      </c>
      <c r="F4964" s="54" t="str">
        <f t="shared" si="77"/>
        <v>mayo</v>
      </c>
      <c r="G4964" s="14" t="s">
        <v>9557</v>
      </c>
      <c r="H4964" s="14" t="s">
        <v>619</v>
      </c>
      <c r="I4964" s="14" t="s">
        <v>12366</v>
      </c>
      <c r="J4964" s="14" t="s">
        <v>570</v>
      </c>
      <c r="K4964" s="14" t="s">
        <v>19385</v>
      </c>
      <c r="L4964" s="14" t="s">
        <v>1930</v>
      </c>
      <c r="M4964" s="16">
        <v>4917.8500000000004</v>
      </c>
      <c r="N4964" s="16">
        <v>0</v>
      </c>
      <c r="O4964" s="16">
        <v>0</v>
      </c>
      <c r="P4964" s="17"/>
      <c r="Q4964" s="18">
        <v>1520</v>
      </c>
      <c r="R4964" s="16">
        <v>1520</v>
      </c>
      <c r="S4964" s="16">
        <v>6437.85</v>
      </c>
      <c r="T4964" s="16">
        <v>6437.85</v>
      </c>
    </row>
    <row r="4965" spans="1:20" x14ac:dyDescent="0.25">
      <c r="A4965" s="14" t="s">
        <v>18</v>
      </c>
      <c r="B4965" s="14">
        <v>9657</v>
      </c>
      <c r="C4965" s="14" t="s">
        <v>8475</v>
      </c>
      <c r="D4965" s="14">
        <v>567549405</v>
      </c>
      <c r="E4965" s="15">
        <v>43606</v>
      </c>
      <c r="F4965" s="54" t="str">
        <f t="shared" si="77"/>
        <v>mayo</v>
      </c>
      <c r="G4965" s="14" t="s">
        <v>10205</v>
      </c>
      <c r="H4965" s="14" t="s">
        <v>617</v>
      </c>
      <c r="I4965" s="14" t="s">
        <v>12366</v>
      </c>
      <c r="J4965" s="14" t="s">
        <v>625</v>
      </c>
      <c r="K4965" s="14" t="s">
        <v>19386</v>
      </c>
      <c r="L4965" s="14" t="s">
        <v>5193</v>
      </c>
      <c r="M4965" s="16">
        <v>0</v>
      </c>
      <c r="N4965" s="16">
        <v>0</v>
      </c>
      <c r="O4965" s="16">
        <v>0</v>
      </c>
      <c r="P4965" s="17"/>
      <c r="Q4965" s="18">
        <v>0</v>
      </c>
      <c r="R4965" s="16"/>
      <c r="S4965" s="16">
        <v>0</v>
      </c>
      <c r="T4965" s="16">
        <v>0</v>
      </c>
    </row>
    <row r="4966" spans="1:20" x14ac:dyDescent="0.25">
      <c r="A4966" s="14" t="s">
        <v>18</v>
      </c>
      <c r="B4966" s="14">
        <v>9657</v>
      </c>
      <c r="C4966" s="14" t="s">
        <v>8475</v>
      </c>
      <c r="D4966" s="14">
        <v>566480405</v>
      </c>
      <c r="E4966" s="15">
        <v>43607</v>
      </c>
      <c r="F4966" s="54" t="str">
        <f t="shared" si="77"/>
        <v>mayo</v>
      </c>
      <c r="G4966" s="14" t="s">
        <v>8658</v>
      </c>
      <c r="H4966" s="14" t="s">
        <v>617</v>
      </c>
      <c r="I4966" s="14" t="s">
        <v>12366</v>
      </c>
      <c r="J4966" s="14" t="s">
        <v>570</v>
      </c>
      <c r="K4966" s="14" t="s">
        <v>19387</v>
      </c>
      <c r="L4966" s="14" t="s">
        <v>616</v>
      </c>
      <c r="M4966" s="16">
        <v>4140.8500000000004</v>
      </c>
      <c r="N4966" s="16">
        <v>0</v>
      </c>
      <c r="O4966" s="16">
        <v>0</v>
      </c>
      <c r="P4966" s="17"/>
      <c r="Q4966" s="18">
        <v>228</v>
      </c>
      <c r="R4966" s="16">
        <v>217.48</v>
      </c>
      <c r="S4966" s="16">
        <v>4368.8500000000004</v>
      </c>
      <c r="T4966" s="16">
        <v>4368.8500000000004</v>
      </c>
    </row>
    <row r="4967" spans="1:20" x14ac:dyDescent="0.25">
      <c r="A4967" s="14" t="s">
        <v>18</v>
      </c>
      <c r="B4967" s="14" t="s">
        <v>5194</v>
      </c>
      <c r="C4967" s="14" t="s">
        <v>5195</v>
      </c>
      <c r="D4967" s="14">
        <v>5677250505</v>
      </c>
      <c r="E4967" s="15">
        <v>43609</v>
      </c>
      <c r="F4967" s="54" t="str">
        <f t="shared" si="77"/>
        <v>mayo</v>
      </c>
      <c r="G4967" s="14" t="s">
        <v>9240</v>
      </c>
      <c r="H4967" s="14" t="s">
        <v>2186</v>
      </c>
      <c r="I4967" s="14" t="s">
        <v>12864</v>
      </c>
      <c r="J4967" s="14" t="s">
        <v>2187</v>
      </c>
      <c r="K4967" s="14" t="s">
        <v>19388</v>
      </c>
      <c r="L4967" s="14" t="s">
        <v>5196</v>
      </c>
      <c r="M4967" s="16">
        <v>1662.24</v>
      </c>
      <c r="N4967" s="16">
        <v>0</v>
      </c>
      <c r="O4967" s="16">
        <v>0</v>
      </c>
      <c r="P4967" s="17"/>
      <c r="Q4967" s="18">
        <v>0</v>
      </c>
      <c r="R4967" s="16"/>
      <c r="S4967" s="16">
        <v>1662.24</v>
      </c>
      <c r="T4967" s="16">
        <v>1662.24</v>
      </c>
    </row>
    <row r="4968" spans="1:20" x14ac:dyDescent="0.25">
      <c r="A4968" s="14" t="s">
        <v>18</v>
      </c>
      <c r="B4968" s="14">
        <v>21780</v>
      </c>
      <c r="C4968" s="14" t="s">
        <v>8476</v>
      </c>
      <c r="D4968" s="14">
        <v>566889805</v>
      </c>
      <c r="E4968" s="15">
        <v>43587</v>
      </c>
      <c r="F4968" s="54" t="str">
        <f t="shared" si="77"/>
        <v>mayo</v>
      </c>
      <c r="G4968" s="14" t="s">
        <v>8636</v>
      </c>
      <c r="H4968" s="14" t="s">
        <v>20</v>
      </c>
      <c r="I4968" s="14" t="s">
        <v>11831</v>
      </c>
      <c r="J4968" s="14" t="s">
        <v>21</v>
      </c>
      <c r="K4968" s="14" t="s">
        <v>19389</v>
      </c>
      <c r="L4968" s="14" t="s">
        <v>5197</v>
      </c>
      <c r="M4968" s="16">
        <v>10640.72</v>
      </c>
      <c r="N4968" s="16">
        <v>0</v>
      </c>
      <c r="O4968" s="16">
        <v>7073.96</v>
      </c>
      <c r="P4968" s="17"/>
      <c r="Q4968" s="18">
        <v>7073.96</v>
      </c>
      <c r="R4968" s="16">
        <v>7073.96</v>
      </c>
      <c r="S4968" s="16">
        <v>17714.68</v>
      </c>
      <c r="T4968" s="16">
        <v>17714.68</v>
      </c>
    </row>
    <row r="4969" spans="1:20" x14ac:dyDescent="0.25">
      <c r="A4969" s="14" t="s">
        <v>18</v>
      </c>
      <c r="B4969" s="14">
        <v>21780</v>
      </c>
      <c r="C4969" s="14" t="s">
        <v>8476</v>
      </c>
      <c r="D4969" s="14">
        <v>567050262</v>
      </c>
      <c r="E4969" s="15">
        <v>43587</v>
      </c>
      <c r="F4969" s="54" t="str">
        <f t="shared" si="77"/>
        <v>mayo</v>
      </c>
      <c r="G4969" s="14" t="s">
        <v>9979</v>
      </c>
      <c r="H4969" s="14" t="s">
        <v>20</v>
      </c>
      <c r="I4969" s="14" t="s">
        <v>11831</v>
      </c>
      <c r="J4969" s="14" t="s">
        <v>21</v>
      </c>
      <c r="K4969" s="14" t="s">
        <v>19390</v>
      </c>
      <c r="L4969" s="14" t="s">
        <v>5198</v>
      </c>
      <c r="M4969" s="16">
        <v>0</v>
      </c>
      <c r="N4969" s="16">
        <v>0</v>
      </c>
      <c r="O4969" s="16">
        <v>0</v>
      </c>
      <c r="P4969" s="17"/>
      <c r="Q4969" s="18">
        <v>0</v>
      </c>
      <c r="R4969" s="16"/>
      <c r="S4969" s="16">
        <v>0</v>
      </c>
      <c r="T4969" s="16">
        <v>0</v>
      </c>
    </row>
    <row r="4970" spans="1:20" x14ac:dyDescent="0.25">
      <c r="A4970" s="14" t="s">
        <v>18</v>
      </c>
      <c r="B4970" s="14">
        <v>21780</v>
      </c>
      <c r="C4970" s="14" t="s">
        <v>8476</v>
      </c>
      <c r="D4970" s="14">
        <v>56705058705</v>
      </c>
      <c r="E4970" s="15">
        <v>43587</v>
      </c>
      <c r="F4970" s="54" t="str">
        <f t="shared" si="77"/>
        <v>mayo</v>
      </c>
      <c r="G4970" s="14" t="s">
        <v>10206</v>
      </c>
      <c r="H4970" s="14" t="s">
        <v>5199</v>
      </c>
      <c r="I4970" s="14" t="s">
        <v>13711</v>
      </c>
      <c r="J4970" s="14" t="s">
        <v>32</v>
      </c>
      <c r="K4970" s="14" t="s">
        <v>19391</v>
      </c>
      <c r="L4970" s="14" t="s">
        <v>643</v>
      </c>
      <c r="M4970" s="16">
        <v>2706.87</v>
      </c>
      <c r="N4970" s="16">
        <v>477.68</v>
      </c>
      <c r="O4970" s="16">
        <v>4831.5200000000004</v>
      </c>
      <c r="P4970" s="17">
        <v>4.84</v>
      </c>
      <c r="Q4970" s="18">
        <v>4831.5200000000004</v>
      </c>
      <c r="R4970" s="16">
        <v>4831.5200000000004</v>
      </c>
      <c r="S4970" s="16">
        <v>7538.39</v>
      </c>
      <c r="T4970" s="16">
        <v>9121.4500000000007</v>
      </c>
    </row>
    <row r="4971" spans="1:20" x14ac:dyDescent="0.25">
      <c r="A4971" s="14" t="s">
        <v>18</v>
      </c>
      <c r="B4971" s="14">
        <v>21780</v>
      </c>
      <c r="C4971" s="14" t="s">
        <v>8476</v>
      </c>
      <c r="D4971" s="14">
        <v>56705305905</v>
      </c>
      <c r="E4971" s="15">
        <v>43587</v>
      </c>
      <c r="F4971" s="54" t="str">
        <f t="shared" si="77"/>
        <v>mayo</v>
      </c>
      <c r="G4971" s="14" t="s">
        <v>10207</v>
      </c>
      <c r="H4971" s="14" t="s">
        <v>5200</v>
      </c>
      <c r="I4971" s="14" t="s">
        <v>13712</v>
      </c>
      <c r="J4971" s="14" t="s">
        <v>32</v>
      </c>
      <c r="K4971" s="14" t="s">
        <v>19392</v>
      </c>
      <c r="L4971" s="14" t="s">
        <v>675</v>
      </c>
      <c r="M4971" s="16">
        <v>3980.35</v>
      </c>
      <c r="N4971" s="16">
        <v>702.41</v>
      </c>
      <c r="O4971" s="16">
        <v>4390.9799999999996</v>
      </c>
      <c r="P4971" s="17">
        <v>5.72</v>
      </c>
      <c r="Q4971" s="18">
        <v>4390.9799999999996</v>
      </c>
      <c r="R4971" s="16">
        <v>4390.9799999999996</v>
      </c>
      <c r="S4971" s="16">
        <v>8371.33</v>
      </c>
      <c r="T4971" s="16">
        <v>10129.31</v>
      </c>
    </row>
    <row r="4972" spans="1:20" x14ac:dyDescent="0.25">
      <c r="A4972" s="14" t="s">
        <v>18</v>
      </c>
      <c r="B4972" s="14">
        <v>21780</v>
      </c>
      <c r="C4972" s="14" t="s">
        <v>8476</v>
      </c>
      <c r="D4972" s="14">
        <v>5670550532</v>
      </c>
      <c r="E4972" s="15">
        <v>43587</v>
      </c>
      <c r="F4972" s="54" t="str">
        <f t="shared" si="77"/>
        <v>mayo</v>
      </c>
      <c r="G4972" s="14" t="s">
        <v>9982</v>
      </c>
      <c r="H4972" s="14" t="s">
        <v>20</v>
      </c>
      <c r="I4972" s="14" t="s">
        <v>11831</v>
      </c>
      <c r="J4972" s="14" t="s">
        <v>21</v>
      </c>
      <c r="K4972" s="14" t="s">
        <v>19393</v>
      </c>
      <c r="L4972" s="14" t="s">
        <v>5201</v>
      </c>
      <c r="M4972" s="16">
        <v>0</v>
      </c>
      <c r="N4972" s="16">
        <v>0</v>
      </c>
      <c r="O4972" s="16">
        <v>0</v>
      </c>
      <c r="P4972" s="17"/>
      <c r="Q4972" s="18">
        <v>0</v>
      </c>
      <c r="R4972" s="16"/>
      <c r="S4972" s="16">
        <v>0</v>
      </c>
      <c r="T4972" s="16">
        <v>0</v>
      </c>
    </row>
    <row r="4973" spans="1:20" x14ac:dyDescent="0.25">
      <c r="A4973" s="14" t="s">
        <v>18</v>
      </c>
      <c r="B4973" s="14">
        <v>21780</v>
      </c>
      <c r="C4973" s="14" t="s">
        <v>8476</v>
      </c>
      <c r="D4973" s="14">
        <v>5670550533</v>
      </c>
      <c r="E4973" s="15">
        <v>43587</v>
      </c>
      <c r="F4973" s="54" t="str">
        <f t="shared" si="77"/>
        <v>mayo</v>
      </c>
      <c r="G4973" s="14" t="s">
        <v>9982</v>
      </c>
      <c r="H4973" s="14" t="s">
        <v>20</v>
      </c>
      <c r="I4973" s="14" t="s">
        <v>11831</v>
      </c>
      <c r="J4973" s="14" t="s">
        <v>21</v>
      </c>
      <c r="K4973" s="14" t="s">
        <v>19394</v>
      </c>
      <c r="L4973" s="14" t="s">
        <v>5202</v>
      </c>
      <c r="M4973" s="16">
        <v>0</v>
      </c>
      <c r="N4973" s="16">
        <v>0</v>
      </c>
      <c r="O4973" s="16">
        <v>0</v>
      </c>
      <c r="P4973" s="17"/>
      <c r="Q4973" s="18">
        <v>0</v>
      </c>
      <c r="R4973" s="16"/>
      <c r="S4973" s="16">
        <v>0</v>
      </c>
      <c r="T4973" s="16">
        <v>0</v>
      </c>
    </row>
    <row r="4974" spans="1:20" x14ac:dyDescent="0.25">
      <c r="A4974" s="14" t="s">
        <v>18</v>
      </c>
      <c r="B4974" s="14">
        <v>21780</v>
      </c>
      <c r="C4974" s="14" t="s">
        <v>8476</v>
      </c>
      <c r="D4974" s="14">
        <v>567055902</v>
      </c>
      <c r="E4974" s="15">
        <v>43587</v>
      </c>
      <c r="F4974" s="54" t="str">
        <f t="shared" si="77"/>
        <v>mayo</v>
      </c>
      <c r="G4974" s="14" t="s">
        <v>8884</v>
      </c>
      <c r="H4974" s="14" t="s">
        <v>20</v>
      </c>
      <c r="I4974" s="14" t="s">
        <v>11831</v>
      </c>
      <c r="J4974" s="14" t="s">
        <v>21</v>
      </c>
      <c r="K4974" s="14" t="s">
        <v>19395</v>
      </c>
      <c r="L4974" s="14" t="s">
        <v>5203</v>
      </c>
      <c r="M4974" s="16">
        <v>0</v>
      </c>
      <c r="N4974" s="16">
        <v>0</v>
      </c>
      <c r="O4974" s="16">
        <v>0</v>
      </c>
      <c r="P4974" s="17"/>
      <c r="Q4974" s="18">
        <v>0</v>
      </c>
      <c r="R4974" s="16"/>
      <c r="S4974" s="16">
        <v>0</v>
      </c>
      <c r="T4974" s="16">
        <v>0</v>
      </c>
    </row>
    <row r="4975" spans="1:20" x14ac:dyDescent="0.25">
      <c r="A4975" s="14" t="s">
        <v>18</v>
      </c>
      <c r="B4975" s="14">
        <v>21780</v>
      </c>
      <c r="C4975" s="14" t="s">
        <v>8476</v>
      </c>
      <c r="D4975" s="14">
        <v>5670562005</v>
      </c>
      <c r="E4975" s="15">
        <v>43587</v>
      </c>
      <c r="F4975" s="54" t="str">
        <f t="shared" si="77"/>
        <v>mayo</v>
      </c>
      <c r="G4975" s="14" t="s">
        <v>10208</v>
      </c>
      <c r="H4975" s="14" t="s">
        <v>5204</v>
      </c>
      <c r="I4975" s="14" t="s">
        <v>13713</v>
      </c>
      <c r="J4975" s="14" t="s">
        <v>32</v>
      </c>
      <c r="K4975" s="14" t="s">
        <v>19396</v>
      </c>
      <c r="L4975" s="14" t="s">
        <v>109</v>
      </c>
      <c r="M4975" s="16">
        <v>4515.9399999999996</v>
      </c>
      <c r="N4975" s="16">
        <v>796.93</v>
      </c>
      <c r="O4975" s="16">
        <v>4899.41</v>
      </c>
      <c r="P4975" s="17">
        <v>6.38</v>
      </c>
      <c r="Q4975" s="18">
        <v>4899.41</v>
      </c>
      <c r="R4975" s="16">
        <v>4872.6099999999997</v>
      </c>
      <c r="S4975" s="16">
        <v>9415.35</v>
      </c>
      <c r="T4975" s="16">
        <v>11392.57</v>
      </c>
    </row>
    <row r="4976" spans="1:20" x14ac:dyDescent="0.25">
      <c r="A4976" s="14" t="s">
        <v>18</v>
      </c>
      <c r="B4976" s="14">
        <v>21780</v>
      </c>
      <c r="C4976" s="14" t="s">
        <v>8476</v>
      </c>
      <c r="D4976" s="14">
        <v>56705905305</v>
      </c>
      <c r="E4976" s="15">
        <v>43587</v>
      </c>
      <c r="F4976" s="54" t="str">
        <f t="shared" si="77"/>
        <v>mayo</v>
      </c>
      <c r="G4976" s="14" t="s">
        <v>11523</v>
      </c>
      <c r="H4976" s="14" t="s">
        <v>5205</v>
      </c>
      <c r="I4976" s="14" t="s">
        <v>12053</v>
      </c>
      <c r="J4976" s="14" t="s">
        <v>32</v>
      </c>
      <c r="K4976" s="14" t="s">
        <v>19397</v>
      </c>
      <c r="L4976" s="14" t="s">
        <v>845</v>
      </c>
      <c r="M4976" s="16">
        <v>3952.82</v>
      </c>
      <c r="N4976" s="16">
        <v>697.55</v>
      </c>
      <c r="O4976" s="16">
        <v>5320.72</v>
      </c>
      <c r="P4976" s="17">
        <v>1.6</v>
      </c>
      <c r="Q4976" s="18">
        <v>5320.72</v>
      </c>
      <c r="R4976" s="16">
        <v>5320.72</v>
      </c>
      <c r="S4976" s="16">
        <v>9273.5400000000009</v>
      </c>
      <c r="T4976" s="16">
        <v>11220.98</v>
      </c>
    </row>
    <row r="4977" spans="1:20" x14ac:dyDescent="0.25">
      <c r="A4977" s="14" t="s">
        <v>18</v>
      </c>
      <c r="B4977" s="14">
        <v>21780</v>
      </c>
      <c r="C4977" s="14" t="s">
        <v>8476</v>
      </c>
      <c r="D4977" s="14">
        <v>56720223</v>
      </c>
      <c r="E4977" s="15">
        <v>43587</v>
      </c>
      <c r="F4977" s="54" t="str">
        <f t="shared" si="77"/>
        <v>mayo</v>
      </c>
      <c r="G4977" s="14" t="s">
        <v>9983</v>
      </c>
      <c r="H4977" s="14" t="s">
        <v>20</v>
      </c>
      <c r="I4977" s="14" t="s">
        <v>11831</v>
      </c>
      <c r="J4977" s="14" t="s">
        <v>21</v>
      </c>
      <c r="K4977" s="14" t="s">
        <v>19398</v>
      </c>
      <c r="L4977" s="14" t="s">
        <v>5206</v>
      </c>
      <c r="M4977" s="16">
        <v>0</v>
      </c>
      <c r="N4977" s="16">
        <v>0</v>
      </c>
      <c r="O4977" s="16">
        <v>0</v>
      </c>
      <c r="P4977" s="17"/>
      <c r="Q4977" s="18">
        <v>0</v>
      </c>
      <c r="R4977" s="16"/>
      <c r="S4977" s="16">
        <v>0</v>
      </c>
      <c r="T4977" s="16">
        <v>0</v>
      </c>
    </row>
    <row r="4978" spans="1:20" x14ac:dyDescent="0.25">
      <c r="A4978" s="14" t="s">
        <v>18</v>
      </c>
      <c r="B4978" s="14">
        <v>21780</v>
      </c>
      <c r="C4978" s="14" t="s">
        <v>8476</v>
      </c>
      <c r="D4978" s="14">
        <v>56720224</v>
      </c>
      <c r="E4978" s="15">
        <v>43587</v>
      </c>
      <c r="F4978" s="54" t="str">
        <f t="shared" si="77"/>
        <v>mayo</v>
      </c>
      <c r="G4978" s="14" t="s">
        <v>9983</v>
      </c>
      <c r="H4978" s="14" t="s">
        <v>20</v>
      </c>
      <c r="I4978" s="14" t="s">
        <v>11831</v>
      </c>
      <c r="J4978" s="14" t="s">
        <v>21</v>
      </c>
      <c r="K4978" s="14" t="s">
        <v>19399</v>
      </c>
      <c r="L4978" s="14" t="s">
        <v>3366</v>
      </c>
      <c r="M4978" s="16">
        <v>20411.63</v>
      </c>
      <c r="N4978" s="16">
        <v>0</v>
      </c>
      <c r="O4978" s="16">
        <v>934.3</v>
      </c>
      <c r="P4978" s="17"/>
      <c r="Q4978" s="18">
        <v>934.3</v>
      </c>
      <c r="R4978" s="19">
        <v>927.75</v>
      </c>
      <c r="S4978" s="16">
        <v>21345.93</v>
      </c>
      <c r="T4978" s="16">
        <v>21345.93</v>
      </c>
    </row>
    <row r="4979" spans="1:20" x14ac:dyDescent="0.25">
      <c r="A4979" s="14" t="s">
        <v>18</v>
      </c>
      <c r="B4979" s="14">
        <v>21780</v>
      </c>
      <c r="C4979" s="14" t="s">
        <v>8476</v>
      </c>
      <c r="D4979" s="14">
        <v>567266805</v>
      </c>
      <c r="E4979" s="15">
        <v>43587</v>
      </c>
      <c r="F4979" s="54" t="str">
        <f t="shared" si="77"/>
        <v>mayo</v>
      </c>
      <c r="G4979" s="14" t="s">
        <v>10209</v>
      </c>
      <c r="H4979" s="14" t="s">
        <v>5207</v>
      </c>
      <c r="I4979" s="14" t="s">
        <v>13714</v>
      </c>
      <c r="J4979" s="14" t="s">
        <v>32</v>
      </c>
      <c r="K4979" s="14" t="s">
        <v>19400</v>
      </c>
      <c r="L4979" s="14" t="s">
        <v>129</v>
      </c>
      <c r="M4979" s="16">
        <v>4348.3100000000004</v>
      </c>
      <c r="N4979" s="16">
        <v>767.35</v>
      </c>
      <c r="O4979" s="16">
        <v>6415.05</v>
      </c>
      <c r="P4979" s="17">
        <v>18.010000000000002</v>
      </c>
      <c r="Q4979" s="18">
        <v>6415.05</v>
      </c>
      <c r="R4979" s="19">
        <v>6415.05</v>
      </c>
      <c r="S4979" s="16">
        <v>10763.36</v>
      </c>
      <c r="T4979" s="16">
        <v>13023.67</v>
      </c>
    </row>
    <row r="4980" spans="1:20" x14ac:dyDescent="0.25">
      <c r="A4980" s="14" t="s">
        <v>18</v>
      </c>
      <c r="B4980" s="14">
        <v>21780</v>
      </c>
      <c r="C4980" s="14" t="s">
        <v>8476</v>
      </c>
      <c r="D4980" s="14">
        <v>567278505</v>
      </c>
      <c r="E4980" s="15">
        <v>43587</v>
      </c>
      <c r="F4980" s="54" t="str">
        <f t="shared" si="77"/>
        <v>mayo</v>
      </c>
      <c r="G4980" s="14" t="s">
        <v>11524</v>
      </c>
      <c r="H4980" s="14" t="s">
        <v>5208</v>
      </c>
      <c r="I4980" s="14" t="s">
        <v>13715</v>
      </c>
      <c r="J4980" s="14" t="s">
        <v>46</v>
      </c>
      <c r="K4980" s="14" t="s">
        <v>19401</v>
      </c>
      <c r="L4980" s="14" t="s">
        <v>5209</v>
      </c>
      <c r="M4980" s="16">
        <v>0</v>
      </c>
      <c r="N4980" s="16">
        <v>0</v>
      </c>
      <c r="O4980" s="16">
        <v>0</v>
      </c>
      <c r="P4980" s="17">
        <v>4.8499999999999996</v>
      </c>
      <c r="Q4980" s="18">
        <v>413.33</v>
      </c>
      <c r="R4980" s="19">
        <v>410.18</v>
      </c>
      <c r="S4980" s="16">
        <v>413.33</v>
      </c>
      <c r="T4980" s="16">
        <v>500.13</v>
      </c>
    </row>
    <row r="4981" spans="1:20" x14ac:dyDescent="0.25">
      <c r="A4981" s="14" t="s">
        <v>18</v>
      </c>
      <c r="B4981" s="14">
        <v>21780</v>
      </c>
      <c r="C4981" s="14" t="s">
        <v>8476</v>
      </c>
      <c r="D4981" s="14">
        <v>566777405</v>
      </c>
      <c r="E4981" s="15">
        <v>43588</v>
      </c>
      <c r="F4981" s="54" t="str">
        <f t="shared" si="77"/>
        <v>mayo</v>
      </c>
      <c r="G4981" s="14" t="s">
        <v>11464</v>
      </c>
      <c r="H4981" s="14" t="s">
        <v>4444</v>
      </c>
      <c r="I4981" s="14" t="s">
        <v>12027</v>
      </c>
      <c r="J4981" s="14" t="s">
        <v>32</v>
      </c>
      <c r="K4981" s="14" t="s">
        <v>19402</v>
      </c>
      <c r="L4981" s="14" t="s">
        <v>1005</v>
      </c>
      <c r="M4981" s="16">
        <v>23834.3</v>
      </c>
      <c r="N4981" s="16">
        <v>0</v>
      </c>
      <c r="O4981" s="16">
        <v>0</v>
      </c>
      <c r="P4981" s="17"/>
      <c r="Q4981" s="18">
        <v>13305.81</v>
      </c>
      <c r="R4981" s="16">
        <v>13296.11</v>
      </c>
      <c r="S4981" s="16">
        <v>37140.11</v>
      </c>
      <c r="T4981" s="16">
        <v>44939.53</v>
      </c>
    </row>
    <row r="4982" spans="1:20" x14ac:dyDescent="0.25">
      <c r="A4982" s="14" t="s">
        <v>18</v>
      </c>
      <c r="B4982" s="14">
        <v>21780</v>
      </c>
      <c r="C4982" s="14" t="s">
        <v>8476</v>
      </c>
      <c r="D4982" s="14">
        <v>5668055705</v>
      </c>
      <c r="E4982" s="15">
        <v>43588</v>
      </c>
      <c r="F4982" s="54" t="str">
        <f t="shared" si="77"/>
        <v>mayo</v>
      </c>
      <c r="G4982" s="14" t="s">
        <v>10210</v>
      </c>
      <c r="H4982" s="14" t="s">
        <v>20</v>
      </c>
      <c r="I4982" s="14" t="s">
        <v>11831</v>
      </c>
      <c r="J4982" s="14" t="s">
        <v>21</v>
      </c>
      <c r="K4982" s="14" t="s">
        <v>19403</v>
      </c>
      <c r="L4982" s="14" t="s">
        <v>4309</v>
      </c>
      <c r="M4982" s="16">
        <v>0</v>
      </c>
      <c r="N4982" s="16">
        <v>0</v>
      </c>
      <c r="O4982" s="16">
        <v>0</v>
      </c>
      <c r="P4982" s="17"/>
      <c r="Q4982" s="18">
        <v>0</v>
      </c>
      <c r="R4982" s="16"/>
      <c r="S4982" s="16">
        <v>0</v>
      </c>
      <c r="T4982" s="16">
        <v>0</v>
      </c>
    </row>
    <row r="4983" spans="1:20" x14ac:dyDescent="0.25">
      <c r="A4983" s="14" t="s">
        <v>18</v>
      </c>
      <c r="B4983" s="14">
        <v>21780</v>
      </c>
      <c r="C4983" s="14" t="s">
        <v>8476</v>
      </c>
      <c r="D4983" s="14">
        <v>56680580505</v>
      </c>
      <c r="E4983" s="15">
        <v>43588</v>
      </c>
      <c r="F4983" s="54" t="str">
        <f t="shared" si="77"/>
        <v>mayo</v>
      </c>
      <c r="G4983" s="14" t="s">
        <v>10211</v>
      </c>
      <c r="H4983" s="14" t="s">
        <v>20</v>
      </c>
      <c r="I4983" s="14" t="s">
        <v>11831</v>
      </c>
      <c r="J4983" s="14" t="s">
        <v>21</v>
      </c>
      <c r="K4983" s="14" t="s">
        <v>19404</v>
      </c>
      <c r="L4983" s="14" t="s">
        <v>3105</v>
      </c>
      <c r="M4983" s="16">
        <v>0</v>
      </c>
      <c r="N4983" s="16">
        <v>0</v>
      </c>
      <c r="O4983" s="16">
        <v>0</v>
      </c>
      <c r="P4983" s="17"/>
      <c r="Q4983" s="18">
        <v>0</v>
      </c>
      <c r="R4983" s="16"/>
      <c r="S4983" s="16">
        <v>0</v>
      </c>
      <c r="T4983" s="16">
        <v>0</v>
      </c>
    </row>
    <row r="4984" spans="1:20" x14ac:dyDescent="0.25">
      <c r="A4984" s="14" t="s">
        <v>18</v>
      </c>
      <c r="B4984" s="14">
        <v>21780</v>
      </c>
      <c r="C4984" s="14" t="s">
        <v>8476</v>
      </c>
      <c r="D4984" s="14">
        <v>566843505</v>
      </c>
      <c r="E4984" s="15">
        <v>43588</v>
      </c>
      <c r="F4984" s="54" t="str">
        <f t="shared" si="77"/>
        <v>mayo</v>
      </c>
      <c r="G4984" s="14" t="s">
        <v>10212</v>
      </c>
      <c r="H4984" s="14" t="s">
        <v>20</v>
      </c>
      <c r="I4984" s="14" t="s">
        <v>11831</v>
      </c>
      <c r="J4984" s="14" t="s">
        <v>21</v>
      </c>
      <c r="K4984" s="14" t="s">
        <v>19405</v>
      </c>
      <c r="L4984" s="14" t="s">
        <v>4309</v>
      </c>
      <c r="M4984" s="16">
        <v>0</v>
      </c>
      <c r="N4984" s="16">
        <v>0</v>
      </c>
      <c r="O4984" s="16">
        <v>0</v>
      </c>
      <c r="P4984" s="17"/>
      <c r="Q4984" s="18">
        <v>0</v>
      </c>
      <c r="R4984" s="19"/>
      <c r="S4984" s="16">
        <v>0</v>
      </c>
      <c r="T4984" s="16">
        <v>0</v>
      </c>
    </row>
    <row r="4985" spans="1:20" x14ac:dyDescent="0.25">
      <c r="A4985" s="14" t="s">
        <v>18</v>
      </c>
      <c r="B4985" s="14">
        <v>21780</v>
      </c>
      <c r="C4985" s="14" t="s">
        <v>8476</v>
      </c>
      <c r="D4985" s="14">
        <v>5668460505</v>
      </c>
      <c r="E4985" s="15">
        <v>43588</v>
      </c>
      <c r="F4985" s="54" t="str">
        <f t="shared" si="77"/>
        <v>mayo</v>
      </c>
      <c r="G4985" s="14" t="s">
        <v>9751</v>
      </c>
      <c r="H4985" s="14" t="s">
        <v>20</v>
      </c>
      <c r="I4985" s="14" t="s">
        <v>11831</v>
      </c>
      <c r="J4985" s="14" t="s">
        <v>21</v>
      </c>
      <c r="K4985" s="14" t="s">
        <v>19406</v>
      </c>
      <c r="L4985" s="14" t="s">
        <v>4309</v>
      </c>
      <c r="M4985" s="16">
        <v>0</v>
      </c>
      <c r="N4985" s="16">
        <v>0</v>
      </c>
      <c r="O4985" s="16">
        <v>0</v>
      </c>
      <c r="P4985" s="17"/>
      <c r="Q4985" s="18">
        <v>667.36</v>
      </c>
      <c r="R4985" s="16">
        <v>663.58</v>
      </c>
      <c r="S4985" s="16">
        <v>667.36</v>
      </c>
      <c r="T4985" s="16">
        <v>667.36</v>
      </c>
    </row>
    <row r="4986" spans="1:20" x14ac:dyDescent="0.25">
      <c r="A4986" s="14" t="s">
        <v>18</v>
      </c>
      <c r="B4986" s="14">
        <v>21780</v>
      </c>
      <c r="C4986" s="14" t="s">
        <v>8476</v>
      </c>
      <c r="D4986" s="14">
        <v>566846605</v>
      </c>
      <c r="E4986" s="15">
        <v>43588</v>
      </c>
      <c r="F4986" s="54" t="str">
        <f t="shared" si="77"/>
        <v>mayo</v>
      </c>
      <c r="G4986" s="14" t="s">
        <v>10213</v>
      </c>
      <c r="H4986" s="14" t="s">
        <v>20</v>
      </c>
      <c r="I4986" s="14" t="s">
        <v>11831</v>
      </c>
      <c r="J4986" s="14" t="s">
        <v>21</v>
      </c>
      <c r="K4986" s="14" t="s">
        <v>19407</v>
      </c>
      <c r="L4986" s="14" t="s">
        <v>5210</v>
      </c>
      <c r="M4986" s="16">
        <v>0</v>
      </c>
      <c r="N4986" s="16">
        <v>0</v>
      </c>
      <c r="O4986" s="16">
        <v>0</v>
      </c>
      <c r="P4986" s="17"/>
      <c r="Q4986" s="18">
        <v>0</v>
      </c>
      <c r="R4986" s="16"/>
      <c r="S4986" s="16">
        <v>0</v>
      </c>
      <c r="T4986" s="16">
        <v>0</v>
      </c>
    </row>
    <row r="4987" spans="1:20" x14ac:dyDescent="0.25">
      <c r="A4987" s="14" t="s">
        <v>18</v>
      </c>
      <c r="B4987" s="14">
        <v>21780</v>
      </c>
      <c r="C4987" s="14" t="s">
        <v>8476</v>
      </c>
      <c r="D4987" s="14">
        <v>566905882</v>
      </c>
      <c r="E4987" s="15">
        <v>43588</v>
      </c>
      <c r="F4987" s="54" t="str">
        <f t="shared" si="77"/>
        <v>mayo</v>
      </c>
      <c r="G4987" s="14" t="s">
        <v>9931</v>
      </c>
      <c r="H4987" s="14" t="s">
        <v>20</v>
      </c>
      <c r="I4987" s="14" t="s">
        <v>11831</v>
      </c>
      <c r="J4987" s="14" t="s">
        <v>21</v>
      </c>
      <c r="K4987" s="14" t="s">
        <v>19408</v>
      </c>
      <c r="L4987" s="14" t="s">
        <v>5211</v>
      </c>
      <c r="M4987" s="16">
        <v>1683.18</v>
      </c>
      <c r="N4987" s="16">
        <v>0</v>
      </c>
      <c r="O4987" s="16">
        <v>1067.77</v>
      </c>
      <c r="P4987" s="17"/>
      <c r="Q4987" s="18">
        <v>1067.77</v>
      </c>
      <c r="R4987" s="16">
        <v>1040.3800000000001</v>
      </c>
      <c r="S4987" s="16">
        <v>2750.95</v>
      </c>
      <c r="T4987" s="16">
        <v>2750.95</v>
      </c>
    </row>
    <row r="4988" spans="1:20" x14ac:dyDescent="0.25">
      <c r="A4988" s="14" t="s">
        <v>18</v>
      </c>
      <c r="B4988" s="14">
        <v>21780</v>
      </c>
      <c r="C4988" s="14" t="s">
        <v>8476</v>
      </c>
      <c r="D4988" s="14">
        <v>566905883</v>
      </c>
      <c r="E4988" s="15">
        <v>43588</v>
      </c>
      <c r="F4988" s="54" t="str">
        <f t="shared" si="77"/>
        <v>mayo</v>
      </c>
      <c r="G4988" s="14" t="s">
        <v>9931</v>
      </c>
      <c r="H4988" s="14" t="s">
        <v>20</v>
      </c>
      <c r="I4988" s="14" t="s">
        <v>11831</v>
      </c>
      <c r="J4988" s="14" t="s">
        <v>21</v>
      </c>
      <c r="K4988" s="14" t="s">
        <v>19409</v>
      </c>
      <c r="L4988" s="14" t="s">
        <v>5212</v>
      </c>
      <c r="M4988" s="16">
        <v>0</v>
      </c>
      <c r="N4988" s="16">
        <v>0</v>
      </c>
      <c r="O4988" s="16">
        <v>0</v>
      </c>
      <c r="P4988" s="17"/>
      <c r="Q4988" s="18">
        <v>0</v>
      </c>
      <c r="R4988" s="16"/>
      <c r="S4988" s="16">
        <v>0</v>
      </c>
      <c r="T4988" s="16">
        <v>0</v>
      </c>
    </row>
    <row r="4989" spans="1:20" x14ac:dyDescent="0.25">
      <c r="A4989" s="14" t="s">
        <v>18</v>
      </c>
      <c r="B4989" s="14">
        <v>21780</v>
      </c>
      <c r="C4989" s="14" t="s">
        <v>8476</v>
      </c>
      <c r="D4989" s="14">
        <v>5670528705</v>
      </c>
      <c r="E4989" s="15">
        <v>43588</v>
      </c>
      <c r="F4989" s="54" t="str">
        <f t="shared" si="77"/>
        <v>mayo</v>
      </c>
      <c r="G4989" s="14" t="s">
        <v>10214</v>
      </c>
      <c r="H4989" s="14" t="s">
        <v>5213</v>
      </c>
      <c r="I4989" s="14" t="s">
        <v>13716</v>
      </c>
      <c r="J4989" s="14" t="s">
        <v>32</v>
      </c>
      <c r="K4989" s="14" t="s">
        <v>19410</v>
      </c>
      <c r="L4989" s="14" t="s">
        <v>129</v>
      </c>
      <c r="M4989" s="16">
        <v>3444.09</v>
      </c>
      <c r="N4989" s="16">
        <v>382.67</v>
      </c>
      <c r="O4989" s="16">
        <v>4953.82</v>
      </c>
      <c r="P4989" s="17">
        <v>21.39</v>
      </c>
      <c r="Q4989" s="18">
        <v>4953.82</v>
      </c>
      <c r="R4989" s="16">
        <v>4953.82</v>
      </c>
      <c r="S4989" s="16">
        <v>8397.91</v>
      </c>
      <c r="T4989" s="16">
        <v>10161.469999999999</v>
      </c>
    </row>
    <row r="4990" spans="1:20" x14ac:dyDescent="0.25">
      <c r="A4990" s="14" t="s">
        <v>18</v>
      </c>
      <c r="B4990" s="14">
        <v>21780</v>
      </c>
      <c r="C4990" s="14" t="s">
        <v>8476</v>
      </c>
      <c r="D4990" s="14">
        <v>5670568305</v>
      </c>
      <c r="E4990" s="15">
        <v>43588</v>
      </c>
      <c r="F4990" s="54" t="str">
        <f t="shared" si="77"/>
        <v>mayo</v>
      </c>
      <c r="G4990" s="14" t="s">
        <v>10215</v>
      </c>
      <c r="H4990" s="14" t="s">
        <v>5214</v>
      </c>
      <c r="I4990" s="14" t="s">
        <v>13717</v>
      </c>
      <c r="J4990" s="14" t="s">
        <v>32</v>
      </c>
      <c r="K4990" s="14" t="s">
        <v>19411</v>
      </c>
      <c r="L4990" s="14" t="s">
        <v>2156</v>
      </c>
      <c r="M4990" s="16">
        <v>3252.75</v>
      </c>
      <c r="N4990" s="16">
        <v>574.01</v>
      </c>
      <c r="O4990" s="16">
        <v>4211.57</v>
      </c>
      <c r="P4990" s="17"/>
      <c r="Q4990" s="18">
        <v>4211.57</v>
      </c>
      <c r="R4990" s="16">
        <v>4211.57</v>
      </c>
      <c r="S4990" s="16">
        <v>7464.32</v>
      </c>
      <c r="T4990" s="16">
        <v>9031.83</v>
      </c>
    </row>
    <row r="4991" spans="1:20" x14ac:dyDescent="0.25">
      <c r="A4991" s="14" t="s">
        <v>18</v>
      </c>
      <c r="B4991" s="14">
        <v>21780</v>
      </c>
      <c r="C4991" s="14" t="s">
        <v>8476</v>
      </c>
      <c r="D4991" s="14">
        <v>567056832</v>
      </c>
      <c r="E4991" s="15">
        <v>43588</v>
      </c>
      <c r="F4991" s="54" t="str">
        <f t="shared" si="77"/>
        <v>mayo</v>
      </c>
      <c r="G4991" s="14" t="s">
        <v>10215</v>
      </c>
      <c r="H4991" s="14" t="s">
        <v>5214</v>
      </c>
      <c r="I4991" s="14" t="s">
        <v>13717</v>
      </c>
      <c r="J4991" s="14" t="s">
        <v>46</v>
      </c>
      <c r="K4991" s="14" t="s">
        <v>19412</v>
      </c>
      <c r="L4991" s="14" t="s">
        <v>745</v>
      </c>
      <c r="M4991" s="16">
        <v>0</v>
      </c>
      <c r="N4991" s="16">
        <v>0</v>
      </c>
      <c r="O4991" s="16">
        <v>0</v>
      </c>
      <c r="P4991" s="17">
        <v>9.1</v>
      </c>
      <c r="Q4991" s="18">
        <v>1074.3699999999999</v>
      </c>
      <c r="R4991" s="16">
        <v>1074.3699999999999</v>
      </c>
      <c r="S4991" s="16">
        <v>1074.3699999999999</v>
      </c>
      <c r="T4991" s="16">
        <v>1299.99</v>
      </c>
    </row>
    <row r="4992" spans="1:20" x14ac:dyDescent="0.25">
      <c r="A4992" s="14" t="s">
        <v>18</v>
      </c>
      <c r="B4992" s="14">
        <v>21780</v>
      </c>
      <c r="C4992" s="14" t="s">
        <v>8476</v>
      </c>
      <c r="D4992" s="14">
        <v>5670570805</v>
      </c>
      <c r="E4992" s="15">
        <v>43588</v>
      </c>
      <c r="F4992" s="54" t="str">
        <f t="shared" si="77"/>
        <v>mayo</v>
      </c>
      <c r="G4992" s="14" t="s">
        <v>10216</v>
      </c>
      <c r="H4992" s="14" t="s">
        <v>5215</v>
      </c>
      <c r="I4992" s="14" t="s">
        <v>13718</v>
      </c>
      <c r="J4992" s="14" t="s">
        <v>32</v>
      </c>
      <c r="K4992" s="14" t="s">
        <v>19413</v>
      </c>
      <c r="L4992" s="14" t="s">
        <v>675</v>
      </c>
      <c r="M4992" s="16">
        <v>3376.98</v>
      </c>
      <c r="N4992" s="16">
        <v>595.92999999999995</v>
      </c>
      <c r="O4992" s="16">
        <v>3154.4</v>
      </c>
      <c r="P4992" s="17">
        <v>15.85</v>
      </c>
      <c r="Q4992" s="18">
        <v>3154.4</v>
      </c>
      <c r="R4992" s="16">
        <v>3154.4</v>
      </c>
      <c r="S4992" s="16">
        <v>6531.38</v>
      </c>
      <c r="T4992" s="16">
        <v>7902.97</v>
      </c>
    </row>
    <row r="4993" spans="1:20" x14ac:dyDescent="0.25">
      <c r="A4993" s="14" t="s">
        <v>18</v>
      </c>
      <c r="B4993" s="14">
        <v>21780</v>
      </c>
      <c r="C4993" s="14" t="s">
        <v>8476</v>
      </c>
      <c r="D4993" s="14">
        <v>567243305</v>
      </c>
      <c r="E4993" s="15">
        <v>43588</v>
      </c>
      <c r="F4993" s="54" t="str">
        <f t="shared" si="77"/>
        <v>mayo</v>
      </c>
      <c r="G4993" s="14" t="s">
        <v>10217</v>
      </c>
      <c r="H4993" s="14" t="s">
        <v>5216</v>
      </c>
      <c r="I4993" s="14" t="s">
        <v>13719</v>
      </c>
      <c r="J4993" s="14" t="s">
        <v>32</v>
      </c>
      <c r="K4993" s="14" t="s">
        <v>19414</v>
      </c>
      <c r="L4993" s="14" t="s">
        <v>284</v>
      </c>
      <c r="M4993" s="16">
        <v>3826.76</v>
      </c>
      <c r="N4993" s="16">
        <v>0</v>
      </c>
      <c r="O4993" s="16">
        <v>4570.82</v>
      </c>
      <c r="P4993" s="17">
        <v>11</v>
      </c>
      <c r="Q4993" s="18">
        <v>4570.82</v>
      </c>
      <c r="R4993" s="16">
        <v>4570.82</v>
      </c>
      <c r="S4993" s="16">
        <v>8397.58</v>
      </c>
      <c r="T4993" s="16">
        <v>10161.07</v>
      </c>
    </row>
    <row r="4994" spans="1:20" x14ac:dyDescent="0.25">
      <c r="A4994" s="14" t="s">
        <v>18</v>
      </c>
      <c r="B4994" s="14">
        <v>21780</v>
      </c>
      <c r="C4994" s="14" t="s">
        <v>8476</v>
      </c>
      <c r="D4994" s="14">
        <v>567256505</v>
      </c>
      <c r="E4994" s="15">
        <v>43588</v>
      </c>
      <c r="F4994" s="54" t="str">
        <f t="shared" si="77"/>
        <v>mayo</v>
      </c>
      <c r="G4994" s="14" t="s">
        <v>10218</v>
      </c>
      <c r="H4994" s="14" t="s">
        <v>5217</v>
      </c>
      <c r="I4994" s="14" t="s">
        <v>13720</v>
      </c>
      <c r="J4994" s="14" t="s">
        <v>32</v>
      </c>
      <c r="K4994" s="14" t="s">
        <v>19415</v>
      </c>
      <c r="L4994" s="14" t="s">
        <v>129</v>
      </c>
      <c r="M4994" s="16">
        <v>3444.09</v>
      </c>
      <c r="N4994" s="16">
        <v>382.67</v>
      </c>
      <c r="O4994" s="16">
        <v>4953.82</v>
      </c>
      <c r="P4994" s="17">
        <v>21.39</v>
      </c>
      <c r="Q4994" s="18">
        <v>4953.82</v>
      </c>
      <c r="R4994" s="16">
        <v>4953.82</v>
      </c>
      <c r="S4994" s="16">
        <v>8397.91</v>
      </c>
      <c r="T4994" s="16">
        <v>10161.469999999999</v>
      </c>
    </row>
    <row r="4995" spans="1:20" x14ac:dyDescent="0.25">
      <c r="A4995" s="14" t="s">
        <v>18</v>
      </c>
      <c r="B4995" s="14">
        <v>21780</v>
      </c>
      <c r="C4995" s="14" t="s">
        <v>8476</v>
      </c>
      <c r="D4995" s="14">
        <v>567269005</v>
      </c>
      <c r="E4995" s="15">
        <v>43588</v>
      </c>
      <c r="F4995" s="54" t="str">
        <f t="shared" ref="F4995:F5058" si="78">TEXT(E4995,"MMMM")</f>
        <v>mayo</v>
      </c>
      <c r="G4995" s="14" t="s">
        <v>10219</v>
      </c>
      <c r="H4995" s="14" t="s">
        <v>5218</v>
      </c>
      <c r="I4995" s="14" t="s">
        <v>12054</v>
      </c>
      <c r="J4995" s="14" t="s">
        <v>32</v>
      </c>
      <c r="K4995" s="14" t="s">
        <v>19416</v>
      </c>
      <c r="L4995" s="14" t="s">
        <v>284</v>
      </c>
      <c r="M4995" s="16">
        <v>3444.09</v>
      </c>
      <c r="N4995" s="16">
        <v>382.67</v>
      </c>
      <c r="O4995" s="16">
        <v>4953.82</v>
      </c>
      <c r="P4995" s="17">
        <v>21.39</v>
      </c>
      <c r="Q4995" s="18">
        <v>4953.82</v>
      </c>
      <c r="R4995" s="16">
        <v>4939.33</v>
      </c>
      <c r="S4995" s="16">
        <v>8397.91</v>
      </c>
      <c r="T4995" s="16">
        <v>10161.469999999999</v>
      </c>
    </row>
    <row r="4996" spans="1:20" x14ac:dyDescent="0.25">
      <c r="A4996" s="14" t="s">
        <v>18</v>
      </c>
      <c r="B4996" s="14">
        <v>21780</v>
      </c>
      <c r="C4996" s="14" t="s">
        <v>8476</v>
      </c>
      <c r="D4996" s="14">
        <v>567277705</v>
      </c>
      <c r="E4996" s="15">
        <v>43588</v>
      </c>
      <c r="F4996" s="54" t="str">
        <f t="shared" si="78"/>
        <v>mayo</v>
      </c>
      <c r="G4996" s="14" t="s">
        <v>10220</v>
      </c>
      <c r="H4996" s="14" t="s">
        <v>5219</v>
      </c>
      <c r="I4996" s="14" t="s">
        <v>13721</v>
      </c>
      <c r="J4996" s="14" t="s">
        <v>32</v>
      </c>
      <c r="K4996" s="14" t="s">
        <v>19417</v>
      </c>
      <c r="L4996" s="14" t="s">
        <v>109</v>
      </c>
      <c r="M4996" s="16">
        <v>4591.43</v>
      </c>
      <c r="N4996" s="16">
        <v>804.83</v>
      </c>
      <c r="O4996" s="16">
        <v>4854.6499999999996</v>
      </c>
      <c r="P4996" s="17">
        <v>4.8600000000000003</v>
      </c>
      <c r="Q4996" s="18">
        <v>4854.6499999999996</v>
      </c>
      <c r="R4996" s="16">
        <v>4811.97</v>
      </c>
      <c r="S4996" s="16">
        <v>9446.08</v>
      </c>
      <c r="T4996" s="16">
        <v>11429.76</v>
      </c>
    </row>
    <row r="4997" spans="1:20" x14ac:dyDescent="0.25">
      <c r="A4997" s="14" t="s">
        <v>18</v>
      </c>
      <c r="B4997" s="14">
        <v>21780</v>
      </c>
      <c r="C4997" s="14" t="s">
        <v>8476</v>
      </c>
      <c r="D4997" s="14">
        <v>567303305</v>
      </c>
      <c r="E4997" s="15">
        <v>43588</v>
      </c>
      <c r="F4997" s="54" t="str">
        <f t="shared" si="78"/>
        <v>mayo</v>
      </c>
      <c r="G4997" s="14" t="s">
        <v>5220</v>
      </c>
      <c r="H4997" s="14" t="s">
        <v>5221</v>
      </c>
      <c r="I4997" s="14" t="s">
        <v>13722</v>
      </c>
      <c r="J4997" s="14" t="s">
        <v>46</v>
      </c>
      <c r="K4997" s="14" t="s">
        <v>19418</v>
      </c>
      <c r="L4997" s="14" t="s">
        <v>5222</v>
      </c>
      <c r="M4997" s="16">
        <v>0</v>
      </c>
      <c r="N4997" s="16">
        <v>0</v>
      </c>
      <c r="O4997" s="16">
        <v>0</v>
      </c>
      <c r="P4997" s="17">
        <v>4.5999999999999996</v>
      </c>
      <c r="Q4997" s="18">
        <v>413.58</v>
      </c>
      <c r="R4997" s="16">
        <v>411.69</v>
      </c>
      <c r="S4997" s="16">
        <v>413.58</v>
      </c>
      <c r="T4997" s="16">
        <v>500.43</v>
      </c>
    </row>
    <row r="4998" spans="1:20" x14ac:dyDescent="0.25">
      <c r="A4998" s="14" t="s">
        <v>18</v>
      </c>
      <c r="B4998" s="14">
        <v>21780</v>
      </c>
      <c r="C4998" s="14" t="s">
        <v>8476</v>
      </c>
      <c r="D4998" s="14">
        <v>5673053605</v>
      </c>
      <c r="E4998" s="15">
        <v>43588</v>
      </c>
      <c r="F4998" s="54" t="str">
        <f t="shared" si="78"/>
        <v>mayo</v>
      </c>
      <c r="G4998" s="14" t="s">
        <v>11464</v>
      </c>
      <c r="H4998" s="14" t="s">
        <v>4444</v>
      </c>
      <c r="I4998" s="14" t="s">
        <v>12027</v>
      </c>
      <c r="J4998" s="14" t="s">
        <v>32</v>
      </c>
      <c r="K4998" s="14" t="s">
        <v>19419</v>
      </c>
      <c r="L4998" s="14" t="s">
        <v>1005</v>
      </c>
      <c r="M4998" s="16">
        <v>-23834.3</v>
      </c>
      <c r="N4998" s="16">
        <v>0</v>
      </c>
      <c r="O4998" s="16">
        <v>0</v>
      </c>
      <c r="P4998" s="17"/>
      <c r="Q4998" s="18">
        <v>-13305.81</v>
      </c>
      <c r="R4998" s="19">
        <v>-13305.81</v>
      </c>
      <c r="S4998" s="16">
        <v>-37140.11</v>
      </c>
      <c r="T4998" s="16">
        <v>-44939.53</v>
      </c>
    </row>
    <row r="4999" spans="1:20" x14ac:dyDescent="0.25">
      <c r="A4999" s="14" t="s">
        <v>18</v>
      </c>
      <c r="B4999" s="14">
        <v>21780</v>
      </c>
      <c r="C4999" s="14" t="s">
        <v>8476</v>
      </c>
      <c r="D4999" s="14">
        <v>5673053705</v>
      </c>
      <c r="E4999" s="15">
        <v>43588</v>
      </c>
      <c r="F4999" s="54" t="str">
        <f t="shared" si="78"/>
        <v>mayo</v>
      </c>
      <c r="G4999" s="14" t="s">
        <v>11464</v>
      </c>
      <c r="H4999" s="14" t="s">
        <v>4444</v>
      </c>
      <c r="I4999" s="14" t="s">
        <v>12027</v>
      </c>
      <c r="J4999" s="14" t="s">
        <v>32</v>
      </c>
      <c r="K4999" s="14" t="s">
        <v>19420</v>
      </c>
      <c r="L4999" s="14" t="s">
        <v>1005</v>
      </c>
      <c r="M4999" s="16">
        <v>20259.150000000001</v>
      </c>
      <c r="N4999" s="16">
        <v>3575.15</v>
      </c>
      <c r="O4999" s="16">
        <v>0</v>
      </c>
      <c r="P4999" s="17">
        <v>14.2</v>
      </c>
      <c r="Q4999" s="18">
        <v>9451.93</v>
      </c>
      <c r="R4999" s="19">
        <v>9451.93</v>
      </c>
      <c r="S4999" s="16">
        <v>29711.08</v>
      </c>
      <c r="T4999" s="16">
        <v>35950.410000000003</v>
      </c>
    </row>
    <row r="5000" spans="1:20" x14ac:dyDescent="0.25">
      <c r="A5000" s="14" t="s">
        <v>18</v>
      </c>
      <c r="B5000" s="14">
        <v>21780</v>
      </c>
      <c r="C5000" s="14" t="s">
        <v>8476</v>
      </c>
      <c r="D5000" s="14">
        <v>5673055405</v>
      </c>
      <c r="E5000" s="15">
        <v>43588</v>
      </c>
      <c r="F5000" s="54" t="str">
        <f t="shared" si="78"/>
        <v>mayo</v>
      </c>
      <c r="G5000" s="14" t="s">
        <v>10221</v>
      </c>
      <c r="H5000" s="14" t="s">
        <v>5223</v>
      </c>
      <c r="I5000" s="14" t="s">
        <v>12055</v>
      </c>
      <c r="J5000" s="14" t="s">
        <v>633</v>
      </c>
      <c r="K5000" s="14" t="s">
        <v>19421</v>
      </c>
      <c r="L5000" s="14" t="s">
        <v>159</v>
      </c>
      <c r="M5000" s="16">
        <v>0</v>
      </c>
      <c r="N5000" s="16">
        <v>0</v>
      </c>
      <c r="O5000" s="16">
        <v>0</v>
      </c>
      <c r="P5000" s="17"/>
      <c r="Q5000" s="18">
        <v>0</v>
      </c>
      <c r="R5000" s="19"/>
      <c r="S5000" s="16">
        <v>1570.54</v>
      </c>
      <c r="T5000" s="16">
        <v>1900.35</v>
      </c>
    </row>
    <row r="5001" spans="1:20" x14ac:dyDescent="0.25">
      <c r="A5001" s="14" t="s">
        <v>18</v>
      </c>
      <c r="B5001" s="14">
        <v>21780</v>
      </c>
      <c r="C5001" s="14" t="s">
        <v>8476</v>
      </c>
      <c r="D5001" s="14">
        <v>5670700505</v>
      </c>
      <c r="E5001" s="15">
        <v>43591</v>
      </c>
      <c r="F5001" s="54" t="str">
        <f t="shared" si="78"/>
        <v>mayo</v>
      </c>
      <c r="G5001" s="14" t="s">
        <v>10222</v>
      </c>
      <c r="H5001" s="14" t="s">
        <v>5224</v>
      </c>
      <c r="I5001" s="14" t="s">
        <v>13723</v>
      </c>
      <c r="J5001" s="14" t="s">
        <v>32</v>
      </c>
      <c r="K5001" s="14" t="s">
        <v>19422</v>
      </c>
      <c r="L5001" s="14" t="s">
        <v>129</v>
      </c>
      <c r="M5001" s="16">
        <v>4994.58</v>
      </c>
      <c r="N5001" s="16">
        <v>554.94000000000005</v>
      </c>
      <c r="O5001" s="16">
        <v>4251.04</v>
      </c>
      <c r="P5001" s="17">
        <v>6.81</v>
      </c>
      <c r="Q5001" s="18">
        <v>4251.04</v>
      </c>
      <c r="R5001" s="19">
        <v>4251.04</v>
      </c>
      <c r="S5001" s="16">
        <v>9245.6200000000008</v>
      </c>
      <c r="T5001" s="16">
        <v>11187.2</v>
      </c>
    </row>
    <row r="5002" spans="1:20" x14ac:dyDescent="0.25">
      <c r="A5002" s="14" t="s">
        <v>18</v>
      </c>
      <c r="B5002" s="14">
        <v>21780</v>
      </c>
      <c r="C5002" s="14" t="s">
        <v>8476</v>
      </c>
      <c r="D5002" s="14">
        <v>567052872</v>
      </c>
      <c r="E5002" s="15">
        <v>43591</v>
      </c>
      <c r="F5002" s="54" t="str">
        <f t="shared" si="78"/>
        <v>mayo</v>
      </c>
      <c r="G5002" s="14" t="s">
        <v>10214</v>
      </c>
      <c r="H5002" s="14" t="s">
        <v>20</v>
      </c>
      <c r="I5002" s="14" t="s">
        <v>11831</v>
      </c>
      <c r="J5002" s="14" t="s">
        <v>21</v>
      </c>
      <c r="K5002" s="14" t="s">
        <v>19423</v>
      </c>
      <c r="L5002" s="14" t="s">
        <v>5225</v>
      </c>
      <c r="M5002" s="16">
        <v>0</v>
      </c>
      <c r="N5002" s="16">
        <v>0</v>
      </c>
      <c r="O5002" s="16">
        <v>0</v>
      </c>
      <c r="P5002" s="17"/>
      <c r="Q5002" s="18">
        <v>0</v>
      </c>
      <c r="R5002" s="19"/>
      <c r="S5002" s="16">
        <v>0</v>
      </c>
      <c r="T5002" s="16">
        <v>0</v>
      </c>
    </row>
    <row r="5003" spans="1:20" x14ac:dyDescent="0.25">
      <c r="A5003" s="14" t="s">
        <v>18</v>
      </c>
      <c r="B5003" s="14">
        <v>21780</v>
      </c>
      <c r="C5003" s="14" t="s">
        <v>8476</v>
      </c>
      <c r="D5003" s="14">
        <v>567242905</v>
      </c>
      <c r="E5003" s="15">
        <v>43591</v>
      </c>
      <c r="F5003" s="54" t="str">
        <f t="shared" si="78"/>
        <v>mayo</v>
      </c>
      <c r="G5003" s="14" t="s">
        <v>8837</v>
      </c>
      <c r="H5003" s="14" t="s">
        <v>1091</v>
      </c>
      <c r="I5003" s="14" t="s">
        <v>12530</v>
      </c>
      <c r="J5003" s="14" t="s">
        <v>32</v>
      </c>
      <c r="K5003" s="14" t="s">
        <v>19424</v>
      </c>
      <c r="L5003" s="14" t="s">
        <v>639</v>
      </c>
      <c r="M5003" s="16">
        <v>3802.72</v>
      </c>
      <c r="N5003" s="16">
        <v>671.07</v>
      </c>
      <c r="O5003" s="16">
        <v>4568.53</v>
      </c>
      <c r="P5003" s="17">
        <v>13.29</v>
      </c>
      <c r="Q5003" s="18">
        <v>4568.53</v>
      </c>
      <c r="R5003" s="19">
        <v>4568.53</v>
      </c>
      <c r="S5003" s="16">
        <v>8371.25</v>
      </c>
      <c r="T5003" s="16">
        <v>10129.209999999999</v>
      </c>
    </row>
    <row r="5004" spans="1:20" x14ac:dyDescent="0.25">
      <c r="A5004" s="14" t="s">
        <v>18</v>
      </c>
      <c r="B5004" s="14">
        <v>21780</v>
      </c>
      <c r="C5004" s="14" t="s">
        <v>8476</v>
      </c>
      <c r="D5004" s="14">
        <v>56726682</v>
      </c>
      <c r="E5004" s="15">
        <v>43591</v>
      </c>
      <c r="F5004" s="54" t="str">
        <f t="shared" si="78"/>
        <v>mayo</v>
      </c>
      <c r="G5004" s="14" t="s">
        <v>10209</v>
      </c>
      <c r="H5004" s="14" t="s">
        <v>20</v>
      </c>
      <c r="I5004" s="14" t="s">
        <v>11831</v>
      </c>
      <c r="J5004" s="14" t="s">
        <v>21</v>
      </c>
      <c r="K5004" s="14" t="s">
        <v>19425</v>
      </c>
      <c r="L5004" s="14" t="s">
        <v>5226</v>
      </c>
      <c r="M5004" s="16">
        <v>0</v>
      </c>
      <c r="N5004" s="16">
        <v>0</v>
      </c>
      <c r="O5004" s="16">
        <v>0</v>
      </c>
      <c r="P5004" s="17"/>
      <c r="Q5004" s="18">
        <v>3737.19</v>
      </c>
      <c r="R5004" s="19">
        <v>3737.19</v>
      </c>
      <c r="S5004" s="16">
        <v>3737.19</v>
      </c>
      <c r="T5004" s="16">
        <v>3737.19</v>
      </c>
    </row>
    <row r="5005" spans="1:20" x14ac:dyDescent="0.25">
      <c r="A5005" s="14" t="s">
        <v>18</v>
      </c>
      <c r="B5005" s="14">
        <v>21780</v>
      </c>
      <c r="C5005" s="14" t="s">
        <v>8476</v>
      </c>
      <c r="D5005" s="14">
        <v>567270305</v>
      </c>
      <c r="E5005" s="15">
        <v>43591</v>
      </c>
      <c r="F5005" s="54" t="str">
        <f t="shared" si="78"/>
        <v>mayo</v>
      </c>
      <c r="G5005" s="14" t="s">
        <v>10223</v>
      </c>
      <c r="H5005" s="14" t="s">
        <v>5227</v>
      </c>
      <c r="I5005" s="14" t="s">
        <v>13724</v>
      </c>
      <c r="J5005" s="14" t="s">
        <v>32</v>
      </c>
      <c r="K5005" s="14" t="s">
        <v>19426</v>
      </c>
      <c r="L5005" s="14" t="s">
        <v>129</v>
      </c>
      <c r="M5005" s="16">
        <v>2920.08</v>
      </c>
      <c r="N5005" s="16">
        <v>324.45</v>
      </c>
      <c r="O5005" s="16">
        <v>4250.1899999999996</v>
      </c>
      <c r="P5005" s="17">
        <v>7.66</v>
      </c>
      <c r="Q5005" s="18">
        <v>4250.1899999999996</v>
      </c>
      <c r="R5005" s="19">
        <v>4250.1899999999996</v>
      </c>
      <c r="S5005" s="16">
        <v>7170.27</v>
      </c>
      <c r="T5005" s="16">
        <v>8676.0300000000007</v>
      </c>
    </row>
    <row r="5006" spans="1:20" x14ac:dyDescent="0.25">
      <c r="A5006" s="14" t="s">
        <v>18</v>
      </c>
      <c r="B5006" s="14">
        <v>21780</v>
      </c>
      <c r="C5006" s="14" t="s">
        <v>8476</v>
      </c>
      <c r="D5006" s="14">
        <v>56727032</v>
      </c>
      <c r="E5006" s="15">
        <v>43591</v>
      </c>
      <c r="F5006" s="54" t="str">
        <f t="shared" si="78"/>
        <v>mayo</v>
      </c>
      <c r="G5006" s="14" t="s">
        <v>10223</v>
      </c>
      <c r="H5006" s="14" t="s">
        <v>20</v>
      </c>
      <c r="I5006" s="14" t="s">
        <v>11831</v>
      </c>
      <c r="J5006" s="14" t="s">
        <v>21</v>
      </c>
      <c r="K5006" s="14" t="s">
        <v>19427</v>
      </c>
      <c r="L5006" s="14" t="s">
        <v>5228</v>
      </c>
      <c r="M5006" s="16">
        <v>0</v>
      </c>
      <c r="N5006" s="16">
        <v>0</v>
      </c>
      <c r="O5006" s="16">
        <v>0</v>
      </c>
      <c r="P5006" s="17"/>
      <c r="Q5006" s="18">
        <v>667.36</v>
      </c>
      <c r="R5006" s="19">
        <v>667.36</v>
      </c>
      <c r="S5006" s="16">
        <v>667.36</v>
      </c>
      <c r="T5006" s="16">
        <v>667.36</v>
      </c>
    </row>
    <row r="5007" spans="1:20" x14ac:dyDescent="0.25">
      <c r="A5007" s="14" t="s">
        <v>18</v>
      </c>
      <c r="B5007" s="14">
        <v>21780</v>
      </c>
      <c r="C5007" s="14" t="s">
        <v>8476</v>
      </c>
      <c r="D5007" s="14">
        <v>56727033</v>
      </c>
      <c r="E5007" s="15">
        <v>43591</v>
      </c>
      <c r="F5007" s="54" t="str">
        <f t="shared" si="78"/>
        <v>mayo</v>
      </c>
      <c r="G5007" s="14" t="s">
        <v>10223</v>
      </c>
      <c r="H5007" s="14" t="s">
        <v>20</v>
      </c>
      <c r="I5007" s="14" t="s">
        <v>11831</v>
      </c>
      <c r="J5007" s="14" t="s">
        <v>21</v>
      </c>
      <c r="K5007" s="14" t="s">
        <v>19428</v>
      </c>
      <c r="L5007" s="14" t="s">
        <v>4401</v>
      </c>
      <c r="M5007" s="16">
        <v>0</v>
      </c>
      <c r="N5007" s="16">
        <v>0</v>
      </c>
      <c r="O5007" s="16">
        <v>0</v>
      </c>
      <c r="P5007" s="17"/>
      <c r="Q5007" s="18">
        <v>934.3</v>
      </c>
      <c r="R5007" s="16">
        <v>934.3</v>
      </c>
      <c r="S5007" s="16">
        <v>934.3</v>
      </c>
      <c r="T5007" s="16">
        <v>934.3</v>
      </c>
    </row>
    <row r="5008" spans="1:20" x14ac:dyDescent="0.25">
      <c r="A5008" s="14" t="s">
        <v>18</v>
      </c>
      <c r="B5008" s="14">
        <v>21780</v>
      </c>
      <c r="C5008" s="14" t="s">
        <v>8476</v>
      </c>
      <c r="D5008" s="14">
        <v>567274805</v>
      </c>
      <c r="E5008" s="15">
        <v>43591</v>
      </c>
      <c r="F5008" s="54" t="str">
        <f t="shared" si="78"/>
        <v>mayo</v>
      </c>
      <c r="G5008" s="14" t="s">
        <v>10224</v>
      </c>
      <c r="H5008" s="14" t="s">
        <v>5229</v>
      </c>
      <c r="I5008" s="14" t="s">
        <v>13725</v>
      </c>
      <c r="J5008" s="14" t="s">
        <v>32</v>
      </c>
      <c r="K5008" s="14" t="s">
        <v>19429</v>
      </c>
      <c r="L5008" s="14" t="s">
        <v>675</v>
      </c>
      <c r="M5008" s="16">
        <v>3802.72</v>
      </c>
      <c r="N5008" s="16">
        <v>671.07</v>
      </c>
      <c r="O5008" s="16">
        <v>4568.53</v>
      </c>
      <c r="P5008" s="17">
        <v>13.29</v>
      </c>
      <c r="Q5008" s="18">
        <v>4568.53</v>
      </c>
      <c r="R5008" s="16">
        <v>4568.53</v>
      </c>
      <c r="S5008" s="16">
        <v>8371.25</v>
      </c>
      <c r="T5008" s="16">
        <v>10129.209999999999</v>
      </c>
    </row>
    <row r="5009" spans="1:20" x14ac:dyDescent="0.25">
      <c r="A5009" s="14" t="s">
        <v>18</v>
      </c>
      <c r="B5009" s="14">
        <v>21780</v>
      </c>
      <c r="C5009" s="14" t="s">
        <v>8476</v>
      </c>
      <c r="D5009" s="14">
        <v>567282905</v>
      </c>
      <c r="E5009" s="15">
        <v>43591</v>
      </c>
      <c r="F5009" s="54" t="str">
        <f t="shared" si="78"/>
        <v>mayo</v>
      </c>
      <c r="G5009" s="14" t="s">
        <v>10225</v>
      </c>
      <c r="H5009" s="14" t="s">
        <v>5230</v>
      </c>
      <c r="I5009" s="14" t="s">
        <v>13726</v>
      </c>
      <c r="J5009" s="14" t="s">
        <v>32</v>
      </c>
      <c r="K5009" s="14" t="s">
        <v>19430</v>
      </c>
      <c r="L5009" s="14" t="s">
        <v>109</v>
      </c>
      <c r="M5009" s="16">
        <v>3002.62</v>
      </c>
      <c r="N5009" s="16">
        <v>529.87</v>
      </c>
      <c r="O5009" s="16">
        <v>4462.1000000000004</v>
      </c>
      <c r="P5009" s="17">
        <v>4.0199999999999996</v>
      </c>
      <c r="Q5009" s="18">
        <v>4462.1000000000004</v>
      </c>
      <c r="R5009" s="16">
        <v>4462.1000000000004</v>
      </c>
      <c r="S5009" s="16">
        <v>7464.72</v>
      </c>
      <c r="T5009" s="16">
        <v>9032.31</v>
      </c>
    </row>
    <row r="5010" spans="1:20" x14ac:dyDescent="0.25">
      <c r="A5010" s="14" t="s">
        <v>18</v>
      </c>
      <c r="B5010" s="14">
        <v>21780</v>
      </c>
      <c r="C5010" s="14" t="s">
        <v>8476</v>
      </c>
      <c r="D5010" s="14">
        <v>56732852</v>
      </c>
      <c r="E5010" s="15">
        <v>43591</v>
      </c>
      <c r="F5010" s="54" t="str">
        <f t="shared" si="78"/>
        <v>mayo</v>
      </c>
      <c r="G5010" s="14" t="s">
        <v>9982</v>
      </c>
      <c r="H5010" s="14" t="s">
        <v>4437</v>
      </c>
      <c r="I5010" s="14" t="s">
        <v>13508</v>
      </c>
      <c r="J5010" s="14" t="s">
        <v>46</v>
      </c>
      <c r="K5010" s="14" t="s">
        <v>19431</v>
      </c>
      <c r="L5010" s="14" t="s">
        <v>1968</v>
      </c>
      <c r="M5010" s="16">
        <v>0</v>
      </c>
      <c r="N5010" s="16">
        <v>0</v>
      </c>
      <c r="O5010" s="16">
        <v>0</v>
      </c>
      <c r="P5010" s="17">
        <v>8.7799999999999994</v>
      </c>
      <c r="Q5010" s="18">
        <v>1074.69</v>
      </c>
      <c r="R5010" s="19">
        <v>1074.69</v>
      </c>
      <c r="S5010" s="16">
        <v>1074.69</v>
      </c>
      <c r="T5010" s="16">
        <v>1300.3699999999999</v>
      </c>
    </row>
    <row r="5011" spans="1:20" x14ac:dyDescent="0.25">
      <c r="A5011" s="14" t="s">
        <v>18</v>
      </c>
      <c r="B5011" s="14">
        <v>21780</v>
      </c>
      <c r="C5011" s="14" t="s">
        <v>8476</v>
      </c>
      <c r="D5011" s="14">
        <v>567266405</v>
      </c>
      <c r="E5011" s="15">
        <v>43592</v>
      </c>
      <c r="F5011" s="54" t="str">
        <f t="shared" si="78"/>
        <v>mayo</v>
      </c>
      <c r="G5011" s="14" t="s">
        <v>10226</v>
      </c>
      <c r="H5011" s="14" t="s">
        <v>5231</v>
      </c>
      <c r="I5011" s="14" t="s">
        <v>13727</v>
      </c>
      <c r="J5011" s="14" t="s">
        <v>32</v>
      </c>
      <c r="K5011" s="14" t="s">
        <v>19432</v>
      </c>
      <c r="L5011" s="14" t="s">
        <v>675</v>
      </c>
      <c r="M5011" s="16">
        <v>4374.5</v>
      </c>
      <c r="N5011" s="16">
        <v>771.97</v>
      </c>
      <c r="O5011" s="16">
        <v>3794.28</v>
      </c>
      <c r="P5011" s="17">
        <v>0.76</v>
      </c>
      <c r="Q5011" s="18">
        <v>3794.28</v>
      </c>
      <c r="R5011" s="16">
        <v>3794.28</v>
      </c>
      <c r="S5011" s="16">
        <v>8168.78</v>
      </c>
      <c r="T5011" s="16">
        <v>10129.280000000001</v>
      </c>
    </row>
    <row r="5012" spans="1:20" x14ac:dyDescent="0.25">
      <c r="A5012" s="14" t="s">
        <v>18</v>
      </c>
      <c r="B5012" s="14">
        <v>21780</v>
      </c>
      <c r="C5012" s="14" t="s">
        <v>8476</v>
      </c>
      <c r="D5012" s="14">
        <v>567302405</v>
      </c>
      <c r="E5012" s="15">
        <v>43592</v>
      </c>
      <c r="F5012" s="54" t="str">
        <f t="shared" si="78"/>
        <v>mayo</v>
      </c>
      <c r="G5012" s="14" t="s">
        <v>10227</v>
      </c>
      <c r="H5012" s="14" t="s">
        <v>5232</v>
      </c>
      <c r="I5012" s="14" t="s">
        <v>12056</v>
      </c>
      <c r="J5012" s="14" t="s">
        <v>32</v>
      </c>
      <c r="K5012" s="14" t="s">
        <v>19433</v>
      </c>
      <c r="L5012" s="14" t="s">
        <v>109</v>
      </c>
      <c r="M5012" s="16">
        <v>2976.43</v>
      </c>
      <c r="N5012" s="16">
        <v>525.25</v>
      </c>
      <c r="O5012" s="16">
        <v>4488.3599999999997</v>
      </c>
      <c r="P5012" s="17">
        <v>0.9</v>
      </c>
      <c r="Q5012" s="18">
        <v>4488.3599999999997</v>
      </c>
      <c r="R5012" s="19">
        <v>4488.3599999999997</v>
      </c>
      <c r="S5012" s="16">
        <v>7464.79</v>
      </c>
      <c r="T5012" s="16">
        <v>9032.4</v>
      </c>
    </row>
    <row r="5013" spans="1:20" x14ac:dyDescent="0.25">
      <c r="A5013" s="14" t="s">
        <v>18</v>
      </c>
      <c r="B5013" s="14">
        <v>21780</v>
      </c>
      <c r="C5013" s="14" t="s">
        <v>8476</v>
      </c>
      <c r="D5013" s="14">
        <v>56730242</v>
      </c>
      <c r="E5013" s="15">
        <v>43592</v>
      </c>
      <c r="F5013" s="54" t="str">
        <f t="shared" si="78"/>
        <v>mayo</v>
      </c>
      <c r="G5013" s="14" t="s">
        <v>10227</v>
      </c>
      <c r="H5013" s="14" t="s">
        <v>5232</v>
      </c>
      <c r="I5013" s="14" t="s">
        <v>12056</v>
      </c>
      <c r="J5013" s="14" t="s">
        <v>46</v>
      </c>
      <c r="K5013" s="14" t="s">
        <v>19434</v>
      </c>
      <c r="L5013" s="14" t="s">
        <v>5233</v>
      </c>
      <c r="M5013" s="16">
        <v>0</v>
      </c>
      <c r="N5013" s="16">
        <v>0</v>
      </c>
      <c r="O5013" s="16">
        <v>0</v>
      </c>
      <c r="P5013" s="17">
        <v>8.99</v>
      </c>
      <c r="Q5013" s="18">
        <v>1074.48</v>
      </c>
      <c r="R5013" s="19">
        <v>1074.48</v>
      </c>
      <c r="S5013" s="16">
        <v>1074.48</v>
      </c>
      <c r="T5013" s="16">
        <v>1300.1199999999999</v>
      </c>
    </row>
    <row r="5014" spans="1:20" x14ac:dyDescent="0.25">
      <c r="A5014" s="14" t="s">
        <v>18</v>
      </c>
      <c r="B5014" s="14">
        <v>21780</v>
      </c>
      <c r="C5014" s="14" t="s">
        <v>8476</v>
      </c>
      <c r="D5014" s="14">
        <v>567305405</v>
      </c>
      <c r="E5014" s="15">
        <v>43592</v>
      </c>
      <c r="F5014" s="54" t="str">
        <f t="shared" si="78"/>
        <v>mayo</v>
      </c>
      <c r="G5014" s="14" t="s">
        <v>10228</v>
      </c>
      <c r="H5014" s="14" t="s">
        <v>5234</v>
      </c>
      <c r="I5014" s="14" t="s">
        <v>13728</v>
      </c>
      <c r="J5014" s="14" t="s">
        <v>32</v>
      </c>
      <c r="K5014" s="14" t="s">
        <v>19435</v>
      </c>
      <c r="L5014" s="14" t="s">
        <v>109</v>
      </c>
      <c r="M5014" s="16">
        <v>3252.75</v>
      </c>
      <c r="N5014" s="16">
        <v>574.01</v>
      </c>
      <c r="O5014" s="16">
        <v>4211.84</v>
      </c>
      <c r="P5014" s="17">
        <v>22.87</v>
      </c>
      <c r="Q5014" s="18">
        <v>4211.84</v>
      </c>
      <c r="R5014" s="19">
        <v>4211.84</v>
      </c>
      <c r="S5014" s="16">
        <v>7464.59</v>
      </c>
      <c r="T5014" s="16">
        <v>9032.15</v>
      </c>
    </row>
    <row r="5015" spans="1:20" x14ac:dyDescent="0.25">
      <c r="A5015" s="14" t="s">
        <v>18</v>
      </c>
      <c r="B5015" s="14">
        <v>21780</v>
      </c>
      <c r="C5015" s="14" t="s">
        <v>8476</v>
      </c>
      <c r="D5015" s="14">
        <v>5673054905</v>
      </c>
      <c r="E5015" s="15">
        <v>43592</v>
      </c>
      <c r="F5015" s="54" t="str">
        <f t="shared" si="78"/>
        <v>mayo</v>
      </c>
      <c r="G5015" s="14" t="s">
        <v>11411</v>
      </c>
      <c r="H5015" s="14" t="s">
        <v>3745</v>
      </c>
      <c r="I5015" s="14" t="s">
        <v>11990</v>
      </c>
      <c r="J5015" s="14" t="s">
        <v>46</v>
      </c>
      <c r="K5015" s="14" t="s">
        <v>19436</v>
      </c>
      <c r="L5015" s="14" t="s">
        <v>5235</v>
      </c>
      <c r="M5015" s="16">
        <v>0</v>
      </c>
      <c r="N5015" s="16">
        <v>0</v>
      </c>
      <c r="O5015" s="16">
        <v>0</v>
      </c>
      <c r="P5015" s="17"/>
      <c r="Q5015" s="18">
        <v>475.21</v>
      </c>
      <c r="R5015" s="19">
        <v>472.06</v>
      </c>
      <c r="S5015" s="16">
        <v>475.21</v>
      </c>
      <c r="T5015" s="16">
        <v>575</v>
      </c>
    </row>
    <row r="5016" spans="1:20" x14ac:dyDescent="0.25">
      <c r="A5016" s="14" t="s">
        <v>18</v>
      </c>
      <c r="B5016" s="14">
        <v>21780</v>
      </c>
      <c r="C5016" s="14" t="s">
        <v>8476</v>
      </c>
      <c r="D5016" s="14">
        <v>567234305</v>
      </c>
      <c r="E5016" s="15">
        <v>43593</v>
      </c>
      <c r="F5016" s="54" t="str">
        <f t="shared" si="78"/>
        <v>mayo</v>
      </c>
      <c r="G5016" s="14" t="s">
        <v>10229</v>
      </c>
      <c r="H5016" s="14" t="s">
        <v>5236</v>
      </c>
      <c r="I5016" s="14" t="s">
        <v>13729</v>
      </c>
      <c r="J5016" s="14" t="s">
        <v>32</v>
      </c>
      <c r="K5016" s="14" t="s">
        <v>19437</v>
      </c>
      <c r="L5016" s="14" t="s">
        <v>672</v>
      </c>
      <c r="M5016" s="16">
        <v>4464.4799999999996</v>
      </c>
      <c r="N5016" s="16">
        <v>787.84</v>
      </c>
      <c r="O5016" s="16">
        <v>3501.88</v>
      </c>
      <c r="P5016" s="17">
        <v>15.48</v>
      </c>
      <c r="Q5016" s="18">
        <v>3501.88</v>
      </c>
      <c r="R5016" s="19">
        <v>3501.88</v>
      </c>
      <c r="S5016" s="16">
        <v>7966.36</v>
      </c>
      <c r="T5016" s="16">
        <v>9639.2999999999993</v>
      </c>
    </row>
    <row r="5017" spans="1:20" x14ac:dyDescent="0.25">
      <c r="A5017" s="14" t="s">
        <v>18</v>
      </c>
      <c r="B5017" s="14">
        <v>21780</v>
      </c>
      <c r="C5017" s="14" t="s">
        <v>8476</v>
      </c>
      <c r="D5017" s="14">
        <v>56727034</v>
      </c>
      <c r="E5017" s="15">
        <v>43593</v>
      </c>
      <c r="F5017" s="54" t="str">
        <f t="shared" si="78"/>
        <v>mayo</v>
      </c>
      <c r="G5017" s="14" t="s">
        <v>10223</v>
      </c>
      <c r="H5017" s="14" t="s">
        <v>20</v>
      </c>
      <c r="I5017" s="14" t="s">
        <v>11831</v>
      </c>
      <c r="J5017" s="14" t="s">
        <v>21</v>
      </c>
      <c r="K5017" s="14" t="s">
        <v>19438</v>
      </c>
      <c r="L5017" s="14" t="s">
        <v>5237</v>
      </c>
      <c r="M5017" s="16">
        <v>0</v>
      </c>
      <c r="N5017" s="16">
        <v>0</v>
      </c>
      <c r="O5017" s="16">
        <v>0</v>
      </c>
      <c r="P5017" s="17"/>
      <c r="Q5017" s="18">
        <v>0</v>
      </c>
      <c r="R5017" s="19"/>
      <c r="S5017" s="16">
        <v>0</v>
      </c>
      <c r="T5017" s="16">
        <v>0</v>
      </c>
    </row>
    <row r="5018" spans="1:20" x14ac:dyDescent="0.25">
      <c r="A5018" s="14" t="s">
        <v>18</v>
      </c>
      <c r="B5018" s="14">
        <v>21780</v>
      </c>
      <c r="C5018" s="14" t="s">
        <v>8476</v>
      </c>
      <c r="D5018" s="14">
        <v>56727035</v>
      </c>
      <c r="E5018" s="15">
        <v>43593</v>
      </c>
      <c r="F5018" s="54" t="str">
        <f t="shared" si="78"/>
        <v>mayo</v>
      </c>
      <c r="G5018" s="14" t="s">
        <v>10223</v>
      </c>
      <c r="H5018" s="14" t="s">
        <v>20</v>
      </c>
      <c r="I5018" s="14" t="s">
        <v>11831</v>
      </c>
      <c r="J5018" s="14" t="s">
        <v>21</v>
      </c>
      <c r="K5018" s="14" t="s">
        <v>19439</v>
      </c>
      <c r="L5018" s="14" t="s">
        <v>5238</v>
      </c>
      <c r="M5018" s="16">
        <v>0</v>
      </c>
      <c r="N5018" s="16">
        <v>0</v>
      </c>
      <c r="O5018" s="16">
        <v>0</v>
      </c>
      <c r="P5018" s="17"/>
      <c r="Q5018" s="18">
        <v>0</v>
      </c>
      <c r="R5018" s="16"/>
      <c r="S5018" s="16">
        <v>0</v>
      </c>
      <c r="T5018" s="16">
        <v>0</v>
      </c>
    </row>
    <row r="5019" spans="1:20" x14ac:dyDescent="0.25">
      <c r="A5019" s="14" t="s">
        <v>18</v>
      </c>
      <c r="B5019" s="14">
        <v>21780</v>
      </c>
      <c r="C5019" s="14" t="s">
        <v>8476</v>
      </c>
      <c r="D5019" s="14">
        <v>5672805605</v>
      </c>
      <c r="E5019" s="15">
        <v>43593</v>
      </c>
      <c r="F5019" s="54" t="str">
        <f t="shared" si="78"/>
        <v>mayo</v>
      </c>
      <c r="G5019" s="14" t="s">
        <v>11364</v>
      </c>
      <c r="H5019" s="14" t="s">
        <v>3313</v>
      </c>
      <c r="I5019" s="14" t="s">
        <v>13190</v>
      </c>
      <c r="J5019" s="14" t="s">
        <v>32</v>
      </c>
      <c r="K5019" s="14" t="s">
        <v>19440</v>
      </c>
      <c r="L5019" s="14" t="s">
        <v>5239</v>
      </c>
      <c r="M5019" s="16">
        <v>0</v>
      </c>
      <c r="N5019" s="16">
        <v>0</v>
      </c>
      <c r="O5019" s="16">
        <v>0</v>
      </c>
      <c r="P5019" s="17"/>
      <c r="Q5019" s="18">
        <v>0</v>
      </c>
      <c r="R5019" s="16"/>
      <c r="S5019" s="16">
        <v>0</v>
      </c>
      <c r="T5019" s="16">
        <v>0</v>
      </c>
    </row>
    <row r="5020" spans="1:20" x14ac:dyDescent="0.25">
      <c r="A5020" s="14" t="s">
        <v>18</v>
      </c>
      <c r="B5020" s="14">
        <v>21780</v>
      </c>
      <c r="C5020" s="14" t="s">
        <v>8476</v>
      </c>
      <c r="D5020" s="14">
        <v>567299205</v>
      </c>
      <c r="E5020" s="15">
        <v>43593</v>
      </c>
      <c r="F5020" s="54" t="str">
        <f t="shared" si="78"/>
        <v>mayo</v>
      </c>
      <c r="G5020" s="14" t="s">
        <v>8577</v>
      </c>
      <c r="H5020" s="14" t="s">
        <v>327</v>
      </c>
      <c r="I5020" s="14" t="s">
        <v>12290</v>
      </c>
      <c r="J5020" s="14" t="s">
        <v>32</v>
      </c>
      <c r="K5020" s="14" t="s">
        <v>18862</v>
      </c>
      <c r="L5020" s="14" t="s">
        <v>5240</v>
      </c>
      <c r="M5020" s="16">
        <v>0</v>
      </c>
      <c r="N5020" s="16">
        <v>0</v>
      </c>
      <c r="O5020" s="16">
        <v>0</v>
      </c>
      <c r="P5020" s="17"/>
      <c r="Q5020" s="18">
        <v>0</v>
      </c>
      <c r="R5020" s="16"/>
      <c r="S5020" s="16">
        <v>0</v>
      </c>
      <c r="T5020" s="16">
        <v>0</v>
      </c>
    </row>
    <row r="5021" spans="1:20" x14ac:dyDescent="0.25">
      <c r="A5021" s="14" t="s">
        <v>18</v>
      </c>
      <c r="B5021" s="14">
        <v>21780</v>
      </c>
      <c r="C5021" s="14" t="s">
        <v>8476</v>
      </c>
      <c r="D5021" s="14">
        <v>567304605</v>
      </c>
      <c r="E5021" s="15">
        <v>43593</v>
      </c>
      <c r="F5021" s="54" t="str">
        <f t="shared" si="78"/>
        <v>mayo</v>
      </c>
      <c r="G5021" s="14" t="s">
        <v>10230</v>
      </c>
      <c r="H5021" s="14" t="s">
        <v>20</v>
      </c>
      <c r="I5021" s="14" t="s">
        <v>11831</v>
      </c>
      <c r="J5021" s="14" t="s">
        <v>21</v>
      </c>
      <c r="K5021" s="14" t="s">
        <v>19441</v>
      </c>
      <c r="L5021" s="14" t="s">
        <v>5241</v>
      </c>
      <c r="M5021" s="16">
        <v>0</v>
      </c>
      <c r="N5021" s="16">
        <v>0</v>
      </c>
      <c r="O5021" s="16">
        <v>0</v>
      </c>
      <c r="P5021" s="17"/>
      <c r="Q5021" s="18">
        <v>0</v>
      </c>
      <c r="R5021" s="16"/>
      <c r="S5021" s="16">
        <v>0</v>
      </c>
      <c r="T5021" s="16">
        <v>0</v>
      </c>
    </row>
    <row r="5022" spans="1:20" x14ac:dyDescent="0.25">
      <c r="A5022" s="14" t="s">
        <v>18</v>
      </c>
      <c r="B5022" s="14">
        <v>21780</v>
      </c>
      <c r="C5022" s="14" t="s">
        <v>8476</v>
      </c>
      <c r="D5022" s="14">
        <v>56730462</v>
      </c>
      <c r="E5022" s="15">
        <v>43593</v>
      </c>
      <c r="F5022" s="54" t="str">
        <f t="shared" si="78"/>
        <v>mayo</v>
      </c>
      <c r="G5022" s="14" t="s">
        <v>10230</v>
      </c>
      <c r="H5022" s="14" t="s">
        <v>20</v>
      </c>
      <c r="I5022" s="14" t="s">
        <v>11831</v>
      </c>
      <c r="J5022" s="14" t="s">
        <v>21</v>
      </c>
      <c r="K5022" s="14" t="s">
        <v>19442</v>
      </c>
      <c r="L5022" s="14" t="s">
        <v>518</v>
      </c>
      <c r="M5022" s="16">
        <v>1461.42</v>
      </c>
      <c r="N5022" s="16">
        <v>0</v>
      </c>
      <c r="O5022" s="16">
        <v>1735.12</v>
      </c>
      <c r="P5022" s="17"/>
      <c r="Q5022" s="18">
        <v>1735.12</v>
      </c>
      <c r="R5022" s="16">
        <v>1726.93</v>
      </c>
      <c r="S5022" s="16">
        <v>3196.54</v>
      </c>
      <c r="T5022" s="16">
        <v>3196.54</v>
      </c>
    </row>
    <row r="5023" spans="1:20" x14ac:dyDescent="0.25">
      <c r="A5023" s="14" t="s">
        <v>18</v>
      </c>
      <c r="B5023" s="14">
        <v>21780</v>
      </c>
      <c r="C5023" s="14" t="s">
        <v>8476</v>
      </c>
      <c r="D5023" s="14">
        <v>5673055905</v>
      </c>
      <c r="E5023" s="15">
        <v>43593</v>
      </c>
      <c r="F5023" s="54" t="str">
        <f t="shared" si="78"/>
        <v>mayo</v>
      </c>
      <c r="G5023" s="14" t="s">
        <v>10231</v>
      </c>
      <c r="H5023" s="14" t="s">
        <v>5242</v>
      </c>
      <c r="I5023" s="14" t="s">
        <v>13730</v>
      </c>
      <c r="J5023" s="14" t="s">
        <v>32</v>
      </c>
      <c r="K5023" s="14" t="s">
        <v>19443</v>
      </c>
      <c r="L5023" s="14" t="s">
        <v>109</v>
      </c>
      <c r="M5023" s="16">
        <v>3252.75</v>
      </c>
      <c r="N5023" s="16">
        <v>574.01</v>
      </c>
      <c r="O5023" s="16">
        <v>4211.84</v>
      </c>
      <c r="P5023" s="17">
        <v>22.87</v>
      </c>
      <c r="Q5023" s="18">
        <v>4211.84</v>
      </c>
      <c r="R5023" s="16">
        <v>4189.41</v>
      </c>
      <c r="S5023" s="16">
        <v>7464.59</v>
      </c>
      <c r="T5023" s="16">
        <v>9032.15</v>
      </c>
    </row>
    <row r="5024" spans="1:20" x14ac:dyDescent="0.25">
      <c r="A5024" s="14" t="s">
        <v>18</v>
      </c>
      <c r="B5024" s="14">
        <v>21780</v>
      </c>
      <c r="C5024" s="14" t="s">
        <v>8476</v>
      </c>
      <c r="D5024" s="14">
        <v>567328505</v>
      </c>
      <c r="E5024" s="15">
        <v>43593</v>
      </c>
      <c r="F5024" s="54" t="str">
        <f t="shared" si="78"/>
        <v>mayo</v>
      </c>
      <c r="G5024" s="14" t="s">
        <v>9982</v>
      </c>
      <c r="H5024" s="14" t="s">
        <v>20</v>
      </c>
      <c r="I5024" s="14" t="s">
        <v>11831</v>
      </c>
      <c r="J5024" s="14" t="s">
        <v>21</v>
      </c>
      <c r="K5024" s="14" t="s">
        <v>19444</v>
      </c>
      <c r="L5024" s="14" t="s">
        <v>513</v>
      </c>
      <c r="M5024" s="16">
        <v>9489.92</v>
      </c>
      <c r="N5024" s="16">
        <v>0</v>
      </c>
      <c r="O5024" s="16">
        <v>2535.9499999999998</v>
      </c>
      <c r="P5024" s="17"/>
      <c r="Q5024" s="18">
        <v>2535.9499999999998</v>
      </c>
      <c r="R5024" s="16">
        <v>2535.9499999999998</v>
      </c>
      <c r="S5024" s="16">
        <v>12025.87</v>
      </c>
      <c r="T5024" s="16">
        <v>12025.87</v>
      </c>
    </row>
    <row r="5025" spans="1:20" x14ac:dyDescent="0.25">
      <c r="A5025" s="14" t="s">
        <v>18</v>
      </c>
      <c r="B5025" s="14">
        <v>21780</v>
      </c>
      <c r="C5025" s="14" t="s">
        <v>8476</v>
      </c>
      <c r="D5025" s="14">
        <v>5673505905</v>
      </c>
      <c r="E5025" s="15">
        <v>43593</v>
      </c>
      <c r="F5025" s="54" t="str">
        <f t="shared" si="78"/>
        <v>mayo</v>
      </c>
      <c r="G5025" s="14" t="s">
        <v>10232</v>
      </c>
      <c r="H5025" s="14" t="s">
        <v>5243</v>
      </c>
      <c r="I5025" s="14" t="s">
        <v>13731</v>
      </c>
      <c r="J5025" s="14" t="s">
        <v>32</v>
      </c>
      <c r="K5025" s="14" t="s">
        <v>19445</v>
      </c>
      <c r="L5025" s="14" t="s">
        <v>109</v>
      </c>
      <c r="M5025" s="16">
        <v>3252.75</v>
      </c>
      <c r="N5025" s="16">
        <v>574.01</v>
      </c>
      <c r="O5025" s="16">
        <v>4211.84</v>
      </c>
      <c r="P5025" s="17">
        <v>22.87</v>
      </c>
      <c r="Q5025" s="18">
        <v>4211.84</v>
      </c>
      <c r="R5025" s="19">
        <v>4211.84</v>
      </c>
      <c r="S5025" s="16">
        <v>7464.59</v>
      </c>
      <c r="T5025" s="16">
        <v>9032.15</v>
      </c>
    </row>
    <row r="5026" spans="1:20" x14ac:dyDescent="0.25">
      <c r="A5026" s="14" t="s">
        <v>18</v>
      </c>
      <c r="B5026" s="14">
        <v>21780</v>
      </c>
      <c r="C5026" s="14" t="s">
        <v>8476</v>
      </c>
      <c r="D5026" s="14">
        <v>567373705</v>
      </c>
      <c r="E5026" s="15">
        <v>43593</v>
      </c>
      <c r="F5026" s="54" t="str">
        <f t="shared" si="78"/>
        <v>mayo</v>
      </c>
      <c r="G5026" s="14" t="s">
        <v>10233</v>
      </c>
      <c r="H5026" s="14" t="s">
        <v>5244</v>
      </c>
      <c r="I5026" s="14" t="s">
        <v>13732</v>
      </c>
      <c r="J5026" s="14" t="s">
        <v>32</v>
      </c>
      <c r="K5026" s="14" t="s">
        <v>19446</v>
      </c>
      <c r="L5026" s="14" t="s">
        <v>672</v>
      </c>
      <c r="M5026" s="16">
        <v>4321.78</v>
      </c>
      <c r="N5026" s="16">
        <v>762.66</v>
      </c>
      <c r="O5026" s="16">
        <v>3644.5</v>
      </c>
      <c r="P5026" s="17">
        <v>11.7</v>
      </c>
      <c r="Q5026" s="18">
        <v>3644.5</v>
      </c>
      <c r="R5026" s="19">
        <v>3644.5</v>
      </c>
      <c r="S5026" s="16">
        <v>7966.28</v>
      </c>
      <c r="T5026" s="16">
        <v>9639.2000000000007</v>
      </c>
    </row>
    <row r="5027" spans="1:20" x14ac:dyDescent="0.25">
      <c r="A5027" s="14" t="s">
        <v>18</v>
      </c>
      <c r="B5027" s="14">
        <v>21780</v>
      </c>
      <c r="C5027" s="14" t="s">
        <v>8476</v>
      </c>
      <c r="D5027" s="14">
        <v>567377905</v>
      </c>
      <c r="E5027" s="15">
        <v>43593</v>
      </c>
      <c r="F5027" s="54" t="str">
        <f t="shared" si="78"/>
        <v>mayo</v>
      </c>
      <c r="G5027" s="14" t="s">
        <v>10234</v>
      </c>
      <c r="H5027" s="14" t="s">
        <v>5245</v>
      </c>
      <c r="I5027" s="14" t="s">
        <v>13733</v>
      </c>
      <c r="J5027" s="14" t="s">
        <v>32</v>
      </c>
      <c r="K5027" s="14" t="s">
        <v>19447</v>
      </c>
      <c r="L5027" s="14" t="s">
        <v>675</v>
      </c>
      <c r="M5027" s="16">
        <v>2733.68</v>
      </c>
      <c r="N5027" s="16">
        <v>482.41</v>
      </c>
      <c r="O5027" s="16">
        <v>4804.5600000000004</v>
      </c>
      <c r="P5027" s="17">
        <v>8.66</v>
      </c>
      <c r="Q5027" s="18">
        <v>4804.5600000000004</v>
      </c>
      <c r="R5027" s="16">
        <v>4804.5600000000004</v>
      </c>
      <c r="S5027" s="16">
        <v>7538.24</v>
      </c>
      <c r="T5027" s="16">
        <v>9121.27</v>
      </c>
    </row>
    <row r="5028" spans="1:20" x14ac:dyDescent="0.25">
      <c r="A5028" s="14" t="s">
        <v>18</v>
      </c>
      <c r="B5028" s="14">
        <v>21780</v>
      </c>
      <c r="C5028" s="14" t="s">
        <v>8476</v>
      </c>
      <c r="D5028" s="14">
        <v>56737792</v>
      </c>
      <c r="E5028" s="15">
        <v>43593</v>
      </c>
      <c r="F5028" s="54" t="str">
        <f t="shared" si="78"/>
        <v>mayo</v>
      </c>
      <c r="G5028" s="14" t="s">
        <v>10234</v>
      </c>
      <c r="H5028" s="14" t="s">
        <v>5245</v>
      </c>
      <c r="I5028" s="14" t="s">
        <v>13733</v>
      </c>
      <c r="J5028" s="14" t="s">
        <v>46</v>
      </c>
      <c r="K5028" s="14" t="s">
        <v>19448</v>
      </c>
      <c r="L5028" s="14" t="s">
        <v>745</v>
      </c>
      <c r="M5028" s="16">
        <v>0</v>
      </c>
      <c r="N5028" s="16">
        <v>0</v>
      </c>
      <c r="O5028" s="16">
        <v>0</v>
      </c>
      <c r="P5028" s="17"/>
      <c r="Q5028" s="18">
        <v>1073.96</v>
      </c>
      <c r="R5028" s="19">
        <v>1073.96</v>
      </c>
      <c r="S5028" s="16">
        <v>1073.96</v>
      </c>
      <c r="T5028" s="16">
        <v>1299.49</v>
      </c>
    </row>
    <row r="5029" spans="1:20" x14ac:dyDescent="0.25">
      <c r="A5029" s="14" t="s">
        <v>18</v>
      </c>
      <c r="B5029" s="14">
        <v>21780</v>
      </c>
      <c r="C5029" s="14" t="s">
        <v>8476</v>
      </c>
      <c r="D5029" s="14">
        <v>56737793</v>
      </c>
      <c r="E5029" s="15">
        <v>43593</v>
      </c>
      <c r="F5029" s="54" t="str">
        <f t="shared" si="78"/>
        <v>mayo</v>
      </c>
      <c r="G5029" s="14" t="s">
        <v>10234</v>
      </c>
      <c r="H5029" s="14" t="s">
        <v>5245</v>
      </c>
      <c r="I5029" s="14" t="s">
        <v>13733</v>
      </c>
      <c r="J5029" s="14" t="s">
        <v>46</v>
      </c>
      <c r="K5029" s="14" t="s">
        <v>19449</v>
      </c>
      <c r="L5029" s="14" t="s">
        <v>2023</v>
      </c>
      <c r="M5029" s="16">
        <v>4182.26</v>
      </c>
      <c r="N5029" s="16">
        <v>0</v>
      </c>
      <c r="O5029" s="16">
        <v>0</v>
      </c>
      <c r="P5029" s="17">
        <v>0.85</v>
      </c>
      <c r="Q5029" s="18">
        <v>445.84</v>
      </c>
      <c r="R5029" s="19">
        <v>445.84</v>
      </c>
      <c r="S5029" s="16">
        <v>4628.1000000000004</v>
      </c>
      <c r="T5029" s="16">
        <v>5600</v>
      </c>
    </row>
    <row r="5030" spans="1:20" x14ac:dyDescent="0.25">
      <c r="A5030" s="14" t="s">
        <v>18</v>
      </c>
      <c r="B5030" s="14">
        <v>21780</v>
      </c>
      <c r="C5030" s="14" t="s">
        <v>8476</v>
      </c>
      <c r="D5030" s="14">
        <v>567405605</v>
      </c>
      <c r="E5030" s="15">
        <v>43593</v>
      </c>
      <c r="F5030" s="54" t="str">
        <f t="shared" si="78"/>
        <v>mayo</v>
      </c>
      <c r="G5030" s="14" t="s">
        <v>9764</v>
      </c>
      <c r="H5030" s="14" t="s">
        <v>28</v>
      </c>
      <c r="I5030" s="14" t="s">
        <v>12200</v>
      </c>
      <c r="J5030" s="14" t="s">
        <v>29</v>
      </c>
      <c r="K5030" s="14" t="s">
        <v>19450</v>
      </c>
      <c r="L5030" s="14" t="s">
        <v>704</v>
      </c>
      <c r="M5030" s="16">
        <v>0</v>
      </c>
      <c r="N5030" s="16">
        <v>0</v>
      </c>
      <c r="O5030" s="16">
        <v>0</v>
      </c>
      <c r="P5030" s="17"/>
      <c r="Q5030" s="18">
        <v>0</v>
      </c>
      <c r="R5030" s="19"/>
      <c r="S5030" s="16">
        <v>1210</v>
      </c>
      <c r="T5030" s="16">
        <v>1210</v>
      </c>
    </row>
    <row r="5031" spans="1:20" x14ac:dyDescent="0.25">
      <c r="A5031" s="14" t="s">
        <v>18</v>
      </c>
      <c r="B5031" s="14">
        <v>21780</v>
      </c>
      <c r="C5031" s="14" t="s">
        <v>8476</v>
      </c>
      <c r="D5031" s="14">
        <v>56723432</v>
      </c>
      <c r="E5031" s="15">
        <v>43594</v>
      </c>
      <c r="F5031" s="54" t="str">
        <f t="shared" si="78"/>
        <v>mayo</v>
      </c>
      <c r="G5031" s="14" t="s">
        <v>10229</v>
      </c>
      <c r="H5031" s="14" t="s">
        <v>20</v>
      </c>
      <c r="I5031" s="14" t="s">
        <v>11831</v>
      </c>
      <c r="J5031" s="14" t="s">
        <v>21</v>
      </c>
      <c r="K5031" s="14" t="s">
        <v>19451</v>
      </c>
      <c r="L5031" s="14" t="s">
        <v>5246</v>
      </c>
      <c r="M5031" s="16">
        <v>0</v>
      </c>
      <c r="N5031" s="16">
        <v>0</v>
      </c>
      <c r="O5031" s="16">
        <v>0</v>
      </c>
      <c r="P5031" s="17"/>
      <c r="Q5031" s="18">
        <v>0</v>
      </c>
      <c r="R5031" s="19"/>
      <c r="S5031" s="16">
        <v>0</v>
      </c>
      <c r="T5031" s="16">
        <v>0</v>
      </c>
    </row>
    <row r="5032" spans="1:20" x14ac:dyDescent="0.25">
      <c r="A5032" s="14" t="s">
        <v>18</v>
      </c>
      <c r="B5032" s="14">
        <v>21780</v>
      </c>
      <c r="C5032" s="14" t="s">
        <v>8476</v>
      </c>
      <c r="D5032" s="14">
        <v>56727775</v>
      </c>
      <c r="E5032" s="15">
        <v>43594</v>
      </c>
      <c r="F5032" s="54" t="str">
        <f t="shared" si="78"/>
        <v>mayo</v>
      </c>
      <c r="G5032" s="14" t="s">
        <v>10220</v>
      </c>
      <c r="H5032" s="14" t="s">
        <v>5219</v>
      </c>
      <c r="I5032" s="14" t="s">
        <v>13721</v>
      </c>
      <c r="J5032" s="14" t="s">
        <v>46</v>
      </c>
      <c r="K5032" s="14" t="s">
        <v>19452</v>
      </c>
      <c r="L5032" s="14" t="s">
        <v>5247</v>
      </c>
      <c r="M5032" s="16">
        <v>3365.4</v>
      </c>
      <c r="N5032" s="16">
        <v>0</v>
      </c>
      <c r="O5032" s="16">
        <v>0</v>
      </c>
      <c r="P5032" s="17"/>
      <c r="Q5032" s="18">
        <v>0</v>
      </c>
      <c r="R5032" s="19"/>
      <c r="S5032" s="16">
        <v>3365.4</v>
      </c>
      <c r="T5032" s="16">
        <v>4072.13</v>
      </c>
    </row>
    <row r="5033" spans="1:20" x14ac:dyDescent="0.25">
      <c r="A5033" s="14" t="s">
        <v>18</v>
      </c>
      <c r="B5033" s="14">
        <v>21780</v>
      </c>
      <c r="C5033" s="14" t="s">
        <v>8476</v>
      </c>
      <c r="D5033" s="14">
        <v>567278005</v>
      </c>
      <c r="E5033" s="15">
        <v>43594</v>
      </c>
      <c r="F5033" s="54" t="str">
        <f t="shared" si="78"/>
        <v>mayo</v>
      </c>
      <c r="G5033" s="14" t="s">
        <v>9025</v>
      </c>
      <c r="H5033" s="14" t="s">
        <v>20</v>
      </c>
      <c r="I5033" s="14" t="s">
        <v>11831</v>
      </c>
      <c r="J5033" s="14" t="s">
        <v>21</v>
      </c>
      <c r="K5033" s="14" t="s">
        <v>19453</v>
      </c>
      <c r="L5033" s="14" t="s">
        <v>5248</v>
      </c>
      <c r="M5033" s="16">
        <v>0</v>
      </c>
      <c r="N5033" s="16">
        <v>0</v>
      </c>
      <c r="O5033" s="16">
        <v>0</v>
      </c>
      <c r="P5033" s="17"/>
      <c r="Q5033" s="18">
        <v>0</v>
      </c>
      <c r="R5033" s="19"/>
      <c r="S5033" s="16">
        <v>0</v>
      </c>
      <c r="T5033" s="16">
        <v>0</v>
      </c>
    </row>
    <row r="5034" spans="1:20" x14ac:dyDescent="0.25">
      <c r="A5034" s="14" t="s">
        <v>18</v>
      </c>
      <c r="B5034" s="14">
        <v>21780</v>
      </c>
      <c r="C5034" s="14" t="s">
        <v>8476</v>
      </c>
      <c r="D5034" s="14">
        <v>56727802</v>
      </c>
      <c r="E5034" s="15">
        <v>43594</v>
      </c>
      <c r="F5034" s="54" t="str">
        <f t="shared" si="78"/>
        <v>mayo</v>
      </c>
      <c r="G5034" s="14" t="s">
        <v>9025</v>
      </c>
      <c r="H5034" s="14" t="s">
        <v>20</v>
      </c>
      <c r="I5034" s="14" t="s">
        <v>11831</v>
      </c>
      <c r="J5034" s="14" t="s">
        <v>21</v>
      </c>
      <c r="K5034" s="14" t="s">
        <v>19454</v>
      </c>
      <c r="L5034" s="14" t="s">
        <v>5249</v>
      </c>
      <c r="M5034" s="16">
        <v>783.85</v>
      </c>
      <c r="N5034" s="16">
        <v>0</v>
      </c>
      <c r="O5034" s="16">
        <v>800.83</v>
      </c>
      <c r="P5034" s="17"/>
      <c r="Q5034" s="18">
        <v>800.83</v>
      </c>
      <c r="R5034" s="19">
        <v>795.54</v>
      </c>
      <c r="S5034" s="16">
        <v>1584.68</v>
      </c>
      <c r="T5034" s="16">
        <v>1584.68</v>
      </c>
    </row>
    <row r="5035" spans="1:20" x14ac:dyDescent="0.25">
      <c r="A5035" s="14" t="s">
        <v>18</v>
      </c>
      <c r="B5035" s="14">
        <v>21780</v>
      </c>
      <c r="C5035" s="14" t="s">
        <v>8476</v>
      </c>
      <c r="D5035" s="14">
        <v>56727803</v>
      </c>
      <c r="E5035" s="15">
        <v>43594</v>
      </c>
      <c r="F5035" s="54" t="str">
        <f t="shared" si="78"/>
        <v>mayo</v>
      </c>
      <c r="G5035" s="14" t="s">
        <v>9025</v>
      </c>
      <c r="H5035" s="14" t="s">
        <v>20</v>
      </c>
      <c r="I5035" s="14" t="s">
        <v>11831</v>
      </c>
      <c r="J5035" s="14" t="s">
        <v>21</v>
      </c>
      <c r="K5035" s="14" t="s">
        <v>19455</v>
      </c>
      <c r="L5035" s="14" t="s">
        <v>5250</v>
      </c>
      <c r="M5035" s="16">
        <v>0</v>
      </c>
      <c r="N5035" s="16">
        <v>0</v>
      </c>
      <c r="O5035" s="16">
        <v>0</v>
      </c>
      <c r="P5035" s="17"/>
      <c r="Q5035" s="18">
        <v>0</v>
      </c>
      <c r="R5035" s="19"/>
      <c r="S5035" s="16">
        <v>0</v>
      </c>
      <c r="T5035" s="16">
        <v>0</v>
      </c>
    </row>
    <row r="5036" spans="1:20" x14ac:dyDescent="0.25">
      <c r="A5036" s="14" t="s">
        <v>18</v>
      </c>
      <c r="B5036" s="14">
        <v>21780</v>
      </c>
      <c r="C5036" s="14" t="s">
        <v>8476</v>
      </c>
      <c r="D5036" s="14">
        <v>56727804</v>
      </c>
      <c r="E5036" s="15">
        <v>43594</v>
      </c>
      <c r="F5036" s="54" t="str">
        <f t="shared" si="78"/>
        <v>mayo</v>
      </c>
      <c r="G5036" s="14" t="s">
        <v>9025</v>
      </c>
      <c r="H5036" s="14" t="s">
        <v>20</v>
      </c>
      <c r="I5036" s="14" t="s">
        <v>11831</v>
      </c>
      <c r="J5036" s="14" t="s">
        <v>21</v>
      </c>
      <c r="K5036" s="14" t="s">
        <v>19456</v>
      </c>
      <c r="L5036" s="14" t="s">
        <v>5251</v>
      </c>
      <c r="M5036" s="16">
        <v>0</v>
      </c>
      <c r="N5036" s="16">
        <v>0</v>
      </c>
      <c r="O5036" s="16">
        <v>0</v>
      </c>
      <c r="P5036" s="17"/>
      <c r="Q5036" s="18">
        <v>0</v>
      </c>
      <c r="R5036" s="16"/>
      <c r="S5036" s="16">
        <v>0</v>
      </c>
      <c r="T5036" s="16">
        <v>0</v>
      </c>
    </row>
    <row r="5037" spans="1:20" x14ac:dyDescent="0.25">
      <c r="A5037" s="14" t="s">
        <v>18</v>
      </c>
      <c r="B5037" s="14">
        <v>21780</v>
      </c>
      <c r="C5037" s="14" t="s">
        <v>8476</v>
      </c>
      <c r="D5037" s="14">
        <v>567304705</v>
      </c>
      <c r="E5037" s="15">
        <v>43594</v>
      </c>
      <c r="F5037" s="54" t="str">
        <f t="shared" si="78"/>
        <v>mayo</v>
      </c>
      <c r="G5037" s="14" t="s">
        <v>10235</v>
      </c>
      <c r="H5037" s="14" t="s">
        <v>20</v>
      </c>
      <c r="I5037" s="14" t="s">
        <v>11831</v>
      </c>
      <c r="J5037" s="14" t="s">
        <v>21</v>
      </c>
      <c r="K5037" s="14" t="s">
        <v>19457</v>
      </c>
      <c r="L5037" s="14" t="s">
        <v>3261</v>
      </c>
      <c r="M5037" s="16">
        <v>0</v>
      </c>
      <c r="N5037" s="16">
        <v>0</v>
      </c>
      <c r="O5037" s="16">
        <v>0</v>
      </c>
      <c r="P5037" s="17"/>
      <c r="Q5037" s="18">
        <v>934.3</v>
      </c>
      <c r="R5037" s="16">
        <v>934.3</v>
      </c>
      <c r="S5037" s="16">
        <v>934.3</v>
      </c>
      <c r="T5037" s="16">
        <v>934.3</v>
      </c>
    </row>
    <row r="5038" spans="1:20" x14ac:dyDescent="0.25">
      <c r="A5038" s="14" t="s">
        <v>18</v>
      </c>
      <c r="B5038" s="14">
        <v>21780</v>
      </c>
      <c r="C5038" s="14" t="s">
        <v>8476</v>
      </c>
      <c r="D5038" s="14">
        <v>567307905</v>
      </c>
      <c r="E5038" s="15">
        <v>43594</v>
      </c>
      <c r="F5038" s="54" t="str">
        <f t="shared" si="78"/>
        <v>mayo</v>
      </c>
      <c r="G5038" s="14" t="s">
        <v>10236</v>
      </c>
      <c r="H5038" s="14" t="s">
        <v>5252</v>
      </c>
      <c r="I5038" s="14" t="s">
        <v>13734</v>
      </c>
      <c r="J5038" s="14" t="s">
        <v>32</v>
      </c>
      <c r="K5038" s="14" t="s">
        <v>19458</v>
      </c>
      <c r="L5038" s="14" t="s">
        <v>129</v>
      </c>
      <c r="M5038" s="16">
        <v>3444.09</v>
      </c>
      <c r="N5038" s="16">
        <v>382.67</v>
      </c>
      <c r="O5038" s="16">
        <v>4953.82</v>
      </c>
      <c r="P5038" s="17">
        <v>21.39</v>
      </c>
      <c r="Q5038" s="18">
        <v>4953.82</v>
      </c>
      <c r="R5038" s="16">
        <v>4953.82</v>
      </c>
      <c r="S5038" s="16">
        <v>8397.91</v>
      </c>
      <c r="T5038" s="16">
        <v>10161.469999999999</v>
      </c>
    </row>
    <row r="5039" spans="1:20" x14ac:dyDescent="0.25">
      <c r="A5039" s="14" t="s">
        <v>18</v>
      </c>
      <c r="B5039" s="14">
        <v>21780</v>
      </c>
      <c r="C5039" s="14" t="s">
        <v>8476</v>
      </c>
      <c r="D5039" s="14">
        <v>567308605</v>
      </c>
      <c r="E5039" s="15">
        <v>43594</v>
      </c>
      <c r="F5039" s="54" t="str">
        <f t="shared" si="78"/>
        <v>mayo</v>
      </c>
      <c r="G5039" s="14" t="s">
        <v>10237</v>
      </c>
      <c r="H5039" s="14" t="s">
        <v>20</v>
      </c>
      <c r="I5039" s="14" t="s">
        <v>11831</v>
      </c>
      <c r="J5039" s="14" t="s">
        <v>21</v>
      </c>
      <c r="K5039" s="14" t="s">
        <v>19459</v>
      </c>
      <c r="L5039" s="14" t="s">
        <v>5253</v>
      </c>
      <c r="M5039" s="16">
        <v>0</v>
      </c>
      <c r="N5039" s="16">
        <v>0</v>
      </c>
      <c r="O5039" s="16">
        <v>0</v>
      </c>
      <c r="P5039" s="17"/>
      <c r="Q5039" s="18">
        <v>0</v>
      </c>
      <c r="R5039" s="16"/>
      <c r="S5039" s="16">
        <v>0</v>
      </c>
      <c r="T5039" s="16">
        <v>0</v>
      </c>
    </row>
    <row r="5040" spans="1:20" x14ac:dyDescent="0.25">
      <c r="A5040" s="14" t="s">
        <v>18</v>
      </c>
      <c r="B5040" s="14">
        <v>21780</v>
      </c>
      <c r="C5040" s="14" t="s">
        <v>8476</v>
      </c>
      <c r="D5040" s="14">
        <v>567347505</v>
      </c>
      <c r="E5040" s="15">
        <v>43594</v>
      </c>
      <c r="F5040" s="54" t="str">
        <f t="shared" si="78"/>
        <v>mayo</v>
      </c>
      <c r="G5040" s="14" t="s">
        <v>11525</v>
      </c>
      <c r="H5040" s="14" t="s">
        <v>5254</v>
      </c>
      <c r="I5040" s="14" t="s">
        <v>12057</v>
      </c>
      <c r="J5040" s="14" t="s">
        <v>32</v>
      </c>
      <c r="K5040" s="14" t="s">
        <v>19460</v>
      </c>
      <c r="L5040" s="14" t="s">
        <v>5255</v>
      </c>
      <c r="M5040" s="16">
        <v>10190.68</v>
      </c>
      <c r="N5040" s="16">
        <v>2547.6799999999998</v>
      </c>
      <c r="O5040" s="16">
        <v>0</v>
      </c>
      <c r="P5040" s="17">
        <v>745.13</v>
      </c>
      <c r="Q5040" s="18">
        <v>2980.5</v>
      </c>
      <c r="R5040" s="16">
        <v>2980.5</v>
      </c>
      <c r="S5040" s="16">
        <v>13171.18</v>
      </c>
      <c r="T5040" s="16">
        <v>15937.13</v>
      </c>
    </row>
    <row r="5041" spans="1:20" x14ac:dyDescent="0.25">
      <c r="A5041" s="14" t="s">
        <v>18</v>
      </c>
      <c r="B5041" s="14">
        <v>21780</v>
      </c>
      <c r="C5041" s="14" t="s">
        <v>8476</v>
      </c>
      <c r="D5041" s="14">
        <v>56737050505</v>
      </c>
      <c r="E5041" s="15">
        <v>43594</v>
      </c>
      <c r="F5041" s="54" t="str">
        <f t="shared" si="78"/>
        <v>mayo</v>
      </c>
      <c r="G5041" s="14" t="s">
        <v>11526</v>
      </c>
      <c r="H5041" s="14" t="s">
        <v>5256</v>
      </c>
      <c r="I5041" s="14" t="s">
        <v>13735</v>
      </c>
      <c r="J5041" s="14" t="s">
        <v>32</v>
      </c>
      <c r="K5041" s="14" t="s">
        <v>19461</v>
      </c>
      <c r="L5041" s="14" t="s">
        <v>672</v>
      </c>
      <c r="M5041" s="16">
        <v>4812.3</v>
      </c>
      <c r="N5041" s="16">
        <v>849.23</v>
      </c>
      <c r="O5041" s="16">
        <v>3154.08</v>
      </c>
      <c r="P5041" s="17">
        <v>16.170000000000002</v>
      </c>
      <c r="Q5041" s="18">
        <v>3154.08</v>
      </c>
      <c r="R5041" s="16">
        <v>3154.08</v>
      </c>
      <c r="S5041" s="16">
        <v>7966.38</v>
      </c>
      <c r="T5041" s="16">
        <v>9639.32</v>
      </c>
    </row>
    <row r="5042" spans="1:20" x14ac:dyDescent="0.25">
      <c r="A5042" s="14" t="s">
        <v>18</v>
      </c>
      <c r="B5042" s="14">
        <v>21780</v>
      </c>
      <c r="C5042" s="14" t="s">
        <v>8476</v>
      </c>
      <c r="D5042" s="14">
        <v>5673705705</v>
      </c>
      <c r="E5042" s="15">
        <v>43594</v>
      </c>
      <c r="F5042" s="54" t="str">
        <f t="shared" si="78"/>
        <v>mayo</v>
      </c>
      <c r="G5042" s="14" t="s">
        <v>10238</v>
      </c>
      <c r="H5042" s="14" t="s">
        <v>5257</v>
      </c>
      <c r="I5042" s="14" t="s">
        <v>13736</v>
      </c>
      <c r="J5042" s="14" t="s">
        <v>32</v>
      </c>
      <c r="K5042" s="14" t="s">
        <v>19462</v>
      </c>
      <c r="L5042" s="14" t="s">
        <v>796</v>
      </c>
      <c r="M5042" s="16">
        <v>4611.32</v>
      </c>
      <c r="N5042" s="16">
        <v>813.77</v>
      </c>
      <c r="O5042" s="16">
        <v>2082.23</v>
      </c>
      <c r="P5042" s="17">
        <v>0.42</v>
      </c>
      <c r="Q5042" s="18">
        <v>2082.23</v>
      </c>
      <c r="R5042" s="19">
        <v>2069.33</v>
      </c>
      <c r="S5042" s="16">
        <v>6693.55</v>
      </c>
      <c r="T5042" s="16">
        <v>8099.2</v>
      </c>
    </row>
    <row r="5043" spans="1:20" x14ac:dyDescent="0.25">
      <c r="A5043" s="14" t="s">
        <v>18</v>
      </c>
      <c r="B5043" s="14">
        <v>21780</v>
      </c>
      <c r="C5043" s="14" t="s">
        <v>8476</v>
      </c>
      <c r="D5043" s="14">
        <v>567370572</v>
      </c>
      <c r="E5043" s="15">
        <v>43594</v>
      </c>
      <c r="F5043" s="54" t="str">
        <f t="shared" si="78"/>
        <v>mayo</v>
      </c>
      <c r="G5043" s="14" t="s">
        <v>10238</v>
      </c>
      <c r="H5043" s="14" t="s">
        <v>5257</v>
      </c>
      <c r="I5043" s="14" t="s">
        <v>13736</v>
      </c>
      <c r="J5043" s="14" t="s">
        <v>32</v>
      </c>
      <c r="K5043" s="14" t="s">
        <v>19463</v>
      </c>
      <c r="L5043" s="14" t="s">
        <v>5258</v>
      </c>
      <c r="M5043" s="16">
        <v>10321.379999999999</v>
      </c>
      <c r="N5043" s="16">
        <v>0</v>
      </c>
      <c r="O5043" s="16">
        <v>0</v>
      </c>
      <c r="P5043" s="17">
        <v>15.89</v>
      </c>
      <c r="Q5043" s="18">
        <v>7207.26</v>
      </c>
      <c r="R5043" s="16">
        <v>7155.25</v>
      </c>
      <c r="S5043" s="16">
        <v>17528.64</v>
      </c>
      <c r="T5043" s="16">
        <v>21209.65</v>
      </c>
    </row>
    <row r="5044" spans="1:20" x14ac:dyDescent="0.25">
      <c r="A5044" s="14" t="s">
        <v>18</v>
      </c>
      <c r="B5044" s="14">
        <v>21780</v>
      </c>
      <c r="C5044" s="14" t="s">
        <v>8476</v>
      </c>
      <c r="D5044" s="14">
        <v>56737794</v>
      </c>
      <c r="E5044" s="15">
        <v>43594</v>
      </c>
      <c r="F5044" s="54" t="str">
        <f t="shared" si="78"/>
        <v>mayo</v>
      </c>
      <c r="G5044" s="14" t="s">
        <v>10234</v>
      </c>
      <c r="H5044" s="14" t="s">
        <v>20</v>
      </c>
      <c r="I5044" s="14" t="s">
        <v>11831</v>
      </c>
      <c r="J5044" s="14" t="s">
        <v>21</v>
      </c>
      <c r="K5044" s="14" t="s">
        <v>19464</v>
      </c>
      <c r="L5044" s="14" t="s">
        <v>318</v>
      </c>
      <c r="M5044" s="16">
        <v>8435.7800000000007</v>
      </c>
      <c r="N5044" s="16">
        <v>0</v>
      </c>
      <c r="O5044" s="16">
        <v>2535.9499999999998</v>
      </c>
      <c r="P5044" s="17"/>
      <c r="Q5044" s="18">
        <v>2535.9499999999998</v>
      </c>
      <c r="R5044" s="16">
        <v>2535.9499999999998</v>
      </c>
      <c r="S5044" s="16">
        <v>10971.73</v>
      </c>
      <c r="T5044" s="16">
        <v>10971.73</v>
      </c>
    </row>
    <row r="5045" spans="1:20" x14ac:dyDescent="0.25">
      <c r="A5045" s="14" t="s">
        <v>18</v>
      </c>
      <c r="B5045" s="14">
        <v>21780</v>
      </c>
      <c r="C5045" s="14" t="s">
        <v>8476</v>
      </c>
      <c r="D5045" s="14">
        <v>567394605</v>
      </c>
      <c r="E5045" s="15">
        <v>43594</v>
      </c>
      <c r="F5045" s="54" t="str">
        <f t="shared" si="78"/>
        <v>mayo</v>
      </c>
      <c r="G5045" s="14" t="s">
        <v>10239</v>
      </c>
      <c r="H5045" s="14" t="s">
        <v>5259</v>
      </c>
      <c r="I5045" s="14" t="s">
        <v>12058</v>
      </c>
      <c r="J5045" s="14" t="s">
        <v>32</v>
      </c>
      <c r="K5045" s="14" t="s">
        <v>19465</v>
      </c>
      <c r="L5045" s="14" t="s">
        <v>109</v>
      </c>
      <c r="M5045" s="16">
        <v>2733.68</v>
      </c>
      <c r="N5045" s="16">
        <v>482.41</v>
      </c>
      <c r="O5045" s="16">
        <v>5881.36</v>
      </c>
      <c r="P5045" s="17">
        <v>19.47</v>
      </c>
      <c r="Q5045" s="18">
        <v>5881.36</v>
      </c>
      <c r="R5045" s="19">
        <v>5881.36</v>
      </c>
      <c r="S5045" s="16">
        <v>8615.0400000000009</v>
      </c>
      <c r="T5045" s="16">
        <v>10424.200000000001</v>
      </c>
    </row>
    <row r="5046" spans="1:20" x14ac:dyDescent="0.25">
      <c r="A5046" s="14" t="s">
        <v>18</v>
      </c>
      <c r="B5046" s="14">
        <v>21780</v>
      </c>
      <c r="C5046" s="14" t="s">
        <v>8476</v>
      </c>
      <c r="D5046" s="14">
        <v>567423905</v>
      </c>
      <c r="E5046" s="15">
        <v>43594</v>
      </c>
      <c r="F5046" s="54" t="str">
        <f t="shared" si="78"/>
        <v>mayo</v>
      </c>
      <c r="G5046" s="14" t="s">
        <v>9750</v>
      </c>
      <c r="H5046" s="14" t="s">
        <v>28</v>
      </c>
      <c r="I5046" s="14" t="s">
        <v>12200</v>
      </c>
      <c r="J5046" s="14" t="s">
        <v>29</v>
      </c>
      <c r="K5046" s="14" t="s">
        <v>19466</v>
      </c>
      <c r="L5046" s="14" t="s">
        <v>704</v>
      </c>
      <c r="M5046" s="16">
        <v>0</v>
      </c>
      <c r="N5046" s="16">
        <v>0</v>
      </c>
      <c r="O5046" s="16">
        <v>0</v>
      </c>
      <c r="P5046" s="17"/>
      <c r="Q5046" s="18">
        <v>0</v>
      </c>
      <c r="R5046" s="19"/>
      <c r="S5046" s="16">
        <v>1210</v>
      </c>
      <c r="T5046" s="16">
        <v>1210</v>
      </c>
    </row>
    <row r="5047" spans="1:20" x14ac:dyDescent="0.25">
      <c r="A5047" s="14" t="s">
        <v>18</v>
      </c>
      <c r="B5047" s="14">
        <v>21780</v>
      </c>
      <c r="C5047" s="14" t="s">
        <v>8476</v>
      </c>
      <c r="D5047" s="14">
        <v>5657050905</v>
      </c>
      <c r="E5047" s="15">
        <v>43595</v>
      </c>
      <c r="F5047" s="54" t="str">
        <f t="shared" si="78"/>
        <v>mayo</v>
      </c>
      <c r="G5047" s="14" t="s">
        <v>8751</v>
      </c>
      <c r="H5047" s="14" t="s">
        <v>20</v>
      </c>
      <c r="I5047" s="14" t="s">
        <v>11831</v>
      </c>
      <c r="J5047" s="14" t="s">
        <v>21</v>
      </c>
      <c r="K5047" s="14" t="s">
        <v>19467</v>
      </c>
      <c r="L5047" s="14" t="s">
        <v>5260</v>
      </c>
      <c r="M5047" s="16">
        <v>0</v>
      </c>
      <c r="N5047" s="16">
        <v>0</v>
      </c>
      <c r="O5047" s="16">
        <v>0</v>
      </c>
      <c r="P5047" s="17"/>
      <c r="Q5047" s="18">
        <v>0</v>
      </c>
      <c r="R5047" s="19"/>
      <c r="S5047" s="16">
        <v>0</v>
      </c>
      <c r="T5047" s="16">
        <v>0</v>
      </c>
    </row>
    <row r="5048" spans="1:20" x14ac:dyDescent="0.25">
      <c r="A5048" s="14" t="s">
        <v>18</v>
      </c>
      <c r="B5048" s="14">
        <v>21780</v>
      </c>
      <c r="C5048" s="14" t="s">
        <v>8476</v>
      </c>
      <c r="D5048" s="14">
        <v>56727772</v>
      </c>
      <c r="E5048" s="15">
        <v>43595</v>
      </c>
      <c r="F5048" s="54" t="str">
        <f t="shared" si="78"/>
        <v>mayo</v>
      </c>
      <c r="G5048" s="14" t="s">
        <v>10220</v>
      </c>
      <c r="H5048" s="14" t="s">
        <v>20</v>
      </c>
      <c r="I5048" s="14" t="s">
        <v>11831</v>
      </c>
      <c r="J5048" s="14" t="s">
        <v>21</v>
      </c>
      <c r="K5048" s="14" t="s">
        <v>19468</v>
      </c>
      <c r="L5048" s="14" t="s">
        <v>5261</v>
      </c>
      <c r="M5048" s="16">
        <v>0</v>
      </c>
      <c r="N5048" s="16">
        <v>0</v>
      </c>
      <c r="O5048" s="16">
        <v>0</v>
      </c>
      <c r="P5048" s="17"/>
      <c r="Q5048" s="18">
        <v>0</v>
      </c>
      <c r="R5048" s="19"/>
      <c r="S5048" s="16">
        <v>0</v>
      </c>
      <c r="T5048" s="16">
        <v>0</v>
      </c>
    </row>
    <row r="5049" spans="1:20" x14ac:dyDescent="0.25">
      <c r="A5049" s="14" t="s">
        <v>18</v>
      </c>
      <c r="B5049" s="14">
        <v>21780</v>
      </c>
      <c r="C5049" s="14" t="s">
        <v>8476</v>
      </c>
      <c r="D5049" s="14">
        <v>56727773</v>
      </c>
      <c r="E5049" s="15">
        <v>43595</v>
      </c>
      <c r="F5049" s="54" t="str">
        <f t="shared" si="78"/>
        <v>mayo</v>
      </c>
      <c r="G5049" s="14" t="s">
        <v>10220</v>
      </c>
      <c r="H5049" s="14" t="s">
        <v>20</v>
      </c>
      <c r="I5049" s="14" t="s">
        <v>11831</v>
      </c>
      <c r="J5049" s="14" t="s">
        <v>21</v>
      </c>
      <c r="K5049" s="14" t="s">
        <v>19469</v>
      </c>
      <c r="L5049" s="14" t="s">
        <v>5262</v>
      </c>
      <c r="M5049" s="16">
        <v>0</v>
      </c>
      <c r="N5049" s="16">
        <v>0</v>
      </c>
      <c r="O5049" s="16">
        <v>0</v>
      </c>
      <c r="P5049" s="17"/>
      <c r="Q5049" s="18">
        <v>0</v>
      </c>
      <c r="R5049" s="16"/>
      <c r="S5049" s="16">
        <v>0</v>
      </c>
      <c r="T5049" s="16">
        <v>0</v>
      </c>
    </row>
    <row r="5050" spans="1:20" x14ac:dyDescent="0.25">
      <c r="A5050" s="14" t="s">
        <v>18</v>
      </c>
      <c r="B5050" s="14">
        <v>21780</v>
      </c>
      <c r="C5050" s="14" t="s">
        <v>8476</v>
      </c>
      <c r="D5050" s="14">
        <v>56727774</v>
      </c>
      <c r="E5050" s="15">
        <v>43595</v>
      </c>
      <c r="F5050" s="54" t="str">
        <f t="shared" si="78"/>
        <v>mayo</v>
      </c>
      <c r="G5050" s="14" t="s">
        <v>10220</v>
      </c>
      <c r="H5050" s="14" t="s">
        <v>20</v>
      </c>
      <c r="I5050" s="14" t="s">
        <v>11831</v>
      </c>
      <c r="J5050" s="14" t="s">
        <v>21</v>
      </c>
      <c r="K5050" s="14" t="s">
        <v>19470</v>
      </c>
      <c r="L5050" s="14" t="s">
        <v>318</v>
      </c>
      <c r="M5050" s="16">
        <v>8435.7800000000007</v>
      </c>
      <c r="N5050" s="16">
        <v>0</v>
      </c>
      <c r="O5050" s="16">
        <v>2535.9499999999998</v>
      </c>
      <c r="P5050" s="17"/>
      <c r="Q5050" s="18">
        <v>2535.9499999999998</v>
      </c>
      <c r="R5050" s="19">
        <v>2535.9499999999998</v>
      </c>
      <c r="S5050" s="16">
        <v>10971.73</v>
      </c>
      <c r="T5050" s="16">
        <v>10971.73</v>
      </c>
    </row>
    <row r="5051" spans="1:20" x14ac:dyDescent="0.25">
      <c r="A5051" s="14" t="s">
        <v>18</v>
      </c>
      <c r="B5051" s="14">
        <v>21780</v>
      </c>
      <c r="C5051" s="14" t="s">
        <v>8476</v>
      </c>
      <c r="D5051" s="14">
        <v>56727776</v>
      </c>
      <c r="E5051" s="15">
        <v>43595</v>
      </c>
      <c r="F5051" s="54" t="str">
        <f t="shared" si="78"/>
        <v>mayo</v>
      </c>
      <c r="G5051" s="14" t="s">
        <v>10220</v>
      </c>
      <c r="H5051" s="14" t="s">
        <v>20</v>
      </c>
      <c r="I5051" s="14" t="s">
        <v>11831</v>
      </c>
      <c r="J5051" s="14" t="s">
        <v>21</v>
      </c>
      <c r="K5051" s="14" t="s">
        <v>19471</v>
      </c>
      <c r="L5051" s="14" t="s">
        <v>5263</v>
      </c>
      <c r="M5051" s="16">
        <v>3078.08</v>
      </c>
      <c r="N5051" s="16">
        <v>0</v>
      </c>
      <c r="O5051" s="16">
        <v>1334.71</v>
      </c>
      <c r="P5051" s="17"/>
      <c r="Q5051" s="18">
        <v>1334.71</v>
      </c>
      <c r="R5051" s="19">
        <v>1324.19</v>
      </c>
      <c r="S5051" s="16">
        <v>4412.79</v>
      </c>
      <c r="T5051" s="16">
        <v>4412.79</v>
      </c>
    </row>
    <row r="5052" spans="1:20" x14ac:dyDescent="0.25">
      <c r="A5052" s="14" t="s">
        <v>18</v>
      </c>
      <c r="B5052" s="14">
        <v>21780</v>
      </c>
      <c r="C5052" s="14" t="s">
        <v>8476</v>
      </c>
      <c r="D5052" s="14">
        <v>567333305</v>
      </c>
      <c r="E5052" s="15">
        <v>43595</v>
      </c>
      <c r="F5052" s="54" t="str">
        <f t="shared" si="78"/>
        <v>mayo</v>
      </c>
      <c r="G5052" s="14" t="s">
        <v>8746</v>
      </c>
      <c r="H5052" s="14" t="s">
        <v>20</v>
      </c>
      <c r="I5052" s="14" t="s">
        <v>11831</v>
      </c>
      <c r="J5052" s="14" t="s">
        <v>21</v>
      </c>
      <c r="K5052" s="14" t="s">
        <v>19472</v>
      </c>
      <c r="L5052" s="14" t="s">
        <v>5264</v>
      </c>
      <c r="M5052" s="16">
        <v>0</v>
      </c>
      <c r="N5052" s="16">
        <v>0</v>
      </c>
      <c r="O5052" s="16">
        <v>0</v>
      </c>
      <c r="P5052" s="17"/>
      <c r="Q5052" s="18">
        <v>0</v>
      </c>
      <c r="R5052" s="19"/>
      <c r="S5052" s="16">
        <v>0</v>
      </c>
      <c r="T5052" s="16">
        <v>0</v>
      </c>
    </row>
    <row r="5053" spans="1:20" x14ac:dyDescent="0.25">
      <c r="A5053" s="14" t="s">
        <v>18</v>
      </c>
      <c r="B5053" s="14">
        <v>21780</v>
      </c>
      <c r="C5053" s="14" t="s">
        <v>8476</v>
      </c>
      <c r="D5053" s="14">
        <v>56733332</v>
      </c>
      <c r="E5053" s="15">
        <v>43595</v>
      </c>
      <c r="F5053" s="54" t="str">
        <f t="shared" si="78"/>
        <v>mayo</v>
      </c>
      <c r="G5053" s="14" t="s">
        <v>8746</v>
      </c>
      <c r="H5053" s="14" t="s">
        <v>20</v>
      </c>
      <c r="I5053" s="14" t="s">
        <v>11831</v>
      </c>
      <c r="J5053" s="14" t="s">
        <v>21</v>
      </c>
      <c r="K5053" s="14" t="s">
        <v>19473</v>
      </c>
      <c r="L5053" s="14" t="s">
        <v>5265</v>
      </c>
      <c r="M5053" s="16">
        <v>0</v>
      </c>
      <c r="N5053" s="16">
        <v>0</v>
      </c>
      <c r="O5053" s="16">
        <v>0</v>
      </c>
      <c r="P5053" s="17"/>
      <c r="Q5053" s="18">
        <v>0</v>
      </c>
      <c r="R5053" s="19"/>
      <c r="S5053" s="16">
        <v>0</v>
      </c>
      <c r="T5053" s="16">
        <v>0</v>
      </c>
    </row>
    <row r="5054" spans="1:20" x14ac:dyDescent="0.25">
      <c r="A5054" s="14" t="s">
        <v>18</v>
      </c>
      <c r="B5054" s="14">
        <v>21780</v>
      </c>
      <c r="C5054" s="14" t="s">
        <v>8476</v>
      </c>
      <c r="D5054" s="14">
        <v>567338805</v>
      </c>
      <c r="E5054" s="15">
        <v>43595</v>
      </c>
      <c r="F5054" s="54" t="str">
        <f t="shared" si="78"/>
        <v>mayo</v>
      </c>
      <c r="G5054" s="14" t="s">
        <v>8931</v>
      </c>
      <c r="H5054" s="14" t="s">
        <v>5266</v>
      </c>
      <c r="I5054" s="14" t="s">
        <v>13737</v>
      </c>
      <c r="J5054" s="14" t="s">
        <v>32</v>
      </c>
      <c r="K5054" s="14" t="s">
        <v>19474</v>
      </c>
      <c r="L5054" s="14" t="s">
        <v>129</v>
      </c>
      <c r="M5054" s="16">
        <v>4473.79</v>
      </c>
      <c r="N5054" s="16">
        <v>0</v>
      </c>
      <c r="O5054" s="16">
        <v>6288.93</v>
      </c>
      <c r="P5054" s="17">
        <v>28.43</v>
      </c>
      <c r="Q5054" s="18">
        <v>6288.93</v>
      </c>
      <c r="R5054" s="19">
        <v>6288.93</v>
      </c>
      <c r="S5054" s="16">
        <v>10762.72</v>
      </c>
      <c r="T5054" s="16">
        <v>13022.89</v>
      </c>
    </row>
    <row r="5055" spans="1:20" x14ac:dyDescent="0.25">
      <c r="A5055" s="14" t="s">
        <v>18</v>
      </c>
      <c r="B5055" s="14">
        <v>21780</v>
      </c>
      <c r="C5055" s="14" t="s">
        <v>8476</v>
      </c>
      <c r="D5055" s="14">
        <v>567370905</v>
      </c>
      <c r="E5055" s="15">
        <v>43595</v>
      </c>
      <c r="F5055" s="54" t="str">
        <f t="shared" si="78"/>
        <v>mayo</v>
      </c>
      <c r="G5055" s="14" t="s">
        <v>4205</v>
      </c>
      <c r="H5055" s="14" t="s">
        <v>5267</v>
      </c>
      <c r="I5055" s="14" t="s">
        <v>12059</v>
      </c>
      <c r="J5055" s="14" t="s">
        <v>46</v>
      </c>
      <c r="K5055" s="14" t="s">
        <v>19475</v>
      </c>
      <c r="L5055" s="14" t="s">
        <v>5268</v>
      </c>
      <c r="M5055" s="16">
        <v>174.2</v>
      </c>
      <c r="N5055" s="16">
        <v>0</v>
      </c>
      <c r="O5055" s="16">
        <v>0</v>
      </c>
      <c r="P5055" s="17"/>
      <c r="Q5055" s="18">
        <v>2851.23</v>
      </c>
      <c r="R5055" s="19">
        <v>2837.62</v>
      </c>
      <c r="S5055" s="16">
        <v>3025.43</v>
      </c>
      <c r="T5055" s="16">
        <v>3660.77</v>
      </c>
    </row>
    <row r="5056" spans="1:20" x14ac:dyDescent="0.25">
      <c r="A5056" s="14" t="s">
        <v>18</v>
      </c>
      <c r="B5056" s="14">
        <v>21780</v>
      </c>
      <c r="C5056" s="14" t="s">
        <v>8476</v>
      </c>
      <c r="D5056" s="14">
        <v>567390705</v>
      </c>
      <c r="E5056" s="15">
        <v>43595</v>
      </c>
      <c r="F5056" s="54" t="str">
        <f t="shared" si="78"/>
        <v>mayo</v>
      </c>
      <c r="G5056" s="14" t="s">
        <v>10240</v>
      </c>
      <c r="H5056" s="14" t="s">
        <v>5269</v>
      </c>
      <c r="I5056" s="14" t="s">
        <v>13738</v>
      </c>
      <c r="J5056" s="14" t="s">
        <v>32</v>
      </c>
      <c r="K5056" s="14" t="s">
        <v>19476</v>
      </c>
      <c r="L5056" s="14" t="s">
        <v>675</v>
      </c>
      <c r="M5056" s="16">
        <v>3252.75</v>
      </c>
      <c r="N5056" s="16">
        <v>574.01</v>
      </c>
      <c r="O5056" s="16">
        <v>3278.72</v>
      </c>
      <c r="P5056" s="17">
        <v>7.23</v>
      </c>
      <c r="Q5056" s="18">
        <v>3278.72</v>
      </c>
      <c r="R5056" s="19">
        <v>3257.88</v>
      </c>
      <c r="S5056" s="16">
        <v>6531.47</v>
      </c>
      <c r="T5056" s="16">
        <v>7903.08</v>
      </c>
    </row>
    <row r="5057" spans="1:20" x14ac:dyDescent="0.25">
      <c r="A5057" s="14" t="s">
        <v>18</v>
      </c>
      <c r="B5057" s="14">
        <v>21780</v>
      </c>
      <c r="C5057" s="14" t="s">
        <v>8476</v>
      </c>
      <c r="D5057" s="14">
        <v>5673905405</v>
      </c>
      <c r="E5057" s="15">
        <v>43595</v>
      </c>
      <c r="F5057" s="54" t="str">
        <f t="shared" si="78"/>
        <v>mayo</v>
      </c>
      <c r="G5057" s="14" t="s">
        <v>8704</v>
      </c>
      <c r="H5057" s="14" t="s">
        <v>733</v>
      </c>
      <c r="I5057" s="14" t="s">
        <v>12397</v>
      </c>
      <c r="J5057" s="14" t="s">
        <v>32</v>
      </c>
      <c r="K5057" s="14" t="s">
        <v>19477</v>
      </c>
      <c r="L5057" s="14" t="s">
        <v>672</v>
      </c>
      <c r="M5057" s="16">
        <v>4893.04</v>
      </c>
      <c r="N5057" s="16">
        <v>863.49</v>
      </c>
      <c r="O5057" s="16">
        <v>1799.55</v>
      </c>
      <c r="P5057" s="17">
        <v>5.41</v>
      </c>
      <c r="Q5057" s="18">
        <v>1799.55</v>
      </c>
      <c r="R5057" s="19">
        <v>1799.55</v>
      </c>
      <c r="S5057" s="16">
        <v>6692.59</v>
      </c>
      <c r="T5057" s="16">
        <v>8298.81</v>
      </c>
    </row>
    <row r="5058" spans="1:20" x14ac:dyDescent="0.25">
      <c r="A5058" s="14" t="s">
        <v>18</v>
      </c>
      <c r="B5058" s="14">
        <v>21780</v>
      </c>
      <c r="C5058" s="14" t="s">
        <v>8476</v>
      </c>
      <c r="D5058" s="14">
        <v>56739462</v>
      </c>
      <c r="E5058" s="15">
        <v>43595</v>
      </c>
      <c r="F5058" s="54" t="str">
        <f t="shared" si="78"/>
        <v>mayo</v>
      </c>
      <c r="G5058" s="14" t="s">
        <v>10239</v>
      </c>
      <c r="H5058" s="14" t="s">
        <v>20</v>
      </c>
      <c r="I5058" s="14" t="s">
        <v>11831</v>
      </c>
      <c r="J5058" s="14" t="s">
        <v>21</v>
      </c>
      <c r="K5058" s="14" t="s">
        <v>19478</v>
      </c>
      <c r="L5058" s="14" t="s">
        <v>5270</v>
      </c>
      <c r="M5058" s="16">
        <v>0</v>
      </c>
      <c r="N5058" s="16">
        <v>0</v>
      </c>
      <c r="O5058" s="16">
        <v>0</v>
      </c>
      <c r="P5058" s="17"/>
      <c r="Q5058" s="18">
        <v>0</v>
      </c>
      <c r="R5058" s="19"/>
      <c r="S5058" s="16">
        <v>0</v>
      </c>
      <c r="T5058" s="16">
        <v>0</v>
      </c>
    </row>
    <row r="5059" spans="1:20" x14ac:dyDescent="0.25">
      <c r="A5059" s="14" t="s">
        <v>18</v>
      </c>
      <c r="B5059" s="14">
        <v>21780</v>
      </c>
      <c r="C5059" s="14" t="s">
        <v>8476</v>
      </c>
      <c r="D5059" s="14">
        <v>56739463</v>
      </c>
      <c r="E5059" s="15">
        <v>43595</v>
      </c>
      <c r="F5059" s="54" t="str">
        <f t="shared" ref="F5059:F5122" si="79">TEXT(E5059,"MMMM")</f>
        <v>mayo</v>
      </c>
      <c r="G5059" s="14" t="s">
        <v>10239</v>
      </c>
      <c r="H5059" s="14" t="s">
        <v>20</v>
      </c>
      <c r="I5059" s="14" t="s">
        <v>11831</v>
      </c>
      <c r="J5059" s="14" t="s">
        <v>21</v>
      </c>
      <c r="K5059" s="14" t="s">
        <v>19479</v>
      </c>
      <c r="L5059" s="14" t="s">
        <v>5271</v>
      </c>
      <c r="M5059" s="16">
        <v>0</v>
      </c>
      <c r="N5059" s="16">
        <v>0</v>
      </c>
      <c r="O5059" s="16">
        <v>0</v>
      </c>
      <c r="P5059" s="17"/>
      <c r="Q5059" s="18">
        <v>0</v>
      </c>
      <c r="R5059" s="16"/>
      <c r="S5059" s="16">
        <v>0</v>
      </c>
      <c r="T5059" s="16">
        <v>0</v>
      </c>
    </row>
    <row r="5060" spans="1:20" x14ac:dyDescent="0.25">
      <c r="A5060" s="14" t="s">
        <v>18</v>
      </c>
      <c r="B5060" s="14">
        <v>21780</v>
      </c>
      <c r="C5060" s="14" t="s">
        <v>8476</v>
      </c>
      <c r="D5060" s="14">
        <v>56739464</v>
      </c>
      <c r="E5060" s="15">
        <v>43595</v>
      </c>
      <c r="F5060" s="54" t="str">
        <f t="shared" si="79"/>
        <v>mayo</v>
      </c>
      <c r="G5060" s="14" t="s">
        <v>10239</v>
      </c>
      <c r="H5060" s="14" t="s">
        <v>20</v>
      </c>
      <c r="I5060" s="14" t="s">
        <v>11831</v>
      </c>
      <c r="J5060" s="14" t="s">
        <v>21</v>
      </c>
      <c r="K5060" s="14" t="s">
        <v>19480</v>
      </c>
      <c r="L5060" s="14" t="s">
        <v>5272</v>
      </c>
      <c r="M5060" s="16">
        <v>0</v>
      </c>
      <c r="N5060" s="16">
        <v>0</v>
      </c>
      <c r="O5060" s="16">
        <v>0</v>
      </c>
      <c r="P5060" s="17"/>
      <c r="Q5060" s="18">
        <v>0</v>
      </c>
      <c r="R5060" s="16"/>
      <c r="S5060" s="16">
        <v>0</v>
      </c>
      <c r="T5060" s="16">
        <v>0</v>
      </c>
    </row>
    <row r="5061" spans="1:20" x14ac:dyDescent="0.25">
      <c r="A5061" s="14" t="s">
        <v>18</v>
      </c>
      <c r="B5061" s="14">
        <v>21780</v>
      </c>
      <c r="C5061" s="14" t="s">
        <v>8476</v>
      </c>
      <c r="D5061" s="14">
        <v>567402205</v>
      </c>
      <c r="E5061" s="15">
        <v>43595</v>
      </c>
      <c r="F5061" s="54" t="str">
        <f t="shared" si="79"/>
        <v>mayo</v>
      </c>
      <c r="G5061" s="14" t="s">
        <v>10241</v>
      </c>
      <c r="H5061" s="14" t="s">
        <v>5273</v>
      </c>
      <c r="I5061" s="14" t="s">
        <v>12060</v>
      </c>
      <c r="J5061" s="14" t="s">
        <v>32</v>
      </c>
      <c r="K5061" s="14" t="s">
        <v>19481</v>
      </c>
      <c r="L5061" s="14" t="s">
        <v>109</v>
      </c>
      <c r="M5061" s="16">
        <v>3252.75</v>
      </c>
      <c r="N5061" s="16">
        <v>574.01</v>
      </c>
      <c r="O5061" s="16">
        <v>3245.19</v>
      </c>
      <c r="P5061" s="17">
        <v>17.62</v>
      </c>
      <c r="Q5061" s="18">
        <v>3245.19</v>
      </c>
      <c r="R5061" s="19">
        <v>3245.19</v>
      </c>
      <c r="S5061" s="16">
        <v>7464.88</v>
      </c>
      <c r="T5061" s="16">
        <v>9032.5</v>
      </c>
    </row>
    <row r="5062" spans="1:20" x14ac:dyDescent="0.25">
      <c r="A5062" s="14" t="s">
        <v>18</v>
      </c>
      <c r="B5062" s="14">
        <v>21780</v>
      </c>
      <c r="C5062" s="14" t="s">
        <v>8476</v>
      </c>
      <c r="D5062" s="14">
        <v>56740222</v>
      </c>
      <c r="E5062" s="15">
        <v>43595</v>
      </c>
      <c r="F5062" s="54" t="str">
        <f t="shared" si="79"/>
        <v>mayo</v>
      </c>
      <c r="G5062" s="14" t="s">
        <v>10241</v>
      </c>
      <c r="H5062" s="14" t="s">
        <v>20</v>
      </c>
      <c r="I5062" s="14" t="s">
        <v>11831</v>
      </c>
      <c r="J5062" s="14" t="s">
        <v>21</v>
      </c>
      <c r="K5062" s="14" t="s">
        <v>19482</v>
      </c>
      <c r="L5062" s="14" t="s">
        <v>5274</v>
      </c>
      <c r="M5062" s="16">
        <v>0</v>
      </c>
      <c r="N5062" s="16">
        <v>0</v>
      </c>
      <c r="O5062" s="16">
        <v>0</v>
      </c>
      <c r="P5062" s="17"/>
      <c r="Q5062" s="18">
        <v>533.88</v>
      </c>
      <c r="R5062" s="19">
        <v>533.88</v>
      </c>
      <c r="S5062" s="16">
        <v>533.88</v>
      </c>
      <c r="T5062" s="16">
        <v>533.88</v>
      </c>
    </row>
    <row r="5063" spans="1:20" x14ac:dyDescent="0.25">
      <c r="A5063" s="14" t="s">
        <v>18</v>
      </c>
      <c r="B5063" s="14">
        <v>21780</v>
      </c>
      <c r="C5063" s="14" t="s">
        <v>8476</v>
      </c>
      <c r="D5063" s="14">
        <v>567435605</v>
      </c>
      <c r="E5063" s="15">
        <v>43595</v>
      </c>
      <c r="F5063" s="54" t="str">
        <f t="shared" si="79"/>
        <v>mayo</v>
      </c>
      <c r="G5063" s="14" t="s">
        <v>10242</v>
      </c>
      <c r="H5063" s="14" t="s">
        <v>3741</v>
      </c>
      <c r="I5063" s="14" t="s">
        <v>13308</v>
      </c>
      <c r="J5063" s="14" t="s">
        <v>46</v>
      </c>
      <c r="K5063" s="14" t="s">
        <v>19483</v>
      </c>
      <c r="L5063" s="14" t="s">
        <v>749</v>
      </c>
      <c r="M5063" s="16">
        <v>1846.17</v>
      </c>
      <c r="N5063" s="16">
        <v>1170.45</v>
      </c>
      <c r="O5063" s="16">
        <v>0</v>
      </c>
      <c r="P5063" s="17">
        <v>8.5299999999999994</v>
      </c>
      <c r="Q5063" s="18">
        <v>476.18</v>
      </c>
      <c r="R5063" s="19">
        <v>476.18</v>
      </c>
      <c r="S5063" s="16">
        <v>2322.35</v>
      </c>
      <c r="T5063" s="16">
        <v>2810.04</v>
      </c>
    </row>
    <row r="5064" spans="1:20" x14ac:dyDescent="0.25">
      <c r="A5064" s="14" t="s">
        <v>18</v>
      </c>
      <c r="B5064" s="14">
        <v>21780</v>
      </c>
      <c r="C5064" s="14" t="s">
        <v>8476</v>
      </c>
      <c r="D5064" s="14">
        <v>56743562</v>
      </c>
      <c r="E5064" s="15">
        <v>43595</v>
      </c>
      <c r="F5064" s="54" t="str">
        <f t="shared" si="79"/>
        <v>mayo</v>
      </c>
      <c r="G5064" s="14" t="s">
        <v>10242</v>
      </c>
      <c r="H5064" s="14" t="s">
        <v>3741</v>
      </c>
      <c r="I5064" s="14" t="s">
        <v>13308</v>
      </c>
      <c r="J5064" s="14" t="s">
        <v>633</v>
      </c>
      <c r="K5064" s="14" t="s">
        <v>19484</v>
      </c>
      <c r="L5064" s="14" t="s">
        <v>159</v>
      </c>
      <c r="M5064" s="16">
        <v>0</v>
      </c>
      <c r="N5064" s="16">
        <v>0</v>
      </c>
      <c r="O5064" s="16">
        <v>0</v>
      </c>
      <c r="P5064" s="17"/>
      <c r="Q5064" s="18">
        <v>0</v>
      </c>
      <c r="R5064" s="19">
        <v>452.89</v>
      </c>
      <c r="S5064" s="16">
        <v>1652.89</v>
      </c>
      <c r="T5064" s="16">
        <v>2000</v>
      </c>
    </row>
    <row r="5065" spans="1:20" x14ac:dyDescent="0.25">
      <c r="A5065" s="14" t="s">
        <v>18</v>
      </c>
      <c r="B5065" s="14">
        <v>21780</v>
      </c>
      <c r="C5065" s="14" t="s">
        <v>8476</v>
      </c>
      <c r="D5065" s="14">
        <v>567268005</v>
      </c>
      <c r="E5065" s="15">
        <v>43598</v>
      </c>
      <c r="F5065" s="54" t="str">
        <f t="shared" si="79"/>
        <v>mayo</v>
      </c>
      <c r="G5065" s="14" t="s">
        <v>8962</v>
      </c>
      <c r="H5065" s="14" t="s">
        <v>1476</v>
      </c>
      <c r="I5065" s="14" t="s">
        <v>12646</v>
      </c>
      <c r="J5065" s="14" t="s">
        <v>32</v>
      </c>
      <c r="K5065" s="14" t="s">
        <v>19485</v>
      </c>
      <c r="L5065" s="14" t="s">
        <v>129</v>
      </c>
      <c r="M5065" s="16">
        <v>3444.09</v>
      </c>
      <c r="N5065" s="16">
        <v>382.67</v>
      </c>
      <c r="O5065" s="16">
        <v>4953.82</v>
      </c>
      <c r="P5065" s="17">
        <v>21.39</v>
      </c>
      <c r="Q5065" s="18">
        <v>4953.82</v>
      </c>
      <c r="R5065" s="16">
        <v>4953.82</v>
      </c>
      <c r="S5065" s="16">
        <v>8397.91</v>
      </c>
      <c r="T5065" s="16">
        <v>10161.469999999999</v>
      </c>
    </row>
    <row r="5066" spans="1:20" x14ac:dyDescent="0.25">
      <c r="A5066" s="14" t="s">
        <v>18</v>
      </c>
      <c r="B5066" s="14">
        <v>21780</v>
      </c>
      <c r="C5066" s="14" t="s">
        <v>8476</v>
      </c>
      <c r="D5066" s="14">
        <v>567273905</v>
      </c>
      <c r="E5066" s="15">
        <v>43598</v>
      </c>
      <c r="F5066" s="54" t="str">
        <f t="shared" si="79"/>
        <v>mayo</v>
      </c>
      <c r="G5066" s="14" t="s">
        <v>10243</v>
      </c>
      <c r="H5066" s="14" t="s">
        <v>5275</v>
      </c>
      <c r="I5066" s="14" t="s">
        <v>13739</v>
      </c>
      <c r="J5066" s="14" t="s">
        <v>32</v>
      </c>
      <c r="K5066" s="14" t="s">
        <v>19486</v>
      </c>
      <c r="L5066" s="14" t="s">
        <v>284</v>
      </c>
      <c r="M5066" s="16">
        <v>4348.3100000000004</v>
      </c>
      <c r="N5066" s="16">
        <v>767.35</v>
      </c>
      <c r="O5066" s="16">
        <v>6414.4</v>
      </c>
      <c r="P5066" s="17">
        <v>18.66</v>
      </c>
      <c r="Q5066" s="18">
        <v>6414.4</v>
      </c>
      <c r="R5066" s="16">
        <v>6414.4</v>
      </c>
      <c r="S5066" s="16">
        <v>10762.71</v>
      </c>
      <c r="T5066" s="16">
        <v>13022.88</v>
      </c>
    </row>
    <row r="5067" spans="1:20" x14ac:dyDescent="0.25">
      <c r="A5067" s="14" t="s">
        <v>18</v>
      </c>
      <c r="B5067" s="14">
        <v>21780</v>
      </c>
      <c r="C5067" s="14" t="s">
        <v>8476</v>
      </c>
      <c r="D5067" s="14">
        <v>5673305605</v>
      </c>
      <c r="E5067" s="15">
        <v>43598</v>
      </c>
      <c r="F5067" s="54" t="str">
        <f t="shared" si="79"/>
        <v>mayo</v>
      </c>
      <c r="G5067" s="14" t="s">
        <v>10214</v>
      </c>
      <c r="H5067" s="14" t="s">
        <v>20</v>
      </c>
      <c r="I5067" s="14" t="s">
        <v>11831</v>
      </c>
      <c r="J5067" s="14" t="s">
        <v>21</v>
      </c>
      <c r="K5067" s="14" t="s">
        <v>19487</v>
      </c>
      <c r="L5067" s="14" t="s">
        <v>5276</v>
      </c>
      <c r="M5067" s="16">
        <v>0</v>
      </c>
      <c r="N5067" s="16">
        <v>0</v>
      </c>
      <c r="O5067" s="16">
        <v>0</v>
      </c>
      <c r="P5067" s="17"/>
      <c r="Q5067" s="18">
        <v>0</v>
      </c>
      <c r="R5067" s="16"/>
      <c r="S5067" s="16">
        <v>0</v>
      </c>
      <c r="T5067" s="16">
        <v>0</v>
      </c>
    </row>
    <row r="5068" spans="1:20" x14ac:dyDescent="0.25">
      <c r="A5068" s="14" t="s">
        <v>18</v>
      </c>
      <c r="B5068" s="14">
        <v>21780</v>
      </c>
      <c r="C5068" s="14" t="s">
        <v>8476</v>
      </c>
      <c r="D5068" s="14">
        <v>5673705052</v>
      </c>
      <c r="E5068" s="15">
        <v>43598</v>
      </c>
      <c r="F5068" s="54" t="str">
        <f t="shared" si="79"/>
        <v>mayo</v>
      </c>
      <c r="G5068" s="14" t="s">
        <v>11526</v>
      </c>
      <c r="H5068" s="14" t="s">
        <v>5256</v>
      </c>
      <c r="I5068" s="14" t="s">
        <v>13735</v>
      </c>
      <c r="J5068" s="14" t="s">
        <v>32</v>
      </c>
      <c r="K5068" s="14" t="s">
        <v>19488</v>
      </c>
      <c r="L5068" s="14" t="s">
        <v>1969</v>
      </c>
      <c r="M5068" s="16">
        <v>0</v>
      </c>
      <c r="N5068" s="16">
        <v>0</v>
      </c>
      <c r="O5068" s="16">
        <v>0</v>
      </c>
      <c r="P5068" s="17"/>
      <c r="Q5068" s="18">
        <v>0</v>
      </c>
      <c r="R5068" s="16"/>
      <c r="S5068" s="16">
        <v>0</v>
      </c>
      <c r="T5068" s="16">
        <v>0</v>
      </c>
    </row>
    <row r="5069" spans="1:20" x14ac:dyDescent="0.25">
      <c r="A5069" s="14" t="s">
        <v>18</v>
      </c>
      <c r="B5069" s="14">
        <v>21780</v>
      </c>
      <c r="C5069" s="14" t="s">
        <v>8476</v>
      </c>
      <c r="D5069" s="14">
        <v>567382405</v>
      </c>
      <c r="E5069" s="15">
        <v>43598</v>
      </c>
      <c r="F5069" s="54" t="str">
        <f t="shared" si="79"/>
        <v>mayo</v>
      </c>
      <c r="G5069" s="14" t="s">
        <v>9917</v>
      </c>
      <c r="H5069" s="14" t="s">
        <v>20</v>
      </c>
      <c r="I5069" s="14" t="s">
        <v>11831</v>
      </c>
      <c r="J5069" s="14" t="s">
        <v>21</v>
      </c>
      <c r="K5069" s="14" t="s">
        <v>19489</v>
      </c>
      <c r="L5069" s="14" t="s">
        <v>513</v>
      </c>
      <c r="M5069" s="16">
        <v>8435.7800000000007</v>
      </c>
      <c r="N5069" s="16">
        <v>0</v>
      </c>
      <c r="O5069" s="16">
        <v>2535.9499999999998</v>
      </c>
      <c r="P5069" s="17"/>
      <c r="Q5069" s="18">
        <v>2535.9499999999998</v>
      </c>
      <c r="R5069" s="16">
        <v>2535.9499999999998</v>
      </c>
      <c r="S5069" s="16">
        <v>10971.73</v>
      </c>
      <c r="T5069" s="16">
        <v>10971.73</v>
      </c>
    </row>
    <row r="5070" spans="1:20" x14ac:dyDescent="0.25">
      <c r="A5070" s="14" t="s">
        <v>18</v>
      </c>
      <c r="B5070" s="14">
        <v>21780</v>
      </c>
      <c r="C5070" s="14" t="s">
        <v>8476</v>
      </c>
      <c r="D5070" s="14">
        <v>567406005</v>
      </c>
      <c r="E5070" s="15">
        <v>43598</v>
      </c>
      <c r="F5070" s="54" t="str">
        <f t="shared" si="79"/>
        <v>mayo</v>
      </c>
      <c r="G5070" s="14" t="s">
        <v>10244</v>
      </c>
      <c r="H5070" s="14" t="s">
        <v>5277</v>
      </c>
      <c r="I5070" s="14" t="s">
        <v>13740</v>
      </c>
      <c r="J5070" s="14" t="s">
        <v>32</v>
      </c>
      <c r="K5070" s="14" t="s">
        <v>19490</v>
      </c>
      <c r="L5070" s="14" t="s">
        <v>845</v>
      </c>
      <c r="M5070" s="16">
        <v>4265.0600000000004</v>
      </c>
      <c r="N5070" s="16">
        <v>752.67</v>
      </c>
      <c r="O5070" s="16">
        <v>5007.93</v>
      </c>
      <c r="P5070" s="17">
        <v>13.56</v>
      </c>
      <c r="Q5070" s="18">
        <v>5007.93</v>
      </c>
      <c r="R5070" s="16">
        <v>5007.93</v>
      </c>
      <c r="S5070" s="16">
        <v>9272.99</v>
      </c>
      <c r="T5070" s="16">
        <v>11498.51</v>
      </c>
    </row>
    <row r="5071" spans="1:20" x14ac:dyDescent="0.25">
      <c r="A5071" s="14" t="s">
        <v>18</v>
      </c>
      <c r="B5071" s="14">
        <v>21780</v>
      </c>
      <c r="C5071" s="14" t="s">
        <v>8476</v>
      </c>
      <c r="D5071" s="14">
        <v>5674590505</v>
      </c>
      <c r="E5071" s="15">
        <v>43598</v>
      </c>
      <c r="F5071" s="54" t="str">
        <f t="shared" si="79"/>
        <v>mayo</v>
      </c>
      <c r="G5071" s="14" t="s">
        <v>10245</v>
      </c>
      <c r="H5071" s="14" t="s">
        <v>5278</v>
      </c>
      <c r="I5071" s="14" t="s">
        <v>13741</v>
      </c>
      <c r="J5071" s="14" t="s">
        <v>32</v>
      </c>
      <c r="K5071" s="14" t="s">
        <v>19491</v>
      </c>
      <c r="L5071" s="14" t="s">
        <v>109</v>
      </c>
      <c r="M5071" s="16">
        <v>4717.08</v>
      </c>
      <c r="N5071" s="16">
        <v>832.44</v>
      </c>
      <c r="O5071" s="16">
        <v>3501.18</v>
      </c>
      <c r="P5071" s="17">
        <v>16.18</v>
      </c>
      <c r="Q5071" s="18">
        <v>3501.18</v>
      </c>
      <c r="R5071" s="16">
        <v>3501.18</v>
      </c>
      <c r="S5071" s="16">
        <v>8218.26</v>
      </c>
      <c r="T5071" s="16">
        <v>9944.09</v>
      </c>
    </row>
    <row r="5072" spans="1:20" x14ac:dyDescent="0.25">
      <c r="A5072" s="14" t="s">
        <v>18</v>
      </c>
      <c r="B5072" s="14">
        <v>21780</v>
      </c>
      <c r="C5072" s="14" t="s">
        <v>8476</v>
      </c>
      <c r="D5072" s="14">
        <v>567285305</v>
      </c>
      <c r="E5072" s="15">
        <v>43599</v>
      </c>
      <c r="F5072" s="54" t="str">
        <f t="shared" si="79"/>
        <v>mayo</v>
      </c>
      <c r="G5072" s="14" t="s">
        <v>10246</v>
      </c>
      <c r="H5072" s="14" t="s">
        <v>20</v>
      </c>
      <c r="I5072" s="14" t="s">
        <v>11831</v>
      </c>
      <c r="J5072" s="14" t="s">
        <v>21</v>
      </c>
      <c r="K5072" s="14" t="s">
        <v>19492</v>
      </c>
      <c r="L5072" s="14" t="s">
        <v>5197</v>
      </c>
      <c r="M5072" s="16">
        <v>7816.4</v>
      </c>
      <c r="N5072" s="16">
        <v>0</v>
      </c>
      <c r="O5072" s="16">
        <v>7073.96</v>
      </c>
      <c r="P5072" s="17"/>
      <c r="Q5072" s="18">
        <v>7073.96</v>
      </c>
      <c r="R5072" s="16">
        <v>7073.96</v>
      </c>
      <c r="S5072" s="16">
        <v>14890.36</v>
      </c>
      <c r="T5072" s="16">
        <v>14890.36</v>
      </c>
    </row>
    <row r="5073" spans="1:20" x14ac:dyDescent="0.25">
      <c r="A5073" s="14" t="s">
        <v>18</v>
      </c>
      <c r="B5073" s="14">
        <v>21780</v>
      </c>
      <c r="C5073" s="14" t="s">
        <v>8476</v>
      </c>
      <c r="D5073" s="14">
        <v>56728532</v>
      </c>
      <c r="E5073" s="15">
        <v>43599</v>
      </c>
      <c r="F5073" s="54" t="str">
        <f t="shared" si="79"/>
        <v>mayo</v>
      </c>
      <c r="G5073" s="14" t="s">
        <v>10246</v>
      </c>
      <c r="H5073" s="14" t="s">
        <v>20</v>
      </c>
      <c r="I5073" s="14" t="s">
        <v>11831</v>
      </c>
      <c r="J5073" s="14" t="s">
        <v>21</v>
      </c>
      <c r="K5073" s="14" t="s">
        <v>19493</v>
      </c>
      <c r="L5073" s="14" t="s">
        <v>5279</v>
      </c>
      <c r="M5073" s="16">
        <v>0</v>
      </c>
      <c r="N5073" s="16">
        <v>0</v>
      </c>
      <c r="O5073" s="16">
        <v>0</v>
      </c>
      <c r="P5073" s="17"/>
      <c r="Q5073" s="18">
        <v>0</v>
      </c>
      <c r="R5073" s="16"/>
      <c r="S5073" s="16">
        <v>0</v>
      </c>
      <c r="T5073" s="16">
        <v>0</v>
      </c>
    </row>
    <row r="5074" spans="1:20" x14ac:dyDescent="0.25">
      <c r="A5074" s="14" t="s">
        <v>18</v>
      </c>
      <c r="B5074" s="14">
        <v>21780</v>
      </c>
      <c r="C5074" s="14" t="s">
        <v>8476</v>
      </c>
      <c r="D5074" s="14">
        <v>56728533</v>
      </c>
      <c r="E5074" s="15">
        <v>43599</v>
      </c>
      <c r="F5074" s="54" t="str">
        <f t="shared" si="79"/>
        <v>mayo</v>
      </c>
      <c r="G5074" s="14" t="s">
        <v>10246</v>
      </c>
      <c r="H5074" s="14" t="s">
        <v>20</v>
      </c>
      <c r="I5074" s="14" t="s">
        <v>11831</v>
      </c>
      <c r="J5074" s="14" t="s">
        <v>21</v>
      </c>
      <c r="K5074" s="14" t="s">
        <v>19494</v>
      </c>
      <c r="L5074" s="14" t="s">
        <v>5280</v>
      </c>
      <c r="M5074" s="16">
        <v>15505.39</v>
      </c>
      <c r="N5074" s="16">
        <v>0</v>
      </c>
      <c r="O5074" s="16">
        <v>1067.77</v>
      </c>
      <c r="P5074" s="17"/>
      <c r="Q5074" s="18">
        <v>1067.77</v>
      </c>
      <c r="R5074" s="19">
        <v>1061.72</v>
      </c>
      <c r="S5074" s="16">
        <v>16573.16</v>
      </c>
      <c r="T5074" s="16">
        <v>16573.16</v>
      </c>
    </row>
    <row r="5075" spans="1:20" x14ac:dyDescent="0.25">
      <c r="A5075" s="14" t="s">
        <v>18</v>
      </c>
      <c r="B5075" s="14">
        <v>21780</v>
      </c>
      <c r="C5075" s="14" t="s">
        <v>8476</v>
      </c>
      <c r="D5075" s="14">
        <v>56728534</v>
      </c>
      <c r="E5075" s="15">
        <v>43599</v>
      </c>
      <c r="F5075" s="54" t="str">
        <f t="shared" si="79"/>
        <v>mayo</v>
      </c>
      <c r="G5075" s="14" t="s">
        <v>10246</v>
      </c>
      <c r="H5075" s="14" t="s">
        <v>20</v>
      </c>
      <c r="I5075" s="14" t="s">
        <v>11831</v>
      </c>
      <c r="J5075" s="14" t="s">
        <v>21</v>
      </c>
      <c r="K5075" s="14" t="s">
        <v>19495</v>
      </c>
      <c r="L5075" s="14" t="s">
        <v>5281</v>
      </c>
      <c r="M5075" s="16">
        <v>0</v>
      </c>
      <c r="N5075" s="16">
        <v>0</v>
      </c>
      <c r="O5075" s="16">
        <v>0</v>
      </c>
      <c r="P5075" s="17"/>
      <c r="Q5075" s="18">
        <v>0</v>
      </c>
      <c r="R5075" s="19"/>
      <c r="S5075" s="16">
        <v>0</v>
      </c>
      <c r="T5075" s="16">
        <v>0</v>
      </c>
    </row>
    <row r="5076" spans="1:20" x14ac:dyDescent="0.25">
      <c r="A5076" s="14" t="s">
        <v>18</v>
      </c>
      <c r="B5076" s="14">
        <v>21780</v>
      </c>
      <c r="C5076" s="14" t="s">
        <v>8476</v>
      </c>
      <c r="D5076" s="14">
        <v>5674030505</v>
      </c>
      <c r="E5076" s="15">
        <v>43599</v>
      </c>
      <c r="F5076" s="54" t="str">
        <f t="shared" si="79"/>
        <v>mayo</v>
      </c>
      <c r="G5076" s="14" t="s">
        <v>11136</v>
      </c>
      <c r="H5076" s="14" t="s">
        <v>821</v>
      </c>
      <c r="I5076" s="14" t="s">
        <v>12431</v>
      </c>
      <c r="J5076" s="14" t="s">
        <v>32</v>
      </c>
      <c r="K5076" s="14" t="s">
        <v>19496</v>
      </c>
      <c r="L5076" s="14" t="s">
        <v>1005</v>
      </c>
      <c r="M5076" s="16">
        <v>9156.6</v>
      </c>
      <c r="N5076" s="16">
        <v>1615.87</v>
      </c>
      <c r="O5076" s="16">
        <v>0</v>
      </c>
      <c r="P5076" s="17">
        <v>6.36</v>
      </c>
      <c r="Q5076" s="18">
        <v>7064.73</v>
      </c>
      <c r="R5076" s="19">
        <v>6998.23</v>
      </c>
      <c r="S5076" s="16">
        <v>16221.33</v>
      </c>
      <c r="T5076" s="16">
        <v>19627.810000000001</v>
      </c>
    </row>
    <row r="5077" spans="1:20" x14ac:dyDescent="0.25">
      <c r="A5077" s="14" t="s">
        <v>18</v>
      </c>
      <c r="B5077" s="14">
        <v>21780</v>
      </c>
      <c r="C5077" s="14" t="s">
        <v>8476</v>
      </c>
      <c r="D5077" s="14">
        <v>567430705</v>
      </c>
      <c r="E5077" s="15">
        <v>43599</v>
      </c>
      <c r="F5077" s="54" t="str">
        <f t="shared" si="79"/>
        <v>mayo</v>
      </c>
      <c r="G5077" s="14" t="s">
        <v>8816</v>
      </c>
      <c r="H5077" s="14" t="s">
        <v>1014</v>
      </c>
      <c r="I5077" s="14" t="s">
        <v>12502</v>
      </c>
      <c r="J5077" s="14" t="s">
        <v>32</v>
      </c>
      <c r="K5077" s="14" t="s">
        <v>19497</v>
      </c>
      <c r="L5077" s="14" t="s">
        <v>109</v>
      </c>
      <c r="M5077" s="16">
        <v>4717.08</v>
      </c>
      <c r="N5077" s="16">
        <v>832.44</v>
      </c>
      <c r="O5077" s="16">
        <v>3501.18</v>
      </c>
      <c r="P5077" s="17">
        <v>16.18</v>
      </c>
      <c r="Q5077" s="18">
        <v>3501.18</v>
      </c>
      <c r="R5077" s="16">
        <v>3501.18</v>
      </c>
      <c r="S5077" s="16">
        <v>8218.26</v>
      </c>
      <c r="T5077" s="16">
        <v>9944.09</v>
      </c>
    </row>
    <row r="5078" spans="1:20" x14ac:dyDescent="0.25">
      <c r="A5078" s="14" t="s">
        <v>18</v>
      </c>
      <c r="B5078" s="14">
        <v>21780</v>
      </c>
      <c r="C5078" s="14" t="s">
        <v>8476</v>
      </c>
      <c r="D5078" s="14">
        <v>567452505</v>
      </c>
      <c r="E5078" s="15">
        <v>43599</v>
      </c>
      <c r="F5078" s="54" t="str">
        <f t="shared" si="79"/>
        <v>mayo</v>
      </c>
      <c r="G5078" s="14" t="s">
        <v>10247</v>
      </c>
      <c r="H5078" s="14" t="s">
        <v>5282</v>
      </c>
      <c r="I5078" s="14" t="s">
        <v>13742</v>
      </c>
      <c r="J5078" s="14" t="s">
        <v>32</v>
      </c>
      <c r="K5078" s="14" t="s">
        <v>19498</v>
      </c>
      <c r="L5078" s="14" t="s">
        <v>109</v>
      </c>
      <c r="M5078" s="16">
        <v>4560.62</v>
      </c>
      <c r="N5078" s="16">
        <v>804.83</v>
      </c>
      <c r="O5078" s="16">
        <v>4854.6499999999996</v>
      </c>
      <c r="P5078" s="17">
        <v>4.8600000000000003</v>
      </c>
      <c r="Q5078" s="18">
        <v>4854.6499999999996</v>
      </c>
      <c r="R5078" s="16">
        <v>4854.6499999999996</v>
      </c>
      <c r="S5078" s="16">
        <v>9415.27</v>
      </c>
      <c r="T5078" s="16">
        <v>11392.48</v>
      </c>
    </row>
    <row r="5079" spans="1:20" x14ac:dyDescent="0.25">
      <c r="A5079" s="14" t="s">
        <v>18</v>
      </c>
      <c r="B5079" s="14">
        <v>21780</v>
      </c>
      <c r="C5079" s="14" t="s">
        <v>8476</v>
      </c>
      <c r="D5079" s="14">
        <v>56745682</v>
      </c>
      <c r="E5079" s="15">
        <v>43599</v>
      </c>
      <c r="F5079" s="54" t="str">
        <f t="shared" si="79"/>
        <v>mayo</v>
      </c>
      <c r="G5079" s="14" t="s">
        <v>10248</v>
      </c>
      <c r="H5079" s="14" t="s">
        <v>5283</v>
      </c>
      <c r="I5079" s="14" t="s">
        <v>13743</v>
      </c>
      <c r="J5079" s="14" t="s">
        <v>46</v>
      </c>
      <c r="K5079" s="14" t="s">
        <v>19499</v>
      </c>
      <c r="L5079" s="14" t="s">
        <v>5284</v>
      </c>
      <c r="M5079" s="16">
        <v>255.57</v>
      </c>
      <c r="N5079" s="16">
        <v>0</v>
      </c>
      <c r="O5079" s="16">
        <v>0</v>
      </c>
      <c r="P5079" s="17"/>
      <c r="Q5079" s="18">
        <v>0</v>
      </c>
      <c r="R5079" s="16"/>
      <c r="S5079" s="16">
        <v>255.57</v>
      </c>
      <c r="T5079" s="16">
        <v>309.24</v>
      </c>
    </row>
    <row r="5080" spans="1:20" x14ac:dyDescent="0.25">
      <c r="A5080" s="14" t="s">
        <v>18</v>
      </c>
      <c r="B5080" s="14">
        <v>21780</v>
      </c>
      <c r="C5080" s="14" t="s">
        <v>8476</v>
      </c>
      <c r="D5080" s="14">
        <v>567470705</v>
      </c>
      <c r="E5080" s="15">
        <v>43599</v>
      </c>
      <c r="F5080" s="54" t="str">
        <f t="shared" si="79"/>
        <v>mayo</v>
      </c>
      <c r="G5080" s="14" t="s">
        <v>11527</v>
      </c>
      <c r="H5080" s="14" t="s">
        <v>5285</v>
      </c>
      <c r="I5080" s="14" t="s">
        <v>13744</v>
      </c>
      <c r="J5080" s="14" t="s">
        <v>32</v>
      </c>
      <c r="K5080" s="14" t="s">
        <v>19500</v>
      </c>
      <c r="L5080" s="14" t="s">
        <v>675</v>
      </c>
      <c r="M5080" s="16">
        <v>3252.75</v>
      </c>
      <c r="N5080" s="16">
        <v>574.01</v>
      </c>
      <c r="O5080" s="16">
        <v>3278.72</v>
      </c>
      <c r="P5080" s="17">
        <v>7.23</v>
      </c>
      <c r="Q5080" s="18">
        <v>3278.72</v>
      </c>
      <c r="R5080" s="16">
        <v>3278.72</v>
      </c>
      <c r="S5080" s="16">
        <v>6531.47</v>
      </c>
      <c r="T5080" s="16">
        <v>7903.08</v>
      </c>
    </row>
    <row r="5081" spans="1:20" x14ac:dyDescent="0.25">
      <c r="A5081" s="14" t="s">
        <v>18</v>
      </c>
      <c r="B5081" s="14">
        <v>21780</v>
      </c>
      <c r="C5081" s="14" t="s">
        <v>8476</v>
      </c>
      <c r="D5081" s="14">
        <v>5674730505</v>
      </c>
      <c r="E5081" s="15">
        <v>43599</v>
      </c>
      <c r="F5081" s="54" t="str">
        <f t="shared" si="79"/>
        <v>mayo</v>
      </c>
      <c r="G5081" s="14" t="s">
        <v>8866</v>
      </c>
      <c r="H5081" s="14" t="s">
        <v>1166</v>
      </c>
      <c r="I5081" s="14" t="s">
        <v>12555</v>
      </c>
      <c r="J5081" s="14" t="s">
        <v>32</v>
      </c>
      <c r="K5081" s="14" t="s">
        <v>19501</v>
      </c>
      <c r="L5081" s="14" t="s">
        <v>672</v>
      </c>
      <c r="M5081" s="16">
        <v>3253.44</v>
      </c>
      <c r="N5081" s="16">
        <v>574.13</v>
      </c>
      <c r="O5081" s="16">
        <v>3728.89</v>
      </c>
      <c r="P5081" s="17">
        <v>19.87</v>
      </c>
      <c r="Q5081" s="18">
        <v>3728.89</v>
      </c>
      <c r="R5081" s="16">
        <v>3728.89</v>
      </c>
      <c r="S5081" s="16">
        <v>6982.33</v>
      </c>
      <c r="T5081" s="16">
        <v>9155.93</v>
      </c>
    </row>
    <row r="5082" spans="1:20" x14ac:dyDescent="0.25">
      <c r="A5082" s="14" t="s">
        <v>18</v>
      </c>
      <c r="B5082" s="14">
        <v>21780</v>
      </c>
      <c r="C5082" s="14" t="s">
        <v>8476</v>
      </c>
      <c r="D5082" s="14">
        <v>567490205</v>
      </c>
      <c r="E5082" s="15">
        <v>43599</v>
      </c>
      <c r="F5082" s="54" t="str">
        <f t="shared" si="79"/>
        <v>mayo</v>
      </c>
      <c r="G5082" s="14" t="s">
        <v>11528</v>
      </c>
      <c r="H5082" s="14" t="s">
        <v>5286</v>
      </c>
      <c r="I5082" s="14" t="s">
        <v>13745</v>
      </c>
      <c r="J5082" s="14" t="s">
        <v>46</v>
      </c>
      <c r="K5082" s="14" t="s">
        <v>19502</v>
      </c>
      <c r="L5082" s="14" t="s">
        <v>5287</v>
      </c>
      <c r="M5082" s="16">
        <v>2721.26</v>
      </c>
      <c r="N5082" s="16">
        <v>480.22</v>
      </c>
      <c r="O5082" s="16">
        <v>0</v>
      </c>
      <c r="P5082" s="17"/>
      <c r="Q5082" s="18">
        <v>408.68</v>
      </c>
      <c r="R5082" s="16">
        <v>384.86</v>
      </c>
      <c r="S5082" s="16">
        <v>3129.94</v>
      </c>
      <c r="T5082" s="16">
        <v>3787.23</v>
      </c>
    </row>
    <row r="5083" spans="1:20" x14ac:dyDescent="0.25">
      <c r="A5083" s="14" t="s">
        <v>18</v>
      </c>
      <c r="B5083" s="14">
        <v>21780</v>
      </c>
      <c r="C5083" s="14" t="s">
        <v>8476</v>
      </c>
      <c r="D5083" s="14">
        <v>567097905</v>
      </c>
      <c r="E5083" s="15">
        <v>43600</v>
      </c>
      <c r="F5083" s="54" t="str">
        <f t="shared" si="79"/>
        <v>mayo</v>
      </c>
      <c r="G5083" s="14" t="s">
        <v>10249</v>
      </c>
      <c r="H5083" s="14" t="s">
        <v>20</v>
      </c>
      <c r="I5083" s="14" t="s">
        <v>11831</v>
      </c>
      <c r="J5083" s="14" t="s">
        <v>21</v>
      </c>
      <c r="K5083" s="14" t="s">
        <v>19503</v>
      </c>
      <c r="L5083" s="14" t="s">
        <v>5288</v>
      </c>
      <c r="M5083" s="16">
        <v>0</v>
      </c>
      <c r="N5083" s="16">
        <v>0</v>
      </c>
      <c r="O5083" s="16">
        <v>0</v>
      </c>
      <c r="P5083" s="17"/>
      <c r="Q5083" s="18">
        <v>0</v>
      </c>
      <c r="R5083" s="16"/>
      <c r="S5083" s="16">
        <v>0</v>
      </c>
      <c r="T5083" s="16">
        <v>0</v>
      </c>
    </row>
    <row r="5084" spans="1:20" x14ac:dyDescent="0.25">
      <c r="A5084" s="14" t="s">
        <v>18</v>
      </c>
      <c r="B5084" s="14">
        <v>21780</v>
      </c>
      <c r="C5084" s="14" t="s">
        <v>8476</v>
      </c>
      <c r="D5084" s="14">
        <v>567240505</v>
      </c>
      <c r="E5084" s="15">
        <v>43600</v>
      </c>
      <c r="F5084" s="54" t="str">
        <f t="shared" si="79"/>
        <v>mayo</v>
      </c>
      <c r="G5084" s="14" t="s">
        <v>9457</v>
      </c>
      <c r="H5084" s="14" t="s">
        <v>20</v>
      </c>
      <c r="I5084" s="14" t="s">
        <v>11831</v>
      </c>
      <c r="J5084" s="14" t="s">
        <v>21</v>
      </c>
      <c r="K5084" s="14" t="s">
        <v>19504</v>
      </c>
      <c r="L5084" s="14" t="s">
        <v>5289</v>
      </c>
      <c r="M5084" s="16">
        <v>897.33</v>
      </c>
      <c r="N5084" s="16">
        <v>0</v>
      </c>
      <c r="O5084" s="16">
        <v>533.88</v>
      </c>
      <c r="P5084" s="17"/>
      <c r="Q5084" s="18">
        <v>533.88</v>
      </c>
      <c r="R5084" s="16">
        <v>533.88</v>
      </c>
      <c r="S5084" s="16">
        <v>1431.21</v>
      </c>
      <c r="T5084" s="16">
        <v>1431.21</v>
      </c>
    </row>
    <row r="5085" spans="1:20" x14ac:dyDescent="0.25">
      <c r="A5085" s="14" t="s">
        <v>18</v>
      </c>
      <c r="B5085" s="14">
        <v>21780</v>
      </c>
      <c r="C5085" s="14" t="s">
        <v>8476</v>
      </c>
      <c r="D5085" s="14">
        <v>567248705</v>
      </c>
      <c r="E5085" s="15">
        <v>43600</v>
      </c>
      <c r="F5085" s="54" t="str">
        <f t="shared" si="79"/>
        <v>mayo</v>
      </c>
      <c r="G5085" s="14" t="s">
        <v>11529</v>
      </c>
      <c r="H5085" s="14" t="s">
        <v>5290</v>
      </c>
      <c r="I5085" s="14" t="s">
        <v>13746</v>
      </c>
      <c r="J5085" s="14" t="s">
        <v>32</v>
      </c>
      <c r="K5085" s="14" t="s">
        <v>19505</v>
      </c>
      <c r="L5085" s="14" t="s">
        <v>1005</v>
      </c>
      <c r="M5085" s="16">
        <v>19580.72</v>
      </c>
      <c r="N5085" s="16">
        <v>3288.61</v>
      </c>
      <c r="O5085" s="16">
        <v>0</v>
      </c>
      <c r="P5085" s="17">
        <v>16.420000000000002</v>
      </c>
      <c r="Q5085" s="18">
        <v>3633.17</v>
      </c>
      <c r="R5085" s="16">
        <v>3633.17</v>
      </c>
      <c r="S5085" s="16">
        <v>23213.89</v>
      </c>
      <c r="T5085" s="16">
        <v>28088.81</v>
      </c>
    </row>
    <row r="5086" spans="1:20" x14ac:dyDescent="0.25">
      <c r="A5086" s="14" t="s">
        <v>18</v>
      </c>
      <c r="B5086" s="14">
        <v>21780</v>
      </c>
      <c r="C5086" s="14" t="s">
        <v>8476</v>
      </c>
      <c r="D5086" s="14">
        <v>56727392</v>
      </c>
      <c r="E5086" s="15">
        <v>43600</v>
      </c>
      <c r="F5086" s="54" t="str">
        <f t="shared" si="79"/>
        <v>mayo</v>
      </c>
      <c r="G5086" s="14" t="s">
        <v>10243</v>
      </c>
      <c r="H5086" s="14" t="s">
        <v>20</v>
      </c>
      <c r="I5086" s="14" t="s">
        <v>11831</v>
      </c>
      <c r="J5086" s="14" t="s">
        <v>21</v>
      </c>
      <c r="K5086" s="14" t="s">
        <v>19506</v>
      </c>
      <c r="L5086" s="14" t="s">
        <v>5291</v>
      </c>
      <c r="M5086" s="16">
        <v>0</v>
      </c>
      <c r="N5086" s="16">
        <v>0</v>
      </c>
      <c r="O5086" s="16">
        <v>0</v>
      </c>
      <c r="P5086" s="17"/>
      <c r="Q5086" s="18">
        <v>0</v>
      </c>
      <c r="R5086" s="16"/>
      <c r="S5086" s="16">
        <v>0</v>
      </c>
      <c r="T5086" s="16">
        <v>0</v>
      </c>
    </row>
    <row r="5087" spans="1:20" x14ac:dyDescent="0.25">
      <c r="A5087" s="14" t="s">
        <v>18</v>
      </c>
      <c r="B5087" s="14">
        <v>21780</v>
      </c>
      <c r="C5087" s="14" t="s">
        <v>8476</v>
      </c>
      <c r="D5087" s="14">
        <v>567366905</v>
      </c>
      <c r="E5087" s="15">
        <v>43600</v>
      </c>
      <c r="F5087" s="54" t="str">
        <f t="shared" si="79"/>
        <v>mayo</v>
      </c>
      <c r="G5087" s="14" t="s">
        <v>10250</v>
      </c>
      <c r="H5087" s="14" t="s">
        <v>20</v>
      </c>
      <c r="I5087" s="14" t="s">
        <v>11831</v>
      </c>
      <c r="J5087" s="14" t="s">
        <v>21</v>
      </c>
      <c r="K5087" s="14" t="s">
        <v>19507</v>
      </c>
      <c r="L5087" s="14" t="s">
        <v>5292</v>
      </c>
      <c r="M5087" s="16">
        <v>0</v>
      </c>
      <c r="N5087" s="16">
        <v>0</v>
      </c>
      <c r="O5087" s="16">
        <v>0</v>
      </c>
      <c r="P5087" s="17"/>
      <c r="Q5087" s="18">
        <v>0</v>
      </c>
      <c r="R5087" s="16"/>
      <c r="S5087" s="16">
        <v>0</v>
      </c>
      <c r="T5087" s="16">
        <v>0</v>
      </c>
    </row>
    <row r="5088" spans="1:20" x14ac:dyDescent="0.25">
      <c r="A5088" s="14" t="s">
        <v>18</v>
      </c>
      <c r="B5088" s="14">
        <v>21780</v>
      </c>
      <c r="C5088" s="14" t="s">
        <v>8476</v>
      </c>
      <c r="D5088" s="14">
        <v>56736692</v>
      </c>
      <c r="E5088" s="15">
        <v>43600</v>
      </c>
      <c r="F5088" s="54" t="str">
        <f t="shared" si="79"/>
        <v>mayo</v>
      </c>
      <c r="G5088" s="14" t="s">
        <v>10250</v>
      </c>
      <c r="H5088" s="14" t="s">
        <v>20</v>
      </c>
      <c r="I5088" s="14" t="s">
        <v>11831</v>
      </c>
      <c r="J5088" s="14" t="s">
        <v>21</v>
      </c>
      <c r="K5088" s="14" t="s">
        <v>19508</v>
      </c>
      <c r="L5088" s="14" t="s">
        <v>5293</v>
      </c>
      <c r="M5088" s="16">
        <v>0</v>
      </c>
      <c r="N5088" s="16">
        <v>0</v>
      </c>
      <c r="O5088" s="16">
        <v>0</v>
      </c>
      <c r="P5088" s="17"/>
      <c r="Q5088" s="18">
        <v>0</v>
      </c>
      <c r="R5088" s="16"/>
      <c r="S5088" s="16">
        <v>0</v>
      </c>
      <c r="T5088" s="16">
        <v>0</v>
      </c>
    </row>
    <row r="5089" spans="1:20" x14ac:dyDescent="0.25">
      <c r="A5089" s="14" t="s">
        <v>18</v>
      </c>
      <c r="B5089" s="14">
        <v>21780</v>
      </c>
      <c r="C5089" s="14" t="s">
        <v>8476</v>
      </c>
      <c r="D5089" s="14">
        <v>56736693</v>
      </c>
      <c r="E5089" s="15">
        <v>43600</v>
      </c>
      <c r="F5089" s="54" t="str">
        <f t="shared" si="79"/>
        <v>mayo</v>
      </c>
      <c r="G5089" s="14" t="s">
        <v>10250</v>
      </c>
      <c r="H5089" s="14" t="s">
        <v>20</v>
      </c>
      <c r="I5089" s="14" t="s">
        <v>11831</v>
      </c>
      <c r="J5089" s="14" t="s">
        <v>21</v>
      </c>
      <c r="K5089" s="14" t="s">
        <v>19509</v>
      </c>
      <c r="L5089" s="14" t="s">
        <v>3118</v>
      </c>
      <c r="M5089" s="16">
        <v>0</v>
      </c>
      <c r="N5089" s="16">
        <v>0</v>
      </c>
      <c r="O5089" s="16">
        <v>0</v>
      </c>
      <c r="P5089" s="17"/>
      <c r="Q5089" s="18">
        <v>934.3</v>
      </c>
      <c r="R5089" s="19">
        <v>929.64</v>
      </c>
      <c r="S5089" s="16">
        <v>934.3</v>
      </c>
      <c r="T5089" s="16">
        <v>934.3</v>
      </c>
    </row>
    <row r="5090" spans="1:20" x14ac:dyDescent="0.25">
      <c r="A5090" s="14" t="s">
        <v>18</v>
      </c>
      <c r="B5090" s="14">
        <v>21780</v>
      </c>
      <c r="C5090" s="14" t="s">
        <v>8476</v>
      </c>
      <c r="D5090" s="14">
        <v>5674460505</v>
      </c>
      <c r="E5090" s="15">
        <v>43600</v>
      </c>
      <c r="F5090" s="54" t="str">
        <f t="shared" si="79"/>
        <v>mayo</v>
      </c>
      <c r="G5090" s="14" t="s">
        <v>11530</v>
      </c>
      <c r="H5090" s="14" t="s">
        <v>20</v>
      </c>
      <c r="I5090" s="14" t="s">
        <v>11831</v>
      </c>
      <c r="J5090" s="14" t="s">
        <v>21</v>
      </c>
      <c r="K5090" s="14" t="s">
        <v>19510</v>
      </c>
      <c r="L5090" s="14" t="s">
        <v>4310</v>
      </c>
      <c r="M5090" s="16">
        <v>1067.26</v>
      </c>
      <c r="N5090" s="16">
        <v>0</v>
      </c>
      <c r="O5090" s="16">
        <v>0</v>
      </c>
      <c r="P5090" s="17"/>
      <c r="Q5090" s="18">
        <v>3336.78</v>
      </c>
      <c r="R5090" s="19">
        <v>3336.78</v>
      </c>
      <c r="S5090" s="16">
        <v>4404.04</v>
      </c>
      <c r="T5090" s="16">
        <v>4404.04</v>
      </c>
    </row>
    <row r="5091" spans="1:20" x14ac:dyDescent="0.25">
      <c r="A5091" s="14" t="s">
        <v>18</v>
      </c>
      <c r="B5091" s="14">
        <v>21780</v>
      </c>
      <c r="C5091" s="14" t="s">
        <v>8476</v>
      </c>
      <c r="D5091" s="14">
        <v>567459052</v>
      </c>
      <c r="E5091" s="15">
        <v>43600</v>
      </c>
      <c r="F5091" s="54" t="str">
        <f t="shared" si="79"/>
        <v>mayo</v>
      </c>
      <c r="G5091" s="14" t="s">
        <v>10245</v>
      </c>
      <c r="H5091" s="14" t="s">
        <v>20</v>
      </c>
      <c r="I5091" s="14" t="s">
        <v>11831</v>
      </c>
      <c r="J5091" s="14" t="s">
        <v>21</v>
      </c>
      <c r="K5091" s="14" t="s">
        <v>19511</v>
      </c>
      <c r="L5091" s="14" t="s">
        <v>828</v>
      </c>
      <c r="M5091" s="16">
        <v>0</v>
      </c>
      <c r="N5091" s="16">
        <v>0</v>
      </c>
      <c r="O5091" s="16">
        <v>0</v>
      </c>
      <c r="P5091" s="17"/>
      <c r="Q5091" s="18">
        <v>0</v>
      </c>
      <c r="R5091" s="16"/>
      <c r="S5091" s="16">
        <v>0</v>
      </c>
      <c r="T5091" s="16">
        <v>0</v>
      </c>
    </row>
    <row r="5092" spans="1:20" x14ac:dyDescent="0.25">
      <c r="A5092" s="14" t="s">
        <v>18</v>
      </c>
      <c r="B5092" s="14">
        <v>21780</v>
      </c>
      <c r="C5092" s="14" t="s">
        <v>8476</v>
      </c>
      <c r="D5092" s="14">
        <v>567492405</v>
      </c>
      <c r="E5092" s="15">
        <v>43600</v>
      </c>
      <c r="F5092" s="54" t="str">
        <f t="shared" si="79"/>
        <v>mayo</v>
      </c>
      <c r="G5092" s="14" t="s">
        <v>9720</v>
      </c>
      <c r="H5092" s="14" t="s">
        <v>2035</v>
      </c>
      <c r="I5092" s="14" t="s">
        <v>12809</v>
      </c>
      <c r="J5092" s="14" t="s">
        <v>32</v>
      </c>
      <c r="K5092" s="14" t="s">
        <v>19512</v>
      </c>
      <c r="L5092" s="14" t="s">
        <v>5294</v>
      </c>
      <c r="M5092" s="16">
        <v>3031.52</v>
      </c>
      <c r="N5092" s="16">
        <v>534.97</v>
      </c>
      <c r="O5092" s="16">
        <v>4934.74</v>
      </c>
      <c r="P5092" s="17">
        <v>17.329999999999998</v>
      </c>
      <c r="Q5092" s="18">
        <v>4934.74</v>
      </c>
      <c r="R5092" s="19">
        <v>4910.13</v>
      </c>
      <c r="S5092" s="16">
        <v>7966.26</v>
      </c>
      <c r="T5092" s="16">
        <v>10603.1</v>
      </c>
    </row>
    <row r="5093" spans="1:20" x14ac:dyDescent="0.25">
      <c r="A5093" s="14" t="s">
        <v>18</v>
      </c>
      <c r="B5093" s="14">
        <v>21780</v>
      </c>
      <c r="C5093" s="14" t="s">
        <v>8476</v>
      </c>
      <c r="D5093" s="14">
        <v>56749242</v>
      </c>
      <c r="E5093" s="15">
        <v>43600</v>
      </c>
      <c r="F5093" s="54" t="str">
        <f t="shared" si="79"/>
        <v>mayo</v>
      </c>
      <c r="G5093" s="14" t="s">
        <v>9720</v>
      </c>
      <c r="H5093" s="14" t="s">
        <v>2035</v>
      </c>
      <c r="I5093" s="14" t="s">
        <v>12809</v>
      </c>
      <c r="J5093" s="14" t="s">
        <v>46</v>
      </c>
      <c r="K5093" s="14" t="s">
        <v>19513</v>
      </c>
      <c r="L5093" s="14" t="s">
        <v>1968</v>
      </c>
      <c r="M5093" s="16">
        <v>0</v>
      </c>
      <c r="N5093" s="16">
        <v>0</v>
      </c>
      <c r="O5093" s="16">
        <v>0</v>
      </c>
      <c r="P5093" s="17"/>
      <c r="Q5093" s="18">
        <v>1073.96</v>
      </c>
      <c r="R5093" s="19">
        <v>1046.57</v>
      </c>
      <c r="S5093" s="16">
        <v>1073.96</v>
      </c>
      <c r="T5093" s="16">
        <v>1429.44</v>
      </c>
    </row>
    <row r="5094" spans="1:20" x14ac:dyDescent="0.25">
      <c r="A5094" s="14" t="s">
        <v>18</v>
      </c>
      <c r="B5094" s="14">
        <v>21780</v>
      </c>
      <c r="C5094" s="14" t="s">
        <v>8476</v>
      </c>
      <c r="D5094" s="14">
        <v>5675053905</v>
      </c>
      <c r="E5094" s="15">
        <v>43600</v>
      </c>
      <c r="F5094" s="54" t="str">
        <f t="shared" si="79"/>
        <v>mayo</v>
      </c>
      <c r="G5094" s="14" t="s">
        <v>10251</v>
      </c>
      <c r="H5094" s="14" t="s">
        <v>5295</v>
      </c>
      <c r="I5094" s="14" t="s">
        <v>13747</v>
      </c>
      <c r="J5094" s="14" t="s">
        <v>32</v>
      </c>
      <c r="K5094" s="14" t="s">
        <v>19514</v>
      </c>
      <c r="L5094" s="14" t="s">
        <v>109</v>
      </c>
      <c r="M5094" s="16">
        <v>4348.3100000000004</v>
      </c>
      <c r="N5094" s="16">
        <v>767.35</v>
      </c>
      <c r="O5094" s="16">
        <v>5218.7700000000004</v>
      </c>
      <c r="P5094" s="17">
        <v>10.98</v>
      </c>
      <c r="Q5094" s="18">
        <v>5218.7700000000004</v>
      </c>
      <c r="R5094" s="19">
        <v>5218.7700000000004</v>
      </c>
      <c r="S5094" s="16">
        <v>9567.08</v>
      </c>
      <c r="T5094" s="16">
        <v>11576.17</v>
      </c>
    </row>
    <row r="5095" spans="1:20" x14ac:dyDescent="0.25">
      <c r="A5095" s="14" t="s">
        <v>18</v>
      </c>
      <c r="B5095" s="14">
        <v>21780</v>
      </c>
      <c r="C5095" s="14" t="s">
        <v>8476</v>
      </c>
      <c r="D5095" s="14">
        <v>5675057205</v>
      </c>
      <c r="E5095" s="15">
        <v>43600</v>
      </c>
      <c r="F5095" s="54" t="str">
        <f t="shared" si="79"/>
        <v>mayo</v>
      </c>
      <c r="G5095" s="14" t="s">
        <v>10252</v>
      </c>
      <c r="H5095" s="14" t="s">
        <v>5296</v>
      </c>
      <c r="I5095" s="14" t="s">
        <v>13748</v>
      </c>
      <c r="J5095" s="14" t="s">
        <v>32</v>
      </c>
      <c r="K5095" s="14" t="s">
        <v>19515</v>
      </c>
      <c r="L5095" s="14" t="s">
        <v>109</v>
      </c>
      <c r="M5095" s="16">
        <v>5681.38</v>
      </c>
      <c r="N5095" s="16">
        <v>1002.61</v>
      </c>
      <c r="O5095" s="16">
        <v>4302.41</v>
      </c>
      <c r="P5095" s="17">
        <v>1.72</v>
      </c>
      <c r="Q5095" s="18">
        <v>4302.41</v>
      </c>
      <c r="R5095" s="16">
        <v>4271.05</v>
      </c>
      <c r="S5095" s="16">
        <v>9983.7900000000009</v>
      </c>
      <c r="T5095" s="16">
        <v>12080.39</v>
      </c>
    </row>
    <row r="5096" spans="1:20" x14ac:dyDescent="0.25">
      <c r="A5096" s="14" t="s">
        <v>18</v>
      </c>
      <c r="B5096" s="14">
        <v>21780</v>
      </c>
      <c r="C5096" s="14" t="s">
        <v>8476</v>
      </c>
      <c r="D5096" s="14">
        <v>567544505</v>
      </c>
      <c r="E5096" s="15">
        <v>43600</v>
      </c>
      <c r="F5096" s="54" t="str">
        <f t="shared" si="79"/>
        <v>mayo</v>
      </c>
      <c r="G5096" s="14" t="s">
        <v>11452</v>
      </c>
      <c r="H5096" s="14" t="s">
        <v>4333</v>
      </c>
      <c r="I5096" s="14" t="s">
        <v>12019</v>
      </c>
      <c r="J5096" s="14" t="s">
        <v>46</v>
      </c>
      <c r="K5096" s="14" t="s">
        <v>19516</v>
      </c>
      <c r="L5096" s="14" t="s">
        <v>2023</v>
      </c>
      <c r="M5096" s="16">
        <v>2919.01</v>
      </c>
      <c r="N5096" s="16">
        <v>515.12</v>
      </c>
      <c r="O5096" s="16">
        <v>0</v>
      </c>
      <c r="P5096" s="17">
        <v>4.07</v>
      </c>
      <c r="Q5096" s="18">
        <v>965.35</v>
      </c>
      <c r="R5096" s="16">
        <v>958.04</v>
      </c>
      <c r="S5096" s="16">
        <v>3884.36</v>
      </c>
      <c r="T5096" s="16">
        <v>4700.08</v>
      </c>
    </row>
    <row r="5097" spans="1:20" x14ac:dyDescent="0.25">
      <c r="A5097" s="14" t="s">
        <v>18</v>
      </c>
      <c r="B5097" s="14">
        <v>21780</v>
      </c>
      <c r="C5097" s="14" t="s">
        <v>8476</v>
      </c>
      <c r="D5097" s="14">
        <v>567076905</v>
      </c>
      <c r="E5097" s="15">
        <v>43601</v>
      </c>
      <c r="F5097" s="54" t="str">
        <f t="shared" si="79"/>
        <v>mayo</v>
      </c>
      <c r="G5097" s="14" t="s">
        <v>10253</v>
      </c>
      <c r="H5097" s="14" t="s">
        <v>20</v>
      </c>
      <c r="I5097" s="14" t="s">
        <v>11831</v>
      </c>
      <c r="J5097" s="14" t="s">
        <v>21</v>
      </c>
      <c r="K5097" s="14" t="s">
        <v>19468</v>
      </c>
      <c r="L5097" s="14" t="s">
        <v>5297</v>
      </c>
      <c r="M5097" s="16">
        <v>0</v>
      </c>
      <c r="N5097" s="16">
        <v>0</v>
      </c>
      <c r="O5097" s="16">
        <v>0</v>
      </c>
      <c r="P5097" s="17"/>
      <c r="Q5097" s="18">
        <v>0</v>
      </c>
      <c r="R5097" s="16"/>
      <c r="S5097" s="16">
        <v>0</v>
      </c>
      <c r="T5097" s="16">
        <v>0</v>
      </c>
    </row>
    <row r="5098" spans="1:20" x14ac:dyDescent="0.25">
      <c r="A5098" s="14" t="s">
        <v>18</v>
      </c>
      <c r="B5098" s="14">
        <v>21780</v>
      </c>
      <c r="C5098" s="14" t="s">
        <v>8476</v>
      </c>
      <c r="D5098" s="14">
        <v>56707692</v>
      </c>
      <c r="E5098" s="15">
        <v>43601</v>
      </c>
      <c r="F5098" s="54" t="str">
        <f t="shared" si="79"/>
        <v>mayo</v>
      </c>
      <c r="G5098" s="14" t="s">
        <v>10253</v>
      </c>
      <c r="H5098" s="14" t="s">
        <v>20</v>
      </c>
      <c r="I5098" s="14" t="s">
        <v>11831</v>
      </c>
      <c r="J5098" s="14" t="s">
        <v>21</v>
      </c>
      <c r="K5098" s="14" t="s">
        <v>19517</v>
      </c>
      <c r="L5098" s="14" t="s">
        <v>3381</v>
      </c>
      <c r="M5098" s="16">
        <v>5710.26</v>
      </c>
      <c r="N5098" s="16">
        <v>0</v>
      </c>
      <c r="O5098" s="16">
        <v>2135.54</v>
      </c>
      <c r="P5098" s="17"/>
      <c r="Q5098" s="18">
        <v>2135.54</v>
      </c>
      <c r="R5098" s="16">
        <v>2135.54</v>
      </c>
      <c r="S5098" s="16">
        <v>7845.8</v>
      </c>
      <c r="T5098" s="16">
        <v>7845.8</v>
      </c>
    </row>
    <row r="5099" spans="1:20" x14ac:dyDescent="0.25">
      <c r="A5099" s="14" t="s">
        <v>18</v>
      </c>
      <c r="B5099" s="14">
        <v>21780</v>
      </c>
      <c r="C5099" s="14" t="s">
        <v>8476</v>
      </c>
      <c r="D5099" s="14">
        <v>56707693</v>
      </c>
      <c r="E5099" s="15">
        <v>43601</v>
      </c>
      <c r="F5099" s="54" t="str">
        <f t="shared" si="79"/>
        <v>mayo</v>
      </c>
      <c r="G5099" s="14" t="s">
        <v>10253</v>
      </c>
      <c r="H5099" s="14" t="s">
        <v>20</v>
      </c>
      <c r="I5099" s="14" t="s">
        <v>11831</v>
      </c>
      <c r="J5099" s="14" t="s">
        <v>21</v>
      </c>
      <c r="K5099" s="14" t="s">
        <v>19469</v>
      </c>
      <c r="L5099" s="14" t="s">
        <v>5298</v>
      </c>
      <c r="M5099" s="16">
        <v>0</v>
      </c>
      <c r="N5099" s="16">
        <v>0</v>
      </c>
      <c r="O5099" s="16">
        <v>0</v>
      </c>
      <c r="P5099" s="17"/>
      <c r="Q5099" s="18">
        <v>0</v>
      </c>
      <c r="R5099" s="16"/>
      <c r="S5099" s="16">
        <v>0</v>
      </c>
      <c r="T5099" s="16">
        <v>0</v>
      </c>
    </row>
    <row r="5100" spans="1:20" x14ac:dyDescent="0.25">
      <c r="A5100" s="14" t="s">
        <v>18</v>
      </c>
      <c r="B5100" s="14">
        <v>21780</v>
      </c>
      <c r="C5100" s="14" t="s">
        <v>8476</v>
      </c>
      <c r="D5100" s="14">
        <v>56707694</v>
      </c>
      <c r="E5100" s="15">
        <v>43601</v>
      </c>
      <c r="F5100" s="54" t="str">
        <f t="shared" si="79"/>
        <v>mayo</v>
      </c>
      <c r="G5100" s="14" t="s">
        <v>10253</v>
      </c>
      <c r="H5100" s="14" t="s">
        <v>20</v>
      </c>
      <c r="I5100" s="14" t="s">
        <v>11831</v>
      </c>
      <c r="J5100" s="14" t="s">
        <v>21</v>
      </c>
      <c r="K5100" s="14" t="s">
        <v>19518</v>
      </c>
      <c r="L5100" s="14" t="s">
        <v>3174</v>
      </c>
      <c r="M5100" s="16">
        <v>2774.53</v>
      </c>
      <c r="N5100" s="16">
        <v>0</v>
      </c>
      <c r="O5100" s="16">
        <v>1334.71</v>
      </c>
      <c r="P5100" s="17"/>
      <c r="Q5100" s="18">
        <v>1334.71</v>
      </c>
      <c r="R5100" s="19">
        <v>1334.71</v>
      </c>
      <c r="S5100" s="16">
        <v>4109.24</v>
      </c>
      <c r="T5100" s="16">
        <v>4109.24</v>
      </c>
    </row>
    <row r="5101" spans="1:20" x14ac:dyDescent="0.25">
      <c r="A5101" s="14" t="s">
        <v>18</v>
      </c>
      <c r="B5101" s="14">
        <v>21780</v>
      </c>
      <c r="C5101" s="14" t="s">
        <v>8476</v>
      </c>
      <c r="D5101" s="14">
        <v>567050505005</v>
      </c>
      <c r="E5101" s="15">
        <v>43601</v>
      </c>
      <c r="F5101" s="54" t="str">
        <f t="shared" si="79"/>
        <v>mayo</v>
      </c>
      <c r="G5101" s="14" t="s">
        <v>9893</v>
      </c>
      <c r="H5101" s="14" t="s">
        <v>20</v>
      </c>
      <c r="I5101" s="14" t="s">
        <v>11831</v>
      </c>
      <c r="J5101" s="14" t="s">
        <v>21</v>
      </c>
      <c r="K5101" s="14" t="s">
        <v>19467</v>
      </c>
      <c r="L5101" s="14" t="s">
        <v>5299</v>
      </c>
      <c r="M5101" s="16">
        <v>1564.63</v>
      </c>
      <c r="N5101" s="16">
        <v>0</v>
      </c>
      <c r="O5101" s="16">
        <v>934.3</v>
      </c>
      <c r="P5101" s="17"/>
      <c r="Q5101" s="18">
        <v>934.3</v>
      </c>
      <c r="R5101" s="19">
        <v>912.88</v>
      </c>
      <c r="S5101" s="16">
        <v>2498.9299999999998</v>
      </c>
      <c r="T5101" s="16">
        <v>2498.9299999999998</v>
      </c>
    </row>
    <row r="5102" spans="1:20" x14ac:dyDescent="0.25">
      <c r="A5102" s="14" t="s">
        <v>18</v>
      </c>
      <c r="B5102" s="14">
        <v>21780</v>
      </c>
      <c r="C5102" s="14" t="s">
        <v>8476</v>
      </c>
      <c r="D5102" s="14">
        <v>56705059052</v>
      </c>
      <c r="E5102" s="15">
        <v>43601</v>
      </c>
      <c r="F5102" s="54" t="str">
        <f t="shared" si="79"/>
        <v>mayo</v>
      </c>
      <c r="G5102" s="14" t="s">
        <v>9973</v>
      </c>
      <c r="H5102" s="14" t="s">
        <v>20</v>
      </c>
      <c r="I5102" s="14" t="s">
        <v>11831</v>
      </c>
      <c r="J5102" s="14" t="s">
        <v>21</v>
      </c>
      <c r="K5102" s="14" t="s">
        <v>19470</v>
      </c>
      <c r="L5102" s="14" t="s">
        <v>3174</v>
      </c>
      <c r="M5102" s="16">
        <v>1973.57</v>
      </c>
      <c r="N5102" s="16">
        <v>0</v>
      </c>
      <c r="O5102" s="16">
        <v>1201.24</v>
      </c>
      <c r="P5102" s="17"/>
      <c r="Q5102" s="18">
        <v>1201.24</v>
      </c>
      <c r="R5102" s="16">
        <v>1201.24</v>
      </c>
      <c r="S5102" s="16">
        <v>3174.81</v>
      </c>
      <c r="T5102" s="16">
        <v>3174.81</v>
      </c>
    </row>
    <row r="5103" spans="1:20" x14ac:dyDescent="0.25">
      <c r="A5103" s="14" t="s">
        <v>18</v>
      </c>
      <c r="B5103" s="14">
        <v>21780</v>
      </c>
      <c r="C5103" s="14" t="s">
        <v>8476</v>
      </c>
      <c r="D5103" s="14">
        <v>567384805</v>
      </c>
      <c r="E5103" s="15">
        <v>43601</v>
      </c>
      <c r="F5103" s="54" t="str">
        <f t="shared" si="79"/>
        <v>mayo</v>
      </c>
      <c r="G5103" s="14" t="s">
        <v>11531</v>
      </c>
      <c r="H5103" s="14" t="s">
        <v>5300</v>
      </c>
      <c r="I5103" s="14" t="s">
        <v>12061</v>
      </c>
      <c r="J5103" s="14" t="s">
        <v>32</v>
      </c>
      <c r="K5103" s="14" t="s">
        <v>19519</v>
      </c>
      <c r="L5103" s="14" t="s">
        <v>109</v>
      </c>
      <c r="M5103" s="16">
        <v>3252.75</v>
      </c>
      <c r="N5103" s="16">
        <v>574.01</v>
      </c>
      <c r="O5103" s="16">
        <v>4211.84</v>
      </c>
      <c r="P5103" s="17">
        <v>22.87</v>
      </c>
      <c r="Q5103" s="18">
        <v>4211.84</v>
      </c>
      <c r="R5103" s="19">
        <v>4211.84</v>
      </c>
      <c r="S5103" s="16">
        <v>7464.59</v>
      </c>
      <c r="T5103" s="16">
        <v>9032.15</v>
      </c>
    </row>
    <row r="5104" spans="1:20" x14ac:dyDescent="0.25">
      <c r="A5104" s="14" t="s">
        <v>18</v>
      </c>
      <c r="B5104" s="14">
        <v>21780</v>
      </c>
      <c r="C5104" s="14" t="s">
        <v>8476</v>
      </c>
      <c r="D5104" s="14">
        <v>56743072</v>
      </c>
      <c r="E5104" s="15">
        <v>43601</v>
      </c>
      <c r="F5104" s="54" t="str">
        <f t="shared" si="79"/>
        <v>mayo</v>
      </c>
      <c r="G5104" s="14" t="s">
        <v>8816</v>
      </c>
      <c r="H5104" s="14" t="s">
        <v>20</v>
      </c>
      <c r="I5104" s="14" t="s">
        <v>11831</v>
      </c>
      <c r="J5104" s="14" t="s">
        <v>21</v>
      </c>
      <c r="K5104" s="14" t="s">
        <v>19520</v>
      </c>
      <c r="L5104" s="14" t="s">
        <v>5301</v>
      </c>
      <c r="M5104" s="16">
        <v>0</v>
      </c>
      <c r="N5104" s="16">
        <v>0</v>
      </c>
      <c r="O5104" s="16">
        <v>0</v>
      </c>
      <c r="P5104" s="17"/>
      <c r="Q5104" s="18">
        <v>0</v>
      </c>
      <c r="R5104" s="16"/>
      <c r="S5104" s="16">
        <v>0</v>
      </c>
      <c r="T5104" s="16">
        <v>0</v>
      </c>
    </row>
    <row r="5105" spans="1:20" x14ac:dyDescent="0.25">
      <c r="A5105" s="14" t="s">
        <v>18</v>
      </c>
      <c r="B5105" s="14">
        <v>21780</v>
      </c>
      <c r="C5105" s="14" t="s">
        <v>8476</v>
      </c>
      <c r="D5105" s="14">
        <v>5674305505</v>
      </c>
      <c r="E5105" s="15">
        <v>43601</v>
      </c>
      <c r="F5105" s="54" t="str">
        <f t="shared" si="79"/>
        <v>mayo</v>
      </c>
      <c r="G5105" s="14" t="s">
        <v>10254</v>
      </c>
      <c r="H5105" s="14" t="s">
        <v>5302</v>
      </c>
      <c r="I5105" s="14" t="s">
        <v>13749</v>
      </c>
      <c r="J5105" s="14" t="s">
        <v>32</v>
      </c>
      <c r="K5105" s="14" t="s">
        <v>19521</v>
      </c>
      <c r="L5105" s="14" t="s">
        <v>109</v>
      </c>
      <c r="M5105" s="16">
        <v>3687.21</v>
      </c>
      <c r="N5105" s="16">
        <v>650.69000000000005</v>
      </c>
      <c r="O5105" s="16">
        <v>3777.2</v>
      </c>
      <c r="P5105" s="17">
        <v>17.84</v>
      </c>
      <c r="Q5105" s="18">
        <v>3777.2</v>
      </c>
      <c r="R5105" s="16">
        <v>3777.2</v>
      </c>
      <c r="S5105" s="16">
        <v>7464.41</v>
      </c>
      <c r="T5105" s="16">
        <v>9031.94</v>
      </c>
    </row>
    <row r="5106" spans="1:20" x14ac:dyDescent="0.25">
      <c r="A5106" s="14" t="s">
        <v>18</v>
      </c>
      <c r="B5106" s="14">
        <v>21780</v>
      </c>
      <c r="C5106" s="14" t="s">
        <v>8476</v>
      </c>
      <c r="D5106" s="14">
        <v>567456805</v>
      </c>
      <c r="E5106" s="15">
        <v>43601</v>
      </c>
      <c r="F5106" s="54" t="str">
        <f t="shared" si="79"/>
        <v>mayo</v>
      </c>
      <c r="G5106" s="14" t="s">
        <v>10248</v>
      </c>
      <c r="H5106" s="14" t="s">
        <v>20</v>
      </c>
      <c r="I5106" s="14" t="s">
        <v>11831</v>
      </c>
      <c r="J5106" s="14" t="s">
        <v>21</v>
      </c>
      <c r="K5106" s="14" t="s">
        <v>19522</v>
      </c>
      <c r="L5106" s="14" t="s">
        <v>5303</v>
      </c>
      <c r="M5106" s="16">
        <v>0</v>
      </c>
      <c r="N5106" s="16">
        <v>0</v>
      </c>
      <c r="O5106" s="16">
        <v>0</v>
      </c>
      <c r="P5106" s="17"/>
      <c r="Q5106" s="18">
        <v>0</v>
      </c>
      <c r="R5106" s="19"/>
      <c r="S5106" s="16">
        <v>0</v>
      </c>
      <c r="T5106" s="16">
        <v>0</v>
      </c>
    </row>
    <row r="5107" spans="1:20" x14ac:dyDescent="0.25">
      <c r="A5107" s="14" t="s">
        <v>18</v>
      </c>
      <c r="B5107" s="14">
        <v>21780</v>
      </c>
      <c r="C5107" s="14" t="s">
        <v>8476</v>
      </c>
      <c r="D5107" s="14">
        <v>56747892</v>
      </c>
      <c r="E5107" s="15">
        <v>43601</v>
      </c>
      <c r="F5107" s="54" t="str">
        <f t="shared" si="79"/>
        <v>mayo</v>
      </c>
      <c r="G5107" s="14" t="s">
        <v>10255</v>
      </c>
      <c r="H5107" s="14" t="s">
        <v>5304</v>
      </c>
      <c r="I5107" s="14" t="s">
        <v>13750</v>
      </c>
      <c r="J5107" s="14" t="s">
        <v>46</v>
      </c>
      <c r="K5107" s="14" t="s">
        <v>19523</v>
      </c>
      <c r="L5107" s="14" t="s">
        <v>1183</v>
      </c>
      <c r="M5107" s="16">
        <v>4182.26</v>
      </c>
      <c r="N5107" s="16">
        <v>0</v>
      </c>
      <c r="O5107" s="16">
        <v>0</v>
      </c>
      <c r="P5107" s="17">
        <v>0.8</v>
      </c>
      <c r="Q5107" s="18">
        <v>445.89</v>
      </c>
      <c r="R5107" s="19">
        <v>445.89</v>
      </c>
      <c r="S5107" s="16">
        <v>4628.1499999999996</v>
      </c>
      <c r="T5107" s="16">
        <v>5600.06</v>
      </c>
    </row>
    <row r="5108" spans="1:20" x14ac:dyDescent="0.25">
      <c r="A5108" s="14" t="s">
        <v>18</v>
      </c>
      <c r="B5108" s="14">
        <v>21780</v>
      </c>
      <c r="C5108" s="14" t="s">
        <v>8476</v>
      </c>
      <c r="D5108" s="14">
        <v>56747896</v>
      </c>
      <c r="E5108" s="15">
        <v>43601</v>
      </c>
      <c r="F5108" s="54" t="str">
        <f t="shared" si="79"/>
        <v>mayo</v>
      </c>
      <c r="G5108" s="14" t="s">
        <v>10255</v>
      </c>
      <c r="H5108" s="14" t="s">
        <v>5304</v>
      </c>
      <c r="I5108" s="14" t="s">
        <v>13750</v>
      </c>
      <c r="J5108" s="14" t="s">
        <v>32</v>
      </c>
      <c r="K5108" s="14" t="s">
        <v>19524</v>
      </c>
      <c r="L5108" s="14" t="s">
        <v>675</v>
      </c>
      <c r="M5108" s="16">
        <v>3802.72</v>
      </c>
      <c r="N5108" s="16">
        <v>671.07</v>
      </c>
      <c r="O5108" s="16">
        <v>4568.53</v>
      </c>
      <c r="P5108" s="17">
        <v>13.29</v>
      </c>
      <c r="Q5108" s="18">
        <v>4568.53</v>
      </c>
      <c r="R5108" s="19">
        <v>4568.53</v>
      </c>
      <c r="S5108" s="16">
        <v>8371.25</v>
      </c>
      <c r="T5108" s="16">
        <v>10129.209999999999</v>
      </c>
    </row>
    <row r="5109" spans="1:20" x14ac:dyDescent="0.25">
      <c r="A5109" s="14" t="s">
        <v>18</v>
      </c>
      <c r="B5109" s="14">
        <v>21780</v>
      </c>
      <c r="C5109" s="14" t="s">
        <v>8476</v>
      </c>
      <c r="D5109" s="14">
        <v>567529705</v>
      </c>
      <c r="E5109" s="15">
        <v>43601</v>
      </c>
      <c r="F5109" s="54" t="str">
        <f t="shared" si="79"/>
        <v>mayo</v>
      </c>
      <c r="G5109" s="14" t="s">
        <v>9880</v>
      </c>
      <c r="H5109" s="14" t="s">
        <v>4707</v>
      </c>
      <c r="I5109" s="14" t="s">
        <v>13596</v>
      </c>
      <c r="J5109" s="14" t="s">
        <v>46</v>
      </c>
      <c r="K5109" s="14" t="s">
        <v>19525</v>
      </c>
      <c r="L5109" s="14" t="s">
        <v>749</v>
      </c>
      <c r="M5109" s="16">
        <v>6154.82</v>
      </c>
      <c r="N5109" s="16">
        <v>3739.96</v>
      </c>
      <c r="O5109" s="16">
        <v>0</v>
      </c>
      <c r="P5109" s="17"/>
      <c r="Q5109" s="18">
        <v>2043.38</v>
      </c>
      <c r="R5109" s="16">
        <v>2018.56</v>
      </c>
      <c r="S5109" s="16">
        <v>8198.2000000000007</v>
      </c>
      <c r="T5109" s="16">
        <v>10975.75</v>
      </c>
    </row>
    <row r="5110" spans="1:20" x14ac:dyDescent="0.25">
      <c r="A5110" s="14" t="s">
        <v>18</v>
      </c>
      <c r="B5110" s="14">
        <v>21780</v>
      </c>
      <c r="C5110" s="14" t="s">
        <v>8476</v>
      </c>
      <c r="D5110" s="14">
        <v>56752972</v>
      </c>
      <c r="E5110" s="15">
        <v>43601</v>
      </c>
      <c r="F5110" s="54" t="str">
        <f t="shared" si="79"/>
        <v>mayo</v>
      </c>
      <c r="G5110" s="14" t="s">
        <v>9880</v>
      </c>
      <c r="H5110" s="14" t="s">
        <v>4707</v>
      </c>
      <c r="I5110" s="14" t="s">
        <v>13596</v>
      </c>
      <c r="J5110" s="14" t="s">
        <v>633</v>
      </c>
      <c r="K5110" s="14" t="s">
        <v>19526</v>
      </c>
      <c r="L5110" s="14" t="s">
        <v>159</v>
      </c>
      <c r="M5110" s="16">
        <v>0</v>
      </c>
      <c r="N5110" s="16">
        <v>0</v>
      </c>
      <c r="O5110" s="16">
        <v>0</v>
      </c>
      <c r="P5110" s="17"/>
      <c r="Q5110" s="18">
        <v>0</v>
      </c>
      <c r="R5110" s="19">
        <v>452.89</v>
      </c>
      <c r="S5110" s="16">
        <v>1652.89</v>
      </c>
      <c r="T5110" s="16">
        <v>2212.89</v>
      </c>
    </row>
    <row r="5111" spans="1:20" x14ac:dyDescent="0.25">
      <c r="A5111" s="14" t="s">
        <v>18</v>
      </c>
      <c r="B5111" s="14">
        <v>21780</v>
      </c>
      <c r="C5111" s="14" t="s">
        <v>8476</v>
      </c>
      <c r="D5111" s="14">
        <v>5675450505</v>
      </c>
      <c r="E5111" s="15">
        <v>43601</v>
      </c>
      <c r="F5111" s="54" t="str">
        <f t="shared" si="79"/>
        <v>mayo</v>
      </c>
      <c r="G5111" s="14" t="s">
        <v>8773</v>
      </c>
      <c r="H5111" s="14" t="s">
        <v>2244</v>
      </c>
      <c r="I5111" s="14" t="s">
        <v>12882</v>
      </c>
      <c r="J5111" s="14" t="s">
        <v>32</v>
      </c>
      <c r="K5111" s="14" t="s">
        <v>19527</v>
      </c>
      <c r="L5111" s="14" t="s">
        <v>643</v>
      </c>
      <c r="M5111" s="16">
        <v>5365.45</v>
      </c>
      <c r="N5111" s="16">
        <v>0</v>
      </c>
      <c r="O5111" s="16">
        <v>2872.6</v>
      </c>
      <c r="P5111" s="17">
        <v>19.96</v>
      </c>
      <c r="Q5111" s="18">
        <v>2872.6</v>
      </c>
      <c r="R5111" s="16">
        <v>2872.6</v>
      </c>
      <c r="S5111" s="16">
        <v>8238.0499999999993</v>
      </c>
      <c r="T5111" s="16">
        <v>10215.18</v>
      </c>
    </row>
    <row r="5112" spans="1:20" x14ac:dyDescent="0.25">
      <c r="A5112" s="14" t="s">
        <v>18</v>
      </c>
      <c r="B5112" s="14">
        <v>21780</v>
      </c>
      <c r="C5112" s="14" t="s">
        <v>8476</v>
      </c>
      <c r="D5112" s="14">
        <v>567545053</v>
      </c>
      <c r="E5112" s="15">
        <v>43601</v>
      </c>
      <c r="F5112" s="54" t="str">
        <f t="shared" si="79"/>
        <v>mayo</v>
      </c>
      <c r="G5112" s="14" t="s">
        <v>8773</v>
      </c>
      <c r="H5112" s="14" t="s">
        <v>2244</v>
      </c>
      <c r="I5112" s="14" t="s">
        <v>12882</v>
      </c>
      <c r="J5112" s="14" t="s">
        <v>46</v>
      </c>
      <c r="K5112" s="14" t="s">
        <v>19528</v>
      </c>
      <c r="L5112" s="14" t="s">
        <v>1968</v>
      </c>
      <c r="M5112" s="16">
        <v>0</v>
      </c>
      <c r="N5112" s="16">
        <v>0</v>
      </c>
      <c r="O5112" s="16">
        <v>0</v>
      </c>
      <c r="P5112" s="17">
        <v>9.2100000000000009</v>
      </c>
      <c r="Q5112" s="18">
        <v>1074.26</v>
      </c>
      <c r="R5112" s="16">
        <v>1074.26</v>
      </c>
      <c r="S5112" s="16">
        <v>1074.26</v>
      </c>
      <c r="T5112" s="16">
        <v>1332.08</v>
      </c>
    </row>
    <row r="5113" spans="1:20" x14ac:dyDescent="0.25">
      <c r="A5113" s="14" t="s">
        <v>18</v>
      </c>
      <c r="B5113" s="14">
        <v>21780</v>
      </c>
      <c r="C5113" s="14" t="s">
        <v>8476</v>
      </c>
      <c r="D5113" s="14">
        <v>56724872</v>
      </c>
      <c r="E5113" s="15">
        <v>43602</v>
      </c>
      <c r="F5113" s="54" t="str">
        <f t="shared" si="79"/>
        <v>mayo</v>
      </c>
      <c r="G5113" s="14" t="s">
        <v>11529</v>
      </c>
      <c r="H5113" s="14" t="s">
        <v>20</v>
      </c>
      <c r="I5113" s="14" t="s">
        <v>11831</v>
      </c>
      <c r="J5113" s="14" t="s">
        <v>21</v>
      </c>
      <c r="K5113" s="14" t="s">
        <v>19529</v>
      </c>
      <c r="L5113" s="14" t="s">
        <v>5305</v>
      </c>
      <c r="M5113" s="16">
        <v>9632.7199999999993</v>
      </c>
      <c r="N5113" s="16">
        <v>0</v>
      </c>
      <c r="O5113" s="16">
        <v>0</v>
      </c>
      <c r="P5113" s="17"/>
      <c r="Q5113" s="18">
        <v>2669.42</v>
      </c>
      <c r="R5113" s="16">
        <v>2669.42</v>
      </c>
      <c r="S5113" s="16">
        <v>12302.14</v>
      </c>
      <c r="T5113" s="16">
        <v>12302.14</v>
      </c>
    </row>
    <row r="5114" spans="1:20" x14ac:dyDescent="0.25">
      <c r="A5114" s="14" t="s">
        <v>18</v>
      </c>
      <c r="B5114" s="14">
        <v>21780</v>
      </c>
      <c r="C5114" s="14" t="s">
        <v>8476</v>
      </c>
      <c r="D5114" s="14">
        <v>567308805</v>
      </c>
      <c r="E5114" s="15">
        <v>43602</v>
      </c>
      <c r="F5114" s="54" t="str">
        <f t="shared" si="79"/>
        <v>mayo</v>
      </c>
      <c r="G5114" s="14" t="s">
        <v>10256</v>
      </c>
      <c r="H5114" s="14" t="s">
        <v>5306</v>
      </c>
      <c r="I5114" s="14" t="s">
        <v>13751</v>
      </c>
      <c r="J5114" s="14" t="s">
        <v>32</v>
      </c>
      <c r="K5114" s="14" t="s">
        <v>19530</v>
      </c>
      <c r="L5114" s="14" t="s">
        <v>129</v>
      </c>
      <c r="M5114" s="16">
        <v>3444.09</v>
      </c>
      <c r="N5114" s="16">
        <v>382.67</v>
      </c>
      <c r="O5114" s="16">
        <v>4953.82</v>
      </c>
      <c r="P5114" s="17">
        <v>21.39</v>
      </c>
      <c r="Q5114" s="18">
        <v>4953.82</v>
      </c>
      <c r="R5114" s="19">
        <v>4953.82</v>
      </c>
      <c r="S5114" s="16">
        <v>8397.91</v>
      </c>
      <c r="T5114" s="16">
        <v>10161.469999999999</v>
      </c>
    </row>
    <row r="5115" spans="1:20" x14ac:dyDescent="0.25">
      <c r="A5115" s="14" t="s">
        <v>18</v>
      </c>
      <c r="B5115" s="14">
        <v>21780</v>
      </c>
      <c r="C5115" s="14" t="s">
        <v>8476</v>
      </c>
      <c r="D5115" s="14">
        <v>567426205</v>
      </c>
      <c r="E5115" s="15">
        <v>43602</v>
      </c>
      <c r="F5115" s="54" t="str">
        <f t="shared" si="79"/>
        <v>mayo</v>
      </c>
      <c r="G5115" s="14" t="s">
        <v>11532</v>
      </c>
      <c r="H5115" s="14" t="s">
        <v>5307</v>
      </c>
      <c r="I5115" s="14" t="s">
        <v>13752</v>
      </c>
      <c r="J5115" s="14" t="s">
        <v>32</v>
      </c>
      <c r="K5115" s="14" t="s">
        <v>19531</v>
      </c>
      <c r="L5115" s="14" t="s">
        <v>5308</v>
      </c>
      <c r="M5115" s="16">
        <v>0</v>
      </c>
      <c r="N5115" s="16">
        <v>0</v>
      </c>
      <c r="O5115" s="16">
        <v>0</v>
      </c>
      <c r="P5115" s="17"/>
      <c r="Q5115" s="18">
        <v>1900.83</v>
      </c>
      <c r="R5115" s="16">
        <v>1889.32</v>
      </c>
      <c r="S5115" s="16">
        <v>1900.83</v>
      </c>
      <c r="T5115" s="16">
        <v>2300</v>
      </c>
    </row>
    <row r="5116" spans="1:20" x14ac:dyDescent="0.25">
      <c r="A5116" s="14" t="s">
        <v>18</v>
      </c>
      <c r="B5116" s="14">
        <v>21780</v>
      </c>
      <c r="C5116" s="14" t="s">
        <v>8476</v>
      </c>
      <c r="D5116" s="14">
        <v>567478905</v>
      </c>
      <c r="E5116" s="15">
        <v>43602</v>
      </c>
      <c r="F5116" s="54" t="str">
        <f t="shared" si="79"/>
        <v>mayo</v>
      </c>
      <c r="G5116" s="14" t="s">
        <v>10255</v>
      </c>
      <c r="H5116" s="14" t="s">
        <v>20</v>
      </c>
      <c r="I5116" s="14" t="s">
        <v>11831</v>
      </c>
      <c r="J5116" s="14" t="s">
        <v>21</v>
      </c>
      <c r="K5116" s="14" t="s">
        <v>19532</v>
      </c>
      <c r="L5116" s="14" t="s">
        <v>841</v>
      </c>
      <c r="M5116" s="16">
        <v>0</v>
      </c>
      <c r="N5116" s="16">
        <v>0</v>
      </c>
      <c r="O5116" s="16">
        <v>0</v>
      </c>
      <c r="P5116" s="17"/>
      <c r="Q5116" s="18">
        <v>0</v>
      </c>
      <c r="R5116" s="16"/>
      <c r="S5116" s="16">
        <v>0</v>
      </c>
      <c r="T5116" s="16">
        <v>0</v>
      </c>
    </row>
    <row r="5117" spans="1:20" x14ac:dyDescent="0.25">
      <c r="A5117" s="14" t="s">
        <v>18</v>
      </c>
      <c r="B5117" s="14">
        <v>21780</v>
      </c>
      <c r="C5117" s="14" t="s">
        <v>8476</v>
      </c>
      <c r="D5117" s="14">
        <v>56747893</v>
      </c>
      <c r="E5117" s="15">
        <v>43602</v>
      </c>
      <c r="F5117" s="54" t="str">
        <f t="shared" si="79"/>
        <v>mayo</v>
      </c>
      <c r="G5117" s="14" t="s">
        <v>10255</v>
      </c>
      <c r="H5117" s="14" t="s">
        <v>20</v>
      </c>
      <c r="I5117" s="14" t="s">
        <v>11831</v>
      </c>
      <c r="J5117" s="14" t="s">
        <v>21</v>
      </c>
      <c r="K5117" s="14" t="s">
        <v>19533</v>
      </c>
      <c r="L5117" s="14" t="s">
        <v>5309</v>
      </c>
      <c r="M5117" s="16">
        <v>0</v>
      </c>
      <c r="N5117" s="16">
        <v>0</v>
      </c>
      <c r="O5117" s="16">
        <v>0</v>
      </c>
      <c r="P5117" s="17"/>
      <c r="Q5117" s="18">
        <v>0</v>
      </c>
      <c r="R5117" s="16"/>
      <c r="S5117" s="16">
        <v>0</v>
      </c>
      <c r="T5117" s="16">
        <v>0</v>
      </c>
    </row>
    <row r="5118" spans="1:20" x14ac:dyDescent="0.25">
      <c r="A5118" s="14" t="s">
        <v>18</v>
      </c>
      <c r="B5118" s="14">
        <v>21780</v>
      </c>
      <c r="C5118" s="14" t="s">
        <v>8476</v>
      </c>
      <c r="D5118" s="14">
        <v>56747894</v>
      </c>
      <c r="E5118" s="15">
        <v>43602</v>
      </c>
      <c r="F5118" s="54" t="str">
        <f t="shared" si="79"/>
        <v>mayo</v>
      </c>
      <c r="G5118" s="14" t="s">
        <v>10255</v>
      </c>
      <c r="H5118" s="14" t="s">
        <v>20</v>
      </c>
      <c r="I5118" s="14" t="s">
        <v>11831</v>
      </c>
      <c r="J5118" s="14" t="s">
        <v>21</v>
      </c>
      <c r="K5118" s="14" t="s">
        <v>19534</v>
      </c>
      <c r="L5118" s="14" t="s">
        <v>5310</v>
      </c>
      <c r="M5118" s="16">
        <v>0</v>
      </c>
      <c r="N5118" s="16">
        <v>0</v>
      </c>
      <c r="O5118" s="16">
        <v>0</v>
      </c>
      <c r="P5118" s="17"/>
      <c r="Q5118" s="18">
        <v>0</v>
      </c>
      <c r="R5118" s="16"/>
      <c r="S5118" s="16">
        <v>0</v>
      </c>
      <c r="T5118" s="16">
        <v>0</v>
      </c>
    </row>
    <row r="5119" spans="1:20" x14ac:dyDescent="0.25">
      <c r="A5119" s="14" t="s">
        <v>18</v>
      </c>
      <c r="B5119" s="14">
        <v>21780</v>
      </c>
      <c r="C5119" s="14" t="s">
        <v>8476</v>
      </c>
      <c r="D5119" s="14">
        <v>56747895</v>
      </c>
      <c r="E5119" s="15">
        <v>43602</v>
      </c>
      <c r="F5119" s="54" t="str">
        <f t="shared" si="79"/>
        <v>mayo</v>
      </c>
      <c r="G5119" s="14" t="s">
        <v>10255</v>
      </c>
      <c r="H5119" s="14" t="s">
        <v>20</v>
      </c>
      <c r="I5119" s="14" t="s">
        <v>11831</v>
      </c>
      <c r="J5119" s="14" t="s">
        <v>21</v>
      </c>
      <c r="K5119" s="14" t="s">
        <v>19535</v>
      </c>
      <c r="L5119" s="14" t="s">
        <v>5311</v>
      </c>
      <c r="M5119" s="16">
        <v>0</v>
      </c>
      <c r="N5119" s="16">
        <v>0</v>
      </c>
      <c r="O5119" s="16">
        <v>0</v>
      </c>
      <c r="P5119" s="17"/>
      <c r="Q5119" s="18">
        <v>0</v>
      </c>
      <c r="R5119" s="16"/>
      <c r="S5119" s="16">
        <v>0</v>
      </c>
      <c r="T5119" s="16">
        <v>0</v>
      </c>
    </row>
    <row r="5120" spans="1:20" x14ac:dyDescent="0.25">
      <c r="A5120" s="14" t="s">
        <v>18</v>
      </c>
      <c r="B5120" s="14">
        <v>21780</v>
      </c>
      <c r="C5120" s="14" t="s">
        <v>8476</v>
      </c>
      <c r="D5120" s="14">
        <v>567480305</v>
      </c>
      <c r="E5120" s="15">
        <v>43602</v>
      </c>
      <c r="F5120" s="54" t="str">
        <f t="shared" si="79"/>
        <v>mayo</v>
      </c>
      <c r="G5120" s="14" t="s">
        <v>10257</v>
      </c>
      <c r="H5120" s="14" t="s">
        <v>20</v>
      </c>
      <c r="I5120" s="14" t="s">
        <v>11831</v>
      </c>
      <c r="J5120" s="14" t="s">
        <v>21</v>
      </c>
      <c r="K5120" s="14" t="s">
        <v>19536</v>
      </c>
      <c r="L5120" s="14" t="s">
        <v>3293</v>
      </c>
      <c r="M5120" s="16">
        <v>0</v>
      </c>
      <c r="N5120" s="16">
        <v>0</v>
      </c>
      <c r="O5120" s="16">
        <v>0</v>
      </c>
      <c r="P5120" s="17"/>
      <c r="Q5120" s="18">
        <v>934.3</v>
      </c>
      <c r="R5120" s="16">
        <v>934.3</v>
      </c>
      <c r="S5120" s="16">
        <v>934.3</v>
      </c>
      <c r="T5120" s="16">
        <v>934.3</v>
      </c>
    </row>
    <row r="5121" spans="1:20" x14ac:dyDescent="0.25">
      <c r="A5121" s="14" t="s">
        <v>18</v>
      </c>
      <c r="B5121" s="14">
        <v>21780</v>
      </c>
      <c r="C5121" s="14" t="s">
        <v>8476</v>
      </c>
      <c r="D5121" s="14">
        <v>567496305</v>
      </c>
      <c r="E5121" s="15">
        <v>43602</v>
      </c>
      <c r="F5121" s="54" t="str">
        <f t="shared" si="79"/>
        <v>mayo</v>
      </c>
      <c r="G5121" s="14" t="s">
        <v>10258</v>
      </c>
      <c r="H5121" s="14" t="s">
        <v>20</v>
      </c>
      <c r="I5121" s="14" t="s">
        <v>11831</v>
      </c>
      <c r="J5121" s="14" t="s">
        <v>21</v>
      </c>
      <c r="K5121" s="14" t="s">
        <v>19537</v>
      </c>
      <c r="L5121" s="14" t="s">
        <v>5312</v>
      </c>
      <c r="M5121" s="16">
        <v>0</v>
      </c>
      <c r="N5121" s="16">
        <v>0</v>
      </c>
      <c r="O5121" s="16">
        <v>0</v>
      </c>
      <c r="P5121" s="17"/>
      <c r="Q5121" s="18">
        <v>0</v>
      </c>
      <c r="R5121" s="16"/>
      <c r="S5121" s="16">
        <v>0</v>
      </c>
      <c r="T5121" s="16">
        <v>0</v>
      </c>
    </row>
    <row r="5122" spans="1:20" x14ac:dyDescent="0.25">
      <c r="A5122" s="14" t="s">
        <v>18</v>
      </c>
      <c r="B5122" s="14">
        <v>21780</v>
      </c>
      <c r="C5122" s="14" t="s">
        <v>8476</v>
      </c>
      <c r="D5122" s="14">
        <v>567507205</v>
      </c>
      <c r="E5122" s="15">
        <v>43602</v>
      </c>
      <c r="F5122" s="54" t="str">
        <f t="shared" si="79"/>
        <v>mayo</v>
      </c>
      <c r="G5122" s="14" t="s">
        <v>8923</v>
      </c>
      <c r="H5122" s="14" t="s">
        <v>20</v>
      </c>
      <c r="I5122" s="14" t="s">
        <v>11831</v>
      </c>
      <c r="J5122" s="14" t="s">
        <v>21</v>
      </c>
      <c r="K5122" s="14" t="s">
        <v>19538</v>
      </c>
      <c r="L5122" s="14" t="s">
        <v>3118</v>
      </c>
      <c r="M5122" s="16">
        <v>0</v>
      </c>
      <c r="N5122" s="16">
        <v>0</v>
      </c>
      <c r="O5122" s="16">
        <v>0</v>
      </c>
      <c r="P5122" s="17"/>
      <c r="Q5122" s="18">
        <v>934.3</v>
      </c>
      <c r="R5122" s="16">
        <v>923.78</v>
      </c>
      <c r="S5122" s="16">
        <v>934.3</v>
      </c>
      <c r="T5122" s="16">
        <v>934.3</v>
      </c>
    </row>
    <row r="5123" spans="1:20" x14ac:dyDescent="0.25">
      <c r="A5123" s="14" t="s">
        <v>18</v>
      </c>
      <c r="B5123" s="14">
        <v>21780</v>
      </c>
      <c r="C5123" s="14" t="s">
        <v>8476</v>
      </c>
      <c r="D5123" s="14">
        <v>56750505005</v>
      </c>
      <c r="E5123" s="15">
        <v>43602</v>
      </c>
      <c r="F5123" s="54" t="str">
        <f t="shared" ref="F5123:F5186" si="80">TEXT(E5123,"MMMM")</f>
        <v>mayo</v>
      </c>
      <c r="G5123" s="14" t="s">
        <v>8727</v>
      </c>
      <c r="H5123" s="14" t="s">
        <v>20</v>
      </c>
      <c r="I5123" s="14" t="s">
        <v>11831</v>
      </c>
      <c r="J5123" s="14" t="s">
        <v>21</v>
      </c>
      <c r="K5123" s="14" t="s">
        <v>19539</v>
      </c>
      <c r="L5123" s="14" t="s">
        <v>3118</v>
      </c>
      <c r="M5123" s="16">
        <v>0</v>
      </c>
      <c r="N5123" s="16">
        <v>0</v>
      </c>
      <c r="O5123" s="16">
        <v>0</v>
      </c>
      <c r="P5123" s="17"/>
      <c r="Q5123" s="18">
        <v>934.3</v>
      </c>
      <c r="R5123" s="16">
        <v>920.8</v>
      </c>
      <c r="S5123" s="16">
        <v>934.3</v>
      </c>
      <c r="T5123" s="16">
        <v>934.3</v>
      </c>
    </row>
    <row r="5124" spans="1:20" x14ac:dyDescent="0.25">
      <c r="A5124" s="14" t="s">
        <v>18</v>
      </c>
      <c r="B5124" s="14">
        <v>21780</v>
      </c>
      <c r="C5124" s="14" t="s">
        <v>8476</v>
      </c>
      <c r="D5124" s="14">
        <v>5675054805</v>
      </c>
      <c r="E5124" s="15">
        <v>43602</v>
      </c>
      <c r="F5124" s="54" t="str">
        <f t="shared" si="80"/>
        <v>mayo</v>
      </c>
      <c r="G5124" s="14" t="s">
        <v>10259</v>
      </c>
      <c r="H5124" s="14" t="s">
        <v>20</v>
      </c>
      <c r="I5124" s="14" t="s">
        <v>11831</v>
      </c>
      <c r="J5124" s="14" t="s">
        <v>21</v>
      </c>
      <c r="K5124" s="14" t="s">
        <v>19540</v>
      </c>
      <c r="L5124" s="14" t="s">
        <v>2101</v>
      </c>
      <c r="M5124" s="16">
        <v>0</v>
      </c>
      <c r="N5124" s="16">
        <v>0</v>
      </c>
      <c r="O5124" s="16">
        <v>0</v>
      </c>
      <c r="P5124" s="17"/>
      <c r="Q5124" s="18">
        <v>667.36</v>
      </c>
      <c r="R5124" s="16">
        <v>657.43</v>
      </c>
      <c r="S5124" s="16">
        <v>667.36</v>
      </c>
      <c r="T5124" s="16">
        <v>667.36</v>
      </c>
    </row>
    <row r="5125" spans="1:20" x14ac:dyDescent="0.25">
      <c r="A5125" s="14" t="s">
        <v>18</v>
      </c>
      <c r="B5125" s="14">
        <v>21780</v>
      </c>
      <c r="C5125" s="14" t="s">
        <v>8476</v>
      </c>
      <c r="D5125" s="14">
        <v>567505482</v>
      </c>
      <c r="E5125" s="15">
        <v>43602</v>
      </c>
      <c r="F5125" s="54" t="str">
        <f t="shared" si="80"/>
        <v>mayo</v>
      </c>
      <c r="G5125" s="14" t="s">
        <v>10259</v>
      </c>
      <c r="H5125" s="14" t="s">
        <v>20</v>
      </c>
      <c r="I5125" s="14" t="s">
        <v>11831</v>
      </c>
      <c r="J5125" s="14" t="s">
        <v>21</v>
      </c>
      <c r="K5125" s="14" t="s">
        <v>19541</v>
      </c>
      <c r="L5125" s="14" t="s">
        <v>3118</v>
      </c>
      <c r="M5125" s="16">
        <v>0</v>
      </c>
      <c r="N5125" s="16">
        <v>0</v>
      </c>
      <c r="O5125" s="16">
        <v>0</v>
      </c>
      <c r="P5125" s="17"/>
      <c r="Q5125" s="18">
        <v>934.3</v>
      </c>
      <c r="R5125" s="16">
        <v>933.9</v>
      </c>
      <c r="S5125" s="16">
        <v>934.3</v>
      </c>
      <c r="T5125" s="16">
        <v>934.3</v>
      </c>
    </row>
    <row r="5126" spans="1:20" x14ac:dyDescent="0.25">
      <c r="A5126" s="14" t="s">
        <v>18</v>
      </c>
      <c r="B5126" s="14">
        <v>21780</v>
      </c>
      <c r="C5126" s="14" t="s">
        <v>8476</v>
      </c>
      <c r="D5126" s="14">
        <v>567505722</v>
      </c>
      <c r="E5126" s="15">
        <v>43602</v>
      </c>
      <c r="F5126" s="54" t="str">
        <f t="shared" si="80"/>
        <v>mayo</v>
      </c>
      <c r="G5126" s="14" t="s">
        <v>10252</v>
      </c>
      <c r="H5126" s="14" t="s">
        <v>20</v>
      </c>
      <c r="I5126" s="14" t="s">
        <v>11831</v>
      </c>
      <c r="J5126" s="14" t="s">
        <v>21</v>
      </c>
      <c r="K5126" s="14" t="s">
        <v>19542</v>
      </c>
      <c r="L5126" s="14" t="s">
        <v>5313</v>
      </c>
      <c r="M5126" s="16">
        <v>0</v>
      </c>
      <c r="N5126" s="16">
        <v>0</v>
      </c>
      <c r="O5126" s="16">
        <v>0</v>
      </c>
      <c r="P5126" s="17"/>
      <c r="Q5126" s="18">
        <v>0</v>
      </c>
      <c r="R5126" s="16"/>
      <c r="S5126" s="16">
        <v>0</v>
      </c>
      <c r="T5126" s="16">
        <v>0</v>
      </c>
    </row>
    <row r="5127" spans="1:20" x14ac:dyDescent="0.25">
      <c r="A5127" s="14" t="s">
        <v>18</v>
      </c>
      <c r="B5127" s="14">
        <v>21780</v>
      </c>
      <c r="C5127" s="14" t="s">
        <v>8476</v>
      </c>
      <c r="D5127" s="14">
        <v>567505723</v>
      </c>
      <c r="E5127" s="15">
        <v>43602</v>
      </c>
      <c r="F5127" s="54" t="str">
        <f t="shared" si="80"/>
        <v>mayo</v>
      </c>
      <c r="G5127" s="14" t="s">
        <v>10252</v>
      </c>
      <c r="H5127" s="14" t="s">
        <v>20</v>
      </c>
      <c r="I5127" s="14" t="s">
        <v>11831</v>
      </c>
      <c r="J5127" s="14" t="s">
        <v>21</v>
      </c>
      <c r="K5127" s="14" t="s">
        <v>19543</v>
      </c>
      <c r="L5127" s="14" t="s">
        <v>5314</v>
      </c>
      <c r="M5127" s="16">
        <v>0</v>
      </c>
      <c r="N5127" s="16">
        <v>0</v>
      </c>
      <c r="O5127" s="16">
        <v>0</v>
      </c>
      <c r="P5127" s="17"/>
      <c r="Q5127" s="18">
        <v>0</v>
      </c>
      <c r="R5127" s="16"/>
      <c r="S5127" s="16">
        <v>0</v>
      </c>
      <c r="T5127" s="16">
        <v>0</v>
      </c>
    </row>
    <row r="5128" spans="1:20" x14ac:dyDescent="0.25">
      <c r="A5128" s="14" t="s">
        <v>18</v>
      </c>
      <c r="B5128" s="14">
        <v>21780</v>
      </c>
      <c r="C5128" s="14" t="s">
        <v>8476</v>
      </c>
      <c r="D5128" s="14">
        <v>5675059505</v>
      </c>
      <c r="E5128" s="15">
        <v>43602</v>
      </c>
      <c r="F5128" s="54" t="str">
        <f t="shared" si="80"/>
        <v>mayo</v>
      </c>
      <c r="G5128" s="14" t="s">
        <v>10260</v>
      </c>
      <c r="H5128" s="14" t="s">
        <v>5315</v>
      </c>
      <c r="I5128" s="14" t="s">
        <v>13753</v>
      </c>
      <c r="J5128" s="14" t="s">
        <v>32</v>
      </c>
      <c r="K5128" s="14" t="s">
        <v>19544</v>
      </c>
      <c r="L5128" s="14" t="s">
        <v>129</v>
      </c>
      <c r="M5128" s="16">
        <v>3444.09</v>
      </c>
      <c r="N5128" s="16">
        <v>382.67</v>
      </c>
      <c r="O5128" s="16">
        <v>4953.82</v>
      </c>
      <c r="P5128" s="17">
        <v>21.39</v>
      </c>
      <c r="Q5128" s="18">
        <v>4953.82</v>
      </c>
      <c r="R5128" s="16">
        <v>4953.82</v>
      </c>
      <c r="S5128" s="16">
        <v>8397.91</v>
      </c>
      <c r="T5128" s="16">
        <v>10161.469999999999</v>
      </c>
    </row>
    <row r="5129" spans="1:20" x14ac:dyDescent="0.25">
      <c r="A5129" s="14" t="s">
        <v>18</v>
      </c>
      <c r="B5129" s="14">
        <v>21780</v>
      </c>
      <c r="C5129" s="14" t="s">
        <v>8476</v>
      </c>
      <c r="D5129" s="14">
        <v>567542205</v>
      </c>
      <c r="E5129" s="15">
        <v>43602</v>
      </c>
      <c r="F5129" s="54" t="str">
        <f t="shared" si="80"/>
        <v>mayo</v>
      </c>
      <c r="G5129" s="14" t="s">
        <v>9172</v>
      </c>
      <c r="H5129" s="14" t="s">
        <v>2022</v>
      </c>
      <c r="I5129" s="14" t="s">
        <v>12803</v>
      </c>
      <c r="J5129" s="14" t="s">
        <v>32</v>
      </c>
      <c r="K5129" s="14" t="s">
        <v>19545</v>
      </c>
      <c r="L5129" s="14" t="s">
        <v>675</v>
      </c>
      <c r="M5129" s="16">
        <v>4611.32</v>
      </c>
      <c r="N5129" s="16">
        <v>813.77</v>
      </c>
      <c r="O5129" s="16">
        <v>3487.23</v>
      </c>
      <c r="P5129" s="17">
        <v>6.99</v>
      </c>
      <c r="Q5129" s="18">
        <v>3487.23</v>
      </c>
      <c r="R5129" s="16">
        <v>3461.03</v>
      </c>
      <c r="S5129" s="16">
        <v>8098.55</v>
      </c>
      <c r="T5129" s="16">
        <v>8098.55</v>
      </c>
    </row>
    <row r="5130" spans="1:20" x14ac:dyDescent="0.25">
      <c r="A5130" s="14" t="s">
        <v>18</v>
      </c>
      <c r="B5130" s="14">
        <v>21780</v>
      </c>
      <c r="C5130" s="14" t="s">
        <v>8476</v>
      </c>
      <c r="D5130" s="14">
        <v>567545052</v>
      </c>
      <c r="E5130" s="15">
        <v>43602</v>
      </c>
      <c r="F5130" s="54" t="str">
        <f t="shared" si="80"/>
        <v>mayo</v>
      </c>
      <c r="G5130" s="14" t="s">
        <v>8773</v>
      </c>
      <c r="H5130" s="14" t="s">
        <v>20</v>
      </c>
      <c r="I5130" s="14" t="s">
        <v>11831</v>
      </c>
      <c r="J5130" s="14" t="s">
        <v>21</v>
      </c>
      <c r="K5130" s="14" t="s">
        <v>19546</v>
      </c>
      <c r="L5130" s="14" t="s">
        <v>5316</v>
      </c>
      <c r="M5130" s="16">
        <v>0</v>
      </c>
      <c r="N5130" s="16">
        <v>0</v>
      </c>
      <c r="O5130" s="16">
        <v>0</v>
      </c>
      <c r="P5130" s="17"/>
      <c r="Q5130" s="18">
        <v>0</v>
      </c>
      <c r="R5130" s="16"/>
      <c r="S5130" s="16">
        <v>0</v>
      </c>
      <c r="T5130" s="16">
        <v>0</v>
      </c>
    </row>
    <row r="5131" spans="1:20" x14ac:dyDescent="0.25">
      <c r="A5131" s="14" t="s">
        <v>18</v>
      </c>
      <c r="B5131" s="14">
        <v>21780</v>
      </c>
      <c r="C5131" s="14" t="s">
        <v>8476</v>
      </c>
      <c r="D5131" s="14">
        <v>567557805</v>
      </c>
      <c r="E5131" s="15">
        <v>43602</v>
      </c>
      <c r="F5131" s="54" t="str">
        <f t="shared" si="80"/>
        <v>mayo</v>
      </c>
      <c r="G5131" s="14" t="s">
        <v>10261</v>
      </c>
      <c r="H5131" s="14" t="s">
        <v>5317</v>
      </c>
      <c r="I5131" s="14" t="s">
        <v>13754</v>
      </c>
      <c r="J5131" s="14" t="s">
        <v>32</v>
      </c>
      <c r="K5131" s="14" t="s">
        <v>19547</v>
      </c>
      <c r="L5131" s="14" t="s">
        <v>109</v>
      </c>
      <c r="M5131" s="16">
        <v>4477.58</v>
      </c>
      <c r="N5131" s="16">
        <v>790.16</v>
      </c>
      <c r="O5131" s="16">
        <v>4765.03</v>
      </c>
      <c r="P5131" s="17">
        <v>1.91</v>
      </c>
      <c r="Q5131" s="18">
        <v>4765.03</v>
      </c>
      <c r="R5131" s="16">
        <v>4765.03</v>
      </c>
      <c r="S5131" s="16">
        <v>9242.61</v>
      </c>
      <c r="T5131" s="16">
        <v>11460.84</v>
      </c>
    </row>
    <row r="5132" spans="1:20" x14ac:dyDescent="0.25">
      <c r="A5132" s="14" t="s">
        <v>18</v>
      </c>
      <c r="B5132" s="14">
        <v>21780</v>
      </c>
      <c r="C5132" s="14" t="s">
        <v>8476</v>
      </c>
      <c r="D5132" s="14">
        <v>56757422</v>
      </c>
      <c r="E5132" s="15">
        <v>43602</v>
      </c>
      <c r="F5132" s="54" t="str">
        <f t="shared" si="80"/>
        <v>mayo</v>
      </c>
      <c r="G5132" s="14" t="s">
        <v>8642</v>
      </c>
      <c r="H5132" s="14" t="s">
        <v>552</v>
      </c>
      <c r="I5132" s="14" t="s">
        <v>12345</v>
      </c>
      <c r="J5132" s="14" t="s">
        <v>32</v>
      </c>
      <c r="K5132" s="14" t="s">
        <v>19548</v>
      </c>
      <c r="L5132" s="14" t="s">
        <v>5318</v>
      </c>
      <c r="M5132" s="16">
        <v>632.89</v>
      </c>
      <c r="N5132" s="16">
        <v>111.69</v>
      </c>
      <c r="O5132" s="16">
        <v>0</v>
      </c>
      <c r="P5132" s="17">
        <v>7.27</v>
      </c>
      <c r="Q5132" s="18">
        <v>8071.26</v>
      </c>
      <c r="R5132" s="16">
        <v>8031.56</v>
      </c>
      <c r="S5132" s="16">
        <v>8704.15</v>
      </c>
      <c r="T5132" s="16">
        <v>10532.02</v>
      </c>
    </row>
    <row r="5133" spans="1:20" x14ac:dyDescent="0.25">
      <c r="A5133" s="14" t="s">
        <v>18</v>
      </c>
      <c r="B5133" s="14">
        <v>21780</v>
      </c>
      <c r="C5133" s="14" t="s">
        <v>8476</v>
      </c>
      <c r="D5133" s="14">
        <v>567582205</v>
      </c>
      <c r="E5133" s="15">
        <v>43602</v>
      </c>
      <c r="F5133" s="54" t="str">
        <f t="shared" si="80"/>
        <v>mayo</v>
      </c>
      <c r="G5133" s="14" t="s">
        <v>10262</v>
      </c>
      <c r="H5133" s="14" t="s">
        <v>5319</v>
      </c>
      <c r="I5133" s="14" t="s">
        <v>13755</v>
      </c>
      <c r="J5133" s="14" t="s">
        <v>32</v>
      </c>
      <c r="K5133" s="14" t="s">
        <v>19549</v>
      </c>
      <c r="L5133" s="14" t="s">
        <v>672</v>
      </c>
      <c r="M5133" s="16">
        <v>4560.62</v>
      </c>
      <c r="N5133" s="16">
        <v>804.83</v>
      </c>
      <c r="O5133" s="16">
        <v>3677.5</v>
      </c>
      <c r="P5133" s="17">
        <v>1.84</v>
      </c>
      <c r="Q5133" s="18">
        <v>3677.5</v>
      </c>
      <c r="R5133" s="16">
        <v>3677.5</v>
      </c>
      <c r="S5133" s="16">
        <v>8238.1200000000008</v>
      </c>
      <c r="T5133" s="16">
        <v>9968.1299999999992</v>
      </c>
    </row>
    <row r="5134" spans="1:20" x14ac:dyDescent="0.25">
      <c r="A5134" s="14" t="s">
        <v>18</v>
      </c>
      <c r="B5134" s="14">
        <v>21780</v>
      </c>
      <c r="C5134" s="14" t="s">
        <v>8476</v>
      </c>
      <c r="D5134" s="14">
        <v>56758224</v>
      </c>
      <c r="E5134" s="15">
        <v>43602</v>
      </c>
      <c r="F5134" s="54" t="str">
        <f t="shared" si="80"/>
        <v>mayo</v>
      </c>
      <c r="G5134" s="14" t="s">
        <v>10262</v>
      </c>
      <c r="H5134" s="14" t="s">
        <v>5319</v>
      </c>
      <c r="I5134" s="14" t="s">
        <v>13755</v>
      </c>
      <c r="J5134" s="14" t="s">
        <v>46</v>
      </c>
      <c r="K5134" s="14" t="s">
        <v>19550</v>
      </c>
      <c r="L5134" s="14" t="s">
        <v>4216</v>
      </c>
      <c r="M5134" s="16">
        <v>0</v>
      </c>
      <c r="N5134" s="16">
        <v>0</v>
      </c>
      <c r="O5134" s="16">
        <v>0</v>
      </c>
      <c r="P5134" s="17">
        <v>5.36</v>
      </c>
      <c r="Q5134" s="18">
        <v>859.51</v>
      </c>
      <c r="R5134" s="16">
        <v>859.51</v>
      </c>
      <c r="S5134" s="16">
        <v>859.51</v>
      </c>
      <c r="T5134" s="16">
        <v>1040.01</v>
      </c>
    </row>
    <row r="5135" spans="1:20" x14ac:dyDescent="0.25">
      <c r="A5135" s="14" t="s">
        <v>18</v>
      </c>
      <c r="B5135" s="14">
        <v>21780</v>
      </c>
      <c r="C5135" s="14" t="s">
        <v>8476</v>
      </c>
      <c r="D5135" s="14">
        <v>567050605</v>
      </c>
      <c r="E5135" s="15">
        <v>43605</v>
      </c>
      <c r="F5135" s="54" t="str">
        <f t="shared" si="80"/>
        <v>mayo</v>
      </c>
      <c r="G5135" s="14" t="s">
        <v>10263</v>
      </c>
      <c r="H5135" s="14" t="s">
        <v>5320</v>
      </c>
      <c r="I5135" s="14" t="s">
        <v>13756</v>
      </c>
      <c r="J5135" s="14" t="s">
        <v>32</v>
      </c>
      <c r="K5135" s="14" t="s">
        <v>19551</v>
      </c>
      <c r="L5135" s="14" t="s">
        <v>129</v>
      </c>
      <c r="M5135" s="16">
        <v>4882.59</v>
      </c>
      <c r="N5135" s="16">
        <v>542.5</v>
      </c>
      <c r="O5135" s="16">
        <v>2287.9299999999998</v>
      </c>
      <c r="P5135" s="17">
        <v>2.98</v>
      </c>
      <c r="Q5135" s="18">
        <v>2287.9299999999998</v>
      </c>
      <c r="R5135" s="16">
        <v>2263.12</v>
      </c>
      <c r="S5135" s="16">
        <v>7170.52</v>
      </c>
      <c r="T5135" s="16">
        <v>8676.33</v>
      </c>
    </row>
    <row r="5136" spans="1:20" x14ac:dyDescent="0.25">
      <c r="A5136" s="14" t="s">
        <v>18</v>
      </c>
      <c r="B5136" s="14">
        <v>21780</v>
      </c>
      <c r="C5136" s="14" t="s">
        <v>8476</v>
      </c>
      <c r="D5136" s="14">
        <v>567504905</v>
      </c>
      <c r="E5136" s="15">
        <v>43605</v>
      </c>
      <c r="F5136" s="54" t="str">
        <f t="shared" si="80"/>
        <v>mayo</v>
      </c>
      <c r="G5136" s="14" t="s">
        <v>10264</v>
      </c>
      <c r="H5136" s="14" t="s">
        <v>5321</v>
      </c>
      <c r="I5136" s="14" t="s">
        <v>13757</v>
      </c>
      <c r="J5136" s="14" t="s">
        <v>32</v>
      </c>
      <c r="K5136" s="14" t="s">
        <v>19552</v>
      </c>
      <c r="L5136" s="14" t="s">
        <v>109</v>
      </c>
      <c r="M5136" s="16">
        <v>3252.75</v>
      </c>
      <c r="N5136" s="16">
        <v>574.01</v>
      </c>
      <c r="O5136" s="16">
        <v>4211.57</v>
      </c>
      <c r="P5136" s="17"/>
      <c r="Q5136" s="18">
        <v>4211.57</v>
      </c>
      <c r="R5136" s="16">
        <v>4205.6499999999996</v>
      </c>
      <c r="S5136" s="16">
        <v>7464.32</v>
      </c>
      <c r="T5136" s="16">
        <v>9031.83</v>
      </c>
    </row>
    <row r="5137" spans="1:20" x14ac:dyDescent="0.25">
      <c r="A5137" s="14" t="s">
        <v>18</v>
      </c>
      <c r="B5137" s="14">
        <v>21780</v>
      </c>
      <c r="C5137" s="14" t="s">
        <v>8476</v>
      </c>
      <c r="D5137" s="14">
        <v>567556305</v>
      </c>
      <c r="E5137" s="15">
        <v>43605</v>
      </c>
      <c r="F5137" s="54" t="str">
        <f t="shared" si="80"/>
        <v>mayo</v>
      </c>
      <c r="G5137" s="14" t="s">
        <v>9720</v>
      </c>
      <c r="H5137" s="14" t="s">
        <v>2035</v>
      </c>
      <c r="I5137" s="14" t="s">
        <v>12809</v>
      </c>
      <c r="J5137" s="14" t="s">
        <v>46</v>
      </c>
      <c r="K5137" s="14" t="s">
        <v>19553</v>
      </c>
      <c r="L5137" s="14" t="s">
        <v>5322</v>
      </c>
      <c r="M5137" s="16">
        <v>2574.61</v>
      </c>
      <c r="N5137" s="16">
        <v>0</v>
      </c>
      <c r="O5137" s="16">
        <v>0</v>
      </c>
      <c r="P5137" s="17"/>
      <c r="Q5137" s="18">
        <v>950.41</v>
      </c>
      <c r="R5137" s="16">
        <v>950.41</v>
      </c>
      <c r="S5137" s="16">
        <v>3525.02</v>
      </c>
      <c r="T5137" s="16">
        <v>4691.8</v>
      </c>
    </row>
    <row r="5138" spans="1:20" x14ac:dyDescent="0.25">
      <c r="A5138" s="14" t="s">
        <v>18</v>
      </c>
      <c r="B5138" s="14">
        <v>21780</v>
      </c>
      <c r="C5138" s="14" t="s">
        <v>8476</v>
      </c>
      <c r="D5138" s="14">
        <v>567564405</v>
      </c>
      <c r="E5138" s="15">
        <v>43605</v>
      </c>
      <c r="F5138" s="54" t="str">
        <f t="shared" si="80"/>
        <v>mayo</v>
      </c>
      <c r="G5138" s="14" t="s">
        <v>10265</v>
      </c>
      <c r="H5138" s="14" t="s">
        <v>5323</v>
      </c>
      <c r="I5138" s="14" t="s">
        <v>13758</v>
      </c>
      <c r="J5138" s="14" t="s">
        <v>32</v>
      </c>
      <c r="K5138" s="14" t="s">
        <v>19554</v>
      </c>
      <c r="L5138" s="14" t="s">
        <v>129</v>
      </c>
      <c r="M5138" s="16">
        <v>3444.09</v>
      </c>
      <c r="N5138" s="16">
        <v>382.67</v>
      </c>
      <c r="O5138" s="16">
        <v>4953.82</v>
      </c>
      <c r="P5138" s="17">
        <v>21.39</v>
      </c>
      <c r="Q5138" s="18">
        <v>4953.82</v>
      </c>
      <c r="R5138" s="16">
        <v>4953.82</v>
      </c>
      <c r="S5138" s="16">
        <v>8397.91</v>
      </c>
      <c r="T5138" s="16">
        <v>10413.41</v>
      </c>
    </row>
    <row r="5139" spans="1:20" x14ac:dyDescent="0.25">
      <c r="A5139" s="14" t="s">
        <v>18</v>
      </c>
      <c r="B5139" s="14">
        <v>21780</v>
      </c>
      <c r="C5139" s="14" t="s">
        <v>8476</v>
      </c>
      <c r="D5139" s="14">
        <v>567585305</v>
      </c>
      <c r="E5139" s="15">
        <v>43605</v>
      </c>
      <c r="F5139" s="54" t="str">
        <f t="shared" si="80"/>
        <v>mayo</v>
      </c>
      <c r="G5139" s="14" t="s">
        <v>10266</v>
      </c>
      <c r="H5139" s="14" t="s">
        <v>5324</v>
      </c>
      <c r="I5139" s="14" t="s">
        <v>12062</v>
      </c>
      <c r="J5139" s="14" t="s">
        <v>32</v>
      </c>
      <c r="K5139" s="14" t="s">
        <v>19555</v>
      </c>
      <c r="L5139" s="14" t="s">
        <v>109</v>
      </c>
      <c r="M5139" s="16">
        <v>3252.75</v>
      </c>
      <c r="N5139" s="16">
        <v>574.01</v>
      </c>
      <c r="O5139" s="16">
        <v>4211.57</v>
      </c>
      <c r="P5139" s="17"/>
      <c r="Q5139" s="18">
        <v>4211.57</v>
      </c>
      <c r="R5139" s="16">
        <v>4188.74</v>
      </c>
      <c r="S5139" s="16">
        <v>7464.32</v>
      </c>
      <c r="T5139" s="16">
        <v>9031.83</v>
      </c>
    </row>
    <row r="5140" spans="1:20" x14ac:dyDescent="0.25">
      <c r="A5140" s="14" t="s">
        <v>18</v>
      </c>
      <c r="B5140" s="14">
        <v>21780</v>
      </c>
      <c r="C5140" s="14" t="s">
        <v>8476</v>
      </c>
      <c r="D5140" s="14">
        <v>56758752</v>
      </c>
      <c r="E5140" s="15">
        <v>43605</v>
      </c>
      <c r="F5140" s="54" t="str">
        <f t="shared" si="80"/>
        <v>mayo</v>
      </c>
      <c r="G5140" s="14" t="s">
        <v>10267</v>
      </c>
      <c r="H5140" s="14" t="s">
        <v>5325</v>
      </c>
      <c r="I5140" s="14" t="s">
        <v>13759</v>
      </c>
      <c r="J5140" s="14" t="s">
        <v>46</v>
      </c>
      <c r="K5140" s="14" t="s">
        <v>19556</v>
      </c>
      <c r="L5140" s="14" t="s">
        <v>695</v>
      </c>
      <c r="M5140" s="16">
        <v>0</v>
      </c>
      <c r="N5140" s="16">
        <v>0</v>
      </c>
      <c r="O5140" s="16">
        <v>0</v>
      </c>
      <c r="P5140" s="17"/>
      <c r="Q5140" s="18">
        <v>0</v>
      </c>
      <c r="R5140" s="16"/>
      <c r="S5140" s="16">
        <v>0</v>
      </c>
      <c r="T5140" s="16">
        <v>0</v>
      </c>
    </row>
    <row r="5141" spans="1:20" x14ac:dyDescent="0.25">
      <c r="A5141" s="14" t="s">
        <v>18</v>
      </c>
      <c r="B5141" s="14">
        <v>21780</v>
      </c>
      <c r="C5141" s="14" t="s">
        <v>8476</v>
      </c>
      <c r="D5141" s="14">
        <v>567487405</v>
      </c>
      <c r="E5141" s="15">
        <v>43606</v>
      </c>
      <c r="F5141" s="54" t="str">
        <f t="shared" si="80"/>
        <v>mayo</v>
      </c>
      <c r="G5141" s="14" t="s">
        <v>10268</v>
      </c>
      <c r="H5141" s="14" t="s">
        <v>20</v>
      </c>
      <c r="I5141" s="14" t="s">
        <v>11831</v>
      </c>
      <c r="J5141" s="14" t="s">
        <v>21</v>
      </c>
      <c r="K5141" s="14" t="s">
        <v>19557</v>
      </c>
      <c r="L5141" s="14" t="s">
        <v>5326</v>
      </c>
      <c r="M5141" s="16">
        <v>0</v>
      </c>
      <c r="N5141" s="16">
        <v>0</v>
      </c>
      <c r="O5141" s="16">
        <v>0</v>
      </c>
      <c r="P5141" s="17"/>
      <c r="Q5141" s="18">
        <v>0</v>
      </c>
      <c r="R5141" s="16"/>
      <c r="S5141" s="16">
        <v>0</v>
      </c>
      <c r="T5141" s="16">
        <v>0</v>
      </c>
    </row>
    <row r="5142" spans="1:20" x14ac:dyDescent="0.25">
      <c r="A5142" s="14" t="s">
        <v>18</v>
      </c>
      <c r="B5142" s="14">
        <v>21780</v>
      </c>
      <c r="C5142" s="14" t="s">
        <v>8476</v>
      </c>
      <c r="D5142" s="14">
        <v>5674905605</v>
      </c>
      <c r="E5142" s="15">
        <v>43606</v>
      </c>
      <c r="F5142" s="54" t="str">
        <f t="shared" si="80"/>
        <v>mayo</v>
      </c>
      <c r="G5142" s="14" t="s">
        <v>9801</v>
      </c>
      <c r="H5142" s="14" t="s">
        <v>20</v>
      </c>
      <c r="I5142" s="14" t="s">
        <v>11831</v>
      </c>
      <c r="J5142" s="14" t="s">
        <v>21</v>
      </c>
      <c r="K5142" s="14" t="s">
        <v>19558</v>
      </c>
      <c r="L5142" s="14" t="s">
        <v>1044</v>
      </c>
      <c r="M5142" s="16">
        <v>0</v>
      </c>
      <c r="N5142" s="16">
        <v>0</v>
      </c>
      <c r="O5142" s="16">
        <v>0</v>
      </c>
      <c r="P5142" s="17"/>
      <c r="Q5142" s="18">
        <v>0</v>
      </c>
      <c r="R5142" s="16"/>
      <c r="S5142" s="16">
        <v>0</v>
      </c>
      <c r="T5142" s="16">
        <v>0</v>
      </c>
    </row>
    <row r="5143" spans="1:20" x14ac:dyDescent="0.25">
      <c r="A5143" s="14" t="s">
        <v>18</v>
      </c>
      <c r="B5143" s="14">
        <v>21780</v>
      </c>
      <c r="C5143" s="14" t="s">
        <v>8476</v>
      </c>
      <c r="D5143" s="14">
        <v>567490562</v>
      </c>
      <c r="E5143" s="15">
        <v>43606</v>
      </c>
      <c r="F5143" s="54" t="str">
        <f t="shared" si="80"/>
        <v>mayo</v>
      </c>
      <c r="G5143" s="14" t="s">
        <v>9801</v>
      </c>
      <c r="H5143" s="14" t="s">
        <v>20</v>
      </c>
      <c r="I5143" s="14" t="s">
        <v>11831</v>
      </c>
      <c r="J5143" s="14" t="s">
        <v>21</v>
      </c>
      <c r="K5143" s="14" t="s">
        <v>19559</v>
      </c>
      <c r="L5143" s="14" t="s">
        <v>5327</v>
      </c>
      <c r="M5143" s="16">
        <v>0</v>
      </c>
      <c r="N5143" s="16">
        <v>0</v>
      </c>
      <c r="O5143" s="16">
        <v>0</v>
      </c>
      <c r="P5143" s="17"/>
      <c r="Q5143" s="18">
        <v>0</v>
      </c>
      <c r="R5143" s="16"/>
      <c r="S5143" s="16">
        <v>0</v>
      </c>
      <c r="T5143" s="16">
        <v>0</v>
      </c>
    </row>
    <row r="5144" spans="1:20" x14ac:dyDescent="0.25">
      <c r="A5144" s="14" t="s">
        <v>18</v>
      </c>
      <c r="B5144" s="14">
        <v>21780</v>
      </c>
      <c r="C5144" s="14" t="s">
        <v>8476</v>
      </c>
      <c r="D5144" s="14">
        <v>567537005</v>
      </c>
      <c r="E5144" s="15">
        <v>43606</v>
      </c>
      <c r="F5144" s="54" t="str">
        <f t="shared" si="80"/>
        <v>mayo</v>
      </c>
      <c r="G5144" s="14" t="s">
        <v>10062</v>
      </c>
      <c r="H5144" s="14" t="s">
        <v>20</v>
      </c>
      <c r="I5144" s="14" t="s">
        <v>11831</v>
      </c>
      <c r="J5144" s="14" t="s">
        <v>21</v>
      </c>
      <c r="K5144" s="14" t="s">
        <v>19560</v>
      </c>
      <c r="L5144" s="14" t="s">
        <v>5328</v>
      </c>
      <c r="M5144" s="16">
        <v>0</v>
      </c>
      <c r="N5144" s="16">
        <v>0</v>
      </c>
      <c r="O5144" s="16">
        <v>0</v>
      </c>
      <c r="P5144" s="17"/>
      <c r="Q5144" s="18">
        <v>0</v>
      </c>
      <c r="R5144" s="16"/>
      <c r="S5144" s="16">
        <v>0</v>
      </c>
      <c r="T5144" s="16">
        <v>0</v>
      </c>
    </row>
    <row r="5145" spans="1:20" x14ac:dyDescent="0.25">
      <c r="A5145" s="14" t="s">
        <v>18</v>
      </c>
      <c r="B5145" s="14">
        <v>21780</v>
      </c>
      <c r="C5145" s="14" t="s">
        <v>8476</v>
      </c>
      <c r="D5145" s="14">
        <v>56753702</v>
      </c>
      <c r="E5145" s="15">
        <v>43606</v>
      </c>
      <c r="F5145" s="54" t="str">
        <f t="shared" si="80"/>
        <v>mayo</v>
      </c>
      <c r="G5145" s="14" t="s">
        <v>10062</v>
      </c>
      <c r="H5145" s="14" t="s">
        <v>20</v>
      </c>
      <c r="I5145" s="14" t="s">
        <v>11831</v>
      </c>
      <c r="J5145" s="14" t="s">
        <v>21</v>
      </c>
      <c r="K5145" s="14" t="s">
        <v>19561</v>
      </c>
      <c r="L5145" s="14" t="s">
        <v>5329</v>
      </c>
      <c r="M5145" s="16">
        <v>0</v>
      </c>
      <c r="N5145" s="16">
        <v>0</v>
      </c>
      <c r="O5145" s="16">
        <v>0</v>
      </c>
      <c r="P5145" s="17"/>
      <c r="Q5145" s="18">
        <v>0</v>
      </c>
      <c r="R5145" s="16"/>
      <c r="S5145" s="16">
        <v>0</v>
      </c>
      <c r="T5145" s="16">
        <v>0</v>
      </c>
    </row>
    <row r="5146" spans="1:20" x14ac:dyDescent="0.25">
      <c r="A5146" s="14" t="s">
        <v>18</v>
      </c>
      <c r="B5146" s="14">
        <v>21780</v>
      </c>
      <c r="C5146" s="14" t="s">
        <v>8476</v>
      </c>
      <c r="D5146" s="14">
        <v>567537605</v>
      </c>
      <c r="E5146" s="15">
        <v>43606</v>
      </c>
      <c r="F5146" s="54" t="str">
        <f t="shared" si="80"/>
        <v>mayo</v>
      </c>
      <c r="G5146" s="14" t="s">
        <v>10269</v>
      </c>
      <c r="H5146" s="14" t="s">
        <v>20</v>
      </c>
      <c r="I5146" s="14" t="s">
        <v>11831</v>
      </c>
      <c r="J5146" s="14" t="s">
        <v>21</v>
      </c>
      <c r="K5146" s="14" t="s">
        <v>19562</v>
      </c>
      <c r="L5146" s="14" t="s">
        <v>5330</v>
      </c>
      <c r="M5146" s="16">
        <v>0</v>
      </c>
      <c r="N5146" s="16">
        <v>0</v>
      </c>
      <c r="O5146" s="16">
        <v>0</v>
      </c>
      <c r="P5146" s="17"/>
      <c r="Q5146" s="18">
        <v>0</v>
      </c>
      <c r="R5146" s="16"/>
      <c r="S5146" s="16">
        <v>0</v>
      </c>
      <c r="T5146" s="16">
        <v>0</v>
      </c>
    </row>
    <row r="5147" spans="1:20" x14ac:dyDescent="0.25">
      <c r="A5147" s="14" t="s">
        <v>18</v>
      </c>
      <c r="B5147" s="14">
        <v>21780</v>
      </c>
      <c r="C5147" s="14" t="s">
        <v>8476</v>
      </c>
      <c r="D5147" s="14">
        <v>56753762</v>
      </c>
      <c r="E5147" s="15">
        <v>43606</v>
      </c>
      <c r="F5147" s="54" t="str">
        <f t="shared" si="80"/>
        <v>mayo</v>
      </c>
      <c r="G5147" s="14" t="s">
        <v>10269</v>
      </c>
      <c r="H5147" s="14" t="s">
        <v>20</v>
      </c>
      <c r="I5147" s="14" t="s">
        <v>11831</v>
      </c>
      <c r="J5147" s="14" t="s">
        <v>21</v>
      </c>
      <c r="K5147" s="14" t="s">
        <v>19563</v>
      </c>
      <c r="L5147" s="14" t="s">
        <v>5331</v>
      </c>
      <c r="M5147" s="16">
        <v>1861.14</v>
      </c>
      <c r="N5147" s="16">
        <v>0</v>
      </c>
      <c r="O5147" s="16">
        <v>934.3</v>
      </c>
      <c r="P5147" s="17"/>
      <c r="Q5147" s="18">
        <v>934.3</v>
      </c>
      <c r="R5147" s="16">
        <v>934.3</v>
      </c>
      <c r="S5147" s="16">
        <v>2795.44</v>
      </c>
      <c r="T5147" s="16">
        <v>2795.44</v>
      </c>
    </row>
    <row r="5148" spans="1:20" x14ac:dyDescent="0.25">
      <c r="A5148" s="14" t="s">
        <v>18</v>
      </c>
      <c r="B5148" s="14">
        <v>21780</v>
      </c>
      <c r="C5148" s="14" t="s">
        <v>8476</v>
      </c>
      <c r="D5148" s="14">
        <v>56756442</v>
      </c>
      <c r="E5148" s="15">
        <v>43606</v>
      </c>
      <c r="F5148" s="54" t="str">
        <f t="shared" si="80"/>
        <v>mayo</v>
      </c>
      <c r="G5148" s="14" t="s">
        <v>10265</v>
      </c>
      <c r="H5148" s="14" t="s">
        <v>20</v>
      </c>
      <c r="I5148" s="14" t="s">
        <v>11831</v>
      </c>
      <c r="J5148" s="14" t="s">
        <v>21</v>
      </c>
      <c r="K5148" s="14" t="s">
        <v>19564</v>
      </c>
      <c r="L5148" s="14" t="s">
        <v>5332</v>
      </c>
      <c r="M5148" s="16">
        <v>0</v>
      </c>
      <c r="N5148" s="16">
        <v>0</v>
      </c>
      <c r="O5148" s="16">
        <v>0</v>
      </c>
      <c r="P5148" s="17"/>
      <c r="Q5148" s="18">
        <v>0</v>
      </c>
      <c r="R5148" s="16"/>
      <c r="S5148" s="16">
        <v>0</v>
      </c>
      <c r="T5148" s="16">
        <v>0</v>
      </c>
    </row>
    <row r="5149" spans="1:20" x14ac:dyDescent="0.25">
      <c r="A5149" s="14" t="s">
        <v>18</v>
      </c>
      <c r="B5149" s="14">
        <v>21780</v>
      </c>
      <c r="C5149" s="14" t="s">
        <v>8476</v>
      </c>
      <c r="D5149" s="14">
        <v>56756443</v>
      </c>
      <c r="E5149" s="15">
        <v>43606</v>
      </c>
      <c r="F5149" s="54" t="str">
        <f t="shared" si="80"/>
        <v>mayo</v>
      </c>
      <c r="G5149" s="14" t="s">
        <v>10265</v>
      </c>
      <c r="H5149" s="14" t="s">
        <v>20</v>
      </c>
      <c r="I5149" s="14" t="s">
        <v>11831</v>
      </c>
      <c r="J5149" s="14" t="s">
        <v>21</v>
      </c>
      <c r="K5149" s="14" t="s">
        <v>19565</v>
      </c>
      <c r="L5149" s="14" t="s">
        <v>5333</v>
      </c>
      <c r="M5149" s="16">
        <v>0</v>
      </c>
      <c r="N5149" s="16">
        <v>0</v>
      </c>
      <c r="O5149" s="16">
        <v>0</v>
      </c>
      <c r="P5149" s="17"/>
      <c r="Q5149" s="18">
        <v>0</v>
      </c>
      <c r="R5149" s="16"/>
      <c r="S5149" s="16">
        <v>0</v>
      </c>
      <c r="T5149" s="16">
        <v>0</v>
      </c>
    </row>
    <row r="5150" spans="1:20" x14ac:dyDescent="0.25">
      <c r="A5150" s="14" t="s">
        <v>18</v>
      </c>
      <c r="B5150" s="14">
        <v>21780</v>
      </c>
      <c r="C5150" s="14" t="s">
        <v>8476</v>
      </c>
      <c r="D5150" s="14">
        <v>567574205</v>
      </c>
      <c r="E5150" s="15">
        <v>43606</v>
      </c>
      <c r="F5150" s="54" t="str">
        <f t="shared" si="80"/>
        <v>mayo</v>
      </c>
      <c r="G5150" s="14" t="s">
        <v>8642</v>
      </c>
      <c r="H5150" s="14" t="s">
        <v>20</v>
      </c>
      <c r="I5150" s="14" t="s">
        <v>11831</v>
      </c>
      <c r="J5150" s="14" t="s">
        <v>21</v>
      </c>
      <c r="K5150" s="14" t="s">
        <v>19566</v>
      </c>
      <c r="L5150" s="14" t="s">
        <v>5334</v>
      </c>
      <c r="M5150" s="16">
        <v>0</v>
      </c>
      <c r="N5150" s="16">
        <v>0</v>
      </c>
      <c r="O5150" s="16">
        <v>0</v>
      </c>
      <c r="P5150" s="17"/>
      <c r="Q5150" s="18">
        <v>0</v>
      </c>
      <c r="R5150" s="19"/>
      <c r="S5150" s="16">
        <v>0</v>
      </c>
      <c r="T5150" s="16">
        <v>0</v>
      </c>
    </row>
    <row r="5151" spans="1:20" x14ac:dyDescent="0.25">
      <c r="A5151" s="14" t="s">
        <v>18</v>
      </c>
      <c r="B5151" s="14">
        <v>21780</v>
      </c>
      <c r="C5151" s="14" t="s">
        <v>8476</v>
      </c>
      <c r="D5151" s="14">
        <v>567633305</v>
      </c>
      <c r="E5151" s="15">
        <v>43606</v>
      </c>
      <c r="F5151" s="54" t="str">
        <f t="shared" si="80"/>
        <v>mayo</v>
      </c>
      <c r="G5151" s="14" t="s">
        <v>10270</v>
      </c>
      <c r="H5151" s="14" t="s">
        <v>5335</v>
      </c>
      <c r="I5151" s="14" t="s">
        <v>13760</v>
      </c>
      <c r="J5151" s="14" t="s">
        <v>32</v>
      </c>
      <c r="K5151" s="14" t="s">
        <v>19567</v>
      </c>
      <c r="L5151" s="14" t="s">
        <v>284</v>
      </c>
      <c r="M5151" s="16">
        <v>4740.9799999999996</v>
      </c>
      <c r="N5151" s="16">
        <v>526.76</v>
      </c>
      <c r="O5151" s="16">
        <v>5657.51</v>
      </c>
      <c r="P5151" s="17">
        <v>11.91</v>
      </c>
      <c r="Q5151" s="18">
        <v>5657.51</v>
      </c>
      <c r="R5151" s="16">
        <v>5657.51</v>
      </c>
      <c r="S5151" s="16">
        <v>10398.49</v>
      </c>
      <c r="T5151" s="16">
        <v>12582.17</v>
      </c>
    </row>
    <row r="5152" spans="1:20" x14ac:dyDescent="0.25">
      <c r="A5152" s="14" t="s">
        <v>18</v>
      </c>
      <c r="B5152" s="14">
        <v>21780</v>
      </c>
      <c r="C5152" s="14" t="s">
        <v>8476</v>
      </c>
      <c r="D5152" s="14">
        <v>567634705</v>
      </c>
      <c r="E5152" s="15">
        <v>43606</v>
      </c>
      <c r="F5152" s="54" t="str">
        <f t="shared" si="80"/>
        <v>mayo</v>
      </c>
      <c r="G5152" s="14" t="s">
        <v>10271</v>
      </c>
      <c r="H5152" s="14" t="s">
        <v>20</v>
      </c>
      <c r="I5152" s="14" t="s">
        <v>11831</v>
      </c>
      <c r="J5152" s="14" t="s">
        <v>21</v>
      </c>
      <c r="K5152" s="14" t="s">
        <v>19568</v>
      </c>
      <c r="L5152" s="14" t="s">
        <v>3118</v>
      </c>
      <c r="M5152" s="16">
        <v>0</v>
      </c>
      <c r="N5152" s="16">
        <v>0</v>
      </c>
      <c r="O5152" s="16">
        <v>0</v>
      </c>
      <c r="P5152" s="17"/>
      <c r="Q5152" s="18">
        <v>0</v>
      </c>
      <c r="R5152" s="19"/>
      <c r="S5152" s="16">
        <v>0</v>
      </c>
      <c r="T5152" s="16">
        <v>0</v>
      </c>
    </row>
    <row r="5153" spans="1:20" x14ac:dyDescent="0.25">
      <c r="A5153" s="14" t="s">
        <v>18</v>
      </c>
      <c r="B5153" s="14">
        <v>21780</v>
      </c>
      <c r="C5153" s="14" t="s">
        <v>8476</v>
      </c>
      <c r="D5153" s="14">
        <v>567659205</v>
      </c>
      <c r="E5153" s="15">
        <v>43606</v>
      </c>
      <c r="F5153" s="54" t="str">
        <f t="shared" si="80"/>
        <v>mayo</v>
      </c>
      <c r="G5153" s="14" t="s">
        <v>10272</v>
      </c>
      <c r="H5153" s="14" t="s">
        <v>5336</v>
      </c>
      <c r="I5153" s="14" t="s">
        <v>13761</v>
      </c>
      <c r="J5153" s="14" t="s">
        <v>633</v>
      </c>
      <c r="K5153" s="14" t="s">
        <v>19569</v>
      </c>
      <c r="L5153" s="14" t="s">
        <v>754</v>
      </c>
      <c r="M5153" s="16">
        <v>0</v>
      </c>
      <c r="N5153" s="16">
        <v>0</v>
      </c>
      <c r="O5153" s="16">
        <v>0</v>
      </c>
      <c r="P5153" s="17"/>
      <c r="Q5153" s="18">
        <v>0</v>
      </c>
      <c r="R5153" s="19"/>
      <c r="S5153" s="16">
        <v>1570.24</v>
      </c>
      <c r="T5153" s="16">
        <v>1899.99</v>
      </c>
    </row>
    <row r="5154" spans="1:20" x14ac:dyDescent="0.25">
      <c r="A5154" s="14" t="s">
        <v>18</v>
      </c>
      <c r="B5154" s="14">
        <v>21780</v>
      </c>
      <c r="C5154" s="14" t="s">
        <v>8476</v>
      </c>
      <c r="D5154" s="14">
        <v>567409805</v>
      </c>
      <c r="E5154" s="15">
        <v>43607</v>
      </c>
      <c r="F5154" s="54" t="str">
        <f t="shared" si="80"/>
        <v>mayo</v>
      </c>
      <c r="G5154" s="14" t="s">
        <v>10273</v>
      </c>
      <c r="H5154" s="14" t="s">
        <v>20</v>
      </c>
      <c r="I5154" s="14" t="s">
        <v>11831</v>
      </c>
      <c r="J5154" s="14" t="s">
        <v>21</v>
      </c>
      <c r="K5154" s="14" t="s">
        <v>19570</v>
      </c>
      <c r="L5154" s="14" t="s">
        <v>5337</v>
      </c>
      <c r="M5154" s="16">
        <v>712.72</v>
      </c>
      <c r="N5154" s="16">
        <v>0</v>
      </c>
      <c r="O5154" s="16">
        <v>667.36</v>
      </c>
      <c r="P5154" s="17"/>
      <c r="Q5154" s="18">
        <v>667.36</v>
      </c>
      <c r="R5154" s="16">
        <v>641.78</v>
      </c>
      <c r="S5154" s="16">
        <v>1380.08</v>
      </c>
      <c r="T5154" s="16">
        <v>1380.08</v>
      </c>
    </row>
    <row r="5155" spans="1:20" x14ac:dyDescent="0.25">
      <c r="A5155" s="14" t="s">
        <v>18</v>
      </c>
      <c r="B5155" s="14">
        <v>21780</v>
      </c>
      <c r="C5155" s="14" t="s">
        <v>8476</v>
      </c>
      <c r="D5155" s="14">
        <v>567489205</v>
      </c>
      <c r="E5155" s="15">
        <v>43607</v>
      </c>
      <c r="F5155" s="54" t="str">
        <f t="shared" si="80"/>
        <v>mayo</v>
      </c>
      <c r="G5155" s="14" t="s">
        <v>9201</v>
      </c>
      <c r="H5155" s="14" t="s">
        <v>20</v>
      </c>
      <c r="I5155" s="14" t="s">
        <v>11831</v>
      </c>
      <c r="J5155" s="14" t="s">
        <v>21</v>
      </c>
      <c r="K5155" s="14" t="s">
        <v>19571</v>
      </c>
      <c r="L5155" s="14" t="s">
        <v>5338</v>
      </c>
      <c r="M5155" s="16">
        <v>1246.6300000000001</v>
      </c>
      <c r="N5155" s="16">
        <v>0</v>
      </c>
      <c r="O5155" s="16">
        <v>266.94</v>
      </c>
      <c r="P5155" s="17"/>
      <c r="Q5155" s="18">
        <v>266.94</v>
      </c>
      <c r="R5155" s="16">
        <v>266.94</v>
      </c>
      <c r="S5155" s="16">
        <v>1513.57</v>
      </c>
      <c r="T5155" s="16">
        <v>1513.57</v>
      </c>
    </row>
    <row r="5156" spans="1:20" x14ac:dyDescent="0.25">
      <c r="A5156" s="14" t="s">
        <v>18</v>
      </c>
      <c r="B5156" s="14">
        <v>21780</v>
      </c>
      <c r="C5156" s="14" t="s">
        <v>8476</v>
      </c>
      <c r="D5156" s="14">
        <v>56748922</v>
      </c>
      <c r="E5156" s="15">
        <v>43607</v>
      </c>
      <c r="F5156" s="54" t="str">
        <f t="shared" si="80"/>
        <v>mayo</v>
      </c>
      <c r="G5156" s="14" t="s">
        <v>9201</v>
      </c>
      <c r="H5156" s="14" t="s">
        <v>20</v>
      </c>
      <c r="I5156" s="14" t="s">
        <v>11831</v>
      </c>
      <c r="J5156" s="14" t="s">
        <v>21</v>
      </c>
      <c r="K5156" s="14" t="s">
        <v>19572</v>
      </c>
      <c r="L5156" s="14" t="s">
        <v>5339</v>
      </c>
      <c r="M5156" s="16">
        <v>0</v>
      </c>
      <c r="N5156" s="16">
        <v>0</v>
      </c>
      <c r="O5156" s="16">
        <v>0</v>
      </c>
      <c r="P5156" s="17"/>
      <c r="Q5156" s="18">
        <v>0</v>
      </c>
      <c r="R5156" s="16"/>
      <c r="S5156" s="16">
        <v>0</v>
      </c>
      <c r="T5156" s="16">
        <v>0</v>
      </c>
    </row>
    <row r="5157" spans="1:20" x14ac:dyDescent="0.25">
      <c r="A5157" s="14" t="s">
        <v>18</v>
      </c>
      <c r="B5157" s="14">
        <v>21780</v>
      </c>
      <c r="C5157" s="14" t="s">
        <v>8476</v>
      </c>
      <c r="D5157" s="14">
        <v>56748923</v>
      </c>
      <c r="E5157" s="15">
        <v>43607</v>
      </c>
      <c r="F5157" s="54" t="str">
        <f t="shared" si="80"/>
        <v>mayo</v>
      </c>
      <c r="G5157" s="14" t="s">
        <v>9201</v>
      </c>
      <c r="H5157" s="14" t="s">
        <v>20</v>
      </c>
      <c r="I5157" s="14" t="s">
        <v>11831</v>
      </c>
      <c r="J5157" s="14" t="s">
        <v>21</v>
      </c>
      <c r="K5157" s="14" t="s">
        <v>19573</v>
      </c>
      <c r="L5157" s="14" t="s">
        <v>5340</v>
      </c>
      <c r="M5157" s="16">
        <v>0</v>
      </c>
      <c r="N5157" s="16">
        <v>0</v>
      </c>
      <c r="O5157" s="16">
        <v>0</v>
      </c>
      <c r="P5157" s="17"/>
      <c r="Q5157" s="18">
        <v>0</v>
      </c>
      <c r="R5157" s="16"/>
      <c r="S5157" s="16">
        <v>0</v>
      </c>
      <c r="T5157" s="16">
        <v>0</v>
      </c>
    </row>
    <row r="5158" spans="1:20" x14ac:dyDescent="0.25">
      <c r="A5158" s="14" t="s">
        <v>18</v>
      </c>
      <c r="B5158" s="14">
        <v>21780</v>
      </c>
      <c r="C5158" s="14" t="s">
        <v>8476</v>
      </c>
      <c r="D5158" s="14">
        <v>567526805</v>
      </c>
      <c r="E5158" s="15">
        <v>43607</v>
      </c>
      <c r="F5158" s="54" t="str">
        <f t="shared" si="80"/>
        <v>mayo</v>
      </c>
      <c r="G5158" s="14" t="s">
        <v>11527</v>
      </c>
      <c r="H5158" s="14" t="s">
        <v>5285</v>
      </c>
      <c r="I5158" s="14" t="s">
        <v>13744</v>
      </c>
      <c r="J5158" s="14" t="s">
        <v>32</v>
      </c>
      <c r="K5158" s="14" t="s">
        <v>19574</v>
      </c>
      <c r="L5158" s="14" t="s">
        <v>1005</v>
      </c>
      <c r="M5158" s="16">
        <v>11908.06</v>
      </c>
      <c r="N5158" s="16">
        <v>2101.42</v>
      </c>
      <c r="O5158" s="16">
        <v>0</v>
      </c>
      <c r="P5158" s="17"/>
      <c r="Q5158" s="18">
        <v>1900.83</v>
      </c>
      <c r="R5158" s="16">
        <v>1900.83</v>
      </c>
      <c r="S5158" s="16">
        <v>13808.89</v>
      </c>
      <c r="T5158" s="16">
        <v>16708.759999999998</v>
      </c>
    </row>
    <row r="5159" spans="1:20" x14ac:dyDescent="0.25">
      <c r="A5159" s="14" t="s">
        <v>18</v>
      </c>
      <c r="B5159" s="14">
        <v>21780</v>
      </c>
      <c r="C5159" s="14" t="s">
        <v>8476</v>
      </c>
      <c r="D5159" s="14">
        <v>5675840505</v>
      </c>
      <c r="E5159" s="15">
        <v>43607</v>
      </c>
      <c r="F5159" s="54" t="str">
        <f t="shared" si="80"/>
        <v>mayo</v>
      </c>
      <c r="G5159" s="14" t="s">
        <v>10274</v>
      </c>
      <c r="H5159" s="14" t="s">
        <v>1104</v>
      </c>
      <c r="I5159" s="14" t="s">
        <v>11877</v>
      </c>
      <c r="J5159" s="14" t="s">
        <v>32</v>
      </c>
      <c r="K5159" s="14" t="s">
        <v>19575</v>
      </c>
      <c r="L5159" s="14" t="s">
        <v>109</v>
      </c>
      <c r="M5159" s="16">
        <v>4611.32</v>
      </c>
      <c r="N5159" s="16">
        <v>813.77</v>
      </c>
      <c r="O5159" s="16">
        <v>3038.36</v>
      </c>
      <c r="P5159" s="17">
        <v>16.190000000000001</v>
      </c>
      <c r="Q5159" s="18">
        <v>3038.36</v>
      </c>
      <c r="R5159" s="16">
        <v>3003.03</v>
      </c>
      <c r="S5159" s="16">
        <v>7649.68</v>
      </c>
      <c r="T5159" s="16">
        <v>9256.11</v>
      </c>
    </row>
    <row r="5160" spans="1:20" x14ac:dyDescent="0.25">
      <c r="A5160" s="14" t="s">
        <v>18</v>
      </c>
      <c r="B5160" s="14">
        <v>21780</v>
      </c>
      <c r="C5160" s="14" t="s">
        <v>8476</v>
      </c>
      <c r="D5160" s="14">
        <v>567587505</v>
      </c>
      <c r="E5160" s="15">
        <v>43607</v>
      </c>
      <c r="F5160" s="54" t="str">
        <f t="shared" si="80"/>
        <v>mayo</v>
      </c>
      <c r="G5160" s="14" t="s">
        <v>10267</v>
      </c>
      <c r="H5160" s="14" t="s">
        <v>5325</v>
      </c>
      <c r="I5160" s="14" t="s">
        <v>13759</v>
      </c>
      <c r="J5160" s="14" t="s">
        <v>46</v>
      </c>
      <c r="K5160" s="14" t="s">
        <v>19576</v>
      </c>
      <c r="L5160" s="14" t="s">
        <v>5341</v>
      </c>
      <c r="M5160" s="16">
        <v>0</v>
      </c>
      <c r="N5160" s="16">
        <v>0</v>
      </c>
      <c r="O5160" s="16">
        <v>0</v>
      </c>
      <c r="P5160" s="17"/>
      <c r="Q5160" s="18">
        <v>950.41</v>
      </c>
      <c r="R5160" s="16">
        <v>950.41</v>
      </c>
      <c r="S5160" s="16">
        <v>950.41</v>
      </c>
      <c r="T5160" s="16">
        <v>1150</v>
      </c>
    </row>
    <row r="5161" spans="1:20" x14ac:dyDescent="0.25">
      <c r="A5161" s="14" t="s">
        <v>18</v>
      </c>
      <c r="B5161" s="14">
        <v>21780</v>
      </c>
      <c r="C5161" s="14" t="s">
        <v>8476</v>
      </c>
      <c r="D5161" s="14">
        <v>567598805</v>
      </c>
      <c r="E5161" s="15">
        <v>43607</v>
      </c>
      <c r="F5161" s="54" t="str">
        <f t="shared" si="80"/>
        <v>mayo</v>
      </c>
      <c r="G5161" s="14" t="s">
        <v>10275</v>
      </c>
      <c r="H5161" s="14" t="s">
        <v>20</v>
      </c>
      <c r="I5161" s="14" t="s">
        <v>11831</v>
      </c>
      <c r="J5161" s="14" t="s">
        <v>21</v>
      </c>
      <c r="K5161" s="14" t="s">
        <v>19577</v>
      </c>
      <c r="L5161" s="14" t="s">
        <v>3118</v>
      </c>
      <c r="M5161" s="16">
        <v>0</v>
      </c>
      <c r="N5161" s="16">
        <v>0</v>
      </c>
      <c r="O5161" s="16">
        <v>0</v>
      </c>
      <c r="P5161" s="17"/>
      <c r="Q5161" s="18">
        <v>934.3</v>
      </c>
      <c r="R5161" s="16">
        <v>934.3</v>
      </c>
      <c r="S5161" s="16">
        <v>934.3</v>
      </c>
      <c r="T5161" s="16">
        <v>934.3</v>
      </c>
    </row>
    <row r="5162" spans="1:20" x14ac:dyDescent="0.25">
      <c r="A5162" s="14" t="s">
        <v>18</v>
      </c>
      <c r="B5162" s="14">
        <v>21780</v>
      </c>
      <c r="C5162" s="14" t="s">
        <v>8476</v>
      </c>
      <c r="D5162" s="14">
        <v>567622905</v>
      </c>
      <c r="E5162" s="15">
        <v>43607</v>
      </c>
      <c r="F5162" s="54" t="str">
        <f t="shared" si="80"/>
        <v>mayo</v>
      </c>
      <c r="G5162" s="14" t="s">
        <v>10276</v>
      </c>
      <c r="H5162" s="14" t="s">
        <v>20</v>
      </c>
      <c r="I5162" s="14" t="s">
        <v>11831</v>
      </c>
      <c r="J5162" s="14" t="s">
        <v>21</v>
      </c>
      <c r="K5162" s="14" t="s">
        <v>19578</v>
      </c>
      <c r="L5162" s="14" t="s">
        <v>3118</v>
      </c>
      <c r="M5162" s="16">
        <v>0</v>
      </c>
      <c r="N5162" s="16">
        <v>0</v>
      </c>
      <c r="O5162" s="16">
        <v>0</v>
      </c>
      <c r="P5162" s="17"/>
      <c r="Q5162" s="18">
        <v>934.3</v>
      </c>
      <c r="R5162" s="16">
        <v>934.3</v>
      </c>
      <c r="S5162" s="16">
        <v>934.3</v>
      </c>
      <c r="T5162" s="16">
        <v>934.3</v>
      </c>
    </row>
    <row r="5163" spans="1:20" x14ac:dyDescent="0.25">
      <c r="A5163" s="14" t="s">
        <v>18</v>
      </c>
      <c r="B5163" s="14">
        <v>21780</v>
      </c>
      <c r="C5163" s="14" t="s">
        <v>8476</v>
      </c>
      <c r="D5163" s="14">
        <v>567627205</v>
      </c>
      <c r="E5163" s="15">
        <v>43607</v>
      </c>
      <c r="F5163" s="54" t="str">
        <f t="shared" si="80"/>
        <v>mayo</v>
      </c>
      <c r="G5163" s="14" t="s">
        <v>10277</v>
      </c>
      <c r="H5163" s="14" t="s">
        <v>5342</v>
      </c>
      <c r="I5163" s="14" t="s">
        <v>13762</v>
      </c>
      <c r="J5163" s="14" t="s">
        <v>32</v>
      </c>
      <c r="K5163" s="14" t="s">
        <v>19579</v>
      </c>
      <c r="L5163" s="14" t="s">
        <v>675</v>
      </c>
      <c r="M5163" s="16">
        <v>4348.3100000000004</v>
      </c>
      <c r="N5163" s="16">
        <v>767.35</v>
      </c>
      <c r="O5163" s="16">
        <v>4022.42</v>
      </c>
      <c r="P5163" s="17">
        <v>4.03</v>
      </c>
      <c r="Q5163" s="18">
        <v>4022.42</v>
      </c>
      <c r="R5163" s="16">
        <v>3991.26</v>
      </c>
      <c r="S5163" s="16">
        <v>8370.73</v>
      </c>
      <c r="T5163" s="16">
        <v>10128.58</v>
      </c>
    </row>
    <row r="5164" spans="1:20" x14ac:dyDescent="0.25">
      <c r="A5164" s="14" t="s">
        <v>18</v>
      </c>
      <c r="B5164" s="14">
        <v>21780</v>
      </c>
      <c r="C5164" s="14" t="s">
        <v>8476</v>
      </c>
      <c r="D5164" s="14">
        <v>567632705</v>
      </c>
      <c r="E5164" s="15">
        <v>43607</v>
      </c>
      <c r="F5164" s="54" t="str">
        <f t="shared" si="80"/>
        <v>mayo</v>
      </c>
      <c r="G5164" s="14" t="s">
        <v>10278</v>
      </c>
      <c r="H5164" s="14" t="s">
        <v>20</v>
      </c>
      <c r="I5164" s="14" t="s">
        <v>11831</v>
      </c>
      <c r="J5164" s="14" t="s">
        <v>21</v>
      </c>
      <c r="K5164" s="14" t="s">
        <v>19580</v>
      </c>
      <c r="L5164" s="14" t="s">
        <v>3261</v>
      </c>
      <c r="M5164" s="16">
        <v>0</v>
      </c>
      <c r="N5164" s="16">
        <v>0</v>
      </c>
      <c r="O5164" s="16">
        <v>0</v>
      </c>
      <c r="P5164" s="17"/>
      <c r="Q5164" s="18">
        <v>934.3</v>
      </c>
      <c r="R5164" s="16">
        <v>934.3</v>
      </c>
      <c r="S5164" s="16">
        <v>934.3</v>
      </c>
      <c r="T5164" s="16">
        <v>934.3</v>
      </c>
    </row>
    <row r="5165" spans="1:20" x14ac:dyDescent="0.25">
      <c r="A5165" s="14" t="s">
        <v>18</v>
      </c>
      <c r="B5165" s="14">
        <v>21780</v>
      </c>
      <c r="C5165" s="14" t="s">
        <v>8476</v>
      </c>
      <c r="D5165" s="14">
        <v>5676505205</v>
      </c>
      <c r="E5165" s="15">
        <v>43607</v>
      </c>
      <c r="F5165" s="54" t="str">
        <f t="shared" si="80"/>
        <v>mayo</v>
      </c>
      <c r="G5165" s="14" t="s">
        <v>10077</v>
      </c>
      <c r="H5165" s="14" t="s">
        <v>5343</v>
      </c>
      <c r="I5165" s="14" t="s">
        <v>13763</v>
      </c>
      <c r="J5165" s="14" t="s">
        <v>32</v>
      </c>
      <c r="K5165" s="14" t="s">
        <v>19581</v>
      </c>
      <c r="L5165" s="14" t="s">
        <v>109</v>
      </c>
      <c r="M5165" s="16">
        <v>3252.75</v>
      </c>
      <c r="N5165" s="16">
        <v>574.01</v>
      </c>
      <c r="O5165" s="16">
        <v>4211.57</v>
      </c>
      <c r="P5165" s="17"/>
      <c r="Q5165" s="18">
        <v>4211.57</v>
      </c>
      <c r="R5165" s="16">
        <v>4211.57</v>
      </c>
      <c r="S5165" s="16">
        <v>7464.32</v>
      </c>
      <c r="T5165" s="16">
        <v>9031.83</v>
      </c>
    </row>
    <row r="5166" spans="1:20" x14ac:dyDescent="0.25">
      <c r="A5166" s="14" t="s">
        <v>18</v>
      </c>
      <c r="B5166" s="14">
        <v>21780</v>
      </c>
      <c r="C5166" s="14" t="s">
        <v>8476</v>
      </c>
      <c r="D5166" s="14">
        <v>567689905</v>
      </c>
      <c r="E5166" s="15">
        <v>43607</v>
      </c>
      <c r="F5166" s="54" t="str">
        <f t="shared" si="80"/>
        <v>mayo</v>
      </c>
      <c r="G5166" s="14" t="s">
        <v>9956</v>
      </c>
      <c r="H5166" s="14" t="s">
        <v>569</v>
      </c>
      <c r="I5166" s="14" t="s">
        <v>12351</v>
      </c>
      <c r="J5166" s="14" t="s">
        <v>570</v>
      </c>
      <c r="K5166" s="14" t="s">
        <v>19582</v>
      </c>
      <c r="L5166" s="14" t="s">
        <v>704</v>
      </c>
      <c r="M5166" s="16">
        <v>0</v>
      </c>
      <c r="N5166" s="16">
        <v>0</v>
      </c>
      <c r="O5166" s="16">
        <v>0</v>
      </c>
      <c r="P5166" s="17"/>
      <c r="Q5166" s="18">
        <v>0</v>
      </c>
      <c r="R5166" s="16">
        <v>120</v>
      </c>
      <c r="S5166" s="16">
        <v>1320</v>
      </c>
      <c r="T5166" s="16">
        <v>1320</v>
      </c>
    </row>
    <row r="5167" spans="1:20" x14ac:dyDescent="0.25">
      <c r="A5167" s="14" t="s">
        <v>18</v>
      </c>
      <c r="B5167" s="14">
        <v>21780</v>
      </c>
      <c r="C5167" s="14" t="s">
        <v>8476</v>
      </c>
      <c r="D5167" s="14">
        <v>56705062</v>
      </c>
      <c r="E5167" s="15">
        <v>43608</v>
      </c>
      <c r="F5167" s="54" t="str">
        <f t="shared" si="80"/>
        <v>mayo</v>
      </c>
      <c r="G5167" s="14" t="s">
        <v>10263</v>
      </c>
      <c r="H5167" s="14" t="s">
        <v>20</v>
      </c>
      <c r="I5167" s="14" t="s">
        <v>11831</v>
      </c>
      <c r="J5167" s="14" t="s">
        <v>21</v>
      </c>
      <c r="K5167" s="14" t="s">
        <v>19583</v>
      </c>
      <c r="L5167" s="14" t="s">
        <v>3118</v>
      </c>
      <c r="M5167" s="16">
        <v>0</v>
      </c>
      <c r="N5167" s="16">
        <v>0</v>
      </c>
      <c r="O5167" s="16">
        <v>0</v>
      </c>
      <c r="P5167" s="17"/>
      <c r="Q5167" s="18">
        <v>934.3</v>
      </c>
      <c r="R5167" s="16">
        <v>923.78</v>
      </c>
      <c r="S5167" s="16">
        <v>934.3</v>
      </c>
      <c r="T5167" s="16">
        <v>934.3</v>
      </c>
    </row>
    <row r="5168" spans="1:20" x14ac:dyDescent="0.25">
      <c r="A5168" s="14" t="s">
        <v>18</v>
      </c>
      <c r="B5168" s="14">
        <v>21780</v>
      </c>
      <c r="C5168" s="14" t="s">
        <v>8476</v>
      </c>
      <c r="D5168" s="14">
        <v>56705063</v>
      </c>
      <c r="E5168" s="15">
        <v>43608</v>
      </c>
      <c r="F5168" s="54" t="str">
        <f t="shared" si="80"/>
        <v>mayo</v>
      </c>
      <c r="G5168" s="14" t="s">
        <v>10263</v>
      </c>
      <c r="H5168" s="14" t="s">
        <v>20</v>
      </c>
      <c r="I5168" s="14" t="s">
        <v>11831</v>
      </c>
      <c r="J5168" s="14" t="s">
        <v>21</v>
      </c>
      <c r="K5168" s="14" t="s">
        <v>19584</v>
      </c>
      <c r="L5168" s="14" t="s">
        <v>5344</v>
      </c>
      <c r="M5168" s="16">
        <v>0</v>
      </c>
      <c r="N5168" s="16">
        <v>0</v>
      </c>
      <c r="O5168" s="16">
        <v>0</v>
      </c>
      <c r="P5168" s="17"/>
      <c r="Q5168" s="18">
        <v>0</v>
      </c>
      <c r="R5168" s="19"/>
      <c r="S5168" s="16">
        <v>0</v>
      </c>
      <c r="T5168" s="16">
        <v>0</v>
      </c>
    </row>
    <row r="5169" spans="1:20" x14ac:dyDescent="0.25">
      <c r="A5169" s="14" t="s">
        <v>18</v>
      </c>
      <c r="B5169" s="14">
        <v>21780</v>
      </c>
      <c r="C5169" s="14" t="s">
        <v>8476</v>
      </c>
      <c r="D5169" s="14">
        <v>567377705</v>
      </c>
      <c r="E5169" s="15">
        <v>43608</v>
      </c>
      <c r="F5169" s="54" t="str">
        <f t="shared" si="80"/>
        <v>mayo</v>
      </c>
      <c r="G5169" s="14" t="s">
        <v>9742</v>
      </c>
      <c r="H5169" s="14" t="s">
        <v>20</v>
      </c>
      <c r="I5169" s="14" t="s">
        <v>11831</v>
      </c>
      <c r="J5169" s="14" t="s">
        <v>21</v>
      </c>
      <c r="K5169" s="14" t="s">
        <v>19585</v>
      </c>
      <c r="L5169" s="14" t="s">
        <v>5345</v>
      </c>
      <c r="M5169" s="16">
        <v>0</v>
      </c>
      <c r="N5169" s="16">
        <v>0</v>
      </c>
      <c r="O5169" s="16">
        <v>0</v>
      </c>
      <c r="P5169" s="17"/>
      <c r="Q5169" s="18">
        <v>0</v>
      </c>
      <c r="R5169" s="16"/>
      <c r="S5169" s="16">
        <v>0</v>
      </c>
      <c r="T5169" s="16">
        <v>0</v>
      </c>
    </row>
    <row r="5170" spans="1:20" x14ac:dyDescent="0.25">
      <c r="A5170" s="14" t="s">
        <v>18</v>
      </c>
      <c r="B5170" s="14">
        <v>21780</v>
      </c>
      <c r="C5170" s="14" t="s">
        <v>8476</v>
      </c>
      <c r="D5170" s="14">
        <v>56737772</v>
      </c>
      <c r="E5170" s="15">
        <v>43608</v>
      </c>
      <c r="F5170" s="54" t="str">
        <f t="shared" si="80"/>
        <v>mayo</v>
      </c>
      <c r="G5170" s="14" t="s">
        <v>9742</v>
      </c>
      <c r="H5170" s="14" t="s">
        <v>20</v>
      </c>
      <c r="I5170" s="14" t="s">
        <v>11831</v>
      </c>
      <c r="J5170" s="14" t="s">
        <v>21</v>
      </c>
      <c r="K5170" s="14" t="s">
        <v>19586</v>
      </c>
      <c r="L5170" s="14" t="s">
        <v>5346</v>
      </c>
      <c r="M5170" s="16">
        <v>0</v>
      </c>
      <c r="N5170" s="16">
        <v>0</v>
      </c>
      <c r="O5170" s="16">
        <v>0</v>
      </c>
      <c r="P5170" s="17"/>
      <c r="Q5170" s="18">
        <v>0</v>
      </c>
      <c r="R5170" s="16"/>
      <c r="S5170" s="16">
        <v>0</v>
      </c>
      <c r="T5170" s="16">
        <v>0</v>
      </c>
    </row>
    <row r="5171" spans="1:20" x14ac:dyDescent="0.25">
      <c r="A5171" s="14" t="s">
        <v>18</v>
      </c>
      <c r="B5171" s="14">
        <v>21780</v>
      </c>
      <c r="C5171" s="14" t="s">
        <v>8476</v>
      </c>
      <c r="D5171" s="14">
        <v>56737773</v>
      </c>
      <c r="E5171" s="15">
        <v>43608</v>
      </c>
      <c r="F5171" s="54" t="str">
        <f t="shared" si="80"/>
        <v>mayo</v>
      </c>
      <c r="G5171" s="14" t="s">
        <v>9742</v>
      </c>
      <c r="H5171" s="14" t="s">
        <v>20</v>
      </c>
      <c r="I5171" s="14" t="s">
        <v>11831</v>
      </c>
      <c r="J5171" s="14" t="s">
        <v>21</v>
      </c>
      <c r="K5171" s="14" t="s">
        <v>19577</v>
      </c>
      <c r="L5171" s="14" t="s">
        <v>5347</v>
      </c>
      <c r="M5171" s="16">
        <v>326.93</v>
      </c>
      <c r="N5171" s="16">
        <v>0</v>
      </c>
      <c r="O5171" s="16">
        <v>400.41</v>
      </c>
      <c r="P5171" s="17"/>
      <c r="Q5171" s="18">
        <v>400.41</v>
      </c>
      <c r="R5171" s="16">
        <v>394.45</v>
      </c>
      <c r="S5171" s="16">
        <v>727.34</v>
      </c>
      <c r="T5171" s="16">
        <v>727.34</v>
      </c>
    </row>
    <row r="5172" spans="1:20" x14ac:dyDescent="0.25">
      <c r="A5172" s="14" t="s">
        <v>18</v>
      </c>
      <c r="B5172" s="14">
        <v>21780</v>
      </c>
      <c r="C5172" s="14" t="s">
        <v>8476</v>
      </c>
      <c r="D5172" s="14">
        <v>567539305</v>
      </c>
      <c r="E5172" s="15">
        <v>43608</v>
      </c>
      <c r="F5172" s="54" t="str">
        <f t="shared" si="80"/>
        <v>mayo</v>
      </c>
      <c r="G5172" s="14" t="s">
        <v>9966</v>
      </c>
      <c r="H5172" s="14" t="s">
        <v>20</v>
      </c>
      <c r="I5172" s="14" t="s">
        <v>11831</v>
      </c>
      <c r="J5172" s="14" t="s">
        <v>21</v>
      </c>
      <c r="K5172" s="14" t="s">
        <v>19587</v>
      </c>
      <c r="L5172" s="14" t="s">
        <v>5348</v>
      </c>
      <c r="M5172" s="16">
        <v>897.33</v>
      </c>
      <c r="N5172" s="16">
        <v>0</v>
      </c>
      <c r="O5172" s="16">
        <v>533.88</v>
      </c>
      <c r="P5172" s="17"/>
      <c r="Q5172" s="18">
        <v>533.88</v>
      </c>
      <c r="R5172" s="16">
        <v>533.88</v>
      </c>
      <c r="S5172" s="16">
        <v>1431.21</v>
      </c>
      <c r="T5172" s="16">
        <v>1431.21</v>
      </c>
    </row>
    <row r="5173" spans="1:20" x14ac:dyDescent="0.25">
      <c r="A5173" s="14" t="s">
        <v>18</v>
      </c>
      <c r="B5173" s="14">
        <v>21780</v>
      </c>
      <c r="C5173" s="14" t="s">
        <v>8476</v>
      </c>
      <c r="D5173" s="14">
        <v>56754222</v>
      </c>
      <c r="E5173" s="15">
        <v>43608</v>
      </c>
      <c r="F5173" s="54" t="str">
        <f t="shared" si="80"/>
        <v>mayo</v>
      </c>
      <c r="G5173" s="14" t="s">
        <v>9172</v>
      </c>
      <c r="H5173" s="14" t="s">
        <v>20</v>
      </c>
      <c r="I5173" s="14" t="s">
        <v>11831</v>
      </c>
      <c r="J5173" s="14" t="s">
        <v>21</v>
      </c>
      <c r="K5173" s="14" t="s">
        <v>19588</v>
      </c>
      <c r="L5173" s="14" t="s">
        <v>3118</v>
      </c>
      <c r="M5173" s="16">
        <v>0</v>
      </c>
      <c r="N5173" s="16">
        <v>0</v>
      </c>
      <c r="O5173" s="16">
        <v>0</v>
      </c>
      <c r="P5173" s="17"/>
      <c r="Q5173" s="18">
        <v>934.3</v>
      </c>
      <c r="R5173" s="16">
        <v>930.33</v>
      </c>
      <c r="S5173" s="16">
        <v>934.3</v>
      </c>
      <c r="T5173" s="16">
        <v>934.3</v>
      </c>
    </row>
    <row r="5174" spans="1:20" x14ac:dyDescent="0.25">
      <c r="A5174" s="14" t="s">
        <v>18</v>
      </c>
      <c r="B5174" s="14">
        <v>21780</v>
      </c>
      <c r="C5174" s="14" t="s">
        <v>8476</v>
      </c>
      <c r="D5174" s="14">
        <v>56754223</v>
      </c>
      <c r="E5174" s="15">
        <v>43608</v>
      </c>
      <c r="F5174" s="54" t="str">
        <f t="shared" si="80"/>
        <v>mayo</v>
      </c>
      <c r="G5174" s="14" t="s">
        <v>9172</v>
      </c>
      <c r="H5174" s="14" t="s">
        <v>20</v>
      </c>
      <c r="I5174" s="14" t="s">
        <v>11831</v>
      </c>
      <c r="J5174" s="14" t="s">
        <v>21</v>
      </c>
      <c r="K5174" s="14" t="s">
        <v>19589</v>
      </c>
      <c r="L5174" s="14" t="s">
        <v>5349</v>
      </c>
      <c r="M5174" s="16">
        <v>0</v>
      </c>
      <c r="N5174" s="16">
        <v>0</v>
      </c>
      <c r="O5174" s="16">
        <v>0</v>
      </c>
      <c r="P5174" s="17"/>
      <c r="Q5174" s="18">
        <v>0</v>
      </c>
      <c r="R5174" s="16"/>
      <c r="S5174" s="16">
        <v>0</v>
      </c>
      <c r="T5174" s="16">
        <v>0</v>
      </c>
    </row>
    <row r="5175" spans="1:20" x14ac:dyDescent="0.25">
      <c r="A5175" s="14" t="s">
        <v>18</v>
      </c>
      <c r="B5175" s="14">
        <v>21780</v>
      </c>
      <c r="C5175" s="14" t="s">
        <v>8476</v>
      </c>
      <c r="D5175" s="14">
        <v>56758222</v>
      </c>
      <c r="E5175" s="15">
        <v>43608</v>
      </c>
      <c r="F5175" s="54" t="str">
        <f t="shared" si="80"/>
        <v>mayo</v>
      </c>
      <c r="G5175" s="14" t="s">
        <v>10262</v>
      </c>
      <c r="H5175" s="14" t="s">
        <v>20</v>
      </c>
      <c r="I5175" s="14" t="s">
        <v>11831</v>
      </c>
      <c r="J5175" s="14" t="s">
        <v>21</v>
      </c>
      <c r="K5175" s="14" t="s">
        <v>19590</v>
      </c>
      <c r="L5175" s="14" t="s">
        <v>201</v>
      </c>
      <c r="M5175" s="16">
        <v>8435.7800000000007</v>
      </c>
      <c r="N5175" s="16">
        <v>0</v>
      </c>
      <c r="O5175" s="16">
        <v>0</v>
      </c>
      <c r="P5175" s="17"/>
      <c r="Q5175" s="18">
        <v>2535.9499999999998</v>
      </c>
      <c r="R5175" s="16">
        <v>2535.9499999999998</v>
      </c>
      <c r="S5175" s="16">
        <v>10971.73</v>
      </c>
      <c r="T5175" s="16">
        <v>10971.73</v>
      </c>
    </row>
    <row r="5176" spans="1:20" x14ac:dyDescent="0.25">
      <c r="A5176" s="14" t="s">
        <v>18</v>
      </c>
      <c r="B5176" s="14">
        <v>21780</v>
      </c>
      <c r="C5176" s="14" t="s">
        <v>8476</v>
      </c>
      <c r="D5176" s="14">
        <v>56758223</v>
      </c>
      <c r="E5176" s="15">
        <v>43608</v>
      </c>
      <c r="F5176" s="54" t="str">
        <f t="shared" si="80"/>
        <v>mayo</v>
      </c>
      <c r="G5176" s="14" t="s">
        <v>10262</v>
      </c>
      <c r="H5176" s="14" t="s">
        <v>20</v>
      </c>
      <c r="I5176" s="14" t="s">
        <v>11831</v>
      </c>
      <c r="J5176" s="14" t="s">
        <v>21</v>
      </c>
      <c r="K5176" s="14" t="s">
        <v>19591</v>
      </c>
      <c r="L5176" s="14" t="s">
        <v>5350</v>
      </c>
      <c r="M5176" s="16">
        <v>0</v>
      </c>
      <c r="N5176" s="16">
        <v>0</v>
      </c>
      <c r="O5176" s="16">
        <v>0</v>
      </c>
      <c r="P5176" s="17"/>
      <c r="Q5176" s="18">
        <v>0</v>
      </c>
      <c r="R5176" s="16"/>
      <c r="S5176" s="16">
        <v>0</v>
      </c>
      <c r="T5176" s="16">
        <v>0</v>
      </c>
    </row>
    <row r="5177" spans="1:20" x14ac:dyDescent="0.25">
      <c r="A5177" s="14" t="s">
        <v>18</v>
      </c>
      <c r="B5177" s="14">
        <v>21780</v>
      </c>
      <c r="C5177" s="14" t="s">
        <v>8476</v>
      </c>
      <c r="D5177" s="14">
        <v>567584052</v>
      </c>
      <c r="E5177" s="15">
        <v>43608</v>
      </c>
      <c r="F5177" s="54" t="str">
        <f t="shared" si="80"/>
        <v>mayo</v>
      </c>
      <c r="G5177" s="14" t="s">
        <v>10274</v>
      </c>
      <c r="H5177" s="14" t="s">
        <v>20</v>
      </c>
      <c r="I5177" s="14" t="s">
        <v>11831</v>
      </c>
      <c r="J5177" s="14" t="s">
        <v>21</v>
      </c>
      <c r="K5177" s="14" t="s">
        <v>19592</v>
      </c>
      <c r="L5177" s="14" t="s">
        <v>5351</v>
      </c>
      <c r="M5177" s="16">
        <v>0</v>
      </c>
      <c r="N5177" s="16">
        <v>0</v>
      </c>
      <c r="O5177" s="16">
        <v>0</v>
      </c>
      <c r="P5177" s="17"/>
      <c r="Q5177" s="18">
        <v>0</v>
      </c>
      <c r="R5177" s="16"/>
      <c r="S5177" s="16">
        <v>0</v>
      </c>
      <c r="T5177" s="16">
        <v>0</v>
      </c>
    </row>
    <row r="5178" spans="1:20" x14ac:dyDescent="0.25">
      <c r="A5178" s="14" t="s">
        <v>18</v>
      </c>
      <c r="B5178" s="14">
        <v>21780</v>
      </c>
      <c r="C5178" s="14" t="s">
        <v>8476</v>
      </c>
      <c r="D5178" s="14">
        <v>567645005</v>
      </c>
      <c r="E5178" s="15">
        <v>43608</v>
      </c>
      <c r="F5178" s="54" t="str">
        <f t="shared" si="80"/>
        <v>mayo</v>
      </c>
      <c r="G5178" s="14" t="s">
        <v>10279</v>
      </c>
      <c r="H5178" s="14" t="s">
        <v>5352</v>
      </c>
      <c r="I5178" s="14" t="s">
        <v>13764</v>
      </c>
      <c r="J5178" s="14" t="s">
        <v>32</v>
      </c>
      <c r="K5178" s="14" t="s">
        <v>19593</v>
      </c>
      <c r="L5178" s="14" t="s">
        <v>672</v>
      </c>
      <c r="M5178" s="16">
        <v>3828.9</v>
      </c>
      <c r="N5178" s="16">
        <v>675.68</v>
      </c>
      <c r="O5178" s="16">
        <v>4721.03</v>
      </c>
      <c r="P5178" s="17">
        <v>22.77</v>
      </c>
      <c r="Q5178" s="18">
        <v>4721.03</v>
      </c>
      <c r="R5178" s="16">
        <v>4721.03</v>
      </c>
      <c r="S5178" s="16">
        <v>8549.93</v>
      </c>
      <c r="T5178" s="16">
        <v>10345.42</v>
      </c>
    </row>
    <row r="5179" spans="1:20" x14ac:dyDescent="0.25">
      <c r="A5179" s="14" t="s">
        <v>18</v>
      </c>
      <c r="B5179" s="14">
        <v>21780</v>
      </c>
      <c r="C5179" s="14" t="s">
        <v>8476</v>
      </c>
      <c r="D5179" s="14">
        <v>567650805</v>
      </c>
      <c r="E5179" s="15">
        <v>43608</v>
      </c>
      <c r="F5179" s="54" t="str">
        <f t="shared" si="80"/>
        <v>mayo</v>
      </c>
      <c r="G5179" s="14" t="s">
        <v>10280</v>
      </c>
      <c r="H5179" s="14" t="s">
        <v>5353</v>
      </c>
      <c r="I5179" s="14" t="s">
        <v>13765</v>
      </c>
      <c r="J5179" s="14" t="s">
        <v>32</v>
      </c>
      <c r="K5179" s="14" t="s">
        <v>19594</v>
      </c>
      <c r="L5179" s="14" t="s">
        <v>284</v>
      </c>
      <c r="M5179" s="16">
        <v>3444.09</v>
      </c>
      <c r="N5179" s="16">
        <v>382.67</v>
      </c>
      <c r="O5179" s="16">
        <v>4953.82</v>
      </c>
      <c r="P5179" s="17">
        <v>21.39</v>
      </c>
      <c r="Q5179" s="18">
        <v>4953.82</v>
      </c>
      <c r="R5179" s="19">
        <v>4953.82</v>
      </c>
      <c r="S5179" s="16">
        <v>8397.91</v>
      </c>
      <c r="T5179" s="16">
        <v>10161.469999999999</v>
      </c>
    </row>
    <row r="5180" spans="1:20" x14ac:dyDescent="0.25">
      <c r="A5180" s="14" t="s">
        <v>18</v>
      </c>
      <c r="B5180" s="14">
        <v>21780</v>
      </c>
      <c r="C5180" s="14" t="s">
        <v>8476</v>
      </c>
      <c r="D5180" s="14">
        <v>567680305</v>
      </c>
      <c r="E5180" s="15">
        <v>43608</v>
      </c>
      <c r="F5180" s="54" t="str">
        <f t="shared" si="80"/>
        <v>mayo</v>
      </c>
      <c r="G5180" s="14" t="s">
        <v>10281</v>
      </c>
      <c r="H5180" s="14" t="s">
        <v>5354</v>
      </c>
      <c r="I5180" s="14" t="s">
        <v>13766</v>
      </c>
      <c r="J5180" s="14" t="s">
        <v>32</v>
      </c>
      <c r="K5180" s="14" t="s">
        <v>19595</v>
      </c>
      <c r="L5180" s="14" t="s">
        <v>3166</v>
      </c>
      <c r="M5180" s="16">
        <v>4348.3100000000004</v>
      </c>
      <c r="N5180" s="16">
        <v>767.35</v>
      </c>
      <c r="O5180" s="16">
        <v>4022.83</v>
      </c>
      <c r="P5180" s="17">
        <v>3.62</v>
      </c>
      <c r="Q5180" s="18">
        <v>4022.83</v>
      </c>
      <c r="R5180" s="19">
        <v>4022.83</v>
      </c>
      <c r="S5180" s="16">
        <v>8371.14</v>
      </c>
      <c r="T5180" s="16">
        <v>10129.08</v>
      </c>
    </row>
    <row r="5181" spans="1:20" x14ac:dyDescent="0.25">
      <c r="A5181" s="14" t="s">
        <v>18</v>
      </c>
      <c r="B5181" s="14">
        <v>21780</v>
      </c>
      <c r="C5181" s="14" t="s">
        <v>8476</v>
      </c>
      <c r="D5181" s="14">
        <v>5676805905</v>
      </c>
      <c r="E5181" s="15">
        <v>43608</v>
      </c>
      <c r="F5181" s="54" t="str">
        <f t="shared" si="80"/>
        <v>mayo</v>
      </c>
      <c r="G5181" s="14" t="s">
        <v>8810</v>
      </c>
      <c r="H5181" s="14" t="s">
        <v>823</v>
      </c>
      <c r="I5181" s="14" t="s">
        <v>12432</v>
      </c>
      <c r="J5181" s="14" t="s">
        <v>32</v>
      </c>
      <c r="K5181" s="14" t="s">
        <v>19596</v>
      </c>
      <c r="L5181" s="14" t="s">
        <v>129</v>
      </c>
      <c r="M5181" s="16">
        <v>3444.09</v>
      </c>
      <c r="N5181" s="16">
        <v>382.67</v>
      </c>
      <c r="O5181" s="16">
        <v>4953.82</v>
      </c>
      <c r="P5181" s="17">
        <v>21.39</v>
      </c>
      <c r="Q5181" s="18">
        <v>4953.82</v>
      </c>
      <c r="R5181" s="16">
        <v>4953.82</v>
      </c>
      <c r="S5181" s="16">
        <v>8397.91</v>
      </c>
      <c r="T5181" s="16">
        <v>10413.41</v>
      </c>
    </row>
    <row r="5182" spans="1:20" x14ac:dyDescent="0.25">
      <c r="A5182" s="14" t="s">
        <v>18</v>
      </c>
      <c r="B5182" s="14">
        <v>21780</v>
      </c>
      <c r="C5182" s="14" t="s">
        <v>8476</v>
      </c>
      <c r="D5182" s="14">
        <v>567687405</v>
      </c>
      <c r="E5182" s="15">
        <v>43608</v>
      </c>
      <c r="F5182" s="54" t="str">
        <f t="shared" si="80"/>
        <v>mayo</v>
      </c>
      <c r="G5182" s="14" t="s">
        <v>10282</v>
      </c>
      <c r="H5182" s="14" t="s">
        <v>5355</v>
      </c>
      <c r="I5182" s="14" t="s">
        <v>12063</v>
      </c>
      <c r="J5182" s="14" t="s">
        <v>32</v>
      </c>
      <c r="K5182" s="14" t="s">
        <v>19597</v>
      </c>
      <c r="L5182" s="14" t="s">
        <v>109</v>
      </c>
      <c r="M5182" s="16">
        <v>3252.75</v>
      </c>
      <c r="N5182" s="16">
        <v>574.01</v>
      </c>
      <c r="O5182" s="16">
        <v>5779.34</v>
      </c>
      <c r="P5182" s="17">
        <v>5.79</v>
      </c>
      <c r="Q5182" s="18">
        <v>5779.34</v>
      </c>
      <c r="R5182" s="16">
        <v>5779.34</v>
      </c>
      <c r="S5182" s="16">
        <v>9032.09</v>
      </c>
      <c r="T5182" s="16">
        <v>9032.09</v>
      </c>
    </row>
    <row r="5183" spans="1:20" x14ac:dyDescent="0.25">
      <c r="A5183" s="14" t="s">
        <v>18</v>
      </c>
      <c r="B5183" s="14">
        <v>21780</v>
      </c>
      <c r="C5183" s="14" t="s">
        <v>8476</v>
      </c>
      <c r="D5183" s="14">
        <v>567222405</v>
      </c>
      <c r="E5183" s="15">
        <v>43609</v>
      </c>
      <c r="F5183" s="54" t="str">
        <f t="shared" si="80"/>
        <v>mayo</v>
      </c>
      <c r="G5183" s="14" t="s">
        <v>9970</v>
      </c>
      <c r="H5183" s="14" t="s">
        <v>5356</v>
      </c>
      <c r="I5183" s="14" t="s">
        <v>12064</v>
      </c>
      <c r="J5183" s="14" t="s">
        <v>32</v>
      </c>
      <c r="K5183" s="14" t="s">
        <v>19598</v>
      </c>
      <c r="L5183" s="14" t="s">
        <v>109</v>
      </c>
      <c r="M5183" s="16">
        <v>2373.71</v>
      </c>
      <c r="N5183" s="16">
        <v>1453.05</v>
      </c>
      <c r="O5183" s="16">
        <v>2291.84</v>
      </c>
      <c r="P5183" s="17">
        <v>22.21</v>
      </c>
      <c r="Q5183" s="18">
        <v>2291.84</v>
      </c>
      <c r="R5183" s="16">
        <v>2273.5100000000002</v>
      </c>
      <c r="S5183" s="16">
        <v>4665.55</v>
      </c>
      <c r="T5183" s="16">
        <v>5645.32</v>
      </c>
    </row>
    <row r="5184" spans="1:20" x14ac:dyDescent="0.25">
      <c r="A5184" s="14" t="s">
        <v>18</v>
      </c>
      <c r="B5184" s="14">
        <v>21780</v>
      </c>
      <c r="C5184" s="14" t="s">
        <v>8476</v>
      </c>
      <c r="D5184" s="14">
        <v>56730505005</v>
      </c>
      <c r="E5184" s="15">
        <v>43609</v>
      </c>
      <c r="F5184" s="54" t="str">
        <f t="shared" si="80"/>
        <v>mayo</v>
      </c>
      <c r="G5184" s="14" t="s">
        <v>9200</v>
      </c>
      <c r="H5184" s="14" t="s">
        <v>20</v>
      </c>
      <c r="I5184" s="14" t="s">
        <v>11831</v>
      </c>
      <c r="J5184" s="14" t="s">
        <v>21</v>
      </c>
      <c r="K5184" s="14" t="s">
        <v>19599</v>
      </c>
      <c r="L5184" s="14" t="s">
        <v>5357</v>
      </c>
      <c r="M5184" s="16">
        <v>522.75</v>
      </c>
      <c r="N5184" s="16">
        <v>0</v>
      </c>
      <c r="O5184" s="16">
        <v>0</v>
      </c>
      <c r="P5184" s="17"/>
      <c r="Q5184" s="18">
        <v>7607.85</v>
      </c>
      <c r="R5184" s="16"/>
      <c r="S5184" s="16">
        <v>8130.6</v>
      </c>
      <c r="T5184" s="16">
        <v>8130.6</v>
      </c>
    </row>
    <row r="5185" spans="1:20" x14ac:dyDescent="0.25">
      <c r="A5185" s="14" t="s">
        <v>18</v>
      </c>
      <c r="B5185" s="14">
        <v>21780</v>
      </c>
      <c r="C5185" s="14" t="s">
        <v>8476</v>
      </c>
      <c r="D5185" s="14">
        <v>5673050502</v>
      </c>
      <c r="E5185" s="15">
        <v>43609</v>
      </c>
      <c r="F5185" s="54" t="str">
        <f t="shared" si="80"/>
        <v>mayo</v>
      </c>
      <c r="G5185" s="14" t="s">
        <v>9200</v>
      </c>
      <c r="H5185" s="14" t="s">
        <v>20</v>
      </c>
      <c r="I5185" s="14" t="s">
        <v>11831</v>
      </c>
      <c r="J5185" s="14" t="s">
        <v>21</v>
      </c>
      <c r="K5185" s="14" t="s">
        <v>19600</v>
      </c>
      <c r="L5185" s="14" t="s">
        <v>5358</v>
      </c>
      <c r="M5185" s="16">
        <v>0</v>
      </c>
      <c r="N5185" s="16">
        <v>0</v>
      </c>
      <c r="O5185" s="16">
        <v>0</v>
      </c>
      <c r="P5185" s="17"/>
      <c r="Q5185" s="18">
        <v>0</v>
      </c>
      <c r="R5185" s="16"/>
      <c r="S5185" s="16">
        <v>0</v>
      </c>
      <c r="T5185" s="16">
        <v>0</v>
      </c>
    </row>
    <row r="5186" spans="1:20" x14ac:dyDescent="0.25">
      <c r="A5186" s="14" t="s">
        <v>18</v>
      </c>
      <c r="B5186" s="14">
        <v>21780</v>
      </c>
      <c r="C5186" s="14" t="s">
        <v>8476</v>
      </c>
      <c r="D5186" s="14">
        <v>5675055805</v>
      </c>
      <c r="E5186" s="15">
        <v>43609</v>
      </c>
      <c r="F5186" s="54" t="str">
        <f t="shared" si="80"/>
        <v>mayo</v>
      </c>
      <c r="G5186" s="14" t="s">
        <v>11533</v>
      </c>
      <c r="H5186" s="14" t="s">
        <v>20</v>
      </c>
      <c r="I5186" s="14" t="s">
        <v>11831</v>
      </c>
      <c r="J5186" s="14" t="s">
        <v>21</v>
      </c>
      <c r="K5186" s="14" t="s">
        <v>19601</v>
      </c>
      <c r="L5186" s="14" t="s">
        <v>5359</v>
      </c>
      <c r="M5186" s="16">
        <v>1067.26</v>
      </c>
      <c r="N5186" s="16">
        <v>0</v>
      </c>
      <c r="O5186" s="16">
        <v>0</v>
      </c>
      <c r="P5186" s="17"/>
      <c r="Q5186" s="18">
        <v>3336.78</v>
      </c>
      <c r="R5186" s="16">
        <v>3332.81</v>
      </c>
      <c r="S5186" s="16">
        <v>4404.04</v>
      </c>
      <c r="T5186" s="16">
        <v>4404.04</v>
      </c>
    </row>
    <row r="5187" spans="1:20" x14ac:dyDescent="0.25">
      <c r="A5187" s="14" t="s">
        <v>18</v>
      </c>
      <c r="B5187" s="14">
        <v>21780</v>
      </c>
      <c r="C5187" s="14" t="s">
        <v>8476</v>
      </c>
      <c r="D5187" s="14">
        <v>567505582</v>
      </c>
      <c r="E5187" s="15">
        <v>43609</v>
      </c>
      <c r="F5187" s="54" t="str">
        <f t="shared" ref="F5187:F5250" si="81">TEXT(E5187,"MMMM")</f>
        <v>mayo</v>
      </c>
      <c r="G5187" s="14" t="s">
        <v>11533</v>
      </c>
      <c r="H5187" s="14" t="s">
        <v>20</v>
      </c>
      <c r="I5187" s="14" t="s">
        <v>11831</v>
      </c>
      <c r="J5187" s="14" t="s">
        <v>21</v>
      </c>
      <c r="K5187" s="14" t="s">
        <v>19602</v>
      </c>
      <c r="L5187" s="14" t="s">
        <v>5360</v>
      </c>
      <c r="M5187" s="16">
        <v>0</v>
      </c>
      <c r="N5187" s="16">
        <v>0</v>
      </c>
      <c r="O5187" s="16">
        <v>0</v>
      </c>
      <c r="P5187" s="17"/>
      <c r="Q5187" s="18">
        <v>266.94</v>
      </c>
      <c r="R5187" s="16">
        <v>245.1</v>
      </c>
      <c r="S5187" s="16">
        <v>266.94</v>
      </c>
      <c r="T5187" s="16">
        <v>266.94</v>
      </c>
    </row>
    <row r="5188" spans="1:20" x14ac:dyDescent="0.25">
      <c r="A5188" s="14" t="s">
        <v>18</v>
      </c>
      <c r="B5188" s="14">
        <v>21780</v>
      </c>
      <c r="C5188" s="14" t="s">
        <v>8476</v>
      </c>
      <c r="D5188" s="14">
        <v>567522405</v>
      </c>
      <c r="E5188" s="15">
        <v>43609</v>
      </c>
      <c r="F5188" s="54" t="str">
        <f t="shared" si="81"/>
        <v>mayo</v>
      </c>
      <c r="G5188" s="14" t="s">
        <v>9896</v>
      </c>
      <c r="H5188" s="14" t="s">
        <v>20</v>
      </c>
      <c r="I5188" s="14" t="s">
        <v>11831</v>
      </c>
      <c r="J5188" s="14" t="s">
        <v>21</v>
      </c>
      <c r="K5188" s="14" t="s">
        <v>19603</v>
      </c>
      <c r="L5188" s="14" t="s">
        <v>5361</v>
      </c>
      <c r="M5188" s="16">
        <v>20411.63</v>
      </c>
      <c r="N5188" s="16">
        <v>0</v>
      </c>
      <c r="O5188" s="16">
        <v>934.3</v>
      </c>
      <c r="P5188" s="17"/>
      <c r="Q5188" s="18">
        <v>934.3</v>
      </c>
      <c r="R5188" s="16">
        <v>934.3</v>
      </c>
      <c r="S5188" s="16">
        <v>21345.93</v>
      </c>
      <c r="T5188" s="16">
        <v>21345.93</v>
      </c>
    </row>
    <row r="5189" spans="1:20" x14ac:dyDescent="0.25">
      <c r="A5189" s="14" t="s">
        <v>18</v>
      </c>
      <c r="B5189" s="14">
        <v>21780</v>
      </c>
      <c r="C5189" s="14" t="s">
        <v>8476</v>
      </c>
      <c r="D5189" s="14">
        <v>56752242</v>
      </c>
      <c r="E5189" s="15">
        <v>43609</v>
      </c>
      <c r="F5189" s="54" t="str">
        <f t="shared" si="81"/>
        <v>mayo</v>
      </c>
      <c r="G5189" s="14" t="s">
        <v>9896</v>
      </c>
      <c r="H5189" s="14" t="s">
        <v>20</v>
      </c>
      <c r="I5189" s="14" t="s">
        <v>11831</v>
      </c>
      <c r="J5189" s="14" t="s">
        <v>21</v>
      </c>
      <c r="K5189" s="14" t="s">
        <v>19604</v>
      </c>
      <c r="L5189" s="14" t="s">
        <v>5362</v>
      </c>
      <c r="M5189" s="16">
        <v>0</v>
      </c>
      <c r="N5189" s="16">
        <v>0</v>
      </c>
      <c r="O5189" s="16">
        <v>0</v>
      </c>
      <c r="P5189" s="17"/>
      <c r="Q5189" s="18">
        <v>0</v>
      </c>
      <c r="R5189" s="16"/>
      <c r="S5189" s="16">
        <v>0</v>
      </c>
      <c r="T5189" s="16">
        <v>0</v>
      </c>
    </row>
    <row r="5190" spans="1:20" x14ac:dyDescent="0.25">
      <c r="A5190" s="14" t="s">
        <v>18</v>
      </c>
      <c r="B5190" s="14">
        <v>21780</v>
      </c>
      <c r="C5190" s="14" t="s">
        <v>8476</v>
      </c>
      <c r="D5190" s="14">
        <v>56752243</v>
      </c>
      <c r="E5190" s="15">
        <v>43609</v>
      </c>
      <c r="F5190" s="54" t="str">
        <f t="shared" si="81"/>
        <v>mayo</v>
      </c>
      <c r="G5190" s="14" t="s">
        <v>9896</v>
      </c>
      <c r="H5190" s="14" t="s">
        <v>20</v>
      </c>
      <c r="I5190" s="14" t="s">
        <v>11831</v>
      </c>
      <c r="J5190" s="14" t="s">
        <v>21</v>
      </c>
      <c r="K5190" s="14" t="s">
        <v>19605</v>
      </c>
      <c r="L5190" s="14" t="s">
        <v>5363</v>
      </c>
      <c r="M5190" s="16">
        <v>0</v>
      </c>
      <c r="N5190" s="16">
        <v>0</v>
      </c>
      <c r="O5190" s="16">
        <v>0</v>
      </c>
      <c r="P5190" s="17"/>
      <c r="Q5190" s="18">
        <v>0</v>
      </c>
      <c r="R5190" s="16"/>
      <c r="S5190" s="16">
        <v>0</v>
      </c>
      <c r="T5190" s="16">
        <v>0</v>
      </c>
    </row>
    <row r="5191" spans="1:20" x14ac:dyDescent="0.25">
      <c r="A5191" s="14" t="s">
        <v>18</v>
      </c>
      <c r="B5191" s="14">
        <v>21780</v>
      </c>
      <c r="C5191" s="14" t="s">
        <v>8476</v>
      </c>
      <c r="D5191" s="14">
        <v>5675290505</v>
      </c>
      <c r="E5191" s="15">
        <v>43609</v>
      </c>
      <c r="F5191" s="54" t="str">
        <f t="shared" si="81"/>
        <v>mayo</v>
      </c>
      <c r="G5191" s="14" t="s">
        <v>9200</v>
      </c>
      <c r="H5191" s="14" t="s">
        <v>20</v>
      </c>
      <c r="I5191" s="14" t="s">
        <v>11831</v>
      </c>
      <c r="J5191" s="14" t="s">
        <v>21</v>
      </c>
      <c r="K5191" s="14" t="s">
        <v>19606</v>
      </c>
      <c r="L5191" s="14" t="s">
        <v>5364</v>
      </c>
      <c r="M5191" s="16">
        <v>82302.789999999994</v>
      </c>
      <c r="N5191" s="16">
        <v>0</v>
      </c>
      <c r="O5191" s="16">
        <v>667.36</v>
      </c>
      <c r="P5191" s="17"/>
      <c r="Q5191" s="18">
        <v>667.36</v>
      </c>
      <c r="R5191" s="16">
        <v>658.79</v>
      </c>
      <c r="S5191" s="16">
        <v>82970.149999999994</v>
      </c>
      <c r="T5191" s="16">
        <v>82970.149999999994</v>
      </c>
    </row>
    <row r="5192" spans="1:20" x14ac:dyDescent="0.25">
      <c r="A5192" s="14" t="s">
        <v>18</v>
      </c>
      <c r="B5192" s="14">
        <v>21780</v>
      </c>
      <c r="C5192" s="14" t="s">
        <v>8476</v>
      </c>
      <c r="D5192" s="14">
        <v>567570405</v>
      </c>
      <c r="E5192" s="15">
        <v>43609</v>
      </c>
      <c r="F5192" s="54" t="str">
        <f t="shared" si="81"/>
        <v>mayo</v>
      </c>
      <c r="G5192" s="14" t="s">
        <v>10283</v>
      </c>
      <c r="H5192" s="14" t="s">
        <v>5365</v>
      </c>
      <c r="I5192" s="14" t="s">
        <v>13767</v>
      </c>
      <c r="J5192" s="14" t="s">
        <v>32</v>
      </c>
      <c r="K5192" s="14" t="s">
        <v>19607</v>
      </c>
      <c r="L5192" s="14" t="s">
        <v>675</v>
      </c>
      <c r="M5192" s="16">
        <v>3714.74</v>
      </c>
      <c r="N5192" s="16">
        <v>655.54</v>
      </c>
      <c r="O5192" s="16">
        <v>3823.27</v>
      </c>
      <c r="P5192" s="17">
        <v>18.05</v>
      </c>
      <c r="Q5192" s="18">
        <v>3823.27</v>
      </c>
      <c r="R5192" s="16">
        <v>3823.27</v>
      </c>
      <c r="S5192" s="16">
        <v>7538.01</v>
      </c>
      <c r="T5192" s="16">
        <v>10862.27</v>
      </c>
    </row>
    <row r="5193" spans="1:20" x14ac:dyDescent="0.25">
      <c r="A5193" s="14" t="s">
        <v>18</v>
      </c>
      <c r="B5193" s="14">
        <v>21780</v>
      </c>
      <c r="C5193" s="14" t="s">
        <v>8476</v>
      </c>
      <c r="D5193" s="14">
        <v>56762722</v>
      </c>
      <c r="E5193" s="15">
        <v>43609</v>
      </c>
      <c r="F5193" s="54" t="str">
        <f t="shared" si="81"/>
        <v>mayo</v>
      </c>
      <c r="G5193" s="14" t="s">
        <v>10277</v>
      </c>
      <c r="H5193" s="14" t="s">
        <v>5342</v>
      </c>
      <c r="I5193" s="14" t="s">
        <v>13762</v>
      </c>
      <c r="J5193" s="14" t="s">
        <v>32</v>
      </c>
      <c r="K5193" s="14" t="s">
        <v>19608</v>
      </c>
      <c r="L5193" s="14" t="s">
        <v>5366</v>
      </c>
      <c r="M5193" s="16">
        <v>0</v>
      </c>
      <c r="N5193" s="16">
        <v>0</v>
      </c>
      <c r="O5193" s="16">
        <v>0</v>
      </c>
      <c r="P5193" s="17"/>
      <c r="Q5193" s="18">
        <v>0</v>
      </c>
      <c r="R5193" s="16"/>
      <c r="S5193" s="16">
        <v>0</v>
      </c>
      <c r="T5193" s="16">
        <v>0</v>
      </c>
    </row>
    <row r="5194" spans="1:20" x14ac:dyDescent="0.25">
      <c r="A5194" s="14" t="s">
        <v>18</v>
      </c>
      <c r="B5194" s="14">
        <v>21780</v>
      </c>
      <c r="C5194" s="14" t="s">
        <v>8476</v>
      </c>
      <c r="D5194" s="14">
        <v>56764502</v>
      </c>
      <c r="E5194" s="15">
        <v>43609</v>
      </c>
      <c r="F5194" s="54" t="str">
        <f t="shared" si="81"/>
        <v>mayo</v>
      </c>
      <c r="G5194" s="14" t="s">
        <v>10279</v>
      </c>
      <c r="H5194" s="14" t="s">
        <v>20</v>
      </c>
      <c r="I5194" s="14" t="s">
        <v>11831</v>
      </c>
      <c r="J5194" s="14" t="s">
        <v>21</v>
      </c>
      <c r="K5194" s="14" t="s">
        <v>19609</v>
      </c>
      <c r="L5194" s="14" t="s">
        <v>4434</v>
      </c>
      <c r="M5194" s="16">
        <v>7840.36</v>
      </c>
      <c r="N5194" s="16">
        <v>0</v>
      </c>
      <c r="O5194" s="16">
        <v>1334.71</v>
      </c>
      <c r="P5194" s="17"/>
      <c r="Q5194" s="18">
        <v>1334.71</v>
      </c>
      <c r="R5194" s="19">
        <v>1334.71</v>
      </c>
      <c r="S5194" s="16">
        <v>9175.07</v>
      </c>
      <c r="T5194" s="16">
        <v>9175.07</v>
      </c>
    </row>
    <row r="5195" spans="1:20" x14ac:dyDescent="0.25">
      <c r="A5195" s="14" t="s">
        <v>18</v>
      </c>
      <c r="B5195" s="14">
        <v>21780</v>
      </c>
      <c r="C5195" s="14" t="s">
        <v>8476</v>
      </c>
      <c r="D5195" s="14">
        <v>567670805</v>
      </c>
      <c r="E5195" s="15">
        <v>43609</v>
      </c>
      <c r="F5195" s="54" t="str">
        <f t="shared" si="81"/>
        <v>mayo</v>
      </c>
      <c r="G5195" s="14" t="s">
        <v>10284</v>
      </c>
      <c r="H5195" s="14" t="s">
        <v>5367</v>
      </c>
      <c r="I5195" s="14" t="s">
        <v>13768</v>
      </c>
      <c r="J5195" s="14" t="s">
        <v>32</v>
      </c>
      <c r="K5195" s="14" t="s">
        <v>19610</v>
      </c>
      <c r="L5195" s="14" t="s">
        <v>675</v>
      </c>
      <c r="M5195" s="16">
        <v>4560.62</v>
      </c>
      <c r="N5195" s="16">
        <v>804.83</v>
      </c>
      <c r="O5195" s="16">
        <v>3677.5</v>
      </c>
      <c r="P5195" s="17">
        <v>1.84</v>
      </c>
      <c r="Q5195" s="18">
        <v>3677.5</v>
      </c>
      <c r="R5195" s="16">
        <v>3677.5</v>
      </c>
      <c r="S5195" s="16">
        <v>8238.1200000000008</v>
      </c>
      <c r="T5195" s="16">
        <v>9968.1299999999992</v>
      </c>
    </row>
    <row r="5196" spans="1:20" x14ac:dyDescent="0.25">
      <c r="A5196" s="14" t="s">
        <v>18</v>
      </c>
      <c r="B5196" s="14">
        <v>21780</v>
      </c>
      <c r="C5196" s="14" t="s">
        <v>8476</v>
      </c>
      <c r="D5196" s="14">
        <v>567673805</v>
      </c>
      <c r="E5196" s="15">
        <v>43609</v>
      </c>
      <c r="F5196" s="54" t="str">
        <f t="shared" si="81"/>
        <v>mayo</v>
      </c>
      <c r="G5196" s="14" t="s">
        <v>10285</v>
      </c>
      <c r="H5196" s="14" t="s">
        <v>5368</v>
      </c>
      <c r="I5196" s="14" t="s">
        <v>12065</v>
      </c>
      <c r="J5196" s="14" t="s">
        <v>32</v>
      </c>
      <c r="K5196" s="14" t="s">
        <v>19611</v>
      </c>
      <c r="L5196" s="14" t="s">
        <v>109</v>
      </c>
      <c r="M5196" s="16">
        <v>3802.72</v>
      </c>
      <c r="N5196" s="16">
        <v>671.07</v>
      </c>
      <c r="O5196" s="16">
        <v>5764.3</v>
      </c>
      <c r="P5196" s="17">
        <v>20.83</v>
      </c>
      <c r="Q5196" s="18">
        <v>5764.3</v>
      </c>
      <c r="R5196" s="16">
        <v>5742.86</v>
      </c>
      <c r="S5196" s="16">
        <v>9567.02</v>
      </c>
      <c r="T5196" s="16">
        <v>11576.09</v>
      </c>
    </row>
    <row r="5197" spans="1:20" x14ac:dyDescent="0.25">
      <c r="A5197" s="14" t="s">
        <v>18</v>
      </c>
      <c r="B5197" s="14">
        <v>21780</v>
      </c>
      <c r="C5197" s="14" t="s">
        <v>8476</v>
      </c>
      <c r="D5197" s="14">
        <v>567680205</v>
      </c>
      <c r="E5197" s="15">
        <v>43609</v>
      </c>
      <c r="F5197" s="54" t="str">
        <f t="shared" si="81"/>
        <v>mayo</v>
      </c>
      <c r="G5197" s="14" t="s">
        <v>10286</v>
      </c>
      <c r="H5197" s="14" t="s">
        <v>5369</v>
      </c>
      <c r="I5197" s="14" t="s">
        <v>13769</v>
      </c>
      <c r="J5197" s="14" t="s">
        <v>32</v>
      </c>
      <c r="K5197" s="14" t="s">
        <v>19612</v>
      </c>
      <c r="L5197" s="14" t="s">
        <v>675</v>
      </c>
      <c r="M5197" s="16">
        <v>3278.94</v>
      </c>
      <c r="N5197" s="16">
        <v>578.63</v>
      </c>
      <c r="O5197" s="16">
        <v>3252.7</v>
      </c>
      <c r="P5197" s="17">
        <v>10.11</v>
      </c>
      <c r="Q5197" s="18">
        <v>3252.7</v>
      </c>
      <c r="R5197" s="16">
        <v>3252.7</v>
      </c>
      <c r="S5197" s="16">
        <v>6531.64</v>
      </c>
      <c r="T5197" s="16">
        <v>7903.28</v>
      </c>
    </row>
    <row r="5198" spans="1:20" x14ac:dyDescent="0.25">
      <c r="A5198" s="14" t="s">
        <v>18</v>
      </c>
      <c r="B5198" s="14">
        <v>21780</v>
      </c>
      <c r="C5198" s="14" t="s">
        <v>8476</v>
      </c>
      <c r="D5198" s="14">
        <v>567682305</v>
      </c>
      <c r="E5198" s="15">
        <v>43609</v>
      </c>
      <c r="F5198" s="54" t="str">
        <f t="shared" si="81"/>
        <v>mayo</v>
      </c>
      <c r="G5198" s="14" t="s">
        <v>9501</v>
      </c>
      <c r="H5198" s="14" t="s">
        <v>20</v>
      </c>
      <c r="I5198" s="14" t="s">
        <v>11831</v>
      </c>
      <c r="J5198" s="14" t="s">
        <v>21</v>
      </c>
      <c r="K5198" s="14" t="s">
        <v>19613</v>
      </c>
      <c r="L5198" s="14" t="s">
        <v>5370</v>
      </c>
      <c r="M5198" s="16">
        <v>0</v>
      </c>
      <c r="N5198" s="16">
        <v>0</v>
      </c>
      <c r="O5198" s="16">
        <v>0</v>
      </c>
      <c r="P5198" s="17"/>
      <c r="Q5198" s="18">
        <v>0</v>
      </c>
      <c r="R5198" s="16"/>
      <c r="S5198" s="16">
        <v>0</v>
      </c>
      <c r="T5198" s="16">
        <v>0</v>
      </c>
    </row>
    <row r="5199" spans="1:20" x14ac:dyDescent="0.25">
      <c r="A5199" s="14" t="s">
        <v>18</v>
      </c>
      <c r="B5199" s="14">
        <v>21780</v>
      </c>
      <c r="C5199" s="14" t="s">
        <v>8476</v>
      </c>
      <c r="D5199" s="14">
        <v>5676900505</v>
      </c>
      <c r="E5199" s="15">
        <v>43609</v>
      </c>
      <c r="F5199" s="54" t="str">
        <f t="shared" si="81"/>
        <v>mayo</v>
      </c>
      <c r="G5199" s="14" t="s">
        <v>11534</v>
      </c>
      <c r="H5199" s="14" t="s">
        <v>20</v>
      </c>
      <c r="I5199" s="14" t="s">
        <v>11831</v>
      </c>
      <c r="J5199" s="14" t="s">
        <v>21</v>
      </c>
      <c r="K5199" s="14" t="s">
        <v>19614</v>
      </c>
      <c r="L5199" s="14" t="s">
        <v>5371</v>
      </c>
      <c r="M5199" s="16">
        <v>1067.26</v>
      </c>
      <c r="N5199" s="16">
        <v>0</v>
      </c>
      <c r="O5199" s="16">
        <v>0</v>
      </c>
      <c r="P5199" s="17"/>
      <c r="Q5199" s="18">
        <v>3336.78</v>
      </c>
      <c r="R5199" s="16">
        <v>3336.78</v>
      </c>
      <c r="S5199" s="16">
        <v>4404.04</v>
      </c>
      <c r="T5199" s="16">
        <v>4404.04</v>
      </c>
    </row>
    <row r="5200" spans="1:20" x14ac:dyDescent="0.25">
      <c r="A5200" s="14" t="s">
        <v>18</v>
      </c>
      <c r="B5200" s="14">
        <v>21780</v>
      </c>
      <c r="C5200" s="14" t="s">
        <v>8476</v>
      </c>
      <c r="D5200" s="14">
        <v>567695305</v>
      </c>
      <c r="E5200" s="15">
        <v>43609</v>
      </c>
      <c r="F5200" s="54" t="str">
        <f t="shared" si="81"/>
        <v>mayo</v>
      </c>
      <c r="G5200" s="14" t="s">
        <v>10287</v>
      </c>
      <c r="H5200" s="14" t="s">
        <v>5372</v>
      </c>
      <c r="I5200" s="14" t="s">
        <v>13770</v>
      </c>
      <c r="J5200" s="14" t="s">
        <v>32</v>
      </c>
      <c r="K5200" s="14" t="s">
        <v>19615</v>
      </c>
      <c r="L5200" s="14" t="s">
        <v>675</v>
      </c>
      <c r="M5200" s="16">
        <v>3252.75</v>
      </c>
      <c r="N5200" s="16">
        <v>574.01</v>
      </c>
      <c r="O5200" s="16">
        <v>3278.72</v>
      </c>
      <c r="P5200" s="17">
        <v>7.23</v>
      </c>
      <c r="Q5200" s="18">
        <v>3278.72</v>
      </c>
      <c r="R5200" s="16">
        <v>3278.72</v>
      </c>
      <c r="S5200" s="16">
        <v>6531.47</v>
      </c>
      <c r="T5200" s="16">
        <v>7903.08</v>
      </c>
    </row>
    <row r="5201" spans="1:20" x14ac:dyDescent="0.25">
      <c r="A5201" s="14" t="s">
        <v>18</v>
      </c>
      <c r="B5201" s="14">
        <v>21780</v>
      </c>
      <c r="C5201" s="14" t="s">
        <v>8476</v>
      </c>
      <c r="D5201" s="14">
        <v>567652405</v>
      </c>
      <c r="E5201" s="15">
        <v>43612</v>
      </c>
      <c r="F5201" s="54" t="str">
        <f t="shared" si="81"/>
        <v>mayo</v>
      </c>
      <c r="G5201" s="14" t="s">
        <v>9064</v>
      </c>
      <c r="H5201" s="14" t="s">
        <v>1676</v>
      </c>
      <c r="I5201" s="14" t="s">
        <v>12698</v>
      </c>
      <c r="J5201" s="14" t="s">
        <v>32</v>
      </c>
      <c r="K5201" s="14" t="s">
        <v>19616</v>
      </c>
      <c r="L5201" s="14" t="s">
        <v>643</v>
      </c>
      <c r="M5201" s="16">
        <v>4560.62</v>
      </c>
      <c r="N5201" s="16">
        <v>804.83</v>
      </c>
      <c r="O5201" s="16">
        <v>3677.67</v>
      </c>
      <c r="P5201" s="17">
        <v>24.81</v>
      </c>
      <c r="Q5201" s="18">
        <v>3677.67</v>
      </c>
      <c r="R5201" s="16">
        <v>3640.94</v>
      </c>
      <c r="S5201" s="16">
        <v>8238.2900000000009</v>
      </c>
      <c r="T5201" s="16">
        <v>9968.33</v>
      </c>
    </row>
    <row r="5202" spans="1:20" x14ac:dyDescent="0.25">
      <c r="A5202" s="14" t="s">
        <v>18</v>
      </c>
      <c r="B5202" s="14">
        <v>21780</v>
      </c>
      <c r="C5202" s="14" t="s">
        <v>8476</v>
      </c>
      <c r="D5202" s="14">
        <v>567685505</v>
      </c>
      <c r="E5202" s="15">
        <v>43612</v>
      </c>
      <c r="F5202" s="54" t="str">
        <f t="shared" si="81"/>
        <v>mayo</v>
      </c>
      <c r="G5202" s="14" t="s">
        <v>10227</v>
      </c>
      <c r="H5202" s="14" t="s">
        <v>5232</v>
      </c>
      <c r="I5202" s="14" t="s">
        <v>12056</v>
      </c>
      <c r="J5202" s="14" t="s">
        <v>46</v>
      </c>
      <c r="K5202" s="14" t="s">
        <v>19617</v>
      </c>
      <c r="L5202" s="14" t="s">
        <v>5373</v>
      </c>
      <c r="M5202" s="16">
        <v>1681.91</v>
      </c>
      <c r="N5202" s="16">
        <v>0</v>
      </c>
      <c r="O5202" s="16">
        <v>0</v>
      </c>
      <c r="P5202" s="17"/>
      <c r="Q5202" s="18">
        <v>1425.62</v>
      </c>
      <c r="R5202" s="16">
        <v>1419.07</v>
      </c>
      <c r="S5202" s="16">
        <v>3107.53</v>
      </c>
      <c r="T5202" s="16">
        <v>3760.11</v>
      </c>
    </row>
    <row r="5203" spans="1:20" x14ac:dyDescent="0.25">
      <c r="A5203" s="14" t="s">
        <v>18</v>
      </c>
      <c r="B5203" s="14">
        <v>21780</v>
      </c>
      <c r="C5203" s="14" t="s">
        <v>8476</v>
      </c>
      <c r="D5203" s="14">
        <v>56768932</v>
      </c>
      <c r="E5203" s="15">
        <v>43612</v>
      </c>
      <c r="F5203" s="54" t="str">
        <f t="shared" si="81"/>
        <v>mayo</v>
      </c>
      <c r="G5203" s="14" t="s">
        <v>10288</v>
      </c>
      <c r="H5203" s="14" t="s">
        <v>5374</v>
      </c>
      <c r="I5203" s="14" t="s">
        <v>13771</v>
      </c>
      <c r="J5203" s="14" t="s">
        <v>46</v>
      </c>
      <c r="K5203" s="14" t="s">
        <v>19618</v>
      </c>
      <c r="L5203" s="14" t="s">
        <v>749</v>
      </c>
      <c r="M5203" s="16">
        <v>1846.17</v>
      </c>
      <c r="N5203" s="16">
        <v>1170.45</v>
      </c>
      <c r="O5203" s="16">
        <v>0</v>
      </c>
      <c r="P5203" s="17">
        <v>8.58</v>
      </c>
      <c r="Q5203" s="18">
        <v>476.13</v>
      </c>
      <c r="R5203" s="16">
        <v>470.57</v>
      </c>
      <c r="S5203" s="16">
        <v>2322.3000000000002</v>
      </c>
      <c r="T5203" s="16">
        <v>2809.98</v>
      </c>
    </row>
    <row r="5204" spans="1:20" x14ac:dyDescent="0.25">
      <c r="A5204" s="14" t="s">
        <v>18</v>
      </c>
      <c r="B5204" s="14">
        <v>21780</v>
      </c>
      <c r="C5204" s="14" t="s">
        <v>8476</v>
      </c>
      <c r="D5204" s="14">
        <v>567689505</v>
      </c>
      <c r="E5204" s="15">
        <v>43612</v>
      </c>
      <c r="F5204" s="54" t="str">
        <f t="shared" si="81"/>
        <v>mayo</v>
      </c>
      <c r="G5204" s="14" t="s">
        <v>10289</v>
      </c>
      <c r="H5204" s="14" t="s">
        <v>1341</v>
      </c>
      <c r="I5204" s="14" t="s">
        <v>12616</v>
      </c>
      <c r="J5204" s="14" t="s">
        <v>633</v>
      </c>
      <c r="K5204" s="14" t="s">
        <v>19619</v>
      </c>
      <c r="L5204" s="14" t="s">
        <v>159</v>
      </c>
      <c r="M5204" s="16">
        <v>0</v>
      </c>
      <c r="N5204" s="16">
        <v>0</v>
      </c>
      <c r="O5204" s="16">
        <v>0</v>
      </c>
      <c r="P5204" s="17"/>
      <c r="Q5204" s="18">
        <v>0</v>
      </c>
      <c r="R5204" s="19">
        <v>452.89</v>
      </c>
      <c r="S5204" s="16">
        <v>1652.89</v>
      </c>
      <c r="T5204" s="16">
        <v>2000</v>
      </c>
    </row>
    <row r="5205" spans="1:20" x14ac:dyDescent="0.25">
      <c r="A5205" s="14" t="s">
        <v>18</v>
      </c>
      <c r="B5205" s="14">
        <v>21780</v>
      </c>
      <c r="C5205" s="14" t="s">
        <v>8476</v>
      </c>
      <c r="D5205" s="14">
        <v>567695505</v>
      </c>
      <c r="E5205" s="15">
        <v>43612</v>
      </c>
      <c r="F5205" s="54" t="str">
        <f t="shared" si="81"/>
        <v>mayo</v>
      </c>
      <c r="G5205" s="14" t="s">
        <v>10290</v>
      </c>
      <c r="H5205" s="14" t="s">
        <v>5375</v>
      </c>
      <c r="I5205" s="14" t="s">
        <v>13772</v>
      </c>
      <c r="J5205" s="14" t="s">
        <v>32</v>
      </c>
      <c r="K5205" s="14" t="s">
        <v>19620</v>
      </c>
      <c r="L5205" s="14" t="s">
        <v>109</v>
      </c>
      <c r="M5205" s="16">
        <v>2894.49</v>
      </c>
      <c r="N5205" s="16">
        <v>321.60000000000002</v>
      </c>
      <c r="O5205" s="16">
        <v>5720.48</v>
      </c>
      <c r="P5205" s="17">
        <v>18.36</v>
      </c>
      <c r="Q5205" s="18">
        <v>5720.48</v>
      </c>
      <c r="R5205" s="19">
        <v>5720.48</v>
      </c>
      <c r="S5205" s="16">
        <v>8614.9699999999993</v>
      </c>
      <c r="T5205" s="16">
        <v>10424.11</v>
      </c>
    </row>
    <row r="5206" spans="1:20" x14ac:dyDescent="0.25">
      <c r="A5206" s="14" t="s">
        <v>18</v>
      </c>
      <c r="B5206" s="14">
        <v>21780</v>
      </c>
      <c r="C5206" s="14" t="s">
        <v>8476</v>
      </c>
      <c r="D5206" s="14">
        <v>5677005905</v>
      </c>
      <c r="E5206" s="15">
        <v>43612</v>
      </c>
      <c r="F5206" s="54" t="str">
        <f t="shared" si="81"/>
        <v>mayo</v>
      </c>
      <c r="G5206" s="14" t="s">
        <v>10291</v>
      </c>
      <c r="H5206" s="14" t="s">
        <v>5376</v>
      </c>
      <c r="I5206" s="14" t="s">
        <v>13773</v>
      </c>
      <c r="J5206" s="14" t="s">
        <v>32</v>
      </c>
      <c r="K5206" s="14" t="s">
        <v>19621</v>
      </c>
      <c r="L5206" s="14" t="s">
        <v>284</v>
      </c>
      <c r="M5206" s="16">
        <v>3216.09</v>
      </c>
      <c r="N5206" s="16">
        <v>0</v>
      </c>
      <c r="O5206" s="16">
        <v>6476.1</v>
      </c>
      <c r="P5206" s="17">
        <v>3.24</v>
      </c>
      <c r="Q5206" s="18">
        <v>6476.1</v>
      </c>
      <c r="R5206" s="16">
        <v>6457.64</v>
      </c>
      <c r="S5206" s="16">
        <v>9692.19</v>
      </c>
      <c r="T5206" s="16">
        <v>11727.55</v>
      </c>
    </row>
    <row r="5207" spans="1:20" x14ac:dyDescent="0.25">
      <c r="A5207" s="14" t="s">
        <v>18</v>
      </c>
      <c r="B5207" s="14">
        <v>21780</v>
      </c>
      <c r="C5207" s="14" t="s">
        <v>8476</v>
      </c>
      <c r="D5207" s="14">
        <v>567720805</v>
      </c>
      <c r="E5207" s="15">
        <v>43612</v>
      </c>
      <c r="F5207" s="54" t="str">
        <f t="shared" si="81"/>
        <v>mayo</v>
      </c>
      <c r="G5207" s="14" t="s">
        <v>10292</v>
      </c>
      <c r="H5207" s="14" t="s">
        <v>5377</v>
      </c>
      <c r="I5207" s="14" t="s">
        <v>13774</v>
      </c>
      <c r="J5207" s="14" t="s">
        <v>32</v>
      </c>
      <c r="K5207" s="14" t="s">
        <v>19622</v>
      </c>
      <c r="L5207" s="14" t="s">
        <v>129</v>
      </c>
      <c r="M5207" s="16">
        <v>4828.92</v>
      </c>
      <c r="N5207" s="16">
        <v>536.53</v>
      </c>
      <c r="O5207" s="16">
        <v>5763.15</v>
      </c>
      <c r="P5207" s="17">
        <v>21.98</v>
      </c>
      <c r="Q5207" s="18">
        <v>5763.15</v>
      </c>
      <c r="R5207" s="19">
        <v>5763.15</v>
      </c>
      <c r="S5207" s="16">
        <v>10592.07</v>
      </c>
      <c r="T5207" s="16">
        <v>12816.4</v>
      </c>
    </row>
    <row r="5208" spans="1:20" x14ac:dyDescent="0.25">
      <c r="A5208" s="14" t="s">
        <v>18</v>
      </c>
      <c r="B5208" s="14">
        <v>21780</v>
      </c>
      <c r="C5208" s="14" t="s">
        <v>8476</v>
      </c>
      <c r="D5208" s="14">
        <v>567752905</v>
      </c>
      <c r="E5208" s="15">
        <v>43612</v>
      </c>
      <c r="F5208" s="54" t="str">
        <f t="shared" si="81"/>
        <v>mayo</v>
      </c>
      <c r="G5208" s="14" t="s">
        <v>9345</v>
      </c>
      <c r="H5208" s="14" t="s">
        <v>2525</v>
      </c>
      <c r="I5208" s="14" t="s">
        <v>12965</v>
      </c>
      <c r="J5208" s="14" t="s">
        <v>46</v>
      </c>
      <c r="K5208" s="14" t="s">
        <v>19623</v>
      </c>
      <c r="L5208" s="14" t="s">
        <v>5378</v>
      </c>
      <c r="M5208" s="16">
        <v>10357.719999999999</v>
      </c>
      <c r="N5208" s="16">
        <v>5813.99</v>
      </c>
      <c r="O5208" s="16">
        <v>0</v>
      </c>
      <c r="P5208" s="17"/>
      <c r="Q5208" s="18">
        <v>1073.96</v>
      </c>
      <c r="R5208" s="16">
        <v>1073.96</v>
      </c>
      <c r="S5208" s="16">
        <v>11431.68</v>
      </c>
      <c r="T5208" s="16">
        <v>13832.33</v>
      </c>
    </row>
    <row r="5209" spans="1:20" x14ac:dyDescent="0.25">
      <c r="A5209" s="14" t="s">
        <v>18</v>
      </c>
      <c r="B5209" s="14">
        <v>21780</v>
      </c>
      <c r="C5209" s="14" t="s">
        <v>8476</v>
      </c>
      <c r="D5209" s="14">
        <v>56722242</v>
      </c>
      <c r="E5209" s="15">
        <v>43613</v>
      </c>
      <c r="F5209" s="54" t="str">
        <f t="shared" si="81"/>
        <v>mayo</v>
      </c>
      <c r="G5209" s="14" t="s">
        <v>9970</v>
      </c>
      <c r="H5209" s="14" t="s">
        <v>20</v>
      </c>
      <c r="I5209" s="14" t="s">
        <v>11831</v>
      </c>
      <c r="J5209" s="14" t="s">
        <v>21</v>
      </c>
      <c r="K5209" s="14" t="s">
        <v>19624</v>
      </c>
      <c r="L5209" s="14" t="s">
        <v>5379</v>
      </c>
      <c r="M5209" s="16">
        <v>0</v>
      </c>
      <c r="N5209" s="16">
        <v>0</v>
      </c>
      <c r="O5209" s="16">
        <v>0</v>
      </c>
      <c r="P5209" s="17"/>
      <c r="Q5209" s="18">
        <v>0</v>
      </c>
      <c r="R5209" s="16"/>
      <c r="S5209" s="16">
        <v>0</v>
      </c>
      <c r="T5209" s="16">
        <v>0</v>
      </c>
    </row>
    <row r="5210" spans="1:20" x14ac:dyDescent="0.25">
      <c r="A5210" s="14" t="s">
        <v>18</v>
      </c>
      <c r="B5210" s="14">
        <v>21780</v>
      </c>
      <c r="C5210" s="14" t="s">
        <v>8476</v>
      </c>
      <c r="D5210" s="14">
        <v>56740050505</v>
      </c>
      <c r="E5210" s="15">
        <v>43613</v>
      </c>
      <c r="F5210" s="54" t="str">
        <f t="shared" si="81"/>
        <v>mayo</v>
      </c>
      <c r="G5210" s="14" t="s">
        <v>9916</v>
      </c>
      <c r="H5210" s="14" t="s">
        <v>20</v>
      </c>
      <c r="I5210" s="14" t="s">
        <v>11831</v>
      </c>
      <c r="J5210" s="14" t="s">
        <v>21</v>
      </c>
      <c r="K5210" s="14" t="s">
        <v>19625</v>
      </c>
      <c r="L5210" s="14" t="s">
        <v>5380</v>
      </c>
      <c r="M5210" s="16">
        <v>0</v>
      </c>
      <c r="N5210" s="16">
        <v>0</v>
      </c>
      <c r="O5210" s="16">
        <v>0</v>
      </c>
      <c r="P5210" s="17"/>
      <c r="Q5210" s="18">
        <v>0</v>
      </c>
      <c r="R5210" s="16"/>
      <c r="S5210" s="16">
        <v>0</v>
      </c>
      <c r="T5210" s="16">
        <v>0</v>
      </c>
    </row>
    <row r="5211" spans="1:20" x14ac:dyDescent="0.25">
      <c r="A5211" s="14" t="s">
        <v>18</v>
      </c>
      <c r="B5211" s="14">
        <v>21780</v>
      </c>
      <c r="C5211" s="14" t="s">
        <v>8476</v>
      </c>
      <c r="D5211" s="14">
        <v>5674005052</v>
      </c>
      <c r="E5211" s="15">
        <v>43613</v>
      </c>
      <c r="F5211" s="54" t="str">
        <f t="shared" si="81"/>
        <v>mayo</v>
      </c>
      <c r="G5211" s="14" t="s">
        <v>9916</v>
      </c>
      <c r="H5211" s="14" t="s">
        <v>20</v>
      </c>
      <c r="I5211" s="14" t="s">
        <v>11831</v>
      </c>
      <c r="J5211" s="14" t="s">
        <v>21</v>
      </c>
      <c r="K5211" s="14" t="s">
        <v>19626</v>
      </c>
      <c r="L5211" s="14" t="s">
        <v>5381</v>
      </c>
      <c r="M5211" s="16">
        <v>0</v>
      </c>
      <c r="N5211" s="16">
        <v>0</v>
      </c>
      <c r="O5211" s="16">
        <v>0</v>
      </c>
      <c r="P5211" s="17"/>
      <c r="Q5211" s="18">
        <v>0</v>
      </c>
      <c r="R5211" s="16"/>
      <c r="S5211" s="16">
        <v>0</v>
      </c>
      <c r="T5211" s="16">
        <v>0</v>
      </c>
    </row>
    <row r="5212" spans="1:20" x14ac:dyDescent="0.25">
      <c r="A5212" s="14" t="s">
        <v>18</v>
      </c>
      <c r="B5212" s="14">
        <v>21780</v>
      </c>
      <c r="C5212" s="14" t="s">
        <v>8476</v>
      </c>
      <c r="D5212" s="14">
        <v>56740602</v>
      </c>
      <c r="E5212" s="15">
        <v>43613</v>
      </c>
      <c r="F5212" s="54" t="str">
        <f t="shared" si="81"/>
        <v>mayo</v>
      </c>
      <c r="G5212" s="14" t="s">
        <v>10244</v>
      </c>
      <c r="H5212" s="14" t="s">
        <v>20</v>
      </c>
      <c r="I5212" s="14" t="s">
        <v>11831</v>
      </c>
      <c r="J5212" s="14" t="s">
        <v>21</v>
      </c>
      <c r="K5212" s="14" t="s">
        <v>19627</v>
      </c>
      <c r="L5212" s="14" t="s">
        <v>3277</v>
      </c>
      <c r="M5212" s="16">
        <v>9557.9</v>
      </c>
      <c r="N5212" s="16">
        <v>0</v>
      </c>
      <c r="O5212" s="16">
        <v>0</v>
      </c>
      <c r="P5212" s="17"/>
      <c r="Q5212" s="18">
        <v>7207.43</v>
      </c>
      <c r="R5212" s="16">
        <v>-66.89</v>
      </c>
      <c r="S5212" s="16">
        <v>16765.330000000002</v>
      </c>
      <c r="T5212" s="16">
        <v>16765.330000000002</v>
      </c>
    </row>
    <row r="5213" spans="1:20" x14ac:dyDescent="0.25">
      <c r="A5213" s="14" t="s">
        <v>18</v>
      </c>
      <c r="B5213" s="14">
        <v>21780</v>
      </c>
      <c r="C5213" s="14" t="s">
        <v>8476</v>
      </c>
      <c r="D5213" s="14">
        <v>567543405</v>
      </c>
      <c r="E5213" s="15">
        <v>43613</v>
      </c>
      <c r="F5213" s="54" t="str">
        <f t="shared" si="81"/>
        <v>mayo</v>
      </c>
      <c r="G5213" s="14" t="s">
        <v>10293</v>
      </c>
      <c r="H5213" s="14" t="s">
        <v>5382</v>
      </c>
      <c r="I5213" s="14" t="s">
        <v>13775</v>
      </c>
      <c r="J5213" s="14" t="s">
        <v>32</v>
      </c>
      <c r="K5213" s="14" t="s">
        <v>19628</v>
      </c>
      <c r="L5213" s="14" t="s">
        <v>109</v>
      </c>
      <c r="M5213" s="16">
        <v>4196.8900000000003</v>
      </c>
      <c r="N5213" s="16">
        <v>740.63</v>
      </c>
      <c r="O5213" s="16">
        <v>5046.49</v>
      </c>
      <c r="P5213" s="17">
        <v>21.28</v>
      </c>
      <c r="Q5213" s="18">
        <v>5046.49</v>
      </c>
      <c r="R5213" s="16">
        <v>5046.49</v>
      </c>
      <c r="S5213" s="16">
        <v>9243.3799999999992</v>
      </c>
      <c r="T5213" s="16">
        <v>11184.49</v>
      </c>
    </row>
    <row r="5214" spans="1:20" x14ac:dyDescent="0.25">
      <c r="A5214" s="14" t="s">
        <v>18</v>
      </c>
      <c r="B5214" s="14">
        <v>21780</v>
      </c>
      <c r="C5214" s="14" t="s">
        <v>8476</v>
      </c>
      <c r="D5214" s="14">
        <v>567573605</v>
      </c>
      <c r="E5214" s="15">
        <v>43613</v>
      </c>
      <c r="F5214" s="54" t="str">
        <f t="shared" si="81"/>
        <v>mayo</v>
      </c>
      <c r="G5214" s="14" t="s">
        <v>9953</v>
      </c>
      <c r="H5214" s="14" t="s">
        <v>20</v>
      </c>
      <c r="I5214" s="14" t="s">
        <v>11831</v>
      </c>
      <c r="J5214" s="14" t="s">
        <v>21</v>
      </c>
      <c r="K5214" s="14" t="s">
        <v>19629</v>
      </c>
      <c r="L5214" s="14" t="s">
        <v>5383</v>
      </c>
      <c r="M5214" s="16">
        <v>0</v>
      </c>
      <c r="N5214" s="16">
        <v>0</v>
      </c>
      <c r="O5214" s="16">
        <v>0</v>
      </c>
      <c r="P5214" s="17"/>
      <c r="Q5214" s="18">
        <v>0</v>
      </c>
      <c r="R5214" s="16"/>
      <c r="S5214" s="16">
        <v>0</v>
      </c>
      <c r="T5214" s="16">
        <v>0</v>
      </c>
    </row>
    <row r="5215" spans="1:20" x14ac:dyDescent="0.25">
      <c r="A5215" s="14" t="s">
        <v>18</v>
      </c>
      <c r="B5215" s="14">
        <v>21780</v>
      </c>
      <c r="C5215" s="14" t="s">
        <v>8476</v>
      </c>
      <c r="D5215" s="14">
        <v>56765242</v>
      </c>
      <c r="E5215" s="15">
        <v>43613</v>
      </c>
      <c r="F5215" s="54" t="str">
        <f t="shared" si="81"/>
        <v>mayo</v>
      </c>
      <c r="G5215" s="14" t="s">
        <v>9064</v>
      </c>
      <c r="H5215" s="14" t="s">
        <v>20</v>
      </c>
      <c r="I5215" s="14" t="s">
        <v>11831</v>
      </c>
      <c r="J5215" s="14" t="s">
        <v>21</v>
      </c>
      <c r="K5215" s="14" t="s">
        <v>19630</v>
      </c>
      <c r="L5215" s="14" t="s">
        <v>5384</v>
      </c>
      <c r="M5215" s="16">
        <v>0</v>
      </c>
      <c r="N5215" s="16">
        <v>0</v>
      </c>
      <c r="O5215" s="16">
        <v>0</v>
      </c>
      <c r="P5215" s="17"/>
      <c r="Q5215" s="18">
        <v>0</v>
      </c>
      <c r="R5215" s="16"/>
      <c r="S5215" s="16">
        <v>0</v>
      </c>
      <c r="T5215" s="16">
        <v>0</v>
      </c>
    </row>
    <row r="5216" spans="1:20" x14ac:dyDescent="0.25">
      <c r="A5216" s="14" t="s">
        <v>18</v>
      </c>
      <c r="B5216" s="14">
        <v>21780</v>
      </c>
      <c r="C5216" s="14" t="s">
        <v>8476</v>
      </c>
      <c r="D5216" s="14">
        <v>5676700505</v>
      </c>
      <c r="E5216" s="15">
        <v>43613</v>
      </c>
      <c r="F5216" s="54" t="str">
        <f t="shared" si="81"/>
        <v>mayo</v>
      </c>
      <c r="G5216" s="14" t="s">
        <v>10294</v>
      </c>
      <c r="H5216" s="14" t="s">
        <v>5385</v>
      </c>
      <c r="I5216" s="14" t="s">
        <v>13776</v>
      </c>
      <c r="J5216" s="14" t="s">
        <v>32</v>
      </c>
      <c r="K5216" s="14" t="s">
        <v>19631</v>
      </c>
      <c r="L5216" s="14" t="s">
        <v>5386</v>
      </c>
      <c r="M5216" s="16">
        <v>10444.25</v>
      </c>
      <c r="N5216" s="16">
        <v>1160.47</v>
      </c>
      <c r="O5216" s="16">
        <v>0</v>
      </c>
      <c r="P5216" s="17">
        <v>15.87</v>
      </c>
      <c r="Q5216" s="18">
        <v>6332.9</v>
      </c>
      <c r="R5216" s="16">
        <v>6264.82</v>
      </c>
      <c r="S5216" s="16">
        <v>16777.150000000001</v>
      </c>
      <c r="T5216" s="16">
        <v>20300.349999999999</v>
      </c>
    </row>
    <row r="5217" spans="1:20" x14ac:dyDescent="0.25">
      <c r="A5217" s="14" t="s">
        <v>18</v>
      </c>
      <c r="B5217" s="14">
        <v>21780</v>
      </c>
      <c r="C5217" s="14" t="s">
        <v>8476</v>
      </c>
      <c r="D5217" s="14">
        <v>567685005</v>
      </c>
      <c r="E5217" s="15">
        <v>43613</v>
      </c>
      <c r="F5217" s="54" t="str">
        <f t="shared" si="81"/>
        <v>mayo</v>
      </c>
      <c r="G5217" s="14" t="s">
        <v>11443</v>
      </c>
      <c r="H5217" s="14" t="s">
        <v>4241</v>
      </c>
      <c r="I5217" s="14" t="s">
        <v>13428</v>
      </c>
      <c r="J5217" s="14" t="s">
        <v>46</v>
      </c>
      <c r="K5217" s="14" t="s">
        <v>19632</v>
      </c>
      <c r="L5217" s="14" t="s">
        <v>5387</v>
      </c>
      <c r="M5217" s="16">
        <v>2503.69</v>
      </c>
      <c r="N5217" s="16">
        <v>441.83</v>
      </c>
      <c r="O5217" s="16">
        <v>0</v>
      </c>
      <c r="P5217" s="17">
        <v>3.61</v>
      </c>
      <c r="Q5217" s="18">
        <v>471.6</v>
      </c>
      <c r="R5217" s="16">
        <v>463.79</v>
      </c>
      <c r="S5217" s="16">
        <v>2975.29</v>
      </c>
      <c r="T5217" s="16">
        <v>3600.1</v>
      </c>
    </row>
    <row r="5218" spans="1:20" x14ac:dyDescent="0.25">
      <c r="A5218" s="14" t="s">
        <v>18</v>
      </c>
      <c r="B5218" s="14">
        <v>21780</v>
      </c>
      <c r="C5218" s="14" t="s">
        <v>8476</v>
      </c>
      <c r="D5218" s="14">
        <v>567686405</v>
      </c>
      <c r="E5218" s="15">
        <v>43613</v>
      </c>
      <c r="F5218" s="54" t="str">
        <f t="shared" si="81"/>
        <v>mayo</v>
      </c>
      <c r="G5218" s="14" t="s">
        <v>10295</v>
      </c>
      <c r="H5218" s="14" t="s">
        <v>20</v>
      </c>
      <c r="I5218" s="14" t="s">
        <v>11831</v>
      </c>
      <c r="J5218" s="14" t="s">
        <v>21</v>
      </c>
      <c r="K5218" s="14" t="s">
        <v>19633</v>
      </c>
      <c r="L5218" s="14" t="s">
        <v>3105</v>
      </c>
      <c r="M5218" s="16">
        <v>0</v>
      </c>
      <c r="N5218" s="16">
        <v>0</v>
      </c>
      <c r="O5218" s="16">
        <v>0</v>
      </c>
      <c r="P5218" s="17"/>
      <c r="Q5218" s="18">
        <v>667.36</v>
      </c>
      <c r="R5218" s="16">
        <v>655.85</v>
      </c>
      <c r="S5218" s="16">
        <v>667.36</v>
      </c>
      <c r="T5218" s="16">
        <v>667.36</v>
      </c>
    </row>
    <row r="5219" spans="1:20" x14ac:dyDescent="0.25">
      <c r="A5219" s="14" t="s">
        <v>18</v>
      </c>
      <c r="B5219" s="14">
        <v>21780</v>
      </c>
      <c r="C5219" s="14" t="s">
        <v>8476</v>
      </c>
      <c r="D5219" s="14">
        <v>567689305</v>
      </c>
      <c r="E5219" s="15">
        <v>43613</v>
      </c>
      <c r="F5219" s="54" t="str">
        <f t="shared" si="81"/>
        <v>mayo</v>
      </c>
      <c r="G5219" s="14" t="s">
        <v>10288</v>
      </c>
      <c r="H5219" s="14" t="s">
        <v>20</v>
      </c>
      <c r="I5219" s="14" t="s">
        <v>11831</v>
      </c>
      <c r="J5219" s="14" t="s">
        <v>21</v>
      </c>
      <c r="K5219" s="14" t="s">
        <v>19634</v>
      </c>
      <c r="L5219" s="14" t="s">
        <v>3105</v>
      </c>
      <c r="M5219" s="16">
        <v>0</v>
      </c>
      <c r="N5219" s="16">
        <v>0</v>
      </c>
      <c r="O5219" s="16">
        <v>0</v>
      </c>
      <c r="P5219" s="17"/>
      <c r="Q5219" s="18">
        <v>667.36</v>
      </c>
      <c r="R5219" s="16">
        <v>657.43</v>
      </c>
      <c r="S5219" s="16">
        <v>667.36</v>
      </c>
      <c r="T5219" s="16">
        <v>667.36</v>
      </c>
    </row>
    <row r="5220" spans="1:20" x14ac:dyDescent="0.25">
      <c r="A5220" s="14" t="s">
        <v>18</v>
      </c>
      <c r="B5220" s="14">
        <v>21780</v>
      </c>
      <c r="C5220" s="14" t="s">
        <v>8476</v>
      </c>
      <c r="D5220" s="14">
        <v>56769552</v>
      </c>
      <c r="E5220" s="15">
        <v>43613</v>
      </c>
      <c r="F5220" s="54" t="str">
        <f t="shared" si="81"/>
        <v>mayo</v>
      </c>
      <c r="G5220" s="14" t="s">
        <v>10290</v>
      </c>
      <c r="H5220" s="14" t="s">
        <v>20</v>
      </c>
      <c r="I5220" s="14" t="s">
        <v>11831</v>
      </c>
      <c r="J5220" s="14" t="s">
        <v>21</v>
      </c>
      <c r="K5220" s="14" t="s">
        <v>19635</v>
      </c>
      <c r="L5220" s="14" t="s">
        <v>5388</v>
      </c>
      <c r="M5220" s="16">
        <v>0</v>
      </c>
      <c r="N5220" s="16">
        <v>0</v>
      </c>
      <c r="O5220" s="16">
        <v>0</v>
      </c>
      <c r="P5220" s="17"/>
      <c r="Q5220" s="18">
        <v>0</v>
      </c>
      <c r="R5220" s="16"/>
      <c r="S5220" s="16">
        <v>0</v>
      </c>
      <c r="T5220" s="16">
        <v>0</v>
      </c>
    </row>
    <row r="5221" spans="1:20" x14ac:dyDescent="0.25">
      <c r="A5221" s="14" t="s">
        <v>18</v>
      </c>
      <c r="B5221" s="14">
        <v>21780</v>
      </c>
      <c r="C5221" s="14" t="s">
        <v>8476</v>
      </c>
      <c r="D5221" s="14">
        <v>567704705</v>
      </c>
      <c r="E5221" s="15">
        <v>43613</v>
      </c>
      <c r="F5221" s="54" t="str">
        <f t="shared" si="81"/>
        <v>mayo</v>
      </c>
      <c r="G5221" s="14" t="s">
        <v>9169</v>
      </c>
      <c r="H5221" s="14" t="s">
        <v>20</v>
      </c>
      <c r="I5221" s="14" t="s">
        <v>11831</v>
      </c>
      <c r="J5221" s="14" t="s">
        <v>21</v>
      </c>
      <c r="K5221" s="14" t="s">
        <v>19636</v>
      </c>
      <c r="L5221" s="14" t="s">
        <v>5389</v>
      </c>
      <c r="M5221" s="16">
        <v>768.78</v>
      </c>
      <c r="N5221" s="16">
        <v>0</v>
      </c>
      <c r="O5221" s="16">
        <v>2535.9499999999998</v>
      </c>
      <c r="P5221" s="17"/>
      <c r="Q5221" s="18">
        <v>2535.9499999999998</v>
      </c>
      <c r="R5221" s="16">
        <v>2499.62</v>
      </c>
      <c r="S5221" s="16">
        <v>3304.73</v>
      </c>
      <c r="T5221" s="16">
        <v>3304.73</v>
      </c>
    </row>
    <row r="5222" spans="1:20" x14ac:dyDescent="0.25">
      <c r="A5222" s="14" t="s">
        <v>18</v>
      </c>
      <c r="B5222" s="14">
        <v>21780</v>
      </c>
      <c r="C5222" s="14" t="s">
        <v>8476</v>
      </c>
      <c r="D5222" s="14">
        <v>5677050705</v>
      </c>
      <c r="E5222" s="15">
        <v>43613</v>
      </c>
      <c r="F5222" s="54" t="str">
        <f t="shared" si="81"/>
        <v>mayo</v>
      </c>
      <c r="G5222" s="14" t="s">
        <v>10296</v>
      </c>
      <c r="H5222" s="14" t="s">
        <v>20</v>
      </c>
      <c r="I5222" s="14" t="s">
        <v>11831</v>
      </c>
      <c r="J5222" s="14" t="s">
        <v>21</v>
      </c>
      <c r="K5222" s="14" t="s">
        <v>19637</v>
      </c>
      <c r="L5222" s="14" t="s">
        <v>5390</v>
      </c>
      <c r="M5222" s="16">
        <v>0</v>
      </c>
      <c r="N5222" s="16">
        <v>0</v>
      </c>
      <c r="O5222" s="16">
        <v>0</v>
      </c>
      <c r="P5222" s="17"/>
      <c r="Q5222" s="18">
        <v>667.36</v>
      </c>
      <c r="R5222" s="16">
        <v>660.18</v>
      </c>
      <c r="S5222" s="16">
        <v>667.36</v>
      </c>
      <c r="T5222" s="16">
        <v>667.36</v>
      </c>
    </row>
    <row r="5223" spans="1:20" x14ac:dyDescent="0.25">
      <c r="A5223" s="14" t="s">
        <v>18</v>
      </c>
      <c r="B5223" s="14">
        <v>21780</v>
      </c>
      <c r="C5223" s="14" t="s">
        <v>8476</v>
      </c>
      <c r="D5223" s="14">
        <v>56772082</v>
      </c>
      <c r="E5223" s="15">
        <v>43613</v>
      </c>
      <c r="F5223" s="54" t="str">
        <f t="shared" si="81"/>
        <v>mayo</v>
      </c>
      <c r="G5223" s="14" t="s">
        <v>10292</v>
      </c>
      <c r="H5223" s="14" t="s">
        <v>20</v>
      </c>
      <c r="I5223" s="14" t="s">
        <v>11831</v>
      </c>
      <c r="J5223" s="14" t="s">
        <v>21</v>
      </c>
      <c r="K5223" s="14" t="s">
        <v>19638</v>
      </c>
      <c r="L5223" s="14" t="s">
        <v>5391</v>
      </c>
      <c r="M5223" s="16">
        <v>0</v>
      </c>
      <c r="N5223" s="16">
        <v>0</v>
      </c>
      <c r="O5223" s="16">
        <v>0</v>
      </c>
      <c r="P5223" s="17"/>
      <c r="Q5223" s="18">
        <v>0</v>
      </c>
      <c r="R5223" s="16"/>
      <c r="S5223" s="16">
        <v>0</v>
      </c>
      <c r="T5223" s="16">
        <v>0</v>
      </c>
    </row>
    <row r="5224" spans="1:20" x14ac:dyDescent="0.25">
      <c r="A5224" s="14" t="s">
        <v>18</v>
      </c>
      <c r="B5224" s="14">
        <v>21780</v>
      </c>
      <c r="C5224" s="14" t="s">
        <v>8476</v>
      </c>
      <c r="D5224" s="14">
        <v>567724505</v>
      </c>
      <c r="E5224" s="15">
        <v>43613</v>
      </c>
      <c r="F5224" s="54" t="str">
        <f t="shared" si="81"/>
        <v>mayo</v>
      </c>
      <c r="G5224" s="14" t="s">
        <v>10297</v>
      </c>
      <c r="H5224" s="14" t="s">
        <v>20</v>
      </c>
      <c r="I5224" s="14" t="s">
        <v>11831</v>
      </c>
      <c r="J5224" s="14" t="s">
        <v>21</v>
      </c>
      <c r="K5224" s="14" t="s">
        <v>19639</v>
      </c>
      <c r="L5224" s="14" t="s">
        <v>2101</v>
      </c>
      <c r="M5224" s="16">
        <v>0</v>
      </c>
      <c r="N5224" s="16">
        <v>0</v>
      </c>
      <c r="O5224" s="16">
        <v>0</v>
      </c>
      <c r="P5224" s="17"/>
      <c r="Q5224" s="18">
        <v>667.36</v>
      </c>
      <c r="R5224" s="16">
        <v>662.7</v>
      </c>
      <c r="S5224" s="16">
        <v>667.36</v>
      </c>
      <c r="T5224" s="16">
        <v>667.36</v>
      </c>
    </row>
    <row r="5225" spans="1:20" x14ac:dyDescent="0.25">
      <c r="A5225" s="14" t="s">
        <v>18</v>
      </c>
      <c r="B5225" s="14">
        <v>21780</v>
      </c>
      <c r="C5225" s="14" t="s">
        <v>8476</v>
      </c>
      <c r="D5225" s="14">
        <v>56772452</v>
      </c>
      <c r="E5225" s="15">
        <v>43613</v>
      </c>
      <c r="F5225" s="54" t="str">
        <f t="shared" si="81"/>
        <v>mayo</v>
      </c>
      <c r="G5225" s="14" t="s">
        <v>10297</v>
      </c>
      <c r="H5225" s="14" t="s">
        <v>20</v>
      </c>
      <c r="I5225" s="14" t="s">
        <v>11831</v>
      </c>
      <c r="J5225" s="14" t="s">
        <v>21</v>
      </c>
      <c r="K5225" s="14" t="s">
        <v>19640</v>
      </c>
      <c r="L5225" s="14" t="s">
        <v>3118</v>
      </c>
      <c r="M5225" s="16">
        <v>0</v>
      </c>
      <c r="N5225" s="16">
        <v>0</v>
      </c>
      <c r="O5225" s="16">
        <v>0</v>
      </c>
      <c r="P5225" s="17"/>
      <c r="Q5225" s="18">
        <v>934.3</v>
      </c>
      <c r="R5225" s="16">
        <v>932.79</v>
      </c>
      <c r="S5225" s="16">
        <v>934.3</v>
      </c>
      <c r="T5225" s="16">
        <v>934.3</v>
      </c>
    </row>
    <row r="5226" spans="1:20" x14ac:dyDescent="0.25">
      <c r="A5226" s="14" t="s">
        <v>18</v>
      </c>
      <c r="B5226" s="14">
        <v>21780</v>
      </c>
      <c r="C5226" s="14" t="s">
        <v>8476</v>
      </c>
      <c r="D5226" s="14">
        <v>56772475</v>
      </c>
      <c r="E5226" s="15">
        <v>43613</v>
      </c>
      <c r="F5226" s="54" t="str">
        <f t="shared" si="81"/>
        <v>mayo</v>
      </c>
      <c r="G5226" s="14" t="s">
        <v>9401</v>
      </c>
      <c r="H5226" s="14" t="s">
        <v>2075</v>
      </c>
      <c r="I5226" s="14" t="s">
        <v>12827</v>
      </c>
      <c r="J5226" s="14" t="s">
        <v>46</v>
      </c>
      <c r="K5226" s="14" t="s">
        <v>19641</v>
      </c>
      <c r="L5226" s="14" t="s">
        <v>749</v>
      </c>
      <c r="M5226" s="16">
        <v>1846.17</v>
      </c>
      <c r="N5226" s="16">
        <v>1170.45</v>
      </c>
      <c r="O5226" s="16">
        <v>0</v>
      </c>
      <c r="P5226" s="17"/>
      <c r="Q5226" s="18">
        <v>475.21</v>
      </c>
      <c r="R5226" s="16">
        <v>471.24</v>
      </c>
      <c r="S5226" s="16">
        <v>2321.38</v>
      </c>
      <c r="T5226" s="16">
        <v>2878.51</v>
      </c>
    </row>
    <row r="5227" spans="1:20" x14ac:dyDescent="0.25">
      <c r="A5227" s="14" t="s">
        <v>18</v>
      </c>
      <c r="B5227" s="14">
        <v>21780</v>
      </c>
      <c r="C5227" s="14" t="s">
        <v>8476</v>
      </c>
      <c r="D5227" s="14">
        <v>56775293</v>
      </c>
      <c r="E5227" s="15">
        <v>43613</v>
      </c>
      <c r="F5227" s="54" t="str">
        <f t="shared" si="81"/>
        <v>mayo</v>
      </c>
      <c r="G5227" s="14" t="s">
        <v>9345</v>
      </c>
      <c r="H5227" s="14" t="s">
        <v>2525</v>
      </c>
      <c r="I5227" s="14" t="s">
        <v>12965</v>
      </c>
      <c r="J5227" s="14" t="s">
        <v>46</v>
      </c>
      <c r="K5227" s="14" t="s">
        <v>19642</v>
      </c>
      <c r="L5227" s="14" t="s">
        <v>5392</v>
      </c>
      <c r="M5227" s="16">
        <v>6896.65</v>
      </c>
      <c r="N5227" s="16">
        <v>1217.05</v>
      </c>
      <c r="O5227" s="16">
        <v>0</v>
      </c>
      <c r="P5227" s="17"/>
      <c r="Q5227" s="18">
        <v>950.41</v>
      </c>
      <c r="R5227" s="16">
        <v>950.41</v>
      </c>
      <c r="S5227" s="16">
        <v>7847.06</v>
      </c>
      <c r="T5227" s="16">
        <v>9494.94</v>
      </c>
    </row>
    <row r="5228" spans="1:20" x14ac:dyDescent="0.25">
      <c r="A5228" s="14" t="s">
        <v>18</v>
      </c>
      <c r="B5228" s="14">
        <v>21780</v>
      </c>
      <c r="C5228" s="14" t="s">
        <v>8476</v>
      </c>
      <c r="D5228" s="14">
        <v>567757305</v>
      </c>
      <c r="E5228" s="15">
        <v>43613</v>
      </c>
      <c r="F5228" s="54" t="str">
        <f t="shared" si="81"/>
        <v>mayo</v>
      </c>
      <c r="G5228" s="14" t="s">
        <v>11535</v>
      </c>
      <c r="H5228" s="14" t="s">
        <v>5393</v>
      </c>
      <c r="I5228" s="14" t="s">
        <v>13777</v>
      </c>
      <c r="J5228" s="14" t="s">
        <v>32</v>
      </c>
      <c r="K5228" s="14" t="s">
        <v>19643</v>
      </c>
      <c r="L5228" s="14" t="s">
        <v>5394</v>
      </c>
      <c r="M5228" s="16">
        <v>3215.81</v>
      </c>
      <c r="N5228" s="16">
        <v>567.5</v>
      </c>
      <c r="O5228" s="16">
        <v>0</v>
      </c>
      <c r="P5228" s="17"/>
      <c r="Q5228" s="18">
        <v>1900.83</v>
      </c>
      <c r="R5228" s="16">
        <v>1900.83</v>
      </c>
      <c r="S5228" s="16">
        <v>5383.01</v>
      </c>
      <c r="T5228" s="16">
        <v>6513.44</v>
      </c>
    </row>
    <row r="5229" spans="1:20" x14ac:dyDescent="0.25">
      <c r="A5229" s="14" t="s">
        <v>18</v>
      </c>
      <c r="B5229" s="14">
        <v>21780</v>
      </c>
      <c r="C5229" s="14" t="s">
        <v>8476</v>
      </c>
      <c r="D5229" s="14">
        <v>56775732</v>
      </c>
      <c r="E5229" s="15">
        <v>43613</v>
      </c>
      <c r="F5229" s="54" t="str">
        <f t="shared" si="81"/>
        <v>mayo</v>
      </c>
      <c r="G5229" s="14" t="s">
        <v>11535</v>
      </c>
      <c r="H5229" s="14" t="s">
        <v>20</v>
      </c>
      <c r="I5229" s="14" t="s">
        <v>11831</v>
      </c>
      <c r="J5229" s="14" t="s">
        <v>21</v>
      </c>
      <c r="K5229" s="14" t="s">
        <v>19644</v>
      </c>
      <c r="L5229" s="14" t="s">
        <v>881</v>
      </c>
      <c r="M5229" s="16">
        <v>1067.26</v>
      </c>
      <c r="N5229" s="16">
        <v>0</v>
      </c>
      <c r="O5229" s="16">
        <v>0</v>
      </c>
      <c r="P5229" s="17"/>
      <c r="Q5229" s="18">
        <v>3336.78</v>
      </c>
      <c r="R5229" s="16">
        <v>3336.78</v>
      </c>
      <c r="S5229" s="16">
        <v>4404.04</v>
      </c>
      <c r="T5229" s="16">
        <v>4404.04</v>
      </c>
    </row>
    <row r="5230" spans="1:20" x14ac:dyDescent="0.25">
      <c r="A5230" s="14" t="s">
        <v>18</v>
      </c>
      <c r="B5230" s="14">
        <v>21780</v>
      </c>
      <c r="C5230" s="14" t="s">
        <v>8476</v>
      </c>
      <c r="D5230" s="14">
        <v>567762005</v>
      </c>
      <c r="E5230" s="15">
        <v>43613</v>
      </c>
      <c r="F5230" s="54" t="str">
        <f t="shared" si="81"/>
        <v>mayo</v>
      </c>
      <c r="G5230" s="14" t="s">
        <v>10298</v>
      </c>
      <c r="H5230" s="14" t="s">
        <v>5395</v>
      </c>
      <c r="I5230" s="14" t="s">
        <v>13778</v>
      </c>
      <c r="J5230" s="14" t="s">
        <v>32</v>
      </c>
      <c r="K5230" s="14" t="s">
        <v>19645</v>
      </c>
      <c r="L5230" s="14" t="s">
        <v>672</v>
      </c>
      <c r="M5230" s="16">
        <v>3487.1</v>
      </c>
      <c r="N5230" s="16">
        <v>615.37</v>
      </c>
      <c r="O5230" s="16">
        <v>4479.38</v>
      </c>
      <c r="P5230" s="17">
        <v>9.8800000000000008</v>
      </c>
      <c r="Q5230" s="18">
        <v>4479.38</v>
      </c>
      <c r="R5230" s="16">
        <v>4479.38</v>
      </c>
      <c r="S5230" s="16">
        <v>7966.48</v>
      </c>
      <c r="T5230" s="16">
        <v>9639.44</v>
      </c>
    </row>
    <row r="5231" spans="1:20" x14ac:dyDescent="0.25">
      <c r="A5231" s="14" t="s">
        <v>18</v>
      </c>
      <c r="B5231" s="14">
        <v>21780</v>
      </c>
      <c r="C5231" s="14" t="s">
        <v>8476</v>
      </c>
      <c r="D5231" s="14">
        <v>567769505</v>
      </c>
      <c r="E5231" s="15">
        <v>43613</v>
      </c>
      <c r="F5231" s="54" t="str">
        <f t="shared" si="81"/>
        <v>mayo</v>
      </c>
      <c r="G5231" s="14" t="s">
        <v>11536</v>
      </c>
      <c r="H5231" s="14" t="s">
        <v>5396</v>
      </c>
      <c r="I5231" s="14" t="s">
        <v>13779</v>
      </c>
      <c r="J5231" s="14" t="s">
        <v>32</v>
      </c>
      <c r="K5231" s="14" t="s">
        <v>19646</v>
      </c>
      <c r="L5231" s="14" t="s">
        <v>4904</v>
      </c>
      <c r="M5231" s="16">
        <v>4391.32</v>
      </c>
      <c r="N5231" s="16">
        <v>0</v>
      </c>
      <c r="O5231" s="16">
        <v>4592.1899999999996</v>
      </c>
      <c r="P5231" s="17">
        <v>7.82</v>
      </c>
      <c r="Q5231" s="18">
        <v>4592.1899999999996</v>
      </c>
      <c r="R5231" s="16">
        <v>4592.1899999999996</v>
      </c>
      <c r="S5231" s="16">
        <v>8983.51</v>
      </c>
      <c r="T5231" s="16">
        <v>10870.05</v>
      </c>
    </row>
    <row r="5232" spans="1:20" x14ac:dyDescent="0.25">
      <c r="A5232" s="14" t="s">
        <v>18</v>
      </c>
      <c r="B5232" s="14">
        <v>21780</v>
      </c>
      <c r="C5232" s="14" t="s">
        <v>8476</v>
      </c>
      <c r="D5232" s="14">
        <v>5677705505</v>
      </c>
      <c r="E5232" s="15">
        <v>43613</v>
      </c>
      <c r="F5232" s="54" t="str">
        <f t="shared" si="81"/>
        <v>mayo</v>
      </c>
      <c r="G5232" s="14" t="s">
        <v>11537</v>
      </c>
      <c r="H5232" s="14" t="s">
        <v>5397</v>
      </c>
      <c r="I5232" s="14" t="s">
        <v>13780</v>
      </c>
      <c r="J5232" s="14" t="s">
        <v>32</v>
      </c>
      <c r="K5232" s="14" t="s">
        <v>19647</v>
      </c>
      <c r="L5232" s="14" t="s">
        <v>731</v>
      </c>
      <c r="M5232" s="16">
        <v>1937.47</v>
      </c>
      <c r="N5232" s="16">
        <v>215.27</v>
      </c>
      <c r="O5232" s="16">
        <v>0</v>
      </c>
      <c r="P5232" s="17">
        <v>4.3600000000000003</v>
      </c>
      <c r="Q5232" s="18">
        <v>1174.1500000000001</v>
      </c>
      <c r="R5232" s="19">
        <v>1174.1500000000001</v>
      </c>
      <c r="S5232" s="16">
        <v>3111.62</v>
      </c>
      <c r="T5232" s="16">
        <v>3765.06</v>
      </c>
    </row>
    <row r="5233" spans="1:20" x14ac:dyDescent="0.25">
      <c r="A5233" s="14" t="s">
        <v>18</v>
      </c>
      <c r="B5233" s="14">
        <v>21780</v>
      </c>
      <c r="C5233" s="14" t="s">
        <v>8476</v>
      </c>
      <c r="D5233" s="14">
        <v>567800205</v>
      </c>
      <c r="E5233" s="15">
        <v>43613</v>
      </c>
      <c r="F5233" s="54" t="str">
        <f t="shared" si="81"/>
        <v>mayo</v>
      </c>
      <c r="G5233" s="14" t="s">
        <v>10299</v>
      </c>
      <c r="H5233" s="14" t="s">
        <v>5398</v>
      </c>
      <c r="I5233" s="14" t="s">
        <v>13781</v>
      </c>
      <c r="J5233" s="14" t="s">
        <v>633</v>
      </c>
      <c r="K5233" s="14" t="s">
        <v>19648</v>
      </c>
      <c r="L5233" s="14" t="s">
        <v>754</v>
      </c>
      <c r="M5233" s="16">
        <v>0</v>
      </c>
      <c r="N5233" s="16">
        <v>0</v>
      </c>
      <c r="O5233" s="16">
        <v>0</v>
      </c>
      <c r="P5233" s="17"/>
      <c r="Q5233" s="18">
        <v>0</v>
      </c>
      <c r="R5233" s="16"/>
      <c r="S5233" s="16">
        <v>1570.24</v>
      </c>
      <c r="T5233" s="16">
        <v>1899.99</v>
      </c>
    </row>
    <row r="5234" spans="1:20" x14ac:dyDescent="0.25">
      <c r="A5234" s="14" t="s">
        <v>18</v>
      </c>
      <c r="B5234" s="14">
        <v>21780</v>
      </c>
      <c r="C5234" s="14" t="s">
        <v>8476</v>
      </c>
      <c r="D5234" s="14">
        <v>567805005</v>
      </c>
      <c r="E5234" s="15">
        <v>43613</v>
      </c>
      <c r="F5234" s="54" t="str">
        <f t="shared" si="81"/>
        <v>mayo</v>
      </c>
      <c r="G5234" s="14" t="s">
        <v>10294</v>
      </c>
      <c r="H5234" s="14" t="s">
        <v>5385</v>
      </c>
      <c r="I5234" s="14" t="s">
        <v>13776</v>
      </c>
      <c r="J5234" s="14" t="s">
        <v>32</v>
      </c>
      <c r="K5234" s="14" t="s">
        <v>19649</v>
      </c>
      <c r="L5234" s="14" t="s">
        <v>5386</v>
      </c>
      <c r="M5234" s="16">
        <v>-10444.25</v>
      </c>
      <c r="N5234" s="16">
        <v>-1160.47</v>
      </c>
      <c r="O5234" s="16">
        <v>0</v>
      </c>
      <c r="P5234" s="17">
        <v>-15.87</v>
      </c>
      <c r="Q5234" s="18">
        <v>-6332.9</v>
      </c>
      <c r="R5234" s="16">
        <v>-6332.9</v>
      </c>
      <c r="S5234" s="16">
        <v>-16777.150000000001</v>
      </c>
      <c r="T5234" s="16">
        <v>-20300.349999999999</v>
      </c>
    </row>
    <row r="5235" spans="1:20" x14ac:dyDescent="0.25">
      <c r="A5235" s="14" t="s">
        <v>18</v>
      </c>
      <c r="B5235" s="14">
        <v>21780</v>
      </c>
      <c r="C5235" s="14" t="s">
        <v>8476</v>
      </c>
      <c r="D5235" s="14">
        <v>5678050505</v>
      </c>
      <c r="E5235" s="15">
        <v>43613</v>
      </c>
      <c r="F5235" s="54" t="str">
        <f t="shared" si="81"/>
        <v>mayo</v>
      </c>
      <c r="G5235" s="14" t="s">
        <v>10294</v>
      </c>
      <c r="H5235" s="14" t="s">
        <v>5399</v>
      </c>
      <c r="I5235" s="14" t="s">
        <v>12066</v>
      </c>
      <c r="J5235" s="14" t="s">
        <v>32</v>
      </c>
      <c r="K5235" s="14" t="s">
        <v>19650</v>
      </c>
      <c r="L5235" s="14" t="s">
        <v>5386</v>
      </c>
      <c r="M5235" s="16">
        <v>10444.25</v>
      </c>
      <c r="N5235" s="16">
        <v>1160.47</v>
      </c>
      <c r="O5235" s="16">
        <v>0</v>
      </c>
      <c r="P5235" s="17">
        <v>15.87</v>
      </c>
      <c r="Q5235" s="18">
        <v>6332.9</v>
      </c>
      <c r="R5235" s="16">
        <v>6332.9</v>
      </c>
      <c r="S5235" s="16">
        <v>16777.150000000001</v>
      </c>
      <c r="T5235" s="16">
        <v>20803.66</v>
      </c>
    </row>
    <row r="5236" spans="1:20" x14ac:dyDescent="0.25">
      <c r="A5236" s="14" t="s">
        <v>18</v>
      </c>
      <c r="B5236" s="14">
        <v>21780</v>
      </c>
      <c r="C5236" s="14" t="s">
        <v>8476</v>
      </c>
      <c r="D5236" s="14">
        <v>5676505605</v>
      </c>
      <c r="E5236" s="15">
        <v>43615</v>
      </c>
      <c r="F5236" s="54" t="str">
        <f t="shared" si="81"/>
        <v>mayo</v>
      </c>
      <c r="G5236" s="14" t="s">
        <v>11538</v>
      </c>
      <c r="H5236" s="14" t="s">
        <v>5400</v>
      </c>
      <c r="I5236" s="14" t="s">
        <v>13782</v>
      </c>
      <c r="J5236" s="14" t="s">
        <v>32</v>
      </c>
      <c r="K5236" s="14" t="s">
        <v>19651</v>
      </c>
      <c r="L5236" s="14" t="s">
        <v>5401</v>
      </c>
      <c r="M5236" s="16">
        <v>20735.919999999998</v>
      </c>
      <c r="N5236" s="16">
        <v>0</v>
      </c>
      <c r="O5236" s="16">
        <v>0</v>
      </c>
      <c r="P5236" s="17"/>
      <c r="Q5236" s="18">
        <v>5702.49</v>
      </c>
      <c r="R5236" s="16">
        <v>5702.49</v>
      </c>
      <c r="S5236" s="16">
        <v>26438.41</v>
      </c>
      <c r="T5236" s="16">
        <v>31990.48</v>
      </c>
    </row>
    <row r="5237" spans="1:20" x14ac:dyDescent="0.25">
      <c r="A5237" s="14" t="s">
        <v>18</v>
      </c>
      <c r="B5237" s="14">
        <v>21780</v>
      </c>
      <c r="C5237" s="14" t="s">
        <v>8476</v>
      </c>
      <c r="D5237" s="14">
        <v>5677380505</v>
      </c>
      <c r="E5237" s="15">
        <v>43615</v>
      </c>
      <c r="F5237" s="54" t="str">
        <f t="shared" si="81"/>
        <v>mayo</v>
      </c>
      <c r="G5237" s="14" t="s">
        <v>10300</v>
      </c>
      <c r="H5237" s="14" t="s">
        <v>5402</v>
      </c>
      <c r="I5237" s="14" t="s">
        <v>12067</v>
      </c>
      <c r="J5237" s="14" t="s">
        <v>32</v>
      </c>
      <c r="K5237" s="14" t="s">
        <v>19652</v>
      </c>
      <c r="L5237" s="14" t="s">
        <v>109</v>
      </c>
      <c r="M5237" s="16">
        <v>3252.75</v>
      </c>
      <c r="N5237" s="16">
        <v>574.01</v>
      </c>
      <c r="O5237" s="16">
        <v>4211.57</v>
      </c>
      <c r="P5237" s="17"/>
      <c r="Q5237" s="18">
        <v>4211.57</v>
      </c>
      <c r="R5237" s="16">
        <v>4211.57</v>
      </c>
      <c r="S5237" s="16">
        <v>7464.32</v>
      </c>
      <c r="T5237" s="16">
        <v>9031.83</v>
      </c>
    </row>
    <row r="5238" spans="1:20" x14ac:dyDescent="0.25">
      <c r="A5238" s="14" t="s">
        <v>18</v>
      </c>
      <c r="B5238" s="14">
        <v>21780</v>
      </c>
      <c r="C5238" s="14" t="s">
        <v>8476</v>
      </c>
      <c r="D5238" s="14">
        <v>567738052</v>
      </c>
      <c r="E5238" s="15">
        <v>43615</v>
      </c>
      <c r="F5238" s="54" t="str">
        <f t="shared" si="81"/>
        <v>mayo</v>
      </c>
      <c r="G5238" s="14" t="s">
        <v>10300</v>
      </c>
      <c r="H5238" s="14" t="s">
        <v>5402</v>
      </c>
      <c r="I5238" s="14" t="s">
        <v>12067</v>
      </c>
      <c r="J5238" s="14" t="s">
        <v>46</v>
      </c>
      <c r="K5238" s="14" t="s">
        <v>19653</v>
      </c>
      <c r="L5238" s="14" t="s">
        <v>1968</v>
      </c>
      <c r="M5238" s="16">
        <v>0</v>
      </c>
      <c r="N5238" s="16">
        <v>0</v>
      </c>
      <c r="O5238" s="16">
        <v>0</v>
      </c>
      <c r="P5238" s="17">
        <v>9.1</v>
      </c>
      <c r="Q5238" s="18">
        <v>1074.3699999999999</v>
      </c>
      <c r="R5238" s="16">
        <v>1074.3699999999999</v>
      </c>
      <c r="S5238" s="16">
        <v>1074.3699999999999</v>
      </c>
      <c r="T5238" s="16">
        <v>1299.99</v>
      </c>
    </row>
    <row r="5239" spans="1:20" x14ac:dyDescent="0.25">
      <c r="A5239" s="14" t="s">
        <v>18</v>
      </c>
      <c r="B5239" s="14">
        <v>21780</v>
      </c>
      <c r="C5239" s="14" t="s">
        <v>8476</v>
      </c>
      <c r="D5239" s="14">
        <v>5677480505</v>
      </c>
      <c r="E5239" s="15">
        <v>43615</v>
      </c>
      <c r="F5239" s="54" t="str">
        <f t="shared" si="81"/>
        <v>mayo</v>
      </c>
      <c r="G5239" s="14" t="s">
        <v>9498</v>
      </c>
      <c r="H5239" s="14" t="s">
        <v>5403</v>
      </c>
      <c r="I5239" s="14" t="s">
        <v>13783</v>
      </c>
      <c r="J5239" s="14" t="s">
        <v>32</v>
      </c>
      <c r="K5239" s="14" t="s">
        <v>19654</v>
      </c>
      <c r="L5239" s="14" t="s">
        <v>675</v>
      </c>
      <c r="M5239" s="16">
        <v>3252.75</v>
      </c>
      <c r="N5239" s="16">
        <v>574.01</v>
      </c>
      <c r="O5239" s="16">
        <v>3278.72</v>
      </c>
      <c r="P5239" s="17">
        <v>7.23</v>
      </c>
      <c r="Q5239" s="18">
        <v>3278.72</v>
      </c>
      <c r="R5239" s="16">
        <v>3278.72</v>
      </c>
      <c r="S5239" s="16">
        <v>6531.47</v>
      </c>
      <c r="T5239" s="16">
        <v>7903.08</v>
      </c>
    </row>
    <row r="5240" spans="1:20" x14ac:dyDescent="0.25">
      <c r="A5240" s="14" t="s">
        <v>18</v>
      </c>
      <c r="B5240" s="14">
        <v>21780</v>
      </c>
      <c r="C5240" s="14" t="s">
        <v>8476</v>
      </c>
      <c r="D5240" s="14">
        <v>56774973</v>
      </c>
      <c r="E5240" s="15">
        <v>43615</v>
      </c>
      <c r="F5240" s="54" t="str">
        <f t="shared" si="81"/>
        <v>mayo</v>
      </c>
      <c r="G5240" s="14" t="s">
        <v>8773</v>
      </c>
      <c r="H5240" s="14" t="s">
        <v>5404</v>
      </c>
      <c r="I5240" s="14" t="s">
        <v>13784</v>
      </c>
      <c r="J5240" s="14" t="s">
        <v>32</v>
      </c>
      <c r="K5240" s="14" t="s">
        <v>19655</v>
      </c>
      <c r="L5240" s="14" t="s">
        <v>5405</v>
      </c>
      <c r="M5240" s="16">
        <v>6006.17</v>
      </c>
      <c r="N5240" s="16">
        <v>1499.62</v>
      </c>
      <c r="O5240" s="16">
        <v>0</v>
      </c>
      <c r="P5240" s="17">
        <v>26.61</v>
      </c>
      <c r="Q5240" s="18">
        <v>1494.05</v>
      </c>
      <c r="R5240" s="16">
        <v>1494.05</v>
      </c>
      <c r="S5240" s="16">
        <v>7500.22</v>
      </c>
      <c r="T5240" s="16">
        <v>9075.27</v>
      </c>
    </row>
    <row r="5241" spans="1:20" x14ac:dyDescent="0.25">
      <c r="A5241" s="14" t="s">
        <v>18</v>
      </c>
      <c r="B5241" s="14">
        <v>21780</v>
      </c>
      <c r="C5241" s="14" t="s">
        <v>8476</v>
      </c>
      <c r="D5241" s="14">
        <v>56775050505</v>
      </c>
      <c r="E5241" s="15">
        <v>43615</v>
      </c>
      <c r="F5241" s="54" t="str">
        <f t="shared" si="81"/>
        <v>mayo</v>
      </c>
      <c r="G5241" s="14" t="s">
        <v>10301</v>
      </c>
      <c r="H5241" s="14" t="s">
        <v>5406</v>
      </c>
      <c r="I5241" s="14" t="s">
        <v>13785</v>
      </c>
      <c r="J5241" s="14" t="s">
        <v>32</v>
      </c>
      <c r="K5241" s="14" t="s">
        <v>19656</v>
      </c>
      <c r="L5241" s="14" t="s">
        <v>129</v>
      </c>
      <c r="M5241" s="16">
        <v>3444.09</v>
      </c>
      <c r="N5241" s="16">
        <v>382.67</v>
      </c>
      <c r="O5241" s="16">
        <v>4953.82</v>
      </c>
      <c r="P5241" s="17">
        <v>21.39</v>
      </c>
      <c r="Q5241" s="18">
        <v>4953.82</v>
      </c>
      <c r="R5241" s="16">
        <v>4953.82</v>
      </c>
      <c r="S5241" s="16">
        <v>8397.91</v>
      </c>
      <c r="T5241" s="16">
        <v>10161.469999999999</v>
      </c>
    </row>
    <row r="5242" spans="1:20" x14ac:dyDescent="0.25">
      <c r="A5242" s="14" t="s">
        <v>18</v>
      </c>
      <c r="B5242" s="14">
        <v>21780</v>
      </c>
      <c r="C5242" s="14" t="s">
        <v>8476</v>
      </c>
      <c r="D5242" s="14">
        <v>5678059405</v>
      </c>
      <c r="E5242" s="15">
        <v>43615</v>
      </c>
      <c r="F5242" s="54" t="str">
        <f t="shared" si="81"/>
        <v>mayo</v>
      </c>
      <c r="G5242" s="14" t="s">
        <v>10302</v>
      </c>
      <c r="H5242" s="14" t="s">
        <v>5407</v>
      </c>
      <c r="I5242" s="14" t="s">
        <v>12068</v>
      </c>
      <c r="J5242" s="14" t="s">
        <v>633</v>
      </c>
      <c r="K5242" s="14" t="s">
        <v>19657</v>
      </c>
      <c r="L5242" s="14" t="s">
        <v>159</v>
      </c>
      <c r="M5242" s="16">
        <v>0</v>
      </c>
      <c r="N5242" s="16">
        <v>0</v>
      </c>
      <c r="O5242" s="16">
        <v>0</v>
      </c>
      <c r="P5242" s="17"/>
      <c r="Q5242" s="18">
        <v>0</v>
      </c>
      <c r="R5242" s="16">
        <v>452.89</v>
      </c>
      <c r="S5242" s="16">
        <v>1652.89</v>
      </c>
      <c r="T5242" s="16">
        <v>2000</v>
      </c>
    </row>
    <row r="5243" spans="1:20" x14ac:dyDescent="0.25">
      <c r="A5243" s="14" t="s">
        <v>18</v>
      </c>
      <c r="B5243" s="14">
        <v>21780</v>
      </c>
      <c r="C5243" s="14" t="s">
        <v>8476</v>
      </c>
      <c r="D5243" s="14">
        <v>5678305705</v>
      </c>
      <c r="E5243" s="15">
        <v>43615</v>
      </c>
      <c r="F5243" s="54" t="str">
        <f t="shared" si="81"/>
        <v>mayo</v>
      </c>
      <c r="G5243" s="14" t="s">
        <v>10303</v>
      </c>
      <c r="H5243" s="14" t="s">
        <v>5408</v>
      </c>
      <c r="I5243" s="14" t="s">
        <v>13786</v>
      </c>
      <c r="J5243" s="14" t="s">
        <v>633</v>
      </c>
      <c r="K5243" s="14" t="s">
        <v>19658</v>
      </c>
      <c r="L5243" s="14" t="s">
        <v>159</v>
      </c>
      <c r="M5243" s="16">
        <v>0</v>
      </c>
      <c r="N5243" s="16">
        <v>0</v>
      </c>
      <c r="O5243" s="16">
        <v>0</v>
      </c>
      <c r="P5243" s="17"/>
      <c r="Q5243" s="18">
        <v>0</v>
      </c>
      <c r="R5243" s="16">
        <v>452.89</v>
      </c>
      <c r="S5243" s="16">
        <v>1652.89</v>
      </c>
      <c r="T5243" s="16">
        <v>2000</v>
      </c>
    </row>
    <row r="5244" spans="1:20" x14ac:dyDescent="0.25">
      <c r="A5244" s="14" t="s">
        <v>18</v>
      </c>
      <c r="B5244" s="14">
        <v>21780</v>
      </c>
      <c r="C5244" s="14" t="s">
        <v>8476</v>
      </c>
      <c r="D5244" s="14">
        <v>567832005</v>
      </c>
      <c r="E5244" s="15">
        <v>43615</v>
      </c>
      <c r="F5244" s="54" t="str">
        <f t="shared" si="81"/>
        <v>mayo</v>
      </c>
      <c r="G5244" s="14" t="s">
        <v>10304</v>
      </c>
      <c r="H5244" s="14" t="s">
        <v>5409</v>
      </c>
      <c r="I5244" s="14" t="s">
        <v>13787</v>
      </c>
      <c r="J5244" s="14" t="s">
        <v>633</v>
      </c>
      <c r="K5244" s="14" t="s">
        <v>19659</v>
      </c>
      <c r="L5244" s="14" t="s">
        <v>5410</v>
      </c>
      <c r="M5244" s="16">
        <v>0</v>
      </c>
      <c r="N5244" s="16">
        <v>0</v>
      </c>
      <c r="O5244" s="16">
        <v>0</v>
      </c>
      <c r="P5244" s="17"/>
      <c r="Q5244" s="18">
        <v>0</v>
      </c>
      <c r="R5244" s="16">
        <v>452.89</v>
      </c>
      <c r="S5244" s="16">
        <v>1652.89</v>
      </c>
      <c r="T5244" s="16">
        <v>2000</v>
      </c>
    </row>
    <row r="5245" spans="1:20" x14ac:dyDescent="0.25">
      <c r="A5245" s="14" t="s">
        <v>18</v>
      </c>
      <c r="B5245" s="14">
        <v>21780</v>
      </c>
      <c r="C5245" s="14" t="s">
        <v>8476</v>
      </c>
      <c r="D5245" s="14">
        <v>567460305</v>
      </c>
      <c r="E5245" s="15">
        <v>43616</v>
      </c>
      <c r="F5245" s="54" t="str">
        <f t="shared" si="81"/>
        <v>mayo</v>
      </c>
      <c r="G5245" s="14" t="s">
        <v>11145</v>
      </c>
      <c r="H5245" s="14" t="s">
        <v>5411</v>
      </c>
      <c r="I5245" s="14" t="s">
        <v>13788</v>
      </c>
      <c r="J5245" s="14" t="s">
        <v>32</v>
      </c>
      <c r="K5245" s="14" t="s">
        <v>19660</v>
      </c>
      <c r="L5245" s="14" t="s">
        <v>5412</v>
      </c>
      <c r="M5245" s="16">
        <v>0</v>
      </c>
      <c r="N5245" s="16">
        <v>0</v>
      </c>
      <c r="O5245" s="16">
        <v>0</v>
      </c>
      <c r="P5245" s="17"/>
      <c r="Q5245" s="18">
        <v>0</v>
      </c>
      <c r="R5245" s="19"/>
      <c r="S5245" s="16">
        <v>0</v>
      </c>
      <c r="T5245" s="16">
        <v>0</v>
      </c>
    </row>
    <row r="5246" spans="1:20" x14ac:dyDescent="0.25">
      <c r="A5246" s="14" t="s">
        <v>18</v>
      </c>
      <c r="B5246" s="14">
        <v>21780</v>
      </c>
      <c r="C5246" s="14" t="s">
        <v>8476</v>
      </c>
      <c r="D5246" s="14">
        <v>5675058905</v>
      </c>
      <c r="E5246" s="15">
        <v>43616</v>
      </c>
      <c r="F5246" s="54" t="str">
        <f t="shared" si="81"/>
        <v>mayo</v>
      </c>
      <c r="G5246" s="14" t="s">
        <v>9407</v>
      </c>
      <c r="H5246" s="14" t="s">
        <v>23</v>
      </c>
      <c r="I5246" s="14" t="s">
        <v>12199</v>
      </c>
      <c r="J5246" s="14" t="s">
        <v>25</v>
      </c>
      <c r="K5246" s="14" t="s">
        <v>19661</v>
      </c>
      <c r="L5246" s="14" t="s">
        <v>129</v>
      </c>
      <c r="M5246" s="16">
        <v>5347.19</v>
      </c>
      <c r="N5246" s="16">
        <v>1336.8</v>
      </c>
      <c r="O5246" s="16">
        <v>236.33</v>
      </c>
      <c r="P5246" s="17"/>
      <c r="Q5246" s="18">
        <v>236.33</v>
      </c>
      <c r="R5246" s="16">
        <v>236.33</v>
      </c>
      <c r="S5246" s="16">
        <v>5583.52</v>
      </c>
      <c r="T5246" s="16">
        <v>5583.52</v>
      </c>
    </row>
    <row r="5247" spans="1:20" x14ac:dyDescent="0.25">
      <c r="A5247" s="14" t="s">
        <v>18</v>
      </c>
      <c r="B5247" s="14">
        <v>21780</v>
      </c>
      <c r="C5247" s="14" t="s">
        <v>8476</v>
      </c>
      <c r="D5247" s="14">
        <v>56754342</v>
      </c>
      <c r="E5247" s="15">
        <v>43616</v>
      </c>
      <c r="F5247" s="54" t="str">
        <f t="shared" si="81"/>
        <v>mayo</v>
      </c>
      <c r="G5247" s="14" t="s">
        <v>10293</v>
      </c>
      <c r="H5247" s="14" t="s">
        <v>20</v>
      </c>
      <c r="I5247" s="14" t="s">
        <v>11831</v>
      </c>
      <c r="J5247" s="14" t="s">
        <v>21</v>
      </c>
      <c r="K5247" s="14" t="s">
        <v>19662</v>
      </c>
      <c r="L5247" s="14" t="s">
        <v>5327</v>
      </c>
      <c r="M5247" s="16">
        <v>0</v>
      </c>
      <c r="N5247" s="16">
        <v>0</v>
      </c>
      <c r="O5247" s="16">
        <v>0</v>
      </c>
      <c r="P5247" s="17"/>
      <c r="Q5247" s="18">
        <v>0</v>
      </c>
      <c r="R5247" s="16"/>
      <c r="S5247" s="16">
        <v>0</v>
      </c>
      <c r="T5247" s="16">
        <v>0</v>
      </c>
    </row>
    <row r="5248" spans="1:20" x14ac:dyDescent="0.25">
      <c r="A5248" s="14" t="s">
        <v>18</v>
      </c>
      <c r="B5248" s="14">
        <v>21780</v>
      </c>
      <c r="C5248" s="14" t="s">
        <v>8476</v>
      </c>
      <c r="D5248" s="14">
        <v>5676405705</v>
      </c>
      <c r="E5248" s="15">
        <v>43616</v>
      </c>
      <c r="F5248" s="54" t="str">
        <f t="shared" si="81"/>
        <v>mayo</v>
      </c>
      <c r="G5248" s="14" t="s">
        <v>10305</v>
      </c>
      <c r="H5248" s="14" t="s">
        <v>5413</v>
      </c>
      <c r="I5248" s="14" t="s">
        <v>13789</v>
      </c>
      <c r="J5248" s="14" t="s">
        <v>32</v>
      </c>
      <c r="K5248" s="14" t="s">
        <v>19663</v>
      </c>
      <c r="L5248" s="14" t="s">
        <v>109</v>
      </c>
      <c r="M5248" s="16">
        <v>3252.75</v>
      </c>
      <c r="N5248" s="16">
        <v>574.01</v>
      </c>
      <c r="O5248" s="16">
        <v>4211.84</v>
      </c>
      <c r="P5248" s="17">
        <v>22.87</v>
      </c>
      <c r="Q5248" s="18">
        <v>4211.84</v>
      </c>
      <c r="R5248" s="16">
        <v>4211.84</v>
      </c>
      <c r="S5248" s="16">
        <v>7464.59</v>
      </c>
      <c r="T5248" s="16">
        <v>9032.15</v>
      </c>
    </row>
    <row r="5249" spans="1:20" x14ac:dyDescent="0.25">
      <c r="A5249" s="14" t="s">
        <v>18</v>
      </c>
      <c r="B5249" s="14">
        <v>21780</v>
      </c>
      <c r="C5249" s="14" t="s">
        <v>8476</v>
      </c>
      <c r="D5249" s="14">
        <v>567697605</v>
      </c>
      <c r="E5249" s="15">
        <v>43616</v>
      </c>
      <c r="F5249" s="54" t="str">
        <f t="shared" si="81"/>
        <v>mayo</v>
      </c>
      <c r="G5249" s="14" t="s">
        <v>9192</v>
      </c>
      <c r="H5249" s="14" t="s">
        <v>23</v>
      </c>
      <c r="I5249" s="14" t="s">
        <v>12199</v>
      </c>
      <c r="J5249" s="14" t="s">
        <v>25</v>
      </c>
      <c r="K5249" s="14" t="s">
        <v>19664</v>
      </c>
      <c r="L5249" s="14" t="s">
        <v>5414</v>
      </c>
      <c r="M5249" s="16">
        <v>0</v>
      </c>
      <c r="N5249" s="16">
        <v>0</v>
      </c>
      <c r="O5249" s="16">
        <v>0</v>
      </c>
      <c r="P5249" s="17"/>
      <c r="Q5249" s="18">
        <v>100.3</v>
      </c>
      <c r="R5249" s="16">
        <v>100.3</v>
      </c>
      <c r="S5249" s="16">
        <v>100.3</v>
      </c>
      <c r="T5249" s="16">
        <v>100.3</v>
      </c>
    </row>
    <row r="5250" spans="1:20" x14ac:dyDescent="0.25">
      <c r="A5250" s="14" t="s">
        <v>18</v>
      </c>
      <c r="B5250" s="14">
        <v>21780</v>
      </c>
      <c r="C5250" s="14" t="s">
        <v>8476</v>
      </c>
      <c r="D5250" s="14">
        <v>567703005</v>
      </c>
      <c r="E5250" s="15">
        <v>43616</v>
      </c>
      <c r="F5250" s="54" t="str">
        <f t="shared" si="81"/>
        <v>mayo</v>
      </c>
      <c r="G5250" s="14" t="s">
        <v>11354</v>
      </c>
      <c r="H5250" s="14" t="s">
        <v>3213</v>
      </c>
      <c r="I5250" s="14" t="s">
        <v>13145</v>
      </c>
      <c r="J5250" s="14" t="s">
        <v>46</v>
      </c>
      <c r="K5250" s="14" t="s">
        <v>19665</v>
      </c>
      <c r="L5250" s="14" t="s">
        <v>5255</v>
      </c>
      <c r="M5250" s="16">
        <v>6415.2</v>
      </c>
      <c r="N5250" s="16">
        <v>0</v>
      </c>
      <c r="O5250" s="16">
        <v>0</v>
      </c>
      <c r="P5250" s="17">
        <v>4.9000000000000004</v>
      </c>
      <c r="Q5250" s="18">
        <v>2874.84</v>
      </c>
      <c r="R5250" s="16">
        <v>2874.84</v>
      </c>
      <c r="S5250" s="16">
        <v>9290.0400000000009</v>
      </c>
      <c r="T5250" s="16">
        <v>9290.0400000000009</v>
      </c>
    </row>
    <row r="5251" spans="1:20" x14ac:dyDescent="0.25">
      <c r="A5251" s="14" t="s">
        <v>18</v>
      </c>
      <c r="B5251" s="14">
        <v>21780</v>
      </c>
      <c r="C5251" s="14" t="s">
        <v>8476</v>
      </c>
      <c r="D5251" s="14">
        <v>56770302</v>
      </c>
      <c r="E5251" s="15">
        <v>43616</v>
      </c>
      <c r="F5251" s="54" t="str">
        <f t="shared" ref="F5251:F5314" si="82">TEXT(E5251,"MMMM")</f>
        <v>mayo</v>
      </c>
      <c r="G5251" s="14" t="s">
        <v>11354</v>
      </c>
      <c r="H5251" s="14" t="s">
        <v>3213</v>
      </c>
      <c r="I5251" s="14" t="s">
        <v>13145</v>
      </c>
      <c r="J5251" s="14" t="s">
        <v>32</v>
      </c>
      <c r="K5251" s="14" t="s">
        <v>19666</v>
      </c>
      <c r="L5251" s="14" t="s">
        <v>5415</v>
      </c>
      <c r="M5251" s="16">
        <v>11298.35</v>
      </c>
      <c r="N5251" s="16">
        <v>1993.82</v>
      </c>
      <c r="O5251" s="16">
        <v>0</v>
      </c>
      <c r="P5251" s="17"/>
      <c r="Q5251" s="18">
        <v>5702.49</v>
      </c>
      <c r="R5251" s="16">
        <v>5702.49</v>
      </c>
      <c r="S5251" s="16">
        <v>17000.84</v>
      </c>
      <c r="T5251" s="16">
        <v>17000.84</v>
      </c>
    </row>
    <row r="5252" spans="1:20" x14ac:dyDescent="0.25">
      <c r="A5252" s="14" t="s">
        <v>18</v>
      </c>
      <c r="B5252" s="14">
        <v>21780</v>
      </c>
      <c r="C5252" s="14" t="s">
        <v>8476</v>
      </c>
      <c r="D5252" s="14">
        <v>567724705</v>
      </c>
      <c r="E5252" s="15">
        <v>43616</v>
      </c>
      <c r="F5252" s="54" t="str">
        <f t="shared" si="82"/>
        <v>mayo</v>
      </c>
      <c r="G5252" s="14" t="s">
        <v>9401</v>
      </c>
      <c r="H5252" s="14" t="s">
        <v>20</v>
      </c>
      <c r="I5252" s="14" t="s">
        <v>11831</v>
      </c>
      <c r="J5252" s="14" t="s">
        <v>21</v>
      </c>
      <c r="K5252" s="14" t="s">
        <v>19667</v>
      </c>
      <c r="L5252" s="14" t="s">
        <v>5416</v>
      </c>
      <c r="M5252" s="16">
        <v>0</v>
      </c>
      <c r="N5252" s="16">
        <v>0</v>
      </c>
      <c r="O5252" s="16">
        <v>0</v>
      </c>
      <c r="P5252" s="17"/>
      <c r="Q5252" s="18">
        <v>0</v>
      </c>
      <c r="R5252" s="16"/>
      <c r="S5252" s="16">
        <v>0</v>
      </c>
      <c r="T5252" s="16">
        <v>0</v>
      </c>
    </row>
    <row r="5253" spans="1:20" x14ac:dyDescent="0.25">
      <c r="A5253" s="14" t="s">
        <v>18</v>
      </c>
      <c r="B5253" s="14">
        <v>21780</v>
      </c>
      <c r="C5253" s="14" t="s">
        <v>8476</v>
      </c>
      <c r="D5253" s="14">
        <v>56772472</v>
      </c>
      <c r="E5253" s="15">
        <v>43616</v>
      </c>
      <c r="F5253" s="54" t="str">
        <f t="shared" si="82"/>
        <v>mayo</v>
      </c>
      <c r="G5253" s="14" t="s">
        <v>9401</v>
      </c>
      <c r="H5253" s="14" t="s">
        <v>20</v>
      </c>
      <c r="I5253" s="14" t="s">
        <v>11831</v>
      </c>
      <c r="J5253" s="14" t="s">
        <v>21</v>
      </c>
      <c r="K5253" s="14" t="s">
        <v>19668</v>
      </c>
      <c r="L5253" s="14" t="s">
        <v>5417</v>
      </c>
      <c r="M5253" s="16">
        <v>0</v>
      </c>
      <c r="N5253" s="16">
        <v>0</v>
      </c>
      <c r="O5253" s="16">
        <v>0</v>
      </c>
      <c r="P5253" s="17"/>
      <c r="Q5253" s="18">
        <v>0</v>
      </c>
      <c r="R5253" s="16"/>
      <c r="S5253" s="16">
        <v>0</v>
      </c>
      <c r="T5253" s="16">
        <v>0</v>
      </c>
    </row>
    <row r="5254" spans="1:20" x14ac:dyDescent="0.25">
      <c r="A5254" s="14" t="s">
        <v>18</v>
      </c>
      <c r="B5254" s="14">
        <v>21780</v>
      </c>
      <c r="C5254" s="14" t="s">
        <v>8476</v>
      </c>
      <c r="D5254" s="14">
        <v>56772473</v>
      </c>
      <c r="E5254" s="15">
        <v>43616</v>
      </c>
      <c r="F5254" s="54" t="str">
        <f t="shared" si="82"/>
        <v>mayo</v>
      </c>
      <c r="G5254" s="14" t="s">
        <v>9401</v>
      </c>
      <c r="H5254" s="14" t="s">
        <v>20</v>
      </c>
      <c r="I5254" s="14" t="s">
        <v>11831</v>
      </c>
      <c r="J5254" s="14" t="s">
        <v>21</v>
      </c>
      <c r="K5254" s="14" t="s">
        <v>19669</v>
      </c>
      <c r="L5254" s="14" t="s">
        <v>5418</v>
      </c>
      <c r="M5254" s="16">
        <v>0</v>
      </c>
      <c r="N5254" s="16">
        <v>0</v>
      </c>
      <c r="O5254" s="16">
        <v>0</v>
      </c>
      <c r="P5254" s="17"/>
      <c r="Q5254" s="18">
        <v>0</v>
      </c>
      <c r="R5254" s="16"/>
      <c r="S5254" s="16">
        <v>0</v>
      </c>
      <c r="T5254" s="16">
        <v>0</v>
      </c>
    </row>
    <row r="5255" spans="1:20" x14ac:dyDescent="0.25">
      <c r="A5255" s="14" t="s">
        <v>18</v>
      </c>
      <c r="B5255" s="14">
        <v>21780</v>
      </c>
      <c r="C5255" s="14" t="s">
        <v>8476</v>
      </c>
      <c r="D5255" s="14">
        <v>56772474</v>
      </c>
      <c r="E5255" s="15">
        <v>43616</v>
      </c>
      <c r="F5255" s="54" t="str">
        <f t="shared" si="82"/>
        <v>mayo</v>
      </c>
      <c r="G5255" s="14" t="s">
        <v>9401</v>
      </c>
      <c r="H5255" s="14" t="s">
        <v>20</v>
      </c>
      <c r="I5255" s="14" t="s">
        <v>11831</v>
      </c>
      <c r="J5255" s="14" t="s">
        <v>21</v>
      </c>
      <c r="K5255" s="14" t="s">
        <v>19670</v>
      </c>
      <c r="L5255" s="14" t="s">
        <v>5419</v>
      </c>
      <c r="M5255" s="16">
        <v>0</v>
      </c>
      <c r="N5255" s="16">
        <v>0</v>
      </c>
      <c r="O5255" s="16">
        <v>0</v>
      </c>
      <c r="P5255" s="17"/>
      <c r="Q5255" s="18">
        <v>0</v>
      </c>
      <c r="R5255" s="16"/>
      <c r="S5255" s="16">
        <v>0</v>
      </c>
      <c r="T5255" s="16">
        <v>0</v>
      </c>
    </row>
    <row r="5256" spans="1:20" x14ac:dyDescent="0.25">
      <c r="A5256" s="14" t="s">
        <v>18</v>
      </c>
      <c r="B5256" s="14">
        <v>21780</v>
      </c>
      <c r="C5256" s="14" t="s">
        <v>8476</v>
      </c>
      <c r="D5256" s="14">
        <v>567726905</v>
      </c>
      <c r="E5256" s="15">
        <v>43616</v>
      </c>
      <c r="F5256" s="54" t="str">
        <f t="shared" si="82"/>
        <v>mayo</v>
      </c>
      <c r="G5256" s="14" t="s">
        <v>11272</v>
      </c>
      <c r="H5256" s="14" t="s">
        <v>20</v>
      </c>
      <c r="I5256" s="14" t="s">
        <v>11831</v>
      </c>
      <c r="J5256" s="14" t="s">
        <v>21</v>
      </c>
      <c r="K5256" s="14" t="s">
        <v>19671</v>
      </c>
      <c r="L5256" s="14" t="s">
        <v>5420</v>
      </c>
      <c r="M5256" s="16">
        <v>0</v>
      </c>
      <c r="N5256" s="16">
        <v>0</v>
      </c>
      <c r="O5256" s="16">
        <v>0</v>
      </c>
      <c r="P5256" s="17"/>
      <c r="Q5256" s="18">
        <v>0</v>
      </c>
      <c r="R5256" s="16"/>
      <c r="S5256" s="16">
        <v>0</v>
      </c>
      <c r="T5256" s="16">
        <v>0</v>
      </c>
    </row>
    <row r="5257" spans="1:20" x14ac:dyDescent="0.25">
      <c r="A5257" s="14" t="s">
        <v>18</v>
      </c>
      <c r="B5257" s="14">
        <v>21780</v>
      </c>
      <c r="C5257" s="14" t="s">
        <v>8476</v>
      </c>
      <c r="D5257" s="14">
        <v>5677270505</v>
      </c>
      <c r="E5257" s="15">
        <v>43616</v>
      </c>
      <c r="F5257" s="54" t="str">
        <f t="shared" si="82"/>
        <v>mayo</v>
      </c>
      <c r="G5257" s="14" t="s">
        <v>10306</v>
      </c>
      <c r="H5257" s="14" t="s">
        <v>5421</v>
      </c>
      <c r="I5257" s="14" t="s">
        <v>13790</v>
      </c>
      <c r="J5257" s="14" t="s">
        <v>32</v>
      </c>
      <c r="K5257" s="14" t="s">
        <v>19672</v>
      </c>
      <c r="L5257" s="14" t="s">
        <v>109</v>
      </c>
      <c r="M5257" s="16">
        <v>4348.3100000000004</v>
      </c>
      <c r="N5257" s="16">
        <v>767.35</v>
      </c>
      <c r="O5257" s="16">
        <v>5218.7700000000004</v>
      </c>
      <c r="P5257" s="17">
        <v>10.98</v>
      </c>
      <c r="Q5257" s="18">
        <v>5218.7700000000004</v>
      </c>
      <c r="R5257" s="16">
        <v>5218.7700000000004</v>
      </c>
      <c r="S5257" s="16">
        <v>9567.08</v>
      </c>
      <c r="T5257" s="16">
        <v>11576.17</v>
      </c>
    </row>
    <row r="5258" spans="1:20" x14ac:dyDescent="0.25">
      <c r="A5258" s="14" t="s">
        <v>18</v>
      </c>
      <c r="B5258" s="14">
        <v>21780</v>
      </c>
      <c r="C5258" s="14" t="s">
        <v>8476</v>
      </c>
      <c r="D5258" s="14">
        <v>567738053</v>
      </c>
      <c r="E5258" s="15">
        <v>43616</v>
      </c>
      <c r="F5258" s="54" t="str">
        <f t="shared" si="82"/>
        <v>mayo</v>
      </c>
      <c r="G5258" s="14" t="s">
        <v>10300</v>
      </c>
      <c r="H5258" s="14" t="s">
        <v>20</v>
      </c>
      <c r="I5258" s="14" t="s">
        <v>11831</v>
      </c>
      <c r="J5258" s="14" t="s">
        <v>21</v>
      </c>
      <c r="K5258" s="14" t="s">
        <v>19673</v>
      </c>
      <c r="L5258" s="14" t="s">
        <v>5422</v>
      </c>
      <c r="M5258" s="16">
        <v>0</v>
      </c>
      <c r="N5258" s="16">
        <v>0</v>
      </c>
      <c r="O5258" s="16">
        <v>0</v>
      </c>
      <c r="P5258" s="17"/>
      <c r="Q5258" s="18">
        <v>0</v>
      </c>
      <c r="R5258" s="16"/>
      <c r="S5258" s="16">
        <v>0</v>
      </c>
      <c r="T5258" s="16">
        <v>0</v>
      </c>
    </row>
    <row r="5259" spans="1:20" x14ac:dyDescent="0.25">
      <c r="A5259" s="14" t="s">
        <v>18</v>
      </c>
      <c r="B5259" s="14">
        <v>21780</v>
      </c>
      <c r="C5259" s="14" t="s">
        <v>8476</v>
      </c>
      <c r="D5259" s="14">
        <v>567742405</v>
      </c>
      <c r="E5259" s="15">
        <v>43616</v>
      </c>
      <c r="F5259" s="54" t="str">
        <f t="shared" si="82"/>
        <v>mayo</v>
      </c>
      <c r="G5259" s="14" t="s">
        <v>10307</v>
      </c>
      <c r="H5259" s="14" t="s">
        <v>5423</v>
      </c>
      <c r="I5259" s="14" t="s">
        <v>13791</v>
      </c>
      <c r="J5259" s="14" t="s">
        <v>32</v>
      </c>
      <c r="K5259" s="14" t="s">
        <v>19674</v>
      </c>
      <c r="L5259" s="14" t="s">
        <v>675</v>
      </c>
      <c r="M5259" s="16">
        <v>4348.3100000000004</v>
      </c>
      <c r="N5259" s="16">
        <v>767.35</v>
      </c>
      <c r="O5259" s="16">
        <v>4022.83</v>
      </c>
      <c r="P5259" s="17">
        <v>3.62</v>
      </c>
      <c r="Q5259" s="18">
        <v>4022.83</v>
      </c>
      <c r="R5259" s="16">
        <v>3994.44</v>
      </c>
      <c r="S5259" s="16">
        <v>8371.14</v>
      </c>
      <c r="T5259" s="16">
        <v>10129.08</v>
      </c>
    </row>
    <row r="5260" spans="1:20" x14ac:dyDescent="0.25">
      <c r="A5260" s="14" t="s">
        <v>18</v>
      </c>
      <c r="B5260" s="14">
        <v>21780</v>
      </c>
      <c r="C5260" s="14" t="s">
        <v>8476</v>
      </c>
      <c r="D5260" s="14">
        <v>567748052</v>
      </c>
      <c r="E5260" s="15">
        <v>43616</v>
      </c>
      <c r="F5260" s="54" t="str">
        <f t="shared" si="82"/>
        <v>mayo</v>
      </c>
      <c r="G5260" s="14" t="s">
        <v>9498</v>
      </c>
      <c r="H5260" s="14" t="s">
        <v>20</v>
      </c>
      <c r="I5260" s="14" t="s">
        <v>11831</v>
      </c>
      <c r="J5260" s="14" t="s">
        <v>21</v>
      </c>
      <c r="K5260" s="14" t="s">
        <v>19675</v>
      </c>
      <c r="L5260" s="14" t="s">
        <v>5424</v>
      </c>
      <c r="M5260" s="16">
        <v>0</v>
      </c>
      <c r="N5260" s="16">
        <v>0</v>
      </c>
      <c r="O5260" s="16">
        <v>0</v>
      </c>
      <c r="P5260" s="17"/>
      <c r="Q5260" s="18">
        <v>0</v>
      </c>
      <c r="R5260" s="16"/>
      <c r="S5260" s="16">
        <v>0</v>
      </c>
      <c r="T5260" s="16">
        <v>0</v>
      </c>
    </row>
    <row r="5261" spans="1:20" x14ac:dyDescent="0.25">
      <c r="A5261" s="14" t="s">
        <v>18</v>
      </c>
      <c r="B5261" s="14">
        <v>21780</v>
      </c>
      <c r="C5261" s="14" t="s">
        <v>8476</v>
      </c>
      <c r="D5261" s="14">
        <v>567749705</v>
      </c>
      <c r="E5261" s="15">
        <v>43616</v>
      </c>
      <c r="F5261" s="54" t="str">
        <f t="shared" si="82"/>
        <v>mayo</v>
      </c>
      <c r="G5261" s="14" t="s">
        <v>8773</v>
      </c>
      <c r="H5261" s="14" t="s">
        <v>20</v>
      </c>
      <c r="I5261" s="14" t="s">
        <v>11831</v>
      </c>
      <c r="J5261" s="14" t="s">
        <v>21</v>
      </c>
      <c r="K5261" s="14" t="s">
        <v>19676</v>
      </c>
      <c r="L5261" s="14" t="s">
        <v>918</v>
      </c>
      <c r="M5261" s="16">
        <v>208.94</v>
      </c>
      <c r="N5261" s="16">
        <v>0</v>
      </c>
      <c r="O5261" s="16">
        <v>266.94</v>
      </c>
      <c r="P5261" s="17"/>
      <c r="Q5261" s="18">
        <v>266.94</v>
      </c>
      <c r="R5261" s="16">
        <v>266.94</v>
      </c>
      <c r="S5261" s="16">
        <v>475.88</v>
      </c>
      <c r="T5261" s="16">
        <v>475.88</v>
      </c>
    </row>
    <row r="5262" spans="1:20" x14ac:dyDescent="0.25">
      <c r="A5262" s="14" t="s">
        <v>18</v>
      </c>
      <c r="B5262" s="14">
        <v>21780</v>
      </c>
      <c r="C5262" s="14" t="s">
        <v>8476</v>
      </c>
      <c r="D5262" s="14">
        <v>56774972</v>
      </c>
      <c r="E5262" s="15">
        <v>43616</v>
      </c>
      <c r="F5262" s="54" t="str">
        <f t="shared" si="82"/>
        <v>mayo</v>
      </c>
      <c r="G5262" s="14" t="s">
        <v>8773</v>
      </c>
      <c r="H5262" s="14" t="s">
        <v>20</v>
      </c>
      <c r="I5262" s="14" t="s">
        <v>11831</v>
      </c>
      <c r="J5262" s="14" t="s">
        <v>21</v>
      </c>
      <c r="K5262" s="14" t="s">
        <v>19677</v>
      </c>
      <c r="L5262" s="14" t="s">
        <v>5425</v>
      </c>
      <c r="M5262" s="16">
        <v>0</v>
      </c>
      <c r="N5262" s="16">
        <v>0</v>
      </c>
      <c r="O5262" s="16">
        <v>0</v>
      </c>
      <c r="P5262" s="17"/>
      <c r="Q5262" s="18">
        <v>0</v>
      </c>
      <c r="R5262" s="16"/>
      <c r="S5262" s="16">
        <v>0</v>
      </c>
      <c r="T5262" s="16">
        <v>0</v>
      </c>
    </row>
    <row r="5263" spans="1:20" x14ac:dyDescent="0.25">
      <c r="A5263" s="14" t="s">
        <v>18</v>
      </c>
      <c r="B5263" s="14">
        <v>21780</v>
      </c>
      <c r="C5263" s="14" t="s">
        <v>8476</v>
      </c>
      <c r="D5263" s="14">
        <v>56775292</v>
      </c>
      <c r="E5263" s="15">
        <v>43616</v>
      </c>
      <c r="F5263" s="54" t="str">
        <f t="shared" si="82"/>
        <v>mayo</v>
      </c>
      <c r="G5263" s="14" t="s">
        <v>9345</v>
      </c>
      <c r="H5263" s="14" t="s">
        <v>20</v>
      </c>
      <c r="I5263" s="14" t="s">
        <v>11831</v>
      </c>
      <c r="J5263" s="14" t="s">
        <v>21</v>
      </c>
      <c r="K5263" s="14" t="s">
        <v>19678</v>
      </c>
      <c r="L5263" s="14" t="s">
        <v>5426</v>
      </c>
      <c r="M5263" s="16">
        <v>2396.46</v>
      </c>
      <c r="N5263" s="16">
        <v>0</v>
      </c>
      <c r="O5263" s="16">
        <v>667.36</v>
      </c>
      <c r="P5263" s="17"/>
      <c r="Q5263" s="18">
        <v>667.36</v>
      </c>
      <c r="R5263" s="16">
        <v>665.09</v>
      </c>
      <c r="S5263" s="16">
        <v>3063.82</v>
      </c>
      <c r="T5263" s="16">
        <v>3063.82</v>
      </c>
    </row>
    <row r="5264" spans="1:20" x14ac:dyDescent="0.25">
      <c r="A5264" s="14" t="s">
        <v>18</v>
      </c>
      <c r="B5264" s="14">
        <v>21780</v>
      </c>
      <c r="C5264" s="14" t="s">
        <v>8476</v>
      </c>
      <c r="D5264" s="14">
        <v>567777905</v>
      </c>
      <c r="E5264" s="15">
        <v>43616</v>
      </c>
      <c r="F5264" s="54" t="str">
        <f t="shared" si="82"/>
        <v>mayo</v>
      </c>
      <c r="G5264" s="14" t="s">
        <v>9827</v>
      </c>
      <c r="H5264" s="14" t="s">
        <v>20</v>
      </c>
      <c r="I5264" s="14" t="s">
        <v>11831</v>
      </c>
      <c r="J5264" s="14" t="s">
        <v>21</v>
      </c>
      <c r="K5264" s="14" t="s">
        <v>19679</v>
      </c>
      <c r="L5264" s="14" t="s">
        <v>5427</v>
      </c>
      <c r="M5264" s="16">
        <v>0</v>
      </c>
      <c r="N5264" s="16">
        <v>0</v>
      </c>
      <c r="O5264" s="16">
        <v>0</v>
      </c>
      <c r="P5264" s="17"/>
      <c r="Q5264" s="18">
        <v>0</v>
      </c>
      <c r="R5264" s="16"/>
      <c r="S5264" s="16">
        <v>0</v>
      </c>
      <c r="T5264" s="16">
        <v>0</v>
      </c>
    </row>
    <row r="5265" spans="1:20" x14ac:dyDescent="0.25">
      <c r="A5265" s="14" t="s">
        <v>18</v>
      </c>
      <c r="B5265" s="14">
        <v>21780</v>
      </c>
      <c r="C5265" s="14" t="s">
        <v>8476</v>
      </c>
      <c r="D5265" s="14">
        <v>567779805</v>
      </c>
      <c r="E5265" s="15">
        <v>43616</v>
      </c>
      <c r="F5265" s="54" t="str">
        <f t="shared" si="82"/>
        <v>mayo</v>
      </c>
      <c r="G5265" s="14" t="s">
        <v>10308</v>
      </c>
      <c r="H5265" s="14" t="s">
        <v>5428</v>
      </c>
      <c r="I5265" s="14" t="s">
        <v>13792</v>
      </c>
      <c r="J5265" s="14" t="s">
        <v>32</v>
      </c>
      <c r="K5265" s="14" t="s">
        <v>19369</v>
      </c>
      <c r="L5265" s="14" t="s">
        <v>109</v>
      </c>
      <c r="M5265" s="16">
        <v>3252.75</v>
      </c>
      <c r="N5265" s="16">
        <v>574.01</v>
      </c>
      <c r="O5265" s="16">
        <v>4211.57</v>
      </c>
      <c r="P5265" s="17"/>
      <c r="Q5265" s="18">
        <v>4211.57</v>
      </c>
      <c r="R5265" s="16">
        <v>4211.57</v>
      </c>
      <c r="S5265" s="16">
        <v>7464.32</v>
      </c>
      <c r="T5265" s="16">
        <v>9031.83</v>
      </c>
    </row>
    <row r="5266" spans="1:20" x14ac:dyDescent="0.25">
      <c r="A5266" s="14" t="s">
        <v>18</v>
      </c>
      <c r="B5266" s="14">
        <v>21780</v>
      </c>
      <c r="C5266" s="14" t="s">
        <v>8476</v>
      </c>
      <c r="D5266" s="14">
        <v>567796005</v>
      </c>
      <c r="E5266" s="15">
        <v>43616</v>
      </c>
      <c r="F5266" s="54" t="str">
        <f t="shared" si="82"/>
        <v>mayo</v>
      </c>
      <c r="G5266" s="14" t="s">
        <v>9970</v>
      </c>
      <c r="H5266" s="14" t="s">
        <v>20</v>
      </c>
      <c r="I5266" s="14" t="s">
        <v>11831</v>
      </c>
      <c r="J5266" s="14" t="s">
        <v>21</v>
      </c>
      <c r="K5266" s="14" t="s">
        <v>19680</v>
      </c>
      <c r="L5266" s="14" t="s">
        <v>5429</v>
      </c>
      <c r="M5266" s="16">
        <v>1661.98</v>
      </c>
      <c r="N5266" s="16">
        <v>0</v>
      </c>
      <c r="O5266" s="16">
        <v>667.36</v>
      </c>
      <c r="P5266" s="17"/>
      <c r="Q5266" s="18">
        <v>667.36</v>
      </c>
      <c r="R5266" s="16">
        <v>662</v>
      </c>
      <c r="S5266" s="16">
        <v>2329.34</v>
      </c>
      <c r="T5266" s="16">
        <v>2329.34</v>
      </c>
    </row>
    <row r="5267" spans="1:20" x14ac:dyDescent="0.25">
      <c r="A5267" s="14" t="s">
        <v>18</v>
      </c>
      <c r="B5267" s="14">
        <v>21780</v>
      </c>
      <c r="C5267" s="14" t="s">
        <v>8476</v>
      </c>
      <c r="D5267" s="14">
        <v>567808405</v>
      </c>
      <c r="E5267" s="15">
        <v>43616</v>
      </c>
      <c r="F5267" s="54" t="str">
        <f t="shared" si="82"/>
        <v>mayo</v>
      </c>
      <c r="G5267" s="14" t="s">
        <v>8889</v>
      </c>
      <c r="H5267" s="14" t="s">
        <v>1224</v>
      </c>
      <c r="I5267" s="14" t="s">
        <v>12577</v>
      </c>
      <c r="J5267" s="14" t="s">
        <v>32</v>
      </c>
      <c r="K5267" s="14" t="s">
        <v>19681</v>
      </c>
      <c r="L5267" s="14" t="s">
        <v>672</v>
      </c>
      <c r="M5267" s="16">
        <v>4999.3500000000004</v>
      </c>
      <c r="N5267" s="16">
        <v>882.24</v>
      </c>
      <c r="O5267" s="16">
        <v>4494.3500000000004</v>
      </c>
      <c r="P5267" s="17">
        <v>18.05</v>
      </c>
      <c r="Q5267" s="18">
        <v>4494.3500000000004</v>
      </c>
      <c r="R5267" s="16">
        <v>4494.3500000000004</v>
      </c>
      <c r="S5267" s="16">
        <v>9493.7000000000007</v>
      </c>
      <c r="T5267" s="16">
        <v>11487.38</v>
      </c>
    </row>
    <row r="5268" spans="1:20" x14ac:dyDescent="0.25">
      <c r="A5268" s="14" t="s">
        <v>18</v>
      </c>
      <c r="B5268" s="14">
        <v>21780</v>
      </c>
      <c r="C5268" s="14" t="s">
        <v>8476</v>
      </c>
      <c r="D5268" s="14">
        <v>567859805</v>
      </c>
      <c r="E5268" s="15">
        <v>43616</v>
      </c>
      <c r="F5268" s="54" t="str">
        <f t="shared" si="82"/>
        <v>mayo</v>
      </c>
      <c r="G5268" s="14" t="s">
        <v>8571</v>
      </c>
      <c r="H5268" s="14" t="s">
        <v>28</v>
      </c>
      <c r="I5268" s="14" t="s">
        <v>12200</v>
      </c>
      <c r="J5268" s="14" t="s">
        <v>29</v>
      </c>
      <c r="K5268" s="14" t="s">
        <v>19682</v>
      </c>
      <c r="L5268" s="14" t="s">
        <v>704</v>
      </c>
      <c r="M5268" s="16">
        <v>0</v>
      </c>
      <c r="N5268" s="16">
        <v>0</v>
      </c>
      <c r="O5268" s="16">
        <v>0</v>
      </c>
      <c r="P5268" s="17"/>
      <c r="Q5268" s="18">
        <v>0</v>
      </c>
      <c r="R5268" s="16"/>
      <c r="S5268" s="16">
        <v>1210</v>
      </c>
      <c r="T5268" s="16">
        <v>1210</v>
      </c>
    </row>
    <row r="5269" spans="1:20" x14ac:dyDescent="0.25">
      <c r="A5269" s="14" t="s">
        <v>18</v>
      </c>
      <c r="B5269" s="14">
        <v>780</v>
      </c>
      <c r="C5269" s="14" t="s">
        <v>23105</v>
      </c>
      <c r="D5269" s="14">
        <v>5670505772</v>
      </c>
      <c r="E5269" s="15">
        <v>43587</v>
      </c>
      <c r="F5269" s="54" t="str">
        <f t="shared" si="82"/>
        <v>mayo</v>
      </c>
      <c r="G5269" s="14" t="s">
        <v>10067</v>
      </c>
      <c r="H5269" s="14" t="s">
        <v>20</v>
      </c>
      <c r="I5269" s="14" t="s">
        <v>11831</v>
      </c>
      <c r="J5269" s="14" t="s">
        <v>21</v>
      </c>
      <c r="K5269" s="14" t="s">
        <v>19683</v>
      </c>
      <c r="L5269" s="14" t="s">
        <v>5430</v>
      </c>
      <c r="M5269" s="16">
        <v>0</v>
      </c>
      <c r="N5269" s="16">
        <v>0</v>
      </c>
      <c r="O5269" s="16">
        <v>0</v>
      </c>
      <c r="P5269" s="17"/>
      <c r="Q5269" s="18">
        <v>667.36</v>
      </c>
      <c r="R5269" s="16">
        <v>667.36</v>
      </c>
      <c r="S5269" s="16">
        <v>667.36</v>
      </c>
      <c r="T5269" s="16">
        <v>667.36</v>
      </c>
    </row>
    <row r="5270" spans="1:20" x14ac:dyDescent="0.25">
      <c r="A5270" s="14" t="s">
        <v>18</v>
      </c>
      <c r="B5270" s="14">
        <v>780</v>
      </c>
      <c r="C5270" s="14" t="s">
        <v>23105</v>
      </c>
      <c r="D5270" s="14">
        <v>5670505773</v>
      </c>
      <c r="E5270" s="15">
        <v>43587</v>
      </c>
      <c r="F5270" s="54" t="str">
        <f t="shared" si="82"/>
        <v>mayo</v>
      </c>
      <c r="G5270" s="14" t="s">
        <v>10067</v>
      </c>
      <c r="H5270" s="14" t="s">
        <v>20</v>
      </c>
      <c r="I5270" s="14" t="s">
        <v>11831</v>
      </c>
      <c r="J5270" s="14" t="s">
        <v>21</v>
      </c>
      <c r="K5270" s="14" t="s">
        <v>19684</v>
      </c>
      <c r="L5270" s="14" t="s">
        <v>5431</v>
      </c>
      <c r="M5270" s="16">
        <v>1320.06</v>
      </c>
      <c r="N5270" s="16">
        <v>0</v>
      </c>
      <c r="O5270" s="16">
        <v>0</v>
      </c>
      <c r="P5270" s="17"/>
      <c r="Q5270" s="18">
        <v>1735.12</v>
      </c>
      <c r="R5270" s="16">
        <v>1735.12</v>
      </c>
      <c r="S5270" s="16">
        <v>3055.18</v>
      </c>
      <c r="T5270" s="16">
        <v>3055.18</v>
      </c>
    </row>
    <row r="5271" spans="1:20" x14ac:dyDescent="0.25">
      <c r="A5271" s="14" t="s">
        <v>18</v>
      </c>
      <c r="B5271" s="14">
        <v>780</v>
      </c>
      <c r="C5271" s="14" t="s">
        <v>23105</v>
      </c>
      <c r="D5271" s="14">
        <v>567205205</v>
      </c>
      <c r="E5271" s="15">
        <v>43587</v>
      </c>
      <c r="F5271" s="54" t="str">
        <f t="shared" si="82"/>
        <v>mayo</v>
      </c>
      <c r="G5271" s="14" t="s">
        <v>10016</v>
      </c>
      <c r="H5271" s="14" t="s">
        <v>20</v>
      </c>
      <c r="I5271" s="14" t="s">
        <v>11831</v>
      </c>
      <c r="J5271" s="14" t="s">
        <v>21</v>
      </c>
      <c r="K5271" s="14" t="s">
        <v>19685</v>
      </c>
      <c r="L5271" s="14" t="s">
        <v>1659</v>
      </c>
      <c r="M5271" s="16">
        <v>6107.87</v>
      </c>
      <c r="N5271" s="16">
        <v>0</v>
      </c>
      <c r="O5271" s="16">
        <v>266.94</v>
      </c>
      <c r="P5271" s="17"/>
      <c r="Q5271" s="18">
        <v>266.94</v>
      </c>
      <c r="R5271" s="16">
        <v>260.26</v>
      </c>
      <c r="S5271" s="16">
        <v>6374.81</v>
      </c>
      <c r="T5271" s="16">
        <v>6374.81</v>
      </c>
    </row>
    <row r="5272" spans="1:20" x14ac:dyDescent="0.25">
      <c r="A5272" s="14" t="s">
        <v>18</v>
      </c>
      <c r="B5272" s="14">
        <v>780</v>
      </c>
      <c r="C5272" s="14" t="s">
        <v>23105</v>
      </c>
      <c r="D5272" s="14">
        <v>5672052805</v>
      </c>
      <c r="E5272" s="15">
        <v>43587</v>
      </c>
      <c r="F5272" s="54" t="str">
        <f t="shared" si="82"/>
        <v>mayo</v>
      </c>
      <c r="G5272" s="14" t="s">
        <v>11539</v>
      </c>
      <c r="H5272" s="14" t="s">
        <v>5432</v>
      </c>
      <c r="I5272" s="14" t="s">
        <v>12069</v>
      </c>
      <c r="J5272" s="14" t="s">
        <v>32</v>
      </c>
      <c r="K5272" s="14" t="s">
        <v>19686</v>
      </c>
      <c r="L5272" s="14" t="s">
        <v>284</v>
      </c>
      <c r="M5272" s="16">
        <v>4000.19</v>
      </c>
      <c r="N5272" s="16">
        <v>705.9</v>
      </c>
      <c r="O5272" s="16">
        <v>0</v>
      </c>
      <c r="P5272" s="17">
        <v>356.41</v>
      </c>
      <c r="Q5272" s="18">
        <v>2019.63</v>
      </c>
      <c r="R5272" s="16">
        <v>2019.63</v>
      </c>
      <c r="S5272" s="16">
        <v>6019.82</v>
      </c>
      <c r="T5272" s="16">
        <v>7283.98</v>
      </c>
    </row>
    <row r="5273" spans="1:20" x14ac:dyDescent="0.25">
      <c r="A5273" s="14" t="s">
        <v>18</v>
      </c>
      <c r="B5273" s="14">
        <v>780</v>
      </c>
      <c r="C5273" s="14" t="s">
        <v>23105</v>
      </c>
      <c r="D5273" s="14">
        <v>5672054805</v>
      </c>
      <c r="E5273" s="15">
        <v>43587</v>
      </c>
      <c r="F5273" s="54" t="str">
        <f t="shared" si="82"/>
        <v>mayo</v>
      </c>
      <c r="G5273" s="14" t="s">
        <v>10309</v>
      </c>
      <c r="H5273" s="14" t="s">
        <v>5433</v>
      </c>
      <c r="I5273" s="14" t="s">
        <v>13793</v>
      </c>
      <c r="J5273" s="14" t="s">
        <v>32</v>
      </c>
      <c r="K5273" s="14" t="s">
        <v>19687</v>
      </c>
      <c r="L5273" s="14" t="s">
        <v>938</v>
      </c>
      <c r="M5273" s="16">
        <v>3012.67</v>
      </c>
      <c r="N5273" s="16">
        <v>0</v>
      </c>
      <c r="O5273" s="16">
        <v>0</v>
      </c>
      <c r="P5273" s="17"/>
      <c r="Q5273" s="18">
        <v>4466.95</v>
      </c>
      <c r="R5273" s="16">
        <v>4425.26</v>
      </c>
      <c r="S5273" s="16">
        <v>7479.62</v>
      </c>
      <c r="T5273" s="16">
        <v>9050.34</v>
      </c>
    </row>
    <row r="5274" spans="1:20" x14ac:dyDescent="0.25">
      <c r="A5274" s="14" t="s">
        <v>18</v>
      </c>
      <c r="B5274" s="14">
        <v>780</v>
      </c>
      <c r="C5274" s="14" t="s">
        <v>23105</v>
      </c>
      <c r="D5274" s="14">
        <v>567247205</v>
      </c>
      <c r="E5274" s="15">
        <v>43587</v>
      </c>
      <c r="F5274" s="54" t="str">
        <f t="shared" si="82"/>
        <v>mayo</v>
      </c>
      <c r="G5274" s="14" t="s">
        <v>4671</v>
      </c>
      <c r="H5274" s="14" t="s">
        <v>4672</v>
      </c>
      <c r="I5274" s="14" t="s">
        <v>13585</v>
      </c>
      <c r="J5274" s="14" t="s">
        <v>32</v>
      </c>
      <c r="K5274" s="14" t="s">
        <v>19688</v>
      </c>
      <c r="L5274" s="14" t="s">
        <v>5434</v>
      </c>
      <c r="M5274" s="16">
        <v>4650.5</v>
      </c>
      <c r="N5274" s="16">
        <v>820.67</v>
      </c>
      <c r="O5274" s="16">
        <v>0</v>
      </c>
      <c r="P5274" s="17"/>
      <c r="Q5274" s="18">
        <v>6652.91</v>
      </c>
      <c r="R5274" s="16">
        <v>6591.17</v>
      </c>
      <c r="S5274" s="16">
        <v>11303.41</v>
      </c>
      <c r="T5274" s="16">
        <v>13677.13</v>
      </c>
    </row>
    <row r="5275" spans="1:20" x14ac:dyDescent="0.25">
      <c r="A5275" s="14" t="s">
        <v>18</v>
      </c>
      <c r="B5275" s="14">
        <v>780</v>
      </c>
      <c r="C5275" s="14" t="s">
        <v>23105</v>
      </c>
      <c r="D5275" s="14">
        <v>567264005</v>
      </c>
      <c r="E5275" s="15">
        <v>43587</v>
      </c>
      <c r="F5275" s="54" t="str">
        <f t="shared" si="82"/>
        <v>mayo</v>
      </c>
      <c r="G5275" s="14" t="s">
        <v>10033</v>
      </c>
      <c r="H5275" s="14" t="s">
        <v>3466</v>
      </c>
      <c r="I5275" s="14" t="s">
        <v>13237</v>
      </c>
      <c r="J5275" s="14" t="s">
        <v>46</v>
      </c>
      <c r="K5275" s="14" t="s">
        <v>19689</v>
      </c>
      <c r="L5275" s="14" t="s">
        <v>1072</v>
      </c>
      <c r="M5275" s="16">
        <v>3519.67</v>
      </c>
      <c r="N5275" s="16">
        <v>621.12</v>
      </c>
      <c r="O5275" s="16">
        <v>0</v>
      </c>
      <c r="P5275" s="17"/>
      <c r="Q5275" s="18">
        <v>760.33</v>
      </c>
      <c r="R5275" s="16">
        <v>755.29</v>
      </c>
      <c r="S5275" s="16">
        <v>4280</v>
      </c>
      <c r="T5275" s="16">
        <v>5435.6</v>
      </c>
    </row>
    <row r="5276" spans="1:20" x14ac:dyDescent="0.25">
      <c r="A5276" s="14" t="s">
        <v>18</v>
      </c>
      <c r="B5276" s="14">
        <v>780</v>
      </c>
      <c r="C5276" s="14" t="s">
        <v>23105</v>
      </c>
      <c r="D5276" s="14">
        <v>567279905</v>
      </c>
      <c r="E5276" s="15">
        <v>43587</v>
      </c>
      <c r="F5276" s="54" t="str">
        <f t="shared" si="82"/>
        <v>mayo</v>
      </c>
      <c r="G5276" s="14" t="s">
        <v>10310</v>
      </c>
      <c r="H5276" s="14" t="s">
        <v>5435</v>
      </c>
      <c r="I5276" s="14" t="s">
        <v>13794</v>
      </c>
      <c r="J5276" s="14" t="s">
        <v>633</v>
      </c>
      <c r="K5276" s="14" t="s">
        <v>19690</v>
      </c>
      <c r="L5276" s="14" t="s">
        <v>159</v>
      </c>
      <c r="M5276" s="16">
        <v>0</v>
      </c>
      <c r="N5276" s="16">
        <v>0</v>
      </c>
      <c r="O5276" s="16">
        <v>0</v>
      </c>
      <c r="P5276" s="17"/>
      <c r="Q5276" s="18">
        <v>0</v>
      </c>
      <c r="R5276" s="16"/>
      <c r="S5276" s="16">
        <v>1652.89</v>
      </c>
      <c r="T5276" s="16">
        <v>2000</v>
      </c>
    </row>
    <row r="5277" spans="1:20" x14ac:dyDescent="0.25">
      <c r="A5277" s="14" t="s">
        <v>18</v>
      </c>
      <c r="B5277" s="14">
        <v>780</v>
      </c>
      <c r="C5277" s="14" t="s">
        <v>23105</v>
      </c>
      <c r="D5277" s="14">
        <v>566797205</v>
      </c>
      <c r="E5277" s="15">
        <v>43588</v>
      </c>
      <c r="F5277" s="54" t="str">
        <f t="shared" si="82"/>
        <v>mayo</v>
      </c>
      <c r="G5277" s="14" t="s">
        <v>10311</v>
      </c>
      <c r="H5277" s="14" t="s">
        <v>5436</v>
      </c>
      <c r="I5277" s="14" t="s">
        <v>13795</v>
      </c>
      <c r="J5277" s="14" t="s">
        <v>32</v>
      </c>
      <c r="K5277" s="14" t="s">
        <v>19691</v>
      </c>
      <c r="L5277" s="14" t="s">
        <v>1163</v>
      </c>
      <c r="M5277" s="16">
        <v>3980.35</v>
      </c>
      <c r="N5277" s="16">
        <v>702.41</v>
      </c>
      <c r="O5277" s="16">
        <v>0</v>
      </c>
      <c r="P5277" s="17"/>
      <c r="Q5277" s="18">
        <v>4390.92</v>
      </c>
      <c r="R5277" s="16">
        <v>4390.92</v>
      </c>
      <c r="S5277" s="16">
        <v>8371.27</v>
      </c>
      <c r="T5277" s="16">
        <v>10129.24</v>
      </c>
    </row>
    <row r="5278" spans="1:20" x14ac:dyDescent="0.25">
      <c r="A5278" s="14" t="s">
        <v>18</v>
      </c>
      <c r="B5278" s="14">
        <v>780</v>
      </c>
      <c r="C5278" s="14" t="s">
        <v>23105</v>
      </c>
      <c r="D5278" s="14">
        <v>566797405</v>
      </c>
      <c r="E5278" s="15">
        <v>43588</v>
      </c>
      <c r="F5278" s="54" t="str">
        <f t="shared" si="82"/>
        <v>mayo</v>
      </c>
      <c r="G5278" s="14" t="s">
        <v>9686</v>
      </c>
      <c r="H5278" s="14" t="s">
        <v>20</v>
      </c>
      <c r="I5278" s="14" t="s">
        <v>11831</v>
      </c>
      <c r="J5278" s="14" t="s">
        <v>21</v>
      </c>
      <c r="K5278" s="14" t="s">
        <v>19692</v>
      </c>
      <c r="L5278" s="14" t="s">
        <v>5437</v>
      </c>
      <c r="M5278" s="16">
        <v>3878</v>
      </c>
      <c r="N5278" s="16">
        <v>0</v>
      </c>
      <c r="O5278" s="16">
        <v>934.3</v>
      </c>
      <c r="P5278" s="17"/>
      <c r="Q5278" s="18">
        <v>934.3</v>
      </c>
      <c r="R5278" s="16">
        <v>908.49</v>
      </c>
      <c r="S5278" s="16">
        <v>4812.3</v>
      </c>
      <c r="T5278" s="16">
        <v>4812.3</v>
      </c>
    </row>
    <row r="5279" spans="1:20" x14ac:dyDescent="0.25">
      <c r="A5279" s="14" t="s">
        <v>18</v>
      </c>
      <c r="B5279" s="14">
        <v>780</v>
      </c>
      <c r="C5279" s="14" t="s">
        <v>23105</v>
      </c>
      <c r="D5279" s="14">
        <v>56690282</v>
      </c>
      <c r="E5279" s="15">
        <v>43588</v>
      </c>
      <c r="F5279" s="54" t="str">
        <f t="shared" si="82"/>
        <v>mayo</v>
      </c>
      <c r="G5279" s="14" t="s">
        <v>10030</v>
      </c>
      <c r="H5279" s="14" t="s">
        <v>20</v>
      </c>
      <c r="I5279" s="14" t="s">
        <v>11831</v>
      </c>
      <c r="J5279" s="14" t="s">
        <v>21</v>
      </c>
      <c r="K5279" s="14" t="s">
        <v>19693</v>
      </c>
      <c r="L5279" s="14" t="s">
        <v>5438</v>
      </c>
      <c r="M5279" s="16">
        <v>0</v>
      </c>
      <c r="N5279" s="16">
        <v>0</v>
      </c>
      <c r="O5279" s="16">
        <v>0</v>
      </c>
      <c r="P5279" s="17"/>
      <c r="Q5279" s="18">
        <v>0</v>
      </c>
      <c r="R5279" s="16"/>
      <c r="S5279" s="16">
        <v>0</v>
      </c>
      <c r="T5279" s="16">
        <v>0</v>
      </c>
    </row>
    <row r="5280" spans="1:20" x14ac:dyDescent="0.25">
      <c r="A5280" s="14" t="s">
        <v>18</v>
      </c>
      <c r="B5280" s="14">
        <v>780</v>
      </c>
      <c r="C5280" s="14" t="s">
        <v>23105</v>
      </c>
      <c r="D5280" s="14">
        <v>56705662</v>
      </c>
      <c r="E5280" s="15">
        <v>43588</v>
      </c>
      <c r="F5280" s="54" t="str">
        <f t="shared" si="82"/>
        <v>mayo</v>
      </c>
      <c r="G5280" s="14" t="s">
        <v>11230</v>
      </c>
      <c r="H5280" s="14" t="s">
        <v>1823</v>
      </c>
      <c r="I5280" s="14" t="s">
        <v>12736</v>
      </c>
      <c r="J5280" s="14" t="s">
        <v>46</v>
      </c>
      <c r="K5280" s="14" t="s">
        <v>19694</v>
      </c>
      <c r="L5280" s="14" t="s">
        <v>5439</v>
      </c>
      <c r="M5280" s="16">
        <v>0</v>
      </c>
      <c r="N5280" s="16">
        <v>0</v>
      </c>
      <c r="O5280" s="16">
        <v>0</v>
      </c>
      <c r="P5280" s="17"/>
      <c r="Q5280" s="18">
        <v>0</v>
      </c>
      <c r="R5280" s="16"/>
      <c r="S5280" s="16">
        <v>0</v>
      </c>
      <c r="T5280" s="16">
        <v>0</v>
      </c>
    </row>
    <row r="5281" spans="1:20" x14ac:dyDescent="0.25">
      <c r="A5281" s="14" t="s">
        <v>18</v>
      </c>
      <c r="B5281" s="14">
        <v>780</v>
      </c>
      <c r="C5281" s="14" t="s">
        <v>23105</v>
      </c>
      <c r="D5281" s="14">
        <v>5670540502</v>
      </c>
      <c r="E5281" s="15">
        <v>43588</v>
      </c>
      <c r="F5281" s="54" t="str">
        <f t="shared" si="82"/>
        <v>mayo</v>
      </c>
      <c r="G5281" s="14" t="s">
        <v>10068</v>
      </c>
      <c r="H5281" s="14" t="s">
        <v>4725</v>
      </c>
      <c r="I5281" s="14" t="s">
        <v>13601</v>
      </c>
      <c r="J5281" s="14" t="s">
        <v>633</v>
      </c>
      <c r="K5281" s="14" t="s">
        <v>19695</v>
      </c>
      <c r="L5281" s="14" t="s">
        <v>944</v>
      </c>
      <c r="M5281" s="16">
        <v>0</v>
      </c>
      <c r="N5281" s="16">
        <v>0</v>
      </c>
      <c r="O5281" s="16">
        <v>0</v>
      </c>
      <c r="P5281" s="17"/>
      <c r="Q5281" s="18">
        <v>0</v>
      </c>
      <c r="R5281" s="16"/>
      <c r="S5281" s="16">
        <v>0</v>
      </c>
      <c r="T5281" s="16">
        <v>0</v>
      </c>
    </row>
    <row r="5282" spans="1:20" x14ac:dyDescent="0.25">
      <c r="A5282" s="14" t="s">
        <v>18</v>
      </c>
      <c r="B5282" s="14">
        <v>780</v>
      </c>
      <c r="C5282" s="14" t="s">
        <v>23105</v>
      </c>
      <c r="D5282" s="14">
        <v>5670573305</v>
      </c>
      <c r="E5282" s="15">
        <v>43588</v>
      </c>
      <c r="F5282" s="54" t="str">
        <f t="shared" si="82"/>
        <v>mayo</v>
      </c>
      <c r="G5282" s="14" t="s">
        <v>5440</v>
      </c>
      <c r="H5282" s="14" t="s">
        <v>5441</v>
      </c>
      <c r="I5282" s="14" t="s">
        <v>13796</v>
      </c>
      <c r="J5282" s="14" t="s">
        <v>32</v>
      </c>
      <c r="K5282" s="14" t="s">
        <v>19696</v>
      </c>
      <c r="L5282" s="14" t="s">
        <v>5442</v>
      </c>
      <c r="M5282" s="16">
        <v>3783.62</v>
      </c>
      <c r="N5282" s="16">
        <v>667.7</v>
      </c>
      <c r="O5282" s="16">
        <v>0</v>
      </c>
      <c r="P5282" s="17">
        <v>4.79</v>
      </c>
      <c r="Q5282" s="18">
        <v>4785.3</v>
      </c>
      <c r="R5282" s="16">
        <v>4752.55</v>
      </c>
      <c r="S5282" s="16">
        <v>8568.92</v>
      </c>
      <c r="T5282" s="16">
        <v>10368.39</v>
      </c>
    </row>
    <row r="5283" spans="1:20" x14ac:dyDescent="0.25">
      <c r="A5283" s="14" t="s">
        <v>18</v>
      </c>
      <c r="B5283" s="14">
        <v>780</v>
      </c>
      <c r="C5283" s="14" t="s">
        <v>23105</v>
      </c>
      <c r="D5283" s="14">
        <v>56705950505</v>
      </c>
      <c r="E5283" s="15">
        <v>43588</v>
      </c>
      <c r="F5283" s="54" t="str">
        <f t="shared" si="82"/>
        <v>mayo</v>
      </c>
      <c r="G5283" s="14" t="s">
        <v>10312</v>
      </c>
      <c r="H5283" s="14" t="s">
        <v>5443</v>
      </c>
      <c r="I5283" s="14" t="s">
        <v>13797</v>
      </c>
      <c r="J5283" s="14" t="s">
        <v>32</v>
      </c>
      <c r="K5283" s="14" t="s">
        <v>19697</v>
      </c>
      <c r="L5283" s="14" t="s">
        <v>938</v>
      </c>
      <c r="M5283" s="16">
        <v>3184.55</v>
      </c>
      <c r="N5283" s="16">
        <v>0</v>
      </c>
      <c r="O5283" s="16">
        <v>0</v>
      </c>
      <c r="P5283" s="17"/>
      <c r="Q5283" s="18">
        <v>5438.02</v>
      </c>
      <c r="R5283" s="16">
        <v>5438.02</v>
      </c>
      <c r="S5283" s="16">
        <v>8622.57</v>
      </c>
      <c r="T5283" s="16">
        <v>10433.31</v>
      </c>
    </row>
    <row r="5284" spans="1:20" x14ac:dyDescent="0.25">
      <c r="A5284" s="14" t="s">
        <v>18</v>
      </c>
      <c r="B5284" s="14">
        <v>780</v>
      </c>
      <c r="C5284" s="14" t="s">
        <v>23105</v>
      </c>
      <c r="D5284" s="14">
        <v>5670595054</v>
      </c>
      <c r="E5284" s="15">
        <v>43588</v>
      </c>
      <c r="F5284" s="54" t="str">
        <f t="shared" si="82"/>
        <v>mayo</v>
      </c>
      <c r="G5284" s="14" t="s">
        <v>10312</v>
      </c>
      <c r="H5284" s="14" t="s">
        <v>5443</v>
      </c>
      <c r="I5284" s="14" t="s">
        <v>13797</v>
      </c>
      <c r="J5284" s="14" t="s">
        <v>46</v>
      </c>
      <c r="K5284" s="14" t="s">
        <v>19698</v>
      </c>
      <c r="L5284" s="14" t="s">
        <v>3428</v>
      </c>
      <c r="M5284" s="16">
        <v>0</v>
      </c>
      <c r="N5284" s="16">
        <v>0</v>
      </c>
      <c r="O5284" s="16">
        <v>0</v>
      </c>
      <c r="P5284" s="17"/>
      <c r="Q5284" s="18">
        <v>1092.97</v>
      </c>
      <c r="R5284" s="16">
        <v>1092.97</v>
      </c>
      <c r="S5284" s="16">
        <v>1092.97</v>
      </c>
      <c r="T5284" s="16">
        <v>1322.49</v>
      </c>
    </row>
    <row r="5285" spans="1:20" x14ac:dyDescent="0.25">
      <c r="A5285" s="14" t="s">
        <v>18</v>
      </c>
      <c r="B5285" s="14">
        <v>780</v>
      </c>
      <c r="C5285" s="14" t="s">
        <v>23105</v>
      </c>
      <c r="D5285" s="14">
        <v>567204405</v>
      </c>
      <c r="E5285" s="15">
        <v>43588</v>
      </c>
      <c r="F5285" s="54" t="str">
        <f t="shared" si="82"/>
        <v>mayo</v>
      </c>
      <c r="G5285" s="14" t="s">
        <v>11540</v>
      </c>
      <c r="H5285" s="14" t="s">
        <v>5444</v>
      </c>
      <c r="I5285" s="14" t="s">
        <v>13798</v>
      </c>
      <c r="J5285" s="14" t="s">
        <v>32</v>
      </c>
      <c r="K5285" s="14" t="s">
        <v>19699</v>
      </c>
      <c r="L5285" s="14" t="s">
        <v>284</v>
      </c>
      <c r="M5285" s="16">
        <v>4215.3599999999997</v>
      </c>
      <c r="N5285" s="16">
        <v>743.89</v>
      </c>
      <c r="O5285" s="16">
        <v>0</v>
      </c>
      <c r="P5285" s="17">
        <v>3.9</v>
      </c>
      <c r="Q5285" s="18">
        <v>3892.8</v>
      </c>
      <c r="R5285" s="16">
        <v>3855.28</v>
      </c>
      <c r="S5285" s="16">
        <v>8108.16</v>
      </c>
      <c r="T5285" s="16">
        <v>10956.54</v>
      </c>
    </row>
    <row r="5286" spans="1:20" x14ac:dyDescent="0.25">
      <c r="A5286" s="14" t="s">
        <v>18</v>
      </c>
      <c r="B5286" s="14">
        <v>780</v>
      </c>
      <c r="C5286" s="14" t="s">
        <v>23105</v>
      </c>
      <c r="D5286" s="14">
        <v>5672053905</v>
      </c>
      <c r="E5286" s="15">
        <v>43588</v>
      </c>
      <c r="F5286" s="54" t="str">
        <f t="shared" si="82"/>
        <v>mayo</v>
      </c>
      <c r="G5286" s="14" t="s">
        <v>11541</v>
      </c>
      <c r="H5286" s="14" t="s">
        <v>5445</v>
      </c>
      <c r="I5286" s="14" t="s">
        <v>13799</v>
      </c>
      <c r="J5286" s="14" t="s">
        <v>32</v>
      </c>
      <c r="K5286" s="14" t="s">
        <v>19700</v>
      </c>
      <c r="L5286" s="14" t="s">
        <v>5446</v>
      </c>
      <c r="M5286" s="16">
        <v>97.79</v>
      </c>
      <c r="N5286" s="16">
        <v>10.86</v>
      </c>
      <c r="O5286" s="16">
        <v>0</v>
      </c>
      <c r="P5286" s="17"/>
      <c r="Q5286" s="18">
        <v>0</v>
      </c>
      <c r="R5286" s="16"/>
      <c r="S5286" s="16">
        <v>97.79</v>
      </c>
      <c r="T5286" s="16">
        <v>118.33</v>
      </c>
    </row>
    <row r="5287" spans="1:20" x14ac:dyDescent="0.25">
      <c r="A5287" s="14" t="s">
        <v>18</v>
      </c>
      <c r="B5287" s="14">
        <v>780</v>
      </c>
      <c r="C5287" s="14" t="s">
        <v>23105</v>
      </c>
      <c r="D5287" s="14">
        <v>567220905</v>
      </c>
      <c r="E5287" s="15">
        <v>43588</v>
      </c>
      <c r="F5287" s="54" t="str">
        <f t="shared" si="82"/>
        <v>mayo</v>
      </c>
      <c r="G5287" s="14" t="s">
        <v>11542</v>
      </c>
      <c r="H5287" s="14" t="s">
        <v>5447</v>
      </c>
      <c r="I5287" s="14" t="s">
        <v>13800</v>
      </c>
      <c r="J5287" s="14" t="s">
        <v>32</v>
      </c>
      <c r="K5287" s="14" t="s">
        <v>19701</v>
      </c>
      <c r="L5287" s="14" t="s">
        <v>938</v>
      </c>
      <c r="M5287" s="16">
        <v>2787.41</v>
      </c>
      <c r="N5287" s="16">
        <v>491.88</v>
      </c>
      <c r="O5287" s="16">
        <v>0</v>
      </c>
      <c r="P5287" s="17"/>
      <c r="Q5287" s="18">
        <v>4923.1499999999996</v>
      </c>
      <c r="R5287" s="16">
        <v>4923.1499999999996</v>
      </c>
      <c r="S5287" s="16">
        <v>7710.56</v>
      </c>
      <c r="T5287" s="16">
        <v>7710.56</v>
      </c>
    </row>
    <row r="5288" spans="1:20" x14ac:dyDescent="0.25">
      <c r="A5288" s="14" t="s">
        <v>18</v>
      </c>
      <c r="B5288" s="14">
        <v>780</v>
      </c>
      <c r="C5288" s="14" t="s">
        <v>23105</v>
      </c>
      <c r="D5288" s="14">
        <v>567227505</v>
      </c>
      <c r="E5288" s="15">
        <v>43588</v>
      </c>
      <c r="F5288" s="54" t="str">
        <f t="shared" si="82"/>
        <v>mayo</v>
      </c>
      <c r="G5288" s="14" t="s">
        <v>5448</v>
      </c>
      <c r="H5288" s="14" t="s">
        <v>5449</v>
      </c>
      <c r="I5288" s="14" t="s">
        <v>13801</v>
      </c>
      <c r="J5288" s="14" t="s">
        <v>32</v>
      </c>
      <c r="K5288" s="14" t="s">
        <v>19702</v>
      </c>
      <c r="L5288" s="14" t="s">
        <v>5450</v>
      </c>
      <c r="M5288" s="16">
        <v>4493.67</v>
      </c>
      <c r="N5288" s="16">
        <v>793.01</v>
      </c>
      <c r="O5288" s="16">
        <v>0</v>
      </c>
      <c r="P5288" s="17"/>
      <c r="Q5288" s="18">
        <v>1900.83</v>
      </c>
      <c r="R5288" s="16">
        <v>1893.09</v>
      </c>
      <c r="S5288" s="16">
        <v>6394.5</v>
      </c>
      <c r="T5288" s="16">
        <v>7737.35</v>
      </c>
    </row>
    <row r="5289" spans="1:20" x14ac:dyDescent="0.25">
      <c r="A5289" s="14" t="s">
        <v>18</v>
      </c>
      <c r="B5289" s="14">
        <v>780</v>
      </c>
      <c r="C5289" s="14" t="s">
        <v>23105</v>
      </c>
      <c r="D5289" s="14">
        <v>567233905</v>
      </c>
      <c r="E5289" s="15">
        <v>43588</v>
      </c>
      <c r="F5289" s="54" t="str">
        <f t="shared" si="82"/>
        <v>mayo</v>
      </c>
      <c r="G5289" s="14" t="s">
        <v>10313</v>
      </c>
      <c r="H5289" s="14" t="s">
        <v>5451</v>
      </c>
      <c r="I5289" s="14" t="s">
        <v>13802</v>
      </c>
      <c r="J5289" s="14" t="s">
        <v>32</v>
      </c>
      <c r="K5289" s="14" t="s">
        <v>19703</v>
      </c>
      <c r="L5289" s="14" t="s">
        <v>5452</v>
      </c>
      <c r="M5289" s="16">
        <v>3635.42</v>
      </c>
      <c r="N5289" s="16">
        <v>191.34</v>
      </c>
      <c r="O5289" s="16">
        <v>0</v>
      </c>
      <c r="P5289" s="17">
        <v>11.98</v>
      </c>
      <c r="Q5289" s="18">
        <v>4778.1000000000004</v>
      </c>
      <c r="R5289" s="16">
        <v>4778.1000000000004</v>
      </c>
      <c r="S5289" s="16">
        <v>8413.52</v>
      </c>
      <c r="T5289" s="16">
        <v>10180.36</v>
      </c>
    </row>
    <row r="5290" spans="1:20" x14ac:dyDescent="0.25">
      <c r="A5290" s="14" t="s">
        <v>18</v>
      </c>
      <c r="B5290" s="14">
        <v>780</v>
      </c>
      <c r="C5290" s="14" t="s">
        <v>23105</v>
      </c>
      <c r="D5290" s="14">
        <v>567270605</v>
      </c>
      <c r="E5290" s="15">
        <v>43588</v>
      </c>
      <c r="F5290" s="54" t="str">
        <f t="shared" si="82"/>
        <v>mayo</v>
      </c>
      <c r="G5290" s="14" t="s">
        <v>10314</v>
      </c>
      <c r="H5290" s="14" t="s">
        <v>5453</v>
      </c>
      <c r="I5290" s="14" t="s">
        <v>13803</v>
      </c>
      <c r="J5290" s="14" t="s">
        <v>32</v>
      </c>
      <c r="K5290" s="14" t="s">
        <v>19074</v>
      </c>
      <c r="L5290" s="14" t="s">
        <v>1174</v>
      </c>
      <c r="M5290" s="16">
        <v>4560.62</v>
      </c>
      <c r="N5290" s="16">
        <v>804.83</v>
      </c>
      <c r="O5290" s="16">
        <v>0</v>
      </c>
      <c r="P5290" s="17">
        <v>7.4</v>
      </c>
      <c r="Q5290" s="18">
        <v>3695.08</v>
      </c>
      <c r="R5290" s="16">
        <v>3695.08</v>
      </c>
      <c r="S5290" s="16">
        <v>8255.7000000000007</v>
      </c>
      <c r="T5290" s="16">
        <v>9989.4</v>
      </c>
    </row>
    <row r="5291" spans="1:20" x14ac:dyDescent="0.25">
      <c r="A5291" s="14" t="s">
        <v>18</v>
      </c>
      <c r="B5291" s="14">
        <v>780</v>
      </c>
      <c r="C5291" s="14" t="s">
        <v>23105</v>
      </c>
      <c r="D5291" s="14">
        <v>567280305</v>
      </c>
      <c r="E5291" s="15">
        <v>43588</v>
      </c>
      <c r="F5291" s="54" t="str">
        <f t="shared" si="82"/>
        <v>mayo</v>
      </c>
      <c r="G5291" s="14" t="s">
        <v>10315</v>
      </c>
      <c r="H5291" s="14" t="s">
        <v>5454</v>
      </c>
      <c r="I5291" s="14" t="s">
        <v>13804</v>
      </c>
      <c r="J5291" s="14" t="s">
        <v>32</v>
      </c>
      <c r="K5291" s="14" t="s">
        <v>19704</v>
      </c>
      <c r="L5291" s="14" t="s">
        <v>1035</v>
      </c>
      <c r="M5291" s="16">
        <v>3252.75</v>
      </c>
      <c r="N5291" s="16">
        <v>574.01</v>
      </c>
      <c r="O5291" s="16">
        <v>0</v>
      </c>
      <c r="P5291" s="17"/>
      <c r="Q5291" s="18">
        <v>4238.8500000000004</v>
      </c>
      <c r="R5291" s="16">
        <v>4215.79</v>
      </c>
      <c r="S5291" s="16">
        <v>7491.6</v>
      </c>
      <c r="T5291" s="16">
        <v>9064.84</v>
      </c>
    </row>
    <row r="5292" spans="1:20" x14ac:dyDescent="0.25">
      <c r="A5292" s="14" t="s">
        <v>18</v>
      </c>
      <c r="B5292" s="14">
        <v>780</v>
      </c>
      <c r="C5292" s="14" t="s">
        <v>23105</v>
      </c>
      <c r="D5292" s="14">
        <v>567282405</v>
      </c>
      <c r="E5292" s="15">
        <v>43588</v>
      </c>
      <c r="F5292" s="54" t="str">
        <f t="shared" si="82"/>
        <v>mayo</v>
      </c>
      <c r="G5292" s="14" t="s">
        <v>11144</v>
      </c>
      <c r="H5292" s="14" t="s">
        <v>888</v>
      </c>
      <c r="I5292" s="14" t="s">
        <v>12456</v>
      </c>
      <c r="J5292" s="14" t="s">
        <v>32</v>
      </c>
      <c r="K5292" s="14" t="s">
        <v>19705</v>
      </c>
      <c r="L5292" s="14" t="s">
        <v>5455</v>
      </c>
      <c r="M5292" s="16">
        <v>0</v>
      </c>
      <c r="N5292" s="16">
        <v>0</v>
      </c>
      <c r="O5292" s="16">
        <v>0</v>
      </c>
      <c r="P5292" s="17"/>
      <c r="Q5292" s="18">
        <v>1900.83</v>
      </c>
      <c r="R5292" s="16">
        <v>1900.83</v>
      </c>
      <c r="S5292" s="16">
        <v>1900.83</v>
      </c>
      <c r="T5292" s="16">
        <v>2300</v>
      </c>
    </row>
    <row r="5293" spans="1:20" x14ac:dyDescent="0.25">
      <c r="A5293" s="14" t="s">
        <v>18</v>
      </c>
      <c r="B5293" s="14">
        <v>780</v>
      </c>
      <c r="C5293" s="14" t="s">
        <v>23105</v>
      </c>
      <c r="D5293" s="14">
        <v>567300705</v>
      </c>
      <c r="E5293" s="15">
        <v>43588</v>
      </c>
      <c r="F5293" s="54" t="str">
        <f t="shared" si="82"/>
        <v>mayo</v>
      </c>
      <c r="G5293" s="14" t="s">
        <v>11274</v>
      </c>
      <c r="H5293" s="14" t="s">
        <v>2240</v>
      </c>
      <c r="I5293" s="14" t="s">
        <v>12880</v>
      </c>
      <c r="J5293" s="14" t="s">
        <v>46</v>
      </c>
      <c r="K5293" s="14" t="s">
        <v>19706</v>
      </c>
      <c r="L5293" s="14" t="s">
        <v>5456</v>
      </c>
      <c r="M5293" s="16">
        <v>0</v>
      </c>
      <c r="N5293" s="16">
        <v>0</v>
      </c>
      <c r="O5293" s="16">
        <v>0</v>
      </c>
      <c r="P5293" s="17"/>
      <c r="Q5293" s="18">
        <v>950.41</v>
      </c>
      <c r="R5293" s="16">
        <v>937.18</v>
      </c>
      <c r="S5293" s="16">
        <v>950.41</v>
      </c>
      <c r="T5293" s="16">
        <v>1178.51</v>
      </c>
    </row>
    <row r="5294" spans="1:20" x14ac:dyDescent="0.25">
      <c r="A5294" s="14" t="s">
        <v>18</v>
      </c>
      <c r="B5294" s="14">
        <v>780</v>
      </c>
      <c r="C5294" s="14" t="s">
        <v>23105</v>
      </c>
      <c r="D5294" s="14">
        <v>56679722</v>
      </c>
      <c r="E5294" s="15">
        <v>43591</v>
      </c>
      <c r="F5294" s="54" t="str">
        <f t="shared" si="82"/>
        <v>mayo</v>
      </c>
      <c r="G5294" s="14" t="s">
        <v>10311</v>
      </c>
      <c r="H5294" s="14" t="s">
        <v>20</v>
      </c>
      <c r="I5294" s="14" t="s">
        <v>11831</v>
      </c>
      <c r="J5294" s="14" t="s">
        <v>21</v>
      </c>
      <c r="K5294" s="14" t="s">
        <v>19707</v>
      </c>
      <c r="L5294" s="14" t="s">
        <v>5457</v>
      </c>
      <c r="M5294" s="16">
        <v>0</v>
      </c>
      <c r="N5294" s="16">
        <v>0</v>
      </c>
      <c r="O5294" s="16">
        <v>0</v>
      </c>
      <c r="P5294" s="17"/>
      <c r="Q5294" s="18">
        <v>0</v>
      </c>
      <c r="R5294" s="16"/>
      <c r="S5294" s="16">
        <v>0</v>
      </c>
      <c r="T5294" s="16">
        <v>0</v>
      </c>
    </row>
    <row r="5295" spans="1:20" x14ac:dyDescent="0.25">
      <c r="A5295" s="14" t="s">
        <v>18</v>
      </c>
      <c r="B5295" s="14">
        <v>780</v>
      </c>
      <c r="C5295" s="14" t="s">
        <v>23105</v>
      </c>
      <c r="D5295" s="14">
        <v>56705052605</v>
      </c>
      <c r="E5295" s="15">
        <v>43591</v>
      </c>
      <c r="F5295" s="54" t="str">
        <f t="shared" si="82"/>
        <v>mayo</v>
      </c>
      <c r="G5295" s="14" t="s">
        <v>10006</v>
      </c>
      <c r="H5295" s="14" t="s">
        <v>20</v>
      </c>
      <c r="I5295" s="14" t="s">
        <v>11831</v>
      </c>
      <c r="J5295" s="14" t="s">
        <v>21</v>
      </c>
      <c r="K5295" s="14" t="s">
        <v>19708</v>
      </c>
      <c r="L5295" s="14" t="s">
        <v>989</v>
      </c>
      <c r="M5295" s="16">
        <v>0</v>
      </c>
      <c r="N5295" s="16">
        <v>0</v>
      </c>
      <c r="O5295" s="16">
        <v>0</v>
      </c>
      <c r="P5295" s="17"/>
      <c r="Q5295" s="18">
        <v>0</v>
      </c>
      <c r="R5295" s="16"/>
      <c r="S5295" s="16">
        <v>0</v>
      </c>
      <c r="T5295" s="16">
        <v>0</v>
      </c>
    </row>
    <row r="5296" spans="1:20" x14ac:dyDescent="0.25">
      <c r="A5296" s="14" t="s">
        <v>18</v>
      </c>
      <c r="B5296" s="14">
        <v>780</v>
      </c>
      <c r="C5296" s="14" t="s">
        <v>23105</v>
      </c>
      <c r="D5296" s="14">
        <v>5670505262</v>
      </c>
      <c r="E5296" s="15">
        <v>43591</v>
      </c>
      <c r="F5296" s="54" t="str">
        <f t="shared" si="82"/>
        <v>mayo</v>
      </c>
      <c r="G5296" s="14" t="s">
        <v>10006</v>
      </c>
      <c r="H5296" s="14" t="s">
        <v>20</v>
      </c>
      <c r="I5296" s="14" t="s">
        <v>11831</v>
      </c>
      <c r="J5296" s="14" t="s">
        <v>21</v>
      </c>
      <c r="K5296" s="14" t="s">
        <v>19709</v>
      </c>
      <c r="L5296" s="14" t="s">
        <v>5458</v>
      </c>
      <c r="M5296" s="16">
        <v>0</v>
      </c>
      <c r="N5296" s="16">
        <v>0</v>
      </c>
      <c r="O5296" s="16">
        <v>0</v>
      </c>
      <c r="P5296" s="17"/>
      <c r="Q5296" s="18">
        <v>0</v>
      </c>
      <c r="R5296" s="16"/>
      <c r="S5296" s="16">
        <v>0</v>
      </c>
      <c r="T5296" s="16">
        <v>0</v>
      </c>
    </row>
    <row r="5297" spans="1:20" x14ac:dyDescent="0.25">
      <c r="A5297" s="14" t="s">
        <v>18</v>
      </c>
      <c r="B5297" s="14">
        <v>780</v>
      </c>
      <c r="C5297" s="14" t="s">
        <v>23105</v>
      </c>
      <c r="D5297" s="14">
        <v>56720542</v>
      </c>
      <c r="E5297" s="15">
        <v>43591</v>
      </c>
      <c r="F5297" s="54" t="str">
        <f t="shared" si="82"/>
        <v>mayo</v>
      </c>
      <c r="G5297" s="14" t="s">
        <v>10316</v>
      </c>
      <c r="H5297" s="14" t="s">
        <v>5459</v>
      </c>
      <c r="I5297" s="14" t="s">
        <v>13805</v>
      </c>
      <c r="J5297" s="14" t="s">
        <v>581</v>
      </c>
      <c r="K5297" s="14" t="s">
        <v>19710</v>
      </c>
      <c r="L5297" s="14" t="s">
        <v>5460</v>
      </c>
      <c r="M5297" s="16">
        <v>0</v>
      </c>
      <c r="N5297" s="16">
        <v>0</v>
      </c>
      <c r="O5297" s="16">
        <v>0</v>
      </c>
      <c r="P5297" s="17">
        <v>68.88</v>
      </c>
      <c r="Q5297" s="18">
        <v>1653.24</v>
      </c>
      <c r="R5297" s="16">
        <v>1653.24</v>
      </c>
      <c r="S5297" s="16">
        <v>1653.24</v>
      </c>
      <c r="T5297" s="16">
        <v>2000.42</v>
      </c>
    </row>
    <row r="5298" spans="1:20" x14ac:dyDescent="0.25">
      <c r="A5298" s="14" t="s">
        <v>18</v>
      </c>
      <c r="B5298" s="14">
        <v>780</v>
      </c>
      <c r="C5298" s="14" t="s">
        <v>23105</v>
      </c>
      <c r="D5298" s="14">
        <v>5672052505</v>
      </c>
      <c r="E5298" s="15">
        <v>43591</v>
      </c>
      <c r="F5298" s="54" t="str">
        <f t="shared" si="82"/>
        <v>mayo</v>
      </c>
      <c r="G5298" s="14" t="s">
        <v>9810</v>
      </c>
      <c r="H5298" s="14" t="s">
        <v>5461</v>
      </c>
      <c r="I5298" s="14" t="s">
        <v>13806</v>
      </c>
      <c r="J5298" s="14" t="s">
        <v>32</v>
      </c>
      <c r="K5298" s="14" t="s">
        <v>19711</v>
      </c>
      <c r="L5298" s="14" t="s">
        <v>5462</v>
      </c>
      <c r="M5298" s="16">
        <v>4611.32</v>
      </c>
      <c r="N5298" s="16">
        <v>813.77</v>
      </c>
      <c r="O5298" s="16">
        <v>0</v>
      </c>
      <c r="P5298" s="17">
        <v>1.2</v>
      </c>
      <c r="Q5298" s="18">
        <v>4009.55</v>
      </c>
      <c r="R5298" s="16">
        <v>4009.55</v>
      </c>
      <c r="S5298" s="16">
        <v>8620.8700000000008</v>
      </c>
      <c r="T5298" s="16">
        <v>10431.25</v>
      </c>
    </row>
    <row r="5299" spans="1:20" x14ac:dyDescent="0.25">
      <c r="A5299" s="14" t="s">
        <v>18</v>
      </c>
      <c r="B5299" s="14">
        <v>780</v>
      </c>
      <c r="C5299" s="14" t="s">
        <v>23105</v>
      </c>
      <c r="D5299" s="14">
        <v>567277205</v>
      </c>
      <c r="E5299" s="15">
        <v>43591</v>
      </c>
      <c r="F5299" s="54" t="str">
        <f t="shared" si="82"/>
        <v>mayo</v>
      </c>
      <c r="G5299" s="14" t="s">
        <v>5463</v>
      </c>
      <c r="H5299" s="14" t="s">
        <v>5464</v>
      </c>
      <c r="I5299" s="14" t="s">
        <v>13807</v>
      </c>
      <c r="J5299" s="14" t="s">
        <v>46</v>
      </c>
      <c r="K5299" s="14" t="s">
        <v>19712</v>
      </c>
      <c r="L5299" s="14" t="s">
        <v>942</v>
      </c>
      <c r="M5299" s="16">
        <v>11826.8</v>
      </c>
      <c r="N5299" s="16">
        <v>2087.09</v>
      </c>
      <c r="O5299" s="16">
        <v>0</v>
      </c>
      <c r="P5299" s="17"/>
      <c r="Q5299" s="18">
        <v>3991.72</v>
      </c>
      <c r="R5299" s="16">
        <v>1207.49</v>
      </c>
      <c r="S5299" s="16">
        <v>15818.52</v>
      </c>
      <c r="T5299" s="16">
        <v>19140.41</v>
      </c>
    </row>
    <row r="5300" spans="1:20" x14ac:dyDescent="0.25">
      <c r="A5300" s="14" t="s">
        <v>18</v>
      </c>
      <c r="B5300" s="14">
        <v>780</v>
      </c>
      <c r="C5300" s="14" t="s">
        <v>23105</v>
      </c>
      <c r="D5300" s="14">
        <v>56728032</v>
      </c>
      <c r="E5300" s="15">
        <v>43591</v>
      </c>
      <c r="F5300" s="54" t="str">
        <f t="shared" si="82"/>
        <v>mayo</v>
      </c>
      <c r="G5300" s="14" t="s">
        <v>10315</v>
      </c>
      <c r="H5300" s="14" t="s">
        <v>20</v>
      </c>
      <c r="I5300" s="14" t="s">
        <v>11831</v>
      </c>
      <c r="J5300" s="14" t="s">
        <v>21</v>
      </c>
      <c r="K5300" s="14" t="s">
        <v>19713</v>
      </c>
      <c r="L5300" s="14" t="s">
        <v>517</v>
      </c>
      <c r="M5300" s="16">
        <v>6321.94</v>
      </c>
      <c r="N5300" s="16">
        <v>0</v>
      </c>
      <c r="O5300" s="16">
        <v>4938.43</v>
      </c>
      <c r="P5300" s="17"/>
      <c r="Q5300" s="18">
        <v>4938.43</v>
      </c>
      <c r="R5300" s="16">
        <v>4938.43</v>
      </c>
      <c r="S5300" s="16">
        <v>11260.37</v>
      </c>
      <c r="T5300" s="16">
        <v>11260.37</v>
      </c>
    </row>
    <row r="5301" spans="1:20" x14ac:dyDescent="0.25">
      <c r="A5301" s="14" t="s">
        <v>18</v>
      </c>
      <c r="B5301" s="14">
        <v>780</v>
      </c>
      <c r="C5301" s="14" t="s">
        <v>23105</v>
      </c>
      <c r="D5301" s="14">
        <v>56728033</v>
      </c>
      <c r="E5301" s="15">
        <v>43591</v>
      </c>
      <c r="F5301" s="54" t="str">
        <f t="shared" si="82"/>
        <v>mayo</v>
      </c>
      <c r="G5301" s="14" t="s">
        <v>10315</v>
      </c>
      <c r="H5301" s="14" t="s">
        <v>20</v>
      </c>
      <c r="I5301" s="14" t="s">
        <v>11831</v>
      </c>
      <c r="J5301" s="14" t="s">
        <v>21</v>
      </c>
      <c r="K5301" s="14" t="s">
        <v>19714</v>
      </c>
      <c r="L5301" s="14" t="s">
        <v>1094</v>
      </c>
      <c r="M5301" s="16">
        <v>0</v>
      </c>
      <c r="N5301" s="16">
        <v>0</v>
      </c>
      <c r="O5301" s="16">
        <v>0</v>
      </c>
      <c r="P5301" s="17"/>
      <c r="Q5301" s="18">
        <v>533.88</v>
      </c>
      <c r="R5301" s="16">
        <v>533.88</v>
      </c>
      <c r="S5301" s="16">
        <v>533.88</v>
      </c>
      <c r="T5301" s="16">
        <v>533.88</v>
      </c>
    </row>
    <row r="5302" spans="1:20" x14ac:dyDescent="0.25">
      <c r="A5302" s="14" t="s">
        <v>18</v>
      </c>
      <c r="B5302" s="14">
        <v>780</v>
      </c>
      <c r="C5302" s="14" t="s">
        <v>23105</v>
      </c>
      <c r="D5302" s="14">
        <v>567283405</v>
      </c>
      <c r="E5302" s="15">
        <v>43591</v>
      </c>
      <c r="F5302" s="54" t="str">
        <f t="shared" si="82"/>
        <v>mayo</v>
      </c>
      <c r="G5302" s="14" t="s">
        <v>9705</v>
      </c>
      <c r="H5302" s="14" t="s">
        <v>3596</v>
      </c>
      <c r="I5302" s="14" t="s">
        <v>13273</v>
      </c>
      <c r="J5302" s="14" t="s">
        <v>46</v>
      </c>
      <c r="K5302" s="14" t="s">
        <v>19715</v>
      </c>
      <c r="L5302" s="14" t="s">
        <v>5465</v>
      </c>
      <c r="M5302" s="16">
        <v>2721.26</v>
      </c>
      <c r="N5302" s="16">
        <v>480.22</v>
      </c>
      <c r="O5302" s="16">
        <v>0</v>
      </c>
      <c r="P5302" s="17"/>
      <c r="Q5302" s="18">
        <v>475.21</v>
      </c>
      <c r="R5302" s="16">
        <v>462.9</v>
      </c>
      <c r="S5302" s="16">
        <v>3196.47</v>
      </c>
      <c r="T5302" s="16">
        <v>4059.51</v>
      </c>
    </row>
    <row r="5303" spans="1:20" x14ac:dyDescent="0.25">
      <c r="A5303" s="14" t="s">
        <v>18</v>
      </c>
      <c r="B5303" s="14">
        <v>780</v>
      </c>
      <c r="C5303" s="14" t="s">
        <v>23105</v>
      </c>
      <c r="D5303" s="14">
        <v>5670595052</v>
      </c>
      <c r="E5303" s="15">
        <v>43592</v>
      </c>
      <c r="F5303" s="54" t="str">
        <f t="shared" si="82"/>
        <v>mayo</v>
      </c>
      <c r="G5303" s="14" t="s">
        <v>10312</v>
      </c>
      <c r="H5303" s="14" t="s">
        <v>20</v>
      </c>
      <c r="I5303" s="14" t="s">
        <v>11831</v>
      </c>
      <c r="J5303" s="14" t="s">
        <v>21</v>
      </c>
      <c r="K5303" s="14" t="s">
        <v>19716</v>
      </c>
      <c r="L5303" s="14" t="s">
        <v>353</v>
      </c>
      <c r="M5303" s="16">
        <v>1461.42</v>
      </c>
      <c r="N5303" s="16">
        <v>0</v>
      </c>
      <c r="O5303" s="16">
        <v>1735.12</v>
      </c>
      <c r="P5303" s="17"/>
      <c r="Q5303" s="18">
        <v>1735.12</v>
      </c>
      <c r="R5303" s="16">
        <v>1726.55</v>
      </c>
      <c r="S5303" s="16">
        <v>3196.54</v>
      </c>
      <c r="T5303" s="16">
        <v>3196.54</v>
      </c>
    </row>
    <row r="5304" spans="1:20" x14ac:dyDescent="0.25">
      <c r="A5304" s="14" t="s">
        <v>18</v>
      </c>
      <c r="B5304" s="14">
        <v>780</v>
      </c>
      <c r="C5304" s="14" t="s">
        <v>23105</v>
      </c>
      <c r="D5304" s="14">
        <v>5670595053</v>
      </c>
      <c r="E5304" s="15">
        <v>43592</v>
      </c>
      <c r="F5304" s="54" t="str">
        <f t="shared" si="82"/>
        <v>mayo</v>
      </c>
      <c r="G5304" s="14" t="s">
        <v>10312</v>
      </c>
      <c r="H5304" s="14" t="s">
        <v>20</v>
      </c>
      <c r="I5304" s="14" t="s">
        <v>11831</v>
      </c>
      <c r="J5304" s="14" t="s">
        <v>21</v>
      </c>
      <c r="K5304" s="14" t="s">
        <v>19717</v>
      </c>
      <c r="L5304" s="14" t="s">
        <v>5466</v>
      </c>
      <c r="M5304" s="16">
        <v>0</v>
      </c>
      <c r="N5304" s="16">
        <v>0</v>
      </c>
      <c r="O5304" s="16">
        <v>0</v>
      </c>
      <c r="P5304" s="17"/>
      <c r="Q5304" s="18">
        <v>0</v>
      </c>
      <c r="R5304" s="16"/>
      <c r="S5304" s="16">
        <v>0</v>
      </c>
      <c r="T5304" s="16">
        <v>0</v>
      </c>
    </row>
    <row r="5305" spans="1:20" x14ac:dyDescent="0.25">
      <c r="A5305" s="14" t="s">
        <v>18</v>
      </c>
      <c r="B5305" s="14">
        <v>780</v>
      </c>
      <c r="C5305" s="14" t="s">
        <v>23105</v>
      </c>
      <c r="D5305" s="14">
        <v>567229605</v>
      </c>
      <c r="E5305" s="15">
        <v>43592</v>
      </c>
      <c r="F5305" s="54" t="str">
        <f t="shared" si="82"/>
        <v>mayo</v>
      </c>
      <c r="G5305" s="14" t="s">
        <v>10317</v>
      </c>
      <c r="H5305" s="14" t="s">
        <v>5467</v>
      </c>
      <c r="I5305" s="14" t="s">
        <v>13808</v>
      </c>
      <c r="J5305" s="14" t="s">
        <v>32</v>
      </c>
      <c r="K5305" s="14" t="s">
        <v>19718</v>
      </c>
      <c r="L5305" s="14" t="s">
        <v>5468</v>
      </c>
      <c r="M5305" s="16">
        <v>3635.42</v>
      </c>
      <c r="N5305" s="16">
        <v>191.34</v>
      </c>
      <c r="O5305" s="16">
        <v>0</v>
      </c>
      <c r="P5305" s="17"/>
      <c r="Q5305" s="18">
        <v>3839.68</v>
      </c>
      <c r="R5305" s="16">
        <v>3823.4</v>
      </c>
      <c r="S5305" s="16">
        <v>7475.1</v>
      </c>
      <c r="T5305" s="16">
        <v>9044.8700000000008</v>
      </c>
    </row>
    <row r="5306" spans="1:20" x14ac:dyDescent="0.25">
      <c r="A5306" s="14" t="s">
        <v>18</v>
      </c>
      <c r="B5306" s="14">
        <v>780</v>
      </c>
      <c r="C5306" s="14" t="s">
        <v>23105</v>
      </c>
      <c r="D5306" s="14">
        <v>567240305</v>
      </c>
      <c r="E5306" s="15">
        <v>43592</v>
      </c>
      <c r="F5306" s="54" t="str">
        <f t="shared" si="82"/>
        <v>mayo</v>
      </c>
      <c r="G5306" s="14" t="s">
        <v>11492</v>
      </c>
      <c r="H5306" s="14" t="s">
        <v>4735</v>
      </c>
      <c r="I5306" s="14" t="s">
        <v>13606</v>
      </c>
      <c r="J5306" s="14" t="s">
        <v>32</v>
      </c>
      <c r="K5306" s="14" t="s">
        <v>19719</v>
      </c>
      <c r="L5306" s="14" t="s">
        <v>2202</v>
      </c>
      <c r="M5306" s="16">
        <v>20800.41</v>
      </c>
      <c r="N5306" s="16">
        <v>3670.66</v>
      </c>
      <c r="O5306" s="16">
        <v>0</v>
      </c>
      <c r="P5306" s="17">
        <v>1387.61</v>
      </c>
      <c r="Q5306" s="18">
        <v>12488.45</v>
      </c>
      <c r="R5306" s="16">
        <v>12488.45</v>
      </c>
      <c r="S5306" s="16">
        <v>33288.86</v>
      </c>
      <c r="T5306" s="16">
        <v>40279.519999999997</v>
      </c>
    </row>
    <row r="5307" spans="1:20" x14ac:dyDescent="0.25">
      <c r="A5307" s="14" t="s">
        <v>18</v>
      </c>
      <c r="B5307" s="14">
        <v>780</v>
      </c>
      <c r="C5307" s="14" t="s">
        <v>23105</v>
      </c>
      <c r="D5307" s="14">
        <v>567277305</v>
      </c>
      <c r="E5307" s="15">
        <v>43592</v>
      </c>
      <c r="F5307" s="54" t="str">
        <f t="shared" si="82"/>
        <v>mayo</v>
      </c>
      <c r="G5307" s="14" t="s">
        <v>11543</v>
      </c>
      <c r="H5307" s="14" t="s">
        <v>5469</v>
      </c>
      <c r="I5307" s="14" t="s">
        <v>12070</v>
      </c>
      <c r="J5307" s="14" t="s">
        <v>32</v>
      </c>
      <c r="K5307" s="14" t="s">
        <v>19720</v>
      </c>
      <c r="L5307" s="14" t="s">
        <v>5470</v>
      </c>
      <c r="M5307" s="16">
        <v>4987.3599999999997</v>
      </c>
      <c r="N5307" s="16">
        <v>880.13</v>
      </c>
      <c r="O5307" s="16">
        <v>0</v>
      </c>
      <c r="P5307" s="17"/>
      <c r="Q5307" s="18">
        <v>3231.41</v>
      </c>
      <c r="R5307" s="16">
        <v>3231.41</v>
      </c>
      <c r="S5307" s="16">
        <v>8218.77</v>
      </c>
      <c r="T5307" s="16">
        <v>10191.27</v>
      </c>
    </row>
    <row r="5308" spans="1:20" x14ac:dyDescent="0.25">
      <c r="A5308" s="14" t="s">
        <v>18</v>
      </c>
      <c r="B5308" s="14">
        <v>780</v>
      </c>
      <c r="C5308" s="14" t="s">
        <v>23105</v>
      </c>
      <c r="D5308" s="14">
        <v>56727733</v>
      </c>
      <c r="E5308" s="15">
        <v>43592</v>
      </c>
      <c r="F5308" s="54" t="str">
        <f t="shared" si="82"/>
        <v>mayo</v>
      </c>
      <c r="G5308" s="14" t="s">
        <v>11543</v>
      </c>
      <c r="H5308" s="14" t="s">
        <v>5469</v>
      </c>
      <c r="I5308" s="14" t="s">
        <v>12070</v>
      </c>
      <c r="J5308" s="14" t="s">
        <v>46</v>
      </c>
      <c r="K5308" s="14" t="s">
        <v>19721</v>
      </c>
      <c r="L5308" s="14" t="s">
        <v>942</v>
      </c>
      <c r="M5308" s="16">
        <v>0</v>
      </c>
      <c r="N5308" s="16">
        <v>0</v>
      </c>
      <c r="O5308" s="16">
        <v>0</v>
      </c>
      <c r="P5308" s="17"/>
      <c r="Q5308" s="18">
        <v>1235.53</v>
      </c>
      <c r="R5308" s="16">
        <v>1235.53</v>
      </c>
      <c r="S5308" s="16">
        <v>1235.53</v>
      </c>
      <c r="T5308" s="16">
        <v>1532.06</v>
      </c>
    </row>
    <row r="5309" spans="1:20" x14ac:dyDescent="0.25">
      <c r="A5309" s="14" t="s">
        <v>18</v>
      </c>
      <c r="B5309" s="14">
        <v>780</v>
      </c>
      <c r="C5309" s="14" t="s">
        <v>23105</v>
      </c>
      <c r="D5309" s="14">
        <v>567287605</v>
      </c>
      <c r="E5309" s="15">
        <v>43592</v>
      </c>
      <c r="F5309" s="54" t="str">
        <f t="shared" si="82"/>
        <v>mayo</v>
      </c>
      <c r="G5309" s="14" t="s">
        <v>10318</v>
      </c>
      <c r="H5309" s="14" t="s">
        <v>5471</v>
      </c>
      <c r="I5309" s="14" t="s">
        <v>13809</v>
      </c>
      <c r="J5309" s="14" t="s">
        <v>32</v>
      </c>
      <c r="K5309" s="14" t="s">
        <v>19722</v>
      </c>
      <c r="L5309" s="14" t="s">
        <v>1293</v>
      </c>
      <c r="M5309" s="16">
        <v>3252.75</v>
      </c>
      <c r="N5309" s="16">
        <v>574.01</v>
      </c>
      <c r="O5309" s="16">
        <v>0</v>
      </c>
      <c r="P5309" s="17">
        <v>16.54</v>
      </c>
      <c r="Q5309" s="18">
        <v>3290.9</v>
      </c>
      <c r="R5309" s="16">
        <v>3290.9</v>
      </c>
      <c r="S5309" s="16">
        <v>6543.65</v>
      </c>
      <c r="T5309" s="16">
        <v>7917.82</v>
      </c>
    </row>
    <row r="5310" spans="1:20" x14ac:dyDescent="0.25">
      <c r="A5310" s="14" t="s">
        <v>18</v>
      </c>
      <c r="B5310" s="14">
        <v>780</v>
      </c>
      <c r="C5310" s="14" t="s">
        <v>23105</v>
      </c>
      <c r="D5310" s="14">
        <v>567348305</v>
      </c>
      <c r="E5310" s="15">
        <v>43592</v>
      </c>
      <c r="F5310" s="54" t="str">
        <f t="shared" si="82"/>
        <v>mayo</v>
      </c>
      <c r="G5310" s="14" t="s">
        <v>5472</v>
      </c>
      <c r="H5310" s="14" t="s">
        <v>5473</v>
      </c>
      <c r="I5310" s="14" t="s">
        <v>13810</v>
      </c>
      <c r="J5310" s="14" t="s">
        <v>32</v>
      </c>
      <c r="K5310" s="14" t="s">
        <v>19723</v>
      </c>
      <c r="L5310" s="14" t="s">
        <v>955</v>
      </c>
      <c r="M5310" s="16">
        <v>3826.76</v>
      </c>
      <c r="N5310" s="16">
        <v>0</v>
      </c>
      <c r="O5310" s="16">
        <v>0</v>
      </c>
      <c r="P5310" s="17"/>
      <c r="Q5310" s="18">
        <v>4581</v>
      </c>
      <c r="R5310" s="16">
        <v>4581</v>
      </c>
      <c r="S5310" s="16">
        <v>8407.76</v>
      </c>
      <c r="T5310" s="16">
        <v>10173.39</v>
      </c>
    </row>
    <row r="5311" spans="1:20" x14ac:dyDescent="0.25">
      <c r="A5311" s="14" t="s">
        <v>18</v>
      </c>
      <c r="B5311" s="14">
        <v>780</v>
      </c>
      <c r="C5311" s="14" t="s">
        <v>23105</v>
      </c>
      <c r="D5311" s="14">
        <v>567348905</v>
      </c>
      <c r="E5311" s="15">
        <v>43592</v>
      </c>
      <c r="F5311" s="54" t="str">
        <f t="shared" si="82"/>
        <v>mayo</v>
      </c>
      <c r="G5311" s="14" t="s">
        <v>11544</v>
      </c>
      <c r="H5311" s="14" t="s">
        <v>5474</v>
      </c>
      <c r="I5311" s="14" t="s">
        <v>13811</v>
      </c>
      <c r="J5311" s="14" t="s">
        <v>32</v>
      </c>
      <c r="K5311" s="14" t="s">
        <v>19724</v>
      </c>
      <c r="L5311" s="14" t="s">
        <v>1142</v>
      </c>
      <c r="M5311" s="16">
        <v>0</v>
      </c>
      <c r="N5311" s="16">
        <v>0</v>
      </c>
      <c r="O5311" s="16">
        <v>0</v>
      </c>
      <c r="P5311" s="17"/>
      <c r="Q5311" s="18">
        <v>1197.52</v>
      </c>
      <c r="R5311" s="16">
        <v>1189.58</v>
      </c>
      <c r="S5311" s="16">
        <v>1197.52</v>
      </c>
      <c r="T5311" s="16">
        <v>1449</v>
      </c>
    </row>
    <row r="5312" spans="1:20" x14ac:dyDescent="0.25">
      <c r="A5312" s="14" t="s">
        <v>18</v>
      </c>
      <c r="B5312" s="14">
        <v>780</v>
      </c>
      <c r="C5312" s="14" t="s">
        <v>23105</v>
      </c>
      <c r="D5312" s="14">
        <v>567370605</v>
      </c>
      <c r="E5312" s="15">
        <v>43592</v>
      </c>
      <c r="F5312" s="54" t="str">
        <f t="shared" si="82"/>
        <v>mayo</v>
      </c>
      <c r="G5312" s="14" t="s">
        <v>10319</v>
      </c>
      <c r="H5312" s="14" t="s">
        <v>5475</v>
      </c>
      <c r="I5312" s="14" t="s">
        <v>12071</v>
      </c>
      <c r="J5312" s="14" t="s">
        <v>32</v>
      </c>
      <c r="K5312" s="14" t="s">
        <v>19725</v>
      </c>
      <c r="L5312" s="14" t="s">
        <v>5476</v>
      </c>
      <c r="M5312" s="16">
        <v>0</v>
      </c>
      <c r="N5312" s="16">
        <v>0</v>
      </c>
      <c r="O5312" s="16">
        <v>0</v>
      </c>
      <c r="P5312" s="17"/>
      <c r="Q5312" s="18">
        <v>950.42</v>
      </c>
      <c r="R5312" s="16">
        <v>950.42</v>
      </c>
      <c r="S5312" s="16">
        <v>950.42</v>
      </c>
      <c r="T5312" s="16">
        <v>1150.01</v>
      </c>
    </row>
    <row r="5313" spans="1:20" x14ac:dyDescent="0.25">
      <c r="A5313" s="14" t="s">
        <v>18</v>
      </c>
      <c r="B5313" s="14">
        <v>780</v>
      </c>
      <c r="C5313" s="14" t="s">
        <v>23105</v>
      </c>
      <c r="D5313" s="14">
        <v>566833305</v>
      </c>
      <c r="E5313" s="15">
        <v>43593</v>
      </c>
      <c r="F5313" s="54" t="str">
        <f t="shared" si="82"/>
        <v>mayo</v>
      </c>
      <c r="G5313" s="14" t="s">
        <v>9372</v>
      </c>
      <c r="H5313" s="14" t="s">
        <v>20</v>
      </c>
      <c r="I5313" s="14" t="s">
        <v>11831</v>
      </c>
      <c r="J5313" s="14" t="s">
        <v>21</v>
      </c>
      <c r="K5313" s="14" t="s">
        <v>19726</v>
      </c>
      <c r="L5313" s="14" t="s">
        <v>5477</v>
      </c>
      <c r="M5313" s="16">
        <v>5804.93</v>
      </c>
      <c r="N5313" s="16">
        <v>0</v>
      </c>
      <c r="O5313" s="16">
        <v>1735.12</v>
      </c>
      <c r="P5313" s="17"/>
      <c r="Q5313" s="18">
        <v>1735.12</v>
      </c>
      <c r="R5313" s="16"/>
      <c r="S5313" s="16">
        <v>7540.05</v>
      </c>
      <c r="T5313" s="16">
        <v>7540.05</v>
      </c>
    </row>
    <row r="5314" spans="1:20" x14ac:dyDescent="0.25">
      <c r="A5314" s="14" t="s">
        <v>18</v>
      </c>
      <c r="B5314" s="14">
        <v>780</v>
      </c>
      <c r="C5314" s="14" t="s">
        <v>23105</v>
      </c>
      <c r="D5314" s="14">
        <v>56683332</v>
      </c>
      <c r="E5314" s="15">
        <v>43593</v>
      </c>
      <c r="F5314" s="54" t="str">
        <f t="shared" si="82"/>
        <v>mayo</v>
      </c>
      <c r="G5314" s="14" t="s">
        <v>9372</v>
      </c>
      <c r="H5314" s="14" t="s">
        <v>20</v>
      </c>
      <c r="I5314" s="14" t="s">
        <v>11831</v>
      </c>
      <c r="J5314" s="14" t="s">
        <v>21</v>
      </c>
      <c r="K5314" s="14" t="s">
        <v>19727</v>
      </c>
      <c r="L5314" s="14" t="s">
        <v>5478</v>
      </c>
      <c r="M5314" s="16">
        <v>0</v>
      </c>
      <c r="N5314" s="16">
        <v>0</v>
      </c>
      <c r="O5314" s="16">
        <v>0</v>
      </c>
      <c r="P5314" s="17"/>
      <c r="Q5314" s="18">
        <v>0</v>
      </c>
      <c r="R5314" s="16"/>
      <c r="S5314" s="16">
        <v>0</v>
      </c>
      <c r="T5314" s="16">
        <v>0</v>
      </c>
    </row>
    <row r="5315" spans="1:20" x14ac:dyDescent="0.25">
      <c r="A5315" s="14" t="s">
        <v>18</v>
      </c>
      <c r="B5315" s="14">
        <v>780</v>
      </c>
      <c r="C5315" s="14" t="s">
        <v>23105</v>
      </c>
      <c r="D5315" s="14">
        <v>56683333</v>
      </c>
      <c r="E5315" s="15">
        <v>43593</v>
      </c>
      <c r="F5315" s="54" t="str">
        <f t="shared" ref="F5315:F5378" si="83">TEXT(E5315,"MMMM")</f>
        <v>mayo</v>
      </c>
      <c r="G5315" s="14" t="s">
        <v>9372</v>
      </c>
      <c r="H5315" s="14" t="s">
        <v>20</v>
      </c>
      <c r="I5315" s="14" t="s">
        <v>11831</v>
      </c>
      <c r="J5315" s="14" t="s">
        <v>21</v>
      </c>
      <c r="K5315" s="14" t="s">
        <v>19728</v>
      </c>
      <c r="L5315" s="14" t="s">
        <v>5479</v>
      </c>
      <c r="M5315" s="16">
        <v>0</v>
      </c>
      <c r="N5315" s="16">
        <v>0</v>
      </c>
      <c r="O5315" s="16">
        <v>0</v>
      </c>
      <c r="P5315" s="17"/>
      <c r="Q5315" s="18">
        <v>0</v>
      </c>
      <c r="R5315" s="16"/>
      <c r="S5315" s="16">
        <v>0</v>
      </c>
      <c r="T5315" s="16">
        <v>0</v>
      </c>
    </row>
    <row r="5316" spans="1:20" x14ac:dyDescent="0.25">
      <c r="A5316" s="14" t="s">
        <v>18</v>
      </c>
      <c r="B5316" s="14">
        <v>780</v>
      </c>
      <c r="C5316" s="14" t="s">
        <v>23105</v>
      </c>
      <c r="D5316" s="14">
        <v>567055932</v>
      </c>
      <c r="E5316" s="15">
        <v>43593</v>
      </c>
      <c r="F5316" s="54" t="str">
        <f t="shared" si="83"/>
        <v>mayo</v>
      </c>
      <c r="G5316" s="14" t="s">
        <v>10070</v>
      </c>
      <c r="H5316" s="14" t="s">
        <v>20</v>
      </c>
      <c r="I5316" s="14" t="s">
        <v>11831</v>
      </c>
      <c r="J5316" s="14" t="s">
        <v>21</v>
      </c>
      <c r="K5316" s="14" t="s">
        <v>19729</v>
      </c>
      <c r="L5316" s="14" t="s">
        <v>513</v>
      </c>
      <c r="M5316" s="16">
        <v>8435.7800000000007</v>
      </c>
      <c r="N5316" s="16">
        <v>0</v>
      </c>
      <c r="O5316" s="16">
        <v>2535.9499999999998</v>
      </c>
      <c r="P5316" s="17"/>
      <c r="Q5316" s="18">
        <v>2535.9499999999998</v>
      </c>
      <c r="R5316" s="16">
        <v>2535.9499999999998</v>
      </c>
      <c r="S5316" s="16">
        <v>10971.73</v>
      </c>
      <c r="T5316" s="16">
        <v>10971.73</v>
      </c>
    </row>
    <row r="5317" spans="1:20" x14ac:dyDescent="0.25">
      <c r="A5317" s="14" t="s">
        <v>18</v>
      </c>
      <c r="B5317" s="14">
        <v>780</v>
      </c>
      <c r="C5317" s="14" t="s">
        <v>23105</v>
      </c>
      <c r="D5317" s="14">
        <v>567267805</v>
      </c>
      <c r="E5317" s="15">
        <v>43593</v>
      </c>
      <c r="F5317" s="54" t="str">
        <f t="shared" si="83"/>
        <v>mayo</v>
      </c>
      <c r="G5317" s="14" t="s">
        <v>11545</v>
      </c>
      <c r="H5317" s="14" t="s">
        <v>5480</v>
      </c>
      <c r="I5317" s="14" t="s">
        <v>13812</v>
      </c>
      <c r="J5317" s="14" t="s">
        <v>32</v>
      </c>
      <c r="K5317" s="14" t="s">
        <v>19730</v>
      </c>
      <c r="L5317" s="14" t="s">
        <v>5481</v>
      </c>
      <c r="M5317" s="16">
        <v>0</v>
      </c>
      <c r="N5317" s="16">
        <v>0</v>
      </c>
      <c r="O5317" s="16">
        <v>0</v>
      </c>
      <c r="P5317" s="17"/>
      <c r="Q5317" s="18">
        <v>1900.83</v>
      </c>
      <c r="R5317" s="16">
        <v>1896.42</v>
      </c>
      <c r="S5317" s="16">
        <v>1900.83</v>
      </c>
      <c r="T5317" s="16">
        <v>2300</v>
      </c>
    </row>
    <row r="5318" spans="1:20" x14ac:dyDescent="0.25">
      <c r="A5318" s="14" t="s">
        <v>18</v>
      </c>
      <c r="B5318" s="14">
        <v>780</v>
      </c>
      <c r="C5318" s="14" t="s">
        <v>23105</v>
      </c>
      <c r="D5318" s="14">
        <v>567284805</v>
      </c>
      <c r="E5318" s="15">
        <v>43593</v>
      </c>
      <c r="F5318" s="54" t="str">
        <f t="shared" si="83"/>
        <v>mayo</v>
      </c>
      <c r="G5318" s="14" t="s">
        <v>11149</v>
      </c>
      <c r="H5318" s="14" t="s">
        <v>20</v>
      </c>
      <c r="I5318" s="14" t="s">
        <v>11831</v>
      </c>
      <c r="J5318" s="14" t="s">
        <v>21</v>
      </c>
      <c r="K5318" s="14" t="s">
        <v>19731</v>
      </c>
      <c r="L5318" s="14" t="s">
        <v>5482</v>
      </c>
      <c r="M5318" s="16">
        <v>4683.84</v>
      </c>
      <c r="N5318" s="16">
        <v>0</v>
      </c>
      <c r="O5318" s="16">
        <v>0</v>
      </c>
      <c r="P5318" s="17"/>
      <c r="Q5318" s="18">
        <v>0</v>
      </c>
      <c r="R5318" s="16"/>
      <c r="S5318" s="16">
        <v>4683.84</v>
      </c>
      <c r="T5318" s="16">
        <v>4683.84</v>
      </c>
    </row>
    <row r="5319" spans="1:20" x14ac:dyDescent="0.25">
      <c r="A5319" s="14" t="s">
        <v>18</v>
      </c>
      <c r="B5319" s="14">
        <v>780</v>
      </c>
      <c r="C5319" s="14" t="s">
        <v>23105</v>
      </c>
      <c r="D5319" s="14">
        <v>567304205</v>
      </c>
      <c r="E5319" s="15">
        <v>43593</v>
      </c>
      <c r="F5319" s="54" t="str">
        <f t="shared" si="83"/>
        <v>mayo</v>
      </c>
      <c r="G5319" s="14" t="s">
        <v>10273</v>
      </c>
      <c r="H5319" s="14" t="s">
        <v>5483</v>
      </c>
      <c r="I5319" s="14" t="s">
        <v>13813</v>
      </c>
      <c r="J5319" s="14" t="s">
        <v>32</v>
      </c>
      <c r="K5319" s="14" t="s">
        <v>19732</v>
      </c>
      <c r="L5319" s="14" t="s">
        <v>5484</v>
      </c>
      <c r="M5319" s="16">
        <v>4487.76</v>
      </c>
      <c r="N5319" s="16">
        <v>0</v>
      </c>
      <c r="O5319" s="16">
        <v>0</v>
      </c>
      <c r="P5319" s="17">
        <v>6.89</v>
      </c>
      <c r="Q5319" s="18">
        <v>5296.43</v>
      </c>
      <c r="R5319" s="16">
        <v>5296.43</v>
      </c>
      <c r="S5319" s="16">
        <v>9784.19</v>
      </c>
      <c r="T5319" s="16">
        <v>11838.87</v>
      </c>
    </row>
    <row r="5320" spans="1:20" x14ac:dyDescent="0.25">
      <c r="A5320" s="14" t="s">
        <v>18</v>
      </c>
      <c r="B5320" s="14">
        <v>780</v>
      </c>
      <c r="C5320" s="14" t="s">
        <v>23105</v>
      </c>
      <c r="D5320" s="14">
        <v>5673058905</v>
      </c>
      <c r="E5320" s="15">
        <v>43593</v>
      </c>
      <c r="F5320" s="54" t="str">
        <f t="shared" si="83"/>
        <v>mayo</v>
      </c>
      <c r="G5320" s="14" t="s">
        <v>10320</v>
      </c>
      <c r="H5320" s="14" t="s">
        <v>5485</v>
      </c>
      <c r="I5320" s="14" t="s">
        <v>13814</v>
      </c>
      <c r="J5320" s="14" t="s">
        <v>32</v>
      </c>
      <c r="K5320" s="14" t="s">
        <v>19733</v>
      </c>
      <c r="L5320" s="14" t="s">
        <v>938</v>
      </c>
      <c r="M5320" s="16">
        <v>3252.75</v>
      </c>
      <c r="N5320" s="16">
        <v>574.01</v>
      </c>
      <c r="O5320" s="16">
        <v>0</v>
      </c>
      <c r="P5320" s="17"/>
      <c r="Q5320" s="18">
        <v>4219.84</v>
      </c>
      <c r="R5320" s="16">
        <v>4203.96</v>
      </c>
      <c r="S5320" s="16">
        <v>7472.59</v>
      </c>
      <c r="T5320" s="16">
        <v>9041.83</v>
      </c>
    </row>
    <row r="5321" spans="1:20" x14ac:dyDescent="0.25">
      <c r="A5321" s="14" t="s">
        <v>18</v>
      </c>
      <c r="B5321" s="14">
        <v>780</v>
      </c>
      <c r="C5321" s="14" t="s">
        <v>23105</v>
      </c>
      <c r="D5321" s="14">
        <v>567332505</v>
      </c>
      <c r="E5321" s="15">
        <v>43593</v>
      </c>
      <c r="F5321" s="54" t="str">
        <f t="shared" si="83"/>
        <v>mayo</v>
      </c>
      <c r="G5321" s="14" t="s">
        <v>10321</v>
      </c>
      <c r="H5321" s="14" t="s">
        <v>5486</v>
      </c>
      <c r="I5321" s="14" t="s">
        <v>13815</v>
      </c>
      <c r="J5321" s="14" t="s">
        <v>32</v>
      </c>
      <c r="K5321" s="14" t="s">
        <v>19734</v>
      </c>
      <c r="L5321" s="14" t="s">
        <v>5487</v>
      </c>
      <c r="M5321" s="16">
        <v>3012.67</v>
      </c>
      <c r="N5321" s="16">
        <v>0</v>
      </c>
      <c r="O5321" s="16">
        <v>0</v>
      </c>
      <c r="P5321" s="17"/>
      <c r="Q5321" s="18">
        <v>5398.36</v>
      </c>
      <c r="R5321" s="16">
        <v>5398.36</v>
      </c>
      <c r="S5321" s="16">
        <v>8411.0300000000007</v>
      </c>
      <c r="T5321" s="16">
        <v>10177.35</v>
      </c>
    </row>
    <row r="5322" spans="1:20" x14ac:dyDescent="0.25">
      <c r="A5322" s="14" t="s">
        <v>18</v>
      </c>
      <c r="B5322" s="14">
        <v>780</v>
      </c>
      <c r="C5322" s="14" t="s">
        <v>23105</v>
      </c>
      <c r="D5322" s="14">
        <v>567334305</v>
      </c>
      <c r="E5322" s="15">
        <v>43593</v>
      </c>
      <c r="F5322" s="54" t="str">
        <f t="shared" si="83"/>
        <v>mayo</v>
      </c>
      <c r="G5322" s="14" t="s">
        <v>10322</v>
      </c>
      <c r="H5322" s="14" t="s">
        <v>5488</v>
      </c>
      <c r="I5322" s="14" t="s">
        <v>12072</v>
      </c>
      <c r="J5322" s="14" t="s">
        <v>32</v>
      </c>
      <c r="K5322" s="14" t="s">
        <v>19735</v>
      </c>
      <c r="L5322" s="14" t="s">
        <v>938</v>
      </c>
      <c r="M5322" s="16">
        <v>3444.09</v>
      </c>
      <c r="N5322" s="16">
        <v>382.67</v>
      </c>
      <c r="O5322" s="16">
        <v>0</v>
      </c>
      <c r="P5322" s="17"/>
      <c r="Q5322" s="18">
        <v>4029.76</v>
      </c>
      <c r="R5322" s="16">
        <v>4029.76</v>
      </c>
      <c r="S5322" s="16">
        <v>7473.85</v>
      </c>
      <c r="T5322" s="16">
        <v>9043.36</v>
      </c>
    </row>
    <row r="5323" spans="1:20" x14ac:dyDescent="0.25">
      <c r="A5323" s="14" t="s">
        <v>18</v>
      </c>
      <c r="B5323" s="14">
        <v>780</v>
      </c>
      <c r="C5323" s="14" t="s">
        <v>23105</v>
      </c>
      <c r="D5323" s="14">
        <v>567344405</v>
      </c>
      <c r="E5323" s="15">
        <v>43593</v>
      </c>
      <c r="F5323" s="54" t="str">
        <f t="shared" si="83"/>
        <v>mayo</v>
      </c>
      <c r="G5323" s="14" t="s">
        <v>10323</v>
      </c>
      <c r="H5323" s="14" t="s">
        <v>5489</v>
      </c>
      <c r="I5323" s="14" t="s">
        <v>13816</v>
      </c>
      <c r="J5323" s="14" t="s">
        <v>32</v>
      </c>
      <c r="K5323" s="14" t="s">
        <v>19736</v>
      </c>
      <c r="L5323" s="14" t="s">
        <v>284</v>
      </c>
      <c r="M5323" s="16">
        <v>4097.26</v>
      </c>
      <c r="N5323" s="16">
        <v>574.01</v>
      </c>
      <c r="O5323" s="16">
        <v>0</v>
      </c>
      <c r="P5323" s="17">
        <v>12.93</v>
      </c>
      <c r="Q5323" s="18">
        <v>5157.33</v>
      </c>
      <c r="R5323" s="16">
        <v>5157.33</v>
      </c>
      <c r="S5323" s="16">
        <v>9254.59</v>
      </c>
      <c r="T5323" s="16">
        <v>11198.05</v>
      </c>
    </row>
    <row r="5324" spans="1:20" x14ac:dyDescent="0.25">
      <c r="A5324" s="14" t="s">
        <v>18</v>
      </c>
      <c r="B5324" s="14">
        <v>780</v>
      </c>
      <c r="C5324" s="14" t="s">
        <v>23105</v>
      </c>
      <c r="D5324" s="14">
        <v>5673480505</v>
      </c>
      <c r="E5324" s="15">
        <v>43593</v>
      </c>
      <c r="F5324" s="54" t="str">
        <f t="shared" si="83"/>
        <v>mayo</v>
      </c>
      <c r="G5324" s="14" t="s">
        <v>10324</v>
      </c>
      <c r="H5324" s="14" t="s">
        <v>5490</v>
      </c>
      <c r="I5324" s="14" t="s">
        <v>13817</v>
      </c>
      <c r="J5324" s="14" t="s">
        <v>32</v>
      </c>
      <c r="K5324" s="14" t="s">
        <v>19737</v>
      </c>
      <c r="L5324" s="14" t="s">
        <v>5491</v>
      </c>
      <c r="M5324" s="16">
        <v>3826.76</v>
      </c>
      <c r="N5324" s="16">
        <v>0</v>
      </c>
      <c r="O5324" s="16">
        <v>0</v>
      </c>
      <c r="P5324" s="17"/>
      <c r="Q5324" s="18">
        <v>4581</v>
      </c>
      <c r="R5324" s="16">
        <v>4581</v>
      </c>
      <c r="S5324" s="16">
        <v>8407.76</v>
      </c>
      <c r="T5324" s="16">
        <v>10173.39</v>
      </c>
    </row>
    <row r="5325" spans="1:20" x14ac:dyDescent="0.25">
      <c r="A5325" s="14" t="s">
        <v>18</v>
      </c>
      <c r="B5325" s="14">
        <v>780</v>
      </c>
      <c r="C5325" s="14" t="s">
        <v>23105</v>
      </c>
      <c r="D5325" s="14">
        <v>5673590505</v>
      </c>
      <c r="E5325" s="15">
        <v>43593</v>
      </c>
      <c r="F5325" s="54" t="str">
        <f t="shared" si="83"/>
        <v>mayo</v>
      </c>
      <c r="G5325" s="14" t="s">
        <v>10325</v>
      </c>
      <c r="H5325" s="14" t="s">
        <v>5492</v>
      </c>
      <c r="I5325" s="14" t="s">
        <v>13818</v>
      </c>
      <c r="J5325" s="14" t="s">
        <v>32</v>
      </c>
      <c r="K5325" s="14" t="s">
        <v>19446</v>
      </c>
      <c r="L5325" s="14" t="s">
        <v>5493</v>
      </c>
      <c r="M5325" s="16">
        <v>3826.76</v>
      </c>
      <c r="N5325" s="16">
        <v>0</v>
      </c>
      <c r="O5325" s="16">
        <v>0</v>
      </c>
      <c r="P5325" s="17"/>
      <c r="Q5325" s="18">
        <v>4581</v>
      </c>
      <c r="R5325" s="16">
        <v>4581</v>
      </c>
      <c r="S5325" s="16">
        <v>8407.76</v>
      </c>
      <c r="T5325" s="16">
        <v>10173.39</v>
      </c>
    </row>
    <row r="5326" spans="1:20" x14ac:dyDescent="0.25">
      <c r="A5326" s="14" t="s">
        <v>18</v>
      </c>
      <c r="B5326" s="14">
        <v>780</v>
      </c>
      <c r="C5326" s="14" t="s">
        <v>23105</v>
      </c>
      <c r="D5326" s="14">
        <v>567406405</v>
      </c>
      <c r="E5326" s="15">
        <v>43593</v>
      </c>
      <c r="F5326" s="54" t="str">
        <f t="shared" si="83"/>
        <v>mayo</v>
      </c>
      <c r="G5326" s="14" t="s">
        <v>11546</v>
      </c>
      <c r="H5326" s="14" t="s">
        <v>5494</v>
      </c>
      <c r="I5326" s="14" t="s">
        <v>13819</v>
      </c>
      <c r="J5326" s="14" t="s">
        <v>32</v>
      </c>
      <c r="K5326" s="14" t="s">
        <v>19738</v>
      </c>
      <c r="L5326" s="14" t="s">
        <v>5495</v>
      </c>
      <c r="M5326" s="16">
        <v>0</v>
      </c>
      <c r="N5326" s="16">
        <v>0</v>
      </c>
      <c r="O5326" s="16">
        <v>0</v>
      </c>
      <c r="P5326" s="17"/>
      <c r="Q5326" s="18">
        <v>1900.83</v>
      </c>
      <c r="R5326" s="16">
        <v>1894.78</v>
      </c>
      <c r="S5326" s="16">
        <v>1900.83</v>
      </c>
      <c r="T5326" s="16">
        <v>2300</v>
      </c>
    </row>
    <row r="5327" spans="1:20" x14ac:dyDescent="0.25">
      <c r="A5327" s="14" t="s">
        <v>18</v>
      </c>
      <c r="B5327" s="14">
        <v>780</v>
      </c>
      <c r="C5327" s="14" t="s">
        <v>23105</v>
      </c>
      <c r="D5327" s="14">
        <v>567005353</v>
      </c>
      <c r="E5327" s="15">
        <v>43594</v>
      </c>
      <c r="F5327" s="54" t="str">
        <f t="shared" si="83"/>
        <v>mayo</v>
      </c>
      <c r="G5327" s="14" t="s">
        <v>11378</v>
      </c>
      <c r="H5327" s="14" t="s">
        <v>20</v>
      </c>
      <c r="I5327" s="14" t="s">
        <v>11831</v>
      </c>
      <c r="J5327" s="14" t="s">
        <v>21</v>
      </c>
      <c r="K5327" s="14" t="s">
        <v>19126</v>
      </c>
      <c r="L5327" s="14" t="s">
        <v>5496</v>
      </c>
      <c r="M5327" s="16">
        <v>1948.18</v>
      </c>
      <c r="N5327" s="16">
        <v>0</v>
      </c>
      <c r="O5327" s="16">
        <v>3470.25</v>
      </c>
      <c r="P5327" s="17"/>
      <c r="Q5327" s="18">
        <v>3470.25</v>
      </c>
      <c r="R5327" s="16"/>
      <c r="S5327" s="16">
        <v>5418.43</v>
      </c>
      <c r="T5327" s="16">
        <v>5418.43</v>
      </c>
    </row>
    <row r="5328" spans="1:20" x14ac:dyDescent="0.25">
      <c r="A5328" s="14" t="s">
        <v>18</v>
      </c>
      <c r="B5328" s="14">
        <v>780</v>
      </c>
      <c r="C5328" s="14" t="s">
        <v>23105</v>
      </c>
      <c r="D5328" s="14">
        <v>56727732</v>
      </c>
      <c r="E5328" s="15">
        <v>43594</v>
      </c>
      <c r="F5328" s="54" t="str">
        <f t="shared" si="83"/>
        <v>mayo</v>
      </c>
      <c r="G5328" s="14" t="s">
        <v>11543</v>
      </c>
      <c r="H5328" s="14" t="s">
        <v>20</v>
      </c>
      <c r="I5328" s="14" t="s">
        <v>11831</v>
      </c>
      <c r="J5328" s="14" t="s">
        <v>21</v>
      </c>
      <c r="K5328" s="14" t="s">
        <v>19739</v>
      </c>
      <c r="L5328" s="14" t="s">
        <v>5497</v>
      </c>
      <c r="M5328" s="16">
        <v>0</v>
      </c>
      <c r="N5328" s="16">
        <v>0</v>
      </c>
      <c r="O5328" s="16">
        <v>0</v>
      </c>
      <c r="P5328" s="17"/>
      <c r="Q5328" s="18">
        <v>533.88</v>
      </c>
      <c r="R5328" s="16">
        <v>533.88</v>
      </c>
      <c r="S5328" s="16">
        <v>533.88</v>
      </c>
      <c r="T5328" s="16">
        <v>533.88</v>
      </c>
    </row>
    <row r="5329" spans="1:20" x14ac:dyDescent="0.25">
      <c r="A5329" s="14" t="s">
        <v>18</v>
      </c>
      <c r="B5329" s="14">
        <v>780</v>
      </c>
      <c r="C5329" s="14" t="s">
        <v>23105</v>
      </c>
      <c r="D5329" s="14">
        <v>56730422</v>
      </c>
      <c r="E5329" s="15">
        <v>43594</v>
      </c>
      <c r="F5329" s="54" t="str">
        <f t="shared" si="83"/>
        <v>mayo</v>
      </c>
      <c r="G5329" s="14" t="s">
        <v>10273</v>
      </c>
      <c r="H5329" s="14" t="s">
        <v>20</v>
      </c>
      <c r="I5329" s="14" t="s">
        <v>11831</v>
      </c>
      <c r="J5329" s="14" t="s">
        <v>21</v>
      </c>
      <c r="K5329" s="14" t="s">
        <v>19740</v>
      </c>
      <c r="L5329" s="14" t="s">
        <v>5498</v>
      </c>
      <c r="M5329" s="16">
        <v>0</v>
      </c>
      <c r="N5329" s="16">
        <v>0</v>
      </c>
      <c r="O5329" s="16">
        <v>0</v>
      </c>
      <c r="P5329" s="17"/>
      <c r="Q5329" s="18">
        <v>0</v>
      </c>
      <c r="R5329" s="16"/>
      <c r="S5329" s="16">
        <v>0</v>
      </c>
      <c r="T5329" s="16">
        <v>0</v>
      </c>
    </row>
    <row r="5330" spans="1:20" x14ac:dyDescent="0.25">
      <c r="A5330" s="14" t="s">
        <v>18</v>
      </c>
      <c r="B5330" s="14">
        <v>780</v>
      </c>
      <c r="C5330" s="14" t="s">
        <v>23105</v>
      </c>
      <c r="D5330" s="14">
        <v>5673052805</v>
      </c>
      <c r="E5330" s="15">
        <v>43594</v>
      </c>
      <c r="F5330" s="54" t="str">
        <f t="shared" si="83"/>
        <v>mayo</v>
      </c>
      <c r="G5330" s="14" t="s">
        <v>10326</v>
      </c>
      <c r="H5330" s="14" t="s">
        <v>5499</v>
      </c>
      <c r="I5330" s="14" t="s">
        <v>12073</v>
      </c>
      <c r="J5330" s="14" t="s">
        <v>32</v>
      </c>
      <c r="K5330" s="14" t="s">
        <v>19741</v>
      </c>
      <c r="L5330" s="14" t="s">
        <v>5500</v>
      </c>
      <c r="M5330" s="16">
        <v>5693.16</v>
      </c>
      <c r="N5330" s="16">
        <v>1004.69</v>
      </c>
      <c r="O5330" s="16">
        <v>0</v>
      </c>
      <c r="P5330" s="17"/>
      <c r="Q5330" s="18">
        <v>5322.32</v>
      </c>
      <c r="R5330" s="16">
        <v>5322.32</v>
      </c>
      <c r="S5330" s="16">
        <v>11015.48</v>
      </c>
      <c r="T5330" s="16">
        <v>13659.19</v>
      </c>
    </row>
    <row r="5331" spans="1:20" x14ac:dyDescent="0.25">
      <c r="A5331" s="14" t="s">
        <v>18</v>
      </c>
      <c r="B5331" s="14">
        <v>780</v>
      </c>
      <c r="C5331" s="14" t="s">
        <v>23105</v>
      </c>
      <c r="D5331" s="14">
        <v>5673058805</v>
      </c>
      <c r="E5331" s="15">
        <v>43594</v>
      </c>
      <c r="F5331" s="54" t="str">
        <f t="shared" si="83"/>
        <v>mayo</v>
      </c>
      <c r="G5331" s="14" t="s">
        <v>11547</v>
      </c>
      <c r="H5331" s="14" t="s">
        <v>5501</v>
      </c>
      <c r="I5331" s="14" t="s">
        <v>13820</v>
      </c>
      <c r="J5331" s="14" t="s">
        <v>32</v>
      </c>
      <c r="K5331" s="14" t="s">
        <v>19742</v>
      </c>
      <c r="L5331" s="14" t="s">
        <v>2547</v>
      </c>
      <c r="M5331" s="16">
        <v>68.73</v>
      </c>
      <c r="N5331" s="16">
        <v>0</v>
      </c>
      <c r="O5331" s="16">
        <v>0</v>
      </c>
      <c r="P5331" s="17"/>
      <c r="Q5331" s="18">
        <v>1900.83</v>
      </c>
      <c r="R5331" s="16">
        <v>1873.11</v>
      </c>
      <c r="S5331" s="16">
        <v>1969.56</v>
      </c>
      <c r="T5331" s="16">
        <v>2383.17</v>
      </c>
    </row>
    <row r="5332" spans="1:20" x14ac:dyDescent="0.25">
      <c r="A5332" s="14" t="s">
        <v>18</v>
      </c>
      <c r="B5332" s="14">
        <v>780</v>
      </c>
      <c r="C5332" s="14" t="s">
        <v>23105</v>
      </c>
      <c r="D5332" s="14">
        <v>5673059005</v>
      </c>
      <c r="E5332" s="15">
        <v>43594</v>
      </c>
      <c r="F5332" s="54" t="str">
        <f t="shared" si="83"/>
        <v>mayo</v>
      </c>
      <c r="G5332" s="14" t="s">
        <v>10327</v>
      </c>
      <c r="H5332" s="14" t="s">
        <v>5502</v>
      </c>
      <c r="I5332" s="14" t="s">
        <v>13821</v>
      </c>
      <c r="J5332" s="14" t="s">
        <v>32</v>
      </c>
      <c r="K5332" s="14" t="s">
        <v>19743</v>
      </c>
      <c r="L5332" s="14" t="s">
        <v>911</v>
      </c>
      <c r="M5332" s="16">
        <v>4348.3100000000004</v>
      </c>
      <c r="N5332" s="16">
        <v>767.35</v>
      </c>
      <c r="O5332" s="16">
        <v>0</v>
      </c>
      <c r="P5332" s="17">
        <v>2.0099999999999998</v>
      </c>
      <c r="Q5332" s="18">
        <v>4027.75</v>
      </c>
      <c r="R5332" s="16">
        <v>4027.75</v>
      </c>
      <c r="S5332" s="16">
        <v>8376.06</v>
      </c>
      <c r="T5332" s="16">
        <v>10135.030000000001</v>
      </c>
    </row>
    <row r="5333" spans="1:20" x14ac:dyDescent="0.25">
      <c r="A5333" s="14" t="s">
        <v>18</v>
      </c>
      <c r="B5333" s="14">
        <v>780</v>
      </c>
      <c r="C5333" s="14" t="s">
        <v>23105</v>
      </c>
      <c r="D5333" s="14">
        <v>567350405</v>
      </c>
      <c r="E5333" s="15">
        <v>43594</v>
      </c>
      <c r="F5333" s="54" t="str">
        <f t="shared" si="83"/>
        <v>mayo</v>
      </c>
      <c r="G5333" s="14" t="s">
        <v>11548</v>
      </c>
      <c r="H5333" s="14" t="s">
        <v>5503</v>
      </c>
      <c r="I5333" s="14" t="s">
        <v>13822</v>
      </c>
      <c r="J5333" s="14" t="s">
        <v>32</v>
      </c>
      <c r="K5333" s="14" t="s">
        <v>19744</v>
      </c>
      <c r="L5333" s="14" t="s">
        <v>5504</v>
      </c>
      <c r="M5333" s="16">
        <v>6089.85</v>
      </c>
      <c r="N5333" s="16">
        <v>1074.68</v>
      </c>
      <c r="O5333" s="16">
        <v>0</v>
      </c>
      <c r="P5333" s="17">
        <v>621.57000000000005</v>
      </c>
      <c r="Q5333" s="18">
        <v>3522.24</v>
      </c>
      <c r="R5333" s="16">
        <v>3522.24</v>
      </c>
      <c r="S5333" s="16">
        <v>9612.09</v>
      </c>
      <c r="T5333" s="16">
        <v>11630.63</v>
      </c>
    </row>
    <row r="5334" spans="1:20" x14ac:dyDescent="0.25">
      <c r="A5334" s="14" t="s">
        <v>18</v>
      </c>
      <c r="B5334" s="14">
        <v>780</v>
      </c>
      <c r="C5334" s="14" t="s">
        <v>23105</v>
      </c>
      <c r="D5334" s="14">
        <v>567370405</v>
      </c>
      <c r="E5334" s="15">
        <v>43594</v>
      </c>
      <c r="F5334" s="54" t="str">
        <f t="shared" si="83"/>
        <v>mayo</v>
      </c>
      <c r="G5334" s="14" t="s">
        <v>10328</v>
      </c>
      <c r="H5334" s="14" t="s">
        <v>5505</v>
      </c>
      <c r="I5334" s="14" t="s">
        <v>13823</v>
      </c>
      <c r="J5334" s="14" t="s">
        <v>32</v>
      </c>
      <c r="K5334" s="14" t="s">
        <v>19745</v>
      </c>
      <c r="L5334" s="14" t="s">
        <v>5506</v>
      </c>
      <c r="M5334" s="16">
        <v>8295.93</v>
      </c>
      <c r="N5334" s="16">
        <v>1463.99</v>
      </c>
      <c r="O5334" s="16">
        <v>0</v>
      </c>
      <c r="P5334" s="17">
        <v>119.75</v>
      </c>
      <c r="Q5334" s="18">
        <v>678.6</v>
      </c>
      <c r="R5334" s="16">
        <v>678.6</v>
      </c>
      <c r="S5334" s="16">
        <v>8974.5300000000007</v>
      </c>
      <c r="T5334" s="16">
        <v>10859.18</v>
      </c>
    </row>
    <row r="5335" spans="1:20" x14ac:dyDescent="0.25">
      <c r="A5335" s="14" t="s">
        <v>18</v>
      </c>
      <c r="B5335" s="14">
        <v>780</v>
      </c>
      <c r="C5335" s="14" t="s">
        <v>23105</v>
      </c>
      <c r="D5335" s="14">
        <v>567384205</v>
      </c>
      <c r="E5335" s="15">
        <v>43594</v>
      </c>
      <c r="F5335" s="54" t="str">
        <f t="shared" si="83"/>
        <v>mayo</v>
      </c>
      <c r="G5335" s="14" t="s">
        <v>11126</v>
      </c>
      <c r="H5335" s="14" t="s">
        <v>693</v>
      </c>
      <c r="I5335" s="14" t="s">
        <v>11853</v>
      </c>
      <c r="J5335" s="14" t="s">
        <v>32</v>
      </c>
      <c r="K5335" s="14" t="s">
        <v>19746</v>
      </c>
      <c r="L5335" s="14" t="s">
        <v>5507</v>
      </c>
      <c r="M5335" s="16">
        <v>4968.33</v>
      </c>
      <c r="N5335" s="16">
        <v>0</v>
      </c>
      <c r="O5335" s="16">
        <v>0</v>
      </c>
      <c r="P5335" s="17">
        <v>6.27</v>
      </c>
      <c r="Q5335" s="18">
        <v>3130.1</v>
      </c>
      <c r="R5335" s="16">
        <v>3100.32</v>
      </c>
      <c r="S5335" s="16">
        <v>8098.43</v>
      </c>
      <c r="T5335" s="16">
        <v>9799.1</v>
      </c>
    </row>
    <row r="5336" spans="1:20" x14ac:dyDescent="0.25">
      <c r="A5336" s="14" t="s">
        <v>18</v>
      </c>
      <c r="B5336" s="14">
        <v>780</v>
      </c>
      <c r="C5336" s="14" t="s">
        <v>23105</v>
      </c>
      <c r="D5336" s="14">
        <v>567403705</v>
      </c>
      <c r="E5336" s="15">
        <v>43594</v>
      </c>
      <c r="F5336" s="54" t="str">
        <f t="shared" si="83"/>
        <v>mayo</v>
      </c>
      <c r="G5336" s="14" t="s">
        <v>10329</v>
      </c>
      <c r="H5336" s="14" t="s">
        <v>20</v>
      </c>
      <c r="I5336" s="14" t="s">
        <v>11831</v>
      </c>
      <c r="J5336" s="14" t="s">
        <v>21</v>
      </c>
      <c r="K5336" s="14" t="s">
        <v>19747</v>
      </c>
      <c r="L5336" s="14" t="s">
        <v>5508</v>
      </c>
      <c r="M5336" s="16">
        <v>0</v>
      </c>
      <c r="N5336" s="16">
        <v>0</v>
      </c>
      <c r="O5336" s="16">
        <v>0</v>
      </c>
      <c r="P5336" s="17"/>
      <c r="Q5336" s="18">
        <v>934.3</v>
      </c>
      <c r="R5336" s="16">
        <v>934.3</v>
      </c>
      <c r="S5336" s="16">
        <v>934.3</v>
      </c>
      <c r="T5336" s="16">
        <v>934.3</v>
      </c>
    </row>
    <row r="5337" spans="1:20" x14ac:dyDescent="0.25">
      <c r="A5337" s="14" t="s">
        <v>18</v>
      </c>
      <c r="B5337" s="14">
        <v>780</v>
      </c>
      <c r="C5337" s="14" t="s">
        <v>23105</v>
      </c>
      <c r="D5337" s="14">
        <v>566700605</v>
      </c>
      <c r="E5337" s="15">
        <v>43595</v>
      </c>
      <c r="F5337" s="54" t="str">
        <f t="shared" si="83"/>
        <v>mayo</v>
      </c>
      <c r="G5337" s="14" t="s">
        <v>9712</v>
      </c>
      <c r="H5337" s="14" t="s">
        <v>20</v>
      </c>
      <c r="I5337" s="14" t="s">
        <v>11831</v>
      </c>
      <c r="J5337" s="14" t="s">
        <v>21</v>
      </c>
      <c r="K5337" s="14" t="s">
        <v>19517</v>
      </c>
      <c r="L5337" s="14" t="s">
        <v>5509</v>
      </c>
      <c r="M5337" s="16">
        <v>0</v>
      </c>
      <c r="N5337" s="16">
        <v>0</v>
      </c>
      <c r="O5337" s="16">
        <v>0</v>
      </c>
      <c r="P5337" s="17"/>
      <c r="Q5337" s="18">
        <v>0</v>
      </c>
      <c r="R5337" s="16"/>
      <c r="S5337" s="16">
        <v>0</v>
      </c>
      <c r="T5337" s="16">
        <v>0</v>
      </c>
    </row>
    <row r="5338" spans="1:20" x14ac:dyDescent="0.25">
      <c r="A5338" s="14" t="s">
        <v>18</v>
      </c>
      <c r="B5338" s="14">
        <v>780</v>
      </c>
      <c r="C5338" s="14" t="s">
        <v>23105</v>
      </c>
      <c r="D5338" s="14">
        <v>567305882</v>
      </c>
      <c r="E5338" s="15">
        <v>43595</v>
      </c>
      <c r="F5338" s="54" t="str">
        <f t="shared" si="83"/>
        <v>mayo</v>
      </c>
      <c r="G5338" s="14" t="s">
        <v>11547</v>
      </c>
      <c r="H5338" s="14" t="s">
        <v>20</v>
      </c>
      <c r="I5338" s="14" t="s">
        <v>11831</v>
      </c>
      <c r="J5338" s="14" t="s">
        <v>21</v>
      </c>
      <c r="K5338" s="14" t="s">
        <v>19748</v>
      </c>
      <c r="L5338" s="14" t="s">
        <v>5510</v>
      </c>
      <c r="M5338" s="16">
        <v>0</v>
      </c>
      <c r="N5338" s="16">
        <v>0</v>
      </c>
      <c r="O5338" s="16">
        <v>0</v>
      </c>
      <c r="P5338" s="17"/>
      <c r="Q5338" s="18">
        <v>400.41</v>
      </c>
      <c r="R5338" s="16">
        <v>400.41</v>
      </c>
      <c r="S5338" s="16">
        <v>400.41</v>
      </c>
      <c r="T5338" s="16">
        <v>400.41</v>
      </c>
    </row>
    <row r="5339" spans="1:20" x14ac:dyDescent="0.25">
      <c r="A5339" s="14" t="s">
        <v>18</v>
      </c>
      <c r="B5339" s="14">
        <v>780</v>
      </c>
      <c r="C5339" s="14" t="s">
        <v>23105</v>
      </c>
      <c r="D5339" s="14">
        <v>567305883</v>
      </c>
      <c r="E5339" s="15">
        <v>43595</v>
      </c>
      <c r="F5339" s="54" t="str">
        <f t="shared" si="83"/>
        <v>mayo</v>
      </c>
      <c r="G5339" s="14" t="s">
        <v>11547</v>
      </c>
      <c r="H5339" s="14" t="s">
        <v>20</v>
      </c>
      <c r="I5339" s="14" t="s">
        <v>11831</v>
      </c>
      <c r="J5339" s="14" t="s">
        <v>21</v>
      </c>
      <c r="K5339" s="14" t="s">
        <v>19749</v>
      </c>
      <c r="L5339" s="14" t="s">
        <v>697</v>
      </c>
      <c r="M5339" s="16">
        <v>3745.73</v>
      </c>
      <c r="N5339" s="16">
        <v>0</v>
      </c>
      <c r="O5339" s="16">
        <v>0</v>
      </c>
      <c r="P5339" s="17"/>
      <c r="Q5339" s="18">
        <v>934.3</v>
      </c>
      <c r="R5339" s="16">
        <v>934.3</v>
      </c>
      <c r="S5339" s="16">
        <v>4680.03</v>
      </c>
      <c r="T5339" s="16">
        <v>4680.03</v>
      </c>
    </row>
    <row r="5340" spans="1:20" x14ac:dyDescent="0.25">
      <c r="A5340" s="14" t="s">
        <v>18</v>
      </c>
      <c r="B5340" s="14">
        <v>780</v>
      </c>
      <c r="C5340" s="14" t="s">
        <v>23105</v>
      </c>
      <c r="D5340" s="14">
        <v>567348705</v>
      </c>
      <c r="E5340" s="15">
        <v>43595</v>
      </c>
      <c r="F5340" s="54" t="str">
        <f t="shared" si="83"/>
        <v>mayo</v>
      </c>
      <c r="G5340" s="14" t="s">
        <v>10330</v>
      </c>
      <c r="H5340" s="14" t="s">
        <v>5511</v>
      </c>
      <c r="I5340" s="14" t="s">
        <v>13824</v>
      </c>
      <c r="J5340" s="14" t="s">
        <v>32</v>
      </c>
      <c r="K5340" s="14" t="s">
        <v>19750</v>
      </c>
      <c r="L5340" s="14" t="s">
        <v>5512</v>
      </c>
      <c r="M5340" s="16">
        <v>3826.76</v>
      </c>
      <c r="N5340" s="16">
        <v>0</v>
      </c>
      <c r="O5340" s="16">
        <v>0</v>
      </c>
      <c r="P5340" s="17"/>
      <c r="Q5340" s="18">
        <v>4581</v>
      </c>
      <c r="R5340" s="16">
        <v>4552.22</v>
      </c>
      <c r="S5340" s="16">
        <v>8407.76</v>
      </c>
      <c r="T5340" s="16">
        <v>10173.39</v>
      </c>
    </row>
    <row r="5341" spans="1:20" x14ac:dyDescent="0.25">
      <c r="A5341" s="14" t="s">
        <v>18</v>
      </c>
      <c r="B5341" s="14">
        <v>780</v>
      </c>
      <c r="C5341" s="14" t="s">
        <v>23105</v>
      </c>
      <c r="D5341" s="14">
        <v>56735050505</v>
      </c>
      <c r="E5341" s="15">
        <v>43595</v>
      </c>
      <c r="F5341" s="54" t="str">
        <f t="shared" si="83"/>
        <v>mayo</v>
      </c>
      <c r="G5341" s="14" t="s">
        <v>10331</v>
      </c>
      <c r="H5341" s="14" t="s">
        <v>5513</v>
      </c>
      <c r="I5341" s="14" t="s">
        <v>12074</v>
      </c>
      <c r="J5341" s="14" t="s">
        <v>32</v>
      </c>
      <c r="K5341" s="14" t="s">
        <v>19751</v>
      </c>
      <c r="L5341" s="14" t="s">
        <v>5514</v>
      </c>
      <c r="M5341" s="16">
        <v>4227.1000000000004</v>
      </c>
      <c r="N5341" s="16">
        <v>745.96</v>
      </c>
      <c r="O5341" s="16">
        <v>0</v>
      </c>
      <c r="P5341" s="17">
        <v>14.3</v>
      </c>
      <c r="Q5341" s="18">
        <v>3749.34</v>
      </c>
      <c r="R5341" s="16">
        <v>3749.34</v>
      </c>
      <c r="S5341" s="16">
        <v>7976.44</v>
      </c>
      <c r="T5341" s="16">
        <v>9651.49</v>
      </c>
    </row>
    <row r="5342" spans="1:20" x14ac:dyDescent="0.25">
      <c r="A5342" s="14" t="s">
        <v>18</v>
      </c>
      <c r="B5342" s="14">
        <v>780</v>
      </c>
      <c r="C5342" s="14" t="s">
        <v>23105</v>
      </c>
      <c r="D5342" s="14">
        <v>567376605</v>
      </c>
      <c r="E5342" s="15">
        <v>43595</v>
      </c>
      <c r="F5342" s="54" t="str">
        <f t="shared" si="83"/>
        <v>mayo</v>
      </c>
      <c r="G5342" s="14" t="s">
        <v>2056</v>
      </c>
      <c r="H5342" s="14" t="s">
        <v>2057</v>
      </c>
      <c r="I5342" s="14" t="s">
        <v>12819</v>
      </c>
      <c r="J5342" s="14" t="s">
        <v>32</v>
      </c>
      <c r="K5342" s="14" t="s">
        <v>19752</v>
      </c>
      <c r="L5342" s="14" t="s">
        <v>5515</v>
      </c>
      <c r="M5342" s="16">
        <v>0</v>
      </c>
      <c r="N5342" s="16">
        <v>0</v>
      </c>
      <c r="O5342" s="16">
        <v>0</v>
      </c>
      <c r="P5342" s="17"/>
      <c r="Q5342" s="18">
        <v>1900.83</v>
      </c>
      <c r="R5342" s="16">
        <v>1883.19</v>
      </c>
      <c r="S5342" s="16">
        <v>1900.83</v>
      </c>
      <c r="T5342" s="16">
        <v>2300</v>
      </c>
    </row>
    <row r="5343" spans="1:20" x14ac:dyDescent="0.25">
      <c r="A5343" s="14" t="s">
        <v>18</v>
      </c>
      <c r="B5343" s="14">
        <v>780</v>
      </c>
      <c r="C5343" s="14" t="s">
        <v>23105</v>
      </c>
      <c r="D5343" s="14">
        <v>5673900505</v>
      </c>
      <c r="E5343" s="15">
        <v>43595</v>
      </c>
      <c r="F5343" s="54" t="str">
        <f t="shared" si="83"/>
        <v>mayo</v>
      </c>
      <c r="G5343" s="14" t="s">
        <v>10332</v>
      </c>
      <c r="H5343" s="14" t="s">
        <v>5516</v>
      </c>
      <c r="I5343" s="14" t="s">
        <v>13825</v>
      </c>
      <c r="J5343" s="14" t="s">
        <v>32</v>
      </c>
      <c r="K5343" s="14" t="s">
        <v>19753</v>
      </c>
      <c r="L5343" s="14" t="s">
        <v>927</v>
      </c>
      <c r="M5343" s="16">
        <v>6663.3</v>
      </c>
      <c r="N5343" s="16">
        <v>1175.8699999999999</v>
      </c>
      <c r="O5343" s="16">
        <v>0</v>
      </c>
      <c r="P5343" s="17"/>
      <c r="Q5343" s="18">
        <v>5227.28</v>
      </c>
      <c r="R5343" s="16">
        <v>5194.53</v>
      </c>
      <c r="S5343" s="16">
        <v>11890.58</v>
      </c>
      <c r="T5343" s="16">
        <v>14387.6</v>
      </c>
    </row>
    <row r="5344" spans="1:20" x14ac:dyDescent="0.25">
      <c r="A5344" s="14" t="s">
        <v>18</v>
      </c>
      <c r="B5344" s="14">
        <v>780</v>
      </c>
      <c r="C5344" s="14" t="s">
        <v>23105</v>
      </c>
      <c r="D5344" s="14">
        <v>56740372</v>
      </c>
      <c r="E5344" s="15">
        <v>43595</v>
      </c>
      <c r="F5344" s="54" t="str">
        <f t="shared" si="83"/>
        <v>mayo</v>
      </c>
      <c r="G5344" s="14" t="s">
        <v>10329</v>
      </c>
      <c r="H5344" s="14" t="s">
        <v>20</v>
      </c>
      <c r="I5344" s="14" t="s">
        <v>11831</v>
      </c>
      <c r="J5344" s="14" t="s">
        <v>21</v>
      </c>
      <c r="K5344" s="14" t="s">
        <v>19754</v>
      </c>
      <c r="L5344" s="14" t="s">
        <v>5517</v>
      </c>
      <c r="M5344" s="16">
        <v>369.61</v>
      </c>
      <c r="N5344" s="16">
        <v>0</v>
      </c>
      <c r="O5344" s="16">
        <v>934.3</v>
      </c>
      <c r="P5344" s="17"/>
      <c r="Q5344" s="18">
        <v>934.3</v>
      </c>
      <c r="R5344" s="16">
        <v>934.3</v>
      </c>
      <c r="S5344" s="16">
        <v>1303.9100000000001</v>
      </c>
      <c r="T5344" s="16">
        <v>1303.9100000000001</v>
      </c>
    </row>
    <row r="5345" spans="1:20" x14ac:dyDescent="0.25">
      <c r="A5345" s="14" t="s">
        <v>18</v>
      </c>
      <c r="B5345" s="14">
        <v>780</v>
      </c>
      <c r="C5345" s="14" t="s">
        <v>23105</v>
      </c>
      <c r="D5345" s="14">
        <v>56740373</v>
      </c>
      <c r="E5345" s="15">
        <v>43595</v>
      </c>
      <c r="F5345" s="54" t="str">
        <f t="shared" si="83"/>
        <v>mayo</v>
      </c>
      <c r="G5345" s="14" t="s">
        <v>10329</v>
      </c>
      <c r="H5345" s="14" t="s">
        <v>20</v>
      </c>
      <c r="I5345" s="14" t="s">
        <v>11831</v>
      </c>
      <c r="J5345" s="14" t="s">
        <v>21</v>
      </c>
      <c r="K5345" s="14" t="s">
        <v>19755</v>
      </c>
      <c r="L5345" s="14" t="s">
        <v>3366</v>
      </c>
      <c r="M5345" s="16">
        <v>20411.63</v>
      </c>
      <c r="N5345" s="16">
        <v>0</v>
      </c>
      <c r="O5345" s="16">
        <v>934.3</v>
      </c>
      <c r="P5345" s="17"/>
      <c r="Q5345" s="18">
        <v>934.3</v>
      </c>
      <c r="R5345" s="16">
        <v>934.3</v>
      </c>
      <c r="S5345" s="16">
        <v>21345.93</v>
      </c>
      <c r="T5345" s="16">
        <v>21345.93</v>
      </c>
    </row>
    <row r="5346" spans="1:20" x14ac:dyDescent="0.25">
      <c r="A5346" s="14" t="s">
        <v>18</v>
      </c>
      <c r="B5346" s="14">
        <v>780</v>
      </c>
      <c r="C5346" s="14" t="s">
        <v>23105</v>
      </c>
      <c r="D5346" s="14">
        <v>567442205</v>
      </c>
      <c r="E5346" s="15">
        <v>43595</v>
      </c>
      <c r="F5346" s="54" t="str">
        <f t="shared" si="83"/>
        <v>mayo</v>
      </c>
      <c r="G5346" s="14" t="s">
        <v>11549</v>
      </c>
      <c r="H5346" s="14" t="s">
        <v>5518</v>
      </c>
      <c r="I5346" s="14" t="s">
        <v>13826</v>
      </c>
      <c r="J5346" s="14" t="s">
        <v>46</v>
      </c>
      <c r="K5346" s="14" t="s">
        <v>19756</v>
      </c>
      <c r="L5346" s="14" t="s">
        <v>5519</v>
      </c>
      <c r="M5346" s="16">
        <v>0</v>
      </c>
      <c r="N5346" s="16">
        <v>0</v>
      </c>
      <c r="O5346" s="16">
        <v>0</v>
      </c>
      <c r="P5346" s="17">
        <v>4.5999999999999996</v>
      </c>
      <c r="Q5346" s="18">
        <v>413.58</v>
      </c>
      <c r="R5346" s="16">
        <v>407.03</v>
      </c>
      <c r="S5346" s="16">
        <v>413.58</v>
      </c>
      <c r="T5346" s="16">
        <v>500.43</v>
      </c>
    </row>
    <row r="5347" spans="1:20" x14ac:dyDescent="0.25">
      <c r="A5347" s="14" t="s">
        <v>18</v>
      </c>
      <c r="B5347" s="14">
        <v>780</v>
      </c>
      <c r="C5347" s="14" t="s">
        <v>23105</v>
      </c>
      <c r="D5347" s="14">
        <v>567446805</v>
      </c>
      <c r="E5347" s="15">
        <v>43595</v>
      </c>
      <c r="F5347" s="54" t="str">
        <f t="shared" si="83"/>
        <v>mayo</v>
      </c>
      <c r="G5347" s="14" t="s">
        <v>9220</v>
      </c>
      <c r="H5347" s="14" t="s">
        <v>3109</v>
      </c>
      <c r="I5347" s="14" t="s">
        <v>13113</v>
      </c>
      <c r="J5347" s="14" t="s">
        <v>32</v>
      </c>
      <c r="K5347" s="14" t="s">
        <v>19757</v>
      </c>
      <c r="L5347" s="14" t="s">
        <v>1293</v>
      </c>
      <c r="M5347" s="16">
        <v>4560.62</v>
      </c>
      <c r="N5347" s="16">
        <v>804.83</v>
      </c>
      <c r="O5347" s="16">
        <v>0</v>
      </c>
      <c r="P5347" s="17">
        <v>11.11</v>
      </c>
      <c r="Q5347" s="18">
        <v>3691.37</v>
      </c>
      <c r="R5347" s="16">
        <v>3691.37</v>
      </c>
      <c r="S5347" s="16">
        <v>8251.99</v>
      </c>
      <c r="T5347" s="16">
        <v>9984.91</v>
      </c>
    </row>
    <row r="5348" spans="1:20" x14ac:dyDescent="0.25">
      <c r="A5348" s="14" t="s">
        <v>18</v>
      </c>
      <c r="B5348" s="14">
        <v>780</v>
      </c>
      <c r="C5348" s="14" t="s">
        <v>23105</v>
      </c>
      <c r="D5348" s="14">
        <v>567442805</v>
      </c>
      <c r="E5348" s="15">
        <v>43599</v>
      </c>
      <c r="F5348" s="54" t="str">
        <f t="shared" si="83"/>
        <v>mayo</v>
      </c>
      <c r="G5348" s="14" t="s">
        <v>10333</v>
      </c>
      <c r="H5348" s="14" t="s">
        <v>5520</v>
      </c>
      <c r="I5348" s="14" t="s">
        <v>13827</v>
      </c>
      <c r="J5348" s="14" t="s">
        <v>32</v>
      </c>
      <c r="K5348" s="14" t="s">
        <v>19758</v>
      </c>
      <c r="L5348" s="14" t="s">
        <v>938</v>
      </c>
      <c r="M5348" s="16">
        <v>4348.3100000000004</v>
      </c>
      <c r="N5348" s="16">
        <v>767.35</v>
      </c>
      <c r="O5348" s="16">
        <v>0</v>
      </c>
      <c r="P5348" s="17">
        <v>469.51</v>
      </c>
      <c r="Q5348" s="18">
        <v>3142.07</v>
      </c>
      <c r="R5348" s="16">
        <v>3142.07</v>
      </c>
      <c r="S5348" s="16">
        <v>7490.38</v>
      </c>
      <c r="T5348" s="16">
        <v>9063.36</v>
      </c>
    </row>
    <row r="5349" spans="1:20" x14ac:dyDescent="0.25">
      <c r="A5349" s="14" t="s">
        <v>18</v>
      </c>
      <c r="B5349" s="14">
        <v>780</v>
      </c>
      <c r="C5349" s="14" t="s">
        <v>23105</v>
      </c>
      <c r="D5349" s="14">
        <v>567449205</v>
      </c>
      <c r="E5349" s="15">
        <v>43599</v>
      </c>
      <c r="F5349" s="54" t="str">
        <f t="shared" si="83"/>
        <v>mayo</v>
      </c>
      <c r="G5349" s="14" t="s">
        <v>9354</v>
      </c>
      <c r="H5349" s="14" t="s">
        <v>5083</v>
      </c>
      <c r="I5349" s="14" t="s">
        <v>13691</v>
      </c>
      <c r="J5349" s="14" t="s">
        <v>32</v>
      </c>
      <c r="K5349" s="14" t="s">
        <v>19759</v>
      </c>
      <c r="L5349" s="14" t="s">
        <v>5521</v>
      </c>
      <c r="M5349" s="16">
        <v>4937.5200000000004</v>
      </c>
      <c r="N5349" s="16">
        <v>0</v>
      </c>
      <c r="O5349" s="16">
        <v>0</v>
      </c>
      <c r="P5349" s="17">
        <v>8.8699999999999992</v>
      </c>
      <c r="Q5349" s="18">
        <v>5902.71</v>
      </c>
      <c r="R5349" s="16">
        <v>5902.71</v>
      </c>
      <c r="S5349" s="16">
        <v>10840.23</v>
      </c>
      <c r="T5349" s="16">
        <v>13116.68</v>
      </c>
    </row>
    <row r="5350" spans="1:20" x14ac:dyDescent="0.25">
      <c r="A5350" s="14" t="s">
        <v>18</v>
      </c>
      <c r="B5350" s="14">
        <v>780</v>
      </c>
      <c r="C5350" s="14" t="s">
        <v>23105</v>
      </c>
      <c r="D5350" s="14">
        <v>5674600505</v>
      </c>
      <c r="E5350" s="15">
        <v>43599</v>
      </c>
      <c r="F5350" s="54" t="str">
        <f t="shared" si="83"/>
        <v>mayo</v>
      </c>
      <c r="G5350" s="14" t="s">
        <v>11550</v>
      </c>
      <c r="H5350" s="14" t="s">
        <v>5522</v>
      </c>
      <c r="I5350" s="14" t="s">
        <v>13828</v>
      </c>
      <c r="J5350" s="14" t="s">
        <v>46</v>
      </c>
      <c r="K5350" s="14" t="s">
        <v>19760</v>
      </c>
      <c r="L5350" s="14" t="s">
        <v>2547</v>
      </c>
      <c r="M5350" s="16">
        <v>0</v>
      </c>
      <c r="N5350" s="16">
        <v>0</v>
      </c>
      <c r="O5350" s="16">
        <v>0</v>
      </c>
      <c r="P5350" s="17">
        <v>1.66</v>
      </c>
      <c r="Q5350" s="18">
        <v>1661.56</v>
      </c>
      <c r="R5350" s="16">
        <v>1633.71</v>
      </c>
      <c r="S5350" s="16">
        <v>1661.56</v>
      </c>
      <c r="T5350" s="16">
        <v>2010.49</v>
      </c>
    </row>
    <row r="5351" spans="1:20" x14ac:dyDescent="0.25">
      <c r="A5351" s="14" t="s">
        <v>18</v>
      </c>
      <c r="B5351" s="14">
        <v>780</v>
      </c>
      <c r="C5351" s="14" t="s">
        <v>23105</v>
      </c>
      <c r="D5351" s="14">
        <v>567478705</v>
      </c>
      <c r="E5351" s="15">
        <v>43599</v>
      </c>
      <c r="F5351" s="54" t="str">
        <f t="shared" si="83"/>
        <v>mayo</v>
      </c>
      <c r="G5351" s="14" t="s">
        <v>11551</v>
      </c>
      <c r="H5351" s="14" t="s">
        <v>5523</v>
      </c>
      <c r="I5351" s="14" t="s">
        <v>13829</v>
      </c>
      <c r="J5351" s="14" t="s">
        <v>32</v>
      </c>
      <c r="K5351" s="14" t="s">
        <v>19761</v>
      </c>
      <c r="L5351" s="14" t="s">
        <v>5524</v>
      </c>
      <c r="M5351" s="16">
        <v>11456.48</v>
      </c>
      <c r="N5351" s="16">
        <v>2021.73</v>
      </c>
      <c r="O5351" s="16">
        <v>0</v>
      </c>
      <c r="P5351" s="17"/>
      <c r="Q5351" s="18">
        <v>9882.51</v>
      </c>
      <c r="R5351" s="16">
        <v>6255.37</v>
      </c>
      <c r="S5351" s="16">
        <v>21338.99</v>
      </c>
      <c r="T5351" s="16">
        <v>25820.18</v>
      </c>
    </row>
    <row r="5352" spans="1:20" x14ac:dyDescent="0.25">
      <c r="A5352" s="14" t="s">
        <v>18</v>
      </c>
      <c r="B5352" s="14">
        <v>780</v>
      </c>
      <c r="C5352" s="14" t="s">
        <v>23105</v>
      </c>
      <c r="D5352" s="14">
        <v>5672830505</v>
      </c>
      <c r="E5352" s="15">
        <v>43600</v>
      </c>
      <c r="F5352" s="54" t="str">
        <f t="shared" si="83"/>
        <v>mayo</v>
      </c>
      <c r="G5352" s="14" t="s">
        <v>11552</v>
      </c>
      <c r="H5352" s="14" t="s">
        <v>5525</v>
      </c>
      <c r="I5352" s="14" t="s">
        <v>13830</v>
      </c>
      <c r="J5352" s="14" t="s">
        <v>32</v>
      </c>
      <c r="K5352" s="14" t="s">
        <v>19762</v>
      </c>
      <c r="L5352" s="14" t="s">
        <v>5450</v>
      </c>
      <c r="M5352" s="16">
        <v>9824.7199999999993</v>
      </c>
      <c r="N5352" s="16">
        <v>1733.77</v>
      </c>
      <c r="O5352" s="16">
        <v>0</v>
      </c>
      <c r="P5352" s="17">
        <v>3.76</v>
      </c>
      <c r="Q5352" s="18">
        <v>3778.89</v>
      </c>
      <c r="R5352" s="16">
        <v>1889.7</v>
      </c>
      <c r="S5352" s="16">
        <v>13603.61</v>
      </c>
      <c r="T5352" s="16">
        <v>16460.37</v>
      </c>
    </row>
    <row r="5353" spans="1:20" x14ac:dyDescent="0.25">
      <c r="A5353" s="14" t="s">
        <v>18</v>
      </c>
      <c r="B5353" s="14">
        <v>780</v>
      </c>
      <c r="C5353" s="14" t="s">
        <v>23105</v>
      </c>
      <c r="D5353" s="14">
        <v>5673505052</v>
      </c>
      <c r="E5353" s="15">
        <v>43600</v>
      </c>
      <c r="F5353" s="54" t="str">
        <f t="shared" si="83"/>
        <v>mayo</v>
      </c>
      <c r="G5353" s="14" t="s">
        <v>10331</v>
      </c>
      <c r="H5353" s="14" t="s">
        <v>20</v>
      </c>
      <c r="I5353" s="14" t="s">
        <v>11831</v>
      </c>
      <c r="J5353" s="14" t="s">
        <v>21</v>
      </c>
      <c r="K5353" s="14" t="s">
        <v>19763</v>
      </c>
      <c r="L5353" s="14" t="s">
        <v>3174</v>
      </c>
      <c r="M5353" s="16">
        <v>897.33</v>
      </c>
      <c r="N5353" s="16">
        <v>0</v>
      </c>
      <c r="O5353" s="16">
        <v>533.88</v>
      </c>
      <c r="P5353" s="17"/>
      <c r="Q5353" s="18">
        <v>533.88</v>
      </c>
      <c r="R5353" s="16">
        <v>533.88</v>
      </c>
      <c r="S5353" s="16">
        <v>1431.21</v>
      </c>
      <c r="T5353" s="16">
        <v>1431.21</v>
      </c>
    </row>
    <row r="5354" spans="1:20" x14ac:dyDescent="0.25">
      <c r="A5354" s="14" t="s">
        <v>18</v>
      </c>
      <c r="B5354" s="14">
        <v>780</v>
      </c>
      <c r="C5354" s="14" t="s">
        <v>23105</v>
      </c>
      <c r="D5354" s="14">
        <v>5673505053</v>
      </c>
      <c r="E5354" s="15">
        <v>43600</v>
      </c>
      <c r="F5354" s="54" t="str">
        <f t="shared" si="83"/>
        <v>mayo</v>
      </c>
      <c r="G5354" s="14" t="s">
        <v>10331</v>
      </c>
      <c r="H5354" s="14" t="s">
        <v>20</v>
      </c>
      <c r="I5354" s="14" t="s">
        <v>11831</v>
      </c>
      <c r="J5354" s="14" t="s">
        <v>21</v>
      </c>
      <c r="K5354" s="14" t="s">
        <v>19764</v>
      </c>
      <c r="L5354" s="14" t="s">
        <v>262</v>
      </c>
      <c r="M5354" s="16">
        <v>0</v>
      </c>
      <c r="N5354" s="16">
        <v>0</v>
      </c>
      <c r="O5354" s="16">
        <v>0</v>
      </c>
      <c r="P5354" s="17"/>
      <c r="Q5354" s="18">
        <v>0</v>
      </c>
      <c r="R5354" s="16"/>
      <c r="S5354" s="16">
        <v>0</v>
      </c>
      <c r="T5354" s="16">
        <v>0</v>
      </c>
    </row>
    <row r="5355" spans="1:20" x14ac:dyDescent="0.25">
      <c r="A5355" s="14" t="s">
        <v>18</v>
      </c>
      <c r="B5355" s="14">
        <v>780</v>
      </c>
      <c r="C5355" s="14" t="s">
        <v>23105</v>
      </c>
      <c r="D5355" s="14">
        <v>567400505</v>
      </c>
      <c r="E5355" s="15">
        <v>43600</v>
      </c>
      <c r="F5355" s="54" t="str">
        <f t="shared" si="83"/>
        <v>mayo</v>
      </c>
      <c r="G5355" s="14" t="s">
        <v>11396</v>
      </c>
      <c r="H5355" s="14" t="s">
        <v>3614</v>
      </c>
      <c r="I5355" s="14" t="s">
        <v>13279</v>
      </c>
      <c r="J5355" s="14" t="s">
        <v>46</v>
      </c>
      <c r="K5355" s="14" t="s">
        <v>19765</v>
      </c>
      <c r="L5355" s="14" t="s">
        <v>731</v>
      </c>
      <c r="M5355" s="16">
        <v>2762.89</v>
      </c>
      <c r="N5355" s="16">
        <v>487.57</v>
      </c>
      <c r="O5355" s="16">
        <v>0</v>
      </c>
      <c r="P5355" s="17"/>
      <c r="Q5355" s="18">
        <v>1435.12</v>
      </c>
      <c r="R5355" s="16">
        <v>1421.22</v>
      </c>
      <c r="S5355" s="16">
        <v>4198.01</v>
      </c>
      <c r="T5355" s="16">
        <v>5079.59</v>
      </c>
    </row>
    <row r="5356" spans="1:20" x14ac:dyDescent="0.25">
      <c r="A5356" s="14" t="s">
        <v>18</v>
      </c>
      <c r="B5356" s="14">
        <v>780</v>
      </c>
      <c r="C5356" s="14" t="s">
        <v>23105</v>
      </c>
      <c r="D5356" s="14">
        <v>56744682</v>
      </c>
      <c r="E5356" s="15">
        <v>43600</v>
      </c>
      <c r="F5356" s="54" t="str">
        <f t="shared" si="83"/>
        <v>mayo</v>
      </c>
      <c r="G5356" s="14" t="s">
        <v>9220</v>
      </c>
      <c r="H5356" s="14" t="s">
        <v>20</v>
      </c>
      <c r="I5356" s="14" t="s">
        <v>11831</v>
      </c>
      <c r="J5356" s="14" t="s">
        <v>21</v>
      </c>
      <c r="K5356" s="14" t="s">
        <v>19766</v>
      </c>
      <c r="L5356" s="14" t="s">
        <v>1937</v>
      </c>
      <c r="M5356" s="16">
        <v>148.13</v>
      </c>
      <c r="N5356" s="16">
        <v>0</v>
      </c>
      <c r="O5356" s="16">
        <v>266.94</v>
      </c>
      <c r="P5356" s="17"/>
      <c r="Q5356" s="18">
        <v>266.94</v>
      </c>
      <c r="R5356" s="16">
        <v>266.94</v>
      </c>
      <c r="S5356" s="16">
        <v>415.07</v>
      </c>
      <c r="T5356" s="16">
        <v>415.07</v>
      </c>
    </row>
    <row r="5357" spans="1:20" x14ac:dyDescent="0.25">
      <c r="A5357" s="14" t="s">
        <v>18</v>
      </c>
      <c r="B5357" s="14">
        <v>780</v>
      </c>
      <c r="C5357" s="14" t="s">
        <v>23105</v>
      </c>
      <c r="D5357" s="14">
        <v>56744683</v>
      </c>
      <c r="E5357" s="15">
        <v>43600</v>
      </c>
      <c r="F5357" s="54" t="str">
        <f t="shared" si="83"/>
        <v>mayo</v>
      </c>
      <c r="G5357" s="14" t="s">
        <v>9220</v>
      </c>
      <c r="H5357" s="14" t="s">
        <v>20</v>
      </c>
      <c r="I5357" s="14" t="s">
        <v>11831</v>
      </c>
      <c r="J5357" s="14" t="s">
        <v>21</v>
      </c>
      <c r="K5357" s="14" t="s">
        <v>19767</v>
      </c>
      <c r="L5357" s="14" t="s">
        <v>5526</v>
      </c>
      <c r="M5357" s="16">
        <v>623.16999999999996</v>
      </c>
      <c r="N5357" s="16">
        <v>0</v>
      </c>
      <c r="O5357" s="16">
        <v>266.94</v>
      </c>
      <c r="P5357" s="17"/>
      <c r="Q5357" s="18">
        <v>266.94</v>
      </c>
      <c r="R5357" s="16">
        <v>263.54000000000002</v>
      </c>
      <c r="S5357" s="16">
        <v>890.11</v>
      </c>
      <c r="T5357" s="16">
        <v>890.11</v>
      </c>
    </row>
    <row r="5358" spans="1:20" x14ac:dyDescent="0.25">
      <c r="A5358" s="14" t="s">
        <v>18</v>
      </c>
      <c r="B5358" s="14">
        <v>780</v>
      </c>
      <c r="C5358" s="14" t="s">
        <v>23105</v>
      </c>
      <c r="D5358" s="14">
        <v>56744684</v>
      </c>
      <c r="E5358" s="15">
        <v>43600</v>
      </c>
      <c r="F5358" s="54" t="str">
        <f t="shared" si="83"/>
        <v>mayo</v>
      </c>
      <c r="G5358" s="14" t="s">
        <v>9220</v>
      </c>
      <c r="H5358" s="14" t="s">
        <v>20</v>
      </c>
      <c r="I5358" s="14" t="s">
        <v>11831</v>
      </c>
      <c r="J5358" s="14" t="s">
        <v>21</v>
      </c>
      <c r="K5358" s="14" t="s">
        <v>19768</v>
      </c>
      <c r="L5358" s="14" t="s">
        <v>5527</v>
      </c>
      <c r="M5358" s="16">
        <v>0</v>
      </c>
      <c r="N5358" s="16">
        <v>0</v>
      </c>
      <c r="O5358" s="16">
        <v>0</v>
      </c>
      <c r="P5358" s="17"/>
      <c r="Q5358" s="18">
        <v>0</v>
      </c>
      <c r="R5358" s="16"/>
      <c r="S5358" s="16">
        <v>0</v>
      </c>
      <c r="T5358" s="16">
        <v>0</v>
      </c>
    </row>
    <row r="5359" spans="1:20" x14ac:dyDescent="0.25">
      <c r="A5359" s="14" t="s">
        <v>18</v>
      </c>
      <c r="B5359" s="14">
        <v>780</v>
      </c>
      <c r="C5359" s="14" t="s">
        <v>23105</v>
      </c>
      <c r="D5359" s="14">
        <v>56744685</v>
      </c>
      <c r="E5359" s="15">
        <v>43600</v>
      </c>
      <c r="F5359" s="54" t="str">
        <f t="shared" si="83"/>
        <v>mayo</v>
      </c>
      <c r="G5359" s="14" t="s">
        <v>9220</v>
      </c>
      <c r="H5359" s="14" t="s">
        <v>20</v>
      </c>
      <c r="I5359" s="14" t="s">
        <v>11831</v>
      </c>
      <c r="J5359" s="14" t="s">
        <v>21</v>
      </c>
      <c r="K5359" s="14" t="s">
        <v>19769</v>
      </c>
      <c r="L5359" s="14" t="s">
        <v>4883</v>
      </c>
      <c r="M5359" s="16">
        <v>969.63</v>
      </c>
      <c r="N5359" s="16">
        <v>0</v>
      </c>
      <c r="O5359" s="16">
        <v>800.83</v>
      </c>
      <c r="P5359" s="17"/>
      <c r="Q5359" s="18">
        <v>800.83</v>
      </c>
      <c r="R5359" s="16">
        <v>794.53</v>
      </c>
      <c r="S5359" s="16">
        <v>1770.46</v>
      </c>
      <c r="T5359" s="16">
        <v>1770.46</v>
      </c>
    </row>
    <row r="5360" spans="1:20" x14ac:dyDescent="0.25">
      <c r="A5360" s="14" t="s">
        <v>18</v>
      </c>
      <c r="B5360" s="14">
        <v>780</v>
      </c>
      <c r="C5360" s="14" t="s">
        <v>23105</v>
      </c>
      <c r="D5360" s="14">
        <v>56744686</v>
      </c>
      <c r="E5360" s="15">
        <v>43600</v>
      </c>
      <c r="F5360" s="54" t="str">
        <f t="shared" si="83"/>
        <v>mayo</v>
      </c>
      <c r="G5360" s="14" t="s">
        <v>9220</v>
      </c>
      <c r="H5360" s="14" t="s">
        <v>20</v>
      </c>
      <c r="I5360" s="14" t="s">
        <v>11831</v>
      </c>
      <c r="J5360" s="14" t="s">
        <v>21</v>
      </c>
      <c r="K5360" s="14" t="s">
        <v>19770</v>
      </c>
      <c r="L5360" s="14" t="s">
        <v>5528</v>
      </c>
      <c r="M5360" s="16">
        <v>0</v>
      </c>
      <c r="N5360" s="16">
        <v>0</v>
      </c>
      <c r="O5360" s="16">
        <v>0</v>
      </c>
      <c r="P5360" s="17"/>
      <c r="Q5360" s="18">
        <v>0</v>
      </c>
      <c r="R5360" s="16"/>
      <c r="S5360" s="16">
        <v>0</v>
      </c>
      <c r="T5360" s="16">
        <v>0</v>
      </c>
    </row>
    <row r="5361" spans="1:20" x14ac:dyDescent="0.25">
      <c r="A5361" s="14" t="s">
        <v>18</v>
      </c>
      <c r="B5361" s="14">
        <v>780</v>
      </c>
      <c r="C5361" s="14" t="s">
        <v>23105</v>
      </c>
      <c r="D5361" s="14">
        <v>5674570505</v>
      </c>
      <c r="E5361" s="15">
        <v>43600</v>
      </c>
      <c r="F5361" s="54" t="str">
        <f t="shared" si="83"/>
        <v>mayo</v>
      </c>
      <c r="G5361" s="14" t="s">
        <v>10334</v>
      </c>
      <c r="H5361" s="14" t="s">
        <v>20</v>
      </c>
      <c r="I5361" s="14" t="s">
        <v>11831</v>
      </c>
      <c r="J5361" s="14" t="s">
        <v>21</v>
      </c>
      <c r="K5361" s="14" t="s">
        <v>19771</v>
      </c>
      <c r="L5361" s="14" t="s">
        <v>5529</v>
      </c>
      <c r="M5361" s="16">
        <v>0</v>
      </c>
      <c r="N5361" s="16">
        <v>0</v>
      </c>
      <c r="O5361" s="16">
        <v>0</v>
      </c>
      <c r="P5361" s="17"/>
      <c r="Q5361" s="18">
        <v>667.36</v>
      </c>
      <c r="R5361" s="16">
        <v>660.81</v>
      </c>
      <c r="S5361" s="16">
        <v>667.36</v>
      </c>
      <c r="T5361" s="16">
        <v>667.36</v>
      </c>
    </row>
    <row r="5362" spans="1:20" x14ac:dyDescent="0.25">
      <c r="A5362" s="14" t="s">
        <v>18</v>
      </c>
      <c r="B5362" s="14">
        <v>780</v>
      </c>
      <c r="C5362" s="14" t="s">
        <v>23105</v>
      </c>
      <c r="D5362" s="14">
        <v>567457052</v>
      </c>
      <c r="E5362" s="15">
        <v>43600</v>
      </c>
      <c r="F5362" s="54" t="str">
        <f t="shared" si="83"/>
        <v>mayo</v>
      </c>
      <c r="G5362" s="14" t="s">
        <v>10334</v>
      </c>
      <c r="H5362" s="14" t="s">
        <v>20</v>
      </c>
      <c r="I5362" s="14" t="s">
        <v>11831</v>
      </c>
      <c r="J5362" s="14" t="s">
        <v>21</v>
      </c>
      <c r="K5362" s="14" t="s">
        <v>19772</v>
      </c>
      <c r="L5362" s="14" t="s">
        <v>3302</v>
      </c>
      <c r="M5362" s="16">
        <v>0</v>
      </c>
      <c r="N5362" s="16">
        <v>0</v>
      </c>
      <c r="O5362" s="16">
        <v>0</v>
      </c>
      <c r="P5362" s="17"/>
      <c r="Q5362" s="18">
        <v>934.3</v>
      </c>
      <c r="R5362" s="16">
        <v>928</v>
      </c>
      <c r="S5362" s="16">
        <v>934.3</v>
      </c>
      <c r="T5362" s="16">
        <v>934.3</v>
      </c>
    </row>
    <row r="5363" spans="1:20" x14ac:dyDescent="0.25">
      <c r="A5363" s="14" t="s">
        <v>18</v>
      </c>
      <c r="B5363" s="14">
        <v>780</v>
      </c>
      <c r="C5363" s="14" t="s">
        <v>23105</v>
      </c>
      <c r="D5363" s="14">
        <v>567458505</v>
      </c>
      <c r="E5363" s="15">
        <v>43600</v>
      </c>
      <c r="F5363" s="54" t="str">
        <f t="shared" si="83"/>
        <v>mayo</v>
      </c>
      <c r="G5363" s="14" t="s">
        <v>11191</v>
      </c>
      <c r="H5363" s="14" t="s">
        <v>1235</v>
      </c>
      <c r="I5363" s="14" t="s">
        <v>12582</v>
      </c>
      <c r="J5363" s="14" t="s">
        <v>32</v>
      </c>
      <c r="K5363" s="14" t="s">
        <v>19499</v>
      </c>
      <c r="L5363" s="14" t="s">
        <v>5530</v>
      </c>
      <c r="M5363" s="16">
        <v>14806.6</v>
      </c>
      <c r="N5363" s="16">
        <v>2612.9299999999998</v>
      </c>
      <c r="O5363" s="16">
        <v>0</v>
      </c>
      <c r="P5363" s="17"/>
      <c r="Q5363" s="18">
        <v>6272.74</v>
      </c>
      <c r="R5363" s="16">
        <v>6155.62</v>
      </c>
      <c r="S5363" s="16">
        <v>21079.34</v>
      </c>
      <c r="T5363" s="16">
        <v>25506</v>
      </c>
    </row>
    <row r="5364" spans="1:20" x14ac:dyDescent="0.25">
      <c r="A5364" s="14" t="s">
        <v>18</v>
      </c>
      <c r="B5364" s="14">
        <v>780</v>
      </c>
      <c r="C5364" s="14" t="s">
        <v>23105</v>
      </c>
      <c r="D5364" s="14">
        <v>567476405</v>
      </c>
      <c r="E5364" s="15">
        <v>43600</v>
      </c>
      <c r="F5364" s="54" t="str">
        <f t="shared" si="83"/>
        <v>mayo</v>
      </c>
      <c r="G5364" s="14" t="s">
        <v>10335</v>
      </c>
      <c r="H5364" s="14" t="s">
        <v>5531</v>
      </c>
      <c r="I5364" s="14" t="s">
        <v>13831</v>
      </c>
      <c r="J5364" s="14" t="s">
        <v>32</v>
      </c>
      <c r="K5364" s="14" t="s">
        <v>19773</v>
      </c>
      <c r="L5364" s="14" t="s">
        <v>911</v>
      </c>
      <c r="M5364" s="16">
        <v>4560.62</v>
      </c>
      <c r="N5364" s="16">
        <v>804.83</v>
      </c>
      <c r="O5364" s="16">
        <v>0</v>
      </c>
      <c r="P5364" s="17"/>
      <c r="Q5364" s="18">
        <v>3687.61</v>
      </c>
      <c r="R5364" s="16">
        <v>3687.61</v>
      </c>
      <c r="S5364" s="16">
        <v>8248.23</v>
      </c>
      <c r="T5364" s="16">
        <v>9980.36</v>
      </c>
    </row>
    <row r="5365" spans="1:20" x14ac:dyDescent="0.25">
      <c r="A5365" s="14" t="s">
        <v>18</v>
      </c>
      <c r="B5365" s="14">
        <v>780</v>
      </c>
      <c r="C5365" s="14" t="s">
        <v>23105</v>
      </c>
      <c r="D5365" s="14">
        <v>567486605</v>
      </c>
      <c r="E5365" s="15">
        <v>43600</v>
      </c>
      <c r="F5365" s="54" t="str">
        <f t="shared" si="83"/>
        <v>mayo</v>
      </c>
      <c r="G5365" s="14" t="s">
        <v>11553</v>
      </c>
      <c r="H5365" s="14" t="s">
        <v>5532</v>
      </c>
      <c r="I5365" s="14" t="s">
        <v>12075</v>
      </c>
      <c r="J5365" s="14" t="s">
        <v>32</v>
      </c>
      <c r="K5365" s="14" t="s">
        <v>19774</v>
      </c>
      <c r="L5365" s="14" t="s">
        <v>5533</v>
      </c>
      <c r="M5365" s="16">
        <v>2479.87</v>
      </c>
      <c r="N5365" s="16">
        <v>437.63</v>
      </c>
      <c r="O5365" s="16">
        <v>0</v>
      </c>
      <c r="P5365" s="17"/>
      <c r="Q5365" s="18">
        <v>2851.25</v>
      </c>
      <c r="R5365" s="16">
        <v>2851.25</v>
      </c>
      <c r="S5365" s="16">
        <v>5331.12</v>
      </c>
      <c r="T5365" s="16">
        <v>6450.66</v>
      </c>
    </row>
    <row r="5366" spans="1:20" x14ac:dyDescent="0.25">
      <c r="A5366" s="14" t="s">
        <v>18</v>
      </c>
      <c r="B5366" s="14">
        <v>780</v>
      </c>
      <c r="C5366" s="14" t="s">
        <v>23105</v>
      </c>
      <c r="D5366" s="14">
        <v>567486805</v>
      </c>
      <c r="E5366" s="15">
        <v>43600</v>
      </c>
      <c r="F5366" s="54" t="str">
        <f t="shared" si="83"/>
        <v>mayo</v>
      </c>
      <c r="G5366" s="14" t="s">
        <v>10336</v>
      </c>
      <c r="H5366" s="14" t="s">
        <v>5534</v>
      </c>
      <c r="I5366" s="14" t="s">
        <v>13832</v>
      </c>
      <c r="J5366" s="14" t="s">
        <v>32</v>
      </c>
      <c r="K5366" s="14" t="s">
        <v>19775</v>
      </c>
      <c r="L5366" s="14" t="s">
        <v>5535</v>
      </c>
      <c r="M5366" s="16">
        <v>3252.75</v>
      </c>
      <c r="N5366" s="16">
        <v>574.01</v>
      </c>
      <c r="O5366" s="16">
        <v>0</v>
      </c>
      <c r="P5366" s="17"/>
      <c r="Q5366" s="18">
        <v>3288.44</v>
      </c>
      <c r="R5366" s="16">
        <v>3288.44</v>
      </c>
      <c r="S5366" s="16">
        <v>6541.19</v>
      </c>
      <c r="T5366" s="16">
        <v>7914.84</v>
      </c>
    </row>
    <row r="5367" spans="1:20" x14ac:dyDescent="0.25">
      <c r="A5367" s="14" t="s">
        <v>18</v>
      </c>
      <c r="B5367" s="14">
        <v>780</v>
      </c>
      <c r="C5367" s="14" t="s">
        <v>23105</v>
      </c>
      <c r="D5367" s="14">
        <v>567503705</v>
      </c>
      <c r="E5367" s="15">
        <v>43600</v>
      </c>
      <c r="F5367" s="54" t="str">
        <f t="shared" si="83"/>
        <v>mayo</v>
      </c>
      <c r="G5367" s="14" t="s">
        <v>8777</v>
      </c>
      <c r="H5367" s="14" t="s">
        <v>912</v>
      </c>
      <c r="I5367" s="14" t="s">
        <v>12468</v>
      </c>
      <c r="J5367" s="14" t="s">
        <v>32</v>
      </c>
      <c r="K5367" s="14" t="s">
        <v>19776</v>
      </c>
      <c r="L5367" s="14" t="s">
        <v>5536</v>
      </c>
      <c r="M5367" s="16">
        <v>3271.22</v>
      </c>
      <c r="N5367" s="16">
        <v>577.27</v>
      </c>
      <c r="O5367" s="16">
        <v>0</v>
      </c>
      <c r="P5367" s="17"/>
      <c r="Q5367" s="18">
        <v>3288.44</v>
      </c>
      <c r="R5367" s="16">
        <v>3265.22</v>
      </c>
      <c r="S5367" s="16">
        <v>6559.66</v>
      </c>
      <c r="T5367" s="16">
        <v>7937.19</v>
      </c>
    </row>
    <row r="5368" spans="1:20" x14ac:dyDescent="0.25">
      <c r="A5368" s="14" t="s">
        <v>18</v>
      </c>
      <c r="B5368" s="14">
        <v>780</v>
      </c>
      <c r="C5368" s="14" t="s">
        <v>23105</v>
      </c>
      <c r="D5368" s="14">
        <v>5675052605</v>
      </c>
      <c r="E5368" s="15">
        <v>43600</v>
      </c>
      <c r="F5368" s="54" t="str">
        <f t="shared" si="83"/>
        <v>mayo</v>
      </c>
      <c r="G5368" s="14" t="s">
        <v>11554</v>
      </c>
      <c r="H5368" s="14" t="s">
        <v>5537</v>
      </c>
      <c r="I5368" s="14" t="s">
        <v>13833</v>
      </c>
      <c r="J5368" s="14" t="s">
        <v>46</v>
      </c>
      <c r="K5368" s="14" t="s">
        <v>19777</v>
      </c>
      <c r="L5368" s="14" t="s">
        <v>5538</v>
      </c>
      <c r="M5368" s="16">
        <v>2174.4699999999998</v>
      </c>
      <c r="N5368" s="16">
        <v>0</v>
      </c>
      <c r="O5368" s="16">
        <v>0</v>
      </c>
      <c r="P5368" s="17"/>
      <c r="Q5368" s="18">
        <v>950.41</v>
      </c>
      <c r="R5368" s="16">
        <v>950.41</v>
      </c>
      <c r="S5368" s="16">
        <v>3124.88</v>
      </c>
      <c r="T5368" s="16">
        <v>3781.1</v>
      </c>
    </row>
    <row r="5369" spans="1:20" x14ac:dyDescent="0.25">
      <c r="A5369" s="14" t="s">
        <v>18</v>
      </c>
      <c r="B5369" s="14">
        <v>780</v>
      </c>
      <c r="C5369" s="14" t="s">
        <v>23105</v>
      </c>
      <c r="D5369" s="14">
        <v>567505262</v>
      </c>
      <c r="E5369" s="15">
        <v>43600</v>
      </c>
      <c r="F5369" s="54" t="str">
        <f t="shared" si="83"/>
        <v>mayo</v>
      </c>
      <c r="G5369" s="14" t="s">
        <v>11554</v>
      </c>
      <c r="H5369" s="14" t="s">
        <v>5537</v>
      </c>
      <c r="I5369" s="14" t="s">
        <v>13833</v>
      </c>
      <c r="J5369" s="14" t="s">
        <v>46</v>
      </c>
      <c r="K5369" s="14" t="s">
        <v>19778</v>
      </c>
      <c r="L5369" s="14" t="s">
        <v>5539</v>
      </c>
      <c r="M5369" s="16">
        <v>660.05</v>
      </c>
      <c r="N5369" s="16">
        <v>0</v>
      </c>
      <c r="O5369" s="16">
        <v>0</v>
      </c>
      <c r="P5369" s="17"/>
      <c r="Q5369" s="18">
        <v>570.25</v>
      </c>
      <c r="R5369" s="16">
        <v>570.25</v>
      </c>
      <c r="S5369" s="16">
        <v>1230.3</v>
      </c>
      <c r="T5369" s="16">
        <v>1488.66</v>
      </c>
    </row>
    <row r="5370" spans="1:20" x14ac:dyDescent="0.25">
      <c r="A5370" s="14" t="s">
        <v>18</v>
      </c>
      <c r="B5370" s="14">
        <v>780</v>
      </c>
      <c r="C5370" s="14" t="s">
        <v>23105</v>
      </c>
      <c r="D5370" s="14">
        <v>567505263</v>
      </c>
      <c r="E5370" s="15">
        <v>43600</v>
      </c>
      <c r="F5370" s="54" t="str">
        <f t="shared" si="83"/>
        <v>mayo</v>
      </c>
      <c r="G5370" s="14" t="s">
        <v>11554</v>
      </c>
      <c r="H5370" s="14" t="s">
        <v>5537</v>
      </c>
      <c r="I5370" s="14" t="s">
        <v>13833</v>
      </c>
      <c r="J5370" s="14" t="s">
        <v>46</v>
      </c>
      <c r="K5370" s="14" t="s">
        <v>19779</v>
      </c>
      <c r="L5370" s="14" t="s">
        <v>5540</v>
      </c>
      <c r="M5370" s="16">
        <v>1069.03</v>
      </c>
      <c r="N5370" s="16">
        <v>188.65</v>
      </c>
      <c r="O5370" s="16">
        <v>0</v>
      </c>
      <c r="P5370" s="17"/>
      <c r="Q5370" s="18">
        <v>665.29</v>
      </c>
      <c r="R5370" s="16">
        <v>665.29</v>
      </c>
      <c r="S5370" s="16">
        <v>1734.32</v>
      </c>
      <c r="T5370" s="16">
        <v>2098.5300000000002</v>
      </c>
    </row>
    <row r="5371" spans="1:20" x14ac:dyDescent="0.25">
      <c r="A5371" s="14" t="s">
        <v>18</v>
      </c>
      <c r="B5371" s="14">
        <v>780</v>
      </c>
      <c r="C5371" s="14" t="s">
        <v>23105</v>
      </c>
      <c r="D5371" s="14">
        <v>56705554</v>
      </c>
      <c r="E5371" s="15">
        <v>43601</v>
      </c>
      <c r="F5371" s="54" t="str">
        <f t="shared" si="83"/>
        <v>mayo</v>
      </c>
      <c r="G5371" s="14" t="s">
        <v>10057</v>
      </c>
      <c r="H5371" s="14" t="s">
        <v>20</v>
      </c>
      <c r="I5371" s="14" t="s">
        <v>11831</v>
      </c>
      <c r="J5371" s="14" t="s">
        <v>21</v>
      </c>
      <c r="K5371" s="14" t="s">
        <v>19780</v>
      </c>
      <c r="L5371" s="14" t="s">
        <v>5541</v>
      </c>
      <c r="M5371" s="16">
        <v>5543.13</v>
      </c>
      <c r="N5371" s="16">
        <v>0</v>
      </c>
      <c r="O5371" s="16">
        <v>1334.71</v>
      </c>
      <c r="P5371" s="17"/>
      <c r="Q5371" s="18">
        <v>1334.71</v>
      </c>
      <c r="R5371" s="16">
        <v>-12.51</v>
      </c>
      <c r="S5371" s="16">
        <v>6877.84</v>
      </c>
      <c r="T5371" s="16">
        <v>6877.84</v>
      </c>
    </row>
    <row r="5372" spans="1:20" x14ac:dyDescent="0.25">
      <c r="A5372" s="14" t="s">
        <v>18</v>
      </c>
      <c r="B5372" s="14">
        <v>780</v>
      </c>
      <c r="C5372" s="14" t="s">
        <v>23105</v>
      </c>
      <c r="D5372" s="14">
        <v>567084205</v>
      </c>
      <c r="E5372" s="15">
        <v>43601</v>
      </c>
      <c r="F5372" s="54" t="str">
        <f t="shared" si="83"/>
        <v>mayo</v>
      </c>
      <c r="G5372" s="14" t="s">
        <v>11484</v>
      </c>
      <c r="H5372" s="14" t="s">
        <v>20</v>
      </c>
      <c r="I5372" s="14" t="s">
        <v>11831</v>
      </c>
      <c r="J5372" s="14" t="s">
        <v>21</v>
      </c>
      <c r="K5372" s="14" t="s">
        <v>19115</v>
      </c>
      <c r="L5372" s="14" t="s">
        <v>1183</v>
      </c>
      <c r="M5372" s="16">
        <v>3945.86</v>
      </c>
      <c r="N5372" s="16">
        <v>0</v>
      </c>
      <c r="O5372" s="16">
        <v>400.41</v>
      </c>
      <c r="P5372" s="17"/>
      <c r="Q5372" s="18">
        <v>400.41</v>
      </c>
      <c r="R5372" s="16">
        <v>377.19</v>
      </c>
      <c r="S5372" s="16">
        <v>4346.2700000000004</v>
      </c>
      <c r="T5372" s="16">
        <v>4346.2700000000004</v>
      </c>
    </row>
    <row r="5373" spans="1:20" x14ac:dyDescent="0.25">
      <c r="A5373" s="14" t="s">
        <v>18</v>
      </c>
      <c r="B5373" s="14">
        <v>780</v>
      </c>
      <c r="C5373" s="14" t="s">
        <v>23105</v>
      </c>
      <c r="D5373" s="14">
        <v>56709002</v>
      </c>
      <c r="E5373" s="15">
        <v>43601</v>
      </c>
      <c r="F5373" s="54" t="str">
        <f t="shared" si="83"/>
        <v>mayo</v>
      </c>
      <c r="G5373" s="14" t="s">
        <v>8501</v>
      </c>
      <c r="H5373" s="14" t="s">
        <v>20</v>
      </c>
      <c r="I5373" s="14" t="s">
        <v>11831</v>
      </c>
      <c r="J5373" s="14" t="s">
        <v>21</v>
      </c>
      <c r="K5373" s="14" t="s">
        <v>19115</v>
      </c>
      <c r="L5373" s="14" t="s">
        <v>1028</v>
      </c>
      <c r="M5373" s="16">
        <v>888.46</v>
      </c>
      <c r="N5373" s="16">
        <v>0</v>
      </c>
      <c r="O5373" s="16">
        <v>533.88</v>
      </c>
      <c r="P5373" s="17"/>
      <c r="Q5373" s="18">
        <v>533.88</v>
      </c>
      <c r="R5373" s="16">
        <v>527.33000000000004</v>
      </c>
      <c r="S5373" s="16">
        <v>1422.34</v>
      </c>
      <c r="T5373" s="16">
        <v>1422.34</v>
      </c>
    </row>
    <row r="5374" spans="1:20" x14ac:dyDescent="0.25">
      <c r="A5374" s="14" t="s">
        <v>18</v>
      </c>
      <c r="B5374" s="14">
        <v>780</v>
      </c>
      <c r="C5374" s="14" t="s">
        <v>23105</v>
      </c>
      <c r="D5374" s="14">
        <v>56705053805</v>
      </c>
      <c r="E5374" s="15">
        <v>43601</v>
      </c>
      <c r="F5374" s="54" t="str">
        <f t="shared" si="83"/>
        <v>mayo</v>
      </c>
      <c r="G5374" s="14" t="s">
        <v>9701</v>
      </c>
      <c r="H5374" s="14" t="s">
        <v>20</v>
      </c>
      <c r="I5374" s="14" t="s">
        <v>11831</v>
      </c>
      <c r="J5374" s="14" t="s">
        <v>21</v>
      </c>
      <c r="K5374" s="14" t="s">
        <v>19781</v>
      </c>
      <c r="L5374" s="14" t="s">
        <v>5542</v>
      </c>
      <c r="M5374" s="16">
        <v>6449.3</v>
      </c>
      <c r="N5374" s="16">
        <v>0</v>
      </c>
      <c r="O5374" s="16">
        <v>266.94</v>
      </c>
      <c r="P5374" s="17"/>
      <c r="Q5374" s="18">
        <v>266.94</v>
      </c>
      <c r="R5374" s="16">
        <v>260.39</v>
      </c>
      <c r="S5374" s="16">
        <v>6716.24</v>
      </c>
      <c r="T5374" s="16">
        <v>6716.24</v>
      </c>
    </row>
    <row r="5375" spans="1:20" x14ac:dyDescent="0.25">
      <c r="A5375" s="14" t="s">
        <v>18</v>
      </c>
      <c r="B5375" s="14">
        <v>780</v>
      </c>
      <c r="C5375" s="14" t="s">
        <v>23105</v>
      </c>
      <c r="D5375" s="14">
        <v>5670505382</v>
      </c>
      <c r="E5375" s="15">
        <v>43601</v>
      </c>
      <c r="F5375" s="54" t="str">
        <f t="shared" si="83"/>
        <v>mayo</v>
      </c>
      <c r="G5375" s="14" t="s">
        <v>9701</v>
      </c>
      <c r="H5375" s="14" t="s">
        <v>20</v>
      </c>
      <c r="I5375" s="14" t="s">
        <v>11831</v>
      </c>
      <c r="J5375" s="14" t="s">
        <v>21</v>
      </c>
      <c r="K5375" s="14" t="s">
        <v>19782</v>
      </c>
      <c r="L5375" s="14" t="s">
        <v>5543</v>
      </c>
      <c r="M5375" s="16">
        <v>0</v>
      </c>
      <c r="N5375" s="16">
        <v>0</v>
      </c>
      <c r="O5375" s="16">
        <v>0</v>
      </c>
      <c r="P5375" s="17"/>
      <c r="Q5375" s="18">
        <v>0</v>
      </c>
      <c r="R5375" s="16"/>
      <c r="S5375" s="16">
        <v>0</v>
      </c>
      <c r="T5375" s="16">
        <v>0</v>
      </c>
    </row>
    <row r="5376" spans="1:20" x14ac:dyDescent="0.25">
      <c r="A5376" s="14" t="s">
        <v>18</v>
      </c>
      <c r="B5376" s="14">
        <v>780</v>
      </c>
      <c r="C5376" s="14" t="s">
        <v>23105</v>
      </c>
      <c r="D5376" s="14">
        <v>56744282</v>
      </c>
      <c r="E5376" s="15">
        <v>43601</v>
      </c>
      <c r="F5376" s="54" t="str">
        <f t="shared" si="83"/>
        <v>mayo</v>
      </c>
      <c r="G5376" s="14" t="s">
        <v>10333</v>
      </c>
      <c r="H5376" s="14" t="s">
        <v>20</v>
      </c>
      <c r="I5376" s="14" t="s">
        <v>11831</v>
      </c>
      <c r="J5376" s="14" t="s">
        <v>21</v>
      </c>
      <c r="K5376" s="14" t="s">
        <v>19783</v>
      </c>
      <c r="L5376" s="14" t="s">
        <v>5544</v>
      </c>
      <c r="M5376" s="16">
        <v>0</v>
      </c>
      <c r="N5376" s="16">
        <v>0</v>
      </c>
      <c r="O5376" s="16">
        <v>0</v>
      </c>
      <c r="P5376" s="17"/>
      <c r="Q5376" s="18">
        <v>0</v>
      </c>
      <c r="R5376" s="16"/>
      <c r="S5376" s="16">
        <v>0</v>
      </c>
      <c r="T5376" s="16">
        <v>0</v>
      </c>
    </row>
    <row r="5377" spans="1:20" x14ac:dyDescent="0.25">
      <c r="A5377" s="14" t="s">
        <v>18</v>
      </c>
      <c r="B5377" s="14">
        <v>780</v>
      </c>
      <c r="C5377" s="14" t="s">
        <v>23105</v>
      </c>
      <c r="D5377" s="14">
        <v>56744922</v>
      </c>
      <c r="E5377" s="15">
        <v>43601</v>
      </c>
      <c r="F5377" s="54" t="str">
        <f t="shared" si="83"/>
        <v>mayo</v>
      </c>
      <c r="G5377" s="14" t="s">
        <v>9354</v>
      </c>
      <c r="H5377" s="14" t="s">
        <v>20</v>
      </c>
      <c r="I5377" s="14" t="s">
        <v>11831</v>
      </c>
      <c r="J5377" s="14" t="s">
        <v>21</v>
      </c>
      <c r="K5377" s="14" t="s">
        <v>19784</v>
      </c>
      <c r="L5377" s="14" t="s">
        <v>5545</v>
      </c>
      <c r="M5377" s="16">
        <v>0</v>
      </c>
      <c r="N5377" s="16">
        <v>0</v>
      </c>
      <c r="O5377" s="16">
        <v>0</v>
      </c>
      <c r="P5377" s="17"/>
      <c r="Q5377" s="18">
        <v>0</v>
      </c>
      <c r="R5377" s="16"/>
      <c r="S5377" s="16">
        <v>0</v>
      </c>
      <c r="T5377" s="16">
        <v>0</v>
      </c>
    </row>
    <row r="5378" spans="1:20" x14ac:dyDescent="0.25">
      <c r="A5378" s="14" t="s">
        <v>18</v>
      </c>
      <c r="B5378" s="14">
        <v>780</v>
      </c>
      <c r="C5378" s="14" t="s">
        <v>23105</v>
      </c>
      <c r="D5378" s="14">
        <v>5675056705</v>
      </c>
      <c r="E5378" s="15">
        <v>43601</v>
      </c>
      <c r="F5378" s="54" t="str">
        <f t="shared" si="83"/>
        <v>mayo</v>
      </c>
      <c r="G5378" s="14" t="s">
        <v>9050</v>
      </c>
      <c r="H5378" s="14" t="s">
        <v>1631</v>
      </c>
      <c r="I5378" s="14" t="s">
        <v>12685</v>
      </c>
      <c r="J5378" s="14" t="s">
        <v>32</v>
      </c>
      <c r="K5378" s="14" t="s">
        <v>19785</v>
      </c>
      <c r="L5378" s="14" t="s">
        <v>2547</v>
      </c>
      <c r="M5378" s="16">
        <v>0</v>
      </c>
      <c r="N5378" s="16">
        <v>0</v>
      </c>
      <c r="O5378" s="16">
        <v>0</v>
      </c>
      <c r="P5378" s="17"/>
      <c r="Q5378" s="18">
        <v>1900.83</v>
      </c>
      <c r="R5378" s="16">
        <v>1900.83</v>
      </c>
      <c r="S5378" s="16">
        <v>1900.83</v>
      </c>
      <c r="T5378" s="16">
        <v>2300</v>
      </c>
    </row>
    <row r="5379" spans="1:20" x14ac:dyDescent="0.25">
      <c r="A5379" s="14" t="s">
        <v>18</v>
      </c>
      <c r="B5379" s="14">
        <v>780</v>
      </c>
      <c r="C5379" s="14" t="s">
        <v>23105</v>
      </c>
      <c r="D5379" s="14">
        <v>567524005</v>
      </c>
      <c r="E5379" s="15">
        <v>43601</v>
      </c>
      <c r="F5379" s="54" t="str">
        <f t="shared" ref="F5379:F5442" si="84">TEXT(E5379,"MMMM")</f>
        <v>mayo</v>
      </c>
      <c r="G5379" s="14" t="s">
        <v>10337</v>
      </c>
      <c r="H5379" s="14" t="s">
        <v>5546</v>
      </c>
      <c r="I5379" s="14" t="s">
        <v>13834</v>
      </c>
      <c r="J5379" s="14" t="s">
        <v>32</v>
      </c>
      <c r="K5379" s="14" t="s">
        <v>19786</v>
      </c>
      <c r="L5379" s="14" t="s">
        <v>938</v>
      </c>
      <c r="M5379" s="16">
        <v>5371.23</v>
      </c>
      <c r="N5379" s="16">
        <v>0</v>
      </c>
      <c r="O5379" s="16">
        <v>0</v>
      </c>
      <c r="P5379" s="17"/>
      <c r="Q5379" s="18">
        <v>4200.83</v>
      </c>
      <c r="R5379" s="16">
        <v>4200.83</v>
      </c>
      <c r="S5379" s="16">
        <v>9572.06</v>
      </c>
      <c r="T5379" s="16">
        <v>11582.19</v>
      </c>
    </row>
    <row r="5380" spans="1:20" x14ac:dyDescent="0.25">
      <c r="A5380" s="14" t="s">
        <v>18</v>
      </c>
      <c r="B5380" s="14">
        <v>780</v>
      </c>
      <c r="C5380" s="14" t="s">
        <v>23105</v>
      </c>
      <c r="D5380" s="14">
        <v>567578705</v>
      </c>
      <c r="E5380" s="15">
        <v>43601</v>
      </c>
      <c r="F5380" s="54" t="str">
        <f t="shared" si="84"/>
        <v>mayo</v>
      </c>
      <c r="G5380" s="14" t="s">
        <v>11335</v>
      </c>
      <c r="H5380" s="14" t="s">
        <v>2975</v>
      </c>
      <c r="I5380" s="14" t="s">
        <v>13078</v>
      </c>
      <c r="J5380" s="14" t="s">
        <v>46</v>
      </c>
      <c r="K5380" s="14" t="s">
        <v>19787</v>
      </c>
      <c r="L5380" s="14" t="s">
        <v>5547</v>
      </c>
      <c r="M5380" s="16">
        <v>3764.03</v>
      </c>
      <c r="N5380" s="16">
        <v>418.23</v>
      </c>
      <c r="O5380" s="16">
        <v>0</v>
      </c>
      <c r="P5380" s="17">
        <v>6.39</v>
      </c>
      <c r="Q5380" s="18">
        <v>772.95</v>
      </c>
      <c r="R5380" s="16">
        <v>760.05</v>
      </c>
      <c r="S5380" s="16">
        <v>4536.9799999999996</v>
      </c>
      <c r="T5380" s="16">
        <v>5489.75</v>
      </c>
    </row>
    <row r="5381" spans="1:20" x14ac:dyDescent="0.25">
      <c r="A5381" s="14" t="s">
        <v>18</v>
      </c>
      <c r="B5381" s="14">
        <v>780</v>
      </c>
      <c r="C5381" s="14" t="s">
        <v>23105</v>
      </c>
      <c r="D5381" s="14">
        <v>567448305</v>
      </c>
      <c r="E5381" s="15">
        <v>43602</v>
      </c>
      <c r="F5381" s="54" t="str">
        <f t="shared" si="84"/>
        <v>mayo</v>
      </c>
      <c r="G5381" s="14" t="s">
        <v>5548</v>
      </c>
      <c r="H5381" s="14" t="s">
        <v>5549</v>
      </c>
      <c r="I5381" s="14" t="s">
        <v>12076</v>
      </c>
      <c r="J5381" s="14" t="s">
        <v>46</v>
      </c>
      <c r="K5381" s="14" t="s">
        <v>19788</v>
      </c>
      <c r="L5381" s="14" t="s">
        <v>5550</v>
      </c>
      <c r="M5381" s="16">
        <v>3554.92</v>
      </c>
      <c r="N5381" s="16">
        <v>627.34</v>
      </c>
      <c r="O5381" s="16">
        <v>0</v>
      </c>
      <c r="P5381" s="17"/>
      <c r="Q5381" s="18">
        <v>475.21</v>
      </c>
      <c r="R5381" s="16">
        <v>455.36</v>
      </c>
      <c r="S5381" s="16">
        <v>4030.13</v>
      </c>
      <c r="T5381" s="16">
        <v>4876.46</v>
      </c>
    </row>
    <row r="5382" spans="1:20" x14ac:dyDescent="0.25">
      <c r="A5382" s="14" t="s">
        <v>18</v>
      </c>
      <c r="B5382" s="14">
        <v>780</v>
      </c>
      <c r="C5382" s="14" t="s">
        <v>23105</v>
      </c>
      <c r="D5382" s="14">
        <v>56744832</v>
      </c>
      <c r="E5382" s="15">
        <v>43602</v>
      </c>
      <c r="F5382" s="54" t="str">
        <f t="shared" si="84"/>
        <v>mayo</v>
      </c>
      <c r="G5382" s="14" t="s">
        <v>5548</v>
      </c>
      <c r="H5382" s="14" t="s">
        <v>5549</v>
      </c>
      <c r="I5382" s="14" t="s">
        <v>12076</v>
      </c>
      <c r="J5382" s="14" t="s">
        <v>46</v>
      </c>
      <c r="K5382" s="14" t="s">
        <v>19789</v>
      </c>
      <c r="L5382" s="14" t="s">
        <v>291</v>
      </c>
      <c r="M5382" s="16">
        <v>2417.4</v>
      </c>
      <c r="N5382" s="16">
        <v>426.59</v>
      </c>
      <c r="O5382" s="16">
        <v>0</v>
      </c>
      <c r="P5382" s="17"/>
      <c r="Q5382" s="18">
        <v>1235.53</v>
      </c>
      <c r="R5382" s="16">
        <v>1233.94</v>
      </c>
      <c r="S5382" s="16">
        <v>3652.93</v>
      </c>
      <c r="T5382" s="16">
        <v>4420.05</v>
      </c>
    </row>
    <row r="5383" spans="1:20" x14ac:dyDescent="0.25">
      <c r="A5383" s="14" t="s">
        <v>18</v>
      </c>
      <c r="B5383" s="14">
        <v>780</v>
      </c>
      <c r="C5383" s="14" t="s">
        <v>23105</v>
      </c>
      <c r="D5383" s="14">
        <v>56745852</v>
      </c>
      <c r="E5383" s="15">
        <v>43602</v>
      </c>
      <c r="F5383" s="54" t="str">
        <f t="shared" si="84"/>
        <v>mayo</v>
      </c>
      <c r="G5383" s="14" t="s">
        <v>11191</v>
      </c>
      <c r="H5383" s="14" t="s">
        <v>20</v>
      </c>
      <c r="I5383" s="14" t="s">
        <v>11831</v>
      </c>
      <c r="J5383" s="14" t="s">
        <v>21</v>
      </c>
      <c r="K5383" s="14" t="s">
        <v>19790</v>
      </c>
      <c r="L5383" s="14" t="s">
        <v>5551</v>
      </c>
      <c r="M5383" s="16">
        <v>0</v>
      </c>
      <c r="N5383" s="16">
        <v>0</v>
      </c>
      <c r="O5383" s="16">
        <v>0</v>
      </c>
      <c r="P5383" s="17"/>
      <c r="Q5383" s="18">
        <v>0</v>
      </c>
      <c r="R5383" s="16"/>
      <c r="S5383" s="16">
        <v>0</v>
      </c>
      <c r="T5383" s="16">
        <v>0</v>
      </c>
    </row>
    <row r="5384" spans="1:20" x14ac:dyDescent="0.25">
      <c r="A5384" s="14" t="s">
        <v>18</v>
      </c>
      <c r="B5384" s="14">
        <v>780</v>
      </c>
      <c r="C5384" s="14" t="s">
        <v>23105</v>
      </c>
      <c r="D5384" s="14">
        <v>56747642</v>
      </c>
      <c r="E5384" s="15">
        <v>43602</v>
      </c>
      <c r="F5384" s="54" t="str">
        <f t="shared" si="84"/>
        <v>mayo</v>
      </c>
      <c r="G5384" s="14" t="s">
        <v>10335</v>
      </c>
      <c r="H5384" s="14" t="s">
        <v>20</v>
      </c>
      <c r="I5384" s="14" t="s">
        <v>11831</v>
      </c>
      <c r="J5384" s="14" t="s">
        <v>21</v>
      </c>
      <c r="K5384" s="14" t="s">
        <v>19791</v>
      </c>
      <c r="L5384" s="14" t="s">
        <v>5552</v>
      </c>
      <c r="M5384" s="16">
        <v>0</v>
      </c>
      <c r="N5384" s="16">
        <v>0</v>
      </c>
      <c r="O5384" s="16">
        <v>0</v>
      </c>
      <c r="P5384" s="17"/>
      <c r="Q5384" s="18">
        <v>0</v>
      </c>
      <c r="R5384" s="16"/>
      <c r="S5384" s="16">
        <v>0</v>
      </c>
      <c r="T5384" s="16">
        <v>0</v>
      </c>
    </row>
    <row r="5385" spans="1:20" x14ac:dyDescent="0.25">
      <c r="A5385" s="14" t="s">
        <v>18</v>
      </c>
      <c r="B5385" s="14">
        <v>780</v>
      </c>
      <c r="C5385" s="14" t="s">
        <v>23105</v>
      </c>
      <c r="D5385" s="14">
        <v>56747643</v>
      </c>
      <c r="E5385" s="15">
        <v>43602</v>
      </c>
      <c r="F5385" s="54" t="str">
        <f t="shared" si="84"/>
        <v>mayo</v>
      </c>
      <c r="G5385" s="14" t="s">
        <v>10335</v>
      </c>
      <c r="H5385" s="14" t="s">
        <v>20</v>
      </c>
      <c r="I5385" s="14" t="s">
        <v>11831</v>
      </c>
      <c r="J5385" s="14" t="s">
        <v>21</v>
      </c>
      <c r="K5385" s="14" t="s">
        <v>19792</v>
      </c>
      <c r="L5385" s="14" t="s">
        <v>5553</v>
      </c>
      <c r="M5385" s="16">
        <v>0</v>
      </c>
      <c r="N5385" s="16">
        <v>0</v>
      </c>
      <c r="O5385" s="16">
        <v>0</v>
      </c>
      <c r="P5385" s="17"/>
      <c r="Q5385" s="18">
        <v>0</v>
      </c>
      <c r="R5385" s="16"/>
      <c r="S5385" s="16">
        <v>0</v>
      </c>
      <c r="T5385" s="16">
        <v>0</v>
      </c>
    </row>
    <row r="5386" spans="1:20" x14ac:dyDescent="0.25">
      <c r="A5386" s="14" t="s">
        <v>18</v>
      </c>
      <c r="B5386" s="14">
        <v>780</v>
      </c>
      <c r="C5386" s="14" t="s">
        <v>23105</v>
      </c>
      <c r="D5386" s="14">
        <v>567495905</v>
      </c>
      <c r="E5386" s="15">
        <v>43602</v>
      </c>
      <c r="F5386" s="54" t="str">
        <f t="shared" si="84"/>
        <v>mayo</v>
      </c>
      <c r="G5386" s="14" t="s">
        <v>11555</v>
      </c>
      <c r="H5386" s="14" t="s">
        <v>5554</v>
      </c>
      <c r="I5386" s="14" t="s">
        <v>13835</v>
      </c>
      <c r="J5386" s="14" t="s">
        <v>46</v>
      </c>
      <c r="K5386" s="14" t="s">
        <v>19793</v>
      </c>
      <c r="L5386" s="14" t="s">
        <v>5555</v>
      </c>
      <c r="M5386" s="16">
        <v>2730.24</v>
      </c>
      <c r="N5386" s="16">
        <v>303.36</v>
      </c>
      <c r="O5386" s="16">
        <v>0</v>
      </c>
      <c r="P5386" s="17"/>
      <c r="Q5386" s="18">
        <v>1663.22</v>
      </c>
      <c r="R5386" s="16">
        <v>714.57</v>
      </c>
      <c r="S5386" s="16">
        <v>4393.46</v>
      </c>
      <c r="T5386" s="16">
        <v>5316.09</v>
      </c>
    </row>
    <row r="5387" spans="1:20" x14ac:dyDescent="0.25">
      <c r="A5387" s="14" t="s">
        <v>18</v>
      </c>
      <c r="B5387" s="14">
        <v>780</v>
      </c>
      <c r="C5387" s="14" t="s">
        <v>23105</v>
      </c>
      <c r="D5387" s="14">
        <v>567502205</v>
      </c>
      <c r="E5387" s="15">
        <v>43602</v>
      </c>
      <c r="F5387" s="54" t="str">
        <f t="shared" si="84"/>
        <v>mayo</v>
      </c>
      <c r="G5387" s="14" t="s">
        <v>11556</v>
      </c>
      <c r="H5387" s="14" t="s">
        <v>20</v>
      </c>
      <c r="I5387" s="14" t="s">
        <v>11831</v>
      </c>
      <c r="J5387" s="14" t="s">
        <v>21</v>
      </c>
      <c r="K5387" s="14" t="s">
        <v>19794</v>
      </c>
      <c r="L5387" s="14" t="s">
        <v>734</v>
      </c>
      <c r="M5387" s="16">
        <v>1067.26</v>
      </c>
      <c r="N5387" s="16">
        <v>0</v>
      </c>
      <c r="O5387" s="16">
        <v>0</v>
      </c>
      <c r="P5387" s="17"/>
      <c r="Q5387" s="18">
        <v>3336.78</v>
      </c>
      <c r="R5387" s="16">
        <v>3305.02</v>
      </c>
      <c r="S5387" s="16">
        <v>4404.04</v>
      </c>
      <c r="T5387" s="16">
        <v>4404.04</v>
      </c>
    </row>
    <row r="5388" spans="1:20" x14ac:dyDescent="0.25">
      <c r="A5388" s="14" t="s">
        <v>18</v>
      </c>
      <c r="B5388" s="14">
        <v>780</v>
      </c>
      <c r="C5388" s="14" t="s">
        <v>23105</v>
      </c>
      <c r="D5388" s="14">
        <v>56750222</v>
      </c>
      <c r="E5388" s="15">
        <v>43602</v>
      </c>
      <c r="F5388" s="54" t="str">
        <f t="shared" si="84"/>
        <v>mayo</v>
      </c>
      <c r="G5388" s="14" t="s">
        <v>11556</v>
      </c>
      <c r="H5388" s="14" t="s">
        <v>20</v>
      </c>
      <c r="I5388" s="14" t="s">
        <v>11831</v>
      </c>
      <c r="J5388" s="14" t="s">
        <v>21</v>
      </c>
      <c r="K5388" s="14" t="s">
        <v>19795</v>
      </c>
      <c r="L5388" s="14" t="s">
        <v>5556</v>
      </c>
      <c r="M5388" s="16">
        <v>0</v>
      </c>
      <c r="N5388" s="16">
        <v>0</v>
      </c>
      <c r="O5388" s="16">
        <v>0</v>
      </c>
      <c r="P5388" s="17"/>
      <c r="Q5388" s="18">
        <v>266.94</v>
      </c>
      <c r="R5388" s="16">
        <v>263.95999999999998</v>
      </c>
      <c r="S5388" s="16">
        <v>266.94</v>
      </c>
      <c r="T5388" s="16">
        <v>266.94</v>
      </c>
    </row>
    <row r="5389" spans="1:20" x14ac:dyDescent="0.25">
      <c r="A5389" s="14" t="s">
        <v>18</v>
      </c>
      <c r="B5389" s="14">
        <v>780</v>
      </c>
      <c r="C5389" s="14" t="s">
        <v>23105</v>
      </c>
      <c r="D5389" s="14">
        <v>5675054505</v>
      </c>
      <c r="E5389" s="15">
        <v>43602</v>
      </c>
      <c r="F5389" s="54" t="str">
        <f t="shared" si="84"/>
        <v>mayo</v>
      </c>
      <c r="G5389" s="14" t="s">
        <v>10338</v>
      </c>
      <c r="H5389" s="14" t="s">
        <v>20</v>
      </c>
      <c r="I5389" s="14" t="s">
        <v>11831</v>
      </c>
      <c r="J5389" s="14" t="s">
        <v>21</v>
      </c>
      <c r="K5389" s="14" t="s">
        <v>19796</v>
      </c>
      <c r="L5389" s="14" t="s">
        <v>2555</v>
      </c>
      <c r="M5389" s="16">
        <v>0</v>
      </c>
      <c r="N5389" s="16">
        <v>0</v>
      </c>
      <c r="O5389" s="16">
        <v>0</v>
      </c>
      <c r="P5389" s="17"/>
      <c r="Q5389" s="18">
        <v>934.3</v>
      </c>
      <c r="R5389" s="16">
        <v>929.26</v>
      </c>
      <c r="S5389" s="16">
        <v>934.3</v>
      </c>
      <c r="T5389" s="16">
        <v>934.3</v>
      </c>
    </row>
    <row r="5390" spans="1:20" x14ac:dyDescent="0.25">
      <c r="A5390" s="14" t="s">
        <v>18</v>
      </c>
      <c r="B5390" s="14">
        <v>780</v>
      </c>
      <c r="C5390" s="14" t="s">
        <v>23105</v>
      </c>
      <c r="D5390" s="14">
        <v>5675057005</v>
      </c>
      <c r="E5390" s="15">
        <v>43602</v>
      </c>
      <c r="F5390" s="54" t="str">
        <f t="shared" si="84"/>
        <v>mayo</v>
      </c>
      <c r="G5390" s="14" t="s">
        <v>8899</v>
      </c>
      <c r="H5390" s="14" t="s">
        <v>20</v>
      </c>
      <c r="I5390" s="14" t="s">
        <v>11831</v>
      </c>
      <c r="J5390" s="14" t="s">
        <v>21</v>
      </c>
      <c r="K5390" s="14" t="s">
        <v>19797</v>
      </c>
      <c r="L5390" s="14" t="s">
        <v>119</v>
      </c>
      <c r="M5390" s="16">
        <v>1097.1099999999999</v>
      </c>
      <c r="N5390" s="16">
        <v>0</v>
      </c>
      <c r="O5390" s="16">
        <v>800.83</v>
      </c>
      <c r="P5390" s="17"/>
      <c r="Q5390" s="18">
        <v>800.83</v>
      </c>
      <c r="R5390" s="16">
        <v>776.61</v>
      </c>
      <c r="S5390" s="16">
        <v>1897.94</v>
      </c>
      <c r="T5390" s="16">
        <v>1897.94</v>
      </c>
    </row>
    <row r="5391" spans="1:20" x14ac:dyDescent="0.25">
      <c r="A5391" s="14" t="s">
        <v>18</v>
      </c>
      <c r="B5391" s="14">
        <v>780</v>
      </c>
      <c r="C5391" s="14" t="s">
        <v>23105</v>
      </c>
      <c r="D5391" s="14">
        <v>5675540505</v>
      </c>
      <c r="E5391" s="15">
        <v>43602</v>
      </c>
      <c r="F5391" s="54" t="str">
        <f t="shared" si="84"/>
        <v>mayo</v>
      </c>
      <c r="G5391" s="14" t="s">
        <v>11547</v>
      </c>
      <c r="H5391" s="14" t="s">
        <v>5501</v>
      </c>
      <c r="I5391" s="14" t="s">
        <v>13820</v>
      </c>
      <c r="J5391" s="14" t="s">
        <v>32</v>
      </c>
      <c r="K5391" s="14" t="s">
        <v>19798</v>
      </c>
      <c r="L5391" s="14" t="s">
        <v>5557</v>
      </c>
      <c r="M5391" s="16">
        <v>0</v>
      </c>
      <c r="N5391" s="16">
        <v>0</v>
      </c>
      <c r="O5391" s="16">
        <v>0</v>
      </c>
      <c r="P5391" s="17"/>
      <c r="Q5391" s="18">
        <v>1900.83</v>
      </c>
      <c r="R5391" s="16">
        <v>1900.83</v>
      </c>
      <c r="S5391" s="16">
        <v>1900.83</v>
      </c>
      <c r="T5391" s="16">
        <v>2300</v>
      </c>
    </row>
    <row r="5392" spans="1:20" x14ac:dyDescent="0.25">
      <c r="A5392" s="14" t="s">
        <v>18</v>
      </c>
      <c r="B5392" s="14">
        <v>780</v>
      </c>
      <c r="C5392" s="14" t="s">
        <v>23105</v>
      </c>
      <c r="D5392" s="14">
        <v>5675640505</v>
      </c>
      <c r="E5392" s="15">
        <v>43602</v>
      </c>
      <c r="F5392" s="54" t="str">
        <f t="shared" si="84"/>
        <v>mayo</v>
      </c>
      <c r="G5392" s="14" t="s">
        <v>11557</v>
      </c>
      <c r="H5392" s="14" t="s">
        <v>5558</v>
      </c>
      <c r="I5392" s="14" t="s">
        <v>13836</v>
      </c>
      <c r="J5392" s="14" t="s">
        <v>32</v>
      </c>
      <c r="K5392" s="14" t="s">
        <v>19799</v>
      </c>
      <c r="L5392" s="14" t="s">
        <v>1180</v>
      </c>
      <c r="M5392" s="16">
        <v>10673.85</v>
      </c>
      <c r="N5392" s="16">
        <v>1883.61</v>
      </c>
      <c r="O5392" s="16">
        <v>0</v>
      </c>
      <c r="P5392" s="17"/>
      <c r="Q5392" s="18">
        <v>3801.66</v>
      </c>
      <c r="R5392" s="16">
        <v>1947.7</v>
      </c>
      <c r="S5392" s="16">
        <v>14475.51</v>
      </c>
      <c r="T5392" s="16">
        <v>17515.37</v>
      </c>
    </row>
    <row r="5393" spans="1:20" x14ac:dyDescent="0.25">
      <c r="A5393" s="14" t="s">
        <v>18</v>
      </c>
      <c r="B5393" s="14">
        <v>780</v>
      </c>
      <c r="C5393" s="14" t="s">
        <v>23105</v>
      </c>
      <c r="D5393" s="14">
        <v>567564052</v>
      </c>
      <c r="E5393" s="15">
        <v>43602</v>
      </c>
      <c r="F5393" s="54" t="str">
        <f t="shared" si="84"/>
        <v>mayo</v>
      </c>
      <c r="G5393" s="14" t="s">
        <v>11557</v>
      </c>
      <c r="H5393" s="14" t="s">
        <v>5558</v>
      </c>
      <c r="I5393" s="14" t="s">
        <v>13836</v>
      </c>
      <c r="J5393" s="14" t="s">
        <v>46</v>
      </c>
      <c r="K5393" s="14" t="s">
        <v>19800</v>
      </c>
      <c r="L5393" s="14" t="s">
        <v>3200</v>
      </c>
      <c r="M5393" s="16">
        <v>4103.93</v>
      </c>
      <c r="N5393" s="16">
        <v>455.98</v>
      </c>
      <c r="O5393" s="16">
        <v>0</v>
      </c>
      <c r="P5393" s="17"/>
      <c r="Q5393" s="18">
        <v>1710.74</v>
      </c>
      <c r="R5393" s="16">
        <v>1656.75</v>
      </c>
      <c r="S5393" s="16">
        <v>5814.67</v>
      </c>
      <c r="T5393" s="16">
        <v>7035.75</v>
      </c>
    </row>
    <row r="5394" spans="1:20" x14ac:dyDescent="0.25">
      <c r="A5394" s="14" t="s">
        <v>18</v>
      </c>
      <c r="B5394" s="14">
        <v>780</v>
      </c>
      <c r="C5394" s="14" t="s">
        <v>23105</v>
      </c>
      <c r="D5394" s="14">
        <v>567567505</v>
      </c>
      <c r="E5394" s="15">
        <v>43602</v>
      </c>
      <c r="F5394" s="54" t="str">
        <f t="shared" si="84"/>
        <v>mayo</v>
      </c>
      <c r="G5394" s="14" t="s">
        <v>11558</v>
      </c>
      <c r="H5394" s="14" t="s">
        <v>5559</v>
      </c>
      <c r="I5394" s="14" t="s">
        <v>13837</v>
      </c>
      <c r="J5394" s="14" t="s">
        <v>46</v>
      </c>
      <c r="K5394" s="14" t="s">
        <v>19801</v>
      </c>
      <c r="L5394" s="14" t="s">
        <v>5560</v>
      </c>
      <c r="M5394" s="16">
        <v>0</v>
      </c>
      <c r="N5394" s="16">
        <v>0</v>
      </c>
      <c r="O5394" s="16">
        <v>0</v>
      </c>
      <c r="P5394" s="17"/>
      <c r="Q5394" s="18">
        <v>1425.62</v>
      </c>
      <c r="R5394" s="16">
        <v>1394.46</v>
      </c>
      <c r="S5394" s="16">
        <v>1425.62</v>
      </c>
      <c r="T5394" s="16">
        <v>1725</v>
      </c>
    </row>
    <row r="5395" spans="1:20" x14ac:dyDescent="0.25">
      <c r="A5395" s="14" t="s">
        <v>18</v>
      </c>
      <c r="B5395" s="14">
        <v>780</v>
      </c>
      <c r="C5395" s="14" t="s">
        <v>23105</v>
      </c>
      <c r="D5395" s="14">
        <v>566943205</v>
      </c>
      <c r="E5395" s="15">
        <v>43605</v>
      </c>
      <c r="F5395" s="54" t="str">
        <f t="shared" si="84"/>
        <v>mayo</v>
      </c>
      <c r="G5395" s="14" t="s">
        <v>10167</v>
      </c>
      <c r="H5395" s="14" t="s">
        <v>20</v>
      </c>
      <c r="I5395" s="14" t="s">
        <v>11831</v>
      </c>
      <c r="J5395" s="14" t="s">
        <v>21</v>
      </c>
      <c r="K5395" s="14" t="s">
        <v>19802</v>
      </c>
      <c r="L5395" s="14" t="s">
        <v>5561</v>
      </c>
      <c r="M5395" s="16">
        <v>2113.0300000000002</v>
      </c>
      <c r="N5395" s="16">
        <v>0</v>
      </c>
      <c r="O5395" s="16">
        <v>0</v>
      </c>
      <c r="P5395" s="17"/>
      <c r="Q5395" s="18">
        <v>2669.42</v>
      </c>
      <c r="R5395" s="16">
        <v>2669.42</v>
      </c>
      <c r="S5395" s="16">
        <v>4782.45</v>
      </c>
      <c r="T5395" s="16">
        <v>4782.45</v>
      </c>
    </row>
    <row r="5396" spans="1:20" x14ac:dyDescent="0.25">
      <c r="A5396" s="14" t="s">
        <v>18</v>
      </c>
      <c r="B5396" s="14">
        <v>780</v>
      </c>
      <c r="C5396" s="14" t="s">
        <v>23105</v>
      </c>
      <c r="D5396" s="14">
        <v>56694322</v>
      </c>
      <c r="E5396" s="15">
        <v>43605</v>
      </c>
      <c r="F5396" s="54" t="str">
        <f t="shared" si="84"/>
        <v>mayo</v>
      </c>
      <c r="G5396" s="14" t="s">
        <v>10167</v>
      </c>
      <c r="H5396" s="14" t="s">
        <v>5562</v>
      </c>
      <c r="I5396" s="14" t="s">
        <v>13838</v>
      </c>
      <c r="J5396" s="14" t="s">
        <v>32</v>
      </c>
      <c r="K5396" s="14" t="s">
        <v>19803</v>
      </c>
      <c r="L5396" s="14" t="s">
        <v>5563</v>
      </c>
      <c r="M5396" s="16">
        <v>0</v>
      </c>
      <c r="N5396" s="16">
        <v>0</v>
      </c>
      <c r="O5396" s="16">
        <v>0</v>
      </c>
      <c r="P5396" s="17"/>
      <c r="Q5396" s="18">
        <v>0</v>
      </c>
      <c r="R5396" s="16"/>
      <c r="S5396" s="16">
        <v>0</v>
      </c>
      <c r="T5396" s="16">
        <v>0</v>
      </c>
    </row>
    <row r="5397" spans="1:20" x14ac:dyDescent="0.25">
      <c r="A5397" s="14" t="s">
        <v>18</v>
      </c>
      <c r="B5397" s="14">
        <v>780</v>
      </c>
      <c r="C5397" s="14" t="s">
        <v>23105</v>
      </c>
      <c r="D5397" s="14">
        <v>5670544705</v>
      </c>
      <c r="E5397" s="15">
        <v>43605</v>
      </c>
      <c r="F5397" s="54" t="str">
        <f t="shared" si="84"/>
        <v>mayo</v>
      </c>
      <c r="G5397" s="14" t="s">
        <v>9609</v>
      </c>
      <c r="H5397" s="14" t="s">
        <v>5564</v>
      </c>
      <c r="I5397" s="14" t="s">
        <v>13839</v>
      </c>
      <c r="J5397" s="14" t="s">
        <v>46</v>
      </c>
      <c r="K5397" s="14" t="s">
        <v>19804</v>
      </c>
      <c r="L5397" s="14" t="s">
        <v>5565</v>
      </c>
      <c r="M5397" s="16">
        <v>0</v>
      </c>
      <c r="N5397" s="16">
        <v>0</v>
      </c>
      <c r="O5397" s="16">
        <v>0</v>
      </c>
      <c r="P5397" s="17"/>
      <c r="Q5397" s="18">
        <v>0</v>
      </c>
      <c r="R5397" s="16"/>
      <c r="S5397" s="16">
        <v>0</v>
      </c>
      <c r="T5397" s="16">
        <v>0</v>
      </c>
    </row>
    <row r="5398" spans="1:20" x14ac:dyDescent="0.25">
      <c r="A5398" s="14" t="s">
        <v>18</v>
      </c>
      <c r="B5398" s="14">
        <v>780</v>
      </c>
      <c r="C5398" s="14" t="s">
        <v>23105</v>
      </c>
      <c r="D5398" s="14">
        <v>56734362</v>
      </c>
      <c r="E5398" s="15">
        <v>43605</v>
      </c>
      <c r="F5398" s="54" t="str">
        <f t="shared" si="84"/>
        <v>mayo</v>
      </c>
      <c r="G5398" s="14" t="s">
        <v>9939</v>
      </c>
      <c r="H5398" s="14" t="s">
        <v>28</v>
      </c>
      <c r="I5398" s="14" t="s">
        <v>12200</v>
      </c>
      <c r="J5398" s="14" t="s">
        <v>29</v>
      </c>
      <c r="K5398" s="14" t="s">
        <v>19805</v>
      </c>
      <c r="L5398" s="14" t="s">
        <v>5566</v>
      </c>
      <c r="M5398" s="16">
        <v>0</v>
      </c>
      <c r="N5398" s="16">
        <v>0</v>
      </c>
      <c r="O5398" s="16">
        <v>0</v>
      </c>
      <c r="P5398" s="17"/>
      <c r="Q5398" s="18">
        <v>0</v>
      </c>
      <c r="R5398" s="16">
        <v>552.89</v>
      </c>
      <c r="S5398" s="16">
        <v>1652.89</v>
      </c>
      <c r="T5398" s="16">
        <v>1652.89</v>
      </c>
    </row>
    <row r="5399" spans="1:20" x14ac:dyDescent="0.25">
      <c r="A5399" s="14" t="s">
        <v>18</v>
      </c>
      <c r="B5399" s="14">
        <v>780</v>
      </c>
      <c r="C5399" s="14" t="s">
        <v>23105</v>
      </c>
      <c r="D5399" s="14">
        <v>5673705505</v>
      </c>
      <c r="E5399" s="15">
        <v>43605</v>
      </c>
      <c r="F5399" s="54" t="str">
        <f t="shared" si="84"/>
        <v>mayo</v>
      </c>
      <c r="G5399" s="14" t="s">
        <v>10339</v>
      </c>
      <c r="H5399" s="14" t="s">
        <v>5475</v>
      </c>
      <c r="I5399" s="14" t="s">
        <v>12071</v>
      </c>
      <c r="J5399" s="14" t="s">
        <v>32</v>
      </c>
      <c r="K5399" s="14" t="s">
        <v>19806</v>
      </c>
      <c r="L5399" s="14" t="s">
        <v>5567</v>
      </c>
      <c r="M5399" s="16">
        <v>3338.71</v>
      </c>
      <c r="N5399" s="16">
        <v>589.16999999999996</v>
      </c>
      <c r="O5399" s="16">
        <v>0</v>
      </c>
      <c r="P5399" s="17">
        <v>0.38</v>
      </c>
      <c r="Q5399" s="18">
        <v>3839.3</v>
      </c>
      <c r="R5399" s="16">
        <v>3839.3</v>
      </c>
      <c r="S5399" s="16">
        <v>7178.01</v>
      </c>
      <c r="T5399" s="16">
        <v>8685.39</v>
      </c>
    </row>
    <row r="5400" spans="1:20" x14ac:dyDescent="0.25">
      <c r="A5400" s="14" t="s">
        <v>18</v>
      </c>
      <c r="B5400" s="14">
        <v>780</v>
      </c>
      <c r="C5400" s="14" t="s">
        <v>23105</v>
      </c>
      <c r="D5400" s="14">
        <v>56739382</v>
      </c>
      <c r="E5400" s="15">
        <v>43605</v>
      </c>
      <c r="F5400" s="54" t="str">
        <f t="shared" si="84"/>
        <v>mayo</v>
      </c>
      <c r="G5400" s="14" t="s">
        <v>8823</v>
      </c>
      <c r="H5400" s="14" t="s">
        <v>1034</v>
      </c>
      <c r="I5400" s="14" t="s">
        <v>12510</v>
      </c>
      <c r="J5400" s="14" t="s">
        <v>46</v>
      </c>
      <c r="K5400" s="14" t="s">
        <v>19807</v>
      </c>
      <c r="L5400" s="14" t="s">
        <v>4460</v>
      </c>
      <c r="M5400" s="16">
        <v>0</v>
      </c>
      <c r="N5400" s="16">
        <v>0</v>
      </c>
      <c r="O5400" s="16">
        <v>0</v>
      </c>
      <c r="P5400" s="17"/>
      <c r="Q5400" s="18">
        <v>0</v>
      </c>
      <c r="R5400" s="16"/>
      <c r="S5400" s="16">
        <v>0</v>
      </c>
      <c r="T5400" s="16">
        <v>0</v>
      </c>
    </row>
    <row r="5401" spans="1:20" x14ac:dyDescent="0.25">
      <c r="A5401" s="14" t="s">
        <v>18</v>
      </c>
      <c r="B5401" s="14">
        <v>780</v>
      </c>
      <c r="C5401" s="14" t="s">
        <v>23105</v>
      </c>
      <c r="D5401" s="14">
        <v>567457605</v>
      </c>
      <c r="E5401" s="15">
        <v>43605</v>
      </c>
      <c r="F5401" s="54" t="str">
        <f t="shared" si="84"/>
        <v>mayo</v>
      </c>
      <c r="G5401" s="14" t="s">
        <v>9063</v>
      </c>
      <c r="H5401" s="14" t="s">
        <v>5568</v>
      </c>
      <c r="I5401" s="14" t="s">
        <v>13840</v>
      </c>
      <c r="J5401" s="14" t="s">
        <v>32</v>
      </c>
      <c r="K5401" s="14" t="s">
        <v>19808</v>
      </c>
      <c r="L5401" s="14" t="s">
        <v>5569</v>
      </c>
      <c r="M5401" s="16">
        <v>7446.97</v>
      </c>
      <c r="N5401" s="16">
        <v>1314.17</v>
      </c>
      <c r="O5401" s="16">
        <v>0</v>
      </c>
      <c r="P5401" s="17"/>
      <c r="Q5401" s="18">
        <v>5438.02</v>
      </c>
      <c r="R5401" s="16">
        <v>5438.02</v>
      </c>
      <c r="S5401" s="16">
        <v>12884.99</v>
      </c>
      <c r="T5401" s="16">
        <v>15590.84</v>
      </c>
    </row>
    <row r="5402" spans="1:20" x14ac:dyDescent="0.25">
      <c r="A5402" s="14" t="s">
        <v>18</v>
      </c>
      <c r="B5402" s="14">
        <v>780</v>
      </c>
      <c r="C5402" s="14" t="s">
        <v>23105</v>
      </c>
      <c r="D5402" s="14">
        <v>567494505</v>
      </c>
      <c r="E5402" s="15">
        <v>43605</v>
      </c>
      <c r="F5402" s="54" t="str">
        <f t="shared" si="84"/>
        <v>mayo</v>
      </c>
      <c r="G5402" s="14" t="s">
        <v>10340</v>
      </c>
      <c r="H5402" s="14" t="s">
        <v>28</v>
      </c>
      <c r="I5402" s="14" t="s">
        <v>12200</v>
      </c>
      <c r="J5402" s="14" t="s">
        <v>29</v>
      </c>
      <c r="K5402" s="14" t="s">
        <v>19809</v>
      </c>
      <c r="L5402" s="14" t="s">
        <v>5570</v>
      </c>
      <c r="M5402" s="16">
        <v>4611.32</v>
      </c>
      <c r="N5402" s="16">
        <v>813.77</v>
      </c>
      <c r="O5402" s="16">
        <v>0</v>
      </c>
      <c r="P5402" s="17"/>
      <c r="Q5402" s="18">
        <v>439.66</v>
      </c>
      <c r="R5402" s="16">
        <v>439.66</v>
      </c>
      <c r="S5402" s="16">
        <v>5050.9799999999996</v>
      </c>
      <c r="T5402" s="16">
        <v>5050.9799999999996</v>
      </c>
    </row>
    <row r="5403" spans="1:20" x14ac:dyDescent="0.25">
      <c r="A5403" s="14" t="s">
        <v>18</v>
      </c>
      <c r="B5403" s="14">
        <v>780</v>
      </c>
      <c r="C5403" s="14" t="s">
        <v>23105</v>
      </c>
      <c r="D5403" s="14">
        <v>567523505</v>
      </c>
      <c r="E5403" s="15">
        <v>43605</v>
      </c>
      <c r="F5403" s="54" t="str">
        <f t="shared" si="84"/>
        <v>mayo</v>
      </c>
      <c r="G5403" s="14" t="s">
        <v>10341</v>
      </c>
      <c r="H5403" s="14" t="s">
        <v>5571</v>
      </c>
      <c r="I5403" s="14" t="s">
        <v>13841</v>
      </c>
      <c r="J5403" s="14" t="s">
        <v>32</v>
      </c>
      <c r="K5403" s="14" t="s">
        <v>19810</v>
      </c>
      <c r="L5403" s="14" t="s">
        <v>5572</v>
      </c>
      <c r="M5403" s="16">
        <v>4348.3100000000004</v>
      </c>
      <c r="N5403" s="16">
        <v>767.35</v>
      </c>
      <c r="O5403" s="16">
        <v>0</v>
      </c>
      <c r="P5403" s="17"/>
      <c r="Q5403" s="18">
        <v>4029.76</v>
      </c>
      <c r="R5403" s="16">
        <v>4029.76</v>
      </c>
      <c r="S5403" s="16">
        <v>8378.07</v>
      </c>
      <c r="T5403" s="16">
        <v>10137.459999999999</v>
      </c>
    </row>
    <row r="5404" spans="1:20" x14ac:dyDescent="0.25">
      <c r="A5404" s="14" t="s">
        <v>18</v>
      </c>
      <c r="B5404" s="14">
        <v>780</v>
      </c>
      <c r="C5404" s="14" t="s">
        <v>23105</v>
      </c>
      <c r="D5404" s="14">
        <v>567587305</v>
      </c>
      <c r="E5404" s="15">
        <v>43605</v>
      </c>
      <c r="F5404" s="54" t="str">
        <f t="shared" si="84"/>
        <v>mayo</v>
      </c>
      <c r="G5404" s="14" t="s">
        <v>10342</v>
      </c>
      <c r="H5404" s="14" t="s">
        <v>5573</v>
      </c>
      <c r="I5404" s="14" t="s">
        <v>13842</v>
      </c>
      <c r="J5404" s="14" t="s">
        <v>32</v>
      </c>
      <c r="K5404" s="14" t="s">
        <v>19811</v>
      </c>
      <c r="L5404" s="14" t="s">
        <v>5574</v>
      </c>
      <c r="M5404" s="16">
        <v>7421.21</v>
      </c>
      <c r="N5404" s="16">
        <v>1309.6400000000001</v>
      </c>
      <c r="O5404" s="16">
        <v>0</v>
      </c>
      <c r="P5404" s="17"/>
      <c r="Q5404" s="18">
        <v>4276.87</v>
      </c>
      <c r="R5404" s="16">
        <v>4276.87</v>
      </c>
      <c r="S5404" s="16">
        <v>11698.08</v>
      </c>
      <c r="T5404" s="16">
        <v>14154.68</v>
      </c>
    </row>
    <row r="5405" spans="1:20" x14ac:dyDescent="0.25">
      <c r="A5405" s="14" t="s">
        <v>18</v>
      </c>
      <c r="B5405" s="14">
        <v>780</v>
      </c>
      <c r="C5405" s="14" t="s">
        <v>23105</v>
      </c>
      <c r="D5405" s="14">
        <v>567608005</v>
      </c>
      <c r="E5405" s="15">
        <v>43605</v>
      </c>
      <c r="F5405" s="54" t="str">
        <f t="shared" si="84"/>
        <v>mayo</v>
      </c>
      <c r="G5405" s="14" t="s">
        <v>10343</v>
      </c>
      <c r="H5405" s="14" t="s">
        <v>5575</v>
      </c>
      <c r="I5405" s="14" t="s">
        <v>13843</v>
      </c>
      <c r="J5405" s="14" t="s">
        <v>32</v>
      </c>
      <c r="K5405" s="14" t="s">
        <v>19812</v>
      </c>
      <c r="L5405" s="14" t="s">
        <v>284</v>
      </c>
      <c r="M5405" s="16">
        <v>5272.04</v>
      </c>
      <c r="N5405" s="16">
        <v>277.48</v>
      </c>
      <c r="O5405" s="16">
        <v>0</v>
      </c>
      <c r="P5405" s="17">
        <v>10.38</v>
      </c>
      <c r="Q5405" s="18">
        <v>3981.36</v>
      </c>
      <c r="R5405" s="16">
        <v>3981.36</v>
      </c>
      <c r="S5405" s="16">
        <v>9253.4</v>
      </c>
      <c r="T5405" s="16">
        <v>11196.61</v>
      </c>
    </row>
    <row r="5406" spans="1:20" x14ac:dyDescent="0.25">
      <c r="A5406" s="14" t="s">
        <v>18</v>
      </c>
      <c r="B5406" s="14">
        <v>780</v>
      </c>
      <c r="C5406" s="14" t="s">
        <v>23105</v>
      </c>
      <c r="D5406" s="14">
        <v>567389005</v>
      </c>
      <c r="E5406" s="15">
        <v>43606</v>
      </c>
      <c r="F5406" s="54" t="str">
        <f t="shared" si="84"/>
        <v>mayo</v>
      </c>
      <c r="G5406" s="14" t="s">
        <v>9475</v>
      </c>
      <c r="H5406" s="14" t="s">
        <v>2838</v>
      </c>
      <c r="I5406" s="14" t="s">
        <v>11946</v>
      </c>
      <c r="J5406" s="14" t="s">
        <v>32</v>
      </c>
      <c r="K5406" s="14" t="s">
        <v>19813</v>
      </c>
      <c r="L5406" s="14" t="s">
        <v>284</v>
      </c>
      <c r="M5406" s="16">
        <v>3802.72</v>
      </c>
      <c r="N5406" s="16">
        <v>671.07</v>
      </c>
      <c r="O5406" s="16">
        <v>0</v>
      </c>
      <c r="P5406" s="17"/>
      <c r="Q5406" s="18">
        <v>5738.84</v>
      </c>
      <c r="R5406" s="16">
        <v>5738.84</v>
      </c>
      <c r="S5406" s="16">
        <v>9541.56</v>
      </c>
      <c r="T5406" s="16">
        <v>11545.29</v>
      </c>
    </row>
    <row r="5407" spans="1:20" x14ac:dyDescent="0.25">
      <c r="A5407" s="14" t="s">
        <v>18</v>
      </c>
      <c r="B5407" s="14">
        <v>780</v>
      </c>
      <c r="C5407" s="14" t="s">
        <v>23105</v>
      </c>
      <c r="D5407" s="14">
        <v>56749452</v>
      </c>
      <c r="E5407" s="15">
        <v>43606</v>
      </c>
      <c r="F5407" s="54" t="str">
        <f t="shared" si="84"/>
        <v>mayo</v>
      </c>
      <c r="G5407" s="14" t="s">
        <v>10340</v>
      </c>
      <c r="H5407" s="14" t="s">
        <v>20</v>
      </c>
      <c r="I5407" s="14" t="s">
        <v>11831</v>
      </c>
      <c r="J5407" s="14" t="s">
        <v>21</v>
      </c>
      <c r="K5407" s="14" t="s">
        <v>19814</v>
      </c>
      <c r="L5407" s="14" t="s">
        <v>2555</v>
      </c>
      <c r="M5407" s="16">
        <v>0</v>
      </c>
      <c r="N5407" s="16">
        <v>0</v>
      </c>
      <c r="O5407" s="16">
        <v>0</v>
      </c>
      <c r="P5407" s="17"/>
      <c r="Q5407" s="18">
        <v>934.3</v>
      </c>
      <c r="R5407" s="16">
        <v>930.14</v>
      </c>
      <c r="S5407" s="16">
        <v>934.3</v>
      </c>
      <c r="T5407" s="16">
        <v>934.3</v>
      </c>
    </row>
    <row r="5408" spans="1:20" x14ac:dyDescent="0.25">
      <c r="A5408" s="14" t="s">
        <v>18</v>
      </c>
      <c r="B5408" s="14">
        <v>780</v>
      </c>
      <c r="C5408" s="14" t="s">
        <v>23105</v>
      </c>
      <c r="D5408" s="14">
        <v>56749453</v>
      </c>
      <c r="E5408" s="15">
        <v>43606</v>
      </c>
      <c r="F5408" s="54" t="str">
        <f t="shared" si="84"/>
        <v>mayo</v>
      </c>
      <c r="G5408" s="14" t="s">
        <v>10340</v>
      </c>
      <c r="H5408" s="14" t="s">
        <v>20</v>
      </c>
      <c r="I5408" s="14" t="s">
        <v>11831</v>
      </c>
      <c r="J5408" s="14" t="s">
        <v>21</v>
      </c>
      <c r="K5408" s="14" t="s">
        <v>19815</v>
      </c>
      <c r="L5408" s="14" t="s">
        <v>5576</v>
      </c>
      <c r="M5408" s="16">
        <v>219.81</v>
      </c>
      <c r="N5408" s="16">
        <v>0</v>
      </c>
      <c r="O5408" s="16">
        <v>266.94</v>
      </c>
      <c r="P5408" s="17"/>
      <c r="Q5408" s="18">
        <v>266.94</v>
      </c>
      <c r="R5408" s="16">
        <v>266.94</v>
      </c>
      <c r="S5408" s="16">
        <v>486.75</v>
      </c>
      <c r="T5408" s="16">
        <v>486.75</v>
      </c>
    </row>
    <row r="5409" spans="1:20" x14ac:dyDescent="0.25">
      <c r="A5409" s="14" t="s">
        <v>18</v>
      </c>
      <c r="B5409" s="14">
        <v>780</v>
      </c>
      <c r="C5409" s="14" t="s">
        <v>23105</v>
      </c>
      <c r="D5409" s="14">
        <v>56749454</v>
      </c>
      <c r="E5409" s="15">
        <v>43606</v>
      </c>
      <c r="F5409" s="54" t="str">
        <f t="shared" si="84"/>
        <v>mayo</v>
      </c>
      <c r="G5409" s="14" t="s">
        <v>10340</v>
      </c>
      <c r="H5409" s="14" t="s">
        <v>20</v>
      </c>
      <c r="I5409" s="14" t="s">
        <v>11831</v>
      </c>
      <c r="J5409" s="14" t="s">
        <v>21</v>
      </c>
      <c r="K5409" s="14" t="s">
        <v>19816</v>
      </c>
      <c r="L5409" s="14" t="s">
        <v>4329</v>
      </c>
      <c r="M5409" s="16">
        <v>20411.63</v>
      </c>
      <c r="N5409" s="16">
        <v>0</v>
      </c>
      <c r="O5409" s="16">
        <v>934.3</v>
      </c>
      <c r="P5409" s="17"/>
      <c r="Q5409" s="18">
        <v>934.3</v>
      </c>
      <c r="R5409" s="16">
        <v>929.01</v>
      </c>
      <c r="S5409" s="16">
        <v>21345.93</v>
      </c>
      <c r="T5409" s="16">
        <v>21345.93</v>
      </c>
    </row>
    <row r="5410" spans="1:20" x14ac:dyDescent="0.25">
      <c r="A5410" s="14" t="s">
        <v>18</v>
      </c>
      <c r="B5410" s="14">
        <v>780</v>
      </c>
      <c r="C5410" s="14" t="s">
        <v>23105</v>
      </c>
      <c r="D5410" s="14">
        <v>56749455</v>
      </c>
      <c r="E5410" s="15">
        <v>43606</v>
      </c>
      <c r="F5410" s="54" t="str">
        <f t="shared" si="84"/>
        <v>mayo</v>
      </c>
      <c r="G5410" s="14" t="s">
        <v>10340</v>
      </c>
      <c r="H5410" s="14" t="s">
        <v>20</v>
      </c>
      <c r="I5410" s="14" t="s">
        <v>11831</v>
      </c>
      <c r="J5410" s="14" t="s">
        <v>21</v>
      </c>
      <c r="K5410" s="14" t="s">
        <v>19817</v>
      </c>
      <c r="L5410" s="14" t="s">
        <v>5577</v>
      </c>
      <c r="M5410" s="16">
        <v>0</v>
      </c>
      <c r="N5410" s="16">
        <v>0</v>
      </c>
      <c r="O5410" s="16">
        <v>0</v>
      </c>
      <c r="P5410" s="17"/>
      <c r="Q5410" s="18">
        <v>0</v>
      </c>
      <c r="R5410" s="16"/>
      <c r="S5410" s="16">
        <v>0</v>
      </c>
      <c r="T5410" s="16">
        <v>0</v>
      </c>
    </row>
    <row r="5411" spans="1:20" x14ac:dyDescent="0.25">
      <c r="A5411" s="14" t="s">
        <v>18</v>
      </c>
      <c r="B5411" s="14">
        <v>780</v>
      </c>
      <c r="C5411" s="14" t="s">
        <v>23105</v>
      </c>
      <c r="D5411" s="14">
        <v>567583805</v>
      </c>
      <c r="E5411" s="15">
        <v>43606</v>
      </c>
      <c r="F5411" s="54" t="str">
        <f t="shared" si="84"/>
        <v>mayo</v>
      </c>
      <c r="G5411" s="14" t="s">
        <v>8871</v>
      </c>
      <c r="H5411" s="14" t="s">
        <v>20</v>
      </c>
      <c r="I5411" s="14" t="s">
        <v>11831</v>
      </c>
      <c r="J5411" s="14" t="s">
        <v>21</v>
      </c>
      <c r="K5411" s="14" t="s">
        <v>19818</v>
      </c>
      <c r="L5411" s="14" t="s">
        <v>5578</v>
      </c>
      <c r="M5411" s="16">
        <v>0</v>
      </c>
      <c r="N5411" s="16">
        <v>0</v>
      </c>
      <c r="O5411" s="16">
        <v>0</v>
      </c>
      <c r="P5411" s="17"/>
      <c r="Q5411" s="18">
        <v>0</v>
      </c>
      <c r="R5411" s="16"/>
      <c r="S5411" s="16">
        <v>0</v>
      </c>
      <c r="T5411" s="16">
        <v>0</v>
      </c>
    </row>
    <row r="5412" spans="1:20" x14ac:dyDescent="0.25">
      <c r="A5412" s="14" t="s">
        <v>18</v>
      </c>
      <c r="B5412" s="14">
        <v>780</v>
      </c>
      <c r="C5412" s="14" t="s">
        <v>23105</v>
      </c>
      <c r="D5412" s="14">
        <v>567587805</v>
      </c>
      <c r="E5412" s="15">
        <v>43606</v>
      </c>
      <c r="F5412" s="54" t="str">
        <f t="shared" si="84"/>
        <v>mayo</v>
      </c>
      <c r="G5412" s="14" t="s">
        <v>10344</v>
      </c>
      <c r="H5412" s="14" t="s">
        <v>5579</v>
      </c>
      <c r="I5412" s="14" t="s">
        <v>13844</v>
      </c>
      <c r="J5412" s="14" t="s">
        <v>32</v>
      </c>
      <c r="K5412" s="14" t="s">
        <v>19819</v>
      </c>
      <c r="L5412" s="14" t="s">
        <v>5580</v>
      </c>
      <c r="M5412" s="16">
        <v>3837.99</v>
      </c>
      <c r="N5412" s="16">
        <v>666.59</v>
      </c>
      <c r="O5412" s="16">
        <v>0</v>
      </c>
      <c r="P5412" s="17"/>
      <c r="Q5412" s="18">
        <v>4720.66</v>
      </c>
      <c r="R5412" s="16">
        <v>4720.66</v>
      </c>
      <c r="S5412" s="16">
        <v>8558.65</v>
      </c>
      <c r="T5412" s="16">
        <v>10355.969999999999</v>
      </c>
    </row>
    <row r="5413" spans="1:20" x14ac:dyDescent="0.25">
      <c r="A5413" s="14" t="s">
        <v>18</v>
      </c>
      <c r="B5413" s="14">
        <v>780</v>
      </c>
      <c r="C5413" s="14" t="s">
        <v>23105</v>
      </c>
      <c r="D5413" s="14">
        <v>567592905</v>
      </c>
      <c r="E5413" s="15">
        <v>43606</v>
      </c>
      <c r="F5413" s="54" t="str">
        <f t="shared" si="84"/>
        <v>mayo</v>
      </c>
      <c r="G5413" s="14" t="s">
        <v>8696</v>
      </c>
      <c r="H5413" s="14" t="s">
        <v>715</v>
      </c>
      <c r="I5413" s="14" t="s">
        <v>12392</v>
      </c>
      <c r="J5413" s="14" t="s">
        <v>32</v>
      </c>
      <c r="K5413" s="14" t="s">
        <v>19820</v>
      </c>
      <c r="L5413" s="14" t="s">
        <v>5581</v>
      </c>
      <c r="M5413" s="16">
        <v>3828.9</v>
      </c>
      <c r="N5413" s="16">
        <v>675.68</v>
      </c>
      <c r="O5413" s="16">
        <v>0</v>
      </c>
      <c r="P5413" s="17">
        <v>2.37</v>
      </c>
      <c r="Q5413" s="18">
        <v>4741.43</v>
      </c>
      <c r="R5413" s="16">
        <v>4741.43</v>
      </c>
      <c r="S5413" s="16">
        <v>8570.33</v>
      </c>
      <c r="T5413" s="16">
        <v>10370.1</v>
      </c>
    </row>
    <row r="5414" spans="1:20" x14ac:dyDescent="0.25">
      <c r="A5414" s="14" t="s">
        <v>18</v>
      </c>
      <c r="B5414" s="14">
        <v>780</v>
      </c>
      <c r="C5414" s="14" t="s">
        <v>23105</v>
      </c>
      <c r="D5414" s="14">
        <v>567597305</v>
      </c>
      <c r="E5414" s="15">
        <v>43606</v>
      </c>
      <c r="F5414" s="54" t="str">
        <f t="shared" si="84"/>
        <v>mayo</v>
      </c>
      <c r="G5414" s="14" t="s">
        <v>10345</v>
      </c>
      <c r="H5414" s="14" t="s">
        <v>5582</v>
      </c>
      <c r="I5414" s="14" t="s">
        <v>13845</v>
      </c>
      <c r="J5414" s="14" t="s">
        <v>32</v>
      </c>
      <c r="K5414" s="14" t="s">
        <v>19821</v>
      </c>
      <c r="L5414" s="14" t="s">
        <v>4605</v>
      </c>
      <c r="M5414" s="16">
        <v>3826.76</v>
      </c>
      <c r="N5414" s="16">
        <v>0</v>
      </c>
      <c r="O5414" s="16">
        <v>0</v>
      </c>
      <c r="P5414" s="17"/>
      <c r="Q5414" s="18">
        <v>4581</v>
      </c>
      <c r="R5414" s="16">
        <v>4581</v>
      </c>
      <c r="S5414" s="16">
        <v>8407.76</v>
      </c>
      <c r="T5414" s="16">
        <v>10173.39</v>
      </c>
    </row>
    <row r="5415" spans="1:20" x14ac:dyDescent="0.25">
      <c r="A5415" s="14" t="s">
        <v>18</v>
      </c>
      <c r="B5415" s="14">
        <v>780</v>
      </c>
      <c r="C5415" s="14" t="s">
        <v>23105</v>
      </c>
      <c r="D5415" s="14">
        <v>567597705</v>
      </c>
      <c r="E5415" s="15">
        <v>43606</v>
      </c>
      <c r="F5415" s="54" t="str">
        <f t="shared" si="84"/>
        <v>mayo</v>
      </c>
      <c r="G5415" s="14" t="s">
        <v>11559</v>
      </c>
      <c r="H5415" s="14" t="s">
        <v>4872</v>
      </c>
      <c r="I5415" s="14" t="s">
        <v>13636</v>
      </c>
      <c r="J5415" s="14" t="s">
        <v>32</v>
      </c>
      <c r="K5415" s="14" t="s">
        <v>19822</v>
      </c>
      <c r="L5415" s="14" t="s">
        <v>5583</v>
      </c>
      <c r="M5415" s="16">
        <v>3289.69</v>
      </c>
      <c r="N5415" s="16">
        <v>580.53</v>
      </c>
      <c r="O5415" s="16">
        <v>0</v>
      </c>
      <c r="P5415" s="17"/>
      <c r="Q5415" s="18">
        <v>3269.43</v>
      </c>
      <c r="R5415" s="16">
        <v>3269.43</v>
      </c>
      <c r="S5415" s="16">
        <v>6559.12</v>
      </c>
      <c r="T5415" s="16">
        <v>7936.54</v>
      </c>
    </row>
    <row r="5416" spans="1:20" x14ac:dyDescent="0.25">
      <c r="A5416" s="14" t="s">
        <v>18</v>
      </c>
      <c r="B5416" s="14">
        <v>780</v>
      </c>
      <c r="C5416" s="14" t="s">
        <v>23105</v>
      </c>
      <c r="D5416" s="14">
        <v>5676505305</v>
      </c>
      <c r="E5416" s="15">
        <v>43606</v>
      </c>
      <c r="F5416" s="54" t="str">
        <f t="shared" si="84"/>
        <v>mayo</v>
      </c>
      <c r="G5416" s="14" t="s">
        <v>11494</v>
      </c>
      <c r="H5416" s="14" t="s">
        <v>4749</v>
      </c>
      <c r="I5416" s="14" t="s">
        <v>13611</v>
      </c>
      <c r="J5416" s="14" t="s">
        <v>46</v>
      </c>
      <c r="K5416" s="14" t="s">
        <v>19823</v>
      </c>
      <c r="L5416" s="14" t="s">
        <v>2547</v>
      </c>
      <c r="M5416" s="16">
        <v>0</v>
      </c>
      <c r="N5416" s="16">
        <v>0</v>
      </c>
      <c r="O5416" s="16">
        <v>0</v>
      </c>
      <c r="P5416" s="17"/>
      <c r="Q5416" s="18">
        <v>1425.62</v>
      </c>
      <c r="R5416" s="16">
        <v>1425.62</v>
      </c>
      <c r="S5416" s="16">
        <v>1425.62</v>
      </c>
      <c r="T5416" s="16">
        <v>1725</v>
      </c>
    </row>
    <row r="5417" spans="1:20" x14ac:dyDescent="0.25">
      <c r="A5417" s="14" t="s">
        <v>18</v>
      </c>
      <c r="B5417" s="14">
        <v>780</v>
      </c>
      <c r="C5417" s="14" t="s">
        <v>23105</v>
      </c>
      <c r="D5417" s="14">
        <v>567388605</v>
      </c>
      <c r="E5417" s="15">
        <v>43607</v>
      </c>
      <c r="F5417" s="54" t="str">
        <f t="shared" si="84"/>
        <v>mayo</v>
      </c>
      <c r="G5417" s="14" t="s">
        <v>9810</v>
      </c>
      <c r="H5417" s="14" t="s">
        <v>5461</v>
      </c>
      <c r="I5417" s="14" t="s">
        <v>13806</v>
      </c>
      <c r="J5417" s="14" t="s">
        <v>32</v>
      </c>
      <c r="K5417" s="14" t="s">
        <v>19824</v>
      </c>
      <c r="L5417" s="14" t="s">
        <v>2309</v>
      </c>
      <c r="M5417" s="16">
        <v>2530.2199999999998</v>
      </c>
      <c r="N5417" s="16">
        <v>1280.3599999999999</v>
      </c>
      <c r="O5417" s="16">
        <v>0</v>
      </c>
      <c r="P5417" s="17">
        <v>15.21</v>
      </c>
      <c r="Q5417" s="18">
        <v>364.96</v>
      </c>
      <c r="R5417" s="16">
        <v>364.96</v>
      </c>
      <c r="S5417" s="16">
        <v>2895.18</v>
      </c>
      <c r="T5417" s="16">
        <v>3590.03</v>
      </c>
    </row>
    <row r="5418" spans="1:20" x14ac:dyDescent="0.25">
      <c r="A5418" s="14" t="s">
        <v>18</v>
      </c>
      <c r="B5418" s="14">
        <v>780</v>
      </c>
      <c r="C5418" s="14" t="s">
        <v>23105</v>
      </c>
      <c r="D5418" s="14">
        <v>56738902</v>
      </c>
      <c r="E5418" s="15">
        <v>43607</v>
      </c>
      <c r="F5418" s="54" t="str">
        <f t="shared" si="84"/>
        <v>mayo</v>
      </c>
      <c r="G5418" s="14" t="s">
        <v>9475</v>
      </c>
      <c r="H5418" s="14" t="s">
        <v>20</v>
      </c>
      <c r="I5418" s="14" t="s">
        <v>11831</v>
      </c>
      <c r="J5418" s="14" t="s">
        <v>21</v>
      </c>
      <c r="K5418" s="14" t="s">
        <v>19825</v>
      </c>
      <c r="L5418" s="14" t="s">
        <v>5584</v>
      </c>
      <c r="M5418" s="16">
        <v>0</v>
      </c>
      <c r="N5418" s="16">
        <v>0</v>
      </c>
      <c r="O5418" s="16">
        <v>0</v>
      </c>
      <c r="P5418" s="17"/>
      <c r="Q5418" s="18">
        <v>0</v>
      </c>
      <c r="R5418" s="16"/>
      <c r="S5418" s="16">
        <v>0</v>
      </c>
      <c r="T5418" s="16">
        <v>0</v>
      </c>
    </row>
    <row r="5419" spans="1:20" x14ac:dyDescent="0.25">
      <c r="A5419" s="14" t="s">
        <v>18</v>
      </c>
      <c r="B5419" s="14">
        <v>780</v>
      </c>
      <c r="C5419" s="14" t="s">
        <v>23105</v>
      </c>
      <c r="D5419" s="14">
        <v>56738903</v>
      </c>
      <c r="E5419" s="15">
        <v>43607</v>
      </c>
      <c r="F5419" s="54" t="str">
        <f t="shared" si="84"/>
        <v>mayo</v>
      </c>
      <c r="G5419" s="14" t="s">
        <v>9475</v>
      </c>
      <c r="H5419" s="14" t="s">
        <v>20</v>
      </c>
      <c r="I5419" s="14" t="s">
        <v>11831</v>
      </c>
      <c r="J5419" s="14" t="s">
        <v>21</v>
      </c>
      <c r="K5419" s="14" t="s">
        <v>19826</v>
      </c>
      <c r="L5419" s="14" t="s">
        <v>5585</v>
      </c>
      <c r="M5419" s="16">
        <v>693.47</v>
      </c>
      <c r="N5419" s="16">
        <v>0</v>
      </c>
      <c r="O5419" s="16">
        <v>1201.24</v>
      </c>
      <c r="P5419" s="17"/>
      <c r="Q5419" s="18">
        <v>1201.24</v>
      </c>
      <c r="R5419" s="16">
        <v>1201.24</v>
      </c>
      <c r="S5419" s="16">
        <v>1894.71</v>
      </c>
      <c r="T5419" s="16">
        <v>1894.71</v>
      </c>
    </row>
    <row r="5420" spans="1:20" x14ac:dyDescent="0.25">
      <c r="A5420" s="14" t="s">
        <v>18</v>
      </c>
      <c r="B5420" s="14">
        <v>780</v>
      </c>
      <c r="C5420" s="14" t="s">
        <v>23105</v>
      </c>
      <c r="D5420" s="14">
        <v>567549005</v>
      </c>
      <c r="E5420" s="15">
        <v>43607</v>
      </c>
      <c r="F5420" s="54" t="str">
        <f t="shared" si="84"/>
        <v>mayo</v>
      </c>
      <c r="G5420" s="14" t="s">
        <v>10346</v>
      </c>
      <c r="H5420" s="14" t="s">
        <v>5586</v>
      </c>
      <c r="I5420" s="14" t="s">
        <v>13846</v>
      </c>
      <c r="J5420" s="14" t="s">
        <v>32</v>
      </c>
      <c r="K5420" s="14" t="s">
        <v>19827</v>
      </c>
      <c r="L5420" s="14" t="s">
        <v>5587</v>
      </c>
      <c r="M5420" s="16">
        <v>3444.09</v>
      </c>
      <c r="N5420" s="16">
        <v>382.67</v>
      </c>
      <c r="O5420" s="16">
        <v>0</v>
      </c>
      <c r="P5420" s="17"/>
      <c r="Q5420" s="18">
        <v>4928.93</v>
      </c>
      <c r="R5420" s="16">
        <v>4905.51</v>
      </c>
      <c r="S5420" s="16">
        <v>8373.02</v>
      </c>
      <c r="T5420" s="16">
        <v>10131.35</v>
      </c>
    </row>
    <row r="5421" spans="1:20" x14ac:dyDescent="0.25">
      <c r="A5421" s="14" t="s">
        <v>18</v>
      </c>
      <c r="B5421" s="14">
        <v>780</v>
      </c>
      <c r="C5421" s="14" t="s">
        <v>23105</v>
      </c>
      <c r="D5421" s="14">
        <v>56759292</v>
      </c>
      <c r="E5421" s="15">
        <v>43607</v>
      </c>
      <c r="F5421" s="54" t="str">
        <f t="shared" si="84"/>
        <v>mayo</v>
      </c>
      <c r="G5421" s="14" t="s">
        <v>8696</v>
      </c>
      <c r="H5421" s="14" t="s">
        <v>20</v>
      </c>
      <c r="I5421" s="14" t="s">
        <v>11831</v>
      </c>
      <c r="J5421" s="14" t="s">
        <v>21</v>
      </c>
      <c r="K5421" s="14" t="s">
        <v>19828</v>
      </c>
      <c r="L5421" s="14" t="s">
        <v>391</v>
      </c>
      <c r="M5421" s="16">
        <v>9489.92</v>
      </c>
      <c r="N5421" s="16">
        <v>0</v>
      </c>
      <c r="O5421" s="16">
        <v>2535.9499999999998</v>
      </c>
      <c r="P5421" s="17"/>
      <c r="Q5421" s="18">
        <v>2535.9499999999998</v>
      </c>
      <c r="R5421" s="16">
        <v>2535.9499999999998</v>
      </c>
      <c r="S5421" s="16">
        <v>12025.87</v>
      </c>
      <c r="T5421" s="16">
        <v>12025.87</v>
      </c>
    </row>
    <row r="5422" spans="1:20" x14ac:dyDescent="0.25">
      <c r="A5422" s="14" t="s">
        <v>18</v>
      </c>
      <c r="B5422" s="14">
        <v>780</v>
      </c>
      <c r="C5422" s="14" t="s">
        <v>23105</v>
      </c>
      <c r="D5422" s="14">
        <v>567600605</v>
      </c>
      <c r="E5422" s="15">
        <v>43607</v>
      </c>
      <c r="F5422" s="54" t="str">
        <f t="shared" si="84"/>
        <v>mayo</v>
      </c>
      <c r="G5422" s="14" t="s">
        <v>10347</v>
      </c>
      <c r="H5422" s="14" t="s">
        <v>5588</v>
      </c>
      <c r="I5422" s="14" t="s">
        <v>13847</v>
      </c>
      <c r="J5422" s="14" t="s">
        <v>32</v>
      </c>
      <c r="K5422" s="14" t="s">
        <v>19829</v>
      </c>
      <c r="L5422" s="14" t="s">
        <v>4605</v>
      </c>
      <c r="M5422" s="16">
        <v>3826.76</v>
      </c>
      <c r="N5422" s="16">
        <v>0</v>
      </c>
      <c r="O5422" s="16">
        <v>0</v>
      </c>
      <c r="P5422" s="17">
        <v>2.75</v>
      </c>
      <c r="Q5422" s="18">
        <v>4578.25</v>
      </c>
      <c r="R5422" s="16">
        <v>4578.25</v>
      </c>
      <c r="S5422" s="16">
        <v>8405.01</v>
      </c>
      <c r="T5422" s="16">
        <v>10170.06</v>
      </c>
    </row>
    <row r="5423" spans="1:20" x14ac:dyDescent="0.25">
      <c r="A5423" s="14" t="s">
        <v>18</v>
      </c>
      <c r="B5423" s="14">
        <v>780</v>
      </c>
      <c r="C5423" s="14" t="s">
        <v>23105</v>
      </c>
      <c r="D5423" s="14">
        <v>5676005605</v>
      </c>
      <c r="E5423" s="15">
        <v>43607</v>
      </c>
      <c r="F5423" s="54" t="str">
        <f t="shared" si="84"/>
        <v>mayo</v>
      </c>
      <c r="G5423" s="14" t="s">
        <v>8511</v>
      </c>
      <c r="H5423" s="14" t="s">
        <v>20</v>
      </c>
      <c r="I5423" s="14" t="s">
        <v>11831</v>
      </c>
      <c r="J5423" s="14" t="s">
        <v>21</v>
      </c>
      <c r="K5423" s="14" t="s">
        <v>19830</v>
      </c>
      <c r="L5423" s="14" t="s">
        <v>5589</v>
      </c>
      <c r="M5423" s="16">
        <v>1311.06</v>
      </c>
      <c r="N5423" s="16">
        <v>0</v>
      </c>
      <c r="O5423" s="16">
        <v>266.94</v>
      </c>
      <c r="P5423" s="17"/>
      <c r="Q5423" s="18">
        <v>266.94</v>
      </c>
      <c r="R5423" s="16">
        <v>266.94</v>
      </c>
      <c r="S5423" s="16">
        <v>1578</v>
      </c>
      <c r="T5423" s="16">
        <v>1578</v>
      </c>
    </row>
    <row r="5424" spans="1:20" x14ac:dyDescent="0.25">
      <c r="A5424" s="14" t="s">
        <v>18</v>
      </c>
      <c r="B5424" s="14">
        <v>780</v>
      </c>
      <c r="C5424" s="14" t="s">
        <v>23105</v>
      </c>
      <c r="D5424" s="14">
        <v>567676605</v>
      </c>
      <c r="E5424" s="15">
        <v>43607</v>
      </c>
      <c r="F5424" s="54" t="str">
        <f t="shared" si="84"/>
        <v>mayo</v>
      </c>
      <c r="G5424" s="14" t="s">
        <v>10052</v>
      </c>
      <c r="H5424" s="14" t="s">
        <v>4659</v>
      </c>
      <c r="I5424" s="14" t="s">
        <v>13579</v>
      </c>
      <c r="J5424" s="14" t="s">
        <v>46</v>
      </c>
      <c r="K5424" s="14" t="s">
        <v>19831</v>
      </c>
      <c r="L5424" s="14" t="s">
        <v>942</v>
      </c>
      <c r="M5424" s="16">
        <v>26.19</v>
      </c>
      <c r="N5424" s="16">
        <v>4.62</v>
      </c>
      <c r="O5424" s="16">
        <v>0</v>
      </c>
      <c r="P5424" s="17">
        <v>6.54</v>
      </c>
      <c r="Q5424" s="18">
        <v>1048.42</v>
      </c>
      <c r="R5424" s="16">
        <v>1048.42</v>
      </c>
      <c r="S5424" s="16">
        <v>1074.6099999999999</v>
      </c>
      <c r="T5424" s="16">
        <v>1300.28</v>
      </c>
    </row>
    <row r="5425" spans="1:20" x14ac:dyDescent="0.25">
      <c r="A5425" s="14" t="s">
        <v>18</v>
      </c>
      <c r="B5425" s="14">
        <v>780</v>
      </c>
      <c r="C5425" s="14" t="s">
        <v>23105</v>
      </c>
      <c r="D5425" s="14">
        <v>5676780505</v>
      </c>
      <c r="E5425" s="15">
        <v>43607</v>
      </c>
      <c r="F5425" s="54" t="str">
        <f t="shared" si="84"/>
        <v>mayo</v>
      </c>
      <c r="G5425" s="14" t="s">
        <v>9810</v>
      </c>
      <c r="H5425" s="14" t="s">
        <v>5461</v>
      </c>
      <c r="I5425" s="14" t="s">
        <v>13806</v>
      </c>
      <c r="J5425" s="14" t="s">
        <v>32</v>
      </c>
      <c r="K5425" s="14" t="s">
        <v>19832</v>
      </c>
      <c r="L5425" s="14" t="s">
        <v>2309</v>
      </c>
      <c r="M5425" s="16">
        <v>-2530.2199999999998</v>
      </c>
      <c r="N5425" s="16">
        <v>-1280.3599999999999</v>
      </c>
      <c r="O5425" s="16">
        <v>0</v>
      </c>
      <c r="P5425" s="17">
        <v>-15.21</v>
      </c>
      <c r="Q5425" s="18">
        <v>-364.96</v>
      </c>
      <c r="R5425" s="16">
        <v>-364.96</v>
      </c>
      <c r="S5425" s="16">
        <v>-2895.18</v>
      </c>
      <c r="T5425" s="16">
        <v>-3503.17</v>
      </c>
    </row>
    <row r="5426" spans="1:20" x14ac:dyDescent="0.25">
      <c r="A5426" s="14" t="s">
        <v>18</v>
      </c>
      <c r="B5426" s="14">
        <v>780</v>
      </c>
      <c r="C5426" s="14" t="s">
        <v>23105</v>
      </c>
      <c r="D5426" s="14">
        <v>567678205</v>
      </c>
      <c r="E5426" s="15">
        <v>43607</v>
      </c>
      <c r="F5426" s="54" t="str">
        <f t="shared" si="84"/>
        <v>mayo</v>
      </c>
      <c r="G5426" s="14" t="s">
        <v>9810</v>
      </c>
      <c r="H5426" s="14" t="s">
        <v>5461</v>
      </c>
      <c r="I5426" s="14" t="s">
        <v>13806</v>
      </c>
      <c r="J5426" s="14" t="s">
        <v>32</v>
      </c>
      <c r="K5426" s="14" t="s">
        <v>19833</v>
      </c>
      <c r="L5426" s="14" t="s">
        <v>2309</v>
      </c>
      <c r="M5426" s="16">
        <v>2530.2199999999998</v>
      </c>
      <c r="N5426" s="16">
        <v>1280.3599999999999</v>
      </c>
      <c r="O5426" s="16">
        <v>0</v>
      </c>
      <c r="P5426" s="17">
        <v>15.21</v>
      </c>
      <c r="Q5426" s="18">
        <v>364.96</v>
      </c>
      <c r="R5426" s="16">
        <v>364.96</v>
      </c>
      <c r="S5426" s="16">
        <v>2895.18</v>
      </c>
      <c r="T5426" s="16">
        <v>3590.03</v>
      </c>
    </row>
    <row r="5427" spans="1:20" x14ac:dyDescent="0.25">
      <c r="A5427" s="14" t="s">
        <v>18</v>
      </c>
      <c r="B5427" s="14">
        <v>780</v>
      </c>
      <c r="C5427" s="14" t="s">
        <v>23105</v>
      </c>
      <c r="D5427" s="14">
        <v>567690505</v>
      </c>
      <c r="E5427" s="15">
        <v>43607</v>
      </c>
      <c r="F5427" s="54" t="str">
        <f t="shared" si="84"/>
        <v>mayo</v>
      </c>
      <c r="G5427" s="14" t="s">
        <v>9326</v>
      </c>
      <c r="H5427" s="14" t="s">
        <v>4718</v>
      </c>
      <c r="I5427" s="14" t="s">
        <v>12038</v>
      </c>
      <c r="J5427" s="14" t="s">
        <v>32</v>
      </c>
      <c r="K5427" s="14" t="s">
        <v>19834</v>
      </c>
      <c r="L5427" s="14" t="s">
        <v>911</v>
      </c>
      <c r="M5427" s="16">
        <v>-4331.21</v>
      </c>
      <c r="N5427" s="16">
        <v>-764.32</v>
      </c>
      <c r="O5427" s="16">
        <v>0</v>
      </c>
      <c r="P5427" s="17">
        <v>-8.5500000000000007</v>
      </c>
      <c r="Q5427" s="18">
        <v>-4743.53</v>
      </c>
      <c r="R5427" s="16">
        <v>-4743.53</v>
      </c>
      <c r="S5427" s="16">
        <v>-9074.74</v>
      </c>
      <c r="T5427" s="16">
        <v>-10980.44</v>
      </c>
    </row>
    <row r="5428" spans="1:20" x14ac:dyDescent="0.25">
      <c r="A5428" s="14" t="s">
        <v>18</v>
      </c>
      <c r="B5428" s="14">
        <v>780</v>
      </c>
      <c r="C5428" s="14" t="s">
        <v>23105</v>
      </c>
      <c r="D5428" s="14">
        <v>567690705</v>
      </c>
      <c r="E5428" s="15">
        <v>43607</v>
      </c>
      <c r="F5428" s="54" t="str">
        <f t="shared" si="84"/>
        <v>mayo</v>
      </c>
      <c r="G5428" s="14" t="s">
        <v>9326</v>
      </c>
      <c r="H5428" s="14" t="s">
        <v>4718</v>
      </c>
      <c r="I5428" s="14" t="s">
        <v>12038</v>
      </c>
      <c r="J5428" s="14" t="s">
        <v>32</v>
      </c>
      <c r="K5428" s="14" t="s">
        <v>19835</v>
      </c>
      <c r="L5428" s="14" t="s">
        <v>911</v>
      </c>
      <c r="M5428" s="16">
        <v>4331.21</v>
      </c>
      <c r="N5428" s="16">
        <v>764.32</v>
      </c>
      <c r="O5428" s="16">
        <v>0</v>
      </c>
      <c r="P5428" s="17"/>
      <c r="Q5428" s="18">
        <v>4048.77</v>
      </c>
      <c r="R5428" s="16">
        <v>4048.77</v>
      </c>
      <c r="S5428" s="16">
        <v>8379.98</v>
      </c>
      <c r="T5428" s="16">
        <v>10139.780000000001</v>
      </c>
    </row>
    <row r="5429" spans="1:20" x14ac:dyDescent="0.25">
      <c r="A5429" s="14" t="s">
        <v>18</v>
      </c>
      <c r="B5429" s="14">
        <v>780</v>
      </c>
      <c r="C5429" s="14" t="s">
        <v>23105</v>
      </c>
      <c r="D5429" s="14">
        <v>56729873</v>
      </c>
      <c r="E5429" s="15">
        <v>43608</v>
      </c>
      <c r="F5429" s="54" t="str">
        <f t="shared" si="84"/>
        <v>mayo</v>
      </c>
      <c r="G5429" s="14" t="s">
        <v>10348</v>
      </c>
      <c r="H5429" s="14" t="s">
        <v>20</v>
      </c>
      <c r="I5429" s="14" t="s">
        <v>11831</v>
      </c>
      <c r="J5429" s="14" t="s">
        <v>21</v>
      </c>
      <c r="K5429" s="14" t="s">
        <v>19836</v>
      </c>
      <c r="L5429" s="14" t="s">
        <v>5590</v>
      </c>
      <c r="M5429" s="16">
        <v>0</v>
      </c>
      <c r="N5429" s="16">
        <v>0</v>
      </c>
      <c r="O5429" s="16">
        <v>0</v>
      </c>
      <c r="P5429" s="17"/>
      <c r="Q5429" s="18">
        <v>0</v>
      </c>
      <c r="R5429" s="16"/>
      <c r="S5429" s="16">
        <v>0</v>
      </c>
      <c r="T5429" s="16">
        <v>0</v>
      </c>
    </row>
    <row r="5430" spans="1:20" x14ac:dyDescent="0.25">
      <c r="A5430" s="14" t="s">
        <v>18</v>
      </c>
      <c r="B5430" s="14">
        <v>780</v>
      </c>
      <c r="C5430" s="14" t="s">
        <v>23105</v>
      </c>
      <c r="D5430" s="14">
        <v>56745762</v>
      </c>
      <c r="E5430" s="15">
        <v>43608</v>
      </c>
      <c r="F5430" s="54" t="str">
        <f t="shared" si="84"/>
        <v>mayo</v>
      </c>
      <c r="G5430" s="14" t="s">
        <v>9063</v>
      </c>
      <c r="H5430" s="14" t="s">
        <v>20</v>
      </c>
      <c r="I5430" s="14" t="s">
        <v>11831</v>
      </c>
      <c r="J5430" s="14" t="s">
        <v>21</v>
      </c>
      <c r="K5430" s="14" t="s">
        <v>19837</v>
      </c>
      <c r="L5430" s="14" t="s">
        <v>5591</v>
      </c>
      <c r="M5430" s="16">
        <v>2761.81</v>
      </c>
      <c r="N5430" s="16">
        <v>0</v>
      </c>
      <c r="O5430" s="16">
        <v>934.3</v>
      </c>
      <c r="P5430" s="17"/>
      <c r="Q5430" s="18">
        <v>934.3</v>
      </c>
      <c r="R5430" s="16">
        <v>934.3</v>
      </c>
      <c r="S5430" s="16">
        <v>3696.11</v>
      </c>
      <c r="T5430" s="16">
        <v>3696.11</v>
      </c>
    </row>
    <row r="5431" spans="1:20" x14ac:dyDescent="0.25">
      <c r="A5431" s="14" t="s">
        <v>18</v>
      </c>
      <c r="B5431" s="14">
        <v>780</v>
      </c>
      <c r="C5431" s="14" t="s">
        <v>23105</v>
      </c>
      <c r="D5431" s="14">
        <v>567487205</v>
      </c>
      <c r="E5431" s="15">
        <v>43608</v>
      </c>
      <c r="F5431" s="54" t="str">
        <f t="shared" si="84"/>
        <v>mayo</v>
      </c>
      <c r="G5431" s="14" t="s">
        <v>10349</v>
      </c>
      <c r="H5431" s="14" t="s">
        <v>5592</v>
      </c>
      <c r="I5431" s="14" t="s">
        <v>13848</v>
      </c>
      <c r="J5431" s="14" t="s">
        <v>32</v>
      </c>
      <c r="K5431" s="14" t="s">
        <v>19838</v>
      </c>
      <c r="L5431" s="14" t="s">
        <v>5593</v>
      </c>
      <c r="M5431" s="16">
        <v>3826.76</v>
      </c>
      <c r="N5431" s="16">
        <v>0</v>
      </c>
      <c r="O5431" s="16">
        <v>0</v>
      </c>
      <c r="P5431" s="17">
        <v>13.8</v>
      </c>
      <c r="Q5431" s="18">
        <v>4586.21</v>
      </c>
      <c r="R5431" s="16">
        <v>4568.9399999999996</v>
      </c>
      <c r="S5431" s="16">
        <v>8412.9699999999993</v>
      </c>
      <c r="T5431" s="16">
        <v>10179.69</v>
      </c>
    </row>
    <row r="5432" spans="1:20" x14ac:dyDescent="0.25">
      <c r="A5432" s="14" t="s">
        <v>18</v>
      </c>
      <c r="B5432" s="14">
        <v>780</v>
      </c>
      <c r="C5432" s="14" t="s">
        <v>23105</v>
      </c>
      <c r="D5432" s="14">
        <v>56752352</v>
      </c>
      <c r="E5432" s="15">
        <v>43608</v>
      </c>
      <c r="F5432" s="54" t="str">
        <f t="shared" si="84"/>
        <v>mayo</v>
      </c>
      <c r="G5432" s="14" t="s">
        <v>10341</v>
      </c>
      <c r="H5432" s="14" t="s">
        <v>20</v>
      </c>
      <c r="I5432" s="14" t="s">
        <v>11831</v>
      </c>
      <c r="J5432" s="14" t="s">
        <v>21</v>
      </c>
      <c r="K5432" s="14" t="s">
        <v>19839</v>
      </c>
      <c r="L5432" s="14" t="s">
        <v>5594</v>
      </c>
      <c r="M5432" s="16">
        <v>82302.789999999994</v>
      </c>
      <c r="N5432" s="16">
        <v>0</v>
      </c>
      <c r="O5432" s="16">
        <v>667.36</v>
      </c>
      <c r="P5432" s="17"/>
      <c r="Q5432" s="18">
        <v>667.36</v>
      </c>
      <c r="R5432" s="16">
        <v>662.07</v>
      </c>
      <c r="S5432" s="16">
        <v>82970.149999999994</v>
      </c>
      <c r="T5432" s="16">
        <v>82970.149999999994</v>
      </c>
    </row>
    <row r="5433" spans="1:20" x14ac:dyDescent="0.25">
      <c r="A5433" s="14" t="s">
        <v>18</v>
      </c>
      <c r="B5433" s="14">
        <v>780</v>
      </c>
      <c r="C5433" s="14" t="s">
        <v>23105</v>
      </c>
      <c r="D5433" s="14">
        <v>56752353</v>
      </c>
      <c r="E5433" s="15">
        <v>43608</v>
      </c>
      <c r="F5433" s="54" t="str">
        <f t="shared" si="84"/>
        <v>mayo</v>
      </c>
      <c r="G5433" s="14" t="s">
        <v>10341</v>
      </c>
      <c r="H5433" s="14" t="s">
        <v>20</v>
      </c>
      <c r="I5433" s="14" t="s">
        <v>11831</v>
      </c>
      <c r="J5433" s="14" t="s">
        <v>21</v>
      </c>
      <c r="K5433" s="14" t="s">
        <v>19840</v>
      </c>
      <c r="L5433" s="14" t="s">
        <v>5595</v>
      </c>
      <c r="M5433" s="16">
        <v>0</v>
      </c>
      <c r="N5433" s="16">
        <v>0</v>
      </c>
      <c r="O5433" s="16">
        <v>0</v>
      </c>
      <c r="P5433" s="17"/>
      <c r="Q5433" s="18">
        <v>3737.19</v>
      </c>
      <c r="R5433" s="16">
        <v>3737.19</v>
      </c>
      <c r="S5433" s="16">
        <v>3737.19</v>
      </c>
      <c r="T5433" s="16">
        <v>3737.19</v>
      </c>
    </row>
    <row r="5434" spans="1:20" x14ac:dyDescent="0.25">
      <c r="A5434" s="14" t="s">
        <v>18</v>
      </c>
      <c r="B5434" s="14">
        <v>780</v>
      </c>
      <c r="C5434" s="14" t="s">
        <v>23105</v>
      </c>
      <c r="D5434" s="14">
        <v>56752354</v>
      </c>
      <c r="E5434" s="15">
        <v>43608</v>
      </c>
      <c r="F5434" s="54" t="str">
        <f t="shared" si="84"/>
        <v>mayo</v>
      </c>
      <c r="G5434" s="14" t="s">
        <v>10341</v>
      </c>
      <c r="H5434" s="14" t="s">
        <v>20</v>
      </c>
      <c r="I5434" s="14" t="s">
        <v>11831</v>
      </c>
      <c r="J5434" s="14" t="s">
        <v>21</v>
      </c>
      <c r="K5434" s="14" t="s">
        <v>19841</v>
      </c>
      <c r="L5434" s="14" t="s">
        <v>5596</v>
      </c>
      <c r="M5434" s="16">
        <v>0</v>
      </c>
      <c r="N5434" s="16">
        <v>0</v>
      </c>
      <c r="O5434" s="16">
        <v>0</v>
      </c>
      <c r="P5434" s="17"/>
      <c r="Q5434" s="18">
        <v>0</v>
      </c>
      <c r="R5434" s="16"/>
      <c r="S5434" s="16">
        <v>0</v>
      </c>
      <c r="T5434" s="16">
        <v>0</v>
      </c>
    </row>
    <row r="5435" spans="1:20" x14ac:dyDescent="0.25">
      <c r="A5435" s="14" t="s">
        <v>18</v>
      </c>
      <c r="B5435" s="14">
        <v>780</v>
      </c>
      <c r="C5435" s="14" t="s">
        <v>23105</v>
      </c>
      <c r="D5435" s="14">
        <v>567550305</v>
      </c>
      <c r="E5435" s="15">
        <v>43608</v>
      </c>
      <c r="F5435" s="54" t="str">
        <f t="shared" si="84"/>
        <v>mayo</v>
      </c>
      <c r="G5435" s="14" t="s">
        <v>10350</v>
      </c>
      <c r="H5435" s="14" t="s">
        <v>5597</v>
      </c>
      <c r="I5435" s="14" t="s">
        <v>13849</v>
      </c>
      <c r="J5435" s="14" t="s">
        <v>32</v>
      </c>
      <c r="K5435" s="14" t="s">
        <v>19842</v>
      </c>
      <c r="L5435" s="14" t="s">
        <v>5598</v>
      </c>
      <c r="M5435" s="16">
        <v>5681.38</v>
      </c>
      <c r="N5435" s="16">
        <v>1002.61</v>
      </c>
      <c r="O5435" s="16">
        <v>0</v>
      </c>
      <c r="P5435" s="17">
        <v>538.89</v>
      </c>
      <c r="Q5435" s="18">
        <v>3053.68</v>
      </c>
      <c r="R5435" s="16">
        <v>3053.68</v>
      </c>
      <c r="S5435" s="16">
        <v>8735.06</v>
      </c>
      <c r="T5435" s="16">
        <v>10569.42</v>
      </c>
    </row>
    <row r="5436" spans="1:20" x14ac:dyDescent="0.25">
      <c r="A5436" s="14" t="s">
        <v>18</v>
      </c>
      <c r="B5436" s="14">
        <v>780</v>
      </c>
      <c r="C5436" s="14" t="s">
        <v>23105</v>
      </c>
      <c r="D5436" s="14">
        <v>567605582</v>
      </c>
      <c r="E5436" s="15">
        <v>43608</v>
      </c>
      <c r="F5436" s="54" t="str">
        <f t="shared" si="84"/>
        <v>mayo</v>
      </c>
      <c r="G5436" s="14" t="s">
        <v>10351</v>
      </c>
      <c r="H5436" s="14" t="s">
        <v>5599</v>
      </c>
      <c r="I5436" s="14" t="s">
        <v>12077</v>
      </c>
      <c r="J5436" s="14" t="s">
        <v>46</v>
      </c>
      <c r="K5436" s="14" t="s">
        <v>19843</v>
      </c>
      <c r="L5436" s="14" t="s">
        <v>5600</v>
      </c>
      <c r="M5436" s="16">
        <v>0</v>
      </c>
      <c r="N5436" s="16">
        <v>0</v>
      </c>
      <c r="O5436" s="16">
        <v>0</v>
      </c>
      <c r="P5436" s="17"/>
      <c r="Q5436" s="18">
        <v>950.41</v>
      </c>
      <c r="R5436" s="16">
        <v>950.41</v>
      </c>
      <c r="S5436" s="16">
        <v>950.41</v>
      </c>
      <c r="T5436" s="16">
        <v>1150</v>
      </c>
    </row>
    <row r="5437" spans="1:20" x14ac:dyDescent="0.25">
      <c r="A5437" s="14" t="s">
        <v>18</v>
      </c>
      <c r="B5437" s="14">
        <v>780</v>
      </c>
      <c r="C5437" s="14" t="s">
        <v>23105</v>
      </c>
      <c r="D5437" s="14">
        <v>567623605</v>
      </c>
      <c r="E5437" s="15">
        <v>43608</v>
      </c>
      <c r="F5437" s="54" t="str">
        <f t="shared" si="84"/>
        <v>mayo</v>
      </c>
      <c r="G5437" s="14" t="s">
        <v>10352</v>
      </c>
      <c r="H5437" s="14" t="s">
        <v>5601</v>
      </c>
      <c r="I5437" s="14" t="s">
        <v>12078</v>
      </c>
      <c r="J5437" s="14" t="s">
        <v>32</v>
      </c>
      <c r="K5437" s="14" t="s">
        <v>19844</v>
      </c>
      <c r="L5437" s="14" t="s">
        <v>4549</v>
      </c>
      <c r="M5437" s="16">
        <v>3469.98</v>
      </c>
      <c r="N5437" s="16">
        <v>612.35</v>
      </c>
      <c r="O5437" s="16">
        <v>0</v>
      </c>
      <c r="P5437" s="17">
        <v>2.0099999999999998</v>
      </c>
      <c r="Q5437" s="18">
        <v>4008.74</v>
      </c>
      <c r="R5437" s="16">
        <v>4008.74</v>
      </c>
      <c r="S5437" s="16">
        <v>7478.72</v>
      </c>
      <c r="T5437" s="16">
        <v>9049.25</v>
      </c>
    </row>
    <row r="5438" spans="1:20" x14ac:dyDescent="0.25">
      <c r="A5438" s="14" t="s">
        <v>18</v>
      </c>
      <c r="B5438" s="14">
        <v>780</v>
      </c>
      <c r="C5438" s="14" t="s">
        <v>23105</v>
      </c>
      <c r="D5438" s="14">
        <v>567645605</v>
      </c>
      <c r="E5438" s="15">
        <v>43608</v>
      </c>
      <c r="F5438" s="54" t="str">
        <f t="shared" si="84"/>
        <v>mayo</v>
      </c>
      <c r="G5438" s="14" t="s">
        <v>10086</v>
      </c>
      <c r="H5438" s="14" t="s">
        <v>4818</v>
      </c>
      <c r="I5438" s="14" t="s">
        <v>13627</v>
      </c>
      <c r="J5438" s="14" t="s">
        <v>32</v>
      </c>
      <c r="K5438" s="14" t="s">
        <v>19845</v>
      </c>
      <c r="L5438" s="14" t="s">
        <v>5602</v>
      </c>
      <c r="M5438" s="16">
        <v>4560.62</v>
      </c>
      <c r="N5438" s="16">
        <v>804.83</v>
      </c>
      <c r="O5438" s="16">
        <v>0</v>
      </c>
      <c r="P5438" s="17">
        <v>14.66</v>
      </c>
      <c r="Q5438" s="18">
        <v>4870.47</v>
      </c>
      <c r="R5438" s="16">
        <v>4834.74</v>
      </c>
      <c r="S5438" s="16">
        <v>9431.09</v>
      </c>
      <c r="T5438" s="16">
        <v>11411.62</v>
      </c>
    </row>
    <row r="5439" spans="1:20" x14ac:dyDescent="0.25">
      <c r="A5439" s="14" t="s">
        <v>18</v>
      </c>
      <c r="B5439" s="14">
        <v>780</v>
      </c>
      <c r="C5439" s="14" t="s">
        <v>23105</v>
      </c>
      <c r="D5439" s="14">
        <v>567674605</v>
      </c>
      <c r="E5439" s="15">
        <v>43608</v>
      </c>
      <c r="F5439" s="54" t="str">
        <f t="shared" si="84"/>
        <v>mayo</v>
      </c>
      <c r="G5439" s="14" t="s">
        <v>10353</v>
      </c>
      <c r="H5439" s="14" t="s">
        <v>20</v>
      </c>
      <c r="I5439" s="14" t="s">
        <v>11831</v>
      </c>
      <c r="J5439" s="14" t="s">
        <v>21</v>
      </c>
      <c r="K5439" s="14" t="s">
        <v>19846</v>
      </c>
      <c r="L5439" s="14" t="s">
        <v>5603</v>
      </c>
      <c r="M5439" s="16">
        <v>0</v>
      </c>
      <c r="N5439" s="16">
        <v>0</v>
      </c>
      <c r="O5439" s="16">
        <v>0</v>
      </c>
      <c r="P5439" s="17"/>
      <c r="Q5439" s="18">
        <v>934.3</v>
      </c>
      <c r="R5439" s="16">
        <v>934.3</v>
      </c>
      <c r="S5439" s="16">
        <v>934.3</v>
      </c>
      <c r="T5439" s="16">
        <v>934.3</v>
      </c>
    </row>
    <row r="5440" spans="1:20" x14ac:dyDescent="0.25">
      <c r="A5440" s="14" t="s">
        <v>18</v>
      </c>
      <c r="B5440" s="14">
        <v>780</v>
      </c>
      <c r="C5440" s="14" t="s">
        <v>23105</v>
      </c>
      <c r="D5440" s="14">
        <v>56767462</v>
      </c>
      <c r="E5440" s="15">
        <v>43608</v>
      </c>
      <c r="F5440" s="54" t="str">
        <f t="shared" si="84"/>
        <v>mayo</v>
      </c>
      <c r="G5440" s="14" t="s">
        <v>10353</v>
      </c>
      <c r="H5440" s="14" t="s">
        <v>20</v>
      </c>
      <c r="I5440" s="14" t="s">
        <v>11831</v>
      </c>
      <c r="J5440" s="14" t="s">
        <v>21</v>
      </c>
      <c r="K5440" s="14" t="s">
        <v>19847</v>
      </c>
      <c r="L5440" s="14" t="s">
        <v>5604</v>
      </c>
      <c r="M5440" s="16">
        <v>20411.63</v>
      </c>
      <c r="N5440" s="16">
        <v>0</v>
      </c>
      <c r="O5440" s="16">
        <v>0</v>
      </c>
      <c r="P5440" s="17"/>
      <c r="Q5440" s="18">
        <v>934.3</v>
      </c>
      <c r="R5440" s="16">
        <v>934.3</v>
      </c>
      <c r="S5440" s="16">
        <v>21345.93</v>
      </c>
      <c r="T5440" s="16">
        <v>21345.93</v>
      </c>
    </row>
    <row r="5441" spans="1:20" x14ac:dyDescent="0.25">
      <c r="A5441" s="14" t="s">
        <v>18</v>
      </c>
      <c r="B5441" s="14">
        <v>780</v>
      </c>
      <c r="C5441" s="14" t="s">
        <v>23105</v>
      </c>
      <c r="D5441" s="14">
        <v>567678705</v>
      </c>
      <c r="E5441" s="15">
        <v>43608</v>
      </c>
      <c r="F5441" s="54" t="str">
        <f t="shared" si="84"/>
        <v>mayo</v>
      </c>
      <c r="G5441" s="14" t="s">
        <v>9260</v>
      </c>
      <c r="H5441" s="14" t="s">
        <v>2536</v>
      </c>
      <c r="I5441" s="14" t="s">
        <v>12970</v>
      </c>
      <c r="J5441" s="14" t="s">
        <v>32</v>
      </c>
      <c r="K5441" s="14" t="s">
        <v>19848</v>
      </c>
      <c r="L5441" s="14" t="s">
        <v>961</v>
      </c>
      <c r="M5441" s="16">
        <v>4611.32</v>
      </c>
      <c r="N5441" s="16">
        <v>813.77</v>
      </c>
      <c r="O5441" s="16">
        <v>0</v>
      </c>
      <c r="P5441" s="17">
        <v>370.66</v>
      </c>
      <c r="Q5441" s="18">
        <v>2100.42</v>
      </c>
      <c r="R5441" s="16">
        <v>2075.21</v>
      </c>
      <c r="S5441" s="16">
        <v>6711.74</v>
      </c>
      <c r="T5441" s="16">
        <v>8121.21</v>
      </c>
    </row>
    <row r="5442" spans="1:20" x14ac:dyDescent="0.25">
      <c r="A5442" s="14" t="s">
        <v>18</v>
      </c>
      <c r="B5442" s="14">
        <v>780</v>
      </c>
      <c r="C5442" s="14" t="s">
        <v>23105</v>
      </c>
      <c r="D5442" s="14">
        <v>5670509305</v>
      </c>
      <c r="E5442" s="15">
        <v>43609</v>
      </c>
      <c r="F5442" s="54" t="str">
        <f t="shared" si="84"/>
        <v>mayo</v>
      </c>
      <c r="G5442" s="14" t="s">
        <v>10354</v>
      </c>
      <c r="H5442" s="14" t="s">
        <v>20</v>
      </c>
      <c r="I5442" s="14" t="s">
        <v>11831</v>
      </c>
      <c r="J5442" s="14" t="s">
        <v>21</v>
      </c>
      <c r="K5442" s="14" t="s">
        <v>19849</v>
      </c>
      <c r="L5442" s="14" t="s">
        <v>5605</v>
      </c>
      <c r="M5442" s="16">
        <v>0</v>
      </c>
      <c r="N5442" s="16">
        <v>0</v>
      </c>
      <c r="O5442" s="16">
        <v>0</v>
      </c>
      <c r="P5442" s="17"/>
      <c r="Q5442" s="18">
        <v>0</v>
      </c>
      <c r="R5442" s="16"/>
      <c r="S5442" s="16">
        <v>0</v>
      </c>
      <c r="T5442" s="16">
        <v>0</v>
      </c>
    </row>
    <row r="5443" spans="1:20" x14ac:dyDescent="0.25">
      <c r="A5443" s="14" t="s">
        <v>18</v>
      </c>
      <c r="B5443" s="14">
        <v>780</v>
      </c>
      <c r="C5443" s="14" t="s">
        <v>23105</v>
      </c>
      <c r="D5443" s="14">
        <v>567205405</v>
      </c>
      <c r="E5443" s="15">
        <v>43609</v>
      </c>
      <c r="F5443" s="54" t="str">
        <f t="shared" ref="F5443:F5506" si="85">TEXT(E5443,"MMMM")</f>
        <v>mayo</v>
      </c>
      <c r="G5443" s="14" t="s">
        <v>10316</v>
      </c>
      <c r="H5443" s="14" t="s">
        <v>20</v>
      </c>
      <c r="I5443" s="14" t="s">
        <v>11831</v>
      </c>
      <c r="J5443" s="14" t="s">
        <v>21</v>
      </c>
      <c r="K5443" s="14" t="s">
        <v>19850</v>
      </c>
      <c r="L5443" s="14" t="s">
        <v>5606</v>
      </c>
      <c r="M5443" s="16">
        <v>510.76</v>
      </c>
      <c r="N5443" s="16">
        <v>0</v>
      </c>
      <c r="O5443" s="16">
        <v>266.94</v>
      </c>
      <c r="P5443" s="17"/>
      <c r="Q5443" s="18">
        <v>266.94</v>
      </c>
      <c r="R5443" s="16">
        <v>262.77999999999997</v>
      </c>
      <c r="S5443" s="16">
        <v>777.7</v>
      </c>
      <c r="T5443" s="16">
        <v>777.7</v>
      </c>
    </row>
    <row r="5444" spans="1:20" x14ac:dyDescent="0.25">
      <c r="A5444" s="14" t="s">
        <v>18</v>
      </c>
      <c r="B5444" s="14">
        <v>780</v>
      </c>
      <c r="C5444" s="14" t="s">
        <v>23105</v>
      </c>
      <c r="D5444" s="14">
        <v>567205392</v>
      </c>
      <c r="E5444" s="15">
        <v>43609</v>
      </c>
      <c r="F5444" s="54" t="str">
        <f t="shared" si="85"/>
        <v>mayo</v>
      </c>
      <c r="G5444" s="14" t="s">
        <v>11541</v>
      </c>
      <c r="H5444" s="14" t="s">
        <v>20</v>
      </c>
      <c r="I5444" s="14" t="s">
        <v>11831</v>
      </c>
      <c r="J5444" s="14" t="s">
        <v>21</v>
      </c>
      <c r="K5444" s="14" t="s">
        <v>19851</v>
      </c>
      <c r="L5444" s="14" t="s">
        <v>5496</v>
      </c>
      <c r="M5444" s="16">
        <v>1108.27</v>
      </c>
      <c r="N5444" s="16">
        <v>0</v>
      </c>
      <c r="O5444" s="16">
        <v>400.41</v>
      </c>
      <c r="P5444" s="17"/>
      <c r="Q5444" s="18">
        <v>400.41</v>
      </c>
      <c r="R5444" s="16"/>
      <c r="S5444" s="16">
        <v>1508.68</v>
      </c>
      <c r="T5444" s="16">
        <v>1508.68</v>
      </c>
    </row>
    <row r="5445" spans="1:20" x14ac:dyDescent="0.25">
      <c r="A5445" s="14" t="s">
        <v>18</v>
      </c>
      <c r="B5445" s="14">
        <v>780</v>
      </c>
      <c r="C5445" s="14" t="s">
        <v>23105</v>
      </c>
      <c r="D5445" s="14">
        <v>56722962</v>
      </c>
      <c r="E5445" s="15">
        <v>43609</v>
      </c>
      <c r="F5445" s="54" t="str">
        <f t="shared" si="85"/>
        <v>mayo</v>
      </c>
      <c r="G5445" s="14" t="s">
        <v>10317</v>
      </c>
      <c r="H5445" s="14" t="s">
        <v>20</v>
      </c>
      <c r="I5445" s="14" t="s">
        <v>11831</v>
      </c>
      <c r="J5445" s="14" t="s">
        <v>21</v>
      </c>
      <c r="K5445" s="14" t="s">
        <v>19852</v>
      </c>
      <c r="L5445" s="14" t="s">
        <v>5607</v>
      </c>
      <c r="M5445" s="16">
        <v>0</v>
      </c>
      <c r="N5445" s="16">
        <v>0</v>
      </c>
      <c r="O5445" s="16">
        <v>0</v>
      </c>
      <c r="P5445" s="17"/>
      <c r="Q5445" s="18">
        <v>0</v>
      </c>
      <c r="R5445" s="16"/>
      <c r="S5445" s="16">
        <v>0</v>
      </c>
      <c r="T5445" s="16">
        <v>0</v>
      </c>
    </row>
    <row r="5446" spans="1:20" x14ac:dyDescent="0.25">
      <c r="A5446" s="14" t="s">
        <v>18</v>
      </c>
      <c r="B5446" s="14">
        <v>780</v>
      </c>
      <c r="C5446" s="14" t="s">
        <v>23105</v>
      </c>
      <c r="D5446" s="14">
        <v>567276405</v>
      </c>
      <c r="E5446" s="15">
        <v>43609</v>
      </c>
      <c r="F5446" s="54" t="str">
        <f t="shared" si="85"/>
        <v>mayo</v>
      </c>
      <c r="G5446" s="14" t="s">
        <v>9944</v>
      </c>
      <c r="H5446" s="14" t="s">
        <v>20</v>
      </c>
      <c r="I5446" s="14" t="s">
        <v>11831</v>
      </c>
      <c r="J5446" s="14" t="s">
        <v>21</v>
      </c>
      <c r="K5446" s="14" t="s">
        <v>19853</v>
      </c>
      <c r="L5446" s="14" t="s">
        <v>1779</v>
      </c>
      <c r="M5446" s="16">
        <v>9273.2800000000007</v>
      </c>
      <c r="N5446" s="16">
        <v>0</v>
      </c>
      <c r="O5446" s="16">
        <v>7340.91</v>
      </c>
      <c r="P5446" s="17"/>
      <c r="Q5446" s="18">
        <v>7340.91</v>
      </c>
      <c r="R5446" s="16">
        <v>7283.94</v>
      </c>
      <c r="S5446" s="16">
        <v>16614.189999999999</v>
      </c>
      <c r="T5446" s="16">
        <v>16614.189999999999</v>
      </c>
    </row>
    <row r="5447" spans="1:20" x14ac:dyDescent="0.25">
      <c r="A5447" s="14" t="s">
        <v>18</v>
      </c>
      <c r="B5447" s="14">
        <v>780</v>
      </c>
      <c r="C5447" s="14" t="s">
        <v>23105</v>
      </c>
      <c r="D5447" s="14">
        <v>567303052</v>
      </c>
      <c r="E5447" s="15">
        <v>43609</v>
      </c>
      <c r="F5447" s="54" t="str">
        <f t="shared" si="85"/>
        <v>mayo</v>
      </c>
      <c r="G5447" s="14" t="s">
        <v>11560</v>
      </c>
      <c r="H5447" s="14" t="s">
        <v>20</v>
      </c>
      <c r="I5447" s="14" t="s">
        <v>11831</v>
      </c>
      <c r="J5447" s="14" t="s">
        <v>21</v>
      </c>
      <c r="K5447" s="14" t="s">
        <v>19854</v>
      </c>
      <c r="L5447" s="14" t="s">
        <v>5608</v>
      </c>
      <c r="M5447" s="16">
        <v>3482.12</v>
      </c>
      <c r="N5447" s="16">
        <v>0</v>
      </c>
      <c r="O5447" s="16">
        <v>0</v>
      </c>
      <c r="P5447" s="17"/>
      <c r="Q5447" s="18">
        <v>2269.0100000000002</v>
      </c>
      <c r="R5447" s="16">
        <v>2216.83</v>
      </c>
      <c r="S5447" s="16">
        <v>5751.13</v>
      </c>
      <c r="T5447" s="16">
        <v>5751.13</v>
      </c>
    </row>
    <row r="5448" spans="1:20" x14ac:dyDescent="0.25">
      <c r="A5448" s="14" t="s">
        <v>18</v>
      </c>
      <c r="B5448" s="14">
        <v>780</v>
      </c>
      <c r="C5448" s="14" t="s">
        <v>23105</v>
      </c>
      <c r="D5448" s="14">
        <v>567368505</v>
      </c>
      <c r="E5448" s="15">
        <v>43609</v>
      </c>
      <c r="F5448" s="54" t="str">
        <f t="shared" si="85"/>
        <v>mayo</v>
      </c>
      <c r="G5448" s="14" t="s">
        <v>10355</v>
      </c>
      <c r="H5448" s="14" t="s">
        <v>20</v>
      </c>
      <c r="I5448" s="14" t="s">
        <v>11831</v>
      </c>
      <c r="J5448" s="14" t="s">
        <v>21</v>
      </c>
      <c r="K5448" s="14" t="s">
        <v>19855</v>
      </c>
      <c r="L5448" s="14" t="s">
        <v>318</v>
      </c>
      <c r="M5448" s="16">
        <v>8435.7800000000007</v>
      </c>
      <c r="N5448" s="16">
        <v>0</v>
      </c>
      <c r="O5448" s="16">
        <v>2535.9499999999998</v>
      </c>
      <c r="P5448" s="17"/>
      <c r="Q5448" s="18">
        <v>2535.9499999999998</v>
      </c>
      <c r="R5448" s="16">
        <v>2535.9499999999998</v>
      </c>
      <c r="S5448" s="16">
        <v>10971.73</v>
      </c>
      <c r="T5448" s="16">
        <v>10971.73</v>
      </c>
    </row>
    <row r="5449" spans="1:20" x14ac:dyDescent="0.25">
      <c r="A5449" s="14" t="s">
        <v>18</v>
      </c>
      <c r="B5449" s="14">
        <v>780</v>
      </c>
      <c r="C5449" s="14" t="s">
        <v>23105</v>
      </c>
      <c r="D5449" s="14">
        <v>56736852</v>
      </c>
      <c r="E5449" s="15">
        <v>43609</v>
      </c>
      <c r="F5449" s="54" t="str">
        <f t="shared" si="85"/>
        <v>mayo</v>
      </c>
      <c r="G5449" s="14" t="s">
        <v>10355</v>
      </c>
      <c r="H5449" s="14" t="s">
        <v>20</v>
      </c>
      <c r="I5449" s="14" t="s">
        <v>11831</v>
      </c>
      <c r="J5449" s="14" t="s">
        <v>21</v>
      </c>
      <c r="K5449" s="14" t="s">
        <v>19856</v>
      </c>
      <c r="L5449" s="14" t="s">
        <v>1193</v>
      </c>
      <c r="M5449" s="16">
        <v>969.63</v>
      </c>
      <c r="N5449" s="16">
        <v>0</v>
      </c>
      <c r="O5449" s="16">
        <v>800.83</v>
      </c>
      <c r="P5449" s="17"/>
      <c r="Q5449" s="18">
        <v>800.83</v>
      </c>
      <c r="R5449" s="16">
        <v>800.83</v>
      </c>
      <c r="S5449" s="16">
        <v>1770.46</v>
      </c>
      <c r="T5449" s="16">
        <v>1770.46</v>
      </c>
    </row>
    <row r="5450" spans="1:20" x14ac:dyDescent="0.25">
      <c r="A5450" s="14" t="s">
        <v>18</v>
      </c>
      <c r="B5450" s="14">
        <v>780</v>
      </c>
      <c r="C5450" s="14" t="s">
        <v>23105</v>
      </c>
      <c r="D5450" s="14">
        <v>567432305</v>
      </c>
      <c r="E5450" s="15">
        <v>43609</v>
      </c>
      <c r="F5450" s="54" t="str">
        <f t="shared" si="85"/>
        <v>mayo</v>
      </c>
      <c r="G5450" s="14" t="s">
        <v>11561</v>
      </c>
      <c r="H5450" s="14" t="s">
        <v>5609</v>
      </c>
      <c r="I5450" s="14" t="s">
        <v>13850</v>
      </c>
      <c r="J5450" s="14" t="s">
        <v>32</v>
      </c>
      <c r="K5450" s="14" t="s">
        <v>19857</v>
      </c>
      <c r="L5450" s="14" t="s">
        <v>5610</v>
      </c>
      <c r="M5450" s="16">
        <v>6600.53</v>
      </c>
      <c r="N5450" s="16">
        <v>1164.8</v>
      </c>
      <c r="O5450" s="16">
        <v>0</v>
      </c>
      <c r="P5450" s="17"/>
      <c r="Q5450" s="18">
        <v>0</v>
      </c>
      <c r="R5450" s="16">
        <v>59.5</v>
      </c>
      <c r="S5450" s="16">
        <v>7460.03</v>
      </c>
      <c r="T5450" s="16">
        <v>9026.64</v>
      </c>
    </row>
    <row r="5451" spans="1:20" x14ac:dyDescent="0.25">
      <c r="A5451" s="14" t="s">
        <v>18</v>
      </c>
      <c r="B5451" s="14">
        <v>780</v>
      </c>
      <c r="C5451" s="14" t="s">
        <v>23105</v>
      </c>
      <c r="D5451" s="14">
        <v>56743232</v>
      </c>
      <c r="E5451" s="15">
        <v>43609</v>
      </c>
      <c r="F5451" s="54" t="str">
        <f t="shared" si="85"/>
        <v>mayo</v>
      </c>
      <c r="G5451" s="14" t="s">
        <v>11561</v>
      </c>
      <c r="H5451" s="14" t="s">
        <v>20</v>
      </c>
      <c r="I5451" s="14" t="s">
        <v>11831</v>
      </c>
      <c r="J5451" s="14" t="s">
        <v>21</v>
      </c>
      <c r="K5451" s="14" t="s">
        <v>19858</v>
      </c>
      <c r="L5451" s="14" t="s">
        <v>5611</v>
      </c>
      <c r="M5451" s="16">
        <v>70921.570000000007</v>
      </c>
      <c r="N5451" s="16">
        <v>0</v>
      </c>
      <c r="O5451" s="16">
        <v>0</v>
      </c>
      <c r="P5451" s="17"/>
      <c r="Q5451" s="18">
        <v>23691.1</v>
      </c>
      <c r="R5451" s="16"/>
      <c r="S5451" s="16">
        <v>96539.94</v>
      </c>
      <c r="T5451" s="16">
        <v>96539.94</v>
      </c>
    </row>
    <row r="5452" spans="1:20" x14ac:dyDescent="0.25">
      <c r="A5452" s="14" t="s">
        <v>18</v>
      </c>
      <c r="B5452" s="14">
        <v>780</v>
      </c>
      <c r="C5452" s="14" t="s">
        <v>23105</v>
      </c>
      <c r="D5452" s="14">
        <v>56748722</v>
      </c>
      <c r="E5452" s="15">
        <v>43609</v>
      </c>
      <c r="F5452" s="54" t="str">
        <f t="shared" si="85"/>
        <v>mayo</v>
      </c>
      <c r="G5452" s="14" t="s">
        <v>10349</v>
      </c>
      <c r="H5452" s="14" t="s">
        <v>20</v>
      </c>
      <c r="I5452" s="14" t="s">
        <v>11831</v>
      </c>
      <c r="J5452" s="14" t="s">
        <v>21</v>
      </c>
      <c r="K5452" s="14" t="s">
        <v>19859</v>
      </c>
      <c r="L5452" s="14" t="s">
        <v>4434</v>
      </c>
      <c r="M5452" s="16">
        <v>5458.08</v>
      </c>
      <c r="N5452" s="16">
        <v>0</v>
      </c>
      <c r="O5452" s="16">
        <v>1935.33</v>
      </c>
      <c r="P5452" s="17"/>
      <c r="Q5452" s="18">
        <v>1935.33</v>
      </c>
      <c r="R5452" s="16">
        <v>1909.31</v>
      </c>
      <c r="S5452" s="16">
        <v>7393.41</v>
      </c>
      <c r="T5452" s="16">
        <v>7393.41</v>
      </c>
    </row>
    <row r="5453" spans="1:20" x14ac:dyDescent="0.25">
      <c r="A5453" s="14" t="s">
        <v>18</v>
      </c>
      <c r="B5453" s="14">
        <v>780</v>
      </c>
      <c r="C5453" s="14" t="s">
        <v>23105</v>
      </c>
      <c r="D5453" s="14">
        <v>567543205</v>
      </c>
      <c r="E5453" s="15">
        <v>43609</v>
      </c>
      <c r="F5453" s="54" t="str">
        <f t="shared" si="85"/>
        <v>mayo</v>
      </c>
      <c r="G5453" s="14" t="s">
        <v>11562</v>
      </c>
      <c r="H5453" s="14" t="s">
        <v>5612</v>
      </c>
      <c r="I5453" s="14" t="s">
        <v>12079</v>
      </c>
      <c r="J5453" s="14" t="s">
        <v>32</v>
      </c>
      <c r="K5453" s="14" t="s">
        <v>19860</v>
      </c>
      <c r="L5453" s="14" t="s">
        <v>5613</v>
      </c>
      <c r="M5453" s="16">
        <v>9734.08</v>
      </c>
      <c r="N5453" s="16">
        <v>1717.78</v>
      </c>
      <c r="O5453" s="16">
        <v>0</v>
      </c>
      <c r="P5453" s="17"/>
      <c r="Q5453" s="18">
        <v>1900.83</v>
      </c>
      <c r="R5453" s="16">
        <v>1883.27</v>
      </c>
      <c r="S5453" s="16">
        <v>11634.91</v>
      </c>
      <c r="T5453" s="16">
        <v>14078.24</v>
      </c>
    </row>
    <row r="5454" spans="1:20" x14ac:dyDescent="0.25">
      <c r="A5454" s="14" t="s">
        <v>18</v>
      </c>
      <c r="B5454" s="14">
        <v>780</v>
      </c>
      <c r="C5454" s="14" t="s">
        <v>23105</v>
      </c>
      <c r="D5454" s="14">
        <v>56754322</v>
      </c>
      <c r="E5454" s="15">
        <v>43609</v>
      </c>
      <c r="F5454" s="54" t="str">
        <f t="shared" si="85"/>
        <v>mayo</v>
      </c>
      <c r="G5454" s="14" t="s">
        <v>11562</v>
      </c>
      <c r="H5454" s="14" t="s">
        <v>5612</v>
      </c>
      <c r="I5454" s="14" t="s">
        <v>12079</v>
      </c>
      <c r="J5454" s="14" t="s">
        <v>46</v>
      </c>
      <c r="K5454" s="14" t="s">
        <v>19861</v>
      </c>
      <c r="L5454" s="14" t="s">
        <v>5614</v>
      </c>
      <c r="M5454" s="16">
        <v>1829.83</v>
      </c>
      <c r="N5454" s="16">
        <v>322.91000000000003</v>
      </c>
      <c r="O5454" s="16">
        <v>0</v>
      </c>
      <c r="P5454" s="17">
        <v>2.78</v>
      </c>
      <c r="Q5454" s="18">
        <v>691.02</v>
      </c>
      <c r="R5454" s="16">
        <v>672.56</v>
      </c>
      <c r="S5454" s="16">
        <v>2520.85</v>
      </c>
      <c r="T5454" s="16">
        <v>3050.23</v>
      </c>
    </row>
    <row r="5455" spans="1:20" x14ac:dyDescent="0.25">
      <c r="A5455" s="14" t="s">
        <v>18</v>
      </c>
      <c r="B5455" s="14">
        <v>780</v>
      </c>
      <c r="C5455" s="14" t="s">
        <v>23105</v>
      </c>
      <c r="D5455" s="14">
        <v>56754323</v>
      </c>
      <c r="E5455" s="15">
        <v>43609</v>
      </c>
      <c r="F5455" s="54" t="str">
        <f t="shared" si="85"/>
        <v>mayo</v>
      </c>
      <c r="G5455" s="14" t="s">
        <v>11562</v>
      </c>
      <c r="H5455" s="14" t="s">
        <v>5612</v>
      </c>
      <c r="I5455" s="14" t="s">
        <v>12079</v>
      </c>
      <c r="J5455" s="14" t="s">
        <v>46</v>
      </c>
      <c r="K5455" s="14" t="s">
        <v>19862</v>
      </c>
      <c r="L5455" s="14" t="s">
        <v>5615</v>
      </c>
      <c r="M5455" s="16">
        <v>1102.8399999999999</v>
      </c>
      <c r="N5455" s="16">
        <v>0</v>
      </c>
      <c r="O5455" s="16">
        <v>0</v>
      </c>
      <c r="P5455" s="17">
        <v>7.66</v>
      </c>
      <c r="Q5455" s="18">
        <v>591.1</v>
      </c>
      <c r="R5455" s="16">
        <v>582.55999999999995</v>
      </c>
      <c r="S5455" s="16">
        <v>1693.94</v>
      </c>
      <c r="T5455" s="16">
        <v>2049.67</v>
      </c>
    </row>
    <row r="5456" spans="1:20" x14ac:dyDescent="0.25">
      <c r="A5456" s="14" t="s">
        <v>18</v>
      </c>
      <c r="B5456" s="14">
        <v>780</v>
      </c>
      <c r="C5456" s="14" t="s">
        <v>23105</v>
      </c>
      <c r="D5456" s="14">
        <v>56754324</v>
      </c>
      <c r="E5456" s="15">
        <v>43609</v>
      </c>
      <c r="F5456" s="54" t="str">
        <f t="shared" si="85"/>
        <v>mayo</v>
      </c>
      <c r="G5456" s="14" t="s">
        <v>11562</v>
      </c>
      <c r="H5456" s="14" t="s">
        <v>5612</v>
      </c>
      <c r="I5456" s="14" t="s">
        <v>12079</v>
      </c>
      <c r="J5456" s="14" t="s">
        <v>46</v>
      </c>
      <c r="K5456" s="14" t="s">
        <v>19863</v>
      </c>
      <c r="L5456" s="14" t="s">
        <v>5616</v>
      </c>
      <c r="M5456" s="16">
        <v>1624.37</v>
      </c>
      <c r="N5456" s="16">
        <v>286.64</v>
      </c>
      <c r="O5456" s="16">
        <v>0</v>
      </c>
      <c r="P5456" s="17"/>
      <c r="Q5456" s="18">
        <v>570.25</v>
      </c>
      <c r="R5456" s="16">
        <v>570.25</v>
      </c>
      <c r="S5456" s="16">
        <v>2194.62</v>
      </c>
      <c r="T5456" s="16">
        <v>2655.49</v>
      </c>
    </row>
    <row r="5457" spans="1:20" x14ac:dyDescent="0.25">
      <c r="A5457" s="14" t="s">
        <v>18</v>
      </c>
      <c r="B5457" s="14">
        <v>780</v>
      </c>
      <c r="C5457" s="14" t="s">
        <v>23105</v>
      </c>
      <c r="D5457" s="14">
        <v>5676058205</v>
      </c>
      <c r="E5457" s="15">
        <v>43609</v>
      </c>
      <c r="F5457" s="54" t="str">
        <f t="shared" si="85"/>
        <v>mayo</v>
      </c>
      <c r="G5457" s="14" t="s">
        <v>9908</v>
      </c>
      <c r="H5457" s="14" t="s">
        <v>4275</v>
      </c>
      <c r="I5457" s="14" t="s">
        <v>13439</v>
      </c>
      <c r="J5457" s="14" t="s">
        <v>32</v>
      </c>
      <c r="K5457" s="14" t="s">
        <v>19864</v>
      </c>
      <c r="L5457" s="14" t="s">
        <v>5617</v>
      </c>
      <c r="M5457" s="16">
        <v>4687.53</v>
      </c>
      <c r="N5457" s="16">
        <v>827.23</v>
      </c>
      <c r="O5457" s="16">
        <v>3538.4</v>
      </c>
      <c r="P5457" s="17">
        <v>624.41999999999996</v>
      </c>
      <c r="Q5457" s="18">
        <v>3538.4</v>
      </c>
      <c r="R5457" s="16">
        <v>3505.25</v>
      </c>
      <c r="S5457" s="16">
        <v>8225.93</v>
      </c>
      <c r="T5457" s="16">
        <v>9953.3799999999992</v>
      </c>
    </row>
    <row r="5458" spans="1:20" x14ac:dyDescent="0.25">
      <c r="A5458" s="14" t="s">
        <v>18</v>
      </c>
      <c r="B5458" s="14">
        <v>780</v>
      </c>
      <c r="C5458" s="14" t="s">
        <v>23105</v>
      </c>
      <c r="D5458" s="14">
        <v>567630405</v>
      </c>
      <c r="E5458" s="15">
        <v>43609</v>
      </c>
      <c r="F5458" s="54" t="str">
        <f t="shared" si="85"/>
        <v>mayo</v>
      </c>
      <c r="G5458" s="14" t="s">
        <v>10356</v>
      </c>
      <c r="H5458" s="14" t="s">
        <v>5618</v>
      </c>
      <c r="I5458" s="14" t="s">
        <v>13851</v>
      </c>
      <c r="J5458" s="14" t="s">
        <v>32</v>
      </c>
      <c r="K5458" s="14" t="s">
        <v>19865</v>
      </c>
      <c r="L5458" s="14" t="s">
        <v>5619</v>
      </c>
      <c r="M5458" s="16">
        <v>2373.71</v>
      </c>
      <c r="N5458" s="16">
        <v>1453.05</v>
      </c>
      <c r="O5458" s="16">
        <v>0</v>
      </c>
      <c r="P5458" s="17"/>
      <c r="Q5458" s="18">
        <v>3250.42</v>
      </c>
      <c r="R5458" s="16">
        <v>3250.42</v>
      </c>
      <c r="S5458" s="16">
        <v>5624.13</v>
      </c>
      <c r="T5458" s="16">
        <v>6805.2</v>
      </c>
    </row>
    <row r="5459" spans="1:20" x14ac:dyDescent="0.25">
      <c r="A5459" s="14" t="s">
        <v>18</v>
      </c>
      <c r="B5459" s="14">
        <v>780</v>
      </c>
      <c r="C5459" s="14" t="s">
        <v>23105</v>
      </c>
      <c r="D5459" s="14">
        <v>5676460505</v>
      </c>
      <c r="E5459" s="15">
        <v>43609</v>
      </c>
      <c r="F5459" s="54" t="str">
        <f t="shared" si="85"/>
        <v>mayo</v>
      </c>
      <c r="G5459" s="14" t="s">
        <v>8940</v>
      </c>
      <c r="H5459" s="14" t="s">
        <v>20</v>
      </c>
      <c r="I5459" s="14" t="s">
        <v>11831</v>
      </c>
      <c r="J5459" s="14" t="s">
        <v>21</v>
      </c>
      <c r="K5459" s="14" t="s">
        <v>19866</v>
      </c>
      <c r="L5459" s="14" t="s">
        <v>5620</v>
      </c>
      <c r="M5459" s="16">
        <v>0</v>
      </c>
      <c r="N5459" s="16">
        <v>0</v>
      </c>
      <c r="O5459" s="16">
        <v>0</v>
      </c>
      <c r="P5459" s="17"/>
      <c r="Q5459" s="18">
        <v>0</v>
      </c>
      <c r="R5459" s="16"/>
      <c r="S5459" s="16">
        <v>0</v>
      </c>
      <c r="T5459" s="16">
        <v>0</v>
      </c>
    </row>
    <row r="5460" spans="1:20" x14ac:dyDescent="0.25">
      <c r="A5460" s="14" t="s">
        <v>18</v>
      </c>
      <c r="B5460" s="14">
        <v>780</v>
      </c>
      <c r="C5460" s="14" t="s">
        <v>23105</v>
      </c>
      <c r="D5460" s="14">
        <v>567679705</v>
      </c>
      <c r="E5460" s="15">
        <v>43609</v>
      </c>
      <c r="F5460" s="54" t="str">
        <f t="shared" si="85"/>
        <v>mayo</v>
      </c>
      <c r="G5460" s="14" t="s">
        <v>10357</v>
      </c>
      <c r="H5460" s="14" t="s">
        <v>20</v>
      </c>
      <c r="I5460" s="14" t="s">
        <v>11831</v>
      </c>
      <c r="J5460" s="14" t="s">
        <v>21</v>
      </c>
      <c r="K5460" s="14" t="s">
        <v>19867</v>
      </c>
      <c r="L5460" s="14" t="s">
        <v>5621</v>
      </c>
      <c r="M5460" s="16">
        <v>0</v>
      </c>
      <c r="N5460" s="16">
        <v>0</v>
      </c>
      <c r="O5460" s="16">
        <v>0</v>
      </c>
      <c r="P5460" s="17"/>
      <c r="Q5460" s="18">
        <v>0</v>
      </c>
      <c r="R5460" s="16"/>
      <c r="S5460" s="16">
        <v>0</v>
      </c>
      <c r="T5460" s="16">
        <v>0</v>
      </c>
    </row>
    <row r="5461" spans="1:20" x14ac:dyDescent="0.25">
      <c r="A5461" s="14" t="s">
        <v>18</v>
      </c>
      <c r="B5461" s="14">
        <v>780</v>
      </c>
      <c r="C5461" s="14" t="s">
        <v>23105</v>
      </c>
      <c r="D5461" s="14">
        <v>567692505</v>
      </c>
      <c r="E5461" s="15">
        <v>43609</v>
      </c>
      <c r="F5461" s="54" t="str">
        <f t="shared" si="85"/>
        <v>mayo</v>
      </c>
      <c r="G5461" s="14" t="s">
        <v>11563</v>
      </c>
      <c r="H5461" s="14" t="s">
        <v>5622</v>
      </c>
      <c r="I5461" s="14" t="s">
        <v>13852</v>
      </c>
      <c r="J5461" s="14" t="s">
        <v>46</v>
      </c>
      <c r="K5461" s="14" t="s">
        <v>19868</v>
      </c>
      <c r="L5461" s="14" t="s">
        <v>5623</v>
      </c>
      <c r="M5461" s="16">
        <v>4913.7</v>
      </c>
      <c r="N5461" s="16">
        <v>867.13</v>
      </c>
      <c r="O5461" s="16">
        <v>0</v>
      </c>
      <c r="P5461" s="17"/>
      <c r="Q5461" s="18">
        <v>1900.82</v>
      </c>
      <c r="R5461" s="16">
        <v>1900.82</v>
      </c>
      <c r="S5461" s="16">
        <v>6814.52</v>
      </c>
      <c r="T5461" s="16">
        <v>8450.01</v>
      </c>
    </row>
    <row r="5462" spans="1:20" x14ac:dyDescent="0.25">
      <c r="A5462" s="14" t="s">
        <v>18</v>
      </c>
      <c r="B5462" s="14">
        <v>780</v>
      </c>
      <c r="C5462" s="14" t="s">
        <v>23105</v>
      </c>
      <c r="D5462" s="14">
        <v>567700205</v>
      </c>
      <c r="E5462" s="15">
        <v>43609</v>
      </c>
      <c r="F5462" s="54" t="str">
        <f t="shared" si="85"/>
        <v>mayo</v>
      </c>
      <c r="G5462" s="14" t="s">
        <v>10157</v>
      </c>
      <c r="H5462" s="14" t="s">
        <v>5624</v>
      </c>
      <c r="I5462" s="14" t="s">
        <v>13853</v>
      </c>
      <c r="J5462" s="14" t="s">
        <v>32</v>
      </c>
      <c r="K5462" s="14" t="s">
        <v>19869</v>
      </c>
      <c r="L5462" s="14" t="s">
        <v>5625</v>
      </c>
      <c r="M5462" s="16">
        <v>3252.75</v>
      </c>
      <c r="N5462" s="16">
        <v>574.01</v>
      </c>
      <c r="O5462" s="16">
        <v>0</v>
      </c>
      <c r="P5462" s="17"/>
      <c r="Q5462" s="18">
        <v>4219.84</v>
      </c>
      <c r="R5462" s="16">
        <v>4189.07</v>
      </c>
      <c r="S5462" s="16">
        <v>7472.59</v>
      </c>
      <c r="T5462" s="16">
        <v>9041.83</v>
      </c>
    </row>
    <row r="5463" spans="1:20" x14ac:dyDescent="0.25">
      <c r="A5463" s="14" t="s">
        <v>18</v>
      </c>
      <c r="B5463" s="14">
        <v>780</v>
      </c>
      <c r="C5463" s="14" t="s">
        <v>23105</v>
      </c>
      <c r="D5463" s="14">
        <v>567704405</v>
      </c>
      <c r="E5463" s="15">
        <v>43609</v>
      </c>
      <c r="F5463" s="54" t="str">
        <f t="shared" si="85"/>
        <v>mayo</v>
      </c>
      <c r="G5463" s="14" t="s">
        <v>11494</v>
      </c>
      <c r="H5463" s="14" t="s">
        <v>4749</v>
      </c>
      <c r="I5463" s="14" t="s">
        <v>13611</v>
      </c>
      <c r="J5463" s="14" t="s">
        <v>32</v>
      </c>
      <c r="K5463" s="14" t="s">
        <v>19870</v>
      </c>
      <c r="L5463" s="14" t="s">
        <v>3485</v>
      </c>
      <c r="M5463" s="16">
        <v>5335.09</v>
      </c>
      <c r="N5463" s="16">
        <v>941.49</v>
      </c>
      <c r="O5463" s="16">
        <v>0</v>
      </c>
      <c r="P5463" s="17"/>
      <c r="Q5463" s="18">
        <v>5037.2</v>
      </c>
      <c r="R5463" s="16">
        <v>4965.1400000000003</v>
      </c>
      <c r="S5463" s="16">
        <v>10372.290000000001</v>
      </c>
      <c r="T5463" s="16">
        <v>12550.47</v>
      </c>
    </row>
    <row r="5464" spans="1:20" x14ac:dyDescent="0.25">
      <c r="A5464" s="14" t="s">
        <v>18</v>
      </c>
      <c r="B5464" s="14">
        <v>780</v>
      </c>
      <c r="C5464" s="14" t="s">
        <v>23105</v>
      </c>
      <c r="D5464" s="14">
        <v>567708205</v>
      </c>
      <c r="E5464" s="15">
        <v>43609</v>
      </c>
      <c r="F5464" s="54" t="str">
        <f t="shared" si="85"/>
        <v>mayo</v>
      </c>
      <c r="G5464" s="14" t="s">
        <v>5626</v>
      </c>
      <c r="H5464" s="14" t="s">
        <v>5627</v>
      </c>
      <c r="I5464" s="14" t="s">
        <v>13854</v>
      </c>
      <c r="J5464" s="14" t="s">
        <v>32</v>
      </c>
      <c r="K5464" s="14" t="s">
        <v>19064</v>
      </c>
      <c r="L5464" s="14" t="s">
        <v>5628</v>
      </c>
      <c r="M5464" s="16">
        <v>4728.71</v>
      </c>
      <c r="N5464" s="16">
        <v>834.47</v>
      </c>
      <c r="O5464" s="16">
        <v>0</v>
      </c>
      <c r="P5464" s="17">
        <v>26.66</v>
      </c>
      <c r="Q5464" s="18">
        <v>3109.71</v>
      </c>
      <c r="R5464" s="16">
        <v>3109.71</v>
      </c>
      <c r="S5464" s="16">
        <v>7838.42</v>
      </c>
      <c r="T5464" s="16">
        <v>9719.64</v>
      </c>
    </row>
    <row r="5465" spans="1:20" x14ac:dyDescent="0.25">
      <c r="A5465" s="14" t="s">
        <v>18</v>
      </c>
      <c r="B5465" s="14">
        <v>780</v>
      </c>
      <c r="C5465" s="14" t="s">
        <v>23105</v>
      </c>
      <c r="D5465" s="14">
        <v>56733252</v>
      </c>
      <c r="E5465" s="15">
        <v>43612</v>
      </c>
      <c r="F5465" s="54" t="str">
        <f t="shared" si="85"/>
        <v>mayo</v>
      </c>
      <c r="G5465" s="14" t="s">
        <v>10321</v>
      </c>
      <c r="H5465" s="14" t="s">
        <v>20</v>
      </c>
      <c r="I5465" s="14" t="s">
        <v>11831</v>
      </c>
      <c r="J5465" s="14" t="s">
        <v>21</v>
      </c>
      <c r="K5465" s="14" t="s">
        <v>19871</v>
      </c>
      <c r="L5465" s="14" t="s">
        <v>5629</v>
      </c>
      <c r="M5465" s="16">
        <v>0</v>
      </c>
      <c r="N5465" s="16">
        <v>0</v>
      </c>
      <c r="O5465" s="16">
        <v>0</v>
      </c>
      <c r="P5465" s="17"/>
      <c r="Q5465" s="18">
        <v>0</v>
      </c>
      <c r="R5465" s="16"/>
      <c r="S5465" s="16">
        <v>0</v>
      </c>
      <c r="T5465" s="16">
        <v>0</v>
      </c>
    </row>
    <row r="5466" spans="1:20" x14ac:dyDescent="0.25">
      <c r="A5466" s="14" t="s">
        <v>18</v>
      </c>
      <c r="B5466" s="14">
        <v>780</v>
      </c>
      <c r="C5466" s="14" t="s">
        <v>23105</v>
      </c>
      <c r="D5466" s="14">
        <v>567554605</v>
      </c>
      <c r="E5466" s="15">
        <v>43612</v>
      </c>
      <c r="F5466" s="54" t="str">
        <f t="shared" si="85"/>
        <v>mayo</v>
      </c>
      <c r="G5466" s="14" t="s">
        <v>8549</v>
      </c>
      <c r="H5466" s="14" t="s">
        <v>5630</v>
      </c>
      <c r="I5466" s="14" t="s">
        <v>13855</v>
      </c>
      <c r="J5466" s="14" t="s">
        <v>32</v>
      </c>
      <c r="K5466" s="14" t="s">
        <v>19872</v>
      </c>
      <c r="L5466" s="14" t="s">
        <v>1174</v>
      </c>
      <c r="M5466" s="16">
        <v>4858.99</v>
      </c>
      <c r="N5466" s="16">
        <v>857.47</v>
      </c>
      <c r="O5466" s="16">
        <v>0</v>
      </c>
      <c r="P5466" s="17"/>
      <c r="Q5466" s="18">
        <v>5417.37</v>
      </c>
      <c r="R5466" s="16">
        <v>5417.37</v>
      </c>
      <c r="S5466" s="16">
        <v>10276.36</v>
      </c>
      <c r="T5466" s="16">
        <v>12434.4</v>
      </c>
    </row>
    <row r="5467" spans="1:20" x14ac:dyDescent="0.25">
      <c r="A5467" s="14" t="s">
        <v>18</v>
      </c>
      <c r="B5467" s="14">
        <v>780</v>
      </c>
      <c r="C5467" s="14" t="s">
        <v>23105</v>
      </c>
      <c r="D5467" s="14">
        <v>5675990505</v>
      </c>
      <c r="E5467" s="15">
        <v>43612</v>
      </c>
      <c r="F5467" s="54" t="str">
        <f t="shared" si="85"/>
        <v>mayo</v>
      </c>
      <c r="G5467" s="14" t="s">
        <v>10358</v>
      </c>
      <c r="H5467" s="14" t="s">
        <v>20</v>
      </c>
      <c r="I5467" s="14" t="s">
        <v>11831</v>
      </c>
      <c r="J5467" s="14" t="s">
        <v>21</v>
      </c>
      <c r="K5467" s="14" t="s">
        <v>19873</v>
      </c>
      <c r="L5467" s="14" t="s">
        <v>5631</v>
      </c>
      <c r="M5467" s="16">
        <v>0</v>
      </c>
      <c r="N5467" s="16">
        <v>0</v>
      </c>
      <c r="O5467" s="16">
        <v>0</v>
      </c>
      <c r="P5467" s="17"/>
      <c r="Q5467" s="18">
        <v>934.3</v>
      </c>
      <c r="R5467" s="16">
        <v>921.99</v>
      </c>
      <c r="S5467" s="16">
        <v>934.3</v>
      </c>
      <c r="T5467" s="16">
        <v>934.3</v>
      </c>
    </row>
    <row r="5468" spans="1:20" x14ac:dyDescent="0.25">
      <c r="A5468" s="14" t="s">
        <v>18</v>
      </c>
      <c r="B5468" s="14">
        <v>780</v>
      </c>
      <c r="C5468" s="14" t="s">
        <v>23105</v>
      </c>
      <c r="D5468" s="14">
        <v>567599052</v>
      </c>
      <c r="E5468" s="15">
        <v>43612</v>
      </c>
      <c r="F5468" s="54" t="str">
        <f t="shared" si="85"/>
        <v>mayo</v>
      </c>
      <c r="G5468" s="14" t="s">
        <v>10358</v>
      </c>
      <c r="H5468" s="14" t="s">
        <v>20</v>
      </c>
      <c r="I5468" s="14" t="s">
        <v>11831</v>
      </c>
      <c r="J5468" s="14" t="s">
        <v>21</v>
      </c>
      <c r="K5468" s="14" t="s">
        <v>19874</v>
      </c>
      <c r="L5468" s="14" t="s">
        <v>3366</v>
      </c>
      <c r="M5468" s="16">
        <v>20411.63</v>
      </c>
      <c r="N5468" s="16">
        <v>0</v>
      </c>
      <c r="O5468" s="16">
        <v>0</v>
      </c>
      <c r="P5468" s="17"/>
      <c r="Q5468" s="18">
        <v>934.3</v>
      </c>
      <c r="R5468" s="16">
        <v>925.96</v>
      </c>
      <c r="S5468" s="16">
        <v>21345.93</v>
      </c>
      <c r="T5468" s="16">
        <v>21345.93</v>
      </c>
    </row>
    <row r="5469" spans="1:20" x14ac:dyDescent="0.25">
      <c r="A5469" s="14" t="s">
        <v>18</v>
      </c>
      <c r="B5469" s="14">
        <v>780</v>
      </c>
      <c r="C5469" s="14" t="s">
        <v>23105</v>
      </c>
      <c r="D5469" s="14">
        <v>567637705</v>
      </c>
      <c r="E5469" s="15">
        <v>43612</v>
      </c>
      <c r="F5469" s="54" t="str">
        <f t="shared" si="85"/>
        <v>mayo</v>
      </c>
      <c r="G5469" s="14" t="s">
        <v>9377</v>
      </c>
      <c r="H5469" s="14" t="s">
        <v>20</v>
      </c>
      <c r="I5469" s="14" t="s">
        <v>11831</v>
      </c>
      <c r="J5469" s="14" t="s">
        <v>21</v>
      </c>
      <c r="K5469" s="14" t="s">
        <v>19875</v>
      </c>
      <c r="L5469" s="14" t="s">
        <v>4702</v>
      </c>
      <c r="M5469" s="16">
        <v>0</v>
      </c>
      <c r="N5469" s="16">
        <v>0</v>
      </c>
      <c r="O5469" s="16">
        <v>0</v>
      </c>
      <c r="P5469" s="17"/>
      <c r="Q5469" s="18">
        <v>934.3</v>
      </c>
      <c r="R5469" s="16">
        <v>930.77</v>
      </c>
      <c r="S5469" s="16">
        <v>934.3</v>
      </c>
      <c r="T5469" s="16">
        <v>934.3</v>
      </c>
    </row>
    <row r="5470" spans="1:20" x14ac:dyDescent="0.25">
      <c r="A5470" s="14" t="s">
        <v>18</v>
      </c>
      <c r="B5470" s="14">
        <v>780</v>
      </c>
      <c r="C5470" s="14" t="s">
        <v>23105</v>
      </c>
      <c r="D5470" s="14">
        <v>567654205</v>
      </c>
      <c r="E5470" s="15">
        <v>43612</v>
      </c>
      <c r="F5470" s="54" t="str">
        <f t="shared" si="85"/>
        <v>mayo</v>
      </c>
      <c r="G5470" s="14" t="s">
        <v>10000</v>
      </c>
      <c r="H5470" s="14" t="s">
        <v>2530</v>
      </c>
      <c r="I5470" s="14" t="s">
        <v>12968</v>
      </c>
      <c r="J5470" s="14" t="s">
        <v>32</v>
      </c>
      <c r="K5470" s="14" t="s">
        <v>19876</v>
      </c>
      <c r="L5470" s="14" t="s">
        <v>3518</v>
      </c>
      <c r="M5470" s="16">
        <v>7571.37</v>
      </c>
      <c r="N5470" s="16">
        <v>1336.13</v>
      </c>
      <c r="O5470" s="16">
        <v>0</v>
      </c>
      <c r="P5470" s="17"/>
      <c r="Q5470" s="18">
        <v>950.42</v>
      </c>
      <c r="R5470" s="16">
        <v>950.42</v>
      </c>
      <c r="S5470" s="16">
        <v>8521.7900000000009</v>
      </c>
      <c r="T5470" s="16">
        <v>11174.62</v>
      </c>
    </row>
    <row r="5471" spans="1:20" x14ac:dyDescent="0.25">
      <c r="A5471" s="14" t="s">
        <v>18</v>
      </c>
      <c r="B5471" s="14">
        <v>780</v>
      </c>
      <c r="C5471" s="14" t="s">
        <v>23105</v>
      </c>
      <c r="D5471" s="14">
        <v>5676805505</v>
      </c>
      <c r="E5471" s="15">
        <v>43612</v>
      </c>
      <c r="F5471" s="54" t="str">
        <f t="shared" si="85"/>
        <v>mayo</v>
      </c>
      <c r="G5471" s="14" t="s">
        <v>1859</v>
      </c>
      <c r="H5471" s="14" t="s">
        <v>1860</v>
      </c>
      <c r="I5471" s="14" t="s">
        <v>12748</v>
      </c>
      <c r="J5471" s="14" t="s">
        <v>32</v>
      </c>
      <c r="K5471" s="14" t="s">
        <v>19877</v>
      </c>
      <c r="L5471" s="14" t="s">
        <v>5632</v>
      </c>
      <c r="M5471" s="16">
        <v>3955.8</v>
      </c>
      <c r="N5471" s="16">
        <v>698.1</v>
      </c>
      <c r="O5471" s="16">
        <v>0</v>
      </c>
      <c r="P5471" s="17">
        <v>2.6</v>
      </c>
      <c r="Q5471" s="18">
        <v>2601.54</v>
      </c>
      <c r="R5471" s="16">
        <v>2601.54</v>
      </c>
      <c r="S5471" s="16">
        <v>6557.34</v>
      </c>
      <c r="T5471" s="16">
        <v>7934.38</v>
      </c>
    </row>
    <row r="5472" spans="1:20" x14ac:dyDescent="0.25">
      <c r="A5472" s="14" t="s">
        <v>18</v>
      </c>
      <c r="B5472" s="14">
        <v>780</v>
      </c>
      <c r="C5472" s="14" t="s">
        <v>23105</v>
      </c>
      <c r="D5472" s="14">
        <v>567682805</v>
      </c>
      <c r="E5472" s="15">
        <v>43612</v>
      </c>
      <c r="F5472" s="54" t="str">
        <f t="shared" si="85"/>
        <v>mayo</v>
      </c>
      <c r="G5472" s="14" t="s">
        <v>11564</v>
      </c>
      <c r="H5472" s="14" t="s">
        <v>5633</v>
      </c>
      <c r="I5472" s="14" t="s">
        <v>13856</v>
      </c>
      <c r="J5472" s="14" t="s">
        <v>32</v>
      </c>
      <c r="K5472" s="14" t="s">
        <v>19878</v>
      </c>
      <c r="L5472" s="14" t="s">
        <v>5634</v>
      </c>
      <c r="M5472" s="16">
        <v>2530.89</v>
      </c>
      <c r="N5472" s="16">
        <v>446.63</v>
      </c>
      <c r="O5472" s="16">
        <v>0</v>
      </c>
      <c r="P5472" s="17"/>
      <c r="Q5472" s="18">
        <v>1900.83</v>
      </c>
      <c r="R5472" s="16">
        <v>1900.83</v>
      </c>
      <c r="S5472" s="16">
        <v>4431.72</v>
      </c>
      <c r="T5472" s="16">
        <v>5495.33</v>
      </c>
    </row>
    <row r="5473" spans="1:20" x14ac:dyDescent="0.25">
      <c r="A5473" s="14" t="s">
        <v>18</v>
      </c>
      <c r="B5473" s="14">
        <v>780</v>
      </c>
      <c r="C5473" s="14" t="s">
        <v>23105</v>
      </c>
      <c r="D5473" s="14">
        <v>5673052005</v>
      </c>
      <c r="E5473" s="15">
        <v>43613</v>
      </c>
      <c r="F5473" s="54" t="str">
        <f t="shared" si="85"/>
        <v>mayo</v>
      </c>
      <c r="G5473" s="14" t="s">
        <v>10359</v>
      </c>
      <c r="H5473" s="14" t="s">
        <v>20</v>
      </c>
      <c r="I5473" s="14" t="s">
        <v>11831</v>
      </c>
      <c r="J5473" s="14" t="s">
        <v>21</v>
      </c>
      <c r="K5473" s="14" t="s">
        <v>19879</v>
      </c>
      <c r="L5473" s="14" t="s">
        <v>513</v>
      </c>
      <c r="M5473" s="16">
        <v>12704.12</v>
      </c>
      <c r="N5473" s="16">
        <v>0</v>
      </c>
      <c r="O5473" s="16">
        <v>3203.3</v>
      </c>
      <c r="P5473" s="17"/>
      <c r="Q5473" s="18">
        <v>3203.3</v>
      </c>
      <c r="R5473" s="16">
        <v>3203.3</v>
      </c>
      <c r="S5473" s="16">
        <v>15907.42</v>
      </c>
      <c r="T5473" s="16">
        <v>15907.42</v>
      </c>
    </row>
    <row r="5474" spans="1:20" x14ac:dyDescent="0.25">
      <c r="A5474" s="14" t="s">
        <v>18</v>
      </c>
      <c r="B5474" s="14">
        <v>780</v>
      </c>
      <c r="C5474" s="14" t="s">
        <v>23105</v>
      </c>
      <c r="D5474" s="14">
        <v>567393805</v>
      </c>
      <c r="E5474" s="15">
        <v>43613</v>
      </c>
      <c r="F5474" s="54" t="str">
        <f t="shared" si="85"/>
        <v>mayo</v>
      </c>
      <c r="G5474" s="14" t="s">
        <v>8823</v>
      </c>
      <c r="H5474" s="14" t="s">
        <v>20</v>
      </c>
      <c r="I5474" s="14" t="s">
        <v>11831</v>
      </c>
      <c r="J5474" s="14" t="s">
        <v>21</v>
      </c>
      <c r="K5474" s="14" t="s">
        <v>19880</v>
      </c>
      <c r="L5474" s="14" t="s">
        <v>5635</v>
      </c>
      <c r="M5474" s="16">
        <v>8435.7800000000007</v>
      </c>
      <c r="N5474" s="16">
        <v>0</v>
      </c>
      <c r="O5474" s="16">
        <v>2802.89</v>
      </c>
      <c r="P5474" s="17"/>
      <c r="Q5474" s="18">
        <v>2802.89</v>
      </c>
      <c r="R5474" s="16">
        <v>53.97</v>
      </c>
      <c r="S5474" s="16">
        <v>11238.67</v>
      </c>
      <c r="T5474" s="16">
        <v>11238.67</v>
      </c>
    </row>
    <row r="5475" spans="1:20" x14ac:dyDescent="0.25">
      <c r="A5475" s="14" t="s">
        <v>18</v>
      </c>
      <c r="B5475" s="14">
        <v>780</v>
      </c>
      <c r="C5475" s="14" t="s">
        <v>23105</v>
      </c>
      <c r="D5475" s="14">
        <v>567428305</v>
      </c>
      <c r="E5475" s="15">
        <v>43613</v>
      </c>
      <c r="F5475" s="54" t="str">
        <f t="shared" si="85"/>
        <v>mayo</v>
      </c>
      <c r="G5475" s="14" t="s">
        <v>9557</v>
      </c>
      <c r="H5475" s="14" t="s">
        <v>20</v>
      </c>
      <c r="I5475" s="14" t="s">
        <v>11831</v>
      </c>
      <c r="J5475" s="14" t="s">
        <v>21</v>
      </c>
      <c r="K5475" s="14" t="s">
        <v>19881</v>
      </c>
      <c r="L5475" s="14" t="s">
        <v>5636</v>
      </c>
      <c r="M5475" s="16">
        <v>0</v>
      </c>
      <c r="N5475" s="16">
        <v>0</v>
      </c>
      <c r="O5475" s="16">
        <v>0</v>
      </c>
      <c r="P5475" s="17"/>
      <c r="Q5475" s="18">
        <v>0</v>
      </c>
      <c r="R5475" s="16"/>
      <c r="S5475" s="16">
        <v>0</v>
      </c>
      <c r="T5475" s="16">
        <v>0</v>
      </c>
    </row>
    <row r="5476" spans="1:20" x14ac:dyDescent="0.25">
      <c r="A5476" s="14" t="s">
        <v>18</v>
      </c>
      <c r="B5476" s="14">
        <v>780</v>
      </c>
      <c r="C5476" s="14" t="s">
        <v>23105</v>
      </c>
      <c r="D5476" s="14">
        <v>567538605</v>
      </c>
      <c r="E5476" s="15">
        <v>43613</v>
      </c>
      <c r="F5476" s="54" t="str">
        <f t="shared" si="85"/>
        <v>mayo</v>
      </c>
      <c r="G5476" s="14" t="s">
        <v>10360</v>
      </c>
      <c r="H5476" s="14" t="s">
        <v>5637</v>
      </c>
      <c r="I5476" s="14" t="s">
        <v>13857</v>
      </c>
      <c r="J5476" s="14" t="s">
        <v>32</v>
      </c>
      <c r="K5476" s="14" t="s">
        <v>19882</v>
      </c>
      <c r="L5476" s="14" t="s">
        <v>5468</v>
      </c>
      <c r="M5476" s="16">
        <v>3252.75</v>
      </c>
      <c r="N5476" s="16">
        <v>574.01</v>
      </c>
      <c r="O5476" s="16">
        <v>0</v>
      </c>
      <c r="P5476" s="17">
        <v>13.99</v>
      </c>
      <c r="Q5476" s="18">
        <v>4224.8599999999997</v>
      </c>
      <c r="R5476" s="16">
        <v>4224.8599999999997</v>
      </c>
      <c r="S5476" s="16">
        <v>7477.61</v>
      </c>
      <c r="T5476" s="16">
        <v>9047.91</v>
      </c>
    </row>
    <row r="5477" spans="1:20" x14ac:dyDescent="0.25">
      <c r="A5477" s="14" t="s">
        <v>18</v>
      </c>
      <c r="B5477" s="14">
        <v>780</v>
      </c>
      <c r="C5477" s="14" t="s">
        <v>23105</v>
      </c>
      <c r="D5477" s="14">
        <v>567626705</v>
      </c>
      <c r="E5477" s="15">
        <v>43613</v>
      </c>
      <c r="F5477" s="54" t="str">
        <f t="shared" si="85"/>
        <v>mayo</v>
      </c>
      <c r="G5477" s="14" t="s">
        <v>10361</v>
      </c>
      <c r="H5477" s="14" t="s">
        <v>20</v>
      </c>
      <c r="I5477" s="14" t="s">
        <v>11831</v>
      </c>
      <c r="J5477" s="14" t="s">
        <v>21</v>
      </c>
      <c r="K5477" s="14" t="s">
        <v>19883</v>
      </c>
      <c r="L5477" s="14" t="s">
        <v>5638</v>
      </c>
      <c r="M5477" s="16">
        <v>0</v>
      </c>
      <c r="N5477" s="16">
        <v>0</v>
      </c>
      <c r="O5477" s="16">
        <v>0</v>
      </c>
      <c r="P5477" s="17"/>
      <c r="Q5477" s="18">
        <v>934.3</v>
      </c>
      <c r="R5477" s="16">
        <v>928.63</v>
      </c>
      <c r="S5477" s="16">
        <v>934.3</v>
      </c>
      <c r="T5477" s="16">
        <v>934.3</v>
      </c>
    </row>
    <row r="5478" spans="1:20" x14ac:dyDescent="0.25">
      <c r="A5478" s="14" t="s">
        <v>18</v>
      </c>
      <c r="B5478" s="14">
        <v>780</v>
      </c>
      <c r="C5478" s="14" t="s">
        <v>23105</v>
      </c>
      <c r="D5478" s="14">
        <v>567628305</v>
      </c>
      <c r="E5478" s="15">
        <v>43613</v>
      </c>
      <c r="F5478" s="54" t="str">
        <f t="shared" si="85"/>
        <v>mayo</v>
      </c>
      <c r="G5478" s="14" t="s">
        <v>9706</v>
      </c>
      <c r="H5478" s="14" t="s">
        <v>20</v>
      </c>
      <c r="I5478" s="14" t="s">
        <v>11831</v>
      </c>
      <c r="J5478" s="14" t="s">
        <v>21</v>
      </c>
      <c r="K5478" s="14" t="s">
        <v>19884</v>
      </c>
      <c r="L5478" s="14" t="s">
        <v>3107</v>
      </c>
      <c r="M5478" s="16">
        <v>4336.3900000000003</v>
      </c>
      <c r="N5478" s="16">
        <v>0</v>
      </c>
      <c r="O5478" s="16">
        <v>667.36</v>
      </c>
      <c r="P5478" s="17"/>
      <c r="Q5478" s="18">
        <v>667.36</v>
      </c>
      <c r="R5478" s="16">
        <v>667.36</v>
      </c>
      <c r="S5478" s="16">
        <v>5003.75</v>
      </c>
      <c r="T5478" s="16">
        <v>5003.75</v>
      </c>
    </row>
    <row r="5479" spans="1:20" x14ac:dyDescent="0.25">
      <c r="A5479" s="14" t="s">
        <v>18</v>
      </c>
      <c r="B5479" s="14">
        <v>780</v>
      </c>
      <c r="C5479" s="14" t="s">
        <v>23105</v>
      </c>
      <c r="D5479" s="14">
        <v>567680505</v>
      </c>
      <c r="E5479" s="15">
        <v>43613</v>
      </c>
      <c r="F5479" s="54" t="str">
        <f t="shared" si="85"/>
        <v>mayo</v>
      </c>
      <c r="G5479" s="14" t="s">
        <v>11307</v>
      </c>
      <c r="H5479" s="14" t="s">
        <v>2567</v>
      </c>
      <c r="I5479" s="14" t="s">
        <v>12976</v>
      </c>
      <c r="J5479" s="14" t="s">
        <v>46</v>
      </c>
      <c r="K5479" s="14" t="s">
        <v>19885</v>
      </c>
      <c r="L5479" s="14" t="s">
        <v>1072</v>
      </c>
      <c r="M5479" s="16">
        <v>3957.49</v>
      </c>
      <c r="N5479" s="16">
        <v>698.38</v>
      </c>
      <c r="O5479" s="16">
        <v>0</v>
      </c>
      <c r="P5479" s="17"/>
      <c r="Q5479" s="18">
        <v>750.82</v>
      </c>
      <c r="R5479" s="16">
        <v>737.72</v>
      </c>
      <c r="S5479" s="16">
        <v>4708.3100000000004</v>
      </c>
      <c r="T5479" s="16">
        <v>5697.06</v>
      </c>
    </row>
    <row r="5480" spans="1:20" x14ac:dyDescent="0.25">
      <c r="A5480" s="14" t="s">
        <v>18</v>
      </c>
      <c r="B5480" s="14">
        <v>780</v>
      </c>
      <c r="C5480" s="14" t="s">
        <v>23105</v>
      </c>
      <c r="D5480" s="14">
        <v>567699505</v>
      </c>
      <c r="E5480" s="15">
        <v>43613</v>
      </c>
      <c r="F5480" s="54" t="str">
        <f t="shared" si="85"/>
        <v>mayo</v>
      </c>
      <c r="G5480" s="14" t="s">
        <v>4708</v>
      </c>
      <c r="H5480" s="14" t="s">
        <v>4709</v>
      </c>
      <c r="I5480" s="14" t="s">
        <v>13597</v>
      </c>
      <c r="J5480" s="14" t="s">
        <v>46</v>
      </c>
      <c r="K5480" s="14" t="s">
        <v>19886</v>
      </c>
      <c r="L5480" s="14" t="s">
        <v>5639</v>
      </c>
      <c r="M5480" s="16">
        <v>1750.48</v>
      </c>
      <c r="N5480" s="16">
        <v>194.5</v>
      </c>
      <c r="O5480" s="16">
        <v>0</v>
      </c>
      <c r="P5480" s="17"/>
      <c r="Q5480" s="18">
        <v>950.41</v>
      </c>
      <c r="R5480" s="16">
        <v>919.25</v>
      </c>
      <c r="S5480" s="16">
        <v>2700.89</v>
      </c>
      <c r="T5480" s="16">
        <v>3268.08</v>
      </c>
    </row>
    <row r="5481" spans="1:20" x14ac:dyDescent="0.25">
      <c r="A5481" s="14" t="s">
        <v>18</v>
      </c>
      <c r="B5481" s="14">
        <v>780</v>
      </c>
      <c r="C5481" s="14" t="s">
        <v>23105</v>
      </c>
      <c r="D5481" s="14">
        <v>56770022</v>
      </c>
      <c r="E5481" s="15">
        <v>43613</v>
      </c>
      <c r="F5481" s="54" t="str">
        <f t="shared" si="85"/>
        <v>mayo</v>
      </c>
      <c r="G5481" s="14" t="s">
        <v>10157</v>
      </c>
      <c r="H5481" s="14" t="s">
        <v>20</v>
      </c>
      <c r="I5481" s="14" t="s">
        <v>11831</v>
      </c>
      <c r="J5481" s="14" t="s">
        <v>21</v>
      </c>
      <c r="K5481" s="14" t="s">
        <v>19887</v>
      </c>
      <c r="L5481" s="14" t="s">
        <v>5640</v>
      </c>
      <c r="M5481" s="16">
        <v>0</v>
      </c>
      <c r="N5481" s="16">
        <v>0</v>
      </c>
      <c r="O5481" s="16">
        <v>0</v>
      </c>
      <c r="P5481" s="17"/>
      <c r="Q5481" s="18">
        <v>0</v>
      </c>
      <c r="R5481" s="16"/>
      <c r="S5481" s="16">
        <v>0</v>
      </c>
      <c r="T5481" s="16">
        <v>0</v>
      </c>
    </row>
    <row r="5482" spans="1:20" x14ac:dyDescent="0.25">
      <c r="A5482" s="14" t="s">
        <v>18</v>
      </c>
      <c r="B5482" s="14">
        <v>780</v>
      </c>
      <c r="C5482" s="14" t="s">
        <v>23105</v>
      </c>
      <c r="D5482" s="14">
        <v>567705605</v>
      </c>
      <c r="E5482" s="15">
        <v>43613</v>
      </c>
      <c r="F5482" s="54" t="str">
        <f t="shared" si="85"/>
        <v>mayo</v>
      </c>
      <c r="G5482" s="14" t="s">
        <v>10362</v>
      </c>
      <c r="H5482" s="14" t="s">
        <v>5641</v>
      </c>
      <c r="I5482" s="14" t="s">
        <v>13858</v>
      </c>
      <c r="J5482" s="14" t="s">
        <v>32</v>
      </c>
      <c r="K5482" s="14" t="s">
        <v>19888</v>
      </c>
      <c r="L5482" s="14" t="s">
        <v>4540</v>
      </c>
      <c r="M5482" s="16">
        <v>3252.75</v>
      </c>
      <c r="N5482" s="16">
        <v>574.01</v>
      </c>
      <c r="O5482" s="16">
        <v>0</v>
      </c>
      <c r="P5482" s="17">
        <v>10.34</v>
      </c>
      <c r="Q5482" s="18">
        <v>5159.92</v>
      </c>
      <c r="R5482" s="16">
        <v>5135.1099999999997</v>
      </c>
      <c r="S5482" s="16">
        <v>8412.67</v>
      </c>
      <c r="T5482" s="16">
        <v>10179.33</v>
      </c>
    </row>
    <row r="5483" spans="1:20" x14ac:dyDescent="0.25">
      <c r="A5483" s="14" t="s">
        <v>18</v>
      </c>
      <c r="B5483" s="14">
        <v>780</v>
      </c>
      <c r="C5483" s="14" t="s">
        <v>23105</v>
      </c>
      <c r="D5483" s="14">
        <v>567760305</v>
      </c>
      <c r="E5483" s="15">
        <v>43613</v>
      </c>
      <c r="F5483" s="54" t="str">
        <f t="shared" si="85"/>
        <v>mayo</v>
      </c>
      <c r="G5483" s="14" t="s">
        <v>9241</v>
      </c>
      <c r="H5483" s="14" t="s">
        <v>20</v>
      </c>
      <c r="I5483" s="14" t="s">
        <v>11831</v>
      </c>
      <c r="J5483" s="14" t="s">
        <v>21</v>
      </c>
      <c r="K5483" s="14" t="s">
        <v>19880</v>
      </c>
      <c r="L5483" s="14" t="s">
        <v>5642</v>
      </c>
      <c r="M5483" s="16">
        <v>0</v>
      </c>
      <c r="N5483" s="16">
        <v>0</v>
      </c>
      <c r="O5483" s="16">
        <v>0</v>
      </c>
      <c r="P5483" s="17"/>
      <c r="Q5483" s="18">
        <v>0</v>
      </c>
      <c r="R5483" s="16"/>
      <c r="S5483" s="16">
        <v>0</v>
      </c>
      <c r="T5483" s="16">
        <v>0</v>
      </c>
    </row>
    <row r="5484" spans="1:20" x14ac:dyDescent="0.25">
      <c r="A5484" s="14" t="s">
        <v>18</v>
      </c>
      <c r="B5484" s="14">
        <v>780</v>
      </c>
      <c r="C5484" s="14" t="s">
        <v>23105</v>
      </c>
      <c r="D5484" s="14">
        <v>56776032</v>
      </c>
      <c r="E5484" s="15">
        <v>43613</v>
      </c>
      <c r="F5484" s="54" t="str">
        <f t="shared" si="85"/>
        <v>mayo</v>
      </c>
      <c r="G5484" s="14" t="s">
        <v>9241</v>
      </c>
      <c r="H5484" s="14" t="s">
        <v>20</v>
      </c>
      <c r="I5484" s="14" t="s">
        <v>11831</v>
      </c>
      <c r="J5484" s="14" t="s">
        <v>21</v>
      </c>
      <c r="K5484" s="14" t="s">
        <v>19889</v>
      </c>
      <c r="L5484" s="14" t="s">
        <v>5643</v>
      </c>
      <c r="M5484" s="16">
        <v>0</v>
      </c>
      <c r="N5484" s="16">
        <v>0</v>
      </c>
      <c r="O5484" s="16">
        <v>0</v>
      </c>
      <c r="P5484" s="17"/>
      <c r="Q5484" s="18">
        <v>0</v>
      </c>
      <c r="R5484" s="16"/>
      <c r="S5484" s="16">
        <v>0</v>
      </c>
      <c r="T5484" s="16">
        <v>0</v>
      </c>
    </row>
    <row r="5485" spans="1:20" x14ac:dyDescent="0.25">
      <c r="A5485" s="14" t="s">
        <v>18</v>
      </c>
      <c r="B5485" s="14">
        <v>780</v>
      </c>
      <c r="C5485" s="14" t="s">
        <v>23105</v>
      </c>
      <c r="D5485" s="14">
        <v>567762405</v>
      </c>
      <c r="E5485" s="15">
        <v>43613</v>
      </c>
      <c r="F5485" s="54" t="str">
        <f t="shared" si="85"/>
        <v>mayo</v>
      </c>
      <c r="G5485" s="14" t="s">
        <v>9589</v>
      </c>
      <c r="H5485" s="14" t="s">
        <v>5644</v>
      </c>
      <c r="I5485" s="14" t="s">
        <v>13859</v>
      </c>
      <c r="J5485" s="14" t="s">
        <v>32</v>
      </c>
      <c r="K5485" s="14" t="s">
        <v>19890</v>
      </c>
      <c r="L5485" s="14" t="s">
        <v>5645</v>
      </c>
      <c r="M5485" s="16">
        <v>1859.42</v>
      </c>
      <c r="N5485" s="16">
        <v>2429.89</v>
      </c>
      <c r="O5485" s="16">
        <v>0</v>
      </c>
      <c r="P5485" s="17"/>
      <c r="Q5485" s="18">
        <v>1900.83</v>
      </c>
      <c r="R5485" s="16">
        <v>1883.19</v>
      </c>
      <c r="S5485" s="16">
        <v>3760.25</v>
      </c>
      <c r="T5485" s="16">
        <v>4549.8999999999996</v>
      </c>
    </row>
    <row r="5486" spans="1:20" x14ac:dyDescent="0.25">
      <c r="A5486" s="14" t="s">
        <v>18</v>
      </c>
      <c r="B5486" s="14">
        <v>780</v>
      </c>
      <c r="C5486" s="14" t="s">
        <v>23105</v>
      </c>
      <c r="D5486" s="14">
        <v>567770905</v>
      </c>
      <c r="E5486" s="15">
        <v>43613</v>
      </c>
      <c r="F5486" s="54" t="str">
        <f t="shared" si="85"/>
        <v>mayo</v>
      </c>
      <c r="G5486" s="14" t="s">
        <v>9451</v>
      </c>
      <c r="H5486" s="14" t="s">
        <v>2738</v>
      </c>
      <c r="I5486" s="14" t="s">
        <v>13012</v>
      </c>
      <c r="J5486" s="14" t="s">
        <v>32</v>
      </c>
      <c r="K5486" s="14" t="s">
        <v>19891</v>
      </c>
      <c r="L5486" s="14" t="s">
        <v>5646</v>
      </c>
      <c r="M5486" s="16">
        <v>4717.08</v>
      </c>
      <c r="N5486" s="16">
        <v>832.44</v>
      </c>
      <c r="O5486" s="16">
        <v>0</v>
      </c>
      <c r="P5486" s="17">
        <v>15.48</v>
      </c>
      <c r="Q5486" s="18">
        <v>3425.02</v>
      </c>
      <c r="R5486" s="16">
        <v>3425.02</v>
      </c>
      <c r="S5486" s="16">
        <v>8142.1</v>
      </c>
      <c r="T5486" s="16">
        <v>9851.94</v>
      </c>
    </row>
    <row r="5487" spans="1:20" x14ac:dyDescent="0.25">
      <c r="A5487" s="14" t="s">
        <v>18</v>
      </c>
      <c r="B5487" s="14">
        <v>780</v>
      </c>
      <c r="C5487" s="14" t="s">
        <v>23105</v>
      </c>
      <c r="D5487" s="14">
        <v>567780205</v>
      </c>
      <c r="E5487" s="15">
        <v>43613</v>
      </c>
      <c r="F5487" s="54" t="str">
        <f t="shared" si="85"/>
        <v>mayo</v>
      </c>
      <c r="G5487" s="14" t="s">
        <v>10363</v>
      </c>
      <c r="H5487" s="14" t="s">
        <v>5647</v>
      </c>
      <c r="I5487" s="14" t="s">
        <v>13860</v>
      </c>
      <c r="J5487" s="14" t="s">
        <v>32</v>
      </c>
      <c r="K5487" s="14" t="s">
        <v>19892</v>
      </c>
      <c r="L5487" s="14" t="s">
        <v>5648</v>
      </c>
      <c r="M5487" s="16">
        <v>4045.46</v>
      </c>
      <c r="N5487" s="16">
        <v>713.91</v>
      </c>
      <c r="O5487" s="16">
        <v>0</v>
      </c>
      <c r="P5487" s="17">
        <v>6.07</v>
      </c>
      <c r="Q5487" s="18">
        <v>4042.7</v>
      </c>
      <c r="R5487" s="16">
        <v>4008.95</v>
      </c>
      <c r="S5487" s="16">
        <v>8088.16</v>
      </c>
      <c r="T5487" s="16">
        <v>9786.67</v>
      </c>
    </row>
    <row r="5488" spans="1:20" x14ac:dyDescent="0.25">
      <c r="A5488" s="14" t="s">
        <v>18</v>
      </c>
      <c r="B5488" s="14">
        <v>780</v>
      </c>
      <c r="C5488" s="14" t="s">
        <v>23105</v>
      </c>
      <c r="D5488" s="14">
        <v>5677980505</v>
      </c>
      <c r="E5488" s="15">
        <v>43613</v>
      </c>
      <c r="F5488" s="54" t="str">
        <f t="shared" si="85"/>
        <v>mayo</v>
      </c>
      <c r="G5488" s="14" t="s">
        <v>10086</v>
      </c>
      <c r="H5488" s="14" t="s">
        <v>4818</v>
      </c>
      <c r="I5488" s="14" t="s">
        <v>13627</v>
      </c>
      <c r="J5488" s="14" t="s">
        <v>32</v>
      </c>
      <c r="K5488" s="14" t="s">
        <v>19893</v>
      </c>
      <c r="L5488" s="14" t="s">
        <v>5602</v>
      </c>
      <c r="M5488" s="16">
        <v>-4560.62</v>
      </c>
      <c r="N5488" s="16">
        <v>-804.83</v>
      </c>
      <c r="O5488" s="16">
        <v>0</v>
      </c>
      <c r="P5488" s="17">
        <v>-14.66</v>
      </c>
      <c r="Q5488" s="18">
        <v>-4870.47</v>
      </c>
      <c r="R5488" s="16">
        <v>-4870.47</v>
      </c>
      <c r="S5488" s="16">
        <v>-9431.09</v>
      </c>
      <c r="T5488" s="16">
        <v>-11411.62</v>
      </c>
    </row>
    <row r="5489" spans="1:20" x14ac:dyDescent="0.25">
      <c r="A5489" s="14" t="s">
        <v>18</v>
      </c>
      <c r="B5489" s="14">
        <v>780</v>
      </c>
      <c r="C5489" s="14" t="s">
        <v>23105</v>
      </c>
      <c r="D5489" s="14">
        <v>567798305</v>
      </c>
      <c r="E5489" s="15">
        <v>43613</v>
      </c>
      <c r="F5489" s="54" t="str">
        <f t="shared" si="85"/>
        <v>mayo</v>
      </c>
      <c r="G5489" s="14" t="s">
        <v>10086</v>
      </c>
      <c r="H5489" s="14" t="s">
        <v>4818</v>
      </c>
      <c r="I5489" s="14" t="s">
        <v>13627</v>
      </c>
      <c r="J5489" s="14" t="s">
        <v>32</v>
      </c>
      <c r="K5489" s="14" t="s">
        <v>19894</v>
      </c>
      <c r="L5489" s="14" t="s">
        <v>5649</v>
      </c>
      <c r="M5489" s="16">
        <v>4560.62</v>
      </c>
      <c r="N5489" s="16">
        <v>804.83</v>
      </c>
      <c r="O5489" s="16">
        <v>0</v>
      </c>
      <c r="P5489" s="17">
        <v>14.83</v>
      </c>
      <c r="Q5489" s="18">
        <v>3691.79</v>
      </c>
      <c r="R5489" s="16">
        <v>3691.79</v>
      </c>
      <c r="S5489" s="16">
        <v>8252.41</v>
      </c>
      <c r="T5489" s="16">
        <v>9985.42</v>
      </c>
    </row>
    <row r="5490" spans="1:20" x14ac:dyDescent="0.25">
      <c r="A5490" s="14" t="s">
        <v>18</v>
      </c>
      <c r="B5490" s="14">
        <v>780</v>
      </c>
      <c r="C5490" s="14" t="s">
        <v>23105</v>
      </c>
      <c r="D5490" s="14">
        <v>56764562</v>
      </c>
      <c r="E5490" s="15">
        <v>43615</v>
      </c>
      <c r="F5490" s="54" t="str">
        <f t="shared" si="85"/>
        <v>mayo</v>
      </c>
      <c r="G5490" s="14" t="s">
        <v>10086</v>
      </c>
      <c r="H5490" s="14" t="s">
        <v>20</v>
      </c>
      <c r="I5490" s="14" t="s">
        <v>11831</v>
      </c>
      <c r="J5490" s="14" t="s">
        <v>21</v>
      </c>
      <c r="K5490" s="14" t="s">
        <v>19895</v>
      </c>
      <c r="L5490" s="14" t="s">
        <v>5650</v>
      </c>
      <c r="M5490" s="16">
        <v>0</v>
      </c>
      <c r="N5490" s="16">
        <v>0</v>
      </c>
      <c r="O5490" s="16">
        <v>0</v>
      </c>
      <c r="P5490" s="17"/>
      <c r="Q5490" s="18">
        <v>0</v>
      </c>
      <c r="R5490" s="16"/>
      <c r="S5490" s="16">
        <v>0</v>
      </c>
      <c r="T5490" s="16">
        <v>0</v>
      </c>
    </row>
    <row r="5491" spans="1:20" x14ac:dyDescent="0.25">
      <c r="A5491" s="14" t="s">
        <v>18</v>
      </c>
      <c r="B5491" s="14">
        <v>780</v>
      </c>
      <c r="C5491" s="14" t="s">
        <v>23105</v>
      </c>
      <c r="D5491" s="14">
        <v>567649805</v>
      </c>
      <c r="E5491" s="15">
        <v>43615</v>
      </c>
      <c r="F5491" s="54" t="str">
        <f t="shared" si="85"/>
        <v>mayo</v>
      </c>
      <c r="G5491" s="14" t="s">
        <v>10364</v>
      </c>
      <c r="H5491" s="14" t="s">
        <v>5651</v>
      </c>
      <c r="I5491" s="14" t="s">
        <v>13861</v>
      </c>
      <c r="J5491" s="14" t="s">
        <v>32</v>
      </c>
      <c r="K5491" s="14" t="s">
        <v>19896</v>
      </c>
      <c r="L5491" s="14" t="s">
        <v>5652</v>
      </c>
      <c r="M5491" s="16">
        <v>5365.45</v>
      </c>
      <c r="N5491" s="16">
        <v>0</v>
      </c>
      <c r="O5491" s="16">
        <v>0</v>
      </c>
      <c r="P5491" s="17">
        <v>4.07</v>
      </c>
      <c r="Q5491" s="18">
        <v>4063.71</v>
      </c>
      <c r="R5491" s="16">
        <v>4063.71</v>
      </c>
      <c r="S5491" s="16">
        <v>9429.16</v>
      </c>
      <c r="T5491" s="16">
        <v>11409.28</v>
      </c>
    </row>
    <row r="5492" spans="1:20" x14ac:dyDescent="0.25">
      <c r="A5492" s="14" t="s">
        <v>18</v>
      </c>
      <c r="B5492" s="14">
        <v>780</v>
      </c>
      <c r="C5492" s="14" t="s">
        <v>23105</v>
      </c>
      <c r="D5492" s="14">
        <v>56764982</v>
      </c>
      <c r="E5492" s="15">
        <v>43615</v>
      </c>
      <c r="F5492" s="54" t="str">
        <f t="shared" si="85"/>
        <v>mayo</v>
      </c>
      <c r="G5492" s="14" t="s">
        <v>10364</v>
      </c>
      <c r="H5492" s="14" t="s">
        <v>5651</v>
      </c>
      <c r="I5492" s="14" t="s">
        <v>13861</v>
      </c>
      <c r="J5492" s="14" t="s">
        <v>46</v>
      </c>
      <c r="K5492" s="14" t="s">
        <v>19897</v>
      </c>
      <c r="L5492" s="14" t="s">
        <v>942</v>
      </c>
      <c r="M5492" s="16">
        <v>0</v>
      </c>
      <c r="N5492" s="16">
        <v>0</v>
      </c>
      <c r="O5492" s="16">
        <v>0</v>
      </c>
      <c r="P5492" s="17"/>
      <c r="Q5492" s="18">
        <v>1073.96</v>
      </c>
      <c r="R5492" s="16">
        <v>1073.96</v>
      </c>
      <c r="S5492" s="16">
        <v>1073.96</v>
      </c>
      <c r="T5492" s="16">
        <v>1299.49</v>
      </c>
    </row>
    <row r="5493" spans="1:20" x14ac:dyDescent="0.25">
      <c r="A5493" s="14" t="s">
        <v>18</v>
      </c>
      <c r="B5493" s="14">
        <v>780</v>
      </c>
      <c r="C5493" s="14" t="s">
        <v>23105</v>
      </c>
      <c r="D5493" s="14">
        <v>567694005</v>
      </c>
      <c r="E5493" s="15">
        <v>43615</v>
      </c>
      <c r="F5493" s="54" t="str">
        <f t="shared" si="85"/>
        <v>mayo</v>
      </c>
      <c r="G5493" s="14" t="s">
        <v>11565</v>
      </c>
      <c r="H5493" s="14" t="s">
        <v>5653</v>
      </c>
      <c r="I5493" s="14" t="s">
        <v>13862</v>
      </c>
      <c r="J5493" s="14" t="s">
        <v>32</v>
      </c>
      <c r="K5493" s="14" t="s">
        <v>19898</v>
      </c>
      <c r="L5493" s="14" t="s">
        <v>5654</v>
      </c>
      <c r="M5493" s="16">
        <v>9307.02</v>
      </c>
      <c r="N5493" s="16">
        <v>1642.41</v>
      </c>
      <c r="O5493" s="16">
        <v>0</v>
      </c>
      <c r="P5493" s="17"/>
      <c r="Q5493" s="18">
        <v>7375.22</v>
      </c>
      <c r="R5493" s="16">
        <v>7292.64</v>
      </c>
      <c r="S5493" s="16">
        <v>16682.240000000002</v>
      </c>
      <c r="T5493" s="16">
        <v>20185.509999999998</v>
      </c>
    </row>
    <row r="5494" spans="1:20" x14ac:dyDescent="0.25">
      <c r="A5494" s="14" t="s">
        <v>18</v>
      </c>
      <c r="B5494" s="14">
        <v>780</v>
      </c>
      <c r="C5494" s="14" t="s">
        <v>23105</v>
      </c>
      <c r="D5494" s="14">
        <v>5677600505</v>
      </c>
      <c r="E5494" s="15">
        <v>43615</v>
      </c>
      <c r="F5494" s="54" t="str">
        <f t="shared" si="85"/>
        <v>mayo</v>
      </c>
      <c r="G5494" s="14" t="s">
        <v>10365</v>
      </c>
      <c r="H5494" s="14" t="s">
        <v>5655</v>
      </c>
      <c r="I5494" s="14" t="s">
        <v>13863</v>
      </c>
      <c r="J5494" s="14" t="s">
        <v>32</v>
      </c>
      <c r="K5494" s="14" t="s">
        <v>19899</v>
      </c>
      <c r="L5494" s="14" t="s">
        <v>5656</v>
      </c>
      <c r="M5494" s="16">
        <v>5365.45</v>
      </c>
      <c r="N5494" s="16">
        <v>0</v>
      </c>
      <c r="O5494" s="16">
        <v>0</v>
      </c>
      <c r="P5494" s="17">
        <v>2.62</v>
      </c>
      <c r="Q5494" s="18">
        <v>5243.67</v>
      </c>
      <c r="R5494" s="16">
        <v>5243.67</v>
      </c>
      <c r="S5494" s="16">
        <v>10609.12</v>
      </c>
      <c r="T5494" s="16">
        <v>12837.04</v>
      </c>
    </row>
    <row r="5495" spans="1:20" x14ac:dyDescent="0.25">
      <c r="A5495" s="14" t="s">
        <v>18</v>
      </c>
      <c r="B5495" s="14">
        <v>780</v>
      </c>
      <c r="C5495" s="14" t="s">
        <v>23105</v>
      </c>
      <c r="D5495" s="14">
        <v>567760055</v>
      </c>
      <c r="E5495" s="15">
        <v>43615</v>
      </c>
      <c r="F5495" s="54" t="str">
        <f t="shared" si="85"/>
        <v>mayo</v>
      </c>
      <c r="G5495" s="14" t="s">
        <v>10365</v>
      </c>
      <c r="H5495" s="14" t="s">
        <v>5655</v>
      </c>
      <c r="I5495" s="14" t="s">
        <v>13863</v>
      </c>
      <c r="J5495" s="14" t="s">
        <v>46</v>
      </c>
      <c r="K5495" s="14" t="s">
        <v>19900</v>
      </c>
      <c r="L5495" s="14" t="s">
        <v>5657</v>
      </c>
      <c r="M5495" s="16">
        <v>1511.45</v>
      </c>
      <c r="N5495" s="16">
        <v>1804.58</v>
      </c>
      <c r="O5495" s="16">
        <v>0</v>
      </c>
      <c r="P5495" s="17"/>
      <c r="Q5495" s="18">
        <v>503.72</v>
      </c>
      <c r="R5495" s="16">
        <v>503.72</v>
      </c>
      <c r="S5495" s="16">
        <v>2015.17</v>
      </c>
      <c r="T5495" s="16">
        <v>2438.36</v>
      </c>
    </row>
    <row r="5496" spans="1:20" x14ac:dyDescent="0.25">
      <c r="A5496" s="14" t="s">
        <v>18</v>
      </c>
      <c r="B5496" s="14">
        <v>780</v>
      </c>
      <c r="C5496" s="14" t="s">
        <v>23105</v>
      </c>
      <c r="D5496" s="14">
        <v>567762205</v>
      </c>
      <c r="E5496" s="15">
        <v>43615</v>
      </c>
      <c r="F5496" s="54" t="str">
        <f t="shared" si="85"/>
        <v>mayo</v>
      </c>
      <c r="G5496" s="14" t="s">
        <v>11566</v>
      </c>
      <c r="H5496" s="14" t="s">
        <v>5658</v>
      </c>
      <c r="I5496" s="14" t="s">
        <v>13864</v>
      </c>
      <c r="J5496" s="14" t="s">
        <v>32</v>
      </c>
      <c r="K5496" s="14" t="s">
        <v>19901</v>
      </c>
      <c r="L5496" s="14" t="s">
        <v>284</v>
      </c>
      <c r="M5496" s="16">
        <v>4648.26</v>
      </c>
      <c r="N5496" s="16">
        <v>820.29</v>
      </c>
      <c r="O5496" s="16">
        <v>0</v>
      </c>
      <c r="P5496" s="17">
        <v>17.88</v>
      </c>
      <c r="Q5496" s="18">
        <v>3232.54</v>
      </c>
      <c r="R5496" s="16">
        <v>3232.54</v>
      </c>
      <c r="S5496" s="16">
        <v>7880.8</v>
      </c>
      <c r="T5496" s="16">
        <v>9535.77</v>
      </c>
    </row>
    <row r="5497" spans="1:20" x14ac:dyDescent="0.25">
      <c r="A5497" s="14" t="s">
        <v>18</v>
      </c>
      <c r="B5497" s="14">
        <v>780</v>
      </c>
      <c r="C5497" s="14" t="s">
        <v>23105</v>
      </c>
      <c r="D5497" s="14">
        <v>567764205</v>
      </c>
      <c r="E5497" s="15">
        <v>43615</v>
      </c>
      <c r="F5497" s="54" t="str">
        <f t="shared" si="85"/>
        <v>mayo</v>
      </c>
      <c r="G5497" s="14" t="s">
        <v>10366</v>
      </c>
      <c r="H5497" s="14" t="s">
        <v>5659</v>
      </c>
      <c r="I5497" s="14" t="s">
        <v>13865</v>
      </c>
      <c r="J5497" s="14" t="s">
        <v>32</v>
      </c>
      <c r="K5497" s="14" t="s">
        <v>19902</v>
      </c>
      <c r="L5497" s="14" t="s">
        <v>5567</v>
      </c>
      <c r="M5497" s="16">
        <v>5115.66</v>
      </c>
      <c r="N5497" s="16">
        <v>0</v>
      </c>
      <c r="O5497" s="16">
        <v>0</v>
      </c>
      <c r="P5497" s="17"/>
      <c r="Q5497" s="18">
        <v>5645.47</v>
      </c>
      <c r="R5497" s="16">
        <v>5623.84</v>
      </c>
      <c r="S5497" s="16">
        <v>10761.13</v>
      </c>
      <c r="T5497" s="16">
        <v>13020.97</v>
      </c>
    </row>
    <row r="5498" spans="1:20" x14ac:dyDescent="0.25">
      <c r="A5498" s="14" t="s">
        <v>18</v>
      </c>
      <c r="B5498" s="14">
        <v>780</v>
      </c>
      <c r="C5498" s="14" t="s">
        <v>23105</v>
      </c>
      <c r="D5498" s="14">
        <v>567772805</v>
      </c>
      <c r="E5498" s="15">
        <v>43615</v>
      </c>
      <c r="F5498" s="54" t="str">
        <f t="shared" si="85"/>
        <v>mayo</v>
      </c>
      <c r="G5498" s="14" t="s">
        <v>11567</v>
      </c>
      <c r="H5498" s="14" t="s">
        <v>5660</v>
      </c>
      <c r="I5498" s="14" t="s">
        <v>13866</v>
      </c>
      <c r="J5498" s="14" t="s">
        <v>32</v>
      </c>
      <c r="K5498" s="14" t="s">
        <v>19903</v>
      </c>
      <c r="L5498" s="14" t="s">
        <v>5661</v>
      </c>
      <c r="M5498" s="16">
        <v>3992.42</v>
      </c>
      <c r="N5498" s="16">
        <v>704.55</v>
      </c>
      <c r="O5498" s="16">
        <v>0</v>
      </c>
      <c r="P5498" s="17">
        <v>15.91</v>
      </c>
      <c r="Q5498" s="18">
        <v>5287.41</v>
      </c>
      <c r="R5498" s="16">
        <v>5174.26</v>
      </c>
      <c r="S5498" s="16">
        <v>9279.83</v>
      </c>
      <c r="T5498" s="16">
        <v>11228.59</v>
      </c>
    </row>
    <row r="5499" spans="1:20" x14ac:dyDescent="0.25">
      <c r="A5499" s="14" t="s">
        <v>18</v>
      </c>
      <c r="B5499" s="14">
        <v>780</v>
      </c>
      <c r="C5499" s="14" t="s">
        <v>23105</v>
      </c>
      <c r="D5499" s="14">
        <v>56670062</v>
      </c>
      <c r="E5499" s="15">
        <v>43616</v>
      </c>
      <c r="F5499" s="54" t="str">
        <f t="shared" si="85"/>
        <v>mayo</v>
      </c>
      <c r="G5499" s="14" t="s">
        <v>9712</v>
      </c>
      <c r="H5499" s="14" t="s">
        <v>23</v>
      </c>
      <c r="I5499" s="14" t="s">
        <v>12199</v>
      </c>
      <c r="J5499" s="14" t="s">
        <v>900</v>
      </c>
      <c r="K5499" s="14" t="s">
        <v>19904</v>
      </c>
      <c r="L5499" s="14" t="s">
        <v>5662</v>
      </c>
      <c r="M5499" s="16">
        <v>1204.3599999999999</v>
      </c>
      <c r="N5499" s="16">
        <v>0</v>
      </c>
      <c r="O5499" s="16">
        <v>0</v>
      </c>
      <c r="P5499" s="17"/>
      <c r="Q5499" s="18">
        <v>0</v>
      </c>
      <c r="R5499" s="16"/>
      <c r="S5499" s="16">
        <v>1204.3599999999999</v>
      </c>
      <c r="T5499" s="16">
        <v>1204.3599999999999</v>
      </c>
    </row>
    <row r="5500" spans="1:20" x14ac:dyDescent="0.25">
      <c r="A5500" s="14" t="s">
        <v>18</v>
      </c>
      <c r="B5500" s="14">
        <v>780</v>
      </c>
      <c r="C5500" s="14" t="s">
        <v>23105</v>
      </c>
      <c r="D5500" s="14">
        <v>566777605</v>
      </c>
      <c r="E5500" s="15">
        <v>43616</v>
      </c>
      <c r="F5500" s="54" t="str">
        <f t="shared" si="85"/>
        <v>mayo</v>
      </c>
      <c r="G5500" s="14" t="s">
        <v>10367</v>
      </c>
      <c r="H5500" s="14" t="s">
        <v>20</v>
      </c>
      <c r="I5500" s="14" t="s">
        <v>11831</v>
      </c>
      <c r="J5500" s="14" t="s">
        <v>21</v>
      </c>
      <c r="K5500" s="14" t="s">
        <v>19905</v>
      </c>
      <c r="L5500" s="14" t="s">
        <v>5663</v>
      </c>
      <c r="M5500" s="16">
        <v>222381.97</v>
      </c>
      <c r="N5500" s="16">
        <v>0</v>
      </c>
      <c r="O5500" s="16">
        <v>0</v>
      </c>
      <c r="P5500" s="17"/>
      <c r="Q5500" s="18">
        <v>25626.43</v>
      </c>
      <c r="R5500" s="16">
        <v>-332.1</v>
      </c>
      <c r="S5500" s="16">
        <v>248008.4</v>
      </c>
      <c r="T5500" s="16">
        <v>248008.4</v>
      </c>
    </row>
    <row r="5501" spans="1:20" x14ac:dyDescent="0.25">
      <c r="A5501" s="14" t="s">
        <v>18</v>
      </c>
      <c r="B5501" s="14">
        <v>780</v>
      </c>
      <c r="C5501" s="14" t="s">
        <v>23105</v>
      </c>
      <c r="D5501" s="14">
        <v>566898505</v>
      </c>
      <c r="E5501" s="15">
        <v>43616</v>
      </c>
      <c r="F5501" s="54" t="str">
        <f t="shared" si="85"/>
        <v>mayo</v>
      </c>
      <c r="G5501" s="14" t="s">
        <v>9716</v>
      </c>
      <c r="H5501" s="14" t="s">
        <v>3649</v>
      </c>
      <c r="I5501" s="14" t="s">
        <v>13289</v>
      </c>
      <c r="J5501" s="14" t="s">
        <v>633</v>
      </c>
      <c r="K5501" s="14" t="s">
        <v>19906</v>
      </c>
      <c r="L5501" s="14" t="s">
        <v>3650</v>
      </c>
      <c r="M5501" s="16">
        <v>4405.72</v>
      </c>
      <c r="N5501" s="16">
        <v>2285.58</v>
      </c>
      <c r="O5501" s="16">
        <v>0</v>
      </c>
      <c r="P5501" s="17">
        <v>3.21</v>
      </c>
      <c r="Q5501" s="18">
        <v>2135.21</v>
      </c>
      <c r="R5501" s="16">
        <v>2135.21</v>
      </c>
      <c r="S5501" s="16">
        <v>6540.93</v>
      </c>
      <c r="T5501" s="16">
        <v>7914.53</v>
      </c>
    </row>
    <row r="5502" spans="1:20" x14ac:dyDescent="0.25">
      <c r="A5502" s="14" t="s">
        <v>18</v>
      </c>
      <c r="B5502" s="14">
        <v>780</v>
      </c>
      <c r="C5502" s="14" t="s">
        <v>23105</v>
      </c>
      <c r="D5502" s="14">
        <v>5670053505</v>
      </c>
      <c r="E5502" s="15">
        <v>43616</v>
      </c>
      <c r="F5502" s="54" t="str">
        <f t="shared" si="85"/>
        <v>mayo</v>
      </c>
      <c r="G5502" s="14" t="s">
        <v>11378</v>
      </c>
      <c r="H5502" s="14" t="s">
        <v>23</v>
      </c>
      <c r="I5502" s="14" t="s">
        <v>12199</v>
      </c>
      <c r="J5502" s="14" t="s">
        <v>900</v>
      </c>
      <c r="K5502" s="14" t="s">
        <v>19907</v>
      </c>
      <c r="L5502" s="14" t="s">
        <v>2661</v>
      </c>
      <c r="M5502" s="16">
        <v>917.19</v>
      </c>
      <c r="N5502" s="16">
        <v>0</v>
      </c>
      <c r="O5502" s="16">
        <v>0</v>
      </c>
      <c r="P5502" s="17"/>
      <c r="Q5502" s="18">
        <v>400</v>
      </c>
      <c r="R5502" s="16">
        <v>400</v>
      </c>
      <c r="S5502" s="16">
        <v>1717.19</v>
      </c>
      <c r="T5502" s="16">
        <v>1717.19</v>
      </c>
    </row>
    <row r="5503" spans="1:20" x14ac:dyDescent="0.25">
      <c r="A5503" s="14" t="s">
        <v>18</v>
      </c>
      <c r="B5503" s="14">
        <v>780</v>
      </c>
      <c r="C5503" s="14" t="s">
        <v>23105</v>
      </c>
      <c r="D5503" s="14">
        <v>567287405</v>
      </c>
      <c r="E5503" s="15">
        <v>43616</v>
      </c>
      <c r="F5503" s="54" t="str">
        <f t="shared" si="85"/>
        <v>mayo</v>
      </c>
      <c r="G5503" s="14" t="s">
        <v>9240</v>
      </c>
      <c r="H5503" s="14" t="s">
        <v>23</v>
      </c>
      <c r="I5503" s="14" t="s">
        <v>12199</v>
      </c>
      <c r="J5503" s="14" t="s">
        <v>25</v>
      </c>
      <c r="K5503" s="14" t="s">
        <v>19908</v>
      </c>
      <c r="L5503" s="14" t="s">
        <v>2189</v>
      </c>
      <c r="M5503" s="16">
        <v>68839.22</v>
      </c>
      <c r="N5503" s="16">
        <v>0</v>
      </c>
      <c r="O5503" s="16">
        <v>0</v>
      </c>
      <c r="P5503" s="17"/>
      <c r="Q5503" s="18">
        <v>0</v>
      </c>
      <c r="R5503" s="16"/>
      <c r="S5503" s="16">
        <v>68839.22</v>
      </c>
      <c r="T5503" s="16">
        <v>68839.22</v>
      </c>
    </row>
    <row r="5504" spans="1:20" x14ac:dyDescent="0.25">
      <c r="A5504" s="14" t="s">
        <v>18</v>
      </c>
      <c r="B5504" s="14">
        <v>780</v>
      </c>
      <c r="C5504" s="14" t="s">
        <v>23105</v>
      </c>
      <c r="D5504" s="14">
        <v>567287805</v>
      </c>
      <c r="E5504" s="15">
        <v>43616</v>
      </c>
      <c r="F5504" s="54" t="str">
        <f t="shared" si="85"/>
        <v>mayo</v>
      </c>
      <c r="G5504" s="14" t="s">
        <v>9240</v>
      </c>
      <c r="H5504" s="14" t="s">
        <v>2186</v>
      </c>
      <c r="I5504" s="14" t="s">
        <v>12864</v>
      </c>
      <c r="J5504" s="14" t="s">
        <v>2187</v>
      </c>
      <c r="K5504" s="14" t="s">
        <v>19909</v>
      </c>
      <c r="L5504" s="14" t="s">
        <v>2188</v>
      </c>
      <c r="M5504" s="16">
        <v>12243.42</v>
      </c>
      <c r="N5504" s="16">
        <v>0</v>
      </c>
      <c r="O5504" s="16">
        <v>0</v>
      </c>
      <c r="P5504" s="17"/>
      <c r="Q5504" s="18">
        <v>585</v>
      </c>
      <c r="R5504" s="16">
        <v>518.91999999999996</v>
      </c>
      <c r="S5504" s="16">
        <v>12828.42</v>
      </c>
      <c r="T5504" s="16">
        <v>12828.42</v>
      </c>
    </row>
    <row r="5505" spans="1:20" x14ac:dyDescent="0.25">
      <c r="A5505" s="14" t="s">
        <v>18</v>
      </c>
      <c r="B5505" s="14">
        <v>780</v>
      </c>
      <c r="C5505" s="14" t="s">
        <v>23105</v>
      </c>
      <c r="D5505" s="14">
        <v>567288405</v>
      </c>
      <c r="E5505" s="15">
        <v>43616</v>
      </c>
      <c r="F5505" s="54" t="str">
        <f t="shared" si="85"/>
        <v>mayo</v>
      </c>
      <c r="G5505" s="14" t="s">
        <v>9240</v>
      </c>
      <c r="H5505" s="14" t="s">
        <v>23</v>
      </c>
      <c r="I5505" s="14" t="s">
        <v>12199</v>
      </c>
      <c r="J5505" s="14" t="s">
        <v>25</v>
      </c>
      <c r="K5505" s="14" t="s">
        <v>19910</v>
      </c>
      <c r="L5505" s="14" t="s">
        <v>24</v>
      </c>
      <c r="M5505" s="16">
        <v>13578.61</v>
      </c>
      <c r="N5505" s="16">
        <v>0</v>
      </c>
      <c r="O5505" s="16">
        <v>0</v>
      </c>
      <c r="P5505" s="17"/>
      <c r="Q5505" s="18">
        <v>0</v>
      </c>
      <c r="R5505" s="16"/>
      <c r="S5505" s="16">
        <v>13578.61</v>
      </c>
      <c r="T5505" s="16">
        <v>13578.61</v>
      </c>
    </row>
    <row r="5506" spans="1:20" x14ac:dyDescent="0.25">
      <c r="A5506" s="14" t="s">
        <v>18</v>
      </c>
      <c r="B5506" s="14">
        <v>780</v>
      </c>
      <c r="C5506" s="14" t="s">
        <v>23105</v>
      </c>
      <c r="D5506" s="14">
        <v>567298705</v>
      </c>
      <c r="E5506" s="15">
        <v>43616</v>
      </c>
      <c r="F5506" s="54" t="str">
        <f t="shared" si="85"/>
        <v>mayo</v>
      </c>
      <c r="G5506" s="14" t="s">
        <v>10348</v>
      </c>
      <c r="H5506" s="14" t="s">
        <v>5664</v>
      </c>
      <c r="I5506" s="14" t="s">
        <v>13867</v>
      </c>
      <c r="J5506" s="14" t="s">
        <v>46</v>
      </c>
      <c r="K5506" s="14" t="s">
        <v>19911</v>
      </c>
      <c r="L5506" s="14" t="s">
        <v>2309</v>
      </c>
      <c r="M5506" s="16">
        <v>1741.78</v>
      </c>
      <c r="N5506" s="16">
        <v>1969.27</v>
      </c>
      <c r="O5506" s="16">
        <v>0</v>
      </c>
      <c r="P5506" s="17"/>
      <c r="Q5506" s="18">
        <v>389.67</v>
      </c>
      <c r="R5506" s="16">
        <v>389.67</v>
      </c>
      <c r="S5506" s="16">
        <v>2131.4499999999998</v>
      </c>
      <c r="T5506" s="16">
        <v>2579.0500000000002</v>
      </c>
    </row>
    <row r="5507" spans="1:20" x14ac:dyDescent="0.25">
      <c r="A5507" s="14" t="s">
        <v>18</v>
      </c>
      <c r="B5507" s="14">
        <v>780</v>
      </c>
      <c r="C5507" s="14" t="s">
        <v>23105</v>
      </c>
      <c r="D5507" s="14">
        <v>5673030505</v>
      </c>
      <c r="E5507" s="15">
        <v>43616</v>
      </c>
      <c r="F5507" s="54" t="str">
        <f t="shared" ref="F5507:F5570" si="86">TEXT(E5507,"MMMM")</f>
        <v>mayo</v>
      </c>
      <c r="G5507" s="14" t="s">
        <v>11560</v>
      </c>
      <c r="H5507" s="14" t="s">
        <v>5665</v>
      </c>
      <c r="I5507" s="14" t="s">
        <v>13868</v>
      </c>
      <c r="J5507" s="14" t="s">
        <v>32</v>
      </c>
      <c r="K5507" s="14" t="s">
        <v>19912</v>
      </c>
      <c r="L5507" s="14" t="s">
        <v>1005</v>
      </c>
      <c r="M5507" s="16">
        <v>31734.11</v>
      </c>
      <c r="N5507" s="16">
        <v>5600.14</v>
      </c>
      <c r="O5507" s="16">
        <v>0</v>
      </c>
      <c r="P5507" s="17"/>
      <c r="Q5507" s="18">
        <v>12355.4</v>
      </c>
      <c r="R5507" s="16">
        <v>12273.18</v>
      </c>
      <c r="S5507" s="16">
        <v>44089.51</v>
      </c>
      <c r="T5507" s="16">
        <v>53348.31</v>
      </c>
    </row>
    <row r="5508" spans="1:20" x14ac:dyDescent="0.25">
      <c r="A5508" s="14" t="s">
        <v>18</v>
      </c>
      <c r="B5508" s="14">
        <v>780</v>
      </c>
      <c r="C5508" s="14" t="s">
        <v>23105</v>
      </c>
      <c r="D5508" s="14">
        <v>567343605</v>
      </c>
      <c r="E5508" s="15">
        <v>43616</v>
      </c>
      <c r="F5508" s="54" t="str">
        <f t="shared" si="86"/>
        <v>mayo</v>
      </c>
      <c r="G5508" s="14" t="s">
        <v>9939</v>
      </c>
      <c r="H5508" s="14" t="s">
        <v>76</v>
      </c>
      <c r="I5508" s="14" t="s">
        <v>12215</v>
      </c>
      <c r="J5508" s="14" t="s">
        <v>46</v>
      </c>
      <c r="K5508" s="14" t="s">
        <v>19913</v>
      </c>
      <c r="L5508" s="14" t="s">
        <v>2309</v>
      </c>
      <c r="M5508" s="16">
        <v>1846.17</v>
      </c>
      <c r="N5508" s="16">
        <v>1170.45</v>
      </c>
      <c r="O5508" s="16">
        <v>0</v>
      </c>
      <c r="P5508" s="17">
        <v>3.8</v>
      </c>
      <c r="Q5508" s="18">
        <v>509.42</v>
      </c>
      <c r="R5508" s="16">
        <v>509.42</v>
      </c>
      <c r="S5508" s="16">
        <v>4297.7299999999996</v>
      </c>
      <c r="T5508" s="16">
        <v>5200.25</v>
      </c>
    </row>
    <row r="5509" spans="1:20" x14ac:dyDescent="0.25">
      <c r="A5509" s="14" t="s">
        <v>18</v>
      </c>
      <c r="B5509" s="14">
        <v>780</v>
      </c>
      <c r="C5509" s="14" t="s">
        <v>23105</v>
      </c>
      <c r="D5509" s="14">
        <v>56753862</v>
      </c>
      <c r="E5509" s="15">
        <v>43616</v>
      </c>
      <c r="F5509" s="54" t="str">
        <f t="shared" si="86"/>
        <v>mayo</v>
      </c>
      <c r="G5509" s="14" t="s">
        <v>10360</v>
      </c>
      <c r="H5509" s="14" t="s">
        <v>20</v>
      </c>
      <c r="I5509" s="14" t="s">
        <v>11831</v>
      </c>
      <c r="J5509" s="14" t="s">
        <v>21</v>
      </c>
      <c r="K5509" s="14" t="s">
        <v>19914</v>
      </c>
      <c r="L5509" s="14" t="s">
        <v>948</v>
      </c>
      <c r="M5509" s="16">
        <v>0</v>
      </c>
      <c r="N5509" s="16">
        <v>0</v>
      </c>
      <c r="O5509" s="16">
        <v>0</v>
      </c>
      <c r="P5509" s="17"/>
      <c r="Q5509" s="18">
        <v>0</v>
      </c>
      <c r="R5509" s="16"/>
      <c r="S5509" s="16">
        <v>0</v>
      </c>
      <c r="T5509" s="16">
        <v>0</v>
      </c>
    </row>
    <row r="5510" spans="1:20" x14ac:dyDescent="0.25">
      <c r="A5510" s="14" t="s">
        <v>18</v>
      </c>
      <c r="B5510" s="14">
        <v>780</v>
      </c>
      <c r="C5510" s="14" t="s">
        <v>23105</v>
      </c>
      <c r="D5510" s="14">
        <v>56755462</v>
      </c>
      <c r="E5510" s="15">
        <v>43616</v>
      </c>
      <c r="F5510" s="54" t="str">
        <f t="shared" si="86"/>
        <v>mayo</v>
      </c>
      <c r="G5510" s="14" t="s">
        <v>8549</v>
      </c>
      <c r="H5510" s="14" t="s">
        <v>20</v>
      </c>
      <c r="I5510" s="14" t="s">
        <v>11831</v>
      </c>
      <c r="J5510" s="14" t="s">
        <v>21</v>
      </c>
      <c r="K5510" s="14" t="s">
        <v>19915</v>
      </c>
      <c r="L5510" s="14" t="s">
        <v>5666</v>
      </c>
      <c r="M5510" s="16">
        <v>1461.42</v>
      </c>
      <c r="N5510" s="16">
        <v>0</v>
      </c>
      <c r="O5510" s="16">
        <v>1735.12</v>
      </c>
      <c r="P5510" s="17"/>
      <c r="Q5510" s="18">
        <v>1735.12</v>
      </c>
      <c r="R5510" s="16"/>
      <c r="S5510" s="16">
        <v>3196.54</v>
      </c>
      <c r="T5510" s="16">
        <v>3196.54</v>
      </c>
    </row>
    <row r="5511" spans="1:20" x14ac:dyDescent="0.25">
      <c r="A5511" s="14" t="s">
        <v>18</v>
      </c>
      <c r="B5511" s="14">
        <v>780</v>
      </c>
      <c r="C5511" s="14" t="s">
        <v>23105</v>
      </c>
      <c r="D5511" s="14">
        <v>567620005</v>
      </c>
      <c r="E5511" s="15">
        <v>43616</v>
      </c>
      <c r="F5511" s="54" t="str">
        <f t="shared" si="86"/>
        <v>mayo</v>
      </c>
      <c r="G5511" s="14" t="s">
        <v>10368</v>
      </c>
      <c r="H5511" s="14" t="s">
        <v>5658</v>
      </c>
      <c r="I5511" s="14" t="s">
        <v>13864</v>
      </c>
      <c r="J5511" s="14" t="s">
        <v>32</v>
      </c>
      <c r="K5511" s="14" t="s">
        <v>19916</v>
      </c>
      <c r="L5511" s="14" t="s">
        <v>5667</v>
      </c>
      <c r="M5511" s="16">
        <v>4819.49</v>
      </c>
      <c r="N5511" s="16">
        <v>850.51</v>
      </c>
      <c r="O5511" s="16">
        <v>0</v>
      </c>
      <c r="P5511" s="17"/>
      <c r="Q5511" s="18">
        <v>3801.66</v>
      </c>
      <c r="R5511" s="16">
        <v>3801.66</v>
      </c>
      <c r="S5511" s="16">
        <v>8621.15</v>
      </c>
      <c r="T5511" s="16">
        <v>10431.59</v>
      </c>
    </row>
    <row r="5512" spans="1:20" x14ac:dyDescent="0.25">
      <c r="A5512" s="14" t="s">
        <v>18</v>
      </c>
      <c r="B5512" s="14">
        <v>780</v>
      </c>
      <c r="C5512" s="14" t="s">
        <v>23105</v>
      </c>
      <c r="D5512" s="14">
        <v>56762872</v>
      </c>
      <c r="E5512" s="15">
        <v>43616</v>
      </c>
      <c r="F5512" s="54" t="str">
        <f t="shared" si="86"/>
        <v>mayo</v>
      </c>
      <c r="G5512" s="14" t="s">
        <v>10369</v>
      </c>
      <c r="H5512" s="14" t="s">
        <v>20</v>
      </c>
      <c r="I5512" s="14" t="s">
        <v>11831</v>
      </c>
      <c r="J5512" s="14" t="s">
        <v>21</v>
      </c>
      <c r="K5512" s="14" t="s">
        <v>19917</v>
      </c>
      <c r="L5512" s="14" t="s">
        <v>5668</v>
      </c>
      <c r="M5512" s="16">
        <v>0</v>
      </c>
      <c r="N5512" s="16">
        <v>0</v>
      </c>
      <c r="O5512" s="16">
        <v>0</v>
      </c>
      <c r="P5512" s="17"/>
      <c r="Q5512" s="18">
        <v>0</v>
      </c>
      <c r="R5512" s="16"/>
      <c r="S5512" s="16">
        <v>0</v>
      </c>
      <c r="T5512" s="16">
        <v>0</v>
      </c>
    </row>
    <row r="5513" spans="1:20" x14ac:dyDescent="0.25">
      <c r="A5513" s="14" t="s">
        <v>18</v>
      </c>
      <c r="B5513" s="14">
        <v>780</v>
      </c>
      <c r="C5513" s="14" t="s">
        <v>23105</v>
      </c>
      <c r="D5513" s="14">
        <v>56762873</v>
      </c>
      <c r="E5513" s="15">
        <v>43616</v>
      </c>
      <c r="F5513" s="54" t="str">
        <f t="shared" si="86"/>
        <v>mayo</v>
      </c>
      <c r="G5513" s="14" t="s">
        <v>10369</v>
      </c>
      <c r="H5513" s="14" t="s">
        <v>20</v>
      </c>
      <c r="I5513" s="14" t="s">
        <v>11831</v>
      </c>
      <c r="J5513" s="14" t="s">
        <v>21</v>
      </c>
      <c r="K5513" s="14" t="s">
        <v>19918</v>
      </c>
      <c r="L5513" s="14" t="s">
        <v>4968</v>
      </c>
      <c r="M5513" s="16">
        <v>7068.5</v>
      </c>
      <c r="N5513" s="16">
        <v>0</v>
      </c>
      <c r="O5513" s="16">
        <v>2936.36</v>
      </c>
      <c r="P5513" s="17"/>
      <c r="Q5513" s="18">
        <v>2936.36</v>
      </c>
      <c r="R5513" s="16">
        <v>2936.36</v>
      </c>
      <c r="S5513" s="16">
        <v>10004.86</v>
      </c>
      <c r="T5513" s="16">
        <v>10004.86</v>
      </c>
    </row>
    <row r="5514" spans="1:20" x14ac:dyDescent="0.25">
      <c r="A5514" s="14" t="s">
        <v>18</v>
      </c>
      <c r="B5514" s="14">
        <v>780</v>
      </c>
      <c r="C5514" s="14" t="s">
        <v>23105</v>
      </c>
      <c r="D5514" s="14">
        <v>56767552</v>
      </c>
      <c r="E5514" s="15">
        <v>43616</v>
      </c>
      <c r="F5514" s="54" t="str">
        <f t="shared" si="86"/>
        <v>mayo</v>
      </c>
      <c r="G5514" s="14" t="s">
        <v>11568</v>
      </c>
      <c r="H5514" s="14" t="s">
        <v>5669</v>
      </c>
      <c r="I5514" s="14" t="s">
        <v>13869</v>
      </c>
      <c r="J5514" s="14" t="s">
        <v>46</v>
      </c>
      <c r="K5514" s="14" t="s">
        <v>19919</v>
      </c>
      <c r="L5514" s="14" t="s">
        <v>5670</v>
      </c>
      <c r="M5514" s="16">
        <v>1463.87</v>
      </c>
      <c r="N5514" s="16">
        <v>0</v>
      </c>
      <c r="O5514" s="16">
        <v>346.2</v>
      </c>
      <c r="P5514" s="17">
        <v>5.45</v>
      </c>
      <c r="Q5514" s="18">
        <v>346.2</v>
      </c>
      <c r="R5514" s="16">
        <v>346.2</v>
      </c>
      <c r="S5514" s="16">
        <v>1810.07</v>
      </c>
      <c r="T5514" s="16">
        <v>2190.1799999999998</v>
      </c>
    </row>
    <row r="5515" spans="1:20" x14ac:dyDescent="0.25">
      <c r="A5515" s="14" t="s">
        <v>18</v>
      </c>
      <c r="B5515" s="14">
        <v>780</v>
      </c>
      <c r="C5515" s="14" t="s">
        <v>23105</v>
      </c>
      <c r="D5515" s="14">
        <v>567687805</v>
      </c>
      <c r="E5515" s="15">
        <v>43616</v>
      </c>
      <c r="F5515" s="54" t="str">
        <f t="shared" si="86"/>
        <v>mayo</v>
      </c>
      <c r="G5515" s="14" t="s">
        <v>10370</v>
      </c>
      <c r="H5515" s="14" t="s">
        <v>20</v>
      </c>
      <c r="I5515" s="14" t="s">
        <v>11831</v>
      </c>
      <c r="J5515" s="14" t="s">
        <v>21</v>
      </c>
      <c r="K5515" s="14" t="s">
        <v>19920</v>
      </c>
      <c r="L5515" s="14" t="s">
        <v>5671</v>
      </c>
      <c r="M5515" s="16">
        <v>0</v>
      </c>
      <c r="N5515" s="16">
        <v>0</v>
      </c>
      <c r="O5515" s="16">
        <v>0</v>
      </c>
      <c r="P5515" s="17"/>
      <c r="Q5515" s="18">
        <v>0</v>
      </c>
      <c r="R5515" s="16"/>
      <c r="S5515" s="16">
        <v>0</v>
      </c>
      <c r="T5515" s="16">
        <v>0</v>
      </c>
    </row>
    <row r="5516" spans="1:20" x14ac:dyDescent="0.25">
      <c r="A5516" s="14" t="s">
        <v>18</v>
      </c>
      <c r="B5516" s="14">
        <v>780</v>
      </c>
      <c r="C5516" s="14" t="s">
        <v>23105</v>
      </c>
      <c r="D5516" s="14">
        <v>56768782</v>
      </c>
      <c r="E5516" s="15">
        <v>43616</v>
      </c>
      <c r="F5516" s="54" t="str">
        <f t="shared" si="86"/>
        <v>mayo</v>
      </c>
      <c r="G5516" s="14" t="s">
        <v>10370</v>
      </c>
      <c r="H5516" s="14" t="s">
        <v>20</v>
      </c>
      <c r="I5516" s="14" t="s">
        <v>11831</v>
      </c>
      <c r="J5516" s="14" t="s">
        <v>21</v>
      </c>
      <c r="K5516" s="14" t="s">
        <v>19921</v>
      </c>
      <c r="L5516" s="14" t="s">
        <v>5672</v>
      </c>
      <c r="M5516" s="16">
        <v>0</v>
      </c>
      <c r="N5516" s="16">
        <v>0</v>
      </c>
      <c r="O5516" s="16">
        <v>0</v>
      </c>
      <c r="P5516" s="17"/>
      <c r="Q5516" s="18">
        <v>0</v>
      </c>
      <c r="R5516" s="16"/>
      <c r="S5516" s="16">
        <v>0</v>
      </c>
      <c r="T5516" s="16">
        <v>0</v>
      </c>
    </row>
    <row r="5517" spans="1:20" x14ac:dyDescent="0.25">
      <c r="A5517" s="14" t="s">
        <v>18</v>
      </c>
      <c r="B5517" s="14">
        <v>780</v>
      </c>
      <c r="C5517" s="14" t="s">
        <v>23105</v>
      </c>
      <c r="D5517" s="14">
        <v>56768783</v>
      </c>
      <c r="E5517" s="15">
        <v>43616</v>
      </c>
      <c r="F5517" s="54" t="str">
        <f t="shared" si="86"/>
        <v>mayo</v>
      </c>
      <c r="G5517" s="14" t="s">
        <v>10370</v>
      </c>
      <c r="H5517" s="14" t="s">
        <v>20</v>
      </c>
      <c r="I5517" s="14" t="s">
        <v>11831</v>
      </c>
      <c r="J5517" s="14" t="s">
        <v>21</v>
      </c>
      <c r="K5517" s="14" t="s">
        <v>19922</v>
      </c>
      <c r="L5517" s="14" t="s">
        <v>5673</v>
      </c>
      <c r="M5517" s="16">
        <v>0</v>
      </c>
      <c r="N5517" s="16">
        <v>0</v>
      </c>
      <c r="O5517" s="16">
        <v>0</v>
      </c>
      <c r="P5517" s="17"/>
      <c r="Q5517" s="18">
        <v>0</v>
      </c>
      <c r="R5517" s="16"/>
      <c r="S5517" s="16">
        <v>0</v>
      </c>
      <c r="T5517" s="16">
        <v>0</v>
      </c>
    </row>
    <row r="5518" spans="1:20" x14ac:dyDescent="0.25">
      <c r="A5518" s="14" t="s">
        <v>18</v>
      </c>
      <c r="B5518" s="14">
        <v>780</v>
      </c>
      <c r="C5518" s="14" t="s">
        <v>23105</v>
      </c>
      <c r="D5518" s="14">
        <v>56768784</v>
      </c>
      <c r="E5518" s="15">
        <v>43616</v>
      </c>
      <c r="F5518" s="54" t="str">
        <f t="shared" si="86"/>
        <v>mayo</v>
      </c>
      <c r="G5518" s="14" t="s">
        <v>10370</v>
      </c>
      <c r="H5518" s="14" t="s">
        <v>20</v>
      </c>
      <c r="I5518" s="14" t="s">
        <v>11831</v>
      </c>
      <c r="J5518" s="14" t="s">
        <v>21</v>
      </c>
      <c r="K5518" s="14" t="s">
        <v>19923</v>
      </c>
      <c r="L5518" s="14" t="s">
        <v>2176</v>
      </c>
      <c r="M5518" s="16">
        <v>7501.23</v>
      </c>
      <c r="N5518" s="16">
        <v>0</v>
      </c>
      <c r="O5518" s="16">
        <v>1201.24</v>
      </c>
      <c r="P5518" s="17"/>
      <c r="Q5518" s="18">
        <v>1201.24</v>
      </c>
      <c r="R5518" s="16">
        <v>1190.28</v>
      </c>
      <c r="S5518" s="16">
        <v>8702.4699999999993</v>
      </c>
      <c r="T5518" s="16">
        <v>8702.4699999999993</v>
      </c>
    </row>
    <row r="5519" spans="1:20" x14ac:dyDescent="0.25">
      <c r="A5519" s="14" t="s">
        <v>18</v>
      </c>
      <c r="B5519" s="14">
        <v>780</v>
      </c>
      <c r="C5519" s="14" t="s">
        <v>23105</v>
      </c>
      <c r="D5519" s="14">
        <v>567693005</v>
      </c>
      <c r="E5519" s="15">
        <v>43616</v>
      </c>
      <c r="F5519" s="54" t="str">
        <f t="shared" si="86"/>
        <v>mayo</v>
      </c>
      <c r="G5519" s="14" t="s">
        <v>8798</v>
      </c>
      <c r="H5519" s="14" t="s">
        <v>971</v>
      </c>
      <c r="I5519" s="14" t="s">
        <v>12487</v>
      </c>
      <c r="J5519" s="14" t="s">
        <v>46</v>
      </c>
      <c r="K5519" s="14" t="s">
        <v>19924</v>
      </c>
      <c r="L5519" s="14" t="s">
        <v>5674</v>
      </c>
      <c r="M5519" s="16">
        <v>15444.17</v>
      </c>
      <c r="N5519" s="16">
        <v>2725.44</v>
      </c>
      <c r="O5519" s="16">
        <v>0</v>
      </c>
      <c r="P5519" s="17"/>
      <c r="Q5519" s="18">
        <v>2851.23</v>
      </c>
      <c r="R5519" s="16">
        <v>2851.23</v>
      </c>
      <c r="S5519" s="16">
        <v>18295.400000000001</v>
      </c>
      <c r="T5519" s="16">
        <v>23738.28</v>
      </c>
    </row>
    <row r="5520" spans="1:20" x14ac:dyDescent="0.25">
      <c r="A5520" s="14" t="s">
        <v>18</v>
      </c>
      <c r="B5520" s="14">
        <v>780</v>
      </c>
      <c r="C5520" s="14" t="s">
        <v>23105</v>
      </c>
      <c r="D5520" s="14">
        <v>567756905</v>
      </c>
      <c r="E5520" s="15">
        <v>43616</v>
      </c>
      <c r="F5520" s="54" t="str">
        <f t="shared" si="86"/>
        <v>mayo</v>
      </c>
      <c r="G5520" s="14" t="s">
        <v>10371</v>
      </c>
      <c r="H5520" s="14" t="s">
        <v>5675</v>
      </c>
      <c r="I5520" s="14" t="s">
        <v>13870</v>
      </c>
      <c r="J5520" s="14" t="s">
        <v>32</v>
      </c>
      <c r="K5520" s="14" t="s">
        <v>19925</v>
      </c>
      <c r="L5520" s="14" t="s">
        <v>5676</v>
      </c>
      <c r="M5520" s="16">
        <v>3252.75</v>
      </c>
      <c r="N5520" s="16">
        <v>574.01</v>
      </c>
      <c r="O5520" s="16">
        <v>0</v>
      </c>
      <c r="P5520" s="17">
        <v>12.64</v>
      </c>
      <c r="Q5520" s="18">
        <v>3313.81</v>
      </c>
      <c r="R5520" s="16">
        <v>3313.81</v>
      </c>
      <c r="S5520" s="16">
        <v>6566.56</v>
      </c>
      <c r="T5520" s="16">
        <v>7945.54</v>
      </c>
    </row>
    <row r="5521" spans="1:20" x14ac:dyDescent="0.25">
      <c r="A5521" s="14" t="s">
        <v>18</v>
      </c>
      <c r="B5521" s="14">
        <v>780</v>
      </c>
      <c r="C5521" s="14" t="s">
        <v>23105</v>
      </c>
      <c r="D5521" s="14">
        <v>56775692</v>
      </c>
      <c r="E5521" s="15">
        <v>43616</v>
      </c>
      <c r="F5521" s="54" t="str">
        <f t="shared" si="86"/>
        <v>mayo</v>
      </c>
      <c r="G5521" s="14" t="s">
        <v>10371</v>
      </c>
      <c r="H5521" s="14" t="s">
        <v>5675</v>
      </c>
      <c r="I5521" s="14" t="s">
        <v>13870</v>
      </c>
      <c r="J5521" s="14" t="s">
        <v>46</v>
      </c>
      <c r="K5521" s="14" t="s">
        <v>19926</v>
      </c>
      <c r="L5521" s="14" t="s">
        <v>942</v>
      </c>
      <c r="M5521" s="16">
        <v>0</v>
      </c>
      <c r="N5521" s="16">
        <v>0</v>
      </c>
      <c r="O5521" s="16">
        <v>0</v>
      </c>
      <c r="P5521" s="17">
        <v>9.2100000000000009</v>
      </c>
      <c r="Q5521" s="18">
        <v>1074.26</v>
      </c>
      <c r="R5521" s="16">
        <v>1074.26</v>
      </c>
      <c r="S5521" s="16">
        <v>1074.26</v>
      </c>
      <c r="T5521" s="16">
        <v>1299.8499999999999</v>
      </c>
    </row>
    <row r="5522" spans="1:20" x14ac:dyDescent="0.25">
      <c r="A5522" s="14" t="s">
        <v>18</v>
      </c>
      <c r="B5522" s="14">
        <v>780</v>
      </c>
      <c r="C5522" s="14" t="s">
        <v>23105</v>
      </c>
      <c r="D5522" s="14">
        <v>567767805</v>
      </c>
      <c r="E5522" s="15">
        <v>43616</v>
      </c>
      <c r="F5522" s="54" t="str">
        <f t="shared" si="86"/>
        <v>mayo</v>
      </c>
      <c r="G5522" s="14" t="s">
        <v>11205</v>
      </c>
      <c r="H5522" s="14" t="s">
        <v>1316</v>
      </c>
      <c r="I5522" s="14" t="s">
        <v>12610</v>
      </c>
      <c r="J5522" s="14" t="s">
        <v>32</v>
      </c>
      <c r="K5522" s="14" t="s">
        <v>19927</v>
      </c>
      <c r="L5522" s="14" t="s">
        <v>5677</v>
      </c>
      <c r="M5522" s="16">
        <v>4223.08</v>
      </c>
      <c r="N5522" s="16">
        <v>745.25</v>
      </c>
      <c r="O5522" s="16">
        <v>0</v>
      </c>
      <c r="P5522" s="17">
        <v>5.04</v>
      </c>
      <c r="Q5522" s="18">
        <v>5032.16</v>
      </c>
      <c r="R5522" s="16">
        <v>5032.16</v>
      </c>
      <c r="S5522" s="16">
        <v>9255.24</v>
      </c>
      <c r="T5522" s="16">
        <v>11740.27</v>
      </c>
    </row>
    <row r="5523" spans="1:20" x14ac:dyDescent="0.25">
      <c r="A5523" s="14" t="s">
        <v>18</v>
      </c>
      <c r="B5523" s="14">
        <v>780</v>
      </c>
      <c r="C5523" s="14" t="s">
        <v>23105</v>
      </c>
      <c r="D5523" s="14">
        <v>567780805</v>
      </c>
      <c r="E5523" s="15">
        <v>43616</v>
      </c>
      <c r="F5523" s="54" t="str">
        <f t="shared" si="86"/>
        <v>mayo</v>
      </c>
      <c r="G5523" s="14" t="s">
        <v>8884</v>
      </c>
      <c r="H5523" s="14" t="s">
        <v>1212</v>
      </c>
      <c r="I5523" s="14" t="s">
        <v>12571</v>
      </c>
      <c r="J5523" s="14" t="s">
        <v>46</v>
      </c>
      <c r="K5523" s="14" t="s">
        <v>19928</v>
      </c>
      <c r="L5523" s="14" t="s">
        <v>1310</v>
      </c>
      <c r="M5523" s="16">
        <v>6379.92</v>
      </c>
      <c r="N5523" s="16">
        <v>1125.8699999999999</v>
      </c>
      <c r="O5523" s="16">
        <v>0</v>
      </c>
      <c r="P5523" s="17"/>
      <c r="Q5523" s="18">
        <v>1425.62</v>
      </c>
      <c r="R5523" s="16">
        <v>1407.98</v>
      </c>
      <c r="S5523" s="16">
        <v>7805.54</v>
      </c>
      <c r="T5523" s="16">
        <v>9678.8700000000008</v>
      </c>
    </row>
    <row r="5524" spans="1:20" x14ac:dyDescent="0.25">
      <c r="A5524" s="14" t="s">
        <v>18</v>
      </c>
      <c r="B5524" s="14">
        <v>780</v>
      </c>
      <c r="C5524" s="14" t="s">
        <v>23105</v>
      </c>
      <c r="D5524" s="14">
        <v>5677805305</v>
      </c>
      <c r="E5524" s="15">
        <v>43616</v>
      </c>
      <c r="F5524" s="54" t="str">
        <f t="shared" si="86"/>
        <v>mayo</v>
      </c>
      <c r="G5524" s="14" t="s">
        <v>8920</v>
      </c>
      <c r="H5524" s="14" t="s">
        <v>1319</v>
      </c>
      <c r="I5524" s="14" t="s">
        <v>12612</v>
      </c>
      <c r="J5524" s="14" t="s">
        <v>32</v>
      </c>
      <c r="K5524" s="14" t="s">
        <v>19929</v>
      </c>
      <c r="L5524" s="14" t="s">
        <v>5678</v>
      </c>
      <c r="M5524" s="16">
        <v>9087.41</v>
      </c>
      <c r="N5524" s="16">
        <v>1603.66</v>
      </c>
      <c r="O5524" s="16">
        <v>0</v>
      </c>
      <c r="P5524" s="17"/>
      <c r="Q5524" s="18">
        <v>6652.91</v>
      </c>
      <c r="R5524" s="16">
        <v>4775.8999999999996</v>
      </c>
      <c r="S5524" s="16">
        <v>15740.32</v>
      </c>
      <c r="T5524" s="16">
        <v>19045.79</v>
      </c>
    </row>
    <row r="5525" spans="1:20" x14ac:dyDescent="0.25">
      <c r="A5525" s="14" t="s">
        <v>18</v>
      </c>
      <c r="B5525" s="14">
        <v>780</v>
      </c>
      <c r="C5525" s="14" t="s">
        <v>23105</v>
      </c>
      <c r="D5525" s="14">
        <v>567780532</v>
      </c>
      <c r="E5525" s="15">
        <v>43616</v>
      </c>
      <c r="F5525" s="54" t="str">
        <f t="shared" si="86"/>
        <v>mayo</v>
      </c>
      <c r="G5525" s="14" t="s">
        <v>8920</v>
      </c>
      <c r="H5525" s="14" t="s">
        <v>1319</v>
      </c>
      <c r="I5525" s="14" t="s">
        <v>12612</v>
      </c>
      <c r="J5525" s="14" t="s">
        <v>581</v>
      </c>
      <c r="K5525" s="14" t="s">
        <v>19930</v>
      </c>
      <c r="L5525" s="14" t="s">
        <v>5679</v>
      </c>
      <c r="M5525" s="16">
        <v>0</v>
      </c>
      <c r="N5525" s="16">
        <v>0</v>
      </c>
      <c r="O5525" s="16">
        <v>0</v>
      </c>
      <c r="P5525" s="17"/>
      <c r="Q5525" s="18">
        <v>0</v>
      </c>
      <c r="R5525" s="16"/>
      <c r="S5525" s="16">
        <v>0</v>
      </c>
      <c r="T5525" s="16">
        <v>0</v>
      </c>
    </row>
    <row r="5526" spans="1:20" x14ac:dyDescent="0.25">
      <c r="A5526" s="14" t="s">
        <v>18</v>
      </c>
      <c r="B5526" s="14">
        <v>780</v>
      </c>
      <c r="C5526" s="14" t="s">
        <v>23105</v>
      </c>
      <c r="D5526" s="14">
        <v>567794605</v>
      </c>
      <c r="E5526" s="15">
        <v>43616</v>
      </c>
      <c r="F5526" s="54" t="str">
        <f t="shared" si="86"/>
        <v>mayo</v>
      </c>
      <c r="G5526" s="14" t="s">
        <v>8911</v>
      </c>
      <c r="H5526" s="14" t="s">
        <v>634</v>
      </c>
      <c r="I5526" s="14" t="s">
        <v>12368</v>
      </c>
      <c r="J5526" s="14" t="s">
        <v>635</v>
      </c>
      <c r="K5526" s="14" t="s">
        <v>19931</v>
      </c>
      <c r="L5526" s="14" t="s">
        <v>1174</v>
      </c>
      <c r="M5526" s="16">
        <v>3972.91</v>
      </c>
      <c r="N5526" s="16">
        <v>0</v>
      </c>
      <c r="O5526" s="16">
        <v>0</v>
      </c>
      <c r="P5526" s="17"/>
      <c r="Q5526" s="18">
        <v>3801.66</v>
      </c>
      <c r="R5526" s="16">
        <v>3801.66</v>
      </c>
      <c r="S5526" s="16">
        <v>7774.57</v>
      </c>
      <c r="T5526" s="16">
        <v>7774.57</v>
      </c>
    </row>
    <row r="5527" spans="1:20" x14ac:dyDescent="0.25">
      <c r="A5527" s="14" t="s">
        <v>18</v>
      </c>
      <c r="B5527" s="14">
        <v>780</v>
      </c>
      <c r="C5527" s="14" t="s">
        <v>23105</v>
      </c>
      <c r="D5527" s="14">
        <v>56779572</v>
      </c>
      <c r="E5527" s="15">
        <v>43616</v>
      </c>
      <c r="F5527" s="54" t="str">
        <f t="shared" si="86"/>
        <v>mayo</v>
      </c>
      <c r="G5527" s="14" t="s">
        <v>11378</v>
      </c>
      <c r="H5527" s="14" t="s">
        <v>3454</v>
      </c>
      <c r="I5527" s="14" t="s">
        <v>13233</v>
      </c>
      <c r="J5527" s="14" t="s">
        <v>46</v>
      </c>
      <c r="K5527" s="14" t="s">
        <v>19932</v>
      </c>
      <c r="L5527" s="14" t="s">
        <v>5680</v>
      </c>
      <c r="M5527" s="16">
        <v>359.06</v>
      </c>
      <c r="N5527" s="16">
        <v>0</v>
      </c>
      <c r="O5527" s="16">
        <v>142.56</v>
      </c>
      <c r="P5527" s="17"/>
      <c r="Q5527" s="18">
        <v>142.56</v>
      </c>
      <c r="R5527" s="16">
        <v>142.56</v>
      </c>
      <c r="S5527" s="16">
        <v>501.62</v>
      </c>
      <c r="T5527" s="16">
        <v>606.96</v>
      </c>
    </row>
    <row r="5528" spans="1:20" x14ac:dyDescent="0.25">
      <c r="A5528" s="14" t="s">
        <v>18</v>
      </c>
      <c r="B5528" s="14">
        <v>780</v>
      </c>
      <c r="C5528" s="14" t="s">
        <v>23105</v>
      </c>
      <c r="D5528" s="14">
        <v>567805805</v>
      </c>
      <c r="E5528" s="15">
        <v>43616</v>
      </c>
      <c r="F5528" s="54" t="str">
        <f t="shared" si="86"/>
        <v>mayo</v>
      </c>
      <c r="G5528" s="14" t="s">
        <v>10372</v>
      </c>
      <c r="H5528" s="14" t="s">
        <v>20</v>
      </c>
      <c r="I5528" s="14" t="s">
        <v>11831</v>
      </c>
      <c r="J5528" s="14" t="s">
        <v>21</v>
      </c>
      <c r="K5528" s="14" t="s">
        <v>19933</v>
      </c>
      <c r="L5528" s="14" t="s">
        <v>5681</v>
      </c>
      <c r="M5528" s="16">
        <v>0</v>
      </c>
      <c r="N5528" s="16">
        <v>0</v>
      </c>
      <c r="O5528" s="16">
        <v>0</v>
      </c>
      <c r="P5528" s="17"/>
      <c r="Q5528" s="18">
        <v>934.3</v>
      </c>
      <c r="R5528" s="16">
        <v>928.25</v>
      </c>
      <c r="S5528" s="16">
        <v>934.3</v>
      </c>
      <c r="T5528" s="16">
        <v>934.3</v>
      </c>
    </row>
    <row r="5529" spans="1:20" x14ac:dyDescent="0.25">
      <c r="A5529" s="14" t="s">
        <v>18</v>
      </c>
      <c r="B5529" s="14">
        <v>780</v>
      </c>
      <c r="C5529" s="14" t="s">
        <v>23105</v>
      </c>
      <c r="D5529" s="14">
        <v>5678090505</v>
      </c>
      <c r="E5529" s="15">
        <v>43616</v>
      </c>
      <c r="F5529" s="54" t="str">
        <f t="shared" si="86"/>
        <v>mayo</v>
      </c>
      <c r="G5529" s="14" t="s">
        <v>9999</v>
      </c>
      <c r="H5529" s="14" t="s">
        <v>4495</v>
      </c>
      <c r="I5529" s="14" t="s">
        <v>13522</v>
      </c>
      <c r="J5529" s="14" t="s">
        <v>32</v>
      </c>
      <c r="K5529" s="14" t="s">
        <v>19934</v>
      </c>
      <c r="L5529" s="14" t="s">
        <v>5682</v>
      </c>
      <c r="M5529" s="16">
        <v>4611.32</v>
      </c>
      <c r="N5529" s="16">
        <v>813.77</v>
      </c>
      <c r="O5529" s="16">
        <v>0</v>
      </c>
      <c r="P5529" s="17"/>
      <c r="Q5529" s="18">
        <v>3060.34</v>
      </c>
      <c r="R5529" s="16">
        <v>3060.34</v>
      </c>
      <c r="S5529" s="16">
        <v>7671.66</v>
      </c>
      <c r="T5529" s="16">
        <v>9781.3700000000008</v>
      </c>
    </row>
    <row r="5530" spans="1:20" x14ac:dyDescent="0.25">
      <c r="A5530" s="14" t="s">
        <v>18</v>
      </c>
      <c r="B5530" s="14">
        <v>780</v>
      </c>
      <c r="C5530" s="14" t="s">
        <v>23105</v>
      </c>
      <c r="D5530" s="14">
        <v>5678050705</v>
      </c>
      <c r="E5530" s="15">
        <v>43616</v>
      </c>
      <c r="F5530" s="54" t="str">
        <f t="shared" si="86"/>
        <v>mayo</v>
      </c>
      <c r="G5530" s="14" t="s">
        <v>8908</v>
      </c>
      <c r="H5530" s="14" t="s">
        <v>5683</v>
      </c>
      <c r="I5530" s="14" t="s">
        <v>13871</v>
      </c>
      <c r="J5530" s="14" t="s">
        <v>32</v>
      </c>
      <c r="K5530" s="14" t="s">
        <v>19935</v>
      </c>
      <c r="L5530" s="14" t="s">
        <v>5684</v>
      </c>
      <c r="M5530" s="16">
        <v>4999.3500000000004</v>
      </c>
      <c r="N5530" s="16">
        <v>882.24</v>
      </c>
      <c r="O5530" s="16">
        <v>0</v>
      </c>
      <c r="P5530" s="17"/>
      <c r="Q5530" s="18">
        <v>4504.97</v>
      </c>
      <c r="R5530" s="16">
        <v>4484.5200000000004</v>
      </c>
      <c r="S5530" s="16">
        <v>9504.32</v>
      </c>
      <c r="T5530" s="16">
        <v>11500.23</v>
      </c>
    </row>
    <row r="5531" spans="1:20" x14ac:dyDescent="0.25">
      <c r="A5531" s="14" t="s">
        <v>18</v>
      </c>
      <c r="B5531" s="14">
        <v>780</v>
      </c>
      <c r="C5531" s="14" t="s">
        <v>23105</v>
      </c>
      <c r="D5531" s="14">
        <v>56780505705</v>
      </c>
      <c r="E5531" s="15">
        <v>43616</v>
      </c>
      <c r="F5531" s="54" t="str">
        <f t="shared" si="86"/>
        <v>mayo</v>
      </c>
      <c r="G5531" s="14" t="s">
        <v>10373</v>
      </c>
      <c r="H5531" s="14" t="s">
        <v>5685</v>
      </c>
      <c r="I5531" s="14" t="s">
        <v>13872</v>
      </c>
      <c r="J5531" s="14" t="s">
        <v>32</v>
      </c>
      <c r="K5531" s="14" t="s">
        <v>19936</v>
      </c>
      <c r="L5531" s="14" t="s">
        <v>5686</v>
      </c>
      <c r="M5531" s="16">
        <v>4591.17</v>
      </c>
      <c r="N5531" s="16">
        <v>810.22</v>
      </c>
      <c r="O5531" s="16">
        <v>0</v>
      </c>
      <c r="P5531" s="17">
        <v>7.27</v>
      </c>
      <c r="Q5531" s="18">
        <v>4839.8500000000004</v>
      </c>
      <c r="R5531" s="16">
        <v>4839.8500000000004</v>
      </c>
      <c r="S5531" s="16">
        <v>9431.02</v>
      </c>
      <c r="T5531" s="16">
        <v>11411.53</v>
      </c>
    </row>
    <row r="5532" spans="1:20" x14ac:dyDescent="0.25">
      <c r="A5532" s="14" t="s">
        <v>18</v>
      </c>
      <c r="B5532" s="14">
        <v>780</v>
      </c>
      <c r="C5532" s="14" t="s">
        <v>23105</v>
      </c>
      <c r="D5532" s="14">
        <v>567825005</v>
      </c>
      <c r="E5532" s="15">
        <v>43616</v>
      </c>
      <c r="F5532" s="54" t="str">
        <f t="shared" si="86"/>
        <v>mayo</v>
      </c>
      <c r="G5532" s="14" t="s">
        <v>10213</v>
      </c>
      <c r="H5532" s="14" t="s">
        <v>20</v>
      </c>
      <c r="I5532" s="14" t="s">
        <v>11831</v>
      </c>
      <c r="J5532" s="14" t="s">
        <v>21</v>
      </c>
      <c r="K5532" s="14" t="s">
        <v>19937</v>
      </c>
      <c r="L5532" s="14" t="s">
        <v>5687</v>
      </c>
      <c r="M5532" s="16">
        <v>0</v>
      </c>
      <c r="N5532" s="16">
        <v>0</v>
      </c>
      <c r="O5532" s="16">
        <v>0</v>
      </c>
      <c r="P5532" s="17"/>
      <c r="Q5532" s="18">
        <v>667.36</v>
      </c>
      <c r="R5532" s="16">
        <v>658.43</v>
      </c>
      <c r="S5532" s="16">
        <v>667.36</v>
      </c>
      <c r="T5532" s="16">
        <v>667.36</v>
      </c>
    </row>
    <row r="5533" spans="1:20" x14ac:dyDescent="0.25">
      <c r="A5533" s="14" t="s">
        <v>18</v>
      </c>
      <c r="B5533" s="14">
        <v>780</v>
      </c>
      <c r="C5533" s="14" t="s">
        <v>23105</v>
      </c>
      <c r="D5533" s="14">
        <v>567825205</v>
      </c>
      <c r="E5533" s="15">
        <v>43616</v>
      </c>
      <c r="F5533" s="54" t="str">
        <f t="shared" si="86"/>
        <v>mayo</v>
      </c>
      <c r="G5533" s="14" t="s">
        <v>9015</v>
      </c>
      <c r="H5533" s="14" t="s">
        <v>20</v>
      </c>
      <c r="I5533" s="14" t="s">
        <v>11831</v>
      </c>
      <c r="J5533" s="14" t="s">
        <v>21</v>
      </c>
      <c r="K5533" s="14" t="s">
        <v>19938</v>
      </c>
      <c r="L5533" s="14" t="s">
        <v>5688</v>
      </c>
      <c r="M5533" s="16">
        <v>1220.68</v>
      </c>
      <c r="N5533" s="16">
        <v>0</v>
      </c>
      <c r="O5533" s="16">
        <v>0</v>
      </c>
      <c r="P5533" s="17"/>
      <c r="Q5533" s="18">
        <v>400.41</v>
      </c>
      <c r="R5533" s="16">
        <v>400.41</v>
      </c>
      <c r="S5533" s="16">
        <v>1621.09</v>
      </c>
      <c r="T5533" s="16">
        <v>1621.09</v>
      </c>
    </row>
    <row r="5534" spans="1:20" x14ac:dyDescent="0.25">
      <c r="A5534" s="14" t="s">
        <v>18</v>
      </c>
      <c r="B5534" s="14">
        <v>780</v>
      </c>
      <c r="C5534" s="14" t="s">
        <v>23105</v>
      </c>
      <c r="D5534" s="14">
        <v>567825605</v>
      </c>
      <c r="E5534" s="15">
        <v>43616</v>
      </c>
      <c r="F5534" s="54" t="str">
        <f t="shared" si="86"/>
        <v>mayo</v>
      </c>
      <c r="G5534" s="14" t="s">
        <v>10374</v>
      </c>
      <c r="H5534" s="14" t="s">
        <v>20</v>
      </c>
      <c r="I5534" s="14" t="s">
        <v>11831</v>
      </c>
      <c r="J5534" s="14" t="s">
        <v>21</v>
      </c>
      <c r="K5534" s="14" t="s">
        <v>19939</v>
      </c>
      <c r="L5534" s="14" t="s">
        <v>5689</v>
      </c>
      <c r="M5534" s="16">
        <v>1220.68</v>
      </c>
      <c r="N5534" s="16">
        <v>0</v>
      </c>
      <c r="O5534" s="16">
        <v>0</v>
      </c>
      <c r="P5534" s="17"/>
      <c r="Q5534" s="18">
        <v>400.41</v>
      </c>
      <c r="R5534" s="16">
        <v>400.41</v>
      </c>
      <c r="S5534" s="16">
        <v>1621.09</v>
      </c>
      <c r="T5534" s="16">
        <v>1621.09</v>
      </c>
    </row>
    <row r="5535" spans="1:20" x14ac:dyDescent="0.25">
      <c r="A5535" s="14" t="s">
        <v>18</v>
      </c>
      <c r="B5535" s="14">
        <v>780</v>
      </c>
      <c r="C5535" s="14" t="s">
        <v>23105</v>
      </c>
      <c r="D5535" s="14">
        <v>56782562</v>
      </c>
      <c r="E5535" s="15">
        <v>43616</v>
      </c>
      <c r="F5535" s="54" t="str">
        <f t="shared" si="86"/>
        <v>mayo</v>
      </c>
      <c r="G5535" s="14" t="s">
        <v>10374</v>
      </c>
      <c r="H5535" s="14" t="s">
        <v>20</v>
      </c>
      <c r="I5535" s="14" t="s">
        <v>11831</v>
      </c>
      <c r="J5535" s="14" t="s">
        <v>21</v>
      </c>
      <c r="K5535" s="14" t="s">
        <v>19940</v>
      </c>
      <c r="L5535" s="14" t="s">
        <v>5690</v>
      </c>
      <c r="M5535" s="16">
        <v>0</v>
      </c>
      <c r="N5535" s="16">
        <v>0</v>
      </c>
      <c r="O5535" s="16">
        <v>0</v>
      </c>
      <c r="P5535" s="17"/>
      <c r="Q5535" s="18">
        <v>266.94</v>
      </c>
      <c r="R5535" s="16">
        <v>266.94</v>
      </c>
      <c r="S5535" s="16">
        <v>266.94</v>
      </c>
      <c r="T5535" s="16">
        <v>266.94</v>
      </c>
    </row>
    <row r="5536" spans="1:20" x14ac:dyDescent="0.25">
      <c r="A5536" s="14" t="s">
        <v>18</v>
      </c>
      <c r="B5536" s="14">
        <v>780</v>
      </c>
      <c r="C5536" s="14" t="s">
        <v>23105</v>
      </c>
      <c r="D5536" s="14">
        <v>567832305</v>
      </c>
      <c r="E5536" s="15">
        <v>43616</v>
      </c>
      <c r="F5536" s="54" t="str">
        <f t="shared" si="86"/>
        <v>mayo</v>
      </c>
      <c r="G5536" s="14" t="s">
        <v>11569</v>
      </c>
      <c r="H5536" s="14" t="s">
        <v>5691</v>
      </c>
      <c r="I5536" s="14" t="s">
        <v>13873</v>
      </c>
      <c r="J5536" s="14" t="s">
        <v>32</v>
      </c>
      <c r="K5536" s="14" t="s">
        <v>19941</v>
      </c>
      <c r="L5536" s="14" t="s">
        <v>5692</v>
      </c>
      <c r="M5536" s="16">
        <v>9799.91</v>
      </c>
      <c r="N5536" s="16">
        <v>1729.39</v>
      </c>
      <c r="O5536" s="16">
        <v>0</v>
      </c>
      <c r="P5536" s="17"/>
      <c r="Q5536" s="18">
        <v>7603.32</v>
      </c>
      <c r="R5536" s="16">
        <v>7510.03</v>
      </c>
      <c r="S5536" s="16">
        <v>17403.23</v>
      </c>
      <c r="T5536" s="16">
        <v>21057.91</v>
      </c>
    </row>
    <row r="5537" spans="1:20" x14ac:dyDescent="0.25">
      <c r="A5537" s="14" t="s">
        <v>18</v>
      </c>
      <c r="B5537" s="14">
        <v>780</v>
      </c>
      <c r="C5537" s="14" t="s">
        <v>23105</v>
      </c>
      <c r="D5537" s="14">
        <v>567839905</v>
      </c>
      <c r="E5537" s="15">
        <v>43616</v>
      </c>
      <c r="F5537" s="54" t="str">
        <f t="shared" si="86"/>
        <v>mayo</v>
      </c>
      <c r="G5537" s="14" t="s">
        <v>11570</v>
      </c>
      <c r="H5537" s="14" t="s">
        <v>20</v>
      </c>
      <c r="I5537" s="14" t="s">
        <v>11831</v>
      </c>
      <c r="J5537" s="14" t="s">
        <v>21</v>
      </c>
      <c r="K5537" s="14" t="s">
        <v>19942</v>
      </c>
      <c r="L5537" s="14" t="s">
        <v>1118</v>
      </c>
      <c r="M5537" s="16">
        <v>1067.26</v>
      </c>
      <c r="N5537" s="16">
        <v>0</v>
      </c>
      <c r="O5537" s="16">
        <v>0</v>
      </c>
      <c r="P5537" s="17"/>
      <c r="Q5537" s="18">
        <v>3336.78</v>
      </c>
      <c r="R5537" s="16">
        <v>3310.97</v>
      </c>
      <c r="S5537" s="16">
        <v>4404.04</v>
      </c>
      <c r="T5537" s="16">
        <v>4404.04</v>
      </c>
    </row>
    <row r="5538" spans="1:20" x14ac:dyDescent="0.25">
      <c r="A5538" s="14" t="s">
        <v>18</v>
      </c>
      <c r="B5538" s="14">
        <v>965</v>
      </c>
      <c r="C5538" s="14" t="s">
        <v>8477</v>
      </c>
      <c r="D5538" s="14">
        <v>5672300505</v>
      </c>
      <c r="E5538" s="15">
        <v>43587</v>
      </c>
      <c r="F5538" s="54" t="str">
        <f t="shared" si="86"/>
        <v>mayo</v>
      </c>
      <c r="G5538" s="14" t="s">
        <v>10375</v>
      </c>
      <c r="H5538" s="14" t="s">
        <v>5693</v>
      </c>
      <c r="I5538" s="14" t="s">
        <v>12080</v>
      </c>
      <c r="J5538" s="14" t="s">
        <v>32</v>
      </c>
      <c r="K5538" s="14" t="s">
        <v>19943</v>
      </c>
      <c r="L5538" s="14" t="s">
        <v>5694</v>
      </c>
      <c r="M5538" s="16">
        <v>2263.35</v>
      </c>
      <c r="N5538" s="16">
        <v>0</v>
      </c>
      <c r="O5538" s="16">
        <v>0</v>
      </c>
      <c r="P5538" s="17"/>
      <c r="Q5538" s="18">
        <v>1900.83</v>
      </c>
      <c r="R5538" s="16">
        <v>1900.83</v>
      </c>
      <c r="S5538" s="16">
        <v>4164.18</v>
      </c>
      <c r="T5538" s="16">
        <v>5038.66</v>
      </c>
    </row>
    <row r="5539" spans="1:20" x14ac:dyDescent="0.25">
      <c r="A5539" s="14" t="s">
        <v>18</v>
      </c>
      <c r="B5539" s="14">
        <v>965</v>
      </c>
      <c r="C5539" s="14" t="s">
        <v>8477</v>
      </c>
      <c r="D5539" s="14">
        <v>567230052</v>
      </c>
      <c r="E5539" s="15">
        <v>43587</v>
      </c>
      <c r="F5539" s="54" t="str">
        <f t="shared" si="86"/>
        <v>mayo</v>
      </c>
      <c r="G5539" s="14" t="s">
        <v>10375</v>
      </c>
      <c r="H5539" s="14" t="s">
        <v>5693</v>
      </c>
      <c r="I5539" s="14" t="s">
        <v>12080</v>
      </c>
      <c r="J5539" s="14" t="s">
        <v>581</v>
      </c>
      <c r="K5539" s="14" t="s">
        <v>19944</v>
      </c>
      <c r="L5539" s="14" t="s">
        <v>5695</v>
      </c>
      <c r="M5539" s="16">
        <v>0</v>
      </c>
      <c r="N5539" s="16">
        <v>0</v>
      </c>
      <c r="O5539" s="16">
        <v>0</v>
      </c>
      <c r="P5539" s="17"/>
      <c r="Q5539" s="18">
        <v>369.47</v>
      </c>
      <c r="R5539" s="16">
        <v>363.87</v>
      </c>
      <c r="S5539" s="16">
        <v>369.47</v>
      </c>
      <c r="T5539" s="16">
        <v>447.06</v>
      </c>
    </row>
    <row r="5540" spans="1:20" x14ac:dyDescent="0.25">
      <c r="A5540" s="14" t="s">
        <v>18</v>
      </c>
      <c r="B5540" s="14">
        <v>965</v>
      </c>
      <c r="C5540" s="14" t="s">
        <v>8477</v>
      </c>
      <c r="D5540" s="14">
        <v>56648822</v>
      </c>
      <c r="E5540" s="15">
        <v>43588</v>
      </c>
      <c r="F5540" s="54" t="str">
        <f t="shared" si="86"/>
        <v>mayo</v>
      </c>
      <c r="G5540" s="14" t="s">
        <v>9552</v>
      </c>
      <c r="H5540" s="14" t="s">
        <v>5696</v>
      </c>
      <c r="I5540" s="14" t="s">
        <v>13874</v>
      </c>
      <c r="J5540" s="14" t="s">
        <v>581</v>
      </c>
      <c r="K5540" s="14" t="s">
        <v>19945</v>
      </c>
      <c r="L5540" s="14" t="s">
        <v>1412</v>
      </c>
      <c r="M5540" s="16">
        <v>0</v>
      </c>
      <c r="N5540" s="16">
        <v>0</v>
      </c>
      <c r="O5540" s="16">
        <v>0</v>
      </c>
      <c r="P5540" s="17"/>
      <c r="Q5540" s="18">
        <v>0</v>
      </c>
      <c r="R5540" s="16"/>
      <c r="S5540" s="16">
        <v>0</v>
      </c>
      <c r="T5540" s="16">
        <v>0</v>
      </c>
    </row>
    <row r="5541" spans="1:20" x14ac:dyDescent="0.25">
      <c r="A5541" s="14" t="s">
        <v>18</v>
      </c>
      <c r="B5541" s="14">
        <v>965</v>
      </c>
      <c r="C5541" s="14" t="s">
        <v>8477</v>
      </c>
      <c r="D5541" s="14">
        <v>56648823</v>
      </c>
      <c r="E5541" s="15">
        <v>43588</v>
      </c>
      <c r="F5541" s="54" t="str">
        <f t="shared" si="86"/>
        <v>mayo</v>
      </c>
      <c r="G5541" s="14" t="s">
        <v>9552</v>
      </c>
      <c r="H5541" s="14" t="s">
        <v>5696</v>
      </c>
      <c r="I5541" s="14" t="s">
        <v>13874</v>
      </c>
      <c r="J5541" s="14" t="s">
        <v>581</v>
      </c>
      <c r="K5541" s="14" t="s">
        <v>19946</v>
      </c>
      <c r="L5541" s="14" t="s">
        <v>1413</v>
      </c>
      <c r="M5541" s="16">
        <v>0</v>
      </c>
      <c r="N5541" s="16">
        <v>0</v>
      </c>
      <c r="O5541" s="16">
        <v>0</v>
      </c>
      <c r="P5541" s="17"/>
      <c r="Q5541" s="18">
        <v>0</v>
      </c>
      <c r="R5541" s="16"/>
      <c r="S5541" s="16">
        <v>0</v>
      </c>
      <c r="T5541" s="16">
        <v>0</v>
      </c>
    </row>
    <row r="5542" spans="1:20" x14ac:dyDescent="0.25">
      <c r="A5542" s="14" t="s">
        <v>18</v>
      </c>
      <c r="B5542" s="14">
        <v>965</v>
      </c>
      <c r="C5542" s="14" t="s">
        <v>8477</v>
      </c>
      <c r="D5542" s="14">
        <v>566434505</v>
      </c>
      <c r="E5542" s="15">
        <v>43591</v>
      </c>
      <c r="F5542" s="54" t="str">
        <f t="shared" si="86"/>
        <v>mayo</v>
      </c>
      <c r="G5542" s="14" t="s">
        <v>3779</v>
      </c>
      <c r="H5542" s="14" t="s">
        <v>23</v>
      </c>
      <c r="I5542" s="14" t="s">
        <v>12199</v>
      </c>
      <c r="J5542" s="14" t="s">
        <v>25</v>
      </c>
      <c r="K5542" s="14" t="s">
        <v>19947</v>
      </c>
      <c r="L5542" s="14" t="s">
        <v>5697</v>
      </c>
      <c r="M5542" s="16">
        <v>0</v>
      </c>
      <c r="N5542" s="16">
        <v>0</v>
      </c>
      <c r="O5542" s="16">
        <v>0</v>
      </c>
      <c r="P5542" s="17"/>
      <c r="Q5542" s="18">
        <v>0</v>
      </c>
      <c r="R5542" s="16"/>
      <c r="S5542" s="16">
        <v>0</v>
      </c>
      <c r="T5542" s="16">
        <v>0</v>
      </c>
    </row>
    <row r="5543" spans="1:20" x14ac:dyDescent="0.25">
      <c r="A5543" s="14" t="s">
        <v>18</v>
      </c>
      <c r="B5543" s="14">
        <v>965</v>
      </c>
      <c r="C5543" s="14" t="s">
        <v>8477</v>
      </c>
      <c r="D5543" s="14">
        <v>56683573</v>
      </c>
      <c r="E5543" s="15">
        <v>43591</v>
      </c>
      <c r="F5543" s="54" t="str">
        <f t="shared" si="86"/>
        <v>mayo</v>
      </c>
      <c r="G5543" s="14" t="s">
        <v>8594</v>
      </c>
      <c r="H5543" s="14" t="s">
        <v>1411</v>
      </c>
      <c r="I5543" s="14" t="s">
        <v>12631</v>
      </c>
      <c r="J5543" s="14" t="s">
        <v>1381</v>
      </c>
      <c r="K5543" s="14" t="s">
        <v>19948</v>
      </c>
      <c r="L5543" s="14" t="s">
        <v>5698</v>
      </c>
      <c r="M5543" s="16">
        <v>0</v>
      </c>
      <c r="N5543" s="16">
        <v>0</v>
      </c>
      <c r="O5543" s="16">
        <v>0</v>
      </c>
      <c r="P5543" s="17"/>
      <c r="Q5543" s="18">
        <v>0</v>
      </c>
      <c r="R5543" s="16"/>
      <c r="S5543" s="16">
        <v>0</v>
      </c>
      <c r="T5543" s="16">
        <v>0</v>
      </c>
    </row>
    <row r="5544" spans="1:20" x14ac:dyDescent="0.25">
      <c r="A5544" s="14" t="s">
        <v>18</v>
      </c>
      <c r="B5544" s="14">
        <v>965</v>
      </c>
      <c r="C5544" s="14" t="s">
        <v>8477</v>
      </c>
      <c r="D5544" s="14">
        <v>56683574</v>
      </c>
      <c r="E5544" s="15">
        <v>43591</v>
      </c>
      <c r="F5544" s="54" t="str">
        <f t="shared" si="86"/>
        <v>mayo</v>
      </c>
      <c r="G5544" s="14" t="s">
        <v>8594</v>
      </c>
      <c r="H5544" s="14" t="s">
        <v>23</v>
      </c>
      <c r="I5544" s="14" t="s">
        <v>12199</v>
      </c>
      <c r="J5544" s="14" t="s">
        <v>25</v>
      </c>
      <c r="K5544" s="14" t="s">
        <v>19949</v>
      </c>
      <c r="L5544" s="14" t="s">
        <v>5699</v>
      </c>
      <c r="M5544" s="16">
        <v>7949.62</v>
      </c>
      <c r="N5544" s="16">
        <v>1987.4</v>
      </c>
      <c r="O5544" s="16">
        <v>0</v>
      </c>
      <c r="P5544" s="17"/>
      <c r="Q5544" s="18">
        <v>118.16</v>
      </c>
      <c r="R5544" s="16">
        <v>107.32</v>
      </c>
      <c r="S5544" s="16">
        <v>9167.7800000000007</v>
      </c>
      <c r="T5544" s="16">
        <v>9167.7800000000007</v>
      </c>
    </row>
    <row r="5545" spans="1:20" x14ac:dyDescent="0.25">
      <c r="A5545" s="14" t="s">
        <v>18</v>
      </c>
      <c r="B5545" s="14">
        <v>965</v>
      </c>
      <c r="C5545" s="14" t="s">
        <v>8477</v>
      </c>
      <c r="D5545" s="14">
        <v>567038405</v>
      </c>
      <c r="E5545" s="15">
        <v>43591</v>
      </c>
      <c r="F5545" s="54" t="str">
        <f t="shared" si="86"/>
        <v>mayo</v>
      </c>
      <c r="G5545" s="14" t="s">
        <v>9374</v>
      </c>
      <c r="H5545" s="14" t="s">
        <v>23</v>
      </c>
      <c r="I5545" s="14" t="s">
        <v>12199</v>
      </c>
      <c r="J5545" s="14" t="s">
        <v>25</v>
      </c>
      <c r="K5545" s="14" t="s">
        <v>19950</v>
      </c>
      <c r="L5545" s="14" t="s">
        <v>5700</v>
      </c>
      <c r="M5545" s="16">
        <v>0</v>
      </c>
      <c r="N5545" s="16">
        <v>0</v>
      </c>
      <c r="O5545" s="16">
        <v>0</v>
      </c>
      <c r="P5545" s="17"/>
      <c r="Q5545" s="18">
        <v>0</v>
      </c>
      <c r="R5545" s="16"/>
      <c r="S5545" s="16">
        <v>0</v>
      </c>
      <c r="T5545" s="16">
        <v>0</v>
      </c>
    </row>
    <row r="5546" spans="1:20" x14ac:dyDescent="0.25">
      <c r="A5546" s="14" t="s">
        <v>18</v>
      </c>
      <c r="B5546" s="14">
        <v>965</v>
      </c>
      <c r="C5546" s="14" t="s">
        <v>8477</v>
      </c>
      <c r="D5546" s="14">
        <v>5672740505</v>
      </c>
      <c r="E5546" s="15">
        <v>43591</v>
      </c>
      <c r="F5546" s="54" t="str">
        <f t="shared" si="86"/>
        <v>mayo</v>
      </c>
      <c r="G5546" s="14" t="s">
        <v>9402</v>
      </c>
      <c r="H5546" s="14" t="s">
        <v>5701</v>
      </c>
      <c r="I5546" s="14" t="s">
        <v>13875</v>
      </c>
      <c r="J5546" s="14" t="s">
        <v>581</v>
      </c>
      <c r="K5546" s="14" t="s">
        <v>19951</v>
      </c>
      <c r="L5546" s="14" t="s">
        <v>5702</v>
      </c>
      <c r="M5546" s="16">
        <v>0</v>
      </c>
      <c r="N5546" s="16">
        <v>0</v>
      </c>
      <c r="O5546" s="16">
        <v>0</v>
      </c>
      <c r="P5546" s="17">
        <v>70.760000000000005</v>
      </c>
      <c r="Q5546" s="18">
        <v>909.31</v>
      </c>
      <c r="R5546" s="16">
        <v>885.31</v>
      </c>
      <c r="S5546" s="16">
        <v>909.31</v>
      </c>
      <c r="T5546" s="16">
        <v>1100.27</v>
      </c>
    </row>
    <row r="5547" spans="1:20" x14ac:dyDescent="0.25">
      <c r="A5547" s="14" t="s">
        <v>18</v>
      </c>
      <c r="B5547" s="14">
        <v>965</v>
      </c>
      <c r="C5547" s="14" t="s">
        <v>8477</v>
      </c>
      <c r="D5547" s="14">
        <v>567289605</v>
      </c>
      <c r="E5547" s="15">
        <v>43591</v>
      </c>
      <c r="F5547" s="54" t="str">
        <f t="shared" si="86"/>
        <v>mayo</v>
      </c>
      <c r="G5547" s="14" t="s">
        <v>11382</v>
      </c>
      <c r="H5547" s="14" t="s">
        <v>23</v>
      </c>
      <c r="I5547" s="14" t="s">
        <v>12199</v>
      </c>
      <c r="J5547" s="14" t="s">
        <v>25</v>
      </c>
      <c r="K5547" s="14" t="s">
        <v>19952</v>
      </c>
      <c r="L5547" s="14" t="s">
        <v>5703</v>
      </c>
      <c r="M5547" s="16">
        <v>2640.5</v>
      </c>
      <c r="N5547" s="16">
        <v>660.12</v>
      </c>
      <c r="O5547" s="16">
        <v>0</v>
      </c>
      <c r="P5547" s="17"/>
      <c r="Q5547" s="18">
        <v>137.4</v>
      </c>
      <c r="R5547" s="16">
        <v>137.4</v>
      </c>
      <c r="S5547" s="16">
        <v>2777.9</v>
      </c>
      <c r="T5547" s="16">
        <v>2777.9</v>
      </c>
    </row>
    <row r="5548" spans="1:20" x14ac:dyDescent="0.25">
      <c r="A5548" s="14" t="s">
        <v>18</v>
      </c>
      <c r="B5548" s="14">
        <v>965</v>
      </c>
      <c r="C5548" s="14" t="s">
        <v>8477</v>
      </c>
      <c r="D5548" s="14">
        <v>566497905</v>
      </c>
      <c r="E5548" s="15">
        <v>43592</v>
      </c>
      <c r="F5548" s="54" t="str">
        <f t="shared" si="86"/>
        <v>mayo</v>
      </c>
      <c r="G5548" s="14" t="s">
        <v>9734</v>
      </c>
      <c r="H5548" s="14" t="s">
        <v>23</v>
      </c>
      <c r="I5548" s="14" t="s">
        <v>12199</v>
      </c>
      <c r="J5548" s="14" t="s">
        <v>25</v>
      </c>
      <c r="K5548" s="14" t="s">
        <v>19953</v>
      </c>
      <c r="L5548" s="14" t="s">
        <v>5704</v>
      </c>
      <c r="M5548" s="16">
        <v>132.66</v>
      </c>
      <c r="N5548" s="16">
        <v>23.41</v>
      </c>
      <c r="O5548" s="16">
        <v>0</v>
      </c>
      <c r="P5548" s="17"/>
      <c r="Q5548" s="18">
        <v>2473.1999999999998</v>
      </c>
      <c r="R5548" s="16">
        <v>2449.1999999999998</v>
      </c>
      <c r="S5548" s="16">
        <v>2605.86</v>
      </c>
      <c r="T5548" s="16">
        <v>2605.86</v>
      </c>
    </row>
    <row r="5549" spans="1:20" x14ac:dyDescent="0.25">
      <c r="A5549" s="14" t="s">
        <v>18</v>
      </c>
      <c r="B5549" s="14">
        <v>965</v>
      </c>
      <c r="C5549" s="14" t="s">
        <v>8477</v>
      </c>
      <c r="D5549" s="14">
        <v>56649792</v>
      </c>
      <c r="E5549" s="15">
        <v>43592</v>
      </c>
      <c r="F5549" s="54" t="str">
        <f t="shared" si="86"/>
        <v>mayo</v>
      </c>
      <c r="G5549" s="14" t="s">
        <v>9734</v>
      </c>
      <c r="H5549" s="14" t="s">
        <v>619</v>
      </c>
      <c r="I5549" s="14" t="s">
        <v>12366</v>
      </c>
      <c r="J5549" s="14" t="s">
        <v>570</v>
      </c>
      <c r="K5549" s="14" t="s">
        <v>19954</v>
      </c>
      <c r="L5549" s="14" t="s">
        <v>5705</v>
      </c>
      <c r="M5549" s="16">
        <v>4515.9399999999996</v>
      </c>
      <c r="N5549" s="16">
        <v>796.93</v>
      </c>
      <c r="O5549" s="16">
        <v>1140</v>
      </c>
      <c r="P5549" s="17"/>
      <c r="Q5549" s="18">
        <v>1140</v>
      </c>
      <c r="R5549" s="16">
        <v>1140</v>
      </c>
      <c r="S5549" s="16">
        <v>5655.94</v>
      </c>
      <c r="T5549" s="16">
        <v>5655.94</v>
      </c>
    </row>
    <row r="5550" spans="1:20" x14ac:dyDescent="0.25">
      <c r="A5550" s="14" t="s">
        <v>18</v>
      </c>
      <c r="B5550" s="14">
        <v>965</v>
      </c>
      <c r="C5550" s="14" t="s">
        <v>8477</v>
      </c>
      <c r="D5550" s="14">
        <v>56692203</v>
      </c>
      <c r="E5550" s="15">
        <v>43592</v>
      </c>
      <c r="F5550" s="54" t="str">
        <f t="shared" si="86"/>
        <v>mayo</v>
      </c>
      <c r="G5550" s="14" t="s">
        <v>10376</v>
      </c>
      <c r="H5550" s="14" t="s">
        <v>5706</v>
      </c>
      <c r="I5550" s="14" t="s">
        <v>13876</v>
      </c>
      <c r="J5550" s="14" t="s">
        <v>581</v>
      </c>
      <c r="K5550" s="14" t="s">
        <v>19955</v>
      </c>
      <c r="L5550" s="14" t="s">
        <v>5707</v>
      </c>
      <c r="M5550" s="16">
        <v>0</v>
      </c>
      <c r="N5550" s="16">
        <v>0</v>
      </c>
      <c r="O5550" s="16">
        <v>0</v>
      </c>
      <c r="P5550" s="17">
        <v>94.82</v>
      </c>
      <c r="Q5550" s="18">
        <v>7255.71</v>
      </c>
      <c r="R5550" s="16">
        <v>7255.71</v>
      </c>
      <c r="S5550" s="16">
        <v>7255.71</v>
      </c>
      <c r="T5550" s="16">
        <v>8779.41</v>
      </c>
    </row>
    <row r="5551" spans="1:20" x14ac:dyDescent="0.25">
      <c r="A5551" s="14" t="s">
        <v>18</v>
      </c>
      <c r="B5551" s="14">
        <v>965</v>
      </c>
      <c r="C5551" s="14" t="s">
        <v>8477</v>
      </c>
      <c r="D5551" s="14">
        <v>56707673</v>
      </c>
      <c r="E5551" s="15">
        <v>43593</v>
      </c>
      <c r="F5551" s="54" t="str">
        <f t="shared" si="86"/>
        <v>mayo</v>
      </c>
      <c r="G5551" s="14" t="s">
        <v>5708</v>
      </c>
      <c r="H5551" s="14" t="s">
        <v>5709</v>
      </c>
      <c r="I5551" s="14" t="s">
        <v>13877</v>
      </c>
      <c r="J5551" s="14" t="s">
        <v>32</v>
      </c>
      <c r="K5551" s="14" t="s">
        <v>19956</v>
      </c>
      <c r="L5551" s="14" t="s">
        <v>5710</v>
      </c>
      <c r="M5551" s="16">
        <v>4329.2</v>
      </c>
      <c r="N5551" s="16">
        <v>763.97</v>
      </c>
      <c r="O5551" s="16">
        <v>5244.08</v>
      </c>
      <c r="P5551" s="17">
        <v>78.239999999999995</v>
      </c>
      <c r="Q5551" s="18">
        <v>5244.08</v>
      </c>
      <c r="R5551" s="16">
        <v>5244.08</v>
      </c>
      <c r="S5551" s="16">
        <v>9573.2800000000007</v>
      </c>
      <c r="T5551" s="16">
        <v>11870.87</v>
      </c>
    </row>
    <row r="5552" spans="1:20" x14ac:dyDescent="0.25">
      <c r="A5552" s="14" t="s">
        <v>18</v>
      </c>
      <c r="B5552" s="14">
        <v>965</v>
      </c>
      <c r="C5552" s="14" t="s">
        <v>8477</v>
      </c>
      <c r="D5552" s="14">
        <v>567066405</v>
      </c>
      <c r="E5552" s="15">
        <v>43594</v>
      </c>
      <c r="F5552" s="54" t="str">
        <f t="shared" si="86"/>
        <v>mayo</v>
      </c>
      <c r="G5552" s="14" t="s">
        <v>11571</v>
      </c>
      <c r="H5552" s="14" t="s">
        <v>5711</v>
      </c>
      <c r="I5552" s="14" t="s">
        <v>13878</v>
      </c>
      <c r="J5552" s="14" t="s">
        <v>581</v>
      </c>
      <c r="K5552" s="14" t="s">
        <v>19957</v>
      </c>
      <c r="L5552" s="14" t="s">
        <v>5712</v>
      </c>
      <c r="M5552" s="16">
        <v>0</v>
      </c>
      <c r="N5552" s="16">
        <v>0</v>
      </c>
      <c r="O5552" s="16">
        <v>0</v>
      </c>
      <c r="P5552" s="17">
        <v>34.020000000000003</v>
      </c>
      <c r="Q5552" s="18">
        <v>2066.13</v>
      </c>
      <c r="R5552" s="16">
        <v>2023.25</v>
      </c>
      <c r="S5552" s="16">
        <v>2066.13</v>
      </c>
      <c r="T5552" s="16">
        <v>2500.02</v>
      </c>
    </row>
    <row r="5553" spans="1:20" x14ac:dyDescent="0.25">
      <c r="A5553" s="14" t="s">
        <v>18</v>
      </c>
      <c r="B5553" s="14">
        <v>965</v>
      </c>
      <c r="C5553" s="14" t="s">
        <v>8477</v>
      </c>
      <c r="D5553" s="14">
        <v>567245405</v>
      </c>
      <c r="E5553" s="15">
        <v>43594</v>
      </c>
      <c r="F5553" s="54" t="str">
        <f t="shared" si="86"/>
        <v>mayo</v>
      </c>
      <c r="G5553" s="14" t="s">
        <v>10377</v>
      </c>
      <c r="H5553" s="14" t="s">
        <v>5713</v>
      </c>
      <c r="I5553" s="14" t="s">
        <v>13879</v>
      </c>
      <c r="J5553" s="14" t="s">
        <v>32</v>
      </c>
      <c r="K5553" s="14" t="s">
        <v>19958</v>
      </c>
      <c r="L5553" s="14" t="s">
        <v>5714</v>
      </c>
      <c r="M5553" s="16">
        <v>0</v>
      </c>
      <c r="N5553" s="16">
        <v>0</v>
      </c>
      <c r="O5553" s="16">
        <v>0</v>
      </c>
      <c r="P5553" s="17"/>
      <c r="Q5553" s="18">
        <v>0</v>
      </c>
      <c r="R5553" s="16"/>
      <c r="S5553" s="16">
        <v>0</v>
      </c>
      <c r="T5553" s="16">
        <v>0</v>
      </c>
    </row>
    <row r="5554" spans="1:20" x14ac:dyDescent="0.25">
      <c r="A5554" s="14" t="s">
        <v>18</v>
      </c>
      <c r="B5554" s="14">
        <v>965</v>
      </c>
      <c r="C5554" s="14" t="s">
        <v>8477</v>
      </c>
      <c r="D5554" s="14">
        <v>567245605</v>
      </c>
      <c r="E5554" s="15">
        <v>43594</v>
      </c>
      <c r="F5554" s="54" t="str">
        <f t="shared" si="86"/>
        <v>mayo</v>
      </c>
      <c r="G5554" s="14" t="s">
        <v>10378</v>
      </c>
      <c r="H5554" s="14" t="s">
        <v>5715</v>
      </c>
      <c r="I5554" s="14" t="s">
        <v>13880</v>
      </c>
      <c r="J5554" s="14" t="s">
        <v>32</v>
      </c>
      <c r="K5554" s="14" t="s">
        <v>19959</v>
      </c>
      <c r="L5554" s="14" t="s">
        <v>3716</v>
      </c>
      <c r="M5554" s="16">
        <v>3220.57</v>
      </c>
      <c r="N5554" s="16">
        <v>568.33000000000004</v>
      </c>
      <c r="O5554" s="16">
        <v>4945.9399999999996</v>
      </c>
      <c r="P5554" s="17">
        <v>186.3</v>
      </c>
      <c r="Q5554" s="18">
        <v>4945.9399999999996</v>
      </c>
      <c r="R5554" s="16">
        <v>4945.9399999999996</v>
      </c>
      <c r="S5554" s="16">
        <v>8166.51</v>
      </c>
      <c r="T5554" s="16">
        <v>9881.48</v>
      </c>
    </row>
    <row r="5555" spans="1:20" x14ac:dyDescent="0.25">
      <c r="A5555" s="14" t="s">
        <v>18</v>
      </c>
      <c r="B5555" s="14">
        <v>965</v>
      </c>
      <c r="C5555" s="14" t="s">
        <v>8477</v>
      </c>
      <c r="D5555" s="14">
        <v>5672460505</v>
      </c>
      <c r="E5555" s="15">
        <v>43594</v>
      </c>
      <c r="F5555" s="54" t="str">
        <f t="shared" si="86"/>
        <v>mayo</v>
      </c>
      <c r="G5555" s="14" t="s">
        <v>10379</v>
      </c>
      <c r="H5555" s="14" t="s">
        <v>5716</v>
      </c>
      <c r="I5555" s="14" t="s">
        <v>13881</v>
      </c>
      <c r="J5555" s="14" t="s">
        <v>32</v>
      </c>
      <c r="K5555" s="14" t="s">
        <v>19960</v>
      </c>
      <c r="L5555" s="14" t="s">
        <v>3716</v>
      </c>
      <c r="M5555" s="16">
        <v>3220.57</v>
      </c>
      <c r="N5555" s="16">
        <v>568.33000000000004</v>
      </c>
      <c r="O5555" s="16">
        <v>5177.0200000000004</v>
      </c>
      <c r="P5555" s="17">
        <v>145.30000000000001</v>
      </c>
      <c r="Q5555" s="18">
        <v>5177.0200000000004</v>
      </c>
      <c r="R5555" s="16">
        <v>5177.0200000000004</v>
      </c>
      <c r="S5555" s="16">
        <v>8397.59</v>
      </c>
      <c r="T5555" s="16">
        <v>10161.08</v>
      </c>
    </row>
    <row r="5556" spans="1:20" x14ac:dyDescent="0.25">
      <c r="A5556" s="14" t="s">
        <v>18</v>
      </c>
      <c r="B5556" s="14">
        <v>965</v>
      </c>
      <c r="C5556" s="14" t="s">
        <v>8477</v>
      </c>
      <c r="D5556" s="14">
        <v>567246805</v>
      </c>
      <c r="E5556" s="15">
        <v>43594</v>
      </c>
      <c r="F5556" s="54" t="str">
        <f t="shared" si="86"/>
        <v>mayo</v>
      </c>
      <c r="G5556" s="14" t="s">
        <v>8996</v>
      </c>
      <c r="H5556" s="14" t="s">
        <v>28</v>
      </c>
      <c r="I5556" s="14" t="s">
        <v>12200</v>
      </c>
      <c r="J5556" s="14" t="s">
        <v>29</v>
      </c>
      <c r="K5556" s="14" t="s">
        <v>19961</v>
      </c>
      <c r="L5556" s="14" t="s">
        <v>5717</v>
      </c>
      <c r="M5556" s="16">
        <v>4560.62</v>
      </c>
      <c r="N5556" s="16">
        <v>804.83</v>
      </c>
      <c r="O5556" s="16">
        <v>285.77999999999997</v>
      </c>
      <c r="P5556" s="17"/>
      <c r="Q5556" s="18">
        <v>285.77999999999997</v>
      </c>
      <c r="R5556" s="16">
        <v>285.77999999999997</v>
      </c>
      <c r="S5556" s="16">
        <v>4846.3999999999996</v>
      </c>
      <c r="T5556" s="16">
        <v>4846.3999999999996</v>
      </c>
    </row>
    <row r="5557" spans="1:20" x14ac:dyDescent="0.25">
      <c r="A5557" s="14" t="s">
        <v>18</v>
      </c>
      <c r="B5557" s="14">
        <v>965</v>
      </c>
      <c r="C5557" s="14" t="s">
        <v>8477</v>
      </c>
      <c r="D5557" s="14">
        <v>567259405</v>
      </c>
      <c r="E5557" s="15">
        <v>43595</v>
      </c>
      <c r="F5557" s="54" t="str">
        <f t="shared" si="86"/>
        <v>mayo</v>
      </c>
      <c r="G5557" s="14" t="s">
        <v>11572</v>
      </c>
      <c r="H5557" s="14" t="s">
        <v>5718</v>
      </c>
      <c r="I5557" s="14" t="s">
        <v>13882</v>
      </c>
      <c r="J5557" s="14" t="s">
        <v>581</v>
      </c>
      <c r="K5557" s="14" t="s">
        <v>19962</v>
      </c>
      <c r="L5557" s="14" t="s">
        <v>5719</v>
      </c>
      <c r="M5557" s="16">
        <v>24607.13</v>
      </c>
      <c r="N5557" s="16">
        <v>4342.43</v>
      </c>
      <c r="O5557" s="16">
        <v>0</v>
      </c>
      <c r="P5557" s="17">
        <v>140.01</v>
      </c>
      <c r="Q5557" s="18">
        <v>3360.24</v>
      </c>
      <c r="R5557" s="16">
        <v>3311.44</v>
      </c>
      <c r="S5557" s="16">
        <v>27967.37</v>
      </c>
      <c r="T5557" s="16">
        <v>33840.519999999997</v>
      </c>
    </row>
    <row r="5558" spans="1:20" x14ac:dyDescent="0.25">
      <c r="A5558" s="14" t="s">
        <v>18</v>
      </c>
      <c r="B5558" s="14">
        <v>965</v>
      </c>
      <c r="C5558" s="14" t="s">
        <v>8477</v>
      </c>
      <c r="D5558" s="14">
        <v>56725942</v>
      </c>
      <c r="E5558" s="15">
        <v>43595</v>
      </c>
      <c r="F5558" s="54" t="str">
        <f t="shared" si="86"/>
        <v>mayo</v>
      </c>
      <c r="G5558" s="14" t="s">
        <v>11572</v>
      </c>
      <c r="H5558" s="14" t="s">
        <v>5718</v>
      </c>
      <c r="I5558" s="14" t="s">
        <v>13882</v>
      </c>
      <c r="J5558" s="14" t="s">
        <v>581</v>
      </c>
      <c r="K5558" s="14" t="s">
        <v>19963</v>
      </c>
      <c r="L5558" s="14" t="s">
        <v>5720</v>
      </c>
      <c r="M5558" s="16">
        <v>0</v>
      </c>
      <c r="N5558" s="16">
        <v>0</v>
      </c>
      <c r="O5558" s="16">
        <v>0</v>
      </c>
      <c r="P5558" s="17">
        <v>508.02</v>
      </c>
      <c r="Q5558" s="18">
        <v>9652.4599999999991</v>
      </c>
      <c r="R5558" s="16">
        <v>9607.02</v>
      </c>
      <c r="S5558" s="16">
        <v>9652.4599999999991</v>
      </c>
      <c r="T5558" s="16">
        <v>11679.48</v>
      </c>
    </row>
    <row r="5559" spans="1:20" x14ac:dyDescent="0.25">
      <c r="A5559" s="14" t="s">
        <v>18</v>
      </c>
      <c r="B5559" s="14">
        <v>965</v>
      </c>
      <c r="C5559" s="14" t="s">
        <v>8477</v>
      </c>
      <c r="D5559" s="14">
        <v>566670805</v>
      </c>
      <c r="E5559" s="15">
        <v>43598</v>
      </c>
      <c r="F5559" s="54" t="str">
        <f t="shared" si="86"/>
        <v>mayo</v>
      </c>
      <c r="G5559" s="14" t="s">
        <v>9176</v>
      </c>
      <c r="H5559" s="14" t="s">
        <v>1366</v>
      </c>
      <c r="I5559" s="14" t="s">
        <v>12622</v>
      </c>
      <c r="J5559" s="14" t="s">
        <v>581</v>
      </c>
      <c r="K5559" s="14" t="s">
        <v>19964</v>
      </c>
      <c r="L5559" s="14" t="s">
        <v>5721</v>
      </c>
      <c r="M5559" s="16">
        <v>14709.74</v>
      </c>
      <c r="N5559" s="16">
        <v>2005.87</v>
      </c>
      <c r="O5559" s="16">
        <v>0</v>
      </c>
      <c r="P5559" s="17">
        <v>117.61</v>
      </c>
      <c r="Q5559" s="18">
        <v>2682.59</v>
      </c>
      <c r="R5559" s="16">
        <v>2643.39</v>
      </c>
      <c r="S5559" s="16">
        <v>17392.330000000002</v>
      </c>
      <c r="T5559" s="16">
        <v>21338.65</v>
      </c>
    </row>
    <row r="5560" spans="1:20" x14ac:dyDescent="0.25">
      <c r="A5560" s="14" t="s">
        <v>18</v>
      </c>
      <c r="B5560" s="14">
        <v>965</v>
      </c>
      <c r="C5560" s="14" t="s">
        <v>8477</v>
      </c>
      <c r="D5560" s="14">
        <v>56667082</v>
      </c>
      <c r="E5560" s="15">
        <v>43598</v>
      </c>
      <c r="F5560" s="54" t="str">
        <f t="shared" si="86"/>
        <v>mayo</v>
      </c>
      <c r="G5560" s="14" t="s">
        <v>9176</v>
      </c>
      <c r="H5560" s="14" t="s">
        <v>1366</v>
      </c>
      <c r="I5560" s="14" t="s">
        <v>12622</v>
      </c>
      <c r="J5560" s="14" t="s">
        <v>581</v>
      </c>
      <c r="K5560" s="14" t="s">
        <v>19965</v>
      </c>
      <c r="L5560" s="14" t="s">
        <v>5722</v>
      </c>
      <c r="M5560" s="16">
        <v>0</v>
      </c>
      <c r="N5560" s="16">
        <v>0</v>
      </c>
      <c r="O5560" s="16">
        <v>0</v>
      </c>
      <c r="P5560" s="17">
        <v>457.22</v>
      </c>
      <c r="Q5560" s="18">
        <v>9703.26</v>
      </c>
      <c r="R5560" s="16">
        <v>9703.26</v>
      </c>
      <c r="S5560" s="16">
        <v>9703.26</v>
      </c>
      <c r="T5560" s="16">
        <v>11904.93</v>
      </c>
    </row>
    <row r="5561" spans="1:20" x14ac:dyDescent="0.25">
      <c r="A5561" s="14" t="s">
        <v>18</v>
      </c>
      <c r="B5561" s="14">
        <v>965</v>
      </c>
      <c r="C5561" s="14" t="s">
        <v>8477</v>
      </c>
      <c r="D5561" s="14">
        <v>56667083</v>
      </c>
      <c r="E5561" s="15">
        <v>43598</v>
      </c>
      <c r="F5561" s="54" t="str">
        <f t="shared" si="86"/>
        <v>mayo</v>
      </c>
      <c r="G5561" s="14" t="s">
        <v>9176</v>
      </c>
      <c r="H5561" s="14" t="s">
        <v>2035</v>
      </c>
      <c r="I5561" s="14" t="s">
        <v>12809</v>
      </c>
      <c r="J5561" s="14" t="s">
        <v>581</v>
      </c>
      <c r="K5561" s="14" t="s">
        <v>19966</v>
      </c>
      <c r="L5561" s="14" t="s">
        <v>1370</v>
      </c>
      <c r="M5561" s="16">
        <v>0</v>
      </c>
      <c r="N5561" s="16">
        <v>0</v>
      </c>
      <c r="O5561" s="16">
        <v>0</v>
      </c>
      <c r="P5561" s="17">
        <v>234.8</v>
      </c>
      <c r="Q5561" s="18">
        <v>5785.63</v>
      </c>
      <c r="R5561" s="16">
        <v>5785.63</v>
      </c>
      <c r="S5561" s="16">
        <v>5785.63</v>
      </c>
      <c r="T5561" s="16">
        <v>7700.67</v>
      </c>
    </row>
    <row r="5562" spans="1:20" x14ac:dyDescent="0.25">
      <c r="A5562" s="14" t="s">
        <v>18</v>
      </c>
      <c r="B5562" s="14">
        <v>965</v>
      </c>
      <c r="C5562" s="14" t="s">
        <v>8477</v>
      </c>
      <c r="D5562" s="14">
        <v>56667084</v>
      </c>
      <c r="E5562" s="15">
        <v>43598</v>
      </c>
      <c r="F5562" s="54" t="str">
        <f t="shared" si="86"/>
        <v>mayo</v>
      </c>
      <c r="G5562" s="14" t="s">
        <v>9176</v>
      </c>
      <c r="H5562" s="14" t="s">
        <v>2035</v>
      </c>
      <c r="I5562" s="14" t="s">
        <v>12809</v>
      </c>
      <c r="J5562" s="14" t="s">
        <v>581</v>
      </c>
      <c r="K5562" s="14" t="s">
        <v>19967</v>
      </c>
      <c r="L5562" s="14" t="s">
        <v>5723</v>
      </c>
      <c r="M5562" s="16">
        <v>0</v>
      </c>
      <c r="N5562" s="16">
        <v>0</v>
      </c>
      <c r="O5562" s="16">
        <v>0</v>
      </c>
      <c r="P5562" s="17">
        <v>267.98</v>
      </c>
      <c r="Q5562" s="18">
        <v>4198.34</v>
      </c>
      <c r="R5562" s="16">
        <v>4125.22</v>
      </c>
      <c r="S5562" s="16">
        <v>4198.34</v>
      </c>
      <c r="T5562" s="16">
        <v>5587.99</v>
      </c>
    </row>
    <row r="5563" spans="1:20" x14ac:dyDescent="0.25">
      <c r="A5563" s="14" t="s">
        <v>18</v>
      </c>
      <c r="B5563" s="14">
        <v>965</v>
      </c>
      <c r="C5563" s="14" t="s">
        <v>8477</v>
      </c>
      <c r="D5563" s="14">
        <v>56667085</v>
      </c>
      <c r="E5563" s="15">
        <v>43598</v>
      </c>
      <c r="F5563" s="54" t="str">
        <f t="shared" si="86"/>
        <v>mayo</v>
      </c>
      <c r="G5563" s="14" t="s">
        <v>9176</v>
      </c>
      <c r="H5563" s="14" t="s">
        <v>2035</v>
      </c>
      <c r="I5563" s="14" t="s">
        <v>12809</v>
      </c>
      <c r="J5563" s="14" t="s">
        <v>581</v>
      </c>
      <c r="K5563" s="14" t="s">
        <v>19968</v>
      </c>
      <c r="L5563" s="14" t="s">
        <v>5724</v>
      </c>
      <c r="M5563" s="16">
        <v>0</v>
      </c>
      <c r="N5563" s="16">
        <v>0</v>
      </c>
      <c r="O5563" s="16">
        <v>0</v>
      </c>
      <c r="P5563" s="17">
        <v>790.15</v>
      </c>
      <c r="Q5563" s="18">
        <v>12880.31</v>
      </c>
      <c r="R5563" s="16">
        <v>12676.15</v>
      </c>
      <c r="S5563" s="16">
        <v>12880.31</v>
      </c>
      <c r="T5563" s="16">
        <v>17143.7</v>
      </c>
    </row>
    <row r="5564" spans="1:20" x14ac:dyDescent="0.25">
      <c r="A5564" s="14" t="s">
        <v>18</v>
      </c>
      <c r="B5564" s="14">
        <v>965</v>
      </c>
      <c r="C5564" s="14" t="s">
        <v>8477</v>
      </c>
      <c r="D5564" s="14">
        <v>564920605</v>
      </c>
      <c r="E5564" s="15">
        <v>43599</v>
      </c>
      <c r="F5564" s="54" t="str">
        <f t="shared" si="86"/>
        <v>mayo</v>
      </c>
      <c r="G5564" s="14" t="s">
        <v>10380</v>
      </c>
      <c r="H5564" s="14" t="s">
        <v>580</v>
      </c>
      <c r="I5564" s="14" t="s">
        <v>12355</v>
      </c>
      <c r="J5564" s="14" t="s">
        <v>1379</v>
      </c>
      <c r="K5564" s="14" t="s">
        <v>19969</v>
      </c>
      <c r="L5564" s="14" t="s">
        <v>5725</v>
      </c>
      <c r="M5564" s="16">
        <v>0</v>
      </c>
      <c r="N5564" s="16">
        <v>0</v>
      </c>
      <c r="O5564" s="16">
        <v>0</v>
      </c>
      <c r="P5564" s="17">
        <v>95.26</v>
      </c>
      <c r="Q5564" s="18">
        <v>5785.16</v>
      </c>
      <c r="R5564" s="16">
        <v>5738.28</v>
      </c>
      <c r="S5564" s="16">
        <v>5785.16</v>
      </c>
      <c r="T5564" s="16">
        <v>7636.41</v>
      </c>
    </row>
    <row r="5565" spans="1:20" x14ac:dyDescent="0.25">
      <c r="A5565" s="14" t="s">
        <v>18</v>
      </c>
      <c r="B5565" s="14">
        <v>965</v>
      </c>
      <c r="C5565" s="14" t="s">
        <v>8477</v>
      </c>
      <c r="D5565" s="14">
        <v>56492062</v>
      </c>
      <c r="E5565" s="15">
        <v>43599</v>
      </c>
      <c r="F5565" s="54" t="str">
        <f t="shared" si="86"/>
        <v>mayo</v>
      </c>
      <c r="G5565" s="14" t="s">
        <v>10380</v>
      </c>
      <c r="H5565" s="14" t="s">
        <v>580</v>
      </c>
      <c r="I5565" s="14" t="s">
        <v>12355</v>
      </c>
      <c r="J5565" s="14" t="s">
        <v>1381</v>
      </c>
      <c r="K5565" s="14" t="s">
        <v>19970</v>
      </c>
      <c r="L5565" s="14" t="s">
        <v>5726</v>
      </c>
      <c r="M5565" s="16">
        <v>0</v>
      </c>
      <c r="N5565" s="16">
        <v>0</v>
      </c>
      <c r="O5565" s="16">
        <v>0</v>
      </c>
      <c r="P5565" s="17"/>
      <c r="Q5565" s="18">
        <v>0</v>
      </c>
      <c r="R5565" s="16"/>
      <c r="S5565" s="16">
        <v>0</v>
      </c>
      <c r="T5565" s="16">
        <v>0</v>
      </c>
    </row>
    <row r="5566" spans="1:20" x14ac:dyDescent="0.25">
      <c r="A5566" s="14" t="s">
        <v>18</v>
      </c>
      <c r="B5566" s="14">
        <v>965</v>
      </c>
      <c r="C5566" s="14" t="s">
        <v>8477</v>
      </c>
      <c r="D5566" s="14">
        <v>56492063</v>
      </c>
      <c r="E5566" s="15">
        <v>43599</v>
      </c>
      <c r="F5566" s="54" t="str">
        <f t="shared" si="86"/>
        <v>mayo</v>
      </c>
      <c r="G5566" s="14" t="s">
        <v>10380</v>
      </c>
      <c r="H5566" s="14" t="s">
        <v>580</v>
      </c>
      <c r="I5566" s="14" t="s">
        <v>12355</v>
      </c>
      <c r="J5566" s="14" t="s">
        <v>1434</v>
      </c>
      <c r="K5566" s="14" t="s">
        <v>19971</v>
      </c>
      <c r="L5566" s="14" t="s">
        <v>5727</v>
      </c>
      <c r="M5566" s="16">
        <v>0</v>
      </c>
      <c r="N5566" s="16">
        <v>0</v>
      </c>
      <c r="O5566" s="16">
        <v>0</v>
      </c>
      <c r="P5566" s="17"/>
      <c r="Q5566" s="18">
        <v>0</v>
      </c>
      <c r="R5566" s="16"/>
      <c r="S5566" s="16">
        <v>0</v>
      </c>
      <c r="T5566" s="16">
        <v>0</v>
      </c>
    </row>
    <row r="5567" spans="1:20" x14ac:dyDescent="0.25">
      <c r="A5567" s="14" t="s">
        <v>18</v>
      </c>
      <c r="B5567" s="14">
        <v>965</v>
      </c>
      <c r="C5567" s="14" t="s">
        <v>8477</v>
      </c>
      <c r="D5567" s="14">
        <v>56492064</v>
      </c>
      <c r="E5567" s="15">
        <v>43599</v>
      </c>
      <c r="F5567" s="54" t="str">
        <f t="shared" si="86"/>
        <v>mayo</v>
      </c>
      <c r="G5567" s="14" t="s">
        <v>10380</v>
      </c>
      <c r="H5567" s="14" t="s">
        <v>5728</v>
      </c>
      <c r="I5567" s="14" t="s">
        <v>13883</v>
      </c>
      <c r="J5567" s="14" t="s">
        <v>32</v>
      </c>
      <c r="K5567" s="14" t="s">
        <v>19972</v>
      </c>
      <c r="L5567" s="14" t="s">
        <v>2623</v>
      </c>
      <c r="M5567" s="16">
        <v>0</v>
      </c>
      <c r="N5567" s="16">
        <v>0</v>
      </c>
      <c r="O5567" s="16">
        <v>0</v>
      </c>
      <c r="P5567" s="17"/>
      <c r="Q5567" s="18">
        <v>0</v>
      </c>
      <c r="R5567" s="16"/>
      <c r="S5567" s="16">
        <v>0</v>
      </c>
      <c r="T5567" s="16">
        <v>0</v>
      </c>
    </row>
    <row r="5568" spans="1:20" x14ac:dyDescent="0.25">
      <c r="A5568" s="14" t="s">
        <v>18</v>
      </c>
      <c r="B5568" s="14">
        <v>965</v>
      </c>
      <c r="C5568" s="14" t="s">
        <v>8477</v>
      </c>
      <c r="D5568" s="14">
        <v>56492065</v>
      </c>
      <c r="E5568" s="15">
        <v>43599</v>
      </c>
      <c r="F5568" s="54" t="str">
        <f t="shared" si="86"/>
        <v>mayo</v>
      </c>
      <c r="G5568" s="14" t="s">
        <v>10380</v>
      </c>
      <c r="H5568" s="14" t="s">
        <v>5728</v>
      </c>
      <c r="I5568" s="14" t="s">
        <v>13883</v>
      </c>
      <c r="J5568" s="14" t="s">
        <v>32</v>
      </c>
      <c r="K5568" s="14" t="s">
        <v>19973</v>
      </c>
      <c r="L5568" s="14" t="s">
        <v>5729</v>
      </c>
      <c r="M5568" s="16">
        <v>0</v>
      </c>
      <c r="N5568" s="16">
        <v>0</v>
      </c>
      <c r="O5568" s="16">
        <v>0</v>
      </c>
      <c r="P5568" s="17"/>
      <c r="Q5568" s="18">
        <v>0</v>
      </c>
      <c r="R5568" s="16"/>
      <c r="S5568" s="16">
        <v>0</v>
      </c>
      <c r="T5568" s="16">
        <v>0</v>
      </c>
    </row>
    <row r="5569" spans="1:20" x14ac:dyDescent="0.25">
      <c r="A5569" s="14" t="s">
        <v>18</v>
      </c>
      <c r="B5569" s="14">
        <v>965</v>
      </c>
      <c r="C5569" s="14" t="s">
        <v>8477</v>
      </c>
      <c r="D5569" s="14">
        <v>566983705</v>
      </c>
      <c r="E5569" s="15">
        <v>43600</v>
      </c>
      <c r="F5569" s="54" t="str">
        <f t="shared" si="86"/>
        <v>mayo</v>
      </c>
      <c r="G5569" s="14" t="s">
        <v>11322</v>
      </c>
      <c r="H5569" s="14" t="s">
        <v>5730</v>
      </c>
      <c r="I5569" s="14" t="s">
        <v>13884</v>
      </c>
      <c r="J5569" s="14" t="s">
        <v>581</v>
      </c>
      <c r="K5569" s="14" t="s">
        <v>19974</v>
      </c>
      <c r="L5569" s="14" t="s">
        <v>1334</v>
      </c>
      <c r="M5569" s="16">
        <v>0</v>
      </c>
      <c r="N5569" s="16">
        <v>0</v>
      </c>
      <c r="O5569" s="16">
        <v>0</v>
      </c>
      <c r="P5569" s="17">
        <v>205.18</v>
      </c>
      <c r="Q5569" s="18">
        <v>1894.97</v>
      </c>
      <c r="R5569" s="16">
        <v>1849.69</v>
      </c>
      <c r="S5569" s="16">
        <v>1894.97</v>
      </c>
      <c r="T5569" s="16">
        <v>2292.91</v>
      </c>
    </row>
    <row r="5570" spans="1:20" x14ac:dyDescent="0.25">
      <c r="A5570" s="14" t="s">
        <v>18</v>
      </c>
      <c r="B5570" s="14">
        <v>965</v>
      </c>
      <c r="C5570" s="14" t="s">
        <v>8477</v>
      </c>
      <c r="D5570" s="14">
        <v>56698372</v>
      </c>
      <c r="E5570" s="15">
        <v>43600</v>
      </c>
      <c r="F5570" s="54" t="str">
        <f t="shared" si="86"/>
        <v>mayo</v>
      </c>
      <c r="G5570" s="14" t="s">
        <v>11322</v>
      </c>
      <c r="H5570" s="14" t="s">
        <v>5730</v>
      </c>
      <c r="I5570" s="14" t="s">
        <v>13884</v>
      </c>
      <c r="J5570" s="14" t="s">
        <v>581</v>
      </c>
      <c r="K5570" s="14" t="s">
        <v>19975</v>
      </c>
      <c r="L5570" s="14" t="s">
        <v>1468</v>
      </c>
      <c r="M5570" s="16">
        <v>0</v>
      </c>
      <c r="N5570" s="16">
        <v>0</v>
      </c>
      <c r="O5570" s="16">
        <v>0</v>
      </c>
      <c r="P5570" s="17">
        <v>1920.33</v>
      </c>
      <c r="Q5570" s="18">
        <v>17476.95</v>
      </c>
      <c r="R5570" s="16">
        <v>17187.189999999999</v>
      </c>
      <c r="S5570" s="16">
        <v>17476.95</v>
      </c>
      <c r="T5570" s="16">
        <v>21147.11</v>
      </c>
    </row>
    <row r="5571" spans="1:20" x14ac:dyDescent="0.25">
      <c r="A5571" s="14" t="s">
        <v>18</v>
      </c>
      <c r="B5571" s="14">
        <v>965</v>
      </c>
      <c r="C5571" s="14" t="s">
        <v>8477</v>
      </c>
      <c r="D5571" s="14">
        <v>56698373</v>
      </c>
      <c r="E5571" s="15">
        <v>43600</v>
      </c>
      <c r="F5571" s="54" t="str">
        <f t="shared" ref="F5571:F5634" si="87">TEXT(E5571,"MMMM")</f>
        <v>mayo</v>
      </c>
      <c r="G5571" s="14" t="s">
        <v>11322</v>
      </c>
      <c r="H5571" s="14" t="s">
        <v>20</v>
      </c>
      <c r="I5571" s="14" t="s">
        <v>11831</v>
      </c>
      <c r="J5571" s="14" t="s">
        <v>21</v>
      </c>
      <c r="K5571" s="14" t="s">
        <v>19976</v>
      </c>
      <c r="L5571" s="14" t="s">
        <v>5731</v>
      </c>
      <c r="M5571" s="16">
        <v>0</v>
      </c>
      <c r="N5571" s="16">
        <v>0</v>
      </c>
      <c r="O5571" s="16">
        <v>0</v>
      </c>
      <c r="P5571" s="17"/>
      <c r="Q5571" s="18">
        <v>0</v>
      </c>
      <c r="R5571" s="16"/>
      <c r="S5571" s="16">
        <v>0</v>
      </c>
      <c r="T5571" s="16">
        <v>0</v>
      </c>
    </row>
    <row r="5572" spans="1:20" x14ac:dyDescent="0.25">
      <c r="A5572" s="14" t="s">
        <v>18</v>
      </c>
      <c r="B5572" s="14">
        <v>965</v>
      </c>
      <c r="C5572" s="14" t="s">
        <v>8477</v>
      </c>
      <c r="D5572" s="14">
        <v>56707675</v>
      </c>
      <c r="E5572" s="15">
        <v>43600</v>
      </c>
      <c r="F5572" s="54" t="str">
        <f t="shared" si="87"/>
        <v>mayo</v>
      </c>
      <c r="G5572" s="14" t="s">
        <v>5708</v>
      </c>
      <c r="H5572" s="14" t="s">
        <v>20</v>
      </c>
      <c r="I5572" s="14" t="s">
        <v>11831</v>
      </c>
      <c r="J5572" s="14" t="s">
        <v>21</v>
      </c>
      <c r="K5572" s="14" t="s">
        <v>19977</v>
      </c>
      <c r="L5572" s="14" t="s">
        <v>5732</v>
      </c>
      <c r="M5572" s="16">
        <v>505.74</v>
      </c>
      <c r="N5572" s="16">
        <v>0</v>
      </c>
      <c r="O5572" s="16">
        <v>266.94</v>
      </c>
      <c r="P5572" s="17"/>
      <c r="Q5572" s="18">
        <v>266.94</v>
      </c>
      <c r="R5572" s="16">
        <v>261.69</v>
      </c>
      <c r="S5572" s="16">
        <v>772.68</v>
      </c>
      <c r="T5572" s="16">
        <v>772.68</v>
      </c>
    </row>
    <row r="5573" spans="1:20" x14ac:dyDescent="0.25">
      <c r="A5573" s="14" t="s">
        <v>18</v>
      </c>
      <c r="B5573" s="14">
        <v>965</v>
      </c>
      <c r="C5573" s="14" t="s">
        <v>8477</v>
      </c>
      <c r="D5573" s="14">
        <v>56707676</v>
      </c>
      <c r="E5573" s="15">
        <v>43600</v>
      </c>
      <c r="F5573" s="54" t="str">
        <f t="shared" si="87"/>
        <v>mayo</v>
      </c>
      <c r="G5573" s="14" t="s">
        <v>5708</v>
      </c>
      <c r="H5573" s="14" t="s">
        <v>20</v>
      </c>
      <c r="I5573" s="14" t="s">
        <v>11831</v>
      </c>
      <c r="J5573" s="14" t="s">
        <v>21</v>
      </c>
      <c r="K5573" s="14" t="s">
        <v>19978</v>
      </c>
      <c r="L5573" s="14" t="s">
        <v>5733</v>
      </c>
      <c r="M5573" s="16">
        <v>0</v>
      </c>
      <c r="N5573" s="16">
        <v>0</v>
      </c>
      <c r="O5573" s="16">
        <v>0</v>
      </c>
      <c r="P5573" s="17"/>
      <c r="Q5573" s="18">
        <v>0</v>
      </c>
      <c r="R5573" s="16"/>
      <c r="S5573" s="16">
        <v>0</v>
      </c>
      <c r="T5573" s="16">
        <v>0</v>
      </c>
    </row>
    <row r="5574" spans="1:20" x14ac:dyDescent="0.25">
      <c r="A5574" s="14" t="s">
        <v>18</v>
      </c>
      <c r="B5574" s="14">
        <v>965</v>
      </c>
      <c r="C5574" s="14" t="s">
        <v>8477</v>
      </c>
      <c r="D5574" s="14">
        <v>5672720505</v>
      </c>
      <c r="E5574" s="15">
        <v>43600</v>
      </c>
      <c r="F5574" s="54" t="str">
        <f t="shared" si="87"/>
        <v>mayo</v>
      </c>
      <c r="G5574" s="14" t="s">
        <v>11573</v>
      </c>
      <c r="H5574" s="14" t="s">
        <v>1411</v>
      </c>
      <c r="I5574" s="14" t="s">
        <v>12631</v>
      </c>
      <c r="J5574" s="14" t="s">
        <v>1379</v>
      </c>
      <c r="K5574" s="14" t="s">
        <v>19979</v>
      </c>
      <c r="L5574" s="14" t="s">
        <v>5734</v>
      </c>
      <c r="M5574" s="16">
        <v>0</v>
      </c>
      <c r="N5574" s="16">
        <v>0</v>
      </c>
      <c r="O5574" s="16">
        <v>0</v>
      </c>
      <c r="P5574" s="17">
        <v>315.58</v>
      </c>
      <c r="Q5574" s="18">
        <v>4584.7700000000004</v>
      </c>
      <c r="R5574" s="16">
        <v>4485.41</v>
      </c>
      <c r="S5574" s="16">
        <v>4584.7700000000004</v>
      </c>
      <c r="T5574" s="16">
        <v>5547.57</v>
      </c>
    </row>
    <row r="5575" spans="1:20" x14ac:dyDescent="0.25">
      <c r="A5575" s="14" t="s">
        <v>18</v>
      </c>
      <c r="B5575" s="14">
        <v>965</v>
      </c>
      <c r="C5575" s="14" t="s">
        <v>8477</v>
      </c>
      <c r="D5575" s="14">
        <v>567272052</v>
      </c>
      <c r="E5575" s="15">
        <v>43600</v>
      </c>
      <c r="F5575" s="54" t="str">
        <f t="shared" si="87"/>
        <v>mayo</v>
      </c>
      <c r="G5575" s="14" t="s">
        <v>11573</v>
      </c>
      <c r="H5575" s="14" t="s">
        <v>1411</v>
      </c>
      <c r="I5575" s="14" t="s">
        <v>12631</v>
      </c>
      <c r="J5575" s="14" t="s">
        <v>1381</v>
      </c>
      <c r="K5575" s="14" t="s">
        <v>19980</v>
      </c>
      <c r="L5575" s="14" t="s">
        <v>5735</v>
      </c>
      <c r="M5575" s="16">
        <v>5912.56</v>
      </c>
      <c r="N5575" s="16">
        <v>1043.3900000000001</v>
      </c>
      <c r="O5575" s="16">
        <v>0</v>
      </c>
      <c r="P5575" s="17">
        <v>437.36</v>
      </c>
      <c r="Q5575" s="18">
        <v>6851.9</v>
      </c>
      <c r="R5575" s="16">
        <v>6788.22</v>
      </c>
      <c r="S5575" s="16">
        <v>12764.46</v>
      </c>
      <c r="T5575" s="16">
        <v>15445</v>
      </c>
    </row>
    <row r="5576" spans="1:20" x14ac:dyDescent="0.25">
      <c r="A5576" s="14" t="s">
        <v>18</v>
      </c>
      <c r="B5576" s="14">
        <v>965</v>
      </c>
      <c r="C5576" s="14" t="s">
        <v>8477</v>
      </c>
      <c r="D5576" s="14">
        <v>567272053</v>
      </c>
      <c r="E5576" s="15">
        <v>43600</v>
      </c>
      <c r="F5576" s="54" t="str">
        <f t="shared" si="87"/>
        <v>mayo</v>
      </c>
      <c r="G5576" s="14" t="s">
        <v>11573</v>
      </c>
      <c r="H5576" s="14" t="s">
        <v>5736</v>
      </c>
      <c r="I5576" s="14" t="s">
        <v>13885</v>
      </c>
      <c r="J5576" s="14" t="s">
        <v>581</v>
      </c>
      <c r="K5576" s="14" t="s">
        <v>19981</v>
      </c>
      <c r="L5576" s="14" t="s">
        <v>1370</v>
      </c>
      <c r="M5576" s="16">
        <v>0</v>
      </c>
      <c r="N5576" s="16">
        <v>0</v>
      </c>
      <c r="O5576" s="16">
        <v>0</v>
      </c>
      <c r="P5576" s="17">
        <v>634.24</v>
      </c>
      <c r="Q5576" s="18">
        <v>5785.22</v>
      </c>
      <c r="R5576" s="16">
        <v>5628.9</v>
      </c>
      <c r="S5576" s="16">
        <v>5785.22</v>
      </c>
      <c r="T5576" s="16">
        <v>7000.12</v>
      </c>
    </row>
    <row r="5577" spans="1:20" x14ac:dyDescent="0.25">
      <c r="A5577" s="14" t="s">
        <v>18</v>
      </c>
      <c r="B5577" s="14">
        <v>965</v>
      </c>
      <c r="C5577" s="14" t="s">
        <v>8477</v>
      </c>
      <c r="D5577" s="14">
        <v>567455805</v>
      </c>
      <c r="E5577" s="15">
        <v>43600</v>
      </c>
      <c r="F5577" s="54" t="str">
        <f t="shared" si="87"/>
        <v>mayo</v>
      </c>
      <c r="G5577" s="14" t="s">
        <v>5737</v>
      </c>
      <c r="H5577" s="14" t="s">
        <v>20</v>
      </c>
      <c r="I5577" s="14" t="s">
        <v>11831</v>
      </c>
      <c r="J5577" s="14" t="s">
        <v>21</v>
      </c>
      <c r="K5577" s="14" t="s">
        <v>19982</v>
      </c>
      <c r="L5577" s="14" t="s">
        <v>5738</v>
      </c>
      <c r="M5577" s="16">
        <v>1067.26</v>
      </c>
      <c r="N5577" s="16">
        <v>0</v>
      </c>
      <c r="O5577" s="16">
        <v>0</v>
      </c>
      <c r="P5577" s="17"/>
      <c r="Q5577" s="18">
        <v>3336.78</v>
      </c>
      <c r="R5577" s="16">
        <v>3336.78</v>
      </c>
      <c r="S5577" s="16">
        <v>4404.04</v>
      </c>
      <c r="T5577" s="16">
        <v>4404.04</v>
      </c>
    </row>
    <row r="5578" spans="1:20" x14ac:dyDescent="0.25">
      <c r="A5578" s="14" t="s">
        <v>18</v>
      </c>
      <c r="B5578" s="14">
        <v>965</v>
      </c>
      <c r="C5578" s="14" t="s">
        <v>8477</v>
      </c>
      <c r="D5578" s="14">
        <v>5675059205</v>
      </c>
      <c r="E5578" s="15">
        <v>43600</v>
      </c>
      <c r="F5578" s="54" t="str">
        <f t="shared" si="87"/>
        <v>mayo</v>
      </c>
      <c r="G5578" s="14" t="s">
        <v>10083</v>
      </c>
      <c r="H5578" s="14" t="s">
        <v>1480</v>
      </c>
      <c r="I5578" s="14" t="s">
        <v>12647</v>
      </c>
      <c r="J5578" s="14" t="s">
        <v>1379</v>
      </c>
      <c r="K5578" s="14" t="s">
        <v>19983</v>
      </c>
      <c r="L5578" s="14" t="s">
        <v>5739</v>
      </c>
      <c r="M5578" s="16">
        <v>2289.29</v>
      </c>
      <c r="N5578" s="16">
        <v>312.18</v>
      </c>
      <c r="O5578" s="16">
        <v>0</v>
      </c>
      <c r="P5578" s="17"/>
      <c r="Q5578" s="18">
        <v>0</v>
      </c>
      <c r="R5578" s="16"/>
      <c r="S5578" s="16">
        <v>2289.29</v>
      </c>
      <c r="T5578" s="16">
        <v>3064.9</v>
      </c>
    </row>
    <row r="5579" spans="1:20" x14ac:dyDescent="0.25">
      <c r="A5579" s="14" t="s">
        <v>18</v>
      </c>
      <c r="B5579" s="14">
        <v>965</v>
      </c>
      <c r="C5579" s="14" t="s">
        <v>8477</v>
      </c>
      <c r="D5579" s="14">
        <v>567466805</v>
      </c>
      <c r="E5579" s="15">
        <v>43601</v>
      </c>
      <c r="F5579" s="54" t="str">
        <f t="shared" si="87"/>
        <v>mayo</v>
      </c>
      <c r="G5579" s="14" t="s">
        <v>11574</v>
      </c>
      <c r="H5579" s="14" t="s">
        <v>3109</v>
      </c>
      <c r="I5579" s="14" t="s">
        <v>13113</v>
      </c>
      <c r="J5579" s="14" t="s">
        <v>581</v>
      </c>
      <c r="K5579" s="14" t="s">
        <v>19984</v>
      </c>
      <c r="L5579" s="14" t="s">
        <v>5740</v>
      </c>
      <c r="M5579" s="16">
        <v>0</v>
      </c>
      <c r="N5579" s="16">
        <v>0</v>
      </c>
      <c r="O5579" s="16">
        <v>0</v>
      </c>
      <c r="P5579" s="17">
        <v>223.67</v>
      </c>
      <c r="Q5579" s="18">
        <v>1267.44</v>
      </c>
      <c r="R5579" s="16">
        <v>1238</v>
      </c>
      <c r="S5579" s="16">
        <v>1267.44</v>
      </c>
      <c r="T5579" s="16">
        <v>1533.6</v>
      </c>
    </row>
    <row r="5580" spans="1:20" x14ac:dyDescent="0.25">
      <c r="A5580" s="14" t="s">
        <v>18</v>
      </c>
      <c r="B5580" s="14">
        <v>965</v>
      </c>
      <c r="C5580" s="14" t="s">
        <v>8477</v>
      </c>
      <c r="D5580" s="14">
        <v>56746682</v>
      </c>
      <c r="E5580" s="15">
        <v>43601</v>
      </c>
      <c r="F5580" s="54" t="str">
        <f t="shared" si="87"/>
        <v>mayo</v>
      </c>
      <c r="G5580" s="14" t="s">
        <v>11574</v>
      </c>
      <c r="H5580" s="14" t="s">
        <v>3109</v>
      </c>
      <c r="I5580" s="14" t="s">
        <v>13113</v>
      </c>
      <c r="J5580" s="14" t="s">
        <v>581</v>
      </c>
      <c r="K5580" s="14" t="s">
        <v>19985</v>
      </c>
      <c r="L5580" s="14" t="s">
        <v>5741</v>
      </c>
      <c r="M5580" s="16">
        <v>0</v>
      </c>
      <c r="N5580" s="16">
        <v>0</v>
      </c>
      <c r="O5580" s="16">
        <v>0</v>
      </c>
      <c r="P5580" s="17">
        <v>706.62</v>
      </c>
      <c r="Q5580" s="18">
        <v>4004.15</v>
      </c>
      <c r="R5580" s="16">
        <v>4004.15</v>
      </c>
      <c r="S5580" s="16">
        <v>4004.15</v>
      </c>
      <c r="T5580" s="16">
        <v>4845.0200000000004</v>
      </c>
    </row>
    <row r="5581" spans="1:20" x14ac:dyDescent="0.25">
      <c r="A5581" s="14" t="s">
        <v>18</v>
      </c>
      <c r="B5581" s="14">
        <v>965</v>
      </c>
      <c r="C5581" s="14" t="s">
        <v>8477</v>
      </c>
      <c r="D5581" s="14">
        <v>566868005</v>
      </c>
      <c r="E5581" s="15">
        <v>43602</v>
      </c>
      <c r="F5581" s="54" t="str">
        <f t="shared" si="87"/>
        <v>mayo</v>
      </c>
      <c r="G5581" s="14" t="s">
        <v>10381</v>
      </c>
      <c r="H5581" s="14" t="s">
        <v>5742</v>
      </c>
      <c r="I5581" s="14" t="s">
        <v>13886</v>
      </c>
      <c r="J5581" s="14" t="s">
        <v>581</v>
      </c>
      <c r="K5581" s="14" t="s">
        <v>19986</v>
      </c>
      <c r="L5581" s="14" t="s">
        <v>1334</v>
      </c>
      <c r="M5581" s="16">
        <v>14409.6</v>
      </c>
      <c r="N5581" s="16">
        <v>600.41</v>
      </c>
      <c r="O5581" s="16">
        <v>0</v>
      </c>
      <c r="P5581" s="17"/>
      <c r="Q5581" s="18">
        <v>4200.3</v>
      </c>
      <c r="R5581" s="16">
        <v>4168.47</v>
      </c>
      <c r="S5581" s="16">
        <v>18609.900000000001</v>
      </c>
      <c r="T5581" s="16">
        <v>22517.98</v>
      </c>
    </row>
    <row r="5582" spans="1:20" x14ac:dyDescent="0.25">
      <c r="A5582" s="14" t="s">
        <v>18</v>
      </c>
      <c r="B5582" s="14">
        <v>965</v>
      </c>
      <c r="C5582" s="14" t="s">
        <v>8477</v>
      </c>
      <c r="D5582" s="14">
        <v>56686802</v>
      </c>
      <c r="E5582" s="15">
        <v>43602</v>
      </c>
      <c r="F5582" s="54" t="str">
        <f t="shared" si="87"/>
        <v>mayo</v>
      </c>
      <c r="G5582" s="14" t="s">
        <v>10381</v>
      </c>
      <c r="H5582" s="14" t="s">
        <v>5742</v>
      </c>
      <c r="I5582" s="14" t="s">
        <v>13886</v>
      </c>
      <c r="J5582" s="14" t="s">
        <v>581</v>
      </c>
      <c r="K5582" s="14" t="s">
        <v>19987</v>
      </c>
      <c r="L5582" s="14" t="s">
        <v>5743</v>
      </c>
      <c r="M5582" s="16">
        <v>0</v>
      </c>
      <c r="N5582" s="16">
        <v>0</v>
      </c>
      <c r="O5582" s="16">
        <v>0</v>
      </c>
      <c r="P5582" s="17"/>
      <c r="Q5582" s="18">
        <v>6835.23</v>
      </c>
      <c r="R5582" s="16">
        <v>6801.31</v>
      </c>
      <c r="S5582" s="16">
        <v>6835.23</v>
      </c>
      <c r="T5582" s="16">
        <v>8270.6299999999992</v>
      </c>
    </row>
    <row r="5583" spans="1:20" x14ac:dyDescent="0.25">
      <c r="A5583" s="14" t="s">
        <v>18</v>
      </c>
      <c r="B5583" s="14">
        <v>965</v>
      </c>
      <c r="C5583" s="14" t="s">
        <v>8477</v>
      </c>
      <c r="D5583" s="14">
        <v>56695963</v>
      </c>
      <c r="E5583" s="15">
        <v>43602</v>
      </c>
      <c r="F5583" s="54" t="str">
        <f t="shared" si="87"/>
        <v>mayo</v>
      </c>
      <c r="G5583" s="14" t="s">
        <v>11575</v>
      </c>
      <c r="H5583" s="14" t="s">
        <v>5744</v>
      </c>
      <c r="I5583" s="14" t="s">
        <v>13887</v>
      </c>
      <c r="J5583" s="14" t="s">
        <v>581</v>
      </c>
      <c r="K5583" s="14" t="s">
        <v>19988</v>
      </c>
      <c r="L5583" s="14" t="s">
        <v>1484</v>
      </c>
      <c r="M5583" s="16">
        <v>0</v>
      </c>
      <c r="N5583" s="16">
        <v>0</v>
      </c>
      <c r="O5583" s="16">
        <v>0</v>
      </c>
      <c r="P5583" s="17">
        <v>291.39999999999998</v>
      </c>
      <c r="Q5583" s="18">
        <v>4958.9799999999996</v>
      </c>
      <c r="R5583" s="16">
        <v>4958.9799999999996</v>
      </c>
      <c r="S5583" s="16">
        <v>4958.9799999999996</v>
      </c>
      <c r="T5583" s="16">
        <v>6000.37</v>
      </c>
    </row>
    <row r="5584" spans="1:20" x14ac:dyDescent="0.25">
      <c r="A5584" s="14" t="s">
        <v>18</v>
      </c>
      <c r="B5584" s="14">
        <v>965</v>
      </c>
      <c r="C5584" s="14" t="s">
        <v>8477</v>
      </c>
      <c r="D5584" s="14">
        <v>56695964</v>
      </c>
      <c r="E5584" s="15">
        <v>43602</v>
      </c>
      <c r="F5584" s="54" t="str">
        <f t="shared" si="87"/>
        <v>mayo</v>
      </c>
      <c r="G5584" s="14" t="s">
        <v>11575</v>
      </c>
      <c r="H5584" s="14" t="s">
        <v>5744</v>
      </c>
      <c r="I5584" s="14" t="s">
        <v>13887</v>
      </c>
      <c r="J5584" s="14" t="s">
        <v>32</v>
      </c>
      <c r="K5584" s="14" t="s">
        <v>19989</v>
      </c>
      <c r="L5584" s="14" t="s">
        <v>5745</v>
      </c>
      <c r="M5584" s="16">
        <v>10602.67</v>
      </c>
      <c r="N5584" s="16">
        <v>1871.06</v>
      </c>
      <c r="O5584" s="16">
        <v>0</v>
      </c>
      <c r="P5584" s="17">
        <v>1337.23</v>
      </c>
      <c r="Q5584" s="18">
        <v>7577.66</v>
      </c>
      <c r="R5584" s="16">
        <v>7577.66</v>
      </c>
      <c r="S5584" s="16">
        <v>18180.330000000002</v>
      </c>
      <c r="T5584" s="16">
        <v>21998.2</v>
      </c>
    </row>
    <row r="5585" spans="1:20" x14ac:dyDescent="0.25">
      <c r="A5585" s="14" t="s">
        <v>18</v>
      </c>
      <c r="B5585" s="14">
        <v>965</v>
      </c>
      <c r="C5585" s="14" t="s">
        <v>8477</v>
      </c>
      <c r="D5585" s="14">
        <v>5673680505</v>
      </c>
      <c r="E5585" s="15">
        <v>43602</v>
      </c>
      <c r="F5585" s="54" t="str">
        <f t="shared" si="87"/>
        <v>mayo</v>
      </c>
      <c r="G5585" s="14" t="s">
        <v>11576</v>
      </c>
      <c r="H5585" s="14" t="s">
        <v>5746</v>
      </c>
      <c r="I5585" s="14" t="s">
        <v>13888</v>
      </c>
      <c r="J5585" s="14" t="s">
        <v>32</v>
      </c>
      <c r="K5585" s="14" t="s">
        <v>19990</v>
      </c>
      <c r="L5585" s="14" t="s">
        <v>5747</v>
      </c>
      <c r="M5585" s="16">
        <v>8646.57</v>
      </c>
      <c r="N5585" s="16">
        <v>0</v>
      </c>
      <c r="O5585" s="16">
        <v>0</v>
      </c>
      <c r="P5585" s="17"/>
      <c r="Q5585" s="18">
        <v>3801.66</v>
      </c>
      <c r="R5585" s="16">
        <v>3801.66</v>
      </c>
      <c r="S5585" s="16">
        <v>12448.23</v>
      </c>
      <c r="T5585" s="16">
        <v>15062.36</v>
      </c>
    </row>
    <row r="5586" spans="1:20" x14ac:dyDescent="0.25">
      <c r="A5586" s="14" t="s">
        <v>18</v>
      </c>
      <c r="B5586" s="14">
        <v>965</v>
      </c>
      <c r="C5586" s="14" t="s">
        <v>8477</v>
      </c>
      <c r="D5586" s="14">
        <v>567368053</v>
      </c>
      <c r="E5586" s="15">
        <v>43602</v>
      </c>
      <c r="F5586" s="54" t="str">
        <f t="shared" si="87"/>
        <v>mayo</v>
      </c>
      <c r="G5586" s="14" t="s">
        <v>11576</v>
      </c>
      <c r="H5586" s="14" t="s">
        <v>5746</v>
      </c>
      <c r="I5586" s="14" t="s">
        <v>13888</v>
      </c>
      <c r="J5586" s="14" t="s">
        <v>46</v>
      </c>
      <c r="K5586" s="14" t="s">
        <v>19991</v>
      </c>
      <c r="L5586" s="14" t="s">
        <v>5748</v>
      </c>
      <c r="M5586" s="16">
        <v>0</v>
      </c>
      <c r="N5586" s="16">
        <v>0</v>
      </c>
      <c r="O5586" s="16">
        <v>0</v>
      </c>
      <c r="P5586" s="17"/>
      <c r="Q5586" s="18">
        <v>0</v>
      </c>
      <c r="R5586" s="16"/>
      <c r="S5586" s="16">
        <v>0</v>
      </c>
      <c r="T5586" s="16">
        <v>0</v>
      </c>
    </row>
    <row r="5587" spans="1:20" x14ac:dyDescent="0.25">
      <c r="A5587" s="14" t="s">
        <v>18</v>
      </c>
      <c r="B5587" s="14">
        <v>965</v>
      </c>
      <c r="C5587" s="14" t="s">
        <v>8477</v>
      </c>
      <c r="D5587" s="14">
        <v>566480205</v>
      </c>
      <c r="E5587" s="15">
        <v>43605</v>
      </c>
      <c r="F5587" s="54" t="str">
        <f t="shared" si="87"/>
        <v>mayo</v>
      </c>
      <c r="G5587" s="14" t="s">
        <v>757</v>
      </c>
      <c r="H5587" s="14" t="s">
        <v>1411</v>
      </c>
      <c r="I5587" s="14" t="s">
        <v>12631</v>
      </c>
      <c r="J5587" s="14" t="s">
        <v>1379</v>
      </c>
      <c r="K5587" s="14" t="s">
        <v>19992</v>
      </c>
      <c r="L5587" s="14" t="s">
        <v>5749</v>
      </c>
      <c r="M5587" s="16">
        <v>1243.71</v>
      </c>
      <c r="N5587" s="16">
        <v>169.6</v>
      </c>
      <c r="O5587" s="16">
        <v>0</v>
      </c>
      <c r="P5587" s="17">
        <v>196.01</v>
      </c>
      <c r="Q5587" s="18">
        <v>1764.13</v>
      </c>
      <c r="R5587" s="16">
        <v>1723.33</v>
      </c>
      <c r="S5587" s="16">
        <v>3007.84</v>
      </c>
      <c r="T5587" s="16">
        <v>3639.49</v>
      </c>
    </row>
    <row r="5588" spans="1:20" x14ac:dyDescent="0.25">
      <c r="A5588" s="14" t="s">
        <v>18</v>
      </c>
      <c r="B5588" s="14">
        <v>965</v>
      </c>
      <c r="C5588" s="14" t="s">
        <v>8477</v>
      </c>
      <c r="D5588" s="14">
        <v>56648022</v>
      </c>
      <c r="E5588" s="15">
        <v>43605</v>
      </c>
      <c r="F5588" s="54" t="str">
        <f t="shared" si="87"/>
        <v>mayo</v>
      </c>
      <c r="G5588" s="14" t="s">
        <v>757</v>
      </c>
      <c r="H5588" s="14" t="s">
        <v>1411</v>
      </c>
      <c r="I5588" s="14" t="s">
        <v>12631</v>
      </c>
      <c r="J5588" s="14" t="s">
        <v>1381</v>
      </c>
      <c r="K5588" s="14" t="s">
        <v>19993</v>
      </c>
      <c r="L5588" s="14" t="s">
        <v>5750</v>
      </c>
      <c r="M5588" s="16">
        <v>0</v>
      </c>
      <c r="N5588" s="16">
        <v>0</v>
      </c>
      <c r="O5588" s="16">
        <v>0</v>
      </c>
      <c r="P5588" s="17">
        <v>656.89</v>
      </c>
      <c r="Q5588" s="18">
        <v>5912.02</v>
      </c>
      <c r="R5588" s="16">
        <v>5809.78</v>
      </c>
      <c r="S5588" s="16">
        <v>5912.02</v>
      </c>
      <c r="T5588" s="16">
        <v>7153.54</v>
      </c>
    </row>
    <row r="5589" spans="1:20" x14ac:dyDescent="0.25">
      <c r="A5589" s="14" t="s">
        <v>18</v>
      </c>
      <c r="B5589" s="14">
        <v>965</v>
      </c>
      <c r="C5589" s="14" t="s">
        <v>8477</v>
      </c>
      <c r="D5589" s="14">
        <v>56648023</v>
      </c>
      <c r="E5589" s="15">
        <v>43605</v>
      </c>
      <c r="F5589" s="54" t="str">
        <f t="shared" si="87"/>
        <v>mayo</v>
      </c>
      <c r="G5589" s="14" t="s">
        <v>757</v>
      </c>
      <c r="H5589" s="14" t="s">
        <v>758</v>
      </c>
      <c r="I5589" s="14" t="s">
        <v>11856</v>
      </c>
      <c r="J5589" s="14" t="s">
        <v>581</v>
      </c>
      <c r="K5589" s="14" t="s">
        <v>19994</v>
      </c>
      <c r="L5589" s="14" t="s">
        <v>5751</v>
      </c>
      <c r="M5589" s="16">
        <v>0</v>
      </c>
      <c r="N5589" s="16">
        <v>0</v>
      </c>
      <c r="O5589" s="16">
        <v>0</v>
      </c>
      <c r="P5589" s="17">
        <v>215.4</v>
      </c>
      <c r="Q5589" s="18">
        <v>2892.82</v>
      </c>
      <c r="R5589" s="16">
        <v>2892.82</v>
      </c>
      <c r="S5589" s="16">
        <v>2892.82</v>
      </c>
      <c r="T5589" s="16">
        <v>3500.31</v>
      </c>
    </row>
    <row r="5590" spans="1:20" x14ac:dyDescent="0.25">
      <c r="A5590" s="14" t="s">
        <v>18</v>
      </c>
      <c r="B5590" s="14">
        <v>965</v>
      </c>
      <c r="C5590" s="14" t="s">
        <v>8477</v>
      </c>
      <c r="D5590" s="14">
        <v>56692204</v>
      </c>
      <c r="E5590" s="15">
        <v>43605</v>
      </c>
      <c r="F5590" s="54" t="str">
        <f t="shared" si="87"/>
        <v>mayo</v>
      </c>
      <c r="G5590" s="14" t="s">
        <v>10376</v>
      </c>
      <c r="H5590" s="14" t="s">
        <v>20</v>
      </c>
      <c r="I5590" s="14" t="s">
        <v>11831</v>
      </c>
      <c r="J5590" s="14" t="s">
        <v>21</v>
      </c>
      <c r="K5590" s="14" t="s">
        <v>19995</v>
      </c>
      <c r="L5590" s="14" t="s">
        <v>5752</v>
      </c>
      <c r="M5590" s="16">
        <v>2452.35</v>
      </c>
      <c r="N5590" s="16">
        <v>0</v>
      </c>
      <c r="O5590" s="16">
        <v>1201.24</v>
      </c>
      <c r="P5590" s="17"/>
      <c r="Q5590" s="18">
        <v>1201.24</v>
      </c>
      <c r="R5590" s="16"/>
      <c r="S5590" s="16">
        <v>3653.59</v>
      </c>
      <c r="T5590" s="16">
        <v>3653.59</v>
      </c>
    </row>
    <row r="5591" spans="1:20" x14ac:dyDescent="0.25">
      <c r="A5591" s="14" t="s">
        <v>18</v>
      </c>
      <c r="B5591" s="14">
        <v>965</v>
      </c>
      <c r="C5591" s="14" t="s">
        <v>8477</v>
      </c>
      <c r="D5591" s="14">
        <v>566959605</v>
      </c>
      <c r="E5591" s="15">
        <v>43605</v>
      </c>
      <c r="F5591" s="54" t="str">
        <f t="shared" si="87"/>
        <v>mayo</v>
      </c>
      <c r="G5591" s="14" t="s">
        <v>11575</v>
      </c>
      <c r="H5591" s="14" t="s">
        <v>1411</v>
      </c>
      <c r="I5591" s="14" t="s">
        <v>12631</v>
      </c>
      <c r="J5591" s="14" t="s">
        <v>1379</v>
      </c>
      <c r="K5591" s="14" t="s">
        <v>19996</v>
      </c>
      <c r="L5591" s="14" t="s">
        <v>5753</v>
      </c>
      <c r="M5591" s="16">
        <v>34911.53</v>
      </c>
      <c r="N5591" s="16">
        <v>4873.68</v>
      </c>
      <c r="O5591" s="16">
        <v>0</v>
      </c>
      <c r="P5591" s="17">
        <v>309.27</v>
      </c>
      <c r="Q5591" s="18">
        <v>6093.85</v>
      </c>
      <c r="R5591" s="16">
        <v>5973.17</v>
      </c>
      <c r="S5591" s="16">
        <v>41005.379999999997</v>
      </c>
      <c r="T5591" s="16">
        <v>49616.51</v>
      </c>
    </row>
    <row r="5592" spans="1:20" x14ac:dyDescent="0.25">
      <c r="A5592" s="14" t="s">
        <v>18</v>
      </c>
      <c r="B5592" s="14">
        <v>965</v>
      </c>
      <c r="C5592" s="14" t="s">
        <v>8477</v>
      </c>
      <c r="D5592" s="14">
        <v>56695962</v>
      </c>
      <c r="E5592" s="15">
        <v>43605</v>
      </c>
      <c r="F5592" s="54" t="str">
        <f t="shared" si="87"/>
        <v>mayo</v>
      </c>
      <c r="G5592" s="14" t="s">
        <v>11575</v>
      </c>
      <c r="H5592" s="14" t="s">
        <v>1411</v>
      </c>
      <c r="I5592" s="14" t="s">
        <v>12631</v>
      </c>
      <c r="J5592" s="14" t="s">
        <v>1381</v>
      </c>
      <c r="K5592" s="14" t="s">
        <v>19997</v>
      </c>
      <c r="L5592" s="14" t="s">
        <v>5754</v>
      </c>
      <c r="M5592" s="16">
        <v>0</v>
      </c>
      <c r="N5592" s="16">
        <v>0</v>
      </c>
      <c r="O5592" s="16">
        <v>0</v>
      </c>
      <c r="P5592" s="17">
        <v>514.54</v>
      </c>
      <c r="Q5592" s="18">
        <v>9776.18</v>
      </c>
      <c r="R5592" s="16">
        <v>9761.2999999999993</v>
      </c>
      <c r="S5592" s="16">
        <v>9776.18</v>
      </c>
      <c r="T5592" s="16">
        <v>11829.18</v>
      </c>
    </row>
    <row r="5593" spans="1:20" x14ac:dyDescent="0.25">
      <c r="A5593" s="14" t="s">
        <v>18</v>
      </c>
      <c r="B5593" s="14">
        <v>965</v>
      </c>
      <c r="C5593" s="14" t="s">
        <v>8477</v>
      </c>
      <c r="D5593" s="14">
        <v>567368054</v>
      </c>
      <c r="E5593" s="15">
        <v>43605</v>
      </c>
      <c r="F5593" s="54" t="str">
        <f t="shared" si="87"/>
        <v>mayo</v>
      </c>
      <c r="G5593" s="14" t="s">
        <v>11576</v>
      </c>
      <c r="H5593" s="14" t="s">
        <v>5746</v>
      </c>
      <c r="I5593" s="14" t="s">
        <v>13888</v>
      </c>
      <c r="J5593" s="14" t="s">
        <v>46</v>
      </c>
      <c r="K5593" s="14" t="s">
        <v>19998</v>
      </c>
      <c r="L5593" s="14" t="s">
        <v>5755</v>
      </c>
      <c r="M5593" s="16">
        <v>0</v>
      </c>
      <c r="N5593" s="16">
        <v>0</v>
      </c>
      <c r="O5593" s="16">
        <v>0</v>
      </c>
      <c r="P5593" s="17">
        <v>1.25</v>
      </c>
      <c r="Q5593" s="18">
        <v>247.92</v>
      </c>
      <c r="R5593" s="16">
        <v>247.92</v>
      </c>
      <c r="S5593" s="16">
        <v>247.92</v>
      </c>
      <c r="T5593" s="16">
        <v>299.98</v>
      </c>
    </row>
    <row r="5594" spans="1:20" x14ac:dyDescent="0.25">
      <c r="A5594" s="14" t="s">
        <v>18</v>
      </c>
      <c r="B5594" s="14">
        <v>965</v>
      </c>
      <c r="C5594" s="14" t="s">
        <v>8477</v>
      </c>
      <c r="D5594" s="14">
        <v>56686803</v>
      </c>
      <c r="E5594" s="15">
        <v>43606</v>
      </c>
      <c r="F5594" s="54" t="str">
        <f t="shared" si="87"/>
        <v>mayo</v>
      </c>
      <c r="G5594" s="14" t="s">
        <v>10381</v>
      </c>
      <c r="H5594" s="14" t="s">
        <v>20</v>
      </c>
      <c r="I5594" s="14" t="s">
        <v>11831</v>
      </c>
      <c r="J5594" s="14" t="s">
        <v>21</v>
      </c>
      <c r="K5594" s="14" t="s">
        <v>19999</v>
      </c>
      <c r="L5594" s="14" t="s">
        <v>5756</v>
      </c>
      <c r="M5594" s="16">
        <v>0</v>
      </c>
      <c r="N5594" s="16">
        <v>0</v>
      </c>
      <c r="O5594" s="16">
        <v>0</v>
      </c>
      <c r="P5594" s="17"/>
      <c r="Q5594" s="18">
        <v>0</v>
      </c>
      <c r="R5594" s="16"/>
      <c r="S5594" s="16">
        <v>0</v>
      </c>
      <c r="T5594" s="16">
        <v>0</v>
      </c>
    </row>
    <row r="5595" spans="1:20" x14ac:dyDescent="0.25">
      <c r="A5595" s="14" t="s">
        <v>18</v>
      </c>
      <c r="B5595" s="14">
        <v>965</v>
      </c>
      <c r="C5595" s="14" t="s">
        <v>8477</v>
      </c>
      <c r="D5595" s="14">
        <v>56702934</v>
      </c>
      <c r="E5595" s="15">
        <v>43606</v>
      </c>
      <c r="F5595" s="54" t="str">
        <f t="shared" si="87"/>
        <v>mayo</v>
      </c>
      <c r="G5595" s="14" t="s">
        <v>9390</v>
      </c>
      <c r="H5595" s="14" t="s">
        <v>20</v>
      </c>
      <c r="I5595" s="14" t="s">
        <v>11831</v>
      </c>
      <c r="J5595" s="14" t="s">
        <v>21</v>
      </c>
      <c r="K5595" s="14" t="s">
        <v>20000</v>
      </c>
      <c r="L5595" s="14" t="s">
        <v>2644</v>
      </c>
      <c r="M5595" s="16">
        <v>0</v>
      </c>
      <c r="N5595" s="16">
        <v>0</v>
      </c>
      <c r="O5595" s="16">
        <v>0</v>
      </c>
      <c r="P5595" s="17"/>
      <c r="Q5595" s="18">
        <v>0</v>
      </c>
      <c r="R5595" s="16"/>
      <c r="S5595" s="16">
        <v>0</v>
      </c>
      <c r="T5595" s="16">
        <v>0</v>
      </c>
    </row>
    <row r="5596" spans="1:20" x14ac:dyDescent="0.25">
      <c r="A5596" s="14" t="s">
        <v>18</v>
      </c>
      <c r="B5596" s="14">
        <v>965</v>
      </c>
      <c r="C5596" s="14" t="s">
        <v>8477</v>
      </c>
      <c r="D5596" s="14">
        <v>5670573805</v>
      </c>
      <c r="E5596" s="15">
        <v>43606</v>
      </c>
      <c r="F5596" s="54" t="str">
        <f t="shared" si="87"/>
        <v>mayo</v>
      </c>
      <c r="G5596" s="14" t="s">
        <v>9727</v>
      </c>
      <c r="H5596" s="14" t="s">
        <v>1469</v>
      </c>
      <c r="I5596" s="14" t="s">
        <v>12644</v>
      </c>
      <c r="J5596" s="14" t="s">
        <v>581</v>
      </c>
      <c r="K5596" s="14" t="s">
        <v>20001</v>
      </c>
      <c r="L5596" s="14" t="s">
        <v>5757</v>
      </c>
      <c r="M5596" s="16">
        <v>0</v>
      </c>
      <c r="N5596" s="16">
        <v>0</v>
      </c>
      <c r="O5596" s="16">
        <v>0</v>
      </c>
      <c r="P5596" s="17">
        <v>272.32</v>
      </c>
      <c r="Q5596" s="18">
        <v>2450.87</v>
      </c>
      <c r="R5596" s="16">
        <v>2427.4499999999998</v>
      </c>
      <c r="S5596" s="16">
        <v>2450.87</v>
      </c>
      <c r="T5596" s="16">
        <v>3213.83</v>
      </c>
    </row>
    <row r="5597" spans="1:20" x14ac:dyDescent="0.25">
      <c r="A5597" s="14" t="s">
        <v>18</v>
      </c>
      <c r="B5597" s="14">
        <v>965</v>
      </c>
      <c r="C5597" s="14" t="s">
        <v>8477</v>
      </c>
      <c r="D5597" s="14">
        <v>567057382</v>
      </c>
      <c r="E5597" s="15">
        <v>43606</v>
      </c>
      <c r="F5597" s="54" t="str">
        <f t="shared" si="87"/>
        <v>mayo</v>
      </c>
      <c r="G5597" s="14" t="s">
        <v>9727</v>
      </c>
      <c r="H5597" s="14" t="s">
        <v>1469</v>
      </c>
      <c r="I5597" s="14" t="s">
        <v>12644</v>
      </c>
      <c r="J5597" s="14" t="s">
        <v>581</v>
      </c>
      <c r="K5597" s="14" t="s">
        <v>20002</v>
      </c>
      <c r="L5597" s="14" t="s">
        <v>5758</v>
      </c>
      <c r="M5597" s="16">
        <v>0</v>
      </c>
      <c r="N5597" s="16">
        <v>0</v>
      </c>
      <c r="O5597" s="16">
        <v>0</v>
      </c>
      <c r="P5597" s="17">
        <v>628.1</v>
      </c>
      <c r="Q5597" s="18">
        <v>5652.92</v>
      </c>
      <c r="R5597" s="16">
        <v>5579.8</v>
      </c>
      <c r="S5597" s="16">
        <v>5652.92</v>
      </c>
      <c r="T5597" s="16">
        <v>7412.67</v>
      </c>
    </row>
    <row r="5598" spans="1:20" x14ac:dyDescent="0.25">
      <c r="A5598" s="14" t="s">
        <v>18</v>
      </c>
      <c r="B5598" s="14">
        <v>965</v>
      </c>
      <c r="C5598" s="14" t="s">
        <v>8477</v>
      </c>
      <c r="D5598" s="14">
        <v>567057383</v>
      </c>
      <c r="E5598" s="15">
        <v>43606</v>
      </c>
      <c r="F5598" s="54" t="str">
        <f t="shared" si="87"/>
        <v>mayo</v>
      </c>
      <c r="G5598" s="14" t="s">
        <v>9727</v>
      </c>
      <c r="H5598" s="14" t="s">
        <v>3761</v>
      </c>
      <c r="I5598" s="14" t="s">
        <v>13309</v>
      </c>
      <c r="J5598" s="14" t="s">
        <v>581</v>
      </c>
      <c r="K5598" s="14" t="s">
        <v>20003</v>
      </c>
      <c r="L5598" s="14" t="s">
        <v>5759</v>
      </c>
      <c r="M5598" s="16">
        <v>0</v>
      </c>
      <c r="N5598" s="16">
        <v>0</v>
      </c>
      <c r="O5598" s="16">
        <v>0</v>
      </c>
      <c r="P5598" s="17"/>
      <c r="Q5598" s="18">
        <v>0</v>
      </c>
      <c r="R5598" s="16"/>
      <c r="S5598" s="16">
        <v>0</v>
      </c>
      <c r="T5598" s="16">
        <v>0</v>
      </c>
    </row>
    <row r="5599" spans="1:20" x14ac:dyDescent="0.25">
      <c r="A5599" s="14" t="s">
        <v>18</v>
      </c>
      <c r="B5599" s="14">
        <v>965</v>
      </c>
      <c r="C5599" s="14" t="s">
        <v>8477</v>
      </c>
      <c r="D5599" s="14">
        <v>566688205</v>
      </c>
      <c r="E5599" s="15">
        <v>43607</v>
      </c>
      <c r="F5599" s="54" t="str">
        <f t="shared" si="87"/>
        <v>mayo</v>
      </c>
      <c r="G5599" s="14" t="s">
        <v>8564</v>
      </c>
      <c r="H5599" s="14" t="s">
        <v>1385</v>
      </c>
      <c r="I5599" s="14" t="s">
        <v>12626</v>
      </c>
      <c r="J5599" s="14" t="s">
        <v>581</v>
      </c>
      <c r="K5599" s="14" t="s">
        <v>20004</v>
      </c>
      <c r="L5599" s="14" t="s">
        <v>5760</v>
      </c>
      <c r="M5599" s="16">
        <v>8867.51</v>
      </c>
      <c r="N5599" s="16">
        <v>1564.85</v>
      </c>
      <c r="O5599" s="16">
        <v>0</v>
      </c>
      <c r="P5599" s="17">
        <v>630.04999999999995</v>
      </c>
      <c r="Q5599" s="18">
        <v>6370.45</v>
      </c>
      <c r="R5599" s="16">
        <v>6161.01</v>
      </c>
      <c r="S5599" s="16">
        <v>15237.96</v>
      </c>
      <c r="T5599" s="16">
        <v>18666.5</v>
      </c>
    </row>
    <row r="5600" spans="1:20" x14ac:dyDescent="0.25">
      <c r="A5600" s="14" t="s">
        <v>18</v>
      </c>
      <c r="B5600" s="14">
        <v>965</v>
      </c>
      <c r="C5600" s="14" t="s">
        <v>8477</v>
      </c>
      <c r="D5600" s="14">
        <v>56668822</v>
      </c>
      <c r="E5600" s="15">
        <v>43607</v>
      </c>
      <c r="F5600" s="54" t="str">
        <f t="shared" si="87"/>
        <v>mayo</v>
      </c>
      <c r="G5600" s="14" t="s">
        <v>8564</v>
      </c>
      <c r="H5600" s="14" t="s">
        <v>1385</v>
      </c>
      <c r="I5600" s="14" t="s">
        <v>12626</v>
      </c>
      <c r="J5600" s="14" t="s">
        <v>581</v>
      </c>
      <c r="K5600" s="14" t="s">
        <v>20005</v>
      </c>
      <c r="L5600" s="14" t="s">
        <v>5761</v>
      </c>
      <c r="M5600" s="16">
        <v>0</v>
      </c>
      <c r="N5600" s="16">
        <v>0</v>
      </c>
      <c r="O5600" s="16">
        <v>0</v>
      </c>
      <c r="P5600" s="17">
        <v>1416.79</v>
      </c>
      <c r="Q5600" s="18">
        <v>14221.11</v>
      </c>
      <c r="R5600" s="16">
        <v>13966.55</v>
      </c>
      <c r="S5600" s="16">
        <v>14221.11</v>
      </c>
      <c r="T5600" s="16">
        <v>17420.86</v>
      </c>
    </row>
    <row r="5601" spans="1:20" x14ac:dyDescent="0.25">
      <c r="A5601" s="14" t="s">
        <v>18</v>
      </c>
      <c r="B5601" s="14">
        <v>965</v>
      </c>
      <c r="C5601" s="14" t="s">
        <v>8477</v>
      </c>
      <c r="D5601" s="14">
        <v>56668823</v>
      </c>
      <c r="E5601" s="15">
        <v>43607</v>
      </c>
      <c r="F5601" s="54" t="str">
        <f t="shared" si="87"/>
        <v>mayo</v>
      </c>
      <c r="G5601" s="14" t="s">
        <v>8564</v>
      </c>
      <c r="H5601" s="14" t="s">
        <v>305</v>
      </c>
      <c r="I5601" s="14" t="s">
        <v>12283</v>
      </c>
      <c r="J5601" s="14" t="s">
        <v>581</v>
      </c>
      <c r="K5601" s="14" t="s">
        <v>20006</v>
      </c>
      <c r="L5601" s="14" t="s">
        <v>1409</v>
      </c>
      <c r="M5601" s="16">
        <v>0</v>
      </c>
      <c r="N5601" s="16">
        <v>0</v>
      </c>
      <c r="O5601" s="16">
        <v>0</v>
      </c>
      <c r="P5601" s="17">
        <v>375.79</v>
      </c>
      <c r="Q5601" s="18">
        <v>5784.65</v>
      </c>
      <c r="R5601" s="16">
        <v>5680.81</v>
      </c>
      <c r="S5601" s="16">
        <v>5784.65</v>
      </c>
      <c r="T5601" s="16">
        <v>6999.43</v>
      </c>
    </row>
    <row r="5602" spans="1:20" x14ac:dyDescent="0.25">
      <c r="A5602" s="14" t="s">
        <v>18</v>
      </c>
      <c r="B5602" s="14">
        <v>965</v>
      </c>
      <c r="C5602" s="14" t="s">
        <v>8477</v>
      </c>
      <c r="D5602" s="14">
        <v>567368052</v>
      </c>
      <c r="E5602" s="15">
        <v>43607</v>
      </c>
      <c r="F5602" s="54" t="str">
        <f t="shared" si="87"/>
        <v>mayo</v>
      </c>
      <c r="G5602" s="14" t="s">
        <v>11576</v>
      </c>
      <c r="H5602" s="14" t="s">
        <v>20</v>
      </c>
      <c r="I5602" s="14" t="s">
        <v>11831</v>
      </c>
      <c r="J5602" s="14" t="s">
        <v>21</v>
      </c>
      <c r="K5602" s="14" t="s">
        <v>20007</v>
      </c>
      <c r="L5602" s="14" t="s">
        <v>2590</v>
      </c>
      <c r="M5602" s="16">
        <v>78165.210000000006</v>
      </c>
      <c r="N5602" s="16">
        <v>0</v>
      </c>
      <c r="O5602" s="16">
        <v>0</v>
      </c>
      <c r="P5602" s="17"/>
      <c r="Q5602" s="18">
        <v>23691.1</v>
      </c>
      <c r="R5602" s="16"/>
      <c r="S5602" s="16">
        <v>103783.58</v>
      </c>
      <c r="T5602" s="16">
        <v>103783.58</v>
      </c>
    </row>
    <row r="5603" spans="1:20" x14ac:dyDescent="0.25">
      <c r="A5603" s="14" t="s">
        <v>18</v>
      </c>
      <c r="B5603" s="14">
        <v>965</v>
      </c>
      <c r="C5603" s="14" t="s">
        <v>8477</v>
      </c>
      <c r="D5603" s="14">
        <v>56740505605</v>
      </c>
      <c r="E5603" s="15">
        <v>43607</v>
      </c>
      <c r="F5603" s="54" t="str">
        <f t="shared" si="87"/>
        <v>mayo</v>
      </c>
      <c r="G5603" s="14" t="s">
        <v>5762</v>
      </c>
      <c r="H5603" s="14" t="s">
        <v>5763</v>
      </c>
      <c r="I5603" s="14" t="s">
        <v>13889</v>
      </c>
      <c r="J5603" s="14" t="s">
        <v>581</v>
      </c>
      <c r="K5603" s="14" t="s">
        <v>20008</v>
      </c>
      <c r="L5603" s="14" t="s">
        <v>5764</v>
      </c>
      <c r="M5603" s="16">
        <v>0</v>
      </c>
      <c r="N5603" s="16">
        <v>0</v>
      </c>
      <c r="O5603" s="16">
        <v>0</v>
      </c>
      <c r="P5603" s="17"/>
      <c r="Q5603" s="18">
        <v>0</v>
      </c>
      <c r="R5603" s="16"/>
      <c r="S5603" s="16">
        <v>0</v>
      </c>
      <c r="T5603" s="16">
        <v>0</v>
      </c>
    </row>
    <row r="5604" spans="1:20" x14ac:dyDescent="0.25">
      <c r="A5604" s="14" t="s">
        <v>18</v>
      </c>
      <c r="B5604" s="14">
        <v>965</v>
      </c>
      <c r="C5604" s="14" t="s">
        <v>8477</v>
      </c>
      <c r="D5604" s="14">
        <v>567642405</v>
      </c>
      <c r="E5604" s="15">
        <v>43607</v>
      </c>
      <c r="F5604" s="54" t="str">
        <f t="shared" si="87"/>
        <v>mayo</v>
      </c>
      <c r="G5604" s="14" t="s">
        <v>5708</v>
      </c>
      <c r="H5604" s="14" t="s">
        <v>1480</v>
      </c>
      <c r="I5604" s="14" t="s">
        <v>12647</v>
      </c>
      <c r="J5604" s="14" t="s">
        <v>1379</v>
      </c>
      <c r="K5604" s="14" t="s">
        <v>20009</v>
      </c>
      <c r="L5604" s="14" t="s">
        <v>5765</v>
      </c>
      <c r="M5604" s="16">
        <v>7182.22</v>
      </c>
      <c r="N5604" s="16">
        <v>2640.66</v>
      </c>
      <c r="O5604" s="16">
        <v>0</v>
      </c>
      <c r="P5604" s="17"/>
      <c r="Q5604" s="18">
        <v>0</v>
      </c>
      <c r="R5604" s="16"/>
      <c r="S5604" s="16">
        <v>7182.22</v>
      </c>
      <c r="T5604" s="16">
        <v>9615.56</v>
      </c>
    </row>
    <row r="5605" spans="1:20" x14ac:dyDescent="0.25">
      <c r="A5605" s="14" t="s">
        <v>18</v>
      </c>
      <c r="B5605" s="14">
        <v>965</v>
      </c>
      <c r="C5605" s="14" t="s">
        <v>8477</v>
      </c>
      <c r="D5605" s="14">
        <v>56764242</v>
      </c>
      <c r="E5605" s="15">
        <v>43607</v>
      </c>
      <c r="F5605" s="54" t="str">
        <f t="shared" si="87"/>
        <v>mayo</v>
      </c>
      <c r="G5605" s="14" t="s">
        <v>5708</v>
      </c>
      <c r="H5605" s="14" t="s">
        <v>1480</v>
      </c>
      <c r="I5605" s="14" t="s">
        <v>12647</v>
      </c>
      <c r="J5605" s="14" t="s">
        <v>1381</v>
      </c>
      <c r="K5605" s="14" t="s">
        <v>20010</v>
      </c>
      <c r="L5605" s="14" t="s">
        <v>5766</v>
      </c>
      <c r="M5605" s="16">
        <v>0</v>
      </c>
      <c r="N5605" s="16">
        <v>0</v>
      </c>
      <c r="O5605" s="16">
        <v>0</v>
      </c>
      <c r="P5605" s="17"/>
      <c r="Q5605" s="18">
        <v>0</v>
      </c>
      <c r="R5605" s="16"/>
      <c r="S5605" s="16">
        <v>0</v>
      </c>
      <c r="T5605" s="16">
        <v>0</v>
      </c>
    </row>
    <row r="5606" spans="1:20" x14ac:dyDescent="0.25">
      <c r="A5606" s="14" t="s">
        <v>18</v>
      </c>
      <c r="B5606" s="14">
        <v>965</v>
      </c>
      <c r="C5606" s="14" t="s">
        <v>8477</v>
      </c>
      <c r="D5606" s="14">
        <v>56764243</v>
      </c>
      <c r="E5606" s="15">
        <v>43607</v>
      </c>
      <c r="F5606" s="54" t="str">
        <f t="shared" si="87"/>
        <v>mayo</v>
      </c>
      <c r="G5606" s="14" t="s">
        <v>5708</v>
      </c>
      <c r="H5606" s="14" t="s">
        <v>5767</v>
      </c>
      <c r="I5606" s="14" t="s">
        <v>13877</v>
      </c>
      <c r="J5606" s="14" t="s">
        <v>581</v>
      </c>
      <c r="K5606" s="14" t="s">
        <v>20011</v>
      </c>
      <c r="L5606" s="14" t="s">
        <v>2623</v>
      </c>
      <c r="M5606" s="16">
        <v>0</v>
      </c>
      <c r="N5606" s="16">
        <v>0</v>
      </c>
      <c r="O5606" s="16">
        <v>0</v>
      </c>
      <c r="P5606" s="17">
        <v>40.83</v>
      </c>
      <c r="Q5606" s="18">
        <v>2479.35</v>
      </c>
      <c r="R5606" s="16">
        <v>2469.27</v>
      </c>
      <c r="S5606" s="16">
        <v>2479.35</v>
      </c>
      <c r="T5606" s="16">
        <v>3000.01</v>
      </c>
    </row>
    <row r="5607" spans="1:20" x14ac:dyDescent="0.25">
      <c r="A5607" s="14" t="s">
        <v>18</v>
      </c>
      <c r="B5607" s="14">
        <v>965</v>
      </c>
      <c r="C5607" s="14" t="s">
        <v>8477</v>
      </c>
      <c r="D5607" s="14">
        <v>567688505</v>
      </c>
      <c r="E5607" s="15">
        <v>43607</v>
      </c>
      <c r="F5607" s="54" t="str">
        <f t="shared" si="87"/>
        <v>mayo</v>
      </c>
      <c r="G5607" s="14" t="s">
        <v>5708</v>
      </c>
      <c r="H5607" s="14" t="s">
        <v>5767</v>
      </c>
      <c r="I5607" s="14" t="s">
        <v>13877</v>
      </c>
      <c r="J5607" s="14" t="s">
        <v>581</v>
      </c>
      <c r="K5607" s="14" t="s">
        <v>20012</v>
      </c>
      <c r="L5607" s="14" t="s">
        <v>2623</v>
      </c>
      <c r="M5607" s="16">
        <v>0</v>
      </c>
      <c r="N5607" s="16">
        <v>0</v>
      </c>
      <c r="O5607" s="16">
        <v>0</v>
      </c>
      <c r="P5607" s="17">
        <v>-40.83</v>
      </c>
      <c r="Q5607" s="18">
        <v>-2479.35</v>
      </c>
      <c r="R5607" s="16">
        <v>-2479.35</v>
      </c>
      <c r="S5607" s="16">
        <v>-2479.35</v>
      </c>
      <c r="T5607" s="16">
        <v>-3000.01</v>
      </c>
    </row>
    <row r="5608" spans="1:20" x14ac:dyDescent="0.25">
      <c r="A5608" s="14" t="s">
        <v>18</v>
      </c>
      <c r="B5608" s="14">
        <v>965</v>
      </c>
      <c r="C5608" s="14" t="s">
        <v>8477</v>
      </c>
      <c r="D5608" s="14">
        <v>567688605</v>
      </c>
      <c r="E5608" s="15">
        <v>43607</v>
      </c>
      <c r="F5608" s="54" t="str">
        <f t="shared" si="87"/>
        <v>mayo</v>
      </c>
      <c r="G5608" s="14" t="s">
        <v>5708</v>
      </c>
      <c r="H5608" s="14" t="s">
        <v>5709</v>
      </c>
      <c r="I5608" s="14" t="s">
        <v>13877</v>
      </c>
      <c r="J5608" s="14" t="s">
        <v>581</v>
      </c>
      <c r="K5608" s="14" t="s">
        <v>20013</v>
      </c>
      <c r="L5608" s="14" t="s">
        <v>2623</v>
      </c>
      <c r="M5608" s="16">
        <v>0</v>
      </c>
      <c r="N5608" s="16">
        <v>0</v>
      </c>
      <c r="O5608" s="16">
        <v>0</v>
      </c>
      <c r="P5608" s="17">
        <v>40.83</v>
      </c>
      <c r="Q5608" s="18">
        <v>2479.35</v>
      </c>
      <c r="R5608" s="16">
        <v>2479.35</v>
      </c>
      <c r="S5608" s="16">
        <v>2479.35</v>
      </c>
      <c r="T5608" s="16">
        <v>3074.39</v>
      </c>
    </row>
    <row r="5609" spans="1:20" x14ac:dyDescent="0.25">
      <c r="A5609" s="14" t="s">
        <v>18</v>
      </c>
      <c r="B5609" s="14">
        <v>965</v>
      </c>
      <c r="C5609" s="14" t="s">
        <v>8477</v>
      </c>
      <c r="D5609" s="14">
        <v>56668824</v>
      </c>
      <c r="E5609" s="15">
        <v>43608</v>
      </c>
      <c r="F5609" s="54" t="str">
        <f t="shared" si="87"/>
        <v>mayo</v>
      </c>
      <c r="G5609" s="14" t="s">
        <v>8564</v>
      </c>
      <c r="H5609" s="14" t="s">
        <v>305</v>
      </c>
      <c r="I5609" s="14" t="s">
        <v>12283</v>
      </c>
      <c r="J5609" s="14" t="s">
        <v>581</v>
      </c>
      <c r="K5609" s="14" t="s">
        <v>20014</v>
      </c>
      <c r="L5609" s="14" t="s">
        <v>5768</v>
      </c>
      <c r="M5609" s="16">
        <v>0</v>
      </c>
      <c r="N5609" s="16">
        <v>0</v>
      </c>
      <c r="O5609" s="16">
        <v>0</v>
      </c>
      <c r="P5609" s="17">
        <v>6.85</v>
      </c>
      <c r="Q5609" s="18">
        <v>413.18</v>
      </c>
      <c r="R5609" s="16">
        <v>413.18</v>
      </c>
      <c r="S5609" s="16">
        <v>413.18</v>
      </c>
      <c r="T5609" s="16">
        <v>499.95</v>
      </c>
    </row>
    <row r="5610" spans="1:20" x14ac:dyDescent="0.25">
      <c r="A5610" s="14" t="s">
        <v>18</v>
      </c>
      <c r="B5610" s="14">
        <v>965</v>
      </c>
      <c r="C5610" s="14" t="s">
        <v>8477</v>
      </c>
      <c r="D5610" s="14">
        <v>5675260505</v>
      </c>
      <c r="E5610" s="15">
        <v>43608</v>
      </c>
      <c r="F5610" s="54" t="str">
        <f t="shared" si="87"/>
        <v>mayo</v>
      </c>
      <c r="G5610" s="14" t="s">
        <v>10382</v>
      </c>
      <c r="H5610" s="14" t="s">
        <v>5769</v>
      </c>
      <c r="I5610" s="14" t="s">
        <v>13890</v>
      </c>
      <c r="J5610" s="14" t="s">
        <v>32</v>
      </c>
      <c r="K5610" s="14" t="s">
        <v>20015</v>
      </c>
      <c r="L5610" s="14" t="s">
        <v>5770</v>
      </c>
      <c r="M5610" s="16">
        <v>3216.09</v>
      </c>
      <c r="N5610" s="16">
        <v>0</v>
      </c>
      <c r="O5610" s="16">
        <v>5398.3</v>
      </c>
      <c r="P5610" s="17">
        <v>114.11</v>
      </c>
      <c r="Q5610" s="18">
        <v>5398.3</v>
      </c>
      <c r="R5610" s="16">
        <v>5398.3</v>
      </c>
      <c r="S5610" s="16">
        <v>8614.39</v>
      </c>
      <c r="T5610" s="16">
        <v>10423.41</v>
      </c>
    </row>
    <row r="5611" spans="1:20" x14ac:dyDescent="0.25">
      <c r="A5611" s="14" t="s">
        <v>18</v>
      </c>
      <c r="B5611" s="14">
        <v>965</v>
      </c>
      <c r="C5611" s="14" t="s">
        <v>8477</v>
      </c>
      <c r="D5611" s="14">
        <v>567527505</v>
      </c>
      <c r="E5611" s="15">
        <v>43608</v>
      </c>
      <c r="F5611" s="54" t="str">
        <f t="shared" si="87"/>
        <v>mayo</v>
      </c>
      <c r="G5611" s="14" t="s">
        <v>10383</v>
      </c>
      <c r="H5611" s="14" t="s">
        <v>5771</v>
      </c>
      <c r="I5611" s="14" t="s">
        <v>12081</v>
      </c>
      <c r="J5611" s="14" t="s">
        <v>32</v>
      </c>
      <c r="K5611" s="14" t="s">
        <v>20016</v>
      </c>
      <c r="L5611" s="14" t="s">
        <v>5772</v>
      </c>
      <c r="M5611" s="16">
        <v>3635.42</v>
      </c>
      <c r="N5611" s="16">
        <v>191.34</v>
      </c>
      <c r="O5611" s="16">
        <v>4762.3</v>
      </c>
      <c r="P5611" s="17">
        <v>84.82</v>
      </c>
      <c r="Q5611" s="18">
        <v>4762.3</v>
      </c>
      <c r="R5611" s="16">
        <v>4762.3</v>
      </c>
      <c r="S5611" s="16">
        <v>8397.7199999999993</v>
      </c>
      <c r="T5611" s="16">
        <v>10161.24</v>
      </c>
    </row>
    <row r="5612" spans="1:20" x14ac:dyDescent="0.25">
      <c r="A5612" s="14" t="s">
        <v>18</v>
      </c>
      <c r="B5612" s="14">
        <v>965</v>
      </c>
      <c r="C5612" s="14" t="s">
        <v>8477</v>
      </c>
      <c r="D5612" s="14">
        <v>567529405</v>
      </c>
      <c r="E5612" s="15">
        <v>43608</v>
      </c>
      <c r="F5612" s="54" t="str">
        <f t="shared" si="87"/>
        <v>mayo</v>
      </c>
      <c r="G5612" s="14" t="s">
        <v>10384</v>
      </c>
      <c r="H5612" s="14" t="s">
        <v>5773</v>
      </c>
      <c r="I5612" s="14" t="s">
        <v>13891</v>
      </c>
      <c r="J5612" s="14" t="s">
        <v>32</v>
      </c>
      <c r="K5612" s="14" t="s">
        <v>20017</v>
      </c>
      <c r="L5612" s="14" t="s">
        <v>5772</v>
      </c>
      <c r="M5612" s="16">
        <v>3012.67</v>
      </c>
      <c r="N5612" s="16">
        <v>0</v>
      </c>
      <c r="O5612" s="16">
        <v>5384.52</v>
      </c>
      <c r="P5612" s="17">
        <v>127.89</v>
      </c>
      <c r="Q5612" s="18">
        <v>5384.52</v>
      </c>
      <c r="R5612" s="16">
        <v>5384.52</v>
      </c>
      <c r="S5612" s="16">
        <v>8397.19</v>
      </c>
      <c r="T5612" s="16">
        <v>10160.6</v>
      </c>
    </row>
    <row r="5613" spans="1:20" x14ac:dyDescent="0.25">
      <c r="A5613" s="14" t="s">
        <v>18</v>
      </c>
      <c r="B5613" s="14">
        <v>965</v>
      </c>
      <c r="C5613" s="14" t="s">
        <v>8477</v>
      </c>
      <c r="D5613" s="14">
        <v>567459905</v>
      </c>
      <c r="E5613" s="15">
        <v>43609</v>
      </c>
      <c r="F5613" s="54" t="str">
        <f t="shared" si="87"/>
        <v>mayo</v>
      </c>
      <c r="G5613" s="14" t="s">
        <v>9416</v>
      </c>
      <c r="H5613" s="14" t="s">
        <v>4829</v>
      </c>
      <c r="I5613" s="14" t="s">
        <v>12040</v>
      </c>
      <c r="J5613" s="14" t="s">
        <v>1379</v>
      </c>
      <c r="K5613" s="14" t="s">
        <v>18271</v>
      </c>
      <c r="L5613" s="14" t="s">
        <v>5774</v>
      </c>
      <c r="M5613" s="16">
        <v>0</v>
      </c>
      <c r="N5613" s="16">
        <v>0</v>
      </c>
      <c r="O5613" s="16">
        <v>0</v>
      </c>
      <c r="P5613" s="17">
        <v>222.15</v>
      </c>
      <c r="Q5613" s="18">
        <v>5331.58</v>
      </c>
      <c r="R5613" s="16">
        <v>5215.74</v>
      </c>
      <c r="S5613" s="16">
        <v>5331.58</v>
      </c>
      <c r="T5613" s="16">
        <v>6451.21</v>
      </c>
    </row>
    <row r="5614" spans="1:20" x14ac:dyDescent="0.25">
      <c r="A5614" s="14" t="s">
        <v>18</v>
      </c>
      <c r="B5614" s="14">
        <v>965</v>
      </c>
      <c r="C5614" s="14" t="s">
        <v>8477</v>
      </c>
      <c r="D5614" s="14">
        <v>56745992</v>
      </c>
      <c r="E5614" s="15">
        <v>43609</v>
      </c>
      <c r="F5614" s="54" t="str">
        <f t="shared" si="87"/>
        <v>mayo</v>
      </c>
      <c r="G5614" s="14" t="s">
        <v>9416</v>
      </c>
      <c r="H5614" s="14" t="s">
        <v>4829</v>
      </c>
      <c r="I5614" s="14" t="s">
        <v>12040</v>
      </c>
      <c r="J5614" s="14" t="s">
        <v>1381</v>
      </c>
      <c r="K5614" s="14" t="s">
        <v>20018</v>
      </c>
      <c r="L5614" s="14" t="s">
        <v>5775</v>
      </c>
      <c r="M5614" s="16">
        <v>0</v>
      </c>
      <c r="N5614" s="16">
        <v>0</v>
      </c>
      <c r="O5614" s="16">
        <v>0</v>
      </c>
      <c r="P5614" s="17">
        <v>143.86000000000001</v>
      </c>
      <c r="Q5614" s="18">
        <v>4572.72</v>
      </c>
      <c r="R5614" s="16">
        <v>4557.5200000000004</v>
      </c>
      <c r="S5614" s="16">
        <v>4572.72</v>
      </c>
      <c r="T5614" s="16">
        <v>5532.99</v>
      </c>
    </row>
    <row r="5615" spans="1:20" x14ac:dyDescent="0.25">
      <c r="A5615" s="14" t="s">
        <v>18</v>
      </c>
      <c r="B5615" s="14">
        <v>965</v>
      </c>
      <c r="C5615" s="14" t="s">
        <v>8477</v>
      </c>
      <c r="D5615" s="14">
        <v>567709205</v>
      </c>
      <c r="E5615" s="15">
        <v>43609</v>
      </c>
      <c r="F5615" s="54" t="str">
        <f t="shared" si="87"/>
        <v>mayo</v>
      </c>
      <c r="G5615" s="14" t="s">
        <v>11577</v>
      </c>
      <c r="H5615" s="14" t="s">
        <v>1385</v>
      </c>
      <c r="I5615" s="14" t="s">
        <v>12626</v>
      </c>
      <c r="J5615" s="14" t="s">
        <v>46</v>
      </c>
      <c r="K5615" s="14" t="s">
        <v>20019</v>
      </c>
      <c r="L5615" s="14" t="s">
        <v>5776</v>
      </c>
      <c r="M5615" s="16">
        <v>9123.34</v>
      </c>
      <c r="N5615" s="16">
        <v>1610</v>
      </c>
      <c r="O5615" s="16">
        <v>0</v>
      </c>
      <c r="P5615" s="17">
        <v>23.76</v>
      </c>
      <c r="Q5615" s="18">
        <v>451.45</v>
      </c>
      <c r="R5615" s="16">
        <v>451.45</v>
      </c>
      <c r="S5615" s="16">
        <v>9574.7900000000009</v>
      </c>
      <c r="T5615" s="16">
        <v>11729.12</v>
      </c>
    </row>
    <row r="5616" spans="1:20" x14ac:dyDescent="0.25">
      <c r="A5616" s="14" t="s">
        <v>18</v>
      </c>
      <c r="B5616" s="14">
        <v>965</v>
      </c>
      <c r="C5616" s="14" t="s">
        <v>8477</v>
      </c>
      <c r="D5616" s="14">
        <v>566922005</v>
      </c>
      <c r="E5616" s="15">
        <v>43612</v>
      </c>
      <c r="F5616" s="54" t="str">
        <f t="shared" si="87"/>
        <v>mayo</v>
      </c>
      <c r="G5616" s="14" t="s">
        <v>10376</v>
      </c>
      <c r="H5616" s="14" t="s">
        <v>1385</v>
      </c>
      <c r="I5616" s="14" t="s">
        <v>12626</v>
      </c>
      <c r="J5616" s="14" t="s">
        <v>581</v>
      </c>
      <c r="K5616" s="14" t="s">
        <v>20020</v>
      </c>
      <c r="L5616" s="14" t="s">
        <v>5777</v>
      </c>
      <c r="M5616" s="16">
        <v>15877.98</v>
      </c>
      <c r="N5616" s="16">
        <v>2802</v>
      </c>
      <c r="O5616" s="16">
        <v>0</v>
      </c>
      <c r="P5616" s="17">
        <v>354.23</v>
      </c>
      <c r="Q5616" s="18">
        <v>7346.32</v>
      </c>
      <c r="R5616" s="16">
        <v>7165.84</v>
      </c>
      <c r="S5616" s="16">
        <v>23224.3</v>
      </c>
      <c r="T5616" s="16">
        <v>28449.759999999998</v>
      </c>
    </row>
    <row r="5617" spans="1:20" x14ac:dyDescent="0.25">
      <c r="A5617" s="14" t="s">
        <v>18</v>
      </c>
      <c r="B5617" s="14">
        <v>965</v>
      </c>
      <c r="C5617" s="14" t="s">
        <v>8477</v>
      </c>
      <c r="D5617" s="14">
        <v>56692202</v>
      </c>
      <c r="E5617" s="15">
        <v>43612</v>
      </c>
      <c r="F5617" s="54" t="str">
        <f t="shared" si="87"/>
        <v>mayo</v>
      </c>
      <c r="G5617" s="14" t="s">
        <v>10376</v>
      </c>
      <c r="H5617" s="14" t="s">
        <v>5706</v>
      </c>
      <c r="I5617" s="14" t="s">
        <v>13876</v>
      </c>
      <c r="J5617" s="14" t="s">
        <v>581</v>
      </c>
      <c r="K5617" s="14" t="s">
        <v>20021</v>
      </c>
      <c r="L5617" s="14" t="s">
        <v>5778</v>
      </c>
      <c r="M5617" s="16">
        <v>0</v>
      </c>
      <c r="N5617" s="16">
        <v>0</v>
      </c>
      <c r="O5617" s="16">
        <v>0</v>
      </c>
      <c r="P5617" s="17"/>
      <c r="Q5617" s="18">
        <v>14778.88</v>
      </c>
      <c r="R5617" s="16">
        <v>14629.28</v>
      </c>
      <c r="S5617" s="16">
        <v>14778.88</v>
      </c>
      <c r="T5617" s="16">
        <v>17882.439999999999</v>
      </c>
    </row>
    <row r="5618" spans="1:20" x14ac:dyDescent="0.25">
      <c r="A5618" s="14" t="s">
        <v>18</v>
      </c>
      <c r="B5618" s="14">
        <v>965</v>
      </c>
      <c r="C5618" s="14" t="s">
        <v>8477</v>
      </c>
      <c r="D5618" s="14">
        <v>567029305</v>
      </c>
      <c r="E5618" s="15">
        <v>43612</v>
      </c>
      <c r="F5618" s="54" t="str">
        <f t="shared" si="87"/>
        <v>mayo</v>
      </c>
      <c r="G5618" s="14" t="s">
        <v>9390</v>
      </c>
      <c r="H5618" s="14" t="s">
        <v>1469</v>
      </c>
      <c r="I5618" s="14" t="s">
        <v>12644</v>
      </c>
      <c r="J5618" s="14" t="s">
        <v>581</v>
      </c>
      <c r="K5618" s="14" t="s">
        <v>20022</v>
      </c>
      <c r="L5618" s="14" t="s">
        <v>5779</v>
      </c>
      <c r="M5618" s="16">
        <v>37961.26</v>
      </c>
      <c r="N5618" s="16">
        <v>6179.75</v>
      </c>
      <c r="O5618" s="16">
        <v>0</v>
      </c>
      <c r="P5618" s="17">
        <v>490.04</v>
      </c>
      <c r="Q5618" s="18">
        <v>9310.66</v>
      </c>
      <c r="R5618" s="16">
        <v>9172.58</v>
      </c>
      <c r="S5618" s="16">
        <v>47271.92</v>
      </c>
      <c r="T5618" s="16">
        <v>61987.67</v>
      </c>
    </row>
    <row r="5619" spans="1:20" x14ac:dyDescent="0.25">
      <c r="A5619" s="14" t="s">
        <v>18</v>
      </c>
      <c r="B5619" s="14">
        <v>965</v>
      </c>
      <c r="C5619" s="14" t="s">
        <v>8477</v>
      </c>
      <c r="D5619" s="14">
        <v>56702932</v>
      </c>
      <c r="E5619" s="15">
        <v>43612</v>
      </c>
      <c r="F5619" s="54" t="str">
        <f t="shared" si="87"/>
        <v>mayo</v>
      </c>
      <c r="G5619" s="14" t="s">
        <v>9390</v>
      </c>
      <c r="H5619" s="14" t="s">
        <v>1469</v>
      </c>
      <c r="I5619" s="14" t="s">
        <v>12644</v>
      </c>
      <c r="J5619" s="14" t="s">
        <v>581</v>
      </c>
      <c r="K5619" s="14" t="s">
        <v>20023</v>
      </c>
      <c r="L5619" s="14" t="s">
        <v>5780</v>
      </c>
      <c r="M5619" s="16">
        <v>0</v>
      </c>
      <c r="N5619" s="16">
        <v>0</v>
      </c>
      <c r="O5619" s="16">
        <v>0</v>
      </c>
      <c r="P5619" s="17">
        <v>1253.43</v>
      </c>
      <c r="Q5619" s="18">
        <v>19991.21</v>
      </c>
      <c r="R5619" s="16">
        <v>19755.21</v>
      </c>
      <c r="S5619" s="16">
        <v>19991.21</v>
      </c>
      <c r="T5619" s="16">
        <v>26214.47</v>
      </c>
    </row>
    <row r="5620" spans="1:20" x14ac:dyDescent="0.25">
      <c r="A5620" s="14" t="s">
        <v>18</v>
      </c>
      <c r="B5620" s="14">
        <v>965</v>
      </c>
      <c r="C5620" s="14" t="s">
        <v>8477</v>
      </c>
      <c r="D5620" s="14">
        <v>56702933</v>
      </c>
      <c r="E5620" s="15">
        <v>43612</v>
      </c>
      <c r="F5620" s="54" t="str">
        <f t="shared" si="87"/>
        <v>mayo</v>
      </c>
      <c r="G5620" s="14" t="s">
        <v>9390</v>
      </c>
      <c r="H5620" s="14" t="s">
        <v>1469</v>
      </c>
      <c r="I5620" s="14" t="s">
        <v>12644</v>
      </c>
      <c r="J5620" s="14" t="s">
        <v>46</v>
      </c>
      <c r="K5620" s="14" t="s">
        <v>20024</v>
      </c>
      <c r="L5620" s="14" t="s">
        <v>5781</v>
      </c>
      <c r="M5620" s="16">
        <v>0</v>
      </c>
      <c r="N5620" s="16">
        <v>0</v>
      </c>
      <c r="O5620" s="16">
        <v>0</v>
      </c>
      <c r="P5620" s="17"/>
      <c r="Q5620" s="18">
        <v>0</v>
      </c>
      <c r="R5620" s="16"/>
      <c r="S5620" s="16">
        <v>0</v>
      </c>
      <c r="T5620" s="16">
        <v>0</v>
      </c>
    </row>
    <row r="5621" spans="1:20" x14ac:dyDescent="0.25">
      <c r="A5621" s="14" t="s">
        <v>18</v>
      </c>
      <c r="B5621" s="14">
        <v>965</v>
      </c>
      <c r="C5621" s="14" t="s">
        <v>8477</v>
      </c>
      <c r="D5621" s="14">
        <v>56702935</v>
      </c>
      <c r="E5621" s="15">
        <v>43612</v>
      </c>
      <c r="F5621" s="54" t="str">
        <f t="shared" si="87"/>
        <v>mayo</v>
      </c>
      <c r="G5621" s="14" t="s">
        <v>9390</v>
      </c>
      <c r="H5621" s="14" t="s">
        <v>5782</v>
      </c>
      <c r="I5621" s="14" t="s">
        <v>12082</v>
      </c>
      <c r="J5621" s="14" t="s">
        <v>581</v>
      </c>
      <c r="K5621" s="14" t="s">
        <v>20025</v>
      </c>
      <c r="L5621" s="14" t="s">
        <v>2644</v>
      </c>
      <c r="M5621" s="16">
        <v>0</v>
      </c>
      <c r="N5621" s="16">
        <v>0</v>
      </c>
      <c r="O5621" s="16">
        <v>0</v>
      </c>
      <c r="P5621" s="17">
        <v>904.46</v>
      </c>
      <c r="Q5621" s="18">
        <v>12396.49</v>
      </c>
      <c r="R5621" s="16">
        <v>12233.29</v>
      </c>
      <c r="S5621" s="16">
        <v>12396.49</v>
      </c>
      <c r="T5621" s="16">
        <v>14999.75</v>
      </c>
    </row>
    <row r="5622" spans="1:20" x14ac:dyDescent="0.25">
      <c r="A5622" s="14" t="s">
        <v>18</v>
      </c>
      <c r="B5622" s="14">
        <v>965</v>
      </c>
      <c r="C5622" s="14" t="s">
        <v>8477</v>
      </c>
      <c r="D5622" s="14">
        <v>5672052005</v>
      </c>
      <c r="E5622" s="15">
        <v>43612</v>
      </c>
      <c r="F5622" s="54" t="str">
        <f t="shared" si="87"/>
        <v>mayo</v>
      </c>
      <c r="G5622" s="14" t="s">
        <v>10076</v>
      </c>
      <c r="H5622" s="14" t="s">
        <v>23</v>
      </c>
      <c r="I5622" s="14" t="s">
        <v>12199</v>
      </c>
      <c r="J5622" s="14" t="s">
        <v>25</v>
      </c>
      <c r="K5622" s="14" t="s">
        <v>20026</v>
      </c>
      <c r="L5622" s="14" t="s">
        <v>5783</v>
      </c>
      <c r="M5622" s="16">
        <v>0</v>
      </c>
      <c r="N5622" s="16">
        <v>0</v>
      </c>
      <c r="O5622" s="16">
        <v>0</v>
      </c>
      <c r="P5622" s="17"/>
      <c r="Q5622" s="18">
        <v>0</v>
      </c>
      <c r="R5622" s="16"/>
      <c r="S5622" s="16">
        <v>0</v>
      </c>
      <c r="T5622" s="16">
        <v>0</v>
      </c>
    </row>
    <row r="5623" spans="1:20" x14ac:dyDescent="0.25">
      <c r="A5623" s="14" t="s">
        <v>18</v>
      </c>
      <c r="B5623" s="14">
        <v>965</v>
      </c>
      <c r="C5623" s="14" t="s">
        <v>8477</v>
      </c>
      <c r="D5623" s="14">
        <v>567756405</v>
      </c>
      <c r="E5623" s="15">
        <v>43612</v>
      </c>
      <c r="F5623" s="54" t="str">
        <f t="shared" si="87"/>
        <v>mayo</v>
      </c>
      <c r="G5623" s="14" t="s">
        <v>10376</v>
      </c>
      <c r="H5623" s="14" t="s">
        <v>5706</v>
      </c>
      <c r="I5623" s="14" t="s">
        <v>13876</v>
      </c>
      <c r="J5623" s="14" t="s">
        <v>581</v>
      </c>
      <c r="K5623" s="14" t="s">
        <v>20027</v>
      </c>
      <c r="L5623" s="14" t="s">
        <v>5778</v>
      </c>
      <c r="M5623" s="16">
        <v>0</v>
      </c>
      <c r="N5623" s="16">
        <v>0</v>
      </c>
      <c r="O5623" s="16">
        <v>0</v>
      </c>
      <c r="P5623" s="17"/>
      <c r="Q5623" s="18">
        <v>-14778.88</v>
      </c>
      <c r="R5623" s="16">
        <v>-14778.88</v>
      </c>
      <c r="S5623" s="16">
        <v>-14778.88</v>
      </c>
      <c r="T5623" s="16">
        <v>-17882.439999999999</v>
      </c>
    </row>
    <row r="5624" spans="1:20" x14ac:dyDescent="0.25">
      <c r="A5624" s="14" t="s">
        <v>18</v>
      </c>
      <c r="B5624" s="14">
        <v>965</v>
      </c>
      <c r="C5624" s="14" t="s">
        <v>8477</v>
      </c>
      <c r="D5624" s="14">
        <v>567756505</v>
      </c>
      <c r="E5624" s="15">
        <v>43612</v>
      </c>
      <c r="F5624" s="54" t="str">
        <f t="shared" si="87"/>
        <v>mayo</v>
      </c>
      <c r="G5624" s="14" t="s">
        <v>10376</v>
      </c>
      <c r="H5624" s="14" t="s">
        <v>1385</v>
      </c>
      <c r="I5624" s="14" t="s">
        <v>12626</v>
      </c>
      <c r="J5624" s="14" t="s">
        <v>581</v>
      </c>
      <c r="K5624" s="14" t="s">
        <v>20028</v>
      </c>
      <c r="L5624" s="14" t="s">
        <v>5778</v>
      </c>
      <c r="M5624" s="16">
        <v>0</v>
      </c>
      <c r="N5624" s="16">
        <v>0</v>
      </c>
      <c r="O5624" s="16">
        <v>0</v>
      </c>
      <c r="P5624" s="17"/>
      <c r="Q5624" s="18">
        <v>14778.88</v>
      </c>
      <c r="R5624" s="16">
        <v>14778.88</v>
      </c>
      <c r="S5624" s="16">
        <v>14778.88</v>
      </c>
      <c r="T5624" s="16">
        <v>18104.12</v>
      </c>
    </row>
    <row r="5625" spans="1:20" x14ac:dyDescent="0.25">
      <c r="A5625" s="14" t="s">
        <v>18</v>
      </c>
      <c r="B5625" s="14">
        <v>965</v>
      </c>
      <c r="C5625" s="14" t="s">
        <v>8477</v>
      </c>
      <c r="D5625" s="14">
        <v>566877805</v>
      </c>
      <c r="E5625" s="15">
        <v>43613</v>
      </c>
      <c r="F5625" s="54" t="str">
        <f t="shared" si="87"/>
        <v>mayo</v>
      </c>
      <c r="G5625" s="14" t="s">
        <v>10385</v>
      </c>
      <c r="H5625" s="14" t="s">
        <v>1469</v>
      </c>
      <c r="I5625" s="14" t="s">
        <v>12644</v>
      </c>
      <c r="J5625" s="14" t="s">
        <v>581</v>
      </c>
      <c r="K5625" s="14" t="s">
        <v>20029</v>
      </c>
      <c r="L5625" s="14" t="s">
        <v>5784</v>
      </c>
      <c r="M5625" s="16">
        <v>29398.29</v>
      </c>
      <c r="N5625" s="16">
        <v>4008.85</v>
      </c>
      <c r="O5625" s="16">
        <v>0</v>
      </c>
      <c r="P5625" s="17">
        <v>175.01</v>
      </c>
      <c r="Q5625" s="18">
        <v>3325.24</v>
      </c>
      <c r="R5625" s="16">
        <v>3271.16</v>
      </c>
      <c r="S5625" s="16">
        <v>32723.53</v>
      </c>
      <c r="T5625" s="16">
        <v>42910.37</v>
      </c>
    </row>
    <row r="5626" spans="1:20" x14ac:dyDescent="0.25">
      <c r="A5626" s="14" t="s">
        <v>18</v>
      </c>
      <c r="B5626" s="14">
        <v>965</v>
      </c>
      <c r="C5626" s="14" t="s">
        <v>8477</v>
      </c>
      <c r="D5626" s="14">
        <v>56687782</v>
      </c>
      <c r="E5626" s="15">
        <v>43613</v>
      </c>
      <c r="F5626" s="54" t="str">
        <f t="shared" si="87"/>
        <v>mayo</v>
      </c>
      <c r="G5626" s="14" t="s">
        <v>10385</v>
      </c>
      <c r="H5626" s="14" t="s">
        <v>1469</v>
      </c>
      <c r="I5626" s="14" t="s">
        <v>12644</v>
      </c>
      <c r="J5626" s="14" t="s">
        <v>581</v>
      </c>
      <c r="K5626" s="14" t="s">
        <v>20030</v>
      </c>
      <c r="L5626" s="14" t="s">
        <v>5785</v>
      </c>
      <c r="M5626" s="16">
        <v>0</v>
      </c>
      <c r="N5626" s="16">
        <v>0</v>
      </c>
      <c r="O5626" s="16">
        <v>0</v>
      </c>
      <c r="P5626" s="17">
        <v>461.84</v>
      </c>
      <c r="Q5626" s="18">
        <v>8774.9599999999991</v>
      </c>
      <c r="R5626" s="19">
        <v>8526.32</v>
      </c>
      <c r="S5626" s="16">
        <v>8774.9599999999991</v>
      </c>
      <c r="T5626" s="16">
        <v>11506.6</v>
      </c>
    </row>
    <row r="5627" spans="1:20" x14ac:dyDescent="0.25">
      <c r="A5627" s="14" t="s">
        <v>18</v>
      </c>
      <c r="B5627" s="14">
        <v>965</v>
      </c>
      <c r="C5627" s="14" t="s">
        <v>8477</v>
      </c>
      <c r="D5627" s="14">
        <v>56687783</v>
      </c>
      <c r="E5627" s="15">
        <v>43613</v>
      </c>
      <c r="F5627" s="54" t="str">
        <f t="shared" si="87"/>
        <v>mayo</v>
      </c>
      <c r="G5627" s="14" t="s">
        <v>10385</v>
      </c>
      <c r="H5627" s="14" t="s">
        <v>5786</v>
      </c>
      <c r="I5627" s="14" t="s">
        <v>13892</v>
      </c>
      <c r="J5627" s="14" t="s">
        <v>581</v>
      </c>
      <c r="K5627" s="14" t="s">
        <v>20031</v>
      </c>
      <c r="L5627" s="14" t="s">
        <v>2644</v>
      </c>
      <c r="M5627" s="16">
        <v>0</v>
      </c>
      <c r="N5627" s="16">
        <v>0</v>
      </c>
      <c r="O5627" s="16">
        <v>0</v>
      </c>
      <c r="P5627" s="17">
        <v>904.46</v>
      </c>
      <c r="Q5627" s="18">
        <v>12396.49</v>
      </c>
      <c r="R5627" s="16">
        <v>12396.49</v>
      </c>
      <c r="S5627" s="16">
        <v>12396.49</v>
      </c>
      <c r="T5627" s="16">
        <v>14999.75</v>
      </c>
    </row>
    <row r="5628" spans="1:20" x14ac:dyDescent="0.25">
      <c r="A5628" s="14" t="s">
        <v>18</v>
      </c>
      <c r="B5628" s="14">
        <v>965</v>
      </c>
      <c r="C5628" s="14" t="s">
        <v>8477</v>
      </c>
      <c r="D5628" s="14">
        <v>56687784</v>
      </c>
      <c r="E5628" s="15">
        <v>43613</v>
      </c>
      <c r="F5628" s="54" t="str">
        <f t="shared" si="87"/>
        <v>mayo</v>
      </c>
      <c r="G5628" s="14" t="s">
        <v>10385</v>
      </c>
      <c r="H5628" s="14" t="s">
        <v>1469</v>
      </c>
      <c r="I5628" s="14" t="s">
        <v>12644</v>
      </c>
      <c r="J5628" s="14" t="s">
        <v>32</v>
      </c>
      <c r="K5628" s="14" t="s">
        <v>20032</v>
      </c>
      <c r="L5628" s="14" t="s">
        <v>5787</v>
      </c>
      <c r="M5628" s="16">
        <v>12543.61</v>
      </c>
      <c r="N5628" s="16">
        <v>1710.49</v>
      </c>
      <c r="O5628" s="16">
        <v>0</v>
      </c>
      <c r="P5628" s="17"/>
      <c r="Q5628" s="18">
        <v>4371.91</v>
      </c>
      <c r="R5628" s="16">
        <v>4340.66</v>
      </c>
      <c r="S5628" s="16">
        <v>16915.52</v>
      </c>
      <c r="T5628" s="16">
        <v>22181.33</v>
      </c>
    </row>
    <row r="5629" spans="1:20" x14ac:dyDescent="0.25">
      <c r="A5629" s="14" t="s">
        <v>18</v>
      </c>
      <c r="B5629" s="14">
        <v>965</v>
      </c>
      <c r="C5629" s="14" t="s">
        <v>8477</v>
      </c>
      <c r="D5629" s="14">
        <v>567076705</v>
      </c>
      <c r="E5629" s="15">
        <v>43613</v>
      </c>
      <c r="F5629" s="54" t="str">
        <f t="shared" si="87"/>
        <v>mayo</v>
      </c>
      <c r="G5629" s="14" t="s">
        <v>5708</v>
      </c>
      <c r="H5629" s="14" t="s">
        <v>1480</v>
      </c>
      <c r="I5629" s="14" t="s">
        <v>12647</v>
      </c>
      <c r="J5629" s="14" t="s">
        <v>1379</v>
      </c>
      <c r="K5629" s="14" t="s">
        <v>20033</v>
      </c>
      <c r="L5629" s="14" t="s">
        <v>5788</v>
      </c>
      <c r="M5629" s="16">
        <v>8536.0300000000007</v>
      </c>
      <c r="N5629" s="16">
        <v>1164</v>
      </c>
      <c r="O5629" s="16">
        <v>0</v>
      </c>
      <c r="P5629" s="17">
        <v>119.57</v>
      </c>
      <c r="Q5629" s="18">
        <v>6414.23</v>
      </c>
      <c r="R5629" s="16">
        <v>6311.35</v>
      </c>
      <c r="S5629" s="16">
        <v>14950.26</v>
      </c>
      <c r="T5629" s="16">
        <v>20015.400000000001</v>
      </c>
    </row>
    <row r="5630" spans="1:20" x14ac:dyDescent="0.25">
      <c r="A5630" s="14" t="s">
        <v>18</v>
      </c>
      <c r="B5630" s="14">
        <v>965</v>
      </c>
      <c r="C5630" s="14" t="s">
        <v>8477</v>
      </c>
      <c r="D5630" s="14">
        <v>56707672</v>
      </c>
      <c r="E5630" s="15">
        <v>43613</v>
      </c>
      <c r="F5630" s="54" t="str">
        <f t="shared" si="87"/>
        <v>mayo</v>
      </c>
      <c r="G5630" s="14" t="s">
        <v>5708</v>
      </c>
      <c r="H5630" s="14" t="s">
        <v>1480</v>
      </c>
      <c r="I5630" s="14" t="s">
        <v>12647</v>
      </c>
      <c r="J5630" s="14" t="s">
        <v>1381</v>
      </c>
      <c r="K5630" s="14" t="s">
        <v>20034</v>
      </c>
      <c r="L5630" s="14" t="s">
        <v>5789</v>
      </c>
      <c r="M5630" s="16">
        <v>0</v>
      </c>
      <c r="N5630" s="16">
        <v>0</v>
      </c>
      <c r="O5630" s="16">
        <v>0</v>
      </c>
      <c r="P5630" s="17">
        <v>411.63</v>
      </c>
      <c r="Q5630" s="18">
        <v>13309.33</v>
      </c>
      <c r="R5630" s="19">
        <v>13227.73</v>
      </c>
      <c r="S5630" s="16">
        <v>13309.33</v>
      </c>
      <c r="T5630" s="16">
        <v>17818.53</v>
      </c>
    </row>
    <row r="5631" spans="1:20" x14ac:dyDescent="0.25">
      <c r="A5631" s="14" t="s">
        <v>18</v>
      </c>
      <c r="B5631" s="14">
        <v>965</v>
      </c>
      <c r="C5631" s="14" t="s">
        <v>8477</v>
      </c>
      <c r="D5631" s="14">
        <v>56707674</v>
      </c>
      <c r="E5631" s="15">
        <v>43613</v>
      </c>
      <c r="F5631" s="54" t="str">
        <f t="shared" si="87"/>
        <v>mayo</v>
      </c>
      <c r="G5631" s="14" t="s">
        <v>5708</v>
      </c>
      <c r="H5631" s="14" t="s">
        <v>5767</v>
      </c>
      <c r="I5631" s="14" t="s">
        <v>13877</v>
      </c>
      <c r="J5631" s="14" t="s">
        <v>581</v>
      </c>
      <c r="K5631" s="14" t="s">
        <v>20035</v>
      </c>
      <c r="L5631" s="14" t="s">
        <v>1343</v>
      </c>
      <c r="M5631" s="16">
        <v>0</v>
      </c>
      <c r="N5631" s="16">
        <v>0</v>
      </c>
      <c r="O5631" s="16">
        <v>0</v>
      </c>
      <c r="P5631" s="17"/>
      <c r="Q5631" s="18">
        <v>0</v>
      </c>
      <c r="R5631" s="16"/>
      <c r="S5631" s="16">
        <v>0</v>
      </c>
      <c r="T5631" s="16">
        <v>0</v>
      </c>
    </row>
    <row r="5632" spans="1:20" x14ac:dyDescent="0.25">
      <c r="A5632" s="14" t="s">
        <v>18</v>
      </c>
      <c r="B5632" s="14">
        <v>965</v>
      </c>
      <c r="C5632" s="14" t="s">
        <v>8477</v>
      </c>
      <c r="D5632" s="14">
        <v>567055473</v>
      </c>
      <c r="E5632" s="15">
        <v>43613</v>
      </c>
      <c r="F5632" s="54" t="str">
        <f t="shared" si="87"/>
        <v>mayo</v>
      </c>
      <c r="G5632" s="14" t="s">
        <v>8936</v>
      </c>
      <c r="H5632" s="14" t="s">
        <v>5790</v>
      </c>
      <c r="I5632" s="14" t="s">
        <v>13893</v>
      </c>
      <c r="J5632" s="14" t="s">
        <v>581</v>
      </c>
      <c r="K5632" s="14" t="s">
        <v>20036</v>
      </c>
      <c r="L5632" s="14" t="s">
        <v>5791</v>
      </c>
      <c r="M5632" s="16">
        <v>0</v>
      </c>
      <c r="N5632" s="16">
        <v>0</v>
      </c>
      <c r="O5632" s="16">
        <v>0</v>
      </c>
      <c r="P5632" s="17">
        <v>1352.85</v>
      </c>
      <c r="Q5632" s="18">
        <v>16148.4</v>
      </c>
      <c r="R5632" s="16">
        <v>15851.76</v>
      </c>
      <c r="S5632" s="16">
        <v>16148.4</v>
      </c>
      <c r="T5632" s="16">
        <v>19539.560000000001</v>
      </c>
    </row>
    <row r="5633" spans="1:20" x14ac:dyDescent="0.25">
      <c r="A5633" s="14" t="s">
        <v>18</v>
      </c>
      <c r="B5633" s="14">
        <v>965</v>
      </c>
      <c r="C5633" s="14" t="s">
        <v>8477</v>
      </c>
      <c r="D5633" s="14">
        <v>567055474</v>
      </c>
      <c r="E5633" s="15">
        <v>43613</v>
      </c>
      <c r="F5633" s="54" t="str">
        <f t="shared" si="87"/>
        <v>mayo</v>
      </c>
      <c r="G5633" s="14" t="s">
        <v>8936</v>
      </c>
      <c r="H5633" s="14" t="s">
        <v>5790</v>
      </c>
      <c r="I5633" s="14" t="s">
        <v>13893</v>
      </c>
      <c r="J5633" s="14" t="s">
        <v>32</v>
      </c>
      <c r="K5633" s="14" t="s">
        <v>20037</v>
      </c>
      <c r="L5633" s="14" t="s">
        <v>5792</v>
      </c>
      <c r="M5633" s="16">
        <v>4473.79</v>
      </c>
      <c r="N5633" s="16">
        <v>0</v>
      </c>
      <c r="O5633" s="16">
        <v>5093.2299999999996</v>
      </c>
      <c r="P5633" s="17">
        <v>39.01</v>
      </c>
      <c r="Q5633" s="18">
        <v>5093.2299999999996</v>
      </c>
      <c r="R5633" s="19">
        <v>5061.47</v>
      </c>
      <c r="S5633" s="16">
        <v>9567.02</v>
      </c>
      <c r="T5633" s="16">
        <v>11576.09</v>
      </c>
    </row>
    <row r="5634" spans="1:20" x14ac:dyDescent="0.25">
      <c r="A5634" s="14" t="s">
        <v>18</v>
      </c>
      <c r="B5634" s="14">
        <v>965</v>
      </c>
      <c r="C5634" s="14" t="s">
        <v>8477</v>
      </c>
      <c r="D5634" s="14">
        <v>567243405</v>
      </c>
      <c r="E5634" s="15">
        <v>43613</v>
      </c>
      <c r="F5634" s="54" t="str">
        <f t="shared" si="87"/>
        <v>mayo</v>
      </c>
      <c r="G5634" s="14" t="s">
        <v>10386</v>
      </c>
      <c r="H5634" s="14" t="s">
        <v>5793</v>
      </c>
      <c r="I5634" s="14" t="s">
        <v>13894</v>
      </c>
      <c r="J5634" s="14" t="s">
        <v>581</v>
      </c>
      <c r="K5634" s="14" t="s">
        <v>20038</v>
      </c>
      <c r="L5634" s="14" t="s">
        <v>5794</v>
      </c>
      <c r="M5634" s="16">
        <v>0</v>
      </c>
      <c r="N5634" s="16">
        <v>0</v>
      </c>
      <c r="O5634" s="16">
        <v>0</v>
      </c>
      <c r="P5634" s="17">
        <v>262.58999999999997</v>
      </c>
      <c r="Q5634" s="18">
        <v>7437.96</v>
      </c>
      <c r="R5634" s="16">
        <v>7360.2</v>
      </c>
      <c r="S5634" s="16">
        <v>7437.96</v>
      </c>
      <c r="T5634" s="16">
        <v>8999.93</v>
      </c>
    </row>
    <row r="5635" spans="1:20" x14ac:dyDescent="0.25">
      <c r="A5635" s="14" t="s">
        <v>18</v>
      </c>
      <c r="B5635" s="14">
        <v>965</v>
      </c>
      <c r="C5635" s="14" t="s">
        <v>8477</v>
      </c>
      <c r="D5635" s="14">
        <v>56724342</v>
      </c>
      <c r="E5635" s="15">
        <v>43613</v>
      </c>
      <c r="F5635" s="54" t="str">
        <f t="shared" ref="F5635:F5698" si="88">TEXT(E5635,"MMMM")</f>
        <v>mayo</v>
      </c>
      <c r="G5635" s="14" t="s">
        <v>10386</v>
      </c>
      <c r="H5635" s="14" t="s">
        <v>5793</v>
      </c>
      <c r="I5635" s="14" t="s">
        <v>13894</v>
      </c>
      <c r="J5635" s="14" t="s">
        <v>32</v>
      </c>
      <c r="K5635" s="14" t="s">
        <v>20039</v>
      </c>
      <c r="L5635" s="14" t="s">
        <v>5795</v>
      </c>
      <c r="M5635" s="16">
        <v>4560.62</v>
      </c>
      <c r="N5635" s="16">
        <v>804.83</v>
      </c>
      <c r="O5635" s="16">
        <v>4854.1899999999996</v>
      </c>
      <c r="P5635" s="17">
        <v>87.97</v>
      </c>
      <c r="Q5635" s="18">
        <v>4854.1899999999996</v>
      </c>
      <c r="R5635" s="16">
        <v>4832.75</v>
      </c>
      <c r="S5635" s="16">
        <v>9414.81</v>
      </c>
      <c r="T5635" s="16">
        <v>11391.92</v>
      </c>
    </row>
    <row r="5636" spans="1:20" x14ac:dyDescent="0.25">
      <c r="A5636" s="14" t="s">
        <v>18</v>
      </c>
      <c r="B5636" s="14">
        <v>965</v>
      </c>
      <c r="C5636" s="14" t="s">
        <v>8477</v>
      </c>
      <c r="D5636" s="14">
        <v>567726505</v>
      </c>
      <c r="E5636" s="15">
        <v>43613</v>
      </c>
      <c r="F5636" s="54" t="str">
        <f t="shared" si="88"/>
        <v>mayo</v>
      </c>
      <c r="G5636" s="14" t="s">
        <v>9516</v>
      </c>
      <c r="H5636" s="14" t="s">
        <v>2969</v>
      </c>
      <c r="I5636" s="14" t="s">
        <v>13077</v>
      </c>
      <c r="J5636" s="14" t="s">
        <v>46</v>
      </c>
      <c r="K5636" s="14" t="s">
        <v>20040</v>
      </c>
      <c r="L5636" s="14" t="s">
        <v>1346</v>
      </c>
      <c r="M5636" s="16">
        <v>3262.42</v>
      </c>
      <c r="N5636" s="16">
        <v>171.71</v>
      </c>
      <c r="O5636" s="16">
        <v>0</v>
      </c>
      <c r="P5636" s="17">
        <v>17.3</v>
      </c>
      <c r="Q5636" s="18">
        <v>647.99</v>
      </c>
      <c r="R5636" s="16">
        <v>647.99</v>
      </c>
      <c r="S5636" s="16">
        <v>3910.41</v>
      </c>
      <c r="T5636" s="16">
        <v>4731.6000000000004</v>
      </c>
    </row>
    <row r="5637" spans="1:20" x14ac:dyDescent="0.25">
      <c r="A5637" s="14" t="s">
        <v>18</v>
      </c>
      <c r="B5637" s="14">
        <v>965</v>
      </c>
      <c r="C5637" s="14" t="s">
        <v>8477</v>
      </c>
      <c r="D5637" s="14">
        <v>5670554705</v>
      </c>
      <c r="E5637" s="15">
        <v>43614</v>
      </c>
      <c r="F5637" s="54" t="str">
        <f t="shared" si="88"/>
        <v>mayo</v>
      </c>
      <c r="G5637" s="14" t="s">
        <v>8936</v>
      </c>
      <c r="H5637" s="14" t="s">
        <v>1385</v>
      </c>
      <c r="I5637" s="14" t="s">
        <v>12626</v>
      </c>
      <c r="J5637" s="14" t="s">
        <v>581</v>
      </c>
      <c r="K5637" s="14" t="s">
        <v>20041</v>
      </c>
      <c r="L5637" s="14" t="s">
        <v>5796</v>
      </c>
      <c r="M5637" s="16">
        <v>24475.51</v>
      </c>
      <c r="N5637" s="16">
        <v>4319.21</v>
      </c>
      <c r="O5637" s="16">
        <v>0</v>
      </c>
      <c r="P5637" s="17">
        <v>214.22</v>
      </c>
      <c r="Q5637" s="18">
        <v>1927.93</v>
      </c>
      <c r="R5637" s="19">
        <v>1863.77</v>
      </c>
      <c r="S5637" s="16">
        <v>26403.439999999999</v>
      </c>
      <c r="T5637" s="16">
        <v>32344.21</v>
      </c>
    </row>
    <row r="5638" spans="1:20" x14ac:dyDescent="0.25">
      <c r="A5638" s="14" t="s">
        <v>18</v>
      </c>
      <c r="B5638" s="14">
        <v>965</v>
      </c>
      <c r="C5638" s="14" t="s">
        <v>8477</v>
      </c>
      <c r="D5638" s="14">
        <v>567055472</v>
      </c>
      <c r="E5638" s="15">
        <v>43614</v>
      </c>
      <c r="F5638" s="54" t="str">
        <f t="shared" si="88"/>
        <v>mayo</v>
      </c>
      <c r="G5638" s="14" t="s">
        <v>8936</v>
      </c>
      <c r="H5638" s="14" t="s">
        <v>1385</v>
      </c>
      <c r="I5638" s="14" t="s">
        <v>12626</v>
      </c>
      <c r="J5638" s="14" t="s">
        <v>581</v>
      </c>
      <c r="K5638" s="14" t="s">
        <v>20042</v>
      </c>
      <c r="L5638" s="14" t="s">
        <v>5797</v>
      </c>
      <c r="M5638" s="16">
        <v>0</v>
      </c>
      <c r="N5638" s="16">
        <v>0</v>
      </c>
      <c r="O5638" s="16">
        <v>0</v>
      </c>
      <c r="P5638" s="17">
        <v>230.92</v>
      </c>
      <c r="Q5638" s="18">
        <v>2078.2800000000002</v>
      </c>
      <c r="R5638" s="19">
        <v>2078.2800000000002</v>
      </c>
      <c r="S5638" s="16">
        <v>2078.2800000000002</v>
      </c>
      <c r="T5638" s="16">
        <v>2545.89</v>
      </c>
    </row>
    <row r="5639" spans="1:20" x14ac:dyDescent="0.25">
      <c r="A5639" s="14" t="s">
        <v>18</v>
      </c>
      <c r="B5639" s="14">
        <v>965</v>
      </c>
      <c r="C5639" s="14" t="s">
        <v>8477</v>
      </c>
      <c r="D5639" s="14">
        <v>567808605</v>
      </c>
      <c r="E5639" s="15">
        <v>43614</v>
      </c>
      <c r="F5639" s="54" t="str">
        <f t="shared" si="88"/>
        <v>mayo</v>
      </c>
      <c r="G5639" s="14" t="s">
        <v>8936</v>
      </c>
      <c r="H5639" s="14" t="s">
        <v>1385</v>
      </c>
      <c r="I5639" s="14" t="s">
        <v>12626</v>
      </c>
      <c r="J5639" s="14" t="s">
        <v>581</v>
      </c>
      <c r="K5639" s="14" t="s">
        <v>20043</v>
      </c>
      <c r="L5639" s="14" t="s">
        <v>5798</v>
      </c>
      <c r="M5639" s="16">
        <v>0</v>
      </c>
      <c r="N5639" s="16">
        <v>0</v>
      </c>
      <c r="O5639" s="16">
        <v>0</v>
      </c>
      <c r="P5639" s="17">
        <v>57.96</v>
      </c>
      <c r="Q5639" s="18">
        <v>1552.16</v>
      </c>
      <c r="R5639" s="19">
        <v>1552.16</v>
      </c>
      <c r="S5639" s="16">
        <v>1552.16</v>
      </c>
      <c r="T5639" s="16">
        <v>1901.39</v>
      </c>
    </row>
    <row r="5640" spans="1:20" x14ac:dyDescent="0.25">
      <c r="A5640" s="14" t="s">
        <v>18</v>
      </c>
      <c r="B5640" s="14">
        <v>965</v>
      </c>
      <c r="C5640" s="14" t="s">
        <v>8477</v>
      </c>
      <c r="D5640" s="14">
        <v>56724343</v>
      </c>
      <c r="E5640" s="15">
        <v>43615</v>
      </c>
      <c r="F5640" s="54" t="str">
        <f t="shared" si="88"/>
        <v>mayo</v>
      </c>
      <c r="G5640" s="14" t="s">
        <v>10386</v>
      </c>
      <c r="H5640" s="14" t="s">
        <v>20</v>
      </c>
      <c r="I5640" s="14" t="s">
        <v>11831</v>
      </c>
      <c r="J5640" s="14" t="s">
        <v>21</v>
      </c>
      <c r="K5640" s="14" t="s">
        <v>20044</v>
      </c>
      <c r="L5640" s="14" t="s">
        <v>5799</v>
      </c>
      <c r="M5640" s="16">
        <v>4191.7700000000004</v>
      </c>
      <c r="N5640" s="16">
        <v>0</v>
      </c>
      <c r="O5640" s="16">
        <v>1067.77</v>
      </c>
      <c r="P5640" s="17"/>
      <c r="Q5640" s="18">
        <v>1067.77</v>
      </c>
      <c r="R5640" s="19">
        <v>1058.7</v>
      </c>
      <c r="S5640" s="16">
        <v>5259.54</v>
      </c>
      <c r="T5640" s="16">
        <v>5259.54</v>
      </c>
    </row>
    <row r="5641" spans="1:20" x14ac:dyDescent="0.25">
      <c r="A5641" s="14" t="s">
        <v>18</v>
      </c>
      <c r="B5641" s="14">
        <v>965</v>
      </c>
      <c r="C5641" s="14" t="s">
        <v>8477</v>
      </c>
      <c r="D5641" s="14">
        <v>56724344</v>
      </c>
      <c r="E5641" s="15">
        <v>43615</v>
      </c>
      <c r="F5641" s="54" t="str">
        <f t="shared" si="88"/>
        <v>mayo</v>
      </c>
      <c r="G5641" s="14" t="s">
        <v>10386</v>
      </c>
      <c r="H5641" s="14" t="s">
        <v>20</v>
      </c>
      <c r="I5641" s="14" t="s">
        <v>11831</v>
      </c>
      <c r="J5641" s="14" t="s">
        <v>21</v>
      </c>
      <c r="K5641" s="14" t="s">
        <v>20045</v>
      </c>
      <c r="L5641" s="14" t="s">
        <v>5800</v>
      </c>
      <c r="M5641" s="16">
        <v>0</v>
      </c>
      <c r="N5641" s="16">
        <v>0</v>
      </c>
      <c r="O5641" s="16">
        <v>0</v>
      </c>
      <c r="P5641" s="17"/>
      <c r="Q5641" s="18">
        <v>0</v>
      </c>
      <c r="R5641" s="16"/>
      <c r="S5641" s="16">
        <v>0</v>
      </c>
      <c r="T5641" s="16">
        <v>0</v>
      </c>
    </row>
    <row r="5642" spans="1:20" x14ac:dyDescent="0.25">
      <c r="A5642" s="14" t="s">
        <v>18</v>
      </c>
      <c r="B5642" s="14">
        <v>965</v>
      </c>
      <c r="C5642" s="14" t="s">
        <v>8477</v>
      </c>
      <c r="D5642" s="14">
        <v>56724345</v>
      </c>
      <c r="E5642" s="15">
        <v>43615</v>
      </c>
      <c r="F5642" s="54" t="str">
        <f t="shared" si="88"/>
        <v>mayo</v>
      </c>
      <c r="G5642" s="14" t="s">
        <v>10386</v>
      </c>
      <c r="H5642" s="14" t="s">
        <v>20</v>
      </c>
      <c r="I5642" s="14" t="s">
        <v>11831</v>
      </c>
      <c r="J5642" s="14" t="s">
        <v>21</v>
      </c>
      <c r="K5642" s="14" t="s">
        <v>20046</v>
      </c>
      <c r="L5642" s="14" t="s">
        <v>5801</v>
      </c>
      <c r="M5642" s="16">
        <v>0</v>
      </c>
      <c r="N5642" s="16">
        <v>0</v>
      </c>
      <c r="O5642" s="16">
        <v>0</v>
      </c>
      <c r="P5642" s="17"/>
      <c r="Q5642" s="18">
        <v>0</v>
      </c>
      <c r="R5642" s="16"/>
      <c r="S5642" s="16">
        <v>0</v>
      </c>
      <c r="T5642" s="16">
        <v>0</v>
      </c>
    </row>
    <row r="5643" spans="1:20" x14ac:dyDescent="0.25">
      <c r="A5643" s="14" t="s">
        <v>18</v>
      </c>
      <c r="B5643" s="14">
        <v>965</v>
      </c>
      <c r="C5643" s="14" t="s">
        <v>8477</v>
      </c>
      <c r="D5643" s="14">
        <v>567706405</v>
      </c>
      <c r="E5643" s="15">
        <v>43615</v>
      </c>
      <c r="F5643" s="54" t="str">
        <f t="shared" si="88"/>
        <v>mayo</v>
      </c>
      <c r="G5643" s="14" t="s">
        <v>10387</v>
      </c>
      <c r="H5643" s="14" t="s">
        <v>5802</v>
      </c>
      <c r="I5643" s="14" t="s">
        <v>12083</v>
      </c>
      <c r="J5643" s="14" t="s">
        <v>32</v>
      </c>
      <c r="K5643" s="14" t="s">
        <v>20047</v>
      </c>
      <c r="L5643" s="14" t="s">
        <v>5803</v>
      </c>
      <c r="M5643" s="16">
        <v>3802.72</v>
      </c>
      <c r="N5643" s="16">
        <v>671.07</v>
      </c>
      <c r="O5643" s="16">
        <v>5764.7</v>
      </c>
      <c r="P5643" s="17">
        <v>127.87</v>
      </c>
      <c r="Q5643" s="18">
        <v>5764.7</v>
      </c>
      <c r="R5643" s="19">
        <v>5764.7</v>
      </c>
      <c r="S5643" s="16">
        <v>9567.42</v>
      </c>
      <c r="T5643" s="16">
        <v>11576.58</v>
      </c>
    </row>
    <row r="5644" spans="1:20" x14ac:dyDescent="0.25">
      <c r="A5644" s="14" t="s">
        <v>18</v>
      </c>
      <c r="B5644" s="14">
        <v>965</v>
      </c>
      <c r="C5644" s="14" t="s">
        <v>8477</v>
      </c>
      <c r="D5644" s="14">
        <v>56770642</v>
      </c>
      <c r="E5644" s="15">
        <v>43615</v>
      </c>
      <c r="F5644" s="54" t="str">
        <f t="shared" si="88"/>
        <v>mayo</v>
      </c>
      <c r="G5644" s="14" t="s">
        <v>10387</v>
      </c>
      <c r="H5644" s="14" t="s">
        <v>5802</v>
      </c>
      <c r="I5644" s="14" t="s">
        <v>12083</v>
      </c>
      <c r="J5644" s="14" t="s">
        <v>46</v>
      </c>
      <c r="K5644" s="14" t="s">
        <v>20048</v>
      </c>
      <c r="L5644" s="14" t="s">
        <v>5804</v>
      </c>
      <c r="M5644" s="16">
        <v>0</v>
      </c>
      <c r="N5644" s="16">
        <v>0</v>
      </c>
      <c r="O5644" s="16">
        <v>0</v>
      </c>
      <c r="P5644" s="17">
        <v>66.150000000000006</v>
      </c>
      <c r="Q5644" s="18">
        <v>1074.3399999999999</v>
      </c>
      <c r="R5644" s="16">
        <v>1074.3399999999999</v>
      </c>
      <c r="S5644" s="16">
        <v>1074.3399999999999</v>
      </c>
      <c r="T5644" s="16">
        <v>1299.95</v>
      </c>
    </row>
    <row r="5645" spans="1:20" x14ac:dyDescent="0.25">
      <c r="A5645" s="14" t="s">
        <v>18</v>
      </c>
      <c r="B5645" s="14">
        <v>965</v>
      </c>
      <c r="C5645" s="14" t="s">
        <v>8477</v>
      </c>
      <c r="D5645" s="14">
        <v>5678056405</v>
      </c>
      <c r="E5645" s="15">
        <v>43615</v>
      </c>
      <c r="F5645" s="54" t="str">
        <f t="shared" si="88"/>
        <v>mayo</v>
      </c>
      <c r="G5645" s="14" t="s">
        <v>11578</v>
      </c>
      <c r="H5645" s="14" t="s">
        <v>5805</v>
      </c>
      <c r="I5645" s="14" t="s">
        <v>13895</v>
      </c>
      <c r="J5645" s="14" t="s">
        <v>32</v>
      </c>
      <c r="K5645" s="14" t="s">
        <v>20049</v>
      </c>
      <c r="L5645" s="14" t="s">
        <v>5806</v>
      </c>
      <c r="M5645" s="16">
        <v>0</v>
      </c>
      <c r="N5645" s="16">
        <v>0</v>
      </c>
      <c r="O5645" s="16">
        <v>0</v>
      </c>
      <c r="P5645" s="17"/>
      <c r="Q5645" s="18">
        <v>1900.83</v>
      </c>
      <c r="R5645" s="16">
        <v>1900.83</v>
      </c>
      <c r="S5645" s="16">
        <v>1900.83</v>
      </c>
      <c r="T5645" s="16">
        <v>2300</v>
      </c>
    </row>
    <row r="5646" spans="1:20" x14ac:dyDescent="0.25">
      <c r="A5646" s="14" t="s">
        <v>18</v>
      </c>
      <c r="B5646" s="14">
        <v>965</v>
      </c>
      <c r="C5646" s="14" t="s">
        <v>8477</v>
      </c>
      <c r="D5646" s="14">
        <v>56666264</v>
      </c>
      <c r="E5646" s="15">
        <v>43616</v>
      </c>
      <c r="F5646" s="54" t="str">
        <f t="shared" si="88"/>
        <v>mayo</v>
      </c>
      <c r="G5646" s="14" t="s">
        <v>9364</v>
      </c>
      <c r="H5646" s="14" t="s">
        <v>1469</v>
      </c>
      <c r="I5646" s="14" t="s">
        <v>12644</v>
      </c>
      <c r="J5646" s="14" t="s">
        <v>581</v>
      </c>
      <c r="K5646" s="14" t="s">
        <v>20050</v>
      </c>
      <c r="L5646" s="14" t="s">
        <v>3783</v>
      </c>
      <c r="M5646" s="16">
        <v>0</v>
      </c>
      <c r="N5646" s="16">
        <v>0</v>
      </c>
      <c r="O5646" s="16">
        <v>0</v>
      </c>
      <c r="P5646" s="17"/>
      <c r="Q5646" s="18">
        <v>14001</v>
      </c>
      <c r="R5646" s="16">
        <v>14001</v>
      </c>
      <c r="S5646" s="16">
        <v>14001</v>
      </c>
      <c r="T5646" s="16">
        <v>18359.509999999998</v>
      </c>
    </row>
    <row r="5647" spans="1:20" x14ac:dyDescent="0.25">
      <c r="A5647" s="14" t="s">
        <v>18</v>
      </c>
      <c r="B5647" s="14">
        <v>965</v>
      </c>
      <c r="C5647" s="14" t="s">
        <v>8477</v>
      </c>
      <c r="D5647" s="14">
        <v>56666265</v>
      </c>
      <c r="E5647" s="15">
        <v>43616</v>
      </c>
      <c r="F5647" s="54" t="str">
        <f t="shared" si="88"/>
        <v>mayo</v>
      </c>
      <c r="G5647" s="14" t="s">
        <v>9364</v>
      </c>
      <c r="H5647" s="14" t="s">
        <v>1469</v>
      </c>
      <c r="I5647" s="14" t="s">
        <v>12644</v>
      </c>
      <c r="J5647" s="14" t="s">
        <v>581</v>
      </c>
      <c r="K5647" s="14" t="s">
        <v>20051</v>
      </c>
      <c r="L5647" s="14" t="s">
        <v>2595</v>
      </c>
      <c r="M5647" s="16">
        <v>0</v>
      </c>
      <c r="N5647" s="16">
        <v>0</v>
      </c>
      <c r="O5647" s="16">
        <v>0</v>
      </c>
      <c r="P5647" s="17"/>
      <c r="Q5647" s="18">
        <v>27710.400000000001</v>
      </c>
      <c r="R5647" s="19">
        <v>27374.080000000002</v>
      </c>
      <c r="S5647" s="16">
        <v>27710.400000000001</v>
      </c>
      <c r="T5647" s="16">
        <v>36336.639999999999</v>
      </c>
    </row>
    <row r="5648" spans="1:20" x14ac:dyDescent="0.25">
      <c r="A5648" s="14" t="s">
        <v>18</v>
      </c>
      <c r="B5648" s="14">
        <v>965</v>
      </c>
      <c r="C5648" s="14" t="s">
        <v>8477</v>
      </c>
      <c r="D5648" s="14">
        <v>5670597405</v>
      </c>
      <c r="E5648" s="15">
        <v>43616</v>
      </c>
      <c r="F5648" s="54" t="str">
        <f t="shared" si="88"/>
        <v>mayo</v>
      </c>
      <c r="G5648" s="14" t="s">
        <v>8537</v>
      </c>
      <c r="H5648" s="14" t="s">
        <v>1411</v>
      </c>
      <c r="I5648" s="14" t="s">
        <v>12631</v>
      </c>
      <c r="J5648" s="14" t="s">
        <v>1379</v>
      </c>
      <c r="K5648" s="14" t="s">
        <v>20052</v>
      </c>
      <c r="L5648" s="14" t="s">
        <v>5807</v>
      </c>
      <c r="M5648" s="16">
        <v>39263.83</v>
      </c>
      <c r="N5648" s="16">
        <v>8618.89</v>
      </c>
      <c r="O5648" s="16">
        <v>0</v>
      </c>
      <c r="P5648" s="17">
        <v>261.35000000000002</v>
      </c>
      <c r="Q5648" s="18">
        <v>4965.6899999999996</v>
      </c>
      <c r="R5648" s="19">
        <v>4887.7700000000004</v>
      </c>
      <c r="S5648" s="16">
        <v>44229.52</v>
      </c>
      <c r="T5648" s="16">
        <v>53517.72</v>
      </c>
    </row>
    <row r="5649" spans="1:20" x14ac:dyDescent="0.25">
      <c r="A5649" s="14" t="s">
        <v>18</v>
      </c>
      <c r="B5649" s="14">
        <v>965</v>
      </c>
      <c r="C5649" s="14" t="s">
        <v>8477</v>
      </c>
      <c r="D5649" s="14">
        <v>567059742</v>
      </c>
      <c r="E5649" s="15">
        <v>43616</v>
      </c>
      <c r="F5649" s="54" t="str">
        <f t="shared" si="88"/>
        <v>mayo</v>
      </c>
      <c r="G5649" s="14" t="s">
        <v>8537</v>
      </c>
      <c r="H5649" s="14" t="s">
        <v>1411</v>
      </c>
      <c r="I5649" s="14" t="s">
        <v>12631</v>
      </c>
      <c r="J5649" s="14" t="s">
        <v>1381</v>
      </c>
      <c r="K5649" s="14" t="s">
        <v>20053</v>
      </c>
      <c r="L5649" s="14" t="s">
        <v>5808</v>
      </c>
      <c r="M5649" s="16">
        <v>0</v>
      </c>
      <c r="N5649" s="16">
        <v>0</v>
      </c>
      <c r="O5649" s="16">
        <v>0</v>
      </c>
      <c r="P5649" s="17">
        <v>349.37</v>
      </c>
      <c r="Q5649" s="18">
        <v>5653.55</v>
      </c>
      <c r="R5649" s="19">
        <v>5645.23</v>
      </c>
      <c r="S5649" s="16">
        <v>5653.55</v>
      </c>
      <c r="T5649" s="16">
        <v>6840.8</v>
      </c>
    </row>
    <row r="5650" spans="1:20" x14ac:dyDescent="0.25">
      <c r="A5650" s="14" t="s">
        <v>18</v>
      </c>
      <c r="B5650" s="14">
        <v>965</v>
      </c>
      <c r="C5650" s="14" t="s">
        <v>8477</v>
      </c>
      <c r="D5650" s="14">
        <v>567059743</v>
      </c>
      <c r="E5650" s="15">
        <v>43616</v>
      </c>
      <c r="F5650" s="54" t="str">
        <f t="shared" si="88"/>
        <v>mayo</v>
      </c>
      <c r="G5650" s="14" t="s">
        <v>8537</v>
      </c>
      <c r="H5650" s="14" t="s">
        <v>5809</v>
      </c>
      <c r="I5650" s="14" t="s">
        <v>13896</v>
      </c>
      <c r="J5650" s="14" t="s">
        <v>581</v>
      </c>
      <c r="K5650" s="14" t="s">
        <v>20054</v>
      </c>
      <c r="L5650" s="14" t="s">
        <v>1401</v>
      </c>
      <c r="M5650" s="16">
        <v>0</v>
      </c>
      <c r="N5650" s="16">
        <v>0</v>
      </c>
      <c r="O5650" s="16">
        <v>0</v>
      </c>
      <c r="P5650" s="17">
        <v>321.67</v>
      </c>
      <c r="Q5650" s="18">
        <v>3178.58</v>
      </c>
      <c r="R5650" s="19">
        <v>3178.58</v>
      </c>
      <c r="S5650" s="16">
        <v>3178.58</v>
      </c>
      <c r="T5650" s="16">
        <v>3846.08</v>
      </c>
    </row>
    <row r="5651" spans="1:20" x14ac:dyDescent="0.25">
      <c r="A5651" s="14" t="s">
        <v>18</v>
      </c>
      <c r="B5651" s="14">
        <v>965</v>
      </c>
      <c r="C5651" s="14" t="s">
        <v>8477</v>
      </c>
      <c r="D5651" s="14">
        <v>56720500505</v>
      </c>
      <c r="E5651" s="15">
        <v>43616</v>
      </c>
      <c r="F5651" s="54" t="str">
        <f t="shared" si="88"/>
        <v>mayo</v>
      </c>
      <c r="G5651" s="14" t="s">
        <v>10072</v>
      </c>
      <c r="H5651" s="14" t="s">
        <v>1385</v>
      </c>
      <c r="I5651" s="14" t="s">
        <v>12626</v>
      </c>
      <c r="J5651" s="14" t="s">
        <v>581</v>
      </c>
      <c r="K5651" s="14" t="s">
        <v>20055</v>
      </c>
      <c r="L5651" s="14" t="s">
        <v>5810</v>
      </c>
      <c r="M5651" s="16">
        <v>16173.42</v>
      </c>
      <c r="N5651" s="16">
        <v>2854.14</v>
      </c>
      <c r="O5651" s="16">
        <v>0</v>
      </c>
      <c r="P5651" s="17">
        <v>420.03</v>
      </c>
      <c r="Q5651" s="18">
        <v>3780.27</v>
      </c>
      <c r="R5651" s="19">
        <v>3705.07</v>
      </c>
      <c r="S5651" s="16">
        <v>19953.689999999999</v>
      </c>
      <c r="T5651" s="16">
        <v>24443.27</v>
      </c>
    </row>
    <row r="5652" spans="1:20" x14ac:dyDescent="0.25">
      <c r="A5652" s="14" t="s">
        <v>18</v>
      </c>
      <c r="B5652" s="14">
        <v>965</v>
      </c>
      <c r="C5652" s="14" t="s">
        <v>8477</v>
      </c>
      <c r="D5652" s="14">
        <v>5672050052</v>
      </c>
      <c r="E5652" s="15">
        <v>43616</v>
      </c>
      <c r="F5652" s="54" t="str">
        <f t="shared" si="88"/>
        <v>mayo</v>
      </c>
      <c r="G5652" s="14" t="s">
        <v>10072</v>
      </c>
      <c r="H5652" s="14" t="s">
        <v>1385</v>
      </c>
      <c r="I5652" s="14" t="s">
        <v>12626</v>
      </c>
      <c r="J5652" s="14" t="s">
        <v>581</v>
      </c>
      <c r="K5652" s="14" t="s">
        <v>20056</v>
      </c>
      <c r="L5652" s="14" t="s">
        <v>1413</v>
      </c>
      <c r="M5652" s="16">
        <v>0</v>
      </c>
      <c r="N5652" s="16">
        <v>0</v>
      </c>
      <c r="O5652" s="16">
        <v>0</v>
      </c>
      <c r="P5652" s="17">
        <v>1016.05</v>
      </c>
      <c r="Q5652" s="18">
        <v>9144.43</v>
      </c>
      <c r="R5652" s="19">
        <v>9144.43</v>
      </c>
      <c r="S5652" s="16">
        <v>9144.43</v>
      </c>
      <c r="T5652" s="16">
        <v>11201.93</v>
      </c>
    </row>
    <row r="5653" spans="1:20" x14ac:dyDescent="0.25">
      <c r="A5653" s="14" t="s">
        <v>18</v>
      </c>
      <c r="B5653" s="14">
        <v>965</v>
      </c>
      <c r="C5653" s="14" t="s">
        <v>8477</v>
      </c>
      <c r="D5653" s="14">
        <v>5672050053</v>
      </c>
      <c r="E5653" s="15">
        <v>43616</v>
      </c>
      <c r="F5653" s="54" t="str">
        <f t="shared" si="88"/>
        <v>mayo</v>
      </c>
      <c r="G5653" s="14" t="s">
        <v>10072</v>
      </c>
      <c r="H5653" s="14" t="s">
        <v>4741</v>
      </c>
      <c r="I5653" s="14" t="s">
        <v>13609</v>
      </c>
      <c r="J5653" s="14" t="s">
        <v>581</v>
      </c>
      <c r="K5653" s="14" t="s">
        <v>20057</v>
      </c>
      <c r="L5653" s="14" t="s">
        <v>5811</v>
      </c>
      <c r="M5653" s="16">
        <v>0</v>
      </c>
      <c r="N5653" s="16">
        <v>0</v>
      </c>
      <c r="O5653" s="16">
        <v>0</v>
      </c>
      <c r="P5653" s="17">
        <v>271.33999999999997</v>
      </c>
      <c r="Q5653" s="18">
        <v>3718.95</v>
      </c>
      <c r="R5653" s="16">
        <v>3687.27</v>
      </c>
      <c r="S5653" s="16">
        <v>3718.95</v>
      </c>
      <c r="T5653" s="16">
        <v>4499.93</v>
      </c>
    </row>
    <row r="5654" spans="1:20" x14ac:dyDescent="0.25">
      <c r="A5654" s="14" t="s">
        <v>18</v>
      </c>
      <c r="B5654" s="14">
        <v>965</v>
      </c>
      <c r="C5654" s="14" t="s">
        <v>8477</v>
      </c>
      <c r="D5654" s="14">
        <v>5672050054</v>
      </c>
      <c r="E5654" s="15">
        <v>43616</v>
      </c>
      <c r="F5654" s="54" t="str">
        <f t="shared" si="88"/>
        <v>mayo</v>
      </c>
      <c r="G5654" s="14" t="s">
        <v>10072</v>
      </c>
      <c r="H5654" s="14" t="s">
        <v>4741</v>
      </c>
      <c r="I5654" s="14" t="s">
        <v>13609</v>
      </c>
      <c r="J5654" s="14" t="s">
        <v>581</v>
      </c>
      <c r="K5654" s="14" t="s">
        <v>20058</v>
      </c>
      <c r="L5654" s="14" t="s">
        <v>1334</v>
      </c>
      <c r="M5654" s="16">
        <v>0</v>
      </c>
      <c r="N5654" s="16">
        <v>0</v>
      </c>
      <c r="O5654" s="16">
        <v>0</v>
      </c>
      <c r="P5654" s="17">
        <v>507.54</v>
      </c>
      <c r="Q5654" s="18">
        <v>9643.19</v>
      </c>
      <c r="R5654" s="16">
        <v>9643.19</v>
      </c>
      <c r="S5654" s="16">
        <v>9643.19</v>
      </c>
      <c r="T5654" s="16">
        <v>11668.26</v>
      </c>
    </row>
    <row r="5655" spans="1:20" x14ac:dyDescent="0.25">
      <c r="A5655" s="14" t="s">
        <v>18</v>
      </c>
      <c r="B5655" s="14">
        <v>965</v>
      </c>
      <c r="C5655" s="14" t="s">
        <v>8477</v>
      </c>
      <c r="D5655" s="14">
        <v>5672050055</v>
      </c>
      <c r="E5655" s="15">
        <v>43616</v>
      </c>
      <c r="F5655" s="54" t="str">
        <f t="shared" si="88"/>
        <v>mayo</v>
      </c>
      <c r="G5655" s="14" t="s">
        <v>10072</v>
      </c>
      <c r="H5655" s="14" t="s">
        <v>4741</v>
      </c>
      <c r="I5655" s="14" t="s">
        <v>13609</v>
      </c>
      <c r="J5655" s="14" t="s">
        <v>581</v>
      </c>
      <c r="K5655" s="14" t="s">
        <v>20059</v>
      </c>
      <c r="L5655" s="14" t="s">
        <v>1468</v>
      </c>
      <c r="M5655" s="16">
        <v>0</v>
      </c>
      <c r="N5655" s="16">
        <v>0</v>
      </c>
      <c r="O5655" s="16">
        <v>0</v>
      </c>
      <c r="P5655" s="17">
        <v>1020.67</v>
      </c>
      <c r="Q5655" s="18">
        <v>19392.66</v>
      </c>
      <c r="R5655" s="16">
        <v>19061.3</v>
      </c>
      <c r="S5655" s="16">
        <v>19392.66</v>
      </c>
      <c r="T5655" s="16">
        <v>23465.119999999999</v>
      </c>
    </row>
    <row r="5656" spans="1:20" x14ac:dyDescent="0.25">
      <c r="A5656" s="14" t="s">
        <v>18</v>
      </c>
      <c r="B5656" s="14">
        <v>965</v>
      </c>
      <c r="C5656" s="14" t="s">
        <v>8477</v>
      </c>
      <c r="D5656" s="14">
        <v>567484505</v>
      </c>
      <c r="E5656" s="15">
        <v>43616</v>
      </c>
      <c r="F5656" s="54" t="str">
        <f t="shared" si="88"/>
        <v>mayo</v>
      </c>
      <c r="G5656" s="14" t="s">
        <v>8803</v>
      </c>
      <c r="H5656" s="14" t="s">
        <v>1397</v>
      </c>
      <c r="I5656" s="14" t="s">
        <v>12628</v>
      </c>
      <c r="J5656" s="14" t="s">
        <v>1379</v>
      </c>
      <c r="K5656" s="14" t="s">
        <v>20060</v>
      </c>
      <c r="L5656" s="14" t="s">
        <v>5812</v>
      </c>
      <c r="M5656" s="16">
        <v>29209.64</v>
      </c>
      <c r="N5656" s="16">
        <v>6411.87</v>
      </c>
      <c r="O5656" s="16">
        <v>0</v>
      </c>
      <c r="P5656" s="17">
        <v>269.52</v>
      </c>
      <c r="Q5656" s="18">
        <v>3324.07</v>
      </c>
      <c r="R5656" s="16">
        <v>3277.19</v>
      </c>
      <c r="S5656" s="16">
        <v>32533.71</v>
      </c>
      <c r="T5656" s="16">
        <v>39365.79</v>
      </c>
    </row>
    <row r="5657" spans="1:20" x14ac:dyDescent="0.25">
      <c r="A5657" s="14" t="s">
        <v>18</v>
      </c>
      <c r="B5657" s="14">
        <v>965</v>
      </c>
      <c r="C5657" s="14" t="s">
        <v>8477</v>
      </c>
      <c r="D5657" s="14">
        <v>56748452</v>
      </c>
      <c r="E5657" s="15">
        <v>43616</v>
      </c>
      <c r="F5657" s="54" t="str">
        <f t="shared" si="88"/>
        <v>mayo</v>
      </c>
      <c r="G5657" s="14" t="s">
        <v>8803</v>
      </c>
      <c r="H5657" s="14" t="s">
        <v>1397</v>
      </c>
      <c r="I5657" s="14" t="s">
        <v>12628</v>
      </c>
      <c r="J5657" s="14" t="s">
        <v>1381</v>
      </c>
      <c r="K5657" s="14" t="s">
        <v>20061</v>
      </c>
      <c r="L5657" s="14" t="s">
        <v>5813</v>
      </c>
      <c r="M5657" s="16">
        <v>0</v>
      </c>
      <c r="N5657" s="16">
        <v>0</v>
      </c>
      <c r="O5657" s="16">
        <v>0</v>
      </c>
      <c r="P5657" s="17"/>
      <c r="Q5657" s="18">
        <v>0</v>
      </c>
      <c r="R5657" s="16"/>
      <c r="S5657" s="16">
        <v>0</v>
      </c>
      <c r="T5657" s="16">
        <v>0</v>
      </c>
    </row>
    <row r="5658" spans="1:20" x14ac:dyDescent="0.25">
      <c r="A5658" s="14" t="s">
        <v>18</v>
      </c>
      <c r="B5658" s="14">
        <v>965</v>
      </c>
      <c r="C5658" s="14" t="s">
        <v>8477</v>
      </c>
      <c r="D5658" s="14">
        <v>56748453</v>
      </c>
      <c r="E5658" s="15">
        <v>43616</v>
      </c>
      <c r="F5658" s="54" t="str">
        <f t="shared" si="88"/>
        <v>mayo</v>
      </c>
      <c r="G5658" s="14" t="s">
        <v>8803</v>
      </c>
      <c r="H5658" s="14" t="s">
        <v>1397</v>
      </c>
      <c r="I5658" s="14" t="s">
        <v>12628</v>
      </c>
      <c r="J5658" s="14" t="s">
        <v>1434</v>
      </c>
      <c r="K5658" s="14" t="s">
        <v>20062</v>
      </c>
      <c r="L5658" s="14" t="s">
        <v>5814</v>
      </c>
      <c r="M5658" s="16">
        <v>0</v>
      </c>
      <c r="N5658" s="16">
        <v>0</v>
      </c>
      <c r="O5658" s="16">
        <v>0</v>
      </c>
      <c r="P5658" s="17"/>
      <c r="Q5658" s="18">
        <v>0</v>
      </c>
      <c r="R5658" s="19"/>
      <c r="S5658" s="16">
        <v>0</v>
      </c>
      <c r="T5658" s="16">
        <v>0</v>
      </c>
    </row>
    <row r="5659" spans="1:20" x14ac:dyDescent="0.25">
      <c r="A5659" s="14" t="s">
        <v>18</v>
      </c>
      <c r="B5659" s="14">
        <v>965</v>
      </c>
      <c r="C5659" s="14" t="s">
        <v>8477</v>
      </c>
      <c r="D5659" s="14">
        <v>56748454</v>
      </c>
      <c r="E5659" s="15">
        <v>43616</v>
      </c>
      <c r="F5659" s="54" t="str">
        <f t="shared" si="88"/>
        <v>mayo</v>
      </c>
      <c r="G5659" s="14" t="s">
        <v>8803</v>
      </c>
      <c r="H5659" s="14" t="s">
        <v>5815</v>
      </c>
      <c r="I5659" s="14" t="s">
        <v>12084</v>
      </c>
      <c r="J5659" s="14" t="s">
        <v>32</v>
      </c>
      <c r="K5659" s="14" t="s">
        <v>20063</v>
      </c>
      <c r="L5659" s="14" t="s">
        <v>5772</v>
      </c>
      <c r="M5659" s="16">
        <v>3635.42</v>
      </c>
      <c r="N5659" s="16">
        <v>191.34</v>
      </c>
      <c r="O5659" s="16">
        <v>4762.3</v>
      </c>
      <c r="P5659" s="17">
        <v>84.82</v>
      </c>
      <c r="Q5659" s="18">
        <v>4762.3</v>
      </c>
      <c r="R5659" s="16">
        <v>4762.3</v>
      </c>
      <c r="S5659" s="16">
        <v>8397.7199999999993</v>
      </c>
      <c r="T5659" s="16">
        <v>10161.24</v>
      </c>
    </row>
    <row r="5660" spans="1:20" x14ac:dyDescent="0.25">
      <c r="A5660" s="14" t="s">
        <v>18</v>
      </c>
      <c r="B5660" s="14">
        <v>965</v>
      </c>
      <c r="C5660" s="14" t="s">
        <v>8477</v>
      </c>
      <c r="D5660" s="14">
        <v>56748455</v>
      </c>
      <c r="E5660" s="15">
        <v>43616</v>
      </c>
      <c r="F5660" s="54" t="str">
        <f t="shared" si="88"/>
        <v>mayo</v>
      </c>
      <c r="G5660" s="14" t="s">
        <v>8803</v>
      </c>
      <c r="H5660" s="14" t="s">
        <v>5815</v>
      </c>
      <c r="I5660" s="14" t="s">
        <v>12084</v>
      </c>
      <c r="J5660" s="14" t="s">
        <v>581</v>
      </c>
      <c r="K5660" s="14" t="s">
        <v>20064</v>
      </c>
      <c r="L5660" s="14" t="s">
        <v>5816</v>
      </c>
      <c r="M5660" s="16">
        <v>0</v>
      </c>
      <c r="N5660" s="16">
        <v>0</v>
      </c>
      <c r="O5660" s="16">
        <v>0</v>
      </c>
      <c r="P5660" s="17">
        <v>554.29999999999995</v>
      </c>
      <c r="Q5660" s="18">
        <v>12396.63</v>
      </c>
      <c r="R5660" s="16">
        <v>12289.28</v>
      </c>
      <c r="S5660" s="16">
        <v>12396.63</v>
      </c>
      <c r="T5660" s="16">
        <v>14999.92</v>
      </c>
    </row>
    <row r="5661" spans="1:20" x14ac:dyDescent="0.25">
      <c r="A5661" s="14" t="s">
        <v>18</v>
      </c>
      <c r="B5661" s="14">
        <v>965</v>
      </c>
      <c r="C5661" s="14" t="s">
        <v>8477</v>
      </c>
      <c r="D5661" s="14">
        <v>567527205</v>
      </c>
      <c r="E5661" s="15">
        <v>43616</v>
      </c>
      <c r="F5661" s="54" t="str">
        <f t="shared" si="88"/>
        <v>mayo</v>
      </c>
      <c r="G5661" s="14" t="s">
        <v>10388</v>
      </c>
      <c r="H5661" s="14" t="s">
        <v>5817</v>
      </c>
      <c r="I5661" s="14" t="s">
        <v>13897</v>
      </c>
      <c r="J5661" s="14" t="s">
        <v>32</v>
      </c>
      <c r="K5661" s="14" t="s">
        <v>20065</v>
      </c>
      <c r="L5661" s="14" t="s">
        <v>5818</v>
      </c>
      <c r="M5661" s="16">
        <v>3252.75</v>
      </c>
      <c r="N5661" s="16">
        <v>574.01</v>
      </c>
      <c r="O5661" s="16">
        <v>4214.05</v>
      </c>
      <c r="P5661" s="17">
        <v>461.99</v>
      </c>
      <c r="Q5661" s="18">
        <v>4214.05</v>
      </c>
      <c r="R5661" s="16">
        <v>4214.05</v>
      </c>
      <c r="S5661" s="16">
        <v>7466.8</v>
      </c>
      <c r="T5661" s="16">
        <v>9034.83</v>
      </c>
    </row>
    <row r="5662" spans="1:20" x14ac:dyDescent="0.25">
      <c r="A5662" s="14" t="s">
        <v>18</v>
      </c>
      <c r="B5662" s="14">
        <v>965</v>
      </c>
      <c r="C5662" s="14" t="s">
        <v>8477</v>
      </c>
      <c r="D5662" s="14">
        <v>567655405</v>
      </c>
      <c r="E5662" s="15">
        <v>43616</v>
      </c>
      <c r="F5662" s="54" t="str">
        <f t="shared" si="88"/>
        <v>mayo</v>
      </c>
      <c r="G5662" s="14" t="s">
        <v>10389</v>
      </c>
      <c r="H5662" s="14" t="s">
        <v>5819</v>
      </c>
      <c r="I5662" s="14" t="s">
        <v>13898</v>
      </c>
      <c r="J5662" s="14" t="s">
        <v>32</v>
      </c>
      <c r="K5662" s="14" t="s">
        <v>20066</v>
      </c>
      <c r="L5662" s="14" t="s">
        <v>5820</v>
      </c>
      <c r="M5662" s="16">
        <v>0</v>
      </c>
      <c r="N5662" s="16">
        <v>0</v>
      </c>
      <c r="O5662" s="16">
        <v>0</v>
      </c>
      <c r="P5662" s="17"/>
      <c r="Q5662" s="18">
        <v>0</v>
      </c>
      <c r="R5662" s="19"/>
      <c r="S5662" s="16">
        <v>0</v>
      </c>
      <c r="T5662" s="16">
        <v>0</v>
      </c>
    </row>
    <row r="5663" spans="1:20" x14ac:dyDescent="0.25">
      <c r="A5663" s="14" t="s">
        <v>18</v>
      </c>
      <c r="B5663" s="14">
        <v>965</v>
      </c>
      <c r="C5663" s="14" t="s">
        <v>8477</v>
      </c>
      <c r="D5663" s="14">
        <v>567655805</v>
      </c>
      <c r="E5663" s="15">
        <v>43616</v>
      </c>
      <c r="F5663" s="54" t="str">
        <f t="shared" si="88"/>
        <v>mayo</v>
      </c>
      <c r="G5663" s="14" t="s">
        <v>10390</v>
      </c>
      <c r="H5663" s="14" t="s">
        <v>5821</v>
      </c>
      <c r="I5663" s="14" t="s">
        <v>12085</v>
      </c>
      <c r="J5663" s="14" t="s">
        <v>32</v>
      </c>
      <c r="K5663" s="14" t="s">
        <v>20067</v>
      </c>
      <c r="L5663" s="14" t="s">
        <v>5822</v>
      </c>
      <c r="M5663" s="16">
        <v>3252.75</v>
      </c>
      <c r="N5663" s="16">
        <v>574.01</v>
      </c>
      <c r="O5663" s="16">
        <v>4211.3500000000004</v>
      </c>
      <c r="P5663" s="17">
        <v>445.68</v>
      </c>
      <c r="Q5663" s="18">
        <v>4211.3500000000004</v>
      </c>
      <c r="R5663" s="16">
        <v>4211.3500000000004</v>
      </c>
      <c r="S5663" s="16">
        <v>7464.1</v>
      </c>
      <c r="T5663" s="16">
        <v>9031.56</v>
      </c>
    </row>
    <row r="5664" spans="1:20" x14ac:dyDescent="0.25">
      <c r="A5664" s="14" t="s">
        <v>18</v>
      </c>
      <c r="B5664" s="14">
        <v>965</v>
      </c>
      <c r="C5664" s="14" t="s">
        <v>8477</v>
      </c>
      <c r="D5664" s="14">
        <v>56770643</v>
      </c>
      <c r="E5664" s="15">
        <v>43616</v>
      </c>
      <c r="F5664" s="54" t="str">
        <f t="shared" si="88"/>
        <v>mayo</v>
      </c>
      <c r="G5664" s="14" t="s">
        <v>10387</v>
      </c>
      <c r="H5664" s="14" t="s">
        <v>20</v>
      </c>
      <c r="I5664" s="14" t="s">
        <v>11831</v>
      </c>
      <c r="J5664" s="14" t="s">
        <v>21</v>
      </c>
      <c r="K5664" s="14" t="s">
        <v>20068</v>
      </c>
      <c r="L5664" s="14" t="s">
        <v>5823</v>
      </c>
      <c r="M5664" s="16">
        <v>0</v>
      </c>
      <c r="N5664" s="16">
        <v>0</v>
      </c>
      <c r="O5664" s="16">
        <v>0</v>
      </c>
      <c r="P5664" s="17"/>
      <c r="Q5664" s="18">
        <v>0</v>
      </c>
      <c r="R5664" s="16"/>
      <c r="S5664" s="16">
        <v>0</v>
      </c>
      <c r="T5664" s="16">
        <v>0</v>
      </c>
    </row>
    <row r="5665" spans="1:20" x14ac:dyDescent="0.25">
      <c r="A5665" s="14" t="s">
        <v>18</v>
      </c>
      <c r="B5665" s="14">
        <v>965</v>
      </c>
      <c r="C5665" s="14" t="s">
        <v>8477</v>
      </c>
      <c r="D5665" s="14">
        <v>56770644</v>
      </c>
      <c r="E5665" s="15">
        <v>43616</v>
      </c>
      <c r="F5665" s="54" t="str">
        <f t="shared" si="88"/>
        <v>mayo</v>
      </c>
      <c r="G5665" s="14" t="s">
        <v>10387</v>
      </c>
      <c r="H5665" s="14" t="s">
        <v>20</v>
      </c>
      <c r="I5665" s="14" t="s">
        <v>11831</v>
      </c>
      <c r="J5665" s="14" t="s">
        <v>21</v>
      </c>
      <c r="K5665" s="14" t="s">
        <v>20069</v>
      </c>
      <c r="L5665" s="14" t="s">
        <v>5824</v>
      </c>
      <c r="M5665" s="16">
        <v>0</v>
      </c>
      <c r="N5665" s="16">
        <v>0</v>
      </c>
      <c r="O5665" s="16">
        <v>0</v>
      </c>
      <c r="P5665" s="17"/>
      <c r="Q5665" s="18">
        <v>0</v>
      </c>
      <c r="R5665" s="16"/>
      <c r="S5665" s="16">
        <v>0</v>
      </c>
      <c r="T5665" s="16">
        <v>0</v>
      </c>
    </row>
    <row r="5666" spans="1:20" x14ac:dyDescent="0.25">
      <c r="A5666" s="14" t="s">
        <v>18</v>
      </c>
      <c r="B5666" s="14">
        <v>965</v>
      </c>
      <c r="C5666" s="14" t="s">
        <v>8477</v>
      </c>
      <c r="D5666" s="14">
        <v>567787505</v>
      </c>
      <c r="E5666" s="15">
        <v>43616</v>
      </c>
      <c r="F5666" s="54" t="str">
        <f t="shared" si="88"/>
        <v>mayo</v>
      </c>
      <c r="G5666" s="14" t="s">
        <v>11579</v>
      </c>
      <c r="H5666" s="14" t="s">
        <v>1766</v>
      </c>
      <c r="I5666" s="14" t="s">
        <v>11897</v>
      </c>
      <c r="J5666" s="14" t="s">
        <v>32</v>
      </c>
      <c r="K5666" s="14" t="s">
        <v>20070</v>
      </c>
      <c r="L5666" s="14" t="s">
        <v>5825</v>
      </c>
      <c r="M5666" s="16">
        <v>0</v>
      </c>
      <c r="N5666" s="16">
        <v>0</v>
      </c>
      <c r="O5666" s="16">
        <v>0</v>
      </c>
      <c r="P5666" s="17"/>
      <c r="Q5666" s="18">
        <v>3801.66</v>
      </c>
      <c r="R5666" s="16">
        <v>1900.83</v>
      </c>
      <c r="S5666" s="16">
        <v>3801.66</v>
      </c>
      <c r="T5666" s="16">
        <v>4600.01</v>
      </c>
    </row>
    <row r="5667" spans="1:20" x14ac:dyDescent="0.25">
      <c r="A5667" s="14" t="s">
        <v>18</v>
      </c>
      <c r="B5667" s="14">
        <v>965</v>
      </c>
      <c r="C5667" s="14" t="s">
        <v>8477</v>
      </c>
      <c r="D5667" s="14">
        <v>56778752</v>
      </c>
      <c r="E5667" s="15">
        <v>43616</v>
      </c>
      <c r="F5667" s="54" t="str">
        <f t="shared" si="88"/>
        <v>mayo</v>
      </c>
      <c r="G5667" s="14" t="s">
        <v>11579</v>
      </c>
      <c r="H5667" s="14" t="s">
        <v>580</v>
      </c>
      <c r="I5667" s="14" t="s">
        <v>12355</v>
      </c>
      <c r="J5667" s="14" t="s">
        <v>1379</v>
      </c>
      <c r="K5667" s="14" t="s">
        <v>20071</v>
      </c>
      <c r="L5667" s="14" t="s">
        <v>5826</v>
      </c>
      <c r="M5667" s="16">
        <v>0</v>
      </c>
      <c r="N5667" s="16">
        <v>0</v>
      </c>
      <c r="O5667" s="16">
        <v>0</v>
      </c>
      <c r="P5667" s="17"/>
      <c r="Q5667" s="18">
        <v>0</v>
      </c>
      <c r="R5667" s="16"/>
      <c r="S5667" s="16">
        <v>0</v>
      </c>
      <c r="T5667" s="16">
        <v>0</v>
      </c>
    </row>
    <row r="5668" spans="1:20" x14ac:dyDescent="0.25">
      <c r="A5668" s="14" t="s">
        <v>18</v>
      </c>
      <c r="B5668" s="14">
        <v>965</v>
      </c>
      <c r="C5668" s="14" t="s">
        <v>8477</v>
      </c>
      <c r="D5668" s="14">
        <v>56778753</v>
      </c>
      <c r="E5668" s="15">
        <v>43616</v>
      </c>
      <c r="F5668" s="54" t="str">
        <f t="shared" si="88"/>
        <v>mayo</v>
      </c>
      <c r="G5668" s="14" t="s">
        <v>11579</v>
      </c>
      <c r="H5668" s="14" t="s">
        <v>1766</v>
      </c>
      <c r="I5668" s="14" t="s">
        <v>11897</v>
      </c>
      <c r="J5668" s="14" t="s">
        <v>46</v>
      </c>
      <c r="K5668" s="14" t="s">
        <v>20072</v>
      </c>
      <c r="L5668" s="14" t="s">
        <v>1346</v>
      </c>
      <c r="M5668" s="16">
        <v>4190.28</v>
      </c>
      <c r="N5668" s="16">
        <v>465.59</v>
      </c>
      <c r="O5668" s="16">
        <v>0</v>
      </c>
      <c r="P5668" s="17"/>
      <c r="Q5668" s="18">
        <v>570.25</v>
      </c>
      <c r="R5668" s="16">
        <v>570.25</v>
      </c>
      <c r="S5668" s="16">
        <v>4760.53</v>
      </c>
      <c r="T5668" s="16">
        <v>5760.24</v>
      </c>
    </row>
    <row r="5669" spans="1:20" x14ac:dyDescent="0.25">
      <c r="A5669" s="14" t="s">
        <v>18</v>
      </c>
      <c r="B5669" s="14">
        <v>965</v>
      </c>
      <c r="C5669" s="14" t="s">
        <v>8477</v>
      </c>
      <c r="D5669" s="14">
        <v>567800505</v>
      </c>
      <c r="E5669" s="15">
        <v>43616</v>
      </c>
      <c r="F5669" s="54" t="str">
        <f t="shared" si="88"/>
        <v>mayo</v>
      </c>
      <c r="G5669" s="14" t="s">
        <v>10391</v>
      </c>
      <c r="H5669" s="14" t="s">
        <v>5827</v>
      </c>
      <c r="I5669" s="14" t="s">
        <v>13899</v>
      </c>
      <c r="J5669" s="14" t="s">
        <v>581</v>
      </c>
      <c r="K5669" s="14" t="s">
        <v>20073</v>
      </c>
      <c r="L5669" s="14" t="s">
        <v>5828</v>
      </c>
      <c r="M5669" s="16">
        <v>0</v>
      </c>
      <c r="N5669" s="16">
        <v>0</v>
      </c>
      <c r="O5669" s="16">
        <v>0</v>
      </c>
      <c r="P5669" s="17">
        <v>14.59</v>
      </c>
      <c r="Q5669" s="18">
        <v>909.09</v>
      </c>
      <c r="R5669" s="16">
        <v>896.29</v>
      </c>
      <c r="S5669" s="16">
        <v>909.09</v>
      </c>
      <c r="T5669" s="16">
        <v>1100</v>
      </c>
    </row>
    <row r="5670" spans="1:20" x14ac:dyDescent="0.25">
      <c r="A5670" s="14" t="s">
        <v>18</v>
      </c>
      <c r="B5670" s="14">
        <v>965</v>
      </c>
      <c r="C5670" s="14" t="s">
        <v>8477</v>
      </c>
      <c r="D5670" s="14">
        <v>567803505</v>
      </c>
      <c r="E5670" s="15">
        <v>43616</v>
      </c>
      <c r="F5670" s="54" t="str">
        <f t="shared" si="88"/>
        <v>mayo</v>
      </c>
      <c r="G5670" s="14" t="s">
        <v>10392</v>
      </c>
      <c r="H5670" s="14" t="s">
        <v>5829</v>
      </c>
      <c r="I5670" s="14" t="s">
        <v>12086</v>
      </c>
      <c r="J5670" s="14" t="s">
        <v>32</v>
      </c>
      <c r="K5670" s="14" t="s">
        <v>20074</v>
      </c>
      <c r="L5670" s="14" t="s">
        <v>5830</v>
      </c>
      <c r="M5670" s="16">
        <v>4316.75</v>
      </c>
      <c r="N5670" s="16">
        <v>761.79</v>
      </c>
      <c r="O5670" s="16">
        <v>2377.9299999999998</v>
      </c>
      <c r="P5670" s="17">
        <v>264.22000000000003</v>
      </c>
      <c r="Q5670" s="18">
        <v>2377.9299999999998</v>
      </c>
      <c r="R5670" s="16">
        <v>2377.9299999999998</v>
      </c>
      <c r="S5670" s="16">
        <v>6694.68</v>
      </c>
      <c r="T5670" s="16">
        <v>8100.56</v>
      </c>
    </row>
    <row r="5671" spans="1:20" x14ac:dyDescent="0.25">
      <c r="A5671" s="14" t="s">
        <v>18</v>
      </c>
      <c r="B5671" s="14">
        <v>965</v>
      </c>
      <c r="C5671" s="14" t="s">
        <v>8477</v>
      </c>
      <c r="D5671" s="14">
        <v>567805605</v>
      </c>
      <c r="E5671" s="15">
        <v>43616</v>
      </c>
      <c r="F5671" s="54" t="str">
        <f t="shared" si="88"/>
        <v>mayo</v>
      </c>
      <c r="G5671" s="14" t="s">
        <v>8697</v>
      </c>
      <c r="H5671" s="14" t="s">
        <v>716</v>
      </c>
      <c r="I5671" s="14" t="s">
        <v>11854</v>
      </c>
      <c r="J5671" s="14" t="s">
        <v>32</v>
      </c>
      <c r="K5671" s="14" t="s">
        <v>20075</v>
      </c>
      <c r="L5671" s="14" t="s">
        <v>5831</v>
      </c>
      <c r="M5671" s="16">
        <v>3252.75</v>
      </c>
      <c r="N5671" s="16">
        <v>574.01</v>
      </c>
      <c r="O5671" s="16">
        <v>4226.68</v>
      </c>
      <c r="P5671" s="17">
        <v>335.31</v>
      </c>
      <c r="Q5671" s="18">
        <v>4226.68</v>
      </c>
      <c r="R5671" s="16">
        <v>4226.68</v>
      </c>
      <c r="S5671" s="16">
        <v>7479.43</v>
      </c>
      <c r="T5671" s="16">
        <v>9050.11</v>
      </c>
    </row>
    <row r="5672" spans="1:20" x14ac:dyDescent="0.25">
      <c r="A5672" s="14" t="s">
        <v>18</v>
      </c>
      <c r="B5672" s="14">
        <v>9657</v>
      </c>
      <c r="C5672" s="14" t="s">
        <v>8478</v>
      </c>
      <c r="D5672" s="14">
        <v>56662762</v>
      </c>
      <c r="E5672" s="15">
        <v>43587</v>
      </c>
      <c r="F5672" s="54" t="str">
        <f t="shared" si="88"/>
        <v>mayo</v>
      </c>
      <c r="G5672" s="14" t="s">
        <v>10093</v>
      </c>
      <c r="H5672" s="14" t="s">
        <v>299</v>
      </c>
      <c r="I5672" s="14" t="s">
        <v>12281</v>
      </c>
      <c r="J5672" s="14" t="s">
        <v>300</v>
      </c>
      <c r="K5672" s="14" t="s">
        <v>20076</v>
      </c>
      <c r="L5672" s="14" t="s">
        <v>5832</v>
      </c>
      <c r="M5672" s="16">
        <v>94.97</v>
      </c>
      <c r="N5672" s="16">
        <v>0</v>
      </c>
      <c r="O5672" s="16">
        <v>0</v>
      </c>
      <c r="P5672" s="17"/>
      <c r="Q5672" s="18">
        <v>0</v>
      </c>
      <c r="R5672" s="16"/>
      <c r="S5672" s="16">
        <v>94.97</v>
      </c>
      <c r="T5672" s="16">
        <v>94.97</v>
      </c>
    </row>
    <row r="5673" spans="1:20" x14ac:dyDescent="0.25">
      <c r="A5673" s="14" t="s">
        <v>18</v>
      </c>
      <c r="B5673" s="14">
        <v>9657</v>
      </c>
      <c r="C5673" s="14" t="s">
        <v>8478</v>
      </c>
      <c r="D5673" s="14">
        <v>56662862</v>
      </c>
      <c r="E5673" s="15">
        <v>43587</v>
      </c>
      <c r="F5673" s="54" t="str">
        <f t="shared" si="88"/>
        <v>mayo</v>
      </c>
      <c r="G5673" s="14" t="s">
        <v>10094</v>
      </c>
      <c r="H5673" s="14" t="s">
        <v>299</v>
      </c>
      <c r="I5673" s="14" t="s">
        <v>12281</v>
      </c>
      <c r="J5673" s="14" t="s">
        <v>300</v>
      </c>
      <c r="K5673" s="14" t="s">
        <v>20077</v>
      </c>
      <c r="L5673" s="14" t="s">
        <v>5832</v>
      </c>
      <c r="M5673" s="16">
        <v>94.97</v>
      </c>
      <c r="N5673" s="16">
        <v>0</v>
      </c>
      <c r="O5673" s="16">
        <v>0</v>
      </c>
      <c r="P5673" s="17"/>
      <c r="Q5673" s="18">
        <v>0</v>
      </c>
      <c r="R5673" s="16"/>
      <c r="S5673" s="16">
        <v>94.97</v>
      </c>
      <c r="T5673" s="16">
        <v>94.97</v>
      </c>
    </row>
    <row r="5674" spans="1:20" x14ac:dyDescent="0.25">
      <c r="A5674" s="14" t="s">
        <v>18</v>
      </c>
      <c r="B5674" s="14">
        <v>9657</v>
      </c>
      <c r="C5674" s="14" t="s">
        <v>8478</v>
      </c>
      <c r="D5674" s="14">
        <v>56672922</v>
      </c>
      <c r="E5674" s="15">
        <v>43587</v>
      </c>
      <c r="F5674" s="54" t="str">
        <f t="shared" si="88"/>
        <v>mayo</v>
      </c>
      <c r="G5674" s="14" t="s">
        <v>10095</v>
      </c>
      <c r="H5674" s="14" t="s">
        <v>299</v>
      </c>
      <c r="I5674" s="14" t="s">
        <v>12281</v>
      </c>
      <c r="J5674" s="14" t="s">
        <v>300</v>
      </c>
      <c r="K5674" s="14" t="s">
        <v>20078</v>
      </c>
      <c r="L5674" s="14" t="s">
        <v>5832</v>
      </c>
      <c r="M5674" s="16">
        <v>440.99</v>
      </c>
      <c r="N5674" s="16">
        <v>0</v>
      </c>
      <c r="O5674" s="16">
        <v>0</v>
      </c>
      <c r="P5674" s="17"/>
      <c r="Q5674" s="18">
        <v>0</v>
      </c>
      <c r="R5674" s="16"/>
      <c r="S5674" s="16">
        <v>440.99</v>
      </c>
      <c r="T5674" s="16">
        <v>440.99</v>
      </c>
    </row>
    <row r="5675" spans="1:20" x14ac:dyDescent="0.25">
      <c r="A5675" s="14" t="s">
        <v>18</v>
      </c>
      <c r="B5675" s="14">
        <v>9657</v>
      </c>
      <c r="C5675" s="14" t="s">
        <v>8478</v>
      </c>
      <c r="D5675" s="14">
        <v>56673062</v>
      </c>
      <c r="E5675" s="15">
        <v>43587</v>
      </c>
      <c r="F5675" s="54" t="str">
        <f t="shared" si="88"/>
        <v>mayo</v>
      </c>
      <c r="G5675" s="14" t="s">
        <v>10098</v>
      </c>
      <c r="H5675" s="14" t="s">
        <v>299</v>
      </c>
      <c r="I5675" s="14" t="s">
        <v>12281</v>
      </c>
      <c r="J5675" s="14" t="s">
        <v>300</v>
      </c>
      <c r="K5675" s="14" t="s">
        <v>20079</v>
      </c>
      <c r="L5675" s="14" t="s">
        <v>5832</v>
      </c>
      <c r="M5675" s="16">
        <v>440.99</v>
      </c>
      <c r="N5675" s="16">
        <v>0</v>
      </c>
      <c r="O5675" s="16">
        <v>0</v>
      </c>
      <c r="P5675" s="17"/>
      <c r="Q5675" s="18">
        <v>0</v>
      </c>
      <c r="R5675" s="16"/>
      <c r="S5675" s="16">
        <v>440.99</v>
      </c>
      <c r="T5675" s="16">
        <v>440.99</v>
      </c>
    </row>
    <row r="5676" spans="1:20" x14ac:dyDescent="0.25">
      <c r="A5676" s="14" t="s">
        <v>18</v>
      </c>
      <c r="B5676" s="14">
        <v>9657</v>
      </c>
      <c r="C5676" s="14" t="s">
        <v>8478</v>
      </c>
      <c r="D5676" s="14">
        <v>566928705</v>
      </c>
      <c r="E5676" s="15">
        <v>43587</v>
      </c>
      <c r="F5676" s="54" t="str">
        <f t="shared" si="88"/>
        <v>mayo</v>
      </c>
      <c r="G5676" s="14" t="s">
        <v>10107</v>
      </c>
      <c r="H5676" s="14" t="s">
        <v>302</v>
      </c>
      <c r="I5676" s="14" t="s">
        <v>12282</v>
      </c>
      <c r="J5676" s="14" t="s">
        <v>29</v>
      </c>
      <c r="K5676" s="14" t="s">
        <v>20080</v>
      </c>
      <c r="L5676" s="14" t="s">
        <v>301</v>
      </c>
      <c r="M5676" s="16">
        <v>4991.97</v>
      </c>
      <c r="N5676" s="16">
        <v>0</v>
      </c>
      <c r="O5676" s="16">
        <v>0</v>
      </c>
      <c r="P5676" s="17"/>
      <c r="Q5676" s="18">
        <v>0</v>
      </c>
      <c r="R5676" s="16"/>
      <c r="S5676" s="16">
        <v>4991.97</v>
      </c>
      <c r="T5676" s="16">
        <v>4991.97</v>
      </c>
    </row>
    <row r="5677" spans="1:20" x14ac:dyDescent="0.25">
      <c r="A5677" s="14" t="s">
        <v>18</v>
      </c>
      <c r="B5677" s="14">
        <v>9657</v>
      </c>
      <c r="C5677" s="14" t="s">
        <v>8478</v>
      </c>
      <c r="D5677" s="14">
        <v>566938705</v>
      </c>
      <c r="E5677" s="15">
        <v>43587</v>
      </c>
      <c r="F5677" s="54" t="str">
        <f t="shared" si="88"/>
        <v>mayo</v>
      </c>
      <c r="G5677" s="14" t="s">
        <v>10393</v>
      </c>
      <c r="H5677" s="14" t="s">
        <v>302</v>
      </c>
      <c r="I5677" s="14" t="s">
        <v>12282</v>
      </c>
      <c r="J5677" s="14" t="s">
        <v>29</v>
      </c>
      <c r="K5677" s="14" t="s">
        <v>20081</v>
      </c>
      <c r="L5677" s="14" t="s">
        <v>301</v>
      </c>
      <c r="M5677" s="16">
        <v>4711.5200000000004</v>
      </c>
      <c r="N5677" s="16">
        <v>0</v>
      </c>
      <c r="O5677" s="16">
        <v>0</v>
      </c>
      <c r="P5677" s="17"/>
      <c r="Q5677" s="18">
        <v>0</v>
      </c>
      <c r="R5677" s="16"/>
      <c r="S5677" s="16">
        <v>4711.5200000000004</v>
      </c>
      <c r="T5677" s="16">
        <v>4711.5200000000004</v>
      </c>
    </row>
    <row r="5678" spans="1:20" x14ac:dyDescent="0.25">
      <c r="A5678" s="14" t="s">
        <v>18</v>
      </c>
      <c r="B5678" s="14">
        <v>9657</v>
      </c>
      <c r="C5678" s="14" t="s">
        <v>8478</v>
      </c>
      <c r="D5678" s="14">
        <v>5670588305</v>
      </c>
      <c r="E5678" s="15">
        <v>43587</v>
      </c>
      <c r="F5678" s="54" t="str">
        <f t="shared" si="88"/>
        <v>mayo</v>
      </c>
      <c r="G5678" s="14" t="s">
        <v>10394</v>
      </c>
      <c r="H5678" s="14" t="s">
        <v>634</v>
      </c>
      <c r="I5678" s="14" t="s">
        <v>12368</v>
      </c>
      <c r="J5678" s="14" t="s">
        <v>635</v>
      </c>
      <c r="K5678" s="14" t="s">
        <v>20082</v>
      </c>
      <c r="L5678" s="14" t="s">
        <v>5833</v>
      </c>
      <c r="M5678" s="16">
        <v>7319.31</v>
      </c>
      <c r="N5678" s="16">
        <v>0</v>
      </c>
      <c r="O5678" s="16">
        <v>0</v>
      </c>
      <c r="P5678" s="17"/>
      <c r="Q5678" s="18">
        <v>0</v>
      </c>
      <c r="R5678" s="19"/>
      <c r="S5678" s="16">
        <v>7319.31</v>
      </c>
      <c r="T5678" s="16">
        <v>7319.31</v>
      </c>
    </row>
    <row r="5679" spans="1:20" x14ac:dyDescent="0.25">
      <c r="A5679" s="14" t="s">
        <v>18</v>
      </c>
      <c r="B5679" s="14">
        <v>9657</v>
      </c>
      <c r="C5679" s="14" t="s">
        <v>8478</v>
      </c>
      <c r="D5679" s="14">
        <v>567209005</v>
      </c>
      <c r="E5679" s="15">
        <v>43587</v>
      </c>
      <c r="F5679" s="54" t="str">
        <f t="shared" si="88"/>
        <v>mayo</v>
      </c>
      <c r="G5679" s="14" t="s">
        <v>10310</v>
      </c>
      <c r="H5679" s="14" t="s">
        <v>302</v>
      </c>
      <c r="I5679" s="14" t="s">
        <v>12282</v>
      </c>
      <c r="J5679" s="14" t="s">
        <v>29</v>
      </c>
      <c r="K5679" s="14" t="s">
        <v>20083</v>
      </c>
      <c r="L5679" s="14" t="s">
        <v>301</v>
      </c>
      <c r="M5679" s="16">
        <v>5337.99</v>
      </c>
      <c r="N5679" s="16">
        <v>0</v>
      </c>
      <c r="O5679" s="16">
        <v>0</v>
      </c>
      <c r="P5679" s="17"/>
      <c r="Q5679" s="18">
        <v>0</v>
      </c>
      <c r="R5679" s="19"/>
      <c r="S5679" s="16">
        <v>5337.99</v>
      </c>
      <c r="T5679" s="16">
        <v>5337.99</v>
      </c>
    </row>
    <row r="5680" spans="1:20" x14ac:dyDescent="0.25">
      <c r="A5680" s="14" t="s">
        <v>18</v>
      </c>
      <c r="B5680" s="14">
        <v>9657</v>
      </c>
      <c r="C5680" s="14" t="s">
        <v>8478</v>
      </c>
      <c r="D5680" s="14">
        <v>5672050005</v>
      </c>
      <c r="E5680" s="15">
        <v>43587</v>
      </c>
      <c r="F5680" s="54" t="str">
        <f t="shared" si="88"/>
        <v>mayo</v>
      </c>
      <c r="G5680" s="14" t="s">
        <v>10395</v>
      </c>
      <c r="H5680" s="14" t="s">
        <v>299</v>
      </c>
      <c r="I5680" s="14" t="s">
        <v>12281</v>
      </c>
      <c r="J5680" s="14" t="s">
        <v>300</v>
      </c>
      <c r="K5680" s="14" t="s">
        <v>20084</v>
      </c>
      <c r="L5680" s="14" t="s">
        <v>301</v>
      </c>
      <c r="M5680" s="16">
        <v>4157.34</v>
      </c>
      <c r="N5680" s="16">
        <v>0</v>
      </c>
      <c r="O5680" s="16">
        <v>0</v>
      </c>
      <c r="P5680" s="17"/>
      <c r="Q5680" s="18">
        <v>0</v>
      </c>
      <c r="R5680" s="16"/>
      <c r="S5680" s="16">
        <v>4157.34</v>
      </c>
      <c r="T5680" s="16">
        <v>4157.34</v>
      </c>
    </row>
    <row r="5681" spans="1:20" x14ac:dyDescent="0.25">
      <c r="A5681" s="14" t="s">
        <v>18</v>
      </c>
      <c r="B5681" s="14">
        <v>9657</v>
      </c>
      <c r="C5681" s="14" t="s">
        <v>8478</v>
      </c>
      <c r="D5681" s="14">
        <v>5672050305</v>
      </c>
      <c r="E5681" s="15">
        <v>43587</v>
      </c>
      <c r="F5681" s="54" t="str">
        <f t="shared" si="88"/>
        <v>mayo</v>
      </c>
      <c r="G5681" s="14" t="s">
        <v>10063</v>
      </c>
      <c r="H5681" s="14" t="s">
        <v>302</v>
      </c>
      <c r="I5681" s="14" t="s">
        <v>12282</v>
      </c>
      <c r="J5681" s="14" t="s">
        <v>29</v>
      </c>
      <c r="K5681" s="14" t="s">
        <v>20085</v>
      </c>
      <c r="L5681" s="14" t="s">
        <v>301</v>
      </c>
      <c r="M5681" s="16">
        <v>4991.97</v>
      </c>
      <c r="N5681" s="16">
        <v>0</v>
      </c>
      <c r="O5681" s="16">
        <v>0</v>
      </c>
      <c r="P5681" s="17"/>
      <c r="Q5681" s="18">
        <v>0</v>
      </c>
      <c r="R5681" s="19"/>
      <c r="S5681" s="16">
        <v>4991.97</v>
      </c>
      <c r="T5681" s="16">
        <v>4991.97</v>
      </c>
    </row>
    <row r="5682" spans="1:20" x14ac:dyDescent="0.25">
      <c r="A5682" s="14" t="s">
        <v>18</v>
      </c>
      <c r="B5682" s="14">
        <v>9657</v>
      </c>
      <c r="C5682" s="14" t="s">
        <v>8478</v>
      </c>
      <c r="D5682" s="14">
        <v>5672050505</v>
      </c>
      <c r="E5682" s="15">
        <v>43587</v>
      </c>
      <c r="F5682" s="54" t="str">
        <f t="shared" si="88"/>
        <v>mayo</v>
      </c>
      <c r="G5682" s="14" t="s">
        <v>9984</v>
      </c>
      <c r="H5682" s="14" t="s">
        <v>302</v>
      </c>
      <c r="I5682" s="14" t="s">
        <v>12282</v>
      </c>
      <c r="J5682" s="14" t="s">
        <v>29</v>
      </c>
      <c r="K5682" s="14" t="s">
        <v>20086</v>
      </c>
      <c r="L5682" s="14" t="s">
        <v>301</v>
      </c>
      <c r="M5682" s="16">
        <v>5337.99</v>
      </c>
      <c r="N5682" s="16">
        <v>0</v>
      </c>
      <c r="O5682" s="16">
        <v>0</v>
      </c>
      <c r="P5682" s="17"/>
      <c r="Q5682" s="18">
        <v>0</v>
      </c>
      <c r="R5682" s="16"/>
      <c r="S5682" s="16">
        <v>5337.99</v>
      </c>
      <c r="T5682" s="16">
        <v>5337.99</v>
      </c>
    </row>
    <row r="5683" spans="1:20" x14ac:dyDescent="0.25">
      <c r="A5683" s="14" t="s">
        <v>18</v>
      </c>
      <c r="B5683" s="14">
        <v>9657</v>
      </c>
      <c r="C5683" s="14" t="s">
        <v>8478</v>
      </c>
      <c r="D5683" s="14">
        <v>567205050505</v>
      </c>
      <c r="E5683" s="15">
        <v>43587</v>
      </c>
      <c r="F5683" s="54" t="str">
        <f t="shared" si="88"/>
        <v>mayo</v>
      </c>
      <c r="G5683" s="14" t="s">
        <v>10396</v>
      </c>
      <c r="H5683" s="14" t="s">
        <v>302</v>
      </c>
      <c r="I5683" s="14" t="s">
        <v>12282</v>
      </c>
      <c r="J5683" s="14" t="s">
        <v>29</v>
      </c>
      <c r="K5683" s="14" t="s">
        <v>20087</v>
      </c>
      <c r="L5683" s="14" t="s">
        <v>301</v>
      </c>
      <c r="M5683" s="16">
        <v>5337.99</v>
      </c>
      <c r="N5683" s="16">
        <v>0</v>
      </c>
      <c r="O5683" s="16">
        <v>0</v>
      </c>
      <c r="P5683" s="17"/>
      <c r="Q5683" s="18">
        <v>0</v>
      </c>
      <c r="R5683" s="16"/>
      <c r="S5683" s="16">
        <v>5337.99</v>
      </c>
      <c r="T5683" s="16">
        <v>5337.99</v>
      </c>
    </row>
    <row r="5684" spans="1:20" x14ac:dyDescent="0.25">
      <c r="A5684" s="14" t="s">
        <v>18</v>
      </c>
      <c r="B5684" s="14">
        <v>9657</v>
      </c>
      <c r="C5684" s="14" t="s">
        <v>8478</v>
      </c>
      <c r="D5684" s="14">
        <v>56720505505</v>
      </c>
      <c r="E5684" s="15">
        <v>43587</v>
      </c>
      <c r="F5684" s="54" t="str">
        <f t="shared" si="88"/>
        <v>mayo</v>
      </c>
      <c r="G5684" s="14" t="s">
        <v>10397</v>
      </c>
      <c r="H5684" s="14" t="s">
        <v>299</v>
      </c>
      <c r="I5684" s="14" t="s">
        <v>12281</v>
      </c>
      <c r="J5684" s="14" t="s">
        <v>300</v>
      </c>
      <c r="K5684" s="14" t="s">
        <v>20088</v>
      </c>
      <c r="L5684" s="14" t="s">
        <v>301</v>
      </c>
      <c r="M5684" s="16">
        <v>4895.0200000000004</v>
      </c>
      <c r="N5684" s="16">
        <v>0</v>
      </c>
      <c r="O5684" s="16">
        <v>0</v>
      </c>
      <c r="P5684" s="17"/>
      <c r="Q5684" s="18">
        <v>0</v>
      </c>
      <c r="R5684" s="19"/>
      <c r="S5684" s="16">
        <v>4895.0200000000004</v>
      </c>
      <c r="T5684" s="16">
        <v>4895.0200000000004</v>
      </c>
    </row>
    <row r="5685" spans="1:20" x14ac:dyDescent="0.25">
      <c r="A5685" s="14" t="s">
        <v>18</v>
      </c>
      <c r="B5685" s="14">
        <v>9657</v>
      </c>
      <c r="C5685" s="14" t="s">
        <v>8478</v>
      </c>
      <c r="D5685" s="14">
        <v>5672052305</v>
      </c>
      <c r="E5685" s="15">
        <v>43587</v>
      </c>
      <c r="F5685" s="54" t="str">
        <f t="shared" si="88"/>
        <v>mayo</v>
      </c>
      <c r="G5685" s="14" t="s">
        <v>10221</v>
      </c>
      <c r="H5685" s="14" t="s">
        <v>299</v>
      </c>
      <c r="I5685" s="14" t="s">
        <v>12281</v>
      </c>
      <c r="J5685" s="14" t="s">
        <v>300</v>
      </c>
      <c r="K5685" s="14" t="s">
        <v>20089</v>
      </c>
      <c r="L5685" s="14" t="s">
        <v>301</v>
      </c>
      <c r="M5685" s="16">
        <v>5337.99</v>
      </c>
      <c r="N5685" s="16">
        <v>0</v>
      </c>
      <c r="O5685" s="16">
        <v>0</v>
      </c>
      <c r="P5685" s="17"/>
      <c r="Q5685" s="18">
        <v>0</v>
      </c>
      <c r="R5685" s="19"/>
      <c r="S5685" s="16">
        <v>5337.99</v>
      </c>
      <c r="T5685" s="16">
        <v>5337.99</v>
      </c>
    </row>
    <row r="5686" spans="1:20" x14ac:dyDescent="0.25">
      <c r="A5686" s="14" t="s">
        <v>18</v>
      </c>
      <c r="B5686" s="14">
        <v>9657</v>
      </c>
      <c r="C5686" s="14" t="s">
        <v>8478</v>
      </c>
      <c r="D5686" s="14">
        <v>567220705</v>
      </c>
      <c r="E5686" s="15">
        <v>43587</v>
      </c>
      <c r="F5686" s="54" t="str">
        <f t="shared" si="88"/>
        <v>mayo</v>
      </c>
      <c r="G5686" s="14" t="s">
        <v>10116</v>
      </c>
      <c r="H5686" s="14" t="s">
        <v>20</v>
      </c>
      <c r="I5686" s="14" t="s">
        <v>11831</v>
      </c>
      <c r="J5686" s="14" t="s">
        <v>21</v>
      </c>
      <c r="K5686" s="14" t="s">
        <v>20090</v>
      </c>
      <c r="L5686" s="14" t="s">
        <v>5834</v>
      </c>
      <c r="M5686" s="16">
        <v>0</v>
      </c>
      <c r="N5686" s="16">
        <v>0</v>
      </c>
      <c r="O5686" s="16">
        <v>0</v>
      </c>
      <c r="P5686" s="17"/>
      <c r="Q5686" s="18">
        <v>0</v>
      </c>
      <c r="R5686" s="16"/>
      <c r="S5686" s="16">
        <v>0</v>
      </c>
      <c r="T5686" s="16">
        <v>0</v>
      </c>
    </row>
    <row r="5687" spans="1:20" x14ac:dyDescent="0.25">
      <c r="A5687" s="14" t="s">
        <v>18</v>
      </c>
      <c r="B5687" s="14">
        <v>9657</v>
      </c>
      <c r="C5687" s="14" t="s">
        <v>8478</v>
      </c>
      <c r="D5687" s="14">
        <v>567296505</v>
      </c>
      <c r="E5687" s="15">
        <v>43592</v>
      </c>
      <c r="F5687" s="54" t="str">
        <f t="shared" si="88"/>
        <v>mayo</v>
      </c>
      <c r="G5687" s="14" t="s">
        <v>10398</v>
      </c>
      <c r="H5687" s="14" t="s">
        <v>302</v>
      </c>
      <c r="I5687" s="14" t="s">
        <v>12282</v>
      </c>
      <c r="J5687" s="14" t="s">
        <v>29</v>
      </c>
      <c r="K5687" s="14" t="s">
        <v>20091</v>
      </c>
      <c r="L5687" s="14" t="s">
        <v>301</v>
      </c>
      <c r="M5687" s="16">
        <v>5012.7299999999996</v>
      </c>
      <c r="N5687" s="16">
        <v>0</v>
      </c>
      <c r="O5687" s="16">
        <v>0</v>
      </c>
      <c r="P5687" s="17"/>
      <c r="Q5687" s="18">
        <v>0</v>
      </c>
      <c r="R5687" s="16"/>
      <c r="S5687" s="16">
        <v>5012.7299999999996</v>
      </c>
      <c r="T5687" s="16">
        <v>5012.7299999999996</v>
      </c>
    </row>
    <row r="5688" spans="1:20" x14ac:dyDescent="0.25">
      <c r="A5688" s="14" t="s">
        <v>18</v>
      </c>
      <c r="B5688" s="14">
        <v>9657</v>
      </c>
      <c r="C5688" s="14" t="s">
        <v>8478</v>
      </c>
      <c r="D5688" s="14">
        <v>567297205</v>
      </c>
      <c r="E5688" s="15">
        <v>43592</v>
      </c>
      <c r="F5688" s="54" t="str">
        <f t="shared" si="88"/>
        <v>mayo</v>
      </c>
      <c r="G5688" s="14" t="s">
        <v>10399</v>
      </c>
      <c r="H5688" s="14" t="s">
        <v>302</v>
      </c>
      <c r="I5688" s="14" t="s">
        <v>12282</v>
      </c>
      <c r="J5688" s="14" t="s">
        <v>29</v>
      </c>
      <c r="K5688" s="14" t="s">
        <v>20092</v>
      </c>
      <c r="L5688" s="14" t="s">
        <v>301</v>
      </c>
      <c r="M5688" s="16">
        <v>5010.93</v>
      </c>
      <c r="N5688" s="16">
        <v>0</v>
      </c>
      <c r="O5688" s="16">
        <v>0</v>
      </c>
      <c r="P5688" s="17"/>
      <c r="Q5688" s="18">
        <v>0</v>
      </c>
      <c r="R5688" s="16"/>
      <c r="S5688" s="16">
        <v>5010.93</v>
      </c>
      <c r="T5688" s="16">
        <v>5010.93</v>
      </c>
    </row>
    <row r="5689" spans="1:20" x14ac:dyDescent="0.25">
      <c r="A5689" s="14" t="s">
        <v>18</v>
      </c>
      <c r="B5689" s="14">
        <v>9657</v>
      </c>
      <c r="C5689" s="14" t="s">
        <v>8478</v>
      </c>
      <c r="D5689" s="14">
        <v>567297405</v>
      </c>
      <c r="E5689" s="15">
        <v>43592</v>
      </c>
      <c r="F5689" s="54" t="str">
        <f t="shared" si="88"/>
        <v>mayo</v>
      </c>
      <c r="G5689" s="14" t="s">
        <v>10150</v>
      </c>
      <c r="H5689" s="14" t="s">
        <v>302</v>
      </c>
      <c r="I5689" s="14" t="s">
        <v>12282</v>
      </c>
      <c r="J5689" s="14" t="s">
        <v>29</v>
      </c>
      <c r="K5689" s="14" t="s">
        <v>20093</v>
      </c>
      <c r="L5689" s="14" t="s">
        <v>301</v>
      </c>
      <c r="M5689" s="16">
        <v>5360.51</v>
      </c>
      <c r="N5689" s="16">
        <v>0</v>
      </c>
      <c r="O5689" s="16">
        <v>0</v>
      </c>
      <c r="P5689" s="17"/>
      <c r="Q5689" s="18">
        <v>0</v>
      </c>
      <c r="R5689" s="16"/>
      <c r="S5689" s="16">
        <v>5360.51</v>
      </c>
      <c r="T5689" s="16">
        <v>5360.51</v>
      </c>
    </row>
    <row r="5690" spans="1:20" x14ac:dyDescent="0.25">
      <c r="A5690" s="14" t="s">
        <v>18</v>
      </c>
      <c r="B5690" s="14">
        <v>9657</v>
      </c>
      <c r="C5690" s="14" t="s">
        <v>8478</v>
      </c>
      <c r="D5690" s="14">
        <v>567298305</v>
      </c>
      <c r="E5690" s="15">
        <v>43592</v>
      </c>
      <c r="F5690" s="54" t="str">
        <f t="shared" si="88"/>
        <v>mayo</v>
      </c>
      <c r="G5690" s="14" t="s">
        <v>10400</v>
      </c>
      <c r="H5690" s="14" t="s">
        <v>302</v>
      </c>
      <c r="I5690" s="14" t="s">
        <v>12282</v>
      </c>
      <c r="J5690" s="14" t="s">
        <v>29</v>
      </c>
      <c r="K5690" s="14" t="s">
        <v>20094</v>
      </c>
      <c r="L5690" s="14" t="s">
        <v>301</v>
      </c>
      <c r="M5690" s="16">
        <v>5360.51</v>
      </c>
      <c r="N5690" s="16">
        <v>0</v>
      </c>
      <c r="O5690" s="16">
        <v>0</v>
      </c>
      <c r="P5690" s="17"/>
      <c r="Q5690" s="18">
        <v>0</v>
      </c>
      <c r="R5690" s="16"/>
      <c r="S5690" s="16">
        <v>5360.51</v>
      </c>
      <c r="T5690" s="16">
        <v>5360.51</v>
      </c>
    </row>
    <row r="5691" spans="1:20" x14ac:dyDescent="0.25">
      <c r="A5691" s="14" t="s">
        <v>18</v>
      </c>
      <c r="B5691" s="14">
        <v>9657</v>
      </c>
      <c r="C5691" s="14" t="s">
        <v>8478</v>
      </c>
      <c r="D5691" s="14">
        <v>567298505</v>
      </c>
      <c r="E5691" s="15">
        <v>43592</v>
      </c>
      <c r="F5691" s="54" t="str">
        <f t="shared" si="88"/>
        <v>mayo</v>
      </c>
      <c r="G5691" s="14" t="s">
        <v>10401</v>
      </c>
      <c r="H5691" s="14" t="s">
        <v>302</v>
      </c>
      <c r="I5691" s="14" t="s">
        <v>12282</v>
      </c>
      <c r="J5691" s="14" t="s">
        <v>29</v>
      </c>
      <c r="K5691" s="14" t="s">
        <v>20095</v>
      </c>
      <c r="L5691" s="14" t="s">
        <v>301</v>
      </c>
      <c r="M5691" s="16">
        <v>5360.51</v>
      </c>
      <c r="N5691" s="16">
        <v>0</v>
      </c>
      <c r="O5691" s="16">
        <v>0</v>
      </c>
      <c r="P5691" s="17"/>
      <c r="Q5691" s="18">
        <v>0</v>
      </c>
      <c r="R5691" s="16"/>
      <c r="S5691" s="16">
        <v>5360.51</v>
      </c>
      <c r="T5691" s="16">
        <v>5360.51</v>
      </c>
    </row>
    <row r="5692" spans="1:20" x14ac:dyDescent="0.25">
      <c r="A5692" s="14" t="s">
        <v>18</v>
      </c>
      <c r="B5692" s="14">
        <v>9657</v>
      </c>
      <c r="C5692" s="14" t="s">
        <v>8478</v>
      </c>
      <c r="D5692" s="14">
        <v>565059622</v>
      </c>
      <c r="E5692" s="15">
        <v>43593</v>
      </c>
      <c r="F5692" s="54" t="str">
        <f t="shared" si="88"/>
        <v>mayo</v>
      </c>
      <c r="G5692" s="14" t="s">
        <v>8561</v>
      </c>
      <c r="H5692" s="14" t="s">
        <v>20</v>
      </c>
      <c r="I5692" s="14" t="s">
        <v>11831</v>
      </c>
      <c r="J5692" s="14" t="s">
        <v>21</v>
      </c>
      <c r="K5692" s="14" t="s">
        <v>20096</v>
      </c>
      <c r="L5692" s="14" t="s">
        <v>3816</v>
      </c>
      <c r="M5692" s="16">
        <v>0</v>
      </c>
      <c r="N5692" s="16">
        <v>0</v>
      </c>
      <c r="O5692" s="16">
        <v>0</v>
      </c>
      <c r="P5692" s="17"/>
      <c r="Q5692" s="18">
        <v>0</v>
      </c>
      <c r="R5692" s="16"/>
      <c r="S5692" s="16">
        <v>0</v>
      </c>
      <c r="T5692" s="16">
        <v>0</v>
      </c>
    </row>
    <row r="5693" spans="1:20" x14ac:dyDescent="0.25">
      <c r="A5693" s="14" t="s">
        <v>18</v>
      </c>
      <c r="B5693" s="14">
        <v>9657</v>
      </c>
      <c r="C5693" s="14" t="s">
        <v>8478</v>
      </c>
      <c r="D5693" s="14">
        <v>56567462</v>
      </c>
      <c r="E5693" s="15">
        <v>43593</v>
      </c>
      <c r="F5693" s="54" t="str">
        <f t="shared" si="88"/>
        <v>mayo</v>
      </c>
      <c r="G5693" s="14" t="s">
        <v>9394</v>
      </c>
      <c r="H5693" s="14" t="s">
        <v>20</v>
      </c>
      <c r="I5693" s="14" t="s">
        <v>11831</v>
      </c>
      <c r="J5693" s="14" t="s">
        <v>21</v>
      </c>
      <c r="K5693" s="14" t="s">
        <v>20097</v>
      </c>
      <c r="L5693" s="14" t="s">
        <v>5835</v>
      </c>
      <c r="M5693" s="16">
        <v>0</v>
      </c>
      <c r="N5693" s="16">
        <v>0</v>
      </c>
      <c r="O5693" s="16">
        <v>0</v>
      </c>
      <c r="P5693" s="17"/>
      <c r="Q5693" s="18">
        <v>0</v>
      </c>
      <c r="R5693" s="16"/>
      <c r="S5693" s="16">
        <v>0</v>
      </c>
      <c r="T5693" s="16">
        <v>0</v>
      </c>
    </row>
    <row r="5694" spans="1:20" x14ac:dyDescent="0.25">
      <c r="A5694" s="14" t="s">
        <v>18</v>
      </c>
      <c r="B5694" s="14">
        <v>9657</v>
      </c>
      <c r="C5694" s="14" t="s">
        <v>8478</v>
      </c>
      <c r="D5694" s="14">
        <v>567408605</v>
      </c>
      <c r="E5694" s="15">
        <v>43593</v>
      </c>
      <c r="F5694" s="54" t="str">
        <f t="shared" si="88"/>
        <v>mayo</v>
      </c>
      <c r="G5694" s="14" t="s">
        <v>5836</v>
      </c>
      <c r="H5694" s="14" t="s">
        <v>302</v>
      </c>
      <c r="I5694" s="14" t="s">
        <v>12282</v>
      </c>
      <c r="J5694" s="14" t="s">
        <v>968</v>
      </c>
      <c r="K5694" s="14" t="s">
        <v>20098</v>
      </c>
      <c r="L5694" s="14" t="s">
        <v>5837</v>
      </c>
      <c r="M5694" s="16">
        <v>0</v>
      </c>
      <c r="N5694" s="16">
        <v>0</v>
      </c>
      <c r="O5694" s="16">
        <v>0</v>
      </c>
      <c r="P5694" s="17"/>
      <c r="Q5694" s="18">
        <v>0</v>
      </c>
      <c r="R5694" s="19"/>
      <c r="S5694" s="16">
        <v>700</v>
      </c>
      <c r="T5694" s="16">
        <v>700</v>
      </c>
    </row>
    <row r="5695" spans="1:20" x14ac:dyDescent="0.25">
      <c r="A5695" s="14" t="s">
        <v>18</v>
      </c>
      <c r="B5695" s="14">
        <v>9657</v>
      </c>
      <c r="C5695" s="14" t="s">
        <v>8478</v>
      </c>
      <c r="D5695" s="14">
        <v>5674050205</v>
      </c>
      <c r="E5695" s="15">
        <v>43593</v>
      </c>
      <c r="F5695" s="54" t="str">
        <f t="shared" si="88"/>
        <v>mayo</v>
      </c>
      <c r="G5695" s="14" t="s">
        <v>10401</v>
      </c>
      <c r="H5695" s="14" t="s">
        <v>302</v>
      </c>
      <c r="I5695" s="14" t="s">
        <v>12282</v>
      </c>
      <c r="J5695" s="14" t="s">
        <v>968</v>
      </c>
      <c r="K5695" s="14" t="s">
        <v>20099</v>
      </c>
      <c r="L5695" s="14" t="s">
        <v>5838</v>
      </c>
      <c r="M5695" s="16">
        <v>0</v>
      </c>
      <c r="N5695" s="16">
        <v>0</v>
      </c>
      <c r="O5695" s="16">
        <v>0</v>
      </c>
      <c r="P5695" s="17"/>
      <c r="Q5695" s="18">
        <v>0</v>
      </c>
      <c r="R5695" s="16"/>
      <c r="S5695" s="16">
        <v>1500</v>
      </c>
      <c r="T5695" s="16">
        <v>1500</v>
      </c>
    </row>
    <row r="5696" spans="1:20" x14ac:dyDescent="0.25">
      <c r="A5696" s="14" t="s">
        <v>18</v>
      </c>
      <c r="B5696" s="14">
        <v>9657</v>
      </c>
      <c r="C5696" s="14" t="s">
        <v>8478</v>
      </c>
      <c r="D5696" s="14">
        <v>56703302</v>
      </c>
      <c r="E5696" s="15">
        <v>43594</v>
      </c>
      <c r="F5696" s="54" t="str">
        <f t="shared" si="88"/>
        <v>mayo</v>
      </c>
      <c r="G5696" s="14" t="s">
        <v>10062</v>
      </c>
      <c r="H5696" s="14" t="s">
        <v>20</v>
      </c>
      <c r="I5696" s="14" t="s">
        <v>11831</v>
      </c>
      <c r="J5696" s="14" t="s">
        <v>21</v>
      </c>
      <c r="K5696" s="14" t="s">
        <v>19780</v>
      </c>
      <c r="L5696" s="14" t="s">
        <v>5839</v>
      </c>
      <c r="M5696" s="16">
        <v>0</v>
      </c>
      <c r="N5696" s="16">
        <v>0</v>
      </c>
      <c r="O5696" s="16">
        <v>0</v>
      </c>
      <c r="P5696" s="17"/>
      <c r="Q5696" s="18">
        <v>0</v>
      </c>
      <c r="R5696" s="16"/>
      <c r="S5696" s="16">
        <v>0</v>
      </c>
      <c r="T5696" s="16">
        <v>0</v>
      </c>
    </row>
    <row r="5697" spans="1:20" x14ac:dyDescent="0.25">
      <c r="A5697" s="14" t="s">
        <v>18</v>
      </c>
      <c r="B5697" s="14">
        <v>9657</v>
      </c>
      <c r="C5697" s="14" t="s">
        <v>8478</v>
      </c>
      <c r="D5697" s="14">
        <v>56720902</v>
      </c>
      <c r="E5697" s="15">
        <v>43595</v>
      </c>
      <c r="F5697" s="54" t="str">
        <f t="shared" si="88"/>
        <v>mayo</v>
      </c>
      <c r="G5697" s="14" t="s">
        <v>10310</v>
      </c>
      <c r="H5697" s="14" t="s">
        <v>20</v>
      </c>
      <c r="I5697" s="14" t="s">
        <v>11831</v>
      </c>
      <c r="J5697" s="14" t="s">
        <v>21</v>
      </c>
      <c r="K5697" s="14" t="s">
        <v>19518</v>
      </c>
      <c r="L5697" s="14" t="s">
        <v>5840</v>
      </c>
      <c r="M5697" s="16">
        <v>0</v>
      </c>
      <c r="N5697" s="16">
        <v>0</v>
      </c>
      <c r="O5697" s="16">
        <v>0</v>
      </c>
      <c r="P5697" s="17"/>
      <c r="Q5697" s="18">
        <v>0</v>
      </c>
      <c r="R5697" s="16"/>
      <c r="S5697" s="16">
        <v>0</v>
      </c>
      <c r="T5697" s="16">
        <v>0</v>
      </c>
    </row>
    <row r="5698" spans="1:20" x14ac:dyDescent="0.25">
      <c r="A5698" s="14" t="s">
        <v>18</v>
      </c>
      <c r="B5698" s="14">
        <v>9657</v>
      </c>
      <c r="C5698" s="14" t="s">
        <v>8478</v>
      </c>
      <c r="D5698" s="14">
        <v>567395205</v>
      </c>
      <c r="E5698" s="15">
        <v>43595</v>
      </c>
      <c r="F5698" s="54" t="str">
        <f t="shared" si="88"/>
        <v>mayo</v>
      </c>
      <c r="G5698" s="14" t="s">
        <v>10402</v>
      </c>
      <c r="H5698" s="14" t="s">
        <v>302</v>
      </c>
      <c r="I5698" s="14" t="s">
        <v>12282</v>
      </c>
      <c r="J5698" s="14" t="s">
        <v>29</v>
      </c>
      <c r="K5698" s="14" t="s">
        <v>20100</v>
      </c>
      <c r="L5698" s="14" t="s">
        <v>301</v>
      </c>
      <c r="M5698" s="16">
        <v>5133.72</v>
      </c>
      <c r="N5698" s="16">
        <v>0</v>
      </c>
      <c r="O5698" s="16">
        <v>0</v>
      </c>
      <c r="P5698" s="17"/>
      <c r="Q5698" s="18">
        <v>0</v>
      </c>
      <c r="R5698" s="16"/>
      <c r="S5698" s="16">
        <v>5133.72</v>
      </c>
      <c r="T5698" s="16">
        <v>5133.72</v>
      </c>
    </row>
    <row r="5699" spans="1:20" x14ac:dyDescent="0.25">
      <c r="A5699" s="14" t="s">
        <v>18</v>
      </c>
      <c r="B5699" s="14">
        <v>9657</v>
      </c>
      <c r="C5699" s="14" t="s">
        <v>8478</v>
      </c>
      <c r="D5699" s="14">
        <v>567395705</v>
      </c>
      <c r="E5699" s="15">
        <v>43595</v>
      </c>
      <c r="F5699" s="54" t="str">
        <f t="shared" ref="F5699:F5762" si="89">TEXT(E5699,"MMMM")</f>
        <v>mayo</v>
      </c>
      <c r="G5699" s="14" t="s">
        <v>10403</v>
      </c>
      <c r="H5699" s="14" t="s">
        <v>302</v>
      </c>
      <c r="I5699" s="14" t="s">
        <v>12282</v>
      </c>
      <c r="J5699" s="14" t="s">
        <v>29</v>
      </c>
      <c r="K5699" s="14" t="s">
        <v>20101</v>
      </c>
      <c r="L5699" s="14" t="s">
        <v>301</v>
      </c>
      <c r="M5699" s="16">
        <v>5360.51</v>
      </c>
      <c r="N5699" s="16">
        <v>0</v>
      </c>
      <c r="O5699" s="16">
        <v>0</v>
      </c>
      <c r="P5699" s="17"/>
      <c r="Q5699" s="18">
        <v>0</v>
      </c>
      <c r="R5699" s="16"/>
      <c r="S5699" s="16">
        <v>5360.51</v>
      </c>
      <c r="T5699" s="16">
        <v>5360.51</v>
      </c>
    </row>
    <row r="5700" spans="1:20" x14ac:dyDescent="0.25">
      <c r="A5700" s="14" t="s">
        <v>18</v>
      </c>
      <c r="B5700" s="14">
        <v>9657</v>
      </c>
      <c r="C5700" s="14" t="s">
        <v>8478</v>
      </c>
      <c r="D5700" s="14">
        <v>567396305</v>
      </c>
      <c r="E5700" s="15">
        <v>43595</v>
      </c>
      <c r="F5700" s="54" t="str">
        <f t="shared" si="89"/>
        <v>mayo</v>
      </c>
      <c r="G5700" s="14" t="s">
        <v>10404</v>
      </c>
      <c r="H5700" s="14" t="s">
        <v>302</v>
      </c>
      <c r="I5700" s="14" t="s">
        <v>12282</v>
      </c>
      <c r="J5700" s="14" t="s">
        <v>29</v>
      </c>
      <c r="K5700" s="14" t="s">
        <v>20102</v>
      </c>
      <c r="L5700" s="14" t="s">
        <v>301</v>
      </c>
      <c r="M5700" s="16">
        <v>5133.72</v>
      </c>
      <c r="N5700" s="16">
        <v>0</v>
      </c>
      <c r="O5700" s="16">
        <v>0</v>
      </c>
      <c r="P5700" s="17"/>
      <c r="Q5700" s="18">
        <v>0</v>
      </c>
      <c r="R5700" s="19"/>
      <c r="S5700" s="16">
        <v>5133.72</v>
      </c>
      <c r="T5700" s="16">
        <v>5133.72</v>
      </c>
    </row>
    <row r="5701" spans="1:20" x14ac:dyDescent="0.25">
      <c r="A5701" s="14" t="s">
        <v>18</v>
      </c>
      <c r="B5701" s="14">
        <v>9657</v>
      </c>
      <c r="C5701" s="14" t="s">
        <v>8478</v>
      </c>
      <c r="D5701" s="14">
        <v>567396505</v>
      </c>
      <c r="E5701" s="15">
        <v>43595</v>
      </c>
      <c r="F5701" s="54" t="str">
        <f t="shared" si="89"/>
        <v>mayo</v>
      </c>
      <c r="G5701" s="14" t="s">
        <v>10405</v>
      </c>
      <c r="H5701" s="14" t="s">
        <v>302</v>
      </c>
      <c r="I5701" s="14" t="s">
        <v>12282</v>
      </c>
      <c r="J5701" s="14" t="s">
        <v>29</v>
      </c>
      <c r="K5701" s="14" t="s">
        <v>20103</v>
      </c>
      <c r="L5701" s="14" t="s">
        <v>301</v>
      </c>
      <c r="M5701" s="16">
        <v>5010.93</v>
      </c>
      <c r="N5701" s="16">
        <v>0</v>
      </c>
      <c r="O5701" s="16">
        <v>0</v>
      </c>
      <c r="P5701" s="17"/>
      <c r="Q5701" s="18">
        <v>0</v>
      </c>
      <c r="R5701" s="16"/>
      <c r="S5701" s="16">
        <v>5010.93</v>
      </c>
      <c r="T5701" s="16">
        <v>5010.93</v>
      </c>
    </row>
    <row r="5702" spans="1:20" x14ac:dyDescent="0.25">
      <c r="A5702" s="14" t="s">
        <v>18</v>
      </c>
      <c r="B5702" s="14">
        <v>9657</v>
      </c>
      <c r="C5702" s="14" t="s">
        <v>8478</v>
      </c>
      <c r="D5702" s="14">
        <v>567396705</v>
      </c>
      <c r="E5702" s="15">
        <v>43595</v>
      </c>
      <c r="F5702" s="54" t="str">
        <f t="shared" si="89"/>
        <v>mayo</v>
      </c>
      <c r="G5702" s="14" t="s">
        <v>10406</v>
      </c>
      <c r="H5702" s="14" t="s">
        <v>302</v>
      </c>
      <c r="I5702" s="14" t="s">
        <v>12282</v>
      </c>
      <c r="J5702" s="14" t="s">
        <v>29</v>
      </c>
      <c r="K5702" s="14" t="s">
        <v>20104</v>
      </c>
      <c r="L5702" s="14" t="s">
        <v>301</v>
      </c>
      <c r="M5702" s="16">
        <v>5360.51</v>
      </c>
      <c r="N5702" s="16">
        <v>0</v>
      </c>
      <c r="O5702" s="16">
        <v>0</v>
      </c>
      <c r="P5702" s="17"/>
      <c r="Q5702" s="18">
        <v>0</v>
      </c>
      <c r="R5702" s="16"/>
      <c r="S5702" s="16">
        <v>5360.51</v>
      </c>
      <c r="T5702" s="16">
        <v>5360.51</v>
      </c>
    </row>
    <row r="5703" spans="1:20" x14ac:dyDescent="0.25">
      <c r="A5703" s="14" t="s">
        <v>18</v>
      </c>
      <c r="B5703" s="14">
        <v>9657</v>
      </c>
      <c r="C5703" s="14" t="s">
        <v>8478</v>
      </c>
      <c r="D5703" s="14">
        <v>567397305</v>
      </c>
      <c r="E5703" s="15">
        <v>43595</v>
      </c>
      <c r="F5703" s="54" t="str">
        <f t="shared" si="89"/>
        <v>mayo</v>
      </c>
      <c r="G5703" s="14" t="s">
        <v>10407</v>
      </c>
      <c r="H5703" s="14" t="s">
        <v>302</v>
      </c>
      <c r="I5703" s="14" t="s">
        <v>12282</v>
      </c>
      <c r="J5703" s="14" t="s">
        <v>29</v>
      </c>
      <c r="K5703" s="14" t="s">
        <v>20105</v>
      </c>
      <c r="L5703" s="14" t="s">
        <v>301</v>
      </c>
      <c r="M5703" s="16">
        <v>5360.51</v>
      </c>
      <c r="N5703" s="16">
        <v>0</v>
      </c>
      <c r="O5703" s="16">
        <v>0</v>
      </c>
      <c r="P5703" s="17"/>
      <c r="Q5703" s="18">
        <v>0</v>
      </c>
      <c r="R5703" s="16"/>
      <c r="S5703" s="16">
        <v>5360.51</v>
      </c>
      <c r="T5703" s="16">
        <v>5360.51</v>
      </c>
    </row>
    <row r="5704" spans="1:20" x14ac:dyDescent="0.25">
      <c r="A5704" s="14" t="s">
        <v>18</v>
      </c>
      <c r="B5704" s="14">
        <v>9657</v>
      </c>
      <c r="C5704" s="14" t="s">
        <v>8478</v>
      </c>
      <c r="D5704" s="14">
        <v>56702882</v>
      </c>
      <c r="E5704" s="15">
        <v>43598</v>
      </c>
      <c r="F5704" s="54" t="str">
        <f t="shared" si="89"/>
        <v>mayo</v>
      </c>
      <c r="G5704" s="14" t="s">
        <v>10116</v>
      </c>
      <c r="H5704" s="14" t="s">
        <v>20</v>
      </c>
      <c r="I5704" s="14" t="s">
        <v>11831</v>
      </c>
      <c r="J5704" s="14" t="s">
        <v>21</v>
      </c>
      <c r="K5704" s="14" t="s">
        <v>20106</v>
      </c>
      <c r="L5704" s="14" t="s">
        <v>5841</v>
      </c>
      <c r="M5704" s="16">
        <v>29434.36</v>
      </c>
      <c r="N5704" s="16">
        <v>0</v>
      </c>
      <c r="O5704" s="16">
        <v>1601.65</v>
      </c>
      <c r="P5704" s="17"/>
      <c r="Q5704" s="18">
        <v>1601.65</v>
      </c>
      <c r="R5704" s="16">
        <v>1601.65</v>
      </c>
      <c r="S5704" s="16">
        <v>31036.01</v>
      </c>
      <c r="T5704" s="16">
        <v>31036.01</v>
      </c>
    </row>
    <row r="5705" spans="1:20" x14ac:dyDescent="0.25">
      <c r="A5705" s="14" t="s">
        <v>18</v>
      </c>
      <c r="B5705" s="14">
        <v>9657</v>
      </c>
      <c r="C5705" s="14" t="s">
        <v>8478</v>
      </c>
      <c r="D5705" s="14">
        <v>567466605</v>
      </c>
      <c r="E5705" s="15">
        <v>43599</v>
      </c>
      <c r="F5705" s="54" t="str">
        <f t="shared" si="89"/>
        <v>mayo</v>
      </c>
      <c r="G5705" s="14" t="s">
        <v>10162</v>
      </c>
      <c r="H5705" s="14" t="s">
        <v>302</v>
      </c>
      <c r="I5705" s="14" t="s">
        <v>12282</v>
      </c>
      <c r="J5705" s="14" t="s">
        <v>29</v>
      </c>
      <c r="K5705" s="14" t="s">
        <v>20107</v>
      </c>
      <c r="L5705" s="14" t="s">
        <v>301</v>
      </c>
      <c r="M5705" s="16">
        <v>5056.08</v>
      </c>
      <c r="N5705" s="16">
        <v>0</v>
      </c>
      <c r="O5705" s="16">
        <v>0</v>
      </c>
      <c r="P5705" s="17"/>
      <c r="Q5705" s="18">
        <v>0</v>
      </c>
      <c r="R5705" s="16"/>
      <c r="S5705" s="16">
        <v>5056.08</v>
      </c>
      <c r="T5705" s="16">
        <v>5056.08</v>
      </c>
    </row>
    <row r="5706" spans="1:20" x14ac:dyDescent="0.25">
      <c r="A5706" s="14" t="s">
        <v>18</v>
      </c>
      <c r="B5706" s="14">
        <v>9657</v>
      </c>
      <c r="C5706" s="14" t="s">
        <v>8478</v>
      </c>
      <c r="D5706" s="14">
        <v>567467205</v>
      </c>
      <c r="E5706" s="15">
        <v>43599</v>
      </c>
      <c r="F5706" s="54" t="str">
        <f t="shared" si="89"/>
        <v>mayo</v>
      </c>
      <c r="G5706" s="14" t="s">
        <v>10408</v>
      </c>
      <c r="H5706" s="14" t="s">
        <v>302</v>
      </c>
      <c r="I5706" s="14" t="s">
        <v>12282</v>
      </c>
      <c r="J5706" s="14" t="s">
        <v>29</v>
      </c>
      <c r="K5706" s="14" t="s">
        <v>20108</v>
      </c>
      <c r="L5706" s="14" t="s">
        <v>301</v>
      </c>
      <c r="M5706" s="16">
        <v>5010.93</v>
      </c>
      <c r="N5706" s="16">
        <v>0</v>
      </c>
      <c r="O5706" s="16">
        <v>0</v>
      </c>
      <c r="P5706" s="17"/>
      <c r="Q5706" s="18">
        <v>0</v>
      </c>
      <c r="R5706" s="16"/>
      <c r="S5706" s="16">
        <v>5010.93</v>
      </c>
      <c r="T5706" s="16">
        <v>5010.93</v>
      </c>
    </row>
    <row r="5707" spans="1:20" x14ac:dyDescent="0.25">
      <c r="A5707" s="14" t="s">
        <v>18</v>
      </c>
      <c r="B5707" s="14">
        <v>9657</v>
      </c>
      <c r="C5707" s="14" t="s">
        <v>8478</v>
      </c>
      <c r="D5707" s="14">
        <v>567467405</v>
      </c>
      <c r="E5707" s="15">
        <v>43599</v>
      </c>
      <c r="F5707" s="54" t="str">
        <f t="shared" si="89"/>
        <v>mayo</v>
      </c>
      <c r="G5707" s="14" t="s">
        <v>10210</v>
      </c>
      <c r="H5707" s="14" t="s">
        <v>302</v>
      </c>
      <c r="I5707" s="14" t="s">
        <v>12282</v>
      </c>
      <c r="J5707" s="14" t="s">
        <v>29</v>
      </c>
      <c r="K5707" s="14" t="s">
        <v>20109</v>
      </c>
      <c r="L5707" s="14" t="s">
        <v>301</v>
      </c>
      <c r="M5707" s="16">
        <v>5464</v>
      </c>
      <c r="N5707" s="16">
        <v>0</v>
      </c>
      <c r="O5707" s="16">
        <v>0</v>
      </c>
      <c r="P5707" s="17"/>
      <c r="Q5707" s="18">
        <v>0</v>
      </c>
      <c r="R5707" s="16"/>
      <c r="S5707" s="16">
        <v>5464</v>
      </c>
      <c r="T5707" s="16">
        <v>5464</v>
      </c>
    </row>
    <row r="5708" spans="1:20" x14ac:dyDescent="0.25">
      <c r="A5708" s="14" t="s">
        <v>18</v>
      </c>
      <c r="B5708" s="14">
        <v>9657</v>
      </c>
      <c r="C5708" s="14" t="s">
        <v>8478</v>
      </c>
      <c r="D5708" s="14">
        <v>567467805</v>
      </c>
      <c r="E5708" s="15">
        <v>43599</v>
      </c>
      <c r="F5708" s="54" t="str">
        <f t="shared" si="89"/>
        <v>mayo</v>
      </c>
      <c r="G5708" s="14" t="s">
        <v>10409</v>
      </c>
      <c r="H5708" s="14" t="s">
        <v>302</v>
      </c>
      <c r="I5708" s="14" t="s">
        <v>12282</v>
      </c>
      <c r="J5708" s="14" t="s">
        <v>29</v>
      </c>
      <c r="K5708" s="14" t="s">
        <v>20110</v>
      </c>
      <c r="L5708" s="14" t="s">
        <v>301</v>
      </c>
      <c r="M5708" s="16">
        <v>5022.51</v>
      </c>
      <c r="N5708" s="16">
        <v>0</v>
      </c>
      <c r="O5708" s="16">
        <v>0</v>
      </c>
      <c r="P5708" s="17"/>
      <c r="Q5708" s="18">
        <v>0</v>
      </c>
      <c r="R5708" s="19"/>
      <c r="S5708" s="16">
        <v>5022.51</v>
      </c>
      <c r="T5708" s="16">
        <v>5022.51</v>
      </c>
    </row>
    <row r="5709" spans="1:20" x14ac:dyDescent="0.25">
      <c r="A5709" s="14" t="s">
        <v>18</v>
      </c>
      <c r="B5709" s="14">
        <v>9657</v>
      </c>
      <c r="C5709" s="14" t="s">
        <v>8478</v>
      </c>
      <c r="D5709" s="14">
        <v>56746742</v>
      </c>
      <c r="E5709" s="15">
        <v>43600</v>
      </c>
      <c r="F5709" s="54" t="str">
        <f t="shared" si="89"/>
        <v>mayo</v>
      </c>
      <c r="G5709" s="14" t="s">
        <v>10210</v>
      </c>
      <c r="H5709" s="14" t="s">
        <v>20</v>
      </c>
      <c r="I5709" s="14" t="s">
        <v>11831</v>
      </c>
      <c r="J5709" s="14" t="s">
        <v>21</v>
      </c>
      <c r="K5709" s="14" t="s">
        <v>20111</v>
      </c>
      <c r="L5709" s="14" t="s">
        <v>289</v>
      </c>
      <c r="M5709" s="16">
        <v>0</v>
      </c>
      <c r="N5709" s="16">
        <v>0</v>
      </c>
      <c r="O5709" s="16">
        <v>0</v>
      </c>
      <c r="P5709" s="17"/>
      <c r="Q5709" s="18">
        <v>667.36</v>
      </c>
      <c r="R5709" s="16">
        <v>667.36</v>
      </c>
      <c r="S5709" s="16">
        <v>667.36</v>
      </c>
      <c r="T5709" s="16">
        <v>667.36</v>
      </c>
    </row>
    <row r="5710" spans="1:20" x14ac:dyDescent="0.25">
      <c r="A5710" s="14" t="s">
        <v>18</v>
      </c>
      <c r="B5710" s="14">
        <v>9657</v>
      </c>
      <c r="C5710" s="14" t="s">
        <v>8478</v>
      </c>
      <c r="D5710" s="14">
        <v>567489305</v>
      </c>
      <c r="E5710" s="15">
        <v>43600</v>
      </c>
      <c r="F5710" s="54" t="str">
        <f t="shared" si="89"/>
        <v>mayo</v>
      </c>
      <c r="G5710" s="14" t="s">
        <v>11149</v>
      </c>
      <c r="H5710" s="14" t="s">
        <v>20</v>
      </c>
      <c r="I5710" s="14" t="s">
        <v>11831</v>
      </c>
      <c r="J5710" s="14" t="s">
        <v>21</v>
      </c>
      <c r="K5710" s="14" t="s">
        <v>20112</v>
      </c>
      <c r="L5710" s="14" t="s">
        <v>5842</v>
      </c>
      <c r="M5710" s="16">
        <v>4683.84</v>
      </c>
      <c r="N5710" s="16">
        <v>0</v>
      </c>
      <c r="O5710" s="16">
        <v>0</v>
      </c>
      <c r="P5710" s="17"/>
      <c r="Q5710" s="18">
        <v>0</v>
      </c>
      <c r="R5710" s="16"/>
      <c r="S5710" s="16">
        <v>4683.84</v>
      </c>
      <c r="T5710" s="16">
        <v>4683.84</v>
      </c>
    </row>
    <row r="5711" spans="1:20" x14ac:dyDescent="0.25">
      <c r="A5711" s="14" t="s">
        <v>18</v>
      </c>
      <c r="B5711" s="14">
        <v>9657</v>
      </c>
      <c r="C5711" s="14" t="s">
        <v>8478</v>
      </c>
      <c r="D5711" s="14">
        <v>56705905905</v>
      </c>
      <c r="E5711" s="15">
        <v>43601</v>
      </c>
      <c r="F5711" s="54" t="str">
        <f t="shared" si="89"/>
        <v>mayo</v>
      </c>
      <c r="G5711" s="14" t="s">
        <v>9418</v>
      </c>
      <c r="H5711" s="14" t="s">
        <v>20</v>
      </c>
      <c r="I5711" s="14" t="s">
        <v>11831</v>
      </c>
      <c r="J5711" s="14" t="s">
        <v>21</v>
      </c>
      <c r="K5711" s="14" t="s">
        <v>19139</v>
      </c>
      <c r="L5711" s="14" t="s">
        <v>5843</v>
      </c>
      <c r="M5711" s="16">
        <v>4819.68</v>
      </c>
      <c r="N5711" s="16">
        <v>0</v>
      </c>
      <c r="O5711" s="16">
        <v>400.41</v>
      </c>
      <c r="P5711" s="17"/>
      <c r="Q5711" s="18">
        <v>400.41</v>
      </c>
      <c r="R5711" s="19">
        <v>400.41</v>
      </c>
      <c r="S5711" s="16">
        <v>5220.09</v>
      </c>
      <c r="T5711" s="16">
        <v>5220.09</v>
      </c>
    </row>
    <row r="5712" spans="1:20" x14ac:dyDescent="0.25">
      <c r="A5712" s="14" t="s">
        <v>18</v>
      </c>
      <c r="B5712" s="14">
        <v>9657</v>
      </c>
      <c r="C5712" s="14" t="s">
        <v>8478</v>
      </c>
      <c r="D5712" s="14">
        <v>567560542</v>
      </c>
      <c r="E5712" s="15">
        <v>43602</v>
      </c>
      <c r="F5712" s="54" t="str">
        <f t="shared" si="89"/>
        <v>mayo</v>
      </c>
      <c r="G5712" s="14" t="s">
        <v>10410</v>
      </c>
      <c r="H5712" s="14" t="s">
        <v>20</v>
      </c>
      <c r="I5712" s="14" t="s">
        <v>11831</v>
      </c>
      <c r="J5712" s="14" t="s">
        <v>21</v>
      </c>
      <c r="K5712" s="14" t="s">
        <v>20113</v>
      </c>
      <c r="L5712" s="14" t="s">
        <v>2673</v>
      </c>
      <c r="M5712" s="16">
        <v>0</v>
      </c>
      <c r="N5712" s="16">
        <v>0</v>
      </c>
      <c r="O5712" s="16">
        <v>0</v>
      </c>
      <c r="P5712" s="17"/>
      <c r="Q5712" s="18">
        <v>266.94</v>
      </c>
      <c r="R5712" s="19">
        <v>266.33999999999997</v>
      </c>
      <c r="S5712" s="16">
        <v>266.94</v>
      </c>
      <c r="T5712" s="16">
        <v>266.94</v>
      </c>
    </row>
    <row r="5713" spans="1:20" x14ac:dyDescent="0.25">
      <c r="A5713" s="14" t="s">
        <v>18</v>
      </c>
      <c r="B5713" s="14">
        <v>9657</v>
      </c>
      <c r="C5713" s="14" t="s">
        <v>8478</v>
      </c>
      <c r="D5713" s="14">
        <v>56756222</v>
      </c>
      <c r="E5713" s="15">
        <v>43602</v>
      </c>
      <c r="F5713" s="54" t="str">
        <f t="shared" si="89"/>
        <v>mayo</v>
      </c>
      <c r="G5713" s="14" t="s">
        <v>10212</v>
      </c>
      <c r="H5713" s="14" t="s">
        <v>20</v>
      </c>
      <c r="I5713" s="14" t="s">
        <v>11831</v>
      </c>
      <c r="J5713" s="14" t="s">
        <v>21</v>
      </c>
      <c r="K5713" s="14" t="s">
        <v>20114</v>
      </c>
      <c r="L5713" s="14" t="s">
        <v>289</v>
      </c>
      <c r="M5713" s="16">
        <v>0</v>
      </c>
      <c r="N5713" s="16">
        <v>0</v>
      </c>
      <c r="O5713" s="16">
        <v>0</v>
      </c>
      <c r="P5713" s="17"/>
      <c r="Q5713" s="18">
        <v>667.36</v>
      </c>
      <c r="R5713" s="19">
        <v>657.04</v>
      </c>
      <c r="S5713" s="16">
        <v>667.36</v>
      </c>
      <c r="T5713" s="16">
        <v>667.36</v>
      </c>
    </row>
    <row r="5714" spans="1:20" x14ac:dyDescent="0.25">
      <c r="A5714" s="14" t="s">
        <v>18</v>
      </c>
      <c r="B5714" s="14">
        <v>9657</v>
      </c>
      <c r="C5714" s="14" t="s">
        <v>8478</v>
      </c>
      <c r="D5714" s="14">
        <v>5675905305</v>
      </c>
      <c r="E5714" s="15">
        <v>43602</v>
      </c>
      <c r="F5714" s="54" t="str">
        <f t="shared" si="89"/>
        <v>mayo</v>
      </c>
      <c r="G5714" s="14" t="s">
        <v>11149</v>
      </c>
      <c r="H5714" s="14" t="s">
        <v>20</v>
      </c>
      <c r="I5714" s="14" t="s">
        <v>11831</v>
      </c>
      <c r="J5714" s="14" t="s">
        <v>21</v>
      </c>
      <c r="K5714" s="14" t="s">
        <v>20115</v>
      </c>
      <c r="L5714" s="14" t="s">
        <v>5844</v>
      </c>
      <c r="M5714" s="16">
        <v>3942.27</v>
      </c>
      <c r="N5714" s="16">
        <v>0</v>
      </c>
      <c r="O5714" s="16">
        <v>0</v>
      </c>
      <c r="P5714" s="17"/>
      <c r="Q5714" s="18">
        <v>0</v>
      </c>
      <c r="R5714" s="16"/>
      <c r="S5714" s="16">
        <v>3942.27</v>
      </c>
      <c r="T5714" s="16">
        <v>3942.27</v>
      </c>
    </row>
    <row r="5715" spans="1:20" x14ac:dyDescent="0.25">
      <c r="A5715" s="14" t="s">
        <v>18</v>
      </c>
      <c r="B5715" s="14">
        <v>9657</v>
      </c>
      <c r="C5715" s="14" t="s">
        <v>8478</v>
      </c>
      <c r="D5715" s="14">
        <v>567334505</v>
      </c>
      <c r="E5715" s="15">
        <v>43605</v>
      </c>
      <c r="F5715" s="54" t="str">
        <f t="shared" si="89"/>
        <v>mayo</v>
      </c>
      <c r="G5715" s="14" t="s">
        <v>10411</v>
      </c>
      <c r="H5715" s="14" t="s">
        <v>302</v>
      </c>
      <c r="I5715" s="14" t="s">
        <v>12282</v>
      </c>
      <c r="J5715" s="14" t="s">
        <v>29</v>
      </c>
      <c r="K5715" s="14" t="s">
        <v>20116</v>
      </c>
      <c r="L5715" s="14" t="s">
        <v>301</v>
      </c>
      <c r="M5715" s="16">
        <v>5360.51</v>
      </c>
      <c r="N5715" s="16">
        <v>0</v>
      </c>
      <c r="O5715" s="16">
        <v>0</v>
      </c>
      <c r="P5715" s="17"/>
      <c r="Q5715" s="18">
        <v>0</v>
      </c>
      <c r="R5715" s="16"/>
      <c r="S5715" s="16">
        <v>5360.51</v>
      </c>
      <c r="T5715" s="16">
        <v>5360.51</v>
      </c>
    </row>
    <row r="5716" spans="1:20" x14ac:dyDescent="0.25">
      <c r="A5716" s="14" t="s">
        <v>18</v>
      </c>
      <c r="B5716" s="14">
        <v>9657</v>
      </c>
      <c r="C5716" s="14" t="s">
        <v>8478</v>
      </c>
      <c r="D5716" s="14">
        <v>5674530505</v>
      </c>
      <c r="E5716" s="15">
        <v>43605</v>
      </c>
      <c r="F5716" s="54" t="str">
        <f t="shared" si="89"/>
        <v>mayo</v>
      </c>
      <c r="G5716" s="14" t="s">
        <v>10412</v>
      </c>
      <c r="H5716" s="14" t="s">
        <v>302</v>
      </c>
      <c r="I5716" s="14" t="s">
        <v>12282</v>
      </c>
      <c r="J5716" s="14" t="s">
        <v>29</v>
      </c>
      <c r="K5716" s="14" t="s">
        <v>20117</v>
      </c>
      <c r="L5716" s="14" t="s">
        <v>301</v>
      </c>
      <c r="M5716" s="16">
        <v>5360.51</v>
      </c>
      <c r="N5716" s="16">
        <v>0</v>
      </c>
      <c r="O5716" s="16">
        <v>0</v>
      </c>
      <c r="P5716" s="17"/>
      <c r="Q5716" s="18">
        <v>0</v>
      </c>
      <c r="R5716" s="16"/>
      <c r="S5716" s="16">
        <v>5360.51</v>
      </c>
      <c r="T5716" s="16">
        <v>5360.51</v>
      </c>
    </row>
    <row r="5717" spans="1:20" x14ac:dyDescent="0.25">
      <c r="A5717" s="14" t="s">
        <v>18</v>
      </c>
      <c r="B5717" s="14">
        <v>9657</v>
      </c>
      <c r="C5717" s="14" t="s">
        <v>8478</v>
      </c>
      <c r="D5717" s="14">
        <v>5674680505</v>
      </c>
      <c r="E5717" s="15">
        <v>43605</v>
      </c>
      <c r="F5717" s="54" t="str">
        <f t="shared" si="89"/>
        <v>mayo</v>
      </c>
      <c r="G5717" s="14" t="s">
        <v>10413</v>
      </c>
      <c r="H5717" s="14" t="s">
        <v>302</v>
      </c>
      <c r="I5717" s="14" t="s">
        <v>12282</v>
      </c>
      <c r="J5717" s="14" t="s">
        <v>29</v>
      </c>
      <c r="K5717" s="14" t="s">
        <v>20118</v>
      </c>
      <c r="L5717" s="14" t="s">
        <v>301</v>
      </c>
      <c r="M5717" s="16">
        <v>5464</v>
      </c>
      <c r="N5717" s="16">
        <v>0</v>
      </c>
      <c r="O5717" s="16">
        <v>0</v>
      </c>
      <c r="P5717" s="17"/>
      <c r="Q5717" s="18">
        <v>0</v>
      </c>
      <c r="R5717" s="16"/>
      <c r="S5717" s="16">
        <v>5464</v>
      </c>
      <c r="T5717" s="16">
        <v>5464</v>
      </c>
    </row>
    <row r="5718" spans="1:20" x14ac:dyDescent="0.25">
      <c r="A5718" s="14" t="s">
        <v>18</v>
      </c>
      <c r="B5718" s="14">
        <v>9657</v>
      </c>
      <c r="C5718" s="14" t="s">
        <v>8478</v>
      </c>
      <c r="D5718" s="14">
        <v>567468405</v>
      </c>
      <c r="E5718" s="15">
        <v>43605</v>
      </c>
      <c r="F5718" s="54" t="str">
        <f t="shared" si="89"/>
        <v>mayo</v>
      </c>
      <c r="G5718" s="14" t="s">
        <v>9939</v>
      </c>
      <c r="H5718" s="14" t="s">
        <v>302</v>
      </c>
      <c r="I5718" s="14" t="s">
        <v>12282</v>
      </c>
      <c r="J5718" s="14" t="s">
        <v>29</v>
      </c>
      <c r="K5718" s="14" t="s">
        <v>20119</v>
      </c>
      <c r="L5718" s="14" t="s">
        <v>301</v>
      </c>
      <c r="M5718" s="16">
        <v>5360.51</v>
      </c>
      <c r="N5718" s="16">
        <v>0</v>
      </c>
      <c r="O5718" s="16">
        <v>0</v>
      </c>
      <c r="P5718" s="17"/>
      <c r="Q5718" s="18">
        <v>0</v>
      </c>
      <c r="R5718" s="16"/>
      <c r="S5718" s="16">
        <v>5360.51</v>
      </c>
      <c r="T5718" s="16">
        <v>5360.51</v>
      </c>
    </row>
    <row r="5719" spans="1:20" x14ac:dyDescent="0.25">
      <c r="A5719" s="14" t="s">
        <v>18</v>
      </c>
      <c r="B5719" s="14">
        <v>9657</v>
      </c>
      <c r="C5719" s="14" t="s">
        <v>8478</v>
      </c>
      <c r="D5719" s="14">
        <v>5675600505</v>
      </c>
      <c r="E5719" s="15">
        <v>43605</v>
      </c>
      <c r="F5719" s="54" t="str">
        <f t="shared" si="89"/>
        <v>mayo</v>
      </c>
      <c r="G5719" s="14" t="s">
        <v>10161</v>
      </c>
      <c r="H5719" s="14" t="s">
        <v>302</v>
      </c>
      <c r="I5719" s="14" t="s">
        <v>12282</v>
      </c>
      <c r="J5719" s="14" t="s">
        <v>29</v>
      </c>
      <c r="K5719" s="14" t="s">
        <v>20120</v>
      </c>
      <c r="L5719" s="14" t="s">
        <v>301</v>
      </c>
      <c r="M5719" s="16">
        <v>5306.12</v>
      </c>
      <c r="N5719" s="16">
        <v>0</v>
      </c>
      <c r="O5719" s="16">
        <v>0</v>
      </c>
      <c r="P5719" s="17"/>
      <c r="Q5719" s="18">
        <v>0</v>
      </c>
      <c r="R5719" s="19"/>
      <c r="S5719" s="16">
        <v>5306.12</v>
      </c>
      <c r="T5719" s="16">
        <v>5306.12</v>
      </c>
    </row>
    <row r="5720" spans="1:20" x14ac:dyDescent="0.25">
      <c r="A5720" s="14" t="s">
        <v>18</v>
      </c>
      <c r="B5720" s="14">
        <v>9657</v>
      </c>
      <c r="C5720" s="14" t="s">
        <v>8478</v>
      </c>
      <c r="D5720" s="14">
        <v>567560305</v>
      </c>
      <c r="E5720" s="15">
        <v>43605</v>
      </c>
      <c r="F5720" s="54" t="str">
        <f t="shared" si="89"/>
        <v>mayo</v>
      </c>
      <c r="G5720" s="14" t="s">
        <v>10163</v>
      </c>
      <c r="H5720" s="14" t="s">
        <v>302</v>
      </c>
      <c r="I5720" s="14" t="s">
        <v>12282</v>
      </c>
      <c r="J5720" s="14" t="s">
        <v>29</v>
      </c>
      <c r="K5720" s="14" t="s">
        <v>20121</v>
      </c>
      <c r="L5720" s="14" t="s">
        <v>301</v>
      </c>
      <c r="M5720" s="16">
        <v>5360.51</v>
      </c>
      <c r="N5720" s="16">
        <v>0</v>
      </c>
      <c r="O5720" s="16">
        <v>0</v>
      </c>
      <c r="P5720" s="17"/>
      <c r="Q5720" s="18">
        <v>0</v>
      </c>
      <c r="R5720" s="16"/>
      <c r="S5720" s="16">
        <v>5360.51</v>
      </c>
      <c r="T5720" s="16">
        <v>5360.51</v>
      </c>
    </row>
    <row r="5721" spans="1:20" x14ac:dyDescent="0.25">
      <c r="A5721" s="14" t="s">
        <v>18</v>
      </c>
      <c r="B5721" s="14">
        <v>9657</v>
      </c>
      <c r="C5721" s="14" t="s">
        <v>8478</v>
      </c>
      <c r="D5721" s="14">
        <v>567560805</v>
      </c>
      <c r="E5721" s="15">
        <v>43605</v>
      </c>
      <c r="F5721" s="54" t="str">
        <f t="shared" si="89"/>
        <v>mayo</v>
      </c>
      <c r="G5721" s="14" t="s">
        <v>10414</v>
      </c>
      <c r="H5721" s="14" t="s">
        <v>302</v>
      </c>
      <c r="I5721" s="14" t="s">
        <v>12282</v>
      </c>
      <c r="J5721" s="14" t="s">
        <v>29</v>
      </c>
      <c r="K5721" s="14" t="s">
        <v>20122</v>
      </c>
      <c r="L5721" s="14" t="s">
        <v>301</v>
      </c>
      <c r="M5721" s="16">
        <v>5133.72</v>
      </c>
      <c r="N5721" s="16">
        <v>0</v>
      </c>
      <c r="O5721" s="16">
        <v>0</v>
      </c>
      <c r="P5721" s="17"/>
      <c r="Q5721" s="18">
        <v>0</v>
      </c>
      <c r="R5721" s="19"/>
      <c r="S5721" s="16">
        <v>5133.72</v>
      </c>
      <c r="T5721" s="16">
        <v>5133.72</v>
      </c>
    </row>
    <row r="5722" spans="1:20" x14ac:dyDescent="0.25">
      <c r="A5722" s="14" t="s">
        <v>18</v>
      </c>
      <c r="B5722" s="14">
        <v>9657</v>
      </c>
      <c r="C5722" s="14" t="s">
        <v>8478</v>
      </c>
      <c r="D5722" s="14">
        <v>5675605405</v>
      </c>
      <c r="E5722" s="15">
        <v>43605</v>
      </c>
      <c r="F5722" s="54" t="str">
        <f t="shared" si="89"/>
        <v>mayo</v>
      </c>
      <c r="G5722" s="14" t="s">
        <v>10410</v>
      </c>
      <c r="H5722" s="14" t="s">
        <v>302</v>
      </c>
      <c r="I5722" s="14" t="s">
        <v>12282</v>
      </c>
      <c r="J5722" s="14" t="s">
        <v>29</v>
      </c>
      <c r="K5722" s="14" t="s">
        <v>20123</v>
      </c>
      <c r="L5722" s="14" t="s">
        <v>301</v>
      </c>
      <c r="M5722" s="16">
        <v>5133.72</v>
      </c>
      <c r="N5722" s="16">
        <v>0</v>
      </c>
      <c r="O5722" s="16">
        <v>0</v>
      </c>
      <c r="P5722" s="17"/>
      <c r="Q5722" s="18">
        <v>0</v>
      </c>
      <c r="R5722" s="16"/>
      <c r="S5722" s="16">
        <v>5133.72</v>
      </c>
      <c r="T5722" s="16">
        <v>5133.72</v>
      </c>
    </row>
    <row r="5723" spans="1:20" x14ac:dyDescent="0.25">
      <c r="A5723" s="14" t="s">
        <v>18</v>
      </c>
      <c r="B5723" s="14">
        <v>9657</v>
      </c>
      <c r="C5723" s="14" t="s">
        <v>8478</v>
      </c>
      <c r="D5723" s="14">
        <v>5675605905</v>
      </c>
      <c r="E5723" s="15">
        <v>43605</v>
      </c>
      <c r="F5723" s="54" t="str">
        <f t="shared" si="89"/>
        <v>mayo</v>
      </c>
      <c r="G5723" s="14" t="s">
        <v>10415</v>
      </c>
      <c r="H5723" s="14" t="s">
        <v>302</v>
      </c>
      <c r="I5723" s="14" t="s">
        <v>12282</v>
      </c>
      <c r="J5723" s="14" t="s">
        <v>29</v>
      </c>
      <c r="K5723" s="14" t="s">
        <v>20124</v>
      </c>
      <c r="L5723" s="14" t="s">
        <v>301</v>
      </c>
      <c r="M5723" s="16">
        <v>5022.51</v>
      </c>
      <c r="N5723" s="16">
        <v>0</v>
      </c>
      <c r="O5723" s="16">
        <v>0</v>
      </c>
      <c r="P5723" s="17"/>
      <c r="Q5723" s="18">
        <v>0</v>
      </c>
      <c r="R5723" s="16"/>
      <c r="S5723" s="16">
        <v>5022.51</v>
      </c>
      <c r="T5723" s="16">
        <v>5022.51</v>
      </c>
    </row>
    <row r="5724" spans="1:20" x14ac:dyDescent="0.25">
      <c r="A5724" s="14" t="s">
        <v>18</v>
      </c>
      <c r="B5724" s="14">
        <v>9657</v>
      </c>
      <c r="C5724" s="14" t="s">
        <v>8478</v>
      </c>
      <c r="D5724" s="14">
        <v>567562205</v>
      </c>
      <c r="E5724" s="15">
        <v>43605</v>
      </c>
      <c r="F5724" s="54" t="str">
        <f t="shared" si="89"/>
        <v>mayo</v>
      </c>
      <c r="G5724" s="14" t="s">
        <v>10212</v>
      </c>
      <c r="H5724" s="14" t="s">
        <v>302</v>
      </c>
      <c r="I5724" s="14" t="s">
        <v>12282</v>
      </c>
      <c r="J5724" s="14" t="s">
        <v>29</v>
      </c>
      <c r="K5724" s="14" t="s">
        <v>20125</v>
      </c>
      <c r="L5724" s="14" t="s">
        <v>301</v>
      </c>
      <c r="M5724" s="16">
        <v>5010.93</v>
      </c>
      <c r="N5724" s="16">
        <v>0</v>
      </c>
      <c r="O5724" s="16">
        <v>0</v>
      </c>
      <c r="P5724" s="17"/>
      <c r="Q5724" s="18">
        <v>0</v>
      </c>
      <c r="R5724" s="16"/>
      <c r="S5724" s="16">
        <v>5010.93</v>
      </c>
      <c r="T5724" s="16">
        <v>5010.93</v>
      </c>
    </row>
    <row r="5725" spans="1:20" x14ac:dyDescent="0.25">
      <c r="A5725" s="14" t="s">
        <v>18</v>
      </c>
      <c r="B5725" s="14">
        <v>9657</v>
      </c>
      <c r="C5725" s="14" t="s">
        <v>8478</v>
      </c>
      <c r="D5725" s="14">
        <v>567372405</v>
      </c>
      <c r="E5725" s="15">
        <v>43607</v>
      </c>
      <c r="F5725" s="54" t="str">
        <f t="shared" si="89"/>
        <v>mayo</v>
      </c>
      <c r="G5725" s="14" t="s">
        <v>10403</v>
      </c>
      <c r="H5725" s="14" t="s">
        <v>20</v>
      </c>
      <c r="I5725" s="14" t="s">
        <v>11831</v>
      </c>
      <c r="J5725" s="14" t="s">
        <v>1500</v>
      </c>
      <c r="K5725" s="14" t="s">
        <v>20126</v>
      </c>
      <c r="L5725" s="14" t="s">
        <v>5845</v>
      </c>
      <c r="M5725" s="16">
        <v>0</v>
      </c>
      <c r="N5725" s="16">
        <v>0</v>
      </c>
      <c r="O5725" s="16">
        <v>0</v>
      </c>
      <c r="P5725" s="17"/>
      <c r="Q5725" s="18">
        <v>0</v>
      </c>
      <c r="R5725" s="16"/>
      <c r="S5725" s="16">
        <v>6352</v>
      </c>
      <c r="T5725" s="16">
        <v>6352</v>
      </c>
    </row>
    <row r="5726" spans="1:20" x14ac:dyDescent="0.25">
      <c r="A5726" s="14" t="s">
        <v>18</v>
      </c>
      <c r="B5726" s="14">
        <v>9657</v>
      </c>
      <c r="C5726" s="14" t="s">
        <v>8478</v>
      </c>
      <c r="D5726" s="14">
        <v>5676505905</v>
      </c>
      <c r="E5726" s="15">
        <v>43607</v>
      </c>
      <c r="F5726" s="54" t="str">
        <f t="shared" si="89"/>
        <v>mayo</v>
      </c>
      <c r="G5726" s="14" t="s">
        <v>9020</v>
      </c>
      <c r="H5726" s="14" t="s">
        <v>302</v>
      </c>
      <c r="I5726" s="14" t="s">
        <v>12282</v>
      </c>
      <c r="J5726" s="14" t="s">
        <v>29</v>
      </c>
      <c r="K5726" s="14" t="s">
        <v>20127</v>
      </c>
      <c r="L5726" s="14" t="s">
        <v>944</v>
      </c>
      <c r="M5726" s="16">
        <v>5360.51</v>
      </c>
      <c r="N5726" s="16">
        <v>0</v>
      </c>
      <c r="O5726" s="16">
        <v>0</v>
      </c>
      <c r="P5726" s="17"/>
      <c r="Q5726" s="18">
        <v>0</v>
      </c>
      <c r="R5726" s="16"/>
      <c r="S5726" s="16">
        <v>5360.51</v>
      </c>
      <c r="T5726" s="16">
        <v>5360.51</v>
      </c>
    </row>
    <row r="5727" spans="1:20" x14ac:dyDescent="0.25">
      <c r="A5727" s="14" t="s">
        <v>18</v>
      </c>
      <c r="B5727" s="14">
        <v>9657</v>
      </c>
      <c r="C5727" s="14" t="s">
        <v>8478</v>
      </c>
      <c r="D5727" s="14">
        <v>5676520505</v>
      </c>
      <c r="E5727" s="15">
        <v>43607</v>
      </c>
      <c r="F5727" s="54" t="str">
        <f t="shared" si="89"/>
        <v>mayo</v>
      </c>
      <c r="G5727" s="14" t="s">
        <v>10272</v>
      </c>
      <c r="H5727" s="14" t="s">
        <v>302</v>
      </c>
      <c r="I5727" s="14" t="s">
        <v>12282</v>
      </c>
      <c r="J5727" s="14" t="s">
        <v>29</v>
      </c>
      <c r="K5727" s="14" t="s">
        <v>20119</v>
      </c>
      <c r="L5727" s="14" t="s">
        <v>301</v>
      </c>
      <c r="M5727" s="16">
        <v>5276.53</v>
      </c>
      <c r="N5727" s="16">
        <v>0</v>
      </c>
      <c r="O5727" s="16">
        <v>0</v>
      </c>
      <c r="P5727" s="17"/>
      <c r="Q5727" s="18">
        <v>0</v>
      </c>
      <c r="R5727" s="16"/>
      <c r="S5727" s="16">
        <v>5276.53</v>
      </c>
      <c r="T5727" s="16">
        <v>5276.53</v>
      </c>
    </row>
    <row r="5728" spans="1:20" x14ac:dyDescent="0.25">
      <c r="A5728" s="14" t="s">
        <v>18</v>
      </c>
      <c r="B5728" s="14">
        <v>9657</v>
      </c>
      <c r="C5728" s="14" t="s">
        <v>8478</v>
      </c>
      <c r="D5728" s="14">
        <v>567653005</v>
      </c>
      <c r="E5728" s="15">
        <v>43607</v>
      </c>
      <c r="F5728" s="54" t="str">
        <f t="shared" si="89"/>
        <v>mayo</v>
      </c>
      <c r="G5728" s="14" t="s">
        <v>10416</v>
      </c>
      <c r="H5728" s="14" t="s">
        <v>302</v>
      </c>
      <c r="I5728" s="14" t="s">
        <v>12282</v>
      </c>
      <c r="J5728" s="14" t="s">
        <v>29</v>
      </c>
      <c r="K5728" s="14" t="s">
        <v>20128</v>
      </c>
      <c r="L5728" s="14" t="s">
        <v>301</v>
      </c>
      <c r="M5728" s="16">
        <v>5304.42</v>
      </c>
      <c r="N5728" s="16">
        <v>0</v>
      </c>
      <c r="O5728" s="16">
        <v>0</v>
      </c>
      <c r="P5728" s="17"/>
      <c r="Q5728" s="18">
        <v>0</v>
      </c>
      <c r="R5728" s="16"/>
      <c r="S5728" s="16">
        <v>5304.42</v>
      </c>
      <c r="T5728" s="16">
        <v>5304.42</v>
      </c>
    </row>
    <row r="5729" spans="1:20" x14ac:dyDescent="0.25">
      <c r="A5729" s="14" t="s">
        <v>18</v>
      </c>
      <c r="B5729" s="14">
        <v>9657</v>
      </c>
      <c r="C5729" s="14" t="s">
        <v>8478</v>
      </c>
      <c r="D5729" s="14">
        <v>567653405</v>
      </c>
      <c r="E5729" s="15">
        <v>43607</v>
      </c>
      <c r="F5729" s="54" t="str">
        <f t="shared" si="89"/>
        <v>mayo</v>
      </c>
      <c r="G5729" s="14" t="s">
        <v>10417</v>
      </c>
      <c r="H5729" s="14" t="s">
        <v>302</v>
      </c>
      <c r="I5729" s="14" t="s">
        <v>12282</v>
      </c>
      <c r="J5729" s="14" t="s">
        <v>29</v>
      </c>
      <c r="K5729" s="14" t="s">
        <v>20129</v>
      </c>
      <c r="L5729" s="14" t="s">
        <v>5846</v>
      </c>
      <c r="M5729" s="16">
        <v>5133.72</v>
      </c>
      <c r="N5729" s="16">
        <v>0</v>
      </c>
      <c r="O5729" s="16">
        <v>0</v>
      </c>
      <c r="P5729" s="17"/>
      <c r="Q5729" s="18">
        <v>0</v>
      </c>
      <c r="R5729" s="16"/>
      <c r="S5729" s="16">
        <v>5133.72</v>
      </c>
      <c r="T5729" s="16">
        <v>5133.72</v>
      </c>
    </row>
    <row r="5730" spans="1:20" x14ac:dyDescent="0.25">
      <c r="A5730" s="14" t="s">
        <v>18</v>
      </c>
      <c r="B5730" s="14">
        <v>9657</v>
      </c>
      <c r="C5730" s="14" t="s">
        <v>8478</v>
      </c>
      <c r="D5730" s="14">
        <v>567653605</v>
      </c>
      <c r="E5730" s="15">
        <v>43607</v>
      </c>
      <c r="F5730" s="54" t="str">
        <f t="shared" si="89"/>
        <v>mayo</v>
      </c>
      <c r="G5730" s="14" t="s">
        <v>10179</v>
      </c>
      <c r="H5730" s="14" t="s">
        <v>302</v>
      </c>
      <c r="I5730" s="14" t="s">
        <v>12282</v>
      </c>
      <c r="J5730" s="14" t="s">
        <v>29</v>
      </c>
      <c r="K5730" s="14" t="s">
        <v>20130</v>
      </c>
      <c r="L5730" s="14" t="s">
        <v>301</v>
      </c>
      <c r="M5730" s="16">
        <v>4913.1899999999996</v>
      </c>
      <c r="N5730" s="16">
        <v>0</v>
      </c>
      <c r="O5730" s="16">
        <v>0</v>
      </c>
      <c r="P5730" s="17"/>
      <c r="Q5730" s="18">
        <v>0</v>
      </c>
      <c r="R5730" s="16"/>
      <c r="S5730" s="16">
        <v>4913.1899999999996</v>
      </c>
      <c r="T5730" s="16">
        <v>4913.1899999999996</v>
      </c>
    </row>
    <row r="5731" spans="1:20" x14ac:dyDescent="0.25">
      <c r="A5731" s="14" t="s">
        <v>18</v>
      </c>
      <c r="B5731" s="14">
        <v>9657</v>
      </c>
      <c r="C5731" s="14" t="s">
        <v>8478</v>
      </c>
      <c r="D5731" s="14">
        <v>567653805</v>
      </c>
      <c r="E5731" s="15">
        <v>43607</v>
      </c>
      <c r="F5731" s="54" t="str">
        <f t="shared" si="89"/>
        <v>mayo</v>
      </c>
      <c r="G5731" s="14" t="s">
        <v>10418</v>
      </c>
      <c r="H5731" s="14" t="s">
        <v>302</v>
      </c>
      <c r="I5731" s="14" t="s">
        <v>12282</v>
      </c>
      <c r="J5731" s="14" t="s">
        <v>29</v>
      </c>
      <c r="K5731" s="14" t="s">
        <v>20131</v>
      </c>
      <c r="L5731" s="14" t="s">
        <v>301</v>
      </c>
      <c r="M5731" s="16">
        <v>5133.72</v>
      </c>
      <c r="N5731" s="16">
        <v>0</v>
      </c>
      <c r="O5731" s="16">
        <v>0</v>
      </c>
      <c r="P5731" s="17"/>
      <c r="Q5731" s="18">
        <v>0</v>
      </c>
      <c r="R5731" s="16"/>
      <c r="S5731" s="16">
        <v>5133.72</v>
      </c>
      <c r="T5731" s="16">
        <v>5133.72</v>
      </c>
    </row>
    <row r="5732" spans="1:20" x14ac:dyDescent="0.25">
      <c r="A5732" s="14" t="s">
        <v>18</v>
      </c>
      <c r="B5732" s="14">
        <v>9657</v>
      </c>
      <c r="C5732" s="14" t="s">
        <v>8478</v>
      </c>
      <c r="D5732" s="14">
        <v>567654005</v>
      </c>
      <c r="E5732" s="15">
        <v>43607</v>
      </c>
      <c r="F5732" s="54" t="str">
        <f t="shared" si="89"/>
        <v>mayo</v>
      </c>
      <c r="G5732" s="14" t="s">
        <v>9956</v>
      </c>
      <c r="H5732" s="14" t="s">
        <v>302</v>
      </c>
      <c r="I5732" s="14" t="s">
        <v>12282</v>
      </c>
      <c r="J5732" s="14" t="s">
        <v>29</v>
      </c>
      <c r="K5732" s="14" t="s">
        <v>20132</v>
      </c>
      <c r="L5732" s="14" t="s">
        <v>301</v>
      </c>
      <c r="M5732" s="16">
        <v>5360.51</v>
      </c>
      <c r="N5732" s="16">
        <v>0</v>
      </c>
      <c r="O5732" s="16">
        <v>0</v>
      </c>
      <c r="P5732" s="17"/>
      <c r="Q5732" s="18">
        <v>0</v>
      </c>
      <c r="R5732" s="19"/>
      <c r="S5732" s="16">
        <v>5360.51</v>
      </c>
      <c r="T5732" s="16">
        <v>5360.51</v>
      </c>
    </row>
    <row r="5733" spans="1:20" x14ac:dyDescent="0.25">
      <c r="A5733" s="14" t="s">
        <v>18</v>
      </c>
      <c r="B5733" s="14">
        <v>9657</v>
      </c>
      <c r="C5733" s="14" t="s">
        <v>8478</v>
      </c>
      <c r="D5733" s="14">
        <v>5673705905</v>
      </c>
      <c r="E5733" s="15">
        <v>43608</v>
      </c>
      <c r="F5733" s="54" t="str">
        <f t="shared" si="89"/>
        <v>mayo</v>
      </c>
      <c r="G5733" s="14" t="s">
        <v>5847</v>
      </c>
      <c r="H5733" s="14" t="s">
        <v>20</v>
      </c>
      <c r="I5733" s="14" t="s">
        <v>11831</v>
      </c>
      <c r="J5733" s="14" t="s">
        <v>1500</v>
      </c>
      <c r="K5733" s="14" t="s">
        <v>20133</v>
      </c>
      <c r="L5733" s="14" t="s">
        <v>5848</v>
      </c>
      <c r="M5733" s="16">
        <v>1282.33</v>
      </c>
      <c r="N5733" s="16">
        <v>0</v>
      </c>
      <c r="O5733" s="16">
        <v>0</v>
      </c>
      <c r="P5733" s="17"/>
      <c r="Q5733" s="18">
        <v>0</v>
      </c>
      <c r="R5733" s="16"/>
      <c r="S5733" s="16">
        <v>1282.33</v>
      </c>
      <c r="T5733" s="16">
        <v>1282.33</v>
      </c>
    </row>
    <row r="5734" spans="1:20" x14ac:dyDescent="0.25">
      <c r="A5734" s="14" t="s">
        <v>18</v>
      </c>
      <c r="B5734" s="14">
        <v>9657</v>
      </c>
      <c r="C5734" s="14" t="s">
        <v>8478</v>
      </c>
      <c r="D5734" s="14">
        <v>56746782</v>
      </c>
      <c r="E5734" s="15">
        <v>43613</v>
      </c>
      <c r="F5734" s="54" t="str">
        <f t="shared" si="89"/>
        <v>mayo</v>
      </c>
      <c r="G5734" s="14" t="s">
        <v>10409</v>
      </c>
      <c r="H5734" s="14" t="s">
        <v>20</v>
      </c>
      <c r="I5734" s="14" t="s">
        <v>11831</v>
      </c>
      <c r="J5734" s="14" t="s">
        <v>21</v>
      </c>
      <c r="K5734" s="14" t="s">
        <v>20134</v>
      </c>
      <c r="L5734" s="14" t="s">
        <v>5849</v>
      </c>
      <c r="M5734" s="16">
        <v>0</v>
      </c>
      <c r="N5734" s="16">
        <v>0</v>
      </c>
      <c r="O5734" s="16">
        <v>0</v>
      </c>
      <c r="P5734" s="17"/>
      <c r="Q5734" s="18">
        <v>0</v>
      </c>
      <c r="R5734" s="16"/>
      <c r="S5734" s="16">
        <v>0</v>
      </c>
      <c r="T5734" s="16">
        <v>0</v>
      </c>
    </row>
    <row r="5735" spans="1:20" x14ac:dyDescent="0.25">
      <c r="A5735" s="14" t="s">
        <v>18</v>
      </c>
      <c r="B5735" s="14">
        <v>9657</v>
      </c>
      <c r="C5735" s="14" t="s">
        <v>8478</v>
      </c>
      <c r="D5735" s="14">
        <v>56746783</v>
      </c>
      <c r="E5735" s="15">
        <v>43613</v>
      </c>
      <c r="F5735" s="54" t="str">
        <f t="shared" si="89"/>
        <v>mayo</v>
      </c>
      <c r="G5735" s="14" t="s">
        <v>10409</v>
      </c>
      <c r="H5735" s="14" t="s">
        <v>302</v>
      </c>
      <c r="I5735" s="14" t="s">
        <v>12282</v>
      </c>
      <c r="J5735" s="14" t="s">
        <v>29</v>
      </c>
      <c r="K5735" s="14" t="s">
        <v>20135</v>
      </c>
      <c r="L5735" s="14" t="s">
        <v>944</v>
      </c>
      <c r="M5735" s="16">
        <v>2433.9899999999998</v>
      </c>
      <c r="N5735" s="16">
        <v>0</v>
      </c>
      <c r="O5735" s="16">
        <v>0</v>
      </c>
      <c r="P5735" s="17"/>
      <c r="Q5735" s="18">
        <v>0</v>
      </c>
      <c r="R5735" s="16"/>
      <c r="S5735" s="16">
        <v>2433.9899999999998</v>
      </c>
      <c r="T5735" s="16">
        <v>2433.9899999999998</v>
      </c>
    </row>
    <row r="5736" spans="1:20" x14ac:dyDescent="0.25">
      <c r="A5736" s="14" t="s">
        <v>18</v>
      </c>
      <c r="B5736" s="14">
        <v>9657</v>
      </c>
      <c r="C5736" s="14" t="s">
        <v>8478</v>
      </c>
      <c r="D5736" s="14">
        <v>56773072</v>
      </c>
      <c r="E5736" s="15">
        <v>43613</v>
      </c>
      <c r="F5736" s="54" t="str">
        <f t="shared" si="89"/>
        <v>mayo</v>
      </c>
      <c r="G5736" s="14" t="s">
        <v>10211</v>
      </c>
      <c r="H5736" s="14" t="s">
        <v>20</v>
      </c>
      <c r="I5736" s="14" t="s">
        <v>11831</v>
      </c>
      <c r="J5736" s="14" t="s">
        <v>21</v>
      </c>
      <c r="K5736" s="14" t="s">
        <v>20136</v>
      </c>
      <c r="L5736" s="14" t="s">
        <v>1516</v>
      </c>
      <c r="M5736" s="16">
        <v>0</v>
      </c>
      <c r="N5736" s="16">
        <v>0</v>
      </c>
      <c r="O5736" s="16">
        <v>0</v>
      </c>
      <c r="P5736" s="17"/>
      <c r="Q5736" s="18">
        <v>667.36</v>
      </c>
      <c r="R5736" s="19">
        <v>660.43</v>
      </c>
      <c r="S5736" s="16">
        <v>667.36</v>
      </c>
      <c r="T5736" s="16">
        <v>667.36</v>
      </c>
    </row>
    <row r="5737" spans="1:20" x14ac:dyDescent="0.25">
      <c r="A5737" s="14" t="s">
        <v>18</v>
      </c>
      <c r="B5737" s="14">
        <v>9657</v>
      </c>
      <c r="C5737" s="14" t="s">
        <v>8478</v>
      </c>
      <c r="D5737" s="14">
        <v>567295005</v>
      </c>
      <c r="E5737" s="15">
        <v>43615</v>
      </c>
      <c r="F5737" s="54" t="str">
        <f t="shared" si="89"/>
        <v>mayo</v>
      </c>
      <c r="G5737" s="14" t="s">
        <v>10411</v>
      </c>
      <c r="H5737" s="14" t="s">
        <v>302</v>
      </c>
      <c r="I5737" s="14" t="s">
        <v>12282</v>
      </c>
      <c r="J5737" s="14" t="s">
        <v>968</v>
      </c>
      <c r="K5737" s="14" t="s">
        <v>20137</v>
      </c>
      <c r="L5737" s="14" t="s">
        <v>5850</v>
      </c>
      <c r="M5737" s="16">
        <v>0</v>
      </c>
      <c r="N5737" s="16">
        <v>0</v>
      </c>
      <c r="O5737" s="16">
        <v>0</v>
      </c>
      <c r="P5737" s="17"/>
      <c r="Q5737" s="18">
        <v>1413.23</v>
      </c>
      <c r="R5737" s="19">
        <v>1288.9100000000001</v>
      </c>
      <c r="S5737" s="16">
        <v>1413.23</v>
      </c>
      <c r="T5737" s="16">
        <v>1413.23</v>
      </c>
    </row>
    <row r="5738" spans="1:20" x14ac:dyDescent="0.25">
      <c r="A5738" s="14" t="s">
        <v>18</v>
      </c>
      <c r="B5738" s="14">
        <v>9657</v>
      </c>
      <c r="C5738" s="14" t="s">
        <v>8478</v>
      </c>
      <c r="D5738" s="14">
        <v>5675059805</v>
      </c>
      <c r="E5738" s="15">
        <v>43615</v>
      </c>
      <c r="F5738" s="54" t="str">
        <f t="shared" si="89"/>
        <v>mayo</v>
      </c>
      <c r="G5738" s="14" t="s">
        <v>10419</v>
      </c>
      <c r="H5738" s="14" t="s">
        <v>20</v>
      </c>
      <c r="I5738" s="14" t="s">
        <v>11831</v>
      </c>
      <c r="J5738" s="14" t="s">
        <v>21</v>
      </c>
      <c r="K5738" s="14" t="s">
        <v>20138</v>
      </c>
      <c r="L5738" s="14" t="s">
        <v>2672</v>
      </c>
      <c r="M5738" s="16">
        <v>0</v>
      </c>
      <c r="N5738" s="16">
        <v>0</v>
      </c>
      <c r="O5738" s="16">
        <v>0</v>
      </c>
      <c r="P5738" s="17"/>
      <c r="Q5738" s="18">
        <v>0</v>
      </c>
      <c r="R5738" s="19"/>
      <c r="S5738" s="16">
        <v>0</v>
      </c>
      <c r="T5738" s="16">
        <v>0</v>
      </c>
    </row>
    <row r="5739" spans="1:20" x14ac:dyDescent="0.25">
      <c r="A5739" s="14" t="s">
        <v>18</v>
      </c>
      <c r="B5739" s="14">
        <v>9657</v>
      </c>
      <c r="C5739" s="14" t="s">
        <v>8478</v>
      </c>
      <c r="D5739" s="14">
        <v>567652305</v>
      </c>
      <c r="E5739" s="15">
        <v>43615</v>
      </c>
      <c r="F5739" s="54" t="str">
        <f t="shared" si="89"/>
        <v>mayo</v>
      </c>
      <c r="G5739" s="14" t="s">
        <v>10410</v>
      </c>
      <c r="H5739" s="14" t="s">
        <v>302</v>
      </c>
      <c r="I5739" s="14" t="s">
        <v>12282</v>
      </c>
      <c r="J5739" s="14" t="s">
        <v>29</v>
      </c>
      <c r="K5739" s="14" t="s">
        <v>20139</v>
      </c>
      <c r="L5739" s="14" t="s">
        <v>301</v>
      </c>
      <c r="M5739" s="16">
        <v>0</v>
      </c>
      <c r="N5739" s="16">
        <v>0</v>
      </c>
      <c r="O5739" s="16">
        <v>0</v>
      </c>
      <c r="P5739" s="17"/>
      <c r="Q5739" s="18">
        <v>0</v>
      </c>
      <c r="R5739" s="16"/>
      <c r="S5739" s="16">
        <v>0</v>
      </c>
      <c r="T5739" s="16">
        <v>0</v>
      </c>
    </row>
    <row r="5740" spans="1:20" x14ac:dyDescent="0.25">
      <c r="A5740" s="14" t="s">
        <v>18</v>
      </c>
      <c r="B5740" s="14">
        <v>9657</v>
      </c>
      <c r="C5740" s="14" t="s">
        <v>8478</v>
      </c>
      <c r="D5740" s="14">
        <v>567652805</v>
      </c>
      <c r="E5740" s="15">
        <v>43615</v>
      </c>
      <c r="F5740" s="54" t="str">
        <f t="shared" si="89"/>
        <v>mayo</v>
      </c>
      <c r="G5740" s="14" t="s">
        <v>10414</v>
      </c>
      <c r="H5740" s="14" t="s">
        <v>302</v>
      </c>
      <c r="I5740" s="14" t="s">
        <v>12282</v>
      </c>
      <c r="J5740" s="14" t="s">
        <v>29</v>
      </c>
      <c r="K5740" s="14" t="s">
        <v>20140</v>
      </c>
      <c r="L5740" s="14" t="s">
        <v>301</v>
      </c>
      <c r="M5740" s="16">
        <v>0</v>
      </c>
      <c r="N5740" s="16">
        <v>0</v>
      </c>
      <c r="O5740" s="16">
        <v>0</v>
      </c>
      <c r="P5740" s="17"/>
      <c r="Q5740" s="18">
        <v>0</v>
      </c>
      <c r="R5740" s="16"/>
      <c r="S5740" s="16">
        <v>0</v>
      </c>
      <c r="T5740" s="16">
        <v>0</v>
      </c>
    </row>
    <row r="5741" spans="1:20" x14ac:dyDescent="0.25">
      <c r="A5741" s="14" t="s">
        <v>18</v>
      </c>
      <c r="B5741" s="14">
        <v>9657</v>
      </c>
      <c r="C5741" s="14" t="s">
        <v>8478</v>
      </c>
      <c r="D5741" s="14">
        <v>567730705</v>
      </c>
      <c r="E5741" s="15">
        <v>43615</v>
      </c>
      <c r="F5741" s="54" t="str">
        <f t="shared" si="89"/>
        <v>mayo</v>
      </c>
      <c r="G5741" s="14" t="s">
        <v>10211</v>
      </c>
      <c r="H5741" s="14" t="s">
        <v>302</v>
      </c>
      <c r="I5741" s="14" t="s">
        <v>12282</v>
      </c>
      <c r="J5741" s="14" t="s">
        <v>29</v>
      </c>
      <c r="K5741" s="14" t="s">
        <v>20141</v>
      </c>
      <c r="L5741" s="14" t="s">
        <v>5851</v>
      </c>
      <c r="M5741" s="16">
        <v>5010.93</v>
      </c>
      <c r="N5741" s="16">
        <v>0</v>
      </c>
      <c r="O5741" s="16">
        <v>0</v>
      </c>
      <c r="P5741" s="17"/>
      <c r="Q5741" s="18">
        <v>0</v>
      </c>
      <c r="R5741" s="16"/>
      <c r="S5741" s="16">
        <v>5010.93</v>
      </c>
      <c r="T5741" s="16">
        <v>5010.93</v>
      </c>
    </row>
    <row r="5742" spans="1:20" x14ac:dyDescent="0.25">
      <c r="A5742" s="14" t="s">
        <v>18</v>
      </c>
      <c r="B5742" s="14">
        <v>9657</v>
      </c>
      <c r="C5742" s="14" t="s">
        <v>8478</v>
      </c>
      <c r="D5742" s="14">
        <v>567745405</v>
      </c>
      <c r="E5742" s="15">
        <v>43615</v>
      </c>
      <c r="F5742" s="54" t="str">
        <f t="shared" si="89"/>
        <v>mayo</v>
      </c>
      <c r="G5742" s="14" t="s">
        <v>10289</v>
      </c>
      <c r="H5742" s="14" t="s">
        <v>299</v>
      </c>
      <c r="I5742" s="14" t="s">
        <v>12281</v>
      </c>
      <c r="J5742" s="14" t="s">
        <v>300</v>
      </c>
      <c r="K5742" s="14" t="s">
        <v>20142</v>
      </c>
      <c r="L5742" s="14" t="s">
        <v>301</v>
      </c>
      <c r="M5742" s="16">
        <v>5312.72</v>
      </c>
      <c r="N5742" s="16">
        <v>0</v>
      </c>
      <c r="O5742" s="16">
        <v>0</v>
      </c>
      <c r="P5742" s="17"/>
      <c r="Q5742" s="18">
        <v>0</v>
      </c>
      <c r="R5742" s="16"/>
      <c r="S5742" s="16">
        <v>5312.72</v>
      </c>
      <c r="T5742" s="16">
        <v>5312.72</v>
      </c>
    </row>
    <row r="5743" spans="1:20" x14ac:dyDescent="0.25">
      <c r="A5743" s="14" t="s">
        <v>18</v>
      </c>
      <c r="B5743" s="14">
        <v>9657</v>
      </c>
      <c r="C5743" s="14" t="s">
        <v>8478</v>
      </c>
      <c r="D5743" s="14">
        <v>567745805</v>
      </c>
      <c r="E5743" s="15">
        <v>43615</v>
      </c>
      <c r="F5743" s="54" t="str">
        <f t="shared" si="89"/>
        <v>mayo</v>
      </c>
      <c r="G5743" s="14" t="s">
        <v>10299</v>
      </c>
      <c r="H5743" s="14" t="s">
        <v>302</v>
      </c>
      <c r="I5743" s="14" t="s">
        <v>12282</v>
      </c>
      <c r="J5743" s="14" t="s">
        <v>29</v>
      </c>
      <c r="K5743" s="14" t="s">
        <v>20143</v>
      </c>
      <c r="L5743" s="14" t="s">
        <v>301</v>
      </c>
      <c r="M5743" s="16">
        <v>5010.93</v>
      </c>
      <c r="N5743" s="16">
        <v>0</v>
      </c>
      <c r="O5743" s="16">
        <v>0</v>
      </c>
      <c r="P5743" s="17"/>
      <c r="Q5743" s="18">
        <v>0</v>
      </c>
      <c r="R5743" s="16"/>
      <c r="S5743" s="16">
        <v>5010.93</v>
      </c>
      <c r="T5743" s="16">
        <v>5010.93</v>
      </c>
    </row>
    <row r="5744" spans="1:20" x14ac:dyDescent="0.25">
      <c r="A5744" s="14" t="s">
        <v>18</v>
      </c>
      <c r="B5744" s="14">
        <v>9657</v>
      </c>
      <c r="C5744" s="14" t="s">
        <v>8478</v>
      </c>
      <c r="D5744" s="14">
        <v>567746005</v>
      </c>
      <c r="E5744" s="15">
        <v>43615</v>
      </c>
      <c r="F5744" s="54" t="str">
        <f t="shared" si="89"/>
        <v>mayo</v>
      </c>
      <c r="G5744" s="14" t="s">
        <v>10420</v>
      </c>
      <c r="H5744" s="14" t="s">
        <v>299</v>
      </c>
      <c r="I5744" s="14" t="s">
        <v>12281</v>
      </c>
      <c r="J5744" s="14" t="s">
        <v>300</v>
      </c>
      <c r="K5744" s="14" t="s">
        <v>20144</v>
      </c>
      <c r="L5744" s="14" t="s">
        <v>301</v>
      </c>
      <c r="M5744" s="16">
        <v>4711.5200000000004</v>
      </c>
      <c r="N5744" s="16">
        <v>0</v>
      </c>
      <c r="O5744" s="16">
        <v>0</v>
      </c>
      <c r="P5744" s="17"/>
      <c r="Q5744" s="18">
        <v>0</v>
      </c>
      <c r="R5744" s="16"/>
      <c r="S5744" s="16">
        <v>4711.5200000000004</v>
      </c>
      <c r="T5744" s="16">
        <v>4711.5200000000004</v>
      </c>
    </row>
    <row r="5745" spans="1:20" x14ac:dyDescent="0.25">
      <c r="A5745" s="14" t="s">
        <v>18</v>
      </c>
      <c r="B5745" s="14">
        <v>9657</v>
      </c>
      <c r="C5745" s="14" t="s">
        <v>8478</v>
      </c>
      <c r="D5745" s="14">
        <v>567746205</v>
      </c>
      <c r="E5745" s="15">
        <v>43615</v>
      </c>
      <c r="F5745" s="54" t="str">
        <f t="shared" si="89"/>
        <v>mayo</v>
      </c>
      <c r="G5745" s="14" t="s">
        <v>9777</v>
      </c>
      <c r="H5745" s="14" t="s">
        <v>302</v>
      </c>
      <c r="I5745" s="14" t="s">
        <v>12282</v>
      </c>
      <c r="J5745" s="14" t="s">
        <v>29</v>
      </c>
      <c r="K5745" s="14" t="s">
        <v>20145</v>
      </c>
      <c r="L5745" s="14" t="s">
        <v>301</v>
      </c>
      <c r="M5745" s="16">
        <v>5306.12</v>
      </c>
      <c r="N5745" s="16">
        <v>0</v>
      </c>
      <c r="O5745" s="16">
        <v>0</v>
      </c>
      <c r="P5745" s="17"/>
      <c r="Q5745" s="18">
        <v>0</v>
      </c>
      <c r="R5745" s="16"/>
      <c r="S5745" s="16">
        <v>5306.12</v>
      </c>
      <c r="T5745" s="16">
        <v>5306.12</v>
      </c>
    </row>
    <row r="5746" spans="1:20" x14ac:dyDescent="0.25">
      <c r="A5746" s="14" t="s">
        <v>18</v>
      </c>
      <c r="B5746" s="14">
        <v>9657</v>
      </c>
      <c r="C5746" s="14" t="s">
        <v>8478</v>
      </c>
      <c r="D5746" s="14">
        <v>567746405</v>
      </c>
      <c r="E5746" s="15">
        <v>43615</v>
      </c>
      <c r="F5746" s="54" t="str">
        <f t="shared" si="89"/>
        <v>mayo</v>
      </c>
      <c r="G5746" s="14" t="s">
        <v>10302</v>
      </c>
      <c r="H5746" s="14" t="s">
        <v>299</v>
      </c>
      <c r="I5746" s="14" t="s">
        <v>12281</v>
      </c>
      <c r="J5746" s="14" t="s">
        <v>300</v>
      </c>
      <c r="K5746" s="14" t="s">
        <v>20146</v>
      </c>
      <c r="L5746" s="14" t="s">
        <v>301</v>
      </c>
      <c r="M5746" s="16">
        <v>5360.51</v>
      </c>
      <c r="N5746" s="16">
        <v>0</v>
      </c>
      <c r="O5746" s="16">
        <v>0</v>
      </c>
      <c r="P5746" s="17"/>
      <c r="Q5746" s="18">
        <v>0</v>
      </c>
      <c r="R5746" s="16"/>
      <c r="S5746" s="16">
        <v>5360.51</v>
      </c>
      <c r="T5746" s="16">
        <v>5360.51</v>
      </c>
    </row>
    <row r="5747" spans="1:20" x14ac:dyDescent="0.25">
      <c r="A5747" s="14" t="s">
        <v>18</v>
      </c>
      <c r="B5747" s="14">
        <v>9657</v>
      </c>
      <c r="C5747" s="14" t="s">
        <v>8478</v>
      </c>
      <c r="D5747" s="14">
        <v>56650590505</v>
      </c>
      <c r="E5747" s="15">
        <v>43616</v>
      </c>
      <c r="F5747" s="54" t="str">
        <f t="shared" si="89"/>
        <v>mayo</v>
      </c>
      <c r="G5747" s="14" t="s">
        <v>10421</v>
      </c>
      <c r="H5747" s="14" t="s">
        <v>20</v>
      </c>
      <c r="I5747" s="14" t="s">
        <v>11831</v>
      </c>
      <c r="J5747" s="14" t="s">
        <v>1500</v>
      </c>
      <c r="K5747" s="14" t="s">
        <v>20147</v>
      </c>
      <c r="L5747" s="14" t="s">
        <v>1511</v>
      </c>
      <c r="M5747" s="16">
        <v>0</v>
      </c>
      <c r="N5747" s="16">
        <v>0</v>
      </c>
      <c r="O5747" s="16">
        <v>0</v>
      </c>
      <c r="P5747" s="17"/>
      <c r="Q5747" s="18">
        <v>0</v>
      </c>
      <c r="R5747" s="16"/>
      <c r="S5747" s="16">
        <v>0</v>
      </c>
      <c r="T5747" s="16">
        <v>0</v>
      </c>
    </row>
    <row r="5748" spans="1:20" x14ac:dyDescent="0.25">
      <c r="A5748" s="14" t="s">
        <v>18</v>
      </c>
      <c r="B5748" s="14">
        <v>9657</v>
      </c>
      <c r="C5748" s="14" t="s">
        <v>8478</v>
      </c>
      <c r="D5748" s="14">
        <v>567286605</v>
      </c>
      <c r="E5748" s="15">
        <v>43616</v>
      </c>
      <c r="F5748" s="54" t="str">
        <f t="shared" si="89"/>
        <v>mayo</v>
      </c>
      <c r="G5748" s="14" t="s">
        <v>9240</v>
      </c>
      <c r="H5748" s="14" t="s">
        <v>302</v>
      </c>
      <c r="I5748" s="14" t="s">
        <v>12282</v>
      </c>
      <c r="J5748" s="14" t="s">
        <v>29</v>
      </c>
      <c r="K5748" s="14" t="s">
        <v>20148</v>
      </c>
      <c r="L5748" s="14" t="s">
        <v>2656</v>
      </c>
      <c r="M5748" s="16">
        <v>24902.16</v>
      </c>
      <c r="N5748" s="16">
        <v>0</v>
      </c>
      <c r="O5748" s="16">
        <v>0</v>
      </c>
      <c r="P5748" s="17"/>
      <c r="Q5748" s="18">
        <v>0</v>
      </c>
      <c r="R5748" s="16"/>
      <c r="S5748" s="16">
        <v>24902.16</v>
      </c>
      <c r="T5748" s="16">
        <v>24902.16</v>
      </c>
    </row>
    <row r="5749" spans="1:20" x14ac:dyDescent="0.25">
      <c r="A5749" s="14" t="s">
        <v>18</v>
      </c>
      <c r="B5749" s="14">
        <v>9657</v>
      </c>
      <c r="C5749" s="14" t="s">
        <v>8478</v>
      </c>
      <c r="D5749" s="14">
        <v>567287005</v>
      </c>
      <c r="E5749" s="15">
        <v>43616</v>
      </c>
      <c r="F5749" s="54" t="str">
        <f t="shared" si="89"/>
        <v>mayo</v>
      </c>
      <c r="G5749" s="14" t="s">
        <v>9240</v>
      </c>
      <c r="H5749" s="14" t="s">
        <v>569</v>
      </c>
      <c r="I5749" s="14" t="s">
        <v>12351</v>
      </c>
      <c r="J5749" s="14" t="s">
        <v>570</v>
      </c>
      <c r="K5749" s="14" t="s">
        <v>20149</v>
      </c>
      <c r="L5749" s="14" t="s">
        <v>2657</v>
      </c>
      <c r="M5749" s="16">
        <v>340.26</v>
      </c>
      <c r="N5749" s="16">
        <v>39.31</v>
      </c>
      <c r="O5749" s="16">
        <v>0</v>
      </c>
      <c r="P5749" s="17"/>
      <c r="Q5749" s="18">
        <v>760</v>
      </c>
      <c r="R5749" s="16">
        <v>760</v>
      </c>
      <c r="S5749" s="16">
        <v>1100.26</v>
      </c>
      <c r="T5749" s="16">
        <v>1100.26</v>
      </c>
    </row>
    <row r="5750" spans="1:20" x14ac:dyDescent="0.25">
      <c r="A5750" s="14" t="s">
        <v>18</v>
      </c>
      <c r="B5750" s="14">
        <v>9657</v>
      </c>
      <c r="C5750" s="14" t="s">
        <v>8478</v>
      </c>
      <c r="D5750" s="14">
        <v>567287205</v>
      </c>
      <c r="E5750" s="15">
        <v>43616</v>
      </c>
      <c r="F5750" s="54" t="str">
        <f t="shared" si="89"/>
        <v>mayo</v>
      </c>
      <c r="G5750" s="14" t="s">
        <v>9240</v>
      </c>
      <c r="H5750" s="14" t="s">
        <v>299</v>
      </c>
      <c r="I5750" s="14" t="s">
        <v>12281</v>
      </c>
      <c r="J5750" s="14" t="s">
        <v>300</v>
      </c>
      <c r="K5750" s="14" t="s">
        <v>20150</v>
      </c>
      <c r="L5750" s="14" t="s">
        <v>2655</v>
      </c>
      <c r="M5750" s="16">
        <v>0</v>
      </c>
      <c r="N5750" s="16">
        <v>0</v>
      </c>
      <c r="O5750" s="16">
        <v>0</v>
      </c>
      <c r="P5750" s="17"/>
      <c r="Q5750" s="18">
        <v>0</v>
      </c>
      <c r="R5750" s="16"/>
      <c r="S5750" s="16">
        <v>0</v>
      </c>
      <c r="T5750" s="16">
        <v>0</v>
      </c>
    </row>
    <row r="5751" spans="1:20" x14ac:dyDescent="0.25">
      <c r="A5751" s="14" t="s">
        <v>18</v>
      </c>
      <c r="B5751" s="14">
        <v>9657</v>
      </c>
      <c r="C5751" s="14" t="s">
        <v>8478</v>
      </c>
      <c r="D5751" s="14">
        <v>5678052705</v>
      </c>
      <c r="E5751" s="15">
        <v>43616</v>
      </c>
      <c r="F5751" s="54" t="str">
        <f t="shared" si="89"/>
        <v>mayo</v>
      </c>
      <c r="G5751" s="14" t="s">
        <v>10422</v>
      </c>
      <c r="H5751" s="14" t="s">
        <v>302</v>
      </c>
      <c r="I5751" s="14" t="s">
        <v>12282</v>
      </c>
      <c r="J5751" s="14" t="s">
        <v>29</v>
      </c>
      <c r="K5751" s="14" t="s">
        <v>20151</v>
      </c>
      <c r="L5751" s="14" t="s">
        <v>301</v>
      </c>
      <c r="M5751" s="16">
        <v>5133.72</v>
      </c>
      <c r="N5751" s="16">
        <v>0</v>
      </c>
      <c r="O5751" s="16">
        <v>0</v>
      </c>
      <c r="P5751" s="17"/>
      <c r="Q5751" s="18">
        <v>0</v>
      </c>
      <c r="R5751" s="16"/>
      <c r="S5751" s="16">
        <v>5133.72</v>
      </c>
      <c r="T5751" s="16">
        <v>5133.72</v>
      </c>
    </row>
    <row r="5752" spans="1:20" x14ac:dyDescent="0.25">
      <c r="A5752" s="14" t="s">
        <v>18</v>
      </c>
      <c r="B5752" s="14">
        <v>9657</v>
      </c>
      <c r="C5752" s="14" t="s">
        <v>8478</v>
      </c>
      <c r="D5752" s="14">
        <v>567805272</v>
      </c>
      <c r="E5752" s="15">
        <v>43616</v>
      </c>
      <c r="F5752" s="54" t="str">
        <f t="shared" si="89"/>
        <v>mayo</v>
      </c>
      <c r="G5752" s="14" t="s">
        <v>10422</v>
      </c>
      <c r="H5752" s="14" t="s">
        <v>20</v>
      </c>
      <c r="I5752" s="14" t="s">
        <v>11831</v>
      </c>
      <c r="J5752" s="14" t="s">
        <v>21</v>
      </c>
      <c r="K5752" s="14" t="s">
        <v>20152</v>
      </c>
      <c r="L5752" s="14" t="s">
        <v>2673</v>
      </c>
      <c r="M5752" s="16">
        <v>0</v>
      </c>
      <c r="N5752" s="16">
        <v>0</v>
      </c>
      <c r="O5752" s="16">
        <v>0</v>
      </c>
      <c r="P5752" s="17"/>
      <c r="Q5752" s="18">
        <v>266.94</v>
      </c>
      <c r="R5752" s="16">
        <v>265.43</v>
      </c>
      <c r="S5752" s="16">
        <v>266.94</v>
      </c>
      <c r="T5752" s="16">
        <v>266.94</v>
      </c>
    </row>
    <row r="5753" spans="1:20" x14ac:dyDescent="0.25">
      <c r="A5753" s="14" t="s">
        <v>18</v>
      </c>
      <c r="B5753" s="14">
        <v>9657</v>
      </c>
      <c r="C5753" s="14" t="s">
        <v>8478</v>
      </c>
      <c r="D5753" s="14">
        <v>567805352</v>
      </c>
      <c r="E5753" s="15">
        <v>43616</v>
      </c>
      <c r="F5753" s="54" t="str">
        <f t="shared" si="89"/>
        <v>mayo</v>
      </c>
      <c r="G5753" s="14" t="s">
        <v>10423</v>
      </c>
      <c r="H5753" s="14" t="s">
        <v>20</v>
      </c>
      <c r="I5753" s="14" t="s">
        <v>11831</v>
      </c>
      <c r="J5753" s="14" t="s">
        <v>21</v>
      </c>
      <c r="K5753" s="14" t="s">
        <v>20153</v>
      </c>
      <c r="L5753" s="14" t="s">
        <v>518</v>
      </c>
      <c r="M5753" s="16">
        <v>3283.23</v>
      </c>
      <c r="N5753" s="16">
        <v>0</v>
      </c>
      <c r="O5753" s="16">
        <v>1201.24</v>
      </c>
      <c r="P5753" s="17"/>
      <c r="Q5753" s="18">
        <v>1201.24</v>
      </c>
      <c r="R5753" s="16">
        <v>1184.23</v>
      </c>
      <c r="S5753" s="16">
        <v>4484.47</v>
      </c>
      <c r="T5753" s="16">
        <v>4484.47</v>
      </c>
    </row>
    <row r="5754" spans="1:20" x14ac:dyDescent="0.25">
      <c r="A5754" s="14" t="s">
        <v>18</v>
      </c>
      <c r="B5754" s="14">
        <v>9652</v>
      </c>
      <c r="C5754" s="14" t="s">
        <v>23104</v>
      </c>
      <c r="D5754" s="14">
        <v>56556692</v>
      </c>
      <c r="E5754" s="15">
        <v>43619</v>
      </c>
      <c r="F5754" s="54" t="str">
        <f t="shared" si="89"/>
        <v>junio</v>
      </c>
      <c r="G5754" s="14" t="s">
        <v>11082</v>
      </c>
      <c r="H5754" s="14" t="s">
        <v>23</v>
      </c>
      <c r="I5754" s="14" t="s">
        <v>12199</v>
      </c>
      <c r="J5754" s="14" t="s">
        <v>25</v>
      </c>
      <c r="K5754" s="14" t="s">
        <v>20154</v>
      </c>
      <c r="L5754" s="14" t="s">
        <v>5852</v>
      </c>
      <c r="M5754" s="16">
        <v>9519.65</v>
      </c>
      <c r="N5754" s="16">
        <v>0</v>
      </c>
      <c r="O5754" s="16">
        <v>0</v>
      </c>
      <c r="P5754" s="19"/>
      <c r="Q5754" s="18">
        <v>1.37</v>
      </c>
      <c r="R5754" s="16">
        <v>-45.75</v>
      </c>
      <c r="S5754" s="16">
        <v>9521.02</v>
      </c>
      <c r="T5754" s="16">
        <v>9521.02</v>
      </c>
    </row>
    <row r="5755" spans="1:20" x14ac:dyDescent="0.25">
      <c r="A5755" s="14" t="s">
        <v>18</v>
      </c>
      <c r="B5755" s="14">
        <v>9652</v>
      </c>
      <c r="C5755" s="14" t="s">
        <v>23104</v>
      </c>
      <c r="D5755" s="14">
        <v>567633505</v>
      </c>
      <c r="E5755" s="15">
        <v>43619</v>
      </c>
      <c r="F5755" s="54" t="str">
        <f t="shared" si="89"/>
        <v>junio</v>
      </c>
      <c r="G5755" s="14" t="s">
        <v>8639</v>
      </c>
      <c r="H5755" s="14" t="s">
        <v>20</v>
      </c>
      <c r="I5755" s="14" t="s">
        <v>11831</v>
      </c>
      <c r="J5755" s="14" t="s">
        <v>21</v>
      </c>
      <c r="K5755" s="14" t="s">
        <v>20155</v>
      </c>
      <c r="L5755" s="14" t="s">
        <v>5853</v>
      </c>
      <c r="M5755" s="16">
        <v>0</v>
      </c>
      <c r="N5755" s="16">
        <v>0</v>
      </c>
      <c r="O5755" s="16">
        <v>0</v>
      </c>
      <c r="P5755" s="19"/>
      <c r="Q5755" s="18">
        <v>0</v>
      </c>
      <c r="R5755" s="19"/>
      <c r="S5755" s="16">
        <v>0</v>
      </c>
      <c r="T5755" s="16">
        <v>0</v>
      </c>
    </row>
    <row r="5756" spans="1:20" x14ac:dyDescent="0.25">
      <c r="A5756" s="14" t="s">
        <v>18</v>
      </c>
      <c r="B5756" s="14">
        <v>9652</v>
      </c>
      <c r="C5756" s="14" t="s">
        <v>23104</v>
      </c>
      <c r="D5756" s="14">
        <v>567676505</v>
      </c>
      <c r="E5756" s="15">
        <v>43619</v>
      </c>
      <c r="F5756" s="54" t="str">
        <f t="shared" si="89"/>
        <v>junio</v>
      </c>
      <c r="G5756" s="14" t="s">
        <v>10424</v>
      </c>
      <c r="H5756" s="14" t="s">
        <v>20</v>
      </c>
      <c r="I5756" s="14" t="s">
        <v>11831</v>
      </c>
      <c r="J5756" s="14" t="s">
        <v>21</v>
      </c>
      <c r="K5756" s="14" t="s">
        <v>20156</v>
      </c>
      <c r="L5756" s="14" t="s">
        <v>5854</v>
      </c>
      <c r="M5756" s="16">
        <v>0</v>
      </c>
      <c r="N5756" s="16">
        <v>0</v>
      </c>
      <c r="O5756" s="16">
        <v>0</v>
      </c>
      <c r="P5756" s="19"/>
      <c r="Q5756" s="18">
        <v>0</v>
      </c>
      <c r="R5756" s="19"/>
      <c r="S5756" s="16">
        <v>0</v>
      </c>
      <c r="T5756" s="16">
        <v>0</v>
      </c>
    </row>
    <row r="5757" spans="1:20" x14ac:dyDescent="0.25">
      <c r="A5757" s="14" t="s">
        <v>18</v>
      </c>
      <c r="B5757" s="14">
        <v>9652</v>
      </c>
      <c r="C5757" s="14" t="s">
        <v>23104</v>
      </c>
      <c r="D5757" s="14">
        <v>56767652</v>
      </c>
      <c r="E5757" s="15">
        <v>43619</v>
      </c>
      <c r="F5757" s="54" t="str">
        <f t="shared" si="89"/>
        <v>junio</v>
      </c>
      <c r="G5757" s="14" t="s">
        <v>10424</v>
      </c>
      <c r="H5757" s="14" t="s">
        <v>20</v>
      </c>
      <c r="I5757" s="14" t="s">
        <v>11831</v>
      </c>
      <c r="J5757" s="14" t="s">
        <v>21</v>
      </c>
      <c r="K5757" s="14" t="s">
        <v>20157</v>
      </c>
      <c r="L5757" s="14" t="s">
        <v>5855</v>
      </c>
      <c r="M5757" s="16">
        <v>0</v>
      </c>
      <c r="N5757" s="16">
        <v>0</v>
      </c>
      <c r="O5757" s="16">
        <v>0</v>
      </c>
      <c r="P5757" s="19"/>
      <c r="Q5757" s="18">
        <v>0</v>
      </c>
      <c r="R5757" s="19"/>
      <c r="S5757" s="16">
        <v>0</v>
      </c>
      <c r="T5757" s="16">
        <v>0</v>
      </c>
    </row>
    <row r="5758" spans="1:20" x14ac:dyDescent="0.25">
      <c r="A5758" s="14" t="s">
        <v>18</v>
      </c>
      <c r="B5758" s="14">
        <v>9652</v>
      </c>
      <c r="C5758" s="14" t="s">
        <v>23104</v>
      </c>
      <c r="D5758" s="14">
        <v>5677805905</v>
      </c>
      <c r="E5758" s="15">
        <v>43619</v>
      </c>
      <c r="F5758" s="54" t="str">
        <f t="shared" si="89"/>
        <v>junio</v>
      </c>
      <c r="G5758" s="14" t="s">
        <v>9462</v>
      </c>
      <c r="H5758" s="14" t="s">
        <v>2776</v>
      </c>
      <c r="I5758" s="14" t="s">
        <v>13025</v>
      </c>
      <c r="J5758" s="14" t="s">
        <v>32</v>
      </c>
      <c r="K5758" s="14" t="s">
        <v>20158</v>
      </c>
      <c r="L5758" s="14" t="s">
        <v>5856</v>
      </c>
      <c r="M5758" s="16">
        <v>3286.45</v>
      </c>
      <c r="N5758" s="16">
        <v>579.96</v>
      </c>
      <c r="O5758" s="16">
        <v>3231.41</v>
      </c>
      <c r="P5758" s="19"/>
      <c r="Q5758" s="18">
        <v>3231.41</v>
      </c>
      <c r="R5758" s="16">
        <v>3231.41</v>
      </c>
      <c r="S5758" s="16">
        <v>6517.86</v>
      </c>
      <c r="T5758" s="16">
        <v>8082.15</v>
      </c>
    </row>
    <row r="5759" spans="1:20" x14ac:dyDescent="0.25">
      <c r="A5759" s="14" t="s">
        <v>18</v>
      </c>
      <c r="B5759" s="14">
        <v>9652</v>
      </c>
      <c r="C5759" s="14" t="s">
        <v>23104</v>
      </c>
      <c r="D5759" s="14">
        <v>567848305</v>
      </c>
      <c r="E5759" s="15">
        <v>43619</v>
      </c>
      <c r="F5759" s="54" t="str">
        <f t="shared" si="89"/>
        <v>junio</v>
      </c>
      <c r="G5759" s="14" t="s">
        <v>10045</v>
      </c>
      <c r="H5759" s="14" t="s">
        <v>5857</v>
      </c>
      <c r="I5759" s="14" t="s">
        <v>13900</v>
      </c>
      <c r="J5759" s="14" t="s">
        <v>32</v>
      </c>
      <c r="K5759" s="14" t="s">
        <v>20159</v>
      </c>
      <c r="L5759" s="14" t="s">
        <v>3936</v>
      </c>
      <c r="M5759" s="16">
        <v>4007.03</v>
      </c>
      <c r="N5759" s="16">
        <v>0</v>
      </c>
      <c r="O5759" s="16">
        <v>4371.91</v>
      </c>
      <c r="P5759" s="17">
        <v>380.17</v>
      </c>
      <c r="Q5759" s="18">
        <v>4371.91</v>
      </c>
      <c r="R5759" s="16">
        <v>4371.91</v>
      </c>
      <c r="S5759" s="16">
        <v>8378.94</v>
      </c>
      <c r="T5759" s="16">
        <v>10138.52</v>
      </c>
    </row>
    <row r="5760" spans="1:20" x14ac:dyDescent="0.25">
      <c r="A5760" s="14" t="s">
        <v>18</v>
      </c>
      <c r="B5760" s="14">
        <v>9652</v>
      </c>
      <c r="C5760" s="14" t="s">
        <v>23104</v>
      </c>
      <c r="D5760" s="14">
        <v>567858805</v>
      </c>
      <c r="E5760" s="15">
        <v>43619</v>
      </c>
      <c r="F5760" s="54" t="str">
        <f t="shared" si="89"/>
        <v>junio</v>
      </c>
      <c r="G5760" s="14" t="s">
        <v>9761</v>
      </c>
      <c r="H5760" s="14" t="s">
        <v>5025</v>
      </c>
      <c r="I5760" s="14" t="s">
        <v>13678</v>
      </c>
      <c r="J5760" s="14" t="s">
        <v>32</v>
      </c>
      <c r="K5760" s="14" t="s">
        <v>20160</v>
      </c>
      <c r="L5760" s="14" t="s">
        <v>5858</v>
      </c>
      <c r="M5760" s="16">
        <v>0</v>
      </c>
      <c r="N5760" s="16">
        <v>0</v>
      </c>
      <c r="O5760" s="16">
        <v>0</v>
      </c>
      <c r="P5760" s="19"/>
      <c r="Q5760" s="18">
        <v>0</v>
      </c>
      <c r="R5760" s="19"/>
      <c r="S5760" s="16">
        <v>1570.24</v>
      </c>
      <c r="T5760" s="16">
        <v>1899.99</v>
      </c>
    </row>
    <row r="5761" spans="1:20" x14ac:dyDescent="0.25">
      <c r="A5761" s="14" t="s">
        <v>18</v>
      </c>
      <c r="B5761" s="14">
        <v>9652</v>
      </c>
      <c r="C5761" s="14" t="s">
        <v>23104</v>
      </c>
      <c r="D5761" s="14">
        <v>567866805</v>
      </c>
      <c r="E5761" s="15">
        <v>43619</v>
      </c>
      <c r="F5761" s="54" t="str">
        <f t="shared" si="89"/>
        <v>junio</v>
      </c>
      <c r="G5761" s="14" t="s">
        <v>9245</v>
      </c>
      <c r="H5761" s="14" t="s">
        <v>2199</v>
      </c>
      <c r="I5761" s="14" t="s">
        <v>12867</v>
      </c>
      <c r="J5761" s="14" t="s">
        <v>32</v>
      </c>
      <c r="K5761" s="14" t="s">
        <v>20161</v>
      </c>
      <c r="L5761" s="14" t="s">
        <v>3972</v>
      </c>
      <c r="M5761" s="16">
        <v>3286.45</v>
      </c>
      <c r="N5761" s="16">
        <v>579.96</v>
      </c>
      <c r="O5761" s="16">
        <v>3240.92</v>
      </c>
      <c r="P5761" s="17">
        <v>560.74</v>
      </c>
      <c r="Q5761" s="18">
        <v>3240.92</v>
      </c>
      <c r="R5761" s="16">
        <v>3240.92</v>
      </c>
      <c r="S5761" s="16">
        <v>6527.37</v>
      </c>
      <c r="T5761" s="16">
        <v>7898.12</v>
      </c>
    </row>
    <row r="5762" spans="1:20" x14ac:dyDescent="0.25">
      <c r="A5762" s="14" t="s">
        <v>18</v>
      </c>
      <c r="B5762" s="14">
        <v>9652</v>
      </c>
      <c r="C5762" s="14" t="s">
        <v>23104</v>
      </c>
      <c r="D5762" s="14">
        <v>5675405305</v>
      </c>
      <c r="E5762" s="15">
        <v>43620</v>
      </c>
      <c r="F5762" s="54" t="str">
        <f t="shared" si="89"/>
        <v>junio</v>
      </c>
      <c r="G5762" s="14" t="s">
        <v>9806</v>
      </c>
      <c r="H5762" s="14" t="s">
        <v>20</v>
      </c>
      <c r="I5762" s="14" t="s">
        <v>11831</v>
      </c>
      <c r="J5762" s="14" t="s">
        <v>21</v>
      </c>
      <c r="K5762" s="14" t="s">
        <v>20162</v>
      </c>
      <c r="L5762" s="14" t="s">
        <v>5859</v>
      </c>
      <c r="M5762" s="16">
        <v>0</v>
      </c>
      <c r="N5762" s="16">
        <v>0</v>
      </c>
      <c r="O5762" s="16">
        <v>0</v>
      </c>
      <c r="P5762" s="19"/>
      <c r="Q5762" s="18">
        <v>0</v>
      </c>
      <c r="R5762" s="19"/>
      <c r="S5762" s="16">
        <v>0</v>
      </c>
      <c r="T5762" s="16">
        <v>0</v>
      </c>
    </row>
    <row r="5763" spans="1:20" x14ac:dyDescent="0.25">
      <c r="A5763" s="14" t="s">
        <v>18</v>
      </c>
      <c r="B5763" s="14">
        <v>9652</v>
      </c>
      <c r="C5763" s="14" t="s">
        <v>23104</v>
      </c>
      <c r="D5763" s="14">
        <v>567540532</v>
      </c>
      <c r="E5763" s="15">
        <v>43620</v>
      </c>
      <c r="F5763" s="54" t="str">
        <f t="shared" ref="F5763:F5826" si="90">TEXT(E5763,"MMMM")</f>
        <v>junio</v>
      </c>
      <c r="G5763" s="14" t="s">
        <v>9806</v>
      </c>
      <c r="H5763" s="14" t="s">
        <v>20</v>
      </c>
      <c r="I5763" s="14" t="s">
        <v>11831</v>
      </c>
      <c r="J5763" s="14" t="s">
        <v>21</v>
      </c>
      <c r="K5763" s="14" t="s">
        <v>20163</v>
      </c>
      <c r="L5763" s="14" t="s">
        <v>5860</v>
      </c>
      <c r="M5763" s="16">
        <v>0</v>
      </c>
      <c r="N5763" s="16">
        <v>0</v>
      </c>
      <c r="O5763" s="16">
        <v>0</v>
      </c>
      <c r="P5763" s="19"/>
      <c r="Q5763" s="18">
        <v>0</v>
      </c>
      <c r="R5763" s="19"/>
      <c r="S5763" s="16">
        <v>0</v>
      </c>
      <c r="T5763" s="16">
        <v>0</v>
      </c>
    </row>
    <row r="5764" spans="1:20" x14ac:dyDescent="0.25">
      <c r="A5764" s="14" t="s">
        <v>18</v>
      </c>
      <c r="B5764" s="14">
        <v>9652</v>
      </c>
      <c r="C5764" s="14" t="s">
        <v>23104</v>
      </c>
      <c r="D5764" s="14">
        <v>567540533</v>
      </c>
      <c r="E5764" s="15">
        <v>43620</v>
      </c>
      <c r="F5764" s="54" t="str">
        <f t="shared" si="90"/>
        <v>junio</v>
      </c>
      <c r="G5764" s="14" t="s">
        <v>9806</v>
      </c>
      <c r="H5764" s="14" t="s">
        <v>20</v>
      </c>
      <c r="I5764" s="14" t="s">
        <v>11831</v>
      </c>
      <c r="J5764" s="14" t="s">
        <v>21</v>
      </c>
      <c r="K5764" s="14" t="s">
        <v>20164</v>
      </c>
      <c r="L5764" s="14" t="s">
        <v>5861</v>
      </c>
      <c r="M5764" s="16">
        <v>0</v>
      </c>
      <c r="N5764" s="16">
        <v>0</v>
      </c>
      <c r="O5764" s="16">
        <v>0</v>
      </c>
      <c r="P5764" s="19"/>
      <c r="Q5764" s="18">
        <v>0</v>
      </c>
      <c r="R5764" s="19"/>
      <c r="S5764" s="16">
        <v>0</v>
      </c>
      <c r="T5764" s="16">
        <v>0</v>
      </c>
    </row>
    <row r="5765" spans="1:20" x14ac:dyDescent="0.25">
      <c r="A5765" s="14" t="s">
        <v>18</v>
      </c>
      <c r="B5765" s="14">
        <v>9652</v>
      </c>
      <c r="C5765" s="14" t="s">
        <v>23104</v>
      </c>
      <c r="D5765" s="14">
        <v>567727805</v>
      </c>
      <c r="E5765" s="15">
        <v>43620</v>
      </c>
      <c r="F5765" s="54" t="str">
        <f t="shared" si="90"/>
        <v>junio</v>
      </c>
      <c r="G5765" s="14" t="s">
        <v>11580</v>
      </c>
      <c r="H5765" s="14" t="s">
        <v>5862</v>
      </c>
      <c r="I5765" s="14" t="s">
        <v>13901</v>
      </c>
      <c r="J5765" s="14" t="s">
        <v>46</v>
      </c>
      <c r="K5765" s="14" t="s">
        <v>20165</v>
      </c>
      <c r="L5765" s="14" t="s">
        <v>5863</v>
      </c>
      <c r="M5765" s="16">
        <v>3794.32</v>
      </c>
      <c r="N5765" s="16">
        <v>669.58</v>
      </c>
      <c r="O5765" s="16">
        <v>0</v>
      </c>
      <c r="P5765" s="17">
        <v>171.07</v>
      </c>
      <c r="Q5765" s="18">
        <v>969.42</v>
      </c>
      <c r="R5765" s="16">
        <v>963.12</v>
      </c>
      <c r="S5765" s="16">
        <v>4763.74</v>
      </c>
      <c r="T5765" s="16">
        <v>5764.13</v>
      </c>
    </row>
    <row r="5766" spans="1:20" x14ac:dyDescent="0.25">
      <c r="A5766" s="14" t="s">
        <v>18</v>
      </c>
      <c r="B5766" s="14">
        <v>9652</v>
      </c>
      <c r="C5766" s="14" t="s">
        <v>23104</v>
      </c>
      <c r="D5766" s="14">
        <v>567757805</v>
      </c>
      <c r="E5766" s="15">
        <v>43620</v>
      </c>
      <c r="F5766" s="54" t="str">
        <f t="shared" si="90"/>
        <v>junio</v>
      </c>
      <c r="G5766" s="14" t="s">
        <v>10425</v>
      </c>
      <c r="H5766" s="14" t="s">
        <v>5864</v>
      </c>
      <c r="I5766" s="14" t="s">
        <v>13902</v>
      </c>
      <c r="J5766" s="14" t="s">
        <v>32</v>
      </c>
      <c r="K5766" s="14" t="s">
        <v>20166</v>
      </c>
      <c r="L5766" s="14" t="s">
        <v>4062</v>
      </c>
      <c r="M5766" s="16">
        <v>4452.17</v>
      </c>
      <c r="N5766" s="16">
        <v>785.68</v>
      </c>
      <c r="O5766" s="16">
        <v>4200.83</v>
      </c>
      <c r="P5766" s="19"/>
      <c r="Q5766" s="18">
        <v>4200.83</v>
      </c>
      <c r="R5766" s="16">
        <v>4174.63</v>
      </c>
      <c r="S5766" s="16">
        <v>8653</v>
      </c>
      <c r="T5766" s="16">
        <v>10470.129999999999</v>
      </c>
    </row>
    <row r="5767" spans="1:20" x14ac:dyDescent="0.25">
      <c r="A5767" s="14" t="s">
        <v>18</v>
      </c>
      <c r="B5767" s="14">
        <v>9652</v>
      </c>
      <c r="C5767" s="14" t="s">
        <v>23104</v>
      </c>
      <c r="D5767" s="14">
        <v>567776705</v>
      </c>
      <c r="E5767" s="15">
        <v>43620</v>
      </c>
      <c r="F5767" s="54" t="str">
        <f t="shared" si="90"/>
        <v>junio</v>
      </c>
      <c r="G5767" s="14" t="s">
        <v>10426</v>
      </c>
      <c r="H5767" s="14" t="s">
        <v>20</v>
      </c>
      <c r="I5767" s="14" t="s">
        <v>11831</v>
      </c>
      <c r="J5767" s="14" t="s">
        <v>21</v>
      </c>
      <c r="K5767" s="14" t="s">
        <v>20167</v>
      </c>
      <c r="L5767" s="14" t="s">
        <v>5865</v>
      </c>
      <c r="M5767" s="16">
        <v>0</v>
      </c>
      <c r="N5767" s="16">
        <v>0</v>
      </c>
      <c r="O5767" s="16">
        <v>0</v>
      </c>
      <c r="P5767" s="19"/>
      <c r="Q5767" s="18">
        <v>0</v>
      </c>
      <c r="R5767" s="19"/>
      <c r="S5767" s="16">
        <v>0</v>
      </c>
      <c r="T5767" s="16">
        <v>0</v>
      </c>
    </row>
    <row r="5768" spans="1:20" x14ac:dyDescent="0.25">
      <c r="A5768" s="14" t="s">
        <v>18</v>
      </c>
      <c r="B5768" s="14">
        <v>9652</v>
      </c>
      <c r="C5768" s="14" t="s">
        <v>23104</v>
      </c>
      <c r="D5768" s="14">
        <v>56777672</v>
      </c>
      <c r="E5768" s="15">
        <v>43620</v>
      </c>
      <c r="F5768" s="54" t="str">
        <f t="shared" si="90"/>
        <v>junio</v>
      </c>
      <c r="G5768" s="14" t="s">
        <v>10426</v>
      </c>
      <c r="H5768" s="14" t="s">
        <v>20</v>
      </c>
      <c r="I5768" s="14" t="s">
        <v>11831</v>
      </c>
      <c r="J5768" s="14" t="s">
        <v>21</v>
      </c>
      <c r="K5768" s="14" t="s">
        <v>20168</v>
      </c>
      <c r="L5768" s="14" t="s">
        <v>5866</v>
      </c>
      <c r="M5768" s="16">
        <v>0</v>
      </c>
      <c r="N5768" s="16">
        <v>0</v>
      </c>
      <c r="O5768" s="16">
        <v>0</v>
      </c>
      <c r="P5768" s="19"/>
      <c r="Q5768" s="18">
        <v>0</v>
      </c>
      <c r="R5768" s="19"/>
      <c r="S5768" s="16">
        <v>0</v>
      </c>
      <c r="T5768" s="16">
        <v>0</v>
      </c>
    </row>
    <row r="5769" spans="1:20" x14ac:dyDescent="0.25">
      <c r="A5769" s="14" t="s">
        <v>18</v>
      </c>
      <c r="B5769" s="14">
        <v>9652</v>
      </c>
      <c r="C5769" s="14" t="s">
        <v>23104</v>
      </c>
      <c r="D5769" s="14">
        <v>567788405</v>
      </c>
      <c r="E5769" s="15">
        <v>43620</v>
      </c>
      <c r="F5769" s="54" t="str">
        <f t="shared" si="90"/>
        <v>junio</v>
      </c>
      <c r="G5769" s="14" t="s">
        <v>9291</v>
      </c>
      <c r="H5769" s="14" t="s">
        <v>20</v>
      </c>
      <c r="I5769" s="14" t="s">
        <v>11831</v>
      </c>
      <c r="J5769" s="14" t="s">
        <v>21</v>
      </c>
      <c r="K5769" s="14" t="s">
        <v>20169</v>
      </c>
      <c r="L5769" s="14" t="s">
        <v>513</v>
      </c>
      <c r="M5769" s="16">
        <v>8601.6</v>
      </c>
      <c r="N5769" s="16">
        <v>0</v>
      </c>
      <c r="O5769" s="16">
        <v>2535.9499999999998</v>
      </c>
      <c r="P5769" s="19"/>
      <c r="Q5769" s="18">
        <v>2535.9499999999998</v>
      </c>
      <c r="R5769" s="16">
        <v>2535.9499999999998</v>
      </c>
      <c r="S5769" s="16">
        <v>11137.55</v>
      </c>
      <c r="T5769" s="16">
        <v>11137.55</v>
      </c>
    </row>
    <row r="5770" spans="1:20" x14ac:dyDescent="0.25">
      <c r="A5770" s="14" t="s">
        <v>18</v>
      </c>
      <c r="B5770" s="14">
        <v>9652</v>
      </c>
      <c r="C5770" s="14" t="s">
        <v>23104</v>
      </c>
      <c r="D5770" s="14">
        <v>567806205</v>
      </c>
      <c r="E5770" s="15">
        <v>43620</v>
      </c>
      <c r="F5770" s="54" t="str">
        <f t="shared" si="90"/>
        <v>junio</v>
      </c>
      <c r="G5770" s="14" t="s">
        <v>10427</v>
      </c>
      <c r="H5770" s="14" t="s">
        <v>5867</v>
      </c>
      <c r="I5770" s="14" t="s">
        <v>12087</v>
      </c>
      <c r="J5770" s="14" t="s">
        <v>32</v>
      </c>
      <c r="K5770" s="14" t="s">
        <v>20170</v>
      </c>
      <c r="L5770" s="14" t="s">
        <v>5868</v>
      </c>
      <c r="M5770" s="16">
        <v>4375.03</v>
      </c>
      <c r="N5770" s="16">
        <v>772.06</v>
      </c>
      <c r="O5770" s="16">
        <v>3166.79</v>
      </c>
      <c r="P5770" s="17">
        <v>558.84</v>
      </c>
      <c r="Q5770" s="18">
        <v>3166.79</v>
      </c>
      <c r="R5770" s="16">
        <v>3166.79</v>
      </c>
      <c r="S5770" s="16">
        <v>7541.82</v>
      </c>
      <c r="T5770" s="16">
        <v>9125.6</v>
      </c>
    </row>
    <row r="5771" spans="1:20" x14ac:dyDescent="0.25">
      <c r="A5771" s="14" t="s">
        <v>18</v>
      </c>
      <c r="B5771" s="14">
        <v>9652</v>
      </c>
      <c r="C5771" s="14" t="s">
        <v>23104</v>
      </c>
      <c r="D5771" s="14">
        <v>56780622</v>
      </c>
      <c r="E5771" s="15">
        <v>43620</v>
      </c>
      <c r="F5771" s="54" t="str">
        <f t="shared" si="90"/>
        <v>junio</v>
      </c>
      <c r="G5771" s="14" t="s">
        <v>10427</v>
      </c>
      <c r="H5771" s="14" t="s">
        <v>5867</v>
      </c>
      <c r="I5771" s="14" t="s">
        <v>12087</v>
      </c>
      <c r="J5771" s="14" t="s">
        <v>32</v>
      </c>
      <c r="K5771" s="14" t="s">
        <v>20171</v>
      </c>
      <c r="L5771" s="14" t="s">
        <v>5869</v>
      </c>
      <c r="M5771" s="16">
        <v>10051.709999999999</v>
      </c>
      <c r="N5771" s="16">
        <v>1773.82</v>
      </c>
      <c r="O5771" s="16">
        <v>0</v>
      </c>
      <c r="P5771" s="19"/>
      <c r="Q5771" s="18">
        <v>5702.49</v>
      </c>
      <c r="R5771" s="16">
        <v>5702.49</v>
      </c>
      <c r="S5771" s="16">
        <v>15754.2</v>
      </c>
      <c r="T5771" s="16">
        <v>19062.580000000002</v>
      </c>
    </row>
    <row r="5772" spans="1:20" x14ac:dyDescent="0.25">
      <c r="A5772" s="14" t="s">
        <v>18</v>
      </c>
      <c r="B5772" s="14">
        <v>9652</v>
      </c>
      <c r="C5772" s="14" t="s">
        <v>23104</v>
      </c>
      <c r="D5772" s="14">
        <v>567807205</v>
      </c>
      <c r="E5772" s="15">
        <v>43620</v>
      </c>
      <c r="F5772" s="54" t="str">
        <f t="shared" si="90"/>
        <v>junio</v>
      </c>
      <c r="G5772" s="14" t="s">
        <v>10428</v>
      </c>
      <c r="H5772" s="14" t="s">
        <v>5870</v>
      </c>
      <c r="I5772" s="14" t="s">
        <v>13903</v>
      </c>
      <c r="J5772" s="14" t="s">
        <v>32</v>
      </c>
      <c r="K5772" s="14" t="s">
        <v>20172</v>
      </c>
      <c r="L5772" s="14" t="s">
        <v>5871</v>
      </c>
      <c r="M5772" s="16">
        <v>4144.6400000000003</v>
      </c>
      <c r="N5772" s="16">
        <v>731.4</v>
      </c>
      <c r="O5772" s="16">
        <v>4401.49</v>
      </c>
      <c r="P5772" s="17">
        <v>236.54</v>
      </c>
      <c r="Q5772" s="18">
        <v>4401.49</v>
      </c>
      <c r="R5772" s="16">
        <v>4401.49</v>
      </c>
      <c r="S5772" s="16">
        <v>8546.1299999999992</v>
      </c>
      <c r="T5772" s="16">
        <v>10340.82</v>
      </c>
    </row>
    <row r="5773" spans="1:20" x14ac:dyDescent="0.25">
      <c r="A5773" s="14" t="s">
        <v>18</v>
      </c>
      <c r="B5773" s="14">
        <v>9652</v>
      </c>
      <c r="C5773" s="14" t="s">
        <v>23104</v>
      </c>
      <c r="D5773" s="14">
        <v>56780822</v>
      </c>
      <c r="E5773" s="15">
        <v>43620</v>
      </c>
      <c r="F5773" s="54" t="str">
        <f t="shared" si="90"/>
        <v>junio</v>
      </c>
      <c r="G5773" s="14" t="s">
        <v>10201</v>
      </c>
      <c r="H5773" s="14" t="s">
        <v>20</v>
      </c>
      <c r="I5773" s="14" t="s">
        <v>11831</v>
      </c>
      <c r="J5773" s="14" t="s">
        <v>21</v>
      </c>
      <c r="K5773" s="14" t="s">
        <v>20173</v>
      </c>
      <c r="L5773" s="14" t="s">
        <v>5872</v>
      </c>
      <c r="M5773" s="16">
        <v>0</v>
      </c>
      <c r="N5773" s="16">
        <v>0</v>
      </c>
      <c r="O5773" s="16">
        <v>0</v>
      </c>
      <c r="P5773" s="19"/>
      <c r="Q5773" s="18">
        <v>0</v>
      </c>
      <c r="R5773" s="19"/>
      <c r="S5773" s="16">
        <v>0</v>
      </c>
      <c r="T5773" s="16">
        <v>0</v>
      </c>
    </row>
    <row r="5774" spans="1:20" x14ac:dyDescent="0.25">
      <c r="A5774" s="14" t="s">
        <v>18</v>
      </c>
      <c r="B5774" s="14">
        <v>9652</v>
      </c>
      <c r="C5774" s="14" t="s">
        <v>23104</v>
      </c>
      <c r="D5774" s="14">
        <v>5678056605</v>
      </c>
      <c r="E5774" s="15">
        <v>43620</v>
      </c>
      <c r="F5774" s="54" t="str">
        <f t="shared" si="90"/>
        <v>junio</v>
      </c>
      <c r="G5774" s="14" t="s">
        <v>10429</v>
      </c>
      <c r="H5774" s="14" t="s">
        <v>20</v>
      </c>
      <c r="I5774" s="14" t="s">
        <v>11831</v>
      </c>
      <c r="J5774" s="14" t="s">
        <v>21</v>
      </c>
      <c r="K5774" s="14" t="s">
        <v>20174</v>
      </c>
      <c r="L5774" s="14" t="s">
        <v>5168</v>
      </c>
      <c r="M5774" s="16">
        <v>0</v>
      </c>
      <c r="N5774" s="16">
        <v>0</v>
      </c>
      <c r="O5774" s="16">
        <v>0</v>
      </c>
      <c r="P5774" s="19"/>
      <c r="Q5774" s="18">
        <v>0</v>
      </c>
      <c r="R5774" s="19"/>
      <c r="S5774" s="16">
        <v>0</v>
      </c>
      <c r="T5774" s="16">
        <v>0</v>
      </c>
    </row>
    <row r="5775" spans="1:20" x14ac:dyDescent="0.25">
      <c r="A5775" s="14" t="s">
        <v>18</v>
      </c>
      <c r="B5775" s="14">
        <v>9652</v>
      </c>
      <c r="C5775" s="14" t="s">
        <v>23104</v>
      </c>
      <c r="D5775" s="14">
        <v>56786682</v>
      </c>
      <c r="E5775" s="15">
        <v>43620</v>
      </c>
      <c r="F5775" s="54" t="str">
        <f t="shared" si="90"/>
        <v>junio</v>
      </c>
      <c r="G5775" s="14" t="s">
        <v>9245</v>
      </c>
      <c r="H5775" s="14" t="s">
        <v>20</v>
      </c>
      <c r="I5775" s="14" t="s">
        <v>11831</v>
      </c>
      <c r="J5775" s="14" t="s">
        <v>21</v>
      </c>
      <c r="K5775" s="14" t="s">
        <v>20175</v>
      </c>
      <c r="L5775" s="14" t="s">
        <v>5873</v>
      </c>
      <c r="M5775" s="16">
        <v>0</v>
      </c>
      <c r="N5775" s="16">
        <v>0</v>
      </c>
      <c r="O5775" s="16">
        <v>0</v>
      </c>
      <c r="P5775" s="19"/>
      <c r="Q5775" s="18">
        <v>0</v>
      </c>
      <c r="R5775" s="19"/>
      <c r="S5775" s="16">
        <v>0</v>
      </c>
      <c r="T5775" s="16">
        <v>0</v>
      </c>
    </row>
    <row r="5776" spans="1:20" x14ac:dyDescent="0.25">
      <c r="A5776" s="14" t="s">
        <v>18</v>
      </c>
      <c r="B5776" s="14">
        <v>9652</v>
      </c>
      <c r="C5776" s="14" t="s">
        <v>23104</v>
      </c>
      <c r="D5776" s="14">
        <v>56786683</v>
      </c>
      <c r="E5776" s="15">
        <v>43620</v>
      </c>
      <c r="F5776" s="54" t="str">
        <f t="shared" si="90"/>
        <v>junio</v>
      </c>
      <c r="G5776" s="14" t="s">
        <v>9245</v>
      </c>
      <c r="H5776" s="14" t="s">
        <v>20</v>
      </c>
      <c r="I5776" s="14" t="s">
        <v>11831</v>
      </c>
      <c r="J5776" s="14" t="s">
        <v>21</v>
      </c>
      <c r="K5776" s="14" t="s">
        <v>20176</v>
      </c>
      <c r="L5776" s="14" t="s">
        <v>5874</v>
      </c>
      <c r="M5776" s="16">
        <v>0</v>
      </c>
      <c r="N5776" s="16">
        <v>0</v>
      </c>
      <c r="O5776" s="16">
        <v>0</v>
      </c>
      <c r="P5776" s="19"/>
      <c r="Q5776" s="18">
        <v>0</v>
      </c>
      <c r="R5776" s="19"/>
      <c r="S5776" s="16">
        <v>0</v>
      </c>
      <c r="T5776" s="16">
        <v>0</v>
      </c>
    </row>
    <row r="5777" spans="1:20" x14ac:dyDescent="0.25">
      <c r="A5777" s="14" t="s">
        <v>18</v>
      </c>
      <c r="B5777" s="14">
        <v>9652</v>
      </c>
      <c r="C5777" s="14" t="s">
        <v>23104</v>
      </c>
      <c r="D5777" s="14">
        <v>5678805805</v>
      </c>
      <c r="E5777" s="15">
        <v>43620</v>
      </c>
      <c r="F5777" s="54" t="str">
        <f t="shared" si="90"/>
        <v>junio</v>
      </c>
      <c r="G5777" s="14" t="s">
        <v>10430</v>
      </c>
      <c r="H5777" s="14" t="s">
        <v>5875</v>
      </c>
      <c r="I5777" s="14" t="s">
        <v>13904</v>
      </c>
      <c r="J5777" s="14" t="s">
        <v>32</v>
      </c>
      <c r="K5777" s="14" t="s">
        <v>20177</v>
      </c>
      <c r="L5777" s="14" t="s">
        <v>4086</v>
      </c>
      <c r="M5777" s="16">
        <v>4067.74</v>
      </c>
      <c r="N5777" s="16">
        <v>717.84</v>
      </c>
      <c r="O5777" s="16">
        <v>4329.1400000000003</v>
      </c>
      <c r="P5777" s="17">
        <v>422.93</v>
      </c>
      <c r="Q5777" s="18">
        <v>4329.1400000000003</v>
      </c>
      <c r="R5777" s="16">
        <v>4329.1400000000003</v>
      </c>
      <c r="S5777" s="16">
        <v>8396.8799999999992</v>
      </c>
      <c r="T5777" s="16">
        <v>10160.219999999999</v>
      </c>
    </row>
    <row r="5778" spans="1:20" x14ac:dyDescent="0.25">
      <c r="A5778" s="14" t="s">
        <v>18</v>
      </c>
      <c r="B5778" s="14">
        <v>9652</v>
      </c>
      <c r="C5778" s="14" t="s">
        <v>23104</v>
      </c>
      <c r="D5778" s="14">
        <v>567886205</v>
      </c>
      <c r="E5778" s="15">
        <v>43620</v>
      </c>
      <c r="F5778" s="54" t="str">
        <f t="shared" si="90"/>
        <v>junio</v>
      </c>
      <c r="G5778" s="14" t="s">
        <v>9526</v>
      </c>
      <c r="H5778" s="14" t="s">
        <v>3011</v>
      </c>
      <c r="I5778" s="14" t="s">
        <v>11959</v>
      </c>
      <c r="J5778" s="14" t="s">
        <v>46</v>
      </c>
      <c r="K5778" s="14" t="s">
        <v>20178</v>
      </c>
      <c r="L5778" s="14" t="s">
        <v>2810</v>
      </c>
      <c r="M5778" s="16">
        <v>0</v>
      </c>
      <c r="N5778" s="16">
        <v>0</v>
      </c>
      <c r="O5778" s="16">
        <v>0</v>
      </c>
      <c r="P5778" s="17">
        <v>173.93</v>
      </c>
      <c r="Q5778" s="18">
        <v>985.57</v>
      </c>
      <c r="R5778" s="16">
        <v>985.57</v>
      </c>
      <c r="S5778" s="16">
        <v>985.57</v>
      </c>
      <c r="T5778" s="16">
        <v>1192.54</v>
      </c>
    </row>
    <row r="5779" spans="1:20" x14ac:dyDescent="0.25">
      <c r="A5779" s="14" t="s">
        <v>18</v>
      </c>
      <c r="B5779" s="14">
        <v>9652</v>
      </c>
      <c r="C5779" s="14" t="s">
        <v>23104</v>
      </c>
      <c r="D5779" s="14">
        <v>567345005</v>
      </c>
      <c r="E5779" s="15">
        <v>43621</v>
      </c>
      <c r="F5779" s="54" t="str">
        <f t="shared" si="90"/>
        <v>junio</v>
      </c>
      <c r="G5779" s="14" t="s">
        <v>10129</v>
      </c>
      <c r="H5779" s="14" t="s">
        <v>20</v>
      </c>
      <c r="I5779" s="14" t="s">
        <v>11831</v>
      </c>
      <c r="J5779" s="14" t="s">
        <v>21</v>
      </c>
      <c r="K5779" s="14" t="s">
        <v>20179</v>
      </c>
      <c r="L5779" s="14" t="s">
        <v>5876</v>
      </c>
      <c r="M5779" s="16">
        <v>8073.9</v>
      </c>
      <c r="N5779" s="16">
        <v>0</v>
      </c>
      <c r="O5779" s="16">
        <v>1334.71</v>
      </c>
      <c r="P5779" s="19"/>
      <c r="Q5779" s="18">
        <v>1334.71</v>
      </c>
      <c r="R5779" s="16">
        <v>1329.92</v>
      </c>
      <c r="S5779" s="16">
        <v>9408.61</v>
      </c>
      <c r="T5779" s="16">
        <v>9408.61</v>
      </c>
    </row>
    <row r="5780" spans="1:20" x14ac:dyDescent="0.25">
      <c r="A5780" s="14" t="s">
        <v>18</v>
      </c>
      <c r="B5780" s="14">
        <v>9652</v>
      </c>
      <c r="C5780" s="14" t="s">
        <v>23104</v>
      </c>
      <c r="D5780" s="14">
        <v>56734502</v>
      </c>
      <c r="E5780" s="15">
        <v>43621</v>
      </c>
      <c r="F5780" s="54" t="str">
        <f t="shared" si="90"/>
        <v>junio</v>
      </c>
      <c r="G5780" s="14" t="s">
        <v>10129</v>
      </c>
      <c r="H5780" s="14" t="s">
        <v>20</v>
      </c>
      <c r="I5780" s="14" t="s">
        <v>11831</v>
      </c>
      <c r="J5780" s="14" t="s">
        <v>21</v>
      </c>
      <c r="K5780" s="14" t="s">
        <v>20180</v>
      </c>
      <c r="L5780" s="14" t="s">
        <v>5877</v>
      </c>
      <c r="M5780" s="16">
        <v>0</v>
      </c>
      <c r="N5780" s="16">
        <v>0</v>
      </c>
      <c r="O5780" s="16">
        <v>0</v>
      </c>
      <c r="P5780" s="19"/>
      <c r="Q5780" s="18">
        <v>0</v>
      </c>
      <c r="R5780" s="19"/>
      <c r="S5780" s="16">
        <v>0</v>
      </c>
      <c r="T5780" s="16">
        <v>0</v>
      </c>
    </row>
    <row r="5781" spans="1:20" x14ac:dyDescent="0.25">
      <c r="A5781" s="14" t="s">
        <v>18</v>
      </c>
      <c r="B5781" s="14">
        <v>9652</v>
      </c>
      <c r="C5781" s="14" t="s">
        <v>23104</v>
      </c>
      <c r="D5781" s="14">
        <v>56734503</v>
      </c>
      <c r="E5781" s="15">
        <v>43621</v>
      </c>
      <c r="F5781" s="54" t="str">
        <f t="shared" si="90"/>
        <v>junio</v>
      </c>
      <c r="G5781" s="14" t="s">
        <v>10129</v>
      </c>
      <c r="H5781" s="14" t="s">
        <v>20</v>
      </c>
      <c r="I5781" s="14" t="s">
        <v>11831</v>
      </c>
      <c r="J5781" s="14" t="s">
        <v>21</v>
      </c>
      <c r="K5781" s="14" t="s">
        <v>20181</v>
      </c>
      <c r="L5781" s="14" t="s">
        <v>5878</v>
      </c>
      <c r="M5781" s="16">
        <v>8756.49</v>
      </c>
      <c r="N5781" s="16">
        <v>0</v>
      </c>
      <c r="O5781" s="16">
        <v>1067.77</v>
      </c>
      <c r="P5781" s="19"/>
      <c r="Q5781" s="18">
        <v>1067.77</v>
      </c>
      <c r="R5781" s="16">
        <v>1057.69</v>
      </c>
      <c r="S5781" s="16">
        <v>9824.26</v>
      </c>
      <c r="T5781" s="16">
        <v>9824.26</v>
      </c>
    </row>
    <row r="5782" spans="1:20" x14ac:dyDescent="0.25">
      <c r="A5782" s="14" t="s">
        <v>18</v>
      </c>
      <c r="B5782" s="14">
        <v>9652</v>
      </c>
      <c r="C5782" s="14" t="s">
        <v>23104</v>
      </c>
      <c r="D5782" s="14">
        <v>567723205</v>
      </c>
      <c r="E5782" s="15">
        <v>43621</v>
      </c>
      <c r="F5782" s="54" t="str">
        <f t="shared" si="90"/>
        <v>junio</v>
      </c>
      <c r="G5782" s="14" t="s">
        <v>9864</v>
      </c>
      <c r="H5782" s="14" t="s">
        <v>20</v>
      </c>
      <c r="I5782" s="14" t="s">
        <v>11831</v>
      </c>
      <c r="J5782" s="14" t="s">
        <v>21</v>
      </c>
      <c r="K5782" s="14" t="s">
        <v>20182</v>
      </c>
      <c r="L5782" s="14" t="s">
        <v>3174</v>
      </c>
      <c r="M5782" s="16">
        <v>906.5</v>
      </c>
      <c r="N5782" s="16">
        <v>0</v>
      </c>
      <c r="O5782" s="16">
        <v>533.88</v>
      </c>
      <c r="P5782" s="19"/>
      <c r="Q5782" s="18">
        <v>533.88</v>
      </c>
      <c r="R5782" s="16">
        <v>533.88</v>
      </c>
      <c r="S5782" s="16">
        <v>1440.38</v>
      </c>
      <c r="T5782" s="16">
        <v>1440.38</v>
      </c>
    </row>
    <row r="5783" spans="1:20" x14ac:dyDescent="0.25">
      <c r="A5783" s="14" t="s">
        <v>18</v>
      </c>
      <c r="B5783" s="14">
        <v>9652</v>
      </c>
      <c r="C5783" s="14" t="s">
        <v>23104</v>
      </c>
      <c r="D5783" s="14">
        <v>567759205</v>
      </c>
      <c r="E5783" s="15">
        <v>43621</v>
      </c>
      <c r="F5783" s="54" t="str">
        <f t="shared" si="90"/>
        <v>junio</v>
      </c>
      <c r="G5783" s="14" t="s">
        <v>8693</v>
      </c>
      <c r="H5783" s="14" t="s">
        <v>5879</v>
      </c>
      <c r="I5783" s="14" t="s">
        <v>13905</v>
      </c>
      <c r="J5783" s="14" t="s">
        <v>32</v>
      </c>
      <c r="K5783" s="14" t="s">
        <v>20183</v>
      </c>
      <c r="L5783" s="14" t="s">
        <v>4056</v>
      </c>
      <c r="M5783" s="16">
        <v>5679.04</v>
      </c>
      <c r="N5783" s="16">
        <v>0</v>
      </c>
      <c r="O5783" s="16">
        <v>3687.61</v>
      </c>
      <c r="P5783" s="17">
        <v>114.05</v>
      </c>
      <c r="Q5783" s="18">
        <v>3687.61</v>
      </c>
      <c r="R5783" s="16">
        <v>3627.07</v>
      </c>
      <c r="S5783" s="16">
        <v>9366.65</v>
      </c>
      <c r="T5783" s="16">
        <v>11333.65</v>
      </c>
    </row>
    <row r="5784" spans="1:20" x14ac:dyDescent="0.25">
      <c r="A5784" s="14" t="s">
        <v>18</v>
      </c>
      <c r="B5784" s="14">
        <v>9652</v>
      </c>
      <c r="C5784" s="14" t="s">
        <v>23104</v>
      </c>
      <c r="D5784" s="14">
        <v>56780752</v>
      </c>
      <c r="E5784" s="15">
        <v>43621</v>
      </c>
      <c r="F5784" s="54" t="str">
        <f t="shared" si="90"/>
        <v>junio</v>
      </c>
      <c r="G5784" s="14" t="s">
        <v>10431</v>
      </c>
      <c r="H5784" s="14" t="s">
        <v>5880</v>
      </c>
      <c r="I5784" s="14" t="s">
        <v>13906</v>
      </c>
      <c r="J5784" s="14" t="s">
        <v>32</v>
      </c>
      <c r="K5784" s="14" t="s">
        <v>20184</v>
      </c>
      <c r="L5784" s="14" t="s">
        <v>5881</v>
      </c>
      <c r="M5784" s="16">
        <v>1730.71</v>
      </c>
      <c r="N5784" s="16">
        <v>1316.32</v>
      </c>
      <c r="O5784" s="16">
        <v>0</v>
      </c>
      <c r="P5784" s="19"/>
      <c r="Q5784" s="18">
        <v>475.21</v>
      </c>
      <c r="R5784" s="16">
        <v>475.21</v>
      </c>
      <c r="S5784" s="16">
        <v>2205.92</v>
      </c>
      <c r="T5784" s="16">
        <v>2669.16</v>
      </c>
    </row>
    <row r="5785" spans="1:20" x14ac:dyDescent="0.25">
      <c r="A5785" s="14" t="s">
        <v>18</v>
      </c>
      <c r="B5785" s="14">
        <v>9652</v>
      </c>
      <c r="C5785" s="14" t="s">
        <v>23104</v>
      </c>
      <c r="D5785" s="14">
        <v>567805702</v>
      </c>
      <c r="E5785" s="15">
        <v>43621</v>
      </c>
      <c r="F5785" s="54" t="str">
        <f t="shared" si="90"/>
        <v>junio</v>
      </c>
      <c r="G5785" s="14" t="s">
        <v>8953</v>
      </c>
      <c r="H5785" s="14" t="s">
        <v>5882</v>
      </c>
      <c r="I5785" s="14" t="s">
        <v>13907</v>
      </c>
      <c r="J5785" s="14" t="s">
        <v>32</v>
      </c>
      <c r="K5785" s="14" t="s">
        <v>20185</v>
      </c>
      <c r="L5785" s="14" t="s">
        <v>5883</v>
      </c>
      <c r="M5785" s="16">
        <v>674.19</v>
      </c>
      <c r="N5785" s="16">
        <v>118.97</v>
      </c>
      <c r="O5785" s="16">
        <v>0</v>
      </c>
      <c r="P5785" s="19"/>
      <c r="Q5785" s="18">
        <v>19.010000000000002</v>
      </c>
      <c r="R5785" s="16">
        <v>19.010000000000002</v>
      </c>
      <c r="S5785" s="16">
        <v>693.2</v>
      </c>
      <c r="T5785" s="16">
        <v>838.77</v>
      </c>
    </row>
    <row r="5786" spans="1:20" x14ac:dyDescent="0.25">
      <c r="A5786" s="14" t="s">
        <v>18</v>
      </c>
      <c r="B5786" s="14">
        <v>9652</v>
      </c>
      <c r="C5786" s="14" t="s">
        <v>23104</v>
      </c>
      <c r="D5786" s="14">
        <v>567820005</v>
      </c>
      <c r="E5786" s="15">
        <v>43621</v>
      </c>
      <c r="F5786" s="54" t="str">
        <f t="shared" si="90"/>
        <v>junio</v>
      </c>
      <c r="G5786" s="14" t="s">
        <v>10432</v>
      </c>
      <c r="H5786" s="14" t="s">
        <v>5884</v>
      </c>
      <c r="I5786" s="14" t="s">
        <v>13908</v>
      </c>
      <c r="J5786" s="14" t="s">
        <v>32</v>
      </c>
      <c r="K5786" s="14" t="s">
        <v>20186</v>
      </c>
      <c r="L5786" s="14" t="s">
        <v>5885</v>
      </c>
      <c r="M5786" s="16">
        <v>3586.61</v>
      </c>
      <c r="N5786" s="16">
        <v>632.92999999999995</v>
      </c>
      <c r="O5786" s="16">
        <v>3877.69</v>
      </c>
      <c r="P5786" s="19"/>
      <c r="Q5786" s="18">
        <v>3877.69</v>
      </c>
      <c r="R5786" s="16">
        <v>3853.87</v>
      </c>
      <c r="S5786" s="16">
        <v>7464.3</v>
      </c>
      <c r="T5786" s="16">
        <v>9031.7999999999993</v>
      </c>
    </row>
    <row r="5787" spans="1:20" x14ac:dyDescent="0.25">
      <c r="A5787" s="14" t="s">
        <v>18</v>
      </c>
      <c r="B5787" s="14">
        <v>9652</v>
      </c>
      <c r="C5787" s="14" t="s">
        <v>23104</v>
      </c>
      <c r="D5787" s="14">
        <v>567872805</v>
      </c>
      <c r="E5787" s="15">
        <v>43621</v>
      </c>
      <c r="F5787" s="54" t="str">
        <f t="shared" si="90"/>
        <v>junio</v>
      </c>
      <c r="G5787" s="14" t="s">
        <v>11581</v>
      </c>
      <c r="H5787" s="14" t="s">
        <v>5886</v>
      </c>
      <c r="I5787" s="14" t="s">
        <v>13909</v>
      </c>
      <c r="J5787" s="14" t="s">
        <v>32</v>
      </c>
      <c r="K5787" s="14" t="s">
        <v>20187</v>
      </c>
      <c r="L5787" s="14" t="s">
        <v>5887</v>
      </c>
      <c r="M5787" s="16">
        <v>4091.96</v>
      </c>
      <c r="N5787" s="16">
        <v>0</v>
      </c>
      <c r="O5787" s="16">
        <v>2439.71</v>
      </c>
      <c r="P5787" s="17">
        <v>430.54</v>
      </c>
      <c r="Q5787" s="18">
        <v>2439.71</v>
      </c>
      <c r="R5787" s="16">
        <v>2412.52</v>
      </c>
      <c r="S5787" s="16">
        <v>6531.67</v>
      </c>
      <c r="T5787" s="16">
        <v>7903.32</v>
      </c>
    </row>
    <row r="5788" spans="1:20" x14ac:dyDescent="0.25">
      <c r="A5788" s="14" t="s">
        <v>18</v>
      </c>
      <c r="B5788" s="14">
        <v>9652</v>
      </c>
      <c r="C5788" s="14" t="s">
        <v>23104</v>
      </c>
      <c r="D5788" s="14">
        <v>567879205</v>
      </c>
      <c r="E5788" s="15">
        <v>43621</v>
      </c>
      <c r="F5788" s="54" t="str">
        <f t="shared" si="90"/>
        <v>junio</v>
      </c>
      <c r="G5788" s="14" t="s">
        <v>11582</v>
      </c>
      <c r="H5788" s="14" t="s">
        <v>5888</v>
      </c>
      <c r="I5788" s="14" t="s">
        <v>13910</v>
      </c>
      <c r="J5788" s="14" t="s">
        <v>46</v>
      </c>
      <c r="K5788" s="14" t="s">
        <v>20188</v>
      </c>
      <c r="L5788" s="14" t="s">
        <v>5889</v>
      </c>
      <c r="M5788" s="16">
        <v>4880.33</v>
      </c>
      <c r="N5788" s="16">
        <v>861.23</v>
      </c>
      <c r="O5788" s="16">
        <v>904.79</v>
      </c>
      <c r="P5788" s="17">
        <v>159.66999999999999</v>
      </c>
      <c r="Q5788" s="18">
        <v>904.79</v>
      </c>
      <c r="R5788" s="16">
        <v>904.79</v>
      </c>
      <c r="S5788" s="16">
        <v>5785.12</v>
      </c>
      <c r="T5788" s="16">
        <v>7000</v>
      </c>
    </row>
    <row r="5789" spans="1:20" x14ac:dyDescent="0.25">
      <c r="A5789" s="14" t="s">
        <v>18</v>
      </c>
      <c r="B5789" s="14">
        <v>9652</v>
      </c>
      <c r="C5789" s="14" t="s">
        <v>23104</v>
      </c>
      <c r="D5789" s="14">
        <v>56787922</v>
      </c>
      <c r="E5789" s="15">
        <v>43621</v>
      </c>
      <c r="F5789" s="54" t="str">
        <f t="shared" si="90"/>
        <v>junio</v>
      </c>
      <c r="G5789" s="14" t="s">
        <v>11582</v>
      </c>
      <c r="H5789" s="14" t="s">
        <v>5888</v>
      </c>
      <c r="I5789" s="14" t="s">
        <v>13910</v>
      </c>
      <c r="J5789" s="14" t="s">
        <v>46</v>
      </c>
      <c r="K5789" s="14" t="s">
        <v>20189</v>
      </c>
      <c r="L5789" s="14" t="s">
        <v>5073</v>
      </c>
      <c r="M5789" s="16">
        <v>1263.77</v>
      </c>
      <c r="N5789" s="16">
        <v>223.01</v>
      </c>
      <c r="O5789" s="16">
        <v>0</v>
      </c>
      <c r="P5789" s="17">
        <v>5.07</v>
      </c>
      <c r="Q5789" s="18">
        <v>546.16999999999996</v>
      </c>
      <c r="R5789" s="16">
        <v>546.16999999999996</v>
      </c>
      <c r="S5789" s="16">
        <v>1809.94</v>
      </c>
      <c r="T5789" s="16">
        <v>2190.0300000000002</v>
      </c>
    </row>
    <row r="5790" spans="1:20" x14ac:dyDescent="0.25">
      <c r="A5790" s="14" t="s">
        <v>18</v>
      </c>
      <c r="B5790" s="14">
        <v>9652</v>
      </c>
      <c r="C5790" s="14" t="s">
        <v>23104</v>
      </c>
      <c r="D5790" s="14">
        <v>567880305</v>
      </c>
      <c r="E5790" s="15">
        <v>43621</v>
      </c>
      <c r="F5790" s="54" t="str">
        <f t="shared" si="90"/>
        <v>junio</v>
      </c>
      <c r="G5790" s="14" t="s">
        <v>11583</v>
      </c>
      <c r="H5790" s="14" t="s">
        <v>5890</v>
      </c>
      <c r="I5790" s="14" t="s">
        <v>13911</v>
      </c>
      <c r="J5790" s="14" t="s">
        <v>32</v>
      </c>
      <c r="K5790" s="14" t="s">
        <v>20190</v>
      </c>
      <c r="L5790" s="14" t="s">
        <v>5891</v>
      </c>
      <c r="M5790" s="16">
        <v>5563.59</v>
      </c>
      <c r="N5790" s="16">
        <v>981.81</v>
      </c>
      <c r="O5790" s="16">
        <v>2972.9</v>
      </c>
      <c r="P5790" s="17">
        <v>524.63</v>
      </c>
      <c r="Q5790" s="18">
        <v>2972.9</v>
      </c>
      <c r="R5790" s="16">
        <v>2910.38</v>
      </c>
      <c r="S5790" s="16">
        <v>8536.49</v>
      </c>
      <c r="T5790" s="16">
        <v>10329.15</v>
      </c>
    </row>
    <row r="5791" spans="1:20" x14ac:dyDescent="0.25">
      <c r="A5791" s="14" t="s">
        <v>18</v>
      </c>
      <c r="B5791" s="14">
        <v>9652</v>
      </c>
      <c r="C5791" s="14" t="s">
        <v>23104</v>
      </c>
      <c r="D5791" s="14">
        <v>56788032</v>
      </c>
      <c r="E5791" s="15">
        <v>43621</v>
      </c>
      <c r="F5791" s="54" t="str">
        <f t="shared" si="90"/>
        <v>junio</v>
      </c>
      <c r="G5791" s="14" t="s">
        <v>11583</v>
      </c>
      <c r="H5791" s="14" t="s">
        <v>5890</v>
      </c>
      <c r="I5791" s="14" t="s">
        <v>13911</v>
      </c>
      <c r="J5791" s="14" t="s">
        <v>46</v>
      </c>
      <c r="K5791" s="14" t="s">
        <v>20191</v>
      </c>
      <c r="L5791" s="14" t="s">
        <v>5892</v>
      </c>
      <c r="M5791" s="16">
        <v>3399.37</v>
      </c>
      <c r="N5791" s="16">
        <v>0</v>
      </c>
      <c r="O5791" s="16">
        <v>0</v>
      </c>
      <c r="P5791" s="19"/>
      <c r="Q5791" s="18">
        <v>1054.96</v>
      </c>
      <c r="R5791" s="16">
        <v>1054.96</v>
      </c>
      <c r="S5791" s="16">
        <v>4454.33</v>
      </c>
      <c r="T5791" s="16">
        <v>5389.74</v>
      </c>
    </row>
    <row r="5792" spans="1:20" x14ac:dyDescent="0.25">
      <c r="A5792" s="14" t="s">
        <v>18</v>
      </c>
      <c r="B5792" s="14">
        <v>9652</v>
      </c>
      <c r="C5792" s="14" t="s">
        <v>23104</v>
      </c>
      <c r="D5792" s="14">
        <v>567899705</v>
      </c>
      <c r="E5792" s="15">
        <v>43621</v>
      </c>
      <c r="F5792" s="54" t="str">
        <f t="shared" si="90"/>
        <v>junio</v>
      </c>
      <c r="G5792" s="14" t="s">
        <v>10433</v>
      </c>
      <c r="H5792" s="14" t="s">
        <v>5893</v>
      </c>
      <c r="I5792" s="14" t="s">
        <v>13912</v>
      </c>
      <c r="J5792" s="14" t="s">
        <v>32</v>
      </c>
      <c r="K5792" s="14" t="s">
        <v>20192</v>
      </c>
      <c r="L5792" s="14" t="s">
        <v>4139</v>
      </c>
      <c r="M5792" s="16">
        <v>3941.86</v>
      </c>
      <c r="N5792" s="16">
        <v>0</v>
      </c>
      <c r="O5792" s="16">
        <v>2585.13</v>
      </c>
      <c r="P5792" s="17">
        <v>456.2</v>
      </c>
      <c r="Q5792" s="18">
        <v>2585.13</v>
      </c>
      <c r="R5792" s="16">
        <v>2585.13</v>
      </c>
      <c r="S5792" s="16">
        <v>6526.99</v>
      </c>
      <c r="T5792" s="16">
        <v>8093.47</v>
      </c>
    </row>
    <row r="5793" spans="1:20" x14ac:dyDescent="0.25">
      <c r="A5793" s="14" t="s">
        <v>18</v>
      </c>
      <c r="B5793" s="14">
        <v>9652</v>
      </c>
      <c r="C5793" s="14" t="s">
        <v>23104</v>
      </c>
      <c r="D5793" s="14">
        <v>56789972</v>
      </c>
      <c r="E5793" s="15">
        <v>43621</v>
      </c>
      <c r="F5793" s="54" t="str">
        <f t="shared" si="90"/>
        <v>junio</v>
      </c>
      <c r="G5793" s="14" t="s">
        <v>10433</v>
      </c>
      <c r="H5793" s="14" t="s">
        <v>5893</v>
      </c>
      <c r="I5793" s="14" t="s">
        <v>13912</v>
      </c>
      <c r="J5793" s="14" t="s">
        <v>46</v>
      </c>
      <c r="K5793" s="14" t="s">
        <v>20193</v>
      </c>
      <c r="L5793" s="14" t="s">
        <v>5894</v>
      </c>
      <c r="M5793" s="16">
        <v>0</v>
      </c>
      <c r="N5793" s="16">
        <v>0</v>
      </c>
      <c r="O5793" s="16">
        <v>0</v>
      </c>
      <c r="P5793" s="19"/>
      <c r="Q5793" s="18">
        <v>1045.45</v>
      </c>
      <c r="R5793" s="16">
        <v>1045.45</v>
      </c>
      <c r="S5793" s="16">
        <v>1045.45</v>
      </c>
      <c r="T5793" s="16">
        <v>1296.3499999999999</v>
      </c>
    </row>
    <row r="5794" spans="1:20" x14ac:dyDescent="0.25">
      <c r="A5794" s="14" t="s">
        <v>18</v>
      </c>
      <c r="B5794" s="14">
        <v>9652</v>
      </c>
      <c r="C5794" s="14" t="s">
        <v>23104</v>
      </c>
      <c r="D5794" s="14">
        <v>5679070505</v>
      </c>
      <c r="E5794" s="15">
        <v>43621</v>
      </c>
      <c r="F5794" s="54" t="str">
        <f t="shared" si="90"/>
        <v>junio</v>
      </c>
      <c r="G5794" s="14" t="s">
        <v>10434</v>
      </c>
      <c r="H5794" s="14" t="s">
        <v>5895</v>
      </c>
      <c r="I5794" s="14" t="s">
        <v>12088</v>
      </c>
      <c r="J5794" s="14" t="s">
        <v>32</v>
      </c>
      <c r="K5794" s="14" t="s">
        <v>20194</v>
      </c>
      <c r="L5794" s="14" t="s">
        <v>5896</v>
      </c>
      <c r="M5794" s="16">
        <v>4607.62</v>
      </c>
      <c r="N5794" s="16">
        <v>813.09</v>
      </c>
      <c r="O5794" s="16">
        <v>3421.49</v>
      </c>
      <c r="P5794" s="19"/>
      <c r="Q5794" s="18">
        <v>3421.49</v>
      </c>
      <c r="R5794" s="16">
        <v>3421.49</v>
      </c>
      <c r="S5794" s="16">
        <v>8029.11</v>
      </c>
      <c r="T5794" s="16">
        <v>9956.09</v>
      </c>
    </row>
    <row r="5795" spans="1:20" x14ac:dyDescent="0.25">
      <c r="A5795" s="14" t="s">
        <v>18</v>
      </c>
      <c r="B5795" s="14">
        <v>9652</v>
      </c>
      <c r="C5795" s="14" t="s">
        <v>23104</v>
      </c>
      <c r="D5795" s="14">
        <v>5679240505</v>
      </c>
      <c r="E5795" s="15">
        <v>43621</v>
      </c>
      <c r="F5795" s="54" t="str">
        <f t="shared" si="90"/>
        <v>junio</v>
      </c>
      <c r="G5795" s="14" t="s">
        <v>10435</v>
      </c>
      <c r="H5795" s="14" t="s">
        <v>5897</v>
      </c>
      <c r="I5795" s="14" t="s">
        <v>13913</v>
      </c>
      <c r="J5795" s="14" t="s">
        <v>32</v>
      </c>
      <c r="K5795" s="14" t="s">
        <v>20195</v>
      </c>
      <c r="L5795" s="14" t="s">
        <v>5898</v>
      </c>
      <c r="M5795" s="16">
        <v>5322.25</v>
      </c>
      <c r="N5795" s="16">
        <v>0</v>
      </c>
      <c r="O5795" s="16">
        <v>5474.39</v>
      </c>
      <c r="P5795" s="19"/>
      <c r="Q5795" s="18">
        <v>5474.39</v>
      </c>
      <c r="R5795" s="16">
        <v>5431.51</v>
      </c>
      <c r="S5795" s="16">
        <v>10796.64</v>
      </c>
      <c r="T5795" s="16">
        <v>13063.93</v>
      </c>
    </row>
    <row r="5796" spans="1:20" x14ac:dyDescent="0.25">
      <c r="A5796" s="14" t="s">
        <v>18</v>
      </c>
      <c r="B5796" s="14">
        <v>9652</v>
      </c>
      <c r="C5796" s="14" t="s">
        <v>23104</v>
      </c>
      <c r="D5796" s="14">
        <v>567946705</v>
      </c>
      <c r="E5796" s="15">
        <v>43621</v>
      </c>
      <c r="F5796" s="54" t="str">
        <f t="shared" si="90"/>
        <v>junio</v>
      </c>
      <c r="G5796" s="14" t="s">
        <v>11584</v>
      </c>
      <c r="H5796" s="14" t="s">
        <v>5899</v>
      </c>
      <c r="I5796" s="14" t="s">
        <v>13914</v>
      </c>
      <c r="J5796" s="14" t="s">
        <v>46</v>
      </c>
      <c r="K5796" s="14" t="s">
        <v>20196</v>
      </c>
      <c r="L5796" s="14" t="s">
        <v>5900</v>
      </c>
      <c r="M5796" s="16">
        <v>0</v>
      </c>
      <c r="N5796" s="16">
        <v>0</v>
      </c>
      <c r="O5796" s="16">
        <v>0</v>
      </c>
      <c r="P5796" s="19"/>
      <c r="Q5796" s="18">
        <v>408.68</v>
      </c>
      <c r="R5796" s="16">
        <v>408.68</v>
      </c>
      <c r="S5796" s="16">
        <v>408.68</v>
      </c>
      <c r="T5796" s="16">
        <v>494.5</v>
      </c>
    </row>
    <row r="5797" spans="1:20" x14ac:dyDescent="0.25">
      <c r="A5797" s="14" t="s">
        <v>18</v>
      </c>
      <c r="B5797" s="14">
        <v>9652</v>
      </c>
      <c r="C5797" s="14" t="s">
        <v>23104</v>
      </c>
      <c r="D5797" s="14">
        <v>567455605</v>
      </c>
      <c r="E5797" s="15">
        <v>43622</v>
      </c>
      <c r="F5797" s="54" t="str">
        <f t="shared" si="90"/>
        <v>junio</v>
      </c>
      <c r="G5797" s="14" t="s">
        <v>10436</v>
      </c>
      <c r="H5797" s="14" t="s">
        <v>20</v>
      </c>
      <c r="I5797" s="14" t="s">
        <v>11831</v>
      </c>
      <c r="J5797" s="14" t="s">
        <v>21</v>
      </c>
      <c r="K5797" s="14" t="s">
        <v>20197</v>
      </c>
      <c r="L5797" s="14" t="s">
        <v>2705</v>
      </c>
      <c r="M5797" s="16">
        <v>0</v>
      </c>
      <c r="N5797" s="16">
        <v>0</v>
      </c>
      <c r="O5797" s="16">
        <v>0</v>
      </c>
      <c r="P5797" s="19"/>
      <c r="Q5797" s="18">
        <v>0</v>
      </c>
      <c r="R5797" s="19"/>
      <c r="S5797" s="16">
        <v>0</v>
      </c>
      <c r="T5797" s="16">
        <v>0</v>
      </c>
    </row>
    <row r="5798" spans="1:20" x14ac:dyDescent="0.25">
      <c r="A5798" s="14" t="s">
        <v>18</v>
      </c>
      <c r="B5798" s="14">
        <v>9652</v>
      </c>
      <c r="C5798" s="14" t="s">
        <v>23104</v>
      </c>
      <c r="D5798" s="14">
        <v>567472605</v>
      </c>
      <c r="E5798" s="15">
        <v>43622</v>
      </c>
      <c r="F5798" s="54" t="str">
        <f t="shared" si="90"/>
        <v>junio</v>
      </c>
      <c r="G5798" s="14" t="s">
        <v>10437</v>
      </c>
      <c r="H5798" s="14" t="s">
        <v>20</v>
      </c>
      <c r="I5798" s="14" t="s">
        <v>11831</v>
      </c>
      <c r="J5798" s="14" t="s">
        <v>21</v>
      </c>
      <c r="K5798" s="14" t="s">
        <v>20198</v>
      </c>
      <c r="L5798" s="14" t="s">
        <v>5901</v>
      </c>
      <c r="M5798" s="16">
        <v>510.76</v>
      </c>
      <c r="N5798" s="16">
        <v>0</v>
      </c>
      <c r="O5798" s="16">
        <v>266.94</v>
      </c>
      <c r="P5798" s="19"/>
      <c r="Q5798" s="18">
        <v>266.94</v>
      </c>
      <c r="R5798" s="16">
        <v>266.94</v>
      </c>
      <c r="S5798" s="16">
        <v>777.7</v>
      </c>
      <c r="T5798" s="16">
        <v>777.7</v>
      </c>
    </row>
    <row r="5799" spans="1:20" x14ac:dyDescent="0.25">
      <c r="A5799" s="14" t="s">
        <v>18</v>
      </c>
      <c r="B5799" s="14">
        <v>9652</v>
      </c>
      <c r="C5799" s="14" t="s">
        <v>23104</v>
      </c>
      <c r="D5799" s="14">
        <v>56747262</v>
      </c>
      <c r="E5799" s="15">
        <v>43622</v>
      </c>
      <c r="F5799" s="54" t="str">
        <f t="shared" si="90"/>
        <v>junio</v>
      </c>
      <c r="G5799" s="14" t="s">
        <v>10437</v>
      </c>
      <c r="H5799" s="14" t="s">
        <v>20</v>
      </c>
      <c r="I5799" s="14" t="s">
        <v>11831</v>
      </c>
      <c r="J5799" s="14" t="s">
        <v>21</v>
      </c>
      <c r="K5799" s="14" t="s">
        <v>20199</v>
      </c>
      <c r="L5799" s="14" t="s">
        <v>5902</v>
      </c>
      <c r="M5799" s="16">
        <v>0</v>
      </c>
      <c r="N5799" s="16">
        <v>0</v>
      </c>
      <c r="O5799" s="16">
        <v>0</v>
      </c>
      <c r="P5799" s="19"/>
      <c r="Q5799" s="18">
        <v>0</v>
      </c>
      <c r="R5799" s="19"/>
      <c r="S5799" s="16">
        <v>0</v>
      </c>
      <c r="T5799" s="16">
        <v>0</v>
      </c>
    </row>
    <row r="5800" spans="1:20" x14ac:dyDescent="0.25">
      <c r="A5800" s="14" t="s">
        <v>18</v>
      </c>
      <c r="B5800" s="14">
        <v>9652</v>
      </c>
      <c r="C5800" s="14" t="s">
        <v>23104</v>
      </c>
      <c r="D5800" s="14">
        <v>56747263</v>
      </c>
      <c r="E5800" s="15">
        <v>43622</v>
      </c>
      <c r="F5800" s="54" t="str">
        <f t="shared" si="90"/>
        <v>junio</v>
      </c>
      <c r="G5800" s="14" t="s">
        <v>10437</v>
      </c>
      <c r="H5800" s="14" t="s">
        <v>20</v>
      </c>
      <c r="I5800" s="14" t="s">
        <v>11831</v>
      </c>
      <c r="J5800" s="14" t="s">
        <v>21</v>
      </c>
      <c r="K5800" s="14" t="s">
        <v>20200</v>
      </c>
      <c r="L5800" s="14" t="s">
        <v>5903</v>
      </c>
      <c r="M5800" s="16">
        <v>0</v>
      </c>
      <c r="N5800" s="16">
        <v>0</v>
      </c>
      <c r="O5800" s="16">
        <v>0</v>
      </c>
      <c r="P5800" s="19"/>
      <c r="Q5800" s="18">
        <v>0</v>
      </c>
      <c r="R5800" s="19"/>
      <c r="S5800" s="16">
        <v>0</v>
      </c>
      <c r="T5800" s="16">
        <v>0</v>
      </c>
    </row>
    <row r="5801" spans="1:20" x14ac:dyDescent="0.25">
      <c r="A5801" s="14" t="s">
        <v>18</v>
      </c>
      <c r="B5801" s="14">
        <v>9652</v>
      </c>
      <c r="C5801" s="14" t="s">
        <v>23104</v>
      </c>
      <c r="D5801" s="14">
        <v>56747264</v>
      </c>
      <c r="E5801" s="15">
        <v>43622</v>
      </c>
      <c r="F5801" s="54" t="str">
        <f t="shared" si="90"/>
        <v>junio</v>
      </c>
      <c r="G5801" s="14" t="s">
        <v>10437</v>
      </c>
      <c r="H5801" s="14" t="s">
        <v>20</v>
      </c>
      <c r="I5801" s="14" t="s">
        <v>11831</v>
      </c>
      <c r="J5801" s="14" t="s">
        <v>21</v>
      </c>
      <c r="K5801" s="14" t="s">
        <v>20201</v>
      </c>
      <c r="L5801" s="14" t="s">
        <v>5904</v>
      </c>
      <c r="M5801" s="16">
        <v>0</v>
      </c>
      <c r="N5801" s="16">
        <v>0</v>
      </c>
      <c r="O5801" s="16">
        <v>0</v>
      </c>
      <c r="P5801" s="19"/>
      <c r="Q5801" s="18">
        <v>0</v>
      </c>
      <c r="R5801" s="19"/>
      <c r="S5801" s="16">
        <v>0</v>
      </c>
      <c r="T5801" s="16">
        <v>0</v>
      </c>
    </row>
    <row r="5802" spans="1:20" x14ac:dyDescent="0.25">
      <c r="A5802" s="14" t="s">
        <v>18</v>
      </c>
      <c r="B5802" s="14">
        <v>9652</v>
      </c>
      <c r="C5802" s="14" t="s">
        <v>23104</v>
      </c>
      <c r="D5802" s="14">
        <v>56747265</v>
      </c>
      <c r="E5802" s="15">
        <v>43622</v>
      </c>
      <c r="F5802" s="54" t="str">
        <f t="shared" si="90"/>
        <v>junio</v>
      </c>
      <c r="G5802" s="14" t="s">
        <v>10437</v>
      </c>
      <c r="H5802" s="14" t="s">
        <v>20</v>
      </c>
      <c r="I5802" s="14" t="s">
        <v>11831</v>
      </c>
      <c r="J5802" s="14" t="s">
        <v>21</v>
      </c>
      <c r="K5802" s="14" t="s">
        <v>20202</v>
      </c>
      <c r="L5802" s="14" t="s">
        <v>5905</v>
      </c>
      <c r="M5802" s="16">
        <v>0</v>
      </c>
      <c r="N5802" s="16">
        <v>0</v>
      </c>
      <c r="O5802" s="16">
        <v>0</v>
      </c>
      <c r="P5802" s="19"/>
      <c r="Q5802" s="18">
        <v>0</v>
      </c>
      <c r="R5802" s="19"/>
      <c r="S5802" s="16">
        <v>0</v>
      </c>
      <c r="T5802" s="16">
        <v>0</v>
      </c>
    </row>
    <row r="5803" spans="1:20" x14ac:dyDescent="0.25">
      <c r="A5803" s="14" t="s">
        <v>18</v>
      </c>
      <c r="B5803" s="14">
        <v>9652</v>
      </c>
      <c r="C5803" s="14" t="s">
        <v>23104</v>
      </c>
      <c r="D5803" s="14">
        <v>56747266</v>
      </c>
      <c r="E5803" s="15">
        <v>43622</v>
      </c>
      <c r="F5803" s="54" t="str">
        <f t="shared" si="90"/>
        <v>junio</v>
      </c>
      <c r="G5803" s="14" t="s">
        <v>10437</v>
      </c>
      <c r="H5803" s="14" t="s">
        <v>20</v>
      </c>
      <c r="I5803" s="14" t="s">
        <v>11831</v>
      </c>
      <c r="J5803" s="14" t="s">
        <v>21</v>
      </c>
      <c r="K5803" s="14" t="s">
        <v>20203</v>
      </c>
      <c r="L5803" s="14" t="s">
        <v>5906</v>
      </c>
      <c r="M5803" s="16">
        <v>0</v>
      </c>
      <c r="N5803" s="16">
        <v>0</v>
      </c>
      <c r="O5803" s="16">
        <v>0</v>
      </c>
      <c r="P5803" s="19"/>
      <c r="Q5803" s="18">
        <v>0</v>
      </c>
      <c r="R5803" s="19"/>
      <c r="S5803" s="16">
        <v>0</v>
      </c>
      <c r="T5803" s="16">
        <v>0</v>
      </c>
    </row>
    <row r="5804" spans="1:20" x14ac:dyDescent="0.25">
      <c r="A5804" s="14" t="s">
        <v>18</v>
      </c>
      <c r="B5804" s="14">
        <v>9652</v>
      </c>
      <c r="C5804" s="14" t="s">
        <v>23104</v>
      </c>
      <c r="D5804" s="14">
        <v>56775922</v>
      </c>
      <c r="E5804" s="15">
        <v>43622</v>
      </c>
      <c r="F5804" s="54" t="str">
        <f t="shared" si="90"/>
        <v>junio</v>
      </c>
      <c r="G5804" s="14" t="s">
        <v>8693</v>
      </c>
      <c r="H5804" s="14" t="s">
        <v>20</v>
      </c>
      <c r="I5804" s="14" t="s">
        <v>11831</v>
      </c>
      <c r="J5804" s="14" t="s">
        <v>21</v>
      </c>
      <c r="K5804" s="14" t="s">
        <v>20204</v>
      </c>
      <c r="L5804" s="14" t="s">
        <v>5907</v>
      </c>
      <c r="M5804" s="16">
        <v>0</v>
      </c>
      <c r="N5804" s="16">
        <v>0</v>
      </c>
      <c r="O5804" s="16">
        <v>0</v>
      </c>
      <c r="P5804" s="19"/>
      <c r="Q5804" s="18">
        <v>0</v>
      </c>
      <c r="R5804" s="19"/>
      <c r="S5804" s="16">
        <v>0</v>
      </c>
      <c r="T5804" s="16">
        <v>0</v>
      </c>
    </row>
    <row r="5805" spans="1:20" x14ac:dyDescent="0.25">
      <c r="A5805" s="14" t="s">
        <v>18</v>
      </c>
      <c r="B5805" s="14">
        <v>9652</v>
      </c>
      <c r="C5805" s="14" t="s">
        <v>23104</v>
      </c>
      <c r="D5805" s="14">
        <v>567783605</v>
      </c>
      <c r="E5805" s="15">
        <v>43622</v>
      </c>
      <c r="F5805" s="54" t="str">
        <f t="shared" si="90"/>
        <v>junio</v>
      </c>
      <c r="G5805" s="14" t="s">
        <v>10438</v>
      </c>
      <c r="H5805" s="14" t="s">
        <v>5908</v>
      </c>
      <c r="I5805" s="14" t="s">
        <v>13915</v>
      </c>
      <c r="J5805" s="14" t="s">
        <v>32</v>
      </c>
      <c r="K5805" s="14" t="s">
        <v>20205</v>
      </c>
      <c r="L5805" s="14" t="s">
        <v>3936</v>
      </c>
      <c r="M5805" s="16">
        <v>3043.62</v>
      </c>
      <c r="N5805" s="16">
        <v>0</v>
      </c>
      <c r="O5805" s="16">
        <v>5341.33</v>
      </c>
      <c r="P5805" s="19"/>
      <c r="Q5805" s="18">
        <v>5341.33</v>
      </c>
      <c r="R5805" s="16">
        <v>5341.33</v>
      </c>
      <c r="S5805" s="16">
        <v>8384.9500000000007</v>
      </c>
      <c r="T5805" s="16">
        <v>10145.790000000001</v>
      </c>
    </row>
    <row r="5806" spans="1:20" x14ac:dyDescent="0.25">
      <c r="A5806" s="14" t="s">
        <v>18</v>
      </c>
      <c r="B5806" s="14">
        <v>9652</v>
      </c>
      <c r="C5806" s="14" t="s">
        <v>23104</v>
      </c>
      <c r="D5806" s="14">
        <v>567807505</v>
      </c>
      <c r="E5806" s="15">
        <v>43622</v>
      </c>
      <c r="F5806" s="54" t="str">
        <f t="shared" si="90"/>
        <v>junio</v>
      </c>
      <c r="G5806" s="14" t="s">
        <v>10431</v>
      </c>
      <c r="H5806" s="14" t="s">
        <v>20</v>
      </c>
      <c r="I5806" s="14" t="s">
        <v>11831</v>
      </c>
      <c r="J5806" s="14" t="s">
        <v>21</v>
      </c>
      <c r="K5806" s="14" t="s">
        <v>20206</v>
      </c>
      <c r="L5806" s="14" t="s">
        <v>5909</v>
      </c>
      <c r="M5806" s="16">
        <v>0</v>
      </c>
      <c r="N5806" s="16">
        <v>0</v>
      </c>
      <c r="O5806" s="16">
        <v>0</v>
      </c>
      <c r="P5806" s="19"/>
      <c r="Q5806" s="18">
        <v>0</v>
      </c>
      <c r="R5806" s="19"/>
      <c r="S5806" s="16">
        <v>0</v>
      </c>
      <c r="T5806" s="16">
        <v>0</v>
      </c>
    </row>
    <row r="5807" spans="1:20" x14ac:dyDescent="0.25">
      <c r="A5807" s="14" t="s">
        <v>18</v>
      </c>
      <c r="B5807" s="14">
        <v>9652</v>
      </c>
      <c r="C5807" s="14" t="s">
        <v>23104</v>
      </c>
      <c r="D5807" s="14">
        <v>5678057005</v>
      </c>
      <c r="E5807" s="15">
        <v>43622</v>
      </c>
      <c r="F5807" s="54" t="str">
        <f t="shared" si="90"/>
        <v>junio</v>
      </c>
      <c r="G5807" s="14" t="s">
        <v>8953</v>
      </c>
      <c r="H5807" s="14" t="s">
        <v>20</v>
      </c>
      <c r="I5807" s="14" t="s">
        <v>11831</v>
      </c>
      <c r="J5807" s="14" t="s">
        <v>21</v>
      </c>
      <c r="K5807" s="14" t="s">
        <v>20207</v>
      </c>
      <c r="L5807" s="14" t="s">
        <v>5910</v>
      </c>
      <c r="M5807" s="16">
        <v>0</v>
      </c>
      <c r="N5807" s="16">
        <v>0</v>
      </c>
      <c r="O5807" s="16">
        <v>0</v>
      </c>
      <c r="P5807" s="19"/>
      <c r="Q5807" s="18">
        <v>0</v>
      </c>
      <c r="R5807" s="19"/>
      <c r="S5807" s="16">
        <v>0</v>
      </c>
      <c r="T5807" s="16">
        <v>0</v>
      </c>
    </row>
    <row r="5808" spans="1:20" x14ac:dyDescent="0.25">
      <c r="A5808" s="14" t="s">
        <v>18</v>
      </c>
      <c r="B5808" s="14">
        <v>9652</v>
      </c>
      <c r="C5808" s="14" t="s">
        <v>23104</v>
      </c>
      <c r="D5808" s="14">
        <v>567879805</v>
      </c>
      <c r="E5808" s="15">
        <v>43622</v>
      </c>
      <c r="F5808" s="54" t="str">
        <f t="shared" si="90"/>
        <v>junio</v>
      </c>
      <c r="G5808" s="14" t="s">
        <v>10439</v>
      </c>
      <c r="H5808" s="14" t="s">
        <v>5911</v>
      </c>
      <c r="I5808" s="14" t="s">
        <v>13916</v>
      </c>
      <c r="J5808" s="14" t="s">
        <v>32</v>
      </c>
      <c r="K5808" s="14" t="s">
        <v>20208</v>
      </c>
      <c r="L5808" s="14" t="s">
        <v>5912</v>
      </c>
      <c r="M5808" s="16">
        <v>5606.75</v>
      </c>
      <c r="N5808" s="16">
        <v>0</v>
      </c>
      <c r="O5808" s="16">
        <v>2600.34</v>
      </c>
      <c r="P5808" s="17">
        <v>440.99</v>
      </c>
      <c r="Q5808" s="18">
        <v>2600.34</v>
      </c>
      <c r="R5808" s="16">
        <v>2600.34</v>
      </c>
      <c r="S5808" s="16">
        <v>8207.09</v>
      </c>
      <c r="T5808" s="16">
        <v>9930.58</v>
      </c>
    </row>
    <row r="5809" spans="1:20" x14ac:dyDescent="0.25">
      <c r="A5809" s="14" t="s">
        <v>18</v>
      </c>
      <c r="B5809" s="14">
        <v>9652</v>
      </c>
      <c r="C5809" s="14" t="s">
        <v>23104</v>
      </c>
      <c r="D5809" s="14">
        <v>567905805</v>
      </c>
      <c r="E5809" s="15">
        <v>43622</v>
      </c>
      <c r="F5809" s="54" t="str">
        <f t="shared" si="90"/>
        <v>junio</v>
      </c>
      <c r="G5809" s="14" t="s">
        <v>10313</v>
      </c>
      <c r="H5809" s="14" t="s">
        <v>20</v>
      </c>
      <c r="I5809" s="14" t="s">
        <v>11831</v>
      </c>
      <c r="J5809" s="14" t="s">
        <v>21</v>
      </c>
      <c r="K5809" s="14" t="s">
        <v>20209</v>
      </c>
      <c r="L5809" s="14" t="s">
        <v>5913</v>
      </c>
      <c r="M5809" s="16">
        <v>0</v>
      </c>
      <c r="N5809" s="16">
        <v>0</v>
      </c>
      <c r="O5809" s="16">
        <v>0</v>
      </c>
      <c r="P5809" s="19"/>
      <c r="Q5809" s="18">
        <v>0</v>
      </c>
      <c r="R5809" s="19"/>
      <c r="S5809" s="16">
        <v>0</v>
      </c>
      <c r="T5809" s="16">
        <v>0</v>
      </c>
    </row>
    <row r="5810" spans="1:20" x14ac:dyDescent="0.25">
      <c r="A5810" s="14" t="s">
        <v>18</v>
      </c>
      <c r="B5810" s="14">
        <v>9652</v>
      </c>
      <c r="C5810" s="14" t="s">
        <v>23104</v>
      </c>
      <c r="D5810" s="14">
        <v>567907705</v>
      </c>
      <c r="E5810" s="15">
        <v>43622</v>
      </c>
      <c r="F5810" s="54" t="str">
        <f t="shared" si="90"/>
        <v>junio</v>
      </c>
      <c r="G5810" s="14" t="s">
        <v>8836</v>
      </c>
      <c r="H5810" s="14" t="s">
        <v>20</v>
      </c>
      <c r="I5810" s="14" t="s">
        <v>11831</v>
      </c>
      <c r="J5810" s="14" t="s">
        <v>21</v>
      </c>
      <c r="K5810" s="14" t="s">
        <v>20210</v>
      </c>
      <c r="L5810" s="14" t="s">
        <v>5914</v>
      </c>
      <c r="M5810" s="16">
        <v>0</v>
      </c>
      <c r="N5810" s="16">
        <v>0</v>
      </c>
      <c r="O5810" s="16">
        <v>0</v>
      </c>
      <c r="P5810" s="19"/>
      <c r="Q5810" s="18">
        <v>0</v>
      </c>
      <c r="R5810" s="19"/>
      <c r="S5810" s="16">
        <v>0</v>
      </c>
      <c r="T5810" s="16">
        <v>0</v>
      </c>
    </row>
    <row r="5811" spans="1:20" x14ac:dyDescent="0.25">
      <c r="A5811" s="14" t="s">
        <v>18</v>
      </c>
      <c r="B5811" s="14">
        <v>9652</v>
      </c>
      <c r="C5811" s="14" t="s">
        <v>23104</v>
      </c>
      <c r="D5811" s="14">
        <v>56790772</v>
      </c>
      <c r="E5811" s="15">
        <v>43622</v>
      </c>
      <c r="F5811" s="54" t="str">
        <f t="shared" si="90"/>
        <v>junio</v>
      </c>
      <c r="G5811" s="14" t="s">
        <v>8836</v>
      </c>
      <c r="H5811" s="14" t="s">
        <v>20</v>
      </c>
      <c r="I5811" s="14" t="s">
        <v>11831</v>
      </c>
      <c r="J5811" s="14" t="s">
        <v>21</v>
      </c>
      <c r="K5811" s="14" t="s">
        <v>20211</v>
      </c>
      <c r="L5811" s="14" t="s">
        <v>5915</v>
      </c>
      <c r="M5811" s="16">
        <v>0</v>
      </c>
      <c r="N5811" s="16">
        <v>0</v>
      </c>
      <c r="O5811" s="16">
        <v>0</v>
      </c>
      <c r="P5811" s="19"/>
      <c r="Q5811" s="18">
        <v>0</v>
      </c>
      <c r="R5811" s="19"/>
      <c r="S5811" s="16">
        <v>0</v>
      </c>
      <c r="T5811" s="16">
        <v>0</v>
      </c>
    </row>
    <row r="5812" spans="1:20" x14ac:dyDescent="0.25">
      <c r="A5812" s="14" t="s">
        <v>18</v>
      </c>
      <c r="B5812" s="14">
        <v>9652</v>
      </c>
      <c r="C5812" s="14" t="s">
        <v>23104</v>
      </c>
      <c r="D5812" s="14">
        <v>5679050905</v>
      </c>
      <c r="E5812" s="15">
        <v>43622</v>
      </c>
      <c r="F5812" s="54" t="str">
        <f t="shared" si="90"/>
        <v>junio</v>
      </c>
      <c r="G5812" s="14" t="s">
        <v>10440</v>
      </c>
      <c r="H5812" s="14" t="s">
        <v>5916</v>
      </c>
      <c r="I5812" s="14" t="s">
        <v>13917</v>
      </c>
      <c r="J5812" s="14" t="s">
        <v>32</v>
      </c>
      <c r="K5812" s="14" t="s">
        <v>20212</v>
      </c>
      <c r="L5812" s="14" t="s">
        <v>5917</v>
      </c>
      <c r="M5812" s="16">
        <v>5420.71</v>
      </c>
      <c r="N5812" s="16">
        <v>0</v>
      </c>
      <c r="O5812" s="16">
        <v>5303.32</v>
      </c>
      <c r="P5812" s="19"/>
      <c r="Q5812" s="18">
        <v>5303.32</v>
      </c>
      <c r="R5812" s="16">
        <v>5303.32</v>
      </c>
      <c r="S5812" s="16">
        <v>10724.03</v>
      </c>
      <c r="T5812" s="16">
        <v>12976.08</v>
      </c>
    </row>
    <row r="5813" spans="1:20" x14ac:dyDescent="0.25">
      <c r="A5813" s="14" t="s">
        <v>18</v>
      </c>
      <c r="B5813" s="14">
        <v>9652</v>
      </c>
      <c r="C5813" s="14" t="s">
        <v>23104</v>
      </c>
      <c r="D5813" s="14">
        <v>567926605</v>
      </c>
      <c r="E5813" s="15">
        <v>43622</v>
      </c>
      <c r="F5813" s="54" t="str">
        <f t="shared" si="90"/>
        <v>junio</v>
      </c>
      <c r="G5813" s="14" t="s">
        <v>11585</v>
      </c>
      <c r="H5813" s="14" t="s">
        <v>5918</v>
      </c>
      <c r="I5813" s="14" t="s">
        <v>13918</v>
      </c>
      <c r="J5813" s="14" t="s">
        <v>32</v>
      </c>
      <c r="K5813" s="14" t="s">
        <v>20213</v>
      </c>
      <c r="L5813" s="14" t="s">
        <v>5919</v>
      </c>
      <c r="M5813" s="16">
        <v>4375.03</v>
      </c>
      <c r="N5813" s="16">
        <v>772.06</v>
      </c>
      <c r="O5813" s="16">
        <v>3160.11</v>
      </c>
      <c r="P5813" s="17">
        <v>14.28</v>
      </c>
      <c r="Q5813" s="18">
        <v>3160.11</v>
      </c>
      <c r="R5813" s="16">
        <v>3133.71</v>
      </c>
      <c r="S5813" s="16">
        <v>7535.14</v>
      </c>
      <c r="T5813" s="16">
        <v>9117.52</v>
      </c>
    </row>
    <row r="5814" spans="1:20" x14ac:dyDescent="0.25">
      <c r="A5814" s="14" t="s">
        <v>18</v>
      </c>
      <c r="B5814" s="14">
        <v>9652</v>
      </c>
      <c r="C5814" s="14" t="s">
        <v>23104</v>
      </c>
      <c r="D5814" s="14">
        <v>567573805</v>
      </c>
      <c r="E5814" s="15">
        <v>43623</v>
      </c>
      <c r="F5814" s="54" t="str">
        <f t="shared" si="90"/>
        <v>junio</v>
      </c>
      <c r="G5814" s="14" t="s">
        <v>8479</v>
      </c>
      <c r="H5814" s="14" t="s">
        <v>20</v>
      </c>
      <c r="I5814" s="14" t="s">
        <v>11831</v>
      </c>
      <c r="J5814" s="14" t="s">
        <v>21</v>
      </c>
      <c r="K5814" s="14" t="s">
        <v>20214</v>
      </c>
      <c r="L5814" s="14" t="s">
        <v>5920</v>
      </c>
      <c r="M5814" s="16">
        <v>0</v>
      </c>
      <c r="N5814" s="16">
        <v>0</v>
      </c>
      <c r="O5814" s="16">
        <v>0</v>
      </c>
      <c r="P5814" s="19"/>
      <c r="Q5814" s="18">
        <v>0</v>
      </c>
      <c r="R5814" s="19"/>
      <c r="S5814" s="16">
        <v>0</v>
      </c>
      <c r="T5814" s="16">
        <v>0</v>
      </c>
    </row>
    <row r="5815" spans="1:20" x14ac:dyDescent="0.25">
      <c r="A5815" s="14" t="s">
        <v>18</v>
      </c>
      <c r="B5815" s="14">
        <v>9652</v>
      </c>
      <c r="C5815" s="14" t="s">
        <v>23104</v>
      </c>
      <c r="D5815" s="14">
        <v>56757382</v>
      </c>
      <c r="E5815" s="15">
        <v>43623</v>
      </c>
      <c r="F5815" s="54" t="str">
        <f t="shared" si="90"/>
        <v>junio</v>
      </c>
      <c r="G5815" s="14" t="s">
        <v>8479</v>
      </c>
      <c r="H5815" s="14" t="s">
        <v>20</v>
      </c>
      <c r="I5815" s="14" t="s">
        <v>11831</v>
      </c>
      <c r="J5815" s="14" t="s">
        <v>21</v>
      </c>
      <c r="K5815" s="14" t="s">
        <v>20215</v>
      </c>
      <c r="L5815" s="14" t="s">
        <v>5921</v>
      </c>
      <c r="M5815" s="16">
        <v>0</v>
      </c>
      <c r="N5815" s="16">
        <v>0</v>
      </c>
      <c r="O5815" s="16">
        <v>0</v>
      </c>
      <c r="P5815" s="19"/>
      <c r="Q5815" s="18">
        <v>0</v>
      </c>
      <c r="R5815" s="19"/>
      <c r="S5815" s="16">
        <v>0</v>
      </c>
      <c r="T5815" s="16">
        <v>0</v>
      </c>
    </row>
    <row r="5816" spans="1:20" x14ac:dyDescent="0.25">
      <c r="A5816" s="14" t="s">
        <v>18</v>
      </c>
      <c r="B5816" s="14">
        <v>9652</v>
      </c>
      <c r="C5816" s="14" t="s">
        <v>23104</v>
      </c>
      <c r="D5816" s="14">
        <v>56757383</v>
      </c>
      <c r="E5816" s="15">
        <v>43623</v>
      </c>
      <c r="F5816" s="54" t="str">
        <f t="shared" si="90"/>
        <v>junio</v>
      </c>
      <c r="G5816" s="14" t="s">
        <v>8479</v>
      </c>
      <c r="H5816" s="14" t="s">
        <v>20</v>
      </c>
      <c r="I5816" s="14" t="s">
        <v>11831</v>
      </c>
      <c r="J5816" s="14" t="s">
        <v>21</v>
      </c>
      <c r="K5816" s="14" t="s">
        <v>20216</v>
      </c>
      <c r="L5816" s="14" t="s">
        <v>3613</v>
      </c>
      <c r="M5816" s="16">
        <v>1337.84</v>
      </c>
      <c r="N5816" s="16">
        <v>0</v>
      </c>
      <c r="O5816" s="16">
        <v>266.94</v>
      </c>
      <c r="P5816" s="19"/>
      <c r="Q5816" s="18">
        <v>266.94</v>
      </c>
      <c r="R5816" s="16">
        <v>265.68</v>
      </c>
      <c r="S5816" s="16">
        <v>1604.78</v>
      </c>
      <c r="T5816" s="16">
        <v>1604.78</v>
      </c>
    </row>
    <row r="5817" spans="1:20" x14ac:dyDescent="0.25">
      <c r="A5817" s="14" t="s">
        <v>18</v>
      </c>
      <c r="B5817" s="14">
        <v>9652</v>
      </c>
      <c r="C5817" s="14" t="s">
        <v>23104</v>
      </c>
      <c r="D5817" s="14">
        <v>567602405</v>
      </c>
      <c r="E5817" s="15">
        <v>43623</v>
      </c>
      <c r="F5817" s="54" t="str">
        <f t="shared" si="90"/>
        <v>junio</v>
      </c>
      <c r="G5817" s="14" t="s">
        <v>8591</v>
      </c>
      <c r="H5817" s="14" t="s">
        <v>20</v>
      </c>
      <c r="I5817" s="14" t="s">
        <v>11831</v>
      </c>
      <c r="J5817" s="14" t="s">
        <v>21</v>
      </c>
      <c r="K5817" s="14" t="s">
        <v>20217</v>
      </c>
      <c r="L5817" s="14" t="s">
        <v>5922</v>
      </c>
      <c r="M5817" s="16">
        <v>1700.2</v>
      </c>
      <c r="N5817" s="16">
        <v>0</v>
      </c>
      <c r="O5817" s="16">
        <v>800.83</v>
      </c>
      <c r="P5817" s="19"/>
      <c r="Q5817" s="18">
        <v>800.83</v>
      </c>
      <c r="R5817" s="16">
        <v>783.44</v>
      </c>
      <c r="S5817" s="16">
        <v>2501.0300000000002</v>
      </c>
      <c r="T5817" s="16">
        <v>2501.0300000000002</v>
      </c>
    </row>
    <row r="5818" spans="1:20" x14ac:dyDescent="0.25">
      <c r="A5818" s="14" t="s">
        <v>18</v>
      </c>
      <c r="B5818" s="14">
        <v>9652</v>
      </c>
      <c r="C5818" s="14" t="s">
        <v>23104</v>
      </c>
      <c r="D5818" s="14">
        <v>56760242</v>
      </c>
      <c r="E5818" s="15">
        <v>43623</v>
      </c>
      <c r="F5818" s="54" t="str">
        <f t="shared" si="90"/>
        <v>junio</v>
      </c>
      <c r="G5818" s="14" t="s">
        <v>8591</v>
      </c>
      <c r="H5818" s="14" t="s">
        <v>20</v>
      </c>
      <c r="I5818" s="14" t="s">
        <v>11831</v>
      </c>
      <c r="J5818" s="14" t="s">
        <v>21</v>
      </c>
      <c r="K5818" s="14" t="s">
        <v>20218</v>
      </c>
      <c r="L5818" s="14" t="s">
        <v>5923</v>
      </c>
      <c r="M5818" s="16">
        <v>0</v>
      </c>
      <c r="N5818" s="16">
        <v>0</v>
      </c>
      <c r="O5818" s="16">
        <v>0</v>
      </c>
      <c r="P5818" s="19"/>
      <c r="Q5818" s="18">
        <v>0</v>
      </c>
      <c r="R5818" s="19"/>
      <c r="S5818" s="16">
        <v>0</v>
      </c>
      <c r="T5818" s="16">
        <v>0</v>
      </c>
    </row>
    <row r="5819" spans="1:20" x14ac:dyDescent="0.25">
      <c r="A5819" s="14" t="s">
        <v>18</v>
      </c>
      <c r="B5819" s="14">
        <v>9652</v>
      </c>
      <c r="C5819" s="14" t="s">
        <v>23104</v>
      </c>
      <c r="D5819" s="14">
        <v>56760243</v>
      </c>
      <c r="E5819" s="15">
        <v>43623</v>
      </c>
      <c r="F5819" s="54" t="str">
        <f t="shared" si="90"/>
        <v>junio</v>
      </c>
      <c r="G5819" s="14" t="s">
        <v>8591</v>
      </c>
      <c r="H5819" s="14" t="s">
        <v>20</v>
      </c>
      <c r="I5819" s="14" t="s">
        <v>11831</v>
      </c>
      <c r="J5819" s="14" t="s">
        <v>21</v>
      </c>
      <c r="K5819" s="14" t="s">
        <v>20219</v>
      </c>
      <c r="L5819" s="14" t="s">
        <v>5924</v>
      </c>
      <c r="M5819" s="16">
        <v>0</v>
      </c>
      <c r="N5819" s="16">
        <v>0</v>
      </c>
      <c r="O5819" s="16">
        <v>0</v>
      </c>
      <c r="P5819" s="19"/>
      <c r="Q5819" s="18">
        <v>0</v>
      </c>
      <c r="R5819" s="19"/>
      <c r="S5819" s="16">
        <v>0</v>
      </c>
      <c r="T5819" s="16">
        <v>0</v>
      </c>
    </row>
    <row r="5820" spans="1:20" x14ac:dyDescent="0.25">
      <c r="A5820" s="14" t="s">
        <v>18</v>
      </c>
      <c r="B5820" s="14">
        <v>9652</v>
      </c>
      <c r="C5820" s="14" t="s">
        <v>23104</v>
      </c>
      <c r="D5820" s="14">
        <v>56760244</v>
      </c>
      <c r="E5820" s="15">
        <v>43623</v>
      </c>
      <c r="F5820" s="54" t="str">
        <f t="shared" si="90"/>
        <v>junio</v>
      </c>
      <c r="G5820" s="14" t="s">
        <v>8591</v>
      </c>
      <c r="H5820" s="14" t="s">
        <v>20</v>
      </c>
      <c r="I5820" s="14" t="s">
        <v>11831</v>
      </c>
      <c r="J5820" s="14" t="s">
        <v>21</v>
      </c>
      <c r="K5820" s="14" t="s">
        <v>20220</v>
      </c>
      <c r="L5820" s="14" t="s">
        <v>5925</v>
      </c>
      <c r="M5820" s="16">
        <v>0</v>
      </c>
      <c r="N5820" s="16">
        <v>0</v>
      </c>
      <c r="O5820" s="16">
        <v>0</v>
      </c>
      <c r="P5820" s="19"/>
      <c r="Q5820" s="18">
        <v>0</v>
      </c>
      <c r="R5820" s="19"/>
      <c r="S5820" s="16">
        <v>0</v>
      </c>
      <c r="T5820" s="16">
        <v>0</v>
      </c>
    </row>
    <row r="5821" spans="1:20" x14ac:dyDescent="0.25">
      <c r="A5821" s="14" t="s">
        <v>18</v>
      </c>
      <c r="B5821" s="14">
        <v>9652</v>
      </c>
      <c r="C5821" s="14" t="s">
        <v>23104</v>
      </c>
      <c r="D5821" s="14">
        <v>56760245</v>
      </c>
      <c r="E5821" s="15">
        <v>43623</v>
      </c>
      <c r="F5821" s="54" t="str">
        <f t="shared" si="90"/>
        <v>junio</v>
      </c>
      <c r="G5821" s="14" t="s">
        <v>8591</v>
      </c>
      <c r="H5821" s="14" t="s">
        <v>20</v>
      </c>
      <c r="I5821" s="14" t="s">
        <v>11831</v>
      </c>
      <c r="J5821" s="14" t="s">
        <v>21</v>
      </c>
      <c r="K5821" s="14" t="s">
        <v>20221</v>
      </c>
      <c r="L5821" s="14" t="s">
        <v>5926</v>
      </c>
      <c r="M5821" s="16">
        <v>0</v>
      </c>
      <c r="N5821" s="16">
        <v>0</v>
      </c>
      <c r="O5821" s="16">
        <v>0</v>
      </c>
      <c r="P5821" s="19"/>
      <c r="Q5821" s="18">
        <v>0</v>
      </c>
      <c r="R5821" s="19"/>
      <c r="S5821" s="16">
        <v>0</v>
      </c>
      <c r="T5821" s="16">
        <v>0</v>
      </c>
    </row>
    <row r="5822" spans="1:20" x14ac:dyDescent="0.25">
      <c r="A5822" s="14" t="s">
        <v>18</v>
      </c>
      <c r="B5822" s="14">
        <v>9652</v>
      </c>
      <c r="C5822" s="14" t="s">
        <v>23104</v>
      </c>
      <c r="D5822" s="14">
        <v>56760246</v>
      </c>
      <c r="E5822" s="15">
        <v>43623</v>
      </c>
      <c r="F5822" s="54" t="str">
        <f t="shared" si="90"/>
        <v>junio</v>
      </c>
      <c r="G5822" s="14" t="s">
        <v>8591</v>
      </c>
      <c r="H5822" s="14" t="s">
        <v>20</v>
      </c>
      <c r="I5822" s="14" t="s">
        <v>11831</v>
      </c>
      <c r="J5822" s="14" t="s">
        <v>21</v>
      </c>
      <c r="K5822" s="14" t="s">
        <v>20222</v>
      </c>
      <c r="L5822" s="14" t="s">
        <v>5927</v>
      </c>
      <c r="M5822" s="16">
        <v>0</v>
      </c>
      <c r="N5822" s="16">
        <v>0</v>
      </c>
      <c r="O5822" s="16">
        <v>0</v>
      </c>
      <c r="P5822" s="19"/>
      <c r="Q5822" s="18">
        <v>0</v>
      </c>
      <c r="R5822" s="19"/>
      <c r="S5822" s="16">
        <v>0</v>
      </c>
      <c r="T5822" s="16">
        <v>0</v>
      </c>
    </row>
    <row r="5823" spans="1:20" x14ac:dyDescent="0.25">
      <c r="A5823" s="14" t="s">
        <v>18</v>
      </c>
      <c r="B5823" s="14">
        <v>9652</v>
      </c>
      <c r="C5823" s="14" t="s">
        <v>23104</v>
      </c>
      <c r="D5823" s="14">
        <v>56760247</v>
      </c>
      <c r="E5823" s="15">
        <v>43623</v>
      </c>
      <c r="F5823" s="54" t="str">
        <f t="shared" si="90"/>
        <v>junio</v>
      </c>
      <c r="G5823" s="14" t="s">
        <v>8591</v>
      </c>
      <c r="H5823" s="14" t="s">
        <v>20</v>
      </c>
      <c r="I5823" s="14" t="s">
        <v>11831</v>
      </c>
      <c r="J5823" s="14" t="s">
        <v>21</v>
      </c>
      <c r="K5823" s="14" t="s">
        <v>20223</v>
      </c>
      <c r="L5823" s="14" t="s">
        <v>5928</v>
      </c>
      <c r="M5823" s="16">
        <v>0</v>
      </c>
      <c r="N5823" s="16">
        <v>0</v>
      </c>
      <c r="O5823" s="16">
        <v>0</v>
      </c>
      <c r="P5823" s="19"/>
      <c r="Q5823" s="18">
        <v>0</v>
      </c>
      <c r="R5823" s="19"/>
      <c r="S5823" s="16">
        <v>0</v>
      </c>
      <c r="T5823" s="16">
        <v>0</v>
      </c>
    </row>
    <row r="5824" spans="1:20" x14ac:dyDescent="0.25">
      <c r="A5824" s="14" t="s">
        <v>18</v>
      </c>
      <c r="B5824" s="14">
        <v>9652</v>
      </c>
      <c r="C5824" s="14" t="s">
        <v>23104</v>
      </c>
      <c r="D5824" s="14">
        <v>56760505905</v>
      </c>
      <c r="E5824" s="15">
        <v>43623</v>
      </c>
      <c r="F5824" s="54" t="str">
        <f t="shared" si="90"/>
        <v>junio</v>
      </c>
      <c r="G5824" s="14" t="s">
        <v>9795</v>
      </c>
      <c r="H5824" s="14" t="s">
        <v>20</v>
      </c>
      <c r="I5824" s="14" t="s">
        <v>11831</v>
      </c>
      <c r="J5824" s="14" t="s">
        <v>21</v>
      </c>
      <c r="K5824" s="14" t="s">
        <v>20224</v>
      </c>
      <c r="L5824" s="14" t="s">
        <v>5929</v>
      </c>
      <c r="M5824" s="16">
        <v>83957.24</v>
      </c>
      <c r="N5824" s="16">
        <v>0</v>
      </c>
      <c r="O5824" s="16">
        <v>400.41</v>
      </c>
      <c r="P5824" s="19"/>
      <c r="Q5824" s="18">
        <v>400.41</v>
      </c>
      <c r="R5824" s="16">
        <v>381.26</v>
      </c>
      <c r="S5824" s="16">
        <v>84357.65</v>
      </c>
      <c r="T5824" s="16">
        <v>84357.65</v>
      </c>
    </row>
    <row r="5825" spans="1:20" x14ac:dyDescent="0.25">
      <c r="A5825" s="14" t="s">
        <v>18</v>
      </c>
      <c r="B5825" s="14">
        <v>9652</v>
      </c>
      <c r="C5825" s="14" t="s">
        <v>23104</v>
      </c>
      <c r="D5825" s="14">
        <v>567774305</v>
      </c>
      <c r="E5825" s="15">
        <v>43623</v>
      </c>
      <c r="F5825" s="54" t="str">
        <f t="shared" si="90"/>
        <v>junio</v>
      </c>
      <c r="G5825" s="14" t="s">
        <v>10441</v>
      </c>
      <c r="H5825" s="14" t="s">
        <v>20</v>
      </c>
      <c r="I5825" s="14" t="s">
        <v>11831</v>
      </c>
      <c r="J5825" s="14" t="s">
        <v>21</v>
      </c>
      <c r="K5825" s="14" t="s">
        <v>20225</v>
      </c>
      <c r="L5825" s="14" t="s">
        <v>5930</v>
      </c>
      <c r="M5825" s="16">
        <v>1944</v>
      </c>
      <c r="N5825" s="16">
        <v>0</v>
      </c>
      <c r="O5825" s="16">
        <v>533.88</v>
      </c>
      <c r="P5825" s="19"/>
      <c r="Q5825" s="18">
        <v>533.88</v>
      </c>
      <c r="R5825" s="16">
        <v>524.80999999999995</v>
      </c>
      <c r="S5825" s="16">
        <v>2477.88</v>
      </c>
      <c r="T5825" s="16">
        <v>2477.88</v>
      </c>
    </row>
    <row r="5826" spans="1:20" x14ac:dyDescent="0.25">
      <c r="A5826" s="14" t="s">
        <v>18</v>
      </c>
      <c r="B5826" s="14">
        <v>9652</v>
      </c>
      <c r="C5826" s="14" t="s">
        <v>23104</v>
      </c>
      <c r="D5826" s="14">
        <v>56778362</v>
      </c>
      <c r="E5826" s="15">
        <v>43623</v>
      </c>
      <c r="F5826" s="54" t="str">
        <f t="shared" si="90"/>
        <v>junio</v>
      </c>
      <c r="G5826" s="14" t="s">
        <v>10438</v>
      </c>
      <c r="H5826" s="14" t="s">
        <v>20</v>
      </c>
      <c r="I5826" s="14" t="s">
        <v>11831</v>
      </c>
      <c r="J5826" s="14" t="s">
        <v>21</v>
      </c>
      <c r="K5826" s="14" t="s">
        <v>20226</v>
      </c>
      <c r="L5826" s="14" t="s">
        <v>5931</v>
      </c>
      <c r="M5826" s="16">
        <v>0</v>
      </c>
      <c r="N5826" s="16">
        <v>0</v>
      </c>
      <c r="O5826" s="16">
        <v>0</v>
      </c>
      <c r="P5826" s="19"/>
      <c r="Q5826" s="18">
        <v>0</v>
      </c>
      <c r="R5826" s="19"/>
      <c r="S5826" s="16">
        <v>0</v>
      </c>
      <c r="T5826" s="16">
        <v>0</v>
      </c>
    </row>
    <row r="5827" spans="1:20" x14ac:dyDescent="0.25">
      <c r="A5827" s="14" t="s">
        <v>18</v>
      </c>
      <c r="B5827" s="14">
        <v>9652</v>
      </c>
      <c r="C5827" s="14" t="s">
        <v>23104</v>
      </c>
      <c r="D5827" s="14">
        <v>567826605</v>
      </c>
      <c r="E5827" s="15">
        <v>43623</v>
      </c>
      <c r="F5827" s="54" t="str">
        <f t="shared" ref="F5827:F5890" si="91">TEXT(E5827,"MMMM")</f>
        <v>junio</v>
      </c>
      <c r="G5827" s="14" t="s">
        <v>10442</v>
      </c>
      <c r="H5827" s="14" t="s">
        <v>5932</v>
      </c>
      <c r="I5827" s="14" t="s">
        <v>13919</v>
      </c>
      <c r="J5827" s="14" t="s">
        <v>32</v>
      </c>
      <c r="K5827" s="14" t="s">
        <v>20227</v>
      </c>
      <c r="L5827" s="14" t="s">
        <v>5933</v>
      </c>
      <c r="M5827" s="16">
        <v>3286.45</v>
      </c>
      <c r="N5827" s="16">
        <v>579.96</v>
      </c>
      <c r="O5827" s="16">
        <v>3246.62</v>
      </c>
      <c r="P5827" s="17">
        <v>555.04</v>
      </c>
      <c r="Q5827" s="18">
        <v>3246.62</v>
      </c>
      <c r="R5827" s="16">
        <v>3246.62</v>
      </c>
      <c r="S5827" s="16">
        <v>6533.07</v>
      </c>
      <c r="T5827" s="16">
        <v>7905.01</v>
      </c>
    </row>
    <row r="5828" spans="1:20" x14ac:dyDescent="0.25">
      <c r="A5828" s="14" t="s">
        <v>18</v>
      </c>
      <c r="B5828" s="14">
        <v>9652</v>
      </c>
      <c r="C5828" s="14" t="s">
        <v>23104</v>
      </c>
      <c r="D5828" s="14">
        <v>56782662</v>
      </c>
      <c r="E5828" s="15">
        <v>43623</v>
      </c>
      <c r="F5828" s="54" t="str">
        <f t="shared" si="91"/>
        <v>junio</v>
      </c>
      <c r="G5828" s="14" t="s">
        <v>10442</v>
      </c>
      <c r="H5828" s="14" t="s">
        <v>5932</v>
      </c>
      <c r="I5828" s="14" t="s">
        <v>13919</v>
      </c>
      <c r="J5828" s="14" t="s">
        <v>46</v>
      </c>
      <c r="K5828" s="14" t="s">
        <v>20228</v>
      </c>
      <c r="L5828" s="14" t="s">
        <v>5934</v>
      </c>
      <c r="M5828" s="16">
        <v>0</v>
      </c>
      <c r="N5828" s="16">
        <v>0</v>
      </c>
      <c r="O5828" s="16">
        <v>0</v>
      </c>
      <c r="P5828" s="19"/>
      <c r="Q5828" s="18">
        <v>950.41</v>
      </c>
      <c r="R5828" s="16">
        <v>950.41</v>
      </c>
      <c r="S5828" s="16">
        <v>950.41</v>
      </c>
      <c r="T5828" s="16">
        <v>1150</v>
      </c>
    </row>
    <row r="5829" spans="1:20" x14ac:dyDescent="0.25">
      <c r="A5829" s="14" t="s">
        <v>18</v>
      </c>
      <c r="B5829" s="14">
        <v>9652</v>
      </c>
      <c r="C5829" s="14" t="s">
        <v>23104</v>
      </c>
      <c r="D5829" s="14">
        <v>56787982</v>
      </c>
      <c r="E5829" s="15">
        <v>43623</v>
      </c>
      <c r="F5829" s="54" t="str">
        <f t="shared" si="91"/>
        <v>junio</v>
      </c>
      <c r="G5829" s="14" t="s">
        <v>10439</v>
      </c>
      <c r="H5829" s="14" t="s">
        <v>20</v>
      </c>
      <c r="I5829" s="14" t="s">
        <v>11831</v>
      </c>
      <c r="J5829" s="14" t="s">
        <v>21</v>
      </c>
      <c r="K5829" s="14" t="s">
        <v>20229</v>
      </c>
      <c r="L5829" s="14" t="s">
        <v>5935</v>
      </c>
      <c r="M5829" s="16">
        <v>0</v>
      </c>
      <c r="N5829" s="16">
        <v>0</v>
      </c>
      <c r="O5829" s="16">
        <v>0</v>
      </c>
      <c r="P5829" s="19"/>
      <c r="Q5829" s="18">
        <v>0</v>
      </c>
      <c r="R5829" s="19"/>
      <c r="S5829" s="16">
        <v>0</v>
      </c>
      <c r="T5829" s="16">
        <v>0</v>
      </c>
    </row>
    <row r="5830" spans="1:20" x14ac:dyDescent="0.25">
      <c r="A5830" s="14" t="s">
        <v>18</v>
      </c>
      <c r="B5830" s="14">
        <v>9652</v>
      </c>
      <c r="C5830" s="14" t="s">
        <v>23104</v>
      </c>
      <c r="D5830" s="14">
        <v>567883205</v>
      </c>
      <c r="E5830" s="15">
        <v>43623</v>
      </c>
      <c r="F5830" s="54" t="str">
        <f t="shared" si="91"/>
        <v>junio</v>
      </c>
      <c r="G5830" s="14" t="s">
        <v>10443</v>
      </c>
      <c r="H5830" s="14" t="s">
        <v>5936</v>
      </c>
      <c r="I5830" s="14" t="s">
        <v>13920</v>
      </c>
      <c r="J5830" s="14" t="s">
        <v>32</v>
      </c>
      <c r="K5830" s="14" t="s">
        <v>20230</v>
      </c>
      <c r="L5830" s="14" t="s">
        <v>5937</v>
      </c>
      <c r="M5830" s="16">
        <v>4488.42</v>
      </c>
      <c r="N5830" s="16">
        <v>792.06</v>
      </c>
      <c r="O5830" s="16">
        <v>0</v>
      </c>
      <c r="P5830" s="19"/>
      <c r="Q5830" s="18">
        <v>1140.5</v>
      </c>
      <c r="R5830" s="16">
        <v>1140.5</v>
      </c>
      <c r="S5830" s="16">
        <v>5628.92</v>
      </c>
      <c r="T5830" s="16">
        <v>6810.99</v>
      </c>
    </row>
    <row r="5831" spans="1:20" x14ac:dyDescent="0.25">
      <c r="A5831" s="14" t="s">
        <v>18</v>
      </c>
      <c r="B5831" s="14">
        <v>9652</v>
      </c>
      <c r="C5831" s="14" t="s">
        <v>23104</v>
      </c>
      <c r="D5831" s="14">
        <v>567920305</v>
      </c>
      <c r="E5831" s="15">
        <v>43623</v>
      </c>
      <c r="F5831" s="54" t="str">
        <f t="shared" si="91"/>
        <v>junio</v>
      </c>
      <c r="G5831" s="14" t="s">
        <v>8647</v>
      </c>
      <c r="H5831" s="14" t="s">
        <v>571</v>
      </c>
      <c r="I5831" s="14" t="s">
        <v>12352</v>
      </c>
      <c r="J5831" s="14" t="s">
        <v>32</v>
      </c>
      <c r="K5831" s="14" t="s">
        <v>20231</v>
      </c>
      <c r="L5831" s="14" t="s">
        <v>5938</v>
      </c>
      <c r="M5831" s="16">
        <v>5527.48</v>
      </c>
      <c r="N5831" s="16">
        <v>975.43</v>
      </c>
      <c r="O5831" s="16">
        <v>2839.84</v>
      </c>
      <c r="P5831" s="17">
        <v>315.54000000000002</v>
      </c>
      <c r="Q5831" s="18">
        <v>2839.84</v>
      </c>
      <c r="R5831" s="16">
        <v>2839.84</v>
      </c>
      <c r="S5831" s="16">
        <v>8367.32</v>
      </c>
      <c r="T5831" s="16">
        <v>10124.459999999999</v>
      </c>
    </row>
    <row r="5832" spans="1:20" x14ac:dyDescent="0.25">
      <c r="A5832" s="14" t="s">
        <v>18</v>
      </c>
      <c r="B5832" s="14">
        <v>9652</v>
      </c>
      <c r="C5832" s="14" t="s">
        <v>23104</v>
      </c>
      <c r="D5832" s="14">
        <v>567927805</v>
      </c>
      <c r="E5832" s="15">
        <v>43623</v>
      </c>
      <c r="F5832" s="54" t="str">
        <f t="shared" si="91"/>
        <v>junio</v>
      </c>
      <c r="G5832" s="14" t="s">
        <v>10444</v>
      </c>
      <c r="H5832" s="14" t="s">
        <v>5939</v>
      </c>
      <c r="I5832" s="14" t="s">
        <v>13921</v>
      </c>
      <c r="J5832" s="14" t="s">
        <v>32</v>
      </c>
      <c r="K5832" s="14" t="s">
        <v>20232</v>
      </c>
      <c r="L5832" s="14" t="s">
        <v>5940</v>
      </c>
      <c r="M5832" s="16">
        <v>5420.71</v>
      </c>
      <c r="N5832" s="16">
        <v>0</v>
      </c>
      <c r="O5832" s="16">
        <v>3991.74</v>
      </c>
      <c r="P5832" s="19"/>
      <c r="Q5832" s="18">
        <v>3991.74</v>
      </c>
      <c r="R5832" s="16">
        <v>3991.74</v>
      </c>
      <c r="S5832" s="16">
        <v>9412.4500000000007</v>
      </c>
      <c r="T5832" s="16">
        <v>11389.06</v>
      </c>
    </row>
    <row r="5833" spans="1:20" x14ac:dyDescent="0.25">
      <c r="A5833" s="14" t="s">
        <v>18</v>
      </c>
      <c r="B5833" s="14">
        <v>9652</v>
      </c>
      <c r="C5833" s="14" t="s">
        <v>23104</v>
      </c>
      <c r="D5833" s="14">
        <v>56792782</v>
      </c>
      <c r="E5833" s="15">
        <v>43623</v>
      </c>
      <c r="F5833" s="54" t="str">
        <f t="shared" si="91"/>
        <v>junio</v>
      </c>
      <c r="G5833" s="14" t="s">
        <v>10444</v>
      </c>
      <c r="H5833" s="14" t="s">
        <v>5939</v>
      </c>
      <c r="I5833" s="14" t="s">
        <v>13921</v>
      </c>
      <c r="J5833" s="14" t="s">
        <v>32</v>
      </c>
      <c r="K5833" s="14" t="s">
        <v>20233</v>
      </c>
      <c r="L5833" s="14" t="s">
        <v>5941</v>
      </c>
      <c r="M5833" s="16">
        <v>2286.8000000000002</v>
      </c>
      <c r="N5833" s="16">
        <v>403.55</v>
      </c>
      <c r="O5833" s="16">
        <v>0</v>
      </c>
      <c r="P5833" s="19"/>
      <c r="Q5833" s="18">
        <v>1900.83</v>
      </c>
      <c r="R5833" s="16">
        <v>1900.83</v>
      </c>
      <c r="S5833" s="16">
        <v>4187.63</v>
      </c>
      <c r="T5833" s="16">
        <v>5067.03</v>
      </c>
    </row>
    <row r="5834" spans="1:20" x14ac:dyDescent="0.25">
      <c r="A5834" s="14" t="s">
        <v>18</v>
      </c>
      <c r="B5834" s="14">
        <v>9652</v>
      </c>
      <c r="C5834" s="14" t="s">
        <v>23104</v>
      </c>
      <c r="D5834" s="14">
        <v>56792783</v>
      </c>
      <c r="E5834" s="15">
        <v>43623</v>
      </c>
      <c r="F5834" s="54" t="str">
        <f t="shared" si="91"/>
        <v>junio</v>
      </c>
      <c r="G5834" s="14" t="s">
        <v>10444</v>
      </c>
      <c r="H5834" s="14" t="s">
        <v>5939</v>
      </c>
      <c r="I5834" s="14" t="s">
        <v>13921</v>
      </c>
      <c r="J5834" s="14" t="s">
        <v>32</v>
      </c>
      <c r="K5834" s="14" t="s">
        <v>20234</v>
      </c>
      <c r="L5834" s="14" t="s">
        <v>5942</v>
      </c>
      <c r="M5834" s="16">
        <v>0</v>
      </c>
      <c r="N5834" s="16">
        <v>0</v>
      </c>
      <c r="O5834" s="16">
        <v>0</v>
      </c>
      <c r="P5834" s="19"/>
      <c r="Q5834" s="18">
        <v>570.25</v>
      </c>
      <c r="R5834" s="16">
        <v>563.32000000000005</v>
      </c>
      <c r="S5834" s="16">
        <v>4270.25</v>
      </c>
      <c r="T5834" s="16">
        <v>5167</v>
      </c>
    </row>
    <row r="5835" spans="1:20" x14ac:dyDescent="0.25">
      <c r="A5835" s="14" t="s">
        <v>18</v>
      </c>
      <c r="B5835" s="14">
        <v>9652</v>
      </c>
      <c r="C5835" s="14" t="s">
        <v>23104</v>
      </c>
      <c r="D5835" s="14">
        <v>567929005</v>
      </c>
      <c r="E5835" s="15">
        <v>43623</v>
      </c>
      <c r="F5835" s="54" t="str">
        <f t="shared" si="91"/>
        <v>junio</v>
      </c>
      <c r="G5835" s="14" t="s">
        <v>9055</v>
      </c>
      <c r="H5835" s="14" t="s">
        <v>1660</v>
      </c>
      <c r="I5835" s="14" t="s">
        <v>12691</v>
      </c>
      <c r="J5835" s="14" t="s">
        <v>32</v>
      </c>
      <c r="K5835" s="14" t="s">
        <v>20235</v>
      </c>
      <c r="L5835" s="14" t="s">
        <v>5933</v>
      </c>
      <c r="M5835" s="16">
        <v>3286.45</v>
      </c>
      <c r="N5835" s="16">
        <v>579.96</v>
      </c>
      <c r="O5835" s="16">
        <v>3231.41</v>
      </c>
      <c r="P5835" s="19"/>
      <c r="Q5835" s="18">
        <v>3231.41</v>
      </c>
      <c r="R5835" s="16">
        <v>3231.41</v>
      </c>
      <c r="S5835" s="16">
        <v>6517.86</v>
      </c>
      <c r="T5835" s="16">
        <v>7886.61</v>
      </c>
    </row>
    <row r="5836" spans="1:20" x14ac:dyDescent="0.25">
      <c r="A5836" s="14" t="s">
        <v>18</v>
      </c>
      <c r="B5836" s="14">
        <v>9652</v>
      </c>
      <c r="C5836" s="14" t="s">
        <v>23104</v>
      </c>
      <c r="D5836" s="14">
        <v>567940005</v>
      </c>
      <c r="E5836" s="15">
        <v>43623</v>
      </c>
      <c r="F5836" s="54" t="str">
        <f t="shared" si="91"/>
        <v>junio</v>
      </c>
      <c r="G5836" s="14" t="s">
        <v>10445</v>
      </c>
      <c r="H5836" s="14" t="s">
        <v>5943</v>
      </c>
      <c r="I5836" s="14" t="s">
        <v>13922</v>
      </c>
      <c r="J5836" s="14" t="s">
        <v>32</v>
      </c>
      <c r="K5836" s="14" t="s">
        <v>20236</v>
      </c>
      <c r="L5836" s="14" t="s">
        <v>3972</v>
      </c>
      <c r="M5836" s="16">
        <v>3286.45</v>
      </c>
      <c r="N5836" s="16">
        <v>579.96</v>
      </c>
      <c r="O5836" s="16">
        <v>3243.92</v>
      </c>
      <c r="P5836" s="17">
        <v>6.5</v>
      </c>
      <c r="Q5836" s="18">
        <v>3243.92</v>
      </c>
      <c r="R5836" s="16">
        <v>3243.92</v>
      </c>
      <c r="S5836" s="16">
        <v>6530.37</v>
      </c>
      <c r="T5836" s="16">
        <v>7901.75</v>
      </c>
    </row>
    <row r="5837" spans="1:20" x14ac:dyDescent="0.25">
      <c r="A5837" s="14" t="s">
        <v>18</v>
      </c>
      <c r="B5837" s="14">
        <v>9652</v>
      </c>
      <c r="C5837" s="14" t="s">
        <v>23104</v>
      </c>
      <c r="D5837" s="14">
        <v>5679740505</v>
      </c>
      <c r="E5837" s="15">
        <v>43623</v>
      </c>
      <c r="F5837" s="54" t="str">
        <f t="shared" si="91"/>
        <v>junio</v>
      </c>
      <c r="G5837" s="14" t="s">
        <v>10446</v>
      </c>
      <c r="H5837" s="14" t="s">
        <v>5944</v>
      </c>
      <c r="I5837" s="14" t="s">
        <v>13923</v>
      </c>
      <c r="J5837" s="14" t="s">
        <v>32</v>
      </c>
      <c r="K5837" s="14" t="s">
        <v>20237</v>
      </c>
      <c r="L5837" s="14" t="s">
        <v>5945</v>
      </c>
      <c r="M5837" s="16">
        <v>5168.6000000000004</v>
      </c>
      <c r="N5837" s="16">
        <v>0</v>
      </c>
      <c r="O5837" s="16">
        <v>5594.14</v>
      </c>
      <c r="P5837" s="17">
        <v>108.35</v>
      </c>
      <c r="Q5837" s="18">
        <v>5594.14</v>
      </c>
      <c r="R5837" s="16">
        <v>5594.14</v>
      </c>
      <c r="S5837" s="16">
        <v>10762.74</v>
      </c>
      <c r="T5837" s="16">
        <v>13022.92</v>
      </c>
    </row>
    <row r="5838" spans="1:20" x14ac:dyDescent="0.25">
      <c r="A5838" s="14" t="s">
        <v>18</v>
      </c>
      <c r="B5838" s="14">
        <v>9652</v>
      </c>
      <c r="C5838" s="14" t="s">
        <v>23104</v>
      </c>
      <c r="D5838" s="14">
        <v>567975605</v>
      </c>
      <c r="E5838" s="15">
        <v>43623</v>
      </c>
      <c r="F5838" s="54" t="str">
        <f t="shared" si="91"/>
        <v>junio</v>
      </c>
      <c r="G5838" s="14" t="s">
        <v>10447</v>
      </c>
      <c r="H5838" s="14" t="s">
        <v>5946</v>
      </c>
      <c r="I5838" s="14" t="s">
        <v>13924</v>
      </c>
      <c r="J5838" s="14" t="s">
        <v>46</v>
      </c>
      <c r="K5838" s="14" t="s">
        <v>20238</v>
      </c>
      <c r="L5838" s="14" t="s">
        <v>5947</v>
      </c>
      <c r="M5838" s="16">
        <v>2948.23</v>
      </c>
      <c r="N5838" s="16">
        <v>520.27</v>
      </c>
      <c r="O5838" s="16">
        <v>0</v>
      </c>
      <c r="P5838" s="17">
        <v>54.17</v>
      </c>
      <c r="Q5838" s="18">
        <v>306.99</v>
      </c>
      <c r="R5838" s="16">
        <v>306.99</v>
      </c>
      <c r="S5838" s="16">
        <v>3255.22</v>
      </c>
      <c r="T5838" s="16">
        <v>3938.82</v>
      </c>
    </row>
    <row r="5839" spans="1:20" x14ac:dyDescent="0.25">
      <c r="A5839" s="14" t="s">
        <v>18</v>
      </c>
      <c r="B5839" s="14">
        <v>9652</v>
      </c>
      <c r="C5839" s="14" t="s">
        <v>23104</v>
      </c>
      <c r="D5839" s="14">
        <v>567999005</v>
      </c>
      <c r="E5839" s="15">
        <v>43623</v>
      </c>
      <c r="F5839" s="54" t="str">
        <f t="shared" si="91"/>
        <v>junio</v>
      </c>
      <c r="G5839" s="14" t="s">
        <v>8953</v>
      </c>
      <c r="H5839" s="14" t="s">
        <v>5882</v>
      </c>
      <c r="I5839" s="14" t="s">
        <v>13907</v>
      </c>
      <c r="J5839" s="14" t="s">
        <v>46</v>
      </c>
      <c r="K5839" s="14" t="s">
        <v>20239</v>
      </c>
      <c r="L5839" s="14" t="s">
        <v>2810</v>
      </c>
      <c r="M5839" s="16">
        <v>0</v>
      </c>
      <c r="N5839" s="16">
        <v>0</v>
      </c>
      <c r="O5839" s="16">
        <v>0</v>
      </c>
      <c r="P5839" s="19"/>
      <c r="Q5839" s="18">
        <v>950.41</v>
      </c>
      <c r="R5839" s="16">
        <v>950.41</v>
      </c>
      <c r="S5839" s="16">
        <v>950.41</v>
      </c>
      <c r="T5839" s="16">
        <v>1150</v>
      </c>
    </row>
    <row r="5840" spans="1:20" x14ac:dyDescent="0.25">
      <c r="A5840" s="14" t="s">
        <v>18</v>
      </c>
      <c r="B5840" s="14">
        <v>9652</v>
      </c>
      <c r="C5840" s="14" t="s">
        <v>23104</v>
      </c>
      <c r="D5840" s="14">
        <v>5679805605</v>
      </c>
      <c r="E5840" s="15">
        <v>43626</v>
      </c>
      <c r="F5840" s="54" t="str">
        <f t="shared" si="91"/>
        <v>junio</v>
      </c>
      <c r="G5840" s="14" t="s">
        <v>10448</v>
      </c>
      <c r="H5840" s="14" t="s">
        <v>5948</v>
      </c>
      <c r="I5840" s="14" t="s">
        <v>13925</v>
      </c>
      <c r="J5840" s="14" t="s">
        <v>32</v>
      </c>
      <c r="K5840" s="14" t="s">
        <v>20240</v>
      </c>
      <c r="L5840" s="14" t="s">
        <v>5949</v>
      </c>
      <c r="M5840" s="16">
        <v>5168.6000000000004</v>
      </c>
      <c r="N5840" s="16">
        <v>0</v>
      </c>
      <c r="O5840" s="16">
        <v>4371.91</v>
      </c>
      <c r="P5840" s="19"/>
      <c r="Q5840" s="18">
        <v>4371.91</v>
      </c>
      <c r="R5840" s="16">
        <v>4345.1099999999997</v>
      </c>
      <c r="S5840" s="16">
        <v>9540.51</v>
      </c>
      <c r="T5840" s="16">
        <v>11544.02</v>
      </c>
    </row>
    <row r="5841" spans="1:20" x14ac:dyDescent="0.25">
      <c r="A5841" s="14" t="s">
        <v>18</v>
      </c>
      <c r="B5841" s="14">
        <v>9652</v>
      </c>
      <c r="C5841" s="14" t="s">
        <v>23104</v>
      </c>
      <c r="D5841" s="14">
        <v>5679905905</v>
      </c>
      <c r="E5841" s="15">
        <v>43626</v>
      </c>
      <c r="F5841" s="54" t="str">
        <f t="shared" si="91"/>
        <v>junio</v>
      </c>
      <c r="G5841" s="14" t="s">
        <v>8527</v>
      </c>
      <c r="H5841" s="14" t="s">
        <v>176</v>
      </c>
      <c r="I5841" s="14" t="s">
        <v>12245</v>
      </c>
      <c r="J5841" s="14" t="s">
        <v>32</v>
      </c>
      <c r="K5841" s="14" t="s">
        <v>20241</v>
      </c>
      <c r="L5841" s="14" t="s">
        <v>5950</v>
      </c>
      <c r="M5841" s="16">
        <v>5684.13</v>
      </c>
      <c r="N5841" s="16">
        <v>1003.07</v>
      </c>
      <c r="O5841" s="16">
        <v>2423.56</v>
      </c>
      <c r="P5841" s="17">
        <v>427.69</v>
      </c>
      <c r="Q5841" s="18">
        <v>2423.56</v>
      </c>
      <c r="R5841" s="16">
        <v>2423.56</v>
      </c>
      <c r="S5841" s="16">
        <v>8107.69</v>
      </c>
      <c r="T5841" s="16">
        <v>9810.2999999999993</v>
      </c>
    </row>
    <row r="5842" spans="1:20" x14ac:dyDescent="0.25">
      <c r="A5842" s="14" t="s">
        <v>18</v>
      </c>
      <c r="B5842" s="14">
        <v>9652</v>
      </c>
      <c r="C5842" s="14" t="s">
        <v>23104</v>
      </c>
      <c r="D5842" s="14">
        <v>567972605</v>
      </c>
      <c r="E5842" s="15">
        <v>43627</v>
      </c>
      <c r="F5842" s="54" t="str">
        <f t="shared" si="91"/>
        <v>junio</v>
      </c>
      <c r="G5842" s="14" t="s">
        <v>10449</v>
      </c>
      <c r="H5842" s="14" t="s">
        <v>1817</v>
      </c>
      <c r="I5842" s="14" t="s">
        <v>12735</v>
      </c>
      <c r="J5842" s="14" t="s">
        <v>32</v>
      </c>
      <c r="K5842" s="14" t="s">
        <v>20242</v>
      </c>
      <c r="L5842" s="14" t="s">
        <v>5951</v>
      </c>
      <c r="M5842" s="16">
        <v>4988.4799999999996</v>
      </c>
      <c r="N5842" s="16">
        <v>0</v>
      </c>
      <c r="O5842" s="16">
        <v>4371.91</v>
      </c>
      <c r="P5842" s="19"/>
      <c r="Q5842" s="18">
        <v>4371.91</v>
      </c>
      <c r="R5842" s="16">
        <v>4371.91</v>
      </c>
      <c r="S5842" s="16">
        <v>9360.39</v>
      </c>
      <c r="T5842" s="16">
        <v>11606.88</v>
      </c>
    </row>
    <row r="5843" spans="1:20" x14ac:dyDescent="0.25">
      <c r="A5843" s="14" t="s">
        <v>18</v>
      </c>
      <c r="B5843" s="14">
        <v>9652</v>
      </c>
      <c r="C5843" s="14" t="s">
        <v>23104</v>
      </c>
      <c r="D5843" s="14">
        <v>567980562</v>
      </c>
      <c r="E5843" s="15">
        <v>43627</v>
      </c>
      <c r="F5843" s="54" t="str">
        <f t="shared" si="91"/>
        <v>junio</v>
      </c>
      <c r="G5843" s="14" t="s">
        <v>10448</v>
      </c>
      <c r="H5843" s="14" t="s">
        <v>20</v>
      </c>
      <c r="I5843" s="14" t="s">
        <v>11831</v>
      </c>
      <c r="J5843" s="14" t="s">
        <v>21</v>
      </c>
      <c r="K5843" s="14" t="s">
        <v>20243</v>
      </c>
      <c r="L5843" s="14" t="s">
        <v>5952</v>
      </c>
      <c r="M5843" s="16">
        <v>0</v>
      </c>
      <c r="N5843" s="16">
        <v>0</v>
      </c>
      <c r="O5843" s="16">
        <v>0</v>
      </c>
      <c r="P5843" s="19"/>
      <c r="Q5843" s="18">
        <v>0</v>
      </c>
      <c r="R5843" s="19"/>
      <c r="S5843" s="16">
        <v>0</v>
      </c>
      <c r="T5843" s="16">
        <v>0</v>
      </c>
    </row>
    <row r="5844" spans="1:20" x14ac:dyDescent="0.25">
      <c r="A5844" s="14" t="s">
        <v>18</v>
      </c>
      <c r="B5844" s="14">
        <v>9652</v>
      </c>
      <c r="C5844" s="14" t="s">
        <v>23104</v>
      </c>
      <c r="D5844" s="14">
        <v>567980563</v>
      </c>
      <c r="E5844" s="15">
        <v>43627</v>
      </c>
      <c r="F5844" s="54" t="str">
        <f t="shared" si="91"/>
        <v>junio</v>
      </c>
      <c r="G5844" s="14" t="s">
        <v>10448</v>
      </c>
      <c r="H5844" s="14" t="s">
        <v>20</v>
      </c>
      <c r="I5844" s="14" t="s">
        <v>11831</v>
      </c>
      <c r="J5844" s="14" t="s">
        <v>21</v>
      </c>
      <c r="K5844" s="14" t="s">
        <v>20244</v>
      </c>
      <c r="L5844" s="14" t="s">
        <v>5953</v>
      </c>
      <c r="M5844" s="16">
        <v>0</v>
      </c>
      <c r="N5844" s="16">
        <v>0</v>
      </c>
      <c r="O5844" s="16">
        <v>0</v>
      </c>
      <c r="P5844" s="19"/>
      <c r="Q5844" s="18">
        <v>0</v>
      </c>
      <c r="R5844" s="19"/>
      <c r="S5844" s="16">
        <v>0</v>
      </c>
      <c r="T5844" s="16">
        <v>0</v>
      </c>
    </row>
    <row r="5845" spans="1:20" x14ac:dyDescent="0.25">
      <c r="A5845" s="14" t="s">
        <v>18</v>
      </c>
      <c r="B5845" s="14">
        <v>9652</v>
      </c>
      <c r="C5845" s="14" t="s">
        <v>23104</v>
      </c>
      <c r="D5845" s="14">
        <v>567994405</v>
      </c>
      <c r="E5845" s="15">
        <v>43627</v>
      </c>
      <c r="F5845" s="54" t="str">
        <f t="shared" si="91"/>
        <v>junio</v>
      </c>
      <c r="G5845" s="14" t="s">
        <v>10450</v>
      </c>
      <c r="H5845" s="14" t="s">
        <v>20</v>
      </c>
      <c r="I5845" s="14" t="s">
        <v>11831</v>
      </c>
      <c r="J5845" s="14" t="s">
        <v>21</v>
      </c>
      <c r="K5845" s="14" t="s">
        <v>20245</v>
      </c>
      <c r="L5845" s="14" t="s">
        <v>2705</v>
      </c>
      <c r="M5845" s="16">
        <v>0</v>
      </c>
      <c r="N5845" s="16">
        <v>0</v>
      </c>
      <c r="O5845" s="16">
        <v>0</v>
      </c>
      <c r="P5845" s="19"/>
      <c r="Q5845" s="18">
        <v>934.3</v>
      </c>
      <c r="R5845" s="16">
        <v>934.3</v>
      </c>
      <c r="S5845" s="16">
        <v>934.3</v>
      </c>
      <c r="T5845" s="16">
        <v>934.3</v>
      </c>
    </row>
    <row r="5846" spans="1:20" x14ac:dyDescent="0.25">
      <c r="A5846" s="14" t="s">
        <v>18</v>
      </c>
      <c r="B5846" s="14">
        <v>9652</v>
      </c>
      <c r="C5846" s="14" t="s">
        <v>23104</v>
      </c>
      <c r="D5846" s="14">
        <v>5680054305</v>
      </c>
      <c r="E5846" s="15">
        <v>43627</v>
      </c>
      <c r="F5846" s="54" t="str">
        <f t="shared" si="91"/>
        <v>junio</v>
      </c>
      <c r="G5846" s="14" t="s">
        <v>10451</v>
      </c>
      <c r="H5846" s="14" t="s">
        <v>5954</v>
      </c>
      <c r="I5846" s="14" t="s">
        <v>13926</v>
      </c>
      <c r="J5846" s="14" t="s">
        <v>32</v>
      </c>
      <c r="K5846" s="14" t="s">
        <v>20246</v>
      </c>
      <c r="L5846" s="14" t="s">
        <v>5955</v>
      </c>
      <c r="M5846" s="16">
        <v>3249.42</v>
      </c>
      <c r="N5846" s="16">
        <v>0</v>
      </c>
      <c r="O5846" s="16">
        <v>6440.59</v>
      </c>
      <c r="P5846" s="17">
        <v>3.22</v>
      </c>
      <c r="Q5846" s="18">
        <v>6440.59</v>
      </c>
      <c r="R5846" s="16">
        <v>6440.59</v>
      </c>
      <c r="S5846" s="16">
        <v>9690.01</v>
      </c>
      <c r="T5846" s="16">
        <v>11724.91</v>
      </c>
    </row>
    <row r="5847" spans="1:20" x14ac:dyDescent="0.25">
      <c r="A5847" s="14" t="s">
        <v>18</v>
      </c>
      <c r="B5847" s="14">
        <v>9652</v>
      </c>
      <c r="C5847" s="14" t="s">
        <v>23104</v>
      </c>
      <c r="D5847" s="14">
        <v>5680055905</v>
      </c>
      <c r="E5847" s="15">
        <v>43627</v>
      </c>
      <c r="F5847" s="54" t="str">
        <f t="shared" si="91"/>
        <v>junio</v>
      </c>
      <c r="G5847" s="14" t="s">
        <v>10452</v>
      </c>
      <c r="H5847" s="14" t="s">
        <v>5956</v>
      </c>
      <c r="I5847" s="14" t="s">
        <v>13927</v>
      </c>
      <c r="J5847" s="14" t="s">
        <v>32</v>
      </c>
      <c r="K5847" s="14" t="s">
        <v>20247</v>
      </c>
      <c r="L5847" s="14" t="s">
        <v>5912</v>
      </c>
      <c r="M5847" s="16">
        <v>4790.6000000000004</v>
      </c>
      <c r="N5847" s="16">
        <v>845.39</v>
      </c>
      <c r="O5847" s="16">
        <v>4371.91</v>
      </c>
      <c r="P5847" s="19"/>
      <c r="Q5847" s="18">
        <v>4371.91</v>
      </c>
      <c r="R5847" s="16">
        <v>4371.91</v>
      </c>
      <c r="S5847" s="16">
        <v>9162.51</v>
      </c>
      <c r="T5847" s="16">
        <v>11086.64</v>
      </c>
    </row>
    <row r="5848" spans="1:20" x14ac:dyDescent="0.25">
      <c r="A5848" s="14" t="s">
        <v>18</v>
      </c>
      <c r="B5848" s="14">
        <v>9652</v>
      </c>
      <c r="C5848" s="14" t="s">
        <v>23104</v>
      </c>
      <c r="D5848" s="14">
        <v>567900305</v>
      </c>
      <c r="E5848" s="15">
        <v>43628</v>
      </c>
      <c r="F5848" s="54" t="str">
        <f t="shared" si="91"/>
        <v>junio</v>
      </c>
      <c r="G5848" s="14" t="s">
        <v>8565</v>
      </c>
      <c r="H5848" s="14" t="s">
        <v>308</v>
      </c>
      <c r="I5848" s="14" t="s">
        <v>12284</v>
      </c>
      <c r="J5848" s="14" t="s">
        <v>581</v>
      </c>
      <c r="K5848" s="14" t="s">
        <v>20248</v>
      </c>
      <c r="L5848" s="14" t="s">
        <v>5957</v>
      </c>
      <c r="M5848" s="16">
        <v>1964.14</v>
      </c>
      <c r="N5848" s="16">
        <v>346.61</v>
      </c>
      <c r="O5848" s="16">
        <v>0</v>
      </c>
      <c r="P5848" s="19"/>
      <c r="Q5848" s="18">
        <v>350.03</v>
      </c>
      <c r="R5848" s="16">
        <v>350.03</v>
      </c>
      <c r="S5848" s="16">
        <v>2314.17</v>
      </c>
      <c r="T5848" s="16">
        <v>2800.15</v>
      </c>
    </row>
    <row r="5849" spans="1:20" x14ac:dyDescent="0.25">
      <c r="A5849" s="14" t="s">
        <v>18</v>
      </c>
      <c r="B5849" s="14">
        <v>9652</v>
      </c>
      <c r="C5849" s="14" t="s">
        <v>23104</v>
      </c>
      <c r="D5849" s="14">
        <v>567956505</v>
      </c>
      <c r="E5849" s="15">
        <v>43628</v>
      </c>
      <c r="F5849" s="54" t="str">
        <f t="shared" si="91"/>
        <v>junio</v>
      </c>
      <c r="G5849" s="14" t="s">
        <v>11586</v>
      </c>
      <c r="H5849" s="14" t="s">
        <v>5958</v>
      </c>
      <c r="I5849" s="14" t="s">
        <v>13928</v>
      </c>
      <c r="J5849" s="14" t="s">
        <v>32</v>
      </c>
      <c r="K5849" s="14" t="s">
        <v>20249</v>
      </c>
      <c r="L5849" s="14" t="s">
        <v>5959</v>
      </c>
      <c r="M5849" s="16">
        <v>4240.22</v>
      </c>
      <c r="N5849" s="16">
        <v>748.26</v>
      </c>
      <c r="O5849" s="16">
        <v>3839.68</v>
      </c>
      <c r="P5849" s="19"/>
      <c r="Q5849" s="18">
        <v>3839.68</v>
      </c>
      <c r="R5849" s="16">
        <v>3839.68</v>
      </c>
      <c r="S5849" s="16">
        <v>8079.9</v>
      </c>
      <c r="T5849" s="16">
        <v>9776.68</v>
      </c>
    </row>
    <row r="5850" spans="1:20" x14ac:dyDescent="0.25">
      <c r="A5850" s="14" t="s">
        <v>18</v>
      </c>
      <c r="B5850" s="14">
        <v>9652</v>
      </c>
      <c r="C5850" s="14" t="s">
        <v>23104</v>
      </c>
      <c r="D5850" s="14">
        <v>56800505205</v>
      </c>
      <c r="E5850" s="15">
        <v>43628</v>
      </c>
      <c r="F5850" s="54" t="str">
        <f t="shared" si="91"/>
        <v>junio</v>
      </c>
      <c r="G5850" s="14" t="s">
        <v>10453</v>
      </c>
      <c r="H5850" s="14" t="s">
        <v>5960</v>
      </c>
      <c r="I5850" s="14" t="s">
        <v>13929</v>
      </c>
      <c r="J5850" s="14" t="s">
        <v>32</v>
      </c>
      <c r="K5850" s="14" t="s">
        <v>20250</v>
      </c>
      <c r="L5850" s="14" t="s">
        <v>5961</v>
      </c>
      <c r="M5850" s="16">
        <v>3866.41</v>
      </c>
      <c r="N5850" s="16">
        <v>0</v>
      </c>
      <c r="O5850" s="16">
        <v>4048.77</v>
      </c>
      <c r="P5850" s="19"/>
      <c r="Q5850" s="18">
        <v>4048.77</v>
      </c>
      <c r="R5850" s="16">
        <v>4048.77</v>
      </c>
      <c r="S5850" s="16">
        <v>7915.18</v>
      </c>
      <c r="T5850" s="16">
        <v>9577.3700000000008</v>
      </c>
    </row>
    <row r="5851" spans="1:20" x14ac:dyDescent="0.25">
      <c r="A5851" s="14" t="s">
        <v>18</v>
      </c>
      <c r="B5851" s="14">
        <v>9652</v>
      </c>
      <c r="C5851" s="14" t="s">
        <v>23104</v>
      </c>
      <c r="D5851" s="14">
        <v>568020005</v>
      </c>
      <c r="E5851" s="15">
        <v>43628</v>
      </c>
      <c r="F5851" s="54" t="str">
        <f t="shared" si="91"/>
        <v>junio</v>
      </c>
      <c r="G5851" s="14" t="s">
        <v>10454</v>
      </c>
      <c r="H5851" s="14" t="s">
        <v>5962</v>
      </c>
      <c r="I5851" s="14" t="s">
        <v>13930</v>
      </c>
      <c r="J5851" s="14" t="s">
        <v>32</v>
      </c>
      <c r="K5851" s="14" t="s">
        <v>20251</v>
      </c>
      <c r="L5851" s="14" t="s">
        <v>5963</v>
      </c>
      <c r="M5851" s="16">
        <v>7892.8</v>
      </c>
      <c r="N5851" s="16">
        <v>1392.84</v>
      </c>
      <c r="O5851" s="16">
        <v>0</v>
      </c>
      <c r="P5851" s="17">
        <v>285.12</v>
      </c>
      <c r="Q5851" s="18">
        <v>1615.71</v>
      </c>
      <c r="R5851" s="16">
        <v>1615.71</v>
      </c>
      <c r="S5851" s="16">
        <v>9508.51</v>
      </c>
      <c r="T5851" s="16">
        <v>13324.29</v>
      </c>
    </row>
    <row r="5852" spans="1:20" x14ac:dyDescent="0.25">
      <c r="A5852" s="14" t="s">
        <v>18</v>
      </c>
      <c r="B5852" s="14">
        <v>9652</v>
      </c>
      <c r="C5852" s="14" t="s">
        <v>23104</v>
      </c>
      <c r="D5852" s="14">
        <v>568024005</v>
      </c>
      <c r="E5852" s="15">
        <v>43628</v>
      </c>
      <c r="F5852" s="54" t="str">
        <f t="shared" si="91"/>
        <v>junio</v>
      </c>
      <c r="G5852" s="14" t="s">
        <v>10455</v>
      </c>
      <c r="H5852" s="14" t="s">
        <v>5964</v>
      </c>
      <c r="I5852" s="14" t="s">
        <v>13931</v>
      </c>
      <c r="J5852" s="14" t="s">
        <v>32</v>
      </c>
      <c r="K5852" s="14" t="s">
        <v>20252</v>
      </c>
      <c r="L5852" s="14" t="s">
        <v>3974</v>
      </c>
      <c r="M5852" s="16">
        <v>5420.71</v>
      </c>
      <c r="N5852" s="16">
        <v>0</v>
      </c>
      <c r="O5852" s="16">
        <v>5151.25</v>
      </c>
      <c r="P5852" s="19"/>
      <c r="Q5852" s="18">
        <v>5151.25</v>
      </c>
      <c r="R5852" s="16">
        <v>5151.25</v>
      </c>
      <c r="S5852" s="16">
        <v>10571.96</v>
      </c>
      <c r="T5852" s="16">
        <v>12792.07</v>
      </c>
    </row>
    <row r="5853" spans="1:20" x14ac:dyDescent="0.25">
      <c r="A5853" s="14" t="s">
        <v>18</v>
      </c>
      <c r="B5853" s="14">
        <v>9652</v>
      </c>
      <c r="C5853" s="14" t="s">
        <v>23104</v>
      </c>
      <c r="D5853" s="14">
        <v>568052905</v>
      </c>
      <c r="E5853" s="15">
        <v>43628</v>
      </c>
      <c r="F5853" s="54" t="str">
        <f t="shared" si="91"/>
        <v>junio</v>
      </c>
      <c r="G5853" s="14" t="s">
        <v>10456</v>
      </c>
      <c r="H5853" s="14" t="s">
        <v>5965</v>
      </c>
      <c r="I5853" s="14" t="s">
        <v>13932</v>
      </c>
      <c r="J5853" s="14" t="s">
        <v>32</v>
      </c>
      <c r="K5853" s="14" t="s">
        <v>20253</v>
      </c>
      <c r="L5853" s="14" t="s">
        <v>5966</v>
      </c>
      <c r="M5853" s="16">
        <v>4607.62</v>
      </c>
      <c r="N5853" s="16">
        <v>813.09</v>
      </c>
      <c r="O5853" s="16">
        <v>2940.58</v>
      </c>
      <c r="P5853" s="17">
        <v>518.92999999999995</v>
      </c>
      <c r="Q5853" s="18">
        <v>2940.58</v>
      </c>
      <c r="R5853" s="16">
        <v>2911.8</v>
      </c>
      <c r="S5853" s="16">
        <v>7548.2</v>
      </c>
      <c r="T5853" s="16">
        <v>9897.9599999999991</v>
      </c>
    </row>
    <row r="5854" spans="1:20" x14ac:dyDescent="0.25">
      <c r="A5854" s="14" t="s">
        <v>18</v>
      </c>
      <c r="B5854" s="14">
        <v>9652</v>
      </c>
      <c r="C5854" s="14" t="s">
        <v>23104</v>
      </c>
      <c r="D5854" s="14">
        <v>5676305505</v>
      </c>
      <c r="E5854" s="15">
        <v>43629</v>
      </c>
      <c r="F5854" s="54" t="str">
        <f t="shared" si="91"/>
        <v>junio</v>
      </c>
      <c r="G5854" s="14" t="s">
        <v>10129</v>
      </c>
      <c r="H5854" s="14" t="s">
        <v>20</v>
      </c>
      <c r="I5854" s="14" t="s">
        <v>11831</v>
      </c>
      <c r="J5854" s="14" t="s">
        <v>21</v>
      </c>
      <c r="K5854" s="14" t="s">
        <v>20254</v>
      </c>
      <c r="L5854" s="14" t="s">
        <v>3366</v>
      </c>
      <c r="M5854" s="16">
        <v>20411.63</v>
      </c>
      <c r="N5854" s="16">
        <v>0</v>
      </c>
      <c r="O5854" s="16">
        <v>934.3</v>
      </c>
      <c r="P5854" s="19"/>
      <c r="Q5854" s="18">
        <v>934.3</v>
      </c>
      <c r="R5854" s="16">
        <v>921</v>
      </c>
      <c r="S5854" s="16">
        <v>21345.93</v>
      </c>
      <c r="T5854" s="16">
        <v>21345.93</v>
      </c>
    </row>
    <row r="5855" spans="1:20" x14ac:dyDescent="0.25">
      <c r="A5855" s="14" t="s">
        <v>18</v>
      </c>
      <c r="B5855" s="14">
        <v>9652</v>
      </c>
      <c r="C5855" s="14" t="s">
        <v>23104</v>
      </c>
      <c r="D5855" s="14">
        <v>567630552</v>
      </c>
      <c r="E5855" s="15">
        <v>43629</v>
      </c>
      <c r="F5855" s="54" t="str">
        <f t="shared" si="91"/>
        <v>junio</v>
      </c>
      <c r="G5855" s="14" t="s">
        <v>10129</v>
      </c>
      <c r="H5855" s="14" t="s">
        <v>20</v>
      </c>
      <c r="I5855" s="14" t="s">
        <v>11831</v>
      </c>
      <c r="J5855" s="14" t="s">
        <v>21</v>
      </c>
      <c r="K5855" s="14" t="s">
        <v>20255</v>
      </c>
      <c r="L5855" s="14" t="s">
        <v>5967</v>
      </c>
      <c r="M5855" s="16">
        <v>0</v>
      </c>
      <c r="N5855" s="16">
        <v>0</v>
      </c>
      <c r="O5855" s="16">
        <v>0</v>
      </c>
      <c r="P5855" s="19"/>
      <c r="Q5855" s="18">
        <v>0</v>
      </c>
      <c r="R5855" s="19"/>
      <c r="S5855" s="16">
        <v>0</v>
      </c>
      <c r="T5855" s="16">
        <v>0</v>
      </c>
    </row>
    <row r="5856" spans="1:20" x14ac:dyDescent="0.25">
      <c r="A5856" s="14" t="s">
        <v>18</v>
      </c>
      <c r="B5856" s="14">
        <v>9652</v>
      </c>
      <c r="C5856" s="14" t="s">
        <v>23104</v>
      </c>
      <c r="D5856" s="14">
        <v>567693805</v>
      </c>
      <c r="E5856" s="15">
        <v>43629</v>
      </c>
      <c r="F5856" s="54" t="str">
        <f t="shared" si="91"/>
        <v>junio</v>
      </c>
      <c r="G5856" s="14" t="s">
        <v>10197</v>
      </c>
      <c r="H5856" s="14" t="s">
        <v>20</v>
      </c>
      <c r="I5856" s="14" t="s">
        <v>11831</v>
      </c>
      <c r="J5856" s="14" t="s">
        <v>21</v>
      </c>
      <c r="K5856" s="14" t="s">
        <v>20256</v>
      </c>
      <c r="L5856" s="14" t="s">
        <v>5968</v>
      </c>
      <c r="M5856" s="16">
        <v>0</v>
      </c>
      <c r="N5856" s="16">
        <v>0</v>
      </c>
      <c r="O5856" s="16">
        <v>0</v>
      </c>
      <c r="P5856" s="19"/>
      <c r="Q5856" s="18">
        <v>0</v>
      </c>
      <c r="R5856" s="19"/>
      <c r="S5856" s="16">
        <v>0</v>
      </c>
      <c r="T5856" s="16">
        <v>0</v>
      </c>
    </row>
    <row r="5857" spans="1:20" x14ac:dyDescent="0.25">
      <c r="A5857" s="14" t="s">
        <v>18</v>
      </c>
      <c r="B5857" s="14">
        <v>9652</v>
      </c>
      <c r="C5857" s="14" t="s">
        <v>23104</v>
      </c>
      <c r="D5857" s="14">
        <v>56769382</v>
      </c>
      <c r="E5857" s="15">
        <v>43629</v>
      </c>
      <c r="F5857" s="54" t="str">
        <f t="shared" si="91"/>
        <v>junio</v>
      </c>
      <c r="G5857" s="14" t="s">
        <v>10197</v>
      </c>
      <c r="H5857" s="14" t="s">
        <v>20</v>
      </c>
      <c r="I5857" s="14" t="s">
        <v>11831</v>
      </c>
      <c r="J5857" s="14" t="s">
        <v>21</v>
      </c>
      <c r="K5857" s="14" t="s">
        <v>20257</v>
      </c>
      <c r="L5857" s="14" t="s">
        <v>5969</v>
      </c>
      <c r="M5857" s="16">
        <v>0</v>
      </c>
      <c r="N5857" s="16">
        <v>0</v>
      </c>
      <c r="O5857" s="16">
        <v>0</v>
      </c>
      <c r="P5857" s="19"/>
      <c r="Q5857" s="18">
        <v>0</v>
      </c>
      <c r="R5857" s="19"/>
      <c r="S5857" s="16">
        <v>0</v>
      </c>
      <c r="T5857" s="16">
        <v>0</v>
      </c>
    </row>
    <row r="5858" spans="1:20" x14ac:dyDescent="0.25">
      <c r="A5858" s="14" t="s">
        <v>18</v>
      </c>
      <c r="B5858" s="14">
        <v>9652</v>
      </c>
      <c r="C5858" s="14" t="s">
        <v>23104</v>
      </c>
      <c r="D5858" s="14">
        <v>567709605</v>
      </c>
      <c r="E5858" s="15">
        <v>43629</v>
      </c>
      <c r="F5858" s="54" t="str">
        <f t="shared" si="91"/>
        <v>junio</v>
      </c>
      <c r="G5858" s="14" t="s">
        <v>9283</v>
      </c>
      <c r="H5858" s="14" t="s">
        <v>20</v>
      </c>
      <c r="I5858" s="14" t="s">
        <v>11831</v>
      </c>
      <c r="J5858" s="14" t="s">
        <v>21</v>
      </c>
      <c r="K5858" s="14" t="s">
        <v>20258</v>
      </c>
      <c r="L5858" s="14" t="s">
        <v>5970</v>
      </c>
      <c r="M5858" s="16">
        <v>0</v>
      </c>
      <c r="N5858" s="16">
        <v>0</v>
      </c>
      <c r="O5858" s="16">
        <v>0</v>
      </c>
      <c r="P5858" s="19"/>
      <c r="Q5858" s="18">
        <v>0</v>
      </c>
      <c r="R5858" s="19"/>
      <c r="S5858" s="16">
        <v>0</v>
      </c>
      <c r="T5858" s="16">
        <v>0</v>
      </c>
    </row>
    <row r="5859" spans="1:20" x14ac:dyDescent="0.25">
      <c r="A5859" s="14" t="s">
        <v>18</v>
      </c>
      <c r="B5859" s="14">
        <v>9652</v>
      </c>
      <c r="C5859" s="14" t="s">
        <v>23104</v>
      </c>
      <c r="D5859" s="14">
        <v>56770962</v>
      </c>
      <c r="E5859" s="15">
        <v>43629</v>
      </c>
      <c r="F5859" s="54" t="str">
        <f t="shared" si="91"/>
        <v>junio</v>
      </c>
      <c r="G5859" s="14" t="s">
        <v>9283</v>
      </c>
      <c r="H5859" s="14" t="s">
        <v>20</v>
      </c>
      <c r="I5859" s="14" t="s">
        <v>11831</v>
      </c>
      <c r="J5859" s="14" t="s">
        <v>21</v>
      </c>
      <c r="K5859" s="14" t="s">
        <v>20259</v>
      </c>
      <c r="L5859" s="14" t="s">
        <v>5971</v>
      </c>
      <c r="M5859" s="16">
        <v>0</v>
      </c>
      <c r="N5859" s="16">
        <v>0</v>
      </c>
      <c r="O5859" s="16">
        <v>0</v>
      </c>
      <c r="P5859" s="19"/>
      <c r="Q5859" s="18">
        <v>0</v>
      </c>
      <c r="R5859" s="19"/>
      <c r="S5859" s="16">
        <v>0</v>
      </c>
      <c r="T5859" s="16">
        <v>0</v>
      </c>
    </row>
    <row r="5860" spans="1:20" x14ac:dyDescent="0.25">
      <c r="A5860" s="14" t="s">
        <v>18</v>
      </c>
      <c r="B5860" s="14">
        <v>9652</v>
      </c>
      <c r="C5860" s="14" t="s">
        <v>23104</v>
      </c>
      <c r="D5860" s="14">
        <v>5678950505</v>
      </c>
      <c r="E5860" s="15">
        <v>43629</v>
      </c>
      <c r="F5860" s="54" t="str">
        <f t="shared" si="91"/>
        <v>junio</v>
      </c>
      <c r="G5860" s="14" t="s">
        <v>10457</v>
      </c>
      <c r="H5860" s="14" t="s">
        <v>5972</v>
      </c>
      <c r="I5860" s="14" t="s">
        <v>13933</v>
      </c>
      <c r="J5860" s="14" t="s">
        <v>32</v>
      </c>
      <c r="K5860" s="14" t="s">
        <v>20260</v>
      </c>
      <c r="L5860" s="14" t="s">
        <v>3972</v>
      </c>
      <c r="M5860" s="16">
        <v>3323.73</v>
      </c>
      <c r="N5860" s="16">
        <v>586.54</v>
      </c>
      <c r="O5860" s="16">
        <v>3193.39</v>
      </c>
      <c r="P5860" s="19"/>
      <c r="Q5860" s="18">
        <v>3193.39</v>
      </c>
      <c r="R5860" s="16">
        <v>3193.39</v>
      </c>
      <c r="S5860" s="16">
        <v>6517.12</v>
      </c>
      <c r="T5860" s="16">
        <v>7885.72</v>
      </c>
    </row>
    <row r="5861" spans="1:20" x14ac:dyDescent="0.25">
      <c r="A5861" s="14" t="s">
        <v>18</v>
      </c>
      <c r="B5861" s="14">
        <v>9652</v>
      </c>
      <c r="C5861" s="14" t="s">
        <v>23104</v>
      </c>
      <c r="D5861" s="14">
        <v>567895052</v>
      </c>
      <c r="E5861" s="15">
        <v>43629</v>
      </c>
      <c r="F5861" s="54" t="str">
        <f t="shared" si="91"/>
        <v>junio</v>
      </c>
      <c r="G5861" s="14" t="s">
        <v>10457</v>
      </c>
      <c r="H5861" s="14" t="s">
        <v>5972</v>
      </c>
      <c r="I5861" s="14" t="s">
        <v>13933</v>
      </c>
      <c r="J5861" s="14" t="s">
        <v>46</v>
      </c>
      <c r="K5861" s="14" t="s">
        <v>20261</v>
      </c>
      <c r="L5861" s="14" t="s">
        <v>5973</v>
      </c>
      <c r="M5861" s="16">
        <v>0</v>
      </c>
      <c r="N5861" s="16">
        <v>0</v>
      </c>
      <c r="O5861" s="16">
        <v>0</v>
      </c>
      <c r="P5861" s="19"/>
      <c r="Q5861" s="18">
        <v>988.43</v>
      </c>
      <c r="R5861" s="16">
        <v>988.43</v>
      </c>
      <c r="S5861" s="16">
        <v>988.43</v>
      </c>
      <c r="T5861" s="16">
        <v>1196</v>
      </c>
    </row>
    <row r="5862" spans="1:20" x14ac:dyDescent="0.25">
      <c r="A5862" s="14" t="s">
        <v>18</v>
      </c>
      <c r="B5862" s="14">
        <v>9652</v>
      </c>
      <c r="C5862" s="14" t="s">
        <v>23104</v>
      </c>
      <c r="D5862" s="14">
        <v>567897605</v>
      </c>
      <c r="E5862" s="15">
        <v>43629</v>
      </c>
      <c r="F5862" s="54" t="str">
        <f t="shared" si="91"/>
        <v>junio</v>
      </c>
      <c r="G5862" s="14" t="s">
        <v>9123</v>
      </c>
      <c r="H5862" s="14" t="s">
        <v>20</v>
      </c>
      <c r="I5862" s="14" t="s">
        <v>11831</v>
      </c>
      <c r="J5862" s="14" t="s">
        <v>21</v>
      </c>
      <c r="K5862" s="14" t="s">
        <v>20262</v>
      </c>
      <c r="L5862" s="14" t="s">
        <v>5974</v>
      </c>
      <c r="M5862" s="16">
        <v>2420.7199999999998</v>
      </c>
      <c r="N5862" s="16">
        <v>0</v>
      </c>
      <c r="O5862" s="16">
        <v>1067.77</v>
      </c>
      <c r="P5862" s="19"/>
      <c r="Q5862" s="18">
        <v>1067.77</v>
      </c>
      <c r="R5862" s="16">
        <v>1035.4100000000001</v>
      </c>
      <c r="S5862" s="16">
        <v>3488.49</v>
      </c>
      <c r="T5862" s="16">
        <v>3488.49</v>
      </c>
    </row>
    <row r="5863" spans="1:20" x14ac:dyDescent="0.25">
      <c r="A5863" s="14" t="s">
        <v>18</v>
      </c>
      <c r="B5863" s="14">
        <v>9652</v>
      </c>
      <c r="C5863" s="14" t="s">
        <v>23104</v>
      </c>
      <c r="D5863" s="14">
        <v>567940405</v>
      </c>
      <c r="E5863" s="15">
        <v>43629</v>
      </c>
      <c r="F5863" s="54" t="str">
        <f t="shared" si="91"/>
        <v>junio</v>
      </c>
      <c r="G5863" s="14" t="s">
        <v>10458</v>
      </c>
      <c r="H5863" s="14" t="s">
        <v>5975</v>
      </c>
      <c r="I5863" s="14" t="s">
        <v>12089</v>
      </c>
      <c r="J5863" s="14" t="s">
        <v>32</v>
      </c>
      <c r="K5863" s="14" t="s">
        <v>20263</v>
      </c>
      <c r="L5863" s="14" t="s">
        <v>5976</v>
      </c>
      <c r="M5863" s="16">
        <v>2762.01</v>
      </c>
      <c r="N5863" s="16">
        <v>487.41</v>
      </c>
      <c r="O5863" s="16">
        <v>4771.08</v>
      </c>
      <c r="P5863" s="19"/>
      <c r="Q5863" s="18">
        <v>4771.08</v>
      </c>
      <c r="R5863" s="16">
        <v>4771.08</v>
      </c>
      <c r="S5863" s="16">
        <v>7533.09</v>
      </c>
      <c r="T5863" s="16">
        <v>9115.0400000000009</v>
      </c>
    </row>
    <row r="5864" spans="1:20" x14ac:dyDescent="0.25">
      <c r="A5864" s="14" t="s">
        <v>18</v>
      </c>
      <c r="B5864" s="14">
        <v>9652</v>
      </c>
      <c r="C5864" s="14" t="s">
        <v>23104</v>
      </c>
      <c r="D5864" s="14">
        <v>567942905</v>
      </c>
      <c r="E5864" s="15">
        <v>43629</v>
      </c>
      <c r="F5864" s="54" t="str">
        <f t="shared" si="91"/>
        <v>junio</v>
      </c>
      <c r="G5864" s="14" t="s">
        <v>8576</v>
      </c>
      <c r="H5864" s="14" t="s">
        <v>20</v>
      </c>
      <c r="I5864" s="14" t="s">
        <v>11831</v>
      </c>
      <c r="J5864" s="14" t="s">
        <v>21</v>
      </c>
      <c r="K5864" s="14" t="s">
        <v>20264</v>
      </c>
      <c r="L5864" s="14" t="s">
        <v>5977</v>
      </c>
      <c r="M5864" s="16">
        <v>0</v>
      </c>
      <c r="N5864" s="16">
        <v>0</v>
      </c>
      <c r="O5864" s="16">
        <v>0</v>
      </c>
      <c r="P5864" s="19"/>
      <c r="Q5864" s="18">
        <v>0</v>
      </c>
      <c r="R5864" s="19"/>
      <c r="S5864" s="16">
        <v>0</v>
      </c>
      <c r="T5864" s="16">
        <v>0</v>
      </c>
    </row>
    <row r="5865" spans="1:20" x14ac:dyDescent="0.25">
      <c r="A5865" s="14" t="s">
        <v>18</v>
      </c>
      <c r="B5865" s="14">
        <v>9652</v>
      </c>
      <c r="C5865" s="14" t="s">
        <v>23104</v>
      </c>
      <c r="D5865" s="14">
        <v>567957305</v>
      </c>
      <c r="E5865" s="15">
        <v>43629</v>
      </c>
      <c r="F5865" s="54" t="str">
        <f t="shared" si="91"/>
        <v>junio</v>
      </c>
      <c r="G5865" s="14" t="s">
        <v>9501</v>
      </c>
      <c r="H5865" s="14" t="s">
        <v>20</v>
      </c>
      <c r="I5865" s="14" t="s">
        <v>11831</v>
      </c>
      <c r="J5865" s="14" t="s">
        <v>21</v>
      </c>
      <c r="K5865" s="14" t="s">
        <v>20265</v>
      </c>
      <c r="L5865" s="14" t="s">
        <v>5978</v>
      </c>
      <c r="M5865" s="16">
        <v>0</v>
      </c>
      <c r="N5865" s="16">
        <v>0</v>
      </c>
      <c r="O5865" s="16">
        <v>0</v>
      </c>
      <c r="P5865" s="19"/>
      <c r="Q5865" s="18">
        <v>0</v>
      </c>
      <c r="R5865" s="19"/>
      <c r="S5865" s="16">
        <v>0</v>
      </c>
      <c r="T5865" s="16">
        <v>0</v>
      </c>
    </row>
    <row r="5866" spans="1:20" x14ac:dyDescent="0.25">
      <c r="A5866" s="14" t="s">
        <v>18</v>
      </c>
      <c r="B5866" s="14">
        <v>9652</v>
      </c>
      <c r="C5866" s="14" t="s">
        <v>23104</v>
      </c>
      <c r="D5866" s="14">
        <v>56797262</v>
      </c>
      <c r="E5866" s="15">
        <v>43629</v>
      </c>
      <c r="F5866" s="54" t="str">
        <f t="shared" si="91"/>
        <v>junio</v>
      </c>
      <c r="G5866" s="14" t="s">
        <v>10449</v>
      </c>
      <c r="H5866" s="14" t="s">
        <v>20</v>
      </c>
      <c r="I5866" s="14" t="s">
        <v>11831</v>
      </c>
      <c r="J5866" s="14" t="s">
        <v>21</v>
      </c>
      <c r="K5866" s="14" t="s">
        <v>20266</v>
      </c>
      <c r="L5866" s="14" t="s">
        <v>5979</v>
      </c>
      <c r="M5866" s="16">
        <v>0</v>
      </c>
      <c r="N5866" s="16">
        <v>0</v>
      </c>
      <c r="O5866" s="16">
        <v>0</v>
      </c>
      <c r="P5866" s="19"/>
      <c r="Q5866" s="18">
        <v>0</v>
      </c>
      <c r="R5866" s="19"/>
      <c r="S5866" s="16">
        <v>0</v>
      </c>
      <c r="T5866" s="16">
        <v>0</v>
      </c>
    </row>
    <row r="5867" spans="1:20" x14ac:dyDescent="0.25">
      <c r="A5867" s="14" t="s">
        <v>18</v>
      </c>
      <c r="B5867" s="14">
        <v>9652</v>
      </c>
      <c r="C5867" s="14" t="s">
        <v>23104</v>
      </c>
      <c r="D5867" s="14">
        <v>56797263</v>
      </c>
      <c r="E5867" s="15">
        <v>43629</v>
      </c>
      <c r="F5867" s="54" t="str">
        <f t="shared" si="91"/>
        <v>junio</v>
      </c>
      <c r="G5867" s="14" t="s">
        <v>10449</v>
      </c>
      <c r="H5867" s="14" t="s">
        <v>20</v>
      </c>
      <c r="I5867" s="14" t="s">
        <v>11831</v>
      </c>
      <c r="J5867" s="14" t="s">
        <v>21</v>
      </c>
      <c r="K5867" s="14" t="s">
        <v>20267</v>
      </c>
      <c r="L5867" s="14" t="s">
        <v>5980</v>
      </c>
      <c r="M5867" s="16">
        <v>0</v>
      </c>
      <c r="N5867" s="16">
        <v>0</v>
      </c>
      <c r="O5867" s="16">
        <v>0</v>
      </c>
      <c r="P5867" s="19"/>
      <c r="Q5867" s="18">
        <v>0</v>
      </c>
      <c r="R5867" s="19"/>
      <c r="S5867" s="16">
        <v>0</v>
      </c>
      <c r="T5867" s="16">
        <v>0</v>
      </c>
    </row>
    <row r="5868" spans="1:20" x14ac:dyDescent="0.25">
      <c r="A5868" s="14" t="s">
        <v>18</v>
      </c>
      <c r="B5868" s="14">
        <v>9652</v>
      </c>
      <c r="C5868" s="14" t="s">
        <v>23104</v>
      </c>
      <c r="D5868" s="14">
        <v>5680050522</v>
      </c>
      <c r="E5868" s="15">
        <v>43629</v>
      </c>
      <c r="F5868" s="54" t="str">
        <f t="shared" si="91"/>
        <v>junio</v>
      </c>
      <c r="G5868" s="14" t="s">
        <v>10453</v>
      </c>
      <c r="H5868" s="14" t="s">
        <v>20</v>
      </c>
      <c r="I5868" s="14" t="s">
        <v>11831</v>
      </c>
      <c r="J5868" s="14" t="s">
        <v>21</v>
      </c>
      <c r="K5868" s="14" t="s">
        <v>20268</v>
      </c>
      <c r="L5868" s="14" t="s">
        <v>5981</v>
      </c>
      <c r="M5868" s="16">
        <v>0</v>
      </c>
      <c r="N5868" s="16">
        <v>0</v>
      </c>
      <c r="O5868" s="16">
        <v>0</v>
      </c>
      <c r="P5868" s="19"/>
      <c r="Q5868" s="18">
        <v>0</v>
      </c>
      <c r="R5868" s="19"/>
      <c r="S5868" s="16">
        <v>0</v>
      </c>
      <c r="T5868" s="16">
        <v>0</v>
      </c>
    </row>
    <row r="5869" spans="1:20" x14ac:dyDescent="0.25">
      <c r="A5869" s="14" t="s">
        <v>18</v>
      </c>
      <c r="B5869" s="14">
        <v>9652</v>
      </c>
      <c r="C5869" s="14" t="s">
        <v>23104</v>
      </c>
      <c r="D5869" s="14">
        <v>5680050523</v>
      </c>
      <c r="E5869" s="15">
        <v>43629</v>
      </c>
      <c r="F5869" s="54" t="str">
        <f t="shared" si="91"/>
        <v>junio</v>
      </c>
      <c r="G5869" s="14" t="s">
        <v>10453</v>
      </c>
      <c r="H5869" s="14" t="s">
        <v>20</v>
      </c>
      <c r="I5869" s="14" t="s">
        <v>11831</v>
      </c>
      <c r="J5869" s="14" t="s">
        <v>21</v>
      </c>
      <c r="K5869" s="14" t="s">
        <v>20269</v>
      </c>
      <c r="L5869" s="14" t="s">
        <v>5982</v>
      </c>
      <c r="M5869" s="16">
        <v>0</v>
      </c>
      <c r="N5869" s="16">
        <v>0</v>
      </c>
      <c r="O5869" s="16">
        <v>0</v>
      </c>
      <c r="P5869" s="19"/>
      <c r="Q5869" s="18">
        <v>0</v>
      </c>
      <c r="R5869" s="19"/>
      <c r="S5869" s="16">
        <v>0</v>
      </c>
      <c r="T5869" s="16">
        <v>0</v>
      </c>
    </row>
    <row r="5870" spans="1:20" x14ac:dyDescent="0.25">
      <c r="A5870" s="14" t="s">
        <v>18</v>
      </c>
      <c r="B5870" s="14">
        <v>9652</v>
      </c>
      <c r="C5870" s="14" t="s">
        <v>23104</v>
      </c>
      <c r="D5870" s="14">
        <v>5680050524</v>
      </c>
      <c r="E5870" s="15">
        <v>43629</v>
      </c>
      <c r="F5870" s="54" t="str">
        <f t="shared" si="91"/>
        <v>junio</v>
      </c>
      <c r="G5870" s="14" t="s">
        <v>10453</v>
      </c>
      <c r="H5870" s="14" t="s">
        <v>20</v>
      </c>
      <c r="I5870" s="14" t="s">
        <v>11831</v>
      </c>
      <c r="J5870" s="14" t="s">
        <v>21</v>
      </c>
      <c r="K5870" s="14" t="s">
        <v>20270</v>
      </c>
      <c r="L5870" s="14" t="s">
        <v>5983</v>
      </c>
      <c r="M5870" s="16">
        <v>0</v>
      </c>
      <c r="N5870" s="16">
        <v>0</v>
      </c>
      <c r="O5870" s="16">
        <v>0</v>
      </c>
      <c r="P5870" s="19"/>
      <c r="Q5870" s="18">
        <v>0</v>
      </c>
      <c r="R5870" s="19"/>
      <c r="S5870" s="16">
        <v>0</v>
      </c>
      <c r="T5870" s="16">
        <v>0</v>
      </c>
    </row>
    <row r="5871" spans="1:20" x14ac:dyDescent="0.25">
      <c r="A5871" s="14" t="s">
        <v>18</v>
      </c>
      <c r="B5871" s="14">
        <v>9652</v>
      </c>
      <c r="C5871" s="14" t="s">
        <v>23104</v>
      </c>
      <c r="D5871" s="14">
        <v>568005592</v>
      </c>
      <c r="E5871" s="15">
        <v>43629</v>
      </c>
      <c r="F5871" s="54" t="str">
        <f t="shared" si="91"/>
        <v>junio</v>
      </c>
      <c r="G5871" s="14" t="s">
        <v>10452</v>
      </c>
      <c r="H5871" s="14" t="s">
        <v>20</v>
      </c>
      <c r="I5871" s="14" t="s">
        <v>11831</v>
      </c>
      <c r="J5871" s="14" t="s">
        <v>21</v>
      </c>
      <c r="K5871" s="14" t="s">
        <v>20271</v>
      </c>
      <c r="L5871" s="14" t="s">
        <v>5984</v>
      </c>
      <c r="M5871" s="16">
        <v>0</v>
      </c>
      <c r="N5871" s="16">
        <v>0</v>
      </c>
      <c r="O5871" s="16">
        <v>0</v>
      </c>
      <c r="P5871" s="19"/>
      <c r="Q5871" s="18">
        <v>0</v>
      </c>
      <c r="R5871" s="19"/>
      <c r="S5871" s="16">
        <v>0</v>
      </c>
      <c r="T5871" s="16">
        <v>0</v>
      </c>
    </row>
    <row r="5872" spans="1:20" x14ac:dyDescent="0.25">
      <c r="A5872" s="14" t="s">
        <v>18</v>
      </c>
      <c r="B5872" s="14">
        <v>9652</v>
      </c>
      <c r="C5872" s="14" t="s">
        <v>23104</v>
      </c>
      <c r="D5872" s="14">
        <v>568029805</v>
      </c>
      <c r="E5872" s="15">
        <v>43629</v>
      </c>
      <c r="F5872" s="54" t="str">
        <f t="shared" si="91"/>
        <v>junio</v>
      </c>
      <c r="G5872" s="14" t="s">
        <v>10426</v>
      </c>
      <c r="H5872" s="14" t="s">
        <v>5985</v>
      </c>
      <c r="I5872" s="14" t="s">
        <v>13934</v>
      </c>
      <c r="J5872" s="14" t="s">
        <v>32</v>
      </c>
      <c r="K5872" s="14" t="s">
        <v>20272</v>
      </c>
      <c r="L5872" s="14" t="s">
        <v>5986</v>
      </c>
      <c r="M5872" s="16">
        <v>3248.05</v>
      </c>
      <c r="N5872" s="16">
        <v>573.17999999999995</v>
      </c>
      <c r="O5872" s="16">
        <v>0</v>
      </c>
      <c r="P5872" s="17">
        <v>171.07</v>
      </c>
      <c r="Q5872" s="18">
        <v>969.42</v>
      </c>
      <c r="R5872" s="16">
        <v>964.06</v>
      </c>
      <c r="S5872" s="16">
        <v>4567.47</v>
      </c>
      <c r="T5872" s="16">
        <v>5526.64</v>
      </c>
    </row>
    <row r="5873" spans="1:20" x14ac:dyDescent="0.25">
      <c r="A5873" s="14" t="s">
        <v>18</v>
      </c>
      <c r="B5873" s="14">
        <v>9652</v>
      </c>
      <c r="C5873" s="14" t="s">
        <v>23104</v>
      </c>
      <c r="D5873" s="14">
        <v>568058805</v>
      </c>
      <c r="E5873" s="15">
        <v>43629</v>
      </c>
      <c r="F5873" s="54" t="str">
        <f t="shared" si="91"/>
        <v>junio</v>
      </c>
      <c r="G5873" s="14" t="s">
        <v>9130</v>
      </c>
      <c r="H5873" s="14" t="s">
        <v>1902</v>
      </c>
      <c r="I5873" s="14" t="s">
        <v>12760</v>
      </c>
      <c r="J5873" s="14" t="s">
        <v>32</v>
      </c>
      <c r="K5873" s="14" t="s">
        <v>20273</v>
      </c>
      <c r="L5873" s="14" t="s">
        <v>5987</v>
      </c>
      <c r="M5873" s="16">
        <v>4880.25</v>
      </c>
      <c r="N5873" s="16">
        <v>861.2</v>
      </c>
      <c r="O5873" s="16">
        <v>2423.56</v>
      </c>
      <c r="P5873" s="17">
        <v>427.69</v>
      </c>
      <c r="Q5873" s="18">
        <v>2423.56</v>
      </c>
      <c r="R5873" s="16">
        <v>2423.56</v>
      </c>
      <c r="S5873" s="16">
        <v>7303.81</v>
      </c>
      <c r="T5873" s="16">
        <v>9723.56</v>
      </c>
    </row>
    <row r="5874" spans="1:20" x14ac:dyDescent="0.25">
      <c r="A5874" s="14" t="s">
        <v>18</v>
      </c>
      <c r="B5874" s="14">
        <v>9652</v>
      </c>
      <c r="C5874" s="14" t="s">
        <v>23104</v>
      </c>
      <c r="D5874" s="14">
        <v>568064605</v>
      </c>
      <c r="E5874" s="15">
        <v>43629</v>
      </c>
      <c r="F5874" s="54" t="str">
        <f t="shared" si="91"/>
        <v>junio</v>
      </c>
      <c r="G5874" s="14" t="s">
        <v>10459</v>
      </c>
      <c r="H5874" s="14" t="s">
        <v>5988</v>
      </c>
      <c r="I5874" s="14" t="s">
        <v>12090</v>
      </c>
      <c r="J5874" s="14" t="s">
        <v>32</v>
      </c>
      <c r="K5874" s="14" t="s">
        <v>20274</v>
      </c>
      <c r="L5874" s="14" t="s">
        <v>5989</v>
      </c>
      <c r="M5874" s="16">
        <v>2786.51</v>
      </c>
      <c r="N5874" s="16">
        <v>491.74</v>
      </c>
      <c r="O5874" s="16">
        <v>2471.08</v>
      </c>
      <c r="P5874" s="19"/>
      <c r="Q5874" s="18">
        <v>2471.08</v>
      </c>
      <c r="R5874" s="16">
        <v>2440.71</v>
      </c>
      <c r="S5874" s="16">
        <v>5257.59</v>
      </c>
      <c r="T5874" s="16">
        <v>7791.75</v>
      </c>
    </row>
    <row r="5875" spans="1:20" x14ac:dyDescent="0.25">
      <c r="A5875" s="14" t="s">
        <v>18</v>
      </c>
      <c r="B5875" s="14">
        <v>9652</v>
      </c>
      <c r="C5875" s="14" t="s">
        <v>23104</v>
      </c>
      <c r="D5875" s="14">
        <v>568065705</v>
      </c>
      <c r="E5875" s="15">
        <v>43629</v>
      </c>
      <c r="F5875" s="54" t="str">
        <f t="shared" si="91"/>
        <v>junio</v>
      </c>
      <c r="G5875" s="14" t="s">
        <v>10460</v>
      </c>
      <c r="H5875" s="14" t="s">
        <v>5990</v>
      </c>
      <c r="I5875" s="14" t="s">
        <v>13935</v>
      </c>
      <c r="J5875" s="14" t="s">
        <v>32</v>
      </c>
      <c r="K5875" s="14" t="s">
        <v>20275</v>
      </c>
      <c r="L5875" s="14" t="s">
        <v>5146</v>
      </c>
      <c r="M5875" s="16">
        <v>3866.41</v>
      </c>
      <c r="N5875" s="16">
        <v>0</v>
      </c>
      <c r="O5875" s="16">
        <v>3573.56</v>
      </c>
      <c r="P5875" s="17">
        <v>228.1</v>
      </c>
      <c r="Q5875" s="18">
        <v>3573.56</v>
      </c>
      <c r="R5875" s="16">
        <v>3573.56</v>
      </c>
      <c r="S5875" s="16">
        <v>7439.97</v>
      </c>
      <c r="T5875" s="16">
        <v>9002.36</v>
      </c>
    </row>
    <row r="5876" spans="1:20" x14ac:dyDescent="0.25">
      <c r="A5876" s="14" t="s">
        <v>18</v>
      </c>
      <c r="B5876" s="14">
        <v>9652</v>
      </c>
      <c r="C5876" s="14" t="s">
        <v>23104</v>
      </c>
      <c r="D5876" s="14">
        <v>56806573</v>
      </c>
      <c r="E5876" s="15">
        <v>43629</v>
      </c>
      <c r="F5876" s="54" t="str">
        <f t="shared" si="91"/>
        <v>junio</v>
      </c>
      <c r="G5876" s="14" t="s">
        <v>10460</v>
      </c>
      <c r="H5876" s="14" t="s">
        <v>5990</v>
      </c>
      <c r="I5876" s="14" t="s">
        <v>13935</v>
      </c>
      <c r="J5876" s="14" t="s">
        <v>46</v>
      </c>
      <c r="K5876" s="14" t="s">
        <v>20276</v>
      </c>
      <c r="L5876" s="14" t="s">
        <v>5991</v>
      </c>
      <c r="M5876" s="16">
        <v>0</v>
      </c>
      <c r="N5876" s="16">
        <v>0</v>
      </c>
      <c r="O5876" s="16">
        <v>0</v>
      </c>
      <c r="P5876" s="19"/>
      <c r="Q5876" s="18">
        <v>950.41</v>
      </c>
      <c r="R5876" s="16">
        <v>950.41</v>
      </c>
      <c r="S5876" s="16">
        <v>950.41</v>
      </c>
      <c r="T5876" s="16">
        <v>1150</v>
      </c>
    </row>
    <row r="5877" spans="1:20" x14ac:dyDescent="0.25">
      <c r="A5877" s="14" t="s">
        <v>18</v>
      </c>
      <c r="B5877" s="14">
        <v>9652</v>
      </c>
      <c r="C5877" s="14" t="s">
        <v>23104</v>
      </c>
      <c r="D5877" s="14">
        <v>568066905</v>
      </c>
      <c r="E5877" s="15">
        <v>43629</v>
      </c>
      <c r="F5877" s="54" t="str">
        <f t="shared" si="91"/>
        <v>junio</v>
      </c>
      <c r="G5877" s="14" t="s">
        <v>9725</v>
      </c>
      <c r="H5877" s="14" t="s">
        <v>3777</v>
      </c>
      <c r="I5877" s="14" t="s">
        <v>13311</v>
      </c>
      <c r="J5877" s="14" t="s">
        <v>32</v>
      </c>
      <c r="K5877" s="14" t="s">
        <v>20277</v>
      </c>
      <c r="L5877" s="14" t="s">
        <v>5091</v>
      </c>
      <c r="M5877" s="16">
        <v>4393.32</v>
      </c>
      <c r="N5877" s="16">
        <v>775.28</v>
      </c>
      <c r="O5877" s="16">
        <v>6367.78</v>
      </c>
      <c r="P5877" s="19"/>
      <c r="Q5877" s="18">
        <v>6367.78</v>
      </c>
      <c r="R5877" s="16">
        <v>6367.78</v>
      </c>
      <c r="S5877" s="16">
        <v>10761.1</v>
      </c>
      <c r="T5877" s="16">
        <v>13020.93</v>
      </c>
    </row>
    <row r="5878" spans="1:20" x14ac:dyDescent="0.25">
      <c r="A5878" s="14" t="s">
        <v>18</v>
      </c>
      <c r="B5878" s="14">
        <v>9652</v>
      </c>
      <c r="C5878" s="14" t="s">
        <v>23104</v>
      </c>
      <c r="D5878" s="14">
        <v>5680056052</v>
      </c>
      <c r="E5878" s="15">
        <v>43630</v>
      </c>
      <c r="F5878" s="54" t="str">
        <f t="shared" si="91"/>
        <v>junio</v>
      </c>
      <c r="G5878" s="14" t="s">
        <v>11587</v>
      </c>
      <c r="H5878" s="14" t="s">
        <v>5992</v>
      </c>
      <c r="I5878" s="14" t="s">
        <v>13936</v>
      </c>
      <c r="J5878" s="14" t="s">
        <v>46</v>
      </c>
      <c r="K5878" s="14" t="s">
        <v>20278</v>
      </c>
      <c r="L5878" s="14" t="s">
        <v>468</v>
      </c>
      <c r="M5878" s="16">
        <v>17944.32</v>
      </c>
      <c r="N5878" s="16">
        <v>6898.29</v>
      </c>
      <c r="O5878" s="16">
        <v>0</v>
      </c>
      <c r="P5878" s="19"/>
      <c r="Q5878" s="18">
        <v>4438.41</v>
      </c>
      <c r="R5878" s="16">
        <v>4438.41</v>
      </c>
      <c r="S5878" s="16">
        <v>22382.73</v>
      </c>
      <c r="T5878" s="16">
        <v>27083.1</v>
      </c>
    </row>
    <row r="5879" spans="1:20" x14ac:dyDescent="0.25">
      <c r="A5879" s="14" t="s">
        <v>18</v>
      </c>
      <c r="B5879" s="14">
        <v>9652</v>
      </c>
      <c r="C5879" s="14" t="s">
        <v>23104</v>
      </c>
      <c r="D5879" s="14">
        <v>56802982</v>
      </c>
      <c r="E5879" s="15">
        <v>43630</v>
      </c>
      <c r="F5879" s="54" t="str">
        <f t="shared" si="91"/>
        <v>junio</v>
      </c>
      <c r="G5879" s="14" t="s">
        <v>10426</v>
      </c>
      <c r="H5879" s="14" t="s">
        <v>20</v>
      </c>
      <c r="I5879" s="14" t="s">
        <v>11831</v>
      </c>
      <c r="J5879" s="14" t="s">
        <v>21</v>
      </c>
      <c r="K5879" s="14" t="s">
        <v>20279</v>
      </c>
      <c r="L5879" s="14" t="s">
        <v>5993</v>
      </c>
      <c r="M5879" s="16">
        <v>30560.06</v>
      </c>
      <c r="N5879" s="16">
        <v>0</v>
      </c>
      <c r="O5879" s="16">
        <v>1067.77</v>
      </c>
      <c r="P5879" s="19"/>
      <c r="Q5879" s="18">
        <v>1067.77</v>
      </c>
      <c r="R5879" s="16">
        <v>1009.21</v>
      </c>
      <c r="S5879" s="16">
        <v>31627.83</v>
      </c>
      <c r="T5879" s="16">
        <v>31627.83</v>
      </c>
    </row>
    <row r="5880" spans="1:20" x14ac:dyDescent="0.25">
      <c r="A5880" s="14" t="s">
        <v>18</v>
      </c>
      <c r="B5880" s="14">
        <v>9652</v>
      </c>
      <c r="C5880" s="14" t="s">
        <v>23104</v>
      </c>
      <c r="D5880" s="14">
        <v>568055505</v>
      </c>
      <c r="E5880" s="15">
        <v>43630</v>
      </c>
      <c r="F5880" s="54" t="str">
        <f t="shared" si="91"/>
        <v>junio</v>
      </c>
      <c r="G5880" s="14" t="s">
        <v>9091</v>
      </c>
      <c r="H5880" s="14" t="s">
        <v>5994</v>
      </c>
      <c r="I5880" s="14" t="s">
        <v>13937</v>
      </c>
      <c r="J5880" s="14" t="s">
        <v>32</v>
      </c>
      <c r="K5880" s="14" t="s">
        <v>20280</v>
      </c>
      <c r="L5880" s="14" t="s">
        <v>5995</v>
      </c>
      <c r="M5880" s="16">
        <v>3412.02</v>
      </c>
      <c r="N5880" s="16">
        <v>602.12</v>
      </c>
      <c r="O5880" s="16">
        <v>3119.28</v>
      </c>
      <c r="P5880" s="17">
        <v>4.6900000000000004</v>
      </c>
      <c r="Q5880" s="18">
        <v>3119.28</v>
      </c>
      <c r="R5880" s="16">
        <v>3119.28</v>
      </c>
      <c r="S5880" s="16">
        <v>6531.3</v>
      </c>
      <c r="T5880" s="16">
        <v>7902.87</v>
      </c>
    </row>
    <row r="5881" spans="1:20" x14ac:dyDescent="0.25">
      <c r="A5881" s="14" t="s">
        <v>18</v>
      </c>
      <c r="B5881" s="14">
        <v>9652</v>
      </c>
      <c r="C5881" s="14" t="s">
        <v>23104</v>
      </c>
      <c r="D5881" s="14">
        <v>56805882</v>
      </c>
      <c r="E5881" s="15">
        <v>43630</v>
      </c>
      <c r="F5881" s="54" t="str">
        <f t="shared" si="91"/>
        <v>junio</v>
      </c>
      <c r="G5881" s="14" t="s">
        <v>9130</v>
      </c>
      <c r="H5881" s="14" t="s">
        <v>20</v>
      </c>
      <c r="I5881" s="14" t="s">
        <v>11831</v>
      </c>
      <c r="J5881" s="14" t="s">
        <v>21</v>
      </c>
      <c r="K5881" s="14" t="s">
        <v>20281</v>
      </c>
      <c r="L5881" s="14" t="s">
        <v>5996</v>
      </c>
      <c r="M5881" s="16">
        <v>222.04</v>
      </c>
      <c r="N5881" s="16">
        <v>0</v>
      </c>
      <c r="O5881" s="16">
        <v>266.94</v>
      </c>
      <c r="P5881" s="19"/>
      <c r="Q5881" s="18">
        <v>266.94</v>
      </c>
      <c r="R5881" s="16">
        <v>266.94</v>
      </c>
      <c r="S5881" s="16">
        <v>488.98</v>
      </c>
      <c r="T5881" s="16">
        <v>488.98</v>
      </c>
    </row>
    <row r="5882" spans="1:20" x14ac:dyDescent="0.25">
      <c r="A5882" s="14" t="s">
        <v>18</v>
      </c>
      <c r="B5882" s="14">
        <v>9652</v>
      </c>
      <c r="C5882" s="14" t="s">
        <v>23104</v>
      </c>
      <c r="D5882" s="14">
        <v>56806465</v>
      </c>
      <c r="E5882" s="15">
        <v>43630</v>
      </c>
      <c r="F5882" s="54" t="str">
        <f t="shared" si="91"/>
        <v>junio</v>
      </c>
      <c r="G5882" s="14" t="s">
        <v>10459</v>
      </c>
      <c r="H5882" s="14" t="s">
        <v>20</v>
      </c>
      <c r="I5882" s="14" t="s">
        <v>11831</v>
      </c>
      <c r="J5882" s="14" t="s">
        <v>21</v>
      </c>
      <c r="K5882" s="14" t="s">
        <v>20282</v>
      </c>
      <c r="L5882" s="14" t="s">
        <v>2462</v>
      </c>
      <c r="M5882" s="16">
        <v>0</v>
      </c>
      <c r="N5882" s="16">
        <v>0</v>
      </c>
      <c r="O5882" s="16">
        <v>0</v>
      </c>
      <c r="P5882" s="19"/>
      <c r="Q5882" s="18">
        <v>667.36</v>
      </c>
      <c r="R5882" s="16">
        <v>657.43</v>
      </c>
      <c r="S5882" s="16">
        <v>667.36</v>
      </c>
      <c r="T5882" s="16">
        <v>667.36</v>
      </c>
    </row>
    <row r="5883" spans="1:20" x14ac:dyDescent="0.25">
      <c r="A5883" s="14" t="s">
        <v>18</v>
      </c>
      <c r="B5883" s="14">
        <v>9652</v>
      </c>
      <c r="C5883" s="14" t="s">
        <v>23104</v>
      </c>
      <c r="D5883" s="14">
        <v>56806466</v>
      </c>
      <c r="E5883" s="15">
        <v>43630</v>
      </c>
      <c r="F5883" s="54" t="str">
        <f t="shared" si="91"/>
        <v>junio</v>
      </c>
      <c r="G5883" s="14" t="s">
        <v>10459</v>
      </c>
      <c r="H5883" s="14" t="s">
        <v>20</v>
      </c>
      <c r="I5883" s="14" t="s">
        <v>11831</v>
      </c>
      <c r="J5883" s="14" t="s">
        <v>21</v>
      </c>
      <c r="K5883" s="14" t="s">
        <v>20283</v>
      </c>
      <c r="L5883" s="14" t="s">
        <v>2705</v>
      </c>
      <c r="M5883" s="16">
        <v>0</v>
      </c>
      <c r="N5883" s="16">
        <v>0</v>
      </c>
      <c r="O5883" s="16">
        <v>0</v>
      </c>
      <c r="P5883" s="19"/>
      <c r="Q5883" s="18">
        <v>934.3</v>
      </c>
      <c r="R5883" s="16">
        <v>926.96</v>
      </c>
      <c r="S5883" s="16">
        <v>934.3</v>
      </c>
      <c r="T5883" s="16">
        <v>934.3</v>
      </c>
    </row>
    <row r="5884" spans="1:20" x14ac:dyDescent="0.25">
      <c r="A5884" s="14" t="s">
        <v>18</v>
      </c>
      <c r="B5884" s="14">
        <v>9652</v>
      </c>
      <c r="C5884" s="14" t="s">
        <v>23104</v>
      </c>
      <c r="D5884" s="14">
        <v>5680770505</v>
      </c>
      <c r="E5884" s="15">
        <v>43630</v>
      </c>
      <c r="F5884" s="54" t="str">
        <f t="shared" si="91"/>
        <v>junio</v>
      </c>
      <c r="G5884" s="14" t="s">
        <v>9501</v>
      </c>
      <c r="H5884" s="14" t="s">
        <v>20</v>
      </c>
      <c r="I5884" s="14" t="s">
        <v>11831</v>
      </c>
      <c r="J5884" s="14" t="s">
        <v>21</v>
      </c>
      <c r="K5884" s="14" t="s">
        <v>20284</v>
      </c>
      <c r="L5884" s="14" t="s">
        <v>318</v>
      </c>
      <c r="M5884" s="16">
        <v>10731.18</v>
      </c>
      <c r="N5884" s="16">
        <v>0</v>
      </c>
      <c r="O5884" s="16">
        <v>2535.9499999999998</v>
      </c>
      <c r="P5884" s="19"/>
      <c r="Q5884" s="18">
        <v>2535.9499999999998</v>
      </c>
      <c r="R5884" s="16">
        <v>2499.23</v>
      </c>
      <c r="S5884" s="16">
        <v>13267.13</v>
      </c>
      <c r="T5884" s="16">
        <v>13267.13</v>
      </c>
    </row>
    <row r="5885" spans="1:20" x14ac:dyDescent="0.25">
      <c r="A5885" s="14" t="s">
        <v>18</v>
      </c>
      <c r="B5885" s="14">
        <v>9652</v>
      </c>
      <c r="C5885" s="14" t="s">
        <v>23104</v>
      </c>
      <c r="D5885" s="14">
        <v>5677005052</v>
      </c>
      <c r="E5885" s="15">
        <v>43635</v>
      </c>
      <c r="F5885" s="54" t="str">
        <f t="shared" si="91"/>
        <v>junio</v>
      </c>
      <c r="G5885" s="14" t="s">
        <v>8877</v>
      </c>
      <c r="H5885" s="14" t="s">
        <v>20</v>
      </c>
      <c r="I5885" s="14" t="s">
        <v>11831</v>
      </c>
      <c r="J5885" s="14" t="s">
        <v>21</v>
      </c>
      <c r="K5885" s="14" t="s">
        <v>20285</v>
      </c>
      <c r="L5885" s="14" t="s">
        <v>2665</v>
      </c>
      <c r="M5885" s="16">
        <v>2043.73</v>
      </c>
      <c r="N5885" s="16">
        <v>0</v>
      </c>
      <c r="O5885" s="16">
        <v>1601.65</v>
      </c>
      <c r="P5885" s="19"/>
      <c r="Q5885" s="18">
        <v>1601.65</v>
      </c>
      <c r="R5885" s="16">
        <v>1592.2</v>
      </c>
      <c r="S5885" s="16">
        <v>3645.38</v>
      </c>
      <c r="T5885" s="16">
        <v>3645.38</v>
      </c>
    </row>
    <row r="5886" spans="1:20" x14ac:dyDescent="0.25">
      <c r="A5886" s="14" t="s">
        <v>18</v>
      </c>
      <c r="B5886" s="14">
        <v>9652</v>
      </c>
      <c r="C5886" s="14" t="s">
        <v>23104</v>
      </c>
      <c r="D5886" s="14">
        <v>567895053</v>
      </c>
      <c r="E5886" s="15">
        <v>43635</v>
      </c>
      <c r="F5886" s="54" t="str">
        <f t="shared" si="91"/>
        <v>junio</v>
      </c>
      <c r="G5886" s="14" t="s">
        <v>10457</v>
      </c>
      <c r="H5886" s="14" t="s">
        <v>20</v>
      </c>
      <c r="I5886" s="14" t="s">
        <v>11831</v>
      </c>
      <c r="J5886" s="14" t="s">
        <v>21</v>
      </c>
      <c r="K5886" s="14" t="s">
        <v>20286</v>
      </c>
      <c r="L5886" s="14" t="s">
        <v>5997</v>
      </c>
      <c r="M5886" s="16">
        <v>0</v>
      </c>
      <c r="N5886" s="16">
        <v>0</v>
      </c>
      <c r="O5886" s="16">
        <v>0</v>
      </c>
      <c r="P5886" s="19"/>
      <c r="Q5886" s="18">
        <v>0</v>
      </c>
      <c r="R5886" s="19"/>
      <c r="S5886" s="16">
        <v>0</v>
      </c>
      <c r="T5886" s="16">
        <v>0</v>
      </c>
    </row>
    <row r="5887" spans="1:20" x14ac:dyDescent="0.25">
      <c r="A5887" s="14" t="s">
        <v>18</v>
      </c>
      <c r="B5887" s="14">
        <v>9652</v>
      </c>
      <c r="C5887" s="14" t="s">
        <v>23104</v>
      </c>
      <c r="D5887" s="14">
        <v>567895054</v>
      </c>
      <c r="E5887" s="15">
        <v>43635</v>
      </c>
      <c r="F5887" s="54" t="str">
        <f t="shared" si="91"/>
        <v>junio</v>
      </c>
      <c r="G5887" s="14" t="s">
        <v>10457</v>
      </c>
      <c r="H5887" s="14" t="s">
        <v>20</v>
      </c>
      <c r="I5887" s="14" t="s">
        <v>11831</v>
      </c>
      <c r="J5887" s="14" t="s">
        <v>21</v>
      </c>
      <c r="K5887" s="14" t="s">
        <v>20287</v>
      </c>
      <c r="L5887" s="14" t="s">
        <v>5998</v>
      </c>
      <c r="M5887" s="16">
        <v>0</v>
      </c>
      <c r="N5887" s="16">
        <v>0</v>
      </c>
      <c r="O5887" s="16">
        <v>0</v>
      </c>
      <c r="P5887" s="19"/>
      <c r="Q5887" s="18">
        <v>0</v>
      </c>
      <c r="R5887" s="19"/>
      <c r="S5887" s="16">
        <v>0</v>
      </c>
      <c r="T5887" s="16">
        <v>0</v>
      </c>
    </row>
    <row r="5888" spans="1:20" x14ac:dyDescent="0.25">
      <c r="A5888" s="14" t="s">
        <v>18</v>
      </c>
      <c r="B5888" s="14">
        <v>9652</v>
      </c>
      <c r="C5888" s="14" t="s">
        <v>23104</v>
      </c>
      <c r="D5888" s="14">
        <v>56794042</v>
      </c>
      <c r="E5888" s="15">
        <v>43635</v>
      </c>
      <c r="F5888" s="54" t="str">
        <f t="shared" si="91"/>
        <v>junio</v>
      </c>
      <c r="G5888" s="14" t="s">
        <v>10458</v>
      </c>
      <c r="H5888" s="14" t="s">
        <v>20</v>
      </c>
      <c r="I5888" s="14" t="s">
        <v>11831</v>
      </c>
      <c r="J5888" s="14" t="s">
        <v>21</v>
      </c>
      <c r="K5888" s="14" t="s">
        <v>20288</v>
      </c>
      <c r="L5888" s="14" t="s">
        <v>5008</v>
      </c>
      <c r="M5888" s="16">
        <v>8358.99</v>
      </c>
      <c r="N5888" s="16">
        <v>0</v>
      </c>
      <c r="O5888" s="16">
        <v>7843.39</v>
      </c>
      <c r="P5888" s="19"/>
      <c r="Q5888" s="18">
        <v>7843.39</v>
      </c>
      <c r="R5888" s="16">
        <v>7843.39</v>
      </c>
      <c r="S5888" s="16">
        <v>16202.38</v>
      </c>
      <c r="T5888" s="16">
        <v>16202.38</v>
      </c>
    </row>
    <row r="5889" spans="1:20" x14ac:dyDescent="0.25">
      <c r="A5889" s="14" t="s">
        <v>18</v>
      </c>
      <c r="B5889" s="14">
        <v>9652</v>
      </c>
      <c r="C5889" s="14" t="s">
        <v>23104</v>
      </c>
      <c r="D5889" s="14">
        <v>56794043</v>
      </c>
      <c r="E5889" s="15">
        <v>43635</v>
      </c>
      <c r="F5889" s="54" t="str">
        <f t="shared" si="91"/>
        <v>junio</v>
      </c>
      <c r="G5889" s="14" t="s">
        <v>10458</v>
      </c>
      <c r="H5889" s="14" t="s">
        <v>20</v>
      </c>
      <c r="I5889" s="14" t="s">
        <v>11831</v>
      </c>
      <c r="J5889" s="14" t="s">
        <v>21</v>
      </c>
      <c r="K5889" s="14" t="s">
        <v>20289</v>
      </c>
      <c r="L5889" s="14" t="s">
        <v>5999</v>
      </c>
      <c r="M5889" s="16">
        <v>0</v>
      </c>
      <c r="N5889" s="16">
        <v>0</v>
      </c>
      <c r="O5889" s="16">
        <v>0</v>
      </c>
      <c r="P5889" s="19"/>
      <c r="Q5889" s="18">
        <v>0</v>
      </c>
      <c r="R5889" s="19"/>
      <c r="S5889" s="16">
        <v>0</v>
      </c>
      <c r="T5889" s="16">
        <v>0</v>
      </c>
    </row>
    <row r="5890" spans="1:20" x14ac:dyDescent="0.25">
      <c r="A5890" s="14" t="s">
        <v>18</v>
      </c>
      <c r="B5890" s="14">
        <v>9652</v>
      </c>
      <c r="C5890" s="14" t="s">
        <v>23104</v>
      </c>
      <c r="D5890" s="14">
        <v>56794044</v>
      </c>
      <c r="E5890" s="15">
        <v>43635</v>
      </c>
      <c r="F5890" s="54" t="str">
        <f t="shared" si="91"/>
        <v>junio</v>
      </c>
      <c r="G5890" s="14" t="s">
        <v>10458</v>
      </c>
      <c r="H5890" s="14" t="s">
        <v>20</v>
      </c>
      <c r="I5890" s="14" t="s">
        <v>11831</v>
      </c>
      <c r="J5890" s="14" t="s">
        <v>21</v>
      </c>
      <c r="K5890" s="14" t="s">
        <v>20290</v>
      </c>
      <c r="L5890" s="14" t="s">
        <v>6000</v>
      </c>
      <c r="M5890" s="16">
        <v>0</v>
      </c>
      <c r="N5890" s="16">
        <v>0</v>
      </c>
      <c r="O5890" s="16">
        <v>0</v>
      </c>
      <c r="P5890" s="19"/>
      <c r="Q5890" s="18">
        <v>0</v>
      </c>
      <c r="R5890" s="19"/>
      <c r="S5890" s="16">
        <v>0</v>
      </c>
      <c r="T5890" s="16">
        <v>0</v>
      </c>
    </row>
    <row r="5891" spans="1:20" x14ac:dyDescent="0.25">
      <c r="A5891" s="14" t="s">
        <v>18</v>
      </c>
      <c r="B5891" s="14">
        <v>9652</v>
      </c>
      <c r="C5891" s="14" t="s">
        <v>23104</v>
      </c>
      <c r="D5891" s="14">
        <v>56794045</v>
      </c>
      <c r="E5891" s="15">
        <v>43635</v>
      </c>
      <c r="F5891" s="54" t="str">
        <f t="shared" ref="F5891:F5954" si="92">TEXT(E5891,"MMMM")</f>
        <v>junio</v>
      </c>
      <c r="G5891" s="14" t="s">
        <v>10458</v>
      </c>
      <c r="H5891" s="14" t="s">
        <v>20</v>
      </c>
      <c r="I5891" s="14" t="s">
        <v>11831</v>
      </c>
      <c r="J5891" s="14" t="s">
        <v>21</v>
      </c>
      <c r="K5891" s="14" t="s">
        <v>20291</v>
      </c>
      <c r="L5891" s="14" t="s">
        <v>6001</v>
      </c>
      <c r="M5891" s="16">
        <v>0</v>
      </c>
      <c r="N5891" s="16">
        <v>0</v>
      </c>
      <c r="O5891" s="16">
        <v>0</v>
      </c>
      <c r="P5891" s="19"/>
      <c r="Q5891" s="18">
        <v>0</v>
      </c>
      <c r="R5891" s="19"/>
      <c r="S5891" s="16">
        <v>0</v>
      </c>
      <c r="T5891" s="16">
        <v>0</v>
      </c>
    </row>
    <row r="5892" spans="1:20" x14ac:dyDescent="0.25">
      <c r="A5892" s="14" t="s">
        <v>18</v>
      </c>
      <c r="B5892" s="14">
        <v>9652</v>
      </c>
      <c r="C5892" s="14" t="s">
        <v>23104</v>
      </c>
      <c r="D5892" s="14">
        <v>56794046</v>
      </c>
      <c r="E5892" s="15">
        <v>43635</v>
      </c>
      <c r="F5892" s="54" t="str">
        <f t="shared" si="92"/>
        <v>junio</v>
      </c>
      <c r="G5892" s="14" t="s">
        <v>10458</v>
      </c>
      <c r="H5892" s="14" t="s">
        <v>20</v>
      </c>
      <c r="I5892" s="14" t="s">
        <v>11831</v>
      </c>
      <c r="J5892" s="14" t="s">
        <v>21</v>
      </c>
      <c r="K5892" s="14" t="s">
        <v>20292</v>
      </c>
      <c r="L5892" s="14" t="s">
        <v>2176</v>
      </c>
      <c r="M5892" s="16">
        <v>7577.1</v>
      </c>
      <c r="N5892" s="16">
        <v>0</v>
      </c>
      <c r="O5892" s="16">
        <v>1307.23</v>
      </c>
      <c r="P5892" s="19"/>
      <c r="Q5892" s="18">
        <v>1307.23</v>
      </c>
      <c r="R5892" s="16">
        <v>1307.23</v>
      </c>
      <c r="S5892" s="16">
        <v>8884.33</v>
      </c>
      <c r="T5892" s="16">
        <v>8884.33</v>
      </c>
    </row>
    <row r="5893" spans="1:20" x14ac:dyDescent="0.25">
      <c r="A5893" s="14" t="s">
        <v>18</v>
      </c>
      <c r="B5893" s="14">
        <v>9652</v>
      </c>
      <c r="C5893" s="14" t="s">
        <v>23104</v>
      </c>
      <c r="D5893" s="14">
        <v>56794047</v>
      </c>
      <c r="E5893" s="15">
        <v>43635</v>
      </c>
      <c r="F5893" s="54" t="str">
        <f t="shared" si="92"/>
        <v>junio</v>
      </c>
      <c r="G5893" s="14" t="s">
        <v>10458</v>
      </c>
      <c r="H5893" s="14" t="s">
        <v>20</v>
      </c>
      <c r="I5893" s="14" t="s">
        <v>11831</v>
      </c>
      <c r="J5893" s="14" t="s">
        <v>21</v>
      </c>
      <c r="K5893" s="14" t="s">
        <v>20293</v>
      </c>
      <c r="L5893" s="14" t="s">
        <v>1884</v>
      </c>
      <c r="M5893" s="16">
        <v>898.5</v>
      </c>
      <c r="N5893" s="16">
        <v>0</v>
      </c>
      <c r="O5893" s="16">
        <v>290.5</v>
      </c>
      <c r="P5893" s="19"/>
      <c r="Q5893" s="18">
        <v>290.5</v>
      </c>
      <c r="R5893" s="16">
        <v>290.5</v>
      </c>
      <c r="S5893" s="16">
        <v>1189</v>
      </c>
      <c r="T5893" s="16">
        <v>1189</v>
      </c>
    </row>
    <row r="5894" spans="1:20" x14ac:dyDescent="0.25">
      <c r="A5894" s="14" t="s">
        <v>18</v>
      </c>
      <c r="B5894" s="14">
        <v>9652</v>
      </c>
      <c r="C5894" s="14" t="s">
        <v>23104</v>
      </c>
      <c r="D5894" s="14">
        <v>567990605</v>
      </c>
      <c r="E5894" s="15">
        <v>43635</v>
      </c>
      <c r="F5894" s="54" t="str">
        <f t="shared" si="92"/>
        <v>junio</v>
      </c>
      <c r="G5894" s="14" t="s">
        <v>10253</v>
      </c>
      <c r="H5894" s="14" t="s">
        <v>20</v>
      </c>
      <c r="I5894" s="14" t="s">
        <v>11831</v>
      </c>
      <c r="J5894" s="14" t="s">
        <v>21</v>
      </c>
      <c r="K5894" s="14" t="s">
        <v>20294</v>
      </c>
      <c r="L5894" s="14" t="s">
        <v>3174</v>
      </c>
      <c r="M5894" s="16">
        <v>906.5</v>
      </c>
      <c r="N5894" s="16">
        <v>0</v>
      </c>
      <c r="O5894" s="16">
        <v>580.99</v>
      </c>
      <c r="P5894" s="19"/>
      <c r="Q5894" s="18">
        <v>580.99</v>
      </c>
      <c r="R5894" s="16">
        <v>580.99</v>
      </c>
      <c r="S5894" s="16">
        <v>1487.49</v>
      </c>
      <c r="T5894" s="16">
        <v>1487.49</v>
      </c>
    </row>
    <row r="5895" spans="1:20" x14ac:dyDescent="0.25">
      <c r="A5895" s="14" t="s">
        <v>18</v>
      </c>
      <c r="B5895" s="14">
        <v>9652</v>
      </c>
      <c r="C5895" s="14" t="s">
        <v>23104</v>
      </c>
      <c r="D5895" s="14">
        <v>56799062</v>
      </c>
      <c r="E5895" s="15">
        <v>43635</v>
      </c>
      <c r="F5895" s="54" t="str">
        <f t="shared" si="92"/>
        <v>junio</v>
      </c>
      <c r="G5895" s="14" t="s">
        <v>10253</v>
      </c>
      <c r="H5895" s="14" t="s">
        <v>20</v>
      </c>
      <c r="I5895" s="14" t="s">
        <v>11831</v>
      </c>
      <c r="J5895" s="14" t="s">
        <v>21</v>
      </c>
      <c r="K5895" s="14" t="s">
        <v>20295</v>
      </c>
      <c r="L5895" s="14" t="s">
        <v>6002</v>
      </c>
      <c r="M5895" s="16">
        <v>0</v>
      </c>
      <c r="N5895" s="16">
        <v>0</v>
      </c>
      <c r="O5895" s="16">
        <v>0</v>
      </c>
      <c r="P5895" s="19"/>
      <c r="Q5895" s="18">
        <v>0</v>
      </c>
      <c r="R5895" s="19"/>
      <c r="S5895" s="16">
        <v>0</v>
      </c>
      <c r="T5895" s="16">
        <v>0</v>
      </c>
    </row>
    <row r="5896" spans="1:20" x14ac:dyDescent="0.25">
      <c r="A5896" s="14" t="s">
        <v>18</v>
      </c>
      <c r="B5896" s="14">
        <v>9652</v>
      </c>
      <c r="C5896" s="14" t="s">
        <v>23104</v>
      </c>
      <c r="D5896" s="14">
        <v>56799063</v>
      </c>
      <c r="E5896" s="15">
        <v>43635</v>
      </c>
      <c r="F5896" s="54" t="str">
        <f t="shared" si="92"/>
        <v>junio</v>
      </c>
      <c r="G5896" s="14" t="s">
        <v>10253</v>
      </c>
      <c r="H5896" s="14" t="s">
        <v>20</v>
      </c>
      <c r="I5896" s="14" t="s">
        <v>11831</v>
      </c>
      <c r="J5896" s="14" t="s">
        <v>21</v>
      </c>
      <c r="K5896" s="14" t="s">
        <v>20296</v>
      </c>
      <c r="L5896" s="14" t="s">
        <v>4551</v>
      </c>
      <c r="M5896" s="16">
        <v>5997.87</v>
      </c>
      <c r="N5896" s="16">
        <v>0</v>
      </c>
      <c r="O5896" s="16">
        <v>3921.7</v>
      </c>
      <c r="P5896" s="19"/>
      <c r="Q5896" s="18">
        <v>3921.7</v>
      </c>
      <c r="R5896" s="16">
        <v>3921.7</v>
      </c>
      <c r="S5896" s="16">
        <v>9919.57</v>
      </c>
      <c r="T5896" s="16">
        <v>9919.57</v>
      </c>
    </row>
    <row r="5897" spans="1:20" x14ac:dyDescent="0.25">
      <c r="A5897" s="14" t="s">
        <v>18</v>
      </c>
      <c r="B5897" s="14">
        <v>9652</v>
      </c>
      <c r="C5897" s="14" t="s">
        <v>23104</v>
      </c>
      <c r="D5897" s="14">
        <v>56799064</v>
      </c>
      <c r="E5897" s="15">
        <v>43635</v>
      </c>
      <c r="F5897" s="54" t="str">
        <f t="shared" si="92"/>
        <v>junio</v>
      </c>
      <c r="G5897" s="14" t="s">
        <v>10253</v>
      </c>
      <c r="H5897" s="14" t="s">
        <v>20</v>
      </c>
      <c r="I5897" s="14" t="s">
        <v>11831</v>
      </c>
      <c r="J5897" s="14" t="s">
        <v>21</v>
      </c>
      <c r="K5897" s="14" t="s">
        <v>20297</v>
      </c>
      <c r="L5897" s="14" t="s">
        <v>6003</v>
      </c>
      <c r="M5897" s="16">
        <v>0</v>
      </c>
      <c r="N5897" s="16">
        <v>0</v>
      </c>
      <c r="O5897" s="16">
        <v>0</v>
      </c>
      <c r="P5897" s="19"/>
      <c r="Q5897" s="18">
        <v>0</v>
      </c>
      <c r="R5897" s="19"/>
      <c r="S5897" s="16">
        <v>0</v>
      </c>
      <c r="T5897" s="16">
        <v>0</v>
      </c>
    </row>
    <row r="5898" spans="1:20" x14ac:dyDescent="0.25">
      <c r="A5898" s="14" t="s">
        <v>18</v>
      </c>
      <c r="B5898" s="14">
        <v>9652</v>
      </c>
      <c r="C5898" s="14" t="s">
        <v>23104</v>
      </c>
      <c r="D5898" s="14">
        <v>567997205</v>
      </c>
      <c r="E5898" s="15">
        <v>43635</v>
      </c>
      <c r="F5898" s="54" t="str">
        <f t="shared" si="92"/>
        <v>junio</v>
      </c>
      <c r="G5898" s="14" t="s">
        <v>10461</v>
      </c>
      <c r="H5898" s="14" t="s">
        <v>20</v>
      </c>
      <c r="I5898" s="14" t="s">
        <v>11831</v>
      </c>
      <c r="J5898" s="14" t="s">
        <v>21</v>
      </c>
      <c r="K5898" s="14" t="s">
        <v>20298</v>
      </c>
      <c r="L5898" s="14" t="s">
        <v>6004</v>
      </c>
      <c r="M5898" s="16">
        <v>0</v>
      </c>
      <c r="N5898" s="16">
        <v>0</v>
      </c>
      <c r="O5898" s="16">
        <v>0</v>
      </c>
      <c r="P5898" s="19"/>
      <c r="Q5898" s="18">
        <v>0</v>
      </c>
      <c r="R5898" s="19"/>
      <c r="S5898" s="16">
        <v>0</v>
      </c>
      <c r="T5898" s="16">
        <v>0</v>
      </c>
    </row>
    <row r="5899" spans="1:20" x14ac:dyDescent="0.25">
      <c r="A5899" s="14" t="s">
        <v>18</v>
      </c>
      <c r="B5899" s="14">
        <v>9652</v>
      </c>
      <c r="C5899" s="14" t="s">
        <v>23104</v>
      </c>
      <c r="D5899" s="14">
        <v>5680005805</v>
      </c>
      <c r="E5899" s="15">
        <v>43635</v>
      </c>
      <c r="F5899" s="54" t="str">
        <f t="shared" si="92"/>
        <v>junio</v>
      </c>
      <c r="G5899" s="14" t="s">
        <v>11499</v>
      </c>
      <c r="H5899" s="14" t="s">
        <v>4856</v>
      </c>
      <c r="I5899" s="14" t="s">
        <v>13629</v>
      </c>
      <c r="J5899" s="14" t="s">
        <v>32</v>
      </c>
      <c r="K5899" s="14" t="s">
        <v>20299</v>
      </c>
      <c r="L5899" s="14" t="s">
        <v>6005</v>
      </c>
      <c r="M5899" s="16">
        <v>10649.51</v>
      </c>
      <c r="N5899" s="16">
        <v>1879.33</v>
      </c>
      <c r="O5899" s="16">
        <v>0</v>
      </c>
      <c r="P5899" s="19"/>
      <c r="Q5899" s="18">
        <v>5702.49</v>
      </c>
      <c r="R5899" s="16">
        <v>5702.49</v>
      </c>
      <c r="S5899" s="16">
        <v>16352</v>
      </c>
      <c r="T5899" s="16">
        <v>19785.919999999998</v>
      </c>
    </row>
    <row r="5900" spans="1:20" x14ac:dyDescent="0.25">
      <c r="A5900" s="14" t="s">
        <v>18</v>
      </c>
      <c r="B5900" s="14">
        <v>9652</v>
      </c>
      <c r="C5900" s="14" t="s">
        <v>23104</v>
      </c>
      <c r="D5900" s="14">
        <v>56806462</v>
      </c>
      <c r="E5900" s="15">
        <v>43635</v>
      </c>
      <c r="F5900" s="54" t="str">
        <f t="shared" si="92"/>
        <v>junio</v>
      </c>
      <c r="G5900" s="14" t="s">
        <v>10459</v>
      </c>
      <c r="H5900" s="14" t="s">
        <v>20</v>
      </c>
      <c r="I5900" s="14" t="s">
        <v>11831</v>
      </c>
      <c r="J5900" s="14" t="s">
        <v>21</v>
      </c>
      <c r="K5900" s="14" t="s">
        <v>20300</v>
      </c>
      <c r="L5900" s="14" t="s">
        <v>6006</v>
      </c>
      <c r="M5900" s="16">
        <v>0</v>
      </c>
      <c r="N5900" s="16">
        <v>0</v>
      </c>
      <c r="O5900" s="16">
        <v>0</v>
      </c>
      <c r="P5900" s="19"/>
      <c r="Q5900" s="18">
        <v>0</v>
      </c>
      <c r="R5900" s="19"/>
      <c r="S5900" s="16">
        <v>0</v>
      </c>
      <c r="T5900" s="16">
        <v>0</v>
      </c>
    </row>
    <row r="5901" spans="1:20" x14ac:dyDescent="0.25">
      <c r="A5901" s="14" t="s">
        <v>18</v>
      </c>
      <c r="B5901" s="14">
        <v>9652</v>
      </c>
      <c r="C5901" s="14" t="s">
        <v>23104</v>
      </c>
      <c r="D5901" s="14">
        <v>56806463</v>
      </c>
      <c r="E5901" s="15">
        <v>43635</v>
      </c>
      <c r="F5901" s="54" t="str">
        <f t="shared" si="92"/>
        <v>junio</v>
      </c>
      <c r="G5901" s="14" t="s">
        <v>10459</v>
      </c>
      <c r="H5901" s="14" t="s">
        <v>20</v>
      </c>
      <c r="I5901" s="14" t="s">
        <v>11831</v>
      </c>
      <c r="J5901" s="14" t="s">
        <v>21</v>
      </c>
      <c r="K5901" s="14" t="s">
        <v>20301</v>
      </c>
      <c r="L5901" s="14" t="s">
        <v>3366</v>
      </c>
      <c r="M5901" s="16">
        <v>20822.11</v>
      </c>
      <c r="N5901" s="16">
        <v>0</v>
      </c>
      <c r="O5901" s="16">
        <v>934.3</v>
      </c>
      <c r="P5901" s="19"/>
      <c r="Q5901" s="18">
        <v>934.3</v>
      </c>
      <c r="R5901" s="16">
        <v>934.3</v>
      </c>
      <c r="S5901" s="16">
        <v>21756.41</v>
      </c>
      <c r="T5901" s="16">
        <v>21756.41</v>
      </c>
    </row>
    <row r="5902" spans="1:20" x14ac:dyDescent="0.25">
      <c r="A5902" s="14" t="s">
        <v>18</v>
      </c>
      <c r="B5902" s="14">
        <v>9652</v>
      </c>
      <c r="C5902" s="14" t="s">
        <v>23104</v>
      </c>
      <c r="D5902" s="14">
        <v>56806464</v>
      </c>
      <c r="E5902" s="15">
        <v>43635</v>
      </c>
      <c r="F5902" s="54" t="str">
        <f t="shared" si="92"/>
        <v>junio</v>
      </c>
      <c r="G5902" s="14" t="s">
        <v>10459</v>
      </c>
      <c r="H5902" s="14" t="s">
        <v>20</v>
      </c>
      <c r="I5902" s="14" t="s">
        <v>11831</v>
      </c>
      <c r="J5902" s="14" t="s">
        <v>21</v>
      </c>
      <c r="K5902" s="14" t="s">
        <v>20302</v>
      </c>
      <c r="L5902" s="14" t="s">
        <v>6007</v>
      </c>
      <c r="M5902" s="16">
        <v>0</v>
      </c>
      <c r="N5902" s="16">
        <v>0</v>
      </c>
      <c r="O5902" s="16">
        <v>0</v>
      </c>
      <c r="P5902" s="19"/>
      <c r="Q5902" s="18">
        <v>0</v>
      </c>
      <c r="R5902" s="19"/>
      <c r="S5902" s="16">
        <v>0</v>
      </c>
      <c r="T5902" s="16">
        <v>0</v>
      </c>
    </row>
    <row r="5903" spans="1:20" x14ac:dyDescent="0.25">
      <c r="A5903" s="14" t="s">
        <v>18</v>
      </c>
      <c r="B5903" s="14">
        <v>9652</v>
      </c>
      <c r="C5903" s="14" t="s">
        <v>23104</v>
      </c>
      <c r="D5903" s="14">
        <v>56806572</v>
      </c>
      <c r="E5903" s="15">
        <v>43635</v>
      </c>
      <c r="F5903" s="54" t="str">
        <f t="shared" si="92"/>
        <v>junio</v>
      </c>
      <c r="G5903" s="14" t="s">
        <v>10460</v>
      </c>
      <c r="H5903" s="14" t="s">
        <v>20</v>
      </c>
      <c r="I5903" s="14" t="s">
        <v>11831</v>
      </c>
      <c r="J5903" s="14" t="s">
        <v>21</v>
      </c>
      <c r="K5903" s="14" t="s">
        <v>20303</v>
      </c>
      <c r="L5903" s="14" t="s">
        <v>6008</v>
      </c>
      <c r="M5903" s="16">
        <v>0</v>
      </c>
      <c r="N5903" s="16">
        <v>0</v>
      </c>
      <c r="O5903" s="16">
        <v>0</v>
      </c>
      <c r="P5903" s="19"/>
      <c r="Q5903" s="18">
        <v>0</v>
      </c>
      <c r="R5903" s="19"/>
      <c r="S5903" s="16">
        <v>0</v>
      </c>
      <c r="T5903" s="16">
        <v>0</v>
      </c>
    </row>
    <row r="5904" spans="1:20" x14ac:dyDescent="0.25">
      <c r="A5904" s="14" t="s">
        <v>18</v>
      </c>
      <c r="B5904" s="14">
        <v>9652</v>
      </c>
      <c r="C5904" s="14" t="s">
        <v>23104</v>
      </c>
      <c r="D5904" s="14">
        <v>56806692</v>
      </c>
      <c r="E5904" s="15">
        <v>43635</v>
      </c>
      <c r="F5904" s="54" t="str">
        <f t="shared" si="92"/>
        <v>junio</v>
      </c>
      <c r="G5904" s="14" t="s">
        <v>9725</v>
      </c>
      <c r="H5904" s="14" t="s">
        <v>20</v>
      </c>
      <c r="I5904" s="14" t="s">
        <v>11831</v>
      </c>
      <c r="J5904" s="14" t="s">
        <v>21</v>
      </c>
      <c r="K5904" s="14" t="s">
        <v>20304</v>
      </c>
      <c r="L5904" s="14" t="s">
        <v>6009</v>
      </c>
      <c r="M5904" s="16">
        <v>0</v>
      </c>
      <c r="N5904" s="16">
        <v>0</v>
      </c>
      <c r="O5904" s="16">
        <v>0</v>
      </c>
      <c r="P5904" s="19"/>
      <c r="Q5904" s="18">
        <v>0</v>
      </c>
      <c r="R5904" s="19"/>
      <c r="S5904" s="16">
        <v>0</v>
      </c>
      <c r="T5904" s="16">
        <v>0</v>
      </c>
    </row>
    <row r="5905" spans="1:20" x14ac:dyDescent="0.25">
      <c r="A5905" s="14" t="s">
        <v>18</v>
      </c>
      <c r="B5905" s="14">
        <v>9652</v>
      </c>
      <c r="C5905" s="14" t="s">
        <v>23104</v>
      </c>
      <c r="D5905" s="14">
        <v>56806693</v>
      </c>
      <c r="E5905" s="15">
        <v>43635</v>
      </c>
      <c r="F5905" s="54" t="str">
        <f t="shared" si="92"/>
        <v>junio</v>
      </c>
      <c r="G5905" s="14" t="s">
        <v>9725</v>
      </c>
      <c r="H5905" s="14" t="s">
        <v>20</v>
      </c>
      <c r="I5905" s="14" t="s">
        <v>11831</v>
      </c>
      <c r="J5905" s="14" t="s">
        <v>21</v>
      </c>
      <c r="K5905" s="14" t="s">
        <v>20305</v>
      </c>
      <c r="L5905" s="14" t="s">
        <v>6010</v>
      </c>
      <c r="M5905" s="16">
        <v>0</v>
      </c>
      <c r="N5905" s="16">
        <v>0</v>
      </c>
      <c r="O5905" s="16">
        <v>0</v>
      </c>
      <c r="P5905" s="19"/>
      <c r="Q5905" s="18">
        <v>0</v>
      </c>
      <c r="R5905" s="19"/>
      <c r="S5905" s="16">
        <v>0</v>
      </c>
      <c r="T5905" s="16">
        <v>0</v>
      </c>
    </row>
    <row r="5906" spans="1:20" x14ac:dyDescent="0.25">
      <c r="A5906" s="14" t="s">
        <v>18</v>
      </c>
      <c r="B5906" s="14">
        <v>9652</v>
      </c>
      <c r="C5906" s="14" t="s">
        <v>23104</v>
      </c>
      <c r="D5906" s="14">
        <v>5680522405</v>
      </c>
      <c r="E5906" s="15">
        <v>43635</v>
      </c>
      <c r="F5906" s="54" t="str">
        <f t="shared" si="92"/>
        <v>junio</v>
      </c>
      <c r="G5906" s="14" t="s">
        <v>10462</v>
      </c>
      <c r="H5906" s="14" t="s">
        <v>6011</v>
      </c>
      <c r="I5906" s="14" t="s">
        <v>12091</v>
      </c>
      <c r="J5906" s="14" t="s">
        <v>32</v>
      </c>
      <c r="K5906" s="14" t="s">
        <v>20306</v>
      </c>
      <c r="L5906" s="14" t="s">
        <v>6012</v>
      </c>
      <c r="M5906" s="16">
        <v>5567.19</v>
      </c>
      <c r="N5906" s="16">
        <v>982.46</v>
      </c>
      <c r="O5906" s="16">
        <v>3041.33</v>
      </c>
      <c r="P5906" s="19"/>
      <c r="Q5906" s="18">
        <v>3041.33</v>
      </c>
      <c r="R5906" s="16">
        <v>3041.33</v>
      </c>
      <c r="S5906" s="16">
        <v>8608.52</v>
      </c>
      <c r="T5906" s="16">
        <v>10416.31</v>
      </c>
    </row>
    <row r="5907" spans="1:20" x14ac:dyDescent="0.25">
      <c r="A5907" s="14" t="s">
        <v>18</v>
      </c>
      <c r="B5907" s="14">
        <v>9652</v>
      </c>
      <c r="C5907" s="14" t="s">
        <v>23104</v>
      </c>
      <c r="D5907" s="14">
        <v>568055272</v>
      </c>
      <c r="E5907" s="15">
        <v>43635</v>
      </c>
      <c r="F5907" s="54" t="str">
        <f t="shared" si="92"/>
        <v>junio</v>
      </c>
      <c r="G5907" s="14" t="s">
        <v>8876</v>
      </c>
      <c r="H5907" s="14" t="s">
        <v>6013</v>
      </c>
      <c r="I5907" s="14" t="s">
        <v>13938</v>
      </c>
      <c r="J5907" s="14" t="s">
        <v>32</v>
      </c>
      <c r="K5907" s="14" t="s">
        <v>20307</v>
      </c>
      <c r="L5907" s="14" t="s">
        <v>6014</v>
      </c>
      <c r="M5907" s="16">
        <v>4658.9799999999996</v>
      </c>
      <c r="N5907" s="16">
        <v>822.16</v>
      </c>
      <c r="O5907" s="16">
        <v>2019.63</v>
      </c>
      <c r="P5907" s="19"/>
      <c r="Q5907" s="18">
        <v>2019.63</v>
      </c>
      <c r="R5907" s="16">
        <v>24.15</v>
      </c>
      <c r="S5907" s="16">
        <v>6678.61</v>
      </c>
      <c r="T5907" s="16">
        <v>8081.12</v>
      </c>
    </row>
    <row r="5908" spans="1:20" x14ac:dyDescent="0.25">
      <c r="A5908" s="14" t="s">
        <v>18</v>
      </c>
      <c r="B5908" s="14">
        <v>9652</v>
      </c>
      <c r="C5908" s="14" t="s">
        <v>23104</v>
      </c>
      <c r="D5908" s="14">
        <v>5680553005</v>
      </c>
      <c r="E5908" s="15">
        <v>43635</v>
      </c>
      <c r="F5908" s="54" t="str">
        <f t="shared" si="92"/>
        <v>junio</v>
      </c>
      <c r="G5908" s="14" t="s">
        <v>8513</v>
      </c>
      <c r="H5908" s="14" t="s">
        <v>123</v>
      </c>
      <c r="I5908" s="14" t="s">
        <v>12230</v>
      </c>
      <c r="J5908" s="14" t="s">
        <v>32</v>
      </c>
      <c r="K5908" s="14" t="s">
        <v>20308</v>
      </c>
      <c r="L5908" s="14" t="s">
        <v>6015</v>
      </c>
      <c r="M5908" s="16">
        <v>5485.36</v>
      </c>
      <c r="N5908" s="16">
        <v>968</v>
      </c>
      <c r="O5908" s="16">
        <v>3231.41</v>
      </c>
      <c r="P5908" s="17">
        <v>570.25</v>
      </c>
      <c r="Q5908" s="18">
        <v>3231.41</v>
      </c>
      <c r="R5908" s="16">
        <v>3231.41</v>
      </c>
      <c r="S5908" s="16">
        <v>8716.77</v>
      </c>
      <c r="T5908" s="16">
        <v>10547.29</v>
      </c>
    </row>
    <row r="5909" spans="1:20" x14ac:dyDescent="0.25">
      <c r="A5909" s="14" t="s">
        <v>18</v>
      </c>
      <c r="B5909" s="14">
        <v>9652</v>
      </c>
      <c r="C5909" s="14" t="s">
        <v>23104</v>
      </c>
      <c r="D5909" s="14">
        <v>5680553905</v>
      </c>
      <c r="E5909" s="15">
        <v>43635</v>
      </c>
      <c r="F5909" s="54" t="str">
        <f t="shared" si="92"/>
        <v>junio</v>
      </c>
      <c r="G5909" s="14" t="s">
        <v>10463</v>
      </c>
      <c r="H5909" s="14" t="s">
        <v>6016</v>
      </c>
      <c r="I5909" s="14" t="s">
        <v>13939</v>
      </c>
      <c r="J5909" s="14" t="s">
        <v>32</v>
      </c>
      <c r="K5909" s="14" t="s">
        <v>20309</v>
      </c>
      <c r="L5909" s="14" t="s">
        <v>6017</v>
      </c>
      <c r="M5909" s="16">
        <v>5168.6000000000004</v>
      </c>
      <c r="N5909" s="16">
        <v>0</v>
      </c>
      <c r="O5909" s="16">
        <v>5599.04</v>
      </c>
      <c r="P5909" s="17">
        <v>8.41</v>
      </c>
      <c r="Q5909" s="18">
        <v>5599.04</v>
      </c>
      <c r="R5909" s="16">
        <v>5599.04</v>
      </c>
      <c r="S5909" s="16">
        <v>10767.64</v>
      </c>
      <c r="T5909" s="16">
        <v>13028.84</v>
      </c>
    </row>
    <row r="5910" spans="1:20" x14ac:dyDescent="0.25">
      <c r="A5910" s="14" t="s">
        <v>18</v>
      </c>
      <c r="B5910" s="14">
        <v>9652</v>
      </c>
      <c r="C5910" s="14" t="s">
        <v>23104</v>
      </c>
      <c r="D5910" s="14">
        <v>5680557705</v>
      </c>
      <c r="E5910" s="15">
        <v>43635</v>
      </c>
      <c r="F5910" s="54" t="str">
        <f t="shared" si="92"/>
        <v>junio</v>
      </c>
      <c r="G5910" s="14" t="s">
        <v>10464</v>
      </c>
      <c r="H5910" s="14" t="s">
        <v>4662</v>
      </c>
      <c r="I5910" s="14" t="s">
        <v>13580</v>
      </c>
      <c r="J5910" s="14" t="s">
        <v>46</v>
      </c>
      <c r="K5910" s="14" t="s">
        <v>20310</v>
      </c>
      <c r="L5910" s="14" t="s">
        <v>6018</v>
      </c>
      <c r="M5910" s="16">
        <v>1730.71</v>
      </c>
      <c r="N5910" s="16">
        <v>1316.32</v>
      </c>
      <c r="O5910" s="16">
        <v>0</v>
      </c>
      <c r="P5910" s="19"/>
      <c r="Q5910" s="18">
        <v>9.5</v>
      </c>
      <c r="R5910" s="16">
        <v>9.5</v>
      </c>
      <c r="S5910" s="16">
        <v>1740.21</v>
      </c>
      <c r="T5910" s="16">
        <v>2105.65</v>
      </c>
    </row>
    <row r="5911" spans="1:20" x14ac:dyDescent="0.25">
      <c r="A5911" s="14" t="s">
        <v>18</v>
      </c>
      <c r="B5911" s="14">
        <v>9652</v>
      </c>
      <c r="C5911" s="14" t="s">
        <v>23104</v>
      </c>
      <c r="D5911" s="14">
        <v>568055772</v>
      </c>
      <c r="E5911" s="15">
        <v>43635</v>
      </c>
      <c r="F5911" s="54" t="str">
        <f t="shared" si="92"/>
        <v>junio</v>
      </c>
      <c r="G5911" s="14" t="s">
        <v>10464</v>
      </c>
      <c r="H5911" s="14" t="s">
        <v>4662</v>
      </c>
      <c r="I5911" s="14" t="s">
        <v>13580</v>
      </c>
      <c r="J5911" s="14" t="s">
        <v>46</v>
      </c>
      <c r="K5911" s="14" t="s">
        <v>20311</v>
      </c>
      <c r="L5911" s="14" t="s">
        <v>6019</v>
      </c>
      <c r="M5911" s="16">
        <v>1815.4</v>
      </c>
      <c r="N5911" s="16">
        <v>320.37</v>
      </c>
      <c r="O5911" s="16">
        <v>0</v>
      </c>
      <c r="P5911" s="19"/>
      <c r="Q5911" s="18">
        <v>9.5</v>
      </c>
      <c r="R5911" s="16">
        <v>16.07</v>
      </c>
      <c r="S5911" s="16">
        <v>3424.9</v>
      </c>
      <c r="T5911" s="16">
        <v>4144.13</v>
      </c>
    </row>
    <row r="5912" spans="1:20" x14ac:dyDescent="0.25">
      <c r="A5912" s="14" t="s">
        <v>18</v>
      </c>
      <c r="B5912" s="14">
        <v>9652</v>
      </c>
      <c r="C5912" s="14" t="s">
        <v>23104</v>
      </c>
      <c r="D5912" s="14">
        <v>5680563905</v>
      </c>
      <c r="E5912" s="15">
        <v>43635</v>
      </c>
      <c r="F5912" s="54" t="str">
        <f t="shared" si="92"/>
        <v>junio</v>
      </c>
      <c r="G5912" s="14" t="s">
        <v>10465</v>
      </c>
      <c r="H5912" s="14" t="s">
        <v>6020</v>
      </c>
      <c r="I5912" s="14" t="s">
        <v>13940</v>
      </c>
      <c r="J5912" s="14" t="s">
        <v>32</v>
      </c>
      <c r="K5912" s="14" t="s">
        <v>20312</v>
      </c>
      <c r="L5912" s="14" t="s">
        <v>5003</v>
      </c>
      <c r="M5912" s="16">
        <v>4696.26</v>
      </c>
      <c r="N5912" s="16">
        <v>828.73</v>
      </c>
      <c r="O5912" s="16">
        <v>1900.83</v>
      </c>
      <c r="P5912" s="19"/>
      <c r="Q5912" s="18">
        <v>1900.83</v>
      </c>
      <c r="R5912" s="16">
        <v>1865.5</v>
      </c>
      <c r="S5912" s="16">
        <v>6597.09</v>
      </c>
      <c r="T5912" s="16">
        <v>8180.39</v>
      </c>
    </row>
    <row r="5913" spans="1:20" x14ac:dyDescent="0.25">
      <c r="A5913" s="14" t="s">
        <v>18</v>
      </c>
      <c r="B5913" s="14">
        <v>9652</v>
      </c>
      <c r="C5913" s="14" t="s">
        <v>23104</v>
      </c>
      <c r="D5913" s="14">
        <v>56749382</v>
      </c>
      <c r="E5913" s="15">
        <v>43637</v>
      </c>
      <c r="F5913" s="54" t="str">
        <f t="shared" si="92"/>
        <v>junio</v>
      </c>
      <c r="G5913" s="14" t="s">
        <v>11516</v>
      </c>
      <c r="H5913" s="14" t="s">
        <v>634</v>
      </c>
      <c r="I5913" s="14" t="s">
        <v>12368</v>
      </c>
      <c r="J5913" s="14" t="s">
        <v>635</v>
      </c>
      <c r="K5913" s="14" t="s">
        <v>20313</v>
      </c>
      <c r="L5913" s="14" t="s">
        <v>6021</v>
      </c>
      <c r="M5913" s="16">
        <v>14638.35</v>
      </c>
      <c r="N5913" s="16">
        <v>0</v>
      </c>
      <c r="O5913" s="16">
        <v>0</v>
      </c>
      <c r="P5913" s="19"/>
      <c r="Q5913" s="18">
        <v>1140.5</v>
      </c>
      <c r="R5913" s="16">
        <v>1119.8599999999999</v>
      </c>
      <c r="S5913" s="16">
        <v>15778.85</v>
      </c>
      <c r="T5913" s="16">
        <v>15778.85</v>
      </c>
    </row>
    <row r="5914" spans="1:20" x14ac:dyDescent="0.25">
      <c r="A5914" s="14" t="s">
        <v>18</v>
      </c>
      <c r="B5914" s="14">
        <v>9652</v>
      </c>
      <c r="C5914" s="14" t="s">
        <v>23104</v>
      </c>
      <c r="D5914" s="14">
        <v>5678705805</v>
      </c>
      <c r="E5914" s="15">
        <v>43637</v>
      </c>
      <c r="F5914" s="54" t="str">
        <f t="shared" si="92"/>
        <v>junio</v>
      </c>
      <c r="G5914" s="14" t="s">
        <v>10200</v>
      </c>
      <c r="H5914" s="14" t="s">
        <v>20</v>
      </c>
      <c r="I5914" s="14" t="s">
        <v>11831</v>
      </c>
      <c r="J5914" s="14" t="s">
        <v>21</v>
      </c>
      <c r="K5914" s="14" t="s">
        <v>20314</v>
      </c>
      <c r="L5914" s="14" t="s">
        <v>6022</v>
      </c>
      <c r="M5914" s="16">
        <v>557.29</v>
      </c>
      <c r="N5914" s="16">
        <v>0</v>
      </c>
      <c r="O5914" s="16">
        <v>3336.78</v>
      </c>
      <c r="P5914" s="19"/>
      <c r="Q5914" s="18">
        <v>3336.78</v>
      </c>
      <c r="R5914" s="16">
        <v>3336.78</v>
      </c>
      <c r="S5914" s="16">
        <v>3894.07</v>
      </c>
      <c r="T5914" s="16">
        <v>3894.07</v>
      </c>
    </row>
    <row r="5915" spans="1:20" x14ac:dyDescent="0.25">
      <c r="A5915" s="14" t="s">
        <v>18</v>
      </c>
      <c r="B5915" s="14">
        <v>9652</v>
      </c>
      <c r="C5915" s="14" t="s">
        <v>23104</v>
      </c>
      <c r="D5915" s="14">
        <v>567958305</v>
      </c>
      <c r="E5915" s="15">
        <v>43637</v>
      </c>
      <c r="F5915" s="54" t="str">
        <f t="shared" si="92"/>
        <v>junio</v>
      </c>
      <c r="G5915" s="14" t="s">
        <v>10466</v>
      </c>
      <c r="H5915" s="14" t="s">
        <v>28</v>
      </c>
      <c r="I5915" s="14" t="s">
        <v>12200</v>
      </c>
      <c r="J5915" s="14" t="s">
        <v>29</v>
      </c>
      <c r="K5915" s="14" t="s">
        <v>20315</v>
      </c>
      <c r="L5915" s="14" t="s">
        <v>6023</v>
      </c>
      <c r="M5915" s="16">
        <v>4520.01</v>
      </c>
      <c r="N5915" s="16">
        <v>0</v>
      </c>
      <c r="O5915" s="16">
        <v>329.75</v>
      </c>
      <c r="P5915" s="19"/>
      <c r="Q5915" s="18">
        <v>329.75</v>
      </c>
      <c r="R5915" s="16">
        <v>329.75</v>
      </c>
      <c r="S5915" s="16">
        <v>4849.76</v>
      </c>
      <c r="T5915" s="16">
        <v>4849.76</v>
      </c>
    </row>
    <row r="5916" spans="1:20" x14ac:dyDescent="0.25">
      <c r="A5916" s="14" t="s">
        <v>18</v>
      </c>
      <c r="B5916" s="14">
        <v>9652</v>
      </c>
      <c r="C5916" s="14" t="s">
        <v>23104</v>
      </c>
      <c r="D5916" s="14">
        <v>5680052905</v>
      </c>
      <c r="E5916" s="15">
        <v>43637</v>
      </c>
      <c r="F5916" s="54" t="str">
        <f t="shared" si="92"/>
        <v>junio</v>
      </c>
      <c r="G5916" s="14" t="s">
        <v>11588</v>
      </c>
      <c r="H5916" s="14" t="s">
        <v>23</v>
      </c>
      <c r="I5916" s="14" t="s">
        <v>12199</v>
      </c>
      <c r="J5916" s="14" t="s">
        <v>25</v>
      </c>
      <c r="K5916" s="14" t="s">
        <v>20316</v>
      </c>
      <c r="L5916" s="14" t="s">
        <v>6024</v>
      </c>
      <c r="M5916" s="16">
        <v>0</v>
      </c>
      <c r="N5916" s="16">
        <v>0</v>
      </c>
      <c r="O5916" s="16">
        <v>0</v>
      </c>
      <c r="P5916" s="19"/>
      <c r="Q5916" s="18">
        <v>4</v>
      </c>
      <c r="R5916" s="16">
        <v>4</v>
      </c>
      <c r="S5916" s="16">
        <v>4</v>
      </c>
      <c r="T5916" s="16">
        <v>4</v>
      </c>
    </row>
    <row r="5917" spans="1:20" x14ac:dyDescent="0.25">
      <c r="A5917" s="14" t="s">
        <v>18</v>
      </c>
      <c r="B5917" s="14">
        <v>9652</v>
      </c>
      <c r="C5917" s="14" t="s">
        <v>23104</v>
      </c>
      <c r="D5917" s="14">
        <v>56800560505</v>
      </c>
      <c r="E5917" s="15">
        <v>43637</v>
      </c>
      <c r="F5917" s="54" t="str">
        <f t="shared" si="92"/>
        <v>junio</v>
      </c>
      <c r="G5917" s="14" t="s">
        <v>11587</v>
      </c>
      <c r="H5917" s="14" t="s">
        <v>770</v>
      </c>
      <c r="I5917" s="14" t="s">
        <v>12200</v>
      </c>
      <c r="J5917" s="14" t="s">
        <v>25</v>
      </c>
      <c r="K5917" s="14" t="s">
        <v>20317</v>
      </c>
      <c r="L5917" s="14" t="s">
        <v>6025</v>
      </c>
      <c r="M5917" s="16">
        <v>0</v>
      </c>
      <c r="N5917" s="16">
        <v>0</v>
      </c>
      <c r="O5917" s="16">
        <v>0</v>
      </c>
      <c r="P5917" s="19"/>
      <c r="Q5917" s="18">
        <v>400</v>
      </c>
      <c r="R5917" s="16">
        <v>256.08</v>
      </c>
      <c r="S5917" s="16">
        <v>400</v>
      </c>
      <c r="T5917" s="16">
        <v>400</v>
      </c>
    </row>
    <row r="5918" spans="1:20" x14ac:dyDescent="0.25">
      <c r="A5918" s="14" t="s">
        <v>18</v>
      </c>
      <c r="B5918" s="14">
        <v>9652</v>
      </c>
      <c r="C5918" s="14" t="s">
        <v>23104</v>
      </c>
      <c r="D5918" s="14">
        <v>5680305605</v>
      </c>
      <c r="E5918" s="15">
        <v>43637</v>
      </c>
      <c r="F5918" s="54" t="str">
        <f t="shared" si="92"/>
        <v>junio</v>
      </c>
      <c r="G5918" s="14" t="s">
        <v>10186</v>
      </c>
      <c r="H5918" s="14" t="s">
        <v>23</v>
      </c>
      <c r="I5918" s="14" t="s">
        <v>12199</v>
      </c>
      <c r="J5918" s="14" t="s">
        <v>900</v>
      </c>
      <c r="K5918" s="14" t="s">
        <v>20318</v>
      </c>
      <c r="L5918" s="14" t="s">
        <v>6026</v>
      </c>
      <c r="M5918" s="16">
        <v>0</v>
      </c>
      <c r="N5918" s="16">
        <v>0</v>
      </c>
      <c r="O5918" s="16">
        <v>0</v>
      </c>
      <c r="P5918" s="19"/>
      <c r="Q5918" s="18">
        <v>400</v>
      </c>
      <c r="R5918" s="16">
        <v>400</v>
      </c>
      <c r="S5918" s="16">
        <v>400</v>
      </c>
      <c r="T5918" s="16">
        <v>400</v>
      </c>
    </row>
    <row r="5919" spans="1:20" x14ac:dyDescent="0.25">
      <c r="A5919" s="14" t="s">
        <v>18</v>
      </c>
      <c r="B5919" s="14">
        <v>9652</v>
      </c>
      <c r="C5919" s="14" t="s">
        <v>23104</v>
      </c>
      <c r="D5919" s="14">
        <v>56805400505</v>
      </c>
      <c r="E5919" s="15">
        <v>43637</v>
      </c>
      <c r="F5919" s="54" t="str">
        <f t="shared" si="92"/>
        <v>junio</v>
      </c>
      <c r="G5919" s="14" t="s">
        <v>10467</v>
      </c>
      <c r="H5919" s="14" t="s">
        <v>6027</v>
      </c>
      <c r="I5919" s="14" t="s">
        <v>13941</v>
      </c>
      <c r="J5919" s="14" t="s">
        <v>32</v>
      </c>
      <c r="K5919" s="14" t="s">
        <v>20319</v>
      </c>
      <c r="L5919" s="14" t="s">
        <v>4056</v>
      </c>
      <c r="M5919" s="16">
        <v>5420.71</v>
      </c>
      <c r="N5919" s="16">
        <v>0</v>
      </c>
      <c r="O5919" s="16">
        <v>3978.44</v>
      </c>
      <c r="P5919" s="17">
        <v>393.47</v>
      </c>
      <c r="Q5919" s="18">
        <v>3978.44</v>
      </c>
      <c r="R5919" s="16">
        <v>3978.44</v>
      </c>
      <c r="S5919" s="16">
        <v>9399.15</v>
      </c>
      <c r="T5919" s="16">
        <v>11372.97</v>
      </c>
    </row>
    <row r="5920" spans="1:20" x14ac:dyDescent="0.25">
      <c r="A5920" s="14" t="s">
        <v>18</v>
      </c>
      <c r="B5920" s="14">
        <v>9652</v>
      </c>
      <c r="C5920" s="14" t="s">
        <v>23104</v>
      </c>
      <c r="D5920" s="14">
        <v>5680544805</v>
      </c>
      <c r="E5920" s="15">
        <v>43637</v>
      </c>
      <c r="F5920" s="54" t="str">
        <f t="shared" si="92"/>
        <v>junio</v>
      </c>
      <c r="G5920" s="14" t="s">
        <v>10468</v>
      </c>
      <c r="H5920" s="14" t="s">
        <v>6028</v>
      </c>
      <c r="I5920" s="14" t="s">
        <v>12092</v>
      </c>
      <c r="J5920" s="14" t="s">
        <v>32</v>
      </c>
      <c r="K5920" s="14" t="s">
        <v>20320</v>
      </c>
      <c r="L5920" s="14" t="s">
        <v>3972</v>
      </c>
      <c r="M5920" s="16">
        <v>3449.62</v>
      </c>
      <c r="N5920" s="16">
        <v>608.76</v>
      </c>
      <c r="O5920" s="16">
        <v>3079.34</v>
      </c>
      <c r="P5920" s="19"/>
      <c r="Q5920" s="18">
        <v>3079.34</v>
      </c>
      <c r="R5920" s="16">
        <v>3079.34</v>
      </c>
      <c r="S5920" s="16">
        <v>6528.96</v>
      </c>
      <c r="T5920" s="16">
        <v>7900.04</v>
      </c>
    </row>
    <row r="5921" spans="1:20" x14ac:dyDescent="0.25">
      <c r="A5921" s="14" t="s">
        <v>18</v>
      </c>
      <c r="B5921" s="14">
        <v>9652</v>
      </c>
      <c r="C5921" s="14" t="s">
        <v>23104</v>
      </c>
      <c r="D5921" s="14">
        <v>568054482</v>
      </c>
      <c r="E5921" s="15">
        <v>43637</v>
      </c>
      <c r="F5921" s="54" t="str">
        <f t="shared" si="92"/>
        <v>junio</v>
      </c>
      <c r="G5921" s="14" t="s">
        <v>10468</v>
      </c>
      <c r="H5921" s="14" t="s">
        <v>6028</v>
      </c>
      <c r="I5921" s="14" t="s">
        <v>12092</v>
      </c>
      <c r="J5921" s="14" t="s">
        <v>46</v>
      </c>
      <c r="K5921" s="14" t="s">
        <v>20321</v>
      </c>
      <c r="L5921" s="14" t="s">
        <v>4932</v>
      </c>
      <c r="M5921" s="16">
        <v>0</v>
      </c>
      <c r="N5921" s="16">
        <v>0</v>
      </c>
      <c r="O5921" s="16">
        <v>0</v>
      </c>
      <c r="P5921" s="19"/>
      <c r="Q5921" s="18">
        <v>1064.46</v>
      </c>
      <c r="R5921" s="16">
        <v>1064.46</v>
      </c>
      <c r="S5921" s="16">
        <v>1064.46</v>
      </c>
      <c r="T5921" s="16">
        <v>1288</v>
      </c>
    </row>
    <row r="5922" spans="1:20" x14ac:dyDescent="0.25">
      <c r="A5922" s="14" t="s">
        <v>18</v>
      </c>
      <c r="B5922" s="14">
        <v>9652</v>
      </c>
      <c r="C5922" s="14" t="s">
        <v>23104</v>
      </c>
      <c r="D5922" s="14">
        <v>56805505705</v>
      </c>
      <c r="E5922" s="15">
        <v>43637</v>
      </c>
      <c r="F5922" s="54" t="str">
        <f t="shared" si="92"/>
        <v>junio</v>
      </c>
      <c r="G5922" s="14" t="s">
        <v>11589</v>
      </c>
      <c r="H5922" s="14" t="s">
        <v>6029</v>
      </c>
      <c r="I5922" s="14" t="s">
        <v>13942</v>
      </c>
      <c r="J5922" s="14" t="s">
        <v>46</v>
      </c>
      <c r="K5922" s="14" t="s">
        <v>20322</v>
      </c>
      <c r="L5922" s="14" t="s">
        <v>6030</v>
      </c>
      <c r="M5922" s="16">
        <v>15442.19</v>
      </c>
      <c r="N5922" s="16">
        <v>2725.08</v>
      </c>
      <c r="O5922" s="16">
        <v>0</v>
      </c>
      <c r="P5922" s="17">
        <v>997.93</v>
      </c>
      <c r="Q5922" s="18">
        <v>5654.94</v>
      </c>
      <c r="R5922" s="16">
        <v>5654.94</v>
      </c>
      <c r="S5922" s="16">
        <v>21097.13</v>
      </c>
      <c r="T5922" s="16">
        <v>25527.53</v>
      </c>
    </row>
    <row r="5923" spans="1:20" x14ac:dyDescent="0.25">
      <c r="A5923" s="14" t="s">
        <v>18</v>
      </c>
      <c r="B5923" s="14">
        <v>9652</v>
      </c>
      <c r="C5923" s="14" t="s">
        <v>23104</v>
      </c>
      <c r="D5923" s="14">
        <v>5680552705</v>
      </c>
      <c r="E5923" s="15">
        <v>43637</v>
      </c>
      <c r="F5923" s="54" t="str">
        <f t="shared" si="92"/>
        <v>junio</v>
      </c>
      <c r="G5923" s="14" t="s">
        <v>8876</v>
      </c>
      <c r="H5923" s="14" t="s">
        <v>20</v>
      </c>
      <c r="I5923" s="14" t="s">
        <v>11831</v>
      </c>
      <c r="J5923" s="14" t="s">
        <v>21</v>
      </c>
      <c r="K5923" s="14" t="s">
        <v>20323</v>
      </c>
      <c r="L5923" s="14" t="s">
        <v>6031</v>
      </c>
      <c r="M5923" s="16">
        <v>0</v>
      </c>
      <c r="N5923" s="16">
        <v>0</v>
      </c>
      <c r="O5923" s="16">
        <v>0</v>
      </c>
      <c r="P5923" s="19"/>
      <c r="Q5923" s="18">
        <v>0</v>
      </c>
      <c r="R5923" s="19"/>
      <c r="S5923" s="16">
        <v>0</v>
      </c>
      <c r="T5923" s="16">
        <v>0</v>
      </c>
    </row>
    <row r="5924" spans="1:20" x14ac:dyDescent="0.25">
      <c r="A5924" s="14" t="s">
        <v>18</v>
      </c>
      <c r="B5924" s="14">
        <v>9652</v>
      </c>
      <c r="C5924" s="14" t="s">
        <v>23104</v>
      </c>
      <c r="D5924" s="14">
        <v>5680562705</v>
      </c>
      <c r="E5924" s="15">
        <v>43637</v>
      </c>
      <c r="F5924" s="54" t="str">
        <f t="shared" si="92"/>
        <v>junio</v>
      </c>
      <c r="G5924" s="14" t="s">
        <v>9563</v>
      </c>
      <c r="H5924" s="14" t="s">
        <v>6032</v>
      </c>
      <c r="I5924" s="14" t="s">
        <v>13943</v>
      </c>
      <c r="J5924" s="14" t="s">
        <v>32</v>
      </c>
      <c r="K5924" s="14" t="s">
        <v>20324</v>
      </c>
      <c r="L5924" s="14" t="s">
        <v>6033</v>
      </c>
      <c r="M5924" s="16">
        <v>5168.6000000000004</v>
      </c>
      <c r="N5924" s="16">
        <v>0</v>
      </c>
      <c r="O5924" s="16">
        <v>3199.09</v>
      </c>
      <c r="P5924" s="17">
        <v>564.54999999999995</v>
      </c>
      <c r="Q5924" s="18">
        <v>3199.09</v>
      </c>
      <c r="R5924" s="16">
        <v>3199.09</v>
      </c>
      <c r="S5924" s="16">
        <v>8367.69</v>
      </c>
      <c r="T5924" s="16">
        <v>10124.9</v>
      </c>
    </row>
    <row r="5925" spans="1:20" x14ac:dyDescent="0.25">
      <c r="A5925" s="14" t="s">
        <v>18</v>
      </c>
      <c r="B5925" s="14">
        <v>9652</v>
      </c>
      <c r="C5925" s="14" t="s">
        <v>23104</v>
      </c>
      <c r="D5925" s="14">
        <v>568056272</v>
      </c>
      <c r="E5925" s="15">
        <v>43637</v>
      </c>
      <c r="F5925" s="54" t="str">
        <f t="shared" si="92"/>
        <v>junio</v>
      </c>
      <c r="G5925" s="14" t="s">
        <v>9563</v>
      </c>
      <c r="H5925" s="14" t="s">
        <v>6032</v>
      </c>
      <c r="I5925" s="14" t="s">
        <v>13943</v>
      </c>
      <c r="J5925" s="14" t="s">
        <v>46</v>
      </c>
      <c r="K5925" s="14" t="s">
        <v>20325</v>
      </c>
      <c r="L5925" s="14" t="s">
        <v>6034</v>
      </c>
      <c r="M5925" s="16">
        <v>0</v>
      </c>
      <c r="N5925" s="16">
        <v>0</v>
      </c>
      <c r="O5925" s="16">
        <v>0</v>
      </c>
      <c r="P5925" s="19"/>
      <c r="Q5925" s="18">
        <v>950.41</v>
      </c>
      <c r="R5925" s="16">
        <v>950.41</v>
      </c>
      <c r="S5925" s="16">
        <v>950.41</v>
      </c>
      <c r="T5925" s="16">
        <v>1150</v>
      </c>
    </row>
    <row r="5926" spans="1:20" x14ac:dyDescent="0.25">
      <c r="A5926" s="14" t="s">
        <v>18</v>
      </c>
      <c r="B5926" s="14">
        <v>9652</v>
      </c>
      <c r="C5926" s="14" t="s">
        <v>23104</v>
      </c>
      <c r="D5926" s="14">
        <v>5680570905</v>
      </c>
      <c r="E5926" s="15">
        <v>43637</v>
      </c>
      <c r="F5926" s="54" t="str">
        <f t="shared" si="92"/>
        <v>junio</v>
      </c>
      <c r="G5926" s="14" t="s">
        <v>10288</v>
      </c>
      <c r="H5926" s="14" t="s">
        <v>5374</v>
      </c>
      <c r="I5926" s="14" t="s">
        <v>13771</v>
      </c>
      <c r="J5926" s="14" t="s">
        <v>32</v>
      </c>
      <c r="K5926" s="14" t="s">
        <v>20326</v>
      </c>
      <c r="L5926" s="14" t="s">
        <v>3936</v>
      </c>
      <c r="M5926" s="16">
        <v>3866.41</v>
      </c>
      <c r="N5926" s="16">
        <v>0</v>
      </c>
      <c r="O5926" s="16">
        <v>4523.9799999999996</v>
      </c>
      <c r="P5926" s="19"/>
      <c r="Q5926" s="18">
        <v>4523.9799999999996</v>
      </c>
      <c r="R5926" s="16">
        <v>4523.9799999999996</v>
      </c>
      <c r="S5926" s="16">
        <v>8390.39</v>
      </c>
      <c r="T5926" s="16">
        <v>10152.370000000001</v>
      </c>
    </row>
    <row r="5927" spans="1:20" x14ac:dyDescent="0.25">
      <c r="A5927" s="14" t="s">
        <v>18</v>
      </c>
      <c r="B5927" s="14">
        <v>9652</v>
      </c>
      <c r="C5927" s="14" t="s">
        <v>23104</v>
      </c>
      <c r="D5927" s="14">
        <v>5680586005</v>
      </c>
      <c r="E5927" s="15">
        <v>43637</v>
      </c>
      <c r="F5927" s="54" t="str">
        <f t="shared" si="92"/>
        <v>junio</v>
      </c>
      <c r="G5927" s="14" t="s">
        <v>10469</v>
      </c>
      <c r="H5927" s="14" t="s">
        <v>6035</v>
      </c>
      <c r="I5927" s="14" t="s">
        <v>13944</v>
      </c>
      <c r="J5927" s="14" t="s">
        <v>32</v>
      </c>
      <c r="K5927" s="14" t="s">
        <v>20327</v>
      </c>
      <c r="L5927" s="14" t="s">
        <v>6036</v>
      </c>
      <c r="M5927" s="16">
        <v>3249.42</v>
      </c>
      <c r="N5927" s="16">
        <v>0</v>
      </c>
      <c r="O5927" s="16">
        <v>5360.34</v>
      </c>
      <c r="P5927" s="19"/>
      <c r="Q5927" s="18">
        <v>5360.34</v>
      </c>
      <c r="R5927" s="16">
        <v>5360.34</v>
      </c>
      <c r="S5927" s="16">
        <v>8609.76</v>
      </c>
      <c r="T5927" s="16">
        <v>10417.81</v>
      </c>
    </row>
    <row r="5928" spans="1:20" x14ac:dyDescent="0.25">
      <c r="A5928" s="14" t="s">
        <v>18</v>
      </c>
      <c r="B5928" s="14">
        <v>9652</v>
      </c>
      <c r="C5928" s="14" t="s">
        <v>23104</v>
      </c>
      <c r="D5928" s="14">
        <v>5680588505</v>
      </c>
      <c r="E5928" s="15">
        <v>43637</v>
      </c>
      <c r="F5928" s="54" t="str">
        <f t="shared" si="92"/>
        <v>junio</v>
      </c>
      <c r="G5928" s="14" t="s">
        <v>9530</v>
      </c>
      <c r="H5928" s="14" t="s">
        <v>1782</v>
      </c>
      <c r="I5928" s="14" t="s">
        <v>12729</v>
      </c>
      <c r="J5928" s="14" t="s">
        <v>32</v>
      </c>
      <c r="K5928" s="14" t="s">
        <v>20328</v>
      </c>
      <c r="L5928" s="14" t="s">
        <v>6037</v>
      </c>
      <c r="M5928" s="16">
        <v>5606.75</v>
      </c>
      <c r="N5928" s="16">
        <v>0</v>
      </c>
      <c r="O5928" s="16">
        <v>2601.29</v>
      </c>
      <c r="P5928" s="17">
        <v>459.05</v>
      </c>
      <c r="Q5928" s="18">
        <v>2601.29</v>
      </c>
      <c r="R5928" s="16">
        <v>2601.29</v>
      </c>
      <c r="S5928" s="16">
        <v>8208.0400000000009</v>
      </c>
      <c r="T5928" s="16">
        <v>9931.73</v>
      </c>
    </row>
    <row r="5929" spans="1:20" x14ac:dyDescent="0.25">
      <c r="A5929" s="14" t="s">
        <v>18</v>
      </c>
      <c r="B5929" s="14">
        <v>9652</v>
      </c>
      <c r="C5929" s="14" t="s">
        <v>23104</v>
      </c>
      <c r="D5929" s="14">
        <v>5680595905</v>
      </c>
      <c r="E5929" s="15">
        <v>43637</v>
      </c>
      <c r="F5929" s="54" t="str">
        <f t="shared" si="92"/>
        <v>junio</v>
      </c>
      <c r="G5929" s="14" t="s">
        <v>10470</v>
      </c>
      <c r="H5929" s="14" t="s">
        <v>6038</v>
      </c>
      <c r="I5929" s="14" t="s">
        <v>13945</v>
      </c>
      <c r="J5929" s="14" t="s">
        <v>46</v>
      </c>
      <c r="K5929" s="14" t="s">
        <v>20329</v>
      </c>
      <c r="L5929" s="14" t="s">
        <v>6039</v>
      </c>
      <c r="M5929" s="16">
        <v>0</v>
      </c>
      <c r="N5929" s="16">
        <v>0</v>
      </c>
      <c r="O5929" s="16">
        <v>0</v>
      </c>
      <c r="P5929" s="19"/>
      <c r="Q5929" s="18">
        <v>399.17</v>
      </c>
      <c r="R5929" s="16">
        <v>396.4</v>
      </c>
      <c r="S5929" s="16">
        <v>399.17</v>
      </c>
      <c r="T5929" s="16">
        <v>483</v>
      </c>
    </row>
    <row r="5930" spans="1:20" x14ac:dyDescent="0.25">
      <c r="A5930" s="14" t="s">
        <v>18</v>
      </c>
      <c r="B5930" s="14">
        <v>9652</v>
      </c>
      <c r="C5930" s="14" t="s">
        <v>23104</v>
      </c>
      <c r="D5930" s="14">
        <v>568203605</v>
      </c>
      <c r="E5930" s="15">
        <v>43637</v>
      </c>
      <c r="F5930" s="54" t="str">
        <f t="shared" si="92"/>
        <v>junio</v>
      </c>
      <c r="G5930" s="14" t="s">
        <v>10471</v>
      </c>
      <c r="H5930" s="14" t="s">
        <v>28</v>
      </c>
      <c r="I5930" s="14" t="s">
        <v>12200</v>
      </c>
      <c r="J5930" s="14" t="s">
        <v>29</v>
      </c>
      <c r="K5930" s="14" t="s">
        <v>20330</v>
      </c>
      <c r="L5930" s="14" t="s">
        <v>6040</v>
      </c>
      <c r="M5930" s="16">
        <v>0</v>
      </c>
      <c r="N5930" s="16">
        <v>0</v>
      </c>
      <c r="O5930" s="16">
        <v>0</v>
      </c>
      <c r="P5930" s="19"/>
      <c r="Q5930" s="18">
        <v>0</v>
      </c>
      <c r="R5930" s="19"/>
      <c r="S5930" s="16">
        <v>880</v>
      </c>
      <c r="T5930" s="16">
        <v>880</v>
      </c>
    </row>
    <row r="5931" spans="1:20" x14ac:dyDescent="0.25">
      <c r="A5931" s="14" t="s">
        <v>18</v>
      </c>
      <c r="B5931" s="14">
        <v>9652</v>
      </c>
      <c r="C5931" s="14" t="s">
        <v>23104</v>
      </c>
      <c r="D5931" s="14">
        <v>56820500505</v>
      </c>
      <c r="E5931" s="15">
        <v>43637</v>
      </c>
      <c r="F5931" s="54" t="str">
        <f t="shared" si="92"/>
        <v>junio</v>
      </c>
      <c r="G5931" s="14" t="s">
        <v>10472</v>
      </c>
      <c r="H5931" s="14" t="s">
        <v>6041</v>
      </c>
      <c r="I5931" s="14" t="s">
        <v>13946</v>
      </c>
      <c r="J5931" s="14" t="s">
        <v>46</v>
      </c>
      <c r="K5931" s="14" t="s">
        <v>20331</v>
      </c>
      <c r="L5931" s="14" t="s">
        <v>6042</v>
      </c>
      <c r="M5931" s="16">
        <v>1848.42</v>
      </c>
      <c r="N5931" s="16">
        <v>326.19</v>
      </c>
      <c r="O5931" s="16">
        <v>0</v>
      </c>
      <c r="P5931" s="19"/>
      <c r="Q5931" s="18">
        <v>950.41</v>
      </c>
      <c r="R5931" s="16">
        <v>950.41</v>
      </c>
      <c r="S5931" s="16">
        <v>2798.83</v>
      </c>
      <c r="T5931" s="16">
        <v>3386.58</v>
      </c>
    </row>
    <row r="5932" spans="1:20" x14ac:dyDescent="0.25">
      <c r="A5932" s="14" t="s">
        <v>18</v>
      </c>
      <c r="B5932" s="14">
        <v>9652</v>
      </c>
      <c r="C5932" s="14" t="s">
        <v>23104</v>
      </c>
      <c r="D5932" s="14">
        <v>567342605</v>
      </c>
      <c r="E5932" s="15">
        <v>43640</v>
      </c>
      <c r="F5932" s="54" t="str">
        <f t="shared" si="92"/>
        <v>junio</v>
      </c>
      <c r="G5932" s="14" t="s">
        <v>10400</v>
      </c>
      <c r="H5932" s="14" t="s">
        <v>6043</v>
      </c>
      <c r="I5932" s="14" t="s">
        <v>13947</v>
      </c>
      <c r="J5932" s="14" t="s">
        <v>32</v>
      </c>
      <c r="K5932" s="14" t="s">
        <v>20332</v>
      </c>
      <c r="L5932" s="14" t="s">
        <v>6044</v>
      </c>
      <c r="M5932" s="16">
        <v>3016.62</v>
      </c>
      <c r="N5932" s="16">
        <v>0</v>
      </c>
      <c r="O5932" s="16">
        <v>0</v>
      </c>
      <c r="P5932" s="19"/>
      <c r="Q5932" s="18">
        <v>924.2</v>
      </c>
      <c r="R5932" s="16">
        <v>50.25</v>
      </c>
      <c r="S5932" s="16">
        <v>7783.79</v>
      </c>
      <c r="T5932" s="16">
        <v>9807.58</v>
      </c>
    </row>
    <row r="5933" spans="1:20" x14ac:dyDescent="0.25">
      <c r="A5933" s="14" t="s">
        <v>18</v>
      </c>
      <c r="B5933" s="14">
        <v>9652</v>
      </c>
      <c r="C5933" s="14" t="s">
        <v>23104</v>
      </c>
      <c r="D5933" s="14">
        <v>567949805</v>
      </c>
      <c r="E5933" s="15">
        <v>43640</v>
      </c>
      <c r="F5933" s="54" t="str">
        <f t="shared" si="92"/>
        <v>junio</v>
      </c>
      <c r="G5933" s="14" t="s">
        <v>10473</v>
      </c>
      <c r="H5933" s="14" t="s">
        <v>6045</v>
      </c>
      <c r="I5933" s="14" t="s">
        <v>12093</v>
      </c>
      <c r="J5933" s="14" t="s">
        <v>32</v>
      </c>
      <c r="K5933" s="14" t="s">
        <v>20333</v>
      </c>
      <c r="L5933" s="14" t="s">
        <v>5031</v>
      </c>
      <c r="M5933" s="16">
        <v>3586.61</v>
      </c>
      <c r="N5933" s="16">
        <v>632.92999999999995</v>
      </c>
      <c r="O5933" s="16">
        <v>3877.69</v>
      </c>
      <c r="P5933" s="19"/>
      <c r="Q5933" s="18">
        <v>3877.69</v>
      </c>
      <c r="R5933" s="16">
        <v>3877.69</v>
      </c>
      <c r="S5933" s="16">
        <v>7464.3</v>
      </c>
      <c r="T5933" s="16">
        <v>9031.7999999999993</v>
      </c>
    </row>
    <row r="5934" spans="1:20" x14ac:dyDescent="0.25">
      <c r="A5934" s="14" t="s">
        <v>18</v>
      </c>
      <c r="B5934" s="14">
        <v>9652</v>
      </c>
      <c r="C5934" s="14" t="s">
        <v>23104</v>
      </c>
      <c r="D5934" s="14">
        <v>5680520905</v>
      </c>
      <c r="E5934" s="15">
        <v>43640</v>
      </c>
      <c r="F5934" s="54" t="str">
        <f t="shared" si="92"/>
        <v>junio</v>
      </c>
      <c r="G5934" s="14" t="s">
        <v>11590</v>
      </c>
      <c r="H5934" s="14" t="s">
        <v>6046</v>
      </c>
      <c r="I5934" s="14" t="s">
        <v>13948</v>
      </c>
      <c r="J5934" s="14" t="s">
        <v>32</v>
      </c>
      <c r="K5934" s="14" t="s">
        <v>20334</v>
      </c>
      <c r="L5934" s="14" t="s">
        <v>6047</v>
      </c>
      <c r="M5934" s="16">
        <v>0</v>
      </c>
      <c r="N5934" s="16">
        <v>0</v>
      </c>
      <c r="O5934" s="16">
        <v>0</v>
      </c>
      <c r="P5934" s="19"/>
      <c r="Q5934" s="18">
        <v>3801.66</v>
      </c>
      <c r="R5934" s="16">
        <v>3801.66</v>
      </c>
      <c r="S5934" s="16">
        <v>3801.66</v>
      </c>
      <c r="T5934" s="16">
        <v>4600.01</v>
      </c>
    </row>
    <row r="5935" spans="1:20" x14ac:dyDescent="0.25">
      <c r="A5935" s="14" t="s">
        <v>18</v>
      </c>
      <c r="B5935" s="14">
        <v>9652</v>
      </c>
      <c r="C5935" s="14" t="s">
        <v>23104</v>
      </c>
      <c r="D5935" s="14">
        <v>56805405305</v>
      </c>
      <c r="E5935" s="15">
        <v>43640</v>
      </c>
      <c r="F5935" s="54" t="str">
        <f t="shared" si="92"/>
        <v>junio</v>
      </c>
      <c r="G5935" s="14" t="s">
        <v>10474</v>
      </c>
      <c r="H5935" s="14" t="s">
        <v>6048</v>
      </c>
      <c r="I5935" s="14" t="s">
        <v>13949</v>
      </c>
      <c r="J5935" s="14" t="s">
        <v>32</v>
      </c>
      <c r="K5935" s="14" t="s">
        <v>20335</v>
      </c>
      <c r="L5935" s="14" t="s">
        <v>6049</v>
      </c>
      <c r="M5935" s="16">
        <v>3249.42</v>
      </c>
      <c r="N5935" s="16">
        <v>0</v>
      </c>
      <c r="O5935" s="16">
        <v>5360.34</v>
      </c>
      <c r="P5935" s="19"/>
      <c r="Q5935" s="18">
        <v>5360.34</v>
      </c>
      <c r="R5935" s="16">
        <v>5360.34</v>
      </c>
      <c r="S5935" s="16">
        <v>8609.76</v>
      </c>
      <c r="T5935" s="16">
        <v>10417.81</v>
      </c>
    </row>
    <row r="5936" spans="1:20" x14ac:dyDescent="0.25">
      <c r="A5936" s="14" t="s">
        <v>18</v>
      </c>
      <c r="B5936" s="14">
        <v>9652</v>
      </c>
      <c r="C5936" s="14" t="s">
        <v>23104</v>
      </c>
      <c r="D5936" s="14">
        <v>56805480505</v>
      </c>
      <c r="E5936" s="15">
        <v>43640</v>
      </c>
      <c r="F5936" s="54" t="str">
        <f t="shared" si="92"/>
        <v>junio</v>
      </c>
      <c r="G5936" s="14" t="s">
        <v>10475</v>
      </c>
      <c r="H5936" s="14" t="s">
        <v>6050</v>
      </c>
      <c r="I5936" s="14" t="s">
        <v>13950</v>
      </c>
      <c r="J5936" s="14" t="s">
        <v>32</v>
      </c>
      <c r="K5936" s="14" t="s">
        <v>20336</v>
      </c>
      <c r="L5936" s="14" t="s">
        <v>4062</v>
      </c>
      <c r="M5936" s="16">
        <v>3866.41</v>
      </c>
      <c r="N5936" s="16">
        <v>0</v>
      </c>
      <c r="O5936" s="16">
        <v>3593.52</v>
      </c>
      <c r="P5936" s="17">
        <v>18.059999999999999</v>
      </c>
      <c r="Q5936" s="18">
        <v>3593.52</v>
      </c>
      <c r="R5936" s="16">
        <v>3593.52</v>
      </c>
      <c r="S5936" s="16">
        <v>7459.93</v>
      </c>
      <c r="T5936" s="16">
        <v>9026.52</v>
      </c>
    </row>
    <row r="5937" spans="1:20" x14ac:dyDescent="0.25">
      <c r="A5937" s="14" t="s">
        <v>18</v>
      </c>
      <c r="B5937" s="14">
        <v>9652</v>
      </c>
      <c r="C5937" s="14" t="s">
        <v>23104</v>
      </c>
      <c r="D5937" s="14">
        <v>5680559205</v>
      </c>
      <c r="E5937" s="15">
        <v>43640</v>
      </c>
      <c r="F5937" s="54" t="str">
        <f t="shared" si="92"/>
        <v>junio</v>
      </c>
      <c r="G5937" s="14" t="s">
        <v>11521</v>
      </c>
      <c r="H5937" s="14" t="s">
        <v>5129</v>
      </c>
      <c r="I5937" s="14" t="s">
        <v>13700</v>
      </c>
      <c r="J5937" s="14" t="s">
        <v>46</v>
      </c>
      <c r="K5937" s="14" t="s">
        <v>20337</v>
      </c>
      <c r="L5937" s="14" t="s">
        <v>468</v>
      </c>
      <c r="M5937" s="16">
        <v>9790.49</v>
      </c>
      <c r="N5937" s="16">
        <v>1727.74</v>
      </c>
      <c r="O5937" s="16">
        <v>0</v>
      </c>
      <c r="P5937" s="17">
        <v>427.68</v>
      </c>
      <c r="Q5937" s="18">
        <v>2423.5500000000002</v>
      </c>
      <c r="R5937" s="16">
        <v>2369.96</v>
      </c>
      <c r="S5937" s="16">
        <v>12214.04</v>
      </c>
      <c r="T5937" s="16">
        <v>14778.99</v>
      </c>
    </row>
    <row r="5938" spans="1:20" x14ac:dyDescent="0.25">
      <c r="A5938" s="14" t="s">
        <v>18</v>
      </c>
      <c r="B5938" s="14">
        <v>9652</v>
      </c>
      <c r="C5938" s="14" t="s">
        <v>23104</v>
      </c>
      <c r="D5938" s="14">
        <v>5680579505</v>
      </c>
      <c r="E5938" s="15">
        <v>43640</v>
      </c>
      <c r="F5938" s="54" t="str">
        <f t="shared" si="92"/>
        <v>junio</v>
      </c>
      <c r="G5938" s="14" t="s">
        <v>10055</v>
      </c>
      <c r="H5938" s="14" t="s">
        <v>4662</v>
      </c>
      <c r="I5938" s="14" t="s">
        <v>13580</v>
      </c>
      <c r="J5938" s="14" t="s">
        <v>32</v>
      </c>
      <c r="K5938" s="14" t="s">
        <v>20338</v>
      </c>
      <c r="L5938" s="14" t="s">
        <v>6051</v>
      </c>
      <c r="M5938" s="16">
        <v>3866.41</v>
      </c>
      <c r="N5938" s="16">
        <v>0</v>
      </c>
      <c r="O5938" s="16">
        <v>4466.95</v>
      </c>
      <c r="P5938" s="19"/>
      <c r="Q5938" s="18">
        <v>4466.95</v>
      </c>
      <c r="R5938" s="16">
        <v>4432.8100000000004</v>
      </c>
      <c r="S5938" s="16">
        <v>8333.36</v>
      </c>
      <c r="T5938" s="16">
        <v>10083.370000000001</v>
      </c>
    </row>
    <row r="5939" spans="1:20" x14ac:dyDescent="0.25">
      <c r="A5939" s="14" t="s">
        <v>18</v>
      </c>
      <c r="B5939" s="14">
        <v>9652</v>
      </c>
      <c r="C5939" s="14" t="s">
        <v>23104</v>
      </c>
      <c r="D5939" s="14">
        <v>5680598305</v>
      </c>
      <c r="E5939" s="15">
        <v>43640</v>
      </c>
      <c r="F5939" s="54" t="str">
        <f t="shared" si="92"/>
        <v>junio</v>
      </c>
      <c r="G5939" s="14" t="s">
        <v>11591</v>
      </c>
      <c r="H5939" s="14" t="s">
        <v>20</v>
      </c>
      <c r="I5939" s="14" t="s">
        <v>11831</v>
      </c>
      <c r="J5939" s="14" t="s">
        <v>21</v>
      </c>
      <c r="K5939" s="14" t="s">
        <v>20339</v>
      </c>
      <c r="L5939" s="14" t="s">
        <v>2792</v>
      </c>
      <c r="M5939" s="16">
        <v>0</v>
      </c>
      <c r="N5939" s="16">
        <v>0</v>
      </c>
      <c r="O5939" s="16">
        <v>0</v>
      </c>
      <c r="P5939" s="19"/>
      <c r="Q5939" s="18">
        <v>290.5</v>
      </c>
      <c r="R5939" s="16">
        <v>290.5</v>
      </c>
      <c r="S5939" s="16">
        <v>290.5</v>
      </c>
      <c r="T5939" s="16">
        <v>290.5</v>
      </c>
    </row>
    <row r="5940" spans="1:20" x14ac:dyDescent="0.25">
      <c r="A5940" s="14" t="s">
        <v>18</v>
      </c>
      <c r="B5940" s="14">
        <v>9652</v>
      </c>
      <c r="C5940" s="14" t="s">
        <v>23104</v>
      </c>
      <c r="D5940" s="14">
        <v>568059832</v>
      </c>
      <c r="E5940" s="15">
        <v>43640</v>
      </c>
      <c r="F5940" s="54" t="str">
        <f t="shared" si="92"/>
        <v>junio</v>
      </c>
      <c r="G5940" s="14" t="s">
        <v>11591</v>
      </c>
      <c r="H5940" s="14" t="s">
        <v>20</v>
      </c>
      <c r="I5940" s="14" t="s">
        <v>11831</v>
      </c>
      <c r="J5940" s="14" t="s">
        <v>21</v>
      </c>
      <c r="K5940" s="14" t="s">
        <v>20340</v>
      </c>
      <c r="L5940" s="14" t="s">
        <v>70</v>
      </c>
      <c r="M5940" s="16">
        <v>1078.1400000000001</v>
      </c>
      <c r="N5940" s="16">
        <v>0</v>
      </c>
      <c r="O5940" s="16">
        <v>0</v>
      </c>
      <c r="P5940" s="19"/>
      <c r="Q5940" s="18">
        <v>3631.2</v>
      </c>
      <c r="R5940" s="16">
        <v>3631.2</v>
      </c>
      <c r="S5940" s="16">
        <v>4709.34</v>
      </c>
      <c r="T5940" s="16">
        <v>4709.34</v>
      </c>
    </row>
    <row r="5941" spans="1:20" x14ac:dyDescent="0.25">
      <c r="A5941" s="14" t="s">
        <v>18</v>
      </c>
      <c r="B5941" s="14">
        <v>9652</v>
      </c>
      <c r="C5941" s="14" t="s">
        <v>23104</v>
      </c>
      <c r="D5941" s="14">
        <v>568204405</v>
      </c>
      <c r="E5941" s="15">
        <v>43640</v>
      </c>
      <c r="F5941" s="54" t="str">
        <f t="shared" si="92"/>
        <v>junio</v>
      </c>
      <c r="G5941" s="14" t="s">
        <v>10476</v>
      </c>
      <c r="H5941" s="14" t="s">
        <v>6052</v>
      </c>
      <c r="I5941" s="14" t="s">
        <v>13951</v>
      </c>
      <c r="J5941" s="14" t="s">
        <v>32</v>
      </c>
      <c r="K5941" s="14" t="s">
        <v>20341</v>
      </c>
      <c r="L5941" s="14" t="s">
        <v>6053</v>
      </c>
      <c r="M5941" s="16">
        <v>3043.62</v>
      </c>
      <c r="N5941" s="16">
        <v>0</v>
      </c>
      <c r="O5941" s="16">
        <v>4390.92</v>
      </c>
      <c r="P5941" s="19"/>
      <c r="Q5941" s="18">
        <v>4390.92</v>
      </c>
      <c r="R5941" s="16">
        <v>4368.6899999999996</v>
      </c>
      <c r="S5941" s="16">
        <v>7434.54</v>
      </c>
      <c r="T5941" s="16">
        <v>8995.7900000000009</v>
      </c>
    </row>
    <row r="5942" spans="1:20" x14ac:dyDescent="0.25">
      <c r="A5942" s="14" t="s">
        <v>18</v>
      </c>
      <c r="B5942" s="14">
        <v>9652</v>
      </c>
      <c r="C5942" s="14" t="s">
        <v>23104</v>
      </c>
      <c r="D5942" s="14">
        <v>568230705</v>
      </c>
      <c r="E5942" s="15">
        <v>43640</v>
      </c>
      <c r="F5942" s="54" t="str">
        <f t="shared" si="92"/>
        <v>junio</v>
      </c>
      <c r="G5942" s="14" t="s">
        <v>10111</v>
      </c>
      <c r="H5942" s="14" t="s">
        <v>770</v>
      </c>
      <c r="I5942" s="14" t="s">
        <v>12200</v>
      </c>
      <c r="J5942" s="14" t="s">
        <v>625</v>
      </c>
      <c r="K5942" s="14" t="s">
        <v>20342</v>
      </c>
      <c r="L5942" s="14" t="s">
        <v>6054</v>
      </c>
      <c r="M5942" s="16">
        <v>0</v>
      </c>
      <c r="N5942" s="16">
        <v>0</v>
      </c>
      <c r="O5942" s="16">
        <v>0</v>
      </c>
      <c r="P5942" s="19"/>
      <c r="Q5942" s="18">
        <v>0</v>
      </c>
      <c r="R5942" s="19"/>
      <c r="S5942" s="16">
        <v>1320</v>
      </c>
      <c r="T5942" s="16">
        <v>1320</v>
      </c>
    </row>
    <row r="5943" spans="1:20" x14ac:dyDescent="0.25">
      <c r="A5943" s="14" t="s">
        <v>18</v>
      </c>
      <c r="B5943" s="14">
        <v>9652</v>
      </c>
      <c r="C5943" s="14" t="s">
        <v>23104</v>
      </c>
      <c r="D5943" s="14">
        <v>5682305605</v>
      </c>
      <c r="E5943" s="15">
        <v>43640</v>
      </c>
      <c r="F5943" s="54" t="str">
        <f t="shared" si="92"/>
        <v>junio</v>
      </c>
      <c r="G5943" s="14" t="s">
        <v>9555</v>
      </c>
      <c r="H5943" s="14" t="s">
        <v>3996</v>
      </c>
      <c r="I5943" s="14" t="s">
        <v>13349</v>
      </c>
      <c r="J5943" s="14" t="s">
        <v>32</v>
      </c>
      <c r="K5943" s="14" t="s">
        <v>20343</v>
      </c>
      <c r="L5943" s="14" t="s">
        <v>159</v>
      </c>
      <c r="M5943" s="16">
        <v>0</v>
      </c>
      <c r="N5943" s="16">
        <v>0</v>
      </c>
      <c r="O5943" s="16">
        <v>0</v>
      </c>
      <c r="P5943" s="19"/>
      <c r="Q5943" s="18">
        <v>0</v>
      </c>
      <c r="R5943" s="19"/>
      <c r="S5943" s="16">
        <v>1570.24</v>
      </c>
      <c r="T5943" s="16">
        <v>1899.99</v>
      </c>
    </row>
    <row r="5944" spans="1:20" x14ac:dyDescent="0.25">
      <c r="A5944" s="14" t="s">
        <v>18</v>
      </c>
      <c r="B5944" s="14">
        <v>9652</v>
      </c>
      <c r="C5944" s="14" t="s">
        <v>23104</v>
      </c>
      <c r="D5944" s="14">
        <v>568233405</v>
      </c>
      <c r="E5944" s="15">
        <v>43640</v>
      </c>
      <c r="F5944" s="54" t="str">
        <f t="shared" si="92"/>
        <v>junio</v>
      </c>
      <c r="G5944" s="14" t="s">
        <v>9396</v>
      </c>
      <c r="H5944" s="14" t="s">
        <v>28</v>
      </c>
      <c r="I5944" s="14" t="s">
        <v>12200</v>
      </c>
      <c r="J5944" s="14" t="s">
        <v>29</v>
      </c>
      <c r="K5944" s="14" t="s">
        <v>20344</v>
      </c>
      <c r="L5944" s="14" t="s">
        <v>607</v>
      </c>
      <c r="M5944" s="16">
        <v>0</v>
      </c>
      <c r="N5944" s="16">
        <v>0</v>
      </c>
      <c r="O5944" s="16">
        <v>0</v>
      </c>
      <c r="P5944" s="19"/>
      <c r="Q5944" s="18">
        <v>0</v>
      </c>
      <c r="R5944" s="19"/>
      <c r="S5944" s="16">
        <v>1210</v>
      </c>
      <c r="T5944" s="16">
        <v>1210</v>
      </c>
    </row>
    <row r="5945" spans="1:20" x14ac:dyDescent="0.25">
      <c r="A5945" s="14" t="s">
        <v>18</v>
      </c>
      <c r="B5945" s="14">
        <v>9652</v>
      </c>
      <c r="C5945" s="14" t="s">
        <v>23104</v>
      </c>
      <c r="D5945" s="14">
        <v>5682360505</v>
      </c>
      <c r="E5945" s="15">
        <v>43640</v>
      </c>
      <c r="F5945" s="54" t="str">
        <f t="shared" si="92"/>
        <v>junio</v>
      </c>
      <c r="G5945" s="14" t="s">
        <v>9922</v>
      </c>
      <c r="H5945" s="14" t="s">
        <v>28</v>
      </c>
      <c r="I5945" s="14" t="s">
        <v>12200</v>
      </c>
      <c r="J5945" s="14" t="s">
        <v>29</v>
      </c>
      <c r="K5945" s="14" t="s">
        <v>20345</v>
      </c>
      <c r="L5945" s="14" t="s">
        <v>3400</v>
      </c>
      <c r="M5945" s="16">
        <v>0</v>
      </c>
      <c r="N5945" s="16">
        <v>0</v>
      </c>
      <c r="O5945" s="16">
        <v>0</v>
      </c>
      <c r="P5945" s="19"/>
      <c r="Q5945" s="18">
        <v>0</v>
      </c>
      <c r="R5945" s="19"/>
      <c r="S5945" s="16">
        <v>1320</v>
      </c>
      <c r="T5945" s="16">
        <v>1320</v>
      </c>
    </row>
    <row r="5946" spans="1:20" x14ac:dyDescent="0.25">
      <c r="A5946" s="14" t="s">
        <v>18</v>
      </c>
      <c r="B5946" s="14">
        <v>9652</v>
      </c>
      <c r="C5946" s="14" t="s">
        <v>23104</v>
      </c>
      <c r="D5946" s="14">
        <v>5680548505</v>
      </c>
      <c r="E5946" s="15">
        <v>43641</v>
      </c>
      <c r="F5946" s="54" t="str">
        <f t="shared" si="92"/>
        <v>junio</v>
      </c>
      <c r="G5946" s="14" t="s">
        <v>8499</v>
      </c>
      <c r="H5946" s="14" t="s">
        <v>78</v>
      </c>
      <c r="I5946" s="14" t="s">
        <v>12216</v>
      </c>
      <c r="J5946" s="14" t="s">
        <v>32</v>
      </c>
      <c r="K5946" s="14" t="s">
        <v>20346</v>
      </c>
      <c r="L5946" s="14" t="s">
        <v>4196</v>
      </c>
      <c r="M5946" s="16">
        <v>4520.01</v>
      </c>
      <c r="N5946" s="16">
        <v>0</v>
      </c>
      <c r="O5946" s="16">
        <v>3986.04</v>
      </c>
      <c r="P5946" s="17">
        <v>442.89</v>
      </c>
      <c r="Q5946" s="18">
        <v>3986.04</v>
      </c>
      <c r="R5946" s="16">
        <v>3982.01</v>
      </c>
      <c r="S5946" s="16">
        <v>8506.0499999999993</v>
      </c>
      <c r="T5946" s="16">
        <v>10547.5</v>
      </c>
    </row>
    <row r="5947" spans="1:20" x14ac:dyDescent="0.25">
      <c r="A5947" s="14" t="s">
        <v>18</v>
      </c>
      <c r="B5947" s="14">
        <v>9652</v>
      </c>
      <c r="C5947" s="14" t="s">
        <v>23104</v>
      </c>
      <c r="D5947" s="14">
        <v>56805605005</v>
      </c>
      <c r="E5947" s="15">
        <v>43641</v>
      </c>
      <c r="F5947" s="54" t="str">
        <f t="shared" si="92"/>
        <v>junio</v>
      </c>
      <c r="G5947" s="14" t="s">
        <v>11512</v>
      </c>
      <c r="H5947" s="14" t="s">
        <v>4972</v>
      </c>
      <c r="I5947" s="14" t="s">
        <v>13667</v>
      </c>
      <c r="J5947" s="14" t="s">
        <v>46</v>
      </c>
      <c r="K5947" s="14" t="s">
        <v>20347</v>
      </c>
      <c r="L5947" s="14" t="s">
        <v>6055</v>
      </c>
      <c r="M5947" s="16">
        <v>5606.36</v>
      </c>
      <c r="N5947" s="16">
        <v>989.36</v>
      </c>
      <c r="O5947" s="16">
        <v>0</v>
      </c>
      <c r="P5947" s="17">
        <v>285.12</v>
      </c>
      <c r="Q5947" s="18">
        <v>1615.7</v>
      </c>
      <c r="R5947" s="16">
        <v>1579.37</v>
      </c>
      <c r="S5947" s="16">
        <v>7222.06</v>
      </c>
      <c r="T5947" s="16">
        <v>8738.69</v>
      </c>
    </row>
    <row r="5948" spans="1:20" x14ac:dyDescent="0.25">
      <c r="A5948" s="14" t="s">
        <v>18</v>
      </c>
      <c r="B5948" s="14">
        <v>9652</v>
      </c>
      <c r="C5948" s="14" t="s">
        <v>23104</v>
      </c>
      <c r="D5948" s="14">
        <v>568228905</v>
      </c>
      <c r="E5948" s="15">
        <v>43641</v>
      </c>
      <c r="F5948" s="54" t="str">
        <f t="shared" si="92"/>
        <v>junio</v>
      </c>
      <c r="G5948" s="14" t="s">
        <v>10477</v>
      </c>
      <c r="H5948" s="14" t="s">
        <v>6056</v>
      </c>
      <c r="I5948" s="14" t="s">
        <v>13952</v>
      </c>
      <c r="J5948" s="14" t="s">
        <v>32</v>
      </c>
      <c r="K5948" s="14" t="s">
        <v>20348</v>
      </c>
      <c r="L5948" s="14" t="s">
        <v>6057</v>
      </c>
      <c r="M5948" s="16">
        <v>2788.54</v>
      </c>
      <c r="N5948" s="16">
        <v>492.09</v>
      </c>
      <c r="O5948" s="16">
        <v>4752.83</v>
      </c>
      <c r="P5948" s="17">
        <v>569.49</v>
      </c>
      <c r="Q5948" s="18">
        <v>4752.83</v>
      </c>
      <c r="R5948" s="16">
        <v>4715.1099999999997</v>
      </c>
      <c r="S5948" s="16">
        <v>7541.37</v>
      </c>
      <c r="T5948" s="16">
        <v>9125.06</v>
      </c>
    </row>
    <row r="5949" spans="1:20" x14ac:dyDescent="0.25">
      <c r="A5949" s="14" t="s">
        <v>18</v>
      </c>
      <c r="B5949" s="14">
        <v>9652</v>
      </c>
      <c r="C5949" s="14" t="s">
        <v>23104</v>
      </c>
      <c r="D5949" s="14">
        <v>5682380505</v>
      </c>
      <c r="E5949" s="15">
        <v>43641</v>
      </c>
      <c r="F5949" s="54" t="str">
        <f t="shared" si="92"/>
        <v>junio</v>
      </c>
      <c r="G5949" s="14" t="s">
        <v>8739</v>
      </c>
      <c r="H5949" s="14" t="s">
        <v>814</v>
      </c>
      <c r="I5949" s="14" t="s">
        <v>12427</v>
      </c>
      <c r="J5949" s="14" t="s">
        <v>32</v>
      </c>
      <c r="K5949" s="14" t="s">
        <v>20349</v>
      </c>
      <c r="L5949" s="14" t="s">
        <v>6058</v>
      </c>
      <c r="M5949" s="16">
        <v>4765.75</v>
      </c>
      <c r="N5949" s="16">
        <v>841</v>
      </c>
      <c r="O5949" s="16">
        <v>2423.56</v>
      </c>
      <c r="P5949" s="17">
        <v>427.69</v>
      </c>
      <c r="Q5949" s="18">
        <v>2423.56</v>
      </c>
      <c r="R5949" s="16">
        <v>2423.56</v>
      </c>
      <c r="S5949" s="16">
        <v>7189.31</v>
      </c>
      <c r="T5949" s="16">
        <v>8699.07</v>
      </c>
    </row>
    <row r="5950" spans="1:20" x14ac:dyDescent="0.25">
      <c r="A5950" s="14" t="s">
        <v>18</v>
      </c>
      <c r="B5950" s="14">
        <v>9652</v>
      </c>
      <c r="C5950" s="14" t="s">
        <v>23104</v>
      </c>
      <c r="D5950" s="14">
        <v>568265605</v>
      </c>
      <c r="E5950" s="15">
        <v>43641</v>
      </c>
      <c r="F5950" s="54" t="str">
        <f t="shared" si="92"/>
        <v>junio</v>
      </c>
      <c r="G5950" s="14" t="s">
        <v>10452</v>
      </c>
      <c r="H5950" s="14" t="s">
        <v>5956</v>
      </c>
      <c r="I5950" s="14" t="s">
        <v>13927</v>
      </c>
      <c r="J5950" s="14" t="s">
        <v>32</v>
      </c>
      <c r="K5950" s="14" t="s">
        <v>20350</v>
      </c>
      <c r="L5950" s="14" t="s">
        <v>5912</v>
      </c>
      <c r="M5950" s="16">
        <v>-4790.6000000000004</v>
      </c>
      <c r="N5950" s="16">
        <v>-845.39</v>
      </c>
      <c r="O5950" s="16">
        <v>-4371.91</v>
      </c>
      <c r="P5950" s="19"/>
      <c r="Q5950" s="18">
        <v>-4371.91</v>
      </c>
      <c r="R5950" s="16">
        <v>-4371.91</v>
      </c>
      <c r="S5950" s="16">
        <v>-9162.51</v>
      </c>
      <c r="T5950" s="16">
        <v>-11086.64</v>
      </c>
    </row>
    <row r="5951" spans="1:20" x14ac:dyDescent="0.25">
      <c r="A5951" s="14" t="s">
        <v>18</v>
      </c>
      <c r="B5951" s="14">
        <v>9652</v>
      </c>
      <c r="C5951" s="14" t="s">
        <v>23104</v>
      </c>
      <c r="D5951" s="14">
        <v>568265805</v>
      </c>
      <c r="E5951" s="15">
        <v>43641</v>
      </c>
      <c r="F5951" s="54" t="str">
        <f t="shared" si="92"/>
        <v>junio</v>
      </c>
      <c r="G5951" s="14" t="s">
        <v>10452</v>
      </c>
      <c r="H5951" s="14" t="s">
        <v>5956</v>
      </c>
      <c r="I5951" s="14" t="s">
        <v>13927</v>
      </c>
      <c r="J5951" s="14" t="s">
        <v>32</v>
      </c>
      <c r="K5951" s="14" t="s">
        <v>20351</v>
      </c>
      <c r="L5951" s="14" t="s">
        <v>5912</v>
      </c>
      <c r="M5951" s="16">
        <v>4790.6000000000004</v>
      </c>
      <c r="N5951" s="16">
        <v>845.39</v>
      </c>
      <c r="O5951" s="16">
        <v>3427.2</v>
      </c>
      <c r="P5951" s="17">
        <v>374.46</v>
      </c>
      <c r="Q5951" s="18">
        <v>3427.2</v>
      </c>
      <c r="R5951" s="16">
        <v>3427.2</v>
      </c>
      <c r="S5951" s="16">
        <v>8217.7999999999993</v>
      </c>
      <c r="T5951" s="16">
        <v>9943.5400000000009</v>
      </c>
    </row>
    <row r="5952" spans="1:20" x14ac:dyDescent="0.25">
      <c r="A5952" s="14" t="s">
        <v>18</v>
      </c>
      <c r="B5952" s="14">
        <v>9652</v>
      </c>
      <c r="C5952" s="14" t="s">
        <v>23104</v>
      </c>
      <c r="D5952" s="14">
        <v>568274205</v>
      </c>
      <c r="E5952" s="15">
        <v>43641</v>
      </c>
      <c r="F5952" s="54" t="str">
        <f t="shared" si="92"/>
        <v>junio</v>
      </c>
      <c r="G5952" s="14" t="s">
        <v>11417</v>
      </c>
      <c r="H5952" s="14" t="s">
        <v>4114</v>
      </c>
      <c r="I5952" s="14" t="s">
        <v>13390</v>
      </c>
      <c r="J5952" s="14" t="s">
        <v>32</v>
      </c>
      <c r="K5952" s="14" t="s">
        <v>20352</v>
      </c>
      <c r="L5952" s="14" t="s">
        <v>643</v>
      </c>
      <c r="M5952" s="16">
        <v>-9571.2800000000007</v>
      </c>
      <c r="N5952" s="16">
        <v>0</v>
      </c>
      <c r="O5952" s="16">
        <v>-11994.24</v>
      </c>
      <c r="P5952" s="19"/>
      <c r="Q5952" s="18">
        <v>-11994.24</v>
      </c>
      <c r="R5952" s="16">
        <v>-11994.24</v>
      </c>
      <c r="S5952" s="16">
        <v>-21565.52</v>
      </c>
      <c r="T5952" s="16">
        <v>-26094.28</v>
      </c>
    </row>
    <row r="5953" spans="1:20" x14ac:dyDescent="0.25">
      <c r="A5953" s="14" t="s">
        <v>18</v>
      </c>
      <c r="B5953" s="14">
        <v>9652</v>
      </c>
      <c r="C5953" s="14" t="s">
        <v>23104</v>
      </c>
      <c r="D5953" s="14">
        <v>568274405</v>
      </c>
      <c r="E5953" s="15">
        <v>43641</v>
      </c>
      <c r="F5953" s="54" t="str">
        <f t="shared" si="92"/>
        <v>junio</v>
      </c>
      <c r="G5953" s="14" t="s">
        <v>11417</v>
      </c>
      <c r="H5953" s="14" t="s">
        <v>6059</v>
      </c>
      <c r="I5953" s="14" t="s">
        <v>12094</v>
      </c>
      <c r="J5953" s="14" t="s">
        <v>32</v>
      </c>
      <c r="K5953" s="14" t="s">
        <v>20353</v>
      </c>
      <c r="L5953" s="14" t="s">
        <v>643</v>
      </c>
      <c r="M5953" s="16">
        <v>9571.2800000000007</v>
      </c>
      <c r="N5953" s="16">
        <v>0</v>
      </c>
      <c r="O5953" s="16">
        <v>11994.24</v>
      </c>
      <c r="P5953" s="19"/>
      <c r="Q5953" s="18">
        <v>11994.24</v>
      </c>
      <c r="R5953" s="16">
        <v>11994.24</v>
      </c>
      <c r="S5953" s="16">
        <v>21565.52</v>
      </c>
      <c r="T5953" s="16">
        <v>26094.28</v>
      </c>
    </row>
    <row r="5954" spans="1:20" x14ac:dyDescent="0.25">
      <c r="A5954" s="14" t="s">
        <v>18</v>
      </c>
      <c r="B5954" s="14">
        <v>9652</v>
      </c>
      <c r="C5954" s="14" t="s">
        <v>23104</v>
      </c>
      <c r="D5954" s="14">
        <v>568274605</v>
      </c>
      <c r="E5954" s="15">
        <v>43641</v>
      </c>
      <c r="F5954" s="54" t="str">
        <f t="shared" si="92"/>
        <v>junio</v>
      </c>
      <c r="G5954" s="14" t="s">
        <v>11417</v>
      </c>
      <c r="H5954" s="14" t="s">
        <v>4114</v>
      </c>
      <c r="I5954" s="14" t="s">
        <v>13390</v>
      </c>
      <c r="J5954" s="14" t="s">
        <v>46</v>
      </c>
      <c r="K5954" s="14" t="s">
        <v>20354</v>
      </c>
      <c r="L5954" s="14" t="s">
        <v>4115</v>
      </c>
      <c r="M5954" s="16">
        <v>-1976.58</v>
      </c>
      <c r="N5954" s="16">
        <v>0</v>
      </c>
      <c r="O5954" s="16">
        <v>0</v>
      </c>
      <c r="P5954" s="19"/>
      <c r="Q5954" s="18">
        <v>-1900.82</v>
      </c>
      <c r="R5954" s="16">
        <v>-1900.82</v>
      </c>
      <c r="S5954" s="16">
        <v>-4267.3999999999996</v>
      </c>
      <c r="T5954" s="16">
        <v>-5163.55</v>
      </c>
    </row>
    <row r="5955" spans="1:20" x14ac:dyDescent="0.25">
      <c r="A5955" s="14" t="s">
        <v>18</v>
      </c>
      <c r="B5955" s="14">
        <v>9652</v>
      </c>
      <c r="C5955" s="14" t="s">
        <v>23104</v>
      </c>
      <c r="D5955" s="14">
        <v>568274705</v>
      </c>
      <c r="E5955" s="15">
        <v>43641</v>
      </c>
      <c r="F5955" s="54" t="str">
        <f t="shared" ref="F5955:F6018" si="93">TEXT(E5955,"MMMM")</f>
        <v>junio</v>
      </c>
      <c r="G5955" s="14" t="s">
        <v>11417</v>
      </c>
      <c r="H5955" s="14" t="s">
        <v>6059</v>
      </c>
      <c r="I5955" s="14" t="s">
        <v>12094</v>
      </c>
      <c r="J5955" s="14" t="s">
        <v>46</v>
      </c>
      <c r="K5955" s="14" t="s">
        <v>20355</v>
      </c>
      <c r="L5955" s="14" t="s">
        <v>4115</v>
      </c>
      <c r="M5955" s="16">
        <v>1976.58</v>
      </c>
      <c r="N5955" s="16">
        <v>0</v>
      </c>
      <c r="O5955" s="16">
        <v>0</v>
      </c>
      <c r="P5955" s="19"/>
      <c r="Q5955" s="18">
        <v>1900.82</v>
      </c>
      <c r="R5955" s="16">
        <v>1900.82</v>
      </c>
      <c r="S5955" s="16">
        <v>4267.3999999999996</v>
      </c>
      <c r="T5955" s="16">
        <v>5163.55</v>
      </c>
    </row>
    <row r="5956" spans="1:20" x14ac:dyDescent="0.25">
      <c r="A5956" s="14" t="s">
        <v>18</v>
      </c>
      <c r="B5956" s="14">
        <v>9652</v>
      </c>
      <c r="C5956" s="14" t="s">
        <v>23104</v>
      </c>
      <c r="D5956" s="14">
        <v>568274905</v>
      </c>
      <c r="E5956" s="15">
        <v>43641</v>
      </c>
      <c r="F5956" s="54" t="str">
        <f t="shared" si="93"/>
        <v>junio</v>
      </c>
      <c r="G5956" s="14" t="s">
        <v>5132</v>
      </c>
      <c r="H5956" s="14" t="s">
        <v>4114</v>
      </c>
      <c r="I5956" s="14" t="s">
        <v>13390</v>
      </c>
      <c r="J5956" s="14" t="s">
        <v>32</v>
      </c>
      <c r="K5956" s="14" t="s">
        <v>20356</v>
      </c>
      <c r="L5956" s="14" t="s">
        <v>5133</v>
      </c>
      <c r="M5956" s="16">
        <v>-4679.96</v>
      </c>
      <c r="N5956" s="16">
        <v>0</v>
      </c>
      <c r="O5956" s="16">
        <v>-4942.16</v>
      </c>
      <c r="P5956" s="19"/>
      <c r="Q5956" s="18">
        <v>-4942.16</v>
      </c>
      <c r="R5956" s="16">
        <v>-4942.16</v>
      </c>
      <c r="S5956" s="16">
        <v>-9622.1200000000008</v>
      </c>
      <c r="T5956" s="16">
        <v>-11642.77</v>
      </c>
    </row>
    <row r="5957" spans="1:20" x14ac:dyDescent="0.25">
      <c r="A5957" s="14" t="s">
        <v>18</v>
      </c>
      <c r="B5957" s="14">
        <v>9652</v>
      </c>
      <c r="C5957" s="14" t="s">
        <v>23104</v>
      </c>
      <c r="D5957" s="14">
        <v>568275305</v>
      </c>
      <c r="E5957" s="15">
        <v>43641</v>
      </c>
      <c r="F5957" s="54" t="str">
        <f t="shared" si="93"/>
        <v>junio</v>
      </c>
      <c r="G5957" s="14" t="s">
        <v>5132</v>
      </c>
      <c r="H5957" s="14" t="s">
        <v>6059</v>
      </c>
      <c r="I5957" s="14" t="s">
        <v>12094</v>
      </c>
      <c r="J5957" s="14" t="s">
        <v>32</v>
      </c>
      <c r="K5957" s="14" t="s">
        <v>20357</v>
      </c>
      <c r="L5957" s="14" t="s">
        <v>5133</v>
      </c>
      <c r="M5957" s="16">
        <v>4679.96</v>
      </c>
      <c r="N5957" s="16">
        <v>0</v>
      </c>
      <c r="O5957" s="16">
        <v>4942.16</v>
      </c>
      <c r="P5957" s="19"/>
      <c r="Q5957" s="18">
        <v>4942.16</v>
      </c>
      <c r="R5957" s="16">
        <v>4942.16</v>
      </c>
      <c r="S5957" s="16">
        <v>9622.1200000000008</v>
      </c>
      <c r="T5957" s="16">
        <v>11642.77</v>
      </c>
    </row>
    <row r="5958" spans="1:20" x14ac:dyDescent="0.25">
      <c r="A5958" s="14" t="s">
        <v>18</v>
      </c>
      <c r="B5958" s="14">
        <v>9652</v>
      </c>
      <c r="C5958" s="14" t="s">
        <v>23104</v>
      </c>
      <c r="D5958" s="14">
        <v>5680540532</v>
      </c>
      <c r="E5958" s="15">
        <v>43642</v>
      </c>
      <c r="F5958" s="54" t="str">
        <f t="shared" si="93"/>
        <v>junio</v>
      </c>
      <c r="G5958" s="14" t="s">
        <v>10474</v>
      </c>
      <c r="H5958" s="14" t="s">
        <v>20</v>
      </c>
      <c r="I5958" s="14" t="s">
        <v>11831</v>
      </c>
      <c r="J5958" s="14" t="s">
        <v>21</v>
      </c>
      <c r="K5958" s="14" t="s">
        <v>20358</v>
      </c>
      <c r="L5958" s="14" t="s">
        <v>513</v>
      </c>
      <c r="M5958" s="16">
        <v>8601.6</v>
      </c>
      <c r="N5958" s="16">
        <v>0</v>
      </c>
      <c r="O5958" s="16">
        <v>2759.71</v>
      </c>
      <c r="P5958" s="19"/>
      <c r="Q5958" s="18">
        <v>2759.71</v>
      </c>
      <c r="R5958" s="16">
        <v>2759.71</v>
      </c>
      <c r="S5958" s="16">
        <v>11361.31</v>
      </c>
      <c r="T5958" s="16">
        <v>11361.31</v>
      </c>
    </row>
    <row r="5959" spans="1:20" x14ac:dyDescent="0.25">
      <c r="A5959" s="14" t="s">
        <v>18</v>
      </c>
      <c r="B5959" s="14">
        <v>9652</v>
      </c>
      <c r="C5959" s="14" t="s">
        <v>23104</v>
      </c>
      <c r="D5959" s="14">
        <v>5680548052</v>
      </c>
      <c r="E5959" s="15">
        <v>43642</v>
      </c>
      <c r="F5959" s="54" t="str">
        <f t="shared" si="93"/>
        <v>junio</v>
      </c>
      <c r="G5959" s="14" t="s">
        <v>10475</v>
      </c>
      <c r="H5959" s="14" t="s">
        <v>20</v>
      </c>
      <c r="I5959" s="14" t="s">
        <v>11831</v>
      </c>
      <c r="J5959" s="14" t="s">
        <v>21</v>
      </c>
      <c r="K5959" s="14" t="s">
        <v>20359</v>
      </c>
      <c r="L5959" s="14" t="s">
        <v>6060</v>
      </c>
      <c r="M5959" s="16">
        <v>0</v>
      </c>
      <c r="N5959" s="16">
        <v>0</v>
      </c>
      <c r="O5959" s="16">
        <v>0</v>
      </c>
      <c r="P5959" s="19"/>
      <c r="Q5959" s="18">
        <v>0</v>
      </c>
      <c r="R5959" s="19"/>
      <c r="S5959" s="16">
        <v>0</v>
      </c>
      <c r="T5959" s="16">
        <v>0</v>
      </c>
    </row>
    <row r="5960" spans="1:20" x14ac:dyDescent="0.25">
      <c r="A5960" s="14" t="s">
        <v>18</v>
      </c>
      <c r="B5960" s="14">
        <v>9652</v>
      </c>
      <c r="C5960" s="14" t="s">
        <v>23104</v>
      </c>
      <c r="D5960" s="14">
        <v>5680555005</v>
      </c>
      <c r="E5960" s="15">
        <v>43642</v>
      </c>
      <c r="F5960" s="54" t="str">
        <f t="shared" si="93"/>
        <v>junio</v>
      </c>
      <c r="G5960" s="14" t="s">
        <v>11592</v>
      </c>
      <c r="H5960" s="14" t="s">
        <v>6061</v>
      </c>
      <c r="I5960" s="14" t="s">
        <v>13953</v>
      </c>
      <c r="J5960" s="14" t="s">
        <v>32</v>
      </c>
      <c r="K5960" s="14" t="s">
        <v>20360</v>
      </c>
      <c r="L5960" s="14" t="s">
        <v>6062</v>
      </c>
      <c r="M5960" s="16">
        <v>26865.89</v>
      </c>
      <c r="N5960" s="16">
        <v>4741.04</v>
      </c>
      <c r="O5960" s="16">
        <v>0</v>
      </c>
      <c r="P5960" s="17">
        <v>3136.37</v>
      </c>
      <c r="Q5960" s="18">
        <v>17772.759999999998</v>
      </c>
      <c r="R5960" s="16">
        <v>17619.310000000001</v>
      </c>
      <c r="S5960" s="16">
        <v>44638.65</v>
      </c>
      <c r="T5960" s="16">
        <v>54012.77</v>
      </c>
    </row>
    <row r="5961" spans="1:20" x14ac:dyDescent="0.25">
      <c r="A5961" s="14" t="s">
        <v>18</v>
      </c>
      <c r="B5961" s="14">
        <v>9652</v>
      </c>
      <c r="C5961" s="14" t="s">
        <v>23104</v>
      </c>
      <c r="D5961" s="14">
        <v>5680575605</v>
      </c>
      <c r="E5961" s="15">
        <v>43642</v>
      </c>
      <c r="F5961" s="54" t="str">
        <f t="shared" si="93"/>
        <v>junio</v>
      </c>
      <c r="G5961" s="14" t="s">
        <v>9547</v>
      </c>
      <c r="H5961" s="14" t="s">
        <v>6063</v>
      </c>
      <c r="I5961" s="14" t="s">
        <v>13954</v>
      </c>
      <c r="J5961" s="14" t="s">
        <v>32</v>
      </c>
      <c r="K5961" s="14" t="s">
        <v>20361</v>
      </c>
      <c r="L5961" s="14" t="s">
        <v>6064</v>
      </c>
      <c r="M5961" s="16">
        <v>4790.03</v>
      </c>
      <c r="N5961" s="16">
        <v>532.22</v>
      </c>
      <c r="O5961" s="16">
        <v>6006.62</v>
      </c>
      <c r="P5961" s="19"/>
      <c r="Q5961" s="18">
        <v>6006.62</v>
      </c>
      <c r="R5961" s="16">
        <v>6006.62</v>
      </c>
      <c r="S5961" s="16">
        <v>10796.65</v>
      </c>
      <c r="T5961" s="16">
        <v>13063.95</v>
      </c>
    </row>
    <row r="5962" spans="1:20" x14ac:dyDescent="0.25">
      <c r="A5962" s="14" t="s">
        <v>18</v>
      </c>
      <c r="B5962" s="14">
        <v>9652</v>
      </c>
      <c r="C5962" s="14" t="s">
        <v>23104</v>
      </c>
      <c r="D5962" s="14">
        <v>568057952</v>
      </c>
      <c r="E5962" s="15">
        <v>43642</v>
      </c>
      <c r="F5962" s="54" t="str">
        <f t="shared" si="93"/>
        <v>junio</v>
      </c>
      <c r="G5962" s="14" t="s">
        <v>10055</v>
      </c>
      <c r="H5962" s="14" t="s">
        <v>20</v>
      </c>
      <c r="I5962" s="14" t="s">
        <v>11831</v>
      </c>
      <c r="J5962" s="14" t="s">
        <v>21</v>
      </c>
      <c r="K5962" s="14" t="s">
        <v>20362</v>
      </c>
      <c r="L5962" s="14" t="s">
        <v>6065</v>
      </c>
      <c r="M5962" s="16">
        <v>0</v>
      </c>
      <c r="N5962" s="16">
        <v>0</v>
      </c>
      <c r="O5962" s="16">
        <v>0</v>
      </c>
      <c r="P5962" s="19"/>
      <c r="Q5962" s="18">
        <v>0</v>
      </c>
      <c r="R5962" s="19"/>
      <c r="S5962" s="16">
        <v>0</v>
      </c>
      <c r="T5962" s="16">
        <v>0</v>
      </c>
    </row>
    <row r="5963" spans="1:20" x14ac:dyDescent="0.25">
      <c r="A5963" s="14" t="s">
        <v>18</v>
      </c>
      <c r="B5963" s="14">
        <v>9652</v>
      </c>
      <c r="C5963" s="14" t="s">
        <v>23104</v>
      </c>
      <c r="D5963" s="14">
        <v>568057953</v>
      </c>
      <c r="E5963" s="15">
        <v>43642</v>
      </c>
      <c r="F5963" s="54" t="str">
        <f t="shared" si="93"/>
        <v>junio</v>
      </c>
      <c r="G5963" s="14" t="s">
        <v>10055</v>
      </c>
      <c r="H5963" s="14" t="s">
        <v>20</v>
      </c>
      <c r="I5963" s="14" t="s">
        <v>11831</v>
      </c>
      <c r="J5963" s="14" t="s">
        <v>21</v>
      </c>
      <c r="K5963" s="14" t="s">
        <v>20363</v>
      </c>
      <c r="L5963" s="14" t="s">
        <v>6066</v>
      </c>
      <c r="M5963" s="16">
        <v>0</v>
      </c>
      <c r="N5963" s="16">
        <v>0</v>
      </c>
      <c r="O5963" s="16">
        <v>0</v>
      </c>
      <c r="P5963" s="19"/>
      <c r="Q5963" s="18">
        <v>0</v>
      </c>
      <c r="R5963" s="19"/>
      <c r="S5963" s="16">
        <v>0</v>
      </c>
      <c r="T5963" s="16">
        <v>0</v>
      </c>
    </row>
    <row r="5964" spans="1:20" x14ac:dyDescent="0.25">
      <c r="A5964" s="14" t="s">
        <v>18</v>
      </c>
      <c r="B5964" s="14">
        <v>9652</v>
      </c>
      <c r="C5964" s="14" t="s">
        <v>23104</v>
      </c>
      <c r="D5964" s="14">
        <v>5680580505</v>
      </c>
      <c r="E5964" s="15">
        <v>43642</v>
      </c>
      <c r="F5964" s="54" t="str">
        <f t="shared" si="93"/>
        <v>junio</v>
      </c>
      <c r="G5964" s="14" t="s">
        <v>10478</v>
      </c>
      <c r="H5964" s="14" t="s">
        <v>6067</v>
      </c>
      <c r="I5964" s="14" t="s">
        <v>13955</v>
      </c>
      <c r="J5964" s="14" t="s">
        <v>32</v>
      </c>
      <c r="K5964" s="14" t="s">
        <v>20364</v>
      </c>
      <c r="L5964" s="14" t="s">
        <v>3972</v>
      </c>
      <c r="M5964" s="16">
        <v>4393.32</v>
      </c>
      <c r="N5964" s="16">
        <v>775.28</v>
      </c>
      <c r="O5964" s="16">
        <v>2132.73</v>
      </c>
      <c r="P5964" s="17">
        <v>376.36</v>
      </c>
      <c r="Q5964" s="18">
        <v>2132.73</v>
      </c>
      <c r="R5964" s="16">
        <v>2132.73</v>
      </c>
      <c r="S5964" s="16">
        <v>6526.05</v>
      </c>
      <c r="T5964" s="16">
        <v>7896.52</v>
      </c>
    </row>
    <row r="5965" spans="1:20" x14ac:dyDescent="0.25">
      <c r="A5965" s="14" t="s">
        <v>18</v>
      </c>
      <c r="B5965" s="14">
        <v>9652</v>
      </c>
      <c r="C5965" s="14" t="s">
        <v>23104</v>
      </c>
      <c r="D5965" s="14">
        <v>568247005</v>
      </c>
      <c r="E5965" s="15">
        <v>43642</v>
      </c>
      <c r="F5965" s="54" t="str">
        <f t="shared" si="93"/>
        <v>junio</v>
      </c>
      <c r="G5965" s="14" t="s">
        <v>6068</v>
      </c>
      <c r="H5965" s="14" t="s">
        <v>20</v>
      </c>
      <c r="I5965" s="14" t="s">
        <v>11831</v>
      </c>
      <c r="J5965" s="14" t="s">
        <v>21</v>
      </c>
      <c r="K5965" s="14" t="s">
        <v>20365</v>
      </c>
      <c r="L5965" s="14" t="s">
        <v>6069</v>
      </c>
      <c r="M5965" s="16">
        <v>0</v>
      </c>
      <c r="N5965" s="16">
        <v>0</v>
      </c>
      <c r="O5965" s="16">
        <v>0</v>
      </c>
      <c r="P5965" s="19"/>
      <c r="Q5965" s="18">
        <v>290.5</v>
      </c>
      <c r="R5965" s="16">
        <v>290.5</v>
      </c>
      <c r="S5965" s="16">
        <v>290.5</v>
      </c>
      <c r="T5965" s="16">
        <v>290.5</v>
      </c>
    </row>
    <row r="5966" spans="1:20" x14ac:dyDescent="0.25">
      <c r="A5966" s="14" t="s">
        <v>18</v>
      </c>
      <c r="B5966" s="14">
        <v>9652</v>
      </c>
      <c r="C5966" s="14" t="s">
        <v>23104</v>
      </c>
      <c r="D5966" s="14">
        <v>56824702</v>
      </c>
      <c r="E5966" s="15">
        <v>43642</v>
      </c>
      <c r="F5966" s="54" t="str">
        <f t="shared" si="93"/>
        <v>junio</v>
      </c>
      <c r="G5966" s="14" t="s">
        <v>6068</v>
      </c>
      <c r="H5966" s="14" t="s">
        <v>20</v>
      </c>
      <c r="I5966" s="14" t="s">
        <v>11831</v>
      </c>
      <c r="J5966" s="14" t="s">
        <v>21</v>
      </c>
      <c r="K5966" s="14" t="s">
        <v>20366</v>
      </c>
      <c r="L5966" s="14" t="s">
        <v>70</v>
      </c>
      <c r="M5966" s="16">
        <v>1078.1400000000001</v>
      </c>
      <c r="N5966" s="16">
        <v>0</v>
      </c>
      <c r="O5966" s="16">
        <v>0</v>
      </c>
      <c r="P5966" s="19"/>
      <c r="Q5966" s="18">
        <v>3631.2</v>
      </c>
      <c r="R5966" s="16">
        <v>3631.2</v>
      </c>
      <c r="S5966" s="16">
        <v>4709.34</v>
      </c>
      <c r="T5966" s="16">
        <v>4709.34</v>
      </c>
    </row>
    <row r="5967" spans="1:20" x14ac:dyDescent="0.25">
      <c r="A5967" s="14" t="s">
        <v>18</v>
      </c>
      <c r="B5967" s="14">
        <v>9652</v>
      </c>
      <c r="C5967" s="14" t="s">
        <v>23104</v>
      </c>
      <c r="D5967" s="14">
        <v>568247205</v>
      </c>
      <c r="E5967" s="15">
        <v>43642</v>
      </c>
      <c r="F5967" s="54" t="str">
        <f t="shared" si="93"/>
        <v>junio</v>
      </c>
      <c r="G5967" s="14" t="s">
        <v>11593</v>
      </c>
      <c r="H5967" s="14" t="s">
        <v>20</v>
      </c>
      <c r="I5967" s="14" t="s">
        <v>11831</v>
      </c>
      <c r="J5967" s="14" t="s">
        <v>21</v>
      </c>
      <c r="K5967" s="14" t="s">
        <v>20367</v>
      </c>
      <c r="L5967" s="14" t="s">
        <v>70</v>
      </c>
      <c r="M5967" s="16">
        <v>1078.1400000000001</v>
      </c>
      <c r="N5967" s="16">
        <v>0</v>
      </c>
      <c r="O5967" s="16">
        <v>0</v>
      </c>
      <c r="P5967" s="19"/>
      <c r="Q5967" s="18">
        <v>3631.2</v>
      </c>
      <c r="R5967" s="16">
        <v>3631.2</v>
      </c>
      <c r="S5967" s="16">
        <v>4709.34</v>
      </c>
      <c r="T5967" s="16">
        <v>4709.34</v>
      </c>
    </row>
    <row r="5968" spans="1:20" x14ac:dyDescent="0.25">
      <c r="A5968" s="14" t="s">
        <v>18</v>
      </c>
      <c r="B5968" s="14">
        <v>9652</v>
      </c>
      <c r="C5968" s="14" t="s">
        <v>23104</v>
      </c>
      <c r="D5968" s="14">
        <v>568249205</v>
      </c>
      <c r="E5968" s="15">
        <v>43642</v>
      </c>
      <c r="F5968" s="54" t="str">
        <f t="shared" si="93"/>
        <v>junio</v>
      </c>
      <c r="G5968" s="14" t="s">
        <v>11594</v>
      </c>
      <c r="H5968" s="14" t="s">
        <v>20</v>
      </c>
      <c r="I5968" s="14" t="s">
        <v>11831</v>
      </c>
      <c r="J5968" s="14" t="s">
        <v>21</v>
      </c>
      <c r="K5968" s="14" t="s">
        <v>20368</v>
      </c>
      <c r="L5968" s="14" t="s">
        <v>6070</v>
      </c>
      <c r="M5968" s="16">
        <v>9634.0400000000009</v>
      </c>
      <c r="N5968" s="16">
        <v>0</v>
      </c>
      <c r="O5968" s="16">
        <v>0</v>
      </c>
      <c r="P5968" s="19"/>
      <c r="Q5968" s="18">
        <v>2904.96</v>
      </c>
      <c r="R5968" s="16">
        <v>2904.96</v>
      </c>
      <c r="S5968" s="16">
        <v>12539</v>
      </c>
      <c r="T5968" s="16">
        <v>12539</v>
      </c>
    </row>
    <row r="5969" spans="1:20" x14ac:dyDescent="0.25">
      <c r="A5969" s="14" t="s">
        <v>18</v>
      </c>
      <c r="B5969" s="14">
        <v>9652</v>
      </c>
      <c r="C5969" s="14" t="s">
        <v>23104</v>
      </c>
      <c r="D5969" s="14">
        <v>56824922</v>
      </c>
      <c r="E5969" s="15">
        <v>43642</v>
      </c>
      <c r="F5969" s="54" t="str">
        <f t="shared" si="93"/>
        <v>junio</v>
      </c>
      <c r="G5969" s="14" t="s">
        <v>11594</v>
      </c>
      <c r="H5969" s="14" t="s">
        <v>20</v>
      </c>
      <c r="I5969" s="14" t="s">
        <v>11831</v>
      </c>
      <c r="J5969" s="14" t="s">
        <v>21</v>
      </c>
      <c r="K5969" s="14" t="s">
        <v>20369</v>
      </c>
      <c r="L5969" s="14" t="s">
        <v>70</v>
      </c>
      <c r="M5969" s="16">
        <v>1078.1400000000001</v>
      </c>
      <c r="N5969" s="16">
        <v>0</v>
      </c>
      <c r="O5969" s="16">
        <v>0</v>
      </c>
      <c r="P5969" s="19"/>
      <c r="Q5969" s="18">
        <v>3631.2</v>
      </c>
      <c r="R5969" s="16">
        <v>3631.2</v>
      </c>
      <c r="S5969" s="16">
        <v>4709.34</v>
      </c>
      <c r="T5969" s="16">
        <v>4709.34</v>
      </c>
    </row>
    <row r="5970" spans="1:20" x14ac:dyDescent="0.25">
      <c r="A5970" s="14" t="s">
        <v>18</v>
      </c>
      <c r="B5970" s="14">
        <v>9652</v>
      </c>
      <c r="C5970" s="14" t="s">
        <v>23104</v>
      </c>
      <c r="D5970" s="14">
        <v>5683005005</v>
      </c>
      <c r="E5970" s="15">
        <v>43642</v>
      </c>
      <c r="F5970" s="54" t="str">
        <f t="shared" si="93"/>
        <v>junio</v>
      </c>
      <c r="G5970" s="14" t="s">
        <v>10479</v>
      </c>
      <c r="H5970" s="14" t="s">
        <v>28</v>
      </c>
      <c r="I5970" s="14" t="s">
        <v>12200</v>
      </c>
      <c r="J5970" s="14" t="s">
        <v>29</v>
      </c>
      <c r="K5970" s="14" t="s">
        <v>20370</v>
      </c>
      <c r="L5970" s="14" t="s">
        <v>2696</v>
      </c>
      <c r="M5970" s="16">
        <v>0</v>
      </c>
      <c r="N5970" s="16">
        <v>0</v>
      </c>
      <c r="O5970" s="16">
        <v>0</v>
      </c>
      <c r="P5970" s="19"/>
      <c r="Q5970" s="18">
        <v>0</v>
      </c>
      <c r="R5970" s="19"/>
      <c r="S5970" s="16">
        <v>1320</v>
      </c>
      <c r="T5970" s="16">
        <v>1320</v>
      </c>
    </row>
    <row r="5971" spans="1:20" x14ac:dyDescent="0.25">
      <c r="A5971" s="14" t="s">
        <v>18</v>
      </c>
      <c r="B5971" s="14">
        <v>9652</v>
      </c>
      <c r="C5971" s="14" t="s">
        <v>23104</v>
      </c>
      <c r="D5971" s="14">
        <v>5680540052</v>
      </c>
      <c r="E5971" s="15">
        <v>43643</v>
      </c>
      <c r="F5971" s="54" t="str">
        <f t="shared" si="93"/>
        <v>junio</v>
      </c>
      <c r="G5971" s="14" t="s">
        <v>10467</v>
      </c>
      <c r="H5971" s="14" t="s">
        <v>20</v>
      </c>
      <c r="I5971" s="14" t="s">
        <v>11831</v>
      </c>
      <c r="J5971" s="14" t="s">
        <v>21</v>
      </c>
      <c r="K5971" s="14" t="s">
        <v>20371</v>
      </c>
      <c r="L5971" s="14" t="s">
        <v>353</v>
      </c>
      <c r="M5971" s="16">
        <v>3330.1</v>
      </c>
      <c r="N5971" s="16">
        <v>0</v>
      </c>
      <c r="O5971" s="16">
        <v>1888.22</v>
      </c>
      <c r="P5971" s="19"/>
      <c r="Q5971" s="18">
        <v>1888.22</v>
      </c>
      <c r="R5971" s="16">
        <v>1869.95</v>
      </c>
      <c r="S5971" s="16">
        <v>5218.32</v>
      </c>
      <c r="T5971" s="16">
        <v>5218.32</v>
      </c>
    </row>
    <row r="5972" spans="1:20" x14ac:dyDescent="0.25">
      <c r="A5972" s="14" t="s">
        <v>18</v>
      </c>
      <c r="B5972" s="14">
        <v>9652</v>
      </c>
      <c r="C5972" s="14" t="s">
        <v>23104</v>
      </c>
      <c r="D5972" s="14">
        <v>5680540053</v>
      </c>
      <c r="E5972" s="15">
        <v>43643</v>
      </c>
      <c r="F5972" s="54" t="str">
        <f t="shared" si="93"/>
        <v>junio</v>
      </c>
      <c r="G5972" s="14" t="s">
        <v>10467</v>
      </c>
      <c r="H5972" s="14" t="s">
        <v>20</v>
      </c>
      <c r="I5972" s="14" t="s">
        <v>11831</v>
      </c>
      <c r="J5972" s="14" t="s">
        <v>21</v>
      </c>
      <c r="K5972" s="14" t="s">
        <v>20372</v>
      </c>
      <c r="L5972" s="14" t="s">
        <v>6071</v>
      </c>
      <c r="M5972" s="16">
        <v>0</v>
      </c>
      <c r="N5972" s="16">
        <v>0</v>
      </c>
      <c r="O5972" s="16">
        <v>0</v>
      </c>
      <c r="P5972" s="19"/>
      <c r="Q5972" s="18">
        <v>0</v>
      </c>
      <c r="R5972" s="19"/>
      <c r="S5972" s="16">
        <v>0</v>
      </c>
      <c r="T5972" s="16">
        <v>0</v>
      </c>
    </row>
    <row r="5973" spans="1:20" x14ac:dyDescent="0.25">
      <c r="A5973" s="14" t="s">
        <v>18</v>
      </c>
      <c r="B5973" s="14">
        <v>9652</v>
      </c>
      <c r="C5973" s="14" t="s">
        <v>23104</v>
      </c>
      <c r="D5973" s="14">
        <v>5680560505</v>
      </c>
      <c r="E5973" s="15">
        <v>43643</v>
      </c>
      <c r="F5973" s="54" t="str">
        <f t="shared" si="93"/>
        <v>junio</v>
      </c>
      <c r="G5973" s="14" t="s">
        <v>10171</v>
      </c>
      <c r="H5973" s="14" t="s">
        <v>20</v>
      </c>
      <c r="I5973" s="14" t="s">
        <v>11831</v>
      </c>
      <c r="J5973" s="14" t="s">
        <v>21</v>
      </c>
      <c r="K5973" s="14" t="s">
        <v>20373</v>
      </c>
      <c r="L5973" s="14" t="s">
        <v>6072</v>
      </c>
      <c r="M5973" s="16">
        <v>560.11</v>
      </c>
      <c r="N5973" s="16">
        <v>0</v>
      </c>
      <c r="O5973" s="16">
        <v>0</v>
      </c>
      <c r="P5973" s="19"/>
      <c r="Q5973" s="18">
        <v>290.5</v>
      </c>
      <c r="R5973" s="16">
        <v>287.35000000000002</v>
      </c>
      <c r="S5973" s="16">
        <v>850.61</v>
      </c>
      <c r="T5973" s="16">
        <v>850.61</v>
      </c>
    </row>
    <row r="5974" spans="1:20" x14ac:dyDescent="0.25">
      <c r="A5974" s="14" t="s">
        <v>18</v>
      </c>
      <c r="B5974" s="14">
        <v>9652</v>
      </c>
      <c r="C5974" s="14" t="s">
        <v>23104</v>
      </c>
      <c r="D5974" s="14">
        <v>568056052</v>
      </c>
      <c r="E5974" s="15">
        <v>43643</v>
      </c>
      <c r="F5974" s="54" t="str">
        <f t="shared" si="93"/>
        <v>junio</v>
      </c>
      <c r="G5974" s="14" t="s">
        <v>10171</v>
      </c>
      <c r="H5974" s="14" t="s">
        <v>20</v>
      </c>
      <c r="I5974" s="14" t="s">
        <v>11831</v>
      </c>
      <c r="J5974" s="14" t="s">
        <v>21</v>
      </c>
      <c r="K5974" s="14" t="s">
        <v>20374</v>
      </c>
      <c r="L5974" s="14" t="s">
        <v>885</v>
      </c>
      <c r="M5974" s="16">
        <v>1611.21</v>
      </c>
      <c r="N5974" s="16">
        <v>0</v>
      </c>
      <c r="O5974" s="16">
        <v>1016.74</v>
      </c>
      <c r="P5974" s="19"/>
      <c r="Q5974" s="18">
        <v>1016.74</v>
      </c>
      <c r="R5974" s="16">
        <v>1011.45</v>
      </c>
      <c r="S5974" s="16">
        <v>2627.95</v>
      </c>
      <c r="T5974" s="16">
        <v>2627.95</v>
      </c>
    </row>
    <row r="5975" spans="1:20" x14ac:dyDescent="0.25">
      <c r="A5975" s="14" t="s">
        <v>18</v>
      </c>
      <c r="B5975" s="14">
        <v>9652</v>
      </c>
      <c r="C5975" s="14" t="s">
        <v>23104</v>
      </c>
      <c r="D5975" s="14">
        <v>568056053</v>
      </c>
      <c r="E5975" s="15">
        <v>43643</v>
      </c>
      <c r="F5975" s="54" t="str">
        <f t="shared" si="93"/>
        <v>junio</v>
      </c>
      <c r="G5975" s="14" t="s">
        <v>10171</v>
      </c>
      <c r="H5975" s="14" t="s">
        <v>20</v>
      </c>
      <c r="I5975" s="14" t="s">
        <v>11831</v>
      </c>
      <c r="J5975" s="14" t="s">
        <v>21</v>
      </c>
      <c r="K5975" s="14" t="s">
        <v>20375</v>
      </c>
      <c r="L5975" s="14" t="s">
        <v>6073</v>
      </c>
      <c r="M5975" s="16">
        <v>0</v>
      </c>
      <c r="N5975" s="16">
        <v>0</v>
      </c>
      <c r="O5975" s="16">
        <v>0</v>
      </c>
      <c r="P5975" s="19"/>
      <c r="Q5975" s="18">
        <v>0</v>
      </c>
      <c r="R5975" s="19"/>
      <c r="S5975" s="16">
        <v>0</v>
      </c>
      <c r="T5975" s="16">
        <v>0</v>
      </c>
    </row>
    <row r="5976" spans="1:20" x14ac:dyDescent="0.25">
      <c r="A5976" s="14" t="s">
        <v>18</v>
      </c>
      <c r="B5976" s="14">
        <v>9652</v>
      </c>
      <c r="C5976" s="14" t="s">
        <v>23104</v>
      </c>
      <c r="D5976" s="14">
        <v>568057562</v>
      </c>
      <c r="E5976" s="15">
        <v>43643</v>
      </c>
      <c r="F5976" s="54" t="str">
        <f t="shared" si="93"/>
        <v>junio</v>
      </c>
      <c r="G5976" s="14" t="s">
        <v>9547</v>
      </c>
      <c r="H5976" s="14" t="s">
        <v>1411</v>
      </c>
      <c r="I5976" s="14" t="s">
        <v>12631</v>
      </c>
      <c r="J5976" s="14" t="s">
        <v>1379</v>
      </c>
      <c r="K5976" s="14" t="s">
        <v>20376</v>
      </c>
      <c r="L5976" s="14" t="s">
        <v>6074</v>
      </c>
      <c r="M5976" s="16">
        <v>1428.44</v>
      </c>
      <c r="N5976" s="16">
        <v>313.56</v>
      </c>
      <c r="O5976" s="16">
        <v>0</v>
      </c>
      <c r="P5976" s="19"/>
      <c r="Q5976" s="18">
        <v>3920.28</v>
      </c>
      <c r="R5976" s="16">
        <v>3861.56</v>
      </c>
      <c r="S5976" s="16">
        <v>5348.72</v>
      </c>
      <c r="T5976" s="16">
        <v>6471.95</v>
      </c>
    </row>
    <row r="5977" spans="1:20" x14ac:dyDescent="0.25">
      <c r="A5977" s="14" t="s">
        <v>18</v>
      </c>
      <c r="B5977" s="14">
        <v>9652</v>
      </c>
      <c r="C5977" s="14" t="s">
        <v>23104</v>
      </c>
      <c r="D5977" s="14">
        <v>5682205305</v>
      </c>
      <c r="E5977" s="15">
        <v>43643</v>
      </c>
      <c r="F5977" s="54" t="str">
        <f t="shared" si="93"/>
        <v>junio</v>
      </c>
      <c r="G5977" s="14" t="s">
        <v>10480</v>
      </c>
      <c r="H5977" s="14" t="s">
        <v>6075</v>
      </c>
      <c r="I5977" s="14" t="s">
        <v>12095</v>
      </c>
      <c r="J5977" s="14" t="s">
        <v>32</v>
      </c>
      <c r="K5977" s="14" t="s">
        <v>20377</v>
      </c>
      <c r="L5977" s="14" t="s">
        <v>4062</v>
      </c>
      <c r="M5977" s="16">
        <v>3866.41</v>
      </c>
      <c r="N5977" s="16">
        <v>0</v>
      </c>
      <c r="O5977" s="16">
        <v>3573.56</v>
      </c>
      <c r="P5977" s="17">
        <v>228.1</v>
      </c>
      <c r="Q5977" s="18">
        <v>3573.56</v>
      </c>
      <c r="R5977" s="16">
        <v>3573.56</v>
      </c>
      <c r="S5977" s="16">
        <v>7439.97</v>
      </c>
      <c r="T5977" s="16">
        <v>9002.36</v>
      </c>
    </row>
    <row r="5978" spans="1:20" x14ac:dyDescent="0.25">
      <c r="A5978" s="14" t="s">
        <v>18</v>
      </c>
      <c r="B5978" s="14">
        <v>9652</v>
      </c>
      <c r="C5978" s="14" t="s">
        <v>23104</v>
      </c>
      <c r="D5978" s="14">
        <v>568269905</v>
      </c>
      <c r="E5978" s="15">
        <v>43643</v>
      </c>
      <c r="F5978" s="54" t="str">
        <f t="shared" si="93"/>
        <v>junio</v>
      </c>
      <c r="G5978" s="14" t="s">
        <v>10481</v>
      </c>
      <c r="H5978" s="14" t="s">
        <v>6076</v>
      </c>
      <c r="I5978" s="14" t="s">
        <v>13956</v>
      </c>
      <c r="J5978" s="14" t="s">
        <v>32</v>
      </c>
      <c r="K5978" s="14" t="s">
        <v>20378</v>
      </c>
      <c r="L5978" s="14" t="s">
        <v>6077</v>
      </c>
      <c r="M5978" s="16">
        <v>4375.03</v>
      </c>
      <c r="N5978" s="16">
        <v>772.06</v>
      </c>
      <c r="O5978" s="16">
        <v>4181.83</v>
      </c>
      <c r="P5978" s="17">
        <v>570.25</v>
      </c>
      <c r="Q5978" s="18">
        <v>4181.83</v>
      </c>
      <c r="R5978" s="16">
        <v>4151.66</v>
      </c>
      <c r="S5978" s="16">
        <v>8556.86</v>
      </c>
      <c r="T5978" s="16">
        <v>10353.799999999999</v>
      </c>
    </row>
    <row r="5979" spans="1:20" x14ac:dyDescent="0.25">
      <c r="A5979" s="14" t="s">
        <v>18</v>
      </c>
      <c r="B5979" s="14">
        <v>9652</v>
      </c>
      <c r="C5979" s="14" t="s">
        <v>23104</v>
      </c>
      <c r="D5979" s="14">
        <v>5682805705</v>
      </c>
      <c r="E5979" s="15">
        <v>43643</v>
      </c>
      <c r="F5979" s="54" t="str">
        <f t="shared" si="93"/>
        <v>junio</v>
      </c>
      <c r="G5979" s="14" t="s">
        <v>11595</v>
      </c>
      <c r="H5979" s="14" t="s">
        <v>20</v>
      </c>
      <c r="I5979" s="14" t="s">
        <v>11831</v>
      </c>
      <c r="J5979" s="14" t="s">
        <v>21</v>
      </c>
      <c r="K5979" s="14" t="s">
        <v>20379</v>
      </c>
      <c r="L5979" s="14" t="s">
        <v>70</v>
      </c>
      <c r="M5979" s="16">
        <v>1078.1400000000001</v>
      </c>
      <c r="N5979" s="16">
        <v>0</v>
      </c>
      <c r="O5979" s="16">
        <v>0</v>
      </c>
      <c r="P5979" s="19"/>
      <c r="Q5979" s="18">
        <v>3631.2</v>
      </c>
      <c r="R5979" s="16">
        <v>3631.2</v>
      </c>
      <c r="S5979" s="16">
        <v>4709.34</v>
      </c>
      <c r="T5979" s="16">
        <v>4709.34</v>
      </c>
    </row>
    <row r="5980" spans="1:20" x14ac:dyDescent="0.25">
      <c r="A5980" s="14" t="s">
        <v>18</v>
      </c>
      <c r="B5980" s="14">
        <v>9652</v>
      </c>
      <c r="C5980" s="14" t="s">
        <v>23104</v>
      </c>
      <c r="D5980" s="14">
        <v>567770705</v>
      </c>
      <c r="E5980" s="15">
        <v>43644</v>
      </c>
      <c r="F5980" s="54" t="str">
        <f t="shared" si="93"/>
        <v>junio</v>
      </c>
      <c r="G5980" s="14" t="s">
        <v>3779</v>
      </c>
      <c r="H5980" s="14" t="s">
        <v>23</v>
      </c>
      <c r="I5980" s="14" t="s">
        <v>12199</v>
      </c>
      <c r="J5980" s="14" t="s">
        <v>25</v>
      </c>
      <c r="K5980" s="14" t="s">
        <v>20380</v>
      </c>
      <c r="L5980" s="14" t="s">
        <v>6078</v>
      </c>
      <c r="M5980" s="16">
        <v>0</v>
      </c>
      <c r="N5980" s="16">
        <v>0</v>
      </c>
      <c r="O5980" s="16">
        <v>0</v>
      </c>
      <c r="P5980" s="19"/>
      <c r="Q5980" s="18">
        <v>2400</v>
      </c>
      <c r="R5980" s="16">
        <v>2206.06</v>
      </c>
      <c r="S5980" s="16">
        <v>2400</v>
      </c>
      <c r="T5980" s="16">
        <v>2400</v>
      </c>
    </row>
    <row r="5981" spans="1:20" x14ac:dyDescent="0.25">
      <c r="A5981" s="14" t="s">
        <v>18</v>
      </c>
      <c r="B5981" s="14">
        <v>9652</v>
      </c>
      <c r="C5981" s="14" t="s">
        <v>23104</v>
      </c>
      <c r="D5981" s="14">
        <v>5678630505</v>
      </c>
      <c r="E5981" s="15">
        <v>43644</v>
      </c>
      <c r="F5981" s="54" t="str">
        <f t="shared" si="93"/>
        <v>junio</v>
      </c>
      <c r="G5981" s="14" t="s">
        <v>9832</v>
      </c>
      <c r="H5981" s="14" t="s">
        <v>20</v>
      </c>
      <c r="I5981" s="14" t="s">
        <v>11831</v>
      </c>
      <c r="J5981" s="14" t="s">
        <v>21</v>
      </c>
      <c r="K5981" s="14" t="s">
        <v>20381</v>
      </c>
      <c r="L5981" s="14" t="s">
        <v>6079</v>
      </c>
      <c r="M5981" s="16">
        <v>22543.3</v>
      </c>
      <c r="N5981" s="16">
        <v>0</v>
      </c>
      <c r="O5981" s="16">
        <v>10603.1</v>
      </c>
      <c r="P5981" s="19"/>
      <c r="Q5981" s="18">
        <v>10603.1</v>
      </c>
      <c r="R5981" s="16">
        <v>-168.13</v>
      </c>
      <c r="S5981" s="16">
        <v>33146.400000000001</v>
      </c>
      <c r="T5981" s="16">
        <v>33146.400000000001</v>
      </c>
    </row>
    <row r="5982" spans="1:20" x14ac:dyDescent="0.25">
      <c r="A5982" s="14" t="s">
        <v>18</v>
      </c>
      <c r="B5982" s="14">
        <v>9652</v>
      </c>
      <c r="C5982" s="14" t="s">
        <v>23104</v>
      </c>
      <c r="D5982" s="14">
        <v>567867505</v>
      </c>
      <c r="E5982" s="15">
        <v>43644</v>
      </c>
      <c r="F5982" s="54" t="str">
        <f t="shared" si="93"/>
        <v>junio</v>
      </c>
      <c r="G5982" s="14" t="s">
        <v>11596</v>
      </c>
      <c r="H5982" s="14" t="s">
        <v>20</v>
      </c>
      <c r="I5982" s="14" t="s">
        <v>11831</v>
      </c>
      <c r="J5982" s="14" t="s">
        <v>21</v>
      </c>
      <c r="K5982" s="14" t="s">
        <v>20382</v>
      </c>
      <c r="L5982" s="14" t="s">
        <v>70</v>
      </c>
      <c r="M5982" s="16">
        <v>1078.1400000000001</v>
      </c>
      <c r="N5982" s="16">
        <v>0</v>
      </c>
      <c r="O5982" s="16">
        <v>0</v>
      </c>
      <c r="P5982" s="19"/>
      <c r="Q5982" s="18">
        <v>3631.2</v>
      </c>
      <c r="R5982" s="16">
        <v>3631.2</v>
      </c>
      <c r="S5982" s="16">
        <v>4709.34</v>
      </c>
      <c r="T5982" s="16">
        <v>4709.34</v>
      </c>
    </row>
    <row r="5983" spans="1:20" x14ac:dyDescent="0.25">
      <c r="A5983" s="14" t="s">
        <v>18</v>
      </c>
      <c r="B5983" s="14">
        <v>9652</v>
      </c>
      <c r="C5983" s="14" t="s">
        <v>23104</v>
      </c>
      <c r="D5983" s="14">
        <v>56795652</v>
      </c>
      <c r="E5983" s="15">
        <v>43644</v>
      </c>
      <c r="F5983" s="54" t="str">
        <f t="shared" si="93"/>
        <v>junio</v>
      </c>
      <c r="G5983" s="14" t="s">
        <v>11586</v>
      </c>
      <c r="H5983" s="14" t="s">
        <v>20</v>
      </c>
      <c r="I5983" s="14" t="s">
        <v>11831</v>
      </c>
      <c r="J5983" s="14" t="s">
        <v>21</v>
      </c>
      <c r="K5983" s="14" t="s">
        <v>20383</v>
      </c>
      <c r="L5983" s="14" t="s">
        <v>35</v>
      </c>
      <c r="M5983" s="16">
        <v>0</v>
      </c>
      <c r="N5983" s="16">
        <v>0</v>
      </c>
      <c r="O5983" s="16">
        <v>0</v>
      </c>
      <c r="P5983" s="19"/>
      <c r="Q5983" s="18">
        <v>0</v>
      </c>
      <c r="R5983" s="19"/>
      <c r="S5983" s="16">
        <v>0</v>
      </c>
      <c r="T5983" s="16">
        <v>0</v>
      </c>
    </row>
    <row r="5984" spans="1:20" x14ac:dyDescent="0.25">
      <c r="A5984" s="14" t="s">
        <v>18</v>
      </c>
      <c r="B5984" s="14">
        <v>9652</v>
      </c>
      <c r="C5984" s="14" t="s">
        <v>23104</v>
      </c>
      <c r="D5984" s="14">
        <v>567984005</v>
      </c>
      <c r="E5984" s="15">
        <v>43644</v>
      </c>
      <c r="F5984" s="54" t="str">
        <f t="shared" si="93"/>
        <v>junio</v>
      </c>
      <c r="G5984" s="14" t="s">
        <v>11597</v>
      </c>
      <c r="H5984" s="14" t="s">
        <v>23</v>
      </c>
      <c r="I5984" s="14" t="s">
        <v>12199</v>
      </c>
      <c r="J5984" s="14" t="s">
        <v>25</v>
      </c>
      <c r="K5984" s="14" t="s">
        <v>20384</v>
      </c>
      <c r="L5984" s="14" t="s">
        <v>6080</v>
      </c>
      <c r="M5984" s="16">
        <v>0</v>
      </c>
      <c r="N5984" s="16">
        <v>0</v>
      </c>
      <c r="O5984" s="16">
        <v>0</v>
      </c>
      <c r="P5984" s="19"/>
      <c r="Q5984" s="18">
        <v>19.010000000000002</v>
      </c>
      <c r="R5984" s="16">
        <v>14.85</v>
      </c>
      <c r="S5984" s="16">
        <v>19.010000000000002</v>
      </c>
      <c r="T5984" s="16">
        <v>19.010000000000002</v>
      </c>
    </row>
    <row r="5985" spans="1:20" x14ac:dyDescent="0.25">
      <c r="A5985" s="14" t="s">
        <v>18</v>
      </c>
      <c r="B5985" s="14">
        <v>9652</v>
      </c>
      <c r="C5985" s="14" t="s">
        <v>23104</v>
      </c>
      <c r="D5985" s="14">
        <v>56805552</v>
      </c>
      <c r="E5985" s="15">
        <v>43644</v>
      </c>
      <c r="F5985" s="54" t="str">
        <f t="shared" si="93"/>
        <v>junio</v>
      </c>
      <c r="G5985" s="14" t="s">
        <v>9091</v>
      </c>
      <c r="H5985" s="14" t="s">
        <v>5994</v>
      </c>
      <c r="I5985" s="14" t="s">
        <v>13937</v>
      </c>
      <c r="J5985" s="14" t="s">
        <v>581</v>
      </c>
      <c r="K5985" s="14" t="s">
        <v>20385</v>
      </c>
      <c r="L5985" s="14" t="s">
        <v>6081</v>
      </c>
      <c r="M5985" s="16">
        <v>0</v>
      </c>
      <c r="N5985" s="16">
        <v>0</v>
      </c>
      <c r="O5985" s="16">
        <v>0</v>
      </c>
      <c r="P5985" s="19"/>
      <c r="Q5985" s="18">
        <v>0</v>
      </c>
      <c r="R5985" s="19"/>
      <c r="S5985" s="16">
        <v>0</v>
      </c>
      <c r="T5985" s="16">
        <v>0</v>
      </c>
    </row>
    <row r="5986" spans="1:20" x14ac:dyDescent="0.25">
      <c r="A5986" s="14" t="s">
        <v>18</v>
      </c>
      <c r="B5986" s="14">
        <v>9652</v>
      </c>
      <c r="C5986" s="14" t="s">
        <v>23104</v>
      </c>
      <c r="D5986" s="14">
        <v>5680552405</v>
      </c>
      <c r="E5986" s="15">
        <v>43644</v>
      </c>
      <c r="F5986" s="54" t="str">
        <f t="shared" si="93"/>
        <v>junio</v>
      </c>
      <c r="G5986" s="14" t="s">
        <v>10482</v>
      </c>
      <c r="H5986" s="14" t="s">
        <v>6082</v>
      </c>
      <c r="I5986" s="14" t="s">
        <v>13957</v>
      </c>
      <c r="J5986" s="14" t="s">
        <v>32</v>
      </c>
      <c r="K5986" s="14" t="s">
        <v>20386</v>
      </c>
      <c r="L5986" s="14" t="s">
        <v>4086</v>
      </c>
      <c r="M5986" s="16">
        <v>4255.42</v>
      </c>
      <c r="N5986" s="16">
        <v>750.96</v>
      </c>
      <c r="O5986" s="16">
        <v>4139.67</v>
      </c>
      <c r="P5986" s="17">
        <v>4.1399999999999997</v>
      </c>
      <c r="Q5986" s="18">
        <v>4139.67</v>
      </c>
      <c r="R5986" s="16">
        <v>4139.67</v>
      </c>
      <c r="S5986" s="16">
        <v>8395.09</v>
      </c>
      <c r="T5986" s="16">
        <v>10158.06</v>
      </c>
    </row>
    <row r="5987" spans="1:20" x14ac:dyDescent="0.25">
      <c r="A5987" s="14" t="s">
        <v>18</v>
      </c>
      <c r="B5987" s="14">
        <v>9652</v>
      </c>
      <c r="C5987" s="14" t="s">
        <v>23104</v>
      </c>
      <c r="D5987" s="14">
        <v>5680559605</v>
      </c>
      <c r="E5987" s="15">
        <v>43644</v>
      </c>
      <c r="F5987" s="54" t="str">
        <f t="shared" si="93"/>
        <v>junio</v>
      </c>
      <c r="G5987" s="14" t="s">
        <v>10483</v>
      </c>
      <c r="H5987" s="14" t="s">
        <v>20</v>
      </c>
      <c r="I5987" s="14" t="s">
        <v>11831</v>
      </c>
      <c r="J5987" s="14" t="s">
        <v>21</v>
      </c>
      <c r="K5987" s="14" t="s">
        <v>20387</v>
      </c>
      <c r="L5987" s="14" t="s">
        <v>6083</v>
      </c>
      <c r="M5987" s="16">
        <v>2555.65</v>
      </c>
      <c r="N5987" s="16">
        <v>0</v>
      </c>
      <c r="O5987" s="16">
        <v>1016.74</v>
      </c>
      <c r="P5987" s="19"/>
      <c r="Q5987" s="18">
        <v>1016.74</v>
      </c>
      <c r="R5987" s="16">
        <v>1011.7</v>
      </c>
      <c r="S5987" s="16">
        <v>3572.39</v>
      </c>
      <c r="T5987" s="16">
        <v>3572.39</v>
      </c>
    </row>
    <row r="5988" spans="1:20" x14ac:dyDescent="0.25">
      <c r="A5988" s="14" t="s">
        <v>18</v>
      </c>
      <c r="B5988" s="14">
        <v>9652</v>
      </c>
      <c r="C5988" s="14" t="s">
        <v>23104</v>
      </c>
      <c r="D5988" s="14">
        <v>568055962</v>
      </c>
      <c r="E5988" s="15">
        <v>43644</v>
      </c>
      <c r="F5988" s="54" t="str">
        <f t="shared" si="93"/>
        <v>junio</v>
      </c>
      <c r="G5988" s="14" t="s">
        <v>10483</v>
      </c>
      <c r="H5988" s="14" t="s">
        <v>20</v>
      </c>
      <c r="I5988" s="14" t="s">
        <v>11831</v>
      </c>
      <c r="J5988" s="14" t="s">
        <v>21</v>
      </c>
      <c r="K5988" s="14" t="s">
        <v>20388</v>
      </c>
      <c r="L5988" s="14" t="s">
        <v>6084</v>
      </c>
      <c r="M5988" s="16">
        <v>0</v>
      </c>
      <c r="N5988" s="16">
        <v>0</v>
      </c>
      <c r="O5988" s="16">
        <v>0</v>
      </c>
      <c r="P5988" s="19"/>
      <c r="Q5988" s="18">
        <v>0</v>
      </c>
      <c r="R5988" s="19"/>
      <c r="S5988" s="16">
        <v>0</v>
      </c>
      <c r="T5988" s="16">
        <v>0</v>
      </c>
    </row>
    <row r="5989" spans="1:20" x14ac:dyDescent="0.25">
      <c r="A5989" s="14" t="s">
        <v>18</v>
      </c>
      <c r="B5989" s="14">
        <v>9652</v>
      </c>
      <c r="C5989" s="14" t="s">
        <v>23104</v>
      </c>
      <c r="D5989" s="14">
        <v>568055963</v>
      </c>
      <c r="E5989" s="15">
        <v>43644</v>
      </c>
      <c r="F5989" s="54" t="str">
        <f t="shared" si="93"/>
        <v>junio</v>
      </c>
      <c r="G5989" s="14" t="s">
        <v>10483</v>
      </c>
      <c r="H5989" s="14" t="s">
        <v>20</v>
      </c>
      <c r="I5989" s="14" t="s">
        <v>11831</v>
      </c>
      <c r="J5989" s="14" t="s">
        <v>21</v>
      </c>
      <c r="K5989" s="14" t="s">
        <v>20389</v>
      </c>
      <c r="L5989" s="14" t="s">
        <v>6085</v>
      </c>
      <c r="M5989" s="16">
        <v>0</v>
      </c>
      <c r="N5989" s="16">
        <v>0</v>
      </c>
      <c r="O5989" s="16">
        <v>0</v>
      </c>
      <c r="P5989" s="19"/>
      <c r="Q5989" s="18">
        <v>0</v>
      </c>
      <c r="R5989" s="19"/>
      <c r="S5989" s="16">
        <v>0</v>
      </c>
      <c r="T5989" s="16">
        <v>0</v>
      </c>
    </row>
    <row r="5990" spans="1:20" x14ac:dyDescent="0.25">
      <c r="A5990" s="14" t="s">
        <v>18</v>
      </c>
      <c r="B5990" s="14">
        <v>9652</v>
      </c>
      <c r="C5990" s="14" t="s">
        <v>23104</v>
      </c>
      <c r="D5990" s="14">
        <v>5680589505</v>
      </c>
      <c r="E5990" s="15">
        <v>43644</v>
      </c>
      <c r="F5990" s="54" t="str">
        <f t="shared" si="93"/>
        <v>junio</v>
      </c>
      <c r="G5990" s="14" t="s">
        <v>11598</v>
      </c>
      <c r="H5990" s="14" t="s">
        <v>6086</v>
      </c>
      <c r="I5990" s="14" t="s">
        <v>13958</v>
      </c>
      <c r="J5990" s="14" t="s">
        <v>46</v>
      </c>
      <c r="K5990" s="14" t="s">
        <v>20390</v>
      </c>
      <c r="L5990" s="14" t="s">
        <v>6087</v>
      </c>
      <c r="M5990" s="16">
        <v>2864.15</v>
      </c>
      <c r="N5990" s="16">
        <v>0</v>
      </c>
      <c r="O5990" s="16">
        <v>0</v>
      </c>
      <c r="P5990" s="17">
        <v>3.74</v>
      </c>
      <c r="Q5990" s="18">
        <v>2334.27</v>
      </c>
      <c r="R5990" s="16">
        <v>2318.79</v>
      </c>
      <c r="S5990" s="16">
        <v>5198.42</v>
      </c>
      <c r="T5990" s="16">
        <v>6290.09</v>
      </c>
    </row>
    <row r="5991" spans="1:20" x14ac:dyDescent="0.25">
      <c r="A5991" s="14" t="s">
        <v>18</v>
      </c>
      <c r="B5991" s="14">
        <v>9652</v>
      </c>
      <c r="C5991" s="14" t="s">
        <v>23104</v>
      </c>
      <c r="D5991" s="14">
        <v>568058953</v>
      </c>
      <c r="E5991" s="15">
        <v>43644</v>
      </c>
      <c r="F5991" s="54" t="str">
        <f t="shared" si="93"/>
        <v>junio</v>
      </c>
      <c r="G5991" s="14" t="s">
        <v>11598</v>
      </c>
      <c r="H5991" s="14" t="s">
        <v>6086</v>
      </c>
      <c r="I5991" s="14" t="s">
        <v>13958</v>
      </c>
      <c r="J5991" s="14" t="s">
        <v>46</v>
      </c>
      <c r="K5991" s="14" t="s">
        <v>20391</v>
      </c>
      <c r="L5991" s="14" t="s">
        <v>1914</v>
      </c>
      <c r="M5991" s="16">
        <v>1946.17</v>
      </c>
      <c r="N5991" s="16">
        <v>0</v>
      </c>
      <c r="O5991" s="16">
        <v>0</v>
      </c>
      <c r="P5991" s="17">
        <v>8.1</v>
      </c>
      <c r="Q5991" s="18">
        <v>277.02</v>
      </c>
      <c r="R5991" s="16">
        <v>277.02</v>
      </c>
      <c r="S5991" s="16">
        <v>2223.19</v>
      </c>
      <c r="T5991" s="16">
        <v>2690.06</v>
      </c>
    </row>
    <row r="5992" spans="1:20" x14ac:dyDescent="0.25">
      <c r="A5992" s="14" t="s">
        <v>18</v>
      </c>
      <c r="B5992" s="14">
        <v>9652</v>
      </c>
      <c r="C5992" s="14" t="s">
        <v>23104</v>
      </c>
      <c r="D5992" s="14">
        <v>568058954</v>
      </c>
      <c r="E5992" s="15">
        <v>43644</v>
      </c>
      <c r="F5992" s="54" t="str">
        <f t="shared" si="93"/>
        <v>junio</v>
      </c>
      <c r="G5992" s="14" t="s">
        <v>11598</v>
      </c>
      <c r="H5992" s="14" t="s">
        <v>6086</v>
      </c>
      <c r="I5992" s="14" t="s">
        <v>13958</v>
      </c>
      <c r="J5992" s="14" t="s">
        <v>46</v>
      </c>
      <c r="K5992" s="14" t="s">
        <v>20392</v>
      </c>
      <c r="L5992" s="14" t="s">
        <v>6088</v>
      </c>
      <c r="M5992" s="16">
        <v>169.85</v>
      </c>
      <c r="N5992" s="16">
        <v>0</v>
      </c>
      <c r="O5992" s="16">
        <v>0</v>
      </c>
      <c r="P5992" s="17">
        <v>1.62</v>
      </c>
      <c r="Q5992" s="18">
        <v>159.94999999999999</v>
      </c>
      <c r="R5992" s="16">
        <v>158.96</v>
      </c>
      <c r="S5992" s="16">
        <v>329.8</v>
      </c>
      <c r="T5992" s="16">
        <v>399.06</v>
      </c>
    </row>
    <row r="5993" spans="1:20" x14ac:dyDescent="0.25">
      <c r="A5993" s="14" t="s">
        <v>18</v>
      </c>
      <c r="B5993" s="14">
        <v>9652</v>
      </c>
      <c r="C5993" s="14" t="s">
        <v>23104</v>
      </c>
      <c r="D5993" s="14">
        <v>568058955</v>
      </c>
      <c r="E5993" s="15">
        <v>43644</v>
      </c>
      <c r="F5993" s="54" t="str">
        <f t="shared" si="93"/>
        <v>junio</v>
      </c>
      <c r="G5993" s="14" t="s">
        <v>11598</v>
      </c>
      <c r="H5993" s="14" t="s">
        <v>6086</v>
      </c>
      <c r="I5993" s="14" t="s">
        <v>13958</v>
      </c>
      <c r="J5993" s="14" t="s">
        <v>46</v>
      </c>
      <c r="K5993" s="14" t="s">
        <v>20393</v>
      </c>
      <c r="L5993" s="14" t="s">
        <v>6089</v>
      </c>
      <c r="M5993" s="16">
        <v>1113.92</v>
      </c>
      <c r="N5993" s="16">
        <v>0</v>
      </c>
      <c r="O5993" s="16">
        <v>0</v>
      </c>
      <c r="P5993" s="17">
        <v>8.9600000000000009</v>
      </c>
      <c r="Q5993" s="18">
        <v>580.29</v>
      </c>
      <c r="R5993" s="16">
        <v>577.71</v>
      </c>
      <c r="S5993" s="16">
        <v>1694.21</v>
      </c>
      <c r="T5993" s="16">
        <v>2049.9899999999998</v>
      </c>
    </row>
    <row r="5994" spans="1:20" x14ac:dyDescent="0.25">
      <c r="A5994" s="14" t="s">
        <v>18</v>
      </c>
      <c r="B5994" s="14">
        <v>9652</v>
      </c>
      <c r="C5994" s="14" t="s">
        <v>23104</v>
      </c>
      <c r="D5994" s="14">
        <v>568058956</v>
      </c>
      <c r="E5994" s="15">
        <v>43644</v>
      </c>
      <c r="F5994" s="54" t="str">
        <f t="shared" si="93"/>
        <v>junio</v>
      </c>
      <c r="G5994" s="14" t="s">
        <v>11598</v>
      </c>
      <c r="H5994" s="14" t="s">
        <v>6086</v>
      </c>
      <c r="I5994" s="14" t="s">
        <v>13958</v>
      </c>
      <c r="J5994" s="14" t="s">
        <v>46</v>
      </c>
      <c r="K5994" s="14" t="s">
        <v>20394</v>
      </c>
      <c r="L5994" s="14" t="s">
        <v>6090</v>
      </c>
      <c r="M5994" s="16">
        <v>2174.61</v>
      </c>
      <c r="N5994" s="16">
        <v>0</v>
      </c>
      <c r="O5994" s="16">
        <v>0</v>
      </c>
      <c r="P5994" s="19"/>
      <c r="Q5994" s="18">
        <v>2014.87</v>
      </c>
      <c r="R5994" s="16">
        <v>2010.9</v>
      </c>
      <c r="S5994" s="16">
        <v>4189.4799999999996</v>
      </c>
      <c r="T5994" s="16">
        <v>5069.2700000000004</v>
      </c>
    </row>
    <row r="5995" spans="1:20" x14ac:dyDescent="0.25">
      <c r="A5995" s="14" t="s">
        <v>18</v>
      </c>
      <c r="B5995" s="14">
        <v>9652</v>
      </c>
      <c r="C5995" s="14" t="s">
        <v>23104</v>
      </c>
      <c r="D5995" s="14">
        <v>56824050505</v>
      </c>
      <c r="E5995" s="15">
        <v>43644</v>
      </c>
      <c r="F5995" s="54" t="str">
        <f t="shared" si="93"/>
        <v>junio</v>
      </c>
      <c r="G5995" s="14" t="s">
        <v>9035</v>
      </c>
      <c r="H5995" s="14" t="s">
        <v>1568</v>
      </c>
      <c r="I5995" s="14" t="s">
        <v>12662</v>
      </c>
      <c r="J5995" s="14" t="s">
        <v>32</v>
      </c>
      <c r="K5995" s="14" t="s">
        <v>20395</v>
      </c>
      <c r="L5995" s="14" t="s">
        <v>6091</v>
      </c>
      <c r="M5995" s="16">
        <v>4634.3</v>
      </c>
      <c r="N5995" s="16">
        <v>0</v>
      </c>
      <c r="O5995" s="16">
        <v>3915.71</v>
      </c>
      <c r="P5995" s="19"/>
      <c r="Q5995" s="18">
        <v>3915.71</v>
      </c>
      <c r="R5995" s="16">
        <v>3891.9</v>
      </c>
      <c r="S5995" s="16">
        <v>8550.01</v>
      </c>
      <c r="T5995" s="16">
        <v>10345.51</v>
      </c>
    </row>
    <row r="5996" spans="1:20" x14ac:dyDescent="0.25">
      <c r="A5996" s="14" t="s">
        <v>18</v>
      </c>
      <c r="B5996" s="14">
        <v>9652</v>
      </c>
      <c r="C5996" s="14" t="s">
        <v>23104</v>
      </c>
      <c r="D5996" s="14">
        <v>568250405</v>
      </c>
      <c r="E5996" s="15">
        <v>43644</v>
      </c>
      <c r="F5996" s="54" t="str">
        <f t="shared" si="93"/>
        <v>junio</v>
      </c>
      <c r="G5996" s="14" t="s">
        <v>10484</v>
      </c>
      <c r="H5996" s="14" t="s">
        <v>6092</v>
      </c>
      <c r="I5996" s="14" t="s">
        <v>13959</v>
      </c>
      <c r="J5996" s="14" t="s">
        <v>32</v>
      </c>
      <c r="K5996" s="14" t="s">
        <v>20396</v>
      </c>
      <c r="L5996" s="14" t="s">
        <v>6093</v>
      </c>
      <c r="M5996" s="16">
        <v>3866.41</v>
      </c>
      <c r="N5996" s="16">
        <v>0</v>
      </c>
      <c r="O5996" s="16">
        <v>3592.57</v>
      </c>
      <c r="P5996" s="17">
        <v>209.09</v>
      </c>
      <c r="Q5996" s="18">
        <v>3592.57</v>
      </c>
      <c r="R5996" s="16">
        <v>3592.57</v>
      </c>
      <c r="S5996" s="16">
        <v>7458.98</v>
      </c>
      <c r="T5996" s="16">
        <v>9025.3700000000008</v>
      </c>
    </row>
    <row r="5997" spans="1:20" x14ac:dyDescent="0.25">
      <c r="A5997" s="14" t="s">
        <v>18</v>
      </c>
      <c r="B5997" s="14">
        <v>9652</v>
      </c>
      <c r="C5997" s="14" t="s">
        <v>23104</v>
      </c>
      <c r="D5997" s="14">
        <v>568252605</v>
      </c>
      <c r="E5997" s="15">
        <v>43644</v>
      </c>
      <c r="F5997" s="54" t="str">
        <f t="shared" si="93"/>
        <v>junio</v>
      </c>
      <c r="G5997" s="14" t="s">
        <v>10485</v>
      </c>
      <c r="H5997" s="14" t="s">
        <v>6094</v>
      </c>
      <c r="I5997" s="14" t="s">
        <v>13960</v>
      </c>
      <c r="J5997" s="14" t="s">
        <v>32</v>
      </c>
      <c r="K5997" s="14" t="s">
        <v>20397</v>
      </c>
      <c r="L5997" s="14" t="s">
        <v>6095</v>
      </c>
      <c r="M5997" s="16">
        <v>3866.41</v>
      </c>
      <c r="N5997" s="16">
        <v>0</v>
      </c>
      <c r="O5997" s="16">
        <v>4530.71</v>
      </c>
      <c r="P5997" s="17">
        <v>12.27</v>
      </c>
      <c r="Q5997" s="18">
        <v>4530.71</v>
      </c>
      <c r="R5997" s="16">
        <v>4501.33</v>
      </c>
      <c r="S5997" s="16">
        <v>8397.1200000000008</v>
      </c>
      <c r="T5997" s="16">
        <v>10160.52</v>
      </c>
    </row>
    <row r="5998" spans="1:20" x14ac:dyDescent="0.25">
      <c r="A5998" s="14" t="s">
        <v>18</v>
      </c>
      <c r="B5998" s="14">
        <v>9652</v>
      </c>
      <c r="C5998" s="14" t="s">
        <v>23104</v>
      </c>
      <c r="D5998" s="14">
        <v>568267905</v>
      </c>
      <c r="E5998" s="15">
        <v>43644</v>
      </c>
      <c r="F5998" s="54" t="str">
        <f t="shared" si="93"/>
        <v>junio</v>
      </c>
      <c r="G5998" s="14" t="s">
        <v>11599</v>
      </c>
      <c r="H5998" s="14" t="s">
        <v>6096</v>
      </c>
      <c r="I5998" s="14" t="s">
        <v>13961</v>
      </c>
      <c r="J5998" s="14" t="s">
        <v>32</v>
      </c>
      <c r="K5998" s="14" t="s">
        <v>20398</v>
      </c>
      <c r="L5998" s="14" t="s">
        <v>6097</v>
      </c>
      <c r="M5998" s="16">
        <v>645.44000000000005</v>
      </c>
      <c r="N5998" s="16">
        <v>0</v>
      </c>
      <c r="O5998" s="16">
        <v>0</v>
      </c>
      <c r="P5998" s="19"/>
      <c r="Q5998" s="18">
        <v>1900.83</v>
      </c>
      <c r="R5998" s="16">
        <v>1848.62</v>
      </c>
      <c r="S5998" s="16">
        <v>2546.27</v>
      </c>
      <c r="T5998" s="16">
        <v>3080.99</v>
      </c>
    </row>
    <row r="5999" spans="1:20" x14ac:dyDescent="0.25">
      <c r="A5999" s="14" t="s">
        <v>18</v>
      </c>
      <c r="B5999" s="14">
        <v>9652</v>
      </c>
      <c r="C5999" s="14" t="s">
        <v>23104</v>
      </c>
      <c r="D5999" s="14">
        <v>56826792</v>
      </c>
      <c r="E5999" s="15">
        <v>43644</v>
      </c>
      <c r="F5999" s="54" t="str">
        <f t="shared" si="93"/>
        <v>junio</v>
      </c>
      <c r="G5999" s="14" t="s">
        <v>11599</v>
      </c>
      <c r="H5999" s="14" t="s">
        <v>20</v>
      </c>
      <c r="I5999" s="14" t="s">
        <v>11831</v>
      </c>
      <c r="J5999" s="14" t="s">
        <v>21</v>
      </c>
      <c r="K5999" s="14" t="s">
        <v>20399</v>
      </c>
      <c r="L5999" s="14" t="s">
        <v>2175</v>
      </c>
      <c r="M5999" s="16">
        <v>9972.11</v>
      </c>
      <c r="N5999" s="16">
        <v>0</v>
      </c>
      <c r="O5999" s="16">
        <v>7117.15</v>
      </c>
      <c r="P5999" s="19"/>
      <c r="Q5999" s="18">
        <v>7117.15</v>
      </c>
      <c r="R5999" s="16">
        <v>7117.15</v>
      </c>
      <c r="S5999" s="16">
        <v>17089.259999999998</v>
      </c>
      <c r="T5999" s="16">
        <v>17089.259999999998</v>
      </c>
    </row>
    <row r="6000" spans="1:20" x14ac:dyDescent="0.25">
      <c r="A6000" s="14" t="s">
        <v>18</v>
      </c>
      <c r="B6000" s="14">
        <v>9652</v>
      </c>
      <c r="C6000" s="14" t="s">
        <v>23104</v>
      </c>
      <c r="D6000" s="14">
        <v>56826793</v>
      </c>
      <c r="E6000" s="15">
        <v>43644</v>
      </c>
      <c r="F6000" s="54" t="str">
        <f t="shared" si="93"/>
        <v>junio</v>
      </c>
      <c r="G6000" s="14" t="s">
        <v>11599</v>
      </c>
      <c r="H6000" s="14" t="s">
        <v>20</v>
      </c>
      <c r="I6000" s="14" t="s">
        <v>11831</v>
      </c>
      <c r="J6000" s="14" t="s">
        <v>21</v>
      </c>
      <c r="K6000" s="14" t="s">
        <v>20400</v>
      </c>
      <c r="L6000" s="14" t="s">
        <v>6098</v>
      </c>
      <c r="M6000" s="16">
        <v>0</v>
      </c>
      <c r="N6000" s="16">
        <v>0</v>
      </c>
      <c r="O6000" s="16">
        <v>0</v>
      </c>
      <c r="P6000" s="19"/>
      <c r="Q6000" s="18">
        <v>0</v>
      </c>
      <c r="R6000" s="19"/>
      <c r="S6000" s="16">
        <v>0</v>
      </c>
      <c r="T6000" s="16">
        <v>0</v>
      </c>
    </row>
    <row r="6001" spans="1:20" x14ac:dyDescent="0.25">
      <c r="A6001" s="14" t="s">
        <v>18</v>
      </c>
      <c r="B6001" s="14">
        <v>9652</v>
      </c>
      <c r="C6001" s="14" t="s">
        <v>23104</v>
      </c>
      <c r="D6001" s="14">
        <v>568270905</v>
      </c>
      <c r="E6001" s="15">
        <v>43644</v>
      </c>
      <c r="F6001" s="54" t="str">
        <f t="shared" si="93"/>
        <v>junio</v>
      </c>
      <c r="G6001" s="14" t="s">
        <v>8573</v>
      </c>
      <c r="H6001" s="14" t="s">
        <v>316</v>
      </c>
      <c r="I6001" s="14" t="s">
        <v>12288</v>
      </c>
      <c r="J6001" s="14" t="s">
        <v>32</v>
      </c>
      <c r="K6001" s="14" t="s">
        <v>20401</v>
      </c>
      <c r="L6001" s="14" t="s">
        <v>6099</v>
      </c>
      <c r="M6001" s="16">
        <v>4607.62</v>
      </c>
      <c r="N6001" s="16">
        <v>813.09</v>
      </c>
      <c r="O6001" s="16">
        <v>3430.18</v>
      </c>
      <c r="P6001" s="17">
        <v>10.32</v>
      </c>
      <c r="Q6001" s="18">
        <v>3430.18</v>
      </c>
      <c r="R6001" s="16">
        <v>3430.18</v>
      </c>
      <c r="S6001" s="16">
        <v>8037.8</v>
      </c>
      <c r="T6001" s="16">
        <v>9966.8700000000008</v>
      </c>
    </row>
    <row r="6002" spans="1:20" x14ac:dyDescent="0.25">
      <c r="A6002" s="14" t="s">
        <v>18</v>
      </c>
      <c r="B6002" s="14">
        <v>9652</v>
      </c>
      <c r="C6002" s="14" t="s">
        <v>23104</v>
      </c>
      <c r="D6002" s="14">
        <v>568276205</v>
      </c>
      <c r="E6002" s="15">
        <v>43644</v>
      </c>
      <c r="F6002" s="54" t="str">
        <f t="shared" si="93"/>
        <v>junio</v>
      </c>
      <c r="G6002" s="14" t="s">
        <v>10486</v>
      </c>
      <c r="H6002" s="14" t="s">
        <v>6100</v>
      </c>
      <c r="I6002" s="14" t="s">
        <v>13962</v>
      </c>
      <c r="J6002" s="14" t="s">
        <v>32</v>
      </c>
      <c r="K6002" s="14" t="s">
        <v>20402</v>
      </c>
      <c r="L6002" s="14" t="s">
        <v>3972</v>
      </c>
      <c r="M6002" s="16">
        <v>4228.2299999999996</v>
      </c>
      <c r="N6002" s="16">
        <v>746.16</v>
      </c>
      <c r="O6002" s="16">
        <v>2536.65</v>
      </c>
      <c r="P6002" s="17">
        <v>447.65</v>
      </c>
      <c r="Q6002" s="18">
        <v>2536.65</v>
      </c>
      <c r="R6002" s="16">
        <v>2515.61</v>
      </c>
      <c r="S6002" s="16">
        <v>6764.88</v>
      </c>
      <c r="T6002" s="16">
        <v>8185.5</v>
      </c>
    </row>
    <row r="6003" spans="1:20" x14ac:dyDescent="0.25">
      <c r="A6003" s="14" t="s">
        <v>18</v>
      </c>
      <c r="B6003" s="14">
        <v>9652</v>
      </c>
      <c r="C6003" s="14" t="s">
        <v>23104</v>
      </c>
      <c r="D6003" s="14">
        <v>5682805305</v>
      </c>
      <c r="E6003" s="15">
        <v>43644</v>
      </c>
      <c r="F6003" s="54" t="str">
        <f t="shared" si="93"/>
        <v>junio</v>
      </c>
      <c r="G6003" s="14" t="s">
        <v>9407</v>
      </c>
      <c r="H6003" s="14" t="s">
        <v>28</v>
      </c>
      <c r="I6003" s="14" t="s">
        <v>12200</v>
      </c>
      <c r="J6003" s="14" t="s">
        <v>29</v>
      </c>
      <c r="K6003" s="14" t="s">
        <v>20403</v>
      </c>
      <c r="L6003" s="14" t="s">
        <v>6101</v>
      </c>
      <c r="M6003" s="16">
        <v>15684.92</v>
      </c>
      <c r="N6003" s="16">
        <v>0</v>
      </c>
      <c r="O6003" s="16">
        <v>0</v>
      </c>
      <c r="P6003" s="19"/>
      <c r="Q6003" s="18">
        <v>879.32</v>
      </c>
      <c r="R6003" s="16">
        <v>833.71</v>
      </c>
      <c r="S6003" s="16">
        <v>16564.240000000002</v>
      </c>
      <c r="T6003" s="16">
        <v>16564.240000000002</v>
      </c>
    </row>
    <row r="6004" spans="1:20" x14ac:dyDescent="0.25">
      <c r="A6004" s="14" t="s">
        <v>18</v>
      </c>
      <c r="B6004" s="14">
        <v>9652</v>
      </c>
      <c r="C6004" s="14" t="s">
        <v>23104</v>
      </c>
      <c r="D6004" s="14">
        <v>568289605</v>
      </c>
      <c r="E6004" s="15">
        <v>43644</v>
      </c>
      <c r="F6004" s="54" t="str">
        <f t="shared" si="93"/>
        <v>junio</v>
      </c>
      <c r="G6004" s="14" t="s">
        <v>8995</v>
      </c>
      <c r="H6004" s="14" t="s">
        <v>28</v>
      </c>
      <c r="I6004" s="14" t="s">
        <v>12200</v>
      </c>
      <c r="J6004" s="14" t="s">
        <v>29</v>
      </c>
      <c r="K6004" s="14" t="s">
        <v>20404</v>
      </c>
      <c r="L6004" s="14" t="s">
        <v>129</v>
      </c>
      <c r="M6004" s="16">
        <v>3866.41</v>
      </c>
      <c r="N6004" s="16">
        <v>0</v>
      </c>
      <c r="O6004" s="16">
        <v>439.66</v>
      </c>
      <c r="P6004" s="19"/>
      <c r="Q6004" s="18">
        <v>439.66</v>
      </c>
      <c r="R6004" s="16">
        <v>422.79</v>
      </c>
      <c r="S6004" s="16">
        <v>4306.07</v>
      </c>
      <c r="T6004" s="16">
        <v>4306.07</v>
      </c>
    </row>
    <row r="6005" spans="1:20" x14ac:dyDescent="0.25">
      <c r="A6005" s="14" t="s">
        <v>18</v>
      </c>
      <c r="B6005" s="14">
        <v>9652</v>
      </c>
      <c r="C6005" s="14" t="s">
        <v>23104</v>
      </c>
      <c r="D6005" s="14">
        <v>568300805</v>
      </c>
      <c r="E6005" s="15">
        <v>43644</v>
      </c>
      <c r="F6005" s="54" t="str">
        <f t="shared" si="93"/>
        <v>junio</v>
      </c>
      <c r="G6005" s="14" t="s">
        <v>11600</v>
      </c>
      <c r="H6005" s="14" t="s">
        <v>6102</v>
      </c>
      <c r="I6005" s="14" t="s">
        <v>13963</v>
      </c>
      <c r="J6005" s="14" t="s">
        <v>32</v>
      </c>
      <c r="K6005" s="14" t="s">
        <v>20405</v>
      </c>
      <c r="L6005" s="14" t="s">
        <v>6103</v>
      </c>
      <c r="M6005" s="16">
        <v>3286.45</v>
      </c>
      <c r="N6005" s="16">
        <v>579.96</v>
      </c>
      <c r="O6005" s="16">
        <v>3069.84</v>
      </c>
      <c r="P6005" s="17">
        <v>541.74</v>
      </c>
      <c r="Q6005" s="18">
        <v>3069.84</v>
      </c>
      <c r="R6005" s="16">
        <v>3069.84</v>
      </c>
      <c r="S6005" s="16">
        <v>6356.29</v>
      </c>
      <c r="T6005" s="16">
        <v>7881.8</v>
      </c>
    </row>
    <row r="6006" spans="1:20" x14ac:dyDescent="0.25">
      <c r="A6006" s="14" t="s">
        <v>18</v>
      </c>
      <c r="B6006" s="14">
        <v>9652</v>
      </c>
      <c r="C6006" s="14" t="s">
        <v>23104</v>
      </c>
      <c r="D6006" s="14">
        <v>56830082</v>
      </c>
      <c r="E6006" s="15">
        <v>43644</v>
      </c>
      <c r="F6006" s="54" t="str">
        <f t="shared" si="93"/>
        <v>junio</v>
      </c>
      <c r="G6006" s="14" t="s">
        <v>11600</v>
      </c>
      <c r="H6006" s="14" t="s">
        <v>6102</v>
      </c>
      <c r="I6006" s="14" t="s">
        <v>13963</v>
      </c>
      <c r="J6006" s="14" t="s">
        <v>32</v>
      </c>
      <c r="K6006" s="14" t="s">
        <v>20406</v>
      </c>
      <c r="L6006" s="14" t="s">
        <v>6104</v>
      </c>
      <c r="M6006" s="16">
        <v>8256.7800000000007</v>
      </c>
      <c r="N6006" s="16">
        <v>1457.08</v>
      </c>
      <c r="O6006" s="16">
        <v>0</v>
      </c>
      <c r="P6006" s="17">
        <v>684.3</v>
      </c>
      <c r="Q6006" s="18">
        <v>3877.69</v>
      </c>
      <c r="R6006" s="16">
        <v>3877.69</v>
      </c>
      <c r="S6006" s="16">
        <v>12134.47</v>
      </c>
      <c r="T6006" s="16">
        <v>15046.74</v>
      </c>
    </row>
    <row r="6007" spans="1:20" x14ac:dyDescent="0.25">
      <c r="A6007" s="14" t="s">
        <v>18</v>
      </c>
      <c r="B6007" s="14">
        <v>9652</v>
      </c>
      <c r="C6007" s="14" t="s">
        <v>23104</v>
      </c>
      <c r="D6007" s="14">
        <v>568340705</v>
      </c>
      <c r="E6007" s="15">
        <v>43644</v>
      </c>
      <c r="F6007" s="54" t="str">
        <f t="shared" si="93"/>
        <v>junio</v>
      </c>
      <c r="G6007" s="14" t="s">
        <v>11601</v>
      </c>
      <c r="H6007" s="14" t="s">
        <v>20</v>
      </c>
      <c r="I6007" s="14" t="s">
        <v>11831</v>
      </c>
      <c r="J6007" s="14" t="s">
        <v>21</v>
      </c>
      <c r="K6007" s="14" t="s">
        <v>20407</v>
      </c>
      <c r="L6007" s="14" t="s">
        <v>70</v>
      </c>
      <c r="M6007" s="16">
        <v>1078.1400000000001</v>
      </c>
      <c r="N6007" s="16">
        <v>0</v>
      </c>
      <c r="O6007" s="16">
        <v>0</v>
      </c>
      <c r="P6007" s="19"/>
      <c r="Q6007" s="18">
        <v>3631.2</v>
      </c>
      <c r="R6007" s="16">
        <v>3631.2</v>
      </c>
      <c r="S6007" s="16">
        <v>4709.34</v>
      </c>
      <c r="T6007" s="16">
        <v>4709.34</v>
      </c>
    </row>
    <row r="6008" spans="1:20" x14ac:dyDescent="0.25">
      <c r="A6008" s="14" t="s">
        <v>18</v>
      </c>
      <c r="B6008" s="14">
        <v>9657</v>
      </c>
      <c r="C6008" s="14" t="s">
        <v>8475</v>
      </c>
      <c r="D6008" s="14">
        <v>567965405</v>
      </c>
      <c r="E6008" s="15">
        <v>43623</v>
      </c>
      <c r="F6008" s="54" t="str">
        <f t="shared" si="93"/>
        <v>junio</v>
      </c>
      <c r="G6008" s="14" t="s">
        <v>9557</v>
      </c>
      <c r="H6008" s="14" t="s">
        <v>619</v>
      </c>
      <c r="I6008" s="14" t="s">
        <v>12366</v>
      </c>
      <c r="J6008" s="14" t="s">
        <v>570</v>
      </c>
      <c r="K6008" s="14" t="s">
        <v>20408</v>
      </c>
      <c r="L6008" s="14" t="s">
        <v>6105</v>
      </c>
      <c r="M6008" s="16">
        <v>2752.76</v>
      </c>
      <c r="N6008" s="16">
        <v>0</v>
      </c>
      <c r="O6008" s="16">
        <v>0</v>
      </c>
      <c r="P6008" s="19"/>
      <c r="Q6008" s="18">
        <v>608</v>
      </c>
      <c r="R6008" s="16">
        <v>598.92999999999995</v>
      </c>
      <c r="S6008" s="16">
        <v>3360.76</v>
      </c>
      <c r="T6008" s="16">
        <v>3360.76</v>
      </c>
    </row>
    <row r="6009" spans="1:20" x14ac:dyDescent="0.25">
      <c r="A6009" s="14" t="s">
        <v>18</v>
      </c>
      <c r="B6009" s="14">
        <v>9657</v>
      </c>
      <c r="C6009" s="14" t="s">
        <v>8475</v>
      </c>
      <c r="D6009" s="14">
        <v>5679780505</v>
      </c>
      <c r="E6009" s="15">
        <v>43623</v>
      </c>
      <c r="F6009" s="54" t="str">
        <f t="shared" si="93"/>
        <v>junio</v>
      </c>
      <c r="G6009" s="14" t="s">
        <v>9558</v>
      </c>
      <c r="H6009" s="14" t="s">
        <v>619</v>
      </c>
      <c r="I6009" s="14" t="s">
        <v>12366</v>
      </c>
      <c r="J6009" s="14" t="s">
        <v>570</v>
      </c>
      <c r="K6009" s="14" t="s">
        <v>20409</v>
      </c>
      <c r="L6009" s="14" t="s">
        <v>6106</v>
      </c>
      <c r="M6009" s="16">
        <v>2336.0300000000002</v>
      </c>
      <c r="N6009" s="16">
        <v>0</v>
      </c>
      <c r="O6009" s="16">
        <v>0</v>
      </c>
      <c r="P6009" s="19"/>
      <c r="Q6009" s="18">
        <v>380</v>
      </c>
      <c r="R6009" s="16">
        <v>380</v>
      </c>
      <c r="S6009" s="16">
        <v>2716.03</v>
      </c>
      <c r="T6009" s="16">
        <v>2716.03</v>
      </c>
    </row>
    <row r="6010" spans="1:20" x14ac:dyDescent="0.25">
      <c r="A6010" s="14" t="s">
        <v>18</v>
      </c>
      <c r="B6010" s="14">
        <v>9657</v>
      </c>
      <c r="C6010" s="14" t="s">
        <v>8475</v>
      </c>
      <c r="D6010" s="14">
        <v>567888205</v>
      </c>
      <c r="E6010" s="15">
        <v>43627</v>
      </c>
      <c r="F6010" s="54" t="str">
        <f t="shared" si="93"/>
        <v>junio</v>
      </c>
      <c r="G6010" s="14" t="s">
        <v>1929</v>
      </c>
      <c r="H6010" s="14" t="s">
        <v>617</v>
      </c>
      <c r="I6010" s="14" t="s">
        <v>12366</v>
      </c>
      <c r="J6010" s="14" t="s">
        <v>570</v>
      </c>
      <c r="K6010" s="14" t="s">
        <v>20410</v>
      </c>
      <c r="L6010" s="14" t="s">
        <v>6107</v>
      </c>
      <c r="M6010" s="16">
        <v>0</v>
      </c>
      <c r="N6010" s="16">
        <v>0</v>
      </c>
      <c r="O6010" s="16">
        <v>0</v>
      </c>
      <c r="P6010" s="19"/>
      <c r="Q6010" s="18">
        <v>1900</v>
      </c>
      <c r="R6010" s="16">
        <v>1900</v>
      </c>
      <c r="S6010" s="16">
        <v>1900</v>
      </c>
      <c r="T6010" s="16">
        <v>1900</v>
      </c>
    </row>
    <row r="6011" spans="1:20" x14ac:dyDescent="0.25">
      <c r="A6011" s="14" t="s">
        <v>18</v>
      </c>
      <c r="B6011" s="14">
        <v>9657</v>
      </c>
      <c r="C6011" s="14" t="s">
        <v>8475</v>
      </c>
      <c r="D6011" s="14">
        <v>568033605</v>
      </c>
      <c r="E6011" s="15">
        <v>43635</v>
      </c>
      <c r="F6011" s="54" t="str">
        <f t="shared" si="93"/>
        <v>junio</v>
      </c>
      <c r="G6011" s="14" t="s">
        <v>10487</v>
      </c>
      <c r="H6011" s="14" t="s">
        <v>617</v>
      </c>
      <c r="I6011" s="14" t="s">
        <v>12366</v>
      </c>
      <c r="J6011" s="14" t="s">
        <v>625</v>
      </c>
      <c r="K6011" s="14" t="s">
        <v>20411</v>
      </c>
      <c r="L6011" s="14" t="s">
        <v>6108</v>
      </c>
      <c r="M6011" s="16">
        <v>0</v>
      </c>
      <c r="N6011" s="16">
        <v>0</v>
      </c>
      <c r="O6011" s="16">
        <v>0</v>
      </c>
      <c r="P6011" s="19"/>
      <c r="Q6011" s="18">
        <v>4896</v>
      </c>
      <c r="R6011" s="16">
        <v>4745.12</v>
      </c>
      <c r="S6011" s="16">
        <v>4896</v>
      </c>
      <c r="T6011" s="16">
        <v>4896</v>
      </c>
    </row>
    <row r="6012" spans="1:20" x14ac:dyDescent="0.25">
      <c r="A6012" s="14" t="s">
        <v>18</v>
      </c>
      <c r="B6012" s="14">
        <v>9657</v>
      </c>
      <c r="C6012" s="14" t="s">
        <v>8475</v>
      </c>
      <c r="D6012" s="14">
        <v>5680574005</v>
      </c>
      <c r="E6012" s="15">
        <v>43640</v>
      </c>
      <c r="F6012" s="54" t="str">
        <f t="shared" si="93"/>
        <v>junio</v>
      </c>
      <c r="G6012" s="14" t="s">
        <v>8998</v>
      </c>
      <c r="H6012" s="14" t="s">
        <v>619</v>
      </c>
      <c r="I6012" s="14" t="s">
        <v>12366</v>
      </c>
      <c r="J6012" s="14" t="s">
        <v>570</v>
      </c>
      <c r="K6012" s="14" t="s">
        <v>20412</v>
      </c>
      <c r="L6012" s="14" t="s">
        <v>1930</v>
      </c>
      <c r="M6012" s="16">
        <v>5606.75</v>
      </c>
      <c r="N6012" s="16">
        <v>0</v>
      </c>
      <c r="O6012" s="16">
        <v>0</v>
      </c>
      <c r="P6012" s="19"/>
      <c r="Q6012" s="18">
        <v>1520</v>
      </c>
      <c r="R6012" s="16">
        <v>1520</v>
      </c>
      <c r="S6012" s="16">
        <v>7126.75</v>
      </c>
      <c r="T6012" s="16">
        <v>7126.75</v>
      </c>
    </row>
    <row r="6013" spans="1:20" x14ac:dyDescent="0.25">
      <c r="A6013" s="14" t="s">
        <v>18</v>
      </c>
      <c r="B6013" s="14">
        <v>21780</v>
      </c>
      <c r="C6013" s="14" t="s">
        <v>8476</v>
      </c>
      <c r="D6013" s="14">
        <v>567830305</v>
      </c>
      <c r="E6013" s="15">
        <v>43619</v>
      </c>
      <c r="F6013" s="54" t="str">
        <f t="shared" si="93"/>
        <v>junio</v>
      </c>
      <c r="G6013" s="14" t="s">
        <v>8634</v>
      </c>
      <c r="H6013" s="14" t="s">
        <v>662</v>
      </c>
      <c r="I6013" s="14" t="s">
        <v>12375</v>
      </c>
      <c r="J6013" s="14" t="s">
        <v>32</v>
      </c>
      <c r="K6013" s="14" t="s">
        <v>20413</v>
      </c>
      <c r="L6013" s="14" t="s">
        <v>129</v>
      </c>
      <c r="M6013" s="16">
        <v>4658.9799999999996</v>
      </c>
      <c r="N6013" s="16">
        <v>822.16</v>
      </c>
      <c r="O6013" s="16">
        <v>3946.74</v>
      </c>
      <c r="P6013" s="17">
        <v>10.29</v>
      </c>
      <c r="Q6013" s="18">
        <v>3946.74</v>
      </c>
      <c r="R6013" s="16">
        <v>3946.74</v>
      </c>
      <c r="S6013" s="16">
        <v>8605.7199999999993</v>
      </c>
      <c r="T6013" s="16">
        <v>10671.09</v>
      </c>
    </row>
    <row r="6014" spans="1:20" x14ac:dyDescent="0.25">
      <c r="A6014" s="14" t="s">
        <v>18</v>
      </c>
      <c r="B6014" s="14">
        <v>21780</v>
      </c>
      <c r="C6014" s="14" t="s">
        <v>8476</v>
      </c>
      <c r="D6014" s="14">
        <v>567836305</v>
      </c>
      <c r="E6014" s="15">
        <v>43619</v>
      </c>
      <c r="F6014" s="54" t="str">
        <f t="shared" si="93"/>
        <v>junio</v>
      </c>
      <c r="G6014" s="14" t="s">
        <v>10488</v>
      </c>
      <c r="H6014" s="14" t="s">
        <v>6109</v>
      </c>
      <c r="I6014" s="14" t="s">
        <v>13964</v>
      </c>
      <c r="J6014" s="14" t="s">
        <v>32</v>
      </c>
      <c r="K6014" s="14" t="s">
        <v>20414</v>
      </c>
      <c r="L6014" s="14" t="s">
        <v>6110</v>
      </c>
      <c r="M6014" s="16">
        <v>3479.78</v>
      </c>
      <c r="N6014" s="16">
        <v>386.63</v>
      </c>
      <c r="O6014" s="16">
        <v>4918.09</v>
      </c>
      <c r="P6014" s="17">
        <v>10.84</v>
      </c>
      <c r="Q6014" s="18">
        <v>4918.09</v>
      </c>
      <c r="R6014" s="16">
        <v>4918.09</v>
      </c>
      <c r="S6014" s="16">
        <v>8397.8700000000008</v>
      </c>
      <c r="T6014" s="16">
        <v>10161.42</v>
      </c>
    </row>
    <row r="6015" spans="1:20" x14ac:dyDescent="0.25">
      <c r="A6015" s="14" t="s">
        <v>18</v>
      </c>
      <c r="B6015" s="14">
        <v>21780</v>
      </c>
      <c r="C6015" s="14" t="s">
        <v>8476</v>
      </c>
      <c r="D6015" s="14">
        <v>5678420505</v>
      </c>
      <c r="E6015" s="15">
        <v>43619</v>
      </c>
      <c r="F6015" s="54" t="str">
        <f t="shared" si="93"/>
        <v>junio</v>
      </c>
      <c r="G6015" s="14" t="s">
        <v>10489</v>
      </c>
      <c r="H6015" s="14" t="s">
        <v>6111</v>
      </c>
      <c r="I6015" s="14" t="s">
        <v>13965</v>
      </c>
      <c r="J6015" s="14" t="s">
        <v>32</v>
      </c>
      <c r="K6015" s="14" t="s">
        <v>20415</v>
      </c>
      <c r="L6015" s="14" t="s">
        <v>672</v>
      </c>
      <c r="M6015" s="16">
        <v>4943.13</v>
      </c>
      <c r="N6015" s="16">
        <v>872.31</v>
      </c>
      <c r="O6015" s="16">
        <v>1750.59</v>
      </c>
      <c r="P6015" s="17">
        <v>8.09</v>
      </c>
      <c r="Q6015" s="18">
        <v>1750.59</v>
      </c>
      <c r="R6015" s="16">
        <v>1708.31</v>
      </c>
      <c r="S6015" s="16">
        <v>6693.72</v>
      </c>
      <c r="T6015" s="16">
        <v>8099.4</v>
      </c>
    </row>
    <row r="6016" spans="1:20" x14ac:dyDescent="0.25">
      <c r="A6016" s="14" t="s">
        <v>18</v>
      </c>
      <c r="B6016" s="14">
        <v>21780</v>
      </c>
      <c r="C6016" s="14" t="s">
        <v>8476</v>
      </c>
      <c r="D6016" s="14">
        <v>5678505405</v>
      </c>
      <c r="E6016" s="15">
        <v>43619</v>
      </c>
      <c r="F6016" s="54" t="str">
        <f t="shared" si="93"/>
        <v>junio</v>
      </c>
      <c r="G6016" s="14" t="s">
        <v>10490</v>
      </c>
      <c r="H6016" s="14" t="s">
        <v>6112</v>
      </c>
      <c r="I6016" s="14" t="s">
        <v>13966</v>
      </c>
      <c r="J6016" s="14" t="s">
        <v>32</v>
      </c>
      <c r="K6016" s="14" t="s">
        <v>20416</v>
      </c>
      <c r="L6016" s="14" t="s">
        <v>129</v>
      </c>
      <c r="M6016" s="16">
        <v>5462.38</v>
      </c>
      <c r="N6016" s="16">
        <v>606.91999999999996</v>
      </c>
      <c r="O6016" s="16">
        <v>4400.83</v>
      </c>
      <c r="P6016" s="17">
        <v>19.010000000000002</v>
      </c>
      <c r="Q6016" s="18">
        <v>4400.83</v>
      </c>
      <c r="R6016" s="16">
        <v>4400.83</v>
      </c>
      <c r="S6016" s="16">
        <v>9863.2099999999991</v>
      </c>
      <c r="T6016" s="16">
        <v>11934.48</v>
      </c>
    </row>
    <row r="6017" spans="1:20" x14ac:dyDescent="0.25">
      <c r="A6017" s="14" t="s">
        <v>18</v>
      </c>
      <c r="B6017" s="14">
        <v>21780</v>
      </c>
      <c r="C6017" s="14" t="s">
        <v>8476</v>
      </c>
      <c r="D6017" s="14">
        <v>567886805</v>
      </c>
      <c r="E6017" s="15">
        <v>43619</v>
      </c>
      <c r="F6017" s="54" t="str">
        <f t="shared" si="93"/>
        <v>junio</v>
      </c>
      <c r="G6017" s="14" t="s">
        <v>11602</v>
      </c>
      <c r="H6017" s="14" t="s">
        <v>6113</v>
      </c>
      <c r="I6017" s="14" t="s">
        <v>13967</v>
      </c>
      <c r="J6017" s="14" t="s">
        <v>32</v>
      </c>
      <c r="K6017" s="14" t="s">
        <v>20417</v>
      </c>
      <c r="L6017" s="14" t="s">
        <v>6114</v>
      </c>
      <c r="M6017" s="16">
        <v>4778.09</v>
      </c>
      <c r="N6017" s="16">
        <v>843.19</v>
      </c>
      <c r="O6017" s="16">
        <v>0</v>
      </c>
      <c r="P6017" s="19"/>
      <c r="Q6017" s="18">
        <v>2851.25</v>
      </c>
      <c r="R6017" s="16">
        <v>2837.14</v>
      </c>
      <c r="S6017" s="16">
        <v>7629.34</v>
      </c>
      <c r="T6017" s="16">
        <v>9231.5</v>
      </c>
    </row>
    <row r="6018" spans="1:20" x14ac:dyDescent="0.25">
      <c r="A6018" s="14" t="s">
        <v>18</v>
      </c>
      <c r="B6018" s="14">
        <v>21780</v>
      </c>
      <c r="C6018" s="14" t="s">
        <v>8476</v>
      </c>
      <c r="D6018" s="14">
        <v>56774242</v>
      </c>
      <c r="E6018" s="15">
        <v>43620</v>
      </c>
      <c r="F6018" s="54" t="str">
        <f t="shared" si="93"/>
        <v>junio</v>
      </c>
      <c r="G6018" s="14" t="s">
        <v>10307</v>
      </c>
      <c r="H6018" s="14" t="s">
        <v>20</v>
      </c>
      <c r="I6018" s="14" t="s">
        <v>11831</v>
      </c>
      <c r="J6018" s="14" t="s">
        <v>21</v>
      </c>
      <c r="K6018" s="14" t="s">
        <v>20418</v>
      </c>
      <c r="L6018" s="14" t="s">
        <v>6115</v>
      </c>
      <c r="M6018" s="16">
        <v>0</v>
      </c>
      <c r="N6018" s="16">
        <v>0</v>
      </c>
      <c r="O6018" s="16">
        <v>0</v>
      </c>
      <c r="P6018" s="19"/>
      <c r="Q6018" s="18">
        <v>0</v>
      </c>
      <c r="R6018" s="19"/>
      <c r="S6018" s="16">
        <v>0</v>
      </c>
      <c r="T6018" s="16">
        <v>0</v>
      </c>
    </row>
    <row r="6019" spans="1:20" x14ac:dyDescent="0.25">
      <c r="A6019" s="14" t="s">
        <v>18</v>
      </c>
      <c r="B6019" s="14">
        <v>21780</v>
      </c>
      <c r="C6019" s="14" t="s">
        <v>8476</v>
      </c>
      <c r="D6019" s="14">
        <v>567809505</v>
      </c>
      <c r="E6019" s="15">
        <v>43620</v>
      </c>
      <c r="F6019" s="54" t="str">
        <f t="shared" ref="F6019:F6082" si="94">TEXT(E6019,"MMMM")</f>
        <v>junio</v>
      </c>
      <c r="G6019" s="14" t="s">
        <v>11603</v>
      </c>
      <c r="H6019" s="14" t="s">
        <v>6116</v>
      </c>
      <c r="I6019" s="14" t="s">
        <v>13968</v>
      </c>
      <c r="J6019" s="14" t="s">
        <v>32</v>
      </c>
      <c r="K6019" s="14" t="s">
        <v>20419</v>
      </c>
      <c r="L6019" s="14" t="s">
        <v>1005</v>
      </c>
      <c r="M6019" s="16">
        <v>8642.2199999999993</v>
      </c>
      <c r="N6019" s="16">
        <v>1525.1</v>
      </c>
      <c r="O6019" s="16">
        <v>0</v>
      </c>
      <c r="P6019" s="19"/>
      <c r="Q6019" s="18">
        <v>7603.32</v>
      </c>
      <c r="R6019" s="16">
        <v>7566</v>
      </c>
      <c r="S6019" s="16">
        <v>16245.54</v>
      </c>
      <c r="T6019" s="16">
        <v>19657.099999999999</v>
      </c>
    </row>
    <row r="6020" spans="1:20" x14ac:dyDescent="0.25">
      <c r="A6020" s="14" t="s">
        <v>18</v>
      </c>
      <c r="B6020" s="14">
        <v>21780</v>
      </c>
      <c r="C6020" s="14" t="s">
        <v>8476</v>
      </c>
      <c r="D6020" s="14">
        <v>56783032</v>
      </c>
      <c r="E6020" s="15">
        <v>43620</v>
      </c>
      <c r="F6020" s="54" t="str">
        <f t="shared" si="94"/>
        <v>junio</v>
      </c>
      <c r="G6020" s="14" t="s">
        <v>8634</v>
      </c>
      <c r="H6020" s="14" t="s">
        <v>20</v>
      </c>
      <c r="I6020" s="14" t="s">
        <v>11831</v>
      </c>
      <c r="J6020" s="14" t="s">
        <v>21</v>
      </c>
      <c r="K6020" s="14" t="s">
        <v>20420</v>
      </c>
      <c r="L6020" s="14" t="s">
        <v>6117</v>
      </c>
      <c r="M6020" s="16">
        <v>1246.3599999999999</v>
      </c>
      <c r="N6020" s="16">
        <v>0</v>
      </c>
      <c r="O6020" s="16">
        <v>0</v>
      </c>
      <c r="P6020" s="19"/>
      <c r="Q6020" s="18">
        <v>400.41</v>
      </c>
      <c r="R6020" s="16">
        <v>400.41</v>
      </c>
      <c r="S6020" s="16">
        <v>1646.77</v>
      </c>
      <c r="T6020" s="16">
        <v>1646.77</v>
      </c>
    </row>
    <row r="6021" spans="1:20" x14ac:dyDescent="0.25">
      <c r="A6021" s="14" t="s">
        <v>18</v>
      </c>
      <c r="B6021" s="14">
        <v>21780</v>
      </c>
      <c r="C6021" s="14" t="s">
        <v>8476</v>
      </c>
      <c r="D6021" s="14">
        <v>56783033</v>
      </c>
      <c r="E6021" s="15">
        <v>43620</v>
      </c>
      <c r="F6021" s="54" t="str">
        <f t="shared" si="94"/>
        <v>junio</v>
      </c>
      <c r="G6021" s="14" t="s">
        <v>8634</v>
      </c>
      <c r="H6021" s="14" t="s">
        <v>20</v>
      </c>
      <c r="I6021" s="14" t="s">
        <v>11831</v>
      </c>
      <c r="J6021" s="14" t="s">
        <v>21</v>
      </c>
      <c r="K6021" s="14" t="s">
        <v>20421</v>
      </c>
      <c r="L6021" s="14" t="s">
        <v>6118</v>
      </c>
      <c r="M6021" s="16">
        <v>0</v>
      </c>
      <c r="N6021" s="16">
        <v>0</v>
      </c>
      <c r="O6021" s="16">
        <v>0</v>
      </c>
      <c r="P6021" s="19"/>
      <c r="Q6021" s="18">
        <v>0</v>
      </c>
      <c r="R6021" s="19"/>
      <c r="S6021" s="16">
        <v>0</v>
      </c>
      <c r="T6021" s="16">
        <v>0</v>
      </c>
    </row>
    <row r="6022" spans="1:20" x14ac:dyDescent="0.25">
      <c r="A6022" s="14" t="s">
        <v>18</v>
      </c>
      <c r="B6022" s="14">
        <v>21780</v>
      </c>
      <c r="C6022" s="14" t="s">
        <v>8476</v>
      </c>
      <c r="D6022" s="14">
        <v>56783632</v>
      </c>
      <c r="E6022" s="15">
        <v>43620</v>
      </c>
      <c r="F6022" s="54" t="str">
        <f t="shared" si="94"/>
        <v>junio</v>
      </c>
      <c r="G6022" s="14" t="s">
        <v>10488</v>
      </c>
      <c r="H6022" s="14" t="s">
        <v>20</v>
      </c>
      <c r="I6022" s="14" t="s">
        <v>11831</v>
      </c>
      <c r="J6022" s="14" t="s">
        <v>21</v>
      </c>
      <c r="K6022" s="14" t="s">
        <v>20422</v>
      </c>
      <c r="L6022" s="14" t="s">
        <v>6119</v>
      </c>
      <c r="M6022" s="16">
        <v>0</v>
      </c>
      <c r="N6022" s="16">
        <v>0</v>
      </c>
      <c r="O6022" s="16">
        <v>0</v>
      </c>
      <c r="P6022" s="19"/>
      <c r="Q6022" s="18">
        <v>0</v>
      </c>
      <c r="R6022" s="19"/>
      <c r="S6022" s="16">
        <v>0</v>
      </c>
      <c r="T6022" s="16">
        <v>0</v>
      </c>
    </row>
    <row r="6023" spans="1:20" x14ac:dyDescent="0.25">
      <c r="A6023" s="14" t="s">
        <v>18</v>
      </c>
      <c r="B6023" s="14">
        <v>21780</v>
      </c>
      <c r="C6023" s="14" t="s">
        <v>8476</v>
      </c>
      <c r="D6023" s="14">
        <v>5678505005</v>
      </c>
      <c r="E6023" s="15">
        <v>43620</v>
      </c>
      <c r="F6023" s="54" t="str">
        <f t="shared" si="94"/>
        <v>junio</v>
      </c>
      <c r="G6023" s="14" t="s">
        <v>10452</v>
      </c>
      <c r="H6023" s="14" t="s">
        <v>5956</v>
      </c>
      <c r="I6023" s="14" t="s">
        <v>13927</v>
      </c>
      <c r="J6023" s="14" t="s">
        <v>32</v>
      </c>
      <c r="K6023" s="14" t="s">
        <v>20423</v>
      </c>
      <c r="L6023" s="14" t="s">
        <v>6120</v>
      </c>
      <c r="M6023" s="16">
        <v>540.49</v>
      </c>
      <c r="N6023" s="16">
        <v>0</v>
      </c>
      <c r="O6023" s="16">
        <v>0</v>
      </c>
      <c r="P6023" s="19"/>
      <c r="Q6023" s="18">
        <v>4086.78</v>
      </c>
      <c r="R6023" s="16">
        <v>4057.55</v>
      </c>
      <c r="S6023" s="16">
        <v>4627.2700000000004</v>
      </c>
      <c r="T6023" s="16">
        <v>5599</v>
      </c>
    </row>
    <row r="6024" spans="1:20" x14ac:dyDescent="0.25">
      <c r="A6024" s="14" t="s">
        <v>18</v>
      </c>
      <c r="B6024" s="14">
        <v>21780</v>
      </c>
      <c r="C6024" s="14" t="s">
        <v>8476</v>
      </c>
      <c r="D6024" s="14">
        <v>567850542</v>
      </c>
      <c r="E6024" s="15">
        <v>43620</v>
      </c>
      <c r="F6024" s="54" t="str">
        <f t="shared" si="94"/>
        <v>junio</v>
      </c>
      <c r="G6024" s="14" t="s">
        <v>10490</v>
      </c>
      <c r="H6024" s="14" t="s">
        <v>20</v>
      </c>
      <c r="I6024" s="14" t="s">
        <v>11831</v>
      </c>
      <c r="J6024" s="14" t="s">
        <v>21</v>
      </c>
      <c r="K6024" s="14" t="s">
        <v>20424</v>
      </c>
      <c r="L6024" s="14" t="s">
        <v>6121</v>
      </c>
      <c r="M6024" s="16">
        <v>0</v>
      </c>
      <c r="N6024" s="16">
        <v>0</v>
      </c>
      <c r="O6024" s="16">
        <v>0</v>
      </c>
      <c r="P6024" s="19"/>
      <c r="Q6024" s="18">
        <v>0</v>
      </c>
      <c r="R6024" s="19"/>
      <c r="S6024" s="16">
        <v>0</v>
      </c>
      <c r="T6024" s="16">
        <v>0</v>
      </c>
    </row>
    <row r="6025" spans="1:20" x14ac:dyDescent="0.25">
      <c r="A6025" s="14" t="s">
        <v>18</v>
      </c>
      <c r="B6025" s="14">
        <v>21780</v>
      </c>
      <c r="C6025" s="14" t="s">
        <v>8476</v>
      </c>
      <c r="D6025" s="14">
        <v>567857905</v>
      </c>
      <c r="E6025" s="15">
        <v>43620</v>
      </c>
      <c r="F6025" s="54" t="str">
        <f t="shared" si="94"/>
        <v>junio</v>
      </c>
      <c r="G6025" s="14" t="s">
        <v>10491</v>
      </c>
      <c r="H6025" s="14" t="s">
        <v>20</v>
      </c>
      <c r="I6025" s="14" t="s">
        <v>11831</v>
      </c>
      <c r="J6025" s="14" t="s">
        <v>21</v>
      </c>
      <c r="K6025" s="14" t="s">
        <v>20425</v>
      </c>
      <c r="L6025" s="14" t="s">
        <v>6122</v>
      </c>
      <c r="M6025" s="16">
        <v>0</v>
      </c>
      <c r="N6025" s="16">
        <v>0</v>
      </c>
      <c r="O6025" s="16">
        <v>0</v>
      </c>
      <c r="P6025" s="19"/>
      <c r="Q6025" s="18">
        <v>0</v>
      </c>
      <c r="R6025" s="19"/>
      <c r="S6025" s="16">
        <v>0</v>
      </c>
      <c r="T6025" s="16">
        <v>0</v>
      </c>
    </row>
    <row r="6026" spans="1:20" x14ac:dyDescent="0.25">
      <c r="A6026" s="14" t="s">
        <v>18</v>
      </c>
      <c r="B6026" s="14">
        <v>21780</v>
      </c>
      <c r="C6026" s="14" t="s">
        <v>8476</v>
      </c>
      <c r="D6026" s="14">
        <v>567884205</v>
      </c>
      <c r="E6026" s="15">
        <v>43620</v>
      </c>
      <c r="F6026" s="54" t="str">
        <f t="shared" si="94"/>
        <v>junio</v>
      </c>
      <c r="G6026" s="14" t="s">
        <v>10492</v>
      </c>
      <c r="H6026" s="14" t="s">
        <v>6123</v>
      </c>
      <c r="I6026" s="14" t="s">
        <v>13969</v>
      </c>
      <c r="J6026" s="14" t="s">
        <v>32</v>
      </c>
      <c r="K6026" s="14" t="s">
        <v>20426</v>
      </c>
      <c r="L6026" s="14" t="s">
        <v>687</v>
      </c>
      <c r="M6026" s="16">
        <v>4828.82</v>
      </c>
      <c r="N6026" s="16">
        <v>336.74</v>
      </c>
      <c r="O6026" s="16">
        <v>0</v>
      </c>
      <c r="P6026" s="19"/>
      <c r="Q6026" s="18">
        <v>2281</v>
      </c>
      <c r="R6026" s="16">
        <v>2281</v>
      </c>
      <c r="S6026" s="16">
        <v>7109.82</v>
      </c>
      <c r="T6026" s="16">
        <v>8602.8799999999992</v>
      </c>
    </row>
    <row r="6027" spans="1:20" x14ac:dyDescent="0.25">
      <c r="A6027" s="14" t="s">
        <v>18</v>
      </c>
      <c r="B6027" s="14">
        <v>21780</v>
      </c>
      <c r="C6027" s="14" t="s">
        <v>8476</v>
      </c>
      <c r="D6027" s="14">
        <v>567894905</v>
      </c>
      <c r="E6027" s="15">
        <v>43620</v>
      </c>
      <c r="F6027" s="54" t="str">
        <f t="shared" si="94"/>
        <v>junio</v>
      </c>
      <c r="G6027" s="14" t="s">
        <v>8731</v>
      </c>
      <c r="H6027" s="14" t="s">
        <v>801</v>
      </c>
      <c r="I6027" s="14" t="s">
        <v>12420</v>
      </c>
      <c r="J6027" s="14" t="s">
        <v>32</v>
      </c>
      <c r="K6027" s="14" t="s">
        <v>20427</v>
      </c>
      <c r="L6027" s="14" t="s">
        <v>6124</v>
      </c>
      <c r="M6027" s="16">
        <v>1986.06</v>
      </c>
      <c r="N6027" s="16">
        <v>0</v>
      </c>
      <c r="O6027" s="16">
        <v>0</v>
      </c>
      <c r="P6027" s="19"/>
      <c r="Q6027" s="18">
        <v>3801.66</v>
      </c>
      <c r="R6027" s="16">
        <v>3766.51</v>
      </c>
      <c r="S6027" s="16">
        <v>5787.72</v>
      </c>
      <c r="T6027" s="16">
        <v>7176.77</v>
      </c>
    </row>
    <row r="6028" spans="1:20" x14ac:dyDescent="0.25">
      <c r="A6028" s="14" t="s">
        <v>18</v>
      </c>
      <c r="B6028" s="14">
        <v>21780</v>
      </c>
      <c r="C6028" s="14" t="s">
        <v>8476</v>
      </c>
      <c r="D6028" s="14">
        <v>567896205</v>
      </c>
      <c r="E6028" s="15">
        <v>43620</v>
      </c>
      <c r="F6028" s="54" t="str">
        <f t="shared" si="94"/>
        <v>junio</v>
      </c>
      <c r="G6028" s="14" t="s">
        <v>10493</v>
      </c>
      <c r="H6028" s="14" t="s">
        <v>6125</v>
      </c>
      <c r="I6028" s="14" t="s">
        <v>13970</v>
      </c>
      <c r="J6028" s="14" t="s">
        <v>32</v>
      </c>
      <c r="K6028" s="14" t="s">
        <v>20428</v>
      </c>
      <c r="L6028" s="14" t="s">
        <v>3397</v>
      </c>
      <c r="M6028" s="16">
        <v>3286.45</v>
      </c>
      <c r="N6028" s="16">
        <v>579.96</v>
      </c>
      <c r="O6028" s="16">
        <v>4177.96</v>
      </c>
      <c r="P6028" s="17">
        <v>10.47</v>
      </c>
      <c r="Q6028" s="18">
        <v>4177.96</v>
      </c>
      <c r="R6028" s="16">
        <v>4177.96</v>
      </c>
      <c r="S6028" s="16">
        <v>7464.41</v>
      </c>
      <c r="T6028" s="16">
        <v>9031.94</v>
      </c>
    </row>
    <row r="6029" spans="1:20" x14ac:dyDescent="0.25">
      <c r="A6029" s="14" t="s">
        <v>18</v>
      </c>
      <c r="B6029" s="14">
        <v>21780</v>
      </c>
      <c r="C6029" s="14" t="s">
        <v>8476</v>
      </c>
      <c r="D6029" s="14">
        <v>567896805</v>
      </c>
      <c r="E6029" s="15">
        <v>43620</v>
      </c>
      <c r="F6029" s="54" t="str">
        <f t="shared" si="94"/>
        <v>junio</v>
      </c>
      <c r="G6029" s="14" t="s">
        <v>10494</v>
      </c>
      <c r="H6029" s="14" t="s">
        <v>6126</v>
      </c>
      <c r="I6029" s="14" t="s">
        <v>12096</v>
      </c>
      <c r="J6029" s="14" t="s">
        <v>32</v>
      </c>
      <c r="K6029" s="14" t="s">
        <v>20429</v>
      </c>
      <c r="L6029" s="14" t="s">
        <v>845</v>
      </c>
      <c r="M6029" s="16">
        <v>4799.34</v>
      </c>
      <c r="N6029" s="16">
        <v>846.92</v>
      </c>
      <c r="O6029" s="16">
        <v>4323.8100000000004</v>
      </c>
      <c r="P6029" s="17">
        <v>3.46</v>
      </c>
      <c r="Q6029" s="18">
        <v>4323.8100000000004</v>
      </c>
      <c r="R6029" s="16">
        <v>4323.8100000000004</v>
      </c>
      <c r="S6029" s="16">
        <v>9123.15</v>
      </c>
      <c r="T6029" s="16">
        <v>11039.01</v>
      </c>
    </row>
    <row r="6030" spans="1:20" x14ac:dyDescent="0.25">
      <c r="A6030" s="14" t="s">
        <v>18</v>
      </c>
      <c r="B6030" s="14">
        <v>21780</v>
      </c>
      <c r="C6030" s="14" t="s">
        <v>8476</v>
      </c>
      <c r="D6030" s="14">
        <v>567898005</v>
      </c>
      <c r="E6030" s="15">
        <v>43620</v>
      </c>
      <c r="F6030" s="54" t="str">
        <f t="shared" si="94"/>
        <v>junio</v>
      </c>
      <c r="G6030" s="14" t="s">
        <v>11604</v>
      </c>
      <c r="H6030" s="14" t="s">
        <v>6127</v>
      </c>
      <c r="I6030" s="14" t="s">
        <v>13971</v>
      </c>
      <c r="J6030" s="14" t="s">
        <v>32</v>
      </c>
      <c r="K6030" s="14" t="s">
        <v>20430</v>
      </c>
      <c r="L6030" s="14" t="s">
        <v>282</v>
      </c>
      <c r="M6030" s="16">
        <v>0</v>
      </c>
      <c r="N6030" s="16">
        <v>0</v>
      </c>
      <c r="O6030" s="16">
        <v>0</v>
      </c>
      <c r="P6030" s="19"/>
      <c r="Q6030" s="18">
        <v>1900.83</v>
      </c>
      <c r="R6030" s="16">
        <v>1900.83</v>
      </c>
      <c r="S6030" s="16">
        <v>1900.83</v>
      </c>
      <c r="T6030" s="16">
        <v>2300</v>
      </c>
    </row>
    <row r="6031" spans="1:20" x14ac:dyDescent="0.25">
      <c r="A6031" s="14" t="s">
        <v>18</v>
      </c>
      <c r="B6031" s="14">
        <v>21780</v>
      </c>
      <c r="C6031" s="14" t="s">
        <v>8476</v>
      </c>
      <c r="D6031" s="14">
        <v>5678990505</v>
      </c>
      <c r="E6031" s="15">
        <v>43620</v>
      </c>
      <c r="F6031" s="54" t="str">
        <f t="shared" si="94"/>
        <v>junio</v>
      </c>
      <c r="G6031" s="14" t="s">
        <v>10495</v>
      </c>
      <c r="H6031" s="14" t="s">
        <v>6128</v>
      </c>
      <c r="I6031" s="14" t="s">
        <v>12097</v>
      </c>
      <c r="J6031" s="14" t="s">
        <v>32</v>
      </c>
      <c r="K6031" s="14" t="s">
        <v>20431</v>
      </c>
      <c r="L6031" s="14" t="s">
        <v>129</v>
      </c>
      <c r="M6031" s="16">
        <v>3286.45</v>
      </c>
      <c r="N6031" s="16">
        <v>579.96</v>
      </c>
      <c r="O6031" s="16">
        <v>5111.49</v>
      </c>
      <c r="P6031" s="17">
        <v>2.56</v>
      </c>
      <c r="Q6031" s="18">
        <v>5111.49</v>
      </c>
      <c r="R6031" s="16">
        <v>5111.49</v>
      </c>
      <c r="S6031" s="16">
        <v>8397.94</v>
      </c>
      <c r="T6031" s="16">
        <v>10161.51</v>
      </c>
    </row>
    <row r="6032" spans="1:20" x14ac:dyDescent="0.25">
      <c r="A6032" s="14" t="s">
        <v>18</v>
      </c>
      <c r="B6032" s="14">
        <v>21780</v>
      </c>
      <c r="C6032" s="14" t="s">
        <v>8476</v>
      </c>
      <c r="D6032" s="14">
        <v>567833905</v>
      </c>
      <c r="E6032" s="15">
        <v>43621</v>
      </c>
      <c r="F6032" s="54" t="str">
        <f t="shared" si="94"/>
        <v>junio</v>
      </c>
      <c r="G6032" s="14" t="s">
        <v>9523</v>
      </c>
      <c r="H6032" s="14" t="s">
        <v>2995</v>
      </c>
      <c r="I6032" s="14" t="s">
        <v>13085</v>
      </c>
      <c r="J6032" s="14" t="s">
        <v>32</v>
      </c>
      <c r="K6032" s="14" t="s">
        <v>20432</v>
      </c>
      <c r="L6032" s="14" t="s">
        <v>109</v>
      </c>
      <c r="M6032" s="16">
        <v>3286.45</v>
      </c>
      <c r="N6032" s="16">
        <v>579.96</v>
      </c>
      <c r="O6032" s="16">
        <v>4178.3</v>
      </c>
      <c r="P6032" s="17">
        <v>33.270000000000003</v>
      </c>
      <c r="Q6032" s="18">
        <v>4178.3</v>
      </c>
      <c r="R6032" s="16">
        <v>4178.3</v>
      </c>
      <c r="S6032" s="16">
        <v>7464.75</v>
      </c>
      <c r="T6032" s="16">
        <v>9032.35</v>
      </c>
    </row>
    <row r="6033" spans="1:20" x14ac:dyDescent="0.25">
      <c r="A6033" s="14" t="s">
        <v>18</v>
      </c>
      <c r="B6033" s="14">
        <v>21780</v>
      </c>
      <c r="C6033" s="14" t="s">
        <v>8476</v>
      </c>
      <c r="D6033" s="14">
        <v>56783393</v>
      </c>
      <c r="E6033" s="15">
        <v>43621</v>
      </c>
      <c r="F6033" s="54" t="str">
        <f t="shared" si="94"/>
        <v>junio</v>
      </c>
      <c r="G6033" s="14" t="s">
        <v>9523</v>
      </c>
      <c r="H6033" s="14" t="s">
        <v>2995</v>
      </c>
      <c r="I6033" s="14" t="s">
        <v>13085</v>
      </c>
      <c r="J6033" s="14" t="s">
        <v>46</v>
      </c>
      <c r="K6033" s="14" t="s">
        <v>20433</v>
      </c>
      <c r="L6033" s="14" t="s">
        <v>640</v>
      </c>
      <c r="M6033" s="16">
        <v>0</v>
      </c>
      <c r="N6033" s="16">
        <v>0</v>
      </c>
      <c r="O6033" s="16">
        <v>0</v>
      </c>
      <c r="P6033" s="17">
        <v>9.1</v>
      </c>
      <c r="Q6033" s="18">
        <v>1074.3699999999999</v>
      </c>
      <c r="R6033" s="16">
        <v>1074.3699999999999</v>
      </c>
      <c r="S6033" s="16">
        <v>1074.3699999999999</v>
      </c>
      <c r="T6033" s="16">
        <v>1299.99</v>
      </c>
    </row>
    <row r="6034" spans="1:20" x14ac:dyDescent="0.25">
      <c r="A6034" s="14" t="s">
        <v>18</v>
      </c>
      <c r="B6034" s="14">
        <v>21780</v>
      </c>
      <c r="C6034" s="14" t="s">
        <v>8476</v>
      </c>
      <c r="D6034" s="14">
        <v>567896405</v>
      </c>
      <c r="E6034" s="15">
        <v>43621</v>
      </c>
      <c r="F6034" s="54" t="str">
        <f t="shared" si="94"/>
        <v>junio</v>
      </c>
      <c r="G6034" s="14" t="s">
        <v>10496</v>
      </c>
      <c r="H6034" s="14" t="s">
        <v>6129</v>
      </c>
      <c r="I6034" s="14" t="s">
        <v>13972</v>
      </c>
      <c r="J6034" s="14" t="s">
        <v>32</v>
      </c>
      <c r="K6034" s="14" t="s">
        <v>20434</v>
      </c>
      <c r="L6034" s="14" t="s">
        <v>6130</v>
      </c>
      <c r="M6034" s="16">
        <v>0</v>
      </c>
      <c r="N6034" s="16">
        <v>0</v>
      </c>
      <c r="O6034" s="16">
        <v>0</v>
      </c>
      <c r="P6034" s="19"/>
      <c r="Q6034" s="18">
        <v>0</v>
      </c>
      <c r="R6034" s="19"/>
      <c r="S6034" s="16">
        <v>0</v>
      </c>
      <c r="T6034" s="16">
        <v>0</v>
      </c>
    </row>
    <row r="6035" spans="1:20" x14ac:dyDescent="0.25">
      <c r="A6035" s="14" t="s">
        <v>18</v>
      </c>
      <c r="B6035" s="14">
        <v>21780</v>
      </c>
      <c r="C6035" s="14" t="s">
        <v>8476</v>
      </c>
      <c r="D6035" s="14">
        <v>5679059305</v>
      </c>
      <c r="E6035" s="15">
        <v>43621</v>
      </c>
      <c r="F6035" s="54" t="str">
        <f t="shared" si="94"/>
        <v>junio</v>
      </c>
      <c r="G6035" s="14" t="s">
        <v>10497</v>
      </c>
      <c r="H6035" s="14" t="s">
        <v>6131</v>
      </c>
      <c r="I6035" s="14" t="s">
        <v>13973</v>
      </c>
      <c r="J6035" s="14" t="s">
        <v>32</v>
      </c>
      <c r="K6035" s="14" t="s">
        <v>20435</v>
      </c>
      <c r="L6035" s="14" t="s">
        <v>672</v>
      </c>
      <c r="M6035" s="16">
        <v>5602.02</v>
      </c>
      <c r="N6035" s="16">
        <v>988.58</v>
      </c>
      <c r="O6035" s="16">
        <v>3891.58</v>
      </c>
      <c r="P6035" s="17">
        <v>19.16</v>
      </c>
      <c r="Q6035" s="18">
        <v>3891.58</v>
      </c>
      <c r="R6035" s="16">
        <v>3891.58</v>
      </c>
      <c r="S6035" s="16">
        <v>9493.6</v>
      </c>
      <c r="T6035" s="16">
        <v>11487.26</v>
      </c>
    </row>
    <row r="6036" spans="1:20" x14ac:dyDescent="0.25">
      <c r="A6036" s="14" t="s">
        <v>18</v>
      </c>
      <c r="B6036" s="14">
        <v>21780</v>
      </c>
      <c r="C6036" s="14" t="s">
        <v>8476</v>
      </c>
      <c r="D6036" s="14">
        <v>567926205</v>
      </c>
      <c r="E6036" s="15">
        <v>43621</v>
      </c>
      <c r="F6036" s="54" t="str">
        <f t="shared" si="94"/>
        <v>junio</v>
      </c>
      <c r="G6036" s="14" t="s">
        <v>10498</v>
      </c>
      <c r="H6036" s="14" t="s">
        <v>6132</v>
      </c>
      <c r="I6036" s="14" t="s">
        <v>13974</v>
      </c>
      <c r="J6036" s="14" t="s">
        <v>32</v>
      </c>
      <c r="K6036" s="14" t="s">
        <v>20436</v>
      </c>
      <c r="L6036" s="14" t="s">
        <v>905</v>
      </c>
      <c r="M6036" s="16">
        <v>4240.22</v>
      </c>
      <c r="N6036" s="16">
        <v>748.26</v>
      </c>
      <c r="O6036" s="16">
        <v>0</v>
      </c>
      <c r="P6036" s="17">
        <v>18.579999999999998</v>
      </c>
      <c r="Q6036" s="18">
        <v>5002.91</v>
      </c>
      <c r="R6036" s="16">
        <v>5002.91</v>
      </c>
      <c r="S6036" s="16">
        <v>9243.1299999999992</v>
      </c>
      <c r="T6036" s="16">
        <v>11184.19</v>
      </c>
    </row>
    <row r="6037" spans="1:20" x14ac:dyDescent="0.25">
      <c r="A6037" s="14" t="s">
        <v>18</v>
      </c>
      <c r="B6037" s="14">
        <v>21780</v>
      </c>
      <c r="C6037" s="14" t="s">
        <v>8476</v>
      </c>
      <c r="D6037" s="14">
        <v>5679305505</v>
      </c>
      <c r="E6037" s="15">
        <v>43621</v>
      </c>
      <c r="F6037" s="54" t="str">
        <f t="shared" si="94"/>
        <v>junio</v>
      </c>
      <c r="G6037" s="14" t="s">
        <v>10499</v>
      </c>
      <c r="H6037" s="14" t="s">
        <v>6133</v>
      </c>
      <c r="I6037" s="14" t="s">
        <v>13975</v>
      </c>
      <c r="J6037" s="14" t="s">
        <v>32</v>
      </c>
      <c r="K6037" s="14" t="s">
        <v>20437</v>
      </c>
      <c r="L6037" s="14" t="s">
        <v>129</v>
      </c>
      <c r="M6037" s="16">
        <v>3412.02</v>
      </c>
      <c r="N6037" s="16">
        <v>602.12</v>
      </c>
      <c r="O6037" s="16">
        <v>4985.8500000000004</v>
      </c>
      <c r="P6037" s="17">
        <v>12.5</v>
      </c>
      <c r="Q6037" s="18">
        <v>4985.8500000000004</v>
      </c>
      <c r="R6037" s="16">
        <v>4985.8500000000004</v>
      </c>
      <c r="S6037" s="16">
        <v>8397.8700000000008</v>
      </c>
      <c r="T6037" s="16">
        <v>10161.42</v>
      </c>
    </row>
    <row r="6038" spans="1:20" x14ac:dyDescent="0.25">
      <c r="A6038" s="14" t="s">
        <v>18</v>
      </c>
      <c r="B6038" s="14">
        <v>21780</v>
      </c>
      <c r="C6038" s="14" t="s">
        <v>8476</v>
      </c>
      <c r="D6038" s="14">
        <v>567930553</v>
      </c>
      <c r="E6038" s="15">
        <v>43621</v>
      </c>
      <c r="F6038" s="54" t="str">
        <f t="shared" si="94"/>
        <v>junio</v>
      </c>
      <c r="G6038" s="14" t="s">
        <v>10499</v>
      </c>
      <c r="H6038" s="14" t="s">
        <v>6133</v>
      </c>
      <c r="I6038" s="14" t="s">
        <v>13975</v>
      </c>
      <c r="J6038" s="14" t="s">
        <v>46</v>
      </c>
      <c r="K6038" s="14" t="s">
        <v>20438</v>
      </c>
      <c r="L6038" s="14" t="s">
        <v>813</v>
      </c>
      <c r="M6038" s="16">
        <v>1730.71</v>
      </c>
      <c r="N6038" s="16">
        <v>1316.32</v>
      </c>
      <c r="O6038" s="16">
        <v>0</v>
      </c>
      <c r="P6038" s="19"/>
      <c r="Q6038" s="18">
        <v>475.21</v>
      </c>
      <c r="R6038" s="16">
        <v>475.21</v>
      </c>
      <c r="S6038" s="16">
        <v>2205.92</v>
      </c>
      <c r="T6038" s="16">
        <v>2669.16</v>
      </c>
    </row>
    <row r="6039" spans="1:20" x14ac:dyDescent="0.25">
      <c r="A6039" s="14" t="s">
        <v>18</v>
      </c>
      <c r="B6039" s="14">
        <v>21780</v>
      </c>
      <c r="C6039" s="14" t="s">
        <v>8476</v>
      </c>
      <c r="D6039" s="14">
        <v>567943305</v>
      </c>
      <c r="E6039" s="15">
        <v>43621</v>
      </c>
      <c r="F6039" s="54" t="str">
        <f t="shared" si="94"/>
        <v>junio</v>
      </c>
      <c r="G6039" s="14" t="s">
        <v>11535</v>
      </c>
      <c r="H6039" s="14" t="s">
        <v>5393</v>
      </c>
      <c r="I6039" s="14" t="s">
        <v>13777</v>
      </c>
      <c r="J6039" s="14" t="s">
        <v>32</v>
      </c>
      <c r="K6039" s="14" t="s">
        <v>20439</v>
      </c>
      <c r="L6039" s="14" t="s">
        <v>2023</v>
      </c>
      <c r="M6039" s="16">
        <v>2985.83</v>
      </c>
      <c r="N6039" s="16">
        <v>526.91</v>
      </c>
      <c r="O6039" s="16">
        <v>0</v>
      </c>
      <c r="P6039" s="17">
        <v>6.99</v>
      </c>
      <c r="Q6039" s="18">
        <v>924.42</v>
      </c>
      <c r="R6039" s="16">
        <v>924.42</v>
      </c>
      <c r="S6039" s="16">
        <v>3910.25</v>
      </c>
      <c r="T6039" s="16">
        <v>4731.3999999999996</v>
      </c>
    </row>
    <row r="6040" spans="1:20" x14ac:dyDescent="0.25">
      <c r="A6040" s="14" t="s">
        <v>18</v>
      </c>
      <c r="B6040" s="14">
        <v>21780</v>
      </c>
      <c r="C6040" s="14" t="s">
        <v>8476</v>
      </c>
      <c r="D6040" s="14">
        <v>56730882</v>
      </c>
      <c r="E6040" s="15">
        <v>43622</v>
      </c>
      <c r="F6040" s="54" t="str">
        <f t="shared" si="94"/>
        <v>junio</v>
      </c>
      <c r="G6040" s="14" t="s">
        <v>10256</v>
      </c>
      <c r="H6040" s="14" t="s">
        <v>20</v>
      </c>
      <c r="I6040" s="14" t="s">
        <v>11831</v>
      </c>
      <c r="J6040" s="14" t="s">
        <v>21</v>
      </c>
      <c r="K6040" s="14" t="s">
        <v>20440</v>
      </c>
      <c r="L6040" s="14" t="s">
        <v>6134</v>
      </c>
      <c r="M6040" s="16">
        <v>906.58</v>
      </c>
      <c r="N6040" s="16">
        <v>0</v>
      </c>
      <c r="O6040" s="16">
        <v>266.94</v>
      </c>
      <c r="P6040" s="19"/>
      <c r="Q6040" s="18">
        <v>266.94</v>
      </c>
      <c r="R6040" s="16">
        <v>266.94</v>
      </c>
      <c r="S6040" s="16">
        <v>1173.52</v>
      </c>
      <c r="T6040" s="16">
        <v>1173.52</v>
      </c>
    </row>
    <row r="6041" spans="1:20" x14ac:dyDescent="0.25">
      <c r="A6041" s="14" t="s">
        <v>18</v>
      </c>
      <c r="B6041" s="14">
        <v>21780</v>
      </c>
      <c r="C6041" s="14" t="s">
        <v>8476</v>
      </c>
      <c r="D6041" s="14">
        <v>5676305305</v>
      </c>
      <c r="E6041" s="15">
        <v>43622</v>
      </c>
      <c r="F6041" s="54" t="str">
        <f t="shared" si="94"/>
        <v>junio</v>
      </c>
      <c r="G6041" s="14" t="s">
        <v>10483</v>
      </c>
      <c r="H6041" s="14" t="s">
        <v>20</v>
      </c>
      <c r="I6041" s="14" t="s">
        <v>11831</v>
      </c>
      <c r="J6041" s="14" t="s">
        <v>21</v>
      </c>
      <c r="K6041" s="14" t="s">
        <v>20441</v>
      </c>
      <c r="L6041" s="14" t="s">
        <v>6135</v>
      </c>
      <c r="M6041" s="16">
        <v>0</v>
      </c>
      <c r="N6041" s="16">
        <v>0</v>
      </c>
      <c r="O6041" s="16">
        <v>0</v>
      </c>
      <c r="P6041" s="19"/>
      <c r="Q6041" s="18">
        <v>0</v>
      </c>
      <c r="R6041" s="19"/>
      <c r="S6041" s="16">
        <v>0</v>
      </c>
      <c r="T6041" s="16">
        <v>0</v>
      </c>
    </row>
    <row r="6042" spans="1:20" x14ac:dyDescent="0.25">
      <c r="A6042" s="14" t="s">
        <v>18</v>
      </c>
      <c r="B6042" s="14">
        <v>21780</v>
      </c>
      <c r="C6042" s="14" t="s">
        <v>8476</v>
      </c>
      <c r="D6042" s="14">
        <v>567832905</v>
      </c>
      <c r="E6042" s="15">
        <v>43622</v>
      </c>
      <c r="F6042" s="54" t="str">
        <f t="shared" si="94"/>
        <v>junio</v>
      </c>
      <c r="G6042" s="14" t="s">
        <v>11605</v>
      </c>
      <c r="H6042" s="14" t="s">
        <v>20</v>
      </c>
      <c r="I6042" s="14" t="s">
        <v>11831</v>
      </c>
      <c r="J6042" s="14" t="s">
        <v>21</v>
      </c>
      <c r="K6042" s="14" t="s">
        <v>20442</v>
      </c>
      <c r="L6042" s="14" t="s">
        <v>6136</v>
      </c>
      <c r="M6042" s="16">
        <v>9634.0400000000009</v>
      </c>
      <c r="N6042" s="16">
        <v>0</v>
      </c>
      <c r="O6042" s="16">
        <v>0</v>
      </c>
      <c r="P6042" s="19"/>
      <c r="Q6042" s="18">
        <v>2669.42</v>
      </c>
      <c r="R6042" s="16">
        <v>2669.42</v>
      </c>
      <c r="S6042" s="16">
        <v>12303.46</v>
      </c>
      <c r="T6042" s="16">
        <v>12303.46</v>
      </c>
    </row>
    <row r="6043" spans="1:20" x14ac:dyDescent="0.25">
      <c r="A6043" s="14" t="s">
        <v>18</v>
      </c>
      <c r="B6043" s="14">
        <v>21780</v>
      </c>
      <c r="C6043" s="14" t="s">
        <v>8476</v>
      </c>
      <c r="D6043" s="14">
        <v>56783292</v>
      </c>
      <c r="E6043" s="15">
        <v>43622</v>
      </c>
      <c r="F6043" s="54" t="str">
        <f t="shared" si="94"/>
        <v>junio</v>
      </c>
      <c r="G6043" s="14" t="s">
        <v>11605</v>
      </c>
      <c r="H6043" s="14" t="s">
        <v>20</v>
      </c>
      <c r="I6043" s="14" t="s">
        <v>11831</v>
      </c>
      <c r="J6043" s="14" t="s">
        <v>21</v>
      </c>
      <c r="K6043" s="14" t="s">
        <v>20443</v>
      </c>
      <c r="L6043" s="14" t="s">
        <v>881</v>
      </c>
      <c r="M6043" s="16">
        <v>1078.1400000000001</v>
      </c>
      <c r="N6043" s="16">
        <v>0</v>
      </c>
      <c r="O6043" s="16">
        <v>0</v>
      </c>
      <c r="P6043" s="19"/>
      <c r="Q6043" s="18">
        <v>3336.78</v>
      </c>
      <c r="R6043" s="16">
        <v>3336.78</v>
      </c>
      <c r="S6043" s="16">
        <v>4414.92</v>
      </c>
      <c r="T6043" s="16">
        <v>4414.92</v>
      </c>
    </row>
    <row r="6044" spans="1:20" x14ac:dyDescent="0.25">
      <c r="A6044" s="14" t="s">
        <v>18</v>
      </c>
      <c r="B6044" s="14">
        <v>21780</v>
      </c>
      <c r="C6044" s="14" t="s">
        <v>8476</v>
      </c>
      <c r="D6044" s="14">
        <v>56783392</v>
      </c>
      <c r="E6044" s="15">
        <v>43622</v>
      </c>
      <c r="F6044" s="54" t="str">
        <f t="shared" si="94"/>
        <v>junio</v>
      </c>
      <c r="G6044" s="14" t="s">
        <v>9523</v>
      </c>
      <c r="H6044" s="14" t="s">
        <v>20</v>
      </c>
      <c r="I6044" s="14" t="s">
        <v>11831</v>
      </c>
      <c r="J6044" s="14" t="s">
        <v>21</v>
      </c>
      <c r="K6044" s="14" t="s">
        <v>20444</v>
      </c>
      <c r="L6044" s="14" t="s">
        <v>6137</v>
      </c>
      <c r="M6044" s="16">
        <v>0</v>
      </c>
      <c r="N6044" s="16">
        <v>0</v>
      </c>
      <c r="O6044" s="16">
        <v>0</v>
      </c>
      <c r="P6044" s="19"/>
      <c r="Q6044" s="18">
        <v>0</v>
      </c>
      <c r="R6044" s="19"/>
      <c r="S6044" s="16">
        <v>0</v>
      </c>
      <c r="T6044" s="16">
        <v>0</v>
      </c>
    </row>
    <row r="6045" spans="1:20" x14ac:dyDescent="0.25">
      <c r="A6045" s="14" t="s">
        <v>18</v>
      </c>
      <c r="B6045" s="14">
        <v>21780</v>
      </c>
      <c r="C6045" s="14" t="s">
        <v>8476</v>
      </c>
      <c r="D6045" s="14">
        <v>567856305</v>
      </c>
      <c r="E6045" s="15">
        <v>43622</v>
      </c>
      <c r="F6045" s="54" t="str">
        <f t="shared" si="94"/>
        <v>junio</v>
      </c>
      <c r="G6045" s="14" t="s">
        <v>10500</v>
      </c>
      <c r="H6045" s="14" t="s">
        <v>6138</v>
      </c>
      <c r="I6045" s="14" t="s">
        <v>13976</v>
      </c>
      <c r="J6045" s="14" t="s">
        <v>32</v>
      </c>
      <c r="K6045" s="14" t="s">
        <v>20445</v>
      </c>
      <c r="L6045" s="14" t="s">
        <v>6139</v>
      </c>
      <c r="M6045" s="16">
        <v>3286.45</v>
      </c>
      <c r="N6045" s="16">
        <v>579.96</v>
      </c>
      <c r="O6045" s="16">
        <v>3245.19</v>
      </c>
      <c r="P6045" s="17">
        <v>17.62</v>
      </c>
      <c r="Q6045" s="18">
        <v>3245.19</v>
      </c>
      <c r="R6045" s="16">
        <v>3245.19</v>
      </c>
      <c r="S6045" s="16">
        <v>6531.64</v>
      </c>
      <c r="T6045" s="16">
        <v>7903.28</v>
      </c>
    </row>
    <row r="6046" spans="1:20" x14ac:dyDescent="0.25">
      <c r="A6046" s="14" t="s">
        <v>18</v>
      </c>
      <c r="B6046" s="14">
        <v>21780</v>
      </c>
      <c r="C6046" s="14" t="s">
        <v>8476</v>
      </c>
      <c r="D6046" s="14">
        <v>5678705605</v>
      </c>
      <c r="E6046" s="15">
        <v>43622</v>
      </c>
      <c r="F6046" s="54" t="str">
        <f t="shared" si="94"/>
        <v>junio</v>
      </c>
      <c r="G6046" s="14" t="s">
        <v>10501</v>
      </c>
      <c r="H6046" s="14" t="s">
        <v>6140</v>
      </c>
      <c r="I6046" s="14" t="s">
        <v>13977</v>
      </c>
      <c r="J6046" s="14" t="s">
        <v>32</v>
      </c>
      <c r="K6046" s="14" t="s">
        <v>20446</v>
      </c>
      <c r="L6046" s="14" t="s">
        <v>2156</v>
      </c>
      <c r="M6046" s="16">
        <v>3286.45</v>
      </c>
      <c r="N6046" s="16">
        <v>579.96</v>
      </c>
      <c r="O6046" s="16">
        <v>4178.38</v>
      </c>
      <c r="P6046" s="17">
        <v>10.050000000000001</v>
      </c>
      <c r="Q6046" s="18">
        <v>4178.38</v>
      </c>
      <c r="R6046" s="16">
        <v>4178.38</v>
      </c>
      <c r="S6046" s="16">
        <v>7464.83</v>
      </c>
      <c r="T6046" s="16">
        <v>9032.44</v>
      </c>
    </row>
    <row r="6047" spans="1:20" x14ac:dyDescent="0.25">
      <c r="A6047" s="14" t="s">
        <v>18</v>
      </c>
      <c r="B6047" s="14">
        <v>21780</v>
      </c>
      <c r="C6047" s="14" t="s">
        <v>8476</v>
      </c>
      <c r="D6047" s="14">
        <v>567882705</v>
      </c>
      <c r="E6047" s="15">
        <v>43622</v>
      </c>
      <c r="F6047" s="54" t="str">
        <f t="shared" si="94"/>
        <v>junio</v>
      </c>
      <c r="G6047" s="14" t="s">
        <v>9721</v>
      </c>
      <c r="H6047" s="14" t="s">
        <v>3683</v>
      </c>
      <c r="I6047" s="14" t="s">
        <v>13298</v>
      </c>
      <c r="J6047" s="14" t="s">
        <v>32</v>
      </c>
      <c r="K6047" s="14" t="s">
        <v>20447</v>
      </c>
      <c r="L6047" s="14" t="s">
        <v>675</v>
      </c>
      <c r="M6047" s="16">
        <v>3286.45</v>
      </c>
      <c r="N6047" s="16">
        <v>579.96</v>
      </c>
      <c r="O6047" s="16">
        <v>3245.19</v>
      </c>
      <c r="P6047" s="17">
        <v>17.62</v>
      </c>
      <c r="Q6047" s="18">
        <v>3245.19</v>
      </c>
      <c r="R6047" s="16">
        <v>3221.77</v>
      </c>
      <c r="S6047" s="16">
        <v>6531.64</v>
      </c>
      <c r="T6047" s="16">
        <v>7903.28</v>
      </c>
    </row>
    <row r="6048" spans="1:20" x14ac:dyDescent="0.25">
      <c r="A6048" s="14" t="s">
        <v>18</v>
      </c>
      <c r="B6048" s="14">
        <v>21780</v>
      </c>
      <c r="C6048" s="14" t="s">
        <v>8476</v>
      </c>
      <c r="D6048" s="14">
        <v>567926005</v>
      </c>
      <c r="E6048" s="15">
        <v>43622</v>
      </c>
      <c r="F6048" s="54" t="str">
        <f t="shared" si="94"/>
        <v>junio</v>
      </c>
      <c r="G6048" s="14" t="s">
        <v>10502</v>
      </c>
      <c r="H6048" s="14" t="s">
        <v>6141</v>
      </c>
      <c r="I6048" s="14" t="s">
        <v>13978</v>
      </c>
      <c r="J6048" s="14" t="s">
        <v>32</v>
      </c>
      <c r="K6048" s="14" t="s">
        <v>20448</v>
      </c>
      <c r="L6048" s="14" t="s">
        <v>6142</v>
      </c>
      <c r="M6048" s="16">
        <v>2762.01</v>
      </c>
      <c r="N6048" s="16">
        <v>487.41</v>
      </c>
      <c r="O6048" s="16">
        <v>6929.65</v>
      </c>
      <c r="P6048" s="17">
        <v>12.5</v>
      </c>
      <c r="Q6048" s="18">
        <v>6929.65</v>
      </c>
      <c r="R6048" s="16">
        <v>6912.98</v>
      </c>
      <c r="S6048" s="16">
        <v>9691.66</v>
      </c>
      <c r="T6048" s="16">
        <v>11726.91</v>
      </c>
    </row>
    <row r="6049" spans="1:20" x14ac:dyDescent="0.25">
      <c r="A6049" s="14" t="s">
        <v>18</v>
      </c>
      <c r="B6049" s="14">
        <v>21780</v>
      </c>
      <c r="C6049" s="14" t="s">
        <v>8476</v>
      </c>
      <c r="D6049" s="14">
        <v>56792622</v>
      </c>
      <c r="E6049" s="15">
        <v>43622</v>
      </c>
      <c r="F6049" s="54" t="str">
        <f t="shared" si="94"/>
        <v>junio</v>
      </c>
      <c r="G6049" s="14" t="s">
        <v>10498</v>
      </c>
      <c r="H6049" s="14" t="s">
        <v>20</v>
      </c>
      <c r="I6049" s="14" t="s">
        <v>11831</v>
      </c>
      <c r="J6049" s="14" t="s">
        <v>21</v>
      </c>
      <c r="K6049" s="14" t="s">
        <v>20449</v>
      </c>
      <c r="L6049" s="14" t="s">
        <v>6143</v>
      </c>
      <c r="M6049" s="16">
        <v>0</v>
      </c>
      <c r="N6049" s="16">
        <v>0</v>
      </c>
      <c r="O6049" s="16">
        <v>0</v>
      </c>
      <c r="P6049" s="19"/>
      <c r="Q6049" s="18">
        <v>0</v>
      </c>
      <c r="R6049" s="19"/>
      <c r="S6049" s="16">
        <v>0</v>
      </c>
      <c r="T6049" s="16">
        <v>0</v>
      </c>
    </row>
    <row r="6050" spans="1:20" x14ac:dyDescent="0.25">
      <c r="A6050" s="14" t="s">
        <v>18</v>
      </c>
      <c r="B6050" s="14">
        <v>21780</v>
      </c>
      <c r="C6050" s="14" t="s">
        <v>8476</v>
      </c>
      <c r="D6050" s="14">
        <v>56792623</v>
      </c>
      <c r="E6050" s="15">
        <v>43622</v>
      </c>
      <c r="F6050" s="54" t="str">
        <f t="shared" si="94"/>
        <v>junio</v>
      </c>
      <c r="G6050" s="14" t="s">
        <v>10498</v>
      </c>
      <c r="H6050" s="14" t="s">
        <v>20</v>
      </c>
      <c r="I6050" s="14" t="s">
        <v>11831</v>
      </c>
      <c r="J6050" s="14" t="s">
        <v>21</v>
      </c>
      <c r="K6050" s="14" t="s">
        <v>20450</v>
      </c>
      <c r="L6050" s="14" t="s">
        <v>6144</v>
      </c>
      <c r="M6050" s="16">
        <v>0</v>
      </c>
      <c r="N6050" s="16">
        <v>0</v>
      </c>
      <c r="O6050" s="16">
        <v>0</v>
      </c>
      <c r="P6050" s="19"/>
      <c r="Q6050" s="18">
        <v>0</v>
      </c>
      <c r="R6050" s="19"/>
      <c r="S6050" s="16">
        <v>0</v>
      </c>
      <c r="T6050" s="16">
        <v>0</v>
      </c>
    </row>
    <row r="6051" spans="1:20" x14ac:dyDescent="0.25">
      <c r="A6051" s="14" t="s">
        <v>18</v>
      </c>
      <c r="B6051" s="14">
        <v>21780</v>
      </c>
      <c r="C6051" s="14" t="s">
        <v>8476</v>
      </c>
      <c r="D6051" s="14">
        <v>56792624</v>
      </c>
      <c r="E6051" s="15">
        <v>43622</v>
      </c>
      <c r="F6051" s="54" t="str">
        <f t="shared" si="94"/>
        <v>junio</v>
      </c>
      <c r="G6051" s="14" t="s">
        <v>10498</v>
      </c>
      <c r="H6051" s="14" t="s">
        <v>20</v>
      </c>
      <c r="I6051" s="14" t="s">
        <v>11831</v>
      </c>
      <c r="J6051" s="14" t="s">
        <v>21</v>
      </c>
      <c r="K6051" s="14" t="s">
        <v>20451</v>
      </c>
      <c r="L6051" s="14" t="s">
        <v>6145</v>
      </c>
      <c r="M6051" s="16">
        <v>0</v>
      </c>
      <c r="N6051" s="16">
        <v>0</v>
      </c>
      <c r="O6051" s="16">
        <v>0</v>
      </c>
      <c r="P6051" s="19"/>
      <c r="Q6051" s="18">
        <v>0</v>
      </c>
      <c r="R6051" s="19"/>
      <c r="S6051" s="16">
        <v>0</v>
      </c>
      <c r="T6051" s="16">
        <v>0</v>
      </c>
    </row>
    <row r="6052" spans="1:20" x14ac:dyDescent="0.25">
      <c r="A6052" s="14" t="s">
        <v>18</v>
      </c>
      <c r="B6052" s="14">
        <v>21780</v>
      </c>
      <c r="C6052" s="14" t="s">
        <v>8476</v>
      </c>
      <c r="D6052" s="14">
        <v>567930552</v>
      </c>
      <c r="E6052" s="15">
        <v>43622</v>
      </c>
      <c r="F6052" s="54" t="str">
        <f t="shared" si="94"/>
        <v>junio</v>
      </c>
      <c r="G6052" s="14" t="s">
        <v>10499</v>
      </c>
      <c r="H6052" s="14" t="s">
        <v>20</v>
      </c>
      <c r="I6052" s="14" t="s">
        <v>11831</v>
      </c>
      <c r="J6052" s="14" t="s">
        <v>21</v>
      </c>
      <c r="K6052" s="14" t="s">
        <v>20452</v>
      </c>
      <c r="L6052" s="14" t="s">
        <v>6146</v>
      </c>
      <c r="M6052" s="16">
        <v>0</v>
      </c>
      <c r="N6052" s="16">
        <v>0</v>
      </c>
      <c r="O6052" s="16">
        <v>0</v>
      </c>
      <c r="P6052" s="19"/>
      <c r="Q6052" s="18">
        <v>0</v>
      </c>
      <c r="R6052" s="19"/>
      <c r="S6052" s="16">
        <v>0</v>
      </c>
      <c r="T6052" s="16">
        <v>0</v>
      </c>
    </row>
    <row r="6053" spans="1:20" x14ac:dyDescent="0.25">
      <c r="A6053" s="14" t="s">
        <v>18</v>
      </c>
      <c r="B6053" s="14">
        <v>21780</v>
      </c>
      <c r="C6053" s="14" t="s">
        <v>8476</v>
      </c>
      <c r="D6053" s="14">
        <v>567967605</v>
      </c>
      <c r="E6053" s="15">
        <v>43622</v>
      </c>
      <c r="F6053" s="54" t="str">
        <f t="shared" si="94"/>
        <v>junio</v>
      </c>
      <c r="G6053" s="14" t="s">
        <v>8543</v>
      </c>
      <c r="H6053" s="14" t="s">
        <v>242</v>
      </c>
      <c r="I6053" s="14" t="s">
        <v>12263</v>
      </c>
      <c r="J6053" s="14" t="s">
        <v>32</v>
      </c>
      <c r="K6053" s="14" t="s">
        <v>20453</v>
      </c>
      <c r="L6053" s="14" t="s">
        <v>5255</v>
      </c>
      <c r="M6053" s="16">
        <v>8108.36</v>
      </c>
      <c r="N6053" s="16">
        <v>1430.89</v>
      </c>
      <c r="O6053" s="16">
        <v>0</v>
      </c>
      <c r="P6053" s="17">
        <v>0.38</v>
      </c>
      <c r="Q6053" s="18">
        <v>1900.45</v>
      </c>
      <c r="R6053" s="16">
        <v>1900.45</v>
      </c>
      <c r="S6053" s="16">
        <v>10008.81</v>
      </c>
      <c r="T6053" s="16">
        <v>12110.66</v>
      </c>
    </row>
    <row r="6054" spans="1:20" x14ac:dyDescent="0.25">
      <c r="A6054" s="14" t="s">
        <v>18</v>
      </c>
      <c r="B6054" s="14">
        <v>21780</v>
      </c>
      <c r="C6054" s="14" t="s">
        <v>8476</v>
      </c>
      <c r="D6054" s="14">
        <v>5679800505</v>
      </c>
      <c r="E6054" s="15">
        <v>43622</v>
      </c>
      <c r="F6054" s="54" t="str">
        <f t="shared" si="94"/>
        <v>junio</v>
      </c>
      <c r="G6054" s="14" t="s">
        <v>10500</v>
      </c>
      <c r="H6054" s="14" t="s">
        <v>6138</v>
      </c>
      <c r="I6054" s="14" t="s">
        <v>13976</v>
      </c>
      <c r="J6054" s="14" t="s">
        <v>32</v>
      </c>
      <c r="K6054" s="14" t="s">
        <v>20454</v>
      </c>
      <c r="L6054" s="14" t="s">
        <v>6139</v>
      </c>
      <c r="M6054" s="16">
        <v>-3286.45</v>
      </c>
      <c r="N6054" s="16">
        <v>-579.96</v>
      </c>
      <c r="O6054" s="16">
        <v>-3245.19</v>
      </c>
      <c r="P6054" s="17">
        <v>-17.62</v>
      </c>
      <c r="Q6054" s="18">
        <v>-3245.19</v>
      </c>
      <c r="R6054" s="16">
        <v>-3245.19</v>
      </c>
      <c r="S6054" s="16">
        <v>-6531.64</v>
      </c>
      <c r="T6054" s="16">
        <v>-7903.28</v>
      </c>
    </row>
    <row r="6055" spans="1:20" x14ac:dyDescent="0.25">
      <c r="A6055" s="14" t="s">
        <v>18</v>
      </c>
      <c r="B6055" s="14">
        <v>21780</v>
      </c>
      <c r="C6055" s="14" t="s">
        <v>8476</v>
      </c>
      <c r="D6055" s="14">
        <v>567980205</v>
      </c>
      <c r="E6055" s="15">
        <v>43622</v>
      </c>
      <c r="F6055" s="54" t="str">
        <f t="shared" si="94"/>
        <v>junio</v>
      </c>
      <c r="G6055" s="14" t="s">
        <v>10500</v>
      </c>
      <c r="H6055" s="14" t="s">
        <v>6138</v>
      </c>
      <c r="I6055" s="14" t="s">
        <v>13976</v>
      </c>
      <c r="J6055" s="14" t="s">
        <v>32</v>
      </c>
      <c r="K6055" s="14" t="s">
        <v>20455</v>
      </c>
      <c r="L6055" s="14" t="s">
        <v>6139</v>
      </c>
      <c r="M6055" s="16">
        <v>3286.45</v>
      </c>
      <c r="N6055" s="16">
        <v>579.96</v>
      </c>
      <c r="O6055" s="16">
        <v>2311.9499999999998</v>
      </c>
      <c r="P6055" s="17">
        <v>25.24</v>
      </c>
      <c r="Q6055" s="18">
        <v>2311.9499999999998</v>
      </c>
      <c r="R6055" s="16">
        <v>2311.9499999999998</v>
      </c>
      <c r="S6055" s="16">
        <v>5598.4</v>
      </c>
      <c r="T6055" s="16">
        <v>6774.06</v>
      </c>
    </row>
    <row r="6056" spans="1:20" x14ac:dyDescent="0.25">
      <c r="A6056" s="14" t="s">
        <v>18</v>
      </c>
      <c r="B6056" s="14">
        <v>21780</v>
      </c>
      <c r="C6056" s="14" t="s">
        <v>8476</v>
      </c>
      <c r="D6056" s="14">
        <v>567583405</v>
      </c>
      <c r="E6056" s="15">
        <v>43623</v>
      </c>
      <c r="F6056" s="54" t="str">
        <f t="shared" si="94"/>
        <v>junio</v>
      </c>
      <c r="G6056" s="14" t="s">
        <v>9189</v>
      </c>
      <c r="H6056" s="14" t="s">
        <v>20</v>
      </c>
      <c r="I6056" s="14" t="s">
        <v>11831</v>
      </c>
      <c r="J6056" s="14" t="s">
        <v>21</v>
      </c>
      <c r="K6056" s="14" t="s">
        <v>20456</v>
      </c>
      <c r="L6056" s="14" t="s">
        <v>6147</v>
      </c>
      <c r="M6056" s="16">
        <v>0</v>
      </c>
      <c r="N6056" s="16">
        <v>0</v>
      </c>
      <c r="O6056" s="16">
        <v>0</v>
      </c>
      <c r="P6056" s="19"/>
      <c r="Q6056" s="18">
        <v>0</v>
      </c>
      <c r="R6056" s="19"/>
      <c r="S6056" s="16">
        <v>0</v>
      </c>
      <c r="T6056" s="16">
        <v>0</v>
      </c>
    </row>
    <row r="6057" spans="1:20" x14ac:dyDescent="0.25">
      <c r="A6057" s="14" t="s">
        <v>18</v>
      </c>
      <c r="B6057" s="14">
        <v>21780</v>
      </c>
      <c r="C6057" s="14" t="s">
        <v>8476</v>
      </c>
      <c r="D6057" s="14">
        <v>56758342</v>
      </c>
      <c r="E6057" s="15">
        <v>43623</v>
      </c>
      <c r="F6057" s="54" t="str">
        <f t="shared" si="94"/>
        <v>junio</v>
      </c>
      <c r="G6057" s="14" t="s">
        <v>9189</v>
      </c>
      <c r="H6057" s="14" t="s">
        <v>20</v>
      </c>
      <c r="I6057" s="14" t="s">
        <v>11831</v>
      </c>
      <c r="J6057" s="14" t="s">
        <v>21</v>
      </c>
      <c r="K6057" s="14" t="s">
        <v>20457</v>
      </c>
      <c r="L6057" s="14" t="s">
        <v>6148</v>
      </c>
      <c r="M6057" s="16">
        <v>0</v>
      </c>
      <c r="N6057" s="16">
        <v>0</v>
      </c>
      <c r="O6057" s="16">
        <v>0</v>
      </c>
      <c r="P6057" s="19"/>
      <c r="Q6057" s="18">
        <v>0</v>
      </c>
      <c r="R6057" s="19"/>
      <c r="S6057" s="16">
        <v>0</v>
      </c>
      <c r="T6057" s="16">
        <v>0</v>
      </c>
    </row>
    <row r="6058" spans="1:20" x14ac:dyDescent="0.25">
      <c r="A6058" s="14" t="s">
        <v>18</v>
      </c>
      <c r="B6058" s="14">
        <v>21780</v>
      </c>
      <c r="C6058" s="14" t="s">
        <v>8476</v>
      </c>
      <c r="D6058" s="14">
        <v>5676230505</v>
      </c>
      <c r="E6058" s="15">
        <v>43623</v>
      </c>
      <c r="F6058" s="54" t="str">
        <f t="shared" si="94"/>
        <v>junio</v>
      </c>
      <c r="G6058" s="14" t="s">
        <v>8727</v>
      </c>
      <c r="H6058" s="14" t="s">
        <v>20</v>
      </c>
      <c r="I6058" s="14" t="s">
        <v>11831</v>
      </c>
      <c r="J6058" s="14" t="s">
        <v>21</v>
      </c>
      <c r="K6058" s="14" t="s">
        <v>20458</v>
      </c>
      <c r="L6058" s="14" t="s">
        <v>6149</v>
      </c>
      <c r="M6058" s="16">
        <v>1326.02</v>
      </c>
      <c r="N6058" s="16">
        <v>0</v>
      </c>
      <c r="O6058" s="16">
        <v>533.88</v>
      </c>
      <c r="P6058" s="19"/>
      <c r="Q6058" s="18">
        <v>533.88</v>
      </c>
      <c r="R6058" s="19"/>
      <c r="S6058" s="16">
        <v>1859.9</v>
      </c>
      <c r="T6058" s="16">
        <v>1859.9</v>
      </c>
    </row>
    <row r="6059" spans="1:20" x14ac:dyDescent="0.25">
      <c r="A6059" s="14" t="s">
        <v>18</v>
      </c>
      <c r="B6059" s="14">
        <v>21780</v>
      </c>
      <c r="C6059" s="14" t="s">
        <v>8476</v>
      </c>
      <c r="D6059" s="14">
        <v>567640572</v>
      </c>
      <c r="E6059" s="15">
        <v>43623</v>
      </c>
      <c r="F6059" s="54" t="str">
        <f t="shared" si="94"/>
        <v>junio</v>
      </c>
      <c r="G6059" s="14" t="s">
        <v>10305</v>
      </c>
      <c r="H6059" s="14" t="s">
        <v>20</v>
      </c>
      <c r="I6059" s="14" t="s">
        <v>11831</v>
      </c>
      <c r="J6059" s="14" t="s">
        <v>21</v>
      </c>
      <c r="K6059" s="14" t="s">
        <v>20459</v>
      </c>
      <c r="L6059" s="14" t="s">
        <v>667</v>
      </c>
      <c r="M6059" s="16">
        <v>0</v>
      </c>
      <c r="N6059" s="16">
        <v>0</v>
      </c>
      <c r="O6059" s="16">
        <v>0</v>
      </c>
      <c r="P6059" s="19"/>
      <c r="Q6059" s="18">
        <v>0</v>
      </c>
      <c r="R6059" s="19"/>
      <c r="S6059" s="16">
        <v>0</v>
      </c>
      <c r="T6059" s="16">
        <v>0</v>
      </c>
    </row>
    <row r="6060" spans="1:20" x14ac:dyDescent="0.25">
      <c r="A6060" s="14" t="s">
        <v>18</v>
      </c>
      <c r="B6060" s="14">
        <v>21780</v>
      </c>
      <c r="C6060" s="14" t="s">
        <v>8476</v>
      </c>
      <c r="D6060" s="14">
        <v>567686805</v>
      </c>
      <c r="E6060" s="15">
        <v>43623</v>
      </c>
      <c r="F6060" s="54" t="str">
        <f t="shared" si="94"/>
        <v>junio</v>
      </c>
      <c r="G6060" s="14" t="s">
        <v>10503</v>
      </c>
      <c r="H6060" s="14" t="s">
        <v>20</v>
      </c>
      <c r="I6060" s="14" t="s">
        <v>11831</v>
      </c>
      <c r="J6060" s="14" t="s">
        <v>21</v>
      </c>
      <c r="K6060" s="14" t="s">
        <v>20460</v>
      </c>
      <c r="L6060" s="14" t="s">
        <v>2406</v>
      </c>
      <c r="M6060" s="16">
        <v>0</v>
      </c>
      <c r="N6060" s="16">
        <v>0</v>
      </c>
      <c r="O6060" s="16">
        <v>667.36</v>
      </c>
      <c r="P6060" s="19"/>
      <c r="Q6060" s="18">
        <v>667.36</v>
      </c>
      <c r="R6060" s="16">
        <v>661.44</v>
      </c>
      <c r="S6060" s="16">
        <v>667.36</v>
      </c>
      <c r="T6060" s="16">
        <v>667.36</v>
      </c>
    </row>
    <row r="6061" spans="1:20" x14ac:dyDescent="0.25">
      <c r="A6061" s="14" t="s">
        <v>18</v>
      </c>
      <c r="B6061" s="14">
        <v>21780</v>
      </c>
      <c r="C6061" s="14" t="s">
        <v>8476</v>
      </c>
      <c r="D6061" s="14">
        <v>567808805</v>
      </c>
      <c r="E6061" s="15">
        <v>43623</v>
      </c>
      <c r="F6061" s="54" t="str">
        <f t="shared" si="94"/>
        <v>junio</v>
      </c>
      <c r="G6061" s="14" t="s">
        <v>11606</v>
      </c>
      <c r="H6061" s="14" t="s">
        <v>6150</v>
      </c>
      <c r="I6061" s="14" t="s">
        <v>13979</v>
      </c>
      <c r="J6061" s="14" t="s">
        <v>46</v>
      </c>
      <c r="K6061" s="14" t="s">
        <v>20461</v>
      </c>
      <c r="L6061" s="14" t="s">
        <v>6151</v>
      </c>
      <c r="M6061" s="16">
        <v>1113.92</v>
      </c>
      <c r="N6061" s="16">
        <v>0</v>
      </c>
      <c r="O6061" s="16">
        <v>0</v>
      </c>
      <c r="P6061" s="17">
        <v>10.45</v>
      </c>
      <c r="Q6061" s="18">
        <v>939.96</v>
      </c>
      <c r="R6061" s="16">
        <v>939.96</v>
      </c>
      <c r="S6061" s="16">
        <v>2053.88</v>
      </c>
      <c r="T6061" s="16">
        <v>2485.19</v>
      </c>
    </row>
    <row r="6062" spans="1:20" x14ac:dyDescent="0.25">
      <c r="A6062" s="14" t="s">
        <v>18</v>
      </c>
      <c r="B6062" s="14">
        <v>21780</v>
      </c>
      <c r="C6062" s="14" t="s">
        <v>8476</v>
      </c>
      <c r="D6062" s="14">
        <v>567842405</v>
      </c>
      <c r="E6062" s="15">
        <v>43623</v>
      </c>
      <c r="F6062" s="54" t="str">
        <f t="shared" si="94"/>
        <v>junio</v>
      </c>
      <c r="G6062" s="14" t="s">
        <v>9401</v>
      </c>
      <c r="H6062" s="14" t="s">
        <v>20</v>
      </c>
      <c r="I6062" s="14" t="s">
        <v>11831</v>
      </c>
      <c r="J6062" s="14" t="s">
        <v>21</v>
      </c>
      <c r="K6062" s="14" t="s">
        <v>20462</v>
      </c>
      <c r="L6062" s="14" t="s">
        <v>1712</v>
      </c>
      <c r="M6062" s="16">
        <v>9402.5400000000009</v>
      </c>
      <c r="N6062" s="16">
        <v>0</v>
      </c>
      <c r="O6062" s="16">
        <v>800.83</v>
      </c>
      <c r="P6062" s="19"/>
      <c r="Q6062" s="18">
        <v>800.83</v>
      </c>
      <c r="R6062" s="16">
        <v>764.11</v>
      </c>
      <c r="S6062" s="16">
        <v>10203.370000000001</v>
      </c>
      <c r="T6062" s="16">
        <v>10203.370000000001</v>
      </c>
    </row>
    <row r="6063" spans="1:20" x14ac:dyDescent="0.25">
      <c r="A6063" s="14" t="s">
        <v>18</v>
      </c>
      <c r="B6063" s="14">
        <v>21780</v>
      </c>
      <c r="C6063" s="14" t="s">
        <v>8476</v>
      </c>
      <c r="D6063" s="14">
        <v>567852405</v>
      </c>
      <c r="E6063" s="15">
        <v>43623</v>
      </c>
      <c r="F6063" s="54" t="str">
        <f t="shared" si="94"/>
        <v>junio</v>
      </c>
      <c r="G6063" s="14" t="s">
        <v>6152</v>
      </c>
      <c r="H6063" s="14" t="s">
        <v>6153</v>
      </c>
      <c r="I6063" s="14" t="s">
        <v>13980</v>
      </c>
      <c r="J6063" s="14" t="s">
        <v>32</v>
      </c>
      <c r="K6063" s="14" t="s">
        <v>20463</v>
      </c>
      <c r="L6063" s="14" t="s">
        <v>639</v>
      </c>
      <c r="M6063" s="16">
        <v>3286.45</v>
      </c>
      <c r="N6063" s="16">
        <v>579.96</v>
      </c>
      <c r="O6063" s="16">
        <v>3245.19</v>
      </c>
      <c r="P6063" s="17">
        <v>17.62</v>
      </c>
      <c r="Q6063" s="18">
        <v>3245.19</v>
      </c>
      <c r="R6063" s="16">
        <v>3224.35</v>
      </c>
      <c r="S6063" s="16">
        <v>6531.64</v>
      </c>
      <c r="T6063" s="16">
        <v>7903.28</v>
      </c>
    </row>
    <row r="6064" spans="1:20" x14ac:dyDescent="0.25">
      <c r="A6064" s="14" t="s">
        <v>18</v>
      </c>
      <c r="B6064" s="14">
        <v>21780</v>
      </c>
      <c r="C6064" s="14" t="s">
        <v>8476</v>
      </c>
      <c r="D6064" s="14">
        <v>56785242</v>
      </c>
      <c r="E6064" s="15">
        <v>43623</v>
      </c>
      <c r="F6064" s="54" t="str">
        <f t="shared" si="94"/>
        <v>junio</v>
      </c>
      <c r="G6064" s="14" t="s">
        <v>6152</v>
      </c>
      <c r="H6064" s="14" t="s">
        <v>6153</v>
      </c>
      <c r="I6064" s="14" t="s">
        <v>13980</v>
      </c>
      <c r="J6064" s="14" t="s">
        <v>32</v>
      </c>
      <c r="K6064" s="14" t="s">
        <v>20464</v>
      </c>
      <c r="L6064" s="14" t="s">
        <v>3112</v>
      </c>
      <c r="M6064" s="16">
        <v>8414.4599999999991</v>
      </c>
      <c r="N6064" s="16">
        <v>1473.2</v>
      </c>
      <c r="O6064" s="16">
        <v>0</v>
      </c>
      <c r="P6064" s="17">
        <v>6.8</v>
      </c>
      <c r="Q6064" s="18">
        <v>6170.9</v>
      </c>
      <c r="R6064" s="16">
        <v>6139.14</v>
      </c>
      <c r="S6064" s="16">
        <v>14585.36</v>
      </c>
      <c r="T6064" s="16">
        <v>17648.29</v>
      </c>
    </row>
    <row r="6065" spans="1:20" x14ac:dyDescent="0.25">
      <c r="A6065" s="14" t="s">
        <v>18</v>
      </c>
      <c r="B6065" s="14">
        <v>21780</v>
      </c>
      <c r="C6065" s="14" t="s">
        <v>8476</v>
      </c>
      <c r="D6065" s="14">
        <v>567867005</v>
      </c>
      <c r="E6065" s="15">
        <v>43623</v>
      </c>
      <c r="F6065" s="54" t="str">
        <f t="shared" si="94"/>
        <v>junio</v>
      </c>
      <c r="G6065" s="14" t="s">
        <v>10305</v>
      </c>
      <c r="H6065" s="14" t="s">
        <v>20</v>
      </c>
      <c r="I6065" s="14" t="s">
        <v>11831</v>
      </c>
      <c r="J6065" s="14" t="s">
        <v>21</v>
      </c>
      <c r="K6065" s="14" t="s">
        <v>20465</v>
      </c>
      <c r="L6065" s="14" t="s">
        <v>6154</v>
      </c>
      <c r="M6065" s="16">
        <v>0</v>
      </c>
      <c r="N6065" s="16">
        <v>0</v>
      </c>
      <c r="O6065" s="16">
        <v>0</v>
      </c>
      <c r="P6065" s="19"/>
      <c r="Q6065" s="18">
        <v>0</v>
      </c>
      <c r="R6065" s="19"/>
      <c r="S6065" s="16">
        <v>0</v>
      </c>
      <c r="T6065" s="16">
        <v>0</v>
      </c>
    </row>
    <row r="6066" spans="1:20" x14ac:dyDescent="0.25">
      <c r="A6066" s="14" t="s">
        <v>18</v>
      </c>
      <c r="B6066" s="14">
        <v>21780</v>
      </c>
      <c r="C6066" s="14" t="s">
        <v>8476</v>
      </c>
      <c r="D6066" s="14">
        <v>567876605</v>
      </c>
      <c r="E6066" s="15">
        <v>43623</v>
      </c>
      <c r="F6066" s="54" t="str">
        <f t="shared" si="94"/>
        <v>junio</v>
      </c>
      <c r="G6066" s="14" t="s">
        <v>9743</v>
      </c>
      <c r="H6066" s="14" t="s">
        <v>6155</v>
      </c>
      <c r="I6066" s="14" t="s">
        <v>13981</v>
      </c>
      <c r="J6066" s="14" t="s">
        <v>633</v>
      </c>
      <c r="K6066" s="14" t="s">
        <v>20466</v>
      </c>
      <c r="L6066" s="14" t="s">
        <v>159</v>
      </c>
      <c r="M6066" s="16">
        <v>0</v>
      </c>
      <c r="N6066" s="16">
        <v>0</v>
      </c>
      <c r="O6066" s="16">
        <v>0</v>
      </c>
      <c r="P6066" s="19"/>
      <c r="Q6066" s="18">
        <v>0</v>
      </c>
      <c r="R6066" s="16">
        <v>452.89</v>
      </c>
      <c r="S6066" s="16">
        <v>1652.89</v>
      </c>
      <c r="T6066" s="16">
        <v>2000</v>
      </c>
    </row>
    <row r="6067" spans="1:20" x14ac:dyDescent="0.25">
      <c r="A6067" s="14" t="s">
        <v>18</v>
      </c>
      <c r="B6067" s="14">
        <v>21780</v>
      </c>
      <c r="C6067" s="14" t="s">
        <v>8476</v>
      </c>
      <c r="D6067" s="14">
        <v>567884805</v>
      </c>
      <c r="E6067" s="15">
        <v>43623</v>
      </c>
      <c r="F6067" s="54" t="str">
        <f t="shared" si="94"/>
        <v>junio</v>
      </c>
      <c r="G6067" s="14" t="s">
        <v>11607</v>
      </c>
      <c r="H6067" s="14" t="s">
        <v>20</v>
      </c>
      <c r="I6067" s="14" t="s">
        <v>11831</v>
      </c>
      <c r="J6067" s="14" t="s">
        <v>21</v>
      </c>
      <c r="K6067" s="14" t="s">
        <v>20467</v>
      </c>
      <c r="L6067" s="14" t="s">
        <v>881</v>
      </c>
      <c r="M6067" s="16">
        <v>1078.1400000000001</v>
      </c>
      <c r="N6067" s="16">
        <v>0</v>
      </c>
      <c r="O6067" s="16">
        <v>0</v>
      </c>
      <c r="P6067" s="19"/>
      <c r="Q6067" s="18">
        <v>3336.78</v>
      </c>
      <c r="R6067" s="16">
        <v>3336.78</v>
      </c>
      <c r="S6067" s="16">
        <v>4414.92</v>
      </c>
      <c r="T6067" s="16">
        <v>4414.92</v>
      </c>
    </row>
    <row r="6068" spans="1:20" x14ac:dyDescent="0.25">
      <c r="A6068" s="14" t="s">
        <v>18</v>
      </c>
      <c r="B6068" s="14">
        <v>21780</v>
      </c>
      <c r="C6068" s="14" t="s">
        <v>8476</v>
      </c>
      <c r="D6068" s="14">
        <v>5679057805</v>
      </c>
      <c r="E6068" s="15">
        <v>43623</v>
      </c>
      <c r="F6068" s="54" t="str">
        <f t="shared" si="94"/>
        <v>junio</v>
      </c>
      <c r="G6068" s="14" t="s">
        <v>6156</v>
      </c>
      <c r="H6068" s="14" t="s">
        <v>6157</v>
      </c>
      <c r="I6068" s="14" t="s">
        <v>13982</v>
      </c>
      <c r="J6068" s="14" t="s">
        <v>32</v>
      </c>
      <c r="K6068" s="14" t="s">
        <v>20468</v>
      </c>
      <c r="L6068" s="14" t="s">
        <v>675</v>
      </c>
      <c r="M6068" s="16">
        <v>3286.45</v>
      </c>
      <c r="N6068" s="16">
        <v>579.96</v>
      </c>
      <c r="O6068" s="16">
        <v>3245.19</v>
      </c>
      <c r="P6068" s="17">
        <v>17.62</v>
      </c>
      <c r="Q6068" s="18">
        <v>3245.19</v>
      </c>
      <c r="R6068" s="16">
        <v>3245.19</v>
      </c>
      <c r="S6068" s="16">
        <v>6531.64</v>
      </c>
      <c r="T6068" s="16">
        <v>7903.28</v>
      </c>
    </row>
    <row r="6069" spans="1:20" x14ac:dyDescent="0.25">
      <c r="A6069" s="14" t="s">
        <v>18</v>
      </c>
      <c r="B6069" s="14">
        <v>21780</v>
      </c>
      <c r="C6069" s="14" t="s">
        <v>8476</v>
      </c>
      <c r="D6069" s="14">
        <v>5679230505</v>
      </c>
      <c r="E6069" s="15">
        <v>43623</v>
      </c>
      <c r="F6069" s="54" t="str">
        <f t="shared" si="94"/>
        <v>junio</v>
      </c>
      <c r="G6069" s="14" t="s">
        <v>10504</v>
      </c>
      <c r="H6069" s="14" t="s">
        <v>6158</v>
      </c>
      <c r="I6069" s="14" t="s">
        <v>13983</v>
      </c>
      <c r="J6069" s="14" t="s">
        <v>32</v>
      </c>
      <c r="K6069" s="14" t="s">
        <v>20469</v>
      </c>
      <c r="L6069" s="14" t="s">
        <v>109</v>
      </c>
      <c r="M6069" s="16">
        <v>3286.45</v>
      </c>
      <c r="N6069" s="16">
        <v>579.96</v>
      </c>
      <c r="O6069" s="16">
        <v>4178.38</v>
      </c>
      <c r="P6069" s="17">
        <v>10.050000000000001</v>
      </c>
      <c r="Q6069" s="18">
        <v>4178.38</v>
      </c>
      <c r="R6069" s="16">
        <v>4178.38</v>
      </c>
      <c r="S6069" s="16">
        <v>7464.83</v>
      </c>
      <c r="T6069" s="16">
        <v>9032.44</v>
      </c>
    </row>
    <row r="6070" spans="1:20" x14ac:dyDescent="0.25">
      <c r="A6070" s="14" t="s">
        <v>18</v>
      </c>
      <c r="B6070" s="14">
        <v>21780</v>
      </c>
      <c r="C6070" s="14" t="s">
        <v>8476</v>
      </c>
      <c r="D6070" s="14">
        <v>567948805</v>
      </c>
      <c r="E6070" s="15">
        <v>43623</v>
      </c>
      <c r="F6070" s="54" t="str">
        <f t="shared" si="94"/>
        <v>junio</v>
      </c>
      <c r="G6070" s="14" t="s">
        <v>11608</v>
      </c>
      <c r="H6070" s="14" t="s">
        <v>6159</v>
      </c>
      <c r="I6070" s="14" t="s">
        <v>13984</v>
      </c>
      <c r="J6070" s="14" t="s">
        <v>32</v>
      </c>
      <c r="K6070" s="14" t="s">
        <v>20470</v>
      </c>
      <c r="L6070" s="14" t="s">
        <v>643</v>
      </c>
      <c r="M6070" s="16">
        <v>3518.45</v>
      </c>
      <c r="N6070" s="16">
        <v>620.9</v>
      </c>
      <c r="O6070" s="16">
        <v>3013.22</v>
      </c>
      <c r="P6070" s="17">
        <v>18.190000000000001</v>
      </c>
      <c r="Q6070" s="18">
        <v>3013.22</v>
      </c>
      <c r="R6070" s="16">
        <v>3013.22</v>
      </c>
      <c r="S6070" s="16">
        <v>6531.67</v>
      </c>
      <c r="T6070" s="16">
        <v>7903.32</v>
      </c>
    </row>
    <row r="6071" spans="1:20" x14ac:dyDescent="0.25">
      <c r="A6071" s="14" t="s">
        <v>18</v>
      </c>
      <c r="B6071" s="14">
        <v>21780</v>
      </c>
      <c r="C6071" s="14" t="s">
        <v>8476</v>
      </c>
      <c r="D6071" s="14">
        <v>56794882</v>
      </c>
      <c r="E6071" s="15">
        <v>43623</v>
      </c>
      <c r="F6071" s="54" t="str">
        <f t="shared" si="94"/>
        <v>junio</v>
      </c>
      <c r="G6071" s="14" t="s">
        <v>11608</v>
      </c>
      <c r="H6071" s="14" t="s">
        <v>6159</v>
      </c>
      <c r="I6071" s="14" t="s">
        <v>13984</v>
      </c>
      <c r="J6071" s="14" t="s">
        <v>581</v>
      </c>
      <c r="K6071" s="14" t="s">
        <v>20471</v>
      </c>
      <c r="L6071" s="14" t="s">
        <v>6160</v>
      </c>
      <c r="M6071" s="16">
        <v>8347.4500000000007</v>
      </c>
      <c r="N6071" s="16">
        <v>2086.87</v>
      </c>
      <c r="O6071" s="16">
        <v>0</v>
      </c>
      <c r="P6071" s="17">
        <v>42</v>
      </c>
      <c r="Q6071" s="18">
        <v>378.03</v>
      </c>
      <c r="R6071" s="16">
        <v>373.71</v>
      </c>
      <c r="S6071" s="16">
        <v>8725.48</v>
      </c>
      <c r="T6071" s="16">
        <v>10557.83</v>
      </c>
    </row>
    <row r="6072" spans="1:20" x14ac:dyDescent="0.25">
      <c r="A6072" s="14" t="s">
        <v>18</v>
      </c>
      <c r="B6072" s="14">
        <v>21780</v>
      </c>
      <c r="C6072" s="14" t="s">
        <v>8476</v>
      </c>
      <c r="D6072" s="14">
        <v>567649905</v>
      </c>
      <c r="E6072" s="15">
        <v>43626</v>
      </c>
      <c r="F6072" s="54" t="str">
        <f t="shared" si="94"/>
        <v>junio</v>
      </c>
      <c r="G6072" s="14" t="s">
        <v>11609</v>
      </c>
      <c r="H6072" s="14" t="s">
        <v>20</v>
      </c>
      <c r="I6072" s="14" t="s">
        <v>11831</v>
      </c>
      <c r="J6072" s="14" t="s">
        <v>21</v>
      </c>
      <c r="K6072" s="14" t="s">
        <v>20472</v>
      </c>
      <c r="L6072" s="14" t="s">
        <v>6161</v>
      </c>
      <c r="M6072" s="16">
        <v>399.52</v>
      </c>
      <c r="N6072" s="16">
        <v>0</v>
      </c>
      <c r="O6072" s="16">
        <v>0</v>
      </c>
      <c r="P6072" s="19"/>
      <c r="Q6072" s="18">
        <v>533.88</v>
      </c>
      <c r="R6072" s="16">
        <v>533.88</v>
      </c>
      <c r="S6072" s="16">
        <v>933.4</v>
      </c>
      <c r="T6072" s="16">
        <v>933.4</v>
      </c>
    </row>
    <row r="6073" spans="1:20" x14ac:dyDescent="0.25">
      <c r="A6073" s="14" t="s">
        <v>18</v>
      </c>
      <c r="B6073" s="14">
        <v>21780</v>
      </c>
      <c r="C6073" s="14" t="s">
        <v>8476</v>
      </c>
      <c r="D6073" s="14">
        <v>56764992</v>
      </c>
      <c r="E6073" s="15">
        <v>43626</v>
      </c>
      <c r="F6073" s="54" t="str">
        <f t="shared" si="94"/>
        <v>junio</v>
      </c>
      <c r="G6073" s="14" t="s">
        <v>11609</v>
      </c>
      <c r="H6073" s="14" t="s">
        <v>20</v>
      </c>
      <c r="I6073" s="14" t="s">
        <v>11831</v>
      </c>
      <c r="J6073" s="14" t="s">
        <v>21</v>
      </c>
      <c r="K6073" s="14" t="s">
        <v>20473</v>
      </c>
      <c r="L6073" s="14" t="s">
        <v>201</v>
      </c>
      <c r="M6073" s="16">
        <v>0</v>
      </c>
      <c r="N6073" s="16">
        <v>0</v>
      </c>
      <c r="O6073" s="16">
        <v>0</v>
      </c>
      <c r="P6073" s="19"/>
      <c r="Q6073" s="18">
        <v>0</v>
      </c>
      <c r="R6073" s="19"/>
      <c r="S6073" s="16">
        <v>0</v>
      </c>
      <c r="T6073" s="16">
        <v>0</v>
      </c>
    </row>
    <row r="6074" spans="1:20" x14ac:dyDescent="0.25">
      <c r="A6074" s="14" t="s">
        <v>18</v>
      </c>
      <c r="B6074" s="14">
        <v>21780</v>
      </c>
      <c r="C6074" s="14" t="s">
        <v>8476</v>
      </c>
      <c r="D6074" s="14">
        <v>567802905</v>
      </c>
      <c r="E6074" s="15">
        <v>43626</v>
      </c>
      <c r="F6074" s="54" t="str">
        <f t="shared" si="94"/>
        <v>junio</v>
      </c>
      <c r="G6074" s="14" t="s">
        <v>10214</v>
      </c>
      <c r="H6074" s="14" t="s">
        <v>20</v>
      </c>
      <c r="I6074" s="14" t="s">
        <v>11831</v>
      </c>
      <c r="J6074" s="14" t="s">
        <v>21</v>
      </c>
      <c r="K6074" s="14" t="s">
        <v>20474</v>
      </c>
      <c r="L6074" s="14" t="s">
        <v>6162</v>
      </c>
      <c r="M6074" s="16">
        <v>0</v>
      </c>
      <c r="N6074" s="16">
        <v>0</v>
      </c>
      <c r="O6074" s="16">
        <v>0</v>
      </c>
      <c r="P6074" s="19"/>
      <c r="Q6074" s="18">
        <v>0</v>
      </c>
      <c r="R6074" s="19"/>
      <c r="S6074" s="16">
        <v>0</v>
      </c>
      <c r="T6074" s="16">
        <v>0</v>
      </c>
    </row>
    <row r="6075" spans="1:20" x14ac:dyDescent="0.25">
      <c r="A6075" s="14" t="s">
        <v>18</v>
      </c>
      <c r="B6075" s="14">
        <v>21780</v>
      </c>
      <c r="C6075" s="14" t="s">
        <v>8476</v>
      </c>
      <c r="D6075" s="14">
        <v>5678760505</v>
      </c>
      <c r="E6075" s="15">
        <v>43626</v>
      </c>
      <c r="F6075" s="54" t="str">
        <f t="shared" si="94"/>
        <v>junio</v>
      </c>
      <c r="G6075" s="14" t="s">
        <v>10505</v>
      </c>
      <c r="H6075" s="14" t="s">
        <v>28</v>
      </c>
      <c r="I6075" s="14" t="s">
        <v>12200</v>
      </c>
      <c r="J6075" s="14" t="s">
        <v>29</v>
      </c>
      <c r="K6075" s="14" t="s">
        <v>20475</v>
      </c>
      <c r="L6075" s="14" t="s">
        <v>704</v>
      </c>
      <c r="M6075" s="16">
        <v>0</v>
      </c>
      <c r="N6075" s="16">
        <v>0</v>
      </c>
      <c r="O6075" s="16">
        <v>0</v>
      </c>
      <c r="P6075" s="19"/>
      <c r="Q6075" s="18">
        <v>0</v>
      </c>
      <c r="R6075" s="16">
        <v>120</v>
      </c>
      <c r="S6075" s="16">
        <v>1320</v>
      </c>
      <c r="T6075" s="16">
        <v>1320</v>
      </c>
    </row>
    <row r="6076" spans="1:20" x14ac:dyDescent="0.25">
      <c r="A6076" s="14" t="s">
        <v>18</v>
      </c>
      <c r="B6076" s="14">
        <v>21780</v>
      </c>
      <c r="C6076" s="14" t="s">
        <v>8476</v>
      </c>
      <c r="D6076" s="14">
        <v>567883005</v>
      </c>
      <c r="E6076" s="15">
        <v>43626</v>
      </c>
      <c r="F6076" s="54" t="str">
        <f t="shared" si="94"/>
        <v>junio</v>
      </c>
      <c r="G6076" s="14" t="s">
        <v>10506</v>
      </c>
      <c r="H6076" s="14" t="s">
        <v>20</v>
      </c>
      <c r="I6076" s="14" t="s">
        <v>11831</v>
      </c>
      <c r="J6076" s="14" t="s">
        <v>21</v>
      </c>
      <c r="K6076" s="14" t="s">
        <v>20476</v>
      </c>
      <c r="L6076" s="14" t="s">
        <v>6163</v>
      </c>
      <c r="M6076" s="16">
        <v>7564.28</v>
      </c>
      <c r="N6076" s="16">
        <v>0</v>
      </c>
      <c r="O6076" s="16">
        <v>0</v>
      </c>
      <c r="P6076" s="19"/>
      <c r="Q6076" s="18">
        <v>1601.65</v>
      </c>
      <c r="R6076" s="16">
        <v>1601.65</v>
      </c>
      <c r="S6076" s="16">
        <v>9165.93</v>
      </c>
      <c r="T6076" s="16">
        <v>9165.93</v>
      </c>
    </row>
    <row r="6077" spans="1:20" x14ac:dyDescent="0.25">
      <c r="A6077" s="14" t="s">
        <v>18</v>
      </c>
      <c r="B6077" s="14">
        <v>21780</v>
      </c>
      <c r="C6077" s="14" t="s">
        <v>8476</v>
      </c>
      <c r="D6077" s="14">
        <v>56788302</v>
      </c>
      <c r="E6077" s="15">
        <v>43626</v>
      </c>
      <c r="F6077" s="54" t="str">
        <f t="shared" si="94"/>
        <v>junio</v>
      </c>
      <c r="G6077" s="14" t="s">
        <v>10506</v>
      </c>
      <c r="H6077" s="14" t="s">
        <v>20</v>
      </c>
      <c r="I6077" s="14" t="s">
        <v>11831</v>
      </c>
      <c r="J6077" s="14" t="s">
        <v>21</v>
      </c>
      <c r="K6077" s="14" t="s">
        <v>20477</v>
      </c>
      <c r="L6077" s="14" t="s">
        <v>6164</v>
      </c>
      <c r="M6077" s="16">
        <v>49.66</v>
      </c>
      <c r="N6077" s="16">
        <v>0</v>
      </c>
      <c r="O6077" s="16">
        <v>0</v>
      </c>
      <c r="P6077" s="19"/>
      <c r="Q6077" s="18">
        <v>1201.24</v>
      </c>
      <c r="R6077" s="16">
        <v>1201.24</v>
      </c>
      <c r="S6077" s="16">
        <v>1250.9000000000001</v>
      </c>
      <c r="T6077" s="16">
        <v>1250.9000000000001</v>
      </c>
    </row>
    <row r="6078" spans="1:20" x14ac:dyDescent="0.25">
      <c r="A6078" s="14" t="s">
        <v>18</v>
      </c>
      <c r="B6078" s="14">
        <v>21780</v>
      </c>
      <c r="C6078" s="14" t="s">
        <v>8476</v>
      </c>
      <c r="D6078" s="14">
        <v>567902405</v>
      </c>
      <c r="E6078" s="15">
        <v>43626</v>
      </c>
      <c r="F6078" s="54" t="str">
        <f t="shared" si="94"/>
        <v>junio</v>
      </c>
      <c r="G6078" s="14" t="s">
        <v>10507</v>
      </c>
      <c r="H6078" s="14" t="s">
        <v>6165</v>
      </c>
      <c r="I6078" s="14" t="s">
        <v>13985</v>
      </c>
      <c r="J6078" s="14" t="s">
        <v>32</v>
      </c>
      <c r="K6078" s="14" t="s">
        <v>20478</v>
      </c>
      <c r="L6078" s="14" t="s">
        <v>109</v>
      </c>
      <c r="M6078" s="16">
        <v>3842.02</v>
      </c>
      <c r="N6078" s="16">
        <v>677.99</v>
      </c>
      <c r="O6078" s="16">
        <v>3333.22</v>
      </c>
      <c r="P6078" s="17">
        <v>22.15</v>
      </c>
      <c r="Q6078" s="18">
        <v>3333.22</v>
      </c>
      <c r="R6078" s="16">
        <v>3302.06</v>
      </c>
      <c r="S6078" s="16">
        <v>7175.24</v>
      </c>
      <c r="T6078" s="16">
        <v>8682.0400000000009</v>
      </c>
    </row>
    <row r="6079" spans="1:20" x14ac:dyDescent="0.25">
      <c r="A6079" s="14" t="s">
        <v>18</v>
      </c>
      <c r="B6079" s="14">
        <v>21780</v>
      </c>
      <c r="C6079" s="14" t="s">
        <v>8476</v>
      </c>
      <c r="D6079" s="14">
        <v>56790242</v>
      </c>
      <c r="E6079" s="15">
        <v>43626</v>
      </c>
      <c r="F6079" s="54" t="str">
        <f t="shared" si="94"/>
        <v>junio</v>
      </c>
      <c r="G6079" s="14" t="s">
        <v>10507</v>
      </c>
      <c r="H6079" s="14" t="s">
        <v>6165</v>
      </c>
      <c r="I6079" s="14" t="s">
        <v>13985</v>
      </c>
      <c r="J6079" s="14" t="s">
        <v>633</v>
      </c>
      <c r="K6079" s="14" t="s">
        <v>20479</v>
      </c>
      <c r="L6079" s="14" t="s">
        <v>6166</v>
      </c>
      <c r="M6079" s="16">
        <v>0</v>
      </c>
      <c r="N6079" s="16">
        <v>0</v>
      </c>
      <c r="O6079" s="16">
        <v>0</v>
      </c>
      <c r="P6079" s="19"/>
      <c r="Q6079" s="18">
        <v>0</v>
      </c>
      <c r="R6079" s="16">
        <v>63.22</v>
      </c>
      <c r="S6079" s="16">
        <v>413.22</v>
      </c>
      <c r="T6079" s="16">
        <v>500</v>
      </c>
    </row>
    <row r="6080" spans="1:20" x14ac:dyDescent="0.25">
      <c r="A6080" s="14" t="s">
        <v>18</v>
      </c>
      <c r="B6080" s="14">
        <v>21780</v>
      </c>
      <c r="C6080" s="14" t="s">
        <v>8476</v>
      </c>
      <c r="D6080" s="14">
        <v>567920905</v>
      </c>
      <c r="E6080" s="15">
        <v>43626</v>
      </c>
      <c r="F6080" s="54" t="str">
        <f t="shared" si="94"/>
        <v>junio</v>
      </c>
      <c r="G6080" s="14" t="s">
        <v>10508</v>
      </c>
      <c r="H6080" s="14" t="s">
        <v>20</v>
      </c>
      <c r="I6080" s="14" t="s">
        <v>11831</v>
      </c>
      <c r="J6080" s="14" t="s">
        <v>21</v>
      </c>
      <c r="K6080" s="14" t="s">
        <v>20480</v>
      </c>
      <c r="L6080" s="14" t="s">
        <v>318</v>
      </c>
      <c r="M6080" s="16">
        <v>8278.66</v>
      </c>
      <c r="N6080" s="16">
        <v>0</v>
      </c>
      <c r="O6080" s="16">
        <v>3336.78</v>
      </c>
      <c r="P6080" s="19"/>
      <c r="Q6080" s="18">
        <v>3336.78</v>
      </c>
      <c r="R6080" s="16">
        <v>3336.78</v>
      </c>
      <c r="S6080" s="16">
        <v>11615.44</v>
      </c>
      <c r="T6080" s="16">
        <v>11615.44</v>
      </c>
    </row>
    <row r="6081" spans="1:20" x14ac:dyDescent="0.25">
      <c r="A6081" s="14" t="s">
        <v>18</v>
      </c>
      <c r="B6081" s="14">
        <v>21780</v>
      </c>
      <c r="C6081" s="14" t="s">
        <v>8476</v>
      </c>
      <c r="D6081" s="14">
        <v>567928805</v>
      </c>
      <c r="E6081" s="15">
        <v>43626</v>
      </c>
      <c r="F6081" s="54" t="str">
        <f t="shared" si="94"/>
        <v>junio</v>
      </c>
      <c r="G6081" s="14" t="s">
        <v>10220</v>
      </c>
      <c r="H6081" s="14" t="s">
        <v>20</v>
      </c>
      <c r="I6081" s="14" t="s">
        <v>11831</v>
      </c>
      <c r="J6081" s="14" t="s">
        <v>21</v>
      </c>
      <c r="K6081" s="14" t="s">
        <v>20481</v>
      </c>
      <c r="L6081" s="14" t="s">
        <v>6167</v>
      </c>
      <c r="M6081" s="16">
        <v>0</v>
      </c>
      <c r="N6081" s="16">
        <v>0</v>
      </c>
      <c r="O6081" s="16">
        <v>0</v>
      </c>
      <c r="P6081" s="19"/>
      <c r="Q6081" s="18">
        <v>0</v>
      </c>
      <c r="R6081" s="19"/>
      <c r="S6081" s="16">
        <v>0</v>
      </c>
      <c r="T6081" s="16">
        <v>0</v>
      </c>
    </row>
    <row r="6082" spans="1:20" x14ac:dyDescent="0.25">
      <c r="A6082" s="14" t="s">
        <v>18</v>
      </c>
      <c r="B6082" s="14">
        <v>21780</v>
      </c>
      <c r="C6082" s="14" t="s">
        <v>8476</v>
      </c>
      <c r="D6082" s="14">
        <v>56792882</v>
      </c>
      <c r="E6082" s="15">
        <v>43626</v>
      </c>
      <c r="F6082" s="54" t="str">
        <f t="shared" si="94"/>
        <v>junio</v>
      </c>
      <c r="G6082" s="14" t="s">
        <v>10220</v>
      </c>
      <c r="H6082" s="14" t="s">
        <v>20</v>
      </c>
      <c r="I6082" s="14" t="s">
        <v>11831</v>
      </c>
      <c r="J6082" s="14" t="s">
        <v>21</v>
      </c>
      <c r="K6082" s="14" t="s">
        <v>20482</v>
      </c>
      <c r="L6082" s="14" t="s">
        <v>6168</v>
      </c>
      <c r="M6082" s="16">
        <v>0</v>
      </c>
      <c r="N6082" s="16">
        <v>0</v>
      </c>
      <c r="O6082" s="16">
        <v>0</v>
      </c>
      <c r="P6082" s="19"/>
      <c r="Q6082" s="18">
        <v>0</v>
      </c>
      <c r="R6082" s="19"/>
      <c r="S6082" s="16">
        <v>0</v>
      </c>
      <c r="T6082" s="16">
        <v>0</v>
      </c>
    </row>
    <row r="6083" spans="1:20" x14ac:dyDescent="0.25">
      <c r="A6083" s="14" t="s">
        <v>18</v>
      </c>
      <c r="B6083" s="14">
        <v>21780</v>
      </c>
      <c r="C6083" s="14" t="s">
        <v>8476</v>
      </c>
      <c r="D6083" s="14">
        <v>567938205</v>
      </c>
      <c r="E6083" s="15">
        <v>43626</v>
      </c>
      <c r="F6083" s="54" t="str">
        <f t="shared" ref="F6083:F6146" si="95">TEXT(E6083,"MMMM")</f>
        <v>junio</v>
      </c>
      <c r="G6083" s="14" t="s">
        <v>9201</v>
      </c>
      <c r="H6083" s="14" t="s">
        <v>3288</v>
      </c>
      <c r="I6083" s="14" t="s">
        <v>13181</v>
      </c>
      <c r="J6083" s="14" t="s">
        <v>32</v>
      </c>
      <c r="K6083" s="14" t="s">
        <v>20483</v>
      </c>
      <c r="L6083" s="14" t="s">
        <v>6142</v>
      </c>
      <c r="M6083" s="16">
        <v>4651.75</v>
      </c>
      <c r="N6083" s="16">
        <v>516.85</v>
      </c>
      <c r="O6083" s="16">
        <v>6111.38</v>
      </c>
      <c r="P6083" s="17">
        <v>20.85</v>
      </c>
      <c r="Q6083" s="18">
        <v>6111.38</v>
      </c>
      <c r="R6083" s="16">
        <v>6111.38</v>
      </c>
      <c r="S6083" s="16">
        <v>10763.13</v>
      </c>
      <c r="T6083" s="16">
        <v>13023.39</v>
      </c>
    </row>
    <row r="6084" spans="1:20" x14ac:dyDescent="0.25">
      <c r="A6084" s="14" t="s">
        <v>18</v>
      </c>
      <c r="B6084" s="14">
        <v>21780</v>
      </c>
      <c r="C6084" s="14" t="s">
        <v>8476</v>
      </c>
      <c r="D6084" s="14">
        <v>567977305</v>
      </c>
      <c r="E6084" s="15">
        <v>43626</v>
      </c>
      <c r="F6084" s="54" t="str">
        <f t="shared" si="95"/>
        <v>junio</v>
      </c>
      <c r="G6084" s="14" t="s">
        <v>10305</v>
      </c>
      <c r="H6084" s="14" t="s">
        <v>20</v>
      </c>
      <c r="I6084" s="14" t="s">
        <v>11831</v>
      </c>
      <c r="J6084" s="14" t="s">
        <v>21</v>
      </c>
      <c r="K6084" s="14" t="s">
        <v>20484</v>
      </c>
      <c r="L6084" s="14" t="s">
        <v>4361</v>
      </c>
      <c r="M6084" s="16">
        <v>5567.34</v>
      </c>
      <c r="N6084" s="16">
        <v>0</v>
      </c>
      <c r="O6084" s="16">
        <v>2135.54</v>
      </c>
      <c r="P6084" s="19"/>
      <c r="Q6084" s="18">
        <v>2135.54</v>
      </c>
      <c r="R6084" s="16">
        <v>2135.54</v>
      </c>
      <c r="S6084" s="16">
        <v>7702.88</v>
      </c>
      <c r="T6084" s="16">
        <v>7702.88</v>
      </c>
    </row>
    <row r="6085" spans="1:20" x14ac:dyDescent="0.25">
      <c r="A6085" s="14" t="s">
        <v>18</v>
      </c>
      <c r="B6085" s="14">
        <v>21780</v>
      </c>
      <c r="C6085" s="14" t="s">
        <v>8476</v>
      </c>
      <c r="D6085" s="14">
        <v>567982805</v>
      </c>
      <c r="E6085" s="15">
        <v>43626</v>
      </c>
      <c r="F6085" s="54" t="str">
        <f t="shared" si="95"/>
        <v>junio</v>
      </c>
      <c r="G6085" s="14" t="s">
        <v>10509</v>
      </c>
      <c r="H6085" s="14" t="s">
        <v>6169</v>
      </c>
      <c r="I6085" s="14" t="s">
        <v>13986</v>
      </c>
      <c r="J6085" s="14" t="s">
        <v>32</v>
      </c>
      <c r="K6085" s="14" t="s">
        <v>20485</v>
      </c>
      <c r="L6085" s="14" t="s">
        <v>6170</v>
      </c>
      <c r="M6085" s="16">
        <v>0</v>
      </c>
      <c r="N6085" s="16">
        <v>0</v>
      </c>
      <c r="O6085" s="16">
        <v>0</v>
      </c>
      <c r="P6085" s="19"/>
      <c r="Q6085" s="18">
        <v>1900.83</v>
      </c>
      <c r="R6085" s="16">
        <v>1900.83</v>
      </c>
      <c r="S6085" s="16">
        <v>1900.83</v>
      </c>
      <c r="T6085" s="16">
        <v>2300</v>
      </c>
    </row>
    <row r="6086" spans="1:20" x14ac:dyDescent="0.25">
      <c r="A6086" s="14" t="s">
        <v>18</v>
      </c>
      <c r="B6086" s="14">
        <v>21780</v>
      </c>
      <c r="C6086" s="14" t="s">
        <v>8476</v>
      </c>
      <c r="D6086" s="14">
        <v>567993405</v>
      </c>
      <c r="E6086" s="15">
        <v>43626</v>
      </c>
      <c r="F6086" s="54" t="str">
        <f t="shared" si="95"/>
        <v>junio</v>
      </c>
      <c r="G6086" s="14" t="s">
        <v>11610</v>
      </c>
      <c r="H6086" s="14" t="s">
        <v>6171</v>
      </c>
      <c r="I6086" s="14" t="s">
        <v>13987</v>
      </c>
      <c r="J6086" s="14" t="s">
        <v>32</v>
      </c>
      <c r="K6086" s="14" t="s">
        <v>20275</v>
      </c>
      <c r="L6086" s="14" t="s">
        <v>6172</v>
      </c>
      <c r="M6086" s="16">
        <v>9767.59</v>
      </c>
      <c r="N6086" s="16">
        <v>0</v>
      </c>
      <c r="O6086" s="16">
        <v>4778.1099999999997</v>
      </c>
      <c r="P6086" s="17">
        <v>11.98</v>
      </c>
      <c r="Q6086" s="18">
        <v>4778.1099999999997</v>
      </c>
      <c r="R6086" s="16">
        <v>4738.8100000000004</v>
      </c>
      <c r="S6086" s="16">
        <v>14545.7</v>
      </c>
      <c r="T6086" s="16">
        <v>17600.3</v>
      </c>
    </row>
    <row r="6087" spans="1:20" x14ac:dyDescent="0.25">
      <c r="A6087" s="14" t="s">
        <v>18</v>
      </c>
      <c r="B6087" s="14">
        <v>21780</v>
      </c>
      <c r="C6087" s="14" t="s">
        <v>8476</v>
      </c>
      <c r="D6087" s="14">
        <v>56799342</v>
      </c>
      <c r="E6087" s="15">
        <v>43626</v>
      </c>
      <c r="F6087" s="54" t="str">
        <f t="shared" si="95"/>
        <v>junio</v>
      </c>
      <c r="G6087" s="14" t="s">
        <v>11610</v>
      </c>
      <c r="H6087" s="14" t="s">
        <v>6171</v>
      </c>
      <c r="I6087" s="14" t="s">
        <v>13987</v>
      </c>
      <c r="J6087" s="14" t="s">
        <v>46</v>
      </c>
      <c r="K6087" s="14" t="s">
        <v>20276</v>
      </c>
      <c r="L6087" s="14" t="s">
        <v>3317</v>
      </c>
      <c r="M6087" s="16">
        <v>774.21</v>
      </c>
      <c r="N6087" s="16">
        <v>0</v>
      </c>
      <c r="O6087" s="16">
        <v>300.18</v>
      </c>
      <c r="P6087" s="17">
        <v>3.95</v>
      </c>
      <c r="Q6087" s="18">
        <v>300.18</v>
      </c>
      <c r="R6087" s="16">
        <v>298.58999999999997</v>
      </c>
      <c r="S6087" s="16">
        <v>1074.3900000000001</v>
      </c>
      <c r="T6087" s="16">
        <v>1300.01</v>
      </c>
    </row>
    <row r="6088" spans="1:20" x14ac:dyDescent="0.25">
      <c r="A6088" s="14" t="s">
        <v>18</v>
      </c>
      <c r="B6088" s="14">
        <v>21780</v>
      </c>
      <c r="C6088" s="14" t="s">
        <v>8476</v>
      </c>
      <c r="D6088" s="14">
        <v>567996605</v>
      </c>
      <c r="E6088" s="15">
        <v>43626</v>
      </c>
      <c r="F6088" s="54" t="str">
        <f t="shared" si="95"/>
        <v>junio</v>
      </c>
      <c r="G6088" s="14" t="s">
        <v>10510</v>
      </c>
      <c r="H6088" s="14" t="s">
        <v>6173</v>
      </c>
      <c r="I6088" s="14" t="s">
        <v>13988</v>
      </c>
      <c r="J6088" s="14" t="s">
        <v>32</v>
      </c>
      <c r="K6088" s="14" t="s">
        <v>20486</v>
      </c>
      <c r="L6088" s="14" t="s">
        <v>2184</v>
      </c>
      <c r="M6088" s="16">
        <v>3479.78</v>
      </c>
      <c r="N6088" s="16">
        <v>386.63</v>
      </c>
      <c r="O6088" s="16">
        <v>0</v>
      </c>
      <c r="P6088" s="17">
        <v>10.84</v>
      </c>
      <c r="Q6088" s="18">
        <v>4918.09</v>
      </c>
      <c r="R6088" s="16">
        <v>4918.09</v>
      </c>
      <c r="S6088" s="16">
        <v>8397.8700000000008</v>
      </c>
      <c r="T6088" s="16">
        <v>10161.42</v>
      </c>
    </row>
    <row r="6089" spans="1:20" x14ac:dyDescent="0.25">
      <c r="A6089" s="14" t="s">
        <v>18</v>
      </c>
      <c r="B6089" s="14">
        <v>21780</v>
      </c>
      <c r="C6089" s="14" t="s">
        <v>8476</v>
      </c>
      <c r="D6089" s="14">
        <v>56587052</v>
      </c>
      <c r="E6089" s="15">
        <v>43627</v>
      </c>
      <c r="F6089" s="54" t="str">
        <f t="shared" si="95"/>
        <v>junio</v>
      </c>
      <c r="G6089" s="14" t="s">
        <v>9629</v>
      </c>
      <c r="H6089" s="14" t="s">
        <v>2435</v>
      </c>
      <c r="I6089" s="14" t="s">
        <v>12939</v>
      </c>
      <c r="J6089" s="14" t="s">
        <v>32</v>
      </c>
      <c r="K6089" s="14" t="s">
        <v>20487</v>
      </c>
      <c r="L6089" s="14" t="s">
        <v>6174</v>
      </c>
      <c r="M6089" s="16">
        <v>0</v>
      </c>
      <c r="N6089" s="16">
        <v>0</v>
      </c>
      <c r="O6089" s="16">
        <v>0</v>
      </c>
      <c r="P6089" s="19"/>
      <c r="Q6089" s="18">
        <v>0</v>
      </c>
      <c r="R6089" s="16">
        <v>-30.57</v>
      </c>
      <c r="S6089" s="16">
        <v>-596.94000000000005</v>
      </c>
      <c r="T6089" s="16">
        <v>-779.78</v>
      </c>
    </row>
    <row r="6090" spans="1:20" x14ac:dyDescent="0.25">
      <c r="A6090" s="14" t="s">
        <v>18</v>
      </c>
      <c r="B6090" s="14">
        <v>21780</v>
      </c>
      <c r="C6090" s="14" t="s">
        <v>8476</v>
      </c>
      <c r="D6090" s="14">
        <v>56587053</v>
      </c>
      <c r="E6090" s="15">
        <v>43627</v>
      </c>
      <c r="F6090" s="54" t="str">
        <f t="shared" si="95"/>
        <v>junio</v>
      </c>
      <c r="G6090" s="14" t="s">
        <v>9629</v>
      </c>
      <c r="H6090" s="14" t="s">
        <v>2435</v>
      </c>
      <c r="I6090" s="14" t="s">
        <v>12939</v>
      </c>
      <c r="J6090" s="14" t="s">
        <v>32</v>
      </c>
      <c r="K6090" s="14" t="s">
        <v>20488</v>
      </c>
      <c r="L6090" s="14" t="s">
        <v>6174</v>
      </c>
      <c r="M6090" s="16">
        <v>0</v>
      </c>
      <c r="N6090" s="16">
        <v>0</v>
      </c>
      <c r="O6090" s="16">
        <v>0</v>
      </c>
      <c r="P6090" s="19"/>
      <c r="Q6090" s="18">
        <v>0</v>
      </c>
      <c r="R6090" s="16">
        <v>18.440000000000001</v>
      </c>
      <c r="S6090" s="16">
        <v>555.63</v>
      </c>
      <c r="T6090" s="16">
        <v>725.82</v>
      </c>
    </row>
    <row r="6091" spans="1:20" x14ac:dyDescent="0.25">
      <c r="A6091" s="14" t="s">
        <v>18</v>
      </c>
      <c r="B6091" s="14">
        <v>21780</v>
      </c>
      <c r="C6091" s="14" t="s">
        <v>8476</v>
      </c>
      <c r="D6091" s="14">
        <v>5680205405</v>
      </c>
      <c r="E6091" s="15">
        <v>43627</v>
      </c>
      <c r="F6091" s="54" t="str">
        <f t="shared" si="95"/>
        <v>junio</v>
      </c>
      <c r="G6091" s="14" t="s">
        <v>8937</v>
      </c>
      <c r="H6091" s="14" t="s">
        <v>1383</v>
      </c>
      <c r="I6091" s="14" t="s">
        <v>12625</v>
      </c>
      <c r="J6091" s="14" t="s">
        <v>32</v>
      </c>
      <c r="K6091" s="14" t="s">
        <v>20489</v>
      </c>
      <c r="L6091" s="14" t="s">
        <v>129</v>
      </c>
      <c r="M6091" s="16">
        <v>3286.45</v>
      </c>
      <c r="N6091" s="16">
        <v>579.96</v>
      </c>
      <c r="O6091" s="16">
        <v>2311.9699999999998</v>
      </c>
      <c r="P6091" s="17">
        <v>2.08</v>
      </c>
      <c r="Q6091" s="18">
        <v>2311.9699999999998</v>
      </c>
      <c r="R6091" s="16">
        <v>2311.9699999999998</v>
      </c>
      <c r="S6091" s="16">
        <v>5598.42</v>
      </c>
      <c r="T6091" s="16">
        <v>6774.09</v>
      </c>
    </row>
    <row r="6092" spans="1:20" x14ac:dyDescent="0.25">
      <c r="A6092" s="14" t="s">
        <v>18</v>
      </c>
      <c r="B6092" s="14">
        <v>21780</v>
      </c>
      <c r="C6092" s="14" t="s">
        <v>8476</v>
      </c>
      <c r="D6092" s="14">
        <v>568034805</v>
      </c>
      <c r="E6092" s="15">
        <v>43627</v>
      </c>
      <c r="F6092" s="54" t="str">
        <f t="shared" si="95"/>
        <v>junio</v>
      </c>
      <c r="G6092" s="14" t="s">
        <v>10511</v>
      </c>
      <c r="H6092" s="14" t="s">
        <v>6175</v>
      </c>
      <c r="I6092" s="14" t="s">
        <v>13989</v>
      </c>
      <c r="J6092" s="14" t="s">
        <v>46</v>
      </c>
      <c r="K6092" s="14" t="s">
        <v>20490</v>
      </c>
      <c r="L6092" s="14" t="s">
        <v>749</v>
      </c>
      <c r="M6092" s="16">
        <v>1730.71</v>
      </c>
      <c r="N6092" s="16">
        <v>1316.32</v>
      </c>
      <c r="O6092" s="16">
        <v>0</v>
      </c>
      <c r="P6092" s="17">
        <v>8.77</v>
      </c>
      <c r="Q6092" s="18">
        <v>666.02</v>
      </c>
      <c r="R6092" s="16">
        <v>666.02</v>
      </c>
      <c r="S6092" s="16">
        <v>2396.73</v>
      </c>
      <c r="T6092" s="16">
        <v>2900.04</v>
      </c>
    </row>
    <row r="6093" spans="1:20" x14ac:dyDescent="0.25">
      <c r="A6093" s="14" t="s">
        <v>18</v>
      </c>
      <c r="B6093" s="14">
        <v>21780</v>
      </c>
      <c r="C6093" s="14" t="s">
        <v>8476</v>
      </c>
      <c r="D6093" s="14">
        <v>56803482</v>
      </c>
      <c r="E6093" s="15">
        <v>43627</v>
      </c>
      <c r="F6093" s="54" t="str">
        <f t="shared" si="95"/>
        <v>junio</v>
      </c>
      <c r="G6093" s="14" t="s">
        <v>10511</v>
      </c>
      <c r="H6093" s="14" t="s">
        <v>6175</v>
      </c>
      <c r="I6093" s="14" t="s">
        <v>13989</v>
      </c>
      <c r="J6093" s="14" t="s">
        <v>633</v>
      </c>
      <c r="K6093" s="14" t="s">
        <v>20491</v>
      </c>
      <c r="L6093" s="14" t="s">
        <v>159</v>
      </c>
      <c r="M6093" s="16">
        <v>0</v>
      </c>
      <c r="N6093" s="16">
        <v>0</v>
      </c>
      <c r="O6093" s="16">
        <v>0</v>
      </c>
      <c r="P6093" s="19"/>
      <c r="Q6093" s="18">
        <v>0</v>
      </c>
      <c r="R6093" s="16">
        <v>452.89</v>
      </c>
      <c r="S6093" s="16">
        <v>1652.89</v>
      </c>
      <c r="T6093" s="16">
        <v>2000</v>
      </c>
    </row>
    <row r="6094" spans="1:20" x14ac:dyDescent="0.25">
      <c r="A6094" s="14" t="s">
        <v>18</v>
      </c>
      <c r="B6094" s="14">
        <v>21780</v>
      </c>
      <c r="C6094" s="14" t="s">
        <v>8476</v>
      </c>
      <c r="D6094" s="14">
        <v>5679505005</v>
      </c>
      <c r="E6094" s="15">
        <v>43628</v>
      </c>
      <c r="F6094" s="54" t="str">
        <f t="shared" si="95"/>
        <v>junio</v>
      </c>
      <c r="G6094" s="14" t="s">
        <v>10512</v>
      </c>
      <c r="H6094" s="14" t="s">
        <v>6176</v>
      </c>
      <c r="I6094" s="14" t="s">
        <v>12098</v>
      </c>
      <c r="J6094" s="14" t="s">
        <v>32</v>
      </c>
      <c r="K6094" s="14" t="s">
        <v>20492</v>
      </c>
      <c r="L6094" s="14" t="s">
        <v>672</v>
      </c>
      <c r="M6094" s="16">
        <v>4233.28</v>
      </c>
      <c r="N6094" s="16">
        <v>747.05</v>
      </c>
      <c r="O6094" s="16">
        <v>3733.02</v>
      </c>
      <c r="P6094" s="17">
        <v>15.74</v>
      </c>
      <c r="Q6094" s="18">
        <v>3733.02</v>
      </c>
      <c r="R6094" s="16">
        <v>3733.02</v>
      </c>
      <c r="S6094" s="16">
        <v>7966.3</v>
      </c>
      <c r="T6094" s="16">
        <v>9639.2199999999993</v>
      </c>
    </row>
    <row r="6095" spans="1:20" x14ac:dyDescent="0.25">
      <c r="A6095" s="14" t="s">
        <v>18</v>
      </c>
      <c r="B6095" s="14">
        <v>21780</v>
      </c>
      <c r="C6095" s="14" t="s">
        <v>8476</v>
      </c>
      <c r="D6095" s="14">
        <v>568028905</v>
      </c>
      <c r="E6095" s="15">
        <v>43628</v>
      </c>
      <c r="F6095" s="54" t="str">
        <f t="shared" si="95"/>
        <v>junio</v>
      </c>
      <c r="G6095" s="14" t="s">
        <v>10513</v>
      </c>
      <c r="H6095" s="14" t="s">
        <v>6177</v>
      </c>
      <c r="I6095" s="14" t="s">
        <v>12099</v>
      </c>
      <c r="J6095" s="14" t="s">
        <v>32</v>
      </c>
      <c r="K6095" s="14" t="s">
        <v>20493</v>
      </c>
      <c r="L6095" s="14" t="s">
        <v>129</v>
      </c>
      <c r="M6095" s="16">
        <v>3479.78</v>
      </c>
      <c r="N6095" s="16">
        <v>386.63</v>
      </c>
      <c r="O6095" s="16">
        <v>4918.09</v>
      </c>
      <c r="P6095" s="17">
        <v>10.84</v>
      </c>
      <c r="Q6095" s="18">
        <v>4918.09</v>
      </c>
      <c r="R6095" s="16">
        <v>4896.6499999999996</v>
      </c>
      <c r="S6095" s="16">
        <v>8397.8700000000008</v>
      </c>
      <c r="T6095" s="16">
        <v>10161.42</v>
      </c>
    </row>
    <row r="6096" spans="1:20" x14ac:dyDescent="0.25">
      <c r="A6096" s="14" t="s">
        <v>18</v>
      </c>
      <c r="B6096" s="14">
        <v>21780</v>
      </c>
      <c r="C6096" s="14" t="s">
        <v>8476</v>
      </c>
      <c r="D6096" s="14">
        <v>568077905</v>
      </c>
      <c r="E6096" s="15">
        <v>43628</v>
      </c>
      <c r="F6096" s="54" t="str">
        <f t="shared" si="95"/>
        <v>junio</v>
      </c>
      <c r="G6096" s="14" t="s">
        <v>10211</v>
      </c>
      <c r="H6096" s="14" t="s">
        <v>28</v>
      </c>
      <c r="I6096" s="14" t="s">
        <v>12200</v>
      </c>
      <c r="J6096" s="14" t="s">
        <v>29</v>
      </c>
      <c r="K6096" s="14" t="s">
        <v>20494</v>
      </c>
      <c r="L6096" s="14" t="s">
        <v>704</v>
      </c>
      <c r="M6096" s="16">
        <v>0</v>
      </c>
      <c r="N6096" s="16">
        <v>0</v>
      </c>
      <c r="O6096" s="16">
        <v>0</v>
      </c>
      <c r="P6096" s="19"/>
      <c r="Q6096" s="18">
        <v>0</v>
      </c>
      <c r="R6096" s="19"/>
      <c r="S6096" s="16">
        <v>1320</v>
      </c>
      <c r="T6096" s="16">
        <v>1320</v>
      </c>
    </row>
    <row r="6097" spans="1:20" x14ac:dyDescent="0.25">
      <c r="A6097" s="14" t="s">
        <v>18</v>
      </c>
      <c r="B6097" s="14">
        <v>21780</v>
      </c>
      <c r="C6097" s="14" t="s">
        <v>8476</v>
      </c>
      <c r="D6097" s="14">
        <v>568078505</v>
      </c>
      <c r="E6097" s="15">
        <v>43628</v>
      </c>
      <c r="F6097" s="54" t="str">
        <f t="shared" si="95"/>
        <v>junio</v>
      </c>
      <c r="G6097" s="14" t="s">
        <v>9981</v>
      </c>
      <c r="H6097" s="14" t="s">
        <v>28</v>
      </c>
      <c r="I6097" s="14" t="s">
        <v>12200</v>
      </c>
      <c r="J6097" s="14" t="s">
        <v>29</v>
      </c>
      <c r="K6097" s="14" t="s">
        <v>20495</v>
      </c>
      <c r="L6097" s="14" t="s">
        <v>704</v>
      </c>
      <c r="M6097" s="16">
        <v>0</v>
      </c>
      <c r="N6097" s="16">
        <v>0</v>
      </c>
      <c r="O6097" s="16">
        <v>0</v>
      </c>
      <c r="P6097" s="19"/>
      <c r="Q6097" s="18">
        <v>0</v>
      </c>
      <c r="R6097" s="19"/>
      <c r="S6097" s="16">
        <v>1320</v>
      </c>
      <c r="T6097" s="16">
        <v>1320</v>
      </c>
    </row>
    <row r="6098" spans="1:20" x14ac:dyDescent="0.25">
      <c r="A6098" s="14" t="s">
        <v>18</v>
      </c>
      <c r="B6098" s="14">
        <v>21780</v>
      </c>
      <c r="C6098" s="14" t="s">
        <v>8476</v>
      </c>
      <c r="D6098" s="14">
        <v>568083905</v>
      </c>
      <c r="E6098" s="15">
        <v>43628</v>
      </c>
      <c r="F6098" s="54" t="str">
        <f t="shared" si="95"/>
        <v>junio</v>
      </c>
      <c r="G6098" s="14" t="s">
        <v>10514</v>
      </c>
      <c r="H6098" s="14" t="s">
        <v>28</v>
      </c>
      <c r="I6098" s="14" t="s">
        <v>12200</v>
      </c>
      <c r="J6098" s="14" t="s">
        <v>29</v>
      </c>
      <c r="K6098" s="14" t="s">
        <v>20496</v>
      </c>
      <c r="L6098" s="14" t="s">
        <v>704</v>
      </c>
      <c r="M6098" s="16">
        <v>0</v>
      </c>
      <c r="N6098" s="16">
        <v>0</v>
      </c>
      <c r="O6098" s="16">
        <v>0</v>
      </c>
      <c r="P6098" s="19"/>
      <c r="Q6098" s="18">
        <v>0</v>
      </c>
      <c r="R6098" s="19"/>
      <c r="S6098" s="16">
        <v>1320</v>
      </c>
      <c r="T6098" s="16">
        <v>1320</v>
      </c>
    </row>
    <row r="6099" spans="1:20" x14ac:dyDescent="0.25">
      <c r="A6099" s="14" t="s">
        <v>18</v>
      </c>
      <c r="B6099" s="14">
        <v>21780</v>
      </c>
      <c r="C6099" s="14" t="s">
        <v>8476</v>
      </c>
      <c r="D6099" s="14">
        <v>568084605</v>
      </c>
      <c r="E6099" s="15">
        <v>43628</v>
      </c>
      <c r="F6099" s="54" t="str">
        <f t="shared" si="95"/>
        <v>junio</v>
      </c>
      <c r="G6099" s="14" t="s">
        <v>10423</v>
      </c>
      <c r="H6099" s="14" t="s">
        <v>28</v>
      </c>
      <c r="I6099" s="14" t="s">
        <v>12200</v>
      </c>
      <c r="J6099" s="14" t="s">
        <v>29</v>
      </c>
      <c r="K6099" s="14" t="s">
        <v>20497</v>
      </c>
      <c r="L6099" s="14" t="s">
        <v>704</v>
      </c>
      <c r="M6099" s="16">
        <v>0</v>
      </c>
      <c r="N6099" s="16">
        <v>0</v>
      </c>
      <c r="O6099" s="16">
        <v>0</v>
      </c>
      <c r="P6099" s="19"/>
      <c r="Q6099" s="18">
        <v>0</v>
      </c>
      <c r="R6099" s="19"/>
      <c r="S6099" s="16">
        <v>1320</v>
      </c>
      <c r="T6099" s="16">
        <v>1320</v>
      </c>
    </row>
    <row r="6100" spans="1:20" x14ac:dyDescent="0.25">
      <c r="A6100" s="14" t="s">
        <v>18</v>
      </c>
      <c r="B6100" s="14">
        <v>21780</v>
      </c>
      <c r="C6100" s="14" t="s">
        <v>8476</v>
      </c>
      <c r="D6100" s="14">
        <v>5680850505</v>
      </c>
      <c r="E6100" s="15">
        <v>43628</v>
      </c>
      <c r="F6100" s="54" t="str">
        <f t="shared" si="95"/>
        <v>junio</v>
      </c>
      <c r="G6100" s="14" t="s">
        <v>10113</v>
      </c>
      <c r="H6100" s="14" t="s">
        <v>6178</v>
      </c>
      <c r="I6100" s="14" t="s">
        <v>12100</v>
      </c>
      <c r="J6100" s="14" t="s">
        <v>633</v>
      </c>
      <c r="K6100" s="14" t="s">
        <v>20498</v>
      </c>
      <c r="L6100" s="14" t="s">
        <v>4917</v>
      </c>
      <c r="M6100" s="16">
        <v>0</v>
      </c>
      <c r="N6100" s="16">
        <v>0</v>
      </c>
      <c r="O6100" s="16">
        <v>0</v>
      </c>
      <c r="P6100" s="19"/>
      <c r="Q6100" s="18">
        <v>0</v>
      </c>
      <c r="R6100" s="16">
        <v>370.24</v>
      </c>
      <c r="S6100" s="16">
        <v>1570.24</v>
      </c>
      <c r="T6100" s="16">
        <v>1899.99</v>
      </c>
    </row>
    <row r="6101" spans="1:20" x14ac:dyDescent="0.25">
      <c r="A6101" s="14" t="s">
        <v>18</v>
      </c>
      <c r="B6101" s="14">
        <v>21780</v>
      </c>
      <c r="C6101" s="14" t="s">
        <v>8476</v>
      </c>
      <c r="D6101" s="14">
        <v>56757042</v>
      </c>
      <c r="E6101" s="15">
        <v>43629</v>
      </c>
      <c r="F6101" s="54" t="str">
        <f t="shared" si="95"/>
        <v>junio</v>
      </c>
      <c r="G6101" s="14" t="s">
        <v>10283</v>
      </c>
      <c r="H6101" s="14" t="s">
        <v>20</v>
      </c>
      <c r="I6101" s="14" t="s">
        <v>11831</v>
      </c>
      <c r="J6101" s="14" t="s">
        <v>21</v>
      </c>
      <c r="K6101" s="14" t="s">
        <v>20499</v>
      </c>
      <c r="L6101" s="14" t="s">
        <v>6179</v>
      </c>
      <c r="M6101" s="16">
        <v>0</v>
      </c>
      <c r="N6101" s="16">
        <v>0</v>
      </c>
      <c r="O6101" s="16">
        <v>0</v>
      </c>
      <c r="P6101" s="19"/>
      <c r="Q6101" s="18">
        <v>0</v>
      </c>
      <c r="R6101" s="19"/>
      <c r="S6101" s="16">
        <v>0</v>
      </c>
      <c r="T6101" s="16">
        <v>0</v>
      </c>
    </row>
    <row r="6102" spans="1:20" x14ac:dyDescent="0.25">
      <c r="A6102" s="14" t="s">
        <v>18</v>
      </c>
      <c r="B6102" s="14">
        <v>21780</v>
      </c>
      <c r="C6102" s="14" t="s">
        <v>8476</v>
      </c>
      <c r="D6102" s="14">
        <v>56765082</v>
      </c>
      <c r="E6102" s="15">
        <v>43629</v>
      </c>
      <c r="F6102" s="54" t="str">
        <f t="shared" si="95"/>
        <v>junio</v>
      </c>
      <c r="G6102" s="14" t="s">
        <v>10280</v>
      </c>
      <c r="H6102" s="14" t="s">
        <v>20</v>
      </c>
      <c r="I6102" s="14" t="s">
        <v>11831</v>
      </c>
      <c r="J6102" s="14" t="s">
        <v>21</v>
      </c>
      <c r="K6102" s="14" t="s">
        <v>20500</v>
      </c>
      <c r="L6102" s="14" t="s">
        <v>6180</v>
      </c>
      <c r="M6102" s="16">
        <v>97.91</v>
      </c>
      <c r="N6102" s="16">
        <v>0</v>
      </c>
      <c r="O6102" s="16">
        <v>400.41</v>
      </c>
      <c r="P6102" s="19"/>
      <c r="Q6102" s="18">
        <v>400.41</v>
      </c>
      <c r="R6102" s="16">
        <v>400.41</v>
      </c>
      <c r="S6102" s="16">
        <v>498.32</v>
      </c>
      <c r="T6102" s="16">
        <v>498.32</v>
      </c>
    </row>
    <row r="6103" spans="1:20" x14ac:dyDescent="0.25">
      <c r="A6103" s="14" t="s">
        <v>18</v>
      </c>
      <c r="B6103" s="14">
        <v>21780</v>
      </c>
      <c r="C6103" s="14" t="s">
        <v>8476</v>
      </c>
      <c r="D6103" s="14">
        <v>56765083</v>
      </c>
      <c r="E6103" s="15">
        <v>43629</v>
      </c>
      <c r="F6103" s="54" t="str">
        <f t="shared" si="95"/>
        <v>junio</v>
      </c>
      <c r="G6103" s="14" t="s">
        <v>10280</v>
      </c>
      <c r="H6103" s="14" t="s">
        <v>20</v>
      </c>
      <c r="I6103" s="14" t="s">
        <v>11831</v>
      </c>
      <c r="J6103" s="14" t="s">
        <v>21</v>
      </c>
      <c r="K6103" s="14" t="s">
        <v>20501</v>
      </c>
      <c r="L6103" s="14" t="s">
        <v>6181</v>
      </c>
      <c r="M6103" s="16">
        <v>0</v>
      </c>
      <c r="N6103" s="16">
        <v>0</v>
      </c>
      <c r="O6103" s="16">
        <v>0</v>
      </c>
      <c r="P6103" s="19"/>
      <c r="Q6103" s="18">
        <v>0</v>
      </c>
      <c r="R6103" s="19"/>
      <c r="S6103" s="16">
        <v>0</v>
      </c>
      <c r="T6103" s="16">
        <v>0</v>
      </c>
    </row>
    <row r="6104" spans="1:20" x14ac:dyDescent="0.25">
      <c r="A6104" s="14" t="s">
        <v>18</v>
      </c>
      <c r="B6104" s="14">
        <v>21780</v>
      </c>
      <c r="C6104" s="14" t="s">
        <v>8476</v>
      </c>
      <c r="D6104" s="14">
        <v>567950502</v>
      </c>
      <c r="E6104" s="15">
        <v>43629</v>
      </c>
      <c r="F6104" s="54" t="str">
        <f t="shared" si="95"/>
        <v>junio</v>
      </c>
      <c r="G6104" s="14" t="s">
        <v>10512</v>
      </c>
      <c r="H6104" s="14" t="s">
        <v>20</v>
      </c>
      <c r="I6104" s="14" t="s">
        <v>11831</v>
      </c>
      <c r="J6104" s="14" t="s">
        <v>21</v>
      </c>
      <c r="K6104" s="14" t="s">
        <v>20502</v>
      </c>
      <c r="L6104" s="14" t="s">
        <v>6182</v>
      </c>
      <c r="M6104" s="16">
        <v>0</v>
      </c>
      <c r="N6104" s="16">
        <v>0</v>
      </c>
      <c r="O6104" s="16">
        <v>0</v>
      </c>
      <c r="P6104" s="19"/>
      <c r="Q6104" s="18">
        <v>533.88</v>
      </c>
      <c r="R6104" s="16">
        <v>533.88</v>
      </c>
      <c r="S6104" s="16">
        <v>533.88</v>
      </c>
      <c r="T6104" s="16">
        <v>533.88</v>
      </c>
    </row>
    <row r="6105" spans="1:20" x14ac:dyDescent="0.25">
      <c r="A6105" s="14" t="s">
        <v>18</v>
      </c>
      <c r="B6105" s="14">
        <v>21780</v>
      </c>
      <c r="C6105" s="14" t="s">
        <v>8476</v>
      </c>
      <c r="D6105" s="14">
        <v>5679630505</v>
      </c>
      <c r="E6105" s="15">
        <v>43629</v>
      </c>
      <c r="F6105" s="54" t="str">
        <f t="shared" si="95"/>
        <v>junio</v>
      </c>
      <c r="G6105" s="14" t="s">
        <v>8849</v>
      </c>
      <c r="H6105" s="14" t="s">
        <v>1122</v>
      </c>
      <c r="I6105" s="14" t="s">
        <v>12538</v>
      </c>
      <c r="J6105" s="14" t="s">
        <v>32</v>
      </c>
      <c r="K6105" s="14" t="s">
        <v>20503</v>
      </c>
      <c r="L6105" s="14" t="s">
        <v>675</v>
      </c>
      <c r="M6105" s="16">
        <v>3305.25</v>
      </c>
      <c r="N6105" s="16">
        <v>583.28</v>
      </c>
      <c r="O6105" s="16">
        <v>3226.39</v>
      </c>
      <c r="P6105" s="17">
        <v>13.28</v>
      </c>
      <c r="Q6105" s="18">
        <v>3226.39</v>
      </c>
      <c r="R6105" s="16">
        <v>3226.39</v>
      </c>
      <c r="S6105" s="16">
        <v>6531.64</v>
      </c>
      <c r="T6105" s="16">
        <v>7903.28</v>
      </c>
    </row>
    <row r="6106" spans="1:20" x14ac:dyDescent="0.25">
      <c r="A6106" s="14" t="s">
        <v>18</v>
      </c>
      <c r="B6106" s="14">
        <v>21780</v>
      </c>
      <c r="C6106" s="14" t="s">
        <v>8476</v>
      </c>
      <c r="D6106" s="14">
        <v>567970582</v>
      </c>
      <c r="E6106" s="15">
        <v>43629</v>
      </c>
      <c r="F6106" s="54" t="str">
        <f t="shared" si="95"/>
        <v>junio</v>
      </c>
      <c r="G6106" s="14" t="s">
        <v>8670</v>
      </c>
      <c r="H6106" s="14" t="s">
        <v>650</v>
      </c>
      <c r="I6106" s="14" t="s">
        <v>12373</v>
      </c>
      <c r="J6106" s="14" t="s">
        <v>46</v>
      </c>
      <c r="K6106" s="14" t="s">
        <v>20504</v>
      </c>
      <c r="L6106" s="14" t="s">
        <v>749</v>
      </c>
      <c r="M6106" s="16">
        <v>1828.22</v>
      </c>
      <c r="N6106" s="16">
        <v>1218.81</v>
      </c>
      <c r="O6106" s="16">
        <v>0</v>
      </c>
      <c r="P6106" s="17">
        <v>5.48</v>
      </c>
      <c r="Q6106" s="18">
        <v>403.2</v>
      </c>
      <c r="R6106" s="16">
        <v>403.2</v>
      </c>
      <c r="S6106" s="16">
        <v>2231.42</v>
      </c>
      <c r="T6106" s="16">
        <v>2700.02</v>
      </c>
    </row>
    <row r="6107" spans="1:20" x14ac:dyDescent="0.25">
      <c r="A6107" s="14" t="s">
        <v>18</v>
      </c>
      <c r="B6107" s="14">
        <v>21780</v>
      </c>
      <c r="C6107" s="14" t="s">
        <v>8476</v>
      </c>
      <c r="D6107" s="14">
        <v>567973505</v>
      </c>
      <c r="E6107" s="15">
        <v>43629</v>
      </c>
      <c r="F6107" s="54" t="str">
        <f t="shared" si="95"/>
        <v>junio</v>
      </c>
      <c r="G6107" s="14" t="s">
        <v>9350</v>
      </c>
      <c r="H6107" s="14" t="s">
        <v>20</v>
      </c>
      <c r="I6107" s="14" t="s">
        <v>11831</v>
      </c>
      <c r="J6107" s="14" t="s">
        <v>21</v>
      </c>
      <c r="K6107" s="14" t="s">
        <v>20505</v>
      </c>
      <c r="L6107" s="14" t="s">
        <v>6183</v>
      </c>
      <c r="M6107" s="16">
        <v>0</v>
      </c>
      <c r="N6107" s="16">
        <v>0</v>
      </c>
      <c r="O6107" s="16">
        <v>0</v>
      </c>
      <c r="P6107" s="19"/>
      <c r="Q6107" s="18">
        <v>0</v>
      </c>
      <c r="R6107" s="19"/>
      <c r="S6107" s="16">
        <v>0</v>
      </c>
      <c r="T6107" s="16">
        <v>0</v>
      </c>
    </row>
    <row r="6108" spans="1:20" x14ac:dyDescent="0.25">
      <c r="A6108" s="14" t="s">
        <v>18</v>
      </c>
      <c r="B6108" s="14">
        <v>21780</v>
      </c>
      <c r="C6108" s="14" t="s">
        <v>8476</v>
      </c>
      <c r="D6108" s="14">
        <v>56797352</v>
      </c>
      <c r="E6108" s="15">
        <v>43629</v>
      </c>
      <c r="F6108" s="54" t="str">
        <f t="shared" si="95"/>
        <v>junio</v>
      </c>
      <c r="G6108" s="14" t="s">
        <v>9350</v>
      </c>
      <c r="H6108" s="14" t="s">
        <v>20</v>
      </c>
      <c r="I6108" s="14" t="s">
        <v>11831</v>
      </c>
      <c r="J6108" s="14" t="s">
        <v>21</v>
      </c>
      <c r="K6108" s="14" t="s">
        <v>20506</v>
      </c>
      <c r="L6108" s="14" t="s">
        <v>6184</v>
      </c>
      <c r="M6108" s="16">
        <v>0</v>
      </c>
      <c r="N6108" s="16">
        <v>0</v>
      </c>
      <c r="O6108" s="16">
        <v>0</v>
      </c>
      <c r="P6108" s="19"/>
      <c r="Q6108" s="18">
        <v>0</v>
      </c>
      <c r="R6108" s="19"/>
      <c r="S6108" s="16">
        <v>0</v>
      </c>
      <c r="T6108" s="16">
        <v>0</v>
      </c>
    </row>
    <row r="6109" spans="1:20" x14ac:dyDescent="0.25">
      <c r="A6109" s="14" t="s">
        <v>18</v>
      </c>
      <c r="B6109" s="14">
        <v>21780</v>
      </c>
      <c r="C6109" s="14" t="s">
        <v>8476</v>
      </c>
      <c r="D6109" s="14">
        <v>567992505</v>
      </c>
      <c r="E6109" s="15">
        <v>43629</v>
      </c>
      <c r="F6109" s="54" t="str">
        <f t="shared" si="95"/>
        <v>junio</v>
      </c>
      <c r="G6109" s="14" t="s">
        <v>10515</v>
      </c>
      <c r="H6109" s="14" t="s">
        <v>6185</v>
      </c>
      <c r="I6109" s="14" t="s">
        <v>13990</v>
      </c>
      <c r="J6109" s="14" t="s">
        <v>32</v>
      </c>
      <c r="K6109" s="14" t="s">
        <v>20507</v>
      </c>
      <c r="L6109" s="14" t="s">
        <v>129</v>
      </c>
      <c r="M6109" s="16">
        <v>3479.78</v>
      </c>
      <c r="N6109" s="16">
        <v>386.63</v>
      </c>
      <c r="O6109" s="16">
        <v>4918.09</v>
      </c>
      <c r="P6109" s="17">
        <v>10.84</v>
      </c>
      <c r="Q6109" s="18">
        <v>4918.09</v>
      </c>
      <c r="R6109" s="16">
        <v>4918.09</v>
      </c>
      <c r="S6109" s="16">
        <v>8397.8700000000008</v>
      </c>
      <c r="T6109" s="16">
        <v>10161.42</v>
      </c>
    </row>
    <row r="6110" spans="1:20" x14ac:dyDescent="0.25">
      <c r="A6110" s="14" t="s">
        <v>18</v>
      </c>
      <c r="B6110" s="14">
        <v>21780</v>
      </c>
      <c r="C6110" s="14" t="s">
        <v>8476</v>
      </c>
      <c r="D6110" s="14">
        <v>5679930505</v>
      </c>
      <c r="E6110" s="15">
        <v>43629</v>
      </c>
      <c r="F6110" s="54" t="str">
        <f t="shared" si="95"/>
        <v>junio</v>
      </c>
      <c r="G6110" s="14" t="s">
        <v>11611</v>
      </c>
      <c r="H6110" s="14" t="s">
        <v>20</v>
      </c>
      <c r="I6110" s="14" t="s">
        <v>11831</v>
      </c>
      <c r="J6110" s="14" t="s">
        <v>21</v>
      </c>
      <c r="K6110" s="14" t="s">
        <v>20508</v>
      </c>
      <c r="L6110" s="14" t="s">
        <v>6186</v>
      </c>
      <c r="M6110" s="16">
        <v>3509.46</v>
      </c>
      <c r="N6110" s="16">
        <v>0</v>
      </c>
      <c r="O6110" s="16">
        <v>0</v>
      </c>
      <c r="P6110" s="19"/>
      <c r="Q6110" s="18">
        <v>2269.0100000000002</v>
      </c>
      <c r="R6110" s="16">
        <v>2269.0100000000002</v>
      </c>
      <c r="S6110" s="16">
        <v>5778.47</v>
      </c>
      <c r="T6110" s="16">
        <v>5778.47</v>
      </c>
    </row>
    <row r="6111" spans="1:20" x14ac:dyDescent="0.25">
      <c r="A6111" s="14" t="s">
        <v>18</v>
      </c>
      <c r="B6111" s="14">
        <v>21780</v>
      </c>
      <c r="C6111" s="14" t="s">
        <v>8476</v>
      </c>
      <c r="D6111" s="14">
        <v>5680050705</v>
      </c>
      <c r="E6111" s="15">
        <v>43629</v>
      </c>
      <c r="F6111" s="54" t="str">
        <f t="shared" si="95"/>
        <v>junio</v>
      </c>
      <c r="G6111" s="14" t="s">
        <v>10263</v>
      </c>
      <c r="H6111" s="14" t="s">
        <v>20</v>
      </c>
      <c r="I6111" s="14" t="s">
        <v>11831</v>
      </c>
      <c r="J6111" s="14" t="s">
        <v>21</v>
      </c>
      <c r="K6111" s="14" t="s">
        <v>20509</v>
      </c>
      <c r="L6111" s="14" t="s">
        <v>3366</v>
      </c>
      <c r="M6111" s="16">
        <v>20822.11</v>
      </c>
      <c r="N6111" s="16">
        <v>0</v>
      </c>
      <c r="O6111" s="16">
        <v>934.3</v>
      </c>
      <c r="P6111" s="19"/>
      <c r="Q6111" s="18">
        <v>934.3</v>
      </c>
      <c r="R6111" s="16">
        <v>934.3</v>
      </c>
      <c r="S6111" s="16">
        <v>21756.41</v>
      </c>
      <c r="T6111" s="16">
        <v>21756.41</v>
      </c>
    </row>
    <row r="6112" spans="1:20" x14ac:dyDescent="0.25">
      <c r="A6112" s="14" t="s">
        <v>18</v>
      </c>
      <c r="B6112" s="14">
        <v>21780</v>
      </c>
      <c r="C6112" s="14" t="s">
        <v>8476</v>
      </c>
      <c r="D6112" s="14">
        <v>5680054505</v>
      </c>
      <c r="E6112" s="15">
        <v>43629</v>
      </c>
      <c r="F6112" s="54" t="str">
        <f t="shared" si="95"/>
        <v>junio</v>
      </c>
      <c r="G6112" s="14" t="s">
        <v>9929</v>
      </c>
      <c r="H6112" s="14" t="s">
        <v>20</v>
      </c>
      <c r="I6112" s="14" t="s">
        <v>11831</v>
      </c>
      <c r="J6112" s="14" t="s">
        <v>21</v>
      </c>
      <c r="K6112" s="14" t="s">
        <v>20510</v>
      </c>
      <c r="L6112" s="14" t="s">
        <v>6187</v>
      </c>
      <c r="M6112" s="16">
        <v>0</v>
      </c>
      <c r="N6112" s="16">
        <v>0</v>
      </c>
      <c r="O6112" s="16">
        <v>0</v>
      </c>
      <c r="P6112" s="19"/>
      <c r="Q6112" s="18">
        <v>0</v>
      </c>
      <c r="R6112" s="19"/>
      <c r="S6112" s="16">
        <v>0</v>
      </c>
      <c r="T6112" s="16">
        <v>0</v>
      </c>
    </row>
    <row r="6113" spans="1:20" x14ac:dyDescent="0.25">
      <c r="A6113" s="14" t="s">
        <v>18</v>
      </c>
      <c r="B6113" s="14">
        <v>21780</v>
      </c>
      <c r="C6113" s="14" t="s">
        <v>8476</v>
      </c>
      <c r="D6113" s="14">
        <v>568034605</v>
      </c>
      <c r="E6113" s="15">
        <v>43629</v>
      </c>
      <c r="F6113" s="54" t="str">
        <f t="shared" si="95"/>
        <v>junio</v>
      </c>
      <c r="G6113" s="14" t="s">
        <v>10516</v>
      </c>
      <c r="H6113" s="14" t="s">
        <v>6188</v>
      </c>
      <c r="I6113" s="14" t="s">
        <v>13991</v>
      </c>
      <c r="J6113" s="14" t="s">
        <v>32</v>
      </c>
      <c r="K6113" s="14" t="s">
        <v>20511</v>
      </c>
      <c r="L6113" s="14" t="s">
        <v>6142</v>
      </c>
      <c r="M6113" s="16">
        <v>3479.78</v>
      </c>
      <c r="N6113" s="16">
        <v>386.63</v>
      </c>
      <c r="O6113" s="16">
        <v>4918.09</v>
      </c>
      <c r="P6113" s="17">
        <v>10.84</v>
      </c>
      <c r="Q6113" s="18">
        <v>4918.09</v>
      </c>
      <c r="R6113" s="16">
        <v>4918.09</v>
      </c>
      <c r="S6113" s="16">
        <v>8397.8700000000008</v>
      </c>
      <c r="T6113" s="16">
        <v>10161.42</v>
      </c>
    </row>
    <row r="6114" spans="1:20" x14ac:dyDescent="0.25">
      <c r="A6114" s="14" t="s">
        <v>18</v>
      </c>
      <c r="B6114" s="14">
        <v>21780</v>
      </c>
      <c r="C6114" s="14" t="s">
        <v>8476</v>
      </c>
      <c r="D6114" s="14">
        <v>568060705</v>
      </c>
      <c r="E6114" s="15">
        <v>43629</v>
      </c>
      <c r="F6114" s="54" t="str">
        <f t="shared" si="95"/>
        <v>junio</v>
      </c>
      <c r="G6114" s="14" t="s">
        <v>8637</v>
      </c>
      <c r="H6114" s="14" t="s">
        <v>20</v>
      </c>
      <c r="I6114" s="14" t="s">
        <v>11831</v>
      </c>
      <c r="J6114" s="14" t="s">
        <v>21</v>
      </c>
      <c r="K6114" s="14" t="s">
        <v>20512</v>
      </c>
      <c r="L6114" s="14" t="s">
        <v>3118</v>
      </c>
      <c r="M6114" s="16">
        <v>0</v>
      </c>
      <c r="N6114" s="16">
        <v>0</v>
      </c>
      <c r="O6114" s="16">
        <v>0</v>
      </c>
      <c r="P6114" s="19"/>
      <c r="Q6114" s="18">
        <v>934.3</v>
      </c>
      <c r="R6114" s="16">
        <v>934.3</v>
      </c>
      <c r="S6114" s="16">
        <v>934.3</v>
      </c>
      <c r="T6114" s="16">
        <v>934.3</v>
      </c>
    </row>
    <row r="6115" spans="1:20" x14ac:dyDescent="0.25">
      <c r="A6115" s="14" t="s">
        <v>18</v>
      </c>
      <c r="B6115" s="14">
        <v>21780</v>
      </c>
      <c r="C6115" s="14" t="s">
        <v>8476</v>
      </c>
      <c r="D6115" s="14">
        <v>56806072</v>
      </c>
      <c r="E6115" s="15">
        <v>43629</v>
      </c>
      <c r="F6115" s="54" t="str">
        <f t="shared" si="95"/>
        <v>junio</v>
      </c>
      <c r="G6115" s="14" t="s">
        <v>8637</v>
      </c>
      <c r="H6115" s="14" t="s">
        <v>20</v>
      </c>
      <c r="I6115" s="14" t="s">
        <v>11831</v>
      </c>
      <c r="J6115" s="14" t="s">
        <v>21</v>
      </c>
      <c r="K6115" s="14" t="s">
        <v>20513</v>
      </c>
      <c r="L6115" s="14" t="s">
        <v>6189</v>
      </c>
      <c r="M6115" s="16">
        <v>0</v>
      </c>
      <c r="N6115" s="16">
        <v>0</v>
      </c>
      <c r="O6115" s="16">
        <v>0</v>
      </c>
      <c r="P6115" s="19"/>
      <c r="Q6115" s="18">
        <v>266.94</v>
      </c>
      <c r="R6115" s="16">
        <v>266.94</v>
      </c>
      <c r="S6115" s="16">
        <v>266.94</v>
      </c>
      <c r="T6115" s="16">
        <v>266.94</v>
      </c>
    </row>
    <row r="6116" spans="1:20" x14ac:dyDescent="0.25">
      <c r="A6116" s="14" t="s">
        <v>18</v>
      </c>
      <c r="B6116" s="14">
        <v>21780</v>
      </c>
      <c r="C6116" s="14" t="s">
        <v>8476</v>
      </c>
      <c r="D6116" s="14">
        <v>56806050505</v>
      </c>
      <c r="E6116" s="15">
        <v>43629</v>
      </c>
      <c r="F6116" s="54" t="str">
        <f t="shared" si="95"/>
        <v>junio</v>
      </c>
      <c r="G6116" s="14" t="s">
        <v>10517</v>
      </c>
      <c r="H6116" s="14" t="s">
        <v>6190</v>
      </c>
      <c r="I6116" s="14" t="s">
        <v>13992</v>
      </c>
      <c r="J6116" s="14" t="s">
        <v>32</v>
      </c>
      <c r="K6116" s="14" t="s">
        <v>20514</v>
      </c>
      <c r="L6116" s="14" t="s">
        <v>6191</v>
      </c>
      <c r="M6116" s="16">
        <v>4095.82</v>
      </c>
      <c r="N6116" s="16">
        <v>722.79</v>
      </c>
      <c r="O6116" s="16">
        <v>0</v>
      </c>
      <c r="P6116" s="19"/>
      <c r="Q6116" s="18">
        <v>2851.25</v>
      </c>
      <c r="R6116" s="16">
        <v>2851.25</v>
      </c>
      <c r="S6116" s="16">
        <v>6947.07</v>
      </c>
      <c r="T6116" s="16">
        <v>8405.9500000000007</v>
      </c>
    </row>
    <row r="6117" spans="1:20" x14ac:dyDescent="0.25">
      <c r="A6117" s="14" t="s">
        <v>18</v>
      </c>
      <c r="B6117" s="14">
        <v>21780</v>
      </c>
      <c r="C6117" s="14" t="s">
        <v>8476</v>
      </c>
      <c r="D6117" s="14">
        <v>568085805</v>
      </c>
      <c r="E6117" s="15">
        <v>43629</v>
      </c>
      <c r="F6117" s="54" t="str">
        <f t="shared" si="95"/>
        <v>junio</v>
      </c>
      <c r="G6117" s="14" t="s">
        <v>10518</v>
      </c>
      <c r="H6117" s="14" t="s">
        <v>6192</v>
      </c>
      <c r="I6117" s="14" t="s">
        <v>13993</v>
      </c>
      <c r="J6117" s="14" t="s">
        <v>32</v>
      </c>
      <c r="K6117" s="14" t="s">
        <v>20515</v>
      </c>
      <c r="L6117" s="14" t="s">
        <v>796</v>
      </c>
      <c r="M6117" s="16">
        <v>3331.78</v>
      </c>
      <c r="N6117" s="16">
        <v>587.96</v>
      </c>
      <c r="O6117" s="16">
        <v>3199.8</v>
      </c>
      <c r="P6117" s="17">
        <v>16.73</v>
      </c>
      <c r="Q6117" s="18">
        <v>3199.8</v>
      </c>
      <c r="R6117" s="16">
        <v>3199.8</v>
      </c>
      <c r="S6117" s="16">
        <v>6531.58</v>
      </c>
      <c r="T6117" s="16">
        <v>7903.21</v>
      </c>
    </row>
    <row r="6118" spans="1:20" x14ac:dyDescent="0.25">
      <c r="A6118" s="14" t="s">
        <v>18</v>
      </c>
      <c r="B6118" s="14">
        <v>21780</v>
      </c>
      <c r="C6118" s="14" t="s">
        <v>8476</v>
      </c>
      <c r="D6118" s="14">
        <v>568098305</v>
      </c>
      <c r="E6118" s="15">
        <v>43629</v>
      </c>
      <c r="F6118" s="54" t="str">
        <f t="shared" si="95"/>
        <v>junio</v>
      </c>
      <c r="G6118" s="14" t="s">
        <v>10519</v>
      </c>
      <c r="H6118" s="14" t="s">
        <v>6193</v>
      </c>
      <c r="I6118" s="14" t="s">
        <v>13994</v>
      </c>
      <c r="J6118" s="14" t="s">
        <v>633</v>
      </c>
      <c r="K6118" s="14" t="s">
        <v>20516</v>
      </c>
      <c r="L6118" s="14" t="s">
        <v>159</v>
      </c>
      <c r="M6118" s="16">
        <v>0</v>
      </c>
      <c r="N6118" s="16">
        <v>0</v>
      </c>
      <c r="O6118" s="16">
        <v>0</v>
      </c>
      <c r="P6118" s="19"/>
      <c r="Q6118" s="18">
        <v>0</v>
      </c>
      <c r="R6118" s="16">
        <v>452.89</v>
      </c>
      <c r="S6118" s="16">
        <v>1652.89</v>
      </c>
      <c r="T6118" s="16">
        <v>2000</v>
      </c>
    </row>
    <row r="6119" spans="1:20" x14ac:dyDescent="0.25">
      <c r="A6119" s="14" t="s">
        <v>18</v>
      </c>
      <c r="B6119" s="14">
        <v>21780</v>
      </c>
      <c r="C6119" s="14" t="s">
        <v>8476</v>
      </c>
      <c r="D6119" s="14">
        <v>568098505</v>
      </c>
      <c r="E6119" s="15">
        <v>43629</v>
      </c>
      <c r="F6119" s="54" t="str">
        <f t="shared" si="95"/>
        <v>junio</v>
      </c>
      <c r="G6119" s="14" t="s">
        <v>10520</v>
      </c>
      <c r="H6119" s="14" t="s">
        <v>6194</v>
      </c>
      <c r="I6119" s="14" t="s">
        <v>13995</v>
      </c>
      <c r="J6119" s="14" t="s">
        <v>633</v>
      </c>
      <c r="K6119" s="14" t="s">
        <v>20517</v>
      </c>
      <c r="L6119" s="14" t="s">
        <v>159</v>
      </c>
      <c r="M6119" s="16">
        <v>0</v>
      </c>
      <c r="N6119" s="16">
        <v>0</v>
      </c>
      <c r="O6119" s="16">
        <v>0</v>
      </c>
      <c r="P6119" s="19"/>
      <c r="Q6119" s="18">
        <v>0</v>
      </c>
      <c r="R6119" s="16">
        <v>452.89</v>
      </c>
      <c r="S6119" s="16">
        <v>1652.89</v>
      </c>
      <c r="T6119" s="16">
        <v>2000</v>
      </c>
    </row>
    <row r="6120" spans="1:20" x14ac:dyDescent="0.25">
      <c r="A6120" s="14" t="s">
        <v>18</v>
      </c>
      <c r="B6120" s="14">
        <v>21780</v>
      </c>
      <c r="C6120" s="14" t="s">
        <v>8476</v>
      </c>
      <c r="D6120" s="14">
        <v>56767082</v>
      </c>
      <c r="E6120" s="15">
        <v>43630</v>
      </c>
      <c r="F6120" s="54" t="str">
        <f t="shared" si="95"/>
        <v>junio</v>
      </c>
      <c r="G6120" s="14" t="s">
        <v>10284</v>
      </c>
      <c r="H6120" s="14" t="s">
        <v>20</v>
      </c>
      <c r="I6120" s="14" t="s">
        <v>11831</v>
      </c>
      <c r="J6120" s="14" t="s">
        <v>21</v>
      </c>
      <c r="K6120" s="14" t="s">
        <v>20518</v>
      </c>
      <c r="L6120" s="14" t="s">
        <v>3439</v>
      </c>
      <c r="M6120" s="16">
        <v>1870.91</v>
      </c>
      <c r="N6120" s="16">
        <v>0</v>
      </c>
      <c r="O6120" s="16">
        <v>2002.07</v>
      </c>
      <c r="P6120" s="19"/>
      <c r="Q6120" s="18">
        <v>2002.07</v>
      </c>
      <c r="R6120" s="16">
        <v>2002.07</v>
      </c>
      <c r="S6120" s="16">
        <v>3872.98</v>
      </c>
      <c r="T6120" s="16">
        <v>3872.98</v>
      </c>
    </row>
    <row r="6121" spans="1:20" x14ac:dyDescent="0.25">
      <c r="A6121" s="14" t="s">
        <v>18</v>
      </c>
      <c r="B6121" s="14">
        <v>21780</v>
      </c>
      <c r="C6121" s="14" t="s">
        <v>8476</v>
      </c>
      <c r="D6121" s="14">
        <v>5676705605</v>
      </c>
      <c r="E6121" s="15">
        <v>43630</v>
      </c>
      <c r="F6121" s="54" t="str">
        <f t="shared" si="95"/>
        <v>junio</v>
      </c>
      <c r="G6121" s="14" t="s">
        <v>9949</v>
      </c>
      <c r="H6121" s="14" t="s">
        <v>20</v>
      </c>
      <c r="I6121" s="14" t="s">
        <v>11831</v>
      </c>
      <c r="J6121" s="14" t="s">
        <v>21</v>
      </c>
      <c r="K6121" s="14" t="s">
        <v>20519</v>
      </c>
      <c r="L6121" s="14" t="s">
        <v>6195</v>
      </c>
      <c r="M6121" s="16">
        <v>5324.73</v>
      </c>
      <c r="N6121" s="16">
        <v>0</v>
      </c>
      <c r="O6121" s="16">
        <v>0</v>
      </c>
      <c r="P6121" s="19"/>
      <c r="Q6121" s="18">
        <v>5205.37</v>
      </c>
      <c r="R6121" s="16">
        <v>-53.55</v>
      </c>
      <c r="S6121" s="16">
        <v>10530.1</v>
      </c>
      <c r="T6121" s="16">
        <v>10530.1</v>
      </c>
    </row>
    <row r="6122" spans="1:20" x14ac:dyDescent="0.25">
      <c r="A6122" s="14" t="s">
        <v>18</v>
      </c>
      <c r="B6122" s="14">
        <v>21780</v>
      </c>
      <c r="C6122" s="14" t="s">
        <v>8476</v>
      </c>
      <c r="D6122" s="14">
        <v>567888805</v>
      </c>
      <c r="E6122" s="15">
        <v>43630</v>
      </c>
      <c r="F6122" s="54" t="str">
        <f t="shared" si="95"/>
        <v>junio</v>
      </c>
      <c r="G6122" s="14" t="s">
        <v>9143</v>
      </c>
      <c r="H6122" s="14" t="s">
        <v>1949</v>
      </c>
      <c r="I6122" s="14" t="s">
        <v>12774</v>
      </c>
      <c r="J6122" s="14" t="s">
        <v>32</v>
      </c>
      <c r="K6122" s="14" t="s">
        <v>20520</v>
      </c>
      <c r="L6122" s="14" t="s">
        <v>675</v>
      </c>
      <c r="M6122" s="16">
        <v>2816.4</v>
      </c>
      <c r="N6122" s="16">
        <v>497.01</v>
      </c>
      <c r="O6122" s="16">
        <v>2760.2</v>
      </c>
      <c r="P6122" s="17">
        <v>16.66</v>
      </c>
      <c r="Q6122" s="18">
        <v>2760.2</v>
      </c>
      <c r="R6122" s="16">
        <v>2760.2</v>
      </c>
      <c r="S6122" s="16">
        <v>5576.6</v>
      </c>
      <c r="T6122" s="16">
        <v>7507.79</v>
      </c>
    </row>
    <row r="6123" spans="1:20" x14ac:dyDescent="0.25">
      <c r="A6123" s="14" t="s">
        <v>18</v>
      </c>
      <c r="B6123" s="14">
        <v>21780</v>
      </c>
      <c r="C6123" s="14" t="s">
        <v>8476</v>
      </c>
      <c r="D6123" s="14">
        <v>56788882</v>
      </c>
      <c r="E6123" s="15">
        <v>43630</v>
      </c>
      <c r="F6123" s="54" t="str">
        <f t="shared" si="95"/>
        <v>junio</v>
      </c>
      <c r="G6123" s="14" t="s">
        <v>9143</v>
      </c>
      <c r="H6123" s="14" t="s">
        <v>20</v>
      </c>
      <c r="I6123" s="14" t="s">
        <v>11831</v>
      </c>
      <c r="J6123" s="14" t="s">
        <v>21</v>
      </c>
      <c r="K6123" s="14" t="s">
        <v>20521</v>
      </c>
      <c r="L6123" s="14" t="s">
        <v>6196</v>
      </c>
      <c r="M6123" s="16">
        <v>370.17</v>
      </c>
      <c r="N6123" s="16">
        <v>0</v>
      </c>
      <c r="O6123" s="16">
        <v>0</v>
      </c>
      <c r="P6123" s="19"/>
      <c r="Q6123" s="18">
        <v>266.94</v>
      </c>
      <c r="R6123" s="16">
        <v>266.94</v>
      </c>
      <c r="S6123" s="16">
        <v>637.11</v>
      </c>
      <c r="T6123" s="16">
        <v>637.11</v>
      </c>
    </row>
    <row r="6124" spans="1:20" x14ac:dyDescent="0.25">
      <c r="A6124" s="14" t="s">
        <v>18</v>
      </c>
      <c r="B6124" s="14">
        <v>21780</v>
      </c>
      <c r="C6124" s="14" t="s">
        <v>8476</v>
      </c>
      <c r="D6124" s="14">
        <v>567948005</v>
      </c>
      <c r="E6124" s="15">
        <v>43630</v>
      </c>
      <c r="F6124" s="54" t="str">
        <f t="shared" si="95"/>
        <v>junio</v>
      </c>
      <c r="G6124" s="14" t="s">
        <v>10521</v>
      </c>
      <c r="H6124" s="14" t="s">
        <v>6197</v>
      </c>
      <c r="I6124" s="14" t="s">
        <v>13996</v>
      </c>
      <c r="J6124" s="14" t="s">
        <v>32</v>
      </c>
      <c r="K6124" s="14" t="s">
        <v>20522</v>
      </c>
      <c r="L6124" s="14" t="s">
        <v>6142</v>
      </c>
      <c r="M6124" s="16">
        <v>3479.78</v>
      </c>
      <c r="N6124" s="16">
        <v>386.63</v>
      </c>
      <c r="O6124" s="16">
        <v>4918.09</v>
      </c>
      <c r="P6124" s="17">
        <v>10.84</v>
      </c>
      <c r="Q6124" s="18">
        <v>4918.09</v>
      </c>
      <c r="R6124" s="16">
        <v>4918.09</v>
      </c>
      <c r="S6124" s="16">
        <v>8397.8700000000008</v>
      </c>
      <c r="T6124" s="16">
        <v>10161.42</v>
      </c>
    </row>
    <row r="6125" spans="1:20" x14ac:dyDescent="0.25">
      <c r="A6125" s="14" t="s">
        <v>18</v>
      </c>
      <c r="B6125" s="14">
        <v>21780</v>
      </c>
      <c r="C6125" s="14" t="s">
        <v>8476</v>
      </c>
      <c r="D6125" s="14">
        <v>567963052</v>
      </c>
      <c r="E6125" s="15">
        <v>43630</v>
      </c>
      <c r="F6125" s="54" t="str">
        <f t="shared" si="95"/>
        <v>junio</v>
      </c>
      <c r="G6125" s="14" t="s">
        <v>8849</v>
      </c>
      <c r="H6125" s="14" t="s">
        <v>20</v>
      </c>
      <c r="I6125" s="14" t="s">
        <v>11831</v>
      </c>
      <c r="J6125" s="14" t="s">
        <v>21</v>
      </c>
      <c r="K6125" s="14" t="s">
        <v>20523</v>
      </c>
      <c r="L6125" s="14" t="s">
        <v>6198</v>
      </c>
      <c r="M6125" s="16">
        <v>0</v>
      </c>
      <c r="N6125" s="16">
        <v>0</v>
      </c>
      <c r="O6125" s="16">
        <v>0</v>
      </c>
      <c r="P6125" s="19"/>
      <c r="Q6125" s="18">
        <v>0</v>
      </c>
      <c r="R6125" s="19"/>
      <c r="S6125" s="16">
        <v>0</v>
      </c>
      <c r="T6125" s="16">
        <v>0</v>
      </c>
    </row>
    <row r="6126" spans="1:20" x14ac:dyDescent="0.25">
      <c r="A6126" s="14" t="s">
        <v>18</v>
      </c>
      <c r="B6126" s="14">
        <v>21780</v>
      </c>
      <c r="C6126" s="14" t="s">
        <v>8476</v>
      </c>
      <c r="D6126" s="14">
        <v>567963053</v>
      </c>
      <c r="E6126" s="15">
        <v>43630</v>
      </c>
      <c r="F6126" s="54" t="str">
        <f t="shared" si="95"/>
        <v>junio</v>
      </c>
      <c r="G6126" s="14" t="s">
        <v>8849</v>
      </c>
      <c r="H6126" s="14" t="s">
        <v>20</v>
      </c>
      <c r="I6126" s="14" t="s">
        <v>11831</v>
      </c>
      <c r="J6126" s="14" t="s">
        <v>21</v>
      </c>
      <c r="K6126" s="14" t="s">
        <v>20524</v>
      </c>
      <c r="L6126" s="14" t="s">
        <v>206</v>
      </c>
      <c r="M6126" s="16">
        <v>5997.87</v>
      </c>
      <c r="N6126" s="16">
        <v>0</v>
      </c>
      <c r="O6126" s="16">
        <v>3603.72</v>
      </c>
      <c r="P6126" s="19"/>
      <c r="Q6126" s="18">
        <v>3603.72</v>
      </c>
      <c r="R6126" s="16">
        <v>3603.72</v>
      </c>
      <c r="S6126" s="16">
        <v>9601.59</v>
      </c>
      <c r="T6126" s="16">
        <v>9601.59</v>
      </c>
    </row>
    <row r="6127" spans="1:20" x14ac:dyDescent="0.25">
      <c r="A6127" s="14" t="s">
        <v>18</v>
      </c>
      <c r="B6127" s="14">
        <v>21780</v>
      </c>
      <c r="C6127" s="14" t="s">
        <v>8476</v>
      </c>
      <c r="D6127" s="14">
        <v>568005772</v>
      </c>
      <c r="E6127" s="15">
        <v>43630</v>
      </c>
      <c r="F6127" s="54" t="str">
        <f t="shared" si="95"/>
        <v>junio</v>
      </c>
      <c r="G6127" s="14" t="s">
        <v>9827</v>
      </c>
      <c r="H6127" s="14" t="s">
        <v>4010</v>
      </c>
      <c r="I6127" s="14" t="s">
        <v>13354</v>
      </c>
      <c r="J6127" s="14" t="s">
        <v>46</v>
      </c>
      <c r="K6127" s="14" t="s">
        <v>20525</v>
      </c>
      <c r="L6127" s="14" t="s">
        <v>1113</v>
      </c>
      <c r="M6127" s="16">
        <v>3468.5</v>
      </c>
      <c r="N6127" s="16">
        <v>0</v>
      </c>
      <c r="O6127" s="16">
        <v>0</v>
      </c>
      <c r="P6127" s="17">
        <v>5.58</v>
      </c>
      <c r="Q6127" s="18">
        <v>441.11</v>
      </c>
      <c r="R6127" s="16">
        <v>441.11</v>
      </c>
      <c r="S6127" s="16">
        <v>3909.61</v>
      </c>
      <c r="T6127" s="16">
        <v>4730.63</v>
      </c>
    </row>
    <row r="6128" spans="1:20" x14ac:dyDescent="0.25">
      <c r="A6128" s="14" t="s">
        <v>18</v>
      </c>
      <c r="B6128" s="14">
        <v>21780</v>
      </c>
      <c r="C6128" s="14" t="s">
        <v>8476</v>
      </c>
      <c r="D6128" s="14">
        <v>56802050505</v>
      </c>
      <c r="E6128" s="15">
        <v>43630</v>
      </c>
      <c r="F6128" s="54" t="str">
        <f t="shared" si="95"/>
        <v>junio</v>
      </c>
      <c r="G6128" s="14" t="s">
        <v>10522</v>
      </c>
      <c r="H6128" s="14" t="s">
        <v>6199</v>
      </c>
      <c r="I6128" s="14" t="s">
        <v>13997</v>
      </c>
      <c r="J6128" s="14" t="s">
        <v>32</v>
      </c>
      <c r="K6128" s="14" t="s">
        <v>20526</v>
      </c>
      <c r="L6128" s="14" t="s">
        <v>109</v>
      </c>
      <c r="M6128" s="16">
        <v>3286.45</v>
      </c>
      <c r="N6128" s="16">
        <v>579.96</v>
      </c>
      <c r="O6128" s="16">
        <v>4178.38</v>
      </c>
      <c r="P6128" s="17">
        <v>10.050000000000001</v>
      </c>
      <c r="Q6128" s="18">
        <v>4178.38</v>
      </c>
      <c r="R6128" s="16">
        <v>4178.38</v>
      </c>
      <c r="S6128" s="16">
        <v>7464.83</v>
      </c>
      <c r="T6128" s="16">
        <v>9032.44</v>
      </c>
    </row>
    <row r="6129" spans="1:20" x14ac:dyDescent="0.25">
      <c r="A6129" s="14" t="s">
        <v>18</v>
      </c>
      <c r="B6129" s="14">
        <v>21780</v>
      </c>
      <c r="C6129" s="14" t="s">
        <v>8476</v>
      </c>
      <c r="D6129" s="14">
        <v>568042605</v>
      </c>
      <c r="E6129" s="15">
        <v>43630</v>
      </c>
      <c r="F6129" s="54" t="str">
        <f t="shared" si="95"/>
        <v>junio</v>
      </c>
      <c r="G6129" s="14" t="s">
        <v>11612</v>
      </c>
      <c r="H6129" s="14" t="s">
        <v>6200</v>
      </c>
      <c r="I6129" s="14" t="s">
        <v>13998</v>
      </c>
      <c r="J6129" s="14" t="s">
        <v>32</v>
      </c>
      <c r="K6129" s="14" t="s">
        <v>20527</v>
      </c>
      <c r="L6129" s="14" t="s">
        <v>6201</v>
      </c>
      <c r="M6129" s="16">
        <v>1421.61</v>
      </c>
      <c r="N6129" s="16">
        <v>0</v>
      </c>
      <c r="O6129" s="16">
        <v>0</v>
      </c>
      <c r="P6129" s="17">
        <v>15.18</v>
      </c>
      <c r="Q6129" s="18">
        <v>13784.85</v>
      </c>
      <c r="R6129" s="16">
        <v>13779.89</v>
      </c>
      <c r="S6129" s="16">
        <v>15206.46</v>
      </c>
      <c r="T6129" s="16">
        <v>18399.82</v>
      </c>
    </row>
    <row r="6130" spans="1:20" x14ac:dyDescent="0.25">
      <c r="A6130" s="14" t="s">
        <v>18</v>
      </c>
      <c r="B6130" s="14">
        <v>21780</v>
      </c>
      <c r="C6130" s="14" t="s">
        <v>8476</v>
      </c>
      <c r="D6130" s="14">
        <v>568052005</v>
      </c>
      <c r="E6130" s="15">
        <v>43630</v>
      </c>
      <c r="F6130" s="54" t="str">
        <f t="shared" si="95"/>
        <v>junio</v>
      </c>
      <c r="G6130" s="14" t="s">
        <v>11613</v>
      </c>
      <c r="H6130" s="14" t="s">
        <v>6202</v>
      </c>
      <c r="I6130" s="14" t="s">
        <v>12101</v>
      </c>
      <c r="J6130" s="14" t="s">
        <v>32</v>
      </c>
      <c r="K6130" s="14" t="s">
        <v>20528</v>
      </c>
      <c r="L6130" s="14" t="s">
        <v>6203</v>
      </c>
      <c r="M6130" s="16">
        <v>3109.19</v>
      </c>
      <c r="N6130" s="16">
        <v>0</v>
      </c>
      <c r="O6130" s="16">
        <v>0</v>
      </c>
      <c r="P6130" s="19"/>
      <c r="Q6130" s="18">
        <v>2851.25</v>
      </c>
      <c r="R6130" s="16">
        <v>2824.45</v>
      </c>
      <c r="S6130" s="16">
        <v>5960.44</v>
      </c>
      <c r="T6130" s="16">
        <v>7212.13</v>
      </c>
    </row>
    <row r="6131" spans="1:20" x14ac:dyDescent="0.25">
      <c r="A6131" s="14" t="s">
        <v>18</v>
      </c>
      <c r="B6131" s="14">
        <v>21780</v>
      </c>
      <c r="C6131" s="14" t="s">
        <v>8476</v>
      </c>
      <c r="D6131" s="14">
        <v>568074405</v>
      </c>
      <c r="E6131" s="15">
        <v>43630</v>
      </c>
      <c r="F6131" s="54" t="str">
        <f t="shared" si="95"/>
        <v>junio</v>
      </c>
      <c r="G6131" s="14" t="s">
        <v>10523</v>
      </c>
      <c r="H6131" s="14" t="s">
        <v>6204</v>
      </c>
      <c r="I6131" s="14" t="s">
        <v>13999</v>
      </c>
      <c r="J6131" s="14" t="s">
        <v>46</v>
      </c>
      <c r="K6131" s="14" t="s">
        <v>20529</v>
      </c>
      <c r="L6131" s="14" t="s">
        <v>749</v>
      </c>
      <c r="M6131" s="16">
        <v>1749.06</v>
      </c>
      <c r="N6131" s="16">
        <v>2035.86</v>
      </c>
      <c r="O6131" s="16">
        <v>0</v>
      </c>
      <c r="P6131" s="17">
        <v>7.13</v>
      </c>
      <c r="Q6131" s="18">
        <v>135.43</v>
      </c>
      <c r="R6131" s="16">
        <v>135.43</v>
      </c>
      <c r="S6131" s="16">
        <v>1884.49</v>
      </c>
      <c r="T6131" s="16">
        <v>2280.23</v>
      </c>
    </row>
    <row r="6132" spans="1:20" x14ac:dyDescent="0.25">
      <c r="A6132" s="14" t="s">
        <v>18</v>
      </c>
      <c r="B6132" s="14">
        <v>21780</v>
      </c>
      <c r="C6132" s="14" t="s">
        <v>8476</v>
      </c>
      <c r="D6132" s="14">
        <v>56807442</v>
      </c>
      <c r="E6132" s="15">
        <v>43630</v>
      </c>
      <c r="F6132" s="54" t="str">
        <f t="shared" si="95"/>
        <v>junio</v>
      </c>
      <c r="G6132" s="14" t="s">
        <v>10523</v>
      </c>
      <c r="H6132" s="14" t="s">
        <v>6204</v>
      </c>
      <c r="I6132" s="14" t="s">
        <v>13999</v>
      </c>
      <c r="J6132" s="14" t="s">
        <v>633</v>
      </c>
      <c r="K6132" s="14" t="s">
        <v>20530</v>
      </c>
      <c r="L6132" s="14" t="s">
        <v>2892</v>
      </c>
      <c r="M6132" s="16">
        <v>0</v>
      </c>
      <c r="N6132" s="16">
        <v>0</v>
      </c>
      <c r="O6132" s="16">
        <v>0</v>
      </c>
      <c r="P6132" s="19"/>
      <c r="Q6132" s="18">
        <v>0</v>
      </c>
      <c r="R6132" s="16">
        <v>428.09</v>
      </c>
      <c r="S6132" s="16">
        <v>4628.09</v>
      </c>
      <c r="T6132" s="16">
        <v>5599.99</v>
      </c>
    </row>
    <row r="6133" spans="1:20" x14ac:dyDescent="0.25">
      <c r="A6133" s="14" t="s">
        <v>18</v>
      </c>
      <c r="B6133" s="14">
        <v>21780</v>
      </c>
      <c r="C6133" s="14" t="s">
        <v>8476</v>
      </c>
      <c r="D6133" s="14">
        <v>568080505</v>
      </c>
      <c r="E6133" s="15">
        <v>43630</v>
      </c>
      <c r="F6133" s="54" t="str">
        <f t="shared" si="95"/>
        <v>junio</v>
      </c>
      <c r="G6133" s="14" t="s">
        <v>10524</v>
      </c>
      <c r="H6133" s="14" t="s">
        <v>6205</v>
      </c>
      <c r="I6133" s="14" t="s">
        <v>14000</v>
      </c>
      <c r="J6133" s="14" t="s">
        <v>32</v>
      </c>
      <c r="K6133" s="14" t="s">
        <v>20531</v>
      </c>
      <c r="L6133" s="14" t="s">
        <v>109</v>
      </c>
      <c r="M6133" s="16">
        <v>3293.17</v>
      </c>
      <c r="N6133" s="16">
        <v>581.14</v>
      </c>
      <c r="O6133" s="16">
        <v>4171.68</v>
      </c>
      <c r="P6133" s="17">
        <v>16.75</v>
      </c>
      <c r="Q6133" s="18">
        <v>4171.68</v>
      </c>
      <c r="R6133" s="16">
        <v>4171.68</v>
      </c>
      <c r="S6133" s="16">
        <v>7464.85</v>
      </c>
      <c r="T6133" s="16">
        <v>9032.4699999999993</v>
      </c>
    </row>
    <row r="6134" spans="1:20" x14ac:dyDescent="0.25">
      <c r="A6134" s="14" t="s">
        <v>18</v>
      </c>
      <c r="B6134" s="14">
        <v>21780</v>
      </c>
      <c r="C6134" s="14" t="s">
        <v>8476</v>
      </c>
      <c r="D6134" s="14">
        <v>568082305</v>
      </c>
      <c r="E6134" s="15">
        <v>43630</v>
      </c>
      <c r="F6134" s="54" t="str">
        <f t="shared" si="95"/>
        <v>junio</v>
      </c>
      <c r="G6134" s="14" t="s">
        <v>10267</v>
      </c>
      <c r="H6134" s="14" t="s">
        <v>5325</v>
      </c>
      <c r="I6134" s="14" t="s">
        <v>13759</v>
      </c>
      <c r="J6134" s="14" t="s">
        <v>32</v>
      </c>
      <c r="K6134" s="14" t="s">
        <v>20479</v>
      </c>
      <c r="L6134" s="14" t="s">
        <v>6206</v>
      </c>
      <c r="M6134" s="16">
        <v>0</v>
      </c>
      <c r="N6134" s="16">
        <v>0</v>
      </c>
      <c r="O6134" s="16">
        <v>0</v>
      </c>
      <c r="P6134" s="19"/>
      <c r="Q6134" s="18">
        <v>1330.58</v>
      </c>
      <c r="R6134" s="16">
        <v>1330.58</v>
      </c>
      <c r="S6134" s="16">
        <v>1330.58</v>
      </c>
      <c r="T6134" s="16">
        <v>1610</v>
      </c>
    </row>
    <row r="6135" spans="1:20" x14ac:dyDescent="0.25">
      <c r="A6135" s="14" t="s">
        <v>18</v>
      </c>
      <c r="B6135" s="14">
        <v>21780</v>
      </c>
      <c r="C6135" s="14" t="s">
        <v>8476</v>
      </c>
      <c r="D6135" s="14">
        <v>5680900505</v>
      </c>
      <c r="E6135" s="15">
        <v>43630</v>
      </c>
      <c r="F6135" s="54" t="str">
        <f t="shared" si="95"/>
        <v>junio</v>
      </c>
      <c r="G6135" s="14" t="s">
        <v>10525</v>
      </c>
      <c r="H6135" s="14" t="s">
        <v>6207</v>
      </c>
      <c r="I6135" s="14" t="s">
        <v>14001</v>
      </c>
      <c r="J6135" s="14" t="s">
        <v>32</v>
      </c>
      <c r="K6135" s="14" t="s">
        <v>20532</v>
      </c>
      <c r="L6135" s="14" t="s">
        <v>675</v>
      </c>
      <c r="M6135" s="16">
        <v>2762.01</v>
      </c>
      <c r="N6135" s="16">
        <v>487.41</v>
      </c>
      <c r="O6135" s="16">
        <v>4776.1899999999996</v>
      </c>
      <c r="P6135" s="17">
        <v>13.89</v>
      </c>
      <c r="Q6135" s="18">
        <v>4776.1899999999996</v>
      </c>
      <c r="R6135" s="16">
        <v>4745.42</v>
      </c>
      <c r="S6135" s="16">
        <v>7538.2</v>
      </c>
      <c r="T6135" s="16">
        <v>9121.2199999999993</v>
      </c>
    </row>
    <row r="6136" spans="1:20" x14ac:dyDescent="0.25">
      <c r="A6136" s="14" t="s">
        <v>18</v>
      </c>
      <c r="B6136" s="14">
        <v>21780</v>
      </c>
      <c r="C6136" s="14" t="s">
        <v>8476</v>
      </c>
      <c r="D6136" s="14">
        <v>56805054205</v>
      </c>
      <c r="E6136" s="15">
        <v>43630</v>
      </c>
      <c r="F6136" s="54" t="str">
        <f t="shared" si="95"/>
        <v>junio</v>
      </c>
      <c r="G6136" s="14" t="s">
        <v>10303</v>
      </c>
      <c r="H6136" s="14" t="s">
        <v>5408</v>
      </c>
      <c r="I6136" s="14" t="s">
        <v>13786</v>
      </c>
      <c r="J6136" s="14" t="s">
        <v>46</v>
      </c>
      <c r="K6136" s="14" t="s">
        <v>20533</v>
      </c>
      <c r="L6136" s="14" t="s">
        <v>749</v>
      </c>
      <c r="M6136" s="16">
        <v>1730.71</v>
      </c>
      <c r="N6136" s="16">
        <v>1316.32</v>
      </c>
      <c r="O6136" s="16">
        <v>0</v>
      </c>
      <c r="P6136" s="17">
        <v>8.24</v>
      </c>
      <c r="Q6136" s="18">
        <v>476.47</v>
      </c>
      <c r="R6136" s="16">
        <v>476.47</v>
      </c>
      <c r="S6136" s="16">
        <v>2207.1799999999998</v>
      </c>
      <c r="T6136" s="16">
        <v>2670.69</v>
      </c>
    </row>
    <row r="6137" spans="1:20" x14ac:dyDescent="0.25">
      <c r="A6137" s="14" t="s">
        <v>18</v>
      </c>
      <c r="B6137" s="14">
        <v>21780</v>
      </c>
      <c r="C6137" s="14" t="s">
        <v>8476</v>
      </c>
      <c r="D6137" s="14">
        <v>56805056805</v>
      </c>
      <c r="E6137" s="15">
        <v>43630</v>
      </c>
      <c r="F6137" s="54" t="str">
        <f t="shared" si="95"/>
        <v>junio</v>
      </c>
      <c r="G6137" s="14" t="s">
        <v>8849</v>
      </c>
      <c r="H6137" s="14" t="s">
        <v>1122</v>
      </c>
      <c r="I6137" s="14" t="s">
        <v>12538</v>
      </c>
      <c r="J6137" s="14" t="s">
        <v>32</v>
      </c>
      <c r="K6137" s="14" t="s">
        <v>20534</v>
      </c>
      <c r="L6137" s="14" t="s">
        <v>675</v>
      </c>
      <c r="M6137" s="16">
        <v>-3305.25</v>
      </c>
      <c r="N6137" s="16">
        <v>-583.28</v>
      </c>
      <c r="O6137" s="16">
        <v>-3226.39</v>
      </c>
      <c r="P6137" s="17">
        <v>-13.28</v>
      </c>
      <c r="Q6137" s="18">
        <v>-3226.39</v>
      </c>
      <c r="R6137" s="16">
        <v>-3226.39</v>
      </c>
      <c r="S6137" s="16">
        <v>-6531.64</v>
      </c>
      <c r="T6137" s="16">
        <v>-7903.28</v>
      </c>
    </row>
    <row r="6138" spans="1:20" x14ac:dyDescent="0.25">
      <c r="A6138" s="14" t="s">
        <v>18</v>
      </c>
      <c r="B6138" s="14">
        <v>21780</v>
      </c>
      <c r="C6138" s="14" t="s">
        <v>8476</v>
      </c>
      <c r="D6138" s="14">
        <v>56805057005</v>
      </c>
      <c r="E6138" s="15">
        <v>43630</v>
      </c>
      <c r="F6138" s="54" t="str">
        <f t="shared" si="95"/>
        <v>junio</v>
      </c>
      <c r="G6138" s="14" t="s">
        <v>8849</v>
      </c>
      <c r="H6138" s="14" t="s">
        <v>6208</v>
      </c>
      <c r="I6138" s="14" t="s">
        <v>14002</v>
      </c>
      <c r="J6138" s="14" t="s">
        <v>32</v>
      </c>
      <c r="K6138" s="14" t="s">
        <v>20535</v>
      </c>
      <c r="L6138" s="14" t="s">
        <v>675</v>
      </c>
      <c r="M6138" s="16">
        <v>3305.25</v>
      </c>
      <c r="N6138" s="16">
        <v>583.28</v>
      </c>
      <c r="O6138" s="16">
        <v>3226.39</v>
      </c>
      <c r="P6138" s="17">
        <v>13.28</v>
      </c>
      <c r="Q6138" s="18">
        <v>3226.39</v>
      </c>
      <c r="R6138" s="16">
        <v>3226.39</v>
      </c>
      <c r="S6138" s="16">
        <v>6531.64</v>
      </c>
      <c r="T6138" s="16">
        <v>9390.5300000000007</v>
      </c>
    </row>
    <row r="6139" spans="1:20" x14ac:dyDescent="0.25">
      <c r="A6139" s="14" t="s">
        <v>18</v>
      </c>
      <c r="B6139" s="14">
        <v>21780</v>
      </c>
      <c r="C6139" s="14" t="s">
        <v>8476</v>
      </c>
      <c r="D6139" s="14">
        <v>568039505</v>
      </c>
      <c r="E6139" s="15">
        <v>43634</v>
      </c>
      <c r="F6139" s="54" t="str">
        <f t="shared" si="95"/>
        <v>junio</v>
      </c>
      <c r="G6139" s="14" t="s">
        <v>10526</v>
      </c>
      <c r="H6139" s="14" t="s">
        <v>6209</v>
      </c>
      <c r="I6139" s="14" t="s">
        <v>14003</v>
      </c>
      <c r="J6139" s="14" t="s">
        <v>32</v>
      </c>
      <c r="K6139" s="14" t="s">
        <v>20536</v>
      </c>
      <c r="L6139" s="14" t="s">
        <v>109</v>
      </c>
      <c r="M6139" s="16">
        <v>2762.01</v>
      </c>
      <c r="N6139" s="16">
        <v>487.41</v>
      </c>
      <c r="O6139" s="16">
        <v>5853.38</v>
      </c>
      <c r="P6139" s="17">
        <v>1.17</v>
      </c>
      <c r="Q6139" s="18">
        <v>5853.38</v>
      </c>
      <c r="R6139" s="16">
        <v>5853.38</v>
      </c>
      <c r="S6139" s="16">
        <v>8615.39</v>
      </c>
      <c r="T6139" s="16">
        <v>10424.620000000001</v>
      </c>
    </row>
    <row r="6140" spans="1:20" x14ac:dyDescent="0.25">
      <c r="A6140" s="14" t="s">
        <v>18</v>
      </c>
      <c r="B6140" s="14">
        <v>21780</v>
      </c>
      <c r="C6140" s="14" t="s">
        <v>8476</v>
      </c>
      <c r="D6140" s="14">
        <v>56803952</v>
      </c>
      <c r="E6140" s="15">
        <v>43634</v>
      </c>
      <c r="F6140" s="54" t="str">
        <f t="shared" si="95"/>
        <v>junio</v>
      </c>
      <c r="G6140" s="14" t="s">
        <v>10526</v>
      </c>
      <c r="H6140" s="14" t="s">
        <v>6209</v>
      </c>
      <c r="I6140" s="14" t="s">
        <v>14003</v>
      </c>
      <c r="J6140" s="14" t="s">
        <v>46</v>
      </c>
      <c r="K6140" s="14" t="s">
        <v>20537</v>
      </c>
      <c r="L6140" s="14" t="s">
        <v>6210</v>
      </c>
      <c r="M6140" s="16">
        <v>1001.3</v>
      </c>
      <c r="N6140" s="16">
        <v>895.1</v>
      </c>
      <c r="O6140" s="16">
        <v>0</v>
      </c>
      <c r="P6140" s="19"/>
      <c r="Q6140" s="18">
        <v>570.25</v>
      </c>
      <c r="R6140" s="16">
        <v>570.25</v>
      </c>
      <c r="S6140" s="16">
        <v>1571.55</v>
      </c>
      <c r="T6140" s="16">
        <v>1901.58</v>
      </c>
    </row>
    <row r="6141" spans="1:20" x14ac:dyDescent="0.25">
      <c r="A6141" s="14" t="s">
        <v>18</v>
      </c>
      <c r="B6141" s="14">
        <v>21780</v>
      </c>
      <c r="C6141" s="14" t="s">
        <v>8476</v>
      </c>
      <c r="D6141" s="14">
        <v>568088405</v>
      </c>
      <c r="E6141" s="15">
        <v>43634</v>
      </c>
      <c r="F6141" s="54" t="str">
        <f t="shared" si="95"/>
        <v>junio</v>
      </c>
      <c r="G6141" s="14" t="s">
        <v>9675</v>
      </c>
      <c r="H6141" s="14" t="s">
        <v>3463</v>
      </c>
      <c r="I6141" s="14" t="s">
        <v>13236</v>
      </c>
      <c r="J6141" s="14" t="s">
        <v>32</v>
      </c>
      <c r="K6141" s="14" t="s">
        <v>20538</v>
      </c>
      <c r="L6141" s="14" t="s">
        <v>639</v>
      </c>
      <c r="M6141" s="16">
        <v>3286.45</v>
      </c>
      <c r="N6141" s="16">
        <v>579.96</v>
      </c>
      <c r="O6141" s="16">
        <v>3245.19</v>
      </c>
      <c r="P6141" s="17">
        <v>17.62</v>
      </c>
      <c r="Q6141" s="18">
        <v>3245.19</v>
      </c>
      <c r="R6141" s="16">
        <v>3245.19</v>
      </c>
      <c r="S6141" s="16">
        <v>6531.64</v>
      </c>
      <c r="T6141" s="16">
        <v>7903.28</v>
      </c>
    </row>
    <row r="6142" spans="1:20" x14ac:dyDescent="0.25">
      <c r="A6142" s="14" t="s">
        <v>18</v>
      </c>
      <c r="B6142" s="14">
        <v>21780</v>
      </c>
      <c r="C6142" s="14" t="s">
        <v>8476</v>
      </c>
      <c r="D6142" s="14">
        <v>56808842</v>
      </c>
      <c r="E6142" s="15">
        <v>43634</v>
      </c>
      <c r="F6142" s="54" t="str">
        <f t="shared" si="95"/>
        <v>junio</v>
      </c>
      <c r="G6142" s="14" t="s">
        <v>9675</v>
      </c>
      <c r="H6142" s="14" t="s">
        <v>3463</v>
      </c>
      <c r="I6142" s="14" t="s">
        <v>13236</v>
      </c>
      <c r="J6142" s="14" t="s">
        <v>46</v>
      </c>
      <c r="K6142" s="14" t="s">
        <v>20539</v>
      </c>
      <c r="L6142" s="14" t="s">
        <v>6211</v>
      </c>
      <c r="M6142" s="16">
        <v>0</v>
      </c>
      <c r="N6142" s="16">
        <v>0</v>
      </c>
      <c r="O6142" s="16">
        <v>0</v>
      </c>
      <c r="P6142" s="17">
        <v>9.1</v>
      </c>
      <c r="Q6142" s="18">
        <v>1074.3699999999999</v>
      </c>
      <c r="R6142" s="16">
        <v>1074.3699999999999</v>
      </c>
      <c r="S6142" s="16">
        <v>1074.3699999999999</v>
      </c>
      <c r="T6142" s="16">
        <v>1299.99</v>
      </c>
    </row>
    <row r="6143" spans="1:20" x14ac:dyDescent="0.25">
      <c r="A6143" s="14" t="s">
        <v>18</v>
      </c>
      <c r="B6143" s="14">
        <v>21780</v>
      </c>
      <c r="C6143" s="14" t="s">
        <v>8476</v>
      </c>
      <c r="D6143" s="14">
        <v>56808843</v>
      </c>
      <c r="E6143" s="15">
        <v>43634</v>
      </c>
      <c r="F6143" s="54" t="str">
        <f t="shared" si="95"/>
        <v>junio</v>
      </c>
      <c r="G6143" s="14" t="s">
        <v>9675</v>
      </c>
      <c r="H6143" s="14" t="s">
        <v>3463</v>
      </c>
      <c r="I6143" s="14" t="s">
        <v>13236</v>
      </c>
      <c r="J6143" s="14" t="s">
        <v>32</v>
      </c>
      <c r="K6143" s="14" t="s">
        <v>20540</v>
      </c>
      <c r="L6143" s="14" t="s">
        <v>6212</v>
      </c>
      <c r="M6143" s="16">
        <v>1028.74</v>
      </c>
      <c r="N6143" s="16">
        <v>181.54</v>
      </c>
      <c r="O6143" s="16">
        <v>0</v>
      </c>
      <c r="P6143" s="17">
        <v>1.35</v>
      </c>
      <c r="Q6143" s="18">
        <v>1120.1400000000001</v>
      </c>
      <c r="R6143" s="16">
        <v>1120.1400000000001</v>
      </c>
      <c r="S6143" s="16">
        <v>2148.88</v>
      </c>
      <c r="T6143" s="16">
        <v>2600.14</v>
      </c>
    </row>
    <row r="6144" spans="1:20" x14ac:dyDescent="0.25">
      <c r="A6144" s="14" t="s">
        <v>18</v>
      </c>
      <c r="B6144" s="14">
        <v>21780</v>
      </c>
      <c r="C6144" s="14" t="s">
        <v>8476</v>
      </c>
      <c r="D6144" s="14">
        <v>5680503205</v>
      </c>
      <c r="E6144" s="15">
        <v>43634</v>
      </c>
      <c r="F6144" s="54" t="str">
        <f t="shared" si="95"/>
        <v>junio</v>
      </c>
      <c r="G6144" s="14" t="s">
        <v>9525</v>
      </c>
      <c r="H6144" s="14" t="s">
        <v>3000</v>
      </c>
      <c r="I6144" s="14" t="s">
        <v>13087</v>
      </c>
      <c r="J6144" s="14" t="s">
        <v>32</v>
      </c>
      <c r="K6144" s="14" t="s">
        <v>20541</v>
      </c>
      <c r="L6144" s="14" t="s">
        <v>675</v>
      </c>
      <c r="M6144" s="16">
        <v>3286.45</v>
      </c>
      <c r="N6144" s="16">
        <v>579.96</v>
      </c>
      <c r="O6144" s="16">
        <v>3245.19</v>
      </c>
      <c r="P6144" s="17">
        <v>17.62</v>
      </c>
      <c r="Q6144" s="18">
        <v>3245.19</v>
      </c>
      <c r="R6144" s="16">
        <v>3245.19</v>
      </c>
      <c r="S6144" s="16">
        <v>6531.64</v>
      </c>
      <c r="T6144" s="16">
        <v>7903.28</v>
      </c>
    </row>
    <row r="6145" spans="1:20" x14ac:dyDescent="0.25">
      <c r="A6145" s="14" t="s">
        <v>18</v>
      </c>
      <c r="B6145" s="14">
        <v>21780</v>
      </c>
      <c r="C6145" s="14" t="s">
        <v>8476</v>
      </c>
      <c r="D6145" s="14">
        <v>5680507805</v>
      </c>
      <c r="E6145" s="15">
        <v>43634</v>
      </c>
      <c r="F6145" s="54" t="str">
        <f t="shared" si="95"/>
        <v>junio</v>
      </c>
      <c r="G6145" s="14" t="s">
        <v>11614</v>
      </c>
      <c r="H6145" s="14" t="s">
        <v>6213</v>
      </c>
      <c r="I6145" s="14" t="s">
        <v>14004</v>
      </c>
      <c r="J6145" s="14" t="s">
        <v>32</v>
      </c>
      <c r="K6145" s="14" t="s">
        <v>20542</v>
      </c>
      <c r="L6145" s="14" t="s">
        <v>639</v>
      </c>
      <c r="M6145" s="16">
        <v>4598.9799999999996</v>
      </c>
      <c r="N6145" s="16">
        <v>811.58</v>
      </c>
      <c r="O6145" s="16">
        <v>2939.17</v>
      </c>
      <c r="P6145" s="17">
        <v>22.81</v>
      </c>
      <c r="Q6145" s="18">
        <v>2939.17</v>
      </c>
      <c r="R6145" s="16">
        <v>2897.08</v>
      </c>
      <c r="S6145" s="16">
        <v>7538.15</v>
      </c>
      <c r="T6145" s="16">
        <v>9347.2999999999993</v>
      </c>
    </row>
    <row r="6146" spans="1:20" x14ac:dyDescent="0.25">
      <c r="A6146" s="14" t="s">
        <v>18</v>
      </c>
      <c r="B6146" s="14">
        <v>21780</v>
      </c>
      <c r="C6146" s="14" t="s">
        <v>8476</v>
      </c>
      <c r="D6146" s="14">
        <v>5680508005</v>
      </c>
      <c r="E6146" s="15">
        <v>43634</v>
      </c>
      <c r="F6146" s="54" t="str">
        <f t="shared" si="95"/>
        <v>junio</v>
      </c>
      <c r="G6146" s="14" t="s">
        <v>9822</v>
      </c>
      <c r="H6146" s="14" t="s">
        <v>3980</v>
      </c>
      <c r="I6146" s="14" t="s">
        <v>13346</v>
      </c>
      <c r="J6146" s="14" t="s">
        <v>32</v>
      </c>
      <c r="K6146" s="14" t="s">
        <v>20543</v>
      </c>
      <c r="L6146" s="14" t="s">
        <v>672</v>
      </c>
      <c r="M6146" s="16">
        <v>4098.29</v>
      </c>
      <c r="N6146" s="16">
        <v>723.23</v>
      </c>
      <c r="O6146" s="16">
        <v>4452.28</v>
      </c>
      <c r="P6146" s="17">
        <v>13.84</v>
      </c>
      <c r="Q6146" s="18">
        <v>4452.28</v>
      </c>
      <c r="R6146" s="16">
        <v>4452.28</v>
      </c>
      <c r="S6146" s="16">
        <v>8550.57</v>
      </c>
      <c r="T6146" s="16">
        <v>10346.19</v>
      </c>
    </row>
    <row r="6147" spans="1:20" x14ac:dyDescent="0.25">
      <c r="A6147" s="14" t="s">
        <v>18</v>
      </c>
      <c r="B6147" s="14">
        <v>21780</v>
      </c>
      <c r="C6147" s="14" t="s">
        <v>8476</v>
      </c>
      <c r="D6147" s="14">
        <v>5679350505</v>
      </c>
      <c r="E6147" s="15">
        <v>43635</v>
      </c>
      <c r="F6147" s="54" t="str">
        <f t="shared" ref="F6147:F6210" si="96">TEXT(E6147,"MMMM")</f>
        <v>junio</v>
      </c>
      <c r="G6147" s="14" t="s">
        <v>10527</v>
      </c>
      <c r="H6147" s="14" t="s">
        <v>20</v>
      </c>
      <c r="I6147" s="14" t="s">
        <v>11831</v>
      </c>
      <c r="J6147" s="14" t="s">
        <v>21</v>
      </c>
      <c r="K6147" s="14" t="s">
        <v>20544</v>
      </c>
      <c r="L6147" s="14" t="s">
        <v>6214</v>
      </c>
      <c r="M6147" s="16">
        <v>0</v>
      </c>
      <c r="N6147" s="16">
        <v>0</v>
      </c>
      <c r="O6147" s="16">
        <v>0</v>
      </c>
      <c r="P6147" s="19"/>
      <c r="Q6147" s="18">
        <v>0</v>
      </c>
      <c r="R6147" s="19"/>
      <c r="S6147" s="16">
        <v>0</v>
      </c>
      <c r="T6147" s="16">
        <v>0</v>
      </c>
    </row>
    <row r="6148" spans="1:20" x14ac:dyDescent="0.25">
      <c r="A6148" s="14" t="s">
        <v>18</v>
      </c>
      <c r="B6148" s="14">
        <v>21780</v>
      </c>
      <c r="C6148" s="14" t="s">
        <v>8476</v>
      </c>
      <c r="D6148" s="14">
        <v>567935052</v>
      </c>
      <c r="E6148" s="15">
        <v>43635</v>
      </c>
      <c r="F6148" s="54" t="str">
        <f t="shared" si="96"/>
        <v>junio</v>
      </c>
      <c r="G6148" s="14" t="s">
        <v>10527</v>
      </c>
      <c r="H6148" s="14" t="s">
        <v>20</v>
      </c>
      <c r="I6148" s="14" t="s">
        <v>11831</v>
      </c>
      <c r="J6148" s="14" t="s">
        <v>21</v>
      </c>
      <c r="K6148" s="14" t="s">
        <v>20545</v>
      </c>
      <c r="L6148" s="14" t="s">
        <v>6215</v>
      </c>
      <c r="M6148" s="16">
        <v>0</v>
      </c>
      <c r="N6148" s="16">
        <v>0</v>
      </c>
      <c r="O6148" s="16">
        <v>0</v>
      </c>
      <c r="P6148" s="19"/>
      <c r="Q6148" s="18">
        <v>0</v>
      </c>
      <c r="R6148" s="19"/>
      <c r="S6148" s="16">
        <v>0</v>
      </c>
      <c r="T6148" s="16">
        <v>0</v>
      </c>
    </row>
    <row r="6149" spans="1:20" x14ac:dyDescent="0.25">
      <c r="A6149" s="14" t="s">
        <v>18</v>
      </c>
      <c r="B6149" s="14">
        <v>21780</v>
      </c>
      <c r="C6149" s="14" t="s">
        <v>8476</v>
      </c>
      <c r="D6149" s="14">
        <v>567935053</v>
      </c>
      <c r="E6149" s="15">
        <v>43635</v>
      </c>
      <c r="F6149" s="54" t="str">
        <f t="shared" si="96"/>
        <v>junio</v>
      </c>
      <c r="G6149" s="14" t="s">
        <v>10527</v>
      </c>
      <c r="H6149" s="14" t="s">
        <v>20</v>
      </c>
      <c r="I6149" s="14" t="s">
        <v>11831</v>
      </c>
      <c r="J6149" s="14" t="s">
        <v>21</v>
      </c>
      <c r="K6149" s="14" t="s">
        <v>20546</v>
      </c>
      <c r="L6149" s="14" t="s">
        <v>6216</v>
      </c>
      <c r="M6149" s="16">
        <v>0</v>
      </c>
      <c r="N6149" s="16">
        <v>0</v>
      </c>
      <c r="O6149" s="16">
        <v>0</v>
      </c>
      <c r="P6149" s="19"/>
      <c r="Q6149" s="18">
        <v>0</v>
      </c>
      <c r="R6149" s="19"/>
      <c r="S6149" s="16">
        <v>0</v>
      </c>
      <c r="T6149" s="16">
        <v>0</v>
      </c>
    </row>
    <row r="6150" spans="1:20" x14ac:dyDescent="0.25">
      <c r="A6150" s="14" t="s">
        <v>18</v>
      </c>
      <c r="B6150" s="14">
        <v>21780</v>
      </c>
      <c r="C6150" s="14" t="s">
        <v>8476</v>
      </c>
      <c r="D6150" s="14">
        <v>567935054</v>
      </c>
      <c r="E6150" s="15">
        <v>43635</v>
      </c>
      <c r="F6150" s="54" t="str">
        <f t="shared" si="96"/>
        <v>junio</v>
      </c>
      <c r="G6150" s="14" t="s">
        <v>10527</v>
      </c>
      <c r="H6150" s="14" t="s">
        <v>20</v>
      </c>
      <c r="I6150" s="14" t="s">
        <v>11831</v>
      </c>
      <c r="J6150" s="14" t="s">
        <v>21</v>
      </c>
      <c r="K6150" s="14" t="s">
        <v>20547</v>
      </c>
      <c r="L6150" s="14" t="s">
        <v>6217</v>
      </c>
      <c r="M6150" s="16">
        <v>0</v>
      </c>
      <c r="N6150" s="16">
        <v>0</v>
      </c>
      <c r="O6150" s="16">
        <v>0</v>
      </c>
      <c r="P6150" s="19"/>
      <c r="Q6150" s="18">
        <v>0</v>
      </c>
      <c r="R6150" s="19"/>
      <c r="S6150" s="16">
        <v>0</v>
      </c>
      <c r="T6150" s="16">
        <v>0</v>
      </c>
    </row>
    <row r="6151" spans="1:20" x14ac:dyDescent="0.25">
      <c r="A6151" s="14" t="s">
        <v>18</v>
      </c>
      <c r="B6151" s="14">
        <v>21780</v>
      </c>
      <c r="C6151" s="14" t="s">
        <v>8476</v>
      </c>
      <c r="D6151" s="14">
        <v>5679705805</v>
      </c>
      <c r="E6151" s="15">
        <v>43635</v>
      </c>
      <c r="F6151" s="54" t="str">
        <f t="shared" si="96"/>
        <v>junio</v>
      </c>
      <c r="G6151" s="14" t="s">
        <v>8670</v>
      </c>
      <c r="H6151" s="14" t="s">
        <v>20</v>
      </c>
      <c r="I6151" s="14" t="s">
        <v>11831</v>
      </c>
      <c r="J6151" s="14" t="s">
        <v>21</v>
      </c>
      <c r="K6151" s="14" t="s">
        <v>20548</v>
      </c>
      <c r="L6151" s="14" t="s">
        <v>6218</v>
      </c>
      <c r="M6151" s="16">
        <v>0</v>
      </c>
      <c r="N6151" s="16">
        <v>0</v>
      </c>
      <c r="O6151" s="16">
        <v>0</v>
      </c>
      <c r="P6151" s="19"/>
      <c r="Q6151" s="18">
        <v>0</v>
      </c>
      <c r="R6151" s="19"/>
      <c r="S6151" s="16">
        <v>0</v>
      </c>
      <c r="T6151" s="16">
        <v>0</v>
      </c>
    </row>
    <row r="6152" spans="1:20" x14ac:dyDescent="0.25">
      <c r="A6152" s="14" t="s">
        <v>18</v>
      </c>
      <c r="B6152" s="14">
        <v>21780</v>
      </c>
      <c r="C6152" s="14" t="s">
        <v>8476</v>
      </c>
      <c r="D6152" s="14">
        <v>5680057705</v>
      </c>
      <c r="E6152" s="15">
        <v>43635</v>
      </c>
      <c r="F6152" s="54" t="str">
        <f t="shared" si="96"/>
        <v>junio</v>
      </c>
      <c r="G6152" s="14" t="s">
        <v>9827</v>
      </c>
      <c r="H6152" s="14" t="s">
        <v>20</v>
      </c>
      <c r="I6152" s="14" t="s">
        <v>11831</v>
      </c>
      <c r="J6152" s="14" t="s">
        <v>21</v>
      </c>
      <c r="K6152" s="14" t="s">
        <v>20549</v>
      </c>
      <c r="L6152" s="14" t="s">
        <v>6219</v>
      </c>
      <c r="M6152" s="16">
        <v>0</v>
      </c>
      <c r="N6152" s="16">
        <v>0</v>
      </c>
      <c r="O6152" s="16">
        <v>0</v>
      </c>
      <c r="P6152" s="19"/>
      <c r="Q6152" s="18">
        <v>0</v>
      </c>
      <c r="R6152" s="19"/>
      <c r="S6152" s="16">
        <v>0</v>
      </c>
      <c r="T6152" s="16">
        <v>0</v>
      </c>
    </row>
    <row r="6153" spans="1:20" x14ac:dyDescent="0.25">
      <c r="A6153" s="14" t="s">
        <v>18</v>
      </c>
      <c r="B6153" s="14">
        <v>21780</v>
      </c>
      <c r="C6153" s="14" t="s">
        <v>8476</v>
      </c>
      <c r="D6153" s="14">
        <v>568082005</v>
      </c>
      <c r="E6153" s="15">
        <v>43635</v>
      </c>
      <c r="F6153" s="54" t="str">
        <f t="shared" si="96"/>
        <v>junio</v>
      </c>
      <c r="G6153" s="14" t="s">
        <v>9498</v>
      </c>
      <c r="H6153" s="14" t="s">
        <v>5403</v>
      </c>
      <c r="I6153" s="14" t="s">
        <v>13783</v>
      </c>
      <c r="J6153" s="14" t="s">
        <v>46</v>
      </c>
      <c r="K6153" s="14" t="s">
        <v>20550</v>
      </c>
      <c r="L6153" s="14" t="s">
        <v>745</v>
      </c>
      <c r="M6153" s="16">
        <v>0</v>
      </c>
      <c r="N6153" s="16">
        <v>0</v>
      </c>
      <c r="O6153" s="16">
        <v>0</v>
      </c>
      <c r="P6153" s="17">
        <v>7.4</v>
      </c>
      <c r="Q6153" s="18">
        <v>619.87</v>
      </c>
      <c r="R6153" s="16">
        <v>619.87</v>
      </c>
      <c r="S6153" s="16">
        <v>619.87</v>
      </c>
      <c r="T6153" s="16">
        <v>750.04</v>
      </c>
    </row>
    <row r="6154" spans="1:20" x14ac:dyDescent="0.25">
      <c r="A6154" s="14" t="s">
        <v>18</v>
      </c>
      <c r="B6154" s="14">
        <v>21780</v>
      </c>
      <c r="C6154" s="14" t="s">
        <v>8476</v>
      </c>
      <c r="D6154" s="14">
        <v>568096205</v>
      </c>
      <c r="E6154" s="15">
        <v>43635</v>
      </c>
      <c r="F6154" s="54" t="str">
        <f t="shared" si="96"/>
        <v>junio</v>
      </c>
      <c r="G6154" s="14" t="s">
        <v>10528</v>
      </c>
      <c r="H6154" s="14" t="s">
        <v>6220</v>
      </c>
      <c r="I6154" s="14" t="s">
        <v>14005</v>
      </c>
      <c r="J6154" s="14" t="s">
        <v>32</v>
      </c>
      <c r="K6154" s="14" t="s">
        <v>20551</v>
      </c>
      <c r="L6154" s="14" t="s">
        <v>2156</v>
      </c>
      <c r="M6154" s="16">
        <v>3286.45</v>
      </c>
      <c r="N6154" s="16">
        <v>579.96</v>
      </c>
      <c r="O6154" s="16">
        <v>4178.38</v>
      </c>
      <c r="P6154" s="17">
        <v>10.050000000000001</v>
      </c>
      <c r="Q6154" s="18">
        <v>4178.38</v>
      </c>
      <c r="R6154" s="16">
        <v>4178.38</v>
      </c>
      <c r="S6154" s="16">
        <v>7464.83</v>
      </c>
      <c r="T6154" s="16">
        <v>9032.44</v>
      </c>
    </row>
    <row r="6155" spans="1:20" x14ac:dyDescent="0.25">
      <c r="A6155" s="14" t="s">
        <v>18</v>
      </c>
      <c r="B6155" s="14">
        <v>21780</v>
      </c>
      <c r="C6155" s="14" t="s">
        <v>8476</v>
      </c>
      <c r="D6155" s="14">
        <v>5680528405</v>
      </c>
      <c r="E6155" s="15">
        <v>43635</v>
      </c>
      <c r="F6155" s="54" t="str">
        <f t="shared" si="96"/>
        <v>junio</v>
      </c>
      <c r="G6155" s="14" t="s">
        <v>10529</v>
      </c>
      <c r="H6155" s="14" t="s">
        <v>6221</v>
      </c>
      <c r="I6155" s="14" t="s">
        <v>14006</v>
      </c>
      <c r="J6155" s="14" t="s">
        <v>32</v>
      </c>
      <c r="K6155" s="14" t="s">
        <v>20552</v>
      </c>
      <c r="L6155" s="14" t="s">
        <v>109</v>
      </c>
      <c r="M6155" s="16">
        <v>4393.32</v>
      </c>
      <c r="N6155" s="16">
        <v>775.28</v>
      </c>
      <c r="O6155" s="16">
        <v>5173.62</v>
      </c>
      <c r="P6155" s="17">
        <v>9.85</v>
      </c>
      <c r="Q6155" s="18">
        <v>5173.62</v>
      </c>
      <c r="R6155" s="16">
        <v>5173.62</v>
      </c>
      <c r="S6155" s="16">
        <v>9566.94</v>
      </c>
      <c r="T6155" s="16">
        <v>11576</v>
      </c>
    </row>
    <row r="6156" spans="1:20" x14ac:dyDescent="0.25">
      <c r="A6156" s="14" t="s">
        <v>18</v>
      </c>
      <c r="B6156" s="14">
        <v>21780</v>
      </c>
      <c r="C6156" s="14" t="s">
        <v>8476</v>
      </c>
      <c r="D6156" s="14">
        <v>5680542505</v>
      </c>
      <c r="E6156" s="15">
        <v>43635</v>
      </c>
      <c r="F6156" s="54" t="str">
        <f t="shared" si="96"/>
        <v>junio</v>
      </c>
      <c r="G6156" s="14" t="s">
        <v>8923</v>
      </c>
      <c r="H6156" s="14" t="s">
        <v>1325</v>
      </c>
      <c r="I6156" s="14" t="s">
        <v>11888</v>
      </c>
      <c r="J6156" s="14" t="s">
        <v>32</v>
      </c>
      <c r="K6156" s="14" t="s">
        <v>20553</v>
      </c>
      <c r="L6156" s="14" t="s">
        <v>109</v>
      </c>
      <c r="M6156" s="16">
        <v>2786.51</v>
      </c>
      <c r="N6156" s="16">
        <v>491.74</v>
      </c>
      <c r="O6156" s="16">
        <v>3587.18</v>
      </c>
      <c r="P6156" s="17">
        <v>22.74</v>
      </c>
      <c r="Q6156" s="18">
        <v>3587.18</v>
      </c>
      <c r="R6156" s="16">
        <v>3558.2</v>
      </c>
      <c r="S6156" s="16">
        <v>6373.69</v>
      </c>
      <c r="T6156" s="16">
        <v>7712.16</v>
      </c>
    </row>
    <row r="6157" spans="1:20" x14ac:dyDescent="0.25">
      <c r="A6157" s="14" t="s">
        <v>18</v>
      </c>
      <c r="B6157" s="14">
        <v>21780</v>
      </c>
      <c r="C6157" s="14" t="s">
        <v>8476</v>
      </c>
      <c r="D6157" s="14">
        <v>56805605405</v>
      </c>
      <c r="E6157" s="15">
        <v>43635</v>
      </c>
      <c r="F6157" s="54" t="str">
        <f t="shared" si="96"/>
        <v>junio</v>
      </c>
      <c r="G6157" s="14" t="s">
        <v>8843</v>
      </c>
      <c r="H6157" s="14" t="s">
        <v>6222</v>
      </c>
      <c r="I6157" s="14" t="s">
        <v>12102</v>
      </c>
      <c r="J6157" s="14" t="s">
        <v>32</v>
      </c>
      <c r="K6157" s="14" t="s">
        <v>20554</v>
      </c>
      <c r="L6157" s="14" t="s">
        <v>109</v>
      </c>
      <c r="M6157" s="16">
        <v>3286.45</v>
      </c>
      <c r="N6157" s="16">
        <v>579.96</v>
      </c>
      <c r="O6157" s="16">
        <v>4178.38</v>
      </c>
      <c r="P6157" s="17">
        <v>10.050000000000001</v>
      </c>
      <c r="Q6157" s="18">
        <v>4178.38</v>
      </c>
      <c r="R6157" s="16">
        <v>4165.1499999999996</v>
      </c>
      <c r="S6157" s="16">
        <v>7464.83</v>
      </c>
      <c r="T6157" s="16">
        <v>9032.44</v>
      </c>
    </row>
    <row r="6158" spans="1:20" x14ac:dyDescent="0.25">
      <c r="A6158" s="14" t="s">
        <v>18</v>
      </c>
      <c r="B6158" s="14">
        <v>21780</v>
      </c>
      <c r="C6158" s="14" t="s">
        <v>8476</v>
      </c>
      <c r="D6158" s="14">
        <v>5680563205</v>
      </c>
      <c r="E6158" s="15">
        <v>43635</v>
      </c>
      <c r="F6158" s="54" t="str">
        <f t="shared" si="96"/>
        <v>junio</v>
      </c>
      <c r="G6158" s="14" t="s">
        <v>10117</v>
      </c>
      <c r="H6158" s="14" t="s">
        <v>6223</v>
      </c>
      <c r="I6158" s="14" t="s">
        <v>12103</v>
      </c>
      <c r="J6158" s="14" t="s">
        <v>633</v>
      </c>
      <c r="K6158" s="14" t="s">
        <v>20555</v>
      </c>
      <c r="L6158" s="14" t="s">
        <v>159</v>
      </c>
      <c r="M6158" s="16">
        <v>0</v>
      </c>
      <c r="N6158" s="16">
        <v>0</v>
      </c>
      <c r="O6158" s="16">
        <v>0</v>
      </c>
      <c r="P6158" s="19"/>
      <c r="Q6158" s="18">
        <v>0</v>
      </c>
      <c r="R6158" s="16">
        <v>370.24</v>
      </c>
      <c r="S6158" s="16">
        <v>1570.24</v>
      </c>
      <c r="T6158" s="16">
        <v>1899.99</v>
      </c>
    </row>
    <row r="6159" spans="1:20" x14ac:dyDescent="0.25">
      <c r="A6159" s="14" t="s">
        <v>18</v>
      </c>
      <c r="B6159" s="14">
        <v>21780</v>
      </c>
      <c r="C6159" s="14" t="s">
        <v>8476</v>
      </c>
      <c r="D6159" s="14">
        <v>5680567205</v>
      </c>
      <c r="E6159" s="15">
        <v>43635</v>
      </c>
      <c r="F6159" s="54" t="str">
        <f t="shared" si="96"/>
        <v>junio</v>
      </c>
      <c r="G6159" s="14" t="s">
        <v>9559</v>
      </c>
      <c r="H6159" s="14" t="s">
        <v>6224</v>
      </c>
      <c r="I6159" s="14" t="s">
        <v>14007</v>
      </c>
      <c r="J6159" s="14" t="s">
        <v>32</v>
      </c>
      <c r="K6159" s="14" t="s">
        <v>20556</v>
      </c>
      <c r="L6159" s="14" t="s">
        <v>675</v>
      </c>
      <c r="M6159" s="16">
        <v>4607.62</v>
      </c>
      <c r="N6159" s="16">
        <v>813.09</v>
      </c>
      <c r="O6159" s="16">
        <v>3630.52</v>
      </c>
      <c r="P6159" s="17">
        <v>2.54</v>
      </c>
      <c r="Q6159" s="18">
        <v>3630.52</v>
      </c>
      <c r="R6159" s="16">
        <v>3602.33</v>
      </c>
      <c r="S6159" s="16">
        <v>8238.14</v>
      </c>
      <c r="T6159" s="16">
        <v>9968.15</v>
      </c>
    </row>
    <row r="6160" spans="1:20" x14ac:dyDescent="0.25">
      <c r="A6160" s="14" t="s">
        <v>18</v>
      </c>
      <c r="B6160" s="14">
        <v>21780</v>
      </c>
      <c r="C6160" s="14" t="s">
        <v>8476</v>
      </c>
      <c r="D6160" s="14">
        <v>567842052</v>
      </c>
      <c r="E6160" s="15">
        <v>43637</v>
      </c>
      <c r="F6160" s="54" t="str">
        <f t="shared" si="96"/>
        <v>junio</v>
      </c>
      <c r="G6160" s="14" t="s">
        <v>10489</v>
      </c>
      <c r="H6160" s="14" t="s">
        <v>20</v>
      </c>
      <c r="I6160" s="14" t="s">
        <v>11831</v>
      </c>
      <c r="J6160" s="14" t="s">
        <v>21</v>
      </c>
      <c r="K6160" s="14" t="s">
        <v>20557</v>
      </c>
      <c r="L6160" s="14" t="s">
        <v>6164</v>
      </c>
      <c r="M6160" s="16">
        <v>49.66</v>
      </c>
      <c r="N6160" s="16">
        <v>0</v>
      </c>
      <c r="O6160" s="16">
        <v>0</v>
      </c>
      <c r="P6160" s="19"/>
      <c r="Q6160" s="18">
        <v>1201.24</v>
      </c>
      <c r="R6160" s="16">
        <v>1188.73</v>
      </c>
      <c r="S6160" s="16">
        <v>1250.9000000000001</v>
      </c>
      <c r="T6160" s="16">
        <v>1250.9000000000001</v>
      </c>
    </row>
    <row r="6161" spans="1:20" x14ac:dyDescent="0.25">
      <c r="A6161" s="14" t="s">
        <v>18</v>
      </c>
      <c r="B6161" s="14">
        <v>21780</v>
      </c>
      <c r="C6161" s="14" t="s">
        <v>8476</v>
      </c>
      <c r="D6161" s="14">
        <v>5680605505</v>
      </c>
      <c r="E6161" s="15">
        <v>43637</v>
      </c>
      <c r="F6161" s="54" t="str">
        <f t="shared" si="96"/>
        <v>junio</v>
      </c>
      <c r="G6161" s="14" t="s">
        <v>11615</v>
      </c>
      <c r="H6161" s="14" t="s">
        <v>6225</v>
      </c>
      <c r="I6161" s="14" t="s">
        <v>14008</v>
      </c>
      <c r="J6161" s="14" t="s">
        <v>32</v>
      </c>
      <c r="K6161" s="14" t="s">
        <v>20558</v>
      </c>
      <c r="L6161" s="14" t="s">
        <v>1005</v>
      </c>
      <c r="M6161" s="16">
        <v>28100.34</v>
      </c>
      <c r="N6161" s="16">
        <v>0</v>
      </c>
      <c r="O6161" s="16">
        <v>0</v>
      </c>
      <c r="P6161" s="17">
        <v>10.46</v>
      </c>
      <c r="Q6161" s="18">
        <v>14930.06</v>
      </c>
      <c r="R6161" s="16">
        <v>14784.96</v>
      </c>
      <c r="S6161" s="16">
        <v>43030.400000000001</v>
      </c>
      <c r="T6161" s="16">
        <v>52066.78</v>
      </c>
    </row>
    <row r="6162" spans="1:20" x14ac:dyDescent="0.25">
      <c r="A6162" s="14" t="s">
        <v>18</v>
      </c>
      <c r="B6162" s="14">
        <v>21780</v>
      </c>
      <c r="C6162" s="14" t="s">
        <v>8476</v>
      </c>
      <c r="D6162" s="14">
        <v>568097905</v>
      </c>
      <c r="E6162" s="15">
        <v>43637</v>
      </c>
      <c r="F6162" s="54" t="str">
        <f t="shared" si="96"/>
        <v>junio</v>
      </c>
      <c r="G6162" s="14" t="s">
        <v>10530</v>
      </c>
      <c r="H6162" s="14" t="s">
        <v>20</v>
      </c>
      <c r="I6162" s="14" t="s">
        <v>11831</v>
      </c>
      <c r="J6162" s="14" t="s">
        <v>21</v>
      </c>
      <c r="K6162" s="14" t="s">
        <v>20559</v>
      </c>
      <c r="L6162" s="14" t="s">
        <v>6226</v>
      </c>
      <c r="M6162" s="16">
        <v>0</v>
      </c>
      <c r="N6162" s="16">
        <v>0</v>
      </c>
      <c r="O6162" s="16">
        <v>0</v>
      </c>
      <c r="P6162" s="19"/>
      <c r="Q6162" s="18">
        <v>0</v>
      </c>
      <c r="R6162" s="19"/>
      <c r="S6162" s="16">
        <v>0</v>
      </c>
      <c r="T6162" s="16">
        <v>0</v>
      </c>
    </row>
    <row r="6163" spans="1:20" x14ac:dyDescent="0.25">
      <c r="A6163" s="14" t="s">
        <v>18</v>
      </c>
      <c r="B6163" s="14">
        <v>21780</v>
      </c>
      <c r="C6163" s="14" t="s">
        <v>8476</v>
      </c>
      <c r="D6163" s="14">
        <v>56809792</v>
      </c>
      <c r="E6163" s="15">
        <v>43637</v>
      </c>
      <c r="F6163" s="54" t="str">
        <f t="shared" si="96"/>
        <v>junio</v>
      </c>
      <c r="G6163" s="14" t="s">
        <v>10530</v>
      </c>
      <c r="H6163" s="14" t="s">
        <v>20</v>
      </c>
      <c r="I6163" s="14" t="s">
        <v>11831</v>
      </c>
      <c r="J6163" s="14" t="s">
        <v>21</v>
      </c>
      <c r="K6163" s="14" t="s">
        <v>20560</v>
      </c>
      <c r="L6163" s="14" t="s">
        <v>6227</v>
      </c>
      <c r="M6163" s="16">
        <v>0</v>
      </c>
      <c r="N6163" s="16">
        <v>0</v>
      </c>
      <c r="O6163" s="16">
        <v>0</v>
      </c>
      <c r="P6163" s="19"/>
      <c r="Q6163" s="18">
        <v>0</v>
      </c>
      <c r="R6163" s="19"/>
      <c r="S6163" s="16">
        <v>0</v>
      </c>
      <c r="T6163" s="16">
        <v>0</v>
      </c>
    </row>
    <row r="6164" spans="1:20" x14ac:dyDescent="0.25">
      <c r="A6164" s="14" t="s">
        <v>18</v>
      </c>
      <c r="B6164" s="14">
        <v>21780</v>
      </c>
      <c r="C6164" s="14" t="s">
        <v>8476</v>
      </c>
      <c r="D6164" s="14">
        <v>5680500505</v>
      </c>
      <c r="E6164" s="15">
        <v>43637</v>
      </c>
      <c r="F6164" s="54" t="str">
        <f t="shared" si="96"/>
        <v>junio</v>
      </c>
      <c r="G6164" s="14" t="s">
        <v>9746</v>
      </c>
      <c r="H6164" s="14" t="s">
        <v>6228</v>
      </c>
      <c r="I6164" s="14" t="s">
        <v>14009</v>
      </c>
      <c r="J6164" s="14" t="s">
        <v>32</v>
      </c>
      <c r="K6164" s="14" t="s">
        <v>20561</v>
      </c>
      <c r="L6164" s="14" t="s">
        <v>109</v>
      </c>
      <c r="M6164" s="16">
        <v>4658.9799999999996</v>
      </c>
      <c r="N6164" s="16">
        <v>822.16</v>
      </c>
      <c r="O6164" s="16">
        <v>3946.74</v>
      </c>
      <c r="P6164" s="17">
        <v>10.29</v>
      </c>
      <c r="Q6164" s="18">
        <v>3946.74</v>
      </c>
      <c r="R6164" s="16">
        <v>3946.74</v>
      </c>
      <c r="S6164" s="16">
        <v>8605.7199999999993</v>
      </c>
      <c r="T6164" s="16">
        <v>10671.09</v>
      </c>
    </row>
    <row r="6165" spans="1:20" x14ac:dyDescent="0.25">
      <c r="A6165" s="14" t="s">
        <v>18</v>
      </c>
      <c r="B6165" s="14">
        <v>21780</v>
      </c>
      <c r="C6165" s="14" t="s">
        <v>8476</v>
      </c>
      <c r="D6165" s="14">
        <v>568050802</v>
      </c>
      <c r="E6165" s="15">
        <v>43637</v>
      </c>
      <c r="F6165" s="54" t="str">
        <f t="shared" si="96"/>
        <v>junio</v>
      </c>
      <c r="G6165" s="14" t="s">
        <v>9822</v>
      </c>
      <c r="H6165" s="14" t="s">
        <v>20</v>
      </c>
      <c r="I6165" s="14" t="s">
        <v>11831</v>
      </c>
      <c r="J6165" s="14" t="s">
        <v>21</v>
      </c>
      <c r="K6165" s="14" t="s">
        <v>20562</v>
      </c>
      <c r="L6165" s="14" t="s">
        <v>6229</v>
      </c>
      <c r="M6165" s="16">
        <v>0</v>
      </c>
      <c r="N6165" s="16">
        <v>0</v>
      </c>
      <c r="O6165" s="16">
        <v>0</v>
      </c>
      <c r="P6165" s="19"/>
      <c r="Q6165" s="18">
        <v>0</v>
      </c>
      <c r="R6165" s="19"/>
      <c r="S6165" s="16">
        <v>0</v>
      </c>
      <c r="T6165" s="16">
        <v>0</v>
      </c>
    </row>
    <row r="6166" spans="1:20" x14ac:dyDescent="0.25">
      <c r="A6166" s="14" t="s">
        <v>18</v>
      </c>
      <c r="B6166" s="14">
        <v>21780</v>
      </c>
      <c r="C6166" s="14" t="s">
        <v>8476</v>
      </c>
      <c r="D6166" s="14">
        <v>568052842</v>
      </c>
      <c r="E6166" s="15">
        <v>43637</v>
      </c>
      <c r="F6166" s="54" t="str">
        <f t="shared" si="96"/>
        <v>junio</v>
      </c>
      <c r="G6166" s="14" t="s">
        <v>10529</v>
      </c>
      <c r="H6166" s="14" t="s">
        <v>20</v>
      </c>
      <c r="I6166" s="14" t="s">
        <v>11831</v>
      </c>
      <c r="J6166" s="14" t="s">
        <v>21</v>
      </c>
      <c r="K6166" s="14" t="s">
        <v>20563</v>
      </c>
      <c r="L6166" s="14" t="s">
        <v>6230</v>
      </c>
      <c r="M6166" s="16">
        <v>0</v>
      </c>
      <c r="N6166" s="16">
        <v>0</v>
      </c>
      <c r="O6166" s="16">
        <v>0</v>
      </c>
      <c r="P6166" s="19"/>
      <c r="Q6166" s="18">
        <v>533.88</v>
      </c>
      <c r="R6166" s="16">
        <v>533.88</v>
      </c>
      <c r="S6166" s="16">
        <v>533.88</v>
      </c>
      <c r="T6166" s="16">
        <v>533.88</v>
      </c>
    </row>
    <row r="6167" spans="1:20" x14ac:dyDescent="0.25">
      <c r="A6167" s="14" t="s">
        <v>18</v>
      </c>
      <c r="B6167" s="14">
        <v>21780</v>
      </c>
      <c r="C6167" s="14" t="s">
        <v>8476</v>
      </c>
      <c r="D6167" s="14">
        <v>5680529205</v>
      </c>
      <c r="E6167" s="15">
        <v>43637</v>
      </c>
      <c r="F6167" s="54" t="str">
        <f t="shared" si="96"/>
        <v>junio</v>
      </c>
      <c r="G6167" s="14" t="s">
        <v>11616</v>
      </c>
      <c r="H6167" s="14" t="s">
        <v>6231</v>
      </c>
      <c r="I6167" s="14" t="s">
        <v>12104</v>
      </c>
      <c r="J6167" s="14" t="s">
        <v>32</v>
      </c>
      <c r="K6167" s="14" t="s">
        <v>20564</v>
      </c>
      <c r="L6167" s="14" t="s">
        <v>672</v>
      </c>
      <c r="M6167" s="16">
        <v>4796.34</v>
      </c>
      <c r="N6167" s="16">
        <v>846.4</v>
      </c>
      <c r="O6167" s="16">
        <v>2319.66</v>
      </c>
      <c r="P6167" s="17">
        <v>17.53</v>
      </c>
      <c r="Q6167" s="18">
        <v>2319.66</v>
      </c>
      <c r="R6167" s="16">
        <v>2291.4699999999998</v>
      </c>
      <c r="S6167" s="16">
        <v>7116</v>
      </c>
      <c r="T6167" s="16">
        <v>8610.36</v>
      </c>
    </row>
    <row r="6168" spans="1:20" x14ac:dyDescent="0.25">
      <c r="A6168" s="14" t="s">
        <v>18</v>
      </c>
      <c r="B6168" s="14">
        <v>21780</v>
      </c>
      <c r="C6168" s="14" t="s">
        <v>8476</v>
      </c>
      <c r="D6168" s="14">
        <v>568052922</v>
      </c>
      <c r="E6168" s="15">
        <v>43637</v>
      </c>
      <c r="F6168" s="54" t="str">
        <f t="shared" si="96"/>
        <v>junio</v>
      </c>
      <c r="G6168" s="14" t="s">
        <v>11616</v>
      </c>
      <c r="H6168" s="14" t="s">
        <v>6231</v>
      </c>
      <c r="I6168" s="14" t="s">
        <v>12104</v>
      </c>
      <c r="J6168" s="14" t="s">
        <v>46</v>
      </c>
      <c r="K6168" s="14" t="s">
        <v>20565</v>
      </c>
      <c r="L6168" s="14" t="s">
        <v>5405</v>
      </c>
      <c r="M6168" s="16">
        <v>5255.16</v>
      </c>
      <c r="N6168" s="16">
        <v>927.38</v>
      </c>
      <c r="O6168" s="16">
        <v>934.98</v>
      </c>
      <c r="P6168" s="17">
        <v>5.93</v>
      </c>
      <c r="Q6168" s="18">
        <v>934.98</v>
      </c>
      <c r="R6168" s="16">
        <v>918.7</v>
      </c>
      <c r="S6168" s="16">
        <v>6190.14</v>
      </c>
      <c r="T6168" s="16">
        <v>7490.07</v>
      </c>
    </row>
    <row r="6169" spans="1:20" x14ac:dyDescent="0.25">
      <c r="A6169" s="14" t="s">
        <v>18</v>
      </c>
      <c r="B6169" s="14">
        <v>21780</v>
      </c>
      <c r="C6169" s="14" t="s">
        <v>8476</v>
      </c>
      <c r="D6169" s="14">
        <v>568052923</v>
      </c>
      <c r="E6169" s="15">
        <v>43637</v>
      </c>
      <c r="F6169" s="54" t="str">
        <f t="shared" si="96"/>
        <v>junio</v>
      </c>
      <c r="G6169" s="14" t="s">
        <v>11616</v>
      </c>
      <c r="H6169" s="14" t="s">
        <v>6231</v>
      </c>
      <c r="I6169" s="14" t="s">
        <v>12104</v>
      </c>
      <c r="J6169" s="14" t="s">
        <v>46</v>
      </c>
      <c r="K6169" s="14" t="s">
        <v>20566</v>
      </c>
      <c r="L6169" s="14" t="s">
        <v>6232</v>
      </c>
      <c r="M6169" s="16">
        <v>8386.01</v>
      </c>
      <c r="N6169" s="16">
        <v>0</v>
      </c>
      <c r="O6169" s="16">
        <v>6159.75</v>
      </c>
      <c r="P6169" s="17">
        <v>17.920000000000002</v>
      </c>
      <c r="Q6169" s="18">
        <v>6159.75</v>
      </c>
      <c r="R6169" s="16">
        <v>6117.67</v>
      </c>
      <c r="S6169" s="16">
        <v>14545.76</v>
      </c>
      <c r="T6169" s="16">
        <v>17600.37</v>
      </c>
    </row>
    <row r="6170" spans="1:20" x14ac:dyDescent="0.25">
      <c r="A6170" s="14" t="s">
        <v>18</v>
      </c>
      <c r="B6170" s="14">
        <v>21780</v>
      </c>
      <c r="C6170" s="14" t="s">
        <v>8476</v>
      </c>
      <c r="D6170" s="14">
        <v>568052924</v>
      </c>
      <c r="E6170" s="15">
        <v>43637</v>
      </c>
      <c r="F6170" s="54" t="str">
        <f t="shared" si="96"/>
        <v>junio</v>
      </c>
      <c r="G6170" s="14" t="s">
        <v>11616</v>
      </c>
      <c r="H6170" s="14" t="s">
        <v>6231</v>
      </c>
      <c r="I6170" s="14" t="s">
        <v>12104</v>
      </c>
      <c r="J6170" s="14" t="s">
        <v>32</v>
      </c>
      <c r="K6170" s="14" t="s">
        <v>20567</v>
      </c>
      <c r="L6170" s="14" t="s">
        <v>6233</v>
      </c>
      <c r="M6170" s="16">
        <v>3527.06</v>
      </c>
      <c r="N6170" s="16">
        <v>622.41999999999996</v>
      </c>
      <c r="O6170" s="16">
        <v>0</v>
      </c>
      <c r="P6170" s="17">
        <v>17.68</v>
      </c>
      <c r="Q6170" s="18">
        <v>2833.57</v>
      </c>
      <c r="R6170" s="16">
        <v>2786.13</v>
      </c>
      <c r="S6170" s="16">
        <v>6360.63</v>
      </c>
      <c r="T6170" s="16">
        <v>7696.36</v>
      </c>
    </row>
    <row r="6171" spans="1:20" x14ac:dyDescent="0.25">
      <c r="A6171" s="14" t="s">
        <v>18</v>
      </c>
      <c r="B6171" s="14">
        <v>21780</v>
      </c>
      <c r="C6171" s="14" t="s">
        <v>8476</v>
      </c>
      <c r="D6171" s="14">
        <v>5680538705</v>
      </c>
      <c r="E6171" s="15">
        <v>43637</v>
      </c>
      <c r="F6171" s="54" t="str">
        <f t="shared" si="96"/>
        <v>junio</v>
      </c>
      <c r="G6171" s="14" t="s">
        <v>10531</v>
      </c>
      <c r="H6171" s="14" t="s">
        <v>6234</v>
      </c>
      <c r="I6171" s="14" t="s">
        <v>12105</v>
      </c>
      <c r="J6171" s="14" t="s">
        <v>32</v>
      </c>
      <c r="K6171" s="14" t="s">
        <v>20568</v>
      </c>
      <c r="L6171" s="14" t="s">
        <v>284</v>
      </c>
      <c r="M6171" s="16">
        <v>3479.78</v>
      </c>
      <c r="N6171" s="16">
        <v>386.63</v>
      </c>
      <c r="O6171" s="16">
        <v>4918.09</v>
      </c>
      <c r="P6171" s="17">
        <v>10.84</v>
      </c>
      <c r="Q6171" s="18">
        <v>4918.09</v>
      </c>
      <c r="R6171" s="16">
        <v>4918.09</v>
      </c>
      <c r="S6171" s="16">
        <v>8397.8700000000008</v>
      </c>
      <c r="T6171" s="16">
        <v>10161.42</v>
      </c>
    </row>
    <row r="6172" spans="1:20" x14ac:dyDescent="0.25">
      <c r="A6172" s="14" t="s">
        <v>18</v>
      </c>
      <c r="B6172" s="14">
        <v>21780</v>
      </c>
      <c r="C6172" s="14" t="s">
        <v>8476</v>
      </c>
      <c r="D6172" s="14">
        <v>568053872</v>
      </c>
      <c r="E6172" s="15">
        <v>43637</v>
      </c>
      <c r="F6172" s="54" t="str">
        <f t="shared" si="96"/>
        <v>junio</v>
      </c>
      <c r="G6172" s="14" t="s">
        <v>10531</v>
      </c>
      <c r="H6172" s="14" t="s">
        <v>6234</v>
      </c>
      <c r="I6172" s="14" t="s">
        <v>12105</v>
      </c>
      <c r="J6172" s="14" t="s">
        <v>46</v>
      </c>
      <c r="K6172" s="14" t="s">
        <v>20569</v>
      </c>
      <c r="L6172" s="14" t="s">
        <v>813</v>
      </c>
      <c r="M6172" s="16">
        <v>1730.71</v>
      </c>
      <c r="N6172" s="16">
        <v>1316.32</v>
      </c>
      <c r="O6172" s="16">
        <v>0</v>
      </c>
      <c r="P6172" s="17">
        <v>8.7200000000000006</v>
      </c>
      <c r="Q6172" s="18">
        <v>475.99</v>
      </c>
      <c r="R6172" s="16">
        <v>475.99</v>
      </c>
      <c r="S6172" s="16">
        <v>2206.6999999999998</v>
      </c>
      <c r="T6172" s="16">
        <v>2670.11</v>
      </c>
    </row>
    <row r="6173" spans="1:20" x14ac:dyDescent="0.25">
      <c r="A6173" s="14" t="s">
        <v>18</v>
      </c>
      <c r="B6173" s="14">
        <v>21780</v>
      </c>
      <c r="C6173" s="14" t="s">
        <v>8476</v>
      </c>
      <c r="D6173" s="14">
        <v>5680539405</v>
      </c>
      <c r="E6173" s="15">
        <v>43637</v>
      </c>
      <c r="F6173" s="54" t="str">
        <f t="shared" si="96"/>
        <v>junio</v>
      </c>
      <c r="G6173" s="14" t="s">
        <v>10532</v>
      </c>
      <c r="H6173" s="14" t="s">
        <v>6235</v>
      </c>
      <c r="I6173" s="14" t="s">
        <v>12106</v>
      </c>
      <c r="J6173" s="14" t="s">
        <v>32</v>
      </c>
      <c r="K6173" s="14" t="s">
        <v>20570</v>
      </c>
      <c r="L6173" s="14" t="s">
        <v>672</v>
      </c>
      <c r="M6173" s="16">
        <v>5602.02</v>
      </c>
      <c r="N6173" s="16">
        <v>988.58</v>
      </c>
      <c r="O6173" s="16">
        <v>3891.58</v>
      </c>
      <c r="P6173" s="17">
        <v>19.16</v>
      </c>
      <c r="Q6173" s="18">
        <v>3891.58</v>
      </c>
      <c r="R6173" s="16">
        <v>3891.58</v>
      </c>
      <c r="S6173" s="16">
        <v>9493.6</v>
      </c>
      <c r="T6173" s="16">
        <v>11487.26</v>
      </c>
    </row>
    <row r="6174" spans="1:20" x14ac:dyDescent="0.25">
      <c r="A6174" s="14" t="s">
        <v>18</v>
      </c>
      <c r="B6174" s="14">
        <v>21780</v>
      </c>
      <c r="C6174" s="14" t="s">
        <v>8476</v>
      </c>
      <c r="D6174" s="14">
        <v>568053942</v>
      </c>
      <c r="E6174" s="15">
        <v>43637</v>
      </c>
      <c r="F6174" s="54" t="str">
        <f t="shared" si="96"/>
        <v>junio</v>
      </c>
      <c r="G6174" s="14" t="s">
        <v>10532</v>
      </c>
      <c r="H6174" s="14" t="s">
        <v>6235</v>
      </c>
      <c r="I6174" s="14" t="s">
        <v>12106</v>
      </c>
      <c r="J6174" s="14" t="s">
        <v>46</v>
      </c>
      <c r="K6174" s="14" t="s">
        <v>20571</v>
      </c>
      <c r="L6174" s="14" t="s">
        <v>6236</v>
      </c>
      <c r="M6174" s="16">
        <v>0</v>
      </c>
      <c r="N6174" s="16">
        <v>0</v>
      </c>
      <c r="O6174" s="16">
        <v>0</v>
      </c>
      <c r="P6174" s="17">
        <v>8.99</v>
      </c>
      <c r="Q6174" s="18">
        <v>1074.48</v>
      </c>
      <c r="R6174" s="16">
        <v>1074.48</v>
      </c>
      <c r="S6174" s="16">
        <v>1074.48</v>
      </c>
      <c r="T6174" s="16">
        <v>1300.1199999999999</v>
      </c>
    </row>
    <row r="6175" spans="1:20" x14ac:dyDescent="0.25">
      <c r="A6175" s="14" t="s">
        <v>18</v>
      </c>
      <c r="B6175" s="14">
        <v>21780</v>
      </c>
      <c r="C6175" s="14" t="s">
        <v>8476</v>
      </c>
      <c r="D6175" s="14">
        <v>5680548805</v>
      </c>
      <c r="E6175" s="15">
        <v>43637</v>
      </c>
      <c r="F6175" s="54" t="str">
        <f t="shared" si="96"/>
        <v>junio</v>
      </c>
      <c r="G6175" s="14" t="s">
        <v>10533</v>
      </c>
      <c r="H6175" s="14" t="s">
        <v>6237</v>
      </c>
      <c r="I6175" s="14" t="s">
        <v>14010</v>
      </c>
      <c r="J6175" s="14" t="s">
        <v>32</v>
      </c>
      <c r="K6175" s="14" t="s">
        <v>20567</v>
      </c>
      <c r="L6175" s="14" t="s">
        <v>109</v>
      </c>
      <c r="M6175" s="16">
        <v>4422.87</v>
      </c>
      <c r="N6175" s="16">
        <v>780.49</v>
      </c>
      <c r="O6175" s="16">
        <v>4820.3999999999996</v>
      </c>
      <c r="P6175" s="17">
        <v>15.96</v>
      </c>
      <c r="Q6175" s="18">
        <v>4820.3999999999996</v>
      </c>
      <c r="R6175" s="16">
        <v>4820.3999999999996</v>
      </c>
      <c r="S6175" s="16">
        <v>9243.27</v>
      </c>
      <c r="T6175" s="16">
        <v>11184.36</v>
      </c>
    </row>
    <row r="6176" spans="1:20" x14ac:dyDescent="0.25">
      <c r="A6176" s="14" t="s">
        <v>18</v>
      </c>
      <c r="B6176" s="14">
        <v>21780</v>
      </c>
      <c r="C6176" s="14" t="s">
        <v>8476</v>
      </c>
      <c r="D6176" s="14">
        <v>5680555505</v>
      </c>
      <c r="E6176" s="15">
        <v>43637</v>
      </c>
      <c r="F6176" s="54" t="str">
        <f t="shared" si="96"/>
        <v>junio</v>
      </c>
      <c r="G6176" s="14" t="s">
        <v>10534</v>
      </c>
      <c r="H6176" s="14" t="s">
        <v>6238</v>
      </c>
      <c r="I6176" s="14" t="s">
        <v>14011</v>
      </c>
      <c r="J6176" s="14" t="s">
        <v>32</v>
      </c>
      <c r="K6176" s="14" t="s">
        <v>20572</v>
      </c>
      <c r="L6176" s="14" t="s">
        <v>129</v>
      </c>
      <c r="M6176" s="16">
        <v>3479.78</v>
      </c>
      <c r="N6176" s="16">
        <v>386.63</v>
      </c>
      <c r="O6176" s="16">
        <v>4918.09</v>
      </c>
      <c r="P6176" s="17">
        <v>10.84</v>
      </c>
      <c r="Q6176" s="18">
        <v>4918.09</v>
      </c>
      <c r="R6176" s="16">
        <v>4918.09</v>
      </c>
      <c r="S6176" s="16">
        <v>8397.8700000000008</v>
      </c>
      <c r="T6176" s="16">
        <v>10161.42</v>
      </c>
    </row>
    <row r="6177" spans="1:20" x14ac:dyDescent="0.25">
      <c r="A6177" s="14" t="s">
        <v>18</v>
      </c>
      <c r="B6177" s="14">
        <v>21780</v>
      </c>
      <c r="C6177" s="14" t="s">
        <v>8476</v>
      </c>
      <c r="D6177" s="14">
        <v>5680583305</v>
      </c>
      <c r="E6177" s="15">
        <v>43637</v>
      </c>
      <c r="F6177" s="54" t="str">
        <f t="shared" si="96"/>
        <v>junio</v>
      </c>
      <c r="G6177" s="14" t="s">
        <v>10535</v>
      </c>
      <c r="H6177" s="14" t="s">
        <v>6239</v>
      </c>
      <c r="I6177" s="14" t="s">
        <v>14012</v>
      </c>
      <c r="J6177" s="14" t="s">
        <v>32</v>
      </c>
      <c r="K6177" s="14" t="s">
        <v>20573</v>
      </c>
      <c r="L6177" s="14" t="s">
        <v>109</v>
      </c>
      <c r="M6177" s="16">
        <v>2762.01</v>
      </c>
      <c r="N6177" s="16">
        <v>487.41</v>
      </c>
      <c r="O6177" s="16">
        <v>5853</v>
      </c>
      <c r="P6177" s="17">
        <v>24.69</v>
      </c>
      <c r="Q6177" s="18">
        <v>5853</v>
      </c>
      <c r="R6177" s="16">
        <v>5853</v>
      </c>
      <c r="S6177" s="16">
        <v>8615.01</v>
      </c>
      <c r="T6177" s="16">
        <v>10424.16</v>
      </c>
    </row>
    <row r="6178" spans="1:20" x14ac:dyDescent="0.25">
      <c r="A6178" s="14" t="s">
        <v>18</v>
      </c>
      <c r="B6178" s="14">
        <v>21780</v>
      </c>
      <c r="C6178" s="14" t="s">
        <v>8476</v>
      </c>
      <c r="D6178" s="14">
        <v>566886005</v>
      </c>
      <c r="E6178" s="15">
        <v>43640</v>
      </c>
      <c r="F6178" s="54" t="str">
        <f t="shared" si="96"/>
        <v>junio</v>
      </c>
      <c r="G6178" s="14" t="s">
        <v>2165</v>
      </c>
      <c r="H6178" s="14" t="s">
        <v>569</v>
      </c>
      <c r="I6178" s="14" t="s">
        <v>12351</v>
      </c>
      <c r="J6178" s="14" t="s">
        <v>570</v>
      </c>
      <c r="K6178" s="14" t="s">
        <v>20574</v>
      </c>
      <c r="L6178" s="14" t="s">
        <v>3277</v>
      </c>
      <c r="M6178" s="16">
        <v>0</v>
      </c>
      <c r="N6178" s="16">
        <v>0</v>
      </c>
      <c r="O6178" s="16">
        <v>0</v>
      </c>
      <c r="P6178" s="19"/>
      <c r="Q6178" s="18">
        <v>1520</v>
      </c>
      <c r="R6178" s="16">
        <v>1520</v>
      </c>
      <c r="S6178" s="16">
        <v>1520</v>
      </c>
      <c r="T6178" s="16">
        <v>1520</v>
      </c>
    </row>
    <row r="6179" spans="1:20" x14ac:dyDescent="0.25">
      <c r="A6179" s="14" t="s">
        <v>18</v>
      </c>
      <c r="B6179" s="14">
        <v>21780</v>
      </c>
      <c r="C6179" s="14" t="s">
        <v>8476</v>
      </c>
      <c r="D6179" s="14">
        <v>567823005</v>
      </c>
      <c r="E6179" s="15">
        <v>43640</v>
      </c>
      <c r="F6179" s="54" t="str">
        <f t="shared" si="96"/>
        <v>junio</v>
      </c>
      <c r="G6179" s="14" t="s">
        <v>10536</v>
      </c>
      <c r="H6179" s="14" t="s">
        <v>20</v>
      </c>
      <c r="I6179" s="14" t="s">
        <v>11831</v>
      </c>
      <c r="J6179" s="14" t="s">
        <v>21</v>
      </c>
      <c r="K6179" s="14" t="s">
        <v>20575</v>
      </c>
      <c r="L6179" s="14" t="s">
        <v>841</v>
      </c>
      <c r="M6179" s="16">
        <v>0</v>
      </c>
      <c r="N6179" s="16">
        <v>0</v>
      </c>
      <c r="O6179" s="16">
        <v>0</v>
      </c>
      <c r="P6179" s="19"/>
      <c r="Q6179" s="18">
        <v>1334.71</v>
      </c>
      <c r="R6179" s="16">
        <v>-7.94</v>
      </c>
      <c r="S6179" s="16">
        <v>1334.71</v>
      </c>
      <c r="T6179" s="16">
        <v>1334.71</v>
      </c>
    </row>
    <row r="6180" spans="1:20" x14ac:dyDescent="0.25">
      <c r="A6180" s="14" t="s">
        <v>18</v>
      </c>
      <c r="B6180" s="14">
        <v>21780</v>
      </c>
      <c r="C6180" s="14" t="s">
        <v>8476</v>
      </c>
      <c r="D6180" s="14">
        <v>567929405</v>
      </c>
      <c r="E6180" s="15">
        <v>43640</v>
      </c>
      <c r="F6180" s="54" t="str">
        <f t="shared" si="96"/>
        <v>junio</v>
      </c>
      <c r="G6180" s="14" t="s">
        <v>11272</v>
      </c>
      <c r="H6180" s="14" t="s">
        <v>23</v>
      </c>
      <c r="I6180" s="14" t="s">
        <v>12199</v>
      </c>
      <c r="J6180" s="14" t="s">
        <v>900</v>
      </c>
      <c r="K6180" s="14" t="s">
        <v>20576</v>
      </c>
      <c r="L6180" s="14" t="s">
        <v>6240</v>
      </c>
      <c r="M6180" s="16">
        <v>0</v>
      </c>
      <c r="N6180" s="16">
        <v>0</v>
      </c>
      <c r="O6180" s="16">
        <v>0</v>
      </c>
      <c r="P6180" s="19"/>
      <c r="Q6180" s="18">
        <v>328</v>
      </c>
      <c r="R6180" s="16">
        <v>317.67</v>
      </c>
      <c r="S6180" s="16">
        <v>328</v>
      </c>
      <c r="T6180" s="16">
        <v>328</v>
      </c>
    </row>
    <row r="6181" spans="1:20" x14ac:dyDescent="0.25">
      <c r="A6181" s="14" t="s">
        <v>18</v>
      </c>
      <c r="B6181" s="14">
        <v>21780</v>
      </c>
      <c r="C6181" s="14" t="s">
        <v>8476</v>
      </c>
      <c r="D6181" s="14">
        <v>5679500505</v>
      </c>
      <c r="E6181" s="15">
        <v>43640</v>
      </c>
      <c r="F6181" s="54" t="str">
        <f t="shared" si="96"/>
        <v>junio</v>
      </c>
      <c r="G6181" s="14" t="s">
        <v>11529</v>
      </c>
      <c r="H6181" s="14" t="s">
        <v>23</v>
      </c>
      <c r="I6181" s="14" t="s">
        <v>12199</v>
      </c>
      <c r="J6181" s="14" t="s">
        <v>900</v>
      </c>
      <c r="K6181" s="14" t="s">
        <v>20577</v>
      </c>
      <c r="L6181" s="14" t="s">
        <v>6241</v>
      </c>
      <c r="M6181" s="16">
        <v>0</v>
      </c>
      <c r="N6181" s="16">
        <v>0</v>
      </c>
      <c r="O6181" s="16">
        <v>0</v>
      </c>
      <c r="P6181" s="19"/>
      <c r="Q6181" s="18">
        <v>400</v>
      </c>
      <c r="R6181" s="16">
        <v>400</v>
      </c>
      <c r="S6181" s="16">
        <v>400</v>
      </c>
      <c r="T6181" s="16">
        <v>400</v>
      </c>
    </row>
    <row r="6182" spans="1:20" x14ac:dyDescent="0.25">
      <c r="A6182" s="14" t="s">
        <v>18</v>
      </c>
      <c r="B6182" s="14">
        <v>21780</v>
      </c>
      <c r="C6182" s="14" t="s">
        <v>8476</v>
      </c>
      <c r="D6182" s="14">
        <v>568050052</v>
      </c>
      <c r="E6182" s="15">
        <v>43640</v>
      </c>
      <c r="F6182" s="54" t="str">
        <f t="shared" si="96"/>
        <v>junio</v>
      </c>
      <c r="G6182" s="14" t="s">
        <v>9746</v>
      </c>
      <c r="H6182" s="14" t="s">
        <v>20</v>
      </c>
      <c r="I6182" s="14" t="s">
        <v>11831</v>
      </c>
      <c r="J6182" s="14" t="s">
        <v>21</v>
      </c>
      <c r="K6182" s="14" t="s">
        <v>20578</v>
      </c>
      <c r="L6182" s="14" t="s">
        <v>6242</v>
      </c>
      <c r="M6182" s="16">
        <v>1246.3599999999999</v>
      </c>
      <c r="N6182" s="16">
        <v>0</v>
      </c>
      <c r="O6182" s="16">
        <v>0</v>
      </c>
      <c r="P6182" s="19"/>
      <c r="Q6182" s="18">
        <v>435.74</v>
      </c>
      <c r="R6182" s="16">
        <v>435.74</v>
      </c>
      <c r="S6182" s="16">
        <v>1682.1</v>
      </c>
      <c r="T6182" s="16">
        <v>1682.1</v>
      </c>
    </row>
    <row r="6183" spans="1:20" x14ac:dyDescent="0.25">
      <c r="A6183" s="14" t="s">
        <v>18</v>
      </c>
      <c r="B6183" s="14">
        <v>21780</v>
      </c>
      <c r="C6183" s="14" t="s">
        <v>8476</v>
      </c>
      <c r="D6183" s="14">
        <v>568050053</v>
      </c>
      <c r="E6183" s="15">
        <v>43640</v>
      </c>
      <c r="F6183" s="54" t="str">
        <f t="shared" si="96"/>
        <v>junio</v>
      </c>
      <c r="G6183" s="14" t="s">
        <v>9746</v>
      </c>
      <c r="H6183" s="14" t="s">
        <v>20</v>
      </c>
      <c r="I6183" s="14" t="s">
        <v>11831</v>
      </c>
      <c r="J6183" s="14" t="s">
        <v>21</v>
      </c>
      <c r="K6183" s="14" t="s">
        <v>20579</v>
      </c>
      <c r="L6183" s="14" t="s">
        <v>6243</v>
      </c>
      <c r="M6183" s="16">
        <v>0</v>
      </c>
      <c r="N6183" s="16">
        <v>0</v>
      </c>
      <c r="O6183" s="16">
        <v>0</v>
      </c>
      <c r="P6183" s="19"/>
      <c r="Q6183" s="18">
        <v>290.5</v>
      </c>
      <c r="R6183" s="16">
        <v>290.5</v>
      </c>
      <c r="S6183" s="16">
        <v>290.5</v>
      </c>
      <c r="T6183" s="16">
        <v>290.5</v>
      </c>
    </row>
    <row r="6184" spans="1:20" x14ac:dyDescent="0.25">
      <c r="A6184" s="14" t="s">
        <v>18</v>
      </c>
      <c r="B6184" s="14">
        <v>21780</v>
      </c>
      <c r="C6184" s="14" t="s">
        <v>8476</v>
      </c>
      <c r="D6184" s="14">
        <v>568050054</v>
      </c>
      <c r="E6184" s="15">
        <v>43640</v>
      </c>
      <c r="F6184" s="54" t="str">
        <f t="shared" si="96"/>
        <v>junio</v>
      </c>
      <c r="G6184" s="14" t="s">
        <v>9746</v>
      </c>
      <c r="H6184" s="14" t="s">
        <v>20</v>
      </c>
      <c r="I6184" s="14" t="s">
        <v>11831</v>
      </c>
      <c r="J6184" s="14" t="s">
        <v>21</v>
      </c>
      <c r="K6184" s="14" t="s">
        <v>20580</v>
      </c>
      <c r="L6184" s="14" t="s">
        <v>6244</v>
      </c>
      <c r="M6184" s="16">
        <v>2784.75</v>
      </c>
      <c r="N6184" s="16">
        <v>0</v>
      </c>
      <c r="O6184" s="16">
        <v>1452.48</v>
      </c>
      <c r="P6184" s="19"/>
      <c r="Q6184" s="18">
        <v>1452.48</v>
      </c>
      <c r="R6184" s="16">
        <v>1452.48</v>
      </c>
      <c r="S6184" s="16">
        <v>4237.2299999999996</v>
      </c>
      <c r="T6184" s="16">
        <v>4237.2299999999996</v>
      </c>
    </row>
    <row r="6185" spans="1:20" x14ac:dyDescent="0.25">
      <c r="A6185" s="14" t="s">
        <v>18</v>
      </c>
      <c r="B6185" s="14">
        <v>21780</v>
      </c>
      <c r="C6185" s="14" t="s">
        <v>8476</v>
      </c>
      <c r="D6185" s="14">
        <v>5680526705</v>
      </c>
      <c r="E6185" s="15">
        <v>43640</v>
      </c>
      <c r="F6185" s="54" t="str">
        <f t="shared" si="96"/>
        <v>junio</v>
      </c>
      <c r="G6185" s="14" t="s">
        <v>9466</v>
      </c>
      <c r="H6185" s="14" t="s">
        <v>20</v>
      </c>
      <c r="I6185" s="14" t="s">
        <v>11831</v>
      </c>
      <c r="J6185" s="14" t="s">
        <v>21</v>
      </c>
      <c r="K6185" s="14" t="s">
        <v>20581</v>
      </c>
      <c r="L6185" s="14" t="s">
        <v>1124</v>
      </c>
      <c r="M6185" s="16">
        <v>2861.11</v>
      </c>
      <c r="N6185" s="16">
        <v>0</v>
      </c>
      <c r="O6185" s="16">
        <v>2033.47</v>
      </c>
      <c r="P6185" s="19"/>
      <c r="Q6185" s="18">
        <v>2033.47</v>
      </c>
      <c r="R6185" s="16">
        <v>2033.47</v>
      </c>
      <c r="S6185" s="16">
        <v>4894.58</v>
      </c>
      <c r="T6185" s="16">
        <v>4894.58</v>
      </c>
    </row>
    <row r="6186" spans="1:20" x14ac:dyDescent="0.25">
      <c r="A6186" s="14" t="s">
        <v>18</v>
      </c>
      <c r="B6186" s="14">
        <v>21780</v>
      </c>
      <c r="C6186" s="14" t="s">
        <v>8476</v>
      </c>
      <c r="D6186" s="14">
        <v>56805705605</v>
      </c>
      <c r="E6186" s="15">
        <v>43640</v>
      </c>
      <c r="F6186" s="54" t="str">
        <f t="shared" si="96"/>
        <v>junio</v>
      </c>
      <c r="G6186" s="14" t="s">
        <v>10537</v>
      </c>
      <c r="H6186" s="14" t="s">
        <v>6245</v>
      </c>
      <c r="I6186" s="14" t="s">
        <v>12107</v>
      </c>
      <c r="J6186" s="14" t="s">
        <v>32</v>
      </c>
      <c r="K6186" s="14" t="s">
        <v>20582</v>
      </c>
      <c r="L6186" s="14" t="s">
        <v>284</v>
      </c>
      <c r="M6186" s="16">
        <v>3286.45</v>
      </c>
      <c r="N6186" s="16">
        <v>579.96</v>
      </c>
      <c r="O6186" s="16">
        <v>5111.49</v>
      </c>
      <c r="P6186" s="17">
        <v>2.56</v>
      </c>
      <c r="Q6186" s="18">
        <v>5111.49</v>
      </c>
      <c r="R6186" s="16">
        <v>5111.49</v>
      </c>
      <c r="S6186" s="16">
        <v>8397.94</v>
      </c>
      <c r="T6186" s="16">
        <v>10161.51</v>
      </c>
    </row>
    <row r="6187" spans="1:20" x14ac:dyDescent="0.25">
      <c r="A6187" s="14" t="s">
        <v>18</v>
      </c>
      <c r="B6187" s="14">
        <v>21780</v>
      </c>
      <c r="C6187" s="14" t="s">
        <v>8476</v>
      </c>
      <c r="D6187" s="14">
        <v>5680576305</v>
      </c>
      <c r="E6187" s="15">
        <v>43640</v>
      </c>
      <c r="F6187" s="54" t="str">
        <f t="shared" si="96"/>
        <v>junio</v>
      </c>
      <c r="G6187" s="14" t="s">
        <v>10538</v>
      </c>
      <c r="H6187" s="14" t="s">
        <v>6246</v>
      </c>
      <c r="I6187" s="14" t="s">
        <v>14013</v>
      </c>
      <c r="J6187" s="14" t="s">
        <v>32</v>
      </c>
      <c r="K6187" s="14" t="s">
        <v>20583</v>
      </c>
      <c r="L6187" s="14" t="s">
        <v>109</v>
      </c>
      <c r="M6187" s="16">
        <v>3286.45</v>
      </c>
      <c r="N6187" s="16">
        <v>579.96</v>
      </c>
      <c r="O6187" s="16">
        <v>4178.38</v>
      </c>
      <c r="P6187" s="17">
        <v>10.050000000000001</v>
      </c>
      <c r="Q6187" s="18">
        <v>4178.38</v>
      </c>
      <c r="R6187" s="16">
        <v>4178.38</v>
      </c>
      <c r="S6187" s="16">
        <v>7464.83</v>
      </c>
      <c r="T6187" s="16">
        <v>9032.44</v>
      </c>
    </row>
    <row r="6188" spans="1:20" x14ac:dyDescent="0.25">
      <c r="A6188" s="14" t="s">
        <v>18</v>
      </c>
      <c r="B6188" s="14">
        <v>21780</v>
      </c>
      <c r="C6188" s="14" t="s">
        <v>8476</v>
      </c>
      <c r="D6188" s="14">
        <v>5680597705</v>
      </c>
      <c r="E6188" s="15">
        <v>43640</v>
      </c>
      <c r="F6188" s="54" t="str">
        <f t="shared" si="96"/>
        <v>junio</v>
      </c>
      <c r="G6188" s="14" t="s">
        <v>9274</v>
      </c>
      <c r="H6188" s="14" t="s">
        <v>6247</v>
      </c>
      <c r="I6188" s="14" t="s">
        <v>12108</v>
      </c>
      <c r="J6188" s="14" t="s">
        <v>32</v>
      </c>
      <c r="K6188" s="14" t="s">
        <v>20584</v>
      </c>
      <c r="L6188" s="14" t="s">
        <v>109</v>
      </c>
      <c r="M6188" s="16">
        <v>2762.01</v>
      </c>
      <c r="N6188" s="16">
        <v>487.41</v>
      </c>
      <c r="O6188" s="16">
        <v>5853.38</v>
      </c>
      <c r="P6188" s="17">
        <v>1.17</v>
      </c>
      <c r="Q6188" s="18">
        <v>5853.38</v>
      </c>
      <c r="R6188" s="16">
        <v>5853.38</v>
      </c>
      <c r="S6188" s="16">
        <v>8615.39</v>
      </c>
      <c r="T6188" s="16">
        <v>10424.620000000001</v>
      </c>
    </row>
    <row r="6189" spans="1:20" x14ac:dyDescent="0.25">
      <c r="A6189" s="14" t="s">
        <v>18</v>
      </c>
      <c r="B6189" s="14">
        <v>21780</v>
      </c>
      <c r="C6189" s="14" t="s">
        <v>8476</v>
      </c>
      <c r="D6189" s="14">
        <v>567920205</v>
      </c>
      <c r="E6189" s="15">
        <v>43641</v>
      </c>
      <c r="F6189" s="54" t="str">
        <f t="shared" si="96"/>
        <v>junio</v>
      </c>
      <c r="G6189" s="14" t="s">
        <v>10271</v>
      </c>
      <c r="H6189" s="14" t="s">
        <v>20</v>
      </c>
      <c r="I6189" s="14" t="s">
        <v>11831</v>
      </c>
      <c r="J6189" s="14" t="s">
        <v>21</v>
      </c>
      <c r="K6189" s="14" t="s">
        <v>20585</v>
      </c>
      <c r="L6189" s="14" t="s">
        <v>3118</v>
      </c>
      <c r="M6189" s="16">
        <v>0</v>
      </c>
      <c r="N6189" s="16">
        <v>0</v>
      </c>
      <c r="O6189" s="16">
        <v>0</v>
      </c>
      <c r="P6189" s="19"/>
      <c r="Q6189" s="18">
        <v>1016.74</v>
      </c>
      <c r="R6189" s="16">
        <v>1011.07</v>
      </c>
      <c r="S6189" s="16">
        <v>1016.74</v>
      </c>
      <c r="T6189" s="16">
        <v>1016.74</v>
      </c>
    </row>
    <row r="6190" spans="1:20" x14ac:dyDescent="0.25">
      <c r="A6190" s="14" t="s">
        <v>18</v>
      </c>
      <c r="B6190" s="14">
        <v>21780</v>
      </c>
      <c r="C6190" s="14" t="s">
        <v>8476</v>
      </c>
      <c r="D6190" s="14">
        <v>5680584705</v>
      </c>
      <c r="E6190" s="15">
        <v>43641</v>
      </c>
      <c r="F6190" s="54" t="str">
        <f t="shared" si="96"/>
        <v>junio</v>
      </c>
      <c r="G6190" s="14" t="s">
        <v>10539</v>
      </c>
      <c r="H6190" s="14" t="s">
        <v>6248</v>
      </c>
      <c r="I6190" s="14" t="s">
        <v>12109</v>
      </c>
      <c r="J6190" s="14" t="s">
        <v>32</v>
      </c>
      <c r="K6190" s="14" t="s">
        <v>20586</v>
      </c>
      <c r="L6190" s="14" t="s">
        <v>2156</v>
      </c>
      <c r="M6190" s="16">
        <v>3286.45</v>
      </c>
      <c r="N6190" s="16">
        <v>579.96</v>
      </c>
      <c r="O6190" s="16">
        <v>4178.38</v>
      </c>
      <c r="P6190" s="17">
        <v>10.050000000000001</v>
      </c>
      <c r="Q6190" s="18">
        <v>4178.38</v>
      </c>
      <c r="R6190" s="16">
        <v>4156.1499999999996</v>
      </c>
      <c r="S6190" s="16">
        <v>7464.83</v>
      </c>
      <c r="T6190" s="16">
        <v>9032.44</v>
      </c>
    </row>
    <row r="6191" spans="1:20" x14ac:dyDescent="0.25">
      <c r="A6191" s="14" t="s">
        <v>18</v>
      </c>
      <c r="B6191" s="14">
        <v>21780</v>
      </c>
      <c r="C6191" s="14" t="s">
        <v>8476</v>
      </c>
      <c r="D6191" s="14">
        <v>5682055005</v>
      </c>
      <c r="E6191" s="15">
        <v>43641</v>
      </c>
      <c r="F6191" s="54" t="str">
        <f t="shared" si="96"/>
        <v>junio</v>
      </c>
      <c r="G6191" s="14" t="s">
        <v>11617</v>
      </c>
      <c r="H6191" s="14" t="s">
        <v>6249</v>
      </c>
      <c r="I6191" s="14" t="s">
        <v>14014</v>
      </c>
      <c r="J6191" s="14" t="s">
        <v>46</v>
      </c>
      <c r="K6191" s="14" t="s">
        <v>20587</v>
      </c>
      <c r="L6191" s="14" t="s">
        <v>684</v>
      </c>
      <c r="M6191" s="16">
        <v>1848.42</v>
      </c>
      <c r="N6191" s="16">
        <v>326.19</v>
      </c>
      <c r="O6191" s="16">
        <v>672.26</v>
      </c>
      <c r="P6191" s="17">
        <v>12.04</v>
      </c>
      <c r="Q6191" s="18">
        <v>672.26</v>
      </c>
      <c r="R6191" s="16">
        <v>672.26</v>
      </c>
      <c r="S6191" s="16">
        <v>2520.6799999999998</v>
      </c>
      <c r="T6191" s="16">
        <v>3050.02</v>
      </c>
    </row>
    <row r="6192" spans="1:20" x14ac:dyDescent="0.25">
      <c r="A6192" s="14" t="s">
        <v>18</v>
      </c>
      <c r="B6192" s="14">
        <v>21780</v>
      </c>
      <c r="C6192" s="14" t="s">
        <v>8476</v>
      </c>
      <c r="D6192" s="14">
        <v>568205502</v>
      </c>
      <c r="E6192" s="15">
        <v>43641</v>
      </c>
      <c r="F6192" s="54" t="str">
        <f t="shared" si="96"/>
        <v>junio</v>
      </c>
      <c r="G6192" s="14" t="s">
        <v>11617</v>
      </c>
      <c r="H6192" s="14" t="s">
        <v>6249</v>
      </c>
      <c r="I6192" s="14" t="s">
        <v>14014</v>
      </c>
      <c r="J6192" s="14" t="s">
        <v>46</v>
      </c>
      <c r="K6192" s="14" t="s">
        <v>20588</v>
      </c>
      <c r="L6192" s="14" t="s">
        <v>3404</v>
      </c>
      <c r="M6192" s="16">
        <v>1039.82</v>
      </c>
      <c r="N6192" s="16">
        <v>183.5</v>
      </c>
      <c r="O6192" s="16">
        <v>0</v>
      </c>
      <c r="P6192" s="19"/>
      <c r="Q6192" s="18">
        <v>665.29</v>
      </c>
      <c r="R6192" s="16">
        <v>665.29</v>
      </c>
      <c r="S6192" s="16">
        <v>1705.11</v>
      </c>
      <c r="T6192" s="16">
        <v>2063.1799999999998</v>
      </c>
    </row>
    <row r="6193" spans="1:20" x14ac:dyDescent="0.25">
      <c r="A6193" s="14" t="s">
        <v>18</v>
      </c>
      <c r="B6193" s="14">
        <v>21780</v>
      </c>
      <c r="C6193" s="14" t="s">
        <v>8476</v>
      </c>
      <c r="D6193" s="14">
        <v>5682056005</v>
      </c>
      <c r="E6193" s="15">
        <v>43641</v>
      </c>
      <c r="F6193" s="54" t="str">
        <f t="shared" si="96"/>
        <v>junio</v>
      </c>
      <c r="G6193" s="14" t="s">
        <v>10540</v>
      </c>
      <c r="H6193" s="14" t="s">
        <v>6250</v>
      </c>
      <c r="I6193" s="14" t="s">
        <v>14015</v>
      </c>
      <c r="J6193" s="14" t="s">
        <v>32</v>
      </c>
      <c r="K6193" s="14" t="s">
        <v>20589</v>
      </c>
      <c r="L6193" s="14" t="s">
        <v>129</v>
      </c>
      <c r="M6193" s="16">
        <v>3479.78</v>
      </c>
      <c r="N6193" s="16">
        <v>386.63</v>
      </c>
      <c r="O6193" s="16">
        <v>4715</v>
      </c>
      <c r="P6193" s="17">
        <v>5.66</v>
      </c>
      <c r="Q6193" s="18">
        <v>4715</v>
      </c>
      <c r="R6193" s="16">
        <v>4695.55</v>
      </c>
      <c r="S6193" s="16">
        <v>8194.7800000000007</v>
      </c>
      <c r="T6193" s="16">
        <v>10161.52</v>
      </c>
    </row>
    <row r="6194" spans="1:20" x14ac:dyDescent="0.25">
      <c r="A6194" s="14" t="s">
        <v>18</v>
      </c>
      <c r="B6194" s="14">
        <v>21780</v>
      </c>
      <c r="C6194" s="14" t="s">
        <v>8476</v>
      </c>
      <c r="D6194" s="14">
        <v>568227805</v>
      </c>
      <c r="E6194" s="15">
        <v>43641</v>
      </c>
      <c r="F6194" s="54" t="str">
        <f t="shared" si="96"/>
        <v>junio</v>
      </c>
      <c r="G6194" s="14" t="s">
        <v>11618</v>
      </c>
      <c r="H6194" s="14" t="s">
        <v>6251</v>
      </c>
      <c r="I6194" s="14" t="s">
        <v>14016</v>
      </c>
      <c r="J6194" s="14" t="s">
        <v>32</v>
      </c>
      <c r="K6194" s="14" t="s">
        <v>20590</v>
      </c>
      <c r="L6194" s="14" t="s">
        <v>6252</v>
      </c>
      <c r="M6194" s="16">
        <v>8459.9599999999991</v>
      </c>
      <c r="N6194" s="16">
        <v>663.08</v>
      </c>
      <c r="O6194" s="16">
        <v>5681.17</v>
      </c>
      <c r="P6194" s="17">
        <v>11.39</v>
      </c>
      <c r="Q6194" s="18">
        <v>5681.17</v>
      </c>
      <c r="R6194" s="16">
        <v>5681.17</v>
      </c>
      <c r="S6194" s="16">
        <v>14141.13</v>
      </c>
      <c r="T6194" s="16">
        <v>17110.77</v>
      </c>
    </row>
    <row r="6195" spans="1:20" x14ac:dyDescent="0.25">
      <c r="A6195" s="14" t="s">
        <v>18</v>
      </c>
      <c r="B6195" s="14">
        <v>21780</v>
      </c>
      <c r="C6195" s="14" t="s">
        <v>8476</v>
      </c>
      <c r="D6195" s="14">
        <v>56824782</v>
      </c>
      <c r="E6195" s="15">
        <v>43641</v>
      </c>
      <c r="F6195" s="54" t="str">
        <f t="shared" si="96"/>
        <v>junio</v>
      </c>
      <c r="G6195" s="14" t="s">
        <v>9255</v>
      </c>
      <c r="H6195" s="14" t="s">
        <v>3474</v>
      </c>
      <c r="I6195" s="14" t="s">
        <v>13239</v>
      </c>
      <c r="J6195" s="14" t="s">
        <v>32</v>
      </c>
      <c r="K6195" s="14" t="s">
        <v>20591</v>
      </c>
      <c r="L6195" s="14" t="s">
        <v>6253</v>
      </c>
      <c r="M6195" s="16">
        <v>11042.62</v>
      </c>
      <c r="N6195" s="16">
        <v>0</v>
      </c>
      <c r="O6195" s="16">
        <v>0</v>
      </c>
      <c r="P6195" s="17">
        <v>0.28999999999999998</v>
      </c>
      <c r="Q6195" s="18">
        <v>2850.96</v>
      </c>
      <c r="R6195" s="16">
        <v>2850.96</v>
      </c>
      <c r="S6195" s="16">
        <v>13893.58</v>
      </c>
      <c r="T6195" s="16">
        <v>16811.23</v>
      </c>
    </row>
    <row r="6196" spans="1:20" x14ac:dyDescent="0.25">
      <c r="A6196" s="14" t="s">
        <v>18</v>
      </c>
      <c r="B6196" s="14">
        <v>21780</v>
      </c>
      <c r="C6196" s="14" t="s">
        <v>8476</v>
      </c>
      <c r="D6196" s="14">
        <v>5678505205</v>
      </c>
      <c r="E6196" s="15">
        <v>43642</v>
      </c>
      <c r="F6196" s="54" t="str">
        <f t="shared" si="96"/>
        <v>junio</v>
      </c>
      <c r="G6196" s="14" t="s">
        <v>10292</v>
      </c>
      <c r="H6196" s="14" t="s">
        <v>23</v>
      </c>
      <c r="I6196" s="14" t="s">
        <v>12199</v>
      </c>
      <c r="J6196" s="14" t="s">
        <v>25</v>
      </c>
      <c r="K6196" s="14" t="s">
        <v>20592</v>
      </c>
      <c r="L6196" s="14" t="s">
        <v>6254</v>
      </c>
      <c r="M6196" s="16">
        <v>0</v>
      </c>
      <c r="N6196" s="16">
        <v>0</v>
      </c>
      <c r="O6196" s="16">
        <v>0</v>
      </c>
      <c r="P6196" s="19"/>
      <c r="Q6196" s="18">
        <v>109.92</v>
      </c>
      <c r="R6196" s="19"/>
      <c r="S6196" s="16">
        <v>109.92</v>
      </c>
      <c r="T6196" s="16">
        <v>109.92</v>
      </c>
    </row>
    <row r="6197" spans="1:20" x14ac:dyDescent="0.25">
      <c r="A6197" s="14" t="s">
        <v>18</v>
      </c>
      <c r="B6197" s="14">
        <v>21780</v>
      </c>
      <c r="C6197" s="14" t="s">
        <v>8476</v>
      </c>
      <c r="D6197" s="14">
        <v>56785632</v>
      </c>
      <c r="E6197" s="15">
        <v>43642</v>
      </c>
      <c r="F6197" s="54" t="str">
        <f t="shared" si="96"/>
        <v>junio</v>
      </c>
      <c r="G6197" s="14" t="s">
        <v>10500</v>
      </c>
      <c r="H6197" s="14" t="s">
        <v>20</v>
      </c>
      <c r="I6197" s="14" t="s">
        <v>11831</v>
      </c>
      <c r="J6197" s="14" t="s">
        <v>21</v>
      </c>
      <c r="K6197" s="14" t="s">
        <v>20593</v>
      </c>
      <c r="L6197" s="14" t="s">
        <v>6255</v>
      </c>
      <c r="M6197" s="16">
        <v>0</v>
      </c>
      <c r="N6197" s="16">
        <v>0</v>
      </c>
      <c r="O6197" s="16">
        <v>0</v>
      </c>
      <c r="P6197" s="19"/>
      <c r="Q6197" s="18">
        <v>0</v>
      </c>
      <c r="R6197" s="19"/>
      <c r="S6197" s="16">
        <v>0</v>
      </c>
      <c r="T6197" s="16">
        <v>0</v>
      </c>
    </row>
    <row r="6198" spans="1:20" x14ac:dyDescent="0.25">
      <c r="A6198" s="14" t="s">
        <v>18</v>
      </c>
      <c r="B6198" s="14">
        <v>21780</v>
      </c>
      <c r="C6198" s="14" t="s">
        <v>8476</v>
      </c>
      <c r="D6198" s="14">
        <v>568022905</v>
      </c>
      <c r="E6198" s="15">
        <v>43642</v>
      </c>
      <c r="F6198" s="54" t="str">
        <f t="shared" si="96"/>
        <v>junio</v>
      </c>
      <c r="G6198" s="14" t="s">
        <v>11619</v>
      </c>
      <c r="H6198" s="14" t="s">
        <v>6256</v>
      </c>
      <c r="I6198" s="14" t="s">
        <v>14017</v>
      </c>
      <c r="J6198" s="14" t="s">
        <v>32</v>
      </c>
      <c r="K6198" s="14" t="s">
        <v>20594</v>
      </c>
      <c r="L6198" s="14" t="s">
        <v>6257</v>
      </c>
      <c r="M6198" s="16">
        <v>14423.35</v>
      </c>
      <c r="N6198" s="16">
        <v>1602.6</v>
      </c>
      <c r="O6198" s="16">
        <v>0</v>
      </c>
      <c r="P6198" s="19"/>
      <c r="Q6198" s="18">
        <v>5702.49</v>
      </c>
      <c r="R6198" s="16">
        <v>5676.41</v>
      </c>
      <c r="S6198" s="16">
        <v>20125.84</v>
      </c>
      <c r="T6198" s="16">
        <v>25529.64</v>
      </c>
    </row>
    <row r="6199" spans="1:20" x14ac:dyDescent="0.25">
      <c r="A6199" s="14" t="s">
        <v>18</v>
      </c>
      <c r="B6199" s="14">
        <v>21780</v>
      </c>
      <c r="C6199" s="14" t="s">
        <v>8476</v>
      </c>
      <c r="D6199" s="14">
        <v>5680554305</v>
      </c>
      <c r="E6199" s="15">
        <v>43642</v>
      </c>
      <c r="F6199" s="54" t="str">
        <f t="shared" si="96"/>
        <v>junio</v>
      </c>
      <c r="G6199" s="14" t="s">
        <v>10541</v>
      </c>
      <c r="H6199" s="14" t="s">
        <v>20</v>
      </c>
      <c r="I6199" s="14" t="s">
        <v>11831</v>
      </c>
      <c r="J6199" s="14" t="s">
        <v>21</v>
      </c>
      <c r="K6199" s="14" t="s">
        <v>20595</v>
      </c>
      <c r="L6199" s="14" t="s">
        <v>6258</v>
      </c>
      <c r="M6199" s="16">
        <v>0</v>
      </c>
      <c r="N6199" s="16">
        <v>0</v>
      </c>
      <c r="O6199" s="16">
        <v>0</v>
      </c>
      <c r="P6199" s="19"/>
      <c r="Q6199" s="18">
        <v>0</v>
      </c>
      <c r="R6199" s="19"/>
      <c r="S6199" s="16">
        <v>0</v>
      </c>
      <c r="T6199" s="16">
        <v>0</v>
      </c>
    </row>
    <row r="6200" spans="1:20" x14ac:dyDescent="0.25">
      <c r="A6200" s="14" t="s">
        <v>18</v>
      </c>
      <c r="B6200" s="14">
        <v>21780</v>
      </c>
      <c r="C6200" s="14" t="s">
        <v>8476</v>
      </c>
      <c r="D6200" s="14">
        <v>568059772</v>
      </c>
      <c r="E6200" s="15">
        <v>43642</v>
      </c>
      <c r="F6200" s="54" t="str">
        <f t="shared" si="96"/>
        <v>junio</v>
      </c>
      <c r="G6200" s="14" t="s">
        <v>9274</v>
      </c>
      <c r="H6200" s="14" t="s">
        <v>20</v>
      </c>
      <c r="I6200" s="14" t="s">
        <v>11831</v>
      </c>
      <c r="J6200" s="14" t="s">
        <v>21</v>
      </c>
      <c r="K6200" s="14" t="s">
        <v>20596</v>
      </c>
      <c r="L6200" s="14" t="s">
        <v>6259</v>
      </c>
      <c r="M6200" s="16">
        <v>0</v>
      </c>
      <c r="N6200" s="16">
        <v>0</v>
      </c>
      <c r="O6200" s="16">
        <v>0</v>
      </c>
      <c r="P6200" s="19"/>
      <c r="Q6200" s="18">
        <v>0</v>
      </c>
      <c r="R6200" s="19"/>
      <c r="S6200" s="16">
        <v>0</v>
      </c>
      <c r="T6200" s="16">
        <v>0</v>
      </c>
    </row>
    <row r="6201" spans="1:20" x14ac:dyDescent="0.25">
      <c r="A6201" s="14" t="s">
        <v>18</v>
      </c>
      <c r="B6201" s="14">
        <v>21780</v>
      </c>
      <c r="C6201" s="14" t="s">
        <v>8476</v>
      </c>
      <c r="D6201" s="14">
        <v>5682305205</v>
      </c>
      <c r="E6201" s="15">
        <v>43642</v>
      </c>
      <c r="F6201" s="54" t="str">
        <f t="shared" si="96"/>
        <v>junio</v>
      </c>
      <c r="G6201" s="14" t="s">
        <v>11620</v>
      </c>
      <c r="H6201" s="14" t="s">
        <v>6260</v>
      </c>
      <c r="I6201" s="14" t="s">
        <v>14018</v>
      </c>
      <c r="J6201" s="14" t="s">
        <v>32</v>
      </c>
      <c r="K6201" s="14" t="s">
        <v>20597</v>
      </c>
      <c r="L6201" s="14" t="s">
        <v>1957</v>
      </c>
      <c r="M6201" s="16">
        <v>2780.81</v>
      </c>
      <c r="N6201" s="16">
        <v>490.73</v>
      </c>
      <c r="O6201" s="16">
        <v>4757.41</v>
      </c>
      <c r="P6201" s="17">
        <v>9.5299999999999994</v>
      </c>
      <c r="Q6201" s="18">
        <v>4757.41</v>
      </c>
      <c r="R6201" s="16">
        <v>4729.43</v>
      </c>
      <c r="S6201" s="16">
        <v>7538.22</v>
      </c>
      <c r="T6201" s="16">
        <v>9121.25</v>
      </c>
    </row>
    <row r="6202" spans="1:20" x14ac:dyDescent="0.25">
      <c r="A6202" s="14" t="s">
        <v>18</v>
      </c>
      <c r="B6202" s="14">
        <v>21780</v>
      </c>
      <c r="C6202" s="14" t="s">
        <v>8476</v>
      </c>
      <c r="D6202" s="14">
        <v>568230522</v>
      </c>
      <c r="E6202" s="15">
        <v>43642</v>
      </c>
      <c r="F6202" s="54" t="str">
        <f t="shared" si="96"/>
        <v>junio</v>
      </c>
      <c r="G6202" s="14" t="s">
        <v>11620</v>
      </c>
      <c r="H6202" s="14" t="s">
        <v>6260</v>
      </c>
      <c r="I6202" s="14" t="s">
        <v>14018</v>
      </c>
      <c r="J6202" s="14" t="s">
        <v>46</v>
      </c>
      <c r="K6202" s="14" t="s">
        <v>20598</v>
      </c>
      <c r="L6202" s="14" t="s">
        <v>6261</v>
      </c>
      <c r="M6202" s="16">
        <v>6418.2</v>
      </c>
      <c r="N6202" s="16">
        <v>1132.6300000000001</v>
      </c>
      <c r="O6202" s="16">
        <v>2334.04</v>
      </c>
      <c r="P6202" s="17">
        <v>3.97</v>
      </c>
      <c r="Q6202" s="18">
        <v>2334.04</v>
      </c>
      <c r="R6202" s="16">
        <v>2321.5300000000002</v>
      </c>
      <c r="S6202" s="16">
        <v>8752.24</v>
      </c>
      <c r="T6202" s="16">
        <v>10590.21</v>
      </c>
    </row>
    <row r="6203" spans="1:20" x14ac:dyDescent="0.25">
      <c r="A6203" s="14" t="s">
        <v>18</v>
      </c>
      <c r="B6203" s="14">
        <v>21780</v>
      </c>
      <c r="C6203" s="14" t="s">
        <v>8476</v>
      </c>
      <c r="D6203" s="14">
        <v>568234905</v>
      </c>
      <c r="E6203" s="15">
        <v>43642</v>
      </c>
      <c r="F6203" s="54" t="str">
        <f t="shared" si="96"/>
        <v>junio</v>
      </c>
      <c r="G6203" s="14" t="s">
        <v>10292</v>
      </c>
      <c r="H6203" s="14" t="s">
        <v>20</v>
      </c>
      <c r="I6203" s="14" t="s">
        <v>11831</v>
      </c>
      <c r="J6203" s="14" t="s">
        <v>21</v>
      </c>
      <c r="K6203" s="14" t="s">
        <v>20599</v>
      </c>
      <c r="L6203" s="14" t="s">
        <v>6262</v>
      </c>
      <c r="M6203" s="16">
        <v>5655.57</v>
      </c>
      <c r="N6203" s="16">
        <v>0</v>
      </c>
      <c r="O6203" s="16">
        <v>1452.48</v>
      </c>
      <c r="P6203" s="19"/>
      <c r="Q6203" s="18">
        <v>1452.48</v>
      </c>
      <c r="R6203" s="16">
        <v>1452.48</v>
      </c>
      <c r="S6203" s="16">
        <v>7108.05</v>
      </c>
      <c r="T6203" s="16">
        <v>7108.05</v>
      </c>
    </row>
    <row r="6204" spans="1:20" x14ac:dyDescent="0.25">
      <c r="A6204" s="14" t="s">
        <v>18</v>
      </c>
      <c r="B6204" s="14">
        <v>21780</v>
      </c>
      <c r="C6204" s="14" t="s">
        <v>8476</v>
      </c>
      <c r="D6204" s="14">
        <v>568235705</v>
      </c>
      <c r="E6204" s="15">
        <v>43642</v>
      </c>
      <c r="F6204" s="54" t="str">
        <f t="shared" si="96"/>
        <v>junio</v>
      </c>
      <c r="G6204" s="14" t="s">
        <v>6263</v>
      </c>
      <c r="H6204" s="14" t="s">
        <v>6264</v>
      </c>
      <c r="I6204" s="14" t="s">
        <v>12110</v>
      </c>
      <c r="J6204" s="14" t="s">
        <v>32</v>
      </c>
      <c r="K6204" s="14" t="s">
        <v>20600</v>
      </c>
      <c r="L6204" s="14" t="s">
        <v>6265</v>
      </c>
      <c r="M6204" s="16">
        <v>4397.43</v>
      </c>
      <c r="N6204" s="16">
        <v>770.51</v>
      </c>
      <c r="O6204" s="16">
        <v>3568.85</v>
      </c>
      <c r="P6204" s="17">
        <v>17.93</v>
      </c>
      <c r="Q6204" s="18">
        <v>3568.85</v>
      </c>
      <c r="R6204" s="16">
        <v>3568.85</v>
      </c>
      <c r="S6204" s="16">
        <v>7966.28</v>
      </c>
      <c r="T6204" s="16">
        <v>9639.2000000000007</v>
      </c>
    </row>
    <row r="6205" spans="1:20" x14ac:dyDescent="0.25">
      <c r="A6205" s="14" t="s">
        <v>18</v>
      </c>
      <c r="B6205" s="14">
        <v>21780</v>
      </c>
      <c r="C6205" s="14" t="s">
        <v>8476</v>
      </c>
      <c r="D6205" s="14">
        <v>56826050505</v>
      </c>
      <c r="E6205" s="15">
        <v>43642</v>
      </c>
      <c r="F6205" s="54" t="str">
        <f t="shared" si="96"/>
        <v>junio</v>
      </c>
      <c r="G6205" s="14" t="s">
        <v>11405</v>
      </c>
      <c r="H6205" s="14" t="s">
        <v>3693</v>
      </c>
      <c r="I6205" s="14" t="s">
        <v>13300</v>
      </c>
      <c r="J6205" s="14" t="s">
        <v>32</v>
      </c>
      <c r="K6205" s="14" t="s">
        <v>20601</v>
      </c>
      <c r="L6205" s="14" t="s">
        <v>672</v>
      </c>
      <c r="M6205" s="16">
        <v>5454.8</v>
      </c>
      <c r="N6205" s="16">
        <v>962.61</v>
      </c>
      <c r="O6205" s="16">
        <v>3095.87</v>
      </c>
      <c r="P6205" s="17">
        <v>4.96</v>
      </c>
      <c r="Q6205" s="18">
        <v>3095.87</v>
      </c>
      <c r="R6205" s="16">
        <v>3095.87</v>
      </c>
      <c r="S6205" s="16">
        <v>8550.67</v>
      </c>
      <c r="T6205" s="16">
        <v>10346.31</v>
      </c>
    </row>
    <row r="6206" spans="1:20" x14ac:dyDescent="0.25">
      <c r="A6206" s="14" t="s">
        <v>18</v>
      </c>
      <c r="B6206" s="14">
        <v>21780</v>
      </c>
      <c r="C6206" s="14" t="s">
        <v>8476</v>
      </c>
      <c r="D6206" s="14">
        <v>5682605052</v>
      </c>
      <c r="E6206" s="15">
        <v>43642</v>
      </c>
      <c r="F6206" s="54" t="str">
        <f t="shared" si="96"/>
        <v>junio</v>
      </c>
      <c r="G6206" s="14" t="s">
        <v>11405</v>
      </c>
      <c r="H6206" s="14" t="s">
        <v>3693</v>
      </c>
      <c r="I6206" s="14" t="s">
        <v>13300</v>
      </c>
      <c r="J6206" s="14" t="s">
        <v>46</v>
      </c>
      <c r="K6206" s="14" t="s">
        <v>20602</v>
      </c>
      <c r="L6206" s="14" t="s">
        <v>6266</v>
      </c>
      <c r="M6206" s="16">
        <v>0</v>
      </c>
      <c r="N6206" s="16">
        <v>0</v>
      </c>
      <c r="O6206" s="16">
        <v>0</v>
      </c>
      <c r="P6206" s="19"/>
      <c r="Q6206" s="18">
        <v>0</v>
      </c>
      <c r="R6206" s="19"/>
      <c r="S6206" s="16">
        <v>0</v>
      </c>
      <c r="T6206" s="16">
        <v>0</v>
      </c>
    </row>
    <row r="6207" spans="1:20" x14ac:dyDescent="0.25">
      <c r="A6207" s="14" t="s">
        <v>18</v>
      </c>
      <c r="B6207" s="14">
        <v>21780</v>
      </c>
      <c r="C6207" s="14" t="s">
        <v>8476</v>
      </c>
      <c r="D6207" s="14">
        <v>56793822</v>
      </c>
      <c r="E6207" s="15">
        <v>43643</v>
      </c>
      <c r="F6207" s="54" t="str">
        <f t="shared" si="96"/>
        <v>junio</v>
      </c>
      <c r="G6207" s="14" t="s">
        <v>9201</v>
      </c>
      <c r="H6207" s="14" t="s">
        <v>20</v>
      </c>
      <c r="I6207" s="14" t="s">
        <v>11831</v>
      </c>
      <c r="J6207" s="14" t="s">
        <v>21</v>
      </c>
      <c r="K6207" s="14" t="s">
        <v>20603</v>
      </c>
      <c r="L6207" s="14" t="s">
        <v>6267</v>
      </c>
      <c r="M6207" s="16">
        <v>0</v>
      </c>
      <c r="N6207" s="16">
        <v>0</v>
      </c>
      <c r="O6207" s="16">
        <v>0</v>
      </c>
      <c r="P6207" s="19"/>
      <c r="Q6207" s="18">
        <v>0</v>
      </c>
      <c r="R6207" s="19"/>
      <c r="S6207" s="16">
        <v>0</v>
      </c>
      <c r="T6207" s="16">
        <v>0</v>
      </c>
    </row>
    <row r="6208" spans="1:20" x14ac:dyDescent="0.25">
      <c r="A6208" s="14" t="s">
        <v>18</v>
      </c>
      <c r="B6208" s="14">
        <v>21780</v>
      </c>
      <c r="C6208" s="14" t="s">
        <v>8476</v>
      </c>
      <c r="D6208" s="14">
        <v>5680556505</v>
      </c>
      <c r="E6208" s="15">
        <v>43643</v>
      </c>
      <c r="F6208" s="54" t="str">
        <f t="shared" si="96"/>
        <v>junio</v>
      </c>
      <c r="G6208" s="14" t="s">
        <v>9467</v>
      </c>
      <c r="H6208" s="14" t="s">
        <v>20</v>
      </c>
      <c r="I6208" s="14" t="s">
        <v>11831</v>
      </c>
      <c r="J6208" s="14" t="s">
        <v>21</v>
      </c>
      <c r="K6208" s="14" t="s">
        <v>20604</v>
      </c>
      <c r="L6208" s="14" t="s">
        <v>1937</v>
      </c>
      <c r="M6208" s="16">
        <v>863.47</v>
      </c>
      <c r="N6208" s="16">
        <v>0</v>
      </c>
      <c r="O6208" s="16">
        <v>435.74</v>
      </c>
      <c r="P6208" s="19"/>
      <c r="Q6208" s="18">
        <v>435.74</v>
      </c>
      <c r="R6208" s="16">
        <v>435.74</v>
      </c>
      <c r="S6208" s="16">
        <v>1299.21</v>
      </c>
      <c r="T6208" s="16">
        <v>1299.21</v>
      </c>
    </row>
    <row r="6209" spans="1:20" x14ac:dyDescent="0.25">
      <c r="A6209" s="14" t="s">
        <v>18</v>
      </c>
      <c r="B6209" s="14">
        <v>21780</v>
      </c>
      <c r="C6209" s="14" t="s">
        <v>8476</v>
      </c>
      <c r="D6209" s="14">
        <v>568055652</v>
      </c>
      <c r="E6209" s="15">
        <v>43643</v>
      </c>
      <c r="F6209" s="54" t="str">
        <f t="shared" si="96"/>
        <v>junio</v>
      </c>
      <c r="G6209" s="14" t="s">
        <v>9467</v>
      </c>
      <c r="H6209" s="14" t="s">
        <v>20</v>
      </c>
      <c r="I6209" s="14" t="s">
        <v>11831</v>
      </c>
      <c r="J6209" s="14" t="s">
        <v>21</v>
      </c>
      <c r="K6209" s="14" t="s">
        <v>20605</v>
      </c>
      <c r="L6209" s="14" t="s">
        <v>6268</v>
      </c>
      <c r="M6209" s="16">
        <v>4857.34</v>
      </c>
      <c r="N6209" s="16">
        <v>0</v>
      </c>
      <c r="O6209" s="16">
        <v>435.74</v>
      </c>
      <c r="P6209" s="19"/>
      <c r="Q6209" s="18">
        <v>435.74</v>
      </c>
      <c r="R6209" s="16">
        <v>435.74</v>
      </c>
      <c r="S6209" s="16">
        <v>5293.08</v>
      </c>
      <c r="T6209" s="16">
        <v>5293.08</v>
      </c>
    </row>
    <row r="6210" spans="1:20" x14ac:dyDescent="0.25">
      <c r="A6210" s="14" t="s">
        <v>18</v>
      </c>
      <c r="B6210" s="14">
        <v>21780</v>
      </c>
      <c r="C6210" s="14" t="s">
        <v>8476</v>
      </c>
      <c r="D6210" s="14">
        <v>5682005605</v>
      </c>
      <c r="E6210" s="15">
        <v>43643</v>
      </c>
      <c r="F6210" s="54" t="str">
        <f t="shared" si="96"/>
        <v>junio</v>
      </c>
      <c r="G6210" s="14" t="s">
        <v>10524</v>
      </c>
      <c r="H6210" s="14" t="s">
        <v>20</v>
      </c>
      <c r="I6210" s="14" t="s">
        <v>11831</v>
      </c>
      <c r="J6210" s="14" t="s">
        <v>21</v>
      </c>
      <c r="K6210" s="14" t="s">
        <v>20606</v>
      </c>
      <c r="L6210" s="14" t="s">
        <v>3174</v>
      </c>
      <c r="M6210" s="16">
        <v>906.5</v>
      </c>
      <c r="N6210" s="16">
        <v>0</v>
      </c>
      <c r="O6210" s="16">
        <v>580.99</v>
      </c>
      <c r="P6210" s="19"/>
      <c r="Q6210" s="18">
        <v>580.99</v>
      </c>
      <c r="R6210" s="16">
        <v>580.99</v>
      </c>
      <c r="S6210" s="16">
        <v>1487.49</v>
      </c>
      <c r="T6210" s="16">
        <v>1487.49</v>
      </c>
    </row>
    <row r="6211" spans="1:20" x14ac:dyDescent="0.25">
      <c r="A6211" s="14" t="s">
        <v>18</v>
      </c>
      <c r="B6211" s="14">
        <v>21780</v>
      </c>
      <c r="C6211" s="14" t="s">
        <v>8476</v>
      </c>
      <c r="D6211" s="14">
        <v>568203305</v>
      </c>
      <c r="E6211" s="15">
        <v>43643</v>
      </c>
      <c r="F6211" s="54" t="str">
        <f t="shared" ref="F6211:F6274" si="97">TEXT(E6211,"MMMM")</f>
        <v>junio</v>
      </c>
      <c r="G6211" s="14" t="s">
        <v>10542</v>
      </c>
      <c r="H6211" s="14" t="s">
        <v>6269</v>
      </c>
      <c r="I6211" s="14" t="s">
        <v>14019</v>
      </c>
      <c r="J6211" s="14" t="s">
        <v>32</v>
      </c>
      <c r="K6211" s="14" t="s">
        <v>20607</v>
      </c>
      <c r="L6211" s="14" t="s">
        <v>675</v>
      </c>
      <c r="M6211" s="16">
        <v>3884.67</v>
      </c>
      <c r="N6211" s="16">
        <v>679.31</v>
      </c>
      <c r="O6211" s="16">
        <v>1855.64</v>
      </c>
      <c r="P6211" s="17">
        <v>18.739999999999998</v>
      </c>
      <c r="Q6211" s="18">
        <v>1855.64</v>
      </c>
      <c r="R6211" s="16">
        <v>1831.95</v>
      </c>
      <c r="S6211" s="16">
        <v>5740.31</v>
      </c>
      <c r="T6211" s="16">
        <v>6945.78</v>
      </c>
    </row>
    <row r="6212" spans="1:20" x14ac:dyDescent="0.25">
      <c r="A6212" s="14" t="s">
        <v>18</v>
      </c>
      <c r="B6212" s="14">
        <v>21780</v>
      </c>
      <c r="C6212" s="14" t="s">
        <v>8476</v>
      </c>
      <c r="D6212" s="14">
        <v>5682240505</v>
      </c>
      <c r="E6212" s="15">
        <v>43643</v>
      </c>
      <c r="F6212" s="54" t="str">
        <f t="shared" si="97"/>
        <v>junio</v>
      </c>
      <c r="G6212" s="14" t="s">
        <v>10543</v>
      </c>
      <c r="H6212" s="14" t="s">
        <v>6270</v>
      </c>
      <c r="I6212" s="14" t="s">
        <v>14020</v>
      </c>
      <c r="J6212" s="14" t="s">
        <v>32</v>
      </c>
      <c r="K6212" s="14" t="s">
        <v>20608</v>
      </c>
      <c r="L6212" s="14" t="s">
        <v>2156</v>
      </c>
      <c r="M6212" s="16">
        <v>2587.08</v>
      </c>
      <c r="N6212" s="16">
        <v>456.54</v>
      </c>
      <c r="O6212" s="16">
        <v>4877.7700000000004</v>
      </c>
      <c r="P6212" s="17">
        <v>4.88</v>
      </c>
      <c r="Q6212" s="18">
        <v>4877.7700000000004</v>
      </c>
      <c r="R6212" s="16">
        <v>4877.7700000000004</v>
      </c>
      <c r="S6212" s="16">
        <v>7464.85</v>
      </c>
      <c r="T6212" s="16">
        <v>9032.4699999999993</v>
      </c>
    </row>
    <row r="6213" spans="1:20" x14ac:dyDescent="0.25">
      <c r="A6213" s="14" t="s">
        <v>18</v>
      </c>
      <c r="B6213" s="14">
        <v>21780</v>
      </c>
      <c r="C6213" s="14" t="s">
        <v>8476</v>
      </c>
      <c r="D6213" s="14">
        <v>5682605505</v>
      </c>
      <c r="E6213" s="15">
        <v>43643</v>
      </c>
      <c r="F6213" s="54" t="str">
        <f t="shared" si="97"/>
        <v>junio</v>
      </c>
      <c r="G6213" s="14" t="s">
        <v>10544</v>
      </c>
      <c r="H6213" s="14" t="s">
        <v>6271</v>
      </c>
      <c r="I6213" s="14" t="s">
        <v>14021</v>
      </c>
      <c r="J6213" s="14" t="s">
        <v>32</v>
      </c>
      <c r="K6213" s="14" t="s">
        <v>20609</v>
      </c>
      <c r="L6213" s="14" t="s">
        <v>2391</v>
      </c>
      <c r="M6213" s="16">
        <v>0</v>
      </c>
      <c r="N6213" s="16">
        <v>0</v>
      </c>
      <c r="O6213" s="16">
        <v>0</v>
      </c>
      <c r="P6213" s="19"/>
      <c r="Q6213" s="18">
        <v>1900.83</v>
      </c>
      <c r="R6213" s="16">
        <v>1887.85</v>
      </c>
      <c r="S6213" s="16">
        <v>1900.83</v>
      </c>
      <c r="T6213" s="16">
        <v>2357.02</v>
      </c>
    </row>
    <row r="6214" spans="1:20" x14ac:dyDescent="0.25">
      <c r="A6214" s="14" t="s">
        <v>18</v>
      </c>
      <c r="B6214" s="14">
        <v>21780</v>
      </c>
      <c r="C6214" s="14" t="s">
        <v>8476</v>
      </c>
      <c r="D6214" s="14">
        <v>568272505</v>
      </c>
      <c r="E6214" s="15">
        <v>43643</v>
      </c>
      <c r="F6214" s="54" t="str">
        <f t="shared" si="97"/>
        <v>junio</v>
      </c>
      <c r="G6214" s="14" t="s">
        <v>6272</v>
      </c>
      <c r="H6214" s="14" t="s">
        <v>6273</v>
      </c>
      <c r="I6214" s="14" t="s">
        <v>14022</v>
      </c>
      <c r="J6214" s="14" t="s">
        <v>32</v>
      </c>
      <c r="K6214" s="14" t="s">
        <v>20610</v>
      </c>
      <c r="L6214" s="14" t="s">
        <v>643</v>
      </c>
      <c r="M6214" s="16">
        <v>3805.85</v>
      </c>
      <c r="N6214" s="16">
        <v>671.59</v>
      </c>
      <c r="O6214" s="16">
        <v>2482.9299999999998</v>
      </c>
      <c r="P6214" s="17">
        <v>16.239999999999998</v>
      </c>
      <c r="Q6214" s="18">
        <v>2482.9299999999998</v>
      </c>
      <c r="R6214" s="16">
        <v>2482.9299999999998</v>
      </c>
      <c r="S6214" s="16">
        <v>6288.78</v>
      </c>
      <c r="T6214" s="16">
        <v>7609.42</v>
      </c>
    </row>
    <row r="6215" spans="1:20" x14ac:dyDescent="0.25">
      <c r="A6215" s="14" t="s">
        <v>18</v>
      </c>
      <c r="B6215" s="14">
        <v>21780</v>
      </c>
      <c r="C6215" s="14" t="s">
        <v>8476</v>
      </c>
      <c r="D6215" s="14">
        <v>56827252</v>
      </c>
      <c r="E6215" s="15">
        <v>43643</v>
      </c>
      <c r="F6215" s="54" t="str">
        <f t="shared" si="97"/>
        <v>junio</v>
      </c>
      <c r="G6215" s="14" t="s">
        <v>6272</v>
      </c>
      <c r="H6215" s="14" t="s">
        <v>6273</v>
      </c>
      <c r="I6215" s="14" t="s">
        <v>14022</v>
      </c>
      <c r="J6215" s="14" t="s">
        <v>46</v>
      </c>
      <c r="K6215" s="14" t="s">
        <v>20611</v>
      </c>
      <c r="L6215" s="14" t="s">
        <v>3317</v>
      </c>
      <c r="M6215" s="16">
        <v>774.21</v>
      </c>
      <c r="N6215" s="16">
        <v>0</v>
      </c>
      <c r="O6215" s="16">
        <v>300.18</v>
      </c>
      <c r="P6215" s="17">
        <v>3.95</v>
      </c>
      <c r="Q6215" s="18">
        <v>300.18</v>
      </c>
      <c r="R6215" s="16">
        <v>300.18</v>
      </c>
      <c r="S6215" s="16">
        <v>1074.3900000000001</v>
      </c>
      <c r="T6215" s="16">
        <v>1300.01</v>
      </c>
    </row>
    <row r="6216" spans="1:20" x14ac:dyDescent="0.25">
      <c r="A6216" s="14" t="s">
        <v>18</v>
      </c>
      <c r="B6216" s="14">
        <v>21780</v>
      </c>
      <c r="C6216" s="14" t="s">
        <v>8476</v>
      </c>
      <c r="D6216" s="14">
        <v>56827253</v>
      </c>
      <c r="E6216" s="15">
        <v>43643</v>
      </c>
      <c r="F6216" s="54" t="str">
        <f t="shared" si="97"/>
        <v>junio</v>
      </c>
      <c r="G6216" s="14" t="s">
        <v>6272</v>
      </c>
      <c r="H6216" s="14" t="s">
        <v>6273</v>
      </c>
      <c r="I6216" s="14" t="s">
        <v>14022</v>
      </c>
      <c r="J6216" s="14" t="s">
        <v>46</v>
      </c>
      <c r="K6216" s="14" t="s">
        <v>20612</v>
      </c>
      <c r="L6216" s="14" t="s">
        <v>6274</v>
      </c>
      <c r="M6216" s="16">
        <v>61.62</v>
      </c>
      <c r="N6216" s="16">
        <v>0</v>
      </c>
      <c r="O6216" s="16">
        <v>0</v>
      </c>
      <c r="P6216" s="17">
        <v>4.47</v>
      </c>
      <c r="Q6216" s="18">
        <v>888.92</v>
      </c>
      <c r="R6216" s="16">
        <v>888.92</v>
      </c>
      <c r="S6216" s="16">
        <v>950.54</v>
      </c>
      <c r="T6216" s="16">
        <v>1150.1500000000001</v>
      </c>
    </row>
    <row r="6217" spans="1:20" x14ac:dyDescent="0.25">
      <c r="A6217" s="14" t="s">
        <v>18</v>
      </c>
      <c r="B6217" s="14">
        <v>21780</v>
      </c>
      <c r="C6217" s="14" t="s">
        <v>8476</v>
      </c>
      <c r="D6217" s="14">
        <v>568304805</v>
      </c>
      <c r="E6217" s="15">
        <v>43643</v>
      </c>
      <c r="F6217" s="54" t="str">
        <f t="shared" si="97"/>
        <v>junio</v>
      </c>
      <c r="G6217" s="14" t="s">
        <v>10545</v>
      </c>
      <c r="H6217" s="14" t="s">
        <v>6275</v>
      </c>
      <c r="I6217" s="14" t="s">
        <v>12111</v>
      </c>
      <c r="J6217" s="14" t="s">
        <v>32</v>
      </c>
      <c r="K6217" s="14" t="s">
        <v>20613</v>
      </c>
      <c r="L6217" s="14" t="s">
        <v>109</v>
      </c>
      <c r="M6217" s="16">
        <v>3842.02</v>
      </c>
      <c r="N6217" s="16">
        <v>677.99</v>
      </c>
      <c r="O6217" s="16">
        <v>4528.74</v>
      </c>
      <c r="P6217" s="17">
        <v>6.8</v>
      </c>
      <c r="Q6217" s="18">
        <v>4528.74</v>
      </c>
      <c r="R6217" s="16">
        <v>4511.1000000000004</v>
      </c>
      <c r="S6217" s="16">
        <v>8370.76</v>
      </c>
      <c r="T6217" s="16">
        <v>10128.620000000001</v>
      </c>
    </row>
    <row r="6218" spans="1:20" x14ac:dyDescent="0.25">
      <c r="A6218" s="14" t="s">
        <v>18</v>
      </c>
      <c r="B6218" s="14">
        <v>21780</v>
      </c>
      <c r="C6218" s="14" t="s">
        <v>8476</v>
      </c>
      <c r="D6218" s="14">
        <v>568305305</v>
      </c>
      <c r="E6218" s="15">
        <v>43643</v>
      </c>
      <c r="F6218" s="54" t="str">
        <f t="shared" si="97"/>
        <v>junio</v>
      </c>
      <c r="G6218" s="14" t="s">
        <v>10546</v>
      </c>
      <c r="H6218" s="14" t="s">
        <v>6276</v>
      </c>
      <c r="I6218" s="14" t="s">
        <v>14023</v>
      </c>
      <c r="J6218" s="14" t="s">
        <v>32</v>
      </c>
      <c r="K6218" s="14" t="s">
        <v>20614</v>
      </c>
      <c r="L6218" s="14" t="s">
        <v>675</v>
      </c>
      <c r="M6218" s="16">
        <v>3286.45</v>
      </c>
      <c r="N6218" s="16">
        <v>579.96</v>
      </c>
      <c r="O6218" s="16">
        <v>3245.19</v>
      </c>
      <c r="P6218" s="17">
        <v>17.62</v>
      </c>
      <c r="Q6218" s="18">
        <v>3245.19</v>
      </c>
      <c r="R6218" s="16">
        <v>3245.19</v>
      </c>
      <c r="S6218" s="16">
        <v>6531.64</v>
      </c>
      <c r="T6218" s="16">
        <v>7903.28</v>
      </c>
    </row>
    <row r="6219" spans="1:20" x14ac:dyDescent="0.25">
      <c r="A6219" s="14" t="s">
        <v>18</v>
      </c>
      <c r="B6219" s="14">
        <v>21780</v>
      </c>
      <c r="C6219" s="14" t="s">
        <v>8476</v>
      </c>
      <c r="D6219" s="14">
        <v>5683052205</v>
      </c>
      <c r="E6219" s="15">
        <v>43643</v>
      </c>
      <c r="F6219" s="54" t="str">
        <f t="shared" si="97"/>
        <v>junio</v>
      </c>
      <c r="G6219" s="14" t="s">
        <v>10547</v>
      </c>
      <c r="H6219" s="14" t="s">
        <v>6277</v>
      </c>
      <c r="I6219" s="14" t="s">
        <v>14024</v>
      </c>
      <c r="J6219" s="14" t="s">
        <v>32</v>
      </c>
      <c r="K6219" s="14" t="s">
        <v>20615</v>
      </c>
      <c r="L6219" s="14" t="s">
        <v>1007</v>
      </c>
      <c r="M6219" s="16">
        <v>3353.57</v>
      </c>
      <c r="N6219" s="16">
        <v>372.61</v>
      </c>
      <c r="O6219" s="16">
        <v>0</v>
      </c>
      <c r="P6219" s="19"/>
      <c r="Q6219" s="18">
        <v>1900.83</v>
      </c>
      <c r="R6219" s="16">
        <v>1900.83</v>
      </c>
      <c r="S6219" s="16">
        <v>5254.4</v>
      </c>
      <c r="T6219" s="16">
        <v>6357.82</v>
      </c>
    </row>
    <row r="6220" spans="1:20" x14ac:dyDescent="0.25">
      <c r="A6220" s="14" t="s">
        <v>18</v>
      </c>
      <c r="B6220" s="14">
        <v>21780</v>
      </c>
      <c r="C6220" s="14" t="s">
        <v>8476</v>
      </c>
      <c r="D6220" s="14">
        <v>5683054405</v>
      </c>
      <c r="E6220" s="15">
        <v>43643</v>
      </c>
      <c r="F6220" s="54" t="str">
        <f t="shared" si="97"/>
        <v>junio</v>
      </c>
      <c r="G6220" s="14" t="s">
        <v>10548</v>
      </c>
      <c r="H6220" s="14" t="s">
        <v>6278</v>
      </c>
      <c r="I6220" s="14" t="s">
        <v>14025</v>
      </c>
      <c r="J6220" s="14" t="s">
        <v>32</v>
      </c>
      <c r="K6220" s="14" t="s">
        <v>20616</v>
      </c>
      <c r="L6220" s="14" t="s">
        <v>675</v>
      </c>
      <c r="M6220" s="16">
        <v>3286.45</v>
      </c>
      <c r="N6220" s="16">
        <v>579.96</v>
      </c>
      <c r="O6220" s="16">
        <v>3245.19</v>
      </c>
      <c r="P6220" s="17">
        <v>17.62</v>
      </c>
      <c r="Q6220" s="18">
        <v>3245.19</v>
      </c>
      <c r="R6220" s="16">
        <v>3245.19</v>
      </c>
      <c r="S6220" s="16">
        <v>6531.64</v>
      </c>
      <c r="T6220" s="16">
        <v>7903.28</v>
      </c>
    </row>
    <row r="6221" spans="1:20" x14ac:dyDescent="0.25">
      <c r="A6221" s="14" t="s">
        <v>18</v>
      </c>
      <c r="B6221" s="14">
        <v>21780</v>
      </c>
      <c r="C6221" s="14" t="s">
        <v>8476</v>
      </c>
      <c r="D6221" s="14">
        <v>568325005</v>
      </c>
      <c r="E6221" s="15">
        <v>43643</v>
      </c>
      <c r="F6221" s="54" t="str">
        <f t="shared" si="97"/>
        <v>junio</v>
      </c>
      <c r="G6221" s="14" t="s">
        <v>10549</v>
      </c>
      <c r="H6221" s="14" t="s">
        <v>6279</v>
      </c>
      <c r="I6221" s="14" t="s">
        <v>14026</v>
      </c>
      <c r="J6221" s="14" t="s">
        <v>46</v>
      </c>
      <c r="K6221" s="14" t="s">
        <v>20617</v>
      </c>
      <c r="L6221" s="14" t="s">
        <v>6280</v>
      </c>
      <c r="M6221" s="16">
        <v>0</v>
      </c>
      <c r="N6221" s="16">
        <v>0</v>
      </c>
      <c r="O6221" s="16">
        <v>0</v>
      </c>
      <c r="P6221" s="17">
        <v>4.93</v>
      </c>
      <c r="Q6221" s="18">
        <v>413.25</v>
      </c>
      <c r="R6221" s="16">
        <v>413.25</v>
      </c>
      <c r="S6221" s="16">
        <v>413.25</v>
      </c>
      <c r="T6221" s="16">
        <v>500.03</v>
      </c>
    </row>
    <row r="6222" spans="1:20" x14ac:dyDescent="0.25">
      <c r="A6222" s="14" t="s">
        <v>18</v>
      </c>
      <c r="B6222" s="14">
        <v>21780</v>
      </c>
      <c r="C6222" s="14" t="s">
        <v>8476</v>
      </c>
      <c r="D6222" s="14">
        <v>567769705</v>
      </c>
      <c r="E6222" s="15">
        <v>43644</v>
      </c>
      <c r="F6222" s="54" t="str">
        <f t="shared" si="97"/>
        <v>junio</v>
      </c>
      <c r="G6222" s="14" t="s">
        <v>9234</v>
      </c>
      <c r="H6222" s="14" t="s">
        <v>23</v>
      </c>
      <c r="I6222" s="14" t="s">
        <v>12199</v>
      </c>
      <c r="J6222" s="14" t="s">
        <v>900</v>
      </c>
      <c r="K6222" s="14" t="s">
        <v>20618</v>
      </c>
      <c r="L6222" s="14" t="s">
        <v>6281</v>
      </c>
      <c r="M6222" s="16">
        <v>0</v>
      </c>
      <c r="N6222" s="16">
        <v>0</v>
      </c>
      <c r="O6222" s="16">
        <v>0</v>
      </c>
      <c r="P6222" s="19"/>
      <c r="Q6222" s="18">
        <v>0</v>
      </c>
      <c r="R6222" s="19"/>
      <c r="S6222" s="16">
        <v>0</v>
      </c>
      <c r="T6222" s="16">
        <v>0</v>
      </c>
    </row>
    <row r="6223" spans="1:20" x14ac:dyDescent="0.25">
      <c r="A6223" s="14" t="s">
        <v>18</v>
      </c>
      <c r="B6223" s="14">
        <v>21780</v>
      </c>
      <c r="C6223" s="14" t="s">
        <v>8476</v>
      </c>
      <c r="D6223" s="14">
        <v>56776972</v>
      </c>
      <c r="E6223" s="15">
        <v>43644</v>
      </c>
      <c r="F6223" s="54" t="str">
        <f t="shared" si="97"/>
        <v>junio</v>
      </c>
      <c r="G6223" s="14" t="s">
        <v>9234</v>
      </c>
      <c r="H6223" s="14" t="s">
        <v>23</v>
      </c>
      <c r="I6223" s="14" t="s">
        <v>12199</v>
      </c>
      <c r="J6223" s="14" t="s">
        <v>900</v>
      </c>
      <c r="K6223" s="14" t="s">
        <v>20619</v>
      </c>
      <c r="L6223" s="14" t="s">
        <v>6282</v>
      </c>
      <c r="M6223" s="16">
        <v>0</v>
      </c>
      <c r="N6223" s="16">
        <v>0</v>
      </c>
      <c r="O6223" s="16">
        <v>0</v>
      </c>
      <c r="P6223" s="19"/>
      <c r="Q6223" s="18">
        <v>0</v>
      </c>
      <c r="R6223" s="19"/>
      <c r="S6223" s="16">
        <v>0</v>
      </c>
      <c r="T6223" s="16">
        <v>0</v>
      </c>
    </row>
    <row r="6224" spans="1:20" x14ac:dyDescent="0.25">
      <c r="A6224" s="14" t="s">
        <v>18</v>
      </c>
      <c r="B6224" s="14">
        <v>21780</v>
      </c>
      <c r="C6224" s="14" t="s">
        <v>8476</v>
      </c>
      <c r="D6224" s="14">
        <v>56776973</v>
      </c>
      <c r="E6224" s="15">
        <v>43644</v>
      </c>
      <c r="F6224" s="54" t="str">
        <f t="shared" si="97"/>
        <v>junio</v>
      </c>
      <c r="G6224" s="14" t="s">
        <v>9234</v>
      </c>
      <c r="H6224" s="14" t="s">
        <v>23</v>
      </c>
      <c r="I6224" s="14" t="s">
        <v>12199</v>
      </c>
      <c r="J6224" s="14" t="s">
        <v>900</v>
      </c>
      <c r="K6224" s="14" t="s">
        <v>20620</v>
      </c>
      <c r="L6224" s="14" t="s">
        <v>6283</v>
      </c>
      <c r="M6224" s="16">
        <v>0</v>
      </c>
      <c r="N6224" s="16">
        <v>0</v>
      </c>
      <c r="O6224" s="16">
        <v>0</v>
      </c>
      <c r="P6224" s="19"/>
      <c r="Q6224" s="18">
        <v>0</v>
      </c>
      <c r="R6224" s="19"/>
      <c r="S6224" s="16">
        <v>0</v>
      </c>
      <c r="T6224" s="16">
        <v>0</v>
      </c>
    </row>
    <row r="6225" spans="1:20" x14ac:dyDescent="0.25">
      <c r="A6225" s="14" t="s">
        <v>18</v>
      </c>
      <c r="B6225" s="14">
        <v>21780</v>
      </c>
      <c r="C6225" s="14" t="s">
        <v>8476</v>
      </c>
      <c r="D6225" s="14">
        <v>568057605</v>
      </c>
      <c r="E6225" s="15">
        <v>43644</v>
      </c>
      <c r="F6225" s="54" t="str">
        <f t="shared" si="97"/>
        <v>junio</v>
      </c>
      <c r="G6225" s="14" t="s">
        <v>11272</v>
      </c>
      <c r="H6225" s="14" t="s">
        <v>23</v>
      </c>
      <c r="I6225" s="14" t="s">
        <v>12199</v>
      </c>
      <c r="J6225" s="14" t="s">
        <v>900</v>
      </c>
      <c r="K6225" s="14" t="s">
        <v>20621</v>
      </c>
      <c r="L6225" s="14" t="s">
        <v>6284</v>
      </c>
      <c r="M6225" s="16">
        <v>0</v>
      </c>
      <c r="N6225" s="16">
        <v>0</v>
      </c>
      <c r="O6225" s="16">
        <v>0</v>
      </c>
      <c r="P6225" s="19"/>
      <c r="Q6225" s="18">
        <v>600</v>
      </c>
      <c r="R6225" s="16">
        <v>573.04</v>
      </c>
      <c r="S6225" s="16">
        <v>600</v>
      </c>
      <c r="T6225" s="16">
        <v>600</v>
      </c>
    </row>
    <row r="6226" spans="1:20" x14ac:dyDescent="0.25">
      <c r="A6226" s="14" t="s">
        <v>18</v>
      </c>
      <c r="B6226" s="14">
        <v>21780</v>
      </c>
      <c r="C6226" s="14" t="s">
        <v>8476</v>
      </c>
      <c r="D6226" s="14">
        <v>56805762</v>
      </c>
      <c r="E6226" s="15">
        <v>43644</v>
      </c>
      <c r="F6226" s="54" t="str">
        <f t="shared" si="97"/>
        <v>junio</v>
      </c>
      <c r="G6226" s="14" t="s">
        <v>11272</v>
      </c>
      <c r="H6226" s="14" t="s">
        <v>2218</v>
      </c>
      <c r="I6226" s="14" t="s">
        <v>12874</v>
      </c>
      <c r="J6226" s="14" t="s">
        <v>32</v>
      </c>
      <c r="K6226" s="14" t="s">
        <v>20622</v>
      </c>
      <c r="L6226" s="14" t="s">
        <v>6285</v>
      </c>
      <c r="M6226" s="16">
        <v>3192.39</v>
      </c>
      <c r="N6226" s="16">
        <v>354.71</v>
      </c>
      <c r="O6226" s="16">
        <v>0</v>
      </c>
      <c r="P6226" s="19"/>
      <c r="Q6226" s="18">
        <v>5.54</v>
      </c>
      <c r="R6226" s="16">
        <v>5.54</v>
      </c>
      <c r="S6226" s="16">
        <v>3197.93</v>
      </c>
      <c r="T6226" s="16">
        <v>3869.5</v>
      </c>
    </row>
    <row r="6227" spans="1:20" x14ac:dyDescent="0.25">
      <c r="A6227" s="14" t="s">
        <v>18</v>
      </c>
      <c r="B6227" s="14">
        <v>21780</v>
      </c>
      <c r="C6227" s="14" t="s">
        <v>8476</v>
      </c>
      <c r="D6227" s="14">
        <v>56805005605</v>
      </c>
      <c r="E6227" s="15">
        <v>43644</v>
      </c>
      <c r="F6227" s="54" t="str">
        <f t="shared" si="97"/>
        <v>junio</v>
      </c>
      <c r="G6227" s="14" t="s">
        <v>9466</v>
      </c>
      <c r="H6227" s="14" t="s">
        <v>2791</v>
      </c>
      <c r="I6227" s="14" t="s">
        <v>13029</v>
      </c>
      <c r="J6227" s="14" t="s">
        <v>46</v>
      </c>
      <c r="K6227" s="14" t="s">
        <v>20623</v>
      </c>
      <c r="L6227" s="14" t="s">
        <v>6286</v>
      </c>
      <c r="M6227" s="16">
        <v>0</v>
      </c>
      <c r="N6227" s="16">
        <v>0</v>
      </c>
      <c r="O6227" s="16">
        <v>0</v>
      </c>
      <c r="P6227" s="19"/>
      <c r="Q6227" s="18">
        <v>0</v>
      </c>
      <c r="R6227" s="19"/>
      <c r="S6227" s="16">
        <v>0</v>
      </c>
      <c r="T6227" s="16">
        <v>0</v>
      </c>
    </row>
    <row r="6228" spans="1:20" x14ac:dyDescent="0.25">
      <c r="A6228" s="14" t="s">
        <v>18</v>
      </c>
      <c r="B6228" s="14">
        <v>21780</v>
      </c>
      <c r="C6228" s="14" t="s">
        <v>8476</v>
      </c>
      <c r="D6228" s="14">
        <v>5680596305</v>
      </c>
      <c r="E6228" s="15">
        <v>43644</v>
      </c>
      <c r="F6228" s="54" t="str">
        <f t="shared" si="97"/>
        <v>junio</v>
      </c>
      <c r="G6228" s="14" t="s">
        <v>11621</v>
      </c>
      <c r="H6228" s="14" t="s">
        <v>6287</v>
      </c>
      <c r="I6228" s="14" t="s">
        <v>14027</v>
      </c>
      <c r="J6228" s="14" t="s">
        <v>32</v>
      </c>
      <c r="K6228" s="14" t="s">
        <v>20624</v>
      </c>
      <c r="L6228" s="14" t="s">
        <v>643</v>
      </c>
      <c r="M6228" s="16">
        <v>4623.07</v>
      </c>
      <c r="N6228" s="16">
        <v>815.81</v>
      </c>
      <c r="O6228" s="16">
        <v>1665.45</v>
      </c>
      <c r="P6228" s="17">
        <v>0.67</v>
      </c>
      <c r="Q6228" s="18">
        <v>1665.45</v>
      </c>
      <c r="R6228" s="16">
        <v>1654.87</v>
      </c>
      <c r="S6228" s="16">
        <v>6288.52</v>
      </c>
      <c r="T6228" s="16">
        <v>7609.11</v>
      </c>
    </row>
    <row r="6229" spans="1:20" x14ac:dyDescent="0.25">
      <c r="A6229" s="14" t="s">
        <v>18</v>
      </c>
      <c r="B6229" s="14">
        <v>21780</v>
      </c>
      <c r="C6229" s="14" t="s">
        <v>8476</v>
      </c>
      <c r="D6229" s="14">
        <v>568059632</v>
      </c>
      <c r="E6229" s="15">
        <v>43644</v>
      </c>
      <c r="F6229" s="54" t="str">
        <f t="shared" si="97"/>
        <v>junio</v>
      </c>
      <c r="G6229" s="14" t="s">
        <v>11621</v>
      </c>
      <c r="H6229" s="14" t="s">
        <v>6287</v>
      </c>
      <c r="I6229" s="14" t="s">
        <v>14027</v>
      </c>
      <c r="J6229" s="14" t="s">
        <v>32</v>
      </c>
      <c r="K6229" s="14" t="s">
        <v>20625</v>
      </c>
      <c r="L6229" s="14" t="s">
        <v>6288</v>
      </c>
      <c r="M6229" s="16">
        <v>2668.55</v>
      </c>
      <c r="N6229" s="16">
        <v>470.92</v>
      </c>
      <c r="O6229" s="16">
        <v>0</v>
      </c>
      <c r="P6229" s="19"/>
      <c r="Q6229" s="18">
        <v>1900.83</v>
      </c>
      <c r="R6229" s="16">
        <v>1897.43</v>
      </c>
      <c r="S6229" s="16">
        <v>4569.38</v>
      </c>
      <c r="T6229" s="16">
        <v>5528.95</v>
      </c>
    </row>
    <row r="6230" spans="1:20" x14ac:dyDescent="0.25">
      <c r="A6230" s="14" t="s">
        <v>18</v>
      </c>
      <c r="B6230" s="14">
        <v>21780</v>
      </c>
      <c r="C6230" s="14" t="s">
        <v>8476</v>
      </c>
      <c r="D6230" s="14">
        <v>568059633</v>
      </c>
      <c r="E6230" s="15">
        <v>43644</v>
      </c>
      <c r="F6230" s="54" t="str">
        <f t="shared" si="97"/>
        <v>junio</v>
      </c>
      <c r="G6230" s="14" t="s">
        <v>11621</v>
      </c>
      <c r="H6230" s="14" t="s">
        <v>6287</v>
      </c>
      <c r="I6230" s="14" t="s">
        <v>14027</v>
      </c>
      <c r="J6230" s="14" t="s">
        <v>46</v>
      </c>
      <c r="K6230" s="14" t="s">
        <v>20626</v>
      </c>
      <c r="L6230" s="14" t="s">
        <v>3317</v>
      </c>
      <c r="M6230" s="16">
        <v>658.08</v>
      </c>
      <c r="N6230" s="16">
        <v>116.13</v>
      </c>
      <c r="O6230" s="16">
        <v>416.3</v>
      </c>
      <c r="P6230" s="17">
        <v>1.88</v>
      </c>
      <c r="Q6230" s="18">
        <v>416.3</v>
      </c>
      <c r="R6230" s="16">
        <v>416.3</v>
      </c>
      <c r="S6230" s="16">
        <v>1074.3800000000001</v>
      </c>
      <c r="T6230" s="16">
        <v>1300</v>
      </c>
    </row>
    <row r="6231" spans="1:20" x14ac:dyDescent="0.25">
      <c r="A6231" s="14" t="s">
        <v>18</v>
      </c>
      <c r="B6231" s="14">
        <v>21780</v>
      </c>
      <c r="C6231" s="14" t="s">
        <v>8476</v>
      </c>
      <c r="D6231" s="14">
        <v>568059634</v>
      </c>
      <c r="E6231" s="15">
        <v>43644</v>
      </c>
      <c r="F6231" s="54" t="str">
        <f t="shared" si="97"/>
        <v>junio</v>
      </c>
      <c r="G6231" s="14" t="s">
        <v>11621</v>
      </c>
      <c r="H6231" s="14" t="s">
        <v>6287</v>
      </c>
      <c r="I6231" s="14" t="s">
        <v>14027</v>
      </c>
      <c r="J6231" s="14" t="s">
        <v>32</v>
      </c>
      <c r="K6231" s="14" t="s">
        <v>20627</v>
      </c>
      <c r="L6231" s="14" t="s">
        <v>6289</v>
      </c>
      <c r="M6231" s="16">
        <v>0</v>
      </c>
      <c r="N6231" s="16">
        <v>0</v>
      </c>
      <c r="O6231" s="16">
        <v>0</v>
      </c>
      <c r="P6231" s="19"/>
      <c r="Q6231" s="18">
        <v>0</v>
      </c>
      <c r="R6231" s="19"/>
      <c r="S6231" s="16">
        <v>0</v>
      </c>
      <c r="T6231" s="16">
        <v>0</v>
      </c>
    </row>
    <row r="6232" spans="1:20" x14ac:dyDescent="0.25">
      <c r="A6232" s="14" t="s">
        <v>18</v>
      </c>
      <c r="B6232" s="14">
        <v>21780</v>
      </c>
      <c r="C6232" s="14" t="s">
        <v>8476</v>
      </c>
      <c r="D6232" s="14">
        <v>568059635</v>
      </c>
      <c r="E6232" s="15">
        <v>43644</v>
      </c>
      <c r="F6232" s="54" t="str">
        <f t="shared" si="97"/>
        <v>junio</v>
      </c>
      <c r="G6232" s="14" t="s">
        <v>11621</v>
      </c>
      <c r="H6232" s="14" t="s">
        <v>6287</v>
      </c>
      <c r="I6232" s="14" t="s">
        <v>14027</v>
      </c>
      <c r="J6232" s="14" t="s">
        <v>32</v>
      </c>
      <c r="K6232" s="14" t="s">
        <v>20628</v>
      </c>
      <c r="L6232" s="14" t="s">
        <v>6290</v>
      </c>
      <c r="M6232" s="16">
        <v>4340.92</v>
      </c>
      <c r="N6232" s="16">
        <v>766.04</v>
      </c>
      <c r="O6232" s="16">
        <v>0</v>
      </c>
      <c r="P6232" s="19"/>
      <c r="Q6232" s="18">
        <v>6652.91</v>
      </c>
      <c r="R6232" s="16">
        <v>6628.49</v>
      </c>
      <c r="S6232" s="16">
        <v>10993.83</v>
      </c>
      <c r="T6232" s="16">
        <v>13302.53</v>
      </c>
    </row>
    <row r="6233" spans="1:20" x14ac:dyDescent="0.25">
      <c r="A6233" s="14" t="s">
        <v>18</v>
      </c>
      <c r="B6233" s="14">
        <v>21780</v>
      </c>
      <c r="C6233" s="14" t="s">
        <v>8476</v>
      </c>
      <c r="D6233" s="14">
        <v>568059636</v>
      </c>
      <c r="E6233" s="15">
        <v>43644</v>
      </c>
      <c r="F6233" s="54" t="str">
        <f t="shared" si="97"/>
        <v>junio</v>
      </c>
      <c r="G6233" s="14" t="s">
        <v>11621</v>
      </c>
      <c r="H6233" s="14" t="s">
        <v>6287</v>
      </c>
      <c r="I6233" s="14" t="s">
        <v>14027</v>
      </c>
      <c r="J6233" s="14" t="s">
        <v>46</v>
      </c>
      <c r="K6233" s="14" t="s">
        <v>20629</v>
      </c>
      <c r="L6233" s="14" t="s">
        <v>6291</v>
      </c>
      <c r="M6233" s="16">
        <v>6035.78</v>
      </c>
      <c r="N6233" s="16">
        <v>1065.1400000000001</v>
      </c>
      <c r="O6233" s="16">
        <v>155.11000000000001</v>
      </c>
      <c r="P6233" s="17">
        <v>6.46</v>
      </c>
      <c r="Q6233" s="18">
        <v>155.11000000000001</v>
      </c>
      <c r="R6233" s="16">
        <v>155.11000000000001</v>
      </c>
      <c r="S6233" s="16">
        <v>6190.89</v>
      </c>
      <c r="T6233" s="16">
        <v>7490.98</v>
      </c>
    </row>
    <row r="6234" spans="1:20" x14ac:dyDescent="0.25">
      <c r="A6234" s="14" t="s">
        <v>18</v>
      </c>
      <c r="B6234" s="14">
        <v>21780</v>
      </c>
      <c r="C6234" s="14" t="s">
        <v>8476</v>
      </c>
      <c r="D6234" s="14">
        <v>568059637</v>
      </c>
      <c r="E6234" s="15">
        <v>43644</v>
      </c>
      <c r="F6234" s="54" t="str">
        <f t="shared" si="97"/>
        <v>junio</v>
      </c>
      <c r="G6234" s="14" t="s">
        <v>11621</v>
      </c>
      <c r="H6234" s="14" t="s">
        <v>6287</v>
      </c>
      <c r="I6234" s="14" t="s">
        <v>14027</v>
      </c>
      <c r="J6234" s="14" t="s">
        <v>32</v>
      </c>
      <c r="K6234" s="14" t="s">
        <v>20630</v>
      </c>
      <c r="L6234" s="14" t="s">
        <v>6292</v>
      </c>
      <c r="M6234" s="16">
        <v>9776.3799999999992</v>
      </c>
      <c r="N6234" s="16">
        <v>1725.26</v>
      </c>
      <c r="O6234" s="16">
        <v>0</v>
      </c>
      <c r="P6234" s="19"/>
      <c r="Q6234" s="18">
        <v>6500.84</v>
      </c>
      <c r="R6234" s="16">
        <v>6438.91</v>
      </c>
      <c r="S6234" s="16">
        <v>16277.22</v>
      </c>
      <c r="T6234" s="16">
        <v>19695.439999999999</v>
      </c>
    </row>
    <row r="6235" spans="1:20" x14ac:dyDescent="0.25">
      <c r="A6235" s="14" t="s">
        <v>18</v>
      </c>
      <c r="B6235" s="14">
        <v>21780</v>
      </c>
      <c r="C6235" s="14" t="s">
        <v>8476</v>
      </c>
      <c r="D6235" s="14">
        <v>568256605</v>
      </c>
      <c r="E6235" s="15">
        <v>43644</v>
      </c>
      <c r="F6235" s="54" t="str">
        <f t="shared" si="97"/>
        <v>junio</v>
      </c>
      <c r="G6235" s="14" t="s">
        <v>10550</v>
      </c>
      <c r="H6235" s="14" t="s">
        <v>6293</v>
      </c>
      <c r="I6235" s="14" t="s">
        <v>14028</v>
      </c>
      <c r="J6235" s="14" t="s">
        <v>32</v>
      </c>
      <c r="K6235" s="14" t="s">
        <v>20631</v>
      </c>
      <c r="L6235" s="14" t="s">
        <v>6294</v>
      </c>
      <c r="M6235" s="16">
        <v>3479.78</v>
      </c>
      <c r="N6235" s="16">
        <v>386.63</v>
      </c>
      <c r="O6235" s="16">
        <v>4917.8999999999996</v>
      </c>
      <c r="P6235" s="17">
        <v>34.17</v>
      </c>
      <c r="Q6235" s="18">
        <v>4917.8999999999996</v>
      </c>
      <c r="R6235" s="16">
        <v>4917.8999999999996</v>
      </c>
      <c r="S6235" s="16">
        <v>8397.68</v>
      </c>
      <c r="T6235" s="16">
        <v>10161.19</v>
      </c>
    </row>
    <row r="6236" spans="1:20" x14ac:dyDescent="0.25">
      <c r="A6236" s="14" t="s">
        <v>18</v>
      </c>
      <c r="B6236" s="14">
        <v>21780</v>
      </c>
      <c r="C6236" s="14" t="s">
        <v>8476</v>
      </c>
      <c r="D6236" s="14">
        <v>56825662</v>
      </c>
      <c r="E6236" s="15">
        <v>43644</v>
      </c>
      <c r="F6236" s="54" t="str">
        <f t="shared" si="97"/>
        <v>junio</v>
      </c>
      <c r="G6236" s="14" t="s">
        <v>10550</v>
      </c>
      <c r="H6236" s="14" t="s">
        <v>6293</v>
      </c>
      <c r="I6236" s="14" t="s">
        <v>14028</v>
      </c>
      <c r="J6236" s="14" t="s">
        <v>46</v>
      </c>
      <c r="K6236" s="14" t="s">
        <v>20632</v>
      </c>
      <c r="L6236" s="14" t="s">
        <v>6295</v>
      </c>
      <c r="M6236" s="16">
        <v>1730.71</v>
      </c>
      <c r="N6236" s="16">
        <v>1316.32</v>
      </c>
      <c r="O6236" s="16">
        <v>0</v>
      </c>
      <c r="P6236" s="19"/>
      <c r="Q6236" s="18">
        <v>475.21</v>
      </c>
      <c r="R6236" s="16">
        <v>475.21</v>
      </c>
      <c r="S6236" s="16">
        <v>2205.92</v>
      </c>
      <c r="T6236" s="16">
        <v>2669.16</v>
      </c>
    </row>
    <row r="6237" spans="1:20" x14ac:dyDescent="0.25">
      <c r="A6237" s="14" t="s">
        <v>18</v>
      </c>
      <c r="B6237" s="14">
        <v>21780</v>
      </c>
      <c r="C6237" s="14" t="s">
        <v>8476</v>
      </c>
      <c r="D6237" s="14">
        <v>568260405</v>
      </c>
      <c r="E6237" s="15">
        <v>43644</v>
      </c>
      <c r="F6237" s="54" t="str">
        <f t="shared" si="97"/>
        <v>junio</v>
      </c>
      <c r="G6237" s="14" t="s">
        <v>10551</v>
      </c>
      <c r="H6237" s="14" t="s">
        <v>6296</v>
      </c>
      <c r="I6237" s="14" t="s">
        <v>14029</v>
      </c>
      <c r="J6237" s="14" t="s">
        <v>32</v>
      </c>
      <c r="K6237" s="14" t="s">
        <v>20633</v>
      </c>
      <c r="L6237" s="14" t="s">
        <v>284</v>
      </c>
      <c r="M6237" s="16">
        <v>3479.78</v>
      </c>
      <c r="N6237" s="16">
        <v>386.63</v>
      </c>
      <c r="O6237" s="16">
        <v>4917.8999999999996</v>
      </c>
      <c r="P6237" s="17">
        <v>34.17</v>
      </c>
      <c r="Q6237" s="18">
        <v>4917.8999999999996</v>
      </c>
      <c r="R6237" s="16">
        <v>4917.8999999999996</v>
      </c>
      <c r="S6237" s="16">
        <v>8397.68</v>
      </c>
      <c r="T6237" s="16">
        <v>10161.19</v>
      </c>
    </row>
    <row r="6238" spans="1:20" x14ac:dyDescent="0.25">
      <c r="A6238" s="14" t="s">
        <v>18</v>
      </c>
      <c r="B6238" s="14">
        <v>21780</v>
      </c>
      <c r="C6238" s="14" t="s">
        <v>8476</v>
      </c>
      <c r="D6238" s="14">
        <v>568268605</v>
      </c>
      <c r="E6238" s="15">
        <v>43644</v>
      </c>
      <c r="F6238" s="54" t="str">
        <f t="shared" si="97"/>
        <v>junio</v>
      </c>
      <c r="G6238" s="14" t="s">
        <v>9734</v>
      </c>
      <c r="H6238" s="14" t="s">
        <v>6297</v>
      </c>
      <c r="I6238" s="14" t="s">
        <v>12112</v>
      </c>
      <c r="J6238" s="14" t="s">
        <v>46</v>
      </c>
      <c r="K6238" s="14" t="s">
        <v>20634</v>
      </c>
      <c r="L6238" s="14" t="s">
        <v>813</v>
      </c>
      <c r="M6238" s="16">
        <v>1749.06</v>
      </c>
      <c r="N6238" s="16">
        <v>2035.86</v>
      </c>
      <c r="O6238" s="16">
        <v>0</v>
      </c>
      <c r="P6238" s="17">
        <v>2.42</v>
      </c>
      <c r="Q6238" s="18">
        <v>482.29</v>
      </c>
      <c r="R6238" s="16">
        <v>482.29</v>
      </c>
      <c r="S6238" s="16">
        <v>2231.35</v>
      </c>
      <c r="T6238" s="16">
        <v>2699.93</v>
      </c>
    </row>
    <row r="6239" spans="1:20" x14ac:dyDescent="0.25">
      <c r="A6239" s="14" t="s">
        <v>18</v>
      </c>
      <c r="B6239" s="14">
        <v>21780</v>
      </c>
      <c r="C6239" s="14" t="s">
        <v>8476</v>
      </c>
      <c r="D6239" s="14">
        <v>56826862</v>
      </c>
      <c r="E6239" s="15">
        <v>43644</v>
      </c>
      <c r="F6239" s="54" t="str">
        <f t="shared" si="97"/>
        <v>junio</v>
      </c>
      <c r="G6239" s="14" t="s">
        <v>9734</v>
      </c>
      <c r="H6239" s="14" t="s">
        <v>6297</v>
      </c>
      <c r="I6239" s="14" t="s">
        <v>12112</v>
      </c>
      <c r="J6239" s="14" t="s">
        <v>633</v>
      </c>
      <c r="K6239" s="14" t="s">
        <v>20635</v>
      </c>
      <c r="L6239" s="14" t="s">
        <v>6298</v>
      </c>
      <c r="M6239" s="16">
        <v>2336.0300000000002</v>
      </c>
      <c r="N6239" s="16">
        <v>0</v>
      </c>
      <c r="O6239" s="16">
        <v>0</v>
      </c>
      <c r="P6239" s="17">
        <v>5.9</v>
      </c>
      <c r="Q6239" s="18">
        <v>1961.45</v>
      </c>
      <c r="R6239" s="16">
        <v>1961.45</v>
      </c>
      <c r="S6239" s="16">
        <v>4297.4799999999996</v>
      </c>
      <c r="T6239" s="16">
        <v>5199.95</v>
      </c>
    </row>
    <row r="6240" spans="1:20" x14ac:dyDescent="0.25">
      <c r="A6240" s="14" t="s">
        <v>18</v>
      </c>
      <c r="B6240" s="14">
        <v>21780</v>
      </c>
      <c r="C6240" s="14" t="s">
        <v>8476</v>
      </c>
      <c r="D6240" s="14">
        <v>568303505</v>
      </c>
      <c r="E6240" s="15">
        <v>43644</v>
      </c>
      <c r="F6240" s="54" t="str">
        <f t="shared" si="97"/>
        <v>junio</v>
      </c>
      <c r="G6240" s="14" t="s">
        <v>11622</v>
      </c>
      <c r="H6240" s="14" t="s">
        <v>6299</v>
      </c>
      <c r="I6240" s="14" t="s">
        <v>14030</v>
      </c>
      <c r="J6240" s="14" t="s">
        <v>32</v>
      </c>
      <c r="K6240" s="14" t="s">
        <v>20636</v>
      </c>
      <c r="L6240" s="14" t="s">
        <v>5386</v>
      </c>
      <c r="M6240" s="16">
        <v>8904.11</v>
      </c>
      <c r="N6240" s="16">
        <v>1571.31</v>
      </c>
      <c r="O6240" s="16">
        <v>0</v>
      </c>
      <c r="P6240" s="17">
        <v>234.28</v>
      </c>
      <c r="Q6240" s="18">
        <v>4517.8</v>
      </c>
      <c r="R6240" s="16">
        <v>4517.8</v>
      </c>
      <c r="S6240" s="16">
        <v>13421.91</v>
      </c>
      <c r="T6240" s="16">
        <v>16240.51</v>
      </c>
    </row>
    <row r="6241" spans="1:20" x14ac:dyDescent="0.25">
      <c r="A6241" s="14" t="s">
        <v>18</v>
      </c>
      <c r="B6241" s="14">
        <v>21780</v>
      </c>
      <c r="C6241" s="14" t="s">
        <v>8476</v>
      </c>
      <c r="D6241" s="14">
        <v>56830352</v>
      </c>
      <c r="E6241" s="15">
        <v>43644</v>
      </c>
      <c r="F6241" s="54" t="str">
        <f t="shared" si="97"/>
        <v>junio</v>
      </c>
      <c r="G6241" s="14" t="s">
        <v>11622</v>
      </c>
      <c r="H6241" s="14" t="s">
        <v>6299</v>
      </c>
      <c r="I6241" s="14" t="s">
        <v>14030</v>
      </c>
      <c r="J6241" s="14" t="s">
        <v>32</v>
      </c>
      <c r="K6241" s="14" t="s">
        <v>20637</v>
      </c>
      <c r="L6241" s="14" t="s">
        <v>687</v>
      </c>
      <c r="M6241" s="16">
        <v>4676.4399999999996</v>
      </c>
      <c r="N6241" s="16">
        <v>825.24</v>
      </c>
      <c r="O6241" s="16">
        <v>0</v>
      </c>
      <c r="P6241" s="19"/>
      <c r="Q6241" s="18">
        <v>1900.83</v>
      </c>
      <c r="R6241" s="16">
        <v>1900.83</v>
      </c>
      <c r="S6241" s="16">
        <v>6577.27</v>
      </c>
      <c r="T6241" s="16">
        <v>7958.5</v>
      </c>
    </row>
    <row r="6242" spans="1:20" x14ac:dyDescent="0.25">
      <c r="A6242" s="14" t="s">
        <v>18</v>
      </c>
      <c r="B6242" s="14">
        <v>21780</v>
      </c>
      <c r="C6242" s="14" t="s">
        <v>8476</v>
      </c>
      <c r="D6242" s="14">
        <v>568346005</v>
      </c>
      <c r="E6242" s="15">
        <v>43644</v>
      </c>
      <c r="F6242" s="54" t="str">
        <f t="shared" si="97"/>
        <v>junio</v>
      </c>
      <c r="G6242" s="14" t="s">
        <v>10552</v>
      </c>
      <c r="H6242" s="14" t="s">
        <v>6300</v>
      </c>
      <c r="I6242" s="14" t="s">
        <v>14031</v>
      </c>
      <c r="J6242" s="14" t="s">
        <v>32</v>
      </c>
      <c r="K6242" s="14" t="s">
        <v>20638</v>
      </c>
      <c r="L6242" s="14" t="s">
        <v>6301</v>
      </c>
      <c r="M6242" s="16">
        <v>1279.8</v>
      </c>
      <c r="N6242" s="16">
        <v>142.19999999999999</v>
      </c>
      <c r="O6242" s="16">
        <v>0</v>
      </c>
      <c r="P6242" s="19"/>
      <c r="Q6242" s="18">
        <v>1900.83</v>
      </c>
      <c r="R6242" s="16">
        <v>1900.83</v>
      </c>
      <c r="S6242" s="16">
        <v>3180.63</v>
      </c>
      <c r="T6242" s="16">
        <v>3848.56</v>
      </c>
    </row>
    <row r="6243" spans="1:20" x14ac:dyDescent="0.25">
      <c r="A6243" s="14" t="s">
        <v>18</v>
      </c>
      <c r="B6243" s="14">
        <v>21780</v>
      </c>
      <c r="C6243" s="14" t="s">
        <v>8476</v>
      </c>
      <c r="D6243" s="14">
        <v>568369505</v>
      </c>
      <c r="E6243" s="15">
        <v>43644</v>
      </c>
      <c r="F6243" s="54" t="str">
        <f t="shared" si="97"/>
        <v>junio</v>
      </c>
      <c r="G6243" s="14" t="s">
        <v>10249</v>
      </c>
      <c r="H6243" s="14" t="s">
        <v>6302</v>
      </c>
      <c r="I6243" s="14" t="s">
        <v>12113</v>
      </c>
      <c r="J6243" s="14" t="s">
        <v>32</v>
      </c>
      <c r="K6243" s="14" t="s">
        <v>20639</v>
      </c>
      <c r="L6243" s="14" t="s">
        <v>6303</v>
      </c>
      <c r="M6243" s="16">
        <v>0</v>
      </c>
      <c r="N6243" s="16">
        <v>0</v>
      </c>
      <c r="O6243" s="16">
        <v>0</v>
      </c>
      <c r="P6243" s="19"/>
      <c r="Q6243" s="18">
        <v>11404.98</v>
      </c>
      <c r="R6243" s="16">
        <v>11404.98</v>
      </c>
      <c r="S6243" s="16">
        <v>11404.98</v>
      </c>
      <c r="T6243" s="16">
        <v>14898.33</v>
      </c>
    </row>
    <row r="6244" spans="1:20" x14ac:dyDescent="0.25">
      <c r="A6244" s="14" t="s">
        <v>18</v>
      </c>
      <c r="B6244" s="14">
        <v>780</v>
      </c>
      <c r="C6244" s="14" t="s">
        <v>23105</v>
      </c>
      <c r="D6244" s="14">
        <v>567067905</v>
      </c>
      <c r="E6244" s="15">
        <v>43619</v>
      </c>
      <c r="F6244" s="54" t="str">
        <f t="shared" si="97"/>
        <v>junio</v>
      </c>
      <c r="G6244" s="14" t="s">
        <v>11383</v>
      </c>
      <c r="H6244" s="14" t="s">
        <v>23</v>
      </c>
      <c r="I6244" s="14" t="s">
        <v>12199</v>
      </c>
      <c r="J6244" s="14" t="s">
        <v>900</v>
      </c>
      <c r="K6244" s="14" t="s">
        <v>20640</v>
      </c>
      <c r="L6244" s="14" t="s">
        <v>6304</v>
      </c>
      <c r="M6244" s="16">
        <v>603.96</v>
      </c>
      <c r="N6244" s="16">
        <v>0</v>
      </c>
      <c r="O6244" s="16">
        <v>0</v>
      </c>
      <c r="P6244" s="19"/>
      <c r="Q6244" s="18">
        <v>400</v>
      </c>
      <c r="R6244" s="16">
        <v>387.02</v>
      </c>
      <c r="S6244" s="16">
        <v>1003.96</v>
      </c>
      <c r="T6244" s="16">
        <v>1003.96</v>
      </c>
    </row>
    <row r="6245" spans="1:20" x14ac:dyDescent="0.25">
      <c r="A6245" s="14" t="s">
        <v>18</v>
      </c>
      <c r="B6245" s="14">
        <v>780</v>
      </c>
      <c r="C6245" s="14" t="s">
        <v>23105</v>
      </c>
      <c r="D6245" s="14">
        <v>5677905305</v>
      </c>
      <c r="E6245" s="15">
        <v>43619</v>
      </c>
      <c r="F6245" s="54" t="str">
        <f t="shared" si="97"/>
        <v>junio</v>
      </c>
      <c r="G6245" s="14" t="s">
        <v>11623</v>
      </c>
      <c r="H6245" s="14" t="s">
        <v>6305</v>
      </c>
      <c r="I6245" s="14" t="s">
        <v>14032</v>
      </c>
      <c r="J6245" s="14" t="s">
        <v>32</v>
      </c>
      <c r="K6245" s="14" t="s">
        <v>20641</v>
      </c>
      <c r="L6245" s="14" t="s">
        <v>6306</v>
      </c>
      <c r="M6245" s="16">
        <v>4233.28</v>
      </c>
      <c r="N6245" s="16">
        <v>747.05</v>
      </c>
      <c r="O6245" s="16">
        <v>0</v>
      </c>
      <c r="P6245" s="17">
        <v>3.75</v>
      </c>
      <c r="Q6245" s="18">
        <v>3745.01</v>
      </c>
      <c r="R6245" s="16">
        <v>3745.01</v>
      </c>
      <c r="S6245" s="16">
        <v>7978.29</v>
      </c>
      <c r="T6245" s="16">
        <v>9653.73</v>
      </c>
    </row>
    <row r="6246" spans="1:20" x14ac:dyDescent="0.25">
      <c r="A6246" s="14" t="s">
        <v>18</v>
      </c>
      <c r="B6246" s="14">
        <v>780</v>
      </c>
      <c r="C6246" s="14" t="s">
        <v>23105</v>
      </c>
      <c r="D6246" s="14">
        <v>567840705</v>
      </c>
      <c r="E6246" s="15">
        <v>43619</v>
      </c>
      <c r="F6246" s="54" t="str">
        <f t="shared" si="97"/>
        <v>junio</v>
      </c>
      <c r="G6246" s="14" t="s">
        <v>10553</v>
      </c>
      <c r="H6246" s="14" t="s">
        <v>6307</v>
      </c>
      <c r="I6246" s="14" t="s">
        <v>14033</v>
      </c>
      <c r="J6246" s="14" t="s">
        <v>46</v>
      </c>
      <c r="K6246" s="14" t="s">
        <v>20642</v>
      </c>
      <c r="L6246" s="14" t="s">
        <v>6308</v>
      </c>
      <c r="M6246" s="16">
        <v>22.12</v>
      </c>
      <c r="N6246" s="16">
        <v>0</v>
      </c>
      <c r="O6246" s="16">
        <v>0</v>
      </c>
      <c r="P6246" s="17">
        <v>12.29</v>
      </c>
      <c r="Q6246" s="18">
        <v>1879.03</v>
      </c>
      <c r="R6246" s="16">
        <v>1879.03</v>
      </c>
      <c r="S6246" s="16">
        <v>1901.15</v>
      </c>
      <c r="T6246" s="16">
        <v>2300.39</v>
      </c>
    </row>
    <row r="6247" spans="1:20" x14ac:dyDescent="0.25">
      <c r="A6247" s="14" t="s">
        <v>18</v>
      </c>
      <c r="B6247" s="14">
        <v>780</v>
      </c>
      <c r="C6247" s="14" t="s">
        <v>23105</v>
      </c>
      <c r="D6247" s="14">
        <v>567855905</v>
      </c>
      <c r="E6247" s="15">
        <v>43619</v>
      </c>
      <c r="F6247" s="54" t="str">
        <f t="shared" si="97"/>
        <v>junio</v>
      </c>
      <c r="G6247" s="14" t="s">
        <v>10554</v>
      </c>
      <c r="H6247" s="14" t="s">
        <v>6309</v>
      </c>
      <c r="I6247" s="14" t="s">
        <v>14034</v>
      </c>
      <c r="J6247" s="14" t="s">
        <v>32</v>
      </c>
      <c r="K6247" s="14" t="s">
        <v>20643</v>
      </c>
      <c r="L6247" s="14" t="s">
        <v>6310</v>
      </c>
      <c r="M6247" s="16">
        <v>4520.01</v>
      </c>
      <c r="N6247" s="16">
        <v>0</v>
      </c>
      <c r="O6247" s="16">
        <v>0</v>
      </c>
      <c r="P6247" s="17">
        <v>20.69</v>
      </c>
      <c r="Q6247" s="18">
        <v>6250.39</v>
      </c>
      <c r="R6247" s="16">
        <v>6250.39</v>
      </c>
      <c r="S6247" s="16">
        <v>10770.4</v>
      </c>
      <c r="T6247" s="16">
        <v>13032.18</v>
      </c>
    </row>
    <row r="6248" spans="1:20" x14ac:dyDescent="0.25">
      <c r="A6248" s="14" t="s">
        <v>18</v>
      </c>
      <c r="B6248" s="14">
        <v>780</v>
      </c>
      <c r="C6248" s="14" t="s">
        <v>23105</v>
      </c>
      <c r="D6248" s="14">
        <v>567892205</v>
      </c>
      <c r="E6248" s="15">
        <v>43619</v>
      </c>
      <c r="F6248" s="54" t="str">
        <f t="shared" si="97"/>
        <v>junio</v>
      </c>
      <c r="G6248" s="14" t="s">
        <v>10555</v>
      </c>
      <c r="H6248" s="14" t="s">
        <v>6311</v>
      </c>
      <c r="I6248" s="14" t="s">
        <v>14035</v>
      </c>
      <c r="J6248" s="14" t="s">
        <v>46</v>
      </c>
      <c r="K6248" s="14" t="s">
        <v>20644</v>
      </c>
      <c r="L6248" s="14" t="s">
        <v>6312</v>
      </c>
      <c r="M6248" s="16">
        <v>3590.51</v>
      </c>
      <c r="N6248" s="16">
        <v>633.62</v>
      </c>
      <c r="O6248" s="16">
        <v>0</v>
      </c>
      <c r="P6248" s="19"/>
      <c r="Q6248" s="18">
        <v>617.77</v>
      </c>
      <c r="R6248" s="16">
        <v>598.52</v>
      </c>
      <c r="S6248" s="16">
        <v>4208.28</v>
      </c>
      <c r="T6248" s="16">
        <v>5092.0200000000004</v>
      </c>
    </row>
    <row r="6249" spans="1:20" x14ac:dyDescent="0.25">
      <c r="A6249" s="14" t="s">
        <v>18</v>
      </c>
      <c r="B6249" s="14">
        <v>780</v>
      </c>
      <c r="C6249" s="14" t="s">
        <v>23105</v>
      </c>
      <c r="D6249" s="14">
        <v>56767872</v>
      </c>
      <c r="E6249" s="15">
        <v>43620</v>
      </c>
      <c r="F6249" s="54" t="str">
        <f t="shared" si="97"/>
        <v>junio</v>
      </c>
      <c r="G6249" s="14" t="s">
        <v>9260</v>
      </c>
      <c r="H6249" s="14" t="s">
        <v>20</v>
      </c>
      <c r="I6249" s="14" t="s">
        <v>11831</v>
      </c>
      <c r="J6249" s="14" t="s">
        <v>21</v>
      </c>
      <c r="K6249" s="14" t="s">
        <v>20645</v>
      </c>
      <c r="L6249" s="14" t="s">
        <v>201</v>
      </c>
      <c r="M6249" s="16">
        <v>0</v>
      </c>
      <c r="N6249" s="16">
        <v>0</v>
      </c>
      <c r="O6249" s="16">
        <v>0</v>
      </c>
      <c r="P6249" s="19"/>
      <c r="Q6249" s="18">
        <v>0</v>
      </c>
      <c r="R6249" s="19"/>
      <c r="S6249" s="16">
        <v>0</v>
      </c>
      <c r="T6249" s="16">
        <v>0</v>
      </c>
    </row>
    <row r="6250" spans="1:20" x14ac:dyDescent="0.25">
      <c r="A6250" s="14" t="s">
        <v>18</v>
      </c>
      <c r="B6250" s="14">
        <v>780</v>
      </c>
      <c r="C6250" s="14" t="s">
        <v>23105</v>
      </c>
      <c r="D6250" s="14">
        <v>5677505405</v>
      </c>
      <c r="E6250" s="15">
        <v>43620</v>
      </c>
      <c r="F6250" s="54" t="str">
        <f t="shared" si="97"/>
        <v>junio</v>
      </c>
      <c r="G6250" s="14" t="s">
        <v>10556</v>
      </c>
      <c r="H6250" s="14" t="s">
        <v>6313</v>
      </c>
      <c r="I6250" s="14" t="s">
        <v>14036</v>
      </c>
      <c r="J6250" s="14" t="s">
        <v>32</v>
      </c>
      <c r="K6250" s="14" t="s">
        <v>20646</v>
      </c>
      <c r="L6250" s="14" t="s">
        <v>6314</v>
      </c>
      <c r="M6250" s="16">
        <v>3043.62</v>
      </c>
      <c r="N6250" s="16">
        <v>0</v>
      </c>
      <c r="O6250" s="16">
        <v>0</v>
      </c>
      <c r="P6250" s="19"/>
      <c r="Q6250" s="18">
        <v>5368.6</v>
      </c>
      <c r="R6250" s="16">
        <v>5368.6</v>
      </c>
      <c r="S6250" s="16">
        <v>8412.2199999999993</v>
      </c>
      <c r="T6250" s="16">
        <v>10178.790000000001</v>
      </c>
    </row>
    <row r="6251" spans="1:20" x14ac:dyDescent="0.25">
      <c r="A6251" s="14" t="s">
        <v>18</v>
      </c>
      <c r="B6251" s="14">
        <v>780</v>
      </c>
      <c r="C6251" s="14" t="s">
        <v>23105</v>
      </c>
      <c r="D6251" s="14">
        <v>567787205</v>
      </c>
      <c r="E6251" s="15">
        <v>43620</v>
      </c>
      <c r="F6251" s="54" t="str">
        <f t="shared" si="97"/>
        <v>junio</v>
      </c>
      <c r="G6251" s="14" t="s">
        <v>9263</v>
      </c>
      <c r="H6251" s="14" t="s">
        <v>2257</v>
      </c>
      <c r="I6251" s="14" t="s">
        <v>12884</v>
      </c>
      <c r="J6251" s="14" t="s">
        <v>32</v>
      </c>
      <c r="K6251" s="14" t="s">
        <v>20647</v>
      </c>
      <c r="L6251" s="14" t="s">
        <v>6315</v>
      </c>
      <c r="M6251" s="16">
        <v>4520.01</v>
      </c>
      <c r="N6251" s="16">
        <v>0</v>
      </c>
      <c r="O6251" s="16">
        <v>0</v>
      </c>
      <c r="P6251" s="19"/>
      <c r="Q6251" s="18">
        <v>5037.2</v>
      </c>
      <c r="R6251" s="16">
        <v>5015.96</v>
      </c>
      <c r="S6251" s="16">
        <v>9557.2099999999991</v>
      </c>
      <c r="T6251" s="16">
        <v>13721.29</v>
      </c>
    </row>
    <row r="6252" spans="1:20" x14ac:dyDescent="0.25">
      <c r="A6252" s="14" t="s">
        <v>18</v>
      </c>
      <c r="B6252" s="14">
        <v>780</v>
      </c>
      <c r="C6252" s="14" t="s">
        <v>23105</v>
      </c>
      <c r="D6252" s="14">
        <v>567796205</v>
      </c>
      <c r="E6252" s="15">
        <v>43620</v>
      </c>
      <c r="F6252" s="54" t="str">
        <f t="shared" si="97"/>
        <v>junio</v>
      </c>
      <c r="G6252" s="14" t="s">
        <v>10557</v>
      </c>
      <c r="H6252" s="14" t="s">
        <v>6316</v>
      </c>
      <c r="I6252" s="14" t="s">
        <v>14037</v>
      </c>
      <c r="J6252" s="14" t="s">
        <v>32</v>
      </c>
      <c r="K6252" s="14" t="s">
        <v>20648</v>
      </c>
      <c r="L6252" s="14" t="s">
        <v>6317</v>
      </c>
      <c r="M6252" s="16">
        <v>8904.11</v>
      </c>
      <c r="N6252" s="16">
        <v>1571.31</v>
      </c>
      <c r="O6252" s="16">
        <v>0</v>
      </c>
      <c r="P6252" s="19"/>
      <c r="Q6252" s="18">
        <v>6652.91</v>
      </c>
      <c r="R6252" s="16">
        <v>6652.91</v>
      </c>
      <c r="S6252" s="16">
        <v>15557.02</v>
      </c>
      <c r="T6252" s="16">
        <v>18823.990000000002</v>
      </c>
    </row>
    <row r="6253" spans="1:20" x14ac:dyDescent="0.25">
      <c r="A6253" s="14" t="s">
        <v>18</v>
      </c>
      <c r="B6253" s="14">
        <v>780</v>
      </c>
      <c r="C6253" s="14" t="s">
        <v>23105</v>
      </c>
      <c r="D6253" s="14">
        <v>5678360505</v>
      </c>
      <c r="E6253" s="15">
        <v>43620</v>
      </c>
      <c r="F6253" s="54" t="str">
        <f t="shared" si="97"/>
        <v>junio</v>
      </c>
      <c r="G6253" s="14" t="s">
        <v>11149</v>
      </c>
      <c r="H6253" s="14" t="s">
        <v>20</v>
      </c>
      <c r="I6253" s="14" t="s">
        <v>11831</v>
      </c>
      <c r="J6253" s="14" t="s">
        <v>21</v>
      </c>
      <c r="K6253" s="14" t="s">
        <v>20649</v>
      </c>
      <c r="L6253" s="14" t="s">
        <v>6318</v>
      </c>
      <c r="M6253" s="16">
        <v>2036.33</v>
      </c>
      <c r="N6253" s="16">
        <v>0</v>
      </c>
      <c r="O6253" s="16">
        <v>0</v>
      </c>
      <c r="P6253" s="19"/>
      <c r="Q6253" s="18">
        <v>0</v>
      </c>
      <c r="R6253" s="19"/>
      <c r="S6253" s="16">
        <v>2036.33</v>
      </c>
      <c r="T6253" s="16">
        <v>2036.33</v>
      </c>
    </row>
    <row r="6254" spans="1:20" x14ac:dyDescent="0.25">
      <c r="A6254" s="14" t="s">
        <v>18</v>
      </c>
      <c r="B6254" s="14">
        <v>780</v>
      </c>
      <c r="C6254" s="14" t="s">
        <v>23105</v>
      </c>
      <c r="D6254" s="14">
        <v>567836505</v>
      </c>
      <c r="E6254" s="15">
        <v>43620</v>
      </c>
      <c r="F6254" s="54" t="str">
        <f t="shared" si="97"/>
        <v>junio</v>
      </c>
      <c r="G6254" s="14" t="s">
        <v>11149</v>
      </c>
      <c r="H6254" s="14" t="s">
        <v>20</v>
      </c>
      <c r="I6254" s="14" t="s">
        <v>11831</v>
      </c>
      <c r="J6254" s="14" t="s">
        <v>21</v>
      </c>
      <c r="K6254" s="14" t="s">
        <v>20650</v>
      </c>
      <c r="L6254" s="14" t="s">
        <v>6319</v>
      </c>
      <c r="M6254" s="16">
        <v>180.48</v>
      </c>
      <c r="N6254" s="16">
        <v>0</v>
      </c>
      <c r="O6254" s="16">
        <v>0</v>
      </c>
      <c r="P6254" s="19"/>
      <c r="Q6254" s="18">
        <v>0</v>
      </c>
      <c r="R6254" s="19"/>
      <c r="S6254" s="16">
        <v>180.48</v>
      </c>
      <c r="T6254" s="16">
        <v>180.48</v>
      </c>
    </row>
    <row r="6255" spans="1:20" x14ac:dyDescent="0.25">
      <c r="A6255" s="14" t="s">
        <v>18</v>
      </c>
      <c r="B6255" s="14">
        <v>780</v>
      </c>
      <c r="C6255" s="14" t="s">
        <v>23105</v>
      </c>
      <c r="D6255" s="14">
        <v>5678500505</v>
      </c>
      <c r="E6255" s="15">
        <v>43620</v>
      </c>
      <c r="F6255" s="54" t="str">
        <f t="shared" si="97"/>
        <v>junio</v>
      </c>
      <c r="G6255" s="14" t="s">
        <v>11624</v>
      </c>
      <c r="H6255" s="14" t="s">
        <v>6320</v>
      </c>
      <c r="I6255" s="14" t="s">
        <v>14038</v>
      </c>
      <c r="J6255" s="14" t="s">
        <v>32</v>
      </c>
      <c r="K6255" s="14" t="s">
        <v>20651</v>
      </c>
      <c r="L6255" s="14" t="s">
        <v>6321</v>
      </c>
      <c r="M6255" s="16">
        <v>19137.62</v>
      </c>
      <c r="N6255" s="16">
        <v>4784.38</v>
      </c>
      <c r="O6255" s="16">
        <v>0</v>
      </c>
      <c r="P6255" s="19"/>
      <c r="Q6255" s="18">
        <v>6652.91</v>
      </c>
      <c r="R6255" s="16">
        <v>6652.91</v>
      </c>
      <c r="S6255" s="16">
        <v>25790.53</v>
      </c>
      <c r="T6255" s="16">
        <v>31206.54</v>
      </c>
    </row>
    <row r="6256" spans="1:20" x14ac:dyDescent="0.25">
      <c r="A6256" s="14" t="s">
        <v>18</v>
      </c>
      <c r="B6256" s="14">
        <v>780</v>
      </c>
      <c r="C6256" s="14" t="s">
        <v>23105</v>
      </c>
      <c r="D6256" s="14">
        <v>567889005</v>
      </c>
      <c r="E6256" s="15">
        <v>43620</v>
      </c>
      <c r="F6256" s="54" t="str">
        <f t="shared" si="97"/>
        <v>junio</v>
      </c>
      <c r="G6256" s="14" t="s">
        <v>8802</v>
      </c>
      <c r="H6256" s="14" t="s">
        <v>980</v>
      </c>
      <c r="I6256" s="14" t="s">
        <v>12491</v>
      </c>
      <c r="J6256" s="14" t="s">
        <v>32</v>
      </c>
      <c r="K6256" s="14" t="s">
        <v>20652</v>
      </c>
      <c r="L6256" s="14" t="s">
        <v>6322</v>
      </c>
      <c r="M6256" s="16">
        <v>4658.9799999999996</v>
      </c>
      <c r="N6256" s="16">
        <v>822.16</v>
      </c>
      <c r="O6256" s="16">
        <v>0</v>
      </c>
      <c r="P6256" s="17">
        <v>359.26</v>
      </c>
      <c r="Q6256" s="18">
        <v>2035.79</v>
      </c>
      <c r="R6256" s="16">
        <v>2005.42</v>
      </c>
      <c r="S6256" s="16">
        <v>6694.77</v>
      </c>
      <c r="T6256" s="16">
        <v>8100.67</v>
      </c>
    </row>
    <row r="6257" spans="1:20" x14ac:dyDescent="0.25">
      <c r="A6257" s="14" t="s">
        <v>18</v>
      </c>
      <c r="B6257" s="14">
        <v>780</v>
      </c>
      <c r="C6257" s="14" t="s">
        <v>23105</v>
      </c>
      <c r="D6257" s="14">
        <v>567622705</v>
      </c>
      <c r="E6257" s="15">
        <v>43621</v>
      </c>
      <c r="F6257" s="54" t="str">
        <f t="shared" si="97"/>
        <v>junio</v>
      </c>
      <c r="G6257" s="14" t="s">
        <v>10558</v>
      </c>
      <c r="H6257" s="14" t="s">
        <v>6323</v>
      </c>
      <c r="I6257" s="14" t="s">
        <v>14039</v>
      </c>
      <c r="J6257" s="14" t="s">
        <v>32</v>
      </c>
      <c r="K6257" s="14" t="s">
        <v>20653</v>
      </c>
      <c r="L6257" s="14" t="s">
        <v>6324</v>
      </c>
      <c r="M6257" s="16">
        <v>3866.41</v>
      </c>
      <c r="N6257" s="16">
        <v>0</v>
      </c>
      <c r="O6257" s="16">
        <v>0</v>
      </c>
      <c r="P6257" s="19"/>
      <c r="Q6257" s="18">
        <v>4542.9799999999996</v>
      </c>
      <c r="R6257" s="16">
        <v>4519.16</v>
      </c>
      <c r="S6257" s="16">
        <v>8409.39</v>
      </c>
      <c r="T6257" s="16">
        <v>10175.36</v>
      </c>
    </row>
    <row r="6258" spans="1:20" x14ac:dyDescent="0.25">
      <c r="A6258" s="14" t="s">
        <v>18</v>
      </c>
      <c r="B6258" s="14">
        <v>780</v>
      </c>
      <c r="C6258" s="14" t="s">
        <v>23105</v>
      </c>
      <c r="D6258" s="14">
        <v>567747805</v>
      </c>
      <c r="E6258" s="15">
        <v>43621</v>
      </c>
      <c r="F6258" s="54" t="str">
        <f t="shared" si="97"/>
        <v>junio</v>
      </c>
      <c r="G6258" s="14" t="s">
        <v>8933</v>
      </c>
      <c r="H6258" s="14" t="s">
        <v>1362</v>
      </c>
      <c r="I6258" s="14" t="s">
        <v>12621</v>
      </c>
      <c r="J6258" s="14" t="s">
        <v>32</v>
      </c>
      <c r="K6258" s="14" t="s">
        <v>20654</v>
      </c>
      <c r="L6258" s="14" t="s">
        <v>6325</v>
      </c>
      <c r="M6258" s="16">
        <v>4836.9399999999996</v>
      </c>
      <c r="N6258" s="16">
        <v>853.56</v>
      </c>
      <c r="O6258" s="16">
        <v>0</v>
      </c>
      <c r="P6258" s="19"/>
      <c r="Q6258" s="18">
        <v>4352.8999999999996</v>
      </c>
      <c r="R6258" s="16">
        <v>4352.8999999999996</v>
      </c>
      <c r="S6258" s="16">
        <v>9189.84</v>
      </c>
      <c r="T6258" s="16">
        <v>11119.71</v>
      </c>
    </row>
    <row r="6259" spans="1:20" x14ac:dyDescent="0.25">
      <c r="A6259" s="14" t="s">
        <v>18</v>
      </c>
      <c r="B6259" s="14">
        <v>780</v>
      </c>
      <c r="C6259" s="14" t="s">
        <v>23105</v>
      </c>
      <c r="D6259" s="14">
        <v>5677605005</v>
      </c>
      <c r="E6259" s="15">
        <v>43621</v>
      </c>
      <c r="F6259" s="54" t="str">
        <f t="shared" si="97"/>
        <v>junio</v>
      </c>
      <c r="G6259" s="14" t="s">
        <v>11625</v>
      </c>
      <c r="H6259" s="14" t="s">
        <v>20</v>
      </c>
      <c r="I6259" s="14" t="s">
        <v>11831</v>
      </c>
      <c r="J6259" s="14" t="s">
        <v>21</v>
      </c>
      <c r="K6259" s="14" t="s">
        <v>20655</v>
      </c>
      <c r="L6259" s="14" t="s">
        <v>6326</v>
      </c>
      <c r="M6259" s="16">
        <v>1078.1400000000001</v>
      </c>
      <c r="N6259" s="16">
        <v>0</v>
      </c>
      <c r="O6259" s="16">
        <v>0</v>
      </c>
      <c r="P6259" s="19"/>
      <c r="Q6259" s="18">
        <v>3336.78</v>
      </c>
      <c r="R6259" s="16">
        <v>3336.78</v>
      </c>
      <c r="S6259" s="16">
        <v>4414.92</v>
      </c>
      <c r="T6259" s="16">
        <v>4414.92</v>
      </c>
    </row>
    <row r="6260" spans="1:20" x14ac:dyDescent="0.25">
      <c r="A6260" s="14" t="s">
        <v>18</v>
      </c>
      <c r="B6260" s="14">
        <v>780</v>
      </c>
      <c r="C6260" s="14" t="s">
        <v>23105</v>
      </c>
      <c r="D6260" s="14">
        <v>567760502</v>
      </c>
      <c r="E6260" s="15">
        <v>43621</v>
      </c>
      <c r="F6260" s="54" t="str">
        <f t="shared" si="97"/>
        <v>junio</v>
      </c>
      <c r="G6260" s="14" t="s">
        <v>11625</v>
      </c>
      <c r="H6260" s="14" t="s">
        <v>20</v>
      </c>
      <c r="I6260" s="14" t="s">
        <v>11831</v>
      </c>
      <c r="J6260" s="14" t="s">
        <v>21</v>
      </c>
      <c r="K6260" s="14" t="s">
        <v>20656</v>
      </c>
      <c r="L6260" s="14" t="s">
        <v>6327</v>
      </c>
      <c r="M6260" s="16">
        <v>0</v>
      </c>
      <c r="N6260" s="16">
        <v>0</v>
      </c>
      <c r="O6260" s="16">
        <v>0</v>
      </c>
      <c r="P6260" s="19"/>
      <c r="Q6260" s="18">
        <v>266.94</v>
      </c>
      <c r="R6260" s="16">
        <v>266.94</v>
      </c>
      <c r="S6260" s="16">
        <v>266.94</v>
      </c>
      <c r="T6260" s="16">
        <v>266.94</v>
      </c>
    </row>
    <row r="6261" spans="1:20" x14ac:dyDescent="0.25">
      <c r="A6261" s="14" t="s">
        <v>18</v>
      </c>
      <c r="B6261" s="14">
        <v>780</v>
      </c>
      <c r="C6261" s="14" t="s">
        <v>23105</v>
      </c>
      <c r="D6261" s="14">
        <v>567840305</v>
      </c>
      <c r="E6261" s="15">
        <v>43621</v>
      </c>
      <c r="F6261" s="54" t="str">
        <f t="shared" si="97"/>
        <v>junio</v>
      </c>
      <c r="G6261" s="14" t="s">
        <v>9276</v>
      </c>
      <c r="H6261" s="14" t="s">
        <v>6328</v>
      </c>
      <c r="I6261" s="14" t="s">
        <v>12114</v>
      </c>
      <c r="J6261" s="14" t="s">
        <v>32</v>
      </c>
      <c r="K6261" s="14" t="s">
        <v>20657</v>
      </c>
      <c r="L6261" s="14" t="s">
        <v>6329</v>
      </c>
      <c r="M6261" s="16">
        <v>3286.45</v>
      </c>
      <c r="N6261" s="16">
        <v>579.96</v>
      </c>
      <c r="O6261" s="16">
        <v>0</v>
      </c>
      <c r="P6261" s="19"/>
      <c r="Q6261" s="18">
        <v>4010.75</v>
      </c>
      <c r="R6261" s="16">
        <v>3993.88</v>
      </c>
      <c r="S6261" s="16">
        <v>7297.2</v>
      </c>
      <c r="T6261" s="16">
        <v>9048.5300000000007</v>
      </c>
    </row>
    <row r="6262" spans="1:20" x14ac:dyDescent="0.25">
      <c r="A6262" s="14" t="s">
        <v>18</v>
      </c>
      <c r="B6262" s="14">
        <v>780</v>
      </c>
      <c r="C6262" s="14" t="s">
        <v>23105</v>
      </c>
      <c r="D6262" s="14">
        <v>5678680505</v>
      </c>
      <c r="E6262" s="15">
        <v>43621</v>
      </c>
      <c r="F6262" s="54" t="str">
        <f t="shared" si="97"/>
        <v>junio</v>
      </c>
      <c r="G6262" s="14" t="s">
        <v>8517</v>
      </c>
      <c r="H6262" s="14" t="s">
        <v>6330</v>
      </c>
      <c r="I6262" s="14" t="s">
        <v>14040</v>
      </c>
      <c r="J6262" s="14" t="s">
        <v>32</v>
      </c>
      <c r="K6262" s="14" t="s">
        <v>20658</v>
      </c>
      <c r="L6262" s="14" t="s">
        <v>6331</v>
      </c>
      <c r="M6262" s="16">
        <v>4607.62</v>
      </c>
      <c r="N6262" s="16">
        <v>813.09</v>
      </c>
      <c r="O6262" s="16">
        <v>0</v>
      </c>
      <c r="P6262" s="17">
        <v>4.74</v>
      </c>
      <c r="Q6262" s="18">
        <v>3644.85</v>
      </c>
      <c r="R6262" s="16">
        <v>3611.5</v>
      </c>
      <c r="S6262" s="16">
        <v>8252.4699999999993</v>
      </c>
      <c r="T6262" s="16">
        <v>9985.49</v>
      </c>
    </row>
    <row r="6263" spans="1:20" x14ac:dyDescent="0.25">
      <c r="A6263" s="14" t="s">
        <v>18</v>
      </c>
      <c r="B6263" s="14">
        <v>780</v>
      </c>
      <c r="C6263" s="14" t="s">
        <v>23105</v>
      </c>
      <c r="D6263" s="14">
        <v>567877805</v>
      </c>
      <c r="E6263" s="15">
        <v>43621</v>
      </c>
      <c r="F6263" s="54" t="str">
        <f t="shared" si="97"/>
        <v>junio</v>
      </c>
      <c r="G6263" s="14" t="s">
        <v>11626</v>
      </c>
      <c r="H6263" s="14" t="s">
        <v>20</v>
      </c>
      <c r="I6263" s="14" t="s">
        <v>11831</v>
      </c>
      <c r="J6263" s="14" t="s">
        <v>21</v>
      </c>
      <c r="K6263" s="14" t="s">
        <v>20659</v>
      </c>
      <c r="L6263" s="14" t="s">
        <v>3437</v>
      </c>
      <c r="M6263" s="16">
        <v>1078.1400000000001</v>
      </c>
      <c r="N6263" s="16">
        <v>0</v>
      </c>
      <c r="O6263" s="16">
        <v>0</v>
      </c>
      <c r="P6263" s="19"/>
      <c r="Q6263" s="18">
        <v>3336.78</v>
      </c>
      <c r="R6263" s="16">
        <v>3336.78</v>
      </c>
      <c r="S6263" s="16">
        <v>4414.92</v>
      </c>
      <c r="T6263" s="16">
        <v>4414.92</v>
      </c>
    </row>
    <row r="6264" spans="1:20" x14ac:dyDescent="0.25">
      <c r="A6264" s="14" t="s">
        <v>18</v>
      </c>
      <c r="B6264" s="14">
        <v>780</v>
      </c>
      <c r="C6264" s="14" t="s">
        <v>23105</v>
      </c>
      <c r="D6264" s="14">
        <v>56787782</v>
      </c>
      <c r="E6264" s="15">
        <v>43621</v>
      </c>
      <c r="F6264" s="54" t="str">
        <f t="shared" si="97"/>
        <v>junio</v>
      </c>
      <c r="G6264" s="14" t="s">
        <v>11626</v>
      </c>
      <c r="H6264" s="14" t="s">
        <v>20</v>
      </c>
      <c r="I6264" s="14" t="s">
        <v>11831</v>
      </c>
      <c r="J6264" s="14" t="s">
        <v>21</v>
      </c>
      <c r="K6264" s="14" t="s">
        <v>20660</v>
      </c>
      <c r="L6264" s="14" t="s">
        <v>6332</v>
      </c>
      <c r="M6264" s="16">
        <v>0</v>
      </c>
      <c r="N6264" s="16">
        <v>0</v>
      </c>
      <c r="O6264" s="16">
        <v>0</v>
      </c>
      <c r="P6264" s="19"/>
      <c r="Q6264" s="18">
        <v>266.94</v>
      </c>
      <c r="R6264" s="16">
        <v>266.94</v>
      </c>
      <c r="S6264" s="16">
        <v>266.94</v>
      </c>
      <c r="T6264" s="16">
        <v>266.94</v>
      </c>
    </row>
    <row r="6265" spans="1:20" x14ac:dyDescent="0.25">
      <c r="A6265" s="14" t="s">
        <v>18</v>
      </c>
      <c r="B6265" s="14">
        <v>780</v>
      </c>
      <c r="C6265" s="14" t="s">
        <v>23105</v>
      </c>
      <c r="D6265" s="14">
        <v>567889305</v>
      </c>
      <c r="E6265" s="15">
        <v>43621</v>
      </c>
      <c r="F6265" s="54" t="str">
        <f t="shared" si="97"/>
        <v>junio</v>
      </c>
      <c r="G6265" s="14" t="s">
        <v>11627</v>
      </c>
      <c r="H6265" s="14" t="s">
        <v>6333</v>
      </c>
      <c r="I6265" s="14" t="s">
        <v>14041</v>
      </c>
      <c r="J6265" s="14" t="s">
        <v>32</v>
      </c>
      <c r="K6265" s="14" t="s">
        <v>20661</v>
      </c>
      <c r="L6265" s="14" t="s">
        <v>6334</v>
      </c>
      <c r="M6265" s="16">
        <v>5016.1400000000003</v>
      </c>
      <c r="N6265" s="16">
        <v>885.19</v>
      </c>
      <c r="O6265" s="16">
        <v>0</v>
      </c>
      <c r="P6265" s="19"/>
      <c r="Q6265" s="18">
        <v>4257.8599999999997</v>
      </c>
      <c r="R6265" s="16">
        <v>4257.8599999999997</v>
      </c>
      <c r="S6265" s="16">
        <v>9274</v>
      </c>
      <c r="T6265" s="16">
        <v>11499.76</v>
      </c>
    </row>
    <row r="6266" spans="1:20" x14ac:dyDescent="0.25">
      <c r="A6266" s="14" t="s">
        <v>18</v>
      </c>
      <c r="B6266" s="14">
        <v>780</v>
      </c>
      <c r="C6266" s="14" t="s">
        <v>23105</v>
      </c>
      <c r="D6266" s="14">
        <v>567897405</v>
      </c>
      <c r="E6266" s="15">
        <v>43621</v>
      </c>
      <c r="F6266" s="54" t="str">
        <f t="shared" si="97"/>
        <v>junio</v>
      </c>
      <c r="G6266" s="14" t="s">
        <v>9310</v>
      </c>
      <c r="H6266" s="14" t="s">
        <v>2402</v>
      </c>
      <c r="I6266" s="14" t="s">
        <v>12928</v>
      </c>
      <c r="J6266" s="14" t="s">
        <v>32</v>
      </c>
      <c r="K6266" s="14" t="s">
        <v>20662</v>
      </c>
      <c r="L6266" s="14" t="s">
        <v>6335</v>
      </c>
      <c r="M6266" s="16">
        <v>4658.9799999999996</v>
      </c>
      <c r="N6266" s="16">
        <v>822.16</v>
      </c>
      <c r="O6266" s="16">
        <v>0</v>
      </c>
      <c r="P6266" s="17">
        <v>104.55</v>
      </c>
      <c r="Q6266" s="18">
        <v>1986.36</v>
      </c>
      <c r="R6266" s="16">
        <v>1986.36</v>
      </c>
      <c r="S6266" s="16">
        <v>6645.34</v>
      </c>
      <c r="T6266" s="16">
        <v>8040.86</v>
      </c>
    </row>
    <row r="6267" spans="1:20" x14ac:dyDescent="0.25">
      <c r="A6267" s="14" t="s">
        <v>18</v>
      </c>
      <c r="B6267" s="14">
        <v>780</v>
      </c>
      <c r="C6267" s="14" t="s">
        <v>23105</v>
      </c>
      <c r="D6267" s="14">
        <v>56789745</v>
      </c>
      <c r="E6267" s="15">
        <v>43621</v>
      </c>
      <c r="F6267" s="54" t="str">
        <f t="shared" si="97"/>
        <v>junio</v>
      </c>
      <c r="G6267" s="14" t="s">
        <v>9310</v>
      </c>
      <c r="H6267" s="14" t="s">
        <v>2402</v>
      </c>
      <c r="I6267" s="14" t="s">
        <v>12928</v>
      </c>
      <c r="J6267" s="14" t="s">
        <v>46</v>
      </c>
      <c r="K6267" s="14" t="s">
        <v>20663</v>
      </c>
      <c r="L6267" s="14" t="s">
        <v>6336</v>
      </c>
      <c r="M6267" s="16">
        <v>0</v>
      </c>
      <c r="N6267" s="16">
        <v>0</v>
      </c>
      <c r="O6267" s="16">
        <v>0</v>
      </c>
      <c r="P6267" s="19"/>
      <c r="Q6267" s="18">
        <v>1073.96</v>
      </c>
      <c r="R6267" s="16">
        <v>1073.96</v>
      </c>
      <c r="S6267" s="16">
        <v>1073.96</v>
      </c>
      <c r="T6267" s="16">
        <v>1299.49</v>
      </c>
    </row>
    <row r="6268" spans="1:20" x14ac:dyDescent="0.25">
      <c r="A6268" s="14" t="s">
        <v>18</v>
      </c>
      <c r="B6268" s="14">
        <v>780</v>
      </c>
      <c r="C6268" s="14" t="s">
        <v>23105</v>
      </c>
      <c r="D6268" s="14">
        <v>5679000505</v>
      </c>
      <c r="E6268" s="15">
        <v>43621</v>
      </c>
      <c r="F6268" s="54" t="str">
        <f t="shared" si="97"/>
        <v>junio</v>
      </c>
      <c r="G6268" s="14" t="s">
        <v>10559</v>
      </c>
      <c r="H6268" s="14" t="s">
        <v>6337</v>
      </c>
      <c r="I6268" s="14" t="s">
        <v>12115</v>
      </c>
      <c r="J6268" s="14" t="s">
        <v>32</v>
      </c>
      <c r="K6268" s="14" t="s">
        <v>20664</v>
      </c>
      <c r="L6268" s="14" t="s">
        <v>5512</v>
      </c>
      <c r="M6268" s="16">
        <v>3866.41</v>
      </c>
      <c r="N6268" s="16">
        <v>0</v>
      </c>
      <c r="O6268" s="16">
        <v>0</v>
      </c>
      <c r="P6268" s="17">
        <v>6.99</v>
      </c>
      <c r="Q6268" s="18">
        <v>5372.36</v>
      </c>
      <c r="R6268" s="16">
        <v>5372.36</v>
      </c>
      <c r="S6268" s="16">
        <v>9238.77</v>
      </c>
      <c r="T6268" s="16">
        <v>11178.91</v>
      </c>
    </row>
    <row r="6269" spans="1:20" x14ac:dyDescent="0.25">
      <c r="A6269" s="14" t="s">
        <v>18</v>
      </c>
      <c r="B6269" s="14">
        <v>780</v>
      </c>
      <c r="C6269" s="14" t="s">
        <v>23105</v>
      </c>
      <c r="D6269" s="14">
        <v>5679057005</v>
      </c>
      <c r="E6269" s="15">
        <v>43621</v>
      </c>
      <c r="F6269" s="54" t="str">
        <f t="shared" si="97"/>
        <v>junio</v>
      </c>
      <c r="G6269" s="14" t="s">
        <v>11265</v>
      </c>
      <c r="H6269" s="14" t="s">
        <v>2121</v>
      </c>
      <c r="I6269" s="14" t="s">
        <v>12844</v>
      </c>
      <c r="J6269" s="14" t="s">
        <v>32</v>
      </c>
      <c r="K6269" s="14" t="s">
        <v>20665</v>
      </c>
      <c r="L6269" s="14" t="s">
        <v>6338</v>
      </c>
      <c r="M6269" s="16">
        <v>4658.9799999999996</v>
      </c>
      <c r="N6269" s="16">
        <v>822.16</v>
      </c>
      <c r="O6269" s="16">
        <v>0</v>
      </c>
      <c r="P6269" s="19"/>
      <c r="Q6269" s="18">
        <v>4904.1400000000003</v>
      </c>
      <c r="R6269" s="16">
        <v>4904.1400000000003</v>
      </c>
      <c r="S6269" s="16">
        <v>9563.1200000000008</v>
      </c>
      <c r="T6269" s="16">
        <v>11571.38</v>
      </c>
    </row>
    <row r="6270" spans="1:20" x14ac:dyDescent="0.25">
      <c r="A6270" s="14" t="s">
        <v>18</v>
      </c>
      <c r="B6270" s="14">
        <v>780</v>
      </c>
      <c r="C6270" s="14" t="s">
        <v>23105</v>
      </c>
      <c r="D6270" s="14">
        <v>567923605</v>
      </c>
      <c r="E6270" s="15">
        <v>43621</v>
      </c>
      <c r="F6270" s="54" t="str">
        <f t="shared" si="97"/>
        <v>junio</v>
      </c>
      <c r="G6270" s="14" t="s">
        <v>10560</v>
      </c>
      <c r="H6270" s="14" t="s">
        <v>6339</v>
      </c>
      <c r="I6270" s="14" t="s">
        <v>14042</v>
      </c>
      <c r="J6270" s="14" t="s">
        <v>32</v>
      </c>
      <c r="K6270" s="14" t="s">
        <v>20666</v>
      </c>
      <c r="L6270" s="14" t="s">
        <v>6324</v>
      </c>
      <c r="M6270" s="16">
        <v>4228.2299999999996</v>
      </c>
      <c r="N6270" s="16">
        <v>746.16</v>
      </c>
      <c r="O6270" s="16">
        <v>0</v>
      </c>
      <c r="P6270" s="17">
        <v>4.1900000000000004</v>
      </c>
      <c r="Q6270" s="18">
        <v>4184.24</v>
      </c>
      <c r="R6270" s="16">
        <v>4184.24</v>
      </c>
      <c r="S6270" s="16">
        <v>8412.4699999999993</v>
      </c>
      <c r="T6270" s="16">
        <v>10179.09</v>
      </c>
    </row>
    <row r="6271" spans="1:20" x14ac:dyDescent="0.25">
      <c r="A6271" s="14" t="s">
        <v>18</v>
      </c>
      <c r="B6271" s="14">
        <v>780</v>
      </c>
      <c r="C6271" s="14" t="s">
        <v>23105</v>
      </c>
      <c r="D6271" s="14">
        <v>567940805</v>
      </c>
      <c r="E6271" s="15">
        <v>43621</v>
      </c>
      <c r="F6271" s="54" t="str">
        <f t="shared" si="97"/>
        <v>junio</v>
      </c>
      <c r="G6271" s="14" t="s">
        <v>10559</v>
      </c>
      <c r="H6271" s="14" t="s">
        <v>6337</v>
      </c>
      <c r="I6271" s="14" t="s">
        <v>12115</v>
      </c>
      <c r="J6271" s="14" t="s">
        <v>32</v>
      </c>
      <c r="K6271" s="14" t="s">
        <v>20667</v>
      </c>
      <c r="L6271" s="14" t="s">
        <v>5512</v>
      </c>
      <c r="M6271" s="16">
        <v>-3866.41</v>
      </c>
      <c r="N6271" s="16">
        <v>0</v>
      </c>
      <c r="O6271" s="16">
        <v>0</v>
      </c>
      <c r="P6271" s="17">
        <v>-6.99</v>
      </c>
      <c r="Q6271" s="18">
        <v>-5372.36</v>
      </c>
      <c r="R6271" s="16">
        <v>-5372.36</v>
      </c>
      <c r="S6271" s="16">
        <v>-9238.77</v>
      </c>
      <c r="T6271" s="16">
        <v>-11178.91</v>
      </c>
    </row>
    <row r="6272" spans="1:20" x14ac:dyDescent="0.25">
      <c r="A6272" s="14" t="s">
        <v>18</v>
      </c>
      <c r="B6272" s="14">
        <v>780</v>
      </c>
      <c r="C6272" s="14" t="s">
        <v>23105</v>
      </c>
      <c r="D6272" s="14">
        <v>567940905</v>
      </c>
      <c r="E6272" s="15">
        <v>43621</v>
      </c>
      <c r="F6272" s="54" t="str">
        <f t="shared" si="97"/>
        <v>junio</v>
      </c>
      <c r="G6272" s="14" t="s">
        <v>10559</v>
      </c>
      <c r="H6272" s="14" t="s">
        <v>6337</v>
      </c>
      <c r="I6272" s="14" t="s">
        <v>12115</v>
      </c>
      <c r="J6272" s="14" t="s">
        <v>32</v>
      </c>
      <c r="K6272" s="14" t="s">
        <v>20668</v>
      </c>
      <c r="L6272" s="14" t="s">
        <v>5512</v>
      </c>
      <c r="M6272" s="16">
        <v>3866.41</v>
      </c>
      <c r="N6272" s="16">
        <v>0</v>
      </c>
      <c r="O6272" s="16">
        <v>0</v>
      </c>
      <c r="P6272" s="17">
        <v>15.51</v>
      </c>
      <c r="Q6272" s="18">
        <v>4546.4799999999996</v>
      </c>
      <c r="R6272" s="16">
        <v>4546.4799999999996</v>
      </c>
      <c r="S6272" s="16">
        <v>8412.89</v>
      </c>
      <c r="T6272" s="16">
        <v>10179.6</v>
      </c>
    </row>
    <row r="6273" spans="1:20" x14ac:dyDescent="0.25">
      <c r="A6273" s="14" t="s">
        <v>18</v>
      </c>
      <c r="B6273" s="14">
        <v>780</v>
      </c>
      <c r="C6273" s="14" t="s">
        <v>23105</v>
      </c>
      <c r="D6273" s="14">
        <v>567405805</v>
      </c>
      <c r="E6273" s="15">
        <v>43622</v>
      </c>
      <c r="F6273" s="54" t="str">
        <f t="shared" si="97"/>
        <v>junio</v>
      </c>
      <c r="G6273" s="14" t="s">
        <v>10530</v>
      </c>
      <c r="H6273" s="14" t="s">
        <v>20</v>
      </c>
      <c r="I6273" s="14" t="s">
        <v>11831</v>
      </c>
      <c r="J6273" s="14" t="s">
        <v>21</v>
      </c>
      <c r="K6273" s="14" t="s">
        <v>20669</v>
      </c>
      <c r="L6273" s="14" t="s">
        <v>989</v>
      </c>
      <c r="M6273" s="16">
        <v>0</v>
      </c>
      <c r="N6273" s="16">
        <v>0</v>
      </c>
      <c r="O6273" s="16">
        <v>0</v>
      </c>
      <c r="P6273" s="19"/>
      <c r="Q6273" s="18">
        <v>0</v>
      </c>
      <c r="R6273" s="19"/>
      <c r="S6273" s="16">
        <v>0</v>
      </c>
      <c r="T6273" s="16">
        <v>0</v>
      </c>
    </row>
    <row r="6274" spans="1:20" x14ac:dyDescent="0.25">
      <c r="A6274" s="14" t="s">
        <v>18</v>
      </c>
      <c r="B6274" s="14">
        <v>780</v>
      </c>
      <c r="C6274" s="14" t="s">
        <v>23105</v>
      </c>
      <c r="D6274" s="14">
        <v>56740582</v>
      </c>
      <c r="E6274" s="15">
        <v>43622</v>
      </c>
      <c r="F6274" s="54" t="str">
        <f t="shared" si="97"/>
        <v>junio</v>
      </c>
      <c r="G6274" s="14" t="s">
        <v>10530</v>
      </c>
      <c r="H6274" s="14" t="s">
        <v>20</v>
      </c>
      <c r="I6274" s="14" t="s">
        <v>11831</v>
      </c>
      <c r="J6274" s="14" t="s">
        <v>21</v>
      </c>
      <c r="K6274" s="14" t="s">
        <v>20670</v>
      </c>
      <c r="L6274" s="14" t="s">
        <v>6340</v>
      </c>
      <c r="M6274" s="16">
        <v>0</v>
      </c>
      <c r="N6274" s="16">
        <v>0</v>
      </c>
      <c r="O6274" s="16">
        <v>0</v>
      </c>
      <c r="P6274" s="19"/>
      <c r="Q6274" s="18">
        <v>0</v>
      </c>
      <c r="R6274" s="19"/>
      <c r="S6274" s="16">
        <v>0</v>
      </c>
      <c r="T6274" s="16">
        <v>0</v>
      </c>
    </row>
    <row r="6275" spans="1:20" x14ac:dyDescent="0.25">
      <c r="A6275" s="14" t="s">
        <v>18</v>
      </c>
      <c r="B6275" s="14">
        <v>780</v>
      </c>
      <c r="C6275" s="14" t="s">
        <v>23105</v>
      </c>
      <c r="D6275" s="14">
        <v>567538905</v>
      </c>
      <c r="E6275" s="15">
        <v>43622</v>
      </c>
      <c r="F6275" s="54" t="str">
        <f t="shared" ref="F6275:F6338" si="98">TEXT(E6275,"MMMM")</f>
        <v>junio</v>
      </c>
      <c r="G6275" s="14" t="s">
        <v>9330</v>
      </c>
      <c r="H6275" s="14" t="s">
        <v>20</v>
      </c>
      <c r="I6275" s="14" t="s">
        <v>11831</v>
      </c>
      <c r="J6275" s="14" t="s">
        <v>21</v>
      </c>
      <c r="K6275" s="14" t="s">
        <v>20671</v>
      </c>
      <c r="L6275" s="14" t="s">
        <v>6341</v>
      </c>
      <c r="M6275" s="16">
        <v>0</v>
      </c>
      <c r="N6275" s="16">
        <v>0</v>
      </c>
      <c r="O6275" s="16">
        <v>0</v>
      </c>
      <c r="P6275" s="19"/>
      <c r="Q6275" s="18">
        <v>0</v>
      </c>
      <c r="R6275" s="19"/>
      <c r="S6275" s="16">
        <v>0</v>
      </c>
      <c r="T6275" s="16">
        <v>0</v>
      </c>
    </row>
    <row r="6276" spans="1:20" x14ac:dyDescent="0.25">
      <c r="A6276" s="14" t="s">
        <v>18</v>
      </c>
      <c r="B6276" s="14">
        <v>780</v>
      </c>
      <c r="C6276" s="14" t="s">
        <v>23105</v>
      </c>
      <c r="D6276" s="14">
        <v>567847905</v>
      </c>
      <c r="E6276" s="15">
        <v>43622</v>
      </c>
      <c r="F6276" s="54" t="str">
        <f t="shared" si="98"/>
        <v>junio</v>
      </c>
      <c r="G6276" s="14" t="s">
        <v>10561</v>
      </c>
      <c r="H6276" s="14" t="s">
        <v>6342</v>
      </c>
      <c r="I6276" s="14" t="s">
        <v>12116</v>
      </c>
      <c r="J6276" s="14" t="s">
        <v>32</v>
      </c>
      <c r="K6276" s="14" t="s">
        <v>20672</v>
      </c>
      <c r="L6276" s="14" t="s">
        <v>6343</v>
      </c>
      <c r="M6276" s="16">
        <v>4371.8</v>
      </c>
      <c r="N6276" s="16">
        <v>771.5</v>
      </c>
      <c r="O6276" s="16">
        <v>0</v>
      </c>
      <c r="P6276" s="19"/>
      <c r="Q6276" s="18">
        <v>5702.49</v>
      </c>
      <c r="R6276" s="16">
        <v>5702.49</v>
      </c>
      <c r="S6276" s="16">
        <v>10074.290000000001</v>
      </c>
      <c r="T6276" s="16">
        <v>12189.89</v>
      </c>
    </row>
    <row r="6277" spans="1:20" x14ac:dyDescent="0.25">
      <c r="A6277" s="14" t="s">
        <v>18</v>
      </c>
      <c r="B6277" s="14">
        <v>780</v>
      </c>
      <c r="C6277" s="14" t="s">
        <v>23105</v>
      </c>
      <c r="D6277" s="14">
        <v>56789742</v>
      </c>
      <c r="E6277" s="15">
        <v>43622</v>
      </c>
      <c r="F6277" s="54" t="str">
        <f t="shared" si="98"/>
        <v>junio</v>
      </c>
      <c r="G6277" s="14" t="s">
        <v>9310</v>
      </c>
      <c r="H6277" s="14" t="s">
        <v>20</v>
      </c>
      <c r="I6277" s="14" t="s">
        <v>11831</v>
      </c>
      <c r="J6277" s="14" t="s">
        <v>21</v>
      </c>
      <c r="K6277" s="14" t="s">
        <v>20673</v>
      </c>
      <c r="L6277" s="14" t="s">
        <v>6344</v>
      </c>
      <c r="M6277" s="16">
        <v>0</v>
      </c>
      <c r="N6277" s="16">
        <v>0</v>
      </c>
      <c r="O6277" s="16">
        <v>0</v>
      </c>
      <c r="P6277" s="19"/>
      <c r="Q6277" s="18">
        <v>0</v>
      </c>
      <c r="R6277" s="19"/>
      <c r="S6277" s="16">
        <v>0</v>
      </c>
      <c r="T6277" s="16">
        <v>0</v>
      </c>
    </row>
    <row r="6278" spans="1:20" x14ac:dyDescent="0.25">
      <c r="A6278" s="14" t="s">
        <v>18</v>
      </c>
      <c r="B6278" s="14">
        <v>780</v>
      </c>
      <c r="C6278" s="14" t="s">
        <v>23105</v>
      </c>
      <c r="D6278" s="14">
        <v>56789743</v>
      </c>
      <c r="E6278" s="15">
        <v>43622</v>
      </c>
      <c r="F6278" s="54" t="str">
        <f t="shared" si="98"/>
        <v>junio</v>
      </c>
      <c r="G6278" s="14" t="s">
        <v>9310</v>
      </c>
      <c r="H6278" s="14" t="s">
        <v>20</v>
      </c>
      <c r="I6278" s="14" t="s">
        <v>11831</v>
      </c>
      <c r="J6278" s="14" t="s">
        <v>21</v>
      </c>
      <c r="K6278" s="14" t="s">
        <v>20674</v>
      </c>
      <c r="L6278" s="14" t="s">
        <v>6345</v>
      </c>
      <c r="M6278" s="16">
        <v>0</v>
      </c>
      <c r="N6278" s="16">
        <v>0</v>
      </c>
      <c r="O6278" s="16">
        <v>0</v>
      </c>
      <c r="P6278" s="19"/>
      <c r="Q6278" s="18">
        <v>934.3</v>
      </c>
      <c r="R6278" s="16">
        <v>934.3</v>
      </c>
      <c r="S6278" s="16">
        <v>934.3</v>
      </c>
      <c r="T6278" s="16">
        <v>934.3</v>
      </c>
    </row>
    <row r="6279" spans="1:20" x14ac:dyDescent="0.25">
      <c r="A6279" s="14" t="s">
        <v>18</v>
      </c>
      <c r="B6279" s="14">
        <v>780</v>
      </c>
      <c r="C6279" s="14" t="s">
        <v>23105</v>
      </c>
      <c r="D6279" s="14">
        <v>56789744</v>
      </c>
      <c r="E6279" s="15">
        <v>43622</v>
      </c>
      <c r="F6279" s="54" t="str">
        <f t="shared" si="98"/>
        <v>junio</v>
      </c>
      <c r="G6279" s="14" t="s">
        <v>9310</v>
      </c>
      <c r="H6279" s="14" t="s">
        <v>20</v>
      </c>
      <c r="I6279" s="14" t="s">
        <v>11831</v>
      </c>
      <c r="J6279" s="14" t="s">
        <v>21</v>
      </c>
      <c r="K6279" s="14" t="s">
        <v>20675</v>
      </c>
      <c r="L6279" s="14" t="s">
        <v>3366</v>
      </c>
      <c r="M6279" s="16">
        <v>20822.11</v>
      </c>
      <c r="N6279" s="16">
        <v>0</v>
      </c>
      <c r="O6279" s="16">
        <v>934.3</v>
      </c>
      <c r="P6279" s="19"/>
      <c r="Q6279" s="18">
        <v>934.3</v>
      </c>
      <c r="R6279" s="16">
        <v>934.3</v>
      </c>
      <c r="S6279" s="16">
        <v>21756.41</v>
      </c>
      <c r="T6279" s="16">
        <v>21756.41</v>
      </c>
    </row>
    <row r="6280" spans="1:20" x14ac:dyDescent="0.25">
      <c r="A6280" s="14" t="s">
        <v>18</v>
      </c>
      <c r="B6280" s="14">
        <v>780</v>
      </c>
      <c r="C6280" s="14" t="s">
        <v>23105</v>
      </c>
      <c r="D6280" s="14">
        <v>56789746</v>
      </c>
      <c r="E6280" s="15">
        <v>43622</v>
      </c>
      <c r="F6280" s="54" t="str">
        <f t="shared" si="98"/>
        <v>junio</v>
      </c>
      <c r="G6280" s="14" t="s">
        <v>9310</v>
      </c>
      <c r="H6280" s="14" t="s">
        <v>20</v>
      </c>
      <c r="I6280" s="14" t="s">
        <v>11831</v>
      </c>
      <c r="J6280" s="14" t="s">
        <v>21</v>
      </c>
      <c r="K6280" s="14" t="s">
        <v>20202</v>
      </c>
      <c r="L6280" s="14" t="s">
        <v>6346</v>
      </c>
      <c r="M6280" s="16">
        <v>0</v>
      </c>
      <c r="N6280" s="16">
        <v>0</v>
      </c>
      <c r="O6280" s="16">
        <v>0</v>
      </c>
      <c r="P6280" s="19"/>
      <c r="Q6280" s="18">
        <v>0</v>
      </c>
      <c r="R6280" s="19"/>
      <c r="S6280" s="16">
        <v>0</v>
      </c>
      <c r="T6280" s="16">
        <v>0</v>
      </c>
    </row>
    <row r="6281" spans="1:20" x14ac:dyDescent="0.25">
      <c r="A6281" s="14" t="s">
        <v>18</v>
      </c>
      <c r="B6281" s="14">
        <v>780</v>
      </c>
      <c r="C6281" s="14" t="s">
        <v>23105</v>
      </c>
      <c r="D6281" s="14">
        <v>567899905</v>
      </c>
      <c r="E6281" s="15">
        <v>43622</v>
      </c>
      <c r="F6281" s="54" t="str">
        <f t="shared" si="98"/>
        <v>junio</v>
      </c>
      <c r="G6281" s="14" t="s">
        <v>8986</v>
      </c>
      <c r="H6281" s="14" t="s">
        <v>6347</v>
      </c>
      <c r="I6281" s="14" t="s">
        <v>14043</v>
      </c>
      <c r="J6281" s="14" t="s">
        <v>32</v>
      </c>
      <c r="K6281" s="14" t="s">
        <v>20676</v>
      </c>
      <c r="L6281" s="14" t="s">
        <v>6348</v>
      </c>
      <c r="M6281" s="16">
        <v>3249.42</v>
      </c>
      <c r="N6281" s="16">
        <v>0</v>
      </c>
      <c r="O6281" s="16">
        <v>0</v>
      </c>
      <c r="P6281" s="17">
        <v>48.77</v>
      </c>
      <c r="Q6281" s="18">
        <v>6453.71</v>
      </c>
      <c r="R6281" s="16">
        <v>6453.71</v>
      </c>
      <c r="S6281" s="16">
        <v>9703.1299999999992</v>
      </c>
      <c r="T6281" s="16">
        <v>11740.79</v>
      </c>
    </row>
    <row r="6282" spans="1:20" x14ac:dyDescent="0.25">
      <c r="A6282" s="14" t="s">
        <v>18</v>
      </c>
      <c r="B6282" s="14">
        <v>780</v>
      </c>
      <c r="C6282" s="14" t="s">
        <v>23105</v>
      </c>
      <c r="D6282" s="14">
        <v>5679056405</v>
      </c>
      <c r="E6282" s="15">
        <v>43622</v>
      </c>
      <c r="F6282" s="54" t="str">
        <f t="shared" si="98"/>
        <v>junio</v>
      </c>
      <c r="G6282" s="14" t="s">
        <v>9717</v>
      </c>
      <c r="H6282" s="14" t="s">
        <v>20</v>
      </c>
      <c r="I6282" s="14" t="s">
        <v>11831</v>
      </c>
      <c r="J6282" s="14" t="s">
        <v>21</v>
      </c>
      <c r="K6282" s="14" t="s">
        <v>20677</v>
      </c>
      <c r="L6282" s="14" t="s">
        <v>6349</v>
      </c>
      <c r="M6282" s="16">
        <v>0</v>
      </c>
      <c r="N6282" s="16">
        <v>0</v>
      </c>
      <c r="O6282" s="16">
        <v>0</v>
      </c>
      <c r="P6282" s="19"/>
      <c r="Q6282" s="18">
        <v>0</v>
      </c>
      <c r="R6282" s="19"/>
      <c r="S6282" s="16">
        <v>0</v>
      </c>
      <c r="T6282" s="16">
        <v>0</v>
      </c>
    </row>
    <row r="6283" spans="1:20" x14ac:dyDescent="0.25">
      <c r="A6283" s="14" t="s">
        <v>18</v>
      </c>
      <c r="B6283" s="14">
        <v>780</v>
      </c>
      <c r="C6283" s="14" t="s">
        <v>23105</v>
      </c>
      <c r="D6283" s="14">
        <v>56792362</v>
      </c>
      <c r="E6283" s="15">
        <v>43622</v>
      </c>
      <c r="F6283" s="54" t="str">
        <f t="shared" si="98"/>
        <v>junio</v>
      </c>
      <c r="G6283" s="14" t="s">
        <v>10560</v>
      </c>
      <c r="H6283" s="14" t="s">
        <v>6339</v>
      </c>
      <c r="I6283" s="14" t="s">
        <v>14042</v>
      </c>
      <c r="J6283" s="14" t="s">
        <v>32</v>
      </c>
      <c r="K6283" s="14" t="s">
        <v>20678</v>
      </c>
      <c r="L6283" s="14" t="s">
        <v>6350</v>
      </c>
      <c r="M6283" s="16">
        <v>0</v>
      </c>
      <c r="N6283" s="16">
        <v>0</v>
      </c>
      <c r="O6283" s="16">
        <v>0</v>
      </c>
      <c r="P6283" s="17">
        <v>14.02</v>
      </c>
      <c r="Q6283" s="18">
        <v>1107.47</v>
      </c>
      <c r="R6283" s="16">
        <v>1107.47</v>
      </c>
      <c r="S6283" s="16">
        <v>1107.47</v>
      </c>
      <c r="T6283" s="16">
        <v>1340.04</v>
      </c>
    </row>
    <row r="6284" spans="1:20" x14ac:dyDescent="0.25">
      <c r="A6284" s="14" t="s">
        <v>18</v>
      </c>
      <c r="B6284" s="14">
        <v>780</v>
      </c>
      <c r="C6284" s="14" t="s">
        <v>23105</v>
      </c>
      <c r="D6284" s="14">
        <v>56792432</v>
      </c>
      <c r="E6284" s="15">
        <v>43622</v>
      </c>
      <c r="F6284" s="54" t="str">
        <f t="shared" si="98"/>
        <v>junio</v>
      </c>
      <c r="G6284" s="14" t="s">
        <v>9354</v>
      </c>
      <c r="H6284" s="14" t="s">
        <v>5083</v>
      </c>
      <c r="I6284" s="14" t="s">
        <v>13691</v>
      </c>
      <c r="J6284" s="14" t="s">
        <v>46</v>
      </c>
      <c r="K6284" s="14" t="s">
        <v>20679</v>
      </c>
      <c r="L6284" s="14" t="s">
        <v>6351</v>
      </c>
      <c r="M6284" s="16">
        <v>0</v>
      </c>
      <c r="N6284" s="16">
        <v>0</v>
      </c>
      <c r="O6284" s="16">
        <v>0</v>
      </c>
      <c r="P6284" s="19"/>
      <c r="Q6284" s="18">
        <v>1073.96</v>
      </c>
      <c r="R6284" s="16">
        <v>1073.96</v>
      </c>
      <c r="S6284" s="16">
        <v>1073.96</v>
      </c>
      <c r="T6284" s="16">
        <v>1299.49</v>
      </c>
    </row>
    <row r="6285" spans="1:20" x14ac:dyDescent="0.25">
      <c r="A6285" s="14" t="s">
        <v>18</v>
      </c>
      <c r="B6285" s="14">
        <v>780</v>
      </c>
      <c r="C6285" s="14" t="s">
        <v>23105</v>
      </c>
      <c r="D6285" s="14">
        <v>56795432</v>
      </c>
      <c r="E6285" s="15">
        <v>43622</v>
      </c>
      <c r="F6285" s="54" t="str">
        <f t="shared" si="98"/>
        <v>junio</v>
      </c>
      <c r="G6285" s="14" t="s">
        <v>9955</v>
      </c>
      <c r="H6285" s="14" t="s">
        <v>6352</v>
      </c>
      <c r="I6285" s="14" t="s">
        <v>12117</v>
      </c>
      <c r="J6285" s="14" t="s">
        <v>46</v>
      </c>
      <c r="K6285" s="14" t="s">
        <v>20680</v>
      </c>
      <c r="L6285" s="14" t="s">
        <v>6353</v>
      </c>
      <c r="M6285" s="16">
        <v>1744.9</v>
      </c>
      <c r="N6285" s="16">
        <v>307.92</v>
      </c>
      <c r="O6285" s="16">
        <v>0</v>
      </c>
      <c r="P6285" s="19"/>
      <c r="Q6285" s="18">
        <v>237.6</v>
      </c>
      <c r="R6285" s="16">
        <v>237.6</v>
      </c>
      <c r="S6285" s="16">
        <v>1982.5</v>
      </c>
      <c r="T6285" s="16">
        <v>2398.83</v>
      </c>
    </row>
    <row r="6286" spans="1:20" x14ac:dyDescent="0.25">
      <c r="A6286" s="14" t="s">
        <v>18</v>
      </c>
      <c r="B6286" s="14">
        <v>780</v>
      </c>
      <c r="C6286" s="14" t="s">
        <v>23105</v>
      </c>
      <c r="D6286" s="14">
        <v>5660569805</v>
      </c>
      <c r="E6286" s="15">
        <v>43623</v>
      </c>
      <c r="F6286" s="54" t="str">
        <f t="shared" si="98"/>
        <v>junio</v>
      </c>
      <c r="G6286" s="14" t="s">
        <v>1652</v>
      </c>
      <c r="H6286" s="14" t="s">
        <v>569</v>
      </c>
      <c r="I6286" s="14" t="s">
        <v>12351</v>
      </c>
      <c r="J6286" s="14" t="s">
        <v>570</v>
      </c>
      <c r="K6286" s="14" t="s">
        <v>20681</v>
      </c>
      <c r="L6286" s="14" t="s">
        <v>6354</v>
      </c>
      <c r="M6286" s="16">
        <v>0</v>
      </c>
      <c r="N6286" s="16">
        <v>0</v>
      </c>
      <c r="O6286" s="16">
        <v>0</v>
      </c>
      <c r="P6286" s="19"/>
      <c r="Q6286" s="18">
        <v>760</v>
      </c>
      <c r="R6286" s="16">
        <v>752.44</v>
      </c>
      <c r="S6286" s="16">
        <v>760</v>
      </c>
      <c r="T6286" s="16">
        <v>760</v>
      </c>
    </row>
    <row r="6287" spans="1:20" x14ac:dyDescent="0.25">
      <c r="A6287" s="14" t="s">
        <v>18</v>
      </c>
      <c r="B6287" s="14">
        <v>780</v>
      </c>
      <c r="C6287" s="14" t="s">
        <v>23105</v>
      </c>
      <c r="D6287" s="14">
        <v>567844305</v>
      </c>
      <c r="E6287" s="15">
        <v>43623</v>
      </c>
      <c r="F6287" s="54" t="str">
        <f t="shared" si="98"/>
        <v>junio</v>
      </c>
      <c r="G6287" s="14" t="s">
        <v>8704</v>
      </c>
      <c r="H6287" s="14" t="s">
        <v>20</v>
      </c>
      <c r="I6287" s="14" t="s">
        <v>11831</v>
      </c>
      <c r="J6287" s="14" t="s">
        <v>21</v>
      </c>
      <c r="K6287" s="14" t="s">
        <v>20682</v>
      </c>
      <c r="L6287" s="14" t="s">
        <v>6355</v>
      </c>
      <c r="M6287" s="16">
        <v>18899.46</v>
      </c>
      <c r="N6287" s="16">
        <v>0</v>
      </c>
      <c r="O6287" s="16">
        <v>934.3</v>
      </c>
      <c r="P6287" s="19"/>
      <c r="Q6287" s="18">
        <v>934.3</v>
      </c>
      <c r="R6287" s="16">
        <v>923.84</v>
      </c>
      <c r="S6287" s="16">
        <v>19833.759999999998</v>
      </c>
      <c r="T6287" s="16">
        <v>19833.759999999998</v>
      </c>
    </row>
    <row r="6288" spans="1:20" x14ac:dyDescent="0.25">
      <c r="A6288" s="14" t="s">
        <v>18</v>
      </c>
      <c r="B6288" s="14">
        <v>780</v>
      </c>
      <c r="C6288" s="14" t="s">
        <v>23105</v>
      </c>
      <c r="D6288" s="14">
        <v>56784432</v>
      </c>
      <c r="E6288" s="15">
        <v>43623</v>
      </c>
      <c r="F6288" s="54" t="str">
        <f t="shared" si="98"/>
        <v>junio</v>
      </c>
      <c r="G6288" s="14" t="s">
        <v>8704</v>
      </c>
      <c r="H6288" s="14" t="s">
        <v>20</v>
      </c>
      <c r="I6288" s="14" t="s">
        <v>11831</v>
      </c>
      <c r="J6288" s="14" t="s">
        <v>21</v>
      </c>
      <c r="K6288" s="14" t="s">
        <v>20683</v>
      </c>
      <c r="L6288" s="14" t="s">
        <v>6356</v>
      </c>
      <c r="M6288" s="16">
        <v>49.1</v>
      </c>
      <c r="N6288" s="16">
        <v>0</v>
      </c>
      <c r="O6288" s="16">
        <v>1201.24</v>
      </c>
      <c r="P6288" s="19"/>
      <c r="Q6288" s="18">
        <v>1201.24</v>
      </c>
      <c r="R6288" s="16">
        <v>1201.24</v>
      </c>
      <c r="S6288" s="16">
        <v>1250.3399999999999</v>
      </c>
      <c r="T6288" s="16">
        <v>1250.3399999999999</v>
      </c>
    </row>
    <row r="6289" spans="1:20" x14ac:dyDescent="0.25">
      <c r="A6289" s="14" t="s">
        <v>18</v>
      </c>
      <c r="B6289" s="14">
        <v>780</v>
      </c>
      <c r="C6289" s="14" t="s">
        <v>23105</v>
      </c>
      <c r="D6289" s="14">
        <v>56789992</v>
      </c>
      <c r="E6289" s="15">
        <v>43623</v>
      </c>
      <c r="F6289" s="54" t="str">
        <f t="shared" si="98"/>
        <v>junio</v>
      </c>
      <c r="G6289" s="14" t="s">
        <v>8986</v>
      </c>
      <c r="H6289" s="14" t="s">
        <v>20</v>
      </c>
      <c r="I6289" s="14" t="s">
        <v>11831</v>
      </c>
      <c r="J6289" s="14" t="s">
        <v>21</v>
      </c>
      <c r="K6289" s="14" t="s">
        <v>20684</v>
      </c>
      <c r="L6289" s="14" t="s">
        <v>6357</v>
      </c>
      <c r="M6289" s="16">
        <v>0</v>
      </c>
      <c r="N6289" s="16">
        <v>0</v>
      </c>
      <c r="O6289" s="16">
        <v>0</v>
      </c>
      <c r="P6289" s="19"/>
      <c r="Q6289" s="18">
        <v>0</v>
      </c>
      <c r="R6289" s="19"/>
      <c r="S6289" s="16">
        <v>0</v>
      </c>
      <c r="T6289" s="16">
        <v>0</v>
      </c>
    </row>
    <row r="6290" spans="1:20" x14ac:dyDescent="0.25">
      <c r="A6290" s="14" t="s">
        <v>18</v>
      </c>
      <c r="B6290" s="14">
        <v>780</v>
      </c>
      <c r="C6290" s="14" t="s">
        <v>23105</v>
      </c>
      <c r="D6290" s="14">
        <v>5679058705</v>
      </c>
      <c r="E6290" s="15">
        <v>43623</v>
      </c>
      <c r="F6290" s="54" t="str">
        <f t="shared" si="98"/>
        <v>junio</v>
      </c>
      <c r="G6290" s="14" t="s">
        <v>11628</v>
      </c>
      <c r="H6290" s="14" t="s">
        <v>6358</v>
      </c>
      <c r="I6290" s="14" t="s">
        <v>14044</v>
      </c>
      <c r="J6290" s="14" t="s">
        <v>32</v>
      </c>
      <c r="K6290" s="14" t="s">
        <v>20685</v>
      </c>
      <c r="L6290" s="14" t="s">
        <v>6359</v>
      </c>
      <c r="M6290" s="16">
        <v>7956.37</v>
      </c>
      <c r="N6290" s="16">
        <v>892.98</v>
      </c>
      <c r="O6290" s="16">
        <v>0</v>
      </c>
      <c r="P6290" s="19"/>
      <c r="Q6290" s="18">
        <v>8663.33</v>
      </c>
      <c r="R6290" s="16">
        <v>5715.08</v>
      </c>
      <c r="S6290" s="16">
        <v>16619.7</v>
      </c>
      <c r="T6290" s="16">
        <v>20109.84</v>
      </c>
    </row>
    <row r="6291" spans="1:20" x14ac:dyDescent="0.25">
      <c r="A6291" s="14" t="s">
        <v>18</v>
      </c>
      <c r="B6291" s="14">
        <v>780</v>
      </c>
      <c r="C6291" s="14" t="s">
        <v>23105</v>
      </c>
      <c r="D6291" s="14">
        <v>567924305</v>
      </c>
      <c r="E6291" s="15">
        <v>43623</v>
      </c>
      <c r="F6291" s="54" t="str">
        <f t="shared" si="98"/>
        <v>junio</v>
      </c>
      <c r="G6291" s="14" t="s">
        <v>9354</v>
      </c>
      <c r="H6291" s="14" t="s">
        <v>20</v>
      </c>
      <c r="I6291" s="14" t="s">
        <v>11831</v>
      </c>
      <c r="J6291" s="14" t="s">
        <v>21</v>
      </c>
      <c r="K6291" s="14" t="s">
        <v>20686</v>
      </c>
      <c r="L6291" s="14" t="s">
        <v>6360</v>
      </c>
      <c r="M6291" s="16">
        <v>2726.6</v>
      </c>
      <c r="N6291" s="16">
        <v>0</v>
      </c>
      <c r="O6291" s="16">
        <v>0</v>
      </c>
      <c r="P6291" s="19"/>
      <c r="Q6291" s="18">
        <v>1201.24</v>
      </c>
      <c r="R6291" s="16">
        <v>1201.24</v>
      </c>
      <c r="S6291" s="16">
        <v>3927.84</v>
      </c>
      <c r="T6291" s="16">
        <v>3927.84</v>
      </c>
    </row>
    <row r="6292" spans="1:20" x14ac:dyDescent="0.25">
      <c r="A6292" s="14" t="s">
        <v>18</v>
      </c>
      <c r="B6292" s="14">
        <v>780</v>
      </c>
      <c r="C6292" s="14" t="s">
        <v>23105</v>
      </c>
      <c r="D6292" s="14">
        <v>56794050505</v>
      </c>
      <c r="E6292" s="15">
        <v>43623</v>
      </c>
      <c r="F6292" s="54" t="str">
        <f t="shared" si="98"/>
        <v>junio</v>
      </c>
      <c r="G6292" s="14" t="s">
        <v>10562</v>
      </c>
      <c r="H6292" s="14" t="s">
        <v>6361</v>
      </c>
      <c r="I6292" s="14" t="s">
        <v>12118</v>
      </c>
      <c r="J6292" s="14" t="s">
        <v>32</v>
      </c>
      <c r="K6292" s="14" t="s">
        <v>20687</v>
      </c>
      <c r="L6292" s="14" t="s">
        <v>6362</v>
      </c>
      <c r="M6292" s="16">
        <v>3286.45</v>
      </c>
      <c r="N6292" s="16">
        <v>579.96</v>
      </c>
      <c r="O6292" s="16">
        <v>0</v>
      </c>
      <c r="P6292" s="17">
        <v>12.75</v>
      </c>
      <c r="Q6292" s="18">
        <v>3256.68</v>
      </c>
      <c r="R6292" s="16">
        <v>3230.87</v>
      </c>
      <c r="S6292" s="16">
        <v>6543.13</v>
      </c>
      <c r="T6292" s="16">
        <v>7917.19</v>
      </c>
    </row>
    <row r="6293" spans="1:20" x14ac:dyDescent="0.25">
      <c r="A6293" s="14" t="s">
        <v>18</v>
      </c>
      <c r="B6293" s="14">
        <v>780</v>
      </c>
      <c r="C6293" s="14" t="s">
        <v>23105</v>
      </c>
      <c r="D6293" s="14">
        <v>567954305</v>
      </c>
      <c r="E6293" s="15">
        <v>43623</v>
      </c>
      <c r="F6293" s="54" t="str">
        <f t="shared" si="98"/>
        <v>junio</v>
      </c>
      <c r="G6293" s="14" t="s">
        <v>9955</v>
      </c>
      <c r="H6293" s="14" t="s">
        <v>20</v>
      </c>
      <c r="I6293" s="14" t="s">
        <v>11831</v>
      </c>
      <c r="J6293" s="14" t="s">
        <v>21</v>
      </c>
      <c r="K6293" s="14" t="s">
        <v>20688</v>
      </c>
      <c r="L6293" s="14" t="s">
        <v>1124</v>
      </c>
      <c r="M6293" s="16">
        <v>2823.73</v>
      </c>
      <c r="N6293" s="16">
        <v>0</v>
      </c>
      <c r="O6293" s="16">
        <v>1868.59</v>
      </c>
      <c r="P6293" s="19"/>
      <c r="Q6293" s="18">
        <v>1868.59</v>
      </c>
      <c r="R6293" s="16">
        <v>1826.5</v>
      </c>
      <c r="S6293" s="16">
        <v>4692.32</v>
      </c>
      <c r="T6293" s="16">
        <v>4692.32</v>
      </c>
    </row>
    <row r="6294" spans="1:20" x14ac:dyDescent="0.25">
      <c r="A6294" s="14" t="s">
        <v>18</v>
      </c>
      <c r="B6294" s="14">
        <v>780</v>
      </c>
      <c r="C6294" s="14" t="s">
        <v>23105</v>
      </c>
      <c r="D6294" s="14">
        <v>567955405</v>
      </c>
      <c r="E6294" s="15">
        <v>43623</v>
      </c>
      <c r="F6294" s="54" t="str">
        <f t="shared" si="98"/>
        <v>junio</v>
      </c>
      <c r="G6294" s="14" t="s">
        <v>10563</v>
      </c>
      <c r="H6294" s="14" t="s">
        <v>6363</v>
      </c>
      <c r="I6294" s="14" t="s">
        <v>13913</v>
      </c>
      <c r="J6294" s="14" t="s">
        <v>32</v>
      </c>
      <c r="K6294" s="14" t="s">
        <v>20689</v>
      </c>
      <c r="L6294" s="14" t="s">
        <v>6364</v>
      </c>
      <c r="M6294" s="16">
        <v>4794.21</v>
      </c>
      <c r="N6294" s="16">
        <v>846.02</v>
      </c>
      <c r="O6294" s="16">
        <v>0</v>
      </c>
      <c r="P6294" s="17">
        <v>6.61</v>
      </c>
      <c r="Q6294" s="18">
        <v>4403.32</v>
      </c>
      <c r="R6294" s="16">
        <v>4403.32</v>
      </c>
      <c r="S6294" s="16">
        <v>9197.5300000000007</v>
      </c>
      <c r="T6294" s="16">
        <v>11129.01</v>
      </c>
    </row>
    <row r="6295" spans="1:20" x14ac:dyDescent="0.25">
      <c r="A6295" s="14" t="s">
        <v>18</v>
      </c>
      <c r="B6295" s="14">
        <v>780</v>
      </c>
      <c r="C6295" s="14" t="s">
        <v>23105</v>
      </c>
      <c r="D6295" s="14">
        <v>5679805505</v>
      </c>
      <c r="E6295" s="15">
        <v>43623</v>
      </c>
      <c r="F6295" s="54" t="str">
        <f t="shared" si="98"/>
        <v>junio</v>
      </c>
      <c r="G6295" s="14" t="s">
        <v>11629</v>
      </c>
      <c r="H6295" s="14" t="s">
        <v>6365</v>
      </c>
      <c r="I6295" s="14" t="s">
        <v>14045</v>
      </c>
      <c r="J6295" s="14" t="s">
        <v>32</v>
      </c>
      <c r="K6295" s="14" t="s">
        <v>20690</v>
      </c>
      <c r="L6295" s="14" t="s">
        <v>6366</v>
      </c>
      <c r="M6295" s="16">
        <v>0</v>
      </c>
      <c r="N6295" s="16">
        <v>0</v>
      </c>
      <c r="O6295" s="16">
        <v>0</v>
      </c>
      <c r="P6295" s="19"/>
      <c r="Q6295" s="18">
        <v>1235.54</v>
      </c>
      <c r="R6295" s="16">
        <v>1217.67</v>
      </c>
      <c r="S6295" s="16">
        <v>1235.54</v>
      </c>
      <c r="T6295" s="16">
        <v>1495</v>
      </c>
    </row>
    <row r="6296" spans="1:20" x14ac:dyDescent="0.25">
      <c r="A6296" s="14" t="s">
        <v>18</v>
      </c>
      <c r="B6296" s="14">
        <v>780</v>
      </c>
      <c r="C6296" s="14" t="s">
        <v>23105</v>
      </c>
      <c r="D6296" s="14">
        <v>568005005</v>
      </c>
      <c r="E6296" s="15">
        <v>43623</v>
      </c>
      <c r="F6296" s="54" t="str">
        <f t="shared" si="98"/>
        <v>junio</v>
      </c>
      <c r="G6296" s="14" t="s">
        <v>10564</v>
      </c>
      <c r="H6296" s="14" t="s">
        <v>6367</v>
      </c>
      <c r="I6296" s="14" t="s">
        <v>12119</v>
      </c>
      <c r="J6296" s="14" t="s">
        <v>32</v>
      </c>
      <c r="K6296" s="14" t="s">
        <v>20691</v>
      </c>
      <c r="L6296" s="14" t="s">
        <v>6368</v>
      </c>
      <c r="M6296" s="16">
        <v>0</v>
      </c>
      <c r="N6296" s="16">
        <v>0</v>
      </c>
      <c r="O6296" s="16">
        <v>0</v>
      </c>
      <c r="P6296" s="19"/>
      <c r="Q6296" s="18">
        <v>3801.66</v>
      </c>
      <c r="R6296" s="16">
        <v>3754.02</v>
      </c>
      <c r="S6296" s="16">
        <v>3801.66</v>
      </c>
      <c r="T6296" s="16">
        <v>4600.01</v>
      </c>
    </row>
    <row r="6297" spans="1:20" x14ac:dyDescent="0.25">
      <c r="A6297" s="14" t="s">
        <v>18</v>
      </c>
      <c r="B6297" s="14">
        <v>780</v>
      </c>
      <c r="C6297" s="14" t="s">
        <v>23105</v>
      </c>
      <c r="D6297" s="14">
        <v>564896805</v>
      </c>
      <c r="E6297" s="15">
        <v>43626</v>
      </c>
      <c r="F6297" s="54" t="str">
        <f t="shared" si="98"/>
        <v>junio</v>
      </c>
      <c r="G6297" s="14" t="s">
        <v>8494</v>
      </c>
      <c r="H6297" s="14" t="s">
        <v>6369</v>
      </c>
      <c r="I6297" s="14" t="s">
        <v>14046</v>
      </c>
      <c r="J6297" s="14" t="s">
        <v>32</v>
      </c>
      <c r="K6297" s="14" t="s">
        <v>20692</v>
      </c>
      <c r="L6297" s="14" t="s">
        <v>6370</v>
      </c>
      <c r="M6297" s="16">
        <v>0</v>
      </c>
      <c r="N6297" s="16">
        <v>0</v>
      </c>
      <c r="O6297" s="16">
        <v>0</v>
      </c>
      <c r="P6297" s="19"/>
      <c r="Q6297" s="18">
        <v>950.42</v>
      </c>
      <c r="R6297" s="16">
        <v>936.81</v>
      </c>
      <c r="S6297" s="16">
        <v>950.42</v>
      </c>
      <c r="T6297" s="16">
        <v>1150.01</v>
      </c>
    </row>
    <row r="6298" spans="1:20" x14ac:dyDescent="0.25">
      <c r="A6298" s="14" t="s">
        <v>18</v>
      </c>
      <c r="B6298" s="14">
        <v>780</v>
      </c>
      <c r="C6298" s="14" t="s">
        <v>23105</v>
      </c>
      <c r="D6298" s="14">
        <v>56540432</v>
      </c>
      <c r="E6298" s="15">
        <v>43626</v>
      </c>
      <c r="F6298" s="54" t="str">
        <f t="shared" si="98"/>
        <v>junio</v>
      </c>
      <c r="G6298" s="14" t="s">
        <v>10565</v>
      </c>
      <c r="H6298" s="14" t="s">
        <v>6371</v>
      </c>
      <c r="I6298" s="14" t="s">
        <v>14047</v>
      </c>
      <c r="J6298" s="14" t="s">
        <v>32</v>
      </c>
      <c r="K6298" s="14" t="s">
        <v>20693</v>
      </c>
      <c r="L6298" s="14" t="s">
        <v>1484</v>
      </c>
      <c r="M6298" s="16">
        <v>42.66</v>
      </c>
      <c r="N6298" s="16">
        <v>0</v>
      </c>
      <c r="O6298" s="16">
        <v>0</v>
      </c>
      <c r="P6298" s="17">
        <v>344.55</v>
      </c>
      <c r="Q6298" s="18">
        <v>4915.79</v>
      </c>
      <c r="R6298" s="16">
        <v>4732.97</v>
      </c>
      <c r="S6298" s="16">
        <v>4958.45</v>
      </c>
      <c r="T6298" s="16">
        <v>5999.72</v>
      </c>
    </row>
    <row r="6299" spans="1:20" x14ac:dyDescent="0.25">
      <c r="A6299" s="14" t="s">
        <v>18</v>
      </c>
      <c r="B6299" s="14">
        <v>780</v>
      </c>
      <c r="C6299" s="14" t="s">
        <v>23105</v>
      </c>
      <c r="D6299" s="14">
        <v>567628705</v>
      </c>
      <c r="E6299" s="15">
        <v>43626</v>
      </c>
      <c r="F6299" s="54" t="str">
        <f t="shared" si="98"/>
        <v>junio</v>
      </c>
      <c r="G6299" s="14" t="s">
        <v>10369</v>
      </c>
      <c r="H6299" s="14" t="s">
        <v>6372</v>
      </c>
      <c r="I6299" s="14" t="s">
        <v>14048</v>
      </c>
      <c r="J6299" s="14" t="s">
        <v>32</v>
      </c>
      <c r="K6299" s="14" t="s">
        <v>20529</v>
      </c>
      <c r="L6299" s="14" t="s">
        <v>5468</v>
      </c>
      <c r="M6299" s="16">
        <v>3012.67</v>
      </c>
      <c r="N6299" s="16">
        <v>0</v>
      </c>
      <c r="O6299" s="16">
        <v>0</v>
      </c>
      <c r="P6299" s="17">
        <v>2.23</v>
      </c>
      <c r="Q6299" s="18">
        <v>4464.72</v>
      </c>
      <c r="R6299" s="16">
        <v>4464.72</v>
      </c>
      <c r="S6299" s="16">
        <v>7477.39</v>
      </c>
      <c r="T6299" s="16">
        <v>9047.64</v>
      </c>
    </row>
    <row r="6300" spans="1:20" x14ac:dyDescent="0.25">
      <c r="A6300" s="14" t="s">
        <v>18</v>
      </c>
      <c r="B6300" s="14">
        <v>780</v>
      </c>
      <c r="C6300" s="14" t="s">
        <v>23105</v>
      </c>
      <c r="D6300" s="14">
        <v>5677054505</v>
      </c>
      <c r="E6300" s="15">
        <v>43626</v>
      </c>
      <c r="F6300" s="54" t="str">
        <f t="shared" si="98"/>
        <v>junio</v>
      </c>
      <c r="G6300" s="14" t="s">
        <v>10070</v>
      </c>
      <c r="H6300" s="14" t="s">
        <v>23</v>
      </c>
      <c r="I6300" s="14" t="s">
        <v>12199</v>
      </c>
      <c r="J6300" s="14" t="s">
        <v>900</v>
      </c>
      <c r="K6300" s="14" t="s">
        <v>20694</v>
      </c>
      <c r="L6300" s="14" t="s">
        <v>201</v>
      </c>
      <c r="M6300" s="16">
        <v>0</v>
      </c>
      <c r="N6300" s="16">
        <v>0</v>
      </c>
      <c r="O6300" s="16">
        <v>0</v>
      </c>
      <c r="P6300" s="19"/>
      <c r="Q6300" s="18">
        <v>0</v>
      </c>
      <c r="R6300" s="19"/>
      <c r="S6300" s="16">
        <v>0</v>
      </c>
      <c r="T6300" s="16">
        <v>0</v>
      </c>
    </row>
    <row r="6301" spans="1:20" x14ac:dyDescent="0.25">
      <c r="A6301" s="14" t="s">
        <v>18</v>
      </c>
      <c r="B6301" s="14">
        <v>780</v>
      </c>
      <c r="C6301" s="14" t="s">
        <v>23105</v>
      </c>
      <c r="D6301" s="14">
        <v>567736905</v>
      </c>
      <c r="E6301" s="15">
        <v>43626</v>
      </c>
      <c r="F6301" s="54" t="str">
        <f t="shared" si="98"/>
        <v>junio</v>
      </c>
      <c r="G6301" s="14" t="s">
        <v>10566</v>
      </c>
      <c r="H6301" s="14" t="s">
        <v>6373</v>
      </c>
      <c r="I6301" s="14" t="s">
        <v>12120</v>
      </c>
      <c r="J6301" s="14" t="s">
        <v>32</v>
      </c>
      <c r="K6301" s="14" t="s">
        <v>20695</v>
      </c>
      <c r="L6301" s="14" t="s">
        <v>6374</v>
      </c>
      <c r="M6301" s="16">
        <v>5168.6000000000004</v>
      </c>
      <c r="N6301" s="16">
        <v>0</v>
      </c>
      <c r="O6301" s="16">
        <v>0</v>
      </c>
      <c r="P6301" s="17">
        <v>4.8499999999999996</v>
      </c>
      <c r="Q6301" s="18">
        <v>4405.08</v>
      </c>
      <c r="R6301" s="16">
        <v>4372.92</v>
      </c>
      <c r="S6301" s="16">
        <v>9573.68</v>
      </c>
      <c r="T6301" s="16">
        <v>11584.15</v>
      </c>
    </row>
    <row r="6302" spans="1:20" x14ac:dyDescent="0.25">
      <c r="A6302" s="14" t="s">
        <v>18</v>
      </c>
      <c r="B6302" s="14">
        <v>780</v>
      </c>
      <c r="C6302" s="14" t="s">
        <v>23105</v>
      </c>
      <c r="D6302" s="14">
        <v>56773692</v>
      </c>
      <c r="E6302" s="15">
        <v>43626</v>
      </c>
      <c r="F6302" s="54" t="str">
        <f t="shared" si="98"/>
        <v>junio</v>
      </c>
      <c r="G6302" s="14" t="s">
        <v>10566</v>
      </c>
      <c r="H6302" s="14" t="s">
        <v>6373</v>
      </c>
      <c r="I6302" s="14" t="s">
        <v>12120</v>
      </c>
      <c r="J6302" s="14" t="s">
        <v>46</v>
      </c>
      <c r="K6302" s="14" t="s">
        <v>20696</v>
      </c>
      <c r="L6302" s="14" t="s">
        <v>2246</v>
      </c>
      <c r="M6302" s="16">
        <v>0</v>
      </c>
      <c r="N6302" s="16">
        <v>0</v>
      </c>
      <c r="O6302" s="16">
        <v>0</v>
      </c>
      <c r="P6302" s="19"/>
      <c r="Q6302" s="18">
        <v>1073.96</v>
      </c>
      <c r="R6302" s="16">
        <v>1073.96</v>
      </c>
      <c r="S6302" s="16">
        <v>1073.96</v>
      </c>
      <c r="T6302" s="16">
        <v>1299.49</v>
      </c>
    </row>
    <row r="6303" spans="1:20" x14ac:dyDescent="0.25">
      <c r="A6303" s="14" t="s">
        <v>18</v>
      </c>
      <c r="B6303" s="14">
        <v>780</v>
      </c>
      <c r="C6303" s="14" t="s">
        <v>23105</v>
      </c>
      <c r="D6303" s="14">
        <v>5678205605</v>
      </c>
      <c r="E6303" s="15">
        <v>43626</v>
      </c>
      <c r="F6303" s="54" t="str">
        <f t="shared" si="98"/>
        <v>junio</v>
      </c>
      <c r="G6303" s="14" t="s">
        <v>10567</v>
      </c>
      <c r="H6303" s="14" t="s">
        <v>20</v>
      </c>
      <c r="I6303" s="14" t="s">
        <v>11831</v>
      </c>
      <c r="J6303" s="14" t="s">
        <v>21</v>
      </c>
      <c r="K6303" s="14" t="s">
        <v>20697</v>
      </c>
      <c r="L6303" s="14" t="s">
        <v>6368</v>
      </c>
      <c r="M6303" s="16">
        <v>0</v>
      </c>
      <c r="N6303" s="16">
        <v>0</v>
      </c>
      <c r="O6303" s="16">
        <v>0</v>
      </c>
      <c r="P6303" s="19"/>
      <c r="Q6303" s="18">
        <v>0</v>
      </c>
      <c r="R6303" s="19"/>
      <c r="S6303" s="16">
        <v>0</v>
      </c>
      <c r="T6303" s="16">
        <v>0</v>
      </c>
    </row>
    <row r="6304" spans="1:20" x14ac:dyDescent="0.25">
      <c r="A6304" s="14" t="s">
        <v>18</v>
      </c>
      <c r="B6304" s="14">
        <v>780</v>
      </c>
      <c r="C6304" s="14" t="s">
        <v>23105</v>
      </c>
      <c r="D6304" s="14">
        <v>567869705</v>
      </c>
      <c r="E6304" s="15">
        <v>43626</v>
      </c>
      <c r="F6304" s="54" t="str">
        <f t="shared" si="98"/>
        <v>junio</v>
      </c>
      <c r="G6304" s="14" t="s">
        <v>10568</v>
      </c>
      <c r="H6304" s="14" t="s">
        <v>6375</v>
      </c>
      <c r="I6304" s="14" t="s">
        <v>6376</v>
      </c>
      <c r="J6304" s="14" t="s">
        <v>32</v>
      </c>
      <c r="K6304" s="14" t="s">
        <v>20698</v>
      </c>
      <c r="L6304" s="14" t="s">
        <v>6377</v>
      </c>
      <c r="M6304" s="16">
        <v>4765.75</v>
      </c>
      <c r="N6304" s="16">
        <v>841</v>
      </c>
      <c r="O6304" s="16">
        <v>0</v>
      </c>
      <c r="P6304" s="17">
        <v>0.69</v>
      </c>
      <c r="Q6304" s="18">
        <v>3458.82</v>
      </c>
      <c r="R6304" s="16">
        <v>3458.82</v>
      </c>
      <c r="S6304" s="16">
        <v>8224.57</v>
      </c>
      <c r="T6304" s="16">
        <v>9951.73</v>
      </c>
    </row>
    <row r="6305" spans="1:20" x14ac:dyDescent="0.25">
      <c r="A6305" s="14" t="s">
        <v>18</v>
      </c>
      <c r="B6305" s="14">
        <v>780</v>
      </c>
      <c r="C6305" s="14" t="s">
        <v>23105</v>
      </c>
      <c r="D6305" s="14">
        <v>56788932</v>
      </c>
      <c r="E6305" s="15">
        <v>43626</v>
      </c>
      <c r="F6305" s="54" t="str">
        <f t="shared" si="98"/>
        <v>junio</v>
      </c>
      <c r="G6305" s="14" t="s">
        <v>11627</v>
      </c>
      <c r="H6305" s="14" t="s">
        <v>6333</v>
      </c>
      <c r="I6305" s="14" t="s">
        <v>14041</v>
      </c>
      <c r="J6305" s="14" t="s">
        <v>46</v>
      </c>
      <c r="K6305" s="14" t="s">
        <v>20699</v>
      </c>
      <c r="L6305" s="14" t="s">
        <v>6378</v>
      </c>
      <c r="M6305" s="16">
        <v>0</v>
      </c>
      <c r="N6305" s="16">
        <v>0</v>
      </c>
      <c r="O6305" s="16">
        <v>0</v>
      </c>
      <c r="P6305" s="19"/>
      <c r="Q6305" s="18">
        <v>0</v>
      </c>
      <c r="R6305" s="19"/>
      <c r="S6305" s="16">
        <v>0</v>
      </c>
      <c r="T6305" s="16">
        <v>0</v>
      </c>
    </row>
    <row r="6306" spans="1:20" x14ac:dyDescent="0.25">
      <c r="A6306" s="14" t="s">
        <v>18</v>
      </c>
      <c r="B6306" s="14">
        <v>780</v>
      </c>
      <c r="C6306" s="14" t="s">
        <v>23105</v>
      </c>
      <c r="D6306" s="14">
        <v>567892705</v>
      </c>
      <c r="E6306" s="15">
        <v>43626</v>
      </c>
      <c r="F6306" s="54" t="str">
        <f t="shared" si="98"/>
        <v>junio</v>
      </c>
      <c r="G6306" s="14" t="s">
        <v>11536</v>
      </c>
      <c r="H6306" s="14" t="s">
        <v>5396</v>
      </c>
      <c r="I6306" s="14" t="s">
        <v>13779</v>
      </c>
      <c r="J6306" s="14" t="s">
        <v>32</v>
      </c>
      <c r="K6306" s="14" t="s">
        <v>20700</v>
      </c>
      <c r="L6306" s="14" t="s">
        <v>6379</v>
      </c>
      <c r="M6306" s="16">
        <v>0</v>
      </c>
      <c r="N6306" s="16">
        <v>0</v>
      </c>
      <c r="O6306" s="16">
        <v>0</v>
      </c>
      <c r="P6306" s="19"/>
      <c r="Q6306" s="18">
        <v>0</v>
      </c>
      <c r="R6306" s="19"/>
      <c r="S6306" s="16">
        <v>0</v>
      </c>
      <c r="T6306" s="16">
        <v>0</v>
      </c>
    </row>
    <row r="6307" spans="1:20" x14ac:dyDescent="0.25">
      <c r="A6307" s="14" t="s">
        <v>18</v>
      </c>
      <c r="B6307" s="14">
        <v>780</v>
      </c>
      <c r="C6307" s="14" t="s">
        <v>23105</v>
      </c>
      <c r="D6307" s="14">
        <v>567905872</v>
      </c>
      <c r="E6307" s="15">
        <v>43626</v>
      </c>
      <c r="F6307" s="54" t="str">
        <f t="shared" si="98"/>
        <v>junio</v>
      </c>
      <c r="G6307" s="14" t="s">
        <v>11628</v>
      </c>
      <c r="H6307" s="14" t="s">
        <v>20</v>
      </c>
      <c r="I6307" s="14" t="s">
        <v>11831</v>
      </c>
      <c r="J6307" s="14" t="s">
        <v>21</v>
      </c>
      <c r="K6307" s="14" t="s">
        <v>20701</v>
      </c>
      <c r="L6307" s="14" t="s">
        <v>3437</v>
      </c>
      <c r="M6307" s="16">
        <v>1078.1400000000001</v>
      </c>
      <c r="N6307" s="16">
        <v>0</v>
      </c>
      <c r="O6307" s="16">
        <v>0</v>
      </c>
      <c r="P6307" s="19"/>
      <c r="Q6307" s="18">
        <v>3336.78</v>
      </c>
      <c r="R6307" s="16">
        <v>3336.78</v>
      </c>
      <c r="S6307" s="16">
        <v>4414.92</v>
      </c>
      <c r="T6307" s="16">
        <v>4414.92</v>
      </c>
    </row>
    <row r="6308" spans="1:20" x14ac:dyDescent="0.25">
      <c r="A6308" s="14" t="s">
        <v>18</v>
      </c>
      <c r="B6308" s="14">
        <v>780</v>
      </c>
      <c r="C6308" s="14" t="s">
        <v>23105</v>
      </c>
      <c r="D6308" s="14">
        <v>5679430505</v>
      </c>
      <c r="E6308" s="15">
        <v>43626</v>
      </c>
      <c r="F6308" s="54" t="str">
        <f t="shared" si="98"/>
        <v>junio</v>
      </c>
      <c r="G6308" s="14" t="s">
        <v>9163</v>
      </c>
      <c r="H6308" s="14" t="s">
        <v>20</v>
      </c>
      <c r="I6308" s="14" t="s">
        <v>11831</v>
      </c>
      <c r="J6308" s="14" t="s">
        <v>21</v>
      </c>
      <c r="K6308" s="14" t="s">
        <v>20702</v>
      </c>
      <c r="L6308" s="14" t="s">
        <v>6380</v>
      </c>
      <c r="M6308" s="16">
        <v>0</v>
      </c>
      <c r="N6308" s="16">
        <v>0</v>
      </c>
      <c r="O6308" s="16">
        <v>0</v>
      </c>
      <c r="P6308" s="19"/>
      <c r="Q6308" s="18">
        <v>0</v>
      </c>
      <c r="R6308" s="19"/>
      <c r="S6308" s="16">
        <v>0</v>
      </c>
      <c r="T6308" s="16">
        <v>0</v>
      </c>
    </row>
    <row r="6309" spans="1:20" x14ac:dyDescent="0.25">
      <c r="A6309" s="14" t="s">
        <v>18</v>
      </c>
      <c r="B6309" s="14">
        <v>780</v>
      </c>
      <c r="C6309" s="14" t="s">
        <v>23105</v>
      </c>
      <c r="D6309" s="14">
        <v>567960005</v>
      </c>
      <c r="E6309" s="15">
        <v>43626</v>
      </c>
      <c r="F6309" s="54" t="str">
        <f t="shared" si="98"/>
        <v>junio</v>
      </c>
      <c r="G6309" s="14" t="s">
        <v>10569</v>
      </c>
      <c r="H6309" s="14" t="s">
        <v>20</v>
      </c>
      <c r="I6309" s="14" t="s">
        <v>11831</v>
      </c>
      <c r="J6309" s="14" t="s">
        <v>21</v>
      </c>
      <c r="K6309" s="14" t="s">
        <v>20703</v>
      </c>
      <c r="L6309" s="14" t="s">
        <v>6381</v>
      </c>
      <c r="M6309" s="16">
        <v>0</v>
      </c>
      <c r="N6309" s="16">
        <v>0</v>
      </c>
      <c r="O6309" s="16">
        <v>0</v>
      </c>
      <c r="P6309" s="19"/>
      <c r="Q6309" s="18">
        <v>0</v>
      </c>
      <c r="R6309" s="19"/>
      <c r="S6309" s="16">
        <v>0</v>
      </c>
      <c r="T6309" s="16">
        <v>0</v>
      </c>
    </row>
    <row r="6310" spans="1:20" x14ac:dyDescent="0.25">
      <c r="A6310" s="14" t="s">
        <v>18</v>
      </c>
      <c r="B6310" s="14">
        <v>780</v>
      </c>
      <c r="C6310" s="14" t="s">
        <v>23105</v>
      </c>
      <c r="D6310" s="14">
        <v>568025605</v>
      </c>
      <c r="E6310" s="15">
        <v>43626</v>
      </c>
      <c r="F6310" s="54" t="str">
        <f t="shared" si="98"/>
        <v>junio</v>
      </c>
      <c r="G6310" s="14" t="s">
        <v>10570</v>
      </c>
      <c r="H6310" s="14" t="s">
        <v>6382</v>
      </c>
      <c r="I6310" s="14" t="s">
        <v>14049</v>
      </c>
      <c r="J6310" s="14" t="s">
        <v>32</v>
      </c>
      <c r="K6310" s="14" t="s">
        <v>20704</v>
      </c>
      <c r="L6310" s="14" t="s">
        <v>6383</v>
      </c>
      <c r="M6310" s="16">
        <v>3286.45</v>
      </c>
      <c r="N6310" s="16">
        <v>579.96</v>
      </c>
      <c r="O6310" s="16">
        <v>0</v>
      </c>
      <c r="P6310" s="17">
        <v>9.66</v>
      </c>
      <c r="Q6310" s="18">
        <v>4191.17</v>
      </c>
      <c r="R6310" s="16">
        <v>4191.17</v>
      </c>
      <c r="S6310" s="16">
        <v>7477.62</v>
      </c>
      <c r="T6310" s="16">
        <v>9047.92</v>
      </c>
    </row>
    <row r="6311" spans="1:20" x14ac:dyDescent="0.25">
      <c r="A6311" s="14" t="s">
        <v>18</v>
      </c>
      <c r="B6311" s="14">
        <v>780</v>
      </c>
      <c r="C6311" s="14" t="s">
        <v>23105</v>
      </c>
      <c r="D6311" s="14">
        <v>56802562</v>
      </c>
      <c r="E6311" s="15">
        <v>43626</v>
      </c>
      <c r="F6311" s="54" t="str">
        <f t="shared" si="98"/>
        <v>junio</v>
      </c>
      <c r="G6311" s="14" t="s">
        <v>10570</v>
      </c>
      <c r="H6311" s="14" t="s">
        <v>6382</v>
      </c>
      <c r="I6311" s="14" t="s">
        <v>14049</v>
      </c>
      <c r="J6311" s="14" t="s">
        <v>46</v>
      </c>
      <c r="K6311" s="14" t="s">
        <v>20705</v>
      </c>
      <c r="L6311" s="14" t="s">
        <v>6384</v>
      </c>
      <c r="M6311" s="16">
        <v>1730.71</v>
      </c>
      <c r="N6311" s="16">
        <v>1316.32</v>
      </c>
      <c r="O6311" s="16">
        <v>0</v>
      </c>
      <c r="P6311" s="19"/>
      <c r="Q6311" s="18">
        <v>475.21</v>
      </c>
      <c r="R6311" s="16">
        <v>475.21</v>
      </c>
      <c r="S6311" s="16">
        <v>2205.92</v>
      </c>
      <c r="T6311" s="16">
        <v>2669.16</v>
      </c>
    </row>
    <row r="6312" spans="1:20" x14ac:dyDescent="0.25">
      <c r="A6312" s="14" t="s">
        <v>18</v>
      </c>
      <c r="B6312" s="14">
        <v>780</v>
      </c>
      <c r="C6312" s="14" t="s">
        <v>23105</v>
      </c>
      <c r="D6312" s="14">
        <v>56763042</v>
      </c>
      <c r="E6312" s="15">
        <v>43627</v>
      </c>
      <c r="F6312" s="54" t="str">
        <f t="shared" si="98"/>
        <v>junio</v>
      </c>
      <c r="G6312" s="14" t="s">
        <v>10356</v>
      </c>
      <c r="H6312" s="14" t="s">
        <v>20</v>
      </c>
      <c r="I6312" s="14" t="s">
        <v>11831</v>
      </c>
      <c r="J6312" s="14" t="s">
        <v>21</v>
      </c>
      <c r="K6312" s="14" t="s">
        <v>20706</v>
      </c>
      <c r="L6312" s="14" t="s">
        <v>1024</v>
      </c>
      <c r="M6312" s="16">
        <v>2432.44</v>
      </c>
      <c r="N6312" s="16">
        <v>0</v>
      </c>
      <c r="O6312" s="16">
        <v>934.3</v>
      </c>
      <c r="P6312" s="19"/>
      <c r="Q6312" s="18">
        <v>934.3</v>
      </c>
      <c r="R6312" s="16">
        <v>-20.16</v>
      </c>
      <c r="S6312" s="16">
        <v>3366.74</v>
      </c>
      <c r="T6312" s="16">
        <v>3366.74</v>
      </c>
    </row>
    <row r="6313" spans="1:20" x14ac:dyDescent="0.25">
      <c r="A6313" s="14" t="s">
        <v>18</v>
      </c>
      <c r="B6313" s="14">
        <v>780</v>
      </c>
      <c r="C6313" s="14" t="s">
        <v>23105</v>
      </c>
      <c r="D6313" s="14">
        <v>5676805005</v>
      </c>
      <c r="E6313" s="15">
        <v>43627</v>
      </c>
      <c r="F6313" s="54" t="str">
        <f t="shared" si="98"/>
        <v>junio</v>
      </c>
      <c r="G6313" s="14" t="s">
        <v>10571</v>
      </c>
      <c r="H6313" s="14" t="s">
        <v>20</v>
      </c>
      <c r="I6313" s="14" t="s">
        <v>11831</v>
      </c>
      <c r="J6313" s="14" t="s">
        <v>21</v>
      </c>
      <c r="K6313" s="14" t="s">
        <v>20707</v>
      </c>
      <c r="L6313" s="14" t="s">
        <v>6385</v>
      </c>
      <c r="M6313" s="16">
        <v>0</v>
      </c>
      <c r="N6313" s="16">
        <v>0</v>
      </c>
      <c r="O6313" s="16">
        <v>0</v>
      </c>
      <c r="P6313" s="19"/>
      <c r="Q6313" s="18">
        <v>667.36</v>
      </c>
      <c r="R6313" s="16">
        <v>667.36</v>
      </c>
      <c r="S6313" s="16">
        <v>667.36</v>
      </c>
      <c r="T6313" s="16">
        <v>667.36</v>
      </c>
    </row>
    <row r="6314" spans="1:20" x14ac:dyDescent="0.25">
      <c r="A6314" s="14" t="s">
        <v>18</v>
      </c>
      <c r="B6314" s="14">
        <v>780</v>
      </c>
      <c r="C6314" s="14" t="s">
        <v>23105</v>
      </c>
      <c r="D6314" s="14">
        <v>567795705</v>
      </c>
      <c r="E6314" s="15">
        <v>43627</v>
      </c>
      <c r="F6314" s="54" t="str">
        <f t="shared" si="98"/>
        <v>junio</v>
      </c>
      <c r="G6314" s="14" t="s">
        <v>11378</v>
      </c>
      <c r="H6314" s="14" t="s">
        <v>3454</v>
      </c>
      <c r="I6314" s="14" t="s">
        <v>13233</v>
      </c>
      <c r="J6314" s="14" t="s">
        <v>32</v>
      </c>
      <c r="K6314" s="14" t="s">
        <v>20708</v>
      </c>
      <c r="L6314" s="14" t="s">
        <v>4220</v>
      </c>
      <c r="M6314" s="16">
        <v>6116.37</v>
      </c>
      <c r="N6314" s="16">
        <v>1079.3599999999999</v>
      </c>
      <c r="O6314" s="16">
        <v>0</v>
      </c>
      <c r="P6314" s="19"/>
      <c r="Q6314" s="18">
        <v>8553.74</v>
      </c>
      <c r="R6314" s="16">
        <v>8400.89</v>
      </c>
      <c r="S6314" s="16">
        <v>14670.11</v>
      </c>
      <c r="T6314" s="16">
        <v>18190.93</v>
      </c>
    </row>
    <row r="6315" spans="1:20" x14ac:dyDescent="0.25">
      <c r="A6315" s="14" t="s">
        <v>18</v>
      </c>
      <c r="B6315" s="14">
        <v>780</v>
      </c>
      <c r="C6315" s="14" t="s">
        <v>23105</v>
      </c>
      <c r="D6315" s="14">
        <v>567874605</v>
      </c>
      <c r="E6315" s="15">
        <v>43627</v>
      </c>
      <c r="F6315" s="54" t="str">
        <f t="shared" si="98"/>
        <v>junio</v>
      </c>
      <c r="G6315" s="14" t="s">
        <v>10572</v>
      </c>
      <c r="H6315" s="14" t="s">
        <v>6386</v>
      </c>
      <c r="I6315" s="14" t="s">
        <v>12121</v>
      </c>
      <c r="J6315" s="14" t="s">
        <v>32</v>
      </c>
      <c r="K6315" s="14" t="s">
        <v>20709</v>
      </c>
      <c r="L6315" s="14" t="s">
        <v>5682</v>
      </c>
      <c r="M6315" s="16">
        <v>4658.9799999999996</v>
      </c>
      <c r="N6315" s="16">
        <v>822.16</v>
      </c>
      <c r="O6315" s="16">
        <v>0</v>
      </c>
      <c r="P6315" s="19"/>
      <c r="Q6315" s="18">
        <v>3003.31</v>
      </c>
      <c r="R6315" s="16">
        <v>3003.31</v>
      </c>
      <c r="S6315" s="16">
        <v>7662.29</v>
      </c>
      <c r="T6315" s="16">
        <v>9271.3700000000008</v>
      </c>
    </row>
    <row r="6316" spans="1:20" x14ac:dyDescent="0.25">
      <c r="A6316" s="14" t="s">
        <v>18</v>
      </c>
      <c r="B6316" s="14">
        <v>780</v>
      </c>
      <c r="C6316" s="14" t="s">
        <v>23105</v>
      </c>
      <c r="D6316" s="14">
        <v>567970305</v>
      </c>
      <c r="E6316" s="15">
        <v>43627</v>
      </c>
      <c r="F6316" s="54" t="str">
        <f t="shared" si="98"/>
        <v>junio</v>
      </c>
      <c r="G6316" s="14" t="s">
        <v>11630</v>
      </c>
      <c r="H6316" s="14" t="s">
        <v>6387</v>
      </c>
      <c r="I6316" s="14" t="s">
        <v>14050</v>
      </c>
      <c r="J6316" s="14" t="s">
        <v>32</v>
      </c>
      <c r="K6316" s="14" t="s">
        <v>20710</v>
      </c>
      <c r="L6316" s="14" t="s">
        <v>6388</v>
      </c>
      <c r="M6316" s="16">
        <v>3305.25</v>
      </c>
      <c r="N6316" s="16">
        <v>583.28</v>
      </c>
      <c r="O6316" s="16">
        <v>0</v>
      </c>
      <c r="P6316" s="17">
        <v>11.38</v>
      </c>
      <c r="Q6316" s="18">
        <v>3239.04</v>
      </c>
      <c r="R6316" s="16">
        <v>3239.04</v>
      </c>
      <c r="S6316" s="16">
        <v>6544.29</v>
      </c>
      <c r="T6316" s="16">
        <v>7918.59</v>
      </c>
    </row>
    <row r="6317" spans="1:20" x14ac:dyDescent="0.25">
      <c r="A6317" s="14" t="s">
        <v>18</v>
      </c>
      <c r="B6317" s="14">
        <v>780</v>
      </c>
      <c r="C6317" s="14" t="s">
        <v>23105</v>
      </c>
      <c r="D6317" s="14">
        <v>567974605</v>
      </c>
      <c r="E6317" s="15">
        <v>43627</v>
      </c>
      <c r="F6317" s="54" t="str">
        <f t="shared" si="98"/>
        <v>junio</v>
      </c>
      <c r="G6317" s="14" t="s">
        <v>10573</v>
      </c>
      <c r="H6317" s="14" t="s">
        <v>6389</v>
      </c>
      <c r="I6317" s="14" t="s">
        <v>14051</v>
      </c>
      <c r="J6317" s="14" t="s">
        <v>32</v>
      </c>
      <c r="K6317" s="14" t="s">
        <v>20711</v>
      </c>
      <c r="L6317" s="14" t="s">
        <v>6390</v>
      </c>
      <c r="M6317" s="16">
        <v>3205.58</v>
      </c>
      <c r="N6317" s="16">
        <v>0</v>
      </c>
      <c r="O6317" s="16">
        <v>0</v>
      </c>
      <c r="P6317" s="17">
        <v>13.59</v>
      </c>
      <c r="Q6317" s="18">
        <v>5422.78</v>
      </c>
      <c r="R6317" s="16">
        <v>5422.78</v>
      </c>
      <c r="S6317" s="16">
        <v>8628.36</v>
      </c>
      <c r="T6317" s="16">
        <v>10440.32</v>
      </c>
    </row>
    <row r="6318" spans="1:20" x14ac:dyDescent="0.25">
      <c r="A6318" s="14" t="s">
        <v>18</v>
      </c>
      <c r="B6318" s="14">
        <v>780</v>
      </c>
      <c r="C6318" s="14" t="s">
        <v>23105</v>
      </c>
      <c r="D6318" s="14">
        <v>567989405</v>
      </c>
      <c r="E6318" s="15">
        <v>43627</v>
      </c>
      <c r="F6318" s="54" t="str">
        <f t="shared" si="98"/>
        <v>junio</v>
      </c>
      <c r="G6318" s="14" t="s">
        <v>10574</v>
      </c>
      <c r="H6318" s="14" t="s">
        <v>6391</v>
      </c>
      <c r="I6318" s="14" t="s">
        <v>14052</v>
      </c>
      <c r="J6318" s="14" t="s">
        <v>32</v>
      </c>
      <c r="K6318" s="14" t="s">
        <v>20712</v>
      </c>
      <c r="L6318" s="14" t="s">
        <v>5468</v>
      </c>
      <c r="M6318" s="16">
        <v>3286.45</v>
      </c>
      <c r="N6318" s="16">
        <v>579.96</v>
      </c>
      <c r="O6318" s="16">
        <v>0</v>
      </c>
      <c r="P6318" s="17">
        <v>9.66</v>
      </c>
      <c r="Q6318" s="18">
        <v>4191.17</v>
      </c>
      <c r="R6318" s="16">
        <v>4191.17</v>
      </c>
      <c r="S6318" s="16">
        <v>7477.62</v>
      </c>
      <c r="T6318" s="16">
        <v>9047.92</v>
      </c>
    </row>
    <row r="6319" spans="1:20" x14ac:dyDescent="0.25">
      <c r="A6319" s="14" t="s">
        <v>18</v>
      </c>
      <c r="B6319" s="14">
        <v>780</v>
      </c>
      <c r="C6319" s="14" t="s">
        <v>23105</v>
      </c>
      <c r="D6319" s="14">
        <v>5677905005</v>
      </c>
      <c r="E6319" s="15">
        <v>43628</v>
      </c>
      <c r="F6319" s="54" t="str">
        <f t="shared" si="98"/>
        <v>junio</v>
      </c>
      <c r="G6319" s="14" t="s">
        <v>9250</v>
      </c>
      <c r="H6319" s="14" t="s">
        <v>2212</v>
      </c>
      <c r="I6319" s="14" t="s">
        <v>12872</v>
      </c>
      <c r="J6319" s="14" t="s">
        <v>32</v>
      </c>
      <c r="K6319" s="14" t="s">
        <v>20713</v>
      </c>
      <c r="L6319" s="14" t="s">
        <v>6392</v>
      </c>
      <c r="M6319" s="16">
        <v>3548.04</v>
      </c>
      <c r="N6319" s="16">
        <v>0</v>
      </c>
      <c r="O6319" s="16">
        <v>0</v>
      </c>
      <c r="P6319" s="19"/>
      <c r="Q6319" s="18">
        <v>3326.45</v>
      </c>
      <c r="R6319" s="16">
        <v>3326.45</v>
      </c>
      <c r="S6319" s="16">
        <v>6874.49</v>
      </c>
      <c r="T6319" s="16">
        <v>8627.48</v>
      </c>
    </row>
    <row r="6320" spans="1:20" x14ac:dyDescent="0.25">
      <c r="A6320" s="14" t="s">
        <v>18</v>
      </c>
      <c r="B6320" s="14">
        <v>780</v>
      </c>
      <c r="C6320" s="14" t="s">
        <v>23105</v>
      </c>
      <c r="D6320" s="14">
        <v>5678056805</v>
      </c>
      <c r="E6320" s="15">
        <v>43628</v>
      </c>
      <c r="F6320" s="54" t="str">
        <f t="shared" si="98"/>
        <v>junio</v>
      </c>
      <c r="G6320" s="14" t="s">
        <v>11109</v>
      </c>
      <c r="H6320" s="14" t="s">
        <v>507</v>
      </c>
      <c r="I6320" s="14" t="s">
        <v>12336</v>
      </c>
      <c r="J6320" s="14" t="s">
        <v>32</v>
      </c>
      <c r="K6320" s="14" t="s">
        <v>20714</v>
      </c>
      <c r="L6320" s="14" t="s">
        <v>1005</v>
      </c>
      <c r="M6320" s="16">
        <v>14699.49</v>
      </c>
      <c r="N6320" s="16">
        <v>2594.0300000000002</v>
      </c>
      <c r="O6320" s="16">
        <v>0</v>
      </c>
      <c r="P6320" s="19"/>
      <c r="Q6320" s="18">
        <v>8553.74</v>
      </c>
      <c r="R6320" s="16">
        <v>8516.6200000000008</v>
      </c>
      <c r="S6320" s="16">
        <v>23253.23</v>
      </c>
      <c r="T6320" s="16">
        <v>28136.41</v>
      </c>
    </row>
    <row r="6321" spans="1:20" x14ac:dyDescent="0.25">
      <c r="A6321" s="14" t="s">
        <v>18</v>
      </c>
      <c r="B6321" s="14">
        <v>780</v>
      </c>
      <c r="C6321" s="14" t="s">
        <v>23105</v>
      </c>
      <c r="D6321" s="14">
        <v>5678370505</v>
      </c>
      <c r="E6321" s="15">
        <v>43628</v>
      </c>
      <c r="F6321" s="54" t="str">
        <f t="shared" si="98"/>
        <v>junio</v>
      </c>
      <c r="G6321" s="14" t="s">
        <v>11470</v>
      </c>
      <c r="H6321" s="14" t="s">
        <v>4511</v>
      </c>
      <c r="I6321" s="14" t="s">
        <v>12030</v>
      </c>
      <c r="J6321" s="14" t="s">
        <v>32</v>
      </c>
      <c r="K6321" s="14" t="s">
        <v>20715</v>
      </c>
      <c r="L6321" s="14" t="s">
        <v>1005</v>
      </c>
      <c r="M6321" s="16">
        <v>22546.39</v>
      </c>
      <c r="N6321" s="16">
        <v>5129.29</v>
      </c>
      <c r="O6321" s="16">
        <v>0</v>
      </c>
      <c r="P6321" s="19"/>
      <c r="Q6321" s="18">
        <v>8553.74</v>
      </c>
      <c r="R6321" s="16">
        <v>8545.17</v>
      </c>
      <c r="S6321" s="16">
        <v>31100.13</v>
      </c>
      <c r="T6321" s="16">
        <v>38564.160000000003</v>
      </c>
    </row>
    <row r="6322" spans="1:20" x14ac:dyDescent="0.25">
      <c r="A6322" s="14" t="s">
        <v>18</v>
      </c>
      <c r="B6322" s="14">
        <v>780</v>
      </c>
      <c r="C6322" s="14" t="s">
        <v>23105</v>
      </c>
      <c r="D6322" s="14">
        <v>567964905</v>
      </c>
      <c r="E6322" s="15">
        <v>43628</v>
      </c>
      <c r="F6322" s="54" t="str">
        <f t="shared" si="98"/>
        <v>junio</v>
      </c>
      <c r="G6322" s="14" t="s">
        <v>9301</v>
      </c>
      <c r="H6322" s="14" t="s">
        <v>6393</v>
      </c>
      <c r="I6322" s="14" t="s">
        <v>14053</v>
      </c>
      <c r="J6322" s="14" t="s">
        <v>32</v>
      </c>
      <c r="K6322" s="14" t="s">
        <v>20716</v>
      </c>
      <c r="L6322" s="14" t="s">
        <v>4531</v>
      </c>
      <c r="M6322" s="16">
        <v>4393.32</v>
      </c>
      <c r="N6322" s="16">
        <v>775.28</v>
      </c>
      <c r="O6322" s="16">
        <v>0</v>
      </c>
      <c r="P6322" s="17">
        <v>7.98</v>
      </c>
      <c r="Q6322" s="18">
        <v>3983.76</v>
      </c>
      <c r="R6322" s="16">
        <v>3983.76</v>
      </c>
      <c r="S6322" s="16">
        <v>8377.08</v>
      </c>
      <c r="T6322" s="16">
        <v>10136.27</v>
      </c>
    </row>
    <row r="6323" spans="1:20" x14ac:dyDescent="0.25">
      <c r="A6323" s="14" t="s">
        <v>18</v>
      </c>
      <c r="B6323" s="14">
        <v>780</v>
      </c>
      <c r="C6323" s="14" t="s">
        <v>23105</v>
      </c>
      <c r="D6323" s="14">
        <v>56796492</v>
      </c>
      <c r="E6323" s="15">
        <v>43628</v>
      </c>
      <c r="F6323" s="54" t="str">
        <f t="shared" si="98"/>
        <v>junio</v>
      </c>
      <c r="G6323" s="14" t="s">
        <v>9301</v>
      </c>
      <c r="H6323" s="14" t="s">
        <v>6393</v>
      </c>
      <c r="I6323" s="14" t="s">
        <v>14053</v>
      </c>
      <c r="J6323" s="14" t="s">
        <v>46</v>
      </c>
      <c r="K6323" s="14" t="s">
        <v>20717</v>
      </c>
      <c r="L6323" s="14" t="s">
        <v>2246</v>
      </c>
      <c r="M6323" s="16">
        <v>0</v>
      </c>
      <c r="N6323" s="16">
        <v>0</v>
      </c>
      <c r="O6323" s="16">
        <v>0</v>
      </c>
      <c r="P6323" s="19"/>
      <c r="Q6323" s="18">
        <v>1073.96</v>
      </c>
      <c r="R6323" s="16">
        <v>1073.96</v>
      </c>
      <c r="S6323" s="16">
        <v>1073.96</v>
      </c>
      <c r="T6323" s="16">
        <v>1299.49</v>
      </c>
    </row>
    <row r="6324" spans="1:20" x14ac:dyDescent="0.25">
      <c r="A6324" s="14" t="s">
        <v>18</v>
      </c>
      <c r="B6324" s="14">
        <v>780</v>
      </c>
      <c r="C6324" s="14" t="s">
        <v>23105</v>
      </c>
      <c r="D6324" s="14">
        <v>567965605</v>
      </c>
      <c r="E6324" s="15">
        <v>43628</v>
      </c>
      <c r="F6324" s="54" t="str">
        <f t="shared" si="98"/>
        <v>junio</v>
      </c>
      <c r="G6324" s="14" t="s">
        <v>11631</v>
      </c>
      <c r="H6324" s="14" t="s">
        <v>6394</v>
      </c>
      <c r="I6324" s="14" t="s">
        <v>14054</v>
      </c>
      <c r="J6324" s="14" t="s">
        <v>46</v>
      </c>
      <c r="K6324" s="14" t="s">
        <v>20718</v>
      </c>
      <c r="L6324" s="14" t="s">
        <v>731</v>
      </c>
      <c r="M6324" s="16">
        <v>2174.61</v>
      </c>
      <c r="N6324" s="16">
        <v>0</v>
      </c>
      <c r="O6324" s="16">
        <v>0</v>
      </c>
      <c r="P6324" s="17">
        <v>3.76</v>
      </c>
      <c r="Q6324" s="18">
        <v>937.15</v>
      </c>
      <c r="R6324" s="16">
        <v>937.15</v>
      </c>
      <c r="S6324" s="16">
        <v>3111.76</v>
      </c>
      <c r="T6324" s="16">
        <v>3765.23</v>
      </c>
    </row>
    <row r="6325" spans="1:20" x14ac:dyDescent="0.25">
      <c r="A6325" s="14" t="s">
        <v>18</v>
      </c>
      <c r="B6325" s="14">
        <v>780</v>
      </c>
      <c r="C6325" s="14" t="s">
        <v>23105</v>
      </c>
      <c r="D6325" s="14">
        <v>56796992</v>
      </c>
      <c r="E6325" s="15">
        <v>43628</v>
      </c>
      <c r="F6325" s="54" t="str">
        <f t="shared" si="98"/>
        <v>junio</v>
      </c>
      <c r="G6325" s="14" t="s">
        <v>10575</v>
      </c>
      <c r="H6325" s="14" t="s">
        <v>6395</v>
      </c>
      <c r="I6325" s="14" t="s">
        <v>12122</v>
      </c>
      <c r="J6325" s="14" t="s">
        <v>46</v>
      </c>
      <c r="K6325" s="14" t="s">
        <v>20719</v>
      </c>
      <c r="L6325" s="14" t="s">
        <v>6396</v>
      </c>
      <c r="M6325" s="16">
        <v>1730.71</v>
      </c>
      <c r="N6325" s="16">
        <v>1316.32</v>
      </c>
      <c r="O6325" s="16">
        <v>0</v>
      </c>
      <c r="P6325" s="19"/>
      <c r="Q6325" s="18">
        <v>437.19</v>
      </c>
      <c r="R6325" s="16">
        <v>437.19</v>
      </c>
      <c r="S6325" s="16">
        <v>2167.9</v>
      </c>
      <c r="T6325" s="16">
        <v>2688.2</v>
      </c>
    </row>
    <row r="6326" spans="1:20" x14ac:dyDescent="0.25">
      <c r="A6326" s="14" t="s">
        <v>18</v>
      </c>
      <c r="B6326" s="14">
        <v>780</v>
      </c>
      <c r="C6326" s="14" t="s">
        <v>23105</v>
      </c>
      <c r="D6326" s="14">
        <v>568027505</v>
      </c>
      <c r="E6326" s="15">
        <v>43628</v>
      </c>
      <c r="F6326" s="54" t="str">
        <f t="shared" si="98"/>
        <v>junio</v>
      </c>
      <c r="G6326" s="14" t="s">
        <v>10576</v>
      </c>
      <c r="H6326" s="14" t="s">
        <v>6397</v>
      </c>
      <c r="I6326" s="14" t="s">
        <v>14055</v>
      </c>
      <c r="J6326" s="14" t="s">
        <v>32</v>
      </c>
      <c r="K6326" s="14" t="s">
        <v>20720</v>
      </c>
      <c r="L6326" s="14" t="s">
        <v>6398</v>
      </c>
      <c r="M6326" s="16">
        <v>3286.45</v>
      </c>
      <c r="N6326" s="16">
        <v>579.96</v>
      </c>
      <c r="O6326" s="16">
        <v>0</v>
      </c>
      <c r="P6326" s="17">
        <v>10.26</v>
      </c>
      <c r="Q6326" s="18">
        <v>5121.9799999999996</v>
      </c>
      <c r="R6326" s="16">
        <v>5121.9799999999996</v>
      </c>
      <c r="S6326" s="16">
        <v>8408.43</v>
      </c>
      <c r="T6326" s="16">
        <v>10174.200000000001</v>
      </c>
    </row>
    <row r="6327" spans="1:20" x14ac:dyDescent="0.25">
      <c r="A6327" s="14" t="s">
        <v>18</v>
      </c>
      <c r="B6327" s="14">
        <v>780</v>
      </c>
      <c r="C6327" s="14" t="s">
        <v>23105</v>
      </c>
      <c r="D6327" s="14">
        <v>568040305</v>
      </c>
      <c r="E6327" s="15">
        <v>43628</v>
      </c>
      <c r="F6327" s="54" t="str">
        <f t="shared" si="98"/>
        <v>junio</v>
      </c>
      <c r="G6327" s="14" t="s">
        <v>10577</v>
      </c>
      <c r="H6327" s="14" t="s">
        <v>6399</v>
      </c>
      <c r="I6327" s="14" t="s">
        <v>12123</v>
      </c>
      <c r="J6327" s="14" t="s">
        <v>32</v>
      </c>
      <c r="K6327" s="14" t="s">
        <v>20721</v>
      </c>
      <c r="L6327" s="14" t="s">
        <v>6400</v>
      </c>
      <c r="M6327" s="16">
        <v>3286.45</v>
      </c>
      <c r="N6327" s="16">
        <v>579.96</v>
      </c>
      <c r="O6327" s="16">
        <v>0</v>
      </c>
      <c r="P6327" s="19"/>
      <c r="Q6327" s="18">
        <v>3269.43</v>
      </c>
      <c r="R6327" s="16">
        <v>3269.43</v>
      </c>
      <c r="S6327" s="16">
        <v>6555.88</v>
      </c>
      <c r="T6327" s="16">
        <v>8284.99</v>
      </c>
    </row>
    <row r="6328" spans="1:20" x14ac:dyDescent="0.25">
      <c r="A6328" s="14" t="s">
        <v>18</v>
      </c>
      <c r="B6328" s="14">
        <v>780</v>
      </c>
      <c r="C6328" s="14" t="s">
        <v>23105</v>
      </c>
      <c r="D6328" s="14">
        <v>5680740505</v>
      </c>
      <c r="E6328" s="15">
        <v>43628</v>
      </c>
      <c r="F6328" s="54" t="str">
        <f t="shared" si="98"/>
        <v>junio</v>
      </c>
      <c r="G6328" s="14" t="s">
        <v>11109</v>
      </c>
      <c r="H6328" s="14" t="s">
        <v>507</v>
      </c>
      <c r="I6328" s="14" t="s">
        <v>12336</v>
      </c>
      <c r="J6328" s="14" t="s">
        <v>32</v>
      </c>
      <c r="K6328" s="14" t="s">
        <v>20722</v>
      </c>
      <c r="L6328" s="14" t="s">
        <v>1005</v>
      </c>
      <c r="M6328" s="16">
        <v>-14699.49</v>
      </c>
      <c r="N6328" s="16">
        <v>-2594.0300000000002</v>
      </c>
      <c r="O6328" s="16">
        <v>0</v>
      </c>
      <c r="P6328" s="19"/>
      <c r="Q6328" s="18">
        <v>-8553.74</v>
      </c>
      <c r="R6328" s="16">
        <v>-8553.74</v>
      </c>
      <c r="S6328" s="16">
        <v>-23253.23</v>
      </c>
      <c r="T6328" s="16">
        <v>-28136.41</v>
      </c>
    </row>
    <row r="6329" spans="1:20" x14ac:dyDescent="0.25">
      <c r="A6329" s="14" t="s">
        <v>18</v>
      </c>
      <c r="B6329" s="14">
        <v>780</v>
      </c>
      <c r="C6329" s="14" t="s">
        <v>23105</v>
      </c>
      <c r="D6329" s="14">
        <v>568074205</v>
      </c>
      <c r="E6329" s="15">
        <v>43628</v>
      </c>
      <c r="F6329" s="54" t="str">
        <f t="shared" si="98"/>
        <v>junio</v>
      </c>
      <c r="G6329" s="14" t="s">
        <v>11109</v>
      </c>
      <c r="H6329" s="14" t="s">
        <v>6401</v>
      </c>
      <c r="I6329" s="14" t="s">
        <v>14056</v>
      </c>
      <c r="J6329" s="14" t="s">
        <v>32</v>
      </c>
      <c r="K6329" s="14" t="s">
        <v>20723</v>
      </c>
      <c r="L6329" s="14" t="s">
        <v>1005</v>
      </c>
      <c r="M6329" s="16">
        <v>14699.49</v>
      </c>
      <c r="N6329" s="16">
        <v>2594.0300000000002</v>
      </c>
      <c r="O6329" s="16">
        <v>0</v>
      </c>
      <c r="P6329" s="19"/>
      <c r="Q6329" s="18">
        <v>8553.74</v>
      </c>
      <c r="R6329" s="16">
        <v>8553.74</v>
      </c>
      <c r="S6329" s="16">
        <v>23253.23</v>
      </c>
      <c r="T6329" s="16">
        <v>28136.41</v>
      </c>
    </row>
    <row r="6330" spans="1:20" x14ac:dyDescent="0.25">
      <c r="A6330" s="14" t="s">
        <v>18</v>
      </c>
      <c r="B6330" s="14">
        <v>780</v>
      </c>
      <c r="C6330" s="14" t="s">
        <v>23105</v>
      </c>
      <c r="D6330" s="14">
        <v>567436705</v>
      </c>
      <c r="E6330" s="15">
        <v>43629</v>
      </c>
      <c r="F6330" s="54" t="str">
        <f t="shared" si="98"/>
        <v>junio</v>
      </c>
      <c r="G6330" s="14" t="s">
        <v>11632</v>
      </c>
      <c r="H6330" s="14" t="s">
        <v>5499</v>
      </c>
      <c r="I6330" s="14" t="s">
        <v>12073</v>
      </c>
      <c r="J6330" s="14" t="s">
        <v>32</v>
      </c>
      <c r="K6330" s="14" t="s">
        <v>20724</v>
      </c>
      <c r="L6330" s="14" t="s">
        <v>6402</v>
      </c>
      <c r="M6330" s="16">
        <v>4566.75</v>
      </c>
      <c r="N6330" s="16">
        <v>805.89</v>
      </c>
      <c r="O6330" s="16">
        <v>0</v>
      </c>
      <c r="P6330" s="19"/>
      <c r="Q6330" s="18">
        <v>3801.66</v>
      </c>
      <c r="R6330" s="16">
        <v>3801.66</v>
      </c>
      <c r="S6330" s="16">
        <v>8368.41</v>
      </c>
      <c r="T6330" s="16">
        <v>10376.83</v>
      </c>
    </row>
    <row r="6331" spans="1:20" x14ac:dyDescent="0.25">
      <c r="A6331" s="14" t="s">
        <v>18</v>
      </c>
      <c r="B6331" s="14">
        <v>780</v>
      </c>
      <c r="C6331" s="14" t="s">
        <v>23105</v>
      </c>
      <c r="D6331" s="14">
        <v>567629705</v>
      </c>
      <c r="E6331" s="15">
        <v>43629</v>
      </c>
      <c r="F6331" s="54" t="str">
        <f t="shared" si="98"/>
        <v>junio</v>
      </c>
      <c r="G6331" s="14" t="s">
        <v>10060</v>
      </c>
      <c r="H6331" s="14" t="s">
        <v>20</v>
      </c>
      <c r="I6331" s="14" t="s">
        <v>11831</v>
      </c>
      <c r="J6331" s="14" t="s">
        <v>21</v>
      </c>
      <c r="K6331" s="14" t="s">
        <v>20725</v>
      </c>
      <c r="L6331" s="14" t="s">
        <v>2665</v>
      </c>
      <c r="M6331" s="16">
        <v>2285.9899999999998</v>
      </c>
      <c r="N6331" s="16">
        <v>0</v>
      </c>
      <c r="O6331" s="16">
        <v>1067.77</v>
      </c>
      <c r="P6331" s="19"/>
      <c r="Q6331" s="18">
        <v>1067.77</v>
      </c>
      <c r="R6331" s="16">
        <v>1053.6600000000001</v>
      </c>
      <c r="S6331" s="16">
        <v>3353.76</v>
      </c>
      <c r="T6331" s="16">
        <v>3353.76</v>
      </c>
    </row>
    <row r="6332" spans="1:20" x14ac:dyDescent="0.25">
      <c r="A6332" s="14" t="s">
        <v>18</v>
      </c>
      <c r="B6332" s="14">
        <v>780</v>
      </c>
      <c r="C6332" s="14" t="s">
        <v>23105</v>
      </c>
      <c r="D6332" s="14">
        <v>56762972</v>
      </c>
      <c r="E6332" s="15">
        <v>43629</v>
      </c>
      <c r="F6332" s="54" t="str">
        <f t="shared" si="98"/>
        <v>junio</v>
      </c>
      <c r="G6332" s="14" t="s">
        <v>10060</v>
      </c>
      <c r="H6332" s="14" t="s">
        <v>20</v>
      </c>
      <c r="I6332" s="14" t="s">
        <v>11831</v>
      </c>
      <c r="J6332" s="14" t="s">
        <v>21</v>
      </c>
      <c r="K6332" s="14" t="s">
        <v>20726</v>
      </c>
      <c r="L6332" s="14" t="s">
        <v>5589</v>
      </c>
      <c r="M6332" s="16">
        <v>827.36</v>
      </c>
      <c r="N6332" s="16">
        <v>0</v>
      </c>
      <c r="O6332" s="16">
        <v>266.94</v>
      </c>
      <c r="P6332" s="19"/>
      <c r="Q6332" s="18">
        <v>266.94</v>
      </c>
      <c r="R6332" s="16">
        <v>265.43</v>
      </c>
      <c r="S6332" s="16">
        <v>1094.3</v>
      </c>
      <c r="T6332" s="16">
        <v>1094.3</v>
      </c>
    </row>
    <row r="6333" spans="1:20" x14ac:dyDescent="0.25">
      <c r="A6333" s="14" t="s">
        <v>18</v>
      </c>
      <c r="B6333" s="14">
        <v>780</v>
      </c>
      <c r="C6333" s="14" t="s">
        <v>23105</v>
      </c>
      <c r="D6333" s="14">
        <v>56762973</v>
      </c>
      <c r="E6333" s="15">
        <v>43629</v>
      </c>
      <c r="F6333" s="54" t="str">
        <f t="shared" si="98"/>
        <v>junio</v>
      </c>
      <c r="G6333" s="14" t="s">
        <v>10060</v>
      </c>
      <c r="H6333" s="14" t="s">
        <v>20</v>
      </c>
      <c r="I6333" s="14" t="s">
        <v>11831</v>
      </c>
      <c r="J6333" s="14" t="s">
        <v>21</v>
      </c>
      <c r="K6333" s="14" t="s">
        <v>20727</v>
      </c>
      <c r="L6333" s="14" t="s">
        <v>6403</v>
      </c>
      <c r="M6333" s="16">
        <v>2415.36</v>
      </c>
      <c r="N6333" s="16">
        <v>0</v>
      </c>
      <c r="O6333" s="16">
        <v>800.83</v>
      </c>
      <c r="P6333" s="19"/>
      <c r="Q6333" s="18">
        <v>800.83</v>
      </c>
      <c r="R6333" s="16">
        <v>800.83</v>
      </c>
      <c r="S6333" s="16">
        <v>3216.19</v>
      </c>
      <c r="T6333" s="16">
        <v>3216.19</v>
      </c>
    </row>
    <row r="6334" spans="1:20" x14ac:dyDescent="0.25">
      <c r="A6334" s="14" t="s">
        <v>18</v>
      </c>
      <c r="B6334" s="14">
        <v>780</v>
      </c>
      <c r="C6334" s="14" t="s">
        <v>23105</v>
      </c>
      <c r="D6334" s="14">
        <v>567662505</v>
      </c>
      <c r="E6334" s="15">
        <v>43629</v>
      </c>
      <c r="F6334" s="54" t="str">
        <f t="shared" si="98"/>
        <v>junio</v>
      </c>
      <c r="G6334" s="14" t="s">
        <v>9685</v>
      </c>
      <c r="H6334" s="14" t="s">
        <v>20</v>
      </c>
      <c r="I6334" s="14" t="s">
        <v>11831</v>
      </c>
      <c r="J6334" s="14" t="s">
        <v>21</v>
      </c>
      <c r="K6334" s="14" t="s">
        <v>20728</v>
      </c>
      <c r="L6334" s="14" t="s">
        <v>6404</v>
      </c>
      <c r="M6334" s="16">
        <v>22005.45</v>
      </c>
      <c r="N6334" s="16">
        <v>0</v>
      </c>
      <c r="O6334" s="16">
        <v>1601.65</v>
      </c>
      <c r="P6334" s="19"/>
      <c r="Q6334" s="18">
        <v>1601.65</v>
      </c>
      <c r="R6334" s="16">
        <v>1601.65</v>
      </c>
      <c r="S6334" s="16">
        <v>23607.1</v>
      </c>
      <c r="T6334" s="16">
        <v>23607.1</v>
      </c>
    </row>
    <row r="6335" spans="1:20" x14ac:dyDescent="0.25">
      <c r="A6335" s="14" t="s">
        <v>18</v>
      </c>
      <c r="B6335" s="14">
        <v>780</v>
      </c>
      <c r="C6335" s="14" t="s">
        <v>23105</v>
      </c>
      <c r="D6335" s="14">
        <v>56787462</v>
      </c>
      <c r="E6335" s="15">
        <v>43629</v>
      </c>
      <c r="F6335" s="54" t="str">
        <f t="shared" si="98"/>
        <v>junio</v>
      </c>
      <c r="G6335" s="14" t="s">
        <v>10572</v>
      </c>
      <c r="H6335" s="14" t="s">
        <v>20</v>
      </c>
      <c r="I6335" s="14" t="s">
        <v>11831</v>
      </c>
      <c r="J6335" s="14" t="s">
        <v>21</v>
      </c>
      <c r="K6335" s="14" t="s">
        <v>20729</v>
      </c>
      <c r="L6335" s="14" t="s">
        <v>2554</v>
      </c>
      <c r="M6335" s="16">
        <v>0</v>
      </c>
      <c r="N6335" s="16">
        <v>0</v>
      </c>
      <c r="O6335" s="16">
        <v>0</v>
      </c>
      <c r="P6335" s="19"/>
      <c r="Q6335" s="18">
        <v>934.3</v>
      </c>
      <c r="R6335" s="16">
        <v>934.3</v>
      </c>
      <c r="S6335" s="16">
        <v>934.3</v>
      </c>
      <c r="T6335" s="16">
        <v>934.3</v>
      </c>
    </row>
    <row r="6336" spans="1:20" x14ac:dyDescent="0.25">
      <c r="A6336" s="14" t="s">
        <v>18</v>
      </c>
      <c r="B6336" s="14">
        <v>780</v>
      </c>
      <c r="C6336" s="14" t="s">
        <v>23105</v>
      </c>
      <c r="D6336" s="14">
        <v>56787463</v>
      </c>
      <c r="E6336" s="15">
        <v>43629</v>
      </c>
      <c r="F6336" s="54" t="str">
        <f t="shared" si="98"/>
        <v>junio</v>
      </c>
      <c r="G6336" s="14" t="s">
        <v>10572</v>
      </c>
      <c r="H6336" s="14" t="s">
        <v>20</v>
      </c>
      <c r="I6336" s="14" t="s">
        <v>11831</v>
      </c>
      <c r="J6336" s="14" t="s">
        <v>21</v>
      </c>
      <c r="K6336" s="14" t="s">
        <v>20730</v>
      </c>
      <c r="L6336" s="14" t="s">
        <v>6405</v>
      </c>
      <c r="M6336" s="16">
        <v>0</v>
      </c>
      <c r="N6336" s="16">
        <v>0</v>
      </c>
      <c r="O6336" s="16">
        <v>0</v>
      </c>
      <c r="P6336" s="19"/>
      <c r="Q6336" s="18">
        <v>0</v>
      </c>
      <c r="R6336" s="19"/>
      <c r="S6336" s="16">
        <v>0</v>
      </c>
      <c r="T6336" s="16">
        <v>0</v>
      </c>
    </row>
    <row r="6337" spans="1:20" x14ac:dyDescent="0.25">
      <c r="A6337" s="14" t="s">
        <v>18</v>
      </c>
      <c r="B6337" s="14">
        <v>780</v>
      </c>
      <c r="C6337" s="14" t="s">
        <v>23105</v>
      </c>
      <c r="D6337" s="14">
        <v>56797462</v>
      </c>
      <c r="E6337" s="15">
        <v>43629</v>
      </c>
      <c r="F6337" s="54" t="str">
        <f t="shared" si="98"/>
        <v>junio</v>
      </c>
      <c r="G6337" s="14" t="s">
        <v>10573</v>
      </c>
      <c r="H6337" s="14" t="s">
        <v>20</v>
      </c>
      <c r="I6337" s="14" t="s">
        <v>11831</v>
      </c>
      <c r="J6337" s="14" t="s">
        <v>21</v>
      </c>
      <c r="K6337" s="14" t="s">
        <v>20731</v>
      </c>
      <c r="L6337" s="14" t="s">
        <v>6406</v>
      </c>
      <c r="M6337" s="16">
        <v>0</v>
      </c>
      <c r="N6337" s="16">
        <v>0</v>
      </c>
      <c r="O6337" s="16">
        <v>0</v>
      </c>
      <c r="P6337" s="19"/>
      <c r="Q6337" s="18">
        <v>0</v>
      </c>
      <c r="R6337" s="19"/>
      <c r="S6337" s="16">
        <v>0</v>
      </c>
      <c r="T6337" s="16">
        <v>0</v>
      </c>
    </row>
    <row r="6338" spans="1:20" x14ac:dyDescent="0.25">
      <c r="A6338" s="14" t="s">
        <v>18</v>
      </c>
      <c r="B6338" s="14">
        <v>780</v>
      </c>
      <c r="C6338" s="14" t="s">
        <v>23105</v>
      </c>
      <c r="D6338" s="14">
        <v>5680059605</v>
      </c>
      <c r="E6338" s="15">
        <v>43629</v>
      </c>
      <c r="F6338" s="54" t="str">
        <f t="shared" si="98"/>
        <v>junio</v>
      </c>
      <c r="G6338" s="14" t="s">
        <v>10578</v>
      </c>
      <c r="H6338" s="14" t="s">
        <v>20</v>
      </c>
      <c r="I6338" s="14" t="s">
        <v>11831</v>
      </c>
      <c r="J6338" s="14" t="s">
        <v>21</v>
      </c>
      <c r="K6338" s="14" t="s">
        <v>20732</v>
      </c>
      <c r="L6338" s="14" t="s">
        <v>6407</v>
      </c>
      <c r="M6338" s="16">
        <v>0</v>
      </c>
      <c r="N6338" s="16">
        <v>0</v>
      </c>
      <c r="O6338" s="16">
        <v>0</v>
      </c>
      <c r="P6338" s="19"/>
      <c r="Q6338" s="18">
        <v>0</v>
      </c>
      <c r="R6338" s="19"/>
      <c r="S6338" s="16">
        <v>0</v>
      </c>
      <c r="T6338" s="16">
        <v>0</v>
      </c>
    </row>
    <row r="6339" spans="1:20" x14ac:dyDescent="0.25">
      <c r="A6339" s="14" t="s">
        <v>18</v>
      </c>
      <c r="B6339" s="14">
        <v>780</v>
      </c>
      <c r="C6339" s="14" t="s">
        <v>23105</v>
      </c>
      <c r="D6339" s="14">
        <v>56802752</v>
      </c>
      <c r="E6339" s="15">
        <v>43629</v>
      </c>
      <c r="F6339" s="54" t="str">
        <f t="shared" ref="F6339:F6402" si="99">TEXT(E6339,"MMMM")</f>
        <v>junio</v>
      </c>
      <c r="G6339" s="14" t="s">
        <v>10576</v>
      </c>
      <c r="H6339" s="14" t="s">
        <v>20</v>
      </c>
      <c r="I6339" s="14" t="s">
        <v>11831</v>
      </c>
      <c r="J6339" s="14" t="s">
        <v>21</v>
      </c>
      <c r="K6339" s="14" t="s">
        <v>20733</v>
      </c>
      <c r="L6339" s="14" t="s">
        <v>5687</v>
      </c>
      <c r="M6339" s="16">
        <v>0</v>
      </c>
      <c r="N6339" s="16">
        <v>0</v>
      </c>
      <c r="O6339" s="16">
        <v>0</v>
      </c>
      <c r="P6339" s="19"/>
      <c r="Q6339" s="18">
        <v>667.36</v>
      </c>
      <c r="R6339" s="16">
        <v>667.36</v>
      </c>
      <c r="S6339" s="16">
        <v>667.36</v>
      </c>
      <c r="T6339" s="16">
        <v>667.36</v>
      </c>
    </row>
    <row r="6340" spans="1:20" x14ac:dyDescent="0.25">
      <c r="A6340" s="14" t="s">
        <v>18</v>
      </c>
      <c r="B6340" s="14">
        <v>780</v>
      </c>
      <c r="C6340" s="14" t="s">
        <v>23105</v>
      </c>
      <c r="D6340" s="14">
        <v>56802753</v>
      </c>
      <c r="E6340" s="15">
        <v>43629</v>
      </c>
      <c r="F6340" s="54" t="str">
        <f t="shared" si="99"/>
        <v>junio</v>
      </c>
      <c r="G6340" s="14" t="s">
        <v>10576</v>
      </c>
      <c r="H6340" s="14" t="s">
        <v>20</v>
      </c>
      <c r="I6340" s="14" t="s">
        <v>11831</v>
      </c>
      <c r="J6340" s="14" t="s">
        <v>21</v>
      </c>
      <c r="K6340" s="14" t="s">
        <v>20734</v>
      </c>
      <c r="L6340" s="14" t="s">
        <v>6408</v>
      </c>
      <c r="M6340" s="16">
        <v>1880.12</v>
      </c>
      <c r="N6340" s="16">
        <v>0</v>
      </c>
      <c r="O6340" s="16">
        <v>934.3</v>
      </c>
      <c r="P6340" s="19"/>
      <c r="Q6340" s="18">
        <v>934.3</v>
      </c>
      <c r="R6340" s="16">
        <v>934.3</v>
      </c>
      <c r="S6340" s="16">
        <v>2814.42</v>
      </c>
      <c r="T6340" s="16">
        <v>2814.42</v>
      </c>
    </row>
    <row r="6341" spans="1:20" x14ac:dyDescent="0.25">
      <c r="A6341" s="14" t="s">
        <v>18</v>
      </c>
      <c r="B6341" s="14">
        <v>780</v>
      </c>
      <c r="C6341" s="14" t="s">
        <v>23105</v>
      </c>
      <c r="D6341" s="14">
        <v>568035405</v>
      </c>
      <c r="E6341" s="15">
        <v>43629</v>
      </c>
      <c r="F6341" s="54" t="str">
        <f t="shared" si="99"/>
        <v>junio</v>
      </c>
      <c r="G6341" s="14" t="s">
        <v>10579</v>
      </c>
      <c r="H6341" s="14" t="s">
        <v>6409</v>
      </c>
      <c r="I6341" s="14" t="s">
        <v>14057</v>
      </c>
      <c r="J6341" s="14" t="s">
        <v>32</v>
      </c>
      <c r="K6341" s="14" t="s">
        <v>20735</v>
      </c>
      <c r="L6341" s="14" t="s">
        <v>6410</v>
      </c>
      <c r="M6341" s="16">
        <v>3866.41</v>
      </c>
      <c r="N6341" s="16">
        <v>0</v>
      </c>
      <c r="O6341" s="16">
        <v>0</v>
      </c>
      <c r="P6341" s="19"/>
      <c r="Q6341" s="18">
        <v>4504.97</v>
      </c>
      <c r="R6341" s="16">
        <v>4504.97</v>
      </c>
      <c r="S6341" s="16">
        <v>8371.3799999999992</v>
      </c>
      <c r="T6341" s="16">
        <v>10129.370000000001</v>
      </c>
    </row>
    <row r="6342" spans="1:20" x14ac:dyDescent="0.25">
      <c r="A6342" s="14" t="s">
        <v>18</v>
      </c>
      <c r="B6342" s="14">
        <v>780</v>
      </c>
      <c r="C6342" s="14" t="s">
        <v>23105</v>
      </c>
      <c r="D6342" s="14">
        <v>56804032</v>
      </c>
      <c r="E6342" s="15">
        <v>43629</v>
      </c>
      <c r="F6342" s="54" t="str">
        <f t="shared" si="99"/>
        <v>junio</v>
      </c>
      <c r="G6342" s="14" t="s">
        <v>10577</v>
      </c>
      <c r="H6342" s="14" t="s">
        <v>20</v>
      </c>
      <c r="I6342" s="14" t="s">
        <v>11831</v>
      </c>
      <c r="J6342" s="14" t="s">
        <v>21</v>
      </c>
      <c r="K6342" s="14" t="s">
        <v>20736</v>
      </c>
      <c r="L6342" s="14" t="s">
        <v>6411</v>
      </c>
      <c r="M6342" s="16">
        <v>0</v>
      </c>
      <c r="N6342" s="16">
        <v>0</v>
      </c>
      <c r="O6342" s="16">
        <v>0</v>
      </c>
      <c r="P6342" s="19"/>
      <c r="Q6342" s="18">
        <v>0</v>
      </c>
      <c r="R6342" s="19"/>
      <c r="S6342" s="16">
        <v>0</v>
      </c>
      <c r="T6342" s="16">
        <v>0</v>
      </c>
    </row>
    <row r="6343" spans="1:20" x14ac:dyDescent="0.25">
      <c r="A6343" s="14" t="s">
        <v>18</v>
      </c>
      <c r="B6343" s="14">
        <v>780</v>
      </c>
      <c r="C6343" s="14" t="s">
        <v>23105</v>
      </c>
      <c r="D6343" s="14">
        <v>568040805</v>
      </c>
      <c r="E6343" s="15">
        <v>43629</v>
      </c>
      <c r="F6343" s="54" t="str">
        <f t="shared" si="99"/>
        <v>junio</v>
      </c>
      <c r="G6343" s="14" t="s">
        <v>10580</v>
      </c>
      <c r="H6343" s="14" t="s">
        <v>6412</v>
      </c>
      <c r="I6343" s="14" t="s">
        <v>14058</v>
      </c>
      <c r="J6343" s="14" t="s">
        <v>46</v>
      </c>
      <c r="K6343" s="14" t="s">
        <v>20737</v>
      </c>
      <c r="L6343" s="14" t="s">
        <v>6413</v>
      </c>
      <c r="M6343" s="16">
        <v>2599.42</v>
      </c>
      <c r="N6343" s="16">
        <v>1732.94</v>
      </c>
      <c r="O6343" s="16">
        <v>0</v>
      </c>
      <c r="P6343" s="19"/>
      <c r="Q6343" s="18">
        <v>1035.95</v>
      </c>
      <c r="R6343" s="16">
        <v>1035.95</v>
      </c>
      <c r="S6343" s="16">
        <v>3635.37</v>
      </c>
      <c r="T6343" s="16">
        <v>4398.8</v>
      </c>
    </row>
    <row r="6344" spans="1:20" x14ac:dyDescent="0.25">
      <c r="A6344" s="14" t="s">
        <v>18</v>
      </c>
      <c r="B6344" s="14">
        <v>780</v>
      </c>
      <c r="C6344" s="14" t="s">
        <v>23105</v>
      </c>
      <c r="D6344" s="14">
        <v>5680790505</v>
      </c>
      <c r="E6344" s="15">
        <v>43629</v>
      </c>
      <c r="F6344" s="54" t="str">
        <f t="shared" si="99"/>
        <v>junio</v>
      </c>
      <c r="G6344" s="14" t="s">
        <v>10581</v>
      </c>
      <c r="H6344" s="14" t="s">
        <v>6414</v>
      </c>
      <c r="I6344" s="14" t="s">
        <v>14059</v>
      </c>
      <c r="J6344" s="14" t="s">
        <v>32</v>
      </c>
      <c r="K6344" s="14" t="s">
        <v>20235</v>
      </c>
      <c r="L6344" s="14" t="s">
        <v>6415</v>
      </c>
      <c r="M6344" s="16">
        <v>5420.71</v>
      </c>
      <c r="N6344" s="16">
        <v>0</v>
      </c>
      <c r="O6344" s="16">
        <v>0</v>
      </c>
      <c r="P6344" s="19"/>
      <c r="Q6344" s="18">
        <v>4010.75</v>
      </c>
      <c r="R6344" s="16">
        <v>4010.75</v>
      </c>
      <c r="S6344" s="16">
        <v>9431.4599999999991</v>
      </c>
      <c r="T6344" s="16">
        <v>11412.07</v>
      </c>
    </row>
    <row r="6345" spans="1:20" x14ac:dyDescent="0.25">
      <c r="A6345" s="14" t="s">
        <v>18</v>
      </c>
      <c r="B6345" s="14">
        <v>780</v>
      </c>
      <c r="C6345" s="14" t="s">
        <v>23105</v>
      </c>
      <c r="D6345" s="14">
        <v>56808050505</v>
      </c>
      <c r="E6345" s="15">
        <v>43629</v>
      </c>
      <c r="F6345" s="54" t="str">
        <f t="shared" si="99"/>
        <v>junio</v>
      </c>
      <c r="G6345" s="14" t="s">
        <v>11149</v>
      </c>
      <c r="H6345" s="14" t="s">
        <v>20</v>
      </c>
      <c r="I6345" s="14" t="s">
        <v>11831</v>
      </c>
      <c r="J6345" s="14" t="s">
        <v>21</v>
      </c>
      <c r="K6345" s="14" t="s">
        <v>20509</v>
      </c>
      <c r="L6345" s="14" t="s">
        <v>6416</v>
      </c>
      <c r="M6345" s="16">
        <v>4070.71</v>
      </c>
      <c r="N6345" s="16">
        <v>0</v>
      </c>
      <c r="O6345" s="16">
        <v>0</v>
      </c>
      <c r="P6345" s="19"/>
      <c r="Q6345" s="18">
        <v>0</v>
      </c>
      <c r="R6345" s="19"/>
      <c r="S6345" s="16">
        <v>4070.71</v>
      </c>
      <c r="T6345" s="16">
        <v>4070.71</v>
      </c>
    </row>
    <row r="6346" spans="1:20" x14ac:dyDescent="0.25">
      <c r="A6346" s="14" t="s">
        <v>18</v>
      </c>
      <c r="B6346" s="14">
        <v>780</v>
      </c>
      <c r="C6346" s="14" t="s">
        <v>23105</v>
      </c>
      <c r="D6346" s="14">
        <v>566739205</v>
      </c>
      <c r="E6346" s="15">
        <v>43630</v>
      </c>
      <c r="F6346" s="54" t="str">
        <f t="shared" si="99"/>
        <v>junio</v>
      </c>
      <c r="G6346" s="14" t="s">
        <v>10582</v>
      </c>
      <c r="H6346" s="14" t="s">
        <v>20</v>
      </c>
      <c r="I6346" s="14" t="s">
        <v>11831</v>
      </c>
      <c r="J6346" s="14" t="s">
        <v>21</v>
      </c>
      <c r="K6346" s="14" t="s">
        <v>20738</v>
      </c>
      <c r="L6346" s="14" t="s">
        <v>6417</v>
      </c>
      <c r="M6346" s="16">
        <v>0</v>
      </c>
      <c r="N6346" s="16">
        <v>0</v>
      </c>
      <c r="O6346" s="16">
        <v>0</v>
      </c>
      <c r="P6346" s="19"/>
      <c r="Q6346" s="18">
        <v>0</v>
      </c>
      <c r="R6346" s="19"/>
      <c r="S6346" s="16">
        <v>0</v>
      </c>
      <c r="T6346" s="16">
        <v>0</v>
      </c>
    </row>
    <row r="6347" spans="1:20" x14ac:dyDescent="0.25">
      <c r="A6347" s="14" t="s">
        <v>18</v>
      </c>
      <c r="B6347" s="14">
        <v>780</v>
      </c>
      <c r="C6347" s="14" t="s">
        <v>23105</v>
      </c>
      <c r="D6347" s="14">
        <v>567826005</v>
      </c>
      <c r="E6347" s="15">
        <v>43630</v>
      </c>
      <c r="F6347" s="54" t="str">
        <f t="shared" si="99"/>
        <v>junio</v>
      </c>
      <c r="G6347" s="14" t="s">
        <v>10583</v>
      </c>
      <c r="H6347" s="14" t="s">
        <v>20</v>
      </c>
      <c r="I6347" s="14" t="s">
        <v>11831</v>
      </c>
      <c r="J6347" s="14" t="s">
        <v>21</v>
      </c>
      <c r="K6347" s="14" t="s">
        <v>20739</v>
      </c>
      <c r="L6347" s="14" t="s">
        <v>6418</v>
      </c>
      <c r="M6347" s="16">
        <v>1246.3599999999999</v>
      </c>
      <c r="N6347" s="16">
        <v>0</v>
      </c>
      <c r="O6347" s="16">
        <v>0</v>
      </c>
      <c r="P6347" s="19"/>
      <c r="Q6347" s="18">
        <v>400.41</v>
      </c>
      <c r="R6347" s="16">
        <v>400.41</v>
      </c>
      <c r="S6347" s="16">
        <v>1646.77</v>
      </c>
      <c r="T6347" s="16">
        <v>1646.77</v>
      </c>
    </row>
    <row r="6348" spans="1:20" x14ac:dyDescent="0.25">
      <c r="A6348" s="14" t="s">
        <v>18</v>
      </c>
      <c r="B6348" s="14">
        <v>780</v>
      </c>
      <c r="C6348" s="14" t="s">
        <v>23105</v>
      </c>
      <c r="D6348" s="14">
        <v>56782602</v>
      </c>
      <c r="E6348" s="15">
        <v>43630</v>
      </c>
      <c r="F6348" s="54" t="str">
        <f t="shared" si="99"/>
        <v>junio</v>
      </c>
      <c r="G6348" s="14" t="s">
        <v>10583</v>
      </c>
      <c r="H6348" s="14" t="s">
        <v>20</v>
      </c>
      <c r="I6348" s="14" t="s">
        <v>11831</v>
      </c>
      <c r="J6348" s="14" t="s">
        <v>21</v>
      </c>
      <c r="K6348" s="14" t="s">
        <v>20740</v>
      </c>
      <c r="L6348" s="14" t="s">
        <v>6419</v>
      </c>
      <c r="M6348" s="16">
        <v>0</v>
      </c>
      <c r="N6348" s="16">
        <v>0</v>
      </c>
      <c r="O6348" s="16">
        <v>0</v>
      </c>
      <c r="P6348" s="19"/>
      <c r="Q6348" s="18">
        <v>266.94</v>
      </c>
      <c r="R6348" s="16">
        <v>266.94</v>
      </c>
      <c r="S6348" s="16">
        <v>266.94</v>
      </c>
      <c r="T6348" s="16">
        <v>266.94</v>
      </c>
    </row>
    <row r="6349" spans="1:20" x14ac:dyDescent="0.25">
      <c r="A6349" s="14" t="s">
        <v>18</v>
      </c>
      <c r="B6349" s="14">
        <v>780</v>
      </c>
      <c r="C6349" s="14" t="s">
        <v>23105</v>
      </c>
      <c r="D6349" s="14">
        <v>567826205</v>
      </c>
      <c r="E6349" s="15">
        <v>43630</v>
      </c>
      <c r="F6349" s="54" t="str">
        <f t="shared" si="99"/>
        <v>junio</v>
      </c>
      <c r="G6349" s="14" t="s">
        <v>10584</v>
      </c>
      <c r="H6349" s="14" t="s">
        <v>20</v>
      </c>
      <c r="I6349" s="14" t="s">
        <v>11831</v>
      </c>
      <c r="J6349" s="14" t="s">
        <v>21</v>
      </c>
      <c r="K6349" s="14" t="s">
        <v>20741</v>
      </c>
      <c r="L6349" s="14" t="s">
        <v>5690</v>
      </c>
      <c r="M6349" s="16">
        <v>0</v>
      </c>
      <c r="N6349" s="16">
        <v>0</v>
      </c>
      <c r="O6349" s="16">
        <v>0</v>
      </c>
      <c r="P6349" s="19"/>
      <c r="Q6349" s="18">
        <v>266.94</v>
      </c>
      <c r="R6349" s="16">
        <v>266.94</v>
      </c>
      <c r="S6349" s="16">
        <v>266.94</v>
      </c>
      <c r="T6349" s="16">
        <v>266.94</v>
      </c>
    </row>
    <row r="6350" spans="1:20" x14ac:dyDescent="0.25">
      <c r="A6350" s="14" t="s">
        <v>18</v>
      </c>
      <c r="B6350" s="14">
        <v>780</v>
      </c>
      <c r="C6350" s="14" t="s">
        <v>23105</v>
      </c>
      <c r="D6350" s="14">
        <v>567868052</v>
      </c>
      <c r="E6350" s="15">
        <v>43630</v>
      </c>
      <c r="F6350" s="54" t="str">
        <f t="shared" si="99"/>
        <v>junio</v>
      </c>
      <c r="G6350" s="14" t="s">
        <v>8517</v>
      </c>
      <c r="H6350" s="14" t="s">
        <v>20</v>
      </c>
      <c r="I6350" s="14" t="s">
        <v>11831</v>
      </c>
      <c r="J6350" s="14" t="s">
        <v>21</v>
      </c>
      <c r="K6350" s="14" t="s">
        <v>20742</v>
      </c>
      <c r="L6350" s="14" t="s">
        <v>6420</v>
      </c>
      <c r="M6350" s="16">
        <v>0</v>
      </c>
      <c r="N6350" s="16">
        <v>0</v>
      </c>
      <c r="O6350" s="16">
        <v>0</v>
      </c>
      <c r="P6350" s="19"/>
      <c r="Q6350" s="18">
        <v>0</v>
      </c>
      <c r="R6350" s="19"/>
      <c r="S6350" s="16">
        <v>0</v>
      </c>
      <c r="T6350" s="16">
        <v>0</v>
      </c>
    </row>
    <row r="6351" spans="1:20" x14ac:dyDescent="0.25">
      <c r="A6351" s="14" t="s">
        <v>18</v>
      </c>
      <c r="B6351" s="14">
        <v>780</v>
      </c>
      <c r="C6351" s="14" t="s">
        <v>23105</v>
      </c>
      <c r="D6351" s="14">
        <v>567885705</v>
      </c>
      <c r="E6351" s="15">
        <v>43630</v>
      </c>
      <c r="F6351" s="54" t="str">
        <f t="shared" si="99"/>
        <v>junio</v>
      </c>
      <c r="G6351" s="14" t="s">
        <v>10585</v>
      </c>
      <c r="H6351" s="14" t="s">
        <v>6421</v>
      </c>
      <c r="I6351" s="14" t="s">
        <v>14060</v>
      </c>
      <c r="J6351" s="14" t="s">
        <v>32</v>
      </c>
      <c r="K6351" s="14" t="s">
        <v>20743</v>
      </c>
      <c r="L6351" s="14" t="s">
        <v>4533</v>
      </c>
      <c r="M6351" s="16">
        <v>4988.4799999999996</v>
      </c>
      <c r="N6351" s="16">
        <v>0</v>
      </c>
      <c r="O6351" s="16">
        <v>0</v>
      </c>
      <c r="P6351" s="17">
        <v>2.34</v>
      </c>
      <c r="Q6351" s="18">
        <v>5852.21</v>
      </c>
      <c r="R6351" s="16">
        <v>5852.21</v>
      </c>
      <c r="S6351" s="16">
        <v>10840.69</v>
      </c>
      <c r="T6351" s="16">
        <v>13117.23</v>
      </c>
    </row>
    <row r="6352" spans="1:20" x14ac:dyDescent="0.25">
      <c r="A6352" s="14" t="s">
        <v>18</v>
      </c>
      <c r="B6352" s="14">
        <v>780</v>
      </c>
      <c r="C6352" s="14" t="s">
        <v>23105</v>
      </c>
      <c r="D6352" s="14">
        <v>567888005</v>
      </c>
      <c r="E6352" s="15">
        <v>43630</v>
      </c>
      <c r="F6352" s="54" t="str">
        <f t="shared" si="99"/>
        <v>junio</v>
      </c>
      <c r="G6352" s="14" t="s">
        <v>11633</v>
      </c>
      <c r="H6352" s="14" t="s">
        <v>6422</v>
      </c>
      <c r="I6352" s="14" t="s">
        <v>12124</v>
      </c>
      <c r="J6352" s="14" t="s">
        <v>32</v>
      </c>
      <c r="K6352" s="14" t="s">
        <v>20695</v>
      </c>
      <c r="L6352" s="14" t="s">
        <v>6423</v>
      </c>
      <c r="M6352" s="16">
        <v>1630.74</v>
      </c>
      <c r="N6352" s="16">
        <v>287.77999999999997</v>
      </c>
      <c r="O6352" s="16">
        <v>0</v>
      </c>
      <c r="P6352" s="19"/>
      <c r="Q6352" s="18">
        <v>2946.29</v>
      </c>
      <c r="R6352" s="16">
        <v>2689.82</v>
      </c>
      <c r="S6352" s="16">
        <v>4577.03</v>
      </c>
      <c r="T6352" s="16">
        <v>5538.21</v>
      </c>
    </row>
    <row r="6353" spans="1:20" x14ac:dyDescent="0.25">
      <c r="A6353" s="14" t="s">
        <v>18</v>
      </c>
      <c r="B6353" s="14">
        <v>780</v>
      </c>
      <c r="C6353" s="14" t="s">
        <v>23105</v>
      </c>
      <c r="D6353" s="14">
        <v>56788803</v>
      </c>
      <c r="E6353" s="15">
        <v>43630</v>
      </c>
      <c r="F6353" s="54" t="str">
        <f t="shared" si="99"/>
        <v>junio</v>
      </c>
      <c r="G6353" s="14" t="s">
        <v>11633</v>
      </c>
      <c r="H6353" s="14" t="s">
        <v>6422</v>
      </c>
      <c r="I6353" s="14" t="s">
        <v>12124</v>
      </c>
      <c r="J6353" s="14" t="s">
        <v>46</v>
      </c>
      <c r="K6353" s="14" t="s">
        <v>20696</v>
      </c>
      <c r="L6353" s="14" t="s">
        <v>6424</v>
      </c>
      <c r="M6353" s="16">
        <v>9990.58</v>
      </c>
      <c r="N6353" s="16">
        <v>1763.04</v>
      </c>
      <c r="O6353" s="16">
        <v>0</v>
      </c>
      <c r="P6353" s="19"/>
      <c r="Q6353" s="18">
        <v>950.41</v>
      </c>
      <c r="R6353" s="16">
        <v>950.41</v>
      </c>
      <c r="S6353" s="16">
        <v>10940.99</v>
      </c>
      <c r="T6353" s="16">
        <v>13238.6</v>
      </c>
    </row>
    <row r="6354" spans="1:20" x14ac:dyDescent="0.25">
      <c r="A6354" s="14" t="s">
        <v>18</v>
      </c>
      <c r="B6354" s="14">
        <v>780</v>
      </c>
      <c r="C6354" s="14" t="s">
        <v>23105</v>
      </c>
      <c r="D6354" s="14">
        <v>567995605</v>
      </c>
      <c r="E6354" s="15">
        <v>43630</v>
      </c>
      <c r="F6354" s="54" t="str">
        <f t="shared" si="99"/>
        <v>junio</v>
      </c>
      <c r="G6354" s="14" t="s">
        <v>8821</v>
      </c>
      <c r="H6354" s="14" t="s">
        <v>1022</v>
      </c>
      <c r="I6354" s="14" t="s">
        <v>12506</v>
      </c>
      <c r="J6354" s="14" t="s">
        <v>32</v>
      </c>
      <c r="K6354" s="14" t="s">
        <v>20744</v>
      </c>
      <c r="L6354" s="14" t="s">
        <v>6425</v>
      </c>
      <c r="M6354" s="16">
        <v>4658.9799999999996</v>
      </c>
      <c r="N6354" s="16">
        <v>822.16</v>
      </c>
      <c r="O6354" s="16">
        <v>0</v>
      </c>
      <c r="P6354" s="19"/>
      <c r="Q6354" s="18">
        <v>2756.2</v>
      </c>
      <c r="R6354" s="16">
        <v>2756.2</v>
      </c>
      <c r="S6354" s="16">
        <v>7415.18</v>
      </c>
      <c r="T6354" s="16">
        <v>9194.83</v>
      </c>
    </row>
    <row r="6355" spans="1:20" x14ac:dyDescent="0.25">
      <c r="A6355" s="14" t="s">
        <v>18</v>
      </c>
      <c r="B6355" s="14">
        <v>780</v>
      </c>
      <c r="C6355" s="14" t="s">
        <v>23105</v>
      </c>
      <c r="D6355" s="14">
        <v>568027205</v>
      </c>
      <c r="E6355" s="15">
        <v>43630</v>
      </c>
      <c r="F6355" s="54" t="str">
        <f t="shared" si="99"/>
        <v>junio</v>
      </c>
      <c r="G6355" s="14" t="s">
        <v>10586</v>
      </c>
      <c r="H6355" s="14" t="s">
        <v>6426</v>
      </c>
      <c r="I6355" s="14" t="s">
        <v>14061</v>
      </c>
      <c r="J6355" s="14" t="s">
        <v>32</v>
      </c>
      <c r="K6355" s="14" t="s">
        <v>20745</v>
      </c>
      <c r="L6355" s="14" t="s">
        <v>6427</v>
      </c>
      <c r="M6355" s="16">
        <v>3479.78</v>
      </c>
      <c r="N6355" s="16">
        <v>386.63</v>
      </c>
      <c r="O6355" s="16">
        <v>0</v>
      </c>
      <c r="P6355" s="17">
        <v>4.84</v>
      </c>
      <c r="Q6355" s="18">
        <v>4024.92</v>
      </c>
      <c r="R6355" s="16">
        <v>4024.92</v>
      </c>
      <c r="S6355" s="16">
        <v>7504.7</v>
      </c>
      <c r="T6355" s="16">
        <v>9080.69</v>
      </c>
    </row>
    <row r="6356" spans="1:20" x14ac:dyDescent="0.25">
      <c r="A6356" s="14" t="s">
        <v>18</v>
      </c>
      <c r="B6356" s="14">
        <v>780</v>
      </c>
      <c r="C6356" s="14" t="s">
        <v>23105</v>
      </c>
      <c r="D6356" s="14">
        <v>5680305205</v>
      </c>
      <c r="E6356" s="15">
        <v>43630</v>
      </c>
      <c r="F6356" s="54" t="str">
        <f t="shared" si="99"/>
        <v>junio</v>
      </c>
      <c r="G6356" s="14" t="s">
        <v>10587</v>
      </c>
      <c r="H6356" s="14" t="s">
        <v>6428</v>
      </c>
      <c r="I6356" s="14" t="s">
        <v>14062</v>
      </c>
      <c r="J6356" s="14" t="s">
        <v>32</v>
      </c>
      <c r="K6356" s="14" t="s">
        <v>20746</v>
      </c>
      <c r="L6356" s="14" t="s">
        <v>6429</v>
      </c>
      <c r="M6356" s="16">
        <v>3866.41</v>
      </c>
      <c r="N6356" s="16">
        <v>0</v>
      </c>
      <c r="O6356" s="16">
        <v>0</v>
      </c>
      <c r="P6356" s="17">
        <v>5.5</v>
      </c>
      <c r="Q6356" s="18">
        <v>4575.5</v>
      </c>
      <c r="R6356" s="16">
        <v>4575.5</v>
      </c>
      <c r="S6356" s="16">
        <v>8441.91</v>
      </c>
      <c r="T6356" s="16">
        <v>10214.709999999999</v>
      </c>
    </row>
    <row r="6357" spans="1:20" x14ac:dyDescent="0.25">
      <c r="A6357" s="14" t="s">
        <v>18</v>
      </c>
      <c r="B6357" s="14">
        <v>780</v>
      </c>
      <c r="C6357" s="14" t="s">
        <v>23105</v>
      </c>
      <c r="D6357" s="14">
        <v>5680620505</v>
      </c>
      <c r="E6357" s="15">
        <v>43630</v>
      </c>
      <c r="F6357" s="54" t="str">
        <f t="shared" si="99"/>
        <v>junio</v>
      </c>
      <c r="G6357" s="14" t="s">
        <v>10402</v>
      </c>
      <c r="H6357" s="14" t="s">
        <v>6430</v>
      </c>
      <c r="I6357" s="14" t="s">
        <v>14063</v>
      </c>
      <c r="J6357" s="14" t="s">
        <v>32</v>
      </c>
      <c r="K6357" s="14" t="s">
        <v>20747</v>
      </c>
      <c r="L6357" s="14" t="s">
        <v>6431</v>
      </c>
      <c r="M6357" s="16">
        <v>152.11000000000001</v>
      </c>
      <c r="N6357" s="16">
        <v>0</v>
      </c>
      <c r="O6357" s="16">
        <v>0</v>
      </c>
      <c r="P6357" s="19"/>
      <c r="Q6357" s="18">
        <v>1900.83</v>
      </c>
      <c r="R6357" s="16">
        <v>1900.83</v>
      </c>
      <c r="S6357" s="16">
        <v>2052.94</v>
      </c>
      <c r="T6357" s="16">
        <v>2484.06</v>
      </c>
    </row>
    <row r="6358" spans="1:20" x14ac:dyDescent="0.25">
      <c r="A6358" s="14" t="s">
        <v>18</v>
      </c>
      <c r="B6358" s="14">
        <v>780</v>
      </c>
      <c r="C6358" s="14" t="s">
        <v>23105</v>
      </c>
      <c r="D6358" s="14">
        <v>568062052</v>
      </c>
      <c r="E6358" s="15">
        <v>43630</v>
      </c>
      <c r="F6358" s="54" t="str">
        <f t="shared" si="99"/>
        <v>junio</v>
      </c>
      <c r="G6358" s="14" t="s">
        <v>10402</v>
      </c>
      <c r="H6358" s="14" t="s">
        <v>6430</v>
      </c>
      <c r="I6358" s="14" t="s">
        <v>14063</v>
      </c>
      <c r="J6358" s="14" t="s">
        <v>633</v>
      </c>
      <c r="K6358" s="14" t="s">
        <v>20748</v>
      </c>
      <c r="L6358" s="14" t="s">
        <v>6432</v>
      </c>
      <c r="M6358" s="16">
        <v>0</v>
      </c>
      <c r="N6358" s="16">
        <v>0</v>
      </c>
      <c r="O6358" s="16">
        <v>0</v>
      </c>
      <c r="P6358" s="19"/>
      <c r="Q6358" s="18">
        <v>0</v>
      </c>
      <c r="R6358" s="16">
        <v>522.30999999999995</v>
      </c>
      <c r="S6358" s="16">
        <v>1322.31</v>
      </c>
      <c r="T6358" s="16">
        <v>1600</v>
      </c>
    </row>
    <row r="6359" spans="1:20" x14ac:dyDescent="0.25">
      <c r="A6359" s="14" t="s">
        <v>18</v>
      </c>
      <c r="B6359" s="14">
        <v>780</v>
      </c>
      <c r="C6359" s="14" t="s">
        <v>23105</v>
      </c>
      <c r="D6359" s="14">
        <v>568075905</v>
      </c>
      <c r="E6359" s="15">
        <v>43630</v>
      </c>
      <c r="F6359" s="54" t="str">
        <f t="shared" si="99"/>
        <v>junio</v>
      </c>
      <c r="G6359" s="14" t="s">
        <v>10436</v>
      </c>
      <c r="H6359" s="14" t="s">
        <v>20</v>
      </c>
      <c r="I6359" s="14" t="s">
        <v>11831</v>
      </c>
      <c r="J6359" s="14" t="s">
        <v>21</v>
      </c>
      <c r="K6359" s="14" t="s">
        <v>20749</v>
      </c>
      <c r="L6359" s="14" t="s">
        <v>2555</v>
      </c>
      <c r="M6359" s="16">
        <v>0</v>
      </c>
      <c r="N6359" s="16">
        <v>0</v>
      </c>
      <c r="O6359" s="16">
        <v>0</v>
      </c>
      <c r="P6359" s="19"/>
      <c r="Q6359" s="18">
        <v>934.3</v>
      </c>
      <c r="R6359" s="16">
        <v>934.3</v>
      </c>
      <c r="S6359" s="16">
        <v>934.3</v>
      </c>
      <c r="T6359" s="16">
        <v>934.3</v>
      </c>
    </row>
    <row r="6360" spans="1:20" x14ac:dyDescent="0.25">
      <c r="A6360" s="14" t="s">
        <v>18</v>
      </c>
      <c r="B6360" s="14">
        <v>780</v>
      </c>
      <c r="C6360" s="14" t="s">
        <v>23105</v>
      </c>
      <c r="D6360" s="14">
        <v>568078305</v>
      </c>
      <c r="E6360" s="15">
        <v>43630</v>
      </c>
      <c r="F6360" s="54" t="str">
        <f t="shared" si="99"/>
        <v>junio</v>
      </c>
      <c r="G6360" s="14" t="s">
        <v>11634</v>
      </c>
      <c r="H6360" s="14" t="s">
        <v>6433</v>
      </c>
      <c r="I6360" s="14" t="s">
        <v>14064</v>
      </c>
      <c r="J6360" s="14" t="s">
        <v>32</v>
      </c>
      <c r="K6360" s="14" t="s">
        <v>20478</v>
      </c>
      <c r="L6360" s="14" t="s">
        <v>6434</v>
      </c>
      <c r="M6360" s="16">
        <v>0</v>
      </c>
      <c r="N6360" s="16">
        <v>0</v>
      </c>
      <c r="O6360" s="16">
        <v>0</v>
      </c>
      <c r="P6360" s="19"/>
      <c r="Q6360" s="18">
        <v>1900.83</v>
      </c>
      <c r="R6360" s="16">
        <v>1900.83</v>
      </c>
      <c r="S6360" s="16">
        <v>1900.83</v>
      </c>
      <c r="T6360" s="16">
        <v>2300</v>
      </c>
    </row>
    <row r="6361" spans="1:20" x14ac:dyDescent="0.25">
      <c r="A6361" s="14" t="s">
        <v>18</v>
      </c>
      <c r="B6361" s="14">
        <v>780</v>
      </c>
      <c r="C6361" s="14" t="s">
        <v>23105</v>
      </c>
      <c r="D6361" s="14">
        <v>568079052</v>
      </c>
      <c r="E6361" s="15">
        <v>43630</v>
      </c>
      <c r="F6361" s="54" t="str">
        <f t="shared" si="99"/>
        <v>junio</v>
      </c>
      <c r="G6361" s="14" t="s">
        <v>10581</v>
      </c>
      <c r="H6361" s="14" t="s">
        <v>20</v>
      </c>
      <c r="I6361" s="14" t="s">
        <v>11831</v>
      </c>
      <c r="J6361" s="14" t="s">
        <v>21</v>
      </c>
      <c r="K6361" s="14" t="s">
        <v>20750</v>
      </c>
      <c r="L6361" s="14" t="s">
        <v>6406</v>
      </c>
      <c r="M6361" s="16">
        <v>0</v>
      </c>
      <c r="N6361" s="16">
        <v>0</v>
      </c>
      <c r="O6361" s="16">
        <v>0</v>
      </c>
      <c r="P6361" s="19"/>
      <c r="Q6361" s="18">
        <v>0</v>
      </c>
      <c r="R6361" s="19"/>
      <c r="S6361" s="16">
        <v>0</v>
      </c>
      <c r="T6361" s="16">
        <v>0</v>
      </c>
    </row>
    <row r="6362" spans="1:20" x14ac:dyDescent="0.25">
      <c r="A6362" s="14" t="s">
        <v>18</v>
      </c>
      <c r="B6362" s="14">
        <v>780</v>
      </c>
      <c r="C6362" s="14" t="s">
        <v>23105</v>
      </c>
      <c r="D6362" s="14">
        <v>568089905</v>
      </c>
      <c r="E6362" s="15">
        <v>43630</v>
      </c>
      <c r="F6362" s="54" t="str">
        <f t="shared" si="99"/>
        <v>junio</v>
      </c>
      <c r="G6362" s="14" t="s">
        <v>10588</v>
      </c>
      <c r="H6362" s="14" t="s">
        <v>6435</v>
      </c>
      <c r="I6362" s="14" t="s">
        <v>14065</v>
      </c>
      <c r="J6362" s="14" t="s">
        <v>32</v>
      </c>
      <c r="K6362" s="14" t="s">
        <v>20751</v>
      </c>
      <c r="L6362" s="14" t="s">
        <v>4531</v>
      </c>
      <c r="M6362" s="16">
        <v>4428.58</v>
      </c>
      <c r="N6362" s="16">
        <v>781.5</v>
      </c>
      <c r="O6362" s="16">
        <v>0</v>
      </c>
      <c r="P6362" s="17">
        <v>5.93</v>
      </c>
      <c r="Q6362" s="18">
        <v>3947.8</v>
      </c>
      <c r="R6362" s="16">
        <v>3947.8</v>
      </c>
      <c r="S6362" s="16">
        <v>8376.3799999999992</v>
      </c>
      <c r="T6362" s="16">
        <v>10135.42</v>
      </c>
    </row>
    <row r="6363" spans="1:20" x14ac:dyDescent="0.25">
      <c r="A6363" s="14" t="s">
        <v>18</v>
      </c>
      <c r="B6363" s="14">
        <v>780</v>
      </c>
      <c r="C6363" s="14" t="s">
        <v>23105</v>
      </c>
      <c r="D6363" s="14">
        <v>5680500305</v>
      </c>
      <c r="E6363" s="15">
        <v>43630</v>
      </c>
      <c r="F6363" s="54" t="str">
        <f t="shared" si="99"/>
        <v>junio</v>
      </c>
      <c r="G6363" s="14" t="s">
        <v>10589</v>
      </c>
      <c r="H6363" s="14" t="s">
        <v>6436</v>
      </c>
      <c r="I6363" s="14" t="s">
        <v>14066</v>
      </c>
      <c r="J6363" s="14" t="s">
        <v>32</v>
      </c>
      <c r="K6363" s="14" t="s">
        <v>20752</v>
      </c>
      <c r="L6363" s="14" t="s">
        <v>6437</v>
      </c>
      <c r="M6363" s="16">
        <v>3479.78</v>
      </c>
      <c r="N6363" s="16">
        <v>386.63</v>
      </c>
      <c r="O6363" s="16">
        <v>0</v>
      </c>
      <c r="P6363" s="17">
        <v>5.24</v>
      </c>
      <c r="Q6363" s="18">
        <v>4024.52</v>
      </c>
      <c r="R6363" s="16">
        <v>3999.11</v>
      </c>
      <c r="S6363" s="16">
        <v>7504.3</v>
      </c>
      <c r="T6363" s="16">
        <v>9080.2000000000007</v>
      </c>
    </row>
    <row r="6364" spans="1:20" x14ac:dyDescent="0.25">
      <c r="A6364" s="14" t="s">
        <v>18</v>
      </c>
      <c r="B6364" s="14">
        <v>780</v>
      </c>
      <c r="C6364" s="14" t="s">
        <v>23105</v>
      </c>
      <c r="D6364" s="14">
        <v>5680505705</v>
      </c>
      <c r="E6364" s="15">
        <v>43630</v>
      </c>
      <c r="F6364" s="54" t="str">
        <f t="shared" si="99"/>
        <v>junio</v>
      </c>
      <c r="G6364" s="14" t="s">
        <v>10590</v>
      </c>
      <c r="H6364" s="14" t="s">
        <v>6438</v>
      </c>
      <c r="I6364" s="14" t="s">
        <v>12125</v>
      </c>
      <c r="J6364" s="14" t="s">
        <v>32</v>
      </c>
      <c r="K6364" s="14" t="s">
        <v>20753</v>
      </c>
      <c r="L6364" s="14" t="s">
        <v>6439</v>
      </c>
      <c r="M6364" s="16">
        <v>5168.6000000000004</v>
      </c>
      <c r="N6364" s="16">
        <v>0</v>
      </c>
      <c r="O6364" s="16">
        <v>0</v>
      </c>
      <c r="P6364" s="17">
        <v>5.61</v>
      </c>
      <c r="Q6364" s="18">
        <v>5601.84</v>
      </c>
      <c r="R6364" s="16">
        <v>5601.84</v>
      </c>
      <c r="S6364" s="16">
        <v>10770.44</v>
      </c>
      <c r="T6364" s="16">
        <v>13032.23</v>
      </c>
    </row>
    <row r="6365" spans="1:20" x14ac:dyDescent="0.25">
      <c r="A6365" s="14" t="s">
        <v>18</v>
      </c>
      <c r="B6365" s="14">
        <v>780</v>
      </c>
      <c r="C6365" s="14" t="s">
        <v>23105</v>
      </c>
      <c r="D6365" s="14">
        <v>565490905</v>
      </c>
      <c r="E6365" s="15">
        <v>43631</v>
      </c>
      <c r="F6365" s="54" t="str">
        <f t="shared" si="99"/>
        <v>junio</v>
      </c>
      <c r="G6365" s="14" t="s">
        <v>11194</v>
      </c>
      <c r="H6365" s="14" t="s">
        <v>23</v>
      </c>
      <c r="I6365" s="14" t="s">
        <v>12199</v>
      </c>
      <c r="J6365" s="14" t="s">
        <v>900</v>
      </c>
      <c r="K6365" s="14" t="s">
        <v>20754</v>
      </c>
      <c r="L6365" s="14" t="s">
        <v>2371</v>
      </c>
      <c r="M6365" s="16">
        <v>658.35</v>
      </c>
      <c r="N6365" s="16">
        <v>0</v>
      </c>
      <c r="O6365" s="16">
        <v>0</v>
      </c>
      <c r="P6365" s="19"/>
      <c r="Q6365" s="18">
        <v>400</v>
      </c>
      <c r="R6365" s="16">
        <v>396.63</v>
      </c>
      <c r="S6365" s="16">
        <v>1058.3499999999999</v>
      </c>
      <c r="T6365" s="16">
        <v>1058.3499999999999</v>
      </c>
    </row>
    <row r="6366" spans="1:20" x14ac:dyDescent="0.25">
      <c r="A6366" s="14" t="s">
        <v>18</v>
      </c>
      <c r="B6366" s="14">
        <v>780</v>
      </c>
      <c r="C6366" s="14" t="s">
        <v>23105</v>
      </c>
      <c r="D6366" s="14">
        <v>5656390505</v>
      </c>
      <c r="E6366" s="15">
        <v>43631</v>
      </c>
      <c r="F6366" s="54" t="str">
        <f t="shared" si="99"/>
        <v>junio</v>
      </c>
      <c r="G6366" s="14" t="s">
        <v>11201</v>
      </c>
      <c r="H6366" s="14" t="s">
        <v>23</v>
      </c>
      <c r="I6366" s="14" t="s">
        <v>12199</v>
      </c>
      <c r="J6366" s="14" t="s">
        <v>900</v>
      </c>
      <c r="K6366" s="14" t="s">
        <v>20755</v>
      </c>
      <c r="L6366" s="14" t="s">
        <v>6440</v>
      </c>
      <c r="M6366" s="16">
        <v>710.85</v>
      </c>
      <c r="N6366" s="16">
        <v>0</v>
      </c>
      <c r="O6366" s="16">
        <v>0</v>
      </c>
      <c r="P6366" s="19"/>
      <c r="Q6366" s="18">
        <v>200</v>
      </c>
      <c r="R6366" s="16">
        <v>200</v>
      </c>
      <c r="S6366" s="16">
        <v>910.85</v>
      </c>
      <c r="T6366" s="16">
        <v>910.85</v>
      </c>
    </row>
    <row r="6367" spans="1:20" x14ac:dyDescent="0.25">
      <c r="A6367" s="14" t="s">
        <v>18</v>
      </c>
      <c r="B6367" s="14">
        <v>780</v>
      </c>
      <c r="C6367" s="14" t="s">
        <v>23105</v>
      </c>
      <c r="D6367" s="14">
        <v>5669490505</v>
      </c>
      <c r="E6367" s="15">
        <v>43631</v>
      </c>
      <c r="F6367" s="54" t="str">
        <f t="shared" si="99"/>
        <v>junio</v>
      </c>
      <c r="G6367" s="14" t="s">
        <v>11163</v>
      </c>
      <c r="H6367" s="14" t="s">
        <v>23</v>
      </c>
      <c r="I6367" s="14" t="s">
        <v>12199</v>
      </c>
      <c r="J6367" s="14" t="s">
        <v>25</v>
      </c>
      <c r="K6367" s="14" t="s">
        <v>20756</v>
      </c>
      <c r="L6367" s="14" t="s">
        <v>2312</v>
      </c>
      <c r="M6367" s="16">
        <v>0</v>
      </c>
      <c r="N6367" s="16">
        <v>0</v>
      </c>
      <c r="O6367" s="16">
        <v>0</v>
      </c>
      <c r="P6367" s="19"/>
      <c r="Q6367" s="18">
        <v>230.83</v>
      </c>
      <c r="R6367" s="16">
        <v>209.66</v>
      </c>
      <c r="S6367" s="16">
        <v>230.83</v>
      </c>
      <c r="T6367" s="16">
        <v>230.83</v>
      </c>
    </row>
    <row r="6368" spans="1:20" x14ac:dyDescent="0.25">
      <c r="A6368" s="14" t="s">
        <v>18</v>
      </c>
      <c r="B6368" s="14">
        <v>780</v>
      </c>
      <c r="C6368" s="14" t="s">
        <v>23105</v>
      </c>
      <c r="D6368" s="14">
        <v>567902905</v>
      </c>
      <c r="E6368" s="15">
        <v>43631</v>
      </c>
      <c r="F6368" s="54" t="str">
        <f t="shared" si="99"/>
        <v>junio</v>
      </c>
      <c r="G6368" s="14" t="s">
        <v>10591</v>
      </c>
      <c r="H6368" s="14" t="s">
        <v>28</v>
      </c>
      <c r="I6368" s="14" t="s">
        <v>12200</v>
      </c>
      <c r="J6368" s="14" t="s">
        <v>29</v>
      </c>
      <c r="K6368" s="14" t="s">
        <v>20757</v>
      </c>
      <c r="L6368" s="14" t="s">
        <v>159</v>
      </c>
      <c r="M6368" s="16">
        <v>0</v>
      </c>
      <c r="N6368" s="16">
        <v>0</v>
      </c>
      <c r="O6368" s="16">
        <v>0</v>
      </c>
      <c r="P6368" s="19"/>
      <c r="Q6368" s="18">
        <v>0</v>
      </c>
      <c r="R6368" s="19"/>
      <c r="S6368" s="16">
        <v>1320</v>
      </c>
      <c r="T6368" s="16">
        <v>1320</v>
      </c>
    </row>
    <row r="6369" spans="1:20" x14ac:dyDescent="0.25">
      <c r="A6369" s="14" t="s">
        <v>18</v>
      </c>
      <c r="B6369" s="14">
        <v>780</v>
      </c>
      <c r="C6369" s="14" t="s">
        <v>23105</v>
      </c>
      <c r="D6369" s="14">
        <v>5680057505</v>
      </c>
      <c r="E6369" s="15">
        <v>43631</v>
      </c>
      <c r="F6369" s="54" t="str">
        <f t="shared" si="99"/>
        <v>junio</v>
      </c>
      <c r="G6369" s="14" t="s">
        <v>9129</v>
      </c>
      <c r="H6369" s="14" t="s">
        <v>28</v>
      </c>
      <c r="I6369" s="14" t="s">
        <v>12200</v>
      </c>
      <c r="J6369" s="14" t="s">
        <v>300</v>
      </c>
      <c r="K6369" s="14" t="s">
        <v>20758</v>
      </c>
      <c r="L6369" s="14" t="s">
        <v>911</v>
      </c>
      <c r="M6369" s="16">
        <v>4765.75</v>
      </c>
      <c r="N6369" s="16">
        <v>841</v>
      </c>
      <c r="O6369" s="16">
        <v>0</v>
      </c>
      <c r="P6369" s="19"/>
      <c r="Q6369" s="18">
        <v>1520</v>
      </c>
      <c r="R6369" s="16">
        <v>1520</v>
      </c>
      <c r="S6369" s="16">
        <v>6285.75</v>
      </c>
      <c r="T6369" s="16">
        <v>6285.75</v>
      </c>
    </row>
    <row r="6370" spans="1:20" x14ac:dyDescent="0.25">
      <c r="A6370" s="14" t="s">
        <v>18</v>
      </c>
      <c r="B6370" s="14">
        <v>780</v>
      </c>
      <c r="C6370" s="14" t="s">
        <v>23105</v>
      </c>
      <c r="D6370" s="14">
        <v>5677052005</v>
      </c>
      <c r="E6370" s="15">
        <v>43634</v>
      </c>
      <c r="F6370" s="54" t="str">
        <f t="shared" si="99"/>
        <v>junio</v>
      </c>
      <c r="G6370" s="14" t="s">
        <v>8602</v>
      </c>
      <c r="H6370" s="14" t="s">
        <v>20</v>
      </c>
      <c r="I6370" s="14" t="s">
        <v>11831</v>
      </c>
      <c r="J6370" s="14" t="s">
        <v>21</v>
      </c>
      <c r="K6370" s="14" t="s">
        <v>20759</v>
      </c>
      <c r="L6370" s="14" t="s">
        <v>6441</v>
      </c>
      <c r="M6370" s="16">
        <v>24095.52</v>
      </c>
      <c r="N6370" s="16">
        <v>0</v>
      </c>
      <c r="O6370" s="16">
        <v>0</v>
      </c>
      <c r="P6370" s="19"/>
      <c r="Q6370" s="18">
        <v>18085.32</v>
      </c>
      <c r="R6370" s="16">
        <v>-6.95</v>
      </c>
      <c r="S6370" s="16">
        <v>44108.11</v>
      </c>
      <c r="T6370" s="16">
        <v>44108.11</v>
      </c>
    </row>
    <row r="6371" spans="1:20" x14ac:dyDescent="0.25">
      <c r="A6371" s="14" t="s">
        <v>18</v>
      </c>
      <c r="B6371" s="14">
        <v>780</v>
      </c>
      <c r="C6371" s="14" t="s">
        <v>23105</v>
      </c>
      <c r="D6371" s="14">
        <v>567705202</v>
      </c>
      <c r="E6371" s="15">
        <v>43634</v>
      </c>
      <c r="F6371" s="54" t="str">
        <f t="shared" si="99"/>
        <v>junio</v>
      </c>
      <c r="G6371" s="14" t="s">
        <v>8602</v>
      </c>
      <c r="H6371" s="14" t="s">
        <v>20</v>
      </c>
      <c r="I6371" s="14" t="s">
        <v>11831</v>
      </c>
      <c r="J6371" s="14" t="s">
        <v>21</v>
      </c>
      <c r="K6371" s="14" t="s">
        <v>20760</v>
      </c>
      <c r="L6371" s="14" t="s">
        <v>1044</v>
      </c>
      <c r="M6371" s="16">
        <v>0</v>
      </c>
      <c r="N6371" s="16">
        <v>0</v>
      </c>
      <c r="O6371" s="16">
        <v>0</v>
      </c>
      <c r="P6371" s="19"/>
      <c r="Q6371" s="18">
        <v>0</v>
      </c>
      <c r="R6371" s="19"/>
      <c r="S6371" s="16">
        <v>0</v>
      </c>
      <c r="T6371" s="16">
        <v>0</v>
      </c>
    </row>
    <row r="6372" spans="1:20" x14ac:dyDescent="0.25">
      <c r="A6372" s="14" t="s">
        <v>18</v>
      </c>
      <c r="B6372" s="14">
        <v>780</v>
      </c>
      <c r="C6372" s="14" t="s">
        <v>23105</v>
      </c>
      <c r="D6372" s="14">
        <v>5679250505</v>
      </c>
      <c r="E6372" s="15">
        <v>43634</v>
      </c>
      <c r="F6372" s="54" t="str">
        <f t="shared" si="99"/>
        <v>junio</v>
      </c>
      <c r="G6372" s="14" t="s">
        <v>11566</v>
      </c>
      <c r="H6372" s="14" t="s">
        <v>5658</v>
      </c>
      <c r="I6372" s="14" t="s">
        <v>13864</v>
      </c>
      <c r="J6372" s="14" t="s">
        <v>32</v>
      </c>
      <c r="K6372" s="14" t="s">
        <v>20761</v>
      </c>
      <c r="L6372" s="14" t="s">
        <v>1005</v>
      </c>
      <c r="M6372" s="16">
        <v>14458.45</v>
      </c>
      <c r="N6372" s="16">
        <v>2551.48</v>
      </c>
      <c r="O6372" s="16">
        <v>0</v>
      </c>
      <c r="P6372" s="19"/>
      <c r="Q6372" s="18">
        <v>7603.32</v>
      </c>
      <c r="R6372" s="16">
        <v>7516.57</v>
      </c>
      <c r="S6372" s="16">
        <v>22061.77</v>
      </c>
      <c r="T6372" s="16">
        <v>26694.74</v>
      </c>
    </row>
    <row r="6373" spans="1:20" x14ac:dyDescent="0.25">
      <c r="A6373" s="14" t="s">
        <v>18</v>
      </c>
      <c r="B6373" s="14">
        <v>780</v>
      </c>
      <c r="C6373" s="14" t="s">
        <v>23105</v>
      </c>
      <c r="D6373" s="14">
        <v>568025005</v>
      </c>
      <c r="E6373" s="15">
        <v>43634</v>
      </c>
      <c r="F6373" s="54" t="str">
        <f t="shared" si="99"/>
        <v>junio</v>
      </c>
      <c r="G6373" s="14" t="s">
        <v>10592</v>
      </c>
      <c r="H6373" s="14" t="s">
        <v>6442</v>
      </c>
      <c r="I6373" s="14" t="s">
        <v>12126</v>
      </c>
      <c r="J6373" s="14" t="s">
        <v>32</v>
      </c>
      <c r="K6373" s="14" t="s">
        <v>20762</v>
      </c>
      <c r="L6373" s="14" t="s">
        <v>6443</v>
      </c>
      <c r="M6373" s="16">
        <v>3286.45</v>
      </c>
      <c r="N6373" s="16">
        <v>579.96</v>
      </c>
      <c r="O6373" s="16">
        <v>0</v>
      </c>
      <c r="P6373" s="17">
        <v>8.2200000000000006</v>
      </c>
      <c r="Q6373" s="18">
        <v>3280.22</v>
      </c>
      <c r="R6373" s="16">
        <v>3280.22</v>
      </c>
      <c r="S6373" s="16">
        <v>6566.67</v>
      </c>
      <c r="T6373" s="16">
        <v>7945.67</v>
      </c>
    </row>
    <row r="6374" spans="1:20" x14ac:dyDescent="0.25">
      <c r="A6374" s="14" t="s">
        <v>18</v>
      </c>
      <c r="B6374" s="14">
        <v>780</v>
      </c>
      <c r="C6374" s="14" t="s">
        <v>23105</v>
      </c>
      <c r="D6374" s="14">
        <v>5680570505</v>
      </c>
      <c r="E6374" s="15">
        <v>43634</v>
      </c>
      <c r="F6374" s="54" t="str">
        <f t="shared" si="99"/>
        <v>junio</v>
      </c>
      <c r="G6374" s="14" t="s">
        <v>11077</v>
      </c>
      <c r="H6374" s="14" t="s">
        <v>143</v>
      </c>
      <c r="I6374" s="14" t="s">
        <v>12236</v>
      </c>
      <c r="J6374" s="14" t="s">
        <v>32</v>
      </c>
      <c r="K6374" s="14" t="s">
        <v>20763</v>
      </c>
      <c r="L6374" s="14" t="s">
        <v>6444</v>
      </c>
      <c r="M6374" s="16">
        <v>4607.62</v>
      </c>
      <c r="N6374" s="16">
        <v>813.09</v>
      </c>
      <c r="O6374" s="16">
        <v>0</v>
      </c>
      <c r="P6374" s="19"/>
      <c r="Q6374" s="18">
        <v>6329.76</v>
      </c>
      <c r="R6374" s="16">
        <v>6329.76</v>
      </c>
      <c r="S6374" s="16">
        <v>10937.38</v>
      </c>
      <c r="T6374" s="16">
        <v>14779.68</v>
      </c>
    </row>
    <row r="6375" spans="1:20" x14ac:dyDescent="0.25">
      <c r="A6375" s="14" t="s">
        <v>18</v>
      </c>
      <c r="B6375" s="14">
        <v>780</v>
      </c>
      <c r="C6375" s="14" t="s">
        <v>23105</v>
      </c>
      <c r="D6375" s="14">
        <v>5680530805</v>
      </c>
      <c r="E6375" s="15">
        <v>43634</v>
      </c>
      <c r="F6375" s="54" t="str">
        <f t="shared" si="99"/>
        <v>junio</v>
      </c>
      <c r="G6375" s="14" t="s">
        <v>11635</v>
      </c>
      <c r="H6375" s="14" t="s">
        <v>6445</v>
      </c>
      <c r="I6375" s="14" t="s">
        <v>14067</v>
      </c>
      <c r="J6375" s="14" t="s">
        <v>32</v>
      </c>
      <c r="K6375" s="14" t="s">
        <v>20764</v>
      </c>
      <c r="L6375" s="14" t="s">
        <v>6446</v>
      </c>
      <c r="M6375" s="16">
        <v>1523.52</v>
      </c>
      <c r="N6375" s="16">
        <v>0</v>
      </c>
      <c r="O6375" s="16">
        <v>0</v>
      </c>
      <c r="P6375" s="19"/>
      <c r="Q6375" s="18">
        <v>1900.83</v>
      </c>
      <c r="R6375" s="16">
        <v>1900.83</v>
      </c>
      <c r="S6375" s="16">
        <v>3424.35</v>
      </c>
      <c r="T6375" s="16">
        <v>4143.46</v>
      </c>
    </row>
    <row r="6376" spans="1:20" x14ac:dyDescent="0.25">
      <c r="A6376" s="14" t="s">
        <v>18</v>
      </c>
      <c r="B6376" s="14">
        <v>780</v>
      </c>
      <c r="C6376" s="14" t="s">
        <v>23105</v>
      </c>
      <c r="D6376" s="14">
        <v>5680533805</v>
      </c>
      <c r="E6376" s="15">
        <v>43634</v>
      </c>
      <c r="F6376" s="54" t="str">
        <f t="shared" si="99"/>
        <v>junio</v>
      </c>
      <c r="G6376" s="14" t="s">
        <v>10593</v>
      </c>
      <c r="H6376" s="14" t="s">
        <v>6447</v>
      </c>
      <c r="I6376" s="14" t="s">
        <v>12127</v>
      </c>
      <c r="J6376" s="14" t="s">
        <v>32</v>
      </c>
      <c r="K6376" s="14" t="s">
        <v>20765</v>
      </c>
      <c r="L6376" s="14" t="s">
        <v>6448</v>
      </c>
      <c r="M6376" s="16">
        <v>3673.1</v>
      </c>
      <c r="N6376" s="16">
        <v>193.31</v>
      </c>
      <c r="O6376" s="16">
        <v>0</v>
      </c>
      <c r="P6376" s="19"/>
      <c r="Q6376" s="18">
        <v>4766.9399999999996</v>
      </c>
      <c r="R6376" s="16">
        <v>4735.78</v>
      </c>
      <c r="S6376" s="16">
        <v>8440.0400000000009</v>
      </c>
      <c r="T6376" s="16">
        <v>10212.450000000001</v>
      </c>
    </row>
    <row r="6377" spans="1:20" x14ac:dyDescent="0.25">
      <c r="A6377" s="14" t="s">
        <v>18</v>
      </c>
      <c r="B6377" s="14">
        <v>780</v>
      </c>
      <c r="C6377" s="14" t="s">
        <v>23105</v>
      </c>
      <c r="D6377" s="14">
        <v>5680555705</v>
      </c>
      <c r="E6377" s="15">
        <v>43634</v>
      </c>
      <c r="F6377" s="54" t="str">
        <f t="shared" si="99"/>
        <v>junio</v>
      </c>
      <c r="G6377" s="14" t="s">
        <v>11077</v>
      </c>
      <c r="H6377" s="14" t="s">
        <v>143</v>
      </c>
      <c r="I6377" s="14" t="s">
        <v>12236</v>
      </c>
      <c r="J6377" s="14" t="s">
        <v>32</v>
      </c>
      <c r="K6377" s="14" t="s">
        <v>20766</v>
      </c>
      <c r="L6377" s="14" t="s">
        <v>6444</v>
      </c>
      <c r="M6377" s="16">
        <v>-4607.62</v>
      </c>
      <c r="N6377" s="16">
        <v>-813.09</v>
      </c>
      <c r="O6377" s="16">
        <v>0</v>
      </c>
      <c r="P6377" s="19"/>
      <c r="Q6377" s="18">
        <v>-6329.76</v>
      </c>
      <c r="R6377" s="16">
        <v>-6329.76</v>
      </c>
      <c r="S6377" s="16">
        <v>-10937.38</v>
      </c>
      <c r="T6377" s="16">
        <v>-14779.68</v>
      </c>
    </row>
    <row r="6378" spans="1:20" x14ac:dyDescent="0.25">
      <c r="A6378" s="14" t="s">
        <v>18</v>
      </c>
      <c r="B6378" s="14">
        <v>780</v>
      </c>
      <c r="C6378" s="14" t="s">
        <v>23105</v>
      </c>
      <c r="D6378" s="14">
        <v>5680555805</v>
      </c>
      <c r="E6378" s="15">
        <v>43634</v>
      </c>
      <c r="F6378" s="54" t="str">
        <f t="shared" si="99"/>
        <v>junio</v>
      </c>
      <c r="G6378" s="14" t="s">
        <v>11077</v>
      </c>
      <c r="H6378" s="14" t="s">
        <v>6449</v>
      </c>
      <c r="I6378" s="14" t="s">
        <v>14068</v>
      </c>
      <c r="J6378" s="14" t="s">
        <v>32</v>
      </c>
      <c r="K6378" s="14" t="s">
        <v>20767</v>
      </c>
      <c r="L6378" s="14" t="s">
        <v>6444</v>
      </c>
      <c r="M6378" s="16">
        <v>4607.62</v>
      </c>
      <c r="N6378" s="16">
        <v>813.09</v>
      </c>
      <c r="O6378" s="16">
        <v>0</v>
      </c>
      <c r="P6378" s="19"/>
      <c r="Q6378" s="18">
        <v>6329.76</v>
      </c>
      <c r="R6378" s="16">
        <v>6329.76</v>
      </c>
      <c r="S6378" s="16">
        <v>10937.38</v>
      </c>
      <c r="T6378" s="16">
        <v>13617.04</v>
      </c>
    </row>
    <row r="6379" spans="1:20" x14ac:dyDescent="0.25">
      <c r="A6379" s="14" t="s">
        <v>18</v>
      </c>
      <c r="B6379" s="14">
        <v>780</v>
      </c>
      <c r="C6379" s="14" t="s">
        <v>23105</v>
      </c>
      <c r="D6379" s="14">
        <v>5680557005</v>
      </c>
      <c r="E6379" s="15">
        <v>43634</v>
      </c>
      <c r="F6379" s="54" t="str">
        <f t="shared" si="99"/>
        <v>junio</v>
      </c>
      <c r="G6379" s="14" t="s">
        <v>10594</v>
      </c>
      <c r="H6379" s="14" t="s">
        <v>6450</v>
      </c>
      <c r="I6379" s="14" t="s">
        <v>14069</v>
      </c>
      <c r="J6379" s="14" t="s">
        <v>633</v>
      </c>
      <c r="K6379" s="14" t="s">
        <v>20768</v>
      </c>
      <c r="L6379" s="14" t="s">
        <v>159</v>
      </c>
      <c r="M6379" s="16">
        <v>0</v>
      </c>
      <c r="N6379" s="16">
        <v>0</v>
      </c>
      <c r="O6379" s="16">
        <v>0</v>
      </c>
      <c r="P6379" s="19"/>
      <c r="Q6379" s="18">
        <v>0</v>
      </c>
      <c r="R6379" s="19"/>
      <c r="S6379" s="16">
        <v>1652.89</v>
      </c>
      <c r="T6379" s="16">
        <v>2000</v>
      </c>
    </row>
    <row r="6380" spans="1:20" x14ac:dyDescent="0.25">
      <c r="A6380" s="14" t="s">
        <v>18</v>
      </c>
      <c r="B6380" s="14">
        <v>780</v>
      </c>
      <c r="C6380" s="14" t="s">
        <v>23105</v>
      </c>
      <c r="D6380" s="14">
        <v>567760052</v>
      </c>
      <c r="E6380" s="15">
        <v>43635</v>
      </c>
      <c r="F6380" s="54" t="str">
        <f t="shared" si="99"/>
        <v>junio</v>
      </c>
      <c r="G6380" s="14" t="s">
        <v>10365</v>
      </c>
      <c r="H6380" s="14" t="s">
        <v>20</v>
      </c>
      <c r="I6380" s="14" t="s">
        <v>11831</v>
      </c>
      <c r="J6380" s="14" t="s">
        <v>21</v>
      </c>
      <c r="K6380" s="14" t="s">
        <v>20769</v>
      </c>
      <c r="L6380" s="14" t="s">
        <v>6451</v>
      </c>
      <c r="M6380" s="16">
        <v>0</v>
      </c>
      <c r="N6380" s="16">
        <v>0</v>
      </c>
      <c r="O6380" s="16">
        <v>0</v>
      </c>
      <c r="P6380" s="19"/>
      <c r="Q6380" s="18">
        <v>0</v>
      </c>
      <c r="R6380" s="19"/>
      <c r="S6380" s="16">
        <v>0</v>
      </c>
      <c r="T6380" s="16">
        <v>0</v>
      </c>
    </row>
    <row r="6381" spans="1:20" x14ac:dyDescent="0.25">
      <c r="A6381" s="14" t="s">
        <v>18</v>
      </c>
      <c r="B6381" s="14">
        <v>780</v>
      </c>
      <c r="C6381" s="14" t="s">
        <v>23105</v>
      </c>
      <c r="D6381" s="14">
        <v>567760053</v>
      </c>
      <c r="E6381" s="15">
        <v>43635</v>
      </c>
      <c r="F6381" s="54" t="str">
        <f t="shared" si="99"/>
        <v>junio</v>
      </c>
      <c r="G6381" s="14" t="s">
        <v>10365</v>
      </c>
      <c r="H6381" s="14" t="s">
        <v>20</v>
      </c>
      <c r="I6381" s="14" t="s">
        <v>11831</v>
      </c>
      <c r="J6381" s="14" t="s">
        <v>21</v>
      </c>
      <c r="K6381" s="14" t="s">
        <v>20770</v>
      </c>
      <c r="L6381" s="14" t="s">
        <v>6452</v>
      </c>
      <c r="M6381" s="16">
        <v>0</v>
      </c>
      <c r="N6381" s="16">
        <v>0</v>
      </c>
      <c r="O6381" s="16">
        <v>0</v>
      </c>
      <c r="P6381" s="19"/>
      <c r="Q6381" s="18">
        <v>0</v>
      </c>
      <c r="R6381" s="19"/>
      <c r="S6381" s="16">
        <v>0</v>
      </c>
      <c r="T6381" s="16">
        <v>0</v>
      </c>
    </row>
    <row r="6382" spans="1:20" x14ac:dyDescent="0.25">
      <c r="A6382" s="14" t="s">
        <v>18</v>
      </c>
      <c r="B6382" s="14">
        <v>780</v>
      </c>
      <c r="C6382" s="14" t="s">
        <v>23105</v>
      </c>
      <c r="D6382" s="14">
        <v>567760054</v>
      </c>
      <c r="E6382" s="15">
        <v>43635</v>
      </c>
      <c r="F6382" s="54" t="str">
        <f t="shared" si="99"/>
        <v>junio</v>
      </c>
      <c r="G6382" s="14" t="s">
        <v>10365</v>
      </c>
      <c r="H6382" s="14" t="s">
        <v>20</v>
      </c>
      <c r="I6382" s="14" t="s">
        <v>11831</v>
      </c>
      <c r="J6382" s="14" t="s">
        <v>21</v>
      </c>
      <c r="K6382" s="14" t="s">
        <v>20771</v>
      </c>
      <c r="L6382" s="14" t="s">
        <v>6453</v>
      </c>
      <c r="M6382" s="16">
        <v>0</v>
      </c>
      <c r="N6382" s="16">
        <v>0</v>
      </c>
      <c r="O6382" s="16">
        <v>0</v>
      </c>
      <c r="P6382" s="19"/>
      <c r="Q6382" s="18">
        <v>0</v>
      </c>
      <c r="R6382" s="19"/>
      <c r="S6382" s="16">
        <v>0</v>
      </c>
      <c r="T6382" s="16">
        <v>0</v>
      </c>
    </row>
    <row r="6383" spans="1:20" x14ac:dyDescent="0.25">
      <c r="A6383" s="14" t="s">
        <v>18</v>
      </c>
      <c r="B6383" s="14">
        <v>780</v>
      </c>
      <c r="C6383" s="14" t="s">
        <v>23105</v>
      </c>
      <c r="D6383" s="14">
        <v>56786972</v>
      </c>
      <c r="E6383" s="15">
        <v>43635</v>
      </c>
      <c r="F6383" s="54" t="str">
        <f t="shared" si="99"/>
        <v>junio</v>
      </c>
      <c r="G6383" s="14" t="s">
        <v>10568</v>
      </c>
      <c r="H6383" s="14" t="s">
        <v>20</v>
      </c>
      <c r="I6383" s="14" t="s">
        <v>11831</v>
      </c>
      <c r="J6383" s="14" t="s">
        <v>21</v>
      </c>
      <c r="K6383" s="14" t="s">
        <v>20772</v>
      </c>
      <c r="L6383" s="14" t="s">
        <v>6454</v>
      </c>
      <c r="M6383" s="16">
        <v>0</v>
      </c>
      <c r="N6383" s="16">
        <v>0</v>
      </c>
      <c r="O6383" s="16">
        <v>0</v>
      </c>
      <c r="P6383" s="19"/>
      <c r="Q6383" s="18">
        <v>0</v>
      </c>
      <c r="R6383" s="19"/>
      <c r="S6383" s="16">
        <v>0</v>
      </c>
      <c r="T6383" s="16">
        <v>0</v>
      </c>
    </row>
    <row r="6384" spans="1:20" x14ac:dyDescent="0.25">
      <c r="A6384" s="14" t="s">
        <v>18</v>
      </c>
      <c r="B6384" s="14">
        <v>780</v>
      </c>
      <c r="C6384" s="14" t="s">
        <v>23105</v>
      </c>
      <c r="D6384" s="14">
        <v>56786973</v>
      </c>
      <c r="E6384" s="15">
        <v>43635</v>
      </c>
      <c r="F6384" s="54" t="str">
        <f t="shared" si="99"/>
        <v>junio</v>
      </c>
      <c r="G6384" s="14" t="s">
        <v>10568</v>
      </c>
      <c r="H6384" s="14" t="s">
        <v>20</v>
      </c>
      <c r="I6384" s="14" t="s">
        <v>11831</v>
      </c>
      <c r="J6384" s="14" t="s">
        <v>21</v>
      </c>
      <c r="K6384" s="14" t="s">
        <v>20773</v>
      </c>
      <c r="L6384" s="14" t="s">
        <v>6455</v>
      </c>
      <c r="M6384" s="16">
        <v>0</v>
      </c>
      <c r="N6384" s="16">
        <v>0</v>
      </c>
      <c r="O6384" s="16">
        <v>0</v>
      </c>
      <c r="P6384" s="19"/>
      <c r="Q6384" s="18">
        <v>0</v>
      </c>
      <c r="R6384" s="19"/>
      <c r="S6384" s="16">
        <v>0</v>
      </c>
      <c r="T6384" s="16">
        <v>0</v>
      </c>
    </row>
    <row r="6385" spans="1:20" x14ac:dyDescent="0.25">
      <c r="A6385" s="14" t="s">
        <v>18</v>
      </c>
      <c r="B6385" s="14">
        <v>780</v>
      </c>
      <c r="C6385" s="14" t="s">
        <v>23105</v>
      </c>
      <c r="D6385" s="14">
        <v>56786974</v>
      </c>
      <c r="E6385" s="15">
        <v>43635</v>
      </c>
      <c r="F6385" s="54" t="str">
        <f t="shared" si="99"/>
        <v>junio</v>
      </c>
      <c r="G6385" s="14" t="s">
        <v>10568</v>
      </c>
      <c r="H6385" s="14" t="s">
        <v>20</v>
      </c>
      <c r="I6385" s="14" t="s">
        <v>11831</v>
      </c>
      <c r="J6385" s="14" t="s">
        <v>21</v>
      </c>
      <c r="K6385" s="14" t="s">
        <v>20774</v>
      </c>
      <c r="L6385" s="14" t="s">
        <v>201</v>
      </c>
      <c r="M6385" s="16">
        <v>0</v>
      </c>
      <c r="N6385" s="16">
        <v>0</v>
      </c>
      <c r="O6385" s="16">
        <v>0</v>
      </c>
      <c r="P6385" s="19"/>
      <c r="Q6385" s="18">
        <v>0</v>
      </c>
      <c r="R6385" s="19"/>
      <c r="S6385" s="16">
        <v>0</v>
      </c>
      <c r="T6385" s="16">
        <v>0</v>
      </c>
    </row>
    <row r="6386" spans="1:20" x14ac:dyDescent="0.25">
      <c r="A6386" s="14" t="s">
        <v>18</v>
      </c>
      <c r="B6386" s="14">
        <v>780</v>
      </c>
      <c r="C6386" s="14" t="s">
        <v>23105</v>
      </c>
      <c r="D6386" s="14">
        <v>56786975</v>
      </c>
      <c r="E6386" s="15">
        <v>43635</v>
      </c>
      <c r="F6386" s="54" t="str">
        <f t="shared" si="99"/>
        <v>junio</v>
      </c>
      <c r="G6386" s="14" t="s">
        <v>10568</v>
      </c>
      <c r="H6386" s="14" t="s">
        <v>20</v>
      </c>
      <c r="I6386" s="14" t="s">
        <v>11831</v>
      </c>
      <c r="J6386" s="14" t="s">
        <v>21</v>
      </c>
      <c r="K6386" s="14" t="s">
        <v>20775</v>
      </c>
      <c r="L6386" s="14" t="s">
        <v>2341</v>
      </c>
      <c r="M6386" s="16">
        <v>0</v>
      </c>
      <c r="N6386" s="16">
        <v>0</v>
      </c>
      <c r="O6386" s="16">
        <v>0</v>
      </c>
      <c r="P6386" s="19"/>
      <c r="Q6386" s="18">
        <v>0</v>
      </c>
      <c r="R6386" s="19"/>
      <c r="S6386" s="16">
        <v>0</v>
      </c>
      <c r="T6386" s="16">
        <v>0</v>
      </c>
    </row>
    <row r="6387" spans="1:20" x14ac:dyDescent="0.25">
      <c r="A6387" s="14" t="s">
        <v>18</v>
      </c>
      <c r="B6387" s="14">
        <v>780</v>
      </c>
      <c r="C6387" s="14" t="s">
        <v>23105</v>
      </c>
      <c r="D6387" s="14">
        <v>56788572</v>
      </c>
      <c r="E6387" s="15">
        <v>43635</v>
      </c>
      <c r="F6387" s="54" t="str">
        <f t="shared" si="99"/>
        <v>junio</v>
      </c>
      <c r="G6387" s="14" t="s">
        <v>10585</v>
      </c>
      <c r="H6387" s="14" t="s">
        <v>20</v>
      </c>
      <c r="I6387" s="14" t="s">
        <v>11831</v>
      </c>
      <c r="J6387" s="14" t="s">
        <v>21</v>
      </c>
      <c r="K6387" s="14" t="s">
        <v>20776</v>
      </c>
      <c r="L6387" s="14" t="s">
        <v>6456</v>
      </c>
      <c r="M6387" s="16">
        <v>0</v>
      </c>
      <c r="N6387" s="16">
        <v>0</v>
      </c>
      <c r="O6387" s="16">
        <v>0</v>
      </c>
      <c r="P6387" s="19"/>
      <c r="Q6387" s="18">
        <v>0</v>
      </c>
      <c r="R6387" s="19"/>
      <c r="S6387" s="16">
        <v>0</v>
      </c>
      <c r="T6387" s="16">
        <v>0</v>
      </c>
    </row>
    <row r="6388" spans="1:20" x14ac:dyDescent="0.25">
      <c r="A6388" s="14" t="s">
        <v>18</v>
      </c>
      <c r="B6388" s="14">
        <v>780</v>
      </c>
      <c r="C6388" s="14" t="s">
        <v>23105</v>
      </c>
      <c r="D6388" s="14">
        <v>56788573</v>
      </c>
      <c r="E6388" s="15">
        <v>43635</v>
      </c>
      <c r="F6388" s="54" t="str">
        <f t="shared" si="99"/>
        <v>junio</v>
      </c>
      <c r="G6388" s="14" t="s">
        <v>10585</v>
      </c>
      <c r="H6388" s="14" t="s">
        <v>20</v>
      </c>
      <c r="I6388" s="14" t="s">
        <v>11831</v>
      </c>
      <c r="J6388" s="14" t="s">
        <v>21</v>
      </c>
      <c r="K6388" s="14" t="s">
        <v>20777</v>
      </c>
      <c r="L6388" s="14" t="s">
        <v>6457</v>
      </c>
      <c r="M6388" s="16">
        <v>0</v>
      </c>
      <c r="N6388" s="16">
        <v>0</v>
      </c>
      <c r="O6388" s="16">
        <v>0</v>
      </c>
      <c r="P6388" s="19"/>
      <c r="Q6388" s="18">
        <v>0</v>
      </c>
      <c r="R6388" s="19"/>
      <c r="S6388" s="16">
        <v>0</v>
      </c>
      <c r="T6388" s="16">
        <v>0</v>
      </c>
    </row>
    <row r="6389" spans="1:20" x14ac:dyDescent="0.25">
      <c r="A6389" s="14" t="s">
        <v>18</v>
      </c>
      <c r="B6389" s="14">
        <v>780</v>
      </c>
      <c r="C6389" s="14" t="s">
        <v>23105</v>
      </c>
      <c r="D6389" s="14">
        <v>567969905</v>
      </c>
      <c r="E6389" s="15">
        <v>43635</v>
      </c>
      <c r="F6389" s="54" t="str">
        <f t="shared" si="99"/>
        <v>junio</v>
      </c>
      <c r="G6389" s="14" t="s">
        <v>10575</v>
      </c>
      <c r="H6389" s="14" t="s">
        <v>20</v>
      </c>
      <c r="I6389" s="14" t="s">
        <v>11831</v>
      </c>
      <c r="J6389" s="14" t="s">
        <v>21</v>
      </c>
      <c r="K6389" s="14" t="s">
        <v>20778</v>
      </c>
      <c r="L6389" s="14" t="s">
        <v>6458</v>
      </c>
      <c r="M6389" s="16">
        <v>0</v>
      </c>
      <c r="N6389" s="16">
        <v>0</v>
      </c>
      <c r="O6389" s="16">
        <v>0</v>
      </c>
      <c r="P6389" s="19"/>
      <c r="Q6389" s="18">
        <v>0</v>
      </c>
      <c r="R6389" s="19"/>
      <c r="S6389" s="16">
        <v>0</v>
      </c>
      <c r="T6389" s="16">
        <v>0</v>
      </c>
    </row>
    <row r="6390" spans="1:20" x14ac:dyDescent="0.25">
      <c r="A6390" s="14" t="s">
        <v>18</v>
      </c>
      <c r="B6390" s="14">
        <v>780</v>
      </c>
      <c r="C6390" s="14" t="s">
        <v>23105</v>
      </c>
      <c r="D6390" s="14">
        <v>56799563</v>
      </c>
      <c r="E6390" s="15">
        <v>43635</v>
      </c>
      <c r="F6390" s="54" t="str">
        <f t="shared" si="99"/>
        <v>junio</v>
      </c>
      <c r="G6390" s="14" t="s">
        <v>8821</v>
      </c>
      <c r="H6390" s="14" t="s">
        <v>20</v>
      </c>
      <c r="I6390" s="14" t="s">
        <v>11831</v>
      </c>
      <c r="J6390" s="14" t="s">
        <v>21</v>
      </c>
      <c r="K6390" s="14" t="s">
        <v>20779</v>
      </c>
      <c r="L6390" s="14" t="s">
        <v>2554</v>
      </c>
      <c r="M6390" s="16">
        <v>0</v>
      </c>
      <c r="N6390" s="16">
        <v>0</v>
      </c>
      <c r="O6390" s="16">
        <v>0</v>
      </c>
      <c r="P6390" s="19"/>
      <c r="Q6390" s="18">
        <v>934.3</v>
      </c>
      <c r="R6390" s="16">
        <v>934.3</v>
      </c>
      <c r="S6390" s="16">
        <v>934.3</v>
      </c>
      <c r="T6390" s="16">
        <v>934.3</v>
      </c>
    </row>
    <row r="6391" spans="1:20" x14ac:dyDescent="0.25">
      <c r="A6391" s="14" t="s">
        <v>18</v>
      </c>
      <c r="B6391" s="14">
        <v>780</v>
      </c>
      <c r="C6391" s="14" t="s">
        <v>23105</v>
      </c>
      <c r="D6391" s="14">
        <v>568008605</v>
      </c>
      <c r="E6391" s="15">
        <v>43635</v>
      </c>
      <c r="F6391" s="54" t="str">
        <f t="shared" si="99"/>
        <v>junio</v>
      </c>
      <c r="G6391" s="14" t="s">
        <v>9534</v>
      </c>
      <c r="H6391" s="14" t="s">
        <v>20</v>
      </c>
      <c r="I6391" s="14" t="s">
        <v>11831</v>
      </c>
      <c r="J6391" s="14" t="s">
        <v>21</v>
      </c>
      <c r="K6391" s="14" t="s">
        <v>20780</v>
      </c>
      <c r="L6391" s="14" t="s">
        <v>6459</v>
      </c>
      <c r="M6391" s="16">
        <v>0</v>
      </c>
      <c r="N6391" s="16">
        <v>0</v>
      </c>
      <c r="O6391" s="16">
        <v>0</v>
      </c>
      <c r="P6391" s="19"/>
      <c r="Q6391" s="18">
        <v>0</v>
      </c>
      <c r="R6391" s="19"/>
      <c r="S6391" s="16">
        <v>0</v>
      </c>
      <c r="T6391" s="16">
        <v>0</v>
      </c>
    </row>
    <row r="6392" spans="1:20" x14ac:dyDescent="0.25">
      <c r="A6392" s="14" t="s">
        <v>18</v>
      </c>
      <c r="B6392" s="14">
        <v>780</v>
      </c>
      <c r="C6392" s="14" t="s">
        <v>23105</v>
      </c>
      <c r="D6392" s="14">
        <v>56800862</v>
      </c>
      <c r="E6392" s="15">
        <v>43635</v>
      </c>
      <c r="F6392" s="54" t="str">
        <f t="shared" si="99"/>
        <v>junio</v>
      </c>
      <c r="G6392" s="14" t="s">
        <v>9534</v>
      </c>
      <c r="H6392" s="14" t="s">
        <v>20</v>
      </c>
      <c r="I6392" s="14" t="s">
        <v>11831</v>
      </c>
      <c r="J6392" s="14" t="s">
        <v>21</v>
      </c>
      <c r="K6392" s="14" t="s">
        <v>20781</v>
      </c>
      <c r="L6392" s="14" t="s">
        <v>6460</v>
      </c>
      <c r="M6392" s="16">
        <v>0</v>
      </c>
      <c r="N6392" s="16">
        <v>0</v>
      </c>
      <c r="O6392" s="16">
        <v>0</v>
      </c>
      <c r="P6392" s="19"/>
      <c r="Q6392" s="18">
        <v>0</v>
      </c>
      <c r="R6392" s="19"/>
      <c r="S6392" s="16">
        <v>0</v>
      </c>
      <c r="T6392" s="16">
        <v>0</v>
      </c>
    </row>
    <row r="6393" spans="1:20" x14ac:dyDescent="0.25">
      <c r="A6393" s="14" t="s">
        <v>18</v>
      </c>
      <c r="B6393" s="14">
        <v>780</v>
      </c>
      <c r="C6393" s="14" t="s">
        <v>23105</v>
      </c>
      <c r="D6393" s="14">
        <v>56803542</v>
      </c>
      <c r="E6393" s="15">
        <v>43635</v>
      </c>
      <c r="F6393" s="54" t="str">
        <f t="shared" si="99"/>
        <v>junio</v>
      </c>
      <c r="G6393" s="14" t="s">
        <v>10579</v>
      </c>
      <c r="H6393" s="14" t="s">
        <v>20</v>
      </c>
      <c r="I6393" s="14" t="s">
        <v>11831</v>
      </c>
      <c r="J6393" s="14" t="s">
        <v>21</v>
      </c>
      <c r="K6393" s="14" t="s">
        <v>20782</v>
      </c>
      <c r="L6393" s="14" t="s">
        <v>6461</v>
      </c>
      <c r="M6393" s="16">
        <v>0</v>
      </c>
      <c r="N6393" s="16">
        <v>0</v>
      </c>
      <c r="O6393" s="16">
        <v>0</v>
      </c>
      <c r="P6393" s="19"/>
      <c r="Q6393" s="18">
        <v>0</v>
      </c>
      <c r="R6393" s="19"/>
      <c r="S6393" s="16">
        <v>0</v>
      </c>
      <c r="T6393" s="16">
        <v>0</v>
      </c>
    </row>
    <row r="6394" spans="1:20" x14ac:dyDescent="0.25">
      <c r="A6394" s="14" t="s">
        <v>18</v>
      </c>
      <c r="B6394" s="14">
        <v>780</v>
      </c>
      <c r="C6394" s="14" t="s">
        <v>23105</v>
      </c>
      <c r="D6394" s="14">
        <v>568035905</v>
      </c>
      <c r="E6394" s="15">
        <v>43635</v>
      </c>
      <c r="F6394" s="54" t="str">
        <f t="shared" si="99"/>
        <v>junio</v>
      </c>
      <c r="G6394" s="14" t="s">
        <v>9463</v>
      </c>
      <c r="H6394" s="14" t="s">
        <v>20</v>
      </c>
      <c r="I6394" s="14" t="s">
        <v>11831</v>
      </c>
      <c r="J6394" s="14" t="s">
        <v>21</v>
      </c>
      <c r="K6394" s="14" t="s">
        <v>20783</v>
      </c>
      <c r="L6394" s="14" t="s">
        <v>4503</v>
      </c>
      <c r="M6394" s="16">
        <v>10917.58</v>
      </c>
      <c r="N6394" s="16">
        <v>0</v>
      </c>
      <c r="O6394" s="16">
        <v>3336.78</v>
      </c>
      <c r="P6394" s="19"/>
      <c r="Q6394" s="18">
        <v>3336.78</v>
      </c>
      <c r="R6394" s="16">
        <v>3336.78</v>
      </c>
      <c r="S6394" s="16">
        <v>14254.36</v>
      </c>
      <c r="T6394" s="16">
        <v>14254.36</v>
      </c>
    </row>
    <row r="6395" spans="1:20" x14ac:dyDescent="0.25">
      <c r="A6395" s="14" t="s">
        <v>18</v>
      </c>
      <c r="B6395" s="14">
        <v>780</v>
      </c>
      <c r="C6395" s="14" t="s">
        <v>23105</v>
      </c>
      <c r="D6395" s="14">
        <v>568084205</v>
      </c>
      <c r="E6395" s="15">
        <v>43635</v>
      </c>
      <c r="F6395" s="54" t="str">
        <f t="shared" si="99"/>
        <v>junio</v>
      </c>
      <c r="G6395" s="14" t="s">
        <v>10595</v>
      </c>
      <c r="H6395" s="14" t="s">
        <v>20</v>
      </c>
      <c r="I6395" s="14" t="s">
        <v>11831</v>
      </c>
      <c r="J6395" s="14" t="s">
        <v>21</v>
      </c>
      <c r="K6395" s="14" t="s">
        <v>20784</v>
      </c>
      <c r="L6395" s="14" t="s">
        <v>5638</v>
      </c>
      <c r="M6395" s="16">
        <v>0</v>
      </c>
      <c r="N6395" s="16">
        <v>0</v>
      </c>
      <c r="O6395" s="16">
        <v>0</v>
      </c>
      <c r="P6395" s="19"/>
      <c r="Q6395" s="18">
        <v>934.3</v>
      </c>
      <c r="R6395" s="16">
        <v>934.3</v>
      </c>
      <c r="S6395" s="16">
        <v>934.3</v>
      </c>
      <c r="T6395" s="16">
        <v>934.3</v>
      </c>
    </row>
    <row r="6396" spans="1:20" x14ac:dyDescent="0.25">
      <c r="A6396" s="14" t="s">
        <v>18</v>
      </c>
      <c r="B6396" s="14">
        <v>780</v>
      </c>
      <c r="C6396" s="14" t="s">
        <v>23105</v>
      </c>
      <c r="D6396" s="14">
        <v>56808422</v>
      </c>
      <c r="E6396" s="15">
        <v>43635</v>
      </c>
      <c r="F6396" s="54" t="str">
        <f t="shared" si="99"/>
        <v>junio</v>
      </c>
      <c r="G6396" s="14" t="s">
        <v>10595</v>
      </c>
      <c r="H6396" s="14" t="s">
        <v>20</v>
      </c>
      <c r="I6396" s="14" t="s">
        <v>11831</v>
      </c>
      <c r="J6396" s="14" t="s">
        <v>21</v>
      </c>
      <c r="K6396" s="14" t="s">
        <v>20785</v>
      </c>
      <c r="L6396" s="14" t="s">
        <v>3366</v>
      </c>
      <c r="M6396" s="16">
        <v>20822.11</v>
      </c>
      <c r="N6396" s="16">
        <v>0</v>
      </c>
      <c r="O6396" s="16">
        <v>1016.74</v>
      </c>
      <c r="P6396" s="19"/>
      <c r="Q6396" s="18">
        <v>1016.74</v>
      </c>
      <c r="R6396" s="16">
        <v>1016.74</v>
      </c>
      <c r="S6396" s="16">
        <v>21838.85</v>
      </c>
      <c r="T6396" s="16">
        <v>21838.85</v>
      </c>
    </row>
    <row r="6397" spans="1:20" x14ac:dyDescent="0.25">
      <c r="A6397" s="14" t="s">
        <v>18</v>
      </c>
      <c r="B6397" s="14">
        <v>780</v>
      </c>
      <c r="C6397" s="14" t="s">
        <v>23105</v>
      </c>
      <c r="D6397" s="14">
        <v>5680503005</v>
      </c>
      <c r="E6397" s="15">
        <v>43635</v>
      </c>
      <c r="F6397" s="54" t="str">
        <f t="shared" si="99"/>
        <v>junio</v>
      </c>
      <c r="G6397" s="14" t="s">
        <v>8551</v>
      </c>
      <c r="H6397" s="14" t="s">
        <v>20</v>
      </c>
      <c r="I6397" s="14" t="s">
        <v>11831</v>
      </c>
      <c r="J6397" s="14" t="s">
        <v>21</v>
      </c>
      <c r="K6397" s="14" t="s">
        <v>20786</v>
      </c>
      <c r="L6397" s="14" t="s">
        <v>6462</v>
      </c>
      <c r="M6397" s="16">
        <v>0</v>
      </c>
      <c r="N6397" s="16">
        <v>0</v>
      </c>
      <c r="O6397" s="16">
        <v>0</v>
      </c>
      <c r="P6397" s="19"/>
      <c r="Q6397" s="18">
        <v>0</v>
      </c>
      <c r="R6397" s="19"/>
      <c r="S6397" s="16">
        <v>0</v>
      </c>
      <c r="T6397" s="16">
        <v>0</v>
      </c>
    </row>
    <row r="6398" spans="1:20" x14ac:dyDescent="0.25">
      <c r="A6398" s="14" t="s">
        <v>18</v>
      </c>
      <c r="B6398" s="14">
        <v>780</v>
      </c>
      <c r="C6398" s="14" t="s">
        <v>23105</v>
      </c>
      <c r="D6398" s="14">
        <v>5680526005</v>
      </c>
      <c r="E6398" s="15">
        <v>43635</v>
      </c>
      <c r="F6398" s="54" t="str">
        <f t="shared" si="99"/>
        <v>junio</v>
      </c>
      <c r="G6398" s="14" t="s">
        <v>10596</v>
      </c>
      <c r="H6398" s="14" t="s">
        <v>589</v>
      </c>
      <c r="I6398" s="14" t="s">
        <v>12358</v>
      </c>
      <c r="J6398" s="14" t="s">
        <v>32</v>
      </c>
      <c r="K6398" s="14" t="s">
        <v>20787</v>
      </c>
      <c r="L6398" s="14" t="s">
        <v>938</v>
      </c>
      <c r="M6398" s="16">
        <v>3457.68</v>
      </c>
      <c r="N6398" s="16">
        <v>610.17999999999995</v>
      </c>
      <c r="O6398" s="16">
        <v>0</v>
      </c>
      <c r="P6398" s="17">
        <v>10.07</v>
      </c>
      <c r="Q6398" s="18">
        <v>4019.69</v>
      </c>
      <c r="R6398" s="16">
        <v>4019.69</v>
      </c>
      <c r="S6398" s="16">
        <v>7477.37</v>
      </c>
      <c r="T6398" s="16">
        <v>9047.6200000000008</v>
      </c>
    </row>
    <row r="6399" spans="1:20" x14ac:dyDescent="0.25">
      <c r="A6399" s="14" t="s">
        <v>18</v>
      </c>
      <c r="B6399" s="14">
        <v>780</v>
      </c>
      <c r="C6399" s="14" t="s">
        <v>23105</v>
      </c>
      <c r="D6399" s="14">
        <v>56805305905</v>
      </c>
      <c r="E6399" s="15">
        <v>43635</v>
      </c>
      <c r="F6399" s="54" t="str">
        <f t="shared" si="99"/>
        <v>junio</v>
      </c>
      <c r="G6399" s="14" t="s">
        <v>10597</v>
      </c>
      <c r="H6399" s="14" t="s">
        <v>6463</v>
      </c>
      <c r="I6399" s="14" t="s">
        <v>14070</v>
      </c>
      <c r="J6399" s="14" t="s">
        <v>32</v>
      </c>
      <c r="K6399" s="14" t="s">
        <v>20788</v>
      </c>
      <c r="L6399" s="14" t="s">
        <v>6464</v>
      </c>
      <c r="M6399" s="16">
        <v>4523.92</v>
      </c>
      <c r="N6399" s="16">
        <v>798.33</v>
      </c>
      <c r="O6399" s="16">
        <v>0</v>
      </c>
      <c r="P6399" s="17">
        <v>1.02</v>
      </c>
      <c r="Q6399" s="18">
        <v>5112.21</v>
      </c>
      <c r="R6399" s="16">
        <v>5086.01</v>
      </c>
      <c r="S6399" s="16">
        <v>9636.1299999999992</v>
      </c>
      <c r="T6399" s="16">
        <v>11659.72</v>
      </c>
    </row>
    <row r="6400" spans="1:20" x14ac:dyDescent="0.25">
      <c r="A6400" s="14" t="s">
        <v>18</v>
      </c>
      <c r="B6400" s="14">
        <v>780</v>
      </c>
      <c r="C6400" s="14" t="s">
        <v>23105</v>
      </c>
      <c r="D6400" s="14">
        <v>5680530592</v>
      </c>
      <c r="E6400" s="15">
        <v>43635</v>
      </c>
      <c r="F6400" s="54" t="str">
        <f t="shared" si="99"/>
        <v>junio</v>
      </c>
      <c r="G6400" s="14" t="s">
        <v>10597</v>
      </c>
      <c r="H6400" s="14" t="s">
        <v>6463</v>
      </c>
      <c r="I6400" s="14" t="s">
        <v>14070</v>
      </c>
      <c r="J6400" s="14" t="s">
        <v>46</v>
      </c>
      <c r="K6400" s="14" t="s">
        <v>20789</v>
      </c>
      <c r="L6400" s="14" t="s">
        <v>942</v>
      </c>
      <c r="M6400" s="16">
        <v>0</v>
      </c>
      <c r="N6400" s="16">
        <v>0</v>
      </c>
      <c r="O6400" s="16">
        <v>0</v>
      </c>
      <c r="P6400" s="19"/>
      <c r="Q6400" s="18">
        <v>1073.96</v>
      </c>
      <c r="R6400" s="16">
        <v>1073.96</v>
      </c>
      <c r="S6400" s="16">
        <v>1073.96</v>
      </c>
      <c r="T6400" s="16">
        <v>1299.49</v>
      </c>
    </row>
    <row r="6401" spans="1:20" x14ac:dyDescent="0.25">
      <c r="A6401" s="14" t="s">
        <v>18</v>
      </c>
      <c r="B6401" s="14">
        <v>780</v>
      </c>
      <c r="C6401" s="14" t="s">
        <v>23105</v>
      </c>
      <c r="D6401" s="14">
        <v>5680540405</v>
      </c>
      <c r="E6401" s="15">
        <v>43635</v>
      </c>
      <c r="F6401" s="54" t="str">
        <f t="shared" si="99"/>
        <v>junio</v>
      </c>
      <c r="G6401" s="14" t="s">
        <v>9465</v>
      </c>
      <c r="H6401" s="14" t="s">
        <v>6465</v>
      </c>
      <c r="I6401" s="14" t="s">
        <v>14071</v>
      </c>
      <c r="J6401" s="14" t="s">
        <v>32</v>
      </c>
      <c r="K6401" s="14" t="s">
        <v>20790</v>
      </c>
      <c r="L6401" s="14" t="s">
        <v>6466</v>
      </c>
      <c r="M6401" s="16">
        <v>5046.08</v>
      </c>
      <c r="N6401" s="16">
        <v>560.66999999999996</v>
      </c>
      <c r="O6401" s="16">
        <v>0</v>
      </c>
      <c r="P6401" s="17">
        <v>13.5</v>
      </c>
      <c r="Q6401" s="18">
        <v>4206.34</v>
      </c>
      <c r="R6401" s="16">
        <v>4206.34</v>
      </c>
      <c r="S6401" s="16">
        <v>9252.42</v>
      </c>
      <c r="T6401" s="16">
        <v>11195.43</v>
      </c>
    </row>
    <row r="6402" spans="1:20" x14ac:dyDescent="0.25">
      <c r="A6402" s="14" t="s">
        <v>18</v>
      </c>
      <c r="B6402" s="14">
        <v>780</v>
      </c>
      <c r="C6402" s="14" t="s">
        <v>23105</v>
      </c>
      <c r="D6402" s="14">
        <v>5680552005</v>
      </c>
      <c r="E6402" s="15">
        <v>43635</v>
      </c>
      <c r="F6402" s="54" t="str">
        <f t="shared" si="99"/>
        <v>junio</v>
      </c>
      <c r="G6402" s="14" t="s">
        <v>11470</v>
      </c>
      <c r="H6402" s="14" t="s">
        <v>4511</v>
      </c>
      <c r="I6402" s="14" t="s">
        <v>12030</v>
      </c>
      <c r="J6402" s="14" t="s">
        <v>32</v>
      </c>
      <c r="K6402" s="14" t="s">
        <v>20791</v>
      </c>
      <c r="L6402" s="14" t="s">
        <v>6467</v>
      </c>
      <c r="M6402" s="16">
        <v>0</v>
      </c>
      <c r="N6402" s="16">
        <v>0</v>
      </c>
      <c r="O6402" s="16">
        <v>0</v>
      </c>
      <c r="P6402" s="19"/>
      <c r="Q6402" s="18">
        <v>1900.83</v>
      </c>
      <c r="R6402" s="16">
        <v>1892.01</v>
      </c>
      <c r="S6402" s="16">
        <v>1900.83</v>
      </c>
      <c r="T6402" s="16">
        <v>2357.02</v>
      </c>
    </row>
    <row r="6403" spans="1:20" x14ac:dyDescent="0.25">
      <c r="A6403" s="14" t="s">
        <v>18</v>
      </c>
      <c r="B6403" s="14">
        <v>780</v>
      </c>
      <c r="C6403" s="14" t="s">
        <v>23105</v>
      </c>
      <c r="D6403" s="14">
        <v>5680587505</v>
      </c>
      <c r="E6403" s="15">
        <v>43635</v>
      </c>
      <c r="F6403" s="54" t="str">
        <f t="shared" ref="F6403:F6466" si="100">TEXT(E6403,"MMMM")</f>
        <v>junio</v>
      </c>
      <c r="G6403" s="14" t="s">
        <v>8563</v>
      </c>
      <c r="H6403" s="14" t="s">
        <v>28</v>
      </c>
      <c r="I6403" s="14" t="s">
        <v>12200</v>
      </c>
      <c r="J6403" s="14" t="s">
        <v>29</v>
      </c>
      <c r="K6403" s="14" t="s">
        <v>20792</v>
      </c>
      <c r="L6403" s="14" t="s">
        <v>6468</v>
      </c>
      <c r="M6403" s="16">
        <v>0</v>
      </c>
      <c r="N6403" s="16">
        <v>0</v>
      </c>
      <c r="O6403" s="16">
        <v>0</v>
      </c>
      <c r="P6403" s="19"/>
      <c r="Q6403" s="18">
        <v>0</v>
      </c>
      <c r="R6403" s="16">
        <v>110</v>
      </c>
      <c r="S6403" s="16">
        <v>1210</v>
      </c>
      <c r="T6403" s="16">
        <v>1210</v>
      </c>
    </row>
    <row r="6404" spans="1:20" x14ac:dyDescent="0.25">
      <c r="A6404" s="14" t="s">
        <v>18</v>
      </c>
      <c r="B6404" s="14">
        <v>780</v>
      </c>
      <c r="C6404" s="14" t="s">
        <v>23105</v>
      </c>
      <c r="D6404" s="14">
        <v>565404305</v>
      </c>
      <c r="E6404" s="15">
        <v>43637</v>
      </c>
      <c r="F6404" s="54" t="str">
        <f t="shared" si="100"/>
        <v>junio</v>
      </c>
      <c r="G6404" s="14" t="s">
        <v>10565</v>
      </c>
      <c r="H6404" s="14" t="s">
        <v>1480</v>
      </c>
      <c r="I6404" s="14" t="s">
        <v>12647</v>
      </c>
      <c r="J6404" s="14" t="s">
        <v>1434</v>
      </c>
      <c r="K6404" s="14" t="s">
        <v>20793</v>
      </c>
      <c r="L6404" s="14" t="s">
        <v>6469</v>
      </c>
      <c r="M6404" s="16">
        <v>0</v>
      </c>
      <c r="N6404" s="16">
        <v>0</v>
      </c>
      <c r="O6404" s="16">
        <v>0</v>
      </c>
      <c r="P6404" s="17">
        <v>599.88</v>
      </c>
      <c r="Q6404" s="18">
        <v>11397.66</v>
      </c>
      <c r="R6404" s="16">
        <v>11304.88</v>
      </c>
      <c r="S6404" s="16">
        <v>11397.66</v>
      </c>
      <c r="T6404" s="16">
        <v>15259.18</v>
      </c>
    </row>
    <row r="6405" spans="1:20" x14ac:dyDescent="0.25">
      <c r="A6405" s="14" t="s">
        <v>18</v>
      </c>
      <c r="B6405" s="14">
        <v>780</v>
      </c>
      <c r="C6405" s="14" t="s">
        <v>23105</v>
      </c>
      <c r="D6405" s="14">
        <v>56540433</v>
      </c>
      <c r="E6405" s="15">
        <v>43637</v>
      </c>
      <c r="F6405" s="54" t="str">
        <f t="shared" si="100"/>
        <v>junio</v>
      </c>
      <c r="G6405" s="14" t="s">
        <v>10565</v>
      </c>
      <c r="H6405" s="14" t="s">
        <v>1480</v>
      </c>
      <c r="I6405" s="14" t="s">
        <v>12647</v>
      </c>
      <c r="J6405" s="14" t="s">
        <v>1379</v>
      </c>
      <c r="K6405" s="14" t="s">
        <v>20794</v>
      </c>
      <c r="L6405" s="14" t="s">
        <v>6470</v>
      </c>
      <c r="M6405" s="16">
        <v>142885.6</v>
      </c>
      <c r="N6405" s="16">
        <v>31365.13</v>
      </c>
      <c r="O6405" s="16">
        <v>0</v>
      </c>
      <c r="P6405" s="17">
        <v>1326.36</v>
      </c>
      <c r="Q6405" s="18">
        <v>17621.66</v>
      </c>
      <c r="R6405" s="16">
        <v>17220.38</v>
      </c>
      <c r="S6405" s="16">
        <v>160507.26</v>
      </c>
      <c r="T6405" s="16">
        <v>214887.11</v>
      </c>
    </row>
    <row r="6406" spans="1:20" x14ac:dyDescent="0.25">
      <c r="A6406" s="14" t="s">
        <v>18</v>
      </c>
      <c r="B6406" s="14">
        <v>780</v>
      </c>
      <c r="C6406" s="14" t="s">
        <v>23105</v>
      </c>
      <c r="D6406" s="14">
        <v>567766605</v>
      </c>
      <c r="E6406" s="15">
        <v>43637</v>
      </c>
      <c r="F6406" s="54" t="str">
        <f t="shared" si="100"/>
        <v>junio</v>
      </c>
      <c r="G6406" s="14" t="s">
        <v>9105</v>
      </c>
      <c r="H6406" s="14" t="s">
        <v>20</v>
      </c>
      <c r="I6406" s="14" t="s">
        <v>11831</v>
      </c>
      <c r="J6406" s="14" t="s">
        <v>21</v>
      </c>
      <c r="K6406" s="14" t="s">
        <v>20795</v>
      </c>
      <c r="L6406" s="14" t="s">
        <v>6471</v>
      </c>
      <c r="M6406" s="16">
        <v>0</v>
      </c>
      <c r="N6406" s="16">
        <v>0</v>
      </c>
      <c r="O6406" s="16">
        <v>0</v>
      </c>
      <c r="P6406" s="19"/>
      <c r="Q6406" s="18">
        <v>0</v>
      </c>
      <c r="R6406" s="19"/>
      <c r="S6406" s="16">
        <v>0</v>
      </c>
      <c r="T6406" s="16">
        <v>0</v>
      </c>
    </row>
    <row r="6407" spans="1:20" x14ac:dyDescent="0.25">
      <c r="A6407" s="14" t="s">
        <v>18</v>
      </c>
      <c r="B6407" s="14">
        <v>780</v>
      </c>
      <c r="C6407" s="14" t="s">
        <v>23105</v>
      </c>
      <c r="D6407" s="14">
        <v>56789272</v>
      </c>
      <c r="E6407" s="15">
        <v>43637</v>
      </c>
      <c r="F6407" s="54" t="str">
        <f t="shared" si="100"/>
        <v>junio</v>
      </c>
      <c r="G6407" s="14" t="s">
        <v>11536</v>
      </c>
      <c r="H6407" s="14" t="s">
        <v>20</v>
      </c>
      <c r="I6407" s="14" t="s">
        <v>11831</v>
      </c>
      <c r="J6407" s="14" t="s">
        <v>21</v>
      </c>
      <c r="K6407" s="14" t="s">
        <v>20340</v>
      </c>
      <c r="L6407" s="14" t="s">
        <v>6472</v>
      </c>
      <c r="M6407" s="16">
        <v>1236.32</v>
      </c>
      <c r="N6407" s="16">
        <v>0</v>
      </c>
      <c r="O6407" s="16">
        <v>871.49</v>
      </c>
      <c r="P6407" s="19"/>
      <c r="Q6407" s="18">
        <v>871.49</v>
      </c>
      <c r="R6407" s="19"/>
      <c r="S6407" s="16">
        <v>2107.81</v>
      </c>
      <c r="T6407" s="16">
        <v>2107.81</v>
      </c>
    </row>
    <row r="6408" spans="1:20" x14ac:dyDescent="0.25">
      <c r="A6408" s="14" t="s">
        <v>18</v>
      </c>
      <c r="B6408" s="14">
        <v>780</v>
      </c>
      <c r="C6408" s="14" t="s">
        <v>23105</v>
      </c>
      <c r="D6408" s="14">
        <v>567900052</v>
      </c>
      <c r="E6408" s="15">
        <v>43637</v>
      </c>
      <c r="F6408" s="54" t="str">
        <f t="shared" si="100"/>
        <v>junio</v>
      </c>
      <c r="G6408" s="14" t="s">
        <v>10559</v>
      </c>
      <c r="H6408" s="14" t="s">
        <v>20</v>
      </c>
      <c r="I6408" s="14" t="s">
        <v>11831</v>
      </c>
      <c r="J6408" s="14" t="s">
        <v>21</v>
      </c>
      <c r="K6408" s="14" t="s">
        <v>20796</v>
      </c>
      <c r="L6408" s="14" t="s">
        <v>944</v>
      </c>
      <c r="M6408" s="16">
        <v>0</v>
      </c>
      <c r="N6408" s="16">
        <v>0</v>
      </c>
      <c r="O6408" s="16">
        <v>0</v>
      </c>
      <c r="P6408" s="19"/>
      <c r="Q6408" s="18">
        <v>0</v>
      </c>
      <c r="R6408" s="19"/>
      <c r="S6408" s="16">
        <v>0</v>
      </c>
      <c r="T6408" s="16">
        <v>0</v>
      </c>
    </row>
    <row r="6409" spans="1:20" x14ac:dyDescent="0.25">
      <c r="A6409" s="14" t="s">
        <v>18</v>
      </c>
      <c r="B6409" s="14">
        <v>780</v>
      </c>
      <c r="C6409" s="14" t="s">
        <v>23105</v>
      </c>
      <c r="D6409" s="14">
        <v>56799562</v>
      </c>
      <c r="E6409" s="15">
        <v>43637</v>
      </c>
      <c r="F6409" s="54" t="str">
        <f t="shared" si="100"/>
        <v>junio</v>
      </c>
      <c r="G6409" s="14" t="s">
        <v>8821</v>
      </c>
      <c r="H6409" s="14" t="s">
        <v>20</v>
      </c>
      <c r="I6409" s="14" t="s">
        <v>11831</v>
      </c>
      <c r="J6409" s="14" t="s">
        <v>21</v>
      </c>
      <c r="K6409" s="14" t="s">
        <v>20797</v>
      </c>
      <c r="L6409" s="14" t="s">
        <v>6473</v>
      </c>
      <c r="M6409" s="16">
        <v>2253.0700000000002</v>
      </c>
      <c r="N6409" s="16">
        <v>0</v>
      </c>
      <c r="O6409" s="16">
        <v>800.83</v>
      </c>
      <c r="P6409" s="19"/>
      <c r="Q6409" s="18">
        <v>800.83</v>
      </c>
      <c r="R6409" s="16">
        <v>800.83</v>
      </c>
      <c r="S6409" s="16">
        <v>3053.9</v>
      </c>
      <c r="T6409" s="16">
        <v>3053.9</v>
      </c>
    </row>
    <row r="6410" spans="1:20" x14ac:dyDescent="0.25">
      <c r="A6410" s="14" t="s">
        <v>18</v>
      </c>
      <c r="B6410" s="14">
        <v>780</v>
      </c>
      <c r="C6410" s="14" t="s">
        <v>23105</v>
      </c>
      <c r="D6410" s="14">
        <v>56800863</v>
      </c>
      <c r="E6410" s="15">
        <v>43637</v>
      </c>
      <c r="F6410" s="54" t="str">
        <f t="shared" si="100"/>
        <v>junio</v>
      </c>
      <c r="G6410" s="14" t="s">
        <v>9534</v>
      </c>
      <c r="H6410" s="14" t="s">
        <v>23</v>
      </c>
      <c r="I6410" s="14" t="s">
        <v>12199</v>
      </c>
      <c r="J6410" s="14" t="s">
        <v>900</v>
      </c>
      <c r="K6410" s="14" t="s">
        <v>20798</v>
      </c>
      <c r="L6410" s="14" t="s">
        <v>6474</v>
      </c>
      <c r="M6410" s="16">
        <v>0</v>
      </c>
      <c r="N6410" s="16">
        <v>0</v>
      </c>
      <c r="O6410" s="16">
        <v>0</v>
      </c>
      <c r="P6410" s="19"/>
      <c r="Q6410" s="18">
        <v>0</v>
      </c>
      <c r="R6410" s="19"/>
      <c r="S6410" s="16">
        <v>0</v>
      </c>
      <c r="T6410" s="16">
        <v>0</v>
      </c>
    </row>
    <row r="6411" spans="1:20" x14ac:dyDescent="0.25">
      <c r="A6411" s="14" t="s">
        <v>18</v>
      </c>
      <c r="B6411" s="14">
        <v>780</v>
      </c>
      <c r="C6411" s="14" t="s">
        <v>23105</v>
      </c>
      <c r="D6411" s="14">
        <v>5680405605</v>
      </c>
      <c r="E6411" s="15">
        <v>43637</v>
      </c>
      <c r="F6411" s="54" t="str">
        <f t="shared" si="100"/>
        <v>junio</v>
      </c>
      <c r="G6411" s="14" t="s">
        <v>8839</v>
      </c>
      <c r="H6411" s="14" t="s">
        <v>20</v>
      </c>
      <c r="I6411" s="14" t="s">
        <v>11831</v>
      </c>
      <c r="J6411" s="14" t="s">
        <v>21</v>
      </c>
      <c r="K6411" s="14" t="s">
        <v>20799</v>
      </c>
      <c r="L6411" s="14" t="s">
        <v>6475</v>
      </c>
      <c r="M6411" s="16">
        <v>0</v>
      </c>
      <c r="N6411" s="16">
        <v>0</v>
      </c>
      <c r="O6411" s="16">
        <v>0</v>
      </c>
      <c r="P6411" s="19"/>
      <c r="Q6411" s="18">
        <v>0</v>
      </c>
      <c r="R6411" s="19"/>
      <c r="S6411" s="16">
        <v>0</v>
      </c>
      <c r="T6411" s="16">
        <v>0</v>
      </c>
    </row>
    <row r="6412" spans="1:20" x14ac:dyDescent="0.25">
      <c r="A6412" s="14" t="s">
        <v>18</v>
      </c>
      <c r="B6412" s="14">
        <v>780</v>
      </c>
      <c r="C6412" s="14" t="s">
        <v>23105</v>
      </c>
      <c r="D6412" s="14">
        <v>5680500805</v>
      </c>
      <c r="E6412" s="15">
        <v>43637</v>
      </c>
      <c r="F6412" s="54" t="str">
        <f t="shared" si="100"/>
        <v>junio</v>
      </c>
      <c r="G6412" s="14" t="s">
        <v>10598</v>
      </c>
      <c r="H6412" s="14" t="s">
        <v>20</v>
      </c>
      <c r="I6412" s="14" t="s">
        <v>11831</v>
      </c>
      <c r="J6412" s="14" t="s">
        <v>21</v>
      </c>
      <c r="K6412" s="14" t="s">
        <v>20800</v>
      </c>
      <c r="L6412" s="14" t="s">
        <v>6476</v>
      </c>
      <c r="M6412" s="16">
        <v>0</v>
      </c>
      <c r="N6412" s="16">
        <v>0</v>
      </c>
      <c r="O6412" s="16">
        <v>0</v>
      </c>
      <c r="P6412" s="19"/>
      <c r="Q6412" s="18">
        <v>0</v>
      </c>
      <c r="R6412" s="19"/>
      <c r="S6412" s="16">
        <v>0</v>
      </c>
      <c r="T6412" s="16">
        <v>0</v>
      </c>
    </row>
    <row r="6413" spans="1:20" x14ac:dyDescent="0.25">
      <c r="A6413" s="14" t="s">
        <v>18</v>
      </c>
      <c r="B6413" s="14">
        <v>780</v>
      </c>
      <c r="C6413" s="14" t="s">
        <v>23105</v>
      </c>
      <c r="D6413" s="14">
        <v>568050082</v>
      </c>
      <c r="E6413" s="15">
        <v>43637</v>
      </c>
      <c r="F6413" s="54" t="str">
        <f t="shared" si="100"/>
        <v>junio</v>
      </c>
      <c r="G6413" s="14" t="s">
        <v>10598</v>
      </c>
      <c r="H6413" s="14" t="s">
        <v>20</v>
      </c>
      <c r="I6413" s="14" t="s">
        <v>11831</v>
      </c>
      <c r="J6413" s="14" t="s">
        <v>21</v>
      </c>
      <c r="K6413" s="14" t="s">
        <v>20801</v>
      </c>
      <c r="L6413" s="14" t="s">
        <v>6477</v>
      </c>
      <c r="M6413" s="16">
        <v>0</v>
      </c>
      <c r="N6413" s="16">
        <v>0</v>
      </c>
      <c r="O6413" s="16">
        <v>0</v>
      </c>
      <c r="P6413" s="19"/>
      <c r="Q6413" s="18">
        <v>0</v>
      </c>
      <c r="R6413" s="19"/>
      <c r="S6413" s="16">
        <v>0</v>
      </c>
      <c r="T6413" s="16">
        <v>0</v>
      </c>
    </row>
    <row r="6414" spans="1:20" x14ac:dyDescent="0.25">
      <c r="A6414" s="14" t="s">
        <v>18</v>
      </c>
      <c r="B6414" s="14">
        <v>780</v>
      </c>
      <c r="C6414" s="14" t="s">
        <v>23105</v>
      </c>
      <c r="D6414" s="14">
        <v>5680504505</v>
      </c>
      <c r="E6414" s="15">
        <v>43637</v>
      </c>
      <c r="F6414" s="54" t="str">
        <f t="shared" si="100"/>
        <v>junio</v>
      </c>
      <c r="G6414" s="14" t="s">
        <v>10453</v>
      </c>
      <c r="H6414" s="14" t="s">
        <v>20</v>
      </c>
      <c r="I6414" s="14" t="s">
        <v>11831</v>
      </c>
      <c r="J6414" s="14" t="s">
        <v>21</v>
      </c>
      <c r="K6414" s="14" t="s">
        <v>20802</v>
      </c>
      <c r="L6414" s="14" t="s">
        <v>1785</v>
      </c>
      <c r="M6414" s="16">
        <v>1153.17</v>
      </c>
      <c r="N6414" s="16">
        <v>0</v>
      </c>
      <c r="O6414" s="16">
        <v>400.41</v>
      </c>
      <c r="P6414" s="19"/>
      <c r="Q6414" s="18">
        <v>400.41</v>
      </c>
      <c r="R6414" s="16">
        <v>389.7</v>
      </c>
      <c r="S6414" s="16">
        <v>1553.58</v>
      </c>
      <c r="T6414" s="16">
        <v>1553.58</v>
      </c>
    </row>
    <row r="6415" spans="1:20" x14ac:dyDescent="0.25">
      <c r="A6415" s="14" t="s">
        <v>18</v>
      </c>
      <c r="B6415" s="14">
        <v>780</v>
      </c>
      <c r="C6415" s="14" t="s">
        <v>23105</v>
      </c>
      <c r="D6415" s="14">
        <v>568050452</v>
      </c>
      <c r="E6415" s="15">
        <v>43637</v>
      </c>
      <c r="F6415" s="54" t="str">
        <f t="shared" si="100"/>
        <v>junio</v>
      </c>
      <c r="G6415" s="14" t="s">
        <v>10453</v>
      </c>
      <c r="H6415" s="14" t="s">
        <v>20</v>
      </c>
      <c r="I6415" s="14" t="s">
        <v>11831</v>
      </c>
      <c r="J6415" s="14" t="s">
        <v>21</v>
      </c>
      <c r="K6415" s="14" t="s">
        <v>20803</v>
      </c>
      <c r="L6415" s="14" t="s">
        <v>4551</v>
      </c>
      <c r="M6415" s="16">
        <v>5997.87</v>
      </c>
      <c r="N6415" s="16">
        <v>0</v>
      </c>
      <c r="O6415" s="16">
        <v>3603.72</v>
      </c>
      <c r="P6415" s="19"/>
      <c r="Q6415" s="18">
        <v>3603.72</v>
      </c>
      <c r="R6415" s="16">
        <v>3587.09</v>
      </c>
      <c r="S6415" s="16">
        <v>9601.59</v>
      </c>
      <c r="T6415" s="16">
        <v>9601.59</v>
      </c>
    </row>
    <row r="6416" spans="1:20" x14ac:dyDescent="0.25">
      <c r="A6416" s="14" t="s">
        <v>18</v>
      </c>
      <c r="B6416" s="14">
        <v>780</v>
      </c>
      <c r="C6416" s="14" t="s">
        <v>23105</v>
      </c>
      <c r="D6416" s="14">
        <v>568050453</v>
      </c>
      <c r="E6416" s="15">
        <v>43637</v>
      </c>
      <c r="F6416" s="54" t="str">
        <f t="shared" si="100"/>
        <v>junio</v>
      </c>
      <c r="G6416" s="14" t="s">
        <v>10453</v>
      </c>
      <c r="H6416" s="14" t="s">
        <v>20</v>
      </c>
      <c r="I6416" s="14" t="s">
        <v>11831</v>
      </c>
      <c r="J6416" s="14" t="s">
        <v>21</v>
      </c>
      <c r="K6416" s="14" t="s">
        <v>20804</v>
      </c>
      <c r="L6416" s="14" t="s">
        <v>6478</v>
      </c>
      <c r="M6416" s="16">
        <v>0</v>
      </c>
      <c r="N6416" s="16">
        <v>0</v>
      </c>
      <c r="O6416" s="16">
        <v>0</v>
      </c>
      <c r="P6416" s="19"/>
      <c r="Q6416" s="18">
        <v>0</v>
      </c>
      <c r="R6416" s="19"/>
      <c r="S6416" s="16">
        <v>0</v>
      </c>
      <c r="T6416" s="16">
        <v>0</v>
      </c>
    </row>
    <row r="6417" spans="1:20" x14ac:dyDescent="0.25">
      <c r="A6417" s="14" t="s">
        <v>18</v>
      </c>
      <c r="B6417" s="14">
        <v>780</v>
      </c>
      <c r="C6417" s="14" t="s">
        <v>23105</v>
      </c>
      <c r="D6417" s="14">
        <v>568050454</v>
      </c>
      <c r="E6417" s="15">
        <v>43637</v>
      </c>
      <c r="F6417" s="54" t="str">
        <f t="shared" si="100"/>
        <v>junio</v>
      </c>
      <c r="G6417" s="14" t="s">
        <v>10453</v>
      </c>
      <c r="H6417" s="14" t="s">
        <v>20</v>
      </c>
      <c r="I6417" s="14" t="s">
        <v>11831</v>
      </c>
      <c r="J6417" s="14" t="s">
        <v>21</v>
      </c>
      <c r="K6417" s="14" t="s">
        <v>20805</v>
      </c>
      <c r="L6417" s="14" t="s">
        <v>6479</v>
      </c>
      <c r="M6417" s="16">
        <v>2861.11</v>
      </c>
      <c r="N6417" s="16">
        <v>0</v>
      </c>
      <c r="O6417" s="16">
        <v>1868.59</v>
      </c>
      <c r="P6417" s="19"/>
      <c r="Q6417" s="18">
        <v>1868.59</v>
      </c>
      <c r="R6417" s="16">
        <v>1868.59</v>
      </c>
      <c r="S6417" s="16">
        <v>4729.7</v>
      </c>
      <c r="T6417" s="16">
        <v>4729.7</v>
      </c>
    </row>
    <row r="6418" spans="1:20" x14ac:dyDescent="0.25">
      <c r="A6418" s="14" t="s">
        <v>18</v>
      </c>
      <c r="B6418" s="14">
        <v>780</v>
      </c>
      <c r="C6418" s="14" t="s">
        <v>23105</v>
      </c>
      <c r="D6418" s="14">
        <v>5680524005</v>
      </c>
      <c r="E6418" s="15">
        <v>43637</v>
      </c>
      <c r="F6418" s="54" t="str">
        <f t="shared" si="100"/>
        <v>junio</v>
      </c>
      <c r="G6418" s="14" t="s">
        <v>10599</v>
      </c>
      <c r="H6418" s="14" t="s">
        <v>6480</v>
      </c>
      <c r="I6418" s="14" t="s">
        <v>14072</v>
      </c>
      <c r="J6418" s="14" t="s">
        <v>32</v>
      </c>
      <c r="K6418" s="14" t="s">
        <v>20806</v>
      </c>
      <c r="L6418" s="14" t="s">
        <v>6481</v>
      </c>
      <c r="M6418" s="16">
        <v>3286.45</v>
      </c>
      <c r="N6418" s="16">
        <v>579.96</v>
      </c>
      <c r="O6418" s="16">
        <v>0</v>
      </c>
      <c r="P6418" s="17">
        <v>2.11</v>
      </c>
      <c r="Q6418" s="18">
        <v>4217.7299999999996</v>
      </c>
      <c r="R6418" s="16">
        <v>4217.7299999999996</v>
      </c>
      <c r="S6418" s="16">
        <v>7504.18</v>
      </c>
      <c r="T6418" s="16">
        <v>9080.06</v>
      </c>
    </row>
    <row r="6419" spans="1:20" x14ac:dyDescent="0.25">
      <c r="A6419" s="14" t="s">
        <v>18</v>
      </c>
      <c r="B6419" s="14">
        <v>780</v>
      </c>
      <c r="C6419" s="14" t="s">
        <v>23105</v>
      </c>
      <c r="D6419" s="14">
        <v>56805270505</v>
      </c>
      <c r="E6419" s="15">
        <v>43637</v>
      </c>
      <c r="F6419" s="54" t="str">
        <f t="shared" si="100"/>
        <v>junio</v>
      </c>
      <c r="G6419" s="14" t="s">
        <v>9123</v>
      </c>
      <c r="H6419" s="14" t="s">
        <v>23</v>
      </c>
      <c r="I6419" s="14" t="s">
        <v>12199</v>
      </c>
      <c r="J6419" s="14" t="s">
        <v>900</v>
      </c>
      <c r="K6419" s="14" t="s">
        <v>20807</v>
      </c>
      <c r="L6419" s="14" t="s">
        <v>6482</v>
      </c>
      <c r="M6419" s="16">
        <v>852.41</v>
      </c>
      <c r="N6419" s="16">
        <v>0</v>
      </c>
      <c r="O6419" s="16">
        <v>0</v>
      </c>
      <c r="P6419" s="19"/>
      <c r="Q6419" s="18">
        <v>400</v>
      </c>
      <c r="R6419" s="16">
        <v>378.16</v>
      </c>
      <c r="S6419" s="16">
        <v>1252.4100000000001</v>
      </c>
      <c r="T6419" s="16">
        <v>1252.4100000000001</v>
      </c>
    </row>
    <row r="6420" spans="1:20" x14ac:dyDescent="0.25">
      <c r="A6420" s="14" t="s">
        <v>18</v>
      </c>
      <c r="B6420" s="14">
        <v>780</v>
      </c>
      <c r="C6420" s="14" t="s">
        <v>23105</v>
      </c>
      <c r="D6420" s="14">
        <v>5680543305</v>
      </c>
      <c r="E6420" s="15">
        <v>43637</v>
      </c>
      <c r="F6420" s="54" t="str">
        <f t="shared" si="100"/>
        <v>junio</v>
      </c>
      <c r="G6420" s="14" t="s">
        <v>8558</v>
      </c>
      <c r="H6420" s="14" t="s">
        <v>6483</v>
      </c>
      <c r="I6420" s="14" t="s">
        <v>14073</v>
      </c>
      <c r="J6420" s="14" t="s">
        <v>32</v>
      </c>
      <c r="K6420" s="14" t="s">
        <v>20808</v>
      </c>
      <c r="L6420" s="14" t="s">
        <v>6484</v>
      </c>
      <c r="M6420" s="16">
        <v>3866.41</v>
      </c>
      <c r="N6420" s="16">
        <v>0</v>
      </c>
      <c r="O6420" s="16">
        <v>0</v>
      </c>
      <c r="P6420" s="17">
        <v>15.97</v>
      </c>
      <c r="Q6420" s="18">
        <v>4546.0200000000004</v>
      </c>
      <c r="R6420" s="16">
        <v>4507.71</v>
      </c>
      <c r="S6420" s="16">
        <v>8412.43</v>
      </c>
      <c r="T6420" s="16">
        <v>10179.040000000001</v>
      </c>
    </row>
    <row r="6421" spans="1:20" x14ac:dyDescent="0.25">
      <c r="A6421" s="14" t="s">
        <v>18</v>
      </c>
      <c r="B6421" s="14">
        <v>780</v>
      </c>
      <c r="C6421" s="14" t="s">
        <v>23105</v>
      </c>
      <c r="D6421" s="14">
        <v>5680545905</v>
      </c>
      <c r="E6421" s="15">
        <v>43637</v>
      </c>
      <c r="F6421" s="54" t="str">
        <f t="shared" si="100"/>
        <v>junio</v>
      </c>
      <c r="G6421" s="14" t="s">
        <v>9871</v>
      </c>
      <c r="H6421" s="14" t="s">
        <v>20</v>
      </c>
      <c r="I6421" s="14" t="s">
        <v>11831</v>
      </c>
      <c r="J6421" s="14" t="s">
        <v>21</v>
      </c>
      <c r="K6421" s="14" t="s">
        <v>20809</v>
      </c>
      <c r="L6421" s="14" t="s">
        <v>1127</v>
      </c>
      <c r="M6421" s="16">
        <v>0</v>
      </c>
      <c r="N6421" s="16">
        <v>0</v>
      </c>
      <c r="O6421" s="16">
        <v>0</v>
      </c>
      <c r="P6421" s="19"/>
      <c r="Q6421" s="18">
        <v>0</v>
      </c>
      <c r="R6421" s="19"/>
      <c r="S6421" s="16">
        <v>0</v>
      </c>
      <c r="T6421" s="16">
        <v>0</v>
      </c>
    </row>
    <row r="6422" spans="1:20" x14ac:dyDescent="0.25">
      <c r="A6422" s="14" t="s">
        <v>18</v>
      </c>
      <c r="B6422" s="14">
        <v>780</v>
      </c>
      <c r="C6422" s="14" t="s">
        <v>23105</v>
      </c>
      <c r="D6422" s="14">
        <v>568054592</v>
      </c>
      <c r="E6422" s="15">
        <v>43637</v>
      </c>
      <c r="F6422" s="54" t="str">
        <f t="shared" si="100"/>
        <v>junio</v>
      </c>
      <c r="G6422" s="14" t="s">
        <v>9871</v>
      </c>
      <c r="H6422" s="14" t="s">
        <v>20</v>
      </c>
      <c r="I6422" s="14" t="s">
        <v>11831</v>
      </c>
      <c r="J6422" s="14" t="s">
        <v>21</v>
      </c>
      <c r="K6422" s="14" t="s">
        <v>20810</v>
      </c>
      <c r="L6422" s="14" t="s">
        <v>6485</v>
      </c>
      <c r="M6422" s="16">
        <v>0</v>
      </c>
      <c r="N6422" s="16">
        <v>0</v>
      </c>
      <c r="O6422" s="16">
        <v>0</v>
      </c>
      <c r="P6422" s="19"/>
      <c r="Q6422" s="18">
        <v>0</v>
      </c>
      <c r="R6422" s="19"/>
      <c r="S6422" s="16">
        <v>0</v>
      </c>
      <c r="T6422" s="16">
        <v>0</v>
      </c>
    </row>
    <row r="6423" spans="1:20" x14ac:dyDescent="0.25">
      <c r="A6423" s="14" t="s">
        <v>18</v>
      </c>
      <c r="B6423" s="14">
        <v>780</v>
      </c>
      <c r="C6423" s="14" t="s">
        <v>23105</v>
      </c>
      <c r="D6423" s="14">
        <v>5680566405</v>
      </c>
      <c r="E6423" s="15">
        <v>43637</v>
      </c>
      <c r="F6423" s="54" t="str">
        <f t="shared" si="100"/>
        <v>junio</v>
      </c>
      <c r="G6423" s="14" t="s">
        <v>8722</v>
      </c>
      <c r="H6423" s="14" t="s">
        <v>781</v>
      </c>
      <c r="I6423" s="14" t="s">
        <v>12415</v>
      </c>
      <c r="J6423" s="14" t="s">
        <v>32</v>
      </c>
      <c r="K6423" s="14" t="s">
        <v>20811</v>
      </c>
      <c r="L6423" s="14" t="s">
        <v>6486</v>
      </c>
      <c r="M6423" s="16">
        <v>5518.97</v>
      </c>
      <c r="N6423" s="16">
        <v>973.91</v>
      </c>
      <c r="O6423" s="16">
        <v>0</v>
      </c>
      <c r="P6423" s="19"/>
      <c r="Q6423" s="18">
        <v>3725.63</v>
      </c>
      <c r="R6423" s="16">
        <v>3714.71</v>
      </c>
      <c r="S6423" s="16">
        <v>9244.6</v>
      </c>
      <c r="T6423" s="16">
        <v>11185.97</v>
      </c>
    </row>
    <row r="6424" spans="1:20" x14ac:dyDescent="0.25">
      <c r="A6424" s="14" t="s">
        <v>18</v>
      </c>
      <c r="B6424" s="14">
        <v>780</v>
      </c>
      <c r="C6424" s="14" t="s">
        <v>23105</v>
      </c>
      <c r="D6424" s="14">
        <v>5680569205</v>
      </c>
      <c r="E6424" s="15">
        <v>43637</v>
      </c>
      <c r="F6424" s="54" t="str">
        <f t="shared" si="100"/>
        <v>junio</v>
      </c>
      <c r="G6424" s="14" t="s">
        <v>8517</v>
      </c>
      <c r="H6424" s="14" t="s">
        <v>20</v>
      </c>
      <c r="I6424" s="14" t="s">
        <v>11831</v>
      </c>
      <c r="J6424" s="14" t="s">
        <v>21</v>
      </c>
      <c r="K6424" s="14" t="s">
        <v>20812</v>
      </c>
      <c r="L6424" s="14" t="s">
        <v>6487</v>
      </c>
      <c r="M6424" s="16">
        <v>0</v>
      </c>
      <c r="N6424" s="16">
        <v>0</v>
      </c>
      <c r="O6424" s="16">
        <v>0</v>
      </c>
      <c r="P6424" s="19"/>
      <c r="Q6424" s="18">
        <v>0</v>
      </c>
      <c r="R6424" s="19"/>
      <c r="S6424" s="16">
        <v>0</v>
      </c>
      <c r="T6424" s="16">
        <v>0</v>
      </c>
    </row>
    <row r="6425" spans="1:20" x14ac:dyDescent="0.25">
      <c r="A6425" s="14" t="s">
        <v>18</v>
      </c>
      <c r="B6425" s="14">
        <v>780</v>
      </c>
      <c r="C6425" s="14" t="s">
        <v>23105</v>
      </c>
      <c r="D6425" s="14">
        <v>5680569405</v>
      </c>
      <c r="E6425" s="15">
        <v>43637</v>
      </c>
      <c r="F6425" s="54" t="str">
        <f t="shared" si="100"/>
        <v>junio</v>
      </c>
      <c r="G6425" s="14" t="s">
        <v>11636</v>
      </c>
      <c r="H6425" s="14" t="s">
        <v>6488</v>
      </c>
      <c r="I6425" s="14" t="s">
        <v>14074</v>
      </c>
      <c r="J6425" s="14" t="s">
        <v>32</v>
      </c>
      <c r="K6425" s="14" t="s">
        <v>20813</v>
      </c>
      <c r="L6425" s="14" t="s">
        <v>6489</v>
      </c>
      <c r="M6425" s="16">
        <v>3585.94</v>
      </c>
      <c r="N6425" s="16">
        <v>632.80999999999995</v>
      </c>
      <c r="O6425" s="16">
        <v>0</v>
      </c>
      <c r="P6425" s="19"/>
      <c r="Q6425" s="18">
        <v>3383.48</v>
      </c>
      <c r="R6425" s="16">
        <v>3383.48</v>
      </c>
      <c r="S6425" s="16">
        <v>6969.42</v>
      </c>
      <c r="T6425" s="16">
        <v>8433</v>
      </c>
    </row>
    <row r="6426" spans="1:20" x14ac:dyDescent="0.25">
      <c r="A6426" s="14" t="s">
        <v>18</v>
      </c>
      <c r="B6426" s="14">
        <v>780</v>
      </c>
      <c r="C6426" s="14" t="s">
        <v>23105</v>
      </c>
      <c r="D6426" s="14">
        <v>5680593205</v>
      </c>
      <c r="E6426" s="15">
        <v>43637</v>
      </c>
      <c r="F6426" s="54" t="str">
        <f t="shared" si="100"/>
        <v>junio</v>
      </c>
      <c r="G6426" s="14" t="s">
        <v>11637</v>
      </c>
      <c r="H6426" s="14" t="s">
        <v>6490</v>
      </c>
      <c r="I6426" s="14" t="s">
        <v>14075</v>
      </c>
      <c r="J6426" s="14" t="s">
        <v>32</v>
      </c>
      <c r="K6426" s="14" t="s">
        <v>20814</v>
      </c>
      <c r="L6426" s="14" t="s">
        <v>6491</v>
      </c>
      <c r="M6426" s="16">
        <v>1867.22</v>
      </c>
      <c r="N6426" s="16">
        <v>329.51</v>
      </c>
      <c r="O6426" s="16">
        <v>0</v>
      </c>
      <c r="P6426" s="19"/>
      <c r="Q6426" s="18">
        <v>950.42</v>
      </c>
      <c r="R6426" s="16">
        <v>928.98</v>
      </c>
      <c r="S6426" s="16">
        <v>2817.64</v>
      </c>
      <c r="T6426" s="16">
        <v>3409.34</v>
      </c>
    </row>
    <row r="6427" spans="1:20" x14ac:dyDescent="0.25">
      <c r="A6427" s="14" t="s">
        <v>18</v>
      </c>
      <c r="B6427" s="14">
        <v>780</v>
      </c>
      <c r="C6427" s="14" t="s">
        <v>23105</v>
      </c>
      <c r="D6427" s="14">
        <v>566008205</v>
      </c>
      <c r="E6427" s="15">
        <v>43640</v>
      </c>
      <c r="F6427" s="54" t="str">
        <f t="shared" si="100"/>
        <v>junio</v>
      </c>
      <c r="G6427" s="14" t="s">
        <v>6492</v>
      </c>
      <c r="H6427" s="14" t="s">
        <v>569</v>
      </c>
      <c r="I6427" s="14" t="s">
        <v>12351</v>
      </c>
      <c r="J6427" s="14" t="s">
        <v>570</v>
      </c>
      <c r="K6427" s="14" t="s">
        <v>20815</v>
      </c>
      <c r="L6427" s="14" t="s">
        <v>6493</v>
      </c>
      <c r="M6427" s="16">
        <v>0</v>
      </c>
      <c r="N6427" s="16">
        <v>0</v>
      </c>
      <c r="O6427" s="16">
        <v>0</v>
      </c>
      <c r="P6427" s="19"/>
      <c r="Q6427" s="18">
        <v>404.66</v>
      </c>
      <c r="R6427" s="16">
        <v>404.66</v>
      </c>
      <c r="S6427" s="16">
        <v>404.66</v>
      </c>
      <c r="T6427" s="16">
        <v>404.66</v>
      </c>
    </row>
    <row r="6428" spans="1:20" x14ac:dyDescent="0.25">
      <c r="A6428" s="14" t="s">
        <v>18</v>
      </c>
      <c r="B6428" s="14">
        <v>780</v>
      </c>
      <c r="C6428" s="14" t="s">
        <v>23105</v>
      </c>
      <c r="D6428" s="14">
        <v>56729872</v>
      </c>
      <c r="E6428" s="15">
        <v>43640</v>
      </c>
      <c r="F6428" s="54" t="str">
        <f t="shared" si="100"/>
        <v>junio</v>
      </c>
      <c r="G6428" s="14" t="s">
        <v>10348</v>
      </c>
      <c r="H6428" s="14" t="s">
        <v>569</v>
      </c>
      <c r="I6428" s="14" t="s">
        <v>12351</v>
      </c>
      <c r="J6428" s="14" t="s">
        <v>570</v>
      </c>
      <c r="K6428" s="14" t="s">
        <v>20816</v>
      </c>
      <c r="L6428" s="14" t="s">
        <v>6494</v>
      </c>
      <c r="M6428" s="16">
        <v>0</v>
      </c>
      <c r="N6428" s="16">
        <v>0</v>
      </c>
      <c r="O6428" s="16">
        <v>0</v>
      </c>
      <c r="P6428" s="19"/>
      <c r="Q6428" s="18">
        <v>760</v>
      </c>
      <c r="R6428" s="16">
        <v>760</v>
      </c>
      <c r="S6428" s="16">
        <v>760</v>
      </c>
      <c r="T6428" s="16">
        <v>760</v>
      </c>
    </row>
    <row r="6429" spans="1:20" x14ac:dyDescent="0.25">
      <c r="A6429" s="14" t="s">
        <v>18</v>
      </c>
      <c r="B6429" s="14">
        <v>780</v>
      </c>
      <c r="C6429" s="14" t="s">
        <v>23105</v>
      </c>
      <c r="D6429" s="14">
        <v>567333705</v>
      </c>
      <c r="E6429" s="15">
        <v>43640</v>
      </c>
      <c r="F6429" s="54" t="str">
        <f t="shared" si="100"/>
        <v>junio</v>
      </c>
      <c r="G6429" s="14" t="s">
        <v>8812</v>
      </c>
      <c r="H6429" s="14" t="s">
        <v>569</v>
      </c>
      <c r="I6429" s="14" t="s">
        <v>12351</v>
      </c>
      <c r="J6429" s="14" t="s">
        <v>570</v>
      </c>
      <c r="K6429" s="14" t="s">
        <v>20817</v>
      </c>
      <c r="L6429" s="14" t="s">
        <v>6495</v>
      </c>
      <c r="M6429" s="16">
        <v>0</v>
      </c>
      <c r="N6429" s="16">
        <v>0</v>
      </c>
      <c r="O6429" s="16">
        <v>0</v>
      </c>
      <c r="P6429" s="19"/>
      <c r="Q6429" s="18">
        <v>760</v>
      </c>
      <c r="R6429" s="16">
        <v>740.55</v>
      </c>
      <c r="S6429" s="16">
        <v>760</v>
      </c>
      <c r="T6429" s="16">
        <v>760</v>
      </c>
    </row>
    <row r="6430" spans="1:20" x14ac:dyDescent="0.25">
      <c r="A6430" s="14" t="s">
        <v>18</v>
      </c>
      <c r="B6430" s="14">
        <v>780</v>
      </c>
      <c r="C6430" s="14" t="s">
        <v>23105</v>
      </c>
      <c r="D6430" s="14">
        <v>568052402</v>
      </c>
      <c r="E6430" s="15">
        <v>43640</v>
      </c>
      <c r="F6430" s="54" t="str">
        <f t="shared" si="100"/>
        <v>junio</v>
      </c>
      <c r="G6430" s="14" t="s">
        <v>10599</v>
      </c>
      <c r="H6430" s="14" t="s">
        <v>20</v>
      </c>
      <c r="I6430" s="14" t="s">
        <v>11831</v>
      </c>
      <c r="J6430" s="14" t="s">
        <v>21</v>
      </c>
      <c r="K6430" s="14" t="s">
        <v>20818</v>
      </c>
      <c r="L6430" s="14" t="s">
        <v>6496</v>
      </c>
      <c r="M6430" s="16">
        <v>1224.03</v>
      </c>
      <c r="N6430" s="16">
        <v>0</v>
      </c>
      <c r="O6430" s="16">
        <v>0</v>
      </c>
      <c r="P6430" s="19"/>
      <c r="Q6430" s="18">
        <v>1016.74</v>
      </c>
      <c r="R6430" s="16">
        <v>1016.74</v>
      </c>
      <c r="S6430" s="16">
        <v>2240.77</v>
      </c>
      <c r="T6430" s="16">
        <v>2240.77</v>
      </c>
    </row>
    <row r="6431" spans="1:20" x14ac:dyDescent="0.25">
      <c r="A6431" s="14" t="s">
        <v>18</v>
      </c>
      <c r="B6431" s="14">
        <v>780</v>
      </c>
      <c r="C6431" s="14" t="s">
        <v>23105</v>
      </c>
      <c r="D6431" s="14">
        <v>56805305305</v>
      </c>
      <c r="E6431" s="15">
        <v>43640</v>
      </c>
      <c r="F6431" s="54" t="str">
        <f t="shared" si="100"/>
        <v>junio</v>
      </c>
      <c r="G6431" s="14" t="s">
        <v>11638</v>
      </c>
      <c r="H6431" s="14" t="s">
        <v>6497</v>
      </c>
      <c r="I6431" s="14" t="s">
        <v>14076</v>
      </c>
      <c r="J6431" s="14" t="s">
        <v>32</v>
      </c>
      <c r="K6431" s="14" t="s">
        <v>20819</v>
      </c>
      <c r="L6431" s="14" t="s">
        <v>6498</v>
      </c>
      <c r="M6431" s="16">
        <v>5454.8</v>
      </c>
      <c r="N6431" s="16">
        <v>962.61</v>
      </c>
      <c r="O6431" s="16">
        <v>0</v>
      </c>
      <c r="P6431" s="17">
        <v>3.1</v>
      </c>
      <c r="Q6431" s="18">
        <v>3095.25</v>
      </c>
      <c r="R6431" s="16">
        <v>3071.83</v>
      </c>
      <c r="S6431" s="16">
        <v>8550.0499999999993</v>
      </c>
      <c r="T6431" s="16">
        <v>10345.56</v>
      </c>
    </row>
    <row r="6432" spans="1:20" x14ac:dyDescent="0.25">
      <c r="A6432" s="14" t="s">
        <v>18</v>
      </c>
      <c r="B6432" s="14">
        <v>780</v>
      </c>
      <c r="C6432" s="14" t="s">
        <v>23105</v>
      </c>
      <c r="D6432" s="14">
        <v>5680580205</v>
      </c>
      <c r="E6432" s="15">
        <v>43640</v>
      </c>
      <c r="F6432" s="54" t="str">
        <f t="shared" si="100"/>
        <v>junio</v>
      </c>
      <c r="G6432" s="14" t="s">
        <v>9352</v>
      </c>
      <c r="H6432" s="14" t="s">
        <v>2546</v>
      </c>
      <c r="I6432" s="14" t="s">
        <v>12973</v>
      </c>
      <c r="J6432" s="14" t="s">
        <v>32</v>
      </c>
      <c r="K6432" s="14" t="s">
        <v>20820</v>
      </c>
      <c r="L6432" s="14" t="s">
        <v>6499</v>
      </c>
      <c r="M6432" s="16">
        <v>3843.45</v>
      </c>
      <c r="N6432" s="16">
        <v>678.23</v>
      </c>
      <c r="O6432" s="16">
        <v>0</v>
      </c>
      <c r="P6432" s="17">
        <v>441.94</v>
      </c>
      <c r="Q6432" s="18">
        <v>2504.35</v>
      </c>
      <c r="R6432" s="16">
        <v>2504.35</v>
      </c>
      <c r="S6432" s="16">
        <v>6347.8</v>
      </c>
      <c r="T6432" s="16">
        <v>7680.84</v>
      </c>
    </row>
    <row r="6433" spans="1:20" x14ac:dyDescent="0.25">
      <c r="A6433" s="14" t="s">
        <v>18</v>
      </c>
      <c r="B6433" s="14">
        <v>780</v>
      </c>
      <c r="C6433" s="14" t="s">
        <v>23105</v>
      </c>
      <c r="D6433" s="14">
        <v>5680582905</v>
      </c>
      <c r="E6433" s="15">
        <v>43640</v>
      </c>
      <c r="F6433" s="54" t="str">
        <f t="shared" si="100"/>
        <v>junio</v>
      </c>
      <c r="G6433" s="14" t="s">
        <v>6500</v>
      </c>
      <c r="H6433" s="14" t="s">
        <v>6501</v>
      </c>
      <c r="I6433" s="14" t="s">
        <v>14077</v>
      </c>
      <c r="J6433" s="14" t="s">
        <v>32</v>
      </c>
      <c r="K6433" s="14" t="s">
        <v>20821</v>
      </c>
      <c r="L6433" s="14" t="s">
        <v>6502</v>
      </c>
      <c r="M6433" s="16">
        <v>3222.85</v>
      </c>
      <c r="N6433" s="16">
        <v>568.73</v>
      </c>
      <c r="O6433" s="16">
        <v>0</v>
      </c>
      <c r="P6433" s="17">
        <v>441.94</v>
      </c>
      <c r="Q6433" s="18">
        <v>2504.35</v>
      </c>
      <c r="R6433" s="16">
        <v>2449.37</v>
      </c>
      <c r="S6433" s="16">
        <v>5727.2</v>
      </c>
      <c r="T6433" s="16">
        <v>6929.91</v>
      </c>
    </row>
    <row r="6434" spans="1:20" x14ac:dyDescent="0.25">
      <c r="A6434" s="14" t="s">
        <v>18</v>
      </c>
      <c r="B6434" s="14">
        <v>780</v>
      </c>
      <c r="C6434" s="14" t="s">
        <v>23105</v>
      </c>
      <c r="D6434" s="14">
        <v>56805840505</v>
      </c>
      <c r="E6434" s="15">
        <v>43640</v>
      </c>
      <c r="F6434" s="54" t="str">
        <f t="shared" si="100"/>
        <v>junio</v>
      </c>
      <c r="G6434" s="14" t="s">
        <v>9522</v>
      </c>
      <c r="H6434" s="14" t="s">
        <v>2992</v>
      </c>
      <c r="I6434" s="14" t="s">
        <v>13083</v>
      </c>
      <c r="J6434" s="14" t="s">
        <v>32</v>
      </c>
      <c r="K6434" s="14" t="s">
        <v>20822</v>
      </c>
      <c r="L6434" s="14" t="s">
        <v>6503</v>
      </c>
      <c r="M6434" s="16">
        <v>4520.01</v>
      </c>
      <c r="N6434" s="16">
        <v>0</v>
      </c>
      <c r="O6434" s="16">
        <v>0</v>
      </c>
      <c r="P6434" s="17">
        <v>5</v>
      </c>
      <c r="Q6434" s="18">
        <v>6242.94</v>
      </c>
      <c r="R6434" s="16">
        <v>6242.94</v>
      </c>
      <c r="S6434" s="16">
        <v>10762.95</v>
      </c>
      <c r="T6434" s="16">
        <v>13023.17</v>
      </c>
    </row>
    <row r="6435" spans="1:20" x14ac:dyDescent="0.25">
      <c r="A6435" s="14" t="s">
        <v>18</v>
      </c>
      <c r="B6435" s="14">
        <v>780</v>
      </c>
      <c r="C6435" s="14" t="s">
        <v>23105</v>
      </c>
      <c r="D6435" s="14">
        <v>568207005</v>
      </c>
      <c r="E6435" s="15">
        <v>43640</v>
      </c>
      <c r="F6435" s="54" t="str">
        <f t="shared" si="100"/>
        <v>junio</v>
      </c>
      <c r="G6435" s="14" t="s">
        <v>10583</v>
      </c>
      <c r="H6435" s="14" t="s">
        <v>20</v>
      </c>
      <c r="I6435" s="14" t="s">
        <v>11831</v>
      </c>
      <c r="J6435" s="14" t="s">
        <v>21</v>
      </c>
      <c r="K6435" s="14" t="s">
        <v>20823</v>
      </c>
      <c r="L6435" s="14" t="s">
        <v>6504</v>
      </c>
      <c r="M6435" s="16">
        <v>11.72</v>
      </c>
      <c r="N6435" s="16">
        <v>0</v>
      </c>
      <c r="O6435" s="16">
        <v>0</v>
      </c>
      <c r="P6435" s="19"/>
      <c r="Q6435" s="18">
        <v>290.5</v>
      </c>
      <c r="R6435" s="16">
        <v>283.55</v>
      </c>
      <c r="S6435" s="16">
        <v>302.22000000000003</v>
      </c>
      <c r="T6435" s="16">
        <v>302.22000000000003</v>
      </c>
    </row>
    <row r="6436" spans="1:20" x14ac:dyDescent="0.25">
      <c r="A6436" s="14" t="s">
        <v>18</v>
      </c>
      <c r="B6436" s="14">
        <v>780</v>
      </c>
      <c r="C6436" s="14" t="s">
        <v>23105</v>
      </c>
      <c r="D6436" s="14">
        <v>568207205</v>
      </c>
      <c r="E6436" s="15">
        <v>43640</v>
      </c>
      <c r="F6436" s="54" t="str">
        <f t="shared" si="100"/>
        <v>junio</v>
      </c>
      <c r="G6436" s="14" t="s">
        <v>10584</v>
      </c>
      <c r="H6436" s="14" t="s">
        <v>20</v>
      </c>
      <c r="I6436" s="14" t="s">
        <v>11831</v>
      </c>
      <c r="J6436" s="14" t="s">
        <v>21</v>
      </c>
      <c r="K6436" s="14" t="s">
        <v>20824</v>
      </c>
      <c r="L6436" s="14" t="s">
        <v>6505</v>
      </c>
      <c r="M6436" s="16">
        <v>11.72</v>
      </c>
      <c r="N6436" s="16">
        <v>0</v>
      </c>
      <c r="O6436" s="16">
        <v>0</v>
      </c>
      <c r="P6436" s="19"/>
      <c r="Q6436" s="18">
        <v>290.5</v>
      </c>
      <c r="R6436" s="16">
        <v>284.14999999999998</v>
      </c>
      <c r="S6436" s="16">
        <v>302.22000000000003</v>
      </c>
      <c r="T6436" s="16">
        <v>302.22000000000003</v>
      </c>
    </row>
    <row r="6437" spans="1:20" x14ac:dyDescent="0.25">
      <c r="A6437" s="14" t="s">
        <v>18</v>
      </c>
      <c r="B6437" s="14">
        <v>780</v>
      </c>
      <c r="C6437" s="14" t="s">
        <v>23105</v>
      </c>
      <c r="D6437" s="14">
        <v>566389905</v>
      </c>
      <c r="E6437" s="15">
        <v>43641</v>
      </c>
      <c r="F6437" s="54" t="str">
        <f t="shared" si="100"/>
        <v>junio</v>
      </c>
      <c r="G6437" s="14" t="s">
        <v>11201</v>
      </c>
      <c r="H6437" s="14" t="s">
        <v>23</v>
      </c>
      <c r="I6437" s="14" t="s">
        <v>12199</v>
      </c>
      <c r="J6437" s="14" t="s">
        <v>25</v>
      </c>
      <c r="K6437" s="14" t="s">
        <v>20825</v>
      </c>
      <c r="L6437" s="14" t="s">
        <v>6506</v>
      </c>
      <c r="M6437" s="16">
        <v>0</v>
      </c>
      <c r="N6437" s="16">
        <v>0</v>
      </c>
      <c r="O6437" s="16">
        <v>0</v>
      </c>
      <c r="P6437" s="19"/>
      <c r="Q6437" s="18">
        <v>687</v>
      </c>
      <c r="R6437" s="16">
        <v>687</v>
      </c>
      <c r="S6437" s="16">
        <v>687</v>
      </c>
      <c r="T6437" s="16">
        <v>687</v>
      </c>
    </row>
    <row r="6438" spans="1:20" x14ac:dyDescent="0.25">
      <c r="A6438" s="14" t="s">
        <v>18</v>
      </c>
      <c r="B6438" s="14">
        <v>780</v>
      </c>
      <c r="C6438" s="14" t="s">
        <v>23105</v>
      </c>
      <c r="D6438" s="14">
        <v>56777093</v>
      </c>
      <c r="E6438" s="15">
        <v>43641</v>
      </c>
      <c r="F6438" s="54" t="str">
        <f t="shared" si="100"/>
        <v>junio</v>
      </c>
      <c r="G6438" s="14" t="s">
        <v>9451</v>
      </c>
      <c r="H6438" s="14" t="s">
        <v>20</v>
      </c>
      <c r="I6438" s="14" t="s">
        <v>11831</v>
      </c>
      <c r="J6438" s="14" t="s">
        <v>21</v>
      </c>
      <c r="K6438" s="14" t="s">
        <v>20826</v>
      </c>
      <c r="L6438" s="14" t="s">
        <v>6507</v>
      </c>
      <c r="M6438" s="16">
        <v>0</v>
      </c>
      <c r="N6438" s="16">
        <v>0</v>
      </c>
      <c r="O6438" s="16">
        <v>0</v>
      </c>
      <c r="P6438" s="19"/>
      <c r="Q6438" s="18">
        <v>0</v>
      </c>
      <c r="R6438" s="19"/>
      <c r="S6438" s="16">
        <v>0</v>
      </c>
      <c r="T6438" s="16">
        <v>0</v>
      </c>
    </row>
    <row r="6439" spans="1:20" x14ac:dyDescent="0.25">
      <c r="A6439" s="14" t="s">
        <v>18</v>
      </c>
      <c r="B6439" s="14">
        <v>780</v>
      </c>
      <c r="C6439" s="14" t="s">
        <v>23105</v>
      </c>
      <c r="D6439" s="14">
        <v>56777094</v>
      </c>
      <c r="E6439" s="15">
        <v>43641</v>
      </c>
      <c r="F6439" s="54" t="str">
        <f t="shared" si="100"/>
        <v>junio</v>
      </c>
      <c r="G6439" s="14" t="s">
        <v>9451</v>
      </c>
      <c r="H6439" s="14" t="s">
        <v>20</v>
      </c>
      <c r="I6439" s="14" t="s">
        <v>11831</v>
      </c>
      <c r="J6439" s="14" t="s">
        <v>21</v>
      </c>
      <c r="K6439" s="14" t="s">
        <v>20827</v>
      </c>
      <c r="L6439" s="14" t="s">
        <v>2311</v>
      </c>
      <c r="M6439" s="16">
        <v>0</v>
      </c>
      <c r="N6439" s="16">
        <v>0</v>
      </c>
      <c r="O6439" s="16">
        <v>0</v>
      </c>
      <c r="P6439" s="19"/>
      <c r="Q6439" s="18">
        <v>0</v>
      </c>
      <c r="R6439" s="19"/>
      <c r="S6439" s="16">
        <v>0</v>
      </c>
      <c r="T6439" s="16">
        <v>0</v>
      </c>
    </row>
    <row r="6440" spans="1:20" x14ac:dyDescent="0.25">
      <c r="A6440" s="14" t="s">
        <v>18</v>
      </c>
      <c r="B6440" s="14">
        <v>780</v>
      </c>
      <c r="C6440" s="14" t="s">
        <v>23105</v>
      </c>
      <c r="D6440" s="14">
        <v>56788902</v>
      </c>
      <c r="E6440" s="15">
        <v>43641</v>
      </c>
      <c r="F6440" s="54" t="str">
        <f t="shared" si="100"/>
        <v>junio</v>
      </c>
      <c r="G6440" s="14" t="s">
        <v>8802</v>
      </c>
      <c r="H6440" s="14" t="s">
        <v>20</v>
      </c>
      <c r="I6440" s="14" t="s">
        <v>11831</v>
      </c>
      <c r="J6440" s="14" t="s">
        <v>21</v>
      </c>
      <c r="K6440" s="14" t="s">
        <v>20828</v>
      </c>
      <c r="L6440" s="14" t="s">
        <v>6508</v>
      </c>
      <c r="M6440" s="16">
        <v>0</v>
      </c>
      <c r="N6440" s="16">
        <v>0</v>
      </c>
      <c r="O6440" s="16">
        <v>0</v>
      </c>
      <c r="P6440" s="19"/>
      <c r="Q6440" s="18">
        <v>0</v>
      </c>
      <c r="R6440" s="19"/>
      <c r="S6440" s="16">
        <v>0</v>
      </c>
      <c r="T6440" s="16">
        <v>0</v>
      </c>
    </row>
    <row r="6441" spans="1:20" x14ac:dyDescent="0.25">
      <c r="A6441" s="14" t="s">
        <v>18</v>
      </c>
      <c r="B6441" s="14">
        <v>780</v>
      </c>
      <c r="C6441" s="14" t="s">
        <v>23105</v>
      </c>
      <c r="D6441" s="14">
        <v>56788903</v>
      </c>
      <c r="E6441" s="15">
        <v>43641</v>
      </c>
      <c r="F6441" s="54" t="str">
        <f t="shared" si="100"/>
        <v>junio</v>
      </c>
      <c r="G6441" s="14" t="s">
        <v>8802</v>
      </c>
      <c r="H6441" s="14" t="s">
        <v>20</v>
      </c>
      <c r="I6441" s="14" t="s">
        <v>11831</v>
      </c>
      <c r="J6441" s="14" t="s">
        <v>21</v>
      </c>
      <c r="K6441" s="14" t="s">
        <v>20829</v>
      </c>
      <c r="L6441" s="14" t="s">
        <v>6509</v>
      </c>
      <c r="M6441" s="16">
        <v>0</v>
      </c>
      <c r="N6441" s="16">
        <v>0</v>
      </c>
      <c r="O6441" s="16">
        <v>0</v>
      </c>
      <c r="P6441" s="19"/>
      <c r="Q6441" s="18">
        <v>0</v>
      </c>
      <c r="R6441" s="19"/>
      <c r="S6441" s="16">
        <v>0</v>
      </c>
      <c r="T6441" s="16">
        <v>0</v>
      </c>
    </row>
    <row r="6442" spans="1:20" x14ac:dyDescent="0.25">
      <c r="A6442" s="14" t="s">
        <v>18</v>
      </c>
      <c r="B6442" s="14">
        <v>780</v>
      </c>
      <c r="C6442" s="14" t="s">
        <v>23105</v>
      </c>
      <c r="D6442" s="14">
        <v>56788904</v>
      </c>
      <c r="E6442" s="15">
        <v>43641</v>
      </c>
      <c r="F6442" s="54" t="str">
        <f t="shared" si="100"/>
        <v>junio</v>
      </c>
      <c r="G6442" s="14" t="s">
        <v>8802</v>
      </c>
      <c r="H6442" s="14" t="s">
        <v>20</v>
      </c>
      <c r="I6442" s="14" t="s">
        <v>11831</v>
      </c>
      <c r="J6442" s="14" t="s">
        <v>21</v>
      </c>
      <c r="K6442" s="14" t="s">
        <v>20830</v>
      </c>
      <c r="L6442" s="14" t="s">
        <v>6510</v>
      </c>
      <c r="M6442" s="16">
        <v>0</v>
      </c>
      <c r="N6442" s="16">
        <v>0</v>
      </c>
      <c r="O6442" s="16">
        <v>0</v>
      </c>
      <c r="P6442" s="19"/>
      <c r="Q6442" s="18">
        <v>0</v>
      </c>
      <c r="R6442" s="19"/>
      <c r="S6442" s="16">
        <v>0</v>
      </c>
      <c r="T6442" s="16">
        <v>0</v>
      </c>
    </row>
    <row r="6443" spans="1:20" x14ac:dyDescent="0.25">
      <c r="A6443" s="14" t="s">
        <v>18</v>
      </c>
      <c r="B6443" s="14">
        <v>780</v>
      </c>
      <c r="C6443" s="14" t="s">
        <v>23105</v>
      </c>
      <c r="D6443" s="14">
        <v>5679305305</v>
      </c>
      <c r="E6443" s="15">
        <v>43641</v>
      </c>
      <c r="F6443" s="54" t="str">
        <f t="shared" si="100"/>
        <v>junio</v>
      </c>
      <c r="G6443" s="14" t="s">
        <v>11560</v>
      </c>
      <c r="H6443" s="14" t="s">
        <v>23</v>
      </c>
      <c r="I6443" s="14" t="s">
        <v>12199</v>
      </c>
      <c r="J6443" s="14" t="s">
        <v>25</v>
      </c>
      <c r="K6443" s="14" t="s">
        <v>20831</v>
      </c>
      <c r="L6443" s="14" t="s">
        <v>201</v>
      </c>
      <c r="M6443" s="16">
        <v>0</v>
      </c>
      <c r="N6443" s="16">
        <v>0</v>
      </c>
      <c r="O6443" s="16">
        <v>0</v>
      </c>
      <c r="P6443" s="19"/>
      <c r="Q6443" s="18">
        <v>320</v>
      </c>
      <c r="R6443" s="16">
        <v>304.12</v>
      </c>
      <c r="S6443" s="16">
        <v>320</v>
      </c>
      <c r="T6443" s="16">
        <v>320</v>
      </c>
    </row>
    <row r="6444" spans="1:20" x14ac:dyDescent="0.25">
      <c r="A6444" s="14" t="s">
        <v>18</v>
      </c>
      <c r="B6444" s="14">
        <v>780</v>
      </c>
      <c r="C6444" s="14" t="s">
        <v>23105</v>
      </c>
      <c r="D6444" s="14">
        <v>56795682</v>
      </c>
      <c r="E6444" s="15">
        <v>43641</v>
      </c>
      <c r="F6444" s="54" t="str">
        <f t="shared" si="100"/>
        <v>junio</v>
      </c>
      <c r="G6444" s="14" t="s">
        <v>9451</v>
      </c>
      <c r="H6444" s="14" t="s">
        <v>20</v>
      </c>
      <c r="I6444" s="14" t="s">
        <v>11831</v>
      </c>
      <c r="J6444" s="14" t="s">
        <v>21</v>
      </c>
      <c r="K6444" s="14" t="s">
        <v>20832</v>
      </c>
      <c r="L6444" s="14" t="s">
        <v>6511</v>
      </c>
      <c r="M6444" s="16">
        <v>0</v>
      </c>
      <c r="N6444" s="16">
        <v>0</v>
      </c>
      <c r="O6444" s="16">
        <v>0</v>
      </c>
      <c r="P6444" s="19"/>
      <c r="Q6444" s="18">
        <v>0</v>
      </c>
      <c r="R6444" s="19"/>
      <c r="S6444" s="16">
        <v>0</v>
      </c>
      <c r="T6444" s="16">
        <v>0</v>
      </c>
    </row>
    <row r="6445" spans="1:20" x14ac:dyDescent="0.25">
      <c r="A6445" s="14" t="s">
        <v>18</v>
      </c>
      <c r="B6445" s="14">
        <v>780</v>
      </c>
      <c r="C6445" s="14" t="s">
        <v>23105</v>
      </c>
      <c r="D6445" s="14">
        <v>56795683</v>
      </c>
      <c r="E6445" s="15">
        <v>43641</v>
      </c>
      <c r="F6445" s="54" t="str">
        <f t="shared" si="100"/>
        <v>junio</v>
      </c>
      <c r="G6445" s="14" t="s">
        <v>9451</v>
      </c>
      <c r="H6445" s="14" t="s">
        <v>20</v>
      </c>
      <c r="I6445" s="14" t="s">
        <v>11831</v>
      </c>
      <c r="J6445" s="14" t="s">
        <v>21</v>
      </c>
      <c r="K6445" s="14" t="s">
        <v>20833</v>
      </c>
      <c r="L6445" s="14" t="s">
        <v>6512</v>
      </c>
      <c r="M6445" s="16">
        <v>0</v>
      </c>
      <c r="N6445" s="16">
        <v>0</v>
      </c>
      <c r="O6445" s="16">
        <v>0</v>
      </c>
      <c r="P6445" s="19"/>
      <c r="Q6445" s="18">
        <v>0</v>
      </c>
      <c r="R6445" s="19"/>
      <c r="S6445" s="16">
        <v>0</v>
      </c>
      <c r="T6445" s="16">
        <v>0</v>
      </c>
    </row>
    <row r="6446" spans="1:20" x14ac:dyDescent="0.25">
      <c r="A6446" s="14" t="s">
        <v>18</v>
      </c>
      <c r="B6446" s="14">
        <v>780</v>
      </c>
      <c r="C6446" s="14" t="s">
        <v>23105</v>
      </c>
      <c r="D6446" s="14">
        <v>56795684</v>
      </c>
      <c r="E6446" s="15">
        <v>43641</v>
      </c>
      <c r="F6446" s="54" t="str">
        <f t="shared" si="100"/>
        <v>junio</v>
      </c>
      <c r="G6446" s="14" t="s">
        <v>9451</v>
      </c>
      <c r="H6446" s="14" t="s">
        <v>20</v>
      </c>
      <c r="I6446" s="14" t="s">
        <v>11831</v>
      </c>
      <c r="J6446" s="14" t="s">
        <v>21</v>
      </c>
      <c r="K6446" s="14" t="s">
        <v>20834</v>
      </c>
      <c r="L6446" s="14" t="s">
        <v>2311</v>
      </c>
      <c r="M6446" s="16">
        <v>4651.7299999999996</v>
      </c>
      <c r="N6446" s="16">
        <v>0</v>
      </c>
      <c r="O6446" s="16">
        <v>0</v>
      </c>
      <c r="P6446" s="19"/>
      <c r="Q6446" s="18">
        <v>0</v>
      </c>
      <c r="R6446" s="19"/>
      <c r="S6446" s="16">
        <v>4651.7299999999996</v>
      </c>
      <c r="T6446" s="16">
        <v>4651.7299999999996</v>
      </c>
    </row>
    <row r="6447" spans="1:20" x14ac:dyDescent="0.25">
      <c r="A6447" s="14" t="s">
        <v>18</v>
      </c>
      <c r="B6447" s="14">
        <v>780</v>
      </c>
      <c r="C6447" s="14" t="s">
        <v>23105</v>
      </c>
      <c r="D6447" s="14">
        <v>568006505</v>
      </c>
      <c r="E6447" s="15">
        <v>43641</v>
      </c>
      <c r="F6447" s="54" t="str">
        <f t="shared" si="100"/>
        <v>junio</v>
      </c>
      <c r="G6447" s="14" t="s">
        <v>10582</v>
      </c>
      <c r="H6447" s="14" t="s">
        <v>23</v>
      </c>
      <c r="I6447" s="14" t="s">
        <v>12199</v>
      </c>
      <c r="J6447" s="14" t="s">
        <v>25</v>
      </c>
      <c r="K6447" s="14" t="s">
        <v>20835</v>
      </c>
      <c r="L6447" s="14" t="s">
        <v>6417</v>
      </c>
      <c r="M6447" s="16">
        <v>14338.9</v>
      </c>
      <c r="N6447" s="16">
        <v>0</v>
      </c>
      <c r="O6447" s="16">
        <v>0</v>
      </c>
      <c r="P6447" s="19"/>
      <c r="Q6447" s="18">
        <v>274.8</v>
      </c>
      <c r="R6447" s="16">
        <v>274.8</v>
      </c>
      <c r="S6447" s="16">
        <v>14613.7</v>
      </c>
      <c r="T6447" s="16">
        <v>14613.7</v>
      </c>
    </row>
    <row r="6448" spans="1:20" x14ac:dyDescent="0.25">
      <c r="A6448" s="14" t="s">
        <v>18</v>
      </c>
      <c r="B6448" s="14">
        <v>780</v>
      </c>
      <c r="C6448" s="14" t="s">
        <v>23105</v>
      </c>
      <c r="D6448" s="14">
        <v>5680563405</v>
      </c>
      <c r="E6448" s="15">
        <v>43641</v>
      </c>
      <c r="F6448" s="54" t="str">
        <f t="shared" si="100"/>
        <v>junio</v>
      </c>
      <c r="G6448" s="14" t="s">
        <v>10600</v>
      </c>
      <c r="H6448" s="14" t="s">
        <v>6513</v>
      </c>
      <c r="I6448" s="14" t="s">
        <v>14078</v>
      </c>
      <c r="J6448" s="14" t="s">
        <v>32</v>
      </c>
      <c r="K6448" s="14" t="s">
        <v>20836</v>
      </c>
      <c r="L6448" s="14" t="s">
        <v>1015</v>
      </c>
      <c r="M6448" s="16">
        <v>5168.6000000000004</v>
      </c>
      <c r="N6448" s="16">
        <v>0</v>
      </c>
      <c r="O6448" s="16">
        <v>0</v>
      </c>
      <c r="P6448" s="17">
        <v>12.9</v>
      </c>
      <c r="Q6448" s="18">
        <v>5594.55</v>
      </c>
      <c r="R6448" s="16">
        <v>5567.16</v>
      </c>
      <c r="S6448" s="16">
        <v>10763.15</v>
      </c>
      <c r="T6448" s="16">
        <v>13023.41</v>
      </c>
    </row>
    <row r="6449" spans="1:20" x14ac:dyDescent="0.25">
      <c r="A6449" s="14" t="s">
        <v>18</v>
      </c>
      <c r="B6449" s="14">
        <v>780</v>
      </c>
      <c r="C6449" s="14" t="s">
        <v>23105</v>
      </c>
      <c r="D6449" s="14">
        <v>5680573005</v>
      </c>
      <c r="E6449" s="15">
        <v>43641</v>
      </c>
      <c r="F6449" s="54" t="str">
        <f t="shared" si="100"/>
        <v>junio</v>
      </c>
      <c r="G6449" s="14" t="s">
        <v>10601</v>
      </c>
      <c r="H6449" s="14" t="s">
        <v>2290</v>
      </c>
      <c r="I6449" s="14" t="s">
        <v>12893</v>
      </c>
      <c r="J6449" s="14" t="s">
        <v>32</v>
      </c>
      <c r="K6449" s="14" t="s">
        <v>20837</v>
      </c>
      <c r="L6449" s="14" t="s">
        <v>6514</v>
      </c>
      <c r="M6449" s="16">
        <v>3305.25</v>
      </c>
      <c r="N6449" s="16">
        <v>583.28</v>
      </c>
      <c r="O6449" s="16">
        <v>0</v>
      </c>
      <c r="P6449" s="19"/>
      <c r="Q6449" s="18">
        <v>3269.43</v>
      </c>
      <c r="R6449" s="16">
        <v>3240.25</v>
      </c>
      <c r="S6449" s="16">
        <v>6574.68</v>
      </c>
      <c r="T6449" s="16">
        <v>7955.36</v>
      </c>
    </row>
    <row r="6450" spans="1:20" x14ac:dyDescent="0.25">
      <c r="A6450" s="14" t="s">
        <v>18</v>
      </c>
      <c r="B6450" s="14">
        <v>780</v>
      </c>
      <c r="C6450" s="14" t="s">
        <v>23105</v>
      </c>
      <c r="D6450" s="14">
        <v>5680593805</v>
      </c>
      <c r="E6450" s="15">
        <v>43641</v>
      </c>
      <c r="F6450" s="54" t="str">
        <f t="shared" si="100"/>
        <v>junio</v>
      </c>
      <c r="G6450" s="14" t="s">
        <v>9353</v>
      </c>
      <c r="H6450" s="14" t="s">
        <v>2548</v>
      </c>
      <c r="I6450" s="14" t="s">
        <v>12974</v>
      </c>
      <c r="J6450" s="14" t="s">
        <v>32</v>
      </c>
      <c r="K6450" s="14" t="s">
        <v>20838</v>
      </c>
      <c r="L6450" s="14" t="s">
        <v>6515</v>
      </c>
      <c r="M6450" s="16">
        <v>3324.05</v>
      </c>
      <c r="N6450" s="16">
        <v>586.6</v>
      </c>
      <c r="O6450" s="16">
        <v>0</v>
      </c>
      <c r="P6450" s="17">
        <v>8.17</v>
      </c>
      <c r="Q6450" s="18">
        <v>3261.26</v>
      </c>
      <c r="R6450" s="16">
        <v>3261.26</v>
      </c>
      <c r="S6450" s="16">
        <v>6585.31</v>
      </c>
      <c r="T6450" s="16">
        <v>7968.23</v>
      </c>
    </row>
    <row r="6451" spans="1:20" x14ac:dyDescent="0.25">
      <c r="A6451" s="14" t="s">
        <v>18</v>
      </c>
      <c r="B6451" s="14">
        <v>780</v>
      </c>
      <c r="C6451" s="14" t="s">
        <v>23105</v>
      </c>
      <c r="D6451" s="14">
        <v>5680594905</v>
      </c>
      <c r="E6451" s="15">
        <v>43641</v>
      </c>
      <c r="F6451" s="54" t="str">
        <f t="shared" si="100"/>
        <v>junio</v>
      </c>
      <c r="G6451" s="14" t="s">
        <v>9947</v>
      </c>
      <c r="H6451" s="14" t="s">
        <v>4346</v>
      </c>
      <c r="I6451" s="14" t="s">
        <v>13473</v>
      </c>
      <c r="J6451" s="14" t="s">
        <v>32</v>
      </c>
      <c r="K6451" s="14" t="s">
        <v>20839</v>
      </c>
      <c r="L6451" s="14" t="s">
        <v>6516</v>
      </c>
      <c r="M6451" s="16">
        <v>5046.08</v>
      </c>
      <c r="N6451" s="16">
        <v>560.66999999999996</v>
      </c>
      <c r="O6451" s="16">
        <v>0</v>
      </c>
      <c r="P6451" s="17">
        <v>1.26</v>
      </c>
      <c r="Q6451" s="18">
        <v>4199.57</v>
      </c>
      <c r="R6451" s="16">
        <v>4172.17</v>
      </c>
      <c r="S6451" s="16">
        <v>9245.65</v>
      </c>
      <c r="T6451" s="16">
        <v>11187.24</v>
      </c>
    </row>
    <row r="6452" spans="1:20" x14ac:dyDescent="0.25">
      <c r="A6452" s="14" t="s">
        <v>18</v>
      </c>
      <c r="B6452" s="14">
        <v>780</v>
      </c>
      <c r="C6452" s="14" t="s">
        <v>23105</v>
      </c>
      <c r="D6452" s="14">
        <v>5680599405</v>
      </c>
      <c r="E6452" s="15">
        <v>43641</v>
      </c>
      <c r="F6452" s="54" t="str">
        <f t="shared" si="100"/>
        <v>junio</v>
      </c>
      <c r="G6452" s="14" t="s">
        <v>10602</v>
      </c>
      <c r="H6452" s="14" t="s">
        <v>6517</v>
      </c>
      <c r="I6452" s="14" t="s">
        <v>14079</v>
      </c>
      <c r="J6452" s="14" t="s">
        <v>32</v>
      </c>
      <c r="K6452" s="14" t="s">
        <v>20840</v>
      </c>
      <c r="L6452" s="14" t="s">
        <v>6518</v>
      </c>
      <c r="M6452" s="16">
        <v>4520.01</v>
      </c>
      <c r="N6452" s="16">
        <v>0</v>
      </c>
      <c r="O6452" s="16">
        <v>0</v>
      </c>
      <c r="P6452" s="19"/>
      <c r="Q6452" s="18">
        <v>5037.2</v>
      </c>
      <c r="R6452" s="16">
        <v>5037.2</v>
      </c>
      <c r="S6452" s="16">
        <v>9557.2099999999991</v>
      </c>
      <c r="T6452" s="16">
        <v>11564.22</v>
      </c>
    </row>
    <row r="6453" spans="1:20" x14ac:dyDescent="0.25">
      <c r="A6453" s="14" t="s">
        <v>18</v>
      </c>
      <c r="B6453" s="14">
        <v>780</v>
      </c>
      <c r="C6453" s="14" t="s">
        <v>23105</v>
      </c>
      <c r="D6453" s="14">
        <v>5680599605</v>
      </c>
      <c r="E6453" s="15">
        <v>43641</v>
      </c>
      <c r="F6453" s="54" t="str">
        <f t="shared" si="100"/>
        <v>junio</v>
      </c>
      <c r="G6453" s="14" t="s">
        <v>8620</v>
      </c>
      <c r="H6453" s="14" t="s">
        <v>479</v>
      </c>
      <c r="I6453" s="14" t="s">
        <v>11843</v>
      </c>
      <c r="J6453" s="14" t="s">
        <v>32</v>
      </c>
      <c r="K6453" s="14" t="s">
        <v>20841</v>
      </c>
      <c r="L6453" s="14" t="s">
        <v>2246</v>
      </c>
      <c r="M6453" s="16">
        <v>22.12</v>
      </c>
      <c r="N6453" s="16">
        <v>0</v>
      </c>
      <c r="O6453" s="16">
        <v>0</v>
      </c>
      <c r="P6453" s="17">
        <v>11.92</v>
      </c>
      <c r="Q6453" s="18">
        <v>1052.54</v>
      </c>
      <c r="R6453" s="16">
        <v>1052.54</v>
      </c>
      <c r="S6453" s="16">
        <v>1074.6600000000001</v>
      </c>
      <c r="T6453" s="16">
        <v>1300.3399999999999</v>
      </c>
    </row>
    <row r="6454" spans="1:20" x14ac:dyDescent="0.25">
      <c r="A6454" s="14" t="s">
        <v>18</v>
      </c>
      <c r="B6454" s="14">
        <v>780</v>
      </c>
      <c r="C6454" s="14" t="s">
        <v>23105</v>
      </c>
      <c r="D6454" s="14">
        <v>568205405</v>
      </c>
      <c r="E6454" s="15">
        <v>43641</v>
      </c>
      <c r="F6454" s="54" t="str">
        <f t="shared" si="100"/>
        <v>junio</v>
      </c>
      <c r="G6454" s="14" t="s">
        <v>11563</v>
      </c>
      <c r="H6454" s="14" t="s">
        <v>5622</v>
      </c>
      <c r="I6454" s="14" t="s">
        <v>13852</v>
      </c>
      <c r="J6454" s="14" t="s">
        <v>46</v>
      </c>
      <c r="K6454" s="14" t="s">
        <v>20842</v>
      </c>
      <c r="L6454" s="14" t="s">
        <v>6519</v>
      </c>
      <c r="M6454" s="16">
        <v>1925.7</v>
      </c>
      <c r="N6454" s="16">
        <v>3276.09</v>
      </c>
      <c r="O6454" s="16">
        <v>0</v>
      </c>
      <c r="P6454" s="19"/>
      <c r="Q6454" s="18">
        <v>475.21</v>
      </c>
      <c r="R6454" s="16">
        <v>475.21</v>
      </c>
      <c r="S6454" s="16">
        <v>2400.91</v>
      </c>
      <c r="T6454" s="16">
        <v>2977.13</v>
      </c>
    </row>
    <row r="6455" spans="1:20" x14ac:dyDescent="0.25">
      <c r="A6455" s="14" t="s">
        <v>18</v>
      </c>
      <c r="B6455" s="14">
        <v>780</v>
      </c>
      <c r="C6455" s="14" t="s">
        <v>23105</v>
      </c>
      <c r="D6455" s="14">
        <v>5682057505</v>
      </c>
      <c r="E6455" s="15">
        <v>43641</v>
      </c>
      <c r="F6455" s="54" t="str">
        <f t="shared" si="100"/>
        <v>junio</v>
      </c>
      <c r="G6455" s="14" t="s">
        <v>6520</v>
      </c>
      <c r="H6455" s="14" t="s">
        <v>6521</v>
      </c>
      <c r="I6455" s="14" t="s">
        <v>14080</v>
      </c>
      <c r="J6455" s="14" t="s">
        <v>32</v>
      </c>
      <c r="K6455" s="14" t="s">
        <v>20843</v>
      </c>
      <c r="L6455" s="14" t="s">
        <v>6522</v>
      </c>
      <c r="M6455" s="16">
        <v>4789.8</v>
      </c>
      <c r="N6455" s="16">
        <v>0</v>
      </c>
      <c r="O6455" s="16">
        <v>0</v>
      </c>
      <c r="P6455" s="17">
        <v>2.2400000000000002</v>
      </c>
      <c r="Q6455" s="18">
        <v>4483.72</v>
      </c>
      <c r="R6455" s="16">
        <v>4448.9799999999996</v>
      </c>
      <c r="S6455" s="16">
        <v>9273.52</v>
      </c>
      <c r="T6455" s="16">
        <v>11220.96</v>
      </c>
    </row>
    <row r="6456" spans="1:20" x14ac:dyDescent="0.25">
      <c r="A6456" s="14" t="s">
        <v>18</v>
      </c>
      <c r="B6456" s="14">
        <v>780</v>
      </c>
      <c r="C6456" s="14" t="s">
        <v>23105</v>
      </c>
      <c r="D6456" s="14">
        <v>5673805905</v>
      </c>
      <c r="E6456" s="15">
        <v>43642</v>
      </c>
      <c r="F6456" s="54" t="str">
        <f t="shared" si="100"/>
        <v>junio</v>
      </c>
      <c r="G6456" s="14" t="s">
        <v>11639</v>
      </c>
      <c r="H6456" s="14" t="s">
        <v>6523</v>
      </c>
      <c r="I6456" s="14" t="s">
        <v>12128</v>
      </c>
      <c r="J6456" s="14" t="s">
        <v>32</v>
      </c>
      <c r="K6456" s="14" t="s">
        <v>20844</v>
      </c>
      <c r="L6456" s="14" t="s">
        <v>4467</v>
      </c>
      <c r="M6456" s="16">
        <v>1208.71</v>
      </c>
      <c r="N6456" s="16">
        <v>0</v>
      </c>
      <c r="O6456" s="16">
        <v>0</v>
      </c>
      <c r="P6456" s="19"/>
      <c r="Q6456" s="18">
        <v>7603.32</v>
      </c>
      <c r="R6456" s="16">
        <v>7398.45</v>
      </c>
      <c r="S6456" s="16">
        <v>17407.03</v>
      </c>
      <c r="T6456" s="16">
        <v>21062.51</v>
      </c>
    </row>
    <row r="6457" spans="1:20" x14ac:dyDescent="0.25">
      <c r="A6457" s="14" t="s">
        <v>18</v>
      </c>
      <c r="B6457" s="14">
        <v>780</v>
      </c>
      <c r="C6457" s="14" t="s">
        <v>23105</v>
      </c>
      <c r="D6457" s="14">
        <v>56762272</v>
      </c>
      <c r="E6457" s="15">
        <v>43642</v>
      </c>
      <c r="F6457" s="54" t="str">
        <f t="shared" si="100"/>
        <v>junio</v>
      </c>
      <c r="G6457" s="14" t="s">
        <v>10558</v>
      </c>
      <c r="H6457" s="14" t="s">
        <v>20</v>
      </c>
      <c r="I6457" s="14" t="s">
        <v>11831</v>
      </c>
      <c r="J6457" s="14" t="s">
        <v>21</v>
      </c>
      <c r="K6457" s="14" t="s">
        <v>20845</v>
      </c>
      <c r="L6457" s="14" t="s">
        <v>6524</v>
      </c>
      <c r="M6457" s="16">
        <v>1880.12</v>
      </c>
      <c r="N6457" s="16">
        <v>0</v>
      </c>
      <c r="O6457" s="16">
        <v>1016.74</v>
      </c>
      <c r="P6457" s="19"/>
      <c r="Q6457" s="18">
        <v>1016.74</v>
      </c>
      <c r="R6457" s="16">
        <v>-20.25</v>
      </c>
      <c r="S6457" s="16">
        <v>2896.86</v>
      </c>
      <c r="T6457" s="16">
        <v>2896.86</v>
      </c>
    </row>
    <row r="6458" spans="1:20" x14ac:dyDescent="0.25">
      <c r="A6458" s="14" t="s">
        <v>18</v>
      </c>
      <c r="B6458" s="14">
        <v>780</v>
      </c>
      <c r="C6458" s="14" t="s">
        <v>23105</v>
      </c>
      <c r="D6458" s="14">
        <v>567853705</v>
      </c>
      <c r="E6458" s="15">
        <v>43642</v>
      </c>
      <c r="F6458" s="54" t="str">
        <f t="shared" si="100"/>
        <v>junio</v>
      </c>
      <c r="G6458" s="14" t="s">
        <v>10367</v>
      </c>
      <c r="H6458" s="14" t="s">
        <v>20</v>
      </c>
      <c r="I6458" s="14" t="s">
        <v>11831</v>
      </c>
      <c r="J6458" s="14" t="s">
        <v>21</v>
      </c>
      <c r="K6458" s="14" t="s">
        <v>20846</v>
      </c>
      <c r="L6458" s="14" t="s">
        <v>4654</v>
      </c>
      <c r="M6458" s="16">
        <v>0</v>
      </c>
      <c r="N6458" s="16">
        <v>0</v>
      </c>
      <c r="O6458" s="16">
        <v>0</v>
      </c>
      <c r="P6458" s="19"/>
      <c r="Q6458" s="18">
        <v>0</v>
      </c>
      <c r="R6458" s="19"/>
      <c r="S6458" s="16">
        <v>0</v>
      </c>
      <c r="T6458" s="16">
        <v>0</v>
      </c>
    </row>
    <row r="6459" spans="1:20" x14ac:dyDescent="0.25">
      <c r="A6459" s="14" t="s">
        <v>18</v>
      </c>
      <c r="B6459" s="14">
        <v>780</v>
      </c>
      <c r="C6459" s="14" t="s">
        <v>23105</v>
      </c>
      <c r="D6459" s="14">
        <v>56788802</v>
      </c>
      <c r="E6459" s="15">
        <v>43642</v>
      </c>
      <c r="F6459" s="54" t="str">
        <f t="shared" si="100"/>
        <v>junio</v>
      </c>
      <c r="G6459" s="14" t="s">
        <v>11633</v>
      </c>
      <c r="H6459" s="14" t="s">
        <v>20</v>
      </c>
      <c r="I6459" s="14" t="s">
        <v>11831</v>
      </c>
      <c r="J6459" s="14" t="s">
        <v>21</v>
      </c>
      <c r="K6459" s="14" t="s">
        <v>20847</v>
      </c>
      <c r="L6459" s="14" t="s">
        <v>6525</v>
      </c>
      <c r="M6459" s="16">
        <v>4024.08</v>
      </c>
      <c r="N6459" s="16">
        <v>0</v>
      </c>
      <c r="O6459" s="16">
        <v>1597.73</v>
      </c>
      <c r="P6459" s="19"/>
      <c r="Q6459" s="18">
        <v>1597.73</v>
      </c>
      <c r="R6459" s="19"/>
      <c r="S6459" s="16">
        <v>5621.81</v>
      </c>
      <c r="T6459" s="16">
        <v>5621.81</v>
      </c>
    </row>
    <row r="6460" spans="1:20" x14ac:dyDescent="0.25">
      <c r="A6460" s="14" t="s">
        <v>18</v>
      </c>
      <c r="B6460" s="14">
        <v>780</v>
      </c>
      <c r="C6460" s="14" t="s">
        <v>23105</v>
      </c>
      <c r="D6460" s="14">
        <v>567905702</v>
      </c>
      <c r="E6460" s="15">
        <v>43642</v>
      </c>
      <c r="F6460" s="54" t="str">
        <f t="shared" si="100"/>
        <v>junio</v>
      </c>
      <c r="G6460" s="14" t="s">
        <v>11265</v>
      </c>
      <c r="H6460" s="14" t="s">
        <v>20</v>
      </c>
      <c r="I6460" s="14" t="s">
        <v>11831</v>
      </c>
      <c r="J6460" s="14" t="s">
        <v>21</v>
      </c>
      <c r="K6460" s="14" t="s">
        <v>20848</v>
      </c>
      <c r="L6460" s="14" t="s">
        <v>6526</v>
      </c>
      <c r="M6460" s="16">
        <v>0</v>
      </c>
      <c r="N6460" s="16">
        <v>0</v>
      </c>
      <c r="O6460" s="16">
        <v>0</v>
      </c>
      <c r="P6460" s="19"/>
      <c r="Q6460" s="18">
        <v>1016.74</v>
      </c>
      <c r="R6460" s="16">
        <v>1016.74</v>
      </c>
      <c r="S6460" s="16">
        <v>1016.74</v>
      </c>
      <c r="T6460" s="16">
        <v>1016.74</v>
      </c>
    </row>
    <row r="6461" spans="1:20" x14ac:dyDescent="0.25">
      <c r="A6461" s="14" t="s">
        <v>18</v>
      </c>
      <c r="B6461" s="14">
        <v>780</v>
      </c>
      <c r="C6461" s="14" t="s">
        <v>23105</v>
      </c>
      <c r="D6461" s="14">
        <v>567905703</v>
      </c>
      <c r="E6461" s="15">
        <v>43642</v>
      </c>
      <c r="F6461" s="54" t="str">
        <f t="shared" si="100"/>
        <v>junio</v>
      </c>
      <c r="G6461" s="14" t="s">
        <v>11265</v>
      </c>
      <c r="H6461" s="14" t="s">
        <v>20</v>
      </c>
      <c r="I6461" s="14" t="s">
        <v>11831</v>
      </c>
      <c r="J6461" s="14" t="s">
        <v>21</v>
      </c>
      <c r="K6461" s="14" t="s">
        <v>20849</v>
      </c>
      <c r="L6461" s="14" t="s">
        <v>6527</v>
      </c>
      <c r="M6461" s="16">
        <v>0</v>
      </c>
      <c r="N6461" s="16">
        <v>0</v>
      </c>
      <c r="O6461" s="16">
        <v>0</v>
      </c>
      <c r="P6461" s="19"/>
      <c r="Q6461" s="18">
        <v>0</v>
      </c>
      <c r="R6461" s="19"/>
      <c r="S6461" s="16">
        <v>0</v>
      </c>
      <c r="T6461" s="16">
        <v>0</v>
      </c>
    </row>
    <row r="6462" spans="1:20" x14ac:dyDescent="0.25">
      <c r="A6462" s="14" t="s">
        <v>18</v>
      </c>
      <c r="B6462" s="14">
        <v>780</v>
      </c>
      <c r="C6462" s="14" t="s">
        <v>23105</v>
      </c>
      <c r="D6462" s="14">
        <v>56805705205</v>
      </c>
      <c r="E6462" s="15">
        <v>43642</v>
      </c>
      <c r="F6462" s="54" t="str">
        <f t="shared" si="100"/>
        <v>junio</v>
      </c>
      <c r="G6462" s="14" t="s">
        <v>11640</v>
      </c>
      <c r="H6462" s="14" t="s">
        <v>6528</v>
      </c>
      <c r="I6462" s="14" t="s">
        <v>14081</v>
      </c>
      <c r="J6462" s="14" t="s">
        <v>32</v>
      </c>
      <c r="K6462" s="14" t="s">
        <v>20850</v>
      </c>
      <c r="L6462" s="14" t="s">
        <v>6529</v>
      </c>
      <c r="M6462" s="16">
        <v>44.24</v>
      </c>
      <c r="N6462" s="16">
        <v>0</v>
      </c>
      <c r="O6462" s="16">
        <v>0</v>
      </c>
      <c r="P6462" s="17">
        <v>5.96</v>
      </c>
      <c r="Q6462" s="18">
        <v>1856.85</v>
      </c>
      <c r="R6462" s="16">
        <v>1856.85</v>
      </c>
      <c r="S6462" s="16">
        <v>1901.09</v>
      </c>
      <c r="T6462" s="16">
        <v>2300.3200000000002</v>
      </c>
    </row>
    <row r="6463" spans="1:20" x14ac:dyDescent="0.25">
      <c r="A6463" s="14" t="s">
        <v>18</v>
      </c>
      <c r="B6463" s="14">
        <v>780</v>
      </c>
      <c r="C6463" s="14" t="s">
        <v>23105</v>
      </c>
      <c r="D6463" s="14">
        <v>568256005</v>
      </c>
      <c r="E6463" s="15">
        <v>43642</v>
      </c>
      <c r="F6463" s="54" t="str">
        <f t="shared" si="100"/>
        <v>junio</v>
      </c>
      <c r="G6463" s="14" t="s">
        <v>10603</v>
      </c>
      <c r="H6463" s="14" t="s">
        <v>6530</v>
      </c>
      <c r="I6463" s="14" t="s">
        <v>12129</v>
      </c>
      <c r="J6463" s="14" t="s">
        <v>32</v>
      </c>
      <c r="K6463" s="14" t="s">
        <v>20851</v>
      </c>
      <c r="L6463" s="14" t="s">
        <v>6531</v>
      </c>
      <c r="M6463" s="16">
        <v>3842.02</v>
      </c>
      <c r="N6463" s="16">
        <v>677.99</v>
      </c>
      <c r="O6463" s="16">
        <v>0</v>
      </c>
      <c r="P6463" s="17">
        <v>14.54</v>
      </c>
      <c r="Q6463" s="18">
        <v>4528.4399999999996</v>
      </c>
      <c r="R6463" s="16">
        <v>4528.4399999999996</v>
      </c>
      <c r="S6463" s="16">
        <v>8370.4599999999991</v>
      </c>
      <c r="T6463" s="16">
        <v>10128.26</v>
      </c>
    </row>
    <row r="6464" spans="1:20" x14ac:dyDescent="0.25">
      <c r="A6464" s="14" t="s">
        <v>18</v>
      </c>
      <c r="B6464" s="14">
        <v>780</v>
      </c>
      <c r="C6464" s="14" t="s">
        <v>23105</v>
      </c>
      <c r="D6464" s="14">
        <v>5678052305</v>
      </c>
      <c r="E6464" s="15">
        <v>43643</v>
      </c>
      <c r="F6464" s="54" t="str">
        <f t="shared" si="100"/>
        <v>junio</v>
      </c>
      <c r="G6464" s="14" t="s">
        <v>11547</v>
      </c>
      <c r="H6464" s="14" t="s">
        <v>5501</v>
      </c>
      <c r="I6464" s="14" t="s">
        <v>13820</v>
      </c>
      <c r="J6464" s="14" t="s">
        <v>32</v>
      </c>
      <c r="K6464" s="14" t="s">
        <v>20852</v>
      </c>
      <c r="L6464" s="14" t="s">
        <v>6532</v>
      </c>
      <c r="M6464" s="16">
        <v>3382.72</v>
      </c>
      <c r="N6464" s="16">
        <v>596.95000000000005</v>
      </c>
      <c r="O6464" s="16">
        <v>0</v>
      </c>
      <c r="P6464" s="19"/>
      <c r="Q6464" s="18">
        <v>3801.66</v>
      </c>
      <c r="R6464" s="16">
        <v>3783.01</v>
      </c>
      <c r="S6464" s="16">
        <v>7184.38</v>
      </c>
      <c r="T6464" s="16">
        <v>8693.1</v>
      </c>
    </row>
    <row r="6465" spans="1:20" x14ac:dyDescent="0.25">
      <c r="A6465" s="14" t="s">
        <v>18</v>
      </c>
      <c r="B6465" s="14">
        <v>780</v>
      </c>
      <c r="C6465" s="14" t="s">
        <v>23105</v>
      </c>
      <c r="D6465" s="14">
        <v>568054050505</v>
      </c>
      <c r="E6465" s="15">
        <v>43643</v>
      </c>
      <c r="F6465" s="54" t="str">
        <f t="shared" si="100"/>
        <v>junio</v>
      </c>
      <c r="G6465" s="14" t="s">
        <v>10194</v>
      </c>
      <c r="H6465" s="14" t="s">
        <v>6533</v>
      </c>
      <c r="I6465" s="14" t="s">
        <v>14082</v>
      </c>
      <c r="J6465" s="14" t="s">
        <v>32</v>
      </c>
      <c r="K6465" s="14" t="s">
        <v>20853</v>
      </c>
      <c r="L6465" s="14" t="s">
        <v>6534</v>
      </c>
      <c r="M6465" s="16">
        <v>4393.32</v>
      </c>
      <c r="N6465" s="16">
        <v>775.28</v>
      </c>
      <c r="O6465" s="16">
        <v>0</v>
      </c>
      <c r="P6465" s="17">
        <v>13.17</v>
      </c>
      <c r="Q6465" s="18">
        <v>3978.57</v>
      </c>
      <c r="R6465" s="16">
        <v>3957.33</v>
      </c>
      <c r="S6465" s="16">
        <v>8371.89</v>
      </c>
      <c r="T6465" s="16">
        <v>10129.99</v>
      </c>
    </row>
    <row r="6466" spans="1:20" x14ac:dyDescent="0.25">
      <c r="A6466" s="14" t="s">
        <v>18</v>
      </c>
      <c r="B6466" s="14">
        <v>780</v>
      </c>
      <c r="C6466" s="14" t="s">
        <v>23105</v>
      </c>
      <c r="D6466" s="14">
        <v>5680546605</v>
      </c>
      <c r="E6466" s="15">
        <v>43643</v>
      </c>
      <c r="F6466" s="54" t="str">
        <f t="shared" si="100"/>
        <v>junio</v>
      </c>
      <c r="G6466" s="14" t="s">
        <v>10604</v>
      </c>
      <c r="H6466" s="14" t="s">
        <v>6535</v>
      </c>
      <c r="I6466" s="14" t="s">
        <v>12130</v>
      </c>
      <c r="J6466" s="14" t="s">
        <v>32</v>
      </c>
      <c r="K6466" s="14" t="s">
        <v>20854</v>
      </c>
      <c r="L6466" s="14" t="s">
        <v>6536</v>
      </c>
      <c r="M6466" s="16">
        <v>3866.41</v>
      </c>
      <c r="N6466" s="16">
        <v>0</v>
      </c>
      <c r="O6466" s="16">
        <v>0</v>
      </c>
      <c r="P6466" s="17">
        <v>11.36</v>
      </c>
      <c r="Q6466" s="18">
        <v>4531.62</v>
      </c>
      <c r="R6466" s="16">
        <v>4531.62</v>
      </c>
      <c r="S6466" s="16">
        <v>8398.0300000000007</v>
      </c>
      <c r="T6466" s="16">
        <v>10161.620000000001</v>
      </c>
    </row>
    <row r="6467" spans="1:20" x14ac:dyDescent="0.25">
      <c r="A6467" s="14" t="s">
        <v>18</v>
      </c>
      <c r="B6467" s="14">
        <v>780</v>
      </c>
      <c r="C6467" s="14" t="s">
        <v>23105</v>
      </c>
      <c r="D6467" s="14">
        <v>5680570522</v>
      </c>
      <c r="E6467" s="15">
        <v>43643</v>
      </c>
      <c r="F6467" s="54" t="str">
        <f t="shared" ref="F6467:F6530" si="101">TEXT(E6467,"MMMM")</f>
        <v>junio</v>
      </c>
      <c r="G6467" s="14" t="s">
        <v>11640</v>
      </c>
      <c r="H6467" s="14" t="s">
        <v>20</v>
      </c>
      <c r="I6467" s="14" t="s">
        <v>11831</v>
      </c>
      <c r="J6467" s="14" t="s">
        <v>21</v>
      </c>
      <c r="K6467" s="14" t="s">
        <v>20855</v>
      </c>
      <c r="L6467" s="14" t="s">
        <v>6537</v>
      </c>
      <c r="M6467" s="16">
        <v>0</v>
      </c>
      <c r="N6467" s="16">
        <v>0</v>
      </c>
      <c r="O6467" s="16">
        <v>0</v>
      </c>
      <c r="P6467" s="19"/>
      <c r="Q6467" s="18">
        <v>435.74</v>
      </c>
      <c r="R6467" s="16">
        <v>435.74</v>
      </c>
      <c r="S6467" s="16">
        <v>435.74</v>
      </c>
      <c r="T6467" s="16">
        <v>435.74</v>
      </c>
    </row>
    <row r="6468" spans="1:20" x14ac:dyDescent="0.25">
      <c r="A6468" s="14" t="s">
        <v>18</v>
      </c>
      <c r="B6468" s="14">
        <v>780</v>
      </c>
      <c r="C6468" s="14" t="s">
        <v>23105</v>
      </c>
      <c r="D6468" s="14">
        <v>5682052005</v>
      </c>
      <c r="E6468" s="15">
        <v>43643</v>
      </c>
      <c r="F6468" s="54" t="str">
        <f t="shared" si="101"/>
        <v>junio</v>
      </c>
      <c r="G6468" s="14" t="s">
        <v>11167</v>
      </c>
      <c r="H6468" s="14" t="s">
        <v>2489</v>
      </c>
      <c r="I6468" s="14" t="s">
        <v>12954</v>
      </c>
      <c r="J6468" s="14" t="s">
        <v>32</v>
      </c>
      <c r="K6468" s="14" t="s">
        <v>20856</v>
      </c>
      <c r="L6468" s="14" t="s">
        <v>6538</v>
      </c>
      <c r="M6468" s="16">
        <v>2786.51</v>
      </c>
      <c r="N6468" s="16">
        <v>491.74</v>
      </c>
      <c r="O6468" s="16">
        <v>0</v>
      </c>
      <c r="P6468" s="19"/>
      <c r="Q6468" s="18">
        <v>3801.66</v>
      </c>
      <c r="R6468" s="16">
        <v>3801.66</v>
      </c>
      <c r="S6468" s="16">
        <v>6588.17</v>
      </c>
      <c r="T6468" s="16">
        <v>7971.69</v>
      </c>
    </row>
    <row r="6469" spans="1:20" x14ac:dyDescent="0.25">
      <c r="A6469" s="14" t="s">
        <v>18</v>
      </c>
      <c r="B6469" s="14">
        <v>780</v>
      </c>
      <c r="C6469" s="14" t="s">
        <v>23105</v>
      </c>
      <c r="D6469" s="14">
        <v>568205202</v>
      </c>
      <c r="E6469" s="15">
        <v>43643</v>
      </c>
      <c r="F6469" s="54" t="str">
        <f t="shared" si="101"/>
        <v>junio</v>
      </c>
      <c r="G6469" s="14" t="s">
        <v>11167</v>
      </c>
      <c r="H6469" s="14" t="s">
        <v>2489</v>
      </c>
      <c r="I6469" s="14" t="s">
        <v>12954</v>
      </c>
      <c r="J6469" s="14" t="s">
        <v>46</v>
      </c>
      <c r="K6469" s="14" t="s">
        <v>20857</v>
      </c>
      <c r="L6469" s="14" t="s">
        <v>6539</v>
      </c>
      <c r="M6469" s="16">
        <v>439.18</v>
      </c>
      <c r="N6469" s="16">
        <v>77.5</v>
      </c>
      <c r="O6469" s="16">
        <v>841.63</v>
      </c>
      <c r="P6469" s="17">
        <v>4.2300000000000004</v>
      </c>
      <c r="Q6469" s="18">
        <v>841.63</v>
      </c>
      <c r="R6469" s="16">
        <v>841.63</v>
      </c>
      <c r="S6469" s="16">
        <v>1280.81</v>
      </c>
      <c r="T6469" s="16">
        <v>1549.78</v>
      </c>
    </row>
    <row r="6470" spans="1:20" x14ac:dyDescent="0.25">
      <c r="A6470" s="14" t="s">
        <v>18</v>
      </c>
      <c r="B6470" s="14">
        <v>780</v>
      </c>
      <c r="C6470" s="14" t="s">
        <v>23105</v>
      </c>
      <c r="D6470" s="14">
        <v>5682054305</v>
      </c>
      <c r="E6470" s="15">
        <v>43643</v>
      </c>
      <c r="F6470" s="54" t="str">
        <f t="shared" si="101"/>
        <v>junio</v>
      </c>
      <c r="G6470" s="14" t="s">
        <v>9688</v>
      </c>
      <c r="H6470" s="14" t="s">
        <v>3510</v>
      </c>
      <c r="I6470" s="14" t="s">
        <v>13249</v>
      </c>
      <c r="J6470" s="14" t="s">
        <v>32</v>
      </c>
      <c r="K6470" s="14" t="s">
        <v>20858</v>
      </c>
      <c r="L6470" s="14" t="s">
        <v>6540</v>
      </c>
      <c r="M6470" s="16">
        <v>8544.27</v>
      </c>
      <c r="N6470" s="16">
        <v>1507.8</v>
      </c>
      <c r="O6470" s="16">
        <v>0</v>
      </c>
      <c r="P6470" s="17">
        <v>76.98</v>
      </c>
      <c r="Q6470" s="18">
        <v>436.24</v>
      </c>
      <c r="R6470" s="16">
        <v>436.24</v>
      </c>
      <c r="S6470" s="16">
        <v>8980.51</v>
      </c>
      <c r="T6470" s="16">
        <v>10866.42</v>
      </c>
    </row>
    <row r="6471" spans="1:20" x14ac:dyDescent="0.25">
      <c r="A6471" s="14" t="s">
        <v>18</v>
      </c>
      <c r="B6471" s="14">
        <v>780</v>
      </c>
      <c r="C6471" s="14" t="s">
        <v>23105</v>
      </c>
      <c r="D6471" s="14">
        <v>568239405</v>
      </c>
      <c r="E6471" s="15">
        <v>43643</v>
      </c>
      <c r="F6471" s="54" t="str">
        <f t="shared" si="101"/>
        <v>junio</v>
      </c>
      <c r="G6471" s="14" t="s">
        <v>8604</v>
      </c>
      <c r="H6471" s="14" t="s">
        <v>6541</v>
      </c>
      <c r="I6471" s="14" t="s">
        <v>14083</v>
      </c>
      <c r="J6471" s="14" t="s">
        <v>32</v>
      </c>
      <c r="K6471" s="14" t="s">
        <v>20859</v>
      </c>
      <c r="L6471" s="14" t="s">
        <v>6542</v>
      </c>
      <c r="M6471" s="16">
        <v>3842.02</v>
      </c>
      <c r="N6471" s="16">
        <v>677.99</v>
      </c>
      <c r="O6471" s="16">
        <v>0</v>
      </c>
      <c r="P6471" s="17">
        <v>5</v>
      </c>
      <c r="Q6471" s="18">
        <v>4537.9799999999996</v>
      </c>
      <c r="R6471" s="16">
        <v>4537.9799999999996</v>
      </c>
      <c r="S6471" s="16">
        <v>8380</v>
      </c>
      <c r="T6471" s="16">
        <v>10139.799999999999</v>
      </c>
    </row>
    <row r="6472" spans="1:20" x14ac:dyDescent="0.25">
      <c r="A6472" s="14" t="s">
        <v>18</v>
      </c>
      <c r="B6472" s="14">
        <v>780</v>
      </c>
      <c r="C6472" s="14" t="s">
        <v>23105</v>
      </c>
      <c r="D6472" s="14">
        <v>568252405</v>
      </c>
      <c r="E6472" s="15">
        <v>43643</v>
      </c>
      <c r="F6472" s="54" t="str">
        <f t="shared" si="101"/>
        <v>junio</v>
      </c>
      <c r="G6472" s="14" t="s">
        <v>10605</v>
      </c>
      <c r="H6472" s="14" t="s">
        <v>6543</v>
      </c>
      <c r="I6472" s="14" t="s">
        <v>14084</v>
      </c>
      <c r="J6472" s="14" t="s">
        <v>32</v>
      </c>
      <c r="K6472" s="14" t="s">
        <v>20860</v>
      </c>
      <c r="L6472" s="14" t="s">
        <v>6544</v>
      </c>
      <c r="M6472" s="16">
        <v>3249.42</v>
      </c>
      <c r="N6472" s="16">
        <v>0</v>
      </c>
      <c r="O6472" s="16">
        <v>0</v>
      </c>
      <c r="P6472" s="17">
        <v>1.93</v>
      </c>
      <c r="Q6472" s="18">
        <v>6441.88</v>
      </c>
      <c r="R6472" s="16">
        <v>6441.88</v>
      </c>
      <c r="S6472" s="16">
        <v>9691.2999999999993</v>
      </c>
      <c r="T6472" s="16">
        <v>11726.47</v>
      </c>
    </row>
    <row r="6473" spans="1:20" x14ac:dyDescent="0.25">
      <c r="A6473" s="14" t="s">
        <v>18</v>
      </c>
      <c r="B6473" s="14">
        <v>780</v>
      </c>
      <c r="C6473" s="14" t="s">
        <v>23105</v>
      </c>
      <c r="D6473" s="14">
        <v>568306205</v>
      </c>
      <c r="E6473" s="15">
        <v>43643</v>
      </c>
      <c r="F6473" s="54" t="str">
        <f t="shared" si="101"/>
        <v>junio</v>
      </c>
      <c r="G6473" s="14" t="s">
        <v>9572</v>
      </c>
      <c r="H6473" s="14" t="s">
        <v>3157</v>
      </c>
      <c r="I6473" s="14" t="s">
        <v>13127</v>
      </c>
      <c r="J6473" s="14" t="s">
        <v>32</v>
      </c>
      <c r="K6473" s="14" t="s">
        <v>20861</v>
      </c>
      <c r="L6473" s="14" t="s">
        <v>6545</v>
      </c>
      <c r="M6473" s="16">
        <v>3842.02</v>
      </c>
      <c r="N6473" s="16">
        <v>677.99</v>
      </c>
      <c r="O6473" s="16">
        <v>0</v>
      </c>
      <c r="P6473" s="19"/>
      <c r="Q6473" s="18">
        <v>4523.9799999999996</v>
      </c>
      <c r="R6473" s="16">
        <v>4523.9799999999996</v>
      </c>
      <c r="S6473" s="16">
        <v>8366</v>
      </c>
      <c r="T6473" s="16">
        <v>10122.86</v>
      </c>
    </row>
    <row r="6474" spans="1:20" x14ac:dyDescent="0.25">
      <c r="A6474" s="14" t="s">
        <v>18</v>
      </c>
      <c r="B6474" s="14">
        <v>780</v>
      </c>
      <c r="C6474" s="14" t="s">
        <v>23105</v>
      </c>
      <c r="D6474" s="14">
        <v>5683053305</v>
      </c>
      <c r="E6474" s="15">
        <v>43643</v>
      </c>
      <c r="F6474" s="54" t="str">
        <f t="shared" si="101"/>
        <v>junio</v>
      </c>
      <c r="G6474" s="14" t="s">
        <v>11411</v>
      </c>
      <c r="H6474" s="14" t="s">
        <v>6546</v>
      </c>
      <c r="I6474" s="14" t="s">
        <v>14085</v>
      </c>
      <c r="J6474" s="14" t="s">
        <v>32</v>
      </c>
      <c r="K6474" s="14" t="s">
        <v>20862</v>
      </c>
      <c r="L6474" s="14" t="s">
        <v>6547</v>
      </c>
      <c r="M6474" s="16">
        <v>3547.54</v>
      </c>
      <c r="N6474" s="16">
        <v>626.04</v>
      </c>
      <c r="O6474" s="16">
        <v>0</v>
      </c>
      <c r="P6474" s="19"/>
      <c r="Q6474" s="18">
        <v>1900.83</v>
      </c>
      <c r="R6474" s="16">
        <v>1884.95</v>
      </c>
      <c r="S6474" s="16">
        <v>5448.37</v>
      </c>
      <c r="T6474" s="16">
        <v>6592.53</v>
      </c>
    </row>
    <row r="6475" spans="1:20" x14ac:dyDescent="0.25">
      <c r="A6475" s="14" t="s">
        <v>18</v>
      </c>
      <c r="B6475" s="14">
        <v>780</v>
      </c>
      <c r="C6475" s="14" t="s">
        <v>23105</v>
      </c>
      <c r="D6475" s="14">
        <v>5676055805</v>
      </c>
      <c r="E6475" s="15">
        <v>43644</v>
      </c>
      <c r="F6475" s="54" t="str">
        <f t="shared" si="101"/>
        <v>junio</v>
      </c>
      <c r="G6475" s="14" t="s">
        <v>10351</v>
      </c>
      <c r="H6475" s="14" t="s">
        <v>5599</v>
      </c>
      <c r="I6475" s="14" t="s">
        <v>12077</v>
      </c>
      <c r="J6475" s="14" t="s">
        <v>32</v>
      </c>
      <c r="K6475" s="14" t="s">
        <v>20863</v>
      </c>
      <c r="L6475" s="14" t="s">
        <v>6548</v>
      </c>
      <c r="M6475" s="16">
        <v>0</v>
      </c>
      <c r="N6475" s="16">
        <v>0</v>
      </c>
      <c r="O6475" s="16">
        <v>0</v>
      </c>
      <c r="P6475" s="19"/>
      <c r="Q6475" s="18">
        <v>0</v>
      </c>
      <c r="R6475" s="19"/>
      <c r="S6475" s="16">
        <v>0</v>
      </c>
      <c r="T6475" s="16">
        <v>0</v>
      </c>
    </row>
    <row r="6476" spans="1:20" x14ac:dyDescent="0.25">
      <c r="A6476" s="14" t="s">
        <v>18</v>
      </c>
      <c r="B6476" s="14">
        <v>780</v>
      </c>
      <c r="C6476" s="14" t="s">
        <v>23105</v>
      </c>
      <c r="D6476" s="14">
        <v>56777092</v>
      </c>
      <c r="E6476" s="15">
        <v>43644</v>
      </c>
      <c r="F6476" s="54" t="str">
        <f t="shared" si="101"/>
        <v>junio</v>
      </c>
      <c r="G6476" s="14" t="s">
        <v>9451</v>
      </c>
      <c r="H6476" s="14" t="s">
        <v>23</v>
      </c>
      <c r="I6476" s="14" t="s">
        <v>12199</v>
      </c>
      <c r="J6476" s="14" t="s">
        <v>25</v>
      </c>
      <c r="K6476" s="14" t="s">
        <v>20864</v>
      </c>
      <c r="L6476" s="14" t="s">
        <v>989</v>
      </c>
      <c r="M6476" s="16">
        <v>0</v>
      </c>
      <c r="N6476" s="16">
        <v>0</v>
      </c>
      <c r="O6476" s="16">
        <v>0</v>
      </c>
      <c r="P6476" s="19"/>
      <c r="Q6476" s="18">
        <v>400</v>
      </c>
      <c r="R6476" s="19"/>
      <c r="S6476" s="16">
        <v>400</v>
      </c>
      <c r="T6476" s="16">
        <v>400</v>
      </c>
    </row>
    <row r="6477" spans="1:20" x14ac:dyDescent="0.25">
      <c r="A6477" s="14" t="s">
        <v>18</v>
      </c>
      <c r="B6477" s="14">
        <v>780</v>
      </c>
      <c r="C6477" s="14" t="s">
        <v>23105</v>
      </c>
      <c r="D6477" s="14">
        <v>56789482</v>
      </c>
      <c r="E6477" s="15">
        <v>43644</v>
      </c>
      <c r="F6477" s="54" t="str">
        <f t="shared" si="101"/>
        <v>junio</v>
      </c>
      <c r="G6477" s="14" t="s">
        <v>11182</v>
      </c>
      <c r="H6477" s="14" t="s">
        <v>20</v>
      </c>
      <c r="I6477" s="14" t="s">
        <v>11831</v>
      </c>
      <c r="J6477" s="14" t="s">
        <v>21</v>
      </c>
      <c r="K6477" s="14" t="s">
        <v>20865</v>
      </c>
      <c r="L6477" s="14" t="s">
        <v>6549</v>
      </c>
      <c r="M6477" s="16">
        <v>29018.240000000002</v>
      </c>
      <c r="N6477" s="16">
        <v>0</v>
      </c>
      <c r="O6477" s="16">
        <v>0</v>
      </c>
      <c r="P6477" s="19"/>
      <c r="Q6477" s="18">
        <v>0</v>
      </c>
      <c r="R6477" s="19"/>
      <c r="S6477" s="16">
        <v>29018.240000000002</v>
      </c>
      <c r="T6477" s="16">
        <v>29018.240000000002</v>
      </c>
    </row>
    <row r="6478" spans="1:20" x14ac:dyDescent="0.25">
      <c r="A6478" s="14" t="s">
        <v>18</v>
      </c>
      <c r="B6478" s="14">
        <v>780</v>
      </c>
      <c r="C6478" s="14" t="s">
        <v>23105</v>
      </c>
      <c r="D6478" s="14">
        <v>56789483</v>
      </c>
      <c r="E6478" s="15">
        <v>43644</v>
      </c>
      <c r="F6478" s="54" t="str">
        <f t="shared" si="101"/>
        <v>junio</v>
      </c>
      <c r="G6478" s="14" t="s">
        <v>11182</v>
      </c>
      <c r="H6478" s="14" t="s">
        <v>20</v>
      </c>
      <c r="I6478" s="14" t="s">
        <v>11831</v>
      </c>
      <c r="J6478" s="14" t="s">
        <v>21</v>
      </c>
      <c r="K6478" s="14" t="s">
        <v>20866</v>
      </c>
      <c r="L6478" s="14" t="s">
        <v>2175</v>
      </c>
      <c r="M6478" s="16">
        <v>10192.48</v>
      </c>
      <c r="N6478" s="16">
        <v>0</v>
      </c>
      <c r="O6478" s="16">
        <v>7117.15</v>
      </c>
      <c r="P6478" s="19"/>
      <c r="Q6478" s="18">
        <v>7117.15</v>
      </c>
      <c r="R6478" s="16">
        <v>7117.15</v>
      </c>
      <c r="S6478" s="16">
        <v>17309.63</v>
      </c>
      <c r="T6478" s="16">
        <v>17309.63</v>
      </c>
    </row>
    <row r="6479" spans="1:20" x14ac:dyDescent="0.25">
      <c r="A6479" s="14" t="s">
        <v>18</v>
      </c>
      <c r="B6479" s="14">
        <v>780</v>
      </c>
      <c r="C6479" s="14" t="s">
        <v>23105</v>
      </c>
      <c r="D6479" s="14">
        <v>567898605</v>
      </c>
      <c r="E6479" s="15">
        <v>43644</v>
      </c>
      <c r="F6479" s="54" t="str">
        <f t="shared" si="101"/>
        <v>junio</v>
      </c>
      <c r="G6479" s="14" t="s">
        <v>9240</v>
      </c>
      <c r="H6479" s="14" t="s">
        <v>23</v>
      </c>
      <c r="I6479" s="14" t="s">
        <v>12199</v>
      </c>
      <c r="J6479" s="14" t="s">
        <v>25</v>
      </c>
      <c r="K6479" s="14" t="s">
        <v>20867</v>
      </c>
      <c r="L6479" s="14" t="s">
        <v>24</v>
      </c>
      <c r="M6479" s="16">
        <v>38498.769999999997</v>
      </c>
      <c r="N6479" s="16">
        <v>0</v>
      </c>
      <c r="O6479" s="16">
        <v>0</v>
      </c>
      <c r="P6479" s="19"/>
      <c r="Q6479" s="18">
        <v>0</v>
      </c>
      <c r="R6479" s="19"/>
      <c r="S6479" s="16">
        <v>38498.769999999997</v>
      </c>
      <c r="T6479" s="16">
        <v>38498.769999999997</v>
      </c>
    </row>
    <row r="6480" spans="1:20" x14ac:dyDescent="0.25">
      <c r="A6480" s="14" t="s">
        <v>18</v>
      </c>
      <c r="B6480" s="14">
        <v>780</v>
      </c>
      <c r="C6480" s="14" t="s">
        <v>23105</v>
      </c>
      <c r="D6480" s="14">
        <v>567898805</v>
      </c>
      <c r="E6480" s="15">
        <v>43644</v>
      </c>
      <c r="F6480" s="54" t="str">
        <f t="shared" si="101"/>
        <v>junio</v>
      </c>
      <c r="G6480" s="14" t="s">
        <v>9240</v>
      </c>
      <c r="H6480" s="14" t="s">
        <v>23</v>
      </c>
      <c r="I6480" s="14" t="s">
        <v>12199</v>
      </c>
      <c r="J6480" s="14" t="s">
        <v>25</v>
      </c>
      <c r="K6480" s="14" t="s">
        <v>20868</v>
      </c>
      <c r="L6480" s="14" t="s">
        <v>2189</v>
      </c>
      <c r="M6480" s="16">
        <v>57713.1</v>
      </c>
      <c r="N6480" s="16">
        <v>0</v>
      </c>
      <c r="O6480" s="16">
        <v>0</v>
      </c>
      <c r="P6480" s="19"/>
      <c r="Q6480" s="18">
        <v>0</v>
      </c>
      <c r="R6480" s="19"/>
      <c r="S6480" s="16">
        <v>57713.1</v>
      </c>
      <c r="T6480" s="16">
        <v>57713.1</v>
      </c>
    </row>
    <row r="6481" spans="1:20" x14ac:dyDescent="0.25">
      <c r="A6481" s="14" t="s">
        <v>18</v>
      </c>
      <c r="B6481" s="14">
        <v>780</v>
      </c>
      <c r="C6481" s="14" t="s">
        <v>23105</v>
      </c>
      <c r="D6481" s="14">
        <v>567899005</v>
      </c>
      <c r="E6481" s="15">
        <v>43644</v>
      </c>
      <c r="F6481" s="54" t="str">
        <f t="shared" si="101"/>
        <v>junio</v>
      </c>
      <c r="G6481" s="14" t="s">
        <v>9240</v>
      </c>
      <c r="H6481" s="14" t="s">
        <v>2186</v>
      </c>
      <c r="I6481" s="14" t="s">
        <v>12864</v>
      </c>
      <c r="J6481" s="14" t="s">
        <v>2187</v>
      </c>
      <c r="K6481" s="14" t="s">
        <v>20869</v>
      </c>
      <c r="L6481" s="14" t="s">
        <v>2188</v>
      </c>
      <c r="M6481" s="16">
        <v>66660.2</v>
      </c>
      <c r="N6481" s="16">
        <v>0</v>
      </c>
      <c r="O6481" s="16">
        <v>0</v>
      </c>
      <c r="P6481" s="19"/>
      <c r="Q6481" s="18">
        <v>0</v>
      </c>
      <c r="R6481" s="19"/>
      <c r="S6481" s="16">
        <v>66660.2</v>
      </c>
      <c r="T6481" s="16">
        <v>66660.2</v>
      </c>
    </row>
    <row r="6482" spans="1:20" x14ac:dyDescent="0.25">
      <c r="A6482" s="14" t="s">
        <v>18</v>
      </c>
      <c r="B6482" s="14">
        <v>780</v>
      </c>
      <c r="C6482" s="14" t="s">
        <v>23105</v>
      </c>
      <c r="D6482" s="14">
        <v>567956805</v>
      </c>
      <c r="E6482" s="15">
        <v>43644</v>
      </c>
      <c r="F6482" s="54" t="str">
        <f t="shared" si="101"/>
        <v>junio</v>
      </c>
      <c r="G6482" s="14" t="s">
        <v>9451</v>
      </c>
      <c r="H6482" s="14" t="s">
        <v>23</v>
      </c>
      <c r="I6482" s="14" t="s">
        <v>12199</v>
      </c>
      <c r="J6482" s="14" t="s">
        <v>25</v>
      </c>
      <c r="K6482" s="14" t="s">
        <v>20870</v>
      </c>
      <c r="L6482" s="14" t="s">
        <v>201</v>
      </c>
      <c r="M6482" s="16">
        <v>325.48</v>
      </c>
      <c r="N6482" s="16">
        <v>0</v>
      </c>
      <c r="O6482" s="16">
        <v>0</v>
      </c>
      <c r="P6482" s="19"/>
      <c r="Q6482" s="18">
        <v>800</v>
      </c>
      <c r="R6482" s="16">
        <v>774</v>
      </c>
      <c r="S6482" s="16">
        <v>1125.48</v>
      </c>
      <c r="T6482" s="16">
        <v>1125.48</v>
      </c>
    </row>
    <row r="6483" spans="1:20" x14ac:dyDescent="0.25">
      <c r="A6483" s="14" t="s">
        <v>18</v>
      </c>
      <c r="B6483" s="14">
        <v>780</v>
      </c>
      <c r="C6483" s="14" t="s">
        <v>23105</v>
      </c>
      <c r="D6483" s="14">
        <v>568054662</v>
      </c>
      <c r="E6483" s="15">
        <v>43644</v>
      </c>
      <c r="F6483" s="54" t="str">
        <f t="shared" si="101"/>
        <v>junio</v>
      </c>
      <c r="G6483" s="14" t="s">
        <v>10604</v>
      </c>
      <c r="H6483" s="14" t="s">
        <v>20</v>
      </c>
      <c r="I6483" s="14" t="s">
        <v>11831</v>
      </c>
      <c r="J6483" s="14" t="s">
        <v>21</v>
      </c>
      <c r="K6483" s="14" t="s">
        <v>20871</v>
      </c>
      <c r="L6483" s="14" t="s">
        <v>6550</v>
      </c>
      <c r="M6483" s="16">
        <v>1880.12</v>
      </c>
      <c r="N6483" s="16">
        <v>0</v>
      </c>
      <c r="O6483" s="16">
        <v>1307.23</v>
      </c>
      <c r="P6483" s="19"/>
      <c r="Q6483" s="18">
        <v>1307.23</v>
      </c>
      <c r="R6483" s="16">
        <v>1242.92</v>
      </c>
      <c r="S6483" s="16">
        <v>3187.35</v>
      </c>
      <c r="T6483" s="16">
        <v>3187.35</v>
      </c>
    </row>
    <row r="6484" spans="1:20" x14ac:dyDescent="0.25">
      <c r="A6484" s="14" t="s">
        <v>18</v>
      </c>
      <c r="B6484" s="14">
        <v>780</v>
      </c>
      <c r="C6484" s="14" t="s">
        <v>23105</v>
      </c>
      <c r="D6484" s="14">
        <v>5680585705</v>
      </c>
      <c r="E6484" s="15">
        <v>43644</v>
      </c>
      <c r="F6484" s="54" t="str">
        <f t="shared" si="101"/>
        <v>junio</v>
      </c>
      <c r="G6484" s="14" t="s">
        <v>10606</v>
      </c>
      <c r="H6484" s="14" t="s">
        <v>20</v>
      </c>
      <c r="I6484" s="14" t="s">
        <v>11831</v>
      </c>
      <c r="J6484" s="14" t="s">
        <v>21</v>
      </c>
      <c r="K6484" s="14" t="s">
        <v>20872</v>
      </c>
      <c r="L6484" s="14" t="s">
        <v>6551</v>
      </c>
      <c r="M6484" s="16">
        <v>10689.84</v>
      </c>
      <c r="N6484" s="16">
        <v>0</v>
      </c>
      <c r="O6484" s="16">
        <v>7117.15</v>
      </c>
      <c r="P6484" s="19"/>
      <c r="Q6484" s="18">
        <v>7117.15</v>
      </c>
      <c r="R6484" s="16">
        <v>7028.82</v>
      </c>
      <c r="S6484" s="16">
        <v>17806.990000000002</v>
      </c>
      <c r="T6484" s="16">
        <v>17806.990000000002</v>
      </c>
    </row>
    <row r="6485" spans="1:20" x14ac:dyDescent="0.25">
      <c r="A6485" s="14" t="s">
        <v>18</v>
      </c>
      <c r="B6485" s="14">
        <v>780</v>
      </c>
      <c r="C6485" s="14" t="s">
        <v>23105</v>
      </c>
      <c r="D6485" s="14">
        <v>568058572</v>
      </c>
      <c r="E6485" s="15">
        <v>43644</v>
      </c>
      <c r="F6485" s="54" t="str">
        <f t="shared" si="101"/>
        <v>junio</v>
      </c>
      <c r="G6485" s="14" t="s">
        <v>10606</v>
      </c>
      <c r="H6485" s="14" t="s">
        <v>6552</v>
      </c>
      <c r="I6485" s="14" t="s">
        <v>14086</v>
      </c>
      <c r="J6485" s="14" t="s">
        <v>32</v>
      </c>
      <c r="K6485" s="14" t="s">
        <v>20873</v>
      </c>
      <c r="L6485" s="14" t="s">
        <v>6553</v>
      </c>
      <c r="M6485" s="16">
        <v>13701.65</v>
      </c>
      <c r="N6485" s="16">
        <v>2417.9299999999998</v>
      </c>
      <c r="O6485" s="16">
        <v>0</v>
      </c>
      <c r="P6485" s="19"/>
      <c r="Q6485" s="18">
        <v>7603.33</v>
      </c>
      <c r="R6485" s="16">
        <v>1884.12</v>
      </c>
      <c r="S6485" s="16">
        <v>21304.98</v>
      </c>
      <c r="T6485" s="16">
        <v>25779.03</v>
      </c>
    </row>
    <row r="6486" spans="1:20" x14ac:dyDescent="0.25">
      <c r="A6486" s="14" t="s">
        <v>18</v>
      </c>
      <c r="B6486" s="14">
        <v>780</v>
      </c>
      <c r="C6486" s="14" t="s">
        <v>23105</v>
      </c>
      <c r="D6486" s="14">
        <v>5680599705</v>
      </c>
      <c r="E6486" s="15">
        <v>43644</v>
      </c>
      <c r="F6486" s="54" t="str">
        <f t="shared" si="101"/>
        <v>junio</v>
      </c>
      <c r="G6486" s="14" t="s">
        <v>4671</v>
      </c>
      <c r="H6486" s="14" t="s">
        <v>20</v>
      </c>
      <c r="I6486" s="14" t="s">
        <v>11831</v>
      </c>
      <c r="J6486" s="14" t="s">
        <v>21</v>
      </c>
      <c r="K6486" s="14" t="s">
        <v>20874</v>
      </c>
      <c r="L6486" s="14" t="s">
        <v>6554</v>
      </c>
      <c r="M6486" s="16">
        <v>0</v>
      </c>
      <c r="N6486" s="16">
        <v>0</v>
      </c>
      <c r="O6486" s="16">
        <v>0</v>
      </c>
      <c r="P6486" s="19"/>
      <c r="Q6486" s="18">
        <v>0</v>
      </c>
      <c r="R6486" s="19"/>
      <c r="S6486" s="16">
        <v>0</v>
      </c>
      <c r="T6486" s="16">
        <v>0</v>
      </c>
    </row>
    <row r="6487" spans="1:20" x14ac:dyDescent="0.25">
      <c r="A6487" s="14" t="s">
        <v>18</v>
      </c>
      <c r="B6487" s="14">
        <v>780</v>
      </c>
      <c r="C6487" s="14" t="s">
        <v>23105</v>
      </c>
      <c r="D6487" s="14">
        <v>568204605</v>
      </c>
      <c r="E6487" s="15">
        <v>43644</v>
      </c>
      <c r="F6487" s="54" t="str">
        <f t="shared" si="101"/>
        <v>junio</v>
      </c>
      <c r="G6487" s="14" t="s">
        <v>9469</v>
      </c>
      <c r="H6487" s="14" t="s">
        <v>20</v>
      </c>
      <c r="I6487" s="14" t="s">
        <v>11831</v>
      </c>
      <c r="J6487" s="14" t="s">
        <v>21</v>
      </c>
      <c r="K6487" s="14" t="s">
        <v>20875</v>
      </c>
      <c r="L6487" s="14" t="s">
        <v>400</v>
      </c>
      <c r="M6487" s="16">
        <v>15945.58</v>
      </c>
      <c r="N6487" s="16">
        <v>0</v>
      </c>
      <c r="O6487" s="16">
        <v>7843.39</v>
      </c>
      <c r="P6487" s="19"/>
      <c r="Q6487" s="18">
        <v>7843.39</v>
      </c>
      <c r="R6487" s="16">
        <v>7843.39</v>
      </c>
      <c r="S6487" s="16">
        <v>23788.97</v>
      </c>
      <c r="T6487" s="16">
        <v>23788.97</v>
      </c>
    </row>
    <row r="6488" spans="1:20" x14ac:dyDescent="0.25">
      <c r="A6488" s="14" t="s">
        <v>18</v>
      </c>
      <c r="B6488" s="14">
        <v>780</v>
      </c>
      <c r="C6488" s="14" t="s">
        <v>23105</v>
      </c>
      <c r="D6488" s="14">
        <v>568255705</v>
      </c>
      <c r="E6488" s="15">
        <v>43644</v>
      </c>
      <c r="F6488" s="54" t="str">
        <f t="shared" si="101"/>
        <v>junio</v>
      </c>
      <c r="G6488" s="14" t="s">
        <v>11465</v>
      </c>
      <c r="H6488" s="14" t="s">
        <v>4451</v>
      </c>
      <c r="I6488" s="14" t="s">
        <v>13511</v>
      </c>
      <c r="J6488" s="14" t="s">
        <v>32</v>
      </c>
      <c r="K6488" s="14" t="s">
        <v>20876</v>
      </c>
      <c r="L6488" s="14" t="s">
        <v>6555</v>
      </c>
      <c r="M6488" s="16">
        <v>3468.97</v>
      </c>
      <c r="N6488" s="16">
        <v>612.16999999999996</v>
      </c>
      <c r="O6488" s="16">
        <v>0</v>
      </c>
      <c r="P6488" s="19"/>
      <c r="Q6488" s="18">
        <v>1900.83</v>
      </c>
      <c r="R6488" s="16">
        <v>1900.83</v>
      </c>
      <c r="S6488" s="16">
        <v>5369.8</v>
      </c>
      <c r="T6488" s="16">
        <v>6497.46</v>
      </c>
    </row>
    <row r="6489" spans="1:20" x14ac:dyDescent="0.25">
      <c r="A6489" s="14" t="s">
        <v>18</v>
      </c>
      <c r="B6489" s="14">
        <v>780</v>
      </c>
      <c r="C6489" s="14" t="s">
        <v>23105</v>
      </c>
      <c r="D6489" s="14">
        <v>568268405</v>
      </c>
      <c r="E6489" s="15">
        <v>43644</v>
      </c>
      <c r="F6489" s="54" t="str">
        <f t="shared" si="101"/>
        <v>junio</v>
      </c>
      <c r="G6489" s="14" t="s">
        <v>10607</v>
      </c>
      <c r="H6489" s="14" t="s">
        <v>6556</v>
      </c>
      <c r="I6489" s="14" t="s">
        <v>14087</v>
      </c>
      <c r="J6489" s="14" t="s">
        <v>32</v>
      </c>
      <c r="K6489" s="14" t="s">
        <v>20877</v>
      </c>
      <c r="L6489" s="14" t="s">
        <v>6557</v>
      </c>
      <c r="M6489" s="16">
        <v>3286.45</v>
      </c>
      <c r="N6489" s="16">
        <v>579.96</v>
      </c>
      <c r="O6489" s="16">
        <v>0</v>
      </c>
      <c r="P6489" s="17">
        <v>361.16</v>
      </c>
      <c r="Q6489" s="18">
        <v>3250.42</v>
      </c>
      <c r="R6489" s="16">
        <v>3228.98</v>
      </c>
      <c r="S6489" s="16">
        <v>6536.87</v>
      </c>
      <c r="T6489" s="16">
        <v>7909.61</v>
      </c>
    </row>
    <row r="6490" spans="1:20" x14ac:dyDescent="0.25">
      <c r="A6490" s="14" t="s">
        <v>18</v>
      </c>
      <c r="B6490" s="14">
        <v>780</v>
      </c>
      <c r="C6490" s="14" t="s">
        <v>23105</v>
      </c>
      <c r="D6490" s="14">
        <v>568280205</v>
      </c>
      <c r="E6490" s="15">
        <v>43644</v>
      </c>
      <c r="F6490" s="54" t="str">
        <f t="shared" si="101"/>
        <v>junio</v>
      </c>
      <c r="G6490" s="14" t="s">
        <v>9016</v>
      </c>
      <c r="H6490" s="14" t="s">
        <v>6558</v>
      </c>
      <c r="I6490" s="14" t="s">
        <v>14088</v>
      </c>
      <c r="J6490" s="14" t="s">
        <v>32</v>
      </c>
      <c r="K6490" s="14" t="s">
        <v>20878</v>
      </c>
      <c r="L6490" s="14" t="s">
        <v>6559</v>
      </c>
      <c r="M6490" s="16">
        <v>2786.51</v>
      </c>
      <c r="N6490" s="16">
        <v>491.74</v>
      </c>
      <c r="O6490" s="16">
        <v>0</v>
      </c>
      <c r="P6490" s="17">
        <v>6.59</v>
      </c>
      <c r="Q6490" s="18">
        <v>4384.33</v>
      </c>
      <c r="R6490" s="16">
        <v>4368.58</v>
      </c>
      <c r="S6490" s="16">
        <v>7170.84</v>
      </c>
      <c r="T6490" s="16">
        <v>8676.7199999999993</v>
      </c>
    </row>
    <row r="6491" spans="1:20" x14ac:dyDescent="0.25">
      <c r="A6491" s="14" t="s">
        <v>18</v>
      </c>
      <c r="B6491" s="14">
        <v>780</v>
      </c>
      <c r="C6491" s="14" t="s">
        <v>23105</v>
      </c>
      <c r="D6491" s="14">
        <v>568283905</v>
      </c>
      <c r="E6491" s="15">
        <v>43644</v>
      </c>
      <c r="F6491" s="54" t="str">
        <f t="shared" si="101"/>
        <v>junio</v>
      </c>
      <c r="G6491" s="14" t="s">
        <v>11547</v>
      </c>
      <c r="H6491" s="14" t="s">
        <v>20</v>
      </c>
      <c r="I6491" s="14" t="s">
        <v>11831</v>
      </c>
      <c r="J6491" s="14" t="s">
        <v>21</v>
      </c>
      <c r="K6491" s="14" t="s">
        <v>20879</v>
      </c>
      <c r="L6491" s="14" t="s">
        <v>6560</v>
      </c>
      <c r="M6491" s="16">
        <v>7320.46</v>
      </c>
      <c r="N6491" s="16">
        <v>0</v>
      </c>
      <c r="O6491" s="16">
        <v>580.99</v>
      </c>
      <c r="P6491" s="19"/>
      <c r="Q6491" s="18">
        <v>580.99</v>
      </c>
      <c r="R6491" s="16">
        <v>578.72</v>
      </c>
      <c r="S6491" s="16">
        <v>7901.45</v>
      </c>
      <c r="T6491" s="16">
        <v>7901.45</v>
      </c>
    </row>
    <row r="6492" spans="1:20" x14ac:dyDescent="0.25">
      <c r="A6492" s="14" t="s">
        <v>18</v>
      </c>
      <c r="B6492" s="14">
        <v>780</v>
      </c>
      <c r="C6492" s="14" t="s">
        <v>23105</v>
      </c>
      <c r="D6492" s="14">
        <v>56832062</v>
      </c>
      <c r="E6492" s="15">
        <v>43644</v>
      </c>
      <c r="F6492" s="54" t="str">
        <f t="shared" si="101"/>
        <v>junio</v>
      </c>
      <c r="G6492" s="14" t="s">
        <v>6561</v>
      </c>
      <c r="H6492" s="14" t="s">
        <v>6562</v>
      </c>
      <c r="I6492" s="14" t="s">
        <v>14089</v>
      </c>
      <c r="J6492" s="14" t="s">
        <v>46</v>
      </c>
      <c r="K6492" s="14" t="s">
        <v>20880</v>
      </c>
      <c r="L6492" s="14" t="s">
        <v>6563</v>
      </c>
      <c r="M6492" s="16">
        <v>1164.3800000000001</v>
      </c>
      <c r="N6492" s="16">
        <v>205.48</v>
      </c>
      <c r="O6492" s="16">
        <v>0</v>
      </c>
      <c r="P6492" s="17">
        <v>3.51</v>
      </c>
      <c r="Q6492" s="18">
        <v>728.31</v>
      </c>
      <c r="R6492" s="16">
        <v>719.98</v>
      </c>
      <c r="S6492" s="16">
        <v>1892.69</v>
      </c>
      <c r="T6492" s="16">
        <v>2290.15</v>
      </c>
    </row>
    <row r="6493" spans="1:20" x14ac:dyDescent="0.25">
      <c r="A6493" s="14" t="s">
        <v>18</v>
      </c>
      <c r="B6493" s="14">
        <v>780</v>
      </c>
      <c r="C6493" s="14" t="s">
        <v>23105</v>
      </c>
      <c r="D6493" s="14">
        <v>568330805</v>
      </c>
      <c r="E6493" s="15">
        <v>43644</v>
      </c>
      <c r="F6493" s="54" t="str">
        <f t="shared" si="101"/>
        <v>junio</v>
      </c>
      <c r="G6493" s="14" t="s">
        <v>10608</v>
      </c>
      <c r="H6493" s="14" t="s">
        <v>6564</v>
      </c>
      <c r="I6493" s="14" t="s">
        <v>14090</v>
      </c>
      <c r="J6493" s="14" t="s">
        <v>32</v>
      </c>
      <c r="K6493" s="14" t="s">
        <v>20881</v>
      </c>
      <c r="L6493" s="14" t="s">
        <v>6534</v>
      </c>
      <c r="M6493" s="16">
        <v>4393.32</v>
      </c>
      <c r="N6493" s="16">
        <v>775.28</v>
      </c>
      <c r="O6493" s="16">
        <v>0</v>
      </c>
      <c r="P6493" s="17">
        <v>13.17</v>
      </c>
      <c r="Q6493" s="18">
        <v>3978.57</v>
      </c>
      <c r="R6493" s="16">
        <v>3958.32</v>
      </c>
      <c r="S6493" s="16">
        <v>8371.89</v>
      </c>
      <c r="T6493" s="16">
        <v>10129.99</v>
      </c>
    </row>
    <row r="6494" spans="1:20" x14ac:dyDescent="0.25">
      <c r="A6494" s="14" t="s">
        <v>18</v>
      </c>
      <c r="B6494" s="14">
        <v>780</v>
      </c>
      <c r="C6494" s="14" t="s">
        <v>23105</v>
      </c>
      <c r="D6494" s="14">
        <v>5683450505</v>
      </c>
      <c r="E6494" s="15">
        <v>43644</v>
      </c>
      <c r="F6494" s="54" t="str">
        <f t="shared" si="101"/>
        <v>junio</v>
      </c>
      <c r="G6494" s="14" t="s">
        <v>9209</v>
      </c>
      <c r="H6494" s="14" t="s">
        <v>2110</v>
      </c>
      <c r="I6494" s="14" t="s">
        <v>12839</v>
      </c>
      <c r="J6494" s="14" t="s">
        <v>46</v>
      </c>
      <c r="K6494" s="14" t="s">
        <v>20882</v>
      </c>
      <c r="L6494" s="14" t="s">
        <v>6565</v>
      </c>
      <c r="M6494" s="16">
        <v>219.58</v>
      </c>
      <c r="N6494" s="16">
        <v>38.75</v>
      </c>
      <c r="O6494" s="16">
        <v>0</v>
      </c>
      <c r="P6494" s="19"/>
      <c r="Q6494" s="18">
        <v>95.04</v>
      </c>
      <c r="R6494" s="16">
        <v>95.04</v>
      </c>
      <c r="S6494" s="16">
        <v>314.62</v>
      </c>
      <c r="T6494" s="16">
        <v>380.69</v>
      </c>
    </row>
    <row r="6495" spans="1:20" x14ac:dyDescent="0.25">
      <c r="A6495" s="14" t="s">
        <v>18</v>
      </c>
      <c r="B6495" s="14">
        <v>780</v>
      </c>
      <c r="C6495" s="14" t="s">
        <v>23105</v>
      </c>
      <c r="D6495" s="14">
        <v>568352605</v>
      </c>
      <c r="E6495" s="15">
        <v>43644</v>
      </c>
      <c r="F6495" s="54" t="str">
        <f t="shared" si="101"/>
        <v>junio</v>
      </c>
      <c r="G6495" s="14" t="s">
        <v>10609</v>
      </c>
      <c r="H6495" s="14" t="s">
        <v>6566</v>
      </c>
      <c r="I6495" s="14" t="s">
        <v>12131</v>
      </c>
      <c r="J6495" s="14" t="s">
        <v>32</v>
      </c>
      <c r="K6495" s="14" t="s">
        <v>20883</v>
      </c>
      <c r="L6495" s="14" t="s">
        <v>6567</v>
      </c>
      <c r="M6495" s="16">
        <v>5606.75</v>
      </c>
      <c r="N6495" s="16">
        <v>0</v>
      </c>
      <c r="O6495" s="16">
        <v>0</v>
      </c>
      <c r="P6495" s="19"/>
      <c r="Q6495" s="18">
        <v>3820.67</v>
      </c>
      <c r="R6495" s="16">
        <v>3820.67</v>
      </c>
      <c r="S6495" s="16">
        <v>9427.42</v>
      </c>
      <c r="T6495" s="16">
        <v>11407.18</v>
      </c>
    </row>
    <row r="6496" spans="1:20" x14ac:dyDescent="0.25">
      <c r="A6496" s="14" t="s">
        <v>18</v>
      </c>
      <c r="B6496" s="14">
        <v>780</v>
      </c>
      <c r="C6496" s="14" t="s">
        <v>23105</v>
      </c>
      <c r="D6496" s="14">
        <v>568354305</v>
      </c>
      <c r="E6496" s="15">
        <v>43644</v>
      </c>
      <c r="F6496" s="54" t="str">
        <f t="shared" si="101"/>
        <v>junio</v>
      </c>
      <c r="G6496" s="14" t="s">
        <v>10610</v>
      </c>
      <c r="H6496" s="14" t="s">
        <v>6568</v>
      </c>
      <c r="I6496" s="14" t="s">
        <v>14091</v>
      </c>
      <c r="J6496" s="14" t="s">
        <v>46</v>
      </c>
      <c r="K6496" s="14" t="s">
        <v>20884</v>
      </c>
      <c r="L6496" s="14" t="s">
        <v>6569</v>
      </c>
      <c r="M6496" s="16">
        <v>1730.71</v>
      </c>
      <c r="N6496" s="16">
        <v>1316.32</v>
      </c>
      <c r="O6496" s="16">
        <v>0</v>
      </c>
      <c r="P6496" s="19"/>
      <c r="Q6496" s="18">
        <v>475.21</v>
      </c>
      <c r="R6496" s="16">
        <v>475.21</v>
      </c>
      <c r="S6496" s="16">
        <v>2205.92</v>
      </c>
      <c r="T6496" s="16">
        <v>2669.16</v>
      </c>
    </row>
    <row r="6497" spans="1:20" x14ac:dyDescent="0.25">
      <c r="A6497" s="14" t="s">
        <v>18</v>
      </c>
      <c r="B6497" s="14">
        <v>780</v>
      </c>
      <c r="C6497" s="14" t="s">
        <v>23105</v>
      </c>
      <c r="D6497" s="14">
        <v>568363705</v>
      </c>
      <c r="E6497" s="15">
        <v>43644</v>
      </c>
      <c r="F6497" s="54" t="str">
        <f t="shared" si="101"/>
        <v>junio</v>
      </c>
      <c r="G6497" s="14" t="s">
        <v>10052</v>
      </c>
      <c r="H6497" s="14" t="s">
        <v>4659</v>
      </c>
      <c r="I6497" s="14" t="s">
        <v>13579</v>
      </c>
      <c r="J6497" s="14" t="s">
        <v>32</v>
      </c>
      <c r="K6497" s="14" t="s">
        <v>20885</v>
      </c>
      <c r="L6497" s="14" t="s">
        <v>6570</v>
      </c>
      <c r="M6497" s="16">
        <v>0</v>
      </c>
      <c r="N6497" s="16">
        <v>0</v>
      </c>
      <c r="O6497" s="16">
        <v>0</v>
      </c>
      <c r="P6497" s="17">
        <v>17.12</v>
      </c>
      <c r="Q6497" s="18">
        <v>1446.52</v>
      </c>
      <c r="R6497" s="16">
        <v>1436.69</v>
      </c>
      <c r="S6497" s="16">
        <v>1446.52</v>
      </c>
      <c r="T6497" s="16">
        <v>1750.29</v>
      </c>
    </row>
    <row r="6498" spans="1:20" x14ac:dyDescent="0.25">
      <c r="A6498" s="14" t="s">
        <v>18</v>
      </c>
      <c r="B6498" s="14">
        <v>780</v>
      </c>
      <c r="C6498" s="14" t="s">
        <v>23105</v>
      </c>
      <c r="D6498" s="14">
        <v>568365905</v>
      </c>
      <c r="E6498" s="15">
        <v>43644</v>
      </c>
      <c r="F6498" s="54" t="str">
        <f t="shared" si="101"/>
        <v>junio</v>
      </c>
      <c r="G6498" s="14" t="s">
        <v>10611</v>
      </c>
      <c r="H6498" s="14" t="s">
        <v>28</v>
      </c>
      <c r="I6498" s="14" t="s">
        <v>12200</v>
      </c>
      <c r="J6498" s="14" t="s">
        <v>29</v>
      </c>
      <c r="K6498" s="14" t="s">
        <v>20886</v>
      </c>
      <c r="L6498" s="14" t="s">
        <v>607</v>
      </c>
      <c r="M6498" s="16">
        <v>0</v>
      </c>
      <c r="N6498" s="16">
        <v>0</v>
      </c>
      <c r="O6498" s="16">
        <v>0</v>
      </c>
      <c r="P6498" s="19"/>
      <c r="Q6498" s="18">
        <v>0</v>
      </c>
      <c r="R6498" s="19"/>
      <c r="S6498" s="16">
        <v>1090.9000000000001</v>
      </c>
      <c r="T6498" s="16">
        <v>1090.9000000000001</v>
      </c>
    </row>
    <row r="6499" spans="1:20" x14ac:dyDescent="0.25">
      <c r="A6499" s="14" t="s">
        <v>18</v>
      </c>
      <c r="B6499" s="14">
        <v>965</v>
      </c>
      <c r="C6499" s="14" t="s">
        <v>8477</v>
      </c>
      <c r="D6499" s="14">
        <v>567892005</v>
      </c>
      <c r="E6499" s="15">
        <v>43620</v>
      </c>
      <c r="F6499" s="54" t="str">
        <f t="shared" si="101"/>
        <v>junio</v>
      </c>
      <c r="G6499" s="14" t="s">
        <v>11641</v>
      </c>
      <c r="H6499" s="14" t="s">
        <v>6571</v>
      </c>
      <c r="I6499" s="14" t="s">
        <v>14092</v>
      </c>
      <c r="J6499" s="14" t="s">
        <v>32</v>
      </c>
      <c r="K6499" s="14" t="s">
        <v>20887</v>
      </c>
      <c r="L6499" s="14" t="s">
        <v>6572</v>
      </c>
      <c r="M6499" s="16">
        <v>4788.63</v>
      </c>
      <c r="N6499" s="16">
        <v>532.05999999999995</v>
      </c>
      <c r="O6499" s="16">
        <v>0</v>
      </c>
      <c r="P6499" s="19"/>
      <c r="Q6499" s="18">
        <v>5702.5</v>
      </c>
      <c r="R6499" s="16">
        <v>2861.83</v>
      </c>
      <c r="S6499" s="16">
        <v>10491.13</v>
      </c>
      <c r="T6499" s="16">
        <v>12694.27</v>
      </c>
    </row>
    <row r="6500" spans="1:20" x14ac:dyDescent="0.25">
      <c r="A6500" s="14" t="s">
        <v>18</v>
      </c>
      <c r="B6500" s="14">
        <v>965</v>
      </c>
      <c r="C6500" s="14" t="s">
        <v>8477</v>
      </c>
      <c r="D6500" s="14">
        <v>56789202</v>
      </c>
      <c r="E6500" s="15">
        <v>43620</v>
      </c>
      <c r="F6500" s="54" t="str">
        <f t="shared" si="101"/>
        <v>junio</v>
      </c>
      <c r="G6500" s="14" t="s">
        <v>11641</v>
      </c>
      <c r="H6500" s="14" t="s">
        <v>6571</v>
      </c>
      <c r="I6500" s="14" t="s">
        <v>14092</v>
      </c>
      <c r="J6500" s="14" t="s">
        <v>46</v>
      </c>
      <c r="K6500" s="14" t="s">
        <v>20888</v>
      </c>
      <c r="L6500" s="14" t="s">
        <v>6573</v>
      </c>
      <c r="M6500" s="16">
        <v>10131.15</v>
      </c>
      <c r="N6500" s="16">
        <v>762.56</v>
      </c>
      <c r="O6500" s="16">
        <v>0</v>
      </c>
      <c r="P6500" s="19"/>
      <c r="Q6500" s="18">
        <v>1045.45</v>
      </c>
      <c r="R6500" s="16">
        <v>1045.45</v>
      </c>
      <c r="S6500" s="16">
        <v>11176.6</v>
      </c>
      <c r="T6500" s="16">
        <v>13523.69</v>
      </c>
    </row>
    <row r="6501" spans="1:20" x14ac:dyDescent="0.25">
      <c r="A6501" s="14" t="s">
        <v>18</v>
      </c>
      <c r="B6501" s="14">
        <v>965</v>
      </c>
      <c r="C6501" s="14" t="s">
        <v>8477</v>
      </c>
      <c r="D6501" s="14">
        <v>56790580505</v>
      </c>
      <c r="E6501" s="15">
        <v>43620</v>
      </c>
      <c r="F6501" s="54" t="str">
        <f t="shared" si="101"/>
        <v>junio</v>
      </c>
      <c r="G6501" s="14" t="s">
        <v>8537</v>
      </c>
      <c r="H6501" s="14" t="s">
        <v>5809</v>
      </c>
      <c r="I6501" s="14" t="s">
        <v>13896</v>
      </c>
      <c r="J6501" s="14" t="s">
        <v>581</v>
      </c>
      <c r="K6501" s="14" t="s">
        <v>20889</v>
      </c>
      <c r="L6501" s="14" t="s">
        <v>6574</v>
      </c>
      <c r="M6501" s="16">
        <v>0</v>
      </c>
      <c r="N6501" s="16">
        <v>0</v>
      </c>
      <c r="O6501" s="16">
        <v>0</v>
      </c>
      <c r="P6501" s="17">
        <v>26.46</v>
      </c>
      <c r="Q6501" s="18">
        <v>953.61</v>
      </c>
      <c r="R6501" s="16">
        <v>953.61</v>
      </c>
      <c r="S6501" s="16">
        <v>953.61</v>
      </c>
      <c r="T6501" s="16">
        <v>1153.8699999999999</v>
      </c>
    </row>
    <row r="6502" spans="1:20" x14ac:dyDescent="0.25">
      <c r="A6502" s="14" t="s">
        <v>18</v>
      </c>
      <c r="B6502" s="14">
        <v>965</v>
      </c>
      <c r="C6502" s="14" t="s">
        <v>8477</v>
      </c>
      <c r="D6502" s="14">
        <v>567403905</v>
      </c>
      <c r="E6502" s="15">
        <v>43621</v>
      </c>
      <c r="F6502" s="54" t="str">
        <f t="shared" si="101"/>
        <v>junio</v>
      </c>
      <c r="G6502" s="14" t="s">
        <v>10612</v>
      </c>
      <c r="H6502" s="14" t="s">
        <v>6575</v>
      </c>
      <c r="I6502" s="14" t="s">
        <v>14093</v>
      </c>
      <c r="J6502" s="14" t="s">
        <v>581</v>
      </c>
      <c r="K6502" s="14" t="s">
        <v>20890</v>
      </c>
      <c r="L6502" s="14" t="s">
        <v>6576</v>
      </c>
      <c r="M6502" s="16">
        <v>7075.6</v>
      </c>
      <c r="N6502" s="16">
        <v>1248.6300000000001</v>
      </c>
      <c r="O6502" s="16">
        <v>0</v>
      </c>
      <c r="P6502" s="17">
        <v>105.01</v>
      </c>
      <c r="Q6502" s="18">
        <v>945.07</v>
      </c>
      <c r="R6502" s="16">
        <v>926.21</v>
      </c>
      <c r="S6502" s="16">
        <v>8020.67</v>
      </c>
      <c r="T6502" s="16">
        <v>9705.01</v>
      </c>
    </row>
    <row r="6503" spans="1:20" x14ac:dyDescent="0.25">
      <c r="A6503" s="14" t="s">
        <v>18</v>
      </c>
      <c r="B6503" s="14">
        <v>965</v>
      </c>
      <c r="C6503" s="14" t="s">
        <v>8477</v>
      </c>
      <c r="D6503" s="14">
        <v>56740392</v>
      </c>
      <c r="E6503" s="15">
        <v>43621</v>
      </c>
      <c r="F6503" s="54" t="str">
        <f t="shared" si="101"/>
        <v>junio</v>
      </c>
      <c r="G6503" s="14" t="s">
        <v>10612</v>
      </c>
      <c r="H6503" s="14" t="s">
        <v>6575</v>
      </c>
      <c r="I6503" s="14" t="s">
        <v>14093</v>
      </c>
      <c r="J6503" s="14" t="s">
        <v>581</v>
      </c>
      <c r="K6503" s="14" t="s">
        <v>20891</v>
      </c>
      <c r="L6503" s="14" t="s">
        <v>6577</v>
      </c>
      <c r="M6503" s="16">
        <v>0</v>
      </c>
      <c r="N6503" s="16">
        <v>0</v>
      </c>
      <c r="O6503" s="16">
        <v>0</v>
      </c>
      <c r="P6503" s="17">
        <v>969.86</v>
      </c>
      <c r="Q6503" s="18">
        <v>8728.7800000000007</v>
      </c>
      <c r="R6503" s="16">
        <v>8654.5400000000009</v>
      </c>
      <c r="S6503" s="16">
        <v>8728.7800000000007</v>
      </c>
      <c r="T6503" s="16">
        <v>10561.82</v>
      </c>
    </row>
    <row r="6504" spans="1:20" x14ac:dyDescent="0.25">
      <c r="A6504" s="14" t="s">
        <v>18</v>
      </c>
      <c r="B6504" s="14">
        <v>965</v>
      </c>
      <c r="C6504" s="14" t="s">
        <v>8477</v>
      </c>
      <c r="D6504" s="14">
        <v>567586205</v>
      </c>
      <c r="E6504" s="15">
        <v>43622</v>
      </c>
      <c r="F6504" s="54" t="str">
        <f t="shared" si="101"/>
        <v>junio</v>
      </c>
      <c r="G6504" s="14" t="s">
        <v>11642</v>
      </c>
      <c r="H6504" s="14" t="s">
        <v>20</v>
      </c>
      <c r="I6504" s="14" t="s">
        <v>11831</v>
      </c>
      <c r="J6504" s="14" t="s">
        <v>21</v>
      </c>
      <c r="K6504" s="14" t="s">
        <v>20892</v>
      </c>
      <c r="L6504" s="14" t="s">
        <v>6578</v>
      </c>
      <c r="M6504" s="16">
        <v>3745.73</v>
      </c>
      <c r="N6504" s="16">
        <v>0</v>
      </c>
      <c r="O6504" s="16">
        <v>0</v>
      </c>
      <c r="P6504" s="19"/>
      <c r="Q6504" s="18">
        <v>934.3</v>
      </c>
      <c r="R6504" s="16">
        <v>934.3</v>
      </c>
      <c r="S6504" s="16">
        <v>4680.03</v>
      </c>
      <c r="T6504" s="16">
        <v>4680.03</v>
      </c>
    </row>
    <row r="6505" spans="1:20" x14ac:dyDescent="0.25">
      <c r="A6505" s="14" t="s">
        <v>18</v>
      </c>
      <c r="B6505" s="14">
        <v>965</v>
      </c>
      <c r="C6505" s="14" t="s">
        <v>8477</v>
      </c>
      <c r="D6505" s="14">
        <v>56758622</v>
      </c>
      <c r="E6505" s="15">
        <v>43622</v>
      </c>
      <c r="F6505" s="54" t="str">
        <f t="shared" si="101"/>
        <v>junio</v>
      </c>
      <c r="G6505" s="14" t="s">
        <v>11642</v>
      </c>
      <c r="H6505" s="14" t="s">
        <v>20</v>
      </c>
      <c r="I6505" s="14" t="s">
        <v>11831</v>
      </c>
      <c r="J6505" s="14" t="s">
        <v>21</v>
      </c>
      <c r="K6505" s="14" t="s">
        <v>20893</v>
      </c>
      <c r="L6505" s="14" t="s">
        <v>6579</v>
      </c>
      <c r="M6505" s="16">
        <v>3474.59</v>
      </c>
      <c r="N6505" s="16">
        <v>0</v>
      </c>
      <c r="O6505" s="16">
        <v>0</v>
      </c>
      <c r="P6505" s="19"/>
      <c r="Q6505" s="18">
        <v>2269.0100000000002</v>
      </c>
      <c r="R6505" s="16">
        <v>2269.0100000000002</v>
      </c>
      <c r="S6505" s="16">
        <v>5743.6</v>
      </c>
      <c r="T6505" s="16">
        <v>5743.6</v>
      </c>
    </row>
    <row r="6506" spans="1:20" x14ac:dyDescent="0.25">
      <c r="A6506" s="14" t="s">
        <v>18</v>
      </c>
      <c r="B6506" s="14">
        <v>965</v>
      </c>
      <c r="C6506" s="14" t="s">
        <v>8477</v>
      </c>
      <c r="D6506" s="14">
        <v>567404205</v>
      </c>
      <c r="E6506" s="15">
        <v>43626</v>
      </c>
      <c r="F6506" s="54" t="str">
        <f t="shared" si="101"/>
        <v>junio</v>
      </c>
      <c r="G6506" s="14" t="s">
        <v>10613</v>
      </c>
      <c r="H6506" s="14" t="s">
        <v>1385</v>
      </c>
      <c r="I6506" s="14" t="s">
        <v>12626</v>
      </c>
      <c r="J6506" s="14" t="s">
        <v>581</v>
      </c>
      <c r="K6506" s="14" t="s">
        <v>20894</v>
      </c>
      <c r="L6506" s="14" t="s">
        <v>6580</v>
      </c>
      <c r="M6506" s="16">
        <v>30450.65</v>
      </c>
      <c r="N6506" s="16">
        <v>5373.65</v>
      </c>
      <c r="O6506" s="16">
        <v>0</v>
      </c>
      <c r="P6506" s="17">
        <v>315.02</v>
      </c>
      <c r="Q6506" s="18">
        <v>4935.3599999999997</v>
      </c>
      <c r="R6506" s="16">
        <v>4876.4799999999996</v>
      </c>
      <c r="S6506" s="16">
        <v>35386.01</v>
      </c>
      <c r="T6506" s="16">
        <v>43347.86</v>
      </c>
    </row>
    <row r="6507" spans="1:20" x14ac:dyDescent="0.25">
      <c r="A6507" s="14" t="s">
        <v>18</v>
      </c>
      <c r="B6507" s="14">
        <v>965</v>
      </c>
      <c r="C6507" s="14" t="s">
        <v>8477</v>
      </c>
      <c r="D6507" s="14">
        <v>56740422</v>
      </c>
      <c r="E6507" s="15">
        <v>43626</v>
      </c>
      <c r="F6507" s="54" t="str">
        <f t="shared" si="101"/>
        <v>junio</v>
      </c>
      <c r="G6507" s="14" t="s">
        <v>10613</v>
      </c>
      <c r="H6507" s="14" t="s">
        <v>1385</v>
      </c>
      <c r="I6507" s="14" t="s">
        <v>12626</v>
      </c>
      <c r="J6507" s="14" t="s">
        <v>581</v>
      </c>
      <c r="K6507" s="14" t="s">
        <v>20895</v>
      </c>
      <c r="L6507" s="14" t="s">
        <v>6581</v>
      </c>
      <c r="M6507" s="16">
        <v>0</v>
      </c>
      <c r="N6507" s="16">
        <v>0</v>
      </c>
      <c r="O6507" s="16">
        <v>0</v>
      </c>
      <c r="P6507" s="17">
        <v>626.53</v>
      </c>
      <c r="Q6507" s="18">
        <v>9903.42</v>
      </c>
      <c r="R6507" s="16">
        <v>9828.2199999999993</v>
      </c>
      <c r="S6507" s="16">
        <v>9903.42</v>
      </c>
      <c r="T6507" s="16">
        <v>12131.69</v>
      </c>
    </row>
    <row r="6508" spans="1:20" x14ac:dyDescent="0.25">
      <c r="A6508" s="14" t="s">
        <v>18</v>
      </c>
      <c r="B6508" s="14">
        <v>965</v>
      </c>
      <c r="C6508" s="14" t="s">
        <v>8477</v>
      </c>
      <c r="D6508" s="14">
        <v>56740423</v>
      </c>
      <c r="E6508" s="15">
        <v>43626</v>
      </c>
      <c r="F6508" s="54" t="str">
        <f t="shared" si="101"/>
        <v>junio</v>
      </c>
      <c r="G6508" s="14" t="s">
        <v>10613</v>
      </c>
      <c r="H6508" s="14" t="s">
        <v>6582</v>
      </c>
      <c r="I6508" s="14" t="s">
        <v>14094</v>
      </c>
      <c r="J6508" s="14" t="s">
        <v>581</v>
      </c>
      <c r="K6508" s="14" t="s">
        <v>20896</v>
      </c>
      <c r="L6508" s="14" t="s">
        <v>2623</v>
      </c>
      <c r="M6508" s="16">
        <v>0</v>
      </c>
      <c r="N6508" s="16">
        <v>0</v>
      </c>
      <c r="O6508" s="16">
        <v>0</v>
      </c>
      <c r="P6508" s="19"/>
      <c r="Q6508" s="18">
        <v>0</v>
      </c>
      <c r="R6508" s="19"/>
      <c r="S6508" s="16">
        <v>0</v>
      </c>
      <c r="T6508" s="16">
        <v>0</v>
      </c>
    </row>
    <row r="6509" spans="1:20" x14ac:dyDescent="0.25">
      <c r="A6509" s="14" t="s">
        <v>18</v>
      </c>
      <c r="B6509" s="14">
        <v>965</v>
      </c>
      <c r="C6509" s="14" t="s">
        <v>8477</v>
      </c>
      <c r="D6509" s="14">
        <v>567709405</v>
      </c>
      <c r="E6509" s="15">
        <v>43626</v>
      </c>
      <c r="F6509" s="54" t="str">
        <f t="shared" si="101"/>
        <v>junio</v>
      </c>
      <c r="G6509" s="14" t="s">
        <v>10614</v>
      </c>
      <c r="H6509" s="14" t="s">
        <v>6583</v>
      </c>
      <c r="I6509" s="14" t="s">
        <v>14095</v>
      </c>
      <c r="J6509" s="14" t="s">
        <v>581</v>
      </c>
      <c r="K6509" s="14" t="s">
        <v>20897</v>
      </c>
      <c r="L6509" s="14" t="s">
        <v>6584</v>
      </c>
      <c r="M6509" s="16">
        <v>2246.06</v>
      </c>
      <c r="N6509" s="16">
        <v>249.56</v>
      </c>
      <c r="O6509" s="16">
        <v>0</v>
      </c>
      <c r="P6509" s="17">
        <v>157.51</v>
      </c>
      <c r="Q6509" s="18">
        <v>2992.72</v>
      </c>
      <c r="R6509" s="16">
        <v>2934.8</v>
      </c>
      <c r="S6509" s="16">
        <v>5238.78</v>
      </c>
      <c r="T6509" s="16">
        <v>6338.92</v>
      </c>
    </row>
    <row r="6510" spans="1:20" x14ac:dyDescent="0.25">
      <c r="A6510" s="14" t="s">
        <v>18</v>
      </c>
      <c r="B6510" s="14">
        <v>965</v>
      </c>
      <c r="C6510" s="14" t="s">
        <v>8477</v>
      </c>
      <c r="D6510" s="14">
        <v>56770942</v>
      </c>
      <c r="E6510" s="15">
        <v>43626</v>
      </c>
      <c r="F6510" s="54" t="str">
        <f t="shared" si="101"/>
        <v>junio</v>
      </c>
      <c r="G6510" s="14" t="s">
        <v>10614</v>
      </c>
      <c r="H6510" s="14" t="s">
        <v>6583</v>
      </c>
      <c r="I6510" s="14" t="s">
        <v>14095</v>
      </c>
      <c r="J6510" s="14" t="s">
        <v>581</v>
      </c>
      <c r="K6510" s="14" t="s">
        <v>20898</v>
      </c>
      <c r="L6510" s="14" t="s">
        <v>6585</v>
      </c>
      <c r="M6510" s="16">
        <v>0</v>
      </c>
      <c r="N6510" s="16">
        <v>0</v>
      </c>
      <c r="O6510" s="16">
        <v>0</v>
      </c>
      <c r="P6510" s="17">
        <v>376.4</v>
      </c>
      <c r="Q6510" s="18">
        <v>7151.59</v>
      </c>
      <c r="R6510" s="16">
        <v>7043.43</v>
      </c>
      <c r="S6510" s="16">
        <v>7151.59</v>
      </c>
      <c r="T6510" s="16">
        <v>8653.42</v>
      </c>
    </row>
    <row r="6511" spans="1:20" x14ac:dyDescent="0.25">
      <c r="A6511" s="14" t="s">
        <v>18</v>
      </c>
      <c r="B6511" s="14">
        <v>965</v>
      </c>
      <c r="C6511" s="14" t="s">
        <v>8477</v>
      </c>
      <c r="D6511" s="14">
        <v>56666263</v>
      </c>
      <c r="E6511" s="15">
        <v>43627</v>
      </c>
      <c r="F6511" s="54" t="str">
        <f t="shared" si="101"/>
        <v>junio</v>
      </c>
      <c r="G6511" s="14" t="s">
        <v>9364</v>
      </c>
      <c r="H6511" s="14" t="s">
        <v>1469</v>
      </c>
      <c r="I6511" s="14" t="s">
        <v>12644</v>
      </c>
      <c r="J6511" s="14" t="s">
        <v>32</v>
      </c>
      <c r="K6511" s="14" t="s">
        <v>20899</v>
      </c>
      <c r="L6511" s="14" t="s">
        <v>6586</v>
      </c>
      <c r="M6511" s="16">
        <v>5818.41</v>
      </c>
      <c r="N6511" s="16">
        <v>1026.74</v>
      </c>
      <c r="O6511" s="16">
        <v>0</v>
      </c>
      <c r="P6511" s="17">
        <v>437.19</v>
      </c>
      <c r="Q6511" s="18">
        <v>21422.36</v>
      </c>
      <c r="R6511" s="16">
        <v>21309.42</v>
      </c>
      <c r="S6511" s="16">
        <v>27240.77</v>
      </c>
      <c r="T6511" s="16">
        <v>35720.82</v>
      </c>
    </row>
    <row r="6512" spans="1:20" x14ac:dyDescent="0.25">
      <c r="A6512" s="14" t="s">
        <v>18</v>
      </c>
      <c r="B6512" s="14">
        <v>965</v>
      </c>
      <c r="C6512" s="14" t="s">
        <v>8477</v>
      </c>
      <c r="D6512" s="14">
        <v>56753063</v>
      </c>
      <c r="E6512" s="15">
        <v>43627</v>
      </c>
      <c r="F6512" s="54" t="str">
        <f t="shared" si="101"/>
        <v>junio</v>
      </c>
      <c r="G6512" s="14" t="s">
        <v>8847</v>
      </c>
      <c r="H6512" s="14" t="s">
        <v>6587</v>
      </c>
      <c r="I6512" s="14" t="s">
        <v>14096</v>
      </c>
      <c r="J6512" s="14" t="s">
        <v>581</v>
      </c>
      <c r="K6512" s="14" t="s">
        <v>20900</v>
      </c>
      <c r="L6512" s="14" t="s">
        <v>6588</v>
      </c>
      <c r="M6512" s="16">
        <v>0</v>
      </c>
      <c r="N6512" s="16">
        <v>0</v>
      </c>
      <c r="O6512" s="16">
        <v>0</v>
      </c>
      <c r="P6512" s="17">
        <v>136.09</v>
      </c>
      <c r="Q6512" s="18">
        <v>8264.51</v>
      </c>
      <c r="R6512" s="16">
        <v>8239.8700000000008</v>
      </c>
      <c r="S6512" s="16">
        <v>8264.51</v>
      </c>
      <c r="T6512" s="16">
        <v>10000.06</v>
      </c>
    </row>
    <row r="6513" spans="1:20" x14ac:dyDescent="0.25">
      <c r="A6513" s="14" t="s">
        <v>18</v>
      </c>
      <c r="B6513" s="14">
        <v>965</v>
      </c>
      <c r="C6513" s="14" t="s">
        <v>8477</v>
      </c>
      <c r="D6513" s="14">
        <v>56753064</v>
      </c>
      <c r="E6513" s="15">
        <v>43627</v>
      </c>
      <c r="F6513" s="54" t="str">
        <f t="shared" si="101"/>
        <v>junio</v>
      </c>
      <c r="G6513" s="14" t="s">
        <v>8847</v>
      </c>
      <c r="H6513" s="14" t="s">
        <v>6587</v>
      </c>
      <c r="I6513" s="14" t="s">
        <v>14096</v>
      </c>
      <c r="J6513" s="14" t="s">
        <v>32</v>
      </c>
      <c r="K6513" s="14" t="s">
        <v>20901</v>
      </c>
      <c r="L6513" s="14" t="s">
        <v>6589</v>
      </c>
      <c r="M6513" s="16">
        <v>4962.82</v>
      </c>
      <c r="N6513" s="16">
        <v>551.41</v>
      </c>
      <c r="O6513" s="16">
        <v>7629.74</v>
      </c>
      <c r="P6513" s="17">
        <v>163.66</v>
      </c>
      <c r="Q6513" s="18">
        <v>7629.74</v>
      </c>
      <c r="R6513" s="16">
        <v>7629.74</v>
      </c>
      <c r="S6513" s="16">
        <v>12592.56</v>
      </c>
      <c r="T6513" s="16">
        <v>15237</v>
      </c>
    </row>
    <row r="6514" spans="1:20" x14ac:dyDescent="0.25">
      <c r="A6514" s="14" t="s">
        <v>18</v>
      </c>
      <c r="B6514" s="14">
        <v>965</v>
      </c>
      <c r="C6514" s="14" t="s">
        <v>8477</v>
      </c>
      <c r="D6514" s="14">
        <v>567806805</v>
      </c>
      <c r="E6514" s="15">
        <v>43627</v>
      </c>
      <c r="F6514" s="54" t="str">
        <f t="shared" si="101"/>
        <v>junio</v>
      </c>
      <c r="G6514" s="14" t="s">
        <v>11643</v>
      </c>
      <c r="H6514" s="14" t="s">
        <v>6590</v>
      </c>
      <c r="I6514" s="14" t="s">
        <v>14097</v>
      </c>
      <c r="J6514" s="14" t="s">
        <v>32</v>
      </c>
      <c r="K6514" s="14" t="s">
        <v>20902</v>
      </c>
      <c r="L6514" s="14" t="s">
        <v>6591</v>
      </c>
      <c r="M6514" s="16">
        <v>5799.79</v>
      </c>
      <c r="N6514" s="16">
        <v>0</v>
      </c>
      <c r="O6514" s="16">
        <v>0</v>
      </c>
      <c r="P6514" s="19"/>
      <c r="Q6514" s="18">
        <v>3801.66</v>
      </c>
      <c r="R6514" s="16">
        <v>3801.66</v>
      </c>
      <c r="S6514" s="16">
        <v>9601.4500000000007</v>
      </c>
      <c r="T6514" s="16">
        <v>11617.75</v>
      </c>
    </row>
    <row r="6515" spans="1:20" x14ac:dyDescent="0.25">
      <c r="A6515" s="14" t="s">
        <v>18</v>
      </c>
      <c r="B6515" s="14">
        <v>965</v>
      </c>
      <c r="C6515" s="14" t="s">
        <v>8477</v>
      </c>
      <c r="D6515" s="14">
        <v>567904805</v>
      </c>
      <c r="E6515" s="15">
        <v>43627</v>
      </c>
      <c r="F6515" s="54" t="str">
        <f t="shared" si="101"/>
        <v>junio</v>
      </c>
      <c r="G6515" s="14" t="s">
        <v>11644</v>
      </c>
      <c r="H6515" s="14" t="s">
        <v>6592</v>
      </c>
      <c r="I6515" s="14" t="s">
        <v>14098</v>
      </c>
      <c r="J6515" s="14" t="s">
        <v>32</v>
      </c>
      <c r="K6515" s="14" t="s">
        <v>20903</v>
      </c>
      <c r="L6515" s="14" t="s">
        <v>6593</v>
      </c>
      <c r="M6515" s="16">
        <v>12686.44</v>
      </c>
      <c r="N6515" s="16">
        <v>1409.58</v>
      </c>
      <c r="O6515" s="16">
        <v>0</v>
      </c>
      <c r="P6515" s="17">
        <v>237.6</v>
      </c>
      <c r="Q6515" s="18">
        <v>10834.75</v>
      </c>
      <c r="R6515" s="16">
        <v>4461.6899999999996</v>
      </c>
      <c r="S6515" s="16">
        <v>23521.19</v>
      </c>
      <c r="T6515" s="16">
        <v>29166.28</v>
      </c>
    </row>
    <row r="6516" spans="1:20" x14ac:dyDescent="0.25">
      <c r="A6516" s="14" t="s">
        <v>18</v>
      </c>
      <c r="B6516" s="14">
        <v>965</v>
      </c>
      <c r="C6516" s="14" t="s">
        <v>8477</v>
      </c>
      <c r="D6516" s="14">
        <v>56790482</v>
      </c>
      <c r="E6516" s="15">
        <v>43627</v>
      </c>
      <c r="F6516" s="54" t="str">
        <f t="shared" si="101"/>
        <v>junio</v>
      </c>
      <c r="G6516" s="14" t="s">
        <v>11644</v>
      </c>
      <c r="H6516" s="14" t="s">
        <v>6592</v>
      </c>
      <c r="I6516" s="14" t="s">
        <v>14098</v>
      </c>
      <c r="J6516" s="14" t="s">
        <v>46</v>
      </c>
      <c r="K6516" s="14" t="s">
        <v>20904</v>
      </c>
      <c r="L6516" s="14" t="s">
        <v>6594</v>
      </c>
      <c r="M6516" s="16">
        <v>4232.2299999999996</v>
      </c>
      <c r="N6516" s="16">
        <v>470.25</v>
      </c>
      <c r="O6516" s="16">
        <v>0</v>
      </c>
      <c r="P6516" s="17">
        <v>38.020000000000003</v>
      </c>
      <c r="Q6516" s="18">
        <v>1173.76</v>
      </c>
      <c r="R6516" s="16">
        <v>722.31</v>
      </c>
      <c r="S6516" s="16">
        <v>5405.99</v>
      </c>
      <c r="T6516" s="16">
        <v>6703.43</v>
      </c>
    </row>
    <row r="6517" spans="1:20" x14ac:dyDescent="0.25">
      <c r="A6517" s="14" t="s">
        <v>18</v>
      </c>
      <c r="B6517" s="14">
        <v>965</v>
      </c>
      <c r="C6517" s="14" t="s">
        <v>8477</v>
      </c>
      <c r="D6517" s="14">
        <v>566398505</v>
      </c>
      <c r="E6517" s="15">
        <v>43628</v>
      </c>
      <c r="F6517" s="54" t="str">
        <f t="shared" si="101"/>
        <v>junio</v>
      </c>
      <c r="G6517" s="14" t="s">
        <v>9726</v>
      </c>
      <c r="H6517" s="14" t="s">
        <v>6595</v>
      </c>
      <c r="I6517" s="14" t="s">
        <v>14099</v>
      </c>
      <c r="J6517" s="14" t="s">
        <v>581</v>
      </c>
      <c r="K6517" s="14" t="s">
        <v>20905</v>
      </c>
      <c r="L6517" s="14" t="s">
        <v>6596</v>
      </c>
      <c r="M6517" s="16">
        <v>70225.63</v>
      </c>
      <c r="N6517" s="16">
        <v>6106.58</v>
      </c>
      <c r="O6517" s="16">
        <v>0</v>
      </c>
      <c r="P6517" s="17">
        <v>308.02</v>
      </c>
      <c r="Q6517" s="18">
        <v>2772.2</v>
      </c>
      <c r="R6517" s="16">
        <v>2729.32</v>
      </c>
      <c r="S6517" s="16">
        <v>72997.83</v>
      </c>
      <c r="T6517" s="16">
        <v>88327.37</v>
      </c>
    </row>
    <row r="6518" spans="1:20" x14ac:dyDescent="0.25">
      <c r="A6518" s="14" t="s">
        <v>18</v>
      </c>
      <c r="B6518" s="14">
        <v>965</v>
      </c>
      <c r="C6518" s="14" t="s">
        <v>8477</v>
      </c>
      <c r="D6518" s="14">
        <v>56639852</v>
      </c>
      <c r="E6518" s="15">
        <v>43628</v>
      </c>
      <c r="F6518" s="54" t="str">
        <f t="shared" si="101"/>
        <v>junio</v>
      </c>
      <c r="G6518" s="14" t="s">
        <v>9726</v>
      </c>
      <c r="H6518" s="14" t="s">
        <v>6595</v>
      </c>
      <c r="I6518" s="14" t="s">
        <v>14099</v>
      </c>
      <c r="J6518" s="14" t="s">
        <v>581</v>
      </c>
      <c r="K6518" s="14" t="s">
        <v>20906</v>
      </c>
      <c r="L6518" s="14" t="s">
        <v>6597</v>
      </c>
      <c r="M6518" s="16">
        <v>0</v>
      </c>
      <c r="N6518" s="16">
        <v>0</v>
      </c>
      <c r="O6518" s="16">
        <v>0</v>
      </c>
      <c r="P6518" s="17">
        <v>417.5</v>
      </c>
      <c r="Q6518" s="18">
        <v>3757.53</v>
      </c>
      <c r="R6518" s="16">
        <v>3706.65</v>
      </c>
      <c r="S6518" s="16">
        <v>3757.53</v>
      </c>
      <c r="T6518" s="16">
        <v>4546.6099999999997</v>
      </c>
    </row>
    <row r="6519" spans="1:20" x14ac:dyDescent="0.25">
      <c r="A6519" s="14" t="s">
        <v>18</v>
      </c>
      <c r="B6519" s="14">
        <v>965</v>
      </c>
      <c r="C6519" s="14" t="s">
        <v>8477</v>
      </c>
      <c r="D6519" s="14">
        <v>56639853</v>
      </c>
      <c r="E6519" s="15">
        <v>43628</v>
      </c>
      <c r="F6519" s="54" t="str">
        <f t="shared" si="101"/>
        <v>junio</v>
      </c>
      <c r="G6519" s="14" t="s">
        <v>9726</v>
      </c>
      <c r="H6519" s="14" t="s">
        <v>6598</v>
      </c>
      <c r="I6519" s="14" t="s">
        <v>14100</v>
      </c>
      <c r="J6519" s="14" t="s">
        <v>581</v>
      </c>
      <c r="K6519" s="14" t="s">
        <v>20907</v>
      </c>
      <c r="L6519" s="14" t="s">
        <v>6599</v>
      </c>
      <c r="M6519" s="16">
        <v>0</v>
      </c>
      <c r="N6519" s="16">
        <v>0</v>
      </c>
      <c r="O6519" s="16">
        <v>0</v>
      </c>
      <c r="P6519" s="17">
        <v>1166.6300000000001</v>
      </c>
      <c r="Q6519" s="18">
        <v>6610.93</v>
      </c>
      <c r="R6519" s="16">
        <v>6475.57</v>
      </c>
      <c r="S6519" s="16">
        <v>6610.93</v>
      </c>
      <c r="T6519" s="16">
        <v>7999.23</v>
      </c>
    </row>
    <row r="6520" spans="1:20" x14ac:dyDescent="0.25">
      <c r="A6520" s="14" t="s">
        <v>18</v>
      </c>
      <c r="B6520" s="14">
        <v>965</v>
      </c>
      <c r="C6520" s="14" t="s">
        <v>8477</v>
      </c>
      <c r="D6520" s="14">
        <v>5673405505</v>
      </c>
      <c r="E6520" s="15">
        <v>43628</v>
      </c>
      <c r="F6520" s="54" t="str">
        <f t="shared" si="101"/>
        <v>junio</v>
      </c>
      <c r="G6520" s="14" t="s">
        <v>10316</v>
      </c>
      <c r="H6520" s="14" t="s">
        <v>5459</v>
      </c>
      <c r="I6520" s="14" t="s">
        <v>13805</v>
      </c>
      <c r="J6520" s="14" t="s">
        <v>581</v>
      </c>
      <c r="K6520" s="14" t="s">
        <v>20908</v>
      </c>
      <c r="L6520" s="14" t="s">
        <v>1477</v>
      </c>
      <c r="M6520" s="16">
        <v>0</v>
      </c>
      <c r="N6520" s="16">
        <v>0</v>
      </c>
      <c r="O6520" s="16">
        <v>0</v>
      </c>
      <c r="P6520" s="19"/>
      <c r="Q6520" s="18">
        <v>0</v>
      </c>
      <c r="R6520" s="19"/>
      <c r="S6520" s="16">
        <v>0</v>
      </c>
      <c r="T6520" s="16">
        <v>0</v>
      </c>
    </row>
    <row r="6521" spans="1:20" x14ac:dyDescent="0.25">
      <c r="A6521" s="14" t="s">
        <v>18</v>
      </c>
      <c r="B6521" s="14">
        <v>965</v>
      </c>
      <c r="C6521" s="14" t="s">
        <v>8477</v>
      </c>
      <c r="D6521" s="14">
        <v>567340552</v>
      </c>
      <c r="E6521" s="15">
        <v>43628</v>
      </c>
      <c r="F6521" s="54" t="str">
        <f t="shared" si="101"/>
        <v>junio</v>
      </c>
      <c r="G6521" s="14" t="s">
        <v>10316</v>
      </c>
      <c r="H6521" s="14" t="s">
        <v>5459</v>
      </c>
      <c r="I6521" s="14" t="s">
        <v>13805</v>
      </c>
      <c r="J6521" s="14" t="s">
        <v>581</v>
      </c>
      <c r="K6521" s="14" t="s">
        <v>20909</v>
      </c>
      <c r="L6521" s="14" t="s">
        <v>6600</v>
      </c>
      <c r="M6521" s="16">
        <v>1001.3</v>
      </c>
      <c r="N6521" s="16">
        <v>895.1</v>
      </c>
      <c r="O6521" s="16">
        <v>0</v>
      </c>
      <c r="P6521" s="17">
        <v>137.78</v>
      </c>
      <c r="Q6521" s="18">
        <v>1894.32</v>
      </c>
      <c r="R6521" s="16">
        <v>1847.28</v>
      </c>
      <c r="S6521" s="16">
        <v>13432.81</v>
      </c>
      <c r="T6521" s="16">
        <v>16253.7</v>
      </c>
    </row>
    <row r="6522" spans="1:20" x14ac:dyDescent="0.25">
      <c r="A6522" s="14" t="s">
        <v>18</v>
      </c>
      <c r="B6522" s="14">
        <v>965</v>
      </c>
      <c r="C6522" s="14" t="s">
        <v>8477</v>
      </c>
      <c r="D6522" s="14">
        <v>56740393</v>
      </c>
      <c r="E6522" s="15">
        <v>43628</v>
      </c>
      <c r="F6522" s="54" t="str">
        <f t="shared" si="101"/>
        <v>junio</v>
      </c>
      <c r="G6522" s="14" t="s">
        <v>10612</v>
      </c>
      <c r="H6522" s="14" t="s">
        <v>6601</v>
      </c>
      <c r="I6522" s="14" t="s">
        <v>14101</v>
      </c>
      <c r="J6522" s="14" t="s">
        <v>32</v>
      </c>
      <c r="K6522" s="14" t="s">
        <v>20910</v>
      </c>
      <c r="L6522" s="14" t="s">
        <v>6602</v>
      </c>
      <c r="M6522" s="16">
        <v>0</v>
      </c>
      <c r="N6522" s="16">
        <v>0</v>
      </c>
      <c r="O6522" s="16">
        <v>0</v>
      </c>
      <c r="P6522" s="19"/>
      <c r="Q6522" s="18">
        <v>0</v>
      </c>
      <c r="R6522" s="19"/>
      <c r="S6522" s="16">
        <v>0</v>
      </c>
      <c r="T6522" s="16">
        <v>0</v>
      </c>
    </row>
    <row r="6523" spans="1:20" x14ac:dyDescent="0.25">
      <c r="A6523" s="14" t="s">
        <v>18</v>
      </c>
      <c r="B6523" s="14">
        <v>965</v>
      </c>
      <c r="C6523" s="14" t="s">
        <v>8477</v>
      </c>
      <c r="D6523" s="14">
        <v>5675220505</v>
      </c>
      <c r="E6523" s="15">
        <v>43629</v>
      </c>
      <c r="F6523" s="54" t="str">
        <f t="shared" si="101"/>
        <v>junio</v>
      </c>
      <c r="G6523" s="14" t="s">
        <v>10615</v>
      </c>
      <c r="H6523" s="14" t="s">
        <v>580</v>
      </c>
      <c r="I6523" s="14" t="s">
        <v>12355</v>
      </c>
      <c r="J6523" s="14" t="s">
        <v>1434</v>
      </c>
      <c r="K6523" s="14" t="s">
        <v>20911</v>
      </c>
      <c r="L6523" s="14" t="s">
        <v>6603</v>
      </c>
      <c r="M6523" s="16">
        <v>106244.65</v>
      </c>
      <c r="N6523" s="16">
        <v>14487.9</v>
      </c>
      <c r="O6523" s="16">
        <v>0</v>
      </c>
      <c r="P6523" s="17">
        <v>299.94</v>
      </c>
      <c r="Q6523" s="18">
        <v>5698.83</v>
      </c>
      <c r="R6523" s="16">
        <v>5664.56</v>
      </c>
      <c r="S6523" s="16">
        <v>111943.48</v>
      </c>
      <c r="T6523" s="16">
        <v>149030.35</v>
      </c>
    </row>
    <row r="6524" spans="1:20" x14ac:dyDescent="0.25">
      <c r="A6524" s="14" t="s">
        <v>18</v>
      </c>
      <c r="B6524" s="14">
        <v>965</v>
      </c>
      <c r="C6524" s="14" t="s">
        <v>8477</v>
      </c>
      <c r="D6524" s="14">
        <v>5677405605</v>
      </c>
      <c r="E6524" s="15">
        <v>43629</v>
      </c>
      <c r="F6524" s="54" t="str">
        <f t="shared" si="101"/>
        <v>junio</v>
      </c>
      <c r="G6524" s="14" t="s">
        <v>11525</v>
      </c>
      <c r="H6524" s="14" t="s">
        <v>5254</v>
      </c>
      <c r="I6524" s="14" t="s">
        <v>12057</v>
      </c>
      <c r="J6524" s="14" t="s">
        <v>581</v>
      </c>
      <c r="K6524" s="14" t="s">
        <v>20912</v>
      </c>
      <c r="L6524" s="14" t="s">
        <v>6604</v>
      </c>
      <c r="M6524" s="16">
        <v>478</v>
      </c>
      <c r="N6524" s="16">
        <v>0</v>
      </c>
      <c r="O6524" s="16">
        <v>0</v>
      </c>
      <c r="P6524" s="17">
        <v>297.52</v>
      </c>
      <c r="Q6524" s="18">
        <v>5652.91</v>
      </c>
      <c r="R6524" s="16">
        <v>5546.35</v>
      </c>
      <c r="S6524" s="16">
        <v>6130.91</v>
      </c>
      <c r="T6524" s="16">
        <v>7418.4</v>
      </c>
    </row>
    <row r="6525" spans="1:20" x14ac:dyDescent="0.25">
      <c r="A6525" s="14" t="s">
        <v>18</v>
      </c>
      <c r="B6525" s="14">
        <v>965</v>
      </c>
      <c r="C6525" s="14" t="s">
        <v>8477</v>
      </c>
      <c r="D6525" s="14">
        <v>567740562</v>
      </c>
      <c r="E6525" s="15">
        <v>43629</v>
      </c>
      <c r="F6525" s="54" t="str">
        <f t="shared" si="101"/>
        <v>junio</v>
      </c>
      <c r="G6525" s="14" t="s">
        <v>11525</v>
      </c>
      <c r="H6525" s="14" t="s">
        <v>5254</v>
      </c>
      <c r="I6525" s="14" t="s">
        <v>12057</v>
      </c>
      <c r="J6525" s="14" t="s">
        <v>581</v>
      </c>
      <c r="K6525" s="14" t="s">
        <v>20913</v>
      </c>
      <c r="L6525" s="14" t="s">
        <v>6605</v>
      </c>
      <c r="M6525" s="16">
        <v>0</v>
      </c>
      <c r="N6525" s="16">
        <v>0</v>
      </c>
      <c r="O6525" s="16">
        <v>0</v>
      </c>
      <c r="P6525" s="17">
        <v>1016.05</v>
      </c>
      <c r="Q6525" s="18">
        <v>19304.91</v>
      </c>
      <c r="R6525" s="16">
        <v>18890.189999999999</v>
      </c>
      <c r="S6525" s="16">
        <v>19304.91</v>
      </c>
      <c r="T6525" s="16">
        <v>23358.94</v>
      </c>
    </row>
    <row r="6526" spans="1:20" x14ac:dyDescent="0.25">
      <c r="A6526" s="14" t="s">
        <v>18</v>
      </c>
      <c r="B6526" s="14">
        <v>965</v>
      </c>
      <c r="C6526" s="14" t="s">
        <v>8477</v>
      </c>
      <c r="D6526" s="14">
        <v>5680055705</v>
      </c>
      <c r="E6526" s="15">
        <v>43630</v>
      </c>
      <c r="F6526" s="54" t="str">
        <f t="shared" si="101"/>
        <v>junio</v>
      </c>
      <c r="G6526" s="14" t="s">
        <v>11645</v>
      </c>
      <c r="H6526" s="14" t="s">
        <v>6606</v>
      </c>
      <c r="I6526" s="14" t="s">
        <v>12132</v>
      </c>
      <c r="J6526" s="14" t="s">
        <v>32</v>
      </c>
      <c r="K6526" s="14" t="s">
        <v>20914</v>
      </c>
      <c r="L6526" s="14" t="s">
        <v>6607</v>
      </c>
      <c r="M6526" s="16">
        <v>4431.9399999999996</v>
      </c>
      <c r="N6526" s="16">
        <v>782.09</v>
      </c>
      <c r="O6526" s="16">
        <v>4795.63</v>
      </c>
      <c r="P6526" s="17">
        <v>13.47</v>
      </c>
      <c r="Q6526" s="18">
        <v>4795.63</v>
      </c>
      <c r="R6526" s="16">
        <v>4795.63</v>
      </c>
      <c r="S6526" s="16">
        <v>9227.57</v>
      </c>
      <c r="T6526" s="16">
        <v>11165.36</v>
      </c>
    </row>
    <row r="6527" spans="1:20" x14ac:dyDescent="0.25">
      <c r="A6527" s="14" t="s">
        <v>18</v>
      </c>
      <c r="B6527" s="14">
        <v>965</v>
      </c>
      <c r="C6527" s="14" t="s">
        <v>8477</v>
      </c>
      <c r="D6527" s="14">
        <v>568005572</v>
      </c>
      <c r="E6527" s="15">
        <v>43630</v>
      </c>
      <c r="F6527" s="54" t="str">
        <f t="shared" si="101"/>
        <v>junio</v>
      </c>
      <c r="G6527" s="14" t="s">
        <v>11645</v>
      </c>
      <c r="H6527" s="14" t="s">
        <v>6606</v>
      </c>
      <c r="I6527" s="14" t="s">
        <v>12132</v>
      </c>
      <c r="J6527" s="14" t="s">
        <v>46</v>
      </c>
      <c r="K6527" s="14" t="s">
        <v>20915</v>
      </c>
      <c r="L6527" s="14" t="s">
        <v>3711</v>
      </c>
      <c r="M6527" s="16">
        <v>6756.3</v>
      </c>
      <c r="N6527" s="16">
        <v>1192.29</v>
      </c>
      <c r="O6527" s="16">
        <v>0</v>
      </c>
      <c r="P6527" s="17">
        <v>71.28</v>
      </c>
      <c r="Q6527" s="18">
        <v>3231.4</v>
      </c>
      <c r="R6527" s="16">
        <v>403.93</v>
      </c>
      <c r="S6527" s="16">
        <v>9987.7000000000007</v>
      </c>
      <c r="T6527" s="16">
        <v>12085.12</v>
      </c>
    </row>
    <row r="6528" spans="1:20" x14ac:dyDescent="0.25">
      <c r="A6528" s="14" t="s">
        <v>18</v>
      </c>
      <c r="B6528" s="14">
        <v>965</v>
      </c>
      <c r="C6528" s="14" t="s">
        <v>8477</v>
      </c>
      <c r="D6528" s="14">
        <v>5680905505</v>
      </c>
      <c r="E6528" s="15">
        <v>43630</v>
      </c>
      <c r="F6528" s="54" t="str">
        <f t="shared" si="101"/>
        <v>junio</v>
      </c>
      <c r="G6528" s="14" t="s">
        <v>10267</v>
      </c>
      <c r="H6528" s="14" t="s">
        <v>5325</v>
      </c>
      <c r="I6528" s="14" t="s">
        <v>13759</v>
      </c>
      <c r="J6528" s="14" t="s">
        <v>581</v>
      </c>
      <c r="K6528" s="14" t="s">
        <v>20916</v>
      </c>
      <c r="L6528" s="14" t="s">
        <v>6608</v>
      </c>
      <c r="M6528" s="16">
        <v>9238.02</v>
      </c>
      <c r="N6528" s="16">
        <v>1026.45</v>
      </c>
      <c r="O6528" s="16">
        <v>0</v>
      </c>
      <c r="P6528" s="19"/>
      <c r="Q6528" s="18">
        <v>840.06</v>
      </c>
      <c r="R6528" s="16">
        <v>825.18</v>
      </c>
      <c r="S6528" s="16">
        <v>10078.08</v>
      </c>
      <c r="T6528" s="16">
        <v>12194.48</v>
      </c>
    </row>
    <row r="6529" spans="1:20" x14ac:dyDescent="0.25">
      <c r="A6529" s="14" t="s">
        <v>18</v>
      </c>
      <c r="B6529" s="14">
        <v>965</v>
      </c>
      <c r="C6529" s="14" t="s">
        <v>8477</v>
      </c>
      <c r="D6529" s="14">
        <v>568090552</v>
      </c>
      <c r="E6529" s="15">
        <v>43630</v>
      </c>
      <c r="F6529" s="54" t="str">
        <f t="shared" si="101"/>
        <v>junio</v>
      </c>
      <c r="G6529" s="14" t="s">
        <v>10267</v>
      </c>
      <c r="H6529" s="14" t="s">
        <v>5325</v>
      </c>
      <c r="I6529" s="14" t="s">
        <v>13759</v>
      </c>
      <c r="J6529" s="14" t="s">
        <v>581</v>
      </c>
      <c r="K6529" s="14" t="s">
        <v>20275</v>
      </c>
      <c r="L6529" s="14" t="s">
        <v>6609</v>
      </c>
      <c r="M6529" s="16">
        <v>0</v>
      </c>
      <c r="N6529" s="16">
        <v>0</v>
      </c>
      <c r="O6529" s="16">
        <v>0</v>
      </c>
      <c r="P6529" s="19"/>
      <c r="Q6529" s="18">
        <v>988.34</v>
      </c>
      <c r="R6529" s="16">
        <v>988.34</v>
      </c>
      <c r="S6529" s="16">
        <v>988.34</v>
      </c>
      <c r="T6529" s="16">
        <v>1195.8900000000001</v>
      </c>
    </row>
    <row r="6530" spans="1:20" x14ac:dyDescent="0.25">
      <c r="A6530" s="14" t="s">
        <v>18</v>
      </c>
      <c r="B6530" s="14">
        <v>965</v>
      </c>
      <c r="C6530" s="14" t="s">
        <v>8477</v>
      </c>
      <c r="D6530" s="14">
        <v>567530605</v>
      </c>
      <c r="E6530" s="15">
        <v>43637</v>
      </c>
      <c r="F6530" s="54" t="str">
        <f t="shared" si="101"/>
        <v>junio</v>
      </c>
      <c r="G6530" s="14" t="s">
        <v>8847</v>
      </c>
      <c r="H6530" s="14" t="s">
        <v>580</v>
      </c>
      <c r="I6530" s="14" t="s">
        <v>12355</v>
      </c>
      <c r="J6530" s="14" t="s">
        <v>1379</v>
      </c>
      <c r="K6530" s="14" t="s">
        <v>20917</v>
      </c>
      <c r="L6530" s="14" t="s">
        <v>6610</v>
      </c>
      <c r="M6530" s="16">
        <v>7442.86</v>
      </c>
      <c r="N6530" s="16">
        <v>75.180000000000007</v>
      </c>
      <c r="O6530" s="16">
        <v>0</v>
      </c>
      <c r="P6530" s="19"/>
      <c r="Q6530" s="18">
        <v>0</v>
      </c>
      <c r="R6530" s="19"/>
      <c r="S6530" s="16">
        <v>7442.86</v>
      </c>
      <c r="T6530" s="16">
        <v>9908.68</v>
      </c>
    </row>
    <row r="6531" spans="1:20" x14ac:dyDescent="0.25">
      <c r="A6531" s="14" t="s">
        <v>18</v>
      </c>
      <c r="B6531" s="14">
        <v>965</v>
      </c>
      <c r="C6531" s="14" t="s">
        <v>8477</v>
      </c>
      <c r="D6531" s="14">
        <v>56753062</v>
      </c>
      <c r="E6531" s="15">
        <v>43637</v>
      </c>
      <c r="F6531" s="54" t="str">
        <f t="shared" ref="F6531:F6594" si="102">TEXT(E6531,"MMMM")</f>
        <v>junio</v>
      </c>
      <c r="G6531" s="14" t="s">
        <v>8847</v>
      </c>
      <c r="H6531" s="14" t="s">
        <v>580</v>
      </c>
      <c r="I6531" s="14" t="s">
        <v>12355</v>
      </c>
      <c r="J6531" s="14" t="s">
        <v>1381</v>
      </c>
      <c r="K6531" s="14" t="s">
        <v>20918</v>
      </c>
      <c r="L6531" s="14" t="s">
        <v>6611</v>
      </c>
      <c r="M6531" s="16">
        <v>0</v>
      </c>
      <c r="N6531" s="16">
        <v>0</v>
      </c>
      <c r="O6531" s="16">
        <v>0</v>
      </c>
      <c r="P6531" s="17">
        <v>71.91</v>
      </c>
      <c r="Q6531" s="18">
        <v>3272.57</v>
      </c>
      <c r="R6531" s="16">
        <v>3212.25</v>
      </c>
      <c r="S6531" s="16">
        <v>3272.57</v>
      </c>
      <c r="T6531" s="16">
        <v>4356.7700000000004</v>
      </c>
    </row>
    <row r="6532" spans="1:20" x14ac:dyDescent="0.25">
      <c r="A6532" s="14" t="s">
        <v>18</v>
      </c>
      <c r="B6532" s="14">
        <v>965</v>
      </c>
      <c r="C6532" s="14" t="s">
        <v>8477</v>
      </c>
      <c r="D6532" s="14">
        <v>56770053</v>
      </c>
      <c r="E6532" s="15">
        <v>43637</v>
      </c>
      <c r="F6532" s="54" t="str">
        <f t="shared" si="102"/>
        <v>junio</v>
      </c>
      <c r="G6532" s="14" t="s">
        <v>9220</v>
      </c>
      <c r="H6532" s="14" t="s">
        <v>3109</v>
      </c>
      <c r="I6532" s="14" t="s">
        <v>13113</v>
      </c>
      <c r="J6532" s="14" t="s">
        <v>581</v>
      </c>
      <c r="K6532" s="14" t="s">
        <v>20919</v>
      </c>
      <c r="L6532" s="14" t="s">
        <v>1484</v>
      </c>
      <c r="M6532" s="16">
        <v>0</v>
      </c>
      <c r="N6532" s="16">
        <v>0</v>
      </c>
      <c r="O6532" s="16">
        <v>0</v>
      </c>
      <c r="P6532" s="17">
        <v>291.92</v>
      </c>
      <c r="Q6532" s="18">
        <v>4958.46</v>
      </c>
      <c r="R6532" s="16">
        <v>4872.22</v>
      </c>
      <c r="S6532" s="16">
        <v>4958.46</v>
      </c>
      <c r="T6532" s="16">
        <v>5999.74</v>
      </c>
    </row>
    <row r="6533" spans="1:20" x14ac:dyDescent="0.25">
      <c r="A6533" s="14" t="s">
        <v>18</v>
      </c>
      <c r="B6533" s="14">
        <v>965</v>
      </c>
      <c r="C6533" s="14" t="s">
        <v>8477</v>
      </c>
      <c r="D6533" s="14">
        <v>56770057</v>
      </c>
      <c r="E6533" s="15">
        <v>43637</v>
      </c>
      <c r="F6533" s="54" t="str">
        <f t="shared" si="102"/>
        <v>junio</v>
      </c>
      <c r="G6533" s="14" t="s">
        <v>9220</v>
      </c>
      <c r="H6533" s="14" t="s">
        <v>3109</v>
      </c>
      <c r="I6533" s="14" t="s">
        <v>13113</v>
      </c>
      <c r="J6533" s="14" t="s">
        <v>581</v>
      </c>
      <c r="K6533" s="14" t="s">
        <v>20920</v>
      </c>
      <c r="L6533" s="14" t="s">
        <v>6612</v>
      </c>
      <c r="M6533" s="16">
        <v>3157.8</v>
      </c>
      <c r="N6533" s="16">
        <v>789.45</v>
      </c>
      <c r="O6533" s="16">
        <v>0</v>
      </c>
      <c r="P6533" s="17">
        <v>70.010000000000005</v>
      </c>
      <c r="Q6533" s="18">
        <v>280.02</v>
      </c>
      <c r="R6533" s="16">
        <v>280.02</v>
      </c>
      <c r="S6533" s="16">
        <v>3437.82</v>
      </c>
      <c r="T6533" s="16">
        <v>4159.76</v>
      </c>
    </row>
    <row r="6534" spans="1:20" x14ac:dyDescent="0.25">
      <c r="A6534" s="14" t="s">
        <v>18</v>
      </c>
      <c r="B6534" s="14">
        <v>965</v>
      </c>
      <c r="C6534" s="14" t="s">
        <v>8477</v>
      </c>
      <c r="D6534" s="14">
        <v>568047905</v>
      </c>
      <c r="E6534" s="15">
        <v>43637</v>
      </c>
      <c r="F6534" s="54" t="str">
        <f t="shared" si="102"/>
        <v>junio</v>
      </c>
      <c r="G6534" s="14" t="s">
        <v>11215</v>
      </c>
      <c r="H6534" s="14" t="s">
        <v>6613</v>
      </c>
      <c r="I6534" s="14" t="s">
        <v>14102</v>
      </c>
      <c r="J6534" s="14" t="s">
        <v>32</v>
      </c>
      <c r="K6534" s="14" t="s">
        <v>20921</v>
      </c>
      <c r="L6534" s="14" t="s">
        <v>6614</v>
      </c>
      <c r="M6534" s="16">
        <v>5935.43</v>
      </c>
      <c r="N6534" s="16">
        <v>1483.86</v>
      </c>
      <c r="O6534" s="16">
        <v>0</v>
      </c>
      <c r="P6534" s="17">
        <v>760.33</v>
      </c>
      <c r="Q6534" s="18">
        <v>3041.33</v>
      </c>
      <c r="R6534" s="16">
        <v>3027.04</v>
      </c>
      <c r="S6534" s="16">
        <v>8976.76</v>
      </c>
      <c r="T6534" s="16">
        <v>10861.88</v>
      </c>
    </row>
    <row r="6535" spans="1:20" x14ac:dyDescent="0.25">
      <c r="A6535" s="14" t="s">
        <v>18</v>
      </c>
      <c r="B6535" s="14">
        <v>965</v>
      </c>
      <c r="C6535" s="14" t="s">
        <v>8477</v>
      </c>
      <c r="D6535" s="14">
        <v>5680553305</v>
      </c>
      <c r="E6535" s="15">
        <v>43637</v>
      </c>
      <c r="F6535" s="54" t="str">
        <f t="shared" si="102"/>
        <v>junio</v>
      </c>
      <c r="G6535" s="14" t="s">
        <v>9746</v>
      </c>
      <c r="H6535" s="14" t="s">
        <v>1397</v>
      </c>
      <c r="I6535" s="14" t="s">
        <v>12628</v>
      </c>
      <c r="J6535" s="14" t="s">
        <v>1379</v>
      </c>
      <c r="K6535" s="14" t="s">
        <v>20922</v>
      </c>
      <c r="L6535" s="14" t="s">
        <v>6615</v>
      </c>
      <c r="M6535" s="16">
        <v>2367.39</v>
      </c>
      <c r="N6535" s="16">
        <v>519.66999999999996</v>
      </c>
      <c r="O6535" s="16">
        <v>0</v>
      </c>
      <c r="P6535" s="19"/>
      <c r="Q6535" s="18">
        <v>522.70000000000005</v>
      </c>
      <c r="R6535" s="16">
        <v>518.70000000000005</v>
      </c>
      <c r="S6535" s="16">
        <v>2890.09</v>
      </c>
      <c r="T6535" s="16">
        <v>3497.01</v>
      </c>
    </row>
    <row r="6536" spans="1:20" x14ac:dyDescent="0.25">
      <c r="A6536" s="14" t="s">
        <v>18</v>
      </c>
      <c r="B6536" s="14">
        <v>965</v>
      </c>
      <c r="C6536" s="14" t="s">
        <v>8477</v>
      </c>
      <c r="D6536" s="14">
        <v>568055332</v>
      </c>
      <c r="E6536" s="15">
        <v>43637</v>
      </c>
      <c r="F6536" s="54" t="str">
        <f t="shared" si="102"/>
        <v>junio</v>
      </c>
      <c r="G6536" s="14" t="s">
        <v>9746</v>
      </c>
      <c r="H6536" s="14" t="s">
        <v>1397</v>
      </c>
      <c r="I6536" s="14" t="s">
        <v>12628</v>
      </c>
      <c r="J6536" s="14" t="s">
        <v>1381</v>
      </c>
      <c r="K6536" s="14" t="s">
        <v>20923</v>
      </c>
      <c r="L6536" s="14" t="s">
        <v>6616</v>
      </c>
      <c r="M6536" s="16">
        <v>0</v>
      </c>
      <c r="N6536" s="16">
        <v>0</v>
      </c>
      <c r="O6536" s="16">
        <v>0</v>
      </c>
      <c r="P6536" s="19"/>
      <c r="Q6536" s="18">
        <v>0</v>
      </c>
      <c r="R6536" s="19"/>
      <c r="S6536" s="16">
        <v>0</v>
      </c>
      <c r="T6536" s="16">
        <v>0</v>
      </c>
    </row>
    <row r="6537" spans="1:20" x14ac:dyDescent="0.25">
      <c r="A6537" s="14" t="s">
        <v>18</v>
      </c>
      <c r="B6537" s="14">
        <v>965</v>
      </c>
      <c r="C6537" s="14" t="s">
        <v>8477</v>
      </c>
      <c r="D6537" s="14">
        <v>568055333</v>
      </c>
      <c r="E6537" s="15">
        <v>43637</v>
      </c>
      <c r="F6537" s="54" t="str">
        <f t="shared" si="102"/>
        <v>junio</v>
      </c>
      <c r="G6537" s="14" t="s">
        <v>9746</v>
      </c>
      <c r="H6537" s="14" t="s">
        <v>6228</v>
      </c>
      <c r="I6537" s="14" t="s">
        <v>14009</v>
      </c>
      <c r="J6537" s="14" t="s">
        <v>581</v>
      </c>
      <c r="K6537" s="14" t="s">
        <v>20924</v>
      </c>
      <c r="L6537" s="14" t="s">
        <v>1401</v>
      </c>
      <c r="M6537" s="16">
        <v>0</v>
      </c>
      <c r="N6537" s="16">
        <v>0</v>
      </c>
      <c r="O6537" s="16">
        <v>0</v>
      </c>
      <c r="P6537" s="17">
        <v>173.5</v>
      </c>
      <c r="Q6537" s="18">
        <v>4131.8100000000004</v>
      </c>
      <c r="R6537" s="16">
        <v>4098.21</v>
      </c>
      <c r="S6537" s="16">
        <v>4131.8100000000004</v>
      </c>
      <c r="T6537" s="16">
        <v>5123.4399999999996</v>
      </c>
    </row>
    <row r="6538" spans="1:20" x14ac:dyDescent="0.25">
      <c r="A6538" s="14" t="s">
        <v>18</v>
      </c>
      <c r="B6538" s="14">
        <v>965</v>
      </c>
      <c r="C6538" s="14" t="s">
        <v>8477</v>
      </c>
      <c r="D6538" s="14">
        <v>567700505</v>
      </c>
      <c r="E6538" s="15">
        <v>43640</v>
      </c>
      <c r="F6538" s="54" t="str">
        <f t="shared" si="102"/>
        <v>junio</v>
      </c>
      <c r="G6538" s="14" t="s">
        <v>9220</v>
      </c>
      <c r="H6538" s="14" t="s">
        <v>1480</v>
      </c>
      <c r="I6538" s="14" t="s">
        <v>12647</v>
      </c>
      <c r="J6538" s="14" t="s">
        <v>1379</v>
      </c>
      <c r="K6538" s="14" t="s">
        <v>20925</v>
      </c>
      <c r="L6538" s="14" t="s">
        <v>6617</v>
      </c>
      <c r="M6538" s="16">
        <v>39765.24</v>
      </c>
      <c r="N6538" s="16">
        <v>8728.94</v>
      </c>
      <c r="O6538" s="16">
        <v>0</v>
      </c>
      <c r="P6538" s="17">
        <v>326.69</v>
      </c>
      <c r="Q6538" s="18">
        <v>6207.11</v>
      </c>
      <c r="R6538" s="16">
        <v>6054.31</v>
      </c>
      <c r="S6538" s="16">
        <v>45972.35</v>
      </c>
      <c r="T6538" s="16">
        <v>61547.78</v>
      </c>
    </row>
    <row r="6539" spans="1:20" x14ac:dyDescent="0.25">
      <c r="A6539" s="14" t="s">
        <v>18</v>
      </c>
      <c r="B6539" s="14">
        <v>965</v>
      </c>
      <c r="C6539" s="14" t="s">
        <v>8477</v>
      </c>
      <c r="D6539" s="14">
        <v>56770052</v>
      </c>
      <c r="E6539" s="15">
        <v>43640</v>
      </c>
      <c r="F6539" s="54" t="str">
        <f t="shared" si="102"/>
        <v>junio</v>
      </c>
      <c r="G6539" s="14" t="s">
        <v>9220</v>
      </c>
      <c r="H6539" s="14" t="s">
        <v>1480</v>
      </c>
      <c r="I6539" s="14" t="s">
        <v>12647</v>
      </c>
      <c r="J6539" s="14" t="s">
        <v>1381</v>
      </c>
      <c r="K6539" s="14" t="s">
        <v>20926</v>
      </c>
      <c r="L6539" s="14" t="s">
        <v>6618</v>
      </c>
      <c r="M6539" s="16">
        <v>0</v>
      </c>
      <c r="N6539" s="16">
        <v>0</v>
      </c>
      <c r="O6539" s="16">
        <v>0</v>
      </c>
      <c r="P6539" s="17">
        <v>518.65</v>
      </c>
      <c r="Q6539" s="18">
        <v>10286.61</v>
      </c>
      <c r="R6539" s="16">
        <v>10183.57</v>
      </c>
      <c r="S6539" s="16">
        <v>10286.61</v>
      </c>
      <c r="T6539" s="16">
        <v>13771.73</v>
      </c>
    </row>
    <row r="6540" spans="1:20" x14ac:dyDescent="0.25">
      <c r="A6540" s="14" t="s">
        <v>18</v>
      </c>
      <c r="B6540" s="14">
        <v>965</v>
      </c>
      <c r="C6540" s="14" t="s">
        <v>8477</v>
      </c>
      <c r="D6540" s="14">
        <v>56749402</v>
      </c>
      <c r="E6540" s="15">
        <v>43642</v>
      </c>
      <c r="F6540" s="54" t="str">
        <f t="shared" si="102"/>
        <v>junio</v>
      </c>
      <c r="G6540" s="14" t="s">
        <v>10245</v>
      </c>
      <c r="H6540" s="14" t="s">
        <v>20</v>
      </c>
      <c r="I6540" s="14" t="s">
        <v>11831</v>
      </c>
      <c r="J6540" s="14" t="s">
        <v>21</v>
      </c>
      <c r="K6540" s="14" t="s">
        <v>20927</v>
      </c>
      <c r="L6540" s="14" t="s">
        <v>6619</v>
      </c>
      <c r="M6540" s="16">
        <v>364.88</v>
      </c>
      <c r="N6540" s="16">
        <v>0</v>
      </c>
      <c r="O6540" s="16">
        <v>3921.7</v>
      </c>
      <c r="P6540" s="19"/>
      <c r="Q6540" s="18">
        <v>3921.7</v>
      </c>
      <c r="R6540" s="19"/>
      <c r="S6540" s="16">
        <v>4286.58</v>
      </c>
      <c r="T6540" s="16">
        <v>4286.58</v>
      </c>
    </row>
    <row r="6541" spans="1:20" x14ac:dyDescent="0.25">
      <c r="A6541" s="14" t="s">
        <v>18</v>
      </c>
      <c r="B6541" s="14">
        <v>965</v>
      </c>
      <c r="C6541" s="14" t="s">
        <v>8477</v>
      </c>
      <c r="D6541" s="14">
        <v>56758623</v>
      </c>
      <c r="E6541" s="15">
        <v>43642</v>
      </c>
      <c r="F6541" s="54" t="str">
        <f t="shared" si="102"/>
        <v>junio</v>
      </c>
      <c r="G6541" s="14" t="s">
        <v>11642</v>
      </c>
      <c r="H6541" s="14" t="s">
        <v>580</v>
      </c>
      <c r="I6541" s="14" t="s">
        <v>12355</v>
      </c>
      <c r="J6541" s="14" t="s">
        <v>1379</v>
      </c>
      <c r="K6541" s="14" t="s">
        <v>20928</v>
      </c>
      <c r="L6541" s="14" t="s">
        <v>6620</v>
      </c>
      <c r="M6541" s="16">
        <v>50052.55</v>
      </c>
      <c r="N6541" s="16">
        <v>12062.8</v>
      </c>
      <c r="O6541" s="16">
        <v>0</v>
      </c>
      <c r="P6541" s="19"/>
      <c r="Q6541" s="18">
        <v>0</v>
      </c>
      <c r="R6541" s="19"/>
      <c r="S6541" s="16">
        <v>50052.55</v>
      </c>
      <c r="T6541" s="16">
        <v>66634.97</v>
      </c>
    </row>
    <row r="6542" spans="1:20" x14ac:dyDescent="0.25">
      <c r="A6542" s="14" t="s">
        <v>18</v>
      </c>
      <c r="B6542" s="14">
        <v>965</v>
      </c>
      <c r="C6542" s="14" t="s">
        <v>8477</v>
      </c>
      <c r="D6542" s="14">
        <v>56758624</v>
      </c>
      <c r="E6542" s="15">
        <v>43642</v>
      </c>
      <c r="F6542" s="54" t="str">
        <f t="shared" si="102"/>
        <v>junio</v>
      </c>
      <c r="G6542" s="14" t="s">
        <v>11642</v>
      </c>
      <c r="H6542" s="14" t="s">
        <v>580</v>
      </c>
      <c r="I6542" s="14" t="s">
        <v>12355</v>
      </c>
      <c r="J6542" s="14" t="s">
        <v>1381</v>
      </c>
      <c r="K6542" s="14" t="s">
        <v>20929</v>
      </c>
      <c r="L6542" s="14" t="s">
        <v>6621</v>
      </c>
      <c r="M6542" s="16">
        <v>0</v>
      </c>
      <c r="N6542" s="16">
        <v>0</v>
      </c>
      <c r="O6542" s="16">
        <v>0</v>
      </c>
      <c r="P6542" s="19"/>
      <c r="Q6542" s="18">
        <v>0</v>
      </c>
      <c r="R6542" s="19"/>
      <c r="S6542" s="16">
        <v>0</v>
      </c>
      <c r="T6542" s="16">
        <v>0</v>
      </c>
    </row>
    <row r="6543" spans="1:20" x14ac:dyDescent="0.25">
      <c r="A6543" s="14" t="s">
        <v>18</v>
      </c>
      <c r="B6543" s="14">
        <v>965</v>
      </c>
      <c r="C6543" s="14" t="s">
        <v>8477</v>
      </c>
      <c r="D6543" s="14">
        <v>56758625</v>
      </c>
      <c r="E6543" s="15">
        <v>43642</v>
      </c>
      <c r="F6543" s="54" t="str">
        <f t="shared" si="102"/>
        <v>junio</v>
      </c>
      <c r="G6543" s="14" t="s">
        <v>11642</v>
      </c>
      <c r="H6543" s="14" t="s">
        <v>6622</v>
      </c>
      <c r="I6543" s="14" t="s">
        <v>14103</v>
      </c>
      <c r="J6543" s="14" t="s">
        <v>581</v>
      </c>
      <c r="K6543" s="14" t="s">
        <v>20930</v>
      </c>
      <c r="L6543" s="14" t="s">
        <v>2644</v>
      </c>
      <c r="M6543" s="16">
        <v>0</v>
      </c>
      <c r="N6543" s="16">
        <v>0</v>
      </c>
      <c r="O6543" s="16">
        <v>0</v>
      </c>
      <c r="P6543" s="17">
        <v>204.13</v>
      </c>
      <c r="Q6543" s="18">
        <v>12396.77</v>
      </c>
      <c r="R6543" s="16">
        <v>12377.49</v>
      </c>
      <c r="S6543" s="16">
        <v>12396.77</v>
      </c>
      <c r="T6543" s="16">
        <v>15000.09</v>
      </c>
    </row>
    <row r="6544" spans="1:20" x14ac:dyDescent="0.25">
      <c r="A6544" s="14" t="s">
        <v>18</v>
      </c>
      <c r="B6544" s="14">
        <v>965</v>
      </c>
      <c r="C6544" s="14" t="s">
        <v>8477</v>
      </c>
      <c r="D6544" s="14">
        <v>56758626</v>
      </c>
      <c r="E6544" s="15">
        <v>43642</v>
      </c>
      <c r="F6544" s="54" t="str">
        <f t="shared" si="102"/>
        <v>junio</v>
      </c>
      <c r="G6544" s="14" t="s">
        <v>11642</v>
      </c>
      <c r="H6544" s="14" t="s">
        <v>580</v>
      </c>
      <c r="I6544" s="14" t="s">
        <v>12355</v>
      </c>
      <c r="J6544" s="14" t="s">
        <v>1379</v>
      </c>
      <c r="K6544" s="14" t="s">
        <v>20931</v>
      </c>
      <c r="L6544" s="14" t="s">
        <v>6623</v>
      </c>
      <c r="M6544" s="16">
        <v>8098.48</v>
      </c>
      <c r="N6544" s="16">
        <v>1777.71</v>
      </c>
      <c r="O6544" s="16">
        <v>0</v>
      </c>
      <c r="P6544" s="19"/>
      <c r="Q6544" s="18">
        <v>0</v>
      </c>
      <c r="R6544" s="19"/>
      <c r="S6544" s="16">
        <v>8098.48</v>
      </c>
      <c r="T6544" s="16">
        <v>10781.5</v>
      </c>
    </row>
    <row r="6545" spans="1:20" x14ac:dyDescent="0.25">
      <c r="A6545" s="14" t="s">
        <v>18</v>
      </c>
      <c r="B6545" s="14">
        <v>965</v>
      </c>
      <c r="C6545" s="14" t="s">
        <v>8477</v>
      </c>
      <c r="D6545" s="14">
        <v>56758627</v>
      </c>
      <c r="E6545" s="15">
        <v>43642</v>
      </c>
      <c r="F6545" s="54" t="str">
        <f t="shared" si="102"/>
        <v>junio</v>
      </c>
      <c r="G6545" s="14" t="s">
        <v>11642</v>
      </c>
      <c r="H6545" s="14" t="s">
        <v>580</v>
      </c>
      <c r="I6545" s="14" t="s">
        <v>12355</v>
      </c>
      <c r="J6545" s="14" t="s">
        <v>1381</v>
      </c>
      <c r="K6545" s="14" t="s">
        <v>20932</v>
      </c>
      <c r="L6545" s="14" t="s">
        <v>6624</v>
      </c>
      <c r="M6545" s="16">
        <v>0</v>
      </c>
      <c r="N6545" s="16">
        <v>0</v>
      </c>
      <c r="O6545" s="16">
        <v>0</v>
      </c>
      <c r="P6545" s="17">
        <v>98.62</v>
      </c>
      <c r="Q6545" s="18">
        <v>1873.77</v>
      </c>
      <c r="R6545" s="16">
        <v>1838.25</v>
      </c>
      <c r="S6545" s="16">
        <v>1873.77</v>
      </c>
      <c r="T6545" s="16">
        <v>2494.5500000000002</v>
      </c>
    </row>
    <row r="6546" spans="1:20" x14ac:dyDescent="0.25">
      <c r="A6546" s="14" t="s">
        <v>18</v>
      </c>
      <c r="B6546" s="14">
        <v>965</v>
      </c>
      <c r="C6546" s="14" t="s">
        <v>8477</v>
      </c>
      <c r="D6546" s="14">
        <v>56758628</v>
      </c>
      <c r="E6546" s="15">
        <v>43642</v>
      </c>
      <c r="F6546" s="54" t="str">
        <f t="shared" si="102"/>
        <v>junio</v>
      </c>
      <c r="G6546" s="14" t="s">
        <v>11642</v>
      </c>
      <c r="H6546" s="14" t="s">
        <v>6622</v>
      </c>
      <c r="I6546" s="14" t="s">
        <v>14103</v>
      </c>
      <c r="J6546" s="14" t="s">
        <v>581</v>
      </c>
      <c r="K6546" s="14" t="s">
        <v>20933</v>
      </c>
      <c r="L6546" s="14" t="s">
        <v>2644</v>
      </c>
      <c r="M6546" s="16">
        <v>204.79</v>
      </c>
      <c r="N6546" s="16">
        <v>22.75</v>
      </c>
      <c r="O6546" s="16">
        <v>0</v>
      </c>
      <c r="P6546" s="17">
        <v>409.53</v>
      </c>
      <c r="Q6546" s="18">
        <v>12191.37</v>
      </c>
      <c r="R6546" s="16">
        <v>12154.57</v>
      </c>
      <c r="S6546" s="16">
        <v>12396.16</v>
      </c>
      <c r="T6546" s="16">
        <v>14999.35</v>
      </c>
    </row>
    <row r="6547" spans="1:20" x14ac:dyDescent="0.25">
      <c r="A6547" s="14" t="s">
        <v>18</v>
      </c>
      <c r="B6547" s="14">
        <v>965</v>
      </c>
      <c r="C6547" s="14" t="s">
        <v>8477</v>
      </c>
      <c r="D6547" s="14">
        <v>56758629</v>
      </c>
      <c r="E6547" s="15">
        <v>43642</v>
      </c>
      <c r="F6547" s="54" t="str">
        <f t="shared" si="102"/>
        <v>junio</v>
      </c>
      <c r="G6547" s="14" t="s">
        <v>11642</v>
      </c>
      <c r="H6547" s="14" t="s">
        <v>6622</v>
      </c>
      <c r="I6547" s="14" t="s">
        <v>14103</v>
      </c>
      <c r="J6547" s="14" t="s">
        <v>32</v>
      </c>
      <c r="K6547" s="14" t="s">
        <v>20934</v>
      </c>
      <c r="L6547" s="14" t="s">
        <v>6625</v>
      </c>
      <c r="M6547" s="16">
        <v>652.15</v>
      </c>
      <c r="N6547" s="16">
        <v>0</v>
      </c>
      <c r="O6547" s="16">
        <v>0</v>
      </c>
      <c r="P6547" s="17">
        <v>74.13</v>
      </c>
      <c r="Q6547" s="18">
        <v>1826.7</v>
      </c>
      <c r="R6547" s="16">
        <v>1824.32</v>
      </c>
      <c r="S6547" s="16">
        <v>2478.85</v>
      </c>
      <c r="T6547" s="16">
        <v>2999.41</v>
      </c>
    </row>
    <row r="6548" spans="1:20" x14ac:dyDescent="0.25">
      <c r="A6548" s="14" t="s">
        <v>18</v>
      </c>
      <c r="B6548" s="14">
        <v>965</v>
      </c>
      <c r="C6548" s="14" t="s">
        <v>8477</v>
      </c>
      <c r="D6548" s="14">
        <v>56770054</v>
      </c>
      <c r="E6548" s="15">
        <v>43642</v>
      </c>
      <c r="F6548" s="54" t="str">
        <f t="shared" si="102"/>
        <v>junio</v>
      </c>
      <c r="G6548" s="14" t="s">
        <v>9220</v>
      </c>
      <c r="H6548" s="14" t="s">
        <v>20</v>
      </c>
      <c r="I6548" s="14" t="s">
        <v>11831</v>
      </c>
      <c r="J6548" s="14" t="s">
        <v>21</v>
      </c>
      <c r="K6548" s="14" t="s">
        <v>20935</v>
      </c>
      <c r="L6548" s="14" t="s">
        <v>400</v>
      </c>
      <c r="M6548" s="16">
        <v>8827.6299999999992</v>
      </c>
      <c r="N6548" s="16">
        <v>0</v>
      </c>
      <c r="O6548" s="16">
        <v>9586.3700000000008</v>
      </c>
      <c r="P6548" s="19"/>
      <c r="Q6548" s="18">
        <v>9586.3700000000008</v>
      </c>
      <c r="R6548" s="16">
        <v>9586.3700000000008</v>
      </c>
      <c r="S6548" s="16">
        <v>18414</v>
      </c>
      <c r="T6548" s="16">
        <v>18414</v>
      </c>
    </row>
    <row r="6549" spans="1:20" x14ac:dyDescent="0.25">
      <c r="A6549" s="14" t="s">
        <v>18</v>
      </c>
      <c r="B6549" s="14">
        <v>965</v>
      </c>
      <c r="C6549" s="14" t="s">
        <v>8477</v>
      </c>
      <c r="D6549" s="14">
        <v>56770055</v>
      </c>
      <c r="E6549" s="15">
        <v>43642</v>
      </c>
      <c r="F6549" s="54" t="str">
        <f t="shared" si="102"/>
        <v>junio</v>
      </c>
      <c r="G6549" s="14" t="s">
        <v>9220</v>
      </c>
      <c r="H6549" s="14" t="s">
        <v>20</v>
      </c>
      <c r="I6549" s="14" t="s">
        <v>11831</v>
      </c>
      <c r="J6549" s="14" t="s">
        <v>21</v>
      </c>
      <c r="K6549" s="14" t="s">
        <v>20936</v>
      </c>
      <c r="L6549" s="14" t="s">
        <v>6626</v>
      </c>
      <c r="M6549" s="16">
        <v>0</v>
      </c>
      <c r="N6549" s="16">
        <v>0</v>
      </c>
      <c r="O6549" s="16">
        <v>0</v>
      </c>
      <c r="P6549" s="19"/>
      <c r="Q6549" s="18">
        <v>0</v>
      </c>
      <c r="R6549" s="19"/>
      <c r="S6549" s="16">
        <v>0</v>
      </c>
      <c r="T6549" s="16">
        <v>0</v>
      </c>
    </row>
    <row r="6550" spans="1:20" x14ac:dyDescent="0.25">
      <c r="A6550" s="14" t="s">
        <v>18</v>
      </c>
      <c r="B6550" s="14">
        <v>965</v>
      </c>
      <c r="C6550" s="14" t="s">
        <v>8477</v>
      </c>
      <c r="D6550" s="14">
        <v>56770056</v>
      </c>
      <c r="E6550" s="15">
        <v>43642</v>
      </c>
      <c r="F6550" s="54" t="str">
        <f t="shared" si="102"/>
        <v>junio</v>
      </c>
      <c r="G6550" s="14" t="s">
        <v>9220</v>
      </c>
      <c r="H6550" s="14" t="s">
        <v>20</v>
      </c>
      <c r="I6550" s="14" t="s">
        <v>11831</v>
      </c>
      <c r="J6550" s="14" t="s">
        <v>21</v>
      </c>
      <c r="K6550" s="14" t="s">
        <v>20937</v>
      </c>
      <c r="L6550" s="14" t="s">
        <v>6627</v>
      </c>
      <c r="M6550" s="16">
        <v>2240.2399999999998</v>
      </c>
      <c r="N6550" s="16">
        <v>0</v>
      </c>
      <c r="O6550" s="16">
        <v>290.5</v>
      </c>
      <c r="P6550" s="19"/>
      <c r="Q6550" s="18">
        <v>290.5</v>
      </c>
      <c r="R6550" s="16">
        <v>290.5</v>
      </c>
      <c r="S6550" s="16">
        <v>2530.7399999999998</v>
      </c>
      <c r="T6550" s="16">
        <v>2530.7399999999998</v>
      </c>
    </row>
    <row r="6551" spans="1:20" x14ac:dyDescent="0.25">
      <c r="A6551" s="14" t="s">
        <v>18</v>
      </c>
      <c r="B6551" s="14">
        <v>965</v>
      </c>
      <c r="C6551" s="14" t="s">
        <v>8477</v>
      </c>
      <c r="D6551" s="14">
        <v>567494005</v>
      </c>
      <c r="E6551" s="15">
        <v>43643</v>
      </c>
      <c r="F6551" s="54" t="str">
        <f t="shared" si="102"/>
        <v>junio</v>
      </c>
      <c r="G6551" s="14" t="s">
        <v>10245</v>
      </c>
      <c r="H6551" s="14" t="s">
        <v>20</v>
      </c>
      <c r="I6551" s="14" t="s">
        <v>11831</v>
      </c>
      <c r="J6551" s="14" t="s">
        <v>21</v>
      </c>
      <c r="K6551" s="14" t="s">
        <v>20938</v>
      </c>
      <c r="L6551" s="14" t="s">
        <v>6628</v>
      </c>
      <c r="M6551" s="16">
        <v>0</v>
      </c>
      <c r="N6551" s="16">
        <v>0</v>
      </c>
      <c r="O6551" s="16">
        <v>0</v>
      </c>
      <c r="P6551" s="19"/>
      <c r="Q6551" s="18">
        <v>0</v>
      </c>
      <c r="R6551" s="19"/>
      <c r="S6551" s="16">
        <v>0</v>
      </c>
      <c r="T6551" s="16">
        <v>0</v>
      </c>
    </row>
    <row r="6552" spans="1:20" x14ac:dyDescent="0.25">
      <c r="A6552" s="14" t="s">
        <v>18</v>
      </c>
      <c r="B6552" s="14">
        <v>965</v>
      </c>
      <c r="C6552" s="14" t="s">
        <v>8477</v>
      </c>
      <c r="D6552" s="14">
        <v>567307005</v>
      </c>
      <c r="E6552" s="15">
        <v>43644</v>
      </c>
      <c r="F6552" s="54" t="str">
        <f t="shared" si="102"/>
        <v>junio</v>
      </c>
      <c r="G6552" s="14" t="s">
        <v>8508</v>
      </c>
      <c r="H6552" s="14" t="s">
        <v>1480</v>
      </c>
      <c r="I6552" s="14" t="s">
        <v>12647</v>
      </c>
      <c r="J6552" s="14" t="s">
        <v>1379</v>
      </c>
      <c r="K6552" s="14" t="s">
        <v>20939</v>
      </c>
      <c r="L6552" s="14" t="s">
        <v>6629</v>
      </c>
      <c r="M6552" s="16">
        <v>50134.58</v>
      </c>
      <c r="N6552" s="16">
        <v>11005.14</v>
      </c>
      <c r="O6552" s="16">
        <v>0</v>
      </c>
      <c r="P6552" s="19"/>
      <c r="Q6552" s="18">
        <v>0</v>
      </c>
      <c r="R6552" s="19"/>
      <c r="S6552" s="16">
        <v>50134.58</v>
      </c>
      <c r="T6552" s="16">
        <v>67120.179999999993</v>
      </c>
    </row>
    <row r="6553" spans="1:20" x14ac:dyDescent="0.25">
      <c r="A6553" s="14" t="s">
        <v>18</v>
      </c>
      <c r="B6553" s="14">
        <v>965</v>
      </c>
      <c r="C6553" s="14" t="s">
        <v>8477</v>
      </c>
      <c r="D6553" s="14">
        <v>56730702</v>
      </c>
      <c r="E6553" s="15">
        <v>43644</v>
      </c>
      <c r="F6553" s="54" t="str">
        <f t="shared" si="102"/>
        <v>junio</v>
      </c>
      <c r="G6553" s="14" t="s">
        <v>8508</v>
      </c>
      <c r="H6553" s="14" t="s">
        <v>1480</v>
      </c>
      <c r="I6553" s="14" t="s">
        <v>12647</v>
      </c>
      <c r="J6553" s="14" t="s">
        <v>1381</v>
      </c>
      <c r="K6553" s="14" t="s">
        <v>20940</v>
      </c>
      <c r="L6553" s="14" t="s">
        <v>6630</v>
      </c>
      <c r="M6553" s="16">
        <v>0</v>
      </c>
      <c r="N6553" s="16">
        <v>0</v>
      </c>
      <c r="O6553" s="16">
        <v>0</v>
      </c>
      <c r="P6553" s="17">
        <v>222.88</v>
      </c>
      <c r="Q6553" s="18">
        <v>3721.9</v>
      </c>
      <c r="R6553" s="16">
        <v>3721.9</v>
      </c>
      <c r="S6553" s="16">
        <v>3721.9</v>
      </c>
      <c r="T6553" s="16">
        <v>4982.88</v>
      </c>
    </row>
    <row r="6554" spans="1:20" x14ac:dyDescent="0.25">
      <c r="A6554" s="14" t="s">
        <v>18</v>
      </c>
      <c r="B6554" s="14">
        <v>965</v>
      </c>
      <c r="C6554" s="14" t="s">
        <v>8477</v>
      </c>
      <c r="D6554" s="14">
        <v>56730703</v>
      </c>
      <c r="E6554" s="15">
        <v>43644</v>
      </c>
      <c r="F6554" s="54" t="str">
        <f t="shared" si="102"/>
        <v>junio</v>
      </c>
      <c r="G6554" s="14" t="s">
        <v>8508</v>
      </c>
      <c r="H6554" s="14" t="s">
        <v>108</v>
      </c>
      <c r="I6554" s="14" t="s">
        <v>12225</v>
      </c>
      <c r="J6554" s="14" t="s">
        <v>581</v>
      </c>
      <c r="K6554" s="14" t="s">
        <v>20941</v>
      </c>
      <c r="L6554" s="14" t="s">
        <v>6631</v>
      </c>
      <c r="M6554" s="16">
        <v>0</v>
      </c>
      <c r="N6554" s="16">
        <v>0</v>
      </c>
      <c r="O6554" s="16">
        <v>0</v>
      </c>
      <c r="P6554" s="17">
        <v>720.14</v>
      </c>
      <c r="Q6554" s="18">
        <v>18181.21</v>
      </c>
      <c r="R6554" s="16">
        <v>17926.97</v>
      </c>
      <c r="S6554" s="16">
        <v>18181.21</v>
      </c>
      <c r="T6554" s="16">
        <v>21999.26</v>
      </c>
    </row>
    <row r="6555" spans="1:20" x14ac:dyDescent="0.25">
      <c r="A6555" s="14" t="s">
        <v>18</v>
      </c>
      <c r="B6555" s="14">
        <v>965</v>
      </c>
      <c r="C6555" s="14" t="s">
        <v>8477</v>
      </c>
      <c r="D6555" s="14">
        <v>56730704</v>
      </c>
      <c r="E6555" s="15">
        <v>43644</v>
      </c>
      <c r="F6555" s="54" t="str">
        <f t="shared" si="102"/>
        <v>junio</v>
      </c>
      <c r="G6555" s="14" t="s">
        <v>8508</v>
      </c>
      <c r="H6555" s="14" t="s">
        <v>108</v>
      </c>
      <c r="I6555" s="14" t="s">
        <v>12225</v>
      </c>
      <c r="J6555" s="14" t="s">
        <v>581</v>
      </c>
      <c r="K6555" s="14" t="s">
        <v>20942</v>
      </c>
      <c r="L6555" s="14" t="s">
        <v>6632</v>
      </c>
      <c r="M6555" s="16">
        <v>0</v>
      </c>
      <c r="N6555" s="16">
        <v>0</v>
      </c>
      <c r="O6555" s="16">
        <v>0</v>
      </c>
      <c r="P6555" s="17">
        <v>315.20999999999998</v>
      </c>
      <c r="Q6555" s="18">
        <v>6612.39</v>
      </c>
      <c r="R6555" s="16">
        <v>6508.55</v>
      </c>
      <c r="S6555" s="16">
        <v>6612.39</v>
      </c>
      <c r="T6555" s="16">
        <v>8000.99</v>
      </c>
    </row>
    <row r="6556" spans="1:20" x14ac:dyDescent="0.25">
      <c r="A6556" s="14" t="s">
        <v>18</v>
      </c>
      <c r="B6556" s="14">
        <v>965</v>
      </c>
      <c r="C6556" s="14" t="s">
        <v>8477</v>
      </c>
      <c r="D6556" s="14">
        <v>56730705</v>
      </c>
      <c r="E6556" s="15">
        <v>43644</v>
      </c>
      <c r="F6556" s="54" t="str">
        <f t="shared" si="102"/>
        <v>junio</v>
      </c>
      <c r="G6556" s="14" t="s">
        <v>8508</v>
      </c>
      <c r="H6556" s="14" t="s">
        <v>1480</v>
      </c>
      <c r="I6556" s="14" t="s">
        <v>12647</v>
      </c>
      <c r="J6556" s="14" t="s">
        <v>1379</v>
      </c>
      <c r="K6556" s="14" t="s">
        <v>20943</v>
      </c>
      <c r="L6556" s="14" t="s">
        <v>6633</v>
      </c>
      <c r="M6556" s="16">
        <v>11749.51</v>
      </c>
      <c r="N6556" s="16">
        <v>239.79</v>
      </c>
      <c r="O6556" s="16">
        <v>0</v>
      </c>
      <c r="P6556" s="17">
        <v>88.86</v>
      </c>
      <c r="Q6556" s="18">
        <v>4354.12</v>
      </c>
      <c r="R6556" s="16">
        <v>4287.3999999999996</v>
      </c>
      <c r="S6556" s="16">
        <v>16103.63</v>
      </c>
      <c r="T6556" s="16">
        <v>21559.54</v>
      </c>
    </row>
    <row r="6557" spans="1:20" x14ac:dyDescent="0.25">
      <c r="A6557" s="14" t="s">
        <v>18</v>
      </c>
      <c r="B6557" s="14">
        <v>965</v>
      </c>
      <c r="C6557" s="14" t="s">
        <v>8477</v>
      </c>
      <c r="D6557" s="14">
        <v>567692805</v>
      </c>
      <c r="E6557" s="15">
        <v>43644</v>
      </c>
      <c r="F6557" s="54" t="str">
        <f t="shared" si="102"/>
        <v>junio</v>
      </c>
      <c r="G6557" s="14" t="s">
        <v>11208</v>
      </c>
      <c r="H6557" s="14" t="s">
        <v>1234</v>
      </c>
      <c r="I6557" s="14" t="s">
        <v>12581</v>
      </c>
      <c r="J6557" s="14" t="s">
        <v>581</v>
      </c>
      <c r="K6557" s="14" t="s">
        <v>20944</v>
      </c>
      <c r="L6557" s="14" t="s">
        <v>6634</v>
      </c>
      <c r="M6557" s="16">
        <v>57573.38</v>
      </c>
      <c r="N6557" s="16">
        <v>7115.81</v>
      </c>
      <c r="O6557" s="16">
        <v>0</v>
      </c>
      <c r="P6557" s="17">
        <v>144.91</v>
      </c>
      <c r="Q6557" s="18">
        <v>6155.54</v>
      </c>
      <c r="R6557" s="16">
        <v>6038.42</v>
      </c>
      <c r="S6557" s="16">
        <v>63728.92</v>
      </c>
      <c r="T6557" s="16">
        <v>77111.990000000005</v>
      </c>
    </row>
    <row r="6558" spans="1:20" x14ac:dyDescent="0.25">
      <c r="A6558" s="14" t="s">
        <v>18</v>
      </c>
      <c r="B6558" s="14">
        <v>965</v>
      </c>
      <c r="C6558" s="14" t="s">
        <v>8477</v>
      </c>
      <c r="D6558" s="14">
        <v>56769282</v>
      </c>
      <c r="E6558" s="15">
        <v>43644</v>
      </c>
      <c r="F6558" s="54" t="str">
        <f t="shared" si="102"/>
        <v>junio</v>
      </c>
      <c r="G6558" s="14" t="s">
        <v>11208</v>
      </c>
      <c r="H6558" s="14" t="s">
        <v>1234</v>
      </c>
      <c r="I6558" s="14" t="s">
        <v>12581</v>
      </c>
      <c r="J6558" s="14" t="s">
        <v>581</v>
      </c>
      <c r="K6558" s="14" t="s">
        <v>20945</v>
      </c>
      <c r="L6558" s="14" t="s">
        <v>6635</v>
      </c>
      <c r="M6558" s="16">
        <v>0</v>
      </c>
      <c r="N6558" s="16">
        <v>0</v>
      </c>
      <c r="O6558" s="16">
        <v>0</v>
      </c>
      <c r="P6558" s="19"/>
      <c r="Q6558" s="18">
        <v>10160.48</v>
      </c>
      <c r="R6558" s="16">
        <v>10083.84</v>
      </c>
      <c r="S6558" s="16">
        <v>10160.48</v>
      </c>
      <c r="T6558" s="16">
        <v>12294.18</v>
      </c>
    </row>
    <row r="6559" spans="1:20" x14ac:dyDescent="0.25">
      <c r="A6559" s="14" t="s">
        <v>18</v>
      </c>
      <c r="B6559" s="14">
        <v>965</v>
      </c>
      <c r="C6559" s="14" t="s">
        <v>8477</v>
      </c>
      <c r="D6559" s="14">
        <v>56769283</v>
      </c>
      <c r="E6559" s="15">
        <v>43644</v>
      </c>
      <c r="F6559" s="54" t="str">
        <f t="shared" si="102"/>
        <v>junio</v>
      </c>
      <c r="G6559" s="14" t="s">
        <v>11208</v>
      </c>
      <c r="H6559" s="14" t="s">
        <v>1234</v>
      </c>
      <c r="I6559" s="14" t="s">
        <v>12581</v>
      </c>
      <c r="J6559" s="14" t="s">
        <v>32</v>
      </c>
      <c r="K6559" s="14" t="s">
        <v>20946</v>
      </c>
      <c r="L6559" s="14" t="s">
        <v>6636</v>
      </c>
      <c r="M6559" s="16">
        <v>0</v>
      </c>
      <c r="N6559" s="16">
        <v>0</v>
      </c>
      <c r="O6559" s="16">
        <v>0</v>
      </c>
      <c r="P6559" s="19"/>
      <c r="Q6559" s="18">
        <v>0</v>
      </c>
      <c r="R6559" s="19"/>
      <c r="S6559" s="16">
        <v>0</v>
      </c>
      <c r="T6559" s="16">
        <v>0</v>
      </c>
    </row>
    <row r="6560" spans="1:20" x14ac:dyDescent="0.25">
      <c r="A6560" s="14" t="s">
        <v>18</v>
      </c>
      <c r="B6560" s="14">
        <v>965</v>
      </c>
      <c r="C6560" s="14" t="s">
        <v>8477</v>
      </c>
      <c r="D6560" s="14">
        <v>56769284</v>
      </c>
      <c r="E6560" s="15">
        <v>43644</v>
      </c>
      <c r="F6560" s="54" t="str">
        <f t="shared" si="102"/>
        <v>junio</v>
      </c>
      <c r="G6560" s="14" t="s">
        <v>11208</v>
      </c>
      <c r="H6560" s="14" t="s">
        <v>1350</v>
      </c>
      <c r="I6560" s="14" t="s">
        <v>12618</v>
      </c>
      <c r="J6560" s="14" t="s">
        <v>581</v>
      </c>
      <c r="K6560" s="14" t="s">
        <v>20947</v>
      </c>
      <c r="L6560" s="14" t="s">
        <v>6637</v>
      </c>
      <c r="M6560" s="16">
        <v>0</v>
      </c>
      <c r="N6560" s="16">
        <v>0</v>
      </c>
      <c r="O6560" s="16">
        <v>0</v>
      </c>
      <c r="P6560" s="17">
        <v>337.97</v>
      </c>
      <c r="Q6560" s="18">
        <v>3967.34</v>
      </c>
      <c r="R6560" s="16">
        <v>3885.74</v>
      </c>
      <c r="S6560" s="16">
        <v>3967.34</v>
      </c>
      <c r="T6560" s="16">
        <v>4919.5</v>
      </c>
    </row>
    <row r="6561" spans="1:20" x14ac:dyDescent="0.25">
      <c r="A6561" s="14" t="s">
        <v>18</v>
      </c>
      <c r="B6561" s="14">
        <v>965</v>
      </c>
      <c r="C6561" s="14" t="s">
        <v>8477</v>
      </c>
      <c r="D6561" s="14">
        <v>56769285</v>
      </c>
      <c r="E6561" s="15">
        <v>43644</v>
      </c>
      <c r="F6561" s="54" t="str">
        <f t="shared" si="102"/>
        <v>junio</v>
      </c>
      <c r="G6561" s="14" t="s">
        <v>11208</v>
      </c>
      <c r="H6561" s="14" t="s">
        <v>1350</v>
      </c>
      <c r="I6561" s="14" t="s">
        <v>12618</v>
      </c>
      <c r="J6561" s="14" t="s">
        <v>32</v>
      </c>
      <c r="K6561" s="14" t="s">
        <v>20948</v>
      </c>
      <c r="L6561" s="14" t="s">
        <v>6638</v>
      </c>
      <c r="M6561" s="16">
        <v>13106.95</v>
      </c>
      <c r="N6561" s="16">
        <v>1456.32</v>
      </c>
      <c r="O6561" s="16">
        <v>0</v>
      </c>
      <c r="P6561" s="17">
        <v>239.5</v>
      </c>
      <c r="Q6561" s="18">
        <v>11735.73</v>
      </c>
      <c r="R6561" s="16">
        <v>11644.02</v>
      </c>
      <c r="S6561" s="16">
        <v>24842.68</v>
      </c>
      <c r="T6561" s="16">
        <v>30804.92</v>
      </c>
    </row>
    <row r="6562" spans="1:20" x14ac:dyDescent="0.25">
      <c r="A6562" s="14" t="s">
        <v>18</v>
      </c>
      <c r="B6562" s="14">
        <v>965</v>
      </c>
      <c r="C6562" s="14" t="s">
        <v>8477</v>
      </c>
      <c r="D6562" s="14">
        <v>56780862</v>
      </c>
      <c r="E6562" s="15">
        <v>43644</v>
      </c>
      <c r="F6562" s="54" t="str">
        <f t="shared" si="102"/>
        <v>junio</v>
      </c>
      <c r="G6562" s="14" t="s">
        <v>8936</v>
      </c>
      <c r="H6562" s="14" t="s">
        <v>1385</v>
      </c>
      <c r="I6562" s="14" t="s">
        <v>12626</v>
      </c>
      <c r="J6562" s="14" t="s">
        <v>46</v>
      </c>
      <c r="K6562" s="14" t="s">
        <v>20949</v>
      </c>
      <c r="L6562" s="14" t="s">
        <v>6639</v>
      </c>
      <c r="M6562" s="16">
        <v>0</v>
      </c>
      <c r="N6562" s="16">
        <v>0</v>
      </c>
      <c r="O6562" s="16">
        <v>0</v>
      </c>
      <c r="P6562" s="19"/>
      <c r="Q6562" s="18">
        <v>0</v>
      </c>
      <c r="R6562" s="19"/>
      <c r="S6562" s="16">
        <v>0</v>
      </c>
      <c r="T6562" s="16">
        <v>0</v>
      </c>
    </row>
    <row r="6563" spans="1:20" x14ac:dyDescent="0.25">
      <c r="A6563" s="14" t="s">
        <v>18</v>
      </c>
      <c r="B6563" s="14">
        <v>965</v>
      </c>
      <c r="C6563" s="14" t="s">
        <v>8477</v>
      </c>
      <c r="D6563" s="14">
        <v>568002205</v>
      </c>
      <c r="E6563" s="15">
        <v>43644</v>
      </c>
      <c r="F6563" s="54" t="str">
        <f t="shared" si="102"/>
        <v>junio</v>
      </c>
      <c r="G6563" s="14" t="s">
        <v>10616</v>
      </c>
      <c r="H6563" s="14" t="s">
        <v>1385</v>
      </c>
      <c r="I6563" s="14" t="s">
        <v>12626</v>
      </c>
      <c r="J6563" s="14" t="s">
        <v>581</v>
      </c>
      <c r="K6563" s="14" t="s">
        <v>20950</v>
      </c>
      <c r="L6563" s="14" t="s">
        <v>6640</v>
      </c>
      <c r="M6563" s="16">
        <v>33388.51</v>
      </c>
      <c r="N6563" s="16">
        <v>5892.08</v>
      </c>
      <c r="O6563" s="16">
        <v>0</v>
      </c>
      <c r="P6563" s="17">
        <v>374.2</v>
      </c>
      <c r="Q6563" s="18">
        <v>6934.32</v>
      </c>
      <c r="R6563" s="16">
        <v>6783.12</v>
      </c>
      <c r="S6563" s="16">
        <v>40322.83</v>
      </c>
      <c r="T6563" s="16">
        <v>49395.46</v>
      </c>
    </row>
    <row r="6564" spans="1:20" x14ac:dyDescent="0.25">
      <c r="A6564" s="14" t="s">
        <v>18</v>
      </c>
      <c r="B6564" s="14">
        <v>965</v>
      </c>
      <c r="C6564" s="14" t="s">
        <v>8477</v>
      </c>
      <c r="D6564" s="14">
        <v>56800222</v>
      </c>
      <c r="E6564" s="15">
        <v>43644</v>
      </c>
      <c r="F6564" s="54" t="str">
        <f t="shared" si="102"/>
        <v>junio</v>
      </c>
      <c r="G6564" s="14" t="s">
        <v>10616</v>
      </c>
      <c r="H6564" s="14" t="s">
        <v>1385</v>
      </c>
      <c r="I6564" s="14" t="s">
        <v>12626</v>
      </c>
      <c r="J6564" s="14" t="s">
        <v>581</v>
      </c>
      <c r="K6564" s="14" t="s">
        <v>20951</v>
      </c>
      <c r="L6564" s="14" t="s">
        <v>6641</v>
      </c>
      <c r="M6564" s="16">
        <v>0</v>
      </c>
      <c r="N6564" s="16">
        <v>0</v>
      </c>
      <c r="O6564" s="16">
        <v>0</v>
      </c>
      <c r="P6564" s="17">
        <v>877.5</v>
      </c>
      <c r="Q6564" s="18">
        <v>16672.419999999998</v>
      </c>
      <c r="R6564" s="16">
        <v>16557.22</v>
      </c>
      <c r="S6564" s="16">
        <v>16672.419999999998</v>
      </c>
      <c r="T6564" s="16">
        <v>20423.72</v>
      </c>
    </row>
    <row r="6565" spans="1:20" x14ac:dyDescent="0.25">
      <c r="A6565" s="14" t="s">
        <v>18</v>
      </c>
      <c r="B6565" s="14">
        <v>965</v>
      </c>
      <c r="C6565" s="14" t="s">
        <v>8477</v>
      </c>
      <c r="D6565" s="14">
        <v>56800223</v>
      </c>
      <c r="E6565" s="15">
        <v>43644</v>
      </c>
      <c r="F6565" s="54" t="str">
        <f t="shared" si="102"/>
        <v>junio</v>
      </c>
      <c r="G6565" s="14" t="s">
        <v>10616</v>
      </c>
      <c r="H6565" s="14" t="s">
        <v>6642</v>
      </c>
      <c r="I6565" s="14" t="s">
        <v>14104</v>
      </c>
      <c r="J6565" s="14" t="s">
        <v>581</v>
      </c>
      <c r="K6565" s="14" t="s">
        <v>20952</v>
      </c>
      <c r="L6565" s="14" t="s">
        <v>6643</v>
      </c>
      <c r="M6565" s="16">
        <v>0</v>
      </c>
      <c r="N6565" s="16">
        <v>0</v>
      </c>
      <c r="O6565" s="16">
        <v>0</v>
      </c>
      <c r="P6565" s="17">
        <v>697.46</v>
      </c>
      <c r="Q6565" s="18">
        <v>13653.57</v>
      </c>
      <c r="R6565" s="16">
        <v>13588.45</v>
      </c>
      <c r="S6565" s="16">
        <v>13653.57</v>
      </c>
      <c r="T6565" s="16">
        <v>16520.82</v>
      </c>
    </row>
    <row r="6566" spans="1:20" x14ac:dyDescent="0.25">
      <c r="A6566" s="14" t="s">
        <v>18</v>
      </c>
      <c r="B6566" s="14">
        <v>965</v>
      </c>
      <c r="C6566" s="14" t="s">
        <v>8477</v>
      </c>
      <c r="D6566" s="14">
        <v>5680640505</v>
      </c>
      <c r="E6566" s="15">
        <v>43644</v>
      </c>
      <c r="F6566" s="54" t="str">
        <f t="shared" si="102"/>
        <v>junio</v>
      </c>
      <c r="G6566" s="14" t="s">
        <v>9231</v>
      </c>
      <c r="H6566" s="14" t="s">
        <v>2167</v>
      </c>
      <c r="I6566" s="14" t="s">
        <v>12859</v>
      </c>
      <c r="J6566" s="14" t="s">
        <v>32</v>
      </c>
      <c r="K6566" s="14" t="s">
        <v>20953</v>
      </c>
      <c r="L6566" s="14" t="s">
        <v>6644</v>
      </c>
      <c r="M6566" s="16">
        <v>3613.06</v>
      </c>
      <c r="N6566" s="16">
        <v>1518.4</v>
      </c>
      <c r="O6566" s="16">
        <v>3080.68</v>
      </c>
      <c r="P6566" s="17">
        <v>530.9</v>
      </c>
      <c r="Q6566" s="18">
        <v>3080.68</v>
      </c>
      <c r="R6566" s="16">
        <v>3080.68</v>
      </c>
      <c r="S6566" s="16">
        <v>6693.74</v>
      </c>
      <c r="T6566" s="16">
        <v>8099.43</v>
      </c>
    </row>
    <row r="6567" spans="1:20" x14ac:dyDescent="0.25">
      <c r="A6567" s="14" t="s">
        <v>18</v>
      </c>
      <c r="B6567" s="14">
        <v>965</v>
      </c>
      <c r="C6567" s="14" t="s">
        <v>8477</v>
      </c>
      <c r="D6567" s="14">
        <v>568064205</v>
      </c>
      <c r="E6567" s="15">
        <v>43644</v>
      </c>
      <c r="F6567" s="54" t="str">
        <f t="shared" si="102"/>
        <v>junio</v>
      </c>
      <c r="G6567" s="14" t="s">
        <v>11646</v>
      </c>
      <c r="H6567" s="14" t="s">
        <v>6645</v>
      </c>
      <c r="I6567" s="14" t="s">
        <v>14105</v>
      </c>
      <c r="J6567" s="14" t="s">
        <v>32</v>
      </c>
      <c r="K6567" s="14" t="s">
        <v>20954</v>
      </c>
      <c r="L6567" s="14" t="s">
        <v>6646</v>
      </c>
      <c r="M6567" s="16">
        <v>2993.24</v>
      </c>
      <c r="N6567" s="16">
        <v>1252.76</v>
      </c>
      <c r="O6567" s="16">
        <v>2733.75</v>
      </c>
      <c r="P6567" s="17">
        <v>478.65</v>
      </c>
      <c r="Q6567" s="18">
        <v>2733.75</v>
      </c>
      <c r="R6567" s="16">
        <v>2733.75</v>
      </c>
      <c r="S6567" s="16">
        <v>5726.99</v>
      </c>
      <c r="T6567" s="16">
        <v>6929.66</v>
      </c>
    </row>
    <row r="6568" spans="1:20" x14ac:dyDescent="0.25">
      <c r="A6568" s="14" t="s">
        <v>18</v>
      </c>
      <c r="B6568" s="14">
        <v>965</v>
      </c>
      <c r="C6568" s="14" t="s">
        <v>8477</v>
      </c>
      <c r="D6568" s="14">
        <v>5680562305</v>
      </c>
      <c r="E6568" s="15">
        <v>43644</v>
      </c>
      <c r="F6568" s="54" t="str">
        <f t="shared" si="102"/>
        <v>junio</v>
      </c>
      <c r="G6568" s="14" t="s">
        <v>11647</v>
      </c>
      <c r="H6568" s="14" t="s">
        <v>6647</v>
      </c>
      <c r="I6568" s="14" t="s">
        <v>14106</v>
      </c>
      <c r="J6568" s="14" t="s">
        <v>581</v>
      </c>
      <c r="K6568" s="14" t="s">
        <v>20955</v>
      </c>
      <c r="L6568" s="14" t="s">
        <v>1231</v>
      </c>
      <c r="M6568" s="16">
        <v>4138.76</v>
      </c>
      <c r="N6568" s="16">
        <v>459.86</v>
      </c>
      <c r="O6568" s="16">
        <v>0</v>
      </c>
      <c r="P6568" s="17">
        <v>147.01</v>
      </c>
      <c r="Q6568" s="18">
        <v>1953.14</v>
      </c>
      <c r="R6568" s="16">
        <v>1908.66</v>
      </c>
      <c r="S6568" s="16">
        <v>6091.9</v>
      </c>
      <c r="T6568" s="16">
        <v>9506.43</v>
      </c>
    </row>
    <row r="6569" spans="1:20" x14ac:dyDescent="0.25">
      <c r="A6569" s="14" t="s">
        <v>18</v>
      </c>
      <c r="B6569" s="14">
        <v>965</v>
      </c>
      <c r="C6569" s="14" t="s">
        <v>8477</v>
      </c>
      <c r="D6569" s="14">
        <v>5680564305</v>
      </c>
      <c r="E6569" s="15">
        <v>43644</v>
      </c>
      <c r="F6569" s="54" t="str">
        <f t="shared" si="102"/>
        <v>junio</v>
      </c>
      <c r="G6569" s="14" t="s">
        <v>11648</v>
      </c>
      <c r="H6569" s="14" t="s">
        <v>6648</v>
      </c>
      <c r="I6569" s="14" t="s">
        <v>14107</v>
      </c>
      <c r="J6569" s="14" t="s">
        <v>46</v>
      </c>
      <c r="K6569" s="14" t="s">
        <v>20956</v>
      </c>
      <c r="L6569" s="14" t="s">
        <v>3696</v>
      </c>
      <c r="M6569" s="16">
        <v>0</v>
      </c>
      <c r="N6569" s="16">
        <v>0</v>
      </c>
      <c r="O6569" s="16">
        <v>0</v>
      </c>
      <c r="P6569" s="19"/>
      <c r="Q6569" s="18">
        <v>0</v>
      </c>
      <c r="R6569" s="19"/>
      <c r="S6569" s="16">
        <v>0</v>
      </c>
      <c r="T6569" s="16">
        <v>0</v>
      </c>
    </row>
    <row r="6570" spans="1:20" x14ac:dyDescent="0.25">
      <c r="A6570" s="14" t="s">
        <v>18</v>
      </c>
      <c r="B6570" s="14">
        <v>965</v>
      </c>
      <c r="C6570" s="14" t="s">
        <v>8477</v>
      </c>
      <c r="D6570" s="14">
        <v>568058772</v>
      </c>
      <c r="E6570" s="15">
        <v>43644</v>
      </c>
      <c r="F6570" s="54" t="str">
        <f t="shared" si="102"/>
        <v>junio</v>
      </c>
      <c r="G6570" s="14" t="s">
        <v>11649</v>
      </c>
      <c r="H6570" s="14" t="s">
        <v>6649</v>
      </c>
      <c r="I6570" s="14" t="s">
        <v>14108</v>
      </c>
      <c r="J6570" s="14" t="s">
        <v>46</v>
      </c>
      <c r="K6570" s="14" t="s">
        <v>20957</v>
      </c>
      <c r="L6570" s="14" t="s">
        <v>6650</v>
      </c>
      <c r="M6570" s="16">
        <v>10529.94</v>
      </c>
      <c r="N6570" s="16">
        <v>1170</v>
      </c>
      <c r="O6570" s="16">
        <v>5387.62</v>
      </c>
      <c r="P6570" s="17">
        <v>599.96</v>
      </c>
      <c r="Q6570" s="18">
        <v>5387.62</v>
      </c>
      <c r="R6570" s="16">
        <v>5336.01</v>
      </c>
      <c r="S6570" s="16">
        <v>15917.56</v>
      </c>
      <c r="T6570" s="16">
        <v>19260.25</v>
      </c>
    </row>
    <row r="6571" spans="1:20" x14ac:dyDescent="0.25">
      <c r="A6571" s="14" t="s">
        <v>18</v>
      </c>
      <c r="B6571" s="14">
        <v>965</v>
      </c>
      <c r="C6571" s="14" t="s">
        <v>8477</v>
      </c>
      <c r="D6571" s="14">
        <v>568058773</v>
      </c>
      <c r="E6571" s="15">
        <v>43644</v>
      </c>
      <c r="F6571" s="54" t="str">
        <f t="shared" si="102"/>
        <v>junio</v>
      </c>
      <c r="G6571" s="14" t="s">
        <v>11649</v>
      </c>
      <c r="H6571" s="14" t="s">
        <v>6649</v>
      </c>
      <c r="I6571" s="14" t="s">
        <v>14108</v>
      </c>
      <c r="J6571" s="14" t="s">
        <v>46</v>
      </c>
      <c r="K6571" s="14" t="s">
        <v>20958</v>
      </c>
      <c r="L6571" s="14" t="s">
        <v>684</v>
      </c>
      <c r="M6571" s="16">
        <v>1957.15</v>
      </c>
      <c r="N6571" s="16">
        <v>217.46</v>
      </c>
      <c r="O6571" s="16">
        <v>563.58000000000004</v>
      </c>
      <c r="P6571" s="17">
        <v>92.2</v>
      </c>
      <c r="Q6571" s="18">
        <v>563.58000000000004</v>
      </c>
      <c r="R6571" s="16">
        <v>543.73</v>
      </c>
      <c r="S6571" s="16">
        <v>2520.73</v>
      </c>
      <c r="T6571" s="16">
        <v>3050.08</v>
      </c>
    </row>
    <row r="6572" spans="1:20" x14ac:dyDescent="0.25">
      <c r="A6572" s="14" t="s">
        <v>18</v>
      </c>
      <c r="B6572" s="14">
        <v>965</v>
      </c>
      <c r="C6572" s="14" t="s">
        <v>8477</v>
      </c>
      <c r="D6572" s="14">
        <v>5682059305</v>
      </c>
      <c r="E6572" s="15">
        <v>43644</v>
      </c>
      <c r="F6572" s="54" t="str">
        <f t="shared" si="102"/>
        <v>junio</v>
      </c>
      <c r="G6572" s="14" t="s">
        <v>11650</v>
      </c>
      <c r="H6572" s="14" t="s">
        <v>4829</v>
      </c>
      <c r="I6572" s="14" t="s">
        <v>12040</v>
      </c>
      <c r="J6572" s="14" t="s">
        <v>1379</v>
      </c>
      <c r="K6572" s="14" t="s">
        <v>20959</v>
      </c>
      <c r="L6572" s="14" t="s">
        <v>6651</v>
      </c>
      <c r="M6572" s="16">
        <v>37513.78</v>
      </c>
      <c r="N6572" s="16">
        <v>8234.74</v>
      </c>
      <c r="O6572" s="16">
        <v>0</v>
      </c>
      <c r="P6572" s="17">
        <v>205.81</v>
      </c>
      <c r="Q6572" s="18">
        <v>2734.4</v>
      </c>
      <c r="R6572" s="16">
        <v>2696.32</v>
      </c>
      <c r="S6572" s="16">
        <v>40248.18</v>
      </c>
      <c r="T6572" s="16">
        <v>48700.3</v>
      </c>
    </row>
    <row r="6573" spans="1:20" x14ac:dyDescent="0.25">
      <c r="A6573" s="14" t="s">
        <v>18</v>
      </c>
      <c r="B6573" s="14">
        <v>965</v>
      </c>
      <c r="C6573" s="14" t="s">
        <v>8477</v>
      </c>
      <c r="D6573" s="14">
        <v>568205932</v>
      </c>
      <c r="E6573" s="15">
        <v>43644</v>
      </c>
      <c r="F6573" s="54" t="str">
        <f t="shared" si="102"/>
        <v>junio</v>
      </c>
      <c r="G6573" s="14" t="s">
        <v>11650</v>
      </c>
      <c r="H6573" s="14" t="s">
        <v>4829</v>
      </c>
      <c r="I6573" s="14" t="s">
        <v>12040</v>
      </c>
      <c r="J6573" s="14" t="s">
        <v>1381</v>
      </c>
      <c r="K6573" s="14" t="s">
        <v>20960</v>
      </c>
      <c r="L6573" s="14" t="s">
        <v>6652</v>
      </c>
      <c r="M6573" s="16">
        <v>0</v>
      </c>
      <c r="N6573" s="16">
        <v>0</v>
      </c>
      <c r="O6573" s="16">
        <v>0</v>
      </c>
      <c r="P6573" s="17">
        <v>485.55</v>
      </c>
      <c r="Q6573" s="18">
        <v>6031.91</v>
      </c>
      <c r="R6573" s="16">
        <v>5931.91</v>
      </c>
      <c r="S6573" s="16">
        <v>6031.91</v>
      </c>
      <c r="T6573" s="16">
        <v>7298.61</v>
      </c>
    </row>
    <row r="6574" spans="1:20" x14ac:dyDescent="0.25">
      <c r="A6574" s="14" t="s">
        <v>18</v>
      </c>
      <c r="B6574" s="14">
        <v>965</v>
      </c>
      <c r="C6574" s="14" t="s">
        <v>8477</v>
      </c>
      <c r="D6574" s="14">
        <v>568205933</v>
      </c>
      <c r="E6574" s="15">
        <v>43644</v>
      </c>
      <c r="F6574" s="54" t="str">
        <f t="shared" si="102"/>
        <v>junio</v>
      </c>
      <c r="G6574" s="14" t="s">
        <v>11650</v>
      </c>
      <c r="H6574" s="14" t="s">
        <v>6653</v>
      </c>
      <c r="I6574" s="14" t="s">
        <v>14109</v>
      </c>
      <c r="J6574" s="14" t="s">
        <v>581</v>
      </c>
      <c r="K6574" s="14" t="s">
        <v>20961</v>
      </c>
      <c r="L6574" s="14" t="s">
        <v>1377</v>
      </c>
      <c r="M6574" s="16">
        <v>44.24</v>
      </c>
      <c r="N6574" s="16">
        <v>0</v>
      </c>
      <c r="O6574" s="16">
        <v>0</v>
      </c>
      <c r="P6574" s="17">
        <v>824.87</v>
      </c>
      <c r="Q6574" s="18">
        <v>8219.7800000000007</v>
      </c>
      <c r="R6574" s="16">
        <v>8139.14</v>
      </c>
      <c r="S6574" s="16">
        <v>8264.02</v>
      </c>
      <c r="T6574" s="16">
        <v>9999.4599999999991</v>
      </c>
    </row>
    <row r="6575" spans="1:20" x14ac:dyDescent="0.25">
      <c r="A6575" s="14" t="s">
        <v>18</v>
      </c>
      <c r="B6575" s="14">
        <v>965</v>
      </c>
      <c r="C6575" s="14" t="s">
        <v>8477</v>
      </c>
      <c r="D6575" s="14">
        <v>5683058305</v>
      </c>
      <c r="E6575" s="15">
        <v>43644</v>
      </c>
      <c r="F6575" s="54" t="str">
        <f t="shared" si="102"/>
        <v>junio</v>
      </c>
      <c r="G6575" s="14" t="s">
        <v>10245</v>
      </c>
      <c r="H6575" s="14" t="s">
        <v>20</v>
      </c>
      <c r="I6575" s="14" t="s">
        <v>11831</v>
      </c>
      <c r="J6575" s="14" t="s">
        <v>21</v>
      </c>
      <c r="K6575" s="14" t="s">
        <v>20962</v>
      </c>
      <c r="L6575" s="14" t="s">
        <v>6654</v>
      </c>
      <c r="M6575" s="16">
        <v>0</v>
      </c>
      <c r="N6575" s="16">
        <v>0</v>
      </c>
      <c r="O6575" s="16">
        <v>0</v>
      </c>
      <c r="P6575" s="19"/>
      <c r="Q6575" s="18">
        <v>6826.66</v>
      </c>
      <c r="R6575" s="16">
        <v>6826.66</v>
      </c>
      <c r="S6575" s="16">
        <v>6826.66</v>
      </c>
      <c r="T6575" s="16">
        <v>6826.66</v>
      </c>
    </row>
    <row r="6576" spans="1:20" x14ac:dyDescent="0.25">
      <c r="A6576" s="14" t="s">
        <v>18</v>
      </c>
      <c r="B6576" s="14">
        <v>965</v>
      </c>
      <c r="C6576" s="14" t="s">
        <v>8477</v>
      </c>
      <c r="D6576" s="14">
        <v>568362905</v>
      </c>
      <c r="E6576" s="15">
        <v>43644</v>
      </c>
      <c r="F6576" s="54" t="str">
        <f t="shared" si="102"/>
        <v>junio</v>
      </c>
      <c r="G6576" s="14" t="s">
        <v>11651</v>
      </c>
      <c r="H6576" s="14" t="s">
        <v>6237</v>
      </c>
      <c r="I6576" s="14" t="s">
        <v>14010</v>
      </c>
      <c r="J6576" s="14" t="s">
        <v>581</v>
      </c>
      <c r="K6576" s="14" t="s">
        <v>20963</v>
      </c>
      <c r="L6576" s="14" t="s">
        <v>6655</v>
      </c>
      <c r="M6576" s="16">
        <v>0</v>
      </c>
      <c r="N6576" s="16">
        <v>0</v>
      </c>
      <c r="O6576" s="16">
        <v>0</v>
      </c>
      <c r="P6576" s="17">
        <v>98.01</v>
      </c>
      <c r="Q6576" s="18">
        <v>1652.12</v>
      </c>
      <c r="R6576" s="16">
        <v>1620.12</v>
      </c>
      <c r="S6576" s="16">
        <v>1652.12</v>
      </c>
      <c r="T6576" s="16">
        <v>1999.07</v>
      </c>
    </row>
    <row r="6577" spans="1:20" x14ac:dyDescent="0.25">
      <c r="A6577" s="14" t="s">
        <v>18</v>
      </c>
      <c r="B6577" s="14">
        <v>9657</v>
      </c>
      <c r="C6577" s="14" t="s">
        <v>8478</v>
      </c>
      <c r="D6577" s="14">
        <v>5678052205</v>
      </c>
      <c r="E6577" s="15">
        <v>43620</v>
      </c>
      <c r="F6577" s="54" t="str">
        <f t="shared" si="102"/>
        <v>junio</v>
      </c>
      <c r="G6577" s="14" t="s">
        <v>10617</v>
      </c>
      <c r="H6577" s="14" t="s">
        <v>302</v>
      </c>
      <c r="I6577" s="14" t="s">
        <v>12282</v>
      </c>
      <c r="J6577" s="14" t="s">
        <v>29</v>
      </c>
      <c r="K6577" s="14" t="s">
        <v>20964</v>
      </c>
      <c r="L6577" s="14" t="s">
        <v>301</v>
      </c>
      <c r="M6577" s="16">
        <v>5314.82</v>
      </c>
      <c r="N6577" s="16">
        <v>0</v>
      </c>
      <c r="O6577" s="16">
        <v>0</v>
      </c>
      <c r="P6577" s="19"/>
      <c r="Q6577" s="18">
        <v>0</v>
      </c>
      <c r="R6577" s="19"/>
      <c r="S6577" s="16">
        <v>5314.82</v>
      </c>
      <c r="T6577" s="16">
        <v>5314.82</v>
      </c>
    </row>
    <row r="6578" spans="1:20" x14ac:dyDescent="0.25">
      <c r="A6578" s="14" t="s">
        <v>18</v>
      </c>
      <c r="B6578" s="14">
        <v>9657</v>
      </c>
      <c r="C6578" s="14" t="s">
        <v>8478</v>
      </c>
      <c r="D6578" s="14">
        <v>56780530505</v>
      </c>
      <c r="E6578" s="15">
        <v>43620</v>
      </c>
      <c r="F6578" s="54" t="str">
        <f t="shared" si="102"/>
        <v>junio</v>
      </c>
      <c r="G6578" s="14" t="s">
        <v>10304</v>
      </c>
      <c r="H6578" s="14" t="s">
        <v>299</v>
      </c>
      <c r="I6578" s="14" t="s">
        <v>12281</v>
      </c>
      <c r="J6578" s="14" t="s">
        <v>300</v>
      </c>
      <c r="K6578" s="14" t="s">
        <v>20965</v>
      </c>
      <c r="L6578" s="14" t="s">
        <v>301</v>
      </c>
      <c r="M6578" s="16">
        <v>5013.03</v>
      </c>
      <c r="N6578" s="16">
        <v>0</v>
      </c>
      <c r="O6578" s="16">
        <v>0</v>
      </c>
      <c r="P6578" s="19"/>
      <c r="Q6578" s="18">
        <v>0</v>
      </c>
      <c r="R6578" s="19"/>
      <c r="S6578" s="16">
        <v>5013.03</v>
      </c>
      <c r="T6578" s="16">
        <v>5013.03</v>
      </c>
    </row>
    <row r="6579" spans="1:20" x14ac:dyDescent="0.25">
      <c r="A6579" s="14" t="s">
        <v>18</v>
      </c>
      <c r="B6579" s="14">
        <v>9657</v>
      </c>
      <c r="C6579" s="14" t="s">
        <v>8478</v>
      </c>
      <c r="D6579" s="14">
        <v>5678053305</v>
      </c>
      <c r="E6579" s="15">
        <v>43620</v>
      </c>
      <c r="F6579" s="54" t="str">
        <f t="shared" si="102"/>
        <v>junio</v>
      </c>
      <c r="G6579" s="14" t="s">
        <v>10303</v>
      </c>
      <c r="H6579" s="14" t="s">
        <v>302</v>
      </c>
      <c r="I6579" s="14" t="s">
        <v>12282</v>
      </c>
      <c r="J6579" s="14" t="s">
        <v>29</v>
      </c>
      <c r="K6579" s="14" t="s">
        <v>20966</v>
      </c>
      <c r="L6579" s="14" t="s">
        <v>301</v>
      </c>
      <c r="M6579" s="16">
        <v>5362.61</v>
      </c>
      <c r="N6579" s="16">
        <v>0</v>
      </c>
      <c r="O6579" s="16">
        <v>0</v>
      </c>
      <c r="P6579" s="19"/>
      <c r="Q6579" s="18">
        <v>0</v>
      </c>
      <c r="R6579" s="19"/>
      <c r="S6579" s="16">
        <v>5362.61</v>
      </c>
      <c r="T6579" s="16">
        <v>5362.61</v>
      </c>
    </row>
    <row r="6580" spans="1:20" x14ac:dyDescent="0.25">
      <c r="A6580" s="14" t="s">
        <v>18</v>
      </c>
      <c r="B6580" s="14">
        <v>9657</v>
      </c>
      <c r="C6580" s="14" t="s">
        <v>8478</v>
      </c>
      <c r="D6580" s="14">
        <v>5678053505</v>
      </c>
      <c r="E6580" s="15">
        <v>43620</v>
      </c>
      <c r="F6580" s="54" t="str">
        <f t="shared" si="102"/>
        <v>junio</v>
      </c>
      <c r="G6580" s="14" t="s">
        <v>10423</v>
      </c>
      <c r="H6580" s="14" t="s">
        <v>302</v>
      </c>
      <c r="I6580" s="14" t="s">
        <v>12282</v>
      </c>
      <c r="J6580" s="14" t="s">
        <v>29</v>
      </c>
      <c r="K6580" s="14" t="s">
        <v>20967</v>
      </c>
      <c r="L6580" s="14" t="s">
        <v>301</v>
      </c>
      <c r="M6580" s="16">
        <v>5013.03</v>
      </c>
      <c r="N6580" s="16">
        <v>0</v>
      </c>
      <c r="O6580" s="16">
        <v>0</v>
      </c>
      <c r="P6580" s="19"/>
      <c r="Q6580" s="18">
        <v>0</v>
      </c>
      <c r="R6580" s="19"/>
      <c r="S6580" s="16">
        <v>5013.03</v>
      </c>
      <c r="T6580" s="16">
        <v>5013.03</v>
      </c>
    </row>
    <row r="6581" spans="1:20" x14ac:dyDescent="0.25">
      <c r="A6581" s="14" t="s">
        <v>18</v>
      </c>
      <c r="B6581" s="14">
        <v>9657</v>
      </c>
      <c r="C6581" s="14" t="s">
        <v>8478</v>
      </c>
      <c r="D6581" s="14">
        <v>567872305</v>
      </c>
      <c r="E6581" s="15">
        <v>43620</v>
      </c>
      <c r="F6581" s="54" t="str">
        <f t="shared" si="102"/>
        <v>junio</v>
      </c>
      <c r="G6581" s="14" t="s">
        <v>10618</v>
      </c>
      <c r="H6581" s="14" t="s">
        <v>299</v>
      </c>
      <c r="I6581" s="14" t="s">
        <v>12281</v>
      </c>
      <c r="J6581" s="14" t="s">
        <v>300</v>
      </c>
      <c r="K6581" s="14" t="s">
        <v>20968</v>
      </c>
      <c r="L6581" s="14" t="s">
        <v>301</v>
      </c>
      <c r="M6581" s="16">
        <v>5092.82</v>
      </c>
      <c r="N6581" s="16">
        <v>0</v>
      </c>
      <c r="O6581" s="16">
        <v>0</v>
      </c>
      <c r="P6581" s="19"/>
      <c r="Q6581" s="18">
        <v>0</v>
      </c>
      <c r="R6581" s="19"/>
      <c r="S6581" s="16">
        <v>5092.82</v>
      </c>
      <c r="T6581" s="16">
        <v>5092.82</v>
      </c>
    </row>
    <row r="6582" spans="1:20" x14ac:dyDescent="0.25">
      <c r="A6582" s="14" t="s">
        <v>18</v>
      </c>
      <c r="B6582" s="14">
        <v>9657</v>
      </c>
      <c r="C6582" s="14" t="s">
        <v>8478</v>
      </c>
      <c r="D6582" s="14">
        <v>5678730505</v>
      </c>
      <c r="E6582" s="15">
        <v>43620</v>
      </c>
      <c r="F6582" s="54" t="str">
        <f t="shared" si="102"/>
        <v>junio</v>
      </c>
      <c r="G6582" s="14" t="s">
        <v>10505</v>
      </c>
      <c r="H6582" s="14" t="s">
        <v>299</v>
      </c>
      <c r="I6582" s="14" t="s">
        <v>12281</v>
      </c>
      <c r="J6582" s="14" t="s">
        <v>300</v>
      </c>
      <c r="K6582" s="14" t="s">
        <v>20969</v>
      </c>
      <c r="L6582" s="14" t="s">
        <v>301</v>
      </c>
      <c r="M6582" s="16">
        <v>5408.82</v>
      </c>
      <c r="N6582" s="16">
        <v>0</v>
      </c>
      <c r="O6582" s="16">
        <v>0</v>
      </c>
      <c r="P6582" s="19"/>
      <c r="Q6582" s="18">
        <v>0</v>
      </c>
      <c r="R6582" s="19"/>
      <c r="S6582" s="16">
        <v>5408.82</v>
      </c>
      <c r="T6582" s="16">
        <v>5408.82</v>
      </c>
    </row>
    <row r="6583" spans="1:20" x14ac:dyDescent="0.25">
      <c r="A6583" s="14" t="s">
        <v>18</v>
      </c>
      <c r="B6583" s="14">
        <v>9657</v>
      </c>
      <c r="C6583" s="14" t="s">
        <v>8478</v>
      </c>
      <c r="D6583" s="14">
        <v>567873405</v>
      </c>
      <c r="E6583" s="15">
        <v>43620</v>
      </c>
      <c r="F6583" s="54" t="str">
        <f t="shared" si="102"/>
        <v>junio</v>
      </c>
      <c r="G6583" s="14" t="s">
        <v>10569</v>
      </c>
      <c r="H6583" s="14" t="s">
        <v>302</v>
      </c>
      <c r="I6583" s="14" t="s">
        <v>12282</v>
      </c>
      <c r="J6583" s="14" t="s">
        <v>29</v>
      </c>
      <c r="K6583" s="14" t="s">
        <v>20970</v>
      </c>
      <c r="L6583" s="14" t="s">
        <v>301</v>
      </c>
      <c r="M6583" s="16">
        <v>5092.82</v>
      </c>
      <c r="N6583" s="16">
        <v>0</v>
      </c>
      <c r="O6583" s="16">
        <v>0</v>
      </c>
      <c r="P6583" s="19"/>
      <c r="Q6583" s="18">
        <v>0</v>
      </c>
      <c r="R6583" s="19"/>
      <c r="S6583" s="16">
        <v>5092.82</v>
      </c>
      <c r="T6583" s="16">
        <v>5092.82</v>
      </c>
    </row>
    <row r="6584" spans="1:20" x14ac:dyDescent="0.25">
      <c r="A6584" s="14" t="s">
        <v>18</v>
      </c>
      <c r="B6584" s="14">
        <v>9657</v>
      </c>
      <c r="C6584" s="14" t="s">
        <v>8478</v>
      </c>
      <c r="D6584" s="14">
        <v>567873805</v>
      </c>
      <c r="E6584" s="15">
        <v>43620</v>
      </c>
      <c r="F6584" s="54" t="str">
        <f t="shared" si="102"/>
        <v>junio</v>
      </c>
      <c r="G6584" s="14" t="s">
        <v>10591</v>
      </c>
      <c r="H6584" s="14" t="s">
        <v>302</v>
      </c>
      <c r="I6584" s="14" t="s">
        <v>12282</v>
      </c>
      <c r="J6584" s="14" t="s">
        <v>29</v>
      </c>
      <c r="K6584" s="14" t="s">
        <v>20971</v>
      </c>
      <c r="L6584" s="14" t="s">
        <v>301</v>
      </c>
      <c r="M6584" s="16">
        <v>5445.95</v>
      </c>
      <c r="N6584" s="16">
        <v>0</v>
      </c>
      <c r="O6584" s="16">
        <v>0</v>
      </c>
      <c r="P6584" s="19"/>
      <c r="Q6584" s="18">
        <v>0</v>
      </c>
      <c r="R6584" s="19"/>
      <c r="S6584" s="16">
        <v>5445.95</v>
      </c>
      <c r="T6584" s="16">
        <v>5445.95</v>
      </c>
    </row>
    <row r="6585" spans="1:20" x14ac:dyDescent="0.25">
      <c r="A6585" s="14" t="s">
        <v>18</v>
      </c>
      <c r="B6585" s="14">
        <v>9657</v>
      </c>
      <c r="C6585" s="14" t="s">
        <v>8478</v>
      </c>
      <c r="D6585" s="14">
        <v>567874205</v>
      </c>
      <c r="E6585" s="15">
        <v>43620</v>
      </c>
      <c r="F6585" s="54" t="str">
        <f t="shared" si="102"/>
        <v>junio</v>
      </c>
      <c r="G6585" s="14" t="s">
        <v>10619</v>
      </c>
      <c r="H6585" s="14" t="s">
        <v>302</v>
      </c>
      <c r="I6585" s="14" t="s">
        <v>12282</v>
      </c>
      <c r="J6585" s="14" t="s">
        <v>29</v>
      </c>
      <c r="K6585" s="14" t="s">
        <v>20972</v>
      </c>
      <c r="L6585" s="14" t="s">
        <v>301</v>
      </c>
      <c r="M6585" s="16">
        <v>5445.95</v>
      </c>
      <c r="N6585" s="16">
        <v>0</v>
      </c>
      <c r="O6585" s="16">
        <v>0</v>
      </c>
      <c r="P6585" s="19"/>
      <c r="Q6585" s="18">
        <v>0</v>
      </c>
      <c r="R6585" s="19"/>
      <c r="S6585" s="16">
        <v>5445.95</v>
      </c>
      <c r="T6585" s="16">
        <v>5445.95</v>
      </c>
    </row>
    <row r="6586" spans="1:20" x14ac:dyDescent="0.25">
      <c r="A6586" s="14" t="s">
        <v>18</v>
      </c>
      <c r="B6586" s="14">
        <v>9657</v>
      </c>
      <c r="C6586" s="14" t="s">
        <v>8478</v>
      </c>
      <c r="D6586" s="14">
        <v>567874805</v>
      </c>
      <c r="E6586" s="15">
        <v>43620</v>
      </c>
      <c r="F6586" s="54" t="str">
        <f t="shared" si="102"/>
        <v>junio</v>
      </c>
      <c r="G6586" s="14" t="s">
        <v>10514</v>
      </c>
      <c r="H6586" s="14" t="s">
        <v>299</v>
      </c>
      <c r="I6586" s="14" t="s">
        <v>12281</v>
      </c>
      <c r="J6586" s="14" t="s">
        <v>300</v>
      </c>
      <c r="K6586" s="14" t="s">
        <v>20973</v>
      </c>
      <c r="L6586" s="14" t="s">
        <v>301</v>
      </c>
      <c r="M6586" s="16">
        <v>5417.11</v>
      </c>
      <c r="N6586" s="16">
        <v>0</v>
      </c>
      <c r="O6586" s="16">
        <v>0</v>
      </c>
      <c r="P6586" s="19"/>
      <c r="Q6586" s="18">
        <v>0</v>
      </c>
      <c r="R6586" s="19"/>
      <c r="S6586" s="16">
        <v>5417.11</v>
      </c>
      <c r="T6586" s="16">
        <v>5417.11</v>
      </c>
    </row>
    <row r="6587" spans="1:20" x14ac:dyDescent="0.25">
      <c r="A6587" s="14" t="s">
        <v>18</v>
      </c>
      <c r="B6587" s="14">
        <v>9657</v>
      </c>
      <c r="C6587" s="14" t="s">
        <v>8478</v>
      </c>
      <c r="D6587" s="14">
        <v>56756082</v>
      </c>
      <c r="E6587" s="15">
        <v>43622</v>
      </c>
      <c r="F6587" s="54" t="str">
        <f t="shared" si="102"/>
        <v>junio</v>
      </c>
      <c r="G6587" s="14" t="s">
        <v>10414</v>
      </c>
      <c r="H6587" s="14" t="s">
        <v>20</v>
      </c>
      <c r="I6587" s="14" t="s">
        <v>11831</v>
      </c>
      <c r="J6587" s="14" t="s">
        <v>21</v>
      </c>
      <c r="K6587" s="14" t="s">
        <v>20974</v>
      </c>
      <c r="L6587" s="14" t="s">
        <v>2673</v>
      </c>
      <c r="M6587" s="16">
        <v>0</v>
      </c>
      <c r="N6587" s="16">
        <v>0</v>
      </c>
      <c r="O6587" s="16">
        <v>0</v>
      </c>
      <c r="P6587" s="19"/>
      <c r="Q6587" s="18">
        <v>266.94</v>
      </c>
      <c r="R6587" s="16">
        <v>259.60000000000002</v>
      </c>
      <c r="S6587" s="16">
        <v>266.94</v>
      </c>
      <c r="T6587" s="16">
        <v>266.94</v>
      </c>
    </row>
    <row r="6588" spans="1:20" x14ac:dyDescent="0.25">
      <c r="A6588" s="14" t="s">
        <v>18</v>
      </c>
      <c r="B6588" s="14">
        <v>9657</v>
      </c>
      <c r="C6588" s="14" t="s">
        <v>8478</v>
      </c>
      <c r="D6588" s="14">
        <v>56796682</v>
      </c>
      <c r="E6588" s="15">
        <v>43622</v>
      </c>
      <c r="F6588" s="54" t="str">
        <f t="shared" si="102"/>
        <v>junio</v>
      </c>
      <c r="G6588" s="14" t="s">
        <v>10620</v>
      </c>
      <c r="H6588" s="14" t="s">
        <v>20</v>
      </c>
      <c r="I6588" s="14" t="s">
        <v>11831</v>
      </c>
      <c r="J6588" s="14" t="s">
        <v>21</v>
      </c>
      <c r="K6588" s="14" t="s">
        <v>20975</v>
      </c>
      <c r="L6588" s="14" t="s">
        <v>2673</v>
      </c>
      <c r="M6588" s="16">
        <v>0</v>
      </c>
      <c r="N6588" s="16">
        <v>0</v>
      </c>
      <c r="O6588" s="16">
        <v>0</v>
      </c>
      <c r="P6588" s="19"/>
      <c r="Q6588" s="18">
        <v>266.94</v>
      </c>
      <c r="R6588" s="16">
        <v>265.3</v>
      </c>
      <c r="S6588" s="16">
        <v>266.94</v>
      </c>
      <c r="T6588" s="16">
        <v>266.94</v>
      </c>
    </row>
    <row r="6589" spans="1:20" x14ac:dyDescent="0.25">
      <c r="A6589" s="14" t="s">
        <v>18</v>
      </c>
      <c r="B6589" s="14">
        <v>9657</v>
      </c>
      <c r="C6589" s="14" t="s">
        <v>8478</v>
      </c>
      <c r="D6589" s="14">
        <v>5679660505</v>
      </c>
      <c r="E6589" s="15">
        <v>43623</v>
      </c>
      <c r="F6589" s="54" t="str">
        <f t="shared" si="102"/>
        <v>junio</v>
      </c>
      <c r="G6589" s="14" t="s">
        <v>10621</v>
      </c>
      <c r="H6589" s="14" t="s">
        <v>302</v>
      </c>
      <c r="I6589" s="14" t="s">
        <v>12282</v>
      </c>
      <c r="J6589" s="14" t="s">
        <v>29</v>
      </c>
      <c r="K6589" s="14" t="s">
        <v>20976</v>
      </c>
      <c r="L6589" s="14" t="s">
        <v>301</v>
      </c>
      <c r="M6589" s="16">
        <v>4994.28</v>
      </c>
      <c r="N6589" s="16">
        <v>0</v>
      </c>
      <c r="O6589" s="16">
        <v>0</v>
      </c>
      <c r="P6589" s="19"/>
      <c r="Q6589" s="18">
        <v>0</v>
      </c>
      <c r="R6589" s="19"/>
      <c r="S6589" s="16">
        <v>4994.28</v>
      </c>
      <c r="T6589" s="16">
        <v>4994.28</v>
      </c>
    </row>
    <row r="6590" spans="1:20" x14ac:dyDescent="0.25">
      <c r="A6590" s="14" t="s">
        <v>18</v>
      </c>
      <c r="B6590" s="14">
        <v>9657</v>
      </c>
      <c r="C6590" s="14" t="s">
        <v>8478</v>
      </c>
      <c r="D6590" s="14">
        <v>567966405</v>
      </c>
      <c r="E6590" s="15">
        <v>43623</v>
      </c>
      <c r="F6590" s="54" t="str">
        <f t="shared" si="102"/>
        <v>junio</v>
      </c>
      <c r="G6590" s="14" t="s">
        <v>6656</v>
      </c>
      <c r="H6590" s="14" t="s">
        <v>634</v>
      </c>
      <c r="I6590" s="14" t="s">
        <v>12368</v>
      </c>
      <c r="J6590" s="14" t="s">
        <v>635</v>
      </c>
      <c r="K6590" s="14" t="s">
        <v>20977</v>
      </c>
      <c r="L6590" s="14" t="s">
        <v>301</v>
      </c>
      <c r="M6590" s="16">
        <v>5656.87</v>
      </c>
      <c r="N6590" s="16">
        <v>0</v>
      </c>
      <c r="O6590" s="16">
        <v>0</v>
      </c>
      <c r="P6590" s="19"/>
      <c r="Q6590" s="18">
        <v>0</v>
      </c>
      <c r="R6590" s="19"/>
      <c r="S6590" s="16">
        <v>5656.87</v>
      </c>
      <c r="T6590" s="16">
        <v>5656.87</v>
      </c>
    </row>
    <row r="6591" spans="1:20" x14ac:dyDescent="0.25">
      <c r="A6591" s="14" t="s">
        <v>18</v>
      </c>
      <c r="B6591" s="14">
        <v>9657</v>
      </c>
      <c r="C6591" s="14" t="s">
        <v>8478</v>
      </c>
      <c r="D6591" s="14">
        <v>567966805</v>
      </c>
      <c r="E6591" s="15">
        <v>43623</v>
      </c>
      <c r="F6591" s="54" t="str">
        <f t="shared" si="102"/>
        <v>junio</v>
      </c>
      <c r="G6591" s="14" t="s">
        <v>10620</v>
      </c>
      <c r="H6591" s="14" t="s">
        <v>302</v>
      </c>
      <c r="I6591" s="14" t="s">
        <v>12282</v>
      </c>
      <c r="J6591" s="14" t="s">
        <v>29</v>
      </c>
      <c r="K6591" s="14" t="s">
        <v>20978</v>
      </c>
      <c r="L6591" s="14" t="s">
        <v>301</v>
      </c>
      <c r="M6591" s="16">
        <v>5214.29</v>
      </c>
      <c r="N6591" s="16">
        <v>0</v>
      </c>
      <c r="O6591" s="16">
        <v>0</v>
      </c>
      <c r="P6591" s="19"/>
      <c r="Q6591" s="18">
        <v>0</v>
      </c>
      <c r="R6591" s="19"/>
      <c r="S6591" s="16">
        <v>5214.29</v>
      </c>
      <c r="T6591" s="16">
        <v>5214.29</v>
      </c>
    </row>
    <row r="6592" spans="1:20" x14ac:dyDescent="0.25">
      <c r="A6592" s="14" t="s">
        <v>18</v>
      </c>
      <c r="B6592" s="14">
        <v>9657</v>
      </c>
      <c r="C6592" s="14" t="s">
        <v>8478</v>
      </c>
      <c r="D6592" s="14">
        <v>567967005</v>
      </c>
      <c r="E6592" s="15">
        <v>43623</v>
      </c>
      <c r="F6592" s="54" t="str">
        <f t="shared" si="102"/>
        <v>junio</v>
      </c>
      <c r="G6592" s="14" t="s">
        <v>10611</v>
      </c>
      <c r="H6592" s="14" t="s">
        <v>302</v>
      </c>
      <c r="I6592" s="14" t="s">
        <v>12282</v>
      </c>
      <c r="J6592" s="14" t="s">
        <v>29</v>
      </c>
      <c r="K6592" s="14" t="s">
        <v>20979</v>
      </c>
      <c r="L6592" s="14" t="s">
        <v>301</v>
      </c>
      <c r="M6592" s="16">
        <v>5092.82</v>
      </c>
      <c r="N6592" s="16">
        <v>0</v>
      </c>
      <c r="O6592" s="16">
        <v>0</v>
      </c>
      <c r="P6592" s="19"/>
      <c r="Q6592" s="18">
        <v>0</v>
      </c>
      <c r="R6592" s="19"/>
      <c r="S6592" s="16">
        <v>5092.82</v>
      </c>
      <c r="T6592" s="16">
        <v>5092.82</v>
      </c>
    </row>
    <row r="6593" spans="1:20" x14ac:dyDescent="0.25">
      <c r="A6593" s="14" t="s">
        <v>18</v>
      </c>
      <c r="B6593" s="14">
        <v>9657</v>
      </c>
      <c r="C6593" s="14" t="s">
        <v>8478</v>
      </c>
      <c r="D6593" s="14">
        <v>567967205</v>
      </c>
      <c r="E6593" s="15">
        <v>43623</v>
      </c>
      <c r="F6593" s="54" t="str">
        <f t="shared" si="102"/>
        <v>junio</v>
      </c>
      <c r="G6593" s="14" t="s">
        <v>10622</v>
      </c>
      <c r="H6593" s="14" t="s">
        <v>302</v>
      </c>
      <c r="I6593" s="14" t="s">
        <v>12282</v>
      </c>
      <c r="J6593" s="14" t="s">
        <v>29</v>
      </c>
      <c r="K6593" s="14" t="s">
        <v>20980</v>
      </c>
      <c r="L6593" s="14" t="s">
        <v>301</v>
      </c>
      <c r="M6593" s="16">
        <v>5214.29</v>
      </c>
      <c r="N6593" s="16">
        <v>0</v>
      </c>
      <c r="O6593" s="16">
        <v>0</v>
      </c>
      <c r="P6593" s="19"/>
      <c r="Q6593" s="18">
        <v>0</v>
      </c>
      <c r="R6593" s="19"/>
      <c r="S6593" s="16">
        <v>5214.29</v>
      </c>
      <c r="T6593" s="16">
        <v>5214.29</v>
      </c>
    </row>
    <row r="6594" spans="1:20" x14ac:dyDescent="0.25">
      <c r="A6594" s="14" t="s">
        <v>18</v>
      </c>
      <c r="B6594" s="14">
        <v>9657</v>
      </c>
      <c r="C6594" s="14" t="s">
        <v>8478</v>
      </c>
      <c r="D6594" s="14">
        <v>567967405</v>
      </c>
      <c r="E6594" s="15">
        <v>43623</v>
      </c>
      <c r="F6594" s="54" t="str">
        <f t="shared" si="102"/>
        <v>junio</v>
      </c>
      <c r="G6594" s="14" t="s">
        <v>10623</v>
      </c>
      <c r="H6594" s="14" t="s">
        <v>302</v>
      </c>
      <c r="I6594" s="14" t="s">
        <v>12282</v>
      </c>
      <c r="J6594" s="14" t="s">
        <v>29</v>
      </c>
      <c r="K6594" s="14" t="s">
        <v>20981</v>
      </c>
      <c r="L6594" s="14" t="s">
        <v>301</v>
      </c>
      <c r="M6594" s="16">
        <v>5092.82</v>
      </c>
      <c r="N6594" s="16">
        <v>0</v>
      </c>
      <c r="O6594" s="16">
        <v>0</v>
      </c>
      <c r="P6594" s="19"/>
      <c r="Q6594" s="18">
        <v>0</v>
      </c>
      <c r="R6594" s="19"/>
      <c r="S6594" s="16">
        <v>5092.82</v>
      </c>
      <c r="T6594" s="16">
        <v>5092.82</v>
      </c>
    </row>
    <row r="6595" spans="1:20" x14ac:dyDescent="0.25">
      <c r="A6595" s="14" t="s">
        <v>18</v>
      </c>
      <c r="B6595" s="14">
        <v>9657</v>
      </c>
      <c r="C6595" s="14" t="s">
        <v>8478</v>
      </c>
      <c r="D6595" s="14">
        <v>56796642</v>
      </c>
      <c r="E6595" s="15">
        <v>43626</v>
      </c>
      <c r="F6595" s="54" t="str">
        <f t="shared" ref="F6595:F6658" si="103">TEXT(E6595,"MMMM")</f>
        <v>junio</v>
      </c>
      <c r="G6595" s="14" t="s">
        <v>6656</v>
      </c>
      <c r="H6595" s="14" t="s">
        <v>20</v>
      </c>
      <c r="I6595" s="14" t="s">
        <v>11831</v>
      </c>
      <c r="J6595" s="14" t="s">
        <v>21</v>
      </c>
      <c r="K6595" s="14" t="s">
        <v>20982</v>
      </c>
      <c r="L6595" s="14" t="s">
        <v>2673</v>
      </c>
      <c r="M6595" s="16">
        <v>0</v>
      </c>
      <c r="N6595" s="16">
        <v>0</v>
      </c>
      <c r="O6595" s="16">
        <v>0</v>
      </c>
      <c r="P6595" s="19"/>
      <c r="Q6595" s="18">
        <v>266.94</v>
      </c>
      <c r="R6595" s="16">
        <v>266.06</v>
      </c>
      <c r="S6595" s="16">
        <v>266.94</v>
      </c>
      <c r="T6595" s="16">
        <v>266.94</v>
      </c>
    </row>
    <row r="6596" spans="1:20" x14ac:dyDescent="0.25">
      <c r="A6596" s="14" t="s">
        <v>18</v>
      </c>
      <c r="B6596" s="14">
        <v>9657</v>
      </c>
      <c r="C6596" s="14" t="s">
        <v>8478</v>
      </c>
      <c r="D6596" s="14">
        <v>567752005</v>
      </c>
      <c r="E6596" s="15">
        <v>43628</v>
      </c>
      <c r="F6596" s="54" t="str">
        <f t="shared" si="103"/>
        <v>junio</v>
      </c>
      <c r="G6596" s="14" t="s">
        <v>6656</v>
      </c>
      <c r="H6596" s="14" t="s">
        <v>20</v>
      </c>
      <c r="I6596" s="14" t="s">
        <v>11831</v>
      </c>
      <c r="J6596" s="14" t="s">
        <v>1500</v>
      </c>
      <c r="K6596" s="14" t="s">
        <v>20983</v>
      </c>
      <c r="L6596" s="14" t="s">
        <v>6657</v>
      </c>
      <c r="M6596" s="16">
        <v>0</v>
      </c>
      <c r="N6596" s="16">
        <v>0</v>
      </c>
      <c r="O6596" s="16">
        <v>0</v>
      </c>
      <c r="P6596" s="19"/>
      <c r="Q6596" s="18">
        <v>0</v>
      </c>
      <c r="R6596" s="19"/>
      <c r="S6596" s="16">
        <v>5000</v>
      </c>
      <c r="T6596" s="16">
        <v>5000</v>
      </c>
    </row>
    <row r="6597" spans="1:20" x14ac:dyDescent="0.25">
      <c r="A6597" s="14" t="s">
        <v>18</v>
      </c>
      <c r="B6597" s="14">
        <v>9657</v>
      </c>
      <c r="C6597" s="14" t="s">
        <v>8478</v>
      </c>
      <c r="D6597" s="14">
        <v>567976005</v>
      </c>
      <c r="E6597" s="15">
        <v>43628</v>
      </c>
      <c r="F6597" s="54" t="str">
        <f t="shared" si="103"/>
        <v>junio</v>
      </c>
      <c r="G6597" s="14" t="s">
        <v>6658</v>
      </c>
      <c r="H6597" s="14" t="s">
        <v>20</v>
      </c>
      <c r="I6597" s="14" t="s">
        <v>11831</v>
      </c>
      <c r="J6597" s="14" t="s">
        <v>1500</v>
      </c>
      <c r="K6597" s="14" t="s">
        <v>20984</v>
      </c>
      <c r="L6597" s="14" t="s">
        <v>1511</v>
      </c>
      <c r="M6597" s="16">
        <v>0</v>
      </c>
      <c r="N6597" s="16">
        <v>0</v>
      </c>
      <c r="O6597" s="16">
        <v>0</v>
      </c>
      <c r="P6597" s="19"/>
      <c r="Q6597" s="18">
        <v>0</v>
      </c>
      <c r="R6597" s="19"/>
      <c r="S6597" s="16">
        <v>4700</v>
      </c>
      <c r="T6597" s="16">
        <v>4700</v>
      </c>
    </row>
    <row r="6598" spans="1:20" x14ac:dyDescent="0.25">
      <c r="A6598" s="14" t="s">
        <v>18</v>
      </c>
      <c r="B6598" s="14">
        <v>9657</v>
      </c>
      <c r="C6598" s="14" t="s">
        <v>8478</v>
      </c>
      <c r="D6598" s="14">
        <v>56807373</v>
      </c>
      <c r="E6598" s="15">
        <v>43634</v>
      </c>
      <c r="F6598" s="54" t="str">
        <f t="shared" si="103"/>
        <v>junio</v>
      </c>
      <c r="G6598" s="14" t="s">
        <v>10624</v>
      </c>
      <c r="H6598" s="14" t="s">
        <v>5282</v>
      </c>
      <c r="I6598" s="14" t="s">
        <v>13742</v>
      </c>
      <c r="J6598" s="14" t="s">
        <v>633</v>
      </c>
      <c r="K6598" s="14" t="s">
        <v>20985</v>
      </c>
      <c r="L6598" s="14" t="s">
        <v>749</v>
      </c>
      <c r="M6598" s="16">
        <v>1730.71</v>
      </c>
      <c r="N6598" s="16">
        <v>1316.32</v>
      </c>
      <c r="O6598" s="16">
        <v>0</v>
      </c>
      <c r="P6598" s="19"/>
      <c r="Q6598" s="18">
        <v>475.21</v>
      </c>
      <c r="R6598" s="16">
        <v>475.21</v>
      </c>
      <c r="S6598" s="16">
        <v>2205.92</v>
      </c>
      <c r="T6598" s="16">
        <v>2669.16</v>
      </c>
    </row>
    <row r="6599" spans="1:20" x14ac:dyDescent="0.25">
      <c r="A6599" s="14" t="s">
        <v>18</v>
      </c>
      <c r="B6599" s="14">
        <v>9657</v>
      </c>
      <c r="C6599" s="14" t="s">
        <v>8478</v>
      </c>
      <c r="D6599" s="14">
        <v>568053722</v>
      </c>
      <c r="E6599" s="15">
        <v>43634</v>
      </c>
      <c r="F6599" s="54" t="str">
        <f t="shared" si="103"/>
        <v>junio</v>
      </c>
      <c r="G6599" s="14" t="s">
        <v>10625</v>
      </c>
      <c r="H6599" s="14" t="s">
        <v>20</v>
      </c>
      <c r="I6599" s="14" t="s">
        <v>11831</v>
      </c>
      <c r="J6599" s="14" t="s">
        <v>21</v>
      </c>
      <c r="K6599" s="14" t="s">
        <v>20986</v>
      </c>
      <c r="L6599" s="14" t="s">
        <v>6659</v>
      </c>
      <c r="M6599" s="16">
        <v>0</v>
      </c>
      <c r="N6599" s="16">
        <v>0</v>
      </c>
      <c r="O6599" s="16">
        <v>0</v>
      </c>
      <c r="P6599" s="19"/>
      <c r="Q6599" s="18">
        <v>266.94</v>
      </c>
      <c r="R6599" s="16">
        <v>266.94</v>
      </c>
      <c r="S6599" s="16">
        <v>266.94</v>
      </c>
      <c r="T6599" s="16">
        <v>266.94</v>
      </c>
    </row>
    <row r="6600" spans="1:20" x14ac:dyDescent="0.25">
      <c r="A6600" s="14" t="s">
        <v>18</v>
      </c>
      <c r="B6600" s="14">
        <v>9657</v>
      </c>
      <c r="C6600" s="14" t="s">
        <v>8478</v>
      </c>
      <c r="D6600" s="14">
        <v>5680586305</v>
      </c>
      <c r="E6600" s="15">
        <v>43635</v>
      </c>
      <c r="F6600" s="54" t="str">
        <f t="shared" si="103"/>
        <v>junio</v>
      </c>
      <c r="G6600" s="14" t="s">
        <v>8999</v>
      </c>
      <c r="H6600" s="14" t="s">
        <v>302</v>
      </c>
      <c r="I6600" s="14" t="s">
        <v>12282</v>
      </c>
      <c r="J6600" s="14" t="s">
        <v>968</v>
      </c>
      <c r="K6600" s="14" t="s">
        <v>20987</v>
      </c>
      <c r="L6600" s="14" t="s">
        <v>6660</v>
      </c>
      <c r="M6600" s="16">
        <v>0</v>
      </c>
      <c r="N6600" s="16">
        <v>0</v>
      </c>
      <c r="O6600" s="16">
        <v>0</v>
      </c>
      <c r="P6600" s="19"/>
      <c r="Q6600" s="18">
        <v>0</v>
      </c>
      <c r="R6600" s="19"/>
      <c r="S6600" s="16">
        <v>4235</v>
      </c>
      <c r="T6600" s="16">
        <v>4235</v>
      </c>
    </row>
    <row r="6601" spans="1:20" x14ac:dyDescent="0.25">
      <c r="A6601" s="14" t="s">
        <v>18</v>
      </c>
      <c r="B6601" s="14">
        <v>9657</v>
      </c>
      <c r="C6601" s="14" t="s">
        <v>8478</v>
      </c>
      <c r="D6601" s="14">
        <v>568073705</v>
      </c>
      <c r="E6601" s="15">
        <v>43637</v>
      </c>
      <c r="F6601" s="54" t="str">
        <f t="shared" si="103"/>
        <v>junio</v>
      </c>
      <c r="G6601" s="14" t="s">
        <v>10624</v>
      </c>
      <c r="H6601" s="14" t="s">
        <v>302</v>
      </c>
      <c r="I6601" s="14" t="s">
        <v>12282</v>
      </c>
      <c r="J6601" s="14" t="s">
        <v>29</v>
      </c>
      <c r="K6601" s="14" t="s">
        <v>20988</v>
      </c>
      <c r="L6601" s="14" t="s">
        <v>301</v>
      </c>
      <c r="M6601" s="16">
        <v>5092.82</v>
      </c>
      <c r="N6601" s="16">
        <v>0</v>
      </c>
      <c r="O6601" s="16">
        <v>0</v>
      </c>
      <c r="P6601" s="19"/>
      <c r="Q6601" s="18">
        <v>0</v>
      </c>
      <c r="R6601" s="19"/>
      <c r="S6601" s="16">
        <v>5092.82</v>
      </c>
      <c r="T6601" s="16">
        <v>5092.82</v>
      </c>
    </row>
    <row r="6602" spans="1:20" x14ac:dyDescent="0.25">
      <c r="A6602" s="14" t="s">
        <v>18</v>
      </c>
      <c r="B6602" s="14">
        <v>9657</v>
      </c>
      <c r="C6602" s="14" t="s">
        <v>8478</v>
      </c>
      <c r="D6602" s="14">
        <v>56807372</v>
      </c>
      <c r="E6602" s="15">
        <v>43637</v>
      </c>
      <c r="F6602" s="54" t="str">
        <f t="shared" si="103"/>
        <v>junio</v>
      </c>
      <c r="G6602" s="14" t="s">
        <v>10624</v>
      </c>
      <c r="H6602" s="14" t="s">
        <v>302</v>
      </c>
      <c r="I6602" s="14" t="s">
        <v>12282</v>
      </c>
      <c r="J6602" s="14" t="s">
        <v>968</v>
      </c>
      <c r="K6602" s="14" t="s">
        <v>20989</v>
      </c>
      <c r="L6602" s="14" t="s">
        <v>6661</v>
      </c>
      <c r="M6602" s="16">
        <v>1139.97</v>
      </c>
      <c r="N6602" s="16">
        <v>0</v>
      </c>
      <c r="O6602" s="16">
        <v>0</v>
      </c>
      <c r="P6602" s="19"/>
      <c r="Q6602" s="18">
        <v>2135.54</v>
      </c>
      <c r="R6602" s="16">
        <v>1957.14</v>
      </c>
      <c r="S6602" s="16">
        <v>3275.51</v>
      </c>
      <c r="T6602" s="16">
        <v>3275.51</v>
      </c>
    </row>
    <row r="6603" spans="1:20" x14ac:dyDescent="0.25">
      <c r="A6603" s="14" t="s">
        <v>18</v>
      </c>
      <c r="B6603" s="14">
        <v>9657</v>
      </c>
      <c r="C6603" s="14" t="s">
        <v>8478</v>
      </c>
      <c r="D6603" s="14">
        <v>567704905</v>
      </c>
      <c r="E6603" s="15">
        <v>43640</v>
      </c>
      <c r="F6603" s="54" t="str">
        <f t="shared" si="103"/>
        <v>junio</v>
      </c>
      <c r="G6603" s="14" t="s">
        <v>10420</v>
      </c>
      <c r="H6603" s="14" t="s">
        <v>302</v>
      </c>
      <c r="I6603" s="14" t="s">
        <v>12282</v>
      </c>
      <c r="J6603" s="14" t="s">
        <v>968</v>
      </c>
      <c r="K6603" s="14" t="s">
        <v>20990</v>
      </c>
      <c r="L6603" s="14" t="s">
        <v>6662</v>
      </c>
      <c r="M6603" s="16">
        <v>0</v>
      </c>
      <c r="N6603" s="16">
        <v>0</v>
      </c>
      <c r="O6603" s="16">
        <v>0</v>
      </c>
      <c r="P6603" s="19"/>
      <c r="Q6603" s="18">
        <v>4080</v>
      </c>
      <c r="R6603" s="16">
        <v>3955.68</v>
      </c>
      <c r="S6603" s="16">
        <v>4080</v>
      </c>
      <c r="T6603" s="16">
        <v>4080</v>
      </c>
    </row>
    <row r="6604" spans="1:20" x14ac:dyDescent="0.25">
      <c r="A6604" s="14" t="s">
        <v>18</v>
      </c>
      <c r="B6604" s="14">
        <v>9657</v>
      </c>
      <c r="C6604" s="14" t="s">
        <v>8478</v>
      </c>
      <c r="D6604" s="14">
        <v>5678505605</v>
      </c>
      <c r="E6604" s="15">
        <v>43640</v>
      </c>
      <c r="F6604" s="54" t="str">
        <f t="shared" si="103"/>
        <v>junio</v>
      </c>
      <c r="G6604" s="14" t="s">
        <v>10626</v>
      </c>
      <c r="H6604" s="14" t="s">
        <v>302</v>
      </c>
      <c r="I6604" s="14" t="s">
        <v>12282</v>
      </c>
      <c r="J6604" s="14" t="s">
        <v>29</v>
      </c>
      <c r="K6604" s="14" t="s">
        <v>20991</v>
      </c>
      <c r="L6604" s="14" t="s">
        <v>301</v>
      </c>
      <c r="M6604" s="16">
        <v>5013.03</v>
      </c>
      <c r="N6604" s="16">
        <v>0</v>
      </c>
      <c r="O6604" s="16">
        <v>0</v>
      </c>
      <c r="P6604" s="19"/>
      <c r="Q6604" s="18">
        <v>0</v>
      </c>
      <c r="R6604" s="19"/>
      <c r="S6604" s="16">
        <v>5013.03</v>
      </c>
      <c r="T6604" s="16">
        <v>5013.03</v>
      </c>
    </row>
    <row r="6605" spans="1:20" x14ac:dyDescent="0.25">
      <c r="A6605" s="14" t="s">
        <v>18</v>
      </c>
      <c r="B6605" s="14">
        <v>9657</v>
      </c>
      <c r="C6605" s="14" t="s">
        <v>8478</v>
      </c>
      <c r="D6605" s="14">
        <v>568009205</v>
      </c>
      <c r="E6605" s="15">
        <v>43640</v>
      </c>
      <c r="F6605" s="54" t="str">
        <f t="shared" si="103"/>
        <v>junio</v>
      </c>
      <c r="G6605" s="14" t="s">
        <v>10627</v>
      </c>
      <c r="H6605" s="14" t="s">
        <v>299</v>
      </c>
      <c r="I6605" s="14" t="s">
        <v>12281</v>
      </c>
      <c r="J6605" s="14" t="s">
        <v>300</v>
      </c>
      <c r="K6605" s="14" t="s">
        <v>20992</v>
      </c>
      <c r="L6605" s="14" t="s">
        <v>301</v>
      </c>
      <c r="M6605" s="16">
        <v>5417.11</v>
      </c>
      <c r="N6605" s="16">
        <v>0</v>
      </c>
      <c r="O6605" s="16">
        <v>0</v>
      </c>
      <c r="P6605" s="19"/>
      <c r="Q6605" s="18">
        <v>0</v>
      </c>
      <c r="R6605" s="19"/>
      <c r="S6605" s="16">
        <v>5417.11</v>
      </c>
      <c r="T6605" s="16">
        <v>5417.11</v>
      </c>
    </row>
    <row r="6606" spans="1:20" x14ac:dyDescent="0.25">
      <c r="A6606" s="14" t="s">
        <v>18</v>
      </c>
      <c r="B6606" s="14">
        <v>9657</v>
      </c>
      <c r="C6606" s="14" t="s">
        <v>8478</v>
      </c>
      <c r="D6606" s="14">
        <v>568009505</v>
      </c>
      <c r="E6606" s="15">
        <v>43640</v>
      </c>
      <c r="F6606" s="54" t="str">
        <f t="shared" si="103"/>
        <v>junio</v>
      </c>
      <c r="G6606" s="14" t="s">
        <v>10511</v>
      </c>
      <c r="H6606" s="14" t="s">
        <v>302</v>
      </c>
      <c r="I6606" s="14" t="s">
        <v>12282</v>
      </c>
      <c r="J6606" s="14" t="s">
        <v>29</v>
      </c>
      <c r="K6606" s="14" t="s">
        <v>20993</v>
      </c>
      <c r="L6606" s="14" t="s">
        <v>4848</v>
      </c>
      <c r="M6606" s="16">
        <v>5445.95</v>
      </c>
      <c r="N6606" s="16">
        <v>0</v>
      </c>
      <c r="O6606" s="16">
        <v>0</v>
      </c>
      <c r="P6606" s="19"/>
      <c r="Q6606" s="18">
        <v>0</v>
      </c>
      <c r="R6606" s="19"/>
      <c r="S6606" s="16">
        <v>5445.95</v>
      </c>
      <c r="T6606" s="16">
        <v>5445.95</v>
      </c>
    </row>
    <row r="6607" spans="1:20" x14ac:dyDescent="0.25">
      <c r="A6607" s="14" t="s">
        <v>18</v>
      </c>
      <c r="B6607" s="14">
        <v>9657</v>
      </c>
      <c r="C6607" s="14" t="s">
        <v>8478</v>
      </c>
      <c r="D6607" s="14">
        <v>568009805</v>
      </c>
      <c r="E6607" s="15">
        <v>43640</v>
      </c>
      <c r="F6607" s="54" t="str">
        <f t="shared" si="103"/>
        <v>junio</v>
      </c>
      <c r="G6607" s="14" t="s">
        <v>10520</v>
      </c>
      <c r="H6607" s="14" t="s">
        <v>302</v>
      </c>
      <c r="I6607" s="14" t="s">
        <v>12282</v>
      </c>
      <c r="J6607" s="14" t="s">
        <v>29</v>
      </c>
      <c r="K6607" s="14" t="s">
        <v>20994</v>
      </c>
      <c r="L6607" s="14" t="s">
        <v>301</v>
      </c>
      <c r="M6607" s="16">
        <v>4807.2299999999996</v>
      </c>
      <c r="N6607" s="16">
        <v>0</v>
      </c>
      <c r="O6607" s="16">
        <v>0</v>
      </c>
      <c r="P6607" s="19"/>
      <c r="Q6607" s="18">
        <v>0</v>
      </c>
      <c r="R6607" s="19"/>
      <c r="S6607" s="16">
        <v>4807.2299999999996</v>
      </c>
      <c r="T6607" s="16">
        <v>4807.2299999999996</v>
      </c>
    </row>
    <row r="6608" spans="1:20" x14ac:dyDescent="0.25">
      <c r="A6608" s="14" t="s">
        <v>18</v>
      </c>
      <c r="B6608" s="14">
        <v>9657</v>
      </c>
      <c r="C6608" s="14" t="s">
        <v>8478</v>
      </c>
      <c r="D6608" s="14">
        <v>5680050005</v>
      </c>
      <c r="E6608" s="15">
        <v>43640</v>
      </c>
      <c r="F6608" s="54" t="str">
        <f t="shared" si="103"/>
        <v>junio</v>
      </c>
      <c r="G6608" s="14" t="s">
        <v>10628</v>
      </c>
      <c r="H6608" s="14" t="s">
        <v>302</v>
      </c>
      <c r="I6608" s="14" t="s">
        <v>12282</v>
      </c>
      <c r="J6608" s="14" t="s">
        <v>29</v>
      </c>
      <c r="K6608" s="14" t="s">
        <v>20995</v>
      </c>
      <c r="L6608" s="14" t="s">
        <v>301</v>
      </c>
      <c r="M6608" s="16">
        <v>5445.95</v>
      </c>
      <c r="N6608" s="16">
        <v>0</v>
      </c>
      <c r="O6608" s="16">
        <v>0</v>
      </c>
      <c r="P6608" s="19"/>
      <c r="Q6608" s="18">
        <v>0</v>
      </c>
      <c r="R6608" s="19"/>
      <c r="S6608" s="16">
        <v>5445.95</v>
      </c>
      <c r="T6608" s="16">
        <v>5445.95</v>
      </c>
    </row>
    <row r="6609" spans="1:20" x14ac:dyDescent="0.25">
      <c r="A6609" s="14" t="s">
        <v>18</v>
      </c>
      <c r="B6609" s="14">
        <v>9657</v>
      </c>
      <c r="C6609" s="14" t="s">
        <v>8478</v>
      </c>
      <c r="D6609" s="14">
        <v>568073305</v>
      </c>
      <c r="E6609" s="15">
        <v>43640</v>
      </c>
      <c r="F6609" s="54" t="str">
        <f t="shared" si="103"/>
        <v>junio</v>
      </c>
      <c r="G6609" s="14" t="s">
        <v>10629</v>
      </c>
      <c r="H6609" s="14" t="s">
        <v>302</v>
      </c>
      <c r="I6609" s="14" t="s">
        <v>12282</v>
      </c>
      <c r="J6609" s="14" t="s">
        <v>29</v>
      </c>
      <c r="K6609" s="14" t="s">
        <v>20996</v>
      </c>
      <c r="L6609" s="14" t="s">
        <v>301</v>
      </c>
      <c r="M6609" s="16">
        <v>5445.95</v>
      </c>
      <c r="N6609" s="16">
        <v>0</v>
      </c>
      <c r="O6609" s="16">
        <v>0</v>
      </c>
      <c r="P6609" s="19"/>
      <c r="Q6609" s="18">
        <v>0</v>
      </c>
      <c r="R6609" s="19"/>
      <c r="S6609" s="16">
        <v>5445.95</v>
      </c>
      <c r="T6609" s="16">
        <v>5445.95</v>
      </c>
    </row>
    <row r="6610" spans="1:20" x14ac:dyDescent="0.25">
      <c r="A6610" s="14" t="s">
        <v>18</v>
      </c>
      <c r="B6610" s="14">
        <v>9657</v>
      </c>
      <c r="C6610" s="14" t="s">
        <v>8478</v>
      </c>
      <c r="D6610" s="14">
        <v>568073505</v>
      </c>
      <c r="E6610" s="15">
        <v>43640</v>
      </c>
      <c r="F6610" s="54" t="str">
        <f t="shared" si="103"/>
        <v>junio</v>
      </c>
      <c r="G6610" s="14" t="s">
        <v>10519</v>
      </c>
      <c r="H6610" s="14" t="s">
        <v>302</v>
      </c>
      <c r="I6610" s="14" t="s">
        <v>12282</v>
      </c>
      <c r="J6610" s="14" t="s">
        <v>29</v>
      </c>
      <c r="K6610" s="14" t="s">
        <v>20997</v>
      </c>
      <c r="L6610" s="14" t="s">
        <v>301</v>
      </c>
      <c r="M6610" s="16">
        <v>5092.82</v>
      </c>
      <c r="N6610" s="16">
        <v>0</v>
      </c>
      <c r="O6610" s="16">
        <v>0</v>
      </c>
      <c r="P6610" s="19"/>
      <c r="Q6610" s="18">
        <v>0</v>
      </c>
      <c r="R6610" s="19"/>
      <c r="S6610" s="16">
        <v>5092.82</v>
      </c>
      <c r="T6610" s="16">
        <v>5092.82</v>
      </c>
    </row>
    <row r="6611" spans="1:20" x14ac:dyDescent="0.25">
      <c r="A6611" s="14" t="s">
        <v>18</v>
      </c>
      <c r="B6611" s="14">
        <v>9657</v>
      </c>
      <c r="C6611" s="14" t="s">
        <v>8478</v>
      </c>
      <c r="D6611" s="14">
        <v>568073905</v>
      </c>
      <c r="E6611" s="15">
        <v>43640</v>
      </c>
      <c r="F6611" s="54" t="str">
        <f t="shared" si="103"/>
        <v>junio</v>
      </c>
      <c r="G6611" s="14" t="s">
        <v>10523</v>
      </c>
      <c r="H6611" s="14" t="s">
        <v>302</v>
      </c>
      <c r="I6611" s="14" t="s">
        <v>12282</v>
      </c>
      <c r="J6611" s="14" t="s">
        <v>29</v>
      </c>
      <c r="K6611" s="14" t="s">
        <v>20998</v>
      </c>
      <c r="L6611" s="14" t="s">
        <v>301</v>
      </c>
      <c r="M6611" s="16">
        <v>5417.11</v>
      </c>
      <c r="N6611" s="16">
        <v>0</v>
      </c>
      <c r="O6611" s="16">
        <v>0</v>
      </c>
      <c r="P6611" s="19"/>
      <c r="Q6611" s="18">
        <v>0</v>
      </c>
      <c r="R6611" s="19"/>
      <c r="S6611" s="16">
        <v>5417.11</v>
      </c>
      <c r="T6611" s="16">
        <v>5417.11</v>
      </c>
    </row>
    <row r="6612" spans="1:20" x14ac:dyDescent="0.25">
      <c r="A6612" s="14" t="s">
        <v>18</v>
      </c>
      <c r="B6612" s="14">
        <v>9657</v>
      </c>
      <c r="C6612" s="14" t="s">
        <v>8478</v>
      </c>
      <c r="D6612" s="14">
        <v>5680537005</v>
      </c>
      <c r="E6612" s="15">
        <v>43640</v>
      </c>
      <c r="F6612" s="54" t="str">
        <f t="shared" si="103"/>
        <v>junio</v>
      </c>
      <c r="G6612" s="14" t="s">
        <v>10594</v>
      </c>
      <c r="H6612" s="14" t="s">
        <v>302</v>
      </c>
      <c r="I6612" s="14" t="s">
        <v>12282</v>
      </c>
      <c r="J6612" s="14" t="s">
        <v>29</v>
      </c>
      <c r="K6612" s="14" t="s">
        <v>20999</v>
      </c>
      <c r="L6612" s="14" t="s">
        <v>301</v>
      </c>
      <c r="M6612" s="16">
        <v>4807.2299999999996</v>
      </c>
      <c r="N6612" s="16">
        <v>0</v>
      </c>
      <c r="O6612" s="16">
        <v>0</v>
      </c>
      <c r="P6612" s="19"/>
      <c r="Q6612" s="18">
        <v>0</v>
      </c>
      <c r="R6612" s="19"/>
      <c r="S6612" s="16">
        <v>4807.2299999999996</v>
      </c>
      <c r="T6612" s="16">
        <v>4807.2299999999996</v>
      </c>
    </row>
    <row r="6613" spans="1:20" x14ac:dyDescent="0.25">
      <c r="A6613" s="14" t="s">
        <v>18</v>
      </c>
      <c r="B6613" s="14">
        <v>9657</v>
      </c>
      <c r="C6613" s="14" t="s">
        <v>8478</v>
      </c>
      <c r="D6613" s="14">
        <v>5680537205</v>
      </c>
      <c r="E6613" s="15">
        <v>43640</v>
      </c>
      <c r="F6613" s="54" t="str">
        <f t="shared" si="103"/>
        <v>junio</v>
      </c>
      <c r="G6613" s="14" t="s">
        <v>10625</v>
      </c>
      <c r="H6613" s="14" t="s">
        <v>302</v>
      </c>
      <c r="I6613" s="14" t="s">
        <v>12282</v>
      </c>
      <c r="J6613" s="14" t="s">
        <v>29</v>
      </c>
      <c r="K6613" s="14" t="s">
        <v>21000</v>
      </c>
      <c r="L6613" s="14" t="s">
        <v>301</v>
      </c>
      <c r="M6613" s="16">
        <v>5214.29</v>
      </c>
      <c r="N6613" s="16">
        <v>0</v>
      </c>
      <c r="O6613" s="16">
        <v>0</v>
      </c>
      <c r="P6613" s="19"/>
      <c r="Q6613" s="18">
        <v>0</v>
      </c>
      <c r="R6613" s="19"/>
      <c r="S6613" s="16">
        <v>5214.29</v>
      </c>
      <c r="T6613" s="16">
        <v>5214.29</v>
      </c>
    </row>
    <row r="6614" spans="1:20" x14ac:dyDescent="0.25">
      <c r="A6614" s="14" t="s">
        <v>18</v>
      </c>
      <c r="B6614" s="14">
        <v>9657</v>
      </c>
      <c r="C6614" s="14" t="s">
        <v>8478</v>
      </c>
      <c r="D6614" s="14">
        <v>5680537605</v>
      </c>
      <c r="E6614" s="15">
        <v>43640</v>
      </c>
      <c r="F6614" s="54" t="str">
        <f t="shared" si="103"/>
        <v>junio</v>
      </c>
      <c r="G6614" s="14" t="s">
        <v>10464</v>
      </c>
      <c r="H6614" s="14" t="s">
        <v>302</v>
      </c>
      <c r="I6614" s="14" t="s">
        <v>12282</v>
      </c>
      <c r="J6614" s="14" t="s">
        <v>29</v>
      </c>
      <c r="K6614" s="14" t="s">
        <v>21001</v>
      </c>
      <c r="L6614" s="14" t="s">
        <v>301</v>
      </c>
      <c r="M6614" s="16">
        <v>5445.95</v>
      </c>
      <c r="N6614" s="16">
        <v>0</v>
      </c>
      <c r="O6614" s="16">
        <v>0</v>
      </c>
      <c r="P6614" s="19"/>
      <c r="Q6614" s="18">
        <v>0</v>
      </c>
      <c r="R6614" s="19"/>
      <c r="S6614" s="16">
        <v>5445.95</v>
      </c>
      <c r="T6614" s="16">
        <v>5445.95</v>
      </c>
    </row>
    <row r="6615" spans="1:20" x14ac:dyDescent="0.25">
      <c r="A6615" s="14" t="s">
        <v>18</v>
      </c>
      <c r="B6615" s="14">
        <v>9657</v>
      </c>
      <c r="C6615" s="14" t="s">
        <v>8478</v>
      </c>
      <c r="D6615" s="14">
        <v>56805900505</v>
      </c>
      <c r="E6615" s="15">
        <v>43640</v>
      </c>
      <c r="F6615" s="54" t="str">
        <f t="shared" si="103"/>
        <v>junio</v>
      </c>
      <c r="G6615" s="14" t="s">
        <v>10630</v>
      </c>
      <c r="H6615" s="14" t="s">
        <v>299</v>
      </c>
      <c r="I6615" s="14" t="s">
        <v>12281</v>
      </c>
      <c r="J6615" s="14" t="s">
        <v>300</v>
      </c>
      <c r="K6615" s="14" t="s">
        <v>21002</v>
      </c>
      <c r="L6615" s="14" t="s">
        <v>301</v>
      </c>
      <c r="M6615" s="16">
        <v>5445.95</v>
      </c>
      <c r="N6615" s="16">
        <v>0</v>
      </c>
      <c r="O6615" s="16">
        <v>0</v>
      </c>
      <c r="P6615" s="19"/>
      <c r="Q6615" s="18">
        <v>0</v>
      </c>
      <c r="R6615" s="19"/>
      <c r="S6615" s="16">
        <v>5445.95</v>
      </c>
      <c r="T6615" s="16">
        <v>5445.95</v>
      </c>
    </row>
    <row r="6616" spans="1:20" x14ac:dyDescent="0.25">
      <c r="A6616" s="14" t="s">
        <v>18</v>
      </c>
      <c r="B6616" s="14">
        <v>9657</v>
      </c>
      <c r="C6616" s="14" t="s">
        <v>8478</v>
      </c>
      <c r="D6616" s="14">
        <v>5680590405</v>
      </c>
      <c r="E6616" s="15">
        <v>43640</v>
      </c>
      <c r="F6616" s="54" t="str">
        <f t="shared" si="103"/>
        <v>junio</v>
      </c>
      <c r="G6616" s="14" t="s">
        <v>10471</v>
      </c>
      <c r="H6616" s="14" t="s">
        <v>302</v>
      </c>
      <c r="I6616" s="14" t="s">
        <v>12282</v>
      </c>
      <c r="J6616" s="14" t="s">
        <v>29</v>
      </c>
      <c r="K6616" s="14" t="s">
        <v>21003</v>
      </c>
      <c r="L6616" s="14" t="s">
        <v>301</v>
      </c>
      <c r="M6616" s="16">
        <v>5214.29</v>
      </c>
      <c r="N6616" s="16">
        <v>0</v>
      </c>
      <c r="O6616" s="16">
        <v>0</v>
      </c>
      <c r="P6616" s="19"/>
      <c r="Q6616" s="18">
        <v>0</v>
      </c>
      <c r="R6616" s="19"/>
      <c r="S6616" s="16">
        <v>5214.29</v>
      </c>
      <c r="T6616" s="16">
        <v>5214.29</v>
      </c>
    </row>
    <row r="6617" spans="1:20" x14ac:dyDescent="0.25">
      <c r="A6617" s="14" t="s">
        <v>18</v>
      </c>
      <c r="B6617" s="14">
        <v>9657</v>
      </c>
      <c r="C6617" s="14" t="s">
        <v>8478</v>
      </c>
      <c r="D6617" s="14">
        <v>5680590905</v>
      </c>
      <c r="E6617" s="15">
        <v>43640</v>
      </c>
      <c r="F6617" s="54" t="str">
        <f t="shared" si="103"/>
        <v>junio</v>
      </c>
      <c r="G6617" s="14" t="s">
        <v>6663</v>
      </c>
      <c r="H6617" s="14" t="s">
        <v>299</v>
      </c>
      <c r="I6617" s="14" t="s">
        <v>12281</v>
      </c>
      <c r="J6617" s="14" t="s">
        <v>300</v>
      </c>
      <c r="K6617" s="14" t="s">
        <v>20344</v>
      </c>
      <c r="L6617" s="14" t="s">
        <v>301</v>
      </c>
      <c r="M6617" s="16">
        <v>5445.95</v>
      </c>
      <c r="N6617" s="16">
        <v>0</v>
      </c>
      <c r="O6617" s="16">
        <v>0</v>
      </c>
      <c r="P6617" s="19"/>
      <c r="Q6617" s="18">
        <v>0</v>
      </c>
      <c r="R6617" s="19"/>
      <c r="S6617" s="16">
        <v>5445.95</v>
      </c>
      <c r="T6617" s="16">
        <v>5445.95</v>
      </c>
    </row>
    <row r="6618" spans="1:20" x14ac:dyDescent="0.25">
      <c r="A6618" s="14" t="s">
        <v>18</v>
      </c>
      <c r="B6618" s="14">
        <v>9657</v>
      </c>
      <c r="C6618" s="14" t="s">
        <v>8478</v>
      </c>
      <c r="D6618" s="14">
        <v>56807332</v>
      </c>
      <c r="E6618" s="15">
        <v>43641</v>
      </c>
      <c r="F6618" s="54" t="str">
        <f t="shared" si="103"/>
        <v>junio</v>
      </c>
      <c r="G6618" s="14" t="s">
        <v>10629</v>
      </c>
      <c r="H6618" s="14" t="s">
        <v>6664</v>
      </c>
      <c r="I6618" s="14" t="s">
        <v>14110</v>
      </c>
      <c r="J6618" s="14" t="s">
        <v>633</v>
      </c>
      <c r="K6618" s="14" t="s">
        <v>21004</v>
      </c>
      <c r="L6618" s="14" t="s">
        <v>6665</v>
      </c>
      <c r="M6618" s="16">
        <v>1859.34</v>
      </c>
      <c r="N6618" s="16">
        <v>658.39</v>
      </c>
      <c r="O6618" s="16">
        <v>0</v>
      </c>
      <c r="P6618" s="19"/>
      <c r="Q6618" s="18">
        <v>0</v>
      </c>
      <c r="R6618" s="19"/>
      <c r="S6618" s="16">
        <v>1859.34</v>
      </c>
      <c r="T6618" s="16">
        <v>2249.8000000000002</v>
      </c>
    </row>
    <row r="6619" spans="1:20" x14ac:dyDescent="0.25">
      <c r="A6619" s="14" t="s">
        <v>18</v>
      </c>
      <c r="B6619" s="14">
        <v>9657</v>
      </c>
      <c r="C6619" s="14" t="s">
        <v>8478</v>
      </c>
      <c r="D6619" s="14">
        <v>5682053705</v>
      </c>
      <c r="E6619" s="15">
        <v>43641</v>
      </c>
      <c r="F6619" s="54" t="str">
        <f t="shared" si="103"/>
        <v>junio</v>
      </c>
      <c r="G6619" s="14" t="s">
        <v>9408</v>
      </c>
      <c r="H6619" s="14" t="s">
        <v>302</v>
      </c>
      <c r="I6619" s="14" t="s">
        <v>12282</v>
      </c>
      <c r="J6619" s="14" t="s">
        <v>29</v>
      </c>
      <c r="K6619" s="14" t="s">
        <v>21005</v>
      </c>
      <c r="L6619" s="14" t="s">
        <v>6666</v>
      </c>
      <c r="M6619" s="16">
        <v>0</v>
      </c>
      <c r="N6619" s="16">
        <v>0</v>
      </c>
      <c r="O6619" s="16">
        <v>0</v>
      </c>
      <c r="P6619" s="19"/>
      <c r="Q6619" s="18">
        <v>760</v>
      </c>
      <c r="R6619" s="16">
        <v>760</v>
      </c>
      <c r="S6619" s="16">
        <v>760</v>
      </c>
      <c r="T6619" s="16">
        <v>760</v>
      </c>
    </row>
    <row r="6620" spans="1:20" x14ac:dyDescent="0.25">
      <c r="A6620" s="14" t="s">
        <v>18</v>
      </c>
      <c r="B6620" s="14">
        <v>9657</v>
      </c>
      <c r="C6620" s="14" t="s">
        <v>8478</v>
      </c>
      <c r="D6620" s="14">
        <v>568264705</v>
      </c>
      <c r="E6620" s="15">
        <v>43642</v>
      </c>
      <c r="F6620" s="54" t="str">
        <f t="shared" si="103"/>
        <v>junio</v>
      </c>
      <c r="G6620" s="14" t="s">
        <v>10631</v>
      </c>
      <c r="H6620" s="14" t="s">
        <v>302</v>
      </c>
      <c r="I6620" s="14" t="s">
        <v>12282</v>
      </c>
      <c r="J6620" s="14" t="s">
        <v>29</v>
      </c>
      <c r="K6620" s="14" t="s">
        <v>21006</v>
      </c>
      <c r="L6620" s="14" t="s">
        <v>301</v>
      </c>
      <c r="M6620" s="16">
        <v>5571.16</v>
      </c>
      <c r="N6620" s="16">
        <v>0</v>
      </c>
      <c r="O6620" s="16">
        <v>0</v>
      </c>
      <c r="P6620" s="19"/>
      <c r="Q6620" s="18">
        <v>0</v>
      </c>
      <c r="R6620" s="19"/>
      <c r="S6620" s="16">
        <v>5571.16</v>
      </c>
      <c r="T6620" s="16">
        <v>5571.16</v>
      </c>
    </row>
    <row r="6621" spans="1:20" x14ac:dyDescent="0.25">
      <c r="A6621" s="14" t="s">
        <v>18</v>
      </c>
      <c r="B6621" s="14">
        <v>9657</v>
      </c>
      <c r="C6621" s="14" t="s">
        <v>8478</v>
      </c>
      <c r="D6621" s="14">
        <v>568265205</v>
      </c>
      <c r="E6621" s="15">
        <v>43642</v>
      </c>
      <c r="F6621" s="54" t="str">
        <f t="shared" si="103"/>
        <v>junio</v>
      </c>
      <c r="G6621" s="14" t="s">
        <v>10479</v>
      </c>
      <c r="H6621" s="14" t="s">
        <v>302</v>
      </c>
      <c r="I6621" s="14" t="s">
        <v>12282</v>
      </c>
      <c r="J6621" s="14" t="s">
        <v>29</v>
      </c>
      <c r="K6621" s="14" t="s">
        <v>21007</v>
      </c>
      <c r="L6621" s="14" t="s">
        <v>301</v>
      </c>
      <c r="M6621" s="16">
        <v>4994.28</v>
      </c>
      <c r="N6621" s="16">
        <v>0</v>
      </c>
      <c r="O6621" s="16">
        <v>0</v>
      </c>
      <c r="P6621" s="19"/>
      <c r="Q6621" s="18">
        <v>0</v>
      </c>
      <c r="R6621" s="19"/>
      <c r="S6621" s="16">
        <v>4994.28</v>
      </c>
      <c r="T6621" s="16">
        <v>4994.28</v>
      </c>
    </row>
    <row r="6622" spans="1:20" x14ac:dyDescent="0.25">
      <c r="A6622" s="14" t="s">
        <v>18</v>
      </c>
      <c r="B6622" s="14">
        <v>9657</v>
      </c>
      <c r="C6622" s="14" t="s">
        <v>8478</v>
      </c>
      <c r="D6622" s="14">
        <v>568265505</v>
      </c>
      <c r="E6622" s="15">
        <v>43642</v>
      </c>
      <c r="F6622" s="54" t="str">
        <f t="shared" si="103"/>
        <v>junio</v>
      </c>
      <c r="G6622" s="14" t="s">
        <v>10632</v>
      </c>
      <c r="H6622" s="14" t="s">
        <v>302</v>
      </c>
      <c r="I6622" s="14" t="s">
        <v>12282</v>
      </c>
      <c r="J6622" s="14" t="s">
        <v>29</v>
      </c>
      <c r="K6622" s="14" t="s">
        <v>21008</v>
      </c>
      <c r="L6622" s="14" t="s">
        <v>301</v>
      </c>
      <c r="M6622" s="16">
        <v>5445.95</v>
      </c>
      <c r="N6622" s="16">
        <v>0</v>
      </c>
      <c r="O6622" s="16">
        <v>0</v>
      </c>
      <c r="P6622" s="19"/>
      <c r="Q6622" s="18">
        <v>0</v>
      </c>
      <c r="R6622" s="19"/>
      <c r="S6622" s="16">
        <v>5445.95</v>
      </c>
      <c r="T6622" s="16">
        <v>5445.95</v>
      </c>
    </row>
    <row r="6623" spans="1:20" x14ac:dyDescent="0.25">
      <c r="A6623" s="14" t="s">
        <v>18</v>
      </c>
      <c r="B6623" s="14">
        <v>9657</v>
      </c>
      <c r="C6623" s="14" t="s">
        <v>8478</v>
      </c>
      <c r="D6623" s="14">
        <v>568266305</v>
      </c>
      <c r="E6623" s="15">
        <v>43642</v>
      </c>
      <c r="F6623" s="54" t="str">
        <f t="shared" si="103"/>
        <v>junio</v>
      </c>
      <c r="G6623" s="14" t="s">
        <v>10633</v>
      </c>
      <c r="H6623" s="14" t="s">
        <v>302</v>
      </c>
      <c r="I6623" s="14" t="s">
        <v>12282</v>
      </c>
      <c r="J6623" s="14" t="s">
        <v>29</v>
      </c>
      <c r="K6623" s="14" t="s">
        <v>21009</v>
      </c>
      <c r="L6623" s="14" t="s">
        <v>301</v>
      </c>
      <c r="M6623" s="16">
        <v>4994.28</v>
      </c>
      <c r="N6623" s="16">
        <v>0</v>
      </c>
      <c r="O6623" s="16">
        <v>0</v>
      </c>
      <c r="P6623" s="19"/>
      <c r="Q6623" s="18">
        <v>0</v>
      </c>
      <c r="R6623" s="19"/>
      <c r="S6623" s="16">
        <v>4994.28</v>
      </c>
      <c r="T6623" s="16">
        <v>4994.28</v>
      </c>
    </row>
    <row r="6624" spans="1:20" x14ac:dyDescent="0.25">
      <c r="A6624" s="14" t="s">
        <v>18</v>
      </c>
      <c r="B6624" s="14">
        <v>9657</v>
      </c>
      <c r="C6624" s="14" t="s">
        <v>8478</v>
      </c>
      <c r="D6624" s="14">
        <v>568266705</v>
      </c>
      <c r="E6624" s="15">
        <v>43642</v>
      </c>
      <c r="F6624" s="54" t="str">
        <f t="shared" si="103"/>
        <v>junio</v>
      </c>
      <c r="G6624" s="14" t="s">
        <v>10634</v>
      </c>
      <c r="H6624" s="14" t="s">
        <v>302</v>
      </c>
      <c r="I6624" s="14" t="s">
        <v>12282</v>
      </c>
      <c r="J6624" s="14" t="s">
        <v>29</v>
      </c>
      <c r="K6624" s="14" t="s">
        <v>21010</v>
      </c>
      <c r="L6624" s="14" t="s">
        <v>301</v>
      </c>
      <c r="M6624" s="16">
        <v>5417.11</v>
      </c>
      <c r="N6624" s="16">
        <v>0</v>
      </c>
      <c r="O6624" s="16">
        <v>0</v>
      </c>
      <c r="P6624" s="19"/>
      <c r="Q6624" s="18">
        <v>0</v>
      </c>
      <c r="R6624" s="19"/>
      <c r="S6624" s="16">
        <v>5417.11</v>
      </c>
      <c r="T6624" s="16">
        <v>5417.11</v>
      </c>
    </row>
    <row r="6625" spans="1:20" x14ac:dyDescent="0.25">
      <c r="A6625" s="14" t="s">
        <v>18</v>
      </c>
      <c r="B6625" s="14">
        <v>9657</v>
      </c>
      <c r="C6625" s="14" t="s">
        <v>8478</v>
      </c>
      <c r="D6625" s="14">
        <v>56800982</v>
      </c>
      <c r="E6625" s="15">
        <v>43643</v>
      </c>
      <c r="F6625" s="54" t="str">
        <f t="shared" si="103"/>
        <v>junio</v>
      </c>
      <c r="G6625" s="14" t="s">
        <v>10520</v>
      </c>
      <c r="H6625" s="14" t="s">
        <v>20</v>
      </c>
      <c r="I6625" s="14" t="s">
        <v>11831</v>
      </c>
      <c r="J6625" s="14" t="s">
        <v>21</v>
      </c>
      <c r="K6625" s="14" t="s">
        <v>21011</v>
      </c>
      <c r="L6625" s="14" t="s">
        <v>6667</v>
      </c>
      <c r="M6625" s="16">
        <v>8183.86</v>
      </c>
      <c r="N6625" s="16">
        <v>0</v>
      </c>
      <c r="O6625" s="16">
        <v>1452.48</v>
      </c>
      <c r="P6625" s="19"/>
      <c r="Q6625" s="18">
        <v>1452.48</v>
      </c>
      <c r="R6625" s="19"/>
      <c r="S6625" s="16">
        <v>9636.34</v>
      </c>
      <c r="T6625" s="16">
        <v>9636.34</v>
      </c>
    </row>
    <row r="6626" spans="1:20" x14ac:dyDescent="0.25">
      <c r="A6626" s="14" t="s">
        <v>18</v>
      </c>
      <c r="B6626" s="14">
        <v>9657</v>
      </c>
      <c r="C6626" s="14" t="s">
        <v>8478</v>
      </c>
      <c r="D6626" s="14">
        <v>568243205</v>
      </c>
      <c r="E6626" s="15">
        <v>43643</v>
      </c>
      <c r="F6626" s="54" t="str">
        <f t="shared" si="103"/>
        <v>junio</v>
      </c>
      <c r="G6626" s="14" t="s">
        <v>6668</v>
      </c>
      <c r="H6626" s="14" t="s">
        <v>20</v>
      </c>
      <c r="I6626" s="14" t="s">
        <v>11831</v>
      </c>
      <c r="J6626" s="14" t="s">
        <v>21</v>
      </c>
      <c r="K6626" s="14" t="s">
        <v>21012</v>
      </c>
      <c r="L6626" s="14" t="s">
        <v>1183</v>
      </c>
      <c r="M6626" s="16">
        <v>3615.86</v>
      </c>
      <c r="N6626" s="16">
        <v>0</v>
      </c>
      <c r="O6626" s="16">
        <v>435.74</v>
      </c>
      <c r="P6626" s="19"/>
      <c r="Q6626" s="18">
        <v>435.74</v>
      </c>
      <c r="R6626" s="16">
        <v>435.74</v>
      </c>
      <c r="S6626" s="16">
        <v>4051.6</v>
      </c>
      <c r="T6626" s="16">
        <v>4051.6</v>
      </c>
    </row>
    <row r="6627" spans="1:20" x14ac:dyDescent="0.25">
      <c r="A6627" s="14" t="s">
        <v>18</v>
      </c>
      <c r="B6627" s="14">
        <v>9657</v>
      </c>
      <c r="C6627" s="14" t="s">
        <v>8478</v>
      </c>
      <c r="D6627" s="14">
        <v>56830500505</v>
      </c>
      <c r="E6627" s="15">
        <v>43643</v>
      </c>
      <c r="F6627" s="54" t="str">
        <f t="shared" si="103"/>
        <v>junio</v>
      </c>
      <c r="G6627" s="14" t="s">
        <v>10583</v>
      </c>
      <c r="H6627" s="14" t="s">
        <v>20</v>
      </c>
      <c r="I6627" s="14" t="s">
        <v>11831</v>
      </c>
      <c r="J6627" s="14" t="s">
        <v>21</v>
      </c>
      <c r="K6627" s="14" t="s">
        <v>21013</v>
      </c>
      <c r="L6627" s="14" t="s">
        <v>1183</v>
      </c>
      <c r="M6627" s="16">
        <v>3615.86</v>
      </c>
      <c r="N6627" s="16">
        <v>0</v>
      </c>
      <c r="O6627" s="16">
        <v>435.74</v>
      </c>
      <c r="P6627" s="19"/>
      <c r="Q6627" s="18">
        <v>435.74</v>
      </c>
      <c r="R6627" s="16">
        <v>435.74</v>
      </c>
      <c r="S6627" s="16">
        <v>4051.6</v>
      </c>
      <c r="T6627" s="16">
        <v>4051.6</v>
      </c>
    </row>
    <row r="6628" spans="1:20" x14ac:dyDescent="0.25">
      <c r="A6628" s="14" t="s">
        <v>18</v>
      </c>
      <c r="B6628" s="14">
        <v>9657</v>
      </c>
      <c r="C6628" s="14" t="s">
        <v>8478</v>
      </c>
      <c r="D6628" s="14">
        <v>567897005</v>
      </c>
      <c r="E6628" s="15">
        <v>43644</v>
      </c>
      <c r="F6628" s="54" t="str">
        <f t="shared" si="103"/>
        <v>junio</v>
      </c>
      <c r="G6628" s="14" t="s">
        <v>9240</v>
      </c>
      <c r="H6628" s="14" t="s">
        <v>299</v>
      </c>
      <c r="I6628" s="14" t="s">
        <v>12281</v>
      </c>
      <c r="J6628" s="14" t="s">
        <v>300</v>
      </c>
      <c r="K6628" s="14" t="s">
        <v>21014</v>
      </c>
      <c r="L6628" s="14" t="s">
        <v>2655</v>
      </c>
      <c r="M6628" s="16">
        <v>0</v>
      </c>
      <c r="N6628" s="16">
        <v>0</v>
      </c>
      <c r="O6628" s="16">
        <v>0</v>
      </c>
      <c r="P6628" s="19"/>
      <c r="Q6628" s="18">
        <v>0</v>
      </c>
      <c r="R6628" s="19"/>
      <c r="S6628" s="16">
        <v>0</v>
      </c>
      <c r="T6628" s="16">
        <v>0</v>
      </c>
    </row>
    <row r="6629" spans="1:20" x14ac:dyDescent="0.25">
      <c r="A6629" s="14" t="s">
        <v>18</v>
      </c>
      <c r="B6629" s="14">
        <v>9657</v>
      </c>
      <c r="C6629" s="14" t="s">
        <v>8478</v>
      </c>
      <c r="D6629" s="14">
        <v>567897205</v>
      </c>
      <c r="E6629" s="15">
        <v>43644</v>
      </c>
      <c r="F6629" s="54" t="str">
        <f t="shared" si="103"/>
        <v>junio</v>
      </c>
      <c r="G6629" s="14" t="s">
        <v>9240</v>
      </c>
      <c r="H6629" s="14" t="s">
        <v>302</v>
      </c>
      <c r="I6629" s="14" t="s">
        <v>12282</v>
      </c>
      <c r="J6629" s="14" t="s">
        <v>29</v>
      </c>
      <c r="K6629" s="14" t="s">
        <v>21015</v>
      </c>
      <c r="L6629" s="14" t="s">
        <v>2656</v>
      </c>
      <c r="M6629" s="16">
        <v>26836.7</v>
      </c>
      <c r="N6629" s="16">
        <v>0</v>
      </c>
      <c r="O6629" s="16">
        <v>0</v>
      </c>
      <c r="P6629" s="19"/>
      <c r="Q6629" s="18">
        <v>0</v>
      </c>
      <c r="R6629" s="19"/>
      <c r="S6629" s="16">
        <v>26836.7</v>
      </c>
      <c r="T6629" s="16">
        <v>26836.7</v>
      </c>
    </row>
    <row r="6630" spans="1:20" x14ac:dyDescent="0.25">
      <c r="A6630" s="14" t="s">
        <v>18</v>
      </c>
      <c r="B6630" s="14">
        <v>9657</v>
      </c>
      <c r="C6630" s="14" t="s">
        <v>8478</v>
      </c>
      <c r="D6630" s="14">
        <v>567898205</v>
      </c>
      <c r="E6630" s="15">
        <v>43644</v>
      </c>
      <c r="F6630" s="54" t="str">
        <f t="shared" si="103"/>
        <v>junio</v>
      </c>
      <c r="G6630" s="14" t="s">
        <v>9240</v>
      </c>
      <c r="H6630" s="14" t="s">
        <v>569</v>
      </c>
      <c r="I6630" s="14" t="s">
        <v>12351</v>
      </c>
      <c r="J6630" s="14" t="s">
        <v>570</v>
      </c>
      <c r="K6630" s="14" t="s">
        <v>21016</v>
      </c>
      <c r="L6630" s="14" t="s">
        <v>2657</v>
      </c>
      <c r="M6630" s="16">
        <v>1366.9</v>
      </c>
      <c r="N6630" s="16">
        <v>151.88</v>
      </c>
      <c r="O6630" s="16">
        <v>0</v>
      </c>
      <c r="P6630" s="19"/>
      <c r="Q6630" s="18">
        <v>0</v>
      </c>
      <c r="R6630" s="19"/>
      <c r="S6630" s="16">
        <v>1366.9</v>
      </c>
      <c r="T6630" s="16">
        <v>1366.9</v>
      </c>
    </row>
    <row r="6631" spans="1:20" x14ac:dyDescent="0.25">
      <c r="A6631" s="14" t="s">
        <v>18</v>
      </c>
      <c r="B6631" s="14">
        <v>9657</v>
      </c>
      <c r="C6631" s="14" t="s">
        <v>8478</v>
      </c>
      <c r="D6631" s="14">
        <v>568059042</v>
      </c>
      <c r="E6631" s="15">
        <v>43644</v>
      </c>
      <c r="F6631" s="54" t="str">
        <f t="shared" si="103"/>
        <v>junio</v>
      </c>
      <c r="G6631" s="14" t="s">
        <v>10471</v>
      </c>
      <c r="H6631" s="14" t="s">
        <v>20</v>
      </c>
      <c r="I6631" s="14" t="s">
        <v>11831</v>
      </c>
      <c r="J6631" s="14" t="s">
        <v>21</v>
      </c>
      <c r="K6631" s="14" t="s">
        <v>21017</v>
      </c>
      <c r="L6631" s="14" t="s">
        <v>2673</v>
      </c>
      <c r="M6631" s="16">
        <v>0</v>
      </c>
      <c r="N6631" s="16">
        <v>0</v>
      </c>
      <c r="O6631" s="16">
        <v>0</v>
      </c>
      <c r="P6631" s="19"/>
      <c r="Q6631" s="18">
        <v>290.5</v>
      </c>
      <c r="R6631" s="16">
        <v>288.36</v>
      </c>
      <c r="S6631" s="16">
        <v>290.5</v>
      </c>
      <c r="T6631" s="16">
        <v>290.5</v>
      </c>
    </row>
    <row r="6632" spans="1:20" x14ac:dyDescent="0.25">
      <c r="A6632" s="14" t="s">
        <v>18</v>
      </c>
      <c r="B6632" s="14">
        <v>7965</v>
      </c>
      <c r="C6632" s="14" t="s">
        <v>8474</v>
      </c>
      <c r="D6632" s="14">
        <v>568429505</v>
      </c>
      <c r="E6632" s="15">
        <v>43654</v>
      </c>
      <c r="F6632" s="54" t="str">
        <f t="shared" si="103"/>
        <v>julio</v>
      </c>
      <c r="G6632" s="14" t="s">
        <v>10635</v>
      </c>
      <c r="H6632" s="14" t="s">
        <v>302</v>
      </c>
      <c r="I6632" s="14" t="s">
        <v>12282</v>
      </c>
      <c r="J6632" s="14" t="s">
        <v>29</v>
      </c>
      <c r="K6632" s="14" t="s">
        <v>21018</v>
      </c>
      <c r="L6632" s="14" t="s">
        <v>1534</v>
      </c>
      <c r="M6632" s="16">
        <v>5500</v>
      </c>
      <c r="N6632" s="16">
        <v>0</v>
      </c>
      <c r="O6632" s="16">
        <v>0</v>
      </c>
      <c r="P6632" s="19"/>
      <c r="Q6632" s="18">
        <v>0</v>
      </c>
      <c r="R6632" s="19"/>
      <c r="S6632" s="16">
        <v>5500</v>
      </c>
      <c r="T6632" s="16">
        <v>5500</v>
      </c>
    </row>
    <row r="6633" spans="1:20" x14ac:dyDescent="0.25">
      <c r="A6633" s="14" t="s">
        <v>18</v>
      </c>
      <c r="B6633" s="14">
        <v>7965</v>
      </c>
      <c r="C6633" s="14" t="s">
        <v>8474</v>
      </c>
      <c r="D6633" s="14">
        <v>568429905</v>
      </c>
      <c r="E6633" s="15">
        <v>43654</v>
      </c>
      <c r="F6633" s="54" t="str">
        <f t="shared" si="103"/>
        <v>julio</v>
      </c>
      <c r="G6633" s="14" t="s">
        <v>10636</v>
      </c>
      <c r="H6633" s="14" t="s">
        <v>302</v>
      </c>
      <c r="I6633" s="14" t="s">
        <v>12282</v>
      </c>
      <c r="J6633" s="14" t="s">
        <v>29</v>
      </c>
      <c r="K6633" s="14" t="s">
        <v>21019</v>
      </c>
      <c r="L6633" s="14" t="s">
        <v>1534</v>
      </c>
      <c r="M6633" s="16">
        <v>1780.24</v>
      </c>
      <c r="N6633" s="16">
        <v>0</v>
      </c>
      <c r="O6633" s="16">
        <v>0</v>
      </c>
      <c r="P6633" s="19"/>
      <c r="Q6633" s="18">
        <v>0</v>
      </c>
      <c r="R6633" s="19"/>
      <c r="S6633" s="16">
        <v>1780.24</v>
      </c>
      <c r="T6633" s="16">
        <v>1780.24</v>
      </c>
    </row>
    <row r="6634" spans="1:20" x14ac:dyDescent="0.25">
      <c r="A6634" s="14" t="s">
        <v>18</v>
      </c>
      <c r="B6634" s="14">
        <v>7965</v>
      </c>
      <c r="C6634" s="14" t="s">
        <v>8474</v>
      </c>
      <c r="D6634" s="14">
        <v>568442505</v>
      </c>
      <c r="E6634" s="15">
        <v>43654</v>
      </c>
      <c r="F6634" s="54" t="str">
        <f t="shared" si="103"/>
        <v>julio</v>
      </c>
      <c r="G6634" s="14" t="s">
        <v>10637</v>
      </c>
      <c r="H6634" s="14" t="s">
        <v>302</v>
      </c>
      <c r="I6634" s="14" t="s">
        <v>12282</v>
      </c>
      <c r="J6634" s="14" t="s">
        <v>29</v>
      </c>
      <c r="K6634" s="14" t="s">
        <v>21020</v>
      </c>
      <c r="L6634" s="14" t="s">
        <v>1534</v>
      </c>
      <c r="M6634" s="16">
        <v>5500</v>
      </c>
      <c r="N6634" s="16">
        <v>0</v>
      </c>
      <c r="O6634" s="16">
        <v>0</v>
      </c>
      <c r="P6634" s="19"/>
      <c r="Q6634" s="18">
        <v>0</v>
      </c>
      <c r="R6634" s="19"/>
      <c r="S6634" s="16">
        <v>5500</v>
      </c>
      <c r="T6634" s="16">
        <v>5500</v>
      </c>
    </row>
    <row r="6635" spans="1:20" x14ac:dyDescent="0.25">
      <c r="A6635" s="14" t="s">
        <v>18</v>
      </c>
      <c r="B6635" s="14">
        <v>7965</v>
      </c>
      <c r="C6635" s="14" t="s">
        <v>8474</v>
      </c>
      <c r="D6635" s="14">
        <v>568442905</v>
      </c>
      <c r="E6635" s="15">
        <v>43654</v>
      </c>
      <c r="F6635" s="54" t="str">
        <f t="shared" si="103"/>
        <v>julio</v>
      </c>
      <c r="G6635" s="14" t="s">
        <v>10638</v>
      </c>
      <c r="H6635" s="14" t="s">
        <v>302</v>
      </c>
      <c r="I6635" s="14" t="s">
        <v>12282</v>
      </c>
      <c r="J6635" s="14" t="s">
        <v>29</v>
      </c>
      <c r="K6635" s="14" t="s">
        <v>21021</v>
      </c>
      <c r="L6635" s="14" t="s">
        <v>1534</v>
      </c>
      <c r="M6635" s="16">
        <v>5500</v>
      </c>
      <c r="N6635" s="16">
        <v>0</v>
      </c>
      <c r="O6635" s="16">
        <v>0</v>
      </c>
      <c r="P6635" s="19"/>
      <c r="Q6635" s="18">
        <v>0</v>
      </c>
      <c r="R6635" s="19"/>
      <c r="S6635" s="16">
        <v>5500</v>
      </c>
      <c r="T6635" s="16">
        <v>5500</v>
      </c>
    </row>
    <row r="6636" spans="1:20" x14ac:dyDescent="0.25">
      <c r="A6636" s="14" t="s">
        <v>18</v>
      </c>
      <c r="B6636" s="14">
        <v>7965</v>
      </c>
      <c r="C6636" s="14" t="s">
        <v>8474</v>
      </c>
      <c r="D6636" s="14">
        <v>568443305</v>
      </c>
      <c r="E6636" s="15">
        <v>43654</v>
      </c>
      <c r="F6636" s="54" t="str">
        <f t="shared" si="103"/>
        <v>julio</v>
      </c>
      <c r="G6636" s="14" t="s">
        <v>10639</v>
      </c>
      <c r="H6636" s="14" t="s">
        <v>302</v>
      </c>
      <c r="I6636" s="14" t="s">
        <v>12282</v>
      </c>
      <c r="J6636" s="14" t="s">
        <v>29</v>
      </c>
      <c r="K6636" s="14" t="s">
        <v>21022</v>
      </c>
      <c r="L6636" s="14" t="s">
        <v>1534</v>
      </c>
      <c r="M6636" s="16">
        <v>5143.16</v>
      </c>
      <c r="N6636" s="16">
        <v>0</v>
      </c>
      <c r="O6636" s="16">
        <v>0</v>
      </c>
      <c r="P6636" s="19"/>
      <c r="Q6636" s="18">
        <v>0</v>
      </c>
      <c r="R6636" s="19"/>
      <c r="S6636" s="16">
        <v>5143.16</v>
      </c>
      <c r="T6636" s="16">
        <v>5143.16</v>
      </c>
    </row>
    <row r="6637" spans="1:20" x14ac:dyDescent="0.25">
      <c r="A6637" s="14" t="s">
        <v>18</v>
      </c>
      <c r="B6637" s="14">
        <v>7965</v>
      </c>
      <c r="C6637" s="14" t="s">
        <v>8474</v>
      </c>
      <c r="D6637" s="14">
        <v>568443805</v>
      </c>
      <c r="E6637" s="15">
        <v>43654</v>
      </c>
      <c r="F6637" s="54" t="str">
        <f t="shared" si="103"/>
        <v>julio</v>
      </c>
      <c r="G6637" s="14" t="s">
        <v>10640</v>
      </c>
      <c r="H6637" s="14" t="s">
        <v>302</v>
      </c>
      <c r="I6637" s="14" t="s">
        <v>12282</v>
      </c>
      <c r="J6637" s="14" t="s">
        <v>29</v>
      </c>
      <c r="K6637" s="14" t="s">
        <v>21023</v>
      </c>
      <c r="L6637" s="14" t="s">
        <v>1534</v>
      </c>
      <c r="M6637" s="16">
        <v>5470.96</v>
      </c>
      <c r="N6637" s="16">
        <v>0</v>
      </c>
      <c r="O6637" s="16">
        <v>0</v>
      </c>
      <c r="P6637" s="19"/>
      <c r="Q6637" s="18">
        <v>0</v>
      </c>
      <c r="R6637" s="19"/>
      <c r="S6637" s="16">
        <v>5470.96</v>
      </c>
      <c r="T6637" s="16">
        <v>5470.96</v>
      </c>
    </row>
    <row r="6638" spans="1:20" x14ac:dyDescent="0.25">
      <c r="A6638" s="14" t="s">
        <v>18</v>
      </c>
      <c r="B6638" s="14">
        <v>7965</v>
      </c>
      <c r="C6638" s="14" t="s">
        <v>8474</v>
      </c>
      <c r="D6638" s="14">
        <v>568444905</v>
      </c>
      <c r="E6638" s="15">
        <v>43654</v>
      </c>
      <c r="F6638" s="54" t="str">
        <f t="shared" si="103"/>
        <v>julio</v>
      </c>
      <c r="G6638" s="14" t="s">
        <v>10641</v>
      </c>
      <c r="H6638" s="14" t="s">
        <v>299</v>
      </c>
      <c r="I6638" s="14" t="s">
        <v>12281</v>
      </c>
      <c r="J6638" s="14" t="s">
        <v>300</v>
      </c>
      <c r="K6638" s="14" t="s">
        <v>21024</v>
      </c>
      <c r="L6638" s="14" t="s">
        <v>6669</v>
      </c>
      <c r="M6638" s="16">
        <v>5500</v>
      </c>
      <c r="N6638" s="16">
        <v>0</v>
      </c>
      <c r="O6638" s="16">
        <v>0</v>
      </c>
      <c r="P6638" s="19"/>
      <c r="Q6638" s="18">
        <v>0</v>
      </c>
      <c r="R6638" s="19"/>
      <c r="S6638" s="16">
        <v>5500</v>
      </c>
      <c r="T6638" s="16">
        <v>5500</v>
      </c>
    </row>
    <row r="6639" spans="1:20" x14ac:dyDescent="0.25">
      <c r="A6639" s="14" t="s">
        <v>18</v>
      </c>
      <c r="B6639" s="14">
        <v>7965</v>
      </c>
      <c r="C6639" s="14" t="s">
        <v>8474</v>
      </c>
      <c r="D6639" s="14">
        <v>5684460505</v>
      </c>
      <c r="E6639" s="15">
        <v>43654</v>
      </c>
      <c r="F6639" s="54" t="str">
        <f t="shared" si="103"/>
        <v>julio</v>
      </c>
      <c r="G6639" s="14" t="s">
        <v>10642</v>
      </c>
      <c r="H6639" s="14" t="s">
        <v>302</v>
      </c>
      <c r="I6639" s="14" t="s">
        <v>12282</v>
      </c>
      <c r="J6639" s="14" t="s">
        <v>29</v>
      </c>
      <c r="K6639" s="14" t="s">
        <v>21025</v>
      </c>
      <c r="L6639" s="14" t="s">
        <v>1534</v>
      </c>
      <c r="M6639" s="16">
        <v>5143.16</v>
      </c>
      <c r="N6639" s="16">
        <v>0</v>
      </c>
      <c r="O6639" s="16">
        <v>0</v>
      </c>
      <c r="P6639" s="19"/>
      <c r="Q6639" s="18">
        <v>0</v>
      </c>
      <c r="R6639" s="19"/>
      <c r="S6639" s="16">
        <v>5143.16</v>
      </c>
      <c r="T6639" s="16">
        <v>5143.16</v>
      </c>
    </row>
    <row r="6640" spans="1:20" x14ac:dyDescent="0.25">
      <c r="A6640" s="14" t="s">
        <v>18</v>
      </c>
      <c r="B6640" s="14">
        <v>7965</v>
      </c>
      <c r="C6640" s="14" t="s">
        <v>8474</v>
      </c>
      <c r="D6640" s="14">
        <v>568446505</v>
      </c>
      <c r="E6640" s="15">
        <v>43654</v>
      </c>
      <c r="F6640" s="54" t="str">
        <f t="shared" si="103"/>
        <v>julio</v>
      </c>
      <c r="G6640" s="14" t="s">
        <v>10643</v>
      </c>
      <c r="H6640" s="14" t="s">
        <v>302</v>
      </c>
      <c r="I6640" s="14" t="s">
        <v>12282</v>
      </c>
      <c r="J6640" s="14" t="s">
        <v>29</v>
      </c>
      <c r="K6640" s="14" t="s">
        <v>21026</v>
      </c>
      <c r="L6640" s="14" t="s">
        <v>1534</v>
      </c>
      <c r="M6640" s="16">
        <v>5470.96</v>
      </c>
      <c r="N6640" s="16">
        <v>0</v>
      </c>
      <c r="O6640" s="16">
        <v>0</v>
      </c>
      <c r="P6640" s="19"/>
      <c r="Q6640" s="18">
        <v>0</v>
      </c>
      <c r="R6640" s="19"/>
      <c r="S6640" s="16">
        <v>5470.96</v>
      </c>
      <c r="T6640" s="16">
        <v>5470.96</v>
      </c>
    </row>
    <row r="6641" spans="1:20" x14ac:dyDescent="0.25">
      <c r="A6641" s="14" t="s">
        <v>18</v>
      </c>
      <c r="B6641" s="14">
        <v>7965</v>
      </c>
      <c r="C6641" s="14" t="s">
        <v>8474</v>
      </c>
      <c r="D6641" s="14">
        <v>568446905</v>
      </c>
      <c r="E6641" s="15">
        <v>43654</v>
      </c>
      <c r="F6641" s="54" t="str">
        <f t="shared" si="103"/>
        <v>julio</v>
      </c>
      <c r="G6641" s="14" t="s">
        <v>10644</v>
      </c>
      <c r="H6641" s="14" t="s">
        <v>302</v>
      </c>
      <c r="I6641" s="14" t="s">
        <v>12282</v>
      </c>
      <c r="J6641" s="14" t="s">
        <v>29</v>
      </c>
      <c r="K6641" s="14" t="s">
        <v>21027</v>
      </c>
      <c r="L6641" s="14" t="s">
        <v>1534</v>
      </c>
      <c r="M6641" s="16">
        <v>5500</v>
      </c>
      <c r="N6641" s="16">
        <v>0</v>
      </c>
      <c r="O6641" s="16">
        <v>0</v>
      </c>
      <c r="P6641" s="19"/>
      <c r="Q6641" s="18">
        <v>0</v>
      </c>
      <c r="R6641" s="19"/>
      <c r="S6641" s="16">
        <v>5500</v>
      </c>
      <c r="T6641" s="16">
        <v>5500</v>
      </c>
    </row>
    <row r="6642" spans="1:20" x14ac:dyDescent="0.25">
      <c r="A6642" s="14" t="s">
        <v>18</v>
      </c>
      <c r="B6642" s="14">
        <v>7965</v>
      </c>
      <c r="C6642" s="14" t="s">
        <v>8474</v>
      </c>
      <c r="D6642" s="14">
        <v>568479305</v>
      </c>
      <c r="E6642" s="15">
        <v>43654</v>
      </c>
      <c r="F6642" s="54" t="str">
        <f t="shared" si="103"/>
        <v>julio</v>
      </c>
      <c r="G6642" s="14" t="s">
        <v>10645</v>
      </c>
      <c r="H6642" s="14" t="s">
        <v>302</v>
      </c>
      <c r="I6642" s="14" t="s">
        <v>12282</v>
      </c>
      <c r="J6642" s="14" t="s">
        <v>29</v>
      </c>
      <c r="K6642" s="14" t="s">
        <v>21028</v>
      </c>
      <c r="L6642" s="14" t="s">
        <v>1534</v>
      </c>
      <c r="M6642" s="16">
        <v>5470.96</v>
      </c>
      <c r="N6642" s="16">
        <v>0</v>
      </c>
      <c r="O6642" s="16">
        <v>0</v>
      </c>
      <c r="P6642" s="19"/>
      <c r="Q6642" s="18">
        <v>0</v>
      </c>
      <c r="R6642" s="19"/>
      <c r="S6642" s="16">
        <v>5470.96</v>
      </c>
      <c r="T6642" s="16">
        <v>5470.96</v>
      </c>
    </row>
    <row r="6643" spans="1:20" x14ac:dyDescent="0.25">
      <c r="A6643" s="14" t="s">
        <v>18</v>
      </c>
      <c r="B6643" s="14">
        <v>7965</v>
      </c>
      <c r="C6643" s="14" t="s">
        <v>8474</v>
      </c>
      <c r="D6643" s="14">
        <v>568479505</v>
      </c>
      <c r="E6643" s="15">
        <v>43654</v>
      </c>
      <c r="F6643" s="54" t="str">
        <f t="shared" si="103"/>
        <v>julio</v>
      </c>
      <c r="G6643" s="14" t="s">
        <v>10646</v>
      </c>
      <c r="H6643" s="14" t="s">
        <v>302</v>
      </c>
      <c r="I6643" s="14" t="s">
        <v>12282</v>
      </c>
      <c r="J6643" s="14" t="s">
        <v>29</v>
      </c>
      <c r="K6643" s="14" t="s">
        <v>21029</v>
      </c>
      <c r="L6643" s="14" t="s">
        <v>1534</v>
      </c>
      <c r="M6643" s="16">
        <v>5143.16</v>
      </c>
      <c r="N6643" s="16">
        <v>0</v>
      </c>
      <c r="O6643" s="16">
        <v>0</v>
      </c>
      <c r="P6643" s="19"/>
      <c r="Q6643" s="18">
        <v>0</v>
      </c>
      <c r="R6643" s="19"/>
      <c r="S6643" s="16">
        <v>5143.16</v>
      </c>
      <c r="T6643" s="16">
        <v>5143.16</v>
      </c>
    </row>
    <row r="6644" spans="1:20" x14ac:dyDescent="0.25">
      <c r="A6644" s="14" t="s">
        <v>18</v>
      </c>
      <c r="B6644" s="14">
        <v>7965</v>
      </c>
      <c r="C6644" s="14" t="s">
        <v>8474</v>
      </c>
      <c r="D6644" s="14">
        <v>568479705</v>
      </c>
      <c r="E6644" s="15">
        <v>43654</v>
      </c>
      <c r="F6644" s="54" t="str">
        <f t="shared" si="103"/>
        <v>julio</v>
      </c>
      <c r="G6644" s="14" t="s">
        <v>10610</v>
      </c>
      <c r="H6644" s="14" t="s">
        <v>302</v>
      </c>
      <c r="I6644" s="14" t="s">
        <v>12282</v>
      </c>
      <c r="J6644" s="14" t="s">
        <v>29</v>
      </c>
      <c r="K6644" s="14" t="s">
        <v>21030</v>
      </c>
      <c r="L6644" s="14" t="s">
        <v>1534</v>
      </c>
      <c r="M6644" s="16">
        <v>5143.16</v>
      </c>
      <c r="N6644" s="16">
        <v>0</v>
      </c>
      <c r="O6644" s="16">
        <v>0</v>
      </c>
      <c r="P6644" s="19"/>
      <c r="Q6644" s="18">
        <v>0</v>
      </c>
      <c r="R6644" s="19"/>
      <c r="S6644" s="16">
        <v>5143.16</v>
      </c>
      <c r="T6644" s="16">
        <v>5143.16</v>
      </c>
    </row>
    <row r="6645" spans="1:20" x14ac:dyDescent="0.25">
      <c r="A6645" s="14" t="s">
        <v>18</v>
      </c>
      <c r="B6645" s="14">
        <v>9652</v>
      </c>
      <c r="C6645" s="14" t="s">
        <v>23104</v>
      </c>
      <c r="D6645" s="14">
        <v>5680505905</v>
      </c>
      <c r="E6645" s="15">
        <v>43647</v>
      </c>
      <c r="F6645" s="54" t="str">
        <f t="shared" si="103"/>
        <v>julio</v>
      </c>
      <c r="G6645" s="14" t="s">
        <v>9444</v>
      </c>
      <c r="H6645" s="14" t="s">
        <v>20</v>
      </c>
      <c r="I6645" s="14" t="s">
        <v>11831</v>
      </c>
      <c r="J6645" s="14" t="s">
        <v>21</v>
      </c>
      <c r="K6645" s="14" t="s">
        <v>21031</v>
      </c>
      <c r="L6645" s="14" t="s">
        <v>6670</v>
      </c>
      <c r="M6645" s="16">
        <v>0</v>
      </c>
      <c r="N6645" s="16">
        <v>0</v>
      </c>
      <c r="O6645" s="16">
        <v>0</v>
      </c>
      <c r="P6645" s="19"/>
      <c r="Q6645" s="18">
        <v>0</v>
      </c>
      <c r="R6645" s="19"/>
      <c r="S6645" s="16">
        <v>0</v>
      </c>
      <c r="T6645" s="16">
        <v>0</v>
      </c>
    </row>
    <row r="6646" spans="1:20" x14ac:dyDescent="0.25">
      <c r="A6646" s="14" t="s">
        <v>18</v>
      </c>
      <c r="B6646" s="14">
        <v>9652</v>
      </c>
      <c r="C6646" s="14" t="s">
        <v>23104</v>
      </c>
      <c r="D6646" s="14">
        <v>568050592</v>
      </c>
      <c r="E6646" s="15">
        <v>43647</v>
      </c>
      <c r="F6646" s="54" t="str">
        <f t="shared" si="103"/>
        <v>julio</v>
      </c>
      <c r="G6646" s="14" t="s">
        <v>9444</v>
      </c>
      <c r="H6646" s="14" t="s">
        <v>20</v>
      </c>
      <c r="I6646" s="14" t="s">
        <v>11831</v>
      </c>
      <c r="J6646" s="14" t="s">
        <v>21</v>
      </c>
      <c r="K6646" s="14" t="s">
        <v>21032</v>
      </c>
      <c r="L6646" s="14" t="s">
        <v>6671</v>
      </c>
      <c r="M6646" s="16">
        <v>0</v>
      </c>
      <c r="N6646" s="16">
        <v>0</v>
      </c>
      <c r="O6646" s="16">
        <v>0</v>
      </c>
      <c r="P6646" s="19"/>
      <c r="Q6646" s="18">
        <v>0</v>
      </c>
      <c r="R6646" s="19"/>
      <c r="S6646" s="16">
        <v>0</v>
      </c>
      <c r="T6646" s="16">
        <v>0</v>
      </c>
    </row>
    <row r="6647" spans="1:20" x14ac:dyDescent="0.25">
      <c r="A6647" s="14" t="s">
        <v>18</v>
      </c>
      <c r="B6647" s="14">
        <v>9652</v>
      </c>
      <c r="C6647" s="14" t="s">
        <v>23104</v>
      </c>
      <c r="D6647" s="14">
        <v>5680595605</v>
      </c>
      <c r="E6647" s="15">
        <v>43647</v>
      </c>
      <c r="F6647" s="54" t="str">
        <f t="shared" si="103"/>
        <v>julio</v>
      </c>
      <c r="G6647" s="14" t="s">
        <v>8776</v>
      </c>
      <c r="H6647" s="14" t="s">
        <v>910</v>
      </c>
      <c r="I6647" s="14" t="s">
        <v>12467</v>
      </c>
      <c r="J6647" s="14" t="s">
        <v>32</v>
      </c>
      <c r="K6647" s="14" t="s">
        <v>21033</v>
      </c>
      <c r="L6647" s="14" t="s">
        <v>6672</v>
      </c>
      <c r="M6647" s="16">
        <v>4670.58</v>
      </c>
      <c r="N6647" s="16">
        <v>824.22</v>
      </c>
      <c r="O6647" s="16">
        <v>3296.04</v>
      </c>
      <c r="P6647" s="17">
        <v>581.65</v>
      </c>
      <c r="Q6647" s="18">
        <v>3296.04</v>
      </c>
      <c r="R6647" s="16">
        <v>3296.04</v>
      </c>
      <c r="S6647" s="16">
        <v>7966.62</v>
      </c>
      <c r="T6647" s="16">
        <v>9639.61</v>
      </c>
    </row>
    <row r="6648" spans="1:20" x14ac:dyDescent="0.25">
      <c r="A6648" s="14" t="s">
        <v>18</v>
      </c>
      <c r="B6648" s="14">
        <v>9652</v>
      </c>
      <c r="C6648" s="14" t="s">
        <v>23104</v>
      </c>
      <c r="D6648" s="14">
        <v>5682405052</v>
      </c>
      <c r="E6648" s="15">
        <v>43647</v>
      </c>
      <c r="F6648" s="54" t="str">
        <f t="shared" si="103"/>
        <v>julio</v>
      </c>
      <c r="G6648" s="14" t="s">
        <v>9035</v>
      </c>
      <c r="H6648" s="14" t="s">
        <v>20</v>
      </c>
      <c r="I6648" s="14" t="s">
        <v>11831</v>
      </c>
      <c r="J6648" s="14" t="s">
        <v>21</v>
      </c>
      <c r="K6648" s="14" t="s">
        <v>21034</v>
      </c>
      <c r="L6648" s="14" t="s">
        <v>3873</v>
      </c>
      <c r="M6648" s="16">
        <v>0</v>
      </c>
      <c r="N6648" s="16">
        <v>0</v>
      </c>
      <c r="O6648" s="16">
        <v>0</v>
      </c>
      <c r="P6648" s="19"/>
      <c r="Q6648" s="18">
        <v>0</v>
      </c>
      <c r="R6648" s="19"/>
      <c r="S6648" s="16">
        <v>0</v>
      </c>
      <c r="T6648" s="16">
        <v>0</v>
      </c>
    </row>
    <row r="6649" spans="1:20" x14ac:dyDescent="0.25">
      <c r="A6649" s="14" t="s">
        <v>18</v>
      </c>
      <c r="B6649" s="14">
        <v>9652</v>
      </c>
      <c r="C6649" s="14" t="s">
        <v>23104</v>
      </c>
      <c r="D6649" s="14">
        <v>568325805</v>
      </c>
      <c r="E6649" s="15">
        <v>43647</v>
      </c>
      <c r="F6649" s="54" t="str">
        <f t="shared" si="103"/>
        <v>julio</v>
      </c>
      <c r="G6649" s="14" t="s">
        <v>11652</v>
      </c>
      <c r="H6649" s="14" t="s">
        <v>20</v>
      </c>
      <c r="I6649" s="14" t="s">
        <v>11831</v>
      </c>
      <c r="J6649" s="14" t="s">
        <v>21</v>
      </c>
      <c r="K6649" s="14" t="s">
        <v>21035</v>
      </c>
      <c r="L6649" s="14" t="s">
        <v>6673</v>
      </c>
      <c r="M6649" s="16">
        <v>283.14</v>
      </c>
      <c r="N6649" s="16">
        <v>0</v>
      </c>
      <c r="O6649" s="16">
        <v>0</v>
      </c>
      <c r="P6649" s="19"/>
      <c r="Q6649" s="18">
        <v>290.5</v>
      </c>
      <c r="R6649" s="16">
        <v>290.5</v>
      </c>
      <c r="S6649" s="16">
        <v>573.64</v>
      </c>
      <c r="T6649" s="16">
        <v>573.64</v>
      </c>
    </row>
    <row r="6650" spans="1:20" x14ac:dyDescent="0.25">
      <c r="A6650" s="14" t="s">
        <v>18</v>
      </c>
      <c r="B6650" s="14">
        <v>9652</v>
      </c>
      <c r="C6650" s="14" t="s">
        <v>23104</v>
      </c>
      <c r="D6650" s="14">
        <v>568326505</v>
      </c>
      <c r="E6650" s="15">
        <v>43647</v>
      </c>
      <c r="F6650" s="54" t="str">
        <f t="shared" si="103"/>
        <v>julio</v>
      </c>
      <c r="G6650" s="14" t="s">
        <v>10647</v>
      </c>
      <c r="H6650" s="14" t="s">
        <v>6674</v>
      </c>
      <c r="I6650" s="14" t="s">
        <v>14111</v>
      </c>
      <c r="J6650" s="14" t="s">
        <v>32</v>
      </c>
      <c r="K6650" s="14" t="s">
        <v>21033</v>
      </c>
      <c r="L6650" s="14" t="s">
        <v>6675</v>
      </c>
      <c r="M6650" s="16">
        <v>4566.76</v>
      </c>
      <c r="N6650" s="16">
        <v>0</v>
      </c>
      <c r="O6650" s="16">
        <v>4980.17</v>
      </c>
      <c r="P6650" s="19"/>
      <c r="Q6650" s="18">
        <v>4980.17</v>
      </c>
      <c r="R6650" s="16">
        <v>4938.21</v>
      </c>
      <c r="S6650" s="16">
        <v>9546.93</v>
      </c>
      <c r="T6650" s="16">
        <v>11551.79</v>
      </c>
    </row>
    <row r="6651" spans="1:20" x14ac:dyDescent="0.25">
      <c r="A6651" s="14" t="s">
        <v>18</v>
      </c>
      <c r="B6651" s="14">
        <v>9652</v>
      </c>
      <c r="C6651" s="14" t="s">
        <v>23104</v>
      </c>
      <c r="D6651" s="14">
        <v>568327705</v>
      </c>
      <c r="E6651" s="15">
        <v>43647</v>
      </c>
      <c r="F6651" s="54" t="str">
        <f t="shared" si="103"/>
        <v>julio</v>
      </c>
      <c r="G6651" s="14" t="s">
        <v>10648</v>
      </c>
      <c r="H6651" s="14" t="s">
        <v>6676</v>
      </c>
      <c r="I6651" s="14" t="s">
        <v>14112</v>
      </c>
      <c r="J6651" s="14" t="s">
        <v>32</v>
      </c>
      <c r="K6651" s="14" t="s">
        <v>21036</v>
      </c>
      <c r="L6651" s="14" t="s">
        <v>3936</v>
      </c>
      <c r="M6651" s="16">
        <v>3906.4</v>
      </c>
      <c r="N6651" s="16">
        <v>0</v>
      </c>
      <c r="O6651" s="16">
        <v>4490.72</v>
      </c>
      <c r="P6651" s="17">
        <v>261.36</v>
      </c>
      <c r="Q6651" s="18">
        <v>4490.72</v>
      </c>
      <c r="R6651" s="16">
        <v>4490.72</v>
      </c>
      <c r="S6651" s="16">
        <v>8397.1200000000008</v>
      </c>
      <c r="T6651" s="16">
        <v>10412.43</v>
      </c>
    </row>
    <row r="6652" spans="1:20" x14ac:dyDescent="0.25">
      <c r="A6652" s="14" t="s">
        <v>18</v>
      </c>
      <c r="B6652" s="14">
        <v>9652</v>
      </c>
      <c r="C6652" s="14" t="s">
        <v>23104</v>
      </c>
      <c r="D6652" s="14">
        <v>568354505</v>
      </c>
      <c r="E6652" s="15">
        <v>43647</v>
      </c>
      <c r="F6652" s="54" t="str">
        <f t="shared" si="103"/>
        <v>julio</v>
      </c>
      <c r="G6652" s="14" t="s">
        <v>10649</v>
      </c>
      <c r="H6652" s="14" t="s">
        <v>6677</v>
      </c>
      <c r="I6652" s="14" t="s">
        <v>14113</v>
      </c>
      <c r="J6652" s="14" t="s">
        <v>32</v>
      </c>
      <c r="K6652" s="14" t="s">
        <v>21037</v>
      </c>
      <c r="L6652" s="14" t="s">
        <v>6051</v>
      </c>
      <c r="M6652" s="16">
        <v>3906.4</v>
      </c>
      <c r="N6652" s="16">
        <v>0</v>
      </c>
      <c r="O6652" s="16">
        <v>4485.96</v>
      </c>
      <c r="P6652" s="19"/>
      <c r="Q6652" s="18">
        <v>4485.96</v>
      </c>
      <c r="R6652" s="16">
        <v>4485.96</v>
      </c>
      <c r="S6652" s="16">
        <v>8392.36</v>
      </c>
      <c r="T6652" s="16">
        <v>10154.76</v>
      </c>
    </row>
    <row r="6653" spans="1:20" x14ac:dyDescent="0.25">
      <c r="A6653" s="14" t="s">
        <v>18</v>
      </c>
      <c r="B6653" s="14">
        <v>9652</v>
      </c>
      <c r="C6653" s="14" t="s">
        <v>23104</v>
      </c>
      <c r="D6653" s="14">
        <v>5683705805</v>
      </c>
      <c r="E6653" s="15">
        <v>43647</v>
      </c>
      <c r="F6653" s="54" t="str">
        <f t="shared" si="103"/>
        <v>julio</v>
      </c>
      <c r="G6653" s="14" t="s">
        <v>10650</v>
      </c>
      <c r="H6653" s="14" t="s">
        <v>6678</v>
      </c>
      <c r="I6653" s="14" t="s">
        <v>14114</v>
      </c>
      <c r="J6653" s="14" t="s">
        <v>32</v>
      </c>
      <c r="K6653" s="14" t="s">
        <v>21038</v>
      </c>
      <c r="L6653" s="14" t="s">
        <v>6679</v>
      </c>
      <c r="M6653" s="16">
        <v>3075.24</v>
      </c>
      <c r="N6653" s="16">
        <v>0</v>
      </c>
      <c r="O6653" s="16">
        <v>0</v>
      </c>
      <c r="P6653" s="17">
        <v>190.73</v>
      </c>
      <c r="Q6653" s="18">
        <v>5321.68</v>
      </c>
      <c r="R6653" s="16">
        <v>5302.4</v>
      </c>
      <c r="S6653" s="16">
        <v>8396.92</v>
      </c>
      <c r="T6653" s="16">
        <v>10160.27</v>
      </c>
    </row>
    <row r="6654" spans="1:20" x14ac:dyDescent="0.25">
      <c r="A6654" s="14" t="s">
        <v>18</v>
      </c>
      <c r="B6654" s="14">
        <v>9652</v>
      </c>
      <c r="C6654" s="14" t="s">
        <v>23104</v>
      </c>
      <c r="D6654" s="14">
        <v>568396205</v>
      </c>
      <c r="E6654" s="15">
        <v>43647</v>
      </c>
      <c r="F6654" s="54" t="str">
        <f t="shared" si="103"/>
        <v>julio</v>
      </c>
      <c r="G6654" s="14" t="s">
        <v>10651</v>
      </c>
      <c r="H6654" s="14" t="s">
        <v>28</v>
      </c>
      <c r="I6654" s="14" t="s">
        <v>12200</v>
      </c>
      <c r="J6654" s="14" t="s">
        <v>29</v>
      </c>
      <c r="K6654" s="14" t="s">
        <v>21039</v>
      </c>
      <c r="L6654" s="14" t="s">
        <v>6680</v>
      </c>
      <c r="M6654" s="16">
        <v>0</v>
      </c>
      <c r="N6654" s="16">
        <v>0</v>
      </c>
      <c r="O6654" s="16">
        <v>0</v>
      </c>
      <c r="P6654" s="19"/>
      <c r="Q6654" s="18">
        <v>0</v>
      </c>
      <c r="R6654" s="19"/>
      <c r="S6654" s="16">
        <v>1320</v>
      </c>
      <c r="T6654" s="16">
        <v>1320</v>
      </c>
    </row>
    <row r="6655" spans="1:20" x14ac:dyDescent="0.25">
      <c r="A6655" s="14" t="s">
        <v>18</v>
      </c>
      <c r="B6655" s="14">
        <v>9652</v>
      </c>
      <c r="C6655" s="14" t="s">
        <v>23104</v>
      </c>
      <c r="D6655" s="14">
        <v>568402405</v>
      </c>
      <c r="E6655" s="15">
        <v>43647</v>
      </c>
      <c r="F6655" s="54" t="str">
        <f t="shared" si="103"/>
        <v>julio</v>
      </c>
      <c r="G6655" s="14" t="s">
        <v>10628</v>
      </c>
      <c r="H6655" s="14" t="s">
        <v>28</v>
      </c>
      <c r="I6655" s="14" t="s">
        <v>12200</v>
      </c>
      <c r="J6655" s="14" t="s">
        <v>29</v>
      </c>
      <c r="K6655" s="14" t="s">
        <v>21040</v>
      </c>
      <c r="L6655" s="14" t="s">
        <v>607</v>
      </c>
      <c r="M6655" s="16">
        <v>0</v>
      </c>
      <c r="N6655" s="16">
        <v>0</v>
      </c>
      <c r="O6655" s="16">
        <v>0</v>
      </c>
      <c r="P6655" s="19"/>
      <c r="Q6655" s="18">
        <v>0</v>
      </c>
      <c r="R6655" s="19"/>
      <c r="S6655" s="16">
        <v>1320</v>
      </c>
      <c r="T6655" s="16">
        <v>1320</v>
      </c>
    </row>
    <row r="6656" spans="1:20" x14ac:dyDescent="0.25">
      <c r="A6656" s="14" t="s">
        <v>18</v>
      </c>
      <c r="B6656" s="14">
        <v>9652</v>
      </c>
      <c r="C6656" s="14" t="s">
        <v>23104</v>
      </c>
      <c r="D6656" s="14">
        <v>568402805</v>
      </c>
      <c r="E6656" s="15">
        <v>43647</v>
      </c>
      <c r="F6656" s="54" t="str">
        <f t="shared" si="103"/>
        <v>julio</v>
      </c>
      <c r="G6656" s="14" t="s">
        <v>10620</v>
      </c>
      <c r="H6656" s="14" t="s">
        <v>28</v>
      </c>
      <c r="I6656" s="14" t="s">
        <v>12200</v>
      </c>
      <c r="J6656" s="14" t="s">
        <v>29</v>
      </c>
      <c r="K6656" s="14" t="s">
        <v>21041</v>
      </c>
      <c r="L6656" s="14" t="s">
        <v>607</v>
      </c>
      <c r="M6656" s="16">
        <v>0</v>
      </c>
      <c r="N6656" s="16">
        <v>0</v>
      </c>
      <c r="O6656" s="16">
        <v>0</v>
      </c>
      <c r="P6656" s="19"/>
      <c r="Q6656" s="18">
        <v>0</v>
      </c>
      <c r="R6656" s="19"/>
      <c r="S6656" s="16">
        <v>880</v>
      </c>
      <c r="T6656" s="16">
        <v>880</v>
      </c>
    </row>
    <row r="6657" spans="1:20" x14ac:dyDescent="0.25">
      <c r="A6657" s="14" t="s">
        <v>18</v>
      </c>
      <c r="B6657" s="14">
        <v>9652</v>
      </c>
      <c r="C6657" s="14" t="s">
        <v>23104</v>
      </c>
      <c r="D6657" s="14">
        <v>56805520505</v>
      </c>
      <c r="E6657" s="15">
        <v>43648</v>
      </c>
      <c r="F6657" s="54" t="str">
        <f t="shared" si="103"/>
        <v>julio</v>
      </c>
      <c r="G6657" s="14" t="s">
        <v>10652</v>
      </c>
      <c r="H6657" s="14" t="s">
        <v>6681</v>
      </c>
      <c r="I6657" s="14" t="s">
        <v>12133</v>
      </c>
      <c r="J6657" s="14" t="s">
        <v>32</v>
      </c>
      <c r="K6657" s="14" t="s">
        <v>21042</v>
      </c>
      <c r="L6657" s="14" t="s">
        <v>4086</v>
      </c>
      <c r="M6657" s="16">
        <v>3579.91</v>
      </c>
      <c r="N6657" s="16">
        <v>397.77</v>
      </c>
      <c r="O6657" s="16">
        <v>4809.1000000000004</v>
      </c>
      <c r="P6657" s="19"/>
      <c r="Q6657" s="18">
        <v>4809.1000000000004</v>
      </c>
      <c r="R6657" s="16">
        <v>4809.1000000000004</v>
      </c>
      <c r="S6657" s="16">
        <v>8389.01</v>
      </c>
      <c r="T6657" s="16">
        <v>10150.700000000001</v>
      </c>
    </row>
    <row r="6658" spans="1:20" x14ac:dyDescent="0.25">
      <c r="A6658" s="14" t="s">
        <v>18</v>
      </c>
      <c r="B6658" s="14">
        <v>9652</v>
      </c>
      <c r="C6658" s="14" t="s">
        <v>23104</v>
      </c>
      <c r="D6658" s="14">
        <v>568058952</v>
      </c>
      <c r="E6658" s="15">
        <v>43648</v>
      </c>
      <c r="F6658" s="54" t="str">
        <f t="shared" si="103"/>
        <v>julio</v>
      </c>
      <c r="G6658" s="14" t="s">
        <v>11598</v>
      </c>
      <c r="H6658" s="14" t="s">
        <v>6086</v>
      </c>
      <c r="I6658" s="14" t="s">
        <v>13958</v>
      </c>
      <c r="J6658" s="14" t="s">
        <v>581</v>
      </c>
      <c r="K6658" s="14" t="s">
        <v>21043</v>
      </c>
      <c r="L6658" s="14" t="s">
        <v>6682</v>
      </c>
      <c r="M6658" s="16">
        <v>1964.14</v>
      </c>
      <c r="N6658" s="16">
        <v>346.61</v>
      </c>
      <c r="O6658" s="16">
        <v>0</v>
      </c>
      <c r="P6658" s="19"/>
      <c r="Q6658" s="18">
        <v>700.05</v>
      </c>
      <c r="R6658" s="16">
        <v>700.05</v>
      </c>
      <c r="S6658" s="16">
        <v>2664.19</v>
      </c>
      <c r="T6658" s="16">
        <v>3223.67</v>
      </c>
    </row>
    <row r="6659" spans="1:20" x14ac:dyDescent="0.25">
      <c r="A6659" s="14" t="s">
        <v>18</v>
      </c>
      <c r="B6659" s="14">
        <v>9652</v>
      </c>
      <c r="C6659" s="14" t="s">
        <v>23104</v>
      </c>
      <c r="D6659" s="14">
        <v>5682305005</v>
      </c>
      <c r="E6659" s="15">
        <v>43648</v>
      </c>
      <c r="F6659" s="54" t="str">
        <f t="shared" ref="F6659:F6722" si="104">TEXT(E6659,"MMMM")</f>
        <v>julio</v>
      </c>
      <c r="G6659" s="14" t="s">
        <v>10653</v>
      </c>
      <c r="H6659" s="14" t="s">
        <v>20</v>
      </c>
      <c r="I6659" s="14" t="s">
        <v>11831</v>
      </c>
      <c r="J6659" s="14" t="s">
        <v>21</v>
      </c>
      <c r="K6659" s="14" t="s">
        <v>21044</v>
      </c>
      <c r="L6659" s="14" t="s">
        <v>4503</v>
      </c>
      <c r="M6659" s="16">
        <v>8601.6</v>
      </c>
      <c r="N6659" s="16">
        <v>0</v>
      </c>
      <c r="O6659" s="16">
        <v>2759.71</v>
      </c>
      <c r="P6659" s="19"/>
      <c r="Q6659" s="18">
        <v>2759.71</v>
      </c>
      <c r="R6659" s="16">
        <v>2759.71</v>
      </c>
      <c r="S6659" s="16">
        <v>11361.31</v>
      </c>
      <c r="T6659" s="16">
        <v>11361.31</v>
      </c>
    </row>
    <row r="6660" spans="1:20" x14ac:dyDescent="0.25">
      <c r="A6660" s="14" t="s">
        <v>18</v>
      </c>
      <c r="B6660" s="14">
        <v>9652</v>
      </c>
      <c r="C6660" s="14" t="s">
        <v>23104</v>
      </c>
      <c r="D6660" s="14">
        <v>568230502</v>
      </c>
      <c r="E6660" s="15">
        <v>43648</v>
      </c>
      <c r="F6660" s="54" t="str">
        <f t="shared" si="104"/>
        <v>julio</v>
      </c>
      <c r="G6660" s="14" t="s">
        <v>10653</v>
      </c>
      <c r="H6660" s="14" t="s">
        <v>20</v>
      </c>
      <c r="I6660" s="14" t="s">
        <v>11831</v>
      </c>
      <c r="J6660" s="14" t="s">
        <v>21</v>
      </c>
      <c r="K6660" s="14" t="s">
        <v>21045</v>
      </c>
      <c r="L6660" s="14" t="s">
        <v>353</v>
      </c>
      <c r="M6660" s="16">
        <v>3330.1</v>
      </c>
      <c r="N6660" s="16">
        <v>0</v>
      </c>
      <c r="O6660" s="16">
        <v>1888.22</v>
      </c>
      <c r="P6660" s="19"/>
      <c r="Q6660" s="18">
        <v>1888.22</v>
      </c>
      <c r="R6660" s="16">
        <v>1888.22</v>
      </c>
      <c r="S6660" s="16">
        <v>5218.32</v>
      </c>
      <c r="T6660" s="16">
        <v>5218.32</v>
      </c>
    </row>
    <row r="6661" spans="1:20" x14ac:dyDescent="0.25">
      <c r="A6661" s="14" t="s">
        <v>18</v>
      </c>
      <c r="B6661" s="14">
        <v>9652</v>
      </c>
      <c r="C6661" s="14" t="s">
        <v>23104</v>
      </c>
      <c r="D6661" s="14">
        <v>568230503</v>
      </c>
      <c r="E6661" s="15">
        <v>43648</v>
      </c>
      <c r="F6661" s="54" t="str">
        <f t="shared" si="104"/>
        <v>julio</v>
      </c>
      <c r="G6661" s="14" t="s">
        <v>10653</v>
      </c>
      <c r="H6661" s="14" t="s">
        <v>20</v>
      </c>
      <c r="I6661" s="14" t="s">
        <v>11831</v>
      </c>
      <c r="J6661" s="14" t="s">
        <v>21</v>
      </c>
      <c r="K6661" s="14" t="s">
        <v>21046</v>
      </c>
      <c r="L6661" s="14" t="s">
        <v>6683</v>
      </c>
      <c r="M6661" s="16">
        <v>7107.06</v>
      </c>
      <c r="N6661" s="16">
        <v>0</v>
      </c>
      <c r="O6661" s="16">
        <v>290.5</v>
      </c>
      <c r="P6661" s="19"/>
      <c r="Q6661" s="18">
        <v>290.5</v>
      </c>
      <c r="R6661" s="16">
        <v>290.5</v>
      </c>
      <c r="S6661" s="16">
        <v>7397.56</v>
      </c>
      <c r="T6661" s="16">
        <v>7397.56</v>
      </c>
    </row>
    <row r="6662" spans="1:20" x14ac:dyDescent="0.25">
      <c r="A6662" s="14" t="s">
        <v>18</v>
      </c>
      <c r="B6662" s="14">
        <v>9652</v>
      </c>
      <c r="C6662" s="14" t="s">
        <v>23104</v>
      </c>
      <c r="D6662" s="14">
        <v>568239205</v>
      </c>
      <c r="E6662" s="15">
        <v>43648</v>
      </c>
      <c r="F6662" s="54" t="str">
        <f t="shared" si="104"/>
        <v>julio</v>
      </c>
      <c r="G6662" s="14" t="s">
        <v>9723</v>
      </c>
      <c r="H6662" s="14" t="s">
        <v>3713</v>
      </c>
      <c r="I6662" s="14" t="s">
        <v>13303</v>
      </c>
      <c r="J6662" s="14" t="s">
        <v>32</v>
      </c>
      <c r="K6662" s="14" t="s">
        <v>21047</v>
      </c>
      <c r="L6662" s="14" t="s">
        <v>4911</v>
      </c>
      <c r="M6662" s="16">
        <v>3320.44</v>
      </c>
      <c r="N6662" s="16">
        <v>585.96</v>
      </c>
      <c r="O6662" s="16">
        <v>4143.8100000000004</v>
      </c>
      <c r="P6662" s="19"/>
      <c r="Q6662" s="18">
        <v>4143.8100000000004</v>
      </c>
      <c r="R6662" s="16">
        <v>4110.66</v>
      </c>
      <c r="S6662" s="16">
        <v>7464.25</v>
      </c>
      <c r="T6662" s="16">
        <v>9031.74</v>
      </c>
    </row>
    <row r="6663" spans="1:20" x14ac:dyDescent="0.25">
      <c r="A6663" s="14" t="s">
        <v>18</v>
      </c>
      <c r="B6663" s="14">
        <v>9652</v>
      </c>
      <c r="C6663" s="14" t="s">
        <v>23104</v>
      </c>
      <c r="D6663" s="14">
        <v>56827622</v>
      </c>
      <c r="E6663" s="15">
        <v>43648</v>
      </c>
      <c r="F6663" s="54" t="str">
        <f t="shared" si="104"/>
        <v>julio</v>
      </c>
      <c r="G6663" s="14" t="s">
        <v>10486</v>
      </c>
      <c r="H6663" s="14" t="s">
        <v>20</v>
      </c>
      <c r="I6663" s="14" t="s">
        <v>11831</v>
      </c>
      <c r="J6663" s="14" t="s">
        <v>21</v>
      </c>
      <c r="K6663" s="14" t="s">
        <v>21048</v>
      </c>
      <c r="L6663" s="14" t="s">
        <v>6684</v>
      </c>
      <c r="M6663" s="16">
        <v>0</v>
      </c>
      <c r="N6663" s="16">
        <v>0</v>
      </c>
      <c r="O6663" s="16">
        <v>726.24</v>
      </c>
      <c r="P6663" s="19"/>
      <c r="Q6663" s="18">
        <v>726.24</v>
      </c>
      <c r="R6663" s="16">
        <v>726.24</v>
      </c>
      <c r="S6663" s="16">
        <v>726.24</v>
      </c>
      <c r="T6663" s="16">
        <v>726.24</v>
      </c>
    </row>
    <row r="6664" spans="1:20" x14ac:dyDescent="0.25">
      <c r="A6664" s="14" t="s">
        <v>18</v>
      </c>
      <c r="B6664" s="14">
        <v>9652</v>
      </c>
      <c r="C6664" s="14" t="s">
        <v>23104</v>
      </c>
      <c r="D6664" s="14">
        <v>56827623</v>
      </c>
      <c r="E6664" s="15">
        <v>43648</v>
      </c>
      <c r="F6664" s="54" t="str">
        <f t="shared" si="104"/>
        <v>julio</v>
      </c>
      <c r="G6664" s="14" t="s">
        <v>10486</v>
      </c>
      <c r="H6664" s="14" t="s">
        <v>20</v>
      </c>
      <c r="I6664" s="14" t="s">
        <v>11831</v>
      </c>
      <c r="J6664" s="14" t="s">
        <v>21</v>
      </c>
      <c r="K6664" s="14" t="s">
        <v>21049</v>
      </c>
      <c r="L6664" s="14" t="s">
        <v>6685</v>
      </c>
      <c r="M6664" s="16">
        <v>0</v>
      </c>
      <c r="N6664" s="16">
        <v>0</v>
      </c>
      <c r="O6664" s="16">
        <v>0</v>
      </c>
      <c r="P6664" s="19"/>
      <c r="Q6664" s="18">
        <v>0</v>
      </c>
      <c r="R6664" s="19"/>
      <c r="S6664" s="16">
        <v>0</v>
      </c>
      <c r="T6664" s="16">
        <v>0</v>
      </c>
    </row>
    <row r="6665" spans="1:20" x14ac:dyDescent="0.25">
      <c r="A6665" s="14" t="s">
        <v>18</v>
      </c>
      <c r="B6665" s="14">
        <v>9652</v>
      </c>
      <c r="C6665" s="14" t="s">
        <v>23104</v>
      </c>
      <c r="D6665" s="14">
        <v>5683380505</v>
      </c>
      <c r="E6665" s="15">
        <v>43648</v>
      </c>
      <c r="F6665" s="54" t="str">
        <f t="shared" si="104"/>
        <v>julio</v>
      </c>
      <c r="G6665" s="14" t="s">
        <v>10654</v>
      </c>
      <c r="H6665" s="14" t="s">
        <v>6686</v>
      </c>
      <c r="I6665" s="14" t="s">
        <v>14115</v>
      </c>
      <c r="J6665" s="14" t="s">
        <v>32</v>
      </c>
      <c r="K6665" s="14" t="s">
        <v>21050</v>
      </c>
      <c r="L6665" s="14" t="s">
        <v>6687</v>
      </c>
      <c r="M6665" s="16">
        <v>4468.24</v>
      </c>
      <c r="N6665" s="16">
        <v>788.52</v>
      </c>
      <c r="O6665" s="16">
        <v>3098.35</v>
      </c>
      <c r="P6665" s="19"/>
      <c r="Q6665" s="18">
        <v>3098.35</v>
      </c>
      <c r="R6665" s="16">
        <v>3078.82</v>
      </c>
      <c r="S6665" s="16">
        <v>7566.59</v>
      </c>
      <c r="T6665" s="16">
        <v>9690.91</v>
      </c>
    </row>
    <row r="6666" spans="1:20" x14ac:dyDescent="0.25">
      <c r="A6666" s="14" t="s">
        <v>18</v>
      </c>
      <c r="B6666" s="14">
        <v>9652</v>
      </c>
      <c r="C6666" s="14" t="s">
        <v>23104</v>
      </c>
      <c r="D6666" s="14">
        <v>568338052</v>
      </c>
      <c r="E6666" s="15">
        <v>43648</v>
      </c>
      <c r="F6666" s="54" t="str">
        <f t="shared" si="104"/>
        <v>julio</v>
      </c>
      <c r="G6666" s="14" t="s">
        <v>10654</v>
      </c>
      <c r="H6666" s="14" t="s">
        <v>6686</v>
      </c>
      <c r="I6666" s="14" t="s">
        <v>14115</v>
      </c>
      <c r="J6666" s="14" t="s">
        <v>46</v>
      </c>
      <c r="K6666" s="14" t="s">
        <v>21051</v>
      </c>
      <c r="L6666" s="14" t="s">
        <v>6688</v>
      </c>
      <c r="M6666" s="16">
        <v>0</v>
      </c>
      <c r="N6666" s="16">
        <v>0</v>
      </c>
      <c r="O6666" s="16">
        <v>0</v>
      </c>
      <c r="P6666" s="19"/>
      <c r="Q6666" s="18">
        <v>1111.98</v>
      </c>
      <c r="R6666" s="16">
        <v>1096.49</v>
      </c>
      <c r="S6666" s="16">
        <v>1111.98</v>
      </c>
      <c r="T6666" s="16">
        <v>1424.17</v>
      </c>
    </row>
    <row r="6667" spans="1:20" x14ac:dyDescent="0.25">
      <c r="A6667" s="14" t="s">
        <v>18</v>
      </c>
      <c r="B6667" s="14">
        <v>9652</v>
      </c>
      <c r="C6667" s="14" t="s">
        <v>23104</v>
      </c>
      <c r="D6667" s="14">
        <v>568352305</v>
      </c>
      <c r="E6667" s="15">
        <v>43648</v>
      </c>
      <c r="F6667" s="54" t="str">
        <f t="shared" si="104"/>
        <v>julio</v>
      </c>
      <c r="G6667" s="14" t="s">
        <v>8766</v>
      </c>
      <c r="H6667" s="14" t="s">
        <v>6689</v>
      </c>
      <c r="I6667" s="14" t="s">
        <v>12134</v>
      </c>
      <c r="J6667" s="14" t="s">
        <v>32</v>
      </c>
      <c r="K6667" s="14" t="s">
        <v>21052</v>
      </c>
      <c r="L6667" s="14" t="s">
        <v>6690</v>
      </c>
      <c r="M6667" s="16">
        <v>4419.43</v>
      </c>
      <c r="N6667" s="16">
        <v>779.89</v>
      </c>
      <c r="O6667" s="16">
        <v>4194.95</v>
      </c>
      <c r="P6667" s="17">
        <v>5.88</v>
      </c>
      <c r="Q6667" s="18">
        <v>4194.95</v>
      </c>
      <c r="R6667" s="16">
        <v>4194.95</v>
      </c>
      <c r="S6667" s="16">
        <v>8614.3799999999992</v>
      </c>
      <c r="T6667" s="16">
        <v>10423.4</v>
      </c>
    </row>
    <row r="6668" spans="1:20" x14ac:dyDescent="0.25">
      <c r="A6668" s="14" t="s">
        <v>18</v>
      </c>
      <c r="B6668" s="14">
        <v>9652</v>
      </c>
      <c r="C6668" s="14" t="s">
        <v>23104</v>
      </c>
      <c r="D6668" s="14">
        <v>5683705005</v>
      </c>
      <c r="E6668" s="15">
        <v>43648</v>
      </c>
      <c r="F6668" s="54" t="str">
        <f t="shared" si="104"/>
        <v>julio</v>
      </c>
      <c r="G6668" s="14" t="s">
        <v>11629</v>
      </c>
      <c r="H6668" s="14" t="s">
        <v>6365</v>
      </c>
      <c r="I6668" s="14" t="s">
        <v>14045</v>
      </c>
      <c r="J6668" s="14" t="s">
        <v>46</v>
      </c>
      <c r="K6668" s="14" t="s">
        <v>21053</v>
      </c>
      <c r="L6668" s="14" t="s">
        <v>6691</v>
      </c>
      <c r="M6668" s="16">
        <v>22.44</v>
      </c>
      <c r="N6668" s="16">
        <v>0</v>
      </c>
      <c r="O6668" s="16">
        <v>0</v>
      </c>
      <c r="P6668" s="17">
        <v>142.56</v>
      </c>
      <c r="Q6668" s="18">
        <v>807.85</v>
      </c>
      <c r="R6668" s="16">
        <v>807.85</v>
      </c>
      <c r="S6668" s="16">
        <v>830.29</v>
      </c>
      <c r="T6668" s="16">
        <v>1004.65</v>
      </c>
    </row>
    <row r="6669" spans="1:20" x14ac:dyDescent="0.25">
      <c r="A6669" s="14" t="s">
        <v>18</v>
      </c>
      <c r="B6669" s="14">
        <v>9652</v>
      </c>
      <c r="C6669" s="14" t="s">
        <v>23104</v>
      </c>
      <c r="D6669" s="14">
        <v>568398205</v>
      </c>
      <c r="E6669" s="15">
        <v>43648</v>
      </c>
      <c r="F6669" s="54" t="str">
        <f t="shared" si="104"/>
        <v>julio</v>
      </c>
      <c r="G6669" s="14" t="s">
        <v>11653</v>
      </c>
      <c r="H6669" s="14" t="s">
        <v>20</v>
      </c>
      <c r="I6669" s="14" t="s">
        <v>11831</v>
      </c>
      <c r="J6669" s="14" t="s">
        <v>21</v>
      </c>
      <c r="K6669" s="14" t="s">
        <v>21054</v>
      </c>
      <c r="L6669" s="14" t="s">
        <v>6692</v>
      </c>
      <c r="M6669" s="16">
        <v>0</v>
      </c>
      <c r="N6669" s="16">
        <v>0</v>
      </c>
      <c r="O6669" s="16">
        <v>0</v>
      </c>
      <c r="P6669" s="19"/>
      <c r="Q6669" s="18">
        <v>3631.2</v>
      </c>
      <c r="R6669" s="16">
        <v>3631.2</v>
      </c>
      <c r="S6669" s="16">
        <v>3631.2</v>
      </c>
      <c r="T6669" s="16">
        <v>3631.2</v>
      </c>
    </row>
    <row r="6670" spans="1:20" x14ac:dyDescent="0.25">
      <c r="A6670" s="14" t="s">
        <v>18</v>
      </c>
      <c r="B6670" s="14">
        <v>9652</v>
      </c>
      <c r="C6670" s="14" t="s">
        <v>23104</v>
      </c>
      <c r="D6670" s="14">
        <v>568398705</v>
      </c>
      <c r="E6670" s="15">
        <v>43648</v>
      </c>
      <c r="F6670" s="54" t="str">
        <f t="shared" si="104"/>
        <v>julio</v>
      </c>
      <c r="G6670" s="14" t="s">
        <v>11654</v>
      </c>
      <c r="H6670" s="14" t="s">
        <v>20</v>
      </c>
      <c r="I6670" s="14" t="s">
        <v>11831</v>
      </c>
      <c r="J6670" s="14" t="s">
        <v>21</v>
      </c>
      <c r="K6670" s="14" t="s">
        <v>21055</v>
      </c>
      <c r="L6670" s="14" t="s">
        <v>70</v>
      </c>
      <c r="M6670" s="16">
        <v>0</v>
      </c>
      <c r="N6670" s="16">
        <v>0</v>
      </c>
      <c r="O6670" s="16">
        <v>0</v>
      </c>
      <c r="P6670" s="19"/>
      <c r="Q6670" s="18">
        <v>3631.2</v>
      </c>
      <c r="R6670" s="16">
        <v>3631.2</v>
      </c>
      <c r="S6670" s="16">
        <v>3631.2</v>
      </c>
      <c r="T6670" s="16">
        <v>3631.2</v>
      </c>
    </row>
    <row r="6671" spans="1:20" x14ac:dyDescent="0.25">
      <c r="A6671" s="14" t="s">
        <v>18</v>
      </c>
      <c r="B6671" s="14">
        <v>9652</v>
      </c>
      <c r="C6671" s="14" t="s">
        <v>23104</v>
      </c>
      <c r="D6671" s="14">
        <v>568420705</v>
      </c>
      <c r="E6671" s="15">
        <v>43648</v>
      </c>
      <c r="F6671" s="54" t="str">
        <f t="shared" si="104"/>
        <v>julio</v>
      </c>
      <c r="G6671" s="14" t="s">
        <v>10638</v>
      </c>
      <c r="H6671" s="14" t="s">
        <v>28</v>
      </c>
      <c r="I6671" s="14" t="s">
        <v>12200</v>
      </c>
      <c r="J6671" s="14" t="s">
        <v>29</v>
      </c>
      <c r="K6671" s="14" t="s">
        <v>21056</v>
      </c>
      <c r="L6671" s="14" t="s">
        <v>159</v>
      </c>
      <c r="M6671" s="16">
        <v>0</v>
      </c>
      <c r="N6671" s="16">
        <v>0</v>
      </c>
      <c r="O6671" s="16">
        <v>0</v>
      </c>
      <c r="P6671" s="19"/>
      <c r="Q6671" s="18">
        <v>0</v>
      </c>
      <c r="R6671" s="19"/>
      <c r="S6671" s="16">
        <v>1320</v>
      </c>
      <c r="T6671" s="16">
        <v>1320</v>
      </c>
    </row>
    <row r="6672" spans="1:20" x14ac:dyDescent="0.25">
      <c r="A6672" s="14" t="s">
        <v>18</v>
      </c>
      <c r="B6672" s="14">
        <v>9652</v>
      </c>
      <c r="C6672" s="14" t="s">
        <v>23104</v>
      </c>
      <c r="D6672" s="14">
        <v>5684205805</v>
      </c>
      <c r="E6672" s="15">
        <v>43648</v>
      </c>
      <c r="F6672" s="54" t="str">
        <f t="shared" si="104"/>
        <v>julio</v>
      </c>
      <c r="G6672" s="14" t="s">
        <v>10655</v>
      </c>
      <c r="H6672" s="14" t="s">
        <v>6693</v>
      </c>
      <c r="I6672" s="14" t="s">
        <v>12135</v>
      </c>
      <c r="J6672" s="14" t="s">
        <v>32</v>
      </c>
      <c r="K6672" s="14" t="s">
        <v>21057</v>
      </c>
      <c r="L6672" s="14" t="s">
        <v>6694</v>
      </c>
      <c r="M6672" s="16">
        <v>0</v>
      </c>
      <c r="N6672" s="16">
        <v>0</v>
      </c>
      <c r="O6672" s="16">
        <v>0</v>
      </c>
      <c r="P6672" s="19"/>
      <c r="Q6672" s="18">
        <v>0</v>
      </c>
      <c r="R6672" s="19"/>
      <c r="S6672" s="16">
        <v>1652.89</v>
      </c>
      <c r="T6672" s="16">
        <v>2000</v>
      </c>
    </row>
    <row r="6673" spans="1:20" x14ac:dyDescent="0.25">
      <c r="A6673" s="14" t="s">
        <v>18</v>
      </c>
      <c r="B6673" s="14">
        <v>9652</v>
      </c>
      <c r="C6673" s="14" t="s">
        <v>23104</v>
      </c>
      <c r="D6673" s="14">
        <v>568423905</v>
      </c>
      <c r="E6673" s="15">
        <v>43648</v>
      </c>
      <c r="F6673" s="54" t="str">
        <f t="shared" si="104"/>
        <v>julio</v>
      </c>
      <c r="G6673" s="14" t="s">
        <v>10052</v>
      </c>
      <c r="H6673" s="14" t="s">
        <v>4659</v>
      </c>
      <c r="I6673" s="14" t="s">
        <v>13579</v>
      </c>
      <c r="J6673" s="14" t="s">
        <v>32</v>
      </c>
      <c r="K6673" s="14" t="s">
        <v>21058</v>
      </c>
      <c r="L6673" s="14" t="s">
        <v>6695</v>
      </c>
      <c r="M6673" s="16">
        <v>516.87</v>
      </c>
      <c r="N6673" s="16">
        <v>91.21</v>
      </c>
      <c r="O6673" s="16">
        <v>0</v>
      </c>
      <c r="P6673" s="17">
        <v>285.12</v>
      </c>
      <c r="Q6673" s="18">
        <v>1615.71</v>
      </c>
      <c r="R6673" s="16">
        <v>1615.71</v>
      </c>
      <c r="S6673" s="16">
        <v>2132.58</v>
      </c>
      <c r="T6673" s="16">
        <v>2580.42</v>
      </c>
    </row>
    <row r="6674" spans="1:20" x14ac:dyDescent="0.25">
      <c r="A6674" s="14" t="s">
        <v>18</v>
      </c>
      <c r="B6674" s="14">
        <v>9652</v>
      </c>
      <c r="C6674" s="14" t="s">
        <v>23104</v>
      </c>
      <c r="D6674" s="14">
        <v>568432205</v>
      </c>
      <c r="E6674" s="15">
        <v>43648</v>
      </c>
      <c r="F6674" s="54" t="str">
        <f t="shared" si="104"/>
        <v>julio</v>
      </c>
      <c r="G6674" s="14" t="s">
        <v>8766</v>
      </c>
      <c r="H6674" s="14" t="s">
        <v>6689</v>
      </c>
      <c r="I6674" s="14" t="s">
        <v>12134</v>
      </c>
      <c r="J6674" s="14" t="s">
        <v>32</v>
      </c>
      <c r="K6674" s="14" t="s">
        <v>21059</v>
      </c>
      <c r="L6674" s="14" t="s">
        <v>6690</v>
      </c>
      <c r="M6674" s="16">
        <v>-4419.43</v>
      </c>
      <c r="N6674" s="16">
        <v>-779.89</v>
      </c>
      <c r="O6674" s="16">
        <v>-4194.95</v>
      </c>
      <c r="P6674" s="17">
        <v>-5.88</v>
      </c>
      <c r="Q6674" s="18">
        <v>-4194.95</v>
      </c>
      <c r="R6674" s="16">
        <v>-4194.95</v>
      </c>
      <c r="S6674" s="16">
        <v>-8614.3799999999992</v>
      </c>
      <c r="T6674" s="16">
        <v>-10423.4</v>
      </c>
    </row>
    <row r="6675" spans="1:20" x14ac:dyDescent="0.25">
      <c r="A6675" s="14" t="s">
        <v>18</v>
      </c>
      <c r="B6675" s="14">
        <v>9652</v>
      </c>
      <c r="C6675" s="14" t="s">
        <v>23104</v>
      </c>
      <c r="D6675" s="14">
        <v>568432405</v>
      </c>
      <c r="E6675" s="15">
        <v>43648</v>
      </c>
      <c r="F6675" s="54" t="str">
        <f t="shared" si="104"/>
        <v>julio</v>
      </c>
      <c r="G6675" s="14" t="s">
        <v>8766</v>
      </c>
      <c r="H6675" s="14" t="s">
        <v>6689</v>
      </c>
      <c r="I6675" s="14" t="s">
        <v>12134</v>
      </c>
      <c r="J6675" s="14" t="s">
        <v>32</v>
      </c>
      <c r="K6675" s="14" t="s">
        <v>21060</v>
      </c>
      <c r="L6675" s="14" t="s">
        <v>6690</v>
      </c>
      <c r="M6675" s="16">
        <v>4419.43</v>
      </c>
      <c r="N6675" s="16">
        <v>779.89</v>
      </c>
      <c r="O6675" s="16">
        <v>3118.31</v>
      </c>
      <c r="P6675" s="17">
        <v>550.29</v>
      </c>
      <c r="Q6675" s="18">
        <v>3118.31</v>
      </c>
      <c r="R6675" s="16">
        <v>3118.31</v>
      </c>
      <c r="S6675" s="16">
        <v>7537.74</v>
      </c>
      <c r="T6675" s="16">
        <v>9120.67</v>
      </c>
    </row>
    <row r="6676" spans="1:20" x14ac:dyDescent="0.25">
      <c r="A6676" s="14" t="s">
        <v>18</v>
      </c>
      <c r="B6676" s="14">
        <v>9652</v>
      </c>
      <c r="C6676" s="14" t="s">
        <v>23104</v>
      </c>
      <c r="D6676" s="14">
        <v>568052092</v>
      </c>
      <c r="E6676" s="15">
        <v>43649</v>
      </c>
      <c r="F6676" s="54" t="str">
        <f t="shared" si="104"/>
        <v>julio</v>
      </c>
      <c r="G6676" s="14" t="s">
        <v>11590</v>
      </c>
      <c r="H6676" s="14" t="s">
        <v>20</v>
      </c>
      <c r="I6676" s="14" t="s">
        <v>11831</v>
      </c>
      <c r="J6676" s="14" t="s">
        <v>21</v>
      </c>
      <c r="K6676" s="14" t="s">
        <v>21061</v>
      </c>
      <c r="L6676" s="14" t="s">
        <v>6047</v>
      </c>
      <c r="M6676" s="16">
        <v>29018.240000000002</v>
      </c>
      <c r="N6676" s="16">
        <v>0</v>
      </c>
      <c r="O6676" s="16">
        <v>0</v>
      </c>
      <c r="P6676" s="19"/>
      <c r="Q6676" s="18">
        <v>0</v>
      </c>
      <c r="R6676" s="19"/>
      <c r="S6676" s="16">
        <v>29018.240000000002</v>
      </c>
      <c r="T6676" s="16">
        <v>29018.240000000002</v>
      </c>
    </row>
    <row r="6677" spans="1:20" x14ac:dyDescent="0.25">
      <c r="A6677" s="14" t="s">
        <v>18</v>
      </c>
      <c r="B6677" s="14">
        <v>9652</v>
      </c>
      <c r="C6677" s="14" t="s">
        <v>23104</v>
      </c>
      <c r="D6677" s="14">
        <v>5682055805</v>
      </c>
      <c r="E6677" s="15">
        <v>43649</v>
      </c>
      <c r="F6677" s="54" t="str">
        <f t="shared" si="104"/>
        <v>julio</v>
      </c>
      <c r="G6677" s="14" t="s">
        <v>10468</v>
      </c>
      <c r="H6677" s="14" t="s">
        <v>20</v>
      </c>
      <c r="I6677" s="14" t="s">
        <v>11831</v>
      </c>
      <c r="J6677" s="14" t="s">
        <v>21</v>
      </c>
      <c r="K6677" s="14" t="s">
        <v>21062</v>
      </c>
      <c r="L6677" s="14" t="s">
        <v>1028</v>
      </c>
      <c r="M6677" s="16">
        <v>915.85</v>
      </c>
      <c r="N6677" s="16">
        <v>0</v>
      </c>
      <c r="O6677" s="16">
        <v>580.99</v>
      </c>
      <c r="P6677" s="19"/>
      <c r="Q6677" s="18">
        <v>580.99</v>
      </c>
      <c r="R6677" s="16">
        <v>580.99</v>
      </c>
      <c r="S6677" s="16">
        <v>1496.84</v>
      </c>
      <c r="T6677" s="16">
        <v>1496.84</v>
      </c>
    </row>
    <row r="6678" spans="1:20" x14ac:dyDescent="0.25">
      <c r="A6678" s="14" t="s">
        <v>18</v>
      </c>
      <c r="B6678" s="14">
        <v>9652</v>
      </c>
      <c r="C6678" s="14" t="s">
        <v>23104</v>
      </c>
      <c r="D6678" s="14">
        <v>56832652</v>
      </c>
      <c r="E6678" s="15">
        <v>43649</v>
      </c>
      <c r="F6678" s="54" t="str">
        <f t="shared" si="104"/>
        <v>julio</v>
      </c>
      <c r="G6678" s="14" t="s">
        <v>10647</v>
      </c>
      <c r="H6678" s="14" t="s">
        <v>20</v>
      </c>
      <c r="I6678" s="14" t="s">
        <v>11831</v>
      </c>
      <c r="J6678" s="14" t="s">
        <v>21</v>
      </c>
      <c r="K6678" s="14" t="s">
        <v>21063</v>
      </c>
      <c r="L6678" s="14" t="s">
        <v>918</v>
      </c>
      <c r="M6678" s="16">
        <v>213.47</v>
      </c>
      <c r="N6678" s="16">
        <v>0</v>
      </c>
      <c r="O6678" s="16">
        <v>290.5</v>
      </c>
      <c r="P6678" s="19"/>
      <c r="Q6678" s="18">
        <v>290.5</v>
      </c>
      <c r="R6678" s="16">
        <v>283.95</v>
      </c>
      <c r="S6678" s="16">
        <v>503.97</v>
      </c>
      <c r="T6678" s="16">
        <v>503.97</v>
      </c>
    </row>
    <row r="6679" spans="1:20" x14ac:dyDescent="0.25">
      <c r="A6679" s="14" t="s">
        <v>18</v>
      </c>
      <c r="B6679" s="14">
        <v>9652</v>
      </c>
      <c r="C6679" s="14" t="s">
        <v>23104</v>
      </c>
      <c r="D6679" s="14">
        <v>56832653</v>
      </c>
      <c r="E6679" s="15">
        <v>43649</v>
      </c>
      <c r="F6679" s="54" t="str">
        <f t="shared" si="104"/>
        <v>julio</v>
      </c>
      <c r="G6679" s="14" t="s">
        <v>10647</v>
      </c>
      <c r="H6679" s="14" t="s">
        <v>20</v>
      </c>
      <c r="I6679" s="14" t="s">
        <v>11831</v>
      </c>
      <c r="J6679" s="14" t="s">
        <v>21</v>
      </c>
      <c r="K6679" s="14" t="s">
        <v>21061</v>
      </c>
      <c r="L6679" s="14" t="s">
        <v>6696</v>
      </c>
      <c r="M6679" s="16">
        <v>0</v>
      </c>
      <c r="N6679" s="16">
        <v>0</v>
      </c>
      <c r="O6679" s="16">
        <v>0</v>
      </c>
      <c r="P6679" s="19"/>
      <c r="Q6679" s="18">
        <v>0</v>
      </c>
      <c r="R6679" s="19"/>
      <c r="S6679" s="16">
        <v>0</v>
      </c>
      <c r="T6679" s="16">
        <v>0</v>
      </c>
    </row>
    <row r="6680" spans="1:20" x14ac:dyDescent="0.25">
      <c r="A6680" s="14" t="s">
        <v>18</v>
      </c>
      <c r="B6680" s="14">
        <v>9652</v>
      </c>
      <c r="C6680" s="14" t="s">
        <v>23104</v>
      </c>
      <c r="D6680" s="14">
        <v>568338053</v>
      </c>
      <c r="E6680" s="15">
        <v>43649</v>
      </c>
      <c r="F6680" s="54" t="str">
        <f t="shared" si="104"/>
        <v>julio</v>
      </c>
      <c r="G6680" s="14" t="s">
        <v>10654</v>
      </c>
      <c r="H6680" s="14" t="s">
        <v>20</v>
      </c>
      <c r="I6680" s="14" t="s">
        <v>11831</v>
      </c>
      <c r="J6680" s="14" t="s">
        <v>21</v>
      </c>
      <c r="K6680" s="14" t="s">
        <v>21064</v>
      </c>
      <c r="L6680" s="14" t="s">
        <v>5589</v>
      </c>
      <c r="M6680" s="16">
        <v>1053.98</v>
      </c>
      <c r="N6680" s="16">
        <v>0</v>
      </c>
      <c r="O6680" s="16">
        <v>290.5</v>
      </c>
      <c r="P6680" s="19"/>
      <c r="Q6680" s="18">
        <v>290.5</v>
      </c>
      <c r="R6680" s="16">
        <v>288.99</v>
      </c>
      <c r="S6680" s="16">
        <v>1344.48</v>
      </c>
      <c r="T6680" s="16">
        <v>1344.48</v>
      </c>
    </row>
    <row r="6681" spans="1:20" x14ac:dyDescent="0.25">
      <c r="A6681" s="14" t="s">
        <v>18</v>
      </c>
      <c r="B6681" s="14">
        <v>9652</v>
      </c>
      <c r="C6681" s="14" t="s">
        <v>23104</v>
      </c>
      <c r="D6681" s="14">
        <v>56835232</v>
      </c>
      <c r="E6681" s="15">
        <v>43649</v>
      </c>
      <c r="F6681" s="54" t="str">
        <f t="shared" si="104"/>
        <v>julio</v>
      </c>
      <c r="G6681" s="14" t="s">
        <v>8766</v>
      </c>
      <c r="H6681" s="14" t="s">
        <v>20</v>
      </c>
      <c r="I6681" s="14" t="s">
        <v>11831</v>
      </c>
      <c r="J6681" s="14" t="s">
        <v>21</v>
      </c>
      <c r="K6681" s="14" t="s">
        <v>21065</v>
      </c>
      <c r="L6681" s="14" t="s">
        <v>2138</v>
      </c>
      <c r="M6681" s="16">
        <v>3363.63</v>
      </c>
      <c r="N6681" s="16">
        <v>0</v>
      </c>
      <c r="O6681" s="16">
        <v>1888.22</v>
      </c>
      <c r="P6681" s="19"/>
      <c r="Q6681" s="18">
        <v>1888.22</v>
      </c>
      <c r="R6681" s="16">
        <v>1877.76</v>
      </c>
      <c r="S6681" s="16">
        <v>5251.85</v>
      </c>
      <c r="T6681" s="16">
        <v>5251.85</v>
      </c>
    </row>
    <row r="6682" spans="1:20" x14ac:dyDescent="0.25">
      <c r="A6682" s="14" t="s">
        <v>18</v>
      </c>
      <c r="B6682" s="14">
        <v>9652</v>
      </c>
      <c r="C6682" s="14" t="s">
        <v>23104</v>
      </c>
      <c r="D6682" s="14">
        <v>56837282</v>
      </c>
      <c r="E6682" s="15">
        <v>43649</v>
      </c>
      <c r="F6682" s="54" t="str">
        <f t="shared" si="104"/>
        <v>julio</v>
      </c>
      <c r="G6682" s="14" t="s">
        <v>10656</v>
      </c>
      <c r="H6682" s="14" t="s">
        <v>6697</v>
      </c>
      <c r="I6682" s="14" t="s">
        <v>14116</v>
      </c>
      <c r="J6682" s="14" t="s">
        <v>46</v>
      </c>
      <c r="K6682" s="14" t="s">
        <v>21066</v>
      </c>
      <c r="L6682" s="14" t="s">
        <v>5084</v>
      </c>
      <c r="M6682" s="16">
        <v>1011.52</v>
      </c>
      <c r="N6682" s="16">
        <v>904.24</v>
      </c>
      <c r="O6682" s="16">
        <v>0</v>
      </c>
      <c r="P6682" s="19"/>
      <c r="Q6682" s="18">
        <v>950.41</v>
      </c>
      <c r="R6682" s="16">
        <v>950.41</v>
      </c>
      <c r="S6682" s="16">
        <v>1961.93</v>
      </c>
      <c r="T6682" s="16">
        <v>2373.94</v>
      </c>
    </row>
    <row r="6683" spans="1:20" x14ac:dyDescent="0.25">
      <c r="A6683" s="14" t="s">
        <v>18</v>
      </c>
      <c r="B6683" s="14">
        <v>9652</v>
      </c>
      <c r="C6683" s="14" t="s">
        <v>23104</v>
      </c>
      <c r="D6683" s="14">
        <v>568380705</v>
      </c>
      <c r="E6683" s="15">
        <v>43649</v>
      </c>
      <c r="F6683" s="54" t="str">
        <f t="shared" si="104"/>
        <v>julio</v>
      </c>
      <c r="G6683" s="14" t="s">
        <v>10657</v>
      </c>
      <c r="H6683" s="14" t="s">
        <v>20</v>
      </c>
      <c r="I6683" s="14" t="s">
        <v>11831</v>
      </c>
      <c r="J6683" s="14" t="s">
        <v>21</v>
      </c>
      <c r="K6683" s="14" t="s">
        <v>21067</v>
      </c>
      <c r="L6683" s="14" t="s">
        <v>2705</v>
      </c>
      <c r="M6683" s="16">
        <v>0</v>
      </c>
      <c r="N6683" s="16">
        <v>0</v>
      </c>
      <c r="O6683" s="16">
        <v>0</v>
      </c>
      <c r="P6683" s="19"/>
      <c r="Q6683" s="18">
        <v>1016.74</v>
      </c>
      <c r="R6683" s="16">
        <v>1016.74</v>
      </c>
      <c r="S6683" s="16">
        <v>1016.74</v>
      </c>
      <c r="T6683" s="16">
        <v>1016.74</v>
      </c>
    </row>
    <row r="6684" spans="1:20" x14ac:dyDescent="0.25">
      <c r="A6684" s="14" t="s">
        <v>18</v>
      </c>
      <c r="B6684" s="14">
        <v>9652</v>
      </c>
      <c r="C6684" s="14" t="s">
        <v>23104</v>
      </c>
      <c r="D6684" s="14">
        <v>568388705</v>
      </c>
      <c r="E6684" s="15">
        <v>43649</v>
      </c>
      <c r="F6684" s="54" t="str">
        <f t="shared" si="104"/>
        <v>julio</v>
      </c>
      <c r="G6684" s="14" t="s">
        <v>8722</v>
      </c>
      <c r="H6684" s="14" t="s">
        <v>781</v>
      </c>
      <c r="I6684" s="14" t="s">
        <v>12415</v>
      </c>
      <c r="J6684" s="14" t="s">
        <v>32</v>
      </c>
      <c r="K6684" s="14" t="s">
        <v>21068</v>
      </c>
      <c r="L6684" s="14" t="s">
        <v>6698</v>
      </c>
      <c r="M6684" s="16">
        <v>1011.52</v>
      </c>
      <c r="N6684" s="16">
        <v>904.24</v>
      </c>
      <c r="O6684" s="16">
        <v>0</v>
      </c>
      <c r="P6684" s="17">
        <v>25.47</v>
      </c>
      <c r="Q6684" s="18">
        <v>1248.0899999999999</v>
      </c>
      <c r="R6684" s="16">
        <v>1248.0899999999999</v>
      </c>
      <c r="S6684" s="16">
        <v>2259.61</v>
      </c>
      <c r="T6684" s="16">
        <v>2734.13</v>
      </c>
    </row>
    <row r="6685" spans="1:20" x14ac:dyDescent="0.25">
      <c r="A6685" s="14" t="s">
        <v>18</v>
      </c>
      <c r="B6685" s="14">
        <v>9652</v>
      </c>
      <c r="C6685" s="14" t="s">
        <v>23104</v>
      </c>
      <c r="D6685" s="14">
        <v>568397805</v>
      </c>
      <c r="E6685" s="15">
        <v>43649</v>
      </c>
      <c r="F6685" s="54" t="str">
        <f t="shared" si="104"/>
        <v>julio</v>
      </c>
      <c r="G6685" s="14" t="s">
        <v>11192</v>
      </c>
      <c r="H6685" s="14" t="s">
        <v>6699</v>
      </c>
      <c r="I6685" s="14" t="s">
        <v>14117</v>
      </c>
      <c r="J6685" s="14" t="s">
        <v>32</v>
      </c>
      <c r="K6685" s="14" t="s">
        <v>21069</v>
      </c>
      <c r="L6685" s="14" t="s">
        <v>4062</v>
      </c>
      <c r="M6685" s="16">
        <v>3437.63</v>
      </c>
      <c r="N6685" s="16">
        <v>468.77</v>
      </c>
      <c r="O6685" s="16">
        <v>3991.74</v>
      </c>
      <c r="P6685" s="19"/>
      <c r="Q6685" s="18">
        <v>3991.74</v>
      </c>
      <c r="R6685" s="16">
        <v>3961.57</v>
      </c>
      <c r="S6685" s="16">
        <v>7429.37</v>
      </c>
      <c r="T6685" s="16">
        <v>8989.5400000000009</v>
      </c>
    </row>
    <row r="6686" spans="1:20" x14ac:dyDescent="0.25">
      <c r="A6686" s="14" t="s">
        <v>18</v>
      </c>
      <c r="B6686" s="14">
        <v>9652</v>
      </c>
      <c r="C6686" s="14" t="s">
        <v>23104</v>
      </c>
      <c r="D6686" s="14">
        <v>5682400505</v>
      </c>
      <c r="E6686" s="15">
        <v>43650</v>
      </c>
      <c r="F6686" s="54" t="str">
        <f t="shared" si="104"/>
        <v>julio</v>
      </c>
      <c r="G6686" s="14" t="s">
        <v>10658</v>
      </c>
      <c r="H6686" s="14" t="s">
        <v>6700</v>
      </c>
      <c r="I6686" s="14" t="s">
        <v>14118</v>
      </c>
      <c r="J6686" s="14" t="s">
        <v>32</v>
      </c>
      <c r="K6686" s="14" t="s">
        <v>21070</v>
      </c>
      <c r="L6686" s="14" t="s">
        <v>5031</v>
      </c>
      <c r="M6686" s="16">
        <v>3906.4</v>
      </c>
      <c r="N6686" s="16">
        <v>0</v>
      </c>
      <c r="O6686" s="16">
        <v>3539.35</v>
      </c>
      <c r="P6686" s="17">
        <v>72.23</v>
      </c>
      <c r="Q6686" s="18">
        <v>3539.35</v>
      </c>
      <c r="R6686" s="16">
        <v>3503.02</v>
      </c>
      <c r="S6686" s="16">
        <v>7445.75</v>
      </c>
      <c r="T6686" s="16">
        <v>9009.36</v>
      </c>
    </row>
    <row r="6687" spans="1:20" x14ac:dyDescent="0.25">
      <c r="A6687" s="14" t="s">
        <v>18</v>
      </c>
      <c r="B6687" s="14">
        <v>9652</v>
      </c>
      <c r="C6687" s="14" t="s">
        <v>23104</v>
      </c>
      <c r="D6687" s="14">
        <v>56827092</v>
      </c>
      <c r="E6687" s="15">
        <v>43650</v>
      </c>
      <c r="F6687" s="54" t="str">
        <f t="shared" si="104"/>
        <v>julio</v>
      </c>
      <c r="G6687" s="14" t="s">
        <v>8573</v>
      </c>
      <c r="H6687" s="14" t="s">
        <v>20</v>
      </c>
      <c r="I6687" s="14" t="s">
        <v>11831</v>
      </c>
      <c r="J6687" s="14" t="s">
        <v>21</v>
      </c>
      <c r="K6687" s="14" t="s">
        <v>21071</v>
      </c>
      <c r="L6687" s="14" t="s">
        <v>318</v>
      </c>
      <c r="M6687" s="16">
        <v>8689.82</v>
      </c>
      <c r="N6687" s="16">
        <v>0</v>
      </c>
      <c r="O6687" s="16">
        <v>2759.71</v>
      </c>
      <c r="P6687" s="19"/>
      <c r="Q6687" s="18">
        <v>2759.71</v>
      </c>
      <c r="R6687" s="16">
        <v>2759.71</v>
      </c>
      <c r="S6687" s="16">
        <v>11449.53</v>
      </c>
      <c r="T6687" s="16">
        <v>11449.53</v>
      </c>
    </row>
    <row r="6688" spans="1:20" x14ac:dyDescent="0.25">
      <c r="A6688" s="14" t="s">
        <v>18</v>
      </c>
      <c r="B6688" s="14">
        <v>9652</v>
      </c>
      <c r="C6688" s="14" t="s">
        <v>23104</v>
      </c>
      <c r="D6688" s="14">
        <v>56827093</v>
      </c>
      <c r="E6688" s="15">
        <v>43650</v>
      </c>
      <c r="F6688" s="54" t="str">
        <f t="shared" si="104"/>
        <v>julio</v>
      </c>
      <c r="G6688" s="14" t="s">
        <v>8573</v>
      </c>
      <c r="H6688" s="14" t="s">
        <v>20</v>
      </c>
      <c r="I6688" s="14" t="s">
        <v>11831</v>
      </c>
      <c r="J6688" s="14" t="s">
        <v>21</v>
      </c>
      <c r="K6688" s="14" t="s">
        <v>21072</v>
      </c>
      <c r="L6688" s="14" t="s">
        <v>6701</v>
      </c>
      <c r="M6688" s="16">
        <v>211.17</v>
      </c>
      <c r="N6688" s="16">
        <v>0</v>
      </c>
      <c r="O6688" s="16">
        <v>290.5</v>
      </c>
      <c r="P6688" s="19"/>
      <c r="Q6688" s="18">
        <v>290.5</v>
      </c>
      <c r="R6688" s="16">
        <v>290.5</v>
      </c>
      <c r="S6688" s="16">
        <v>501.67</v>
      </c>
      <c r="T6688" s="16">
        <v>501.67</v>
      </c>
    </row>
    <row r="6689" spans="1:20" x14ac:dyDescent="0.25">
      <c r="A6689" s="14" t="s">
        <v>18</v>
      </c>
      <c r="B6689" s="14">
        <v>9652</v>
      </c>
      <c r="C6689" s="14" t="s">
        <v>23104</v>
      </c>
      <c r="D6689" s="14">
        <v>56827094</v>
      </c>
      <c r="E6689" s="15">
        <v>43650</v>
      </c>
      <c r="F6689" s="54" t="str">
        <f t="shared" si="104"/>
        <v>julio</v>
      </c>
      <c r="G6689" s="14" t="s">
        <v>8573</v>
      </c>
      <c r="H6689" s="14" t="s">
        <v>20</v>
      </c>
      <c r="I6689" s="14" t="s">
        <v>11831</v>
      </c>
      <c r="J6689" s="14" t="s">
        <v>21</v>
      </c>
      <c r="K6689" s="14" t="s">
        <v>21073</v>
      </c>
      <c r="L6689" s="14" t="s">
        <v>6702</v>
      </c>
      <c r="M6689" s="16">
        <v>0</v>
      </c>
      <c r="N6689" s="16">
        <v>0</v>
      </c>
      <c r="O6689" s="16">
        <v>0</v>
      </c>
      <c r="P6689" s="19"/>
      <c r="Q6689" s="18">
        <v>0</v>
      </c>
      <c r="R6689" s="19"/>
      <c r="S6689" s="16">
        <v>0</v>
      </c>
      <c r="T6689" s="16">
        <v>0</v>
      </c>
    </row>
    <row r="6690" spans="1:20" x14ac:dyDescent="0.25">
      <c r="A6690" s="14" t="s">
        <v>18</v>
      </c>
      <c r="B6690" s="14">
        <v>9652</v>
      </c>
      <c r="C6690" s="14" t="s">
        <v>23104</v>
      </c>
      <c r="D6690" s="14">
        <v>5683053805</v>
      </c>
      <c r="E6690" s="15">
        <v>43650</v>
      </c>
      <c r="F6690" s="54" t="str">
        <f t="shared" si="104"/>
        <v>julio</v>
      </c>
      <c r="G6690" s="14" t="s">
        <v>8794</v>
      </c>
      <c r="H6690" s="14" t="s">
        <v>20</v>
      </c>
      <c r="I6690" s="14" t="s">
        <v>11831</v>
      </c>
      <c r="J6690" s="14" t="s">
        <v>21</v>
      </c>
      <c r="K6690" s="14" t="s">
        <v>21074</v>
      </c>
      <c r="L6690" s="14" t="s">
        <v>318</v>
      </c>
      <c r="M6690" s="16">
        <v>8396.5400000000009</v>
      </c>
      <c r="N6690" s="16">
        <v>0</v>
      </c>
      <c r="O6690" s="16">
        <v>3485.95</v>
      </c>
      <c r="P6690" s="19"/>
      <c r="Q6690" s="18">
        <v>3485.95</v>
      </c>
      <c r="R6690" s="16">
        <v>3485.95</v>
      </c>
      <c r="S6690" s="16">
        <v>11882.49</v>
      </c>
      <c r="T6690" s="16">
        <v>11882.49</v>
      </c>
    </row>
    <row r="6691" spans="1:20" x14ac:dyDescent="0.25">
      <c r="A6691" s="14" t="s">
        <v>18</v>
      </c>
      <c r="B6691" s="14">
        <v>9652</v>
      </c>
      <c r="C6691" s="14" t="s">
        <v>23104</v>
      </c>
      <c r="D6691" s="14">
        <v>568353305</v>
      </c>
      <c r="E6691" s="15">
        <v>43650</v>
      </c>
      <c r="F6691" s="54" t="str">
        <f t="shared" si="104"/>
        <v>julio</v>
      </c>
      <c r="G6691" s="14" t="s">
        <v>10659</v>
      </c>
      <c r="H6691" s="14" t="s">
        <v>6703</v>
      </c>
      <c r="I6691" s="14" t="s">
        <v>14119</v>
      </c>
      <c r="J6691" s="14" t="s">
        <v>32</v>
      </c>
      <c r="K6691" s="14" t="s">
        <v>21075</v>
      </c>
      <c r="L6691" s="14" t="s">
        <v>3936</v>
      </c>
      <c r="M6691" s="16">
        <v>4262.82</v>
      </c>
      <c r="N6691" s="16">
        <v>752.26</v>
      </c>
      <c r="O6691" s="16">
        <v>4105.79</v>
      </c>
      <c r="P6691" s="17">
        <v>456.2</v>
      </c>
      <c r="Q6691" s="18">
        <v>4105.79</v>
      </c>
      <c r="R6691" s="16">
        <v>4105.79</v>
      </c>
      <c r="S6691" s="16">
        <v>8368.61</v>
      </c>
      <c r="T6691" s="16">
        <v>10126.02</v>
      </c>
    </row>
    <row r="6692" spans="1:20" x14ac:dyDescent="0.25">
      <c r="A6692" s="14" t="s">
        <v>18</v>
      </c>
      <c r="B6692" s="14">
        <v>9652</v>
      </c>
      <c r="C6692" s="14" t="s">
        <v>23104</v>
      </c>
      <c r="D6692" s="14">
        <v>56835332</v>
      </c>
      <c r="E6692" s="15">
        <v>43650</v>
      </c>
      <c r="F6692" s="54" t="str">
        <f t="shared" si="104"/>
        <v>julio</v>
      </c>
      <c r="G6692" s="14" t="s">
        <v>10659</v>
      </c>
      <c r="H6692" s="14" t="s">
        <v>6703</v>
      </c>
      <c r="I6692" s="14" t="s">
        <v>14119</v>
      </c>
      <c r="J6692" s="14" t="s">
        <v>46</v>
      </c>
      <c r="K6692" s="14" t="s">
        <v>21076</v>
      </c>
      <c r="L6692" s="14" t="s">
        <v>6704</v>
      </c>
      <c r="M6692" s="16">
        <v>0</v>
      </c>
      <c r="N6692" s="16">
        <v>0</v>
      </c>
      <c r="O6692" s="16">
        <v>0</v>
      </c>
      <c r="P6692" s="19"/>
      <c r="Q6692" s="18">
        <v>950.41</v>
      </c>
      <c r="R6692" s="16">
        <v>950.41</v>
      </c>
      <c r="S6692" s="16">
        <v>950.41</v>
      </c>
      <c r="T6692" s="16">
        <v>1150</v>
      </c>
    </row>
    <row r="6693" spans="1:20" x14ac:dyDescent="0.25">
      <c r="A6693" s="14" t="s">
        <v>18</v>
      </c>
      <c r="B6693" s="14">
        <v>9652</v>
      </c>
      <c r="C6693" s="14" t="s">
        <v>23104</v>
      </c>
      <c r="D6693" s="14">
        <v>56835333</v>
      </c>
      <c r="E6693" s="15">
        <v>43650</v>
      </c>
      <c r="F6693" s="54" t="str">
        <f t="shared" si="104"/>
        <v>julio</v>
      </c>
      <c r="G6693" s="14" t="s">
        <v>10659</v>
      </c>
      <c r="H6693" s="14" t="s">
        <v>6703</v>
      </c>
      <c r="I6693" s="14" t="s">
        <v>14119</v>
      </c>
      <c r="J6693" s="14" t="s">
        <v>32</v>
      </c>
      <c r="K6693" s="14" t="s">
        <v>21077</v>
      </c>
      <c r="L6693" s="14" t="s">
        <v>6705</v>
      </c>
      <c r="M6693" s="16">
        <v>0</v>
      </c>
      <c r="N6693" s="16">
        <v>0</v>
      </c>
      <c r="O6693" s="16">
        <v>0</v>
      </c>
      <c r="P6693" s="19"/>
      <c r="Q6693" s="18">
        <v>0</v>
      </c>
      <c r="R6693" s="19"/>
      <c r="S6693" s="16">
        <v>0</v>
      </c>
      <c r="T6693" s="16">
        <v>0</v>
      </c>
    </row>
    <row r="6694" spans="1:20" x14ac:dyDescent="0.25">
      <c r="A6694" s="14" t="s">
        <v>18</v>
      </c>
      <c r="B6694" s="14">
        <v>9652</v>
      </c>
      <c r="C6694" s="14" t="s">
        <v>23104</v>
      </c>
      <c r="D6694" s="14">
        <v>568372805</v>
      </c>
      <c r="E6694" s="15">
        <v>43650</v>
      </c>
      <c r="F6694" s="54" t="str">
        <f t="shared" si="104"/>
        <v>julio</v>
      </c>
      <c r="G6694" s="14" t="s">
        <v>10656</v>
      </c>
      <c r="H6694" s="14" t="s">
        <v>28</v>
      </c>
      <c r="I6694" s="14" t="s">
        <v>12200</v>
      </c>
      <c r="J6694" s="14" t="s">
        <v>29</v>
      </c>
      <c r="K6694" s="14" t="s">
        <v>21078</v>
      </c>
      <c r="L6694" s="14" t="s">
        <v>6023</v>
      </c>
      <c r="M6694" s="16">
        <v>4056</v>
      </c>
      <c r="N6694" s="16">
        <v>0</v>
      </c>
      <c r="O6694" s="16">
        <v>1520</v>
      </c>
      <c r="P6694" s="19"/>
      <c r="Q6694" s="18">
        <v>1520</v>
      </c>
      <c r="R6694" s="16">
        <v>1520</v>
      </c>
      <c r="S6694" s="16">
        <v>5576</v>
      </c>
      <c r="T6694" s="16">
        <v>5576</v>
      </c>
    </row>
    <row r="6695" spans="1:20" x14ac:dyDescent="0.25">
      <c r="A6695" s="14" t="s">
        <v>18</v>
      </c>
      <c r="B6695" s="14">
        <v>9652</v>
      </c>
      <c r="C6695" s="14" t="s">
        <v>23104</v>
      </c>
      <c r="D6695" s="14">
        <v>568384305</v>
      </c>
      <c r="E6695" s="15">
        <v>43650</v>
      </c>
      <c r="F6695" s="54" t="str">
        <f t="shared" si="104"/>
        <v>julio</v>
      </c>
      <c r="G6695" s="14" t="s">
        <v>9747</v>
      </c>
      <c r="H6695" s="14" t="s">
        <v>6706</v>
      </c>
      <c r="I6695" s="14" t="s">
        <v>14120</v>
      </c>
      <c r="J6695" s="14" t="s">
        <v>32</v>
      </c>
      <c r="K6695" s="14" t="s">
        <v>21079</v>
      </c>
      <c r="L6695" s="14" t="s">
        <v>6707</v>
      </c>
      <c r="M6695" s="16">
        <v>5507.88</v>
      </c>
      <c r="N6695" s="16">
        <v>0</v>
      </c>
      <c r="O6695" s="16">
        <v>5075.22</v>
      </c>
      <c r="P6695" s="19"/>
      <c r="Q6695" s="18">
        <v>5075.22</v>
      </c>
      <c r="R6695" s="16">
        <v>5075.22</v>
      </c>
      <c r="S6695" s="16">
        <v>10583.1</v>
      </c>
      <c r="T6695" s="16">
        <v>12805.55</v>
      </c>
    </row>
    <row r="6696" spans="1:20" x14ac:dyDescent="0.25">
      <c r="A6696" s="14" t="s">
        <v>18</v>
      </c>
      <c r="B6696" s="14">
        <v>9652</v>
      </c>
      <c r="C6696" s="14" t="s">
        <v>23104</v>
      </c>
      <c r="D6696" s="14">
        <v>5684050305</v>
      </c>
      <c r="E6696" s="15">
        <v>43650</v>
      </c>
      <c r="F6696" s="54" t="str">
        <f t="shared" si="104"/>
        <v>julio</v>
      </c>
      <c r="G6696" s="14" t="s">
        <v>9987</v>
      </c>
      <c r="H6696" s="14" t="s">
        <v>4454</v>
      </c>
      <c r="I6696" s="14" t="s">
        <v>13513</v>
      </c>
      <c r="J6696" s="14" t="s">
        <v>32</v>
      </c>
      <c r="K6696" s="14" t="s">
        <v>21080</v>
      </c>
      <c r="L6696" s="14" t="s">
        <v>6708</v>
      </c>
      <c r="M6696" s="16">
        <v>2790.86</v>
      </c>
      <c r="N6696" s="16">
        <v>492.5</v>
      </c>
      <c r="O6696" s="16">
        <v>5227.28</v>
      </c>
      <c r="P6696" s="19"/>
      <c r="Q6696" s="18">
        <v>5227.28</v>
      </c>
      <c r="R6696" s="16">
        <v>5227.28</v>
      </c>
      <c r="S6696" s="16">
        <v>8018.14</v>
      </c>
      <c r="T6696" s="16">
        <v>9701.9500000000007</v>
      </c>
    </row>
    <row r="6697" spans="1:20" x14ac:dyDescent="0.25">
      <c r="A6697" s="14" t="s">
        <v>18</v>
      </c>
      <c r="B6697" s="14">
        <v>9652</v>
      </c>
      <c r="C6697" s="14" t="s">
        <v>23104</v>
      </c>
      <c r="D6697" s="14">
        <v>5684054405</v>
      </c>
      <c r="E6697" s="15">
        <v>43650</v>
      </c>
      <c r="F6697" s="54" t="str">
        <f t="shared" si="104"/>
        <v>julio</v>
      </c>
      <c r="G6697" s="14" t="s">
        <v>8640</v>
      </c>
      <c r="H6697" s="14" t="s">
        <v>549</v>
      </c>
      <c r="I6697" s="14" t="s">
        <v>12344</v>
      </c>
      <c r="J6697" s="14" t="s">
        <v>32</v>
      </c>
      <c r="K6697" s="14" t="s">
        <v>21081</v>
      </c>
      <c r="L6697" s="14" t="s">
        <v>6709</v>
      </c>
      <c r="M6697" s="16">
        <v>5039.76</v>
      </c>
      <c r="N6697" s="16">
        <v>0</v>
      </c>
      <c r="O6697" s="16">
        <v>5322.32</v>
      </c>
      <c r="P6697" s="19"/>
      <c r="Q6697" s="18">
        <v>5322.32</v>
      </c>
      <c r="R6697" s="16">
        <v>5322.32</v>
      </c>
      <c r="S6697" s="16">
        <v>10362.08</v>
      </c>
      <c r="T6697" s="16">
        <v>12538.12</v>
      </c>
    </row>
    <row r="6698" spans="1:20" x14ac:dyDescent="0.25">
      <c r="A6698" s="14" t="s">
        <v>18</v>
      </c>
      <c r="B6698" s="14">
        <v>9652</v>
      </c>
      <c r="C6698" s="14" t="s">
        <v>23104</v>
      </c>
      <c r="D6698" s="14">
        <v>568405442</v>
      </c>
      <c r="E6698" s="15">
        <v>43650</v>
      </c>
      <c r="F6698" s="54" t="str">
        <f t="shared" si="104"/>
        <v>julio</v>
      </c>
      <c r="G6698" s="14" t="s">
        <v>8640</v>
      </c>
      <c r="H6698" s="14" t="s">
        <v>549</v>
      </c>
      <c r="I6698" s="14" t="s">
        <v>12344</v>
      </c>
      <c r="J6698" s="14" t="s">
        <v>46</v>
      </c>
      <c r="K6698" s="14" t="s">
        <v>21082</v>
      </c>
      <c r="L6698" s="14" t="s">
        <v>4932</v>
      </c>
      <c r="M6698" s="16">
        <v>0</v>
      </c>
      <c r="N6698" s="16">
        <v>0</v>
      </c>
      <c r="O6698" s="16">
        <v>0</v>
      </c>
      <c r="P6698" s="19"/>
      <c r="Q6698" s="18">
        <v>1073.96</v>
      </c>
      <c r="R6698" s="16">
        <v>1073.96</v>
      </c>
      <c r="S6698" s="16">
        <v>1073.96</v>
      </c>
      <c r="T6698" s="16">
        <v>1299.49</v>
      </c>
    </row>
    <row r="6699" spans="1:20" x14ac:dyDescent="0.25">
      <c r="A6699" s="14" t="s">
        <v>18</v>
      </c>
      <c r="B6699" s="14">
        <v>9652</v>
      </c>
      <c r="C6699" s="14" t="s">
        <v>23104</v>
      </c>
      <c r="D6699" s="14">
        <v>5684056905</v>
      </c>
      <c r="E6699" s="15">
        <v>43650</v>
      </c>
      <c r="F6699" s="54" t="str">
        <f t="shared" si="104"/>
        <v>julio</v>
      </c>
      <c r="G6699" s="14" t="s">
        <v>9091</v>
      </c>
      <c r="H6699" s="14" t="s">
        <v>5994</v>
      </c>
      <c r="I6699" s="14" t="s">
        <v>13937</v>
      </c>
      <c r="J6699" s="14" t="s">
        <v>581</v>
      </c>
      <c r="K6699" s="14" t="s">
        <v>21083</v>
      </c>
      <c r="L6699" s="14" t="s">
        <v>6710</v>
      </c>
      <c r="M6699" s="16">
        <v>1984.07</v>
      </c>
      <c r="N6699" s="16">
        <v>350.13</v>
      </c>
      <c r="O6699" s="16">
        <v>0</v>
      </c>
      <c r="P6699" s="19"/>
      <c r="Q6699" s="18">
        <v>700.05</v>
      </c>
      <c r="R6699" s="16">
        <v>677.65</v>
      </c>
      <c r="S6699" s="16">
        <v>2684.12</v>
      </c>
      <c r="T6699" s="16">
        <v>3247.79</v>
      </c>
    </row>
    <row r="6700" spans="1:20" x14ac:dyDescent="0.25">
      <c r="A6700" s="14" t="s">
        <v>18</v>
      </c>
      <c r="B6700" s="14">
        <v>9652</v>
      </c>
      <c r="C6700" s="14" t="s">
        <v>23104</v>
      </c>
      <c r="D6700" s="14">
        <v>568405692</v>
      </c>
      <c r="E6700" s="15">
        <v>43650</v>
      </c>
      <c r="F6700" s="54" t="str">
        <f t="shared" si="104"/>
        <v>julio</v>
      </c>
      <c r="G6700" s="14" t="s">
        <v>9091</v>
      </c>
      <c r="H6700" s="14" t="s">
        <v>5994</v>
      </c>
      <c r="I6700" s="14" t="s">
        <v>13937</v>
      </c>
      <c r="J6700" s="14" t="s">
        <v>46</v>
      </c>
      <c r="K6700" s="14" t="s">
        <v>21084</v>
      </c>
      <c r="L6700" s="14" t="s">
        <v>6711</v>
      </c>
      <c r="M6700" s="16">
        <v>1748.19</v>
      </c>
      <c r="N6700" s="16">
        <v>1329.61</v>
      </c>
      <c r="O6700" s="16">
        <v>0</v>
      </c>
      <c r="P6700" s="17">
        <v>7.45</v>
      </c>
      <c r="Q6700" s="18">
        <v>458.25</v>
      </c>
      <c r="R6700" s="16">
        <v>458.25</v>
      </c>
      <c r="S6700" s="16">
        <v>2206.44</v>
      </c>
      <c r="T6700" s="16">
        <v>2669.79</v>
      </c>
    </row>
    <row r="6701" spans="1:20" x14ac:dyDescent="0.25">
      <c r="A6701" s="14" t="s">
        <v>18</v>
      </c>
      <c r="B6701" s="14">
        <v>9652</v>
      </c>
      <c r="C6701" s="14" t="s">
        <v>23104</v>
      </c>
      <c r="D6701" s="14">
        <v>568425005</v>
      </c>
      <c r="E6701" s="15">
        <v>43650</v>
      </c>
      <c r="F6701" s="54" t="str">
        <f t="shared" si="104"/>
        <v>julio</v>
      </c>
      <c r="G6701" s="14" t="s">
        <v>9028</v>
      </c>
      <c r="H6701" s="14" t="s">
        <v>1550</v>
      </c>
      <c r="I6701" s="14" t="s">
        <v>12655</v>
      </c>
      <c r="J6701" s="14" t="s">
        <v>32</v>
      </c>
      <c r="K6701" s="14" t="s">
        <v>21085</v>
      </c>
      <c r="L6701" s="14" t="s">
        <v>6712</v>
      </c>
      <c r="M6701" s="16">
        <v>4814.4799999999996</v>
      </c>
      <c r="N6701" s="16">
        <v>849.6</v>
      </c>
      <c r="O6701" s="16">
        <v>2585.13</v>
      </c>
      <c r="P6701" s="17">
        <v>456.2</v>
      </c>
      <c r="Q6701" s="18">
        <v>2585.13</v>
      </c>
      <c r="R6701" s="16">
        <v>2585.13</v>
      </c>
      <c r="S6701" s="16">
        <v>7399.61</v>
      </c>
      <c r="T6701" s="16">
        <v>9175.52</v>
      </c>
    </row>
    <row r="6702" spans="1:20" x14ac:dyDescent="0.25">
      <c r="A6702" s="14" t="s">
        <v>18</v>
      </c>
      <c r="B6702" s="14">
        <v>9652</v>
      </c>
      <c r="C6702" s="14" t="s">
        <v>23104</v>
      </c>
      <c r="D6702" s="14">
        <v>56842502</v>
      </c>
      <c r="E6702" s="15">
        <v>43650</v>
      </c>
      <c r="F6702" s="54" t="str">
        <f t="shared" si="104"/>
        <v>julio</v>
      </c>
      <c r="G6702" s="14" t="s">
        <v>9028</v>
      </c>
      <c r="H6702" s="14" t="s">
        <v>1550</v>
      </c>
      <c r="I6702" s="14" t="s">
        <v>12655</v>
      </c>
      <c r="J6702" s="14" t="s">
        <v>46</v>
      </c>
      <c r="K6702" s="14" t="s">
        <v>21086</v>
      </c>
      <c r="L6702" s="14" t="s">
        <v>448</v>
      </c>
      <c r="M6702" s="16">
        <v>0</v>
      </c>
      <c r="N6702" s="16">
        <v>0</v>
      </c>
      <c r="O6702" s="16">
        <v>0</v>
      </c>
      <c r="P6702" s="19"/>
      <c r="Q6702" s="18">
        <v>1092.97</v>
      </c>
      <c r="R6702" s="16">
        <v>1092.97</v>
      </c>
      <c r="S6702" s="16">
        <v>1092.97</v>
      </c>
      <c r="T6702" s="16">
        <v>1355.28</v>
      </c>
    </row>
    <row r="6703" spans="1:20" x14ac:dyDescent="0.25">
      <c r="A6703" s="14" t="s">
        <v>18</v>
      </c>
      <c r="B6703" s="14">
        <v>9652</v>
      </c>
      <c r="C6703" s="14" t="s">
        <v>23104</v>
      </c>
      <c r="D6703" s="14">
        <v>568425705</v>
      </c>
      <c r="E6703" s="15">
        <v>43650</v>
      </c>
      <c r="F6703" s="54" t="str">
        <f t="shared" si="104"/>
        <v>julio</v>
      </c>
      <c r="G6703" s="14" t="s">
        <v>10660</v>
      </c>
      <c r="H6703" s="14" t="s">
        <v>6713</v>
      </c>
      <c r="I6703" s="14" t="s">
        <v>14121</v>
      </c>
      <c r="J6703" s="14" t="s">
        <v>32</v>
      </c>
      <c r="K6703" s="14" t="s">
        <v>21087</v>
      </c>
      <c r="L6703" s="14" t="s">
        <v>6714</v>
      </c>
      <c r="M6703" s="16">
        <v>4436.45</v>
      </c>
      <c r="N6703" s="16">
        <v>782.91</v>
      </c>
      <c r="O6703" s="16">
        <v>3516.54</v>
      </c>
      <c r="P6703" s="17">
        <v>285.12</v>
      </c>
      <c r="Q6703" s="18">
        <v>3516.54</v>
      </c>
      <c r="R6703" s="16">
        <v>3516.54</v>
      </c>
      <c r="S6703" s="16">
        <v>7952.99</v>
      </c>
      <c r="T6703" s="16">
        <v>9623.1200000000008</v>
      </c>
    </row>
    <row r="6704" spans="1:20" x14ac:dyDescent="0.25">
      <c r="A6704" s="14" t="s">
        <v>18</v>
      </c>
      <c r="B6704" s="14">
        <v>9652</v>
      </c>
      <c r="C6704" s="14" t="s">
        <v>23104</v>
      </c>
      <c r="D6704" s="14">
        <v>568427505</v>
      </c>
      <c r="E6704" s="15">
        <v>43650</v>
      </c>
      <c r="F6704" s="54" t="str">
        <f t="shared" si="104"/>
        <v>julio</v>
      </c>
      <c r="G6704" s="14" t="s">
        <v>9035</v>
      </c>
      <c r="H6704" s="14" t="s">
        <v>1568</v>
      </c>
      <c r="I6704" s="14" t="s">
        <v>12662</v>
      </c>
      <c r="J6704" s="14" t="s">
        <v>46</v>
      </c>
      <c r="K6704" s="14" t="s">
        <v>21088</v>
      </c>
      <c r="L6704" s="14" t="s">
        <v>6715</v>
      </c>
      <c r="M6704" s="16">
        <v>2441.4699999999998</v>
      </c>
      <c r="N6704" s="16">
        <v>430.85</v>
      </c>
      <c r="O6704" s="16">
        <v>0</v>
      </c>
      <c r="P6704" s="17">
        <v>42.77</v>
      </c>
      <c r="Q6704" s="18">
        <v>242.35</v>
      </c>
      <c r="R6704" s="16">
        <v>242.35</v>
      </c>
      <c r="S6704" s="16">
        <v>2683.82</v>
      </c>
      <c r="T6704" s="16">
        <v>3247.42</v>
      </c>
    </row>
    <row r="6705" spans="1:20" x14ac:dyDescent="0.25">
      <c r="A6705" s="14" t="s">
        <v>18</v>
      </c>
      <c r="B6705" s="14">
        <v>9652</v>
      </c>
      <c r="C6705" s="14" t="s">
        <v>23104</v>
      </c>
      <c r="D6705" s="14">
        <v>56842755</v>
      </c>
      <c r="E6705" s="15">
        <v>43650</v>
      </c>
      <c r="F6705" s="54" t="str">
        <f t="shared" si="104"/>
        <v>julio</v>
      </c>
      <c r="G6705" s="14" t="s">
        <v>9035</v>
      </c>
      <c r="H6705" s="14" t="s">
        <v>1568</v>
      </c>
      <c r="I6705" s="14" t="s">
        <v>12662</v>
      </c>
      <c r="J6705" s="14" t="s">
        <v>32</v>
      </c>
      <c r="K6705" s="14" t="s">
        <v>21089</v>
      </c>
      <c r="L6705" s="14" t="s">
        <v>6716</v>
      </c>
      <c r="M6705" s="16">
        <v>0</v>
      </c>
      <c r="N6705" s="16">
        <v>0</v>
      </c>
      <c r="O6705" s="16">
        <v>0</v>
      </c>
      <c r="P6705" s="17">
        <v>11.6</v>
      </c>
      <c r="Q6705" s="18">
        <v>4132.21</v>
      </c>
      <c r="R6705" s="16">
        <v>4132.21</v>
      </c>
      <c r="S6705" s="16">
        <v>4132.21</v>
      </c>
      <c r="T6705" s="16">
        <v>4999.97</v>
      </c>
    </row>
    <row r="6706" spans="1:20" x14ac:dyDescent="0.25">
      <c r="A6706" s="14" t="s">
        <v>18</v>
      </c>
      <c r="B6706" s="14">
        <v>9652</v>
      </c>
      <c r="C6706" s="14" t="s">
        <v>23104</v>
      </c>
      <c r="D6706" s="14">
        <v>568456305</v>
      </c>
      <c r="E6706" s="15">
        <v>43650</v>
      </c>
      <c r="F6706" s="54" t="str">
        <f t="shared" si="104"/>
        <v>julio</v>
      </c>
      <c r="G6706" s="14" t="s">
        <v>11655</v>
      </c>
      <c r="H6706" s="14" t="s">
        <v>20</v>
      </c>
      <c r="I6706" s="14" t="s">
        <v>11831</v>
      </c>
      <c r="J6706" s="14" t="s">
        <v>21</v>
      </c>
      <c r="K6706" s="14" t="s">
        <v>21090</v>
      </c>
      <c r="L6706" s="14" t="s">
        <v>70</v>
      </c>
      <c r="M6706" s="16">
        <v>1089.0999999999999</v>
      </c>
      <c r="N6706" s="16">
        <v>0</v>
      </c>
      <c r="O6706" s="16">
        <v>0</v>
      </c>
      <c r="P6706" s="19"/>
      <c r="Q6706" s="18">
        <v>3631.2</v>
      </c>
      <c r="R6706" s="16">
        <v>3631.2</v>
      </c>
      <c r="S6706" s="16">
        <v>4720.3</v>
      </c>
      <c r="T6706" s="16">
        <v>4720.3</v>
      </c>
    </row>
    <row r="6707" spans="1:20" x14ac:dyDescent="0.25">
      <c r="A6707" s="14" t="s">
        <v>18</v>
      </c>
      <c r="B6707" s="14">
        <v>9652</v>
      </c>
      <c r="C6707" s="14" t="s">
        <v>23104</v>
      </c>
      <c r="D6707" s="14">
        <v>568456905</v>
      </c>
      <c r="E6707" s="15">
        <v>43650</v>
      </c>
      <c r="F6707" s="54" t="str">
        <f t="shared" si="104"/>
        <v>julio</v>
      </c>
      <c r="G6707" s="14" t="s">
        <v>11656</v>
      </c>
      <c r="H6707" s="14" t="s">
        <v>20</v>
      </c>
      <c r="I6707" s="14" t="s">
        <v>11831</v>
      </c>
      <c r="J6707" s="14" t="s">
        <v>21</v>
      </c>
      <c r="K6707" s="14" t="s">
        <v>21091</v>
      </c>
      <c r="L6707" s="14" t="s">
        <v>70</v>
      </c>
      <c r="M6707" s="16">
        <v>1089.0999999999999</v>
      </c>
      <c r="N6707" s="16">
        <v>0</v>
      </c>
      <c r="O6707" s="16">
        <v>0</v>
      </c>
      <c r="P6707" s="19"/>
      <c r="Q6707" s="18">
        <v>3631.2</v>
      </c>
      <c r="R6707" s="16">
        <v>3631.2</v>
      </c>
      <c r="S6707" s="16">
        <v>4720.3</v>
      </c>
      <c r="T6707" s="16">
        <v>4720.3</v>
      </c>
    </row>
    <row r="6708" spans="1:20" x14ac:dyDescent="0.25">
      <c r="A6708" s="14" t="s">
        <v>18</v>
      </c>
      <c r="B6708" s="14">
        <v>9652</v>
      </c>
      <c r="C6708" s="14" t="s">
        <v>23104</v>
      </c>
      <c r="D6708" s="14">
        <v>5684605405</v>
      </c>
      <c r="E6708" s="15">
        <v>43650</v>
      </c>
      <c r="F6708" s="54" t="str">
        <f t="shared" si="104"/>
        <v>julio</v>
      </c>
      <c r="G6708" s="14" t="s">
        <v>10661</v>
      </c>
      <c r="H6708" s="14" t="s">
        <v>6717</v>
      </c>
      <c r="I6708" s="14" t="s">
        <v>14122</v>
      </c>
      <c r="J6708" s="14" t="s">
        <v>32</v>
      </c>
      <c r="K6708" s="14" t="s">
        <v>21092</v>
      </c>
      <c r="L6708" s="14" t="s">
        <v>6718</v>
      </c>
      <c r="M6708" s="16">
        <v>5793.63</v>
      </c>
      <c r="N6708" s="16">
        <v>1022.41</v>
      </c>
      <c r="O6708" s="16">
        <v>0</v>
      </c>
      <c r="P6708" s="17">
        <v>199.59</v>
      </c>
      <c r="Q6708" s="18">
        <v>1130.99</v>
      </c>
      <c r="R6708" s="16">
        <v>1125.7</v>
      </c>
      <c r="S6708" s="16">
        <v>6924.62</v>
      </c>
      <c r="T6708" s="16">
        <v>8378.7900000000009</v>
      </c>
    </row>
    <row r="6709" spans="1:20" x14ac:dyDescent="0.25">
      <c r="A6709" s="14" t="s">
        <v>18</v>
      </c>
      <c r="B6709" s="14">
        <v>9652</v>
      </c>
      <c r="C6709" s="14" t="s">
        <v>23104</v>
      </c>
      <c r="D6709" s="14">
        <v>568482905</v>
      </c>
      <c r="E6709" s="15">
        <v>43650</v>
      </c>
      <c r="F6709" s="54" t="str">
        <f t="shared" si="104"/>
        <v>julio</v>
      </c>
      <c r="G6709" s="14" t="s">
        <v>10637</v>
      </c>
      <c r="H6709" s="14" t="s">
        <v>28</v>
      </c>
      <c r="I6709" s="14" t="s">
        <v>12200</v>
      </c>
      <c r="J6709" s="14" t="s">
        <v>29</v>
      </c>
      <c r="K6709" s="14" t="s">
        <v>21093</v>
      </c>
      <c r="L6709" s="14" t="s">
        <v>159</v>
      </c>
      <c r="M6709" s="16">
        <v>0</v>
      </c>
      <c r="N6709" s="16">
        <v>0</v>
      </c>
      <c r="O6709" s="16">
        <v>0</v>
      </c>
      <c r="P6709" s="19"/>
      <c r="Q6709" s="18">
        <v>0</v>
      </c>
      <c r="R6709" s="19"/>
      <c r="S6709" s="16">
        <v>1320</v>
      </c>
      <c r="T6709" s="16">
        <v>1320</v>
      </c>
    </row>
    <row r="6710" spans="1:20" x14ac:dyDescent="0.25">
      <c r="A6710" s="14" t="s">
        <v>18</v>
      </c>
      <c r="B6710" s="14">
        <v>9652</v>
      </c>
      <c r="C6710" s="14" t="s">
        <v>23104</v>
      </c>
      <c r="D6710" s="14">
        <v>568488805</v>
      </c>
      <c r="E6710" s="15">
        <v>43650</v>
      </c>
      <c r="F6710" s="54" t="str">
        <f t="shared" si="104"/>
        <v>julio</v>
      </c>
      <c r="G6710" s="14" t="s">
        <v>9809</v>
      </c>
      <c r="H6710" s="14" t="s">
        <v>3941</v>
      </c>
      <c r="I6710" s="14" t="s">
        <v>13335</v>
      </c>
      <c r="J6710" s="14" t="s">
        <v>46</v>
      </c>
      <c r="K6710" s="14" t="s">
        <v>21094</v>
      </c>
      <c r="L6710" s="14" t="s">
        <v>6719</v>
      </c>
      <c r="M6710" s="16">
        <v>3626.68</v>
      </c>
      <c r="N6710" s="16">
        <v>640</v>
      </c>
      <c r="O6710" s="16">
        <v>0</v>
      </c>
      <c r="P6710" s="19"/>
      <c r="Q6710" s="18">
        <v>570.25</v>
      </c>
      <c r="R6710" s="16">
        <v>570.25</v>
      </c>
      <c r="S6710" s="16">
        <v>4196.93</v>
      </c>
      <c r="T6710" s="16">
        <v>5078.29</v>
      </c>
    </row>
    <row r="6711" spans="1:20" x14ac:dyDescent="0.25">
      <c r="A6711" s="14" t="s">
        <v>18</v>
      </c>
      <c r="B6711" s="14">
        <v>9652</v>
      </c>
      <c r="C6711" s="14" t="s">
        <v>23104</v>
      </c>
      <c r="D6711" s="14">
        <v>56770963</v>
      </c>
      <c r="E6711" s="15">
        <v>43651</v>
      </c>
      <c r="F6711" s="54" t="str">
        <f t="shared" si="104"/>
        <v>julio</v>
      </c>
      <c r="G6711" s="14" t="s">
        <v>9283</v>
      </c>
      <c r="H6711" s="14" t="s">
        <v>6720</v>
      </c>
      <c r="I6711" s="14" t="s">
        <v>14123</v>
      </c>
      <c r="J6711" s="14" t="s">
        <v>32</v>
      </c>
      <c r="K6711" s="14" t="s">
        <v>21095</v>
      </c>
      <c r="L6711" s="14" t="s">
        <v>6721</v>
      </c>
      <c r="M6711" s="16">
        <v>0</v>
      </c>
      <c r="N6711" s="16">
        <v>0</v>
      </c>
      <c r="O6711" s="16">
        <v>0</v>
      </c>
      <c r="P6711" s="19"/>
      <c r="Q6711" s="18">
        <v>0</v>
      </c>
      <c r="R6711" s="19"/>
      <c r="S6711" s="16">
        <v>0</v>
      </c>
      <c r="T6711" s="16">
        <v>0</v>
      </c>
    </row>
    <row r="6712" spans="1:20" x14ac:dyDescent="0.25">
      <c r="A6712" s="14" t="s">
        <v>18</v>
      </c>
      <c r="B6712" s="14">
        <v>9652</v>
      </c>
      <c r="C6712" s="14" t="s">
        <v>23104</v>
      </c>
      <c r="D6712" s="14">
        <v>56820442</v>
      </c>
      <c r="E6712" s="15">
        <v>43651</v>
      </c>
      <c r="F6712" s="54" t="str">
        <f t="shared" si="104"/>
        <v>julio</v>
      </c>
      <c r="G6712" s="14" t="s">
        <v>10476</v>
      </c>
      <c r="H6712" s="14" t="s">
        <v>23</v>
      </c>
      <c r="I6712" s="14" t="s">
        <v>12199</v>
      </c>
      <c r="J6712" s="14" t="s">
        <v>25</v>
      </c>
      <c r="K6712" s="14" t="s">
        <v>21096</v>
      </c>
      <c r="L6712" s="14" t="s">
        <v>6722</v>
      </c>
      <c r="M6712" s="16">
        <v>0</v>
      </c>
      <c r="N6712" s="16">
        <v>0</v>
      </c>
      <c r="O6712" s="16">
        <v>0</v>
      </c>
      <c r="P6712" s="19"/>
      <c r="Q6712" s="18">
        <v>200</v>
      </c>
      <c r="R6712" s="16">
        <v>186.7</v>
      </c>
      <c r="S6712" s="16">
        <v>200</v>
      </c>
      <c r="T6712" s="16">
        <v>200</v>
      </c>
    </row>
    <row r="6713" spans="1:20" x14ac:dyDescent="0.25">
      <c r="A6713" s="14" t="s">
        <v>18</v>
      </c>
      <c r="B6713" s="14">
        <v>9652</v>
      </c>
      <c r="C6713" s="14" t="s">
        <v>23104</v>
      </c>
      <c r="D6713" s="14">
        <v>568385605</v>
      </c>
      <c r="E6713" s="15">
        <v>43651</v>
      </c>
      <c r="F6713" s="54" t="str">
        <f t="shared" si="104"/>
        <v>julio</v>
      </c>
      <c r="G6713" s="14" t="s">
        <v>11072</v>
      </c>
      <c r="H6713" s="14" t="s">
        <v>99</v>
      </c>
      <c r="I6713" s="14" t="s">
        <v>12222</v>
      </c>
      <c r="J6713" s="14" t="s">
        <v>32</v>
      </c>
      <c r="K6713" s="14" t="s">
        <v>21097</v>
      </c>
      <c r="L6713" s="14" t="s">
        <v>6723</v>
      </c>
      <c r="M6713" s="16">
        <v>4611.6400000000003</v>
      </c>
      <c r="N6713" s="16">
        <v>0</v>
      </c>
      <c r="O6713" s="16">
        <v>3725.63</v>
      </c>
      <c r="P6713" s="17">
        <v>76.03</v>
      </c>
      <c r="Q6713" s="18">
        <v>3725.63</v>
      </c>
      <c r="R6713" s="16">
        <v>3725.63</v>
      </c>
      <c r="S6713" s="16">
        <v>8337.27</v>
      </c>
      <c r="T6713" s="16">
        <v>10088.1</v>
      </c>
    </row>
    <row r="6714" spans="1:20" x14ac:dyDescent="0.25">
      <c r="A6714" s="14" t="s">
        <v>18</v>
      </c>
      <c r="B6714" s="14">
        <v>9652</v>
      </c>
      <c r="C6714" s="14" t="s">
        <v>23104</v>
      </c>
      <c r="D6714" s="14">
        <v>56838563</v>
      </c>
      <c r="E6714" s="15">
        <v>43651</v>
      </c>
      <c r="F6714" s="54" t="str">
        <f t="shared" si="104"/>
        <v>julio</v>
      </c>
      <c r="G6714" s="14" t="s">
        <v>11072</v>
      </c>
      <c r="H6714" s="14" t="s">
        <v>99</v>
      </c>
      <c r="I6714" s="14" t="s">
        <v>12222</v>
      </c>
      <c r="J6714" s="14" t="s">
        <v>581</v>
      </c>
      <c r="K6714" s="14" t="s">
        <v>21098</v>
      </c>
      <c r="L6714" s="14" t="s">
        <v>6724</v>
      </c>
      <c r="M6714" s="16">
        <v>0</v>
      </c>
      <c r="N6714" s="16">
        <v>0</v>
      </c>
      <c r="O6714" s="16">
        <v>0</v>
      </c>
      <c r="P6714" s="17">
        <v>97.13</v>
      </c>
      <c r="Q6714" s="18">
        <v>1653</v>
      </c>
      <c r="R6714" s="16">
        <v>1625</v>
      </c>
      <c r="S6714" s="16">
        <v>1653</v>
      </c>
      <c r="T6714" s="16">
        <v>2000.13</v>
      </c>
    </row>
    <row r="6715" spans="1:20" x14ac:dyDescent="0.25">
      <c r="A6715" s="14" t="s">
        <v>18</v>
      </c>
      <c r="B6715" s="14">
        <v>9652</v>
      </c>
      <c r="C6715" s="14" t="s">
        <v>23104</v>
      </c>
      <c r="D6715" s="14">
        <v>568393505</v>
      </c>
      <c r="E6715" s="15">
        <v>43651</v>
      </c>
      <c r="F6715" s="54" t="str">
        <f t="shared" si="104"/>
        <v>julio</v>
      </c>
      <c r="G6715" s="14" t="s">
        <v>1619</v>
      </c>
      <c r="H6715" s="14" t="s">
        <v>1620</v>
      </c>
      <c r="I6715" s="14" t="s">
        <v>12678</v>
      </c>
      <c r="J6715" s="14" t="s">
        <v>46</v>
      </c>
      <c r="K6715" s="14" t="s">
        <v>21099</v>
      </c>
      <c r="L6715" s="14" t="s">
        <v>6725</v>
      </c>
      <c r="M6715" s="16">
        <v>3503.28</v>
      </c>
      <c r="N6715" s="16">
        <v>0</v>
      </c>
      <c r="O6715" s="16">
        <v>0</v>
      </c>
      <c r="P6715" s="17">
        <v>6.59</v>
      </c>
      <c r="Q6715" s="18">
        <v>620.67999999999995</v>
      </c>
      <c r="R6715" s="16">
        <v>620.67999999999995</v>
      </c>
      <c r="S6715" s="16">
        <v>4123.96</v>
      </c>
      <c r="T6715" s="16">
        <v>4989.99</v>
      </c>
    </row>
    <row r="6716" spans="1:20" x14ac:dyDescent="0.25">
      <c r="A6716" s="14" t="s">
        <v>18</v>
      </c>
      <c r="B6716" s="14">
        <v>9652</v>
      </c>
      <c r="C6716" s="14" t="s">
        <v>23104</v>
      </c>
      <c r="D6716" s="14">
        <v>568394305</v>
      </c>
      <c r="E6716" s="15">
        <v>43651</v>
      </c>
      <c r="F6716" s="54" t="str">
        <f t="shared" si="104"/>
        <v>julio</v>
      </c>
      <c r="G6716" s="14" t="s">
        <v>11657</v>
      </c>
      <c r="H6716" s="14" t="s">
        <v>6726</v>
      </c>
      <c r="I6716" s="14" t="s">
        <v>12136</v>
      </c>
      <c r="J6716" s="14" t="s">
        <v>32</v>
      </c>
      <c r="K6716" s="14" t="s">
        <v>21100</v>
      </c>
      <c r="L6716" s="14" t="s">
        <v>6727</v>
      </c>
      <c r="M6716" s="16">
        <v>31.68</v>
      </c>
      <c r="N6716" s="16">
        <v>0</v>
      </c>
      <c r="O6716" s="16">
        <v>0</v>
      </c>
      <c r="P6716" s="19"/>
      <c r="Q6716" s="18">
        <v>1425.62</v>
      </c>
      <c r="R6716" s="16">
        <v>1419.07</v>
      </c>
      <c r="S6716" s="16">
        <v>1457.3</v>
      </c>
      <c r="T6716" s="16">
        <v>1763.33</v>
      </c>
    </row>
    <row r="6717" spans="1:20" x14ac:dyDescent="0.25">
      <c r="A6717" s="14" t="s">
        <v>18</v>
      </c>
      <c r="B6717" s="14">
        <v>9652</v>
      </c>
      <c r="C6717" s="14" t="s">
        <v>23104</v>
      </c>
      <c r="D6717" s="14">
        <v>568406605</v>
      </c>
      <c r="E6717" s="15">
        <v>43651</v>
      </c>
      <c r="F6717" s="54" t="str">
        <f t="shared" si="104"/>
        <v>julio</v>
      </c>
      <c r="G6717" s="14" t="s">
        <v>8851</v>
      </c>
      <c r="H6717" s="14" t="s">
        <v>1125</v>
      </c>
      <c r="I6717" s="14" t="s">
        <v>12539</v>
      </c>
      <c r="J6717" s="14" t="s">
        <v>32</v>
      </c>
      <c r="K6717" s="14" t="s">
        <v>21101</v>
      </c>
      <c r="L6717" s="14" t="s">
        <v>6728</v>
      </c>
      <c r="M6717" s="16">
        <v>5541.05</v>
      </c>
      <c r="N6717" s="16">
        <v>977.83</v>
      </c>
      <c r="O6717" s="16">
        <v>3231.41</v>
      </c>
      <c r="P6717" s="17">
        <v>570.25</v>
      </c>
      <c r="Q6717" s="18">
        <v>3231.41</v>
      </c>
      <c r="R6717" s="16">
        <v>3231.41</v>
      </c>
      <c r="S6717" s="16">
        <v>8772.4599999999991</v>
      </c>
      <c r="T6717" s="16">
        <v>10877.85</v>
      </c>
    </row>
    <row r="6718" spans="1:20" x14ac:dyDescent="0.25">
      <c r="A6718" s="14" t="s">
        <v>18</v>
      </c>
      <c r="B6718" s="14">
        <v>9652</v>
      </c>
      <c r="C6718" s="14" t="s">
        <v>23104</v>
      </c>
      <c r="D6718" s="14">
        <v>568405032</v>
      </c>
      <c r="E6718" s="15">
        <v>43651</v>
      </c>
      <c r="F6718" s="54" t="str">
        <f t="shared" si="104"/>
        <v>julio</v>
      </c>
      <c r="G6718" s="14" t="s">
        <v>9987</v>
      </c>
      <c r="H6718" s="14" t="s">
        <v>4454</v>
      </c>
      <c r="I6718" s="14" t="s">
        <v>13513</v>
      </c>
      <c r="J6718" s="14" t="s">
        <v>46</v>
      </c>
      <c r="K6718" s="14" t="s">
        <v>21102</v>
      </c>
      <c r="L6718" s="14" t="s">
        <v>6729</v>
      </c>
      <c r="M6718" s="16">
        <v>1767.81</v>
      </c>
      <c r="N6718" s="16">
        <v>2056.67</v>
      </c>
      <c r="O6718" s="16">
        <v>0</v>
      </c>
      <c r="P6718" s="17">
        <v>7.85</v>
      </c>
      <c r="Q6718" s="18">
        <v>115.7</v>
      </c>
      <c r="R6718" s="16">
        <v>115.7</v>
      </c>
      <c r="S6718" s="16">
        <v>1883.51</v>
      </c>
      <c r="T6718" s="16">
        <v>2279.0500000000002</v>
      </c>
    </row>
    <row r="6719" spans="1:20" x14ac:dyDescent="0.25">
      <c r="A6719" s="14" t="s">
        <v>18</v>
      </c>
      <c r="B6719" s="14">
        <v>9652</v>
      </c>
      <c r="C6719" s="14" t="s">
        <v>23104</v>
      </c>
      <c r="D6719" s="14">
        <v>5684056305</v>
      </c>
      <c r="E6719" s="15">
        <v>43651</v>
      </c>
      <c r="F6719" s="54" t="str">
        <f t="shared" si="104"/>
        <v>julio</v>
      </c>
      <c r="G6719" s="14" t="s">
        <v>10662</v>
      </c>
      <c r="H6719" s="14" t="s">
        <v>6730</v>
      </c>
      <c r="I6719" s="14" t="s">
        <v>14124</v>
      </c>
      <c r="J6719" s="14" t="s">
        <v>32</v>
      </c>
      <c r="K6719" s="14" t="s">
        <v>21103</v>
      </c>
      <c r="L6719" s="14" t="s">
        <v>5115</v>
      </c>
      <c r="M6719" s="16">
        <v>4654.78</v>
      </c>
      <c r="N6719" s="16">
        <v>821.42</v>
      </c>
      <c r="O6719" s="16">
        <v>3535.54</v>
      </c>
      <c r="P6719" s="17">
        <v>266.12</v>
      </c>
      <c r="Q6719" s="18">
        <v>3535.54</v>
      </c>
      <c r="R6719" s="16">
        <v>3535.54</v>
      </c>
      <c r="S6719" s="16">
        <v>8190.32</v>
      </c>
      <c r="T6719" s="16">
        <v>9910.2900000000009</v>
      </c>
    </row>
    <row r="6720" spans="1:20" x14ac:dyDescent="0.25">
      <c r="A6720" s="14" t="s">
        <v>18</v>
      </c>
      <c r="B6720" s="14">
        <v>9652</v>
      </c>
      <c r="C6720" s="14" t="s">
        <v>23104</v>
      </c>
      <c r="D6720" s="14">
        <v>5684059805</v>
      </c>
      <c r="E6720" s="15">
        <v>43651</v>
      </c>
      <c r="F6720" s="54" t="str">
        <f t="shared" si="104"/>
        <v>julio</v>
      </c>
      <c r="G6720" s="14" t="s">
        <v>8646</v>
      </c>
      <c r="H6720" s="14" t="s">
        <v>28</v>
      </c>
      <c r="I6720" s="14" t="s">
        <v>12200</v>
      </c>
      <c r="J6720" s="14" t="s">
        <v>29</v>
      </c>
      <c r="K6720" s="14" t="s">
        <v>21104</v>
      </c>
      <c r="L6720" s="14" t="s">
        <v>6731</v>
      </c>
      <c r="M6720" s="16">
        <v>5039.76</v>
      </c>
      <c r="N6720" s="16">
        <v>0</v>
      </c>
      <c r="O6720" s="16">
        <v>439.66</v>
      </c>
      <c r="P6720" s="19"/>
      <c r="Q6720" s="18">
        <v>439.66</v>
      </c>
      <c r="R6720" s="16">
        <v>412.32</v>
      </c>
      <c r="S6720" s="16">
        <v>5479.42</v>
      </c>
      <c r="T6720" s="16">
        <v>5479.42</v>
      </c>
    </row>
    <row r="6721" spans="1:20" x14ac:dyDescent="0.25">
      <c r="A6721" s="14" t="s">
        <v>18</v>
      </c>
      <c r="B6721" s="14">
        <v>9652</v>
      </c>
      <c r="C6721" s="14" t="s">
        <v>23104</v>
      </c>
      <c r="D6721" s="14">
        <v>568434805</v>
      </c>
      <c r="E6721" s="15">
        <v>43651</v>
      </c>
      <c r="F6721" s="54" t="str">
        <f t="shared" si="104"/>
        <v>julio</v>
      </c>
      <c r="G6721" s="14" t="s">
        <v>8577</v>
      </c>
      <c r="H6721" s="14" t="s">
        <v>327</v>
      </c>
      <c r="I6721" s="14" t="s">
        <v>12290</v>
      </c>
      <c r="J6721" s="14" t="s">
        <v>32</v>
      </c>
      <c r="K6721" s="14" t="s">
        <v>21105</v>
      </c>
      <c r="L6721" s="14" t="s">
        <v>6732</v>
      </c>
      <c r="M6721" s="16">
        <v>3325.68</v>
      </c>
      <c r="N6721" s="16">
        <v>586.88</v>
      </c>
      <c r="O6721" s="16">
        <v>3136.37</v>
      </c>
      <c r="P6721" s="19"/>
      <c r="Q6721" s="18">
        <v>3136.37</v>
      </c>
      <c r="R6721" s="16">
        <v>3131.08</v>
      </c>
      <c r="S6721" s="16">
        <v>6462.05</v>
      </c>
      <c r="T6721" s="16">
        <v>7819.08</v>
      </c>
    </row>
    <row r="6722" spans="1:20" x14ac:dyDescent="0.25">
      <c r="A6722" s="14" t="s">
        <v>18</v>
      </c>
      <c r="B6722" s="14">
        <v>9652</v>
      </c>
      <c r="C6722" s="14" t="s">
        <v>23104</v>
      </c>
      <c r="D6722" s="14">
        <v>5684480505</v>
      </c>
      <c r="E6722" s="15">
        <v>43651</v>
      </c>
      <c r="F6722" s="54" t="str">
        <f t="shared" si="104"/>
        <v>julio</v>
      </c>
      <c r="G6722" s="14" t="s">
        <v>10663</v>
      </c>
      <c r="H6722" s="14" t="s">
        <v>6733</v>
      </c>
      <c r="I6722" s="14" t="s">
        <v>14125</v>
      </c>
      <c r="J6722" s="14" t="s">
        <v>32</v>
      </c>
      <c r="K6722" s="14" t="s">
        <v>21106</v>
      </c>
      <c r="L6722" s="14" t="s">
        <v>6734</v>
      </c>
      <c r="M6722" s="16">
        <v>4654.78</v>
      </c>
      <c r="N6722" s="16">
        <v>821.42</v>
      </c>
      <c r="O6722" s="16">
        <v>3570.71</v>
      </c>
      <c r="P6722" s="17">
        <v>630.13</v>
      </c>
      <c r="Q6722" s="18">
        <v>3570.71</v>
      </c>
      <c r="R6722" s="16">
        <v>3570.71</v>
      </c>
      <c r="S6722" s="16">
        <v>8225.49</v>
      </c>
      <c r="T6722" s="16">
        <v>9952.84</v>
      </c>
    </row>
    <row r="6723" spans="1:20" x14ac:dyDescent="0.25">
      <c r="A6723" s="14" t="s">
        <v>18</v>
      </c>
      <c r="B6723" s="14">
        <v>9652</v>
      </c>
      <c r="C6723" s="14" t="s">
        <v>23104</v>
      </c>
      <c r="D6723" s="14">
        <v>568473905</v>
      </c>
      <c r="E6723" s="15">
        <v>43651</v>
      </c>
      <c r="F6723" s="54" t="str">
        <f t="shared" ref="F6723:F6786" si="105">TEXT(E6723,"MMMM")</f>
        <v>julio</v>
      </c>
      <c r="G6723" s="14" t="s">
        <v>9371</v>
      </c>
      <c r="H6723" s="14" t="s">
        <v>2627</v>
      </c>
      <c r="I6723" s="14" t="s">
        <v>12993</v>
      </c>
      <c r="J6723" s="14" t="s">
        <v>32</v>
      </c>
      <c r="K6723" s="14" t="s">
        <v>21107</v>
      </c>
      <c r="L6723" s="14" t="s">
        <v>6735</v>
      </c>
      <c r="M6723" s="16">
        <v>5039.76</v>
      </c>
      <c r="N6723" s="16">
        <v>0</v>
      </c>
      <c r="O6723" s="16">
        <v>4580.05</v>
      </c>
      <c r="P6723" s="17">
        <v>172.03</v>
      </c>
      <c r="Q6723" s="18">
        <v>4580.05</v>
      </c>
      <c r="R6723" s="16">
        <v>4580.05</v>
      </c>
      <c r="S6723" s="16">
        <v>9619.81</v>
      </c>
      <c r="T6723" s="16">
        <v>11639.97</v>
      </c>
    </row>
    <row r="6724" spans="1:20" x14ac:dyDescent="0.25">
      <c r="A6724" s="14" t="s">
        <v>18</v>
      </c>
      <c r="B6724" s="14">
        <v>9652</v>
      </c>
      <c r="C6724" s="14" t="s">
        <v>23104</v>
      </c>
      <c r="D6724" s="14">
        <v>568498405</v>
      </c>
      <c r="E6724" s="15">
        <v>43651</v>
      </c>
      <c r="F6724" s="54" t="str">
        <f t="shared" si="105"/>
        <v>julio</v>
      </c>
      <c r="G6724" s="14" t="s">
        <v>9220</v>
      </c>
      <c r="H6724" s="14" t="s">
        <v>3109</v>
      </c>
      <c r="I6724" s="14" t="s">
        <v>13113</v>
      </c>
      <c r="J6724" s="14" t="s">
        <v>46</v>
      </c>
      <c r="K6724" s="14" t="s">
        <v>21108</v>
      </c>
      <c r="L6724" s="14" t="s">
        <v>6736</v>
      </c>
      <c r="M6724" s="16">
        <v>1767.81</v>
      </c>
      <c r="N6724" s="16">
        <v>2056.67</v>
      </c>
      <c r="O6724" s="16">
        <v>0</v>
      </c>
      <c r="P6724" s="17">
        <v>7.17</v>
      </c>
      <c r="Q6724" s="18">
        <v>116.38</v>
      </c>
      <c r="R6724" s="16">
        <v>109.07</v>
      </c>
      <c r="S6724" s="16">
        <v>1884.19</v>
      </c>
      <c r="T6724" s="16">
        <v>2279.87</v>
      </c>
    </row>
    <row r="6725" spans="1:20" x14ac:dyDescent="0.25">
      <c r="A6725" s="14" t="s">
        <v>18</v>
      </c>
      <c r="B6725" s="14">
        <v>9652</v>
      </c>
      <c r="C6725" s="14" t="s">
        <v>23104</v>
      </c>
      <c r="D6725" s="14">
        <v>5685005405</v>
      </c>
      <c r="E6725" s="15">
        <v>43651</v>
      </c>
      <c r="F6725" s="54" t="str">
        <f t="shared" si="105"/>
        <v>julio</v>
      </c>
      <c r="G6725" s="14" t="s">
        <v>9483</v>
      </c>
      <c r="H6725" s="14" t="s">
        <v>2869</v>
      </c>
      <c r="I6725" s="14" t="s">
        <v>13045</v>
      </c>
      <c r="J6725" s="14" t="s">
        <v>46</v>
      </c>
      <c r="K6725" s="14" t="s">
        <v>21109</v>
      </c>
      <c r="L6725" s="14" t="s">
        <v>6737</v>
      </c>
      <c r="M6725" s="16">
        <v>0</v>
      </c>
      <c r="N6725" s="16">
        <v>0</v>
      </c>
      <c r="O6725" s="16">
        <v>0</v>
      </c>
      <c r="P6725" s="17">
        <v>19.010000000000002</v>
      </c>
      <c r="Q6725" s="18">
        <v>931.4</v>
      </c>
      <c r="R6725" s="16">
        <v>931.4</v>
      </c>
      <c r="S6725" s="16">
        <v>931.4</v>
      </c>
      <c r="T6725" s="16">
        <v>1126.99</v>
      </c>
    </row>
    <row r="6726" spans="1:20" x14ac:dyDescent="0.25">
      <c r="A6726" s="14" t="s">
        <v>18</v>
      </c>
      <c r="B6726" s="14">
        <v>9652</v>
      </c>
      <c r="C6726" s="14" t="s">
        <v>23104</v>
      </c>
      <c r="D6726" s="14">
        <v>568502505</v>
      </c>
      <c r="E6726" s="15">
        <v>43651</v>
      </c>
      <c r="F6726" s="54" t="str">
        <f t="shared" si="105"/>
        <v>julio</v>
      </c>
      <c r="G6726" s="14" t="s">
        <v>10664</v>
      </c>
      <c r="H6726" s="14" t="s">
        <v>6738</v>
      </c>
      <c r="I6726" s="14" t="s">
        <v>12137</v>
      </c>
      <c r="J6726" s="14" t="s">
        <v>32</v>
      </c>
      <c r="K6726" s="14" t="s">
        <v>21110</v>
      </c>
      <c r="L6726" s="14" t="s">
        <v>6739</v>
      </c>
      <c r="M6726" s="16">
        <v>0</v>
      </c>
      <c r="N6726" s="16">
        <v>0</v>
      </c>
      <c r="O6726" s="16">
        <v>0</v>
      </c>
      <c r="P6726" s="17">
        <v>5.0199999999999996</v>
      </c>
      <c r="Q6726" s="18">
        <v>413.16</v>
      </c>
      <c r="R6726" s="16">
        <v>412.15</v>
      </c>
      <c r="S6726" s="16">
        <v>413.16</v>
      </c>
      <c r="T6726" s="16">
        <v>499.92</v>
      </c>
    </row>
    <row r="6727" spans="1:20" x14ac:dyDescent="0.25">
      <c r="A6727" s="14" t="s">
        <v>18</v>
      </c>
      <c r="B6727" s="14">
        <v>9652</v>
      </c>
      <c r="C6727" s="14" t="s">
        <v>23104</v>
      </c>
      <c r="D6727" s="14">
        <v>5685052805</v>
      </c>
      <c r="E6727" s="15">
        <v>43651</v>
      </c>
      <c r="F6727" s="54" t="str">
        <f t="shared" si="105"/>
        <v>julio</v>
      </c>
      <c r="G6727" s="14" t="s">
        <v>11658</v>
      </c>
      <c r="H6727" s="14" t="s">
        <v>20</v>
      </c>
      <c r="I6727" s="14" t="s">
        <v>11831</v>
      </c>
      <c r="J6727" s="14" t="s">
        <v>21</v>
      </c>
      <c r="K6727" s="14" t="s">
        <v>21111</v>
      </c>
      <c r="L6727" s="14" t="s">
        <v>495</v>
      </c>
      <c r="M6727" s="16">
        <v>665.95</v>
      </c>
      <c r="N6727" s="16">
        <v>0</v>
      </c>
      <c r="O6727" s="16">
        <v>0</v>
      </c>
      <c r="P6727" s="19"/>
      <c r="Q6727" s="18">
        <v>580.99</v>
      </c>
      <c r="R6727" s="16">
        <v>579.1</v>
      </c>
      <c r="S6727" s="16">
        <v>1246.94</v>
      </c>
      <c r="T6727" s="16">
        <v>1246.94</v>
      </c>
    </row>
    <row r="6728" spans="1:20" x14ac:dyDescent="0.25">
      <c r="A6728" s="14" t="s">
        <v>18</v>
      </c>
      <c r="B6728" s="14">
        <v>9652</v>
      </c>
      <c r="C6728" s="14" t="s">
        <v>23104</v>
      </c>
      <c r="D6728" s="14">
        <v>568327305</v>
      </c>
      <c r="E6728" s="15">
        <v>43654</v>
      </c>
      <c r="F6728" s="54" t="str">
        <f t="shared" si="105"/>
        <v>julio</v>
      </c>
      <c r="G6728" s="14" t="s">
        <v>10467</v>
      </c>
      <c r="H6728" s="14" t="s">
        <v>20</v>
      </c>
      <c r="I6728" s="14" t="s">
        <v>11831</v>
      </c>
      <c r="J6728" s="14" t="s">
        <v>21</v>
      </c>
      <c r="K6728" s="14" t="s">
        <v>21112</v>
      </c>
      <c r="L6728" s="14" t="s">
        <v>2665</v>
      </c>
      <c r="M6728" s="16">
        <v>14097.39</v>
      </c>
      <c r="N6728" s="16">
        <v>0</v>
      </c>
      <c r="O6728" s="16">
        <v>1742.98</v>
      </c>
      <c r="P6728" s="19"/>
      <c r="Q6728" s="18">
        <v>1742.98</v>
      </c>
      <c r="R6728" s="16">
        <v>1732.52</v>
      </c>
      <c r="S6728" s="16">
        <v>15840.37</v>
      </c>
      <c r="T6728" s="16">
        <v>15840.37</v>
      </c>
    </row>
    <row r="6729" spans="1:20" x14ac:dyDescent="0.25">
      <c r="A6729" s="14" t="s">
        <v>18</v>
      </c>
      <c r="B6729" s="14">
        <v>9652</v>
      </c>
      <c r="C6729" s="14" t="s">
        <v>23104</v>
      </c>
      <c r="D6729" s="14">
        <v>56838562</v>
      </c>
      <c r="E6729" s="15">
        <v>43654</v>
      </c>
      <c r="F6729" s="54" t="str">
        <f t="shared" si="105"/>
        <v>julio</v>
      </c>
      <c r="G6729" s="14" t="s">
        <v>11072</v>
      </c>
      <c r="H6729" s="14" t="s">
        <v>20</v>
      </c>
      <c r="I6729" s="14" t="s">
        <v>11831</v>
      </c>
      <c r="J6729" s="14" t="s">
        <v>21</v>
      </c>
      <c r="K6729" s="14" t="s">
        <v>21113</v>
      </c>
      <c r="L6729" s="14" t="s">
        <v>2175</v>
      </c>
      <c r="M6729" s="16">
        <v>10468.85</v>
      </c>
      <c r="N6729" s="16">
        <v>0</v>
      </c>
      <c r="O6729" s="16">
        <v>8279.14</v>
      </c>
      <c r="P6729" s="19"/>
      <c r="Q6729" s="18">
        <v>8279.14</v>
      </c>
      <c r="R6729" s="16">
        <v>8279.14</v>
      </c>
      <c r="S6729" s="16">
        <v>18747.990000000002</v>
      </c>
      <c r="T6729" s="16">
        <v>18747.990000000002</v>
      </c>
    </row>
    <row r="6730" spans="1:20" x14ac:dyDescent="0.25">
      <c r="A6730" s="14" t="s">
        <v>18</v>
      </c>
      <c r="B6730" s="14">
        <v>9652</v>
      </c>
      <c r="C6730" s="14" t="s">
        <v>23104</v>
      </c>
      <c r="D6730" s="14">
        <v>568460905</v>
      </c>
      <c r="E6730" s="15">
        <v>43654</v>
      </c>
      <c r="F6730" s="54" t="str">
        <f t="shared" si="105"/>
        <v>julio</v>
      </c>
      <c r="G6730" s="14" t="s">
        <v>10665</v>
      </c>
      <c r="H6730" s="14" t="s">
        <v>6740</v>
      </c>
      <c r="I6730" s="14" t="s">
        <v>14126</v>
      </c>
      <c r="J6730" s="14" t="s">
        <v>32</v>
      </c>
      <c r="K6730" s="14" t="s">
        <v>21114</v>
      </c>
      <c r="L6730" s="14" t="s">
        <v>6741</v>
      </c>
      <c r="M6730" s="16">
        <v>4686.88</v>
      </c>
      <c r="N6730" s="16">
        <v>0</v>
      </c>
      <c r="O6730" s="16">
        <v>3611.58</v>
      </c>
      <c r="P6730" s="17">
        <v>190.08</v>
      </c>
      <c r="Q6730" s="18">
        <v>3611.58</v>
      </c>
      <c r="R6730" s="16">
        <v>3575.7</v>
      </c>
      <c r="S6730" s="16">
        <v>8298.4599999999991</v>
      </c>
      <c r="T6730" s="16">
        <v>10041.14</v>
      </c>
    </row>
    <row r="6731" spans="1:20" x14ac:dyDescent="0.25">
      <c r="A6731" s="14" t="s">
        <v>18</v>
      </c>
      <c r="B6731" s="14">
        <v>9652</v>
      </c>
      <c r="C6731" s="14" t="s">
        <v>23104</v>
      </c>
      <c r="D6731" s="14">
        <v>568470005</v>
      </c>
      <c r="E6731" s="15">
        <v>43654</v>
      </c>
      <c r="F6731" s="54" t="str">
        <f t="shared" si="105"/>
        <v>julio</v>
      </c>
      <c r="G6731" s="14" t="s">
        <v>10666</v>
      </c>
      <c r="H6731" s="14" t="s">
        <v>20</v>
      </c>
      <c r="I6731" s="14" t="s">
        <v>11831</v>
      </c>
      <c r="J6731" s="14" t="s">
        <v>21</v>
      </c>
      <c r="K6731" s="14" t="s">
        <v>21115</v>
      </c>
      <c r="L6731" s="14" t="s">
        <v>2705</v>
      </c>
      <c r="M6731" s="16">
        <v>0</v>
      </c>
      <c r="N6731" s="16">
        <v>0</v>
      </c>
      <c r="O6731" s="16">
        <v>0</v>
      </c>
      <c r="P6731" s="19"/>
      <c r="Q6731" s="18">
        <v>1016.74</v>
      </c>
      <c r="R6731" s="16">
        <v>1016.74</v>
      </c>
      <c r="S6731" s="16">
        <v>1016.74</v>
      </c>
      <c r="T6731" s="16">
        <v>1016.74</v>
      </c>
    </row>
    <row r="6732" spans="1:20" x14ac:dyDescent="0.25">
      <c r="A6732" s="14" t="s">
        <v>18</v>
      </c>
      <c r="B6732" s="14">
        <v>9652</v>
      </c>
      <c r="C6732" s="14" t="s">
        <v>23104</v>
      </c>
      <c r="D6732" s="14">
        <v>56849842</v>
      </c>
      <c r="E6732" s="15">
        <v>43654</v>
      </c>
      <c r="F6732" s="54" t="str">
        <f t="shared" si="105"/>
        <v>julio</v>
      </c>
      <c r="G6732" s="14" t="s">
        <v>9220</v>
      </c>
      <c r="H6732" s="14" t="s">
        <v>20</v>
      </c>
      <c r="I6732" s="14" t="s">
        <v>11831</v>
      </c>
      <c r="J6732" s="14" t="s">
        <v>21</v>
      </c>
      <c r="K6732" s="14" t="s">
        <v>21116</v>
      </c>
      <c r="L6732" s="14" t="s">
        <v>6742</v>
      </c>
      <c r="M6732" s="16">
        <v>0</v>
      </c>
      <c r="N6732" s="16">
        <v>0</v>
      </c>
      <c r="O6732" s="16">
        <v>0</v>
      </c>
      <c r="P6732" s="19"/>
      <c r="Q6732" s="18">
        <v>0</v>
      </c>
      <c r="R6732" s="19"/>
      <c r="S6732" s="16">
        <v>0</v>
      </c>
      <c r="T6732" s="16">
        <v>0</v>
      </c>
    </row>
    <row r="6733" spans="1:20" x14ac:dyDescent="0.25">
      <c r="A6733" s="14" t="s">
        <v>18</v>
      </c>
      <c r="B6733" s="14">
        <v>9652</v>
      </c>
      <c r="C6733" s="14" t="s">
        <v>23104</v>
      </c>
      <c r="D6733" s="14">
        <v>568500542</v>
      </c>
      <c r="E6733" s="15">
        <v>43654</v>
      </c>
      <c r="F6733" s="54" t="str">
        <f t="shared" si="105"/>
        <v>julio</v>
      </c>
      <c r="G6733" s="14" t="s">
        <v>9483</v>
      </c>
      <c r="H6733" s="14" t="s">
        <v>20</v>
      </c>
      <c r="I6733" s="14" t="s">
        <v>11831</v>
      </c>
      <c r="J6733" s="14" t="s">
        <v>21</v>
      </c>
      <c r="K6733" s="14" t="s">
        <v>21117</v>
      </c>
      <c r="L6733" s="14" t="s">
        <v>918</v>
      </c>
      <c r="M6733" s="16">
        <v>213.47</v>
      </c>
      <c r="N6733" s="16">
        <v>0</v>
      </c>
      <c r="O6733" s="16">
        <v>290.5</v>
      </c>
      <c r="P6733" s="19"/>
      <c r="Q6733" s="18">
        <v>290.5</v>
      </c>
      <c r="R6733" s="16">
        <v>290.5</v>
      </c>
      <c r="S6733" s="16">
        <v>503.97</v>
      </c>
      <c r="T6733" s="16">
        <v>503.97</v>
      </c>
    </row>
    <row r="6734" spans="1:20" x14ac:dyDescent="0.25">
      <c r="A6734" s="14" t="s">
        <v>18</v>
      </c>
      <c r="B6734" s="14">
        <v>9652</v>
      </c>
      <c r="C6734" s="14" t="s">
        <v>23104</v>
      </c>
      <c r="D6734" s="14">
        <v>5685290505</v>
      </c>
      <c r="E6734" s="15">
        <v>43654</v>
      </c>
      <c r="F6734" s="54" t="str">
        <f t="shared" si="105"/>
        <v>julio</v>
      </c>
      <c r="G6734" s="14" t="s">
        <v>6743</v>
      </c>
      <c r="H6734" s="14" t="s">
        <v>6744</v>
      </c>
      <c r="I6734" s="14" t="s">
        <v>14127</v>
      </c>
      <c r="J6734" s="14" t="s">
        <v>46</v>
      </c>
      <c r="K6734" s="14" t="s">
        <v>21118</v>
      </c>
      <c r="L6734" s="14" t="s">
        <v>1914</v>
      </c>
      <c r="M6734" s="16">
        <v>691.9</v>
      </c>
      <c r="N6734" s="16">
        <v>122.1</v>
      </c>
      <c r="O6734" s="16">
        <v>0</v>
      </c>
      <c r="P6734" s="17">
        <v>7.13</v>
      </c>
      <c r="Q6734" s="18">
        <v>382.54</v>
      </c>
      <c r="R6734" s="16">
        <v>382.54</v>
      </c>
      <c r="S6734" s="16">
        <v>1074.44</v>
      </c>
      <c r="T6734" s="16">
        <v>1300.07</v>
      </c>
    </row>
    <row r="6735" spans="1:20" x14ac:dyDescent="0.25">
      <c r="A6735" s="14" t="s">
        <v>18</v>
      </c>
      <c r="B6735" s="14">
        <v>9652</v>
      </c>
      <c r="C6735" s="14" t="s">
        <v>23104</v>
      </c>
      <c r="D6735" s="14">
        <v>5683840505</v>
      </c>
      <c r="E6735" s="15">
        <v>43656</v>
      </c>
      <c r="F6735" s="54" t="str">
        <f t="shared" si="105"/>
        <v>julio</v>
      </c>
      <c r="G6735" s="14" t="s">
        <v>11319</v>
      </c>
      <c r="H6735" s="14" t="s">
        <v>2730</v>
      </c>
      <c r="I6735" s="14" t="s">
        <v>11941</v>
      </c>
      <c r="J6735" s="14" t="s">
        <v>32</v>
      </c>
      <c r="K6735" s="14" t="s">
        <v>21119</v>
      </c>
      <c r="L6735" s="14" t="s">
        <v>6745</v>
      </c>
      <c r="M6735" s="16">
        <v>5023.0600000000004</v>
      </c>
      <c r="N6735" s="16">
        <v>886.42</v>
      </c>
      <c r="O6735" s="16">
        <v>2504.35</v>
      </c>
      <c r="P6735" s="17">
        <v>441.94</v>
      </c>
      <c r="Q6735" s="18">
        <v>2504.35</v>
      </c>
      <c r="R6735" s="16">
        <v>2504.35</v>
      </c>
      <c r="S6735" s="16">
        <v>7527.41</v>
      </c>
      <c r="T6735" s="16">
        <v>9108.17</v>
      </c>
    </row>
    <row r="6736" spans="1:20" x14ac:dyDescent="0.25">
      <c r="A6736" s="14" t="s">
        <v>18</v>
      </c>
      <c r="B6736" s="14">
        <v>9652</v>
      </c>
      <c r="C6736" s="14" t="s">
        <v>23104</v>
      </c>
      <c r="D6736" s="14">
        <v>568384052</v>
      </c>
      <c r="E6736" s="15">
        <v>43656</v>
      </c>
      <c r="F6736" s="54" t="str">
        <f t="shared" si="105"/>
        <v>julio</v>
      </c>
      <c r="G6736" s="14" t="s">
        <v>11319</v>
      </c>
      <c r="H6736" s="14" t="s">
        <v>2730</v>
      </c>
      <c r="I6736" s="14" t="s">
        <v>11941</v>
      </c>
      <c r="J6736" s="14" t="s">
        <v>46</v>
      </c>
      <c r="K6736" s="14" t="s">
        <v>21120</v>
      </c>
      <c r="L6736" s="14" t="s">
        <v>6746</v>
      </c>
      <c r="M6736" s="16">
        <v>0</v>
      </c>
      <c r="N6736" s="16">
        <v>0</v>
      </c>
      <c r="O6736" s="16">
        <v>0</v>
      </c>
      <c r="P6736" s="19"/>
      <c r="Q6736" s="18">
        <v>950.41</v>
      </c>
      <c r="R6736" s="16">
        <v>950.41</v>
      </c>
      <c r="S6736" s="16">
        <v>950.41</v>
      </c>
      <c r="T6736" s="16">
        <v>1150</v>
      </c>
    </row>
    <row r="6737" spans="1:20" x14ac:dyDescent="0.25">
      <c r="A6737" s="14" t="s">
        <v>18</v>
      </c>
      <c r="B6737" s="14">
        <v>9652</v>
      </c>
      <c r="C6737" s="14" t="s">
        <v>23104</v>
      </c>
      <c r="D6737" s="14">
        <v>568384053</v>
      </c>
      <c r="E6737" s="15">
        <v>43656</v>
      </c>
      <c r="F6737" s="54" t="str">
        <f t="shared" si="105"/>
        <v>julio</v>
      </c>
      <c r="G6737" s="14" t="s">
        <v>11319</v>
      </c>
      <c r="H6737" s="14" t="s">
        <v>2730</v>
      </c>
      <c r="I6737" s="14" t="s">
        <v>11941</v>
      </c>
      <c r="J6737" s="14" t="s">
        <v>46</v>
      </c>
      <c r="K6737" s="14" t="s">
        <v>21121</v>
      </c>
      <c r="L6737" s="14" t="s">
        <v>6747</v>
      </c>
      <c r="M6737" s="16">
        <v>3035.76</v>
      </c>
      <c r="N6737" s="16">
        <v>535.72</v>
      </c>
      <c r="O6737" s="16">
        <v>0</v>
      </c>
      <c r="P6737" s="17">
        <v>7.13</v>
      </c>
      <c r="Q6737" s="18">
        <v>1418.49</v>
      </c>
      <c r="R6737" s="16">
        <v>1418.49</v>
      </c>
      <c r="S6737" s="16">
        <v>4454.25</v>
      </c>
      <c r="T6737" s="16">
        <v>5389.64</v>
      </c>
    </row>
    <row r="6738" spans="1:20" x14ac:dyDescent="0.25">
      <c r="A6738" s="14" t="s">
        <v>18</v>
      </c>
      <c r="B6738" s="14">
        <v>9652</v>
      </c>
      <c r="C6738" s="14" t="s">
        <v>23104</v>
      </c>
      <c r="D6738" s="14">
        <v>568384054</v>
      </c>
      <c r="E6738" s="15">
        <v>43656</v>
      </c>
      <c r="F6738" s="54" t="str">
        <f t="shared" si="105"/>
        <v>julio</v>
      </c>
      <c r="G6738" s="14" t="s">
        <v>11319</v>
      </c>
      <c r="H6738" s="14" t="s">
        <v>2730</v>
      </c>
      <c r="I6738" s="14" t="s">
        <v>11941</v>
      </c>
      <c r="J6738" s="14" t="s">
        <v>46</v>
      </c>
      <c r="K6738" s="14" t="s">
        <v>21122</v>
      </c>
      <c r="L6738" s="14" t="s">
        <v>6748</v>
      </c>
      <c r="M6738" s="16">
        <v>1121.25</v>
      </c>
      <c r="N6738" s="16">
        <v>197.87</v>
      </c>
      <c r="O6738" s="16">
        <v>0</v>
      </c>
      <c r="P6738" s="17">
        <v>6.08</v>
      </c>
      <c r="Q6738" s="18">
        <v>1514.58</v>
      </c>
      <c r="R6738" s="16">
        <v>1514.58</v>
      </c>
      <c r="S6738" s="16">
        <v>2635.83</v>
      </c>
      <c r="T6738" s="16">
        <v>3189.35</v>
      </c>
    </row>
    <row r="6739" spans="1:20" x14ac:dyDescent="0.25">
      <c r="A6739" s="14" t="s">
        <v>18</v>
      </c>
      <c r="B6739" s="14">
        <v>9652</v>
      </c>
      <c r="C6739" s="14" t="s">
        <v>23104</v>
      </c>
      <c r="D6739" s="14">
        <v>5684205405</v>
      </c>
      <c r="E6739" s="15">
        <v>43656</v>
      </c>
      <c r="F6739" s="54" t="str">
        <f t="shared" si="105"/>
        <v>julio</v>
      </c>
      <c r="G6739" s="14" t="s">
        <v>11659</v>
      </c>
      <c r="H6739" s="14" t="s">
        <v>6749</v>
      </c>
      <c r="I6739" s="14" t="s">
        <v>14128</v>
      </c>
      <c r="J6739" s="14" t="s">
        <v>32</v>
      </c>
      <c r="K6739" s="14" t="s">
        <v>21123</v>
      </c>
      <c r="L6739" s="14" t="s">
        <v>6750</v>
      </c>
      <c r="M6739" s="16">
        <v>0</v>
      </c>
      <c r="N6739" s="16">
        <v>0</v>
      </c>
      <c r="O6739" s="16">
        <v>0</v>
      </c>
      <c r="P6739" s="17">
        <v>769.84</v>
      </c>
      <c r="Q6739" s="18">
        <v>4362.3999999999996</v>
      </c>
      <c r="R6739" s="16">
        <v>4362.3999999999996</v>
      </c>
      <c r="S6739" s="16">
        <v>4362.3999999999996</v>
      </c>
      <c r="T6739" s="16">
        <v>5278.5</v>
      </c>
    </row>
    <row r="6740" spans="1:20" x14ac:dyDescent="0.25">
      <c r="A6740" s="14" t="s">
        <v>18</v>
      </c>
      <c r="B6740" s="14">
        <v>9652</v>
      </c>
      <c r="C6740" s="14" t="s">
        <v>23104</v>
      </c>
      <c r="D6740" s="14">
        <v>568454905</v>
      </c>
      <c r="E6740" s="15">
        <v>43656</v>
      </c>
      <c r="F6740" s="54" t="str">
        <f t="shared" si="105"/>
        <v>julio</v>
      </c>
      <c r="G6740" s="14" t="s">
        <v>11660</v>
      </c>
      <c r="H6740" s="14" t="s">
        <v>6751</v>
      </c>
      <c r="I6740" s="14" t="s">
        <v>12138</v>
      </c>
      <c r="J6740" s="14" t="s">
        <v>32</v>
      </c>
      <c r="K6740" s="14" t="s">
        <v>21124</v>
      </c>
      <c r="L6740" s="14" t="s">
        <v>6752</v>
      </c>
      <c r="M6740" s="16">
        <v>8355.16</v>
      </c>
      <c r="N6740" s="16">
        <v>1474.44</v>
      </c>
      <c r="O6740" s="16">
        <v>0</v>
      </c>
      <c r="P6740" s="17">
        <v>855.37</v>
      </c>
      <c r="Q6740" s="18">
        <v>4847.12</v>
      </c>
      <c r="R6740" s="16">
        <v>4847.12</v>
      </c>
      <c r="S6740" s="16">
        <v>13202.28</v>
      </c>
      <c r="T6740" s="16">
        <v>15974.76</v>
      </c>
    </row>
    <row r="6741" spans="1:20" x14ac:dyDescent="0.25">
      <c r="A6741" s="14" t="s">
        <v>18</v>
      </c>
      <c r="B6741" s="14">
        <v>9652</v>
      </c>
      <c r="C6741" s="14" t="s">
        <v>23104</v>
      </c>
      <c r="D6741" s="14">
        <v>56845492</v>
      </c>
      <c r="E6741" s="15">
        <v>43656</v>
      </c>
      <c r="F6741" s="54" t="str">
        <f t="shared" si="105"/>
        <v>julio</v>
      </c>
      <c r="G6741" s="14" t="s">
        <v>11660</v>
      </c>
      <c r="H6741" s="14" t="s">
        <v>6751</v>
      </c>
      <c r="I6741" s="14" t="s">
        <v>12138</v>
      </c>
      <c r="J6741" s="14" t="s">
        <v>46</v>
      </c>
      <c r="K6741" s="14" t="s">
        <v>21125</v>
      </c>
      <c r="L6741" s="14" t="s">
        <v>6753</v>
      </c>
      <c r="M6741" s="16">
        <v>5381.73</v>
      </c>
      <c r="N6741" s="16">
        <v>949.71</v>
      </c>
      <c r="O6741" s="16">
        <v>0</v>
      </c>
      <c r="P6741" s="19"/>
      <c r="Q6741" s="18">
        <v>1425.62</v>
      </c>
      <c r="R6741" s="16">
        <v>1425.62</v>
      </c>
      <c r="S6741" s="16">
        <v>6807.35</v>
      </c>
      <c r="T6741" s="16">
        <v>8236.89</v>
      </c>
    </row>
    <row r="6742" spans="1:20" x14ac:dyDescent="0.25">
      <c r="A6742" s="14" t="s">
        <v>18</v>
      </c>
      <c r="B6742" s="14">
        <v>9652</v>
      </c>
      <c r="C6742" s="14" t="s">
        <v>23104</v>
      </c>
      <c r="D6742" s="14">
        <v>5684690505</v>
      </c>
      <c r="E6742" s="15">
        <v>43656</v>
      </c>
      <c r="F6742" s="54" t="str">
        <f t="shared" si="105"/>
        <v>julio</v>
      </c>
      <c r="G6742" s="14" t="s">
        <v>10667</v>
      </c>
      <c r="H6742" s="14" t="s">
        <v>6754</v>
      </c>
      <c r="I6742" s="14" t="s">
        <v>14129</v>
      </c>
      <c r="J6742" s="14" t="s">
        <v>32</v>
      </c>
      <c r="K6742" s="14" t="s">
        <v>21126</v>
      </c>
      <c r="L6742" s="14" t="s">
        <v>4196</v>
      </c>
      <c r="M6742" s="16">
        <v>3931.86</v>
      </c>
      <c r="N6742" s="16">
        <v>693.86</v>
      </c>
      <c r="O6742" s="16">
        <v>4433.6899999999996</v>
      </c>
      <c r="P6742" s="17">
        <v>318.39</v>
      </c>
      <c r="Q6742" s="18">
        <v>4433.6899999999996</v>
      </c>
      <c r="R6742" s="16">
        <v>4433.6899999999996</v>
      </c>
      <c r="S6742" s="16">
        <v>8365.5499999999993</v>
      </c>
      <c r="T6742" s="16">
        <v>10122.32</v>
      </c>
    </row>
    <row r="6743" spans="1:20" x14ac:dyDescent="0.25">
      <c r="A6743" s="14" t="s">
        <v>18</v>
      </c>
      <c r="B6743" s="14">
        <v>9652</v>
      </c>
      <c r="C6743" s="14" t="s">
        <v>23104</v>
      </c>
      <c r="D6743" s="14">
        <v>568477005</v>
      </c>
      <c r="E6743" s="15">
        <v>43656</v>
      </c>
      <c r="F6743" s="54" t="str">
        <f t="shared" si="105"/>
        <v>julio</v>
      </c>
      <c r="G6743" s="14" t="s">
        <v>10668</v>
      </c>
      <c r="H6743" s="14" t="s">
        <v>5377</v>
      </c>
      <c r="I6743" s="14" t="s">
        <v>13774</v>
      </c>
      <c r="J6743" s="14" t="s">
        <v>32</v>
      </c>
      <c r="K6743" s="14" t="s">
        <v>21127</v>
      </c>
      <c r="L6743" s="14" t="s">
        <v>6755</v>
      </c>
      <c r="M6743" s="16">
        <v>5573.44</v>
      </c>
      <c r="N6743" s="16">
        <v>0</v>
      </c>
      <c r="O6743" s="16">
        <v>5018.38</v>
      </c>
      <c r="P6743" s="17">
        <v>56.84</v>
      </c>
      <c r="Q6743" s="18">
        <v>5018.38</v>
      </c>
      <c r="R6743" s="16">
        <v>4983.4399999999996</v>
      </c>
      <c r="S6743" s="16">
        <v>10591.82</v>
      </c>
      <c r="T6743" s="16">
        <v>12816.1</v>
      </c>
    </row>
    <row r="6744" spans="1:20" x14ac:dyDescent="0.25">
      <c r="A6744" s="14" t="s">
        <v>18</v>
      </c>
      <c r="B6744" s="14">
        <v>9652</v>
      </c>
      <c r="C6744" s="14" t="s">
        <v>23104</v>
      </c>
      <c r="D6744" s="14">
        <v>5682305905</v>
      </c>
      <c r="E6744" s="15">
        <v>43657</v>
      </c>
      <c r="F6744" s="54" t="str">
        <f t="shared" si="105"/>
        <v>julio</v>
      </c>
      <c r="G6744" s="14" t="s">
        <v>10669</v>
      </c>
      <c r="H6744" s="14" t="s">
        <v>6756</v>
      </c>
      <c r="I6744" s="14" t="s">
        <v>14130</v>
      </c>
      <c r="J6744" s="14" t="s">
        <v>32</v>
      </c>
      <c r="K6744" s="14" t="s">
        <v>21128</v>
      </c>
      <c r="L6744" s="14" t="s">
        <v>4985</v>
      </c>
      <c r="M6744" s="16">
        <v>3985.6</v>
      </c>
      <c r="N6744" s="16">
        <v>0</v>
      </c>
      <c r="O6744" s="16">
        <v>4371.91</v>
      </c>
      <c r="P6744" s="19"/>
      <c r="Q6744" s="18">
        <v>4371.91</v>
      </c>
      <c r="R6744" s="16">
        <v>4352.46</v>
      </c>
      <c r="S6744" s="16">
        <v>8357.51</v>
      </c>
      <c r="T6744" s="16">
        <v>10112.59</v>
      </c>
    </row>
    <row r="6745" spans="1:20" x14ac:dyDescent="0.25">
      <c r="A6745" s="14" t="s">
        <v>18</v>
      </c>
      <c r="B6745" s="14">
        <v>9652</v>
      </c>
      <c r="C6745" s="14" t="s">
        <v>23104</v>
      </c>
      <c r="D6745" s="14">
        <v>5682420505</v>
      </c>
      <c r="E6745" s="15">
        <v>43657</v>
      </c>
      <c r="F6745" s="54" t="str">
        <f t="shared" si="105"/>
        <v>julio</v>
      </c>
      <c r="G6745" s="14" t="s">
        <v>10670</v>
      </c>
      <c r="H6745" s="14" t="s">
        <v>20</v>
      </c>
      <c r="I6745" s="14" t="s">
        <v>11831</v>
      </c>
      <c r="J6745" s="14" t="s">
        <v>21</v>
      </c>
      <c r="K6745" s="14" t="s">
        <v>21129</v>
      </c>
      <c r="L6745" s="14" t="s">
        <v>6757</v>
      </c>
      <c r="M6745" s="16">
        <v>52.82</v>
      </c>
      <c r="N6745" s="16">
        <v>0</v>
      </c>
      <c r="O6745" s="16">
        <v>0</v>
      </c>
      <c r="P6745" s="19"/>
      <c r="Q6745" s="18">
        <v>1307.23</v>
      </c>
      <c r="R6745" s="16">
        <v>1307.23</v>
      </c>
      <c r="S6745" s="16">
        <v>1360.05</v>
      </c>
      <c r="T6745" s="16">
        <v>1360.05</v>
      </c>
    </row>
    <row r="6746" spans="1:20" x14ac:dyDescent="0.25">
      <c r="A6746" s="14" t="s">
        <v>18</v>
      </c>
      <c r="B6746" s="14">
        <v>9652</v>
      </c>
      <c r="C6746" s="14" t="s">
        <v>23104</v>
      </c>
      <c r="D6746" s="14">
        <v>5683505605</v>
      </c>
      <c r="E6746" s="15">
        <v>43657</v>
      </c>
      <c r="F6746" s="54" t="str">
        <f t="shared" si="105"/>
        <v>julio</v>
      </c>
      <c r="G6746" s="14" t="s">
        <v>6758</v>
      </c>
      <c r="H6746" s="14" t="s">
        <v>6759</v>
      </c>
      <c r="I6746" s="14" t="s">
        <v>14131</v>
      </c>
      <c r="J6746" s="14" t="s">
        <v>32</v>
      </c>
      <c r="K6746" s="14" t="s">
        <v>21130</v>
      </c>
      <c r="L6746" s="14" t="s">
        <v>6760</v>
      </c>
      <c r="M6746" s="16">
        <v>3428.15</v>
      </c>
      <c r="N6746" s="16">
        <v>604.97</v>
      </c>
      <c r="O6746" s="16">
        <v>2746.7</v>
      </c>
      <c r="P6746" s="17">
        <v>484.71</v>
      </c>
      <c r="Q6746" s="18">
        <v>2746.7</v>
      </c>
      <c r="R6746" s="16">
        <v>2721.89</v>
      </c>
      <c r="S6746" s="16">
        <v>6174.85</v>
      </c>
      <c r="T6746" s="16">
        <v>7471.57</v>
      </c>
    </row>
    <row r="6747" spans="1:20" x14ac:dyDescent="0.25">
      <c r="A6747" s="14" t="s">
        <v>18</v>
      </c>
      <c r="B6747" s="14">
        <v>9652</v>
      </c>
      <c r="C6747" s="14" t="s">
        <v>23104</v>
      </c>
      <c r="D6747" s="14">
        <v>568350562</v>
      </c>
      <c r="E6747" s="15">
        <v>43657</v>
      </c>
      <c r="F6747" s="54" t="str">
        <f t="shared" si="105"/>
        <v>julio</v>
      </c>
      <c r="G6747" s="14" t="s">
        <v>6758</v>
      </c>
      <c r="H6747" s="14" t="s">
        <v>6759</v>
      </c>
      <c r="I6747" s="14" t="s">
        <v>14131</v>
      </c>
      <c r="J6747" s="14" t="s">
        <v>46</v>
      </c>
      <c r="K6747" s="14" t="s">
        <v>21131</v>
      </c>
      <c r="L6747" s="14" t="s">
        <v>559</v>
      </c>
      <c r="M6747" s="16">
        <v>3621.82</v>
      </c>
      <c r="N6747" s="16">
        <v>639.14</v>
      </c>
      <c r="O6747" s="16">
        <v>0</v>
      </c>
      <c r="P6747" s="17">
        <v>1.58</v>
      </c>
      <c r="Q6747" s="18">
        <v>1576.1</v>
      </c>
      <c r="R6747" s="16">
        <v>1564.19</v>
      </c>
      <c r="S6747" s="16">
        <v>5197.92</v>
      </c>
      <c r="T6747" s="16">
        <v>6289.48</v>
      </c>
    </row>
    <row r="6748" spans="1:20" x14ac:dyDescent="0.25">
      <c r="A6748" s="14" t="s">
        <v>18</v>
      </c>
      <c r="B6748" s="14">
        <v>9652</v>
      </c>
      <c r="C6748" s="14" t="s">
        <v>23104</v>
      </c>
      <c r="D6748" s="14">
        <v>568466005</v>
      </c>
      <c r="E6748" s="15">
        <v>43657</v>
      </c>
      <c r="F6748" s="54" t="str">
        <f t="shared" si="105"/>
        <v>julio</v>
      </c>
      <c r="G6748" s="14" t="s">
        <v>10058</v>
      </c>
      <c r="H6748" s="14" t="s">
        <v>20</v>
      </c>
      <c r="I6748" s="14" t="s">
        <v>11831</v>
      </c>
      <c r="J6748" s="14" t="s">
        <v>21</v>
      </c>
      <c r="K6748" s="14" t="s">
        <v>21132</v>
      </c>
      <c r="L6748" s="14" t="s">
        <v>6761</v>
      </c>
      <c r="M6748" s="16">
        <v>0</v>
      </c>
      <c r="N6748" s="16">
        <v>0</v>
      </c>
      <c r="O6748" s="16">
        <v>0</v>
      </c>
      <c r="P6748" s="19"/>
      <c r="Q6748" s="18">
        <v>0</v>
      </c>
      <c r="R6748" s="19"/>
      <c r="S6748" s="16">
        <v>0</v>
      </c>
      <c r="T6748" s="16">
        <v>0</v>
      </c>
    </row>
    <row r="6749" spans="1:20" x14ac:dyDescent="0.25">
      <c r="A6749" s="14" t="s">
        <v>18</v>
      </c>
      <c r="B6749" s="14">
        <v>9652</v>
      </c>
      <c r="C6749" s="14" t="s">
        <v>23104</v>
      </c>
      <c r="D6749" s="14">
        <v>56846602</v>
      </c>
      <c r="E6749" s="15">
        <v>43657</v>
      </c>
      <c r="F6749" s="54" t="str">
        <f t="shared" si="105"/>
        <v>julio</v>
      </c>
      <c r="G6749" s="14" t="s">
        <v>10058</v>
      </c>
      <c r="H6749" s="14" t="s">
        <v>20</v>
      </c>
      <c r="I6749" s="14" t="s">
        <v>11831</v>
      </c>
      <c r="J6749" s="14" t="s">
        <v>21</v>
      </c>
      <c r="K6749" s="14" t="s">
        <v>21133</v>
      </c>
      <c r="L6749" s="14" t="s">
        <v>6762</v>
      </c>
      <c r="M6749" s="16">
        <v>0</v>
      </c>
      <c r="N6749" s="16">
        <v>0</v>
      </c>
      <c r="O6749" s="16">
        <v>0</v>
      </c>
      <c r="P6749" s="19"/>
      <c r="Q6749" s="18">
        <v>0</v>
      </c>
      <c r="R6749" s="19"/>
      <c r="S6749" s="16">
        <v>0</v>
      </c>
      <c r="T6749" s="16">
        <v>0</v>
      </c>
    </row>
    <row r="6750" spans="1:20" x14ac:dyDescent="0.25">
      <c r="A6750" s="14" t="s">
        <v>18</v>
      </c>
      <c r="B6750" s="14">
        <v>9652</v>
      </c>
      <c r="C6750" s="14" t="s">
        <v>23104</v>
      </c>
      <c r="D6750" s="14">
        <v>56846603</v>
      </c>
      <c r="E6750" s="15">
        <v>43657</v>
      </c>
      <c r="F6750" s="54" t="str">
        <f t="shared" si="105"/>
        <v>julio</v>
      </c>
      <c r="G6750" s="14" t="s">
        <v>10058</v>
      </c>
      <c r="H6750" s="14" t="s">
        <v>20</v>
      </c>
      <c r="I6750" s="14" t="s">
        <v>11831</v>
      </c>
      <c r="J6750" s="14" t="s">
        <v>21</v>
      </c>
      <c r="K6750" s="14" t="s">
        <v>21134</v>
      </c>
      <c r="L6750" s="14" t="s">
        <v>6763</v>
      </c>
      <c r="M6750" s="16">
        <v>0</v>
      </c>
      <c r="N6750" s="16">
        <v>0</v>
      </c>
      <c r="O6750" s="16">
        <v>0</v>
      </c>
      <c r="P6750" s="19"/>
      <c r="Q6750" s="18">
        <v>0</v>
      </c>
      <c r="R6750" s="19"/>
      <c r="S6750" s="16">
        <v>0</v>
      </c>
      <c r="T6750" s="16">
        <v>0</v>
      </c>
    </row>
    <row r="6751" spans="1:20" x14ac:dyDescent="0.25">
      <c r="A6751" s="14" t="s">
        <v>18</v>
      </c>
      <c r="B6751" s="14">
        <v>9652</v>
      </c>
      <c r="C6751" s="14" t="s">
        <v>23104</v>
      </c>
      <c r="D6751" s="14">
        <v>56846604</v>
      </c>
      <c r="E6751" s="15">
        <v>43657</v>
      </c>
      <c r="F6751" s="54" t="str">
        <f t="shared" si="105"/>
        <v>julio</v>
      </c>
      <c r="G6751" s="14" t="s">
        <v>10058</v>
      </c>
      <c r="H6751" s="14" t="s">
        <v>20</v>
      </c>
      <c r="I6751" s="14" t="s">
        <v>11831</v>
      </c>
      <c r="J6751" s="14" t="s">
        <v>21</v>
      </c>
      <c r="K6751" s="14" t="s">
        <v>21135</v>
      </c>
      <c r="L6751" s="14" t="s">
        <v>6764</v>
      </c>
      <c r="M6751" s="16">
        <v>0</v>
      </c>
      <c r="N6751" s="16">
        <v>0</v>
      </c>
      <c r="O6751" s="16">
        <v>0</v>
      </c>
      <c r="P6751" s="19"/>
      <c r="Q6751" s="18">
        <v>0</v>
      </c>
      <c r="R6751" s="19"/>
      <c r="S6751" s="16">
        <v>0</v>
      </c>
      <c r="T6751" s="16">
        <v>0</v>
      </c>
    </row>
    <row r="6752" spans="1:20" x14ac:dyDescent="0.25">
      <c r="A6752" s="14" t="s">
        <v>18</v>
      </c>
      <c r="B6752" s="14">
        <v>9652</v>
      </c>
      <c r="C6752" s="14" t="s">
        <v>23104</v>
      </c>
      <c r="D6752" s="14">
        <v>5684740505</v>
      </c>
      <c r="E6752" s="15">
        <v>43657</v>
      </c>
      <c r="F6752" s="54" t="str">
        <f t="shared" si="105"/>
        <v>julio</v>
      </c>
      <c r="G6752" s="14" t="s">
        <v>11563</v>
      </c>
      <c r="H6752" s="14" t="s">
        <v>5622</v>
      </c>
      <c r="I6752" s="14" t="s">
        <v>13852</v>
      </c>
      <c r="J6752" s="14" t="s">
        <v>32</v>
      </c>
      <c r="K6752" s="14" t="s">
        <v>21136</v>
      </c>
      <c r="L6752" s="14" t="s">
        <v>6765</v>
      </c>
      <c r="M6752" s="16">
        <v>12350.98</v>
      </c>
      <c r="N6752" s="16">
        <v>2179.58</v>
      </c>
      <c r="O6752" s="16">
        <v>0</v>
      </c>
      <c r="P6752" s="17">
        <v>399.17</v>
      </c>
      <c r="Q6752" s="18">
        <v>2261.9899999999998</v>
      </c>
      <c r="R6752" s="16">
        <v>2261.9899999999998</v>
      </c>
      <c r="S6752" s="16">
        <v>14612.97</v>
      </c>
      <c r="T6752" s="16">
        <v>18120.080000000002</v>
      </c>
    </row>
    <row r="6753" spans="1:20" x14ac:dyDescent="0.25">
      <c r="A6753" s="14" t="s">
        <v>18</v>
      </c>
      <c r="B6753" s="14">
        <v>9652</v>
      </c>
      <c r="C6753" s="14" t="s">
        <v>23104</v>
      </c>
      <c r="D6753" s="14">
        <v>568487005</v>
      </c>
      <c r="E6753" s="15">
        <v>43657</v>
      </c>
      <c r="F6753" s="54" t="str">
        <f t="shared" si="105"/>
        <v>julio</v>
      </c>
      <c r="G6753" s="14" t="s">
        <v>10660</v>
      </c>
      <c r="H6753" s="14" t="s">
        <v>6713</v>
      </c>
      <c r="I6753" s="14" t="s">
        <v>14121</v>
      </c>
      <c r="J6753" s="14" t="s">
        <v>46</v>
      </c>
      <c r="K6753" s="14" t="s">
        <v>21137</v>
      </c>
      <c r="L6753" s="14" t="s">
        <v>6766</v>
      </c>
      <c r="M6753" s="16">
        <v>2982.65</v>
      </c>
      <c r="N6753" s="16">
        <v>526.35</v>
      </c>
      <c r="O6753" s="16">
        <v>0</v>
      </c>
      <c r="P6753" s="17">
        <v>85.54</v>
      </c>
      <c r="Q6753" s="18">
        <v>484.71</v>
      </c>
      <c r="R6753" s="16">
        <v>484.71</v>
      </c>
      <c r="S6753" s="16">
        <v>3467.36</v>
      </c>
      <c r="T6753" s="16">
        <v>4195.51</v>
      </c>
    </row>
    <row r="6754" spans="1:20" x14ac:dyDescent="0.25">
      <c r="A6754" s="14" t="s">
        <v>18</v>
      </c>
      <c r="B6754" s="14">
        <v>9652</v>
      </c>
      <c r="C6754" s="14" t="s">
        <v>23104</v>
      </c>
      <c r="D6754" s="14">
        <v>5684905705</v>
      </c>
      <c r="E6754" s="15">
        <v>43657</v>
      </c>
      <c r="F6754" s="54" t="str">
        <f t="shared" si="105"/>
        <v>julio</v>
      </c>
      <c r="G6754" s="14" t="s">
        <v>10671</v>
      </c>
      <c r="H6754" s="14" t="s">
        <v>20</v>
      </c>
      <c r="I6754" s="14" t="s">
        <v>11831</v>
      </c>
      <c r="J6754" s="14" t="s">
        <v>21</v>
      </c>
      <c r="K6754" s="14" t="s">
        <v>21138</v>
      </c>
      <c r="L6754" s="14" t="s">
        <v>6767</v>
      </c>
      <c r="M6754" s="16">
        <v>0</v>
      </c>
      <c r="N6754" s="16">
        <v>0</v>
      </c>
      <c r="O6754" s="16">
        <v>0</v>
      </c>
      <c r="P6754" s="19"/>
      <c r="Q6754" s="18">
        <v>0</v>
      </c>
      <c r="R6754" s="19"/>
      <c r="S6754" s="16">
        <v>0</v>
      </c>
      <c r="T6754" s="16">
        <v>0</v>
      </c>
    </row>
    <row r="6755" spans="1:20" x14ac:dyDescent="0.25">
      <c r="A6755" s="14" t="s">
        <v>18</v>
      </c>
      <c r="B6755" s="14">
        <v>9652</v>
      </c>
      <c r="C6755" s="14" t="s">
        <v>23104</v>
      </c>
      <c r="D6755" s="14">
        <v>568490572</v>
      </c>
      <c r="E6755" s="15">
        <v>43657</v>
      </c>
      <c r="F6755" s="54" t="str">
        <f t="shared" si="105"/>
        <v>julio</v>
      </c>
      <c r="G6755" s="14" t="s">
        <v>10671</v>
      </c>
      <c r="H6755" s="14" t="s">
        <v>20</v>
      </c>
      <c r="I6755" s="14" t="s">
        <v>11831</v>
      </c>
      <c r="J6755" s="14" t="s">
        <v>21</v>
      </c>
      <c r="K6755" s="14" t="s">
        <v>21139</v>
      </c>
      <c r="L6755" s="14" t="s">
        <v>6768</v>
      </c>
      <c r="M6755" s="16">
        <v>0</v>
      </c>
      <c r="N6755" s="16">
        <v>0</v>
      </c>
      <c r="O6755" s="16">
        <v>0</v>
      </c>
      <c r="P6755" s="19"/>
      <c r="Q6755" s="18">
        <v>0</v>
      </c>
      <c r="R6755" s="19"/>
      <c r="S6755" s="16">
        <v>0</v>
      </c>
      <c r="T6755" s="16">
        <v>0</v>
      </c>
    </row>
    <row r="6756" spans="1:20" x14ac:dyDescent="0.25">
      <c r="A6756" s="14" t="s">
        <v>18</v>
      </c>
      <c r="B6756" s="14">
        <v>9652</v>
      </c>
      <c r="C6756" s="14" t="s">
        <v>23104</v>
      </c>
      <c r="D6756" s="14">
        <v>568490573</v>
      </c>
      <c r="E6756" s="15">
        <v>43657</v>
      </c>
      <c r="F6756" s="54" t="str">
        <f t="shared" si="105"/>
        <v>julio</v>
      </c>
      <c r="G6756" s="14" t="s">
        <v>10671</v>
      </c>
      <c r="H6756" s="14" t="s">
        <v>20</v>
      </c>
      <c r="I6756" s="14" t="s">
        <v>11831</v>
      </c>
      <c r="J6756" s="14" t="s">
        <v>21</v>
      </c>
      <c r="K6756" s="14" t="s">
        <v>21140</v>
      </c>
      <c r="L6756" s="14" t="s">
        <v>6769</v>
      </c>
      <c r="M6756" s="16">
        <v>0</v>
      </c>
      <c r="N6756" s="16">
        <v>0</v>
      </c>
      <c r="O6756" s="16">
        <v>0</v>
      </c>
      <c r="P6756" s="19"/>
      <c r="Q6756" s="18">
        <v>0</v>
      </c>
      <c r="R6756" s="19"/>
      <c r="S6756" s="16">
        <v>0</v>
      </c>
      <c r="T6756" s="16">
        <v>0</v>
      </c>
    </row>
    <row r="6757" spans="1:20" x14ac:dyDescent="0.25">
      <c r="A6757" s="14" t="s">
        <v>18</v>
      </c>
      <c r="B6757" s="14">
        <v>9652</v>
      </c>
      <c r="C6757" s="14" t="s">
        <v>23104</v>
      </c>
      <c r="D6757" s="14">
        <v>568503305</v>
      </c>
      <c r="E6757" s="15">
        <v>43657</v>
      </c>
      <c r="F6757" s="54" t="str">
        <f t="shared" si="105"/>
        <v>julio</v>
      </c>
      <c r="G6757" s="14" t="s">
        <v>10672</v>
      </c>
      <c r="H6757" s="14" t="s">
        <v>6770</v>
      </c>
      <c r="I6757" s="14" t="s">
        <v>14132</v>
      </c>
      <c r="J6757" s="14" t="s">
        <v>32</v>
      </c>
      <c r="K6757" s="14" t="s">
        <v>21141</v>
      </c>
      <c r="L6757" s="14" t="s">
        <v>4082</v>
      </c>
      <c r="M6757" s="16">
        <v>3428.15</v>
      </c>
      <c r="N6757" s="16">
        <v>604.97</v>
      </c>
      <c r="O6757" s="16">
        <v>3041.33</v>
      </c>
      <c r="P6757" s="19"/>
      <c r="Q6757" s="18">
        <v>3041.33</v>
      </c>
      <c r="R6757" s="16">
        <v>3015.32</v>
      </c>
      <c r="S6757" s="16">
        <v>6469.48</v>
      </c>
      <c r="T6757" s="16">
        <v>7828.07</v>
      </c>
    </row>
    <row r="6758" spans="1:20" x14ac:dyDescent="0.25">
      <c r="A6758" s="14" t="s">
        <v>18</v>
      </c>
      <c r="B6758" s="14">
        <v>9652</v>
      </c>
      <c r="C6758" s="14" t="s">
        <v>23104</v>
      </c>
      <c r="D6758" s="14">
        <v>56850335</v>
      </c>
      <c r="E6758" s="15">
        <v>43657</v>
      </c>
      <c r="F6758" s="54" t="str">
        <f t="shared" si="105"/>
        <v>julio</v>
      </c>
      <c r="G6758" s="14" t="s">
        <v>10672</v>
      </c>
      <c r="H6758" s="14" t="s">
        <v>6770</v>
      </c>
      <c r="I6758" s="14" t="s">
        <v>14132</v>
      </c>
      <c r="J6758" s="14" t="s">
        <v>46</v>
      </c>
      <c r="K6758" s="14" t="s">
        <v>21142</v>
      </c>
      <c r="L6758" s="14" t="s">
        <v>6771</v>
      </c>
      <c r="M6758" s="16">
        <v>0</v>
      </c>
      <c r="N6758" s="16">
        <v>0</v>
      </c>
      <c r="O6758" s="16">
        <v>0</v>
      </c>
      <c r="P6758" s="19"/>
      <c r="Q6758" s="18">
        <v>1092.97</v>
      </c>
      <c r="R6758" s="16">
        <v>1088.4000000000001</v>
      </c>
      <c r="S6758" s="16">
        <v>1092.97</v>
      </c>
      <c r="T6758" s="16">
        <v>1322.49</v>
      </c>
    </row>
    <row r="6759" spans="1:20" x14ac:dyDescent="0.25">
      <c r="A6759" s="14" t="s">
        <v>18</v>
      </c>
      <c r="B6759" s="14">
        <v>9652</v>
      </c>
      <c r="C6759" s="14" t="s">
        <v>23104</v>
      </c>
      <c r="D6759" s="14">
        <v>568503805</v>
      </c>
      <c r="E6759" s="15">
        <v>43657</v>
      </c>
      <c r="F6759" s="54" t="str">
        <f t="shared" si="105"/>
        <v>julio</v>
      </c>
      <c r="G6759" s="14" t="s">
        <v>6772</v>
      </c>
      <c r="H6759" s="14" t="s">
        <v>6773</v>
      </c>
      <c r="I6759" s="14" t="s">
        <v>14133</v>
      </c>
      <c r="J6759" s="14" t="s">
        <v>32</v>
      </c>
      <c r="K6759" s="14" t="s">
        <v>21143</v>
      </c>
      <c r="L6759" s="14" t="s">
        <v>6774</v>
      </c>
      <c r="M6759" s="16">
        <v>4997.83</v>
      </c>
      <c r="N6759" s="16">
        <v>881.97</v>
      </c>
      <c r="O6759" s="16">
        <v>0</v>
      </c>
      <c r="P6759" s="19"/>
      <c r="Q6759" s="18">
        <v>2984.3</v>
      </c>
      <c r="R6759" s="16">
        <v>2956.2</v>
      </c>
      <c r="S6759" s="16">
        <v>7982.13</v>
      </c>
      <c r="T6759" s="16">
        <v>9658.3799999999992</v>
      </c>
    </row>
    <row r="6760" spans="1:20" x14ac:dyDescent="0.25">
      <c r="A6760" s="14" t="s">
        <v>18</v>
      </c>
      <c r="B6760" s="14">
        <v>9652</v>
      </c>
      <c r="C6760" s="14" t="s">
        <v>23104</v>
      </c>
      <c r="D6760" s="14">
        <v>56850382</v>
      </c>
      <c r="E6760" s="15">
        <v>43657</v>
      </c>
      <c r="F6760" s="54" t="str">
        <f t="shared" si="105"/>
        <v>julio</v>
      </c>
      <c r="G6760" s="14" t="s">
        <v>6772</v>
      </c>
      <c r="H6760" s="14" t="s">
        <v>6773</v>
      </c>
      <c r="I6760" s="14" t="s">
        <v>14133</v>
      </c>
      <c r="J6760" s="14" t="s">
        <v>46</v>
      </c>
      <c r="K6760" s="14" t="s">
        <v>21144</v>
      </c>
      <c r="L6760" s="14" t="s">
        <v>6775</v>
      </c>
      <c r="M6760" s="16">
        <v>1135.46</v>
      </c>
      <c r="N6760" s="16">
        <v>200.38</v>
      </c>
      <c r="O6760" s="16">
        <v>0</v>
      </c>
      <c r="P6760" s="19"/>
      <c r="Q6760" s="18">
        <v>513.22</v>
      </c>
      <c r="R6760" s="16">
        <v>513.22</v>
      </c>
      <c r="S6760" s="16">
        <v>1648.68</v>
      </c>
      <c r="T6760" s="16">
        <v>1994.9</v>
      </c>
    </row>
    <row r="6761" spans="1:20" x14ac:dyDescent="0.25">
      <c r="A6761" s="14" t="s">
        <v>18</v>
      </c>
      <c r="B6761" s="14">
        <v>9652</v>
      </c>
      <c r="C6761" s="14" t="s">
        <v>23104</v>
      </c>
      <c r="D6761" s="14">
        <v>56850383</v>
      </c>
      <c r="E6761" s="15">
        <v>43657</v>
      </c>
      <c r="F6761" s="54" t="str">
        <f t="shared" si="105"/>
        <v>julio</v>
      </c>
      <c r="G6761" s="14" t="s">
        <v>6772</v>
      </c>
      <c r="H6761" s="14" t="s">
        <v>6773</v>
      </c>
      <c r="I6761" s="14" t="s">
        <v>14133</v>
      </c>
      <c r="J6761" s="14" t="s">
        <v>46</v>
      </c>
      <c r="K6761" s="14" t="s">
        <v>21145</v>
      </c>
      <c r="L6761" s="14" t="s">
        <v>6776</v>
      </c>
      <c r="M6761" s="16">
        <v>3422.85</v>
      </c>
      <c r="N6761" s="16">
        <v>604.03</v>
      </c>
      <c r="O6761" s="16">
        <v>0</v>
      </c>
      <c r="P6761" s="19"/>
      <c r="Q6761" s="18">
        <v>570.25</v>
      </c>
      <c r="R6761" s="16">
        <v>-5.29</v>
      </c>
      <c r="S6761" s="16">
        <v>3993.1</v>
      </c>
      <c r="T6761" s="16">
        <v>4831.6499999999996</v>
      </c>
    </row>
    <row r="6762" spans="1:20" x14ac:dyDescent="0.25">
      <c r="A6762" s="14" t="s">
        <v>18</v>
      </c>
      <c r="B6762" s="14">
        <v>9652</v>
      </c>
      <c r="C6762" s="14" t="s">
        <v>23104</v>
      </c>
      <c r="D6762" s="14">
        <v>56850384</v>
      </c>
      <c r="E6762" s="15">
        <v>43657</v>
      </c>
      <c r="F6762" s="54" t="str">
        <f t="shared" si="105"/>
        <v>julio</v>
      </c>
      <c r="G6762" s="14" t="s">
        <v>6772</v>
      </c>
      <c r="H6762" s="14" t="s">
        <v>6773</v>
      </c>
      <c r="I6762" s="14" t="s">
        <v>14133</v>
      </c>
      <c r="J6762" s="14" t="s">
        <v>32</v>
      </c>
      <c r="K6762" s="14" t="s">
        <v>21146</v>
      </c>
      <c r="L6762" s="14" t="s">
        <v>6777</v>
      </c>
      <c r="M6762" s="16">
        <v>8362.4599999999991</v>
      </c>
      <c r="N6762" s="16">
        <v>1914.62</v>
      </c>
      <c r="O6762" s="16">
        <v>0</v>
      </c>
      <c r="P6762" s="17">
        <v>798.35</v>
      </c>
      <c r="Q6762" s="18">
        <v>4523.97</v>
      </c>
      <c r="R6762" s="16">
        <v>4523.97</v>
      </c>
      <c r="S6762" s="16">
        <v>12886.43</v>
      </c>
      <c r="T6762" s="16">
        <v>15592.58</v>
      </c>
    </row>
    <row r="6763" spans="1:20" x14ac:dyDescent="0.25">
      <c r="A6763" s="14" t="s">
        <v>18</v>
      </c>
      <c r="B6763" s="14">
        <v>9652</v>
      </c>
      <c r="C6763" s="14" t="s">
        <v>23104</v>
      </c>
      <c r="D6763" s="14">
        <v>56852984</v>
      </c>
      <c r="E6763" s="15">
        <v>43657</v>
      </c>
      <c r="F6763" s="54" t="str">
        <f t="shared" si="105"/>
        <v>julio</v>
      </c>
      <c r="G6763" s="14" t="s">
        <v>10477</v>
      </c>
      <c r="H6763" s="14" t="s">
        <v>6056</v>
      </c>
      <c r="I6763" s="14" t="s">
        <v>13952</v>
      </c>
      <c r="J6763" s="14" t="s">
        <v>46</v>
      </c>
      <c r="K6763" s="14" t="s">
        <v>21147</v>
      </c>
      <c r="L6763" s="14" t="s">
        <v>6778</v>
      </c>
      <c r="M6763" s="16">
        <v>1783.71</v>
      </c>
      <c r="N6763" s="16">
        <v>2059.69</v>
      </c>
      <c r="O6763" s="16">
        <v>0</v>
      </c>
      <c r="P6763" s="19"/>
      <c r="Q6763" s="18">
        <v>95.04</v>
      </c>
      <c r="R6763" s="16">
        <v>95.04</v>
      </c>
      <c r="S6763" s="16">
        <v>1878.75</v>
      </c>
      <c r="T6763" s="16">
        <v>2273.29</v>
      </c>
    </row>
    <row r="6764" spans="1:20" x14ac:dyDescent="0.25">
      <c r="A6764" s="14" t="s">
        <v>18</v>
      </c>
      <c r="B6764" s="14">
        <v>9652</v>
      </c>
      <c r="C6764" s="14" t="s">
        <v>23104</v>
      </c>
      <c r="D6764" s="14">
        <v>5685305705</v>
      </c>
      <c r="E6764" s="15">
        <v>43657</v>
      </c>
      <c r="F6764" s="54" t="str">
        <f t="shared" si="105"/>
        <v>julio</v>
      </c>
      <c r="G6764" s="14" t="s">
        <v>8544</v>
      </c>
      <c r="H6764" s="14" t="s">
        <v>244</v>
      </c>
      <c r="I6764" s="14" t="s">
        <v>12264</v>
      </c>
      <c r="J6764" s="14" t="s">
        <v>32</v>
      </c>
      <c r="K6764" s="14" t="s">
        <v>21148</v>
      </c>
      <c r="L6764" s="14" t="s">
        <v>6760</v>
      </c>
      <c r="M6764" s="16">
        <v>3387.76</v>
      </c>
      <c r="N6764" s="16">
        <v>597.84</v>
      </c>
      <c r="O6764" s="16">
        <v>3142.65</v>
      </c>
      <c r="P6764" s="17">
        <v>31.74</v>
      </c>
      <c r="Q6764" s="18">
        <v>3142.65</v>
      </c>
      <c r="R6764" s="16">
        <v>3142.65</v>
      </c>
      <c r="S6764" s="16">
        <v>6530.41</v>
      </c>
      <c r="T6764" s="16">
        <v>7901.8</v>
      </c>
    </row>
    <row r="6765" spans="1:20" x14ac:dyDescent="0.25">
      <c r="A6765" s="14" t="s">
        <v>18</v>
      </c>
      <c r="B6765" s="14">
        <v>9652</v>
      </c>
      <c r="C6765" s="14" t="s">
        <v>23104</v>
      </c>
      <c r="D6765" s="14">
        <v>568543205</v>
      </c>
      <c r="E6765" s="15">
        <v>43657</v>
      </c>
      <c r="F6765" s="54" t="str">
        <f t="shared" si="105"/>
        <v>julio</v>
      </c>
      <c r="G6765" s="14" t="s">
        <v>10673</v>
      </c>
      <c r="H6765" s="14" t="s">
        <v>6779</v>
      </c>
      <c r="I6765" s="14" t="s">
        <v>14134</v>
      </c>
      <c r="J6765" s="14" t="s">
        <v>32</v>
      </c>
      <c r="K6765" s="14" t="s">
        <v>21149</v>
      </c>
      <c r="L6765" s="14" t="s">
        <v>6780</v>
      </c>
      <c r="M6765" s="16">
        <v>4018.6</v>
      </c>
      <c r="N6765" s="16">
        <v>0</v>
      </c>
      <c r="O6765" s="16">
        <v>2504.35</v>
      </c>
      <c r="P6765" s="17">
        <v>441.94</v>
      </c>
      <c r="Q6765" s="18">
        <v>2504.35</v>
      </c>
      <c r="R6765" s="16">
        <v>2465.0500000000002</v>
      </c>
      <c r="S6765" s="16">
        <v>6522.95</v>
      </c>
      <c r="T6765" s="16">
        <v>7892.77</v>
      </c>
    </row>
    <row r="6766" spans="1:20" x14ac:dyDescent="0.25">
      <c r="A6766" s="14" t="s">
        <v>18</v>
      </c>
      <c r="B6766" s="14">
        <v>9652</v>
      </c>
      <c r="C6766" s="14" t="s">
        <v>23104</v>
      </c>
      <c r="D6766" s="14">
        <v>568562205</v>
      </c>
      <c r="E6766" s="15">
        <v>43657</v>
      </c>
      <c r="F6766" s="54" t="str">
        <f t="shared" si="105"/>
        <v>julio</v>
      </c>
      <c r="G6766" s="14" t="s">
        <v>11194</v>
      </c>
      <c r="H6766" s="14" t="s">
        <v>1254</v>
      </c>
      <c r="I6766" s="14" t="s">
        <v>12587</v>
      </c>
      <c r="J6766" s="14" t="s">
        <v>32</v>
      </c>
      <c r="K6766" s="14" t="s">
        <v>21150</v>
      </c>
      <c r="L6766" s="14" t="s">
        <v>6781</v>
      </c>
      <c r="M6766" s="16">
        <v>12273.19</v>
      </c>
      <c r="N6766" s="16">
        <v>2165.85</v>
      </c>
      <c r="O6766" s="16">
        <v>0</v>
      </c>
      <c r="P6766" s="17">
        <v>570.25</v>
      </c>
      <c r="Q6766" s="18">
        <v>3231.41</v>
      </c>
      <c r="R6766" s="16">
        <v>3203.19</v>
      </c>
      <c r="S6766" s="16">
        <v>15504.6</v>
      </c>
      <c r="T6766" s="16">
        <v>18760.57</v>
      </c>
    </row>
    <row r="6767" spans="1:20" x14ac:dyDescent="0.25">
      <c r="A6767" s="14" t="s">
        <v>18</v>
      </c>
      <c r="B6767" s="14">
        <v>9652</v>
      </c>
      <c r="C6767" s="14" t="s">
        <v>23104</v>
      </c>
      <c r="D6767" s="14">
        <v>568204005</v>
      </c>
      <c r="E6767" s="15">
        <v>43658</v>
      </c>
      <c r="F6767" s="54" t="str">
        <f t="shared" si="105"/>
        <v>julio</v>
      </c>
      <c r="G6767" s="14" t="s">
        <v>10458</v>
      </c>
      <c r="H6767" s="14" t="s">
        <v>5975</v>
      </c>
      <c r="I6767" s="14" t="s">
        <v>12089</v>
      </c>
      <c r="J6767" s="14" t="s">
        <v>32</v>
      </c>
      <c r="K6767" s="14" t="s">
        <v>21151</v>
      </c>
      <c r="L6767" s="14" t="s">
        <v>6782</v>
      </c>
      <c r="M6767" s="16">
        <v>0</v>
      </c>
      <c r="N6767" s="16">
        <v>0</v>
      </c>
      <c r="O6767" s="16">
        <v>0</v>
      </c>
      <c r="P6767" s="19"/>
      <c r="Q6767" s="18">
        <v>950.42</v>
      </c>
      <c r="R6767" s="16">
        <v>940.34</v>
      </c>
      <c r="S6767" s="16">
        <v>950.42</v>
      </c>
      <c r="T6767" s="16">
        <v>1150.01</v>
      </c>
    </row>
    <row r="6768" spans="1:20" x14ac:dyDescent="0.25">
      <c r="A6768" s="14" t="s">
        <v>18</v>
      </c>
      <c r="B6768" s="14">
        <v>9652</v>
      </c>
      <c r="C6768" s="14" t="s">
        <v>23104</v>
      </c>
      <c r="D6768" s="14">
        <v>568398605</v>
      </c>
      <c r="E6768" s="15">
        <v>43658</v>
      </c>
      <c r="F6768" s="54" t="str">
        <f t="shared" si="105"/>
        <v>julio</v>
      </c>
      <c r="G6768" s="14" t="s">
        <v>11661</v>
      </c>
      <c r="H6768" s="14" t="s">
        <v>6783</v>
      </c>
      <c r="I6768" s="14" t="s">
        <v>14135</v>
      </c>
      <c r="J6768" s="14" t="s">
        <v>46</v>
      </c>
      <c r="K6768" s="14" t="s">
        <v>21152</v>
      </c>
      <c r="L6768" s="14" t="s">
        <v>6784</v>
      </c>
      <c r="M6768" s="16">
        <v>0</v>
      </c>
      <c r="N6768" s="16">
        <v>0</v>
      </c>
      <c r="O6768" s="16">
        <v>0</v>
      </c>
      <c r="P6768" s="19"/>
      <c r="Q6768" s="18">
        <v>1900.82</v>
      </c>
      <c r="R6768" s="16">
        <v>1900.82</v>
      </c>
      <c r="S6768" s="16">
        <v>1900.82</v>
      </c>
      <c r="T6768" s="16">
        <v>2299.9899999999998</v>
      </c>
    </row>
    <row r="6769" spans="1:20" x14ac:dyDescent="0.25">
      <c r="A6769" s="14" t="s">
        <v>18</v>
      </c>
      <c r="B6769" s="14">
        <v>9652</v>
      </c>
      <c r="C6769" s="14" t="s">
        <v>23104</v>
      </c>
      <c r="D6769" s="14">
        <v>568432005</v>
      </c>
      <c r="E6769" s="15">
        <v>43658</v>
      </c>
      <c r="F6769" s="54" t="str">
        <f t="shared" si="105"/>
        <v>julio</v>
      </c>
      <c r="G6769" s="14" t="s">
        <v>10674</v>
      </c>
      <c r="H6769" s="14" t="s">
        <v>6785</v>
      </c>
      <c r="I6769" s="14" t="s">
        <v>14136</v>
      </c>
      <c r="J6769" s="14" t="s">
        <v>32</v>
      </c>
      <c r="K6769" s="14" t="s">
        <v>21153</v>
      </c>
      <c r="L6769" s="14" t="s">
        <v>6786</v>
      </c>
      <c r="M6769" s="16">
        <v>10047.14</v>
      </c>
      <c r="N6769" s="16">
        <v>1773.02</v>
      </c>
      <c r="O6769" s="16">
        <v>0</v>
      </c>
      <c r="P6769" s="17">
        <v>855.37</v>
      </c>
      <c r="Q6769" s="18">
        <v>4847.12</v>
      </c>
      <c r="R6769" s="16">
        <v>4847.12</v>
      </c>
      <c r="S6769" s="16">
        <v>14894.26</v>
      </c>
      <c r="T6769" s="16">
        <v>18022.05</v>
      </c>
    </row>
    <row r="6770" spans="1:20" x14ac:dyDescent="0.25">
      <c r="A6770" s="14" t="s">
        <v>18</v>
      </c>
      <c r="B6770" s="14">
        <v>9652</v>
      </c>
      <c r="C6770" s="14" t="s">
        <v>23104</v>
      </c>
      <c r="D6770" s="14">
        <v>56843202</v>
      </c>
      <c r="E6770" s="15">
        <v>43658</v>
      </c>
      <c r="F6770" s="54" t="str">
        <f t="shared" si="105"/>
        <v>julio</v>
      </c>
      <c r="G6770" s="14" t="s">
        <v>10674</v>
      </c>
      <c r="H6770" s="14" t="s">
        <v>6785</v>
      </c>
      <c r="I6770" s="14" t="s">
        <v>14136</v>
      </c>
      <c r="J6770" s="14" t="s">
        <v>46</v>
      </c>
      <c r="K6770" s="14" t="s">
        <v>21154</v>
      </c>
      <c r="L6770" s="14" t="s">
        <v>6787</v>
      </c>
      <c r="M6770" s="16">
        <v>1818.17</v>
      </c>
      <c r="N6770" s="16">
        <v>1382.83</v>
      </c>
      <c r="O6770" s="16">
        <v>0</v>
      </c>
      <c r="P6770" s="17">
        <v>1.17</v>
      </c>
      <c r="Q6770" s="18">
        <v>388.5</v>
      </c>
      <c r="R6770" s="16">
        <v>388.5</v>
      </c>
      <c r="S6770" s="16">
        <v>2206.67</v>
      </c>
      <c r="T6770" s="16">
        <v>2670.07</v>
      </c>
    </row>
    <row r="6771" spans="1:20" x14ac:dyDescent="0.25">
      <c r="A6771" s="14" t="s">
        <v>18</v>
      </c>
      <c r="B6771" s="14">
        <v>9652</v>
      </c>
      <c r="C6771" s="14" t="s">
        <v>23104</v>
      </c>
      <c r="D6771" s="14">
        <v>568438205</v>
      </c>
      <c r="E6771" s="15">
        <v>43658</v>
      </c>
      <c r="F6771" s="54" t="str">
        <f t="shared" si="105"/>
        <v>julio</v>
      </c>
      <c r="G6771" s="14" t="s">
        <v>10675</v>
      </c>
      <c r="H6771" s="14" t="s">
        <v>6788</v>
      </c>
      <c r="I6771" s="14" t="s">
        <v>14137</v>
      </c>
      <c r="J6771" s="14" t="s">
        <v>32</v>
      </c>
      <c r="K6771" s="14" t="s">
        <v>21155</v>
      </c>
      <c r="L6771" s="14" t="s">
        <v>6789</v>
      </c>
      <c r="M6771" s="16">
        <v>3387.76</v>
      </c>
      <c r="N6771" s="16">
        <v>597.84</v>
      </c>
      <c r="O6771" s="16">
        <v>4078.99</v>
      </c>
      <c r="P6771" s="17">
        <v>292.92</v>
      </c>
      <c r="Q6771" s="18">
        <v>4078.99</v>
      </c>
      <c r="R6771" s="16">
        <v>4057.55</v>
      </c>
      <c r="S6771" s="16">
        <v>7466.75</v>
      </c>
      <c r="T6771" s="16">
        <v>9034.77</v>
      </c>
    </row>
    <row r="6772" spans="1:20" x14ac:dyDescent="0.25">
      <c r="A6772" s="14" t="s">
        <v>18</v>
      </c>
      <c r="B6772" s="14">
        <v>9652</v>
      </c>
      <c r="C6772" s="14" t="s">
        <v>23104</v>
      </c>
      <c r="D6772" s="14">
        <v>56848702</v>
      </c>
      <c r="E6772" s="15">
        <v>43658</v>
      </c>
      <c r="F6772" s="54" t="str">
        <f t="shared" si="105"/>
        <v>julio</v>
      </c>
      <c r="G6772" s="14" t="s">
        <v>10660</v>
      </c>
      <c r="H6772" s="14" t="s">
        <v>20</v>
      </c>
      <c r="I6772" s="14" t="s">
        <v>11831</v>
      </c>
      <c r="J6772" s="14" t="s">
        <v>21</v>
      </c>
      <c r="K6772" s="14" t="s">
        <v>21156</v>
      </c>
      <c r="L6772" s="14" t="s">
        <v>6790</v>
      </c>
      <c r="M6772" s="16">
        <v>0</v>
      </c>
      <c r="N6772" s="16">
        <v>0</v>
      </c>
      <c r="O6772" s="16">
        <v>0</v>
      </c>
      <c r="P6772" s="19"/>
      <c r="Q6772" s="18">
        <v>0</v>
      </c>
      <c r="R6772" s="19"/>
      <c r="S6772" s="16">
        <v>0</v>
      </c>
      <c r="T6772" s="16">
        <v>0</v>
      </c>
    </row>
    <row r="6773" spans="1:20" x14ac:dyDescent="0.25">
      <c r="A6773" s="14" t="s">
        <v>18</v>
      </c>
      <c r="B6773" s="14">
        <v>9652</v>
      </c>
      <c r="C6773" s="14" t="s">
        <v>23104</v>
      </c>
      <c r="D6773" s="14">
        <v>56848703</v>
      </c>
      <c r="E6773" s="15">
        <v>43658</v>
      </c>
      <c r="F6773" s="54" t="str">
        <f t="shared" si="105"/>
        <v>julio</v>
      </c>
      <c r="G6773" s="14" t="s">
        <v>10660</v>
      </c>
      <c r="H6773" s="14" t="s">
        <v>20</v>
      </c>
      <c r="I6773" s="14" t="s">
        <v>11831</v>
      </c>
      <c r="J6773" s="14" t="s">
        <v>21</v>
      </c>
      <c r="K6773" s="14" t="s">
        <v>21157</v>
      </c>
      <c r="L6773" s="14" t="s">
        <v>1028</v>
      </c>
      <c r="M6773" s="16">
        <v>952.76</v>
      </c>
      <c r="N6773" s="16">
        <v>0</v>
      </c>
      <c r="O6773" s="16">
        <v>580.99</v>
      </c>
      <c r="P6773" s="19"/>
      <c r="Q6773" s="18">
        <v>580.99</v>
      </c>
      <c r="R6773" s="16">
        <v>580.99</v>
      </c>
      <c r="S6773" s="16">
        <v>1533.75</v>
      </c>
      <c r="T6773" s="16">
        <v>1533.75</v>
      </c>
    </row>
    <row r="6774" spans="1:20" x14ac:dyDescent="0.25">
      <c r="A6774" s="14" t="s">
        <v>18</v>
      </c>
      <c r="B6774" s="14">
        <v>9652</v>
      </c>
      <c r="C6774" s="14" t="s">
        <v>23104</v>
      </c>
      <c r="D6774" s="14">
        <v>56848704</v>
      </c>
      <c r="E6774" s="15">
        <v>43658</v>
      </c>
      <c r="F6774" s="54" t="str">
        <f t="shared" si="105"/>
        <v>julio</v>
      </c>
      <c r="G6774" s="14" t="s">
        <v>10660</v>
      </c>
      <c r="H6774" s="14" t="s">
        <v>20</v>
      </c>
      <c r="I6774" s="14" t="s">
        <v>11831</v>
      </c>
      <c r="J6774" s="14" t="s">
        <v>21</v>
      </c>
      <c r="K6774" s="14" t="s">
        <v>21158</v>
      </c>
      <c r="L6774" s="14" t="s">
        <v>6791</v>
      </c>
      <c r="M6774" s="16">
        <v>2924.89</v>
      </c>
      <c r="N6774" s="16">
        <v>0</v>
      </c>
      <c r="O6774" s="16">
        <v>1597.73</v>
      </c>
      <c r="P6774" s="19"/>
      <c r="Q6774" s="18">
        <v>1597.73</v>
      </c>
      <c r="R6774" s="16">
        <v>1597.73</v>
      </c>
      <c r="S6774" s="16">
        <v>4522.62</v>
      </c>
      <c r="T6774" s="16">
        <v>4522.62</v>
      </c>
    </row>
    <row r="6775" spans="1:20" x14ac:dyDescent="0.25">
      <c r="A6775" s="14" t="s">
        <v>18</v>
      </c>
      <c r="B6775" s="14">
        <v>9652</v>
      </c>
      <c r="C6775" s="14" t="s">
        <v>23104</v>
      </c>
      <c r="D6775" s="14">
        <v>56848705</v>
      </c>
      <c r="E6775" s="15">
        <v>43658</v>
      </c>
      <c r="F6775" s="54" t="str">
        <f t="shared" si="105"/>
        <v>julio</v>
      </c>
      <c r="G6775" s="14" t="s">
        <v>10660</v>
      </c>
      <c r="H6775" s="14" t="s">
        <v>20</v>
      </c>
      <c r="I6775" s="14" t="s">
        <v>11831</v>
      </c>
      <c r="J6775" s="14" t="s">
        <v>21</v>
      </c>
      <c r="K6775" s="14" t="s">
        <v>21159</v>
      </c>
      <c r="L6775" s="14" t="s">
        <v>592</v>
      </c>
      <c r="M6775" s="16">
        <v>4367.17</v>
      </c>
      <c r="N6775" s="16">
        <v>0</v>
      </c>
      <c r="O6775" s="16">
        <v>2033.47</v>
      </c>
      <c r="P6775" s="19"/>
      <c r="Q6775" s="18">
        <v>2033.47</v>
      </c>
      <c r="R6775" s="16">
        <v>2033.47</v>
      </c>
      <c r="S6775" s="16">
        <v>6400.64</v>
      </c>
      <c r="T6775" s="16">
        <v>6400.64</v>
      </c>
    </row>
    <row r="6776" spans="1:20" x14ac:dyDescent="0.25">
      <c r="A6776" s="14" t="s">
        <v>18</v>
      </c>
      <c r="B6776" s="14">
        <v>9652</v>
      </c>
      <c r="C6776" s="14" t="s">
        <v>23104</v>
      </c>
      <c r="D6776" s="14">
        <v>56850332</v>
      </c>
      <c r="E6776" s="15">
        <v>43658</v>
      </c>
      <c r="F6776" s="54" t="str">
        <f t="shared" si="105"/>
        <v>julio</v>
      </c>
      <c r="G6776" s="14" t="s">
        <v>10672</v>
      </c>
      <c r="H6776" s="14" t="s">
        <v>20</v>
      </c>
      <c r="I6776" s="14" t="s">
        <v>11831</v>
      </c>
      <c r="J6776" s="14" t="s">
        <v>21</v>
      </c>
      <c r="K6776" s="14" t="s">
        <v>21160</v>
      </c>
      <c r="L6776" s="14" t="s">
        <v>6792</v>
      </c>
      <c r="M6776" s="16">
        <v>0</v>
      </c>
      <c r="N6776" s="16">
        <v>0</v>
      </c>
      <c r="O6776" s="16">
        <v>0</v>
      </c>
      <c r="P6776" s="19"/>
      <c r="Q6776" s="18">
        <v>0</v>
      </c>
      <c r="R6776" s="19"/>
      <c r="S6776" s="16">
        <v>0</v>
      </c>
      <c r="T6776" s="16">
        <v>0</v>
      </c>
    </row>
    <row r="6777" spans="1:20" x14ac:dyDescent="0.25">
      <c r="A6777" s="14" t="s">
        <v>18</v>
      </c>
      <c r="B6777" s="14">
        <v>9652</v>
      </c>
      <c r="C6777" s="14" t="s">
        <v>23104</v>
      </c>
      <c r="D6777" s="14">
        <v>56850333</v>
      </c>
      <c r="E6777" s="15">
        <v>43658</v>
      </c>
      <c r="F6777" s="54" t="str">
        <f t="shared" si="105"/>
        <v>julio</v>
      </c>
      <c r="G6777" s="14" t="s">
        <v>10672</v>
      </c>
      <c r="H6777" s="14" t="s">
        <v>20</v>
      </c>
      <c r="I6777" s="14" t="s">
        <v>11831</v>
      </c>
      <c r="J6777" s="14" t="s">
        <v>21</v>
      </c>
      <c r="K6777" s="14" t="s">
        <v>21161</v>
      </c>
      <c r="L6777" s="14" t="s">
        <v>6793</v>
      </c>
      <c r="M6777" s="16">
        <v>0</v>
      </c>
      <c r="N6777" s="16">
        <v>0</v>
      </c>
      <c r="O6777" s="16">
        <v>0</v>
      </c>
      <c r="P6777" s="19"/>
      <c r="Q6777" s="18">
        <v>0</v>
      </c>
      <c r="R6777" s="19"/>
      <c r="S6777" s="16">
        <v>0</v>
      </c>
      <c r="T6777" s="16">
        <v>0</v>
      </c>
    </row>
    <row r="6778" spans="1:20" x14ac:dyDescent="0.25">
      <c r="A6778" s="14" t="s">
        <v>18</v>
      </c>
      <c r="B6778" s="14">
        <v>9652</v>
      </c>
      <c r="C6778" s="14" t="s">
        <v>23104</v>
      </c>
      <c r="D6778" s="14">
        <v>56850334</v>
      </c>
      <c r="E6778" s="15">
        <v>43658</v>
      </c>
      <c r="F6778" s="54" t="str">
        <f t="shared" si="105"/>
        <v>julio</v>
      </c>
      <c r="G6778" s="14" t="s">
        <v>10672</v>
      </c>
      <c r="H6778" s="14" t="s">
        <v>20</v>
      </c>
      <c r="I6778" s="14" t="s">
        <v>11831</v>
      </c>
      <c r="J6778" s="14" t="s">
        <v>21</v>
      </c>
      <c r="K6778" s="14" t="s">
        <v>21162</v>
      </c>
      <c r="L6778" s="14" t="s">
        <v>6794</v>
      </c>
      <c r="M6778" s="16">
        <v>0</v>
      </c>
      <c r="N6778" s="16">
        <v>0</v>
      </c>
      <c r="O6778" s="16">
        <v>0</v>
      </c>
      <c r="P6778" s="19"/>
      <c r="Q6778" s="18">
        <v>0</v>
      </c>
      <c r="R6778" s="19"/>
      <c r="S6778" s="16">
        <v>0</v>
      </c>
      <c r="T6778" s="16">
        <v>0</v>
      </c>
    </row>
    <row r="6779" spans="1:20" x14ac:dyDescent="0.25">
      <c r="A6779" s="14" t="s">
        <v>18</v>
      </c>
      <c r="B6779" s="14">
        <v>9652</v>
      </c>
      <c r="C6779" s="14" t="s">
        <v>23104</v>
      </c>
      <c r="D6779" s="14">
        <v>5685054605</v>
      </c>
      <c r="E6779" s="15">
        <v>43658</v>
      </c>
      <c r="F6779" s="54" t="str">
        <f t="shared" si="105"/>
        <v>julio</v>
      </c>
      <c r="G6779" s="14" t="s">
        <v>9503</v>
      </c>
      <c r="H6779" s="14" t="s">
        <v>20</v>
      </c>
      <c r="I6779" s="14" t="s">
        <v>11831</v>
      </c>
      <c r="J6779" s="14" t="s">
        <v>21</v>
      </c>
      <c r="K6779" s="14" t="s">
        <v>21163</v>
      </c>
      <c r="L6779" s="14" t="s">
        <v>6795</v>
      </c>
      <c r="M6779" s="16">
        <v>0</v>
      </c>
      <c r="N6779" s="16">
        <v>0</v>
      </c>
      <c r="O6779" s="16">
        <v>0</v>
      </c>
      <c r="P6779" s="19"/>
      <c r="Q6779" s="18">
        <v>0</v>
      </c>
      <c r="R6779" s="19"/>
      <c r="S6779" s="16">
        <v>0</v>
      </c>
      <c r="T6779" s="16">
        <v>0</v>
      </c>
    </row>
    <row r="6780" spans="1:20" x14ac:dyDescent="0.25">
      <c r="A6780" s="14" t="s">
        <v>18</v>
      </c>
      <c r="B6780" s="14">
        <v>9652</v>
      </c>
      <c r="C6780" s="14" t="s">
        <v>23104</v>
      </c>
      <c r="D6780" s="14">
        <v>568505462</v>
      </c>
      <c r="E6780" s="15">
        <v>43658</v>
      </c>
      <c r="F6780" s="54" t="str">
        <f t="shared" si="105"/>
        <v>julio</v>
      </c>
      <c r="G6780" s="14" t="s">
        <v>9503</v>
      </c>
      <c r="H6780" s="14" t="s">
        <v>20</v>
      </c>
      <c r="I6780" s="14" t="s">
        <v>11831</v>
      </c>
      <c r="J6780" s="14" t="s">
        <v>21</v>
      </c>
      <c r="K6780" s="14" t="s">
        <v>21164</v>
      </c>
      <c r="L6780" s="14" t="s">
        <v>6796</v>
      </c>
      <c r="M6780" s="16">
        <v>0</v>
      </c>
      <c r="N6780" s="16">
        <v>0</v>
      </c>
      <c r="O6780" s="16">
        <v>0</v>
      </c>
      <c r="P6780" s="19"/>
      <c r="Q6780" s="18">
        <v>0</v>
      </c>
      <c r="R6780" s="19"/>
      <c r="S6780" s="16">
        <v>0</v>
      </c>
      <c r="T6780" s="16">
        <v>0</v>
      </c>
    </row>
    <row r="6781" spans="1:20" x14ac:dyDescent="0.25">
      <c r="A6781" s="14" t="s">
        <v>18</v>
      </c>
      <c r="B6781" s="14">
        <v>9652</v>
      </c>
      <c r="C6781" s="14" t="s">
        <v>23104</v>
      </c>
      <c r="D6781" s="14">
        <v>568505463</v>
      </c>
      <c r="E6781" s="15">
        <v>43658</v>
      </c>
      <c r="F6781" s="54" t="str">
        <f t="shared" si="105"/>
        <v>julio</v>
      </c>
      <c r="G6781" s="14" t="s">
        <v>9503</v>
      </c>
      <c r="H6781" s="14" t="s">
        <v>20</v>
      </c>
      <c r="I6781" s="14" t="s">
        <v>11831</v>
      </c>
      <c r="J6781" s="14" t="s">
        <v>21</v>
      </c>
      <c r="K6781" s="14" t="s">
        <v>21165</v>
      </c>
      <c r="L6781" s="14" t="s">
        <v>6797</v>
      </c>
      <c r="M6781" s="16">
        <v>0</v>
      </c>
      <c r="N6781" s="16">
        <v>0</v>
      </c>
      <c r="O6781" s="16">
        <v>0</v>
      </c>
      <c r="P6781" s="19"/>
      <c r="Q6781" s="18">
        <v>0</v>
      </c>
      <c r="R6781" s="19"/>
      <c r="S6781" s="16">
        <v>0</v>
      </c>
      <c r="T6781" s="16">
        <v>0</v>
      </c>
    </row>
    <row r="6782" spans="1:20" x14ac:dyDescent="0.25">
      <c r="A6782" s="14" t="s">
        <v>18</v>
      </c>
      <c r="B6782" s="14">
        <v>9652</v>
      </c>
      <c r="C6782" s="14" t="s">
        <v>23104</v>
      </c>
      <c r="D6782" s="14">
        <v>568505464</v>
      </c>
      <c r="E6782" s="15">
        <v>43658</v>
      </c>
      <c r="F6782" s="54" t="str">
        <f t="shared" si="105"/>
        <v>julio</v>
      </c>
      <c r="G6782" s="14" t="s">
        <v>9503</v>
      </c>
      <c r="H6782" s="14" t="s">
        <v>20</v>
      </c>
      <c r="I6782" s="14" t="s">
        <v>11831</v>
      </c>
      <c r="J6782" s="14" t="s">
        <v>21</v>
      </c>
      <c r="K6782" s="14" t="s">
        <v>21166</v>
      </c>
      <c r="L6782" s="14" t="s">
        <v>6798</v>
      </c>
      <c r="M6782" s="16">
        <v>0</v>
      </c>
      <c r="N6782" s="16">
        <v>0</v>
      </c>
      <c r="O6782" s="16">
        <v>0</v>
      </c>
      <c r="P6782" s="19"/>
      <c r="Q6782" s="18">
        <v>0</v>
      </c>
      <c r="R6782" s="19"/>
      <c r="S6782" s="16">
        <v>0</v>
      </c>
      <c r="T6782" s="16">
        <v>0</v>
      </c>
    </row>
    <row r="6783" spans="1:20" x14ac:dyDescent="0.25">
      <c r="A6783" s="14" t="s">
        <v>18</v>
      </c>
      <c r="B6783" s="14">
        <v>9652</v>
      </c>
      <c r="C6783" s="14" t="s">
        <v>23104</v>
      </c>
      <c r="D6783" s="14">
        <v>56852050505</v>
      </c>
      <c r="E6783" s="15">
        <v>43658</v>
      </c>
      <c r="F6783" s="54" t="str">
        <f t="shared" si="105"/>
        <v>julio</v>
      </c>
      <c r="G6783" s="14" t="s">
        <v>11662</v>
      </c>
      <c r="H6783" s="14" t="s">
        <v>20</v>
      </c>
      <c r="I6783" s="14" t="s">
        <v>11831</v>
      </c>
      <c r="J6783" s="14" t="s">
        <v>21</v>
      </c>
      <c r="K6783" s="14" t="s">
        <v>21167</v>
      </c>
      <c r="L6783" s="14" t="s">
        <v>2792</v>
      </c>
      <c r="M6783" s="16">
        <v>0</v>
      </c>
      <c r="N6783" s="16">
        <v>0</v>
      </c>
      <c r="O6783" s="16">
        <v>0</v>
      </c>
      <c r="P6783" s="19"/>
      <c r="Q6783" s="18">
        <v>290.5</v>
      </c>
      <c r="R6783" s="16">
        <v>290.5</v>
      </c>
      <c r="S6783" s="16">
        <v>290.5</v>
      </c>
      <c r="T6783" s="16">
        <v>290.5</v>
      </c>
    </row>
    <row r="6784" spans="1:20" x14ac:dyDescent="0.25">
      <c r="A6784" s="14" t="s">
        <v>18</v>
      </c>
      <c r="B6784" s="14">
        <v>9652</v>
      </c>
      <c r="C6784" s="14" t="s">
        <v>23104</v>
      </c>
      <c r="D6784" s="14">
        <v>5685205052</v>
      </c>
      <c r="E6784" s="15">
        <v>43658</v>
      </c>
      <c r="F6784" s="54" t="str">
        <f t="shared" si="105"/>
        <v>julio</v>
      </c>
      <c r="G6784" s="14" t="s">
        <v>11662</v>
      </c>
      <c r="H6784" s="14" t="s">
        <v>20</v>
      </c>
      <c r="I6784" s="14" t="s">
        <v>11831</v>
      </c>
      <c r="J6784" s="14" t="s">
        <v>21</v>
      </c>
      <c r="K6784" s="14" t="s">
        <v>21168</v>
      </c>
      <c r="L6784" s="14" t="s">
        <v>70</v>
      </c>
      <c r="M6784" s="16">
        <v>1132.9100000000001</v>
      </c>
      <c r="N6784" s="16">
        <v>0</v>
      </c>
      <c r="O6784" s="16">
        <v>0</v>
      </c>
      <c r="P6784" s="19"/>
      <c r="Q6784" s="18">
        <v>3631.2</v>
      </c>
      <c r="R6784" s="16">
        <v>3631.2</v>
      </c>
      <c r="S6784" s="16">
        <v>4764.1099999999997</v>
      </c>
      <c r="T6784" s="16">
        <v>4764.1099999999997</v>
      </c>
    </row>
    <row r="6785" spans="1:20" x14ac:dyDescent="0.25">
      <c r="A6785" s="14" t="s">
        <v>18</v>
      </c>
      <c r="B6785" s="14">
        <v>9652</v>
      </c>
      <c r="C6785" s="14" t="s">
        <v>23104</v>
      </c>
      <c r="D6785" s="14">
        <v>568523905</v>
      </c>
      <c r="E6785" s="15">
        <v>43658</v>
      </c>
      <c r="F6785" s="54" t="str">
        <f t="shared" si="105"/>
        <v>julio</v>
      </c>
      <c r="G6785" s="14" t="s">
        <v>11541</v>
      </c>
      <c r="H6785" s="14" t="s">
        <v>5445</v>
      </c>
      <c r="I6785" s="14" t="s">
        <v>13799</v>
      </c>
      <c r="J6785" s="14" t="s">
        <v>46</v>
      </c>
      <c r="K6785" s="14" t="s">
        <v>21169</v>
      </c>
      <c r="L6785" s="14" t="s">
        <v>6799</v>
      </c>
      <c r="M6785" s="16">
        <v>1960.13</v>
      </c>
      <c r="N6785" s="16">
        <v>345.91</v>
      </c>
      <c r="O6785" s="16">
        <v>0</v>
      </c>
      <c r="P6785" s="17">
        <v>228.1</v>
      </c>
      <c r="Q6785" s="18">
        <v>1292.56</v>
      </c>
      <c r="R6785" s="16">
        <v>1292.56</v>
      </c>
      <c r="S6785" s="16">
        <v>3252.69</v>
      </c>
      <c r="T6785" s="16">
        <v>4033.33</v>
      </c>
    </row>
    <row r="6786" spans="1:20" x14ac:dyDescent="0.25">
      <c r="A6786" s="14" t="s">
        <v>18</v>
      </c>
      <c r="B6786" s="14">
        <v>9652</v>
      </c>
      <c r="C6786" s="14" t="s">
        <v>23104</v>
      </c>
      <c r="D6786" s="14">
        <v>56852392</v>
      </c>
      <c r="E6786" s="15">
        <v>43658</v>
      </c>
      <c r="F6786" s="54" t="str">
        <f t="shared" si="105"/>
        <v>julio</v>
      </c>
      <c r="G6786" s="14" t="s">
        <v>11541</v>
      </c>
      <c r="H6786" s="14" t="s">
        <v>5445</v>
      </c>
      <c r="I6786" s="14" t="s">
        <v>13799</v>
      </c>
      <c r="J6786" s="14" t="s">
        <v>46</v>
      </c>
      <c r="K6786" s="14" t="s">
        <v>21170</v>
      </c>
      <c r="L6786" s="14" t="s">
        <v>6800</v>
      </c>
      <c r="M6786" s="16">
        <v>1801.79</v>
      </c>
      <c r="N6786" s="16">
        <v>317.95999999999998</v>
      </c>
      <c r="O6786" s="16">
        <v>0</v>
      </c>
      <c r="P6786" s="19"/>
      <c r="Q6786" s="18">
        <v>285.12</v>
      </c>
      <c r="R6786" s="16">
        <v>285.12</v>
      </c>
      <c r="S6786" s="16">
        <v>2086.91</v>
      </c>
      <c r="T6786" s="16">
        <v>2587.77</v>
      </c>
    </row>
    <row r="6787" spans="1:20" x14ac:dyDescent="0.25">
      <c r="A6787" s="14" t="s">
        <v>18</v>
      </c>
      <c r="B6787" s="14">
        <v>9652</v>
      </c>
      <c r="C6787" s="14" t="s">
        <v>23104</v>
      </c>
      <c r="D6787" s="14">
        <v>568529805</v>
      </c>
      <c r="E6787" s="15">
        <v>43658</v>
      </c>
      <c r="F6787" s="54" t="str">
        <f t="shared" ref="F6787:F6850" si="106">TEXT(E6787,"MMMM")</f>
        <v>julio</v>
      </c>
      <c r="G6787" s="14" t="s">
        <v>10477</v>
      </c>
      <c r="H6787" s="14" t="s">
        <v>20</v>
      </c>
      <c r="I6787" s="14" t="s">
        <v>11831</v>
      </c>
      <c r="J6787" s="14" t="s">
        <v>21</v>
      </c>
      <c r="K6787" s="14" t="s">
        <v>21171</v>
      </c>
      <c r="L6787" s="14" t="s">
        <v>6801</v>
      </c>
      <c r="M6787" s="16">
        <v>2020.36</v>
      </c>
      <c r="N6787" s="16">
        <v>0</v>
      </c>
      <c r="O6787" s="16">
        <v>3485.95</v>
      </c>
      <c r="P6787" s="19"/>
      <c r="Q6787" s="18">
        <v>3485.95</v>
      </c>
      <c r="R6787" s="16">
        <v>3485.95</v>
      </c>
      <c r="S6787" s="16">
        <v>5506.31</v>
      </c>
      <c r="T6787" s="16">
        <v>5506.31</v>
      </c>
    </row>
    <row r="6788" spans="1:20" x14ac:dyDescent="0.25">
      <c r="A6788" s="14" t="s">
        <v>18</v>
      </c>
      <c r="B6788" s="14">
        <v>9652</v>
      </c>
      <c r="C6788" s="14" t="s">
        <v>23104</v>
      </c>
      <c r="D6788" s="14">
        <v>56852982</v>
      </c>
      <c r="E6788" s="15">
        <v>43658</v>
      </c>
      <c r="F6788" s="54" t="str">
        <f t="shared" si="106"/>
        <v>julio</v>
      </c>
      <c r="G6788" s="14" t="s">
        <v>10477</v>
      </c>
      <c r="H6788" s="14" t="s">
        <v>20</v>
      </c>
      <c r="I6788" s="14" t="s">
        <v>11831</v>
      </c>
      <c r="J6788" s="14" t="s">
        <v>21</v>
      </c>
      <c r="K6788" s="14" t="s">
        <v>21172</v>
      </c>
      <c r="L6788" s="14" t="s">
        <v>6802</v>
      </c>
      <c r="M6788" s="16">
        <v>11917.61</v>
      </c>
      <c r="N6788" s="16">
        <v>0</v>
      </c>
      <c r="O6788" s="16">
        <v>7698.14</v>
      </c>
      <c r="P6788" s="19"/>
      <c r="Q6788" s="18">
        <v>7698.14</v>
      </c>
      <c r="R6788" s="16">
        <v>7698.14</v>
      </c>
      <c r="S6788" s="16">
        <v>19615.75</v>
      </c>
      <c r="T6788" s="16">
        <v>19615.75</v>
      </c>
    </row>
    <row r="6789" spans="1:20" x14ac:dyDescent="0.25">
      <c r="A6789" s="14" t="s">
        <v>18</v>
      </c>
      <c r="B6789" s="14">
        <v>9652</v>
      </c>
      <c r="C6789" s="14" t="s">
        <v>23104</v>
      </c>
      <c r="D6789" s="14">
        <v>56852983</v>
      </c>
      <c r="E6789" s="15">
        <v>43658</v>
      </c>
      <c r="F6789" s="54" t="str">
        <f t="shared" si="106"/>
        <v>julio</v>
      </c>
      <c r="G6789" s="14" t="s">
        <v>10477</v>
      </c>
      <c r="H6789" s="14" t="s">
        <v>20</v>
      </c>
      <c r="I6789" s="14" t="s">
        <v>11831</v>
      </c>
      <c r="J6789" s="14" t="s">
        <v>21</v>
      </c>
      <c r="K6789" s="14" t="s">
        <v>21173</v>
      </c>
      <c r="L6789" s="14" t="s">
        <v>944</v>
      </c>
      <c r="M6789" s="16">
        <v>0</v>
      </c>
      <c r="N6789" s="16">
        <v>0</v>
      </c>
      <c r="O6789" s="16">
        <v>0</v>
      </c>
      <c r="P6789" s="19"/>
      <c r="Q6789" s="18">
        <v>0</v>
      </c>
      <c r="R6789" s="19"/>
      <c r="S6789" s="16">
        <v>0</v>
      </c>
      <c r="T6789" s="16">
        <v>0</v>
      </c>
    </row>
    <row r="6790" spans="1:20" x14ac:dyDescent="0.25">
      <c r="A6790" s="14" t="s">
        <v>18</v>
      </c>
      <c r="B6790" s="14">
        <v>9652</v>
      </c>
      <c r="C6790" s="14" t="s">
        <v>23104</v>
      </c>
      <c r="D6790" s="14">
        <v>568534905</v>
      </c>
      <c r="E6790" s="15">
        <v>43658</v>
      </c>
      <c r="F6790" s="54" t="str">
        <f t="shared" si="106"/>
        <v>julio</v>
      </c>
      <c r="G6790" s="14" t="s">
        <v>10676</v>
      </c>
      <c r="H6790" s="14" t="s">
        <v>2131</v>
      </c>
      <c r="I6790" s="14" t="s">
        <v>11912</v>
      </c>
      <c r="J6790" s="14" t="s">
        <v>32</v>
      </c>
      <c r="K6790" s="14" t="s">
        <v>21174</v>
      </c>
      <c r="L6790" s="14" t="s">
        <v>3936</v>
      </c>
      <c r="M6790" s="16">
        <v>3985.6</v>
      </c>
      <c r="N6790" s="16">
        <v>0</v>
      </c>
      <c r="O6790" s="16">
        <v>4148.5600000000004</v>
      </c>
      <c r="P6790" s="17">
        <v>128.31</v>
      </c>
      <c r="Q6790" s="18">
        <v>4148.5600000000004</v>
      </c>
      <c r="R6790" s="16">
        <v>4134.32</v>
      </c>
      <c r="S6790" s="16">
        <v>8134.16</v>
      </c>
      <c r="T6790" s="16">
        <v>10086.35</v>
      </c>
    </row>
    <row r="6791" spans="1:20" x14ac:dyDescent="0.25">
      <c r="A6791" s="14" t="s">
        <v>18</v>
      </c>
      <c r="B6791" s="14">
        <v>9652</v>
      </c>
      <c r="C6791" s="14" t="s">
        <v>23104</v>
      </c>
      <c r="D6791" s="14">
        <v>56854322</v>
      </c>
      <c r="E6791" s="15">
        <v>43658</v>
      </c>
      <c r="F6791" s="54" t="str">
        <f t="shared" si="106"/>
        <v>julio</v>
      </c>
      <c r="G6791" s="14" t="s">
        <v>10673</v>
      </c>
      <c r="H6791" s="14" t="s">
        <v>20</v>
      </c>
      <c r="I6791" s="14" t="s">
        <v>11831</v>
      </c>
      <c r="J6791" s="14" t="s">
        <v>21</v>
      </c>
      <c r="K6791" s="14" t="s">
        <v>21175</v>
      </c>
      <c r="L6791" s="14" t="s">
        <v>6803</v>
      </c>
      <c r="M6791" s="16">
        <v>0</v>
      </c>
      <c r="N6791" s="16">
        <v>0</v>
      </c>
      <c r="O6791" s="16">
        <v>0</v>
      </c>
      <c r="P6791" s="19"/>
      <c r="Q6791" s="18">
        <v>0</v>
      </c>
      <c r="R6791" s="19"/>
      <c r="S6791" s="16">
        <v>0</v>
      </c>
      <c r="T6791" s="16">
        <v>0</v>
      </c>
    </row>
    <row r="6792" spans="1:20" x14ac:dyDescent="0.25">
      <c r="A6792" s="14" t="s">
        <v>18</v>
      </c>
      <c r="B6792" s="14">
        <v>9652</v>
      </c>
      <c r="C6792" s="14" t="s">
        <v>23104</v>
      </c>
      <c r="D6792" s="14">
        <v>568544705</v>
      </c>
      <c r="E6792" s="15">
        <v>43658</v>
      </c>
      <c r="F6792" s="54" t="str">
        <f t="shared" si="106"/>
        <v>julio</v>
      </c>
      <c r="G6792" s="14" t="s">
        <v>10170</v>
      </c>
      <c r="H6792" s="14" t="s">
        <v>6804</v>
      </c>
      <c r="I6792" s="14" t="s">
        <v>14138</v>
      </c>
      <c r="J6792" s="14" t="s">
        <v>32</v>
      </c>
      <c r="K6792" s="14" t="s">
        <v>21176</v>
      </c>
      <c r="L6792" s="14" t="s">
        <v>6805</v>
      </c>
      <c r="M6792" s="16">
        <v>3750.92</v>
      </c>
      <c r="N6792" s="16">
        <v>661.92</v>
      </c>
      <c r="O6792" s="16">
        <v>3699.02</v>
      </c>
      <c r="P6792" s="17">
        <v>102.64</v>
      </c>
      <c r="Q6792" s="18">
        <v>3699.02</v>
      </c>
      <c r="R6792" s="16">
        <v>3699.02</v>
      </c>
      <c r="S6792" s="16">
        <v>7449.94</v>
      </c>
      <c r="T6792" s="16">
        <v>9014.43</v>
      </c>
    </row>
    <row r="6793" spans="1:20" x14ac:dyDescent="0.25">
      <c r="A6793" s="14" t="s">
        <v>18</v>
      </c>
      <c r="B6793" s="14">
        <v>9652</v>
      </c>
      <c r="C6793" s="14" t="s">
        <v>23104</v>
      </c>
      <c r="D6793" s="14">
        <v>56854472</v>
      </c>
      <c r="E6793" s="15">
        <v>43658</v>
      </c>
      <c r="F6793" s="54" t="str">
        <f t="shared" si="106"/>
        <v>julio</v>
      </c>
      <c r="G6793" s="14" t="s">
        <v>10170</v>
      </c>
      <c r="H6793" s="14" t="s">
        <v>6804</v>
      </c>
      <c r="I6793" s="14" t="s">
        <v>14138</v>
      </c>
      <c r="J6793" s="14" t="s">
        <v>46</v>
      </c>
      <c r="K6793" s="14" t="s">
        <v>21177</v>
      </c>
      <c r="L6793" s="14" t="s">
        <v>6806</v>
      </c>
      <c r="M6793" s="16">
        <v>0</v>
      </c>
      <c r="N6793" s="16">
        <v>0</v>
      </c>
      <c r="O6793" s="16">
        <v>0</v>
      </c>
      <c r="P6793" s="19"/>
      <c r="Q6793" s="18">
        <v>1073.96</v>
      </c>
      <c r="R6793" s="16">
        <v>1073.96</v>
      </c>
      <c r="S6793" s="16">
        <v>1073.96</v>
      </c>
      <c r="T6793" s="16">
        <v>1299.49</v>
      </c>
    </row>
    <row r="6794" spans="1:20" x14ac:dyDescent="0.25">
      <c r="A6794" s="14" t="s">
        <v>18</v>
      </c>
      <c r="B6794" s="14">
        <v>9652</v>
      </c>
      <c r="C6794" s="14" t="s">
        <v>23104</v>
      </c>
      <c r="D6794" s="14">
        <v>568545305</v>
      </c>
      <c r="E6794" s="15">
        <v>43658</v>
      </c>
      <c r="F6794" s="54" t="str">
        <f t="shared" si="106"/>
        <v>julio</v>
      </c>
      <c r="G6794" s="14" t="s">
        <v>11426</v>
      </c>
      <c r="H6794" s="14" t="s">
        <v>3998</v>
      </c>
      <c r="I6794" s="14" t="s">
        <v>13350</v>
      </c>
      <c r="J6794" s="14" t="s">
        <v>32</v>
      </c>
      <c r="K6794" s="14" t="s">
        <v>21178</v>
      </c>
      <c r="L6794" s="14" t="s">
        <v>6807</v>
      </c>
      <c r="M6794" s="16">
        <v>7943.93</v>
      </c>
      <c r="N6794" s="16">
        <v>1985.99</v>
      </c>
      <c r="O6794" s="16">
        <v>0</v>
      </c>
      <c r="P6794" s="17">
        <v>949.46</v>
      </c>
      <c r="Q6794" s="18">
        <v>5380.3</v>
      </c>
      <c r="R6794" s="16">
        <v>5380.3</v>
      </c>
      <c r="S6794" s="16">
        <v>13324.23</v>
      </c>
      <c r="T6794" s="16">
        <v>16122.32</v>
      </c>
    </row>
    <row r="6795" spans="1:20" x14ac:dyDescent="0.25">
      <c r="A6795" s="14" t="s">
        <v>18</v>
      </c>
      <c r="B6795" s="14">
        <v>9652</v>
      </c>
      <c r="C6795" s="14" t="s">
        <v>23104</v>
      </c>
      <c r="D6795" s="14">
        <v>568550905</v>
      </c>
      <c r="E6795" s="15">
        <v>43658</v>
      </c>
      <c r="F6795" s="54" t="str">
        <f t="shared" si="106"/>
        <v>julio</v>
      </c>
      <c r="G6795" s="14" t="s">
        <v>10677</v>
      </c>
      <c r="H6795" s="14" t="s">
        <v>6808</v>
      </c>
      <c r="I6795" s="14" t="s">
        <v>14139</v>
      </c>
      <c r="J6795" s="14" t="s">
        <v>32</v>
      </c>
      <c r="K6795" s="14" t="s">
        <v>21179</v>
      </c>
      <c r="L6795" s="14" t="s">
        <v>3936</v>
      </c>
      <c r="M6795" s="16">
        <v>3387.76</v>
      </c>
      <c r="N6795" s="16">
        <v>597.84</v>
      </c>
      <c r="O6795" s="16">
        <v>4999.18</v>
      </c>
      <c r="P6795" s="19"/>
      <c r="Q6795" s="18">
        <v>4999.18</v>
      </c>
      <c r="R6795" s="16">
        <v>4981.3100000000004</v>
      </c>
      <c r="S6795" s="16">
        <v>8386.94</v>
      </c>
      <c r="T6795" s="16">
        <v>10148.200000000001</v>
      </c>
    </row>
    <row r="6796" spans="1:20" x14ac:dyDescent="0.25">
      <c r="A6796" s="14" t="s">
        <v>18</v>
      </c>
      <c r="B6796" s="14">
        <v>9652</v>
      </c>
      <c r="C6796" s="14" t="s">
        <v>23104</v>
      </c>
      <c r="D6796" s="14">
        <v>568557005</v>
      </c>
      <c r="E6796" s="15">
        <v>43658</v>
      </c>
      <c r="F6796" s="54" t="str">
        <f t="shared" si="106"/>
        <v>julio</v>
      </c>
      <c r="G6796" s="14" t="s">
        <v>8642</v>
      </c>
      <c r="H6796" s="14" t="s">
        <v>552</v>
      </c>
      <c r="I6796" s="14" t="s">
        <v>12345</v>
      </c>
      <c r="J6796" s="14" t="s">
        <v>32</v>
      </c>
      <c r="K6796" s="14" t="s">
        <v>21180</v>
      </c>
      <c r="L6796" s="14" t="s">
        <v>4192</v>
      </c>
      <c r="M6796" s="16">
        <v>5624.09</v>
      </c>
      <c r="N6796" s="16">
        <v>992.47</v>
      </c>
      <c r="O6796" s="16">
        <v>4348.1499999999996</v>
      </c>
      <c r="P6796" s="17">
        <v>403.93</v>
      </c>
      <c r="Q6796" s="18">
        <v>4348.1499999999996</v>
      </c>
      <c r="R6796" s="16">
        <v>4348.1499999999996</v>
      </c>
      <c r="S6796" s="16">
        <v>9972.24</v>
      </c>
      <c r="T6796" s="16">
        <v>12066.41</v>
      </c>
    </row>
    <row r="6797" spans="1:20" x14ac:dyDescent="0.25">
      <c r="A6797" s="14" t="s">
        <v>18</v>
      </c>
      <c r="B6797" s="14">
        <v>9652</v>
      </c>
      <c r="C6797" s="14" t="s">
        <v>23104</v>
      </c>
      <c r="D6797" s="14">
        <v>56855702</v>
      </c>
      <c r="E6797" s="15">
        <v>43658</v>
      </c>
      <c r="F6797" s="54" t="str">
        <f t="shared" si="106"/>
        <v>julio</v>
      </c>
      <c r="G6797" s="14" t="s">
        <v>8642</v>
      </c>
      <c r="H6797" s="14" t="s">
        <v>552</v>
      </c>
      <c r="I6797" s="14" t="s">
        <v>12345</v>
      </c>
      <c r="J6797" s="14" t="s">
        <v>46</v>
      </c>
      <c r="K6797" s="14" t="s">
        <v>21181</v>
      </c>
      <c r="L6797" s="14" t="s">
        <v>6809</v>
      </c>
      <c r="M6797" s="16">
        <v>0</v>
      </c>
      <c r="N6797" s="16">
        <v>0</v>
      </c>
      <c r="O6797" s="16">
        <v>0</v>
      </c>
      <c r="P6797" s="19"/>
      <c r="Q6797" s="18">
        <v>1064.46</v>
      </c>
      <c r="R6797" s="16">
        <v>1064.46</v>
      </c>
      <c r="S6797" s="16">
        <v>1064.46</v>
      </c>
      <c r="T6797" s="16">
        <v>1288</v>
      </c>
    </row>
    <row r="6798" spans="1:20" x14ac:dyDescent="0.25">
      <c r="A6798" s="14" t="s">
        <v>18</v>
      </c>
      <c r="B6798" s="14">
        <v>9652</v>
      </c>
      <c r="C6798" s="14" t="s">
        <v>23104</v>
      </c>
      <c r="D6798" s="14">
        <v>568560505</v>
      </c>
      <c r="E6798" s="15">
        <v>43658</v>
      </c>
      <c r="F6798" s="54" t="str">
        <f t="shared" si="106"/>
        <v>julio</v>
      </c>
      <c r="G6798" s="14" t="s">
        <v>9142</v>
      </c>
      <c r="H6798" s="14" t="s">
        <v>6810</v>
      </c>
      <c r="I6798" s="14" t="s">
        <v>12139</v>
      </c>
      <c r="J6798" s="14" t="s">
        <v>32</v>
      </c>
      <c r="K6798" s="14" t="s">
        <v>21182</v>
      </c>
      <c r="L6798" s="14" t="s">
        <v>6811</v>
      </c>
      <c r="M6798" s="16">
        <v>4033.12</v>
      </c>
      <c r="N6798" s="16">
        <v>0</v>
      </c>
      <c r="O6798" s="16">
        <v>5170.26</v>
      </c>
      <c r="P6798" s="19"/>
      <c r="Q6798" s="18">
        <v>5170.26</v>
      </c>
      <c r="R6798" s="16">
        <v>5170.26</v>
      </c>
      <c r="S6798" s="16">
        <v>9203.3799999999992</v>
      </c>
      <c r="T6798" s="16">
        <v>11136.09</v>
      </c>
    </row>
    <row r="6799" spans="1:20" x14ac:dyDescent="0.25">
      <c r="A6799" s="14" t="s">
        <v>18</v>
      </c>
      <c r="B6799" s="14">
        <v>9652</v>
      </c>
      <c r="C6799" s="14" t="s">
        <v>23104</v>
      </c>
      <c r="D6799" s="14">
        <v>568563505</v>
      </c>
      <c r="E6799" s="15">
        <v>43658</v>
      </c>
      <c r="F6799" s="54" t="str">
        <f t="shared" si="106"/>
        <v>julio</v>
      </c>
      <c r="G6799" s="14" t="s">
        <v>9291</v>
      </c>
      <c r="H6799" s="14" t="s">
        <v>20</v>
      </c>
      <c r="I6799" s="14" t="s">
        <v>11831</v>
      </c>
      <c r="J6799" s="14" t="s">
        <v>21</v>
      </c>
      <c r="K6799" s="14" t="s">
        <v>21183</v>
      </c>
      <c r="L6799" s="14" t="s">
        <v>6812</v>
      </c>
      <c r="M6799" s="16">
        <v>0</v>
      </c>
      <c r="N6799" s="16">
        <v>0</v>
      </c>
      <c r="O6799" s="16">
        <v>0</v>
      </c>
      <c r="P6799" s="19"/>
      <c r="Q6799" s="18">
        <v>0</v>
      </c>
      <c r="R6799" s="19"/>
      <c r="S6799" s="16">
        <v>0</v>
      </c>
      <c r="T6799" s="16">
        <v>0</v>
      </c>
    </row>
    <row r="6800" spans="1:20" x14ac:dyDescent="0.25">
      <c r="A6800" s="14" t="s">
        <v>18</v>
      </c>
      <c r="B6800" s="14">
        <v>9652</v>
      </c>
      <c r="C6800" s="14" t="s">
        <v>23104</v>
      </c>
      <c r="D6800" s="14">
        <v>56856352</v>
      </c>
      <c r="E6800" s="15">
        <v>43658</v>
      </c>
      <c r="F6800" s="54" t="str">
        <f t="shared" si="106"/>
        <v>julio</v>
      </c>
      <c r="G6800" s="14" t="s">
        <v>9291</v>
      </c>
      <c r="H6800" s="14" t="s">
        <v>20</v>
      </c>
      <c r="I6800" s="14" t="s">
        <v>11831</v>
      </c>
      <c r="J6800" s="14" t="s">
        <v>21</v>
      </c>
      <c r="K6800" s="14" t="s">
        <v>21184</v>
      </c>
      <c r="L6800" s="14" t="s">
        <v>6813</v>
      </c>
      <c r="M6800" s="16">
        <v>0</v>
      </c>
      <c r="N6800" s="16">
        <v>0</v>
      </c>
      <c r="O6800" s="16">
        <v>0</v>
      </c>
      <c r="P6800" s="19"/>
      <c r="Q6800" s="18">
        <v>0</v>
      </c>
      <c r="R6800" s="19"/>
      <c r="S6800" s="16">
        <v>0</v>
      </c>
      <c r="T6800" s="16">
        <v>0</v>
      </c>
    </row>
    <row r="6801" spans="1:20" x14ac:dyDescent="0.25">
      <c r="A6801" s="14" t="s">
        <v>18</v>
      </c>
      <c r="B6801" s="14">
        <v>9652</v>
      </c>
      <c r="C6801" s="14" t="s">
        <v>23104</v>
      </c>
      <c r="D6801" s="14">
        <v>568566805</v>
      </c>
      <c r="E6801" s="15">
        <v>43658</v>
      </c>
      <c r="F6801" s="54" t="str">
        <f t="shared" si="106"/>
        <v>julio</v>
      </c>
      <c r="G6801" s="14" t="s">
        <v>9313</v>
      </c>
      <c r="H6801" s="14" t="s">
        <v>23</v>
      </c>
      <c r="I6801" s="14" t="s">
        <v>12199</v>
      </c>
      <c r="J6801" s="14" t="s">
        <v>29</v>
      </c>
      <c r="K6801" s="14" t="s">
        <v>21185</v>
      </c>
      <c r="L6801" s="14" t="s">
        <v>6814</v>
      </c>
      <c r="M6801" s="16">
        <v>0</v>
      </c>
      <c r="N6801" s="16">
        <v>0</v>
      </c>
      <c r="O6801" s="16">
        <v>0</v>
      </c>
      <c r="P6801" s="19"/>
      <c r="Q6801" s="18">
        <v>912.4</v>
      </c>
      <c r="R6801" s="16">
        <v>906.35</v>
      </c>
      <c r="S6801" s="16">
        <v>912.4</v>
      </c>
      <c r="T6801" s="16">
        <v>912.4</v>
      </c>
    </row>
    <row r="6802" spans="1:20" x14ac:dyDescent="0.25">
      <c r="A6802" s="14" t="s">
        <v>18</v>
      </c>
      <c r="B6802" s="14">
        <v>9652</v>
      </c>
      <c r="C6802" s="14" t="s">
        <v>23104</v>
      </c>
      <c r="D6802" s="14">
        <v>568608205</v>
      </c>
      <c r="E6802" s="15">
        <v>43658</v>
      </c>
      <c r="F6802" s="54" t="str">
        <f t="shared" si="106"/>
        <v>julio</v>
      </c>
      <c r="G6802" s="14" t="s">
        <v>10230</v>
      </c>
      <c r="H6802" s="14" t="s">
        <v>6815</v>
      </c>
      <c r="I6802" s="14" t="s">
        <v>14140</v>
      </c>
      <c r="J6802" s="14" t="s">
        <v>46</v>
      </c>
      <c r="K6802" s="14" t="s">
        <v>21186</v>
      </c>
      <c r="L6802" s="14" t="s">
        <v>6816</v>
      </c>
      <c r="M6802" s="16">
        <v>2025.89</v>
      </c>
      <c r="N6802" s="16">
        <v>3441.99</v>
      </c>
      <c r="O6802" s="16">
        <v>0</v>
      </c>
      <c r="P6802" s="19"/>
      <c r="Q6802" s="18">
        <v>180.58</v>
      </c>
      <c r="R6802" s="16">
        <v>180.58</v>
      </c>
      <c r="S6802" s="16">
        <v>2206.4699999999998</v>
      </c>
      <c r="T6802" s="16">
        <v>2669.83</v>
      </c>
    </row>
    <row r="6803" spans="1:20" x14ac:dyDescent="0.25">
      <c r="A6803" s="14" t="s">
        <v>18</v>
      </c>
      <c r="B6803" s="14">
        <v>9652</v>
      </c>
      <c r="C6803" s="14" t="s">
        <v>23104</v>
      </c>
      <c r="D6803" s="14">
        <v>568608705</v>
      </c>
      <c r="E6803" s="15">
        <v>43658</v>
      </c>
      <c r="F6803" s="54" t="str">
        <f t="shared" si="106"/>
        <v>julio</v>
      </c>
      <c r="G6803" s="14" t="s">
        <v>10667</v>
      </c>
      <c r="H6803" s="14" t="s">
        <v>6754</v>
      </c>
      <c r="I6803" s="14" t="s">
        <v>14129</v>
      </c>
      <c r="J6803" s="14" t="s">
        <v>32</v>
      </c>
      <c r="K6803" s="14" t="s">
        <v>21187</v>
      </c>
      <c r="L6803" s="14" t="s">
        <v>4196</v>
      </c>
      <c r="M6803" s="16">
        <v>-3931.86</v>
      </c>
      <c r="N6803" s="16">
        <v>-693.86</v>
      </c>
      <c r="O6803" s="16">
        <v>-4433.6899999999996</v>
      </c>
      <c r="P6803" s="17">
        <v>-318.39</v>
      </c>
      <c r="Q6803" s="18">
        <v>-4433.6899999999996</v>
      </c>
      <c r="R6803" s="16">
        <v>-4433.6899999999996</v>
      </c>
      <c r="S6803" s="16">
        <v>-8365.5499999999993</v>
      </c>
      <c r="T6803" s="16">
        <v>-10122.32</v>
      </c>
    </row>
    <row r="6804" spans="1:20" x14ac:dyDescent="0.25">
      <c r="A6804" s="14" t="s">
        <v>18</v>
      </c>
      <c r="B6804" s="14">
        <v>9652</v>
      </c>
      <c r="C6804" s="14" t="s">
        <v>23104</v>
      </c>
      <c r="D6804" s="14">
        <v>568608905</v>
      </c>
      <c r="E6804" s="15">
        <v>43658</v>
      </c>
      <c r="F6804" s="54" t="str">
        <f t="shared" si="106"/>
        <v>julio</v>
      </c>
      <c r="G6804" s="14" t="s">
        <v>10667</v>
      </c>
      <c r="H6804" s="14" t="s">
        <v>6817</v>
      </c>
      <c r="I6804" s="14" t="s">
        <v>14129</v>
      </c>
      <c r="J6804" s="14" t="s">
        <v>32</v>
      </c>
      <c r="K6804" s="14" t="s">
        <v>21188</v>
      </c>
      <c r="L6804" s="14" t="s">
        <v>4196</v>
      </c>
      <c r="M6804" s="16">
        <v>3931.86</v>
      </c>
      <c r="N6804" s="16">
        <v>693.86</v>
      </c>
      <c r="O6804" s="16">
        <v>4310.0600000000004</v>
      </c>
      <c r="P6804" s="17">
        <v>384.99</v>
      </c>
      <c r="Q6804" s="18">
        <v>4310.0600000000004</v>
      </c>
      <c r="R6804" s="16">
        <v>4310.0600000000004</v>
      </c>
      <c r="S6804" s="16">
        <v>8241.92</v>
      </c>
      <c r="T6804" s="16">
        <v>10219.98</v>
      </c>
    </row>
    <row r="6805" spans="1:20" x14ac:dyDescent="0.25">
      <c r="A6805" s="14" t="s">
        <v>18</v>
      </c>
      <c r="B6805" s="14">
        <v>9652</v>
      </c>
      <c r="C6805" s="14" t="s">
        <v>23104</v>
      </c>
      <c r="D6805" s="14">
        <v>56860520505</v>
      </c>
      <c r="E6805" s="15">
        <v>43658</v>
      </c>
      <c r="F6805" s="54" t="str">
        <f t="shared" si="106"/>
        <v>julio</v>
      </c>
      <c r="G6805" s="14" t="s">
        <v>10678</v>
      </c>
      <c r="H6805" s="14" t="s">
        <v>23</v>
      </c>
      <c r="I6805" s="14" t="s">
        <v>12199</v>
      </c>
      <c r="J6805" s="14" t="s">
        <v>25</v>
      </c>
      <c r="K6805" s="14" t="s">
        <v>21189</v>
      </c>
      <c r="L6805" s="14" t="s">
        <v>6818</v>
      </c>
      <c r="M6805" s="16">
        <v>0</v>
      </c>
      <c r="N6805" s="16">
        <v>0</v>
      </c>
      <c r="O6805" s="16">
        <v>0</v>
      </c>
      <c r="P6805" s="19"/>
      <c r="Q6805" s="18">
        <v>37.1</v>
      </c>
      <c r="R6805" s="16">
        <v>37.1</v>
      </c>
      <c r="S6805" s="16">
        <v>37.1</v>
      </c>
      <c r="T6805" s="16">
        <v>37.1</v>
      </c>
    </row>
    <row r="6806" spans="1:20" x14ac:dyDescent="0.25">
      <c r="A6806" s="14" t="s">
        <v>18</v>
      </c>
      <c r="B6806" s="14">
        <v>9652</v>
      </c>
      <c r="C6806" s="14" t="s">
        <v>23104</v>
      </c>
      <c r="D6806" s="14">
        <v>56835334</v>
      </c>
      <c r="E6806" s="15">
        <v>43661</v>
      </c>
      <c r="F6806" s="54" t="str">
        <f t="shared" si="106"/>
        <v>julio</v>
      </c>
      <c r="G6806" s="14" t="s">
        <v>10659</v>
      </c>
      <c r="H6806" s="14" t="s">
        <v>20</v>
      </c>
      <c r="I6806" s="14" t="s">
        <v>11831</v>
      </c>
      <c r="J6806" s="14" t="s">
        <v>21</v>
      </c>
      <c r="K6806" s="14" t="s">
        <v>21190</v>
      </c>
      <c r="L6806" s="14" t="s">
        <v>6819</v>
      </c>
      <c r="M6806" s="16">
        <v>8716.52</v>
      </c>
      <c r="N6806" s="16">
        <v>0</v>
      </c>
      <c r="O6806" s="16">
        <v>7698.14</v>
      </c>
      <c r="P6806" s="19"/>
      <c r="Q6806" s="18">
        <v>7698.14</v>
      </c>
      <c r="R6806" s="16">
        <v>7698.14</v>
      </c>
      <c r="S6806" s="16">
        <v>16414.66</v>
      </c>
      <c r="T6806" s="16">
        <v>16414.66</v>
      </c>
    </row>
    <row r="6807" spans="1:20" x14ac:dyDescent="0.25">
      <c r="A6807" s="14" t="s">
        <v>18</v>
      </c>
      <c r="B6807" s="14">
        <v>9652</v>
      </c>
      <c r="C6807" s="14" t="s">
        <v>23104</v>
      </c>
      <c r="D6807" s="14">
        <v>568469052</v>
      </c>
      <c r="E6807" s="15">
        <v>43661</v>
      </c>
      <c r="F6807" s="54" t="str">
        <f t="shared" si="106"/>
        <v>julio</v>
      </c>
      <c r="G6807" s="14" t="s">
        <v>10667</v>
      </c>
      <c r="H6807" s="14" t="s">
        <v>20</v>
      </c>
      <c r="I6807" s="14" t="s">
        <v>11831</v>
      </c>
      <c r="J6807" s="14" t="s">
        <v>21</v>
      </c>
      <c r="K6807" s="14" t="s">
        <v>21191</v>
      </c>
      <c r="L6807" s="14" t="s">
        <v>6820</v>
      </c>
      <c r="M6807" s="16">
        <v>0</v>
      </c>
      <c r="N6807" s="16">
        <v>0</v>
      </c>
      <c r="O6807" s="16">
        <v>0</v>
      </c>
      <c r="P6807" s="19"/>
      <c r="Q6807" s="18">
        <v>0</v>
      </c>
      <c r="R6807" s="19"/>
      <c r="S6807" s="16">
        <v>0</v>
      </c>
      <c r="T6807" s="16">
        <v>0</v>
      </c>
    </row>
    <row r="6808" spans="1:20" x14ac:dyDescent="0.25">
      <c r="A6808" s="14" t="s">
        <v>18</v>
      </c>
      <c r="B6808" s="14">
        <v>9652</v>
      </c>
      <c r="C6808" s="14" t="s">
        <v>23104</v>
      </c>
      <c r="D6808" s="14">
        <v>5685054405</v>
      </c>
      <c r="E6808" s="15">
        <v>43661</v>
      </c>
      <c r="F6808" s="54" t="str">
        <f t="shared" si="106"/>
        <v>julio</v>
      </c>
      <c r="G6808" s="14" t="s">
        <v>10679</v>
      </c>
      <c r="H6808" s="14" t="s">
        <v>6821</v>
      </c>
      <c r="I6808" s="14" t="s">
        <v>14141</v>
      </c>
      <c r="J6808" s="14" t="s">
        <v>32</v>
      </c>
      <c r="K6808" s="14" t="s">
        <v>21192</v>
      </c>
      <c r="L6808" s="14" t="s">
        <v>675</v>
      </c>
      <c r="M6808" s="16">
        <v>4791.66</v>
      </c>
      <c r="N6808" s="16">
        <v>845.58</v>
      </c>
      <c r="O6808" s="16">
        <v>1890.37</v>
      </c>
      <c r="P6808" s="17">
        <v>333.6</v>
      </c>
      <c r="Q6808" s="18">
        <v>1890.37</v>
      </c>
      <c r="R6808" s="16">
        <v>1868.54</v>
      </c>
      <c r="S6808" s="16">
        <v>6682.03</v>
      </c>
      <c r="T6808" s="16">
        <v>8085.26</v>
      </c>
    </row>
    <row r="6809" spans="1:20" x14ac:dyDescent="0.25">
      <c r="A6809" s="14" t="s">
        <v>18</v>
      </c>
      <c r="B6809" s="14">
        <v>9652</v>
      </c>
      <c r="C6809" s="14" t="s">
        <v>23104</v>
      </c>
      <c r="D6809" s="14">
        <v>5685056705</v>
      </c>
      <c r="E6809" s="15">
        <v>43661</v>
      </c>
      <c r="F6809" s="54" t="str">
        <f t="shared" si="106"/>
        <v>julio</v>
      </c>
      <c r="G6809" s="14" t="s">
        <v>11663</v>
      </c>
      <c r="H6809" s="14" t="s">
        <v>6822</v>
      </c>
      <c r="I6809" s="14" t="s">
        <v>14142</v>
      </c>
      <c r="J6809" s="14" t="s">
        <v>32</v>
      </c>
      <c r="K6809" s="14" t="s">
        <v>21193</v>
      </c>
      <c r="L6809" s="14" t="s">
        <v>6760</v>
      </c>
      <c r="M6809" s="16">
        <v>3643.95</v>
      </c>
      <c r="N6809" s="16">
        <v>643.04999999999995</v>
      </c>
      <c r="O6809" s="16">
        <v>2889.26</v>
      </c>
      <c r="P6809" s="19"/>
      <c r="Q6809" s="18">
        <v>2889.26</v>
      </c>
      <c r="R6809" s="16">
        <v>2837.65</v>
      </c>
      <c r="S6809" s="16">
        <v>6533.21</v>
      </c>
      <c r="T6809" s="16">
        <v>7905.18</v>
      </c>
    </row>
    <row r="6810" spans="1:20" x14ac:dyDescent="0.25">
      <c r="A6810" s="14" t="s">
        <v>18</v>
      </c>
      <c r="B6810" s="14">
        <v>9652</v>
      </c>
      <c r="C6810" s="14" t="s">
        <v>23104</v>
      </c>
      <c r="D6810" s="14">
        <v>568505672</v>
      </c>
      <c r="E6810" s="15">
        <v>43661</v>
      </c>
      <c r="F6810" s="54" t="str">
        <f t="shared" si="106"/>
        <v>julio</v>
      </c>
      <c r="G6810" s="14" t="s">
        <v>11663</v>
      </c>
      <c r="H6810" s="14" t="s">
        <v>6822</v>
      </c>
      <c r="I6810" s="14" t="s">
        <v>14142</v>
      </c>
      <c r="J6810" s="14" t="s">
        <v>32</v>
      </c>
      <c r="K6810" s="14" t="s">
        <v>21194</v>
      </c>
      <c r="L6810" s="14" t="s">
        <v>6823</v>
      </c>
      <c r="M6810" s="16">
        <v>8654.74</v>
      </c>
      <c r="N6810" s="16">
        <v>1527.3</v>
      </c>
      <c r="O6810" s="16">
        <v>0</v>
      </c>
      <c r="P6810" s="17">
        <v>532.23</v>
      </c>
      <c r="Q6810" s="18">
        <v>6120.68</v>
      </c>
      <c r="R6810" s="16">
        <v>6117.31</v>
      </c>
      <c r="S6810" s="16">
        <v>14775.42</v>
      </c>
      <c r="T6810" s="16">
        <v>17878.259999999998</v>
      </c>
    </row>
    <row r="6811" spans="1:20" x14ac:dyDescent="0.25">
      <c r="A6811" s="14" t="s">
        <v>18</v>
      </c>
      <c r="B6811" s="14">
        <v>9652</v>
      </c>
      <c r="C6811" s="14" t="s">
        <v>23104</v>
      </c>
      <c r="D6811" s="14">
        <v>5685058505</v>
      </c>
      <c r="E6811" s="15">
        <v>43661</v>
      </c>
      <c r="F6811" s="54" t="str">
        <f t="shared" si="106"/>
        <v>julio</v>
      </c>
      <c r="G6811" s="14" t="s">
        <v>8804</v>
      </c>
      <c r="H6811" s="14" t="s">
        <v>2568</v>
      </c>
      <c r="I6811" s="14" t="s">
        <v>12977</v>
      </c>
      <c r="J6811" s="14" t="s">
        <v>32</v>
      </c>
      <c r="K6811" s="14" t="s">
        <v>21195</v>
      </c>
      <c r="L6811" s="14" t="s">
        <v>6824</v>
      </c>
      <c r="M6811" s="16">
        <v>5573.44</v>
      </c>
      <c r="N6811" s="16">
        <v>0</v>
      </c>
      <c r="O6811" s="16">
        <v>3801.66</v>
      </c>
      <c r="P6811" s="19"/>
      <c r="Q6811" s="18">
        <v>3801.66</v>
      </c>
      <c r="R6811" s="16">
        <v>3728.9</v>
      </c>
      <c r="S6811" s="16">
        <v>9375.1</v>
      </c>
      <c r="T6811" s="16">
        <v>11625.12</v>
      </c>
    </row>
    <row r="6812" spans="1:20" x14ac:dyDescent="0.25">
      <c r="A6812" s="14" t="s">
        <v>18</v>
      </c>
      <c r="B6812" s="14">
        <v>9652</v>
      </c>
      <c r="C6812" s="14" t="s">
        <v>23104</v>
      </c>
      <c r="D6812" s="14">
        <v>568505854</v>
      </c>
      <c r="E6812" s="15">
        <v>43661</v>
      </c>
      <c r="F6812" s="54" t="str">
        <f t="shared" si="106"/>
        <v>julio</v>
      </c>
      <c r="G6812" s="14" t="s">
        <v>8804</v>
      </c>
      <c r="H6812" s="14" t="s">
        <v>2568</v>
      </c>
      <c r="I6812" s="14" t="s">
        <v>12977</v>
      </c>
      <c r="J6812" s="14" t="s">
        <v>32</v>
      </c>
      <c r="K6812" s="14" t="s">
        <v>21196</v>
      </c>
      <c r="L6812" s="14" t="s">
        <v>6825</v>
      </c>
      <c r="M6812" s="16">
        <v>9335.42</v>
      </c>
      <c r="N6812" s="16">
        <v>1647.42</v>
      </c>
      <c r="O6812" s="16">
        <v>0</v>
      </c>
      <c r="P6812" s="19"/>
      <c r="Q6812" s="18">
        <v>6652.91</v>
      </c>
      <c r="R6812" s="16">
        <v>6622.74</v>
      </c>
      <c r="S6812" s="16">
        <v>15988.33</v>
      </c>
      <c r="T6812" s="16">
        <v>19825.53</v>
      </c>
    </row>
    <row r="6813" spans="1:20" x14ac:dyDescent="0.25">
      <c r="A6813" s="14" t="s">
        <v>18</v>
      </c>
      <c r="B6813" s="14">
        <v>9652</v>
      </c>
      <c r="C6813" s="14" t="s">
        <v>23104</v>
      </c>
      <c r="D6813" s="14">
        <v>5685240505</v>
      </c>
      <c r="E6813" s="15">
        <v>43661</v>
      </c>
      <c r="F6813" s="54" t="str">
        <f t="shared" si="106"/>
        <v>julio</v>
      </c>
      <c r="G6813" s="14" t="s">
        <v>8495</v>
      </c>
      <c r="H6813" s="14" t="s">
        <v>63</v>
      </c>
      <c r="I6813" s="14" t="s">
        <v>12211</v>
      </c>
      <c r="J6813" s="14" t="s">
        <v>32</v>
      </c>
      <c r="K6813" s="14" t="s">
        <v>21197</v>
      </c>
      <c r="L6813" s="14" t="s">
        <v>3970</v>
      </c>
      <c r="M6813" s="16">
        <v>4791.66</v>
      </c>
      <c r="N6813" s="16">
        <v>845.58</v>
      </c>
      <c r="O6813" s="16">
        <v>2100.42</v>
      </c>
      <c r="P6813" s="17">
        <v>370.66</v>
      </c>
      <c r="Q6813" s="18">
        <v>2100.42</v>
      </c>
      <c r="R6813" s="16">
        <v>2100.42</v>
      </c>
      <c r="S6813" s="16">
        <v>6892.08</v>
      </c>
      <c r="T6813" s="16">
        <v>8546.18</v>
      </c>
    </row>
    <row r="6814" spans="1:20" x14ac:dyDescent="0.25">
      <c r="A6814" s="14" t="s">
        <v>18</v>
      </c>
      <c r="B6814" s="14">
        <v>9652</v>
      </c>
      <c r="C6814" s="14" t="s">
        <v>23104</v>
      </c>
      <c r="D6814" s="14">
        <v>5685320505</v>
      </c>
      <c r="E6814" s="15">
        <v>43661</v>
      </c>
      <c r="F6814" s="54" t="str">
        <f t="shared" si="106"/>
        <v>julio</v>
      </c>
      <c r="G6814" s="14" t="s">
        <v>10680</v>
      </c>
      <c r="H6814" s="14" t="s">
        <v>6826</v>
      </c>
      <c r="I6814" s="14" t="s">
        <v>14143</v>
      </c>
      <c r="J6814" s="14" t="s">
        <v>32</v>
      </c>
      <c r="K6814" s="14" t="s">
        <v>21198</v>
      </c>
      <c r="L6814" s="14" t="s">
        <v>4062</v>
      </c>
      <c r="M6814" s="16">
        <v>3387.76</v>
      </c>
      <c r="N6814" s="16">
        <v>597.84</v>
      </c>
      <c r="O6814" s="16">
        <v>4999.18</v>
      </c>
      <c r="P6814" s="19"/>
      <c r="Q6814" s="18">
        <v>4999.18</v>
      </c>
      <c r="R6814" s="16">
        <v>4999.18</v>
      </c>
      <c r="S6814" s="16">
        <v>8386.94</v>
      </c>
      <c r="T6814" s="16">
        <v>10148.200000000001</v>
      </c>
    </row>
    <row r="6815" spans="1:20" x14ac:dyDescent="0.25">
      <c r="A6815" s="14" t="s">
        <v>18</v>
      </c>
      <c r="B6815" s="14">
        <v>9652</v>
      </c>
      <c r="C6815" s="14" t="s">
        <v>23104</v>
      </c>
      <c r="D6815" s="14">
        <v>568540005</v>
      </c>
      <c r="E6815" s="15">
        <v>43661</v>
      </c>
      <c r="F6815" s="54" t="str">
        <f t="shared" si="106"/>
        <v>julio</v>
      </c>
      <c r="G6815" s="14" t="s">
        <v>3049</v>
      </c>
      <c r="H6815" s="14" t="s">
        <v>3050</v>
      </c>
      <c r="I6815" s="14" t="s">
        <v>13098</v>
      </c>
      <c r="J6815" s="14" t="s">
        <v>32</v>
      </c>
      <c r="K6815" s="14" t="s">
        <v>21199</v>
      </c>
      <c r="L6815" s="14" t="s">
        <v>6827</v>
      </c>
      <c r="M6815" s="16">
        <v>1605.96</v>
      </c>
      <c r="N6815" s="16">
        <v>283.39999999999998</v>
      </c>
      <c r="O6815" s="16">
        <v>0</v>
      </c>
      <c r="P6815" s="19"/>
      <c r="Q6815" s="18">
        <v>3801.66</v>
      </c>
      <c r="R6815" s="16">
        <v>3801.66</v>
      </c>
      <c r="S6815" s="16">
        <v>5407.62</v>
      </c>
      <c r="T6815" s="16">
        <v>7091.01</v>
      </c>
    </row>
    <row r="6816" spans="1:20" x14ac:dyDescent="0.25">
      <c r="A6816" s="14" t="s">
        <v>18</v>
      </c>
      <c r="B6816" s="14">
        <v>9652</v>
      </c>
      <c r="C6816" s="14" t="s">
        <v>23104</v>
      </c>
      <c r="D6816" s="14">
        <v>5685805705</v>
      </c>
      <c r="E6816" s="15">
        <v>43661</v>
      </c>
      <c r="F6816" s="54" t="str">
        <f t="shared" si="106"/>
        <v>julio</v>
      </c>
      <c r="G6816" s="14" t="s">
        <v>10571</v>
      </c>
      <c r="H6816" s="14" t="s">
        <v>6828</v>
      </c>
      <c r="I6816" s="14" t="s">
        <v>14144</v>
      </c>
      <c r="J6816" s="14" t="s">
        <v>32</v>
      </c>
      <c r="K6816" s="14" t="s">
        <v>21200</v>
      </c>
      <c r="L6816" s="14" t="s">
        <v>4911</v>
      </c>
      <c r="M6816" s="16">
        <v>3952.16</v>
      </c>
      <c r="N6816" s="16">
        <v>0</v>
      </c>
      <c r="O6816" s="16">
        <v>0</v>
      </c>
      <c r="P6816" s="17">
        <v>784.09</v>
      </c>
      <c r="Q6816" s="18">
        <v>4443.1899999999996</v>
      </c>
      <c r="R6816" s="16">
        <v>4443.1899999999996</v>
      </c>
      <c r="S6816" s="16">
        <v>8395.35</v>
      </c>
      <c r="T6816" s="16">
        <v>10158.370000000001</v>
      </c>
    </row>
    <row r="6817" spans="1:20" x14ac:dyDescent="0.25">
      <c r="A6817" s="14" t="s">
        <v>18</v>
      </c>
      <c r="B6817" s="14">
        <v>9652</v>
      </c>
      <c r="C6817" s="14" t="s">
        <v>23104</v>
      </c>
      <c r="D6817" s="14">
        <v>568635305</v>
      </c>
      <c r="E6817" s="15">
        <v>43661</v>
      </c>
      <c r="F6817" s="54" t="str">
        <f t="shared" si="106"/>
        <v>julio</v>
      </c>
      <c r="G6817" s="14" t="s">
        <v>8804</v>
      </c>
      <c r="H6817" s="14" t="s">
        <v>2568</v>
      </c>
      <c r="I6817" s="14" t="s">
        <v>12977</v>
      </c>
      <c r="J6817" s="14" t="s">
        <v>32</v>
      </c>
      <c r="K6817" s="14" t="s">
        <v>21201</v>
      </c>
      <c r="L6817" s="14" t="s">
        <v>6824</v>
      </c>
      <c r="M6817" s="16">
        <v>-5573.44</v>
      </c>
      <c r="N6817" s="16">
        <v>0</v>
      </c>
      <c r="O6817" s="16">
        <v>-3801.66</v>
      </c>
      <c r="P6817" s="19"/>
      <c r="Q6817" s="18">
        <v>-3801.66</v>
      </c>
      <c r="R6817" s="16">
        <v>-3801.66</v>
      </c>
      <c r="S6817" s="16">
        <v>-9375.1</v>
      </c>
      <c r="T6817" s="16">
        <v>-11625.12</v>
      </c>
    </row>
    <row r="6818" spans="1:20" x14ac:dyDescent="0.25">
      <c r="A6818" s="14" t="s">
        <v>18</v>
      </c>
      <c r="B6818" s="14">
        <v>9652</v>
      </c>
      <c r="C6818" s="14" t="s">
        <v>23104</v>
      </c>
      <c r="D6818" s="14">
        <v>568635405</v>
      </c>
      <c r="E6818" s="15">
        <v>43661</v>
      </c>
      <c r="F6818" s="54" t="str">
        <f t="shared" si="106"/>
        <v>julio</v>
      </c>
      <c r="G6818" s="14" t="s">
        <v>8804</v>
      </c>
      <c r="H6818" s="14" t="s">
        <v>2568</v>
      </c>
      <c r="I6818" s="14" t="s">
        <v>12977</v>
      </c>
      <c r="J6818" s="14" t="s">
        <v>32</v>
      </c>
      <c r="K6818" s="14" t="s">
        <v>21188</v>
      </c>
      <c r="L6818" s="14" t="s">
        <v>6824</v>
      </c>
      <c r="M6818" s="16">
        <v>5573.44</v>
      </c>
      <c r="N6818" s="16">
        <v>0</v>
      </c>
      <c r="O6818" s="16">
        <v>2455.87</v>
      </c>
      <c r="P6818" s="17">
        <v>433.39</v>
      </c>
      <c r="Q6818" s="18">
        <v>2455.87</v>
      </c>
      <c r="R6818" s="16">
        <v>2455.87</v>
      </c>
      <c r="S6818" s="16">
        <v>8029.31</v>
      </c>
      <c r="T6818" s="16">
        <v>9956.35</v>
      </c>
    </row>
    <row r="6819" spans="1:20" x14ac:dyDescent="0.25">
      <c r="A6819" s="14" t="s">
        <v>18</v>
      </c>
      <c r="B6819" s="14">
        <v>9652</v>
      </c>
      <c r="C6819" s="14" t="s">
        <v>23104</v>
      </c>
      <c r="D6819" s="14">
        <v>56820402</v>
      </c>
      <c r="E6819" s="15">
        <v>43662</v>
      </c>
      <c r="F6819" s="54" t="str">
        <f t="shared" si="106"/>
        <v>julio</v>
      </c>
      <c r="G6819" s="14" t="s">
        <v>10458</v>
      </c>
      <c r="H6819" s="14" t="s">
        <v>20</v>
      </c>
      <c r="I6819" s="14" t="s">
        <v>11831</v>
      </c>
      <c r="J6819" s="14" t="s">
        <v>21</v>
      </c>
      <c r="K6819" s="14" t="s">
        <v>21202</v>
      </c>
      <c r="L6819" s="14" t="s">
        <v>6829</v>
      </c>
      <c r="M6819" s="16">
        <v>0</v>
      </c>
      <c r="N6819" s="16">
        <v>0</v>
      </c>
      <c r="O6819" s="16">
        <v>0</v>
      </c>
      <c r="P6819" s="19"/>
      <c r="Q6819" s="18">
        <v>0</v>
      </c>
      <c r="R6819" s="19"/>
      <c r="S6819" s="16">
        <v>0</v>
      </c>
      <c r="T6819" s="16">
        <v>0</v>
      </c>
    </row>
    <row r="6820" spans="1:20" x14ac:dyDescent="0.25">
      <c r="A6820" s="14" t="s">
        <v>18</v>
      </c>
      <c r="B6820" s="14">
        <v>9652</v>
      </c>
      <c r="C6820" s="14" t="s">
        <v>23104</v>
      </c>
      <c r="D6820" s="14">
        <v>56820403</v>
      </c>
      <c r="E6820" s="15">
        <v>43662</v>
      </c>
      <c r="F6820" s="54" t="str">
        <f t="shared" si="106"/>
        <v>julio</v>
      </c>
      <c r="G6820" s="14" t="s">
        <v>10458</v>
      </c>
      <c r="H6820" s="14" t="s">
        <v>20</v>
      </c>
      <c r="I6820" s="14" t="s">
        <v>11831</v>
      </c>
      <c r="J6820" s="14" t="s">
        <v>21</v>
      </c>
      <c r="K6820" s="14" t="s">
        <v>21203</v>
      </c>
      <c r="L6820" s="14" t="s">
        <v>6830</v>
      </c>
      <c r="M6820" s="16">
        <v>0</v>
      </c>
      <c r="N6820" s="16">
        <v>0</v>
      </c>
      <c r="O6820" s="16">
        <v>0</v>
      </c>
      <c r="P6820" s="19"/>
      <c r="Q6820" s="18">
        <v>0</v>
      </c>
      <c r="R6820" s="19"/>
      <c r="S6820" s="16">
        <v>0</v>
      </c>
      <c r="T6820" s="16">
        <v>0</v>
      </c>
    </row>
    <row r="6821" spans="1:20" x14ac:dyDescent="0.25">
      <c r="A6821" s="14" t="s">
        <v>18</v>
      </c>
      <c r="B6821" s="14">
        <v>9652</v>
      </c>
      <c r="C6821" s="14" t="s">
        <v>23104</v>
      </c>
      <c r="D6821" s="14">
        <v>56820404</v>
      </c>
      <c r="E6821" s="15">
        <v>43662</v>
      </c>
      <c r="F6821" s="54" t="str">
        <f t="shared" si="106"/>
        <v>julio</v>
      </c>
      <c r="G6821" s="14" t="s">
        <v>10458</v>
      </c>
      <c r="H6821" s="14" t="s">
        <v>20</v>
      </c>
      <c r="I6821" s="14" t="s">
        <v>11831</v>
      </c>
      <c r="J6821" s="14" t="s">
        <v>21</v>
      </c>
      <c r="K6821" s="14" t="s">
        <v>21204</v>
      </c>
      <c r="L6821" s="14" t="s">
        <v>6831</v>
      </c>
      <c r="M6821" s="16">
        <v>0</v>
      </c>
      <c r="N6821" s="16">
        <v>0</v>
      </c>
      <c r="O6821" s="16">
        <v>0</v>
      </c>
      <c r="P6821" s="19"/>
      <c r="Q6821" s="18">
        <v>0</v>
      </c>
      <c r="R6821" s="19"/>
      <c r="S6821" s="16">
        <v>0</v>
      </c>
      <c r="T6821" s="16">
        <v>0</v>
      </c>
    </row>
    <row r="6822" spans="1:20" x14ac:dyDescent="0.25">
      <c r="A6822" s="14" t="s">
        <v>18</v>
      </c>
      <c r="B6822" s="14">
        <v>9652</v>
      </c>
      <c r="C6822" s="14" t="s">
        <v>23104</v>
      </c>
      <c r="D6822" s="14">
        <v>56820405</v>
      </c>
      <c r="E6822" s="15">
        <v>43662</v>
      </c>
      <c r="F6822" s="54" t="str">
        <f t="shared" si="106"/>
        <v>julio</v>
      </c>
      <c r="G6822" s="14" t="s">
        <v>10458</v>
      </c>
      <c r="H6822" s="14" t="s">
        <v>20</v>
      </c>
      <c r="I6822" s="14" t="s">
        <v>11831</v>
      </c>
      <c r="J6822" s="14" t="s">
        <v>21</v>
      </c>
      <c r="K6822" s="14" t="s">
        <v>21191</v>
      </c>
      <c r="L6822" s="14" t="s">
        <v>295</v>
      </c>
      <c r="M6822" s="16">
        <v>0</v>
      </c>
      <c r="N6822" s="16">
        <v>0</v>
      </c>
      <c r="O6822" s="16">
        <v>0</v>
      </c>
      <c r="P6822" s="19"/>
      <c r="Q6822" s="18">
        <v>0</v>
      </c>
      <c r="R6822" s="19"/>
      <c r="S6822" s="16">
        <v>0</v>
      </c>
      <c r="T6822" s="16">
        <v>0</v>
      </c>
    </row>
    <row r="6823" spans="1:20" x14ac:dyDescent="0.25">
      <c r="A6823" s="14" t="s">
        <v>18</v>
      </c>
      <c r="B6823" s="14">
        <v>9652</v>
      </c>
      <c r="C6823" s="14" t="s">
        <v>23104</v>
      </c>
      <c r="D6823" s="14">
        <v>56820406</v>
      </c>
      <c r="E6823" s="15">
        <v>43662</v>
      </c>
      <c r="F6823" s="54" t="str">
        <f t="shared" si="106"/>
        <v>julio</v>
      </c>
      <c r="G6823" s="14" t="s">
        <v>10458</v>
      </c>
      <c r="H6823" s="14" t="s">
        <v>20</v>
      </c>
      <c r="I6823" s="14" t="s">
        <v>11831</v>
      </c>
      <c r="J6823" s="14" t="s">
        <v>21</v>
      </c>
      <c r="K6823" s="14" t="s">
        <v>21205</v>
      </c>
      <c r="L6823" s="14" t="s">
        <v>6819</v>
      </c>
      <c r="M6823" s="16">
        <v>10230.73</v>
      </c>
      <c r="N6823" s="16">
        <v>0</v>
      </c>
      <c r="O6823" s="16">
        <v>7698.14</v>
      </c>
      <c r="P6823" s="19"/>
      <c r="Q6823" s="18">
        <v>7698.14</v>
      </c>
      <c r="R6823" s="16">
        <v>7698.14</v>
      </c>
      <c r="S6823" s="16">
        <v>17928.87</v>
      </c>
      <c r="T6823" s="16">
        <v>17928.87</v>
      </c>
    </row>
    <row r="6824" spans="1:20" x14ac:dyDescent="0.25">
      <c r="A6824" s="14" t="s">
        <v>18</v>
      </c>
      <c r="B6824" s="14">
        <v>9652</v>
      </c>
      <c r="C6824" s="14" t="s">
        <v>23104</v>
      </c>
      <c r="D6824" s="14">
        <v>568386305</v>
      </c>
      <c r="E6824" s="15">
        <v>43662</v>
      </c>
      <c r="F6824" s="54" t="str">
        <f t="shared" si="106"/>
        <v>julio</v>
      </c>
      <c r="G6824" s="14" t="s">
        <v>10681</v>
      </c>
      <c r="H6824" s="14" t="s">
        <v>6832</v>
      </c>
      <c r="I6824" s="14" t="s">
        <v>14145</v>
      </c>
      <c r="J6824" s="14" t="s">
        <v>32</v>
      </c>
      <c r="K6824" s="14" t="s">
        <v>21206</v>
      </c>
      <c r="L6824" s="14" t="s">
        <v>6833</v>
      </c>
      <c r="M6824" s="16">
        <v>6332.8</v>
      </c>
      <c r="N6824" s="16">
        <v>1117.56</v>
      </c>
      <c r="O6824" s="16">
        <v>3628.3</v>
      </c>
      <c r="P6824" s="17">
        <v>173.36</v>
      </c>
      <c r="Q6824" s="18">
        <v>3628.3</v>
      </c>
      <c r="R6824" s="16">
        <v>3628.3</v>
      </c>
      <c r="S6824" s="16">
        <v>9961.1</v>
      </c>
      <c r="T6824" s="16">
        <v>12052.93</v>
      </c>
    </row>
    <row r="6825" spans="1:20" x14ac:dyDescent="0.25">
      <c r="A6825" s="14" t="s">
        <v>18</v>
      </c>
      <c r="B6825" s="14">
        <v>9652</v>
      </c>
      <c r="C6825" s="14" t="s">
        <v>23104</v>
      </c>
      <c r="D6825" s="14">
        <v>56843822</v>
      </c>
      <c r="E6825" s="15">
        <v>43662</v>
      </c>
      <c r="F6825" s="54" t="str">
        <f t="shared" si="106"/>
        <v>julio</v>
      </c>
      <c r="G6825" s="14" t="s">
        <v>10675</v>
      </c>
      <c r="H6825" s="14" t="s">
        <v>20</v>
      </c>
      <c r="I6825" s="14" t="s">
        <v>11831</v>
      </c>
      <c r="J6825" s="14" t="s">
        <v>21</v>
      </c>
      <c r="K6825" s="14" t="s">
        <v>21207</v>
      </c>
      <c r="L6825" s="14" t="s">
        <v>6834</v>
      </c>
      <c r="M6825" s="16">
        <v>2543.31</v>
      </c>
      <c r="N6825" s="16">
        <v>0</v>
      </c>
      <c r="O6825" s="16">
        <v>1161.98</v>
      </c>
      <c r="P6825" s="19"/>
      <c r="Q6825" s="18">
        <v>1161.98</v>
      </c>
      <c r="R6825" s="16">
        <v>1144.71</v>
      </c>
      <c r="S6825" s="16">
        <v>3705.29</v>
      </c>
      <c r="T6825" s="16">
        <v>3705.29</v>
      </c>
    </row>
    <row r="6826" spans="1:20" x14ac:dyDescent="0.25">
      <c r="A6826" s="14" t="s">
        <v>18</v>
      </c>
      <c r="B6826" s="14">
        <v>9652</v>
      </c>
      <c r="C6826" s="14" t="s">
        <v>23104</v>
      </c>
      <c r="D6826" s="14">
        <v>56843823</v>
      </c>
      <c r="E6826" s="15">
        <v>43662</v>
      </c>
      <c r="F6826" s="54" t="str">
        <f t="shared" si="106"/>
        <v>julio</v>
      </c>
      <c r="G6826" s="14" t="s">
        <v>10675</v>
      </c>
      <c r="H6826" s="14" t="s">
        <v>20</v>
      </c>
      <c r="I6826" s="14" t="s">
        <v>11831</v>
      </c>
      <c r="J6826" s="14" t="s">
        <v>21</v>
      </c>
      <c r="K6826" s="14" t="s">
        <v>21208</v>
      </c>
      <c r="L6826" s="14" t="s">
        <v>318</v>
      </c>
      <c r="M6826" s="16">
        <v>6775.43</v>
      </c>
      <c r="N6826" s="16">
        <v>0</v>
      </c>
      <c r="O6826" s="16">
        <v>5374.18</v>
      </c>
      <c r="P6826" s="19"/>
      <c r="Q6826" s="18">
        <v>5374.18</v>
      </c>
      <c r="R6826" s="16">
        <v>5339.05</v>
      </c>
      <c r="S6826" s="16">
        <v>12149.61</v>
      </c>
      <c r="T6826" s="16">
        <v>12149.61</v>
      </c>
    </row>
    <row r="6827" spans="1:20" x14ac:dyDescent="0.25">
      <c r="A6827" s="14" t="s">
        <v>18</v>
      </c>
      <c r="B6827" s="14">
        <v>9652</v>
      </c>
      <c r="C6827" s="14" t="s">
        <v>23104</v>
      </c>
      <c r="D6827" s="14">
        <v>56843824</v>
      </c>
      <c r="E6827" s="15">
        <v>43662</v>
      </c>
      <c r="F6827" s="54" t="str">
        <f t="shared" si="106"/>
        <v>julio</v>
      </c>
      <c r="G6827" s="14" t="s">
        <v>10675</v>
      </c>
      <c r="H6827" s="14" t="s">
        <v>20</v>
      </c>
      <c r="I6827" s="14" t="s">
        <v>11831</v>
      </c>
      <c r="J6827" s="14" t="s">
        <v>21</v>
      </c>
      <c r="K6827" s="14" t="s">
        <v>21209</v>
      </c>
      <c r="L6827" s="14" t="s">
        <v>3174</v>
      </c>
      <c r="M6827" s="16">
        <v>952.76</v>
      </c>
      <c r="N6827" s="16">
        <v>0</v>
      </c>
      <c r="O6827" s="16">
        <v>580.99</v>
      </c>
      <c r="P6827" s="19"/>
      <c r="Q6827" s="18">
        <v>580.99</v>
      </c>
      <c r="R6827" s="16">
        <v>578.41</v>
      </c>
      <c r="S6827" s="16">
        <v>1533.75</v>
      </c>
      <c r="T6827" s="16">
        <v>1533.75</v>
      </c>
    </row>
    <row r="6828" spans="1:20" x14ac:dyDescent="0.25">
      <c r="A6828" s="14" t="s">
        <v>18</v>
      </c>
      <c r="B6828" s="14">
        <v>9652</v>
      </c>
      <c r="C6828" s="14" t="s">
        <v>23104</v>
      </c>
      <c r="D6828" s="14">
        <v>568486705</v>
      </c>
      <c r="E6828" s="15">
        <v>43662</v>
      </c>
      <c r="F6828" s="54" t="str">
        <f t="shared" si="106"/>
        <v>julio</v>
      </c>
      <c r="G6828" s="14" t="s">
        <v>8794</v>
      </c>
      <c r="H6828" s="14" t="s">
        <v>20</v>
      </c>
      <c r="I6828" s="14" t="s">
        <v>11831</v>
      </c>
      <c r="J6828" s="14" t="s">
        <v>21</v>
      </c>
      <c r="K6828" s="14" t="s">
        <v>21210</v>
      </c>
      <c r="L6828" s="14" t="s">
        <v>6835</v>
      </c>
      <c r="M6828" s="16">
        <v>393.82</v>
      </c>
      <c r="N6828" s="16">
        <v>0</v>
      </c>
      <c r="O6828" s="16">
        <v>1161.98</v>
      </c>
      <c r="P6828" s="19"/>
      <c r="Q6828" s="18">
        <v>1161.98</v>
      </c>
      <c r="R6828" s="16">
        <v>1161.98</v>
      </c>
      <c r="S6828" s="16">
        <v>1555.8</v>
      </c>
      <c r="T6828" s="16">
        <v>1555.8</v>
      </c>
    </row>
    <row r="6829" spans="1:20" x14ac:dyDescent="0.25">
      <c r="A6829" s="14" t="s">
        <v>18</v>
      </c>
      <c r="B6829" s="14">
        <v>9652</v>
      </c>
      <c r="C6829" s="14" t="s">
        <v>23104</v>
      </c>
      <c r="D6829" s="14">
        <v>5684905305</v>
      </c>
      <c r="E6829" s="15">
        <v>43662</v>
      </c>
      <c r="F6829" s="54" t="str">
        <f t="shared" si="106"/>
        <v>julio</v>
      </c>
      <c r="G6829" s="14" t="s">
        <v>10682</v>
      </c>
      <c r="H6829" s="14" t="s">
        <v>6836</v>
      </c>
      <c r="I6829" s="14" t="s">
        <v>14146</v>
      </c>
      <c r="J6829" s="14" t="s">
        <v>32</v>
      </c>
      <c r="K6829" s="14" t="s">
        <v>21211</v>
      </c>
      <c r="L6829" s="14" t="s">
        <v>4062</v>
      </c>
      <c r="M6829" s="16">
        <v>3387.76</v>
      </c>
      <c r="N6829" s="16">
        <v>597.84</v>
      </c>
      <c r="O6829" s="16">
        <v>4067.78</v>
      </c>
      <c r="P6829" s="19"/>
      <c r="Q6829" s="18">
        <v>4067.78</v>
      </c>
      <c r="R6829" s="16">
        <v>4067.78</v>
      </c>
      <c r="S6829" s="16">
        <v>7455.54</v>
      </c>
      <c r="T6829" s="16">
        <v>9021.2000000000007</v>
      </c>
    </row>
    <row r="6830" spans="1:20" x14ac:dyDescent="0.25">
      <c r="A6830" s="14" t="s">
        <v>18</v>
      </c>
      <c r="B6830" s="14">
        <v>9652</v>
      </c>
      <c r="C6830" s="14" t="s">
        <v>23104</v>
      </c>
      <c r="D6830" s="14">
        <v>568536505</v>
      </c>
      <c r="E6830" s="15">
        <v>43662</v>
      </c>
      <c r="F6830" s="54" t="str">
        <f t="shared" si="106"/>
        <v>julio</v>
      </c>
      <c r="G6830" s="14" t="s">
        <v>10683</v>
      </c>
      <c r="H6830" s="14" t="s">
        <v>6837</v>
      </c>
      <c r="I6830" s="14" t="s">
        <v>14147</v>
      </c>
      <c r="J6830" s="14" t="s">
        <v>32</v>
      </c>
      <c r="K6830" s="14" t="s">
        <v>21212</v>
      </c>
      <c r="L6830" s="14" t="s">
        <v>4042</v>
      </c>
      <c r="M6830" s="16">
        <v>5307.28</v>
      </c>
      <c r="N6830" s="16">
        <v>0</v>
      </c>
      <c r="O6830" s="16">
        <v>5455.38</v>
      </c>
      <c r="P6830" s="19"/>
      <c r="Q6830" s="18">
        <v>5455.38</v>
      </c>
      <c r="R6830" s="16">
        <v>5455.38</v>
      </c>
      <c r="S6830" s="16">
        <v>10762.66</v>
      </c>
      <c r="T6830" s="16">
        <v>13022.82</v>
      </c>
    </row>
    <row r="6831" spans="1:20" x14ac:dyDescent="0.25">
      <c r="A6831" s="14" t="s">
        <v>18</v>
      </c>
      <c r="B6831" s="14">
        <v>9652</v>
      </c>
      <c r="C6831" s="14" t="s">
        <v>23104</v>
      </c>
      <c r="D6831" s="14">
        <v>56853652</v>
      </c>
      <c r="E6831" s="15">
        <v>43662</v>
      </c>
      <c r="F6831" s="54" t="str">
        <f t="shared" si="106"/>
        <v>julio</v>
      </c>
      <c r="G6831" s="14" t="s">
        <v>10683</v>
      </c>
      <c r="H6831" s="14" t="s">
        <v>6837</v>
      </c>
      <c r="I6831" s="14" t="s">
        <v>14147</v>
      </c>
      <c r="J6831" s="14" t="s">
        <v>46</v>
      </c>
      <c r="K6831" s="14" t="s">
        <v>21213</v>
      </c>
      <c r="L6831" s="14" t="s">
        <v>6838</v>
      </c>
      <c r="M6831" s="16">
        <v>0</v>
      </c>
      <c r="N6831" s="16">
        <v>0</v>
      </c>
      <c r="O6831" s="16">
        <v>0</v>
      </c>
      <c r="P6831" s="19"/>
      <c r="Q6831" s="18">
        <v>1064.46</v>
      </c>
      <c r="R6831" s="16">
        <v>1064.46</v>
      </c>
      <c r="S6831" s="16">
        <v>1064.46</v>
      </c>
      <c r="T6831" s="16">
        <v>1288</v>
      </c>
    </row>
    <row r="6832" spans="1:20" x14ac:dyDescent="0.25">
      <c r="A6832" s="14" t="s">
        <v>18</v>
      </c>
      <c r="B6832" s="14">
        <v>9652</v>
      </c>
      <c r="C6832" s="14" t="s">
        <v>23104</v>
      </c>
      <c r="D6832" s="14">
        <v>568604705</v>
      </c>
      <c r="E6832" s="15">
        <v>43662</v>
      </c>
      <c r="F6832" s="54" t="str">
        <f t="shared" si="106"/>
        <v>julio</v>
      </c>
      <c r="G6832" s="14" t="s">
        <v>10684</v>
      </c>
      <c r="H6832" s="14" t="s">
        <v>6839</v>
      </c>
      <c r="I6832" s="14" t="s">
        <v>14148</v>
      </c>
      <c r="J6832" s="14" t="s">
        <v>32</v>
      </c>
      <c r="K6832" s="14" t="s">
        <v>21214</v>
      </c>
      <c r="L6832" s="14" t="s">
        <v>3936</v>
      </c>
      <c r="M6832" s="16">
        <v>3387.76</v>
      </c>
      <c r="N6832" s="16">
        <v>597.84</v>
      </c>
      <c r="O6832" s="16">
        <v>5018.1899999999996</v>
      </c>
      <c r="P6832" s="19"/>
      <c r="Q6832" s="18">
        <v>5018.1899999999996</v>
      </c>
      <c r="R6832" s="16">
        <v>4985.4399999999996</v>
      </c>
      <c r="S6832" s="16">
        <v>8405.9500000000007</v>
      </c>
      <c r="T6832" s="16">
        <v>10171.200000000001</v>
      </c>
    </row>
    <row r="6833" spans="1:20" x14ac:dyDescent="0.25">
      <c r="A6833" s="14" t="s">
        <v>18</v>
      </c>
      <c r="B6833" s="14">
        <v>9652</v>
      </c>
      <c r="C6833" s="14" t="s">
        <v>23104</v>
      </c>
      <c r="D6833" s="14">
        <v>56860472</v>
      </c>
      <c r="E6833" s="15">
        <v>43662</v>
      </c>
      <c r="F6833" s="54" t="str">
        <f t="shared" si="106"/>
        <v>julio</v>
      </c>
      <c r="G6833" s="14" t="s">
        <v>10684</v>
      </c>
      <c r="H6833" s="14" t="s">
        <v>6839</v>
      </c>
      <c r="I6833" s="14" t="s">
        <v>14148</v>
      </c>
      <c r="J6833" s="14" t="s">
        <v>46</v>
      </c>
      <c r="K6833" s="14" t="s">
        <v>21215</v>
      </c>
      <c r="L6833" s="14" t="s">
        <v>6840</v>
      </c>
      <c r="M6833" s="16">
        <v>0</v>
      </c>
      <c r="N6833" s="16">
        <v>0</v>
      </c>
      <c r="O6833" s="16">
        <v>0</v>
      </c>
      <c r="P6833" s="19"/>
      <c r="Q6833" s="18">
        <v>950.41</v>
      </c>
      <c r="R6833" s="16">
        <v>943.46</v>
      </c>
      <c r="S6833" s="16">
        <v>950.41</v>
      </c>
      <c r="T6833" s="16">
        <v>1150</v>
      </c>
    </row>
    <row r="6834" spans="1:20" x14ac:dyDescent="0.25">
      <c r="A6834" s="14" t="s">
        <v>18</v>
      </c>
      <c r="B6834" s="14">
        <v>9652</v>
      </c>
      <c r="C6834" s="14" t="s">
        <v>23104</v>
      </c>
      <c r="D6834" s="14">
        <v>568204805</v>
      </c>
      <c r="E6834" s="15">
        <v>43663</v>
      </c>
      <c r="F6834" s="54" t="str">
        <f t="shared" si="106"/>
        <v>julio</v>
      </c>
      <c r="G6834" s="14" t="s">
        <v>9406</v>
      </c>
      <c r="H6834" s="14" t="s">
        <v>23</v>
      </c>
      <c r="I6834" s="14" t="s">
        <v>12199</v>
      </c>
      <c r="J6834" s="14" t="s">
        <v>25</v>
      </c>
      <c r="K6834" s="14" t="s">
        <v>21216</v>
      </c>
      <c r="L6834" s="14" t="s">
        <v>6841</v>
      </c>
      <c r="M6834" s="16">
        <v>0</v>
      </c>
      <c r="N6834" s="16">
        <v>0</v>
      </c>
      <c r="O6834" s="16">
        <v>0</v>
      </c>
      <c r="P6834" s="19"/>
      <c r="Q6834" s="18">
        <v>312</v>
      </c>
      <c r="R6834" s="16">
        <v>312</v>
      </c>
      <c r="S6834" s="16">
        <v>312</v>
      </c>
      <c r="T6834" s="16">
        <v>312</v>
      </c>
    </row>
    <row r="6835" spans="1:20" x14ac:dyDescent="0.25">
      <c r="A6835" s="14" t="s">
        <v>18</v>
      </c>
      <c r="B6835" s="14">
        <v>9652</v>
      </c>
      <c r="C6835" s="14" t="s">
        <v>23104</v>
      </c>
      <c r="D6835" s="14">
        <v>56820482</v>
      </c>
      <c r="E6835" s="15">
        <v>43663</v>
      </c>
      <c r="F6835" s="54" t="str">
        <f t="shared" si="106"/>
        <v>julio</v>
      </c>
      <c r="G6835" s="14" t="s">
        <v>9406</v>
      </c>
      <c r="H6835" s="14" t="s">
        <v>23</v>
      </c>
      <c r="I6835" s="14" t="s">
        <v>12199</v>
      </c>
      <c r="J6835" s="14" t="s">
        <v>25</v>
      </c>
      <c r="K6835" s="14" t="s">
        <v>21217</v>
      </c>
      <c r="L6835" s="14" t="s">
        <v>6842</v>
      </c>
      <c r="M6835" s="16">
        <v>0</v>
      </c>
      <c r="N6835" s="16">
        <v>0</v>
      </c>
      <c r="O6835" s="16">
        <v>0</v>
      </c>
      <c r="P6835" s="19"/>
      <c r="Q6835" s="18">
        <v>400</v>
      </c>
      <c r="R6835" s="16">
        <v>400</v>
      </c>
      <c r="S6835" s="16">
        <v>400</v>
      </c>
      <c r="T6835" s="16">
        <v>400</v>
      </c>
    </row>
    <row r="6836" spans="1:20" x14ac:dyDescent="0.25">
      <c r="A6836" s="14" t="s">
        <v>18</v>
      </c>
      <c r="B6836" s="14">
        <v>9652</v>
      </c>
      <c r="C6836" s="14" t="s">
        <v>23104</v>
      </c>
      <c r="D6836" s="14">
        <v>56820483</v>
      </c>
      <c r="E6836" s="15">
        <v>43663</v>
      </c>
      <c r="F6836" s="54" t="str">
        <f t="shared" si="106"/>
        <v>julio</v>
      </c>
      <c r="G6836" s="14" t="s">
        <v>9406</v>
      </c>
      <c r="H6836" s="14" t="s">
        <v>23</v>
      </c>
      <c r="I6836" s="14" t="s">
        <v>12199</v>
      </c>
      <c r="J6836" s="14" t="s">
        <v>25</v>
      </c>
      <c r="K6836" s="14" t="s">
        <v>21218</v>
      </c>
      <c r="L6836" s="14" t="s">
        <v>6843</v>
      </c>
      <c r="M6836" s="16">
        <v>0</v>
      </c>
      <c r="N6836" s="16">
        <v>0</v>
      </c>
      <c r="O6836" s="16">
        <v>0</v>
      </c>
      <c r="P6836" s="19"/>
      <c r="Q6836" s="18">
        <v>180</v>
      </c>
      <c r="R6836" s="16">
        <v>180</v>
      </c>
      <c r="S6836" s="16">
        <v>180</v>
      </c>
      <c r="T6836" s="16">
        <v>180</v>
      </c>
    </row>
    <row r="6837" spans="1:20" x14ac:dyDescent="0.25">
      <c r="A6837" s="14" t="s">
        <v>18</v>
      </c>
      <c r="B6837" s="14">
        <v>9652</v>
      </c>
      <c r="C6837" s="14" t="s">
        <v>23104</v>
      </c>
      <c r="D6837" s="14">
        <v>56820484</v>
      </c>
      <c r="E6837" s="15">
        <v>43663</v>
      </c>
      <c r="F6837" s="54" t="str">
        <f t="shared" si="106"/>
        <v>julio</v>
      </c>
      <c r="G6837" s="14" t="s">
        <v>9406</v>
      </c>
      <c r="H6837" s="14" t="s">
        <v>23</v>
      </c>
      <c r="I6837" s="14" t="s">
        <v>12199</v>
      </c>
      <c r="J6837" s="14" t="s">
        <v>25</v>
      </c>
      <c r="K6837" s="14" t="s">
        <v>21219</v>
      </c>
      <c r="L6837" s="14" t="s">
        <v>6844</v>
      </c>
      <c r="M6837" s="16">
        <v>0</v>
      </c>
      <c r="N6837" s="16">
        <v>0</v>
      </c>
      <c r="O6837" s="16">
        <v>0</v>
      </c>
      <c r="P6837" s="19"/>
      <c r="Q6837" s="18">
        <v>212</v>
      </c>
      <c r="R6837" s="16">
        <v>212</v>
      </c>
      <c r="S6837" s="16">
        <v>212</v>
      </c>
      <c r="T6837" s="16">
        <v>212</v>
      </c>
    </row>
    <row r="6838" spans="1:20" x14ac:dyDescent="0.25">
      <c r="A6838" s="14" t="s">
        <v>18</v>
      </c>
      <c r="B6838" s="14">
        <v>9652</v>
      </c>
      <c r="C6838" s="14" t="s">
        <v>23104</v>
      </c>
      <c r="D6838" s="14">
        <v>56822892</v>
      </c>
      <c r="E6838" s="15">
        <v>43663</v>
      </c>
      <c r="F6838" s="54" t="str">
        <f t="shared" si="106"/>
        <v>julio</v>
      </c>
      <c r="G6838" s="14" t="s">
        <v>10477</v>
      </c>
      <c r="H6838" s="14" t="s">
        <v>23</v>
      </c>
      <c r="I6838" s="14" t="s">
        <v>12199</v>
      </c>
      <c r="J6838" s="14" t="s">
        <v>25</v>
      </c>
      <c r="K6838" s="14" t="s">
        <v>21220</v>
      </c>
      <c r="L6838" s="14" t="s">
        <v>6845</v>
      </c>
      <c r="M6838" s="16">
        <v>0</v>
      </c>
      <c r="N6838" s="16">
        <v>0</v>
      </c>
      <c r="O6838" s="16">
        <v>0</v>
      </c>
      <c r="P6838" s="19"/>
      <c r="Q6838" s="18">
        <v>100</v>
      </c>
      <c r="R6838" s="16">
        <v>-4.96</v>
      </c>
      <c r="S6838" s="16">
        <v>100</v>
      </c>
      <c r="T6838" s="16">
        <v>100</v>
      </c>
    </row>
    <row r="6839" spans="1:20" x14ac:dyDescent="0.25">
      <c r="A6839" s="14" t="s">
        <v>18</v>
      </c>
      <c r="B6839" s="14">
        <v>9652</v>
      </c>
      <c r="C6839" s="14" t="s">
        <v>23104</v>
      </c>
      <c r="D6839" s="14">
        <v>568238052</v>
      </c>
      <c r="E6839" s="15">
        <v>43663</v>
      </c>
      <c r="F6839" s="54" t="str">
        <f t="shared" si="106"/>
        <v>julio</v>
      </c>
      <c r="G6839" s="14" t="s">
        <v>8739</v>
      </c>
      <c r="H6839" s="14" t="s">
        <v>20</v>
      </c>
      <c r="I6839" s="14" t="s">
        <v>11831</v>
      </c>
      <c r="J6839" s="14" t="s">
        <v>21</v>
      </c>
      <c r="K6839" s="14" t="s">
        <v>21221</v>
      </c>
      <c r="L6839" s="14" t="s">
        <v>6846</v>
      </c>
      <c r="M6839" s="16">
        <v>0</v>
      </c>
      <c r="N6839" s="16">
        <v>0</v>
      </c>
      <c r="O6839" s="16">
        <v>435.74</v>
      </c>
      <c r="P6839" s="19"/>
      <c r="Q6839" s="18">
        <v>435.74</v>
      </c>
      <c r="R6839" s="16">
        <v>-6.68</v>
      </c>
      <c r="S6839" s="16">
        <v>435.74</v>
      </c>
      <c r="T6839" s="16">
        <v>435.74</v>
      </c>
    </row>
    <row r="6840" spans="1:20" x14ac:dyDescent="0.25">
      <c r="A6840" s="14" t="s">
        <v>18</v>
      </c>
      <c r="B6840" s="14">
        <v>9652</v>
      </c>
      <c r="C6840" s="14" t="s">
        <v>23104</v>
      </c>
      <c r="D6840" s="14">
        <v>568335905</v>
      </c>
      <c r="E6840" s="15">
        <v>43663</v>
      </c>
      <c r="F6840" s="54" t="str">
        <f t="shared" si="106"/>
        <v>julio</v>
      </c>
      <c r="G6840" s="14" t="s">
        <v>8667</v>
      </c>
      <c r="H6840" s="14" t="s">
        <v>20</v>
      </c>
      <c r="I6840" s="14" t="s">
        <v>11831</v>
      </c>
      <c r="J6840" s="14" t="s">
        <v>21</v>
      </c>
      <c r="K6840" s="14" t="s">
        <v>21222</v>
      </c>
      <c r="L6840" s="14" t="s">
        <v>6757</v>
      </c>
      <c r="M6840" s="16">
        <v>52.82</v>
      </c>
      <c r="N6840" s="16">
        <v>0</v>
      </c>
      <c r="O6840" s="16">
        <v>0</v>
      </c>
      <c r="P6840" s="19"/>
      <c r="Q6840" s="18">
        <v>1307.23</v>
      </c>
      <c r="R6840" s="16">
        <v>1307.23</v>
      </c>
      <c r="S6840" s="16">
        <v>1360.05</v>
      </c>
      <c r="T6840" s="16">
        <v>1360.05</v>
      </c>
    </row>
    <row r="6841" spans="1:20" x14ac:dyDescent="0.25">
      <c r="A6841" s="14" t="s">
        <v>18</v>
      </c>
      <c r="B6841" s="14">
        <v>9652</v>
      </c>
      <c r="C6841" s="14" t="s">
        <v>23104</v>
      </c>
      <c r="D6841" s="14">
        <v>568505442</v>
      </c>
      <c r="E6841" s="15">
        <v>43663</v>
      </c>
      <c r="F6841" s="54" t="str">
        <f t="shared" si="106"/>
        <v>julio</v>
      </c>
      <c r="G6841" s="14" t="s">
        <v>10679</v>
      </c>
      <c r="H6841" s="14" t="s">
        <v>20</v>
      </c>
      <c r="I6841" s="14" t="s">
        <v>11831</v>
      </c>
      <c r="J6841" s="14" t="s">
        <v>21</v>
      </c>
      <c r="K6841" s="14" t="s">
        <v>21223</v>
      </c>
      <c r="L6841" s="14" t="s">
        <v>2705</v>
      </c>
      <c r="M6841" s="16">
        <v>0</v>
      </c>
      <c r="N6841" s="16">
        <v>0</v>
      </c>
      <c r="O6841" s="16">
        <v>0</v>
      </c>
      <c r="P6841" s="19"/>
      <c r="Q6841" s="18">
        <v>1016.74</v>
      </c>
      <c r="R6841" s="16">
        <v>1011.18</v>
      </c>
      <c r="S6841" s="16">
        <v>1016.74</v>
      </c>
      <c r="T6841" s="16">
        <v>1016.74</v>
      </c>
    </row>
    <row r="6842" spans="1:20" x14ac:dyDescent="0.25">
      <c r="A6842" s="14" t="s">
        <v>18</v>
      </c>
      <c r="B6842" s="14">
        <v>9652</v>
      </c>
      <c r="C6842" s="14" t="s">
        <v>23104</v>
      </c>
      <c r="D6842" s="14">
        <v>568524052</v>
      </c>
      <c r="E6842" s="15">
        <v>43663</v>
      </c>
      <c r="F6842" s="54" t="str">
        <f t="shared" si="106"/>
        <v>julio</v>
      </c>
      <c r="G6842" s="14" t="s">
        <v>8495</v>
      </c>
      <c r="H6842" s="14" t="s">
        <v>20</v>
      </c>
      <c r="I6842" s="14" t="s">
        <v>11831</v>
      </c>
      <c r="J6842" s="14" t="s">
        <v>21</v>
      </c>
      <c r="K6842" s="14" t="s">
        <v>21224</v>
      </c>
      <c r="L6842" s="14" t="s">
        <v>6847</v>
      </c>
      <c r="M6842" s="16">
        <v>0</v>
      </c>
      <c r="N6842" s="16">
        <v>0</v>
      </c>
      <c r="O6842" s="16">
        <v>0</v>
      </c>
      <c r="P6842" s="19"/>
      <c r="Q6842" s="18">
        <v>0</v>
      </c>
      <c r="R6842" s="19"/>
      <c r="S6842" s="16">
        <v>0</v>
      </c>
      <c r="T6842" s="16">
        <v>0</v>
      </c>
    </row>
    <row r="6843" spans="1:20" x14ac:dyDescent="0.25">
      <c r="A6843" s="14" t="s">
        <v>18</v>
      </c>
      <c r="B6843" s="14">
        <v>9652</v>
      </c>
      <c r="C6843" s="14" t="s">
        <v>23104</v>
      </c>
      <c r="D6843" s="14">
        <v>568524053</v>
      </c>
      <c r="E6843" s="15">
        <v>43663</v>
      </c>
      <c r="F6843" s="54" t="str">
        <f t="shared" si="106"/>
        <v>julio</v>
      </c>
      <c r="G6843" s="14" t="s">
        <v>8495</v>
      </c>
      <c r="H6843" s="14" t="s">
        <v>20</v>
      </c>
      <c r="I6843" s="14" t="s">
        <v>11831</v>
      </c>
      <c r="J6843" s="14" t="s">
        <v>21</v>
      </c>
      <c r="K6843" s="14" t="s">
        <v>21225</v>
      </c>
      <c r="L6843" s="14" t="s">
        <v>6848</v>
      </c>
      <c r="M6843" s="16">
        <v>0</v>
      </c>
      <c r="N6843" s="16">
        <v>0</v>
      </c>
      <c r="O6843" s="16">
        <v>0</v>
      </c>
      <c r="P6843" s="19"/>
      <c r="Q6843" s="18">
        <v>0</v>
      </c>
      <c r="R6843" s="19"/>
      <c r="S6843" s="16">
        <v>0</v>
      </c>
      <c r="T6843" s="16">
        <v>0</v>
      </c>
    </row>
    <row r="6844" spans="1:20" x14ac:dyDescent="0.25">
      <c r="A6844" s="14" t="s">
        <v>18</v>
      </c>
      <c r="B6844" s="14">
        <v>9652</v>
      </c>
      <c r="C6844" s="14" t="s">
        <v>23104</v>
      </c>
      <c r="D6844" s="14">
        <v>568524054</v>
      </c>
      <c r="E6844" s="15">
        <v>43663</v>
      </c>
      <c r="F6844" s="54" t="str">
        <f t="shared" si="106"/>
        <v>julio</v>
      </c>
      <c r="G6844" s="14" t="s">
        <v>8495</v>
      </c>
      <c r="H6844" s="14" t="s">
        <v>20</v>
      </c>
      <c r="I6844" s="14" t="s">
        <v>11831</v>
      </c>
      <c r="J6844" s="14" t="s">
        <v>21</v>
      </c>
      <c r="K6844" s="14" t="s">
        <v>21226</v>
      </c>
      <c r="L6844" s="14" t="s">
        <v>6849</v>
      </c>
      <c r="M6844" s="16">
        <v>0</v>
      </c>
      <c r="N6844" s="16">
        <v>0</v>
      </c>
      <c r="O6844" s="16">
        <v>0</v>
      </c>
      <c r="P6844" s="19"/>
      <c r="Q6844" s="18">
        <v>0</v>
      </c>
      <c r="R6844" s="19"/>
      <c r="S6844" s="16">
        <v>0</v>
      </c>
      <c r="T6844" s="16">
        <v>0</v>
      </c>
    </row>
    <row r="6845" spans="1:20" x14ac:dyDescent="0.25">
      <c r="A6845" s="14" t="s">
        <v>18</v>
      </c>
      <c r="B6845" s="14">
        <v>9652</v>
      </c>
      <c r="C6845" s="14" t="s">
        <v>23104</v>
      </c>
      <c r="D6845" s="14">
        <v>568524055</v>
      </c>
      <c r="E6845" s="15">
        <v>43663</v>
      </c>
      <c r="F6845" s="54" t="str">
        <f t="shared" si="106"/>
        <v>julio</v>
      </c>
      <c r="G6845" s="14" t="s">
        <v>8495</v>
      </c>
      <c r="H6845" s="14" t="s">
        <v>20</v>
      </c>
      <c r="I6845" s="14" t="s">
        <v>11831</v>
      </c>
      <c r="J6845" s="14" t="s">
        <v>21</v>
      </c>
      <c r="K6845" s="14" t="s">
        <v>21227</v>
      </c>
      <c r="L6845" s="14" t="s">
        <v>6850</v>
      </c>
      <c r="M6845" s="16">
        <v>0</v>
      </c>
      <c r="N6845" s="16">
        <v>0</v>
      </c>
      <c r="O6845" s="16">
        <v>0</v>
      </c>
      <c r="P6845" s="19"/>
      <c r="Q6845" s="18">
        <v>0</v>
      </c>
      <c r="R6845" s="19"/>
      <c r="S6845" s="16">
        <v>0</v>
      </c>
      <c r="T6845" s="16">
        <v>0</v>
      </c>
    </row>
    <row r="6846" spans="1:20" x14ac:dyDescent="0.25">
      <c r="A6846" s="14" t="s">
        <v>18</v>
      </c>
      <c r="B6846" s="14">
        <v>9652</v>
      </c>
      <c r="C6846" s="14" t="s">
        <v>23104</v>
      </c>
      <c r="D6846" s="14">
        <v>56853272</v>
      </c>
      <c r="E6846" s="15">
        <v>43663</v>
      </c>
      <c r="F6846" s="54" t="str">
        <f t="shared" si="106"/>
        <v>julio</v>
      </c>
      <c r="G6846" s="14" t="s">
        <v>11664</v>
      </c>
      <c r="H6846" s="14" t="s">
        <v>20</v>
      </c>
      <c r="I6846" s="14" t="s">
        <v>11831</v>
      </c>
      <c r="J6846" s="14" t="s">
        <v>21</v>
      </c>
      <c r="K6846" s="14" t="s">
        <v>21228</v>
      </c>
      <c r="L6846" s="14" t="s">
        <v>495</v>
      </c>
      <c r="M6846" s="16">
        <v>697.95</v>
      </c>
      <c r="N6846" s="16">
        <v>0</v>
      </c>
      <c r="O6846" s="16">
        <v>0</v>
      </c>
      <c r="P6846" s="19"/>
      <c r="Q6846" s="18">
        <v>580.99</v>
      </c>
      <c r="R6846" s="16">
        <v>546.25</v>
      </c>
      <c r="S6846" s="16">
        <v>1278.94</v>
      </c>
      <c r="T6846" s="16">
        <v>1278.94</v>
      </c>
    </row>
    <row r="6847" spans="1:20" x14ac:dyDescent="0.25">
      <c r="A6847" s="14" t="s">
        <v>18</v>
      </c>
      <c r="B6847" s="14">
        <v>9652</v>
      </c>
      <c r="C6847" s="14" t="s">
        <v>23104</v>
      </c>
      <c r="D6847" s="14">
        <v>5685330505</v>
      </c>
      <c r="E6847" s="15">
        <v>43663</v>
      </c>
      <c r="F6847" s="54" t="str">
        <f t="shared" si="106"/>
        <v>julio</v>
      </c>
      <c r="G6847" s="14" t="s">
        <v>10685</v>
      </c>
      <c r="H6847" s="14" t="s">
        <v>6676</v>
      </c>
      <c r="I6847" s="14" t="s">
        <v>14112</v>
      </c>
      <c r="J6847" s="14" t="s">
        <v>32</v>
      </c>
      <c r="K6847" s="14" t="s">
        <v>21229</v>
      </c>
      <c r="L6847" s="14" t="s">
        <v>5896</v>
      </c>
      <c r="M6847" s="16">
        <v>4737.43</v>
      </c>
      <c r="N6847" s="16">
        <v>836.01</v>
      </c>
      <c r="O6847" s="16">
        <v>3392.98</v>
      </c>
      <c r="P6847" s="17">
        <v>598.76</v>
      </c>
      <c r="Q6847" s="18">
        <v>3392.98</v>
      </c>
      <c r="R6847" s="16">
        <v>3392.98</v>
      </c>
      <c r="S6847" s="16">
        <v>8130.41</v>
      </c>
      <c r="T6847" s="16">
        <v>10081.709999999999</v>
      </c>
    </row>
    <row r="6848" spans="1:20" x14ac:dyDescent="0.25">
      <c r="A6848" s="14" t="s">
        <v>18</v>
      </c>
      <c r="B6848" s="14">
        <v>9652</v>
      </c>
      <c r="C6848" s="14" t="s">
        <v>23104</v>
      </c>
      <c r="D6848" s="14">
        <v>56853653</v>
      </c>
      <c r="E6848" s="15">
        <v>43663</v>
      </c>
      <c r="F6848" s="54" t="str">
        <f t="shared" si="106"/>
        <v>julio</v>
      </c>
      <c r="G6848" s="14" t="s">
        <v>10683</v>
      </c>
      <c r="H6848" s="14" t="s">
        <v>20</v>
      </c>
      <c r="I6848" s="14" t="s">
        <v>11831</v>
      </c>
      <c r="J6848" s="14" t="s">
        <v>21</v>
      </c>
      <c r="K6848" s="14" t="s">
        <v>21230</v>
      </c>
      <c r="L6848" s="14" t="s">
        <v>363</v>
      </c>
      <c r="M6848" s="16">
        <v>0</v>
      </c>
      <c r="N6848" s="16">
        <v>0</v>
      </c>
      <c r="O6848" s="16">
        <v>0</v>
      </c>
      <c r="P6848" s="19"/>
      <c r="Q6848" s="18">
        <v>4066.94</v>
      </c>
      <c r="R6848" s="16">
        <v>4066.94</v>
      </c>
      <c r="S6848" s="16">
        <v>4066.94</v>
      </c>
      <c r="T6848" s="16">
        <v>4066.94</v>
      </c>
    </row>
    <row r="6849" spans="1:20" x14ac:dyDescent="0.25">
      <c r="A6849" s="14" t="s">
        <v>18</v>
      </c>
      <c r="B6849" s="14">
        <v>9652</v>
      </c>
      <c r="C6849" s="14" t="s">
        <v>23104</v>
      </c>
      <c r="D6849" s="14">
        <v>568552705</v>
      </c>
      <c r="E6849" s="15">
        <v>43663</v>
      </c>
      <c r="F6849" s="54" t="str">
        <f t="shared" si="106"/>
        <v>julio</v>
      </c>
      <c r="G6849" s="14" t="s">
        <v>10686</v>
      </c>
      <c r="H6849" s="14" t="s">
        <v>6851</v>
      </c>
      <c r="I6849" s="14" t="s">
        <v>14149</v>
      </c>
      <c r="J6849" s="14" t="s">
        <v>32</v>
      </c>
      <c r="K6849" s="14" t="s">
        <v>21231</v>
      </c>
      <c r="L6849" s="14" t="s">
        <v>4911</v>
      </c>
      <c r="M6849" s="16">
        <v>3985.6</v>
      </c>
      <c r="N6849" s="16">
        <v>0</v>
      </c>
      <c r="O6849" s="16">
        <v>5291.91</v>
      </c>
      <c r="P6849" s="17">
        <v>410.58</v>
      </c>
      <c r="Q6849" s="18">
        <v>5291.91</v>
      </c>
      <c r="R6849" s="16">
        <v>5291.91</v>
      </c>
      <c r="S6849" s="16">
        <v>9277.51</v>
      </c>
      <c r="T6849" s="16">
        <v>11225.79</v>
      </c>
    </row>
    <row r="6850" spans="1:20" x14ac:dyDescent="0.25">
      <c r="A6850" s="14" t="s">
        <v>18</v>
      </c>
      <c r="B6850" s="14">
        <v>9652</v>
      </c>
      <c r="C6850" s="14" t="s">
        <v>23104</v>
      </c>
      <c r="D6850" s="14">
        <v>5685630505</v>
      </c>
      <c r="E6850" s="15">
        <v>43663</v>
      </c>
      <c r="F6850" s="54" t="str">
        <f t="shared" si="106"/>
        <v>julio</v>
      </c>
      <c r="G6850" s="14" t="s">
        <v>9996</v>
      </c>
      <c r="H6850" s="14" t="s">
        <v>6852</v>
      </c>
      <c r="I6850" s="14" t="s">
        <v>14150</v>
      </c>
      <c r="J6850" s="14" t="s">
        <v>32</v>
      </c>
      <c r="K6850" s="14" t="s">
        <v>21232</v>
      </c>
      <c r="L6850" s="14" t="s">
        <v>6853</v>
      </c>
      <c r="M6850" s="16">
        <v>3520.16</v>
      </c>
      <c r="N6850" s="16">
        <v>621.20000000000005</v>
      </c>
      <c r="O6850" s="16">
        <v>3934.72</v>
      </c>
      <c r="P6850" s="19"/>
      <c r="Q6850" s="18">
        <v>3934.72</v>
      </c>
      <c r="R6850" s="16">
        <v>3934.72</v>
      </c>
      <c r="S6850" s="16">
        <v>7454.88</v>
      </c>
      <c r="T6850" s="16">
        <v>9020.4</v>
      </c>
    </row>
    <row r="6851" spans="1:20" x14ac:dyDescent="0.25">
      <c r="A6851" s="14" t="s">
        <v>18</v>
      </c>
      <c r="B6851" s="14">
        <v>9652</v>
      </c>
      <c r="C6851" s="14" t="s">
        <v>23104</v>
      </c>
      <c r="D6851" s="14">
        <v>568565405</v>
      </c>
      <c r="E6851" s="15">
        <v>43663</v>
      </c>
      <c r="F6851" s="54" t="str">
        <f t="shared" ref="F6851:F6914" si="107">TEXT(E6851,"MMMM")</f>
        <v>julio</v>
      </c>
      <c r="G6851" s="14" t="s">
        <v>11665</v>
      </c>
      <c r="H6851" s="14" t="s">
        <v>23</v>
      </c>
      <c r="I6851" s="14" t="s">
        <v>12199</v>
      </c>
      <c r="J6851" s="14" t="s">
        <v>25</v>
      </c>
      <c r="K6851" s="14" t="s">
        <v>21233</v>
      </c>
      <c r="L6851" s="14" t="s">
        <v>6854</v>
      </c>
      <c r="M6851" s="16">
        <v>0</v>
      </c>
      <c r="N6851" s="16">
        <v>0</v>
      </c>
      <c r="O6851" s="16">
        <v>0</v>
      </c>
      <c r="P6851" s="19"/>
      <c r="Q6851" s="18">
        <v>54.96</v>
      </c>
      <c r="R6851" s="16">
        <v>54.96</v>
      </c>
      <c r="S6851" s="16">
        <v>54.96</v>
      </c>
      <c r="T6851" s="16">
        <v>54.96</v>
      </c>
    </row>
    <row r="6852" spans="1:20" x14ac:dyDescent="0.25">
      <c r="A6852" s="14" t="s">
        <v>18</v>
      </c>
      <c r="B6852" s="14">
        <v>9652</v>
      </c>
      <c r="C6852" s="14" t="s">
        <v>23104</v>
      </c>
      <c r="D6852" s="14">
        <v>56856542</v>
      </c>
      <c r="E6852" s="15">
        <v>43663</v>
      </c>
      <c r="F6852" s="54" t="str">
        <f t="shared" si="107"/>
        <v>julio</v>
      </c>
      <c r="G6852" s="14" t="s">
        <v>11665</v>
      </c>
      <c r="H6852" s="14" t="s">
        <v>6855</v>
      </c>
      <c r="I6852" s="14" t="s">
        <v>14151</v>
      </c>
      <c r="J6852" s="14" t="s">
        <v>46</v>
      </c>
      <c r="K6852" s="14" t="s">
        <v>21234</v>
      </c>
      <c r="L6852" s="14" t="s">
        <v>6856</v>
      </c>
      <c r="M6852" s="16">
        <v>1416.34</v>
      </c>
      <c r="N6852" s="16">
        <v>249.94</v>
      </c>
      <c r="O6852" s="16">
        <v>0</v>
      </c>
      <c r="P6852" s="19"/>
      <c r="Q6852" s="18">
        <v>1615.7</v>
      </c>
      <c r="R6852" s="16">
        <v>1615.7</v>
      </c>
      <c r="S6852" s="16">
        <v>3032.04</v>
      </c>
      <c r="T6852" s="16">
        <v>3668.77</v>
      </c>
    </row>
    <row r="6853" spans="1:20" x14ac:dyDescent="0.25">
      <c r="A6853" s="14" t="s">
        <v>18</v>
      </c>
      <c r="B6853" s="14">
        <v>9652</v>
      </c>
      <c r="C6853" s="14" t="s">
        <v>23104</v>
      </c>
      <c r="D6853" s="14">
        <v>568593905</v>
      </c>
      <c r="E6853" s="15">
        <v>43663</v>
      </c>
      <c r="F6853" s="54" t="str">
        <f t="shared" si="107"/>
        <v>julio</v>
      </c>
      <c r="G6853" s="14" t="s">
        <v>11666</v>
      </c>
      <c r="H6853" s="14" t="s">
        <v>20</v>
      </c>
      <c r="I6853" s="14" t="s">
        <v>11831</v>
      </c>
      <c r="J6853" s="14" t="s">
        <v>21</v>
      </c>
      <c r="K6853" s="14" t="s">
        <v>21235</v>
      </c>
      <c r="L6853" s="14" t="s">
        <v>6857</v>
      </c>
      <c r="M6853" s="16">
        <v>0</v>
      </c>
      <c r="N6853" s="16">
        <v>0</v>
      </c>
      <c r="O6853" s="16">
        <v>0</v>
      </c>
      <c r="P6853" s="19"/>
      <c r="Q6853" s="18">
        <v>435.74</v>
      </c>
      <c r="R6853" s="16">
        <v>435.74</v>
      </c>
      <c r="S6853" s="16">
        <v>435.74</v>
      </c>
      <c r="T6853" s="16">
        <v>435.74</v>
      </c>
    </row>
    <row r="6854" spans="1:20" x14ac:dyDescent="0.25">
      <c r="A6854" s="14" t="s">
        <v>18</v>
      </c>
      <c r="B6854" s="14">
        <v>9652</v>
      </c>
      <c r="C6854" s="14" t="s">
        <v>23104</v>
      </c>
      <c r="D6854" s="14">
        <v>56860473</v>
      </c>
      <c r="E6854" s="15">
        <v>43663</v>
      </c>
      <c r="F6854" s="54" t="str">
        <f t="shared" si="107"/>
        <v>julio</v>
      </c>
      <c r="G6854" s="14" t="s">
        <v>10684</v>
      </c>
      <c r="H6854" s="14" t="s">
        <v>20</v>
      </c>
      <c r="I6854" s="14" t="s">
        <v>11831</v>
      </c>
      <c r="J6854" s="14" t="s">
        <v>21</v>
      </c>
      <c r="K6854" s="14" t="s">
        <v>21236</v>
      </c>
      <c r="L6854" s="14" t="s">
        <v>6858</v>
      </c>
      <c r="M6854" s="16">
        <v>0</v>
      </c>
      <c r="N6854" s="16">
        <v>0</v>
      </c>
      <c r="O6854" s="16">
        <v>0</v>
      </c>
      <c r="P6854" s="19"/>
      <c r="Q6854" s="18">
        <v>0</v>
      </c>
      <c r="R6854" s="19"/>
      <c r="S6854" s="16">
        <v>0</v>
      </c>
      <c r="T6854" s="16">
        <v>0</v>
      </c>
    </row>
    <row r="6855" spans="1:20" x14ac:dyDescent="0.25">
      <c r="A6855" s="14" t="s">
        <v>18</v>
      </c>
      <c r="B6855" s="14">
        <v>9652</v>
      </c>
      <c r="C6855" s="14" t="s">
        <v>23104</v>
      </c>
      <c r="D6855" s="14">
        <v>5686058905</v>
      </c>
      <c r="E6855" s="15">
        <v>43663</v>
      </c>
      <c r="F6855" s="54" t="str">
        <f t="shared" si="107"/>
        <v>julio</v>
      </c>
      <c r="G6855" s="14" t="s">
        <v>10687</v>
      </c>
      <c r="H6855" s="14" t="s">
        <v>6859</v>
      </c>
      <c r="I6855" s="14" t="s">
        <v>14152</v>
      </c>
      <c r="J6855" s="14" t="s">
        <v>32</v>
      </c>
      <c r="K6855" s="14" t="s">
        <v>21237</v>
      </c>
      <c r="L6855" s="14" t="s">
        <v>4062</v>
      </c>
      <c r="M6855" s="16">
        <v>3387.76</v>
      </c>
      <c r="N6855" s="16">
        <v>597.84</v>
      </c>
      <c r="O6855" s="16">
        <v>3991.74</v>
      </c>
      <c r="P6855" s="19"/>
      <c r="Q6855" s="18">
        <v>3991.74</v>
      </c>
      <c r="R6855" s="16">
        <v>3991.74</v>
      </c>
      <c r="S6855" s="16">
        <v>7379.5</v>
      </c>
      <c r="T6855" s="16">
        <v>8929.2000000000007</v>
      </c>
    </row>
    <row r="6856" spans="1:20" x14ac:dyDescent="0.25">
      <c r="A6856" s="14" t="s">
        <v>18</v>
      </c>
      <c r="B6856" s="14">
        <v>9652</v>
      </c>
      <c r="C6856" s="14" t="s">
        <v>23104</v>
      </c>
      <c r="D6856" s="14">
        <v>568605892</v>
      </c>
      <c r="E6856" s="15">
        <v>43663</v>
      </c>
      <c r="F6856" s="54" t="str">
        <f t="shared" si="107"/>
        <v>julio</v>
      </c>
      <c r="G6856" s="14" t="s">
        <v>10687</v>
      </c>
      <c r="H6856" s="14" t="s">
        <v>6859</v>
      </c>
      <c r="I6856" s="14" t="s">
        <v>14152</v>
      </c>
      <c r="J6856" s="14" t="s">
        <v>46</v>
      </c>
      <c r="K6856" s="14" t="s">
        <v>21238</v>
      </c>
      <c r="L6856" s="14" t="s">
        <v>6860</v>
      </c>
      <c r="M6856" s="16">
        <v>0</v>
      </c>
      <c r="N6856" s="16">
        <v>0</v>
      </c>
      <c r="O6856" s="16">
        <v>0</v>
      </c>
      <c r="P6856" s="19"/>
      <c r="Q6856" s="18">
        <v>950.41</v>
      </c>
      <c r="R6856" s="16">
        <v>950.41</v>
      </c>
      <c r="S6856" s="16">
        <v>950.41</v>
      </c>
      <c r="T6856" s="16">
        <v>1150</v>
      </c>
    </row>
    <row r="6857" spans="1:20" x14ac:dyDescent="0.25">
      <c r="A6857" s="14" t="s">
        <v>18</v>
      </c>
      <c r="B6857" s="14">
        <v>9652</v>
      </c>
      <c r="C6857" s="14" t="s">
        <v>23104</v>
      </c>
      <c r="D6857" s="14">
        <v>5686270505</v>
      </c>
      <c r="E6857" s="15">
        <v>43663</v>
      </c>
      <c r="F6857" s="54" t="str">
        <f t="shared" si="107"/>
        <v>julio</v>
      </c>
      <c r="G6857" s="14" t="s">
        <v>11667</v>
      </c>
      <c r="H6857" s="14" t="s">
        <v>6861</v>
      </c>
      <c r="I6857" s="14" t="s">
        <v>12140</v>
      </c>
      <c r="J6857" s="14" t="s">
        <v>32</v>
      </c>
      <c r="K6857" s="14" t="s">
        <v>21239</v>
      </c>
      <c r="L6857" s="14" t="s">
        <v>6862</v>
      </c>
      <c r="M6857" s="16">
        <v>5203.46</v>
      </c>
      <c r="N6857" s="16">
        <v>918.26</v>
      </c>
      <c r="O6857" s="16">
        <v>4276.87</v>
      </c>
      <c r="P6857" s="19"/>
      <c r="Q6857" s="18">
        <v>4276.87</v>
      </c>
      <c r="R6857" s="16">
        <v>4276.87</v>
      </c>
      <c r="S6857" s="16">
        <v>9480.33</v>
      </c>
      <c r="T6857" s="16">
        <v>11471.2</v>
      </c>
    </row>
    <row r="6858" spans="1:20" x14ac:dyDescent="0.25">
      <c r="A6858" s="14" t="s">
        <v>18</v>
      </c>
      <c r="B6858" s="14">
        <v>9652</v>
      </c>
      <c r="C6858" s="14" t="s">
        <v>23104</v>
      </c>
      <c r="D6858" s="14">
        <v>568627052</v>
      </c>
      <c r="E6858" s="15">
        <v>43663</v>
      </c>
      <c r="F6858" s="54" t="str">
        <f t="shared" si="107"/>
        <v>julio</v>
      </c>
      <c r="G6858" s="14" t="s">
        <v>11667</v>
      </c>
      <c r="H6858" s="14" t="s">
        <v>6861</v>
      </c>
      <c r="I6858" s="14" t="s">
        <v>12140</v>
      </c>
      <c r="J6858" s="14" t="s">
        <v>46</v>
      </c>
      <c r="K6858" s="14" t="s">
        <v>21240</v>
      </c>
      <c r="L6858" s="14" t="s">
        <v>6863</v>
      </c>
      <c r="M6858" s="16">
        <v>2993.32</v>
      </c>
      <c r="N6858" s="16">
        <v>0</v>
      </c>
      <c r="O6858" s="16">
        <v>0</v>
      </c>
      <c r="P6858" s="19"/>
      <c r="Q6858" s="18">
        <v>1454.13</v>
      </c>
      <c r="R6858" s="16">
        <v>1441.82</v>
      </c>
      <c r="S6858" s="16">
        <v>4447.45</v>
      </c>
      <c r="T6858" s="16">
        <v>5381.41</v>
      </c>
    </row>
    <row r="6859" spans="1:20" x14ac:dyDescent="0.25">
      <c r="A6859" s="14" t="s">
        <v>18</v>
      </c>
      <c r="B6859" s="14">
        <v>9652</v>
      </c>
      <c r="C6859" s="14" t="s">
        <v>23104</v>
      </c>
      <c r="D6859" s="14">
        <v>568627055</v>
      </c>
      <c r="E6859" s="15">
        <v>43663</v>
      </c>
      <c r="F6859" s="54" t="str">
        <f t="shared" si="107"/>
        <v>julio</v>
      </c>
      <c r="G6859" s="14" t="s">
        <v>11667</v>
      </c>
      <c r="H6859" s="14" t="s">
        <v>6861</v>
      </c>
      <c r="I6859" s="14" t="s">
        <v>12140</v>
      </c>
      <c r="J6859" s="14" t="s">
        <v>32</v>
      </c>
      <c r="K6859" s="14" t="s">
        <v>21241</v>
      </c>
      <c r="L6859" s="14" t="s">
        <v>6864</v>
      </c>
      <c r="M6859" s="16">
        <v>0</v>
      </c>
      <c r="N6859" s="16">
        <v>0</v>
      </c>
      <c r="O6859" s="16">
        <v>0</v>
      </c>
      <c r="P6859" s="17">
        <v>855.37</v>
      </c>
      <c r="Q6859" s="18">
        <v>4847.12</v>
      </c>
      <c r="R6859" s="16">
        <v>4847.12</v>
      </c>
      <c r="S6859" s="16">
        <v>4847.12</v>
      </c>
      <c r="T6859" s="16">
        <v>5865.02</v>
      </c>
    </row>
    <row r="6860" spans="1:20" x14ac:dyDescent="0.25">
      <c r="A6860" s="14" t="s">
        <v>18</v>
      </c>
      <c r="B6860" s="14">
        <v>9652</v>
      </c>
      <c r="C6860" s="14" t="s">
        <v>23104</v>
      </c>
      <c r="D6860" s="14">
        <v>568647305</v>
      </c>
      <c r="E6860" s="15">
        <v>43663</v>
      </c>
      <c r="F6860" s="54" t="str">
        <f t="shared" si="107"/>
        <v>julio</v>
      </c>
      <c r="G6860" s="14" t="s">
        <v>9253</v>
      </c>
      <c r="H6860" s="14" t="s">
        <v>2228</v>
      </c>
      <c r="I6860" s="14" t="s">
        <v>12877</v>
      </c>
      <c r="J6860" s="14" t="s">
        <v>32</v>
      </c>
      <c r="K6860" s="14" t="s">
        <v>21242</v>
      </c>
      <c r="L6860" s="14" t="s">
        <v>6865</v>
      </c>
      <c r="M6860" s="16">
        <v>4862.88</v>
      </c>
      <c r="N6860" s="16">
        <v>0</v>
      </c>
      <c r="O6860" s="16">
        <v>4371.91</v>
      </c>
      <c r="P6860" s="19"/>
      <c r="Q6860" s="18">
        <v>4371.91</v>
      </c>
      <c r="R6860" s="16">
        <v>4371.91</v>
      </c>
      <c r="S6860" s="16">
        <v>9234.7900000000009</v>
      </c>
      <c r="T6860" s="16">
        <v>11174.1</v>
      </c>
    </row>
    <row r="6861" spans="1:20" x14ac:dyDescent="0.25">
      <c r="A6861" s="14" t="s">
        <v>18</v>
      </c>
      <c r="B6861" s="14">
        <v>9652</v>
      </c>
      <c r="C6861" s="14" t="s">
        <v>23104</v>
      </c>
      <c r="D6861" s="14">
        <v>56864732</v>
      </c>
      <c r="E6861" s="15">
        <v>43663</v>
      </c>
      <c r="F6861" s="54" t="str">
        <f t="shared" si="107"/>
        <v>julio</v>
      </c>
      <c r="G6861" s="14" t="s">
        <v>9253</v>
      </c>
      <c r="H6861" s="14" t="s">
        <v>2228</v>
      </c>
      <c r="I6861" s="14" t="s">
        <v>12877</v>
      </c>
      <c r="J6861" s="14" t="s">
        <v>46</v>
      </c>
      <c r="K6861" s="14" t="s">
        <v>21243</v>
      </c>
      <c r="L6861" s="14" t="s">
        <v>1815</v>
      </c>
      <c r="M6861" s="16">
        <v>0</v>
      </c>
      <c r="N6861" s="16">
        <v>0</v>
      </c>
      <c r="O6861" s="16">
        <v>0</v>
      </c>
      <c r="P6861" s="19"/>
      <c r="Q6861" s="18">
        <v>1054.96</v>
      </c>
      <c r="R6861" s="16">
        <v>1054.96</v>
      </c>
      <c r="S6861" s="16">
        <v>1054.96</v>
      </c>
      <c r="T6861" s="16">
        <v>1276.5</v>
      </c>
    </row>
    <row r="6862" spans="1:20" x14ac:dyDescent="0.25">
      <c r="A6862" s="14" t="s">
        <v>18</v>
      </c>
      <c r="B6862" s="14">
        <v>9652</v>
      </c>
      <c r="C6862" s="14" t="s">
        <v>23104</v>
      </c>
      <c r="D6862" s="14">
        <v>568676305</v>
      </c>
      <c r="E6862" s="15">
        <v>43663</v>
      </c>
      <c r="F6862" s="54" t="str">
        <f t="shared" si="107"/>
        <v>julio</v>
      </c>
      <c r="G6862" s="14" t="s">
        <v>10688</v>
      </c>
      <c r="H6862" s="14" t="s">
        <v>6866</v>
      </c>
      <c r="I6862" s="14" t="s">
        <v>14153</v>
      </c>
      <c r="J6862" s="14" t="s">
        <v>32</v>
      </c>
      <c r="K6862" s="14" t="s">
        <v>21244</v>
      </c>
      <c r="L6862" s="14" t="s">
        <v>6867</v>
      </c>
      <c r="M6862" s="16">
        <v>3587.04</v>
      </c>
      <c r="N6862" s="16">
        <v>398.56</v>
      </c>
      <c r="O6862" s="16">
        <v>4771.08</v>
      </c>
      <c r="P6862" s="19"/>
      <c r="Q6862" s="18">
        <v>4771.08</v>
      </c>
      <c r="R6862" s="16">
        <v>4771.08</v>
      </c>
      <c r="S6862" s="16">
        <v>8358.1200000000008</v>
      </c>
      <c r="T6862" s="16">
        <v>10113.33</v>
      </c>
    </row>
    <row r="6863" spans="1:20" x14ac:dyDescent="0.25">
      <c r="A6863" s="14" t="s">
        <v>18</v>
      </c>
      <c r="B6863" s="14">
        <v>9652</v>
      </c>
      <c r="C6863" s="14" t="s">
        <v>23104</v>
      </c>
      <c r="D6863" s="14">
        <v>568703305</v>
      </c>
      <c r="E6863" s="15">
        <v>43663</v>
      </c>
      <c r="F6863" s="54" t="str">
        <f t="shared" si="107"/>
        <v>julio</v>
      </c>
      <c r="G6863" s="14" t="s">
        <v>10689</v>
      </c>
      <c r="H6863" s="14" t="s">
        <v>6868</v>
      </c>
      <c r="I6863" s="14" t="s">
        <v>14154</v>
      </c>
      <c r="J6863" s="14" t="s">
        <v>46</v>
      </c>
      <c r="K6863" s="14" t="s">
        <v>21245</v>
      </c>
      <c r="L6863" s="14" t="s">
        <v>6869</v>
      </c>
      <c r="M6863" s="16">
        <v>1234.3800000000001</v>
      </c>
      <c r="N6863" s="16">
        <v>1139.42</v>
      </c>
      <c r="O6863" s="16">
        <v>0</v>
      </c>
      <c r="P6863" s="17">
        <v>14.26</v>
      </c>
      <c r="Q6863" s="18">
        <v>270.86</v>
      </c>
      <c r="R6863" s="16">
        <v>270.86</v>
      </c>
      <c r="S6863" s="16">
        <v>1505.24</v>
      </c>
      <c r="T6863" s="16">
        <v>1821.34</v>
      </c>
    </row>
    <row r="6864" spans="1:20" x14ac:dyDescent="0.25">
      <c r="A6864" s="14" t="s">
        <v>18</v>
      </c>
      <c r="B6864" s="14">
        <v>9652</v>
      </c>
      <c r="C6864" s="14" t="s">
        <v>23104</v>
      </c>
      <c r="D6864" s="14">
        <v>568500905</v>
      </c>
      <c r="E6864" s="15">
        <v>43664</v>
      </c>
      <c r="F6864" s="54" t="str">
        <f t="shared" si="107"/>
        <v>julio</v>
      </c>
      <c r="G6864" s="14" t="s">
        <v>11138</v>
      </c>
      <c r="H6864" s="14" t="s">
        <v>6870</v>
      </c>
      <c r="I6864" s="14" t="s">
        <v>14155</v>
      </c>
      <c r="J6864" s="14" t="s">
        <v>32</v>
      </c>
      <c r="K6864" s="14" t="s">
        <v>21246</v>
      </c>
      <c r="L6864" s="14" t="s">
        <v>6871</v>
      </c>
      <c r="M6864" s="16">
        <v>11698.71</v>
      </c>
      <c r="N6864" s="16">
        <v>2064.4899999999998</v>
      </c>
      <c r="O6864" s="16">
        <v>0</v>
      </c>
      <c r="P6864" s="17">
        <v>304.13</v>
      </c>
      <c r="Q6864" s="18">
        <v>14902.51</v>
      </c>
      <c r="R6864" s="16">
        <v>14902.51</v>
      </c>
      <c r="S6864" s="16">
        <v>26601.22</v>
      </c>
      <c r="T6864" s="16">
        <v>32187.48</v>
      </c>
    </row>
    <row r="6865" spans="1:20" x14ac:dyDescent="0.25">
      <c r="A6865" s="14" t="s">
        <v>18</v>
      </c>
      <c r="B6865" s="14">
        <v>9652</v>
      </c>
      <c r="C6865" s="14" t="s">
        <v>23104</v>
      </c>
      <c r="D6865" s="14">
        <v>568528805</v>
      </c>
      <c r="E6865" s="15">
        <v>43664</v>
      </c>
      <c r="F6865" s="54" t="str">
        <f t="shared" si="107"/>
        <v>julio</v>
      </c>
      <c r="G6865" s="14" t="s">
        <v>10235</v>
      </c>
      <c r="H6865" s="14" t="s">
        <v>6872</v>
      </c>
      <c r="I6865" s="14" t="s">
        <v>14156</v>
      </c>
      <c r="J6865" s="14" t="s">
        <v>32</v>
      </c>
      <c r="K6865" s="14" t="s">
        <v>21247</v>
      </c>
      <c r="L6865" s="14" t="s">
        <v>6873</v>
      </c>
      <c r="M6865" s="16">
        <v>4791.66</v>
      </c>
      <c r="N6865" s="16">
        <v>845.58</v>
      </c>
      <c r="O6865" s="16">
        <v>3801.66</v>
      </c>
      <c r="P6865" s="19"/>
      <c r="Q6865" s="18">
        <v>3801.66</v>
      </c>
      <c r="R6865" s="16">
        <v>3766.66</v>
      </c>
      <c r="S6865" s="16">
        <v>8593.32</v>
      </c>
      <c r="T6865" s="16">
        <v>10397.92</v>
      </c>
    </row>
    <row r="6866" spans="1:20" x14ac:dyDescent="0.25">
      <c r="A6866" s="14" t="s">
        <v>18</v>
      </c>
      <c r="B6866" s="14">
        <v>9652</v>
      </c>
      <c r="C6866" s="14" t="s">
        <v>23104</v>
      </c>
      <c r="D6866" s="14">
        <v>568558205</v>
      </c>
      <c r="E6866" s="15">
        <v>43664</v>
      </c>
      <c r="F6866" s="54" t="str">
        <f t="shared" si="107"/>
        <v>julio</v>
      </c>
      <c r="G6866" s="14" t="s">
        <v>10690</v>
      </c>
      <c r="H6866" s="14" t="s">
        <v>6874</v>
      </c>
      <c r="I6866" s="14" t="s">
        <v>12141</v>
      </c>
      <c r="J6866" s="14" t="s">
        <v>32</v>
      </c>
      <c r="K6866" s="14" t="s">
        <v>21248</v>
      </c>
      <c r="L6866" s="14" t="s">
        <v>6875</v>
      </c>
      <c r="M6866" s="16">
        <v>3608.42</v>
      </c>
      <c r="N6866" s="16">
        <v>400.94</v>
      </c>
      <c r="O6866" s="16">
        <v>4788.6499999999996</v>
      </c>
      <c r="P6866" s="17">
        <v>1.44</v>
      </c>
      <c r="Q6866" s="18">
        <v>4788.6499999999996</v>
      </c>
      <c r="R6866" s="16">
        <v>4788.6499999999996</v>
      </c>
      <c r="S6866" s="16">
        <v>8397.07</v>
      </c>
      <c r="T6866" s="16">
        <v>10160.450000000001</v>
      </c>
    </row>
    <row r="6867" spans="1:20" x14ac:dyDescent="0.25">
      <c r="A6867" s="14" t="s">
        <v>18</v>
      </c>
      <c r="B6867" s="14">
        <v>9652</v>
      </c>
      <c r="C6867" s="14" t="s">
        <v>23104</v>
      </c>
      <c r="D6867" s="14">
        <v>568583505</v>
      </c>
      <c r="E6867" s="15">
        <v>43664</v>
      </c>
      <c r="F6867" s="54" t="str">
        <f t="shared" si="107"/>
        <v>julio</v>
      </c>
      <c r="G6867" s="14" t="s">
        <v>11095</v>
      </c>
      <c r="H6867" s="14" t="s">
        <v>325</v>
      </c>
      <c r="I6867" s="14" t="s">
        <v>12289</v>
      </c>
      <c r="J6867" s="14" t="s">
        <v>32</v>
      </c>
      <c r="K6867" s="14" t="s">
        <v>21249</v>
      </c>
      <c r="L6867" s="14" t="s">
        <v>6876</v>
      </c>
      <c r="M6867" s="16">
        <v>16721.169999999998</v>
      </c>
      <c r="N6867" s="16">
        <v>2950.79</v>
      </c>
      <c r="O6867" s="16">
        <v>5702.49</v>
      </c>
      <c r="P6867" s="19"/>
      <c r="Q6867" s="18">
        <v>5702.49</v>
      </c>
      <c r="R6867" s="16">
        <v>5678.27</v>
      </c>
      <c r="S6867" s="16">
        <v>22423.66</v>
      </c>
      <c r="T6867" s="16">
        <v>29285.3</v>
      </c>
    </row>
    <row r="6868" spans="1:20" x14ac:dyDescent="0.25">
      <c r="A6868" s="14" t="s">
        <v>18</v>
      </c>
      <c r="B6868" s="14">
        <v>9652</v>
      </c>
      <c r="C6868" s="14" t="s">
        <v>23104</v>
      </c>
      <c r="D6868" s="14">
        <v>568600905</v>
      </c>
      <c r="E6868" s="15">
        <v>43664</v>
      </c>
      <c r="F6868" s="54" t="str">
        <f t="shared" si="107"/>
        <v>julio</v>
      </c>
      <c r="G6868" s="14" t="s">
        <v>11668</v>
      </c>
      <c r="H6868" s="14" t="s">
        <v>6877</v>
      </c>
      <c r="I6868" s="14" t="s">
        <v>14157</v>
      </c>
      <c r="J6868" s="14" t="s">
        <v>32</v>
      </c>
      <c r="K6868" s="14" t="s">
        <v>21250</v>
      </c>
      <c r="L6868" s="14" t="s">
        <v>4054</v>
      </c>
      <c r="M6868" s="16">
        <v>3387.76</v>
      </c>
      <c r="N6868" s="16">
        <v>597.84</v>
      </c>
      <c r="O6868" s="16">
        <v>3134.47</v>
      </c>
      <c r="P6868" s="17">
        <v>553.14</v>
      </c>
      <c r="Q6868" s="18">
        <v>3134.47</v>
      </c>
      <c r="R6868" s="16">
        <v>3102.31</v>
      </c>
      <c r="S6868" s="16">
        <v>6522.23</v>
      </c>
      <c r="T6868" s="16">
        <v>7891.9</v>
      </c>
    </row>
    <row r="6869" spans="1:20" x14ac:dyDescent="0.25">
      <c r="A6869" s="14" t="s">
        <v>18</v>
      </c>
      <c r="B6869" s="14">
        <v>9652</v>
      </c>
      <c r="C6869" s="14" t="s">
        <v>23104</v>
      </c>
      <c r="D6869" s="14">
        <v>56860092</v>
      </c>
      <c r="E6869" s="15">
        <v>43664</v>
      </c>
      <c r="F6869" s="54" t="str">
        <f t="shared" si="107"/>
        <v>julio</v>
      </c>
      <c r="G6869" s="14" t="s">
        <v>11668</v>
      </c>
      <c r="H6869" s="14" t="s">
        <v>6877</v>
      </c>
      <c r="I6869" s="14" t="s">
        <v>14157</v>
      </c>
      <c r="J6869" s="14" t="s">
        <v>32</v>
      </c>
      <c r="K6869" s="14" t="s">
        <v>21251</v>
      </c>
      <c r="L6869" s="14" t="s">
        <v>6878</v>
      </c>
      <c r="M6869" s="16">
        <v>8654.74</v>
      </c>
      <c r="N6869" s="16">
        <v>1527.3</v>
      </c>
      <c r="O6869" s="16">
        <v>0</v>
      </c>
      <c r="P6869" s="17">
        <v>266.12</v>
      </c>
      <c r="Q6869" s="18">
        <v>6386.79</v>
      </c>
      <c r="R6869" s="16">
        <v>6364.56</v>
      </c>
      <c r="S6869" s="16">
        <v>15041.53</v>
      </c>
      <c r="T6869" s="16">
        <v>18200.25</v>
      </c>
    </row>
    <row r="6870" spans="1:20" x14ac:dyDescent="0.25">
      <c r="A6870" s="14" t="s">
        <v>18</v>
      </c>
      <c r="B6870" s="14">
        <v>9652</v>
      </c>
      <c r="C6870" s="14" t="s">
        <v>23104</v>
      </c>
      <c r="D6870" s="14">
        <v>56860093</v>
      </c>
      <c r="E6870" s="15">
        <v>43664</v>
      </c>
      <c r="F6870" s="54" t="str">
        <f t="shared" si="107"/>
        <v>julio</v>
      </c>
      <c r="G6870" s="14" t="s">
        <v>11668</v>
      </c>
      <c r="H6870" s="14" t="s">
        <v>6877</v>
      </c>
      <c r="I6870" s="14" t="s">
        <v>14157</v>
      </c>
      <c r="J6870" s="14" t="s">
        <v>46</v>
      </c>
      <c r="K6870" s="14" t="s">
        <v>21252</v>
      </c>
      <c r="L6870" s="14" t="s">
        <v>559</v>
      </c>
      <c r="M6870" s="16">
        <v>3621.82</v>
      </c>
      <c r="N6870" s="16">
        <v>639.14</v>
      </c>
      <c r="O6870" s="16">
        <v>0</v>
      </c>
      <c r="P6870" s="17">
        <v>1.58</v>
      </c>
      <c r="Q6870" s="18">
        <v>1576.1</v>
      </c>
      <c r="R6870" s="16">
        <v>1576.1</v>
      </c>
      <c r="S6870" s="16">
        <v>5197.92</v>
      </c>
      <c r="T6870" s="16">
        <v>6289.48</v>
      </c>
    </row>
    <row r="6871" spans="1:20" x14ac:dyDescent="0.25">
      <c r="A6871" s="14" t="s">
        <v>18</v>
      </c>
      <c r="B6871" s="14">
        <v>9652</v>
      </c>
      <c r="C6871" s="14" t="s">
        <v>23104</v>
      </c>
      <c r="D6871" s="14">
        <v>56860505605</v>
      </c>
      <c r="E6871" s="15">
        <v>43664</v>
      </c>
      <c r="F6871" s="54" t="str">
        <f t="shared" si="107"/>
        <v>julio</v>
      </c>
      <c r="G6871" s="14" t="s">
        <v>11669</v>
      </c>
      <c r="H6871" s="14" t="s">
        <v>6879</v>
      </c>
      <c r="I6871" s="14" t="s">
        <v>14158</v>
      </c>
      <c r="J6871" s="14" t="s">
        <v>32</v>
      </c>
      <c r="K6871" s="14" t="s">
        <v>21253</v>
      </c>
      <c r="L6871" s="14" t="s">
        <v>6880</v>
      </c>
      <c r="M6871" s="16">
        <v>5507.52</v>
      </c>
      <c r="N6871" s="16">
        <v>971.92</v>
      </c>
      <c r="O6871" s="16">
        <v>3231.41</v>
      </c>
      <c r="P6871" s="17">
        <v>570.25</v>
      </c>
      <c r="Q6871" s="18">
        <v>3231.41</v>
      </c>
      <c r="R6871" s="16">
        <v>3231.41</v>
      </c>
      <c r="S6871" s="16">
        <v>8738.93</v>
      </c>
      <c r="T6871" s="16">
        <v>10574.11</v>
      </c>
    </row>
    <row r="6872" spans="1:20" x14ac:dyDescent="0.25">
      <c r="A6872" s="14" t="s">
        <v>18</v>
      </c>
      <c r="B6872" s="14">
        <v>9652</v>
      </c>
      <c r="C6872" s="14" t="s">
        <v>23104</v>
      </c>
      <c r="D6872" s="14">
        <v>568644605</v>
      </c>
      <c r="E6872" s="15">
        <v>43664</v>
      </c>
      <c r="F6872" s="54" t="str">
        <f t="shared" si="107"/>
        <v>julio</v>
      </c>
      <c r="G6872" s="14" t="s">
        <v>8800</v>
      </c>
      <c r="H6872" s="14" t="s">
        <v>975</v>
      </c>
      <c r="I6872" s="14" t="s">
        <v>11869</v>
      </c>
      <c r="J6872" s="14" t="s">
        <v>32</v>
      </c>
      <c r="K6872" s="14" t="s">
        <v>21254</v>
      </c>
      <c r="L6872" s="14" t="s">
        <v>6881</v>
      </c>
      <c r="M6872" s="16">
        <v>4588.67</v>
      </c>
      <c r="N6872" s="16">
        <v>809.77</v>
      </c>
      <c r="O6872" s="16">
        <v>3360.67</v>
      </c>
      <c r="P6872" s="17">
        <v>440.99</v>
      </c>
      <c r="Q6872" s="18">
        <v>3360.67</v>
      </c>
      <c r="R6872" s="16">
        <v>3360.67</v>
      </c>
      <c r="S6872" s="16">
        <v>7949.34</v>
      </c>
      <c r="T6872" s="16">
        <v>9618.7000000000007</v>
      </c>
    </row>
    <row r="6873" spans="1:20" x14ac:dyDescent="0.25">
      <c r="A6873" s="14" t="s">
        <v>18</v>
      </c>
      <c r="B6873" s="14">
        <v>9652</v>
      </c>
      <c r="C6873" s="14" t="s">
        <v>23104</v>
      </c>
      <c r="D6873" s="14">
        <v>568646605</v>
      </c>
      <c r="E6873" s="15">
        <v>43664</v>
      </c>
      <c r="F6873" s="54" t="str">
        <f t="shared" si="107"/>
        <v>julio</v>
      </c>
      <c r="G6873" s="14" t="s">
        <v>10691</v>
      </c>
      <c r="H6873" s="14" t="s">
        <v>6882</v>
      </c>
      <c r="I6873" s="14" t="s">
        <v>14159</v>
      </c>
      <c r="J6873" s="14" t="s">
        <v>32</v>
      </c>
      <c r="K6873" s="14" t="s">
        <v>21255</v>
      </c>
      <c r="L6873" s="14" t="s">
        <v>4086</v>
      </c>
      <c r="M6873" s="16">
        <v>3387.76</v>
      </c>
      <c r="N6873" s="16">
        <v>597.84</v>
      </c>
      <c r="O6873" s="16">
        <v>4804.29</v>
      </c>
      <c r="P6873" s="17">
        <v>4.8099999999999996</v>
      </c>
      <c r="Q6873" s="18">
        <v>4804.29</v>
      </c>
      <c r="R6873" s="16">
        <v>4804.29</v>
      </c>
      <c r="S6873" s="16">
        <v>8192.0499999999993</v>
      </c>
      <c r="T6873" s="16">
        <v>10158.14</v>
      </c>
    </row>
    <row r="6874" spans="1:20" x14ac:dyDescent="0.25">
      <c r="A6874" s="14" t="s">
        <v>18</v>
      </c>
      <c r="B6874" s="14">
        <v>9652</v>
      </c>
      <c r="C6874" s="14" t="s">
        <v>23104</v>
      </c>
      <c r="D6874" s="14">
        <v>56864662</v>
      </c>
      <c r="E6874" s="15">
        <v>43664</v>
      </c>
      <c r="F6874" s="54" t="str">
        <f t="shared" si="107"/>
        <v>julio</v>
      </c>
      <c r="G6874" s="14" t="s">
        <v>10691</v>
      </c>
      <c r="H6874" s="14" t="s">
        <v>6882</v>
      </c>
      <c r="I6874" s="14" t="s">
        <v>14159</v>
      </c>
      <c r="J6874" s="14" t="s">
        <v>46</v>
      </c>
      <c r="K6874" s="14" t="s">
        <v>21256</v>
      </c>
      <c r="L6874" s="14" t="s">
        <v>6883</v>
      </c>
      <c r="M6874" s="16">
        <v>1818.17</v>
      </c>
      <c r="N6874" s="16">
        <v>1382.83</v>
      </c>
      <c r="O6874" s="16">
        <v>0</v>
      </c>
      <c r="P6874" s="17">
        <v>8.5500000000000007</v>
      </c>
      <c r="Q6874" s="18">
        <v>333.6</v>
      </c>
      <c r="R6874" s="16">
        <v>333.6</v>
      </c>
      <c r="S6874" s="16">
        <v>2151.77</v>
      </c>
      <c r="T6874" s="16">
        <v>2668.19</v>
      </c>
    </row>
    <row r="6875" spans="1:20" x14ac:dyDescent="0.25">
      <c r="A6875" s="14" t="s">
        <v>18</v>
      </c>
      <c r="B6875" s="14">
        <v>9652</v>
      </c>
      <c r="C6875" s="14" t="s">
        <v>23104</v>
      </c>
      <c r="D6875" s="14">
        <v>568670905</v>
      </c>
      <c r="E6875" s="15">
        <v>43664</v>
      </c>
      <c r="F6875" s="54" t="str">
        <f t="shared" si="107"/>
        <v>julio</v>
      </c>
      <c r="G6875" s="14" t="s">
        <v>11670</v>
      </c>
      <c r="H6875" s="14" t="s">
        <v>20</v>
      </c>
      <c r="I6875" s="14" t="s">
        <v>11831</v>
      </c>
      <c r="J6875" s="14" t="s">
        <v>21</v>
      </c>
      <c r="K6875" s="14" t="s">
        <v>21257</v>
      </c>
      <c r="L6875" s="14" t="s">
        <v>6070</v>
      </c>
      <c r="M6875" s="16">
        <v>10125.040000000001</v>
      </c>
      <c r="N6875" s="16">
        <v>0</v>
      </c>
      <c r="O6875" s="16">
        <v>0</v>
      </c>
      <c r="P6875" s="19"/>
      <c r="Q6875" s="18">
        <v>2904.96</v>
      </c>
      <c r="R6875" s="16">
        <v>2904.96</v>
      </c>
      <c r="S6875" s="16">
        <v>13030</v>
      </c>
      <c r="T6875" s="16">
        <v>13030</v>
      </c>
    </row>
    <row r="6876" spans="1:20" x14ac:dyDescent="0.25">
      <c r="A6876" s="14" t="s">
        <v>18</v>
      </c>
      <c r="B6876" s="14">
        <v>9652</v>
      </c>
      <c r="C6876" s="14" t="s">
        <v>23104</v>
      </c>
      <c r="D6876" s="14">
        <v>56867092</v>
      </c>
      <c r="E6876" s="15">
        <v>43664</v>
      </c>
      <c r="F6876" s="54" t="str">
        <f t="shared" si="107"/>
        <v>julio</v>
      </c>
      <c r="G6876" s="14" t="s">
        <v>11670</v>
      </c>
      <c r="H6876" s="14" t="s">
        <v>20</v>
      </c>
      <c r="I6876" s="14" t="s">
        <v>11831</v>
      </c>
      <c r="J6876" s="14" t="s">
        <v>21</v>
      </c>
      <c r="K6876" s="14" t="s">
        <v>21258</v>
      </c>
      <c r="L6876" s="14" t="s">
        <v>70</v>
      </c>
      <c r="M6876" s="16">
        <v>1132.9100000000001</v>
      </c>
      <c r="N6876" s="16">
        <v>0</v>
      </c>
      <c r="O6876" s="16">
        <v>0</v>
      </c>
      <c r="P6876" s="19"/>
      <c r="Q6876" s="18">
        <v>3631.2</v>
      </c>
      <c r="R6876" s="16">
        <v>3631.2</v>
      </c>
      <c r="S6876" s="16">
        <v>4764.1099999999997</v>
      </c>
      <c r="T6876" s="16">
        <v>4764.1099999999997</v>
      </c>
    </row>
    <row r="6877" spans="1:20" x14ac:dyDescent="0.25">
      <c r="A6877" s="14" t="s">
        <v>18</v>
      </c>
      <c r="B6877" s="14">
        <v>9652</v>
      </c>
      <c r="C6877" s="14" t="s">
        <v>23104</v>
      </c>
      <c r="D6877" s="14">
        <v>5686750505</v>
      </c>
      <c r="E6877" s="15">
        <v>43664</v>
      </c>
      <c r="F6877" s="54" t="str">
        <f t="shared" si="107"/>
        <v>julio</v>
      </c>
      <c r="G6877" s="14" t="s">
        <v>10692</v>
      </c>
      <c r="H6877" s="14" t="s">
        <v>6884</v>
      </c>
      <c r="I6877" s="14" t="s">
        <v>14160</v>
      </c>
      <c r="J6877" s="14" t="s">
        <v>32</v>
      </c>
      <c r="K6877" s="14" t="s">
        <v>21259</v>
      </c>
      <c r="L6877" s="14" t="s">
        <v>5031</v>
      </c>
      <c r="M6877" s="16">
        <v>3985.6</v>
      </c>
      <c r="N6877" s="16">
        <v>0</v>
      </c>
      <c r="O6877" s="16">
        <v>3759.84</v>
      </c>
      <c r="P6877" s="17">
        <v>612.07000000000005</v>
      </c>
      <c r="Q6877" s="18">
        <v>4330.09</v>
      </c>
      <c r="R6877" s="16">
        <v>3735.18</v>
      </c>
      <c r="S6877" s="16">
        <v>8315.69</v>
      </c>
      <c r="T6877" s="16">
        <v>10061.98</v>
      </c>
    </row>
    <row r="6878" spans="1:20" x14ac:dyDescent="0.25">
      <c r="A6878" s="14" t="s">
        <v>18</v>
      </c>
      <c r="B6878" s="14">
        <v>9652</v>
      </c>
      <c r="C6878" s="14" t="s">
        <v>23104</v>
      </c>
      <c r="D6878" s="14">
        <v>5687059005</v>
      </c>
      <c r="E6878" s="15">
        <v>43664</v>
      </c>
      <c r="F6878" s="54" t="str">
        <f t="shared" si="107"/>
        <v>julio</v>
      </c>
      <c r="G6878" s="14" t="s">
        <v>11671</v>
      </c>
      <c r="H6878" s="14" t="s">
        <v>6885</v>
      </c>
      <c r="I6878" s="14" t="s">
        <v>14161</v>
      </c>
      <c r="J6878" s="14" t="s">
        <v>32</v>
      </c>
      <c r="K6878" s="14" t="s">
        <v>21260</v>
      </c>
      <c r="L6878" s="14" t="s">
        <v>6886</v>
      </c>
      <c r="M6878" s="16">
        <v>0</v>
      </c>
      <c r="N6878" s="16">
        <v>0</v>
      </c>
      <c r="O6878" s="16">
        <v>0</v>
      </c>
      <c r="P6878" s="17">
        <v>66.53</v>
      </c>
      <c r="Q6878" s="18">
        <v>408.68</v>
      </c>
      <c r="R6878" s="16">
        <v>408.68</v>
      </c>
      <c r="S6878" s="16">
        <v>408.68</v>
      </c>
      <c r="T6878" s="16">
        <v>494.5</v>
      </c>
    </row>
    <row r="6879" spans="1:20" x14ac:dyDescent="0.25">
      <c r="A6879" s="14" t="s">
        <v>18</v>
      </c>
      <c r="B6879" s="14">
        <v>9652</v>
      </c>
      <c r="C6879" s="14" t="s">
        <v>23104</v>
      </c>
      <c r="D6879" s="14">
        <v>568725205</v>
      </c>
      <c r="E6879" s="15">
        <v>43664</v>
      </c>
      <c r="F6879" s="54" t="str">
        <f t="shared" si="107"/>
        <v>julio</v>
      </c>
      <c r="G6879" s="14" t="s">
        <v>11667</v>
      </c>
      <c r="H6879" s="14" t="s">
        <v>6861</v>
      </c>
      <c r="I6879" s="14" t="s">
        <v>12140</v>
      </c>
      <c r="J6879" s="14" t="s">
        <v>32</v>
      </c>
      <c r="K6879" s="14" t="s">
        <v>21261</v>
      </c>
      <c r="L6879" s="14" t="s">
        <v>6864</v>
      </c>
      <c r="M6879" s="16">
        <v>0</v>
      </c>
      <c r="N6879" s="16">
        <v>0</v>
      </c>
      <c r="O6879" s="16">
        <v>0</v>
      </c>
      <c r="P6879" s="17">
        <v>-855.37</v>
      </c>
      <c r="Q6879" s="18">
        <v>-4847.12</v>
      </c>
      <c r="R6879" s="16">
        <v>-4847.12</v>
      </c>
      <c r="S6879" s="16">
        <v>-4847.12</v>
      </c>
      <c r="T6879" s="16">
        <v>-5865.02</v>
      </c>
    </row>
    <row r="6880" spans="1:20" x14ac:dyDescent="0.25">
      <c r="A6880" s="14" t="s">
        <v>18</v>
      </c>
      <c r="B6880" s="14">
        <v>9652</v>
      </c>
      <c r="C6880" s="14" t="s">
        <v>23104</v>
      </c>
      <c r="D6880" s="14">
        <v>568725405</v>
      </c>
      <c r="E6880" s="15">
        <v>43664</v>
      </c>
      <c r="F6880" s="54" t="str">
        <f t="shared" si="107"/>
        <v>julio</v>
      </c>
      <c r="G6880" s="14" t="s">
        <v>11667</v>
      </c>
      <c r="H6880" s="14" t="s">
        <v>6861</v>
      </c>
      <c r="I6880" s="14" t="s">
        <v>12140</v>
      </c>
      <c r="J6880" s="14" t="s">
        <v>32</v>
      </c>
      <c r="K6880" s="14" t="s">
        <v>21262</v>
      </c>
      <c r="L6880" s="14" t="s">
        <v>6864</v>
      </c>
      <c r="M6880" s="16">
        <v>0</v>
      </c>
      <c r="N6880" s="16">
        <v>0</v>
      </c>
      <c r="O6880" s="16">
        <v>0</v>
      </c>
      <c r="P6880" s="17">
        <v>618.72</v>
      </c>
      <c r="Q6880" s="18">
        <v>3506.08</v>
      </c>
      <c r="R6880" s="16">
        <v>3506.08</v>
      </c>
      <c r="S6880" s="16">
        <v>3506.08</v>
      </c>
      <c r="T6880" s="16">
        <v>4242.3599999999997</v>
      </c>
    </row>
    <row r="6881" spans="1:20" x14ac:dyDescent="0.25">
      <c r="A6881" s="14" t="s">
        <v>18</v>
      </c>
      <c r="B6881" s="14">
        <v>9652</v>
      </c>
      <c r="C6881" s="14" t="s">
        <v>23104</v>
      </c>
      <c r="D6881" s="14">
        <v>568737305</v>
      </c>
      <c r="E6881" s="15">
        <v>43664</v>
      </c>
      <c r="F6881" s="54" t="str">
        <f t="shared" si="107"/>
        <v>julio</v>
      </c>
      <c r="G6881" s="14" t="s">
        <v>10692</v>
      </c>
      <c r="H6881" s="14" t="s">
        <v>6884</v>
      </c>
      <c r="I6881" s="14" t="s">
        <v>14160</v>
      </c>
      <c r="J6881" s="14" t="s">
        <v>32</v>
      </c>
      <c r="K6881" s="14" t="s">
        <v>21263</v>
      </c>
      <c r="L6881" s="14" t="s">
        <v>5031</v>
      </c>
      <c r="M6881" s="16">
        <v>-3985.6</v>
      </c>
      <c r="N6881" s="16">
        <v>0</v>
      </c>
      <c r="O6881" s="16">
        <v>-3759.84</v>
      </c>
      <c r="P6881" s="17">
        <v>-612.07000000000005</v>
      </c>
      <c r="Q6881" s="18">
        <v>-4330.09</v>
      </c>
      <c r="R6881" s="16">
        <v>-3759.84</v>
      </c>
      <c r="S6881" s="16">
        <v>-8315.69</v>
      </c>
      <c r="T6881" s="16">
        <v>-10061.98</v>
      </c>
    </row>
    <row r="6882" spans="1:20" x14ac:dyDescent="0.25">
      <c r="A6882" s="14" t="s">
        <v>18</v>
      </c>
      <c r="B6882" s="14">
        <v>9652</v>
      </c>
      <c r="C6882" s="14" t="s">
        <v>23104</v>
      </c>
      <c r="D6882" s="14">
        <v>568737405</v>
      </c>
      <c r="E6882" s="15">
        <v>43664</v>
      </c>
      <c r="F6882" s="54" t="str">
        <f t="shared" si="107"/>
        <v>julio</v>
      </c>
      <c r="G6882" s="14" t="s">
        <v>10692</v>
      </c>
      <c r="H6882" s="14" t="s">
        <v>6884</v>
      </c>
      <c r="I6882" s="14" t="s">
        <v>14160</v>
      </c>
      <c r="J6882" s="14" t="s">
        <v>32</v>
      </c>
      <c r="K6882" s="14" t="s">
        <v>21264</v>
      </c>
      <c r="L6882" s="14" t="s">
        <v>5031</v>
      </c>
      <c r="M6882" s="16">
        <v>3387.76</v>
      </c>
      <c r="N6882" s="16">
        <v>597.84</v>
      </c>
      <c r="O6882" s="16">
        <v>4086.79</v>
      </c>
      <c r="P6882" s="17">
        <v>665.29</v>
      </c>
      <c r="Q6882" s="18">
        <v>4657.04</v>
      </c>
      <c r="R6882" s="16">
        <v>4086.79</v>
      </c>
      <c r="S6882" s="16">
        <v>8044.8</v>
      </c>
      <c r="T6882" s="16">
        <v>9734.2099999999991</v>
      </c>
    </row>
    <row r="6883" spans="1:20" x14ac:dyDescent="0.25">
      <c r="A6883" s="14" t="s">
        <v>18</v>
      </c>
      <c r="B6883" s="14">
        <v>9652</v>
      </c>
      <c r="C6883" s="14" t="s">
        <v>23104</v>
      </c>
      <c r="D6883" s="14">
        <v>5682390505</v>
      </c>
      <c r="E6883" s="15">
        <v>43665</v>
      </c>
      <c r="F6883" s="54" t="str">
        <f t="shared" si="107"/>
        <v>julio</v>
      </c>
      <c r="G6883" s="14" t="s">
        <v>11500</v>
      </c>
      <c r="H6883" s="14" t="s">
        <v>4865</v>
      </c>
      <c r="I6883" s="14" t="s">
        <v>13632</v>
      </c>
      <c r="J6883" s="14" t="s">
        <v>32</v>
      </c>
      <c r="K6883" s="14" t="s">
        <v>21265</v>
      </c>
      <c r="L6883" s="14" t="s">
        <v>6887</v>
      </c>
      <c r="M6883" s="16">
        <v>59168.54</v>
      </c>
      <c r="N6883" s="16">
        <v>13849.9</v>
      </c>
      <c r="O6883" s="16">
        <v>0</v>
      </c>
      <c r="P6883" s="17">
        <v>997.94</v>
      </c>
      <c r="Q6883" s="18">
        <v>5654.97</v>
      </c>
      <c r="R6883" s="16">
        <v>5654.97</v>
      </c>
      <c r="S6883" s="16">
        <v>64823.51</v>
      </c>
      <c r="T6883" s="16">
        <v>78436.45</v>
      </c>
    </row>
    <row r="6884" spans="1:20" x14ac:dyDescent="0.25">
      <c r="A6884" s="14" t="s">
        <v>18</v>
      </c>
      <c r="B6884" s="14">
        <v>9652</v>
      </c>
      <c r="C6884" s="14" t="s">
        <v>23104</v>
      </c>
      <c r="D6884" s="14">
        <v>56842752</v>
      </c>
      <c r="E6884" s="15">
        <v>43665</v>
      </c>
      <c r="F6884" s="54" t="str">
        <f t="shared" si="107"/>
        <v>julio</v>
      </c>
      <c r="G6884" s="14" t="s">
        <v>9035</v>
      </c>
      <c r="H6884" s="14" t="s">
        <v>20</v>
      </c>
      <c r="I6884" s="14" t="s">
        <v>11831</v>
      </c>
      <c r="J6884" s="14" t="s">
        <v>21</v>
      </c>
      <c r="K6884" s="14" t="s">
        <v>21266</v>
      </c>
      <c r="L6884" s="14" t="s">
        <v>6888</v>
      </c>
      <c r="M6884" s="16">
        <v>0</v>
      </c>
      <c r="N6884" s="16">
        <v>0</v>
      </c>
      <c r="O6884" s="16">
        <v>0</v>
      </c>
      <c r="P6884" s="19"/>
      <c r="Q6884" s="18">
        <v>0</v>
      </c>
      <c r="R6884" s="19"/>
      <c r="S6884" s="16">
        <v>0</v>
      </c>
      <c r="T6884" s="16">
        <v>0</v>
      </c>
    </row>
    <row r="6885" spans="1:20" x14ac:dyDescent="0.25">
      <c r="A6885" s="14" t="s">
        <v>18</v>
      </c>
      <c r="B6885" s="14">
        <v>9652</v>
      </c>
      <c r="C6885" s="14" t="s">
        <v>23104</v>
      </c>
      <c r="D6885" s="14">
        <v>56842753</v>
      </c>
      <c r="E6885" s="15">
        <v>43665</v>
      </c>
      <c r="F6885" s="54" t="str">
        <f t="shared" si="107"/>
        <v>julio</v>
      </c>
      <c r="G6885" s="14" t="s">
        <v>9035</v>
      </c>
      <c r="H6885" s="14" t="s">
        <v>20</v>
      </c>
      <c r="I6885" s="14" t="s">
        <v>11831</v>
      </c>
      <c r="J6885" s="14" t="s">
        <v>21</v>
      </c>
      <c r="K6885" s="14" t="s">
        <v>21267</v>
      </c>
      <c r="L6885" s="14" t="s">
        <v>6889</v>
      </c>
      <c r="M6885" s="16">
        <v>3363.63</v>
      </c>
      <c r="N6885" s="16">
        <v>0</v>
      </c>
      <c r="O6885" s="16">
        <v>1888.22</v>
      </c>
      <c r="P6885" s="19"/>
      <c r="Q6885" s="18">
        <v>1888.22</v>
      </c>
      <c r="R6885" s="16">
        <v>1878.14</v>
      </c>
      <c r="S6885" s="16">
        <v>5251.85</v>
      </c>
      <c r="T6885" s="16">
        <v>5251.85</v>
      </c>
    </row>
    <row r="6886" spans="1:20" x14ac:dyDescent="0.25">
      <c r="A6886" s="14" t="s">
        <v>18</v>
      </c>
      <c r="B6886" s="14">
        <v>9652</v>
      </c>
      <c r="C6886" s="14" t="s">
        <v>23104</v>
      </c>
      <c r="D6886" s="14">
        <v>56852882</v>
      </c>
      <c r="E6886" s="15">
        <v>43665</v>
      </c>
      <c r="F6886" s="54" t="str">
        <f t="shared" si="107"/>
        <v>julio</v>
      </c>
      <c r="G6886" s="14" t="s">
        <v>10235</v>
      </c>
      <c r="H6886" s="14" t="s">
        <v>20</v>
      </c>
      <c r="I6886" s="14" t="s">
        <v>11831</v>
      </c>
      <c r="J6886" s="14" t="s">
        <v>21</v>
      </c>
      <c r="K6886" s="14" t="s">
        <v>21268</v>
      </c>
      <c r="L6886" s="14" t="s">
        <v>6890</v>
      </c>
      <c r="M6886" s="16">
        <v>0</v>
      </c>
      <c r="N6886" s="16">
        <v>0</v>
      </c>
      <c r="O6886" s="16">
        <v>0</v>
      </c>
      <c r="P6886" s="19"/>
      <c r="Q6886" s="18">
        <v>0</v>
      </c>
      <c r="R6886" s="19"/>
      <c r="S6886" s="16">
        <v>0</v>
      </c>
      <c r="T6886" s="16">
        <v>0</v>
      </c>
    </row>
    <row r="6887" spans="1:20" x14ac:dyDescent="0.25">
      <c r="A6887" s="14" t="s">
        <v>18</v>
      </c>
      <c r="B6887" s="14">
        <v>9652</v>
      </c>
      <c r="C6887" s="14" t="s">
        <v>23104</v>
      </c>
      <c r="D6887" s="14">
        <v>56852884</v>
      </c>
      <c r="E6887" s="15">
        <v>43665</v>
      </c>
      <c r="F6887" s="54" t="str">
        <f t="shared" si="107"/>
        <v>julio</v>
      </c>
      <c r="G6887" s="14" t="s">
        <v>10235</v>
      </c>
      <c r="H6887" s="14" t="s">
        <v>20</v>
      </c>
      <c r="I6887" s="14" t="s">
        <v>11831</v>
      </c>
      <c r="J6887" s="14" t="s">
        <v>21</v>
      </c>
      <c r="K6887" s="14" t="s">
        <v>21269</v>
      </c>
      <c r="L6887" s="14" t="s">
        <v>6891</v>
      </c>
      <c r="M6887" s="16">
        <v>0</v>
      </c>
      <c r="N6887" s="16">
        <v>0</v>
      </c>
      <c r="O6887" s="16">
        <v>0</v>
      </c>
      <c r="P6887" s="19"/>
      <c r="Q6887" s="18">
        <v>0</v>
      </c>
      <c r="R6887" s="19"/>
      <c r="S6887" s="16">
        <v>0</v>
      </c>
      <c r="T6887" s="16">
        <v>0</v>
      </c>
    </row>
    <row r="6888" spans="1:20" x14ac:dyDescent="0.25">
      <c r="A6888" s="14" t="s">
        <v>18</v>
      </c>
      <c r="B6888" s="14">
        <v>9652</v>
      </c>
      <c r="C6888" s="14" t="s">
        <v>23104</v>
      </c>
      <c r="D6888" s="14">
        <v>56852885</v>
      </c>
      <c r="E6888" s="15">
        <v>43665</v>
      </c>
      <c r="F6888" s="54" t="str">
        <f t="shared" si="107"/>
        <v>julio</v>
      </c>
      <c r="G6888" s="14" t="s">
        <v>10235</v>
      </c>
      <c r="H6888" s="14" t="s">
        <v>20</v>
      </c>
      <c r="I6888" s="14" t="s">
        <v>11831</v>
      </c>
      <c r="J6888" s="14" t="s">
        <v>21</v>
      </c>
      <c r="K6888" s="14" t="s">
        <v>21270</v>
      </c>
      <c r="L6888" s="14" t="s">
        <v>6892</v>
      </c>
      <c r="M6888" s="16">
        <v>0</v>
      </c>
      <c r="N6888" s="16">
        <v>0</v>
      </c>
      <c r="O6888" s="16">
        <v>0</v>
      </c>
      <c r="P6888" s="19"/>
      <c r="Q6888" s="18">
        <v>0</v>
      </c>
      <c r="R6888" s="19"/>
      <c r="S6888" s="16">
        <v>0</v>
      </c>
      <c r="T6888" s="16">
        <v>0</v>
      </c>
    </row>
    <row r="6889" spans="1:20" x14ac:dyDescent="0.25">
      <c r="A6889" s="14" t="s">
        <v>18</v>
      </c>
      <c r="B6889" s="14">
        <v>9652</v>
      </c>
      <c r="C6889" s="14" t="s">
        <v>23104</v>
      </c>
      <c r="D6889" s="14">
        <v>56852886</v>
      </c>
      <c r="E6889" s="15">
        <v>43665</v>
      </c>
      <c r="F6889" s="54" t="str">
        <f t="shared" si="107"/>
        <v>julio</v>
      </c>
      <c r="G6889" s="14" t="s">
        <v>10235</v>
      </c>
      <c r="H6889" s="14" t="s">
        <v>20</v>
      </c>
      <c r="I6889" s="14" t="s">
        <v>11831</v>
      </c>
      <c r="J6889" s="14" t="s">
        <v>21</v>
      </c>
      <c r="K6889" s="14" t="s">
        <v>21271</v>
      </c>
      <c r="L6889" s="14" t="s">
        <v>6893</v>
      </c>
      <c r="M6889" s="16">
        <v>0</v>
      </c>
      <c r="N6889" s="16">
        <v>0</v>
      </c>
      <c r="O6889" s="16">
        <v>0</v>
      </c>
      <c r="P6889" s="19"/>
      <c r="Q6889" s="18">
        <v>0</v>
      </c>
      <c r="R6889" s="19"/>
      <c r="S6889" s="16">
        <v>0</v>
      </c>
      <c r="T6889" s="16">
        <v>0</v>
      </c>
    </row>
    <row r="6890" spans="1:20" x14ac:dyDescent="0.25">
      <c r="A6890" s="14" t="s">
        <v>18</v>
      </c>
      <c r="B6890" s="14">
        <v>9652</v>
      </c>
      <c r="C6890" s="14" t="s">
        <v>23104</v>
      </c>
      <c r="D6890" s="14">
        <v>568532705</v>
      </c>
      <c r="E6890" s="15">
        <v>43665</v>
      </c>
      <c r="F6890" s="54" t="str">
        <f t="shared" si="107"/>
        <v>julio</v>
      </c>
      <c r="G6890" s="14" t="s">
        <v>11664</v>
      </c>
      <c r="H6890" s="14" t="s">
        <v>23</v>
      </c>
      <c r="I6890" s="14" t="s">
        <v>12199</v>
      </c>
      <c r="J6890" s="14" t="s">
        <v>25</v>
      </c>
      <c r="K6890" s="14" t="s">
        <v>21272</v>
      </c>
      <c r="L6890" s="14" t="s">
        <v>6894</v>
      </c>
      <c r="M6890" s="16">
        <v>0</v>
      </c>
      <c r="N6890" s="16">
        <v>0</v>
      </c>
      <c r="O6890" s="16">
        <v>0</v>
      </c>
      <c r="P6890" s="19"/>
      <c r="Q6890" s="18">
        <v>1520.66</v>
      </c>
      <c r="R6890" s="16">
        <v>1503.79</v>
      </c>
      <c r="S6890" s="16">
        <v>1520.66</v>
      </c>
      <c r="T6890" s="16">
        <v>1520.66</v>
      </c>
    </row>
    <row r="6891" spans="1:20" x14ac:dyDescent="0.25">
      <c r="A6891" s="14" t="s">
        <v>18</v>
      </c>
      <c r="B6891" s="14">
        <v>9652</v>
      </c>
      <c r="C6891" s="14" t="s">
        <v>23104</v>
      </c>
      <c r="D6891" s="14">
        <v>568563052</v>
      </c>
      <c r="E6891" s="15">
        <v>43665</v>
      </c>
      <c r="F6891" s="54" t="str">
        <f t="shared" si="107"/>
        <v>julio</v>
      </c>
      <c r="G6891" s="14" t="s">
        <v>9996</v>
      </c>
      <c r="H6891" s="14" t="s">
        <v>20</v>
      </c>
      <c r="I6891" s="14" t="s">
        <v>11831</v>
      </c>
      <c r="J6891" s="14" t="s">
        <v>21</v>
      </c>
      <c r="K6891" s="14" t="s">
        <v>21273</v>
      </c>
      <c r="L6891" s="14" t="s">
        <v>6895</v>
      </c>
      <c r="M6891" s="16">
        <v>0</v>
      </c>
      <c r="N6891" s="16">
        <v>0</v>
      </c>
      <c r="O6891" s="16">
        <v>0</v>
      </c>
      <c r="P6891" s="19"/>
      <c r="Q6891" s="18">
        <v>0</v>
      </c>
      <c r="R6891" s="19"/>
      <c r="S6891" s="16">
        <v>0</v>
      </c>
      <c r="T6891" s="16">
        <v>0</v>
      </c>
    </row>
    <row r="6892" spans="1:20" x14ac:dyDescent="0.25">
      <c r="A6892" s="14" t="s">
        <v>18</v>
      </c>
      <c r="B6892" s="14">
        <v>9652</v>
      </c>
      <c r="C6892" s="14" t="s">
        <v>23104</v>
      </c>
      <c r="D6892" s="14">
        <v>56858402</v>
      </c>
      <c r="E6892" s="15">
        <v>43665</v>
      </c>
      <c r="F6892" s="54" t="str">
        <f t="shared" si="107"/>
        <v>julio</v>
      </c>
      <c r="G6892" s="14" t="s">
        <v>10161</v>
      </c>
      <c r="H6892" s="14" t="s">
        <v>20</v>
      </c>
      <c r="I6892" s="14" t="s">
        <v>11831</v>
      </c>
      <c r="J6892" s="14" t="s">
        <v>21</v>
      </c>
      <c r="K6892" s="14" t="s">
        <v>21274</v>
      </c>
      <c r="L6892" s="14" t="s">
        <v>6757</v>
      </c>
      <c r="M6892" s="16">
        <v>52.82</v>
      </c>
      <c r="N6892" s="16">
        <v>0</v>
      </c>
      <c r="O6892" s="16">
        <v>0</v>
      </c>
      <c r="P6892" s="19"/>
      <c r="Q6892" s="18">
        <v>1307.23</v>
      </c>
      <c r="R6892" s="16">
        <v>1307.23</v>
      </c>
      <c r="S6892" s="16">
        <v>1360.05</v>
      </c>
      <c r="T6892" s="16">
        <v>1360.05</v>
      </c>
    </row>
    <row r="6893" spans="1:20" x14ac:dyDescent="0.25">
      <c r="A6893" s="14" t="s">
        <v>18</v>
      </c>
      <c r="B6893" s="14">
        <v>9652</v>
      </c>
      <c r="C6893" s="14" t="s">
        <v>23104</v>
      </c>
      <c r="D6893" s="14">
        <v>568608405</v>
      </c>
      <c r="E6893" s="15">
        <v>43665</v>
      </c>
      <c r="F6893" s="54" t="str">
        <f t="shared" si="107"/>
        <v>julio</v>
      </c>
      <c r="G6893" s="14" t="s">
        <v>8850</v>
      </c>
      <c r="H6893" s="14" t="s">
        <v>6896</v>
      </c>
      <c r="I6893" s="14" t="s">
        <v>12142</v>
      </c>
      <c r="J6893" s="14" t="s">
        <v>32</v>
      </c>
      <c r="K6893" s="14" t="s">
        <v>21275</v>
      </c>
      <c r="L6893" s="14" t="s">
        <v>6897</v>
      </c>
      <c r="M6893" s="16">
        <v>5307.28</v>
      </c>
      <c r="N6893" s="16">
        <v>0</v>
      </c>
      <c r="O6893" s="16">
        <v>4253.1099999999997</v>
      </c>
      <c r="P6893" s="17">
        <v>498.97</v>
      </c>
      <c r="Q6893" s="18">
        <v>4253.1099999999997</v>
      </c>
      <c r="R6893" s="16">
        <v>4253.1099999999997</v>
      </c>
      <c r="S6893" s="16">
        <v>9560.39</v>
      </c>
      <c r="T6893" s="16">
        <v>11568.07</v>
      </c>
    </row>
    <row r="6894" spans="1:20" x14ac:dyDescent="0.25">
      <c r="A6894" s="14" t="s">
        <v>18</v>
      </c>
      <c r="B6894" s="14">
        <v>9652</v>
      </c>
      <c r="C6894" s="14" t="s">
        <v>23104</v>
      </c>
      <c r="D6894" s="14">
        <v>568632405</v>
      </c>
      <c r="E6894" s="15">
        <v>43665</v>
      </c>
      <c r="F6894" s="54" t="str">
        <f t="shared" si="107"/>
        <v>julio</v>
      </c>
      <c r="G6894" s="14" t="s">
        <v>11672</v>
      </c>
      <c r="H6894" s="14" t="s">
        <v>6898</v>
      </c>
      <c r="I6894" s="14" t="s">
        <v>14162</v>
      </c>
      <c r="J6894" s="14" t="s">
        <v>32</v>
      </c>
      <c r="K6894" s="14" t="s">
        <v>21276</v>
      </c>
      <c r="L6894" s="14" t="s">
        <v>6899</v>
      </c>
      <c r="M6894" s="16">
        <v>0</v>
      </c>
      <c r="N6894" s="16">
        <v>0</v>
      </c>
      <c r="O6894" s="16">
        <v>0</v>
      </c>
      <c r="P6894" s="19"/>
      <c r="Q6894" s="18">
        <v>1900.83</v>
      </c>
      <c r="R6894" s="16">
        <v>1900.83</v>
      </c>
      <c r="S6894" s="16">
        <v>1900.83</v>
      </c>
      <c r="T6894" s="16">
        <v>2300</v>
      </c>
    </row>
    <row r="6895" spans="1:20" x14ac:dyDescent="0.25">
      <c r="A6895" s="14" t="s">
        <v>18</v>
      </c>
      <c r="B6895" s="14">
        <v>9652</v>
      </c>
      <c r="C6895" s="14" t="s">
        <v>23104</v>
      </c>
      <c r="D6895" s="14">
        <v>568653305</v>
      </c>
      <c r="E6895" s="15">
        <v>43665</v>
      </c>
      <c r="F6895" s="54" t="str">
        <f t="shared" si="107"/>
        <v>julio</v>
      </c>
      <c r="G6895" s="14" t="s">
        <v>10693</v>
      </c>
      <c r="H6895" s="14" t="s">
        <v>6900</v>
      </c>
      <c r="I6895" s="14" t="s">
        <v>14163</v>
      </c>
      <c r="J6895" s="14" t="s">
        <v>46</v>
      </c>
      <c r="K6895" s="14" t="s">
        <v>21277</v>
      </c>
      <c r="L6895" s="14" t="s">
        <v>6901</v>
      </c>
      <c r="M6895" s="16">
        <v>23.76</v>
      </c>
      <c r="N6895" s="16">
        <v>0</v>
      </c>
      <c r="O6895" s="16">
        <v>0</v>
      </c>
      <c r="P6895" s="19"/>
      <c r="Q6895" s="18">
        <v>1045.45</v>
      </c>
      <c r="R6895" s="16">
        <v>1045.45</v>
      </c>
      <c r="S6895" s="16">
        <v>1069.21</v>
      </c>
      <c r="T6895" s="16">
        <v>1293.74</v>
      </c>
    </row>
    <row r="6896" spans="1:20" x14ac:dyDescent="0.25">
      <c r="A6896" s="14" t="s">
        <v>18</v>
      </c>
      <c r="B6896" s="14">
        <v>9652</v>
      </c>
      <c r="C6896" s="14" t="s">
        <v>23104</v>
      </c>
      <c r="D6896" s="14">
        <v>568669005</v>
      </c>
      <c r="E6896" s="15">
        <v>43665</v>
      </c>
      <c r="F6896" s="54" t="str">
        <f t="shared" si="107"/>
        <v>julio</v>
      </c>
      <c r="G6896" s="14" t="s">
        <v>9302</v>
      </c>
      <c r="H6896" s="14" t="s">
        <v>2376</v>
      </c>
      <c r="I6896" s="14" t="s">
        <v>12921</v>
      </c>
      <c r="J6896" s="14" t="s">
        <v>32</v>
      </c>
      <c r="K6896" s="14" t="s">
        <v>21278</v>
      </c>
      <c r="L6896" s="14" t="s">
        <v>6902</v>
      </c>
      <c r="M6896" s="16">
        <v>13868.66</v>
      </c>
      <c r="N6896" s="16">
        <v>2447.42</v>
      </c>
      <c r="O6896" s="16">
        <v>0</v>
      </c>
      <c r="P6896" s="17">
        <v>1568.18</v>
      </c>
      <c r="Q6896" s="18">
        <v>8886.3799999999992</v>
      </c>
      <c r="R6896" s="16">
        <v>8886.3799999999992</v>
      </c>
      <c r="S6896" s="16">
        <v>22755.040000000001</v>
      </c>
      <c r="T6896" s="16">
        <v>28216.25</v>
      </c>
    </row>
    <row r="6897" spans="1:20" x14ac:dyDescent="0.25">
      <c r="A6897" s="14" t="s">
        <v>18</v>
      </c>
      <c r="B6897" s="14">
        <v>9652</v>
      </c>
      <c r="C6897" s="14" t="s">
        <v>23104</v>
      </c>
      <c r="D6897" s="14">
        <v>568704705</v>
      </c>
      <c r="E6897" s="15">
        <v>43665</v>
      </c>
      <c r="F6897" s="54" t="str">
        <f t="shared" si="107"/>
        <v>julio</v>
      </c>
      <c r="G6897" s="14" t="s">
        <v>9159</v>
      </c>
      <c r="H6897" s="14" t="s">
        <v>2002</v>
      </c>
      <c r="I6897" s="14" t="s">
        <v>12792</v>
      </c>
      <c r="J6897" s="14" t="s">
        <v>32</v>
      </c>
      <c r="K6897" s="14" t="s">
        <v>21279</v>
      </c>
      <c r="L6897" s="14" t="s">
        <v>5896</v>
      </c>
      <c r="M6897" s="16">
        <v>4737.43</v>
      </c>
      <c r="N6897" s="16">
        <v>836.01</v>
      </c>
      <c r="O6897" s="16">
        <v>3489.92</v>
      </c>
      <c r="P6897" s="17">
        <v>311.74</v>
      </c>
      <c r="Q6897" s="18">
        <v>3489.92</v>
      </c>
      <c r="R6897" s="16">
        <v>3489.92</v>
      </c>
      <c r="S6897" s="16">
        <v>8227.35</v>
      </c>
      <c r="T6897" s="16">
        <v>9955.09</v>
      </c>
    </row>
    <row r="6898" spans="1:20" x14ac:dyDescent="0.25">
      <c r="A6898" s="14" t="s">
        <v>18</v>
      </c>
      <c r="B6898" s="14">
        <v>9652</v>
      </c>
      <c r="C6898" s="14" t="s">
        <v>23104</v>
      </c>
      <c r="D6898" s="14">
        <v>56870472</v>
      </c>
      <c r="E6898" s="15">
        <v>43665</v>
      </c>
      <c r="F6898" s="54" t="str">
        <f t="shared" si="107"/>
        <v>julio</v>
      </c>
      <c r="G6898" s="14" t="s">
        <v>9159</v>
      </c>
      <c r="H6898" s="14" t="s">
        <v>2002</v>
      </c>
      <c r="I6898" s="14" t="s">
        <v>12792</v>
      </c>
      <c r="J6898" s="14" t="s">
        <v>46</v>
      </c>
      <c r="K6898" s="14" t="s">
        <v>21280</v>
      </c>
      <c r="L6898" s="14" t="s">
        <v>5934</v>
      </c>
      <c r="M6898" s="16">
        <v>0</v>
      </c>
      <c r="N6898" s="16">
        <v>0</v>
      </c>
      <c r="O6898" s="16">
        <v>0</v>
      </c>
      <c r="P6898" s="19"/>
      <c r="Q6898" s="18">
        <v>950.41</v>
      </c>
      <c r="R6898" s="16">
        <v>950.41</v>
      </c>
      <c r="S6898" s="16">
        <v>950.41</v>
      </c>
      <c r="T6898" s="16">
        <v>1150</v>
      </c>
    </row>
    <row r="6899" spans="1:20" x14ac:dyDescent="0.25">
      <c r="A6899" s="14" t="s">
        <v>18</v>
      </c>
      <c r="B6899" s="14">
        <v>9652</v>
      </c>
      <c r="C6899" s="14" t="s">
        <v>23104</v>
      </c>
      <c r="D6899" s="14">
        <v>568705805</v>
      </c>
      <c r="E6899" s="15">
        <v>43665</v>
      </c>
      <c r="F6899" s="54" t="str">
        <f t="shared" si="107"/>
        <v>julio</v>
      </c>
      <c r="G6899" s="14" t="s">
        <v>11673</v>
      </c>
      <c r="H6899" s="14" t="s">
        <v>20</v>
      </c>
      <c r="I6899" s="14" t="s">
        <v>11831</v>
      </c>
      <c r="J6899" s="14" t="s">
        <v>21</v>
      </c>
      <c r="K6899" s="14" t="s">
        <v>21281</v>
      </c>
      <c r="L6899" s="14" t="s">
        <v>6070</v>
      </c>
      <c r="M6899" s="16">
        <v>10125.040000000001</v>
      </c>
      <c r="N6899" s="16">
        <v>0</v>
      </c>
      <c r="O6899" s="16">
        <v>0</v>
      </c>
      <c r="P6899" s="19"/>
      <c r="Q6899" s="18">
        <v>2904.96</v>
      </c>
      <c r="R6899" s="16">
        <v>2896.03</v>
      </c>
      <c r="S6899" s="16">
        <v>13030</v>
      </c>
      <c r="T6899" s="16">
        <v>13030</v>
      </c>
    </row>
    <row r="6900" spans="1:20" x14ac:dyDescent="0.25">
      <c r="A6900" s="14" t="s">
        <v>18</v>
      </c>
      <c r="B6900" s="14">
        <v>9652</v>
      </c>
      <c r="C6900" s="14" t="s">
        <v>23104</v>
      </c>
      <c r="D6900" s="14">
        <v>56870582</v>
      </c>
      <c r="E6900" s="15">
        <v>43665</v>
      </c>
      <c r="F6900" s="54" t="str">
        <f t="shared" si="107"/>
        <v>julio</v>
      </c>
      <c r="G6900" s="14" t="s">
        <v>11673</v>
      </c>
      <c r="H6900" s="14" t="s">
        <v>20</v>
      </c>
      <c r="I6900" s="14" t="s">
        <v>11831</v>
      </c>
      <c r="J6900" s="14" t="s">
        <v>21</v>
      </c>
      <c r="K6900" s="14" t="s">
        <v>21282</v>
      </c>
      <c r="L6900" s="14" t="s">
        <v>70</v>
      </c>
      <c r="M6900" s="16">
        <v>1132.9100000000001</v>
      </c>
      <c r="N6900" s="16">
        <v>0</v>
      </c>
      <c r="O6900" s="16">
        <v>0</v>
      </c>
      <c r="P6900" s="19"/>
      <c r="Q6900" s="18">
        <v>3631.2</v>
      </c>
      <c r="R6900" s="16">
        <v>3602.02</v>
      </c>
      <c r="S6900" s="16">
        <v>4764.1099999999997</v>
      </c>
      <c r="T6900" s="16">
        <v>4764.1099999999997</v>
      </c>
    </row>
    <row r="6901" spans="1:20" x14ac:dyDescent="0.25">
      <c r="A6901" s="14" t="s">
        <v>18</v>
      </c>
      <c r="B6901" s="14">
        <v>9652</v>
      </c>
      <c r="C6901" s="14" t="s">
        <v>23104</v>
      </c>
      <c r="D6901" s="14">
        <v>5687057205</v>
      </c>
      <c r="E6901" s="15">
        <v>43665</v>
      </c>
      <c r="F6901" s="54" t="str">
        <f t="shared" si="107"/>
        <v>julio</v>
      </c>
      <c r="G6901" s="14" t="s">
        <v>10694</v>
      </c>
      <c r="H6901" s="14" t="s">
        <v>6903</v>
      </c>
      <c r="I6901" s="14" t="s">
        <v>14164</v>
      </c>
      <c r="J6901" s="14" t="s">
        <v>32</v>
      </c>
      <c r="K6901" s="14" t="s">
        <v>21283</v>
      </c>
      <c r="L6901" s="14" t="s">
        <v>4990</v>
      </c>
      <c r="M6901" s="16">
        <v>3588.23</v>
      </c>
      <c r="N6901" s="16">
        <v>633.21</v>
      </c>
      <c r="O6901" s="16">
        <v>2940.58</v>
      </c>
      <c r="P6901" s="17">
        <v>290.83</v>
      </c>
      <c r="Q6901" s="18">
        <v>2940.58</v>
      </c>
      <c r="R6901" s="16">
        <v>2922.71</v>
      </c>
      <c r="S6901" s="16">
        <v>6528.81</v>
      </c>
      <c r="T6901" s="16">
        <v>7899.86</v>
      </c>
    </row>
    <row r="6902" spans="1:20" x14ac:dyDescent="0.25">
      <c r="A6902" s="14" t="s">
        <v>18</v>
      </c>
      <c r="B6902" s="14">
        <v>9652</v>
      </c>
      <c r="C6902" s="14" t="s">
        <v>23104</v>
      </c>
      <c r="D6902" s="14">
        <v>5687058605</v>
      </c>
      <c r="E6902" s="15">
        <v>43665</v>
      </c>
      <c r="F6902" s="54" t="str">
        <f t="shared" si="107"/>
        <v>julio</v>
      </c>
      <c r="G6902" s="14" t="s">
        <v>11674</v>
      </c>
      <c r="H6902" s="14" t="s">
        <v>6904</v>
      </c>
      <c r="I6902" s="14" t="s">
        <v>14165</v>
      </c>
      <c r="J6902" s="14" t="s">
        <v>46</v>
      </c>
      <c r="K6902" s="14" t="s">
        <v>21284</v>
      </c>
      <c r="L6902" s="14" t="s">
        <v>6905</v>
      </c>
      <c r="M6902" s="16">
        <v>3621.82</v>
      </c>
      <c r="N6902" s="16">
        <v>639.14</v>
      </c>
      <c r="O6902" s="16">
        <v>0</v>
      </c>
      <c r="P6902" s="17">
        <v>1.1000000000000001</v>
      </c>
      <c r="Q6902" s="18">
        <v>1576.58</v>
      </c>
      <c r="R6902" s="16">
        <v>1576.58</v>
      </c>
      <c r="S6902" s="16">
        <v>5198.3999999999996</v>
      </c>
      <c r="T6902" s="16">
        <v>6290.06</v>
      </c>
    </row>
    <row r="6903" spans="1:20" x14ac:dyDescent="0.25">
      <c r="A6903" s="14" t="s">
        <v>18</v>
      </c>
      <c r="B6903" s="14">
        <v>9652</v>
      </c>
      <c r="C6903" s="14" t="s">
        <v>23104</v>
      </c>
      <c r="D6903" s="14">
        <v>568705862</v>
      </c>
      <c r="E6903" s="15">
        <v>43665</v>
      </c>
      <c r="F6903" s="54" t="str">
        <f t="shared" si="107"/>
        <v>julio</v>
      </c>
      <c r="G6903" s="14" t="s">
        <v>11674</v>
      </c>
      <c r="H6903" s="14" t="s">
        <v>6904</v>
      </c>
      <c r="I6903" s="14" t="s">
        <v>14165</v>
      </c>
      <c r="J6903" s="14" t="s">
        <v>46</v>
      </c>
      <c r="K6903" s="14" t="s">
        <v>21285</v>
      </c>
      <c r="L6903" s="14" t="s">
        <v>6906</v>
      </c>
      <c r="M6903" s="16">
        <v>1081.23</v>
      </c>
      <c r="N6903" s="16">
        <v>190.81</v>
      </c>
      <c r="O6903" s="16">
        <v>0</v>
      </c>
      <c r="P6903" s="17">
        <v>13.05</v>
      </c>
      <c r="Q6903" s="18">
        <v>2058.84</v>
      </c>
      <c r="R6903" s="16">
        <v>2058.84</v>
      </c>
      <c r="S6903" s="16">
        <v>3140.07</v>
      </c>
      <c r="T6903" s="16">
        <v>3799.48</v>
      </c>
    </row>
    <row r="6904" spans="1:20" x14ac:dyDescent="0.25">
      <c r="A6904" s="14" t="s">
        <v>18</v>
      </c>
      <c r="B6904" s="14">
        <v>9652</v>
      </c>
      <c r="C6904" s="14" t="s">
        <v>23104</v>
      </c>
      <c r="D6904" s="14">
        <v>568705863</v>
      </c>
      <c r="E6904" s="15">
        <v>43665</v>
      </c>
      <c r="F6904" s="54" t="str">
        <f t="shared" si="107"/>
        <v>julio</v>
      </c>
      <c r="G6904" s="14" t="s">
        <v>11674</v>
      </c>
      <c r="H6904" s="14" t="s">
        <v>23</v>
      </c>
      <c r="I6904" s="14" t="s">
        <v>12199</v>
      </c>
      <c r="J6904" s="14" t="s">
        <v>25</v>
      </c>
      <c r="K6904" s="14" t="s">
        <v>21286</v>
      </c>
      <c r="L6904" s="14" t="s">
        <v>6907</v>
      </c>
      <c r="M6904" s="16">
        <v>0</v>
      </c>
      <c r="N6904" s="16">
        <v>0</v>
      </c>
      <c r="O6904" s="16">
        <v>0</v>
      </c>
      <c r="P6904" s="19"/>
      <c r="Q6904" s="18">
        <v>37.1</v>
      </c>
      <c r="R6904" s="16">
        <v>37.1</v>
      </c>
      <c r="S6904" s="16">
        <v>37.1</v>
      </c>
      <c r="T6904" s="16">
        <v>37.1</v>
      </c>
    </row>
    <row r="6905" spans="1:20" x14ac:dyDescent="0.25">
      <c r="A6905" s="14" t="s">
        <v>18</v>
      </c>
      <c r="B6905" s="14">
        <v>9652</v>
      </c>
      <c r="C6905" s="14" t="s">
        <v>23104</v>
      </c>
      <c r="D6905" s="14">
        <v>568705864</v>
      </c>
      <c r="E6905" s="15">
        <v>43665</v>
      </c>
      <c r="F6905" s="54" t="str">
        <f t="shared" si="107"/>
        <v>julio</v>
      </c>
      <c r="G6905" s="14" t="s">
        <v>11674</v>
      </c>
      <c r="H6905" s="14" t="s">
        <v>6904</v>
      </c>
      <c r="I6905" s="14" t="s">
        <v>14165</v>
      </c>
      <c r="J6905" s="14" t="s">
        <v>46</v>
      </c>
      <c r="K6905" s="14" t="s">
        <v>21287</v>
      </c>
      <c r="L6905" s="14" t="s">
        <v>6908</v>
      </c>
      <c r="M6905" s="16">
        <v>1135.46</v>
      </c>
      <c r="N6905" s="16">
        <v>200.38</v>
      </c>
      <c r="O6905" s="16">
        <v>0</v>
      </c>
      <c r="P6905" s="17">
        <v>1.96</v>
      </c>
      <c r="Q6905" s="18">
        <v>558.78</v>
      </c>
      <c r="R6905" s="16">
        <v>558.78</v>
      </c>
      <c r="S6905" s="16">
        <v>1694.24</v>
      </c>
      <c r="T6905" s="16">
        <v>2050.0300000000002</v>
      </c>
    </row>
    <row r="6906" spans="1:20" x14ac:dyDescent="0.25">
      <c r="A6906" s="14" t="s">
        <v>18</v>
      </c>
      <c r="B6906" s="14">
        <v>9652</v>
      </c>
      <c r="C6906" s="14" t="s">
        <v>23104</v>
      </c>
      <c r="D6906" s="14">
        <v>5687205905</v>
      </c>
      <c r="E6906" s="15">
        <v>43665</v>
      </c>
      <c r="F6906" s="54" t="str">
        <f t="shared" si="107"/>
        <v>julio</v>
      </c>
      <c r="G6906" s="14" t="s">
        <v>10695</v>
      </c>
      <c r="H6906" s="14" t="s">
        <v>6909</v>
      </c>
      <c r="I6906" s="14" t="s">
        <v>14166</v>
      </c>
      <c r="J6906" s="14" t="s">
        <v>32</v>
      </c>
      <c r="K6906" s="14" t="s">
        <v>21288</v>
      </c>
      <c r="L6906" s="14" t="s">
        <v>6910</v>
      </c>
      <c r="M6906" s="16">
        <v>4791.66</v>
      </c>
      <c r="N6906" s="16">
        <v>845.58</v>
      </c>
      <c r="O6906" s="16">
        <v>2950.09</v>
      </c>
      <c r="P6906" s="17">
        <v>91.24</v>
      </c>
      <c r="Q6906" s="18">
        <v>2950.09</v>
      </c>
      <c r="R6906" s="16">
        <v>2926.27</v>
      </c>
      <c r="S6906" s="16">
        <v>7741.75</v>
      </c>
      <c r="T6906" s="16">
        <v>9599.77</v>
      </c>
    </row>
    <row r="6907" spans="1:20" x14ac:dyDescent="0.25">
      <c r="A6907" s="14" t="s">
        <v>18</v>
      </c>
      <c r="B6907" s="14">
        <v>9652</v>
      </c>
      <c r="C6907" s="14" t="s">
        <v>23104</v>
      </c>
      <c r="D6907" s="14">
        <v>5687250505</v>
      </c>
      <c r="E6907" s="15">
        <v>43665</v>
      </c>
      <c r="F6907" s="54" t="str">
        <f t="shared" si="107"/>
        <v>julio</v>
      </c>
      <c r="G6907" s="14" t="s">
        <v>10696</v>
      </c>
      <c r="H6907" s="14" t="s">
        <v>6911</v>
      </c>
      <c r="I6907" s="14" t="s">
        <v>12143</v>
      </c>
      <c r="J6907" s="14" t="s">
        <v>32</v>
      </c>
      <c r="K6907" s="14" t="s">
        <v>21289</v>
      </c>
      <c r="L6907" s="14" t="s">
        <v>5146</v>
      </c>
      <c r="M6907" s="16">
        <v>3985.6</v>
      </c>
      <c r="N6907" s="16">
        <v>0</v>
      </c>
      <c r="O6907" s="16">
        <v>3459.51</v>
      </c>
      <c r="P6907" s="17">
        <v>342.15</v>
      </c>
      <c r="Q6907" s="18">
        <v>3459.51</v>
      </c>
      <c r="R6907" s="16">
        <v>3459.51</v>
      </c>
      <c r="S6907" s="16">
        <v>7445.11</v>
      </c>
      <c r="T6907" s="16">
        <v>9008.58</v>
      </c>
    </row>
    <row r="6908" spans="1:20" x14ac:dyDescent="0.25">
      <c r="A6908" s="14" t="s">
        <v>18</v>
      </c>
      <c r="B6908" s="14">
        <v>9652</v>
      </c>
      <c r="C6908" s="14" t="s">
        <v>23104</v>
      </c>
      <c r="D6908" s="14">
        <v>568734005</v>
      </c>
      <c r="E6908" s="15">
        <v>43665</v>
      </c>
      <c r="F6908" s="54" t="str">
        <f t="shared" si="107"/>
        <v>julio</v>
      </c>
      <c r="G6908" s="14" t="s">
        <v>6912</v>
      </c>
      <c r="H6908" s="14" t="s">
        <v>20</v>
      </c>
      <c r="I6908" s="14" t="s">
        <v>11831</v>
      </c>
      <c r="J6908" s="14" t="s">
        <v>21</v>
      </c>
      <c r="K6908" s="14" t="s">
        <v>21290</v>
      </c>
      <c r="L6908" s="14" t="s">
        <v>70</v>
      </c>
      <c r="M6908" s="16">
        <v>1132.9100000000001</v>
      </c>
      <c r="N6908" s="16">
        <v>0</v>
      </c>
      <c r="O6908" s="16">
        <v>0</v>
      </c>
      <c r="P6908" s="19"/>
      <c r="Q6908" s="18">
        <v>3631.2</v>
      </c>
      <c r="R6908" s="16">
        <v>3631.2</v>
      </c>
      <c r="S6908" s="16">
        <v>4764.1099999999997</v>
      </c>
      <c r="T6908" s="16">
        <v>4764.1099999999997</v>
      </c>
    </row>
    <row r="6909" spans="1:20" x14ac:dyDescent="0.25">
      <c r="A6909" s="14" t="s">
        <v>18</v>
      </c>
      <c r="B6909" s="14">
        <v>9652</v>
      </c>
      <c r="C6909" s="14" t="s">
        <v>23104</v>
      </c>
      <c r="D6909" s="14">
        <v>568734505</v>
      </c>
      <c r="E6909" s="15">
        <v>43665</v>
      </c>
      <c r="F6909" s="54" t="str">
        <f t="shared" si="107"/>
        <v>julio</v>
      </c>
      <c r="G6909" s="14" t="s">
        <v>11675</v>
      </c>
      <c r="H6909" s="14" t="s">
        <v>20</v>
      </c>
      <c r="I6909" s="14" t="s">
        <v>11831</v>
      </c>
      <c r="J6909" s="14" t="s">
        <v>21</v>
      </c>
      <c r="K6909" s="14" t="s">
        <v>21291</v>
      </c>
      <c r="L6909" s="14" t="s">
        <v>70</v>
      </c>
      <c r="M6909" s="16">
        <v>1132.9100000000001</v>
      </c>
      <c r="N6909" s="16">
        <v>0</v>
      </c>
      <c r="O6909" s="16">
        <v>0</v>
      </c>
      <c r="P6909" s="19"/>
      <c r="Q6909" s="18">
        <v>3631.2</v>
      </c>
      <c r="R6909" s="16">
        <v>3631.2</v>
      </c>
      <c r="S6909" s="16">
        <v>4764.1099999999997</v>
      </c>
      <c r="T6909" s="16">
        <v>4764.1099999999997</v>
      </c>
    </row>
    <row r="6910" spans="1:20" x14ac:dyDescent="0.25">
      <c r="A6910" s="14" t="s">
        <v>18</v>
      </c>
      <c r="B6910" s="14">
        <v>9652</v>
      </c>
      <c r="C6910" s="14" t="s">
        <v>23104</v>
      </c>
      <c r="D6910" s="14">
        <v>568758705</v>
      </c>
      <c r="E6910" s="15">
        <v>43665</v>
      </c>
      <c r="F6910" s="54" t="str">
        <f t="shared" si="107"/>
        <v>julio</v>
      </c>
      <c r="G6910" s="14" t="s">
        <v>10697</v>
      </c>
      <c r="H6910" s="14" t="s">
        <v>6913</v>
      </c>
      <c r="I6910" s="14" t="s">
        <v>14167</v>
      </c>
      <c r="J6910" s="14" t="s">
        <v>46</v>
      </c>
      <c r="K6910" s="14" t="s">
        <v>21292</v>
      </c>
      <c r="L6910" s="14" t="s">
        <v>6914</v>
      </c>
      <c r="M6910" s="16">
        <v>2549.1799999999998</v>
      </c>
      <c r="N6910" s="16">
        <v>637.29999999999995</v>
      </c>
      <c r="O6910" s="16">
        <v>0</v>
      </c>
      <c r="P6910" s="17">
        <v>5.47</v>
      </c>
      <c r="Q6910" s="18">
        <v>450.73</v>
      </c>
      <c r="R6910" s="16">
        <v>450.73</v>
      </c>
      <c r="S6910" s="16">
        <v>2999.91</v>
      </c>
      <c r="T6910" s="16">
        <v>3629.89</v>
      </c>
    </row>
    <row r="6911" spans="1:20" x14ac:dyDescent="0.25">
      <c r="A6911" s="14" t="s">
        <v>18</v>
      </c>
      <c r="B6911" s="14">
        <v>9652</v>
      </c>
      <c r="C6911" s="14" t="s">
        <v>23104</v>
      </c>
      <c r="D6911" s="14">
        <v>5686053305</v>
      </c>
      <c r="E6911" s="15">
        <v>43668</v>
      </c>
      <c r="F6911" s="54" t="str">
        <f t="shared" si="107"/>
        <v>julio</v>
      </c>
      <c r="G6911" s="14" t="s">
        <v>10678</v>
      </c>
      <c r="H6911" s="14" t="s">
        <v>6915</v>
      </c>
      <c r="I6911" s="14" t="s">
        <v>14168</v>
      </c>
      <c r="J6911" s="14" t="s">
        <v>46</v>
      </c>
      <c r="K6911" s="14" t="s">
        <v>21293</v>
      </c>
      <c r="L6911" s="14" t="s">
        <v>6916</v>
      </c>
      <c r="M6911" s="16">
        <v>6487.77</v>
      </c>
      <c r="N6911" s="16">
        <v>1144.9100000000001</v>
      </c>
      <c r="O6911" s="16">
        <v>0</v>
      </c>
      <c r="P6911" s="19"/>
      <c r="Q6911" s="18">
        <v>1587.18</v>
      </c>
      <c r="R6911" s="16">
        <v>1587.18</v>
      </c>
      <c r="S6911" s="16">
        <v>8074.95</v>
      </c>
      <c r="T6911" s="16">
        <v>9770.69</v>
      </c>
    </row>
    <row r="6912" spans="1:20" x14ac:dyDescent="0.25">
      <c r="A6912" s="14" t="s">
        <v>18</v>
      </c>
      <c r="B6912" s="14">
        <v>9652</v>
      </c>
      <c r="C6912" s="14" t="s">
        <v>23104</v>
      </c>
      <c r="D6912" s="14">
        <v>568605332</v>
      </c>
      <c r="E6912" s="15">
        <v>43668</v>
      </c>
      <c r="F6912" s="54" t="str">
        <f t="shared" si="107"/>
        <v>julio</v>
      </c>
      <c r="G6912" s="14" t="s">
        <v>10678</v>
      </c>
      <c r="H6912" s="14" t="s">
        <v>6915</v>
      </c>
      <c r="I6912" s="14" t="s">
        <v>14168</v>
      </c>
      <c r="J6912" s="14" t="s">
        <v>46</v>
      </c>
      <c r="K6912" s="14" t="s">
        <v>21294</v>
      </c>
      <c r="L6912" s="14" t="s">
        <v>6917</v>
      </c>
      <c r="M6912" s="16">
        <v>1135.46</v>
      </c>
      <c r="N6912" s="16">
        <v>200.38</v>
      </c>
      <c r="O6912" s="16">
        <v>0</v>
      </c>
      <c r="P6912" s="17">
        <v>1.96</v>
      </c>
      <c r="Q6912" s="18">
        <v>558.78</v>
      </c>
      <c r="R6912" s="16">
        <v>558.78</v>
      </c>
      <c r="S6912" s="16">
        <v>1694.24</v>
      </c>
      <c r="T6912" s="16">
        <v>2050.0300000000002</v>
      </c>
    </row>
    <row r="6913" spans="1:20" x14ac:dyDescent="0.25">
      <c r="A6913" s="14" t="s">
        <v>18</v>
      </c>
      <c r="B6913" s="14">
        <v>9652</v>
      </c>
      <c r="C6913" s="14" t="s">
        <v>23104</v>
      </c>
      <c r="D6913" s="14">
        <v>568605333</v>
      </c>
      <c r="E6913" s="15">
        <v>43668</v>
      </c>
      <c r="F6913" s="54" t="str">
        <f t="shared" si="107"/>
        <v>julio</v>
      </c>
      <c r="G6913" s="14" t="s">
        <v>10678</v>
      </c>
      <c r="H6913" s="14" t="s">
        <v>6915</v>
      </c>
      <c r="I6913" s="14" t="s">
        <v>14168</v>
      </c>
      <c r="J6913" s="14" t="s">
        <v>46</v>
      </c>
      <c r="K6913" s="14" t="s">
        <v>21295</v>
      </c>
      <c r="L6913" s="14" t="s">
        <v>291</v>
      </c>
      <c r="M6913" s="16">
        <v>1880.54</v>
      </c>
      <c r="N6913" s="16">
        <v>331.86</v>
      </c>
      <c r="O6913" s="16">
        <v>0</v>
      </c>
      <c r="P6913" s="17">
        <v>96.37</v>
      </c>
      <c r="Q6913" s="18">
        <v>2374.6999999999998</v>
      </c>
      <c r="R6913" s="16">
        <v>2374.6999999999998</v>
      </c>
      <c r="S6913" s="16">
        <v>4255.24</v>
      </c>
      <c r="T6913" s="16">
        <v>5148.84</v>
      </c>
    </row>
    <row r="6914" spans="1:20" x14ac:dyDescent="0.25">
      <c r="A6914" s="14" t="s">
        <v>18</v>
      </c>
      <c r="B6914" s="14">
        <v>9652</v>
      </c>
      <c r="C6914" s="14" t="s">
        <v>23104</v>
      </c>
      <c r="D6914" s="14">
        <v>56865262</v>
      </c>
      <c r="E6914" s="15">
        <v>43668</v>
      </c>
      <c r="F6914" s="54" t="str">
        <f t="shared" si="107"/>
        <v>julio</v>
      </c>
      <c r="G6914" s="14" t="s">
        <v>10698</v>
      </c>
      <c r="H6914" s="14" t="s">
        <v>6918</v>
      </c>
      <c r="I6914" s="14" t="s">
        <v>14169</v>
      </c>
      <c r="J6914" s="14" t="s">
        <v>46</v>
      </c>
      <c r="K6914" s="14" t="s">
        <v>21296</v>
      </c>
      <c r="L6914" s="14" t="s">
        <v>2810</v>
      </c>
      <c r="M6914" s="16">
        <v>0</v>
      </c>
      <c r="N6914" s="16">
        <v>0</v>
      </c>
      <c r="O6914" s="16">
        <v>0</v>
      </c>
      <c r="P6914" s="19"/>
      <c r="Q6914" s="18">
        <v>950.41</v>
      </c>
      <c r="R6914" s="16">
        <v>950.41</v>
      </c>
      <c r="S6914" s="16">
        <v>950.41</v>
      </c>
      <c r="T6914" s="16">
        <v>1150</v>
      </c>
    </row>
    <row r="6915" spans="1:20" x14ac:dyDescent="0.25">
      <c r="A6915" s="14" t="s">
        <v>18</v>
      </c>
      <c r="B6915" s="14">
        <v>9652</v>
      </c>
      <c r="C6915" s="14" t="s">
        <v>23104</v>
      </c>
      <c r="D6915" s="14">
        <v>568696805</v>
      </c>
      <c r="E6915" s="15">
        <v>43668</v>
      </c>
      <c r="F6915" s="54" t="str">
        <f t="shared" ref="F6915:F6978" si="108">TEXT(E6915,"MMMM")</f>
        <v>julio</v>
      </c>
      <c r="G6915" s="14" t="s">
        <v>6919</v>
      </c>
      <c r="H6915" s="14" t="s">
        <v>6920</v>
      </c>
      <c r="I6915" s="14" t="s">
        <v>14170</v>
      </c>
      <c r="J6915" s="14" t="s">
        <v>32</v>
      </c>
      <c r="K6915" s="14" t="s">
        <v>21297</v>
      </c>
      <c r="L6915" s="14" t="s">
        <v>6921</v>
      </c>
      <c r="M6915" s="16">
        <v>4939.0200000000004</v>
      </c>
      <c r="N6915" s="16">
        <v>871.58</v>
      </c>
      <c r="O6915" s="16">
        <v>4181.83</v>
      </c>
      <c r="P6915" s="17">
        <v>570.25</v>
      </c>
      <c r="Q6915" s="18">
        <v>4181.83</v>
      </c>
      <c r="R6915" s="16">
        <v>4147.49</v>
      </c>
      <c r="S6915" s="16">
        <v>9120.85</v>
      </c>
      <c r="T6915" s="16">
        <v>11036.23</v>
      </c>
    </row>
    <row r="6916" spans="1:20" x14ac:dyDescent="0.25">
      <c r="A6916" s="14" t="s">
        <v>18</v>
      </c>
      <c r="B6916" s="14">
        <v>9652</v>
      </c>
      <c r="C6916" s="14" t="s">
        <v>23104</v>
      </c>
      <c r="D6916" s="14">
        <v>56869682</v>
      </c>
      <c r="E6916" s="15">
        <v>43668</v>
      </c>
      <c r="F6916" s="54" t="str">
        <f t="shared" si="108"/>
        <v>julio</v>
      </c>
      <c r="G6916" s="14" t="s">
        <v>6919</v>
      </c>
      <c r="H6916" s="14" t="s">
        <v>6920</v>
      </c>
      <c r="I6916" s="14" t="s">
        <v>14170</v>
      </c>
      <c r="J6916" s="14" t="s">
        <v>46</v>
      </c>
      <c r="K6916" s="14" t="s">
        <v>21298</v>
      </c>
      <c r="L6916" s="14" t="s">
        <v>6922</v>
      </c>
      <c r="M6916" s="16">
        <v>22142.3</v>
      </c>
      <c r="N6916" s="16">
        <v>3907.46</v>
      </c>
      <c r="O6916" s="16">
        <v>0</v>
      </c>
      <c r="P6916" s="19"/>
      <c r="Q6916" s="18">
        <v>2851.23</v>
      </c>
      <c r="R6916" s="16">
        <v>2851.23</v>
      </c>
      <c r="S6916" s="16">
        <v>24993.53</v>
      </c>
      <c r="T6916" s="16">
        <v>30242.17</v>
      </c>
    </row>
    <row r="6917" spans="1:20" x14ac:dyDescent="0.25">
      <c r="A6917" s="14" t="s">
        <v>18</v>
      </c>
      <c r="B6917" s="14">
        <v>9652</v>
      </c>
      <c r="C6917" s="14" t="s">
        <v>23104</v>
      </c>
      <c r="D6917" s="14">
        <v>568707405</v>
      </c>
      <c r="E6917" s="15">
        <v>43668</v>
      </c>
      <c r="F6917" s="54" t="str">
        <f t="shared" si="108"/>
        <v>julio</v>
      </c>
      <c r="G6917" s="14" t="s">
        <v>9203</v>
      </c>
      <c r="H6917" s="14" t="s">
        <v>4059</v>
      </c>
      <c r="I6917" s="14" t="s">
        <v>13370</v>
      </c>
      <c r="J6917" s="14" t="s">
        <v>46</v>
      </c>
      <c r="K6917" s="14" t="s">
        <v>21299</v>
      </c>
      <c r="L6917" s="14" t="s">
        <v>6923</v>
      </c>
      <c r="M6917" s="16">
        <v>0</v>
      </c>
      <c r="N6917" s="16">
        <v>0</v>
      </c>
      <c r="O6917" s="16">
        <v>0</v>
      </c>
      <c r="P6917" s="19"/>
      <c r="Q6917" s="18">
        <v>950.41</v>
      </c>
      <c r="R6917" s="16">
        <v>950.41</v>
      </c>
      <c r="S6917" s="16">
        <v>950.41</v>
      </c>
      <c r="T6917" s="16">
        <v>1150</v>
      </c>
    </row>
    <row r="6918" spans="1:20" x14ac:dyDescent="0.25">
      <c r="A6918" s="14" t="s">
        <v>18</v>
      </c>
      <c r="B6918" s="14">
        <v>9652</v>
      </c>
      <c r="C6918" s="14" t="s">
        <v>23104</v>
      </c>
      <c r="D6918" s="14">
        <v>568769705</v>
      </c>
      <c r="E6918" s="15">
        <v>43668</v>
      </c>
      <c r="F6918" s="54" t="str">
        <f t="shared" si="108"/>
        <v>julio</v>
      </c>
      <c r="G6918" s="14" t="s">
        <v>6924</v>
      </c>
      <c r="H6918" s="14" t="s">
        <v>23</v>
      </c>
      <c r="I6918" s="14" t="s">
        <v>12199</v>
      </c>
      <c r="J6918" s="14" t="s">
        <v>25</v>
      </c>
      <c r="K6918" s="14" t="s">
        <v>21300</v>
      </c>
      <c r="L6918" s="14" t="s">
        <v>6925</v>
      </c>
      <c r="M6918" s="16">
        <v>0</v>
      </c>
      <c r="N6918" s="16">
        <v>0</v>
      </c>
      <c r="O6918" s="16">
        <v>0</v>
      </c>
      <c r="P6918" s="19"/>
      <c r="Q6918" s="18">
        <v>54.96</v>
      </c>
      <c r="R6918" s="16">
        <v>54.96</v>
      </c>
      <c r="S6918" s="16">
        <v>54.96</v>
      </c>
      <c r="T6918" s="16">
        <v>54.96</v>
      </c>
    </row>
    <row r="6919" spans="1:20" x14ac:dyDescent="0.25">
      <c r="A6919" s="14" t="s">
        <v>18</v>
      </c>
      <c r="B6919" s="14">
        <v>9652</v>
      </c>
      <c r="C6919" s="14" t="s">
        <v>23104</v>
      </c>
      <c r="D6919" s="14">
        <v>568384505</v>
      </c>
      <c r="E6919" s="15">
        <v>43669</v>
      </c>
      <c r="F6919" s="54" t="str">
        <f t="shared" si="108"/>
        <v>julio</v>
      </c>
      <c r="G6919" s="14" t="s">
        <v>10129</v>
      </c>
      <c r="H6919" s="14" t="s">
        <v>23</v>
      </c>
      <c r="I6919" s="14" t="s">
        <v>12199</v>
      </c>
      <c r="J6919" s="14" t="s">
        <v>25</v>
      </c>
      <c r="K6919" s="14" t="s">
        <v>21301</v>
      </c>
      <c r="L6919" s="14" t="s">
        <v>6926</v>
      </c>
      <c r="M6919" s="16">
        <v>0</v>
      </c>
      <c r="N6919" s="16">
        <v>0</v>
      </c>
      <c r="O6919" s="16">
        <v>0</v>
      </c>
      <c r="P6919" s="19"/>
      <c r="Q6919" s="18">
        <v>0</v>
      </c>
      <c r="R6919" s="19"/>
      <c r="S6919" s="16">
        <v>0</v>
      </c>
      <c r="T6919" s="16">
        <v>0</v>
      </c>
    </row>
    <row r="6920" spans="1:20" x14ac:dyDescent="0.25">
      <c r="A6920" s="14" t="s">
        <v>18</v>
      </c>
      <c r="B6920" s="14">
        <v>9652</v>
      </c>
      <c r="C6920" s="14" t="s">
        <v>23104</v>
      </c>
      <c r="D6920" s="14">
        <v>56838452</v>
      </c>
      <c r="E6920" s="15">
        <v>43669</v>
      </c>
      <c r="F6920" s="54" t="str">
        <f t="shared" si="108"/>
        <v>julio</v>
      </c>
      <c r="G6920" s="14" t="s">
        <v>10129</v>
      </c>
      <c r="H6920" s="14" t="s">
        <v>23</v>
      </c>
      <c r="I6920" s="14" t="s">
        <v>12199</v>
      </c>
      <c r="J6920" s="14" t="s">
        <v>25</v>
      </c>
      <c r="K6920" s="14" t="s">
        <v>21302</v>
      </c>
      <c r="L6920" s="14" t="s">
        <v>6927</v>
      </c>
      <c r="M6920" s="16">
        <v>0</v>
      </c>
      <c r="N6920" s="16">
        <v>0</v>
      </c>
      <c r="O6920" s="16">
        <v>0</v>
      </c>
      <c r="P6920" s="19"/>
      <c r="Q6920" s="18">
        <v>0</v>
      </c>
      <c r="R6920" s="19"/>
      <c r="S6920" s="16">
        <v>0</v>
      </c>
      <c r="T6920" s="16">
        <v>0</v>
      </c>
    </row>
    <row r="6921" spans="1:20" x14ac:dyDescent="0.25">
      <c r="A6921" s="14" t="s">
        <v>18</v>
      </c>
      <c r="B6921" s="14">
        <v>9652</v>
      </c>
      <c r="C6921" s="14" t="s">
        <v>23104</v>
      </c>
      <c r="D6921" s="14">
        <v>5684305405</v>
      </c>
      <c r="E6921" s="15">
        <v>43669</v>
      </c>
      <c r="F6921" s="54" t="str">
        <f t="shared" si="108"/>
        <v>julio</v>
      </c>
      <c r="G6921" s="14" t="s">
        <v>10367</v>
      </c>
      <c r="H6921" s="14" t="s">
        <v>20</v>
      </c>
      <c r="I6921" s="14" t="s">
        <v>11831</v>
      </c>
      <c r="J6921" s="14" t="s">
        <v>21</v>
      </c>
      <c r="K6921" s="14" t="s">
        <v>21303</v>
      </c>
      <c r="L6921" s="14" t="s">
        <v>6928</v>
      </c>
      <c r="M6921" s="16">
        <v>0</v>
      </c>
      <c r="N6921" s="16">
        <v>0</v>
      </c>
      <c r="O6921" s="16">
        <v>0</v>
      </c>
      <c r="P6921" s="19"/>
      <c r="Q6921" s="18">
        <v>0</v>
      </c>
      <c r="R6921" s="19"/>
      <c r="S6921" s="16">
        <v>0</v>
      </c>
      <c r="T6921" s="16">
        <v>0</v>
      </c>
    </row>
    <row r="6922" spans="1:20" x14ac:dyDescent="0.25">
      <c r="A6922" s="14" t="s">
        <v>18</v>
      </c>
      <c r="B6922" s="14">
        <v>9652</v>
      </c>
      <c r="C6922" s="14" t="s">
        <v>23104</v>
      </c>
      <c r="D6922" s="14">
        <v>5687030505</v>
      </c>
      <c r="E6922" s="15">
        <v>43669</v>
      </c>
      <c r="F6922" s="54" t="str">
        <f t="shared" si="108"/>
        <v>julio</v>
      </c>
      <c r="G6922" s="14" t="s">
        <v>10699</v>
      </c>
      <c r="H6922" s="14" t="s">
        <v>6929</v>
      </c>
      <c r="I6922" s="14" t="s">
        <v>14171</v>
      </c>
      <c r="J6922" s="14" t="s">
        <v>32</v>
      </c>
      <c r="K6922" s="14" t="s">
        <v>21304</v>
      </c>
      <c r="L6922" s="14" t="s">
        <v>6930</v>
      </c>
      <c r="M6922" s="16">
        <v>3323.84</v>
      </c>
      <c r="N6922" s="16">
        <v>0</v>
      </c>
      <c r="O6922" s="16">
        <v>6367.78</v>
      </c>
      <c r="P6922" s="19"/>
      <c r="Q6922" s="18">
        <v>6367.78</v>
      </c>
      <c r="R6922" s="16">
        <v>6367.78</v>
      </c>
      <c r="S6922" s="16">
        <v>9691.6200000000008</v>
      </c>
      <c r="T6922" s="16">
        <v>11726.86</v>
      </c>
    </row>
    <row r="6923" spans="1:20" x14ac:dyDescent="0.25">
      <c r="A6923" s="14" t="s">
        <v>18</v>
      </c>
      <c r="B6923" s="14">
        <v>9652</v>
      </c>
      <c r="C6923" s="14" t="s">
        <v>23104</v>
      </c>
      <c r="D6923" s="14">
        <v>568728305</v>
      </c>
      <c r="E6923" s="15">
        <v>43669</v>
      </c>
      <c r="F6923" s="54" t="str">
        <f t="shared" si="108"/>
        <v>julio</v>
      </c>
      <c r="G6923" s="14" t="s">
        <v>9665</v>
      </c>
      <c r="H6923" s="14" t="s">
        <v>6931</v>
      </c>
      <c r="I6923" s="14" t="s">
        <v>14172</v>
      </c>
      <c r="J6923" s="14" t="s">
        <v>32</v>
      </c>
      <c r="K6923" s="14" t="s">
        <v>21305</v>
      </c>
      <c r="L6923" s="14" t="s">
        <v>5031</v>
      </c>
      <c r="M6923" s="16">
        <v>3387.76</v>
      </c>
      <c r="N6923" s="16">
        <v>597.84</v>
      </c>
      <c r="O6923" s="16">
        <v>4077.28</v>
      </c>
      <c r="P6923" s="17">
        <v>674.79</v>
      </c>
      <c r="Q6923" s="18">
        <v>4077.28</v>
      </c>
      <c r="R6923" s="16">
        <v>4060.41</v>
      </c>
      <c r="S6923" s="16">
        <v>7465.04</v>
      </c>
      <c r="T6923" s="16">
        <v>9032.7000000000007</v>
      </c>
    </row>
    <row r="6924" spans="1:20" x14ac:dyDescent="0.25">
      <c r="A6924" s="14" t="s">
        <v>18</v>
      </c>
      <c r="B6924" s="14">
        <v>9652</v>
      </c>
      <c r="C6924" s="14" t="s">
        <v>23104</v>
      </c>
      <c r="D6924" s="14">
        <v>56872832</v>
      </c>
      <c r="E6924" s="15">
        <v>43669</v>
      </c>
      <c r="F6924" s="54" t="str">
        <f t="shared" si="108"/>
        <v>julio</v>
      </c>
      <c r="G6924" s="14" t="s">
        <v>9665</v>
      </c>
      <c r="H6924" s="14" t="s">
        <v>6931</v>
      </c>
      <c r="I6924" s="14" t="s">
        <v>14172</v>
      </c>
      <c r="J6924" s="14" t="s">
        <v>46</v>
      </c>
      <c r="K6924" s="14" t="s">
        <v>21306</v>
      </c>
      <c r="L6924" s="14" t="s">
        <v>6932</v>
      </c>
      <c r="M6924" s="16">
        <v>0</v>
      </c>
      <c r="N6924" s="16">
        <v>0</v>
      </c>
      <c r="O6924" s="16">
        <v>0</v>
      </c>
      <c r="P6924" s="19"/>
      <c r="Q6924" s="18">
        <v>1064.46</v>
      </c>
      <c r="R6924" s="16">
        <v>1040.6400000000001</v>
      </c>
      <c r="S6924" s="16">
        <v>1064.46</v>
      </c>
      <c r="T6924" s="16">
        <v>1288</v>
      </c>
    </row>
    <row r="6925" spans="1:20" x14ac:dyDescent="0.25">
      <c r="A6925" s="14" t="s">
        <v>18</v>
      </c>
      <c r="B6925" s="14">
        <v>9652</v>
      </c>
      <c r="C6925" s="14" t="s">
        <v>23104</v>
      </c>
      <c r="D6925" s="14">
        <v>568772405</v>
      </c>
      <c r="E6925" s="15">
        <v>43669</v>
      </c>
      <c r="F6925" s="54" t="str">
        <f t="shared" si="108"/>
        <v>julio</v>
      </c>
      <c r="G6925" s="14" t="s">
        <v>10700</v>
      </c>
      <c r="H6925" s="14" t="s">
        <v>6933</v>
      </c>
      <c r="I6925" s="14" t="s">
        <v>14173</v>
      </c>
      <c r="J6925" s="14" t="s">
        <v>32</v>
      </c>
      <c r="K6925" s="14" t="s">
        <v>21307</v>
      </c>
      <c r="L6925" s="14" t="s">
        <v>4086</v>
      </c>
      <c r="M6925" s="16">
        <v>3985.6</v>
      </c>
      <c r="N6925" s="16">
        <v>0</v>
      </c>
      <c r="O6925" s="16">
        <v>4371.91</v>
      </c>
      <c r="P6925" s="17">
        <v>380.17</v>
      </c>
      <c r="Q6925" s="18">
        <v>4371.91</v>
      </c>
      <c r="R6925" s="16">
        <v>4371.91</v>
      </c>
      <c r="S6925" s="16">
        <v>8357.51</v>
      </c>
      <c r="T6925" s="16">
        <v>10112.59</v>
      </c>
    </row>
    <row r="6926" spans="1:20" x14ac:dyDescent="0.25">
      <c r="A6926" s="14" t="s">
        <v>18</v>
      </c>
      <c r="B6926" s="14">
        <v>9652</v>
      </c>
      <c r="C6926" s="14" t="s">
        <v>23104</v>
      </c>
      <c r="D6926" s="14">
        <v>568775405</v>
      </c>
      <c r="E6926" s="15">
        <v>43669</v>
      </c>
      <c r="F6926" s="54" t="str">
        <f t="shared" si="108"/>
        <v>julio</v>
      </c>
      <c r="G6926" s="14" t="s">
        <v>10090</v>
      </c>
      <c r="H6926" s="14" t="s">
        <v>6934</v>
      </c>
      <c r="I6926" s="14" t="s">
        <v>14174</v>
      </c>
      <c r="J6926" s="14" t="s">
        <v>32</v>
      </c>
      <c r="K6926" s="14" t="s">
        <v>21308</v>
      </c>
      <c r="L6926" s="14" t="s">
        <v>6935</v>
      </c>
      <c r="M6926" s="16">
        <v>1823.62</v>
      </c>
      <c r="N6926" s="16">
        <v>321.82</v>
      </c>
      <c r="O6926" s="16">
        <v>0</v>
      </c>
      <c r="P6926" s="19"/>
      <c r="Q6926" s="18">
        <v>380.17</v>
      </c>
      <c r="R6926" s="16">
        <v>380.17</v>
      </c>
      <c r="S6926" s="16">
        <v>2203.79</v>
      </c>
      <c r="T6926" s="16">
        <v>2666.59</v>
      </c>
    </row>
    <row r="6927" spans="1:20" x14ac:dyDescent="0.25">
      <c r="A6927" s="14" t="s">
        <v>18</v>
      </c>
      <c r="B6927" s="14">
        <v>9652</v>
      </c>
      <c r="C6927" s="14" t="s">
        <v>23104</v>
      </c>
      <c r="D6927" s="14">
        <v>568797305</v>
      </c>
      <c r="E6927" s="15">
        <v>43669</v>
      </c>
      <c r="F6927" s="54" t="str">
        <f t="shared" si="108"/>
        <v>julio</v>
      </c>
      <c r="G6927" s="14" t="s">
        <v>10646</v>
      </c>
      <c r="H6927" s="14" t="s">
        <v>28</v>
      </c>
      <c r="I6927" s="14" t="s">
        <v>12200</v>
      </c>
      <c r="J6927" s="14" t="s">
        <v>29</v>
      </c>
      <c r="K6927" s="14" t="s">
        <v>21309</v>
      </c>
      <c r="L6927" s="14" t="s">
        <v>6936</v>
      </c>
      <c r="M6927" s="16">
        <v>0</v>
      </c>
      <c r="N6927" s="16">
        <v>0</v>
      </c>
      <c r="O6927" s="16">
        <v>0</v>
      </c>
      <c r="P6927" s="19"/>
      <c r="Q6927" s="18">
        <v>0</v>
      </c>
      <c r="R6927" s="19"/>
      <c r="S6927" s="16">
        <v>1320</v>
      </c>
      <c r="T6927" s="16">
        <v>1320</v>
      </c>
    </row>
    <row r="6928" spans="1:20" x14ac:dyDescent="0.25">
      <c r="A6928" s="14" t="s">
        <v>18</v>
      </c>
      <c r="B6928" s="14">
        <v>9652</v>
      </c>
      <c r="C6928" s="14" t="s">
        <v>23104</v>
      </c>
      <c r="D6928" s="14">
        <v>56879732</v>
      </c>
      <c r="E6928" s="15">
        <v>43669</v>
      </c>
      <c r="F6928" s="54" t="str">
        <f t="shared" si="108"/>
        <v>julio</v>
      </c>
      <c r="G6928" s="14" t="s">
        <v>10646</v>
      </c>
      <c r="H6928" s="14" t="s">
        <v>6937</v>
      </c>
      <c r="I6928" s="14" t="s">
        <v>14175</v>
      </c>
      <c r="J6928" s="14" t="s">
        <v>46</v>
      </c>
      <c r="K6928" s="14" t="s">
        <v>21310</v>
      </c>
      <c r="L6928" s="14" t="s">
        <v>6938</v>
      </c>
      <c r="M6928" s="16">
        <v>1011.75</v>
      </c>
      <c r="N6928" s="16">
        <v>904.45</v>
      </c>
      <c r="O6928" s="16">
        <v>0</v>
      </c>
      <c r="P6928" s="19"/>
      <c r="Q6928" s="18">
        <v>171.07</v>
      </c>
      <c r="R6928" s="16">
        <v>171.07</v>
      </c>
      <c r="S6928" s="16">
        <v>1182.82</v>
      </c>
      <c r="T6928" s="16">
        <v>1431.21</v>
      </c>
    </row>
    <row r="6929" spans="1:20" x14ac:dyDescent="0.25">
      <c r="A6929" s="14" t="s">
        <v>18</v>
      </c>
      <c r="B6929" s="14">
        <v>9652</v>
      </c>
      <c r="C6929" s="14" t="s">
        <v>23104</v>
      </c>
      <c r="D6929" s="14">
        <v>568805705</v>
      </c>
      <c r="E6929" s="15">
        <v>43669</v>
      </c>
      <c r="F6929" s="54" t="str">
        <f t="shared" si="108"/>
        <v>julio</v>
      </c>
      <c r="G6929" s="14" t="s">
        <v>11676</v>
      </c>
      <c r="H6929" s="14" t="s">
        <v>6939</v>
      </c>
      <c r="I6929" s="14" t="s">
        <v>14176</v>
      </c>
      <c r="J6929" s="14" t="s">
        <v>46</v>
      </c>
      <c r="K6929" s="14" t="s">
        <v>21311</v>
      </c>
      <c r="L6929" s="14" t="s">
        <v>6940</v>
      </c>
      <c r="M6929" s="16">
        <v>0</v>
      </c>
      <c r="N6929" s="16">
        <v>0</v>
      </c>
      <c r="O6929" s="16">
        <v>0</v>
      </c>
      <c r="P6929" s="19"/>
      <c r="Q6929" s="18">
        <v>408.68</v>
      </c>
      <c r="R6929" s="16">
        <v>408.68</v>
      </c>
      <c r="S6929" s="16">
        <v>408.68</v>
      </c>
      <c r="T6929" s="16">
        <v>494.5</v>
      </c>
    </row>
    <row r="6930" spans="1:20" x14ac:dyDescent="0.25">
      <c r="A6930" s="14" t="s">
        <v>18</v>
      </c>
      <c r="B6930" s="14">
        <v>9652</v>
      </c>
      <c r="C6930" s="14" t="s">
        <v>23104</v>
      </c>
      <c r="D6930" s="14">
        <v>5688057605</v>
      </c>
      <c r="E6930" s="15">
        <v>43669</v>
      </c>
      <c r="F6930" s="54" t="str">
        <f t="shared" si="108"/>
        <v>julio</v>
      </c>
      <c r="G6930" s="14" t="s">
        <v>11677</v>
      </c>
      <c r="H6930" s="14" t="s">
        <v>20</v>
      </c>
      <c r="I6930" s="14" t="s">
        <v>11831</v>
      </c>
      <c r="J6930" s="14" t="s">
        <v>21</v>
      </c>
      <c r="K6930" s="14" t="s">
        <v>21312</v>
      </c>
      <c r="L6930" s="14" t="s">
        <v>70</v>
      </c>
      <c r="M6930" s="16">
        <v>1132.9100000000001</v>
      </c>
      <c r="N6930" s="16">
        <v>0</v>
      </c>
      <c r="O6930" s="16">
        <v>0</v>
      </c>
      <c r="P6930" s="19"/>
      <c r="Q6930" s="18">
        <v>3631.2</v>
      </c>
      <c r="R6930" s="16">
        <v>3613.33</v>
      </c>
      <c r="S6930" s="16">
        <v>4764.1099999999997</v>
      </c>
      <c r="T6930" s="16">
        <v>4764.1099999999997</v>
      </c>
    </row>
    <row r="6931" spans="1:20" x14ac:dyDescent="0.25">
      <c r="A6931" s="14" t="s">
        <v>18</v>
      </c>
      <c r="B6931" s="14">
        <v>9652</v>
      </c>
      <c r="C6931" s="14" t="s">
        <v>23104</v>
      </c>
      <c r="D6931" s="14">
        <v>5688058005</v>
      </c>
      <c r="E6931" s="15">
        <v>43669</v>
      </c>
      <c r="F6931" s="54" t="str">
        <f t="shared" si="108"/>
        <v>julio</v>
      </c>
      <c r="G6931" s="14" t="s">
        <v>11678</v>
      </c>
      <c r="H6931" s="14" t="s">
        <v>20</v>
      </c>
      <c r="I6931" s="14" t="s">
        <v>11831</v>
      </c>
      <c r="J6931" s="14" t="s">
        <v>21</v>
      </c>
      <c r="K6931" s="14" t="s">
        <v>21313</v>
      </c>
      <c r="L6931" s="14" t="s">
        <v>70</v>
      </c>
      <c r="M6931" s="16">
        <v>1132.9100000000001</v>
      </c>
      <c r="N6931" s="16">
        <v>0</v>
      </c>
      <c r="O6931" s="16">
        <v>0</v>
      </c>
      <c r="P6931" s="19"/>
      <c r="Q6931" s="18">
        <v>3631.2</v>
      </c>
      <c r="R6931" s="16">
        <v>3631.2</v>
      </c>
      <c r="S6931" s="16">
        <v>4764.1099999999997</v>
      </c>
      <c r="T6931" s="16">
        <v>4764.1099999999997</v>
      </c>
    </row>
    <row r="6932" spans="1:20" x14ac:dyDescent="0.25">
      <c r="A6932" s="14" t="s">
        <v>18</v>
      </c>
      <c r="B6932" s="14">
        <v>9652</v>
      </c>
      <c r="C6932" s="14" t="s">
        <v>23104</v>
      </c>
      <c r="D6932" s="14">
        <v>568820005</v>
      </c>
      <c r="E6932" s="15">
        <v>43669</v>
      </c>
      <c r="F6932" s="54" t="str">
        <f t="shared" si="108"/>
        <v>julio</v>
      </c>
      <c r="G6932" s="14" t="s">
        <v>9224</v>
      </c>
      <c r="H6932" s="14" t="s">
        <v>6941</v>
      </c>
      <c r="I6932" s="14" t="s">
        <v>14177</v>
      </c>
      <c r="J6932" s="14" t="s">
        <v>32</v>
      </c>
      <c r="K6932" s="14" t="s">
        <v>21314</v>
      </c>
      <c r="L6932" s="14" t="s">
        <v>6942</v>
      </c>
      <c r="M6932" s="16">
        <v>4064.3</v>
      </c>
      <c r="N6932" s="16">
        <v>3426.7</v>
      </c>
      <c r="O6932" s="16">
        <v>0</v>
      </c>
      <c r="P6932" s="19"/>
      <c r="Q6932" s="18">
        <v>608.27</v>
      </c>
      <c r="R6932" s="16">
        <v>608.27</v>
      </c>
      <c r="S6932" s="16">
        <v>4672.57</v>
      </c>
      <c r="T6932" s="16">
        <v>5653.81</v>
      </c>
    </row>
    <row r="6933" spans="1:20" x14ac:dyDescent="0.25">
      <c r="A6933" s="14" t="s">
        <v>18</v>
      </c>
      <c r="B6933" s="14">
        <v>9652</v>
      </c>
      <c r="C6933" s="14" t="s">
        <v>23104</v>
      </c>
      <c r="D6933" s="14">
        <v>568824005</v>
      </c>
      <c r="E6933" s="15">
        <v>43669</v>
      </c>
      <c r="F6933" s="54" t="str">
        <f t="shared" si="108"/>
        <v>julio</v>
      </c>
      <c r="G6933" s="14" t="s">
        <v>10642</v>
      </c>
      <c r="H6933" s="14" t="s">
        <v>28</v>
      </c>
      <c r="I6933" s="14" t="s">
        <v>12200</v>
      </c>
      <c r="J6933" s="14" t="s">
        <v>29</v>
      </c>
      <c r="K6933" s="14" t="s">
        <v>21315</v>
      </c>
      <c r="L6933" s="14" t="s">
        <v>6943</v>
      </c>
      <c r="M6933" s="16">
        <v>0</v>
      </c>
      <c r="N6933" s="16">
        <v>0</v>
      </c>
      <c r="O6933" s="16">
        <v>0</v>
      </c>
      <c r="P6933" s="19"/>
      <c r="Q6933" s="18">
        <v>0</v>
      </c>
      <c r="R6933" s="19"/>
      <c r="S6933" s="16">
        <v>1320</v>
      </c>
      <c r="T6933" s="16">
        <v>1320</v>
      </c>
    </row>
    <row r="6934" spans="1:20" x14ac:dyDescent="0.25">
      <c r="A6934" s="14" t="s">
        <v>18</v>
      </c>
      <c r="B6934" s="14">
        <v>9652</v>
      </c>
      <c r="C6934" s="14" t="s">
        <v>23104</v>
      </c>
      <c r="D6934" s="14">
        <v>56839782</v>
      </c>
      <c r="E6934" s="15">
        <v>43670</v>
      </c>
      <c r="F6934" s="54" t="str">
        <f t="shared" si="108"/>
        <v>julio</v>
      </c>
      <c r="G6934" s="14" t="s">
        <v>11192</v>
      </c>
      <c r="H6934" s="14" t="s">
        <v>23</v>
      </c>
      <c r="I6934" s="14" t="s">
        <v>12199</v>
      </c>
      <c r="J6934" s="14" t="s">
        <v>25</v>
      </c>
      <c r="K6934" s="14" t="s">
        <v>21316</v>
      </c>
      <c r="L6934" s="14" t="s">
        <v>6944</v>
      </c>
      <c r="M6934" s="16">
        <v>0</v>
      </c>
      <c r="N6934" s="16">
        <v>0</v>
      </c>
      <c r="O6934" s="16">
        <v>0</v>
      </c>
      <c r="P6934" s="19"/>
      <c r="Q6934" s="18">
        <v>0</v>
      </c>
      <c r="R6934" s="19"/>
      <c r="S6934" s="16">
        <v>0</v>
      </c>
      <c r="T6934" s="16">
        <v>0</v>
      </c>
    </row>
    <row r="6935" spans="1:20" x14ac:dyDescent="0.25">
      <c r="A6935" s="14" t="s">
        <v>18</v>
      </c>
      <c r="B6935" s="14">
        <v>9652</v>
      </c>
      <c r="C6935" s="14" t="s">
        <v>23104</v>
      </c>
      <c r="D6935" s="14">
        <v>56839783</v>
      </c>
      <c r="E6935" s="15">
        <v>43670</v>
      </c>
      <c r="F6935" s="54" t="str">
        <f t="shared" si="108"/>
        <v>julio</v>
      </c>
      <c r="G6935" s="14" t="s">
        <v>11192</v>
      </c>
      <c r="H6935" s="14" t="s">
        <v>23</v>
      </c>
      <c r="I6935" s="14" t="s">
        <v>12199</v>
      </c>
      <c r="J6935" s="14" t="s">
        <v>25</v>
      </c>
      <c r="K6935" s="14" t="s">
        <v>21317</v>
      </c>
      <c r="L6935" s="14" t="s">
        <v>6945</v>
      </c>
      <c r="M6935" s="16">
        <v>0</v>
      </c>
      <c r="N6935" s="16">
        <v>0</v>
      </c>
      <c r="O6935" s="16">
        <v>0</v>
      </c>
      <c r="P6935" s="19"/>
      <c r="Q6935" s="18">
        <v>160</v>
      </c>
      <c r="R6935" s="16">
        <v>150.83000000000001</v>
      </c>
      <c r="S6935" s="16">
        <v>160</v>
      </c>
      <c r="T6935" s="16">
        <v>160</v>
      </c>
    </row>
    <row r="6936" spans="1:20" x14ac:dyDescent="0.25">
      <c r="A6936" s="14" t="s">
        <v>18</v>
      </c>
      <c r="B6936" s="14">
        <v>9652</v>
      </c>
      <c r="C6936" s="14" t="s">
        <v>23104</v>
      </c>
      <c r="D6936" s="14">
        <v>56839784</v>
      </c>
      <c r="E6936" s="15">
        <v>43670</v>
      </c>
      <c r="F6936" s="54" t="str">
        <f t="shared" si="108"/>
        <v>julio</v>
      </c>
      <c r="G6936" s="14" t="s">
        <v>11192</v>
      </c>
      <c r="H6936" s="14" t="s">
        <v>23</v>
      </c>
      <c r="I6936" s="14" t="s">
        <v>12199</v>
      </c>
      <c r="J6936" s="14" t="s">
        <v>25</v>
      </c>
      <c r="K6936" s="14" t="s">
        <v>21318</v>
      </c>
      <c r="L6936" s="14" t="s">
        <v>6946</v>
      </c>
      <c r="M6936" s="16">
        <v>0</v>
      </c>
      <c r="N6936" s="16">
        <v>0</v>
      </c>
      <c r="O6936" s="16">
        <v>0</v>
      </c>
      <c r="P6936" s="19"/>
      <c r="Q6936" s="18">
        <v>0</v>
      </c>
      <c r="R6936" s="19"/>
      <c r="S6936" s="16">
        <v>0</v>
      </c>
      <c r="T6936" s="16">
        <v>0</v>
      </c>
    </row>
    <row r="6937" spans="1:20" x14ac:dyDescent="0.25">
      <c r="A6937" s="14" t="s">
        <v>18</v>
      </c>
      <c r="B6937" s="14">
        <v>9652</v>
      </c>
      <c r="C6937" s="14" t="s">
        <v>23104</v>
      </c>
      <c r="D6937" s="14">
        <v>56839785</v>
      </c>
      <c r="E6937" s="15">
        <v>43670</v>
      </c>
      <c r="F6937" s="54" t="str">
        <f t="shared" si="108"/>
        <v>julio</v>
      </c>
      <c r="G6937" s="14" t="s">
        <v>11192</v>
      </c>
      <c r="H6937" s="14" t="s">
        <v>23</v>
      </c>
      <c r="I6937" s="14" t="s">
        <v>12199</v>
      </c>
      <c r="J6937" s="14" t="s">
        <v>25</v>
      </c>
      <c r="K6937" s="14" t="s">
        <v>21319</v>
      </c>
      <c r="L6937" s="14" t="s">
        <v>6947</v>
      </c>
      <c r="M6937" s="16">
        <v>0</v>
      </c>
      <c r="N6937" s="16">
        <v>0</v>
      </c>
      <c r="O6937" s="16">
        <v>0</v>
      </c>
      <c r="P6937" s="19"/>
      <c r="Q6937" s="18">
        <v>0</v>
      </c>
      <c r="R6937" s="19"/>
      <c r="S6937" s="16">
        <v>0</v>
      </c>
      <c r="T6937" s="16">
        <v>0</v>
      </c>
    </row>
    <row r="6938" spans="1:20" x14ac:dyDescent="0.25">
      <c r="A6938" s="14" t="s">
        <v>18</v>
      </c>
      <c r="B6938" s="14">
        <v>9652</v>
      </c>
      <c r="C6938" s="14" t="s">
        <v>23104</v>
      </c>
      <c r="D6938" s="14">
        <v>568449805</v>
      </c>
      <c r="E6938" s="15">
        <v>43670</v>
      </c>
      <c r="F6938" s="54" t="str">
        <f t="shared" si="108"/>
        <v>julio</v>
      </c>
      <c r="G6938" s="14" t="s">
        <v>8579</v>
      </c>
      <c r="H6938" s="14" t="s">
        <v>20</v>
      </c>
      <c r="I6938" s="14" t="s">
        <v>11831</v>
      </c>
      <c r="J6938" s="14" t="s">
        <v>21</v>
      </c>
      <c r="K6938" s="14" t="s">
        <v>21320</v>
      </c>
      <c r="L6938" s="14" t="s">
        <v>6948</v>
      </c>
      <c r="M6938" s="16">
        <v>0</v>
      </c>
      <c r="N6938" s="16">
        <v>0</v>
      </c>
      <c r="O6938" s="16">
        <v>0</v>
      </c>
      <c r="P6938" s="19"/>
      <c r="Q6938" s="18">
        <v>580.99</v>
      </c>
      <c r="R6938" s="16">
        <v>-7.18</v>
      </c>
      <c r="S6938" s="16">
        <v>580.99</v>
      </c>
      <c r="T6938" s="16">
        <v>580.99</v>
      </c>
    </row>
    <row r="6939" spans="1:20" x14ac:dyDescent="0.25">
      <c r="A6939" s="14" t="s">
        <v>18</v>
      </c>
      <c r="B6939" s="14">
        <v>9652</v>
      </c>
      <c r="C6939" s="14" t="s">
        <v>23104</v>
      </c>
      <c r="D6939" s="14">
        <v>56844982</v>
      </c>
      <c r="E6939" s="15">
        <v>43670</v>
      </c>
      <c r="F6939" s="54" t="str">
        <f t="shared" si="108"/>
        <v>julio</v>
      </c>
      <c r="G6939" s="14" t="s">
        <v>8579</v>
      </c>
      <c r="H6939" s="14" t="s">
        <v>20</v>
      </c>
      <c r="I6939" s="14" t="s">
        <v>11831</v>
      </c>
      <c r="J6939" s="14" t="s">
        <v>21</v>
      </c>
      <c r="K6939" s="14" t="s">
        <v>21321</v>
      </c>
      <c r="L6939" s="14" t="s">
        <v>6949</v>
      </c>
      <c r="M6939" s="16">
        <v>0</v>
      </c>
      <c r="N6939" s="16">
        <v>0</v>
      </c>
      <c r="O6939" s="16">
        <v>0</v>
      </c>
      <c r="P6939" s="19"/>
      <c r="Q6939" s="18">
        <v>0</v>
      </c>
      <c r="R6939" s="19"/>
      <c r="S6939" s="16">
        <v>0</v>
      </c>
      <c r="T6939" s="16">
        <v>0</v>
      </c>
    </row>
    <row r="6940" spans="1:20" x14ac:dyDescent="0.25">
      <c r="A6940" s="14" t="s">
        <v>18</v>
      </c>
      <c r="B6940" s="14">
        <v>9652</v>
      </c>
      <c r="C6940" s="14" t="s">
        <v>23104</v>
      </c>
      <c r="D6940" s="14">
        <v>568673005</v>
      </c>
      <c r="E6940" s="15">
        <v>43670</v>
      </c>
      <c r="F6940" s="54" t="str">
        <f t="shared" si="108"/>
        <v>julio</v>
      </c>
      <c r="G6940" s="14" t="s">
        <v>8530</v>
      </c>
      <c r="H6940" s="14" t="s">
        <v>3671</v>
      </c>
      <c r="I6940" s="14" t="s">
        <v>13297</v>
      </c>
      <c r="J6940" s="14" t="s">
        <v>32</v>
      </c>
      <c r="K6940" s="14" t="s">
        <v>21322</v>
      </c>
      <c r="L6940" s="14" t="s">
        <v>6950</v>
      </c>
      <c r="M6940" s="16">
        <v>5875.91</v>
      </c>
      <c r="N6940" s="16">
        <v>1036.93</v>
      </c>
      <c r="O6940" s="16">
        <v>6196.71</v>
      </c>
      <c r="P6940" s="19"/>
      <c r="Q6940" s="18">
        <v>6196.71</v>
      </c>
      <c r="R6940" s="16">
        <v>6171.5</v>
      </c>
      <c r="S6940" s="16">
        <v>12072.62</v>
      </c>
      <c r="T6940" s="16">
        <v>14607.87</v>
      </c>
    </row>
    <row r="6941" spans="1:20" x14ac:dyDescent="0.25">
      <c r="A6941" s="14" t="s">
        <v>18</v>
      </c>
      <c r="B6941" s="14">
        <v>9652</v>
      </c>
      <c r="C6941" s="14" t="s">
        <v>23104</v>
      </c>
      <c r="D6941" s="14">
        <v>568765905</v>
      </c>
      <c r="E6941" s="15">
        <v>43670</v>
      </c>
      <c r="F6941" s="54" t="str">
        <f t="shared" si="108"/>
        <v>julio</v>
      </c>
      <c r="G6941" s="14" t="s">
        <v>11674</v>
      </c>
      <c r="H6941" s="14" t="s">
        <v>6904</v>
      </c>
      <c r="I6941" s="14" t="s">
        <v>14165</v>
      </c>
      <c r="J6941" s="14" t="s">
        <v>46</v>
      </c>
      <c r="K6941" s="14" t="s">
        <v>21323</v>
      </c>
      <c r="L6941" s="14" t="s">
        <v>6951</v>
      </c>
      <c r="M6941" s="16">
        <v>113.08</v>
      </c>
      <c r="N6941" s="16">
        <v>0</v>
      </c>
      <c r="O6941" s="16">
        <v>0</v>
      </c>
      <c r="P6941" s="17">
        <v>59.88</v>
      </c>
      <c r="Q6941" s="18">
        <v>6592.99</v>
      </c>
      <c r="R6941" s="16">
        <v>6568.18</v>
      </c>
      <c r="S6941" s="16">
        <v>6706.07</v>
      </c>
      <c r="T6941" s="16">
        <v>8114.34</v>
      </c>
    </row>
    <row r="6942" spans="1:20" x14ac:dyDescent="0.25">
      <c r="A6942" s="14" t="s">
        <v>18</v>
      </c>
      <c r="B6942" s="14">
        <v>9652</v>
      </c>
      <c r="C6942" s="14" t="s">
        <v>23104</v>
      </c>
      <c r="D6942" s="14">
        <v>56876592</v>
      </c>
      <c r="E6942" s="15">
        <v>43670</v>
      </c>
      <c r="F6942" s="54" t="str">
        <f t="shared" si="108"/>
        <v>julio</v>
      </c>
      <c r="G6942" s="14" t="s">
        <v>11674</v>
      </c>
      <c r="H6942" s="14" t="s">
        <v>23</v>
      </c>
      <c r="I6942" s="14" t="s">
        <v>12199</v>
      </c>
      <c r="J6942" s="14" t="s">
        <v>25</v>
      </c>
      <c r="K6942" s="14" t="s">
        <v>21324</v>
      </c>
      <c r="L6942" s="14" t="s">
        <v>6952</v>
      </c>
      <c r="M6942" s="16">
        <v>0</v>
      </c>
      <c r="N6942" s="16">
        <v>0</v>
      </c>
      <c r="O6942" s="16">
        <v>0</v>
      </c>
      <c r="P6942" s="19"/>
      <c r="Q6942" s="18">
        <v>0</v>
      </c>
      <c r="R6942" s="19"/>
      <c r="S6942" s="16">
        <v>0</v>
      </c>
      <c r="T6942" s="16">
        <v>0</v>
      </c>
    </row>
    <row r="6943" spans="1:20" x14ac:dyDescent="0.25">
      <c r="A6943" s="14" t="s">
        <v>18</v>
      </c>
      <c r="B6943" s="14">
        <v>9652</v>
      </c>
      <c r="C6943" s="14" t="s">
        <v>23104</v>
      </c>
      <c r="D6943" s="14">
        <v>5687740505</v>
      </c>
      <c r="E6943" s="15">
        <v>43670</v>
      </c>
      <c r="F6943" s="54" t="str">
        <f t="shared" si="108"/>
        <v>julio</v>
      </c>
      <c r="G6943" s="14" t="s">
        <v>6953</v>
      </c>
      <c r="H6943" s="14" t="s">
        <v>6954</v>
      </c>
      <c r="I6943" s="14" t="s">
        <v>14178</v>
      </c>
      <c r="J6943" s="14" t="s">
        <v>32</v>
      </c>
      <c r="K6943" s="14" t="s">
        <v>21325</v>
      </c>
      <c r="L6943" s="14" t="s">
        <v>4062</v>
      </c>
      <c r="M6943" s="16">
        <v>3415.81</v>
      </c>
      <c r="N6943" s="16">
        <v>602.79</v>
      </c>
      <c r="O6943" s="16">
        <v>4020.25</v>
      </c>
      <c r="P6943" s="17">
        <v>446.7</v>
      </c>
      <c r="Q6943" s="18">
        <v>4020.25</v>
      </c>
      <c r="R6943" s="16">
        <v>3996.83</v>
      </c>
      <c r="S6943" s="16">
        <v>7436.06</v>
      </c>
      <c r="T6943" s="16">
        <v>8997.6299999999992</v>
      </c>
    </row>
    <row r="6944" spans="1:20" x14ac:dyDescent="0.25">
      <c r="A6944" s="14" t="s">
        <v>18</v>
      </c>
      <c r="B6944" s="14">
        <v>9652</v>
      </c>
      <c r="C6944" s="14" t="s">
        <v>23104</v>
      </c>
      <c r="D6944" s="14">
        <v>568774052</v>
      </c>
      <c r="E6944" s="15">
        <v>43670</v>
      </c>
      <c r="F6944" s="54" t="str">
        <f t="shared" si="108"/>
        <v>julio</v>
      </c>
      <c r="G6944" s="14" t="s">
        <v>6953</v>
      </c>
      <c r="H6944" s="14" t="s">
        <v>6954</v>
      </c>
      <c r="I6944" s="14" t="s">
        <v>14178</v>
      </c>
      <c r="J6944" s="14" t="s">
        <v>46</v>
      </c>
      <c r="K6944" s="14" t="s">
        <v>21326</v>
      </c>
      <c r="L6944" s="14" t="s">
        <v>6955</v>
      </c>
      <c r="M6944" s="16">
        <v>0</v>
      </c>
      <c r="N6944" s="16">
        <v>0</v>
      </c>
      <c r="O6944" s="16">
        <v>0</v>
      </c>
      <c r="P6944" s="19"/>
      <c r="Q6944" s="18">
        <v>950.41</v>
      </c>
      <c r="R6944" s="16">
        <v>922.02</v>
      </c>
      <c r="S6944" s="16">
        <v>950.41</v>
      </c>
      <c r="T6944" s="16">
        <v>1150</v>
      </c>
    </row>
    <row r="6945" spans="1:20" x14ac:dyDescent="0.25">
      <c r="A6945" s="14" t="s">
        <v>18</v>
      </c>
      <c r="B6945" s="14">
        <v>9652</v>
      </c>
      <c r="C6945" s="14" t="s">
        <v>23104</v>
      </c>
      <c r="D6945" s="14">
        <v>568800905</v>
      </c>
      <c r="E6945" s="15">
        <v>43670</v>
      </c>
      <c r="F6945" s="54" t="str">
        <f t="shared" si="108"/>
        <v>julio</v>
      </c>
      <c r="G6945" s="14" t="s">
        <v>10701</v>
      </c>
      <c r="H6945" s="14" t="s">
        <v>6956</v>
      </c>
      <c r="I6945" s="14" t="s">
        <v>12144</v>
      </c>
      <c r="J6945" s="14" t="s">
        <v>32</v>
      </c>
      <c r="K6945" s="14" t="s">
        <v>21327</v>
      </c>
      <c r="L6945" s="14" t="s">
        <v>5015</v>
      </c>
      <c r="M6945" s="16">
        <v>3985.6</v>
      </c>
      <c r="N6945" s="16">
        <v>0</v>
      </c>
      <c r="O6945" s="16">
        <v>0</v>
      </c>
      <c r="P6945" s="17">
        <v>543.64</v>
      </c>
      <c r="Q6945" s="18">
        <v>4398.5200000000004</v>
      </c>
      <c r="R6945" s="16">
        <v>4398.5200000000004</v>
      </c>
      <c r="S6945" s="16">
        <v>8384.1200000000008</v>
      </c>
      <c r="T6945" s="16">
        <v>10144.790000000001</v>
      </c>
    </row>
    <row r="6946" spans="1:20" x14ac:dyDescent="0.25">
      <c r="A6946" s="14" t="s">
        <v>18</v>
      </c>
      <c r="B6946" s="14">
        <v>9652</v>
      </c>
      <c r="C6946" s="14" t="s">
        <v>23104</v>
      </c>
      <c r="D6946" s="14">
        <v>568808905</v>
      </c>
      <c r="E6946" s="15">
        <v>43670</v>
      </c>
      <c r="F6946" s="54" t="str">
        <f t="shared" si="108"/>
        <v>julio</v>
      </c>
      <c r="G6946" s="14" t="s">
        <v>10702</v>
      </c>
      <c r="H6946" s="14" t="s">
        <v>6957</v>
      </c>
      <c r="I6946" s="14" t="s">
        <v>14179</v>
      </c>
      <c r="J6946" s="14" t="s">
        <v>32</v>
      </c>
      <c r="K6946" s="14" t="s">
        <v>21328</v>
      </c>
      <c r="L6946" s="14" t="s">
        <v>4058</v>
      </c>
      <c r="M6946" s="16">
        <v>4625.72</v>
      </c>
      <c r="N6946" s="16">
        <v>0</v>
      </c>
      <c r="O6946" s="16">
        <v>7331.88</v>
      </c>
      <c r="P6946" s="17">
        <v>271.44</v>
      </c>
      <c r="Q6946" s="18">
        <v>7331.88</v>
      </c>
      <c r="R6946" s="16">
        <v>7331.88</v>
      </c>
      <c r="S6946" s="16">
        <v>11957.6</v>
      </c>
      <c r="T6946" s="16">
        <v>14468.7</v>
      </c>
    </row>
    <row r="6947" spans="1:20" x14ac:dyDescent="0.25">
      <c r="A6947" s="14" t="s">
        <v>18</v>
      </c>
      <c r="B6947" s="14">
        <v>9652</v>
      </c>
      <c r="C6947" s="14" t="s">
        <v>23104</v>
      </c>
      <c r="D6947" s="14">
        <v>568836305</v>
      </c>
      <c r="E6947" s="15">
        <v>43670</v>
      </c>
      <c r="F6947" s="54" t="str">
        <f t="shared" si="108"/>
        <v>julio</v>
      </c>
      <c r="G6947" s="14" t="s">
        <v>11679</v>
      </c>
      <c r="H6947" s="14" t="s">
        <v>20</v>
      </c>
      <c r="I6947" s="14" t="s">
        <v>11831</v>
      </c>
      <c r="J6947" s="14" t="s">
        <v>21</v>
      </c>
      <c r="K6947" s="14" t="s">
        <v>21329</v>
      </c>
      <c r="L6947" s="14" t="s">
        <v>70</v>
      </c>
      <c r="M6947" s="16">
        <v>1132.9100000000001</v>
      </c>
      <c r="N6947" s="16">
        <v>0</v>
      </c>
      <c r="O6947" s="16">
        <v>0</v>
      </c>
      <c r="P6947" s="19"/>
      <c r="Q6947" s="18">
        <v>3631.2</v>
      </c>
      <c r="R6947" s="16">
        <v>3631.2</v>
      </c>
      <c r="S6947" s="16">
        <v>4764.1099999999997</v>
      </c>
      <c r="T6947" s="16">
        <v>4764.1099999999997</v>
      </c>
    </row>
    <row r="6948" spans="1:20" x14ac:dyDescent="0.25">
      <c r="A6948" s="14" t="s">
        <v>18</v>
      </c>
      <c r="B6948" s="14">
        <v>9652</v>
      </c>
      <c r="C6948" s="14" t="s">
        <v>23104</v>
      </c>
      <c r="D6948" s="14">
        <v>568837005</v>
      </c>
      <c r="E6948" s="15">
        <v>43670</v>
      </c>
      <c r="F6948" s="54" t="str">
        <f t="shared" si="108"/>
        <v>julio</v>
      </c>
      <c r="G6948" s="14" t="s">
        <v>11680</v>
      </c>
      <c r="H6948" s="14" t="s">
        <v>20</v>
      </c>
      <c r="I6948" s="14" t="s">
        <v>11831</v>
      </c>
      <c r="J6948" s="14" t="s">
        <v>21</v>
      </c>
      <c r="K6948" s="14" t="s">
        <v>21330</v>
      </c>
      <c r="L6948" s="14" t="s">
        <v>70</v>
      </c>
      <c r="M6948" s="16">
        <v>1132.9100000000001</v>
      </c>
      <c r="N6948" s="16">
        <v>0</v>
      </c>
      <c r="O6948" s="16">
        <v>0</v>
      </c>
      <c r="P6948" s="19"/>
      <c r="Q6948" s="18">
        <v>3631.2</v>
      </c>
      <c r="R6948" s="16">
        <v>3608.37</v>
      </c>
      <c r="S6948" s="16">
        <v>4764.1099999999997</v>
      </c>
      <c r="T6948" s="16">
        <v>4764.1099999999997</v>
      </c>
    </row>
    <row r="6949" spans="1:20" x14ac:dyDescent="0.25">
      <c r="A6949" s="14" t="s">
        <v>18</v>
      </c>
      <c r="B6949" s="14">
        <v>9652</v>
      </c>
      <c r="C6949" s="14" t="s">
        <v>23104</v>
      </c>
      <c r="D6949" s="14">
        <v>568838405</v>
      </c>
      <c r="E6949" s="15">
        <v>43670</v>
      </c>
      <c r="F6949" s="54" t="str">
        <f t="shared" si="108"/>
        <v>julio</v>
      </c>
      <c r="G6949" s="14" t="s">
        <v>10703</v>
      </c>
      <c r="H6949" s="14" t="s">
        <v>28</v>
      </c>
      <c r="I6949" s="14" t="s">
        <v>12200</v>
      </c>
      <c r="J6949" s="14" t="s">
        <v>29</v>
      </c>
      <c r="K6949" s="14" t="s">
        <v>21331</v>
      </c>
      <c r="L6949" s="14" t="s">
        <v>159</v>
      </c>
      <c r="M6949" s="16">
        <v>0</v>
      </c>
      <c r="N6949" s="16">
        <v>0</v>
      </c>
      <c r="O6949" s="16">
        <v>0</v>
      </c>
      <c r="P6949" s="19"/>
      <c r="Q6949" s="18">
        <v>0</v>
      </c>
      <c r="R6949" s="19"/>
      <c r="S6949" s="16">
        <v>1320</v>
      </c>
      <c r="T6949" s="16">
        <v>1320</v>
      </c>
    </row>
    <row r="6950" spans="1:20" x14ac:dyDescent="0.25">
      <c r="A6950" s="14" t="s">
        <v>18</v>
      </c>
      <c r="B6950" s="14">
        <v>9652</v>
      </c>
      <c r="C6950" s="14" t="s">
        <v>23104</v>
      </c>
      <c r="D6950" s="14">
        <v>568838705</v>
      </c>
      <c r="E6950" s="15">
        <v>43670</v>
      </c>
      <c r="F6950" s="54" t="str">
        <f t="shared" si="108"/>
        <v>julio</v>
      </c>
      <c r="G6950" s="14" t="s">
        <v>10704</v>
      </c>
      <c r="H6950" s="14" t="s">
        <v>28</v>
      </c>
      <c r="I6950" s="14" t="s">
        <v>12200</v>
      </c>
      <c r="J6950" s="14" t="s">
        <v>29</v>
      </c>
      <c r="K6950" s="14" t="s">
        <v>21332</v>
      </c>
      <c r="L6950" s="14" t="s">
        <v>4917</v>
      </c>
      <c r="M6950" s="16">
        <v>0</v>
      </c>
      <c r="N6950" s="16">
        <v>0</v>
      </c>
      <c r="O6950" s="16">
        <v>0</v>
      </c>
      <c r="P6950" s="19"/>
      <c r="Q6950" s="18">
        <v>0</v>
      </c>
      <c r="R6950" s="19"/>
      <c r="S6950" s="16">
        <v>1320</v>
      </c>
      <c r="T6950" s="16">
        <v>1320</v>
      </c>
    </row>
    <row r="6951" spans="1:20" x14ac:dyDescent="0.25">
      <c r="A6951" s="14" t="s">
        <v>18</v>
      </c>
      <c r="B6951" s="14">
        <v>9652</v>
      </c>
      <c r="C6951" s="14" t="s">
        <v>23104</v>
      </c>
      <c r="D6951" s="14">
        <v>5688405405</v>
      </c>
      <c r="E6951" s="15">
        <v>43670</v>
      </c>
      <c r="F6951" s="54" t="str">
        <f t="shared" si="108"/>
        <v>julio</v>
      </c>
      <c r="G6951" s="14" t="s">
        <v>11681</v>
      </c>
      <c r="H6951" s="14" t="s">
        <v>6958</v>
      </c>
      <c r="I6951" s="14" t="s">
        <v>14180</v>
      </c>
      <c r="J6951" s="14" t="s">
        <v>46</v>
      </c>
      <c r="K6951" s="14" t="s">
        <v>21333</v>
      </c>
      <c r="L6951" s="14" t="s">
        <v>6959</v>
      </c>
      <c r="M6951" s="16">
        <v>0</v>
      </c>
      <c r="N6951" s="16">
        <v>0</v>
      </c>
      <c r="O6951" s="16">
        <v>0</v>
      </c>
      <c r="P6951" s="19"/>
      <c r="Q6951" s="18">
        <v>408.68</v>
      </c>
      <c r="R6951" s="16">
        <v>408.68</v>
      </c>
      <c r="S6951" s="16">
        <v>408.68</v>
      </c>
      <c r="T6951" s="16">
        <v>494.5</v>
      </c>
    </row>
    <row r="6952" spans="1:20" x14ac:dyDescent="0.25">
      <c r="A6952" s="14" t="s">
        <v>18</v>
      </c>
      <c r="B6952" s="14">
        <v>9652</v>
      </c>
      <c r="C6952" s="14" t="s">
        <v>23104</v>
      </c>
      <c r="D6952" s="14">
        <v>568845605</v>
      </c>
      <c r="E6952" s="15">
        <v>43670</v>
      </c>
      <c r="F6952" s="54" t="str">
        <f t="shared" si="108"/>
        <v>julio</v>
      </c>
      <c r="G6952" s="14" t="s">
        <v>11660</v>
      </c>
      <c r="H6952" s="14" t="s">
        <v>6751</v>
      </c>
      <c r="I6952" s="14" t="s">
        <v>12138</v>
      </c>
      <c r="J6952" s="14" t="s">
        <v>32</v>
      </c>
      <c r="K6952" s="14" t="s">
        <v>21334</v>
      </c>
      <c r="L6952" s="14" t="s">
        <v>6752</v>
      </c>
      <c r="M6952" s="16">
        <v>-8355.16</v>
      </c>
      <c r="N6952" s="16">
        <v>-1474.44</v>
      </c>
      <c r="O6952" s="16">
        <v>0</v>
      </c>
      <c r="P6952" s="17">
        <v>-855.37</v>
      </c>
      <c r="Q6952" s="18">
        <v>-4847.12</v>
      </c>
      <c r="R6952" s="16">
        <v>-4847.12</v>
      </c>
      <c r="S6952" s="16">
        <v>-13202.28</v>
      </c>
      <c r="T6952" s="16">
        <v>-15974.76</v>
      </c>
    </row>
    <row r="6953" spans="1:20" x14ac:dyDescent="0.25">
      <c r="A6953" s="14" t="s">
        <v>18</v>
      </c>
      <c r="B6953" s="14">
        <v>9652</v>
      </c>
      <c r="C6953" s="14" t="s">
        <v>23104</v>
      </c>
      <c r="D6953" s="14">
        <v>568845805</v>
      </c>
      <c r="E6953" s="15">
        <v>43670</v>
      </c>
      <c r="F6953" s="54" t="str">
        <f t="shared" si="108"/>
        <v>julio</v>
      </c>
      <c r="G6953" s="14" t="s">
        <v>11660</v>
      </c>
      <c r="H6953" s="14" t="s">
        <v>6751</v>
      </c>
      <c r="I6953" s="14" t="s">
        <v>12138</v>
      </c>
      <c r="J6953" s="14" t="s">
        <v>32</v>
      </c>
      <c r="K6953" s="14" t="s">
        <v>21335</v>
      </c>
      <c r="L6953" s="14" t="s">
        <v>6752</v>
      </c>
      <c r="M6953" s="16">
        <v>8355.16</v>
      </c>
      <c r="N6953" s="16">
        <v>1474.44</v>
      </c>
      <c r="O6953" s="16">
        <v>0</v>
      </c>
      <c r="P6953" s="17">
        <v>421.98</v>
      </c>
      <c r="Q6953" s="18">
        <v>2391.25</v>
      </c>
      <c r="R6953" s="16">
        <v>2391.25</v>
      </c>
      <c r="S6953" s="16">
        <v>10746.41</v>
      </c>
      <c r="T6953" s="16">
        <v>13003.16</v>
      </c>
    </row>
    <row r="6954" spans="1:20" x14ac:dyDescent="0.25">
      <c r="A6954" s="14" t="s">
        <v>18</v>
      </c>
      <c r="B6954" s="14">
        <v>9652</v>
      </c>
      <c r="C6954" s="14" t="s">
        <v>23104</v>
      </c>
      <c r="D6954" s="14">
        <v>568725052</v>
      </c>
      <c r="E6954" s="15">
        <v>43671</v>
      </c>
      <c r="F6954" s="54" t="str">
        <f t="shared" si="108"/>
        <v>julio</v>
      </c>
      <c r="G6954" s="14" t="s">
        <v>10696</v>
      </c>
      <c r="H6954" s="14" t="s">
        <v>20</v>
      </c>
      <c r="I6954" s="14" t="s">
        <v>11831</v>
      </c>
      <c r="J6954" s="14" t="s">
        <v>21</v>
      </c>
      <c r="K6954" s="14" t="s">
        <v>21336</v>
      </c>
      <c r="L6954" s="14" t="s">
        <v>6960</v>
      </c>
      <c r="M6954" s="16">
        <v>0</v>
      </c>
      <c r="N6954" s="16">
        <v>0</v>
      </c>
      <c r="O6954" s="16">
        <v>0</v>
      </c>
      <c r="P6954" s="19"/>
      <c r="Q6954" s="18">
        <v>0</v>
      </c>
      <c r="R6954" s="19"/>
      <c r="S6954" s="16">
        <v>0</v>
      </c>
      <c r="T6954" s="16">
        <v>0</v>
      </c>
    </row>
    <row r="6955" spans="1:20" x14ac:dyDescent="0.25">
      <c r="A6955" s="14" t="s">
        <v>18</v>
      </c>
      <c r="B6955" s="14">
        <v>9652</v>
      </c>
      <c r="C6955" s="14" t="s">
        <v>23104</v>
      </c>
      <c r="D6955" s="14">
        <v>568725053</v>
      </c>
      <c r="E6955" s="15">
        <v>43671</v>
      </c>
      <c r="F6955" s="54" t="str">
        <f t="shared" si="108"/>
        <v>julio</v>
      </c>
      <c r="G6955" s="14" t="s">
        <v>10696</v>
      </c>
      <c r="H6955" s="14" t="s">
        <v>20</v>
      </c>
      <c r="I6955" s="14" t="s">
        <v>11831</v>
      </c>
      <c r="J6955" s="14" t="s">
        <v>21</v>
      </c>
      <c r="K6955" s="14" t="s">
        <v>21337</v>
      </c>
      <c r="L6955" s="14" t="s">
        <v>6961</v>
      </c>
      <c r="M6955" s="16">
        <v>222.17</v>
      </c>
      <c r="N6955" s="16">
        <v>0</v>
      </c>
      <c r="O6955" s="16">
        <v>290.5</v>
      </c>
      <c r="P6955" s="19"/>
      <c r="Q6955" s="18">
        <v>290.5</v>
      </c>
      <c r="R6955" s="19"/>
      <c r="S6955" s="16">
        <v>512.66999999999996</v>
      </c>
      <c r="T6955" s="16">
        <v>512.66999999999996</v>
      </c>
    </row>
    <row r="6956" spans="1:20" x14ac:dyDescent="0.25">
      <c r="A6956" s="14" t="s">
        <v>18</v>
      </c>
      <c r="B6956" s="14">
        <v>9652</v>
      </c>
      <c r="C6956" s="14" t="s">
        <v>23104</v>
      </c>
      <c r="D6956" s="14">
        <v>568729405</v>
      </c>
      <c r="E6956" s="15">
        <v>43671</v>
      </c>
      <c r="F6956" s="54" t="str">
        <f t="shared" si="108"/>
        <v>julio</v>
      </c>
      <c r="G6956" s="14" t="s">
        <v>10431</v>
      </c>
      <c r="H6956" s="14" t="s">
        <v>5880</v>
      </c>
      <c r="I6956" s="14" t="s">
        <v>13906</v>
      </c>
      <c r="J6956" s="14" t="s">
        <v>32</v>
      </c>
      <c r="K6956" s="14" t="s">
        <v>21338</v>
      </c>
      <c r="L6956" s="14" t="s">
        <v>6962</v>
      </c>
      <c r="M6956" s="16">
        <v>3985.6</v>
      </c>
      <c r="N6956" s="16">
        <v>0</v>
      </c>
      <c r="O6956" s="16">
        <v>5341.53</v>
      </c>
      <c r="P6956" s="17">
        <v>170.88</v>
      </c>
      <c r="Q6956" s="18">
        <v>5341.53</v>
      </c>
      <c r="R6956" s="16">
        <v>5341.53</v>
      </c>
      <c r="S6956" s="16">
        <v>9327.1299999999992</v>
      </c>
      <c r="T6956" s="16">
        <v>11285.83</v>
      </c>
    </row>
    <row r="6957" spans="1:20" x14ac:dyDescent="0.25">
      <c r="A6957" s="14" t="s">
        <v>18</v>
      </c>
      <c r="B6957" s="14">
        <v>9652</v>
      </c>
      <c r="C6957" s="14" t="s">
        <v>23104</v>
      </c>
      <c r="D6957" s="14">
        <v>5687805305</v>
      </c>
      <c r="E6957" s="15">
        <v>43671</v>
      </c>
      <c r="F6957" s="54" t="str">
        <f t="shared" si="108"/>
        <v>julio</v>
      </c>
      <c r="G6957" s="14" t="s">
        <v>9034</v>
      </c>
      <c r="H6957" s="14" t="s">
        <v>1567</v>
      </c>
      <c r="I6957" s="14" t="s">
        <v>12661</v>
      </c>
      <c r="J6957" s="14" t="s">
        <v>32</v>
      </c>
      <c r="K6957" s="14" t="s">
        <v>21339</v>
      </c>
      <c r="L6957" s="14" t="s">
        <v>6963</v>
      </c>
      <c r="M6957" s="16">
        <v>4791.66</v>
      </c>
      <c r="N6957" s="16">
        <v>845.58</v>
      </c>
      <c r="O6957" s="16">
        <v>2746.7</v>
      </c>
      <c r="P6957" s="17">
        <v>484.71</v>
      </c>
      <c r="Q6957" s="18">
        <v>2746.7</v>
      </c>
      <c r="R6957" s="16">
        <v>2719.91</v>
      </c>
      <c r="S6957" s="16">
        <v>7538.36</v>
      </c>
      <c r="T6957" s="16">
        <v>9121.42</v>
      </c>
    </row>
    <row r="6958" spans="1:20" x14ac:dyDescent="0.25">
      <c r="A6958" s="14" t="s">
        <v>18</v>
      </c>
      <c r="B6958" s="14">
        <v>9652</v>
      </c>
      <c r="C6958" s="14" t="s">
        <v>23104</v>
      </c>
      <c r="D6958" s="14">
        <v>568785005</v>
      </c>
      <c r="E6958" s="15">
        <v>43671</v>
      </c>
      <c r="F6958" s="54" t="str">
        <f t="shared" si="108"/>
        <v>julio</v>
      </c>
      <c r="G6958" s="14" t="s">
        <v>10705</v>
      </c>
      <c r="H6958" s="14" t="s">
        <v>6964</v>
      </c>
      <c r="I6958" s="14" t="s">
        <v>14181</v>
      </c>
      <c r="J6958" s="14" t="s">
        <v>32</v>
      </c>
      <c r="K6958" s="14" t="s">
        <v>21340</v>
      </c>
      <c r="L6958" s="14" t="s">
        <v>5950</v>
      </c>
      <c r="M6958" s="16">
        <v>4495.72</v>
      </c>
      <c r="N6958" s="16">
        <v>793.36</v>
      </c>
      <c r="O6958" s="16">
        <v>2908.27</v>
      </c>
      <c r="P6958" s="17">
        <v>513.22</v>
      </c>
      <c r="Q6958" s="18">
        <v>2908.27</v>
      </c>
      <c r="R6958" s="16">
        <v>2908.27</v>
      </c>
      <c r="S6958" s="16">
        <v>7403.99</v>
      </c>
      <c r="T6958" s="16">
        <v>9180.9500000000007</v>
      </c>
    </row>
    <row r="6959" spans="1:20" x14ac:dyDescent="0.25">
      <c r="A6959" s="14" t="s">
        <v>18</v>
      </c>
      <c r="B6959" s="14">
        <v>9652</v>
      </c>
      <c r="C6959" s="14" t="s">
        <v>23104</v>
      </c>
      <c r="D6959" s="14">
        <v>56880050505</v>
      </c>
      <c r="E6959" s="15">
        <v>43671</v>
      </c>
      <c r="F6959" s="54" t="str">
        <f t="shared" si="108"/>
        <v>julio</v>
      </c>
      <c r="G6959" s="14" t="s">
        <v>9811</v>
      </c>
      <c r="H6959" s="14" t="s">
        <v>3944</v>
      </c>
      <c r="I6959" s="14" t="s">
        <v>13336</v>
      </c>
      <c r="J6959" s="14" t="s">
        <v>32</v>
      </c>
      <c r="K6959" s="14" t="s">
        <v>21341</v>
      </c>
      <c r="L6959" s="14" t="s">
        <v>6965</v>
      </c>
      <c r="M6959" s="16">
        <v>4791.66</v>
      </c>
      <c r="N6959" s="16">
        <v>845.58</v>
      </c>
      <c r="O6959" s="16">
        <v>3812.38</v>
      </c>
      <c r="P6959" s="17">
        <v>46.3</v>
      </c>
      <c r="Q6959" s="18">
        <v>3812.38</v>
      </c>
      <c r="R6959" s="16">
        <v>3812.38</v>
      </c>
      <c r="S6959" s="16">
        <v>8604.0400000000009</v>
      </c>
      <c r="T6959" s="16">
        <v>10410.89</v>
      </c>
    </row>
    <row r="6960" spans="1:20" x14ac:dyDescent="0.25">
      <c r="A6960" s="14" t="s">
        <v>18</v>
      </c>
      <c r="B6960" s="14">
        <v>9652</v>
      </c>
      <c r="C6960" s="14" t="s">
        <v>23104</v>
      </c>
      <c r="D6960" s="14">
        <v>568860305</v>
      </c>
      <c r="E6960" s="15">
        <v>43671</v>
      </c>
      <c r="F6960" s="54" t="str">
        <f t="shared" si="108"/>
        <v>julio</v>
      </c>
      <c r="G6960" s="14" t="s">
        <v>11682</v>
      </c>
      <c r="H6960" s="14" t="s">
        <v>6966</v>
      </c>
      <c r="I6960" s="14" t="s">
        <v>14182</v>
      </c>
      <c r="J6960" s="14" t="s">
        <v>32</v>
      </c>
      <c r="K6960" s="14" t="s">
        <v>21342</v>
      </c>
      <c r="L6960" s="14" t="s">
        <v>6967</v>
      </c>
      <c r="M6960" s="16">
        <v>2111.23</v>
      </c>
      <c r="N6960" s="16">
        <v>372.57</v>
      </c>
      <c r="O6960" s="16">
        <v>0</v>
      </c>
      <c r="P6960" s="17">
        <v>213.84</v>
      </c>
      <c r="Q6960" s="18">
        <v>1211.78</v>
      </c>
      <c r="R6960" s="16">
        <v>1211.78</v>
      </c>
      <c r="S6960" s="16">
        <v>3823.01</v>
      </c>
      <c r="T6960" s="16">
        <v>4740.53</v>
      </c>
    </row>
    <row r="6961" spans="1:20" x14ac:dyDescent="0.25">
      <c r="A6961" s="14" t="s">
        <v>18</v>
      </c>
      <c r="B6961" s="14">
        <v>9652</v>
      </c>
      <c r="C6961" s="14" t="s">
        <v>23104</v>
      </c>
      <c r="D6961" s="14">
        <v>568505852</v>
      </c>
      <c r="E6961" s="15">
        <v>43672</v>
      </c>
      <c r="F6961" s="54" t="str">
        <f t="shared" si="108"/>
        <v>julio</v>
      </c>
      <c r="G6961" s="14" t="s">
        <v>8804</v>
      </c>
      <c r="H6961" s="14" t="s">
        <v>20</v>
      </c>
      <c r="I6961" s="14" t="s">
        <v>11831</v>
      </c>
      <c r="J6961" s="14" t="s">
        <v>21</v>
      </c>
      <c r="K6961" s="14" t="s">
        <v>21343</v>
      </c>
      <c r="L6961" s="14" t="s">
        <v>6968</v>
      </c>
      <c r="M6961" s="16">
        <v>0</v>
      </c>
      <c r="N6961" s="16">
        <v>0</v>
      </c>
      <c r="O6961" s="16">
        <v>0</v>
      </c>
      <c r="P6961" s="19"/>
      <c r="Q6961" s="18">
        <v>0</v>
      </c>
      <c r="R6961" s="19"/>
      <c r="S6961" s="16">
        <v>0</v>
      </c>
      <c r="T6961" s="16">
        <v>0</v>
      </c>
    </row>
    <row r="6962" spans="1:20" x14ac:dyDescent="0.25">
      <c r="A6962" s="14" t="s">
        <v>18</v>
      </c>
      <c r="B6962" s="14">
        <v>9652</v>
      </c>
      <c r="C6962" s="14" t="s">
        <v>23104</v>
      </c>
      <c r="D6962" s="14">
        <v>568505853</v>
      </c>
      <c r="E6962" s="15">
        <v>43672</v>
      </c>
      <c r="F6962" s="54" t="str">
        <f t="shared" si="108"/>
        <v>julio</v>
      </c>
      <c r="G6962" s="14" t="s">
        <v>8804</v>
      </c>
      <c r="H6962" s="14" t="s">
        <v>20</v>
      </c>
      <c r="I6962" s="14" t="s">
        <v>11831</v>
      </c>
      <c r="J6962" s="14" t="s">
        <v>21</v>
      </c>
      <c r="K6962" s="14" t="s">
        <v>21344</v>
      </c>
      <c r="L6962" s="14" t="s">
        <v>6969</v>
      </c>
      <c r="M6962" s="16">
        <v>0</v>
      </c>
      <c r="N6962" s="16">
        <v>0</v>
      </c>
      <c r="O6962" s="16">
        <v>0</v>
      </c>
      <c r="P6962" s="19"/>
      <c r="Q6962" s="18">
        <v>0</v>
      </c>
      <c r="R6962" s="19"/>
      <c r="S6962" s="16">
        <v>0</v>
      </c>
      <c r="T6962" s="16">
        <v>0</v>
      </c>
    </row>
    <row r="6963" spans="1:20" x14ac:dyDescent="0.25">
      <c r="A6963" s="14" t="s">
        <v>18</v>
      </c>
      <c r="B6963" s="14">
        <v>9652</v>
      </c>
      <c r="C6963" s="14" t="s">
        <v>23104</v>
      </c>
      <c r="D6963" s="14">
        <v>568532305</v>
      </c>
      <c r="E6963" s="15">
        <v>43672</v>
      </c>
      <c r="F6963" s="54" t="str">
        <f t="shared" si="108"/>
        <v>julio</v>
      </c>
      <c r="G6963" s="14" t="s">
        <v>6970</v>
      </c>
      <c r="H6963" s="14" t="s">
        <v>23</v>
      </c>
      <c r="I6963" s="14" t="s">
        <v>12199</v>
      </c>
      <c r="J6963" s="14" t="s">
        <v>25</v>
      </c>
      <c r="K6963" s="14" t="s">
        <v>21345</v>
      </c>
      <c r="L6963" s="14" t="s">
        <v>6971</v>
      </c>
      <c r="M6963" s="16">
        <v>0</v>
      </c>
      <c r="N6963" s="16">
        <v>0</v>
      </c>
      <c r="O6963" s="16">
        <v>0</v>
      </c>
      <c r="P6963" s="19"/>
      <c r="Q6963" s="18">
        <v>212</v>
      </c>
      <c r="R6963" s="16">
        <v>212</v>
      </c>
      <c r="S6963" s="16">
        <v>212</v>
      </c>
      <c r="T6963" s="16">
        <v>212</v>
      </c>
    </row>
    <row r="6964" spans="1:20" x14ac:dyDescent="0.25">
      <c r="A6964" s="14" t="s">
        <v>18</v>
      </c>
      <c r="B6964" s="14">
        <v>9652</v>
      </c>
      <c r="C6964" s="14" t="s">
        <v>23104</v>
      </c>
      <c r="D6964" s="14">
        <v>568570905</v>
      </c>
      <c r="E6964" s="15">
        <v>43672</v>
      </c>
      <c r="F6964" s="54" t="str">
        <f t="shared" si="108"/>
        <v>julio</v>
      </c>
      <c r="G6964" s="14" t="s">
        <v>6972</v>
      </c>
      <c r="H6964" s="14" t="s">
        <v>23</v>
      </c>
      <c r="I6964" s="14" t="s">
        <v>12199</v>
      </c>
      <c r="J6964" s="14" t="s">
        <v>25</v>
      </c>
      <c r="K6964" s="14" t="s">
        <v>21346</v>
      </c>
      <c r="L6964" s="14" t="s">
        <v>6973</v>
      </c>
      <c r="M6964" s="16">
        <v>0</v>
      </c>
      <c r="N6964" s="16">
        <v>0</v>
      </c>
      <c r="O6964" s="16">
        <v>0</v>
      </c>
      <c r="P6964" s="19"/>
      <c r="Q6964" s="18">
        <v>19.010000000000002</v>
      </c>
      <c r="R6964" s="16">
        <v>19.010000000000002</v>
      </c>
      <c r="S6964" s="16">
        <v>19.010000000000002</v>
      </c>
      <c r="T6964" s="16">
        <v>19.010000000000002</v>
      </c>
    </row>
    <row r="6965" spans="1:20" x14ac:dyDescent="0.25">
      <c r="A6965" s="14" t="s">
        <v>18</v>
      </c>
      <c r="B6965" s="14">
        <v>9652</v>
      </c>
      <c r="C6965" s="14" t="s">
        <v>23104</v>
      </c>
      <c r="D6965" s="14">
        <v>56857092</v>
      </c>
      <c r="E6965" s="15">
        <v>43672</v>
      </c>
      <c r="F6965" s="54" t="str">
        <f t="shared" si="108"/>
        <v>julio</v>
      </c>
      <c r="G6965" s="14" t="s">
        <v>6972</v>
      </c>
      <c r="H6965" s="14" t="s">
        <v>6974</v>
      </c>
      <c r="I6965" s="14" t="s">
        <v>14183</v>
      </c>
      <c r="J6965" s="14" t="s">
        <v>46</v>
      </c>
      <c r="K6965" s="14" t="s">
        <v>21347</v>
      </c>
      <c r="L6965" s="14" t="s">
        <v>6975</v>
      </c>
      <c r="M6965" s="16">
        <v>8918.42</v>
      </c>
      <c r="N6965" s="16">
        <v>1573.82</v>
      </c>
      <c r="O6965" s="16">
        <v>0</v>
      </c>
      <c r="P6965" s="17">
        <v>727.06</v>
      </c>
      <c r="Q6965" s="18">
        <v>4120.03</v>
      </c>
      <c r="R6965" s="16">
        <v>4065.64</v>
      </c>
      <c r="S6965" s="16">
        <v>13038.45</v>
      </c>
      <c r="T6965" s="16">
        <v>15776.52</v>
      </c>
    </row>
    <row r="6966" spans="1:20" x14ac:dyDescent="0.25">
      <c r="A6966" s="14" t="s">
        <v>18</v>
      </c>
      <c r="B6966" s="14">
        <v>9652</v>
      </c>
      <c r="C6966" s="14" t="s">
        <v>23104</v>
      </c>
      <c r="D6966" s="14">
        <v>56857093</v>
      </c>
      <c r="E6966" s="15">
        <v>43672</v>
      </c>
      <c r="F6966" s="54" t="str">
        <f t="shared" si="108"/>
        <v>julio</v>
      </c>
      <c r="G6966" s="14" t="s">
        <v>6972</v>
      </c>
      <c r="H6966" s="14" t="s">
        <v>6974</v>
      </c>
      <c r="I6966" s="14" t="s">
        <v>14183</v>
      </c>
      <c r="J6966" s="14" t="s">
        <v>46</v>
      </c>
      <c r="K6966" s="14" t="s">
        <v>21348</v>
      </c>
      <c r="L6966" s="14" t="s">
        <v>6976</v>
      </c>
      <c r="M6966" s="16">
        <v>1135.46</v>
      </c>
      <c r="N6966" s="16">
        <v>200.38</v>
      </c>
      <c r="O6966" s="16">
        <v>0</v>
      </c>
      <c r="P6966" s="17">
        <v>6.85</v>
      </c>
      <c r="Q6966" s="18">
        <v>972.07</v>
      </c>
      <c r="R6966" s="16">
        <v>967.11</v>
      </c>
      <c r="S6966" s="16">
        <v>2107.5300000000002</v>
      </c>
      <c r="T6966" s="16">
        <v>2550.11</v>
      </c>
    </row>
    <row r="6967" spans="1:20" x14ac:dyDescent="0.25">
      <c r="A6967" s="14" t="s">
        <v>18</v>
      </c>
      <c r="B6967" s="14">
        <v>9652</v>
      </c>
      <c r="C6967" s="14" t="s">
        <v>23104</v>
      </c>
      <c r="D6967" s="14">
        <v>568652605</v>
      </c>
      <c r="E6967" s="15">
        <v>43672</v>
      </c>
      <c r="F6967" s="54" t="str">
        <f t="shared" si="108"/>
        <v>julio</v>
      </c>
      <c r="G6967" s="14" t="s">
        <v>10698</v>
      </c>
      <c r="H6967" s="14" t="s">
        <v>20</v>
      </c>
      <c r="I6967" s="14" t="s">
        <v>11831</v>
      </c>
      <c r="J6967" s="14" t="s">
        <v>21</v>
      </c>
      <c r="K6967" s="14" t="s">
        <v>21349</v>
      </c>
      <c r="L6967" s="14" t="s">
        <v>6977</v>
      </c>
      <c r="M6967" s="16">
        <v>9039.68</v>
      </c>
      <c r="N6967" s="16">
        <v>0</v>
      </c>
      <c r="O6967" s="16">
        <v>2759.71</v>
      </c>
      <c r="P6967" s="19"/>
      <c r="Q6967" s="18">
        <v>2759.71</v>
      </c>
      <c r="R6967" s="19"/>
      <c r="S6967" s="16">
        <v>11799.39</v>
      </c>
      <c r="T6967" s="16">
        <v>11799.39</v>
      </c>
    </row>
    <row r="6968" spans="1:20" x14ac:dyDescent="0.25">
      <c r="A6968" s="14" t="s">
        <v>18</v>
      </c>
      <c r="B6968" s="14">
        <v>9652</v>
      </c>
      <c r="C6968" s="14" t="s">
        <v>23104</v>
      </c>
      <c r="D6968" s="14">
        <v>568844805</v>
      </c>
      <c r="E6968" s="15">
        <v>43672</v>
      </c>
      <c r="F6968" s="54" t="str">
        <f t="shared" si="108"/>
        <v>julio</v>
      </c>
      <c r="G6968" s="14" t="s">
        <v>11683</v>
      </c>
      <c r="H6968" s="14" t="s">
        <v>325</v>
      </c>
      <c r="I6968" s="14" t="s">
        <v>12289</v>
      </c>
      <c r="J6968" s="14" t="s">
        <v>32</v>
      </c>
      <c r="K6968" s="14" t="s">
        <v>21350</v>
      </c>
      <c r="L6968" s="14" t="s">
        <v>675</v>
      </c>
      <c r="M6968" s="16">
        <v>3050.85</v>
      </c>
      <c r="N6968" s="16">
        <v>338.99</v>
      </c>
      <c r="O6968" s="16">
        <v>3041.33</v>
      </c>
      <c r="P6968" s="19"/>
      <c r="Q6968" s="18">
        <v>3041.33</v>
      </c>
      <c r="R6968" s="16">
        <v>3041.33</v>
      </c>
      <c r="S6968" s="16">
        <v>6092.18</v>
      </c>
      <c r="T6968" s="16">
        <v>7956.4</v>
      </c>
    </row>
    <row r="6969" spans="1:20" x14ac:dyDescent="0.25">
      <c r="A6969" s="14" t="s">
        <v>18</v>
      </c>
      <c r="B6969" s="14">
        <v>9652</v>
      </c>
      <c r="C6969" s="14" t="s">
        <v>23104</v>
      </c>
      <c r="D6969" s="14">
        <v>568863905</v>
      </c>
      <c r="E6969" s="15">
        <v>43672</v>
      </c>
      <c r="F6969" s="54" t="str">
        <f t="shared" si="108"/>
        <v>julio</v>
      </c>
      <c r="G6969" s="14" t="s">
        <v>9627</v>
      </c>
      <c r="H6969" s="14" t="s">
        <v>3282</v>
      </c>
      <c r="I6969" s="14" t="s">
        <v>11972</v>
      </c>
      <c r="J6969" s="14" t="s">
        <v>32</v>
      </c>
      <c r="K6969" s="14" t="s">
        <v>21351</v>
      </c>
      <c r="L6969" s="14" t="s">
        <v>6978</v>
      </c>
      <c r="M6969" s="16">
        <v>3428.15</v>
      </c>
      <c r="N6969" s="16">
        <v>604.97</v>
      </c>
      <c r="O6969" s="16">
        <v>0</v>
      </c>
      <c r="P6969" s="17">
        <v>709.96</v>
      </c>
      <c r="Q6969" s="18">
        <v>4023.11</v>
      </c>
      <c r="R6969" s="16">
        <v>3994.72</v>
      </c>
      <c r="S6969" s="16">
        <v>7451.26</v>
      </c>
      <c r="T6969" s="16">
        <v>9016.02</v>
      </c>
    </row>
    <row r="6970" spans="1:20" x14ac:dyDescent="0.25">
      <c r="A6970" s="14" t="s">
        <v>18</v>
      </c>
      <c r="B6970" s="14">
        <v>9652</v>
      </c>
      <c r="C6970" s="14" t="s">
        <v>23104</v>
      </c>
      <c r="D6970" s="14">
        <v>568872305</v>
      </c>
      <c r="E6970" s="15">
        <v>43672</v>
      </c>
      <c r="F6970" s="54" t="str">
        <f t="shared" si="108"/>
        <v>julio</v>
      </c>
      <c r="G6970" s="14" t="s">
        <v>10706</v>
      </c>
      <c r="H6970" s="14" t="s">
        <v>6979</v>
      </c>
      <c r="I6970" s="14" t="s">
        <v>14184</v>
      </c>
      <c r="J6970" s="14" t="s">
        <v>32</v>
      </c>
      <c r="K6970" s="14" t="s">
        <v>21352</v>
      </c>
      <c r="L6970" s="14" t="s">
        <v>6980</v>
      </c>
      <c r="M6970" s="16">
        <v>4804.3599999999997</v>
      </c>
      <c r="N6970" s="16">
        <v>0</v>
      </c>
      <c r="O6970" s="16">
        <v>0</v>
      </c>
      <c r="P6970" s="17">
        <v>247.11</v>
      </c>
      <c r="Q6970" s="18">
        <v>3554.55</v>
      </c>
      <c r="R6970" s="16">
        <v>3554.55</v>
      </c>
      <c r="S6970" s="16">
        <v>8358.91</v>
      </c>
      <c r="T6970" s="16">
        <v>10114.280000000001</v>
      </c>
    </row>
    <row r="6971" spans="1:20" x14ac:dyDescent="0.25">
      <c r="A6971" s="14" t="s">
        <v>18</v>
      </c>
      <c r="B6971" s="14">
        <v>9652</v>
      </c>
      <c r="C6971" s="14" t="s">
        <v>23104</v>
      </c>
      <c r="D6971" s="14">
        <v>568878205</v>
      </c>
      <c r="E6971" s="15">
        <v>43672</v>
      </c>
      <c r="F6971" s="54" t="str">
        <f t="shared" si="108"/>
        <v>julio</v>
      </c>
      <c r="G6971" s="14" t="s">
        <v>6981</v>
      </c>
      <c r="H6971" s="14" t="s">
        <v>20</v>
      </c>
      <c r="I6971" s="14" t="s">
        <v>11831</v>
      </c>
      <c r="J6971" s="14" t="s">
        <v>21</v>
      </c>
      <c r="K6971" s="14" t="s">
        <v>21353</v>
      </c>
      <c r="L6971" s="14" t="s">
        <v>6070</v>
      </c>
      <c r="M6971" s="16">
        <v>10125.040000000001</v>
      </c>
      <c r="N6971" s="16">
        <v>0</v>
      </c>
      <c r="O6971" s="16">
        <v>0</v>
      </c>
      <c r="P6971" s="19"/>
      <c r="Q6971" s="18">
        <v>2904.96</v>
      </c>
      <c r="R6971" s="16">
        <v>2904.96</v>
      </c>
      <c r="S6971" s="16">
        <v>13030</v>
      </c>
      <c r="T6971" s="16">
        <v>13030</v>
      </c>
    </row>
    <row r="6972" spans="1:20" x14ac:dyDescent="0.25">
      <c r="A6972" s="14" t="s">
        <v>18</v>
      </c>
      <c r="B6972" s="14">
        <v>9652</v>
      </c>
      <c r="C6972" s="14" t="s">
        <v>23104</v>
      </c>
      <c r="D6972" s="14">
        <v>56887822</v>
      </c>
      <c r="E6972" s="15">
        <v>43672</v>
      </c>
      <c r="F6972" s="54" t="str">
        <f t="shared" si="108"/>
        <v>julio</v>
      </c>
      <c r="G6972" s="14" t="s">
        <v>6981</v>
      </c>
      <c r="H6972" s="14" t="s">
        <v>20</v>
      </c>
      <c r="I6972" s="14" t="s">
        <v>11831</v>
      </c>
      <c r="J6972" s="14" t="s">
        <v>21</v>
      </c>
      <c r="K6972" s="14" t="s">
        <v>21354</v>
      </c>
      <c r="L6972" s="14" t="s">
        <v>70</v>
      </c>
      <c r="M6972" s="16">
        <v>1132.9100000000001</v>
      </c>
      <c r="N6972" s="16">
        <v>0</v>
      </c>
      <c r="O6972" s="16">
        <v>0</v>
      </c>
      <c r="P6972" s="19"/>
      <c r="Q6972" s="18">
        <v>3631.2</v>
      </c>
      <c r="R6972" s="16">
        <v>3595.87</v>
      </c>
      <c r="S6972" s="16">
        <v>4764.1099999999997</v>
      </c>
      <c r="T6972" s="16">
        <v>4764.1099999999997</v>
      </c>
    </row>
    <row r="6973" spans="1:20" x14ac:dyDescent="0.25">
      <c r="A6973" s="14" t="s">
        <v>18</v>
      </c>
      <c r="B6973" s="14">
        <v>9652</v>
      </c>
      <c r="C6973" s="14" t="s">
        <v>23104</v>
      </c>
      <c r="D6973" s="14">
        <v>568878405</v>
      </c>
      <c r="E6973" s="15">
        <v>43672</v>
      </c>
      <c r="F6973" s="54" t="str">
        <f t="shared" si="108"/>
        <v>julio</v>
      </c>
      <c r="G6973" s="14" t="s">
        <v>11684</v>
      </c>
      <c r="H6973" s="14" t="s">
        <v>20</v>
      </c>
      <c r="I6973" s="14" t="s">
        <v>11831</v>
      </c>
      <c r="J6973" s="14" t="s">
        <v>21</v>
      </c>
      <c r="K6973" s="14" t="s">
        <v>21355</v>
      </c>
      <c r="L6973" s="14" t="s">
        <v>70</v>
      </c>
      <c r="M6973" s="16">
        <v>1132.9100000000001</v>
      </c>
      <c r="N6973" s="16">
        <v>0</v>
      </c>
      <c r="O6973" s="16">
        <v>0</v>
      </c>
      <c r="P6973" s="19"/>
      <c r="Q6973" s="18">
        <v>3631.2</v>
      </c>
      <c r="R6973" s="16">
        <v>3631.2</v>
      </c>
      <c r="S6973" s="16">
        <v>4764.1099999999997</v>
      </c>
      <c r="T6973" s="16">
        <v>4764.1099999999997</v>
      </c>
    </row>
    <row r="6974" spans="1:20" x14ac:dyDescent="0.25">
      <c r="A6974" s="14" t="s">
        <v>18</v>
      </c>
      <c r="B6974" s="14">
        <v>9652</v>
      </c>
      <c r="C6974" s="14" t="s">
        <v>23104</v>
      </c>
      <c r="D6974" s="14">
        <v>5688805205</v>
      </c>
      <c r="E6974" s="15">
        <v>43672</v>
      </c>
      <c r="F6974" s="54" t="str">
        <f t="shared" si="108"/>
        <v>julio</v>
      </c>
      <c r="G6974" s="14" t="s">
        <v>11685</v>
      </c>
      <c r="H6974" s="14" t="s">
        <v>20</v>
      </c>
      <c r="I6974" s="14" t="s">
        <v>11831</v>
      </c>
      <c r="J6974" s="14" t="s">
        <v>21</v>
      </c>
      <c r="K6974" s="14" t="s">
        <v>21356</v>
      </c>
      <c r="L6974" s="14" t="s">
        <v>70</v>
      </c>
      <c r="M6974" s="16">
        <v>1132.9100000000001</v>
      </c>
      <c r="N6974" s="16">
        <v>0</v>
      </c>
      <c r="O6974" s="16">
        <v>0</v>
      </c>
      <c r="P6974" s="19"/>
      <c r="Q6974" s="18">
        <v>3631.2</v>
      </c>
      <c r="R6974" s="16">
        <v>3607.38</v>
      </c>
      <c r="S6974" s="16">
        <v>4764.1099999999997</v>
      </c>
      <c r="T6974" s="16">
        <v>4764.1099999999997</v>
      </c>
    </row>
    <row r="6975" spans="1:20" x14ac:dyDescent="0.25">
      <c r="A6975" s="14" t="s">
        <v>18</v>
      </c>
      <c r="B6975" s="14">
        <v>9652</v>
      </c>
      <c r="C6975" s="14" t="s">
        <v>23104</v>
      </c>
      <c r="D6975" s="14">
        <v>568882705</v>
      </c>
      <c r="E6975" s="15">
        <v>43672</v>
      </c>
      <c r="F6975" s="54" t="str">
        <f t="shared" si="108"/>
        <v>julio</v>
      </c>
      <c r="G6975" s="14" t="s">
        <v>11686</v>
      </c>
      <c r="H6975" s="14" t="s">
        <v>20</v>
      </c>
      <c r="I6975" s="14" t="s">
        <v>11831</v>
      </c>
      <c r="J6975" s="14" t="s">
        <v>21</v>
      </c>
      <c r="K6975" s="14" t="s">
        <v>21357</v>
      </c>
      <c r="L6975" s="14" t="s">
        <v>6070</v>
      </c>
      <c r="M6975" s="16">
        <v>10125.040000000001</v>
      </c>
      <c r="N6975" s="16">
        <v>0</v>
      </c>
      <c r="O6975" s="16">
        <v>0</v>
      </c>
      <c r="P6975" s="19"/>
      <c r="Q6975" s="18">
        <v>2904.96</v>
      </c>
      <c r="R6975" s="16">
        <v>2904.96</v>
      </c>
      <c r="S6975" s="16">
        <v>13030</v>
      </c>
      <c r="T6975" s="16">
        <v>13030</v>
      </c>
    </row>
    <row r="6976" spans="1:20" x14ac:dyDescent="0.25">
      <c r="A6976" s="14" t="s">
        <v>18</v>
      </c>
      <c r="B6976" s="14">
        <v>9652</v>
      </c>
      <c r="C6976" s="14" t="s">
        <v>23104</v>
      </c>
      <c r="D6976" s="14">
        <v>56888272</v>
      </c>
      <c r="E6976" s="15">
        <v>43672</v>
      </c>
      <c r="F6976" s="54" t="str">
        <f t="shared" si="108"/>
        <v>julio</v>
      </c>
      <c r="G6976" s="14" t="s">
        <v>11686</v>
      </c>
      <c r="H6976" s="14" t="s">
        <v>20</v>
      </c>
      <c r="I6976" s="14" t="s">
        <v>11831</v>
      </c>
      <c r="J6976" s="14" t="s">
        <v>21</v>
      </c>
      <c r="K6976" s="14" t="s">
        <v>21358</v>
      </c>
      <c r="L6976" s="14" t="s">
        <v>70</v>
      </c>
      <c r="M6976" s="16">
        <v>1132.9100000000001</v>
      </c>
      <c r="N6976" s="16">
        <v>0</v>
      </c>
      <c r="O6976" s="16">
        <v>0</v>
      </c>
      <c r="P6976" s="19"/>
      <c r="Q6976" s="18">
        <v>2904.96</v>
      </c>
      <c r="R6976" s="16">
        <v>2904.96</v>
      </c>
      <c r="S6976" s="16">
        <v>4037.87</v>
      </c>
      <c r="T6976" s="16">
        <v>4037.87</v>
      </c>
    </row>
    <row r="6977" spans="1:20" x14ac:dyDescent="0.25">
      <c r="A6977" s="14" t="s">
        <v>18</v>
      </c>
      <c r="B6977" s="14">
        <v>9652</v>
      </c>
      <c r="C6977" s="14" t="s">
        <v>23104</v>
      </c>
      <c r="D6977" s="14">
        <v>568897305</v>
      </c>
      <c r="E6977" s="15">
        <v>43672</v>
      </c>
      <c r="F6977" s="54" t="str">
        <f t="shared" si="108"/>
        <v>julio</v>
      </c>
      <c r="G6977" s="14" t="s">
        <v>6982</v>
      </c>
      <c r="H6977" s="14" t="s">
        <v>23</v>
      </c>
      <c r="I6977" s="14" t="s">
        <v>12199</v>
      </c>
      <c r="J6977" s="14" t="s">
        <v>25</v>
      </c>
      <c r="K6977" s="14" t="s">
        <v>21359</v>
      </c>
      <c r="L6977" s="14" t="s">
        <v>6983</v>
      </c>
      <c r="M6977" s="16">
        <v>0</v>
      </c>
      <c r="N6977" s="16">
        <v>0</v>
      </c>
      <c r="O6977" s="16">
        <v>0</v>
      </c>
      <c r="P6977" s="19"/>
      <c r="Q6977" s="18">
        <v>1.37</v>
      </c>
      <c r="R6977" s="16">
        <v>1.37</v>
      </c>
      <c r="S6977" s="16">
        <v>1.37</v>
      </c>
      <c r="T6977" s="16">
        <v>1.37</v>
      </c>
    </row>
    <row r="6978" spans="1:20" x14ac:dyDescent="0.25">
      <c r="A6978" s="14" t="s">
        <v>18</v>
      </c>
      <c r="B6978" s="14">
        <v>9652</v>
      </c>
      <c r="C6978" s="14" t="s">
        <v>23104</v>
      </c>
      <c r="D6978" s="14">
        <v>56852883</v>
      </c>
      <c r="E6978" s="15">
        <v>43675</v>
      </c>
      <c r="F6978" s="54" t="str">
        <f t="shared" si="108"/>
        <v>julio</v>
      </c>
      <c r="G6978" s="14" t="s">
        <v>10235</v>
      </c>
      <c r="H6978" s="14" t="s">
        <v>20</v>
      </c>
      <c r="I6978" s="14" t="s">
        <v>11831</v>
      </c>
      <c r="J6978" s="14" t="s">
        <v>21</v>
      </c>
      <c r="K6978" s="14" t="s">
        <v>21360</v>
      </c>
      <c r="L6978" s="14" t="s">
        <v>6984</v>
      </c>
      <c r="M6978" s="16">
        <v>3530.25</v>
      </c>
      <c r="N6978" s="16">
        <v>0</v>
      </c>
      <c r="O6978" s="16">
        <v>726.24</v>
      </c>
      <c r="P6978" s="19"/>
      <c r="Q6978" s="18">
        <v>726.24</v>
      </c>
      <c r="R6978" s="16">
        <v>719.69</v>
      </c>
      <c r="S6978" s="16">
        <v>4256.49</v>
      </c>
      <c r="T6978" s="16">
        <v>4256.49</v>
      </c>
    </row>
    <row r="6979" spans="1:20" x14ac:dyDescent="0.25">
      <c r="A6979" s="14" t="s">
        <v>18</v>
      </c>
      <c r="B6979" s="14">
        <v>9652</v>
      </c>
      <c r="C6979" s="14" t="s">
        <v>23104</v>
      </c>
      <c r="D6979" s="14">
        <v>568607705</v>
      </c>
      <c r="E6979" s="15">
        <v>43675</v>
      </c>
      <c r="F6979" s="54" t="str">
        <f t="shared" ref="F6979:F7042" si="109">TEXT(E6979,"MMMM")</f>
        <v>julio</v>
      </c>
      <c r="G6979" s="14" t="s">
        <v>6985</v>
      </c>
      <c r="H6979" s="14" t="s">
        <v>20</v>
      </c>
      <c r="I6979" s="14" t="s">
        <v>11831</v>
      </c>
      <c r="J6979" s="14" t="s">
        <v>21</v>
      </c>
      <c r="K6979" s="14" t="s">
        <v>21361</v>
      </c>
      <c r="L6979" s="14" t="s">
        <v>70</v>
      </c>
      <c r="M6979" s="16">
        <v>1132.9100000000001</v>
      </c>
      <c r="N6979" s="16">
        <v>0</v>
      </c>
      <c r="O6979" s="16">
        <v>0</v>
      </c>
      <c r="P6979" s="19"/>
      <c r="Q6979" s="18">
        <v>3631.2</v>
      </c>
      <c r="R6979" s="16">
        <v>3631.2</v>
      </c>
      <c r="S6979" s="16">
        <v>4764.1099999999997</v>
      </c>
      <c r="T6979" s="16">
        <v>4764.1099999999997</v>
      </c>
    </row>
    <row r="6980" spans="1:20" x14ac:dyDescent="0.25">
      <c r="A6980" s="14" t="s">
        <v>18</v>
      </c>
      <c r="B6980" s="14">
        <v>9652</v>
      </c>
      <c r="C6980" s="14" t="s">
        <v>23104</v>
      </c>
      <c r="D6980" s="14">
        <v>568850005</v>
      </c>
      <c r="E6980" s="15">
        <v>43675</v>
      </c>
      <c r="F6980" s="54" t="str">
        <f t="shared" si="109"/>
        <v>julio</v>
      </c>
      <c r="G6980" s="14" t="s">
        <v>11572</v>
      </c>
      <c r="H6980" s="14" t="s">
        <v>5718</v>
      </c>
      <c r="I6980" s="14" t="s">
        <v>13882</v>
      </c>
      <c r="J6980" s="14" t="s">
        <v>32</v>
      </c>
      <c r="K6980" s="14" t="s">
        <v>21362</v>
      </c>
      <c r="L6980" s="14" t="s">
        <v>6986</v>
      </c>
      <c r="M6980" s="16">
        <v>12019.61</v>
      </c>
      <c r="N6980" s="16">
        <v>2121.11</v>
      </c>
      <c r="O6980" s="16">
        <v>0</v>
      </c>
      <c r="P6980" s="17">
        <v>950.42</v>
      </c>
      <c r="Q6980" s="18">
        <v>18057.88</v>
      </c>
      <c r="R6980" s="16">
        <v>18040.009999999998</v>
      </c>
      <c r="S6980" s="16">
        <v>30077.49</v>
      </c>
      <c r="T6980" s="16">
        <v>36393.760000000002</v>
      </c>
    </row>
    <row r="6981" spans="1:20" x14ac:dyDescent="0.25">
      <c r="A6981" s="14" t="s">
        <v>18</v>
      </c>
      <c r="B6981" s="14">
        <v>9652</v>
      </c>
      <c r="C6981" s="14" t="s">
        <v>23104</v>
      </c>
      <c r="D6981" s="14">
        <v>568865405</v>
      </c>
      <c r="E6981" s="15">
        <v>43675</v>
      </c>
      <c r="F6981" s="54" t="str">
        <f t="shared" si="109"/>
        <v>julio</v>
      </c>
      <c r="G6981" s="14" t="s">
        <v>10707</v>
      </c>
      <c r="H6981" s="14" t="s">
        <v>6987</v>
      </c>
      <c r="I6981" s="14" t="s">
        <v>14185</v>
      </c>
      <c r="J6981" s="14" t="s">
        <v>32</v>
      </c>
      <c r="K6981" s="14" t="s">
        <v>21363</v>
      </c>
      <c r="L6981" s="14" t="s">
        <v>5031</v>
      </c>
      <c r="M6981" s="16">
        <v>3387.76</v>
      </c>
      <c r="N6981" s="16">
        <v>597.84</v>
      </c>
      <c r="O6981" s="16">
        <v>3991.74</v>
      </c>
      <c r="P6981" s="19"/>
      <c r="Q6981" s="18">
        <v>3991.74</v>
      </c>
      <c r="R6981" s="16">
        <v>3991.74</v>
      </c>
      <c r="S6981" s="16">
        <v>7379.5</v>
      </c>
      <c r="T6981" s="16">
        <v>8929.2000000000007</v>
      </c>
    </row>
    <row r="6982" spans="1:20" x14ac:dyDescent="0.25">
      <c r="A6982" s="14" t="s">
        <v>18</v>
      </c>
      <c r="B6982" s="14">
        <v>9652</v>
      </c>
      <c r="C6982" s="14" t="s">
        <v>23104</v>
      </c>
      <c r="D6982" s="14">
        <v>56886542</v>
      </c>
      <c r="E6982" s="15">
        <v>43675</v>
      </c>
      <c r="F6982" s="54" t="str">
        <f t="shared" si="109"/>
        <v>julio</v>
      </c>
      <c r="G6982" s="14" t="s">
        <v>10707</v>
      </c>
      <c r="H6982" s="14" t="s">
        <v>6987</v>
      </c>
      <c r="I6982" s="14" t="s">
        <v>14185</v>
      </c>
      <c r="J6982" s="14" t="s">
        <v>46</v>
      </c>
      <c r="K6982" s="14" t="s">
        <v>21364</v>
      </c>
      <c r="L6982" s="14" t="s">
        <v>6988</v>
      </c>
      <c r="M6982" s="16">
        <v>0</v>
      </c>
      <c r="N6982" s="16">
        <v>0</v>
      </c>
      <c r="O6982" s="16">
        <v>0</v>
      </c>
      <c r="P6982" s="17">
        <v>134.01</v>
      </c>
      <c r="Q6982" s="18">
        <v>759.38</v>
      </c>
      <c r="R6982" s="16">
        <v>759.38</v>
      </c>
      <c r="S6982" s="16">
        <v>759.38</v>
      </c>
      <c r="T6982" s="16">
        <v>918.85</v>
      </c>
    </row>
    <row r="6983" spans="1:20" x14ac:dyDescent="0.25">
      <c r="A6983" s="14" t="s">
        <v>18</v>
      </c>
      <c r="B6983" s="14">
        <v>9652</v>
      </c>
      <c r="C6983" s="14" t="s">
        <v>23104</v>
      </c>
      <c r="D6983" s="14">
        <v>568874805</v>
      </c>
      <c r="E6983" s="15">
        <v>43675</v>
      </c>
      <c r="F6983" s="54" t="str">
        <f t="shared" si="109"/>
        <v>julio</v>
      </c>
      <c r="G6983" s="14" t="s">
        <v>9388</v>
      </c>
      <c r="H6983" s="14" t="s">
        <v>6989</v>
      </c>
      <c r="I6983" s="14" t="s">
        <v>14186</v>
      </c>
      <c r="J6983" s="14" t="s">
        <v>32</v>
      </c>
      <c r="K6983" s="14" t="s">
        <v>21365</v>
      </c>
      <c r="L6983" s="14" t="s">
        <v>6990</v>
      </c>
      <c r="M6983" s="16">
        <v>7334.48</v>
      </c>
      <c r="N6983" s="16">
        <v>1294.32</v>
      </c>
      <c r="O6983" s="16">
        <v>4685.55</v>
      </c>
      <c r="P6983" s="17">
        <v>826.86</v>
      </c>
      <c r="Q6983" s="18">
        <v>4685.55</v>
      </c>
      <c r="R6983" s="16">
        <v>4685.55</v>
      </c>
      <c r="S6983" s="16">
        <v>12020.03</v>
      </c>
      <c r="T6983" s="16">
        <v>14544.24</v>
      </c>
    </row>
    <row r="6984" spans="1:20" x14ac:dyDescent="0.25">
      <c r="A6984" s="14" t="s">
        <v>18</v>
      </c>
      <c r="B6984" s="14">
        <v>9652</v>
      </c>
      <c r="C6984" s="14" t="s">
        <v>23104</v>
      </c>
      <c r="D6984" s="14">
        <v>56887482</v>
      </c>
      <c r="E6984" s="15">
        <v>43675</v>
      </c>
      <c r="F6984" s="54" t="str">
        <f t="shared" si="109"/>
        <v>julio</v>
      </c>
      <c r="G6984" s="14" t="s">
        <v>9388</v>
      </c>
      <c r="H6984" s="14" t="s">
        <v>6989</v>
      </c>
      <c r="I6984" s="14" t="s">
        <v>14186</v>
      </c>
      <c r="J6984" s="14" t="s">
        <v>46</v>
      </c>
      <c r="K6984" s="14" t="s">
        <v>21366</v>
      </c>
      <c r="L6984" s="14" t="s">
        <v>6991</v>
      </c>
      <c r="M6984" s="16">
        <v>0</v>
      </c>
      <c r="N6984" s="16">
        <v>0</v>
      </c>
      <c r="O6984" s="16">
        <v>0</v>
      </c>
      <c r="P6984" s="19"/>
      <c r="Q6984" s="18">
        <v>950.41</v>
      </c>
      <c r="R6984" s="16">
        <v>950.41</v>
      </c>
      <c r="S6984" s="16">
        <v>950.41</v>
      </c>
      <c r="T6984" s="16">
        <v>1150</v>
      </c>
    </row>
    <row r="6985" spans="1:20" x14ac:dyDescent="0.25">
      <c r="A6985" s="14" t="s">
        <v>18</v>
      </c>
      <c r="B6985" s="14">
        <v>9652</v>
      </c>
      <c r="C6985" s="14" t="s">
        <v>23104</v>
      </c>
      <c r="D6985" s="14">
        <v>568894905</v>
      </c>
      <c r="E6985" s="15">
        <v>43675</v>
      </c>
      <c r="F6985" s="54" t="str">
        <f t="shared" si="109"/>
        <v>julio</v>
      </c>
      <c r="G6985" s="14" t="s">
        <v>10708</v>
      </c>
      <c r="H6985" s="14" t="s">
        <v>20</v>
      </c>
      <c r="I6985" s="14" t="s">
        <v>11831</v>
      </c>
      <c r="J6985" s="14" t="s">
        <v>21</v>
      </c>
      <c r="K6985" s="14" t="s">
        <v>21367</v>
      </c>
      <c r="L6985" s="14" t="s">
        <v>401</v>
      </c>
      <c r="M6985" s="16">
        <v>0</v>
      </c>
      <c r="N6985" s="16">
        <v>0</v>
      </c>
      <c r="O6985" s="16">
        <v>0</v>
      </c>
      <c r="P6985" s="19"/>
      <c r="Q6985" s="18">
        <v>290.5</v>
      </c>
      <c r="R6985" s="16">
        <v>290.5</v>
      </c>
      <c r="S6985" s="16">
        <v>290.5</v>
      </c>
      <c r="T6985" s="16">
        <v>290.5</v>
      </c>
    </row>
    <row r="6986" spans="1:20" x14ac:dyDescent="0.25">
      <c r="A6986" s="14" t="s">
        <v>18</v>
      </c>
      <c r="B6986" s="14">
        <v>9652</v>
      </c>
      <c r="C6986" s="14" t="s">
        <v>23104</v>
      </c>
      <c r="D6986" s="14">
        <v>56889492</v>
      </c>
      <c r="E6986" s="15">
        <v>43675</v>
      </c>
      <c r="F6986" s="54" t="str">
        <f t="shared" si="109"/>
        <v>julio</v>
      </c>
      <c r="G6986" s="14" t="s">
        <v>10708</v>
      </c>
      <c r="H6986" s="14" t="s">
        <v>20</v>
      </c>
      <c r="I6986" s="14" t="s">
        <v>11831</v>
      </c>
      <c r="J6986" s="14" t="s">
        <v>21</v>
      </c>
      <c r="K6986" s="14" t="s">
        <v>21368</v>
      </c>
      <c r="L6986" s="14" t="s">
        <v>6992</v>
      </c>
      <c r="M6986" s="16">
        <v>0</v>
      </c>
      <c r="N6986" s="16">
        <v>0</v>
      </c>
      <c r="O6986" s="16">
        <v>0</v>
      </c>
      <c r="P6986" s="19"/>
      <c r="Q6986" s="18">
        <v>726.24</v>
      </c>
      <c r="R6986" s="16">
        <v>726.24</v>
      </c>
      <c r="S6986" s="16">
        <v>726.24</v>
      </c>
      <c r="T6986" s="16">
        <v>726.24</v>
      </c>
    </row>
    <row r="6987" spans="1:20" x14ac:dyDescent="0.25">
      <c r="A6987" s="14" t="s">
        <v>18</v>
      </c>
      <c r="B6987" s="14">
        <v>9652</v>
      </c>
      <c r="C6987" s="14" t="s">
        <v>23104</v>
      </c>
      <c r="D6987" s="14">
        <v>5689055805</v>
      </c>
      <c r="E6987" s="15">
        <v>43675</v>
      </c>
      <c r="F6987" s="54" t="str">
        <f t="shared" si="109"/>
        <v>julio</v>
      </c>
      <c r="G6987" s="14" t="s">
        <v>10709</v>
      </c>
      <c r="H6987" s="14" t="s">
        <v>6993</v>
      </c>
      <c r="I6987" s="14" t="s">
        <v>14187</v>
      </c>
      <c r="J6987" s="14" t="s">
        <v>32</v>
      </c>
      <c r="K6987" s="14" t="s">
        <v>21369</v>
      </c>
      <c r="L6987" s="14" t="s">
        <v>1226</v>
      </c>
      <c r="M6987" s="16">
        <v>0</v>
      </c>
      <c r="N6987" s="16">
        <v>0</v>
      </c>
      <c r="O6987" s="16">
        <v>0</v>
      </c>
      <c r="P6987" s="19"/>
      <c r="Q6987" s="18">
        <v>0</v>
      </c>
      <c r="R6987" s="19"/>
      <c r="S6987" s="16">
        <v>1652.89</v>
      </c>
      <c r="T6987" s="16">
        <v>2000</v>
      </c>
    </row>
    <row r="6988" spans="1:20" x14ac:dyDescent="0.25">
      <c r="A6988" s="14" t="s">
        <v>18</v>
      </c>
      <c r="B6988" s="14">
        <v>9652</v>
      </c>
      <c r="C6988" s="14" t="s">
        <v>23104</v>
      </c>
      <c r="D6988" s="14">
        <v>56853273</v>
      </c>
      <c r="E6988" s="15">
        <v>43676</v>
      </c>
      <c r="F6988" s="54" t="str">
        <f t="shared" si="109"/>
        <v>julio</v>
      </c>
      <c r="G6988" s="14" t="s">
        <v>11664</v>
      </c>
      <c r="H6988" s="14" t="s">
        <v>20</v>
      </c>
      <c r="I6988" s="14" t="s">
        <v>11831</v>
      </c>
      <c r="J6988" s="14" t="s">
        <v>21</v>
      </c>
      <c r="K6988" s="14" t="s">
        <v>21370</v>
      </c>
      <c r="L6988" s="14" t="s">
        <v>295</v>
      </c>
      <c r="M6988" s="16">
        <v>10479.73</v>
      </c>
      <c r="N6988" s="16">
        <v>0</v>
      </c>
      <c r="O6988" s="16">
        <v>0</v>
      </c>
      <c r="P6988" s="19"/>
      <c r="Q6988" s="18">
        <v>8279.14</v>
      </c>
      <c r="R6988" s="16">
        <v>-70.67</v>
      </c>
      <c r="S6988" s="16">
        <v>18758.87</v>
      </c>
      <c r="T6988" s="16">
        <v>18758.87</v>
      </c>
    </row>
    <row r="6989" spans="1:20" x14ac:dyDescent="0.25">
      <c r="A6989" s="14" t="s">
        <v>18</v>
      </c>
      <c r="B6989" s="14">
        <v>9652</v>
      </c>
      <c r="C6989" s="14" t="s">
        <v>23104</v>
      </c>
      <c r="D6989" s="14">
        <v>568566205</v>
      </c>
      <c r="E6989" s="15">
        <v>43676</v>
      </c>
      <c r="F6989" s="54" t="str">
        <f t="shared" si="109"/>
        <v>julio</v>
      </c>
      <c r="G6989" s="14" t="s">
        <v>8528</v>
      </c>
      <c r="H6989" s="14" t="s">
        <v>20</v>
      </c>
      <c r="I6989" s="14" t="s">
        <v>11831</v>
      </c>
      <c r="J6989" s="14" t="s">
        <v>21</v>
      </c>
      <c r="K6989" s="14" t="s">
        <v>21371</v>
      </c>
      <c r="L6989" s="14" t="s">
        <v>6994</v>
      </c>
      <c r="M6989" s="16">
        <v>9039.68</v>
      </c>
      <c r="N6989" s="16">
        <v>0</v>
      </c>
      <c r="O6989" s="16">
        <v>2759.71</v>
      </c>
      <c r="P6989" s="19"/>
      <c r="Q6989" s="18">
        <v>2759.71</v>
      </c>
      <c r="R6989" s="16">
        <v>-31.36</v>
      </c>
      <c r="S6989" s="16">
        <v>11799.39</v>
      </c>
      <c r="T6989" s="16">
        <v>11799.39</v>
      </c>
    </row>
    <row r="6990" spans="1:20" x14ac:dyDescent="0.25">
      <c r="A6990" s="14" t="s">
        <v>18</v>
      </c>
      <c r="B6990" s="14">
        <v>9652</v>
      </c>
      <c r="C6990" s="14" t="s">
        <v>23104</v>
      </c>
      <c r="D6990" s="14">
        <v>56856622</v>
      </c>
      <c r="E6990" s="15">
        <v>43676</v>
      </c>
      <c r="F6990" s="54" t="str">
        <f t="shared" si="109"/>
        <v>julio</v>
      </c>
      <c r="G6990" s="14" t="s">
        <v>8528</v>
      </c>
      <c r="H6990" s="14" t="s">
        <v>20</v>
      </c>
      <c r="I6990" s="14" t="s">
        <v>11831</v>
      </c>
      <c r="J6990" s="14" t="s">
        <v>21</v>
      </c>
      <c r="K6990" s="14" t="s">
        <v>21372</v>
      </c>
      <c r="L6990" s="14" t="s">
        <v>6995</v>
      </c>
      <c r="M6990" s="16">
        <v>0</v>
      </c>
      <c r="N6990" s="16">
        <v>0</v>
      </c>
      <c r="O6990" s="16">
        <v>0</v>
      </c>
      <c r="P6990" s="19"/>
      <c r="Q6990" s="18">
        <v>0</v>
      </c>
      <c r="R6990" s="19"/>
      <c r="S6990" s="16">
        <v>0</v>
      </c>
      <c r="T6990" s="16">
        <v>0</v>
      </c>
    </row>
    <row r="6991" spans="1:20" x14ac:dyDescent="0.25">
      <c r="A6991" s="14" t="s">
        <v>18</v>
      </c>
      <c r="B6991" s="14">
        <v>9652</v>
      </c>
      <c r="C6991" s="14" t="s">
        <v>23104</v>
      </c>
      <c r="D6991" s="14">
        <v>56856623</v>
      </c>
      <c r="E6991" s="15">
        <v>43676</v>
      </c>
      <c r="F6991" s="54" t="str">
        <f t="shared" si="109"/>
        <v>julio</v>
      </c>
      <c r="G6991" s="14" t="s">
        <v>8528</v>
      </c>
      <c r="H6991" s="14" t="s">
        <v>20</v>
      </c>
      <c r="I6991" s="14" t="s">
        <v>11831</v>
      </c>
      <c r="J6991" s="14" t="s">
        <v>21</v>
      </c>
      <c r="K6991" s="14" t="s">
        <v>21373</v>
      </c>
      <c r="L6991" s="14" t="s">
        <v>6996</v>
      </c>
      <c r="M6991" s="16">
        <v>0</v>
      </c>
      <c r="N6991" s="16">
        <v>0</v>
      </c>
      <c r="O6991" s="16">
        <v>0</v>
      </c>
      <c r="P6991" s="19"/>
      <c r="Q6991" s="18">
        <v>0</v>
      </c>
      <c r="R6991" s="19"/>
      <c r="S6991" s="16">
        <v>0</v>
      </c>
      <c r="T6991" s="16">
        <v>0</v>
      </c>
    </row>
    <row r="6992" spans="1:20" x14ac:dyDescent="0.25">
      <c r="A6992" s="14" t="s">
        <v>18</v>
      </c>
      <c r="B6992" s="14">
        <v>9652</v>
      </c>
      <c r="C6992" s="14" t="s">
        <v>23104</v>
      </c>
      <c r="D6992" s="14">
        <v>56885002</v>
      </c>
      <c r="E6992" s="15">
        <v>43676</v>
      </c>
      <c r="F6992" s="54" t="str">
        <f t="shared" si="109"/>
        <v>julio</v>
      </c>
      <c r="G6992" s="14" t="s">
        <v>11572</v>
      </c>
      <c r="H6992" s="14" t="s">
        <v>20</v>
      </c>
      <c r="I6992" s="14" t="s">
        <v>11831</v>
      </c>
      <c r="J6992" s="14" t="s">
        <v>21</v>
      </c>
      <c r="K6992" s="14" t="s">
        <v>21374</v>
      </c>
      <c r="L6992" s="14" t="s">
        <v>295</v>
      </c>
      <c r="M6992" s="16">
        <v>10479.73</v>
      </c>
      <c r="N6992" s="16">
        <v>0</v>
      </c>
      <c r="O6992" s="16">
        <v>0</v>
      </c>
      <c r="P6992" s="19"/>
      <c r="Q6992" s="18">
        <v>8279.14</v>
      </c>
      <c r="R6992" s="19"/>
      <c r="S6992" s="16">
        <v>18758.87</v>
      </c>
      <c r="T6992" s="16">
        <v>18758.87</v>
      </c>
    </row>
    <row r="6993" spans="1:20" x14ac:dyDescent="0.25">
      <c r="A6993" s="14" t="s">
        <v>18</v>
      </c>
      <c r="B6993" s="14">
        <v>9652</v>
      </c>
      <c r="C6993" s="14" t="s">
        <v>23104</v>
      </c>
      <c r="D6993" s="14">
        <v>568853505</v>
      </c>
      <c r="E6993" s="15">
        <v>43676</v>
      </c>
      <c r="F6993" s="54" t="str">
        <f t="shared" si="109"/>
        <v>julio</v>
      </c>
      <c r="G6993" s="14" t="s">
        <v>11687</v>
      </c>
      <c r="H6993" s="14" t="s">
        <v>6997</v>
      </c>
      <c r="I6993" s="14" t="s">
        <v>14188</v>
      </c>
      <c r="J6993" s="14" t="s">
        <v>32</v>
      </c>
      <c r="K6993" s="14" t="s">
        <v>21375</v>
      </c>
      <c r="L6993" s="14" t="s">
        <v>6998</v>
      </c>
      <c r="M6993" s="16">
        <v>0</v>
      </c>
      <c r="N6993" s="16">
        <v>0</v>
      </c>
      <c r="O6993" s="16">
        <v>0</v>
      </c>
      <c r="P6993" s="19"/>
      <c r="Q6993" s="18">
        <v>1900.83</v>
      </c>
      <c r="R6993" s="16">
        <v>1900.83</v>
      </c>
      <c r="S6993" s="16">
        <v>1900.83</v>
      </c>
      <c r="T6993" s="16">
        <v>2300</v>
      </c>
    </row>
    <row r="6994" spans="1:20" x14ac:dyDescent="0.25">
      <c r="A6994" s="14" t="s">
        <v>18</v>
      </c>
      <c r="B6994" s="14">
        <v>9652</v>
      </c>
      <c r="C6994" s="14" t="s">
        <v>23104</v>
      </c>
      <c r="D6994" s="14">
        <v>5688705205</v>
      </c>
      <c r="E6994" s="15">
        <v>43676</v>
      </c>
      <c r="F6994" s="54" t="str">
        <f t="shared" si="109"/>
        <v>julio</v>
      </c>
      <c r="G6994" s="14" t="s">
        <v>9116</v>
      </c>
      <c r="H6994" s="14" t="s">
        <v>1848</v>
      </c>
      <c r="I6994" s="14" t="s">
        <v>12744</v>
      </c>
      <c r="J6994" s="14" t="s">
        <v>32</v>
      </c>
      <c r="K6994" s="14" t="s">
        <v>21376</v>
      </c>
      <c r="L6994" s="14" t="s">
        <v>1005</v>
      </c>
      <c r="M6994" s="16">
        <v>7849.14</v>
      </c>
      <c r="N6994" s="16">
        <v>1385.14</v>
      </c>
      <c r="O6994" s="16">
        <v>0</v>
      </c>
      <c r="P6994" s="17">
        <v>42.77</v>
      </c>
      <c r="Q6994" s="18">
        <v>4234.1000000000004</v>
      </c>
      <c r="R6994" s="16">
        <v>4234.1000000000004</v>
      </c>
      <c r="S6994" s="16">
        <v>12083.24</v>
      </c>
      <c r="T6994" s="16">
        <v>14620.72</v>
      </c>
    </row>
    <row r="6995" spans="1:20" x14ac:dyDescent="0.25">
      <c r="A6995" s="14" t="s">
        <v>18</v>
      </c>
      <c r="B6995" s="14">
        <v>9652</v>
      </c>
      <c r="C6995" s="14" t="s">
        <v>23104</v>
      </c>
      <c r="D6995" s="14">
        <v>56887272</v>
      </c>
      <c r="E6995" s="15">
        <v>43676</v>
      </c>
      <c r="F6995" s="54" t="str">
        <f t="shared" si="109"/>
        <v>julio</v>
      </c>
      <c r="G6995" s="14" t="s">
        <v>8576</v>
      </c>
      <c r="H6995" s="14" t="s">
        <v>6999</v>
      </c>
      <c r="I6995" s="14" t="s">
        <v>14189</v>
      </c>
      <c r="J6995" s="14" t="s">
        <v>46</v>
      </c>
      <c r="K6995" s="14" t="s">
        <v>21377</v>
      </c>
      <c r="L6995" s="14" t="s">
        <v>7000</v>
      </c>
      <c r="M6995" s="16">
        <v>271.48</v>
      </c>
      <c r="N6995" s="16">
        <v>0</v>
      </c>
      <c r="O6995" s="16">
        <v>0</v>
      </c>
      <c r="P6995" s="19"/>
      <c r="Q6995" s="18">
        <v>0</v>
      </c>
      <c r="R6995" s="19"/>
      <c r="S6995" s="16">
        <v>271.48</v>
      </c>
      <c r="T6995" s="16">
        <v>328.49</v>
      </c>
    </row>
    <row r="6996" spans="1:20" x14ac:dyDescent="0.25">
      <c r="A6996" s="14" t="s">
        <v>18</v>
      </c>
      <c r="B6996" s="14">
        <v>9652</v>
      </c>
      <c r="C6996" s="14" t="s">
        <v>23104</v>
      </c>
      <c r="D6996" s="14">
        <v>568923905</v>
      </c>
      <c r="E6996" s="15">
        <v>43676</v>
      </c>
      <c r="F6996" s="54" t="str">
        <f t="shared" si="109"/>
        <v>julio</v>
      </c>
      <c r="G6996" s="14" t="s">
        <v>11066</v>
      </c>
      <c r="H6996" s="14" t="s">
        <v>45</v>
      </c>
      <c r="I6996" s="14" t="s">
        <v>12206</v>
      </c>
      <c r="J6996" s="14" t="s">
        <v>32</v>
      </c>
      <c r="K6996" s="14" t="s">
        <v>21378</v>
      </c>
      <c r="L6996" s="14" t="s">
        <v>1005</v>
      </c>
      <c r="M6996" s="16">
        <v>0</v>
      </c>
      <c r="N6996" s="16">
        <v>0</v>
      </c>
      <c r="O6996" s="16">
        <v>0</v>
      </c>
      <c r="P6996" s="19"/>
      <c r="Q6996" s="18">
        <v>3801.66</v>
      </c>
      <c r="R6996" s="16">
        <v>3801.66</v>
      </c>
      <c r="S6996" s="16">
        <v>3801.66</v>
      </c>
      <c r="T6996" s="16">
        <v>4600.01</v>
      </c>
    </row>
    <row r="6997" spans="1:20" x14ac:dyDescent="0.25">
      <c r="A6997" s="14" t="s">
        <v>18</v>
      </c>
      <c r="B6997" s="14">
        <v>9652</v>
      </c>
      <c r="C6997" s="14" t="s">
        <v>23104</v>
      </c>
      <c r="D6997" s="14">
        <v>568935205</v>
      </c>
      <c r="E6997" s="15">
        <v>43676</v>
      </c>
      <c r="F6997" s="54" t="str">
        <f t="shared" si="109"/>
        <v>julio</v>
      </c>
      <c r="G6997" s="14" t="s">
        <v>11688</v>
      </c>
      <c r="H6997" s="14" t="s">
        <v>20</v>
      </c>
      <c r="I6997" s="14" t="s">
        <v>11831</v>
      </c>
      <c r="J6997" s="14" t="s">
        <v>21</v>
      </c>
      <c r="K6997" s="14" t="s">
        <v>21379</v>
      </c>
      <c r="L6997" s="14" t="s">
        <v>70</v>
      </c>
      <c r="M6997" s="16">
        <v>1132.9100000000001</v>
      </c>
      <c r="N6997" s="16">
        <v>0</v>
      </c>
      <c r="O6997" s="16">
        <v>0</v>
      </c>
      <c r="P6997" s="19"/>
      <c r="Q6997" s="18">
        <v>3631.2</v>
      </c>
      <c r="R6997" s="16">
        <v>3608.97</v>
      </c>
      <c r="S6997" s="16">
        <v>4764.1099999999997</v>
      </c>
      <c r="T6997" s="16">
        <v>4764.1099999999997</v>
      </c>
    </row>
    <row r="6998" spans="1:20" x14ac:dyDescent="0.25">
      <c r="A6998" s="14" t="s">
        <v>18</v>
      </c>
      <c r="B6998" s="14">
        <v>9652</v>
      </c>
      <c r="C6998" s="14" t="s">
        <v>23104</v>
      </c>
      <c r="D6998" s="14">
        <v>568935505</v>
      </c>
      <c r="E6998" s="15">
        <v>43676</v>
      </c>
      <c r="F6998" s="54" t="str">
        <f t="shared" si="109"/>
        <v>julio</v>
      </c>
      <c r="G6998" s="14" t="s">
        <v>11689</v>
      </c>
      <c r="H6998" s="14" t="s">
        <v>20</v>
      </c>
      <c r="I6998" s="14" t="s">
        <v>11831</v>
      </c>
      <c r="J6998" s="14" t="s">
        <v>21</v>
      </c>
      <c r="K6998" s="14" t="s">
        <v>21380</v>
      </c>
      <c r="L6998" s="14" t="s">
        <v>70</v>
      </c>
      <c r="M6998" s="16">
        <v>1132.9100000000001</v>
      </c>
      <c r="N6998" s="16">
        <v>0</v>
      </c>
      <c r="O6998" s="16">
        <v>0</v>
      </c>
      <c r="P6998" s="19"/>
      <c r="Q6998" s="18">
        <v>3631.2</v>
      </c>
      <c r="R6998" s="16">
        <v>3604.8</v>
      </c>
      <c r="S6998" s="16">
        <v>4764.1099999999997</v>
      </c>
      <c r="T6998" s="16">
        <v>4764.1099999999997</v>
      </c>
    </row>
    <row r="6999" spans="1:20" x14ac:dyDescent="0.25">
      <c r="A6999" s="14" t="s">
        <v>18</v>
      </c>
      <c r="B6999" s="14">
        <v>9652</v>
      </c>
      <c r="C6999" s="14" t="s">
        <v>23104</v>
      </c>
      <c r="D6999" s="14">
        <v>56858352</v>
      </c>
      <c r="E6999" s="15">
        <v>43677</v>
      </c>
      <c r="F6999" s="54" t="str">
        <f t="shared" si="109"/>
        <v>julio</v>
      </c>
      <c r="G6999" s="14" t="s">
        <v>11095</v>
      </c>
      <c r="H6999" s="14" t="s">
        <v>20</v>
      </c>
      <c r="I6999" s="14" t="s">
        <v>11831</v>
      </c>
      <c r="J6999" s="14" t="s">
        <v>21</v>
      </c>
      <c r="K6999" s="14" t="s">
        <v>21381</v>
      </c>
      <c r="L6999" s="14" t="s">
        <v>7001</v>
      </c>
      <c r="M6999" s="16">
        <v>10479.73</v>
      </c>
      <c r="N6999" s="16">
        <v>0</v>
      </c>
      <c r="O6999" s="16">
        <v>0</v>
      </c>
      <c r="P6999" s="19"/>
      <c r="Q6999" s="18">
        <v>7117.15</v>
      </c>
      <c r="R6999" s="16">
        <v>-68.48</v>
      </c>
      <c r="S6999" s="16">
        <v>17596.88</v>
      </c>
      <c r="T6999" s="16">
        <v>17596.88</v>
      </c>
    </row>
    <row r="7000" spans="1:20" x14ac:dyDescent="0.25">
      <c r="A7000" s="14" t="s">
        <v>18</v>
      </c>
      <c r="B7000" s="14">
        <v>9652</v>
      </c>
      <c r="C7000" s="14" t="s">
        <v>23104</v>
      </c>
      <c r="D7000" s="14">
        <v>56875232</v>
      </c>
      <c r="E7000" s="15">
        <v>43677</v>
      </c>
      <c r="F7000" s="54" t="str">
        <f t="shared" si="109"/>
        <v>julio</v>
      </c>
      <c r="G7000" s="14" t="s">
        <v>11690</v>
      </c>
      <c r="H7000" s="14" t="s">
        <v>20</v>
      </c>
      <c r="I7000" s="14" t="s">
        <v>11831</v>
      </c>
      <c r="J7000" s="14" t="s">
        <v>21</v>
      </c>
      <c r="K7000" s="14" t="s">
        <v>21382</v>
      </c>
      <c r="L7000" s="14" t="s">
        <v>70</v>
      </c>
      <c r="M7000" s="16">
        <v>75547.38</v>
      </c>
      <c r="N7000" s="16">
        <v>0</v>
      </c>
      <c r="O7000" s="16">
        <v>0</v>
      </c>
      <c r="P7000" s="19"/>
      <c r="Q7000" s="18">
        <v>25926.77</v>
      </c>
      <c r="R7000" s="16">
        <v>25740.959999999999</v>
      </c>
      <c r="S7000" s="16">
        <v>103401.42</v>
      </c>
      <c r="T7000" s="16">
        <v>103401.42</v>
      </c>
    </row>
    <row r="7001" spans="1:20" x14ac:dyDescent="0.25">
      <c r="A7001" s="14" t="s">
        <v>18</v>
      </c>
      <c r="B7001" s="14">
        <v>9652</v>
      </c>
      <c r="C7001" s="14" t="s">
        <v>23104</v>
      </c>
      <c r="D7001" s="14">
        <v>56880092</v>
      </c>
      <c r="E7001" s="15">
        <v>43677</v>
      </c>
      <c r="F7001" s="54" t="str">
        <f t="shared" si="109"/>
        <v>julio</v>
      </c>
      <c r="G7001" s="14" t="s">
        <v>10701</v>
      </c>
      <c r="H7001" s="14" t="s">
        <v>20</v>
      </c>
      <c r="I7001" s="14" t="s">
        <v>11831</v>
      </c>
      <c r="J7001" s="14" t="s">
        <v>21</v>
      </c>
      <c r="K7001" s="14" t="s">
        <v>21383</v>
      </c>
      <c r="L7001" s="14" t="s">
        <v>1756</v>
      </c>
      <c r="M7001" s="16">
        <v>0</v>
      </c>
      <c r="N7001" s="16">
        <v>0</v>
      </c>
      <c r="O7001" s="16">
        <v>0</v>
      </c>
      <c r="P7001" s="19"/>
      <c r="Q7001" s="18">
        <v>726.24</v>
      </c>
      <c r="R7001" s="16">
        <v>726.24</v>
      </c>
      <c r="S7001" s="16">
        <v>726.24</v>
      </c>
      <c r="T7001" s="16">
        <v>726.24</v>
      </c>
    </row>
    <row r="7002" spans="1:20" x14ac:dyDescent="0.25">
      <c r="A7002" s="14" t="s">
        <v>18</v>
      </c>
      <c r="B7002" s="14">
        <v>9652</v>
      </c>
      <c r="C7002" s="14" t="s">
        <v>23104</v>
      </c>
      <c r="D7002" s="14">
        <v>5688055605</v>
      </c>
      <c r="E7002" s="15">
        <v>43677</v>
      </c>
      <c r="F7002" s="54" t="str">
        <f t="shared" si="109"/>
        <v>julio</v>
      </c>
      <c r="G7002" s="14" t="s">
        <v>8720</v>
      </c>
      <c r="H7002" s="14" t="s">
        <v>779</v>
      </c>
      <c r="I7002" s="14" t="s">
        <v>11859</v>
      </c>
      <c r="J7002" s="14" t="s">
        <v>32</v>
      </c>
      <c r="K7002" s="14" t="s">
        <v>21384</v>
      </c>
      <c r="L7002" s="14" t="s">
        <v>7002</v>
      </c>
      <c r="M7002" s="16">
        <v>3120.56</v>
      </c>
      <c r="N7002" s="16">
        <v>0</v>
      </c>
      <c r="O7002" s="16">
        <v>5277.08</v>
      </c>
      <c r="P7002" s="17">
        <v>45.24</v>
      </c>
      <c r="Q7002" s="18">
        <v>5277.08</v>
      </c>
      <c r="R7002" s="16">
        <v>5277.08</v>
      </c>
      <c r="S7002" s="16">
        <v>8397.64</v>
      </c>
      <c r="T7002" s="16">
        <v>10161.14</v>
      </c>
    </row>
    <row r="7003" spans="1:20" x14ac:dyDescent="0.25">
      <c r="A7003" s="14" t="s">
        <v>18</v>
      </c>
      <c r="B7003" s="14">
        <v>9652</v>
      </c>
      <c r="C7003" s="14" t="s">
        <v>23104</v>
      </c>
      <c r="D7003" s="14">
        <v>5688055905</v>
      </c>
      <c r="E7003" s="15">
        <v>43677</v>
      </c>
      <c r="F7003" s="54" t="str">
        <f t="shared" si="109"/>
        <v>julio</v>
      </c>
      <c r="G7003" s="14" t="s">
        <v>10536</v>
      </c>
      <c r="H7003" s="14" t="s">
        <v>7003</v>
      </c>
      <c r="I7003" s="14" t="s">
        <v>14190</v>
      </c>
      <c r="J7003" s="14" t="s">
        <v>32</v>
      </c>
      <c r="K7003" s="14" t="s">
        <v>21385</v>
      </c>
      <c r="L7003" s="14" t="s">
        <v>7004</v>
      </c>
      <c r="M7003" s="16">
        <v>5221.04</v>
      </c>
      <c r="N7003" s="16">
        <v>0</v>
      </c>
      <c r="O7003" s="16">
        <v>5370.74</v>
      </c>
      <c r="P7003" s="17">
        <v>141.66999999999999</v>
      </c>
      <c r="Q7003" s="18">
        <v>5370.74</v>
      </c>
      <c r="R7003" s="16">
        <v>5370.74</v>
      </c>
      <c r="S7003" s="16">
        <v>10591.78</v>
      </c>
      <c r="T7003" s="16">
        <v>12816.05</v>
      </c>
    </row>
    <row r="7004" spans="1:20" x14ac:dyDescent="0.25">
      <c r="A7004" s="14" t="s">
        <v>18</v>
      </c>
      <c r="B7004" s="14">
        <v>9652</v>
      </c>
      <c r="C7004" s="14" t="s">
        <v>23104</v>
      </c>
      <c r="D7004" s="14">
        <v>5688056305</v>
      </c>
      <c r="E7004" s="15">
        <v>43677</v>
      </c>
      <c r="F7004" s="54" t="str">
        <f t="shared" si="109"/>
        <v>julio</v>
      </c>
      <c r="G7004" s="14" t="s">
        <v>10710</v>
      </c>
      <c r="H7004" s="14" t="s">
        <v>7005</v>
      </c>
      <c r="I7004" s="14" t="s">
        <v>14191</v>
      </c>
      <c r="J7004" s="14" t="s">
        <v>32</v>
      </c>
      <c r="K7004" s="14" t="s">
        <v>21386</v>
      </c>
      <c r="L7004" s="14" t="s">
        <v>7006</v>
      </c>
      <c r="M7004" s="16">
        <v>3587.04</v>
      </c>
      <c r="N7004" s="16">
        <v>398.56</v>
      </c>
      <c r="O7004" s="16">
        <v>4810.7299999999996</v>
      </c>
      <c r="P7004" s="17">
        <v>17.38</v>
      </c>
      <c r="Q7004" s="18">
        <v>4810.7299999999996</v>
      </c>
      <c r="R7004" s="16">
        <v>4810.7299999999996</v>
      </c>
      <c r="S7004" s="16">
        <v>8397.77</v>
      </c>
      <c r="T7004" s="16">
        <v>10161.299999999999</v>
      </c>
    </row>
    <row r="7005" spans="1:20" x14ac:dyDescent="0.25">
      <c r="A7005" s="14" t="s">
        <v>18</v>
      </c>
      <c r="B7005" s="14">
        <v>9652</v>
      </c>
      <c r="C7005" s="14" t="s">
        <v>23104</v>
      </c>
      <c r="D7005" s="14">
        <v>56884262</v>
      </c>
      <c r="E7005" s="15">
        <v>43677</v>
      </c>
      <c r="F7005" s="54" t="str">
        <f t="shared" si="109"/>
        <v>julio</v>
      </c>
      <c r="G7005" s="14" t="s">
        <v>11095</v>
      </c>
      <c r="H7005" s="14" t="s">
        <v>325</v>
      </c>
      <c r="I7005" s="14" t="s">
        <v>12289</v>
      </c>
      <c r="J7005" s="14" t="s">
        <v>32</v>
      </c>
      <c r="K7005" s="14" t="s">
        <v>21387</v>
      </c>
      <c r="L7005" s="14" t="s">
        <v>7007</v>
      </c>
      <c r="M7005" s="16">
        <v>0</v>
      </c>
      <c r="N7005" s="16">
        <v>0</v>
      </c>
      <c r="O7005" s="16">
        <v>0</v>
      </c>
      <c r="P7005" s="19"/>
      <c r="Q7005" s="18">
        <v>22809.96</v>
      </c>
      <c r="R7005" s="16">
        <v>22809.96</v>
      </c>
      <c r="S7005" s="16">
        <v>22809.96</v>
      </c>
      <c r="T7005" s="16">
        <v>29789.81</v>
      </c>
    </row>
    <row r="7006" spans="1:20" x14ac:dyDescent="0.25">
      <c r="A7006" s="14" t="s">
        <v>18</v>
      </c>
      <c r="B7006" s="14">
        <v>9657</v>
      </c>
      <c r="C7006" s="14" t="s">
        <v>8475</v>
      </c>
      <c r="D7006" s="14">
        <v>5683050305</v>
      </c>
      <c r="E7006" s="15">
        <v>43647</v>
      </c>
      <c r="F7006" s="54" t="str">
        <f t="shared" si="109"/>
        <v>julio</v>
      </c>
      <c r="G7006" s="14" t="s">
        <v>10711</v>
      </c>
      <c r="H7006" s="14" t="s">
        <v>617</v>
      </c>
      <c r="I7006" s="14" t="s">
        <v>12366</v>
      </c>
      <c r="J7006" s="14" t="s">
        <v>570</v>
      </c>
      <c r="K7006" s="14" t="s">
        <v>21388</v>
      </c>
      <c r="L7006" s="14" t="s">
        <v>1930</v>
      </c>
      <c r="M7006" s="16">
        <v>5163.2</v>
      </c>
      <c r="N7006" s="16">
        <v>0</v>
      </c>
      <c r="O7006" s="16">
        <v>0</v>
      </c>
      <c r="P7006" s="19"/>
      <c r="Q7006" s="18">
        <v>1520</v>
      </c>
      <c r="R7006" s="16">
        <v>1520</v>
      </c>
      <c r="S7006" s="16">
        <v>9283.2000000000007</v>
      </c>
      <c r="T7006" s="16">
        <v>9283.2000000000007</v>
      </c>
    </row>
    <row r="7007" spans="1:20" x14ac:dyDescent="0.25">
      <c r="A7007" s="14" t="s">
        <v>18</v>
      </c>
      <c r="B7007" s="14">
        <v>9657</v>
      </c>
      <c r="C7007" s="14" t="s">
        <v>8475</v>
      </c>
      <c r="D7007" s="14">
        <v>568368305</v>
      </c>
      <c r="E7007" s="15">
        <v>43648</v>
      </c>
      <c r="F7007" s="54" t="str">
        <f t="shared" si="109"/>
        <v>julio</v>
      </c>
      <c r="G7007" s="14" t="s">
        <v>11691</v>
      </c>
      <c r="H7007" s="14" t="s">
        <v>617</v>
      </c>
      <c r="I7007" s="14" t="s">
        <v>12366</v>
      </c>
      <c r="J7007" s="14" t="s">
        <v>570</v>
      </c>
      <c r="K7007" s="14" t="s">
        <v>21389</v>
      </c>
      <c r="L7007" s="14" t="s">
        <v>7008</v>
      </c>
      <c r="M7007" s="16">
        <v>14091.88</v>
      </c>
      <c r="N7007" s="16">
        <v>0</v>
      </c>
      <c r="O7007" s="16">
        <v>0</v>
      </c>
      <c r="P7007" s="19"/>
      <c r="Q7007" s="18">
        <v>4560</v>
      </c>
      <c r="R7007" s="16">
        <v>4560</v>
      </c>
      <c r="S7007" s="16">
        <v>18651.88</v>
      </c>
      <c r="T7007" s="16">
        <v>18651.88</v>
      </c>
    </row>
    <row r="7008" spans="1:20" x14ac:dyDescent="0.25">
      <c r="A7008" s="14" t="s">
        <v>18</v>
      </c>
      <c r="B7008" s="14">
        <v>9657</v>
      </c>
      <c r="C7008" s="14" t="s">
        <v>8475</v>
      </c>
      <c r="D7008" s="14">
        <v>568397605</v>
      </c>
      <c r="E7008" s="15">
        <v>43651</v>
      </c>
      <c r="F7008" s="54" t="str">
        <f t="shared" si="109"/>
        <v>julio</v>
      </c>
      <c r="G7008" s="14" t="s">
        <v>11692</v>
      </c>
      <c r="H7008" s="14" t="s">
        <v>617</v>
      </c>
      <c r="I7008" s="14" t="s">
        <v>12366</v>
      </c>
      <c r="J7008" s="14" t="s">
        <v>570</v>
      </c>
      <c r="K7008" s="14" t="s">
        <v>21390</v>
      </c>
      <c r="L7008" s="14" t="s">
        <v>615</v>
      </c>
      <c r="M7008" s="16">
        <v>3283.36</v>
      </c>
      <c r="N7008" s="16">
        <v>0</v>
      </c>
      <c r="O7008" s="16">
        <v>0</v>
      </c>
      <c r="P7008" s="19"/>
      <c r="Q7008" s="18">
        <v>1520</v>
      </c>
      <c r="R7008" s="16">
        <v>1520</v>
      </c>
      <c r="S7008" s="16">
        <v>7303.36</v>
      </c>
      <c r="T7008" s="16">
        <v>7303.36</v>
      </c>
    </row>
    <row r="7009" spans="1:20" x14ac:dyDescent="0.25">
      <c r="A7009" s="14" t="s">
        <v>18</v>
      </c>
      <c r="B7009" s="14">
        <v>9657</v>
      </c>
      <c r="C7009" s="14" t="s">
        <v>8475</v>
      </c>
      <c r="D7009" s="14">
        <v>568283605</v>
      </c>
      <c r="E7009" s="15">
        <v>43656</v>
      </c>
      <c r="F7009" s="54" t="str">
        <f t="shared" si="109"/>
        <v>julio</v>
      </c>
      <c r="G7009" s="14" t="s">
        <v>8998</v>
      </c>
      <c r="H7009" s="14" t="s">
        <v>619</v>
      </c>
      <c r="I7009" s="14" t="s">
        <v>12366</v>
      </c>
      <c r="J7009" s="14" t="s">
        <v>570</v>
      </c>
      <c r="K7009" s="14" t="s">
        <v>21391</v>
      </c>
      <c r="L7009" s="14" t="s">
        <v>7009</v>
      </c>
      <c r="M7009" s="16">
        <v>0</v>
      </c>
      <c r="N7009" s="16">
        <v>0</v>
      </c>
      <c r="O7009" s="16">
        <v>0</v>
      </c>
      <c r="P7009" s="19"/>
      <c r="Q7009" s="18">
        <v>0</v>
      </c>
      <c r="R7009" s="19"/>
      <c r="S7009" s="16">
        <v>0</v>
      </c>
      <c r="T7009" s="16">
        <v>0</v>
      </c>
    </row>
    <row r="7010" spans="1:20" x14ac:dyDescent="0.25">
      <c r="A7010" s="14" t="s">
        <v>18</v>
      </c>
      <c r="B7010" s="14">
        <v>9657</v>
      </c>
      <c r="C7010" s="14" t="s">
        <v>8475</v>
      </c>
      <c r="D7010" s="14">
        <v>568679405</v>
      </c>
      <c r="E7010" s="15">
        <v>43664</v>
      </c>
      <c r="F7010" s="54" t="str">
        <f t="shared" si="109"/>
        <v>julio</v>
      </c>
      <c r="G7010" s="14" t="s">
        <v>9558</v>
      </c>
      <c r="H7010" s="14" t="s">
        <v>569</v>
      </c>
      <c r="I7010" s="14" t="s">
        <v>12351</v>
      </c>
      <c r="J7010" s="14" t="s">
        <v>570</v>
      </c>
      <c r="K7010" s="14" t="s">
        <v>21392</v>
      </c>
      <c r="L7010" s="14" t="s">
        <v>7010</v>
      </c>
      <c r="M7010" s="16">
        <v>516.12</v>
      </c>
      <c r="N7010" s="16">
        <v>91.08</v>
      </c>
      <c r="O7010" s="16">
        <v>0</v>
      </c>
      <c r="P7010" s="19"/>
      <c r="Q7010" s="18">
        <v>0</v>
      </c>
      <c r="R7010" s="19"/>
      <c r="S7010" s="16">
        <v>516.12</v>
      </c>
      <c r="T7010" s="16">
        <v>516.12</v>
      </c>
    </row>
    <row r="7011" spans="1:20" x14ac:dyDescent="0.25">
      <c r="A7011" s="14" t="s">
        <v>18</v>
      </c>
      <c r="B7011" s="14">
        <v>9657</v>
      </c>
      <c r="C7011" s="14" t="s">
        <v>8475</v>
      </c>
      <c r="D7011" s="14">
        <v>568654305</v>
      </c>
      <c r="E7011" s="15">
        <v>43669</v>
      </c>
      <c r="F7011" s="54" t="str">
        <f t="shared" si="109"/>
        <v>julio</v>
      </c>
      <c r="G7011" s="14" t="s">
        <v>10712</v>
      </c>
      <c r="H7011" s="14" t="s">
        <v>617</v>
      </c>
      <c r="I7011" s="14" t="s">
        <v>12366</v>
      </c>
      <c r="J7011" s="14" t="s">
        <v>570</v>
      </c>
      <c r="K7011" s="14" t="s">
        <v>21393</v>
      </c>
      <c r="L7011" s="14" t="s">
        <v>1930</v>
      </c>
      <c r="M7011" s="16">
        <v>4946.12</v>
      </c>
      <c r="N7011" s="16">
        <v>0</v>
      </c>
      <c r="O7011" s="16">
        <v>0</v>
      </c>
      <c r="P7011" s="19"/>
      <c r="Q7011" s="18">
        <v>3040</v>
      </c>
      <c r="R7011" s="16">
        <v>1520</v>
      </c>
      <c r="S7011" s="16">
        <v>7986.12</v>
      </c>
      <c r="T7011" s="16">
        <v>7986.12</v>
      </c>
    </row>
    <row r="7012" spans="1:20" x14ac:dyDescent="0.25">
      <c r="A7012" s="14" t="s">
        <v>18</v>
      </c>
      <c r="B7012" s="14">
        <v>9657</v>
      </c>
      <c r="C7012" s="14" t="s">
        <v>8475</v>
      </c>
      <c r="D7012" s="14">
        <v>568506805</v>
      </c>
      <c r="E7012" s="15">
        <v>43671</v>
      </c>
      <c r="F7012" s="54" t="str">
        <f t="shared" si="109"/>
        <v>julio</v>
      </c>
      <c r="G7012" s="14" t="s">
        <v>9405</v>
      </c>
      <c r="H7012" s="14" t="s">
        <v>619</v>
      </c>
      <c r="I7012" s="14" t="s">
        <v>12366</v>
      </c>
      <c r="J7012" s="14" t="s">
        <v>570</v>
      </c>
      <c r="K7012" s="14" t="s">
        <v>21394</v>
      </c>
      <c r="L7012" s="14" t="s">
        <v>7011</v>
      </c>
      <c r="M7012" s="16">
        <v>0</v>
      </c>
      <c r="N7012" s="16">
        <v>0</v>
      </c>
      <c r="O7012" s="16">
        <v>0</v>
      </c>
      <c r="P7012" s="19"/>
      <c r="Q7012" s="18">
        <v>4940</v>
      </c>
      <c r="R7012" s="16">
        <v>-54.88</v>
      </c>
      <c r="S7012" s="16">
        <v>5690</v>
      </c>
      <c r="T7012" s="16">
        <v>5690</v>
      </c>
    </row>
    <row r="7013" spans="1:20" x14ac:dyDescent="0.25">
      <c r="A7013" s="14" t="s">
        <v>18</v>
      </c>
      <c r="B7013" s="14">
        <v>21780</v>
      </c>
      <c r="C7013" s="14" t="s">
        <v>8476</v>
      </c>
      <c r="D7013" s="14">
        <v>5680205052</v>
      </c>
      <c r="E7013" s="15">
        <v>43647</v>
      </c>
      <c r="F7013" s="54" t="str">
        <f t="shared" si="109"/>
        <v>julio</v>
      </c>
      <c r="G7013" s="14" t="s">
        <v>10522</v>
      </c>
      <c r="H7013" s="14" t="s">
        <v>6199</v>
      </c>
      <c r="I7013" s="14" t="s">
        <v>13997</v>
      </c>
      <c r="J7013" s="14" t="s">
        <v>46</v>
      </c>
      <c r="K7013" s="14" t="s">
        <v>21395</v>
      </c>
      <c r="L7013" s="14" t="s">
        <v>1968</v>
      </c>
      <c r="M7013" s="16">
        <v>0</v>
      </c>
      <c r="N7013" s="16">
        <v>0</v>
      </c>
      <c r="O7013" s="16">
        <v>0</v>
      </c>
      <c r="P7013" s="17">
        <v>8.8800000000000008</v>
      </c>
      <c r="Q7013" s="18">
        <v>1074.5899999999999</v>
      </c>
      <c r="R7013" s="16">
        <v>1074.5899999999999</v>
      </c>
      <c r="S7013" s="16">
        <v>1074.5899999999999</v>
      </c>
      <c r="T7013" s="16">
        <v>1300.25</v>
      </c>
    </row>
    <row r="7014" spans="1:20" x14ac:dyDescent="0.25">
      <c r="A7014" s="14" t="s">
        <v>18</v>
      </c>
      <c r="B7014" s="14">
        <v>21780</v>
      </c>
      <c r="C7014" s="14" t="s">
        <v>8476</v>
      </c>
      <c r="D7014" s="14">
        <v>5680520405</v>
      </c>
      <c r="E7014" s="15">
        <v>43647</v>
      </c>
      <c r="F7014" s="54" t="str">
        <f t="shared" si="109"/>
        <v>julio</v>
      </c>
      <c r="G7014" s="14" t="s">
        <v>10702</v>
      </c>
      <c r="H7014" s="14" t="s">
        <v>20</v>
      </c>
      <c r="I7014" s="14" t="s">
        <v>11831</v>
      </c>
      <c r="J7014" s="14" t="s">
        <v>21</v>
      </c>
      <c r="K7014" s="14" t="s">
        <v>21396</v>
      </c>
      <c r="L7014" s="14" t="s">
        <v>4503</v>
      </c>
      <c r="M7014" s="16">
        <v>8601.6</v>
      </c>
      <c r="N7014" s="16">
        <v>0</v>
      </c>
      <c r="O7014" s="16">
        <v>2759.71</v>
      </c>
      <c r="P7014" s="19"/>
      <c r="Q7014" s="18">
        <v>2759.71</v>
      </c>
      <c r="R7014" s="16">
        <v>2759.71</v>
      </c>
      <c r="S7014" s="16">
        <v>11361.31</v>
      </c>
      <c r="T7014" s="16">
        <v>11361.31</v>
      </c>
    </row>
    <row r="7015" spans="1:20" x14ac:dyDescent="0.25">
      <c r="A7015" s="14" t="s">
        <v>18</v>
      </c>
      <c r="B7015" s="14">
        <v>21780</v>
      </c>
      <c r="C7015" s="14" t="s">
        <v>8476</v>
      </c>
      <c r="D7015" s="14">
        <v>56805905505</v>
      </c>
      <c r="E7015" s="15">
        <v>43647</v>
      </c>
      <c r="F7015" s="54" t="str">
        <f t="shared" si="109"/>
        <v>julio</v>
      </c>
      <c r="G7015" s="14" t="s">
        <v>9197</v>
      </c>
      <c r="H7015" s="14" t="s">
        <v>20</v>
      </c>
      <c r="I7015" s="14" t="s">
        <v>11831</v>
      </c>
      <c r="J7015" s="14" t="s">
        <v>21</v>
      </c>
      <c r="K7015" s="14" t="s">
        <v>21397</v>
      </c>
      <c r="L7015" s="14" t="s">
        <v>5253</v>
      </c>
      <c r="M7015" s="16">
        <v>0</v>
      </c>
      <c r="N7015" s="16">
        <v>0</v>
      </c>
      <c r="O7015" s="16">
        <v>0</v>
      </c>
      <c r="P7015" s="19"/>
      <c r="Q7015" s="18">
        <v>0</v>
      </c>
      <c r="R7015" s="19"/>
      <c r="S7015" s="16">
        <v>0</v>
      </c>
      <c r="T7015" s="16">
        <v>0</v>
      </c>
    </row>
    <row r="7016" spans="1:20" x14ac:dyDescent="0.25">
      <c r="A7016" s="14" t="s">
        <v>18</v>
      </c>
      <c r="B7016" s="14">
        <v>21780</v>
      </c>
      <c r="C7016" s="14" t="s">
        <v>8476</v>
      </c>
      <c r="D7016" s="14">
        <v>5680590552</v>
      </c>
      <c r="E7016" s="15">
        <v>43647</v>
      </c>
      <c r="F7016" s="54" t="str">
        <f t="shared" si="109"/>
        <v>julio</v>
      </c>
      <c r="G7016" s="14" t="s">
        <v>9197</v>
      </c>
      <c r="H7016" s="14" t="s">
        <v>20</v>
      </c>
      <c r="I7016" s="14" t="s">
        <v>11831</v>
      </c>
      <c r="J7016" s="14" t="s">
        <v>21</v>
      </c>
      <c r="K7016" s="14" t="s">
        <v>21398</v>
      </c>
      <c r="L7016" s="14" t="s">
        <v>7012</v>
      </c>
      <c r="M7016" s="16">
        <v>8917.44</v>
      </c>
      <c r="N7016" s="16">
        <v>0</v>
      </c>
      <c r="O7016" s="16">
        <v>1016.74</v>
      </c>
      <c r="P7016" s="19"/>
      <c r="Q7016" s="18">
        <v>1016.74</v>
      </c>
      <c r="R7016" s="16">
        <v>998.47</v>
      </c>
      <c r="S7016" s="16">
        <v>9934.18</v>
      </c>
      <c r="T7016" s="16">
        <v>9934.18</v>
      </c>
    </row>
    <row r="7017" spans="1:20" x14ac:dyDescent="0.25">
      <c r="A7017" s="14" t="s">
        <v>18</v>
      </c>
      <c r="B7017" s="14">
        <v>21780</v>
      </c>
      <c r="C7017" s="14" t="s">
        <v>8476</v>
      </c>
      <c r="D7017" s="14">
        <v>568224052</v>
      </c>
      <c r="E7017" s="15">
        <v>43647</v>
      </c>
      <c r="F7017" s="54" t="str">
        <f t="shared" si="109"/>
        <v>julio</v>
      </c>
      <c r="G7017" s="14" t="s">
        <v>10543</v>
      </c>
      <c r="H7017" s="14" t="s">
        <v>20</v>
      </c>
      <c r="I7017" s="14" t="s">
        <v>11831</v>
      </c>
      <c r="J7017" s="14" t="s">
        <v>21</v>
      </c>
      <c r="K7017" s="14" t="s">
        <v>21399</v>
      </c>
      <c r="L7017" s="14" t="s">
        <v>7013</v>
      </c>
      <c r="M7017" s="16">
        <v>0</v>
      </c>
      <c r="N7017" s="16">
        <v>0</v>
      </c>
      <c r="O7017" s="16">
        <v>0</v>
      </c>
      <c r="P7017" s="19"/>
      <c r="Q7017" s="18">
        <v>0</v>
      </c>
      <c r="R7017" s="19"/>
      <c r="S7017" s="16">
        <v>0</v>
      </c>
      <c r="T7017" s="16">
        <v>0</v>
      </c>
    </row>
    <row r="7018" spans="1:20" x14ac:dyDescent="0.25">
      <c r="A7018" s="14" t="s">
        <v>18</v>
      </c>
      <c r="B7018" s="14">
        <v>21780</v>
      </c>
      <c r="C7018" s="14" t="s">
        <v>8476</v>
      </c>
      <c r="D7018" s="14">
        <v>56826042</v>
      </c>
      <c r="E7018" s="15">
        <v>43647</v>
      </c>
      <c r="F7018" s="54" t="str">
        <f t="shared" si="109"/>
        <v>julio</v>
      </c>
      <c r="G7018" s="14" t="s">
        <v>10551</v>
      </c>
      <c r="H7018" s="14" t="s">
        <v>20</v>
      </c>
      <c r="I7018" s="14" t="s">
        <v>11831</v>
      </c>
      <c r="J7018" s="14" t="s">
        <v>21</v>
      </c>
      <c r="K7018" s="14" t="s">
        <v>21400</v>
      </c>
      <c r="L7018" s="14" t="s">
        <v>3105</v>
      </c>
      <c r="M7018" s="16">
        <v>0</v>
      </c>
      <c r="N7018" s="16">
        <v>0</v>
      </c>
      <c r="O7018" s="16">
        <v>0</v>
      </c>
      <c r="P7018" s="19"/>
      <c r="Q7018" s="18">
        <v>726.24</v>
      </c>
      <c r="R7018" s="16">
        <v>726.24</v>
      </c>
      <c r="S7018" s="16">
        <v>726.24</v>
      </c>
      <c r="T7018" s="16">
        <v>726.24</v>
      </c>
    </row>
    <row r="7019" spans="1:20" x14ac:dyDescent="0.25">
      <c r="A7019" s="14" t="s">
        <v>18</v>
      </c>
      <c r="B7019" s="14">
        <v>21780</v>
      </c>
      <c r="C7019" s="14" t="s">
        <v>8476</v>
      </c>
      <c r="D7019" s="14">
        <v>56830482</v>
      </c>
      <c r="E7019" s="15">
        <v>43647</v>
      </c>
      <c r="F7019" s="54" t="str">
        <f t="shared" si="109"/>
        <v>julio</v>
      </c>
      <c r="G7019" s="14" t="s">
        <v>10545</v>
      </c>
      <c r="H7019" s="14" t="s">
        <v>20</v>
      </c>
      <c r="I7019" s="14" t="s">
        <v>11831</v>
      </c>
      <c r="J7019" s="14" t="s">
        <v>21</v>
      </c>
      <c r="K7019" s="14" t="s">
        <v>21401</v>
      </c>
      <c r="L7019" s="14" t="s">
        <v>7014</v>
      </c>
      <c r="M7019" s="16">
        <v>0</v>
      </c>
      <c r="N7019" s="16">
        <v>0</v>
      </c>
      <c r="O7019" s="16">
        <v>0</v>
      </c>
      <c r="P7019" s="19"/>
      <c r="Q7019" s="18">
        <v>0</v>
      </c>
      <c r="R7019" s="19"/>
      <c r="S7019" s="16">
        <v>0</v>
      </c>
      <c r="T7019" s="16">
        <v>0</v>
      </c>
    </row>
    <row r="7020" spans="1:20" x14ac:dyDescent="0.25">
      <c r="A7020" s="14" t="s">
        <v>18</v>
      </c>
      <c r="B7020" s="14">
        <v>21780</v>
      </c>
      <c r="C7020" s="14" t="s">
        <v>8476</v>
      </c>
      <c r="D7020" s="14">
        <v>568345805</v>
      </c>
      <c r="E7020" s="15">
        <v>43647</v>
      </c>
      <c r="F7020" s="54" t="str">
        <f t="shared" si="109"/>
        <v>julio</v>
      </c>
      <c r="G7020" s="14" t="s">
        <v>10713</v>
      </c>
      <c r="H7020" s="14" t="s">
        <v>7015</v>
      </c>
      <c r="I7020" s="14" t="s">
        <v>14192</v>
      </c>
      <c r="J7020" s="14" t="s">
        <v>32</v>
      </c>
      <c r="K7020" s="14" t="s">
        <v>21402</v>
      </c>
      <c r="L7020" s="14" t="s">
        <v>129</v>
      </c>
      <c r="M7020" s="16">
        <v>3013.24</v>
      </c>
      <c r="N7020" s="16">
        <v>334.8</v>
      </c>
      <c r="O7020" s="16">
        <v>4157.38</v>
      </c>
      <c r="P7020" s="17">
        <v>7.91</v>
      </c>
      <c r="Q7020" s="18">
        <v>4157.38</v>
      </c>
      <c r="R7020" s="16">
        <v>4157.38</v>
      </c>
      <c r="S7020" s="16">
        <v>7170.62</v>
      </c>
      <c r="T7020" s="16">
        <v>8676.4500000000007</v>
      </c>
    </row>
    <row r="7021" spans="1:20" x14ac:dyDescent="0.25">
      <c r="A7021" s="14" t="s">
        <v>18</v>
      </c>
      <c r="B7021" s="14">
        <v>21780</v>
      </c>
      <c r="C7021" s="14" t="s">
        <v>8476</v>
      </c>
      <c r="D7021" s="14">
        <v>568369805</v>
      </c>
      <c r="E7021" s="15">
        <v>43647</v>
      </c>
      <c r="F7021" s="54" t="str">
        <f t="shared" si="109"/>
        <v>julio</v>
      </c>
      <c r="G7021" s="14" t="s">
        <v>10714</v>
      </c>
      <c r="H7021" s="14" t="s">
        <v>7016</v>
      </c>
      <c r="I7021" s="14" t="s">
        <v>14193</v>
      </c>
      <c r="J7021" s="14" t="s">
        <v>32</v>
      </c>
      <c r="K7021" s="14" t="s">
        <v>21403</v>
      </c>
      <c r="L7021" s="14" t="s">
        <v>3166</v>
      </c>
      <c r="M7021" s="16">
        <v>3320.44</v>
      </c>
      <c r="N7021" s="16">
        <v>585.96</v>
      </c>
      <c r="O7021" s="16">
        <v>3211.06</v>
      </c>
      <c r="P7021" s="17">
        <v>5.47</v>
      </c>
      <c r="Q7021" s="18">
        <v>3211.06</v>
      </c>
      <c r="R7021" s="16">
        <v>3211.06</v>
      </c>
      <c r="S7021" s="16">
        <v>6531.5</v>
      </c>
      <c r="T7021" s="16">
        <v>7903.12</v>
      </c>
    </row>
    <row r="7022" spans="1:20" x14ac:dyDescent="0.25">
      <c r="A7022" s="14" t="s">
        <v>18</v>
      </c>
      <c r="B7022" s="14">
        <v>21780</v>
      </c>
      <c r="C7022" s="14" t="s">
        <v>8476</v>
      </c>
      <c r="D7022" s="14">
        <v>568372905</v>
      </c>
      <c r="E7022" s="15">
        <v>43647</v>
      </c>
      <c r="F7022" s="54" t="str">
        <f t="shared" si="109"/>
        <v>julio</v>
      </c>
      <c r="G7022" s="14" t="s">
        <v>9141</v>
      </c>
      <c r="H7022" s="14" t="s">
        <v>7017</v>
      </c>
      <c r="I7022" s="14" t="s">
        <v>14194</v>
      </c>
      <c r="J7022" s="14" t="s">
        <v>32</v>
      </c>
      <c r="K7022" s="14" t="s">
        <v>21404</v>
      </c>
      <c r="L7022" s="14" t="s">
        <v>3566</v>
      </c>
      <c r="M7022" s="16">
        <v>3881.76</v>
      </c>
      <c r="N7022" s="16">
        <v>685</v>
      </c>
      <c r="O7022" s="16">
        <v>0</v>
      </c>
      <c r="P7022" s="19"/>
      <c r="Q7022" s="18">
        <v>4489.26</v>
      </c>
      <c r="R7022" s="16">
        <v>4471.99</v>
      </c>
      <c r="S7022" s="16">
        <v>8371.02</v>
      </c>
      <c r="T7022" s="16">
        <v>10128.93</v>
      </c>
    </row>
    <row r="7023" spans="1:20" x14ac:dyDescent="0.25">
      <c r="A7023" s="14" t="s">
        <v>18</v>
      </c>
      <c r="B7023" s="14">
        <v>21780</v>
      </c>
      <c r="C7023" s="14" t="s">
        <v>8476</v>
      </c>
      <c r="D7023" s="14">
        <v>56837292</v>
      </c>
      <c r="E7023" s="15">
        <v>43647</v>
      </c>
      <c r="F7023" s="54" t="str">
        <f t="shared" si="109"/>
        <v>julio</v>
      </c>
      <c r="G7023" s="14" t="s">
        <v>9141</v>
      </c>
      <c r="H7023" s="14" t="s">
        <v>7017</v>
      </c>
      <c r="I7023" s="14" t="s">
        <v>14194</v>
      </c>
      <c r="J7023" s="14" t="s">
        <v>46</v>
      </c>
      <c r="K7023" s="14" t="s">
        <v>21405</v>
      </c>
      <c r="L7023" s="14" t="s">
        <v>1968</v>
      </c>
      <c r="M7023" s="16">
        <v>0</v>
      </c>
      <c r="N7023" s="16">
        <v>0</v>
      </c>
      <c r="O7023" s="16">
        <v>0</v>
      </c>
      <c r="P7023" s="17">
        <v>9.1</v>
      </c>
      <c r="Q7023" s="18">
        <v>1074.3699999999999</v>
      </c>
      <c r="R7023" s="16">
        <v>1058.0899999999999</v>
      </c>
      <c r="S7023" s="16">
        <v>1074.3699999999999</v>
      </c>
      <c r="T7023" s="16">
        <v>1299.99</v>
      </c>
    </row>
    <row r="7024" spans="1:20" x14ac:dyDescent="0.25">
      <c r="A7024" s="14" t="s">
        <v>18</v>
      </c>
      <c r="B7024" s="14">
        <v>21780</v>
      </c>
      <c r="C7024" s="14" t="s">
        <v>8476</v>
      </c>
      <c r="D7024" s="14">
        <v>568373705</v>
      </c>
      <c r="E7024" s="15">
        <v>43647</v>
      </c>
      <c r="F7024" s="54" t="str">
        <f t="shared" si="109"/>
        <v>julio</v>
      </c>
      <c r="G7024" s="14" t="s">
        <v>9176</v>
      </c>
      <c r="H7024" s="14" t="s">
        <v>2035</v>
      </c>
      <c r="I7024" s="14" t="s">
        <v>12809</v>
      </c>
      <c r="J7024" s="14" t="s">
        <v>32</v>
      </c>
      <c r="K7024" s="14" t="s">
        <v>21406</v>
      </c>
      <c r="L7024" s="14" t="s">
        <v>7018</v>
      </c>
      <c r="M7024" s="16">
        <v>2633.03</v>
      </c>
      <c r="N7024" s="16">
        <v>464.65</v>
      </c>
      <c r="O7024" s="16">
        <v>0</v>
      </c>
      <c r="P7024" s="17">
        <v>12.51</v>
      </c>
      <c r="Q7024" s="18">
        <v>3898.23</v>
      </c>
      <c r="R7024" s="16">
        <v>3898.23</v>
      </c>
      <c r="S7024" s="16">
        <v>6531.26</v>
      </c>
      <c r="T7024" s="16">
        <v>8693.11</v>
      </c>
    </row>
    <row r="7025" spans="1:20" x14ac:dyDescent="0.25">
      <c r="A7025" s="14" t="s">
        <v>18</v>
      </c>
      <c r="B7025" s="14">
        <v>21780</v>
      </c>
      <c r="C7025" s="14" t="s">
        <v>8476</v>
      </c>
      <c r="D7025" s="14">
        <v>56837372</v>
      </c>
      <c r="E7025" s="15">
        <v>43647</v>
      </c>
      <c r="F7025" s="54" t="str">
        <f t="shared" si="109"/>
        <v>julio</v>
      </c>
      <c r="G7025" s="14" t="s">
        <v>9176</v>
      </c>
      <c r="H7025" s="14" t="s">
        <v>2035</v>
      </c>
      <c r="I7025" s="14" t="s">
        <v>12809</v>
      </c>
      <c r="J7025" s="14" t="s">
        <v>46</v>
      </c>
      <c r="K7025" s="14" t="s">
        <v>21407</v>
      </c>
      <c r="L7025" s="14" t="s">
        <v>1968</v>
      </c>
      <c r="M7025" s="16">
        <v>0</v>
      </c>
      <c r="N7025" s="16">
        <v>0</v>
      </c>
      <c r="O7025" s="16">
        <v>0</v>
      </c>
      <c r="P7025" s="17">
        <v>9.1</v>
      </c>
      <c r="Q7025" s="18">
        <v>1074.3699999999999</v>
      </c>
      <c r="R7025" s="16">
        <v>1074.3699999999999</v>
      </c>
      <c r="S7025" s="16">
        <v>1074.3699999999999</v>
      </c>
      <c r="T7025" s="16">
        <v>1429.99</v>
      </c>
    </row>
    <row r="7026" spans="1:20" x14ac:dyDescent="0.25">
      <c r="A7026" s="14" t="s">
        <v>18</v>
      </c>
      <c r="B7026" s="14">
        <v>21780</v>
      </c>
      <c r="C7026" s="14" t="s">
        <v>8476</v>
      </c>
      <c r="D7026" s="14">
        <v>568266005</v>
      </c>
      <c r="E7026" s="15">
        <v>43648</v>
      </c>
      <c r="F7026" s="54" t="str">
        <f t="shared" si="109"/>
        <v>julio</v>
      </c>
      <c r="G7026" s="14" t="s">
        <v>9025</v>
      </c>
      <c r="H7026" s="14" t="s">
        <v>7019</v>
      </c>
      <c r="I7026" s="14" t="s">
        <v>14195</v>
      </c>
      <c r="J7026" s="14" t="s">
        <v>46</v>
      </c>
      <c r="K7026" s="14" t="s">
        <v>21408</v>
      </c>
      <c r="L7026" s="14" t="s">
        <v>7020</v>
      </c>
      <c r="M7026" s="16">
        <v>1965.92</v>
      </c>
      <c r="N7026" s="16">
        <v>0</v>
      </c>
      <c r="O7026" s="16">
        <v>0</v>
      </c>
      <c r="P7026" s="19"/>
      <c r="Q7026" s="18">
        <v>142.56</v>
      </c>
      <c r="R7026" s="16">
        <v>138.4</v>
      </c>
      <c r="S7026" s="16">
        <v>2108.48</v>
      </c>
      <c r="T7026" s="16">
        <v>2551.2600000000002</v>
      </c>
    </row>
    <row r="7027" spans="1:20" x14ac:dyDescent="0.25">
      <c r="A7027" s="14" t="s">
        <v>18</v>
      </c>
      <c r="B7027" s="14">
        <v>21780</v>
      </c>
      <c r="C7027" s="14" t="s">
        <v>8476</v>
      </c>
      <c r="D7027" s="14">
        <v>568304505</v>
      </c>
      <c r="E7027" s="15">
        <v>43648</v>
      </c>
      <c r="F7027" s="54" t="str">
        <f t="shared" si="109"/>
        <v>julio</v>
      </c>
      <c r="G7027" s="14" t="s">
        <v>8790</v>
      </c>
      <c r="H7027" s="14" t="s">
        <v>7021</v>
      </c>
      <c r="I7027" s="14" t="s">
        <v>14196</v>
      </c>
      <c r="J7027" s="14" t="s">
        <v>32</v>
      </c>
      <c r="K7027" s="14" t="s">
        <v>21409</v>
      </c>
      <c r="L7027" s="14" t="s">
        <v>109</v>
      </c>
      <c r="M7027" s="16">
        <v>3332.76</v>
      </c>
      <c r="N7027" s="16">
        <v>585.96</v>
      </c>
      <c r="O7027" s="16">
        <v>4144.05</v>
      </c>
      <c r="P7027" s="17">
        <v>21.24</v>
      </c>
      <c r="Q7027" s="18">
        <v>4144.05</v>
      </c>
      <c r="R7027" s="16">
        <v>4110.7</v>
      </c>
      <c r="S7027" s="16">
        <v>7476.81</v>
      </c>
      <c r="T7027" s="16">
        <v>9046.94</v>
      </c>
    </row>
    <row r="7028" spans="1:20" x14ac:dyDescent="0.25">
      <c r="A7028" s="14" t="s">
        <v>18</v>
      </c>
      <c r="B7028" s="14">
        <v>21780</v>
      </c>
      <c r="C7028" s="14" t="s">
        <v>8476</v>
      </c>
      <c r="D7028" s="14">
        <v>5683805005</v>
      </c>
      <c r="E7028" s="15">
        <v>43648</v>
      </c>
      <c r="F7028" s="54" t="str">
        <f t="shared" si="109"/>
        <v>julio</v>
      </c>
      <c r="G7028" s="14" t="s">
        <v>8772</v>
      </c>
      <c r="H7028" s="14" t="s">
        <v>2149</v>
      </c>
      <c r="I7028" s="14" t="s">
        <v>12851</v>
      </c>
      <c r="J7028" s="14" t="s">
        <v>32</v>
      </c>
      <c r="K7028" s="14" t="s">
        <v>21410</v>
      </c>
      <c r="L7028" s="14" t="s">
        <v>675</v>
      </c>
      <c r="M7028" s="16">
        <v>4438.6400000000003</v>
      </c>
      <c r="N7028" s="16">
        <v>783.28</v>
      </c>
      <c r="O7028" s="16">
        <v>3932.71</v>
      </c>
      <c r="P7028" s="17">
        <v>1.18</v>
      </c>
      <c r="Q7028" s="18">
        <v>3932.71</v>
      </c>
      <c r="R7028" s="16">
        <v>3932.71</v>
      </c>
      <c r="S7028" s="16">
        <v>8371.35</v>
      </c>
      <c r="T7028" s="16">
        <v>10129.33</v>
      </c>
    </row>
    <row r="7029" spans="1:20" x14ac:dyDescent="0.25">
      <c r="A7029" s="14" t="s">
        <v>18</v>
      </c>
      <c r="B7029" s="14">
        <v>21780</v>
      </c>
      <c r="C7029" s="14" t="s">
        <v>8476</v>
      </c>
      <c r="D7029" s="14">
        <v>568380502</v>
      </c>
      <c r="E7029" s="15">
        <v>43648</v>
      </c>
      <c r="F7029" s="54" t="str">
        <f t="shared" si="109"/>
        <v>julio</v>
      </c>
      <c r="G7029" s="14" t="s">
        <v>8772</v>
      </c>
      <c r="H7029" s="14" t="s">
        <v>2149</v>
      </c>
      <c r="I7029" s="14" t="s">
        <v>12851</v>
      </c>
      <c r="J7029" s="14" t="s">
        <v>46</v>
      </c>
      <c r="K7029" s="14" t="s">
        <v>21411</v>
      </c>
      <c r="L7029" s="14" t="s">
        <v>1968</v>
      </c>
      <c r="M7029" s="16">
        <v>0</v>
      </c>
      <c r="N7029" s="16">
        <v>0</v>
      </c>
      <c r="O7029" s="16">
        <v>0</v>
      </c>
      <c r="P7029" s="17">
        <v>8.7799999999999994</v>
      </c>
      <c r="Q7029" s="18">
        <v>1074.69</v>
      </c>
      <c r="R7029" s="16">
        <v>1074.69</v>
      </c>
      <c r="S7029" s="16">
        <v>1074.69</v>
      </c>
      <c r="T7029" s="16">
        <v>1300.3699999999999</v>
      </c>
    </row>
    <row r="7030" spans="1:20" x14ac:dyDescent="0.25">
      <c r="A7030" s="14" t="s">
        <v>18</v>
      </c>
      <c r="B7030" s="14">
        <v>21780</v>
      </c>
      <c r="C7030" s="14" t="s">
        <v>8476</v>
      </c>
      <c r="D7030" s="14">
        <v>568386805</v>
      </c>
      <c r="E7030" s="15">
        <v>43648</v>
      </c>
      <c r="F7030" s="54" t="str">
        <f t="shared" si="109"/>
        <v>julio</v>
      </c>
      <c r="G7030" s="14" t="s">
        <v>11693</v>
      </c>
      <c r="H7030" s="14" t="s">
        <v>7022</v>
      </c>
      <c r="I7030" s="14" t="s">
        <v>14197</v>
      </c>
      <c r="J7030" s="14" t="s">
        <v>32</v>
      </c>
      <c r="K7030" s="14" t="s">
        <v>21412</v>
      </c>
      <c r="L7030" s="14" t="s">
        <v>109</v>
      </c>
      <c r="M7030" s="16">
        <v>3320.44</v>
      </c>
      <c r="N7030" s="16">
        <v>585.96</v>
      </c>
      <c r="O7030" s="16">
        <v>4144.05</v>
      </c>
      <c r="P7030" s="17">
        <v>21.24</v>
      </c>
      <c r="Q7030" s="18">
        <v>4144.05</v>
      </c>
      <c r="R7030" s="16">
        <v>4128.17</v>
      </c>
      <c r="S7030" s="16">
        <v>7464.49</v>
      </c>
      <c r="T7030" s="16">
        <v>9032.0300000000007</v>
      </c>
    </row>
    <row r="7031" spans="1:20" x14ac:dyDescent="0.25">
      <c r="A7031" s="14" t="s">
        <v>18</v>
      </c>
      <c r="B7031" s="14">
        <v>21780</v>
      </c>
      <c r="C7031" s="14" t="s">
        <v>8476</v>
      </c>
      <c r="D7031" s="14">
        <v>568402205</v>
      </c>
      <c r="E7031" s="15">
        <v>43648</v>
      </c>
      <c r="F7031" s="54" t="str">
        <f t="shared" si="109"/>
        <v>julio</v>
      </c>
      <c r="G7031" s="14" t="s">
        <v>9183</v>
      </c>
      <c r="H7031" s="14" t="s">
        <v>2047</v>
      </c>
      <c r="I7031" s="14" t="s">
        <v>12815</v>
      </c>
      <c r="J7031" s="14" t="s">
        <v>32</v>
      </c>
      <c r="K7031" s="14" t="s">
        <v>21413</v>
      </c>
      <c r="L7031" s="14" t="s">
        <v>109</v>
      </c>
      <c r="M7031" s="16">
        <v>3320.44</v>
      </c>
      <c r="N7031" s="16">
        <v>585.96</v>
      </c>
      <c r="O7031" s="16">
        <v>4144.05</v>
      </c>
      <c r="P7031" s="17">
        <v>21.24</v>
      </c>
      <c r="Q7031" s="18">
        <v>4144.05</v>
      </c>
      <c r="R7031" s="16">
        <v>4126.79</v>
      </c>
      <c r="S7031" s="16">
        <v>7464.49</v>
      </c>
      <c r="T7031" s="16">
        <v>9032.0300000000007</v>
      </c>
    </row>
    <row r="7032" spans="1:20" x14ac:dyDescent="0.25">
      <c r="A7032" s="14" t="s">
        <v>18</v>
      </c>
      <c r="B7032" s="14">
        <v>21780</v>
      </c>
      <c r="C7032" s="14" t="s">
        <v>8476</v>
      </c>
      <c r="D7032" s="14">
        <v>56840223</v>
      </c>
      <c r="E7032" s="15">
        <v>43648</v>
      </c>
      <c r="F7032" s="54" t="str">
        <f t="shared" si="109"/>
        <v>julio</v>
      </c>
      <c r="G7032" s="14" t="s">
        <v>9183</v>
      </c>
      <c r="H7032" s="14" t="s">
        <v>2047</v>
      </c>
      <c r="I7032" s="14" t="s">
        <v>12815</v>
      </c>
      <c r="J7032" s="14" t="s">
        <v>46</v>
      </c>
      <c r="K7032" s="14" t="s">
        <v>21414</v>
      </c>
      <c r="L7032" s="14" t="s">
        <v>1968</v>
      </c>
      <c r="M7032" s="16">
        <v>0</v>
      </c>
      <c r="N7032" s="16">
        <v>0</v>
      </c>
      <c r="O7032" s="16">
        <v>0</v>
      </c>
      <c r="P7032" s="17">
        <v>8.99</v>
      </c>
      <c r="Q7032" s="18">
        <v>1074.48</v>
      </c>
      <c r="R7032" s="16">
        <v>1074.48</v>
      </c>
      <c r="S7032" s="16">
        <v>1074.48</v>
      </c>
      <c r="T7032" s="16">
        <v>1300.1199999999999</v>
      </c>
    </row>
    <row r="7033" spans="1:20" x14ac:dyDescent="0.25">
      <c r="A7033" s="14" t="s">
        <v>18</v>
      </c>
      <c r="B7033" s="14">
        <v>21780</v>
      </c>
      <c r="C7033" s="14" t="s">
        <v>8476</v>
      </c>
      <c r="D7033" s="14">
        <v>56826603</v>
      </c>
      <c r="E7033" s="15">
        <v>43649</v>
      </c>
      <c r="F7033" s="54" t="str">
        <f t="shared" si="109"/>
        <v>julio</v>
      </c>
      <c r="G7033" s="14" t="s">
        <v>9025</v>
      </c>
      <c r="H7033" s="14" t="s">
        <v>20</v>
      </c>
      <c r="I7033" s="14" t="s">
        <v>11831</v>
      </c>
      <c r="J7033" s="14" t="s">
        <v>21</v>
      </c>
      <c r="K7033" s="14" t="s">
        <v>21415</v>
      </c>
      <c r="L7033" s="14" t="s">
        <v>1785</v>
      </c>
      <c r="M7033" s="16">
        <v>1165.23</v>
      </c>
      <c r="N7033" s="16">
        <v>0</v>
      </c>
      <c r="O7033" s="16">
        <v>435.74</v>
      </c>
      <c r="P7033" s="19"/>
      <c r="Q7033" s="18">
        <v>435.74</v>
      </c>
      <c r="R7033" s="16">
        <v>428.81</v>
      </c>
      <c r="S7033" s="16">
        <v>1600.97</v>
      </c>
      <c r="T7033" s="16">
        <v>1600.97</v>
      </c>
    </row>
    <row r="7034" spans="1:20" x14ac:dyDescent="0.25">
      <c r="A7034" s="14" t="s">
        <v>18</v>
      </c>
      <c r="B7034" s="14">
        <v>21780</v>
      </c>
      <c r="C7034" s="14" t="s">
        <v>8476</v>
      </c>
      <c r="D7034" s="14">
        <v>56826604</v>
      </c>
      <c r="E7034" s="15">
        <v>43649</v>
      </c>
      <c r="F7034" s="54" t="str">
        <f t="shared" si="109"/>
        <v>julio</v>
      </c>
      <c r="G7034" s="14" t="s">
        <v>9025</v>
      </c>
      <c r="H7034" s="14" t="s">
        <v>20</v>
      </c>
      <c r="I7034" s="14" t="s">
        <v>11831</v>
      </c>
      <c r="J7034" s="14" t="s">
        <v>21</v>
      </c>
      <c r="K7034" s="14" t="s">
        <v>21416</v>
      </c>
      <c r="L7034" s="14" t="s">
        <v>7023</v>
      </c>
      <c r="M7034" s="16">
        <v>0</v>
      </c>
      <c r="N7034" s="16">
        <v>0</v>
      </c>
      <c r="O7034" s="16">
        <v>0</v>
      </c>
      <c r="P7034" s="19"/>
      <c r="Q7034" s="18">
        <v>0</v>
      </c>
      <c r="R7034" s="19"/>
      <c r="S7034" s="16">
        <v>0</v>
      </c>
      <c r="T7034" s="16">
        <v>0</v>
      </c>
    </row>
    <row r="7035" spans="1:20" x14ac:dyDescent="0.25">
      <c r="A7035" s="14" t="s">
        <v>18</v>
      </c>
      <c r="B7035" s="14">
        <v>21780</v>
      </c>
      <c r="C7035" s="14" t="s">
        <v>8476</v>
      </c>
      <c r="D7035" s="14">
        <v>56826605</v>
      </c>
      <c r="E7035" s="15">
        <v>43649</v>
      </c>
      <c r="F7035" s="54" t="str">
        <f t="shared" si="109"/>
        <v>julio</v>
      </c>
      <c r="G7035" s="14" t="s">
        <v>9025</v>
      </c>
      <c r="H7035" s="14" t="s">
        <v>20</v>
      </c>
      <c r="I7035" s="14" t="s">
        <v>11831</v>
      </c>
      <c r="J7035" s="14" t="s">
        <v>21</v>
      </c>
      <c r="K7035" s="14" t="s">
        <v>21417</v>
      </c>
      <c r="L7035" s="14" t="s">
        <v>7024</v>
      </c>
      <c r="M7035" s="16">
        <v>0</v>
      </c>
      <c r="N7035" s="16">
        <v>0</v>
      </c>
      <c r="O7035" s="16">
        <v>0</v>
      </c>
      <c r="P7035" s="19"/>
      <c r="Q7035" s="18">
        <v>0</v>
      </c>
      <c r="R7035" s="19"/>
      <c r="S7035" s="16">
        <v>0</v>
      </c>
      <c r="T7035" s="16">
        <v>0</v>
      </c>
    </row>
    <row r="7036" spans="1:20" x14ac:dyDescent="0.25">
      <c r="A7036" s="14" t="s">
        <v>18</v>
      </c>
      <c r="B7036" s="14">
        <v>21780</v>
      </c>
      <c r="C7036" s="14" t="s">
        <v>8476</v>
      </c>
      <c r="D7036" s="14">
        <v>568286405</v>
      </c>
      <c r="E7036" s="15">
        <v>43649</v>
      </c>
      <c r="F7036" s="54" t="str">
        <f t="shared" si="109"/>
        <v>julio</v>
      </c>
      <c r="G7036" s="14" t="s">
        <v>10715</v>
      </c>
      <c r="H7036" s="14" t="s">
        <v>7025</v>
      </c>
      <c r="I7036" s="14" t="s">
        <v>14198</v>
      </c>
      <c r="J7036" s="14" t="s">
        <v>32</v>
      </c>
      <c r="K7036" s="14" t="s">
        <v>21418</v>
      </c>
      <c r="L7036" s="14" t="s">
        <v>129</v>
      </c>
      <c r="M7036" s="16">
        <v>4283.8100000000004</v>
      </c>
      <c r="N7036" s="16">
        <v>755.95</v>
      </c>
      <c r="O7036" s="16">
        <v>6109.09</v>
      </c>
      <c r="P7036" s="19"/>
      <c r="Q7036" s="18">
        <v>6109.09</v>
      </c>
      <c r="R7036" s="16">
        <v>6109.09</v>
      </c>
      <c r="S7036" s="16">
        <v>10392.9</v>
      </c>
      <c r="T7036" s="16">
        <v>12887.2</v>
      </c>
    </row>
    <row r="7037" spans="1:20" x14ac:dyDescent="0.25">
      <c r="A7037" s="14" t="s">
        <v>18</v>
      </c>
      <c r="B7037" s="14">
        <v>21780</v>
      </c>
      <c r="C7037" s="14" t="s">
        <v>8476</v>
      </c>
      <c r="D7037" s="14">
        <v>568337305</v>
      </c>
      <c r="E7037" s="15">
        <v>43649</v>
      </c>
      <c r="F7037" s="54" t="str">
        <f t="shared" si="109"/>
        <v>julio</v>
      </c>
      <c r="G7037" s="14" t="s">
        <v>10716</v>
      </c>
      <c r="H7037" s="14" t="s">
        <v>7026</v>
      </c>
      <c r="I7037" s="14" t="s">
        <v>14199</v>
      </c>
      <c r="J7037" s="14" t="s">
        <v>32</v>
      </c>
      <c r="K7037" s="14" t="s">
        <v>21419</v>
      </c>
      <c r="L7037" s="14" t="s">
        <v>291</v>
      </c>
      <c r="M7037" s="16">
        <v>2925.61</v>
      </c>
      <c r="N7037" s="16">
        <v>325.07</v>
      </c>
      <c r="O7037" s="16">
        <v>0</v>
      </c>
      <c r="P7037" s="17">
        <v>17.059999999999999</v>
      </c>
      <c r="Q7037" s="18">
        <v>1275.5</v>
      </c>
      <c r="R7037" s="16">
        <v>1275.5</v>
      </c>
      <c r="S7037" s="16">
        <v>4201.1099999999997</v>
      </c>
      <c r="T7037" s="16">
        <v>5083.34</v>
      </c>
    </row>
    <row r="7038" spans="1:20" x14ac:dyDescent="0.25">
      <c r="A7038" s="14" t="s">
        <v>18</v>
      </c>
      <c r="B7038" s="14">
        <v>21780</v>
      </c>
      <c r="C7038" s="14" t="s">
        <v>8476</v>
      </c>
      <c r="D7038" s="14">
        <v>568337805</v>
      </c>
      <c r="E7038" s="15">
        <v>43649</v>
      </c>
      <c r="F7038" s="54" t="str">
        <f t="shared" si="109"/>
        <v>julio</v>
      </c>
      <c r="G7038" s="14" t="s">
        <v>11694</v>
      </c>
      <c r="H7038" s="14" t="s">
        <v>20</v>
      </c>
      <c r="I7038" s="14" t="s">
        <v>11831</v>
      </c>
      <c r="J7038" s="14" t="s">
        <v>21</v>
      </c>
      <c r="K7038" s="14" t="s">
        <v>21420</v>
      </c>
      <c r="L7038" s="14" t="s">
        <v>4313</v>
      </c>
      <c r="M7038" s="16">
        <v>1089.0999999999999</v>
      </c>
      <c r="N7038" s="16">
        <v>0</v>
      </c>
      <c r="O7038" s="16">
        <v>0</v>
      </c>
      <c r="P7038" s="19"/>
      <c r="Q7038" s="18">
        <v>3631.2</v>
      </c>
      <c r="R7038" s="16">
        <v>3631.2</v>
      </c>
      <c r="S7038" s="16">
        <v>4720.3</v>
      </c>
      <c r="T7038" s="16">
        <v>4720.3</v>
      </c>
    </row>
    <row r="7039" spans="1:20" x14ac:dyDescent="0.25">
      <c r="A7039" s="14" t="s">
        <v>18</v>
      </c>
      <c r="B7039" s="14">
        <v>21780</v>
      </c>
      <c r="C7039" s="14" t="s">
        <v>8476</v>
      </c>
      <c r="D7039" s="14">
        <v>56834582</v>
      </c>
      <c r="E7039" s="15">
        <v>43649</v>
      </c>
      <c r="F7039" s="54" t="str">
        <f t="shared" si="109"/>
        <v>julio</v>
      </c>
      <c r="G7039" s="14" t="s">
        <v>10713</v>
      </c>
      <c r="H7039" s="14" t="s">
        <v>20</v>
      </c>
      <c r="I7039" s="14" t="s">
        <v>11831</v>
      </c>
      <c r="J7039" s="14" t="s">
        <v>21</v>
      </c>
      <c r="K7039" s="14" t="s">
        <v>21421</v>
      </c>
      <c r="L7039" s="14" t="s">
        <v>3118</v>
      </c>
      <c r="M7039" s="16">
        <v>0</v>
      </c>
      <c r="N7039" s="16">
        <v>0</v>
      </c>
      <c r="O7039" s="16">
        <v>0</v>
      </c>
      <c r="P7039" s="19"/>
      <c r="Q7039" s="18">
        <v>1016.74</v>
      </c>
      <c r="R7039" s="16">
        <v>1016.74</v>
      </c>
      <c r="S7039" s="16">
        <v>1016.74</v>
      </c>
      <c r="T7039" s="16">
        <v>1016.74</v>
      </c>
    </row>
    <row r="7040" spans="1:20" x14ac:dyDescent="0.25">
      <c r="A7040" s="14" t="s">
        <v>18</v>
      </c>
      <c r="B7040" s="14">
        <v>21780</v>
      </c>
      <c r="C7040" s="14" t="s">
        <v>8476</v>
      </c>
      <c r="D7040" s="14">
        <v>5683790505</v>
      </c>
      <c r="E7040" s="15">
        <v>43649</v>
      </c>
      <c r="F7040" s="54" t="str">
        <f t="shared" si="109"/>
        <v>julio</v>
      </c>
      <c r="G7040" s="14" t="s">
        <v>8940</v>
      </c>
      <c r="H7040" s="14" t="s">
        <v>1938</v>
      </c>
      <c r="I7040" s="14" t="s">
        <v>12771</v>
      </c>
      <c r="J7040" s="14" t="s">
        <v>32</v>
      </c>
      <c r="K7040" s="14" t="s">
        <v>21422</v>
      </c>
      <c r="L7040" s="14" t="s">
        <v>3273</v>
      </c>
      <c r="M7040" s="16">
        <v>3320.44</v>
      </c>
      <c r="N7040" s="16">
        <v>585.96</v>
      </c>
      <c r="O7040" s="16">
        <v>3211.06</v>
      </c>
      <c r="P7040" s="17">
        <v>5.47</v>
      </c>
      <c r="Q7040" s="18">
        <v>3211.06</v>
      </c>
      <c r="R7040" s="16">
        <v>3211.06</v>
      </c>
      <c r="S7040" s="16">
        <v>6531.5</v>
      </c>
      <c r="T7040" s="16">
        <v>7903.12</v>
      </c>
    </row>
    <row r="7041" spans="1:20" x14ac:dyDescent="0.25">
      <c r="A7041" s="14" t="s">
        <v>18</v>
      </c>
      <c r="B7041" s="14">
        <v>21780</v>
      </c>
      <c r="C7041" s="14" t="s">
        <v>8476</v>
      </c>
      <c r="D7041" s="14">
        <v>568379053</v>
      </c>
      <c r="E7041" s="15">
        <v>43649</v>
      </c>
      <c r="F7041" s="54" t="str">
        <f t="shared" si="109"/>
        <v>julio</v>
      </c>
      <c r="G7041" s="14" t="s">
        <v>8940</v>
      </c>
      <c r="H7041" s="14" t="s">
        <v>1938</v>
      </c>
      <c r="I7041" s="14" t="s">
        <v>12771</v>
      </c>
      <c r="J7041" s="14" t="s">
        <v>46</v>
      </c>
      <c r="K7041" s="14" t="s">
        <v>21423</v>
      </c>
      <c r="L7041" s="14" t="s">
        <v>1968</v>
      </c>
      <c r="M7041" s="16">
        <v>0</v>
      </c>
      <c r="N7041" s="16">
        <v>0</v>
      </c>
      <c r="O7041" s="16">
        <v>0</v>
      </c>
      <c r="P7041" s="17">
        <v>8.8800000000000008</v>
      </c>
      <c r="Q7041" s="18">
        <v>1074.5899999999999</v>
      </c>
      <c r="R7041" s="16">
        <v>1074.5899999999999</v>
      </c>
      <c r="S7041" s="16">
        <v>1074.5899999999999</v>
      </c>
      <c r="T7041" s="16">
        <v>1300.25</v>
      </c>
    </row>
    <row r="7042" spans="1:20" x14ac:dyDescent="0.25">
      <c r="A7042" s="14" t="s">
        <v>18</v>
      </c>
      <c r="B7042" s="14">
        <v>21780</v>
      </c>
      <c r="C7042" s="14" t="s">
        <v>8476</v>
      </c>
      <c r="D7042" s="14">
        <v>568395205</v>
      </c>
      <c r="E7042" s="15">
        <v>43649</v>
      </c>
      <c r="F7042" s="54" t="str">
        <f t="shared" si="109"/>
        <v>julio</v>
      </c>
      <c r="G7042" s="14" t="s">
        <v>10717</v>
      </c>
      <c r="H7042" s="14" t="s">
        <v>7027</v>
      </c>
      <c r="I7042" s="14" t="s">
        <v>14200</v>
      </c>
      <c r="J7042" s="14" t="s">
        <v>32</v>
      </c>
      <c r="K7042" s="14" t="s">
        <v>21424</v>
      </c>
      <c r="L7042" s="14" t="s">
        <v>109</v>
      </c>
      <c r="M7042" s="16">
        <v>4654.78</v>
      </c>
      <c r="N7042" s="16">
        <v>821.42</v>
      </c>
      <c r="O7042" s="16">
        <v>4760.2700000000004</v>
      </c>
      <c r="P7042" s="17">
        <v>6.67</v>
      </c>
      <c r="Q7042" s="18">
        <v>4760.2700000000004</v>
      </c>
      <c r="R7042" s="16">
        <v>4760.2700000000004</v>
      </c>
      <c r="S7042" s="16">
        <v>9415.0499999999993</v>
      </c>
      <c r="T7042" s="16">
        <v>11392.21</v>
      </c>
    </row>
    <row r="7043" spans="1:20" x14ac:dyDescent="0.25">
      <c r="A7043" s="14" t="s">
        <v>18</v>
      </c>
      <c r="B7043" s="14">
        <v>21780</v>
      </c>
      <c r="C7043" s="14" t="s">
        <v>8476</v>
      </c>
      <c r="D7043" s="14">
        <v>5684050905</v>
      </c>
      <c r="E7043" s="15">
        <v>43649</v>
      </c>
      <c r="F7043" s="54" t="str">
        <f t="shared" ref="F7043:F7106" si="110">TEXT(E7043,"MMMM")</f>
        <v>julio</v>
      </c>
      <c r="G7043" s="14" t="s">
        <v>9009</v>
      </c>
      <c r="H7043" s="14" t="s">
        <v>7028</v>
      </c>
      <c r="I7043" s="14" t="s">
        <v>12145</v>
      </c>
      <c r="J7043" s="14" t="s">
        <v>32</v>
      </c>
      <c r="K7043" s="14" t="s">
        <v>21425</v>
      </c>
      <c r="L7043" s="14" t="s">
        <v>129</v>
      </c>
      <c r="M7043" s="16">
        <v>4654.78</v>
      </c>
      <c r="N7043" s="16">
        <v>821.42</v>
      </c>
      <c r="O7043" s="16">
        <v>5937</v>
      </c>
      <c r="P7043" s="17">
        <v>10.11</v>
      </c>
      <c r="Q7043" s="18">
        <v>5937</v>
      </c>
      <c r="R7043" s="16">
        <v>5917.55</v>
      </c>
      <c r="S7043" s="16">
        <v>10591.78</v>
      </c>
      <c r="T7043" s="16">
        <v>12816.05</v>
      </c>
    </row>
    <row r="7044" spans="1:20" x14ac:dyDescent="0.25">
      <c r="A7044" s="14" t="s">
        <v>18</v>
      </c>
      <c r="B7044" s="14">
        <v>21780</v>
      </c>
      <c r="C7044" s="14" t="s">
        <v>8476</v>
      </c>
      <c r="D7044" s="14">
        <v>568247805</v>
      </c>
      <c r="E7044" s="15">
        <v>43650</v>
      </c>
      <c r="F7044" s="54" t="str">
        <f t="shared" si="110"/>
        <v>julio</v>
      </c>
      <c r="G7044" s="14" t="s">
        <v>9255</v>
      </c>
      <c r="H7044" s="14" t="s">
        <v>20</v>
      </c>
      <c r="I7044" s="14" t="s">
        <v>11831</v>
      </c>
      <c r="J7044" s="14" t="s">
        <v>21</v>
      </c>
      <c r="K7044" s="14" t="s">
        <v>21426</v>
      </c>
      <c r="L7044" s="14" t="s">
        <v>7029</v>
      </c>
      <c r="M7044" s="16">
        <v>0</v>
      </c>
      <c r="N7044" s="16">
        <v>0</v>
      </c>
      <c r="O7044" s="16">
        <v>0</v>
      </c>
      <c r="P7044" s="19"/>
      <c r="Q7044" s="18">
        <v>0</v>
      </c>
      <c r="R7044" s="19"/>
      <c r="S7044" s="16">
        <v>0</v>
      </c>
      <c r="T7044" s="16">
        <v>0</v>
      </c>
    </row>
    <row r="7045" spans="1:20" x14ac:dyDescent="0.25">
      <c r="A7045" s="14" t="s">
        <v>18</v>
      </c>
      <c r="B7045" s="14">
        <v>21780</v>
      </c>
      <c r="C7045" s="14" t="s">
        <v>8476</v>
      </c>
      <c r="D7045" s="14">
        <v>56826602</v>
      </c>
      <c r="E7045" s="15">
        <v>43650</v>
      </c>
      <c r="F7045" s="54" t="str">
        <f t="shared" si="110"/>
        <v>julio</v>
      </c>
      <c r="G7045" s="14" t="s">
        <v>9025</v>
      </c>
      <c r="H7045" s="14" t="s">
        <v>20</v>
      </c>
      <c r="I7045" s="14" t="s">
        <v>11831</v>
      </c>
      <c r="J7045" s="14" t="s">
        <v>21</v>
      </c>
      <c r="K7045" s="14" t="s">
        <v>21427</v>
      </c>
      <c r="L7045" s="14" t="s">
        <v>7030</v>
      </c>
      <c r="M7045" s="16">
        <v>30.46</v>
      </c>
      <c r="N7045" s="16">
        <v>0</v>
      </c>
      <c r="O7045" s="16">
        <v>290.5</v>
      </c>
      <c r="P7045" s="19"/>
      <c r="Q7045" s="18">
        <v>290.5</v>
      </c>
      <c r="R7045" s="16">
        <v>278.91000000000003</v>
      </c>
      <c r="S7045" s="16">
        <v>320.95999999999998</v>
      </c>
      <c r="T7045" s="16">
        <v>320.95999999999998</v>
      </c>
    </row>
    <row r="7046" spans="1:20" x14ac:dyDescent="0.25">
      <c r="A7046" s="14" t="s">
        <v>18</v>
      </c>
      <c r="B7046" s="14">
        <v>21780</v>
      </c>
      <c r="C7046" s="14" t="s">
        <v>8476</v>
      </c>
      <c r="D7046" s="14">
        <v>56828642</v>
      </c>
      <c r="E7046" s="15">
        <v>43650</v>
      </c>
      <c r="F7046" s="54" t="str">
        <f t="shared" si="110"/>
        <v>julio</v>
      </c>
      <c r="G7046" s="14" t="s">
        <v>10715</v>
      </c>
      <c r="H7046" s="14" t="s">
        <v>20</v>
      </c>
      <c r="I7046" s="14" t="s">
        <v>11831</v>
      </c>
      <c r="J7046" s="14" t="s">
        <v>21</v>
      </c>
      <c r="K7046" s="14" t="s">
        <v>21428</v>
      </c>
      <c r="L7046" s="14" t="s">
        <v>7031</v>
      </c>
      <c r="M7046" s="16">
        <v>0</v>
      </c>
      <c r="N7046" s="16">
        <v>0</v>
      </c>
      <c r="O7046" s="16">
        <v>0</v>
      </c>
      <c r="P7046" s="19"/>
      <c r="Q7046" s="18">
        <v>580.99</v>
      </c>
      <c r="R7046" s="16">
        <v>580.99</v>
      </c>
      <c r="S7046" s="16">
        <v>580.99</v>
      </c>
      <c r="T7046" s="16">
        <v>580.99</v>
      </c>
    </row>
    <row r="7047" spans="1:20" x14ac:dyDescent="0.25">
      <c r="A7047" s="14" t="s">
        <v>18</v>
      </c>
      <c r="B7047" s="14">
        <v>21780</v>
      </c>
      <c r="C7047" s="14" t="s">
        <v>8476</v>
      </c>
      <c r="D7047" s="14">
        <v>568292705</v>
      </c>
      <c r="E7047" s="15">
        <v>43650</v>
      </c>
      <c r="F7047" s="54" t="str">
        <f t="shared" si="110"/>
        <v>julio</v>
      </c>
      <c r="G7047" s="14" t="s">
        <v>10718</v>
      </c>
      <c r="H7047" s="14" t="s">
        <v>7032</v>
      </c>
      <c r="I7047" s="14" t="s">
        <v>12146</v>
      </c>
      <c r="J7047" s="14" t="s">
        <v>32</v>
      </c>
      <c r="K7047" s="14" t="s">
        <v>21429</v>
      </c>
      <c r="L7047" s="14" t="s">
        <v>643</v>
      </c>
      <c r="M7047" s="16">
        <v>4876.5600000000004</v>
      </c>
      <c r="N7047" s="16">
        <v>860.56</v>
      </c>
      <c r="O7047" s="16">
        <v>3361.62</v>
      </c>
      <c r="P7047" s="17">
        <v>16.89</v>
      </c>
      <c r="Q7047" s="18">
        <v>3361.62</v>
      </c>
      <c r="R7047" s="16">
        <v>3361.62</v>
      </c>
      <c r="S7047" s="16">
        <v>8238.18</v>
      </c>
      <c r="T7047" s="16">
        <v>9968.2000000000007</v>
      </c>
    </row>
    <row r="7048" spans="1:20" x14ac:dyDescent="0.25">
      <c r="A7048" s="14" t="s">
        <v>18</v>
      </c>
      <c r="B7048" s="14">
        <v>21780</v>
      </c>
      <c r="C7048" s="14" t="s">
        <v>8476</v>
      </c>
      <c r="D7048" s="14">
        <v>56829272</v>
      </c>
      <c r="E7048" s="15">
        <v>43650</v>
      </c>
      <c r="F7048" s="54" t="str">
        <f t="shared" si="110"/>
        <v>julio</v>
      </c>
      <c r="G7048" s="14" t="s">
        <v>10718</v>
      </c>
      <c r="H7048" s="14" t="s">
        <v>7032</v>
      </c>
      <c r="I7048" s="14" t="s">
        <v>12146</v>
      </c>
      <c r="J7048" s="14" t="s">
        <v>46</v>
      </c>
      <c r="K7048" s="14" t="s">
        <v>21430</v>
      </c>
      <c r="L7048" s="14" t="s">
        <v>749</v>
      </c>
      <c r="M7048" s="16">
        <v>1767.81</v>
      </c>
      <c r="N7048" s="16">
        <v>2056.67</v>
      </c>
      <c r="O7048" s="16">
        <v>0</v>
      </c>
      <c r="P7048" s="17">
        <v>6.8</v>
      </c>
      <c r="Q7048" s="18">
        <v>116.75</v>
      </c>
      <c r="R7048" s="16">
        <v>116.75</v>
      </c>
      <c r="S7048" s="16">
        <v>1884.56</v>
      </c>
      <c r="T7048" s="16">
        <v>2280.3200000000002</v>
      </c>
    </row>
    <row r="7049" spans="1:20" x14ac:dyDescent="0.25">
      <c r="A7049" s="14" t="s">
        <v>18</v>
      </c>
      <c r="B7049" s="14">
        <v>21780</v>
      </c>
      <c r="C7049" s="14" t="s">
        <v>8476</v>
      </c>
      <c r="D7049" s="14">
        <v>568336705</v>
      </c>
      <c r="E7049" s="15">
        <v>43650</v>
      </c>
      <c r="F7049" s="54" t="str">
        <f t="shared" si="110"/>
        <v>julio</v>
      </c>
      <c r="G7049" s="14" t="s">
        <v>8746</v>
      </c>
      <c r="H7049" s="14" t="s">
        <v>20</v>
      </c>
      <c r="I7049" s="14" t="s">
        <v>11831</v>
      </c>
      <c r="J7049" s="14" t="s">
        <v>21</v>
      </c>
      <c r="K7049" s="14" t="s">
        <v>21431</v>
      </c>
      <c r="L7049" s="14" t="s">
        <v>7033</v>
      </c>
      <c r="M7049" s="16">
        <v>2445.11</v>
      </c>
      <c r="N7049" s="16">
        <v>0</v>
      </c>
      <c r="O7049" s="16">
        <v>1161.98</v>
      </c>
      <c r="P7049" s="19"/>
      <c r="Q7049" s="18">
        <v>1161.98</v>
      </c>
      <c r="R7049" s="16">
        <v>1151.02</v>
      </c>
      <c r="S7049" s="16">
        <v>3607.09</v>
      </c>
      <c r="T7049" s="16">
        <v>3607.09</v>
      </c>
    </row>
    <row r="7050" spans="1:20" x14ac:dyDescent="0.25">
      <c r="A7050" s="14" t="s">
        <v>18</v>
      </c>
      <c r="B7050" s="14">
        <v>21780</v>
      </c>
      <c r="C7050" s="14" t="s">
        <v>8476</v>
      </c>
      <c r="D7050" s="14">
        <v>568383705</v>
      </c>
      <c r="E7050" s="15">
        <v>43650</v>
      </c>
      <c r="F7050" s="54" t="str">
        <f t="shared" si="110"/>
        <v>julio</v>
      </c>
      <c r="G7050" s="14" t="s">
        <v>10253</v>
      </c>
      <c r="H7050" s="14" t="s">
        <v>7034</v>
      </c>
      <c r="I7050" s="14" t="s">
        <v>12147</v>
      </c>
      <c r="J7050" s="14" t="s">
        <v>32</v>
      </c>
      <c r="K7050" s="14" t="s">
        <v>21432</v>
      </c>
      <c r="L7050" s="14" t="s">
        <v>7035</v>
      </c>
      <c r="M7050" s="16">
        <v>3320.44</v>
      </c>
      <c r="N7050" s="16">
        <v>585.96</v>
      </c>
      <c r="O7050" s="16">
        <v>4144.05</v>
      </c>
      <c r="P7050" s="17">
        <v>21.24</v>
      </c>
      <c r="Q7050" s="18">
        <v>4144.05</v>
      </c>
      <c r="R7050" s="16">
        <v>4144.05</v>
      </c>
      <c r="S7050" s="16">
        <v>7464.49</v>
      </c>
      <c r="T7050" s="16">
        <v>9032.0300000000007</v>
      </c>
    </row>
    <row r="7051" spans="1:20" x14ac:dyDescent="0.25">
      <c r="A7051" s="14" t="s">
        <v>18</v>
      </c>
      <c r="B7051" s="14">
        <v>21780</v>
      </c>
      <c r="C7051" s="14" t="s">
        <v>8476</v>
      </c>
      <c r="D7051" s="14">
        <v>568396905</v>
      </c>
      <c r="E7051" s="15">
        <v>43650</v>
      </c>
      <c r="F7051" s="54" t="str">
        <f t="shared" si="110"/>
        <v>julio</v>
      </c>
      <c r="G7051" s="14" t="s">
        <v>10719</v>
      </c>
      <c r="H7051" s="14" t="s">
        <v>7036</v>
      </c>
      <c r="I7051" s="14" t="s">
        <v>12148</v>
      </c>
      <c r="J7051" s="14" t="s">
        <v>32</v>
      </c>
      <c r="K7051" s="14" t="s">
        <v>21433</v>
      </c>
      <c r="L7051" s="14" t="s">
        <v>2156</v>
      </c>
      <c r="M7051" s="16">
        <v>3320.44</v>
      </c>
      <c r="N7051" s="16">
        <v>585.96</v>
      </c>
      <c r="O7051" s="16">
        <v>4144.05</v>
      </c>
      <c r="P7051" s="17">
        <v>21.24</v>
      </c>
      <c r="Q7051" s="18">
        <v>4144.05</v>
      </c>
      <c r="R7051" s="16">
        <v>4144.05</v>
      </c>
      <c r="S7051" s="16">
        <v>7464.49</v>
      </c>
      <c r="T7051" s="16">
        <v>9032.0300000000007</v>
      </c>
    </row>
    <row r="7052" spans="1:20" x14ac:dyDescent="0.25">
      <c r="A7052" s="14" t="s">
        <v>18</v>
      </c>
      <c r="B7052" s="14">
        <v>21780</v>
      </c>
      <c r="C7052" s="14" t="s">
        <v>8476</v>
      </c>
      <c r="D7052" s="14">
        <v>568430205</v>
      </c>
      <c r="E7052" s="15">
        <v>43650</v>
      </c>
      <c r="F7052" s="54" t="str">
        <f t="shared" si="110"/>
        <v>julio</v>
      </c>
      <c r="G7052" s="14" t="s">
        <v>2056</v>
      </c>
      <c r="H7052" s="14" t="s">
        <v>2057</v>
      </c>
      <c r="I7052" s="14" t="s">
        <v>12819</v>
      </c>
      <c r="J7052" s="14" t="s">
        <v>46</v>
      </c>
      <c r="K7052" s="14" t="s">
        <v>21434</v>
      </c>
      <c r="L7052" s="14" t="s">
        <v>7037</v>
      </c>
      <c r="M7052" s="16">
        <v>1011.52</v>
      </c>
      <c r="N7052" s="16">
        <v>904.24</v>
      </c>
      <c r="O7052" s="16">
        <v>0</v>
      </c>
      <c r="P7052" s="19"/>
      <c r="Q7052" s="18">
        <v>950.41</v>
      </c>
      <c r="R7052" s="16">
        <v>950.41</v>
      </c>
      <c r="S7052" s="16">
        <v>1961.93</v>
      </c>
      <c r="T7052" s="16">
        <v>2373.94</v>
      </c>
    </row>
    <row r="7053" spans="1:20" x14ac:dyDescent="0.25">
      <c r="A7053" s="14" t="s">
        <v>18</v>
      </c>
      <c r="B7053" s="14">
        <v>21780</v>
      </c>
      <c r="C7053" s="14" t="s">
        <v>8476</v>
      </c>
      <c r="D7053" s="14">
        <v>568450405</v>
      </c>
      <c r="E7053" s="15">
        <v>43650</v>
      </c>
      <c r="F7053" s="54" t="str">
        <f t="shared" si="110"/>
        <v>julio</v>
      </c>
      <c r="G7053" s="14" t="s">
        <v>10641</v>
      </c>
      <c r="H7053" s="14" t="s">
        <v>7038</v>
      </c>
      <c r="I7053" s="14" t="s">
        <v>14201</v>
      </c>
      <c r="J7053" s="14" t="s">
        <v>46</v>
      </c>
      <c r="K7053" s="14" t="s">
        <v>21435</v>
      </c>
      <c r="L7053" s="14" t="s">
        <v>3402</v>
      </c>
      <c r="M7053" s="16">
        <v>1750.32</v>
      </c>
      <c r="N7053" s="16">
        <v>2625.48</v>
      </c>
      <c r="O7053" s="16">
        <v>0</v>
      </c>
      <c r="P7053" s="17">
        <v>14.26</v>
      </c>
      <c r="Q7053" s="18">
        <v>1886.56</v>
      </c>
      <c r="R7053" s="16">
        <v>1867.03</v>
      </c>
      <c r="S7053" s="16">
        <v>3636.88</v>
      </c>
      <c r="T7053" s="16">
        <v>4400.62</v>
      </c>
    </row>
    <row r="7054" spans="1:20" x14ac:dyDescent="0.25">
      <c r="A7054" s="14" t="s">
        <v>18</v>
      </c>
      <c r="B7054" s="14">
        <v>21780</v>
      </c>
      <c r="C7054" s="14" t="s">
        <v>8476</v>
      </c>
      <c r="D7054" s="14">
        <v>568452605</v>
      </c>
      <c r="E7054" s="15">
        <v>43650</v>
      </c>
      <c r="F7054" s="54" t="str">
        <f t="shared" si="110"/>
        <v>julio</v>
      </c>
      <c r="G7054" s="14" t="s">
        <v>10640</v>
      </c>
      <c r="H7054" s="14" t="s">
        <v>7039</v>
      </c>
      <c r="I7054" s="14" t="s">
        <v>14202</v>
      </c>
      <c r="J7054" s="14" t="s">
        <v>46</v>
      </c>
      <c r="K7054" s="14" t="s">
        <v>21436</v>
      </c>
      <c r="L7054" s="14" t="s">
        <v>813</v>
      </c>
      <c r="M7054" s="16">
        <v>1767.81</v>
      </c>
      <c r="N7054" s="16">
        <v>2056.67</v>
      </c>
      <c r="O7054" s="16">
        <v>0</v>
      </c>
      <c r="P7054" s="17">
        <v>6.8</v>
      </c>
      <c r="Q7054" s="18">
        <v>116.75</v>
      </c>
      <c r="R7054" s="16">
        <v>110.7</v>
      </c>
      <c r="S7054" s="16">
        <v>1884.56</v>
      </c>
      <c r="T7054" s="16">
        <v>2280.3200000000002</v>
      </c>
    </row>
    <row r="7055" spans="1:20" x14ac:dyDescent="0.25">
      <c r="A7055" s="14" t="s">
        <v>18</v>
      </c>
      <c r="B7055" s="14">
        <v>21780</v>
      </c>
      <c r="C7055" s="14" t="s">
        <v>8476</v>
      </c>
      <c r="D7055" s="14">
        <v>568462905</v>
      </c>
      <c r="E7055" s="15">
        <v>43650</v>
      </c>
      <c r="F7055" s="54" t="str">
        <f t="shared" si="110"/>
        <v>julio</v>
      </c>
      <c r="G7055" s="14" t="s">
        <v>10720</v>
      </c>
      <c r="H7055" s="14" t="s">
        <v>7040</v>
      </c>
      <c r="I7055" s="14" t="s">
        <v>14203</v>
      </c>
      <c r="J7055" s="14" t="s">
        <v>32</v>
      </c>
      <c r="K7055" s="14" t="s">
        <v>21437</v>
      </c>
      <c r="L7055" s="14" t="s">
        <v>3390</v>
      </c>
      <c r="M7055" s="16">
        <v>2767.71</v>
      </c>
      <c r="N7055" s="16">
        <v>307.52999999999997</v>
      </c>
      <c r="O7055" s="16">
        <v>0</v>
      </c>
      <c r="P7055" s="17">
        <v>16.37</v>
      </c>
      <c r="Q7055" s="18">
        <v>5629.91</v>
      </c>
      <c r="R7055" s="16">
        <v>5629.91</v>
      </c>
      <c r="S7055" s="16">
        <v>8397.6200000000008</v>
      </c>
      <c r="T7055" s="16">
        <v>10161.120000000001</v>
      </c>
    </row>
    <row r="7056" spans="1:20" x14ac:dyDescent="0.25">
      <c r="A7056" s="14" t="s">
        <v>18</v>
      </c>
      <c r="B7056" s="14">
        <v>21780</v>
      </c>
      <c r="C7056" s="14" t="s">
        <v>8476</v>
      </c>
      <c r="D7056" s="14">
        <v>5684630505</v>
      </c>
      <c r="E7056" s="15">
        <v>43650</v>
      </c>
      <c r="F7056" s="54" t="str">
        <f t="shared" si="110"/>
        <v>julio</v>
      </c>
      <c r="G7056" s="14" t="s">
        <v>10721</v>
      </c>
      <c r="H7056" s="14" t="s">
        <v>7041</v>
      </c>
      <c r="I7056" s="14" t="s">
        <v>14204</v>
      </c>
      <c r="J7056" s="14" t="s">
        <v>32</v>
      </c>
      <c r="K7056" s="14" t="s">
        <v>21438</v>
      </c>
      <c r="L7056" s="14" t="s">
        <v>109</v>
      </c>
      <c r="M7056" s="16">
        <v>3320.44</v>
      </c>
      <c r="N7056" s="16">
        <v>585.96</v>
      </c>
      <c r="O7056" s="16">
        <v>4144.05</v>
      </c>
      <c r="P7056" s="17">
        <v>21.24</v>
      </c>
      <c r="Q7056" s="18">
        <v>4144.05</v>
      </c>
      <c r="R7056" s="16">
        <v>4144.05</v>
      </c>
      <c r="S7056" s="16">
        <v>7464.49</v>
      </c>
      <c r="T7056" s="16">
        <v>9032.0300000000007</v>
      </c>
    </row>
    <row r="7057" spans="1:20" x14ac:dyDescent="0.25">
      <c r="A7057" s="14" t="s">
        <v>18</v>
      </c>
      <c r="B7057" s="14">
        <v>21780</v>
      </c>
      <c r="C7057" s="14" t="s">
        <v>8476</v>
      </c>
      <c r="D7057" s="14">
        <v>568463805</v>
      </c>
      <c r="E7057" s="15">
        <v>43650</v>
      </c>
      <c r="F7057" s="54" t="str">
        <f t="shared" si="110"/>
        <v>julio</v>
      </c>
      <c r="G7057" s="14" t="s">
        <v>10722</v>
      </c>
      <c r="H7057" s="14" t="s">
        <v>7042</v>
      </c>
      <c r="I7057" s="14" t="s">
        <v>14205</v>
      </c>
      <c r="J7057" s="14" t="s">
        <v>32</v>
      </c>
      <c r="K7057" s="14" t="s">
        <v>21439</v>
      </c>
      <c r="L7057" s="14" t="s">
        <v>129</v>
      </c>
      <c r="M7057" s="16">
        <v>3515.76</v>
      </c>
      <c r="N7057" s="16">
        <v>390.64</v>
      </c>
      <c r="O7057" s="16">
        <v>4882.16</v>
      </c>
      <c r="P7057" s="17">
        <v>0.49</v>
      </c>
      <c r="Q7057" s="18">
        <v>4882.16</v>
      </c>
      <c r="R7057" s="16">
        <v>4882.16</v>
      </c>
      <c r="S7057" s="16">
        <v>8397.92</v>
      </c>
      <c r="T7057" s="16">
        <v>10161.48</v>
      </c>
    </row>
    <row r="7058" spans="1:20" x14ac:dyDescent="0.25">
      <c r="A7058" s="14" t="s">
        <v>18</v>
      </c>
      <c r="B7058" s="14">
        <v>21780</v>
      </c>
      <c r="C7058" s="14" t="s">
        <v>8476</v>
      </c>
      <c r="D7058" s="14">
        <v>568485905</v>
      </c>
      <c r="E7058" s="15">
        <v>43650</v>
      </c>
      <c r="F7058" s="54" t="str">
        <f t="shared" si="110"/>
        <v>julio</v>
      </c>
      <c r="G7058" s="14" t="s">
        <v>10723</v>
      </c>
      <c r="H7058" s="14" t="s">
        <v>7043</v>
      </c>
      <c r="I7058" s="14" t="s">
        <v>14206</v>
      </c>
      <c r="J7058" s="14" t="s">
        <v>32</v>
      </c>
      <c r="K7058" s="14" t="s">
        <v>21440</v>
      </c>
      <c r="L7058" s="14" t="s">
        <v>129</v>
      </c>
      <c r="M7058" s="16">
        <v>3515.76</v>
      </c>
      <c r="N7058" s="16">
        <v>390.64</v>
      </c>
      <c r="O7058" s="16">
        <v>4882.16</v>
      </c>
      <c r="P7058" s="17">
        <v>0.49</v>
      </c>
      <c r="Q7058" s="18">
        <v>4882.16</v>
      </c>
      <c r="R7058" s="16">
        <v>4882.16</v>
      </c>
      <c r="S7058" s="16">
        <v>8397.92</v>
      </c>
      <c r="T7058" s="16">
        <v>10161.48</v>
      </c>
    </row>
    <row r="7059" spans="1:20" x14ac:dyDescent="0.25">
      <c r="A7059" s="14" t="s">
        <v>18</v>
      </c>
      <c r="B7059" s="14">
        <v>21780</v>
      </c>
      <c r="C7059" s="14" t="s">
        <v>8476</v>
      </c>
      <c r="D7059" s="14">
        <v>568378805</v>
      </c>
      <c r="E7059" s="15">
        <v>43651</v>
      </c>
      <c r="F7059" s="54" t="str">
        <f t="shared" si="110"/>
        <v>julio</v>
      </c>
      <c r="G7059" s="14" t="s">
        <v>9792</v>
      </c>
      <c r="H7059" s="14" t="s">
        <v>20</v>
      </c>
      <c r="I7059" s="14" t="s">
        <v>11831</v>
      </c>
      <c r="J7059" s="14" t="s">
        <v>21</v>
      </c>
      <c r="K7059" s="14" t="s">
        <v>21441</v>
      </c>
      <c r="L7059" s="14" t="s">
        <v>918</v>
      </c>
      <c r="M7059" s="16">
        <v>213.47</v>
      </c>
      <c r="N7059" s="16">
        <v>0</v>
      </c>
      <c r="O7059" s="16">
        <v>290.5</v>
      </c>
      <c r="P7059" s="19"/>
      <c r="Q7059" s="18">
        <v>290.5</v>
      </c>
      <c r="R7059" s="16">
        <v>290.5</v>
      </c>
      <c r="S7059" s="16">
        <v>503.97</v>
      </c>
      <c r="T7059" s="16">
        <v>503.97</v>
      </c>
    </row>
    <row r="7060" spans="1:20" x14ac:dyDescent="0.25">
      <c r="A7060" s="14" t="s">
        <v>18</v>
      </c>
      <c r="B7060" s="14">
        <v>21780</v>
      </c>
      <c r="C7060" s="14" t="s">
        <v>8476</v>
      </c>
      <c r="D7060" s="14">
        <v>568406805</v>
      </c>
      <c r="E7060" s="15">
        <v>43651</v>
      </c>
      <c r="F7060" s="54" t="str">
        <f t="shared" si="110"/>
        <v>julio</v>
      </c>
      <c r="G7060" s="14" t="s">
        <v>10516</v>
      </c>
      <c r="H7060" s="14" t="s">
        <v>20</v>
      </c>
      <c r="I7060" s="14" t="s">
        <v>11831</v>
      </c>
      <c r="J7060" s="14" t="s">
        <v>21</v>
      </c>
      <c r="K7060" s="14" t="s">
        <v>21442</v>
      </c>
      <c r="L7060" s="14" t="s">
        <v>7044</v>
      </c>
      <c r="M7060" s="16">
        <v>0</v>
      </c>
      <c r="N7060" s="16">
        <v>0</v>
      </c>
      <c r="O7060" s="16">
        <v>0</v>
      </c>
      <c r="P7060" s="19"/>
      <c r="Q7060" s="18">
        <v>0</v>
      </c>
      <c r="R7060" s="19"/>
      <c r="S7060" s="16">
        <v>0</v>
      </c>
      <c r="T7060" s="16">
        <v>0</v>
      </c>
    </row>
    <row r="7061" spans="1:20" x14ac:dyDescent="0.25">
      <c r="A7061" s="14" t="s">
        <v>18</v>
      </c>
      <c r="B7061" s="14">
        <v>21780</v>
      </c>
      <c r="C7061" s="14" t="s">
        <v>8476</v>
      </c>
      <c r="D7061" s="14">
        <v>56840682</v>
      </c>
      <c r="E7061" s="15">
        <v>43651</v>
      </c>
      <c r="F7061" s="54" t="str">
        <f t="shared" si="110"/>
        <v>julio</v>
      </c>
      <c r="G7061" s="14" t="s">
        <v>10516</v>
      </c>
      <c r="H7061" s="14" t="s">
        <v>20</v>
      </c>
      <c r="I7061" s="14" t="s">
        <v>11831</v>
      </c>
      <c r="J7061" s="14" t="s">
        <v>21</v>
      </c>
      <c r="K7061" s="14" t="s">
        <v>21443</v>
      </c>
      <c r="L7061" s="14" t="s">
        <v>7045</v>
      </c>
      <c r="M7061" s="16">
        <v>0</v>
      </c>
      <c r="N7061" s="16">
        <v>0</v>
      </c>
      <c r="O7061" s="16">
        <v>0</v>
      </c>
      <c r="P7061" s="19"/>
      <c r="Q7061" s="18">
        <v>0</v>
      </c>
      <c r="R7061" s="19"/>
      <c r="S7061" s="16">
        <v>0</v>
      </c>
      <c r="T7061" s="16">
        <v>0</v>
      </c>
    </row>
    <row r="7062" spans="1:20" x14ac:dyDescent="0.25">
      <c r="A7062" s="14" t="s">
        <v>18</v>
      </c>
      <c r="B7062" s="14">
        <v>21780</v>
      </c>
      <c r="C7062" s="14" t="s">
        <v>8476</v>
      </c>
      <c r="D7062" s="14">
        <v>56840683</v>
      </c>
      <c r="E7062" s="15">
        <v>43651</v>
      </c>
      <c r="F7062" s="54" t="str">
        <f t="shared" si="110"/>
        <v>julio</v>
      </c>
      <c r="G7062" s="14" t="s">
        <v>10516</v>
      </c>
      <c r="H7062" s="14" t="s">
        <v>20</v>
      </c>
      <c r="I7062" s="14" t="s">
        <v>11831</v>
      </c>
      <c r="J7062" s="14" t="s">
        <v>21</v>
      </c>
      <c r="K7062" s="14" t="s">
        <v>21444</v>
      </c>
      <c r="L7062" s="14" t="s">
        <v>7046</v>
      </c>
      <c r="M7062" s="16">
        <v>0</v>
      </c>
      <c r="N7062" s="16">
        <v>0</v>
      </c>
      <c r="O7062" s="16">
        <v>0</v>
      </c>
      <c r="P7062" s="19"/>
      <c r="Q7062" s="18">
        <v>0</v>
      </c>
      <c r="R7062" s="19"/>
      <c r="S7062" s="16">
        <v>0</v>
      </c>
      <c r="T7062" s="16">
        <v>0</v>
      </c>
    </row>
    <row r="7063" spans="1:20" x14ac:dyDescent="0.25">
      <c r="A7063" s="14" t="s">
        <v>18</v>
      </c>
      <c r="B7063" s="14">
        <v>21780</v>
      </c>
      <c r="C7063" s="14" t="s">
        <v>8476</v>
      </c>
      <c r="D7063" s="14">
        <v>568437505</v>
      </c>
      <c r="E7063" s="15">
        <v>43651</v>
      </c>
      <c r="F7063" s="54" t="str">
        <f t="shared" si="110"/>
        <v>julio</v>
      </c>
      <c r="G7063" s="14" t="s">
        <v>11238</v>
      </c>
      <c r="H7063" s="14" t="s">
        <v>1794</v>
      </c>
      <c r="I7063" s="14" t="s">
        <v>11899</v>
      </c>
      <c r="J7063" s="14" t="s">
        <v>32</v>
      </c>
      <c r="K7063" s="14" t="s">
        <v>21445</v>
      </c>
      <c r="L7063" s="14" t="s">
        <v>7047</v>
      </c>
      <c r="M7063" s="16">
        <v>2069.84</v>
      </c>
      <c r="N7063" s="16">
        <v>8.2799999999999994</v>
      </c>
      <c r="O7063" s="16">
        <v>5049.6400000000003</v>
      </c>
      <c r="P7063" s="17">
        <v>6.57</v>
      </c>
      <c r="Q7063" s="18">
        <v>5049.6400000000003</v>
      </c>
      <c r="R7063" s="16">
        <v>5049.6400000000003</v>
      </c>
      <c r="S7063" s="16">
        <v>7119.48</v>
      </c>
      <c r="T7063" s="16">
        <v>8614.57</v>
      </c>
    </row>
    <row r="7064" spans="1:20" x14ac:dyDescent="0.25">
      <c r="A7064" s="14" t="s">
        <v>18</v>
      </c>
      <c r="B7064" s="14">
        <v>21780</v>
      </c>
      <c r="C7064" s="14" t="s">
        <v>8476</v>
      </c>
      <c r="D7064" s="14">
        <v>56843752</v>
      </c>
      <c r="E7064" s="15">
        <v>43651</v>
      </c>
      <c r="F7064" s="54" t="str">
        <f t="shared" si="110"/>
        <v>julio</v>
      </c>
      <c r="G7064" s="14" t="s">
        <v>11238</v>
      </c>
      <c r="H7064" s="14" t="s">
        <v>23</v>
      </c>
      <c r="I7064" s="14" t="s">
        <v>12199</v>
      </c>
      <c r="J7064" s="14" t="s">
        <v>29</v>
      </c>
      <c r="K7064" s="14" t="s">
        <v>21446</v>
      </c>
      <c r="L7064" s="14" t="s">
        <v>7048</v>
      </c>
      <c r="M7064" s="16">
        <v>5208.84</v>
      </c>
      <c r="N7064" s="16">
        <v>10.44</v>
      </c>
      <c r="O7064" s="16">
        <v>0</v>
      </c>
      <c r="P7064" s="19"/>
      <c r="Q7064" s="18">
        <v>0</v>
      </c>
      <c r="R7064" s="19"/>
      <c r="S7064" s="16">
        <v>5208.84</v>
      </c>
      <c r="T7064" s="16">
        <v>5208.84</v>
      </c>
    </row>
    <row r="7065" spans="1:20" x14ac:dyDescent="0.25">
      <c r="A7065" s="14" t="s">
        <v>18</v>
      </c>
      <c r="B7065" s="14">
        <v>21780</v>
      </c>
      <c r="C7065" s="14" t="s">
        <v>8476</v>
      </c>
      <c r="D7065" s="14">
        <v>56846382</v>
      </c>
      <c r="E7065" s="15">
        <v>43651</v>
      </c>
      <c r="F7065" s="54" t="str">
        <f t="shared" si="110"/>
        <v>julio</v>
      </c>
      <c r="G7065" s="14" t="s">
        <v>10722</v>
      </c>
      <c r="H7065" s="14" t="s">
        <v>20</v>
      </c>
      <c r="I7065" s="14" t="s">
        <v>11831</v>
      </c>
      <c r="J7065" s="14" t="s">
        <v>21</v>
      </c>
      <c r="K7065" s="14" t="s">
        <v>21447</v>
      </c>
      <c r="L7065" s="14" t="s">
        <v>918</v>
      </c>
      <c r="M7065" s="16">
        <v>213.47</v>
      </c>
      <c r="N7065" s="16">
        <v>0</v>
      </c>
      <c r="O7065" s="16">
        <v>290.5</v>
      </c>
      <c r="P7065" s="19"/>
      <c r="Q7065" s="18">
        <v>290.5</v>
      </c>
      <c r="R7065" s="16">
        <v>290.5</v>
      </c>
      <c r="S7065" s="16">
        <v>503.97</v>
      </c>
      <c r="T7065" s="16">
        <v>503.97</v>
      </c>
    </row>
    <row r="7066" spans="1:20" x14ac:dyDescent="0.25">
      <c r="A7066" s="14" t="s">
        <v>18</v>
      </c>
      <c r="B7066" s="14">
        <v>21780</v>
      </c>
      <c r="C7066" s="14" t="s">
        <v>8476</v>
      </c>
      <c r="D7066" s="14">
        <v>56848592</v>
      </c>
      <c r="E7066" s="15">
        <v>43651</v>
      </c>
      <c r="F7066" s="54" t="str">
        <f t="shared" si="110"/>
        <v>julio</v>
      </c>
      <c r="G7066" s="14" t="s">
        <v>10723</v>
      </c>
      <c r="H7066" s="14" t="s">
        <v>20</v>
      </c>
      <c r="I7066" s="14" t="s">
        <v>11831</v>
      </c>
      <c r="J7066" s="14" t="s">
        <v>21</v>
      </c>
      <c r="K7066" s="14" t="s">
        <v>21448</v>
      </c>
      <c r="L7066" s="14" t="s">
        <v>918</v>
      </c>
      <c r="M7066" s="16">
        <v>213.47</v>
      </c>
      <c r="N7066" s="16">
        <v>0</v>
      </c>
      <c r="O7066" s="16">
        <v>290.5</v>
      </c>
      <c r="P7066" s="19"/>
      <c r="Q7066" s="18">
        <v>290.5</v>
      </c>
      <c r="R7066" s="16">
        <v>290.5</v>
      </c>
      <c r="S7066" s="16">
        <v>503.97</v>
      </c>
      <c r="T7066" s="16">
        <v>503.97</v>
      </c>
    </row>
    <row r="7067" spans="1:20" x14ac:dyDescent="0.25">
      <c r="A7067" s="14" t="s">
        <v>18</v>
      </c>
      <c r="B7067" s="14">
        <v>21780</v>
      </c>
      <c r="C7067" s="14" t="s">
        <v>8476</v>
      </c>
      <c r="D7067" s="14">
        <v>568299805</v>
      </c>
      <c r="E7067" s="15">
        <v>43654</v>
      </c>
      <c r="F7067" s="54" t="str">
        <f t="shared" si="110"/>
        <v>julio</v>
      </c>
      <c r="G7067" s="14" t="s">
        <v>9206</v>
      </c>
      <c r="H7067" s="14" t="s">
        <v>7049</v>
      </c>
      <c r="I7067" s="14" t="s">
        <v>14207</v>
      </c>
      <c r="J7067" s="14" t="s">
        <v>32</v>
      </c>
      <c r="K7067" s="14" t="s">
        <v>21449</v>
      </c>
      <c r="L7067" s="14" t="s">
        <v>7050</v>
      </c>
      <c r="M7067" s="16">
        <v>0</v>
      </c>
      <c r="N7067" s="16">
        <v>0</v>
      </c>
      <c r="O7067" s="16">
        <v>0</v>
      </c>
      <c r="P7067" s="19"/>
      <c r="Q7067" s="18">
        <v>1900.83</v>
      </c>
      <c r="R7067" s="16">
        <v>1894.53</v>
      </c>
      <c r="S7067" s="16">
        <v>1900.83</v>
      </c>
      <c r="T7067" s="16">
        <v>2300</v>
      </c>
    </row>
    <row r="7068" spans="1:20" x14ac:dyDescent="0.25">
      <c r="A7068" s="14" t="s">
        <v>18</v>
      </c>
      <c r="B7068" s="14">
        <v>21780</v>
      </c>
      <c r="C7068" s="14" t="s">
        <v>8476</v>
      </c>
      <c r="D7068" s="14">
        <v>568394405</v>
      </c>
      <c r="E7068" s="15">
        <v>43654</v>
      </c>
      <c r="F7068" s="54" t="str">
        <f t="shared" si="110"/>
        <v>julio</v>
      </c>
      <c r="G7068" s="14" t="s">
        <v>9214</v>
      </c>
      <c r="H7068" s="14" t="s">
        <v>20</v>
      </c>
      <c r="I7068" s="14" t="s">
        <v>11831</v>
      </c>
      <c r="J7068" s="14" t="s">
        <v>21</v>
      </c>
      <c r="K7068" s="14" t="s">
        <v>21450</v>
      </c>
      <c r="L7068" s="14" t="s">
        <v>7051</v>
      </c>
      <c r="M7068" s="16">
        <v>0</v>
      </c>
      <c r="N7068" s="16">
        <v>0</v>
      </c>
      <c r="O7068" s="16">
        <v>0</v>
      </c>
      <c r="P7068" s="19"/>
      <c r="Q7068" s="18">
        <v>0</v>
      </c>
      <c r="R7068" s="19"/>
      <c r="S7068" s="16">
        <v>0</v>
      </c>
      <c r="T7068" s="16">
        <v>0</v>
      </c>
    </row>
    <row r="7069" spans="1:20" x14ac:dyDescent="0.25">
      <c r="A7069" s="14" t="s">
        <v>18</v>
      </c>
      <c r="B7069" s="14">
        <v>21780</v>
      </c>
      <c r="C7069" s="14" t="s">
        <v>8476</v>
      </c>
      <c r="D7069" s="14">
        <v>568453305</v>
      </c>
      <c r="E7069" s="15">
        <v>43654</v>
      </c>
      <c r="F7069" s="54" t="str">
        <f t="shared" si="110"/>
        <v>julio</v>
      </c>
      <c r="G7069" s="14" t="s">
        <v>11695</v>
      </c>
      <c r="H7069" s="14" t="s">
        <v>7052</v>
      </c>
      <c r="I7069" s="14" t="s">
        <v>14208</v>
      </c>
      <c r="J7069" s="14" t="s">
        <v>32</v>
      </c>
      <c r="K7069" s="14" t="s">
        <v>21451</v>
      </c>
      <c r="L7069" s="14" t="s">
        <v>845</v>
      </c>
      <c r="M7069" s="16">
        <v>4011.22</v>
      </c>
      <c r="N7069" s="16">
        <v>707.86</v>
      </c>
      <c r="O7069" s="16">
        <v>2543.42</v>
      </c>
      <c r="P7069" s="17">
        <v>2.04</v>
      </c>
      <c r="Q7069" s="18">
        <v>2543.42</v>
      </c>
      <c r="R7069" s="16">
        <v>2513.0500000000002</v>
      </c>
      <c r="S7069" s="16">
        <v>6554.64</v>
      </c>
      <c r="T7069" s="16">
        <v>7931.11</v>
      </c>
    </row>
    <row r="7070" spans="1:20" x14ac:dyDescent="0.25">
      <c r="A7070" s="14" t="s">
        <v>18</v>
      </c>
      <c r="B7070" s="14">
        <v>21780</v>
      </c>
      <c r="C7070" s="14" t="s">
        <v>8476</v>
      </c>
      <c r="D7070" s="14">
        <v>568455305</v>
      </c>
      <c r="E7070" s="15">
        <v>43654</v>
      </c>
      <c r="F7070" s="54" t="str">
        <f t="shared" si="110"/>
        <v>julio</v>
      </c>
      <c r="G7070" s="14" t="s">
        <v>9106</v>
      </c>
      <c r="H7070" s="14" t="s">
        <v>1814</v>
      </c>
      <c r="I7070" s="14" t="s">
        <v>12734</v>
      </c>
      <c r="J7070" s="14" t="s">
        <v>32</v>
      </c>
      <c r="K7070" s="14" t="s">
        <v>21452</v>
      </c>
      <c r="L7070" s="14" t="s">
        <v>109</v>
      </c>
      <c r="M7070" s="16">
        <v>2825.27</v>
      </c>
      <c r="N7070" s="16">
        <v>498.57</v>
      </c>
      <c r="O7070" s="16">
        <v>5789.68</v>
      </c>
      <c r="P7070" s="17">
        <v>18.59</v>
      </c>
      <c r="Q7070" s="18">
        <v>5789.68</v>
      </c>
      <c r="R7070" s="16">
        <v>5754.35</v>
      </c>
      <c r="S7070" s="16">
        <v>8614.9500000000007</v>
      </c>
      <c r="T7070" s="16">
        <v>10424.09</v>
      </c>
    </row>
    <row r="7071" spans="1:20" x14ac:dyDescent="0.25">
      <c r="A7071" s="14" t="s">
        <v>18</v>
      </c>
      <c r="B7071" s="14">
        <v>21780</v>
      </c>
      <c r="C7071" s="14" t="s">
        <v>8476</v>
      </c>
      <c r="D7071" s="14">
        <v>56845532</v>
      </c>
      <c r="E7071" s="15">
        <v>43654</v>
      </c>
      <c r="F7071" s="54" t="str">
        <f t="shared" si="110"/>
        <v>julio</v>
      </c>
      <c r="G7071" s="14" t="s">
        <v>9106</v>
      </c>
      <c r="H7071" s="14" t="s">
        <v>1814</v>
      </c>
      <c r="I7071" s="14" t="s">
        <v>12734</v>
      </c>
      <c r="J7071" s="14" t="s">
        <v>46</v>
      </c>
      <c r="K7071" s="14" t="s">
        <v>21453</v>
      </c>
      <c r="L7071" s="14" t="s">
        <v>1968</v>
      </c>
      <c r="M7071" s="16">
        <v>0</v>
      </c>
      <c r="N7071" s="16">
        <v>0</v>
      </c>
      <c r="O7071" s="16">
        <v>0</v>
      </c>
      <c r="P7071" s="17">
        <v>8.8800000000000008</v>
      </c>
      <c r="Q7071" s="18">
        <v>1074.5899999999999</v>
      </c>
      <c r="R7071" s="16">
        <v>1074.5899999999999</v>
      </c>
      <c r="S7071" s="16">
        <v>1074.5899999999999</v>
      </c>
      <c r="T7071" s="16">
        <v>1300.25</v>
      </c>
    </row>
    <row r="7072" spans="1:20" x14ac:dyDescent="0.25">
      <c r="A7072" s="14" t="s">
        <v>18</v>
      </c>
      <c r="B7072" s="14">
        <v>21780</v>
      </c>
      <c r="C7072" s="14" t="s">
        <v>8476</v>
      </c>
      <c r="D7072" s="14">
        <v>56846222</v>
      </c>
      <c r="E7072" s="15">
        <v>43654</v>
      </c>
      <c r="F7072" s="54" t="str">
        <f t="shared" si="110"/>
        <v>julio</v>
      </c>
      <c r="G7072" s="14" t="s">
        <v>10724</v>
      </c>
      <c r="H7072" s="14" t="s">
        <v>7053</v>
      </c>
      <c r="I7072" s="14" t="s">
        <v>14209</v>
      </c>
      <c r="J7072" s="14" t="s">
        <v>46</v>
      </c>
      <c r="K7072" s="14" t="s">
        <v>21454</v>
      </c>
      <c r="L7072" s="14" t="s">
        <v>7054</v>
      </c>
      <c r="M7072" s="16">
        <v>0</v>
      </c>
      <c r="N7072" s="16">
        <v>0</v>
      </c>
      <c r="O7072" s="16">
        <v>0</v>
      </c>
      <c r="P7072" s="17">
        <v>9.1</v>
      </c>
      <c r="Q7072" s="18">
        <v>1074.3699999999999</v>
      </c>
      <c r="R7072" s="16">
        <v>1074.3699999999999</v>
      </c>
      <c r="S7072" s="16">
        <v>1074.3699999999999</v>
      </c>
      <c r="T7072" s="16">
        <v>1299.99</v>
      </c>
    </row>
    <row r="7073" spans="1:20" x14ac:dyDescent="0.25">
      <c r="A7073" s="14" t="s">
        <v>18</v>
      </c>
      <c r="B7073" s="14">
        <v>21780</v>
      </c>
      <c r="C7073" s="14" t="s">
        <v>8476</v>
      </c>
      <c r="D7073" s="14">
        <v>56846292</v>
      </c>
      <c r="E7073" s="15">
        <v>43654</v>
      </c>
      <c r="F7073" s="54" t="str">
        <f t="shared" si="110"/>
        <v>julio</v>
      </c>
      <c r="G7073" s="14" t="s">
        <v>10720</v>
      </c>
      <c r="H7073" s="14" t="s">
        <v>20</v>
      </c>
      <c r="I7073" s="14" t="s">
        <v>11831</v>
      </c>
      <c r="J7073" s="14" t="s">
        <v>21</v>
      </c>
      <c r="K7073" s="14" t="s">
        <v>21455</v>
      </c>
      <c r="L7073" s="14" t="s">
        <v>7055</v>
      </c>
      <c r="M7073" s="16">
        <v>0</v>
      </c>
      <c r="N7073" s="16">
        <v>0</v>
      </c>
      <c r="O7073" s="16">
        <v>0</v>
      </c>
      <c r="P7073" s="19"/>
      <c r="Q7073" s="18">
        <v>0</v>
      </c>
      <c r="R7073" s="19"/>
      <c r="S7073" s="16">
        <v>0</v>
      </c>
      <c r="T7073" s="16">
        <v>0</v>
      </c>
    </row>
    <row r="7074" spans="1:20" x14ac:dyDescent="0.25">
      <c r="A7074" s="14" t="s">
        <v>18</v>
      </c>
      <c r="B7074" s="14">
        <v>21780</v>
      </c>
      <c r="C7074" s="14" t="s">
        <v>8476</v>
      </c>
      <c r="D7074" s="14">
        <v>56846293</v>
      </c>
      <c r="E7074" s="15">
        <v>43654</v>
      </c>
      <c r="F7074" s="54" t="str">
        <f t="shared" si="110"/>
        <v>julio</v>
      </c>
      <c r="G7074" s="14" t="s">
        <v>10720</v>
      </c>
      <c r="H7074" s="14" t="s">
        <v>20</v>
      </c>
      <c r="I7074" s="14" t="s">
        <v>11831</v>
      </c>
      <c r="J7074" s="14" t="s">
        <v>21</v>
      </c>
      <c r="K7074" s="14" t="s">
        <v>21456</v>
      </c>
      <c r="L7074" s="14" t="s">
        <v>7056</v>
      </c>
      <c r="M7074" s="16">
        <v>0</v>
      </c>
      <c r="N7074" s="16">
        <v>0</v>
      </c>
      <c r="O7074" s="16">
        <v>0</v>
      </c>
      <c r="P7074" s="19"/>
      <c r="Q7074" s="18">
        <v>0</v>
      </c>
      <c r="R7074" s="19"/>
      <c r="S7074" s="16">
        <v>0</v>
      </c>
      <c r="T7074" s="16">
        <v>0</v>
      </c>
    </row>
    <row r="7075" spans="1:20" x14ac:dyDescent="0.25">
      <c r="A7075" s="14" t="s">
        <v>18</v>
      </c>
      <c r="B7075" s="14">
        <v>21780</v>
      </c>
      <c r="C7075" s="14" t="s">
        <v>8476</v>
      </c>
      <c r="D7075" s="14">
        <v>5684805605</v>
      </c>
      <c r="E7075" s="15">
        <v>43654</v>
      </c>
      <c r="F7075" s="54" t="str">
        <f t="shared" si="110"/>
        <v>julio</v>
      </c>
      <c r="G7075" s="14" t="s">
        <v>10725</v>
      </c>
      <c r="H7075" s="14" t="s">
        <v>7057</v>
      </c>
      <c r="I7075" s="14" t="s">
        <v>14210</v>
      </c>
      <c r="J7075" s="14" t="s">
        <v>32</v>
      </c>
      <c r="K7075" s="14" t="s">
        <v>21457</v>
      </c>
      <c r="L7075" s="14" t="s">
        <v>675</v>
      </c>
      <c r="M7075" s="16">
        <v>3387.76</v>
      </c>
      <c r="N7075" s="16">
        <v>597.84</v>
      </c>
      <c r="O7075" s="16">
        <v>3143.94</v>
      </c>
      <c r="P7075" s="17">
        <v>26.31</v>
      </c>
      <c r="Q7075" s="18">
        <v>3143.94</v>
      </c>
      <c r="R7075" s="16">
        <v>3124.49</v>
      </c>
      <c r="S7075" s="16">
        <v>6531.7</v>
      </c>
      <c r="T7075" s="16">
        <v>7903.36</v>
      </c>
    </row>
    <row r="7076" spans="1:20" x14ac:dyDescent="0.25">
      <c r="A7076" s="14" t="s">
        <v>18</v>
      </c>
      <c r="B7076" s="14">
        <v>21780</v>
      </c>
      <c r="C7076" s="14" t="s">
        <v>8476</v>
      </c>
      <c r="D7076" s="14">
        <v>568489005</v>
      </c>
      <c r="E7076" s="15">
        <v>43654</v>
      </c>
      <c r="F7076" s="54" t="str">
        <f t="shared" si="110"/>
        <v>julio</v>
      </c>
      <c r="G7076" s="14" t="s">
        <v>10726</v>
      </c>
      <c r="H7076" s="14" t="s">
        <v>7058</v>
      </c>
      <c r="I7076" s="14" t="s">
        <v>12149</v>
      </c>
      <c r="J7076" s="14" t="s">
        <v>32</v>
      </c>
      <c r="K7076" s="14" t="s">
        <v>21458</v>
      </c>
      <c r="L7076" s="14" t="s">
        <v>675</v>
      </c>
      <c r="M7076" s="16">
        <v>4737.43</v>
      </c>
      <c r="N7076" s="16">
        <v>836.01</v>
      </c>
      <c r="O7076" s="16">
        <v>4677.79</v>
      </c>
      <c r="P7076" s="17">
        <v>19.73</v>
      </c>
      <c r="Q7076" s="18">
        <v>4677.79</v>
      </c>
      <c r="R7076" s="16">
        <v>4644.4399999999996</v>
      </c>
      <c r="S7076" s="16">
        <v>9415.2199999999993</v>
      </c>
      <c r="T7076" s="16">
        <v>11392.42</v>
      </c>
    </row>
    <row r="7077" spans="1:20" x14ac:dyDescent="0.25">
      <c r="A7077" s="14" t="s">
        <v>18</v>
      </c>
      <c r="B7077" s="14">
        <v>21780</v>
      </c>
      <c r="C7077" s="14" t="s">
        <v>8476</v>
      </c>
      <c r="D7077" s="14">
        <v>5685052505</v>
      </c>
      <c r="E7077" s="15">
        <v>43654</v>
      </c>
      <c r="F7077" s="54" t="str">
        <f t="shared" si="110"/>
        <v>julio</v>
      </c>
      <c r="G7077" s="14" t="s">
        <v>11696</v>
      </c>
      <c r="H7077" s="14" t="s">
        <v>7059</v>
      </c>
      <c r="I7077" s="14" t="s">
        <v>12150</v>
      </c>
      <c r="J7077" s="14" t="s">
        <v>32</v>
      </c>
      <c r="K7077" s="14" t="s">
        <v>21459</v>
      </c>
      <c r="L7077" s="14" t="s">
        <v>291</v>
      </c>
      <c r="M7077" s="16">
        <v>3430.19</v>
      </c>
      <c r="N7077" s="16">
        <v>605.33000000000004</v>
      </c>
      <c r="O7077" s="16">
        <v>0</v>
      </c>
      <c r="P7077" s="17">
        <v>17.149999999999999</v>
      </c>
      <c r="Q7077" s="18">
        <v>1541.53</v>
      </c>
      <c r="R7077" s="16">
        <v>1541.53</v>
      </c>
      <c r="S7077" s="16">
        <v>4971.72</v>
      </c>
      <c r="T7077" s="16">
        <v>6015.78</v>
      </c>
    </row>
    <row r="7078" spans="1:20" x14ac:dyDescent="0.25">
      <c r="A7078" s="14" t="s">
        <v>18</v>
      </c>
      <c r="B7078" s="14">
        <v>21780</v>
      </c>
      <c r="C7078" s="14" t="s">
        <v>8476</v>
      </c>
      <c r="D7078" s="14">
        <v>568505252</v>
      </c>
      <c r="E7078" s="15">
        <v>43654</v>
      </c>
      <c r="F7078" s="54" t="str">
        <f t="shared" si="110"/>
        <v>julio</v>
      </c>
      <c r="G7078" s="14" t="s">
        <v>11696</v>
      </c>
      <c r="H7078" s="14" t="s">
        <v>7059</v>
      </c>
      <c r="I7078" s="14" t="s">
        <v>12150</v>
      </c>
      <c r="J7078" s="14" t="s">
        <v>32</v>
      </c>
      <c r="K7078" s="14" t="s">
        <v>21460</v>
      </c>
      <c r="L7078" s="14" t="s">
        <v>7060</v>
      </c>
      <c r="M7078" s="16">
        <v>9245.66</v>
      </c>
      <c r="N7078" s="16">
        <v>1631.58</v>
      </c>
      <c r="O7078" s="16">
        <v>0</v>
      </c>
      <c r="P7078" s="19"/>
      <c r="Q7078" s="18">
        <v>2851.25</v>
      </c>
      <c r="R7078" s="19"/>
      <c r="S7078" s="16">
        <v>12096.91</v>
      </c>
      <c r="T7078" s="16">
        <v>14637.26</v>
      </c>
    </row>
    <row r="7079" spans="1:20" x14ac:dyDescent="0.25">
      <c r="A7079" s="14" t="s">
        <v>18</v>
      </c>
      <c r="B7079" s="14">
        <v>21780</v>
      </c>
      <c r="C7079" s="14" t="s">
        <v>8476</v>
      </c>
      <c r="D7079" s="14">
        <v>5682059505</v>
      </c>
      <c r="E7079" s="15">
        <v>43656</v>
      </c>
      <c r="F7079" s="54" t="str">
        <f t="shared" si="110"/>
        <v>julio</v>
      </c>
      <c r="G7079" s="14" t="s">
        <v>11443</v>
      </c>
      <c r="H7079" s="14" t="s">
        <v>4241</v>
      </c>
      <c r="I7079" s="14" t="s">
        <v>13428</v>
      </c>
      <c r="J7079" s="14" t="s">
        <v>32</v>
      </c>
      <c r="K7079" s="14" t="s">
        <v>21461</v>
      </c>
      <c r="L7079" s="14" t="s">
        <v>7061</v>
      </c>
      <c r="M7079" s="16">
        <v>0</v>
      </c>
      <c r="N7079" s="16">
        <v>0</v>
      </c>
      <c r="O7079" s="16">
        <v>0</v>
      </c>
      <c r="P7079" s="19"/>
      <c r="Q7079" s="18">
        <v>0</v>
      </c>
      <c r="R7079" s="19"/>
      <c r="S7079" s="16">
        <v>0</v>
      </c>
      <c r="T7079" s="16">
        <v>0</v>
      </c>
    </row>
    <row r="7080" spans="1:20" x14ac:dyDescent="0.25">
      <c r="A7080" s="14" t="s">
        <v>18</v>
      </c>
      <c r="B7080" s="14">
        <v>21780</v>
      </c>
      <c r="C7080" s="14" t="s">
        <v>8476</v>
      </c>
      <c r="D7080" s="14">
        <v>56829982</v>
      </c>
      <c r="E7080" s="15">
        <v>43656</v>
      </c>
      <c r="F7080" s="54" t="str">
        <f t="shared" si="110"/>
        <v>julio</v>
      </c>
      <c r="G7080" s="14" t="s">
        <v>9206</v>
      </c>
      <c r="H7080" s="14" t="s">
        <v>20</v>
      </c>
      <c r="I7080" s="14" t="s">
        <v>11831</v>
      </c>
      <c r="J7080" s="14" t="s">
        <v>21</v>
      </c>
      <c r="K7080" s="14" t="s">
        <v>21462</v>
      </c>
      <c r="L7080" s="14" t="s">
        <v>7062</v>
      </c>
      <c r="M7080" s="16">
        <v>0</v>
      </c>
      <c r="N7080" s="16">
        <v>0</v>
      </c>
      <c r="O7080" s="16">
        <v>0</v>
      </c>
      <c r="P7080" s="19"/>
      <c r="Q7080" s="18">
        <v>1016.74</v>
      </c>
      <c r="R7080" s="16">
        <v>1013.84</v>
      </c>
      <c r="S7080" s="16">
        <v>1016.74</v>
      </c>
      <c r="T7080" s="16">
        <v>1016.74</v>
      </c>
    </row>
    <row r="7081" spans="1:20" x14ac:dyDescent="0.25">
      <c r="A7081" s="14" t="s">
        <v>18</v>
      </c>
      <c r="B7081" s="14">
        <v>21780</v>
      </c>
      <c r="C7081" s="14" t="s">
        <v>8476</v>
      </c>
      <c r="D7081" s="14">
        <v>5683660505</v>
      </c>
      <c r="E7081" s="15">
        <v>43656</v>
      </c>
      <c r="F7081" s="54" t="str">
        <f t="shared" si="110"/>
        <v>julio</v>
      </c>
      <c r="G7081" s="14" t="s">
        <v>9932</v>
      </c>
      <c r="H7081" s="14" t="s">
        <v>4327</v>
      </c>
      <c r="I7081" s="14" t="s">
        <v>13462</v>
      </c>
      <c r="J7081" s="14" t="s">
        <v>46</v>
      </c>
      <c r="K7081" s="14" t="s">
        <v>21463</v>
      </c>
      <c r="L7081" s="14" t="s">
        <v>7063</v>
      </c>
      <c r="M7081" s="16">
        <v>2040.28</v>
      </c>
      <c r="N7081" s="16">
        <v>0</v>
      </c>
      <c r="O7081" s="16">
        <v>0</v>
      </c>
      <c r="P7081" s="17">
        <v>1.93</v>
      </c>
      <c r="Q7081" s="18">
        <v>273.69</v>
      </c>
      <c r="R7081" s="16">
        <v>273.69</v>
      </c>
      <c r="S7081" s="16">
        <v>2313.9699999999998</v>
      </c>
      <c r="T7081" s="16">
        <v>2799.9</v>
      </c>
    </row>
    <row r="7082" spans="1:20" x14ac:dyDescent="0.25">
      <c r="A7082" s="14" t="s">
        <v>18</v>
      </c>
      <c r="B7082" s="14">
        <v>21780</v>
      </c>
      <c r="C7082" s="14" t="s">
        <v>8476</v>
      </c>
      <c r="D7082" s="14">
        <v>568444805</v>
      </c>
      <c r="E7082" s="15">
        <v>43656</v>
      </c>
      <c r="F7082" s="54" t="str">
        <f t="shared" si="110"/>
        <v>julio</v>
      </c>
      <c r="G7082" s="14" t="s">
        <v>8963</v>
      </c>
      <c r="H7082" s="14" t="s">
        <v>1483</v>
      </c>
      <c r="I7082" s="14" t="s">
        <v>12648</v>
      </c>
      <c r="J7082" s="14" t="s">
        <v>32</v>
      </c>
      <c r="K7082" s="14" t="s">
        <v>21464</v>
      </c>
      <c r="L7082" s="14" t="s">
        <v>675</v>
      </c>
      <c r="M7082" s="16">
        <v>3387.76</v>
      </c>
      <c r="N7082" s="16">
        <v>597.84</v>
      </c>
      <c r="O7082" s="16">
        <v>4077.03</v>
      </c>
      <c r="P7082" s="17">
        <v>18.84</v>
      </c>
      <c r="Q7082" s="18">
        <v>4077.03</v>
      </c>
      <c r="R7082" s="16">
        <v>4057.78</v>
      </c>
      <c r="S7082" s="16">
        <v>7464.79</v>
      </c>
      <c r="T7082" s="16">
        <v>9032.4</v>
      </c>
    </row>
    <row r="7083" spans="1:20" x14ac:dyDescent="0.25">
      <c r="A7083" s="14" t="s">
        <v>18</v>
      </c>
      <c r="B7083" s="14">
        <v>21780</v>
      </c>
      <c r="C7083" s="14" t="s">
        <v>8476</v>
      </c>
      <c r="D7083" s="14">
        <v>568533805</v>
      </c>
      <c r="E7083" s="15">
        <v>43656</v>
      </c>
      <c r="F7083" s="54" t="str">
        <f t="shared" si="110"/>
        <v>julio</v>
      </c>
      <c r="G7083" s="14" t="s">
        <v>1939</v>
      </c>
      <c r="H7083" s="14" t="s">
        <v>1940</v>
      </c>
      <c r="I7083" s="14" t="s">
        <v>12772</v>
      </c>
      <c r="J7083" s="14" t="s">
        <v>32</v>
      </c>
      <c r="K7083" s="14" t="s">
        <v>21465</v>
      </c>
      <c r="L7083" s="14" t="s">
        <v>7064</v>
      </c>
      <c r="M7083" s="16">
        <v>11964.63</v>
      </c>
      <c r="N7083" s="16">
        <v>2111.41</v>
      </c>
      <c r="O7083" s="16">
        <v>0</v>
      </c>
      <c r="P7083" s="19"/>
      <c r="Q7083" s="18">
        <v>9504.15</v>
      </c>
      <c r="R7083" s="16">
        <v>9421.57</v>
      </c>
      <c r="S7083" s="16">
        <v>21468.78</v>
      </c>
      <c r="T7083" s="16">
        <v>25977.22</v>
      </c>
    </row>
    <row r="7084" spans="1:20" x14ac:dyDescent="0.25">
      <c r="A7084" s="14" t="s">
        <v>18</v>
      </c>
      <c r="B7084" s="14">
        <v>21780</v>
      </c>
      <c r="C7084" s="14" t="s">
        <v>8476</v>
      </c>
      <c r="D7084" s="14">
        <v>56854482</v>
      </c>
      <c r="E7084" s="15">
        <v>43656</v>
      </c>
      <c r="F7084" s="54" t="str">
        <f t="shared" si="110"/>
        <v>julio</v>
      </c>
      <c r="G7084" s="14" t="s">
        <v>7065</v>
      </c>
      <c r="H7084" s="14" t="s">
        <v>7066</v>
      </c>
      <c r="I7084" s="14" t="s">
        <v>14211</v>
      </c>
      <c r="J7084" s="14" t="s">
        <v>46</v>
      </c>
      <c r="K7084" s="14" t="s">
        <v>21466</v>
      </c>
      <c r="L7084" s="14" t="s">
        <v>7067</v>
      </c>
      <c r="M7084" s="16">
        <v>1880.54</v>
      </c>
      <c r="N7084" s="16">
        <v>331.86</v>
      </c>
      <c r="O7084" s="16">
        <v>177.33</v>
      </c>
      <c r="P7084" s="17">
        <v>3.25</v>
      </c>
      <c r="Q7084" s="18">
        <v>177.33</v>
      </c>
      <c r="R7084" s="16">
        <v>168.99</v>
      </c>
      <c r="S7084" s="16">
        <v>2057.87</v>
      </c>
      <c r="T7084" s="16">
        <v>2490.02</v>
      </c>
    </row>
    <row r="7085" spans="1:20" x14ac:dyDescent="0.25">
      <c r="A7085" s="14" t="s">
        <v>18</v>
      </c>
      <c r="B7085" s="14">
        <v>21780</v>
      </c>
      <c r="C7085" s="14" t="s">
        <v>8476</v>
      </c>
      <c r="D7085" s="14">
        <v>56854483</v>
      </c>
      <c r="E7085" s="15">
        <v>43656</v>
      </c>
      <c r="F7085" s="54" t="str">
        <f t="shared" si="110"/>
        <v>julio</v>
      </c>
      <c r="G7085" s="14" t="s">
        <v>7065</v>
      </c>
      <c r="H7085" s="14" t="s">
        <v>7066</v>
      </c>
      <c r="I7085" s="14" t="s">
        <v>14211</v>
      </c>
      <c r="J7085" s="14" t="s">
        <v>46</v>
      </c>
      <c r="K7085" s="14" t="s">
        <v>21467</v>
      </c>
      <c r="L7085" s="14" t="s">
        <v>3404</v>
      </c>
      <c r="M7085" s="16">
        <v>1386.79</v>
      </c>
      <c r="N7085" s="16">
        <v>244.73</v>
      </c>
      <c r="O7085" s="16">
        <v>0</v>
      </c>
      <c r="P7085" s="19"/>
      <c r="Q7085" s="18">
        <v>665.29</v>
      </c>
      <c r="R7085" s="16">
        <v>665.29</v>
      </c>
      <c r="S7085" s="16">
        <v>2052.08</v>
      </c>
      <c r="T7085" s="16">
        <v>2483.02</v>
      </c>
    </row>
    <row r="7086" spans="1:20" x14ac:dyDescent="0.25">
      <c r="A7086" s="14" t="s">
        <v>18</v>
      </c>
      <c r="B7086" s="14">
        <v>21780</v>
      </c>
      <c r="C7086" s="14" t="s">
        <v>8476</v>
      </c>
      <c r="D7086" s="14">
        <v>568337005</v>
      </c>
      <c r="E7086" s="15">
        <v>43657</v>
      </c>
      <c r="F7086" s="54" t="str">
        <f t="shared" si="110"/>
        <v>julio</v>
      </c>
      <c r="G7086" s="14" t="s">
        <v>10727</v>
      </c>
      <c r="H7086" s="14" t="s">
        <v>7068</v>
      </c>
      <c r="I7086" s="14" t="s">
        <v>12151</v>
      </c>
      <c r="J7086" s="14" t="s">
        <v>32</v>
      </c>
      <c r="K7086" s="14" t="s">
        <v>21468</v>
      </c>
      <c r="L7086" s="14" t="s">
        <v>129</v>
      </c>
      <c r="M7086" s="16">
        <v>3387.76</v>
      </c>
      <c r="N7086" s="16">
        <v>597.84</v>
      </c>
      <c r="O7086" s="16">
        <v>5009.9399999999996</v>
      </c>
      <c r="P7086" s="17">
        <v>11.55</v>
      </c>
      <c r="Q7086" s="18">
        <v>5009.9399999999996</v>
      </c>
      <c r="R7086" s="16">
        <v>4990.88</v>
      </c>
      <c r="S7086" s="16">
        <v>8397.7000000000007</v>
      </c>
      <c r="T7086" s="16">
        <v>10161.219999999999</v>
      </c>
    </row>
    <row r="7087" spans="1:20" x14ac:dyDescent="0.25">
      <c r="A7087" s="14" t="s">
        <v>18</v>
      </c>
      <c r="B7087" s="14">
        <v>21780</v>
      </c>
      <c r="C7087" s="14" t="s">
        <v>8476</v>
      </c>
      <c r="D7087" s="14">
        <v>56833702</v>
      </c>
      <c r="E7087" s="15">
        <v>43657</v>
      </c>
      <c r="F7087" s="54" t="str">
        <f t="shared" si="110"/>
        <v>julio</v>
      </c>
      <c r="G7087" s="14" t="s">
        <v>10727</v>
      </c>
      <c r="H7087" s="14" t="s">
        <v>7068</v>
      </c>
      <c r="I7087" s="14" t="s">
        <v>12151</v>
      </c>
      <c r="J7087" s="14" t="s">
        <v>46</v>
      </c>
      <c r="K7087" s="14" t="s">
        <v>21469</v>
      </c>
      <c r="L7087" s="14" t="s">
        <v>7069</v>
      </c>
      <c r="M7087" s="16">
        <v>1011.75</v>
      </c>
      <c r="N7087" s="16">
        <v>904.45</v>
      </c>
      <c r="O7087" s="16">
        <v>0</v>
      </c>
      <c r="P7087" s="17">
        <v>6.32</v>
      </c>
      <c r="Q7087" s="18">
        <v>174.26</v>
      </c>
      <c r="R7087" s="16">
        <v>174.26</v>
      </c>
      <c r="S7087" s="16">
        <v>1186.01</v>
      </c>
      <c r="T7087" s="16">
        <v>1435.07</v>
      </c>
    </row>
    <row r="7088" spans="1:20" x14ac:dyDescent="0.25">
      <c r="A7088" s="14" t="s">
        <v>18</v>
      </c>
      <c r="B7088" s="14">
        <v>21780</v>
      </c>
      <c r="C7088" s="14" t="s">
        <v>8476</v>
      </c>
      <c r="D7088" s="14">
        <v>56833893</v>
      </c>
      <c r="E7088" s="15">
        <v>43657</v>
      </c>
      <c r="F7088" s="54" t="str">
        <f t="shared" si="110"/>
        <v>julio</v>
      </c>
      <c r="G7088" s="14" t="s">
        <v>9801</v>
      </c>
      <c r="H7088" s="14" t="s">
        <v>3899</v>
      </c>
      <c r="I7088" s="14" t="s">
        <v>13324</v>
      </c>
      <c r="J7088" s="14" t="s">
        <v>32</v>
      </c>
      <c r="K7088" s="14" t="s">
        <v>21470</v>
      </c>
      <c r="L7088" s="14" t="s">
        <v>1005</v>
      </c>
      <c r="M7088" s="16">
        <v>0</v>
      </c>
      <c r="N7088" s="16">
        <v>0</v>
      </c>
      <c r="O7088" s="16">
        <v>0</v>
      </c>
      <c r="P7088" s="17">
        <v>4.1100000000000003</v>
      </c>
      <c r="Q7088" s="18">
        <v>2562.0100000000002</v>
      </c>
      <c r="R7088" s="16">
        <v>2562.0100000000002</v>
      </c>
      <c r="S7088" s="16">
        <v>3801.67</v>
      </c>
      <c r="T7088" s="16">
        <v>4600.0200000000004</v>
      </c>
    </row>
    <row r="7089" spans="1:20" x14ac:dyDescent="0.25">
      <c r="A7089" s="14" t="s">
        <v>18</v>
      </c>
      <c r="B7089" s="14">
        <v>21780</v>
      </c>
      <c r="C7089" s="14" t="s">
        <v>8476</v>
      </c>
      <c r="D7089" s="14">
        <v>568477705</v>
      </c>
      <c r="E7089" s="15">
        <v>43657</v>
      </c>
      <c r="F7089" s="54" t="str">
        <f t="shared" si="110"/>
        <v>julio</v>
      </c>
      <c r="G7089" s="14" t="s">
        <v>9327</v>
      </c>
      <c r="H7089" s="14" t="s">
        <v>2457</v>
      </c>
      <c r="I7089" s="14" t="s">
        <v>12946</v>
      </c>
      <c r="J7089" s="14" t="s">
        <v>32</v>
      </c>
      <c r="K7089" s="14" t="s">
        <v>21471</v>
      </c>
      <c r="L7089" s="14" t="s">
        <v>675</v>
      </c>
      <c r="M7089" s="16">
        <v>3428.15</v>
      </c>
      <c r="N7089" s="16">
        <v>604.97</v>
      </c>
      <c r="O7089" s="16">
        <v>3103.35</v>
      </c>
      <c r="P7089" s="17">
        <v>20.62</v>
      </c>
      <c r="Q7089" s="18">
        <v>3103.35</v>
      </c>
      <c r="R7089" s="16">
        <v>3103.35</v>
      </c>
      <c r="S7089" s="16">
        <v>6531.5</v>
      </c>
      <c r="T7089" s="16">
        <v>7903.12</v>
      </c>
    </row>
    <row r="7090" spans="1:20" x14ac:dyDescent="0.25">
      <c r="A7090" s="14" t="s">
        <v>18</v>
      </c>
      <c r="B7090" s="14">
        <v>21780</v>
      </c>
      <c r="C7090" s="14" t="s">
        <v>8476</v>
      </c>
      <c r="D7090" s="14">
        <v>56847772</v>
      </c>
      <c r="E7090" s="15">
        <v>43657</v>
      </c>
      <c r="F7090" s="54" t="str">
        <f t="shared" si="110"/>
        <v>julio</v>
      </c>
      <c r="G7090" s="14" t="s">
        <v>9327</v>
      </c>
      <c r="H7090" s="14" t="s">
        <v>2457</v>
      </c>
      <c r="I7090" s="14" t="s">
        <v>12946</v>
      </c>
      <c r="J7090" s="14" t="s">
        <v>46</v>
      </c>
      <c r="K7090" s="14" t="s">
        <v>21472</v>
      </c>
      <c r="L7090" s="14" t="s">
        <v>1968</v>
      </c>
      <c r="M7090" s="16">
        <v>0</v>
      </c>
      <c r="N7090" s="16">
        <v>0</v>
      </c>
      <c r="O7090" s="16">
        <v>0</v>
      </c>
      <c r="P7090" s="17">
        <v>9.1</v>
      </c>
      <c r="Q7090" s="18">
        <v>1074.3699999999999</v>
      </c>
      <c r="R7090" s="16">
        <v>1074.3699999999999</v>
      </c>
      <c r="S7090" s="16">
        <v>1074.3699999999999</v>
      </c>
      <c r="T7090" s="16">
        <v>1299.99</v>
      </c>
    </row>
    <row r="7091" spans="1:20" x14ac:dyDescent="0.25">
      <c r="A7091" s="14" t="s">
        <v>18</v>
      </c>
      <c r="B7091" s="14">
        <v>21780</v>
      </c>
      <c r="C7091" s="14" t="s">
        <v>8476</v>
      </c>
      <c r="D7091" s="14">
        <v>56847773</v>
      </c>
      <c r="E7091" s="15">
        <v>43657</v>
      </c>
      <c r="F7091" s="54" t="str">
        <f t="shared" si="110"/>
        <v>julio</v>
      </c>
      <c r="G7091" s="14" t="s">
        <v>9327</v>
      </c>
      <c r="H7091" s="14" t="s">
        <v>2457</v>
      </c>
      <c r="I7091" s="14" t="s">
        <v>12946</v>
      </c>
      <c r="J7091" s="14" t="s">
        <v>46</v>
      </c>
      <c r="K7091" s="14" t="s">
        <v>21473</v>
      </c>
      <c r="L7091" s="14" t="s">
        <v>749</v>
      </c>
      <c r="M7091" s="16">
        <v>1818.17</v>
      </c>
      <c r="N7091" s="16">
        <v>1382.83</v>
      </c>
      <c r="O7091" s="16">
        <v>0</v>
      </c>
      <c r="P7091" s="17">
        <v>1.21</v>
      </c>
      <c r="Q7091" s="18">
        <v>388.46</v>
      </c>
      <c r="R7091" s="16">
        <v>388.46</v>
      </c>
      <c r="S7091" s="16">
        <v>2206.63</v>
      </c>
      <c r="T7091" s="16">
        <v>2670.02</v>
      </c>
    </row>
    <row r="7092" spans="1:20" x14ac:dyDescent="0.25">
      <c r="A7092" s="14" t="s">
        <v>18</v>
      </c>
      <c r="B7092" s="14">
        <v>21780</v>
      </c>
      <c r="C7092" s="14" t="s">
        <v>8476</v>
      </c>
      <c r="D7092" s="14">
        <v>56848902</v>
      </c>
      <c r="E7092" s="15">
        <v>43657</v>
      </c>
      <c r="F7092" s="54" t="str">
        <f t="shared" si="110"/>
        <v>julio</v>
      </c>
      <c r="G7092" s="14" t="s">
        <v>10726</v>
      </c>
      <c r="H7092" s="14" t="s">
        <v>20</v>
      </c>
      <c r="I7092" s="14" t="s">
        <v>11831</v>
      </c>
      <c r="J7092" s="14" t="s">
        <v>21</v>
      </c>
      <c r="K7092" s="14" t="s">
        <v>21474</v>
      </c>
      <c r="L7092" s="14" t="s">
        <v>7070</v>
      </c>
      <c r="M7092" s="16">
        <v>0</v>
      </c>
      <c r="N7092" s="16">
        <v>0</v>
      </c>
      <c r="O7092" s="16">
        <v>0</v>
      </c>
      <c r="P7092" s="19"/>
      <c r="Q7092" s="18">
        <v>0</v>
      </c>
      <c r="R7092" s="19"/>
      <c r="S7092" s="16">
        <v>0</v>
      </c>
      <c r="T7092" s="16">
        <v>0</v>
      </c>
    </row>
    <row r="7093" spans="1:20" x14ac:dyDescent="0.25">
      <c r="A7093" s="14" t="s">
        <v>18</v>
      </c>
      <c r="B7093" s="14">
        <v>21780</v>
      </c>
      <c r="C7093" s="14" t="s">
        <v>8476</v>
      </c>
      <c r="D7093" s="14">
        <v>56848903</v>
      </c>
      <c r="E7093" s="15">
        <v>43657</v>
      </c>
      <c r="F7093" s="54" t="str">
        <f t="shared" si="110"/>
        <v>julio</v>
      </c>
      <c r="G7093" s="14" t="s">
        <v>10726</v>
      </c>
      <c r="H7093" s="14" t="s">
        <v>20</v>
      </c>
      <c r="I7093" s="14" t="s">
        <v>11831</v>
      </c>
      <c r="J7093" s="14" t="s">
        <v>21</v>
      </c>
      <c r="K7093" s="14" t="s">
        <v>21475</v>
      </c>
      <c r="L7093" s="14" t="s">
        <v>7071</v>
      </c>
      <c r="M7093" s="16">
        <v>0</v>
      </c>
      <c r="N7093" s="16">
        <v>0</v>
      </c>
      <c r="O7093" s="16">
        <v>0</v>
      </c>
      <c r="P7093" s="19"/>
      <c r="Q7093" s="18">
        <v>0</v>
      </c>
      <c r="R7093" s="19"/>
      <c r="S7093" s="16">
        <v>0</v>
      </c>
      <c r="T7093" s="16">
        <v>0</v>
      </c>
    </row>
    <row r="7094" spans="1:20" x14ac:dyDescent="0.25">
      <c r="A7094" s="14" t="s">
        <v>18</v>
      </c>
      <c r="B7094" s="14">
        <v>21780</v>
      </c>
      <c r="C7094" s="14" t="s">
        <v>8476</v>
      </c>
      <c r="D7094" s="14">
        <v>568492905</v>
      </c>
      <c r="E7094" s="15">
        <v>43657</v>
      </c>
      <c r="F7094" s="54" t="str">
        <f t="shared" si="110"/>
        <v>julio</v>
      </c>
      <c r="G7094" s="14" t="s">
        <v>10728</v>
      </c>
      <c r="H7094" s="14" t="s">
        <v>7072</v>
      </c>
      <c r="I7094" s="14" t="s">
        <v>14212</v>
      </c>
      <c r="J7094" s="14" t="s">
        <v>32</v>
      </c>
      <c r="K7094" s="14" t="s">
        <v>21476</v>
      </c>
      <c r="L7094" s="14" t="s">
        <v>109</v>
      </c>
      <c r="M7094" s="16">
        <v>5307.28</v>
      </c>
      <c r="N7094" s="16">
        <v>0</v>
      </c>
      <c r="O7094" s="16">
        <v>4260.01</v>
      </c>
      <c r="P7094" s="17">
        <v>20.98</v>
      </c>
      <c r="Q7094" s="18">
        <v>4260.01</v>
      </c>
      <c r="R7094" s="16">
        <v>4260.01</v>
      </c>
      <c r="S7094" s="16">
        <v>9567.2900000000009</v>
      </c>
      <c r="T7094" s="16">
        <v>11576.42</v>
      </c>
    </row>
    <row r="7095" spans="1:20" x14ac:dyDescent="0.25">
      <c r="A7095" s="14" t="s">
        <v>18</v>
      </c>
      <c r="B7095" s="14">
        <v>21780</v>
      </c>
      <c r="C7095" s="14" t="s">
        <v>8476</v>
      </c>
      <c r="D7095" s="14">
        <v>568524905</v>
      </c>
      <c r="E7095" s="15">
        <v>43657</v>
      </c>
      <c r="F7095" s="54" t="str">
        <f t="shared" si="110"/>
        <v>julio</v>
      </c>
      <c r="G7095" s="14" t="s">
        <v>10729</v>
      </c>
      <c r="H7095" s="14" t="s">
        <v>7073</v>
      </c>
      <c r="I7095" s="14" t="s">
        <v>14213</v>
      </c>
      <c r="J7095" s="14" t="s">
        <v>32</v>
      </c>
      <c r="K7095" s="14" t="s">
        <v>21477</v>
      </c>
      <c r="L7095" s="14" t="s">
        <v>672</v>
      </c>
      <c r="M7095" s="16">
        <v>4655.62</v>
      </c>
      <c r="N7095" s="16">
        <v>821.58</v>
      </c>
      <c r="O7095" s="16">
        <v>4448.26</v>
      </c>
      <c r="P7095" s="17">
        <v>17.86</v>
      </c>
      <c r="Q7095" s="18">
        <v>4448.26</v>
      </c>
      <c r="R7095" s="16">
        <v>4419.08</v>
      </c>
      <c r="S7095" s="16">
        <v>9103.8799999999992</v>
      </c>
      <c r="T7095" s="16">
        <v>11015.69</v>
      </c>
    </row>
    <row r="7096" spans="1:20" x14ac:dyDescent="0.25">
      <c r="A7096" s="14" t="s">
        <v>18</v>
      </c>
      <c r="B7096" s="14">
        <v>21780</v>
      </c>
      <c r="C7096" s="14" t="s">
        <v>8476</v>
      </c>
      <c r="D7096" s="14">
        <v>56852492</v>
      </c>
      <c r="E7096" s="15">
        <v>43657</v>
      </c>
      <c r="F7096" s="54" t="str">
        <f t="shared" si="110"/>
        <v>julio</v>
      </c>
      <c r="G7096" s="14" t="s">
        <v>10729</v>
      </c>
      <c r="H7096" s="14" t="s">
        <v>7073</v>
      </c>
      <c r="I7096" s="14" t="s">
        <v>14213</v>
      </c>
      <c r="J7096" s="14" t="s">
        <v>32</v>
      </c>
      <c r="K7096" s="14" t="s">
        <v>21478</v>
      </c>
      <c r="L7096" s="14" t="s">
        <v>5255</v>
      </c>
      <c r="M7096" s="16">
        <v>22190.26</v>
      </c>
      <c r="N7096" s="16">
        <v>2465.58</v>
      </c>
      <c r="O7096" s="16">
        <v>0</v>
      </c>
      <c r="P7096" s="19"/>
      <c r="Q7096" s="18">
        <v>5702.49</v>
      </c>
      <c r="R7096" s="16">
        <v>5676.69</v>
      </c>
      <c r="S7096" s="16">
        <v>27892.75</v>
      </c>
      <c r="T7096" s="16">
        <v>33750.230000000003</v>
      </c>
    </row>
    <row r="7097" spans="1:20" x14ac:dyDescent="0.25">
      <c r="A7097" s="14" t="s">
        <v>18</v>
      </c>
      <c r="B7097" s="14">
        <v>21780</v>
      </c>
      <c r="C7097" s="14" t="s">
        <v>8476</v>
      </c>
      <c r="D7097" s="14">
        <v>568527805</v>
      </c>
      <c r="E7097" s="15">
        <v>43657</v>
      </c>
      <c r="F7097" s="54" t="str">
        <f t="shared" si="110"/>
        <v>julio</v>
      </c>
      <c r="G7097" s="14" t="s">
        <v>10357</v>
      </c>
      <c r="H7097" s="14" t="s">
        <v>20</v>
      </c>
      <c r="I7097" s="14" t="s">
        <v>11831</v>
      </c>
      <c r="J7097" s="14" t="s">
        <v>21</v>
      </c>
      <c r="K7097" s="14" t="s">
        <v>21479</v>
      </c>
      <c r="L7097" s="14" t="s">
        <v>7074</v>
      </c>
      <c r="M7097" s="16">
        <v>0</v>
      </c>
      <c r="N7097" s="16">
        <v>0</v>
      </c>
      <c r="O7097" s="16">
        <v>0</v>
      </c>
      <c r="P7097" s="19"/>
      <c r="Q7097" s="18">
        <v>0</v>
      </c>
      <c r="R7097" s="19"/>
      <c r="S7097" s="16">
        <v>0</v>
      </c>
      <c r="T7097" s="16">
        <v>0</v>
      </c>
    </row>
    <row r="7098" spans="1:20" x14ac:dyDescent="0.25">
      <c r="A7098" s="14" t="s">
        <v>18</v>
      </c>
      <c r="B7098" s="14">
        <v>21780</v>
      </c>
      <c r="C7098" s="14" t="s">
        <v>8476</v>
      </c>
      <c r="D7098" s="14">
        <v>56852782</v>
      </c>
      <c r="E7098" s="15">
        <v>43657</v>
      </c>
      <c r="F7098" s="54" t="str">
        <f t="shared" si="110"/>
        <v>julio</v>
      </c>
      <c r="G7098" s="14" t="s">
        <v>10357</v>
      </c>
      <c r="H7098" s="14" t="s">
        <v>20</v>
      </c>
      <c r="I7098" s="14" t="s">
        <v>11831</v>
      </c>
      <c r="J7098" s="14" t="s">
        <v>21</v>
      </c>
      <c r="K7098" s="14" t="s">
        <v>21480</v>
      </c>
      <c r="L7098" s="14" t="s">
        <v>7075</v>
      </c>
      <c r="M7098" s="16">
        <v>0</v>
      </c>
      <c r="N7098" s="16">
        <v>0</v>
      </c>
      <c r="O7098" s="16">
        <v>0</v>
      </c>
      <c r="P7098" s="19"/>
      <c r="Q7098" s="18">
        <v>0</v>
      </c>
      <c r="R7098" s="19"/>
      <c r="S7098" s="16">
        <v>0</v>
      </c>
      <c r="T7098" s="16">
        <v>0</v>
      </c>
    </row>
    <row r="7099" spans="1:20" x14ac:dyDescent="0.25">
      <c r="A7099" s="14" t="s">
        <v>18</v>
      </c>
      <c r="B7099" s="14">
        <v>21780</v>
      </c>
      <c r="C7099" s="14" t="s">
        <v>8476</v>
      </c>
      <c r="D7099" s="14">
        <v>56854050505</v>
      </c>
      <c r="E7099" s="15">
        <v>43657</v>
      </c>
      <c r="F7099" s="54" t="str">
        <f t="shared" si="110"/>
        <v>julio</v>
      </c>
      <c r="G7099" s="14" t="s">
        <v>8550</v>
      </c>
      <c r="H7099" s="14" t="s">
        <v>263</v>
      </c>
      <c r="I7099" s="14" t="s">
        <v>12271</v>
      </c>
      <c r="J7099" s="14" t="s">
        <v>46</v>
      </c>
      <c r="K7099" s="14" t="s">
        <v>21481</v>
      </c>
      <c r="L7099" s="14" t="s">
        <v>5287</v>
      </c>
      <c r="M7099" s="16">
        <v>2546.5700000000002</v>
      </c>
      <c r="N7099" s="16">
        <v>449.39</v>
      </c>
      <c r="O7099" s="16">
        <v>0</v>
      </c>
      <c r="P7099" s="19"/>
      <c r="Q7099" s="18">
        <v>950.41</v>
      </c>
      <c r="R7099" s="16">
        <v>950.41</v>
      </c>
      <c r="S7099" s="16">
        <v>3496.98</v>
      </c>
      <c r="T7099" s="16">
        <v>4231.3500000000004</v>
      </c>
    </row>
    <row r="7100" spans="1:20" x14ac:dyDescent="0.25">
      <c r="A7100" s="14" t="s">
        <v>18</v>
      </c>
      <c r="B7100" s="14">
        <v>21780</v>
      </c>
      <c r="C7100" s="14" t="s">
        <v>8476</v>
      </c>
      <c r="D7100" s="14">
        <v>568578405</v>
      </c>
      <c r="E7100" s="15">
        <v>43657</v>
      </c>
      <c r="F7100" s="54" t="str">
        <f t="shared" si="110"/>
        <v>julio</v>
      </c>
      <c r="G7100" s="14" t="s">
        <v>7076</v>
      </c>
      <c r="H7100" s="14" t="s">
        <v>7077</v>
      </c>
      <c r="I7100" s="14" t="s">
        <v>14214</v>
      </c>
      <c r="J7100" s="14" t="s">
        <v>633</v>
      </c>
      <c r="K7100" s="14" t="s">
        <v>21482</v>
      </c>
      <c r="L7100" s="14" t="s">
        <v>159</v>
      </c>
      <c r="M7100" s="16">
        <v>0</v>
      </c>
      <c r="N7100" s="16">
        <v>0</v>
      </c>
      <c r="O7100" s="16">
        <v>0</v>
      </c>
      <c r="P7100" s="19"/>
      <c r="Q7100" s="18">
        <v>0</v>
      </c>
      <c r="R7100" s="16">
        <v>852.89</v>
      </c>
      <c r="S7100" s="16">
        <v>1652.89</v>
      </c>
      <c r="T7100" s="16">
        <v>2000</v>
      </c>
    </row>
    <row r="7101" spans="1:20" x14ac:dyDescent="0.25">
      <c r="A7101" s="14" t="s">
        <v>18</v>
      </c>
      <c r="B7101" s="14">
        <v>21780</v>
      </c>
      <c r="C7101" s="14" t="s">
        <v>8476</v>
      </c>
      <c r="D7101" s="14">
        <v>568596905</v>
      </c>
      <c r="E7101" s="15">
        <v>43657</v>
      </c>
      <c r="F7101" s="54" t="str">
        <f t="shared" si="110"/>
        <v>julio</v>
      </c>
      <c r="G7101" s="14" t="s">
        <v>10729</v>
      </c>
      <c r="H7101" s="14" t="s">
        <v>7073</v>
      </c>
      <c r="I7101" s="14" t="s">
        <v>14213</v>
      </c>
      <c r="J7101" s="14" t="s">
        <v>32</v>
      </c>
      <c r="K7101" s="14" t="s">
        <v>21483</v>
      </c>
      <c r="L7101" s="14" t="s">
        <v>5255</v>
      </c>
      <c r="M7101" s="16">
        <v>-22190.26</v>
      </c>
      <c r="N7101" s="16">
        <v>-2465.58</v>
      </c>
      <c r="O7101" s="16">
        <v>0</v>
      </c>
      <c r="P7101" s="19"/>
      <c r="Q7101" s="18">
        <v>-5702.49</v>
      </c>
      <c r="R7101" s="16">
        <v>-5702.49</v>
      </c>
      <c r="S7101" s="16">
        <v>-27892.75</v>
      </c>
      <c r="T7101" s="16">
        <v>-33750.230000000003</v>
      </c>
    </row>
    <row r="7102" spans="1:20" x14ac:dyDescent="0.25">
      <c r="A7102" s="14" t="s">
        <v>18</v>
      </c>
      <c r="B7102" s="14">
        <v>21780</v>
      </c>
      <c r="C7102" s="14" t="s">
        <v>8476</v>
      </c>
      <c r="D7102" s="14">
        <v>568597005</v>
      </c>
      <c r="E7102" s="15">
        <v>43657</v>
      </c>
      <c r="F7102" s="54" t="str">
        <f t="shared" si="110"/>
        <v>julio</v>
      </c>
      <c r="G7102" s="14" t="s">
        <v>10729</v>
      </c>
      <c r="H7102" s="14" t="s">
        <v>7073</v>
      </c>
      <c r="I7102" s="14" t="s">
        <v>14213</v>
      </c>
      <c r="J7102" s="14" t="s">
        <v>32</v>
      </c>
      <c r="K7102" s="14" t="s">
        <v>21484</v>
      </c>
      <c r="L7102" s="14" t="s">
        <v>5255</v>
      </c>
      <c r="M7102" s="16">
        <v>20957.46</v>
      </c>
      <c r="N7102" s="16">
        <v>3698.38</v>
      </c>
      <c r="O7102" s="16">
        <v>0</v>
      </c>
      <c r="P7102" s="17">
        <v>12.7</v>
      </c>
      <c r="Q7102" s="18">
        <v>3161.69</v>
      </c>
      <c r="R7102" s="16">
        <v>3161.69</v>
      </c>
      <c r="S7102" s="16">
        <v>24119.15</v>
      </c>
      <c r="T7102" s="16">
        <v>29184.17</v>
      </c>
    </row>
    <row r="7103" spans="1:20" x14ac:dyDescent="0.25">
      <c r="A7103" s="14" t="s">
        <v>18</v>
      </c>
      <c r="B7103" s="14">
        <v>21780</v>
      </c>
      <c r="C7103" s="14" t="s">
        <v>8476</v>
      </c>
      <c r="D7103" s="14">
        <v>568228205</v>
      </c>
      <c r="E7103" s="15">
        <v>43658</v>
      </c>
      <c r="F7103" s="54" t="str">
        <f t="shared" si="110"/>
        <v>julio</v>
      </c>
      <c r="G7103" s="14" t="s">
        <v>9304</v>
      </c>
      <c r="H7103" s="14" t="s">
        <v>2381</v>
      </c>
      <c r="I7103" s="14" t="s">
        <v>12923</v>
      </c>
      <c r="J7103" s="14" t="s">
        <v>32</v>
      </c>
      <c r="K7103" s="14" t="s">
        <v>21485</v>
      </c>
      <c r="L7103" s="14" t="s">
        <v>109</v>
      </c>
      <c r="M7103" s="16">
        <v>4349.99</v>
      </c>
      <c r="N7103" s="16">
        <v>767.65</v>
      </c>
      <c r="O7103" s="16">
        <v>5270.23</v>
      </c>
      <c r="P7103" s="17">
        <v>5.8</v>
      </c>
      <c r="Q7103" s="18">
        <v>5270.23</v>
      </c>
      <c r="R7103" s="16">
        <v>5269.98</v>
      </c>
      <c r="S7103" s="16">
        <v>9620.2199999999993</v>
      </c>
      <c r="T7103" s="16">
        <v>11640.47</v>
      </c>
    </row>
    <row r="7104" spans="1:20" x14ac:dyDescent="0.25">
      <c r="A7104" s="14" t="s">
        <v>18</v>
      </c>
      <c r="B7104" s="14">
        <v>21780</v>
      </c>
      <c r="C7104" s="14" t="s">
        <v>8476</v>
      </c>
      <c r="D7104" s="14">
        <v>5683305505</v>
      </c>
      <c r="E7104" s="15">
        <v>43658</v>
      </c>
      <c r="F7104" s="54" t="str">
        <f t="shared" si="110"/>
        <v>julio</v>
      </c>
      <c r="G7104" s="14" t="s">
        <v>11697</v>
      </c>
      <c r="H7104" s="14" t="s">
        <v>7078</v>
      </c>
      <c r="I7104" s="14" t="s">
        <v>14215</v>
      </c>
      <c r="J7104" s="14" t="s">
        <v>32</v>
      </c>
      <c r="K7104" s="14" t="s">
        <v>21486</v>
      </c>
      <c r="L7104" s="14" t="s">
        <v>4904</v>
      </c>
      <c r="M7104" s="16">
        <v>3259.85</v>
      </c>
      <c r="N7104" s="16">
        <v>575.27</v>
      </c>
      <c r="O7104" s="16">
        <v>5915.08</v>
      </c>
      <c r="P7104" s="17">
        <v>8.89</v>
      </c>
      <c r="Q7104" s="18">
        <v>5915.08</v>
      </c>
      <c r="R7104" s="16">
        <v>5905.5</v>
      </c>
      <c r="S7104" s="16">
        <v>9974.93</v>
      </c>
      <c r="T7104" s="16">
        <v>12069.67</v>
      </c>
    </row>
    <row r="7105" spans="1:20" x14ac:dyDescent="0.25">
      <c r="A7105" s="14" t="s">
        <v>18</v>
      </c>
      <c r="B7105" s="14">
        <v>21780</v>
      </c>
      <c r="C7105" s="14" t="s">
        <v>8476</v>
      </c>
      <c r="D7105" s="14">
        <v>568330552</v>
      </c>
      <c r="E7105" s="15">
        <v>43658</v>
      </c>
      <c r="F7105" s="54" t="str">
        <f t="shared" si="110"/>
        <v>julio</v>
      </c>
      <c r="G7105" s="14" t="s">
        <v>11697</v>
      </c>
      <c r="H7105" s="14" t="s">
        <v>7078</v>
      </c>
      <c r="I7105" s="14" t="s">
        <v>14215</v>
      </c>
      <c r="J7105" s="14" t="s">
        <v>32</v>
      </c>
      <c r="K7105" s="14" t="s">
        <v>21487</v>
      </c>
      <c r="L7105" s="14" t="s">
        <v>1005</v>
      </c>
      <c r="M7105" s="16">
        <v>13027.54</v>
      </c>
      <c r="N7105" s="16">
        <v>2298.98</v>
      </c>
      <c r="O7105" s="16">
        <v>0</v>
      </c>
      <c r="P7105" s="17">
        <v>13.24</v>
      </c>
      <c r="Q7105" s="18">
        <v>3997.51</v>
      </c>
      <c r="R7105" s="16">
        <v>3992.47</v>
      </c>
      <c r="S7105" s="16">
        <v>17025.05</v>
      </c>
      <c r="T7105" s="16">
        <v>20600.310000000001</v>
      </c>
    </row>
    <row r="7106" spans="1:20" x14ac:dyDescent="0.25">
      <c r="A7106" s="14" t="s">
        <v>18</v>
      </c>
      <c r="B7106" s="14">
        <v>21780</v>
      </c>
      <c r="C7106" s="14" t="s">
        <v>8476</v>
      </c>
      <c r="D7106" s="14">
        <v>568330553</v>
      </c>
      <c r="E7106" s="15">
        <v>43658</v>
      </c>
      <c r="F7106" s="54" t="str">
        <f t="shared" si="110"/>
        <v>julio</v>
      </c>
      <c r="G7106" s="14" t="s">
        <v>11697</v>
      </c>
      <c r="H7106" s="14" t="s">
        <v>7078</v>
      </c>
      <c r="I7106" s="14" t="s">
        <v>14215</v>
      </c>
      <c r="J7106" s="14" t="s">
        <v>46</v>
      </c>
      <c r="K7106" s="14" t="s">
        <v>21488</v>
      </c>
      <c r="L7106" s="14" t="s">
        <v>7079</v>
      </c>
      <c r="M7106" s="16">
        <v>12441.11</v>
      </c>
      <c r="N7106" s="16">
        <v>2195.4899999999998</v>
      </c>
      <c r="O7106" s="16">
        <v>4749.2</v>
      </c>
      <c r="P7106" s="17">
        <v>2.85</v>
      </c>
      <c r="Q7106" s="18">
        <v>4749.2</v>
      </c>
      <c r="R7106" s="16">
        <v>4691.63</v>
      </c>
      <c r="S7106" s="16">
        <v>17190.310000000001</v>
      </c>
      <c r="T7106" s="16">
        <v>20800.28</v>
      </c>
    </row>
    <row r="7107" spans="1:20" x14ac:dyDescent="0.25">
      <c r="A7107" s="14" t="s">
        <v>18</v>
      </c>
      <c r="B7107" s="14">
        <v>21780</v>
      </c>
      <c r="C7107" s="14" t="s">
        <v>8476</v>
      </c>
      <c r="D7107" s="14">
        <v>568330554</v>
      </c>
      <c r="E7107" s="15">
        <v>43658</v>
      </c>
      <c r="F7107" s="54" t="str">
        <f t="shared" ref="F7107:F7170" si="111">TEXT(E7107,"MMMM")</f>
        <v>julio</v>
      </c>
      <c r="G7107" s="14" t="s">
        <v>11697</v>
      </c>
      <c r="H7107" s="14" t="s">
        <v>7078</v>
      </c>
      <c r="I7107" s="14" t="s">
        <v>14215</v>
      </c>
      <c r="J7107" s="14" t="s">
        <v>46</v>
      </c>
      <c r="K7107" s="14" t="s">
        <v>21149</v>
      </c>
      <c r="L7107" s="14" t="s">
        <v>7080</v>
      </c>
      <c r="M7107" s="16">
        <v>1401.75</v>
      </c>
      <c r="N7107" s="16">
        <v>247.37</v>
      </c>
      <c r="O7107" s="16">
        <v>1151.96</v>
      </c>
      <c r="P7107" s="17">
        <v>7.54</v>
      </c>
      <c r="Q7107" s="18">
        <v>1151.96</v>
      </c>
      <c r="R7107" s="16">
        <v>1151.96</v>
      </c>
      <c r="S7107" s="16">
        <v>2553.71</v>
      </c>
      <c r="T7107" s="16">
        <v>3089.99</v>
      </c>
    </row>
    <row r="7108" spans="1:20" x14ac:dyDescent="0.25">
      <c r="A7108" s="14" t="s">
        <v>18</v>
      </c>
      <c r="B7108" s="14">
        <v>21780</v>
      </c>
      <c r="C7108" s="14" t="s">
        <v>8476</v>
      </c>
      <c r="D7108" s="14">
        <v>568338905</v>
      </c>
      <c r="E7108" s="15">
        <v>43658</v>
      </c>
      <c r="F7108" s="54" t="str">
        <f t="shared" si="111"/>
        <v>julio</v>
      </c>
      <c r="G7108" s="14" t="s">
        <v>9801</v>
      </c>
      <c r="H7108" s="14" t="s">
        <v>20</v>
      </c>
      <c r="I7108" s="14" t="s">
        <v>11831</v>
      </c>
      <c r="J7108" s="14" t="s">
        <v>21</v>
      </c>
      <c r="K7108" s="14" t="s">
        <v>21489</v>
      </c>
      <c r="L7108" s="14" t="s">
        <v>695</v>
      </c>
      <c r="M7108" s="16">
        <v>0</v>
      </c>
      <c r="N7108" s="16">
        <v>0</v>
      </c>
      <c r="O7108" s="16">
        <v>0</v>
      </c>
      <c r="P7108" s="19"/>
      <c r="Q7108" s="18">
        <v>0</v>
      </c>
      <c r="R7108" s="19"/>
      <c r="S7108" s="16">
        <v>0</v>
      </c>
      <c r="T7108" s="16">
        <v>0</v>
      </c>
    </row>
    <row r="7109" spans="1:20" x14ac:dyDescent="0.25">
      <c r="A7109" s="14" t="s">
        <v>18</v>
      </c>
      <c r="B7109" s="14">
        <v>21780</v>
      </c>
      <c r="C7109" s="14" t="s">
        <v>8476</v>
      </c>
      <c r="D7109" s="14">
        <v>56833892</v>
      </c>
      <c r="E7109" s="15">
        <v>43658</v>
      </c>
      <c r="F7109" s="54" t="str">
        <f t="shared" si="111"/>
        <v>julio</v>
      </c>
      <c r="G7109" s="14" t="s">
        <v>9801</v>
      </c>
      <c r="H7109" s="14" t="s">
        <v>20</v>
      </c>
      <c r="I7109" s="14" t="s">
        <v>11831</v>
      </c>
      <c r="J7109" s="14" t="s">
        <v>21</v>
      </c>
      <c r="K7109" s="14" t="s">
        <v>21490</v>
      </c>
      <c r="L7109" s="14" t="s">
        <v>7081</v>
      </c>
      <c r="M7109" s="16">
        <v>0</v>
      </c>
      <c r="N7109" s="16">
        <v>0</v>
      </c>
      <c r="O7109" s="16">
        <v>0</v>
      </c>
      <c r="P7109" s="19"/>
      <c r="Q7109" s="18">
        <v>0</v>
      </c>
      <c r="R7109" s="19"/>
      <c r="S7109" s="16">
        <v>0</v>
      </c>
      <c r="T7109" s="16">
        <v>0</v>
      </c>
    </row>
    <row r="7110" spans="1:20" x14ac:dyDescent="0.25">
      <c r="A7110" s="14" t="s">
        <v>18</v>
      </c>
      <c r="B7110" s="14">
        <v>21780</v>
      </c>
      <c r="C7110" s="14" t="s">
        <v>8476</v>
      </c>
      <c r="D7110" s="14">
        <v>568484505</v>
      </c>
      <c r="E7110" s="15">
        <v>43658</v>
      </c>
      <c r="F7110" s="54" t="str">
        <f t="shared" si="111"/>
        <v>julio</v>
      </c>
      <c r="G7110" s="14" t="s">
        <v>10070</v>
      </c>
      <c r="H7110" s="14" t="s">
        <v>20</v>
      </c>
      <c r="I7110" s="14" t="s">
        <v>11831</v>
      </c>
      <c r="J7110" s="14" t="s">
        <v>21</v>
      </c>
      <c r="K7110" s="14" t="s">
        <v>21491</v>
      </c>
      <c r="L7110" s="14" t="s">
        <v>7082</v>
      </c>
      <c r="M7110" s="16">
        <v>387.17</v>
      </c>
      <c r="N7110" s="16">
        <v>0</v>
      </c>
      <c r="O7110" s="16">
        <v>1742.98</v>
      </c>
      <c r="P7110" s="19"/>
      <c r="Q7110" s="18">
        <v>1742.98</v>
      </c>
      <c r="R7110" s="16">
        <v>1742.98</v>
      </c>
      <c r="S7110" s="16">
        <v>2130.15</v>
      </c>
      <c r="T7110" s="16">
        <v>2130.15</v>
      </c>
    </row>
    <row r="7111" spans="1:20" x14ac:dyDescent="0.25">
      <c r="A7111" s="14" t="s">
        <v>18</v>
      </c>
      <c r="B7111" s="14">
        <v>21780</v>
      </c>
      <c r="C7111" s="14" t="s">
        <v>8476</v>
      </c>
      <c r="D7111" s="14">
        <v>56848452</v>
      </c>
      <c r="E7111" s="15">
        <v>43658</v>
      </c>
      <c r="F7111" s="54" t="str">
        <f t="shared" si="111"/>
        <v>julio</v>
      </c>
      <c r="G7111" s="14" t="s">
        <v>10070</v>
      </c>
      <c r="H7111" s="14" t="s">
        <v>20</v>
      </c>
      <c r="I7111" s="14" t="s">
        <v>11831</v>
      </c>
      <c r="J7111" s="14" t="s">
        <v>21</v>
      </c>
      <c r="K7111" s="14" t="s">
        <v>21492</v>
      </c>
      <c r="L7111" s="14" t="s">
        <v>7083</v>
      </c>
      <c r="M7111" s="16">
        <v>157.54</v>
      </c>
      <c r="N7111" s="16">
        <v>0</v>
      </c>
      <c r="O7111" s="16">
        <v>290.5</v>
      </c>
      <c r="P7111" s="19"/>
      <c r="Q7111" s="18">
        <v>290.5</v>
      </c>
      <c r="R7111" s="16">
        <v>287.35000000000002</v>
      </c>
      <c r="S7111" s="16">
        <v>448.04</v>
      </c>
      <c r="T7111" s="16">
        <v>448.04</v>
      </c>
    </row>
    <row r="7112" spans="1:20" x14ac:dyDescent="0.25">
      <c r="A7112" s="14" t="s">
        <v>18</v>
      </c>
      <c r="B7112" s="14">
        <v>21780</v>
      </c>
      <c r="C7112" s="14" t="s">
        <v>8476</v>
      </c>
      <c r="D7112" s="14">
        <v>56849292</v>
      </c>
      <c r="E7112" s="15">
        <v>43658</v>
      </c>
      <c r="F7112" s="54" t="str">
        <f t="shared" si="111"/>
        <v>julio</v>
      </c>
      <c r="G7112" s="14" t="s">
        <v>10728</v>
      </c>
      <c r="H7112" s="14" t="s">
        <v>20</v>
      </c>
      <c r="I7112" s="14" t="s">
        <v>11831</v>
      </c>
      <c r="J7112" s="14" t="s">
        <v>21</v>
      </c>
      <c r="K7112" s="14" t="s">
        <v>21493</v>
      </c>
      <c r="L7112" s="14" t="s">
        <v>7084</v>
      </c>
      <c r="M7112" s="16">
        <v>0</v>
      </c>
      <c r="N7112" s="16">
        <v>0</v>
      </c>
      <c r="O7112" s="16">
        <v>0</v>
      </c>
      <c r="P7112" s="19"/>
      <c r="Q7112" s="18">
        <v>0</v>
      </c>
      <c r="R7112" s="19"/>
      <c r="S7112" s="16">
        <v>0</v>
      </c>
      <c r="T7112" s="16">
        <v>0</v>
      </c>
    </row>
    <row r="7113" spans="1:20" x14ac:dyDescent="0.25">
      <c r="A7113" s="14" t="s">
        <v>18</v>
      </c>
      <c r="B7113" s="14">
        <v>21780</v>
      </c>
      <c r="C7113" s="14" t="s">
        <v>8476</v>
      </c>
      <c r="D7113" s="14">
        <v>5685057705</v>
      </c>
      <c r="E7113" s="15">
        <v>43658</v>
      </c>
      <c r="F7113" s="54" t="str">
        <f t="shared" si="111"/>
        <v>julio</v>
      </c>
      <c r="G7113" s="14" t="s">
        <v>10730</v>
      </c>
      <c r="H7113" s="14" t="s">
        <v>7085</v>
      </c>
      <c r="I7113" s="14" t="s">
        <v>14216</v>
      </c>
      <c r="J7113" s="14" t="s">
        <v>32</v>
      </c>
      <c r="K7113" s="14" t="s">
        <v>21494</v>
      </c>
      <c r="L7113" s="14" t="s">
        <v>284</v>
      </c>
      <c r="M7113" s="16">
        <v>2825.27</v>
      </c>
      <c r="N7113" s="16">
        <v>498.57</v>
      </c>
      <c r="O7113" s="16">
        <v>6865.86</v>
      </c>
      <c r="P7113" s="17">
        <v>6.87</v>
      </c>
      <c r="Q7113" s="18">
        <v>6865.86</v>
      </c>
      <c r="R7113" s="16">
        <v>6847.6</v>
      </c>
      <c r="S7113" s="16">
        <v>9691.1299999999992</v>
      </c>
      <c r="T7113" s="16">
        <v>11726.27</v>
      </c>
    </row>
    <row r="7114" spans="1:20" x14ac:dyDescent="0.25">
      <c r="A7114" s="14" t="s">
        <v>18</v>
      </c>
      <c r="B7114" s="14">
        <v>21780</v>
      </c>
      <c r="C7114" s="14" t="s">
        <v>8476</v>
      </c>
      <c r="D7114" s="14">
        <v>568526905</v>
      </c>
      <c r="E7114" s="15">
        <v>43658</v>
      </c>
      <c r="F7114" s="54" t="str">
        <f t="shared" si="111"/>
        <v>julio</v>
      </c>
      <c r="G7114" s="14" t="s">
        <v>10731</v>
      </c>
      <c r="H7114" s="14" t="s">
        <v>7086</v>
      </c>
      <c r="I7114" s="14" t="s">
        <v>12152</v>
      </c>
      <c r="J7114" s="14" t="s">
        <v>32</v>
      </c>
      <c r="K7114" s="14" t="s">
        <v>21495</v>
      </c>
      <c r="L7114" s="14" t="s">
        <v>109</v>
      </c>
      <c r="M7114" s="16">
        <v>4349.99</v>
      </c>
      <c r="N7114" s="16">
        <v>767.65</v>
      </c>
      <c r="O7114" s="16">
        <v>4893.03</v>
      </c>
      <c r="P7114" s="17">
        <v>12.76</v>
      </c>
      <c r="Q7114" s="18">
        <v>4893.03</v>
      </c>
      <c r="R7114" s="16">
        <v>4872.58</v>
      </c>
      <c r="S7114" s="16">
        <v>9243.02</v>
      </c>
      <c r="T7114" s="16">
        <v>11184.05</v>
      </c>
    </row>
    <row r="7115" spans="1:20" x14ac:dyDescent="0.25">
      <c r="A7115" s="14" t="s">
        <v>18</v>
      </c>
      <c r="B7115" s="14">
        <v>21780</v>
      </c>
      <c r="C7115" s="14" t="s">
        <v>8476</v>
      </c>
      <c r="D7115" s="14">
        <v>568534305</v>
      </c>
      <c r="E7115" s="15">
        <v>43658</v>
      </c>
      <c r="F7115" s="54" t="str">
        <f t="shared" si="111"/>
        <v>julio</v>
      </c>
      <c r="G7115" s="14" t="s">
        <v>11698</v>
      </c>
      <c r="H7115" s="14" t="s">
        <v>7087</v>
      </c>
      <c r="I7115" s="14" t="s">
        <v>14217</v>
      </c>
      <c r="J7115" s="14" t="s">
        <v>32</v>
      </c>
      <c r="K7115" s="14" t="s">
        <v>21496</v>
      </c>
      <c r="L7115" s="14" t="s">
        <v>7088</v>
      </c>
      <c r="M7115" s="16">
        <v>9929.92</v>
      </c>
      <c r="N7115" s="16">
        <v>0</v>
      </c>
      <c r="O7115" s="16">
        <v>0</v>
      </c>
      <c r="P7115" s="17">
        <v>16.2</v>
      </c>
      <c r="Q7115" s="18">
        <v>6731.75</v>
      </c>
      <c r="R7115" s="16">
        <v>6704.95</v>
      </c>
      <c r="S7115" s="16">
        <v>16661.669999999998</v>
      </c>
      <c r="T7115" s="16">
        <v>20160.62</v>
      </c>
    </row>
    <row r="7116" spans="1:20" x14ac:dyDescent="0.25">
      <c r="A7116" s="14" t="s">
        <v>18</v>
      </c>
      <c r="B7116" s="14">
        <v>21780</v>
      </c>
      <c r="C7116" s="14" t="s">
        <v>8476</v>
      </c>
      <c r="D7116" s="14">
        <v>568543505</v>
      </c>
      <c r="E7116" s="15">
        <v>43658</v>
      </c>
      <c r="F7116" s="54" t="str">
        <f t="shared" si="111"/>
        <v>julio</v>
      </c>
      <c r="G7116" s="14" t="s">
        <v>11699</v>
      </c>
      <c r="H7116" s="14" t="s">
        <v>7089</v>
      </c>
      <c r="I7116" s="14" t="s">
        <v>14218</v>
      </c>
      <c r="J7116" s="14" t="s">
        <v>32</v>
      </c>
      <c r="K7116" s="14" t="s">
        <v>21497</v>
      </c>
      <c r="L7116" s="14" t="s">
        <v>845</v>
      </c>
      <c r="M7116" s="16">
        <v>3589.35</v>
      </c>
      <c r="N7116" s="16">
        <v>633.41</v>
      </c>
      <c r="O7116" s="16">
        <v>4827.17</v>
      </c>
      <c r="P7116" s="17">
        <v>9.19</v>
      </c>
      <c r="Q7116" s="18">
        <v>4827.17</v>
      </c>
      <c r="R7116" s="16">
        <v>4827.17</v>
      </c>
      <c r="S7116" s="16">
        <v>8416.52</v>
      </c>
      <c r="T7116" s="16">
        <v>10183.99</v>
      </c>
    </row>
    <row r="7117" spans="1:20" x14ac:dyDescent="0.25">
      <c r="A7117" s="14" t="s">
        <v>18</v>
      </c>
      <c r="B7117" s="14">
        <v>21780</v>
      </c>
      <c r="C7117" s="14" t="s">
        <v>8476</v>
      </c>
      <c r="D7117" s="14">
        <v>568560805</v>
      </c>
      <c r="E7117" s="15">
        <v>43658</v>
      </c>
      <c r="F7117" s="54" t="str">
        <f t="shared" si="111"/>
        <v>julio</v>
      </c>
      <c r="G7117" s="14" t="s">
        <v>8687</v>
      </c>
      <c r="H7117" s="14" t="s">
        <v>699</v>
      </c>
      <c r="I7117" s="14" t="s">
        <v>12385</v>
      </c>
      <c r="J7117" s="14" t="s">
        <v>32</v>
      </c>
      <c r="K7117" s="14" t="s">
        <v>21498</v>
      </c>
      <c r="L7117" s="14" t="s">
        <v>675</v>
      </c>
      <c r="M7117" s="16">
        <v>4349.99</v>
      </c>
      <c r="N7117" s="16">
        <v>767.65</v>
      </c>
      <c r="O7117" s="16">
        <v>3737.9</v>
      </c>
      <c r="P7117" s="17">
        <v>6.74</v>
      </c>
      <c r="Q7117" s="18">
        <v>3737.9</v>
      </c>
      <c r="R7117" s="16">
        <v>3737.9</v>
      </c>
      <c r="S7117" s="16">
        <v>8087.89</v>
      </c>
      <c r="T7117" s="16">
        <v>9786.35</v>
      </c>
    </row>
    <row r="7118" spans="1:20" x14ac:dyDescent="0.25">
      <c r="A7118" s="14" t="s">
        <v>18</v>
      </c>
      <c r="B7118" s="14">
        <v>21780</v>
      </c>
      <c r="C7118" s="14" t="s">
        <v>8476</v>
      </c>
      <c r="D7118" s="14">
        <v>56856082</v>
      </c>
      <c r="E7118" s="15">
        <v>43658</v>
      </c>
      <c r="F7118" s="54" t="str">
        <f t="shared" si="111"/>
        <v>julio</v>
      </c>
      <c r="G7118" s="14" t="s">
        <v>8687</v>
      </c>
      <c r="H7118" s="14" t="s">
        <v>699</v>
      </c>
      <c r="I7118" s="14" t="s">
        <v>12385</v>
      </c>
      <c r="J7118" s="14" t="s">
        <v>46</v>
      </c>
      <c r="K7118" s="14" t="s">
        <v>21499</v>
      </c>
      <c r="L7118" s="14" t="s">
        <v>7069</v>
      </c>
      <c r="M7118" s="16">
        <v>1011.75</v>
      </c>
      <c r="N7118" s="16">
        <v>904.45</v>
      </c>
      <c r="O7118" s="16">
        <v>0</v>
      </c>
      <c r="P7118" s="17">
        <v>6.32</v>
      </c>
      <c r="Q7118" s="18">
        <v>174.26</v>
      </c>
      <c r="R7118" s="16">
        <v>174.26</v>
      </c>
      <c r="S7118" s="16">
        <v>1186.01</v>
      </c>
      <c r="T7118" s="16">
        <v>1435.07</v>
      </c>
    </row>
    <row r="7119" spans="1:20" x14ac:dyDescent="0.25">
      <c r="A7119" s="14" t="s">
        <v>18</v>
      </c>
      <c r="B7119" s="14">
        <v>21780</v>
      </c>
      <c r="C7119" s="14" t="s">
        <v>8476</v>
      </c>
      <c r="D7119" s="14">
        <v>568572905</v>
      </c>
      <c r="E7119" s="15">
        <v>43658</v>
      </c>
      <c r="F7119" s="54" t="str">
        <f t="shared" si="111"/>
        <v>julio</v>
      </c>
      <c r="G7119" s="14" t="s">
        <v>8525</v>
      </c>
      <c r="H7119" s="14" t="s">
        <v>164</v>
      </c>
      <c r="I7119" s="14" t="s">
        <v>12243</v>
      </c>
      <c r="J7119" s="14" t="s">
        <v>32</v>
      </c>
      <c r="K7119" s="14" t="s">
        <v>21500</v>
      </c>
      <c r="L7119" s="14" t="s">
        <v>109</v>
      </c>
      <c r="M7119" s="16">
        <v>2652.48</v>
      </c>
      <c r="N7119" s="16">
        <v>468.08</v>
      </c>
      <c r="O7119" s="16">
        <v>4812.26</v>
      </c>
      <c r="P7119" s="17">
        <v>0.96</v>
      </c>
      <c r="Q7119" s="18">
        <v>4812.26</v>
      </c>
      <c r="R7119" s="16">
        <v>4797.97</v>
      </c>
      <c r="S7119" s="16">
        <v>7464.74</v>
      </c>
      <c r="T7119" s="16">
        <v>9032.34</v>
      </c>
    </row>
    <row r="7120" spans="1:20" x14ac:dyDescent="0.25">
      <c r="A7120" s="14" t="s">
        <v>18</v>
      </c>
      <c r="B7120" s="14">
        <v>21780</v>
      </c>
      <c r="C7120" s="14" t="s">
        <v>8476</v>
      </c>
      <c r="D7120" s="14">
        <v>568586905</v>
      </c>
      <c r="E7120" s="15">
        <v>43658</v>
      </c>
      <c r="F7120" s="54" t="str">
        <f t="shared" si="111"/>
        <v>julio</v>
      </c>
      <c r="G7120" s="14" t="s">
        <v>10732</v>
      </c>
      <c r="H7120" s="14" t="s">
        <v>7090</v>
      </c>
      <c r="I7120" s="14" t="s">
        <v>14219</v>
      </c>
      <c r="J7120" s="14" t="s">
        <v>46</v>
      </c>
      <c r="K7120" s="14" t="s">
        <v>21501</v>
      </c>
      <c r="L7120" s="14" t="s">
        <v>749</v>
      </c>
      <c r="M7120" s="16">
        <v>1818.17</v>
      </c>
      <c r="N7120" s="16">
        <v>1382.83</v>
      </c>
      <c r="O7120" s="16">
        <v>0</v>
      </c>
      <c r="P7120" s="17">
        <v>1.21</v>
      </c>
      <c r="Q7120" s="18">
        <v>388.46</v>
      </c>
      <c r="R7120" s="16">
        <v>379.13</v>
      </c>
      <c r="S7120" s="16">
        <v>2206.63</v>
      </c>
      <c r="T7120" s="16">
        <v>2670.02</v>
      </c>
    </row>
    <row r="7121" spans="1:20" x14ac:dyDescent="0.25">
      <c r="A7121" s="14" t="s">
        <v>18</v>
      </c>
      <c r="B7121" s="14">
        <v>21780</v>
      </c>
      <c r="C7121" s="14" t="s">
        <v>8476</v>
      </c>
      <c r="D7121" s="14">
        <v>56858692</v>
      </c>
      <c r="E7121" s="15">
        <v>43658</v>
      </c>
      <c r="F7121" s="54" t="str">
        <f t="shared" si="111"/>
        <v>julio</v>
      </c>
      <c r="G7121" s="14" t="s">
        <v>10732</v>
      </c>
      <c r="H7121" s="14" t="s">
        <v>7090</v>
      </c>
      <c r="I7121" s="14" t="s">
        <v>14219</v>
      </c>
      <c r="J7121" s="14" t="s">
        <v>46</v>
      </c>
      <c r="K7121" s="14" t="s">
        <v>21502</v>
      </c>
      <c r="L7121" s="14" t="s">
        <v>7091</v>
      </c>
      <c r="M7121" s="16">
        <v>1011.75</v>
      </c>
      <c r="N7121" s="16">
        <v>904.45</v>
      </c>
      <c r="O7121" s="16">
        <v>0</v>
      </c>
      <c r="P7121" s="17">
        <v>6.32</v>
      </c>
      <c r="Q7121" s="18">
        <v>174.26</v>
      </c>
      <c r="R7121" s="16">
        <v>170.69</v>
      </c>
      <c r="S7121" s="16">
        <v>1186.01</v>
      </c>
      <c r="T7121" s="16">
        <v>1435.07</v>
      </c>
    </row>
    <row r="7122" spans="1:20" x14ac:dyDescent="0.25">
      <c r="A7122" s="14" t="s">
        <v>18</v>
      </c>
      <c r="B7122" s="14">
        <v>21780</v>
      </c>
      <c r="C7122" s="14" t="s">
        <v>8476</v>
      </c>
      <c r="D7122" s="14">
        <v>56858693</v>
      </c>
      <c r="E7122" s="15">
        <v>43658</v>
      </c>
      <c r="F7122" s="54" t="str">
        <f t="shared" si="111"/>
        <v>julio</v>
      </c>
      <c r="G7122" s="14" t="s">
        <v>10732</v>
      </c>
      <c r="H7122" s="14" t="s">
        <v>7090</v>
      </c>
      <c r="I7122" s="14" t="s">
        <v>14219</v>
      </c>
      <c r="J7122" s="14" t="s">
        <v>633</v>
      </c>
      <c r="K7122" s="14" t="s">
        <v>21503</v>
      </c>
      <c r="L7122" s="14" t="s">
        <v>159</v>
      </c>
      <c r="M7122" s="16">
        <v>0</v>
      </c>
      <c r="N7122" s="16">
        <v>0</v>
      </c>
      <c r="O7122" s="16">
        <v>0</v>
      </c>
      <c r="P7122" s="19"/>
      <c r="Q7122" s="18">
        <v>0</v>
      </c>
      <c r="R7122" s="16">
        <v>452.89</v>
      </c>
      <c r="S7122" s="16">
        <v>1652.89</v>
      </c>
      <c r="T7122" s="16">
        <v>2000</v>
      </c>
    </row>
    <row r="7123" spans="1:20" x14ac:dyDescent="0.25">
      <c r="A7123" s="14" t="s">
        <v>18</v>
      </c>
      <c r="B7123" s="14">
        <v>21780</v>
      </c>
      <c r="C7123" s="14" t="s">
        <v>8476</v>
      </c>
      <c r="D7123" s="14">
        <v>5685920505</v>
      </c>
      <c r="E7123" s="15">
        <v>43658</v>
      </c>
      <c r="F7123" s="54" t="str">
        <f t="shared" si="111"/>
        <v>julio</v>
      </c>
      <c r="G7123" s="14" t="s">
        <v>11476</v>
      </c>
      <c r="H7123" s="14" t="s">
        <v>4593</v>
      </c>
      <c r="I7123" s="14" t="s">
        <v>13558</v>
      </c>
      <c r="J7123" s="14" t="s">
        <v>46</v>
      </c>
      <c r="K7123" s="14" t="s">
        <v>21504</v>
      </c>
      <c r="L7123" s="14" t="s">
        <v>7092</v>
      </c>
      <c r="M7123" s="16">
        <v>3035.76</v>
      </c>
      <c r="N7123" s="16">
        <v>535.72</v>
      </c>
      <c r="O7123" s="16">
        <v>1418.92</v>
      </c>
      <c r="P7123" s="17">
        <v>6.7</v>
      </c>
      <c r="Q7123" s="18">
        <v>1418.92</v>
      </c>
      <c r="R7123" s="16">
        <v>1418.92</v>
      </c>
      <c r="S7123" s="16">
        <v>4454.68</v>
      </c>
      <c r="T7123" s="16">
        <v>5390.16</v>
      </c>
    </row>
    <row r="7124" spans="1:20" x14ac:dyDescent="0.25">
      <c r="A7124" s="14" t="s">
        <v>18</v>
      </c>
      <c r="B7124" s="14">
        <v>21780</v>
      </c>
      <c r="C7124" s="14" t="s">
        <v>8476</v>
      </c>
      <c r="D7124" s="14">
        <v>568593505</v>
      </c>
      <c r="E7124" s="15">
        <v>43658</v>
      </c>
      <c r="F7124" s="54" t="str">
        <f t="shared" si="111"/>
        <v>julio</v>
      </c>
      <c r="G7124" s="14" t="s">
        <v>11612</v>
      </c>
      <c r="H7124" s="14" t="s">
        <v>6200</v>
      </c>
      <c r="I7124" s="14" t="s">
        <v>13998</v>
      </c>
      <c r="J7124" s="14" t="s">
        <v>32</v>
      </c>
      <c r="K7124" s="14" t="s">
        <v>21505</v>
      </c>
      <c r="L7124" s="14" t="s">
        <v>7093</v>
      </c>
      <c r="M7124" s="16">
        <v>2921.24</v>
      </c>
      <c r="N7124" s="16">
        <v>499.76</v>
      </c>
      <c r="O7124" s="16">
        <v>0</v>
      </c>
      <c r="P7124" s="17">
        <v>6.15</v>
      </c>
      <c r="Q7124" s="18">
        <v>2788.07</v>
      </c>
      <c r="R7124" s="16">
        <v>2752.74</v>
      </c>
      <c r="S7124" s="16">
        <v>5709.31</v>
      </c>
      <c r="T7124" s="16">
        <v>6908.27</v>
      </c>
    </row>
    <row r="7125" spans="1:20" x14ac:dyDescent="0.25">
      <c r="A7125" s="14" t="s">
        <v>18</v>
      </c>
      <c r="B7125" s="14">
        <v>21780</v>
      </c>
      <c r="C7125" s="14" t="s">
        <v>8476</v>
      </c>
      <c r="D7125" s="14">
        <v>568324405</v>
      </c>
      <c r="E7125" s="15">
        <v>43661</v>
      </c>
      <c r="F7125" s="54" t="str">
        <f t="shared" si="111"/>
        <v>julio</v>
      </c>
      <c r="G7125" s="14" t="s">
        <v>10733</v>
      </c>
      <c r="H7125" s="14" t="s">
        <v>7094</v>
      </c>
      <c r="I7125" s="14" t="s">
        <v>14220</v>
      </c>
      <c r="J7125" s="14" t="s">
        <v>32</v>
      </c>
      <c r="K7125" s="14" t="s">
        <v>21506</v>
      </c>
      <c r="L7125" s="14" t="s">
        <v>4338</v>
      </c>
      <c r="M7125" s="16">
        <v>3931.86</v>
      </c>
      <c r="N7125" s="16">
        <v>693.86</v>
      </c>
      <c r="O7125" s="16">
        <v>5635.31</v>
      </c>
      <c r="P7125" s="17">
        <v>10.16</v>
      </c>
      <c r="Q7125" s="18">
        <v>5635.31</v>
      </c>
      <c r="R7125" s="16">
        <v>5635.31</v>
      </c>
      <c r="S7125" s="16">
        <v>9567.17</v>
      </c>
      <c r="T7125" s="16">
        <v>11576.28</v>
      </c>
    </row>
    <row r="7126" spans="1:20" x14ac:dyDescent="0.25">
      <c r="A7126" s="14" t="s">
        <v>18</v>
      </c>
      <c r="B7126" s="14">
        <v>21780</v>
      </c>
      <c r="C7126" s="14" t="s">
        <v>8476</v>
      </c>
      <c r="D7126" s="14">
        <v>568552505</v>
      </c>
      <c r="E7126" s="15">
        <v>43661</v>
      </c>
      <c r="F7126" s="54" t="str">
        <f t="shared" si="111"/>
        <v>julio</v>
      </c>
      <c r="G7126" s="14" t="s">
        <v>8503</v>
      </c>
      <c r="H7126" s="14" t="s">
        <v>91</v>
      </c>
      <c r="I7126" s="14" t="s">
        <v>11832</v>
      </c>
      <c r="J7126" s="14" t="s">
        <v>32</v>
      </c>
      <c r="K7126" s="14" t="s">
        <v>21507</v>
      </c>
      <c r="L7126" s="14" t="s">
        <v>7095</v>
      </c>
      <c r="M7126" s="16">
        <v>3387.76</v>
      </c>
      <c r="N7126" s="16">
        <v>597.84</v>
      </c>
      <c r="O7126" s="16">
        <v>3143.71</v>
      </c>
      <c r="P7126" s="17">
        <v>11.67</v>
      </c>
      <c r="Q7126" s="18">
        <v>3143.71</v>
      </c>
      <c r="R7126" s="16">
        <v>3143.71</v>
      </c>
      <c r="S7126" s="16">
        <v>6531.47</v>
      </c>
      <c r="T7126" s="16">
        <v>7903.08</v>
      </c>
    </row>
    <row r="7127" spans="1:20" x14ac:dyDescent="0.25">
      <c r="A7127" s="14" t="s">
        <v>18</v>
      </c>
      <c r="B7127" s="14">
        <v>21780</v>
      </c>
      <c r="C7127" s="14" t="s">
        <v>8476</v>
      </c>
      <c r="D7127" s="14">
        <v>56855254</v>
      </c>
      <c r="E7127" s="15">
        <v>43661</v>
      </c>
      <c r="F7127" s="54" t="str">
        <f t="shared" si="111"/>
        <v>julio</v>
      </c>
      <c r="G7127" s="14" t="s">
        <v>8503</v>
      </c>
      <c r="H7127" s="14" t="s">
        <v>91</v>
      </c>
      <c r="I7127" s="14" t="s">
        <v>11832</v>
      </c>
      <c r="J7127" s="14" t="s">
        <v>46</v>
      </c>
      <c r="K7127" s="14" t="s">
        <v>21508</v>
      </c>
      <c r="L7127" s="14" t="s">
        <v>7091</v>
      </c>
      <c r="M7127" s="16">
        <v>1011.75</v>
      </c>
      <c r="N7127" s="16">
        <v>904.45</v>
      </c>
      <c r="O7127" s="16">
        <v>0</v>
      </c>
      <c r="P7127" s="17">
        <v>6.32</v>
      </c>
      <c r="Q7127" s="18">
        <v>174.26</v>
      </c>
      <c r="R7127" s="16">
        <v>174.26</v>
      </c>
      <c r="S7127" s="16">
        <v>1186.01</v>
      </c>
      <c r="T7127" s="16">
        <v>1435.07</v>
      </c>
    </row>
    <row r="7128" spans="1:20" x14ac:dyDescent="0.25">
      <c r="A7128" s="14" t="s">
        <v>18</v>
      </c>
      <c r="B7128" s="14">
        <v>21780</v>
      </c>
      <c r="C7128" s="14" t="s">
        <v>8476</v>
      </c>
      <c r="D7128" s="14">
        <v>568559005</v>
      </c>
      <c r="E7128" s="15">
        <v>43661</v>
      </c>
      <c r="F7128" s="54" t="str">
        <f t="shared" si="111"/>
        <v>julio</v>
      </c>
      <c r="G7128" s="14" t="s">
        <v>10734</v>
      </c>
      <c r="H7128" s="14" t="s">
        <v>7096</v>
      </c>
      <c r="I7128" s="14" t="s">
        <v>14221</v>
      </c>
      <c r="J7128" s="14" t="s">
        <v>32</v>
      </c>
      <c r="K7128" s="14" t="s">
        <v>21509</v>
      </c>
      <c r="L7128" s="14" t="s">
        <v>7097</v>
      </c>
      <c r="M7128" s="16">
        <v>3387.76</v>
      </c>
      <c r="N7128" s="16">
        <v>597.84</v>
      </c>
      <c r="O7128" s="16">
        <v>4076.97</v>
      </c>
      <c r="P7128" s="17">
        <v>9.81</v>
      </c>
      <c r="Q7128" s="18">
        <v>4076.97</v>
      </c>
      <c r="R7128" s="16">
        <v>4076.97</v>
      </c>
      <c r="S7128" s="16">
        <v>7464.73</v>
      </c>
      <c r="T7128" s="16">
        <v>9032.32</v>
      </c>
    </row>
    <row r="7129" spans="1:20" x14ac:dyDescent="0.25">
      <c r="A7129" s="14" t="s">
        <v>18</v>
      </c>
      <c r="B7129" s="14">
        <v>21780</v>
      </c>
      <c r="C7129" s="14" t="s">
        <v>8476</v>
      </c>
      <c r="D7129" s="14">
        <v>5685605705</v>
      </c>
      <c r="E7129" s="15">
        <v>43661</v>
      </c>
      <c r="F7129" s="54" t="str">
        <f t="shared" si="111"/>
        <v>julio</v>
      </c>
      <c r="G7129" s="14" t="s">
        <v>11700</v>
      </c>
      <c r="H7129" s="14" t="s">
        <v>7098</v>
      </c>
      <c r="I7129" s="14" t="s">
        <v>14222</v>
      </c>
      <c r="J7129" s="14" t="s">
        <v>32</v>
      </c>
      <c r="K7129" s="14" t="s">
        <v>21510</v>
      </c>
      <c r="L7129" s="14" t="s">
        <v>7099</v>
      </c>
      <c r="M7129" s="16">
        <v>3387.76</v>
      </c>
      <c r="N7129" s="16">
        <v>597.84</v>
      </c>
      <c r="O7129" s="16">
        <v>4076.97</v>
      </c>
      <c r="P7129" s="17">
        <v>9.81</v>
      </c>
      <c r="Q7129" s="18">
        <v>4076.97</v>
      </c>
      <c r="R7129" s="16">
        <v>4076.97</v>
      </c>
      <c r="S7129" s="16">
        <v>7464.73</v>
      </c>
      <c r="T7129" s="16">
        <v>9032.32</v>
      </c>
    </row>
    <row r="7130" spans="1:20" x14ac:dyDescent="0.25">
      <c r="A7130" s="14" t="s">
        <v>18</v>
      </c>
      <c r="B7130" s="14">
        <v>21780</v>
      </c>
      <c r="C7130" s="14" t="s">
        <v>8476</v>
      </c>
      <c r="D7130" s="14">
        <v>5685705805</v>
      </c>
      <c r="E7130" s="15">
        <v>43661</v>
      </c>
      <c r="F7130" s="54" t="str">
        <f t="shared" si="111"/>
        <v>julio</v>
      </c>
      <c r="G7130" s="14" t="s">
        <v>9999</v>
      </c>
      <c r="H7130" s="14" t="s">
        <v>4495</v>
      </c>
      <c r="I7130" s="14" t="s">
        <v>13522</v>
      </c>
      <c r="J7130" s="14" t="s">
        <v>32</v>
      </c>
      <c r="K7130" s="14" t="s">
        <v>21511</v>
      </c>
      <c r="L7130" s="14" t="s">
        <v>7100</v>
      </c>
      <c r="M7130" s="16">
        <v>4791.66</v>
      </c>
      <c r="N7130" s="16">
        <v>845.58</v>
      </c>
      <c r="O7130" s="16">
        <v>1901.6</v>
      </c>
      <c r="P7130" s="17">
        <v>18.239999999999998</v>
      </c>
      <c r="Q7130" s="18">
        <v>1901.6</v>
      </c>
      <c r="R7130" s="16">
        <v>1901.6</v>
      </c>
      <c r="S7130" s="16">
        <v>6693.26</v>
      </c>
      <c r="T7130" s="16">
        <v>8533.9</v>
      </c>
    </row>
    <row r="7131" spans="1:20" x14ac:dyDescent="0.25">
      <c r="A7131" s="14" t="s">
        <v>18</v>
      </c>
      <c r="B7131" s="14">
        <v>21780</v>
      </c>
      <c r="C7131" s="14" t="s">
        <v>8476</v>
      </c>
      <c r="D7131" s="14">
        <v>5686220505</v>
      </c>
      <c r="E7131" s="15">
        <v>43661</v>
      </c>
      <c r="F7131" s="54" t="str">
        <f t="shared" si="111"/>
        <v>julio</v>
      </c>
      <c r="G7131" s="14" t="s">
        <v>10735</v>
      </c>
      <c r="H7131" s="14" t="s">
        <v>7101</v>
      </c>
      <c r="I7131" s="14" t="s">
        <v>14223</v>
      </c>
      <c r="J7131" s="14" t="s">
        <v>32</v>
      </c>
      <c r="K7131" s="14" t="s">
        <v>21512</v>
      </c>
      <c r="L7131" s="14" t="s">
        <v>129</v>
      </c>
      <c r="M7131" s="16">
        <v>3387.76</v>
      </c>
      <c r="N7131" s="16">
        <v>597.84</v>
      </c>
      <c r="O7131" s="16">
        <v>5010.16</v>
      </c>
      <c r="P7131" s="17">
        <v>8.0299999999999994</v>
      </c>
      <c r="Q7131" s="18">
        <v>5010.16</v>
      </c>
      <c r="R7131" s="16">
        <v>5010.16</v>
      </c>
      <c r="S7131" s="16">
        <v>8397.92</v>
      </c>
      <c r="T7131" s="16">
        <v>10161.48</v>
      </c>
    </row>
    <row r="7132" spans="1:20" x14ac:dyDescent="0.25">
      <c r="A7132" s="14" t="s">
        <v>18</v>
      </c>
      <c r="B7132" s="14">
        <v>21780</v>
      </c>
      <c r="C7132" s="14" t="s">
        <v>8476</v>
      </c>
      <c r="D7132" s="14">
        <v>568622052</v>
      </c>
      <c r="E7132" s="15">
        <v>43661</v>
      </c>
      <c r="F7132" s="54" t="str">
        <f t="shared" si="111"/>
        <v>julio</v>
      </c>
      <c r="G7132" s="14" t="s">
        <v>10735</v>
      </c>
      <c r="H7132" s="14" t="s">
        <v>7101</v>
      </c>
      <c r="I7132" s="14" t="s">
        <v>14223</v>
      </c>
      <c r="J7132" s="14" t="s">
        <v>46</v>
      </c>
      <c r="K7132" s="14" t="s">
        <v>21513</v>
      </c>
      <c r="L7132" s="14" t="s">
        <v>1968</v>
      </c>
      <c r="M7132" s="16">
        <v>0</v>
      </c>
      <c r="N7132" s="16">
        <v>0</v>
      </c>
      <c r="O7132" s="16">
        <v>0</v>
      </c>
      <c r="P7132" s="17">
        <v>8.99</v>
      </c>
      <c r="Q7132" s="18">
        <v>1074.48</v>
      </c>
      <c r="R7132" s="16">
        <v>1074.48</v>
      </c>
      <c r="S7132" s="16">
        <v>1074.48</v>
      </c>
      <c r="T7132" s="16">
        <v>1300.1199999999999</v>
      </c>
    </row>
    <row r="7133" spans="1:20" x14ac:dyDescent="0.25">
      <c r="A7133" s="14" t="s">
        <v>18</v>
      </c>
      <c r="B7133" s="14">
        <v>21780</v>
      </c>
      <c r="C7133" s="14" t="s">
        <v>8476</v>
      </c>
      <c r="D7133" s="14">
        <v>568622053</v>
      </c>
      <c r="E7133" s="15">
        <v>43661</v>
      </c>
      <c r="F7133" s="54" t="str">
        <f t="shared" si="111"/>
        <v>julio</v>
      </c>
      <c r="G7133" s="14" t="s">
        <v>10735</v>
      </c>
      <c r="H7133" s="14" t="s">
        <v>7101</v>
      </c>
      <c r="I7133" s="14" t="s">
        <v>14223</v>
      </c>
      <c r="J7133" s="14" t="s">
        <v>46</v>
      </c>
      <c r="K7133" s="14" t="s">
        <v>21514</v>
      </c>
      <c r="L7133" s="14" t="s">
        <v>749</v>
      </c>
      <c r="M7133" s="16">
        <v>1818.17</v>
      </c>
      <c r="N7133" s="16">
        <v>1382.83</v>
      </c>
      <c r="O7133" s="16">
        <v>0</v>
      </c>
      <c r="P7133" s="17">
        <v>9.4499999999999993</v>
      </c>
      <c r="Q7133" s="18">
        <v>475.26</v>
      </c>
      <c r="R7133" s="16">
        <v>475.26</v>
      </c>
      <c r="S7133" s="16">
        <v>2293.4299999999998</v>
      </c>
      <c r="T7133" s="16">
        <v>2775.05</v>
      </c>
    </row>
    <row r="7134" spans="1:20" x14ac:dyDescent="0.25">
      <c r="A7134" s="14" t="s">
        <v>18</v>
      </c>
      <c r="B7134" s="14">
        <v>21780</v>
      </c>
      <c r="C7134" s="14" t="s">
        <v>8476</v>
      </c>
      <c r="D7134" s="14">
        <v>568647205</v>
      </c>
      <c r="E7134" s="15">
        <v>43661</v>
      </c>
      <c r="F7134" s="54" t="str">
        <f t="shared" si="111"/>
        <v>julio</v>
      </c>
      <c r="G7134" s="14" t="s">
        <v>10736</v>
      </c>
      <c r="H7134" s="14" t="s">
        <v>7102</v>
      </c>
      <c r="I7134" s="14" t="s">
        <v>14224</v>
      </c>
      <c r="J7134" s="14" t="s">
        <v>633</v>
      </c>
      <c r="K7134" s="14" t="s">
        <v>21515</v>
      </c>
      <c r="L7134" s="14" t="s">
        <v>159</v>
      </c>
      <c r="M7134" s="16">
        <v>0</v>
      </c>
      <c r="N7134" s="16">
        <v>0</v>
      </c>
      <c r="O7134" s="16">
        <v>0</v>
      </c>
      <c r="P7134" s="19"/>
      <c r="Q7134" s="18">
        <v>0</v>
      </c>
      <c r="R7134" s="16">
        <v>452.89</v>
      </c>
      <c r="S7134" s="16">
        <v>1652.89</v>
      </c>
      <c r="T7134" s="16">
        <v>2000</v>
      </c>
    </row>
    <row r="7135" spans="1:20" x14ac:dyDescent="0.25">
      <c r="A7135" s="14" t="s">
        <v>18</v>
      </c>
      <c r="B7135" s="14">
        <v>21780</v>
      </c>
      <c r="C7135" s="14" t="s">
        <v>8476</v>
      </c>
      <c r="D7135" s="14">
        <v>56822822</v>
      </c>
      <c r="E7135" s="15">
        <v>43662</v>
      </c>
      <c r="F7135" s="54" t="str">
        <f t="shared" si="111"/>
        <v>julio</v>
      </c>
      <c r="G7135" s="14" t="s">
        <v>9304</v>
      </c>
      <c r="H7135" s="14" t="s">
        <v>20</v>
      </c>
      <c r="I7135" s="14" t="s">
        <v>11831</v>
      </c>
      <c r="J7135" s="14" t="s">
        <v>21</v>
      </c>
      <c r="K7135" s="14" t="s">
        <v>21516</v>
      </c>
      <c r="L7135" s="14" t="s">
        <v>295</v>
      </c>
      <c r="M7135" s="16">
        <v>0</v>
      </c>
      <c r="N7135" s="16">
        <v>0</v>
      </c>
      <c r="O7135" s="16">
        <v>0</v>
      </c>
      <c r="P7135" s="19"/>
      <c r="Q7135" s="18">
        <v>0</v>
      </c>
      <c r="R7135" s="19"/>
      <c r="S7135" s="16">
        <v>0</v>
      </c>
      <c r="T7135" s="16">
        <v>0</v>
      </c>
    </row>
    <row r="7136" spans="1:20" x14ac:dyDescent="0.25">
      <c r="A7136" s="14" t="s">
        <v>18</v>
      </c>
      <c r="B7136" s="14">
        <v>21780</v>
      </c>
      <c r="C7136" s="14" t="s">
        <v>8476</v>
      </c>
      <c r="D7136" s="14">
        <v>56852692</v>
      </c>
      <c r="E7136" s="15">
        <v>43662</v>
      </c>
      <c r="F7136" s="54" t="str">
        <f t="shared" si="111"/>
        <v>julio</v>
      </c>
      <c r="G7136" s="14" t="s">
        <v>10731</v>
      </c>
      <c r="H7136" s="14" t="s">
        <v>20</v>
      </c>
      <c r="I7136" s="14" t="s">
        <v>11831</v>
      </c>
      <c r="J7136" s="14" t="s">
        <v>21</v>
      </c>
      <c r="K7136" s="14" t="s">
        <v>21517</v>
      </c>
      <c r="L7136" s="14" t="s">
        <v>7103</v>
      </c>
      <c r="M7136" s="16">
        <v>0</v>
      </c>
      <c r="N7136" s="16">
        <v>0</v>
      </c>
      <c r="O7136" s="16">
        <v>0</v>
      </c>
      <c r="P7136" s="19"/>
      <c r="Q7136" s="18">
        <v>0</v>
      </c>
      <c r="R7136" s="19"/>
      <c r="S7136" s="16">
        <v>0</v>
      </c>
      <c r="T7136" s="16">
        <v>0</v>
      </c>
    </row>
    <row r="7137" spans="1:20" x14ac:dyDescent="0.25">
      <c r="A7137" s="14" t="s">
        <v>18</v>
      </c>
      <c r="B7137" s="14">
        <v>21780</v>
      </c>
      <c r="C7137" s="14" t="s">
        <v>8476</v>
      </c>
      <c r="D7137" s="14">
        <v>56852693</v>
      </c>
      <c r="E7137" s="15">
        <v>43662</v>
      </c>
      <c r="F7137" s="54" t="str">
        <f t="shared" si="111"/>
        <v>julio</v>
      </c>
      <c r="G7137" s="14" t="s">
        <v>10731</v>
      </c>
      <c r="H7137" s="14" t="s">
        <v>20</v>
      </c>
      <c r="I7137" s="14" t="s">
        <v>11831</v>
      </c>
      <c r="J7137" s="14" t="s">
        <v>21</v>
      </c>
      <c r="K7137" s="14" t="s">
        <v>21518</v>
      </c>
      <c r="L7137" s="14" t="s">
        <v>7104</v>
      </c>
      <c r="M7137" s="16">
        <v>0</v>
      </c>
      <c r="N7137" s="16">
        <v>0</v>
      </c>
      <c r="O7137" s="16">
        <v>0</v>
      </c>
      <c r="P7137" s="19"/>
      <c r="Q7137" s="18">
        <v>871.49</v>
      </c>
      <c r="R7137" s="16">
        <v>861.17</v>
      </c>
      <c r="S7137" s="16">
        <v>871.49</v>
      </c>
      <c r="T7137" s="16">
        <v>871.49</v>
      </c>
    </row>
    <row r="7138" spans="1:20" x14ac:dyDescent="0.25">
      <c r="A7138" s="14" t="s">
        <v>18</v>
      </c>
      <c r="B7138" s="14">
        <v>21780</v>
      </c>
      <c r="C7138" s="14" t="s">
        <v>8476</v>
      </c>
      <c r="D7138" s="14">
        <v>56852694</v>
      </c>
      <c r="E7138" s="15">
        <v>43662</v>
      </c>
      <c r="F7138" s="54" t="str">
        <f t="shared" si="111"/>
        <v>julio</v>
      </c>
      <c r="G7138" s="14" t="s">
        <v>10731</v>
      </c>
      <c r="H7138" s="14" t="s">
        <v>20</v>
      </c>
      <c r="I7138" s="14" t="s">
        <v>11831</v>
      </c>
      <c r="J7138" s="14" t="s">
        <v>21</v>
      </c>
      <c r="K7138" s="14" t="s">
        <v>21519</v>
      </c>
      <c r="L7138" s="14" t="s">
        <v>7105</v>
      </c>
      <c r="M7138" s="16">
        <v>88.25</v>
      </c>
      <c r="N7138" s="16">
        <v>0</v>
      </c>
      <c r="O7138" s="16">
        <v>0</v>
      </c>
      <c r="P7138" s="19"/>
      <c r="Q7138" s="18">
        <v>1016.74</v>
      </c>
      <c r="R7138" s="16">
        <v>1008.2</v>
      </c>
      <c r="S7138" s="16">
        <v>1104.99</v>
      </c>
      <c r="T7138" s="16">
        <v>1104.99</v>
      </c>
    </row>
    <row r="7139" spans="1:20" x14ac:dyDescent="0.25">
      <c r="A7139" s="14" t="s">
        <v>18</v>
      </c>
      <c r="B7139" s="14">
        <v>21780</v>
      </c>
      <c r="C7139" s="14" t="s">
        <v>8476</v>
      </c>
      <c r="D7139" s="14">
        <v>5685405005</v>
      </c>
      <c r="E7139" s="15">
        <v>43662</v>
      </c>
      <c r="F7139" s="54" t="str">
        <f t="shared" si="111"/>
        <v>julio</v>
      </c>
      <c r="G7139" s="14" t="s">
        <v>10737</v>
      </c>
      <c r="H7139" s="14" t="s">
        <v>7106</v>
      </c>
      <c r="I7139" s="14" t="s">
        <v>14225</v>
      </c>
      <c r="J7139" s="14" t="s">
        <v>32</v>
      </c>
      <c r="K7139" s="14" t="s">
        <v>21520</v>
      </c>
      <c r="L7139" s="14" t="s">
        <v>7107</v>
      </c>
      <c r="M7139" s="16">
        <v>3335.77</v>
      </c>
      <c r="N7139" s="16">
        <v>588.66999999999996</v>
      </c>
      <c r="O7139" s="16">
        <v>5062.2</v>
      </c>
      <c r="P7139" s="17">
        <v>5.57</v>
      </c>
      <c r="Q7139" s="18">
        <v>5062.2</v>
      </c>
      <c r="R7139" s="16">
        <v>5046.91</v>
      </c>
      <c r="S7139" s="16">
        <v>8397.9699999999993</v>
      </c>
      <c r="T7139" s="16">
        <v>10161.540000000001</v>
      </c>
    </row>
    <row r="7140" spans="1:20" x14ac:dyDescent="0.25">
      <c r="A7140" s="14" t="s">
        <v>18</v>
      </c>
      <c r="B7140" s="14">
        <v>21780</v>
      </c>
      <c r="C7140" s="14" t="s">
        <v>8476</v>
      </c>
      <c r="D7140" s="14">
        <v>568540502</v>
      </c>
      <c r="E7140" s="15">
        <v>43662</v>
      </c>
      <c r="F7140" s="54" t="str">
        <f t="shared" si="111"/>
        <v>julio</v>
      </c>
      <c r="G7140" s="14" t="s">
        <v>10737</v>
      </c>
      <c r="H7140" s="14" t="s">
        <v>7106</v>
      </c>
      <c r="I7140" s="14" t="s">
        <v>14225</v>
      </c>
      <c r="J7140" s="14" t="s">
        <v>46</v>
      </c>
      <c r="K7140" s="14" t="s">
        <v>21521</v>
      </c>
      <c r="L7140" s="14" t="s">
        <v>7108</v>
      </c>
      <c r="M7140" s="16">
        <v>1818.17</v>
      </c>
      <c r="N7140" s="16">
        <v>1382.83</v>
      </c>
      <c r="O7140" s="16">
        <v>0</v>
      </c>
      <c r="P7140" s="19"/>
      <c r="Q7140" s="18">
        <v>475.21</v>
      </c>
      <c r="R7140" s="16">
        <v>475.21</v>
      </c>
      <c r="S7140" s="16">
        <v>2293.38</v>
      </c>
      <c r="T7140" s="16">
        <v>2774.99</v>
      </c>
    </row>
    <row r="7141" spans="1:20" x14ac:dyDescent="0.25">
      <c r="A7141" s="14" t="s">
        <v>18</v>
      </c>
      <c r="B7141" s="14">
        <v>21780</v>
      </c>
      <c r="C7141" s="14" t="s">
        <v>8476</v>
      </c>
      <c r="D7141" s="14">
        <v>568553305</v>
      </c>
      <c r="E7141" s="15">
        <v>43662</v>
      </c>
      <c r="F7141" s="54" t="str">
        <f t="shared" si="111"/>
        <v>julio</v>
      </c>
      <c r="G7141" s="14" t="s">
        <v>10738</v>
      </c>
      <c r="H7141" s="14" t="s">
        <v>7109</v>
      </c>
      <c r="I7141" s="14" t="s">
        <v>12153</v>
      </c>
      <c r="J7141" s="14" t="s">
        <v>32</v>
      </c>
      <c r="K7141" s="14" t="s">
        <v>21522</v>
      </c>
      <c r="L7141" s="14" t="s">
        <v>7110</v>
      </c>
      <c r="M7141" s="16">
        <v>3387.76</v>
      </c>
      <c r="N7141" s="16">
        <v>597.84</v>
      </c>
      <c r="O7141" s="16">
        <v>3143.71</v>
      </c>
      <c r="P7141" s="17">
        <v>11.67</v>
      </c>
      <c r="Q7141" s="18">
        <v>3143.71</v>
      </c>
      <c r="R7141" s="16">
        <v>3143.71</v>
      </c>
      <c r="S7141" s="16">
        <v>6531.47</v>
      </c>
      <c r="T7141" s="16">
        <v>7903.08</v>
      </c>
    </row>
    <row r="7142" spans="1:20" x14ac:dyDescent="0.25">
      <c r="A7142" s="14" t="s">
        <v>18</v>
      </c>
      <c r="B7142" s="14">
        <v>21780</v>
      </c>
      <c r="C7142" s="14" t="s">
        <v>8476</v>
      </c>
      <c r="D7142" s="14">
        <v>568584805</v>
      </c>
      <c r="E7142" s="15">
        <v>43662</v>
      </c>
      <c r="F7142" s="54" t="str">
        <f t="shared" si="111"/>
        <v>julio</v>
      </c>
      <c r="G7142" s="14" t="s">
        <v>11618</v>
      </c>
      <c r="H7142" s="14" t="s">
        <v>6251</v>
      </c>
      <c r="I7142" s="14" t="s">
        <v>14016</v>
      </c>
      <c r="J7142" s="14" t="s">
        <v>46</v>
      </c>
      <c r="K7142" s="14" t="s">
        <v>21211</v>
      </c>
      <c r="L7142" s="14" t="s">
        <v>5405</v>
      </c>
      <c r="M7142" s="16">
        <v>6742.85</v>
      </c>
      <c r="N7142" s="16">
        <v>1189.9100000000001</v>
      </c>
      <c r="O7142" s="16">
        <v>2009.23</v>
      </c>
      <c r="P7142" s="17">
        <v>5.64</v>
      </c>
      <c r="Q7142" s="18">
        <v>2009.23</v>
      </c>
      <c r="R7142" s="16">
        <v>2009.23</v>
      </c>
      <c r="S7142" s="16">
        <v>8752.08</v>
      </c>
      <c r="T7142" s="16">
        <v>10590.02</v>
      </c>
    </row>
    <row r="7143" spans="1:20" x14ac:dyDescent="0.25">
      <c r="A7143" s="14" t="s">
        <v>18</v>
      </c>
      <c r="B7143" s="14">
        <v>21780</v>
      </c>
      <c r="C7143" s="14" t="s">
        <v>8476</v>
      </c>
      <c r="D7143" s="14">
        <v>56858482</v>
      </c>
      <c r="E7143" s="15">
        <v>43662</v>
      </c>
      <c r="F7143" s="54" t="str">
        <f t="shared" si="111"/>
        <v>julio</v>
      </c>
      <c r="G7143" s="14" t="s">
        <v>11618</v>
      </c>
      <c r="H7143" s="14" t="s">
        <v>6251</v>
      </c>
      <c r="I7143" s="14" t="s">
        <v>14016</v>
      </c>
      <c r="J7143" s="14" t="s">
        <v>32</v>
      </c>
      <c r="K7143" s="14" t="s">
        <v>21523</v>
      </c>
      <c r="L7143" s="14" t="s">
        <v>7111</v>
      </c>
      <c r="M7143" s="16">
        <v>0</v>
      </c>
      <c r="N7143" s="16">
        <v>0</v>
      </c>
      <c r="O7143" s="16">
        <v>0</v>
      </c>
      <c r="P7143" s="19"/>
      <c r="Q7143" s="18">
        <v>1900.83</v>
      </c>
      <c r="R7143" s="16">
        <v>1900.83</v>
      </c>
      <c r="S7143" s="16">
        <v>1900.83</v>
      </c>
      <c r="T7143" s="16">
        <v>2300</v>
      </c>
    </row>
    <row r="7144" spans="1:20" x14ac:dyDescent="0.25">
      <c r="A7144" s="14" t="s">
        <v>18</v>
      </c>
      <c r="B7144" s="14">
        <v>21780</v>
      </c>
      <c r="C7144" s="14" t="s">
        <v>8476</v>
      </c>
      <c r="D7144" s="14">
        <v>56858483</v>
      </c>
      <c r="E7144" s="15">
        <v>43662</v>
      </c>
      <c r="F7144" s="54" t="str">
        <f t="shared" si="111"/>
        <v>julio</v>
      </c>
      <c r="G7144" s="14" t="s">
        <v>11618</v>
      </c>
      <c r="H7144" s="14" t="s">
        <v>6251</v>
      </c>
      <c r="I7144" s="14" t="s">
        <v>14016</v>
      </c>
      <c r="J7144" s="14" t="s">
        <v>46</v>
      </c>
      <c r="K7144" s="14" t="s">
        <v>21524</v>
      </c>
      <c r="L7144" s="14" t="s">
        <v>5670</v>
      </c>
      <c r="M7144" s="16">
        <v>1562.44</v>
      </c>
      <c r="N7144" s="16">
        <v>0</v>
      </c>
      <c r="O7144" s="16">
        <v>247.63</v>
      </c>
      <c r="P7144" s="17">
        <v>8.98</v>
      </c>
      <c r="Q7144" s="18">
        <v>247.63</v>
      </c>
      <c r="R7144" s="16">
        <v>247.63</v>
      </c>
      <c r="S7144" s="16">
        <v>1810.07</v>
      </c>
      <c r="T7144" s="16">
        <v>2190.1799999999998</v>
      </c>
    </row>
    <row r="7145" spans="1:20" x14ac:dyDescent="0.25">
      <c r="A7145" s="14" t="s">
        <v>18</v>
      </c>
      <c r="B7145" s="14">
        <v>21780</v>
      </c>
      <c r="C7145" s="14" t="s">
        <v>8476</v>
      </c>
      <c r="D7145" s="14">
        <v>56858484</v>
      </c>
      <c r="E7145" s="15">
        <v>43662</v>
      </c>
      <c r="F7145" s="54" t="str">
        <f t="shared" si="111"/>
        <v>julio</v>
      </c>
      <c r="G7145" s="14" t="s">
        <v>11618</v>
      </c>
      <c r="H7145" s="14" t="s">
        <v>6251</v>
      </c>
      <c r="I7145" s="14" t="s">
        <v>14016</v>
      </c>
      <c r="J7145" s="14" t="s">
        <v>46</v>
      </c>
      <c r="K7145" s="14" t="s">
        <v>21525</v>
      </c>
      <c r="L7145" s="14" t="s">
        <v>5680</v>
      </c>
      <c r="M7145" s="16">
        <v>231.88</v>
      </c>
      <c r="N7145" s="16">
        <v>0</v>
      </c>
      <c r="O7145" s="16">
        <v>197.1</v>
      </c>
      <c r="P7145" s="17">
        <v>2.4900000000000002</v>
      </c>
      <c r="Q7145" s="18">
        <v>197.1</v>
      </c>
      <c r="R7145" s="16">
        <v>197.1</v>
      </c>
      <c r="S7145" s="16">
        <v>428.98</v>
      </c>
      <c r="T7145" s="16">
        <v>519.07000000000005</v>
      </c>
    </row>
    <row r="7146" spans="1:20" x14ac:dyDescent="0.25">
      <c r="A7146" s="14" t="s">
        <v>18</v>
      </c>
      <c r="B7146" s="14">
        <v>21780</v>
      </c>
      <c r="C7146" s="14" t="s">
        <v>8476</v>
      </c>
      <c r="D7146" s="14">
        <v>56858485</v>
      </c>
      <c r="E7146" s="15">
        <v>43662</v>
      </c>
      <c r="F7146" s="54" t="str">
        <f t="shared" si="111"/>
        <v>julio</v>
      </c>
      <c r="G7146" s="14" t="s">
        <v>11618</v>
      </c>
      <c r="H7146" s="14" t="s">
        <v>6251</v>
      </c>
      <c r="I7146" s="14" t="s">
        <v>14016</v>
      </c>
      <c r="J7146" s="14" t="s">
        <v>46</v>
      </c>
      <c r="K7146" s="14" t="s">
        <v>21526</v>
      </c>
      <c r="L7146" s="14" t="s">
        <v>7112</v>
      </c>
      <c r="M7146" s="16">
        <v>1369.21</v>
      </c>
      <c r="N7146" s="16">
        <v>241.63</v>
      </c>
      <c r="O7146" s="16">
        <v>0</v>
      </c>
      <c r="P7146" s="19"/>
      <c r="Q7146" s="18">
        <v>66.53</v>
      </c>
      <c r="R7146" s="16">
        <v>66.53</v>
      </c>
      <c r="S7146" s="16">
        <v>1435.74</v>
      </c>
      <c r="T7146" s="16">
        <v>1737.25</v>
      </c>
    </row>
    <row r="7147" spans="1:20" x14ac:dyDescent="0.25">
      <c r="A7147" s="14" t="s">
        <v>18</v>
      </c>
      <c r="B7147" s="14">
        <v>21780</v>
      </c>
      <c r="C7147" s="14" t="s">
        <v>8476</v>
      </c>
      <c r="D7147" s="14">
        <v>5686080505</v>
      </c>
      <c r="E7147" s="15">
        <v>43662</v>
      </c>
      <c r="F7147" s="54" t="str">
        <f t="shared" si="111"/>
        <v>julio</v>
      </c>
      <c r="G7147" s="14" t="s">
        <v>11701</v>
      </c>
      <c r="H7147" s="14" t="s">
        <v>7113</v>
      </c>
      <c r="I7147" s="14" t="s">
        <v>14226</v>
      </c>
      <c r="J7147" s="14" t="s">
        <v>32</v>
      </c>
      <c r="K7147" s="14" t="s">
        <v>21527</v>
      </c>
      <c r="L7147" s="14" t="s">
        <v>7114</v>
      </c>
      <c r="M7147" s="16">
        <v>0</v>
      </c>
      <c r="N7147" s="16">
        <v>0</v>
      </c>
      <c r="O7147" s="16">
        <v>0</v>
      </c>
      <c r="P7147" s="19"/>
      <c r="Q7147" s="18">
        <v>1900.83</v>
      </c>
      <c r="R7147" s="16">
        <v>1900.83</v>
      </c>
      <c r="S7147" s="16">
        <v>1900.83</v>
      </c>
      <c r="T7147" s="16">
        <v>2300</v>
      </c>
    </row>
    <row r="7148" spans="1:20" x14ac:dyDescent="0.25">
      <c r="A7148" s="14" t="s">
        <v>18</v>
      </c>
      <c r="B7148" s="14">
        <v>21780</v>
      </c>
      <c r="C7148" s="14" t="s">
        <v>8476</v>
      </c>
      <c r="D7148" s="14">
        <v>5686055905</v>
      </c>
      <c r="E7148" s="15">
        <v>43662</v>
      </c>
      <c r="F7148" s="54" t="str">
        <f t="shared" si="111"/>
        <v>julio</v>
      </c>
      <c r="G7148" s="14" t="s">
        <v>11702</v>
      </c>
      <c r="H7148" s="14" t="s">
        <v>7115</v>
      </c>
      <c r="I7148" s="14" t="s">
        <v>12154</v>
      </c>
      <c r="J7148" s="14" t="s">
        <v>46</v>
      </c>
      <c r="K7148" s="14" t="s">
        <v>21528</v>
      </c>
      <c r="L7148" s="14" t="s">
        <v>7116</v>
      </c>
      <c r="M7148" s="16">
        <v>6875.29</v>
      </c>
      <c r="N7148" s="16">
        <v>1189.9100000000001</v>
      </c>
      <c r="O7148" s="16">
        <v>1876.73</v>
      </c>
      <c r="P7148" s="17">
        <v>5.08</v>
      </c>
      <c r="Q7148" s="18">
        <v>1876.73</v>
      </c>
      <c r="R7148" s="16">
        <v>1876.73</v>
      </c>
      <c r="S7148" s="16">
        <v>8752.02</v>
      </c>
      <c r="T7148" s="16">
        <v>10589.94</v>
      </c>
    </row>
    <row r="7149" spans="1:20" x14ac:dyDescent="0.25">
      <c r="A7149" s="14" t="s">
        <v>18</v>
      </c>
      <c r="B7149" s="14">
        <v>21780</v>
      </c>
      <c r="C7149" s="14" t="s">
        <v>8476</v>
      </c>
      <c r="D7149" s="14">
        <v>568605592</v>
      </c>
      <c r="E7149" s="15">
        <v>43662</v>
      </c>
      <c r="F7149" s="54" t="str">
        <f t="shared" si="111"/>
        <v>julio</v>
      </c>
      <c r="G7149" s="14" t="s">
        <v>11702</v>
      </c>
      <c r="H7149" s="14" t="s">
        <v>7115</v>
      </c>
      <c r="I7149" s="14" t="s">
        <v>12154</v>
      </c>
      <c r="J7149" s="14" t="s">
        <v>46</v>
      </c>
      <c r="K7149" s="14" t="s">
        <v>21529</v>
      </c>
      <c r="L7149" s="14" t="s">
        <v>3133</v>
      </c>
      <c r="M7149" s="16">
        <v>1121.25</v>
      </c>
      <c r="N7149" s="16">
        <v>197.87</v>
      </c>
      <c r="O7149" s="16">
        <v>1515.19</v>
      </c>
      <c r="P7149" s="17">
        <v>5.47</v>
      </c>
      <c r="Q7149" s="18">
        <v>1515.19</v>
      </c>
      <c r="R7149" s="16">
        <v>1501.29</v>
      </c>
      <c r="S7149" s="16">
        <v>2636.44</v>
      </c>
      <c r="T7149" s="16">
        <v>3190.09</v>
      </c>
    </row>
    <row r="7150" spans="1:20" x14ac:dyDescent="0.25">
      <c r="A7150" s="14" t="s">
        <v>18</v>
      </c>
      <c r="B7150" s="14">
        <v>21780</v>
      </c>
      <c r="C7150" s="14" t="s">
        <v>8476</v>
      </c>
      <c r="D7150" s="14">
        <v>568605593</v>
      </c>
      <c r="E7150" s="15">
        <v>43662</v>
      </c>
      <c r="F7150" s="54" t="str">
        <f t="shared" si="111"/>
        <v>julio</v>
      </c>
      <c r="G7150" s="14" t="s">
        <v>11702</v>
      </c>
      <c r="H7150" s="14" t="s">
        <v>7115</v>
      </c>
      <c r="I7150" s="14" t="s">
        <v>12154</v>
      </c>
      <c r="J7150" s="14" t="s">
        <v>46</v>
      </c>
      <c r="K7150" s="14" t="s">
        <v>21530</v>
      </c>
      <c r="L7150" s="14" t="s">
        <v>7117</v>
      </c>
      <c r="M7150" s="16">
        <v>0</v>
      </c>
      <c r="N7150" s="16">
        <v>0</v>
      </c>
      <c r="O7150" s="16">
        <v>0</v>
      </c>
      <c r="P7150" s="17">
        <v>9.1</v>
      </c>
      <c r="Q7150" s="18">
        <v>1074.3699999999999</v>
      </c>
      <c r="R7150" s="16">
        <v>1074.3699999999999</v>
      </c>
      <c r="S7150" s="16">
        <v>1074.3699999999999</v>
      </c>
      <c r="T7150" s="16">
        <v>1299.99</v>
      </c>
    </row>
    <row r="7151" spans="1:20" x14ac:dyDescent="0.25">
      <c r="A7151" s="14" t="s">
        <v>18</v>
      </c>
      <c r="B7151" s="14">
        <v>21780</v>
      </c>
      <c r="C7151" s="14" t="s">
        <v>8476</v>
      </c>
      <c r="D7151" s="14">
        <v>568200305</v>
      </c>
      <c r="E7151" s="15">
        <v>43663</v>
      </c>
      <c r="F7151" s="54" t="str">
        <f t="shared" si="111"/>
        <v>julio</v>
      </c>
      <c r="G7151" s="14" t="s">
        <v>8699</v>
      </c>
      <c r="H7151" s="14" t="s">
        <v>20</v>
      </c>
      <c r="I7151" s="14" t="s">
        <v>11831</v>
      </c>
      <c r="J7151" s="14" t="s">
        <v>21</v>
      </c>
      <c r="K7151" s="14" t="s">
        <v>21531</v>
      </c>
      <c r="L7151" s="14" t="s">
        <v>7118</v>
      </c>
      <c r="M7151" s="16">
        <v>0</v>
      </c>
      <c r="N7151" s="16">
        <v>0</v>
      </c>
      <c r="O7151" s="16">
        <v>0</v>
      </c>
      <c r="P7151" s="19"/>
      <c r="Q7151" s="18">
        <v>1016.74</v>
      </c>
      <c r="R7151" s="19"/>
      <c r="S7151" s="16">
        <v>1016.74</v>
      </c>
      <c r="T7151" s="16">
        <v>1016.74</v>
      </c>
    </row>
    <row r="7152" spans="1:20" x14ac:dyDescent="0.25">
      <c r="A7152" s="14" t="s">
        <v>18</v>
      </c>
      <c r="B7152" s="14">
        <v>21780</v>
      </c>
      <c r="C7152" s="14" t="s">
        <v>8476</v>
      </c>
      <c r="D7152" s="14">
        <v>568267205</v>
      </c>
      <c r="E7152" s="15">
        <v>43663</v>
      </c>
      <c r="F7152" s="54" t="str">
        <f t="shared" si="111"/>
        <v>julio</v>
      </c>
      <c r="G7152" s="14" t="s">
        <v>8634</v>
      </c>
      <c r="H7152" s="14" t="s">
        <v>23</v>
      </c>
      <c r="I7152" s="14" t="s">
        <v>12199</v>
      </c>
      <c r="J7152" s="14" t="s">
        <v>25</v>
      </c>
      <c r="K7152" s="14" t="s">
        <v>21532</v>
      </c>
      <c r="L7152" s="14" t="s">
        <v>7119</v>
      </c>
      <c r="M7152" s="16">
        <v>0</v>
      </c>
      <c r="N7152" s="16">
        <v>0</v>
      </c>
      <c r="O7152" s="16">
        <v>0</v>
      </c>
      <c r="P7152" s="19"/>
      <c r="Q7152" s="18">
        <v>172</v>
      </c>
      <c r="R7152" s="16">
        <v>-5.42</v>
      </c>
      <c r="S7152" s="16">
        <v>172</v>
      </c>
      <c r="T7152" s="16">
        <v>172</v>
      </c>
    </row>
    <row r="7153" spans="1:20" x14ac:dyDescent="0.25">
      <c r="A7153" s="14" t="s">
        <v>18</v>
      </c>
      <c r="B7153" s="14">
        <v>21780</v>
      </c>
      <c r="C7153" s="14" t="s">
        <v>8476</v>
      </c>
      <c r="D7153" s="14">
        <v>568362705</v>
      </c>
      <c r="E7153" s="15">
        <v>43663</v>
      </c>
      <c r="F7153" s="54" t="str">
        <f t="shared" si="111"/>
        <v>julio</v>
      </c>
      <c r="G7153" s="14" t="s">
        <v>8537</v>
      </c>
      <c r="H7153" s="14" t="s">
        <v>20</v>
      </c>
      <c r="I7153" s="14" t="s">
        <v>11831</v>
      </c>
      <c r="J7153" s="14" t="s">
        <v>21</v>
      </c>
      <c r="K7153" s="14" t="s">
        <v>21533</v>
      </c>
      <c r="L7153" s="14" t="s">
        <v>1884</v>
      </c>
      <c r="M7153" s="16">
        <v>1222.71</v>
      </c>
      <c r="N7153" s="16">
        <v>0</v>
      </c>
      <c r="O7153" s="16">
        <v>290.5</v>
      </c>
      <c r="P7153" s="19"/>
      <c r="Q7153" s="18">
        <v>290.5</v>
      </c>
      <c r="R7153" s="16">
        <v>289.24</v>
      </c>
      <c r="S7153" s="16">
        <v>1513.21</v>
      </c>
      <c r="T7153" s="16">
        <v>1513.21</v>
      </c>
    </row>
    <row r="7154" spans="1:20" x14ac:dyDescent="0.25">
      <c r="A7154" s="14" t="s">
        <v>18</v>
      </c>
      <c r="B7154" s="14">
        <v>21780</v>
      </c>
      <c r="C7154" s="14" t="s">
        <v>8476</v>
      </c>
      <c r="D7154" s="14">
        <v>56836272</v>
      </c>
      <c r="E7154" s="15">
        <v>43663</v>
      </c>
      <c r="F7154" s="54" t="str">
        <f t="shared" si="111"/>
        <v>julio</v>
      </c>
      <c r="G7154" s="14" t="s">
        <v>8537</v>
      </c>
      <c r="H7154" s="14" t="s">
        <v>20</v>
      </c>
      <c r="I7154" s="14" t="s">
        <v>11831</v>
      </c>
      <c r="J7154" s="14" t="s">
        <v>21</v>
      </c>
      <c r="K7154" s="14" t="s">
        <v>21534</v>
      </c>
      <c r="L7154" s="14" t="s">
        <v>1937</v>
      </c>
      <c r="M7154" s="16">
        <v>197.31</v>
      </c>
      <c r="N7154" s="16">
        <v>0</v>
      </c>
      <c r="O7154" s="16">
        <v>290.5</v>
      </c>
      <c r="P7154" s="19"/>
      <c r="Q7154" s="18">
        <v>290.5</v>
      </c>
      <c r="R7154" s="16">
        <v>286.47000000000003</v>
      </c>
      <c r="S7154" s="16">
        <v>487.81</v>
      </c>
      <c r="T7154" s="16">
        <v>487.81</v>
      </c>
    </row>
    <row r="7155" spans="1:20" x14ac:dyDescent="0.25">
      <c r="A7155" s="14" t="s">
        <v>18</v>
      </c>
      <c r="B7155" s="14">
        <v>21780</v>
      </c>
      <c r="C7155" s="14" t="s">
        <v>8476</v>
      </c>
      <c r="D7155" s="14">
        <v>568464505</v>
      </c>
      <c r="E7155" s="15">
        <v>43663</v>
      </c>
      <c r="F7155" s="54" t="str">
        <f t="shared" si="111"/>
        <v>julio</v>
      </c>
      <c r="G7155" s="14" t="s">
        <v>10733</v>
      </c>
      <c r="H7155" s="14" t="s">
        <v>20</v>
      </c>
      <c r="I7155" s="14" t="s">
        <v>11831</v>
      </c>
      <c r="J7155" s="14" t="s">
        <v>21</v>
      </c>
      <c r="K7155" s="14" t="s">
        <v>21535</v>
      </c>
      <c r="L7155" s="14" t="s">
        <v>7120</v>
      </c>
      <c r="M7155" s="16">
        <v>32698.18</v>
      </c>
      <c r="N7155" s="16">
        <v>0</v>
      </c>
      <c r="O7155" s="16">
        <v>8714.8799999999992</v>
      </c>
      <c r="P7155" s="19"/>
      <c r="Q7155" s="18">
        <v>8714.8799999999992</v>
      </c>
      <c r="R7155" s="16">
        <v>8714.8799999999992</v>
      </c>
      <c r="S7155" s="16">
        <v>41413.06</v>
      </c>
      <c r="T7155" s="16">
        <v>41413.06</v>
      </c>
    </row>
    <row r="7156" spans="1:20" x14ac:dyDescent="0.25">
      <c r="A7156" s="14" t="s">
        <v>18</v>
      </c>
      <c r="B7156" s="14">
        <v>21780</v>
      </c>
      <c r="C7156" s="14" t="s">
        <v>8476</v>
      </c>
      <c r="D7156" s="14">
        <v>56855252</v>
      </c>
      <c r="E7156" s="15">
        <v>43663</v>
      </c>
      <c r="F7156" s="54" t="str">
        <f t="shared" si="111"/>
        <v>julio</v>
      </c>
      <c r="G7156" s="14" t="s">
        <v>8503</v>
      </c>
      <c r="H7156" s="14" t="s">
        <v>20</v>
      </c>
      <c r="I7156" s="14" t="s">
        <v>11831</v>
      </c>
      <c r="J7156" s="14" t="s">
        <v>21</v>
      </c>
      <c r="K7156" s="14" t="s">
        <v>21536</v>
      </c>
      <c r="L7156" s="14" t="s">
        <v>7046</v>
      </c>
      <c r="M7156" s="16">
        <v>0</v>
      </c>
      <c r="N7156" s="16">
        <v>0</v>
      </c>
      <c r="O7156" s="16">
        <v>0</v>
      </c>
      <c r="P7156" s="19"/>
      <c r="Q7156" s="18">
        <v>0</v>
      </c>
      <c r="R7156" s="19"/>
      <c r="S7156" s="16">
        <v>0</v>
      </c>
      <c r="T7156" s="16">
        <v>0</v>
      </c>
    </row>
    <row r="7157" spans="1:20" x14ac:dyDescent="0.25">
      <c r="A7157" s="14" t="s">
        <v>18</v>
      </c>
      <c r="B7157" s="14">
        <v>21780</v>
      </c>
      <c r="C7157" s="14" t="s">
        <v>8476</v>
      </c>
      <c r="D7157" s="14">
        <v>56855253</v>
      </c>
      <c r="E7157" s="15">
        <v>43663</v>
      </c>
      <c r="F7157" s="54" t="str">
        <f t="shared" si="111"/>
        <v>julio</v>
      </c>
      <c r="G7157" s="14" t="s">
        <v>8503</v>
      </c>
      <c r="H7157" s="14" t="s">
        <v>20</v>
      </c>
      <c r="I7157" s="14" t="s">
        <v>11831</v>
      </c>
      <c r="J7157" s="14" t="s">
        <v>21</v>
      </c>
      <c r="K7157" s="14" t="s">
        <v>21537</v>
      </c>
      <c r="L7157" s="14" t="s">
        <v>7121</v>
      </c>
      <c r="M7157" s="16">
        <v>0</v>
      </c>
      <c r="N7157" s="16">
        <v>0</v>
      </c>
      <c r="O7157" s="16">
        <v>0</v>
      </c>
      <c r="P7157" s="19"/>
      <c r="Q7157" s="18">
        <v>0</v>
      </c>
      <c r="R7157" s="19"/>
      <c r="S7157" s="16">
        <v>0</v>
      </c>
      <c r="T7157" s="16">
        <v>0</v>
      </c>
    </row>
    <row r="7158" spans="1:20" x14ac:dyDescent="0.25">
      <c r="A7158" s="14" t="s">
        <v>18</v>
      </c>
      <c r="B7158" s="14">
        <v>21780</v>
      </c>
      <c r="C7158" s="14" t="s">
        <v>8476</v>
      </c>
      <c r="D7158" s="14">
        <v>568559605</v>
      </c>
      <c r="E7158" s="15">
        <v>43663</v>
      </c>
      <c r="F7158" s="54" t="str">
        <f t="shared" si="111"/>
        <v>julio</v>
      </c>
      <c r="G7158" s="14" t="s">
        <v>11085</v>
      </c>
      <c r="H7158" s="14" t="s">
        <v>230</v>
      </c>
      <c r="I7158" s="14" t="s">
        <v>12258</v>
      </c>
      <c r="J7158" s="14" t="s">
        <v>32</v>
      </c>
      <c r="K7158" s="14" t="s">
        <v>21538</v>
      </c>
      <c r="L7158" s="14" t="s">
        <v>643</v>
      </c>
      <c r="M7158" s="16">
        <v>3435.28</v>
      </c>
      <c r="N7158" s="16">
        <v>597.84</v>
      </c>
      <c r="O7158" s="16">
        <v>3147.49</v>
      </c>
      <c r="P7158" s="17">
        <v>7.89</v>
      </c>
      <c r="Q7158" s="18">
        <v>3147.49</v>
      </c>
      <c r="R7158" s="16">
        <v>3147.49</v>
      </c>
      <c r="S7158" s="16">
        <v>6582.77</v>
      </c>
      <c r="T7158" s="16">
        <v>8162.63</v>
      </c>
    </row>
    <row r="7159" spans="1:20" x14ac:dyDescent="0.25">
      <c r="A7159" s="14" t="s">
        <v>18</v>
      </c>
      <c r="B7159" s="14">
        <v>21780</v>
      </c>
      <c r="C7159" s="14" t="s">
        <v>8476</v>
      </c>
      <c r="D7159" s="14">
        <v>568569205</v>
      </c>
      <c r="E7159" s="15">
        <v>43663</v>
      </c>
      <c r="F7159" s="54" t="str">
        <f t="shared" si="111"/>
        <v>julio</v>
      </c>
      <c r="G7159" s="14" t="s">
        <v>608</v>
      </c>
      <c r="H7159" s="14" t="s">
        <v>609</v>
      </c>
      <c r="I7159" s="14" t="s">
        <v>12365</v>
      </c>
      <c r="J7159" s="14" t="s">
        <v>32</v>
      </c>
      <c r="K7159" s="14" t="s">
        <v>21539</v>
      </c>
      <c r="L7159" s="14" t="s">
        <v>7122</v>
      </c>
      <c r="M7159" s="16">
        <v>4246.8500000000004</v>
      </c>
      <c r="N7159" s="16">
        <v>749.43</v>
      </c>
      <c r="O7159" s="16">
        <v>2307.88</v>
      </c>
      <c r="P7159" s="17">
        <v>11.13</v>
      </c>
      <c r="Q7159" s="18">
        <v>2307.88</v>
      </c>
      <c r="R7159" s="16">
        <v>2307.88</v>
      </c>
      <c r="S7159" s="16">
        <v>6554.73</v>
      </c>
      <c r="T7159" s="16">
        <v>7931.22</v>
      </c>
    </row>
    <row r="7160" spans="1:20" x14ac:dyDescent="0.25">
      <c r="A7160" s="14" t="s">
        <v>18</v>
      </c>
      <c r="B7160" s="14">
        <v>21780</v>
      </c>
      <c r="C7160" s="14" t="s">
        <v>8476</v>
      </c>
      <c r="D7160" s="14">
        <v>568605594</v>
      </c>
      <c r="E7160" s="15">
        <v>43663</v>
      </c>
      <c r="F7160" s="54" t="str">
        <f t="shared" si="111"/>
        <v>julio</v>
      </c>
      <c r="G7160" s="14" t="s">
        <v>11702</v>
      </c>
      <c r="H7160" s="14" t="s">
        <v>20</v>
      </c>
      <c r="I7160" s="14" t="s">
        <v>11831</v>
      </c>
      <c r="J7160" s="14" t="s">
        <v>21</v>
      </c>
      <c r="K7160" s="14" t="s">
        <v>21540</v>
      </c>
      <c r="L7160" s="14" t="s">
        <v>7123</v>
      </c>
      <c r="M7160" s="16">
        <v>1132.9100000000001</v>
      </c>
      <c r="N7160" s="16">
        <v>0</v>
      </c>
      <c r="O7160" s="16">
        <v>0</v>
      </c>
      <c r="P7160" s="19"/>
      <c r="Q7160" s="18">
        <v>3631.2</v>
      </c>
      <c r="R7160" s="16">
        <v>3610.95</v>
      </c>
      <c r="S7160" s="16">
        <v>4764.1099999999997</v>
      </c>
      <c r="T7160" s="16">
        <v>4764.1099999999997</v>
      </c>
    </row>
    <row r="7161" spans="1:20" x14ac:dyDescent="0.25">
      <c r="A7161" s="14" t="s">
        <v>18</v>
      </c>
      <c r="B7161" s="14">
        <v>21780</v>
      </c>
      <c r="C7161" s="14" t="s">
        <v>8476</v>
      </c>
      <c r="D7161" s="14">
        <v>568627305</v>
      </c>
      <c r="E7161" s="15">
        <v>43663</v>
      </c>
      <c r="F7161" s="54" t="str">
        <f t="shared" si="111"/>
        <v>julio</v>
      </c>
      <c r="G7161" s="14" t="s">
        <v>10739</v>
      </c>
      <c r="H7161" s="14" t="s">
        <v>7124</v>
      </c>
      <c r="I7161" s="14" t="s">
        <v>14227</v>
      </c>
      <c r="J7161" s="14" t="s">
        <v>32</v>
      </c>
      <c r="K7161" s="14" t="s">
        <v>21541</v>
      </c>
      <c r="L7161" s="14" t="s">
        <v>7125</v>
      </c>
      <c r="M7161" s="16">
        <v>3387.76</v>
      </c>
      <c r="N7161" s="16">
        <v>597.84</v>
      </c>
      <c r="O7161" s="16">
        <v>4076.56</v>
      </c>
      <c r="P7161" s="17">
        <v>10.220000000000001</v>
      </c>
      <c r="Q7161" s="18">
        <v>4076.56</v>
      </c>
      <c r="R7161" s="16">
        <v>4076.56</v>
      </c>
      <c r="S7161" s="16">
        <v>7464.32</v>
      </c>
      <c r="T7161" s="16">
        <v>9031.83</v>
      </c>
    </row>
    <row r="7162" spans="1:20" x14ac:dyDescent="0.25">
      <c r="A7162" s="14" t="s">
        <v>18</v>
      </c>
      <c r="B7162" s="14">
        <v>21780</v>
      </c>
      <c r="C7162" s="14" t="s">
        <v>8476</v>
      </c>
      <c r="D7162" s="14">
        <v>568628405</v>
      </c>
      <c r="E7162" s="15">
        <v>43663</v>
      </c>
      <c r="F7162" s="54" t="str">
        <f t="shared" si="111"/>
        <v>julio</v>
      </c>
      <c r="G7162" s="14" t="s">
        <v>10740</v>
      </c>
      <c r="H7162" s="14" t="s">
        <v>7126</v>
      </c>
      <c r="I7162" s="14" t="s">
        <v>14228</v>
      </c>
      <c r="J7162" s="14" t="s">
        <v>32</v>
      </c>
      <c r="K7162" s="14" t="s">
        <v>21542</v>
      </c>
      <c r="L7162" s="14" t="s">
        <v>7127</v>
      </c>
      <c r="M7162" s="16">
        <v>3387.76</v>
      </c>
      <c r="N7162" s="16">
        <v>597.84</v>
      </c>
      <c r="O7162" s="16">
        <v>4076.97</v>
      </c>
      <c r="P7162" s="17">
        <v>9.81</v>
      </c>
      <c r="Q7162" s="18">
        <v>4076.97</v>
      </c>
      <c r="R7162" s="16">
        <v>4076.97</v>
      </c>
      <c r="S7162" s="16">
        <v>7464.73</v>
      </c>
      <c r="T7162" s="16">
        <v>9032.32</v>
      </c>
    </row>
    <row r="7163" spans="1:20" x14ac:dyDescent="0.25">
      <c r="A7163" s="14" t="s">
        <v>18</v>
      </c>
      <c r="B7163" s="14">
        <v>21780</v>
      </c>
      <c r="C7163" s="14" t="s">
        <v>8476</v>
      </c>
      <c r="D7163" s="14">
        <v>56862842</v>
      </c>
      <c r="E7163" s="15">
        <v>43663</v>
      </c>
      <c r="F7163" s="54" t="str">
        <f t="shared" si="111"/>
        <v>julio</v>
      </c>
      <c r="G7163" s="14" t="s">
        <v>10740</v>
      </c>
      <c r="H7163" s="14" t="s">
        <v>7126</v>
      </c>
      <c r="I7163" s="14" t="s">
        <v>14228</v>
      </c>
      <c r="J7163" s="14" t="s">
        <v>46</v>
      </c>
      <c r="K7163" s="14" t="s">
        <v>21543</v>
      </c>
      <c r="L7163" s="14" t="s">
        <v>813</v>
      </c>
      <c r="M7163" s="16">
        <v>1818.17</v>
      </c>
      <c r="N7163" s="16">
        <v>1382.83</v>
      </c>
      <c r="O7163" s="16">
        <v>0</v>
      </c>
      <c r="P7163" s="17">
        <v>9.4499999999999993</v>
      </c>
      <c r="Q7163" s="18">
        <v>475.26</v>
      </c>
      <c r="R7163" s="16">
        <v>475.26</v>
      </c>
      <c r="S7163" s="16">
        <v>2293.4299999999998</v>
      </c>
      <c r="T7163" s="16">
        <v>2775.05</v>
      </c>
    </row>
    <row r="7164" spans="1:20" x14ac:dyDescent="0.25">
      <c r="A7164" s="14" t="s">
        <v>18</v>
      </c>
      <c r="B7164" s="14">
        <v>21780</v>
      </c>
      <c r="C7164" s="14" t="s">
        <v>8476</v>
      </c>
      <c r="D7164" s="14">
        <v>5686405505</v>
      </c>
      <c r="E7164" s="15">
        <v>43663</v>
      </c>
      <c r="F7164" s="54" t="str">
        <f t="shared" si="111"/>
        <v>julio</v>
      </c>
      <c r="G7164" s="14" t="s">
        <v>10741</v>
      </c>
      <c r="H7164" s="14" t="s">
        <v>7128</v>
      </c>
      <c r="I7164" s="14" t="s">
        <v>14229</v>
      </c>
      <c r="J7164" s="14" t="s">
        <v>32</v>
      </c>
      <c r="K7164" s="14" t="s">
        <v>21544</v>
      </c>
      <c r="L7164" s="14" t="s">
        <v>129</v>
      </c>
      <c r="M7164" s="16">
        <v>5016.09</v>
      </c>
      <c r="N7164" s="16">
        <v>557.35</v>
      </c>
      <c r="O7164" s="16">
        <v>5575.74</v>
      </c>
      <c r="P7164" s="17">
        <v>1.1200000000000001</v>
      </c>
      <c r="Q7164" s="18">
        <v>5575.74</v>
      </c>
      <c r="R7164" s="16">
        <v>5575.74</v>
      </c>
      <c r="S7164" s="16">
        <v>10591.83</v>
      </c>
      <c r="T7164" s="16">
        <v>12816.11</v>
      </c>
    </row>
    <row r="7165" spans="1:20" x14ac:dyDescent="0.25">
      <c r="A7165" s="14" t="s">
        <v>18</v>
      </c>
      <c r="B7165" s="14">
        <v>21780</v>
      </c>
      <c r="C7165" s="14" t="s">
        <v>8476</v>
      </c>
      <c r="D7165" s="14">
        <v>568640552</v>
      </c>
      <c r="E7165" s="15">
        <v>43663</v>
      </c>
      <c r="F7165" s="54" t="str">
        <f t="shared" si="111"/>
        <v>julio</v>
      </c>
      <c r="G7165" s="14" t="s">
        <v>10741</v>
      </c>
      <c r="H7165" s="14" t="s">
        <v>7128</v>
      </c>
      <c r="I7165" s="14" t="s">
        <v>14229</v>
      </c>
      <c r="J7165" s="14" t="s">
        <v>46</v>
      </c>
      <c r="K7165" s="14" t="s">
        <v>21545</v>
      </c>
      <c r="L7165" s="14" t="s">
        <v>813</v>
      </c>
      <c r="M7165" s="16">
        <v>1783.71</v>
      </c>
      <c r="N7165" s="16">
        <v>2059.69</v>
      </c>
      <c r="O7165" s="16">
        <v>0</v>
      </c>
      <c r="P7165" s="17">
        <v>6.18</v>
      </c>
      <c r="Q7165" s="18">
        <v>117.37</v>
      </c>
      <c r="R7165" s="16">
        <v>117.37</v>
      </c>
      <c r="S7165" s="16">
        <v>1901.08</v>
      </c>
      <c r="T7165" s="16">
        <v>2300.31</v>
      </c>
    </row>
    <row r="7166" spans="1:20" x14ac:dyDescent="0.25">
      <c r="A7166" s="14" t="s">
        <v>18</v>
      </c>
      <c r="B7166" s="14">
        <v>21780</v>
      </c>
      <c r="C7166" s="14" t="s">
        <v>8476</v>
      </c>
      <c r="D7166" s="14">
        <v>5685505905</v>
      </c>
      <c r="E7166" s="15">
        <v>43664</v>
      </c>
      <c r="F7166" s="54" t="str">
        <f t="shared" si="111"/>
        <v>julio</v>
      </c>
      <c r="G7166" s="14" t="s">
        <v>11703</v>
      </c>
      <c r="H7166" s="14" t="s">
        <v>7129</v>
      </c>
      <c r="I7166" s="14" t="s">
        <v>14230</v>
      </c>
      <c r="J7166" s="14" t="s">
        <v>32</v>
      </c>
      <c r="K7166" s="14" t="s">
        <v>21546</v>
      </c>
      <c r="L7166" s="14" t="s">
        <v>7130</v>
      </c>
      <c r="M7166" s="16">
        <v>0</v>
      </c>
      <c r="N7166" s="16">
        <v>0</v>
      </c>
      <c r="O7166" s="16">
        <v>0</v>
      </c>
      <c r="P7166" s="19"/>
      <c r="Q7166" s="18">
        <v>817.36</v>
      </c>
      <c r="R7166" s="16">
        <v>814.21</v>
      </c>
      <c r="S7166" s="16">
        <v>817.36</v>
      </c>
      <c r="T7166" s="16">
        <v>989.01</v>
      </c>
    </row>
    <row r="7167" spans="1:20" x14ac:dyDescent="0.25">
      <c r="A7167" s="14" t="s">
        <v>18</v>
      </c>
      <c r="B7167" s="14">
        <v>21780</v>
      </c>
      <c r="C7167" s="14" t="s">
        <v>8476</v>
      </c>
      <c r="D7167" s="14">
        <v>568589905</v>
      </c>
      <c r="E7167" s="15">
        <v>43664</v>
      </c>
      <c r="F7167" s="54" t="str">
        <f t="shared" si="111"/>
        <v>julio</v>
      </c>
      <c r="G7167" s="14" t="s">
        <v>10742</v>
      </c>
      <c r="H7167" s="14" t="s">
        <v>7131</v>
      </c>
      <c r="I7167" s="14" t="s">
        <v>12155</v>
      </c>
      <c r="J7167" s="14" t="s">
        <v>32</v>
      </c>
      <c r="K7167" s="14" t="s">
        <v>21547</v>
      </c>
      <c r="L7167" s="14" t="s">
        <v>7132</v>
      </c>
      <c r="M7167" s="16">
        <v>5573.44</v>
      </c>
      <c r="N7167" s="16">
        <v>0</v>
      </c>
      <c r="O7167" s="16">
        <v>6195.45</v>
      </c>
      <c r="P7167" s="17">
        <v>6.2</v>
      </c>
      <c r="Q7167" s="18">
        <v>6195.45</v>
      </c>
      <c r="R7167" s="16">
        <v>6195.45</v>
      </c>
      <c r="S7167" s="16">
        <v>11768.89</v>
      </c>
      <c r="T7167" s="16">
        <v>14240.36</v>
      </c>
    </row>
    <row r="7168" spans="1:20" x14ac:dyDescent="0.25">
      <c r="A7168" s="14" t="s">
        <v>18</v>
      </c>
      <c r="B7168" s="14">
        <v>21780</v>
      </c>
      <c r="C7168" s="14" t="s">
        <v>8476</v>
      </c>
      <c r="D7168" s="14">
        <v>56858992</v>
      </c>
      <c r="E7168" s="15">
        <v>43664</v>
      </c>
      <c r="F7168" s="54" t="str">
        <f t="shared" si="111"/>
        <v>julio</v>
      </c>
      <c r="G7168" s="14" t="s">
        <v>10742</v>
      </c>
      <c r="H7168" s="14" t="s">
        <v>7131</v>
      </c>
      <c r="I7168" s="14" t="s">
        <v>12155</v>
      </c>
      <c r="J7168" s="14" t="s">
        <v>46</v>
      </c>
      <c r="K7168" s="14" t="s">
        <v>21548</v>
      </c>
      <c r="L7168" s="14" t="s">
        <v>1968</v>
      </c>
      <c r="M7168" s="16">
        <v>0</v>
      </c>
      <c r="N7168" s="16">
        <v>0</v>
      </c>
      <c r="O7168" s="16">
        <v>0</v>
      </c>
      <c r="P7168" s="17">
        <v>8.99</v>
      </c>
      <c r="Q7168" s="18">
        <v>1074.48</v>
      </c>
      <c r="R7168" s="16">
        <v>1074.48</v>
      </c>
      <c r="S7168" s="16">
        <v>1074.48</v>
      </c>
      <c r="T7168" s="16">
        <v>1300.1199999999999</v>
      </c>
    </row>
    <row r="7169" spans="1:20" x14ac:dyDescent="0.25">
      <c r="A7169" s="14" t="s">
        <v>18</v>
      </c>
      <c r="B7169" s="14">
        <v>21780</v>
      </c>
      <c r="C7169" s="14" t="s">
        <v>8476</v>
      </c>
      <c r="D7169" s="14">
        <v>56862752</v>
      </c>
      <c r="E7169" s="15">
        <v>43664</v>
      </c>
      <c r="F7169" s="54" t="str">
        <f t="shared" si="111"/>
        <v>julio</v>
      </c>
      <c r="G7169" s="14" t="s">
        <v>10743</v>
      </c>
      <c r="H7169" s="14" t="s">
        <v>7133</v>
      </c>
      <c r="I7169" s="14" t="s">
        <v>14231</v>
      </c>
      <c r="J7169" s="14" t="s">
        <v>32</v>
      </c>
      <c r="K7169" s="14" t="s">
        <v>21549</v>
      </c>
      <c r="L7169" s="14" t="s">
        <v>7134</v>
      </c>
      <c r="M7169" s="16">
        <v>3931.86</v>
      </c>
      <c r="N7169" s="16">
        <v>693.86</v>
      </c>
      <c r="O7169" s="16">
        <v>5635.55</v>
      </c>
      <c r="P7169" s="17">
        <v>10.73</v>
      </c>
      <c r="Q7169" s="18">
        <v>5635.55</v>
      </c>
      <c r="R7169" s="16">
        <v>5635.55</v>
      </c>
      <c r="S7169" s="16">
        <v>9567.41</v>
      </c>
      <c r="T7169" s="16">
        <v>11576.57</v>
      </c>
    </row>
    <row r="7170" spans="1:20" x14ac:dyDescent="0.25">
      <c r="A7170" s="14" t="s">
        <v>18</v>
      </c>
      <c r="B7170" s="14">
        <v>21780</v>
      </c>
      <c r="C7170" s="14" t="s">
        <v>8476</v>
      </c>
      <c r="D7170" s="14">
        <v>56863050505</v>
      </c>
      <c r="E7170" s="15">
        <v>43664</v>
      </c>
      <c r="F7170" s="54" t="str">
        <f t="shared" si="111"/>
        <v>julio</v>
      </c>
      <c r="G7170" s="14" t="s">
        <v>9052</v>
      </c>
      <c r="H7170" s="14" t="s">
        <v>1650</v>
      </c>
      <c r="I7170" s="14" t="s">
        <v>12688</v>
      </c>
      <c r="J7170" s="14" t="s">
        <v>32</v>
      </c>
      <c r="K7170" s="14" t="s">
        <v>21550</v>
      </c>
      <c r="L7170" s="14" t="s">
        <v>7135</v>
      </c>
      <c r="M7170" s="16">
        <v>4189.55</v>
      </c>
      <c r="N7170" s="16">
        <v>739.33</v>
      </c>
      <c r="O7170" s="16">
        <v>5084.29</v>
      </c>
      <c r="P7170" s="17">
        <v>6.62</v>
      </c>
      <c r="Q7170" s="18">
        <v>5084.29</v>
      </c>
      <c r="R7170" s="16">
        <v>5084.29</v>
      </c>
      <c r="S7170" s="16">
        <v>9273.84</v>
      </c>
      <c r="T7170" s="16">
        <v>11221.35</v>
      </c>
    </row>
    <row r="7171" spans="1:20" x14ac:dyDescent="0.25">
      <c r="A7171" s="14" t="s">
        <v>18</v>
      </c>
      <c r="B7171" s="14">
        <v>21780</v>
      </c>
      <c r="C7171" s="14" t="s">
        <v>8476</v>
      </c>
      <c r="D7171" s="14">
        <v>568647805</v>
      </c>
      <c r="E7171" s="15">
        <v>43664</v>
      </c>
      <c r="F7171" s="54" t="str">
        <f t="shared" ref="F7171:F7234" si="112">TEXT(E7171,"MMMM")</f>
        <v>julio</v>
      </c>
      <c r="G7171" s="14" t="s">
        <v>10744</v>
      </c>
      <c r="H7171" s="14" t="s">
        <v>7136</v>
      </c>
      <c r="I7171" s="14" t="s">
        <v>12156</v>
      </c>
      <c r="J7171" s="14" t="s">
        <v>32</v>
      </c>
      <c r="K7171" s="14" t="s">
        <v>21551</v>
      </c>
      <c r="L7171" s="14" t="s">
        <v>7107</v>
      </c>
      <c r="M7171" s="16">
        <v>3387.76</v>
      </c>
      <c r="N7171" s="16">
        <v>597.84</v>
      </c>
      <c r="O7171" s="16">
        <v>5009.9399999999996</v>
      </c>
      <c r="P7171" s="17">
        <v>11.55</v>
      </c>
      <c r="Q7171" s="18">
        <v>5009.9399999999996</v>
      </c>
      <c r="R7171" s="16">
        <v>5009.9399999999996</v>
      </c>
      <c r="S7171" s="16">
        <v>8397.7000000000007</v>
      </c>
      <c r="T7171" s="16">
        <v>10161.219999999999</v>
      </c>
    </row>
    <row r="7172" spans="1:20" x14ac:dyDescent="0.25">
      <c r="A7172" s="14" t="s">
        <v>18</v>
      </c>
      <c r="B7172" s="14">
        <v>21780</v>
      </c>
      <c r="C7172" s="14" t="s">
        <v>8476</v>
      </c>
      <c r="D7172" s="14">
        <v>56864782</v>
      </c>
      <c r="E7172" s="15">
        <v>43664</v>
      </c>
      <c r="F7172" s="54" t="str">
        <f t="shared" si="112"/>
        <v>julio</v>
      </c>
      <c r="G7172" s="14" t="s">
        <v>10744</v>
      </c>
      <c r="H7172" s="14" t="s">
        <v>7136</v>
      </c>
      <c r="I7172" s="14" t="s">
        <v>12156</v>
      </c>
      <c r="J7172" s="14" t="s">
        <v>46</v>
      </c>
      <c r="K7172" s="14" t="s">
        <v>21552</v>
      </c>
      <c r="L7172" s="14" t="s">
        <v>813</v>
      </c>
      <c r="M7172" s="16">
        <v>1818.17</v>
      </c>
      <c r="N7172" s="16">
        <v>1382.83</v>
      </c>
      <c r="O7172" s="16">
        <v>0</v>
      </c>
      <c r="P7172" s="17">
        <v>9.5500000000000007</v>
      </c>
      <c r="Q7172" s="18">
        <v>475.16</v>
      </c>
      <c r="R7172" s="16">
        <v>475.16</v>
      </c>
      <c r="S7172" s="16">
        <v>2293.33</v>
      </c>
      <c r="T7172" s="16">
        <v>2774.93</v>
      </c>
    </row>
    <row r="7173" spans="1:20" x14ac:dyDescent="0.25">
      <c r="A7173" s="14" t="s">
        <v>18</v>
      </c>
      <c r="B7173" s="14">
        <v>21780</v>
      </c>
      <c r="C7173" s="14" t="s">
        <v>8476</v>
      </c>
      <c r="D7173" s="14">
        <v>568698405</v>
      </c>
      <c r="E7173" s="15">
        <v>43664</v>
      </c>
      <c r="F7173" s="54" t="str">
        <f t="shared" si="112"/>
        <v>julio</v>
      </c>
      <c r="G7173" s="14" t="s">
        <v>9872</v>
      </c>
      <c r="H7173" s="14" t="s">
        <v>4163</v>
      </c>
      <c r="I7173" s="14" t="s">
        <v>13404</v>
      </c>
      <c r="J7173" s="14" t="s">
        <v>32</v>
      </c>
      <c r="K7173" s="14" t="s">
        <v>21553</v>
      </c>
      <c r="L7173" s="14" t="s">
        <v>7137</v>
      </c>
      <c r="M7173" s="16">
        <v>8715.9599999999991</v>
      </c>
      <c r="N7173" s="16">
        <v>1490.2</v>
      </c>
      <c r="O7173" s="16">
        <v>1349.59</v>
      </c>
      <c r="P7173" s="19"/>
      <c r="Q7173" s="18">
        <v>1349.59</v>
      </c>
      <c r="R7173" s="16">
        <v>1349.59</v>
      </c>
      <c r="S7173" s="16">
        <v>10065.549999999999</v>
      </c>
      <c r="T7173" s="16">
        <v>12179.32</v>
      </c>
    </row>
    <row r="7174" spans="1:20" x14ac:dyDescent="0.25">
      <c r="A7174" s="14" t="s">
        <v>18</v>
      </c>
      <c r="B7174" s="14">
        <v>21780</v>
      </c>
      <c r="C7174" s="14" t="s">
        <v>8476</v>
      </c>
      <c r="D7174" s="14">
        <v>568699805</v>
      </c>
      <c r="E7174" s="15">
        <v>43664</v>
      </c>
      <c r="F7174" s="54" t="str">
        <f t="shared" si="112"/>
        <v>julio</v>
      </c>
      <c r="G7174" s="14" t="s">
        <v>9614</v>
      </c>
      <c r="H7174" s="14" t="s">
        <v>3256</v>
      </c>
      <c r="I7174" s="14" t="s">
        <v>13166</v>
      </c>
      <c r="J7174" s="14" t="s">
        <v>32</v>
      </c>
      <c r="K7174" s="14" t="s">
        <v>21554</v>
      </c>
      <c r="L7174" s="14" t="s">
        <v>7138</v>
      </c>
      <c r="M7174" s="16">
        <v>4511.18</v>
      </c>
      <c r="N7174" s="16">
        <v>796.1</v>
      </c>
      <c r="O7174" s="16">
        <v>5056.21</v>
      </c>
      <c r="P7174" s="19"/>
      <c r="Q7174" s="18">
        <v>5056.21</v>
      </c>
      <c r="R7174" s="16">
        <v>5056.21</v>
      </c>
      <c r="S7174" s="16">
        <v>9567.39</v>
      </c>
      <c r="T7174" s="16">
        <v>11576.54</v>
      </c>
    </row>
    <row r="7175" spans="1:20" x14ac:dyDescent="0.25">
      <c r="A7175" s="14" t="s">
        <v>18</v>
      </c>
      <c r="B7175" s="14">
        <v>21780</v>
      </c>
      <c r="C7175" s="14" t="s">
        <v>8476</v>
      </c>
      <c r="D7175" s="14">
        <v>5687058205</v>
      </c>
      <c r="E7175" s="15">
        <v>43664</v>
      </c>
      <c r="F7175" s="54" t="str">
        <f t="shared" si="112"/>
        <v>julio</v>
      </c>
      <c r="G7175" s="14" t="s">
        <v>11704</v>
      </c>
      <c r="H7175" s="14" t="s">
        <v>7139</v>
      </c>
      <c r="I7175" s="14" t="s">
        <v>14232</v>
      </c>
      <c r="J7175" s="14" t="s">
        <v>46</v>
      </c>
      <c r="K7175" s="14" t="s">
        <v>21555</v>
      </c>
      <c r="L7175" s="14" t="s">
        <v>7140</v>
      </c>
      <c r="M7175" s="16">
        <v>0</v>
      </c>
      <c r="N7175" s="16">
        <v>0</v>
      </c>
      <c r="O7175" s="16">
        <v>0</v>
      </c>
      <c r="P7175" s="17">
        <v>4.18</v>
      </c>
      <c r="Q7175" s="18">
        <v>414</v>
      </c>
      <c r="R7175" s="16">
        <v>414</v>
      </c>
      <c r="S7175" s="16">
        <v>414</v>
      </c>
      <c r="T7175" s="16">
        <v>500.94</v>
      </c>
    </row>
    <row r="7176" spans="1:20" x14ac:dyDescent="0.25">
      <c r="A7176" s="14" t="s">
        <v>18</v>
      </c>
      <c r="B7176" s="14">
        <v>21780</v>
      </c>
      <c r="C7176" s="14" t="s">
        <v>8476</v>
      </c>
      <c r="D7176" s="14">
        <v>5680560542</v>
      </c>
      <c r="E7176" s="15">
        <v>43665</v>
      </c>
      <c r="F7176" s="54" t="str">
        <f t="shared" si="112"/>
        <v>julio</v>
      </c>
      <c r="G7176" s="14" t="s">
        <v>8843</v>
      </c>
      <c r="H7176" s="14" t="s">
        <v>20</v>
      </c>
      <c r="I7176" s="14" t="s">
        <v>11831</v>
      </c>
      <c r="J7176" s="14" t="s">
        <v>21</v>
      </c>
      <c r="K7176" s="14" t="s">
        <v>21556</v>
      </c>
      <c r="L7176" s="14" t="s">
        <v>7141</v>
      </c>
      <c r="M7176" s="16">
        <v>0</v>
      </c>
      <c r="N7176" s="16">
        <v>0</v>
      </c>
      <c r="O7176" s="16">
        <v>0</v>
      </c>
      <c r="P7176" s="19"/>
      <c r="Q7176" s="18">
        <v>0</v>
      </c>
      <c r="R7176" s="19"/>
      <c r="S7176" s="16">
        <v>0</v>
      </c>
      <c r="T7176" s="16">
        <v>0</v>
      </c>
    </row>
    <row r="7177" spans="1:20" x14ac:dyDescent="0.25">
      <c r="A7177" s="14" t="s">
        <v>18</v>
      </c>
      <c r="B7177" s="14">
        <v>21780</v>
      </c>
      <c r="C7177" s="14" t="s">
        <v>8476</v>
      </c>
      <c r="D7177" s="14">
        <v>56830452</v>
      </c>
      <c r="E7177" s="15">
        <v>43665</v>
      </c>
      <c r="F7177" s="54" t="str">
        <f t="shared" si="112"/>
        <v>julio</v>
      </c>
      <c r="G7177" s="14" t="s">
        <v>8790</v>
      </c>
      <c r="H7177" s="14" t="s">
        <v>20</v>
      </c>
      <c r="I7177" s="14" t="s">
        <v>11831</v>
      </c>
      <c r="J7177" s="14" t="s">
        <v>21</v>
      </c>
      <c r="K7177" s="14" t="s">
        <v>21557</v>
      </c>
      <c r="L7177" s="14" t="s">
        <v>7142</v>
      </c>
      <c r="M7177" s="16">
        <v>0</v>
      </c>
      <c r="N7177" s="16">
        <v>0</v>
      </c>
      <c r="O7177" s="16">
        <v>0</v>
      </c>
      <c r="P7177" s="19"/>
      <c r="Q7177" s="18">
        <v>0</v>
      </c>
      <c r="R7177" s="19"/>
      <c r="S7177" s="16">
        <v>0</v>
      </c>
      <c r="T7177" s="16">
        <v>0</v>
      </c>
    </row>
    <row r="7178" spans="1:20" x14ac:dyDescent="0.25">
      <c r="A7178" s="14" t="s">
        <v>18</v>
      </c>
      <c r="B7178" s="14">
        <v>21780</v>
      </c>
      <c r="C7178" s="14" t="s">
        <v>8476</v>
      </c>
      <c r="D7178" s="14">
        <v>56830453</v>
      </c>
      <c r="E7178" s="15">
        <v>43665</v>
      </c>
      <c r="F7178" s="54" t="str">
        <f t="shared" si="112"/>
        <v>julio</v>
      </c>
      <c r="G7178" s="14" t="s">
        <v>8790</v>
      </c>
      <c r="H7178" s="14" t="s">
        <v>20</v>
      </c>
      <c r="I7178" s="14" t="s">
        <v>11831</v>
      </c>
      <c r="J7178" s="14" t="s">
        <v>21</v>
      </c>
      <c r="K7178" s="14" t="s">
        <v>21558</v>
      </c>
      <c r="L7178" s="14" t="s">
        <v>295</v>
      </c>
      <c r="M7178" s="16">
        <v>0</v>
      </c>
      <c r="N7178" s="16">
        <v>0</v>
      </c>
      <c r="O7178" s="16">
        <v>0</v>
      </c>
      <c r="P7178" s="19"/>
      <c r="Q7178" s="18">
        <v>0</v>
      </c>
      <c r="R7178" s="19"/>
      <c r="S7178" s="16">
        <v>0</v>
      </c>
      <c r="T7178" s="16">
        <v>0</v>
      </c>
    </row>
    <row r="7179" spans="1:20" x14ac:dyDescent="0.25">
      <c r="A7179" s="14" t="s">
        <v>18</v>
      </c>
      <c r="B7179" s="14">
        <v>21780</v>
      </c>
      <c r="C7179" s="14" t="s">
        <v>8476</v>
      </c>
      <c r="D7179" s="14">
        <v>56840222</v>
      </c>
      <c r="E7179" s="15">
        <v>43665</v>
      </c>
      <c r="F7179" s="54" t="str">
        <f t="shared" si="112"/>
        <v>julio</v>
      </c>
      <c r="G7179" s="14" t="s">
        <v>9183</v>
      </c>
      <c r="H7179" s="14" t="s">
        <v>20</v>
      </c>
      <c r="I7179" s="14" t="s">
        <v>11831</v>
      </c>
      <c r="J7179" s="14" t="s">
        <v>21</v>
      </c>
      <c r="K7179" s="14" t="s">
        <v>21559</v>
      </c>
      <c r="L7179" s="14" t="s">
        <v>7143</v>
      </c>
      <c r="M7179" s="16">
        <v>0</v>
      </c>
      <c r="N7179" s="16">
        <v>0</v>
      </c>
      <c r="O7179" s="16">
        <v>0</v>
      </c>
      <c r="P7179" s="19"/>
      <c r="Q7179" s="18">
        <v>0</v>
      </c>
      <c r="R7179" s="19"/>
      <c r="S7179" s="16">
        <v>0</v>
      </c>
      <c r="T7179" s="16">
        <v>0</v>
      </c>
    </row>
    <row r="7180" spans="1:20" x14ac:dyDescent="0.25">
      <c r="A7180" s="14" t="s">
        <v>18</v>
      </c>
      <c r="B7180" s="14">
        <v>21780</v>
      </c>
      <c r="C7180" s="14" t="s">
        <v>8476</v>
      </c>
      <c r="D7180" s="14">
        <v>568462205</v>
      </c>
      <c r="E7180" s="15">
        <v>43665</v>
      </c>
      <c r="F7180" s="54" t="str">
        <f t="shared" si="112"/>
        <v>julio</v>
      </c>
      <c r="G7180" s="14" t="s">
        <v>10724</v>
      </c>
      <c r="H7180" s="14" t="s">
        <v>28</v>
      </c>
      <c r="I7180" s="14" t="s">
        <v>12200</v>
      </c>
      <c r="J7180" s="14" t="s">
        <v>29</v>
      </c>
      <c r="K7180" s="14" t="s">
        <v>21560</v>
      </c>
      <c r="L7180" s="14" t="s">
        <v>7144</v>
      </c>
      <c r="M7180" s="16">
        <v>4648.07</v>
      </c>
      <c r="N7180" s="16">
        <v>820.25</v>
      </c>
      <c r="O7180" s="16">
        <v>549.58000000000004</v>
      </c>
      <c r="P7180" s="19"/>
      <c r="Q7180" s="18">
        <v>549.58000000000004</v>
      </c>
      <c r="R7180" s="16">
        <v>515.55999999999995</v>
      </c>
      <c r="S7180" s="16">
        <v>5197.6499999999996</v>
      </c>
      <c r="T7180" s="16">
        <v>5197.6499999999996</v>
      </c>
    </row>
    <row r="7181" spans="1:20" x14ac:dyDescent="0.25">
      <c r="A7181" s="14" t="s">
        <v>18</v>
      </c>
      <c r="B7181" s="14">
        <v>21780</v>
      </c>
      <c r="C7181" s="14" t="s">
        <v>8476</v>
      </c>
      <c r="D7181" s="14">
        <v>568464205</v>
      </c>
      <c r="E7181" s="15">
        <v>43665</v>
      </c>
      <c r="F7181" s="54" t="str">
        <f t="shared" si="112"/>
        <v>julio</v>
      </c>
      <c r="G7181" s="14" t="s">
        <v>8843</v>
      </c>
      <c r="H7181" s="14" t="s">
        <v>20</v>
      </c>
      <c r="I7181" s="14" t="s">
        <v>11831</v>
      </c>
      <c r="J7181" s="14" t="s">
        <v>21</v>
      </c>
      <c r="K7181" s="14" t="s">
        <v>21561</v>
      </c>
      <c r="L7181" s="14" t="s">
        <v>7145</v>
      </c>
      <c r="M7181" s="16">
        <v>88188.96</v>
      </c>
      <c r="N7181" s="16">
        <v>0</v>
      </c>
      <c r="O7181" s="16">
        <v>435.74</v>
      </c>
      <c r="P7181" s="19"/>
      <c r="Q7181" s="18">
        <v>435.74</v>
      </c>
      <c r="R7181" s="16">
        <v>411.68</v>
      </c>
      <c r="S7181" s="16">
        <v>88624.7</v>
      </c>
      <c r="T7181" s="16">
        <v>88624.7</v>
      </c>
    </row>
    <row r="7182" spans="1:20" x14ac:dyDescent="0.25">
      <c r="A7182" s="14" t="s">
        <v>18</v>
      </c>
      <c r="B7182" s="14">
        <v>21780</v>
      </c>
      <c r="C7182" s="14" t="s">
        <v>8476</v>
      </c>
      <c r="D7182" s="14">
        <v>568495405</v>
      </c>
      <c r="E7182" s="15">
        <v>43665</v>
      </c>
      <c r="F7182" s="54" t="str">
        <f t="shared" si="112"/>
        <v>julio</v>
      </c>
      <c r="G7182" s="14" t="s">
        <v>11705</v>
      </c>
      <c r="H7182" s="14" t="s">
        <v>7146</v>
      </c>
      <c r="I7182" s="14" t="s">
        <v>14233</v>
      </c>
      <c r="J7182" s="14" t="s">
        <v>32</v>
      </c>
      <c r="K7182" s="14" t="s">
        <v>21562</v>
      </c>
      <c r="L7182" s="14" t="s">
        <v>1005</v>
      </c>
      <c r="M7182" s="16">
        <v>0</v>
      </c>
      <c r="N7182" s="16">
        <v>0</v>
      </c>
      <c r="O7182" s="16">
        <v>0</v>
      </c>
      <c r="P7182" s="19"/>
      <c r="Q7182" s="18">
        <v>4752.08</v>
      </c>
      <c r="R7182" s="16">
        <v>4752.08</v>
      </c>
      <c r="S7182" s="16">
        <v>4752.08</v>
      </c>
      <c r="T7182" s="16">
        <v>5750.02</v>
      </c>
    </row>
    <row r="7183" spans="1:20" x14ac:dyDescent="0.25">
      <c r="A7183" s="14" t="s">
        <v>18</v>
      </c>
      <c r="B7183" s="14">
        <v>21780</v>
      </c>
      <c r="C7183" s="14" t="s">
        <v>8476</v>
      </c>
      <c r="D7183" s="14">
        <v>568528605</v>
      </c>
      <c r="E7183" s="15">
        <v>43665</v>
      </c>
      <c r="F7183" s="54" t="str">
        <f t="shared" si="112"/>
        <v>julio</v>
      </c>
      <c r="G7183" s="14" t="s">
        <v>11363</v>
      </c>
      <c r="H7183" s="14" t="s">
        <v>23</v>
      </c>
      <c r="I7183" s="14" t="s">
        <v>12199</v>
      </c>
      <c r="J7183" s="14" t="s">
        <v>25</v>
      </c>
      <c r="K7183" s="14" t="s">
        <v>21563</v>
      </c>
      <c r="L7183" s="14" t="s">
        <v>7147</v>
      </c>
      <c r="M7183" s="16">
        <v>0</v>
      </c>
      <c r="N7183" s="16">
        <v>0</v>
      </c>
      <c r="O7183" s="16">
        <v>0</v>
      </c>
      <c r="P7183" s="19"/>
      <c r="Q7183" s="18">
        <v>27.48</v>
      </c>
      <c r="R7183" s="16">
        <v>24.96</v>
      </c>
      <c r="S7183" s="16">
        <v>27.48</v>
      </c>
      <c r="T7183" s="16">
        <v>27.48</v>
      </c>
    </row>
    <row r="7184" spans="1:20" x14ac:dyDescent="0.25">
      <c r="A7184" s="14" t="s">
        <v>18</v>
      </c>
      <c r="B7184" s="14">
        <v>21780</v>
      </c>
      <c r="C7184" s="14" t="s">
        <v>8476</v>
      </c>
      <c r="D7184" s="14">
        <v>568544805</v>
      </c>
      <c r="E7184" s="15">
        <v>43665</v>
      </c>
      <c r="F7184" s="54" t="str">
        <f t="shared" si="112"/>
        <v>julio</v>
      </c>
      <c r="G7184" s="14" t="s">
        <v>7065</v>
      </c>
      <c r="H7184" s="14" t="s">
        <v>23</v>
      </c>
      <c r="I7184" s="14" t="s">
        <v>12199</v>
      </c>
      <c r="J7184" s="14" t="s">
        <v>25</v>
      </c>
      <c r="K7184" s="14" t="s">
        <v>21564</v>
      </c>
      <c r="L7184" s="14" t="s">
        <v>7148</v>
      </c>
      <c r="M7184" s="16">
        <v>0</v>
      </c>
      <c r="N7184" s="16">
        <v>0</v>
      </c>
      <c r="O7184" s="16">
        <v>0</v>
      </c>
      <c r="P7184" s="19"/>
      <c r="Q7184" s="18">
        <v>68.7</v>
      </c>
      <c r="R7184" s="16">
        <v>54.8</v>
      </c>
      <c r="S7184" s="16">
        <v>68.7</v>
      </c>
      <c r="T7184" s="16">
        <v>68.7</v>
      </c>
    </row>
    <row r="7185" spans="1:20" x14ac:dyDescent="0.25">
      <c r="A7185" s="14" t="s">
        <v>18</v>
      </c>
      <c r="B7185" s="14">
        <v>21780</v>
      </c>
      <c r="C7185" s="14" t="s">
        <v>8476</v>
      </c>
      <c r="D7185" s="14">
        <v>568547405</v>
      </c>
      <c r="E7185" s="15">
        <v>43665</v>
      </c>
      <c r="F7185" s="54" t="str">
        <f t="shared" si="112"/>
        <v>julio</v>
      </c>
      <c r="G7185" s="14" t="s">
        <v>10745</v>
      </c>
      <c r="H7185" s="14" t="s">
        <v>7149</v>
      </c>
      <c r="I7185" s="14" t="s">
        <v>14234</v>
      </c>
      <c r="J7185" s="14" t="s">
        <v>32</v>
      </c>
      <c r="K7185" s="14" t="s">
        <v>21565</v>
      </c>
      <c r="L7185" s="14" t="s">
        <v>7150</v>
      </c>
      <c r="M7185" s="16">
        <v>3450.97</v>
      </c>
      <c r="N7185" s="16">
        <v>608.99</v>
      </c>
      <c r="O7185" s="16">
        <v>5880.18</v>
      </c>
      <c r="P7185" s="17">
        <v>20.65</v>
      </c>
      <c r="Q7185" s="18">
        <v>5880.18</v>
      </c>
      <c r="R7185" s="16">
        <v>5880.18</v>
      </c>
      <c r="S7185" s="16">
        <v>9331.15</v>
      </c>
      <c r="T7185" s="16">
        <v>11290.69</v>
      </c>
    </row>
    <row r="7186" spans="1:20" x14ac:dyDescent="0.25">
      <c r="A7186" s="14" t="s">
        <v>18</v>
      </c>
      <c r="B7186" s="14">
        <v>21780</v>
      </c>
      <c r="C7186" s="14" t="s">
        <v>8476</v>
      </c>
      <c r="D7186" s="14">
        <v>568556205</v>
      </c>
      <c r="E7186" s="15">
        <v>43665</v>
      </c>
      <c r="F7186" s="54" t="str">
        <f t="shared" si="112"/>
        <v>julio</v>
      </c>
      <c r="G7186" s="14" t="s">
        <v>10746</v>
      </c>
      <c r="H7186" s="14" t="s">
        <v>23</v>
      </c>
      <c r="I7186" s="14" t="s">
        <v>12199</v>
      </c>
      <c r="J7186" s="14" t="s">
        <v>25</v>
      </c>
      <c r="K7186" s="14" t="s">
        <v>21566</v>
      </c>
      <c r="L7186" s="14" t="s">
        <v>7147</v>
      </c>
      <c r="M7186" s="16">
        <v>0</v>
      </c>
      <c r="N7186" s="16">
        <v>0</v>
      </c>
      <c r="O7186" s="16">
        <v>0</v>
      </c>
      <c r="P7186" s="19"/>
      <c r="Q7186" s="18">
        <v>50.84</v>
      </c>
      <c r="R7186" s="16">
        <v>43.5</v>
      </c>
      <c r="S7186" s="16">
        <v>50.84</v>
      </c>
      <c r="T7186" s="16">
        <v>50.84</v>
      </c>
    </row>
    <row r="7187" spans="1:20" x14ac:dyDescent="0.25">
      <c r="A7187" s="14" t="s">
        <v>18</v>
      </c>
      <c r="B7187" s="14">
        <v>21780</v>
      </c>
      <c r="C7187" s="14" t="s">
        <v>8476</v>
      </c>
      <c r="D7187" s="14">
        <v>568576005</v>
      </c>
      <c r="E7187" s="15">
        <v>43665</v>
      </c>
      <c r="F7187" s="54" t="str">
        <f t="shared" si="112"/>
        <v>julio</v>
      </c>
      <c r="G7187" s="14" t="s">
        <v>10243</v>
      </c>
      <c r="H7187" s="14" t="s">
        <v>20</v>
      </c>
      <c r="I7187" s="14" t="s">
        <v>11831</v>
      </c>
      <c r="J7187" s="14" t="s">
        <v>21</v>
      </c>
      <c r="K7187" s="14" t="s">
        <v>21567</v>
      </c>
      <c r="L7187" s="14" t="s">
        <v>7151</v>
      </c>
      <c r="M7187" s="16">
        <v>0</v>
      </c>
      <c r="N7187" s="16">
        <v>0</v>
      </c>
      <c r="O7187" s="16">
        <v>0</v>
      </c>
      <c r="P7187" s="19"/>
      <c r="Q7187" s="18">
        <v>0</v>
      </c>
      <c r="R7187" s="19"/>
      <c r="S7187" s="16">
        <v>0</v>
      </c>
      <c r="T7187" s="16">
        <v>0</v>
      </c>
    </row>
    <row r="7188" spans="1:20" x14ac:dyDescent="0.25">
      <c r="A7188" s="14" t="s">
        <v>18</v>
      </c>
      <c r="B7188" s="14">
        <v>21780</v>
      </c>
      <c r="C7188" s="14" t="s">
        <v>8476</v>
      </c>
      <c r="D7188" s="14">
        <v>568592305</v>
      </c>
      <c r="E7188" s="15">
        <v>43665</v>
      </c>
      <c r="F7188" s="54" t="str">
        <f t="shared" si="112"/>
        <v>julio</v>
      </c>
      <c r="G7188" s="14" t="s">
        <v>10747</v>
      </c>
      <c r="H7188" s="14" t="s">
        <v>28</v>
      </c>
      <c r="I7188" s="14" t="s">
        <v>12200</v>
      </c>
      <c r="J7188" s="14" t="s">
        <v>29</v>
      </c>
      <c r="K7188" s="14" t="s">
        <v>21568</v>
      </c>
      <c r="L7188" s="14" t="s">
        <v>7152</v>
      </c>
      <c r="M7188" s="16">
        <v>5097.66</v>
      </c>
      <c r="N7188" s="16">
        <v>1274.42</v>
      </c>
      <c r="O7188" s="16">
        <v>0</v>
      </c>
      <c r="P7188" s="19"/>
      <c r="Q7188" s="18">
        <v>259.39999999999998</v>
      </c>
      <c r="R7188" s="16">
        <v>237.35</v>
      </c>
      <c r="S7188" s="16">
        <v>5357.06</v>
      </c>
      <c r="T7188" s="16">
        <v>5357.06</v>
      </c>
    </row>
    <row r="7189" spans="1:20" x14ac:dyDescent="0.25">
      <c r="A7189" s="14" t="s">
        <v>18</v>
      </c>
      <c r="B7189" s="14">
        <v>21780</v>
      </c>
      <c r="C7189" s="14" t="s">
        <v>8476</v>
      </c>
      <c r="D7189" s="14">
        <v>56859232</v>
      </c>
      <c r="E7189" s="15">
        <v>43665</v>
      </c>
      <c r="F7189" s="54" t="str">
        <f t="shared" si="112"/>
        <v>julio</v>
      </c>
      <c r="G7189" s="14" t="s">
        <v>10747</v>
      </c>
      <c r="H7189" s="14" t="s">
        <v>28</v>
      </c>
      <c r="I7189" s="14" t="s">
        <v>12200</v>
      </c>
      <c r="J7189" s="14" t="s">
        <v>29</v>
      </c>
      <c r="K7189" s="14" t="s">
        <v>21569</v>
      </c>
      <c r="L7189" s="14" t="s">
        <v>159</v>
      </c>
      <c r="M7189" s="16">
        <v>0</v>
      </c>
      <c r="N7189" s="16">
        <v>0</v>
      </c>
      <c r="O7189" s="16">
        <v>0</v>
      </c>
      <c r="P7189" s="19"/>
      <c r="Q7189" s="18">
        <v>0</v>
      </c>
      <c r="R7189" s="16">
        <v>120</v>
      </c>
      <c r="S7189" s="16">
        <v>1320</v>
      </c>
      <c r="T7189" s="16">
        <v>1320</v>
      </c>
    </row>
    <row r="7190" spans="1:20" x14ac:dyDescent="0.25">
      <c r="A7190" s="14" t="s">
        <v>18</v>
      </c>
      <c r="B7190" s="14">
        <v>21780</v>
      </c>
      <c r="C7190" s="14" t="s">
        <v>8476</v>
      </c>
      <c r="D7190" s="14">
        <v>568594405</v>
      </c>
      <c r="E7190" s="15">
        <v>43665</v>
      </c>
      <c r="F7190" s="54" t="str">
        <f t="shared" si="112"/>
        <v>julio</v>
      </c>
      <c r="G7190" s="14" t="s">
        <v>8547</v>
      </c>
      <c r="H7190" s="14" t="s">
        <v>249</v>
      </c>
      <c r="I7190" s="14" t="s">
        <v>12266</v>
      </c>
      <c r="J7190" s="14" t="s">
        <v>32</v>
      </c>
      <c r="K7190" s="14" t="s">
        <v>21570</v>
      </c>
      <c r="L7190" s="14" t="s">
        <v>7153</v>
      </c>
      <c r="M7190" s="16">
        <v>3387.76</v>
      </c>
      <c r="N7190" s="16">
        <v>597.84</v>
      </c>
      <c r="O7190" s="16">
        <v>5010.16</v>
      </c>
      <c r="P7190" s="17">
        <v>8.0299999999999994</v>
      </c>
      <c r="Q7190" s="18">
        <v>5010.16</v>
      </c>
      <c r="R7190" s="16">
        <v>4984.3500000000004</v>
      </c>
      <c r="S7190" s="16">
        <v>8397.92</v>
      </c>
      <c r="T7190" s="16">
        <v>8397.92</v>
      </c>
    </row>
    <row r="7191" spans="1:20" x14ac:dyDescent="0.25">
      <c r="A7191" s="14" t="s">
        <v>18</v>
      </c>
      <c r="B7191" s="14">
        <v>21780</v>
      </c>
      <c r="C7191" s="14" t="s">
        <v>8476</v>
      </c>
      <c r="D7191" s="14">
        <v>56859442</v>
      </c>
      <c r="E7191" s="15">
        <v>43665</v>
      </c>
      <c r="F7191" s="54" t="str">
        <f t="shared" si="112"/>
        <v>julio</v>
      </c>
      <c r="G7191" s="14" t="s">
        <v>8547</v>
      </c>
      <c r="H7191" s="14" t="s">
        <v>249</v>
      </c>
      <c r="I7191" s="14" t="s">
        <v>12266</v>
      </c>
      <c r="J7191" s="14" t="s">
        <v>46</v>
      </c>
      <c r="K7191" s="14" t="s">
        <v>21571</v>
      </c>
      <c r="L7191" s="14" t="s">
        <v>7154</v>
      </c>
      <c r="M7191" s="16">
        <v>0</v>
      </c>
      <c r="N7191" s="16">
        <v>0</v>
      </c>
      <c r="O7191" s="16">
        <v>0</v>
      </c>
      <c r="P7191" s="17">
        <v>4.79</v>
      </c>
      <c r="Q7191" s="18">
        <v>565.46</v>
      </c>
      <c r="R7191" s="16">
        <v>565.46</v>
      </c>
      <c r="S7191" s="16">
        <v>565.46</v>
      </c>
      <c r="T7191" s="16">
        <v>565.46</v>
      </c>
    </row>
    <row r="7192" spans="1:20" x14ac:dyDescent="0.25">
      <c r="A7192" s="14" t="s">
        <v>18</v>
      </c>
      <c r="B7192" s="14">
        <v>21780</v>
      </c>
      <c r="C7192" s="14" t="s">
        <v>8476</v>
      </c>
      <c r="D7192" s="14">
        <v>568627505</v>
      </c>
      <c r="E7192" s="15">
        <v>43665</v>
      </c>
      <c r="F7192" s="54" t="str">
        <f t="shared" si="112"/>
        <v>julio</v>
      </c>
      <c r="G7192" s="14" t="s">
        <v>10743</v>
      </c>
      <c r="H7192" s="14" t="s">
        <v>20</v>
      </c>
      <c r="I7192" s="14" t="s">
        <v>11831</v>
      </c>
      <c r="J7192" s="14" t="s">
        <v>21</v>
      </c>
      <c r="K7192" s="14" t="s">
        <v>21572</v>
      </c>
      <c r="L7192" s="14" t="s">
        <v>5253</v>
      </c>
      <c r="M7192" s="16">
        <v>0</v>
      </c>
      <c r="N7192" s="16">
        <v>0</v>
      </c>
      <c r="O7192" s="16">
        <v>0</v>
      </c>
      <c r="P7192" s="19"/>
      <c r="Q7192" s="18">
        <v>0</v>
      </c>
      <c r="R7192" s="19"/>
      <c r="S7192" s="16">
        <v>0</v>
      </c>
      <c r="T7192" s="16">
        <v>0</v>
      </c>
    </row>
    <row r="7193" spans="1:20" x14ac:dyDescent="0.25">
      <c r="A7193" s="14" t="s">
        <v>18</v>
      </c>
      <c r="B7193" s="14">
        <v>21780</v>
      </c>
      <c r="C7193" s="14" t="s">
        <v>8476</v>
      </c>
      <c r="D7193" s="14">
        <v>568640553</v>
      </c>
      <c r="E7193" s="15">
        <v>43665</v>
      </c>
      <c r="F7193" s="54" t="str">
        <f t="shared" si="112"/>
        <v>julio</v>
      </c>
      <c r="G7193" s="14" t="s">
        <v>10741</v>
      </c>
      <c r="H7193" s="14" t="s">
        <v>20</v>
      </c>
      <c r="I7193" s="14" t="s">
        <v>11831</v>
      </c>
      <c r="J7193" s="14" t="s">
        <v>21</v>
      </c>
      <c r="K7193" s="14" t="s">
        <v>21573</v>
      </c>
      <c r="L7193" s="14" t="s">
        <v>7155</v>
      </c>
      <c r="M7193" s="16">
        <v>0</v>
      </c>
      <c r="N7193" s="16">
        <v>0</v>
      </c>
      <c r="O7193" s="16">
        <v>0</v>
      </c>
      <c r="P7193" s="19"/>
      <c r="Q7193" s="18">
        <v>0</v>
      </c>
      <c r="R7193" s="19"/>
      <c r="S7193" s="16">
        <v>0</v>
      </c>
      <c r="T7193" s="16">
        <v>0</v>
      </c>
    </row>
    <row r="7194" spans="1:20" x14ac:dyDescent="0.25">
      <c r="A7194" s="14" t="s">
        <v>18</v>
      </c>
      <c r="B7194" s="14">
        <v>21780</v>
      </c>
      <c r="C7194" s="14" t="s">
        <v>8476</v>
      </c>
      <c r="D7194" s="14">
        <v>568656905</v>
      </c>
      <c r="E7194" s="15">
        <v>43665</v>
      </c>
      <c r="F7194" s="54" t="str">
        <f t="shared" si="112"/>
        <v>julio</v>
      </c>
      <c r="G7194" s="14" t="s">
        <v>11706</v>
      </c>
      <c r="H7194" s="14" t="s">
        <v>23</v>
      </c>
      <c r="I7194" s="14" t="s">
        <v>12199</v>
      </c>
      <c r="J7194" s="14" t="s">
        <v>25</v>
      </c>
      <c r="K7194" s="14" t="s">
        <v>21574</v>
      </c>
      <c r="L7194" s="14" t="s">
        <v>7156</v>
      </c>
      <c r="M7194" s="16">
        <v>0</v>
      </c>
      <c r="N7194" s="16">
        <v>0</v>
      </c>
      <c r="O7194" s="16">
        <v>0</v>
      </c>
      <c r="P7194" s="19"/>
      <c r="Q7194" s="18">
        <v>37.1</v>
      </c>
      <c r="R7194" s="16">
        <v>37.1</v>
      </c>
      <c r="S7194" s="16">
        <v>37.1</v>
      </c>
      <c r="T7194" s="16">
        <v>37.1</v>
      </c>
    </row>
    <row r="7195" spans="1:20" x14ac:dyDescent="0.25">
      <c r="A7195" s="14" t="s">
        <v>18</v>
      </c>
      <c r="B7195" s="14">
        <v>21780</v>
      </c>
      <c r="C7195" s="14" t="s">
        <v>8476</v>
      </c>
      <c r="D7195" s="14">
        <v>568675505</v>
      </c>
      <c r="E7195" s="15">
        <v>43665</v>
      </c>
      <c r="F7195" s="54" t="str">
        <f t="shared" si="112"/>
        <v>julio</v>
      </c>
      <c r="G7195" s="14" t="s">
        <v>10748</v>
      </c>
      <c r="H7195" s="14" t="s">
        <v>7157</v>
      </c>
      <c r="I7195" s="14" t="s">
        <v>14235</v>
      </c>
      <c r="J7195" s="14" t="s">
        <v>32</v>
      </c>
      <c r="K7195" s="14" t="s">
        <v>21575</v>
      </c>
      <c r="L7195" s="14" t="s">
        <v>7158</v>
      </c>
      <c r="M7195" s="16">
        <v>5468.13</v>
      </c>
      <c r="N7195" s="16">
        <v>964.95</v>
      </c>
      <c r="O7195" s="16">
        <v>3267.8</v>
      </c>
      <c r="P7195" s="17">
        <v>1.63</v>
      </c>
      <c r="Q7195" s="18">
        <v>3267.8</v>
      </c>
      <c r="R7195" s="16">
        <v>3267.8</v>
      </c>
      <c r="S7195" s="16">
        <v>8735.93</v>
      </c>
      <c r="T7195" s="16">
        <v>10570.48</v>
      </c>
    </row>
    <row r="7196" spans="1:20" x14ac:dyDescent="0.25">
      <c r="A7196" s="14" t="s">
        <v>18</v>
      </c>
      <c r="B7196" s="14">
        <v>21780</v>
      </c>
      <c r="C7196" s="14" t="s">
        <v>8476</v>
      </c>
      <c r="D7196" s="14">
        <v>5686900505</v>
      </c>
      <c r="E7196" s="15">
        <v>43665</v>
      </c>
      <c r="F7196" s="54" t="str">
        <f t="shared" si="112"/>
        <v>julio</v>
      </c>
      <c r="G7196" s="14" t="s">
        <v>10749</v>
      </c>
      <c r="H7196" s="14" t="s">
        <v>7159</v>
      </c>
      <c r="I7196" s="14" t="s">
        <v>14236</v>
      </c>
      <c r="J7196" s="14" t="s">
        <v>46</v>
      </c>
      <c r="K7196" s="14" t="s">
        <v>21576</v>
      </c>
      <c r="L7196" s="14" t="s">
        <v>7160</v>
      </c>
      <c r="M7196" s="16">
        <v>1818.17</v>
      </c>
      <c r="N7196" s="16">
        <v>1382.83</v>
      </c>
      <c r="O7196" s="16">
        <v>0</v>
      </c>
      <c r="P7196" s="17">
        <v>9.2100000000000009</v>
      </c>
      <c r="Q7196" s="18">
        <v>475.5</v>
      </c>
      <c r="R7196" s="16">
        <v>475.5</v>
      </c>
      <c r="S7196" s="16">
        <v>2293.67</v>
      </c>
      <c r="T7196" s="16">
        <v>2775.34</v>
      </c>
    </row>
    <row r="7197" spans="1:20" x14ac:dyDescent="0.25">
      <c r="A7197" s="14" t="s">
        <v>18</v>
      </c>
      <c r="B7197" s="14">
        <v>21780</v>
      </c>
      <c r="C7197" s="14" t="s">
        <v>8476</v>
      </c>
      <c r="D7197" s="14">
        <v>5687056805</v>
      </c>
      <c r="E7197" s="15">
        <v>43665</v>
      </c>
      <c r="F7197" s="54" t="str">
        <f t="shared" si="112"/>
        <v>julio</v>
      </c>
      <c r="G7197" s="14" t="s">
        <v>10750</v>
      </c>
      <c r="H7197" s="14" t="s">
        <v>7161</v>
      </c>
      <c r="I7197" s="14" t="s">
        <v>14237</v>
      </c>
      <c r="J7197" s="14" t="s">
        <v>32</v>
      </c>
      <c r="K7197" s="14" t="s">
        <v>21577</v>
      </c>
      <c r="L7197" s="14" t="s">
        <v>7162</v>
      </c>
      <c r="M7197" s="16">
        <v>3629.74</v>
      </c>
      <c r="N7197" s="16">
        <v>640.54</v>
      </c>
      <c r="O7197" s="16">
        <v>3734.9</v>
      </c>
      <c r="P7197" s="17">
        <v>9.74</v>
      </c>
      <c r="Q7197" s="18">
        <v>3734.9</v>
      </c>
      <c r="R7197" s="16">
        <v>3734.9</v>
      </c>
      <c r="S7197" s="16">
        <v>7364.64</v>
      </c>
      <c r="T7197" s="16">
        <v>8911.2099999999991</v>
      </c>
    </row>
    <row r="7198" spans="1:20" x14ac:dyDescent="0.25">
      <c r="A7198" s="14" t="s">
        <v>18</v>
      </c>
      <c r="B7198" s="14">
        <v>21780</v>
      </c>
      <c r="C7198" s="14" t="s">
        <v>8476</v>
      </c>
      <c r="D7198" s="14">
        <v>5687059905</v>
      </c>
      <c r="E7198" s="15">
        <v>43665</v>
      </c>
      <c r="F7198" s="54" t="str">
        <f t="shared" si="112"/>
        <v>julio</v>
      </c>
      <c r="G7198" s="14" t="s">
        <v>11703</v>
      </c>
      <c r="H7198" s="14" t="s">
        <v>7129</v>
      </c>
      <c r="I7198" s="14" t="s">
        <v>14230</v>
      </c>
      <c r="J7198" s="14" t="s">
        <v>32</v>
      </c>
      <c r="K7198" s="14" t="s">
        <v>21578</v>
      </c>
      <c r="L7198" s="14" t="s">
        <v>672</v>
      </c>
      <c r="M7198" s="16">
        <v>3393.75</v>
      </c>
      <c r="N7198" s="16">
        <v>598.89</v>
      </c>
      <c r="O7198" s="16">
        <v>3155.38</v>
      </c>
      <c r="P7198" s="19"/>
      <c r="Q7198" s="18">
        <v>3155.38</v>
      </c>
      <c r="R7198" s="16">
        <v>3155.38</v>
      </c>
      <c r="S7198" s="16">
        <v>6549.13</v>
      </c>
      <c r="T7198" s="16">
        <v>7924.45</v>
      </c>
    </row>
    <row r="7199" spans="1:20" x14ac:dyDescent="0.25">
      <c r="A7199" s="14" t="s">
        <v>18</v>
      </c>
      <c r="B7199" s="14">
        <v>21780</v>
      </c>
      <c r="C7199" s="14" t="s">
        <v>8476</v>
      </c>
      <c r="D7199" s="14">
        <v>5687290505</v>
      </c>
      <c r="E7199" s="15">
        <v>43665</v>
      </c>
      <c r="F7199" s="54" t="str">
        <f t="shared" si="112"/>
        <v>julio</v>
      </c>
      <c r="G7199" s="14" t="s">
        <v>10751</v>
      </c>
      <c r="H7199" s="14" t="s">
        <v>7163</v>
      </c>
      <c r="I7199" s="14" t="s">
        <v>14238</v>
      </c>
      <c r="J7199" s="14" t="s">
        <v>32</v>
      </c>
      <c r="K7199" s="14" t="s">
        <v>21579</v>
      </c>
      <c r="L7199" s="14" t="s">
        <v>7110</v>
      </c>
      <c r="M7199" s="16">
        <v>3588.23</v>
      </c>
      <c r="N7199" s="16">
        <v>633.21</v>
      </c>
      <c r="O7199" s="16">
        <v>2943.05</v>
      </c>
      <c r="P7199" s="17">
        <v>22.24</v>
      </c>
      <c r="Q7199" s="18">
        <v>2943.05</v>
      </c>
      <c r="R7199" s="16">
        <v>2943.05</v>
      </c>
      <c r="S7199" s="16">
        <v>6531.28</v>
      </c>
      <c r="T7199" s="16">
        <v>7902.85</v>
      </c>
    </row>
    <row r="7200" spans="1:20" x14ac:dyDescent="0.25">
      <c r="A7200" s="14" t="s">
        <v>18</v>
      </c>
      <c r="B7200" s="14">
        <v>21780</v>
      </c>
      <c r="C7200" s="14" t="s">
        <v>8476</v>
      </c>
      <c r="D7200" s="14">
        <v>568729052</v>
      </c>
      <c r="E7200" s="15">
        <v>43665</v>
      </c>
      <c r="F7200" s="54" t="str">
        <f t="shared" si="112"/>
        <v>julio</v>
      </c>
      <c r="G7200" s="14" t="s">
        <v>10751</v>
      </c>
      <c r="H7200" s="14" t="s">
        <v>7163</v>
      </c>
      <c r="I7200" s="14" t="s">
        <v>14238</v>
      </c>
      <c r="J7200" s="14" t="s">
        <v>46</v>
      </c>
      <c r="K7200" s="14" t="s">
        <v>21580</v>
      </c>
      <c r="L7200" s="14" t="s">
        <v>4216</v>
      </c>
      <c r="M7200" s="16">
        <v>0</v>
      </c>
      <c r="N7200" s="16">
        <v>0</v>
      </c>
      <c r="O7200" s="16">
        <v>0</v>
      </c>
      <c r="P7200" s="17">
        <v>8.99</v>
      </c>
      <c r="Q7200" s="18">
        <v>1074.48</v>
      </c>
      <c r="R7200" s="16">
        <v>1074.48</v>
      </c>
      <c r="S7200" s="16">
        <v>1074.48</v>
      </c>
      <c r="T7200" s="16">
        <v>1300.1199999999999</v>
      </c>
    </row>
    <row r="7201" spans="1:20" x14ac:dyDescent="0.25">
      <c r="A7201" s="14" t="s">
        <v>18</v>
      </c>
      <c r="B7201" s="14">
        <v>21780</v>
      </c>
      <c r="C7201" s="14" t="s">
        <v>8476</v>
      </c>
      <c r="D7201" s="14">
        <v>568643905</v>
      </c>
      <c r="E7201" s="15">
        <v>43668</v>
      </c>
      <c r="F7201" s="54" t="str">
        <f t="shared" si="112"/>
        <v>julio</v>
      </c>
      <c r="G7201" s="14" t="s">
        <v>10752</v>
      </c>
      <c r="H7201" s="14" t="s">
        <v>7164</v>
      </c>
      <c r="I7201" s="14" t="s">
        <v>14239</v>
      </c>
      <c r="J7201" s="14" t="s">
        <v>32</v>
      </c>
      <c r="K7201" s="14" t="s">
        <v>21581</v>
      </c>
      <c r="L7201" s="14" t="s">
        <v>7165</v>
      </c>
      <c r="M7201" s="16">
        <v>4785.68</v>
      </c>
      <c r="N7201" s="16">
        <v>844.52</v>
      </c>
      <c r="O7201" s="16">
        <v>3452.59</v>
      </c>
      <c r="P7201" s="17">
        <v>6.92</v>
      </c>
      <c r="Q7201" s="18">
        <v>3452.59</v>
      </c>
      <c r="R7201" s="16">
        <v>3452.59</v>
      </c>
      <c r="S7201" s="16">
        <v>8238.27</v>
      </c>
      <c r="T7201" s="16">
        <v>9968.31</v>
      </c>
    </row>
    <row r="7202" spans="1:20" x14ac:dyDescent="0.25">
      <c r="A7202" s="14" t="s">
        <v>18</v>
      </c>
      <c r="B7202" s="14">
        <v>21780</v>
      </c>
      <c r="C7202" s="14" t="s">
        <v>8476</v>
      </c>
      <c r="D7202" s="14">
        <v>5686605505</v>
      </c>
      <c r="E7202" s="15">
        <v>43668</v>
      </c>
      <c r="F7202" s="54" t="str">
        <f t="shared" si="112"/>
        <v>julio</v>
      </c>
      <c r="G7202" s="14" t="s">
        <v>10753</v>
      </c>
      <c r="H7202" s="14" t="s">
        <v>7166</v>
      </c>
      <c r="I7202" s="14" t="s">
        <v>14240</v>
      </c>
      <c r="J7202" s="14" t="s">
        <v>32</v>
      </c>
      <c r="K7202" s="14" t="s">
        <v>21582</v>
      </c>
      <c r="L7202" s="14" t="s">
        <v>7167</v>
      </c>
      <c r="M7202" s="16">
        <v>4776.5600000000004</v>
      </c>
      <c r="N7202" s="16">
        <v>530.72</v>
      </c>
      <c r="O7202" s="16">
        <v>5986.41</v>
      </c>
      <c r="P7202" s="17">
        <v>1.2</v>
      </c>
      <c r="Q7202" s="18">
        <v>5986.41</v>
      </c>
      <c r="R7202" s="16">
        <v>5986.41</v>
      </c>
      <c r="S7202" s="16">
        <v>10762.97</v>
      </c>
      <c r="T7202" s="16">
        <v>13023.19</v>
      </c>
    </row>
    <row r="7203" spans="1:20" x14ac:dyDescent="0.25">
      <c r="A7203" s="14" t="s">
        <v>18</v>
      </c>
      <c r="B7203" s="14">
        <v>21780</v>
      </c>
      <c r="C7203" s="14" t="s">
        <v>8476</v>
      </c>
      <c r="D7203" s="14">
        <v>56866572</v>
      </c>
      <c r="E7203" s="15">
        <v>43668</v>
      </c>
      <c r="F7203" s="54" t="str">
        <f t="shared" si="112"/>
        <v>julio</v>
      </c>
      <c r="G7203" s="14" t="s">
        <v>10734</v>
      </c>
      <c r="H7203" s="14" t="s">
        <v>7096</v>
      </c>
      <c r="I7203" s="14" t="s">
        <v>14221</v>
      </c>
      <c r="J7203" s="14" t="s">
        <v>46</v>
      </c>
      <c r="K7203" s="14" t="s">
        <v>21583</v>
      </c>
      <c r="L7203" s="14" t="s">
        <v>7168</v>
      </c>
      <c r="M7203" s="16">
        <v>2079.44</v>
      </c>
      <c r="N7203" s="16">
        <v>366.96</v>
      </c>
      <c r="O7203" s="16">
        <v>0</v>
      </c>
      <c r="P7203" s="19"/>
      <c r="Q7203" s="18">
        <v>475.21</v>
      </c>
      <c r="R7203" s="16">
        <v>475.21</v>
      </c>
      <c r="S7203" s="16">
        <v>2554.65</v>
      </c>
      <c r="T7203" s="16">
        <v>3091.13</v>
      </c>
    </row>
    <row r="7204" spans="1:20" x14ac:dyDescent="0.25">
      <c r="A7204" s="14" t="s">
        <v>18</v>
      </c>
      <c r="B7204" s="14">
        <v>21780</v>
      </c>
      <c r="C7204" s="14" t="s">
        <v>8476</v>
      </c>
      <c r="D7204" s="14">
        <v>568728505</v>
      </c>
      <c r="E7204" s="15">
        <v>43668</v>
      </c>
      <c r="F7204" s="54" t="str">
        <f t="shared" si="112"/>
        <v>julio</v>
      </c>
      <c r="G7204" s="14" t="s">
        <v>10754</v>
      </c>
      <c r="H7204" s="14" t="s">
        <v>7169</v>
      </c>
      <c r="I7204" s="14" t="s">
        <v>14241</v>
      </c>
      <c r="J7204" s="14" t="s">
        <v>32</v>
      </c>
      <c r="K7204" s="14" t="s">
        <v>21584</v>
      </c>
      <c r="L7204" s="14" t="s">
        <v>7170</v>
      </c>
      <c r="M7204" s="16">
        <v>3387.76</v>
      </c>
      <c r="N7204" s="16">
        <v>597.84</v>
      </c>
      <c r="O7204" s="16">
        <v>4076.97</v>
      </c>
      <c r="P7204" s="17">
        <v>9.81</v>
      </c>
      <c r="Q7204" s="18">
        <v>4076.97</v>
      </c>
      <c r="R7204" s="16">
        <v>4076.97</v>
      </c>
      <c r="S7204" s="16">
        <v>7464.73</v>
      </c>
      <c r="T7204" s="16">
        <v>9032.32</v>
      </c>
    </row>
    <row r="7205" spans="1:20" x14ac:dyDescent="0.25">
      <c r="A7205" s="14" t="s">
        <v>18</v>
      </c>
      <c r="B7205" s="14">
        <v>21780</v>
      </c>
      <c r="C7205" s="14" t="s">
        <v>8476</v>
      </c>
      <c r="D7205" s="14">
        <v>5687305305</v>
      </c>
      <c r="E7205" s="15">
        <v>43668</v>
      </c>
      <c r="F7205" s="54" t="str">
        <f t="shared" si="112"/>
        <v>julio</v>
      </c>
      <c r="G7205" s="14" t="s">
        <v>10244</v>
      </c>
      <c r="H7205" s="14" t="s">
        <v>5277</v>
      </c>
      <c r="I7205" s="14" t="s">
        <v>13740</v>
      </c>
      <c r="J7205" s="14" t="s">
        <v>46</v>
      </c>
      <c r="K7205" s="14" t="s">
        <v>21585</v>
      </c>
      <c r="L7205" s="14" t="s">
        <v>7171</v>
      </c>
      <c r="M7205" s="16">
        <v>5261.52</v>
      </c>
      <c r="N7205" s="16">
        <v>0</v>
      </c>
      <c r="O7205" s="16">
        <v>0</v>
      </c>
      <c r="P7205" s="19"/>
      <c r="Q7205" s="18">
        <v>1900.82</v>
      </c>
      <c r="R7205" s="16">
        <v>1900.82</v>
      </c>
      <c r="S7205" s="16">
        <v>7162.34</v>
      </c>
      <c r="T7205" s="16">
        <v>8881.2999999999993</v>
      </c>
    </row>
    <row r="7206" spans="1:20" x14ac:dyDescent="0.25">
      <c r="A7206" s="14" t="s">
        <v>18</v>
      </c>
      <c r="B7206" s="14">
        <v>21780</v>
      </c>
      <c r="C7206" s="14" t="s">
        <v>8476</v>
      </c>
      <c r="D7206" s="14">
        <v>568749805</v>
      </c>
      <c r="E7206" s="15">
        <v>43668</v>
      </c>
      <c r="F7206" s="54" t="str">
        <f t="shared" si="112"/>
        <v>julio</v>
      </c>
      <c r="G7206" s="14" t="s">
        <v>10755</v>
      </c>
      <c r="H7206" s="14" t="s">
        <v>7172</v>
      </c>
      <c r="I7206" s="14" t="s">
        <v>14242</v>
      </c>
      <c r="J7206" s="14" t="s">
        <v>32</v>
      </c>
      <c r="K7206" s="14" t="s">
        <v>21586</v>
      </c>
      <c r="L7206" s="14" t="s">
        <v>7173</v>
      </c>
      <c r="M7206" s="16">
        <v>3387.76</v>
      </c>
      <c r="N7206" s="16">
        <v>597.84</v>
      </c>
      <c r="O7206" s="16">
        <v>4076.56</v>
      </c>
      <c r="P7206" s="17">
        <v>10.220000000000001</v>
      </c>
      <c r="Q7206" s="18">
        <v>4076.56</v>
      </c>
      <c r="R7206" s="16">
        <v>4076.56</v>
      </c>
      <c r="S7206" s="16">
        <v>7464.32</v>
      </c>
      <c r="T7206" s="16">
        <v>9031.83</v>
      </c>
    </row>
    <row r="7207" spans="1:20" x14ac:dyDescent="0.25">
      <c r="A7207" s="14" t="s">
        <v>18</v>
      </c>
      <c r="B7207" s="14">
        <v>21780</v>
      </c>
      <c r="C7207" s="14" t="s">
        <v>8476</v>
      </c>
      <c r="D7207" s="14">
        <v>568753805</v>
      </c>
      <c r="E7207" s="15">
        <v>43668</v>
      </c>
      <c r="F7207" s="54" t="str">
        <f t="shared" si="112"/>
        <v>julio</v>
      </c>
      <c r="G7207" s="14" t="s">
        <v>10756</v>
      </c>
      <c r="H7207" s="14" t="s">
        <v>7174</v>
      </c>
      <c r="I7207" s="14" t="s">
        <v>14243</v>
      </c>
      <c r="J7207" s="14" t="s">
        <v>32</v>
      </c>
      <c r="K7207" s="14" t="s">
        <v>21587</v>
      </c>
      <c r="L7207" s="14" t="s">
        <v>7175</v>
      </c>
      <c r="M7207" s="16">
        <v>6247.82</v>
      </c>
      <c r="N7207" s="16">
        <v>1102.54</v>
      </c>
      <c r="O7207" s="16">
        <v>3735.65</v>
      </c>
      <c r="P7207" s="17">
        <v>8.99</v>
      </c>
      <c r="Q7207" s="18">
        <v>3735.65</v>
      </c>
      <c r="R7207" s="16">
        <v>3735.65</v>
      </c>
      <c r="S7207" s="16">
        <v>9983.4699999999993</v>
      </c>
      <c r="T7207" s="16">
        <v>12379.5</v>
      </c>
    </row>
    <row r="7208" spans="1:20" x14ac:dyDescent="0.25">
      <c r="A7208" s="14" t="s">
        <v>18</v>
      </c>
      <c r="B7208" s="14">
        <v>21780</v>
      </c>
      <c r="C7208" s="14" t="s">
        <v>8476</v>
      </c>
      <c r="D7208" s="14">
        <v>568756505</v>
      </c>
      <c r="E7208" s="15">
        <v>43668</v>
      </c>
      <c r="F7208" s="54" t="str">
        <f t="shared" si="112"/>
        <v>julio</v>
      </c>
      <c r="G7208" s="14" t="s">
        <v>11206</v>
      </c>
      <c r="H7208" s="14" t="s">
        <v>1330</v>
      </c>
      <c r="I7208" s="14" t="s">
        <v>11889</v>
      </c>
      <c r="J7208" s="14" t="s">
        <v>32</v>
      </c>
      <c r="K7208" s="14" t="s">
        <v>21588</v>
      </c>
      <c r="L7208" s="14" t="s">
        <v>7176</v>
      </c>
      <c r="M7208" s="16">
        <v>3549.34</v>
      </c>
      <c r="N7208" s="16">
        <v>626.34</v>
      </c>
      <c r="O7208" s="16">
        <v>3432.93</v>
      </c>
      <c r="P7208" s="17">
        <v>7.57</v>
      </c>
      <c r="Q7208" s="18">
        <v>3432.93</v>
      </c>
      <c r="R7208" s="16">
        <v>3411.49</v>
      </c>
      <c r="S7208" s="16">
        <v>6982.27</v>
      </c>
      <c r="T7208" s="16">
        <v>8448.5499999999993</v>
      </c>
    </row>
    <row r="7209" spans="1:20" x14ac:dyDescent="0.25">
      <c r="A7209" s="14" t="s">
        <v>18</v>
      </c>
      <c r="B7209" s="14">
        <v>21780</v>
      </c>
      <c r="C7209" s="14" t="s">
        <v>8476</v>
      </c>
      <c r="D7209" s="14">
        <v>56875652</v>
      </c>
      <c r="E7209" s="15">
        <v>43668</v>
      </c>
      <c r="F7209" s="54" t="str">
        <f t="shared" si="112"/>
        <v>julio</v>
      </c>
      <c r="G7209" s="14" t="s">
        <v>11206</v>
      </c>
      <c r="H7209" s="14" t="s">
        <v>1330</v>
      </c>
      <c r="I7209" s="14" t="s">
        <v>11889</v>
      </c>
      <c r="J7209" s="14" t="s">
        <v>581</v>
      </c>
      <c r="K7209" s="14" t="s">
        <v>21589</v>
      </c>
      <c r="L7209" s="14" t="s">
        <v>7177</v>
      </c>
      <c r="M7209" s="16">
        <v>0</v>
      </c>
      <c r="N7209" s="16">
        <v>0</v>
      </c>
      <c r="O7209" s="16">
        <v>0</v>
      </c>
      <c r="P7209" s="19"/>
      <c r="Q7209" s="18">
        <v>413.03</v>
      </c>
      <c r="R7209" s="16">
        <v>413.03</v>
      </c>
      <c r="S7209" s="16">
        <v>413.03</v>
      </c>
      <c r="T7209" s="16">
        <v>499.77</v>
      </c>
    </row>
    <row r="7210" spans="1:20" x14ac:dyDescent="0.25">
      <c r="A7210" s="14" t="s">
        <v>18</v>
      </c>
      <c r="B7210" s="14">
        <v>21780</v>
      </c>
      <c r="C7210" s="14" t="s">
        <v>8476</v>
      </c>
      <c r="D7210" s="14">
        <v>568778505</v>
      </c>
      <c r="E7210" s="15">
        <v>43668</v>
      </c>
      <c r="F7210" s="54" t="str">
        <f t="shared" si="112"/>
        <v>julio</v>
      </c>
      <c r="G7210" s="14" t="s">
        <v>7178</v>
      </c>
      <c r="H7210" s="14" t="s">
        <v>7179</v>
      </c>
      <c r="I7210" s="14" t="s">
        <v>14244</v>
      </c>
      <c r="J7210" s="14" t="s">
        <v>46</v>
      </c>
      <c r="K7210" s="14" t="s">
        <v>21590</v>
      </c>
      <c r="L7210" s="14" t="s">
        <v>7180</v>
      </c>
      <c r="M7210" s="16">
        <v>0</v>
      </c>
      <c r="N7210" s="16">
        <v>0</v>
      </c>
      <c r="O7210" s="16">
        <v>0</v>
      </c>
      <c r="P7210" s="17">
        <v>5.0199999999999996</v>
      </c>
      <c r="Q7210" s="18">
        <v>413.16</v>
      </c>
      <c r="R7210" s="16">
        <v>413.16</v>
      </c>
      <c r="S7210" s="16">
        <v>413.16</v>
      </c>
      <c r="T7210" s="16">
        <v>499.92</v>
      </c>
    </row>
    <row r="7211" spans="1:20" x14ac:dyDescent="0.25">
      <c r="A7211" s="14" t="s">
        <v>18</v>
      </c>
      <c r="B7211" s="14">
        <v>21780</v>
      </c>
      <c r="C7211" s="14" t="s">
        <v>8476</v>
      </c>
      <c r="D7211" s="14">
        <v>568790305</v>
      </c>
      <c r="E7211" s="15">
        <v>43668</v>
      </c>
      <c r="F7211" s="54" t="str">
        <f t="shared" si="112"/>
        <v>julio</v>
      </c>
      <c r="G7211" s="14" t="s">
        <v>10639</v>
      </c>
      <c r="H7211" s="14" t="s">
        <v>28</v>
      </c>
      <c r="I7211" s="14" t="s">
        <v>12200</v>
      </c>
      <c r="J7211" s="14" t="s">
        <v>29</v>
      </c>
      <c r="K7211" s="14" t="s">
        <v>21591</v>
      </c>
      <c r="L7211" s="14" t="s">
        <v>159</v>
      </c>
      <c r="M7211" s="16">
        <v>0</v>
      </c>
      <c r="N7211" s="16">
        <v>0</v>
      </c>
      <c r="O7211" s="16">
        <v>0</v>
      </c>
      <c r="P7211" s="19"/>
      <c r="Q7211" s="18">
        <v>0</v>
      </c>
      <c r="R7211" s="19"/>
      <c r="S7211" s="16">
        <v>1320</v>
      </c>
      <c r="T7211" s="16">
        <v>1320</v>
      </c>
    </row>
    <row r="7212" spans="1:20" x14ac:dyDescent="0.25">
      <c r="A7212" s="14" t="s">
        <v>18</v>
      </c>
      <c r="B7212" s="14">
        <v>21780</v>
      </c>
      <c r="C7212" s="14" t="s">
        <v>8476</v>
      </c>
      <c r="D7212" s="14">
        <v>568727705</v>
      </c>
      <c r="E7212" s="15">
        <v>43669</v>
      </c>
      <c r="F7212" s="54" t="str">
        <f t="shared" si="112"/>
        <v>julio</v>
      </c>
      <c r="G7212" s="14" t="s">
        <v>8990</v>
      </c>
      <c r="H7212" s="14" t="s">
        <v>7181</v>
      </c>
      <c r="I7212" s="14" t="s">
        <v>14245</v>
      </c>
      <c r="J7212" s="14" t="s">
        <v>32</v>
      </c>
      <c r="K7212" s="14" t="s">
        <v>21592</v>
      </c>
      <c r="L7212" s="14" t="s">
        <v>7182</v>
      </c>
      <c r="M7212" s="16">
        <v>5073.51</v>
      </c>
      <c r="N7212" s="16">
        <v>563.73</v>
      </c>
      <c r="O7212" s="16">
        <v>3532.36</v>
      </c>
      <c r="P7212" s="17">
        <v>3.18</v>
      </c>
      <c r="Q7212" s="18">
        <v>3532.36</v>
      </c>
      <c r="R7212" s="16">
        <v>3532.36</v>
      </c>
      <c r="S7212" s="16">
        <v>8605.8700000000008</v>
      </c>
      <c r="T7212" s="16">
        <v>10413.1</v>
      </c>
    </row>
    <row r="7213" spans="1:20" x14ac:dyDescent="0.25">
      <c r="A7213" s="14" t="s">
        <v>18</v>
      </c>
      <c r="B7213" s="14">
        <v>21780</v>
      </c>
      <c r="C7213" s="14" t="s">
        <v>8476</v>
      </c>
      <c r="D7213" s="14">
        <v>56875573</v>
      </c>
      <c r="E7213" s="15">
        <v>43669</v>
      </c>
      <c r="F7213" s="54" t="str">
        <f t="shared" si="112"/>
        <v>julio</v>
      </c>
      <c r="G7213" s="14" t="s">
        <v>9914</v>
      </c>
      <c r="H7213" s="14" t="s">
        <v>4285</v>
      </c>
      <c r="I7213" s="14" t="s">
        <v>13444</v>
      </c>
      <c r="J7213" s="14" t="s">
        <v>46</v>
      </c>
      <c r="K7213" s="14" t="s">
        <v>21593</v>
      </c>
      <c r="L7213" s="14" t="s">
        <v>7183</v>
      </c>
      <c r="M7213" s="16">
        <v>583.26</v>
      </c>
      <c r="N7213" s="16">
        <v>145.82</v>
      </c>
      <c r="O7213" s="16">
        <v>0</v>
      </c>
      <c r="P7213" s="19"/>
      <c r="Q7213" s="18">
        <v>142.56</v>
      </c>
      <c r="R7213" s="19"/>
      <c r="S7213" s="16">
        <v>725.82</v>
      </c>
      <c r="T7213" s="16">
        <v>878.24</v>
      </c>
    </row>
    <row r="7214" spans="1:20" x14ac:dyDescent="0.25">
      <c r="A7214" s="14" t="s">
        <v>18</v>
      </c>
      <c r="B7214" s="14">
        <v>21780</v>
      </c>
      <c r="C7214" s="14" t="s">
        <v>8476</v>
      </c>
      <c r="D7214" s="14">
        <v>568766805</v>
      </c>
      <c r="E7214" s="15">
        <v>43669</v>
      </c>
      <c r="F7214" s="54" t="str">
        <f t="shared" si="112"/>
        <v>julio</v>
      </c>
      <c r="G7214" s="14" t="s">
        <v>8924</v>
      </c>
      <c r="H7214" s="14" t="s">
        <v>1327</v>
      </c>
      <c r="I7214" s="14" t="s">
        <v>12613</v>
      </c>
      <c r="J7214" s="14" t="s">
        <v>32</v>
      </c>
      <c r="K7214" s="14" t="s">
        <v>21594</v>
      </c>
      <c r="L7214" s="14" t="s">
        <v>7184</v>
      </c>
      <c r="M7214" s="16">
        <v>2825.27</v>
      </c>
      <c r="N7214" s="16">
        <v>498.57</v>
      </c>
      <c r="O7214" s="16">
        <v>5789.99</v>
      </c>
      <c r="P7214" s="17">
        <v>7.54</v>
      </c>
      <c r="Q7214" s="18">
        <v>5789.99</v>
      </c>
      <c r="R7214" s="16">
        <v>5789.99</v>
      </c>
      <c r="S7214" s="16">
        <v>8615.26</v>
      </c>
      <c r="T7214" s="16">
        <v>10424.459999999999</v>
      </c>
    </row>
    <row r="7215" spans="1:20" x14ac:dyDescent="0.25">
      <c r="A7215" s="14" t="s">
        <v>18</v>
      </c>
      <c r="B7215" s="14">
        <v>21780</v>
      </c>
      <c r="C7215" s="14" t="s">
        <v>8476</v>
      </c>
      <c r="D7215" s="14">
        <v>568784405</v>
      </c>
      <c r="E7215" s="15">
        <v>43669</v>
      </c>
      <c r="F7215" s="54" t="str">
        <f t="shared" si="112"/>
        <v>julio</v>
      </c>
      <c r="G7215" s="14" t="s">
        <v>7185</v>
      </c>
      <c r="H7215" s="14" t="s">
        <v>7186</v>
      </c>
      <c r="I7215" s="14" t="s">
        <v>14246</v>
      </c>
      <c r="J7215" s="14" t="s">
        <v>32</v>
      </c>
      <c r="K7215" s="14" t="s">
        <v>21595</v>
      </c>
      <c r="L7215" s="14" t="s">
        <v>7187</v>
      </c>
      <c r="M7215" s="16">
        <v>3428.15</v>
      </c>
      <c r="N7215" s="16">
        <v>604.97</v>
      </c>
      <c r="O7215" s="16">
        <v>3103.33</v>
      </c>
      <c r="P7215" s="17">
        <v>14.03</v>
      </c>
      <c r="Q7215" s="18">
        <v>3103.33</v>
      </c>
      <c r="R7215" s="16">
        <v>3103.33</v>
      </c>
      <c r="S7215" s="16">
        <v>6531.48</v>
      </c>
      <c r="T7215" s="16">
        <v>7903.09</v>
      </c>
    </row>
    <row r="7216" spans="1:20" x14ac:dyDescent="0.25">
      <c r="A7216" s="14" t="s">
        <v>18</v>
      </c>
      <c r="B7216" s="14">
        <v>21780</v>
      </c>
      <c r="C7216" s="14" t="s">
        <v>8476</v>
      </c>
      <c r="D7216" s="14">
        <v>568788905</v>
      </c>
      <c r="E7216" s="15">
        <v>43669</v>
      </c>
      <c r="F7216" s="54" t="str">
        <f t="shared" si="112"/>
        <v>julio</v>
      </c>
      <c r="G7216" s="14" t="s">
        <v>9582</v>
      </c>
      <c r="H7216" s="14" t="s">
        <v>3184</v>
      </c>
      <c r="I7216" s="14" t="s">
        <v>13136</v>
      </c>
      <c r="J7216" s="14" t="s">
        <v>32</v>
      </c>
      <c r="K7216" s="14" t="s">
        <v>21596</v>
      </c>
      <c r="L7216" s="14" t="s">
        <v>7188</v>
      </c>
      <c r="M7216" s="16">
        <v>3931.86</v>
      </c>
      <c r="N7216" s="16">
        <v>693.86</v>
      </c>
      <c r="O7216" s="16">
        <v>5634.74</v>
      </c>
      <c r="P7216" s="17">
        <v>10.73</v>
      </c>
      <c r="Q7216" s="18">
        <v>5634.74</v>
      </c>
      <c r="R7216" s="16">
        <v>5606.35</v>
      </c>
      <c r="S7216" s="16">
        <v>9566.6</v>
      </c>
      <c r="T7216" s="16">
        <v>11575.59</v>
      </c>
    </row>
    <row r="7217" spans="1:20" x14ac:dyDescent="0.25">
      <c r="A7217" s="14" t="s">
        <v>18</v>
      </c>
      <c r="B7217" s="14">
        <v>21780</v>
      </c>
      <c r="C7217" s="14" t="s">
        <v>8476</v>
      </c>
      <c r="D7217" s="14">
        <v>5688070505</v>
      </c>
      <c r="E7217" s="15">
        <v>43669</v>
      </c>
      <c r="F7217" s="54" t="str">
        <f t="shared" si="112"/>
        <v>julio</v>
      </c>
      <c r="G7217" s="14" t="s">
        <v>10751</v>
      </c>
      <c r="H7217" s="14" t="s">
        <v>7163</v>
      </c>
      <c r="I7217" s="14" t="s">
        <v>14238</v>
      </c>
      <c r="J7217" s="14" t="s">
        <v>46</v>
      </c>
      <c r="K7217" s="14" t="s">
        <v>21597</v>
      </c>
      <c r="L7217" s="14" t="s">
        <v>4216</v>
      </c>
      <c r="M7217" s="16">
        <v>0</v>
      </c>
      <c r="N7217" s="16">
        <v>0</v>
      </c>
      <c r="O7217" s="16">
        <v>0</v>
      </c>
      <c r="P7217" s="17">
        <v>-8.99</v>
      </c>
      <c r="Q7217" s="18">
        <v>-1074.48</v>
      </c>
      <c r="R7217" s="16">
        <v>-1074.48</v>
      </c>
      <c r="S7217" s="16">
        <v>-1074.48</v>
      </c>
      <c r="T7217" s="16">
        <v>-1300.1199999999999</v>
      </c>
    </row>
    <row r="7218" spans="1:20" x14ac:dyDescent="0.25">
      <c r="A7218" s="14" t="s">
        <v>18</v>
      </c>
      <c r="B7218" s="14">
        <v>21780</v>
      </c>
      <c r="C7218" s="14" t="s">
        <v>8476</v>
      </c>
      <c r="D7218" s="14">
        <v>568807305</v>
      </c>
      <c r="E7218" s="15">
        <v>43669</v>
      </c>
      <c r="F7218" s="54" t="str">
        <f t="shared" si="112"/>
        <v>julio</v>
      </c>
      <c r="G7218" s="14" t="s">
        <v>10751</v>
      </c>
      <c r="H7218" s="14" t="s">
        <v>7163</v>
      </c>
      <c r="I7218" s="14" t="s">
        <v>14238</v>
      </c>
      <c r="J7218" s="14" t="s">
        <v>46</v>
      </c>
      <c r="K7218" s="14" t="s">
        <v>21598</v>
      </c>
      <c r="L7218" s="14" t="s">
        <v>4216</v>
      </c>
      <c r="M7218" s="16">
        <v>0</v>
      </c>
      <c r="N7218" s="16">
        <v>0</v>
      </c>
      <c r="O7218" s="16">
        <v>0</v>
      </c>
      <c r="P7218" s="17">
        <v>14.86</v>
      </c>
      <c r="Q7218" s="18">
        <v>859.52</v>
      </c>
      <c r="R7218" s="16">
        <v>859.52</v>
      </c>
      <c r="S7218" s="16">
        <v>859.52</v>
      </c>
      <c r="T7218" s="16">
        <v>1040.02</v>
      </c>
    </row>
    <row r="7219" spans="1:20" x14ac:dyDescent="0.25">
      <c r="A7219" s="14" t="s">
        <v>18</v>
      </c>
      <c r="B7219" s="14">
        <v>21780</v>
      </c>
      <c r="C7219" s="14" t="s">
        <v>8476</v>
      </c>
      <c r="D7219" s="14">
        <v>568379052</v>
      </c>
      <c r="E7219" s="15">
        <v>43670</v>
      </c>
      <c r="F7219" s="54" t="str">
        <f t="shared" si="112"/>
        <v>julio</v>
      </c>
      <c r="G7219" s="14" t="s">
        <v>8940</v>
      </c>
      <c r="H7219" s="14" t="s">
        <v>20</v>
      </c>
      <c r="I7219" s="14" t="s">
        <v>11831</v>
      </c>
      <c r="J7219" s="14" t="s">
        <v>21</v>
      </c>
      <c r="K7219" s="14" t="s">
        <v>21599</v>
      </c>
      <c r="L7219" s="14" t="s">
        <v>7046</v>
      </c>
      <c r="M7219" s="16">
        <v>0</v>
      </c>
      <c r="N7219" s="16">
        <v>0</v>
      </c>
      <c r="O7219" s="16">
        <v>0</v>
      </c>
      <c r="P7219" s="19"/>
      <c r="Q7219" s="18">
        <v>580.99</v>
      </c>
      <c r="R7219" s="19"/>
      <c r="S7219" s="16">
        <v>580.99</v>
      </c>
      <c r="T7219" s="16">
        <v>580.99</v>
      </c>
    </row>
    <row r="7220" spans="1:20" x14ac:dyDescent="0.25">
      <c r="A7220" s="14" t="s">
        <v>18</v>
      </c>
      <c r="B7220" s="14">
        <v>21780</v>
      </c>
      <c r="C7220" s="14" t="s">
        <v>8476</v>
      </c>
      <c r="D7220" s="14">
        <v>56838372</v>
      </c>
      <c r="E7220" s="15">
        <v>43670</v>
      </c>
      <c r="F7220" s="54" t="str">
        <f t="shared" si="112"/>
        <v>julio</v>
      </c>
      <c r="G7220" s="14" t="s">
        <v>10253</v>
      </c>
      <c r="H7220" s="14" t="s">
        <v>20</v>
      </c>
      <c r="I7220" s="14" t="s">
        <v>11831</v>
      </c>
      <c r="J7220" s="14" t="s">
        <v>21</v>
      </c>
      <c r="K7220" s="14" t="s">
        <v>21600</v>
      </c>
      <c r="L7220" s="14" t="s">
        <v>841</v>
      </c>
      <c r="M7220" s="16">
        <v>0</v>
      </c>
      <c r="N7220" s="16">
        <v>0</v>
      </c>
      <c r="O7220" s="16">
        <v>0</v>
      </c>
      <c r="P7220" s="19"/>
      <c r="Q7220" s="18">
        <v>580.99</v>
      </c>
      <c r="R7220" s="19"/>
      <c r="S7220" s="16">
        <v>580.99</v>
      </c>
      <c r="T7220" s="16">
        <v>580.99</v>
      </c>
    </row>
    <row r="7221" spans="1:20" x14ac:dyDescent="0.25">
      <c r="A7221" s="14" t="s">
        <v>18</v>
      </c>
      <c r="B7221" s="14">
        <v>21780</v>
      </c>
      <c r="C7221" s="14" t="s">
        <v>8476</v>
      </c>
      <c r="D7221" s="14">
        <v>56838373</v>
      </c>
      <c r="E7221" s="15">
        <v>43670</v>
      </c>
      <c r="F7221" s="54" t="str">
        <f t="shared" si="112"/>
        <v>julio</v>
      </c>
      <c r="G7221" s="14" t="s">
        <v>10253</v>
      </c>
      <c r="H7221" s="14" t="s">
        <v>20</v>
      </c>
      <c r="I7221" s="14" t="s">
        <v>11831</v>
      </c>
      <c r="J7221" s="14" t="s">
        <v>21</v>
      </c>
      <c r="K7221" s="14" t="s">
        <v>21601</v>
      </c>
      <c r="L7221" s="14" t="s">
        <v>7189</v>
      </c>
      <c r="M7221" s="16">
        <v>10230.73</v>
      </c>
      <c r="N7221" s="16">
        <v>0</v>
      </c>
      <c r="O7221" s="16">
        <v>0</v>
      </c>
      <c r="P7221" s="19"/>
      <c r="Q7221" s="18">
        <v>7698.14</v>
      </c>
      <c r="R7221" s="16">
        <v>-73.05</v>
      </c>
      <c r="S7221" s="16">
        <v>17928.87</v>
      </c>
      <c r="T7221" s="16">
        <v>17928.87</v>
      </c>
    </row>
    <row r="7222" spans="1:20" x14ac:dyDescent="0.25">
      <c r="A7222" s="14" t="s">
        <v>18</v>
      </c>
      <c r="B7222" s="14">
        <v>21780</v>
      </c>
      <c r="C7222" s="14" t="s">
        <v>8476</v>
      </c>
      <c r="D7222" s="14">
        <v>56838374</v>
      </c>
      <c r="E7222" s="15">
        <v>43670</v>
      </c>
      <c r="F7222" s="54" t="str">
        <f t="shared" si="112"/>
        <v>julio</v>
      </c>
      <c r="G7222" s="14" t="s">
        <v>10253</v>
      </c>
      <c r="H7222" s="14" t="s">
        <v>20</v>
      </c>
      <c r="I7222" s="14" t="s">
        <v>11831</v>
      </c>
      <c r="J7222" s="14" t="s">
        <v>21</v>
      </c>
      <c r="K7222" s="14" t="s">
        <v>21602</v>
      </c>
      <c r="L7222" s="14" t="s">
        <v>5203</v>
      </c>
      <c r="M7222" s="16">
        <v>0</v>
      </c>
      <c r="N7222" s="16">
        <v>0</v>
      </c>
      <c r="O7222" s="16">
        <v>0</v>
      </c>
      <c r="P7222" s="19"/>
      <c r="Q7222" s="18">
        <v>0</v>
      </c>
      <c r="R7222" s="19"/>
      <c r="S7222" s="16">
        <v>0</v>
      </c>
      <c r="T7222" s="16">
        <v>0</v>
      </c>
    </row>
    <row r="7223" spans="1:20" x14ac:dyDescent="0.25">
      <c r="A7223" s="14" t="s">
        <v>18</v>
      </c>
      <c r="B7223" s="14">
        <v>21780</v>
      </c>
      <c r="C7223" s="14" t="s">
        <v>8476</v>
      </c>
      <c r="D7223" s="14">
        <v>568730405</v>
      </c>
      <c r="E7223" s="15">
        <v>43670</v>
      </c>
      <c r="F7223" s="54" t="str">
        <f t="shared" si="112"/>
        <v>julio</v>
      </c>
      <c r="G7223" s="14" t="s">
        <v>9687</v>
      </c>
      <c r="H7223" s="14" t="s">
        <v>3509</v>
      </c>
      <c r="I7223" s="14" t="s">
        <v>13248</v>
      </c>
      <c r="J7223" s="14" t="s">
        <v>32</v>
      </c>
      <c r="K7223" s="14" t="s">
        <v>21603</v>
      </c>
      <c r="L7223" s="14" t="s">
        <v>7153</v>
      </c>
      <c r="M7223" s="16">
        <v>3587.04</v>
      </c>
      <c r="N7223" s="16">
        <v>398.56</v>
      </c>
      <c r="O7223" s="16">
        <v>4810.7299999999996</v>
      </c>
      <c r="P7223" s="17">
        <v>17.38</v>
      </c>
      <c r="Q7223" s="18">
        <v>4810.7299999999996</v>
      </c>
      <c r="R7223" s="16">
        <v>4786.91</v>
      </c>
      <c r="S7223" s="16">
        <v>8397.77</v>
      </c>
      <c r="T7223" s="16">
        <v>10161.299999999999</v>
      </c>
    </row>
    <row r="7224" spans="1:20" x14ac:dyDescent="0.25">
      <c r="A7224" s="14" t="s">
        <v>18</v>
      </c>
      <c r="B7224" s="14">
        <v>21780</v>
      </c>
      <c r="C7224" s="14" t="s">
        <v>8476</v>
      </c>
      <c r="D7224" s="14">
        <v>568737805</v>
      </c>
      <c r="E7224" s="15">
        <v>43670</v>
      </c>
      <c r="F7224" s="54" t="str">
        <f t="shared" si="112"/>
        <v>julio</v>
      </c>
      <c r="G7224" s="14" t="s">
        <v>10757</v>
      </c>
      <c r="H7224" s="14" t="s">
        <v>7190</v>
      </c>
      <c r="I7224" s="14" t="s">
        <v>14247</v>
      </c>
      <c r="J7224" s="14" t="s">
        <v>32</v>
      </c>
      <c r="K7224" s="14" t="s">
        <v>21604</v>
      </c>
      <c r="L7224" s="14" t="s">
        <v>7191</v>
      </c>
      <c r="M7224" s="16">
        <v>3618.52</v>
      </c>
      <c r="N7224" s="16">
        <v>638.55999999999995</v>
      </c>
      <c r="O7224" s="16">
        <v>3845.95</v>
      </c>
      <c r="P7224" s="17">
        <v>12.73</v>
      </c>
      <c r="Q7224" s="18">
        <v>3845.95</v>
      </c>
      <c r="R7224" s="16">
        <v>3821.14</v>
      </c>
      <c r="S7224" s="16">
        <v>7464.47</v>
      </c>
      <c r="T7224" s="16">
        <v>9032.01</v>
      </c>
    </row>
    <row r="7225" spans="1:20" x14ac:dyDescent="0.25">
      <c r="A7225" s="14" t="s">
        <v>18</v>
      </c>
      <c r="B7225" s="14">
        <v>21780</v>
      </c>
      <c r="C7225" s="14" t="s">
        <v>8476</v>
      </c>
      <c r="D7225" s="14">
        <v>5688052305</v>
      </c>
      <c r="E7225" s="15">
        <v>43670</v>
      </c>
      <c r="F7225" s="54" t="str">
        <f t="shared" si="112"/>
        <v>julio</v>
      </c>
      <c r="G7225" s="14" t="s">
        <v>11130</v>
      </c>
      <c r="H7225" s="14" t="s">
        <v>740</v>
      </c>
      <c r="I7225" s="14" t="s">
        <v>12400</v>
      </c>
      <c r="J7225" s="14" t="s">
        <v>32</v>
      </c>
      <c r="K7225" s="14" t="s">
        <v>21605</v>
      </c>
      <c r="L7225" s="14" t="s">
        <v>1005</v>
      </c>
      <c r="M7225" s="16">
        <v>960.52</v>
      </c>
      <c r="N7225" s="16">
        <v>0</v>
      </c>
      <c r="O7225" s="16">
        <v>0</v>
      </c>
      <c r="P7225" s="19"/>
      <c r="Q7225" s="18">
        <v>3801.66</v>
      </c>
      <c r="R7225" s="16">
        <v>3761.56</v>
      </c>
      <c r="S7225" s="16">
        <v>4762.18</v>
      </c>
      <c r="T7225" s="16">
        <v>5762.24</v>
      </c>
    </row>
    <row r="7226" spans="1:20" x14ac:dyDescent="0.25">
      <c r="A7226" s="14" t="s">
        <v>18</v>
      </c>
      <c r="B7226" s="14">
        <v>21780</v>
      </c>
      <c r="C7226" s="14" t="s">
        <v>8476</v>
      </c>
      <c r="D7226" s="14">
        <v>5688056705</v>
      </c>
      <c r="E7226" s="15">
        <v>43670</v>
      </c>
      <c r="F7226" s="54" t="str">
        <f t="shared" si="112"/>
        <v>julio</v>
      </c>
      <c r="G7226" s="14" t="s">
        <v>10758</v>
      </c>
      <c r="H7226" s="14" t="s">
        <v>7192</v>
      </c>
      <c r="I7226" s="14" t="s">
        <v>14248</v>
      </c>
      <c r="J7226" s="14" t="s">
        <v>32</v>
      </c>
      <c r="K7226" s="14" t="s">
        <v>21606</v>
      </c>
      <c r="L7226" s="14" t="s">
        <v>7107</v>
      </c>
      <c r="M7226" s="16">
        <v>3587.04</v>
      </c>
      <c r="N7226" s="16">
        <v>398.56</v>
      </c>
      <c r="O7226" s="16">
        <v>4810.7299999999996</v>
      </c>
      <c r="P7226" s="17">
        <v>17.38</v>
      </c>
      <c r="Q7226" s="18">
        <v>4810.7299999999996</v>
      </c>
      <c r="R7226" s="16">
        <v>4810.7299999999996</v>
      </c>
      <c r="S7226" s="16">
        <v>8397.77</v>
      </c>
      <c r="T7226" s="16">
        <v>10161.299999999999</v>
      </c>
    </row>
    <row r="7227" spans="1:20" x14ac:dyDescent="0.25">
      <c r="A7227" s="14" t="s">
        <v>18</v>
      </c>
      <c r="B7227" s="14">
        <v>21780</v>
      </c>
      <c r="C7227" s="14" t="s">
        <v>8476</v>
      </c>
      <c r="D7227" s="14">
        <v>568660552</v>
      </c>
      <c r="E7227" s="15">
        <v>43671</v>
      </c>
      <c r="F7227" s="54" t="str">
        <f t="shared" si="112"/>
        <v>julio</v>
      </c>
      <c r="G7227" s="14" t="s">
        <v>10753</v>
      </c>
      <c r="H7227" s="14" t="s">
        <v>20</v>
      </c>
      <c r="I7227" s="14" t="s">
        <v>11831</v>
      </c>
      <c r="J7227" s="14" t="s">
        <v>21</v>
      </c>
      <c r="K7227" s="14" t="s">
        <v>21607</v>
      </c>
      <c r="L7227" s="14" t="s">
        <v>7193</v>
      </c>
      <c r="M7227" s="16">
        <v>0</v>
      </c>
      <c r="N7227" s="16">
        <v>0</v>
      </c>
      <c r="O7227" s="16">
        <v>0</v>
      </c>
      <c r="P7227" s="19"/>
      <c r="Q7227" s="18">
        <v>0</v>
      </c>
      <c r="R7227" s="19"/>
      <c r="S7227" s="16">
        <v>0</v>
      </c>
      <c r="T7227" s="16">
        <v>0</v>
      </c>
    </row>
    <row r="7228" spans="1:20" x14ac:dyDescent="0.25">
      <c r="A7228" s="14" t="s">
        <v>18</v>
      </c>
      <c r="B7228" s="14">
        <v>21780</v>
      </c>
      <c r="C7228" s="14" t="s">
        <v>8476</v>
      </c>
      <c r="D7228" s="14">
        <v>568660553</v>
      </c>
      <c r="E7228" s="15">
        <v>43671</v>
      </c>
      <c r="F7228" s="54" t="str">
        <f t="shared" si="112"/>
        <v>julio</v>
      </c>
      <c r="G7228" s="14" t="s">
        <v>10753</v>
      </c>
      <c r="H7228" s="14" t="s">
        <v>20</v>
      </c>
      <c r="I7228" s="14" t="s">
        <v>11831</v>
      </c>
      <c r="J7228" s="14" t="s">
        <v>21</v>
      </c>
      <c r="K7228" s="14" t="s">
        <v>21608</v>
      </c>
      <c r="L7228" s="14" t="s">
        <v>7194</v>
      </c>
      <c r="M7228" s="16">
        <v>0</v>
      </c>
      <c r="N7228" s="16">
        <v>0</v>
      </c>
      <c r="O7228" s="16">
        <v>0</v>
      </c>
      <c r="P7228" s="19"/>
      <c r="Q7228" s="18">
        <v>0</v>
      </c>
      <c r="R7228" s="19"/>
      <c r="S7228" s="16">
        <v>0</v>
      </c>
      <c r="T7228" s="16">
        <v>0</v>
      </c>
    </row>
    <row r="7229" spans="1:20" x14ac:dyDescent="0.25">
      <c r="A7229" s="14" t="s">
        <v>18</v>
      </c>
      <c r="B7229" s="14">
        <v>21780</v>
      </c>
      <c r="C7229" s="14" t="s">
        <v>8476</v>
      </c>
      <c r="D7229" s="14">
        <v>568774505</v>
      </c>
      <c r="E7229" s="15">
        <v>43671</v>
      </c>
      <c r="F7229" s="54" t="str">
        <f t="shared" si="112"/>
        <v>julio</v>
      </c>
      <c r="G7229" s="14" t="s">
        <v>10107</v>
      </c>
      <c r="H7229" s="14" t="s">
        <v>7195</v>
      </c>
      <c r="I7229" s="14" t="s">
        <v>14249</v>
      </c>
      <c r="J7229" s="14" t="s">
        <v>32</v>
      </c>
      <c r="K7229" s="14" t="s">
        <v>21609</v>
      </c>
      <c r="L7229" s="14" t="s">
        <v>7196</v>
      </c>
      <c r="M7229" s="16">
        <v>4430.7700000000004</v>
      </c>
      <c r="N7229" s="16">
        <v>781.91</v>
      </c>
      <c r="O7229" s="16">
        <v>5189.2700000000004</v>
      </c>
      <c r="P7229" s="19"/>
      <c r="Q7229" s="18">
        <v>5189.2700000000004</v>
      </c>
      <c r="R7229" s="16">
        <v>5189.2700000000004</v>
      </c>
      <c r="S7229" s="16">
        <v>9620.0400000000009</v>
      </c>
      <c r="T7229" s="16">
        <v>11640.25</v>
      </c>
    </row>
    <row r="7230" spans="1:20" x14ac:dyDescent="0.25">
      <c r="A7230" s="14" t="s">
        <v>18</v>
      </c>
      <c r="B7230" s="14">
        <v>21780</v>
      </c>
      <c r="C7230" s="14" t="s">
        <v>8476</v>
      </c>
      <c r="D7230" s="14">
        <v>568784605</v>
      </c>
      <c r="E7230" s="15">
        <v>43671</v>
      </c>
      <c r="F7230" s="54" t="str">
        <f t="shared" si="112"/>
        <v>julio</v>
      </c>
      <c r="G7230" s="14" t="s">
        <v>10759</v>
      </c>
      <c r="H7230" s="14" t="s">
        <v>7197</v>
      </c>
      <c r="I7230" s="14" t="s">
        <v>14250</v>
      </c>
      <c r="J7230" s="14" t="s">
        <v>32</v>
      </c>
      <c r="K7230" s="14" t="s">
        <v>21610</v>
      </c>
      <c r="L7230" s="14" t="s">
        <v>7170</v>
      </c>
      <c r="M7230" s="16">
        <v>3387.76</v>
      </c>
      <c r="N7230" s="16">
        <v>597.84</v>
      </c>
      <c r="O7230" s="16">
        <v>4076.56</v>
      </c>
      <c r="P7230" s="17">
        <v>10.220000000000001</v>
      </c>
      <c r="Q7230" s="18">
        <v>4076.56</v>
      </c>
      <c r="R7230" s="16">
        <v>4037.85</v>
      </c>
      <c r="S7230" s="16">
        <v>7464.32</v>
      </c>
      <c r="T7230" s="16">
        <v>9031.83</v>
      </c>
    </row>
    <row r="7231" spans="1:20" x14ac:dyDescent="0.25">
      <c r="A7231" s="14" t="s">
        <v>18</v>
      </c>
      <c r="B7231" s="14">
        <v>21780</v>
      </c>
      <c r="C7231" s="14" t="s">
        <v>8476</v>
      </c>
      <c r="D7231" s="14">
        <v>568834305</v>
      </c>
      <c r="E7231" s="15">
        <v>43671</v>
      </c>
      <c r="F7231" s="54" t="str">
        <f t="shared" si="112"/>
        <v>julio</v>
      </c>
      <c r="G7231" s="14" t="s">
        <v>8863</v>
      </c>
      <c r="H7231" s="14" t="s">
        <v>1158</v>
      </c>
      <c r="I7231" s="14" t="s">
        <v>12552</v>
      </c>
      <c r="J7231" s="14" t="s">
        <v>32</v>
      </c>
      <c r="K7231" s="14" t="s">
        <v>21611</v>
      </c>
      <c r="L7231" s="14" t="s">
        <v>7198</v>
      </c>
      <c r="M7231" s="16">
        <v>4737.43</v>
      </c>
      <c r="N7231" s="16">
        <v>836.01</v>
      </c>
      <c r="O7231" s="16">
        <v>3500.72</v>
      </c>
      <c r="P7231" s="17">
        <v>15.82</v>
      </c>
      <c r="Q7231" s="18">
        <v>3500.72</v>
      </c>
      <c r="R7231" s="16">
        <v>3500.72</v>
      </c>
      <c r="S7231" s="16">
        <v>8238.15</v>
      </c>
      <c r="T7231" s="16">
        <v>9968.16</v>
      </c>
    </row>
    <row r="7232" spans="1:20" x14ac:dyDescent="0.25">
      <c r="A7232" s="14" t="s">
        <v>18</v>
      </c>
      <c r="B7232" s="14">
        <v>21780</v>
      </c>
      <c r="C7232" s="14" t="s">
        <v>8476</v>
      </c>
      <c r="D7232" s="14">
        <v>56883432</v>
      </c>
      <c r="E7232" s="15">
        <v>43671</v>
      </c>
      <c r="F7232" s="54" t="str">
        <f t="shared" si="112"/>
        <v>julio</v>
      </c>
      <c r="G7232" s="14" t="s">
        <v>8863</v>
      </c>
      <c r="H7232" s="14" t="s">
        <v>1158</v>
      </c>
      <c r="I7232" s="14" t="s">
        <v>12552</v>
      </c>
      <c r="J7232" s="14" t="s">
        <v>32</v>
      </c>
      <c r="K7232" s="14" t="s">
        <v>21612</v>
      </c>
      <c r="L7232" s="14" t="s">
        <v>7199</v>
      </c>
      <c r="M7232" s="16">
        <v>3707.09</v>
      </c>
      <c r="N7232" s="16">
        <v>654.19000000000005</v>
      </c>
      <c r="O7232" s="16">
        <v>0</v>
      </c>
      <c r="P7232" s="19"/>
      <c r="Q7232" s="18">
        <v>1900.83</v>
      </c>
      <c r="R7232" s="16">
        <v>1900.83</v>
      </c>
      <c r="S7232" s="16">
        <v>5607.92</v>
      </c>
      <c r="T7232" s="16">
        <v>6785.58</v>
      </c>
    </row>
    <row r="7233" spans="1:20" x14ac:dyDescent="0.25">
      <c r="A7233" s="14" t="s">
        <v>18</v>
      </c>
      <c r="B7233" s="14">
        <v>21780</v>
      </c>
      <c r="C7233" s="14" t="s">
        <v>8476</v>
      </c>
      <c r="D7233" s="14">
        <v>568835405</v>
      </c>
      <c r="E7233" s="15">
        <v>43671</v>
      </c>
      <c r="F7233" s="54" t="str">
        <f t="shared" si="112"/>
        <v>julio</v>
      </c>
      <c r="G7233" s="14" t="s">
        <v>7185</v>
      </c>
      <c r="H7233" s="14" t="s">
        <v>7186</v>
      </c>
      <c r="I7233" s="14" t="s">
        <v>14246</v>
      </c>
      <c r="J7233" s="14" t="s">
        <v>581</v>
      </c>
      <c r="K7233" s="14" t="s">
        <v>21613</v>
      </c>
      <c r="L7233" s="14" t="s">
        <v>7200</v>
      </c>
      <c r="M7233" s="16">
        <v>0</v>
      </c>
      <c r="N7233" s="16">
        <v>0</v>
      </c>
      <c r="O7233" s="16">
        <v>0</v>
      </c>
      <c r="P7233" s="17">
        <v>4.63</v>
      </c>
      <c r="Q7233" s="18">
        <v>793.43</v>
      </c>
      <c r="R7233" s="16">
        <v>793.43</v>
      </c>
      <c r="S7233" s="16">
        <v>793.43</v>
      </c>
      <c r="T7233" s="16">
        <v>960.05</v>
      </c>
    </row>
    <row r="7234" spans="1:20" x14ac:dyDescent="0.25">
      <c r="A7234" s="14" t="s">
        <v>18</v>
      </c>
      <c r="B7234" s="14">
        <v>21780</v>
      </c>
      <c r="C7234" s="14" t="s">
        <v>8476</v>
      </c>
      <c r="D7234" s="14">
        <v>568859705</v>
      </c>
      <c r="E7234" s="15">
        <v>43671</v>
      </c>
      <c r="F7234" s="54" t="str">
        <f t="shared" si="112"/>
        <v>julio</v>
      </c>
      <c r="G7234" s="14" t="s">
        <v>10760</v>
      </c>
      <c r="H7234" s="14" t="s">
        <v>4953</v>
      </c>
      <c r="I7234" s="14" t="s">
        <v>13662</v>
      </c>
      <c r="J7234" s="14" t="s">
        <v>633</v>
      </c>
      <c r="K7234" s="14" t="s">
        <v>21614</v>
      </c>
      <c r="L7234" s="14" t="s">
        <v>159</v>
      </c>
      <c r="M7234" s="16">
        <v>0</v>
      </c>
      <c r="N7234" s="16">
        <v>0</v>
      </c>
      <c r="O7234" s="16">
        <v>0</v>
      </c>
      <c r="P7234" s="19"/>
      <c r="Q7234" s="18">
        <v>0</v>
      </c>
      <c r="R7234" s="16">
        <v>452.89</v>
      </c>
      <c r="S7234" s="16">
        <v>1652.89</v>
      </c>
      <c r="T7234" s="16">
        <v>2000</v>
      </c>
    </row>
    <row r="7235" spans="1:20" x14ac:dyDescent="0.25">
      <c r="A7235" s="14" t="s">
        <v>18</v>
      </c>
      <c r="B7235" s="14">
        <v>21780</v>
      </c>
      <c r="C7235" s="14" t="s">
        <v>8476</v>
      </c>
      <c r="D7235" s="14">
        <v>568860505</v>
      </c>
      <c r="E7235" s="15">
        <v>43671</v>
      </c>
      <c r="F7235" s="54" t="str">
        <f t="shared" ref="F7235:F7298" si="113">TEXT(E7235,"MMMM")</f>
        <v>julio</v>
      </c>
      <c r="G7235" s="14" t="s">
        <v>10761</v>
      </c>
      <c r="H7235" s="14" t="s">
        <v>28</v>
      </c>
      <c r="I7235" s="14" t="s">
        <v>12200</v>
      </c>
      <c r="J7235" s="14" t="s">
        <v>29</v>
      </c>
      <c r="K7235" s="14" t="s">
        <v>21615</v>
      </c>
      <c r="L7235" s="14" t="s">
        <v>704</v>
      </c>
      <c r="M7235" s="16">
        <v>0</v>
      </c>
      <c r="N7235" s="16">
        <v>0</v>
      </c>
      <c r="O7235" s="16">
        <v>0</v>
      </c>
      <c r="P7235" s="19"/>
      <c r="Q7235" s="18">
        <v>0</v>
      </c>
      <c r="R7235" s="19"/>
      <c r="S7235" s="16">
        <v>1320</v>
      </c>
      <c r="T7235" s="16">
        <v>1320</v>
      </c>
    </row>
    <row r="7236" spans="1:20" x14ac:dyDescent="0.25">
      <c r="A7236" s="14" t="s">
        <v>18</v>
      </c>
      <c r="B7236" s="14">
        <v>21780</v>
      </c>
      <c r="C7236" s="14" t="s">
        <v>8476</v>
      </c>
      <c r="D7236" s="14">
        <v>568520605</v>
      </c>
      <c r="E7236" s="15">
        <v>43672</v>
      </c>
      <c r="F7236" s="54" t="str">
        <f t="shared" si="113"/>
        <v>julio</v>
      </c>
      <c r="G7236" s="14" t="s">
        <v>10762</v>
      </c>
      <c r="H7236" s="14" t="s">
        <v>20</v>
      </c>
      <c r="I7236" s="14" t="s">
        <v>11831</v>
      </c>
      <c r="J7236" s="14" t="s">
        <v>21</v>
      </c>
      <c r="K7236" s="14" t="s">
        <v>21616</v>
      </c>
      <c r="L7236" s="14" t="s">
        <v>7201</v>
      </c>
      <c r="M7236" s="16">
        <v>16983.77</v>
      </c>
      <c r="N7236" s="16">
        <v>0</v>
      </c>
      <c r="O7236" s="16">
        <v>0</v>
      </c>
      <c r="P7236" s="19"/>
      <c r="Q7236" s="18">
        <v>5374.18</v>
      </c>
      <c r="R7236" s="16">
        <v>-34.14</v>
      </c>
      <c r="S7236" s="16">
        <v>22357.95</v>
      </c>
      <c r="T7236" s="16">
        <v>22357.95</v>
      </c>
    </row>
    <row r="7237" spans="1:20" x14ac:dyDescent="0.25">
      <c r="A7237" s="14" t="s">
        <v>18</v>
      </c>
      <c r="B7237" s="14">
        <v>21780</v>
      </c>
      <c r="C7237" s="14" t="s">
        <v>8476</v>
      </c>
      <c r="D7237" s="14">
        <v>5685405052</v>
      </c>
      <c r="E7237" s="15">
        <v>43672</v>
      </c>
      <c r="F7237" s="54" t="str">
        <f t="shared" si="113"/>
        <v>julio</v>
      </c>
      <c r="G7237" s="14" t="s">
        <v>8550</v>
      </c>
      <c r="H7237" s="14" t="s">
        <v>20</v>
      </c>
      <c r="I7237" s="14" t="s">
        <v>11831</v>
      </c>
      <c r="J7237" s="14" t="s">
        <v>21</v>
      </c>
      <c r="K7237" s="14" t="s">
        <v>21617</v>
      </c>
      <c r="L7237" s="14" t="s">
        <v>7202</v>
      </c>
      <c r="M7237" s="16">
        <v>0</v>
      </c>
      <c r="N7237" s="16">
        <v>0</v>
      </c>
      <c r="O7237" s="16">
        <v>0</v>
      </c>
      <c r="P7237" s="19"/>
      <c r="Q7237" s="18">
        <v>0</v>
      </c>
      <c r="R7237" s="19"/>
      <c r="S7237" s="16">
        <v>0</v>
      </c>
      <c r="T7237" s="16">
        <v>0</v>
      </c>
    </row>
    <row r="7238" spans="1:20" x14ac:dyDescent="0.25">
      <c r="A7238" s="14" t="s">
        <v>18</v>
      </c>
      <c r="B7238" s="14">
        <v>21780</v>
      </c>
      <c r="C7238" s="14" t="s">
        <v>8476</v>
      </c>
      <c r="D7238" s="14">
        <v>56864392</v>
      </c>
      <c r="E7238" s="15">
        <v>43672</v>
      </c>
      <c r="F7238" s="54" t="str">
        <f t="shared" si="113"/>
        <v>julio</v>
      </c>
      <c r="G7238" s="14" t="s">
        <v>10752</v>
      </c>
      <c r="H7238" s="14" t="s">
        <v>20</v>
      </c>
      <c r="I7238" s="14" t="s">
        <v>11831</v>
      </c>
      <c r="J7238" s="14" t="s">
        <v>21</v>
      </c>
      <c r="K7238" s="14" t="s">
        <v>21618</v>
      </c>
      <c r="L7238" s="14" t="s">
        <v>7203</v>
      </c>
      <c r="M7238" s="16">
        <v>222.17</v>
      </c>
      <c r="N7238" s="16">
        <v>0</v>
      </c>
      <c r="O7238" s="16">
        <v>290.5</v>
      </c>
      <c r="P7238" s="19"/>
      <c r="Q7238" s="18">
        <v>290.5</v>
      </c>
      <c r="R7238" s="19"/>
      <c r="S7238" s="16">
        <v>512.66999999999996</v>
      </c>
      <c r="T7238" s="16">
        <v>512.66999999999996</v>
      </c>
    </row>
    <row r="7239" spans="1:20" x14ac:dyDescent="0.25">
      <c r="A7239" s="14" t="s">
        <v>18</v>
      </c>
      <c r="B7239" s="14">
        <v>21780</v>
      </c>
      <c r="C7239" s="14" t="s">
        <v>8476</v>
      </c>
      <c r="D7239" s="14">
        <v>568665705</v>
      </c>
      <c r="E7239" s="15">
        <v>43672</v>
      </c>
      <c r="F7239" s="54" t="str">
        <f t="shared" si="113"/>
        <v>julio</v>
      </c>
      <c r="G7239" s="14" t="s">
        <v>10734</v>
      </c>
      <c r="H7239" s="14" t="s">
        <v>20</v>
      </c>
      <c r="I7239" s="14" t="s">
        <v>11831</v>
      </c>
      <c r="J7239" s="14" t="s">
        <v>21</v>
      </c>
      <c r="K7239" s="14" t="s">
        <v>21354</v>
      </c>
      <c r="L7239" s="14" t="s">
        <v>7204</v>
      </c>
      <c r="M7239" s="16">
        <v>952.76</v>
      </c>
      <c r="N7239" s="16">
        <v>0</v>
      </c>
      <c r="O7239" s="16">
        <v>580.99</v>
      </c>
      <c r="P7239" s="19"/>
      <c r="Q7239" s="18">
        <v>580.99</v>
      </c>
      <c r="R7239" s="16">
        <v>-9.5299999999999994</v>
      </c>
      <c r="S7239" s="16">
        <v>1533.75</v>
      </c>
      <c r="T7239" s="16">
        <v>1533.75</v>
      </c>
    </row>
    <row r="7240" spans="1:20" x14ac:dyDescent="0.25">
      <c r="A7240" s="14" t="s">
        <v>18</v>
      </c>
      <c r="B7240" s="14">
        <v>21780</v>
      </c>
      <c r="C7240" s="14" t="s">
        <v>8476</v>
      </c>
      <c r="D7240" s="14">
        <v>568772905</v>
      </c>
      <c r="E7240" s="15">
        <v>43672</v>
      </c>
      <c r="F7240" s="54" t="str">
        <f t="shared" si="113"/>
        <v>julio</v>
      </c>
      <c r="G7240" s="14" t="s">
        <v>11707</v>
      </c>
      <c r="H7240" s="14" t="s">
        <v>7205</v>
      </c>
      <c r="I7240" s="14" t="s">
        <v>14251</v>
      </c>
      <c r="J7240" s="14" t="s">
        <v>32</v>
      </c>
      <c r="K7240" s="14" t="s">
        <v>21619</v>
      </c>
      <c r="L7240" s="14" t="s">
        <v>7206</v>
      </c>
      <c r="M7240" s="16">
        <v>2862.67</v>
      </c>
      <c r="N7240" s="16">
        <v>505.17</v>
      </c>
      <c r="O7240" s="16">
        <v>2714.38</v>
      </c>
      <c r="P7240" s="17">
        <v>3.81</v>
      </c>
      <c r="Q7240" s="18">
        <v>2714.38</v>
      </c>
      <c r="R7240" s="16">
        <v>2714.38</v>
      </c>
      <c r="S7240" s="16">
        <v>5577.05</v>
      </c>
      <c r="T7240" s="16">
        <v>6748.23</v>
      </c>
    </row>
    <row r="7241" spans="1:20" x14ac:dyDescent="0.25">
      <c r="A7241" s="14" t="s">
        <v>18</v>
      </c>
      <c r="B7241" s="14">
        <v>21780</v>
      </c>
      <c r="C7241" s="14" t="s">
        <v>8476</v>
      </c>
      <c r="D7241" s="14">
        <v>56877292</v>
      </c>
      <c r="E7241" s="15">
        <v>43672</v>
      </c>
      <c r="F7241" s="54" t="str">
        <f t="shared" si="113"/>
        <v>julio</v>
      </c>
      <c r="G7241" s="14" t="s">
        <v>11707</v>
      </c>
      <c r="H7241" s="14" t="s">
        <v>7205</v>
      </c>
      <c r="I7241" s="14" t="s">
        <v>14251</v>
      </c>
      <c r="J7241" s="14" t="s">
        <v>32</v>
      </c>
      <c r="K7241" s="14" t="s">
        <v>21620</v>
      </c>
      <c r="L7241" s="14" t="s">
        <v>3112</v>
      </c>
      <c r="M7241" s="16">
        <v>9487.36</v>
      </c>
      <c r="N7241" s="16">
        <v>1054.1600000000001</v>
      </c>
      <c r="O7241" s="16">
        <v>0</v>
      </c>
      <c r="P7241" s="17">
        <v>15.91</v>
      </c>
      <c r="Q7241" s="18">
        <v>5876.66</v>
      </c>
      <c r="R7241" s="16">
        <v>5843.51</v>
      </c>
      <c r="S7241" s="16">
        <v>15364.02</v>
      </c>
      <c r="T7241" s="16">
        <v>18590.46</v>
      </c>
    </row>
    <row r="7242" spans="1:20" x14ac:dyDescent="0.25">
      <c r="A7242" s="14" t="s">
        <v>18</v>
      </c>
      <c r="B7242" s="14">
        <v>21780</v>
      </c>
      <c r="C7242" s="14" t="s">
        <v>8476</v>
      </c>
      <c r="D7242" s="14">
        <v>5687805905</v>
      </c>
      <c r="E7242" s="15">
        <v>43672</v>
      </c>
      <c r="F7242" s="54" t="str">
        <f t="shared" si="113"/>
        <v>julio</v>
      </c>
      <c r="G7242" s="14" t="s">
        <v>9242</v>
      </c>
      <c r="H7242" s="14" t="s">
        <v>7207</v>
      </c>
      <c r="I7242" s="14" t="s">
        <v>12157</v>
      </c>
      <c r="J7242" s="14" t="s">
        <v>32</v>
      </c>
      <c r="K7242" s="14" t="s">
        <v>21621</v>
      </c>
      <c r="L7242" s="14" t="s">
        <v>7208</v>
      </c>
      <c r="M7242" s="16">
        <v>3387.76</v>
      </c>
      <c r="N7242" s="16">
        <v>597.84</v>
      </c>
      <c r="O7242" s="16">
        <v>5010.16</v>
      </c>
      <c r="P7242" s="17">
        <v>8.0299999999999994</v>
      </c>
      <c r="Q7242" s="18">
        <v>5010.16</v>
      </c>
      <c r="R7242" s="16">
        <v>5010.16</v>
      </c>
      <c r="S7242" s="16">
        <v>8397.92</v>
      </c>
      <c r="T7242" s="16">
        <v>10161.48</v>
      </c>
    </row>
    <row r="7243" spans="1:20" x14ac:dyDescent="0.25">
      <c r="A7243" s="14" t="s">
        <v>18</v>
      </c>
      <c r="B7243" s="14">
        <v>21780</v>
      </c>
      <c r="C7243" s="14" t="s">
        <v>8476</v>
      </c>
      <c r="D7243" s="14">
        <v>568785305</v>
      </c>
      <c r="E7243" s="15">
        <v>43672</v>
      </c>
      <c r="F7243" s="54" t="str">
        <f t="shared" si="113"/>
        <v>julio</v>
      </c>
      <c r="G7243" s="14" t="s">
        <v>11708</v>
      </c>
      <c r="H7243" s="14" t="s">
        <v>7209</v>
      </c>
      <c r="I7243" s="14" t="s">
        <v>14252</v>
      </c>
      <c r="J7243" s="14" t="s">
        <v>32</v>
      </c>
      <c r="K7243" s="14" t="s">
        <v>21622</v>
      </c>
      <c r="L7243" s="14" t="s">
        <v>1005</v>
      </c>
      <c r="M7243" s="16">
        <v>8452.4599999999991</v>
      </c>
      <c r="N7243" s="16">
        <v>1491.62</v>
      </c>
      <c r="O7243" s="16">
        <v>0</v>
      </c>
      <c r="P7243" s="17">
        <v>4.83</v>
      </c>
      <c r="Q7243" s="18">
        <v>6895.18</v>
      </c>
      <c r="R7243" s="16">
        <v>6851.12</v>
      </c>
      <c r="S7243" s="16">
        <v>15347.64</v>
      </c>
      <c r="T7243" s="16">
        <v>18570.64</v>
      </c>
    </row>
    <row r="7244" spans="1:20" x14ac:dyDescent="0.25">
      <c r="A7244" s="14" t="s">
        <v>18</v>
      </c>
      <c r="B7244" s="14">
        <v>21780</v>
      </c>
      <c r="C7244" s="14" t="s">
        <v>8476</v>
      </c>
      <c r="D7244" s="14">
        <v>568788605</v>
      </c>
      <c r="E7244" s="15">
        <v>43672</v>
      </c>
      <c r="F7244" s="54" t="str">
        <f t="shared" si="113"/>
        <v>julio</v>
      </c>
      <c r="G7244" s="14" t="s">
        <v>9806</v>
      </c>
      <c r="H7244" s="14" t="s">
        <v>20</v>
      </c>
      <c r="I7244" s="14" t="s">
        <v>11831</v>
      </c>
      <c r="J7244" s="14" t="s">
        <v>21</v>
      </c>
      <c r="K7244" s="14" t="s">
        <v>21623</v>
      </c>
      <c r="L7244" s="14" t="s">
        <v>7210</v>
      </c>
      <c r="M7244" s="16">
        <v>2151.79</v>
      </c>
      <c r="N7244" s="16">
        <v>0</v>
      </c>
      <c r="O7244" s="16">
        <v>290.5</v>
      </c>
      <c r="P7244" s="19"/>
      <c r="Q7244" s="18">
        <v>290.5</v>
      </c>
      <c r="R7244" s="19"/>
      <c r="S7244" s="16">
        <v>2442.29</v>
      </c>
      <c r="T7244" s="16">
        <v>2442.29</v>
      </c>
    </row>
    <row r="7245" spans="1:20" x14ac:dyDescent="0.25">
      <c r="A7245" s="14" t="s">
        <v>18</v>
      </c>
      <c r="B7245" s="14">
        <v>21780</v>
      </c>
      <c r="C7245" s="14" t="s">
        <v>8476</v>
      </c>
      <c r="D7245" s="14">
        <v>568808505</v>
      </c>
      <c r="E7245" s="15">
        <v>43672</v>
      </c>
      <c r="F7245" s="54" t="str">
        <f t="shared" si="113"/>
        <v>julio</v>
      </c>
      <c r="G7245" s="14" t="s">
        <v>10763</v>
      </c>
      <c r="H7245" s="14" t="s">
        <v>7211</v>
      </c>
      <c r="I7245" s="14" t="s">
        <v>14253</v>
      </c>
      <c r="J7245" s="14" t="s">
        <v>32</v>
      </c>
      <c r="K7245" s="14" t="s">
        <v>21624</v>
      </c>
      <c r="L7245" s="14" t="s">
        <v>7170</v>
      </c>
      <c r="M7245" s="16">
        <v>2223.36</v>
      </c>
      <c r="N7245" s="16">
        <v>392.35</v>
      </c>
      <c r="O7245" s="16">
        <v>5241.04</v>
      </c>
      <c r="P7245" s="17">
        <v>5.25</v>
      </c>
      <c r="Q7245" s="18">
        <v>5241.04</v>
      </c>
      <c r="R7245" s="16">
        <v>5241.04</v>
      </c>
      <c r="S7245" s="16">
        <v>7464.4</v>
      </c>
      <c r="T7245" s="16">
        <v>9031.92</v>
      </c>
    </row>
    <row r="7246" spans="1:20" x14ac:dyDescent="0.25">
      <c r="A7246" s="14" t="s">
        <v>18</v>
      </c>
      <c r="B7246" s="14">
        <v>21780</v>
      </c>
      <c r="C7246" s="14" t="s">
        <v>8476</v>
      </c>
      <c r="D7246" s="14">
        <v>56880852</v>
      </c>
      <c r="E7246" s="15">
        <v>43672</v>
      </c>
      <c r="F7246" s="54" t="str">
        <f t="shared" si="113"/>
        <v>julio</v>
      </c>
      <c r="G7246" s="14" t="s">
        <v>10763</v>
      </c>
      <c r="H7246" s="14" t="s">
        <v>7211</v>
      </c>
      <c r="I7246" s="14" t="s">
        <v>14253</v>
      </c>
      <c r="J7246" s="14" t="s">
        <v>46</v>
      </c>
      <c r="K7246" s="14" t="s">
        <v>21625</v>
      </c>
      <c r="L7246" s="14" t="s">
        <v>4216</v>
      </c>
      <c r="M7246" s="16">
        <v>0</v>
      </c>
      <c r="N7246" s="16">
        <v>0</v>
      </c>
      <c r="O7246" s="16">
        <v>0</v>
      </c>
      <c r="P7246" s="17">
        <v>8.8800000000000008</v>
      </c>
      <c r="Q7246" s="18">
        <v>1074.5899999999999</v>
      </c>
      <c r="R7246" s="16">
        <v>1074.5899999999999</v>
      </c>
      <c r="S7246" s="16">
        <v>1074.5899999999999</v>
      </c>
      <c r="T7246" s="16">
        <v>1300.25</v>
      </c>
    </row>
    <row r="7247" spans="1:20" x14ac:dyDescent="0.25">
      <c r="A7247" s="14" t="s">
        <v>18</v>
      </c>
      <c r="B7247" s="14">
        <v>21780</v>
      </c>
      <c r="C7247" s="14" t="s">
        <v>8476</v>
      </c>
      <c r="D7247" s="14">
        <v>56880853</v>
      </c>
      <c r="E7247" s="15">
        <v>43672</v>
      </c>
      <c r="F7247" s="54" t="str">
        <f t="shared" si="113"/>
        <v>julio</v>
      </c>
      <c r="G7247" s="14" t="s">
        <v>10763</v>
      </c>
      <c r="H7247" s="14" t="s">
        <v>7211</v>
      </c>
      <c r="I7247" s="14" t="s">
        <v>14253</v>
      </c>
      <c r="J7247" s="14" t="s">
        <v>46</v>
      </c>
      <c r="K7247" s="14" t="s">
        <v>21626</v>
      </c>
      <c r="L7247" s="14" t="s">
        <v>813</v>
      </c>
      <c r="M7247" s="16">
        <v>1818.17</v>
      </c>
      <c r="N7247" s="16">
        <v>1382.83</v>
      </c>
      <c r="O7247" s="16">
        <v>0</v>
      </c>
      <c r="P7247" s="17">
        <v>9.4499999999999993</v>
      </c>
      <c r="Q7247" s="18">
        <v>475.26</v>
      </c>
      <c r="R7247" s="16">
        <v>475.26</v>
      </c>
      <c r="S7247" s="16">
        <v>2293.4299999999998</v>
      </c>
      <c r="T7247" s="16">
        <v>2775.05</v>
      </c>
    </row>
    <row r="7248" spans="1:20" x14ac:dyDescent="0.25">
      <c r="A7248" s="14" t="s">
        <v>18</v>
      </c>
      <c r="B7248" s="14">
        <v>21780</v>
      </c>
      <c r="C7248" s="14" t="s">
        <v>8476</v>
      </c>
      <c r="D7248" s="14">
        <v>568833505</v>
      </c>
      <c r="E7248" s="15">
        <v>43672</v>
      </c>
      <c r="F7248" s="54" t="str">
        <f t="shared" si="113"/>
        <v>julio</v>
      </c>
      <c r="G7248" s="14" t="s">
        <v>9025</v>
      </c>
      <c r="H7248" s="14" t="s">
        <v>7019</v>
      </c>
      <c r="I7248" s="14" t="s">
        <v>14195</v>
      </c>
      <c r="J7248" s="14" t="s">
        <v>32</v>
      </c>
      <c r="K7248" s="14" t="s">
        <v>21627</v>
      </c>
      <c r="L7248" s="14" t="s">
        <v>7212</v>
      </c>
      <c r="M7248" s="16">
        <v>3415.81</v>
      </c>
      <c r="N7248" s="16">
        <v>602.79</v>
      </c>
      <c r="O7248" s="16">
        <v>4981.68</v>
      </c>
      <c r="P7248" s="17">
        <v>17.5</v>
      </c>
      <c r="Q7248" s="18">
        <v>4981.68</v>
      </c>
      <c r="R7248" s="16">
        <v>4956.87</v>
      </c>
      <c r="S7248" s="16">
        <v>8397.49</v>
      </c>
      <c r="T7248" s="16">
        <v>10160.959999999999</v>
      </c>
    </row>
    <row r="7249" spans="1:20" x14ac:dyDescent="0.25">
      <c r="A7249" s="14" t="s">
        <v>18</v>
      </c>
      <c r="B7249" s="14">
        <v>21780</v>
      </c>
      <c r="C7249" s="14" t="s">
        <v>8476</v>
      </c>
      <c r="D7249" s="14">
        <v>56883352</v>
      </c>
      <c r="E7249" s="15">
        <v>43672</v>
      </c>
      <c r="F7249" s="54" t="str">
        <f t="shared" si="113"/>
        <v>julio</v>
      </c>
      <c r="G7249" s="14" t="s">
        <v>9025</v>
      </c>
      <c r="H7249" s="14" t="s">
        <v>7019</v>
      </c>
      <c r="I7249" s="14" t="s">
        <v>14195</v>
      </c>
      <c r="J7249" s="14" t="s">
        <v>46</v>
      </c>
      <c r="K7249" s="14" t="s">
        <v>21628</v>
      </c>
      <c r="L7249" s="14" t="s">
        <v>4216</v>
      </c>
      <c r="M7249" s="16">
        <v>0</v>
      </c>
      <c r="N7249" s="16">
        <v>0</v>
      </c>
      <c r="O7249" s="16">
        <v>0</v>
      </c>
      <c r="P7249" s="17">
        <v>9.1</v>
      </c>
      <c r="Q7249" s="18">
        <v>1074.3699999999999</v>
      </c>
      <c r="R7249" s="16">
        <v>1037.05</v>
      </c>
      <c r="S7249" s="16">
        <v>1074.3699999999999</v>
      </c>
      <c r="T7249" s="16">
        <v>1299.99</v>
      </c>
    </row>
    <row r="7250" spans="1:20" x14ac:dyDescent="0.25">
      <c r="A7250" s="14" t="s">
        <v>18</v>
      </c>
      <c r="B7250" s="14">
        <v>21780</v>
      </c>
      <c r="C7250" s="14" t="s">
        <v>8476</v>
      </c>
      <c r="D7250" s="14">
        <v>568865805</v>
      </c>
      <c r="E7250" s="15">
        <v>43672</v>
      </c>
      <c r="F7250" s="54" t="str">
        <f t="shared" si="113"/>
        <v>julio</v>
      </c>
      <c r="G7250" s="14" t="s">
        <v>10764</v>
      </c>
      <c r="H7250" s="14" t="s">
        <v>7213</v>
      </c>
      <c r="I7250" s="14" t="s">
        <v>14254</v>
      </c>
      <c r="J7250" s="14" t="s">
        <v>32</v>
      </c>
      <c r="K7250" s="14" t="s">
        <v>21629</v>
      </c>
      <c r="L7250" s="14" t="s">
        <v>7214</v>
      </c>
      <c r="M7250" s="16">
        <v>3026.86</v>
      </c>
      <c r="N7250" s="16">
        <v>534.14</v>
      </c>
      <c r="O7250" s="16">
        <v>5321.26</v>
      </c>
      <c r="P7250" s="17">
        <v>1.06</v>
      </c>
      <c r="Q7250" s="18">
        <v>5321.26</v>
      </c>
      <c r="R7250" s="16">
        <v>5321.26</v>
      </c>
      <c r="S7250" s="16">
        <v>8348.1200000000008</v>
      </c>
      <c r="T7250" s="16">
        <v>10101.23</v>
      </c>
    </row>
    <row r="7251" spans="1:20" x14ac:dyDescent="0.25">
      <c r="A7251" s="14" t="s">
        <v>18</v>
      </c>
      <c r="B7251" s="14">
        <v>21780</v>
      </c>
      <c r="C7251" s="14" t="s">
        <v>8476</v>
      </c>
      <c r="D7251" s="14">
        <v>568880305</v>
      </c>
      <c r="E7251" s="15">
        <v>43672</v>
      </c>
      <c r="F7251" s="54" t="str">
        <f t="shared" si="113"/>
        <v>julio</v>
      </c>
      <c r="G7251" s="14" t="s">
        <v>11709</v>
      </c>
      <c r="H7251" s="14" t="s">
        <v>20</v>
      </c>
      <c r="I7251" s="14" t="s">
        <v>11831</v>
      </c>
      <c r="J7251" s="14" t="s">
        <v>21</v>
      </c>
      <c r="K7251" s="14" t="s">
        <v>21630</v>
      </c>
      <c r="L7251" s="14" t="s">
        <v>70</v>
      </c>
      <c r="M7251" s="16">
        <v>1132.9100000000001</v>
      </c>
      <c r="N7251" s="16">
        <v>0</v>
      </c>
      <c r="O7251" s="16">
        <v>0</v>
      </c>
      <c r="P7251" s="19"/>
      <c r="Q7251" s="18">
        <v>3631.2</v>
      </c>
      <c r="R7251" s="16">
        <v>3631.2</v>
      </c>
      <c r="S7251" s="16">
        <v>4764.1099999999997</v>
      </c>
      <c r="T7251" s="16">
        <v>4764.1099999999997</v>
      </c>
    </row>
    <row r="7252" spans="1:20" x14ac:dyDescent="0.25">
      <c r="A7252" s="14" t="s">
        <v>18</v>
      </c>
      <c r="B7252" s="14">
        <v>21780</v>
      </c>
      <c r="C7252" s="14" t="s">
        <v>8476</v>
      </c>
      <c r="D7252" s="14">
        <v>568564405</v>
      </c>
      <c r="E7252" s="15">
        <v>43675</v>
      </c>
      <c r="F7252" s="54" t="str">
        <f t="shared" si="113"/>
        <v>julio</v>
      </c>
      <c r="G7252" s="14" t="s">
        <v>10765</v>
      </c>
      <c r="H7252" s="14" t="s">
        <v>7215</v>
      </c>
      <c r="I7252" s="14" t="s">
        <v>12158</v>
      </c>
      <c r="J7252" s="14" t="s">
        <v>32</v>
      </c>
      <c r="K7252" s="14" t="s">
        <v>21631</v>
      </c>
      <c r="L7252" s="14" t="s">
        <v>7107</v>
      </c>
      <c r="M7252" s="16">
        <v>3587.04</v>
      </c>
      <c r="N7252" s="16">
        <v>398.56</v>
      </c>
      <c r="O7252" s="16">
        <v>4810.7299999999996</v>
      </c>
      <c r="P7252" s="17">
        <v>17.38</v>
      </c>
      <c r="Q7252" s="18">
        <v>4810.7299999999996</v>
      </c>
      <c r="R7252" s="16">
        <v>4810.7299999999996</v>
      </c>
      <c r="S7252" s="16">
        <v>8397.77</v>
      </c>
      <c r="T7252" s="16">
        <v>10161.299999999999</v>
      </c>
    </row>
    <row r="7253" spans="1:20" x14ac:dyDescent="0.25">
      <c r="A7253" s="14" t="s">
        <v>18</v>
      </c>
      <c r="B7253" s="14">
        <v>21780</v>
      </c>
      <c r="C7253" s="14" t="s">
        <v>8476</v>
      </c>
      <c r="D7253" s="14">
        <v>568785505</v>
      </c>
      <c r="E7253" s="15">
        <v>43675</v>
      </c>
      <c r="F7253" s="54" t="str">
        <f t="shared" si="113"/>
        <v>julio</v>
      </c>
      <c r="G7253" s="14" t="s">
        <v>11710</v>
      </c>
      <c r="H7253" s="14" t="s">
        <v>7216</v>
      </c>
      <c r="I7253" s="14" t="s">
        <v>14255</v>
      </c>
      <c r="J7253" s="14" t="s">
        <v>32</v>
      </c>
      <c r="K7253" s="14" t="s">
        <v>21632</v>
      </c>
      <c r="L7253" s="14" t="s">
        <v>7217</v>
      </c>
      <c r="M7253" s="16">
        <v>4418.43</v>
      </c>
      <c r="N7253" s="16">
        <v>779.73</v>
      </c>
      <c r="O7253" s="16">
        <v>3999.12</v>
      </c>
      <c r="P7253" s="17">
        <v>11.63</v>
      </c>
      <c r="Q7253" s="18">
        <v>3999.12</v>
      </c>
      <c r="R7253" s="16">
        <v>3999.12</v>
      </c>
      <c r="S7253" s="16">
        <v>8417.5499999999993</v>
      </c>
      <c r="T7253" s="16">
        <v>10185.24</v>
      </c>
    </row>
    <row r="7254" spans="1:20" x14ac:dyDescent="0.25">
      <c r="A7254" s="14" t="s">
        <v>18</v>
      </c>
      <c r="B7254" s="14">
        <v>21780</v>
      </c>
      <c r="C7254" s="14" t="s">
        <v>8476</v>
      </c>
      <c r="D7254" s="14">
        <v>568882505</v>
      </c>
      <c r="E7254" s="15">
        <v>43675</v>
      </c>
      <c r="F7254" s="54" t="str">
        <f t="shared" si="113"/>
        <v>julio</v>
      </c>
      <c r="G7254" s="14" t="s">
        <v>11711</v>
      </c>
      <c r="H7254" s="14" t="s">
        <v>7218</v>
      </c>
      <c r="I7254" s="14" t="s">
        <v>14256</v>
      </c>
      <c r="J7254" s="14" t="s">
        <v>32</v>
      </c>
      <c r="K7254" s="14" t="s">
        <v>21633</v>
      </c>
      <c r="L7254" s="14" t="s">
        <v>7219</v>
      </c>
      <c r="M7254" s="16">
        <v>0</v>
      </c>
      <c r="N7254" s="16">
        <v>0</v>
      </c>
      <c r="O7254" s="16">
        <v>0</v>
      </c>
      <c r="P7254" s="19"/>
      <c r="Q7254" s="18">
        <v>1900.83</v>
      </c>
      <c r="R7254" s="16">
        <v>1846.84</v>
      </c>
      <c r="S7254" s="16">
        <v>1900.83</v>
      </c>
      <c r="T7254" s="16">
        <v>2300</v>
      </c>
    </row>
    <row r="7255" spans="1:20" x14ac:dyDescent="0.25">
      <c r="A7255" s="14" t="s">
        <v>18</v>
      </c>
      <c r="B7255" s="14">
        <v>21780</v>
      </c>
      <c r="C7255" s="14" t="s">
        <v>8476</v>
      </c>
      <c r="D7255" s="14">
        <v>568884005</v>
      </c>
      <c r="E7255" s="15">
        <v>43675</v>
      </c>
      <c r="F7255" s="54" t="str">
        <f t="shared" si="113"/>
        <v>julio</v>
      </c>
      <c r="G7255" s="14" t="s">
        <v>11712</v>
      </c>
      <c r="H7255" s="14" t="s">
        <v>7220</v>
      </c>
      <c r="I7255" s="14" t="s">
        <v>14257</v>
      </c>
      <c r="J7255" s="14" t="s">
        <v>32</v>
      </c>
      <c r="K7255" s="14" t="s">
        <v>21634</v>
      </c>
      <c r="L7255" s="14" t="s">
        <v>7221</v>
      </c>
      <c r="M7255" s="16">
        <v>2825.27</v>
      </c>
      <c r="N7255" s="16">
        <v>498.57</v>
      </c>
      <c r="O7255" s="16">
        <v>4713.12</v>
      </c>
      <c r="P7255" s="17">
        <v>0.94</v>
      </c>
      <c r="Q7255" s="18">
        <v>4713.12</v>
      </c>
      <c r="R7255" s="16">
        <v>4713.12</v>
      </c>
      <c r="S7255" s="16">
        <v>7538.39</v>
      </c>
      <c r="T7255" s="16">
        <v>9121.4500000000007</v>
      </c>
    </row>
    <row r="7256" spans="1:20" x14ac:dyDescent="0.25">
      <c r="A7256" s="14" t="s">
        <v>18</v>
      </c>
      <c r="B7256" s="14">
        <v>21780</v>
      </c>
      <c r="C7256" s="14" t="s">
        <v>8476</v>
      </c>
      <c r="D7256" s="14">
        <v>568926205</v>
      </c>
      <c r="E7256" s="15">
        <v>43675</v>
      </c>
      <c r="F7256" s="54" t="str">
        <f t="shared" si="113"/>
        <v>julio</v>
      </c>
      <c r="G7256" s="14" t="s">
        <v>10766</v>
      </c>
      <c r="H7256" s="14" t="s">
        <v>7222</v>
      </c>
      <c r="I7256" s="14" t="s">
        <v>14258</v>
      </c>
      <c r="J7256" s="14" t="s">
        <v>32</v>
      </c>
      <c r="K7256" s="14" t="s">
        <v>21635</v>
      </c>
      <c r="L7256" s="14" t="s">
        <v>3402</v>
      </c>
      <c r="M7256" s="16">
        <v>4158.59</v>
      </c>
      <c r="N7256" s="16">
        <v>2242.9699999999998</v>
      </c>
      <c r="O7256" s="16">
        <v>0</v>
      </c>
      <c r="P7256" s="17">
        <v>26.23</v>
      </c>
      <c r="Q7256" s="18">
        <v>1874.6</v>
      </c>
      <c r="R7256" s="16">
        <v>1874.6</v>
      </c>
      <c r="S7256" s="16">
        <v>6033.19</v>
      </c>
      <c r="T7256" s="16">
        <v>7300.16</v>
      </c>
    </row>
    <row r="7257" spans="1:20" x14ac:dyDescent="0.25">
      <c r="A7257" s="14" t="s">
        <v>18</v>
      </c>
      <c r="B7257" s="14">
        <v>21780</v>
      </c>
      <c r="C7257" s="14" t="s">
        <v>8476</v>
      </c>
      <c r="D7257" s="14">
        <v>5680500005</v>
      </c>
      <c r="E7257" s="15">
        <v>43676</v>
      </c>
      <c r="F7257" s="54" t="str">
        <f t="shared" si="113"/>
        <v>julio</v>
      </c>
      <c r="G7257" s="14" t="s">
        <v>10409</v>
      </c>
      <c r="H7257" s="14" t="s">
        <v>20</v>
      </c>
      <c r="I7257" s="14" t="s">
        <v>11831</v>
      </c>
      <c r="J7257" s="14" t="s">
        <v>21</v>
      </c>
      <c r="K7257" s="14" t="s">
        <v>21636</v>
      </c>
      <c r="L7257" s="14" t="s">
        <v>7223</v>
      </c>
      <c r="M7257" s="16">
        <v>0</v>
      </c>
      <c r="N7257" s="16">
        <v>0</v>
      </c>
      <c r="O7257" s="16">
        <v>0</v>
      </c>
      <c r="P7257" s="19"/>
      <c r="Q7257" s="18">
        <v>0</v>
      </c>
      <c r="R7257" s="19"/>
      <c r="S7257" s="16">
        <v>0</v>
      </c>
      <c r="T7257" s="16">
        <v>0</v>
      </c>
    </row>
    <row r="7258" spans="1:20" x14ac:dyDescent="0.25">
      <c r="A7258" s="14" t="s">
        <v>18</v>
      </c>
      <c r="B7258" s="14">
        <v>21780</v>
      </c>
      <c r="C7258" s="14" t="s">
        <v>8476</v>
      </c>
      <c r="D7258" s="14">
        <v>568050002</v>
      </c>
      <c r="E7258" s="15">
        <v>43676</v>
      </c>
      <c r="F7258" s="54" t="str">
        <f t="shared" si="113"/>
        <v>julio</v>
      </c>
      <c r="G7258" s="14" t="s">
        <v>10409</v>
      </c>
      <c r="H7258" s="14" t="s">
        <v>20</v>
      </c>
      <c r="I7258" s="14" t="s">
        <v>11831</v>
      </c>
      <c r="J7258" s="14" t="s">
        <v>21</v>
      </c>
      <c r="K7258" s="14" t="s">
        <v>21637</v>
      </c>
      <c r="L7258" s="14" t="s">
        <v>7224</v>
      </c>
      <c r="M7258" s="16">
        <v>0</v>
      </c>
      <c r="N7258" s="16">
        <v>0</v>
      </c>
      <c r="O7258" s="16">
        <v>0</v>
      </c>
      <c r="P7258" s="19"/>
      <c r="Q7258" s="18">
        <v>0</v>
      </c>
      <c r="R7258" s="19"/>
      <c r="S7258" s="16">
        <v>0</v>
      </c>
      <c r="T7258" s="16">
        <v>0</v>
      </c>
    </row>
    <row r="7259" spans="1:20" x14ac:dyDescent="0.25">
      <c r="A7259" s="14" t="s">
        <v>18</v>
      </c>
      <c r="B7259" s="14">
        <v>21780</v>
      </c>
      <c r="C7259" s="14" t="s">
        <v>8476</v>
      </c>
      <c r="D7259" s="14">
        <v>56880505905</v>
      </c>
      <c r="E7259" s="15">
        <v>43676</v>
      </c>
      <c r="F7259" s="54" t="str">
        <f t="shared" si="113"/>
        <v>julio</v>
      </c>
      <c r="G7259" s="14" t="s">
        <v>11713</v>
      </c>
      <c r="H7259" s="14" t="s">
        <v>7225</v>
      </c>
      <c r="I7259" s="14" t="s">
        <v>14259</v>
      </c>
      <c r="J7259" s="14" t="s">
        <v>32</v>
      </c>
      <c r="K7259" s="14" t="s">
        <v>21638</v>
      </c>
      <c r="L7259" s="14" t="s">
        <v>7226</v>
      </c>
      <c r="M7259" s="16">
        <v>4487.87</v>
      </c>
      <c r="N7259" s="16">
        <v>791.97</v>
      </c>
      <c r="O7259" s="16">
        <v>3050.24</v>
      </c>
      <c r="P7259" s="17">
        <v>10.1</v>
      </c>
      <c r="Q7259" s="18">
        <v>3050.24</v>
      </c>
      <c r="R7259" s="16">
        <v>3050.24</v>
      </c>
      <c r="S7259" s="16">
        <v>7538.11</v>
      </c>
      <c r="T7259" s="16">
        <v>9121.11</v>
      </c>
    </row>
    <row r="7260" spans="1:20" x14ac:dyDescent="0.25">
      <c r="A7260" s="14" t="s">
        <v>18</v>
      </c>
      <c r="B7260" s="14">
        <v>21780</v>
      </c>
      <c r="C7260" s="14" t="s">
        <v>8476</v>
      </c>
      <c r="D7260" s="14">
        <v>5688905505</v>
      </c>
      <c r="E7260" s="15">
        <v>43676</v>
      </c>
      <c r="F7260" s="54" t="str">
        <f t="shared" si="113"/>
        <v>julio</v>
      </c>
      <c r="G7260" s="14" t="s">
        <v>10767</v>
      </c>
      <c r="H7260" s="14" t="s">
        <v>7227</v>
      </c>
      <c r="I7260" s="14" t="s">
        <v>12159</v>
      </c>
      <c r="J7260" s="14" t="s">
        <v>32</v>
      </c>
      <c r="K7260" s="14" t="s">
        <v>21639</v>
      </c>
      <c r="L7260" s="14" t="s">
        <v>7228</v>
      </c>
      <c r="M7260" s="16">
        <v>4737.43</v>
      </c>
      <c r="N7260" s="16">
        <v>836.01</v>
      </c>
      <c r="O7260" s="16">
        <v>3500.72</v>
      </c>
      <c r="P7260" s="17">
        <v>15.82</v>
      </c>
      <c r="Q7260" s="18">
        <v>3500.72</v>
      </c>
      <c r="R7260" s="16">
        <v>3500.72</v>
      </c>
      <c r="S7260" s="16">
        <v>8238.15</v>
      </c>
      <c r="T7260" s="16">
        <v>9968.16</v>
      </c>
    </row>
    <row r="7261" spans="1:20" x14ac:dyDescent="0.25">
      <c r="A7261" s="14" t="s">
        <v>18</v>
      </c>
      <c r="B7261" s="14">
        <v>21780</v>
      </c>
      <c r="C7261" s="14" t="s">
        <v>8476</v>
      </c>
      <c r="D7261" s="14">
        <v>5689056505</v>
      </c>
      <c r="E7261" s="15">
        <v>43676</v>
      </c>
      <c r="F7261" s="54" t="str">
        <f t="shared" si="113"/>
        <v>julio</v>
      </c>
      <c r="G7261" s="14" t="s">
        <v>7229</v>
      </c>
      <c r="H7261" s="14" t="s">
        <v>7222</v>
      </c>
      <c r="I7261" s="14" t="s">
        <v>14258</v>
      </c>
      <c r="J7261" s="14" t="s">
        <v>32</v>
      </c>
      <c r="K7261" s="14" t="s">
        <v>21640</v>
      </c>
      <c r="L7261" s="14" t="s">
        <v>7230</v>
      </c>
      <c r="M7261" s="16">
        <v>0</v>
      </c>
      <c r="N7261" s="16">
        <v>0</v>
      </c>
      <c r="O7261" s="16">
        <v>0</v>
      </c>
      <c r="P7261" s="19"/>
      <c r="Q7261" s="18">
        <v>0</v>
      </c>
      <c r="R7261" s="19"/>
      <c r="S7261" s="16">
        <v>0</v>
      </c>
      <c r="T7261" s="16">
        <v>0</v>
      </c>
    </row>
    <row r="7262" spans="1:20" x14ac:dyDescent="0.25">
      <c r="A7262" s="14" t="s">
        <v>18</v>
      </c>
      <c r="B7262" s="14">
        <v>21780</v>
      </c>
      <c r="C7262" s="14" t="s">
        <v>8476</v>
      </c>
      <c r="D7262" s="14">
        <v>5689057005</v>
      </c>
      <c r="E7262" s="15">
        <v>43676</v>
      </c>
      <c r="F7262" s="54" t="str">
        <f t="shared" si="113"/>
        <v>julio</v>
      </c>
      <c r="G7262" s="14" t="s">
        <v>8713</v>
      </c>
      <c r="H7262" s="14" t="s">
        <v>761</v>
      </c>
      <c r="I7262" s="14" t="s">
        <v>12408</v>
      </c>
      <c r="J7262" s="14" t="s">
        <v>32</v>
      </c>
      <c r="K7262" s="14" t="s">
        <v>21641</v>
      </c>
      <c r="L7262" s="14" t="s">
        <v>7231</v>
      </c>
      <c r="M7262" s="16">
        <v>3387.76</v>
      </c>
      <c r="N7262" s="16">
        <v>597.84</v>
      </c>
      <c r="O7262" s="16">
        <v>4076.56</v>
      </c>
      <c r="P7262" s="17">
        <v>10.220000000000001</v>
      </c>
      <c r="Q7262" s="18">
        <v>4076.56</v>
      </c>
      <c r="R7262" s="16">
        <v>4076.56</v>
      </c>
      <c r="S7262" s="16">
        <v>7464.32</v>
      </c>
      <c r="T7262" s="16">
        <v>9031.83</v>
      </c>
    </row>
    <row r="7263" spans="1:20" x14ac:dyDescent="0.25">
      <c r="A7263" s="14" t="s">
        <v>18</v>
      </c>
      <c r="B7263" s="14">
        <v>21780</v>
      </c>
      <c r="C7263" s="14" t="s">
        <v>8476</v>
      </c>
      <c r="D7263" s="14">
        <v>568905703</v>
      </c>
      <c r="E7263" s="15">
        <v>43676</v>
      </c>
      <c r="F7263" s="54" t="str">
        <f t="shared" si="113"/>
        <v>julio</v>
      </c>
      <c r="G7263" s="14" t="s">
        <v>8713</v>
      </c>
      <c r="H7263" s="14" t="s">
        <v>761</v>
      </c>
      <c r="I7263" s="14" t="s">
        <v>12408</v>
      </c>
      <c r="J7263" s="14" t="s">
        <v>32</v>
      </c>
      <c r="K7263" s="14" t="s">
        <v>21642</v>
      </c>
      <c r="L7263" s="14" t="s">
        <v>1968</v>
      </c>
      <c r="M7263" s="16">
        <v>0</v>
      </c>
      <c r="N7263" s="16">
        <v>0</v>
      </c>
      <c r="O7263" s="16">
        <v>0</v>
      </c>
      <c r="P7263" s="17">
        <v>14.86</v>
      </c>
      <c r="Q7263" s="18">
        <v>859.52</v>
      </c>
      <c r="R7263" s="16">
        <v>859.52</v>
      </c>
      <c r="S7263" s="16">
        <v>859.52</v>
      </c>
      <c r="T7263" s="16">
        <v>1040.02</v>
      </c>
    </row>
    <row r="7264" spans="1:20" x14ac:dyDescent="0.25">
      <c r="A7264" s="14" t="s">
        <v>18</v>
      </c>
      <c r="B7264" s="14">
        <v>21780</v>
      </c>
      <c r="C7264" s="14" t="s">
        <v>8476</v>
      </c>
      <c r="D7264" s="14">
        <v>568954805</v>
      </c>
      <c r="E7264" s="15">
        <v>43676</v>
      </c>
      <c r="F7264" s="54" t="str">
        <f t="shared" si="113"/>
        <v>julio</v>
      </c>
      <c r="G7264" s="14" t="s">
        <v>10253</v>
      </c>
      <c r="H7264" s="14" t="s">
        <v>7034</v>
      </c>
      <c r="I7264" s="14" t="s">
        <v>12147</v>
      </c>
      <c r="J7264" s="14" t="s">
        <v>32</v>
      </c>
      <c r="K7264" s="14" t="s">
        <v>21643</v>
      </c>
      <c r="L7264" s="14" t="s">
        <v>7035</v>
      </c>
      <c r="M7264" s="16">
        <v>-3320.44</v>
      </c>
      <c r="N7264" s="16">
        <v>-585.96</v>
      </c>
      <c r="O7264" s="16">
        <v>-4144.05</v>
      </c>
      <c r="P7264" s="17">
        <v>-21.24</v>
      </c>
      <c r="Q7264" s="18">
        <v>-4144.05</v>
      </c>
      <c r="R7264" s="16">
        <v>-4144.05</v>
      </c>
      <c r="S7264" s="16">
        <v>-7464.49</v>
      </c>
      <c r="T7264" s="16">
        <v>-9032.0300000000007</v>
      </c>
    </row>
    <row r="7265" spans="1:20" x14ac:dyDescent="0.25">
      <c r="A7265" s="14" t="s">
        <v>18</v>
      </c>
      <c r="B7265" s="14">
        <v>21780</v>
      </c>
      <c r="C7265" s="14" t="s">
        <v>8476</v>
      </c>
      <c r="D7265" s="14">
        <v>568422905</v>
      </c>
      <c r="E7265" s="15">
        <v>43677</v>
      </c>
      <c r="F7265" s="54" t="str">
        <f t="shared" si="113"/>
        <v>julio</v>
      </c>
      <c r="G7265" s="14" t="s">
        <v>10552</v>
      </c>
      <c r="H7265" s="14" t="s">
        <v>23</v>
      </c>
      <c r="I7265" s="14" t="s">
        <v>12199</v>
      </c>
      <c r="J7265" s="14" t="s">
        <v>900</v>
      </c>
      <c r="K7265" s="14" t="s">
        <v>21644</v>
      </c>
      <c r="L7265" s="14" t="s">
        <v>4410</v>
      </c>
      <c r="M7265" s="16">
        <v>0</v>
      </c>
      <c r="N7265" s="16">
        <v>0</v>
      </c>
      <c r="O7265" s="16">
        <v>0</v>
      </c>
      <c r="P7265" s="19"/>
      <c r="Q7265" s="18">
        <v>0</v>
      </c>
      <c r="R7265" s="19"/>
      <c r="S7265" s="16">
        <v>0</v>
      </c>
      <c r="T7265" s="16">
        <v>0</v>
      </c>
    </row>
    <row r="7266" spans="1:20" x14ac:dyDescent="0.25">
      <c r="A7266" s="14" t="s">
        <v>18</v>
      </c>
      <c r="B7266" s="14">
        <v>21780</v>
      </c>
      <c r="C7266" s="14" t="s">
        <v>8476</v>
      </c>
      <c r="D7266" s="14">
        <v>56853473</v>
      </c>
      <c r="E7266" s="15">
        <v>43677</v>
      </c>
      <c r="F7266" s="54" t="str">
        <f t="shared" si="113"/>
        <v>julio</v>
      </c>
      <c r="G7266" s="14" t="s">
        <v>9169</v>
      </c>
      <c r="H7266" s="14" t="s">
        <v>20</v>
      </c>
      <c r="I7266" s="14" t="s">
        <v>11831</v>
      </c>
      <c r="J7266" s="14" t="s">
        <v>21</v>
      </c>
      <c r="K7266" s="14" t="s">
        <v>21645</v>
      </c>
      <c r="L7266" s="14" t="s">
        <v>7232</v>
      </c>
      <c r="M7266" s="16">
        <v>25.48</v>
      </c>
      <c r="N7266" s="16">
        <v>0</v>
      </c>
      <c r="O7266" s="16">
        <v>0</v>
      </c>
      <c r="P7266" s="19"/>
      <c r="Q7266" s="18">
        <v>290.5</v>
      </c>
      <c r="R7266" s="16">
        <v>284.58</v>
      </c>
      <c r="S7266" s="16">
        <v>315.98</v>
      </c>
      <c r="T7266" s="16">
        <v>315.98</v>
      </c>
    </row>
    <row r="7267" spans="1:20" x14ac:dyDescent="0.25">
      <c r="A7267" s="14" t="s">
        <v>18</v>
      </c>
      <c r="B7267" s="14">
        <v>21780</v>
      </c>
      <c r="C7267" s="14" t="s">
        <v>8476</v>
      </c>
      <c r="D7267" s="14">
        <v>568562405</v>
      </c>
      <c r="E7267" s="15">
        <v>43677</v>
      </c>
      <c r="F7267" s="54" t="str">
        <f t="shared" si="113"/>
        <v>julio</v>
      </c>
      <c r="G7267" s="14" t="s">
        <v>10768</v>
      </c>
      <c r="H7267" s="14" t="s">
        <v>7233</v>
      </c>
      <c r="I7267" s="14" t="s">
        <v>14260</v>
      </c>
      <c r="J7267" s="14" t="s">
        <v>32</v>
      </c>
      <c r="K7267" s="14" t="s">
        <v>21646</v>
      </c>
      <c r="L7267" s="14" t="s">
        <v>129</v>
      </c>
      <c r="M7267" s="16">
        <v>4737.43</v>
      </c>
      <c r="N7267" s="16">
        <v>836.01</v>
      </c>
      <c r="O7267" s="16">
        <v>5854.56</v>
      </c>
      <c r="P7267" s="19"/>
      <c r="Q7267" s="18">
        <v>5854.56</v>
      </c>
      <c r="R7267" s="16">
        <v>5854.56</v>
      </c>
      <c r="S7267" s="16">
        <v>10591.99</v>
      </c>
      <c r="T7267" s="16">
        <v>12816.31</v>
      </c>
    </row>
    <row r="7268" spans="1:20" x14ac:dyDescent="0.25">
      <c r="A7268" s="14" t="s">
        <v>18</v>
      </c>
      <c r="B7268" s="14">
        <v>21780</v>
      </c>
      <c r="C7268" s="14" t="s">
        <v>8476</v>
      </c>
      <c r="D7268" s="14">
        <v>56856242</v>
      </c>
      <c r="E7268" s="15">
        <v>43677</v>
      </c>
      <c r="F7268" s="54" t="str">
        <f t="shared" si="113"/>
        <v>julio</v>
      </c>
      <c r="G7268" s="14" t="s">
        <v>10768</v>
      </c>
      <c r="H7268" s="14" t="s">
        <v>7233</v>
      </c>
      <c r="I7268" s="14" t="s">
        <v>14260</v>
      </c>
      <c r="J7268" s="14" t="s">
        <v>32</v>
      </c>
      <c r="K7268" s="14" t="s">
        <v>21647</v>
      </c>
      <c r="L7268" s="14" t="s">
        <v>4266</v>
      </c>
      <c r="M7268" s="16">
        <v>0</v>
      </c>
      <c r="N7268" s="16">
        <v>0</v>
      </c>
      <c r="O7268" s="16">
        <v>0</v>
      </c>
      <c r="P7268" s="19"/>
      <c r="Q7268" s="18">
        <v>9504.15</v>
      </c>
      <c r="R7268" s="16">
        <v>9481.4699999999993</v>
      </c>
      <c r="S7268" s="16">
        <v>9504.15</v>
      </c>
      <c r="T7268" s="16">
        <v>11500.02</v>
      </c>
    </row>
    <row r="7269" spans="1:20" x14ac:dyDescent="0.25">
      <c r="A7269" s="14" t="s">
        <v>18</v>
      </c>
      <c r="B7269" s="14">
        <v>21780</v>
      </c>
      <c r="C7269" s="14" t="s">
        <v>8476</v>
      </c>
      <c r="D7269" s="14">
        <v>568626305</v>
      </c>
      <c r="E7269" s="15">
        <v>43677</v>
      </c>
      <c r="F7269" s="54" t="str">
        <f t="shared" si="113"/>
        <v>julio</v>
      </c>
      <c r="G7269" s="14" t="s">
        <v>9953</v>
      </c>
      <c r="H7269" s="14" t="s">
        <v>23</v>
      </c>
      <c r="I7269" s="14" t="s">
        <v>12199</v>
      </c>
      <c r="J7269" s="14" t="s">
        <v>900</v>
      </c>
      <c r="K7269" s="14" t="s">
        <v>21648</v>
      </c>
      <c r="L7269" s="14" t="s">
        <v>7234</v>
      </c>
      <c r="M7269" s="16">
        <v>1771.88</v>
      </c>
      <c r="N7269" s="16">
        <v>0</v>
      </c>
      <c r="O7269" s="16">
        <v>0</v>
      </c>
      <c r="P7269" s="19"/>
      <c r="Q7269" s="18">
        <v>0</v>
      </c>
      <c r="R7269" s="19"/>
      <c r="S7269" s="16">
        <v>1771.88</v>
      </c>
      <c r="T7269" s="16">
        <v>1771.88</v>
      </c>
    </row>
    <row r="7270" spans="1:20" x14ac:dyDescent="0.25">
      <c r="A7270" s="14" t="s">
        <v>18</v>
      </c>
      <c r="B7270" s="14">
        <v>21780</v>
      </c>
      <c r="C7270" s="14" t="s">
        <v>8476</v>
      </c>
      <c r="D7270" s="14">
        <v>568730532</v>
      </c>
      <c r="E7270" s="15">
        <v>43677</v>
      </c>
      <c r="F7270" s="54" t="str">
        <f t="shared" si="113"/>
        <v>julio</v>
      </c>
      <c r="G7270" s="14" t="s">
        <v>10244</v>
      </c>
      <c r="H7270" s="14" t="s">
        <v>23</v>
      </c>
      <c r="I7270" s="14" t="s">
        <v>12199</v>
      </c>
      <c r="J7270" s="14" t="s">
        <v>25</v>
      </c>
      <c r="K7270" s="14" t="s">
        <v>21649</v>
      </c>
      <c r="L7270" s="14" t="s">
        <v>7235</v>
      </c>
      <c r="M7270" s="16">
        <v>4209.22</v>
      </c>
      <c r="N7270" s="16">
        <v>1052.3</v>
      </c>
      <c r="O7270" s="16">
        <v>0</v>
      </c>
      <c r="P7270" s="19"/>
      <c r="Q7270" s="18">
        <v>0</v>
      </c>
      <c r="R7270" s="19"/>
      <c r="S7270" s="16">
        <v>4209.22</v>
      </c>
      <c r="T7270" s="16">
        <v>4209.22</v>
      </c>
    </row>
    <row r="7271" spans="1:20" x14ac:dyDescent="0.25">
      <c r="A7271" s="14" t="s">
        <v>18</v>
      </c>
      <c r="B7271" s="14">
        <v>21780</v>
      </c>
      <c r="C7271" s="14" t="s">
        <v>8476</v>
      </c>
      <c r="D7271" s="14">
        <v>568743505</v>
      </c>
      <c r="E7271" s="15">
        <v>43677</v>
      </c>
      <c r="F7271" s="54" t="str">
        <f t="shared" si="113"/>
        <v>julio</v>
      </c>
      <c r="G7271" s="14" t="s">
        <v>10769</v>
      </c>
      <c r="H7271" s="14" t="s">
        <v>20</v>
      </c>
      <c r="I7271" s="14" t="s">
        <v>11831</v>
      </c>
      <c r="J7271" s="14" t="s">
        <v>21</v>
      </c>
      <c r="K7271" s="14" t="s">
        <v>21650</v>
      </c>
      <c r="L7271" s="14" t="s">
        <v>7236</v>
      </c>
      <c r="M7271" s="16">
        <v>0</v>
      </c>
      <c r="N7271" s="16">
        <v>0</v>
      </c>
      <c r="O7271" s="16">
        <v>0</v>
      </c>
      <c r="P7271" s="19"/>
      <c r="Q7271" s="18">
        <v>726.24</v>
      </c>
      <c r="R7271" s="16">
        <v>726.24</v>
      </c>
      <c r="S7271" s="16">
        <v>726.24</v>
      </c>
      <c r="T7271" s="16">
        <v>726.24</v>
      </c>
    </row>
    <row r="7272" spans="1:20" x14ac:dyDescent="0.25">
      <c r="A7272" s="14" t="s">
        <v>18</v>
      </c>
      <c r="B7272" s="14">
        <v>21780</v>
      </c>
      <c r="C7272" s="14" t="s">
        <v>8476</v>
      </c>
      <c r="D7272" s="14">
        <v>56877293</v>
      </c>
      <c r="E7272" s="15">
        <v>43677</v>
      </c>
      <c r="F7272" s="54" t="str">
        <f t="shared" si="113"/>
        <v>julio</v>
      </c>
      <c r="G7272" s="14" t="s">
        <v>11707</v>
      </c>
      <c r="H7272" s="14" t="s">
        <v>7205</v>
      </c>
      <c r="I7272" s="14" t="s">
        <v>14251</v>
      </c>
      <c r="J7272" s="14" t="s">
        <v>32</v>
      </c>
      <c r="K7272" s="14" t="s">
        <v>21651</v>
      </c>
      <c r="L7272" s="14" t="s">
        <v>7237</v>
      </c>
      <c r="M7272" s="16">
        <v>5115.9399999999996</v>
      </c>
      <c r="N7272" s="16">
        <v>902.82</v>
      </c>
      <c r="O7272" s="16">
        <v>0</v>
      </c>
      <c r="P7272" s="19"/>
      <c r="Q7272" s="18">
        <v>11404.98</v>
      </c>
      <c r="R7272" s="16">
        <v>11404.98</v>
      </c>
      <c r="S7272" s="16">
        <v>16520.919999999998</v>
      </c>
      <c r="T7272" s="16">
        <v>19990.310000000001</v>
      </c>
    </row>
    <row r="7273" spans="1:20" x14ac:dyDescent="0.25">
      <c r="A7273" s="14" t="s">
        <v>18</v>
      </c>
      <c r="B7273" s="14">
        <v>21780</v>
      </c>
      <c r="C7273" s="14" t="s">
        <v>8476</v>
      </c>
      <c r="D7273" s="14">
        <v>568820805</v>
      </c>
      <c r="E7273" s="15">
        <v>43677</v>
      </c>
      <c r="F7273" s="54" t="str">
        <f t="shared" si="113"/>
        <v>julio</v>
      </c>
      <c r="G7273" s="14" t="s">
        <v>11167</v>
      </c>
      <c r="H7273" s="14" t="s">
        <v>2489</v>
      </c>
      <c r="I7273" s="14" t="s">
        <v>12954</v>
      </c>
      <c r="J7273" s="14" t="s">
        <v>32</v>
      </c>
      <c r="K7273" s="14" t="s">
        <v>21652</v>
      </c>
      <c r="L7273" s="14" t="s">
        <v>1005</v>
      </c>
      <c r="M7273" s="16">
        <v>11665.06</v>
      </c>
      <c r="N7273" s="16">
        <v>2058.54</v>
      </c>
      <c r="O7273" s="16">
        <v>0</v>
      </c>
      <c r="P7273" s="19"/>
      <c r="Q7273" s="18">
        <v>13305.81</v>
      </c>
      <c r="R7273" s="16">
        <v>13305.81</v>
      </c>
      <c r="S7273" s="16">
        <v>24970.87</v>
      </c>
      <c r="T7273" s="16">
        <v>30214.75</v>
      </c>
    </row>
    <row r="7274" spans="1:20" x14ac:dyDescent="0.25">
      <c r="A7274" s="14" t="s">
        <v>18</v>
      </c>
      <c r="B7274" s="14">
        <v>21780</v>
      </c>
      <c r="C7274" s="14" t="s">
        <v>8476</v>
      </c>
      <c r="D7274" s="14">
        <v>568828405</v>
      </c>
      <c r="E7274" s="15">
        <v>43677</v>
      </c>
      <c r="F7274" s="54" t="str">
        <f t="shared" si="113"/>
        <v>julio</v>
      </c>
      <c r="G7274" s="14" t="s">
        <v>10770</v>
      </c>
      <c r="H7274" s="14" t="s">
        <v>20</v>
      </c>
      <c r="I7274" s="14" t="s">
        <v>11831</v>
      </c>
      <c r="J7274" s="14" t="s">
        <v>21</v>
      </c>
      <c r="K7274" s="14" t="s">
        <v>21653</v>
      </c>
      <c r="L7274" s="14" t="s">
        <v>4369</v>
      </c>
      <c r="M7274" s="16">
        <v>0</v>
      </c>
      <c r="N7274" s="16">
        <v>0</v>
      </c>
      <c r="O7274" s="16">
        <v>0</v>
      </c>
      <c r="P7274" s="19"/>
      <c r="Q7274" s="18">
        <v>1016.74</v>
      </c>
      <c r="R7274" s="16">
        <v>1016.74</v>
      </c>
      <c r="S7274" s="16">
        <v>1016.74</v>
      </c>
      <c r="T7274" s="16">
        <v>1016.74</v>
      </c>
    </row>
    <row r="7275" spans="1:20" x14ac:dyDescent="0.25">
      <c r="A7275" s="14" t="s">
        <v>18</v>
      </c>
      <c r="B7275" s="14">
        <v>21780</v>
      </c>
      <c r="C7275" s="14" t="s">
        <v>8476</v>
      </c>
      <c r="D7275" s="14">
        <v>568839805</v>
      </c>
      <c r="E7275" s="15">
        <v>43677</v>
      </c>
      <c r="F7275" s="54" t="str">
        <f t="shared" si="113"/>
        <v>julio</v>
      </c>
      <c r="G7275" s="14" t="s">
        <v>11714</v>
      </c>
      <c r="H7275" s="14" t="s">
        <v>23</v>
      </c>
      <c r="I7275" s="14" t="s">
        <v>12199</v>
      </c>
      <c r="J7275" s="14" t="s">
        <v>25</v>
      </c>
      <c r="K7275" s="14" t="s">
        <v>21654</v>
      </c>
      <c r="L7275" s="14" t="s">
        <v>7238</v>
      </c>
      <c r="M7275" s="16">
        <v>0</v>
      </c>
      <c r="N7275" s="16">
        <v>0</v>
      </c>
      <c r="O7275" s="16">
        <v>0</v>
      </c>
      <c r="P7275" s="19"/>
      <c r="Q7275" s="18">
        <v>0</v>
      </c>
      <c r="R7275" s="19"/>
      <c r="S7275" s="16">
        <v>0</v>
      </c>
      <c r="T7275" s="16">
        <v>0</v>
      </c>
    </row>
    <row r="7276" spans="1:20" x14ac:dyDescent="0.25">
      <c r="A7276" s="14" t="s">
        <v>18</v>
      </c>
      <c r="B7276" s="14">
        <v>21780</v>
      </c>
      <c r="C7276" s="14" t="s">
        <v>8476</v>
      </c>
      <c r="D7276" s="14">
        <v>568853205</v>
      </c>
      <c r="E7276" s="15">
        <v>43677</v>
      </c>
      <c r="F7276" s="54" t="str">
        <f t="shared" si="113"/>
        <v>julio</v>
      </c>
      <c r="G7276" s="14" t="s">
        <v>11715</v>
      </c>
      <c r="H7276" s="14" t="s">
        <v>20</v>
      </c>
      <c r="I7276" s="14" t="s">
        <v>11831</v>
      </c>
      <c r="J7276" s="14" t="s">
        <v>21</v>
      </c>
      <c r="K7276" s="14" t="s">
        <v>21655</v>
      </c>
      <c r="L7276" s="14" t="s">
        <v>70</v>
      </c>
      <c r="M7276" s="16">
        <v>1132.9100000000001</v>
      </c>
      <c r="N7276" s="16">
        <v>0</v>
      </c>
      <c r="O7276" s="16">
        <v>0</v>
      </c>
      <c r="P7276" s="19"/>
      <c r="Q7276" s="18">
        <v>3631.2</v>
      </c>
      <c r="R7276" s="16">
        <v>3607.98</v>
      </c>
      <c r="S7276" s="16">
        <v>4764.1099999999997</v>
      </c>
      <c r="T7276" s="16">
        <v>4764.1099999999997</v>
      </c>
    </row>
    <row r="7277" spans="1:20" x14ac:dyDescent="0.25">
      <c r="A7277" s="14" t="s">
        <v>18</v>
      </c>
      <c r="B7277" s="14">
        <v>21780</v>
      </c>
      <c r="C7277" s="14" t="s">
        <v>8476</v>
      </c>
      <c r="D7277" s="14">
        <v>568880505</v>
      </c>
      <c r="E7277" s="15">
        <v>43677</v>
      </c>
      <c r="F7277" s="54" t="str">
        <f t="shared" si="113"/>
        <v>julio</v>
      </c>
      <c r="G7277" s="14" t="s">
        <v>9726</v>
      </c>
      <c r="H7277" s="14" t="s">
        <v>6598</v>
      </c>
      <c r="I7277" s="14" t="s">
        <v>14100</v>
      </c>
      <c r="J7277" s="14" t="s">
        <v>32</v>
      </c>
      <c r="K7277" s="14" t="s">
        <v>21656</v>
      </c>
      <c r="L7277" s="14" t="s">
        <v>7239</v>
      </c>
      <c r="M7277" s="16">
        <v>4791.66</v>
      </c>
      <c r="N7277" s="16">
        <v>845.58</v>
      </c>
      <c r="O7277" s="16">
        <v>2858.19</v>
      </c>
      <c r="P7277" s="17">
        <v>12.06</v>
      </c>
      <c r="Q7277" s="18">
        <v>2858.19</v>
      </c>
      <c r="R7277" s="16">
        <v>2858.19</v>
      </c>
      <c r="S7277" s="16">
        <v>7649.85</v>
      </c>
      <c r="T7277" s="16">
        <v>9256.32</v>
      </c>
    </row>
    <row r="7278" spans="1:20" x14ac:dyDescent="0.25">
      <c r="A7278" s="14" t="s">
        <v>18</v>
      </c>
      <c r="B7278" s="14">
        <v>21780</v>
      </c>
      <c r="C7278" s="14" t="s">
        <v>8476</v>
      </c>
      <c r="D7278" s="14">
        <v>5689059205</v>
      </c>
      <c r="E7278" s="15">
        <v>43677</v>
      </c>
      <c r="F7278" s="54" t="str">
        <f t="shared" si="113"/>
        <v>julio</v>
      </c>
      <c r="G7278" s="14" t="s">
        <v>11204</v>
      </c>
      <c r="H7278" s="14" t="s">
        <v>1309</v>
      </c>
      <c r="I7278" s="14" t="s">
        <v>12606</v>
      </c>
      <c r="J7278" s="14" t="s">
        <v>32</v>
      </c>
      <c r="K7278" s="14" t="s">
        <v>21657</v>
      </c>
      <c r="L7278" s="14" t="s">
        <v>7240</v>
      </c>
      <c r="M7278" s="16">
        <v>6015.66</v>
      </c>
      <c r="N7278" s="16">
        <v>1061.58</v>
      </c>
      <c r="O7278" s="16">
        <v>1638.01</v>
      </c>
      <c r="P7278" s="17">
        <v>15.71</v>
      </c>
      <c r="Q7278" s="18">
        <v>1638.01</v>
      </c>
      <c r="R7278" s="16">
        <v>1594.54</v>
      </c>
      <c r="S7278" s="16">
        <v>7653.67</v>
      </c>
      <c r="T7278" s="16">
        <v>9260.94</v>
      </c>
    </row>
    <row r="7279" spans="1:20" x14ac:dyDescent="0.25">
      <c r="A7279" s="14" t="s">
        <v>18</v>
      </c>
      <c r="B7279" s="14">
        <v>21780</v>
      </c>
      <c r="C7279" s="14" t="s">
        <v>8476</v>
      </c>
      <c r="D7279" s="14">
        <v>568905922</v>
      </c>
      <c r="E7279" s="15">
        <v>43677</v>
      </c>
      <c r="F7279" s="54" t="str">
        <f t="shared" si="113"/>
        <v>julio</v>
      </c>
      <c r="G7279" s="14" t="s">
        <v>11204</v>
      </c>
      <c r="H7279" s="14" t="s">
        <v>1309</v>
      </c>
      <c r="I7279" s="14" t="s">
        <v>12606</v>
      </c>
      <c r="J7279" s="14" t="s">
        <v>32</v>
      </c>
      <c r="K7279" s="14" t="s">
        <v>21658</v>
      </c>
      <c r="L7279" s="14" t="s">
        <v>7241</v>
      </c>
      <c r="M7279" s="16">
        <v>67.760000000000005</v>
      </c>
      <c r="N7279" s="16">
        <v>0</v>
      </c>
      <c r="O7279" s="16">
        <v>0</v>
      </c>
      <c r="P7279" s="19"/>
      <c r="Q7279" s="18">
        <v>1900.83</v>
      </c>
      <c r="R7279" s="16">
        <v>1900.83</v>
      </c>
      <c r="S7279" s="16">
        <v>1968.59</v>
      </c>
      <c r="T7279" s="16">
        <v>2381.9899999999998</v>
      </c>
    </row>
    <row r="7280" spans="1:20" x14ac:dyDescent="0.25">
      <c r="A7280" s="14" t="s">
        <v>18</v>
      </c>
      <c r="B7280" s="14">
        <v>21780</v>
      </c>
      <c r="C7280" s="14" t="s">
        <v>8476</v>
      </c>
      <c r="D7280" s="14">
        <v>568925305</v>
      </c>
      <c r="E7280" s="15">
        <v>43677</v>
      </c>
      <c r="F7280" s="54" t="str">
        <f t="shared" si="113"/>
        <v>julio</v>
      </c>
      <c r="G7280" s="14" t="s">
        <v>11609</v>
      </c>
      <c r="H7280" s="14" t="s">
        <v>20</v>
      </c>
      <c r="I7280" s="14" t="s">
        <v>11831</v>
      </c>
      <c r="J7280" s="14" t="s">
        <v>21</v>
      </c>
      <c r="K7280" s="14" t="s">
        <v>21659</v>
      </c>
      <c r="L7280" s="14" t="s">
        <v>7242</v>
      </c>
      <c r="M7280" s="16">
        <v>52.82</v>
      </c>
      <c r="N7280" s="16">
        <v>0</v>
      </c>
      <c r="O7280" s="16">
        <v>0</v>
      </c>
      <c r="P7280" s="19"/>
      <c r="Q7280" s="18">
        <v>1307.23</v>
      </c>
      <c r="R7280" s="16">
        <v>1307.23</v>
      </c>
      <c r="S7280" s="16">
        <v>1360.05</v>
      </c>
      <c r="T7280" s="16">
        <v>1360.05</v>
      </c>
    </row>
    <row r="7281" spans="1:20" x14ac:dyDescent="0.25">
      <c r="A7281" s="14" t="s">
        <v>18</v>
      </c>
      <c r="B7281" s="14">
        <v>21780</v>
      </c>
      <c r="C7281" s="14" t="s">
        <v>8476</v>
      </c>
      <c r="D7281" s="14">
        <v>56893662</v>
      </c>
      <c r="E7281" s="15">
        <v>43677</v>
      </c>
      <c r="F7281" s="54" t="str">
        <f t="shared" si="113"/>
        <v>julio</v>
      </c>
      <c r="G7281" s="14" t="s">
        <v>7243</v>
      </c>
      <c r="H7281" s="14" t="s">
        <v>7244</v>
      </c>
      <c r="I7281" s="14" t="s">
        <v>14261</v>
      </c>
      <c r="J7281" s="14" t="s">
        <v>32</v>
      </c>
      <c r="K7281" s="14" t="s">
        <v>21660</v>
      </c>
      <c r="L7281" s="14" t="s">
        <v>7118</v>
      </c>
      <c r="M7281" s="16">
        <v>0</v>
      </c>
      <c r="N7281" s="16">
        <v>0</v>
      </c>
      <c r="O7281" s="16">
        <v>0</v>
      </c>
      <c r="P7281" s="19"/>
      <c r="Q7281" s="18">
        <v>15206.64</v>
      </c>
      <c r="R7281" s="16">
        <v>15206.64</v>
      </c>
      <c r="S7281" s="16">
        <v>15206.64</v>
      </c>
      <c r="T7281" s="16">
        <v>18400.03</v>
      </c>
    </row>
    <row r="7282" spans="1:20" x14ac:dyDescent="0.25">
      <c r="A7282" s="14" t="s">
        <v>18</v>
      </c>
      <c r="B7282" s="14">
        <v>21780</v>
      </c>
      <c r="C7282" s="14" t="s">
        <v>8476</v>
      </c>
      <c r="D7282" s="14">
        <v>568940705</v>
      </c>
      <c r="E7282" s="15">
        <v>43677</v>
      </c>
      <c r="F7282" s="54" t="str">
        <f t="shared" si="113"/>
        <v>julio</v>
      </c>
      <c r="G7282" s="14" t="s">
        <v>10771</v>
      </c>
      <c r="H7282" s="14" t="s">
        <v>7245</v>
      </c>
      <c r="I7282" s="14" t="s">
        <v>14262</v>
      </c>
      <c r="J7282" s="14" t="s">
        <v>32</v>
      </c>
      <c r="K7282" s="14" t="s">
        <v>21661</v>
      </c>
      <c r="L7282" s="14" t="s">
        <v>7246</v>
      </c>
      <c r="M7282" s="16">
        <v>2825.27</v>
      </c>
      <c r="N7282" s="16">
        <v>498.57</v>
      </c>
      <c r="O7282" s="16">
        <v>5789.41</v>
      </c>
      <c r="P7282" s="17">
        <v>8.1199999999999992</v>
      </c>
      <c r="Q7282" s="18">
        <v>5789.41</v>
      </c>
      <c r="R7282" s="16">
        <v>5789.41</v>
      </c>
      <c r="S7282" s="16">
        <v>8614.68</v>
      </c>
      <c r="T7282" s="16">
        <v>10423.76</v>
      </c>
    </row>
    <row r="7283" spans="1:20" x14ac:dyDescent="0.25">
      <c r="A7283" s="14" t="s">
        <v>18</v>
      </c>
      <c r="B7283" s="14">
        <v>21780</v>
      </c>
      <c r="C7283" s="14" t="s">
        <v>8476</v>
      </c>
      <c r="D7283" s="14">
        <v>568950005</v>
      </c>
      <c r="E7283" s="15">
        <v>43677</v>
      </c>
      <c r="F7283" s="54" t="str">
        <f t="shared" si="113"/>
        <v>julio</v>
      </c>
      <c r="G7283" s="14" t="s">
        <v>11716</v>
      </c>
      <c r="H7283" s="14" t="s">
        <v>7247</v>
      </c>
      <c r="I7283" s="14" t="s">
        <v>14263</v>
      </c>
      <c r="J7283" s="14" t="s">
        <v>32</v>
      </c>
      <c r="K7283" s="14" t="s">
        <v>21662</v>
      </c>
      <c r="L7283" s="14" t="s">
        <v>1005</v>
      </c>
      <c r="M7283" s="16">
        <v>4437.51</v>
      </c>
      <c r="N7283" s="16">
        <v>783.09</v>
      </c>
      <c r="O7283" s="16">
        <v>0</v>
      </c>
      <c r="P7283" s="19"/>
      <c r="Q7283" s="18">
        <v>3801.66</v>
      </c>
      <c r="R7283" s="16">
        <v>3777.44</v>
      </c>
      <c r="S7283" s="16">
        <v>8239.17</v>
      </c>
      <c r="T7283" s="16">
        <v>9969.4</v>
      </c>
    </row>
    <row r="7284" spans="1:20" x14ac:dyDescent="0.25">
      <c r="A7284" s="14" t="s">
        <v>18</v>
      </c>
      <c r="B7284" s="14">
        <v>21780</v>
      </c>
      <c r="C7284" s="14" t="s">
        <v>8476</v>
      </c>
      <c r="D7284" s="14">
        <v>568955005</v>
      </c>
      <c r="E7284" s="15">
        <v>43677</v>
      </c>
      <c r="F7284" s="54" t="str">
        <f t="shared" si="113"/>
        <v>julio</v>
      </c>
      <c r="G7284" s="14" t="s">
        <v>10253</v>
      </c>
      <c r="H7284" s="14" t="s">
        <v>7034</v>
      </c>
      <c r="I7284" s="14" t="s">
        <v>12147</v>
      </c>
      <c r="J7284" s="14" t="s">
        <v>32</v>
      </c>
      <c r="K7284" s="14" t="s">
        <v>21663</v>
      </c>
      <c r="L7284" s="14" t="s">
        <v>7035</v>
      </c>
      <c r="M7284" s="16">
        <v>0</v>
      </c>
      <c r="N7284" s="16">
        <v>0</v>
      </c>
      <c r="O7284" s="16">
        <v>0</v>
      </c>
      <c r="P7284" s="19"/>
      <c r="Q7284" s="18">
        <v>0</v>
      </c>
      <c r="R7284" s="19"/>
      <c r="S7284" s="16">
        <v>0</v>
      </c>
      <c r="T7284" s="16">
        <v>0</v>
      </c>
    </row>
    <row r="7285" spans="1:20" x14ac:dyDescent="0.25">
      <c r="A7285" s="14" t="s">
        <v>18</v>
      </c>
      <c r="B7285" s="14">
        <v>21780</v>
      </c>
      <c r="C7285" s="14" t="s">
        <v>8476</v>
      </c>
      <c r="D7285" s="14">
        <v>56895502</v>
      </c>
      <c r="E7285" s="15">
        <v>43677</v>
      </c>
      <c r="F7285" s="54" t="str">
        <f t="shared" si="113"/>
        <v>julio</v>
      </c>
      <c r="G7285" s="14" t="s">
        <v>10253</v>
      </c>
      <c r="H7285" s="14" t="s">
        <v>23</v>
      </c>
      <c r="I7285" s="14" t="s">
        <v>12199</v>
      </c>
      <c r="J7285" s="14" t="s">
        <v>25</v>
      </c>
      <c r="K7285" s="14" t="s">
        <v>21664</v>
      </c>
      <c r="L7285" s="14" t="s">
        <v>284</v>
      </c>
      <c r="M7285" s="16">
        <v>3188.49</v>
      </c>
      <c r="N7285" s="16">
        <v>797.11</v>
      </c>
      <c r="O7285" s="16">
        <v>0</v>
      </c>
      <c r="P7285" s="19"/>
      <c r="Q7285" s="18">
        <v>0</v>
      </c>
      <c r="R7285" s="19"/>
      <c r="S7285" s="16">
        <v>3188.49</v>
      </c>
      <c r="T7285" s="16">
        <v>3188.49</v>
      </c>
    </row>
    <row r="7286" spans="1:20" x14ac:dyDescent="0.25">
      <c r="A7286" s="14" t="s">
        <v>18</v>
      </c>
      <c r="B7286" s="14">
        <v>21780</v>
      </c>
      <c r="C7286" s="14" t="s">
        <v>8476</v>
      </c>
      <c r="D7286" s="14">
        <v>568960705</v>
      </c>
      <c r="E7286" s="15">
        <v>43677</v>
      </c>
      <c r="F7286" s="54" t="str">
        <f t="shared" si="113"/>
        <v>julio</v>
      </c>
      <c r="G7286" s="14" t="s">
        <v>11717</v>
      </c>
      <c r="H7286" s="14" t="s">
        <v>7248</v>
      </c>
      <c r="I7286" s="14" t="s">
        <v>14264</v>
      </c>
      <c r="J7286" s="14" t="s">
        <v>32</v>
      </c>
      <c r="K7286" s="14" t="s">
        <v>21665</v>
      </c>
      <c r="L7286" s="14" t="s">
        <v>7249</v>
      </c>
      <c r="M7286" s="16">
        <v>2825.27</v>
      </c>
      <c r="N7286" s="16">
        <v>498.57</v>
      </c>
      <c r="O7286" s="16">
        <v>5789.99</v>
      </c>
      <c r="P7286" s="17">
        <v>7.54</v>
      </c>
      <c r="Q7286" s="18">
        <v>5789.99</v>
      </c>
      <c r="R7286" s="16">
        <v>5766.56</v>
      </c>
      <c r="S7286" s="16">
        <v>8615.26</v>
      </c>
      <c r="T7286" s="16">
        <v>10424.459999999999</v>
      </c>
    </row>
    <row r="7287" spans="1:20" x14ac:dyDescent="0.25">
      <c r="A7287" s="14" t="s">
        <v>18</v>
      </c>
      <c r="B7287" s="14">
        <v>21780</v>
      </c>
      <c r="C7287" s="14" t="s">
        <v>8476</v>
      </c>
      <c r="D7287" s="14">
        <v>568962405</v>
      </c>
      <c r="E7287" s="15">
        <v>43677</v>
      </c>
      <c r="F7287" s="54" t="str">
        <f t="shared" si="113"/>
        <v>julio</v>
      </c>
      <c r="G7287" s="14" t="s">
        <v>11718</v>
      </c>
      <c r="H7287" s="14" t="s">
        <v>7250</v>
      </c>
      <c r="I7287" s="14" t="s">
        <v>14265</v>
      </c>
      <c r="J7287" s="14" t="s">
        <v>32</v>
      </c>
      <c r="K7287" s="14" t="s">
        <v>21666</v>
      </c>
      <c r="L7287" s="14" t="s">
        <v>7251</v>
      </c>
      <c r="M7287" s="16">
        <v>2831.92</v>
      </c>
      <c r="N7287" s="16">
        <v>499.76</v>
      </c>
      <c r="O7287" s="16">
        <v>0</v>
      </c>
      <c r="P7287" s="17">
        <v>8.67</v>
      </c>
      <c r="Q7287" s="18">
        <v>1435.96</v>
      </c>
      <c r="R7287" s="16">
        <v>1435.96</v>
      </c>
      <c r="S7287" s="16">
        <v>4267.88</v>
      </c>
      <c r="T7287" s="16">
        <v>5164.13</v>
      </c>
    </row>
    <row r="7288" spans="1:20" x14ac:dyDescent="0.25">
      <c r="A7288" s="14" t="s">
        <v>18</v>
      </c>
      <c r="B7288" s="14">
        <v>21780</v>
      </c>
      <c r="C7288" s="14" t="s">
        <v>8476</v>
      </c>
      <c r="D7288" s="14">
        <v>568986905</v>
      </c>
      <c r="E7288" s="15">
        <v>43677</v>
      </c>
      <c r="F7288" s="54" t="str">
        <f t="shared" si="113"/>
        <v>julio</v>
      </c>
      <c r="G7288" s="14" t="s">
        <v>10772</v>
      </c>
      <c r="H7288" s="14" t="s">
        <v>7252</v>
      </c>
      <c r="I7288" s="14" t="s">
        <v>14266</v>
      </c>
      <c r="J7288" s="14" t="s">
        <v>633</v>
      </c>
      <c r="K7288" s="14" t="s">
        <v>21667</v>
      </c>
      <c r="L7288" s="14" t="s">
        <v>159</v>
      </c>
      <c r="M7288" s="16">
        <v>0</v>
      </c>
      <c r="N7288" s="16">
        <v>0</v>
      </c>
      <c r="O7288" s="16">
        <v>0</v>
      </c>
      <c r="P7288" s="19"/>
      <c r="Q7288" s="18">
        <v>0</v>
      </c>
      <c r="R7288" s="16">
        <v>452.89</v>
      </c>
      <c r="S7288" s="16">
        <v>1652.89</v>
      </c>
      <c r="T7288" s="16">
        <v>2000</v>
      </c>
    </row>
    <row r="7289" spans="1:20" x14ac:dyDescent="0.25">
      <c r="A7289" s="14" t="s">
        <v>18</v>
      </c>
      <c r="B7289" s="14">
        <v>780</v>
      </c>
      <c r="C7289" s="14" t="s">
        <v>23105</v>
      </c>
      <c r="D7289" s="14">
        <v>5680597905</v>
      </c>
      <c r="E7289" s="15">
        <v>43647</v>
      </c>
      <c r="F7289" s="54" t="str">
        <f t="shared" si="113"/>
        <v>julio</v>
      </c>
      <c r="G7289" s="14" t="s">
        <v>11719</v>
      </c>
      <c r="H7289" s="14" t="s">
        <v>7253</v>
      </c>
      <c r="I7289" s="14" t="s">
        <v>14267</v>
      </c>
      <c r="J7289" s="14" t="s">
        <v>32</v>
      </c>
      <c r="K7289" s="14" t="s">
        <v>21668</v>
      </c>
      <c r="L7289" s="14" t="s">
        <v>7254</v>
      </c>
      <c r="M7289" s="16">
        <v>10000.48</v>
      </c>
      <c r="N7289" s="16">
        <v>2500.12</v>
      </c>
      <c r="O7289" s="16">
        <v>0</v>
      </c>
      <c r="P7289" s="19"/>
      <c r="Q7289" s="18">
        <v>3801.66</v>
      </c>
      <c r="R7289" s="16">
        <v>3761.47</v>
      </c>
      <c r="S7289" s="16">
        <v>13802.14</v>
      </c>
      <c r="T7289" s="16">
        <v>17114.650000000001</v>
      </c>
    </row>
    <row r="7290" spans="1:20" x14ac:dyDescent="0.25">
      <c r="A7290" s="14" t="s">
        <v>18</v>
      </c>
      <c r="B7290" s="14">
        <v>780</v>
      </c>
      <c r="C7290" s="14" t="s">
        <v>23105</v>
      </c>
      <c r="D7290" s="14">
        <v>56828022</v>
      </c>
      <c r="E7290" s="15">
        <v>43647</v>
      </c>
      <c r="F7290" s="54" t="str">
        <f t="shared" si="113"/>
        <v>julio</v>
      </c>
      <c r="G7290" s="14" t="s">
        <v>9016</v>
      </c>
      <c r="H7290" s="14" t="s">
        <v>20</v>
      </c>
      <c r="I7290" s="14" t="s">
        <v>11831</v>
      </c>
      <c r="J7290" s="14" t="s">
        <v>21</v>
      </c>
      <c r="K7290" s="14" t="s">
        <v>21669</v>
      </c>
      <c r="L7290" s="14" t="s">
        <v>7255</v>
      </c>
      <c r="M7290" s="16">
        <v>0</v>
      </c>
      <c r="N7290" s="16">
        <v>0</v>
      </c>
      <c r="O7290" s="16">
        <v>0</v>
      </c>
      <c r="P7290" s="19"/>
      <c r="Q7290" s="18">
        <v>0</v>
      </c>
      <c r="R7290" s="19"/>
      <c r="S7290" s="16">
        <v>0</v>
      </c>
      <c r="T7290" s="16">
        <v>0</v>
      </c>
    </row>
    <row r="7291" spans="1:20" x14ac:dyDescent="0.25">
      <c r="A7291" s="14" t="s">
        <v>18</v>
      </c>
      <c r="B7291" s="14">
        <v>780</v>
      </c>
      <c r="C7291" s="14" t="s">
        <v>23105</v>
      </c>
      <c r="D7291" s="14">
        <v>56828023</v>
      </c>
      <c r="E7291" s="15">
        <v>43647</v>
      </c>
      <c r="F7291" s="54" t="str">
        <f t="shared" si="113"/>
        <v>julio</v>
      </c>
      <c r="G7291" s="14" t="s">
        <v>9016</v>
      </c>
      <c r="H7291" s="14" t="s">
        <v>20</v>
      </c>
      <c r="I7291" s="14" t="s">
        <v>11831</v>
      </c>
      <c r="J7291" s="14" t="s">
        <v>21</v>
      </c>
      <c r="K7291" s="14" t="s">
        <v>21670</v>
      </c>
      <c r="L7291" s="14" t="s">
        <v>7256</v>
      </c>
      <c r="M7291" s="16">
        <v>0</v>
      </c>
      <c r="N7291" s="16">
        <v>0</v>
      </c>
      <c r="O7291" s="16">
        <v>0</v>
      </c>
      <c r="P7291" s="19"/>
      <c r="Q7291" s="18">
        <v>0</v>
      </c>
      <c r="R7291" s="19"/>
      <c r="S7291" s="16">
        <v>0</v>
      </c>
      <c r="T7291" s="16">
        <v>0</v>
      </c>
    </row>
    <row r="7292" spans="1:20" x14ac:dyDescent="0.25">
      <c r="A7292" s="14" t="s">
        <v>18</v>
      </c>
      <c r="B7292" s="14">
        <v>780</v>
      </c>
      <c r="C7292" s="14" t="s">
        <v>23105</v>
      </c>
      <c r="D7292" s="14">
        <v>568293305</v>
      </c>
      <c r="E7292" s="15">
        <v>43647</v>
      </c>
      <c r="F7292" s="54" t="str">
        <f t="shared" si="113"/>
        <v>julio</v>
      </c>
      <c r="G7292" s="14" t="s">
        <v>10773</v>
      </c>
      <c r="H7292" s="14" t="s">
        <v>20</v>
      </c>
      <c r="I7292" s="14" t="s">
        <v>11831</v>
      </c>
      <c r="J7292" s="14" t="s">
        <v>21</v>
      </c>
      <c r="K7292" s="14" t="s">
        <v>21671</v>
      </c>
      <c r="L7292" s="14" t="s">
        <v>318</v>
      </c>
      <c r="M7292" s="16">
        <v>8601.6</v>
      </c>
      <c r="N7292" s="16">
        <v>0</v>
      </c>
      <c r="O7292" s="16">
        <v>2759.71</v>
      </c>
      <c r="P7292" s="19"/>
      <c r="Q7292" s="18">
        <v>2759.71</v>
      </c>
      <c r="R7292" s="16">
        <v>2759.71</v>
      </c>
      <c r="S7292" s="16">
        <v>11361.31</v>
      </c>
      <c r="T7292" s="16">
        <v>11361.31</v>
      </c>
    </row>
    <row r="7293" spans="1:20" x14ac:dyDescent="0.25">
      <c r="A7293" s="14" t="s">
        <v>18</v>
      </c>
      <c r="B7293" s="14">
        <v>780</v>
      </c>
      <c r="C7293" s="14" t="s">
        <v>23105</v>
      </c>
      <c r="D7293" s="14">
        <v>56829332</v>
      </c>
      <c r="E7293" s="15">
        <v>43647</v>
      </c>
      <c r="F7293" s="54" t="str">
        <f t="shared" si="113"/>
        <v>julio</v>
      </c>
      <c r="G7293" s="14" t="s">
        <v>10773</v>
      </c>
      <c r="H7293" s="14" t="s">
        <v>20</v>
      </c>
      <c r="I7293" s="14" t="s">
        <v>11831</v>
      </c>
      <c r="J7293" s="14" t="s">
        <v>21</v>
      </c>
      <c r="K7293" s="14" t="s">
        <v>21672</v>
      </c>
      <c r="L7293" s="14" t="s">
        <v>7257</v>
      </c>
      <c r="M7293" s="16">
        <v>0</v>
      </c>
      <c r="N7293" s="16">
        <v>0</v>
      </c>
      <c r="O7293" s="16">
        <v>0</v>
      </c>
      <c r="P7293" s="19"/>
      <c r="Q7293" s="18">
        <v>0</v>
      </c>
      <c r="R7293" s="19"/>
      <c r="S7293" s="16">
        <v>0</v>
      </c>
      <c r="T7293" s="16">
        <v>0</v>
      </c>
    </row>
    <row r="7294" spans="1:20" x14ac:dyDescent="0.25">
      <c r="A7294" s="14" t="s">
        <v>18</v>
      </c>
      <c r="B7294" s="14">
        <v>780</v>
      </c>
      <c r="C7294" s="14" t="s">
        <v>23105</v>
      </c>
      <c r="D7294" s="14">
        <v>56835432</v>
      </c>
      <c r="E7294" s="15">
        <v>43647</v>
      </c>
      <c r="F7294" s="54" t="str">
        <f t="shared" si="113"/>
        <v>julio</v>
      </c>
      <c r="G7294" s="14" t="s">
        <v>10610</v>
      </c>
      <c r="H7294" s="14" t="s">
        <v>28</v>
      </c>
      <c r="I7294" s="14" t="s">
        <v>12200</v>
      </c>
      <c r="J7294" s="14" t="s">
        <v>29</v>
      </c>
      <c r="K7294" s="14" t="s">
        <v>21673</v>
      </c>
      <c r="L7294" s="14" t="s">
        <v>704</v>
      </c>
      <c r="M7294" s="16">
        <v>0</v>
      </c>
      <c r="N7294" s="16">
        <v>0</v>
      </c>
      <c r="O7294" s="16">
        <v>0</v>
      </c>
      <c r="P7294" s="19"/>
      <c r="Q7294" s="18">
        <v>0</v>
      </c>
      <c r="R7294" s="19"/>
      <c r="S7294" s="16">
        <v>1320</v>
      </c>
      <c r="T7294" s="16">
        <v>1320</v>
      </c>
    </row>
    <row r="7295" spans="1:20" x14ac:dyDescent="0.25">
      <c r="A7295" s="14" t="s">
        <v>18</v>
      </c>
      <c r="B7295" s="14">
        <v>780</v>
      </c>
      <c r="C7295" s="14" t="s">
        <v>23105</v>
      </c>
      <c r="D7295" s="14">
        <v>568289005</v>
      </c>
      <c r="E7295" s="15">
        <v>43648</v>
      </c>
      <c r="F7295" s="54" t="str">
        <f t="shared" si="113"/>
        <v>julio</v>
      </c>
      <c r="G7295" s="14" t="s">
        <v>10774</v>
      </c>
      <c r="H7295" s="14" t="s">
        <v>7258</v>
      </c>
      <c r="I7295" s="14" t="s">
        <v>14268</v>
      </c>
      <c r="J7295" s="14" t="s">
        <v>46</v>
      </c>
      <c r="K7295" s="14" t="s">
        <v>21674</v>
      </c>
      <c r="L7295" s="14" t="s">
        <v>4677</v>
      </c>
      <c r="M7295" s="16">
        <v>12626.59</v>
      </c>
      <c r="N7295" s="16">
        <v>0</v>
      </c>
      <c r="O7295" s="16">
        <v>0</v>
      </c>
      <c r="P7295" s="17">
        <v>6.76</v>
      </c>
      <c r="Q7295" s="18">
        <v>4498.18</v>
      </c>
      <c r="R7295" s="16">
        <v>4497.58</v>
      </c>
      <c r="S7295" s="16">
        <v>17124.77</v>
      </c>
      <c r="T7295" s="16">
        <v>20720.97</v>
      </c>
    </row>
    <row r="7296" spans="1:20" x14ac:dyDescent="0.25">
      <c r="A7296" s="14" t="s">
        <v>18</v>
      </c>
      <c r="B7296" s="14">
        <v>780</v>
      </c>
      <c r="C7296" s="14" t="s">
        <v>23105</v>
      </c>
      <c r="D7296" s="14">
        <v>5683405905</v>
      </c>
      <c r="E7296" s="15">
        <v>43648</v>
      </c>
      <c r="F7296" s="54" t="str">
        <f t="shared" si="113"/>
        <v>julio</v>
      </c>
      <c r="G7296" s="14" t="s">
        <v>9667</v>
      </c>
      <c r="H7296" s="14" t="s">
        <v>3427</v>
      </c>
      <c r="I7296" s="14" t="s">
        <v>13225</v>
      </c>
      <c r="J7296" s="14" t="s">
        <v>32</v>
      </c>
      <c r="K7296" s="14" t="s">
        <v>21675</v>
      </c>
      <c r="L7296" s="14" t="s">
        <v>7259</v>
      </c>
      <c r="M7296" s="16">
        <v>6659.84</v>
      </c>
      <c r="N7296" s="16">
        <v>0</v>
      </c>
      <c r="O7296" s="16">
        <v>0</v>
      </c>
      <c r="P7296" s="19"/>
      <c r="Q7296" s="18">
        <v>2832.24</v>
      </c>
      <c r="R7296" s="16">
        <v>2791.15</v>
      </c>
      <c r="S7296" s="16">
        <v>9492.08</v>
      </c>
      <c r="T7296" s="16">
        <v>11485.42</v>
      </c>
    </row>
    <row r="7297" spans="1:20" x14ac:dyDescent="0.25">
      <c r="A7297" s="14" t="s">
        <v>18</v>
      </c>
      <c r="B7297" s="14">
        <v>780</v>
      </c>
      <c r="C7297" s="14" t="s">
        <v>23105</v>
      </c>
      <c r="D7297" s="14">
        <v>568052602</v>
      </c>
      <c r="E7297" s="15">
        <v>43649</v>
      </c>
      <c r="F7297" s="54" t="str">
        <f t="shared" si="113"/>
        <v>julio</v>
      </c>
      <c r="G7297" s="14" t="s">
        <v>10596</v>
      </c>
      <c r="H7297" s="14" t="s">
        <v>20</v>
      </c>
      <c r="I7297" s="14" t="s">
        <v>11831</v>
      </c>
      <c r="J7297" s="14" t="s">
        <v>21</v>
      </c>
      <c r="K7297" s="14" t="s">
        <v>21676</v>
      </c>
      <c r="L7297" s="14" t="s">
        <v>7260</v>
      </c>
      <c r="M7297" s="16">
        <v>211.17</v>
      </c>
      <c r="N7297" s="16">
        <v>0</v>
      </c>
      <c r="O7297" s="16">
        <v>290.5</v>
      </c>
      <c r="P7297" s="19"/>
      <c r="Q7297" s="18">
        <v>290.5</v>
      </c>
      <c r="R7297" s="19"/>
      <c r="S7297" s="16">
        <v>501.67</v>
      </c>
      <c r="T7297" s="16">
        <v>501.67</v>
      </c>
    </row>
    <row r="7298" spans="1:20" x14ac:dyDescent="0.25">
      <c r="A7298" s="14" t="s">
        <v>18</v>
      </c>
      <c r="B7298" s="14">
        <v>780</v>
      </c>
      <c r="C7298" s="14" t="s">
        <v>23105</v>
      </c>
      <c r="D7298" s="14">
        <v>568265305</v>
      </c>
      <c r="E7298" s="15">
        <v>43649</v>
      </c>
      <c r="F7298" s="54" t="str">
        <f t="shared" si="113"/>
        <v>julio</v>
      </c>
      <c r="G7298" s="14" t="s">
        <v>11155</v>
      </c>
      <c r="H7298" s="14" t="s">
        <v>3126</v>
      </c>
      <c r="I7298" s="14" t="s">
        <v>13119</v>
      </c>
      <c r="J7298" s="14" t="s">
        <v>46</v>
      </c>
      <c r="K7298" s="14" t="s">
        <v>21677</v>
      </c>
      <c r="L7298" s="14" t="s">
        <v>731</v>
      </c>
      <c r="M7298" s="16">
        <v>4163.38</v>
      </c>
      <c r="N7298" s="16">
        <v>734.7</v>
      </c>
      <c r="O7298" s="16">
        <v>0</v>
      </c>
      <c r="P7298" s="19"/>
      <c r="Q7298" s="18">
        <v>1425.62</v>
      </c>
      <c r="R7298" s="16">
        <v>1421.62</v>
      </c>
      <c r="S7298" s="16">
        <v>5589</v>
      </c>
      <c r="T7298" s="16">
        <v>6762.69</v>
      </c>
    </row>
    <row r="7299" spans="1:20" x14ac:dyDescent="0.25">
      <c r="A7299" s="14" t="s">
        <v>18</v>
      </c>
      <c r="B7299" s="14">
        <v>780</v>
      </c>
      <c r="C7299" s="14" t="s">
        <v>23105</v>
      </c>
      <c r="D7299" s="14">
        <v>56826532</v>
      </c>
      <c r="E7299" s="15">
        <v>43649</v>
      </c>
      <c r="F7299" s="54" t="str">
        <f t="shared" ref="F7299:F7362" si="114">TEXT(E7299,"MMMM")</f>
        <v>julio</v>
      </c>
      <c r="G7299" s="14" t="s">
        <v>11155</v>
      </c>
      <c r="H7299" s="14" t="s">
        <v>3126</v>
      </c>
      <c r="I7299" s="14" t="s">
        <v>13119</v>
      </c>
      <c r="J7299" s="14" t="s">
        <v>46</v>
      </c>
      <c r="K7299" s="14" t="s">
        <v>21678</v>
      </c>
      <c r="L7299" s="14" t="s">
        <v>7261</v>
      </c>
      <c r="M7299" s="16">
        <v>1767.81</v>
      </c>
      <c r="N7299" s="16">
        <v>2056.67</v>
      </c>
      <c r="O7299" s="16">
        <v>0</v>
      </c>
      <c r="P7299" s="19"/>
      <c r="Q7299" s="18">
        <v>114.05</v>
      </c>
      <c r="R7299" s="16">
        <v>114.05</v>
      </c>
      <c r="S7299" s="16">
        <v>1881.86</v>
      </c>
      <c r="T7299" s="16">
        <v>2277.0500000000002</v>
      </c>
    </row>
    <row r="7300" spans="1:20" x14ac:dyDescent="0.25">
      <c r="A7300" s="14" t="s">
        <v>18</v>
      </c>
      <c r="B7300" s="14">
        <v>780</v>
      </c>
      <c r="C7300" s="14" t="s">
        <v>23105</v>
      </c>
      <c r="D7300" s="14">
        <v>5682905005</v>
      </c>
      <c r="E7300" s="15">
        <v>43649</v>
      </c>
      <c r="F7300" s="54" t="str">
        <f t="shared" si="114"/>
        <v>julio</v>
      </c>
      <c r="G7300" s="14" t="s">
        <v>9594</v>
      </c>
      <c r="H7300" s="14" t="s">
        <v>7262</v>
      </c>
      <c r="I7300" s="14" t="s">
        <v>14269</v>
      </c>
      <c r="J7300" s="14" t="s">
        <v>32</v>
      </c>
      <c r="K7300" s="14" t="s">
        <v>21679</v>
      </c>
      <c r="L7300" s="14" t="s">
        <v>7263</v>
      </c>
      <c r="M7300" s="16">
        <v>3881.76</v>
      </c>
      <c r="N7300" s="16">
        <v>685</v>
      </c>
      <c r="O7300" s="16">
        <v>0</v>
      </c>
      <c r="P7300" s="17">
        <v>15.77</v>
      </c>
      <c r="Q7300" s="18">
        <v>4489.2</v>
      </c>
      <c r="R7300" s="16">
        <v>4485.04</v>
      </c>
      <c r="S7300" s="16">
        <v>8370.9599999999991</v>
      </c>
      <c r="T7300" s="16">
        <v>10128.86</v>
      </c>
    </row>
    <row r="7301" spans="1:20" x14ac:dyDescent="0.25">
      <c r="A7301" s="14" t="s">
        <v>18</v>
      </c>
      <c r="B7301" s="14">
        <v>780</v>
      </c>
      <c r="C7301" s="14" t="s">
        <v>23105</v>
      </c>
      <c r="D7301" s="14">
        <v>568320005</v>
      </c>
      <c r="E7301" s="15">
        <v>43649</v>
      </c>
      <c r="F7301" s="54" t="str">
        <f t="shared" si="114"/>
        <v>julio</v>
      </c>
      <c r="G7301" s="14" t="s">
        <v>10775</v>
      </c>
      <c r="H7301" s="14" t="s">
        <v>7264</v>
      </c>
      <c r="I7301" s="14" t="s">
        <v>14270</v>
      </c>
      <c r="J7301" s="14" t="s">
        <v>32</v>
      </c>
      <c r="K7301" s="14" t="s">
        <v>21680</v>
      </c>
      <c r="L7301" s="14" t="s">
        <v>7265</v>
      </c>
      <c r="M7301" s="16">
        <v>4706.76</v>
      </c>
      <c r="N7301" s="16">
        <v>830.6</v>
      </c>
      <c r="O7301" s="16">
        <v>0</v>
      </c>
      <c r="P7301" s="17">
        <v>2.95</v>
      </c>
      <c r="Q7301" s="18">
        <v>2943.34</v>
      </c>
      <c r="R7301" s="16">
        <v>2943.34</v>
      </c>
      <c r="S7301" s="16">
        <v>7650.1</v>
      </c>
      <c r="T7301" s="16">
        <v>9600.8700000000008</v>
      </c>
    </row>
    <row r="7302" spans="1:20" x14ac:dyDescent="0.25">
      <c r="A7302" s="14" t="s">
        <v>18</v>
      </c>
      <c r="B7302" s="14">
        <v>780</v>
      </c>
      <c r="C7302" s="14" t="s">
        <v>23105</v>
      </c>
      <c r="D7302" s="14">
        <v>568323505</v>
      </c>
      <c r="E7302" s="15">
        <v>43649</v>
      </c>
      <c r="F7302" s="54" t="str">
        <f t="shared" si="114"/>
        <v>julio</v>
      </c>
      <c r="G7302" s="14" t="s">
        <v>9263</v>
      </c>
      <c r="H7302" s="14" t="s">
        <v>2257</v>
      </c>
      <c r="I7302" s="14" t="s">
        <v>12884</v>
      </c>
      <c r="J7302" s="14" t="s">
        <v>32</v>
      </c>
      <c r="K7302" s="14" t="s">
        <v>21681</v>
      </c>
      <c r="L7302" s="14" t="s">
        <v>7266</v>
      </c>
      <c r="M7302" s="16">
        <v>5260.7</v>
      </c>
      <c r="N7302" s="16">
        <v>928.34</v>
      </c>
      <c r="O7302" s="16">
        <v>0</v>
      </c>
      <c r="P7302" s="19"/>
      <c r="Q7302" s="18">
        <v>4752.08</v>
      </c>
      <c r="R7302" s="16">
        <v>4752.08</v>
      </c>
      <c r="S7302" s="16">
        <v>10012.780000000001</v>
      </c>
      <c r="T7302" s="16">
        <v>14375.35</v>
      </c>
    </row>
    <row r="7303" spans="1:20" x14ac:dyDescent="0.25">
      <c r="A7303" s="14" t="s">
        <v>18</v>
      </c>
      <c r="B7303" s="14">
        <v>780</v>
      </c>
      <c r="C7303" s="14" t="s">
        <v>23105</v>
      </c>
      <c r="D7303" s="14">
        <v>5684057305</v>
      </c>
      <c r="E7303" s="15">
        <v>43649</v>
      </c>
      <c r="F7303" s="54" t="str">
        <f t="shared" si="114"/>
        <v>julio</v>
      </c>
      <c r="G7303" s="14" t="s">
        <v>10776</v>
      </c>
      <c r="H7303" s="14" t="s">
        <v>7267</v>
      </c>
      <c r="I7303" s="14" t="s">
        <v>12160</v>
      </c>
      <c r="J7303" s="14" t="s">
        <v>32</v>
      </c>
      <c r="K7303" s="14" t="s">
        <v>21682</v>
      </c>
      <c r="L7303" s="14" t="s">
        <v>7268</v>
      </c>
      <c r="M7303" s="16">
        <v>3320.44</v>
      </c>
      <c r="N7303" s="16">
        <v>585.96</v>
      </c>
      <c r="O7303" s="16">
        <v>0</v>
      </c>
      <c r="P7303" s="19"/>
      <c r="Q7303" s="18">
        <v>4143.8100000000004</v>
      </c>
      <c r="R7303" s="16">
        <v>4115.03</v>
      </c>
      <c r="S7303" s="16">
        <v>7464.25</v>
      </c>
      <c r="T7303" s="16">
        <v>9031.74</v>
      </c>
    </row>
    <row r="7304" spans="1:20" x14ac:dyDescent="0.25">
      <c r="A7304" s="14" t="s">
        <v>18</v>
      </c>
      <c r="B7304" s="14">
        <v>780</v>
      </c>
      <c r="C7304" s="14" t="s">
        <v>23105</v>
      </c>
      <c r="D7304" s="14">
        <v>568405732</v>
      </c>
      <c r="E7304" s="15">
        <v>43649</v>
      </c>
      <c r="F7304" s="54" t="str">
        <f t="shared" si="114"/>
        <v>julio</v>
      </c>
      <c r="G7304" s="14" t="s">
        <v>10776</v>
      </c>
      <c r="H7304" s="14" t="s">
        <v>7267</v>
      </c>
      <c r="I7304" s="14" t="s">
        <v>12160</v>
      </c>
      <c r="J7304" s="14" t="s">
        <v>46</v>
      </c>
      <c r="K7304" s="14" t="s">
        <v>21683</v>
      </c>
      <c r="L7304" s="14" t="s">
        <v>7269</v>
      </c>
      <c r="M7304" s="16">
        <v>0</v>
      </c>
      <c r="N7304" s="16">
        <v>0</v>
      </c>
      <c r="O7304" s="16">
        <v>0</v>
      </c>
      <c r="P7304" s="19"/>
      <c r="Q7304" s="18">
        <v>1073.96</v>
      </c>
      <c r="R7304" s="16">
        <v>1052.1199999999999</v>
      </c>
      <c r="S7304" s="16">
        <v>1073.96</v>
      </c>
      <c r="T7304" s="16">
        <v>1299.49</v>
      </c>
    </row>
    <row r="7305" spans="1:20" x14ac:dyDescent="0.25">
      <c r="A7305" s="14" t="s">
        <v>18</v>
      </c>
      <c r="B7305" s="14">
        <v>780</v>
      </c>
      <c r="C7305" s="14" t="s">
        <v>23105</v>
      </c>
      <c r="D7305" s="14">
        <v>568420805</v>
      </c>
      <c r="E7305" s="15">
        <v>43649</v>
      </c>
      <c r="F7305" s="54" t="str">
        <f t="shared" si="114"/>
        <v>julio</v>
      </c>
      <c r="G7305" s="14" t="s">
        <v>10777</v>
      </c>
      <c r="H7305" s="14" t="s">
        <v>7270</v>
      </c>
      <c r="I7305" s="14" t="s">
        <v>14271</v>
      </c>
      <c r="J7305" s="14" t="s">
        <v>32</v>
      </c>
      <c r="K7305" s="14" t="s">
        <v>21684</v>
      </c>
      <c r="L7305" s="14" t="s">
        <v>7271</v>
      </c>
      <c r="M7305" s="16">
        <v>3339.51</v>
      </c>
      <c r="N7305" s="16">
        <v>589.33000000000004</v>
      </c>
      <c r="O7305" s="16">
        <v>0</v>
      </c>
      <c r="P7305" s="19"/>
      <c r="Q7305" s="18">
        <v>3421.49</v>
      </c>
      <c r="R7305" s="16">
        <v>3420.5</v>
      </c>
      <c r="S7305" s="16">
        <v>6761</v>
      </c>
      <c r="T7305" s="16">
        <v>8383.64</v>
      </c>
    </row>
    <row r="7306" spans="1:20" x14ac:dyDescent="0.25">
      <c r="A7306" s="14" t="s">
        <v>18</v>
      </c>
      <c r="B7306" s="14">
        <v>780</v>
      </c>
      <c r="C7306" s="14" t="s">
        <v>23105</v>
      </c>
      <c r="D7306" s="14">
        <v>5680505305</v>
      </c>
      <c r="E7306" s="15">
        <v>43650</v>
      </c>
      <c r="F7306" s="54" t="str">
        <f t="shared" si="114"/>
        <v>julio</v>
      </c>
      <c r="G7306" s="14" t="s">
        <v>2454</v>
      </c>
      <c r="H7306" s="14" t="s">
        <v>569</v>
      </c>
      <c r="I7306" s="14" t="s">
        <v>12351</v>
      </c>
      <c r="J7306" s="14" t="s">
        <v>570</v>
      </c>
      <c r="K7306" s="14" t="s">
        <v>21685</v>
      </c>
      <c r="L7306" s="14" t="s">
        <v>7272</v>
      </c>
      <c r="M7306" s="16">
        <v>0</v>
      </c>
      <c r="N7306" s="16">
        <v>0</v>
      </c>
      <c r="O7306" s="16">
        <v>0</v>
      </c>
      <c r="P7306" s="19"/>
      <c r="Q7306" s="18">
        <v>1520</v>
      </c>
      <c r="R7306" s="16">
        <v>1488.88</v>
      </c>
      <c r="S7306" s="16">
        <v>1520</v>
      </c>
      <c r="T7306" s="16">
        <v>1520</v>
      </c>
    </row>
    <row r="7307" spans="1:20" x14ac:dyDescent="0.25">
      <c r="A7307" s="14" t="s">
        <v>18</v>
      </c>
      <c r="B7307" s="14">
        <v>780</v>
      </c>
      <c r="C7307" s="14" t="s">
        <v>23105</v>
      </c>
      <c r="D7307" s="14">
        <v>56832002</v>
      </c>
      <c r="E7307" s="15">
        <v>43650</v>
      </c>
      <c r="F7307" s="54" t="str">
        <f t="shared" si="114"/>
        <v>julio</v>
      </c>
      <c r="G7307" s="14" t="s">
        <v>10775</v>
      </c>
      <c r="H7307" s="14" t="s">
        <v>20</v>
      </c>
      <c r="I7307" s="14" t="s">
        <v>11831</v>
      </c>
      <c r="J7307" s="14" t="s">
        <v>21</v>
      </c>
      <c r="K7307" s="14" t="s">
        <v>21686</v>
      </c>
      <c r="L7307" s="14" t="s">
        <v>7273</v>
      </c>
      <c r="M7307" s="16">
        <v>0</v>
      </c>
      <c r="N7307" s="16">
        <v>0</v>
      </c>
      <c r="O7307" s="16">
        <v>0</v>
      </c>
      <c r="P7307" s="19"/>
      <c r="Q7307" s="18">
        <v>0</v>
      </c>
      <c r="R7307" s="19"/>
      <c r="S7307" s="16">
        <v>0</v>
      </c>
      <c r="T7307" s="16">
        <v>0</v>
      </c>
    </row>
    <row r="7308" spans="1:20" x14ac:dyDescent="0.25">
      <c r="A7308" s="14" t="s">
        <v>18</v>
      </c>
      <c r="B7308" s="14">
        <v>780</v>
      </c>
      <c r="C7308" s="14" t="s">
        <v>23105</v>
      </c>
      <c r="D7308" s="14">
        <v>56832003</v>
      </c>
      <c r="E7308" s="15">
        <v>43650</v>
      </c>
      <c r="F7308" s="54" t="str">
        <f t="shared" si="114"/>
        <v>julio</v>
      </c>
      <c r="G7308" s="14" t="s">
        <v>10775</v>
      </c>
      <c r="H7308" s="14" t="s">
        <v>20</v>
      </c>
      <c r="I7308" s="14" t="s">
        <v>11831</v>
      </c>
      <c r="J7308" s="14" t="s">
        <v>21</v>
      </c>
      <c r="K7308" s="14" t="s">
        <v>21687</v>
      </c>
      <c r="L7308" s="14" t="s">
        <v>7274</v>
      </c>
      <c r="M7308" s="16">
        <v>0</v>
      </c>
      <c r="N7308" s="16">
        <v>0</v>
      </c>
      <c r="O7308" s="16">
        <v>0</v>
      </c>
      <c r="P7308" s="19"/>
      <c r="Q7308" s="18">
        <v>0</v>
      </c>
      <c r="R7308" s="19"/>
      <c r="S7308" s="16">
        <v>0</v>
      </c>
      <c r="T7308" s="16">
        <v>0</v>
      </c>
    </row>
    <row r="7309" spans="1:20" x14ac:dyDescent="0.25">
      <c r="A7309" s="14" t="s">
        <v>18</v>
      </c>
      <c r="B7309" s="14">
        <v>780</v>
      </c>
      <c r="C7309" s="14" t="s">
        <v>23105</v>
      </c>
      <c r="D7309" s="14">
        <v>56832004</v>
      </c>
      <c r="E7309" s="15">
        <v>43650</v>
      </c>
      <c r="F7309" s="54" t="str">
        <f t="shared" si="114"/>
        <v>julio</v>
      </c>
      <c r="G7309" s="14" t="s">
        <v>10775</v>
      </c>
      <c r="H7309" s="14" t="s">
        <v>20</v>
      </c>
      <c r="I7309" s="14" t="s">
        <v>11831</v>
      </c>
      <c r="J7309" s="14" t="s">
        <v>21</v>
      </c>
      <c r="K7309" s="14" t="s">
        <v>21688</v>
      </c>
      <c r="L7309" s="14" t="s">
        <v>2555</v>
      </c>
      <c r="M7309" s="16">
        <v>0</v>
      </c>
      <c r="N7309" s="16">
        <v>0</v>
      </c>
      <c r="O7309" s="16">
        <v>0</v>
      </c>
      <c r="P7309" s="19"/>
      <c r="Q7309" s="18">
        <v>1016.74</v>
      </c>
      <c r="R7309" s="16">
        <v>1016.74</v>
      </c>
      <c r="S7309" s="16">
        <v>1016.74</v>
      </c>
      <c r="T7309" s="16">
        <v>1016.74</v>
      </c>
    </row>
    <row r="7310" spans="1:20" x14ac:dyDescent="0.25">
      <c r="A7310" s="14" t="s">
        <v>18</v>
      </c>
      <c r="B7310" s="14">
        <v>780</v>
      </c>
      <c r="C7310" s="14" t="s">
        <v>23105</v>
      </c>
      <c r="D7310" s="14">
        <v>568379705</v>
      </c>
      <c r="E7310" s="15">
        <v>43650</v>
      </c>
      <c r="F7310" s="54" t="str">
        <f t="shared" si="114"/>
        <v>julio</v>
      </c>
      <c r="G7310" s="14" t="s">
        <v>9107</v>
      </c>
      <c r="H7310" s="14" t="s">
        <v>20</v>
      </c>
      <c r="I7310" s="14" t="s">
        <v>11831</v>
      </c>
      <c r="J7310" s="14" t="s">
        <v>21</v>
      </c>
      <c r="K7310" s="14" t="s">
        <v>21689</v>
      </c>
      <c r="L7310" s="14" t="s">
        <v>7275</v>
      </c>
      <c r="M7310" s="16">
        <v>0</v>
      </c>
      <c r="N7310" s="16">
        <v>0</v>
      </c>
      <c r="O7310" s="16">
        <v>0</v>
      </c>
      <c r="P7310" s="19"/>
      <c r="Q7310" s="18">
        <v>0</v>
      </c>
      <c r="R7310" s="19"/>
      <c r="S7310" s="16">
        <v>0</v>
      </c>
      <c r="T7310" s="16">
        <v>0</v>
      </c>
    </row>
    <row r="7311" spans="1:20" x14ac:dyDescent="0.25">
      <c r="A7311" s="14" t="s">
        <v>18</v>
      </c>
      <c r="B7311" s="14">
        <v>780</v>
      </c>
      <c r="C7311" s="14" t="s">
        <v>23105</v>
      </c>
      <c r="D7311" s="14">
        <v>56837972</v>
      </c>
      <c r="E7311" s="15">
        <v>43650</v>
      </c>
      <c r="F7311" s="54" t="str">
        <f t="shared" si="114"/>
        <v>julio</v>
      </c>
      <c r="G7311" s="14" t="s">
        <v>9107</v>
      </c>
      <c r="H7311" s="14" t="s">
        <v>20</v>
      </c>
      <c r="I7311" s="14" t="s">
        <v>11831</v>
      </c>
      <c r="J7311" s="14" t="s">
        <v>21</v>
      </c>
      <c r="K7311" s="14" t="s">
        <v>21690</v>
      </c>
      <c r="L7311" s="14" t="s">
        <v>7276</v>
      </c>
      <c r="M7311" s="16">
        <v>0</v>
      </c>
      <c r="N7311" s="16">
        <v>0</v>
      </c>
      <c r="O7311" s="16">
        <v>0</v>
      </c>
      <c r="P7311" s="19"/>
      <c r="Q7311" s="18">
        <v>0</v>
      </c>
      <c r="R7311" s="19"/>
      <c r="S7311" s="16">
        <v>0</v>
      </c>
      <c r="T7311" s="16">
        <v>0</v>
      </c>
    </row>
    <row r="7312" spans="1:20" x14ac:dyDescent="0.25">
      <c r="A7312" s="14" t="s">
        <v>18</v>
      </c>
      <c r="B7312" s="14">
        <v>780</v>
      </c>
      <c r="C7312" s="14" t="s">
        <v>23105</v>
      </c>
      <c r="D7312" s="14">
        <v>56837973</v>
      </c>
      <c r="E7312" s="15">
        <v>43650</v>
      </c>
      <c r="F7312" s="54" t="str">
        <f t="shared" si="114"/>
        <v>julio</v>
      </c>
      <c r="G7312" s="14" t="s">
        <v>9107</v>
      </c>
      <c r="H7312" s="14" t="s">
        <v>20</v>
      </c>
      <c r="I7312" s="14" t="s">
        <v>11831</v>
      </c>
      <c r="J7312" s="14" t="s">
        <v>21</v>
      </c>
      <c r="K7312" s="14" t="s">
        <v>21691</v>
      </c>
      <c r="L7312" s="14" t="s">
        <v>7277</v>
      </c>
      <c r="M7312" s="16">
        <v>0</v>
      </c>
      <c r="N7312" s="16">
        <v>0</v>
      </c>
      <c r="O7312" s="16">
        <v>0</v>
      </c>
      <c r="P7312" s="19"/>
      <c r="Q7312" s="18">
        <v>0</v>
      </c>
      <c r="R7312" s="19"/>
      <c r="S7312" s="16">
        <v>0</v>
      </c>
      <c r="T7312" s="16">
        <v>0</v>
      </c>
    </row>
    <row r="7313" spans="1:20" x14ac:dyDescent="0.25">
      <c r="A7313" s="14" t="s">
        <v>18</v>
      </c>
      <c r="B7313" s="14">
        <v>780</v>
      </c>
      <c r="C7313" s="14" t="s">
        <v>23105</v>
      </c>
      <c r="D7313" s="14">
        <v>5684054905</v>
      </c>
      <c r="E7313" s="15">
        <v>43650</v>
      </c>
      <c r="F7313" s="54" t="str">
        <f t="shared" si="114"/>
        <v>julio</v>
      </c>
      <c r="G7313" s="14" t="s">
        <v>9535</v>
      </c>
      <c r="H7313" s="14" t="s">
        <v>5763</v>
      </c>
      <c r="I7313" s="14" t="s">
        <v>13889</v>
      </c>
      <c r="J7313" s="14" t="s">
        <v>32</v>
      </c>
      <c r="K7313" s="14" t="s">
        <v>21692</v>
      </c>
      <c r="L7313" s="14" t="s">
        <v>7278</v>
      </c>
      <c r="M7313" s="16">
        <v>4673.8500000000004</v>
      </c>
      <c r="N7313" s="16">
        <v>824.79</v>
      </c>
      <c r="O7313" s="16">
        <v>0</v>
      </c>
      <c r="P7313" s="19"/>
      <c r="Q7313" s="18">
        <v>3668.6</v>
      </c>
      <c r="R7313" s="16">
        <v>3668.6</v>
      </c>
      <c r="S7313" s="16">
        <v>8342.4500000000007</v>
      </c>
      <c r="T7313" s="16">
        <v>10094.36</v>
      </c>
    </row>
    <row r="7314" spans="1:20" x14ac:dyDescent="0.25">
      <c r="A7314" s="14" t="s">
        <v>18</v>
      </c>
      <c r="B7314" s="14">
        <v>780</v>
      </c>
      <c r="C7314" s="14" t="s">
        <v>23105</v>
      </c>
      <c r="D7314" s="14">
        <v>56842082</v>
      </c>
      <c r="E7314" s="15">
        <v>43650</v>
      </c>
      <c r="F7314" s="54" t="str">
        <f t="shared" si="114"/>
        <v>julio</v>
      </c>
      <c r="G7314" s="14" t="s">
        <v>10777</v>
      </c>
      <c r="H7314" s="14" t="s">
        <v>20</v>
      </c>
      <c r="I7314" s="14" t="s">
        <v>11831</v>
      </c>
      <c r="J7314" s="14" t="s">
        <v>21</v>
      </c>
      <c r="K7314" s="14" t="s">
        <v>21693</v>
      </c>
      <c r="L7314" s="14" t="s">
        <v>7279</v>
      </c>
      <c r="M7314" s="16">
        <v>0</v>
      </c>
      <c r="N7314" s="16">
        <v>0</v>
      </c>
      <c r="O7314" s="16">
        <v>0</v>
      </c>
      <c r="P7314" s="19"/>
      <c r="Q7314" s="18">
        <v>0</v>
      </c>
      <c r="R7314" s="19"/>
      <c r="S7314" s="16">
        <v>0</v>
      </c>
      <c r="T7314" s="16">
        <v>0</v>
      </c>
    </row>
    <row r="7315" spans="1:20" x14ac:dyDescent="0.25">
      <c r="A7315" s="14" t="s">
        <v>18</v>
      </c>
      <c r="B7315" s="14">
        <v>780</v>
      </c>
      <c r="C7315" s="14" t="s">
        <v>23105</v>
      </c>
      <c r="D7315" s="14">
        <v>568458905</v>
      </c>
      <c r="E7315" s="15">
        <v>43650</v>
      </c>
      <c r="F7315" s="54" t="str">
        <f t="shared" si="114"/>
        <v>julio</v>
      </c>
      <c r="G7315" s="14" t="s">
        <v>9353</v>
      </c>
      <c r="H7315" s="14" t="s">
        <v>2548</v>
      </c>
      <c r="I7315" s="14" t="s">
        <v>12974</v>
      </c>
      <c r="J7315" s="14" t="s">
        <v>46</v>
      </c>
      <c r="K7315" s="14" t="s">
        <v>21694</v>
      </c>
      <c r="L7315" s="14" t="s">
        <v>7280</v>
      </c>
      <c r="M7315" s="16">
        <v>3328.12</v>
      </c>
      <c r="N7315" s="16">
        <v>175.16</v>
      </c>
      <c r="O7315" s="16">
        <v>0</v>
      </c>
      <c r="P7315" s="19"/>
      <c r="Q7315" s="18">
        <v>712.81</v>
      </c>
      <c r="R7315" s="16">
        <v>705.88</v>
      </c>
      <c r="S7315" s="16">
        <v>4040.93</v>
      </c>
      <c r="T7315" s="16">
        <v>4889.53</v>
      </c>
    </row>
    <row r="7316" spans="1:20" x14ac:dyDescent="0.25">
      <c r="A7316" s="14" t="s">
        <v>18</v>
      </c>
      <c r="B7316" s="14">
        <v>780</v>
      </c>
      <c r="C7316" s="14" t="s">
        <v>23105</v>
      </c>
      <c r="D7316" s="14">
        <v>56647482</v>
      </c>
      <c r="E7316" s="15">
        <v>43651</v>
      </c>
      <c r="F7316" s="54" t="str">
        <f t="shared" si="114"/>
        <v>julio</v>
      </c>
      <c r="G7316" s="14" t="s">
        <v>9146</v>
      </c>
      <c r="H7316" s="14" t="s">
        <v>1954</v>
      </c>
      <c r="I7316" s="14" t="s">
        <v>12777</v>
      </c>
      <c r="J7316" s="14" t="s">
        <v>32</v>
      </c>
      <c r="K7316" s="14" t="s">
        <v>21695</v>
      </c>
      <c r="L7316" s="14" t="s">
        <v>7281</v>
      </c>
      <c r="M7316" s="16">
        <v>0</v>
      </c>
      <c r="N7316" s="16">
        <v>0</v>
      </c>
      <c r="O7316" s="16">
        <v>0</v>
      </c>
      <c r="P7316" s="19"/>
      <c r="Q7316" s="18">
        <v>0</v>
      </c>
      <c r="R7316" s="16">
        <v>19.43</v>
      </c>
      <c r="S7316" s="16">
        <v>-971.91</v>
      </c>
      <c r="T7316" s="16">
        <v>-1176.01</v>
      </c>
    </row>
    <row r="7317" spans="1:20" x14ac:dyDescent="0.25">
      <c r="A7317" s="14" t="s">
        <v>18</v>
      </c>
      <c r="B7317" s="14">
        <v>780</v>
      </c>
      <c r="C7317" s="14" t="s">
        <v>23105</v>
      </c>
      <c r="D7317" s="14">
        <v>56647483</v>
      </c>
      <c r="E7317" s="15">
        <v>43651</v>
      </c>
      <c r="F7317" s="54" t="str">
        <f t="shared" si="114"/>
        <v>julio</v>
      </c>
      <c r="G7317" s="14" t="s">
        <v>9146</v>
      </c>
      <c r="H7317" s="14" t="s">
        <v>1954</v>
      </c>
      <c r="I7317" s="14" t="s">
        <v>12777</v>
      </c>
      <c r="J7317" s="14" t="s">
        <v>32</v>
      </c>
      <c r="K7317" s="14" t="s">
        <v>21696</v>
      </c>
      <c r="L7317" s="14" t="s">
        <v>7281</v>
      </c>
      <c r="M7317" s="16">
        <v>0</v>
      </c>
      <c r="N7317" s="16">
        <v>0</v>
      </c>
      <c r="O7317" s="16">
        <v>0</v>
      </c>
      <c r="P7317" s="19"/>
      <c r="Q7317" s="18">
        <v>0</v>
      </c>
      <c r="R7317" s="16">
        <v>21.51</v>
      </c>
      <c r="S7317" s="16">
        <v>971.91</v>
      </c>
      <c r="T7317" s="16">
        <v>1176.01</v>
      </c>
    </row>
    <row r="7318" spans="1:20" x14ac:dyDescent="0.25">
      <c r="A7318" s="14" t="s">
        <v>18</v>
      </c>
      <c r="B7318" s="14">
        <v>780</v>
      </c>
      <c r="C7318" s="14" t="s">
        <v>23105</v>
      </c>
      <c r="D7318" s="14">
        <v>568054332</v>
      </c>
      <c r="E7318" s="15">
        <v>43651</v>
      </c>
      <c r="F7318" s="54" t="str">
        <f t="shared" si="114"/>
        <v>julio</v>
      </c>
      <c r="G7318" s="14" t="s">
        <v>8558</v>
      </c>
      <c r="H7318" s="14" t="s">
        <v>23</v>
      </c>
      <c r="I7318" s="14" t="s">
        <v>12199</v>
      </c>
      <c r="J7318" s="14" t="s">
        <v>25</v>
      </c>
      <c r="K7318" s="14" t="s">
        <v>21697</v>
      </c>
      <c r="L7318" s="14" t="s">
        <v>936</v>
      </c>
      <c r="M7318" s="16">
        <v>0</v>
      </c>
      <c r="N7318" s="16">
        <v>0</v>
      </c>
      <c r="O7318" s="16">
        <v>0</v>
      </c>
      <c r="P7318" s="19"/>
      <c r="Q7318" s="18">
        <v>40</v>
      </c>
      <c r="R7318" s="16">
        <v>-1.01</v>
      </c>
      <c r="S7318" s="16">
        <v>40</v>
      </c>
      <c r="T7318" s="16">
        <v>40</v>
      </c>
    </row>
    <row r="7319" spans="1:20" x14ac:dyDescent="0.25">
      <c r="A7319" s="14" t="s">
        <v>18</v>
      </c>
      <c r="B7319" s="14">
        <v>780</v>
      </c>
      <c r="C7319" s="14" t="s">
        <v>23105</v>
      </c>
      <c r="D7319" s="14">
        <v>5682056405</v>
      </c>
      <c r="E7319" s="15">
        <v>43651</v>
      </c>
      <c r="F7319" s="54" t="str">
        <f t="shared" si="114"/>
        <v>julio</v>
      </c>
      <c r="G7319" s="14" t="s">
        <v>9276</v>
      </c>
      <c r="H7319" s="14" t="s">
        <v>20</v>
      </c>
      <c r="I7319" s="14" t="s">
        <v>11831</v>
      </c>
      <c r="J7319" s="14" t="s">
        <v>21</v>
      </c>
      <c r="K7319" s="14" t="s">
        <v>21698</v>
      </c>
      <c r="L7319" s="14" t="s">
        <v>7282</v>
      </c>
      <c r="M7319" s="16">
        <v>5922.09</v>
      </c>
      <c r="N7319" s="16">
        <v>0</v>
      </c>
      <c r="O7319" s="16">
        <v>1888.22</v>
      </c>
      <c r="P7319" s="19"/>
      <c r="Q7319" s="18">
        <v>1888.22</v>
      </c>
      <c r="R7319" s="16">
        <v>1880.41</v>
      </c>
      <c r="S7319" s="16">
        <v>7810.31</v>
      </c>
      <c r="T7319" s="16">
        <v>7810.31</v>
      </c>
    </row>
    <row r="7320" spans="1:20" x14ac:dyDescent="0.25">
      <c r="A7320" s="14" t="s">
        <v>18</v>
      </c>
      <c r="B7320" s="14">
        <v>780</v>
      </c>
      <c r="C7320" s="14" t="s">
        <v>23105</v>
      </c>
      <c r="D7320" s="14">
        <v>568320605</v>
      </c>
      <c r="E7320" s="15">
        <v>43651</v>
      </c>
      <c r="F7320" s="54" t="str">
        <f t="shared" si="114"/>
        <v>julio</v>
      </c>
      <c r="G7320" s="14" t="s">
        <v>6561</v>
      </c>
      <c r="H7320" s="14" t="s">
        <v>6562</v>
      </c>
      <c r="I7320" s="14" t="s">
        <v>14089</v>
      </c>
      <c r="J7320" s="14" t="s">
        <v>32</v>
      </c>
      <c r="K7320" s="14" t="s">
        <v>21699</v>
      </c>
      <c r="L7320" s="14" t="s">
        <v>7283</v>
      </c>
      <c r="M7320" s="16">
        <v>15846.71</v>
      </c>
      <c r="N7320" s="16">
        <v>2796.48</v>
      </c>
      <c r="O7320" s="16">
        <v>0</v>
      </c>
      <c r="P7320" s="19"/>
      <c r="Q7320" s="18">
        <v>13305.81</v>
      </c>
      <c r="R7320" s="16">
        <v>13117.23</v>
      </c>
      <c r="S7320" s="16">
        <v>29152.52</v>
      </c>
      <c r="T7320" s="16">
        <v>35274.550000000003</v>
      </c>
    </row>
    <row r="7321" spans="1:20" x14ac:dyDescent="0.25">
      <c r="A7321" s="14" t="s">
        <v>18</v>
      </c>
      <c r="B7321" s="14">
        <v>780</v>
      </c>
      <c r="C7321" s="14" t="s">
        <v>23105</v>
      </c>
      <c r="D7321" s="14">
        <v>56832063</v>
      </c>
      <c r="E7321" s="15">
        <v>43651</v>
      </c>
      <c r="F7321" s="54" t="str">
        <f t="shared" si="114"/>
        <v>julio</v>
      </c>
      <c r="G7321" s="14" t="s">
        <v>6561</v>
      </c>
      <c r="H7321" s="14" t="s">
        <v>6562</v>
      </c>
      <c r="I7321" s="14" t="s">
        <v>14089</v>
      </c>
      <c r="J7321" s="14" t="s">
        <v>46</v>
      </c>
      <c r="K7321" s="14" t="s">
        <v>21700</v>
      </c>
      <c r="L7321" s="14" t="s">
        <v>1007</v>
      </c>
      <c r="M7321" s="16">
        <v>3481.63</v>
      </c>
      <c r="N7321" s="16">
        <v>614.41</v>
      </c>
      <c r="O7321" s="16">
        <v>0</v>
      </c>
      <c r="P7321" s="19"/>
      <c r="Q7321" s="18">
        <v>950.41</v>
      </c>
      <c r="R7321" s="16">
        <v>950.41</v>
      </c>
      <c r="S7321" s="16">
        <v>4432.04</v>
      </c>
      <c r="T7321" s="16">
        <v>5362.77</v>
      </c>
    </row>
    <row r="7322" spans="1:20" x14ac:dyDescent="0.25">
      <c r="A7322" s="14" t="s">
        <v>18</v>
      </c>
      <c r="B7322" s="14">
        <v>780</v>
      </c>
      <c r="C7322" s="14" t="s">
        <v>23105</v>
      </c>
      <c r="D7322" s="14">
        <v>568375705</v>
      </c>
      <c r="E7322" s="15">
        <v>43651</v>
      </c>
      <c r="F7322" s="54" t="str">
        <f t="shared" si="114"/>
        <v>julio</v>
      </c>
      <c r="G7322" s="14" t="s">
        <v>10778</v>
      </c>
      <c r="H7322" s="14" t="s">
        <v>7284</v>
      </c>
      <c r="I7322" s="14" t="s">
        <v>12161</v>
      </c>
      <c r="J7322" s="14" t="s">
        <v>32</v>
      </c>
      <c r="K7322" s="14" t="s">
        <v>21701</v>
      </c>
      <c r="L7322" s="14" t="s">
        <v>7285</v>
      </c>
      <c r="M7322" s="16">
        <v>5928.62</v>
      </c>
      <c r="N7322" s="16">
        <v>1046.22</v>
      </c>
      <c r="O7322" s="16">
        <v>0</v>
      </c>
      <c r="P7322" s="19"/>
      <c r="Q7322" s="18">
        <v>6938.03</v>
      </c>
      <c r="R7322" s="16">
        <v>5058.21</v>
      </c>
      <c r="S7322" s="16">
        <v>12866.65</v>
      </c>
      <c r="T7322" s="16">
        <v>15568.65</v>
      </c>
    </row>
    <row r="7323" spans="1:20" x14ac:dyDescent="0.25">
      <c r="A7323" s="14" t="s">
        <v>18</v>
      </c>
      <c r="B7323" s="14">
        <v>780</v>
      </c>
      <c r="C7323" s="14" t="s">
        <v>23105</v>
      </c>
      <c r="D7323" s="14">
        <v>56837572</v>
      </c>
      <c r="E7323" s="15">
        <v>43651</v>
      </c>
      <c r="F7323" s="54" t="str">
        <f t="shared" si="114"/>
        <v>julio</v>
      </c>
      <c r="G7323" s="14" t="s">
        <v>10778</v>
      </c>
      <c r="H7323" s="14" t="s">
        <v>7284</v>
      </c>
      <c r="I7323" s="14" t="s">
        <v>12161</v>
      </c>
      <c r="J7323" s="14" t="s">
        <v>46</v>
      </c>
      <c r="K7323" s="14" t="s">
        <v>21702</v>
      </c>
      <c r="L7323" s="14" t="s">
        <v>2246</v>
      </c>
      <c r="M7323" s="16">
        <v>0</v>
      </c>
      <c r="N7323" s="16">
        <v>0</v>
      </c>
      <c r="O7323" s="16">
        <v>0</v>
      </c>
      <c r="P7323" s="19"/>
      <c r="Q7323" s="18">
        <v>1073.96</v>
      </c>
      <c r="R7323" s="16">
        <v>1073.96</v>
      </c>
      <c r="S7323" s="16">
        <v>1073.96</v>
      </c>
      <c r="T7323" s="16">
        <v>1299.49</v>
      </c>
    </row>
    <row r="7324" spans="1:20" x14ac:dyDescent="0.25">
      <c r="A7324" s="14" t="s">
        <v>18</v>
      </c>
      <c r="B7324" s="14">
        <v>780</v>
      </c>
      <c r="C7324" s="14" t="s">
        <v>23105</v>
      </c>
      <c r="D7324" s="14">
        <v>568376905</v>
      </c>
      <c r="E7324" s="15">
        <v>43651</v>
      </c>
      <c r="F7324" s="54" t="str">
        <f t="shared" si="114"/>
        <v>julio</v>
      </c>
      <c r="G7324" s="14" t="s">
        <v>10779</v>
      </c>
      <c r="H7324" s="14" t="s">
        <v>7286</v>
      </c>
      <c r="I7324" s="14" t="s">
        <v>14272</v>
      </c>
      <c r="J7324" s="14" t="s">
        <v>32</v>
      </c>
      <c r="K7324" s="14" t="s">
        <v>21703</v>
      </c>
      <c r="L7324" s="14" t="s">
        <v>7287</v>
      </c>
      <c r="M7324" s="16">
        <v>3320.44</v>
      </c>
      <c r="N7324" s="16">
        <v>585.96</v>
      </c>
      <c r="O7324" s="16">
        <v>0</v>
      </c>
      <c r="P7324" s="19"/>
      <c r="Q7324" s="18">
        <v>3288.44</v>
      </c>
      <c r="R7324" s="16">
        <v>3288.44</v>
      </c>
      <c r="S7324" s="16">
        <v>6608.88</v>
      </c>
      <c r="T7324" s="16">
        <v>7996.74</v>
      </c>
    </row>
    <row r="7325" spans="1:20" x14ac:dyDescent="0.25">
      <c r="A7325" s="14" t="s">
        <v>18</v>
      </c>
      <c r="B7325" s="14">
        <v>780</v>
      </c>
      <c r="C7325" s="14" t="s">
        <v>23105</v>
      </c>
      <c r="D7325" s="14">
        <v>568389405</v>
      </c>
      <c r="E7325" s="15">
        <v>43651</v>
      </c>
      <c r="F7325" s="54" t="str">
        <f t="shared" si="114"/>
        <v>julio</v>
      </c>
      <c r="G7325" s="14" t="s">
        <v>10780</v>
      </c>
      <c r="H7325" s="14" t="s">
        <v>7288</v>
      </c>
      <c r="I7325" s="14" t="s">
        <v>14273</v>
      </c>
      <c r="J7325" s="14" t="s">
        <v>32</v>
      </c>
      <c r="K7325" s="14" t="s">
        <v>21704</v>
      </c>
      <c r="L7325" s="14" t="s">
        <v>7289</v>
      </c>
      <c r="M7325" s="16">
        <v>3320.44</v>
      </c>
      <c r="N7325" s="16">
        <v>585.96</v>
      </c>
      <c r="O7325" s="16">
        <v>0</v>
      </c>
      <c r="P7325" s="19"/>
      <c r="Q7325" s="18">
        <v>4143.8100000000004</v>
      </c>
      <c r="R7325" s="16">
        <v>4113.04</v>
      </c>
      <c r="S7325" s="16">
        <v>7464.25</v>
      </c>
      <c r="T7325" s="16">
        <v>9031.74</v>
      </c>
    </row>
    <row r="7326" spans="1:20" x14ac:dyDescent="0.25">
      <c r="A7326" s="14" t="s">
        <v>18</v>
      </c>
      <c r="B7326" s="14">
        <v>780</v>
      </c>
      <c r="C7326" s="14" t="s">
        <v>23105</v>
      </c>
      <c r="D7326" s="14">
        <v>5683905405</v>
      </c>
      <c r="E7326" s="15">
        <v>43651</v>
      </c>
      <c r="F7326" s="54" t="str">
        <f t="shared" si="114"/>
        <v>julio</v>
      </c>
      <c r="G7326" s="14" t="s">
        <v>11144</v>
      </c>
      <c r="H7326" s="14" t="s">
        <v>888</v>
      </c>
      <c r="I7326" s="14" t="s">
        <v>12456</v>
      </c>
      <c r="J7326" s="14" t="s">
        <v>32</v>
      </c>
      <c r="K7326" s="14" t="s">
        <v>21705</v>
      </c>
      <c r="L7326" s="14" t="s">
        <v>7290</v>
      </c>
      <c r="M7326" s="16">
        <v>10181.030000000001</v>
      </c>
      <c r="N7326" s="16">
        <v>1796.65</v>
      </c>
      <c r="O7326" s="16">
        <v>0</v>
      </c>
      <c r="P7326" s="19"/>
      <c r="Q7326" s="18">
        <v>5227.28</v>
      </c>
      <c r="R7326" s="16">
        <v>5227.28</v>
      </c>
      <c r="S7326" s="16">
        <v>15408.31</v>
      </c>
      <c r="T7326" s="16">
        <v>18644.060000000001</v>
      </c>
    </row>
    <row r="7327" spans="1:20" x14ac:dyDescent="0.25">
      <c r="A7327" s="14" t="s">
        <v>18</v>
      </c>
      <c r="B7327" s="14">
        <v>780</v>
      </c>
      <c r="C7327" s="14" t="s">
        <v>23105</v>
      </c>
      <c r="D7327" s="14">
        <v>5684057605</v>
      </c>
      <c r="E7327" s="15">
        <v>43651</v>
      </c>
      <c r="F7327" s="54" t="str">
        <f t="shared" si="114"/>
        <v>julio</v>
      </c>
      <c r="G7327" s="14" t="s">
        <v>10781</v>
      </c>
      <c r="H7327" s="14" t="s">
        <v>7291</v>
      </c>
      <c r="I7327" s="14" t="s">
        <v>12162</v>
      </c>
      <c r="J7327" s="14" t="s">
        <v>46</v>
      </c>
      <c r="K7327" s="14" t="s">
        <v>21706</v>
      </c>
      <c r="L7327" s="14" t="s">
        <v>7292</v>
      </c>
      <c r="M7327" s="16">
        <v>2197</v>
      </c>
      <c r="N7327" s="16">
        <v>0</v>
      </c>
      <c r="O7327" s="16">
        <v>0</v>
      </c>
      <c r="P7327" s="19"/>
      <c r="Q7327" s="18">
        <v>2376.0300000000002</v>
      </c>
      <c r="R7327" s="16">
        <v>973.86</v>
      </c>
      <c r="S7327" s="16">
        <v>4573.03</v>
      </c>
      <c r="T7327" s="16">
        <v>5533.37</v>
      </c>
    </row>
    <row r="7328" spans="1:20" x14ac:dyDescent="0.25">
      <c r="A7328" s="14" t="s">
        <v>18</v>
      </c>
      <c r="B7328" s="14">
        <v>780</v>
      </c>
      <c r="C7328" s="14" t="s">
        <v>23105</v>
      </c>
      <c r="D7328" s="14">
        <v>568424505</v>
      </c>
      <c r="E7328" s="15">
        <v>43651</v>
      </c>
      <c r="F7328" s="54" t="str">
        <f t="shared" si="114"/>
        <v>julio</v>
      </c>
      <c r="G7328" s="14" t="s">
        <v>11720</v>
      </c>
      <c r="H7328" s="14" t="s">
        <v>7293</v>
      </c>
      <c r="I7328" s="14" t="s">
        <v>14274</v>
      </c>
      <c r="J7328" s="14" t="s">
        <v>32</v>
      </c>
      <c r="K7328" s="14" t="s">
        <v>21707</v>
      </c>
      <c r="L7328" s="14" t="s">
        <v>2547</v>
      </c>
      <c r="M7328" s="16">
        <v>0</v>
      </c>
      <c r="N7328" s="16">
        <v>0</v>
      </c>
      <c r="O7328" s="16">
        <v>0</v>
      </c>
      <c r="P7328" s="19"/>
      <c r="Q7328" s="18">
        <v>1900.83</v>
      </c>
      <c r="R7328" s="16">
        <v>1900.83</v>
      </c>
      <c r="S7328" s="16">
        <v>1900.83</v>
      </c>
      <c r="T7328" s="16">
        <v>2300</v>
      </c>
    </row>
    <row r="7329" spans="1:20" x14ac:dyDescent="0.25">
      <c r="A7329" s="14" t="s">
        <v>18</v>
      </c>
      <c r="B7329" s="14">
        <v>780</v>
      </c>
      <c r="C7329" s="14" t="s">
        <v>23105</v>
      </c>
      <c r="D7329" s="14">
        <v>568425905</v>
      </c>
      <c r="E7329" s="15">
        <v>43651</v>
      </c>
      <c r="F7329" s="54" t="str">
        <f t="shared" si="114"/>
        <v>julio</v>
      </c>
      <c r="G7329" s="14" t="s">
        <v>8913</v>
      </c>
      <c r="H7329" s="14" t="s">
        <v>1292</v>
      </c>
      <c r="I7329" s="14" t="s">
        <v>12601</v>
      </c>
      <c r="J7329" s="14" t="s">
        <v>32</v>
      </c>
      <c r="K7329" s="14" t="s">
        <v>21708</v>
      </c>
      <c r="L7329" s="14" t="s">
        <v>7294</v>
      </c>
      <c r="M7329" s="16">
        <v>6227.72</v>
      </c>
      <c r="N7329" s="16">
        <v>0</v>
      </c>
      <c r="O7329" s="16">
        <v>0</v>
      </c>
      <c r="P7329" s="19"/>
      <c r="Q7329" s="18">
        <v>2851.25</v>
      </c>
      <c r="R7329" s="16">
        <v>2851.25</v>
      </c>
      <c r="S7329" s="16">
        <v>9078.9699999999993</v>
      </c>
      <c r="T7329" s="16">
        <v>11802.66</v>
      </c>
    </row>
    <row r="7330" spans="1:20" x14ac:dyDescent="0.25">
      <c r="A7330" s="14" t="s">
        <v>18</v>
      </c>
      <c r="B7330" s="14">
        <v>780</v>
      </c>
      <c r="C7330" s="14" t="s">
        <v>23105</v>
      </c>
      <c r="D7330" s="14">
        <v>56842592</v>
      </c>
      <c r="E7330" s="15">
        <v>43651</v>
      </c>
      <c r="F7330" s="54" t="str">
        <f t="shared" si="114"/>
        <v>julio</v>
      </c>
      <c r="G7330" s="14" t="s">
        <v>8913</v>
      </c>
      <c r="H7330" s="14" t="s">
        <v>1292</v>
      </c>
      <c r="I7330" s="14" t="s">
        <v>12601</v>
      </c>
      <c r="J7330" s="14" t="s">
        <v>46</v>
      </c>
      <c r="K7330" s="14" t="s">
        <v>21709</v>
      </c>
      <c r="L7330" s="14" t="s">
        <v>640</v>
      </c>
      <c r="M7330" s="16">
        <v>0</v>
      </c>
      <c r="N7330" s="16">
        <v>0</v>
      </c>
      <c r="O7330" s="16">
        <v>0</v>
      </c>
      <c r="P7330" s="19"/>
      <c r="Q7330" s="18">
        <v>1073.96</v>
      </c>
      <c r="R7330" s="16">
        <v>1073.96</v>
      </c>
      <c r="S7330" s="16">
        <v>1073.96</v>
      </c>
      <c r="T7330" s="16">
        <v>1396.15</v>
      </c>
    </row>
    <row r="7331" spans="1:20" x14ac:dyDescent="0.25">
      <c r="A7331" s="14" t="s">
        <v>18</v>
      </c>
      <c r="B7331" s="14">
        <v>780</v>
      </c>
      <c r="C7331" s="14" t="s">
        <v>23105</v>
      </c>
      <c r="D7331" s="14">
        <v>568428905</v>
      </c>
      <c r="E7331" s="15">
        <v>43651</v>
      </c>
      <c r="F7331" s="54" t="str">
        <f t="shared" si="114"/>
        <v>julio</v>
      </c>
      <c r="G7331" s="14" t="s">
        <v>8760</v>
      </c>
      <c r="H7331" s="14" t="s">
        <v>878</v>
      </c>
      <c r="I7331" s="14" t="s">
        <v>12453</v>
      </c>
      <c r="J7331" s="14" t="s">
        <v>32</v>
      </c>
      <c r="K7331" s="14" t="s">
        <v>21710</v>
      </c>
      <c r="L7331" s="14" t="s">
        <v>7295</v>
      </c>
      <c r="M7331" s="16">
        <v>5221.92</v>
      </c>
      <c r="N7331" s="16">
        <v>0</v>
      </c>
      <c r="O7331" s="16">
        <v>0</v>
      </c>
      <c r="P7331" s="17">
        <v>44.76</v>
      </c>
      <c r="Q7331" s="18">
        <v>2939.54</v>
      </c>
      <c r="R7331" s="16">
        <v>2939.54</v>
      </c>
      <c r="S7331" s="16">
        <v>8161.46</v>
      </c>
      <c r="T7331" s="16">
        <v>10120.209999999999</v>
      </c>
    </row>
    <row r="7332" spans="1:20" x14ac:dyDescent="0.25">
      <c r="A7332" s="14" t="s">
        <v>18</v>
      </c>
      <c r="B7332" s="14">
        <v>780</v>
      </c>
      <c r="C7332" s="14" t="s">
        <v>23105</v>
      </c>
      <c r="D7332" s="14">
        <v>568456505</v>
      </c>
      <c r="E7332" s="15">
        <v>43651</v>
      </c>
      <c r="F7332" s="54" t="str">
        <f t="shared" si="114"/>
        <v>julio</v>
      </c>
      <c r="G7332" s="14" t="s">
        <v>9241</v>
      </c>
      <c r="H7332" s="14" t="s">
        <v>7296</v>
      </c>
      <c r="I7332" s="14" t="s">
        <v>14275</v>
      </c>
      <c r="J7332" s="14" t="s">
        <v>32</v>
      </c>
      <c r="K7332" s="14" t="s">
        <v>21711</v>
      </c>
      <c r="L7332" s="14" t="s">
        <v>7297</v>
      </c>
      <c r="M7332" s="16">
        <v>3711.08</v>
      </c>
      <c r="N7332" s="16">
        <v>195.32</v>
      </c>
      <c r="O7332" s="16">
        <v>0</v>
      </c>
      <c r="P7332" s="19"/>
      <c r="Q7332" s="18">
        <v>3744.64</v>
      </c>
      <c r="R7332" s="16">
        <v>3744.64</v>
      </c>
      <c r="S7332" s="16">
        <v>7455.72</v>
      </c>
      <c r="T7332" s="16">
        <v>9021.42</v>
      </c>
    </row>
    <row r="7333" spans="1:20" x14ac:dyDescent="0.25">
      <c r="A7333" s="14" t="s">
        <v>18</v>
      </c>
      <c r="B7333" s="14">
        <v>780</v>
      </c>
      <c r="C7333" s="14" t="s">
        <v>23105</v>
      </c>
      <c r="D7333" s="14">
        <v>5684605905</v>
      </c>
      <c r="E7333" s="15">
        <v>43651</v>
      </c>
      <c r="F7333" s="54" t="str">
        <f t="shared" si="114"/>
        <v>julio</v>
      </c>
      <c r="G7333" s="14" t="s">
        <v>11721</v>
      </c>
      <c r="H7333" s="14" t="s">
        <v>7298</v>
      </c>
      <c r="I7333" s="14" t="s">
        <v>14276</v>
      </c>
      <c r="J7333" s="14" t="s">
        <v>46</v>
      </c>
      <c r="K7333" s="14" t="s">
        <v>21712</v>
      </c>
      <c r="L7333" s="14" t="s">
        <v>7299</v>
      </c>
      <c r="M7333" s="16">
        <v>2719.35</v>
      </c>
      <c r="N7333" s="16">
        <v>479.89</v>
      </c>
      <c r="O7333" s="16">
        <v>0</v>
      </c>
      <c r="P7333" s="19"/>
      <c r="Q7333" s="18">
        <v>570.25</v>
      </c>
      <c r="R7333" s="16">
        <v>558.91</v>
      </c>
      <c r="S7333" s="16">
        <v>3289.6</v>
      </c>
      <c r="T7333" s="16">
        <v>3980.42</v>
      </c>
    </row>
    <row r="7334" spans="1:20" x14ac:dyDescent="0.25">
      <c r="A7334" s="14" t="s">
        <v>18</v>
      </c>
      <c r="B7334" s="14">
        <v>780</v>
      </c>
      <c r="C7334" s="14" t="s">
        <v>23105</v>
      </c>
      <c r="D7334" s="14">
        <v>5685000505</v>
      </c>
      <c r="E7334" s="15">
        <v>43651</v>
      </c>
      <c r="F7334" s="54" t="str">
        <f t="shared" si="114"/>
        <v>julio</v>
      </c>
      <c r="G7334" s="14" t="s">
        <v>11722</v>
      </c>
      <c r="H7334" s="14" t="s">
        <v>7300</v>
      </c>
      <c r="I7334" s="14" t="s">
        <v>14277</v>
      </c>
      <c r="J7334" s="14" t="s">
        <v>32</v>
      </c>
      <c r="K7334" s="14" t="s">
        <v>21713</v>
      </c>
      <c r="L7334" s="14" t="s">
        <v>7301</v>
      </c>
      <c r="M7334" s="16">
        <v>0</v>
      </c>
      <c r="N7334" s="16">
        <v>0</v>
      </c>
      <c r="O7334" s="16">
        <v>0</v>
      </c>
      <c r="P7334" s="17">
        <v>4.8099999999999996</v>
      </c>
      <c r="Q7334" s="18">
        <v>413.37</v>
      </c>
      <c r="R7334" s="16">
        <v>412.49</v>
      </c>
      <c r="S7334" s="16">
        <v>413.37</v>
      </c>
      <c r="T7334" s="16">
        <v>500.18</v>
      </c>
    </row>
    <row r="7335" spans="1:20" x14ac:dyDescent="0.25">
      <c r="A7335" s="14" t="s">
        <v>18</v>
      </c>
      <c r="B7335" s="14">
        <v>780</v>
      </c>
      <c r="C7335" s="14" t="s">
        <v>23105</v>
      </c>
      <c r="D7335" s="14">
        <v>567930605</v>
      </c>
      <c r="E7335" s="15">
        <v>43652</v>
      </c>
      <c r="F7335" s="54" t="str">
        <f t="shared" si="114"/>
        <v>julio</v>
      </c>
      <c r="G7335" s="14" t="s">
        <v>11562</v>
      </c>
      <c r="H7335" s="14" t="s">
        <v>23</v>
      </c>
      <c r="I7335" s="14" t="s">
        <v>12199</v>
      </c>
      <c r="J7335" s="14" t="s">
        <v>900</v>
      </c>
      <c r="K7335" s="14" t="s">
        <v>21714</v>
      </c>
      <c r="L7335" s="14" t="s">
        <v>7302</v>
      </c>
      <c r="M7335" s="16">
        <v>0</v>
      </c>
      <c r="N7335" s="16">
        <v>0</v>
      </c>
      <c r="O7335" s="16">
        <v>0</v>
      </c>
      <c r="P7335" s="19"/>
      <c r="Q7335" s="18">
        <v>308</v>
      </c>
      <c r="R7335" s="16">
        <v>308</v>
      </c>
      <c r="S7335" s="16">
        <v>308</v>
      </c>
      <c r="T7335" s="16">
        <v>308</v>
      </c>
    </row>
    <row r="7336" spans="1:20" x14ac:dyDescent="0.25">
      <c r="A7336" s="14" t="s">
        <v>18</v>
      </c>
      <c r="B7336" s="14">
        <v>780</v>
      </c>
      <c r="C7336" s="14" t="s">
        <v>23105</v>
      </c>
      <c r="D7336" s="14">
        <v>568340592</v>
      </c>
      <c r="E7336" s="15">
        <v>43652</v>
      </c>
      <c r="F7336" s="54" t="str">
        <f t="shared" si="114"/>
        <v>julio</v>
      </c>
      <c r="G7336" s="14" t="s">
        <v>9667</v>
      </c>
      <c r="H7336" s="14" t="s">
        <v>23</v>
      </c>
      <c r="I7336" s="14" t="s">
        <v>12199</v>
      </c>
      <c r="J7336" s="14" t="s">
        <v>25</v>
      </c>
      <c r="K7336" s="14" t="s">
        <v>21715</v>
      </c>
      <c r="L7336" s="14" t="s">
        <v>7303</v>
      </c>
      <c r="M7336" s="16">
        <v>0</v>
      </c>
      <c r="N7336" s="16">
        <v>0</v>
      </c>
      <c r="O7336" s="16">
        <v>0</v>
      </c>
      <c r="P7336" s="19"/>
      <c r="Q7336" s="18">
        <v>200</v>
      </c>
      <c r="R7336" s="16">
        <v>200</v>
      </c>
      <c r="S7336" s="16">
        <v>200</v>
      </c>
      <c r="T7336" s="16">
        <v>200</v>
      </c>
    </row>
    <row r="7337" spans="1:20" x14ac:dyDescent="0.25">
      <c r="A7337" s="14" t="s">
        <v>18</v>
      </c>
      <c r="B7337" s="14">
        <v>780</v>
      </c>
      <c r="C7337" s="14" t="s">
        <v>23105</v>
      </c>
      <c r="D7337" s="14">
        <v>5684900505</v>
      </c>
      <c r="E7337" s="15">
        <v>43652</v>
      </c>
      <c r="F7337" s="54" t="str">
        <f t="shared" si="114"/>
        <v>julio</v>
      </c>
      <c r="G7337" s="14" t="s">
        <v>2483</v>
      </c>
      <c r="H7337" s="14" t="s">
        <v>23</v>
      </c>
      <c r="I7337" s="14" t="s">
        <v>12199</v>
      </c>
      <c r="J7337" s="14" t="s">
        <v>25</v>
      </c>
      <c r="K7337" s="14" t="s">
        <v>21716</v>
      </c>
      <c r="L7337" s="14" t="s">
        <v>6459</v>
      </c>
      <c r="M7337" s="16">
        <v>0</v>
      </c>
      <c r="N7337" s="16">
        <v>0</v>
      </c>
      <c r="O7337" s="16">
        <v>0</v>
      </c>
      <c r="P7337" s="19"/>
      <c r="Q7337" s="18">
        <v>200</v>
      </c>
      <c r="R7337" s="16">
        <v>200</v>
      </c>
      <c r="S7337" s="16">
        <v>200</v>
      </c>
      <c r="T7337" s="16">
        <v>200</v>
      </c>
    </row>
    <row r="7338" spans="1:20" x14ac:dyDescent="0.25">
      <c r="A7338" s="14" t="s">
        <v>18</v>
      </c>
      <c r="B7338" s="14">
        <v>780</v>
      </c>
      <c r="C7338" s="14" t="s">
        <v>23105</v>
      </c>
      <c r="D7338" s="14">
        <v>5685058805</v>
      </c>
      <c r="E7338" s="15">
        <v>43652</v>
      </c>
      <c r="F7338" s="54" t="str">
        <f t="shared" si="114"/>
        <v>julio</v>
      </c>
      <c r="G7338" s="14" t="s">
        <v>11565</v>
      </c>
      <c r="H7338" s="14" t="s">
        <v>5653</v>
      </c>
      <c r="I7338" s="14" t="s">
        <v>13862</v>
      </c>
      <c r="J7338" s="14" t="s">
        <v>32</v>
      </c>
      <c r="K7338" s="14" t="s">
        <v>21717</v>
      </c>
      <c r="L7338" s="14" t="s">
        <v>5654</v>
      </c>
      <c r="M7338" s="16">
        <v>-9307.02</v>
      </c>
      <c r="N7338" s="16">
        <v>-1642.41</v>
      </c>
      <c r="O7338" s="16">
        <v>0</v>
      </c>
      <c r="P7338" s="19"/>
      <c r="Q7338" s="18">
        <v>-7375.22</v>
      </c>
      <c r="R7338" s="16">
        <v>-7375.22</v>
      </c>
      <c r="S7338" s="16">
        <v>-16682.240000000002</v>
      </c>
      <c r="T7338" s="16">
        <v>-20185.509999999998</v>
      </c>
    </row>
    <row r="7339" spans="1:20" x14ac:dyDescent="0.25">
      <c r="A7339" s="14" t="s">
        <v>18</v>
      </c>
      <c r="B7339" s="14">
        <v>780</v>
      </c>
      <c r="C7339" s="14" t="s">
        <v>23105</v>
      </c>
      <c r="D7339" s="14">
        <v>56805750505</v>
      </c>
      <c r="E7339" s="15">
        <v>43654</v>
      </c>
      <c r="F7339" s="54" t="str">
        <f t="shared" si="114"/>
        <v>julio</v>
      </c>
      <c r="G7339" s="14" t="s">
        <v>10782</v>
      </c>
      <c r="H7339" s="14" t="s">
        <v>7304</v>
      </c>
      <c r="I7339" s="14" t="s">
        <v>14278</v>
      </c>
      <c r="J7339" s="14" t="s">
        <v>32</v>
      </c>
      <c r="K7339" s="14" t="s">
        <v>21718</v>
      </c>
      <c r="L7339" s="14" t="s">
        <v>7263</v>
      </c>
      <c r="M7339" s="16">
        <v>4566.76</v>
      </c>
      <c r="N7339" s="16">
        <v>0</v>
      </c>
      <c r="O7339" s="16">
        <v>0</v>
      </c>
      <c r="P7339" s="19"/>
      <c r="Q7339" s="18">
        <v>3801.66</v>
      </c>
      <c r="R7339" s="16">
        <v>3801.66</v>
      </c>
      <c r="S7339" s="16">
        <v>8368.42</v>
      </c>
      <c r="T7339" s="16">
        <v>10125.790000000001</v>
      </c>
    </row>
    <row r="7340" spans="1:20" x14ac:dyDescent="0.25">
      <c r="A7340" s="14" t="s">
        <v>18</v>
      </c>
      <c r="B7340" s="14">
        <v>780</v>
      </c>
      <c r="C7340" s="14" t="s">
        <v>23105</v>
      </c>
      <c r="D7340" s="14">
        <v>56838662</v>
      </c>
      <c r="E7340" s="15">
        <v>43654</v>
      </c>
      <c r="F7340" s="54" t="str">
        <f t="shared" si="114"/>
        <v>julio</v>
      </c>
      <c r="G7340" s="14" t="s">
        <v>10522</v>
      </c>
      <c r="H7340" s="14" t="s">
        <v>20</v>
      </c>
      <c r="I7340" s="14" t="s">
        <v>11831</v>
      </c>
      <c r="J7340" s="14" t="s">
        <v>21</v>
      </c>
      <c r="K7340" s="14" t="s">
        <v>21719</v>
      </c>
      <c r="L7340" s="14" t="s">
        <v>918</v>
      </c>
      <c r="M7340" s="16">
        <v>213.47</v>
      </c>
      <c r="N7340" s="16">
        <v>0</v>
      </c>
      <c r="O7340" s="16">
        <v>290.5</v>
      </c>
      <c r="P7340" s="19"/>
      <c r="Q7340" s="18">
        <v>290.5</v>
      </c>
      <c r="R7340" s="16">
        <v>286.93</v>
      </c>
      <c r="S7340" s="16">
        <v>503.97</v>
      </c>
      <c r="T7340" s="16">
        <v>503.97</v>
      </c>
    </row>
    <row r="7341" spans="1:20" x14ac:dyDescent="0.25">
      <c r="A7341" s="14" t="s">
        <v>18</v>
      </c>
      <c r="B7341" s="14">
        <v>780</v>
      </c>
      <c r="C7341" s="14" t="s">
        <v>23105</v>
      </c>
      <c r="D7341" s="14">
        <v>56845652</v>
      </c>
      <c r="E7341" s="15">
        <v>43654</v>
      </c>
      <c r="F7341" s="54" t="str">
        <f t="shared" si="114"/>
        <v>julio</v>
      </c>
      <c r="G7341" s="14" t="s">
        <v>9241</v>
      </c>
      <c r="H7341" s="14" t="s">
        <v>20</v>
      </c>
      <c r="I7341" s="14" t="s">
        <v>11831</v>
      </c>
      <c r="J7341" s="14" t="s">
        <v>21</v>
      </c>
      <c r="K7341" s="14" t="s">
        <v>21720</v>
      </c>
      <c r="L7341" s="14" t="s">
        <v>7305</v>
      </c>
      <c r="M7341" s="16">
        <v>0</v>
      </c>
      <c r="N7341" s="16">
        <v>0</v>
      </c>
      <c r="O7341" s="16">
        <v>0</v>
      </c>
      <c r="P7341" s="19"/>
      <c r="Q7341" s="18">
        <v>0</v>
      </c>
      <c r="R7341" s="19"/>
      <c r="S7341" s="16">
        <v>0</v>
      </c>
      <c r="T7341" s="16">
        <v>0</v>
      </c>
    </row>
    <row r="7342" spans="1:20" x14ac:dyDescent="0.25">
      <c r="A7342" s="14" t="s">
        <v>18</v>
      </c>
      <c r="B7342" s="14">
        <v>780</v>
      </c>
      <c r="C7342" s="14" t="s">
        <v>23105</v>
      </c>
      <c r="D7342" s="14">
        <v>56696662</v>
      </c>
      <c r="E7342" s="15">
        <v>43657</v>
      </c>
      <c r="F7342" s="54" t="str">
        <f t="shared" si="114"/>
        <v>julio</v>
      </c>
      <c r="G7342" s="14" t="s">
        <v>11290</v>
      </c>
      <c r="H7342" s="14" t="s">
        <v>20</v>
      </c>
      <c r="I7342" s="14" t="s">
        <v>11831</v>
      </c>
      <c r="J7342" s="14" t="s">
        <v>21</v>
      </c>
      <c r="K7342" s="14" t="s">
        <v>21721</v>
      </c>
      <c r="L7342" s="14" t="s">
        <v>7306</v>
      </c>
      <c r="M7342" s="16">
        <v>3440.28</v>
      </c>
      <c r="N7342" s="16">
        <v>0</v>
      </c>
      <c r="O7342" s="16">
        <v>0</v>
      </c>
      <c r="P7342" s="19"/>
      <c r="Q7342" s="18">
        <v>0</v>
      </c>
      <c r="R7342" s="19"/>
      <c r="S7342" s="16">
        <v>3440.28</v>
      </c>
      <c r="T7342" s="16">
        <v>3440.28</v>
      </c>
    </row>
    <row r="7343" spans="1:20" x14ac:dyDescent="0.25">
      <c r="A7343" s="14" t="s">
        <v>18</v>
      </c>
      <c r="B7343" s="14">
        <v>780</v>
      </c>
      <c r="C7343" s="14" t="s">
        <v>23105</v>
      </c>
      <c r="D7343" s="14">
        <v>5680575052</v>
      </c>
      <c r="E7343" s="15">
        <v>43657</v>
      </c>
      <c r="F7343" s="54" t="str">
        <f t="shared" si="114"/>
        <v>julio</v>
      </c>
      <c r="G7343" s="14" t="s">
        <v>10782</v>
      </c>
      <c r="H7343" s="14" t="s">
        <v>20</v>
      </c>
      <c r="I7343" s="14" t="s">
        <v>11831</v>
      </c>
      <c r="J7343" s="14" t="s">
        <v>21</v>
      </c>
      <c r="K7343" s="14" t="s">
        <v>21722</v>
      </c>
      <c r="L7343" s="14" t="s">
        <v>1779</v>
      </c>
      <c r="M7343" s="16">
        <v>10154.09</v>
      </c>
      <c r="N7343" s="16">
        <v>0</v>
      </c>
      <c r="O7343" s="16">
        <v>7988.64</v>
      </c>
      <c r="P7343" s="19"/>
      <c r="Q7343" s="18">
        <v>7988.64</v>
      </c>
      <c r="R7343" s="16">
        <v>7988.64</v>
      </c>
      <c r="S7343" s="16">
        <v>18142.73</v>
      </c>
      <c r="T7343" s="16">
        <v>18142.73</v>
      </c>
    </row>
    <row r="7344" spans="1:20" x14ac:dyDescent="0.25">
      <c r="A7344" s="14" t="s">
        <v>18</v>
      </c>
      <c r="B7344" s="14">
        <v>780</v>
      </c>
      <c r="C7344" s="14" t="s">
        <v>23105</v>
      </c>
      <c r="D7344" s="14">
        <v>568386605</v>
      </c>
      <c r="E7344" s="15">
        <v>43657</v>
      </c>
      <c r="F7344" s="54" t="str">
        <f t="shared" si="114"/>
        <v>julio</v>
      </c>
      <c r="G7344" s="14" t="s">
        <v>10522</v>
      </c>
      <c r="H7344" s="14" t="s">
        <v>20</v>
      </c>
      <c r="I7344" s="14" t="s">
        <v>11831</v>
      </c>
      <c r="J7344" s="14" t="s">
        <v>21</v>
      </c>
      <c r="K7344" s="14" t="s">
        <v>21723</v>
      </c>
      <c r="L7344" s="14" t="s">
        <v>1028</v>
      </c>
      <c r="M7344" s="16">
        <v>952.76</v>
      </c>
      <c r="N7344" s="16">
        <v>0</v>
      </c>
      <c r="O7344" s="16">
        <v>580.99</v>
      </c>
      <c r="P7344" s="19"/>
      <c r="Q7344" s="18">
        <v>580.99</v>
      </c>
      <c r="R7344" s="16">
        <v>565.71</v>
      </c>
      <c r="S7344" s="16">
        <v>1533.75</v>
      </c>
      <c r="T7344" s="16">
        <v>1533.75</v>
      </c>
    </row>
    <row r="7345" spans="1:20" x14ac:dyDescent="0.25">
      <c r="A7345" s="14" t="s">
        <v>18</v>
      </c>
      <c r="B7345" s="14">
        <v>780</v>
      </c>
      <c r="C7345" s="14" t="s">
        <v>23105</v>
      </c>
      <c r="D7345" s="14">
        <v>5684053305</v>
      </c>
      <c r="E7345" s="15">
        <v>43657</v>
      </c>
      <c r="F7345" s="54" t="str">
        <f t="shared" si="114"/>
        <v>julio</v>
      </c>
      <c r="G7345" s="14" t="s">
        <v>9163</v>
      </c>
      <c r="H7345" s="14" t="s">
        <v>20</v>
      </c>
      <c r="I7345" s="14" t="s">
        <v>11831</v>
      </c>
      <c r="J7345" s="14" t="s">
        <v>21</v>
      </c>
      <c r="K7345" s="14" t="s">
        <v>21724</v>
      </c>
      <c r="L7345" s="14" t="s">
        <v>7307</v>
      </c>
      <c r="M7345" s="16">
        <v>9878.02</v>
      </c>
      <c r="N7345" s="16">
        <v>0</v>
      </c>
      <c r="O7345" s="16">
        <v>7698.14</v>
      </c>
      <c r="P7345" s="19"/>
      <c r="Q7345" s="18">
        <v>7698.14</v>
      </c>
      <c r="R7345" s="16">
        <v>7593.13</v>
      </c>
      <c r="S7345" s="16">
        <v>17576.16</v>
      </c>
      <c r="T7345" s="16">
        <v>17576.16</v>
      </c>
    </row>
    <row r="7346" spans="1:20" x14ac:dyDescent="0.25">
      <c r="A7346" s="14" t="s">
        <v>18</v>
      </c>
      <c r="B7346" s="14">
        <v>780</v>
      </c>
      <c r="C7346" s="14" t="s">
        <v>23105</v>
      </c>
      <c r="D7346" s="14">
        <v>568328005</v>
      </c>
      <c r="E7346" s="15">
        <v>43658</v>
      </c>
      <c r="F7346" s="54" t="str">
        <f t="shared" si="114"/>
        <v>julio</v>
      </c>
      <c r="G7346" s="14" t="s">
        <v>11723</v>
      </c>
      <c r="H7346" s="14" t="s">
        <v>7308</v>
      </c>
      <c r="I7346" s="14" t="s">
        <v>14279</v>
      </c>
      <c r="J7346" s="14" t="s">
        <v>32</v>
      </c>
      <c r="K7346" s="14" t="s">
        <v>21725</v>
      </c>
      <c r="L7346" s="14" t="s">
        <v>7309</v>
      </c>
      <c r="M7346" s="16">
        <v>2653.25</v>
      </c>
      <c r="N7346" s="16">
        <v>1768.83</v>
      </c>
      <c r="O7346" s="16">
        <v>0</v>
      </c>
      <c r="P7346" s="17">
        <v>456.2</v>
      </c>
      <c r="Q7346" s="18">
        <v>2585.13</v>
      </c>
      <c r="R7346" s="16">
        <v>2577.8200000000002</v>
      </c>
      <c r="S7346" s="16">
        <v>5238.38</v>
      </c>
      <c r="T7346" s="16">
        <v>6338.44</v>
      </c>
    </row>
    <row r="7347" spans="1:20" x14ac:dyDescent="0.25">
      <c r="A7347" s="14" t="s">
        <v>18</v>
      </c>
      <c r="B7347" s="14">
        <v>780</v>
      </c>
      <c r="C7347" s="14" t="s">
        <v>23105</v>
      </c>
      <c r="D7347" s="14">
        <v>568437005</v>
      </c>
      <c r="E7347" s="15">
        <v>43658</v>
      </c>
      <c r="F7347" s="54" t="str">
        <f t="shared" si="114"/>
        <v>julio</v>
      </c>
      <c r="G7347" s="14" t="s">
        <v>10568</v>
      </c>
      <c r="H7347" s="14" t="s">
        <v>20</v>
      </c>
      <c r="I7347" s="14" t="s">
        <v>11831</v>
      </c>
      <c r="J7347" s="14" t="s">
        <v>21</v>
      </c>
      <c r="K7347" s="14" t="s">
        <v>21726</v>
      </c>
      <c r="L7347" s="14" t="s">
        <v>513</v>
      </c>
      <c r="M7347" s="16">
        <v>7825.38</v>
      </c>
      <c r="N7347" s="16">
        <v>0</v>
      </c>
      <c r="O7347" s="16">
        <v>3195.46</v>
      </c>
      <c r="P7347" s="19"/>
      <c r="Q7347" s="18">
        <v>3195.46</v>
      </c>
      <c r="R7347" s="16">
        <v>3195.46</v>
      </c>
      <c r="S7347" s="16">
        <v>11020.84</v>
      </c>
      <c r="T7347" s="16">
        <v>11020.84</v>
      </c>
    </row>
    <row r="7348" spans="1:20" x14ac:dyDescent="0.25">
      <c r="A7348" s="14" t="s">
        <v>18</v>
      </c>
      <c r="B7348" s="14">
        <v>780</v>
      </c>
      <c r="C7348" s="14" t="s">
        <v>23105</v>
      </c>
      <c r="D7348" s="14">
        <v>56843702</v>
      </c>
      <c r="E7348" s="15">
        <v>43658</v>
      </c>
      <c r="F7348" s="54" t="str">
        <f t="shared" si="114"/>
        <v>julio</v>
      </c>
      <c r="G7348" s="14" t="s">
        <v>10568</v>
      </c>
      <c r="H7348" s="14" t="s">
        <v>20</v>
      </c>
      <c r="I7348" s="14" t="s">
        <v>11831</v>
      </c>
      <c r="J7348" s="14" t="s">
        <v>21</v>
      </c>
      <c r="K7348" s="14" t="s">
        <v>21727</v>
      </c>
      <c r="L7348" s="14" t="s">
        <v>7310</v>
      </c>
      <c r="M7348" s="16">
        <v>3930.52</v>
      </c>
      <c r="N7348" s="16">
        <v>0</v>
      </c>
      <c r="O7348" s="16">
        <v>1307.23</v>
      </c>
      <c r="P7348" s="19"/>
      <c r="Q7348" s="18">
        <v>1307.23</v>
      </c>
      <c r="R7348" s="16">
        <v>1283.92</v>
      </c>
      <c r="S7348" s="16">
        <v>5237.75</v>
      </c>
      <c r="T7348" s="16">
        <v>5237.75</v>
      </c>
    </row>
    <row r="7349" spans="1:20" x14ac:dyDescent="0.25">
      <c r="A7349" s="14" t="s">
        <v>18</v>
      </c>
      <c r="B7349" s="14">
        <v>780</v>
      </c>
      <c r="C7349" s="14" t="s">
        <v>23105</v>
      </c>
      <c r="D7349" s="14">
        <v>56843703</v>
      </c>
      <c r="E7349" s="15">
        <v>43658</v>
      </c>
      <c r="F7349" s="54" t="str">
        <f t="shared" si="114"/>
        <v>julio</v>
      </c>
      <c r="G7349" s="14" t="s">
        <v>10568</v>
      </c>
      <c r="H7349" s="14" t="s">
        <v>20</v>
      </c>
      <c r="I7349" s="14" t="s">
        <v>11831</v>
      </c>
      <c r="J7349" s="14" t="s">
        <v>21</v>
      </c>
      <c r="K7349" s="14" t="s">
        <v>21728</v>
      </c>
      <c r="L7349" s="14" t="s">
        <v>7311</v>
      </c>
      <c r="M7349" s="16">
        <v>865.38</v>
      </c>
      <c r="N7349" s="16">
        <v>0</v>
      </c>
      <c r="O7349" s="16">
        <v>871.49</v>
      </c>
      <c r="P7349" s="19"/>
      <c r="Q7349" s="18">
        <v>871.49</v>
      </c>
      <c r="R7349" s="16">
        <v>870.48</v>
      </c>
      <c r="S7349" s="16">
        <v>1736.87</v>
      </c>
      <c r="T7349" s="16">
        <v>1736.87</v>
      </c>
    </row>
    <row r="7350" spans="1:20" x14ac:dyDescent="0.25">
      <c r="A7350" s="14" t="s">
        <v>18</v>
      </c>
      <c r="B7350" s="14">
        <v>780</v>
      </c>
      <c r="C7350" s="14" t="s">
        <v>23105</v>
      </c>
      <c r="D7350" s="14">
        <v>567675505</v>
      </c>
      <c r="E7350" s="15">
        <v>43661</v>
      </c>
      <c r="F7350" s="54" t="str">
        <f t="shared" si="114"/>
        <v>julio</v>
      </c>
      <c r="G7350" s="14" t="s">
        <v>11568</v>
      </c>
      <c r="H7350" s="14" t="s">
        <v>5669</v>
      </c>
      <c r="I7350" s="14" t="s">
        <v>13869</v>
      </c>
      <c r="J7350" s="14" t="s">
        <v>32</v>
      </c>
      <c r="K7350" s="14" t="s">
        <v>21729</v>
      </c>
      <c r="L7350" s="14" t="s">
        <v>7312</v>
      </c>
      <c r="M7350" s="16">
        <v>23048.91</v>
      </c>
      <c r="N7350" s="16">
        <v>4067.47</v>
      </c>
      <c r="O7350" s="16">
        <v>0</v>
      </c>
      <c r="P7350" s="19"/>
      <c r="Q7350" s="18">
        <v>7603.32</v>
      </c>
      <c r="R7350" s="16">
        <v>7446.31</v>
      </c>
      <c r="S7350" s="16">
        <v>37098.51</v>
      </c>
      <c r="T7350" s="16">
        <v>44889.2</v>
      </c>
    </row>
    <row r="7351" spans="1:20" x14ac:dyDescent="0.25">
      <c r="A7351" s="14" t="s">
        <v>18</v>
      </c>
      <c r="B7351" s="14">
        <v>780</v>
      </c>
      <c r="C7351" s="14" t="s">
        <v>23105</v>
      </c>
      <c r="D7351" s="14">
        <v>56767553</v>
      </c>
      <c r="E7351" s="15">
        <v>43661</v>
      </c>
      <c r="F7351" s="54" t="str">
        <f t="shared" si="114"/>
        <v>julio</v>
      </c>
      <c r="G7351" s="14" t="s">
        <v>11568</v>
      </c>
      <c r="H7351" s="14" t="s">
        <v>5669</v>
      </c>
      <c r="I7351" s="14" t="s">
        <v>13869</v>
      </c>
      <c r="J7351" s="14" t="s">
        <v>32</v>
      </c>
      <c r="K7351" s="14" t="s">
        <v>21730</v>
      </c>
      <c r="L7351" s="14" t="s">
        <v>7313</v>
      </c>
      <c r="M7351" s="16">
        <v>13168.44</v>
      </c>
      <c r="N7351" s="16">
        <v>1463.16</v>
      </c>
      <c r="O7351" s="16">
        <v>0</v>
      </c>
      <c r="P7351" s="19"/>
      <c r="Q7351" s="18">
        <v>1900.83</v>
      </c>
      <c r="R7351" s="16">
        <v>1900.83</v>
      </c>
      <c r="S7351" s="16">
        <v>15069.27</v>
      </c>
      <c r="T7351" s="16">
        <v>18233.82</v>
      </c>
    </row>
    <row r="7352" spans="1:20" x14ac:dyDescent="0.25">
      <c r="A7352" s="14" t="s">
        <v>18</v>
      </c>
      <c r="B7352" s="14">
        <v>780</v>
      </c>
      <c r="C7352" s="14" t="s">
        <v>23105</v>
      </c>
      <c r="D7352" s="14">
        <v>568538505</v>
      </c>
      <c r="E7352" s="15">
        <v>43661</v>
      </c>
      <c r="F7352" s="54" t="str">
        <f t="shared" si="114"/>
        <v>julio</v>
      </c>
      <c r="G7352" s="14" t="s">
        <v>10783</v>
      </c>
      <c r="H7352" s="14" t="s">
        <v>7314</v>
      </c>
      <c r="I7352" s="14" t="s">
        <v>14280</v>
      </c>
      <c r="J7352" s="14" t="s">
        <v>32</v>
      </c>
      <c r="K7352" s="14" t="s">
        <v>21731</v>
      </c>
      <c r="L7352" s="14" t="s">
        <v>7315</v>
      </c>
      <c r="M7352" s="16">
        <v>0</v>
      </c>
      <c r="N7352" s="16">
        <v>0</v>
      </c>
      <c r="O7352" s="16">
        <v>0</v>
      </c>
      <c r="P7352" s="19"/>
      <c r="Q7352" s="18">
        <v>1425.62</v>
      </c>
      <c r="R7352" s="16">
        <v>1419.07</v>
      </c>
      <c r="S7352" s="16">
        <v>1425.62</v>
      </c>
      <c r="T7352" s="16">
        <v>1767.77</v>
      </c>
    </row>
    <row r="7353" spans="1:20" x14ac:dyDescent="0.25">
      <c r="A7353" s="14" t="s">
        <v>18</v>
      </c>
      <c r="B7353" s="14">
        <v>780</v>
      </c>
      <c r="C7353" s="14" t="s">
        <v>23105</v>
      </c>
      <c r="D7353" s="14">
        <v>568557605</v>
      </c>
      <c r="E7353" s="15">
        <v>43661</v>
      </c>
      <c r="F7353" s="54" t="str">
        <f t="shared" si="114"/>
        <v>julio</v>
      </c>
      <c r="G7353" s="14" t="s">
        <v>10784</v>
      </c>
      <c r="H7353" s="14" t="s">
        <v>7316</v>
      </c>
      <c r="I7353" s="14" t="s">
        <v>12163</v>
      </c>
      <c r="J7353" s="14" t="s">
        <v>32</v>
      </c>
      <c r="K7353" s="14" t="s">
        <v>21732</v>
      </c>
      <c r="L7353" s="14" t="s">
        <v>7317</v>
      </c>
      <c r="M7353" s="16">
        <v>3064.26</v>
      </c>
      <c r="N7353" s="16">
        <v>540.74</v>
      </c>
      <c r="O7353" s="16">
        <v>0</v>
      </c>
      <c r="P7353" s="17">
        <v>8.27</v>
      </c>
      <c r="Q7353" s="18">
        <v>3299.17</v>
      </c>
      <c r="R7353" s="16">
        <v>3299.17</v>
      </c>
      <c r="S7353" s="16">
        <v>6363.43</v>
      </c>
      <c r="T7353" s="16">
        <v>7699.75</v>
      </c>
    </row>
    <row r="7354" spans="1:20" x14ac:dyDescent="0.25">
      <c r="A7354" s="14" t="s">
        <v>18</v>
      </c>
      <c r="B7354" s="14">
        <v>780</v>
      </c>
      <c r="C7354" s="14" t="s">
        <v>23105</v>
      </c>
      <c r="D7354" s="14">
        <v>568566405</v>
      </c>
      <c r="E7354" s="15">
        <v>43661</v>
      </c>
      <c r="F7354" s="54" t="str">
        <f t="shared" si="114"/>
        <v>julio</v>
      </c>
      <c r="G7354" s="14" t="s">
        <v>11077</v>
      </c>
      <c r="H7354" s="14" t="s">
        <v>6449</v>
      </c>
      <c r="I7354" s="14" t="s">
        <v>14068</v>
      </c>
      <c r="J7354" s="14" t="s">
        <v>32</v>
      </c>
      <c r="K7354" s="14" t="s">
        <v>21733</v>
      </c>
      <c r="L7354" s="14" t="s">
        <v>7318</v>
      </c>
      <c r="M7354" s="16">
        <v>9335.42</v>
      </c>
      <c r="N7354" s="16">
        <v>1647.42</v>
      </c>
      <c r="O7354" s="16">
        <v>0</v>
      </c>
      <c r="P7354" s="19"/>
      <c r="Q7354" s="18">
        <v>7603.32</v>
      </c>
      <c r="R7354" s="16">
        <v>7603.32</v>
      </c>
      <c r="S7354" s="16">
        <v>16938.740000000002</v>
      </c>
      <c r="T7354" s="16">
        <v>21088.73</v>
      </c>
    </row>
    <row r="7355" spans="1:20" x14ac:dyDescent="0.25">
      <c r="A7355" s="14" t="s">
        <v>18</v>
      </c>
      <c r="B7355" s="14">
        <v>780</v>
      </c>
      <c r="C7355" s="14" t="s">
        <v>23105</v>
      </c>
      <c r="D7355" s="14">
        <v>56856642</v>
      </c>
      <c r="E7355" s="15">
        <v>43661</v>
      </c>
      <c r="F7355" s="54" t="str">
        <f t="shared" si="114"/>
        <v>julio</v>
      </c>
      <c r="G7355" s="14" t="s">
        <v>11077</v>
      </c>
      <c r="H7355" s="14" t="s">
        <v>6449</v>
      </c>
      <c r="I7355" s="14" t="s">
        <v>14068</v>
      </c>
      <c r="J7355" s="14" t="s">
        <v>46</v>
      </c>
      <c r="K7355" s="14" t="s">
        <v>21734</v>
      </c>
      <c r="L7355" s="14" t="s">
        <v>6336</v>
      </c>
      <c r="M7355" s="16">
        <v>0</v>
      </c>
      <c r="N7355" s="16">
        <v>0</v>
      </c>
      <c r="O7355" s="16">
        <v>0</v>
      </c>
      <c r="P7355" s="19"/>
      <c r="Q7355" s="18">
        <v>1073.96</v>
      </c>
      <c r="R7355" s="16">
        <v>1073.96</v>
      </c>
      <c r="S7355" s="16">
        <v>1073.96</v>
      </c>
      <c r="T7355" s="16">
        <v>1337.08</v>
      </c>
    </row>
    <row r="7356" spans="1:20" x14ac:dyDescent="0.25">
      <c r="A7356" s="14" t="s">
        <v>18</v>
      </c>
      <c r="B7356" s="14">
        <v>780</v>
      </c>
      <c r="C7356" s="14" t="s">
        <v>23105</v>
      </c>
      <c r="D7356" s="14">
        <v>568578205</v>
      </c>
      <c r="E7356" s="15">
        <v>43661</v>
      </c>
      <c r="F7356" s="54" t="str">
        <f t="shared" si="114"/>
        <v>julio</v>
      </c>
      <c r="G7356" s="14" t="s">
        <v>8605</v>
      </c>
      <c r="H7356" s="14" t="s">
        <v>439</v>
      </c>
      <c r="I7356" s="14" t="s">
        <v>12315</v>
      </c>
      <c r="J7356" s="14" t="s">
        <v>32</v>
      </c>
      <c r="K7356" s="14" t="s">
        <v>21735</v>
      </c>
      <c r="L7356" s="14" t="s">
        <v>7319</v>
      </c>
      <c r="M7356" s="16">
        <v>4523.22</v>
      </c>
      <c r="N7356" s="16">
        <v>798.22</v>
      </c>
      <c r="O7356" s="16">
        <v>0</v>
      </c>
      <c r="P7356" s="19"/>
      <c r="Q7356" s="18">
        <v>3440.5</v>
      </c>
      <c r="R7356" s="16">
        <v>3429.98</v>
      </c>
      <c r="S7356" s="16">
        <v>7963.72</v>
      </c>
      <c r="T7356" s="16">
        <v>9636.1</v>
      </c>
    </row>
    <row r="7357" spans="1:20" x14ac:dyDescent="0.25">
      <c r="A7357" s="14" t="s">
        <v>18</v>
      </c>
      <c r="B7357" s="14">
        <v>780</v>
      </c>
      <c r="C7357" s="14" t="s">
        <v>23105</v>
      </c>
      <c r="D7357" s="14">
        <v>5686505505</v>
      </c>
      <c r="E7357" s="15">
        <v>43661</v>
      </c>
      <c r="F7357" s="54" t="str">
        <f t="shared" si="114"/>
        <v>julio</v>
      </c>
      <c r="G7357" s="14" t="s">
        <v>8920</v>
      </c>
      <c r="H7357" s="14" t="s">
        <v>1319</v>
      </c>
      <c r="I7357" s="14" t="s">
        <v>12612</v>
      </c>
      <c r="J7357" s="14" t="s">
        <v>46</v>
      </c>
      <c r="K7357" s="14" t="s">
        <v>21736</v>
      </c>
      <c r="L7357" s="14" t="s">
        <v>7320</v>
      </c>
      <c r="M7357" s="16">
        <v>964.92</v>
      </c>
      <c r="N7357" s="16">
        <v>170.28</v>
      </c>
      <c r="O7357" s="16">
        <v>0</v>
      </c>
      <c r="P7357" s="19"/>
      <c r="Q7357" s="18">
        <v>475.21</v>
      </c>
      <c r="R7357" s="16">
        <v>475.21</v>
      </c>
      <c r="S7357" s="16">
        <v>1440.13</v>
      </c>
      <c r="T7357" s="16">
        <v>1742.56</v>
      </c>
    </row>
    <row r="7358" spans="1:20" x14ac:dyDescent="0.25">
      <c r="A7358" s="14" t="s">
        <v>18</v>
      </c>
      <c r="B7358" s="14">
        <v>780</v>
      </c>
      <c r="C7358" s="14" t="s">
        <v>23105</v>
      </c>
      <c r="D7358" s="14">
        <v>5683405205</v>
      </c>
      <c r="E7358" s="15">
        <v>43662</v>
      </c>
      <c r="F7358" s="54" t="str">
        <f t="shared" si="114"/>
        <v>julio</v>
      </c>
      <c r="G7358" s="14" t="s">
        <v>10421</v>
      </c>
      <c r="H7358" s="14" t="s">
        <v>569</v>
      </c>
      <c r="I7358" s="14" t="s">
        <v>12351</v>
      </c>
      <c r="J7358" s="14" t="s">
        <v>570</v>
      </c>
      <c r="K7358" s="14" t="s">
        <v>21737</v>
      </c>
      <c r="L7358" s="14" t="s">
        <v>7321</v>
      </c>
      <c r="M7358" s="16">
        <v>0</v>
      </c>
      <c r="N7358" s="16">
        <v>0</v>
      </c>
      <c r="O7358" s="16">
        <v>0</v>
      </c>
      <c r="P7358" s="19"/>
      <c r="Q7358" s="18">
        <v>0</v>
      </c>
      <c r="R7358" s="19"/>
      <c r="S7358" s="16">
        <v>0</v>
      </c>
      <c r="T7358" s="16">
        <v>0</v>
      </c>
    </row>
    <row r="7359" spans="1:20" x14ac:dyDescent="0.25">
      <c r="A7359" s="14" t="s">
        <v>18</v>
      </c>
      <c r="B7359" s="14">
        <v>780</v>
      </c>
      <c r="C7359" s="14" t="s">
        <v>23105</v>
      </c>
      <c r="D7359" s="14">
        <v>5683405405</v>
      </c>
      <c r="E7359" s="15">
        <v>43662</v>
      </c>
      <c r="F7359" s="54" t="str">
        <f t="shared" si="114"/>
        <v>julio</v>
      </c>
      <c r="G7359" s="14" t="s">
        <v>9923</v>
      </c>
      <c r="H7359" s="14" t="s">
        <v>23</v>
      </c>
      <c r="I7359" s="14" t="s">
        <v>12199</v>
      </c>
      <c r="J7359" s="14" t="s">
        <v>25</v>
      </c>
      <c r="K7359" s="14" t="s">
        <v>21738</v>
      </c>
      <c r="L7359" s="14" t="s">
        <v>7322</v>
      </c>
      <c r="M7359" s="16">
        <v>0</v>
      </c>
      <c r="N7359" s="16">
        <v>0</v>
      </c>
      <c r="O7359" s="16">
        <v>0</v>
      </c>
      <c r="P7359" s="19"/>
      <c r="Q7359" s="18">
        <v>0</v>
      </c>
      <c r="R7359" s="19"/>
      <c r="S7359" s="16">
        <v>0</v>
      </c>
      <c r="T7359" s="16">
        <v>0</v>
      </c>
    </row>
    <row r="7360" spans="1:20" x14ac:dyDescent="0.25">
      <c r="A7360" s="14" t="s">
        <v>18</v>
      </c>
      <c r="B7360" s="14">
        <v>780</v>
      </c>
      <c r="C7360" s="14" t="s">
        <v>23105</v>
      </c>
      <c r="D7360" s="14">
        <v>568505505</v>
      </c>
      <c r="E7360" s="15">
        <v>43662</v>
      </c>
      <c r="F7360" s="54" t="str">
        <f t="shared" si="114"/>
        <v>julio</v>
      </c>
      <c r="G7360" s="14" t="s">
        <v>11724</v>
      </c>
      <c r="H7360" s="14" t="s">
        <v>7323</v>
      </c>
      <c r="I7360" s="14" t="s">
        <v>14281</v>
      </c>
      <c r="J7360" s="14" t="s">
        <v>32</v>
      </c>
      <c r="K7360" s="14" t="s">
        <v>21739</v>
      </c>
      <c r="L7360" s="14" t="s">
        <v>7324</v>
      </c>
      <c r="M7360" s="16">
        <v>3931.86</v>
      </c>
      <c r="N7360" s="16">
        <v>693.86</v>
      </c>
      <c r="O7360" s="16">
        <v>0</v>
      </c>
      <c r="P7360" s="19"/>
      <c r="Q7360" s="18">
        <v>4428.93</v>
      </c>
      <c r="R7360" s="16">
        <v>4428.93</v>
      </c>
      <c r="S7360" s="16">
        <v>8360.7900000000009</v>
      </c>
      <c r="T7360" s="16">
        <v>10116.56</v>
      </c>
    </row>
    <row r="7361" spans="1:20" x14ac:dyDescent="0.25">
      <c r="A7361" s="14" t="s">
        <v>18</v>
      </c>
      <c r="B7361" s="14">
        <v>780</v>
      </c>
      <c r="C7361" s="14" t="s">
        <v>23105</v>
      </c>
      <c r="D7361" s="14">
        <v>56855982</v>
      </c>
      <c r="E7361" s="15">
        <v>43662</v>
      </c>
      <c r="F7361" s="54" t="str">
        <f t="shared" si="114"/>
        <v>julio</v>
      </c>
      <c r="G7361" s="14" t="s">
        <v>10060</v>
      </c>
      <c r="H7361" s="14" t="s">
        <v>4681</v>
      </c>
      <c r="I7361" s="14" t="s">
        <v>13588</v>
      </c>
      <c r="J7361" s="14" t="s">
        <v>46</v>
      </c>
      <c r="K7361" s="14" t="s">
        <v>21740</v>
      </c>
      <c r="L7361" s="14" t="s">
        <v>7325</v>
      </c>
      <c r="M7361" s="16">
        <v>542.96</v>
      </c>
      <c r="N7361" s="16">
        <v>0</v>
      </c>
      <c r="O7361" s="16">
        <v>0</v>
      </c>
      <c r="P7361" s="19"/>
      <c r="Q7361" s="18">
        <v>0</v>
      </c>
      <c r="R7361" s="19"/>
      <c r="S7361" s="16">
        <v>542.96</v>
      </c>
      <c r="T7361" s="16">
        <v>656.98</v>
      </c>
    </row>
    <row r="7362" spans="1:20" x14ac:dyDescent="0.25">
      <c r="A7362" s="14" t="s">
        <v>18</v>
      </c>
      <c r="B7362" s="14">
        <v>780</v>
      </c>
      <c r="C7362" s="14" t="s">
        <v>23105</v>
      </c>
      <c r="D7362" s="14">
        <v>5685805505</v>
      </c>
      <c r="E7362" s="15">
        <v>43662</v>
      </c>
      <c r="F7362" s="54" t="str">
        <f t="shared" si="114"/>
        <v>julio</v>
      </c>
      <c r="G7362" s="14" t="s">
        <v>1652</v>
      </c>
      <c r="H7362" s="14" t="s">
        <v>1653</v>
      </c>
      <c r="I7362" s="14" t="s">
        <v>12689</v>
      </c>
      <c r="J7362" s="14" t="s">
        <v>46</v>
      </c>
      <c r="K7362" s="14" t="s">
        <v>21741</v>
      </c>
      <c r="L7362" s="14" t="s">
        <v>731</v>
      </c>
      <c r="M7362" s="16">
        <v>3600.49</v>
      </c>
      <c r="N7362" s="16">
        <v>635.39</v>
      </c>
      <c r="O7362" s="16">
        <v>0</v>
      </c>
      <c r="P7362" s="19"/>
      <c r="Q7362" s="18">
        <v>1425.62</v>
      </c>
      <c r="R7362" s="16">
        <v>1425.62</v>
      </c>
      <c r="S7362" s="16">
        <v>5026.1099999999997</v>
      </c>
      <c r="T7362" s="16">
        <v>6081.59</v>
      </c>
    </row>
    <row r="7363" spans="1:20" x14ac:dyDescent="0.25">
      <c r="A7363" s="14" t="s">
        <v>18</v>
      </c>
      <c r="B7363" s="14">
        <v>780</v>
      </c>
      <c r="C7363" s="14" t="s">
        <v>23105</v>
      </c>
      <c r="D7363" s="14">
        <v>568597805</v>
      </c>
      <c r="E7363" s="15">
        <v>43662</v>
      </c>
      <c r="F7363" s="54" t="str">
        <f t="shared" ref="F7363:F7426" si="115">TEXT(E7363,"MMMM")</f>
        <v>julio</v>
      </c>
      <c r="G7363" s="14" t="s">
        <v>11725</v>
      </c>
      <c r="H7363" s="14" t="s">
        <v>7326</v>
      </c>
      <c r="I7363" s="14" t="s">
        <v>14282</v>
      </c>
      <c r="J7363" s="14" t="s">
        <v>32</v>
      </c>
      <c r="K7363" s="14" t="s">
        <v>21742</v>
      </c>
      <c r="L7363" s="14" t="s">
        <v>7327</v>
      </c>
      <c r="M7363" s="16">
        <v>0</v>
      </c>
      <c r="N7363" s="16">
        <v>0</v>
      </c>
      <c r="O7363" s="16">
        <v>0</v>
      </c>
      <c r="P7363" s="19"/>
      <c r="Q7363" s="18">
        <v>1900.83</v>
      </c>
      <c r="R7363" s="16">
        <v>1900.83</v>
      </c>
      <c r="S7363" s="16">
        <v>1900.83</v>
      </c>
      <c r="T7363" s="16">
        <v>2300</v>
      </c>
    </row>
    <row r="7364" spans="1:20" x14ac:dyDescent="0.25">
      <c r="A7364" s="14" t="s">
        <v>18</v>
      </c>
      <c r="B7364" s="14">
        <v>780</v>
      </c>
      <c r="C7364" s="14" t="s">
        <v>23105</v>
      </c>
      <c r="D7364" s="14">
        <v>56860505205</v>
      </c>
      <c r="E7364" s="15">
        <v>43662</v>
      </c>
      <c r="F7364" s="54" t="str">
        <f t="shared" si="115"/>
        <v>julio</v>
      </c>
      <c r="G7364" s="14" t="s">
        <v>11411</v>
      </c>
      <c r="H7364" s="14" t="s">
        <v>6546</v>
      </c>
      <c r="I7364" s="14" t="s">
        <v>14085</v>
      </c>
      <c r="J7364" s="14" t="s">
        <v>46</v>
      </c>
      <c r="K7364" s="14" t="s">
        <v>21743</v>
      </c>
      <c r="L7364" s="14" t="s">
        <v>7328</v>
      </c>
      <c r="M7364" s="16">
        <v>0</v>
      </c>
      <c r="N7364" s="16">
        <v>0</v>
      </c>
      <c r="O7364" s="16">
        <v>0</v>
      </c>
      <c r="P7364" s="19"/>
      <c r="Q7364" s="18">
        <v>950.41</v>
      </c>
      <c r="R7364" s="16">
        <v>950.41</v>
      </c>
      <c r="S7364" s="16">
        <v>950.41</v>
      </c>
      <c r="T7364" s="16">
        <v>1150</v>
      </c>
    </row>
    <row r="7365" spans="1:20" x14ac:dyDescent="0.25">
      <c r="A7365" s="14" t="s">
        <v>18</v>
      </c>
      <c r="B7365" s="14">
        <v>780</v>
      </c>
      <c r="C7365" s="14" t="s">
        <v>23105</v>
      </c>
      <c r="D7365" s="14">
        <v>568059492</v>
      </c>
      <c r="E7365" s="15">
        <v>43663</v>
      </c>
      <c r="F7365" s="54" t="str">
        <f t="shared" si="115"/>
        <v>julio</v>
      </c>
      <c r="G7365" s="14" t="s">
        <v>9947</v>
      </c>
      <c r="H7365" s="14" t="s">
        <v>20</v>
      </c>
      <c r="I7365" s="14" t="s">
        <v>11831</v>
      </c>
      <c r="J7365" s="14" t="s">
        <v>21</v>
      </c>
      <c r="K7365" s="14" t="s">
        <v>21744</v>
      </c>
      <c r="L7365" s="14" t="s">
        <v>7329</v>
      </c>
      <c r="M7365" s="16">
        <v>0</v>
      </c>
      <c r="N7365" s="16">
        <v>0</v>
      </c>
      <c r="O7365" s="16">
        <v>0</v>
      </c>
      <c r="P7365" s="19"/>
      <c r="Q7365" s="18">
        <v>0</v>
      </c>
      <c r="R7365" s="19"/>
      <c r="S7365" s="16">
        <v>0</v>
      </c>
      <c r="T7365" s="16">
        <v>0</v>
      </c>
    </row>
    <row r="7366" spans="1:20" x14ac:dyDescent="0.25">
      <c r="A7366" s="14" t="s">
        <v>18</v>
      </c>
      <c r="B7366" s="14">
        <v>780</v>
      </c>
      <c r="C7366" s="14" t="s">
        <v>23105</v>
      </c>
      <c r="D7366" s="14">
        <v>568059493</v>
      </c>
      <c r="E7366" s="15">
        <v>43663</v>
      </c>
      <c r="F7366" s="54" t="str">
        <f t="shared" si="115"/>
        <v>julio</v>
      </c>
      <c r="G7366" s="14" t="s">
        <v>9947</v>
      </c>
      <c r="H7366" s="14" t="s">
        <v>20</v>
      </c>
      <c r="I7366" s="14" t="s">
        <v>11831</v>
      </c>
      <c r="J7366" s="14" t="s">
        <v>21</v>
      </c>
      <c r="K7366" s="14" t="s">
        <v>21745</v>
      </c>
      <c r="L7366" s="14" t="s">
        <v>7330</v>
      </c>
      <c r="M7366" s="16">
        <v>0</v>
      </c>
      <c r="N7366" s="16">
        <v>0</v>
      </c>
      <c r="O7366" s="16">
        <v>0</v>
      </c>
      <c r="P7366" s="19"/>
      <c r="Q7366" s="18">
        <v>0</v>
      </c>
      <c r="R7366" s="19"/>
      <c r="S7366" s="16">
        <v>0</v>
      </c>
      <c r="T7366" s="16">
        <v>0</v>
      </c>
    </row>
    <row r="7367" spans="1:20" x14ac:dyDescent="0.25">
      <c r="A7367" s="14" t="s">
        <v>18</v>
      </c>
      <c r="B7367" s="14">
        <v>780</v>
      </c>
      <c r="C7367" s="14" t="s">
        <v>23105</v>
      </c>
      <c r="D7367" s="14">
        <v>568059494</v>
      </c>
      <c r="E7367" s="15">
        <v>43663</v>
      </c>
      <c r="F7367" s="54" t="str">
        <f t="shared" si="115"/>
        <v>julio</v>
      </c>
      <c r="G7367" s="14" t="s">
        <v>9947</v>
      </c>
      <c r="H7367" s="14" t="s">
        <v>20</v>
      </c>
      <c r="I7367" s="14" t="s">
        <v>11831</v>
      </c>
      <c r="J7367" s="14" t="s">
        <v>21</v>
      </c>
      <c r="K7367" s="14" t="s">
        <v>21746</v>
      </c>
      <c r="L7367" s="14" t="s">
        <v>7331</v>
      </c>
      <c r="M7367" s="16">
        <v>0</v>
      </c>
      <c r="N7367" s="16">
        <v>0</v>
      </c>
      <c r="O7367" s="16">
        <v>0</v>
      </c>
      <c r="P7367" s="19"/>
      <c r="Q7367" s="18">
        <v>0</v>
      </c>
      <c r="R7367" s="19"/>
      <c r="S7367" s="16">
        <v>0</v>
      </c>
      <c r="T7367" s="16">
        <v>0</v>
      </c>
    </row>
    <row r="7368" spans="1:20" x14ac:dyDescent="0.25">
      <c r="A7368" s="14" t="s">
        <v>18</v>
      </c>
      <c r="B7368" s="14">
        <v>780</v>
      </c>
      <c r="C7368" s="14" t="s">
        <v>23105</v>
      </c>
      <c r="D7368" s="14">
        <v>568059495</v>
      </c>
      <c r="E7368" s="15">
        <v>43663</v>
      </c>
      <c r="F7368" s="54" t="str">
        <f t="shared" si="115"/>
        <v>julio</v>
      </c>
      <c r="G7368" s="14" t="s">
        <v>9947</v>
      </c>
      <c r="H7368" s="14" t="s">
        <v>20</v>
      </c>
      <c r="I7368" s="14" t="s">
        <v>11831</v>
      </c>
      <c r="J7368" s="14" t="s">
        <v>21</v>
      </c>
      <c r="K7368" s="14" t="s">
        <v>21747</v>
      </c>
      <c r="L7368" s="14" t="s">
        <v>7332</v>
      </c>
      <c r="M7368" s="16">
        <v>0</v>
      </c>
      <c r="N7368" s="16">
        <v>0</v>
      </c>
      <c r="O7368" s="16">
        <v>0</v>
      </c>
      <c r="P7368" s="19"/>
      <c r="Q7368" s="18">
        <v>0</v>
      </c>
      <c r="R7368" s="19"/>
      <c r="S7368" s="16">
        <v>0</v>
      </c>
      <c r="T7368" s="16">
        <v>0</v>
      </c>
    </row>
    <row r="7369" spans="1:20" x14ac:dyDescent="0.25">
      <c r="A7369" s="14" t="s">
        <v>18</v>
      </c>
      <c r="B7369" s="14">
        <v>780</v>
      </c>
      <c r="C7369" s="14" t="s">
        <v>23105</v>
      </c>
      <c r="D7369" s="14">
        <v>568250205</v>
      </c>
      <c r="E7369" s="15">
        <v>43663</v>
      </c>
      <c r="F7369" s="54" t="str">
        <f t="shared" si="115"/>
        <v>julio</v>
      </c>
      <c r="G7369" s="14" t="s">
        <v>10785</v>
      </c>
      <c r="H7369" s="14" t="s">
        <v>7333</v>
      </c>
      <c r="I7369" s="14" t="s">
        <v>14283</v>
      </c>
      <c r="J7369" s="14" t="s">
        <v>32</v>
      </c>
      <c r="K7369" s="14" t="s">
        <v>21748</v>
      </c>
      <c r="L7369" s="14" t="s">
        <v>7334</v>
      </c>
      <c r="M7369" s="16">
        <v>3407.96</v>
      </c>
      <c r="N7369" s="16">
        <v>601.4</v>
      </c>
      <c r="O7369" s="16">
        <v>0</v>
      </c>
      <c r="P7369" s="17">
        <v>1</v>
      </c>
      <c r="Q7369" s="18">
        <v>4997.3500000000004</v>
      </c>
      <c r="R7369" s="16">
        <v>4997.3500000000004</v>
      </c>
      <c r="S7369" s="16">
        <v>8405.31</v>
      </c>
      <c r="T7369" s="16">
        <v>10170.43</v>
      </c>
    </row>
    <row r="7370" spans="1:20" x14ac:dyDescent="0.25">
      <c r="A7370" s="14" t="s">
        <v>18</v>
      </c>
      <c r="B7370" s="14">
        <v>780</v>
      </c>
      <c r="C7370" s="14" t="s">
        <v>23105</v>
      </c>
      <c r="D7370" s="14">
        <v>56825602</v>
      </c>
      <c r="E7370" s="15">
        <v>43663</v>
      </c>
      <c r="F7370" s="54" t="str">
        <f t="shared" si="115"/>
        <v>julio</v>
      </c>
      <c r="G7370" s="14" t="s">
        <v>10603</v>
      </c>
      <c r="H7370" s="14" t="s">
        <v>20</v>
      </c>
      <c r="I7370" s="14" t="s">
        <v>11831</v>
      </c>
      <c r="J7370" s="14" t="s">
        <v>21</v>
      </c>
      <c r="K7370" s="14" t="s">
        <v>21749</v>
      </c>
      <c r="L7370" s="14" t="s">
        <v>7335</v>
      </c>
      <c r="M7370" s="16">
        <v>0</v>
      </c>
      <c r="N7370" s="16">
        <v>0</v>
      </c>
      <c r="O7370" s="16">
        <v>0</v>
      </c>
      <c r="P7370" s="19"/>
      <c r="Q7370" s="18">
        <v>0</v>
      </c>
      <c r="R7370" s="19"/>
      <c r="S7370" s="16">
        <v>0</v>
      </c>
      <c r="T7370" s="16">
        <v>0</v>
      </c>
    </row>
    <row r="7371" spans="1:20" x14ac:dyDescent="0.25">
      <c r="A7371" s="14" t="s">
        <v>18</v>
      </c>
      <c r="B7371" s="14">
        <v>780</v>
      </c>
      <c r="C7371" s="14" t="s">
        <v>23105</v>
      </c>
      <c r="D7371" s="14">
        <v>5684057405</v>
      </c>
      <c r="E7371" s="15">
        <v>43663</v>
      </c>
      <c r="F7371" s="54" t="str">
        <f t="shared" si="115"/>
        <v>julio</v>
      </c>
      <c r="G7371" s="14" t="s">
        <v>8705</v>
      </c>
      <c r="H7371" s="14" t="s">
        <v>737</v>
      </c>
      <c r="I7371" s="14" t="s">
        <v>12398</v>
      </c>
      <c r="J7371" s="14" t="s">
        <v>32</v>
      </c>
      <c r="K7371" s="14" t="s">
        <v>21750</v>
      </c>
      <c r="L7371" s="14" t="s">
        <v>7336</v>
      </c>
      <c r="M7371" s="16">
        <v>4511.18</v>
      </c>
      <c r="N7371" s="16">
        <v>796.1</v>
      </c>
      <c r="O7371" s="16">
        <v>0</v>
      </c>
      <c r="P7371" s="17">
        <v>17.059999999999999</v>
      </c>
      <c r="Q7371" s="18">
        <v>3860.63</v>
      </c>
      <c r="R7371" s="16">
        <v>3860.63</v>
      </c>
      <c r="S7371" s="16">
        <v>8371.81</v>
      </c>
      <c r="T7371" s="16">
        <v>10129.89</v>
      </c>
    </row>
    <row r="7372" spans="1:20" x14ac:dyDescent="0.25">
      <c r="A7372" s="14" t="s">
        <v>18</v>
      </c>
      <c r="B7372" s="14">
        <v>780</v>
      </c>
      <c r="C7372" s="14" t="s">
        <v>23105</v>
      </c>
      <c r="D7372" s="14">
        <v>5685059005</v>
      </c>
      <c r="E7372" s="15">
        <v>43663</v>
      </c>
      <c r="F7372" s="54" t="str">
        <f t="shared" si="115"/>
        <v>julio</v>
      </c>
      <c r="G7372" s="14" t="s">
        <v>11565</v>
      </c>
      <c r="H7372" s="14" t="s">
        <v>5653</v>
      </c>
      <c r="I7372" s="14" t="s">
        <v>13862</v>
      </c>
      <c r="J7372" s="14" t="s">
        <v>32</v>
      </c>
      <c r="K7372" s="14" t="s">
        <v>21751</v>
      </c>
      <c r="L7372" s="14" t="s">
        <v>5654</v>
      </c>
      <c r="M7372" s="16">
        <v>9307.02</v>
      </c>
      <c r="N7372" s="16">
        <v>1642.41</v>
      </c>
      <c r="O7372" s="16">
        <v>0</v>
      </c>
      <c r="P7372" s="19"/>
      <c r="Q7372" s="18">
        <v>7375.22</v>
      </c>
      <c r="R7372" s="16">
        <v>7375.22</v>
      </c>
      <c r="S7372" s="16">
        <v>16682.240000000002</v>
      </c>
      <c r="T7372" s="16">
        <v>20685.98</v>
      </c>
    </row>
    <row r="7373" spans="1:20" x14ac:dyDescent="0.25">
      <c r="A7373" s="14" t="s">
        <v>18</v>
      </c>
      <c r="B7373" s="14">
        <v>780</v>
      </c>
      <c r="C7373" s="14" t="s">
        <v>23105</v>
      </c>
      <c r="D7373" s="14">
        <v>568585305</v>
      </c>
      <c r="E7373" s="15">
        <v>43663</v>
      </c>
      <c r="F7373" s="54" t="str">
        <f t="shared" si="115"/>
        <v>julio</v>
      </c>
      <c r="G7373" s="14" t="s">
        <v>10786</v>
      </c>
      <c r="H7373" s="14" t="s">
        <v>7337</v>
      </c>
      <c r="I7373" s="14" t="s">
        <v>12164</v>
      </c>
      <c r="J7373" s="14" t="s">
        <v>32</v>
      </c>
      <c r="K7373" s="14" t="s">
        <v>21752</v>
      </c>
      <c r="L7373" s="14" t="s">
        <v>7338</v>
      </c>
      <c r="M7373" s="16">
        <v>4737.43</v>
      </c>
      <c r="N7373" s="16">
        <v>836.01</v>
      </c>
      <c r="O7373" s="16">
        <v>0</v>
      </c>
      <c r="P7373" s="19"/>
      <c r="Q7373" s="18">
        <v>4674.38</v>
      </c>
      <c r="R7373" s="16">
        <v>4674.38</v>
      </c>
      <c r="S7373" s="16">
        <v>9411.81</v>
      </c>
      <c r="T7373" s="16">
        <v>11388.29</v>
      </c>
    </row>
    <row r="7374" spans="1:20" x14ac:dyDescent="0.25">
      <c r="A7374" s="14" t="s">
        <v>18</v>
      </c>
      <c r="B7374" s="14">
        <v>780</v>
      </c>
      <c r="C7374" s="14" t="s">
        <v>23105</v>
      </c>
      <c r="D7374" s="14">
        <v>568598805</v>
      </c>
      <c r="E7374" s="15">
        <v>43663</v>
      </c>
      <c r="F7374" s="54" t="str">
        <f t="shared" si="115"/>
        <v>julio</v>
      </c>
      <c r="G7374" s="14" t="s">
        <v>10573</v>
      </c>
      <c r="H7374" s="14" t="s">
        <v>6389</v>
      </c>
      <c r="I7374" s="14" t="s">
        <v>14051</v>
      </c>
      <c r="J7374" s="14" t="s">
        <v>46</v>
      </c>
      <c r="K7374" s="14" t="s">
        <v>21753</v>
      </c>
      <c r="L7374" s="14" t="s">
        <v>7339</v>
      </c>
      <c r="M7374" s="16">
        <v>3035.76</v>
      </c>
      <c r="N7374" s="16">
        <v>535.72</v>
      </c>
      <c r="O7374" s="16">
        <v>0</v>
      </c>
      <c r="P7374" s="17">
        <v>7.89</v>
      </c>
      <c r="Q7374" s="18">
        <v>1569.79</v>
      </c>
      <c r="R7374" s="16">
        <v>1569.79</v>
      </c>
      <c r="S7374" s="16">
        <v>4605.55</v>
      </c>
      <c r="T7374" s="16">
        <v>5572.72</v>
      </c>
    </row>
    <row r="7375" spans="1:20" x14ac:dyDescent="0.25">
      <c r="A7375" s="14" t="s">
        <v>18</v>
      </c>
      <c r="B7375" s="14">
        <v>780</v>
      </c>
      <c r="C7375" s="14" t="s">
        <v>23105</v>
      </c>
      <c r="D7375" s="14">
        <v>56860505405</v>
      </c>
      <c r="E7375" s="15">
        <v>43663</v>
      </c>
      <c r="F7375" s="54" t="str">
        <f t="shared" si="115"/>
        <v>julio</v>
      </c>
      <c r="G7375" s="14" t="s">
        <v>8516</v>
      </c>
      <c r="H7375" s="14" t="s">
        <v>132</v>
      </c>
      <c r="I7375" s="14" t="s">
        <v>12234</v>
      </c>
      <c r="J7375" s="14" t="s">
        <v>32</v>
      </c>
      <c r="K7375" s="14" t="s">
        <v>21754</v>
      </c>
      <c r="L7375" s="14" t="s">
        <v>7340</v>
      </c>
      <c r="M7375" s="16">
        <v>4737.43</v>
      </c>
      <c r="N7375" s="16">
        <v>836.01</v>
      </c>
      <c r="O7375" s="16">
        <v>0</v>
      </c>
      <c r="P7375" s="19"/>
      <c r="Q7375" s="18">
        <v>5229.75</v>
      </c>
      <c r="R7375" s="16">
        <v>5229.75</v>
      </c>
      <c r="S7375" s="16">
        <v>9967.18</v>
      </c>
      <c r="T7375" s="16">
        <v>9967.18</v>
      </c>
    </row>
    <row r="7376" spans="1:20" x14ac:dyDescent="0.25">
      <c r="A7376" s="14" t="s">
        <v>18</v>
      </c>
      <c r="B7376" s="14">
        <v>780</v>
      </c>
      <c r="C7376" s="14" t="s">
        <v>23105</v>
      </c>
      <c r="D7376" s="14">
        <v>568637005</v>
      </c>
      <c r="E7376" s="15">
        <v>43663</v>
      </c>
      <c r="F7376" s="54" t="str">
        <f t="shared" si="115"/>
        <v>julio</v>
      </c>
      <c r="G7376" s="14" t="s">
        <v>9296</v>
      </c>
      <c r="H7376" s="14" t="s">
        <v>7341</v>
      </c>
      <c r="I7376" s="14" t="s">
        <v>14284</v>
      </c>
      <c r="J7376" s="14" t="s">
        <v>32</v>
      </c>
      <c r="K7376" s="14" t="s">
        <v>21755</v>
      </c>
      <c r="L7376" s="14" t="s">
        <v>7342</v>
      </c>
      <c r="M7376" s="16">
        <v>4753.9799999999996</v>
      </c>
      <c r="N7376" s="16">
        <v>838.94</v>
      </c>
      <c r="O7376" s="16">
        <v>0</v>
      </c>
      <c r="P7376" s="19"/>
      <c r="Q7376" s="18">
        <v>4124.8</v>
      </c>
      <c r="R7376" s="16">
        <v>4124.8</v>
      </c>
      <c r="S7376" s="16">
        <v>8878.7800000000007</v>
      </c>
      <c r="T7376" s="16">
        <v>11009.68</v>
      </c>
    </row>
    <row r="7377" spans="1:20" x14ac:dyDescent="0.25">
      <c r="A7377" s="14" t="s">
        <v>18</v>
      </c>
      <c r="B7377" s="14">
        <v>780</v>
      </c>
      <c r="C7377" s="14" t="s">
        <v>23105</v>
      </c>
      <c r="D7377" s="14">
        <v>568639905</v>
      </c>
      <c r="E7377" s="15">
        <v>43663</v>
      </c>
      <c r="F7377" s="54" t="str">
        <f t="shared" si="115"/>
        <v>julio</v>
      </c>
      <c r="G7377" s="14" t="s">
        <v>11290</v>
      </c>
      <c r="H7377" s="14" t="s">
        <v>2404</v>
      </c>
      <c r="I7377" s="14" t="s">
        <v>12929</v>
      </c>
      <c r="J7377" s="14" t="s">
        <v>32</v>
      </c>
      <c r="K7377" s="14" t="s">
        <v>21756</v>
      </c>
      <c r="L7377" s="14" t="s">
        <v>7343</v>
      </c>
      <c r="M7377" s="16">
        <v>6414.48</v>
      </c>
      <c r="N7377" s="16">
        <v>1131.96</v>
      </c>
      <c r="O7377" s="16">
        <v>0</v>
      </c>
      <c r="P7377" s="17">
        <v>8.1</v>
      </c>
      <c r="Q7377" s="18">
        <v>3231.57</v>
      </c>
      <c r="R7377" s="16">
        <v>3231.57</v>
      </c>
      <c r="S7377" s="16">
        <v>9646.0499999999993</v>
      </c>
      <c r="T7377" s="16">
        <v>11671.72</v>
      </c>
    </row>
    <row r="7378" spans="1:20" x14ac:dyDescent="0.25">
      <c r="A7378" s="14" t="s">
        <v>18</v>
      </c>
      <c r="B7378" s="14">
        <v>780</v>
      </c>
      <c r="C7378" s="14" t="s">
        <v>23105</v>
      </c>
      <c r="D7378" s="14">
        <v>568659705</v>
      </c>
      <c r="E7378" s="15">
        <v>43663</v>
      </c>
      <c r="F7378" s="54" t="str">
        <f t="shared" si="115"/>
        <v>julio</v>
      </c>
      <c r="G7378" s="14" t="s">
        <v>11726</v>
      </c>
      <c r="H7378" s="14" t="s">
        <v>7344</v>
      </c>
      <c r="I7378" s="14" t="s">
        <v>14285</v>
      </c>
      <c r="J7378" s="14" t="s">
        <v>32</v>
      </c>
      <c r="K7378" s="14" t="s">
        <v>21757</v>
      </c>
      <c r="L7378" s="14" t="s">
        <v>284</v>
      </c>
      <c r="M7378" s="16">
        <v>4125.67</v>
      </c>
      <c r="N7378" s="16">
        <v>728.05</v>
      </c>
      <c r="O7378" s="16">
        <v>0</v>
      </c>
      <c r="P7378" s="19"/>
      <c r="Q7378" s="18">
        <v>5037.2</v>
      </c>
      <c r="R7378" s="16">
        <v>5037.2</v>
      </c>
      <c r="S7378" s="16">
        <v>9162.8700000000008</v>
      </c>
      <c r="T7378" s="16">
        <v>11087.07</v>
      </c>
    </row>
    <row r="7379" spans="1:20" x14ac:dyDescent="0.25">
      <c r="A7379" s="14" t="s">
        <v>18</v>
      </c>
      <c r="B7379" s="14">
        <v>780</v>
      </c>
      <c r="C7379" s="14" t="s">
        <v>23105</v>
      </c>
      <c r="D7379" s="14">
        <v>56865972</v>
      </c>
      <c r="E7379" s="15">
        <v>43663</v>
      </c>
      <c r="F7379" s="54" t="str">
        <f t="shared" si="115"/>
        <v>julio</v>
      </c>
      <c r="G7379" s="14" t="s">
        <v>11726</v>
      </c>
      <c r="H7379" s="14" t="s">
        <v>7344</v>
      </c>
      <c r="I7379" s="14" t="s">
        <v>14285</v>
      </c>
      <c r="J7379" s="14" t="s">
        <v>46</v>
      </c>
      <c r="K7379" s="14" t="s">
        <v>21758</v>
      </c>
      <c r="L7379" s="14" t="s">
        <v>7345</v>
      </c>
      <c r="M7379" s="16">
        <v>814</v>
      </c>
      <c r="N7379" s="16">
        <v>0</v>
      </c>
      <c r="O7379" s="16">
        <v>0</v>
      </c>
      <c r="P7379" s="17">
        <v>0.18</v>
      </c>
      <c r="Q7379" s="18">
        <v>261.02</v>
      </c>
      <c r="R7379" s="16">
        <v>261.02</v>
      </c>
      <c r="S7379" s="16">
        <v>1075.02</v>
      </c>
      <c r="T7379" s="16">
        <v>1300.77</v>
      </c>
    </row>
    <row r="7380" spans="1:20" x14ac:dyDescent="0.25">
      <c r="A7380" s="14" t="s">
        <v>18</v>
      </c>
      <c r="B7380" s="14">
        <v>780</v>
      </c>
      <c r="C7380" s="14" t="s">
        <v>23105</v>
      </c>
      <c r="D7380" s="14">
        <v>56865973</v>
      </c>
      <c r="E7380" s="15">
        <v>43663</v>
      </c>
      <c r="F7380" s="54" t="str">
        <f t="shared" si="115"/>
        <v>julio</v>
      </c>
      <c r="G7380" s="14" t="s">
        <v>11726</v>
      </c>
      <c r="H7380" s="14" t="s">
        <v>7344</v>
      </c>
      <c r="I7380" s="14" t="s">
        <v>14285</v>
      </c>
      <c r="J7380" s="14" t="s">
        <v>46</v>
      </c>
      <c r="K7380" s="14" t="s">
        <v>21759</v>
      </c>
      <c r="L7380" s="14" t="s">
        <v>7346</v>
      </c>
      <c r="M7380" s="16">
        <v>178.64</v>
      </c>
      <c r="N7380" s="16">
        <v>0</v>
      </c>
      <c r="O7380" s="16">
        <v>0</v>
      </c>
      <c r="P7380" s="17">
        <v>2.33</v>
      </c>
      <c r="Q7380" s="18">
        <v>242.88</v>
      </c>
      <c r="R7380" s="16">
        <v>242.88</v>
      </c>
      <c r="S7380" s="16">
        <v>421.52</v>
      </c>
      <c r="T7380" s="16">
        <v>510.04</v>
      </c>
    </row>
    <row r="7381" spans="1:20" x14ac:dyDescent="0.25">
      <c r="A7381" s="14" t="s">
        <v>18</v>
      </c>
      <c r="B7381" s="14">
        <v>780</v>
      </c>
      <c r="C7381" s="14" t="s">
        <v>23105</v>
      </c>
      <c r="D7381" s="14">
        <v>5686605405</v>
      </c>
      <c r="E7381" s="15">
        <v>43663</v>
      </c>
      <c r="F7381" s="54" t="str">
        <f t="shared" si="115"/>
        <v>julio</v>
      </c>
      <c r="G7381" s="14" t="s">
        <v>11727</v>
      </c>
      <c r="H7381" s="14" t="s">
        <v>2121</v>
      </c>
      <c r="I7381" s="14" t="s">
        <v>12844</v>
      </c>
      <c r="J7381" s="14" t="s">
        <v>32</v>
      </c>
      <c r="K7381" s="14" t="s">
        <v>21760</v>
      </c>
      <c r="L7381" s="14" t="s">
        <v>2314</v>
      </c>
      <c r="M7381" s="16">
        <v>4791.66</v>
      </c>
      <c r="N7381" s="16">
        <v>845.58</v>
      </c>
      <c r="O7381" s="16">
        <v>0</v>
      </c>
      <c r="P7381" s="19"/>
      <c r="Q7381" s="18">
        <v>3326.45</v>
      </c>
      <c r="R7381" s="16">
        <v>3326.45</v>
      </c>
      <c r="S7381" s="16">
        <v>8118.11</v>
      </c>
      <c r="T7381" s="16">
        <v>9822.91</v>
      </c>
    </row>
    <row r="7382" spans="1:20" x14ac:dyDescent="0.25">
      <c r="A7382" s="14" t="s">
        <v>18</v>
      </c>
      <c r="B7382" s="14">
        <v>780</v>
      </c>
      <c r="C7382" s="14" t="s">
        <v>23105</v>
      </c>
      <c r="D7382" s="14">
        <v>568708805</v>
      </c>
      <c r="E7382" s="15">
        <v>43663</v>
      </c>
      <c r="F7382" s="54" t="str">
        <f t="shared" si="115"/>
        <v>julio</v>
      </c>
      <c r="G7382" s="14" t="s">
        <v>11726</v>
      </c>
      <c r="H7382" s="14" t="s">
        <v>7344</v>
      </c>
      <c r="I7382" s="14" t="s">
        <v>14285</v>
      </c>
      <c r="J7382" s="14" t="s">
        <v>32</v>
      </c>
      <c r="K7382" s="14" t="s">
        <v>21761</v>
      </c>
      <c r="L7382" s="14" t="s">
        <v>284</v>
      </c>
      <c r="M7382" s="16">
        <v>-4125.67</v>
      </c>
      <c r="N7382" s="16">
        <v>-728.05</v>
      </c>
      <c r="O7382" s="16">
        <v>0</v>
      </c>
      <c r="P7382" s="19"/>
      <c r="Q7382" s="18">
        <v>-5037.2</v>
      </c>
      <c r="R7382" s="16">
        <v>-5037.2</v>
      </c>
      <c r="S7382" s="16">
        <v>-9162.8700000000008</v>
      </c>
      <c r="T7382" s="16">
        <v>-11087.07</v>
      </c>
    </row>
    <row r="7383" spans="1:20" x14ac:dyDescent="0.25">
      <c r="A7383" s="14" t="s">
        <v>18</v>
      </c>
      <c r="B7383" s="14">
        <v>780</v>
      </c>
      <c r="C7383" s="14" t="s">
        <v>23105</v>
      </c>
      <c r="D7383" s="14">
        <v>568708905</v>
      </c>
      <c r="E7383" s="15">
        <v>43663</v>
      </c>
      <c r="F7383" s="54" t="str">
        <f t="shared" si="115"/>
        <v>julio</v>
      </c>
      <c r="G7383" s="14" t="s">
        <v>11726</v>
      </c>
      <c r="H7383" s="14" t="s">
        <v>7344</v>
      </c>
      <c r="I7383" s="14" t="s">
        <v>14285</v>
      </c>
      <c r="J7383" s="14" t="s">
        <v>32</v>
      </c>
      <c r="K7383" s="14" t="s">
        <v>21762</v>
      </c>
      <c r="L7383" s="14" t="s">
        <v>284</v>
      </c>
      <c r="M7383" s="16">
        <v>4125.67</v>
      </c>
      <c r="N7383" s="16">
        <v>728.05</v>
      </c>
      <c r="O7383" s="16">
        <v>0</v>
      </c>
      <c r="P7383" s="19"/>
      <c r="Q7383" s="18">
        <v>3307.44</v>
      </c>
      <c r="R7383" s="16">
        <v>3307.44</v>
      </c>
      <c r="S7383" s="16">
        <v>7433.11</v>
      </c>
      <c r="T7383" s="16">
        <v>8994.06</v>
      </c>
    </row>
    <row r="7384" spans="1:20" x14ac:dyDescent="0.25">
      <c r="A7384" s="14" t="s">
        <v>18</v>
      </c>
      <c r="B7384" s="14">
        <v>780</v>
      </c>
      <c r="C7384" s="14" t="s">
        <v>23105</v>
      </c>
      <c r="D7384" s="14">
        <v>568585705</v>
      </c>
      <c r="E7384" s="15">
        <v>43664</v>
      </c>
      <c r="F7384" s="54" t="str">
        <f t="shared" si="115"/>
        <v>julio</v>
      </c>
      <c r="G7384" s="14" t="s">
        <v>9670</v>
      </c>
      <c r="H7384" s="14" t="s">
        <v>7347</v>
      </c>
      <c r="I7384" s="14" t="s">
        <v>14286</v>
      </c>
      <c r="J7384" s="14" t="s">
        <v>32</v>
      </c>
      <c r="K7384" s="14" t="s">
        <v>21763</v>
      </c>
      <c r="L7384" s="14" t="s">
        <v>7348</v>
      </c>
      <c r="M7384" s="16">
        <v>0</v>
      </c>
      <c r="N7384" s="16">
        <v>0</v>
      </c>
      <c r="O7384" s="16">
        <v>0</v>
      </c>
      <c r="P7384" s="19"/>
      <c r="Q7384" s="18">
        <v>1900.83</v>
      </c>
      <c r="R7384" s="16">
        <v>1900.83</v>
      </c>
      <c r="S7384" s="16">
        <v>1900.83</v>
      </c>
      <c r="T7384" s="16">
        <v>2300</v>
      </c>
    </row>
    <row r="7385" spans="1:20" x14ac:dyDescent="0.25">
      <c r="A7385" s="14" t="s">
        <v>18</v>
      </c>
      <c r="B7385" s="14">
        <v>780</v>
      </c>
      <c r="C7385" s="14" t="s">
        <v>23105</v>
      </c>
      <c r="D7385" s="14">
        <v>568649905</v>
      </c>
      <c r="E7385" s="15">
        <v>43664</v>
      </c>
      <c r="F7385" s="54" t="str">
        <f t="shared" si="115"/>
        <v>julio</v>
      </c>
      <c r="G7385" s="14" t="s">
        <v>10787</v>
      </c>
      <c r="H7385" s="14" t="s">
        <v>7349</v>
      </c>
      <c r="I7385" s="14" t="s">
        <v>14287</v>
      </c>
      <c r="J7385" s="14" t="s">
        <v>32</v>
      </c>
      <c r="K7385" s="14" t="s">
        <v>21764</v>
      </c>
      <c r="L7385" s="14" t="s">
        <v>7350</v>
      </c>
      <c r="M7385" s="16">
        <v>4511.18</v>
      </c>
      <c r="N7385" s="16">
        <v>796.1</v>
      </c>
      <c r="O7385" s="16">
        <v>0</v>
      </c>
      <c r="P7385" s="19"/>
      <c r="Q7385" s="18">
        <v>3858.68</v>
      </c>
      <c r="R7385" s="16">
        <v>3858.68</v>
      </c>
      <c r="S7385" s="16">
        <v>8369.86</v>
      </c>
      <c r="T7385" s="16">
        <v>10127.530000000001</v>
      </c>
    </row>
    <row r="7386" spans="1:20" x14ac:dyDescent="0.25">
      <c r="A7386" s="14" t="s">
        <v>18</v>
      </c>
      <c r="B7386" s="14">
        <v>780</v>
      </c>
      <c r="C7386" s="14" t="s">
        <v>23105</v>
      </c>
      <c r="D7386" s="14">
        <v>56864992</v>
      </c>
      <c r="E7386" s="15">
        <v>43664</v>
      </c>
      <c r="F7386" s="54" t="str">
        <f t="shared" si="115"/>
        <v>julio</v>
      </c>
      <c r="G7386" s="14" t="s">
        <v>10787</v>
      </c>
      <c r="H7386" s="14" t="s">
        <v>7349</v>
      </c>
      <c r="I7386" s="14" t="s">
        <v>14287</v>
      </c>
      <c r="J7386" s="14" t="s">
        <v>46</v>
      </c>
      <c r="K7386" s="14" t="s">
        <v>21765</v>
      </c>
      <c r="L7386" s="14" t="s">
        <v>942</v>
      </c>
      <c r="M7386" s="16">
        <v>0</v>
      </c>
      <c r="N7386" s="16">
        <v>0</v>
      </c>
      <c r="O7386" s="16">
        <v>0</v>
      </c>
      <c r="P7386" s="19"/>
      <c r="Q7386" s="18">
        <v>1073.96</v>
      </c>
      <c r="R7386" s="16">
        <v>1073.96</v>
      </c>
      <c r="S7386" s="16">
        <v>1073.96</v>
      </c>
      <c r="T7386" s="16">
        <v>1299.49</v>
      </c>
    </row>
    <row r="7387" spans="1:20" x14ac:dyDescent="0.25">
      <c r="A7387" s="14" t="s">
        <v>18</v>
      </c>
      <c r="B7387" s="14">
        <v>780</v>
      </c>
      <c r="C7387" s="14" t="s">
        <v>23105</v>
      </c>
      <c r="D7387" s="14">
        <v>568654705</v>
      </c>
      <c r="E7387" s="15">
        <v>43664</v>
      </c>
      <c r="F7387" s="54" t="str">
        <f t="shared" si="115"/>
        <v>julio</v>
      </c>
      <c r="G7387" s="14" t="s">
        <v>9072</v>
      </c>
      <c r="H7387" s="14" t="s">
        <v>1699</v>
      </c>
      <c r="I7387" s="14" t="s">
        <v>12706</v>
      </c>
      <c r="J7387" s="14" t="s">
        <v>32</v>
      </c>
      <c r="K7387" s="14" t="s">
        <v>21766</v>
      </c>
      <c r="L7387" s="14" t="s">
        <v>7351</v>
      </c>
      <c r="M7387" s="16">
        <v>3323.84</v>
      </c>
      <c r="N7387" s="16">
        <v>0</v>
      </c>
      <c r="O7387" s="16">
        <v>0</v>
      </c>
      <c r="P7387" s="19"/>
      <c r="Q7387" s="18">
        <v>6367.78</v>
      </c>
      <c r="R7387" s="16">
        <v>6367.78</v>
      </c>
      <c r="S7387" s="16">
        <v>9691.6200000000008</v>
      </c>
      <c r="T7387" s="16">
        <v>11726.86</v>
      </c>
    </row>
    <row r="7388" spans="1:20" x14ac:dyDescent="0.25">
      <c r="A7388" s="14" t="s">
        <v>18</v>
      </c>
      <c r="B7388" s="14">
        <v>780</v>
      </c>
      <c r="C7388" s="14" t="s">
        <v>23105</v>
      </c>
      <c r="D7388" s="14">
        <v>568660544</v>
      </c>
      <c r="E7388" s="15">
        <v>43664</v>
      </c>
      <c r="F7388" s="54" t="str">
        <f t="shared" si="115"/>
        <v>julio</v>
      </c>
      <c r="G7388" s="14" t="s">
        <v>11727</v>
      </c>
      <c r="H7388" s="14" t="s">
        <v>20</v>
      </c>
      <c r="I7388" s="14" t="s">
        <v>11831</v>
      </c>
      <c r="J7388" s="14" t="s">
        <v>21</v>
      </c>
      <c r="K7388" s="14" t="s">
        <v>21767</v>
      </c>
      <c r="L7388" s="14" t="s">
        <v>7352</v>
      </c>
      <c r="M7388" s="16">
        <v>25.48</v>
      </c>
      <c r="N7388" s="16">
        <v>0</v>
      </c>
      <c r="O7388" s="16">
        <v>0</v>
      </c>
      <c r="P7388" s="19"/>
      <c r="Q7388" s="18">
        <v>290.5</v>
      </c>
      <c r="R7388" s="16">
        <v>290.5</v>
      </c>
      <c r="S7388" s="16">
        <v>315.98</v>
      </c>
      <c r="T7388" s="16">
        <v>315.98</v>
      </c>
    </row>
    <row r="7389" spans="1:20" x14ac:dyDescent="0.25">
      <c r="A7389" s="14" t="s">
        <v>18</v>
      </c>
      <c r="B7389" s="14">
        <v>780</v>
      </c>
      <c r="C7389" s="14" t="s">
        <v>23105</v>
      </c>
      <c r="D7389" s="14">
        <v>568676005</v>
      </c>
      <c r="E7389" s="15">
        <v>43664</v>
      </c>
      <c r="F7389" s="54" t="str">
        <f t="shared" si="115"/>
        <v>julio</v>
      </c>
      <c r="G7389" s="14" t="s">
        <v>10788</v>
      </c>
      <c r="H7389" s="14" t="s">
        <v>7353</v>
      </c>
      <c r="I7389" s="14" t="s">
        <v>14288</v>
      </c>
      <c r="J7389" s="14" t="s">
        <v>46</v>
      </c>
      <c r="K7389" s="14" t="s">
        <v>21768</v>
      </c>
      <c r="L7389" s="14" t="s">
        <v>291</v>
      </c>
      <c r="M7389" s="16">
        <v>3267.33</v>
      </c>
      <c r="N7389" s="16">
        <v>576.59</v>
      </c>
      <c r="O7389" s="16">
        <v>0</v>
      </c>
      <c r="P7389" s="19"/>
      <c r="Q7389" s="18">
        <v>1520.66</v>
      </c>
      <c r="R7389" s="16">
        <v>1519.27</v>
      </c>
      <c r="S7389" s="16">
        <v>4787.99</v>
      </c>
      <c r="T7389" s="16">
        <v>5793.47</v>
      </c>
    </row>
    <row r="7390" spans="1:20" x14ac:dyDescent="0.25">
      <c r="A7390" s="14" t="s">
        <v>18</v>
      </c>
      <c r="B7390" s="14">
        <v>780</v>
      </c>
      <c r="C7390" s="14" t="s">
        <v>23105</v>
      </c>
      <c r="D7390" s="14">
        <v>568694305</v>
      </c>
      <c r="E7390" s="15">
        <v>43664</v>
      </c>
      <c r="F7390" s="54" t="str">
        <f t="shared" si="115"/>
        <v>julio</v>
      </c>
      <c r="G7390" s="14" t="s">
        <v>10789</v>
      </c>
      <c r="H7390" s="14" t="s">
        <v>7354</v>
      </c>
      <c r="I7390" s="14" t="s">
        <v>14289</v>
      </c>
      <c r="J7390" s="14" t="s">
        <v>32</v>
      </c>
      <c r="K7390" s="14" t="s">
        <v>21769</v>
      </c>
      <c r="L7390" s="14" t="s">
        <v>7355</v>
      </c>
      <c r="M7390" s="16">
        <v>3985.6</v>
      </c>
      <c r="N7390" s="16">
        <v>0</v>
      </c>
      <c r="O7390" s="16">
        <v>0</v>
      </c>
      <c r="P7390" s="19"/>
      <c r="Q7390" s="18">
        <v>5284.31</v>
      </c>
      <c r="R7390" s="16">
        <v>5284.31</v>
      </c>
      <c r="S7390" s="16">
        <v>9269.91</v>
      </c>
      <c r="T7390" s="16">
        <v>11494.69</v>
      </c>
    </row>
    <row r="7391" spans="1:20" x14ac:dyDescent="0.25">
      <c r="A7391" s="14" t="s">
        <v>18</v>
      </c>
      <c r="B7391" s="14">
        <v>780</v>
      </c>
      <c r="C7391" s="14" t="s">
        <v>23105</v>
      </c>
      <c r="D7391" s="14">
        <v>5680056805</v>
      </c>
      <c r="E7391" s="15">
        <v>43665</v>
      </c>
      <c r="F7391" s="54" t="str">
        <f t="shared" si="115"/>
        <v>julio</v>
      </c>
      <c r="G7391" s="14" t="s">
        <v>8798</v>
      </c>
      <c r="H7391" s="14" t="s">
        <v>971</v>
      </c>
      <c r="I7391" s="14" t="s">
        <v>12487</v>
      </c>
      <c r="J7391" s="14" t="s">
        <v>32</v>
      </c>
      <c r="K7391" s="14" t="s">
        <v>21770</v>
      </c>
      <c r="L7391" s="14" t="s">
        <v>7356</v>
      </c>
      <c r="M7391" s="16">
        <v>12731.8</v>
      </c>
      <c r="N7391" s="16">
        <v>2246.7800000000002</v>
      </c>
      <c r="O7391" s="16">
        <v>0</v>
      </c>
      <c r="P7391" s="19"/>
      <c r="Q7391" s="18">
        <v>11309.94</v>
      </c>
      <c r="R7391" s="16">
        <v>3467.14</v>
      </c>
      <c r="S7391" s="16">
        <v>24041.74</v>
      </c>
      <c r="T7391" s="16">
        <v>31194.16</v>
      </c>
    </row>
    <row r="7392" spans="1:20" x14ac:dyDescent="0.25">
      <c r="A7392" s="14" t="s">
        <v>18</v>
      </c>
      <c r="B7392" s="14">
        <v>780</v>
      </c>
      <c r="C7392" s="14" t="s">
        <v>23105</v>
      </c>
      <c r="D7392" s="14">
        <v>568272705</v>
      </c>
      <c r="E7392" s="15">
        <v>43665</v>
      </c>
      <c r="F7392" s="54" t="str">
        <f t="shared" si="115"/>
        <v>julio</v>
      </c>
      <c r="G7392" s="14" t="s">
        <v>9702</v>
      </c>
      <c r="H7392" s="14" t="s">
        <v>23</v>
      </c>
      <c r="I7392" s="14" t="s">
        <v>12199</v>
      </c>
      <c r="J7392" s="14" t="s">
        <v>25</v>
      </c>
      <c r="K7392" s="14" t="s">
        <v>21771</v>
      </c>
      <c r="L7392" s="14" t="s">
        <v>7357</v>
      </c>
      <c r="M7392" s="16">
        <v>0</v>
      </c>
      <c r="N7392" s="16">
        <v>0</v>
      </c>
      <c r="O7392" s="16">
        <v>0</v>
      </c>
      <c r="P7392" s="19"/>
      <c r="Q7392" s="18">
        <v>80</v>
      </c>
      <c r="R7392" s="16">
        <v>71.56</v>
      </c>
      <c r="S7392" s="16">
        <v>80</v>
      </c>
      <c r="T7392" s="16">
        <v>80</v>
      </c>
    </row>
    <row r="7393" spans="1:20" x14ac:dyDescent="0.25">
      <c r="A7393" s="14" t="s">
        <v>18</v>
      </c>
      <c r="B7393" s="14">
        <v>780</v>
      </c>
      <c r="C7393" s="14" t="s">
        <v>23105</v>
      </c>
      <c r="D7393" s="14">
        <v>568290502</v>
      </c>
      <c r="E7393" s="15">
        <v>43665</v>
      </c>
      <c r="F7393" s="54" t="str">
        <f t="shared" si="115"/>
        <v>julio</v>
      </c>
      <c r="G7393" s="14" t="s">
        <v>9594</v>
      </c>
      <c r="H7393" s="14" t="s">
        <v>7262</v>
      </c>
      <c r="I7393" s="14" t="s">
        <v>14269</v>
      </c>
      <c r="J7393" s="14" t="s">
        <v>46</v>
      </c>
      <c r="K7393" s="14" t="s">
        <v>21772</v>
      </c>
      <c r="L7393" s="14" t="s">
        <v>2246</v>
      </c>
      <c r="M7393" s="16">
        <v>0</v>
      </c>
      <c r="N7393" s="16">
        <v>0</v>
      </c>
      <c r="O7393" s="16">
        <v>0</v>
      </c>
      <c r="P7393" s="19"/>
      <c r="Q7393" s="18">
        <v>0</v>
      </c>
      <c r="R7393" s="19"/>
      <c r="S7393" s="16">
        <v>0</v>
      </c>
      <c r="T7393" s="16">
        <v>0</v>
      </c>
    </row>
    <row r="7394" spans="1:20" x14ac:dyDescent="0.25">
      <c r="A7394" s="14" t="s">
        <v>18</v>
      </c>
      <c r="B7394" s="14">
        <v>780</v>
      </c>
      <c r="C7394" s="14" t="s">
        <v>23105</v>
      </c>
      <c r="D7394" s="14">
        <v>568334905</v>
      </c>
      <c r="E7394" s="15">
        <v>43665</v>
      </c>
      <c r="F7394" s="54" t="str">
        <f t="shared" si="115"/>
        <v>julio</v>
      </c>
      <c r="G7394" s="14" t="s">
        <v>8839</v>
      </c>
      <c r="H7394" s="14" t="s">
        <v>20</v>
      </c>
      <c r="I7394" s="14" t="s">
        <v>11831</v>
      </c>
      <c r="J7394" s="14" t="s">
        <v>21</v>
      </c>
      <c r="K7394" s="14" t="s">
        <v>21773</v>
      </c>
      <c r="L7394" s="14" t="s">
        <v>7358</v>
      </c>
      <c r="M7394" s="16">
        <v>21989.74</v>
      </c>
      <c r="N7394" s="16">
        <v>0</v>
      </c>
      <c r="O7394" s="16">
        <v>0</v>
      </c>
      <c r="P7394" s="19"/>
      <c r="Q7394" s="18">
        <v>3195.46</v>
      </c>
      <c r="R7394" s="16">
        <v>3195.46</v>
      </c>
      <c r="S7394" s="16">
        <v>25185.200000000001</v>
      </c>
      <c r="T7394" s="16">
        <v>25185.200000000001</v>
      </c>
    </row>
    <row r="7395" spans="1:20" x14ac:dyDescent="0.25">
      <c r="A7395" s="14" t="s">
        <v>18</v>
      </c>
      <c r="B7395" s="14">
        <v>780</v>
      </c>
      <c r="C7395" s="14" t="s">
        <v>23105</v>
      </c>
      <c r="D7395" s="14">
        <v>56847050505</v>
      </c>
      <c r="E7395" s="15">
        <v>43665</v>
      </c>
      <c r="F7395" s="54" t="str">
        <f t="shared" si="115"/>
        <v>julio</v>
      </c>
      <c r="G7395" s="14" t="s">
        <v>9469</v>
      </c>
      <c r="H7395" s="14" t="s">
        <v>23</v>
      </c>
      <c r="I7395" s="14" t="s">
        <v>12199</v>
      </c>
      <c r="J7395" s="14" t="s">
        <v>900</v>
      </c>
      <c r="K7395" s="14" t="s">
        <v>21774</v>
      </c>
      <c r="L7395" s="14" t="s">
        <v>7359</v>
      </c>
      <c r="M7395" s="16">
        <v>699.16</v>
      </c>
      <c r="N7395" s="16">
        <v>0</v>
      </c>
      <c r="O7395" s="16">
        <v>0</v>
      </c>
      <c r="P7395" s="19"/>
      <c r="Q7395" s="18">
        <v>180</v>
      </c>
      <c r="R7395" s="16">
        <v>180</v>
      </c>
      <c r="S7395" s="16">
        <v>879.16</v>
      </c>
      <c r="T7395" s="16">
        <v>879.16</v>
      </c>
    </row>
    <row r="7396" spans="1:20" x14ac:dyDescent="0.25">
      <c r="A7396" s="14" t="s">
        <v>18</v>
      </c>
      <c r="B7396" s="14">
        <v>780</v>
      </c>
      <c r="C7396" s="14" t="s">
        <v>23105</v>
      </c>
      <c r="D7396" s="14">
        <v>568506205</v>
      </c>
      <c r="E7396" s="15">
        <v>43665</v>
      </c>
      <c r="F7396" s="54" t="str">
        <f t="shared" si="115"/>
        <v>julio</v>
      </c>
      <c r="G7396" s="14" t="s">
        <v>10052</v>
      </c>
      <c r="H7396" s="14" t="s">
        <v>4659</v>
      </c>
      <c r="I7396" s="14" t="s">
        <v>13579</v>
      </c>
      <c r="J7396" s="14" t="s">
        <v>581</v>
      </c>
      <c r="K7396" s="14" t="s">
        <v>21775</v>
      </c>
      <c r="L7396" s="14" t="s">
        <v>7360</v>
      </c>
      <c r="M7396" s="16">
        <v>28946.85</v>
      </c>
      <c r="N7396" s="16">
        <v>5108.2700000000004</v>
      </c>
      <c r="O7396" s="16">
        <v>0</v>
      </c>
      <c r="P7396" s="17">
        <v>336.02</v>
      </c>
      <c r="Q7396" s="18">
        <v>3864.28</v>
      </c>
      <c r="R7396" s="16">
        <v>3795.96</v>
      </c>
      <c r="S7396" s="16">
        <v>32811.129999999997</v>
      </c>
      <c r="T7396" s="16">
        <v>39701.47</v>
      </c>
    </row>
    <row r="7397" spans="1:20" x14ac:dyDescent="0.25">
      <c r="A7397" s="14" t="s">
        <v>18</v>
      </c>
      <c r="B7397" s="14">
        <v>780</v>
      </c>
      <c r="C7397" s="14" t="s">
        <v>23105</v>
      </c>
      <c r="D7397" s="14">
        <v>56850622</v>
      </c>
      <c r="E7397" s="15">
        <v>43665</v>
      </c>
      <c r="F7397" s="54" t="str">
        <f t="shared" si="115"/>
        <v>julio</v>
      </c>
      <c r="G7397" s="14" t="s">
        <v>10052</v>
      </c>
      <c r="H7397" s="14" t="s">
        <v>4659</v>
      </c>
      <c r="I7397" s="14" t="s">
        <v>13579</v>
      </c>
      <c r="J7397" s="14" t="s">
        <v>581</v>
      </c>
      <c r="K7397" s="14" t="s">
        <v>21776</v>
      </c>
      <c r="L7397" s="14" t="s">
        <v>7361</v>
      </c>
      <c r="M7397" s="16">
        <v>0</v>
      </c>
      <c r="N7397" s="16">
        <v>0</v>
      </c>
      <c r="O7397" s="16">
        <v>0</v>
      </c>
      <c r="P7397" s="17">
        <v>1034.52</v>
      </c>
      <c r="Q7397" s="18">
        <v>11897</v>
      </c>
      <c r="R7397" s="16">
        <v>11693.48</v>
      </c>
      <c r="S7397" s="16">
        <v>11897</v>
      </c>
      <c r="T7397" s="16">
        <v>14395.37</v>
      </c>
    </row>
    <row r="7398" spans="1:20" x14ac:dyDescent="0.25">
      <c r="A7398" s="14" t="s">
        <v>18</v>
      </c>
      <c r="B7398" s="14">
        <v>780</v>
      </c>
      <c r="C7398" s="14" t="s">
        <v>23105</v>
      </c>
      <c r="D7398" s="14">
        <v>5685056505</v>
      </c>
      <c r="E7398" s="15">
        <v>43665</v>
      </c>
      <c r="F7398" s="54" t="str">
        <f t="shared" si="115"/>
        <v>julio</v>
      </c>
      <c r="G7398" s="14" t="s">
        <v>11728</v>
      </c>
      <c r="H7398" s="14" t="s">
        <v>7362</v>
      </c>
      <c r="I7398" s="14" t="s">
        <v>14290</v>
      </c>
      <c r="J7398" s="14" t="s">
        <v>32</v>
      </c>
      <c r="K7398" s="14" t="s">
        <v>21777</v>
      </c>
      <c r="L7398" s="14" t="s">
        <v>7363</v>
      </c>
      <c r="M7398" s="16">
        <v>3387.76</v>
      </c>
      <c r="N7398" s="16">
        <v>597.84</v>
      </c>
      <c r="O7398" s="16">
        <v>0</v>
      </c>
      <c r="P7398" s="19"/>
      <c r="Q7398" s="18">
        <v>3155.38</v>
      </c>
      <c r="R7398" s="16">
        <v>3155.38</v>
      </c>
      <c r="S7398" s="16">
        <v>6543.14</v>
      </c>
      <c r="T7398" s="16">
        <v>7917.2</v>
      </c>
    </row>
    <row r="7399" spans="1:20" x14ac:dyDescent="0.25">
      <c r="A7399" s="14" t="s">
        <v>18</v>
      </c>
      <c r="B7399" s="14">
        <v>780</v>
      </c>
      <c r="C7399" s="14" t="s">
        <v>23105</v>
      </c>
      <c r="D7399" s="14">
        <v>568505653</v>
      </c>
      <c r="E7399" s="15">
        <v>43665</v>
      </c>
      <c r="F7399" s="54" t="str">
        <f t="shared" si="115"/>
        <v>julio</v>
      </c>
      <c r="G7399" s="14" t="s">
        <v>11728</v>
      </c>
      <c r="H7399" s="14" t="s">
        <v>7362</v>
      </c>
      <c r="I7399" s="14" t="s">
        <v>14290</v>
      </c>
      <c r="J7399" s="14" t="s">
        <v>581</v>
      </c>
      <c r="K7399" s="14" t="s">
        <v>21778</v>
      </c>
      <c r="L7399" s="14" t="s">
        <v>7364</v>
      </c>
      <c r="M7399" s="16">
        <v>2063.73</v>
      </c>
      <c r="N7399" s="16">
        <v>364.19</v>
      </c>
      <c r="O7399" s="16">
        <v>0</v>
      </c>
      <c r="P7399" s="19"/>
      <c r="Q7399" s="18">
        <v>714.05</v>
      </c>
      <c r="R7399" s="16">
        <v>685.09</v>
      </c>
      <c r="S7399" s="16">
        <v>2777.78</v>
      </c>
      <c r="T7399" s="16">
        <v>3361.11</v>
      </c>
    </row>
    <row r="7400" spans="1:20" x14ac:dyDescent="0.25">
      <c r="A7400" s="14" t="s">
        <v>18</v>
      </c>
      <c r="B7400" s="14">
        <v>780</v>
      </c>
      <c r="C7400" s="14" t="s">
        <v>23105</v>
      </c>
      <c r="D7400" s="14">
        <v>568526505</v>
      </c>
      <c r="E7400" s="15">
        <v>43665</v>
      </c>
      <c r="F7400" s="54" t="str">
        <f t="shared" si="115"/>
        <v>julio</v>
      </c>
      <c r="G7400" s="14" t="s">
        <v>10790</v>
      </c>
      <c r="H7400" s="14" t="s">
        <v>7365</v>
      </c>
      <c r="I7400" s="14" t="s">
        <v>14291</v>
      </c>
      <c r="J7400" s="14" t="s">
        <v>32</v>
      </c>
      <c r="K7400" s="14" t="s">
        <v>21779</v>
      </c>
      <c r="L7400" s="14" t="s">
        <v>7366</v>
      </c>
      <c r="M7400" s="16">
        <v>3334.28</v>
      </c>
      <c r="N7400" s="16">
        <v>1347.4</v>
      </c>
      <c r="O7400" s="16">
        <v>0</v>
      </c>
      <c r="P7400" s="17">
        <v>1.92</v>
      </c>
      <c r="Q7400" s="18">
        <v>2393.13</v>
      </c>
      <c r="R7400" s="16">
        <v>2371.29</v>
      </c>
      <c r="S7400" s="16">
        <v>5727.41</v>
      </c>
      <c r="T7400" s="16">
        <v>6930.17</v>
      </c>
    </row>
    <row r="7401" spans="1:20" x14ac:dyDescent="0.25">
      <c r="A7401" s="14" t="s">
        <v>18</v>
      </c>
      <c r="B7401" s="14">
        <v>780</v>
      </c>
      <c r="C7401" s="14" t="s">
        <v>23105</v>
      </c>
      <c r="D7401" s="14">
        <v>568558705</v>
      </c>
      <c r="E7401" s="15">
        <v>43665</v>
      </c>
      <c r="F7401" s="54" t="str">
        <f t="shared" si="115"/>
        <v>julio</v>
      </c>
      <c r="G7401" s="14" t="s">
        <v>8517</v>
      </c>
      <c r="H7401" s="14" t="s">
        <v>20</v>
      </c>
      <c r="I7401" s="14" t="s">
        <v>11831</v>
      </c>
      <c r="J7401" s="14" t="s">
        <v>21</v>
      </c>
      <c r="K7401" s="14" t="s">
        <v>21780</v>
      </c>
      <c r="L7401" s="14" t="s">
        <v>7367</v>
      </c>
      <c r="M7401" s="16">
        <v>4424.38</v>
      </c>
      <c r="N7401" s="16">
        <v>0</v>
      </c>
      <c r="O7401" s="16">
        <v>3921.7</v>
      </c>
      <c r="P7401" s="19"/>
      <c r="Q7401" s="18">
        <v>3921.7</v>
      </c>
      <c r="R7401" s="16">
        <v>3921.7</v>
      </c>
      <c r="S7401" s="16">
        <v>8346.08</v>
      </c>
      <c r="T7401" s="16">
        <v>8346.08</v>
      </c>
    </row>
    <row r="7402" spans="1:20" x14ac:dyDescent="0.25">
      <c r="A7402" s="14" t="s">
        <v>18</v>
      </c>
      <c r="B7402" s="14">
        <v>780</v>
      </c>
      <c r="C7402" s="14" t="s">
        <v>23105</v>
      </c>
      <c r="D7402" s="14">
        <v>56858532</v>
      </c>
      <c r="E7402" s="15">
        <v>43665</v>
      </c>
      <c r="F7402" s="54" t="str">
        <f t="shared" si="115"/>
        <v>julio</v>
      </c>
      <c r="G7402" s="14" t="s">
        <v>10786</v>
      </c>
      <c r="H7402" s="14" t="s">
        <v>20</v>
      </c>
      <c r="I7402" s="14" t="s">
        <v>11831</v>
      </c>
      <c r="J7402" s="14" t="s">
        <v>21</v>
      </c>
      <c r="K7402" s="14" t="s">
        <v>21781</v>
      </c>
      <c r="L7402" s="14" t="s">
        <v>7368</v>
      </c>
      <c r="M7402" s="16">
        <v>0</v>
      </c>
      <c r="N7402" s="16">
        <v>0</v>
      </c>
      <c r="O7402" s="16">
        <v>0</v>
      </c>
      <c r="P7402" s="19"/>
      <c r="Q7402" s="18">
        <v>0</v>
      </c>
      <c r="R7402" s="19"/>
      <c r="S7402" s="16">
        <v>0</v>
      </c>
      <c r="T7402" s="16">
        <v>0</v>
      </c>
    </row>
    <row r="7403" spans="1:20" x14ac:dyDescent="0.25">
      <c r="A7403" s="14" t="s">
        <v>18</v>
      </c>
      <c r="B7403" s="14">
        <v>780</v>
      </c>
      <c r="C7403" s="14" t="s">
        <v>23105</v>
      </c>
      <c r="D7403" s="14">
        <v>56858533</v>
      </c>
      <c r="E7403" s="15">
        <v>43665</v>
      </c>
      <c r="F7403" s="54" t="str">
        <f t="shared" si="115"/>
        <v>julio</v>
      </c>
      <c r="G7403" s="14" t="s">
        <v>10786</v>
      </c>
      <c r="H7403" s="14" t="s">
        <v>20</v>
      </c>
      <c r="I7403" s="14" t="s">
        <v>11831</v>
      </c>
      <c r="J7403" s="14" t="s">
        <v>21</v>
      </c>
      <c r="K7403" s="14" t="s">
        <v>21782</v>
      </c>
      <c r="L7403" s="14" t="s">
        <v>7369</v>
      </c>
      <c r="M7403" s="16">
        <v>0</v>
      </c>
      <c r="N7403" s="16">
        <v>0</v>
      </c>
      <c r="O7403" s="16">
        <v>0</v>
      </c>
      <c r="P7403" s="19"/>
      <c r="Q7403" s="18">
        <v>0</v>
      </c>
      <c r="R7403" s="19"/>
      <c r="S7403" s="16">
        <v>0</v>
      </c>
      <c r="T7403" s="16">
        <v>0</v>
      </c>
    </row>
    <row r="7404" spans="1:20" x14ac:dyDescent="0.25">
      <c r="A7404" s="14" t="s">
        <v>18</v>
      </c>
      <c r="B7404" s="14">
        <v>780</v>
      </c>
      <c r="C7404" s="14" t="s">
        <v>23105</v>
      </c>
      <c r="D7404" s="14">
        <v>568588505</v>
      </c>
      <c r="E7404" s="15">
        <v>43665</v>
      </c>
      <c r="F7404" s="54" t="str">
        <f t="shared" si="115"/>
        <v>julio</v>
      </c>
      <c r="G7404" s="14" t="s">
        <v>10791</v>
      </c>
      <c r="H7404" s="14" t="s">
        <v>7370</v>
      </c>
      <c r="I7404" s="14" t="s">
        <v>14292</v>
      </c>
      <c r="J7404" s="14" t="s">
        <v>32</v>
      </c>
      <c r="K7404" s="14" t="s">
        <v>21783</v>
      </c>
      <c r="L7404" s="14" t="s">
        <v>7371</v>
      </c>
      <c r="M7404" s="16">
        <v>3323.84</v>
      </c>
      <c r="N7404" s="16">
        <v>0</v>
      </c>
      <c r="O7404" s="16">
        <v>0</v>
      </c>
      <c r="P7404" s="19"/>
      <c r="Q7404" s="18">
        <v>7266.12</v>
      </c>
      <c r="R7404" s="16">
        <v>7266.12</v>
      </c>
      <c r="S7404" s="16">
        <v>10589.96</v>
      </c>
      <c r="T7404" s="16">
        <v>12813.85</v>
      </c>
    </row>
    <row r="7405" spans="1:20" x14ac:dyDescent="0.25">
      <c r="A7405" s="14" t="s">
        <v>18</v>
      </c>
      <c r="B7405" s="14">
        <v>780</v>
      </c>
      <c r="C7405" s="14" t="s">
        <v>23105</v>
      </c>
      <c r="D7405" s="14">
        <v>56859882</v>
      </c>
      <c r="E7405" s="15">
        <v>43665</v>
      </c>
      <c r="F7405" s="54" t="str">
        <f t="shared" si="115"/>
        <v>julio</v>
      </c>
      <c r="G7405" s="14" t="s">
        <v>10573</v>
      </c>
      <c r="H7405" s="14" t="s">
        <v>20</v>
      </c>
      <c r="I7405" s="14" t="s">
        <v>11831</v>
      </c>
      <c r="J7405" s="14" t="s">
        <v>21</v>
      </c>
      <c r="K7405" s="14" t="s">
        <v>21784</v>
      </c>
      <c r="L7405" s="14" t="s">
        <v>7372</v>
      </c>
      <c r="M7405" s="16">
        <v>0</v>
      </c>
      <c r="N7405" s="16">
        <v>0</v>
      </c>
      <c r="O7405" s="16">
        <v>0</v>
      </c>
      <c r="P7405" s="19"/>
      <c r="Q7405" s="18">
        <v>0</v>
      </c>
      <c r="R7405" s="19"/>
      <c r="S7405" s="16">
        <v>0</v>
      </c>
      <c r="T7405" s="16">
        <v>0</v>
      </c>
    </row>
    <row r="7406" spans="1:20" x14ac:dyDescent="0.25">
      <c r="A7406" s="14" t="s">
        <v>18</v>
      </c>
      <c r="B7406" s="14">
        <v>780</v>
      </c>
      <c r="C7406" s="14" t="s">
        <v>23105</v>
      </c>
      <c r="D7406" s="14">
        <v>568632605</v>
      </c>
      <c r="E7406" s="15">
        <v>43665</v>
      </c>
      <c r="F7406" s="54" t="str">
        <f t="shared" si="115"/>
        <v>julio</v>
      </c>
      <c r="G7406" s="14" t="s">
        <v>9451</v>
      </c>
      <c r="H7406" s="14" t="s">
        <v>20</v>
      </c>
      <c r="I7406" s="14" t="s">
        <v>11831</v>
      </c>
      <c r="J7406" s="14" t="s">
        <v>21</v>
      </c>
      <c r="K7406" s="14" t="s">
        <v>21785</v>
      </c>
      <c r="L7406" s="14" t="s">
        <v>7373</v>
      </c>
      <c r="M7406" s="16">
        <v>0</v>
      </c>
      <c r="N7406" s="16">
        <v>0</v>
      </c>
      <c r="O7406" s="16">
        <v>0</v>
      </c>
      <c r="P7406" s="19"/>
      <c r="Q7406" s="18">
        <v>0</v>
      </c>
      <c r="R7406" s="19"/>
      <c r="S7406" s="16">
        <v>0</v>
      </c>
      <c r="T7406" s="16">
        <v>0</v>
      </c>
    </row>
    <row r="7407" spans="1:20" x14ac:dyDescent="0.25">
      <c r="A7407" s="14" t="s">
        <v>18</v>
      </c>
      <c r="B7407" s="14">
        <v>780</v>
      </c>
      <c r="C7407" s="14" t="s">
        <v>23105</v>
      </c>
      <c r="D7407" s="14">
        <v>56863262</v>
      </c>
      <c r="E7407" s="15">
        <v>43665</v>
      </c>
      <c r="F7407" s="54" t="str">
        <f t="shared" si="115"/>
        <v>julio</v>
      </c>
      <c r="G7407" s="14" t="s">
        <v>9451</v>
      </c>
      <c r="H7407" s="14" t="s">
        <v>20</v>
      </c>
      <c r="I7407" s="14" t="s">
        <v>11831</v>
      </c>
      <c r="J7407" s="14" t="s">
        <v>21</v>
      </c>
      <c r="K7407" s="14" t="s">
        <v>21786</v>
      </c>
      <c r="L7407" s="14" t="s">
        <v>7374</v>
      </c>
      <c r="M7407" s="16">
        <v>0</v>
      </c>
      <c r="N7407" s="16">
        <v>0</v>
      </c>
      <c r="O7407" s="16">
        <v>0</v>
      </c>
      <c r="P7407" s="19"/>
      <c r="Q7407" s="18">
        <v>0</v>
      </c>
      <c r="R7407" s="19"/>
      <c r="S7407" s="16">
        <v>0</v>
      </c>
      <c r="T7407" s="16">
        <v>0</v>
      </c>
    </row>
    <row r="7408" spans="1:20" x14ac:dyDescent="0.25">
      <c r="A7408" s="14" t="s">
        <v>18</v>
      </c>
      <c r="B7408" s="14">
        <v>780</v>
      </c>
      <c r="C7408" s="14" t="s">
        <v>23105</v>
      </c>
      <c r="D7408" s="14">
        <v>56863263</v>
      </c>
      <c r="E7408" s="15">
        <v>43665</v>
      </c>
      <c r="F7408" s="54" t="str">
        <f t="shared" si="115"/>
        <v>julio</v>
      </c>
      <c r="G7408" s="14" t="s">
        <v>9451</v>
      </c>
      <c r="H7408" s="14" t="s">
        <v>20</v>
      </c>
      <c r="I7408" s="14" t="s">
        <v>11831</v>
      </c>
      <c r="J7408" s="14" t="s">
        <v>21</v>
      </c>
      <c r="K7408" s="14" t="s">
        <v>21787</v>
      </c>
      <c r="L7408" s="14" t="s">
        <v>7375</v>
      </c>
      <c r="M7408" s="16">
        <v>0</v>
      </c>
      <c r="N7408" s="16">
        <v>0</v>
      </c>
      <c r="O7408" s="16">
        <v>0</v>
      </c>
      <c r="P7408" s="19"/>
      <c r="Q7408" s="18">
        <v>0</v>
      </c>
      <c r="R7408" s="19"/>
      <c r="S7408" s="16">
        <v>0</v>
      </c>
      <c r="T7408" s="16">
        <v>0</v>
      </c>
    </row>
    <row r="7409" spans="1:20" x14ac:dyDescent="0.25">
      <c r="A7409" s="14" t="s">
        <v>18</v>
      </c>
      <c r="B7409" s="14">
        <v>780</v>
      </c>
      <c r="C7409" s="14" t="s">
        <v>23105</v>
      </c>
      <c r="D7409" s="14">
        <v>5686400505</v>
      </c>
      <c r="E7409" s="15">
        <v>43665</v>
      </c>
      <c r="F7409" s="54" t="str">
        <f t="shared" si="115"/>
        <v>julio</v>
      </c>
      <c r="G7409" s="14" t="s">
        <v>9594</v>
      </c>
      <c r="H7409" s="14" t="s">
        <v>20</v>
      </c>
      <c r="I7409" s="14" t="s">
        <v>11831</v>
      </c>
      <c r="J7409" s="14" t="s">
        <v>21</v>
      </c>
      <c r="K7409" s="14" t="s">
        <v>21788</v>
      </c>
      <c r="L7409" s="14" t="s">
        <v>1976</v>
      </c>
      <c r="M7409" s="16">
        <v>8504.94</v>
      </c>
      <c r="N7409" s="16">
        <v>0</v>
      </c>
      <c r="O7409" s="16">
        <v>1161.98</v>
      </c>
      <c r="P7409" s="19"/>
      <c r="Q7409" s="18">
        <v>1161.98</v>
      </c>
      <c r="R7409" s="16">
        <v>1161.98</v>
      </c>
      <c r="S7409" s="16">
        <v>9666.92</v>
      </c>
      <c r="T7409" s="16">
        <v>9666.92</v>
      </c>
    </row>
    <row r="7410" spans="1:20" x14ac:dyDescent="0.25">
      <c r="A7410" s="14" t="s">
        <v>18</v>
      </c>
      <c r="B7410" s="14">
        <v>780</v>
      </c>
      <c r="C7410" s="14" t="s">
        <v>23105</v>
      </c>
      <c r="D7410" s="14">
        <v>568640052</v>
      </c>
      <c r="E7410" s="15">
        <v>43665</v>
      </c>
      <c r="F7410" s="54" t="str">
        <f t="shared" si="115"/>
        <v>julio</v>
      </c>
      <c r="G7410" s="14" t="s">
        <v>9594</v>
      </c>
      <c r="H7410" s="14" t="s">
        <v>20</v>
      </c>
      <c r="I7410" s="14" t="s">
        <v>11831</v>
      </c>
      <c r="J7410" s="14" t="s">
        <v>21</v>
      </c>
      <c r="K7410" s="14" t="s">
        <v>21789</v>
      </c>
      <c r="L7410" s="14" t="s">
        <v>5799</v>
      </c>
      <c r="M7410" s="16">
        <v>8646.01</v>
      </c>
      <c r="N7410" s="16">
        <v>0</v>
      </c>
      <c r="O7410" s="16">
        <v>1161.98</v>
      </c>
      <c r="P7410" s="19"/>
      <c r="Q7410" s="18">
        <v>1161.98</v>
      </c>
      <c r="R7410" s="16">
        <v>1161.98</v>
      </c>
      <c r="S7410" s="16">
        <v>9807.99</v>
      </c>
      <c r="T7410" s="16">
        <v>9807.99</v>
      </c>
    </row>
    <row r="7411" spans="1:20" x14ac:dyDescent="0.25">
      <c r="A7411" s="14" t="s">
        <v>18</v>
      </c>
      <c r="B7411" s="14">
        <v>780</v>
      </c>
      <c r="C7411" s="14" t="s">
        <v>23105</v>
      </c>
      <c r="D7411" s="14">
        <v>568644805</v>
      </c>
      <c r="E7411" s="15">
        <v>43665</v>
      </c>
      <c r="F7411" s="54" t="str">
        <f t="shared" si="115"/>
        <v>julio</v>
      </c>
      <c r="G7411" s="14" t="s">
        <v>10792</v>
      </c>
      <c r="H7411" s="14" t="s">
        <v>7376</v>
      </c>
      <c r="I7411" s="14" t="s">
        <v>14293</v>
      </c>
      <c r="J7411" s="14" t="s">
        <v>32</v>
      </c>
      <c r="K7411" s="14" t="s">
        <v>21790</v>
      </c>
      <c r="L7411" s="14" t="s">
        <v>7377</v>
      </c>
      <c r="M7411" s="16">
        <v>5573.44</v>
      </c>
      <c r="N7411" s="16">
        <v>0</v>
      </c>
      <c r="O7411" s="16">
        <v>0</v>
      </c>
      <c r="P7411" s="19"/>
      <c r="Q7411" s="18">
        <v>3841.32</v>
      </c>
      <c r="R7411" s="16">
        <v>3841.32</v>
      </c>
      <c r="S7411" s="16">
        <v>9414.76</v>
      </c>
      <c r="T7411" s="16">
        <v>11391.86</v>
      </c>
    </row>
    <row r="7412" spans="1:20" x14ac:dyDescent="0.25">
      <c r="A7412" s="14" t="s">
        <v>18</v>
      </c>
      <c r="B7412" s="14">
        <v>780</v>
      </c>
      <c r="C7412" s="14" t="s">
        <v>23105</v>
      </c>
      <c r="D7412" s="14">
        <v>568645005</v>
      </c>
      <c r="E7412" s="15">
        <v>43665</v>
      </c>
      <c r="F7412" s="54" t="str">
        <f t="shared" si="115"/>
        <v>julio</v>
      </c>
      <c r="G7412" s="14" t="s">
        <v>10314</v>
      </c>
      <c r="H7412" s="14" t="s">
        <v>20</v>
      </c>
      <c r="I7412" s="14" t="s">
        <v>11831</v>
      </c>
      <c r="J7412" s="14" t="s">
        <v>21</v>
      </c>
      <c r="K7412" s="14" t="s">
        <v>21791</v>
      </c>
      <c r="L7412" s="14" t="s">
        <v>7378</v>
      </c>
      <c r="M7412" s="16">
        <v>0</v>
      </c>
      <c r="N7412" s="16">
        <v>0</v>
      </c>
      <c r="O7412" s="16">
        <v>0</v>
      </c>
      <c r="P7412" s="19"/>
      <c r="Q7412" s="18">
        <v>0</v>
      </c>
      <c r="R7412" s="19"/>
      <c r="S7412" s="16">
        <v>0</v>
      </c>
      <c r="T7412" s="16">
        <v>0</v>
      </c>
    </row>
    <row r="7413" spans="1:20" x14ac:dyDescent="0.25">
      <c r="A7413" s="14" t="s">
        <v>18</v>
      </c>
      <c r="B7413" s="14">
        <v>780</v>
      </c>
      <c r="C7413" s="14" t="s">
        <v>23105</v>
      </c>
      <c r="D7413" s="14">
        <v>56864502</v>
      </c>
      <c r="E7413" s="15">
        <v>43665</v>
      </c>
      <c r="F7413" s="54" t="str">
        <f t="shared" si="115"/>
        <v>julio</v>
      </c>
      <c r="G7413" s="14" t="s">
        <v>10314</v>
      </c>
      <c r="H7413" s="14" t="s">
        <v>5453</v>
      </c>
      <c r="I7413" s="14" t="s">
        <v>13803</v>
      </c>
      <c r="J7413" s="14" t="s">
        <v>32</v>
      </c>
      <c r="K7413" s="14" t="s">
        <v>21792</v>
      </c>
      <c r="L7413" s="14" t="s">
        <v>7379</v>
      </c>
      <c r="M7413" s="16">
        <v>0</v>
      </c>
      <c r="N7413" s="16">
        <v>0</v>
      </c>
      <c r="O7413" s="16">
        <v>0</v>
      </c>
      <c r="P7413" s="19"/>
      <c r="Q7413" s="18">
        <v>950.42</v>
      </c>
      <c r="R7413" s="16">
        <v>950.42</v>
      </c>
      <c r="S7413" s="16">
        <v>950.42</v>
      </c>
      <c r="T7413" s="16">
        <v>1150.01</v>
      </c>
    </row>
    <row r="7414" spans="1:20" x14ac:dyDescent="0.25">
      <c r="A7414" s="14" t="s">
        <v>18</v>
      </c>
      <c r="B7414" s="14">
        <v>780</v>
      </c>
      <c r="C7414" s="14" t="s">
        <v>23105</v>
      </c>
      <c r="D7414" s="14">
        <v>568646805</v>
      </c>
      <c r="E7414" s="15">
        <v>43665</v>
      </c>
      <c r="F7414" s="54" t="str">
        <f t="shared" si="115"/>
        <v>julio</v>
      </c>
      <c r="G7414" s="14" t="s">
        <v>10793</v>
      </c>
      <c r="H7414" s="14" t="s">
        <v>7380</v>
      </c>
      <c r="I7414" s="14" t="s">
        <v>14294</v>
      </c>
      <c r="J7414" s="14" t="s">
        <v>32</v>
      </c>
      <c r="K7414" s="14" t="s">
        <v>21793</v>
      </c>
      <c r="L7414" s="14" t="s">
        <v>7381</v>
      </c>
      <c r="M7414" s="16">
        <v>3387.76</v>
      </c>
      <c r="N7414" s="16">
        <v>597.84</v>
      </c>
      <c r="O7414" s="16">
        <v>0</v>
      </c>
      <c r="P7414" s="17">
        <v>3.27</v>
      </c>
      <c r="Q7414" s="18">
        <v>4083.51</v>
      </c>
      <c r="R7414" s="16">
        <v>4083.51</v>
      </c>
      <c r="S7414" s="16">
        <v>7471.27</v>
      </c>
      <c r="T7414" s="16">
        <v>9040.24</v>
      </c>
    </row>
    <row r="7415" spans="1:20" x14ac:dyDescent="0.25">
      <c r="A7415" s="14" t="s">
        <v>18</v>
      </c>
      <c r="B7415" s="14">
        <v>780</v>
      </c>
      <c r="C7415" s="14" t="s">
        <v>23105</v>
      </c>
      <c r="D7415" s="14">
        <v>568660542</v>
      </c>
      <c r="E7415" s="15">
        <v>43665</v>
      </c>
      <c r="F7415" s="54" t="str">
        <f t="shared" si="115"/>
        <v>julio</v>
      </c>
      <c r="G7415" s="14" t="s">
        <v>11727</v>
      </c>
      <c r="H7415" s="14" t="s">
        <v>20</v>
      </c>
      <c r="I7415" s="14" t="s">
        <v>11831</v>
      </c>
      <c r="J7415" s="14" t="s">
        <v>21</v>
      </c>
      <c r="K7415" s="14" t="s">
        <v>21794</v>
      </c>
      <c r="L7415" s="14" t="s">
        <v>7382</v>
      </c>
      <c r="M7415" s="16">
        <v>0</v>
      </c>
      <c r="N7415" s="16">
        <v>0</v>
      </c>
      <c r="O7415" s="16">
        <v>0</v>
      </c>
      <c r="P7415" s="19"/>
      <c r="Q7415" s="18">
        <v>0</v>
      </c>
      <c r="R7415" s="19"/>
      <c r="S7415" s="16">
        <v>0</v>
      </c>
      <c r="T7415" s="16">
        <v>0</v>
      </c>
    </row>
    <row r="7416" spans="1:20" x14ac:dyDescent="0.25">
      <c r="A7416" s="14" t="s">
        <v>18</v>
      </c>
      <c r="B7416" s="14">
        <v>780</v>
      </c>
      <c r="C7416" s="14" t="s">
        <v>23105</v>
      </c>
      <c r="D7416" s="14">
        <v>568660543</v>
      </c>
      <c r="E7416" s="15">
        <v>43665</v>
      </c>
      <c r="F7416" s="54" t="str">
        <f t="shared" si="115"/>
        <v>julio</v>
      </c>
      <c r="G7416" s="14" t="s">
        <v>11727</v>
      </c>
      <c r="H7416" s="14" t="s">
        <v>20</v>
      </c>
      <c r="I7416" s="14" t="s">
        <v>11831</v>
      </c>
      <c r="J7416" s="14" t="s">
        <v>21</v>
      </c>
      <c r="K7416" s="14" t="s">
        <v>21795</v>
      </c>
      <c r="L7416" s="14" t="s">
        <v>7383</v>
      </c>
      <c r="M7416" s="16">
        <v>0</v>
      </c>
      <c r="N7416" s="16">
        <v>0</v>
      </c>
      <c r="O7416" s="16">
        <v>0</v>
      </c>
      <c r="P7416" s="19"/>
      <c r="Q7416" s="18">
        <v>0</v>
      </c>
      <c r="R7416" s="19"/>
      <c r="S7416" s="16">
        <v>0</v>
      </c>
      <c r="T7416" s="16">
        <v>0</v>
      </c>
    </row>
    <row r="7417" spans="1:20" x14ac:dyDescent="0.25">
      <c r="A7417" s="14" t="s">
        <v>18</v>
      </c>
      <c r="B7417" s="14">
        <v>780</v>
      </c>
      <c r="C7417" s="14" t="s">
        <v>23105</v>
      </c>
      <c r="D7417" s="14">
        <v>5686705405</v>
      </c>
      <c r="E7417" s="15">
        <v>43665</v>
      </c>
      <c r="F7417" s="54" t="str">
        <f t="shared" si="115"/>
        <v>julio</v>
      </c>
      <c r="G7417" s="14" t="s">
        <v>9150</v>
      </c>
      <c r="H7417" s="14" t="s">
        <v>1967</v>
      </c>
      <c r="I7417" s="14" t="s">
        <v>11907</v>
      </c>
      <c r="J7417" s="14" t="s">
        <v>32</v>
      </c>
      <c r="K7417" s="14" t="s">
        <v>21796</v>
      </c>
      <c r="L7417" s="14" t="s">
        <v>7384</v>
      </c>
      <c r="M7417" s="16">
        <v>4625.72</v>
      </c>
      <c r="N7417" s="16">
        <v>0</v>
      </c>
      <c r="O7417" s="16">
        <v>0</v>
      </c>
      <c r="P7417" s="17">
        <v>18.47</v>
      </c>
      <c r="Q7417" s="18">
        <v>6136.9</v>
      </c>
      <c r="R7417" s="16">
        <v>6136.9</v>
      </c>
      <c r="S7417" s="16">
        <v>10762.62</v>
      </c>
      <c r="T7417" s="16">
        <v>13022.77</v>
      </c>
    </row>
    <row r="7418" spans="1:20" x14ac:dyDescent="0.25">
      <c r="A7418" s="14" t="s">
        <v>18</v>
      </c>
      <c r="B7418" s="14">
        <v>780</v>
      </c>
      <c r="C7418" s="14" t="s">
        <v>23105</v>
      </c>
      <c r="D7418" s="14">
        <v>5686805205</v>
      </c>
      <c r="E7418" s="15">
        <v>43665</v>
      </c>
      <c r="F7418" s="54" t="str">
        <f t="shared" si="115"/>
        <v>julio</v>
      </c>
      <c r="G7418" s="14" t="s">
        <v>10794</v>
      </c>
      <c r="H7418" s="14" t="s">
        <v>7385</v>
      </c>
      <c r="I7418" s="14" t="s">
        <v>14295</v>
      </c>
      <c r="J7418" s="14" t="s">
        <v>32</v>
      </c>
      <c r="K7418" s="14" t="s">
        <v>21797</v>
      </c>
      <c r="L7418" s="14" t="s">
        <v>7386</v>
      </c>
      <c r="M7418" s="16">
        <v>3985.6</v>
      </c>
      <c r="N7418" s="16">
        <v>0</v>
      </c>
      <c r="O7418" s="16">
        <v>0</v>
      </c>
      <c r="P7418" s="17">
        <v>0.44</v>
      </c>
      <c r="Q7418" s="18">
        <v>4419.3999999999996</v>
      </c>
      <c r="R7418" s="16">
        <v>4419.3999999999996</v>
      </c>
      <c r="S7418" s="16">
        <v>8405</v>
      </c>
      <c r="T7418" s="16">
        <v>10170.049999999999</v>
      </c>
    </row>
    <row r="7419" spans="1:20" x14ac:dyDescent="0.25">
      <c r="A7419" s="14" t="s">
        <v>18</v>
      </c>
      <c r="B7419" s="14">
        <v>780</v>
      </c>
      <c r="C7419" s="14" t="s">
        <v>23105</v>
      </c>
      <c r="D7419" s="14">
        <v>568682405</v>
      </c>
      <c r="E7419" s="15">
        <v>43665</v>
      </c>
      <c r="F7419" s="54" t="str">
        <f t="shared" si="115"/>
        <v>julio</v>
      </c>
      <c r="G7419" s="14" t="s">
        <v>11729</v>
      </c>
      <c r="H7419" s="14" t="s">
        <v>7387</v>
      </c>
      <c r="I7419" s="14" t="s">
        <v>12858</v>
      </c>
      <c r="J7419" s="14" t="s">
        <v>32</v>
      </c>
      <c r="K7419" s="14" t="s">
        <v>21798</v>
      </c>
      <c r="L7419" s="14" t="s">
        <v>2371</v>
      </c>
      <c r="M7419" s="16">
        <v>324.72000000000003</v>
      </c>
      <c r="N7419" s="16">
        <v>0</v>
      </c>
      <c r="O7419" s="16">
        <v>0</v>
      </c>
      <c r="P7419" s="19"/>
      <c r="Q7419" s="18">
        <v>950.42</v>
      </c>
      <c r="R7419" s="16">
        <v>950.42</v>
      </c>
      <c r="S7419" s="16">
        <v>1275.1400000000001</v>
      </c>
      <c r="T7419" s="16">
        <v>1542.92</v>
      </c>
    </row>
    <row r="7420" spans="1:20" x14ac:dyDescent="0.25">
      <c r="A7420" s="14" t="s">
        <v>18</v>
      </c>
      <c r="B7420" s="14">
        <v>780</v>
      </c>
      <c r="C7420" s="14" t="s">
        <v>23105</v>
      </c>
      <c r="D7420" s="14">
        <v>568689405</v>
      </c>
      <c r="E7420" s="15">
        <v>43665</v>
      </c>
      <c r="F7420" s="54" t="str">
        <f t="shared" si="115"/>
        <v>julio</v>
      </c>
      <c r="G7420" s="14" t="s">
        <v>10795</v>
      </c>
      <c r="H7420" s="14" t="s">
        <v>7388</v>
      </c>
      <c r="I7420" s="14" t="s">
        <v>14296</v>
      </c>
      <c r="J7420" s="14" t="s">
        <v>32</v>
      </c>
      <c r="K7420" s="14" t="s">
        <v>21799</v>
      </c>
      <c r="L7420" s="14" t="s">
        <v>7389</v>
      </c>
      <c r="M7420" s="16">
        <v>1621.29</v>
      </c>
      <c r="N7420" s="16">
        <v>286.11</v>
      </c>
      <c r="O7420" s="16">
        <v>0</v>
      </c>
      <c r="P7420" s="19"/>
      <c r="Q7420" s="18">
        <v>2851.25</v>
      </c>
      <c r="R7420" s="16">
        <v>1921.02</v>
      </c>
      <c r="S7420" s="16">
        <v>4472.54</v>
      </c>
      <c r="T7420" s="16">
        <v>5411.77</v>
      </c>
    </row>
    <row r="7421" spans="1:20" x14ac:dyDescent="0.25">
      <c r="A7421" s="14" t="s">
        <v>18</v>
      </c>
      <c r="B7421" s="14">
        <v>780</v>
      </c>
      <c r="C7421" s="14" t="s">
        <v>23105</v>
      </c>
      <c r="D7421" s="14">
        <v>56870560505</v>
      </c>
      <c r="E7421" s="15">
        <v>43665</v>
      </c>
      <c r="F7421" s="54" t="str">
        <f t="shared" si="115"/>
        <v>julio</v>
      </c>
      <c r="G7421" s="14" t="s">
        <v>10524</v>
      </c>
      <c r="H7421" s="14" t="s">
        <v>6205</v>
      </c>
      <c r="I7421" s="14" t="s">
        <v>14000</v>
      </c>
      <c r="J7421" s="14" t="s">
        <v>32</v>
      </c>
      <c r="K7421" s="14" t="s">
        <v>21553</v>
      </c>
      <c r="L7421" s="14" t="s">
        <v>2421</v>
      </c>
      <c r="M7421" s="16">
        <v>4014.12</v>
      </c>
      <c r="N7421" s="16">
        <v>0</v>
      </c>
      <c r="O7421" s="16">
        <v>0</v>
      </c>
      <c r="P7421" s="19"/>
      <c r="Q7421" s="18">
        <v>1900.83</v>
      </c>
      <c r="R7421" s="16">
        <v>1900.83</v>
      </c>
      <c r="S7421" s="16">
        <v>6181.32</v>
      </c>
      <c r="T7421" s="16">
        <v>7479.4</v>
      </c>
    </row>
    <row r="7422" spans="1:20" x14ac:dyDescent="0.25">
      <c r="A7422" s="14" t="s">
        <v>18</v>
      </c>
      <c r="B7422" s="14">
        <v>780</v>
      </c>
      <c r="C7422" s="14" t="s">
        <v>23105</v>
      </c>
      <c r="D7422" s="14">
        <v>5687220505</v>
      </c>
      <c r="E7422" s="15">
        <v>43665</v>
      </c>
      <c r="F7422" s="54" t="str">
        <f t="shared" si="115"/>
        <v>julio</v>
      </c>
      <c r="G7422" s="14" t="s">
        <v>10796</v>
      </c>
      <c r="H7422" s="14" t="s">
        <v>7390</v>
      </c>
      <c r="I7422" s="14" t="s">
        <v>14297</v>
      </c>
      <c r="J7422" s="14" t="s">
        <v>32</v>
      </c>
      <c r="K7422" s="14" t="s">
        <v>21800</v>
      </c>
      <c r="L7422" s="14" t="s">
        <v>7391</v>
      </c>
      <c r="M7422" s="16">
        <v>3387.76</v>
      </c>
      <c r="N7422" s="16">
        <v>597.84</v>
      </c>
      <c r="O7422" s="16">
        <v>0</v>
      </c>
      <c r="P7422" s="17">
        <v>17.309999999999999</v>
      </c>
      <c r="Q7422" s="18">
        <v>5951.3</v>
      </c>
      <c r="R7422" s="16">
        <v>5951.3</v>
      </c>
      <c r="S7422" s="16">
        <v>9339.06</v>
      </c>
      <c r="T7422" s="16">
        <v>11300.26</v>
      </c>
    </row>
    <row r="7423" spans="1:20" x14ac:dyDescent="0.25">
      <c r="A7423" s="14" t="s">
        <v>18</v>
      </c>
      <c r="B7423" s="14">
        <v>780</v>
      </c>
      <c r="C7423" s="14" t="s">
        <v>23105</v>
      </c>
      <c r="D7423" s="14">
        <v>5687056305</v>
      </c>
      <c r="E7423" s="15">
        <v>43668</v>
      </c>
      <c r="F7423" s="54" t="str">
        <f t="shared" si="115"/>
        <v>julio</v>
      </c>
      <c r="G7423" s="14" t="s">
        <v>10797</v>
      </c>
      <c r="H7423" s="14" t="s">
        <v>7392</v>
      </c>
      <c r="I7423" s="14" t="s">
        <v>14298</v>
      </c>
      <c r="J7423" s="14" t="s">
        <v>32</v>
      </c>
      <c r="K7423" s="14" t="s">
        <v>21801</v>
      </c>
      <c r="L7423" s="14" t="s">
        <v>7393</v>
      </c>
      <c r="M7423" s="16">
        <v>5639.44</v>
      </c>
      <c r="N7423" s="16">
        <v>0</v>
      </c>
      <c r="O7423" s="16">
        <v>0</v>
      </c>
      <c r="P7423" s="19"/>
      <c r="Q7423" s="18">
        <v>4952.07</v>
      </c>
      <c r="R7423" s="16">
        <v>4928.8500000000004</v>
      </c>
      <c r="S7423" s="16">
        <v>10591.51</v>
      </c>
      <c r="T7423" s="16">
        <v>12815.73</v>
      </c>
    </row>
    <row r="7424" spans="1:20" x14ac:dyDescent="0.25">
      <c r="A7424" s="14" t="s">
        <v>18</v>
      </c>
      <c r="B7424" s="14">
        <v>780</v>
      </c>
      <c r="C7424" s="14" t="s">
        <v>23105</v>
      </c>
      <c r="D7424" s="14">
        <v>568724905</v>
      </c>
      <c r="E7424" s="15">
        <v>43668</v>
      </c>
      <c r="F7424" s="54" t="str">
        <f t="shared" si="115"/>
        <v>julio</v>
      </c>
      <c r="G7424" s="14" t="s">
        <v>11730</v>
      </c>
      <c r="H7424" s="14" t="s">
        <v>7394</v>
      </c>
      <c r="I7424" s="14" t="s">
        <v>14299</v>
      </c>
      <c r="J7424" s="14" t="s">
        <v>32</v>
      </c>
      <c r="K7424" s="14" t="s">
        <v>21802</v>
      </c>
      <c r="L7424" s="14" t="s">
        <v>7395</v>
      </c>
      <c r="M7424" s="16">
        <v>1854.67</v>
      </c>
      <c r="N7424" s="16">
        <v>327.29000000000002</v>
      </c>
      <c r="O7424" s="16">
        <v>0</v>
      </c>
      <c r="P7424" s="17">
        <v>3.89</v>
      </c>
      <c r="Q7424" s="18">
        <v>3664.71</v>
      </c>
      <c r="R7424" s="16">
        <v>1781.18</v>
      </c>
      <c r="S7424" s="16">
        <v>5932.6</v>
      </c>
      <c r="T7424" s="16">
        <v>7178.45</v>
      </c>
    </row>
    <row r="7425" spans="1:20" x14ac:dyDescent="0.25">
      <c r="A7425" s="14" t="s">
        <v>18</v>
      </c>
      <c r="B7425" s="14">
        <v>780</v>
      </c>
      <c r="C7425" s="14" t="s">
        <v>23105</v>
      </c>
      <c r="D7425" s="14">
        <v>568737005</v>
      </c>
      <c r="E7425" s="15">
        <v>43668</v>
      </c>
      <c r="F7425" s="54" t="str">
        <f t="shared" si="115"/>
        <v>julio</v>
      </c>
      <c r="G7425" s="14" t="s">
        <v>9577</v>
      </c>
      <c r="H7425" s="14" t="s">
        <v>3168</v>
      </c>
      <c r="I7425" s="14" t="s">
        <v>13132</v>
      </c>
      <c r="J7425" s="14" t="s">
        <v>32</v>
      </c>
      <c r="K7425" s="14" t="s">
        <v>21803</v>
      </c>
      <c r="L7425" s="14" t="s">
        <v>7396</v>
      </c>
      <c r="M7425" s="16">
        <v>3671.63</v>
      </c>
      <c r="N7425" s="16">
        <v>647.92999999999995</v>
      </c>
      <c r="O7425" s="16">
        <v>0</v>
      </c>
      <c r="P7425" s="17">
        <v>9.4700000000000006</v>
      </c>
      <c r="Q7425" s="18">
        <v>4294.66</v>
      </c>
      <c r="R7425" s="16">
        <v>4263.8900000000003</v>
      </c>
      <c r="S7425" s="16">
        <v>7966.29</v>
      </c>
      <c r="T7425" s="16">
        <v>9639.2099999999991</v>
      </c>
    </row>
    <row r="7426" spans="1:20" x14ac:dyDescent="0.25">
      <c r="A7426" s="14" t="s">
        <v>18</v>
      </c>
      <c r="B7426" s="14">
        <v>780</v>
      </c>
      <c r="C7426" s="14" t="s">
        <v>23105</v>
      </c>
      <c r="D7426" s="14">
        <v>568738505</v>
      </c>
      <c r="E7426" s="15">
        <v>43668</v>
      </c>
      <c r="F7426" s="54" t="str">
        <f t="shared" si="115"/>
        <v>julio</v>
      </c>
      <c r="G7426" s="14" t="s">
        <v>10798</v>
      </c>
      <c r="H7426" s="14" t="s">
        <v>7397</v>
      </c>
      <c r="I7426" s="14" t="s">
        <v>12165</v>
      </c>
      <c r="J7426" s="14" t="s">
        <v>32</v>
      </c>
      <c r="K7426" s="14" t="s">
        <v>21804</v>
      </c>
      <c r="L7426" s="14" t="s">
        <v>7398</v>
      </c>
      <c r="M7426" s="16">
        <v>3514.17</v>
      </c>
      <c r="N7426" s="16">
        <v>620.15</v>
      </c>
      <c r="O7426" s="16">
        <v>0</v>
      </c>
      <c r="P7426" s="17">
        <v>0.56000000000000005</v>
      </c>
      <c r="Q7426" s="18">
        <v>5599.44</v>
      </c>
      <c r="R7426" s="16">
        <v>5574.62</v>
      </c>
      <c r="S7426" s="16">
        <v>9113.61</v>
      </c>
      <c r="T7426" s="16">
        <v>11300.88</v>
      </c>
    </row>
    <row r="7427" spans="1:20" x14ac:dyDescent="0.25">
      <c r="A7427" s="14" t="s">
        <v>18</v>
      </c>
      <c r="B7427" s="14">
        <v>780</v>
      </c>
      <c r="C7427" s="14" t="s">
        <v>23105</v>
      </c>
      <c r="D7427" s="14">
        <v>568773305</v>
      </c>
      <c r="E7427" s="15">
        <v>43668</v>
      </c>
      <c r="F7427" s="54" t="str">
        <f t="shared" ref="F7427:F7490" si="116">TEXT(E7427,"MMMM")</f>
        <v>julio</v>
      </c>
      <c r="G7427" s="14" t="s">
        <v>10799</v>
      </c>
      <c r="H7427" s="14" t="s">
        <v>7399</v>
      </c>
      <c r="I7427" s="14" t="s">
        <v>14300</v>
      </c>
      <c r="J7427" s="14" t="s">
        <v>32</v>
      </c>
      <c r="K7427" s="14" t="s">
        <v>21805</v>
      </c>
      <c r="L7427" s="14" t="s">
        <v>7400</v>
      </c>
      <c r="M7427" s="16">
        <v>23.76</v>
      </c>
      <c r="N7427" s="16">
        <v>0</v>
      </c>
      <c r="O7427" s="16">
        <v>0</v>
      </c>
      <c r="P7427" s="17">
        <v>24.71</v>
      </c>
      <c r="Q7427" s="18">
        <v>1876.12</v>
      </c>
      <c r="R7427" s="16">
        <v>1876.12</v>
      </c>
      <c r="S7427" s="16">
        <v>1899.88</v>
      </c>
      <c r="T7427" s="16">
        <v>2298.85</v>
      </c>
    </row>
    <row r="7428" spans="1:20" x14ac:dyDescent="0.25">
      <c r="A7428" s="14" t="s">
        <v>18</v>
      </c>
      <c r="B7428" s="14">
        <v>780</v>
      </c>
      <c r="C7428" s="14" t="s">
        <v>23105</v>
      </c>
      <c r="D7428" s="14">
        <v>5684052005</v>
      </c>
      <c r="E7428" s="15">
        <v>43669</v>
      </c>
      <c r="F7428" s="54" t="str">
        <f t="shared" si="116"/>
        <v>julio</v>
      </c>
      <c r="G7428" s="14" t="s">
        <v>10800</v>
      </c>
      <c r="H7428" s="14" t="s">
        <v>7401</v>
      </c>
      <c r="I7428" s="14" t="s">
        <v>14301</v>
      </c>
      <c r="J7428" s="14" t="s">
        <v>32</v>
      </c>
      <c r="K7428" s="14" t="s">
        <v>21806</v>
      </c>
      <c r="L7428" s="14" t="s">
        <v>7402</v>
      </c>
      <c r="M7428" s="16">
        <v>4921.49</v>
      </c>
      <c r="N7428" s="16">
        <v>546.83000000000004</v>
      </c>
      <c r="O7428" s="16">
        <v>4975.21</v>
      </c>
      <c r="P7428" s="19"/>
      <c r="Q7428" s="18">
        <v>4975.21</v>
      </c>
      <c r="R7428" s="16">
        <v>4975.21</v>
      </c>
      <c r="S7428" s="16">
        <v>9896.7000000000007</v>
      </c>
      <c r="T7428" s="16">
        <v>12271.91</v>
      </c>
    </row>
    <row r="7429" spans="1:20" x14ac:dyDescent="0.25">
      <c r="A7429" s="14" t="s">
        <v>18</v>
      </c>
      <c r="B7429" s="14">
        <v>780</v>
      </c>
      <c r="C7429" s="14" t="s">
        <v>23105</v>
      </c>
      <c r="D7429" s="14">
        <v>568405202</v>
      </c>
      <c r="E7429" s="15">
        <v>43669</v>
      </c>
      <c r="F7429" s="54" t="str">
        <f t="shared" si="116"/>
        <v>julio</v>
      </c>
      <c r="G7429" s="14" t="s">
        <v>10800</v>
      </c>
      <c r="H7429" s="14" t="s">
        <v>7401</v>
      </c>
      <c r="I7429" s="14" t="s">
        <v>14301</v>
      </c>
      <c r="J7429" s="14" t="s">
        <v>46</v>
      </c>
      <c r="K7429" s="14" t="s">
        <v>21807</v>
      </c>
      <c r="L7429" s="14" t="s">
        <v>2246</v>
      </c>
      <c r="M7429" s="16">
        <v>0</v>
      </c>
      <c r="N7429" s="16">
        <v>0</v>
      </c>
      <c r="O7429" s="16">
        <v>0</v>
      </c>
      <c r="P7429" s="19"/>
      <c r="Q7429" s="18">
        <v>1073.96</v>
      </c>
      <c r="R7429" s="16">
        <v>1073.96</v>
      </c>
      <c r="S7429" s="16">
        <v>1073.96</v>
      </c>
      <c r="T7429" s="16">
        <v>1331.71</v>
      </c>
    </row>
    <row r="7430" spans="1:20" x14ac:dyDescent="0.25">
      <c r="A7430" s="14" t="s">
        <v>18</v>
      </c>
      <c r="B7430" s="14">
        <v>780</v>
      </c>
      <c r="C7430" s="14" t="s">
        <v>23105</v>
      </c>
      <c r="D7430" s="14">
        <v>568588705</v>
      </c>
      <c r="E7430" s="15">
        <v>43669</v>
      </c>
      <c r="F7430" s="54" t="str">
        <f t="shared" si="116"/>
        <v>julio</v>
      </c>
      <c r="G7430" s="14" t="s">
        <v>10801</v>
      </c>
      <c r="H7430" s="14" t="s">
        <v>7403</v>
      </c>
      <c r="I7430" s="14" t="s">
        <v>14302</v>
      </c>
      <c r="J7430" s="14" t="s">
        <v>46</v>
      </c>
      <c r="K7430" s="14" t="s">
        <v>21808</v>
      </c>
      <c r="L7430" s="14" t="s">
        <v>291</v>
      </c>
      <c r="M7430" s="16">
        <v>2914.2</v>
      </c>
      <c r="N7430" s="16">
        <v>0</v>
      </c>
      <c r="O7430" s="16">
        <v>0</v>
      </c>
      <c r="P7430" s="19"/>
      <c r="Q7430" s="18">
        <v>950.41</v>
      </c>
      <c r="R7430" s="16">
        <v>950.41</v>
      </c>
      <c r="S7430" s="16">
        <v>3864.61</v>
      </c>
      <c r="T7430" s="16">
        <v>4676.18</v>
      </c>
    </row>
    <row r="7431" spans="1:20" x14ac:dyDescent="0.25">
      <c r="A7431" s="14" t="s">
        <v>18</v>
      </c>
      <c r="B7431" s="14">
        <v>780</v>
      </c>
      <c r="C7431" s="14" t="s">
        <v>23105</v>
      </c>
      <c r="D7431" s="14">
        <v>568663705</v>
      </c>
      <c r="E7431" s="15">
        <v>43669</v>
      </c>
      <c r="F7431" s="54" t="str">
        <f t="shared" si="116"/>
        <v>julio</v>
      </c>
      <c r="G7431" s="14" t="s">
        <v>9472</v>
      </c>
      <c r="H7431" s="14" t="s">
        <v>2815</v>
      </c>
      <c r="I7431" s="14" t="s">
        <v>13035</v>
      </c>
      <c r="J7431" s="14" t="s">
        <v>32</v>
      </c>
      <c r="K7431" s="14" t="s">
        <v>21809</v>
      </c>
      <c r="L7431" s="14" t="s">
        <v>7404</v>
      </c>
      <c r="M7431" s="16">
        <v>7211.85</v>
      </c>
      <c r="N7431" s="16">
        <v>3060.43</v>
      </c>
      <c r="O7431" s="16">
        <v>0</v>
      </c>
      <c r="P7431" s="19"/>
      <c r="Q7431" s="18">
        <v>1710.75</v>
      </c>
      <c r="R7431" s="16">
        <v>1710.75</v>
      </c>
      <c r="S7431" s="16">
        <v>8922.6</v>
      </c>
      <c r="T7431" s="16">
        <v>11275.94</v>
      </c>
    </row>
    <row r="7432" spans="1:20" x14ac:dyDescent="0.25">
      <c r="A7432" s="14" t="s">
        <v>18</v>
      </c>
      <c r="B7432" s="14">
        <v>780</v>
      </c>
      <c r="C7432" s="14" t="s">
        <v>23105</v>
      </c>
      <c r="D7432" s="14">
        <v>568727905</v>
      </c>
      <c r="E7432" s="15">
        <v>43669</v>
      </c>
      <c r="F7432" s="54" t="str">
        <f t="shared" si="116"/>
        <v>julio</v>
      </c>
      <c r="G7432" s="14" t="s">
        <v>10802</v>
      </c>
      <c r="H7432" s="14" t="s">
        <v>7405</v>
      </c>
      <c r="I7432" s="14" t="s">
        <v>12166</v>
      </c>
      <c r="J7432" s="14" t="s">
        <v>32</v>
      </c>
      <c r="K7432" s="14" t="s">
        <v>21810</v>
      </c>
      <c r="L7432" s="14" t="s">
        <v>7406</v>
      </c>
      <c r="M7432" s="16">
        <v>3387.76</v>
      </c>
      <c r="N7432" s="16">
        <v>597.84</v>
      </c>
      <c r="O7432" s="16">
        <v>0</v>
      </c>
      <c r="P7432" s="17">
        <v>12.7</v>
      </c>
      <c r="Q7432" s="18">
        <v>4083.17</v>
      </c>
      <c r="R7432" s="16">
        <v>4083.17</v>
      </c>
      <c r="S7432" s="16">
        <v>7470.93</v>
      </c>
      <c r="T7432" s="16">
        <v>9039.83</v>
      </c>
    </row>
    <row r="7433" spans="1:20" x14ac:dyDescent="0.25">
      <c r="A7433" s="14" t="s">
        <v>18</v>
      </c>
      <c r="B7433" s="14">
        <v>780</v>
      </c>
      <c r="C7433" s="14" t="s">
        <v>23105</v>
      </c>
      <c r="D7433" s="14">
        <v>568734405</v>
      </c>
      <c r="E7433" s="15">
        <v>43669</v>
      </c>
      <c r="F7433" s="54" t="str">
        <f t="shared" si="116"/>
        <v>julio</v>
      </c>
      <c r="G7433" s="14" t="s">
        <v>8729</v>
      </c>
      <c r="H7433" s="14" t="s">
        <v>798</v>
      </c>
      <c r="I7433" s="14" t="s">
        <v>11863</v>
      </c>
      <c r="J7433" s="14" t="s">
        <v>32</v>
      </c>
      <c r="K7433" s="14" t="s">
        <v>21310</v>
      </c>
      <c r="L7433" s="14" t="s">
        <v>7407</v>
      </c>
      <c r="M7433" s="16">
        <v>4737.43</v>
      </c>
      <c r="N7433" s="16">
        <v>836.01</v>
      </c>
      <c r="O7433" s="16">
        <v>0</v>
      </c>
      <c r="P7433" s="19"/>
      <c r="Q7433" s="18">
        <v>3516.54</v>
      </c>
      <c r="R7433" s="16">
        <v>3516.54</v>
      </c>
      <c r="S7433" s="16">
        <v>8253.9699999999993</v>
      </c>
      <c r="T7433" s="16">
        <v>9987.2999999999993</v>
      </c>
    </row>
    <row r="7434" spans="1:20" x14ac:dyDescent="0.25">
      <c r="A7434" s="14" t="s">
        <v>18</v>
      </c>
      <c r="B7434" s="14">
        <v>780</v>
      </c>
      <c r="C7434" s="14" t="s">
        <v>23105</v>
      </c>
      <c r="D7434" s="14">
        <v>568767505</v>
      </c>
      <c r="E7434" s="15">
        <v>43669</v>
      </c>
      <c r="F7434" s="54" t="str">
        <f t="shared" si="116"/>
        <v>julio</v>
      </c>
      <c r="G7434" s="14" t="s">
        <v>10803</v>
      </c>
      <c r="H7434" s="14" t="s">
        <v>7408</v>
      </c>
      <c r="I7434" s="14" t="s">
        <v>14303</v>
      </c>
      <c r="J7434" s="14" t="s">
        <v>32</v>
      </c>
      <c r="K7434" s="14" t="s">
        <v>21811</v>
      </c>
      <c r="L7434" s="14" t="s">
        <v>7409</v>
      </c>
      <c r="M7434" s="16">
        <v>5573.44</v>
      </c>
      <c r="N7434" s="16">
        <v>0</v>
      </c>
      <c r="O7434" s="16">
        <v>0</v>
      </c>
      <c r="P7434" s="17">
        <v>8.4</v>
      </c>
      <c r="Q7434" s="18">
        <v>4192.43</v>
      </c>
      <c r="R7434" s="16">
        <v>4192.43</v>
      </c>
      <c r="S7434" s="16">
        <v>9765.8700000000008</v>
      </c>
      <c r="T7434" s="16">
        <v>11816.7</v>
      </c>
    </row>
    <row r="7435" spans="1:20" x14ac:dyDescent="0.25">
      <c r="A7435" s="14" t="s">
        <v>18</v>
      </c>
      <c r="B7435" s="14">
        <v>780</v>
      </c>
      <c r="C7435" s="14" t="s">
        <v>23105</v>
      </c>
      <c r="D7435" s="14">
        <v>56879050505</v>
      </c>
      <c r="E7435" s="15">
        <v>43669</v>
      </c>
      <c r="F7435" s="54" t="str">
        <f t="shared" si="116"/>
        <v>julio</v>
      </c>
      <c r="G7435" s="14" t="s">
        <v>7410</v>
      </c>
      <c r="H7435" s="14" t="s">
        <v>7411</v>
      </c>
      <c r="I7435" s="14" t="s">
        <v>14304</v>
      </c>
      <c r="J7435" s="14" t="s">
        <v>32</v>
      </c>
      <c r="K7435" s="14" t="s">
        <v>21812</v>
      </c>
      <c r="L7435" s="14" t="s">
        <v>7412</v>
      </c>
      <c r="M7435" s="16">
        <v>0</v>
      </c>
      <c r="N7435" s="16">
        <v>0</v>
      </c>
      <c r="O7435" s="16">
        <v>0</v>
      </c>
      <c r="P7435" s="19"/>
      <c r="Q7435" s="18">
        <v>0</v>
      </c>
      <c r="R7435" s="19"/>
      <c r="S7435" s="16">
        <v>0</v>
      </c>
      <c r="T7435" s="16">
        <v>0</v>
      </c>
    </row>
    <row r="7436" spans="1:20" x14ac:dyDescent="0.25">
      <c r="A7436" s="14" t="s">
        <v>18</v>
      </c>
      <c r="B7436" s="14">
        <v>780</v>
      </c>
      <c r="C7436" s="14" t="s">
        <v>23105</v>
      </c>
      <c r="D7436" s="14">
        <v>567894805</v>
      </c>
      <c r="E7436" s="15">
        <v>43670</v>
      </c>
      <c r="F7436" s="54" t="str">
        <f t="shared" si="116"/>
        <v>julio</v>
      </c>
      <c r="G7436" s="14" t="s">
        <v>11182</v>
      </c>
      <c r="H7436" s="14" t="s">
        <v>1141</v>
      </c>
      <c r="I7436" s="14" t="s">
        <v>12547</v>
      </c>
      <c r="J7436" s="14" t="s">
        <v>32</v>
      </c>
      <c r="K7436" s="14" t="s">
        <v>21813</v>
      </c>
      <c r="L7436" s="14" t="s">
        <v>1005</v>
      </c>
      <c r="M7436" s="16">
        <v>20732.009999999998</v>
      </c>
      <c r="N7436" s="16">
        <v>3658.57</v>
      </c>
      <c r="O7436" s="16">
        <v>0</v>
      </c>
      <c r="P7436" s="19"/>
      <c r="Q7436" s="18">
        <v>24710.79</v>
      </c>
      <c r="R7436" s="16">
        <v>24652.87</v>
      </c>
      <c r="S7436" s="16">
        <v>45442.8</v>
      </c>
      <c r="T7436" s="16">
        <v>54985.79</v>
      </c>
    </row>
    <row r="7437" spans="1:20" x14ac:dyDescent="0.25">
      <c r="A7437" s="14" t="s">
        <v>18</v>
      </c>
      <c r="B7437" s="14">
        <v>780</v>
      </c>
      <c r="C7437" s="14" t="s">
        <v>23105</v>
      </c>
      <c r="D7437" s="14">
        <v>568443605</v>
      </c>
      <c r="E7437" s="15">
        <v>43670</v>
      </c>
      <c r="F7437" s="54" t="str">
        <f t="shared" si="116"/>
        <v>julio</v>
      </c>
      <c r="G7437" s="14" t="s">
        <v>11149</v>
      </c>
      <c r="H7437" s="14" t="s">
        <v>20</v>
      </c>
      <c r="I7437" s="14" t="s">
        <v>11831</v>
      </c>
      <c r="J7437" s="14" t="s">
        <v>21</v>
      </c>
      <c r="K7437" s="14" t="s">
        <v>21814</v>
      </c>
      <c r="L7437" s="14" t="s">
        <v>7413</v>
      </c>
      <c r="M7437" s="16">
        <v>1381.5</v>
      </c>
      <c r="N7437" s="16">
        <v>0</v>
      </c>
      <c r="O7437" s="16">
        <v>0</v>
      </c>
      <c r="P7437" s="19"/>
      <c r="Q7437" s="18">
        <v>0</v>
      </c>
      <c r="R7437" s="19"/>
      <c r="S7437" s="16">
        <v>1381.5</v>
      </c>
      <c r="T7437" s="16">
        <v>1381.5</v>
      </c>
    </row>
    <row r="7438" spans="1:20" x14ac:dyDescent="0.25">
      <c r="A7438" s="14" t="s">
        <v>18</v>
      </c>
      <c r="B7438" s="14">
        <v>780</v>
      </c>
      <c r="C7438" s="14" t="s">
        <v>23105</v>
      </c>
      <c r="D7438" s="14">
        <v>568670505</v>
      </c>
      <c r="E7438" s="15">
        <v>43670</v>
      </c>
      <c r="F7438" s="54" t="str">
        <f t="shared" si="116"/>
        <v>julio</v>
      </c>
      <c r="G7438" s="14" t="s">
        <v>9346</v>
      </c>
      <c r="H7438" s="14" t="s">
        <v>2527</v>
      </c>
      <c r="I7438" s="14" t="s">
        <v>12966</v>
      </c>
      <c r="J7438" s="14" t="s">
        <v>32</v>
      </c>
      <c r="K7438" s="14" t="s">
        <v>21815</v>
      </c>
      <c r="L7438" s="14" t="s">
        <v>7414</v>
      </c>
      <c r="M7438" s="16">
        <v>4625.72</v>
      </c>
      <c r="N7438" s="16">
        <v>0</v>
      </c>
      <c r="O7438" s="16">
        <v>0</v>
      </c>
      <c r="P7438" s="17">
        <v>13.32</v>
      </c>
      <c r="Q7438" s="18">
        <v>4282.5600000000004</v>
      </c>
      <c r="R7438" s="16">
        <v>4241.2700000000004</v>
      </c>
      <c r="S7438" s="16">
        <v>8908.2800000000007</v>
      </c>
      <c r="T7438" s="16">
        <v>10779.02</v>
      </c>
    </row>
    <row r="7439" spans="1:20" x14ac:dyDescent="0.25">
      <c r="A7439" s="14" t="s">
        <v>18</v>
      </c>
      <c r="B7439" s="14">
        <v>780</v>
      </c>
      <c r="C7439" s="14" t="s">
        <v>23105</v>
      </c>
      <c r="D7439" s="14">
        <v>568696305</v>
      </c>
      <c r="E7439" s="15">
        <v>43670</v>
      </c>
      <c r="F7439" s="54" t="str">
        <f t="shared" si="116"/>
        <v>julio</v>
      </c>
      <c r="G7439" s="14" t="s">
        <v>11191</v>
      </c>
      <c r="H7439" s="14" t="s">
        <v>1235</v>
      </c>
      <c r="I7439" s="14" t="s">
        <v>12582</v>
      </c>
      <c r="J7439" s="14" t="s">
        <v>46</v>
      </c>
      <c r="K7439" s="14" t="s">
        <v>21816</v>
      </c>
      <c r="L7439" s="14" t="s">
        <v>7415</v>
      </c>
      <c r="M7439" s="16">
        <v>8231.7999999999993</v>
      </c>
      <c r="N7439" s="16">
        <v>1452.67</v>
      </c>
      <c r="O7439" s="16">
        <v>0</v>
      </c>
      <c r="P7439" s="19"/>
      <c r="Q7439" s="18">
        <v>2851.23</v>
      </c>
      <c r="R7439" s="16">
        <v>2851.23</v>
      </c>
      <c r="S7439" s="16">
        <v>11083.03</v>
      </c>
      <c r="T7439" s="16">
        <v>13410.47</v>
      </c>
    </row>
    <row r="7440" spans="1:20" x14ac:dyDescent="0.25">
      <c r="A7440" s="14" t="s">
        <v>18</v>
      </c>
      <c r="B7440" s="14">
        <v>780</v>
      </c>
      <c r="C7440" s="14" t="s">
        <v>23105</v>
      </c>
      <c r="D7440" s="14">
        <v>5687700505</v>
      </c>
      <c r="E7440" s="15">
        <v>43670</v>
      </c>
      <c r="F7440" s="54" t="str">
        <f t="shared" si="116"/>
        <v>julio</v>
      </c>
      <c r="G7440" s="14" t="s">
        <v>11552</v>
      </c>
      <c r="H7440" s="14" t="s">
        <v>5525</v>
      </c>
      <c r="I7440" s="14" t="s">
        <v>13830</v>
      </c>
      <c r="J7440" s="14" t="s">
        <v>32</v>
      </c>
      <c r="K7440" s="14" t="s">
        <v>21817</v>
      </c>
      <c r="L7440" s="14" t="s">
        <v>7416</v>
      </c>
      <c r="M7440" s="16">
        <v>0</v>
      </c>
      <c r="N7440" s="16">
        <v>0</v>
      </c>
      <c r="O7440" s="16">
        <v>0</v>
      </c>
      <c r="P7440" s="19"/>
      <c r="Q7440" s="18">
        <v>475.21</v>
      </c>
      <c r="R7440" s="16">
        <v>475.21</v>
      </c>
      <c r="S7440" s="16">
        <v>475.21</v>
      </c>
      <c r="T7440" s="16">
        <v>575</v>
      </c>
    </row>
    <row r="7441" spans="1:20" x14ac:dyDescent="0.25">
      <c r="A7441" s="14" t="s">
        <v>18</v>
      </c>
      <c r="B7441" s="14">
        <v>780</v>
      </c>
      <c r="C7441" s="14" t="s">
        <v>23105</v>
      </c>
      <c r="D7441" s="14">
        <v>568846505</v>
      </c>
      <c r="E7441" s="15">
        <v>43670</v>
      </c>
      <c r="F7441" s="54" t="str">
        <f t="shared" si="116"/>
        <v>julio</v>
      </c>
      <c r="G7441" s="14" t="s">
        <v>11731</v>
      </c>
      <c r="H7441" s="14" t="s">
        <v>7417</v>
      </c>
      <c r="I7441" s="14" t="s">
        <v>14305</v>
      </c>
      <c r="J7441" s="14" t="s">
        <v>32</v>
      </c>
      <c r="K7441" s="14" t="s">
        <v>21818</v>
      </c>
      <c r="L7441" s="14" t="s">
        <v>7418</v>
      </c>
      <c r="M7441" s="16">
        <v>0</v>
      </c>
      <c r="N7441" s="16">
        <v>0</v>
      </c>
      <c r="O7441" s="16">
        <v>0</v>
      </c>
      <c r="P7441" s="19"/>
      <c r="Q7441" s="18">
        <v>399.17</v>
      </c>
      <c r="R7441" s="16">
        <v>399.17</v>
      </c>
      <c r="S7441" s="16">
        <v>399.17</v>
      </c>
      <c r="T7441" s="16">
        <v>483</v>
      </c>
    </row>
    <row r="7442" spans="1:20" x14ac:dyDescent="0.25">
      <c r="A7442" s="14" t="s">
        <v>18</v>
      </c>
      <c r="B7442" s="14">
        <v>780</v>
      </c>
      <c r="C7442" s="14" t="s">
        <v>23105</v>
      </c>
      <c r="D7442" s="14">
        <v>568555305</v>
      </c>
      <c r="E7442" s="15">
        <v>43671</v>
      </c>
      <c r="F7442" s="54" t="str">
        <f t="shared" si="116"/>
        <v>julio</v>
      </c>
      <c r="G7442" s="14" t="s">
        <v>11078</v>
      </c>
      <c r="H7442" s="14" t="s">
        <v>160</v>
      </c>
      <c r="I7442" s="14" t="s">
        <v>12241</v>
      </c>
      <c r="J7442" s="14" t="s">
        <v>32</v>
      </c>
      <c r="K7442" s="14" t="s">
        <v>21819</v>
      </c>
      <c r="L7442" s="14" t="s">
        <v>7419</v>
      </c>
      <c r="M7442" s="16">
        <v>13025.27</v>
      </c>
      <c r="N7442" s="16">
        <v>2298.5700000000002</v>
      </c>
      <c r="O7442" s="16">
        <v>0</v>
      </c>
      <c r="P7442" s="19"/>
      <c r="Q7442" s="18">
        <v>5702.49</v>
      </c>
      <c r="R7442" s="16">
        <v>3878.33</v>
      </c>
      <c r="S7442" s="16">
        <v>18727.759999999998</v>
      </c>
      <c r="T7442" s="16">
        <v>22660.59</v>
      </c>
    </row>
    <row r="7443" spans="1:20" x14ac:dyDescent="0.25">
      <c r="A7443" s="14" t="s">
        <v>18</v>
      </c>
      <c r="B7443" s="14">
        <v>780</v>
      </c>
      <c r="C7443" s="14" t="s">
        <v>23105</v>
      </c>
      <c r="D7443" s="14">
        <v>56855532</v>
      </c>
      <c r="E7443" s="15">
        <v>43671</v>
      </c>
      <c r="F7443" s="54" t="str">
        <f t="shared" si="116"/>
        <v>julio</v>
      </c>
      <c r="G7443" s="14" t="s">
        <v>11078</v>
      </c>
      <c r="H7443" s="14" t="s">
        <v>160</v>
      </c>
      <c r="I7443" s="14" t="s">
        <v>12241</v>
      </c>
      <c r="J7443" s="14" t="s">
        <v>46</v>
      </c>
      <c r="K7443" s="14" t="s">
        <v>21820</v>
      </c>
      <c r="L7443" s="14" t="s">
        <v>7420</v>
      </c>
      <c r="M7443" s="16">
        <v>4037.33</v>
      </c>
      <c r="N7443" s="16">
        <v>712.47</v>
      </c>
      <c r="O7443" s="16">
        <v>0</v>
      </c>
      <c r="P7443" s="19"/>
      <c r="Q7443" s="18">
        <v>570.25</v>
      </c>
      <c r="R7443" s="16">
        <v>570.25</v>
      </c>
      <c r="S7443" s="16">
        <v>4607.58</v>
      </c>
      <c r="T7443" s="16">
        <v>5575.17</v>
      </c>
    </row>
    <row r="7444" spans="1:20" x14ac:dyDescent="0.25">
      <c r="A7444" s="14" t="s">
        <v>18</v>
      </c>
      <c r="B7444" s="14">
        <v>780</v>
      </c>
      <c r="C7444" s="14" t="s">
        <v>23105</v>
      </c>
      <c r="D7444" s="14">
        <v>568776205</v>
      </c>
      <c r="E7444" s="15">
        <v>43671</v>
      </c>
      <c r="F7444" s="54" t="str">
        <f t="shared" si="116"/>
        <v>julio</v>
      </c>
      <c r="G7444" s="14" t="s">
        <v>11155</v>
      </c>
      <c r="H7444" s="14" t="s">
        <v>3126</v>
      </c>
      <c r="I7444" s="14" t="s">
        <v>13119</v>
      </c>
      <c r="J7444" s="14" t="s">
        <v>46</v>
      </c>
      <c r="K7444" s="14" t="s">
        <v>21821</v>
      </c>
      <c r="L7444" s="14" t="s">
        <v>7421</v>
      </c>
      <c r="M7444" s="16">
        <v>2668.16</v>
      </c>
      <c r="N7444" s="16">
        <v>0</v>
      </c>
      <c r="O7444" s="16">
        <v>0</v>
      </c>
      <c r="P7444" s="19"/>
      <c r="Q7444" s="18">
        <v>2376.0300000000002</v>
      </c>
      <c r="R7444" s="16">
        <v>2376.0300000000002</v>
      </c>
      <c r="S7444" s="16">
        <v>5044.1899999999996</v>
      </c>
      <c r="T7444" s="16">
        <v>6103.47</v>
      </c>
    </row>
    <row r="7445" spans="1:20" x14ac:dyDescent="0.25">
      <c r="A7445" s="14" t="s">
        <v>18</v>
      </c>
      <c r="B7445" s="14">
        <v>780</v>
      </c>
      <c r="C7445" s="14" t="s">
        <v>23105</v>
      </c>
      <c r="D7445" s="14">
        <v>5688056905</v>
      </c>
      <c r="E7445" s="15">
        <v>43671</v>
      </c>
      <c r="F7445" s="54" t="str">
        <f t="shared" si="116"/>
        <v>julio</v>
      </c>
      <c r="G7445" s="14" t="s">
        <v>7410</v>
      </c>
      <c r="H7445" s="14" t="s">
        <v>7411</v>
      </c>
      <c r="I7445" s="14" t="s">
        <v>14304</v>
      </c>
      <c r="J7445" s="14" t="s">
        <v>32</v>
      </c>
      <c r="K7445" s="14" t="s">
        <v>21822</v>
      </c>
      <c r="L7445" s="14" t="s">
        <v>7422</v>
      </c>
      <c r="M7445" s="16">
        <v>5095.75</v>
      </c>
      <c r="N7445" s="16">
        <v>899.25</v>
      </c>
      <c r="O7445" s="16">
        <v>0</v>
      </c>
      <c r="P7445" s="19"/>
      <c r="Q7445" s="18">
        <v>8192.58</v>
      </c>
      <c r="R7445" s="16">
        <v>4390.92</v>
      </c>
      <c r="S7445" s="16">
        <v>13288.33</v>
      </c>
      <c r="T7445" s="16">
        <v>16078.88</v>
      </c>
    </row>
    <row r="7446" spans="1:20" x14ac:dyDescent="0.25">
      <c r="A7446" s="14" t="s">
        <v>18</v>
      </c>
      <c r="B7446" s="14">
        <v>780</v>
      </c>
      <c r="C7446" s="14" t="s">
        <v>23105</v>
      </c>
      <c r="D7446" s="14">
        <v>568848705</v>
      </c>
      <c r="E7446" s="15">
        <v>43671</v>
      </c>
      <c r="F7446" s="54" t="str">
        <f t="shared" si="116"/>
        <v>julio</v>
      </c>
      <c r="G7446" s="14" t="s">
        <v>10804</v>
      </c>
      <c r="H7446" s="14" t="s">
        <v>7423</v>
      </c>
      <c r="I7446" s="14" t="s">
        <v>14306</v>
      </c>
      <c r="J7446" s="14" t="s">
        <v>46</v>
      </c>
      <c r="K7446" s="14" t="s">
        <v>21823</v>
      </c>
      <c r="L7446" s="14" t="s">
        <v>7424</v>
      </c>
      <c r="M7446" s="16">
        <v>3227.99</v>
      </c>
      <c r="N7446" s="16">
        <v>569.65</v>
      </c>
      <c r="O7446" s="16">
        <v>0</v>
      </c>
      <c r="P7446" s="17">
        <v>71.28</v>
      </c>
      <c r="Q7446" s="18">
        <v>403.93</v>
      </c>
      <c r="R7446" s="16">
        <v>403.93</v>
      </c>
      <c r="S7446" s="16">
        <v>3631.92</v>
      </c>
      <c r="T7446" s="16">
        <v>4394.62</v>
      </c>
    </row>
    <row r="7447" spans="1:20" x14ac:dyDescent="0.25">
      <c r="A7447" s="14" t="s">
        <v>18</v>
      </c>
      <c r="B7447" s="14">
        <v>780</v>
      </c>
      <c r="C7447" s="14" t="s">
        <v>23105</v>
      </c>
      <c r="D7447" s="14">
        <v>568860705</v>
      </c>
      <c r="E7447" s="15">
        <v>43671</v>
      </c>
      <c r="F7447" s="54" t="str">
        <f t="shared" si="116"/>
        <v>julio</v>
      </c>
      <c r="G7447" s="14" t="s">
        <v>10805</v>
      </c>
      <c r="H7447" s="14" t="s">
        <v>28</v>
      </c>
      <c r="I7447" s="14" t="s">
        <v>12200</v>
      </c>
      <c r="J7447" s="14" t="s">
        <v>29</v>
      </c>
      <c r="K7447" s="14" t="s">
        <v>21824</v>
      </c>
      <c r="L7447" s="14" t="s">
        <v>7425</v>
      </c>
      <c r="M7447" s="16">
        <v>0</v>
      </c>
      <c r="N7447" s="16">
        <v>0</v>
      </c>
      <c r="O7447" s="16">
        <v>0</v>
      </c>
      <c r="P7447" s="19"/>
      <c r="Q7447" s="18">
        <v>0</v>
      </c>
      <c r="R7447" s="19"/>
      <c r="S7447" s="16">
        <v>1320</v>
      </c>
      <c r="T7447" s="16">
        <v>1320</v>
      </c>
    </row>
    <row r="7448" spans="1:20" x14ac:dyDescent="0.25">
      <c r="A7448" s="14" t="s">
        <v>18</v>
      </c>
      <c r="B7448" s="14">
        <v>780</v>
      </c>
      <c r="C7448" s="14" t="s">
        <v>23105</v>
      </c>
      <c r="D7448" s="14">
        <v>568359405</v>
      </c>
      <c r="E7448" s="15">
        <v>43672</v>
      </c>
      <c r="F7448" s="54" t="str">
        <f t="shared" si="116"/>
        <v>julio</v>
      </c>
      <c r="G7448" s="14" t="s">
        <v>11732</v>
      </c>
      <c r="H7448" s="14" t="s">
        <v>7426</v>
      </c>
      <c r="I7448" s="14" t="s">
        <v>14307</v>
      </c>
      <c r="J7448" s="14" t="s">
        <v>32</v>
      </c>
      <c r="K7448" s="14" t="s">
        <v>21825</v>
      </c>
      <c r="L7448" s="14" t="s">
        <v>7427</v>
      </c>
      <c r="M7448" s="16">
        <v>4850.03</v>
      </c>
      <c r="N7448" s="16">
        <v>855.89</v>
      </c>
      <c r="O7448" s="16">
        <v>0</v>
      </c>
      <c r="P7448" s="19"/>
      <c r="Q7448" s="18">
        <v>4752.08</v>
      </c>
      <c r="R7448" s="16">
        <v>4743.51</v>
      </c>
      <c r="S7448" s="16">
        <v>9602.11</v>
      </c>
      <c r="T7448" s="16">
        <v>11906.61</v>
      </c>
    </row>
    <row r="7449" spans="1:20" x14ac:dyDescent="0.25">
      <c r="A7449" s="14" t="s">
        <v>18</v>
      </c>
      <c r="B7449" s="14">
        <v>780</v>
      </c>
      <c r="C7449" s="14" t="s">
        <v>23105</v>
      </c>
      <c r="D7449" s="14">
        <v>56835942</v>
      </c>
      <c r="E7449" s="15">
        <v>43672</v>
      </c>
      <c r="F7449" s="54" t="str">
        <f t="shared" si="116"/>
        <v>julio</v>
      </c>
      <c r="G7449" s="14" t="s">
        <v>11732</v>
      </c>
      <c r="H7449" s="14" t="s">
        <v>7426</v>
      </c>
      <c r="I7449" s="14" t="s">
        <v>14307</v>
      </c>
      <c r="J7449" s="14" t="s">
        <v>581</v>
      </c>
      <c r="K7449" s="14" t="s">
        <v>21826</v>
      </c>
      <c r="L7449" s="14" t="s">
        <v>7428</v>
      </c>
      <c r="M7449" s="16">
        <v>0</v>
      </c>
      <c r="N7449" s="16">
        <v>0</v>
      </c>
      <c r="O7449" s="16">
        <v>0</v>
      </c>
      <c r="P7449" s="17">
        <v>110.84</v>
      </c>
      <c r="Q7449" s="18">
        <v>1274.68</v>
      </c>
      <c r="R7449" s="16">
        <v>1274.68</v>
      </c>
      <c r="S7449" s="16">
        <v>1274.68</v>
      </c>
      <c r="T7449" s="16">
        <v>1580.6</v>
      </c>
    </row>
    <row r="7450" spans="1:20" x14ac:dyDescent="0.25">
      <c r="A7450" s="14" t="s">
        <v>18</v>
      </c>
      <c r="B7450" s="14">
        <v>780</v>
      </c>
      <c r="C7450" s="14" t="s">
        <v>23105</v>
      </c>
      <c r="D7450" s="14">
        <v>56850623</v>
      </c>
      <c r="E7450" s="15">
        <v>43672</v>
      </c>
      <c r="F7450" s="54" t="str">
        <f t="shared" si="116"/>
        <v>julio</v>
      </c>
      <c r="G7450" s="14" t="s">
        <v>10052</v>
      </c>
      <c r="H7450" s="14" t="s">
        <v>4659</v>
      </c>
      <c r="I7450" s="14" t="s">
        <v>13579</v>
      </c>
      <c r="J7450" s="14" t="s">
        <v>46</v>
      </c>
      <c r="K7450" s="14" t="s">
        <v>21827</v>
      </c>
      <c r="L7450" s="14" t="s">
        <v>4545</v>
      </c>
      <c r="M7450" s="16">
        <v>0</v>
      </c>
      <c r="N7450" s="16">
        <v>0</v>
      </c>
      <c r="O7450" s="16">
        <v>0</v>
      </c>
      <c r="P7450" s="19"/>
      <c r="Q7450" s="18">
        <v>0</v>
      </c>
      <c r="R7450" s="19"/>
      <c r="S7450" s="16">
        <v>0</v>
      </c>
      <c r="T7450" s="16">
        <v>0</v>
      </c>
    </row>
    <row r="7451" spans="1:20" x14ac:dyDescent="0.25">
      <c r="A7451" s="14" t="s">
        <v>18</v>
      </c>
      <c r="B7451" s="14">
        <v>780</v>
      </c>
      <c r="C7451" s="14" t="s">
        <v>23105</v>
      </c>
      <c r="D7451" s="14">
        <v>568505652</v>
      </c>
      <c r="E7451" s="15">
        <v>43672</v>
      </c>
      <c r="F7451" s="54" t="str">
        <f t="shared" si="116"/>
        <v>julio</v>
      </c>
      <c r="G7451" s="14" t="s">
        <v>11728</v>
      </c>
      <c r="H7451" s="14" t="s">
        <v>7362</v>
      </c>
      <c r="I7451" s="14" t="s">
        <v>14290</v>
      </c>
      <c r="J7451" s="14" t="s">
        <v>46</v>
      </c>
      <c r="K7451" s="14" t="s">
        <v>21828</v>
      </c>
      <c r="L7451" s="14" t="s">
        <v>944</v>
      </c>
      <c r="M7451" s="16">
        <v>0</v>
      </c>
      <c r="N7451" s="16">
        <v>0</v>
      </c>
      <c r="O7451" s="16">
        <v>0</v>
      </c>
      <c r="P7451" s="19"/>
      <c r="Q7451" s="18">
        <v>0</v>
      </c>
      <c r="R7451" s="19"/>
      <c r="S7451" s="16">
        <v>0</v>
      </c>
      <c r="T7451" s="16">
        <v>0</v>
      </c>
    </row>
    <row r="7452" spans="1:20" x14ac:dyDescent="0.25">
      <c r="A7452" s="14" t="s">
        <v>18</v>
      </c>
      <c r="B7452" s="14">
        <v>780</v>
      </c>
      <c r="C7452" s="14" t="s">
        <v>23105</v>
      </c>
      <c r="D7452" s="14">
        <v>56858872</v>
      </c>
      <c r="E7452" s="15">
        <v>43672</v>
      </c>
      <c r="F7452" s="54" t="str">
        <f t="shared" si="116"/>
        <v>julio</v>
      </c>
      <c r="G7452" s="14" t="s">
        <v>10801</v>
      </c>
      <c r="H7452" s="14" t="s">
        <v>20</v>
      </c>
      <c r="I7452" s="14" t="s">
        <v>11831</v>
      </c>
      <c r="J7452" s="14" t="s">
        <v>21</v>
      </c>
      <c r="K7452" s="14" t="s">
        <v>21829</v>
      </c>
      <c r="L7452" s="14" t="s">
        <v>7429</v>
      </c>
      <c r="M7452" s="16">
        <v>1405.04</v>
      </c>
      <c r="N7452" s="16">
        <v>0</v>
      </c>
      <c r="O7452" s="16">
        <v>0</v>
      </c>
      <c r="P7452" s="19"/>
      <c r="Q7452" s="18">
        <v>1888.22</v>
      </c>
      <c r="R7452" s="16">
        <v>1888.22</v>
      </c>
      <c r="S7452" s="16">
        <v>3293.26</v>
      </c>
      <c r="T7452" s="16">
        <v>3293.26</v>
      </c>
    </row>
    <row r="7453" spans="1:20" x14ac:dyDescent="0.25">
      <c r="A7453" s="14" t="s">
        <v>18</v>
      </c>
      <c r="B7453" s="14">
        <v>780</v>
      </c>
      <c r="C7453" s="14" t="s">
        <v>23105</v>
      </c>
      <c r="D7453" s="14">
        <v>56863264</v>
      </c>
      <c r="E7453" s="15">
        <v>43672</v>
      </c>
      <c r="F7453" s="54" t="str">
        <f t="shared" si="116"/>
        <v>julio</v>
      </c>
      <c r="G7453" s="14" t="s">
        <v>9451</v>
      </c>
      <c r="H7453" s="14" t="s">
        <v>2738</v>
      </c>
      <c r="I7453" s="14" t="s">
        <v>13012</v>
      </c>
      <c r="J7453" s="14" t="s">
        <v>32</v>
      </c>
      <c r="K7453" s="14" t="s">
        <v>21830</v>
      </c>
      <c r="L7453" s="14" t="s">
        <v>7430</v>
      </c>
      <c r="M7453" s="16">
        <v>0</v>
      </c>
      <c r="N7453" s="16">
        <v>0</v>
      </c>
      <c r="O7453" s="16">
        <v>0</v>
      </c>
      <c r="P7453" s="19"/>
      <c r="Q7453" s="18">
        <v>0</v>
      </c>
      <c r="R7453" s="19"/>
      <c r="S7453" s="16">
        <v>0</v>
      </c>
      <c r="T7453" s="16">
        <v>0</v>
      </c>
    </row>
    <row r="7454" spans="1:20" x14ac:dyDescent="0.25">
      <c r="A7454" s="14" t="s">
        <v>18</v>
      </c>
      <c r="B7454" s="14">
        <v>780</v>
      </c>
      <c r="C7454" s="14" t="s">
        <v>23105</v>
      </c>
      <c r="D7454" s="14">
        <v>568755305</v>
      </c>
      <c r="E7454" s="15">
        <v>43672</v>
      </c>
      <c r="F7454" s="54" t="str">
        <f t="shared" si="116"/>
        <v>julio</v>
      </c>
      <c r="G7454" s="14" t="s">
        <v>10806</v>
      </c>
      <c r="H7454" s="14" t="s">
        <v>634</v>
      </c>
      <c r="I7454" s="14" t="s">
        <v>12368</v>
      </c>
      <c r="J7454" s="14" t="s">
        <v>635</v>
      </c>
      <c r="K7454" s="14" t="s">
        <v>21831</v>
      </c>
      <c r="L7454" s="14" t="s">
        <v>1174</v>
      </c>
      <c r="M7454" s="16">
        <v>5573.44</v>
      </c>
      <c r="N7454" s="16">
        <v>0</v>
      </c>
      <c r="O7454" s="16">
        <v>0</v>
      </c>
      <c r="P7454" s="19"/>
      <c r="Q7454" s="18">
        <v>3801.66</v>
      </c>
      <c r="R7454" s="16">
        <v>3801.66</v>
      </c>
      <c r="S7454" s="16">
        <v>9375.1</v>
      </c>
      <c r="T7454" s="16">
        <v>9375.1</v>
      </c>
    </row>
    <row r="7455" spans="1:20" x14ac:dyDescent="0.25">
      <c r="A7455" s="14" t="s">
        <v>18</v>
      </c>
      <c r="B7455" s="14">
        <v>780</v>
      </c>
      <c r="C7455" s="14" t="s">
        <v>23105</v>
      </c>
      <c r="D7455" s="14">
        <v>568782905</v>
      </c>
      <c r="E7455" s="15">
        <v>43672</v>
      </c>
      <c r="F7455" s="54" t="str">
        <f t="shared" si="116"/>
        <v>julio</v>
      </c>
      <c r="G7455" s="14" t="s">
        <v>10000</v>
      </c>
      <c r="H7455" s="14" t="s">
        <v>2530</v>
      </c>
      <c r="I7455" s="14" t="s">
        <v>12968</v>
      </c>
      <c r="J7455" s="14" t="s">
        <v>32</v>
      </c>
      <c r="K7455" s="14" t="s">
        <v>21832</v>
      </c>
      <c r="L7455" s="14" t="s">
        <v>7431</v>
      </c>
      <c r="M7455" s="16">
        <v>16356.83</v>
      </c>
      <c r="N7455" s="16">
        <v>2886.49</v>
      </c>
      <c r="O7455" s="16">
        <v>0</v>
      </c>
      <c r="P7455" s="19"/>
      <c r="Q7455" s="18">
        <v>4752.08</v>
      </c>
      <c r="R7455" s="16">
        <v>4752.08</v>
      </c>
      <c r="S7455" s="16">
        <v>21108.91</v>
      </c>
      <c r="T7455" s="16">
        <v>27680.12</v>
      </c>
    </row>
    <row r="7456" spans="1:20" x14ac:dyDescent="0.25">
      <c r="A7456" s="14" t="s">
        <v>18</v>
      </c>
      <c r="B7456" s="14">
        <v>780</v>
      </c>
      <c r="C7456" s="14" t="s">
        <v>23105</v>
      </c>
      <c r="D7456" s="14">
        <v>568787805</v>
      </c>
      <c r="E7456" s="15">
        <v>43672</v>
      </c>
      <c r="F7456" s="54" t="str">
        <f t="shared" si="116"/>
        <v>julio</v>
      </c>
      <c r="G7456" s="14" t="s">
        <v>9366</v>
      </c>
      <c r="H7456" s="14" t="s">
        <v>2601</v>
      </c>
      <c r="I7456" s="14" t="s">
        <v>11935</v>
      </c>
      <c r="J7456" s="14" t="s">
        <v>32</v>
      </c>
      <c r="K7456" s="14" t="s">
        <v>21833</v>
      </c>
      <c r="L7456" s="14" t="s">
        <v>955</v>
      </c>
      <c r="M7456" s="16">
        <v>3468.54</v>
      </c>
      <c r="N7456" s="16">
        <v>612.1</v>
      </c>
      <c r="O7456" s="16">
        <v>0</v>
      </c>
      <c r="P7456" s="19"/>
      <c r="Q7456" s="18">
        <v>4928.93</v>
      </c>
      <c r="R7456" s="16">
        <v>4928.93</v>
      </c>
      <c r="S7456" s="16">
        <v>8397.4699999999993</v>
      </c>
      <c r="T7456" s="16">
        <v>10160.94</v>
      </c>
    </row>
    <row r="7457" spans="1:20" x14ac:dyDescent="0.25">
      <c r="A7457" s="14" t="s">
        <v>18</v>
      </c>
      <c r="B7457" s="14">
        <v>780</v>
      </c>
      <c r="C7457" s="14" t="s">
        <v>23105</v>
      </c>
      <c r="D7457" s="14">
        <v>56878782</v>
      </c>
      <c r="E7457" s="15">
        <v>43672</v>
      </c>
      <c r="F7457" s="54" t="str">
        <f t="shared" si="116"/>
        <v>julio</v>
      </c>
      <c r="G7457" s="14" t="s">
        <v>9366</v>
      </c>
      <c r="H7457" s="14" t="s">
        <v>2601</v>
      </c>
      <c r="I7457" s="14" t="s">
        <v>11935</v>
      </c>
      <c r="J7457" s="14" t="s">
        <v>46</v>
      </c>
      <c r="K7457" s="14" t="s">
        <v>21834</v>
      </c>
      <c r="L7457" s="14" t="s">
        <v>942</v>
      </c>
      <c r="M7457" s="16">
        <v>0</v>
      </c>
      <c r="N7457" s="16">
        <v>0</v>
      </c>
      <c r="O7457" s="16">
        <v>0</v>
      </c>
      <c r="P7457" s="19"/>
      <c r="Q7457" s="18">
        <v>1073.96</v>
      </c>
      <c r="R7457" s="16">
        <v>1073.96</v>
      </c>
      <c r="S7457" s="16">
        <v>1073.96</v>
      </c>
      <c r="T7457" s="16">
        <v>1299.49</v>
      </c>
    </row>
    <row r="7458" spans="1:20" x14ac:dyDescent="0.25">
      <c r="A7458" s="14" t="s">
        <v>18</v>
      </c>
      <c r="B7458" s="14">
        <v>780</v>
      </c>
      <c r="C7458" s="14" t="s">
        <v>23105</v>
      </c>
      <c r="D7458" s="14">
        <v>568794005</v>
      </c>
      <c r="E7458" s="15">
        <v>43672</v>
      </c>
      <c r="F7458" s="54" t="str">
        <f t="shared" si="116"/>
        <v>julio</v>
      </c>
      <c r="G7458" s="14" t="s">
        <v>7432</v>
      </c>
      <c r="H7458" s="14" t="s">
        <v>7433</v>
      </c>
      <c r="I7458" s="14" t="s">
        <v>14308</v>
      </c>
      <c r="J7458" s="14" t="s">
        <v>32</v>
      </c>
      <c r="K7458" s="14" t="s">
        <v>21835</v>
      </c>
      <c r="L7458" s="14" t="s">
        <v>1127</v>
      </c>
      <c r="M7458" s="16">
        <v>1222.98</v>
      </c>
      <c r="N7458" s="16">
        <v>215.82</v>
      </c>
      <c r="O7458" s="16">
        <v>0</v>
      </c>
      <c r="P7458" s="19"/>
      <c r="Q7458" s="18">
        <v>2908.27</v>
      </c>
      <c r="R7458" s="16">
        <v>2833.63</v>
      </c>
      <c r="S7458" s="16">
        <v>4131.25</v>
      </c>
      <c r="T7458" s="16">
        <v>4998.8100000000004</v>
      </c>
    </row>
    <row r="7459" spans="1:20" x14ac:dyDescent="0.25">
      <c r="A7459" s="14" t="s">
        <v>18</v>
      </c>
      <c r="B7459" s="14">
        <v>780</v>
      </c>
      <c r="C7459" s="14" t="s">
        <v>23105</v>
      </c>
      <c r="D7459" s="14">
        <v>568794205</v>
      </c>
      <c r="E7459" s="15">
        <v>43672</v>
      </c>
      <c r="F7459" s="54" t="str">
        <f t="shared" si="116"/>
        <v>julio</v>
      </c>
      <c r="G7459" s="14" t="s">
        <v>10145</v>
      </c>
      <c r="H7459" s="14" t="s">
        <v>7434</v>
      </c>
      <c r="I7459" s="14" t="s">
        <v>14309</v>
      </c>
      <c r="J7459" s="14" t="s">
        <v>32</v>
      </c>
      <c r="K7459" s="14" t="s">
        <v>21836</v>
      </c>
      <c r="L7459" s="14" t="s">
        <v>7435</v>
      </c>
      <c r="M7459" s="16">
        <v>4777.82</v>
      </c>
      <c r="N7459" s="16">
        <v>843.14</v>
      </c>
      <c r="O7459" s="16">
        <v>0</v>
      </c>
      <c r="P7459" s="19"/>
      <c r="Q7459" s="18">
        <v>3459.51</v>
      </c>
      <c r="R7459" s="16">
        <v>3440.06</v>
      </c>
      <c r="S7459" s="16">
        <v>8237.33</v>
      </c>
      <c r="T7459" s="16">
        <v>9967.17</v>
      </c>
    </row>
    <row r="7460" spans="1:20" x14ac:dyDescent="0.25">
      <c r="A7460" s="14" t="s">
        <v>18</v>
      </c>
      <c r="B7460" s="14">
        <v>780</v>
      </c>
      <c r="C7460" s="14" t="s">
        <v>23105</v>
      </c>
      <c r="D7460" s="14">
        <v>56879422</v>
      </c>
      <c r="E7460" s="15">
        <v>43672</v>
      </c>
      <c r="F7460" s="54" t="str">
        <f t="shared" si="116"/>
        <v>julio</v>
      </c>
      <c r="G7460" s="14" t="s">
        <v>10145</v>
      </c>
      <c r="H7460" s="14" t="s">
        <v>7434</v>
      </c>
      <c r="I7460" s="14" t="s">
        <v>14309</v>
      </c>
      <c r="J7460" s="14" t="s">
        <v>32</v>
      </c>
      <c r="K7460" s="14" t="s">
        <v>21837</v>
      </c>
      <c r="L7460" s="14" t="s">
        <v>7436</v>
      </c>
      <c r="M7460" s="16">
        <v>12108.46</v>
      </c>
      <c r="N7460" s="16">
        <v>3027.1</v>
      </c>
      <c r="O7460" s="16">
        <v>0</v>
      </c>
      <c r="P7460" s="19"/>
      <c r="Q7460" s="18">
        <v>5702.49</v>
      </c>
      <c r="R7460" s="16">
        <v>5616.54</v>
      </c>
      <c r="S7460" s="16">
        <v>17810.95</v>
      </c>
      <c r="T7460" s="16">
        <v>21551.25</v>
      </c>
    </row>
    <row r="7461" spans="1:20" x14ac:dyDescent="0.25">
      <c r="A7461" s="14" t="s">
        <v>18</v>
      </c>
      <c r="B7461" s="14">
        <v>780</v>
      </c>
      <c r="C7461" s="14" t="s">
        <v>23105</v>
      </c>
      <c r="D7461" s="14">
        <v>5688052705</v>
      </c>
      <c r="E7461" s="15">
        <v>43672</v>
      </c>
      <c r="F7461" s="54" t="str">
        <f t="shared" si="116"/>
        <v>julio</v>
      </c>
      <c r="G7461" s="14" t="s">
        <v>3470</v>
      </c>
      <c r="H7461" s="14" t="s">
        <v>7437</v>
      </c>
      <c r="I7461" s="14" t="s">
        <v>14310</v>
      </c>
      <c r="J7461" s="14" t="s">
        <v>32</v>
      </c>
      <c r="K7461" s="14" t="s">
        <v>21838</v>
      </c>
      <c r="L7461" s="14" t="s">
        <v>7438</v>
      </c>
      <c r="M7461" s="16">
        <v>5223.66</v>
      </c>
      <c r="N7461" s="16">
        <v>921.82</v>
      </c>
      <c r="O7461" s="16">
        <v>0</v>
      </c>
      <c r="P7461" s="19"/>
      <c r="Q7461" s="18">
        <v>5037.2</v>
      </c>
      <c r="R7461" s="16">
        <v>5009.8</v>
      </c>
      <c r="S7461" s="16">
        <v>10260.86</v>
      </c>
      <c r="T7461" s="16">
        <v>12415.64</v>
      </c>
    </row>
    <row r="7462" spans="1:20" x14ac:dyDescent="0.25">
      <c r="A7462" s="14" t="s">
        <v>18</v>
      </c>
      <c r="B7462" s="14">
        <v>780</v>
      </c>
      <c r="C7462" s="14" t="s">
        <v>23105</v>
      </c>
      <c r="D7462" s="14">
        <v>56880560505</v>
      </c>
      <c r="E7462" s="15">
        <v>43672</v>
      </c>
      <c r="F7462" s="54" t="str">
        <f t="shared" si="116"/>
        <v>julio</v>
      </c>
      <c r="G7462" s="14" t="s">
        <v>10807</v>
      </c>
      <c r="H7462" s="14" t="s">
        <v>7439</v>
      </c>
      <c r="I7462" s="14" t="s">
        <v>14311</v>
      </c>
      <c r="J7462" s="14" t="s">
        <v>32</v>
      </c>
      <c r="K7462" s="14" t="s">
        <v>21839</v>
      </c>
      <c r="L7462" s="14" t="s">
        <v>7440</v>
      </c>
      <c r="M7462" s="16">
        <v>5639.44</v>
      </c>
      <c r="N7462" s="16">
        <v>0</v>
      </c>
      <c r="O7462" s="16">
        <v>0</v>
      </c>
      <c r="P7462" s="19"/>
      <c r="Q7462" s="18">
        <v>3991.74</v>
      </c>
      <c r="R7462" s="16">
        <v>3991.74</v>
      </c>
      <c r="S7462" s="16">
        <v>9631.18</v>
      </c>
      <c r="T7462" s="16">
        <v>11653.73</v>
      </c>
    </row>
    <row r="7463" spans="1:20" x14ac:dyDescent="0.25">
      <c r="A7463" s="14" t="s">
        <v>18</v>
      </c>
      <c r="B7463" s="14">
        <v>780</v>
      </c>
      <c r="C7463" s="14" t="s">
        <v>23105</v>
      </c>
      <c r="D7463" s="14">
        <v>568880905</v>
      </c>
      <c r="E7463" s="15">
        <v>43672</v>
      </c>
      <c r="F7463" s="54" t="str">
        <f t="shared" si="116"/>
        <v>julio</v>
      </c>
      <c r="G7463" s="14" t="s">
        <v>3539</v>
      </c>
      <c r="H7463" s="14" t="s">
        <v>3540</v>
      </c>
      <c r="I7463" s="14" t="s">
        <v>13258</v>
      </c>
      <c r="J7463" s="14" t="s">
        <v>46</v>
      </c>
      <c r="K7463" s="14" t="s">
        <v>21840</v>
      </c>
      <c r="L7463" s="14" t="s">
        <v>7441</v>
      </c>
      <c r="M7463" s="16">
        <v>1611.94</v>
      </c>
      <c r="N7463" s="16">
        <v>284.45999999999998</v>
      </c>
      <c r="O7463" s="16">
        <v>0</v>
      </c>
      <c r="P7463" s="19"/>
      <c r="Q7463" s="18">
        <v>475.21</v>
      </c>
      <c r="R7463" s="16">
        <v>475.21</v>
      </c>
      <c r="S7463" s="16">
        <v>2087.15</v>
      </c>
      <c r="T7463" s="16">
        <v>2525.4499999999998</v>
      </c>
    </row>
    <row r="7464" spans="1:20" x14ac:dyDescent="0.25">
      <c r="A7464" s="14" t="s">
        <v>18</v>
      </c>
      <c r="B7464" s="14">
        <v>780</v>
      </c>
      <c r="C7464" s="14" t="s">
        <v>23105</v>
      </c>
      <c r="D7464" s="14">
        <v>5688830505</v>
      </c>
      <c r="E7464" s="15">
        <v>43672</v>
      </c>
      <c r="F7464" s="54" t="str">
        <f t="shared" si="116"/>
        <v>julio</v>
      </c>
      <c r="G7464" s="14" t="s">
        <v>9676</v>
      </c>
      <c r="H7464" s="14" t="s">
        <v>3466</v>
      </c>
      <c r="I7464" s="14" t="s">
        <v>13237</v>
      </c>
      <c r="J7464" s="14" t="s">
        <v>32</v>
      </c>
      <c r="K7464" s="14" t="s">
        <v>21841</v>
      </c>
      <c r="L7464" s="14" t="s">
        <v>7442</v>
      </c>
      <c r="M7464" s="16">
        <v>5861.03</v>
      </c>
      <c r="N7464" s="16">
        <v>1034.29</v>
      </c>
      <c r="O7464" s="16">
        <v>0</v>
      </c>
      <c r="P7464" s="19"/>
      <c r="Q7464" s="18">
        <v>4276.87</v>
      </c>
      <c r="R7464" s="16">
        <v>4238.95</v>
      </c>
      <c r="S7464" s="16">
        <v>10137.9</v>
      </c>
      <c r="T7464" s="16">
        <v>12723.07</v>
      </c>
    </row>
    <row r="7465" spans="1:20" x14ac:dyDescent="0.25">
      <c r="A7465" s="14" t="s">
        <v>18</v>
      </c>
      <c r="B7465" s="14">
        <v>780</v>
      </c>
      <c r="C7465" s="14" t="s">
        <v>23105</v>
      </c>
      <c r="D7465" s="14">
        <v>568885905</v>
      </c>
      <c r="E7465" s="15">
        <v>43672</v>
      </c>
      <c r="F7465" s="54" t="str">
        <f t="shared" si="116"/>
        <v>julio</v>
      </c>
      <c r="G7465" s="14" t="s">
        <v>10808</v>
      </c>
      <c r="H7465" s="14" t="s">
        <v>7443</v>
      </c>
      <c r="I7465" s="14" t="s">
        <v>14312</v>
      </c>
      <c r="J7465" s="14" t="s">
        <v>46</v>
      </c>
      <c r="K7465" s="14" t="s">
        <v>21842</v>
      </c>
      <c r="L7465" s="14" t="s">
        <v>7444</v>
      </c>
      <c r="M7465" s="16">
        <v>0</v>
      </c>
      <c r="N7465" s="16">
        <v>0</v>
      </c>
      <c r="O7465" s="16">
        <v>0</v>
      </c>
      <c r="P7465" s="19"/>
      <c r="Q7465" s="18">
        <v>408.68</v>
      </c>
      <c r="R7465" s="16">
        <v>400.14</v>
      </c>
      <c r="S7465" s="16">
        <v>408.68</v>
      </c>
      <c r="T7465" s="16">
        <v>494.5</v>
      </c>
    </row>
    <row r="7466" spans="1:20" x14ac:dyDescent="0.25">
      <c r="A7466" s="14" t="s">
        <v>18</v>
      </c>
      <c r="B7466" s="14">
        <v>780</v>
      </c>
      <c r="C7466" s="14" t="s">
        <v>23105</v>
      </c>
      <c r="D7466" s="14">
        <v>568894305</v>
      </c>
      <c r="E7466" s="15">
        <v>43672</v>
      </c>
      <c r="F7466" s="54" t="str">
        <f t="shared" si="116"/>
        <v>julio</v>
      </c>
      <c r="G7466" s="14" t="s">
        <v>11733</v>
      </c>
      <c r="H7466" s="14" t="s">
        <v>7445</v>
      </c>
      <c r="I7466" s="14" t="s">
        <v>14313</v>
      </c>
      <c r="J7466" s="14" t="s">
        <v>32</v>
      </c>
      <c r="K7466" s="14" t="s">
        <v>21843</v>
      </c>
      <c r="L7466" s="14" t="s">
        <v>7446</v>
      </c>
      <c r="M7466" s="16">
        <v>0</v>
      </c>
      <c r="N7466" s="16">
        <v>0</v>
      </c>
      <c r="O7466" s="16">
        <v>0</v>
      </c>
      <c r="P7466" s="19"/>
      <c r="Q7466" s="18">
        <v>380.17</v>
      </c>
      <c r="R7466" s="16">
        <v>380.17</v>
      </c>
      <c r="S7466" s="16">
        <v>380.17</v>
      </c>
      <c r="T7466" s="16">
        <v>460.01</v>
      </c>
    </row>
    <row r="7467" spans="1:20" x14ac:dyDescent="0.25">
      <c r="A7467" s="14" t="s">
        <v>18</v>
      </c>
      <c r="B7467" s="14">
        <v>780</v>
      </c>
      <c r="C7467" s="14" t="s">
        <v>23105</v>
      </c>
      <c r="D7467" s="14">
        <v>568703505</v>
      </c>
      <c r="E7467" s="15">
        <v>43675</v>
      </c>
      <c r="F7467" s="54" t="str">
        <f t="shared" si="116"/>
        <v>julio</v>
      </c>
      <c r="G7467" s="14" t="s">
        <v>10598</v>
      </c>
      <c r="H7467" s="14" t="s">
        <v>7447</v>
      </c>
      <c r="I7467" s="14" t="s">
        <v>14314</v>
      </c>
      <c r="J7467" s="14" t="s">
        <v>32</v>
      </c>
      <c r="K7467" s="14" t="s">
        <v>21844</v>
      </c>
      <c r="L7467" s="14" t="s">
        <v>7448</v>
      </c>
      <c r="M7467" s="16">
        <v>3323.84</v>
      </c>
      <c r="N7467" s="16">
        <v>0</v>
      </c>
      <c r="O7467" s="16">
        <v>0</v>
      </c>
      <c r="P7467" s="17">
        <v>12.2</v>
      </c>
      <c r="Q7467" s="18">
        <v>5291.12</v>
      </c>
      <c r="R7467" s="16">
        <v>5291.12</v>
      </c>
      <c r="S7467" s="16">
        <v>8614.9599999999991</v>
      </c>
      <c r="T7467" s="16">
        <v>10424.1</v>
      </c>
    </row>
    <row r="7468" spans="1:20" x14ac:dyDescent="0.25">
      <c r="A7468" s="14" t="s">
        <v>18</v>
      </c>
      <c r="B7468" s="14">
        <v>780</v>
      </c>
      <c r="C7468" s="14" t="s">
        <v>23105</v>
      </c>
      <c r="D7468" s="14">
        <v>568776505</v>
      </c>
      <c r="E7468" s="15">
        <v>43675</v>
      </c>
      <c r="F7468" s="54" t="str">
        <f t="shared" si="116"/>
        <v>julio</v>
      </c>
      <c r="G7468" s="14" t="s">
        <v>10809</v>
      </c>
      <c r="H7468" s="14" t="s">
        <v>7449</v>
      </c>
      <c r="I7468" s="14" t="s">
        <v>14315</v>
      </c>
      <c r="J7468" s="14" t="s">
        <v>32</v>
      </c>
      <c r="K7468" s="14" t="s">
        <v>21845</v>
      </c>
      <c r="L7468" s="14" t="s">
        <v>7450</v>
      </c>
      <c r="M7468" s="16">
        <v>3387.76</v>
      </c>
      <c r="N7468" s="16">
        <v>597.84</v>
      </c>
      <c r="O7468" s="16">
        <v>0</v>
      </c>
      <c r="P7468" s="17">
        <v>6.31</v>
      </c>
      <c r="Q7468" s="18">
        <v>3149.07</v>
      </c>
      <c r="R7468" s="16">
        <v>3149.07</v>
      </c>
      <c r="S7468" s="16">
        <v>6536.83</v>
      </c>
      <c r="T7468" s="16">
        <v>7909.56</v>
      </c>
    </row>
    <row r="7469" spans="1:20" x14ac:dyDescent="0.25">
      <c r="A7469" s="14" t="s">
        <v>18</v>
      </c>
      <c r="B7469" s="14">
        <v>780</v>
      </c>
      <c r="C7469" s="14" t="s">
        <v>23105</v>
      </c>
      <c r="D7469" s="14">
        <v>56877652</v>
      </c>
      <c r="E7469" s="15">
        <v>43675</v>
      </c>
      <c r="F7469" s="54" t="str">
        <f t="shared" si="116"/>
        <v>julio</v>
      </c>
      <c r="G7469" s="14" t="s">
        <v>10809</v>
      </c>
      <c r="H7469" s="14" t="s">
        <v>7449</v>
      </c>
      <c r="I7469" s="14" t="s">
        <v>14315</v>
      </c>
      <c r="J7469" s="14" t="s">
        <v>46</v>
      </c>
      <c r="K7469" s="14" t="s">
        <v>21846</v>
      </c>
      <c r="L7469" s="14" t="s">
        <v>7451</v>
      </c>
      <c r="M7469" s="16">
        <v>0</v>
      </c>
      <c r="N7469" s="16">
        <v>0</v>
      </c>
      <c r="O7469" s="16">
        <v>0</v>
      </c>
      <c r="P7469" s="19"/>
      <c r="Q7469" s="18">
        <v>1073.96</v>
      </c>
      <c r="R7469" s="16">
        <v>1073.96</v>
      </c>
      <c r="S7469" s="16">
        <v>1073.96</v>
      </c>
      <c r="T7469" s="16">
        <v>1299.49</v>
      </c>
    </row>
    <row r="7470" spans="1:20" x14ac:dyDescent="0.25">
      <c r="A7470" s="14" t="s">
        <v>18</v>
      </c>
      <c r="B7470" s="14">
        <v>780</v>
      </c>
      <c r="C7470" s="14" t="s">
        <v>23105</v>
      </c>
      <c r="D7470" s="14">
        <v>568847405</v>
      </c>
      <c r="E7470" s="15">
        <v>43675</v>
      </c>
      <c r="F7470" s="54" t="str">
        <f t="shared" si="116"/>
        <v>julio</v>
      </c>
      <c r="G7470" s="14" t="s">
        <v>11734</v>
      </c>
      <c r="H7470" s="14" t="s">
        <v>20</v>
      </c>
      <c r="I7470" s="14" t="s">
        <v>11831</v>
      </c>
      <c r="J7470" s="14" t="s">
        <v>21</v>
      </c>
      <c r="K7470" s="14" t="s">
        <v>21847</v>
      </c>
      <c r="L7470" s="14" t="s">
        <v>3437</v>
      </c>
      <c r="M7470" s="16">
        <v>0</v>
      </c>
      <c r="N7470" s="16">
        <v>0</v>
      </c>
      <c r="O7470" s="16">
        <v>0</v>
      </c>
      <c r="P7470" s="19"/>
      <c r="Q7470" s="18">
        <v>0</v>
      </c>
      <c r="R7470" s="19"/>
      <c r="S7470" s="16">
        <v>0</v>
      </c>
      <c r="T7470" s="16">
        <v>0</v>
      </c>
    </row>
    <row r="7471" spans="1:20" x14ac:dyDescent="0.25">
      <c r="A7471" s="14" t="s">
        <v>18</v>
      </c>
      <c r="B7471" s="14">
        <v>780</v>
      </c>
      <c r="C7471" s="14" t="s">
        <v>23105</v>
      </c>
      <c r="D7471" s="14">
        <v>5688730505</v>
      </c>
      <c r="E7471" s="15">
        <v>43675</v>
      </c>
      <c r="F7471" s="54" t="str">
        <f t="shared" si="116"/>
        <v>julio</v>
      </c>
      <c r="G7471" s="14" t="s">
        <v>11735</v>
      </c>
      <c r="H7471" s="14" t="s">
        <v>7452</v>
      </c>
      <c r="I7471" s="14" t="s">
        <v>14316</v>
      </c>
      <c r="J7471" s="14" t="s">
        <v>46</v>
      </c>
      <c r="K7471" s="14" t="s">
        <v>21848</v>
      </c>
      <c r="L7471" s="14" t="s">
        <v>7453</v>
      </c>
      <c r="M7471" s="16">
        <v>7160.86</v>
      </c>
      <c r="N7471" s="16">
        <v>795.66</v>
      </c>
      <c r="O7471" s="16">
        <v>0</v>
      </c>
      <c r="P7471" s="17">
        <v>5.59</v>
      </c>
      <c r="Q7471" s="18">
        <v>1591.1</v>
      </c>
      <c r="R7471" s="16">
        <v>1591.1</v>
      </c>
      <c r="S7471" s="16">
        <v>8751.9599999999991</v>
      </c>
      <c r="T7471" s="16">
        <v>10589.87</v>
      </c>
    </row>
    <row r="7472" spans="1:20" x14ac:dyDescent="0.25">
      <c r="A7472" s="14" t="s">
        <v>18</v>
      </c>
      <c r="B7472" s="14">
        <v>780</v>
      </c>
      <c r="C7472" s="14" t="s">
        <v>23105</v>
      </c>
      <c r="D7472" s="14">
        <v>568873052</v>
      </c>
      <c r="E7472" s="15">
        <v>43675</v>
      </c>
      <c r="F7472" s="54" t="str">
        <f t="shared" si="116"/>
        <v>julio</v>
      </c>
      <c r="G7472" s="14" t="s">
        <v>11735</v>
      </c>
      <c r="H7472" s="14" t="s">
        <v>7452</v>
      </c>
      <c r="I7472" s="14" t="s">
        <v>14316</v>
      </c>
      <c r="J7472" s="14" t="s">
        <v>32</v>
      </c>
      <c r="K7472" s="14" t="s">
        <v>21849</v>
      </c>
      <c r="L7472" s="14" t="s">
        <v>7454</v>
      </c>
      <c r="M7472" s="16">
        <v>237.16</v>
      </c>
      <c r="N7472" s="16">
        <v>0</v>
      </c>
      <c r="O7472" s="16">
        <v>0</v>
      </c>
      <c r="P7472" s="19"/>
      <c r="Q7472" s="18">
        <v>950.42</v>
      </c>
      <c r="R7472" s="16">
        <v>950.42</v>
      </c>
      <c r="S7472" s="16">
        <v>1187.58</v>
      </c>
      <c r="T7472" s="16">
        <v>1436.97</v>
      </c>
    </row>
    <row r="7473" spans="1:20" x14ac:dyDescent="0.25">
      <c r="A7473" s="14" t="s">
        <v>18</v>
      </c>
      <c r="B7473" s="14">
        <v>780</v>
      </c>
      <c r="C7473" s="14" t="s">
        <v>23105</v>
      </c>
      <c r="D7473" s="14">
        <v>5689059605</v>
      </c>
      <c r="E7473" s="15">
        <v>43675</v>
      </c>
      <c r="F7473" s="54" t="str">
        <f t="shared" si="116"/>
        <v>julio</v>
      </c>
      <c r="G7473" s="14" t="s">
        <v>10810</v>
      </c>
      <c r="H7473" s="14" t="s">
        <v>439</v>
      </c>
      <c r="I7473" s="14" t="s">
        <v>12315</v>
      </c>
      <c r="J7473" s="14" t="s">
        <v>633</v>
      </c>
      <c r="K7473" s="14" t="s">
        <v>21850</v>
      </c>
      <c r="L7473" s="14" t="s">
        <v>7455</v>
      </c>
      <c r="M7473" s="16">
        <v>0</v>
      </c>
      <c r="N7473" s="16">
        <v>0</v>
      </c>
      <c r="O7473" s="16">
        <v>0</v>
      </c>
      <c r="P7473" s="19"/>
      <c r="Q7473" s="18">
        <v>0</v>
      </c>
      <c r="R7473" s="19"/>
      <c r="S7473" s="16">
        <v>1652.89</v>
      </c>
      <c r="T7473" s="16">
        <v>2000</v>
      </c>
    </row>
    <row r="7474" spans="1:20" x14ac:dyDescent="0.25">
      <c r="A7474" s="14" t="s">
        <v>18</v>
      </c>
      <c r="B7474" s="14">
        <v>780</v>
      </c>
      <c r="C7474" s="14" t="s">
        <v>23105</v>
      </c>
      <c r="D7474" s="14">
        <v>568920505</v>
      </c>
      <c r="E7474" s="15">
        <v>43675</v>
      </c>
      <c r="F7474" s="54" t="str">
        <f t="shared" si="116"/>
        <v>julio</v>
      </c>
      <c r="G7474" s="14" t="s">
        <v>10811</v>
      </c>
      <c r="H7474" s="14" t="s">
        <v>7456</v>
      </c>
      <c r="I7474" s="14" t="s">
        <v>14317</v>
      </c>
      <c r="J7474" s="14" t="s">
        <v>633</v>
      </c>
      <c r="K7474" s="14" t="s">
        <v>21851</v>
      </c>
      <c r="L7474" s="14" t="s">
        <v>7457</v>
      </c>
      <c r="M7474" s="16">
        <v>0</v>
      </c>
      <c r="N7474" s="16">
        <v>0</v>
      </c>
      <c r="O7474" s="16">
        <v>0</v>
      </c>
      <c r="P7474" s="19"/>
      <c r="Q7474" s="18">
        <v>0</v>
      </c>
      <c r="R7474" s="16">
        <v>428.09</v>
      </c>
      <c r="S7474" s="16">
        <v>4628.09</v>
      </c>
      <c r="T7474" s="16">
        <v>5599.99</v>
      </c>
    </row>
    <row r="7475" spans="1:20" x14ac:dyDescent="0.25">
      <c r="A7475" s="14" t="s">
        <v>18</v>
      </c>
      <c r="B7475" s="14">
        <v>780</v>
      </c>
      <c r="C7475" s="14" t="s">
        <v>23105</v>
      </c>
      <c r="D7475" s="14">
        <v>568658205</v>
      </c>
      <c r="E7475" s="15">
        <v>43676</v>
      </c>
      <c r="F7475" s="54" t="str">
        <f t="shared" si="116"/>
        <v>julio</v>
      </c>
      <c r="G7475" s="14" t="s">
        <v>8911</v>
      </c>
      <c r="H7475" s="14" t="s">
        <v>20</v>
      </c>
      <c r="I7475" s="14" t="s">
        <v>11831</v>
      </c>
      <c r="J7475" s="14" t="s">
        <v>21</v>
      </c>
      <c r="K7475" s="14" t="s">
        <v>21852</v>
      </c>
      <c r="L7475" s="14" t="s">
        <v>7458</v>
      </c>
      <c r="M7475" s="16">
        <v>9461.36</v>
      </c>
      <c r="N7475" s="16">
        <v>0</v>
      </c>
      <c r="O7475" s="16">
        <v>6100.42</v>
      </c>
      <c r="P7475" s="19"/>
      <c r="Q7475" s="18">
        <v>6100.42</v>
      </c>
      <c r="R7475" s="19"/>
      <c r="S7475" s="16">
        <v>15561.78</v>
      </c>
      <c r="T7475" s="16">
        <v>15561.78</v>
      </c>
    </row>
    <row r="7476" spans="1:20" x14ac:dyDescent="0.25">
      <c r="A7476" s="14" t="s">
        <v>18</v>
      </c>
      <c r="B7476" s="14">
        <v>780</v>
      </c>
      <c r="C7476" s="14" t="s">
        <v>23105</v>
      </c>
      <c r="D7476" s="14">
        <v>568805962</v>
      </c>
      <c r="E7476" s="15">
        <v>43676</v>
      </c>
      <c r="F7476" s="54" t="str">
        <f t="shared" si="116"/>
        <v>julio</v>
      </c>
      <c r="G7476" s="14" t="s">
        <v>7410</v>
      </c>
      <c r="H7476" s="14" t="s">
        <v>20</v>
      </c>
      <c r="I7476" s="14" t="s">
        <v>11831</v>
      </c>
      <c r="J7476" s="14" t="s">
        <v>21</v>
      </c>
      <c r="K7476" s="14" t="s">
        <v>21853</v>
      </c>
      <c r="L7476" s="14" t="s">
        <v>7459</v>
      </c>
      <c r="M7476" s="16">
        <v>10479.73</v>
      </c>
      <c r="N7476" s="16">
        <v>0</v>
      </c>
      <c r="O7476" s="16">
        <v>0</v>
      </c>
      <c r="P7476" s="19"/>
      <c r="Q7476" s="18">
        <v>8279.14</v>
      </c>
      <c r="R7476" s="19"/>
      <c r="S7476" s="16">
        <v>18758.87</v>
      </c>
      <c r="T7476" s="16">
        <v>18758.87</v>
      </c>
    </row>
    <row r="7477" spans="1:20" x14ac:dyDescent="0.25">
      <c r="A7477" s="14" t="s">
        <v>18</v>
      </c>
      <c r="B7477" s="14">
        <v>780</v>
      </c>
      <c r="C7477" s="14" t="s">
        <v>23105</v>
      </c>
      <c r="D7477" s="14">
        <v>5688650505</v>
      </c>
      <c r="E7477" s="15">
        <v>43676</v>
      </c>
      <c r="F7477" s="54" t="str">
        <f t="shared" si="116"/>
        <v>julio</v>
      </c>
      <c r="G7477" s="14" t="s">
        <v>10812</v>
      </c>
      <c r="H7477" s="14" t="s">
        <v>7460</v>
      </c>
      <c r="I7477" s="14" t="s">
        <v>14318</v>
      </c>
      <c r="J7477" s="14" t="s">
        <v>32</v>
      </c>
      <c r="K7477" s="14" t="s">
        <v>21854</v>
      </c>
      <c r="L7477" s="14" t="s">
        <v>7461</v>
      </c>
      <c r="M7477" s="16">
        <v>3931.86</v>
      </c>
      <c r="N7477" s="16">
        <v>693.86</v>
      </c>
      <c r="O7477" s="16">
        <v>0</v>
      </c>
      <c r="P7477" s="19"/>
      <c r="Q7477" s="18">
        <v>8458.7000000000007</v>
      </c>
      <c r="R7477" s="16">
        <v>5607.45</v>
      </c>
      <c r="S7477" s="16">
        <v>12390.56</v>
      </c>
      <c r="T7477" s="16">
        <v>14992.58</v>
      </c>
    </row>
    <row r="7478" spans="1:20" x14ac:dyDescent="0.25">
      <c r="A7478" s="14" t="s">
        <v>18</v>
      </c>
      <c r="B7478" s="14">
        <v>780</v>
      </c>
      <c r="C7478" s="14" t="s">
        <v>23105</v>
      </c>
      <c r="D7478" s="14">
        <v>568866005</v>
      </c>
      <c r="E7478" s="15">
        <v>43676</v>
      </c>
      <c r="F7478" s="54" t="str">
        <f t="shared" si="116"/>
        <v>julio</v>
      </c>
      <c r="G7478" s="14" t="s">
        <v>10813</v>
      </c>
      <c r="H7478" s="14" t="s">
        <v>7462</v>
      </c>
      <c r="I7478" s="14" t="s">
        <v>14319</v>
      </c>
      <c r="J7478" s="14" t="s">
        <v>32</v>
      </c>
      <c r="K7478" s="14" t="s">
        <v>21855</v>
      </c>
      <c r="L7478" s="14" t="s">
        <v>7463</v>
      </c>
      <c r="M7478" s="16">
        <v>3985.6</v>
      </c>
      <c r="N7478" s="16">
        <v>0</v>
      </c>
      <c r="O7478" s="16">
        <v>0</v>
      </c>
      <c r="P7478" s="17">
        <v>0.44</v>
      </c>
      <c r="Q7478" s="18">
        <v>4419.3999999999996</v>
      </c>
      <c r="R7478" s="16">
        <v>4419.3999999999996</v>
      </c>
      <c r="S7478" s="16">
        <v>8405</v>
      </c>
      <c r="T7478" s="16">
        <v>10170.049999999999</v>
      </c>
    </row>
    <row r="7479" spans="1:20" x14ac:dyDescent="0.25">
      <c r="A7479" s="14" t="s">
        <v>18</v>
      </c>
      <c r="B7479" s="14">
        <v>780</v>
      </c>
      <c r="C7479" s="14" t="s">
        <v>23105</v>
      </c>
      <c r="D7479" s="14">
        <v>568866805</v>
      </c>
      <c r="E7479" s="15">
        <v>43676</v>
      </c>
      <c r="F7479" s="54" t="str">
        <f t="shared" si="116"/>
        <v>julio</v>
      </c>
      <c r="G7479" s="14" t="s">
        <v>11736</v>
      </c>
      <c r="H7479" s="14" t="s">
        <v>7464</v>
      </c>
      <c r="I7479" s="14" t="s">
        <v>14320</v>
      </c>
      <c r="J7479" s="14" t="s">
        <v>46</v>
      </c>
      <c r="K7479" s="14" t="s">
        <v>21856</v>
      </c>
      <c r="L7479" s="14" t="s">
        <v>7465</v>
      </c>
      <c r="M7479" s="16">
        <v>0</v>
      </c>
      <c r="N7479" s="16">
        <v>0</v>
      </c>
      <c r="O7479" s="16">
        <v>0</v>
      </c>
      <c r="P7479" s="19"/>
      <c r="Q7479" s="18">
        <v>2376.0300000000002</v>
      </c>
      <c r="R7479" s="16">
        <v>2376.0300000000002</v>
      </c>
      <c r="S7479" s="16">
        <v>2376.0300000000002</v>
      </c>
      <c r="T7479" s="16">
        <v>2875</v>
      </c>
    </row>
    <row r="7480" spans="1:20" x14ac:dyDescent="0.25">
      <c r="A7480" s="14" t="s">
        <v>18</v>
      </c>
      <c r="B7480" s="14">
        <v>780</v>
      </c>
      <c r="C7480" s="14" t="s">
        <v>23105</v>
      </c>
      <c r="D7480" s="14">
        <v>5688705405</v>
      </c>
      <c r="E7480" s="15">
        <v>43676</v>
      </c>
      <c r="F7480" s="54" t="str">
        <f t="shared" si="116"/>
        <v>julio</v>
      </c>
      <c r="G7480" s="14" t="s">
        <v>11737</v>
      </c>
      <c r="H7480" s="14" t="s">
        <v>7466</v>
      </c>
      <c r="I7480" s="14" t="s">
        <v>14321</v>
      </c>
      <c r="J7480" s="14" t="s">
        <v>32</v>
      </c>
      <c r="K7480" s="14" t="s">
        <v>21857</v>
      </c>
      <c r="L7480" s="14" t="s">
        <v>7467</v>
      </c>
      <c r="M7480" s="16">
        <v>3938.96</v>
      </c>
      <c r="N7480" s="16">
        <v>0</v>
      </c>
      <c r="O7480" s="16">
        <v>0</v>
      </c>
      <c r="P7480" s="17">
        <v>4.62</v>
      </c>
      <c r="Q7480" s="18">
        <v>4614.3999999999996</v>
      </c>
      <c r="R7480" s="16">
        <v>4614.3999999999996</v>
      </c>
      <c r="S7480" s="16">
        <v>8553.36</v>
      </c>
      <c r="T7480" s="16">
        <v>10349.57</v>
      </c>
    </row>
    <row r="7481" spans="1:20" x14ac:dyDescent="0.25">
      <c r="A7481" s="14" t="s">
        <v>18</v>
      </c>
      <c r="B7481" s="14">
        <v>780</v>
      </c>
      <c r="C7481" s="14" t="s">
        <v>23105</v>
      </c>
      <c r="D7481" s="14">
        <v>5689058205</v>
      </c>
      <c r="E7481" s="15">
        <v>43676</v>
      </c>
      <c r="F7481" s="54" t="str">
        <f t="shared" si="116"/>
        <v>julio</v>
      </c>
      <c r="G7481" s="14" t="s">
        <v>9485</v>
      </c>
      <c r="H7481" s="14" t="s">
        <v>2875</v>
      </c>
      <c r="I7481" s="14" t="s">
        <v>13048</v>
      </c>
      <c r="J7481" s="14" t="s">
        <v>32</v>
      </c>
      <c r="K7481" s="14" t="s">
        <v>21858</v>
      </c>
      <c r="L7481" s="14" t="s">
        <v>7468</v>
      </c>
      <c r="M7481" s="16">
        <v>4467.67</v>
      </c>
      <c r="N7481" s="16">
        <v>788.41</v>
      </c>
      <c r="O7481" s="16">
        <v>0</v>
      </c>
      <c r="P7481" s="17">
        <v>18.739999999999998</v>
      </c>
      <c r="Q7481" s="18">
        <v>4146.55</v>
      </c>
      <c r="R7481" s="16">
        <v>4146.55</v>
      </c>
      <c r="S7481" s="16">
        <v>8614.2199999999993</v>
      </c>
      <c r="T7481" s="16">
        <v>10423.209999999999</v>
      </c>
    </row>
    <row r="7482" spans="1:20" x14ac:dyDescent="0.25">
      <c r="A7482" s="14" t="s">
        <v>18</v>
      </c>
      <c r="B7482" s="14">
        <v>780</v>
      </c>
      <c r="C7482" s="14" t="s">
        <v>23105</v>
      </c>
      <c r="D7482" s="14">
        <v>568923605</v>
      </c>
      <c r="E7482" s="15">
        <v>43676</v>
      </c>
      <c r="F7482" s="54" t="str">
        <f t="shared" si="116"/>
        <v>julio</v>
      </c>
      <c r="G7482" s="14" t="s">
        <v>9299</v>
      </c>
      <c r="H7482" s="14" t="s">
        <v>2363</v>
      </c>
      <c r="I7482" s="14" t="s">
        <v>12919</v>
      </c>
      <c r="J7482" s="14" t="s">
        <v>32</v>
      </c>
      <c r="K7482" s="14" t="s">
        <v>21859</v>
      </c>
      <c r="L7482" s="14" t="s">
        <v>7469</v>
      </c>
      <c r="M7482" s="16">
        <v>7040.92</v>
      </c>
      <c r="N7482" s="16">
        <v>1242.52</v>
      </c>
      <c r="O7482" s="16">
        <v>0</v>
      </c>
      <c r="P7482" s="19"/>
      <c r="Q7482" s="18">
        <v>3326.45</v>
      </c>
      <c r="R7482" s="16">
        <v>3326.45</v>
      </c>
      <c r="S7482" s="16">
        <v>10367.370000000001</v>
      </c>
      <c r="T7482" s="16">
        <v>12544.52</v>
      </c>
    </row>
    <row r="7483" spans="1:20" x14ac:dyDescent="0.25">
      <c r="A7483" s="14" t="s">
        <v>18</v>
      </c>
      <c r="B7483" s="14">
        <v>780</v>
      </c>
      <c r="C7483" s="14" t="s">
        <v>23105</v>
      </c>
      <c r="D7483" s="14">
        <v>568942405</v>
      </c>
      <c r="E7483" s="15">
        <v>43676</v>
      </c>
      <c r="F7483" s="54" t="str">
        <f t="shared" si="116"/>
        <v>julio</v>
      </c>
      <c r="G7483" s="14" t="s">
        <v>10811</v>
      </c>
      <c r="H7483" s="14" t="s">
        <v>7456</v>
      </c>
      <c r="I7483" s="14" t="s">
        <v>14317</v>
      </c>
      <c r="J7483" s="14" t="s">
        <v>46</v>
      </c>
      <c r="K7483" s="14" t="s">
        <v>21860</v>
      </c>
      <c r="L7483" s="14" t="s">
        <v>7261</v>
      </c>
      <c r="M7483" s="16">
        <v>1818.17</v>
      </c>
      <c r="N7483" s="16">
        <v>1382.83</v>
      </c>
      <c r="O7483" s="16">
        <v>0</v>
      </c>
      <c r="P7483" s="19"/>
      <c r="Q7483" s="18">
        <v>475.21</v>
      </c>
      <c r="R7483" s="16">
        <v>475.21</v>
      </c>
      <c r="S7483" s="16">
        <v>2293.38</v>
      </c>
      <c r="T7483" s="16">
        <v>2774.99</v>
      </c>
    </row>
    <row r="7484" spans="1:20" x14ac:dyDescent="0.25">
      <c r="A7484" s="14" t="s">
        <v>18</v>
      </c>
      <c r="B7484" s="14">
        <v>780</v>
      </c>
      <c r="C7484" s="14" t="s">
        <v>23105</v>
      </c>
      <c r="D7484" s="14">
        <v>568943705</v>
      </c>
      <c r="E7484" s="15">
        <v>43676</v>
      </c>
      <c r="F7484" s="54" t="str">
        <f t="shared" si="116"/>
        <v>julio</v>
      </c>
      <c r="G7484" s="14" t="s">
        <v>11726</v>
      </c>
      <c r="H7484" s="14" t="s">
        <v>7344</v>
      </c>
      <c r="I7484" s="14" t="s">
        <v>14285</v>
      </c>
      <c r="J7484" s="14" t="s">
        <v>46</v>
      </c>
      <c r="K7484" s="14" t="s">
        <v>21861</v>
      </c>
      <c r="L7484" s="14" t="s">
        <v>7470</v>
      </c>
      <c r="M7484" s="16">
        <v>0</v>
      </c>
      <c r="N7484" s="16">
        <v>0</v>
      </c>
      <c r="O7484" s="16">
        <v>0</v>
      </c>
      <c r="P7484" s="19"/>
      <c r="Q7484" s="18">
        <v>285.12</v>
      </c>
      <c r="R7484" s="16">
        <v>285.12</v>
      </c>
      <c r="S7484" s="16">
        <v>285.12</v>
      </c>
      <c r="T7484" s="16">
        <v>345</v>
      </c>
    </row>
    <row r="7485" spans="1:20" x14ac:dyDescent="0.25">
      <c r="A7485" s="14" t="s">
        <v>18</v>
      </c>
      <c r="B7485" s="14">
        <v>780</v>
      </c>
      <c r="C7485" s="14" t="s">
        <v>23105</v>
      </c>
      <c r="D7485" s="14">
        <v>568273305</v>
      </c>
      <c r="E7485" s="15">
        <v>43677</v>
      </c>
      <c r="F7485" s="54" t="str">
        <f t="shared" si="116"/>
        <v>julio</v>
      </c>
      <c r="G7485" s="14" t="s">
        <v>9931</v>
      </c>
      <c r="H7485" s="14" t="s">
        <v>20</v>
      </c>
      <c r="I7485" s="14" t="s">
        <v>11831</v>
      </c>
      <c r="J7485" s="14" t="s">
        <v>21</v>
      </c>
      <c r="K7485" s="14" t="s">
        <v>21862</v>
      </c>
      <c r="L7485" s="14" t="s">
        <v>7471</v>
      </c>
      <c r="M7485" s="16">
        <v>0</v>
      </c>
      <c r="N7485" s="16">
        <v>0</v>
      </c>
      <c r="O7485" s="16">
        <v>0</v>
      </c>
      <c r="P7485" s="19"/>
      <c r="Q7485" s="18">
        <v>0</v>
      </c>
      <c r="R7485" s="19"/>
      <c r="S7485" s="16">
        <v>0</v>
      </c>
      <c r="T7485" s="16">
        <v>0</v>
      </c>
    </row>
    <row r="7486" spans="1:20" x14ac:dyDescent="0.25">
      <c r="A7486" s="14" t="s">
        <v>18</v>
      </c>
      <c r="B7486" s="14">
        <v>780</v>
      </c>
      <c r="C7486" s="14" t="s">
        <v>23105</v>
      </c>
      <c r="D7486" s="14">
        <v>56827332</v>
      </c>
      <c r="E7486" s="15">
        <v>43677</v>
      </c>
      <c r="F7486" s="54" t="str">
        <f t="shared" si="116"/>
        <v>julio</v>
      </c>
      <c r="G7486" s="14" t="s">
        <v>9931</v>
      </c>
      <c r="H7486" s="14" t="s">
        <v>20</v>
      </c>
      <c r="I7486" s="14" t="s">
        <v>11831</v>
      </c>
      <c r="J7486" s="14" t="s">
        <v>21</v>
      </c>
      <c r="K7486" s="14" t="s">
        <v>21863</v>
      </c>
      <c r="L7486" s="14" t="s">
        <v>7472</v>
      </c>
      <c r="M7486" s="16">
        <v>0</v>
      </c>
      <c r="N7486" s="16">
        <v>0</v>
      </c>
      <c r="O7486" s="16">
        <v>0</v>
      </c>
      <c r="P7486" s="19"/>
      <c r="Q7486" s="18">
        <v>0</v>
      </c>
      <c r="R7486" s="19"/>
      <c r="S7486" s="16">
        <v>0</v>
      </c>
      <c r="T7486" s="16">
        <v>0</v>
      </c>
    </row>
    <row r="7487" spans="1:20" x14ac:dyDescent="0.25">
      <c r="A7487" s="14" t="s">
        <v>18</v>
      </c>
      <c r="B7487" s="14">
        <v>780</v>
      </c>
      <c r="C7487" s="14" t="s">
        <v>23105</v>
      </c>
      <c r="D7487" s="14">
        <v>56827333</v>
      </c>
      <c r="E7487" s="15">
        <v>43677</v>
      </c>
      <c r="F7487" s="54" t="str">
        <f t="shared" si="116"/>
        <v>julio</v>
      </c>
      <c r="G7487" s="14" t="s">
        <v>9931</v>
      </c>
      <c r="H7487" s="14" t="s">
        <v>20</v>
      </c>
      <c r="I7487" s="14" t="s">
        <v>11831</v>
      </c>
      <c r="J7487" s="14" t="s">
        <v>21</v>
      </c>
      <c r="K7487" s="14" t="s">
        <v>21864</v>
      </c>
      <c r="L7487" s="14" t="s">
        <v>7473</v>
      </c>
      <c r="M7487" s="16">
        <v>0</v>
      </c>
      <c r="N7487" s="16">
        <v>0</v>
      </c>
      <c r="O7487" s="16">
        <v>0</v>
      </c>
      <c r="P7487" s="19"/>
      <c r="Q7487" s="18">
        <v>0</v>
      </c>
      <c r="R7487" s="19"/>
      <c r="S7487" s="16">
        <v>0</v>
      </c>
      <c r="T7487" s="16">
        <v>0</v>
      </c>
    </row>
    <row r="7488" spans="1:20" x14ac:dyDescent="0.25">
      <c r="A7488" s="14" t="s">
        <v>18</v>
      </c>
      <c r="B7488" s="14">
        <v>780</v>
      </c>
      <c r="C7488" s="14" t="s">
        <v>23105</v>
      </c>
      <c r="D7488" s="14">
        <v>568399405</v>
      </c>
      <c r="E7488" s="15">
        <v>43677</v>
      </c>
      <c r="F7488" s="54" t="str">
        <f t="shared" si="116"/>
        <v>julio</v>
      </c>
      <c r="G7488" s="14" t="s">
        <v>9240</v>
      </c>
      <c r="H7488" s="14" t="s">
        <v>2186</v>
      </c>
      <c r="I7488" s="14" t="s">
        <v>12864</v>
      </c>
      <c r="J7488" s="14" t="s">
        <v>2187</v>
      </c>
      <c r="K7488" s="14" t="s">
        <v>21865</v>
      </c>
      <c r="L7488" s="14" t="s">
        <v>2188</v>
      </c>
      <c r="M7488" s="16">
        <v>64210.96</v>
      </c>
      <c r="N7488" s="16">
        <v>0</v>
      </c>
      <c r="O7488" s="16">
        <v>0</v>
      </c>
      <c r="P7488" s="19"/>
      <c r="Q7488" s="18">
        <v>0</v>
      </c>
      <c r="R7488" s="19"/>
      <c r="S7488" s="16">
        <v>64210.96</v>
      </c>
      <c r="T7488" s="16">
        <v>64210.96</v>
      </c>
    </row>
    <row r="7489" spans="1:20" x14ac:dyDescent="0.25">
      <c r="A7489" s="14" t="s">
        <v>18</v>
      </c>
      <c r="B7489" s="14">
        <v>780</v>
      </c>
      <c r="C7489" s="14" t="s">
        <v>23105</v>
      </c>
      <c r="D7489" s="14">
        <v>568399605</v>
      </c>
      <c r="E7489" s="15">
        <v>43677</v>
      </c>
      <c r="F7489" s="54" t="str">
        <f t="shared" si="116"/>
        <v>julio</v>
      </c>
      <c r="G7489" s="14" t="s">
        <v>9240</v>
      </c>
      <c r="H7489" s="14" t="s">
        <v>23</v>
      </c>
      <c r="I7489" s="14" t="s">
        <v>12199</v>
      </c>
      <c r="J7489" s="14" t="s">
        <v>25</v>
      </c>
      <c r="K7489" s="14" t="s">
        <v>21866</v>
      </c>
      <c r="L7489" s="14" t="s">
        <v>2189</v>
      </c>
      <c r="M7489" s="16">
        <v>43700.97</v>
      </c>
      <c r="N7489" s="16">
        <v>0</v>
      </c>
      <c r="O7489" s="16">
        <v>0</v>
      </c>
      <c r="P7489" s="19"/>
      <c r="Q7489" s="18">
        <v>0</v>
      </c>
      <c r="R7489" s="19"/>
      <c r="S7489" s="16">
        <v>43700.97</v>
      </c>
      <c r="T7489" s="16">
        <v>43700.97</v>
      </c>
    </row>
    <row r="7490" spans="1:20" x14ac:dyDescent="0.25">
      <c r="A7490" s="14" t="s">
        <v>18</v>
      </c>
      <c r="B7490" s="14">
        <v>780</v>
      </c>
      <c r="C7490" s="14" t="s">
        <v>23105</v>
      </c>
      <c r="D7490" s="14">
        <v>568399905</v>
      </c>
      <c r="E7490" s="15">
        <v>43677</v>
      </c>
      <c r="F7490" s="54" t="str">
        <f t="shared" si="116"/>
        <v>julio</v>
      </c>
      <c r="G7490" s="14" t="s">
        <v>9240</v>
      </c>
      <c r="H7490" s="14" t="s">
        <v>23</v>
      </c>
      <c r="I7490" s="14" t="s">
        <v>12199</v>
      </c>
      <c r="J7490" s="14" t="s">
        <v>25</v>
      </c>
      <c r="K7490" s="14" t="s">
        <v>21867</v>
      </c>
      <c r="L7490" s="14" t="s">
        <v>24</v>
      </c>
      <c r="M7490" s="16">
        <v>50310.68</v>
      </c>
      <c r="N7490" s="16">
        <v>0</v>
      </c>
      <c r="O7490" s="16">
        <v>0</v>
      </c>
      <c r="P7490" s="19"/>
      <c r="Q7490" s="18">
        <v>0</v>
      </c>
      <c r="R7490" s="19"/>
      <c r="S7490" s="16">
        <v>50310.68</v>
      </c>
      <c r="T7490" s="16">
        <v>50310.68</v>
      </c>
    </row>
    <row r="7491" spans="1:20" x14ac:dyDescent="0.25">
      <c r="A7491" s="14" t="s">
        <v>18</v>
      </c>
      <c r="B7491" s="14">
        <v>780</v>
      </c>
      <c r="C7491" s="14" t="s">
        <v>23105</v>
      </c>
      <c r="D7491" s="14">
        <v>568505654</v>
      </c>
      <c r="E7491" s="15">
        <v>43677</v>
      </c>
      <c r="F7491" s="54" t="str">
        <f t="shared" ref="F7491:F7554" si="117">TEXT(E7491,"MMMM")</f>
        <v>julio</v>
      </c>
      <c r="G7491" s="14" t="s">
        <v>11728</v>
      </c>
      <c r="H7491" s="14" t="s">
        <v>20</v>
      </c>
      <c r="I7491" s="14" t="s">
        <v>11831</v>
      </c>
      <c r="J7491" s="14" t="s">
        <v>21</v>
      </c>
      <c r="K7491" s="14" t="s">
        <v>21868</v>
      </c>
      <c r="L7491" s="14" t="s">
        <v>946</v>
      </c>
      <c r="M7491" s="16">
        <v>0</v>
      </c>
      <c r="N7491" s="16">
        <v>0</v>
      </c>
      <c r="O7491" s="16">
        <v>0</v>
      </c>
      <c r="P7491" s="19"/>
      <c r="Q7491" s="18">
        <v>0</v>
      </c>
      <c r="R7491" s="19"/>
      <c r="S7491" s="16">
        <v>0</v>
      </c>
      <c r="T7491" s="16">
        <v>0</v>
      </c>
    </row>
    <row r="7492" spans="1:20" x14ac:dyDescent="0.25">
      <c r="A7492" s="14" t="s">
        <v>18</v>
      </c>
      <c r="B7492" s="14">
        <v>780</v>
      </c>
      <c r="C7492" s="14" t="s">
        <v>23105</v>
      </c>
      <c r="D7492" s="14">
        <v>568703905</v>
      </c>
      <c r="E7492" s="15">
        <v>43677</v>
      </c>
      <c r="F7492" s="54" t="str">
        <f t="shared" si="117"/>
        <v>julio</v>
      </c>
      <c r="G7492" s="14" t="s">
        <v>9296</v>
      </c>
      <c r="H7492" s="14" t="s">
        <v>20</v>
      </c>
      <c r="I7492" s="14" t="s">
        <v>11831</v>
      </c>
      <c r="J7492" s="14" t="s">
        <v>21</v>
      </c>
      <c r="K7492" s="14" t="s">
        <v>21869</v>
      </c>
      <c r="L7492" s="14" t="s">
        <v>7474</v>
      </c>
      <c r="M7492" s="16">
        <v>0</v>
      </c>
      <c r="N7492" s="16">
        <v>0</v>
      </c>
      <c r="O7492" s="16">
        <v>0</v>
      </c>
      <c r="P7492" s="19"/>
      <c r="Q7492" s="18">
        <v>0</v>
      </c>
      <c r="R7492" s="19"/>
      <c r="S7492" s="16">
        <v>0</v>
      </c>
      <c r="T7492" s="16">
        <v>0</v>
      </c>
    </row>
    <row r="7493" spans="1:20" x14ac:dyDescent="0.25">
      <c r="A7493" s="14" t="s">
        <v>18</v>
      </c>
      <c r="B7493" s="14">
        <v>780</v>
      </c>
      <c r="C7493" s="14" t="s">
        <v>23105</v>
      </c>
      <c r="D7493" s="14">
        <v>56870392</v>
      </c>
      <c r="E7493" s="15">
        <v>43677</v>
      </c>
      <c r="F7493" s="54" t="str">
        <f t="shared" si="117"/>
        <v>julio</v>
      </c>
      <c r="G7493" s="14" t="s">
        <v>9296</v>
      </c>
      <c r="H7493" s="14" t="s">
        <v>20</v>
      </c>
      <c r="I7493" s="14" t="s">
        <v>11831</v>
      </c>
      <c r="J7493" s="14" t="s">
        <v>21</v>
      </c>
      <c r="K7493" s="14" t="s">
        <v>21870</v>
      </c>
      <c r="L7493" s="14" t="s">
        <v>7475</v>
      </c>
      <c r="M7493" s="16">
        <v>0</v>
      </c>
      <c r="N7493" s="16">
        <v>0</v>
      </c>
      <c r="O7493" s="16">
        <v>0</v>
      </c>
      <c r="P7493" s="19"/>
      <c r="Q7493" s="18">
        <v>0</v>
      </c>
      <c r="R7493" s="19"/>
      <c r="S7493" s="16">
        <v>0</v>
      </c>
      <c r="T7493" s="16">
        <v>0</v>
      </c>
    </row>
    <row r="7494" spans="1:20" x14ac:dyDescent="0.25">
      <c r="A7494" s="14" t="s">
        <v>18</v>
      </c>
      <c r="B7494" s="14">
        <v>780</v>
      </c>
      <c r="C7494" s="14" t="s">
        <v>23105</v>
      </c>
      <c r="D7494" s="14">
        <v>56870393</v>
      </c>
      <c r="E7494" s="15">
        <v>43677</v>
      </c>
      <c r="F7494" s="54" t="str">
        <f t="shared" si="117"/>
        <v>julio</v>
      </c>
      <c r="G7494" s="14" t="s">
        <v>9296</v>
      </c>
      <c r="H7494" s="14" t="s">
        <v>20</v>
      </c>
      <c r="I7494" s="14" t="s">
        <v>11831</v>
      </c>
      <c r="J7494" s="14" t="s">
        <v>21</v>
      </c>
      <c r="K7494" s="14" t="s">
        <v>21871</v>
      </c>
      <c r="L7494" s="14" t="s">
        <v>7476</v>
      </c>
      <c r="M7494" s="16">
        <v>0</v>
      </c>
      <c r="N7494" s="16">
        <v>0</v>
      </c>
      <c r="O7494" s="16">
        <v>0</v>
      </c>
      <c r="P7494" s="19"/>
      <c r="Q7494" s="18">
        <v>0</v>
      </c>
      <c r="R7494" s="19"/>
      <c r="S7494" s="16">
        <v>0</v>
      </c>
      <c r="T7494" s="16">
        <v>0</v>
      </c>
    </row>
    <row r="7495" spans="1:20" x14ac:dyDescent="0.25">
      <c r="A7495" s="14" t="s">
        <v>18</v>
      </c>
      <c r="B7495" s="14">
        <v>780</v>
      </c>
      <c r="C7495" s="14" t="s">
        <v>23105</v>
      </c>
      <c r="D7495" s="14">
        <v>56870394</v>
      </c>
      <c r="E7495" s="15">
        <v>43677</v>
      </c>
      <c r="F7495" s="54" t="str">
        <f t="shared" si="117"/>
        <v>julio</v>
      </c>
      <c r="G7495" s="14" t="s">
        <v>9296</v>
      </c>
      <c r="H7495" s="14" t="s">
        <v>20</v>
      </c>
      <c r="I7495" s="14" t="s">
        <v>11831</v>
      </c>
      <c r="J7495" s="14" t="s">
        <v>21</v>
      </c>
      <c r="K7495" s="14" t="s">
        <v>21872</v>
      </c>
      <c r="L7495" s="14" t="s">
        <v>7477</v>
      </c>
      <c r="M7495" s="16">
        <v>0</v>
      </c>
      <c r="N7495" s="16">
        <v>0</v>
      </c>
      <c r="O7495" s="16">
        <v>0</v>
      </c>
      <c r="P7495" s="19"/>
      <c r="Q7495" s="18">
        <v>0</v>
      </c>
      <c r="R7495" s="19"/>
      <c r="S7495" s="16">
        <v>0</v>
      </c>
      <c r="T7495" s="16">
        <v>0</v>
      </c>
    </row>
    <row r="7496" spans="1:20" x14ac:dyDescent="0.25">
      <c r="A7496" s="14" t="s">
        <v>18</v>
      </c>
      <c r="B7496" s="14">
        <v>780</v>
      </c>
      <c r="C7496" s="14" t="s">
        <v>23105</v>
      </c>
      <c r="D7496" s="14">
        <v>5687605305</v>
      </c>
      <c r="E7496" s="15">
        <v>43677</v>
      </c>
      <c r="F7496" s="54" t="str">
        <f t="shared" si="117"/>
        <v>julio</v>
      </c>
      <c r="G7496" s="14" t="s">
        <v>11738</v>
      </c>
      <c r="H7496" s="14" t="s">
        <v>7478</v>
      </c>
      <c r="I7496" s="14" t="s">
        <v>14322</v>
      </c>
      <c r="J7496" s="14" t="s">
        <v>32</v>
      </c>
      <c r="K7496" s="14" t="s">
        <v>21873</v>
      </c>
      <c r="L7496" s="14" t="s">
        <v>7479</v>
      </c>
      <c r="M7496" s="16">
        <v>4400.1099999999997</v>
      </c>
      <c r="N7496" s="16">
        <v>776.49</v>
      </c>
      <c r="O7496" s="16">
        <v>0</v>
      </c>
      <c r="P7496" s="19"/>
      <c r="Q7496" s="18">
        <v>5702.49</v>
      </c>
      <c r="R7496" s="16">
        <v>5702.49</v>
      </c>
      <c r="S7496" s="16">
        <v>10102.6</v>
      </c>
      <c r="T7496" s="16">
        <v>12224.15</v>
      </c>
    </row>
    <row r="7497" spans="1:20" x14ac:dyDescent="0.25">
      <c r="A7497" s="14" t="s">
        <v>18</v>
      </c>
      <c r="B7497" s="14">
        <v>780</v>
      </c>
      <c r="C7497" s="14" t="s">
        <v>23105</v>
      </c>
      <c r="D7497" s="14">
        <v>568760532</v>
      </c>
      <c r="E7497" s="15">
        <v>43677</v>
      </c>
      <c r="F7497" s="54" t="str">
        <f t="shared" si="117"/>
        <v>julio</v>
      </c>
      <c r="G7497" s="14" t="s">
        <v>11738</v>
      </c>
      <c r="H7497" s="14" t="s">
        <v>20</v>
      </c>
      <c r="I7497" s="14" t="s">
        <v>11831</v>
      </c>
      <c r="J7497" s="14" t="s">
        <v>21</v>
      </c>
      <c r="K7497" s="14" t="s">
        <v>21874</v>
      </c>
      <c r="L7497" s="14" t="s">
        <v>7480</v>
      </c>
      <c r="M7497" s="16">
        <v>75547.38</v>
      </c>
      <c r="N7497" s="16">
        <v>0</v>
      </c>
      <c r="O7497" s="16">
        <v>0</v>
      </c>
      <c r="P7497" s="19"/>
      <c r="Q7497" s="18">
        <v>25926.77</v>
      </c>
      <c r="R7497" s="16">
        <v>25665.73</v>
      </c>
      <c r="S7497" s="16">
        <v>103401.42</v>
      </c>
      <c r="T7497" s="16">
        <v>103401.42</v>
      </c>
    </row>
    <row r="7498" spans="1:20" x14ac:dyDescent="0.25">
      <c r="A7498" s="14" t="s">
        <v>18</v>
      </c>
      <c r="B7498" s="14">
        <v>780</v>
      </c>
      <c r="C7498" s="14" t="s">
        <v>23105</v>
      </c>
      <c r="D7498" s="14">
        <v>568770505</v>
      </c>
      <c r="E7498" s="15">
        <v>43677</v>
      </c>
      <c r="F7498" s="54" t="str">
        <f t="shared" si="117"/>
        <v>julio</v>
      </c>
      <c r="G7498" s="14" t="s">
        <v>11739</v>
      </c>
      <c r="H7498" s="14" t="s">
        <v>7481</v>
      </c>
      <c r="I7498" s="14" t="s">
        <v>14323</v>
      </c>
      <c r="J7498" s="14" t="s">
        <v>32</v>
      </c>
      <c r="K7498" s="14" t="s">
        <v>21875</v>
      </c>
      <c r="L7498" s="14" t="s">
        <v>7482</v>
      </c>
      <c r="M7498" s="16">
        <v>9295.39</v>
      </c>
      <c r="N7498" s="16">
        <v>1640.37</v>
      </c>
      <c r="O7498" s="16">
        <v>0</v>
      </c>
      <c r="P7498" s="19"/>
      <c r="Q7498" s="18">
        <v>9504.15</v>
      </c>
      <c r="R7498" s="16">
        <v>9437.0499999999993</v>
      </c>
      <c r="S7498" s="16">
        <v>18799.54</v>
      </c>
      <c r="T7498" s="16">
        <v>22747.439999999999</v>
      </c>
    </row>
    <row r="7499" spans="1:20" x14ac:dyDescent="0.25">
      <c r="A7499" s="14" t="s">
        <v>18</v>
      </c>
      <c r="B7499" s="14">
        <v>780</v>
      </c>
      <c r="C7499" s="14" t="s">
        <v>23105</v>
      </c>
      <c r="D7499" s="14">
        <v>56890382</v>
      </c>
      <c r="E7499" s="15">
        <v>43677</v>
      </c>
      <c r="F7499" s="54" t="str">
        <f t="shared" si="117"/>
        <v>julio</v>
      </c>
      <c r="G7499" s="14" t="s">
        <v>7432</v>
      </c>
      <c r="H7499" s="14" t="s">
        <v>7433</v>
      </c>
      <c r="I7499" s="14" t="s">
        <v>14308</v>
      </c>
      <c r="J7499" s="14" t="s">
        <v>32</v>
      </c>
      <c r="K7499" s="14" t="s">
        <v>21876</v>
      </c>
      <c r="L7499" s="14" t="s">
        <v>7483</v>
      </c>
      <c r="M7499" s="16">
        <v>7479.63</v>
      </c>
      <c r="N7499" s="16">
        <v>1319.93</v>
      </c>
      <c r="O7499" s="16">
        <v>0</v>
      </c>
      <c r="P7499" s="19"/>
      <c r="Q7499" s="18">
        <v>6862</v>
      </c>
      <c r="R7499" s="16">
        <v>6862</v>
      </c>
      <c r="S7499" s="16">
        <v>14341.63</v>
      </c>
      <c r="T7499" s="16">
        <v>17353.37</v>
      </c>
    </row>
    <row r="7500" spans="1:20" x14ac:dyDescent="0.25">
      <c r="A7500" s="14" t="s">
        <v>18</v>
      </c>
      <c r="B7500" s="14">
        <v>780</v>
      </c>
      <c r="C7500" s="14" t="s">
        <v>23105</v>
      </c>
      <c r="D7500" s="14">
        <v>568922505</v>
      </c>
      <c r="E7500" s="15">
        <v>43677</v>
      </c>
      <c r="F7500" s="54" t="str">
        <f t="shared" si="117"/>
        <v>julio</v>
      </c>
      <c r="G7500" s="14" t="s">
        <v>11740</v>
      </c>
      <c r="H7500" s="14" t="s">
        <v>7484</v>
      </c>
      <c r="I7500" s="14" t="s">
        <v>14324</v>
      </c>
      <c r="J7500" s="14" t="s">
        <v>32</v>
      </c>
      <c r="K7500" s="14" t="s">
        <v>21877</v>
      </c>
      <c r="L7500" s="14" t="s">
        <v>7485</v>
      </c>
      <c r="M7500" s="16">
        <v>5615.3</v>
      </c>
      <c r="N7500" s="16">
        <v>990.94</v>
      </c>
      <c r="O7500" s="16">
        <v>0</v>
      </c>
      <c r="P7500" s="17">
        <v>4.71</v>
      </c>
      <c r="Q7500" s="18">
        <v>2352.3200000000002</v>
      </c>
      <c r="R7500" s="16">
        <v>2352.3200000000002</v>
      </c>
      <c r="S7500" s="16">
        <v>7967.62</v>
      </c>
      <c r="T7500" s="16">
        <v>9640.82</v>
      </c>
    </row>
    <row r="7501" spans="1:20" x14ac:dyDescent="0.25">
      <c r="A7501" s="14" t="s">
        <v>18</v>
      </c>
      <c r="B7501" s="14">
        <v>780</v>
      </c>
      <c r="C7501" s="14" t="s">
        <v>23105</v>
      </c>
      <c r="D7501" s="14">
        <v>56892252</v>
      </c>
      <c r="E7501" s="15">
        <v>43677</v>
      </c>
      <c r="F7501" s="54" t="str">
        <f t="shared" si="117"/>
        <v>julio</v>
      </c>
      <c r="G7501" s="14" t="s">
        <v>11740</v>
      </c>
      <c r="H7501" s="14" t="s">
        <v>7484</v>
      </c>
      <c r="I7501" s="14" t="s">
        <v>14324</v>
      </c>
      <c r="J7501" s="14" t="s">
        <v>46</v>
      </c>
      <c r="K7501" s="14" t="s">
        <v>21878</v>
      </c>
      <c r="L7501" s="14" t="s">
        <v>2246</v>
      </c>
      <c r="M7501" s="16">
        <v>0</v>
      </c>
      <c r="N7501" s="16">
        <v>0</v>
      </c>
      <c r="O7501" s="16">
        <v>0</v>
      </c>
      <c r="P7501" s="19"/>
      <c r="Q7501" s="18">
        <v>1073.96</v>
      </c>
      <c r="R7501" s="16">
        <v>1073.96</v>
      </c>
      <c r="S7501" s="16">
        <v>1073.96</v>
      </c>
      <c r="T7501" s="16">
        <v>1299.49</v>
      </c>
    </row>
    <row r="7502" spans="1:20" x14ac:dyDescent="0.25">
      <c r="A7502" s="14" t="s">
        <v>18</v>
      </c>
      <c r="B7502" s="14">
        <v>780</v>
      </c>
      <c r="C7502" s="14" t="s">
        <v>23105</v>
      </c>
      <c r="D7502" s="14">
        <v>568925905</v>
      </c>
      <c r="E7502" s="15">
        <v>43677</v>
      </c>
      <c r="F7502" s="54" t="str">
        <f t="shared" si="117"/>
        <v>julio</v>
      </c>
      <c r="G7502" s="14" t="s">
        <v>11741</v>
      </c>
      <c r="H7502" s="14" t="s">
        <v>7486</v>
      </c>
      <c r="I7502" s="14" t="s">
        <v>12167</v>
      </c>
      <c r="J7502" s="14" t="s">
        <v>32</v>
      </c>
      <c r="K7502" s="14" t="s">
        <v>21879</v>
      </c>
      <c r="L7502" s="14" t="s">
        <v>7487</v>
      </c>
      <c r="M7502" s="16">
        <v>11326.56</v>
      </c>
      <c r="N7502" s="16">
        <v>1998.8</v>
      </c>
      <c r="O7502" s="16">
        <v>0</v>
      </c>
      <c r="P7502" s="19"/>
      <c r="Q7502" s="18">
        <v>4752.08</v>
      </c>
      <c r="R7502" s="16">
        <v>4752.08</v>
      </c>
      <c r="S7502" s="16">
        <v>16078.64</v>
      </c>
      <c r="T7502" s="16">
        <v>19455.150000000001</v>
      </c>
    </row>
    <row r="7503" spans="1:20" x14ac:dyDescent="0.25">
      <c r="A7503" s="14" t="s">
        <v>18</v>
      </c>
      <c r="B7503" s="14">
        <v>780</v>
      </c>
      <c r="C7503" s="14" t="s">
        <v>23105</v>
      </c>
      <c r="D7503" s="14">
        <v>568936405</v>
      </c>
      <c r="E7503" s="15">
        <v>43677</v>
      </c>
      <c r="F7503" s="54" t="str">
        <f t="shared" si="117"/>
        <v>julio</v>
      </c>
      <c r="G7503" s="14" t="s">
        <v>10814</v>
      </c>
      <c r="H7503" s="14" t="s">
        <v>7488</v>
      </c>
      <c r="I7503" s="14" t="s">
        <v>12168</v>
      </c>
      <c r="J7503" s="14" t="s">
        <v>32</v>
      </c>
      <c r="K7503" s="14" t="s">
        <v>21880</v>
      </c>
      <c r="L7503" s="14" t="s">
        <v>7489</v>
      </c>
      <c r="M7503" s="16">
        <v>3387.76</v>
      </c>
      <c r="N7503" s="16">
        <v>597.84</v>
      </c>
      <c r="O7503" s="16">
        <v>0</v>
      </c>
      <c r="P7503" s="19"/>
      <c r="Q7503" s="18">
        <v>4067.78</v>
      </c>
      <c r="R7503" s="16">
        <v>4067.78</v>
      </c>
      <c r="S7503" s="16">
        <v>7455.54</v>
      </c>
      <c r="T7503" s="16">
        <v>9244.8700000000008</v>
      </c>
    </row>
    <row r="7504" spans="1:20" x14ac:dyDescent="0.25">
      <c r="A7504" s="14" t="s">
        <v>18</v>
      </c>
      <c r="B7504" s="14">
        <v>780</v>
      </c>
      <c r="C7504" s="14" t="s">
        <v>23105</v>
      </c>
      <c r="D7504" s="14">
        <v>568954305</v>
      </c>
      <c r="E7504" s="15">
        <v>43677</v>
      </c>
      <c r="F7504" s="54" t="str">
        <f t="shared" si="117"/>
        <v>julio</v>
      </c>
      <c r="G7504" s="14" t="s">
        <v>1596</v>
      </c>
      <c r="H7504" s="14" t="s">
        <v>1597</v>
      </c>
      <c r="I7504" s="14" t="s">
        <v>12670</v>
      </c>
      <c r="J7504" s="14" t="s">
        <v>32</v>
      </c>
      <c r="K7504" s="14" t="s">
        <v>21881</v>
      </c>
      <c r="L7504" s="14" t="s">
        <v>7490</v>
      </c>
      <c r="M7504" s="16">
        <v>12544.71</v>
      </c>
      <c r="N7504" s="16">
        <v>2213.77</v>
      </c>
      <c r="O7504" s="16">
        <v>0</v>
      </c>
      <c r="P7504" s="19"/>
      <c r="Q7504" s="18">
        <v>8553.74</v>
      </c>
      <c r="R7504" s="16">
        <v>3853.26</v>
      </c>
      <c r="S7504" s="16">
        <v>21098.45</v>
      </c>
      <c r="T7504" s="16">
        <v>25529.119999999999</v>
      </c>
    </row>
    <row r="7505" spans="1:20" x14ac:dyDescent="0.25">
      <c r="A7505" s="14" t="s">
        <v>18</v>
      </c>
      <c r="B7505" s="14">
        <v>780</v>
      </c>
      <c r="C7505" s="14" t="s">
        <v>23105</v>
      </c>
      <c r="D7505" s="14">
        <v>568958805</v>
      </c>
      <c r="E7505" s="15">
        <v>43677</v>
      </c>
      <c r="F7505" s="54" t="str">
        <f t="shared" si="117"/>
        <v>julio</v>
      </c>
      <c r="G7505" s="14" t="s">
        <v>10815</v>
      </c>
      <c r="H7505" s="14" t="s">
        <v>7491</v>
      </c>
      <c r="I7505" s="14" t="s">
        <v>14325</v>
      </c>
      <c r="J7505" s="14" t="s">
        <v>46</v>
      </c>
      <c r="K7505" s="14" t="s">
        <v>21882</v>
      </c>
      <c r="L7505" s="14" t="s">
        <v>1024</v>
      </c>
      <c r="M7505" s="16">
        <v>3627.05</v>
      </c>
      <c r="N7505" s="16">
        <v>640.07000000000005</v>
      </c>
      <c r="O7505" s="16">
        <v>0</v>
      </c>
      <c r="P7505" s="19"/>
      <c r="Q7505" s="18">
        <v>950.41</v>
      </c>
      <c r="R7505" s="16">
        <v>926.59</v>
      </c>
      <c r="S7505" s="16">
        <v>4577.46</v>
      </c>
      <c r="T7505" s="16">
        <v>5538.73</v>
      </c>
    </row>
    <row r="7506" spans="1:20" x14ac:dyDescent="0.25">
      <c r="A7506" s="14" t="s">
        <v>18</v>
      </c>
      <c r="B7506" s="14">
        <v>780</v>
      </c>
      <c r="C7506" s="14" t="s">
        <v>23105</v>
      </c>
      <c r="D7506" s="14">
        <v>5689605205</v>
      </c>
      <c r="E7506" s="15">
        <v>43677</v>
      </c>
      <c r="F7506" s="54" t="str">
        <f t="shared" si="117"/>
        <v>julio</v>
      </c>
      <c r="G7506" s="14" t="s">
        <v>8908</v>
      </c>
      <c r="H7506" s="14" t="s">
        <v>20</v>
      </c>
      <c r="I7506" s="14" t="s">
        <v>11831</v>
      </c>
      <c r="J7506" s="14" t="s">
        <v>21</v>
      </c>
      <c r="K7506" s="14" t="s">
        <v>21883</v>
      </c>
      <c r="L7506" s="14" t="s">
        <v>7492</v>
      </c>
      <c r="M7506" s="16">
        <v>197.31</v>
      </c>
      <c r="N7506" s="16">
        <v>0</v>
      </c>
      <c r="O7506" s="16">
        <v>0</v>
      </c>
      <c r="P7506" s="19"/>
      <c r="Q7506" s="18">
        <v>290.5</v>
      </c>
      <c r="R7506" s="19"/>
      <c r="S7506" s="16">
        <v>487.81</v>
      </c>
      <c r="T7506" s="16">
        <v>487.81</v>
      </c>
    </row>
    <row r="7507" spans="1:20" x14ac:dyDescent="0.25">
      <c r="A7507" s="14" t="s">
        <v>18</v>
      </c>
      <c r="B7507" s="14">
        <v>780</v>
      </c>
      <c r="C7507" s="14" t="s">
        <v>23105</v>
      </c>
      <c r="D7507" s="14">
        <v>568962205</v>
      </c>
      <c r="E7507" s="15">
        <v>43677</v>
      </c>
      <c r="F7507" s="54" t="str">
        <f t="shared" si="117"/>
        <v>julio</v>
      </c>
      <c r="G7507" s="14" t="s">
        <v>10437</v>
      </c>
      <c r="H7507" s="14" t="s">
        <v>7493</v>
      </c>
      <c r="I7507" s="14" t="s">
        <v>14326</v>
      </c>
      <c r="J7507" s="14" t="s">
        <v>32</v>
      </c>
      <c r="K7507" s="14" t="s">
        <v>21884</v>
      </c>
      <c r="L7507" s="14" t="s">
        <v>7494</v>
      </c>
      <c r="M7507" s="16">
        <v>5203.46</v>
      </c>
      <c r="N7507" s="16">
        <v>918.26</v>
      </c>
      <c r="O7507" s="16">
        <v>0</v>
      </c>
      <c r="P7507" s="19"/>
      <c r="Q7507" s="18">
        <v>4276.87</v>
      </c>
      <c r="R7507" s="16">
        <v>4276.87</v>
      </c>
      <c r="S7507" s="16">
        <v>9480.33</v>
      </c>
      <c r="T7507" s="16">
        <v>11471.2</v>
      </c>
    </row>
    <row r="7508" spans="1:20" x14ac:dyDescent="0.25">
      <c r="A7508" s="14" t="s">
        <v>18</v>
      </c>
      <c r="B7508" s="14">
        <v>780</v>
      </c>
      <c r="C7508" s="14" t="s">
        <v>23105</v>
      </c>
      <c r="D7508" s="14">
        <v>568962605</v>
      </c>
      <c r="E7508" s="15">
        <v>43677</v>
      </c>
      <c r="F7508" s="54" t="str">
        <f t="shared" si="117"/>
        <v>julio</v>
      </c>
      <c r="G7508" s="14" t="s">
        <v>10816</v>
      </c>
      <c r="H7508" s="14" t="s">
        <v>7495</v>
      </c>
      <c r="I7508" s="14" t="s">
        <v>14327</v>
      </c>
      <c r="J7508" s="14" t="s">
        <v>32</v>
      </c>
      <c r="K7508" s="14" t="s">
        <v>21885</v>
      </c>
      <c r="L7508" s="14" t="s">
        <v>911</v>
      </c>
      <c r="M7508" s="16">
        <v>4648.07</v>
      </c>
      <c r="N7508" s="16">
        <v>820.25</v>
      </c>
      <c r="O7508" s="16">
        <v>0</v>
      </c>
      <c r="P7508" s="17">
        <v>0.69</v>
      </c>
      <c r="Q7508" s="18">
        <v>3439.81</v>
      </c>
      <c r="R7508" s="16">
        <v>3393.16</v>
      </c>
      <c r="S7508" s="16">
        <v>8087.88</v>
      </c>
      <c r="T7508" s="16">
        <v>9786.33</v>
      </c>
    </row>
    <row r="7509" spans="1:20" x14ac:dyDescent="0.25">
      <c r="A7509" s="14" t="s">
        <v>18</v>
      </c>
      <c r="B7509" s="14">
        <v>780</v>
      </c>
      <c r="C7509" s="14" t="s">
        <v>23105</v>
      </c>
      <c r="D7509" s="14">
        <v>568964805</v>
      </c>
      <c r="E7509" s="15">
        <v>43677</v>
      </c>
      <c r="F7509" s="54" t="str">
        <f t="shared" si="117"/>
        <v>julio</v>
      </c>
      <c r="G7509" s="14" t="s">
        <v>11144</v>
      </c>
      <c r="H7509" s="14" t="s">
        <v>888</v>
      </c>
      <c r="I7509" s="14" t="s">
        <v>12456</v>
      </c>
      <c r="J7509" s="14" t="s">
        <v>32</v>
      </c>
      <c r="K7509" s="14" t="s">
        <v>21886</v>
      </c>
      <c r="L7509" s="14" t="s">
        <v>7496</v>
      </c>
      <c r="M7509" s="16">
        <v>4668.2700000000004</v>
      </c>
      <c r="N7509" s="16">
        <v>823.81</v>
      </c>
      <c r="O7509" s="16">
        <v>0</v>
      </c>
      <c r="P7509" s="19"/>
      <c r="Q7509" s="18">
        <v>3801.66</v>
      </c>
      <c r="R7509" s="16">
        <v>3801.66</v>
      </c>
      <c r="S7509" s="16">
        <v>8469.93</v>
      </c>
      <c r="T7509" s="16">
        <v>10248.620000000001</v>
      </c>
    </row>
    <row r="7510" spans="1:20" x14ac:dyDescent="0.25">
      <c r="A7510" s="14" t="s">
        <v>18</v>
      </c>
      <c r="B7510" s="14">
        <v>965</v>
      </c>
      <c r="C7510" s="14" t="s">
        <v>8477</v>
      </c>
      <c r="D7510" s="14">
        <v>568056232</v>
      </c>
      <c r="E7510" s="15">
        <v>43647</v>
      </c>
      <c r="F7510" s="54" t="str">
        <f t="shared" si="117"/>
        <v>julio</v>
      </c>
      <c r="G7510" s="14" t="s">
        <v>11647</v>
      </c>
      <c r="H7510" s="14" t="s">
        <v>6647</v>
      </c>
      <c r="I7510" s="14" t="s">
        <v>14106</v>
      </c>
      <c r="J7510" s="14" t="s">
        <v>581</v>
      </c>
      <c r="K7510" s="14" t="s">
        <v>21887</v>
      </c>
      <c r="L7510" s="14" t="s">
        <v>7497</v>
      </c>
      <c r="M7510" s="16">
        <v>0</v>
      </c>
      <c r="N7510" s="16">
        <v>0</v>
      </c>
      <c r="O7510" s="16">
        <v>0</v>
      </c>
      <c r="P7510" s="17">
        <v>1153.6600000000001</v>
      </c>
      <c r="Q7510" s="18">
        <v>10429.290000000001</v>
      </c>
      <c r="R7510" s="16">
        <v>10095.209999999999</v>
      </c>
      <c r="S7510" s="16">
        <v>10429.290000000001</v>
      </c>
      <c r="T7510" s="16">
        <v>12932.32</v>
      </c>
    </row>
    <row r="7511" spans="1:20" x14ac:dyDescent="0.25">
      <c r="A7511" s="14" t="s">
        <v>18</v>
      </c>
      <c r="B7511" s="14">
        <v>965</v>
      </c>
      <c r="C7511" s="14" t="s">
        <v>8477</v>
      </c>
      <c r="D7511" s="14">
        <v>568056233</v>
      </c>
      <c r="E7511" s="15">
        <v>43647</v>
      </c>
      <c r="F7511" s="54" t="str">
        <f t="shared" si="117"/>
        <v>julio</v>
      </c>
      <c r="G7511" s="14" t="s">
        <v>11647</v>
      </c>
      <c r="H7511" s="14" t="s">
        <v>6647</v>
      </c>
      <c r="I7511" s="14" t="s">
        <v>14106</v>
      </c>
      <c r="J7511" s="14" t="s">
        <v>46</v>
      </c>
      <c r="K7511" s="14" t="s">
        <v>21888</v>
      </c>
      <c r="L7511" s="14" t="s">
        <v>7498</v>
      </c>
      <c r="M7511" s="16">
        <v>0</v>
      </c>
      <c r="N7511" s="16">
        <v>0</v>
      </c>
      <c r="O7511" s="16">
        <v>0</v>
      </c>
      <c r="P7511" s="17">
        <v>19.010000000000002</v>
      </c>
      <c r="Q7511" s="18">
        <v>855.37</v>
      </c>
      <c r="R7511" s="16">
        <v>179.6</v>
      </c>
      <c r="S7511" s="16">
        <v>855.37</v>
      </c>
      <c r="T7511" s="16">
        <v>1060.6600000000001</v>
      </c>
    </row>
    <row r="7512" spans="1:20" x14ac:dyDescent="0.25">
      <c r="A7512" s="14" t="s">
        <v>18</v>
      </c>
      <c r="B7512" s="14">
        <v>965</v>
      </c>
      <c r="C7512" s="14" t="s">
        <v>8477</v>
      </c>
      <c r="D7512" s="14">
        <v>568082905</v>
      </c>
      <c r="E7512" s="15">
        <v>43648</v>
      </c>
      <c r="F7512" s="54" t="str">
        <f t="shared" si="117"/>
        <v>julio</v>
      </c>
      <c r="G7512" s="14" t="s">
        <v>10565</v>
      </c>
      <c r="H7512" s="14" t="s">
        <v>20</v>
      </c>
      <c r="I7512" s="14" t="s">
        <v>11831</v>
      </c>
      <c r="J7512" s="14" t="s">
        <v>21</v>
      </c>
      <c r="K7512" s="14" t="s">
        <v>21889</v>
      </c>
      <c r="L7512" s="14" t="s">
        <v>7499</v>
      </c>
      <c r="M7512" s="16">
        <v>0</v>
      </c>
      <c r="N7512" s="16">
        <v>0</v>
      </c>
      <c r="O7512" s="16">
        <v>0</v>
      </c>
      <c r="P7512" s="19"/>
      <c r="Q7512" s="18">
        <v>726.24</v>
      </c>
      <c r="R7512" s="19"/>
      <c r="S7512" s="16">
        <v>726.24</v>
      </c>
      <c r="T7512" s="16">
        <v>726.24</v>
      </c>
    </row>
    <row r="7513" spans="1:20" x14ac:dyDescent="0.25">
      <c r="A7513" s="14" t="s">
        <v>18</v>
      </c>
      <c r="B7513" s="14">
        <v>965</v>
      </c>
      <c r="C7513" s="14" t="s">
        <v>8477</v>
      </c>
      <c r="D7513" s="14">
        <v>56808292</v>
      </c>
      <c r="E7513" s="15">
        <v>43648</v>
      </c>
      <c r="F7513" s="54" t="str">
        <f t="shared" si="117"/>
        <v>julio</v>
      </c>
      <c r="G7513" s="14" t="s">
        <v>10565</v>
      </c>
      <c r="H7513" s="14" t="s">
        <v>23</v>
      </c>
      <c r="I7513" s="14" t="s">
        <v>12199</v>
      </c>
      <c r="J7513" s="14" t="s">
        <v>25</v>
      </c>
      <c r="K7513" s="14" t="s">
        <v>21890</v>
      </c>
      <c r="L7513" s="14" t="s">
        <v>7500</v>
      </c>
      <c r="M7513" s="16">
        <v>0</v>
      </c>
      <c r="N7513" s="16">
        <v>0</v>
      </c>
      <c r="O7513" s="16">
        <v>180</v>
      </c>
      <c r="P7513" s="19"/>
      <c r="Q7513" s="18">
        <v>180</v>
      </c>
      <c r="R7513" s="16">
        <v>13.91</v>
      </c>
      <c r="S7513" s="16">
        <v>180</v>
      </c>
      <c r="T7513" s="16">
        <v>180</v>
      </c>
    </row>
    <row r="7514" spans="1:20" x14ac:dyDescent="0.25">
      <c r="A7514" s="14" t="s">
        <v>18</v>
      </c>
      <c r="B7514" s="14">
        <v>965</v>
      </c>
      <c r="C7514" s="14" t="s">
        <v>8477</v>
      </c>
      <c r="D7514" s="14">
        <v>5680587705</v>
      </c>
      <c r="E7514" s="15">
        <v>43649</v>
      </c>
      <c r="F7514" s="54" t="str">
        <f t="shared" si="117"/>
        <v>julio</v>
      </c>
      <c r="G7514" s="14" t="s">
        <v>11649</v>
      </c>
      <c r="H7514" s="14" t="s">
        <v>6649</v>
      </c>
      <c r="I7514" s="14" t="s">
        <v>14108</v>
      </c>
      <c r="J7514" s="14" t="s">
        <v>32</v>
      </c>
      <c r="K7514" s="14" t="s">
        <v>21891</v>
      </c>
      <c r="L7514" s="14" t="s">
        <v>7501</v>
      </c>
      <c r="M7514" s="16">
        <v>21713.29</v>
      </c>
      <c r="N7514" s="16">
        <v>3831.78</v>
      </c>
      <c r="O7514" s="16">
        <v>0</v>
      </c>
      <c r="P7514" s="17">
        <v>285.12</v>
      </c>
      <c r="Q7514" s="18">
        <v>8078.53</v>
      </c>
      <c r="R7514" s="16">
        <v>1650.12</v>
      </c>
      <c r="S7514" s="16">
        <v>29791.82</v>
      </c>
      <c r="T7514" s="16">
        <v>36048.1</v>
      </c>
    </row>
    <row r="7515" spans="1:20" x14ac:dyDescent="0.25">
      <c r="A7515" s="14" t="s">
        <v>18</v>
      </c>
      <c r="B7515" s="14">
        <v>965</v>
      </c>
      <c r="C7515" s="14" t="s">
        <v>8477</v>
      </c>
      <c r="D7515" s="14">
        <v>568058774</v>
      </c>
      <c r="E7515" s="15">
        <v>43649</v>
      </c>
      <c r="F7515" s="54" t="str">
        <f t="shared" si="117"/>
        <v>julio</v>
      </c>
      <c r="G7515" s="14" t="s">
        <v>11649</v>
      </c>
      <c r="H7515" s="14" t="s">
        <v>6649</v>
      </c>
      <c r="I7515" s="14" t="s">
        <v>14108</v>
      </c>
      <c r="J7515" s="14" t="s">
        <v>46</v>
      </c>
      <c r="K7515" s="14" t="s">
        <v>21892</v>
      </c>
      <c r="L7515" s="14" t="s">
        <v>7502</v>
      </c>
      <c r="M7515" s="16">
        <v>4097.55</v>
      </c>
      <c r="N7515" s="16">
        <v>723.09</v>
      </c>
      <c r="O7515" s="16">
        <v>0</v>
      </c>
      <c r="P7515" s="17">
        <v>256.61</v>
      </c>
      <c r="Q7515" s="18">
        <v>1454.13</v>
      </c>
      <c r="R7515" s="16">
        <v>1433.59</v>
      </c>
      <c r="S7515" s="16">
        <v>5551.68</v>
      </c>
      <c r="T7515" s="16">
        <v>6717.53</v>
      </c>
    </row>
    <row r="7516" spans="1:20" x14ac:dyDescent="0.25">
      <c r="A7516" s="14" t="s">
        <v>18</v>
      </c>
      <c r="B7516" s="14">
        <v>965</v>
      </c>
      <c r="C7516" s="14" t="s">
        <v>8477</v>
      </c>
      <c r="D7516" s="14">
        <v>568292305</v>
      </c>
      <c r="E7516" s="15">
        <v>43649</v>
      </c>
      <c r="F7516" s="54" t="str">
        <f t="shared" si="117"/>
        <v>julio</v>
      </c>
      <c r="G7516" s="14" t="s">
        <v>11178</v>
      </c>
      <c r="H7516" s="14" t="s">
        <v>1112</v>
      </c>
      <c r="I7516" s="14" t="s">
        <v>11879</v>
      </c>
      <c r="J7516" s="14" t="s">
        <v>581</v>
      </c>
      <c r="K7516" s="14" t="s">
        <v>21893</v>
      </c>
      <c r="L7516" s="14" t="s">
        <v>7503</v>
      </c>
      <c r="M7516" s="16">
        <v>0</v>
      </c>
      <c r="N7516" s="16">
        <v>0</v>
      </c>
      <c r="O7516" s="16">
        <v>0</v>
      </c>
      <c r="P7516" s="17">
        <v>97.31</v>
      </c>
      <c r="Q7516" s="18">
        <v>1652.82</v>
      </c>
      <c r="R7516" s="16">
        <v>1624.34</v>
      </c>
      <c r="S7516" s="16">
        <v>1652.82</v>
      </c>
      <c r="T7516" s="16">
        <v>1999.91</v>
      </c>
    </row>
    <row r="7517" spans="1:20" x14ac:dyDescent="0.25">
      <c r="A7517" s="14" t="s">
        <v>18</v>
      </c>
      <c r="B7517" s="14">
        <v>965</v>
      </c>
      <c r="C7517" s="14" t="s">
        <v>8477</v>
      </c>
      <c r="D7517" s="14">
        <v>568449905</v>
      </c>
      <c r="E7517" s="15">
        <v>43649</v>
      </c>
      <c r="F7517" s="54" t="str">
        <f t="shared" si="117"/>
        <v>julio</v>
      </c>
      <c r="G7517" s="14" t="s">
        <v>8796</v>
      </c>
      <c r="H7517" s="14" t="s">
        <v>964</v>
      </c>
      <c r="I7517" s="14" t="s">
        <v>12485</v>
      </c>
      <c r="J7517" s="14" t="s">
        <v>46</v>
      </c>
      <c r="K7517" s="14" t="s">
        <v>21894</v>
      </c>
      <c r="L7517" s="14" t="s">
        <v>1113</v>
      </c>
      <c r="M7517" s="16">
        <v>4053.35</v>
      </c>
      <c r="N7517" s="16">
        <v>213.33</v>
      </c>
      <c r="O7517" s="16">
        <v>0</v>
      </c>
      <c r="P7517" s="17">
        <v>12.97</v>
      </c>
      <c r="Q7517" s="18">
        <v>604.79999999999995</v>
      </c>
      <c r="R7517" s="16">
        <v>598.75</v>
      </c>
      <c r="S7517" s="16">
        <v>4658.1499999999996</v>
      </c>
      <c r="T7517" s="16">
        <v>5636.36</v>
      </c>
    </row>
    <row r="7518" spans="1:20" x14ac:dyDescent="0.25">
      <c r="A7518" s="14" t="s">
        <v>18</v>
      </c>
      <c r="B7518" s="14">
        <v>965</v>
      </c>
      <c r="C7518" s="14" t="s">
        <v>8477</v>
      </c>
      <c r="D7518" s="14">
        <v>568057832</v>
      </c>
      <c r="E7518" s="15">
        <v>43650</v>
      </c>
      <c r="F7518" s="54" t="str">
        <f t="shared" si="117"/>
        <v>julio</v>
      </c>
      <c r="G7518" s="14" t="s">
        <v>10817</v>
      </c>
      <c r="H7518" s="14" t="s">
        <v>20</v>
      </c>
      <c r="I7518" s="14" t="s">
        <v>11831</v>
      </c>
      <c r="J7518" s="14" t="s">
        <v>21</v>
      </c>
      <c r="K7518" s="14" t="s">
        <v>21895</v>
      </c>
      <c r="L7518" s="14" t="s">
        <v>7504</v>
      </c>
      <c r="M7518" s="16">
        <v>0</v>
      </c>
      <c r="N7518" s="16">
        <v>0</v>
      </c>
      <c r="O7518" s="16">
        <v>0</v>
      </c>
      <c r="P7518" s="19"/>
      <c r="Q7518" s="18">
        <v>1016.74</v>
      </c>
      <c r="R7518" s="16">
        <v>1011.7</v>
      </c>
      <c r="S7518" s="16">
        <v>1016.74</v>
      </c>
      <c r="T7518" s="16">
        <v>1016.74</v>
      </c>
    </row>
    <row r="7519" spans="1:20" x14ac:dyDescent="0.25">
      <c r="A7519" s="14" t="s">
        <v>18</v>
      </c>
      <c r="B7519" s="14">
        <v>965</v>
      </c>
      <c r="C7519" s="14" t="s">
        <v>8477</v>
      </c>
      <c r="D7519" s="14">
        <v>5685030505</v>
      </c>
      <c r="E7519" s="15">
        <v>43651</v>
      </c>
      <c r="F7519" s="54" t="str">
        <f t="shared" si="117"/>
        <v>julio</v>
      </c>
      <c r="G7519" s="14" t="s">
        <v>11742</v>
      </c>
      <c r="H7519" s="14" t="s">
        <v>7505</v>
      </c>
      <c r="I7519" s="14" t="s">
        <v>14328</v>
      </c>
      <c r="J7519" s="14" t="s">
        <v>32</v>
      </c>
      <c r="K7519" s="14" t="s">
        <v>21896</v>
      </c>
      <c r="L7519" s="14" t="s">
        <v>7506</v>
      </c>
      <c r="M7519" s="16">
        <v>3442.67</v>
      </c>
      <c r="N7519" s="16">
        <v>607.53</v>
      </c>
      <c r="O7519" s="16">
        <v>0</v>
      </c>
      <c r="P7519" s="17">
        <v>570.25</v>
      </c>
      <c r="Q7519" s="18">
        <v>3231.41</v>
      </c>
      <c r="R7519" s="16">
        <v>3231.41</v>
      </c>
      <c r="S7519" s="16">
        <v>6674.08</v>
      </c>
      <c r="T7519" s="16">
        <v>8075.64</v>
      </c>
    </row>
    <row r="7520" spans="1:20" x14ac:dyDescent="0.25">
      <c r="A7520" s="14" t="s">
        <v>18</v>
      </c>
      <c r="B7520" s="14">
        <v>965</v>
      </c>
      <c r="C7520" s="14" t="s">
        <v>8477</v>
      </c>
      <c r="D7520" s="14">
        <v>568377205</v>
      </c>
      <c r="E7520" s="15">
        <v>43654</v>
      </c>
      <c r="F7520" s="54" t="str">
        <f t="shared" si="117"/>
        <v>julio</v>
      </c>
      <c r="G7520" s="14" t="s">
        <v>10818</v>
      </c>
      <c r="H7520" s="14" t="s">
        <v>580</v>
      </c>
      <c r="I7520" s="14" t="s">
        <v>12355</v>
      </c>
      <c r="J7520" s="14" t="s">
        <v>1379</v>
      </c>
      <c r="K7520" s="14" t="s">
        <v>21897</v>
      </c>
      <c r="L7520" s="14" t="s">
        <v>7507</v>
      </c>
      <c r="M7520" s="16">
        <v>27442.59</v>
      </c>
      <c r="N7520" s="16">
        <v>6023.98</v>
      </c>
      <c r="O7520" s="16">
        <v>0</v>
      </c>
      <c r="P7520" s="17">
        <v>571.71</v>
      </c>
      <c r="Q7520" s="18">
        <v>7595.54</v>
      </c>
      <c r="R7520" s="16">
        <v>7410.9</v>
      </c>
      <c r="S7520" s="16">
        <v>35038.129999999997</v>
      </c>
      <c r="T7520" s="16">
        <v>46646.26</v>
      </c>
    </row>
    <row r="7521" spans="1:20" x14ac:dyDescent="0.25">
      <c r="A7521" s="14" t="s">
        <v>18</v>
      </c>
      <c r="B7521" s="14">
        <v>965</v>
      </c>
      <c r="C7521" s="14" t="s">
        <v>8477</v>
      </c>
      <c r="D7521" s="14">
        <v>5684052705</v>
      </c>
      <c r="E7521" s="15">
        <v>43654</v>
      </c>
      <c r="F7521" s="54" t="str">
        <f t="shared" si="117"/>
        <v>julio</v>
      </c>
      <c r="G7521" s="14" t="s">
        <v>10819</v>
      </c>
      <c r="H7521" s="14" t="s">
        <v>1385</v>
      </c>
      <c r="I7521" s="14" t="s">
        <v>12626</v>
      </c>
      <c r="J7521" s="14" t="s">
        <v>581</v>
      </c>
      <c r="K7521" s="14" t="s">
        <v>21898</v>
      </c>
      <c r="L7521" s="14" t="s">
        <v>7508</v>
      </c>
      <c r="M7521" s="16">
        <v>70.53</v>
      </c>
      <c r="N7521" s="16">
        <v>30.23</v>
      </c>
      <c r="O7521" s="16">
        <v>0</v>
      </c>
      <c r="P7521" s="17">
        <v>105.01</v>
      </c>
      <c r="Q7521" s="18">
        <v>1995.14</v>
      </c>
      <c r="R7521" s="16">
        <v>1977.86</v>
      </c>
      <c r="S7521" s="16">
        <v>2065.67</v>
      </c>
      <c r="T7521" s="16">
        <v>2530.4499999999998</v>
      </c>
    </row>
    <row r="7522" spans="1:20" x14ac:dyDescent="0.25">
      <c r="A7522" s="14" t="s">
        <v>18</v>
      </c>
      <c r="B7522" s="14">
        <v>965</v>
      </c>
      <c r="C7522" s="14" t="s">
        <v>8477</v>
      </c>
      <c r="D7522" s="14">
        <v>568405272</v>
      </c>
      <c r="E7522" s="15">
        <v>43654</v>
      </c>
      <c r="F7522" s="54" t="str">
        <f t="shared" si="117"/>
        <v>julio</v>
      </c>
      <c r="G7522" s="14" t="s">
        <v>10819</v>
      </c>
      <c r="H7522" s="14" t="s">
        <v>1385</v>
      </c>
      <c r="I7522" s="14" t="s">
        <v>12626</v>
      </c>
      <c r="J7522" s="14" t="s">
        <v>581</v>
      </c>
      <c r="K7522" s="14" t="s">
        <v>21899</v>
      </c>
      <c r="L7522" s="14" t="s">
        <v>7509</v>
      </c>
      <c r="M7522" s="16">
        <v>0</v>
      </c>
      <c r="N7522" s="16">
        <v>0</v>
      </c>
      <c r="O7522" s="16">
        <v>0</v>
      </c>
      <c r="P7522" s="17">
        <v>618.4</v>
      </c>
      <c r="Q7522" s="18">
        <v>11389.44</v>
      </c>
      <c r="R7522" s="16">
        <v>11235.68</v>
      </c>
      <c r="S7522" s="16">
        <v>11389.44</v>
      </c>
      <c r="T7522" s="16">
        <v>13952.06</v>
      </c>
    </row>
    <row r="7523" spans="1:20" x14ac:dyDescent="0.25">
      <c r="A7523" s="14" t="s">
        <v>18</v>
      </c>
      <c r="B7523" s="14">
        <v>965</v>
      </c>
      <c r="C7523" s="14" t="s">
        <v>8477</v>
      </c>
      <c r="D7523" s="14">
        <v>568405273</v>
      </c>
      <c r="E7523" s="15">
        <v>43654</v>
      </c>
      <c r="F7523" s="54" t="str">
        <f t="shared" si="117"/>
        <v>julio</v>
      </c>
      <c r="G7523" s="14" t="s">
        <v>10819</v>
      </c>
      <c r="H7523" s="14" t="s">
        <v>7510</v>
      </c>
      <c r="I7523" s="14" t="s">
        <v>14329</v>
      </c>
      <c r="J7523" s="14" t="s">
        <v>581</v>
      </c>
      <c r="K7523" s="14" t="s">
        <v>21900</v>
      </c>
      <c r="L7523" s="14" t="s">
        <v>7511</v>
      </c>
      <c r="M7523" s="16">
        <v>0</v>
      </c>
      <c r="N7523" s="16">
        <v>0</v>
      </c>
      <c r="O7523" s="16">
        <v>0</v>
      </c>
      <c r="P7523" s="17">
        <v>162.41</v>
      </c>
      <c r="Q7523" s="18">
        <v>5437.99</v>
      </c>
      <c r="R7523" s="16">
        <v>5437.99</v>
      </c>
      <c r="S7523" s="16">
        <v>5437.99</v>
      </c>
      <c r="T7523" s="16">
        <v>6579.97</v>
      </c>
    </row>
    <row r="7524" spans="1:20" x14ac:dyDescent="0.25">
      <c r="A7524" s="14" t="s">
        <v>18</v>
      </c>
      <c r="B7524" s="14">
        <v>965</v>
      </c>
      <c r="C7524" s="14" t="s">
        <v>8477</v>
      </c>
      <c r="D7524" s="14">
        <v>56770254</v>
      </c>
      <c r="E7524" s="15">
        <v>43656</v>
      </c>
      <c r="F7524" s="54" t="str">
        <f t="shared" si="117"/>
        <v>julio</v>
      </c>
      <c r="G7524" s="14" t="s">
        <v>10424</v>
      </c>
      <c r="H7524" s="14" t="s">
        <v>7512</v>
      </c>
      <c r="I7524" s="14" t="s">
        <v>14330</v>
      </c>
      <c r="J7524" s="14" t="s">
        <v>581</v>
      </c>
      <c r="K7524" s="14" t="s">
        <v>21901</v>
      </c>
      <c r="L7524" s="14" t="s">
        <v>1343</v>
      </c>
      <c r="M7524" s="16">
        <v>0</v>
      </c>
      <c r="N7524" s="16">
        <v>0</v>
      </c>
      <c r="O7524" s="16">
        <v>0</v>
      </c>
      <c r="P7524" s="17">
        <v>180.89</v>
      </c>
      <c r="Q7524" s="18">
        <v>2479.3000000000002</v>
      </c>
      <c r="R7524" s="16">
        <v>2451.3000000000002</v>
      </c>
      <c r="S7524" s="16">
        <v>2479.3000000000002</v>
      </c>
      <c r="T7524" s="16">
        <v>2999.95</v>
      </c>
    </row>
    <row r="7525" spans="1:20" x14ac:dyDescent="0.25">
      <c r="A7525" s="14" t="s">
        <v>18</v>
      </c>
      <c r="B7525" s="14">
        <v>965</v>
      </c>
      <c r="C7525" s="14" t="s">
        <v>8477</v>
      </c>
      <c r="D7525" s="14">
        <v>5679005205</v>
      </c>
      <c r="E7525" s="15">
        <v>43656</v>
      </c>
      <c r="F7525" s="54" t="str">
        <f t="shared" si="117"/>
        <v>julio</v>
      </c>
      <c r="G7525" s="14" t="s">
        <v>11743</v>
      </c>
      <c r="H7525" s="14" t="s">
        <v>1469</v>
      </c>
      <c r="I7525" s="14" t="s">
        <v>12644</v>
      </c>
      <c r="J7525" s="14" t="s">
        <v>581</v>
      </c>
      <c r="K7525" s="14" t="s">
        <v>21902</v>
      </c>
      <c r="L7525" s="14" t="s">
        <v>7513</v>
      </c>
      <c r="M7525" s="16">
        <v>0</v>
      </c>
      <c r="N7525" s="16">
        <v>0</v>
      </c>
      <c r="O7525" s="16">
        <v>0</v>
      </c>
      <c r="P7525" s="17">
        <v>131.33000000000001</v>
      </c>
      <c r="Q7525" s="18">
        <v>2668.87</v>
      </c>
      <c r="R7525" s="16">
        <v>2630.95</v>
      </c>
      <c r="S7525" s="16">
        <v>2668.87</v>
      </c>
      <c r="T7525" s="16">
        <v>3499.69</v>
      </c>
    </row>
    <row r="7526" spans="1:20" x14ac:dyDescent="0.25">
      <c r="A7526" s="14" t="s">
        <v>18</v>
      </c>
      <c r="B7526" s="14">
        <v>965</v>
      </c>
      <c r="C7526" s="14" t="s">
        <v>8477</v>
      </c>
      <c r="D7526" s="14">
        <v>568444605</v>
      </c>
      <c r="E7526" s="15">
        <v>43657</v>
      </c>
      <c r="F7526" s="54" t="str">
        <f t="shared" si="117"/>
        <v>julio</v>
      </c>
      <c r="G7526" s="14" t="s">
        <v>8963</v>
      </c>
      <c r="H7526" s="14" t="s">
        <v>20</v>
      </c>
      <c r="I7526" s="14" t="s">
        <v>11831</v>
      </c>
      <c r="J7526" s="14" t="s">
        <v>21</v>
      </c>
      <c r="K7526" s="14" t="s">
        <v>21903</v>
      </c>
      <c r="L7526" s="14" t="s">
        <v>1274</v>
      </c>
      <c r="M7526" s="16">
        <v>12366.04</v>
      </c>
      <c r="N7526" s="16">
        <v>0</v>
      </c>
      <c r="O7526" s="16">
        <v>1307.23</v>
      </c>
      <c r="P7526" s="19"/>
      <c r="Q7526" s="18">
        <v>1307.23</v>
      </c>
      <c r="R7526" s="16">
        <v>1280.03</v>
      </c>
      <c r="S7526" s="16">
        <v>13673.27</v>
      </c>
      <c r="T7526" s="16">
        <v>13673.27</v>
      </c>
    </row>
    <row r="7527" spans="1:20" x14ac:dyDescent="0.25">
      <c r="A7527" s="14" t="s">
        <v>18</v>
      </c>
      <c r="B7527" s="14">
        <v>965</v>
      </c>
      <c r="C7527" s="14" t="s">
        <v>8477</v>
      </c>
      <c r="D7527" s="14">
        <v>568280705</v>
      </c>
      <c r="E7527" s="15">
        <v>43658</v>
      </c>
      <c r="F7527" s="54" t="str">
        <f t="shared" si="117"/>
        <v>julio</v>
      </c>
      <c r="G7527" s="14" t="s">
        <v>9289</v>
      </c>
      <c r="H7527" s="14" t="s">
        <v>2330</v>
      </c>
      <c r="I7527" s="14" t="s">
        <v>12909</v>
      </c>
      <c r="J7527" s="14" t="s">
        <v>32</v>
      </c>
      <c r="K7527" s="14" t="s">
        <v>21904</v>
      </c>
      <c r="L7527" s="14" t="s">
        <v>5831</v>
      </c>
      <c r="M7527" s="16">
        <v>3286.45</v>
      </c>
      <c r="N7527" s="16">
        <v>579.96</v>
      </c>
      <c r="O7527" s="16">
        <v>4177.55</v>
      </c>
      <c r="P7527" s="17">
        <v>574.53</v>
      </c>
      <c r="Q7527" s="18">
        <v>4177.55</v>
      </c>
      <c r="R7527" s="16">
        <v>4177.55</v>
      </c>
      <c r="S7527" s="16">
        <v>7464</v>
      </c>
      <c r="T7527" s="16">
        <v>9031.44</v>
      </c>
    </row>
    <row r="7528" spans="1:20" x14ac:dyDescent="0.25">
      <c r="A7528" s="14" t="s">
        <v>18</v>
      </c>
      <c r="B7528" s="14">
        <v>965</v>
      </c>
      <c r="C7528" s="14" t="s">
        <v>8477</v>
      </c>
      <c r="D7528" s="14">
        <v>568280905</v>
      </c>
      <c r="E7528" s="15">
        <v>43658</v>
      </c>
      <c r="F7528" s="54" t="str">
        <f t="shared" si="117"/>
        <v>julio</v>
      </c>
      <c r="G7528" s="14" t="s">
        <v>10820</v>
      </c>
      <c r="H7528" s="14" t="s">
        <v>7514</v>
      </c>
      <c r="I7528" s="14" t="s">
        <v>14331</v>
      </c>
      <c r="J7528" s="14" t="s">
        <v>32</v>
      </c>
      <c r="K7528" s="14" t="s">
        <v>21905</v>
      </c>
      <c r="L7528" s="14" t="s">
        <v>7515</v>
      </c>
      <c r="M7528" s="16">
        <v>3286.45</v>
      </c>
      <c r="N7528" s="16">
        <v>579.96</v>
      </c>
      <c r="O7528" s="16">
        <v>3244.72</v>
      </c>
      <c r="P7528" s="17">
        <v>556.94000000000005</v>
      </c>
      <c r="Q7528" s="18">
        <v>3244.72</v>
      </c>
      <c r="R7528" s="16">
        <v>3244.72</v>
      </c>
      <c r="S7528" s="16">
        <v>6531.17</v>
      </c>
      <c r="T7528" s="16">
        <v>7902.72</v>
      </c>
    </row>
    <row r="7529" spans="1:20" x14ac:dyDescent="0.25">
      <c r="A7529" s="14" t="s">
        <v>18</v>
      </c>
      <c r="B7529" s="14">
        <v>965</v>
      </c>
      <c r="C7529" s="14" t="s">
        <v>8477</v>
      </c>
      <c r="D7529" s="14">
        <v>568435405</v>
      </c>
      <c r="E7529" s="15">
        <v>43658</v>
      </c>
      <c r="F7529" s="54" t="str">
        <f t="shared" si="117"/>
        <v>julio</v>
      </c>
      <c r="G7529" s="14" t="s">
        <v>10088</v>
      </c>
      <c r="H7529" s="14" t="s">
        <v>4824</v>
      </c>
      <c r="I7529" s="14" t="s">
        <v>13628</v>
      </c>
      <c r="J7529" s="14" t="s">
        <v>32</v>
      </c>
      <c r="K7529" s="14" t="s">
        <v>21906</v>
      </c>
      <c r="L7529" s="14" t="s">
        <v>7516</v>
      </c>
      <c r="M7529" s="16">
        <v>4283.8100000000004</v>
      </c>
      <c r="N7529" s="16">
        <v>755.95</v>
      </c>
      <c r="O7529" s="16">
        <v>4959.1899999999996</v>
      </c>
      <c r="P7529" s="17">
        <v>1.98</v>
      </c>
      <c r="Q7529" s="18">
        <v>4959.1899999999996</v>
      </c>
      <c r="R7529" s="16">
        <v>4959.1899999999996</v>
      </c>
      <c r="S7529" s="16">
        <v>9243</v>
      </c>
      <c r="T7529" s="16">
        <v>11184.03</v>
      </c>
    </row>
    <row r="7530" spans="1:20" x14ac:dyDescent="0.25">
      <c r="A7530" s="14" t="s">
        <v>18</v>
      </c>
      <c r="B7530" s="14">
        <v>965</v>
      </c>
      <c r="C7530" s="14" t="s">
        <v>8477</v>
      </c>
      <c r="D7530" s="14">
        <v>568435805</v>
      </c>
      <c r="E7530" s="15">
        <v>43658</v>
      </c>
      <c r="F7530" s="54" t="str">
        <f t="shared" si="117"/>
        <v>julio</v>
      </c>
      <c r="G7530" s="14" t="s">
        <v>10821</v>
      </c>
      <c r="H7530" s="14" t="s">
        <v>7517</v>
      </c>
      <c r="I7530" s="14" t="s">
        <v>14332</v>
      </c>
      <c r="J7530" s="14" t="s">
        <v>32</v>
      </c>
      <c r="K7530" s="14" t="s">
        <v>21907</v>
      </c>
      <c r="L7530" s="14" t="s">
        <v>7518</v>
      </c>
      <c r="M7530" s="16">
        <v>3906.4</v>
      </c>
      <c r="N7530" s="16">
        <v>0</v>
      </c>
      <c r="O7530" s="16">
        <v>4491.1899999999996</v>
      </c>
      <c r="P7530" s="17">
        <v>260.89</v>
      </c>
      <c r="Q7530" s="18">
        <v>4491.1899999999996</v>
      </c>
      <c r="R7530" s="16">
        <v>4491.1899999999996</v>
      </c>
      <c r="S7530" s="16">
        <v>8397.59</v>
      </c>
      <c r="T7530" s="16">
        <v>10161.08</v>
      </c>
    </row>
    <row r="7531" spans="1:20" x14ac:dyDescent="0.25">
      <c r="A7531" s="14" t="s">
        <v>18</v>
      </c>
      <c r="B7531" s="14">
        <v>965</v>
      </c>
      <c r="C7531" s="14" t="s">
        <v>8477</v>
      </c>
      <c r="D7531" s="14">
        <v>568436005</v>
      </c>
      <c r="E7531" s="15">
        <v>43658</v>
      </c>
      <c r="F7531" s="54" t="str">
        <f t="shared" si="117"/>
        <v>julio</v>
      </c>
      <c r="G7531" s="14" t="s">
        <v>8951</v>
      </c>
      <c r="H7531" s="14" t="s">
        <v>1441</v>
      </c>
      <c r="I7531" s="14" t="s">
        <v>12637</v>
      </c>
      <c r="J7531" s="14" t="s">
        <v>32</v>
      </c>
      <c r="K7531" s="14" t="s">
        <v>21908</v>
      </c>
      <c r="L7531" s="14" t="s">
        <v>7519</v>
      </c>
      <c r="M7531" s="16">
        <v>4354.87</v>
      </c>
      <c r="N7531" s="16">
        <v>768.49</v>
      </c>
      <c r="O7531" s="16">
        <v>3883.17</v>
      </c>
      <c r="P7531" s="17">
        <v>678.82</v>
      </c>
      <c r="Q7531" s="18">
        <v>3883.17</v>
      </c>
      <c r="R7531" s="16">
        <v>3883.17</v>
      </c>
      <c r="S7531" s="16">
        <v>8238.0400000000009</v>
      </c>
      <c r="T7531" s="16">
        <v>9968.0300000000007</v>
      </c>
    </row>
    <row r="7532" spans="1:20" x14ac:dyDescent="0.25">
      <c r="A7532" s="14" t="s">
        <v>18</v>
      </c>
      <c r="B7532" s="14">
        <v>965</v>
      </c>
      <c r="C7532" s="14" t="s">
        <v>8477</v>
      </c>
      <c r="D7532" s="14">
        <v>567573305</v>
      </c>
      <c r="E7532" s="15">
        <v>43661</v>
      </c>
      <c r="F7532" s="54" t="str">
        <f t="shared" si="117"/>
        <v>julio</v>
      </c>
      <c r="G7532" s="14" t="s">
        <v>10255</v>
      </c>
      <c r="H7532" s="14" t="s">
        <v>20</v>
      </c>
      <c r="I7532" s="14" t="s">
        <v>11831</v>
      </c>
      <c r="J7532" s="14" t="s">
        <v>21</v>
      </c>
      <c r="K7532" s="14" t="s">
        <v>21909</v>
      </c>
      <c r="L7532" s="14" t="s">
        <v>7520</v>
      </c>
      <c r="M7532" s="16">
        <v>0</v>
      </c>
      <c r="N7532" s="16">
        <v>0</v>
      </c>
      <c r="O7532" s="16">
        <v>0</v>
      </c>
      <c r="P7532" s="19"/>
      <c r="Q7532" s="18">
        <v>0</v>
      </c>
      <c r="R7532" s="19"/>
      <c r="S7532" s="16">
        <v>0</v>
      </c>
      <c r="T7532" s="16">
        <v>0</v>
      </c>
    </row>
    <row r="7533" spans="1:20" x14ac:dyDescent="0.25">
      <c r="A7533" s="14" t="s">
        <v>18</v>
      </c>
      <c r="B7533" s="14">
        <v>965</v>
      </c>
      <c r="C7533" s="14" t="s">
        <v>8477</v>
      </c>
      <c r="D7533" s="14">
        <v>5680563053</v>
      </c>
      <c r="E7533" s="15">
        <v>43661</v>
      </c>
      <c r="F7533" s="54" t="str">
        <f t="shared" si="117"/>
        <v>julio</v>
      </c>
      <c r="G7533" s="14" t="s">
        <v>8512</v>
      </c>
      <c r="H7533" s="14" t="s">
        <v>122</v>
      </c>
      <c r="I7533" s="14" t="s">
        <v>12229</v>
      </c>
      <c r="J7533" s="14" t="s">
        <v>581</v>
      </c>
      <c r="K7533" s="14" t="s">
        <v>21910</v>
      </c>
      <c r="L7533" s="14" t="s">
        <v>7521</v>
      </c>
      <c r="M7533" s="16">
        <v>321.16000000000003</v>
      </c>
      <c r="N7533" s="16">
        <v>35.68</v>
      </c>
      <c r="O7533" s="16">
        <v>0</v>
      </c>
      <c r="P7533" s="17">
        <v>1195.83</v>
      </c>
      <c r="Q7533" s="18">
        <v>12455.15</v>
      </c>
      <c r="R7533" s="16">
        <v>12413.55</v>
      </c>
      <c r="S7533" s="16">
        <v>12776.31</v>
      </c>
      <c r="T7533" s="16">
        <v>15459.34</v>
      </c>
    </row>
    <row r="7534" spans="1:20" x14ac:dyDescent="0.25">
      <c r="A7534" s="14" t="s">
        <v>18</v>
      </c>
      <c r="B7534" s="14">
        <v>965</v>
      </c>
      <c r="C7534" s="14" t="s">
        <v>8477</v>
      </c>
      <c r="D7534" s="14">
        <v>568425505</v>
      </c>
      <c r="E7534" s="15">
        <v>43661</v>
      </c>
      <c r="F7534" s="54" t="str">
        <f t="shared" si="117"/>
        <v>julio</v>
      </c>
      <c r="G7534" s="14" t="s">
        <v>9197</v>
      </c>
      <c r="H7534" s="14" t="s">
        <v>1352</v>
      </c>
      <c r="I7534" s="14" t="s">
        <v>12619</v>
      </c>
      <c r="J7534" s="14" t="s">
        <v>581</v>
      </c>
      <c r="K7534" s="14" t="s">
        <v>21911</v>
      </c>
      <c r="L7534" s="14" t="s">
        <v>7522</v>
      </c>
      <c r="M7534" s="16">
        <v>94.25</v>
      </c>
      <c r="N7534" s="16">
        <v>16.63</v>
      </c>
      <c r="O7534" s="16">
        <v>0</v>
      </c>
      <c r="P7534" s="17">
        <v>126.01</v>
      </c>
      <c r="Q7534" s="18">
        <v>1274.0899999999999</v>
      </c>
      <c r="R7534" s="16">
        <v>1254.57</v>
      </c>
      <c r="S7534" s="16">
        <v>1368.34</v>
      </c>
      <c r="T7534" s="16">
        <v>1655.69</v>
      </c>
    </row>
    <row r="7535" spans="1:20" x14ac:dyDescent="0.25">
      <c r="A7535" s="14" t="s">
        <v>18</v>
      </c>
      <c r="B7535" s="14">
        <v>965</v>
      </c>
      <c r="C7535" s="14" t="s">
        <v>8477</v>
      </c>
      <c r="D7535" s="14">
        <v>56842552</v>
      </c>
      <c r="E7535" s="15">
        <v>43661</v>
      </c>
      <c r="F7535" s="54" t="str">
        <f t="shared" si="117"/>
        <v>julio</v>
      </c>
      <c r="G7535" s="14" t="s">
        <v>9197</v>
      </c>
      <c r="H7535" s="14" t="s">
        <v>1352</v>
      </c>
      <c r="I7535" s="14" t="s">
        <v>12619</v>
      </c>
      <c r="J7535" s="14" t="s">
        <v>581</v>
      </c>
      <c r="K7535" s="14" t="s">
        <v>21912</v>
      </c>
      <c r="L7535" s="14" t="s">
        <v>7523</v>
      </c>
      <c r="M7535" s="16">
        <v>0</v>
      </c>
      <c r="N7535" s="16">
        <v>0</v>
      </c>
      <c r="O7535" s="16">
        <v>0</v>
      </c>
      <c r="P7535" s="17">
        <v>1449.99</v>
      </c>
      <c r="Q7535" s="18">
        <v>13975.47</v>
      </c>
      <c r="R7535" s="16">
        <v>13787.47</v>
      </c>
      <c r="S7535" s="16">
        <v>13975.47</v>
      </c>
      <c r="T7535" s="16">
        <v>16910.32</v>
      </c>
    </row>
    <row r="7536" spans="1:20" x14ac:dyDescent="0.25">
      <c r="A7536" s="14" t="s">
        <v>18</v>
      </c>
      <c r="B7536" s="14">
        <v>965</v>
      </c>
      <c r="C7536" s="14" t="s">
        <v>8477</v>
      </c>
      <c r="D7536" s="14">
        <v>56830505052</v>
      </c>
      <c r="E7536" s="15">
        <v>43662</v>
      </c>
      <c r="F7536" s="54" t="str">
        <f t="shared" si="117"/>
        <v>julio</v>
      </c>
      <c r="G7536" s="14" t="s">
        <v>11378</v>
      </c>
      <c r="H7536" s="14" t="s">
        <v>3454</v>
      </c>
      <c r="I7536" s="14" t="s">
        <v>13233</v>
      </c>
      <c r="J7536" s="14" t="s">
        <v>32</v>
      </c>
      <c r="K7536" s="14" t="s">
        <v>21913</v>
      </c>
      <c r="L7536" s="14" t="s">
        <v>7524</v>
      </c>
      <c r="M7536" s="16">
        <v>10359.790000000001</v>
      </c>
      <c r="N7536" s="16">
        <v>1828.2</v>
      </c>
      <c r="O7536" s="16">
        <v>0</v>
      </c>
      <c r="P7536" s="17">
        <v>475.21</v>
      </c>
      <c r="Q7536" s="18">
        <v>9028.94</v>
      </c>
      <c r="R7536" s="16">
        <v>8950.14</v>
      </c>
      <c r="S7536" s="16">
        <v>19388.73</v>
      </c>
      <c r="T7536" s="16">
        <v>24042.02</v>
      </c>
    </row>
    <row r="7537" spans="1:20" x14ac:dyDescent="0.25">
      <c r="A7537" s="14" t="s">
        <v>18</v>
      </c>
      <c r="B7537" s="14">
        <v>965</v>
      </c>
      <c r="C7537" s="14" t="s">
        <v>8477</v>
      </c>
      <c r="D7537" s="14">
        <v>568326905</v>
      </c>
      <c r="E7537" s="15">
        <v>43662</v>
      </c>
      <c r="F7537" s="54" t="str">
        <f t="shared" si="117"/>
        <v>julio</v>
      </c>
      <c r="G7537" s="14" t="s">
        <v>11579</v>
      </c>
      <c r="H7537" s="14" t="s">
        <v>580</v>
      </c>
      <c r="I7537" s="14" t="s">
        <v>12355</v>
      </c>
      <c r="J7537" s="14" t="s">
        <v>1379</v>
      </c>
      <c r="K7537" s="14" t="s">
        <v>21914</v>
      </c>
      <c r="L7537" s="14" t="s">
        <v>7525</v>
      </c>
      <c r="M7537" s="16">
        <v>0</v>
      </c>
      <c r="N7537" s="16">
        <v>0</v>
      </c>
      <c r="O7537" s="16">
        <v>0</v>
      </c>
      <c r="P7537" s="17">
        <v>156.81</v>
      </c>
      <c r="Q7537" s="18">
        <v>2456.71</v>
      </c>
      <c r="R7537" s="16">
        <v>2445.0300000000002</v>
      </c>
      <c r="S7537" s="16">
        <v>2456.71</v>
      </c>
      <c r="T7537" s="16">
        <v>3270.62</v>
      </c>
    </row>
    <row r="7538" spans="1:20" x14ac:dyDescent="0.25">
      <c r="A7538" s="14" t="s">
        <v>18</v>
      </c>
      <c r="B7538" s="14">
        <v>965</v>
      </c>
      <c r="C7538" s="14" t="s">
        <v>8477</v>
      </c>
      <c r="D7538" s="14">
        <v>56832692</v>
      </c>
      <c r="E7538" s="15">
        <v>43662</v>
      </c>
      <c r="F7538" s="54" t="str">
        <f t="shared" si="117"/>
        <v>julio</v>
      </c>
      <c r="G7538" s="14" t="s">
        <v>11579</v>
      </c>
      <c r="H7538" s="14" t="s">
        <v>580</v>
      </c>
      <c r="I7538" s="14" t="s">
        <v>12355</v>
      </c>
      <c r="J7538" s="14" t="s">
        <v>1381</v>
      </c>
      <c r="K7538" s="14" t="s">
        <v>21915</v>
      </c>
      <c r="L7538" s="14" t="s">
        <v>7526</v>
      </c>
      <c r="M7538" s="16">
        <v>0</v>
      </c>
      <c r="N7538" s="16">
        <v>0</v>
      </c>
      <c r="O7538" s="16">
        <v>0</v>
      </c>
      <c r="P7538" s="17">
        <v>660.32</v>
      </c>
      <c r="Q7538" s="18">
        <v>7915.28</v>
      </c>
      <c r="R7538" s="16">
        <v>7903.6</v>
      </c>
      <c r="S7538" s="16">
        <v>7915.28</v>
      </c>
      <c r="T7538" s="16">
        <v>10537.61</v>
      </c>
    </row>
    <row r="7539" spans="1:20" x14ac:dyDescent="0.25">
      <c r="A7539" s="14" t="s">
        <v>18</v>
      </c>
      <c r="B7539" s="14">
        <v>965</v>
      </c>
      <c r="C7539" s="14" t="s">
        <v>8477</v>
      </c>
      <c r="D7539" s="14">
        <v>56832693</v>
      </c>
      <c r="E7539" s="15">
        <v>43662</v>
      </c>
      <c r="F7539" s="54" t="str">
        <f t="shared" si="117"/>
        <v>julio</v>
      </c>
      <c r="G7539" s="14" t="s">
        <v>11579</v>
      </c>
      <c r="H7539" s="14" t="s">
        <v>1766</v>
      </c>
      <c r="I7539" s="14" t="s">
        <v>11897</v>
      </c>
      <c r="J7539" s="14" t="s">
        <v>581</v>
      </c>
      <c r="K7539" s="14" t="s">
        <v>21916</v>
      </c>
      <c r="L7539" s="14" t="s">
        <v>7527</v>
      </c>
      <c r="M7539" s="16">
        <v>13847.73</v>
      </c>
      <c r="N7539" s="16">
        <v>2443.71</v>
      </c>
      <c r="O7539" s="16">
        <v>0</v>
      </c>
      <c r="P7539" s="17">
        <v>8.4</v>
      </c>
      <c r="Q7539" s="18">
        <v>201.62</v>
      </c>
      <c r="R7539" s="16">
        <v>201.62</v>
      </c>
      <c r="S7539" s="16">
        <v>14049.35</v>
      </c>
      <c r="T7539" s="16">
        <v>16999.71</v>
      </c>
    </row>
    <row r="7540" spans="1:20" x14ac:dyDescent="0.25">
      <c r="A7540" s="14" t="s">
        <v>18</v>
      </c>
      <c r="B7540" s="14">
        <v>965</v>
      </c>
      <c r="C7540" s="14" t="s">
        <v>8477</v>
      </c>
      <c r="D7540" s="14">
        <v>568567505</v>
      </c>
      <c r="E7540" s="15">
        <v>43662</v>
      </c>
      <c r="F7540" s="54" t="str">
        <f t="shared" si="117"/>
        <v>julio</v>
      </c>
      <c r="G7540" s="14" t="s">
        <v>11641</v>
      </c>
      <c r="H7540" s="14" t="s">
        <v>6571</v>
      </c>
      <c r="I7540" s="14" t="s">
        <v>14092</v>
      </c>
      <c r="J7540" s="14" t="s">
        <v>46</v>
      </c>
      <c r="K7540" s="14" t="s">
        <v>21917</v>
      </c>
      <c r="L7540" s="14" t="s">
        <v>7528</v>
      </c>
      <c r="M7540" s="16">
        <v>14269.2</v>
      </c>
      <c r="N7540" s="16">
        <v>0</v>
      </c>
      <c r="O7540" s="16">
        <v>0</v>
      </c>
      <c r="P7540" s="19"/>
      <c r="Q7540" s="18">
        <v>2851.23</v>
      </c>
      <c r="R7540" s="16">
        <v>2851.23</v>
      </c>
      <c r="S7540" s="16">
        <v>17120.43</v>
      </c>
      <c r="T7540" s="16">
        <v>20715.72</v>
      </c>
    </row>
    <row r="7541" spans="1:20" x14ac:dyDescent="0.25">
      <c r="A7541" s="14" t="s">
        <v>18</v>
      </c>
      <c r="B7541" s="14">
        <v>965</v>
      </c>
      <c r="C7541" s="14" t="s">
        <v>8477</v>
      </c>
      <c r="D7541" s="14">
        <v>56856752</v>
      </c>
      <c r="E7541" s="15">
        <v>43662</v>
      </c>
      <c r="F7541" s="54" t="str">
        <f t="shared" si="117"/>
        <v>julio</v>
      </c>
      <c r="G7541" s="14" t="s">
        <v>11641</v>
      </c>
      <c r="H7541" s="14" t="s">
        <v>6571</v>
      </c>
      <c r="I7541" s="14" t="s">
        <v>14092</v>
      </c>
      <c r="J7541" s="14" t="s">
        <v>633</v>
      </c>
      <c r="K7541" s="14" t="s">
        <v>21918</v>
      </c>
      <c r="L7541" s="14" t="s">
        <v>7529</v>
      </c>
      <c r="M7541" s="16">
        <v>0</v>
      </c>
      <c r="N7541" s="16">
        <v>0</v>
      </c>
      <c r="O7541" s="16">
        <v>0</v>
      </c>
      <c r="P7541" s="19"/>
      <c r="Q7541" s="18">
        <v>0</v>
      </c>
      <c r="R7541" s="19"/>
      <c r="S7541" s="16">
        <v>200</v>
      </c>
      <c r="T7541" s="16">
        <v>242</v>
      </c>
    </row>
    <row r="7542" spans="1:20" x14ac:dyDescent="0.25">
      <c r="A7542" s="14" t="s">
        <v>18</v>
      </c>
      <c r="B7542" s="14">
        <v>965</v>
      </c>
      <c r="C7542" s="14" t="s">
        <v>8477</v>
      </c>
      <c r="D7542" s="14">
        <v>5680505805</v>
      </c>
      <c r="E7542" s="15">
        <v>43663</v>
      </c>
      <c r="F7542" s="54" t="str">
        <f t="shared" si="117"/>
        <v>julio</v>
      </c>
      <c r="G7542" s="14" t="s">
        <v>11522</v>
      </c>
      <c r="H7542" s="14" t="s">
        <v>5152</v>
      </c>
      <c r="I7542" s="14" t="s">
        <v>13705</v>
      </c>
      <c r="J7542" s="14" t="s">
        <v>581</v>
      </c>
      <c r="K7542" s="14" t="s">
        <v>21919</v>
      </c>
      <c r="L7542" s="14" t="s">
        <v>1477</v>
      </c>
      <c r="M7542" s="16">
        <v>31876.42</v>
      </c>
      <c r="N7542" s="16">
        <v>3541.83</v>
      </c>
      <c r="O7542" s="16">
        <v>0</v>
      </c>
      <c r="P7542" s="17">
        <v>462.03</v>
      </c>
      <c r="Q7542" s="18">
        <v>7238.52</v>
      </c>
      <c r="R7542" s="16">
        <v>7154.22</v>
      </c>
      <c r="S7542" s="16">
        <v>39114.94</v>
      </c>
      <c r="T7542" s="16">
        <v>47329.08</v>
      </c>
    </row>
    <row r="7543" spans="1:20" x14ac:dyDescent="0.25">
      <c r="A7543" s="14" t="s">
        <v>18</v>
      </c>
      <c r="B7543" s="14">
        <v>965</v>
      </c>
      <c r="C7543" s="14" t="s">
        <v>8477</v>
      </c>
      <c r="D7543" s="14">
        <v>568050582</v>
      </c>
      <c r="E7543" s="15">
        <v>43663</v>
      </c>
      <c r="F7543" s="54" t="str">
        <f t="shared" si="117"/>
        <v>julio</v>
      </c>
      <c r="G7543" s="14" t="s">
        <v>11522</v>
      </c>
      <c r="H7543" s="14" t="s">
        <v>5152</v>
      </c>
      <c r="I7543" s="14" t="s">
        <v>13705</v>
      </c>
      <c r="J7543" s="14" t="s">
        <v>581</v>
      </c>
      <c r="K7543" s="14" t="s">
        <v>21920</v>
      </c>
      <c r="L7543" s="14" t="s">
        <v>4781</v>
      </c>
      <c r="M7543" s="16">
        <v>0</v>
      </c>
      <c r="N7543" s="16">
        <v>0</v>
      </c>
      <c r="O7543" s="16">
        <v>0</v>
      </c>
      <c r="P7543" s="17">
        <v>1274.68</v>
      </c>
      <c r="Q7543" s="18">
        <v>19969.96</v>
      </c>
      <c r="R7543" s="16">
        <v>19753</v>
      </c>
      <c r="S7543" s="16">
        <v>19969.96</v>
      </c>
      <c r="T7543" s="16">
        <v>24163.65</v>
      </c>
    </row>
    <row r="7544" spans="1:20" x14ac:dyDescent="0.25">
      <c r="A7544" s="14" t="s">
        <v>18</v>
      </c>
      <c r="B7544" s="14">
        <v>965</v>
      </c>
      <c r="C7544" s="14" t="s">
        <v>8477</v>
      </c>
      <c r="D7544" s="14">
        <v>56834703</v>
      </c>
      <c r="E7544" s="15">
        <v>43663</v>
      </c>
      <c r="F7544" s="54" t="str">
        <f t="shared" si="117"/>
        <v>julio</v>
      </c>
      <c r="G7544" s="14" t="s">
        <v>10078</v>
      </c>
      <c r="H7544" s="14" t="s">
        <v>4796</v>
      </c>
      <c r="I7544" s="14" t="s">
        <v>13618</v>
      </c>
      <c r="J7544" s="14" t="s">
        <v>581</v>
      </c>
      <c r="K7544" s="14" t="s">
        <v>21921</v>
      </c>
      <c r="L7544" s="14" t="s">
        <v>7530</v>
      </c>
      <c r="M7544" s="16">
        <v>0</v>
      </c>
      <c r="N7544" s="16">
        <v>0</v>
      </c>
      <c r="O7544" s="16">
        <v>0</v>
      </c>
      <c r="P7544" s="17">
        <v>294.27999999999997</v>
      </c>
      <c r="Q7544" s="18">
        <v>5247.8</v>
      </c>
      <c r="R7544" s="16">
        <v>5181.3999999999996</v>
      </c>
      <c r="S7544" s="16">
        <v>5247.8</v>
      </c>
      <c r="T7544" s="16">
        <v>6349.84</v>
      </c>
    </row>
    <row r="7545" spans="1:20" x14ac:dyDescent="0.25">
      <c r="A7545" s="14" t="s">
        <v>18</v>
      </c>
      <c r="B7545" s="14">
        <v>965</v>
      </c>
      <c r="C7545" s="14" t="s">
        <v>8477</v>
      </c>
      <c r="D7545" s="14">
        <v>568657305</v>
      </c>
      <c r="E7545" s="15">
        <v>43663</v>
      </c>
      <c r="F7545" s="54" t="str">
        <f t="shared" si="117"/>
        <v>julio</v>
      </c>
      <c r="G7545" s="14" t="s">
        <v>11744</v>
      </c>
      <c r="H7545" s="14" t="s">
        <v>7531</v>
      </c>
      <c r="I7545" s="14" t="s">
        <v>7532</v>
      </c>
      <c r="J7545" s="14" t="s">
        <v>32</v>
      </c>
      <c r="K7545" s="14" t="s">
        <v>21922</v>
      </c>
      <c r="L7545" s="14" t="s">
        <v>7533</v>
      </c>
      <c r="M7545" s="16">
        <v>2685.23</v>
      </c>
      <c r="N7545" s="16">
        <v>141.33000000000001</v>
      </c>
      <c r="O7545" s="16">
        <v>0</v>
      </c>
      <c r="P7545" s="17">
        <v>3.8</v>
      </c>
      <c r="Q7545" s="18">
        <v>1897.03</v>
      </c>
      <c r="R7545" s="16">
        <v>1897.03</v>
      </c>
      <c r="S7545" s="16">
        <v>4958.3</v>
      </c>
      <c r="T7545" s="16">
        <v>5999.54</v>
      </c>
    </row>
    <row r="7546" spans="1:20" x14ac:dyDescent="0.25">
      <c r="A7546" s="14" t="s">
        <v>18</v>
      </c>
      <c r="B7546" s="14">
        <v>965</v>
      </c>
      <c r="C7546" s="14" t="s">
        <v>8477</v>
      </c>
      <c r="D7546" s="14">
        <v>568347005</v>
      </c>
      <c r="E7546" s="15">
        <v>43664</v>
      </c>
      <c r="F7546" s="54" t="str">
        <f t="shared" si="117"/>
        <v>julio</v>
      </c>
      <c r="G7546" s="14" t="s">
        <v>10078</v>
      </c>
      <c r="H7546" s="14" t="s">
        <v>1385</v>
      </c>
      <c r="I7546" s="14" t="s">
        <v>12626</v>
      </c>
      <c r="J7546" s="14" t="s">
        <v>581</v>
      </c>
      <c r="K7546" s="14" t="s">
        <v>21923</v>
      </c>
      <c r="L7546" s="14" t="s">
        <v>7534</v>
      </c>
      <c r="M7546" s="16">
        <v>0</v>
      </c>
      <c r="N7546" s="16">
        <v>0</v>
      </c>
      <c r="O7546" s="16">
        <v>0</v>
      </c>
      <c r="P7546" s="19"/>
      <c r="Q7546" s="18">
        <v>0</v>
      </c>
      <c r="R7546" s="19"/>
      <c r="S7546" s="16">
        <v>0</v>
      </c>
      <c r="T7546" s="16">
        <v>0</v>
      </c>
    </row>
    <row r="7547" spans="1:20" x14ac:dyDescent="0.25">
      <c r="A7547" s="14" t="s">
        <v>18</v>
      </c>
      <c r="B7547" s="14">
        <v>965</v>
      </c>
      <c r="C7547" s="14" t="s">
        <v>8477</v>
      </c>
      <c r="D7547" s="14">
        <v>56834702</v>
      </c>
      <c r="E7547" s="15">
        <v>43664</v>
      </c>
      <c r="F7547" s="54" t="str">
        <f t="shared" si="117"/>
        <v>julio</v>
      </c>
      <c r="G7547" s="14" t="s">
        <v>10078</v>
      </c>
      <c r="H7547" s="14" t="s">
        <v>1385</v>
      </c>
      <c r="I7547" s="14" t="s">
        <v>12626</v>
      </c>
      <c r="J7547" s="14" t="s">
        <v>581</v>
      </c>
      <c r="K7547" s="14" t="s">
        <v>21924</v>
      </c>
      <c r="L7547" s="14" t="s">
        <v>7535</v>
      </c>
      <c r="M7547" s="16">
        <v>0</v>
      </c>
      <c r="N7547" s="16">
        <v>0</v>
      </c>
      <c r="O7547" s="16">
        <v>0</v>
      </c>
      <c r="P7547" s="17">
        <v>198.44</v>
      </c>
      <c r="Q7547" s="18">
        <v>3588.65</v>
      </c>
      <c r="R7547" s="16">
        <v>3547.21</v>
      </c>
      <c r="S7547" s="16">
        <v>3588.65</v>
      </c>
      <c r="T7547" s="16">
        <v>4396.1000000000004</v>
      </c>
    </row>
    <row r="7548" spans="1:20" x14ac:dyDescent="0.25">
      <c r="A7548" s="14" t="s">
        <v>18</v>
      </c>
      <c r="B7548" s="14">
        <v>965</v>
      </c>
      <c r="C7548" s="14" t="s">
        <v>8477</v>
      </c>
      <c r="D7548" s="14">
        <v>568374905</v>
      </c>
      <c r="E7548" s="15">
        <v>43664</v>
      </c>
      <c r="F7548" s="54" t="str">
        <f t="shared" si="117"/>
        <v>julio</v>
      </c>
      <c r="G7548" s="14" t="s">
        <v>3405</v>
      </c>
      <c r="H7548" s="14" t="s">
        <v>634</v>
      </c>
      <c r="I7548" s="14" t="s">
        <v>12368</v>
      </c>
      <c r="J7548" s="14" t="s">
        <v>1390</v>
      </c>
      <c r="K7548" s="14" t="s">
        <v>21925</v>
      </c>
      <c r="L7548" s="14" t="s">
        <v>1231</v>
      </c>
      <c r="M7548" s="16">
        <v>0</v>
      </c>
      <c r="N7548" s="16">
        <v>0</v>
      </c>
      <c r="O7548" s="16">
        <v>0</v>
      </c>
      <c r="P7548" s="17">
        <v>15.33</v>
      </c>
      <c r="Q7548" s="18">
        <v>2084.8200000000002</v>
      </c>
      <c r="R7548" s="16">
        <v>2051.38</v>
      </c>
      <c r="S7548" s="16">
        <v>2084.8200000000002</v>
      </c>
      <c r="T7548" s="16">
        <v>2084.8200000000002</v>
      </c>
    </row>
    <row r="7549" spans="1:20" x14ac:dyDescent="0.25">
      <c r="A7549" s="14" t="s">
        <v>18</v>
      </c>
      <c r="B7549" s="14">
        <v>965</v>
      </c>
      <c r="C7549" s="14" t="s">
        <v>8477</v>
      </c>
      <c r="D7549" s="14">
        <v>56837492</v>
      </c>
      <c r="E7549" s="15">
        <v>43664</v>
      </c>
      <c r="F7549" s="54" t="str">
        <f t="shared" si="117"/>
        <v>julio</v>
      </c>
      <c r="G7549" s="14" t="s">
        <v>3405</v>
      </c>
      <c r="H7549" s="14" t="s">
        <v>634</v>
      </c>
      <c r="I7549" s="14" t="s">
        <v>12368</v>
      </c>
      <c r="J7549" s="14" t="s">
        <v>1390</v>
      </c>
      <c r="K7549" s="14" t="s">
        <v>21926</v>
      </c>
      <c r="L7549" s="14" t="s">
        <v>7536</v>
      </c>
      <c r="M7549" s="16">
        <v>0</v>
      </c>
      <c r="N7549" s="16">
        <v>0</v>
      </c>
      <c r="O7549" s="16">
        <v>0</v>
      </c>
      <c r="P7549" s="17">
        <v>509.85</v>
      </c>
      <c r="Q7549" s="18">
        <v>10501.93</v>
      </c>
      <c r="R7549" s="16">
        <v>10391.69</v>
      </c>
      <c r="S7549" s="16">
        <v>10501.93</v>
      </c>
      <c r="T7549" s="16">
        <v>10501.93</v>
      </c>
    </row>
    <row r="7550" spans="1:20" x14ac:dyDescent="0.25">
      <c r="A7550" s="14" t="s">
        <v>18</v>
      </c>
      <c r="B7550" s="14">
        <v>965</v>
      </c>
      <c r="C7550" s="14" t="s">
        <v>8477</v>
      </c>
      <c r="D7550" s="14">
        <v>56837493</v>
      </c>
      <c r="E7550" s="15">
        <v>43664</v>
      </c>
      <c r="F7550" s="54" t="str">
        <f t="shared" si="117"/>
        <v>julio</v>
      </c>
      <c r="G7550" s="14" t="s">
        <v>3405</v>
      </c>
      <c r="H7550" s="14" t="s">
        <v>20</v>
      </c>
      <c r="I7550" s="14" t="s">
        <v>11831</v>
      </c>
      <c r="J7550" s="14" t="s">
        <v>21</v>
      </c>
      <c r="K7550" s="14" t="s">
        <v>21927</v>
      </c>
      <c r="L7550" s="14" t="s">
        <v>7537</v>
      </c>
      <c r="M7550" s="16">
        <v>0</v>
      </c>
      <c r="N7550" s="16">
        <v>0</v>
      </c>
      <c r="O7550" s="16">
        <v>0</v>
      </c>
      <c r="P7550" s="19"/>
      <c r="Q7550" s="18">
        <v>0</v>
      </c>
      <c r="R7550" s="19"/>
      <c r="S7550" s="16">
        <v>0</v>
      </c>
      <c r="T7550" s="16">
        <v>0</v>
      </c>
    </row>
    <row r="7551" spans="1:20" x14ac:dyDescent="0.25">
      <c r="A7551" s="14" t="s">
        <v>18</v>
      </c>
      <c r="B7551" s="14">
        <v>965</v>
      </c>
      <c r="C7551" s="14" t="s">
        <v>8477</v>
      </c>
      <c r="D7551" s="14">
        <v>56837494</v>
      </c>
      <c r="E7551" s="15">
        <v>43664</v>
      </c>
      <c r="F7551" s="54" t="str">
        <f t="shared" si="117"/>
        <v>julio</v>
      </c>
      <c r="G7551" s="14" t="s">
        <v>3405</v>
      </c>
      <c r="H7551" s="14" t="s">
        <v>20</v>
      </c>
      <c r="I7551" s="14" t="s">
        <v>11831</v>
      </c>
      <c r="J7551" s="14" t="s">
        <v>21</v>
      </c>
      <c r="K7551" s="14" t="s">
        <v>21928</v>
      </c>
      <c r="L7551" s="14" t="s">
        <v>7538</v>
      </c>
      <c r="M7551" s="16">
        <v>0</v>
      </c>
      <c r="N7551" s="16">
        <v>0</v>
      </c>
      <c r="O7551" s="16">
        <v>0</v>
      </c>
      <c r="P7551" s="19"/>
      <c r="Q7551" s="18">
        <v>0</v>
      </c>
      <c r="R7551" s="19"/>
      <c r="S7551" s="16">
        <v>0</v>
      </c>
      <c r="T7551" s="16">
        <v>0</v>
      </c>
    </row>
    <row r="7552" spans="1:20" x14ac:dyDescent="0.25">
      <c r="A7552" s="14" t="s">
        <v>18</v>
      </c>
      <c r="B7552" s="14">
        <v>965</v>
      </c>
      <c r="C7552" s="14" t="s">
        <v>8477</v>
      </c>
      <c r="D7552" s="14">
        <v>568642305</v>
      </c>
      <c r="E7552" s="15">
        <v>43664</v>
      </c>
      <c r="F7552" s="54" t="str">
        <f t="shared" si="117"/>
        <v>julio</v>
      </c>
      <c r="G7552" s="14" t="s">
        <v>11745</v>
      </c>
      <c r="H7552" s="14" t="s">
        <v>7539</v>
      </c>
      <c r="I7552" s="14" t="s">
        <v>14333</v>
      </c>
      <c r="J7552" s="14" t="s">
        <v>581</v>
      </c>
      <c r="K7552" s="14" t="s">
        <v>21929</v>
      </c>
      <c r="L7552" s="14" t="s">
        <v>7540</v>
      </c>
      <c r="M7552" s="16">
        <v>591.36</v>
      </c>
      <c r="N7552" s="16">
        <v>147.84</v>
      </c>
      <c r="O7552" s="16">
        <v>0</v>
      </c>
      <c r="P7552" s="19"/>
      <c r="Q7552" s="18">
        <v>826.06</v>
      </c>
      <c r="R7552" s="16">
        <v>810.06</v>
      </c>
      <c r="S7552" s="16">
        <v>1417.42</v>
      </c>
      <c r="T7552" s="16">
        <v>1715.08</v>
      </c>
    </row>
    <row r="7553" spans="1:20" x14ac:dyDescent="0.25">
      <c r="A7553" s="14" t="s">
        <v>18</v>
      </c>
      <c r="B7553" s="14">
        <v>965</v>
      </c>
      <c r="C7553" s="14" t="s">
        <v>8477</v>
      </c>
      <c r="D7553" s="14">
        <v>56805630505</v>
      </c>
      <c r="E7553" s="15">
        <v>43665</v>
      </c>
      <c r="F7553" s="54" t="str">
        <f t="shared" si="117"/>
        <v>julio</v>
      </c>
      <c r="G7553" s="14" t="s">
        <v>8512</v>
      </c>
      <c r="H7553" s="14" t="s">
        <v>1385</v>
      </c>
      <c r="I7553" s="14" t="s">
        <v>12626</v>
      </c>
      <c r="J7553" s="14" t="s">
        <v>581</v>
      </c>
      <c r="K7553" s="14" t="s">
        <v>21930</v>
      </c>
      <c r="L7553" s="14" t="s">
        <v>7541</v>
      </c>
      <c r="M7553" s="16">
        <v>31331.119999999999</v>
      </c>
      <c r="N7553" s="16">
        <v>5529</v>
      </c>
      <c r="O7553" s="16">
        <v>0</v>
      </c>
      <c r="P7553" s="17">
        <v>280.02</v>
      </c>
      <c r="Q7553" s="18">
        <v>3220.23</v>
      </c>
      <c r="R7553" s="16">
        <v>3180.23</v>
      </c>
      <c r="S7553" s="16">
        <v>34551.35</v>
      </c>
      <c r="T7553" s="16">
        <v>42325.4</v>
      </c>
    </row>
    <row r="7554" spans="1:20" x14ac:dyDescent="0.25">
      <c r="A7554" s="14" t="s">
        <v>18</v>
      </c>
      <c r="B7554" s="14">
        <v>965</v>
      </c>
      <c r="C7554" s="14" t="s">
        <v>8477</v>
      </c>
      <c r="D7554" s="14">
        <v>5680563052</v>
      </c>
      <c r="E7554" s="15">
        <v>43665</v>
      </c>
      <c r="F7554" s="54" t="str">
        <f t="shared" si="117"/>
        <v>julio</v>
      </c>
      <c r="G7554" s="14" t="s">
        <v>8512</v>
      </c>
      <c r="H7554" s="14" t="s">
        <v>1385</v>
      </c>
      <c r="I7554" s="14" t="s">
        <v>12626</v>
      </c>
      <c r="J7554" s="14" t="s">
        <v>581</v>
      </c>
      <c r="K7554" s="14" t="s">
        <v>21931</v>
      </c>
      <c r="L7554" s="14" t="s">
        <v>7542</v>
      </c>
      <c r="M7554" s="16">
        <v>0</v>
      </c>
      <c r="N7554" s="16">
        <v>0</v>
      </c>
      <c r="O7554" s="16">
        <v>0</v>
      </c>
      <c r="P7554" s="17">
        <v>432.28</v>
      </c>
      <c r="Q7554" s="18">
        <v>5109.8</v>
      </c>
      <c r="R7554" s="16">
        <v>5019.88</v>
      </c>
      <c r="S7554" s="16">
        <v>5109.8</v>
      </c>
      <c r="T7554" s="16">
        <v>6259.51</v>
      </c>
    </row>
    <row r="7555" spans="1:20" x14ac:dyDescent="0.25">
      <c r="A7555" s="14" t="s">
        <v>18</v>
      </c>
      <c r="B7555" s="14">
        <v>965</v>
      </c>
      <c r="C7555" s="14" t="s">
        <v>8477</v>
      </c>
      <c r="D7555" s="14">
        <v>568305050505</v>
      </c>
      <c r="E7555" s="15">
        <v>43665</v>
      </c>
      <c r="F7555" s="54" t="str">
        <f t="shared" ref="F7555:F7618" si="118">TEXT(E7555,"MMMM")</f>
        <v>julio</v>
      </c>
      <c r="G7555" s="14" t="s">
        <v>11378</v>
      </c>
      <c r="H7555" s="14" t="s">
        <v>20</v>
      </c>
      <c r="I7555" s="14" t="s">
        <v>11831</v>
      </c>
      <c r="J7555" s="14" t="s">
        <v>21</v>
      </c>
      <c r="K7555" s="14" t="s">
        <v>21932</v>
      </c>
      <c r="L7555" s="14" t="s">
        <v>7543</v>
      </c>
      <c r="M7555" s="16">
        <v>1343.59</v>
      </c>
      <c r="N7555" s="16">
        <v>0</v>
      </c>
      <c r="O7555" s="16">
        <v>2323.9699999999998</v>
      </c>
      <c r="P7555" s="19"/>
      <c r="Q7555" s="18">
        <v>2323.9699999999998</v>
      </c>
      <c r="R7555" s="16">
        <v>2220.75</v>
      </c>
      <c r="S7555" s="16">
        <v>3667.56</v>
      </c>
      <c r="T7555" s="16">
        <v>3667.56</v>
      </c>
    </row>
    <row r="7556" spans="1:20" x14ac:dyDescent="0.25">
      <c r="A7556" s="14" t="s">
        <v>18</v>
      </c>
      <c r="B7556" s="14">
        <v>965</v>
      </c>
      <c r="C7556" s="14" t="s">
        <v>8477</v>
      </c>
      <c r="D7556" s="14">
        <v>56865732</v>
      </c>
      <c r="E7556" s="15">
        <v>43665</v>
      </c>
      <c r="F7556" s="54" t="str">
        <f t="shared" si="118"/>
        <v>julio</v>
      </c>
      <c r="G7556" s="14" t="s">
        <v>11744</v>
      </c>
      <c r="H7556" s="14" t="s">
        <v>20</v>
      </c>
      <c r="I7556" s="14" t="s">
        <v>11831</v>
      </c>
      <c r="J7556" s="14" t="s">
        <v>21</v>
      </c>
      <c r="K7556" s="14" t="s">
        <v>21933</v>
      </c>
      <c r="L7556" s="14" t="s">
        <v>7544</v>
      </c>
      <c r="M7556" s="16">
        <v>297.68</v>
      </c>
      <c r="N7556" s="16">
        <v>0</v>
      </c>
      <c r="O7556" s="16">
        <v>0</v>
      </c>
      <c r="P7556" s="19"/>
      <c r="Q7556" s="18">
        <v>290.5</v>
      </c>
      <c r="R7556" s="16">
        <v>290.5</v>
      </c>
      <c r="S7556" s="16">
        <v>588.17999999999995</v>
      </c>
      <c r="T7556" s="16">
        <v>588.17999999999995</v>
      </c>
    </row>
    <row r="7557" spans="1:20" x14ac:dyDescent="0.25">
      <c r="A7557" s="14" t="s">
        <v>18</v>
      </c>
      <c r="B7557" s="14">
        <v>965</v>
      </c>
      <c r="C7557" s="14" t="s">
        <v>8477</v>
      </c>
      <c r="D7557" s="14">
        <v>568665205</v>
      </c>
      <c r="E7557" s="15">
        <v>43665</v>
      </c>
      <c r="F7557" s="54" t="str">
        <f t="shared" si="118"/>
        <v>julio</v>
      </c>
      <c r="G7557" s="14" t="s">
        <v>10822</v>
      </c>
      <c r="H7557" s="14" t="s">
        <v>7545</v>
      </c>
      <c r="I7557" s="14" t="s">
        <v>14334</v>
      </c>
      <c r="J7557" s="14" t="s">
        <v>581</v>
      </c>
      <c r="K7557" s="14" t="s">
        <v>21934</v>
      </c>
      <c r="L7557" s="14" t="s">
        <v>7546</v>
      </c>
      <c r="M7557" s="16">
        <v>15.84</v>
      </c>
      <c r="N7557" s="16">
        <v>0</v>
      </c>
      <c r="O7557" s="16">
        <v>0</v>
      </c>
      <c r="P7557" s="17">
        <v>115.51</v>
      </c>
      <c r="Q7557" s="18">
        <v>1039.57</v>
      </c>
      <c r="R7557" s="16">
        <v>1017.97</v>
      </c>
      <c r="S7557" s="16">
        <v>1055.4100000000001</v>
      </c>
      <c r="T7557" s="16">
        <v>1277.05</v>
      </c>
    </row>
    <row r="7558" spans="1:20" x14ac:dyDescent="0.25">
      <c r="A7558" s="14" t="s">
        <v>18</v>
      </c>
      <c r="B7558" s="14">
        <v>965</v>
      </c>
      <c r="C7558" s="14" t="s">
        <v>8477</v>
      </c>
      <c r="D7558" s="14">
        <v>56866522</v>
      </c>
      <c r="E7558" s="15">
        <v>43665</v>
      </c>
      <c r="F7558" s="54" t="str">
        <f t="shared" si="118"/>
        <v>julio</v>
      </c>
      <c r="G7558" s="14" t="s">
        <v>10822</v>
      </c>
      <c r="H7558" s="14" t="s">
        <v>7545</v>
      </c>
      <c r="I7558" s="14" t="s">
        <v>14334</v>
      </c>
      <c r="J7558" s="14" t="s">
        <v>581</v>
      </c>
      <c r="K7558" s="14" t="s">
        <v>21935</v>
      </c>
      <c r="L7558" s="14" t="s">
        <v>7547</v>
      </c>
      <c r="M7558" s="16">
        <v>0</v>
      </c>
      <c r="N7558" s="16">
        <v>0</v>
      </c>
      <c r="O7558" s="16">
        <v>0</v>
      </c>
      <c r="P7558" s="17">
        <v>65.58</v>
      </c>
      <c r="Q7558" s="18">
        <v>590.23</v>
      </c>
      <c r="R7558" s="16">
        <v>578.54999999999995</v>
      </c>
      <c r="S7558" s="16">
        <v>590.23</v>
      </c>
      <c r="T7558" s="16">
        <v>714.18</v>
      </c>
    </row>
    <row r="7559" spans="1:20" x14ac:dyDescent="0.25">
      <c r="A7559" s="14" t="s">
        <v>18</v>
      </c>
      <c r="B7559" s="14">
        <v>965</v>
      </c>
      <c r="C7559" s="14" t="s">
        <v>8477</v>
      </c>
      <c r="D7559" s="14">
        <v>567702505</v>
      </c>
      <c r="E7559" s="15">
        <v>43668</v>
      </c>
      <c r="F7559" s="54" t="str">
        <f t="shared" si="118"/>
        <v>julio</v>
      </c>
      <c r="G7559" s="14" t="s">
        <v>10424</v>
      </c>
      <c r="H7559" s="14" t="s">
        <v>1411</v>
      </c>
      <c r="I7559" s="14" t="s">
        <v>12631</v>
      </c>
      <c r="J7559" s="14" t="s">
        <v>1379</v>
      </c>
      <c r="K7559" s="14" t="s">
        <v>21936</v>
      </c>
      <c r="L7559" s="14" t="s">
        <v>7548</v>
      </c>
      <c r="M7559" s="16">
        <v>105036.17</v>
      </c>
      <c r="N7559" s="16">
        <v>18318.12</v>
      </c>
      <c r="O7559" s="16">
        <v>0</v>
      </c>
      <c r="P7559" s="17">
        <v>522.70000000000005</v>
      </c>
      <c r="Q7559" s="18">
        <v>9931.3799999999992</v>
      </c>
      <c r="R7559" s="16">
        <v>9745.7800000000007</v>
      </c>
      <c r="S7559" s="16">
        <v>114967.55</v>
      </c>
      <c r="T7559" s="16">
        <v>139110.74</v>
      </c>
    </row>
    <row r="7560" spans="1:20" x14ac:dyDescent="0.25">
      <c r="A7560" s="14" t="s">
        <v>18</v>
      </c>
      <c r="B7560" s="14">
        <v>965</v>
      </c>
      <c r="C7560" s="14" t="s">
        <v>8477</v>
      </c>
      <c r="D7560" s="14">
        <v>56770252</v>
      </c>
      <c r="E7560" s="15">
        <v>43668</v>
      </c>
      <c r="F7560" s="54" t="str">
        <f t="shared" si="118"/>
        <v>julio</v>
      </c>
      <c r="G7560" s="14" t="s">
        <v>10424</v>
      </c>
      <c r="H7560" s="14" t="s">
        <v>1411</v>
      </c>
      <c r="I7560" s="14" t="s">
        <v>12631</v>
      </c>
      <c r="J7560" s="14" t="s">
        <v>1381</v>
      </c>
      <c r="K7560" s="14" t="s">
        <v>21937</v>
      </c>
      <c r="L7560" s="14" t="s">
        <v>7549</v>
      </c>
      <c r="M7560" s="16">
        <v>0</v>
      </c>
      <c r="N7560" s="16">
        <v>0</v>
      </c>
      <c r="O7560" s="16">
        <v>0</v>
      </c>
      <c r="P7560" s="17">
        <v>1204.01</v>
      </c>
      <c r="Q7560" s="18">
        <v>21092.55</v>
      </c>
      <c r="R7560" s="16">
        <v>20926.63</v>
      </c>
      <c r="S7560" s="16">
        <v>21092.55</v>
      </c>
      <c r="T7560" s="16">
        <v>25521.99</v>
      </c>
    </row>
    <row r="7561" spans="1:20" x14ac:dyDescent="0.25">
      <c r="A7561" s="14" t="s">
        <v>18</v>
      </c>
      <c r="B7561" s="14">
        <v>965</v>
      </c>
      <c r="C7561" s="14" t="s">
        <v>8477</v>
      </c>
      <c r="D7561" s="14">
        <v>56770253</v>
      </c>
      <c r="E7561" s="15">
        <v>43668</v>
      </c>
      <c r="F7561" s="54" t="str">
        <f t="shared" si="118"/>
        <v>julio</v>
      </c>
      <c r="G7561" s="14" t="s">
        <v>10424</v>
      </c>
      <c r="H7561" s="14" t="s">
        <v>1411</v>
      </c>
      <c r="I7561" s="14" t="s">
        <v>12631</v>
      </c>
      <c r="J7561" s="14" t="s">
        <v>1434</v>
      </c>
      <c r="K7561" s="14" t="s">
        <v>21938</v>
      </c>
      <c r="L7561" s="14" t="s">
        <v>7550</v>
      </c>
      <c r="M7561" s="16">
        <v>0</v>
      </c>
      <c r="N7561" s="16">
        <v>0</v>
      </c>
      <c r="O7561" s="16">
        <v>0</v>
      </c>
      <c r="P7561" s="19"/>
      <c r="Q7561" s="18">
        <v>0</v>
      </c>
      <c r="R7561" s="19"/>
      <c r="S7561" s="16">
        <v>0</v>
      </c>
      <c r="T7561" s="16">
        <v>0</v>
      </c>
    </row>
    <row r="7562" spans="1:20" x14ac:dyDescent="0.25">
      <c r="A7562" s="14" t="s">
        <v>18</v>
      </c>
      <c r="B7562" s="14">
        <v>965</v>
      </c>
      <c r="C7562" s="14" t="s">
        <v>8477</v>
      </c>
      <c r="D7562" s="14">
        <v>567726005</v>
      </c>
      <c r="E7562" s="15">
        <v>43669</v>
      </c>
      <c r="F7562" s="54" t="str">
        <f t="shared" si="118"/>
        <v>julio</v>
      </c>
      <c r="G7562" s="14" t="s">
        <v>11746</v>
      </c>
      <c r="H7562" s="14" t="s">
        <v>1385</v>
      </c>
      <c r="I7562" s="14" t="s">
        <v>12626</v>
      </c>
      <c r="J7562" s="14" t="s">
        <v>581</v>
      </c>
      <c r="K7562" s="14" t="s">
        <v>21939</v>
      </c>
      <c r="L7562" s="14" t="s">
        <v>7551</v>
      </c>
      <c r="M7562" s="16">
        <v>70233.350000000006</v>
      </c>
      <c r="N7562" s="16">
        <v>16807.18</v>
      </c>
      <c r="O7562" s="16">
        <v>0</v>
      </c>
      <c r="P7562" s="17">
        <v>644.04999999999995</v>
      </c>
      <c r="Q7562" s="18">
        <v>12236.87</v>
      </c>
      <c r="R7562" s="16">
        <v>12013.03</v>
      </c>
      <c r="S7562" s="16">
        <v>82470.22</v>
      </c>
      <c r="T7562" s="16">
        <v>101026.02</v>
      </c>
    </row>
    <row r="7563" spans="1:20" x14ac:dyDescent="0.25">
      <c r="A7563" s="14" t="s">
        <v>18</v>
      </c>
      <c r="B7563" s="14">
        <v>965</v>
      </c>
      <c r="C7563" s="14" t="s">
        <v>8477</v>
      </c>
      <c r="D7563" s="14">
        <v>56772602</v>
      </c>
      <c r="E7563" s="15">
        <v>43669</v>
      </c>
      <c r="F7563" s="54" t="str">
        <f t="shared" si="118"/>
        <v>julio</v>
      </c>
      <c r="G7563" s="14" t="s">
        <v>11746</v>
      </c>
      <c r="H7563" s="14" t="s">
        <v>1385</v>
      </c>
      <c r="I7563" s="14" t="s">
        <v>12626</v>
      </c>
      <c r="J7563" s="14" t="s">
        <v>581</v>
      </c>
      <c r="K7563" s="14" t="s">
        <v>21940</v>
      </c>
      <c r="L7563" s="14" t="s">
        <v>7552</v>
      </c>
      <c r="M7563" s="16">
        <v>0</v>
      </c>
      <c r="N7563" s="16">
        <v>0</v>
      </c>
      <c r="O7563" s="16">
        <v>0</v>
      </c>
      <c r="P7563" s="17">
        <v>1050.08</v>
      </c>
      <c r="Q7563" s="18">
        <v>16451.169999999998</v>
      </c>
      <c r="R7563" s="16">
        <v>16064.45</v>
      </c>
      <c r="S7563" s="16">
        <v>16451.169999999998</v>
      </c>
      <c r="T7563" s="16">
        <v>20152.689999999999</v>
      </c>
    </row>
    <row r="7564" spans="1:20" x14ac:dyDescent="0.25">
      <c r="A7564" s="14" t="s">
        <v>18</v>
      </c>
      <c r="B7564" s="14">
        <v>965</v>
      </c>
      <c r="C7564" s="14" t="s">
        <v>8477</v>
      </c>
      <c r="D7564" s="14">
        <v>56772603</v>
      </c>
      <c r="E7564" s="15">
        <v>43669</v>
      </c>
      <c r="F7564" s="54" t="str">
        <f t="shared" si="118"/>
        <v>julio</v>
      </c>
      <c r="G7564" s="14" t="s">
        <v>11746</v>
      </c>
      <c r="H7564" s="14" t="s">
        <v>1385</v>
      </c>
      <c r="I7564" s="14" t="s">
        <v>12626</v>
      </c>
      <c r="J7564" s="14" t="s">
        <v>32</v>
      </c>
      <c r="K7564" s="14" t="s">
        <v>21941</v>
      </c>
      <c r="L7564" s="14" t="s">
        <v>7553</v>
      </c>
      <c r="M7564" s="16">
        <v>0</v>
      </c>
      <c r="N7564" s="16">
        <v>0</v>
      </c>
      <c r="O7564" s="16">
        <v>0</v>
      </c>
      <c r="P7564" s="19"/>
      <c r="Q7564" s="18">
        <v>0</v>
      </c>
      <c r="R7564" s="19"/>
      <c r="S7564" s="16">
        <v>0</v>
      </c>
      <c r="T7564" s="16">
        <v>0</v>
      </c>
    </row>
    <row r="7565" spans="1:20" x14ac:dyDescent="0.25">
      <c r="A7565" s="14" t="s">
        <v>18</v>
      </c>
      <c r="B7565" s="14">
        <v>965</v>
      </c>
      <c r="C7565" s="14" t="s">
        <v>8477</v>
      </c>
      <c r="D7565" s="14">
        <v>56772604</v>
      </c>
      <c r="E7565" s="15">
        <v>43669</v>
      </c>
      <c r="F7565" s="54" t="str">
        <f t="shared" si="118"/>
        <v>julio</v>
      </c>
      <c r="G7565" s="14" t="s">
        <v>11746</v>
      </c>
      <c r="H7565" s="14" t="s">
        <v>7554</v>
      </c>
      <c r="I7565" s="14" t="s">
        <v>14335</v>
      </c>
      <c r="J7565" s="14" t="s">
        <v>581</v>
      </c>
      <c r="K7565" s="14" t="s">
        <v>21942</v>
      </c>
      <c r="L7565" s="14" t="s">
        <v>7555</v>
      </c>
      <c r="M7565" s="16">
        <v>0</v>
      </c>
      <c r="N7565" s="16">
        <v>0</v>
      </c>
      <c r="O7565" s="16">
        <v>0</v>
      </c>
      <c r="P7565" s="17">
        <v>682.55</v>
      </c>
      <c r="Q7565" s="18">
        <v>9818.2000000000007</v>
      </c>
      <c r="R7565" s="16">
        <v>9746.84</v>
      </c>
      <c r="S7565" s="16">
        <v>9818.2000000000007</v>
      </c>
      <c r="T7565" s="16">
        <v>11880.02</v>
      </c>
    </row>
    <row r="7566" spans="1:20" x14ac:dyDescent="0.25">
      <c r="A7566" s="14" t="s">
        <v>18</v>
      </c>
      <c r="B7566" s="14">
        <v>965</v>
      </c>
      <c r="C7566" s="14" t="s">
        <v>8477</v>
      </c>
      <c r="D7566" s="14">
        <v>56840933</v>
      </c>
      <c r="E7566" s="15">
        <v>43670</v>
      </c>
      <c r="F7566" s="54" t="str">
        <f t="shared" si="118"/>
        <v>julio</v>
      </c>
      <c r="G7566" s="14" t="s">
        <v>11599</v>
      </c>
      <c r="H7566" s="14" t="s">
        <v>6096</v>
      </c>
      <c r="I7566" s="14" t="s">
        <v>13961</v>
      </c>
      <c r="J7566" s="14" t="s">
        <v>581</v>
      </c>
      <c r="K7566" s="14" t="s">
        <v>21943</v>
      </c>
      <c r="L7566" s="14" t="s">
        <v>5791</v>
      </c>
      <c r="M7566" s="16">
        <v>0</v>
      </c>
      <c r="N7566" s="16">
        <v>0</v>
      </c>
      <c r="O7566" s="16">
        <v>0</v>
      </c>
      <c r="P7566" s="17">
        <v>875.76</v>
      </c>
      <c r="Q7566" s="18">
        <v>14875.37</v>
      </c>
      <c r="R7566" s="16">
        <v>14717.61</v>
      </c>
      <c r="S7566" s="16">
        <v>14875.37</v>
      </c>
      <c r="T7566" s="16">
        <v>17999.2</v>
      </c>
    </row>
    <row r="7567" spans="1:20" x14ac:dyDescent="0.25">
      <c r="A7567" s="14" t="s">
        <v>18</v>
      </c>
      <c r="B7567" s="14">
        <v>965</v>
      </c>
      <c r="C7567" s="14" t="s">
        <v>8477</v>
      </c>
      <c r="D7567" s="14">
        <v>568473405</v>
      </c>
      <c r="E7567" s="15">
        <v>43670</v>
      </c>
      <c r="F7567" s="54" t="str">
        <f t="shared" si="118"/>
        <v>julio</v>
      </c>
      <c r="G7567" s="14" t="s">
        <v>11644</v>
      </c>
      <c r="H7567" s="14" t="s">
        <v>23</v>
      </c>
      <c r="I7567" s="14" t="s">
        <v>12199</v>
      </c>
      <c r="J7567" s="14" t="s">
        <v>25</v>
      </c>
      <c r="K7567" s="14" t="s">
        <v>21944</v>
      </c>
      <c r="L7567" s="14" t="s">
        <v>7556</v>
      </c>
      <c r="M7567" s="16">
        <v>0</v>
      </c>
      <c r="N7567" s="16">
        <v>0</v>
      </c>
      <c r="O7567" s="16">
        <v>0</v>
      </c>
      <c r="P7567" s="19"/>
      <c r="Q7567" s="18">
        <v>80</v>
      </c>
      <c r="R7567" s="16">
        <v>-4.79</v>
      </c>
      <c r="S7567" s="16">
        <v>80</v>
      </c>
      <c r="T7567" s="16">
        <v>80</v>
      </c>
    </row>
    <row r="7568" spans="1:20" x14ac:dyDescent="0.25">
      <c r="A7568" s="14" t="s">
        <v>18</v>
      </c>
      <c r="B7568" s="14">
        <v>965</v>
      </c>
      <c r="C7568" s="14" t="s">
        <v>8477</v>
      </c>
      <c r="D7568" s="14">
        <v>568628805</v>
      </c>
      <c r="E7568" s="15">
        <v>43671</v>
      </c>
      <c r="F7568" s="54" t="str">
        <f t="shared" si="118"/>
        <v>julio</v>
      </c>
      <c r="G7568" s="14" t="s">
        <v>11747</v>
      </c>
      <c r="H7568" s="14" t="s">
        <v>7557</v>
      </c>
      <c r="I7568" s="14" t="s">
        <v>14336</v>
      </c>
      <c r="J7568" s="14" t="s">
        <v>581</v>
      </c>
      <c r="K7568" s="14" t="s">
        <v>21945</v>
      </c>
      <c r="L7568" s="14" t="s">
        <v>7558</v>
      </c>
      <c r="M7568" s="16">
        <v>0</v>
      </c>
      <c r="N7568" s="16">
        <v>0</v>
      </c>
      <c r="O7568" s="16">
        <v>0</v>
      </c>
      <c r="P7568" s="17">
        <v>194.26</v>
      </c>
      <c r="Q7568" s="18">
        <v>3305.99</v>
      </c>
      <c r="R7568" s="16">
        <v>3274.84</v>
      </c>
      <c r="S7568" s="16">
        <v>3305.99</v>
      </c>
      <c r="T7568" s="16">
        <v>4000.25</v>
      </c>
    </row>
    <row r="7569" spans="1:20" x14ac:dyDescent="0.25">
      <c r="A7569" s="14" t="s">
        <v>18</v>
      </c>
      <c r="B7569" s="14">
        <v>965</v>
      </c>
      <c r="C7569" s="14" t="s">
        <v>8477</v>
      </c>
      <c r="D7569" s="14">
        <v>56864862</v>
      </c>
      <c r="E7569" s="15">
        <v>43671</v>
      </c>
      <c r="F7569" s="54" t="str">
        <f t="shared" si="118"/>
        <v>julio</v>
      </c>
      <c r="G7569" s="14" t="s">
        <v>11748</v>
      </c>
      <c r="H7569" s="14" t="s">
        <v>7559</v>
      </c>
      <c r="I7569" s="14" t="s">
        <v>14337</v>
      </c>
      <c r="J7569" s="14" t="s">
        <v>46</v>
      </c>
      <c r="K7569" s="14" t="s">
        <v>21946</v>
      </c>
      <c r="L7569" s="14" t="s">
        <v>3317</v>
      </c>
      <c r="M7569" s="16">
        <v>691.9</v>
      </c>
      <c r="N7569" s="16">
        <v>122.1</v>
      </c>
      <c r="O7569" s="16">
        <v>407.15</v>
      </c>
      <c r="P7569" s="17">
        <v>20.53</v>
      </c>
      <c r="Q7569" s="18">
        <v>407.15</v>
      </c>
      <c r="R7569" s="16">
        <v>407.15</v>
      </c>
      <c r="S7569" s="16">
        <v>1099.05</v>
      </c>
      <c r="T7569" s="16">
        <v>1329.85</v>
      </c>
    </row>
    <row r="7570" spans="1:20" x14ac:dyDescent="0.25">
      <c r="A7570" s="14" t="s">
        <v>18</v>
      </c>
      <c r="B7570" s="14">
        <v>965</v>
      </c>
      <c r="C7570" s="14" t="s">
        <v>8477</v>
      </c>
      <c r="D7570" s="14">
        <v>56864863</v>
      </c>
      <c r="E7570" s="15">
        <v>43671</v>
      </c>
      <c r="F7570" s="54" t="str">
        <f t="shared" si="118"/>
        <v>julio</v>
      </c>
      <c r="G7570" s="14" t="s">
        <v>11748</v>
      </c>
      <c r="H7570" s="14" t="s">
        <v>7559</v>
      </c>
      <c r="I7570" s="14" t="s">
        <v>14337</v>
      </c>
      <c r="J7570" s="14" t="s">
        <v>46</v>
      </c>
      <c r="K7570" s="14" t="s">
        <v>21947</v>
      </c>
      <c r="L7570" s="14" t="s">
        <v>7560</v>
      </c>
      <c r="M7570" s="16">
        <v>20.2</v>
      </c>
      <c r="N7570" s="16">
        <v>3.56</v>
      </c>
      <c r="O7570" s="16">
        <v>0</v>
      </c>
      <c r="P7570" s="19"/>
      <c r="Q7570" s="18">
        <v>0</v>
      </c>
      <c r="R7570" s="19"/>
      <c r="S7570" s="16">
        <v>20.2</v>
      </c>
      <c r="T7570" s="16">
        <v>24.44</v>
      </c>
    </row>
    <row r="7571" spans="1:20" x14ac:dyDescent="0.25">
      <c r="A7571" s="14" t="s">
        <v>18</v>
      </c>
      <c r="B7571" s="14">
        <v>965</v>
      </c>
      <c r="C7571" s="14" t="s">
        <v>8477</v>
      </c>
      <c r="D7571" s="14">
        <v>56879593</v>
      </c>
      <c r="E7571" s="15">
        <v>43671</v>
      </c>
      <c r="F7571" s="54" t="str">
        <f t="shared" si="118"/>
        <v>julio</v>
      </c>
      <c r="G7571" s="14" t="s">
        <v>10823</v>
      </c>
      <c r="H7571" s="14" t="s">
        <v>7561</v>
      </c>
      <c r="I7571" s="14" t="s">
        <v>12169</v>
      </c>
      <c r="J7571" s="14" t="s">
        <v>581</v>
      </c>
      <c r="K7571" s="14" t="s">
        <v>21948</v>
      </c>
      <c r="L7571" s="14" t="s">
        <v>7562</v>
      </c>
      <c r="M7571" s="16">
        <v>0</v>
      </c>
      <c r="N7571" s="16">
        <v>0</v>
      </c>
      <c r="O7571" s="16">
        <v>0</v>
      </c>
      <c r="P7571" s="17">
        <v>194.61</v>
      </c>
      <c r="Q7571" s="18">
        <v>3305.64</v>
      </c>
      <c r="R7571" s="16">
        <v>3305.64</v>
      </c>
      <c r="S7571" s="16">
        <v>3305.64</v>
      </c>
      <c r="T7571" s="16">
        <v>3999.82</v>
      </c>
    </row>
    <row r="7572" spans="1:20" x14ac:dyDescent="0.25">
      <c r="A7572" s="14" t="s">
        <v>18</v>
      </c>
      <c r="B7572" s="14">
        <v>965</v>
      </c>
      <c r="C7572" s="14" t="s">
        <v>8477</v>
      </c>
      <c r="D7572" s="14">
        <v>568406405</v>
      </c>
      <c r="E7572" s="15">
        <v>43672</v>
      </c>
      <c r="F7572" s="54" t="str">
        <f t="shared" si="118"/>
        <v>julio</v>
      </c>
      <c r="G7572" s="14" t="s">
        <v>9690</v>
      </c>
      <c r="H7572" s="14" t="s">
        <v>3530</v>
      </c>
      <c r="I7572" s="14" t="s">
        <v>13256</v>
      </c>
      <c r="J7572" s="14" t="s">
        <v>581</v>
      </c>
      <c r="K7572" s="14" t="s">
        <v>21949</v>
      </c>
      <c r="L7572" s="14" t="s">
        <v>7563</v>
      </c>
      <c r="M7572" s="16">
        <v>2901.27</v>
      </c>
      <c r="N7572" s="16">
        <v>511.98</v>
      </c>
      <c r="O7572" s="16">
        <v>0</v>
      </c>
      <c r="P7572" s="17">
        <v>1260.0899999999999</v>
      </c>
      <c r="Q7572" s="18">
        <v>7140.51</v>
      </c>
      <c r="R7572" s="16">
        <v>6962.91</v>
      </c>
      <c r="S7572" s="16">
        <v>10041.780000000001</v>
      </c>
      <c r="T7572" s="16">
        <v>12150.55</v>
      </c>
    </row>
    <row r="7573" spans="1:20" x14ac:dyDescent="0.25">
      <c r="A7573" s="14" t="s">
        <v>18</v>
      </c>
      <c r="B7573" s="14">
        <v>965</v>
      </c>
      <c r="C7573" s="14" t="s">
        <v>8477</v>
      </c>
      <c r="D7573" s="14">
        <v>56840642</v>
      </c>
      <c r="E7573" s="15">
        <v>43672</v>
      </c>
      <c r="F7573" s="54" t="str">
        <f t="shared" si="118"/>
        <v>julio</v>
      </c>
      <c r="G7573" s="14" t="s">
        <v>9690</v>
      </c>
      <c r="H7573" s="14" t="s">
        <v>3530</v>
      </c>
      <c r="I7573" s="14" t="s">
        <v>13256</v>
      </c>
      <c r="J7573" s="14" t="s">
        <v>581</v>
      </c>
      <c r="K7573" s="14" t="s">
        <v>21950</v>
      </c>
      <c r="L7573" s="14" t="s">
        <v>7564</v>
      </c>
      <c r="M7573" s="16">
        <v>0</v>
      </c>
      <c r="N7573" s="16">
        <v>0</v>
      </c>
      <c r="O7573" s="16">
        <v>0</v>
      </c>
      <c r="P7573" s="17">
        <v>2050.5700000000002</v>
      </c>
      <c r="Q7573" s="18">
        <v>11619.89</v>
      </c>
      <c r="R7573" s="16">
        <v>11169.65</v>
      </c>
      <c r="S7573" s="16">
        <v>11619.89</v>
      </c>
      <c r="T7573" s="16">
        <v>14060.07</v>
      </c>
    </row>
    <row r="7574" spans="1:20" x14ac:dyDescent="0.25">
      <c r="A7574" s="14" t="s">
        <v>18</v>
      </c>
      <c r="B7574" s="14">
        <v>965</v>
      </c>
      <c r="C7574" s="14" t="s">
        <v>8477</v>
      </c>
      <c r="D7574" s="14">
        <v>568409305</v>
      </c>
      <c r="E7574" s="15">
        <v>43672</v>
      </c>
      <c r="F7574" s="54" t="str">
        <f t="shared" si="118"/>
        <v>julio</v>
      </c>
      <c r="G7574" s="14" t="s">
        <v>11599</v>
      </c>
      <c r="H7574" s="14" t="s">
        <v>1496</v>
      </c>
      <c r="I7574" s="14" t="s">
        <v>12652</v>
      </c>
      <c r="J7574" s="14" t="s">
        <v>1379</v>
      </c>
      <c r="K7574" s="14" t="s">
        <v>21951</v>
      </c>
      <c r="L7574" s="14" t="s">
        <v>7565</v>
      </c>
      <c r="M7574" s="16">
        <v>20712.560000000001</v>
      </c>
      <c r="N7574" s="16">
        <v>5017.32</v>
      </c>
      <c r="O7574" s="16">
        <v>0</v>
      </c>
      <c r="P7574" s="17">
        <v>94.09</v>
      </c>
      <c r="Q7574" s="18">
        <v>1081.99</v>
      </c>
      <c r="R7574" s="16">
        <v>1061.99</v>
      </c>
      <c r="S7574" s="16">
        <v>21794.55</v>
      </c>
      <c r="T7574" s="16">
        <v>26371.41</v>
      </c>
    </row>
    <row r="7575" spans="1:20" x14ac:dyDescent="0.25">
      <c r="A7575" s="14" t="s">
        <v>18</v>
      </c>
      <c r="B7575" s="14">
        <v>965</v>
      </c>
      <c r="C7575" s="14" t="s">
        <v>8477</v>
      </c>
      <c r="D7575" s="14">
        <v>56840932</v>
      </c>
      <c r="E7575" s="15">
        <v>43672</v>
      </c>
      <c r="F7575" s="54" t="str">
        <f t="shared" si="118"/>
        <v>julio</v>
      </c>
      <c r="G7575" s="14" t="s">
        <v>11599</v>
      </c>
      <c r="H7575" s="14" t="s">
        <v>1496</v>
      </c>
      <c r="I7575" s="14" t="s">
        <v>12652</v>
      </c>
      <c r="J7575" s="14" t="s">
        <v>1381</v>
      </c>
      <c r="K7575" s="14" t="s">
        <v>21952</v>
      </c>
      <c r="L7575" s="14" t="s">
        <v>7566</v>
      </c>
      <c r="M7575" s="16">
        <v>0</v>
      </c>
      <c r="N7575" s="16">
        <v>0</v>
      </c>
      <c r="O7575" s="16">
        <v>0</v>
      </c>
      <c r="P7575" s="19"/>
      <c r="Q7575" s="18">
        <v>0</v>
      </c>
      <c r="R7575" s="19"/>
      <c r="S7575" s="16">
        <v>0</v>
      </c>
      <c r="T7575" s="16">
        <v>0</v>
      </c>
    </row>
    <row r="7576" spans="1:20" x14ac:dyDescent="0.25">
      <c r="A7576" s="14" t="s">
        <v>18</v>
      </c>
      <c r="B7576" s="14">
        <v>965</v>
      </c>
      <c r="C7576" s="14" t="s">
        <v>8477</v>
      </c>
      <c r="D7576" s="14">
        <v>56840934</v>
      </c>
      <c r="E7576" s="15">
        <v>43672</v>
      </c>
      <c r="F7576" s="54" t="str">
        <f t="shared" si="118"/>
        <v>julio</v>
      </c>
      <c r="G7576" s="14" t="s">
        <v>11599</v>
      </c>
      <c r="H7576" s="14" t="s">
        <v>1496</v>
      </c>
      <c r="I7576" s="14" t="s">
        <v>12652</v>
      </c>
      <c r="J7576" s="14" t="s">
        <v>1434</v>
      </c>
      <c r="K7576" s="14" t="s">
        <v>21953</v>
      </c>
      <c r="L7576" s="14" t="s">
        <v>7567</v>
      </c>
      <c r="M7576" s="16">
        <v>0</v>
      </c>
      <c r="N7576" s="16">
        <v>0</v>
      </c>
      <c r="O7576" s="16">
        <v>0</v>
      </c>
      <c r="P7576" s="17">
        <v>181.83</v>
      </c>
      <c r="Q7576" s="18">
        <v>2750.9</v>
      </c>
      <c r="R7576" s="16">
        <v>2750.9</v>
      </c>
      <c r="S7576" s="16">
        <v>2750.9</v>
      </c>
      <c r="T7576" s="16">
        <v>3328.59</v>
      </c>
    </row>
    <row r="7577" spans="1:20" x14ac:dyDescent="0.25">
      <c r="A7577" s="14" t="s">
        <v>18</v>
      </c>
      <c r="B7577" s="14">
        <v>965</v>
      </c>
      <c r="C7577" s="14" t="s">
        <v>8477</v>
      </c>
      <c r="D7577" s="14">
        <v>5685380505</v>
      </c>
      <c r="E7577" s="15">
        <v>43672</v>
      </c>
      <c r="F7577" s="54" t="str">
        <f t="shared" si="118"/>
        <v>julio</v>
      </c>
      <c r="G7577" s="14" t="s">
        <v>8508</v>
      </c>
      <c r="H7577" s="14" t="s">
        <v>20</v>
      </c>
      <c r="I7577" s="14" t="s">
        <v>11831</v>
      </c>
      <c r="J7577" s="14" t="s">
        <v>21</v>
      </c>
      <c r="K7577" s="14" t="s">
        <v>21954</v>
      </c>
      <c r="L7577" s="14" t="s">
        <v>4040</v>
      </c>
      <c r="M7577" s="16">
        <v>8751.9699999999993</v>
      </c>
      <c r="N7577" s="16">
        <v>0</v>
      </c>
      <c r="O7577" s="16">
        <v>726.24</v>
      </c>
      <c r="P7577" s="19"/>
      <c r="Q7577" s="18">
        <v>726.24</v>
      </c>
      <c r="R7577" s="16">
        <v>-21.05</v>
      </c>
      <c r="S7577" s="16">
        <v>9478.2099999999991</v>
      </c>
      <c r="T7577" s="16">
        <v>9478.2099999999991</v>
      </c>
    </row>
    <row r="7578" spans="1:20" x14ac:dyDescent="0.25">
      <c r="A7578" s="14" t="s">
        <v>18</v>
      </c>
      <c r="B7578" s="14">
        <v>965</v>
      </c>
      <c r="C7578" s="14" t="s">
        <v>8477</v>
      </c>
      <c r="D7578" s="14">
        <v>568538052</v>
      </c>
      <c r="E7578" s="15">
        <v>43672</v>
      </c>
      <c r="F7578" s="54" t="str">
        <f t="shared" si="118"/>
        <v>julio</v>
      </c>
      <c r="G7578" s="14" t="s">
        <v>8508</v>
      </c>
      <c r="H7578" s="14" t="s">
        <v>23</v>
      </c>
      <c r="I7578" s="14" t="s">
        <v>12199</v>
      </c>
      <c r="J7578" s="14" t="s">
        <v>25</v>
      </c>
      <c r="K7578" s="14" t="s">
        <v>21955</v>
      </c>
      <c r="L7578" s="14" t="s">
        <v>7568</v>
      </c>
      <c r="M7578" s="16">
        <v>0</v>
      </c>
      <c r="N7578" s="16">
        <v>0</v>
      </c>
      <c r="O7578" s="16">
        <v>0</v>
      </c>
      <c r="P7578" s="19"/>
      <c r="Q7578" s="18">
        <v>0</v>
      </c>
      <c r="R7578" s="19"/>
      <c r="S7578" s="16">
        <v>0</v>
      </c>
      <c r="T7578" s="16">
        <v>0</v>
      </c>
    </row>
    <row r="7579" spans="1:20" x14ac:dyDescent="0.25">
      <c r="A7579" s="14" t="s">
        <v>18</v>
      </c>
      <c r="B7579" s="14">
        <v>965</v>
      </c>
      <c r="C7579" s="14" t="s">
        <v>8477</v>
      </c>
      <c r="D7579" s="14">
        <v>568648605</v>
      </c>
      <c r="E7579" s="15">
        <v>43672</v>
      </c>
      <c r="F7579" s="54" t="str">
        <f t="shared" si="118"/>
        <v>julio</v>
      </c>
      <c r="G7579" s="14" t="s">
        <v>11748</v>
      </c>
      <c r="H7579" s="14" t="s">
        <v>1397</v>
      </c>
      <c r="I7579" s="14" t="s">
        <v>12628</v>
      </c>
      <c r="J7579" s="14" t="s">
        <v>1434</v>
      </c>
      <c r="K7579" s="14" t="s">
        <v>21956</v>
      </c>
      <c r="L7579" s="14" t="s">
        <v>7569</v>
      </c>
      <c r="M7579" s="16">
        <v>9583.84</v>
      </c>
      <c r="N7579" s="16">
        <v>2103.7800000000002</v>
      </c>
      <c r="O7579" s="16">
        <v>0</v>
      </c>
      <c r="P7579" s="19"/>
      <c r="Q7579" s="18">
        <v>3999.18</v>
      </c>
      <c r="R7579" s="16">
        <v>3999.18</v>
      </c>
      <c r="S7579" s="16">
        <v>13583.02</v>
      </c>
      <c r="T7579" s="16">
        <v>16435.45</v>
      </c>
    </row>
    <row r="7580" spans="1:20" x14ac:dyDescent="0.25">
      <c r="A7580" s="14" t="s">
        <v>18</v>
      </c>
      <c r="B7580" s="14">
        <v>965</v>
      </c>
      <c r="C7580" s="14" t="s">
        <v>8477</v>
      </c>
      <c r="D7580" s="14">
        <v>568795905</v>
      </c>
      <c r="E7580" s="15">
        <v>43672</v>
      </c>
      <c r="F7580" s="54" t="str">
        <f t="shared" si="118"/>
        <v>julio</v>
      </c>
      <c r="G7580" s="14" t="s">
        <v>10823</v>
      </c>
      <c r="H7580" s="14" t="s">
        <v>1397</v>
      </c>
      <c r="I7580" s="14" t="s">
        <v>12628</v>
      </c>
      <c r="J7580" s="14" t="s">
        <v>1379</v>
      </c>
      <c r="K7580" s="14" t="s">
        <v>21957</v>
      </c>
      <c r="L7580" s="14" t="s">
        <v>7570</v>
      </c>
      <c r="M7580" s="16">
        <v>0</v>
      </c>
      <c r="N7580" s="16">
        <v>0</v>
      </c>
      <c r="O7580" s="16">
        <v>0</v>
      </c>
      <c r="P7580" s="19"/>
      <c r="Q7580" s="18">
        <v>0</v>
      </c>
      <c r="R7580" s="19"/>
      <c r="S7580" s="16">
        <v>0</v>
      </c>
      <c r="T7580" s="16">
        <v>0</v>
      </c>
    </row>
    <row r="7581" spans="1:20" x14ac:dyDescent="0.25">
      <c r="A7581" s="14" t="s">
        <v>18</v>
      </c>
      <c r="B7581" s="14">
        <v>965</v>
      </c>
      <c r="C7581" s="14" t="s">
        <v>8477</v>
      </c>
      <c r="D7581" s="14">
        <v>56879592</v>
      </c>
      <c r="E7581" s="15">
        <v>43672</v>
      </c>
      <c r="F7581" s="54" t="str">
        <f t="shared" si="118"/>
        <v>julio</v>
      </c>
      <c r="G7581" s="14" t="s">
        <v>10823</v>
      </c>
      <c r="H7581" s="14" t="s">
        <v>1397</v>
      </c>
      <c r="I7581" s="14" t="s">
        <v>12628</v>
      </c>
      <c r="J7581" s="14" t="s">
        <v>1381</v>
      </c>
      <c r="K7581" s="14" t="s">
        <v>21958</v>
      </c>
      <c r="L7581" s="14" t="s">
        <v>7571</v>
      </c>
      <c r="M7581" s="16">
        <v>10140.24</v>
      </c>
      <c r="N7581" s="16">
        <v>0</v>
      </c>
      <c r="O7581" s="16">
        <v>0</v>
      </c>
      <c r="P7581" s="17">
        <v>448.42</v>
      </c>
      <c r="Q7581" s="18">
        <v>5554.5</v>
      </c>
      <c r="R7581" s="16">
        <v>5475.14</v>
      </c>
      <c r="S7581" s="16">
        <v>15694.74</v>
      </c>
      <c r="T7581" s="16">
        <v>18990.64</v>
      </c>
    </row>
    <row r="7582" spans="1:20" x14ac:dyDescent="0.25">
      <c r="A7582" s="14" t="s">
        <v>18</v>
      </c>
      <c r="B7582" s="14">
        <v>965</v>
      </c>
      <c r="C7582" s="14" t="s">
        <v>8477</v>
      </c>
      <c r="D7582" s="14">
        <v>568845005</v>
      </c>
      <c r="E7582" s="15">
        <v>43672</v>
      </c>
      <c r="F7582" s="54" t="str">
        <f t="shared" si="118"/>
        <v>julio</v>
      </c>
      <c r="G7582" s="14" t="s">
        <v>9690</v>
      </c>
      <c r="H7582" s="14" t="s">
        <v>3530</v>
      </c>
      <c r="I7582" s="14" t="s">
        <v>13256</v>
      </c>
      <c r="J7582" s="14" t="s">
        <v>32</v>
      </c>
      <c r="K7582" s="14" t="s">
        <v>21959</v>
      </c>
      <c r="L7582" s="14" t="s">
        <v>7572</v>
      </c>
      <c r="M7582" s="16">
        <v>4523.22</v>
      </c>
      <c r="N7582" s="16">
        <v>798.22</v>
      </c>
      <c r="O7582" s="16">
        <v>3442.67</v>
      </c>
      <c r="P7582" s="17">
        <v>606.1</v>
      </c>
      <c r="Q7582" s="18">
        <v>3442.67</v>
      </c>
      <c r="R7582" s="16">
        <v>3442.67</v>
      </c>
      <c r="S7582" s="16">
        <v>7965.89</v>
      </c>
      <c r="T7582" s="16">
        <v>9638.73</v>
      </c>
    </row>
    <row r="7583" spans="1:20" x14ac:dyDescent="0.25">
      <c r="A7583" s="14" t="s">
        <v>18</v>
      </c>
      <c r="B7583" s="14">
        <v>965</v>
      </c>
      <c r="C7583" s="14" t="s">
        <v>8477</v>
      </c>
      <c r="D7583" s="14">
        <v>56840935</v>
      </c>
      <c r="E7583" s="15">
        <v>43675</v>
      </c>
      <c r="F7583" s="54" t="str">
        <f t="shared" si="118"/>
        <v>julio</v>
      </c>
      <c r="G7583" s="14" t="s">
        <v>11599</v>
      </c>
      <c r="H7583" s="14" t="s">
        <v>7573</v>
      </c>
      <c r="I7583" s="14" t="s">
        <v>14338</v>
      </c>
      <c r="J7583" s="14" t="s">
        <v>32</v>
      </c>
      <c r="K7583" s="14" t="s">
        <v>21960</v>
      </c>
      <c r="L7583" s="14" t="s">
        <v>845</v>
      </c>
      <c r="M7583" s="16">
        <v>5021.6899999999996</v>
      </c>
      <c r="N7583" s="16">
        <v>886.19</v>
      </c>
      <c r="O7583" s="16">
        <v>0</v>
      </c>
      <c r="P7583" s="17">
        <v>769.84</v>
      </c>
      <c r="Q7583" s="18">
        <v>4362.3999999999996</v>
      </c>
      <c r="R7583" s="16">
        <v>4362.3999999999996</v>
      </c>
      <c r="S7583" s="16">
        <v>9384.09</v>
      </c>
      <c r="T7583" s="16">
        <v>12293.15</v>
      </c>
    </row>
    <row r="7584" spans="1:20" x14ac:dyDescent="0.25">
      <c r="A7584" s="14" t="s">
        <v>18</v>
      </c>
      <c r="B7584" s="14">
        <v>965</v>
      </c>
      <c r="C7584" s="14" t="s">
        <v>8477</v>
      </c>
      <c r="D7584" s="14">
        <v>5685005205</v>
      </c>
      <c r="E7584" s="15">
        <v>43675</v>
      </c>
      <c r="F7584" s="54" t="str">
        <f t="shared" si="118"/>
        <v>julio</v>
      </c>
      <c r="G7584" s="14" t="s">
        <v>10074</v>
      </c>
      <c r="H7584" s="14" t="s">
        <v>4745</v>
      </c>
      <c r="I7584" s="14" t="s">
        <v>13610</v>
      </c>
      <c r="J7584" s="14" t="s">
        <v>581</v>
      </c>
      <c r="K7584" s="14" t="s">
        <v>21961</v>
      </c>
      <c r="L7584" s="14" t="s">
        <v>7574</v>
      </c>
      <c r="M7584" s="16">
        <v>45.14</v>
      </c>
      <c r="N7584" s="16">
        <v>2.38</v>
      </c>
      <c r="O7584" s="16">
        <v>0</v>
      </c>
      <c r="P7584" s="17">
        <v>70.010000000000005</v>
      </c>
      <c r="Q7584" s="18">
        <v>1330.09</v>
      </c>
      <c r="R7584" s="16">
        <v>1309.29</v>
      </c>
      <c r="S7584" s="16">
        <v>4164.4799999999996</v>
      </c>
      <c r="T7584" s="16">
        <v>5039.0200000000004</v>
      </c>
    </row>
    <row r="7585" spans="1:20" x14ac:dyDescent="0.25">
      <c r="A7585" s="14" t="s">
        <v>18</v>
      </c>
      <c r="B7585" s="14">
        <v>965</v>
      </c>
      <c r="C7585" s="14" t="s">
        <v>8477</v>
      </c>
      <c r="D7585" s="14">
        <v>568500522</v>
      </c>
      <c r="E7585" s="15">
        <v>43675</v>
      </c>
      <c r="F7585" s="54" t="str">
        <f t="shared" si="118"/>
        <v>julio</v>
      </c>
      <c r="G7585" s="14" t="s">
        <v>10074</v>
      </c>
      <c r="H7585" s="14" t="s">
        <v>4745</v>
      </c>
      <c r="I7585" s="14" t="s">
        <v>13610</v>
      </c>
      <c r="J7585" s="14" t="s">
        <v>581</v>
      </c>
      <c r="K7585" s="14" t="s">
        <v>21962</v>
      </c>
      <c r="L7585" s="14" t="s">
        <v>7575</v>
      </c>
      <c r="M7585" s="16">
        <v>987.73</v>
      </c>
      <c r="N7585" s="16">
        <v>51.99</v>
      </c>
      <c r="O7585" s="16">
        <v>0</v>
      </c>
      <c r="P7585" s="17">
        <v>461.84</v>
      </c>
      <c r="Q7585" s="18">
        <v>8774.9599999999991</v>
      </c>
      <c r="R7585" s="16">
        <v>8774.9599999999991</v>
      </c>
      <c r="S7585" s="16">
        <v>9762.69</v>
      </c>
      <c r="T7585" s="16">
        <v>11812.85</v>
      </c>
    </row>
    <row r="7586" spans="1:20" x14ac:dyDescent="0.25">
      <c r="A7586" s="14" t="s">
        <v>18</v>
      </c>
      <c r="B7586" s="14">
        <v>965</v>
      </c>
      <c r="C7586" s="14" t="s">
        <v>8477</v>
      </c>
      <c r="D7586" s="14">
        <v>5685450505</v>
      </c>
      <c r="E7586" s="15">
        <v>43675</v>
      </c>
      <c r="F7586" s="54" t="str">
        <f t="shared" si="118"/>
        <v>julio</v>
      </c>
      <c r="G7586" s="14" t="s">
        <v>11096</v>
      </c>
      <c r="H7586" s="14" t="s">
        <v>359</v>
      </c>
      <c r="I7586" s="14" t="s">
        <v>12300</v>
      </c>
      <c r="J7586" s="14" t="s">
        <v>581</v>
      </c>
      <c r="K7586" s="14" t="s">
        <v>21963</v>
      </c>
      <c r="L7586" s="14" t="s">
        <v>1231</v>
      </c>
      <c r="M7586" s="16">
        <v>2452.2800000000002</v>
      </c>
      <c r="N7586" s="16">
        <v>213.24</v>
      </c>
      <c r="O7586" s="16">
        <v>0</v>
      </c>
      <c r="P7586" s="17">
        <v>126.01</v>
      </c>
      <c r="Q7586" s="18">
        <v>1274.0899999999999</v>
      </c>
      <c r="R7586" s="16">
        <v>1259.53</v>
      </c>
      <c r="S7586" s="16">
        <v>3726.37</v>
      </c>
      <c r="T7586" s="16">
        <v>4508.91</v>
      </c>
    </row>
    <row r="7587" spans="1:20" x14ac:dyDescent="0.25">
      <c r="A7587" s="14" t="s">
        <v>18</v>
      </c>
      <c r="B7587" s="14">
        <v>965</v>
      </c>
      <c r="C7587" s="14" t="s">
        <v>8477</v>
      </c>
      <c r="D7587" s="14">
        <v>568545052</v>
      </c>
      <c r="E7587" s="15">
        <v>43675</v>
      </c>
      <c r="F7587" s="54" t="str">
        <f t="shared" si="118"/>
        <v>julio</v>
      </c>
      <c r="G7587" s="14" t="s">
        <v>11096</v>
      </c>
      <c r="H7587" s="14" t="s">
        <v>359</v>
      </c>
      <c r="I7587" s="14" t="s">
        <v>12300</v>
      </c>
      <c r="J7587" s="14" t="s">
        <v>581</v>
      </c>
      <c r="K7587" s="14" t="s">
        <v>21964</v>
      </c>
      <c r="L7587" s="14" t="s">
        <v>7576</v>
      </c>
      <c r="M7587" s="16">
        <v>0</v>
      </c>
      <c r="N7587" s="16">
        <v>0</v>
      </c>
      <c r="O7587" s="16">
        <v>0</v>
      </c>
      <c r="P7587" s="17">
        <v>482.16</v>
      </c>
      <c r="Q7587" s="18">
        <v>5059.92</v>
      </c>
      <c r="R7587" s="16">
        <v>4916.72</v>
      </c>
      <c r="S7587" s="16">
        <v>5059.92</v>
      </c>
      <c r="T7587" s="16">
        <v>6122.5</v>
      </c>
    </row>
    <row r="7588" spans="1:20" x14ac:dyDescent="0.25">
      <c r="A7588" s="14" t="s">
        <v>18</v>
      </c>
      <c r="B7588" s="14">
        <v>965</v>
      </c>
      <c r="C7588" s="14" t="s">
        <v>8477</v>
      </c>
      <c r="D7588" s="14">
        <v>568585055</v>
      </c>
      <c r="E7588" s="15">
        <v>43675</v>
      </c>
      <c r="F7588" s="54" t="str">
        <f t="shared" si="118"/>
        <v>julio</v>
      </c>
      <c r="G7588" s="14" t="s">
        <v>11749</v>
      </c>
      <c r="H7588" s="14" t="s">
        <v>20</v>
      </c>
      <c r="I7588" s="14" t="s">
        <v>11831</v>
      </c>
      <c r="J7588" s="14" t="s">
        <v>21</v>
      </c>
      <c r="K7588" s="14" t="s">
        <v>21965</v>
      </c>
      <c r="L7588" s="14" t="s">
        <v>7577</v>
      </c>
      <c r="M7588" s="16">
        <v>1132.9100000000001</v>
      </c>
      <c r="N7588" s="16">
        <v>0</v>
      </c>
      <c r="O7588" s="16">
        <v>0</v>
      </c>
      <c r="P7588" s="19"/>
      <c r="Q7588" s="18">
        <v>3631.2</v>
      </c>
      <c r="R7588" s="16">
        <v>3597.06</v>
      </c>
      <c r="S7588" s="16">
        <v>4764.1099999999997</v>
      </c>
      <c r="T7588" s="16">
        <v>4764.1099999999997</v>
      </c>
    </row>
    <row r="7589" spans="1:20" x14ac:dyDescent="0.25">
      <c r="A7589" s="14" t="s">
        <v>18</v>
      </c>
      <c r="B7589" s="14">
        <v>965</v>
      </c>
      <c r="C7589" s="14" t="s">
        <v>8477</v>
      </c>
      <c r="D7589" s="14">
        <v>56745993</v>
      </c>
      <c r="E7589" s="15">
        <v>43677</v>
      </c>
      <c r="F7589" s="54" t="str">
        <f t="shared" si="118"/>
        <v>julio</v>
      </c>
      <c r="G7589" s="14" t="s">
        <v>9416</v>
      </c>
      <c r="H7589" s="14" t="s">
        <v>5696</v>
      </c>
      <c r="I7589" s="14" t="s">
        <v>13874</v>
      </c>
      <c r="J7589" s="14" t="s">
        <v>581</v>
      </c>
      <c r="K7589" s="14" t="s">
        <v>21966</v>
      </c>
      <c r="L7589" s="14" t="s">
        <v>1409</v>
      </c>
      <c r="M7589" s="16">
        <v>0</v>
      </c>
      <c r="N7589" s="16">
        <v>0</v>
      </c>
      <c r="O7589" s="16">
        <v>0</v>
      </c>
      <c r="P7589" s="17">
        <v>452.23</v>
      </c>
      <c r="Q7589" s="18">
        <v>6198.25</v>
      </c>
      <c r="R7589" s="16">
        <v>6072.81</v>
      </c>
      <c r="S7589" s="16">
        <v>6198.25</v>
      </c>
      <c r="T7589" s="16">
        <v>7499.88</v>
      </c>
    </row>
    <row r="7590" spans="1:20" x14ac:dyDescent="0.25">
      <c r="A7590" s="14" t="s">
        <v>18</v>
      </c>
      <c r="B7590" s="14">
        <v>965</v>
      </c>
      <c r="C7590" s="14" t="s">
        <v>8477</v>
      </c>
      <c r="D7590" s="14">
        <v>5680584305</v>
      </c>
      <c r="E7590" s="15">
        <v>43677</v>
      </c>
      <c r="F7590" s="54" t="str">
        <f t="shared" si="118"/>
        <v>julio</v>
      </c>
      <c r="G7590" s="14" t="s">
        <v>11312</v>
      </c>
      <c r="H7590" s="14" t="s">
        <v>2610</v>
      </c>
      <c r="I7590" s="14" t="s">
        <v>12989</v>
      </c>
      <c r="J7590" s="14" t="s">
        <v>581</v>
      </c>
      <c r="K7590" s="14" t="s">
        <v>21967</v>
      </c>
      <c r="L7590" s="14" t="s">
        <v>7578</v>
      </c>
      <c r="M7590" s="16">
        <v>30663.41</v>
      </c>
      <c r="N7590" s="16">
        <v>7665.87</v>
      </c>
      <c r="O7590" s="16">
        <v>0</v>
      </c>
      <c r="P7590" s="17">
        <v>2100.15</v>
      </c>
      <c r="Q7590" s="18">
        <v>8400.6</v>
      </c>
      <c r="R7590" s="16">
        <v>8281.08</v>
      </c>
      <c r="S7590" s="16">
        <v>39064.01</v>
      </c>
      <c r="T7590" s="16">
        <v>47267.45</v>
      </c>
    </row>
    <row r="7591" spans="1:20" x14ac:dyDescent="0.25">
      <c r="A7591" s="14" t="s">
        <v>18</v>
      </c>
      <c r="B7591" s="14">
        <v>965</v>
      </c>
      <c r="C7591" s="14" t="s">
        <v>8477</v>
      </c>
      <c r="D7591" s="14">
        <v>568058432</v>
      </c>
      <c r="E7591" s="15">
        <v>43677</v>
      </c>
      <c r="F7591" s="54" t="str">
        <f t="shared" si="118"/>
        <v>julio</v>
      </c>
      <c r="G7591" s="14" t="s">
        <v>11312</v>
      </c>
      <c r="H7591" s="14" t="s">
        <v>2610</v>
      </c>
      <c r="I7591" s="14" t="s">
        <v>12989</v>
      </c>
      <c r="J7591" s="14" t="s">
        <v>581</v>
      </c>
      <c r="K7591" s="14" t="s">
        <v>21968</v>
      </c>
      <c r="L7591" s="14" t="s">
        <v>7579</v>
      </c>
      <c r="M7591" s="16">
        <v>0</v>
      </c>
      <c r="N7591" s="16">
        <v>0</v>
      </c>
      <c r="O7591" s="16">
        <v>0</v>
      </c>
      <c r="P7591" s="17">
        <v>1847.36</v>
      </c>
      <c r="Q7591" s="18">
        <v>7389.44</v>
      </c>
      <c r="R7591" s="16">
        <v>7357.44</v>
      </c>
      <c r="S7591" s="16">
        <v>7389.44</v>
      </c>
      <c r="T7591" s="16">
        <v>8941.2199999999993</v>
      </c>
    </row>
    <row r="7592" spans="1:20" x14ac:dyDescent="0.25">
      <c r="A7592" s="14" t="s">
        <v>18</v>
      </c>
      <c r="B7592" s="14">
        <v>965</v>
      </c>
      <c r="C7592" s="14" t="s">
        <v>8477</v>
      </c>
      <c r="D7592" s="14">
        <v>568058433</v>
      </c>
      <c r="E7592" s="15">
        <v>43677</v>
      </c>
      <c r="F7592" s="54" t="str">
        <f t="shared" si="118"/>
        <v>julio</v>
      </c>
      <c r="G7592" s="14" t="s">
        <v>11312</v>
      </c>
      <c r="H7592" s="14" t="s">
        <v>2610</v>
      </c>
      <c r="I7592" s="14" t="s">
        <v>12989</v>
      </c>
      <c r="J7592" s="14" t="s">
        <v>32</v>
      </c>
      <c r="K7592" s="14" t="s">
        <v>21969</v>
      </c>
      <c r="L7592" s="14" t="s">
        <v>7580</v>
      </c>
      <c r="M7592" s="16">
        <v>0</v>
      </c>
      <c r="N7592" s="16">
        <v>0</v>
      </c>
      <c r="O7592" s="16">
        <v>0</v>
      </c>
      <c r="P7592" s="17">
        <v>1520.66</v>
      </c>
      <c r="Q7592" s="18">
        <v>6082.66</v>
      </c>
      <c r="R7592" s="16">
        <v>6082.66</v>
      </c>
      <c r="S7592" s="16">
        <v>6082.66</v>
      </c>
      <c r="T7592" s="16">
        <v>7360.02</v>
      </c>
    </row>
    <row r="7593" spans="1:20" x14ac:dyDescent="0.25">
      <c r="A7593" s="14" t="s">
        <v>18</v>
      </c>
      <c r="B7593" s="14">
        <v>965</v>
      </c>
      <c r="C7593" s="14" t="s">
        <v>8477</v>
      </c>
      <c r="D7593" s="14">
        <v>568059853</v>
      </c>
      <c r="E7593" s="15">
        <v>43677</v>
      </c>
      <c r="F7593" s="54" t="str">
        <f t="shared" si="118"/>
        <v>julio</v>
      </c>
      <c r="G7593" s="14" t="s">
        <v>9806</v>
      </c>
      <c r="H7593" s="14" t="s">
        <v>3927</v>
      </c>
      <c r="I7593" s="14" t="s">
        <v>11996</v>
      </c>
      <c r="J7593" s="14" t="s">
        <v>581</v>
      </c>
      <c r="K7593" s="14" t="s">
        <v>21970</v>
      </c>
      <c r="L7593" s="14" t="s">
        <v>7581</v>
      </c>
      <c r="M7593" s="16">
        <v>0</v>
      </c>
      <c r="N7593" s="16">
        <v>0</v>
      </c>
      <c r="O7593" s="16">
        <v>0</v>
      </c>
      <c r="P7593" s="17">
        <v>583.84</v>
      </c>
      <c r="Q7593" s="18">
        <v>9916.91</v>
      </c>
      <c r="R7593" s="16">
        <v>9853.39</v>
      </c>
      <c r="S7593" s="16">
        <v>9916.91</v>
      </c>
      <c r="T7593" s="16">
        <v>11999.46</v>
      </c>
    </row>
    <row r="7594" spans="1:20" x14ac:dyDescent="0.25">
      <c r="A7594" s="14" t="s">
        <v>18</v>
      </c>
      <c r="B7594" s="14">
        <v>965</v>
      </c>
      <c r="C7594" s="14" t="s">
        <v>8477</v>
      </c>
      <c r="D7594" s="14">
        <v>568420563</v>
      </c>
      <c r="E7594" s="15">
        <v>43677</v>
      </c>
      <c r="F7594" s="54" t="str">
        <f t="shared" si="118"/>
        <v>julio</v>
      </c>
      <c r="G7594" s="14" t="s">
        <v>9961</v>
      </c>
      <c r="H7594" s="14" t="s">
        <v>1480</v>
      </c>
      <c r="I7594" s="14" t="s">
        <v>12647</v>
      </c>
      <c r="J7594" s="14" t="s">
        <v>1434</v>
      </c>
      <c r="K7594" s="14" t="s">
        <v>21971</v>
      </c>
      <c r="L7594" s="14" t="s">
        <v>7582</v>
      </c>
      <c r="M7594" s="16">
        <v>0</v>
      </c>
      <c r="N7594" s="16">
        <v>0</v>
      </c>
      <c r="O7594" s="16">
        <v>0</v>
      </c>
      <c r="P7594" s="17">
        <v>666.53</v>
      </c>
      <c r="Q7594" s="18">
        <v>12664.07</v>
      </c>
      <c r="R7594" s="16">
        <v>12664.07</v>
      </c>
      <c r="S7594" s="16">
        <v>12664.07</v>
      </c>
      <c r="T7594" s="16">
        <v>16954.650000000001</v>
      </c>
    </row>
    <row r="7595" spans="1:20" x14ac:dyDescent="0.25">
      <c r="A7595" s="14" t="s">
        <v>18</v>
      </c>
      <c r="B7595" s="14">
        <v>965</v>
      </c>
      <c r="C7595" s="14" t="s">
        <v>8477</v>
      </c>
      <c r="D7595" s="14">
        <v>568435605</v>
      </c>
      <c r="E7595" s="15">
        <v>43677</v>
      </c>
      <c r="F7595" s="54" t="str">
        <f t="shared" si="118"/>
        <v>julio</v>
      </c>
      <c r="G7595" s="14" t="s">
        <v>10710</v>
      </c>
      <c r="H7595" s="14" t="s">
        <v>7005</v>
      </c>
      <c r="I7595" s="14" t="s">
        <v>14191</v>
      </c>
      <c r="J7595" s="14" t="s">
        <v>32</v>
      </c>
      <c r="K7595" s="14" t="s">
        <v>21972</v>
      </c>
      <c r="L7595" s="14" t="s">
        <v>7583</v>
      </c>
      <c r="M7595" s="16">
        <v>0</v>
      </c>
      <c r="N7595" s="16">
        <v>0</v>
      </c>
      <c r="O7595" s="16">
        <v>0</v>
      </c>
      <c r="P7595" s="19"/>
      <c r="Q7595" s="18">
        <v>0</v>
      </c>
      <c r="R7595" s="19"/>
      <c r="S7595" s="16">
        <v>0</v>
      </c>
      <c r="T7595" s="16">
        <v>0</v>
      </c>
    </row>
    <row r="7596" spans="1:20" x14ac:dyDescent="0.25">
      <c r="A7596" s="14" t="s">
        <v>18</v>
      </c>
      <c r="B7596" s="14">
        <v>965</v>
      </c>
      <c r="C7596" s="14" t="s">
        <v>8477</v>
      </c>
      <c r="D7596" s="14">
        <v>568482305</v>
      </c>
      <c r="E7596" s="15">
        <v>43677</v>
      </c>
      <c r="F7596" s="54" t="str">
        <f t="shared" si="118"/>
        <v>julio</v>
      </c>
      <c r="G7596" s="14" t="s">
        <v>10148</v>
      </c>
      <c r="H7596" s="14" t="s">
        <v>1352</v>
      </c>
      <c r="I7596" s="14" t="s">
        <v>12619</v>
      </c>
      <c r="J7596" s="14" t="s">
        <v>581</v>
      </c>
      <c r="K7596" s="14" t="s">
        <v>21973</v>
      </c>
      <c r="L7596" s="14" t="s">
        <v>7584</v>
      </c>
      <c r="M7596" s="16">
        <v>332.11</v>
      </c>
      <c r="N7596" s="16">
        <v>58.61</v>
      </c>
      <c r="O7596" s="16">
        <v>0</v>
      </c>
      <c r="P7596" s="17">
        <v>196.01</v>
      </c>
      <c r="Q7596" s="18">
        <v>2604.19</v>
      </c>
      <c r="R7596" s="16">
        <v>2549.79</v>
      </c>
      <c r="S7596" s="16">
        <v>2936.3</v>
      </c>
      <c r="T7596" s="16">
        <v>3552.92</v>
      </c>
    </row>
    <row r="7597" spans="1:20" x14ac:dyDescent="0.25">
      <c r="A7597" s="14" t="s">
        <v>18</v>
      </c>
      <c r="B7597" s="14">
        <v>965</v>
      </c>
      <c r="C7597" s="14" t="s">
        <v>8477</v>
      </c>
      <c r="D7597" s="14">
        <v>56848232</v>
      </c>
      <c r="E7597" s="15">
        <v>43677</v>
      </c>
      <c r="F7597" s="54" t="str">
        <f t="shared" si="118"/>
        <v>julio</v>
      </c>
      <c r="G7597" s="14" t="s">
        <v>10148</v>
      </c>
      <c r="H7597" s="14" t="s">
        <v>1352</v>
      </c>
      <c r="I7597" s="14" t="s">
        <v>12619</v>
      </c>
      <c r="J7597" s="14" t="s">
        <v>581</v>
      </c>
      <c r="K7597" s="14" t="s">
        <v>21974</v>
      </c>
      <c r="L7597" s="14" t="s">
        <v>7585</v>
      </c>
      <c r="M7597" s="16">
        <v>0</v>
      </c>
      <c r="N7597" s="16">
        <v>0</v>
      </c>
      <c r="O7597" s="16">
        <v>0</v>
      </c>
      <c r="P7597" s="17">
        <v>775.89</v>
      </c>
      <c r="Q7597" s="18">
        <v>10308.27</v>
      </c>
      <c r="R7597" s="16">
        <v>10308.27</v>
      </c>
      <c r="S7597" s="16">
        <v>10308.27</v>
      </c>
      <c r="T7597" s="16">
        <v>12473.01</v>
      </c>
    </row>
    <row r="7598" spans="1:20" x14ac:dyDescent="0.25">
      <c r="A7598" s="14" t="s">
        <v>18</v>
      </c>
      <c r="B7598" s="14">
        <v>965</v>
      </c>
      <c r="C7598" s="14" t="s">
        <v>8477</v>
      </c>
      <c r="D7598" s="14">
        <v>56848233</v>
      </c>
      <c r="E7598" s="15">
        <v>43677</v>
      </c>
      <c r="F7598" s="54" t="str">
        <f t="shared" si="118"/>
        <v>julio</v>
      </c>
      <c r="G7598" s="14" t="s">
        <v>10148</v>
      </c>
      <c r="H7598" s="14" t="s">
        <v>4966</v>
      </c>
      <c r="I7598" s="14" t="s">
        <v>13666</v>
      </c>
      <c r="J7598" s="14" t="s">
        <v>581</v>
      </c>
      <c r="K7598" s="14" t="s">
        <v>21850</v>
      </c>
      <c r="L7598" s="14" t="s">
        <v>1484</v>
      </c>
      <c r="M7598" s="16">
        <v>0</v>
      </c>
      <c r="N7598" s="16">
        <v>0</v>
      </c>
      <c r="O7598" s="16">
        <v>0</v>
      </c>
      <c r="P7598" s="17">
        <v>291.39999999999998</v>
      </c>
      <c r="Q7598" s="18">
        <v>4958.9799999999996</v>
      </c>
      <c r="R7598" s="16">
        <v>4862.0200000000004</v>
      </c>
      <c r="S7598" s="16">
        <v>4958.9799999999996</v>
      </c>
      <c r="T7598" s="16">
        <v>6000.37</v>
      </c>
    </row>
    <row r="7599" spans="1:20" x14ac:dyDescent="0.25">
      <c r="A7599" s="14" t="s">
        <v>18</v>
      </c>
      <c r="B7599" s="14">
        <v>965</v>
      </c>
      <c r="C7599" s="14" t="s">
        <v>8477</v>
      </c>
      <c r="D7599" s="14">
        <v>568494905</v>
      </c>
      <c r="E7599" s="15">
        <v>43677</v>
      </c>
      <c r="F7599" s="54" t="str">
        <f t="shared" si="118"/>
        <v>julio</v>
      </c>
      <c r="G7599" s="14" t="s">
        <v>10824</v>
      </c>
      <c r="H7599" s="14" t="s">
        <v>1480</v>
      </c>
      <c r="I7599" s="14" t="s">
        <v>12647</v>
      </c>
      <c r="J7599" s="14" t="s">
        <v>1379</v>
      </c>
      <c r="K7599" s="14" t="s">
        <v>21975</v>
      </c>
      <c r="L7599" s="14" t="s">
        <v>7586</v>
      </c>
      <c r="M7599" s="16">
        <v>35218.69</v>
      </c>
      <c r="N7599" s="16">
        <v>10776.71</v>
      </c>
      <c r="O7599" s="16">
        <v>0</v>
      </c>
      <c r="P7599" s="17">
        <v>386.8</v>
      </c>
      <c r="Q7599" s="18">
        <v>4840.24</v>
      </c>
      <c r="R7599" s="16">
        <v>4753.04</v>
      </c>
      <c r="S7599" s="16">
        <v>40058.93</v>
      </c>
      <c r="T7599" s="16">
        <v>53630.89</v>
      </c>
    </row>
    <row r="7600" spans="1:20" x14ac:dyDescent="0.25">
      <c r="A7600" s="14" t="s">
        <v>18</v>
      </c>
      <c r="B7600" s="14">
        <v>965</v>
      </c>
      <c r="C7600" s="14" t="s">
        <v>8477</v>
      </c>
      <c r="D7600" s="14">
        <v>56849492</v>
      </c>
      <c r="E7600" s="15">
        <v>43677</v>
      </c>
      <c r="F7600" s="54" t="str">
        <f t="shared" si="118"/>
        <v>julio</v>
      </c>
      <c r="G7600" s="14" t="s">
        <v>10824</v>
      </c>
      <c r="H7600" s="14" t="s">
        <v>1480</v>
      </c>
      <c r="I7600" s="14" t="s">
        <v>12647</v>
      </c>
      <c r="J7600" s="14" t="s">
        <v>1381</v>
      </c>
      <c r="K7600" s="14" t="s">
        <v>21976</v>
      </c>
      <c r="L7600" s="14" t="s">
        <v>7587</v>
      </c>
      <c r="M7600" s="16">
        <v>0</v>
      </c>
      <c r="N7600" s="16">
        <v>0</v>
      </c>
      <c r="O7600" s="16">
        <v>0</v>
      </c>
      <c r="P7600" s="17">
        <v>813.82</v>
      </c>
      <c r="Q7600" s="18">
        <v>10334.459999999999</v>
      </c>
      <c r="R7600" s="16">
        <v>10151.26</v>
      </c>
      <c r="S7600" s="16">
        <v>10334.459999999999</v>
      </c>
      <c r="T7600" s="16">
        <v>13835.78</v>
      </c>
    </row>
    <row r="7601" spans="1:20" x14ac:dyDescent="0.25">
      <c r="A7601" s="14" t="s">
        <v>18</v>
      </c>
      <c r="B7601" s="14">
        <v>965</v>
      </c>
      <c r="C7601" s="14" t="s">
        <v>8477</v>
      </c>
      <c r="D7601" s="14">
        <v>56849493</v>
      </c>
      <c r="E7601" s="15">
        <v>43677</v>
      </c>
      <c r="F7601" s="54" t="str">
        <f t="shared" si="118"/>
        <v>julio</v>
      </c>
      <c r="G7601" s="14" t="s">
        <v>10824</v>
      </c>
      <c r="H7601" s="14" t="s">
        <v>7588</v>
      </c>
      <c r="I7601" s="14" t="s">
        <v>14339</v>
      </c>
      <c r="J7601" s="14" t="s">
        <v>581</v>
      </c>
      <c r="K7601" s="14" t="s">
        <v>21977</v>
      </c>
      <c r="L7601" s="14" t="s">
        <v>1484</v>
      </c>
      <c r="M7601" s="16">
        <v>0</v>
      </c>
      <c r="N7601" s="16">
        <v>0</v>
      </c>
      <c r="O7601" s="16">
        <v>0</v>
      </c>
      <c r="P7601" s="17">
        <v>431.77</v>
      </c>
      <c r="Q7601" s="18">
        <v>4958.62</v>
      </c>
      <c r="R7601" s="16">
        <v>4836.0600000000004</v>
      </c>
      <c r="S7601" s="16">
        <v>4958.62</v>
      </c>
      <c r="T7601" s="16">
        <v>5999.93</v>
      </c>
    </row>
    <row r="7602" spans="1:20" x14ac:dyDescent="0.25">
      <c r="A7602" s="14" t="s">
        <v>18</v>
      </c>
      <c r="B7602" s="14">
        <v>965</v>
      </c>
      <c r="C7602" s="14" t="s">
        <v>8477</v>
      </c>
      <c r="D7602" s="14">
        <v>56849494</v>
      </c>
      <c r="E7602" s="15">
        <v>43677</v>
      </c>
      <c r="F7602" s="54" t="str">
        <f t="shared" si="118"/>
        <v>julio</v>
      </c>
      <c r="G7602" s="14" t="s">
        <v>10824</v>
      </c>
      <c r="H7602" s="14" t="s">
        <v>1480</v>
      </c>
      <c r="I7602" s="14" t="s">
        <v>12647</v>
      </c>
      <c r="J7602" s="14" t="s">
        <v>1379</v>
      </c>
      <c r="K7602" s="14" t="s">
        <v>21978</v>
      </c>
      <c r="L7602" s="14" t="s">
        <v>7589</v>
      </c>
      <c r="M7602" s="16">
        <v>1874.73</v>
      </c>
      <c r="N7602" s="16">
        <v>527.23</v>
      </c>
      <c r="O7602" s="16">
        <v>0</v>
      </c>
      <c r="P7602" s="17">
        <v>294.74</v>
      </c>
      <c r="Q7602" s="18">
        <v>3952.23</v>
      </c>
      <c r="R7602" s="16">
        <v>3894.15</v>
      </c>
      <c r="S7602" s="16">
        <v>5826.96</v>
      </c>
      <c r="T7602" s="16">
        <v>7801.12</v>
      </c>
    </row>
    <row r="7603" spans="1:20" x14ac:dyDescent="0.25">
      <c r="A7603" s="14" t="s">
        <v>18</v>
      </c>
      <c r="B7603" s="14">
        <v>965</v>
      </c>
      <c r="C7603" s="14" t="s">
        <v>8477</v>
      </c>
      <c r="D7603" s="14">
        <v>56849495</v>
      </c>
      <c r="E7603" s="15">
        <v>43677</v>
      </c>
      <c r="F7603" s="54" t="str">
        <f t="shared" si="118"/>
        <v>julio</v>
      </c>
      <c r="G7603" s="14" t="s">
        <v>10824</v>
      </c>
      <c r="H7603" s="14" t="s">
        <v>1480</v>
      </c>
      <c r="I7603" s="14" t="s">
        <v>12647</v>
      </c>
      <c r="J7603" s="14" t="s">
        <v>1381</v>
      </c>
      <c r="K7603" s="14" t="s">
        <v>21979</v>
      </c>
      <c r="L7603" s="14" t="s">
        <v>7590</v>
      </c>
      <c r="M7603" s="16">
        <v>0</v>
      </c>
      <c r="N7603" s="16">
        <v>0</v>
      </c>
      <c r="O7603" s="16">
        <v>0</v>
      </c>
      <c r="P7603" s="19"/>
      <c r="Q7603" s="18">
        <v>0</v>
      </c>
      <c r="R7603" s="19"/>
      <c r="S7603" s="16">
        <v>0</v>
      </c>
      <c r="T7603" s="16">
        <v>0</v>
      </c>
    </row>
    <row r="7604" spans="1:20" x14ac:dyDescent="0.25">
      <c r="A7604" s="14" t="s">
        <v>18</v>
      </c>
      <c r="B7604" s="14">
        <v>965</v>
      </c>
      <c r="C7604" s="14" t="s">
        <v>8477</v>
      </c>
      <c r="D7604" s="14">
        <v>56849496</v>
      </c>
      <c r="E7604" s="15">
        <v>43677</v>
      </c>
      <c r="F7604" s="54" t="str">
        <f t="shared" si="118"/>
        <v>julio</v>
      </c>
      <c r="G7604" s="14" t="s">
        <v>10824</v>
      </c>
      <c r="H7604" s="14" t="s">
        <v>7588</v>
      </c>
      <c r="I7604" s="14" t="s">
        <v>14339</v>
      </c>
      <c r="J7604" s="14" t="s">
        <v>581</v>
      </c>
      <c r="K7604" s="14" t="s">
        <v>21980</v>
      </c>
      <c r="L7604" s="14" t="s">
        <v>1484</v>
      </c>
      <c r="M7604" s="16">
        <v>0</v>
      </c>
      <c r="N7604" s="16">
        <v>0</v>
      </c>
      <c r="O7604" s="16">
        <v>0</v>
      </c>
      <c r="P7604" s="17">
        <v>431.77</v>
      </c>
      <c r="Q7604" s="18">
        <v>4958.62</v>
      </c>
      <c r="R7604" s="16">
        <v>4958.62</v>
      </c>
      <c r="S7604" s="16">
        <v>4958.62</v>
      </c>
      <c r="T7604" s="16">
        <v>5999.93</v>
      </c>
    </row>
    <row r="7605" spans="1:20" x14ac:dyDescent="0.25">
      <c r="A7605" s="14" t="s">
        <v>18</v>
      </c>
      <c r="B7605" s="14">
        <v>965</v>
      </c>
      <c r="C7605" s="14" t="s">
        <v>8477</v>
      </c>
      <c r="D7605" s="14">
        <v>5686300505</v>
      </c>
      <c r="E7605" s="15">
        <v>43677</v>
      </c>
      <c r="F7605" s="54" t="str">
        <f t="shared" si="118"/>
        <v>julio</v>
      </c>
      <c r="G7605" s="14" t="s">
        <v>10825</v>
      </c>
      <c r="H7605" s="14" t="s">
        <v>1411</v>
      </c>
      <c r="I7605" s="14" t="s">
        <v>12631</v>
      </c>
      <c r="J7605" s="14" t="s">
        <v>1379</v>
      </c>
      <c r="K7605" s="14" t="s">
        <v>21981</v>
      </c>
      <c r="L7605" s="14" t="s">
        <v>7591</v>
      </c>
      <c r="M7605" s="16">
        <v>8744.1200000000008</v>
      </c>
      <c r="N7605" s="16">
        <v>0</v>
      </c>
      <c r="O7605" s="16">
        <v>0</v>
      </c>
      <c r="P7605" s="17">
        <v>98.01</v>
      </c>
      <c r="Q7605" s="18">
        <v>1862.13</v>
      </c>
      <c r="R7605" s="16">
        <v>1827.25</v>
      </c>
      <c r="S7605" s="16">
        <v>10606.25</v>
      </c>
      <c r="T7605" s="16">
        <v>12833.56</v>
      </c>
    </row>
    <row r="7606" spans="1:20" x14ac:dyDescent="0.25">
      <c r="A7606" s="14" t="s">
        <v>18</v>
      </c>
      <c r="B7606" s="14">
        <v>965</v>
      </c>
      <c r="C7606" s="14" t="s">
        <v>8477</v>
      </c>
      <c r="D7606" s="14">
        <v>568630052</v>
      </c>
      <c r="E7606" s="15">
        <v>43677</v>
      </c>
      <c r="F7606" s="54" t="str">
        <f t="shared" si="118"/>
        <v>julio</v>
      </c>
      <c r="G7606" s="14" t="s">
        <v>10825</v>
      </c>
      <c r="H7606" s="14" t="s">
        <v>1411</v>
      </c>
      <c r="I7606" s="14" t="s">
        <v>12631</v>
      </c>
      <c r="J7606" s="14" t="s">
        <v>1381</v>
      </c>
      <c r="K7606" s="14" t="s">
        <v>21982</v>
      </c>
      <c r="L7606" s="14" t="s">
        <v>7592</v>
      </c>
      <c r="M7606" s="16">
        <v>0</v>
      </c>
      <c r="N7606" s="16">
        <v>0</v>
      </c>
      <c r="O7606" s="16">
        <v>0</v>
      </c>
      <c r="P7606" s="17">
        <v>307.95</v>
      </c>
      <c r="Q7606" s="18">
        <v>5094.68</v>
      </c>
      <c r="R7606" s="16">
        <v>5075.8</v>
      </c>
      <c r="S7606" s="16">
        <v>5094.68</v>
      </c>
      <c r="T7606" s="16">
        <v>6164.56</v>
      </c>
    </row>
    <row r="7607" spans="1:20" x14ac:dyDescent="0.25">
      <c r="A7607" s="14" t="s">
        <v>18</v>
      </c>
      <c r="B7607" s="14">
        <v>965</v>
      </c>
      <c r="C7607" s="14" t="s">
        <v>8477</v>
      </c>
      <c r="D7607" s="14">
        <v>568630053</v>
      </c>
      <c r="E7607" s="15">
        <v>43677</v>
      </c>
      <c r="F7607" s="54" t="str">
        <f t="shared" si="118"/>
        <v>julio</v>
      </c>
      <c r="G7607" s="14" t="s">
        <v>10825</v>
      </c>
      <c r="H7607" s="14" t="s">
        <v>7593</v>
      </c>
      <c r="I7607" s="14" t="s">
        <v>14340</v>
      </c>
      <c r="J7607" s="14" t="s">
        <v>581</v>
      </c>
      <c r="K7607" s="14" t="s">
        <v>21983</v>
      </c>
      <c r="L7607" s="14" t="s">
        <v>1343</v>
      </c>
      <c r="M7607" s="16">
        <v>0</v>
      </c>
      <c r="N7607" s="16">
        <v>0</v>
      </c>
      <c r="O7607" s="16">
        <v>0</v>
      </c>
      <c r="P7607" s="17">
        <v>180.89</v>
      </c>
      <c r="Q7607" s="18">
        <v>2479.3000000000002</v>
      </c>
      <c r="R7607" s="16">
        <v>2462.5</v>
      </c>
      <c r="S7607" s="16">
        <v>2479.3000000000002</v>
      </c>
      <c r="T7607" s="16">
        <v>2999.95</v>
      </c>
    </row>
    <row r="7608" spans="1:20" x14ac:dyDescent="0.25">
      <c r="A7608" s="14" t="s">
        <v>18</v>
      </c>
      <c r="B7608" s="14">
        <v>965</v>
      </c>
      <c r="C7608" s="14" t="s">
        <v>8477</v>
      </c>
      <c r="D7608" s="14">
        <v>568695305</v>
      </c>
      <c r="E7608" s="15">
        <v>43677</v>
      </c>
      <c r="F7608" s="54" t="str">
        <f t="shared" si="118"/>
        <v>julio</v>
      </c>
      <c r="G7608" s="14" t="s">
        <v>11134</v>
      </c>
      <c r="H7608" s="14" t="s">
        <v>1352</v>
      </c>
      <c r="I7608" s="14" t="s">
        <v>12619</v>
      </c>
      <c r="J7608" s="14" t="s">
        <v>581</v>
      </c>
      <c r="K7608" s="14" t="s">
        <v>21984</v>
      </c>
      <c r="L7608" s="14" t="s">
        <v>7594</v>
      </c>
      <c r="M7608" s="16">
        <v>0</v>
      </c>
      <c r="N7608" s="16">
        <v>0</v>
      </c>
      <c r="O7608" s="16">
        <v>0</v>
      </c>
      <c r="P7608" s="17">
        <v>112.01</v>
      </c>
      <c r="Q7608" s="18">
        <v>1288.0899999999999</v>
      </c>
      <c r="R7608" s="16">
        <v>1267.6099999999999</v>
      </c>
      <c r="S7608" s="16">
        <v>1288.0899999999999</v>
      </c>
      <c r="T7608" s="16">
        <v>1558.59</v>
      </c>
    </row>
    <row r="7609" spans="1:20" x14ac:dyDescent="0.25">
      <c r="A7609" s="14" t="s">
        <v>18</v>
      </c>
      <c r="B7609" s="14">
        <v>965</v>
      </c>
      <c r="C7609" s="14" t="s">
        <v>8477</v>
      </c>
      <c r="D7609" s="14">
        <v>56869532</v>
      </c>
      <c r="E7609" s="15">
        <v>43677</v>
      </c>
      <c r="F7609" s="54" t="str">
        <f t="shared" si="118"/>
        <v>julio</v>
      </c>
      <c r="G7609" s="14" t="s">
        <v>11134</v>
      </c>
      <c r="H7609" s="14" t="s">
        <v>1352</v>
      </c>
      <c r="I7609" s="14" t="s">
        <v>12619</v>
      </c>
      <c r="J7609" s="14" t="s">
        <v>581</v>
      </c>
      <c r="K7609" s="14" t="s">
        <v>21985</v>
      </c>
      <c r="L7609" s="14" t="s">
        <v>7595</v>
      </c>
      <c r="M7609" s="16">
        <v>0</v>
      </c>
      <c r="N7609" s="16">
        <v>0</v>
      </c>
      <c r="O7609" s="16">
        <v>0</v>
      </c>
      <c r="P7609" s="17">
        <v>1027.8699999999999</v>
      </c>
      <c r="Q7609" s="18">
        <v>10979.97</v>
      </c>
      <c r="R7609" s="16">
        <v>10979.97</v>
      </c>
      <c r="S7609" s="16">
        <v>10979.97</v>
      </c>
      <c r="T7609" s="16">
        <v>13285.76</v>
      </c>
    </row>
    <row r="7610" spans="1:20" x14ac:dyDescent="0.25">
      <c r="A7610" s="14" t="s">
        <v>18</v>
      </c>
      <c r="B7610" s="14">
        <v>965</v>
      </c>
      <c r="C7610" s="14" t="s">
        <v>8477</v>
      </c>
      <c r="D7610" s="14">
        <v>56869533</v>
      </c>
      <c r="E7610" s="15">
        <v>43677</v>
      </c>
      <c r="F7610" s="54" t="str">
        <f t="shared" si="118"/>
        <v>julio</v>
      </c>
      <c r="G7610" s="14" t="s">
        <v>11134</v>
      </c>
      <c r="H7610" s="14" t="s">
        <v>795</v>
      </c>
      <c r="I7610" s="14" t="s">
        <v>12419</v>
      </c>
      <c r="J7610" s="14" t="s">
        <v>581</v>
      </c>
      <c r="K7610" s="14" t="s">
        <v>21986</v>
      </c>
      <c r="L7610" s="14" t="s">
        <v>7596</v>
      </c>
      <c r="M7610" s="16">
        <v>0</v>
      </c>
      <c r="N7610" s="16">
        <v>0</v>
      </c>
      <c r="O7610" s="16">
        <v>0</v>
      </c>
      <c r="P7610" s="19"/>
      <c r="Q7610" s="18">
        <v>0</v>
      </c>
      <c r="R7610" s="19"/>
      <c r="S7610" s="16">
        <v>0</v>
      </c>
      <c r="T7610" s="16">
        <v>0</v>
      </c>
    </row>
    <row r="7611" spans="1:20" x14ac:dyDescent="0.25">
      <c r="A7611" s="14" t="s">
        <v>18</v>
      </c>
      <c r="B7611" s="14">
        <v>965</v>
      </c>
      <c r="C7611" s="14" t="s">
        <v>8477</v>
      </c>
      <c r="D7611" s="14">
        <v>568782205</v>
      </c>
      <c r="E7611" s="15">
        <v>43677</v>
      </c>
      <c r="F7611" s="54" t="str">
        <f t="shared" si="118"/>
        <v>julio</v>
      </c>
      <c r="G7611" s="14" t="s">
        <v>1105</v>
      </c>
      <c r="H7611" s="14" t="s">
        <v>1106</v>
      </c>
      <c r="I7611" s="14" t="s">
        <v>11878</v>
      </c>
      <c r="J7611" s="14" t="s">
        <v>32</v>
      </c>
      <c r="K7611" s="14" t="s">
        <v>21987</v>
      </c>
      <c r="L7611" s="14" t="s">
        <v>7597</v>
      </c>
      <c r="M7611" s="16">
        <v>2825.27</v>
      </c>
      <c r="N7611" s="16">
        <v>498.57</v>
      </c>
      <c r="O7611" s="16">
        <v>4713.1099999999997</v>
      </c>
      <c r="P7611" s="17">
        <v>38.97</v>
      </c>
      <c r="Q7611" s="18">
        <v>4713.1099999999997</v>
      </c>
      <c r="R7611" s="16">
        <v>4713.1099999999997</v>
      </c>
      <c r="S7611" s="16">
        <v>7538.38</v>
      </c>
      <c r="T7611" s="16">
        <v>9121.44</v>
      </c>
    </row>
    <row r="7612" spans="1:20" x14ac:dyDescent="0.25">
      <c r="A7612" s="14" t="s">
        <v>18</v>
      </c>
      <c r="B7612" s="14">
        <v>965</v>
      </c>
      <c r="C7612" s="14" t="s">
        <v>8477</v>
      </c>
      <c r="D7612" s="14">
        <v>56878222</v>
      </c>
      <c r="E7612" s="15">
        <v>43677</v>
      </c>
      <c r="F7612" s="54" t="str">
        <f t="shared" si="118"/>
        <v>julio</v>
      </c>
      <c r="G7612" s="14" t="s">
        <v>1105</v>
      </c>
      <c r="H7612" s="14" t="s">
        <v>1106</v>
      </c>
      <c r="I7612" s="14" t="s">
        <v>11878</v>
      </c>
      <c r="J7612" s="14" t="s">
        <v>46</v>
      </c>
      <c r="K7612" s="14" t="s">
        <v>21988</v>
      </c>
      <c r="L7612" s="14" t="s">
        <v>7598</v>
      </c>
      <c r="M7612" s="16">
        <v>26049.759999999998</v>
      </c>
      <c r="N7612" s="16">
        <v>0</v>
      </c>
      <c r="O7612" s="16">
        <v>0</v>
      </c>
      <c r="P7612" s="19"/>
      <c r="Q7612" s="18">
        <v>2851.23</v>
      </c>
      <c r="R7612" s="16">
        <v>2851.23</v>
      </c>
      <c r="S7612" s="16">
        <v>28900.99</v>
      </c>
      <c r="T7612" s="16">
        <v>34970.199999999997</v>
      </c>
    </row>
    <row r="7613" spans="1:20" x14ac:dyDescent="0.25">
      <c r="A7613" s="14" t="s">
        <v>18</v>
      </c>
      <c r="B7613" s="14">
        <v>965</v>
      </c>
      <c r="C7613" s="14" t="s">
        <v>8477</v>
      </c>
      <c r="D7613" s="14">
        <v>5687830505</v>
      </c>
      <c r="E7613" s="15">
        <v>43677</v>
      </c>
      <c r="F7613" s="54" t="str">
        <f t="shared" si="118"/>
        <v>julio</v>
      </c>
      <c r="G7613" s="14" t="s">
        <v>10826</v>
      </c>
      <c r="H7613" s="14" t="s">
        <v>7599</v>
      </c>
      <c r="I7613" s="14" t="s">
        <v>14341</v>
      </c>
      <c r="J7613" s="14" t="s">
        <v>581</v>
      </c>
      <c r="K7613" s="14" t="s">
        <v>21989</v>
      </c>
      <c r="L7613" s="14" t="s">
        <v>7600</v>
      </c>
      <c r="M7613" s="16">
        <v>0</v>
      </c>
      <c r="N7613" s="16">
        <v>0</v>
      </c>
      <c r="O7613" s="16">
        <v>0</v>
      </c>
      <c r="P7613" s="19"/>
      <c r="Q7613" s="18">
        <v>0</v>
      </c>
      <c r="R7613" s="19"/>
      <c r="S7613" s="16">
        <v>0</v>
      </c>
      <c r="T7613" s="16">
        <v>0</v>
      </c>
    </row>
    <row r="7614" spans="1:20" x14ac:dyDescent="0.25">
      <c r="A7614" s="14" t="s">
        <v>18</v>
      </c>
      <c r="B7614" s="14">
        <v>965</v>
      </c>
      <c r="C7614" s="14" t="s">
        <v>8477</v>
      </c>
      <c r="D7614" s="14">
        <v>568783052</v>
      </c>
      <c r="E7614" s="15">
        <v>43677</v>
      </c>
      <c r="F7614" s="54" t="str">
        <f t="shared" si="118"/>
        <v>julio</v>
      </c>
      <c r="G7614" s="14" t="s">
        <v>10826</v>
      </c>
      <c r="H7614" s="14" t="s">
        <v>7599</v>
      </c>
      <c r="I7614" s="14" t="s">
        <v>14341</v>
      </c>
      <c r="J7614" s="14" t="s">
        <v>581</v>
      </c>
      <c r="K7614" s="14" t="s">
        <v>21990</v>
      </c>
      <c r="L7614" s="14" t="s">
        <v>7601</v>
      </c>
      <c r="M7614" s="16">
        <v>0</v>
      </c>
      <c r="N7614" s="16">
        <v>0</v>
      </c>
      <c r="O7614" s="16">
        <v>0</v>
      </c>
      <c r="P7614" s="19"/>
      <c r="Q7614" s="18">
        <v>0</v>
      </c>
      <c r="R7614" s="19"/>
      <c r="S7614" s="16">
        <v>0</v>
      </c>
      <c r="T7614" s="16">
        <v>0</v>
      </c>
    </row>
    <row r="7615" spans="1:20" x14ac:dyDescent="0.25">
      <c r="A7615" s="14" t="s">
        <v>18</v>
      </c>
      <c r="B7615" s="14">
        <v>965</v>
      </c>
      <c r="C7615" s="14" t="s">
        <v>8477</v>
      </c>
      <c r="D7615" s="14">
        <v>568798405</v>
      </c>
      <c r="E7615" s="15">
        <v>43677</v>
      </c>
      <c r="F7615" s="54" t="str">
        <f t="shared" si="118"/>
        <v>julio</v>
      </c>
      <c r="G7615" s="14" t="s">
        <v>11642</v>
      </c>
      <c r="H7615" s="14" t="s">
        <v>6622</v>
      </c>
      <c r="I7615" s="14" t="s">
        <v>14103</v>
      </c>
      <c r="J7615" s="14" t="s">
        <v>581</v>
      </c>
      <c r="K7615" s="14" t="s">
        <v>21991</v>
      </c>
      <c r="L7615" s="14" t="s">
        <v>7602</v>
      </c>
      <c r="M7615" s="16">
        <v>0</v>
      </c>
      <c r="N7615" s="16">
        <v>0</v>
      </c>
      <c r="O7615" s="16">
        <v>0</v>
      </c>
      <c r="P7615" s="17">
        <v>348.12</v>
      </c>
      <c r="Q7615" s="18">
        <v>4132.2</v>
      </c>
      <c r="R7615" s="16">
        <v>4036.36</v>
      </c>
      <c r="S7615" s="16">
        <v>4132.2</v>
      </c>
      <c r="T7615" s="16">
        <v>4999.96</v>
      </c>
    </row>
    <row r="7616" spans="1:20" x14ac:dyDescent="0.25">
      <c r="A7616" s="14" t="s">
        <v>18</v>
      </c>
      <c r="B7616" s="14">
        <v>9657</v>
      </c>
      <c r="C7616" s="14" t="s">
        <v>8478</v>
      </c>
      <c r="D7616" s="14">
        <v>56797602</v>
      </c>
      <c r="E7616" s="15">
        <v>43647</v>
      </c>
      <c r="F7616" s="54" t="str">
        <f t="shared" si="118"/>
        <v>julio</v>
      </c>
      <c r="G7616" s="14" t="s">
        <v>6658</v>
      </c>
      <c r="H7616" s="14" t="s">
        <v>20</v>
      </c>
      <c r="I7616" s="14" t="s">
        <v>11831</v>
      </c>
      <c r="J7616" s="14" t="s">
        <v>21</v>
      </c>
      <c r="K7616" s="14" t="s">
        <v>21992</v>
      </c>
      <c r="L7616" s="14" t="s">
        <v>7603</v>
      </c>
      <c r="M7616" s="16">
        <v>970.09</v>
      </c>
      <c r="N7616" s="16">
        <v>0</v>
      </c>
      <c r="O7616" s="16">
        <v>0</v>
      </c>
      <c r="P7616" s="19"/>
      <c r="Q7616" s="18">
        <v>0</v>
      </c>
      <c r="R7616" s="19"/>
      <c r="S7616" s="16">
        <v>970.09</v>
      </c>
      <c r="T7616" s="16">
        <v>970.09</v>
      </c>
    </row>
    <row r="7617" spans="1:20" x14ac:dyDescent="0.25">
      <c r="A7617" s="14" t="s">
        <v>18</v>
      </c>
      <c r="B7617" s="14">
        <v>9657</v>
      </c>
      <c r="C7617" s="14" t="s">
        <v>8478</v>
      </c>
      <c r="D7617" s="14">
        <v>5683058805</v>
      </c>
      <c r="E7617" s="15">
        <v>43648</v>
      </c>
      <c r="F7617" s="54" t="str">
        <f t="shared" si="118"/>
        <v>julio</v>
      </c>
      <c r="G7617" s="14" t="s">
        <v>10631</v>
      </c>
      <c r="H7617" s="14" t="s">
        <v>302</v>
      </c>
      <c r="I7617" s="14" t="s">
        <v>12282</v>
      </c>
      <c r="J7617" s="14" t="s">
        <v>968</v>
      </c>
      <c r="K7617" s="14" t="s">
        <v>21993</v>
      </c>
      <c r="L7617" s="14" t="s">
        <v>7604</v>
      </c>
      <c r="M7617" s="16">
        <v>0</v>
      </c>
      <c r="N7617" s="16">
        <v>0</v>
      </c>
      <c r="O7617" s="16">
        <v>0</v>
      </c>
      <c r="P7617" s="19"/>
      <c r="Q7617" s="18">
        <v>3060</v>
      </c>
      <c r="R7617" s="16">
        <v>2964</v>
      </c>
      <c r="S7617" s="16">
        <v>3060</v>
      </c>
      <c r="T7617" s="16">
        <v>3060</v>
      </c>
    </row>
    <row r="7618" spans="1:20" x14ac:dyDescent="0.25">
      <c r="A7618" s="14" t="s">
        <v>18</v>
      </c>
      <c r="B7618" s="14">
        <v>9657</v>
      </c>
      <c r="C7618" s="14" t="s">
        <v>8478</v>
      </c>
      <c r="D7618" s="14">
        <v>567976505</v>
      </c>
      <c r="E7618" s="15">
        <v>43651</v>
      </c>
      <c r="F7618" s="54" t="str">
        <f t="shared" si="118"/>
        <v>julio</v>
      </c>
      <c r="G7618" s="14" t="s">
        <v>7605</v>
      </c>
      <c r="H7618" s="14" t="s">
        <v>20</v>
      </c>
      <c r="I7618" s="14" t="s">
        <v>11831</v>
      </c>
      <c r="J7618" s="14" t="s">
        <v>21</v>
      </c>
      <c r="K7618" s="14" t="s">
        <v>21994</v>
      </c>
      <c r="L7618" s="14" t="s">
        <v>7606</v>
      </c>
      <c r="M7618" s="16">
        <v>4209.72</v>
      </c>
      <c r="N7618" s="16">
        <v>0</v>
      </c>
      <c r="O7618" s="16">
        <v>0</v>
      </c>
      <c r="P7618" s="19"/>
      <c r="Q7618" s="18">
        <v>3050.21</v>
      </c>
      <c r="R7618" s="16">
        <v>2995.33</v>
      </c>
      <c r="S7618" s="16">
        <v>7259.93</v>
      </c>
      <c r="T7618" s="16">
        <v>7259.93</v>
      </c>
    </row>
    <row r="7619" spans="1:20" x14ac:dyDescent="0.25">
      <c r="A7619" s="14" t="s">
        <v>18</v>
      </c>
      <c r="B7619" s="14">
        <v>9657</v>
      </c>
      <c r="C7619" s="14" t="s">
        <v>8478</v>
      </c>
      <c r="D7619" s="14">
        <v>5685220505</v>
      </c>
      <c r="E7619" s="15">
        <v>43654</v>
      </c>
      <c r="F7619" s="54" t="str">
        <f t="shared" ref="F7619:F7682" si="119">TEXT(E7619,"MMMM")</f>
        <v>julio</v>
      </c>
      <c r="G7619" s="14" t="s">
        <v>10827</v>
      </c>
      <c r="H7619" s="14" t="s">
        <v>302</v>
      </c>
      <c r="I7619" s="14" t="s">
        <v>12282</v>
      </c>
      <c r="J7619" s="14" t="s">
        <v>29</v>
      </c>
      <c r="K7619" s="14" t="s">
        <v>21995</v>
      </c>
      <c r="L7619" s="14" t="s">
        <v>301</v>
      </c>
      <c r="M7619" s="16">
        <v>5373.89</v>
      </c>
      <c r="N7619" s="16">
        <v>0</v>
      </c>
      <c r="O7619" s="16">
        <v>0</v>
      </c>
      <c r="P7619" s="19"/>
      <c r="Q7619" s="18">
        <v>0</v>
      </c>
      <c r="R7619" s="19"/>
      <c r="S7619" s="16">
        <v>5373.89</v>
      </c>
      <c r="T7619" s="16">
        <v>5373.89</v>
      </c>
    </row>
    <row r="7620" spans="1:20" x14ac:dyDescent="0.25">
      <c r="A7620" s="14" t="s">
        <v>18</v>
      </c>
      <c r="B7620" s="14">
        <v>9657</v>
      </c>
      <c r="C7620" s="14" t="s">
        <v>8478</v>
      </c>
      <c r="D7620" s="14">
        <v>568522405</v>
      </c>
      <c r="E7620" s="15">
        <v>43654</v>
      </c>
      <c r="F7620" s="54" t="str">
        <f t="shared" si="119"/>
        <v>julio</v>
      </c>
      <c r="G7620" s="14" t="s">
        <v>10828</v>
      </c>
      <c r="H7620" s="14" t="s">
        <v>302</v>
      </c>
      <c r="I7620" s="14" t="s">
        <v>12282</v>
      </c>
      <c r="J7620" s="14" t="s">
        <v>29</v>
      </c>
      <c r="K7620" s="14" t="s">
        <v>21996</v>
      </c>
      <c r="L7620" s="14" t="s">
        <v>301</v>
      </c>
      <c r="M7620" s="16">
        <v>5143.16</v>
      </c>
      <c r="N7620" s="16">
        <v>0</v>
      </c>
      <c r="O7620" s="16">
        <v>0</v>
      </c>
      <c r="P7620" s="19"/>
      <c r="Q7620" s="18">
        <v>0</v>
      </c>
      <c r="R7620" s="19"/>
      <c r="S7620" s="16">
        <v>5143.16</v>
      </c>
      <c r="T7620" s="16">
        <v>5143.16</v>
      </c>
    </row>
    <row r="7621" spans="1:20" x14ac:dyDescent="0.25">
      <c r="A7621" s="14" t="s">
        <v>18</v>
      </c>
      <c r="B7621" s="14">
        <v>9657</v>
      </c>
      <c r="C7621" s="14" t="s">
        <v>8478</v>
      </c>
      <c r="D7621" s="14">
        <v>568522905</v>
      </c>
      <c r="E7621" s="15">
        <v>43654</v>
      </c>
      <c r="F7621" s="54" t="str">
        <f t="shared" si="119"/>
        <v>julio</v>
      </c>
      <c r="G7621" s="14" t="s">
        <v>10829</v>
      </c>
      <c r="H7621" s="14" t="s">
        <v>302</v>
      </c>
      <c r="I7621" s="14" t="s">
        <v>12282</v>
      </c>
      <c r="J7621" s="14" t="s">
        <v>29</v>
      </c>
      <c r="K7621" s="14" t="s">
        <v>21997</v>
      </c>
      <c r="L7621" s="14" t="s">
        <v>301</v>
      </c>
      <c r="M7621" s="16">
        <v>5152.33</v>
      </c>
      <c r="N7621" s="16">
        <v>0</v>
      </c>
      <c r="O7621" s="16">
        <v>0</v>
      </c>
      <c r="P7621" s="19"/>
      <c r="Q7621" s="18">
        <v>0</v>
      </c>
      <c r="R7621" s="19"/>
      <c r="S7621" s="16">
        <v>5152.33</v>
      </c>
      <c r="T7621" s="16">
        <v>5152.33</v>
      </c>
    </row>
    <row r="7622" spans="1:20" x14ac:dyDescent="0.25">
      <c r="A7622" s="14" t="s">
        <v>18</v>
      </c>
      <c r="B7622" s="14">
        <v>9657</v>
      </c>
      <c r="C7622" s="14" t="s">
        <v>8478</v>
      </c>
      <c r="D7622" s="14">
        <v>5685230505</v>
      </c>
      <c r="E7622" s="15">
        <v>43654</v>
      </c>
      <c r="F7622" s="54" t="str">
        <f t="shared" si="119"/>
        <v>julio</v>
      </c>
      <c r="G7622" s="14" t="s">
        <v>10830</v>
      </c>
      <c r="H7622" s="14" t="s">
        <v>302</v>
      </c>
      <c r="I7622" s="14" t="s">
        <v>12282</v>
      </c>
      <c r="J7622" s="14" t="s">
        <v>29</v>
      </c>
      <c r="K7622" s="14" t="s">
        <v>21998</v>
      </c>
      <c r="L7622" s="14" t="s">
        <v>301</v>
      </c>
      <c r="M7622" s="16">
        <v>5043.99</v>
      </c>
      <c r="N7622" s="16">
        <v>0</v>
      </c>
      <c r="O7622" s="16">
        <v>0</v>
      </c>
      <c r="P7622" s="19"/>
      <c r="Q7622" s="18">
        <v>0</v>
      </c>
      <c r="R7622" s="19"/>
      <c r="S7622" s="16">
        <v>5043.99</v>
      </c>
      <c r="T7622" s="16">
        <v>5043.99</v>
      </c>
    </row>
    <row r="7623" spans="1:20" x14ac:dyDescent="0.25">
      <c r="A7623" s="14" t="s">
        <v>18</v>
      </c>
      <c r="B7623" s="14">
        <v>9657</v>
      </c>
      <c r="C7623" s="14" t="s">
        <v>8478</v>
      </c>
      <c r="D7623" s="14">
        <v>568523505</v>
      </c>
      <c r="E7623" s="15">
        <v>43654</v>
      </c>
      <c r="F7623" s="54" t="str">
        <f t="shared" si="119"/>
        <v>julio</v>
      </c>
      <c r="G7623" s="14" t="s">
        <v>10831</v>
      </c>
      <c r="H7623" s="14" t="s">
        <v>302</v>
      </c>
      <c r="I7623" s="14" t="s">
        <v>12282</v>
      </c>
      <c r="J7623" s="14" t="s">
        <v>29</v>
      </c>
      <c r="K7623" s="14" t="s">
        <v>21999</v>
      </c>
      <c r="L7623" s="14" t="s">
        <v>301</v>
      </c>
      <c r="M7623" s="16">
        <v>5500</v>
      </c>
      <c r="N7623" s="16">
        <v>0</v>
      </c>
      <c r="O7623" s="16">
        <v>0</v>
      </c>
      <c r="P7623" s="19"/>
      <c r="Q7623" s="18">
        <v>0</v>
      </c>
      <c r="R7623" s="19"/>
      <c r="S7623" s="16">
        <v>5500</v>
      </c>
      <c r="T7623" s="16">
        <v>5500</v>
      </c>
    </row>
    <row r="7624" spans="1:20" x14ac:dyDescent="0.25">
      <c r="A7624" s="14" t="s">
        <v>18</v>
      </c>
      <c r="B7624" s="14">
        <v>9657</v>
      </c>
      <c r="C7624" s="14" t="s">
        <v>8478</v>
      </c>
      <c r="D7624" s="14">
        <v>568524305</v>
      </c>
      <c r="E7624" s="15">
        <v>43654</v>
      </c>
      <c r="F7624" s="54" t="str">
        <f t="shared" si="119"/>
        <v>julio</v>
      </c>
      <c r="G7624" s="14" t="s">
        <v>7076</v>
      </c>
      <c r="H7624" s="14" t="s">
        <v>302</v>
      </c>
      <c r="I7624" s="14" t="s">
        <v>12282</v>
      </c>
      <c r="J7624" s="14" t="s">
        <v>29</v>
      </c>
      <c r="K7624" s="14" t="s">
        <v>22000</v>
      </c>
      <c r="L7624" s="14" t="s">
        <v>301</v>
      </c>
      <c r="M7624" s="16">
        <v>5626.72</v>
      </c>
      <c r="N7624" s="16">
        <v>0</v>
      </c>
      <c r="O7624" s="16">
        <v>0</v>
      </c>
      <c r="P7624" s="19"/>
      <c r="Q7624" s="18">
        <v>0</v>
      </c>
      <c r="R7624" s="19"/>
      <c r="S7624" s="16">
        <v>5626.72</v>
      </c>
      <c r="T7624" s="16">
        <v>5626.72</v>
      </c>
    </row>
    <row r="7625" spans="1:20" x14ac:dyDescent="0.25">
      <c r="A7625" s="14" t="s">
        <v>18</v>
      </c>
      <c r="B7625" s="14">
        <v>9657</v>
      </c>
      <c r="C7625" s="14" t="s">
        <v>8478</v>
      </c>
      <c r="D7625" s="14">
        <v>56774642</v>
      </c>
      <c r="E7625" s="15">
        <v>43656</v>
      </c>
      <c r="F7625" s="54" t="str">
        <f t="shared" si="119"/>
        <v>julio</v>
      </c>
      <c r="G7625" s="14" t="s">
        <v>10302</v>
      </c>
      <c r="H7625" s="14" t="s">
        <v>20</v>
      </c>
      <c r="I7625" s="14" t="s">
        <v>11831</v>
      </c>
      <c r="J7625" s="14" t="s">
        <v>1500</v>
      </c>
      <c r="K7625" s="14" t="s">
        <v>22001</v>
      </c>
      <c r="L7625" s="14" t="s">
        <v>1512</v>
      </c>
      <c r="M7625" s="16">
        <v>0</v>
      </c>
      <c r="N7625" s="16">
        <v>0</v>
      </c>
      <c r="O7625" s="16">
        <v>0</v>
      </c>
      <c r="P7625" s="19"/>
      <c r="Q7625" s="18">
        <v>0</v>
      </c>
      <c r="R7625" s="19"/>
      <c r="S7625" s="16">
        <v>5140</v>
      </c>
      <c r="T7625" s="16">
        <v>5140</v>
      </c>
    </row>
    <row r="7626" spans="1:20" x14ac:dyDescent="0.25">
      <c r="A7626" s="14" t="s">
        <v>18</v>
      </c>
      <c r="B7626" s="14">
        <v>9657</v>
      </c>
      <c r="C7626" s="14" t="s">
        <v>8478</v>
      </c>
      <c r="D7626" s="14">
        <v>568539505</v>
      </c>
      <c r="E7626" s="15">
        <v>43657</v>
      </c>
      <c r="F7626" s="54" t="str">
        <f t="shared" si="119"/>
        <v>julio</v>
      </c>
      <c r="G7626" s="14" t="s">
        <v>10736</v>
      </c>
      <c r="H7626" s="14" t="s">
        <v>20</v>
      </c>
      <c r="I7626" s="14" t="s">
        <v>11831</v>
      </c>
      <c r="J7626" s="14" t="s">
        <v>21</v>
      </c>
      <c r="K7626" s="14" t="s">
        <v>22002</v>
      </c>
      <c r="L7626" s="14" t="s">
        <v>5799</v>
      </c>
      <c r="M7626" s="16">
        <v>3359.59</v>
      </c>
      <c r="N7626" s="16">
        <v>0</v>
      </c>
      <c r="O7626" s="16">
        <v>1016.74</v>
      </c>
      <c r="P7626" s="19"/>
      <c r="Q7626" s="18">
        <v>1016.74</v>
      </c>
      <c r="R7626" s="16">
        <v>1003.76</v>
      </c>
      <c r="S7626" s="16">
        <v>4376.33</v>
      </c>
      <c r="T7626" s="16">
        <v>4376.33</v>
      </c>
    </row>
    <row r="7627" spans="1:20" x14ac:dyDescent="0.25">
      <c r="A7627" s="14" t="s">
        <v>18</v>
      </c>
      <c r="B7627" s="14">
        <v>9657</v>
      </c>
      <c r="C7627" s="14" t="s">
        <v>8478</v>
      </c>
      <c r="D7627" s="14">
        <v>566778405</v>
      </c>
      <c r="E7627" s="15">
        <v>43661</v>
      </c>
      <c r="F7627" s="54" t="str">
        <f t="shared" si="119"/>
        <v>julio</v>
      </c>
      <c r="G7627" s="14" t="s">
        <v>7607</v>
      </c>
      <c r="H7627" s="14" t="s">
        <v>20</v>
      </c>
      <c r="I7627" s="14" t="s">
        <v>11831</v>
      </c>
      <c r="J7627" s="14" t="s">
        <v>21</v>
      </c>
      <c r="K7627" s="14" t="s">
        <v>22003</v>
      </c>
      <c r="L7627" s="14" t="s">
        <v>7608</v>
      </c>
      <c r="M7627" s="16">
        <v>0</v>
      </c>
      <c r="N7627" s="16">
        <v>0</v>
      </c>
      <c r="O7627" s="16">
        <v>0</v>
      </c>
      <c r="P7627" s="19"/>
      <c r="Q7627" s="18">
        <v>0</v>
      </c>
      <c r="R7627" s="19"/>
      <c r="S7627" s="16">
        <v>0</v>
      </c>
      <c r="T7627" s="16">
        <v>0</v>
      </c>
    </row>
    <row r="7628" spans="1:20" x14ac:dyDescent="0.25">
      <c r="A7628" s="14" t="s">
        <v>18</v>
      </c>
      <c r="B7628" s="14">
        <v>9657</v>
      </c>
      <c r="C7628" s="14" t="s">
        <v>8478</v>
      </c>
      <c r="D7628" s="14">
        <v>567976205</v>
      </c>
      <c r="E7628" s="15">
        <v>43661</v>
      </c>
      <c r="F7628" s="54" t="str">
        <f t="shared" si="119"/>
        <v>julio</v>
      </c>
      <c r="G7628" s="14" t="s">
        <v>10625</v>
      </c>
      <c r="H7628" s="14" t="s">
        <v>20</v>
      </c>
      <c r="I7628" s="14" t="s">
        <v>11831</v>
      </c>
      <c r="J7628" s="14" t="s">
        <v>1500</v>
      </c>
      <c r="K7628" s="14" t="s">
        <v>22004</v>
      </c>
      <c r="L7628" s="14" t="s">
        <v>3814</v>
      </c>
      <c r="M7628" s="16">
        <v>0</v>
      </c>
      <c r="N7628" s="16">
        <v>0</v>
      </c>
      <c r="O7628" s="16">
        <v>0</v>
      </c>
      <c r="P7628" s="19"/>
      <c r="Q7628" s="18">
        <v>0</v>
      </c>
      <c r="R7628" s="19"/>
      <c r="S7628" s="16">
        <v>0</v>
      </c>
      <c r="T7628" s="16">
        <v>0</v>
      </c>
    </row>
    <row r="7629" spans="1:20" x14ac:dyDescent="0.25">
      <c r="A7629" s="14" t="s">
        <v>18</v>
      </c>
      <c r="B7629" s="14">
        <v>9657</v>
      </c>
      <c r="C7629" s="14" t="s">
        <v>8478</v>
      </c>
      <c r="D7629" s="14">
        <v>568599905</v>
      </c>
      <c r="E7629" s="15">
        <v>43661</v>
      </c>
      <c r="F7629" s="54" t="str">
        <f t="shared" si="119"/>
        <v>julio</v>
      </c>
      <c r="G7629" s="14" t="s">
        <v>7607</v>
      </c>
      <c r="H7629" s="14" t="s">
        <v>20</v>
      </c>
      <c r="I7629" s="14" t="s">
        <v>11831</v>
      </c>
      <c r="J7629" s="14" t="s">
        <v>21</v>
      </c>
      <c r="K7629" s="14" t="s">
        <v>22005</v>
      </c>
      <c r="L7629" s="14" t="s">
        <v>7608</v>
      </c>
      <c r="M7629" s="16">
        <v>4832.75</v>
      </c>
      <c r="N7629" s="16">
        <v>0</v>
      </c>
      <c r="O7629" s="16">
        <v>0</v>
      </c>
      <c r="P7629" s="19"/>
      <c r="Q7629" s="18">
        <v>0</v>
      </c>
      <c r="R7629" s="19"/>
      <c r="S7629" s="16">
        <v>4832.75</v>
      </c>
      <c r="T7629" s="16">
        <v>4832.75</v>
      </c>
    </row>
    <row r="7630" spans="1:20" x14ac:dyDescent="0.25">
      <c r="A7630" s="14" t="s">
        <v>18</v>
      </c>
      <c r="B7630" s="14">
        <v>9657</v>
      </c>
      <c r="C7630" s="14" t="s">
        <v>8478</v>
      </c>
      <c r="D7630" s="14">
        <v>5683640505</v>
      </c>
      <c r="E7630" s="15">
        <v>43662</v>
      </c>
      <c r="F7630" s="54" t="str">
        <f t="shared" si="119"/>
        <v>julio</v>
      </c>
      <c r="G7630" s="14" t="s">
        <v>10832</v>
      </c>
      <c r="H7630" s="14" t="s">
        <v>302</v>
      </c>
      <c r="I7630" s="14" t="s">
        <v>12282</v>
      </c>
      <c r="J7630" s="14" t="s">
        <v>29</v>
      </c>
      <c r="K7630" s="14" t="s">
        <v>22006</v>
      </c>
      <c r="L7630" s="14" t="s">
        <v>847</v>
      </c>
      <c r="M7630" s="16">
        <v>0</v>
      </c>
      <c r="N7630" s="16">
        <v>0</v>
      </c>
      <c r="O7630" s="16">
        <v>0</v>
      </c>
      <c r="P7630" s="19"/>
      <c r="Q7630" s="18">
        <v>0</v>
      </c>
      <c r="R7630" s="19"/>
      <c r="S7630" s="16">
        <v>0</v>
      </c>
      <c r="T7630" s="16">
        <v>0</v>
      </c>
    </row>
    <row r="7631" spans="1:20" x14ac:dyDescent="0.25">
      <c r="A7631" s="14" t="s">
        <v>18</v>
      </c>
      <c r="B7631" s="14">
        <v>9657</v>
      </c>
      <c r="C7631" s="14" t="s">
        <v>8478</v>
      </c>
      <c r="D7631" s="14">
        <v>568629305</v>
      </c>
      <c r="E7631" s="15">
        <v>43663</v>
      </c>
      <c r="F7631" s="54" t="str">
        <f t="shared" si="119"/>
        <v>julio</v>
      </c>
      <c r="G7631" s="14" t="s">
        <v>10736</v>
      </c>
      <c r="H7631" s="14" t="s">
        <v>302</v>
      </c>
      <c r="I7631" s="14" t="s">
        <v>12282</v>
      </c>
      <c r="J7631" s="14" t="s">
        <v>29</v>
      </c>
      <c r="K7631" s="14" t="s">
        <v>22007</v>
      </c>
      <c r="L7631" s="14" t="s">
        <v>301</v>
      </c>
      <c r="M7631" s="16">
        <v>5143.16</v>
      </c>
      <c r="N7631" s="16">
        <v>0</v>
      </c>
      <c r="O7631" s="16">
        <v>0</v>
      </c>
      <c r="P7631" s="19"/>
      <c r="Q7631" s="18">
        <v>0</v>
      </c>
      <c r="R7631" s="19"/>
      <c r="S7631" s="16">
        <v>5143.16</v>
      </c>
      <c r="T7631" s="16">
        <v>5143.16</v>
      </c>
    </row>
    <row r="7632" spans="1:20" x14ac:dyDescent="0.25">
      <c r="A7632" s="14" t="s">
        <v>18</v>
      </c>
      <c r="B7632" s="14">
        <v>9657</v>
      </c>
      <c r="C7632" s="14" t="s">
        <v>8478</v>
      </c>
      <c r="D7632" s="14">
        <v>568629905</v>
      </c>
      <c r="E7632" s="15">
        <v>43663</v>
      </c>
      <c r="F7632" s="54" t="str">
        <f t="shared" si="119"/>
        <v>julio</v>
      </c>
      <c r="G7632" s="14" t="s">
        <v>10833</v>
      </c>
      <c r="H7632" s="14" t="s">
        <v>302</v>
      </c>
      <c r="I7632" s="14" t="s">
        <v>12282</v>
      </c>
      <c r="J7632" s="14" t="s">
        <v>29</v>
      </c>
      <c r="K7632" s="14" t="s">
        <v>22008</v>
      </c>
      <c r="L7632" s="14" t="s">
        <v>301</v>
      </c>
      <c r="M7632" s="16">
        <v>5500</v>
      </c>
      <c r="N7632" s="16">
        <v>0</v>
      </c>
      <c r="O7632" s="16">
        <v>0</v>
      </c>
      <c r="P7632" s="19"/>
      <c r="Q7632" s="18">
        <v>0</v>
      </c>
      <c r="R7632" s="19"/>
      <c r="S7632" s="16">
        <v>5500</v>
      </c>
      <c r="T7632" s="16">
        <v>5500</v>
      </c>
    </row>
    <row r="7633" spans="1:20" x14ac:dyDescent="0.25">
      <c r="A7633" s="14" t="s">
        <v>18</v>
      </c>
      <c r="B7633" s="14">
        <v>9657</v>
      </c>
      <c r="C7633" s="14" t="s">
        <v>8478</v>
      </c>
      <c r="D7633" s="14">
        <v>568630305</v>
      </c>
      <c r="E7633" s="15">
        <v>43663</v>
      </c>
      <c r="F7633" s="54" t="str">
        <f t="shared" si="119"/>
        <v>julio</v>
      </c>
      <c r="G7633" s="14" t="s">
        <v>10834</v>
      </c>
      <c r="H7633" s="14" t="s">
        <v>302</v>
      </c>
      <c r="I7633" s="14" t="s">
        <v>12282</v>
      </c>
      <c r="J7633" s="14" t="s">
        <v>29</v>
      </c>
      <c r="K7633" s="14" t="s">
        <v>22009</v>
      </c>
      <c r="L7633" s="14" t="s">
        <v>301</v>
      </c>
      <c r="M7633" s="16">
        <v>5266.12</v>
      </c>
      <c r="N7633" s="16">
        <v>0</v>
      </c>
      <c r="O7633" s="16">
        <v>0</v>
      </c>
      <c r="P7633" s="19"/>
      <c r="Q7633" s="18">
        <v>0</v>
      </c>
      <c r="R7633" s="19"/>
      <c r="S7633" s="16">
        <v>5266.12</v>
      </c>
      <c r="T7633" s="16">
        <v>5266.12</v>
      </c>
    </row>
    <row r="7634" spans="1:20" x14ac:dyDescent="0.25">
      <c r="A7634" s="14" t="s">
        <v>18</v>
      </c>
      <c r="B7634" s="14">
        <v>9657</v>
      </c>
      <c r="C7634" s="14" t="s">
        <v>8478</v>
      </c>
      <c r="D7634" s="14">
        <v>568630905</v>
      </c>
      <c r="E7634" s="15">
        <v>43663</v>
      </c>
      <c r="F7634" s="54" t="str">
        <f t="shared" si="119"/>
        <v>julio</v>
      </c>
      <c r="G7634" s="14" t="s">
        <v>10835</v>
      </c>
      <c r="H7634" s="14" t="s">
        <v>302</v>
      </c>
      <c r="I7634" s="14" t="s">
        <v>12282</v>
      </c>
      <c r="J7634" s="14" t="s">
        <v>29</v>
      </c>
      <c r="K7634" s="14" t="s">
        <v>22010</v>
      </c>
      <c r="L7634" s="14" t="s">
        <v>301</v>
      </c>
      <c r="M7634" s="16">
        <v>1780.68</v>
      </c>
      <c r="N7634" s="16">
        <v>0</v>
      </c>
      <c r="O7634" s="16">
        <v>0</v>
      </c>
      <c r="P7634" s="19"/>
      <c r="Q7634" s="18">
        <v>0</v>
      </c>
      <c r="R7634" s="19"/>
      <c r="S7634" s="16">
        <v>1780.68</v>
      </c>
      <c r="T7634" s="16">
        <v>1780.68</v>
      </c>
    </row>
    <row r="7635" spans="1:20" x14ac:dyDescent="0.25">
      <c r="A7635" s="14" t="s">
        <v>18</v>
      </c>
      <c r="B7635" s="14">
        <v>9657</v>
      </c>
      <c r="C7635" s="14" t="s">
        <v>8478</v>
      </c>
      <c r="D7635" s="14">
        <v>568684705</v>
      </c>
      <c r="E7635" s="15">
        <v>43663</v>
      </c>
      <c r="F7635" s="54" t="str">
        <f t="shared" si="119"/>
        <v>julio</v>
      </c>
      <c r="G7635" s="14" t="s">
        <v>10703</v>
      </c>
      <c r="H7635" s="14" t="s">
        <v>302</v>
      </c>
      <c r="I7635" s="14" t="s">
        <v>12282</v>
      </c>
      <c r="J7635" s="14" t="s">
        <v>29</v>
      </c>
      <c r="K7635" s="14" t="s">
        <v>22011</v>
      </c>
      <c r="L7635" s="14" t="s">
        <v>301</v>
      </c>
      <c r="M7635" s="16">
        <v>5143.16</v>
      </c>
      <c r="N7635" s="16">
        <v>0</v>
      </c>
      <c r="O7635" s="16">
        <v>0</v>
      </c>
      <c r="P7635" s="19"/>
      <c r="Q7635" s="18">
        <v>0</v>
      </c>
      <c r="R7635" s="19"/>
      <c r="S7635" s="16">
        <v>5143.16</v>
      </c>
      <c r="T7635" s="16">
        <v>5143.16</v>
      </c>
    </row>
    <row r="7636" spans="1:20" x14ac:dyDescent="0.25">
      <c r="A7636" s="14" t="s">
        <v>18</v>
      </c>
      <c r="B7636" s="14">
        <v>9657</v>
      </c>
      <c r="C7636" s="14" t="s">
        <v>8478</v>
      </c>
      <c r="D7636" s="14">
        <v>5686850505</v>
      </c>
      <c r="E7636" s="15">
        <v>43663</v>
      </c>
      <c r="F7636" s="54" t="str">
        <f t="shared" si="119"/>
        <v>julio</v>
      </c>
      <c r="G7636" s="14" t="s">
        <v>10704</v>
      </c>
      <c r="H7636" s="14" t="s">
        <v>302</v>
      </c>
      <c r="I7636" s="14" t="s">
        <v>12282</v>
      </c>
      <c r="J7636" s="14" t="s">
        <v>29</v>
      </c>
      <c r="K7636" s="14" t="s">
        <v>22012</v>
      </c>
      <c r="L7636" s="14" t="s">
        <v>301</v>
      </c>
      <c r="M7636" s="16">
        <v>5500</v>
      </c>
      <c r="N7636" s="16">
        <v>0</v>
      </c>
      <c r="O7636" s="16">
        <v>0</v>
      </c>
      <c r="P7636" s="19"/>
      <c r="Q7636" s="18">
        <v>0</v>
      </c>
      <c r="R7636" s="19"/>
      <c r="S7636" s="16">
        <v>5500</v>
      </c>
      <c r="T7636" s="16">
        <v>5500</v>
      </c>
    </row>
    <row r="7637" spans="1:20" x14ac:dyDescent="0.25">
      <c r="A7637" s="14" t="s">
        <v>18</v>
      </c>
      <c r="B7637" s="14">
        <v>9657</v>
      </c>
      <c r="C7637" s="14" t="s">
        <v>8478</v>
      </c>
      <c r="D7637" s="14">
        <v>568685505</v>
      </c>
      <c r="E7637" s="15">
        <v>43663</v>
      </c>
      <c r="F7637" s="54" t="str">
        <f t="shared" si="119"/>
        <v>julio</v>
      </c>
      <c r="G7637" s="14" t="s">
        <v>10836</v>
      </c>
      <c r="H7637" s="14" t="s">
        <v>302</v>
      </c>
      <c r="I7637" s="14" t="s">
        <v>12282</v>
      </c>
      <c r="J7637" s="14" t="s">
        <v>29</v>
      </c>
      <c r="K7637" s="14" t="s">
        <v>22013</v>
      </c>
      <c r="L7637" s="14" t="s">
        <v>301</v>
      </c>
      <c r="M7637" s="16">
        <v>5266.12</v>
      </c>
      <c r="N7637" s="16">
        <v>0</v>
      </c>
      <c r="O7637" s="16">
        <v>0</v>
      </c>
      <c r="P7637" s="19"/>
      <c r="Q7637" s="18">
        <v>0</v>
      </c>
      <c r="R7637" s="19"/>
      <c r="S7637" s="16">
        <v>5266.12</v>
      </c>
      <c r="T7637" s="16">
        <v>5266.12</v>
      </c>
    </row>
    <row r="7638" spans="1:20" x14ac:dyDescent="0.25">
      <c r="A7638" s="14" t="s">
        <v>18</v>
      </c>
      <c r="B7638" s="14">
        <v>9657</v>
      </c>
      <c r="C7638" s="14" t="s">
        <v>8478</v>
      </c>
      <c r="D7638" s="14">
        <v>568686205</v>
      </c>
      <c r="E7638" s="15">
        <v>43663</v>
      </c>
      <c r="F7638" s="54" t="str">
        <f t="shared" si="119"/>
        <v>julio</v>
      </c>
      <c r="G7638" s="14" t="s">
        <v>10837</v>
      </c>
      <c r="H7638" s="14" t="s">
        <v>302</v>
      </c>
      <c r="I7638" s="14" t="s">
        <v>12282</v>
      </c>
      <c r="J7638" s="14" t="s">
        <v>29</v>
      </c>
      <c r="K7638" s="14" t="s">
        <v>21574</v>
      </c>
      <c r="L7638" s="14" t="s">
        <v>301</v>
      </c>
      <c r="M7638" s="16">
        <v>5500</v>
      </c>
      <c r="N7638" s="16">
        <v>0</v>
      </c>
      <c r="O7638" s="16">
        <v>0</v>
      </c>
      <c r="P7638" s="19"/>
      <c r="Q7638" s="18">
        <v>0</v>
      </c>
      <c r="R7638" s="19"/>
      <c r="S7638" s="16">
        <v>5500</v>
      </c>
      <c r="T7638" s="16">
        <v>5500</v>
      </c>
    </row>
    <row r="7639" spans="1:20" x14ac:dyDescent="0.25">
      <c r="A7639" s="14" t="s">
        <v>18</v>
      </c>
      <c r="B7639" s="14">
        <v>9657</v>
      </c>
      <c r="C7639" s="14" t="s">
        <v>8478</v>
      </c>
      <c r="D7639" s="14">
        <v>56863032</v>
      </c>
      <c r="E7639" s="15">
        <v>43665</v>
      </c>
      <c r="F7639" s="54" t="str">
        <f t="shared" si="119"/>
        <v>julio</v>
      </c>
      <c r="G7639" s="14" t="s">
        <v>10834</v>
      </c>
      <c r="H7639" s="14" t="s">
        <v>20</v>
      </c>
      <c r="I7639" s="14" t="s">
        <v>11831</v>
      </c>
      <c r="J7639" s="14" t="s">
        <v>21</v>
      </c>
      <c r="K7639" s="14" t="s">
        <v>22014</v>
      </c>
      <c r="L7639" s="14" t="s">
        <v>2673</v>
      </c>
      <c r="M7639" s="16">
        <v>0</v>
      </c>
      <c r="N7639" s="16">
        <v>0</v>
      </c>
      <c r="O7639" s="16">
        <v>0</v>
      </c>
      <c r="P7639" s="19"/>
      <c r="Q7639" s="18">
        <v>290.5</v>
      </c>
      <c r="R7639" s="16">
        <v>288.23</v>
      </c>
      <c r="S7639" s="16">
        <v>290.5</v>
      </c>
      <c r="T7639" s="16">
        <v>290.5</v>
      </c>
    </row>
    <row r="7640" spans="1:20" x14ac:dyDescent="0.25">
      <c r="A7640" s="14" t="s">
        <v>18</v>
      </c>
      <c r="B7640" s="14">
        <v>9657</v>
      </c>
      <c r="C7640" s="14" t="s">
        <v>8478</v>
      </c>
      <c r="D7640" s="14">
        <v>568853905</v>
      </c>
      <c r="E7640" s="15">
        <v>43670</v>
      </c>
      <c r="F7640" s="54" t="str">
        <f t="shared" si="119"/>
        <v>julio</v>
      </c>
      <c r="G7640" s="14" t="s">
        <v>10834</v>
      </c>
      <c r="H7640" s="14" t="s">
        <v>302</v>
      </c>
      <c r="I7640" s="14" t="s">
        <v>12282</v>
      </c>
      <c r="J7640" s="14" t="s">
        <v>29</v>
      </c>
      <c r="K7640" s="14" t="s">
        <v>22015</v>
      </c>
      <c r="L7640" s="14" t="s">
        <v>7609</v>
      </c>
      <c r="M7640" s="16">
        <v>0</v>
      </c>
      <c r="N7640" s="16">
        <v>0</v>
      </c>
      <c r="O7640" s="16">
        <v>0</v>
      </c>
      <c r="P7640" s="19"/>
      <c r="Q7640" s="18">
        <v>0</v>
      </c>
      <c r="R7640" s="19"/>
      <c r="S7640" s="16">
        <v>1000</v>
      </c>
      <c r="T7640" s="16">
        <v>1000</v>
      </c>
    </row>
    <row r="7641" spans="1:20" x14ac:dyDescent="0.25">
      <c r="A7641" s="14" t="s">
        <v>18</v>
      </c>
      <c r="B7641" s="14">
        <v>9657</v>
      </c>
      <c r="C7641" s="14" t="s">
        <v>8478</v>
      </c>
      <c r="D7641" s="14">
        <v>56874622</v>
      </c>
      <c r="E7641" s="15">
        <v>43672</v>
      </c>
      <c r="F7641" s="54" t="str">
        <f t="shared" si="119"/>
        <v>julio</v>
      </c>
      <c r="G7641" s="14" t="s">
        <v>10838</v>
      </c>
      <c r="H7641" s="14" t="s">
        <v>20</v>
      </c>
      <c r="I7641" s="14" t="s">
        <v>11831</v>
      </c>
      <c r="J7641" s="14" t="s">
        <v>21</v>
      </c>
      <c r="K7641" s="14" t="s">
        <v>22016</v>
      </c>
      <c r="L7641" s="14" t="s">
        <v>7610</v>
      </c>
      <c r="M7641" s="16">
        <v>24088.57</v>
      </c>
      <c r="N7641" s="16">
        <v>0</v>
      </c>
      <c r="O7641" s="16">
        <v>0</v>
      </c>
      <c r="P7641" s="19"/>
      <c r="Q7641" s="18">
        <v>4793.18</v>
      </c>
      <c r="R7641" s="19"/>
      <c r="S7641" s="16">
        <v>28881.75</v>
      </c>
      <c r="T7641" s="16">
        <v>28881.75</v>
      </c>
    </row>
    <row r="7642" spans="1:20" x14ac:dyDescent="0.25">
      <c r="A7642" s="14" t="s">
        <v>18</v>
      </c>
      <c r="B7642" s="14">
        <v>9657</v>
      </c>
      <c r="C7642" s="14" t="s">
        <v>8478</v>
      </c>
      <c r="D7642" s="14">
        <v>567752505</v>
      </c>
      <c r="E7642" s="15">
        <v>43675</v>
      </c>
      <c r="F7642" s="54" t="str">
        <f t="shared" si="119"/>
        <v>julio</v>
      </c>
      <c r="G7642" s="14" t="s">
        <v>7611</v>
      </c>
      <c r="H7642" s="14" t="s">
        <v>20</v>
      </c>
      <c r="I7642" s="14" t="s">
        <v>11831</v>
      </c>
      <c r="J7642" s="14" t="s">
        <v>1500</v>
      </c>
      <c r="K7642" s="14" t="s">
        <v>22017</v>
      </c>
      <c r="L7642" s="14" t="s">
        <v>7612</v>
      </c>
      <c r="M7642" s="16">
        <v>0</v>
      </c>
      <c r="N7642" s="16">
        <v>0</v>
      </c>
      <c r="O7642" s="16">
        <v>0</v>
      </c>
      <c r="P7642" s="19"/>
      <c r="Q7642" s="18">
        <v>0</v>
      </c>
      <c r="R7642" s="19"/>
      <c r="S7642" s="16">
        <v>4700</v>
      </c>
      <c r="T7642" s="16">
        <v>4700</v>
      </c>
    </row>
    <row r="7643" spans="1:20" x14ac:dyDescent="0.25">
      <c r="A7643" s="14" t="s">
        <v>18</v>
      </c>
      <c r="B7643" s="14">
        <v>9657</v>
      </c>
      <c r="C7643" s="14" t="s">
        <v>8478</v>
      </c>
      <c r="D7643" s="14">
        <v>56885992</v>
      </c>
      <c r="E7643" s="15">
        <v>43675</v>
      </c>
      <c r="F7643" s="54" t="str">
        <f t="shared" si="119"/>
        <v>julio</v>
      </c>
      <c r="G7643" s="14" t="s">
        <v>10810</v>
      </c>
      <c r="H7643" s="14" t="s">
        <v>302</v>
      </c>
      <c r="I7643" s="14" t="s">
        <v>12282</v>
      </c>
      <c r="J7643" s="14" t="s">
        <v>29</v>
      </c>
      <c r="K7643" s="14" t="s">
        <v>22018</v>
      </c>
      <c r="L7643" s="14" t="s">
        <v>301</v>
      </c>
      <c r="M7643" s="16">
        <v>5500</v>
      </c>
      <c r="N7643" s="16">
        <v>0</v>
      </c>
      <c r="O7643" s="16">
        <v>0</v>
      </c>
      <c r="P7643" s="19"/>
      <c r="Q7643" s="18">
        <v>0</v>
      </c>
      <c r="R7643" s="19"/>
      <c r="S7643" s="16">
        <v>5500</v>
      </c>
      <c r="T7643" s="16">
        <v>5500</v>
      </c>
    </row>
    <row r="7644" spans="1:20" x14ac:dyDescent="0.25">
      <c r="A7644" s="14" t="s">
        <v>18</v>
      </c>
      <c r="B7644" s="14">
        <v>9657</v>
      </c>
      <c r="C7644" s="14" t="s">
        <v>8478</v>
      </c>
      <c r="D7644" s="14">
        <v>568889705</v>
      </c>
      <c r="E7644" s="15">
        <v>43675</v>
      </c>
      <c r="F7644" s="54" t="str">
        <f t="shared" si="119"/>
        <v>julio</v>
      </c>
      <c r="G7644" s="14" t="s">
        <v>10839</v>
      </c>
      <c r="H7644" s="14" t="s">
        <v>302</v>
      </c>
      <c r="I7644" s="14" t="s">
        <v>12282</v>
      </c>
      <c r="J7644" s="14" t="s">
        <v>29</v>
      </c>
      <c r="K7644" s="14" t="s">
        <v>22019</v>
      </c>
      <c r="L7644" s="14" t="s">
        <v>301</v>
      </c>
      <c r="M7644" s="16">
        <v>5500</v>
      </c>
      <c r="N7644" s="16">
        <v>0</v>
      </c>
      <c r="O7644" s="16">
        <v>0</v>
      </c>
      <c r="P7644" s="19"/>
      <c r="Q7644" s="18">
        <v>0</v>
      </c>
      <c r="R7644" s="19"/>
      <c r="S7644" s="16">
        <v>5500</v>
      </c>
      <c r="T7644" s="16">
        <v>5500</v>
      </c>
    </row>
    <row r="7645" spans="1:20" x14ac:dyDescent="0.25">
      <c r="A7645" s="14" t="s">
        <v>18</v>
      </c>
      <c r="B7645" s="14">
        <v>9657</v>
      </c>
      <c r="C7645" s="14" t="s">
        <v>8478</v>
      </c>
      <c r="D7645" s="14">
        <v>568890705</v>
      </c>
      <c r="E7645" s="15">
        <v>43675</v>
      </c>
      <c r="F7645" s="54" t="str">
        <f t="shared" si="119"/>
        <v>julio</v>
      </c>
      <c r="G7645" s="14" t="s">
        <v>10766</v>
      </c>
      <c r="H7645" s="14" t="s">
        <v>302</v>
      </c>
      <c r="I7645" s="14" t="s">
        <v>12282</v>
      </c>
      <c r="J7645" s="14" t="s">
        <v>29</v>
      </c>
      <c r="K7645" s="14" t="s">
        <v>22020</v>
      </c>
      <c r="L7645" s="14" t="s">
        <v>301</v>
      </c>
      <c r="M7645" s="16">
        <v>5470.96</v>
      </c>
      <c r="N7645" s="16">
        <v>0</v>
      </c>
      <c r="O7645" s="16">
        <v>0</v>
      </c>
      <c r="P7645" s="19"/>
      <c r="Q7645" s="18">
        <v>0</v>
      </c>
      <c r="R7645" s="19"/>
      <c r="S7645" s="16">
        <v>5470.96</v>
      </c>
      <c r="T7645" s="16">
        <v>5470.96</v>
      </c>
    </row>
    <row r="7646" spans="1:20" x14ac:dyDescent="0.25">
      <c r="A7646" s="14" t="s">
        <v>18</v>
      </c>
      <c r="B7646" s="14">
        <v>9657</v>
      </c>
      <c r="C7646" s="14" t="s">
        <v>8478</v>
      </c>
      <c r="D7646" s="14">
        <v>5688905305</v>
      </c>
      <c r="E7646" s="15">
        <v>43675</v>
      </c>
      <c r="F7646" s="54" t="str">
        <f t="shared" si="119"/>
        <v>julio</v>
      </c>
      <c r="G7646" s="14" t="s">
        <v>10840</v>
      </c>
      <c r="H7646" s="14" t="s">
        <v>302</v>
      </c>
      <c r="I7646" s="14" t="s">
        <v>12282</v>
      </c>
      <c r="J7646" s="14" t="s">
        <v>29</v>
      </c>
      <c r="K7646" s="14" t="s">
        <v>22021</v>
      </c>
      <c r="L7646" s="14" t="s">
        <v>301</v>
      </c>
      <c r="M7646" s="16">
        <v>5500</v>
      </c>
      <c r="N7646" s="16">
        <v>0</v>
      </c>
      <c r="O7646" s="16">
        <v>0</v>
      </c>
      <c r="P7646" s="19"/>
      <c r="Q7646" s="18">
        <v>0</v>
      </c>
      <c r="R7646" s="19"/>
      <c r="S7646" s="16">
        <v>5500</v>
      </c>
      <c r="T7646" s="16">
        <v>5500</v>
      </c>
    </row>
    <row r="7647" spans="1:20" x14ac:dyDescent="0.25">
      <c r="A7647" s="14" t="s">
        <v>18</v>
      </c>
      <c r="B7647" s="14">
        <v>9657</v>
      </c>
      <c r="C7647" s="14" t="s">
        <v>8478</v>
      </c>
      <c r="D7647" s="14">
        <v>5688905705</v>
      </c>
      <c r="E7647" s="15">
        <v>43675</v>
      </c>
      <c r="F7647" s="54" t="str">
        <f t="shared" si="119"/>
        <v>julio</v>
      </c>
      <c r="G7647" s="14" t="s">
        <v>10841</v>
      </c>
      <c r="H7647" s="14" t="s">
        <v>302</v>
      </c>
      <c r="I7647" s="14" t="s">
        <v>12282</v>
      </c>
      <c r="J7647" s="14" t="s">
        <v>29</v>
      </c>
      <c r="K7647" s="14" t="s">
        <v>22022</v>
      </c>
      <c r="L7647" s="14" t="s">
        <v>301</v>
      </c>
      <c r="M7647" s="16">
        <v>5500</v>
      </c>
      <c r="N7647" s="16">
        <v>0</v>
      </c>
      <c r="O7647" s="16">
        <v>0</v>
      </c>
      <c r="P7647" s="19"/>
      <c r="Q7647" s="18">
        <v>0</v>
      </c>
      <c r="R7647" s="19"/>
      <c r="S7647" s="16">
        <v>5500</v>
      </c>
      <c r="T7647" s="16">
        <v>5500</v>
      </c>
    </row>
    <row r="7648" spans="1:20" x14ac:dyDescent="0.25">
      <c r="A7648" s="14" t="s">
        <v>18</v>
      </c>
      <c r="B7648" s="14">
        <v>9657</v>
      </c>
      <c r="C7648" s="14" t="s">
        <v>8478</v>
      </c>
      <c r="D7648" s="14">
        <v>5688905905</v>
      </c>
      <c r="E7648" s="15">
        <v>43675</v>
      </c>
      <c r="F7648" s="54" t="str">
        <f t="shared" si="119"/>
        <v>julio</v>
      </c>
      <c r="G7648" s="14" t="s">
        <v>10842</v>
      </c>
      <c r="H7648" s="14" t="s">
        <v>302</v>
      </c>
      <c r="I7648" s="14" t="s">
        <v>12282</v>
      </c>
      <c r="J7648" s="14" t="s">
        <v>29</v>
      </c>
      <c r="K7648" s="14" t="s">
        <v>22023</v>
      </c>
      <c r="L7648" s="14" t="s">
        <v>301</v>
      </c>
      <c r="M7648" s="16">
        <v>5500</v>
      </c>
      <c r="N7648" s="16">
        <v>0</v>
      </c>
      <c r="O7648" s="16">
        <v>0</v>
      </c>
      <c r="P7648" s="19"/>
      <c r="Q7648" s="18">
        <v>0</v>
      </c>
      <c r="R7648" s="19"/>
      <c r="S7648" s="16">
        <v>5500</v>
      </c>
      <c r="T7648" s="16">
        <v>5500</v>
      </c>
    </row>
    <row r="7649" spans="1:20" x14ac:dyDescent="0.25">
      <c r="A7649" s="14" t="s">
        <v>18</v>
      </c>
      <c r="B7649" s="14">
        <v>9657</v>
      </c>
      <c r="C7649" s="14" t="s">
        <v>8478</v>
      </c>
      <c r="D7649" s="14">
        <v>5688920505</v>
      </c>
      <c r="E7649" s="15">
        <v>43675</v>
      </c>
      <c r="F7649" s="54" t="str">
        <f t="shared" si="119"/>
        <v>julio</v>
      </c>
      <c r="G7649" s="14" t="s">
        <v>10709</v>
      </c>
      <c r="H7649" s="14" t="s">
        <v>302</v>
      </c>
      <c r="I7649" s="14" t="s">
        <v>12282</v>
      </c>
      <c r="J7649" s="14" t="s">
        <v>29</v>
      </c>
      <c r="K7649" s="14" t="s">
        <v>22024</v>
      </c>
      <c r="L7649" s="14" t="s">
        <v>301</v>
      </c>
      <c r="M7649" s="16">
        <v>5143.16</v>
      </c>
      <c r="N7649" s="16">
        <v>0</v>
      </c>
      <c r="O7649" s="16">
        <v>0</v>
      </c>
      <c r="P7649" s="19"/>
      <c r="Q7649" s="18">
        <v>0</v>
      </c>
      <c r="R7649" s="19"/>
      <c r="S7649" s="16">
        <v>5143.16</v>
      </c>
      <c r="T7649" s="16">
        <v>5143.16</v>
      </c>
    </row>
    <row r="7650" spans="1:20" x14ac:dyDescent="0.25">
      <c r="A7650" s="14" t="s">
        <v>18</v>
      </c>
      <c r="B7650" s="14">
        <v>9657</v>
      </c>
      <c r="C7650" s="14" t="s">
        <v>8478</v>
      </c>
      <c r="D7650" s="14">
        <v>568892305</v>
      </c>
      <c r="E7650" s="15">
        <v>43675</v>
      </c>
      <c r="F7650" s="54" t="str">
        <f t="shared" si="119"/>
        <v>julio</v>
      </c>
      <c r="G7650" s="14" t="s">
        <v>10843</v>
      </c>
      <c r="H7650" s="14" t="s">
        <v>302</v>
      </c>
      <c r="I7650" s="14" t="s">
        <v>12282</v>
      </c>
      <c r="J7650" s="14" t="s">
        <v>29</v>
      </c>
      <c r="K7650" s="14" t="s">
        <v>22025</v>
      </c>
      <c r="L7650" s="14" t="s">
        <v>301</v>
      </c>
      <c r="M7650" s="16">
        <v>5500</v>
      </c>
      <c r="N7650" s="16">
        <v>0</v>
      </c>
      <c r="O7650" s="16">
        <v>0</v>
      </c>
      <c r="P7650" s="19"/>
      <c r="Q7650" s="18">
        <v>0</v>
      </c>
      <c r="R7650" s="19"/>
      <c r="S7650" s="16">
        <v>5500</v>
      </c>
      <c r="T7650" s="16">
        <v>5500</v>
      </c>
    </row>
    <row r="7651" spans="1:20" x14ac:dyDescent="0.25">
      <c r="A7651" s="14" t="s">
        <v>18</v>
      </c>
      <c r="B7651" s="14">
        <v>9657</v>
      </c>
      <c r="C7651" s="14" t="s">
        <v>8478</v>
      </c>
      <c r="D7651" s="14">
        <v>568892505</v>
      </c>
      <c r="E7651" s="15">
        <v>43675</v>
      </c>
      <c r="F7651" s="54" t="str">
        <f t="shared" si="119"/>
        <v>julio</v>
      </c>
      <c r="G7651" s="14" t="s">
        <v>10844</v>
      </c>
      <c r="H7651" s="14" t="s">
        <v>302</v>
      </c>
      <c r="I7651" s="14" t="s">
        <v>12282</v>
      </c>
      <c r="J7651" s="14" t="s">
        <v>29</v>
      </c>
      <c r="K7651" s="14" t="s">
        <v>22026</v>
      </c>
      <c r="L7651" s="14" t="s">
        <v>301</v>
      </c>
      <c r="M7651" s="16">
        <v>5500</v>
      </c>
      <c r="N7651" s="16">
        <v>0</v>
      </c>
      <c r="O7651" s="16">
        <v>0</v>
      </c>
      <c r="P7651" s="19"/>
      <c r="Q7651" s="18">
        <v>0</v>
      </c>
      <c r="R7651" s="19"/>
      <c r="S7651" s="16">
        <v>5500</v>
      </c>
      <c r="T7651" s="16">
        <v>5500</v>
      </c>
    </row>
    <row r="7652" spans="1:20" x14ac:dyDescent="0.25">
      <c r="A7652" s="14" t="s">
        <v>18</v>
      </c>
      <c r="B7652" s="14">
        <v>9657</v>
      </c>
      <c r="C7652" s="14" t="s">
        <v>8478</v>
      </c>
      <c r="D7652" s="14">
        <v>568895905</v>
      </c>
      <c r="E7652" s="15">
        <v>43675</v>
      </c>
      <c r="F7652" s="54" t="str">
        <f t="shared" si="119"/>
        <v>julio</v>
      </c>
      <c r="G7652" s="14" t="s">
        <v>10845</v>
      </c>
      <c r="H7652" s="14" t="s">
        <v>299</v>
      </c>
      <c r="I7652" s="14" t="s">
        <v>12281</v>
      </c>
      <c r="J7652" s="14" t="s">
        <v>300</v>
      </c>
      <c r="K7652" s="14" t="s">
        <v>22027</v>
      </c>
      <c r="L7652" s="14" t="s">
        <v>301</v>
      </c>
      <c r="M7652" s="16">
        <v>5046.09</v>
      </c>
      <c r="N7652" s="16">
        <v>0</v>
      </c>
      <c r="O7652" s="16">
        <v>0</v>
      </c>
      <c r="P7652" s="19"/>
      <c r="Q7652" s="18">
        <v>0</v>
      </c>
      <c r="R7652" s="19"/>
      <c r="S7652" s="16">
        <v>5046.09</v>
      </c>
      <c r="T7652" s="16">
        <v>5046.09</v>
      </c>
    </row>
    <row r="7653" spans="1:20" x14ac:dyDescent="0.25">
      <c r="A7653" s="14" t="s">
        <v>18</v>
      </c>
      <c r="B7653" s="14">
        <v>9657</v>
      </c>
      <c r="C7653" s="14" t="s">
        <v>8478</v>
      </c>
      <c r="D7653" s="14">
        <v>5688960505</v>
      </c>
      <c r="E7653" s="15">
        <v>43675</v>
      </c>
      <c r="F7653" s="54" t="str">
        <f t="shared" si="119"/>
        <v>julio</v>
      </c>
      <c r="G7653" s="14" t="s">
        <v>10811</v>
      </c>
      <c r="H7653" s="14" t="s">
        <v>302</v>
      </c>
      <c r="I7653" s="14" t="s">
        <v>12282</v>
      </c>
      <c r="J7653" s="14" t="s">
        <v>29</v>
      </c>
      <c r="K7653" s="14" t="s">
        <v>22028</v>
      </c>
      <c r="L7653" s="14" t="s">
        <v>301</v>
      </c>
      <c r="M7653" s="16">
        <v>5500</v>
      </c>
      <c r="N7653" s="16">
        <v>0</v>
      </c>
      <c r="O7653" s="16">
        <v>0</v>
      </c>
      <c r="P7653" s="19"/>
      <c r="Q7653" s="18">
        <v>0</v>
      </c>
      <c r="R7653" s="19"/>
      <c r="S7653" s="16">
        <v>5500</v>
      </c>
      <c r="T7653" s="16">
        <v>5500</v>
      </c>
    </row>
    <row r="7654" spans="1:20" x14ac:dyDescent="0.25">
      <c r="A7654" s="14" t="s">
        <v>18</v>
      </c>
      <c r="B7654" s="14">
        <v>9657</v>
      </c>
      <c r="C7654" s="14" t="s">
        <v>8478</v>
      </c>
      <c r="D7654" s="14">
        <v>568896305</v>
      </c>
      <c r="E7654" s="15">
        <v>43675</v>
      </c>
      <c r="F7654" s="54" t="str">
        <f t="shared" si="119"/>
        <v>julio</v>
      </c>
      <c r="G7654" s="14" t="s">
        <v>10846</v>
      </c>
      <c r="H7654" s="14" t="s">
        <v>302</v>
      </c>
      <c r="I7654" s="14" t="s">
        <v>12282</v>
      </c>
      <c r="J7654" s="14" t="s">
        <v>29</v>
      </c>
      <c r="K7654" s="14" t="s">
        <v>22029</v>
      </c>
      <c r="L7654" s="14" t="s">
        <v>301</v>
      </c>
      <c r="M7654" s="16">
        <v>5500</v>
      </c>
      <c r="N7654" s="16">
        <v>0</v>
      </c>
      <c r="O7654" s="16">
        <v>0</v>
      </c>
      <c r="P7654" s="19"/>
      <c r="Q7654" s="18">
        <v>0</v>
      </c>
      <c r="R7654" s="19"/>
      <c r="S7654" s="16">
        <v>5500</v>
      </c>
      <c r="T7654" s="16">
        <v>5500</v>
      </c>
    </row>
    <row r="7655" spans="1:20" x14ac:dyDescent="0.25">
      <c r="A7655" s="14" t="s">
        <v>18</v>
      </c>
      <c r="B7655" s="14">
        <v>9657</v>
      </c>
      <c r="C7655" s="14" t="s">
        <v>8478</v>
      </c>
      <c r="D7655" s="14">
        <v>56832833</v>
      </c>
      <c r="E7655" s="15">
        <v>43676</v>
      </c>
      <c r="F7655" s="54" t="str">
        <f t="shared" si="119"/>
        <v>julio</v>
      </c>
      <c r="G7655" s="14" t="s">
        <v>10834</v>
      </c>
      <c r="H7655" s="14" t="s">
        <v>302</v>
      </c>
      <c r="I7655" s="14" t="s">
        <v>12282</v>
      </c>
      <c r="J7655" s="14" t="s">
        <v>29</v>
      </c>
      <c r="K7655" s="14" t="s">
        <v>22030</v>
      </c>
      <c r="L7655" s="14" t="s">
        <v>301</v>
      </c>
      <c r="M7655" s="16">
        <v>0</v>
      </c>
      <c r="N7655" s="16">
        <v>0</v>
      </c>
      <c r="O7655" s="16">
        <v>0</v>
      </c>
      <c r="P7655" s="19"/>
      <c r="Q7655" s="18">
        <v>0</v>
      </c>
      <c r="R7655" s="19"/>
      <c r="S7655" s="16">
        <v>0</v>
      </c>
      <c r="T7655" s="16">
        <v>0</v>
      </c>
    </row>
    <row r="7656" spans="1:20" x14ac:dyDescent="0.25">
      <c r="A7656" s="14" t="s">
        <v>18</v>
      </c>
      <c r="B7656" s="14">
        <v>9657</v>
      </c>
      <c r="C7656" s="14" t="s">
        <v>8478</v>
      </c>
      <c r="D7656" s="14">
        <v>568349405</v>
      </c>
      <c r="E7656" s="15">
        <v>43676</v>
      </c>
      <c r="F7656" s="54" t="str">
        <f t="shared" si="119"/>
        <v>julio</v>
      </c>
      <c r="G7656" s="14" t="s">
        <v>10847</v>
      </c>
      <c r="H7656" s="14" t="s">
        <v>302</v>
      </c>
      <c r="I7656" s="14" t="s">
        <v>12282</v>
      </c>
      <c r="J7656" s="14" t="s">
        <v>29</v>
      </c>
      <c r="K7656" s="14" t="s">
        <v>22031</v>
      </c>
      <c r="L7656" s="14" t="s">
        <v>301</v>
      </c>
      <c r="M7656" s="16">
        <v>5043.99</v>
      </c>
      <c r="N7656" s="16">
        <v>0</v>
      </c>
      <c r="O7656" s="16">
        <v>0</v>
      </c>
      <c r="P7656" s="19"/>
      <c r="Q7656" s="18">
        <v>0</v>
      </c>
      <c r="R7656" s="19"/>
      <c r="S7656" s="16">
        <v>5043.99</v>
      </c>
      <c r="T7656" s="16">
        <v>5043.99</v>
      </c>
    </row>
    <row r="7657" spans="1:20" x14ac:dyDescent="0.25">
      <c r="A7657" s="14" t="s">
        <v>18</v>
      </c>
      <c r="B7657" s="14">
        <v>9657</v>
      </c>
      <c r="C7657" s="14" t="s">
        <v>8478</v>
      </c>
      <c r="D7657" s="14">
        <v>568350205</v>
      </c>
      <c r="E7657" s="15">
        <v>43676</v>
      </c>
      <c r="F7657" s="54" t="str">
        <f t="shared" si="119"/>
        <v>julio</v>
      </c>
      <c r="G7657" s="14" t="s">
        <v>10848</v>
      </c>
      <c r="H7657" s="14" t="s">
        <v>302</v>
      </c>
      <c r="I7657" s="14" t="s">
        <v>12282</v>
      </c>
      <c r="J7657" s="14" t="s">
        <v>29</v>
      </c>
      <c r="K7657" s="14" t="s">
        <v>22032</v>
      </c>
      <c r="L7657" s="14" t="s">
        <v>301</v>
      </c>
      <c r="M7657" s="16">
        <v>5043.99</v>
      </c>
      <c r="N7657" s="16">
        <v>0</v>
      </c>
      <c r="O7657" s="16">
        <v>0</v>
      </c>
      <c r="P7657" s="19"/>
      <c r="Q7657" s="18">
        <v>0</v>
      </c>
      <c r="R7657" s="19"/>
      <c r="S7657" s="16">
        <v>5043.99</v>
      </c>
      <c r="T7657" s="16">
        <v>5043.99</v>
      </c>
    </row>
    <row r="7658" spans="1:20" x14ac:dyDescent="0.25">
      <c r="A7658" s="14" t="s">
        <v>18</v>
      </c>
      <c r="B7658" s="14">
        <v>9657</v>
      </c>
      <c r="C7658" s="14" t="s">
        <v>8478</v>
      </c>
      <c r="D7658" s="14">
        <v>568350405</v>
      </c>
      <c r="E7658" s="15">
        <v>43676</v>
      </c>
      <c r="F7658" s="54" t="str">
        <f t="shared" si="119"/>
        <v>julio</v>
      </c>
      <c r="G7658" s="14" t="s">
        <v>10849</v>
      </c>
      <c r="H7658" s="14" t="s">
        <v>302</v>
      </c>
      <c r="I7658" s="14" t="s">
        <v>12282</v>
      </c>
      <c r="J7658" s="14" t="s">
        <v>29</v>
      </c>
      <c r="K7658" s="14" t="s">
        <v>22033</v>
      </c>
      <c r="L7658" s="14" t="s">
        <v>301</v>
      </c>
      <c r="M7658" s="16">
        <v>5500</v>
      </c>
      <c r="N7658" s="16">
        <v>0</v>
      </c>
      <c r="O7658" s="16">
        <v>0</v>
      </c>
      <c r="P7658" s="19"/>
      <c r="Q7658" s="18">
        <v>0</v>
      </c>
      <c r="R7658" s="19"/>
      <c r="S7658" s="16">
        <v>5500</v>
      </c>
      <c r="T7658" s="16">
        <v>5500</v>
      </c>
    </row>
    <row r="7659" spans="1:20" x14ac:dyDescent="0.25">
      <c r="A7659" s="14" t="s">
        <v>18</v>
      </c>
      <c r="B7659" s="14">
        <v>9657</v>
      </c>
      <c r="C7659" s="14" t="s">
        <v>8478</v>
      </c>
      <c r="D7659" s="14">
        <v>56835042</v>
      </c>
      <c r="E7659" s="15">
        <v>43676</v>
      </c>
      <c r="F7659" s="54" t="str">
        <f t="shared" si="119"/>
        <v>julio</v>
      </c>
      <c r="G7659" s="14" t="s">
        <v>10849</v>
      </c>
      <c r="H7659" s="14" t="s">
        <v>302</v>
      </c>
      <c r="I7659" s="14" t="s">
        <v>12282</v>
      </c>
      <c r="J7659" s="14" t="s">
        <v>968</v>
      </c>
      <c r="K7659" s="14" t="s">
        <v>22034</v>
      </c>
      <c r="L7659" s="14" t="s">
        <v>7613</v>
      </c>
      <c r="M7659" s="16">
        <v>0</v>
      </c>
      <c r="N7659" s="16">
        <v>0</v>
      </c>
      <c r="O7659" s="16">
        <v>0</v>
      </c>
      <c r="P7659" s="19"/>
      <c r="Q7659" s="18">
        <v>0</v>
      </c>
      <c r="R7659" s="19"/>
      <c r="S7659" s="16">
        <v>850</v>
      </c>
      <c r="T7659" s="16">
        <v>850</v>
      </c>
    </row>
    <row r="7660" spans="1:20" x14ac:dyDescent="0.25">
      <c r="A7660" s="14" t="s">
        <v>18</v>
      </c>
      <c r="B7660" s="14">
        <v>9657</v>
      </c>
      <c r="C7660" s="14" t="s">
        <v>8478</v>
      </c>
      <c r="D7660" s="14">
        <v>568355805</v>
      </c>
      <c r="E7660" s="15">
        <v>43676</v>
      </c>
      <c r="F7660" s="54" t="str">
        <f t="shared" si="119"/>
        <v>julio</v>
      </c>
      <c r="G7660" s="14" t="s">
        <v>10749</v>
      </c>
      <c r="H7660" s="14" t="s">
        <v>302</v>
      </c>
      <c r="I7660" s="14" t="s">
        <v>12282</v>
      </c>
      <c r="J7660" s="14" t="s">
        <v>29</v>
      </c>
      <c r="K7660" s="14" t="s">
        <v>22035</v>
      </c>
      <c r="L7660" s="14" t="s">
        <v>301</v>
      </c>
      <c r="M7660" s="16">
        <v>5500</v>
      </c>
      <c r="N7660" s="16">
        <v>0</v>
      </c>
      <c r="O7660" s="16">
        <v>0</v>
      </c>
      <c r="P7660" s="19"/>
      <c r="Q7660" s="18">
        <v>0</v>
      </c>
      <c r="R7660" s="19"/>
      <c r="S7660" s="16">
        <v>5500</v>
      </c>
      <c r="T7660" s="16">
        <v>5500</v>
      </c>
    </row>
    <row r="7661" spans="1:20" x14ac:dyDescent="0.25">
      <c r="A7661" s="14" t="s">
        <v>18</v>
      </c>
      <c r="B7661" s="14">
        <v>9657</v>
      </c>
      <c r="C7661" s="14" t="s">
        <v>8478</v>
      </c>
      <c r="D7661" s="14">
        <v>568356005</v>
      </c>
      <c r="E7661" s="15">
        <v>43676</v>
      </c>
      <c r="F7661" s="54" t="str">
        <f t="shared" si="119"/>
        <v>julio</v>
      </c>
      <c r="G7661" s="14" t="s">
        <v>10850</v>
      </c>
      <c r="H7661" s="14" t="s">
        <v>302</v>
      </c>
      <c r="I7661" s="14" t="s">
        <v>12282</v>
      </c>
      <c r="J7661" s="14" t="s">
        <v>29</v>
      </c>
      <c r="K7661" s="14" t="s">
        <v>22036</v>
      </c>
      <c r="L7661" s="14" t="s">
        <v>301</v>
      </c>
      <c r="M7661" s="16">
        <v>5500</v>
      </c>
      <c r="N7661" s="16">
        <v>0</v>
      </c>
      <c r="O7661" s="16">
        <v>0</v>
      </c>
      <c r="P7661" s="19"/>
      <c r="Q7661" s="18">
        <v>0</v>
      </c>
      <c r="R7661" s="19"/>
      <c r="S7661" s="16">
        <v>5500</v>
      </c>
      <c r="T7661" s="16">
        <v>5500</v>
      </c>
    </row>
    <row r="7662" spans="1:20" x14ac:dyDescent="0.25">
      <c r="A7662" s="14" t="s">
        <v>18</v>
      </c>
      <c r="B7662" s="14">
        <v>9657</v>
      </c>
      <c r="C7662" s="14" t="s">
        <v>8478</v>
      </c>
      <c r="D7662" s="14">
        <v>568356205</v>
      </c>
      <c r="E7662" s="15">
        <v>43676</v>
      </c>
      <c r="F7662" s="54" t="str">
        <f t="shared" si="119"/>
        <v>julio</v>
      </c>
      <c r="G7662" s="14" t="s">
        <v>10651</v>
      </c>
      <c r="H7662" s="14" t="s">
        <v>302</v>
      </c>
      <c r="I7662" s="14" t="s">
        <v>12282</v>
      </c>
      <c r="J7662" s="14" t="s">
        <v>29</v>
      </c>
      <c r="K7662" s="14" t="s">
        <v>22037</v>
      </c>
      <c r="L7662" s="14" t="s">
        <v>301</v>
      </c>
      <c r="M7662" s="16">
        <v>5143.16</v>
      </c>
      <c r="N7662" s="16">
        <v>0</v>
      </c>
      <c r="O7662" s="16">
        <v>0</v>
      </c>
      <c r="P7662" s="19"/>
      <c r="Q7662" s="18">
        <v>0</v>
      </c>
      <c r="R7662" s="19"/>
      <c r="S7662" s="16">
        <v>5143.16</v>
      </c>
      <c r="T7662" s="16">
        <v>5143.16</v>
      </c>
    </row>
    <row r="7663" spans="1:20" x14ac:dyDescent="0.25">
      <c r="A7663" s="14" t="s">
        <v>18</v>
      </c>
      <c r="B7663" s="14">
        <v>9657</v>
      </c>
      <c r="C7663" s="14" t="s">
        <v>8478</v>
      </c>
      <c r="D7663" s="14">
        <v>568567805</v>
      </c>
      <c r="E7663" s="15">
        <v>43676</v>
      </c>
      <c r="F7663" s="54" t="str">
        <f t="shared" si="119"/>
        <v>julio</v>
      </c>
      <c r="G7663" s="14" t="s">
        <v>10747</v>
      </c>
      <c r="H7663" s="14" t="s">
        <v>302</v>
      </c>
      <c r="I7663" s="14" t="s">
        <v>12282</v>
      </c>
      <c r="J7663" s="14" t="s">
        <v>29</v>
      </c>
      <c r="K7663" s="14" t="s">
        <v>22038</v>
      </c>
      <c r="L7663" s="14" t="s">
        <v>301</v>
      </c>
      <c r="M7663" s="16">
        <v>5470.96</v>
      </c>
      <c r="N7663" s="16">
        <v>0</v>
      </c>
      <c r="O7663" s="16">
        <v>0</v>
      </c>
      <c r="P7663" s="19"/>
      <c r="Q7663" s="18">
        <v>0</v>
      </c>
      <c r="R7663" s="19"/>
      <c r="S7663" s="16">
        <v>5470.96</v>
      </c>
      <c r="T7663" s="16">
        <v>5470.96</v>
      </c>
    </row>
    <row r="7664" spans="1:20" x14ac:dyDescent="0.25">
      <c r="A7664" s="14" t="s">
        <v>18</v>
      </c>
      <c r="B7664" s="14">
        <v>9657</v>
      </c>
      <c r="C7664" s="14" t="s">
        <v>8478</v>
      </c>
      <c r="D7664" s="14">
        <v>56856782</v>
      </c>
      <c r="E7664" s="15">
        <v>43676</v>
      </c>
      <c r="F7664" s="54" t="str">
        <f t="shared" si="119"/>
        <v>julio</v>
      </c>
      <c r="G7664" s="14" t="s">
        <v>10747</v>
      </c>
      <c r="H7664" s="14" t="s">
        <v>302</v>
      </c>
      <c r="I7664" s="14" t="s">
        <v>12282</v>
      </c>
      <c r="J7664" s="14" t="s">
        <v>29</v>
      </c>
      <c r="K7664" s="14" t="s">
        <v>22039</v>
      </c>
      <c r="L7664" s="14" t="s">
        <v>7614</v>
      </c>
      <c r="M7664" s="16">
        <v>304.48</v>
      </c>
      <c r="N7664" s="16">
        <v>0</v>
      </c>
      <c r="O7664" s="16">
        <v>0</v>
      </c>
      <c r="P7664" s="19"/>
      <c r="Q7664" s="18">
        <v>0</v>
      </c>
      <c r="R7664" s="19"/>
      <c r="S7664" s="16">
        <v>304.48</v>
      </c>
      <c r="T7664" s="16">
        <v>304.48</v>
      </c>
    </row>
    <row r="7665" spans="1:20" x14ac:dyDescent="0.25">
      <c r="A7665" s="14" t="s">
        <v>18</v>
      </c>
      <c r="B7665" s="14">
        <v>9657</v>
      </c>
      <c r="C7665" s="14" t="s">
        <v>8478</v>
      </c>
      <c r="D7665" s="14">
        <v>568568005</v>
      </c>
      <c r="E7665" s="15">
        <v>43676</v>
      </c>
      <c r="F7665" s="54" t="str">
        <f t="shared" si="119"/>
        <v>julio</v>
      </c>
      <c r="G7665" s="14" t="s">
        <v>10732</v>
      </c>
      <c r="H7665" s="14" t="s">
        <v>302</v>
      </c>
      <c r="I7665" s="14" t="s">
        <v>12282</v>
      </c>
      <c r="J7665" s="14" t="s">
        <v>29</v>
      </c>
      <c r="K7665" s="14" t="s">
        <v>22040</v>
      </c>
      <c r="L7665" s="14" t="s">
        <v>301</v>
      </c>
      <c r="M7665" s="16">
        <v>5495.87</v>
      </c>
      <c r="N7665" s="16">
        <v>0</v>
      </c>
      <c r="O7665" s="16">
        <v>0</v>
      </c>
      <c r="P7665" s="19"/>
      <c r="Q7665" s="18">
        <v>0</v>
      </c>
      <c r="R7665" s="19"/>
      <c r="S7665" s="16">
        <v>5495.87</v>
      </c>
      <c r="T7665" s="16">
        <v>5495.87</v>
      </c>
    </row>
    <row r="7666" spans="1:20" x14ac:dyDescent="0.25">
      <c r="A7666" s="14" t="s">
        <v>18</v>
      </c>
      <c r="B7666" s="14">
        <v>9657</v>
      </c>
      <c r="C7666" s="14" t="s">
        <v>8478</v>
      </c>
      <c r="D7666" s="14">
        <v>56856802</v>
      </c>
      <c r="E7666" s="15">
        <v>43676</v>
      </c>
      <c r="F7666" s="54" t="str">
        <f t="shared" si="119"/>
        <v>julio</v>
      </c>
      <c r="G7666" s="14" t="s">
        <v>10732</v>
      </c>
      <c r="H7666" s="14" t="s">
        <v>302</v>
      </c>
      <c r="I7666" s="14" t="s">
        <v>12282</v>
      </c>
      <c r="J7666" s="14" t="s">
        <v>29</v>
      </c>
      <c r="K7666" s="14" t="s">
        <v>22041</v>
      </c>
      <c r="L7666" s="14" t="s">
        <v>7615</v>
      </c>
      <c r="M7666" s="16">
        <v>496.32</v>
      </c>
      <c r="N7666" s="16">
        <v>0</v>
      </c>
      <c r="O7666" s="16">
        <v>0</v>
      </c>
      <c r="P7666" s="19"/>
      <c r="Q7666" s="18">
        <v>0</v>
      </c>
      <c r="R7666" s="19"/>
      <c r="S7666" s="16">
        <v>496.32</v>
      </c>
      <c r="T7666" s="16">
        <v>496.32</v>
      </c>
    </row>
    <row r="7667" spans="1:20" x14ac:dyDescent="0.25">
      <c r="A7667" s="14" t="s">
        <v>18</v>
      </c>
      <c r="B7667" s="14">
        <v>9657</v>
      </c>
      <c r="C7667" s="14" t="s">
        <v>8478</v>
      </c>
      <c r="D7667" s="14">
        <v>5686052405</v>
      </c>
      <c r="E7667" s="15">
        <v>43676</v>
      </c>
      <c r="F7667" s="54" t="str">
        <f t="shared" si="119"/>
        <v>julio</v>
      </c>
      <c r="G7667" s="14" t="s">
        <v>10827</v>
      </c>
      <c r="H7667" s="14" t="s">
        <v>20</v>
      </c>
      <c r="I7667" s="14" t="s">
        <v>11831</v>
      </c>
      <c r="J7667" s="14" t="s">
        <v>21</v>
      </c>
      <c r="K7667" s="14" t="s">
        <v>22042</v>
      </c>
      <c r="L7667" s="14" t="s">
        <v>847</v>
      </c>
      <c r="M7667" s="16">
        <v>42169.61</v>
      </c>
      <c r="N7667" s="16">
        <v>0</v>
      </c>
      <c r="O7667" s="16">
        <v>8133.89</v>
      </c>
      <c r="P7667" s="19"/>
      <c r="Q7667" s="18">
        <v>8133.89</v>
      </c>
      <c r="R7667" s="16">
        <v>-125.66</v>
      </c>
      <c r="S7667" s="16">
        <v>50303.5</v>
      </c>
      <c r="T7667" s="16">
        <v>50303.5</v>
      </c>
    </row>
    <row r="7668" spans="1:20" x14ac:dyDescent="0.25">
      <c r="A7668" s="14" t="s">
        <v>18</v>
      </c>
      <c r="B7668" s="14">
        <v>9657</v>
      </c>
      <c r="C7668" s="14" t="s">
        <v>8478</v>
      </c>
      <c r="D7668" s="14">
        <v>56863033</v>
      </c>
      <c r="E7668" s="15">
        <v>43676</v>
      </c>
      <c r="F7668" s="54" t="str">
        <f t="shared" si="119"/>
        <v>julio</v>
      </c>
      <c r="G7668" s="14" t="s">
        <v>10834</v>
      </c>
      <c r="H7668" s="14" t="s">
        <v>302</v>
      </c>
      <c r="I7668" s="14" t="s">
        <v>12282</v>
      </c>
      <c r="J7668" s="14" t="s">
        <v>968</v>
      </c>
      <c r="K7668" s="14" t="s">
        <v>22043</v>
      </c>
      <c r="L7668" s="14" t="s">
        <v>7616</v>
      </c>
      <c r="M7668" s="16">
        <v>0</v>
      </c>
      <c r="N7668" s="16">
        <v>0</v>
      </c>
      <c r="O7668" s="16">
        <v>0</v>
      </c>
      <c r="P7668" s="19"/>
      <c r="Q7668" s="18">
        <v>1413.23</v>
      </c>
      <c r="R7668" s="16">
        <v>1345.07</v>
      </c>
      <c r="S7668" s="16">
        <v>1413.23</v>
      </c>
      <c r="T7668" s="16">
        <v>1413.23</v>
      </c>
    </row>
    <row r="7669" spans="1:20" x14ac:dyDescent="0.25">
      <c r="A7669" s="14" t="s">
        <v>18</v>
      </c>
      <c r="B7669" s="14">
        <v>9657</v>
      </c>
      <c r="C7669" s="14" t="s">
        <v>8478</v>
      </c>
      <c r="D7669" s="14">
        <v>568745305</v>
      </c>
      <c r="E7669" s="15">
        <v>43676</v>
      </c>
      <c r="F7669" s="54" t="str">
        <f t="shared" si="119"/>
        <v>julio</v>
      </c>
      <c r="G7669" s="14" t="s">
        <v>10213</v>
      </c>
      <c r="H7669" s="14" t="s">
        <v>302</v>
      </c>
      <c r="I7669" s="14" t="s">
        <v>12282</v>
      </c>
      <c r="J7669" s="14" t="s">
        <v>29</v>
      </c>
      <c r="K7669" s="14" t="s">
        <v>22044</v>
      </c>
      <c r="L7669" s="14" t="s">
        <v>301</v>
      </c>
      <c r="M7669" s="16">
        <v>5143.16</v>
      </c>
      <c r="N7669" s="16">
        <v>0</v>
      </c>
      <c r="O7669" s="16">
        <v>0</v>
      </c>
      <c r="P7669" s="19"/>
      <c r="Q7669" s="18">
        <v>0</v>
      </c>
      <c r="R7669" s="19"/>
      <c r="S7669" s="16">
        <v>5143.16</v>
      </c>
      <c r="T7669" s="16">
        <v>5143.16</v>
      </c>
    </row>
    <row r="7670" spans="1:20" x14ac:dyDescent="0.25">
      <c r="A7670" s="14" t="s">
        <v>18</v>
      </c>
      <c r="B7670" s="14">
        <v>9657</v>
      </c>
      <c r="C7670" s="14" t="s">
        <v>8478</v>
      </c>
      <c r="D7670" s="14">
        <v>568745705</v>
      </c>
      <c r="E7670" s="15">
        <v>43676</v>
      </c>
      <c r="F7670" s="54" t="str">
        <f t="shared" si="119"/>
        <v>julio</v>
      </c>
      <c r="G7670" s="14" t="s">
        <v>10851</v>
      </c>
      <c r="H7670" s="14" t="s">
        <v>302</v>
      </c>
      <c r="I7670" s="14" t="s">
        <v>12282</v>
      </c>
      <c r="J7670" s="14" t="s">
        <v>29</v>
      </c>
      <c r="K7670" s="14" t="s">
        <v>22045</v>
      </c>
      <c r="L7670" s="14" t="s">
        <v>7617</v>
      </c>
      <c r="M7670" s="16">
        <v>5500</v>
      </c>
      <c r="N7670" s="16">
        <v>0</v>
      </c>
      <c r="O7670" s="16">
        <v>0</v>
      </c>
      <c r="P7670" s="19"/>
      <c r="Q7670" s="18">
        <v>0</v>
      </c>
      <c r="R7670" s="19"/>
      <c r="S7670" s="16">
        <v>5500</v>
      </c>
      <c r="T7670" s="16">
        <v>5500</v>
      </c>
    </row>
    <row r="7671" spans="1:20" x14ac:dyDescent="0.25">
      <c r="A7671" s="14" t="s">
        <v>18</v>
      </c>
      <c r="B7671" s="14">
        <v>9657</v>
      </c>
      <c r="C7671" s="14" t="s">
        <v>8478</v>
      </c>
      <c r="D7671" s="14">
        <v>568746005</v>
      </c>
      <c r="E7671" s="15">
        <v>43676</v>
      </c>
      <c r="F7671" s="54" t="str">
        <f t="shared" si="119"/>
        <v>julio</v>
      </c>
      <c r="G7671" s="14" t="s">
        <v>10852</v>
      </c>
      <c r="H7671" s="14" t="s">
        <v>302</v>
      </c>
      <c r="I7671" s="14" t="s">
        <v>12282</v>
      </c>
      <c r="J7671" s="14" t="s">
        <v>29</v>
      </c>
      <c r="K7671" s="14" t="s">
        <v>22046</v>
      </c>
      <c r="L7671" s="14" t="s">
        <v>301</v>
      </c>
      <c r="M7671" s="16">
        <v>1780.68</v>
      </c>
      <c r="N7671" s="16">
        <v>0</v>
      </c>
      <c r="O7671" s="16">
        <v>0</v>
      </c>
      <c r="P7671" s="19"/>
      <c r="Q7671" s="18">
        <v>0</v>
      </c>
      <c r="R7671" s="19"/>
      <c r="S7671" s="16">
        <v>1780.68</v>
      </c>
      <c r="T7671" s="16">
        <v>1780.68</v>
      </c>
    </row>
    <row r="7672" spans="1:20" x14ac:dyDescent="0.25">
      <c r="A7672" s="14" t="s">
        <v>18</v>
      </c>
      <c r="B7672" s="14">
        <v>9657</v>
      </c>
      <c r="C7672" s="14" t="s">
        <v>8478</v>
      </c>
      <c r="D7672" s="14">
        <v>56874602</v>
      </c>
      <c r="E7672" s="15">
        <v>43676</v>
      </c>
      <c r="F7672" s="54" t="str">
        <f t="shared" si="119"/>
        <v>julio</v>
      </c>
      <c r="G7672" s="14" t="s">
        <v>10852</v>
      </c>
      <c r="H7672" s="14" t="s">
        <v>302</v>
      </c>
      <c r="I7672" s="14" t="s">
        <v>12282</v>
      </c>
      <c r="J7672" s="14" t="s">
        <v>29</v>
      </c>
      <c r="K7672" s="14" t="s">
        <v>22047</v>
      </c>
      <c r="L7672" s="14" t="s">
        <v>7618</v>
      </c>
      <c r="M7672" s="16">
        <v>304.48</v>
      </c>
      <c r="N7672" s="16">
        <v>0</v>
      </c>
      <c r="O7672" s="16">
        <v>0</v>
      </c>
      <c r="P7672" s="19"/>
      <c r="Q7672" s="18">
        <v>0</v>
      </c>
      <c r="R7672" s="19"/>
      <c r="S7672" s="16">
        <v>304.48</v>
      </c>
      <c r="T7672" s="16">
        <v>304.48</v>
      </c>
    </row>
    <row r="7673" spans="1:20" x14ac:dyDescent="0.25">
      <c r="A7673" s="14" t="s">
        <v>18</v>
      </c>
      <c r="B7673" s="14">
        <v>9657</v>
      </c>
      <c r="C7673" s="14" t="s">
        <v>8478</v>
      </c>
      <c r="D7673" s="14">
        <v>5684000505</v>
      </c>
      <c r="E7673" s="15">
        <v>43677</v>
      </c>
      <c r="F7673" s="54" t="str">
        <f t="shared" si="119"/>
        <v>julio</v>
      </c>
      <c r="G7673" s="14" t="s">
        <v>9240</v>
      </c>
      <c r="H7673" s="14" t="s">
        <v>302</v>
      </c>
      <c r="I7673" s="14" t="s">
        <v>12282</v>
      </c>
      <c r="J7673" s="14" t="s">
        <v>29</v>
      </c>
      <c r="K7673" s="14" t="s">
        <v>22048</v>
      </c>
      <c r="L7673" s="14" t="s">
        <v>2656</v>
      </c>
      <c r="M7673" s="16">
        <v>41295.050000000003</v>
      </c>
      <c r="N7673" s="16">
        <v>0</v>
      </c>
      <c r="O7673" s="16">
        <v>0</v>
      </c>
      <c r="P7673" s="19"/>
      <c r="Q7673" s="18">
        <v>0</v>
      </c>
      <c r="R7673" s="19"/>
      <c r="S7673" s="16">
        <v>41295.050000000003</v>
      </c>
      <c r="T7673" s="16">
        <v>41295.050000000003</v>
      </c>
    </row>
    <row r="7674" spans="1:20" x14ac:dyDescent="0.25">
      <c r="A7674" s="14" t="s">
        <v>18</v>
      </c>
      <c r="B7674" s="14">
        <v>9657</v>
      </c>
      <c r="C7674" s="14" t="s">
        <v>8478</v>
      </c>
      <c r="D7674" s="14">
        <v>568400305</v>
      </c>
      <c r="E7674" s="15">
        <v>43677</v>
      </c>
      <c r="F7674" s="54" t="str">
        <f t="shared" si="119"/>
        <v>julio</v>
      </c>
      <c r="G7674" s="14" t="s">
        <v>9240</v>
      </c>
      <c r="H7674" s="14" t="s">
        <v>569</v>
      </c>
      <c r="I7674" s="14" t="s">
        <v>12351</v>
      </c>
      <c r="J7674" s="14" t="s">
        <v>570</v>
      </c>
      <c r="K7674" s="14" t="s">
        <v>22049</v>
      </c>
      <c r="L7674" s="14" t="s">
        <v>2657</v>
      </c>
      <c r="M7674" s="16">
        <v>321.16000000000003</v>
      </c>
      <c r="N7674" s="16">
        <v>35.68</v>
      </c>
      <c r="O7674" s="16">
        <v>0</v>
      </c>
      <c r="P7674" s="19"/>
      <c r="Q7674" s="18">
        <v>0</v>
      </c>
      <c r="R7674" s="19"/>
      <c r="S7674" s="16">
        <v>321.16000000000003</v>
      </c>
      <c r="T7674" s="16">
        <v>321.16000000000003</v>
      </c>
    </row>
    <row r="7675" spans="1:20" x14ac:dyDescent="0.25">
      <c r="A7675" s="14" t="s">
        <v>18</v>
      </c>
      <c r="B7675" s="14">
        <v>9657</v>
      </c>
      <c r="C7675" s="14" t="s">
        <v>8478</v>
      </c>
      <c r="D7675" s="14">
        <v>568400505</v>
      </c>
      <c r="E7675" s="15">
        <v>43677</v>
      </c>
      <c r="F7675" s="54" t="str">
        <f t="shared" si="119"/>
        <v>julio</v>
      </c>
      <c r="G7675" s="14" t="s">
        <v>9240</v>
      </c>
      <c r="H7675" s="14" t="s">
        <v>299</v>
      </c>
      <c r="I7675" s="14" t="s">
        <v>12281</v>
      </c>
      <c r="J7675" s="14" t="s">
        <v>300</v>
      </c>
      <c r="K7675" s="14" t="s">
        <v>22050</v>
      </c>
      <c r="L7675" s="14" t="s">
        <v>2655</v>
      </c>
      <c r="M7675" s="16">
        <v>0</v>
      </c>
      <c r="N7675" s="16">
        <v>0</v>
      </c>
      <c r="O7675" s="16">
        <v>0</v>
      </c>
      <c r="P7675" s="19"/>
      <c r="Q7675" s="18">
        <v>0</v>
      </c>
      <c r="R7675" s="19"/>
      <c r="S7675" s="16">
        <v>0</v>
      </c>
      <c r="T7675" s="16">
        <v>0</v>
      </c>
    </row>
    <row r="7676" spans="1:20" x14ac:dyDescent="0.25">
      <c r="A7676" s="14" t="s">
        <v>18</v>
      </c>
      <c r="B7676" s="14">
        <v>9657</v>
      </c>
      <c r="C7676" s="14" t="s">
        <v>8478</v>
      </c>
      <c r="D7676" s="14">
        <v>568746205</v>
      </c>
      <c r="E7676" s="15">
        <v>43677</v>
      </c>
      <c r="F7676" s="54" t="str">
        <f t="shared" si="119"/>
        <v>julio</v>
      </c>
      <c r="G7676" s="14" t="s">
        <v>10838</v>
      </c>
      <c r="H7676" s="14" t="s">
        <v>302</v>
      </c>
      <c r="I7676" s="14" t="s">
        <v>12282</v>
      </c>
      <c r="J7676" s="14" t="s">
        <v>29</v>
      </c>
      <c r="K7676" s="14" t="s">
        <v>22051</v>
      </c>
      <c r="L7676" s="14" t="s">
        <v>301</v>
      </c>
      <c r="M7676" s="16">
        <v>5500</v>
      </c>
      <c r="N7676" s="16">
        <v>0</v>
      </c>
      <c r="O7676" s="16">
        <v>0</v>
      </c>
      <c r="P7676" s="19"/>
      <c r="Q7676" s="18">
        <v>0</v>
      </c>
      <c r="R7676" s="19"/>
      <c r="S7676" s="16">
        <v>5500</v>
      </c>
      <c r="T7676" s="16">
        <v>5500</v>
      </c>
    </row>
    <row r="7677" spans="1:20" x14ac:dyDescent="0.25">
      <c r="A7677" s="14" t="s">
        <v>18</v>
      </c>
      <c r="B7677" s="14">
        <v>9657</v>
      </c>
      <c r="C7677" s="14" t="s">
        <v>8478</v>
      </c>
      <c r="D7677" s="14">
        <v>568770705</v>
      </c>
      <c r="E7677" s="15">
        <v>43677</v>
      </c>
      <c r="F7677" s="54" t="str">
        <f t="shared" si="119"/>
        <v>julio</v>
      </c>
      <c r="G7677" s="14" t="s">
        <v>7605</v>
      </c>
      <c r="H7677" s="14" t="s">
        <v>302</v>
      </c>
      <c r="I7677" s="14" t="s">
        <v>12282</v>
      </c>
      <c r="J7677" s="14" t="s">
        <v>968</v>
      </c>
      <c r="K7677" s="14" t="s">
        <v>22052</v>
      </c>
      <c r="L7677" s="14" t="s">
        <v>5850</v>
      </c>
      <c r="M7677" s="16">
        <v>0</v>
      </c>
      <c r="N7677" s="16">
        <v>0</v>
      </c>
      <c r="O7677" s="16">
        <v>0</v>
      </c>
      <c r="P7677" s="19"/>
      <c r="Q7677" s="18">
        <v>4080</v>
      </c>
      <c r="R7677" s="16">
        <v>4080</v>
      </c>
      <c r="S7677" s="16">
        <v>4080</v>
      </c>
      <c r="T7677" s="16">
        <v>4080</v>
      </c>
    </row>
    <row r="7678" spans="1:20" x14ac:dyDescent="0.25">
      <c r="A7678" s="14" t="s">
        <v>18</v>
      </c>
      <c r="B7678" s="14">
        <v>9657</v>
      </c>
      <c r="C7678" s="14" t="s">
        <v>8478</v>
      </c>
      <c r="D7678" s="14">
        <v>5688540505</v>
      </c>
      <c r="E7678" s="15">
        <v>43677</v>
      </c>
      <c r="F7678" s="54" t="str">
        <f t="shared" si="119"/>
        <v>julio</v>
      </c>
      <c r="G7678" s="14" t="s">
        <v>10853</v>
      </c>
      <c r="H7678" s="14" t="s">
        <v>302</v>
      </c>
      <c r="I7678" s="14" t="s">
        <v>12282</v>
      </c>
      <c r="J7678" s="14" t="s">
        <v>29</v>
      </c>
      <c r="K7678" s="14" t="s">
        <v>22053</v>
      </c>
      <c r="L7678" s="14" t="s">
        <v>301</v>
      </c>
      <c r="M7678" s="16">
        <v>5500</v>
      </c>
      <c r="N7678" s="16">
        <v>0</v>
      </c>
      <c r="O7678" s="16">
        <v>0</v>
      </c>
      <c r="P7678" s="19"/>
      <c r="Q7678" s="18">
        <v>0</v>
      </c>
      <c r="R7678" s="19"/>
      <c r="S7678" s="16">
        <v>5500</v>
      </c>
      <c r="T7678" s="16">
        <v>5500</v>
      </c>
    </row>
    <row r="7679" spans="1:20" x14ac:dyDescent="0.25">
      <c r="A7679" s="14" t="s">
        <v>18</v>
      </c>
      <c r="B7679" s="14">
        <v>9657</v>
      </c>
      <c r="C7679" s="14" t="s">
        <v>8478</v>
      </c>
      <c r="D7679" s="14">
        <v>568854305</v>
      </c>
      <c r="E7679" s="15">
        <v>43677</v>
      </c>
      <c r="F7679" s="54" t="str">
        <f t="shared" si="119"/>
        <v>julio</v>
      </c>
      <c r="G7679" s="14" t="s">
        <v>10760</v>
      </c>
      <c r="H7679" s="14" t="s">
        <v>302</v>
      </c>
      <c r="I7679" s="14" t="s">
        <v>12282</v>
      </c>
      <c r="J7679" s="14" t="s">
        <v>29</v>
      </c>
      <c r="K7679" s="14" t="s">
        <v>22054</v>
      </c>
      <c r="L7679" s="14" t="s">
        <v>301</v>
      </c>
      <c r="M7679" s="16">
        <v>5463.04</v>
      </c>
      <c r="N7679" s="16">
        <v>0</v>
      </c>
      <c r="O7679" s="16">
        <v>0</v>
      </c>
      <c r="P7679" s="19"/>
      <c r="Q7679" s="18">
        <v>0</v>
      </c>
      <c r="R7679" s="19"/>
      <c r="S7679" s="16">
        <v>5463.04</v>
      </c>
      <c r="T7679" s="16">
        <v>5463.04</v>
      </c>
    </row>
    <row r="7680" spans="1:20" x14ac:dyDescent="0.25">
      <c r="A7680" s="14" t="s">
        <v>18</v>
      </c>
      <c r="B7680" s="14">
        <v>9657</v>
      </c>
      <c r="C7680" s="14" t="s">
        <v>8478</v>
      </c>
      <c r="D7680" s="14">
        <v>568854505</v>
      </c>
      <c r="E7680" s="15">
        <v>43677</v>
      </c>
      <c r="F7680" s="54" t="str">
        <f t="shared" si="119"/>
        <v>julio</v>
      </c>
      <c r="G7680" s="14" t="s">
        <v>10761</v>
      </c>
      <c r="H7680" s="14" t="s">
        <v>302</v>
      </c>
      <c r="I7680" s="14" t="s">
        <v>12282</v>
      </c>
      <c r="J7680" s="14" t="s">
        <v>29</v>
      </c>
      <c r="K7680" s="14" t="s">
        <v>22055</v>
      </c>
      <c r="L7680" s="14" t="s">
        <v>301</v>
      </c>
      <c r="M7680" s="16">
        <v>5470.96</v>
      </c>
      <c r="N7680" s="16">
        <v>0</v>
      </c>
      <c r="O7680" s="16">
        <v>0</v>
      </c>
      <c r="P7680" s="19"/>
      <c r="Q7680" s="18">
        <v>0</v>
      </c>
      <c r="R7680" s="19"/>
      <c r="S7680" s="16">
        <v>5470.96</v>
      </c>
      <c r="T7680" s="16">
        <v>5470.96</v>
      </c>
    </row>
    <row r="7681" spans="1:20" x14ac:dyDescent="0.25">
      <c r="A7681" s="14" t="s">
        <v>18</v>
      </c>
      <c r="B7681" s="14">
        <v>9657</v>
      </c>
      <c r="C7681" s="14" t="s">
        <v>8478</v>
      </c>
      <c r="D7681" s="14">
        <v>568854705</v>
      </c>
      <c r="E7681" s="15">
        <v>43677</v>
      </c>
      <c r="F7681" s="54" t="str">
        <f t="shared" si="119"/>
        <v>julio</v>
      </c>
      <c r="G7681" s="14" t="s">
        <v>10805</v>
      </c>
      <c r="H7681" s="14" t="s">
        <v>302</v>
      </c>
      <c r="I7681" s="14" t="s">
        <v>12282</v>
      </c>
      <c r="J7681" s="14" t="s">
        <v>29</v>
      </c>
      <c r="K7681" s="14" t="s">
        <v>22056</v>
      </c>
      <c r="L7681" s="14" t="s">
        <v>301</v>
      </c>
      <c r="M7681" s="16">
        <v>5500</v>
      </c>
      <c r="N7681" s="16">
        <v>0</v>
      </c>
      <c r="O7681" s="16">
        <v>0</v>
      </c>
      <c r="P7681" s="19"/>
      <c r="Q7681" s="18">
        <v>0</v>
      </c>
      <c r="R7681" s="19"/>
      <c r="S7681" s="16">
        <v>5500</v>
      </c>
      <c r="T7681" s="16">
        <v>5500</v>
      </c>
    </row>
    <row r="7682" spans="1:20" x14ac:dyDescent="0.25">
      <c r="A7682" s="20" t="s">
        <v>18</v>
      </c>
      <c r="B7682" s="20">
        <v>9652</v>
      </c>
      <c r="C7682" s="20" t="s">
        <v>23104</v>
      </c>
      <c r="D7682" s="20">
        <v>568584005</v>
      </c>
      <c r="E7682" s="21">
        <v>43678</v>
      </c>
      <c r="F7682" s="54" t="str">
        <f t="shared" si="119"/>
        <v>agosto</v>
      </c>
      <c r="G7682" s="20" t="s">
        <v>10161</v>
      </c>
      <c r="H7682" s="20" t="s">
        <v>20</v>
      </c>
      <c r="I7682" s="20" t="s">
        <v>11831</v>
      </c>
      <c r="J7682" s="20" t="s">
        <v>21</v>
      </c>
      <c r="K7682" s="20" t="s">
        <v>22057</v>
      </c>
      <c r="L7682" s="20" t="s">
        <v>7619</v>
      </c>
      <c r="M7682" s="22">
        <v>0</v>
      </c>
      <c r="N7682" s="22">
        <v>0</v>
      </c>
      <c r="O7682" s="22">
        <v>0</v>
      </c>
      <c r="P7682" s="19"/>
      <c r="Q7682" s="23">
        <v>0</v>
      </c>
      <c r="R7682" s="19"/>
      <c r="S7682" s="22">
        <v>0</v>
      </c>
      <c r="T7682" s="22">
        <v>0</v>
      </c>
    </row>
    <row r="7683" spans="1:20" x14ac:dyDescent="0.25">
      <c r="A7683" s="20" t="s">
        <v>18</v>
      </c>
      <c r="B7683" s="20">
        <v>9652</v>
      </c>
      <c r="C7683" s="20" t="s">
        <v>23104</v>
      </c>
      <c r="D7683" s="20">
        <v>568602405</v>
      </c>
      <c r="E7683" s="21">
        <v>43678</v>
      </c>
      <c r="F7683" s="54" t="str">
        <f t="shared" ref="F7683:F7746" si="120">TEXT(E7683,"MMMM")</f>
        <v>agosto</v>
      </c>
      <c r="G7683" s="20" t="s">
        <v>9820</v>
      </c>
      <c r="H7683" s="20" t="s">
        <v>20</v>
      </c>
      <c r="I7683" s="20" t="s">
        <v>11831</v>
      </c>
      <c r="J7683" s="20" t="s">
        <v>21</v>
      </c>
      <c r="K7683" s="20" t="s">
        <v>22058</v>
      </c>
      <c r="L7683" s="20" t="s">
        <v>7620</v>
      </c>
      <c r="M7683" s="22">
        <v>0</v>
      </c>
      <c r="N7683" s="22">
        <v>0</v>
      </c>
      <c r="O7683" s="22">
        <v>0</v>
      </c>
      <c r="P7683" s="19"/>
      <c r="Q7683" s="23">
        <v>0</v>
      </c>
      <c r="R7683" s="19"/>
      <c r="S7683" s="22">
        <v>0</v>
      </c>
      <c r="T7683" s="22">
        <v>0</v>
      </c>
    </row>
    <row r="7684" spans="1:20" x14ac:dyDescent="0.25">
      <c r="A7684" s="20" t="s">
        <v>18</v>
      </c>
      <c r="B7684" s="20">
        <v>9652</v>
      </c>
      <c r="C7684" s="20" t="s">
        <v>23104</v>
      </c>
      <c r="D7684" s="20">
        <v>5689052905</v>
      </c>
      <c r="E7684" s="21">
        <v>43678</v>
      </c>
      <c r="F7684" s="54" t="str">
        <f t="shared" si="120"/>
        <v>agosto</v>
      </c>
      <c r="G7684" s="20" t="s">
        <v>10854</v>
      </c>
      <c r="H7684" s="20" t="s">
        <v>7621</v>
      </c>
      <c r="I7684" s="20" t="s">
        <v>14342</v>
      </c>
      <c r="J7684" s="20" t="s">
        <v>32</v>
      </c>
      <c r="K7684" s="20" t="s">
        <v>21961</v>
      </c>
      <c r="L7684" s="20" t="s">
        <v>7622</v>
      </c>
      <c r="M7684" s="22">
        <v>4460.07</v>
      </c>
      <c r="N7684" s="22">
        <v>787.07</v>
      </c>
      <c r="O7684" s="22">
        <v>5987.61</v>
      </c>
      <c r="P7684" s="19"/>
      <c r="Q7684" s="23">
        <v>5987.61</v>
      </c>
      <c r="R7684" s="22">
        <v>5987.61</v>
      </c>
      <c r="S7684" s="22">
        <v>10447.68</v>
      </c>
      <c r="T7684" s="22">
        <v>12641.69</v>
      </c>
    </row>
    <row r="7685" spans="1:20" x14ac:dyDescent="0.25">
      <c r="A7685" s="20" t="s">
        <v>18</v>
      </c>
      <c r="B7685" s="20">
        <v>9652</v>
      </c>
      <c r="C7685" s="20" t="s">
        <v>23104</v>
      </c>
      <c r="D7685" s="20">
        <v>568905292</v>
      </c>
      <c r="E7685" s="21">
        <v>43678</v>
      </c>
      <c r="F7685" s="54" t="str">
        <f t="shared" si="120"/>
        <v>agosto</v>
      </c>
      <c r="G7685" s="20" t="s">
        <v>10854</v>
      </c>
      <c r="H7685" s="20" t="s">
        <v>7621</v>
      </c>
      <c r="I7685" s="20" t="s">
        <v>14342</v>
      </c>
      <c r="J7685" s="20" t="s">
        <v>46</v>
      </c>
      <c r="K7685" s="20" t="s">
        <v>21962</v>
      </c>
      <c r="L7685" s="20" t="s">
        <v>7623</v>
      </c>
      <c r="M7685" s="22">
        <v>0</v>
      </c>
      <c r="N7685" s="22">
        <v>0</v>
      </c>
      <c r="O7685" s="22">
        <v>0</v>
      </c>
      <c r="P7685" s="19"/>
      <c r="Q7685" s="23">
        <v>1073.96</v>
      </c>
      <c r="R7685" s="22">
        <v>1049.54</v>
      </c>
      <c r="S7685" s="22">
        <v>1073.96</v>
      </c>
      <c r="T7685" s="22">
        <v>1299.49</v>
      </c>
    </row>
    <row r="7686" spans="1:20" x14ac:dyDescent="0.25">
      <c r="A7686" s="20" t="s">
        <v>18</v>
      </c>
      <c r="B7686" s="20">
        <v>9652</v>
      </c>
      <c r="C7686" s="20" t="s">
        <v>23104</v>
      </c>
      <c r="D7686" s="20">
        <v>5689205205</v>
      </c>
      <c r="E7686" s="21">
        <v>43678</v>
      </c>
      <c r="F7686" s="54" t="str">
        <f t="shared" si="120"/>
        <v>agosto</v>
      </c>
      <c r="G7686" s="20" t="s">
        <v>10855</v>
      </c>
      <c r="H7686" s="20" t="s">
        <v>7624</v>
      </c>
      <c r="I7686" s="20" t="s">
        <v>14343</v>
      </c>
      <c r="J7686" s="20" t="s">
        <v>46</v>
      </c>
      <c r="K7686" s="20" t="s">
        <v>22059</v>
      </c>
      <c r="L7686" s="20" t="s">
        <v>7625</v>
      </c>
      <c r="M7686" s="22">
        <v>1818.17</v>
      </c>
      <c r="N7686" s="22">
        <v>1382.83</v>
      </c>
      <c r="O7686" s="22">
        <v>0</v>
      </c>
      <c r="P7686" s="19"/>
      <c r="Q7686" s="23">
        <v>570.25</v>
      </c>
      <c r="R7686" s="22">
        <v>570.25</v>
      </c>
      <c r="S7686" s="22">
        <v>2388.42</v>
      </c>
      <c r="T7686" s="22">
        <v>2889.99</v>
      </c>
    </row>
    <row r="7687" spans="1:20" x14ac:dyDescent="0.25">
      <c r="A7687" s="20" t="s">
        <v>18</v>
      </c>
      <c r="B7687" s="20">
        <v>9652</v>
      </c>
      <c r="C7687" s="20" t="s">
        <v>23104</v>
      </c>
      <c r="D7687" s="20">
        <v>568956905</v>
      </c>
      <c r="E7687" s="21">
        <v>43678</v>
      </c>
      <c r="F7687" s="54" t="str">
        <f t="shared" si="120"/>
        <v>agosto</v>
      </c>
      <c r="G7687" s="20" t="s">
        <v>10856</v>
      </c>
      <c r="H7687" s="20" t="s">
        <v>7626</v>
      </c>
      <c r="I7687" s="20" t="s">
        <v>14344</v>
      </c>
      <c r="J7687" s="20" t="s">
        <v>32</v>
      </c>
      <c r="K7687" s="20" t="s">
        <v>21632</v>
      </c>
      <c r="L7687" s="20" t="s">
        <v>6811</v>
      </c>
      <c r="M7687" s="22">
        <v>3473.92</v>
      </c>
      <c r="N7687" s="22">
        <v>613.03</v>
      </c>
      <c r="O7687" s="22">
        <v>4892.7299999999996</v>
      </c>
      <c r="P7687" s="24">
        <v>543.64</v>
      </c>
      <c r="Q7687" s="23">
        <v>4892.7299999999996</v>
      </c>
      <c r="R7687" s="22">
        <v>4892.7299999999996</v>
      </c>
      <c r="S7687" s="22">
        <v>8366.65</v>
      </c>
      <c r="T7687" s="22">
        <v>10123.65</v>
      </c>
    </row>
    <row r="7688" spans="1:20" x14ac:dyDescent="0.25">
      <c r="A7688" s="20" t="s">
        <v>18</v>
      </c>
      <c r="B7688" s="20">
        <v>9652</v>
      </c>
      <c r="C7688" s="20" t="s">
        <v>23104</v>
      </c>
      <c r="D7688" s="20">
        <v>568996005</v>
      </c>
      <c r="E7688" s="21">
        <v>43678</v>
      </c>
      <c r="F7688" s="54" t="str">
        <f t="shared" si="120"/>
        <v>agosto</v>
      </c>
      <c r="G7688" s="20" t="s">
        <v>10857</v>
      </c>
      <c r="H7688" s="20" t="s">
        <v>7627</v>
      </c>
      <c r="I7688" s="20" t="s">
        <v>14345</v>
      </c>
      <c r="J7688" s="20" t="s">
        <v>32</v>
      </c>
      <c r="K7688" s="20" t="s">
        <v>22060</v>
      </c>
      <c r="L7688" s="20" t="s">
        <v>6053</v>
      </c>
      <c r="M7688" s="22">
        <v>3473.92</v>
      </c>
      <c r="N7688" s="22">
        <v>613.03</v>
      </c>
      <c r="O7688" s="22">
        <v>3972.74</v>
      </c>
      <c r="P7688" s="24">
        <v>209.09</v>
      </c>
      <c r="Q7688" s="23">
        <v>3972.74</v>
      </c>
      <c r="R7688" s="22">
        <v>3955.47</v>
      </c>
      <c r="S7688" s="22">
        <v>7446.66</v>
      </c>
      <c r="T7688" s="22">
        <v>9010.4599999999991</v>
      </c>
    </row>
    <row r="7689" spans="1:20" x14ac:dyDescent="0.25">
      <c r="A7689" s="20" t="s">
        <v>18</v>
      </c>
      <c r="B7689" s="20">
        <v>9652</v>
      </c>
      <c r="C7689" s="20" t="s">
        <v>23104</v>
      </c>
      <c r="D7689" s="20">
        <v>56899602</v>
      </c>
      <c r="E7689" s="21">
        <v>43678</v>
      </c>
      <c r="F7689" s="54" t="str">
        <f t="shared" si="120"/>
        <v>agosto</v>
      </c>
      <c r="G7689" s="20" t="s">
        <v>10857</v>
      </c>
      <c r="H7689" s="20" t="s">
        <v>7627</v>
      </c>
      <c r="I7689" s="20" t="s">
        <v>14345</v>
      </c>
      <c r="J7689" s="20" t="s">
        <v>46</v>
      </c>
      <c r="K7689" s="20" t="s">
        <v>22061</v>
      </c>
      <c r="L7689" s="20" t="s">
        <v>7628</v>
      </c>
      <c r="M7689" s="22">
        <v>0</v>
      </c>
      <c r="N7689" s="22">
        <v>0</v>
      </c>
      <c r="O7689" s="22">
        <v>0</v>
      </c>
      <c r="P7689" s="19"/>
      <c r="Q7689" s="23">
        <v>950.41</v>
      </c>
      <c r="R7689" s="22">
        <v>939.49</v>
      </c>
      <c r="S7689" s="22">
        <v>950.41</v>
      </c>
      <c r="T7689" s="22">
        <v>1150</v>
      </c>
    </row>
    <row r="7690" spans="1:20" x14ac:dyDescent="0.25">
      <c r="A7690" s="20" t="s">
        <v>18</v>
      </c>
      <c r="B7690" s="20">
        <v>9652</v>
      </c>
      <c r="C7690" s="20" t="s">
        <v>23104</v>
      </c>
      <c r="D7690" s="20">
        <v>56839652</v>
      </c>
      <c r="E7690" s="21">
        <v>43679</v>
      </c>
      <c r="F7690" s="54" t="str">
        <f t="shared" si="120"/>
        <v>agosto</v>
      </c>
      <c r="G7690" s="20" t="s">
        <v>10437</v>
      </c>
      <c r="H7690" s="20" t="s">
        <v>20</v>
      </c>
      <c r="I7690" s="20" t="s">
        <v>11831</v>
      </c>
      <c r="J7690" s="20" t="s">
        <v>21</v>
      </c>
      <c r="K7690" s="20" t="s">
        <v>22062</v>
      </c>
      <c r="L7690" s="20" t="s">
        <v>7629</v>
      </c>
      <c r="M7690" s="22">
        <v>6891.34</v>
      </c>
      <c r="N7690" s="22">
        <v>0</v>
      </c>
      <c r="O7690" s="22">
        <v>3776.45</v>
      </c>
      <c r="P7690" s="19"/>
      <c r="Q7690" s="23">
        <v>3776.45</v>
      </c>
      <c r="R7690" s="19"/>
      <c r="S7690" s="22">
        <v>10667.79</v>
      </c>
      <c r="T7690" s="22">
        <v>10667.79</v>
      </c>
    </row>
    <row r="7691" spans="1:20" x14ac:dyDescent="0.25">
      <c r="A7691" s="20" t="s">
        <v>18</v>
      </c>
      <c r="B7691" s="20">
        <v>9652</v>
      </c>
      <c r="C7691" s="20" t="s">
        <v>23104</v>
      </c>
      <c r="D7691" s="20">
        <v>56839653</v>
      </c>
      <c r="E7691" s="21">
        <v>43679</v>
      </c>
      <c r="F7691" s="54" t="str">
        <f t="shared" si="120"/>
        <v>agosto</v>
      </c>
      <c r="G7691" s="20" t="s">
        <v>10437</v>
      </c>
      <c r="H7691" s="20" t="s">
        <v>20</v>
      </c>
      <c r="I7691" s="20" t="s">
        <v>11831</v>
      </c>
      <c r="J7691" s="20" t="s">
        <v>21</v>
      </c>
      <c r="K7691" s="20" t="s">
        <v>22063</v>
      </c>
      <c r="L7691" s="20" t="s">
        <v>7630</v>
      </c>
      <c r="M7691" s="22">
        <v>542.53</v>
      </c>
      <c r="N7691" s="22">
        <v>0</v>
      </c>
      <c r="O7691" s="22">
        <v>0</v>
      </c>
      <c r="P7691" s="19"/>
      <c r="Q7691" s="23">
        <v>290.5</v>
      </c>
      <c r="R7691" s="19"/>
      <c r="S7691" s="22">
        <v>833.03</v>
      </c>
      <c r="T7691" s="22">
        <v>833.03</v>
      </c>
    </row>
    <row r="7692" spans="1:20" x14ac:dyDescent="0.25">
      <c r="A7692" s="20" t="s">
        <v>18</v>
      </c>
      <c r="B7692" s="20">
        <v>9652</v>
      </c>
      <c r="C7692" s="20" t="s">
        <v>23104</v>
      </c>
      <c r="D7692" s="20">
        <v>56839654</v>
      </c>
      <c r="E7692" s="21">
        <v>43679</v>
      </c>
      <c r="F7692" s="54" t="str">
        <f t="shared" si="120"/>
        <v>agosto</v>
      </c>
      <c r="G7692" s="20" t="s">
        <v>10437</v>
      </c>
      <c r="H7692" s="20" t="s">
        <v>20</v>
      </c>
      <c r="I7692" s="20" t="s">
        <v>11831</v>
      </c>
      <c r="J7692" s="20" t="s">
        <v>21</v>
      </c>
      <c r="K7692" s="20" t="s">
        <v>22064</v>
      </c>
      <c r="L7692" s="20" t="s">
        <v>7631</v>
      </c>
      <c r="M7692" s="22">
        <v>0</v>
      </c>
      <c r="N7692" s="22">
        <v>0</v>
      </c>
      <c r="O7692" s="22">
        <v>0</v>
      </c>
      <c r="P7692" s="19"/>
      <c r="Q7692" s="23">
        <v>0</v>
      </c>
      <c r="R7692" s="19"/>
      <c r="S7692" s="22">
        <v>0</v>
      </c>
      <c r="T7692" s="22">
        <v>0</v>
      </c>
    </row>
    <row r="7693" spans="1:20" x14ac:dyDescent="0.25">
      <c r="A7693" s="20" t="s">
        <v>18</v>
      </c>
      <c r="B7693" s="20">
        <v>9652</v>
      </c>
      <c r="C7693" s="20" t="s">
        <v>23104</v>
      </c>
      <c r="D7693" s="20">
        <v>568752305</v>
      </c>
      <c r="E7693" s="21">
        <v>43679</v>
      </c>
      <c r="F7693" s="54" t="str">
        <f t="shared" si="120"/>
        <v>agosto</v>
      </c>
      <c r="G7693" s="20" t="s">
        <v>11690</v>
      </c>
      <c r="H7693" s="20" t="s">
        <v>7632</v>
      </c>
      <c r="I7693" s="20" t="s">
        <v>14346</v>
      </c>
      <c r="J7693" s="20" t="s">
        <v>32</v>
      </c>
      <c r="K7693" s="20" t="s">
        <v>22065</v>
      </c>
      <c r="L7693" s="20" t="s">
        <v>387</v>
      </c>
      <c r="M7693" s="22">
        <v>5176.6000000000004</v>
      </c>
      <c r="N7693" s="22">
        <v>0</v>
      </c>
      <c r="O7693" s="22">
        <v>0</v>
      </c>
      <c r="P7693" s="24">
        <v>427.69</v>
      </c>
      <c r="Q7693" s="23">
        <v>2423.56</v>
      </c>
      <c r="R7693" s="22">
        <v>2423.56</v>
      </c>
      <c r="S7693" s="22">
        <v>7600.16</v>
      </c>
      <c r="T7693" s="22">
        <v>9196.19</v>
      </c>
    </row>
    <row r="7694" spans="1:20" x14ac:dyDescent="0.25">
      <c r="A7694" s="20" t="s">
        <v>18</v>
      </c>
      <c r="B7694" s="20">
        <v>9652</v>
      </c>
      <c r="C7694" s="20" t="s">
        <v>23104</v>
      </c>
      <c r="D7694" s="20">
        <v>568808305</v>
      </c>
      <c r="E7694" s="21">
        <v>43679</v>
      </c>
      <c r="F7694" s="54" t="str">
        <f t="shared" si="120"/>
        <v>agosto</v>
      </c>
      <c r="G7694" s="20" t="s">
        <v>8904</v>
      </c>
      <c r="H7694" s="20" t="s">
        <v>1265</v>
      </c>
      <c r="I7694" s="20" t="s">
        <v>12591</v>
      </c>
      <c r="J7694" s="20" t="s">
        <v>32</v>
      </c>
      <c r="K7694" s="20" t="s">
        <v>22066</v>
      </c>
      <c r="L7694" s="20" t="s">
        <v>7633</v>
      </c>
      <c r="M7694" s="22">
        <v>10213.879999999999</v>
      </c>
      <c r="N7694" s="22">
        <v>3699.94</v>
      </c>
      <c r="O7694" s="22">
        <v>1615.71</v>
      </c>
      <c r="P7694" s="24">
        <v>285.12</v>
      </c>
      <c r="Q7694" s="23">
        <v>1615.71</v>
      </c>
      <c r="R7694" s="22">
        <v>1570.65</v>
      </c>
      <c r="S7694" s="22">
        <v>11829.59</v>
      </c>
      <c r="T7694" s="22">
        <v>14313.8</v>
      </c>
    </row>
    <row r="7695" spans="1:20" x14ac:dyDescent="0.25">
      <c r="A7695" s="20" t="s">
        <v>18</v>
      </c>
      <c r="B7695" s="20">
        <v>9652</v>
      </c>
      <c r="C7695" s="20" t="s">
        <v>23104</v>
      </c>
      <c r="D7695" s="20">
        <v>568946805</v>
      </c>
      <c r="E7695" s="21">
        <v>43679</v>
      </c>
      <c r="F7695" s="54" t="str">
        <f t="shared" si="120"/>
        <v>agosto</v>
      </c>
      <c r="G7695" s="20" t="s">
        <v>10858</v>
      </c>
      <c r="H7695" s="20" t="s">
        <v>7634</v>
      </c>
      <c r="I7695" s="20" t="s">
        <v>14347</v>
      </c>
      <c r="J7695" s="20" t="s">
        <v>32</v>
      </c>
      <c r="K7695" s="20" t="s">
        <v>22067</v>
      </c>
      <c r="L7695" s="20" t="s">
        <v>4139</v>
      </c>
      <c r="M7695" s="22">
        <v>3473.92</v>
      </c>
      <c r="N7695" s="22">
        <v>613.03</v>
      </c>
      <c r="O7695" s="22">
        <v>3053.68</v>
      </c>
      <c r="P7695" s="24">
        <v>538.89</v>
      </c>
      <c r="Q7695" s="23">
        <v>3053.68</v>
      </c>
      <c r="R7695" s="22">
        <v>3022.91</v>
      </c>
      <c r="S7695" s="22">
        <v>6527.6</v>
      </c>
      <c r="T7695" s="22">
        <v>7898.4</v>
      </c>
    </row>
    <row r="7696" spans="1:20" x14ac:dyDescent="0.25">
      <c r="A7696" s="20" t="s">
        <v>18</v>
      </c>
      <c r="B7696" s="20">
        <v>9652</v>
      </c>
      <c r="C7696" s="20" t="s">
        <v>23104</v>
      </c>
      <c r="D7696" s="20">
        <v>568949005</v>
      </c>
      <c r="E7696" s="21">
        <v>43679</v>
      </c>
      <c r="F7696" s="54" t="str">
        <f t="shared" si="120"/>
        <v>agosto</v>
      </c>
      <c r="G7696" s="20" t="s">
        <v>10246</v>
      </c>
      <c r="H7696" s="20" t="s">
        <v>7635</v>
      </c>
      <c r="I7696" s="20" t="s">
        <v>14348</v>
      </c>
      <c r="J7696" s="20" t="s">
        <v>32</v>
      </c>
      <c r="K7696" s="20" t="s">
        <v>22068</v>
      </c>
      <c r="L7696" s="20" t="s">
        <v>3972</v>
      </c>
      <c r="M7696" s="22">
        <v>3473.92</v>
      </c>
      <c r="N7696" s="22">
        <v>613.03</v>
      </c>
      <c r="O7696" s="22">
        <v>3053.68</v>
      </c>
      <c r="P7696" s="24">
        <v>538.89</v>
      </c>
      <c r="Q7696" s="23">
        <v>3053.68</v>
      </c>
      <c r="R7696" s="22">
        <v>3053.68</v>
      </c>
      <c r="S7696" s="22">
        <v>6527.6</v>
      </c>
      <c r="T7696" s="22">
        <v>7898.4</v>
      </c>
    </row>
    <row r="7697" spans="1:20" x14ac:dyDescent="0.25">
      <c r="A7697" s="20" t="s">
        <v>18</v>
      </c>
      <c r="B7697" s="20">
        <v>9652</v>
      </c>
      <c r="C7697" s="20" t="s">
        <v>23104</v>
      </c>
      <c r="D7697" s="20">
        <v>569024605</v>
      </c>
      <c r="E7697" s="21">
        <v>43679</v>
      </c>
      <c r="F7697" s="54" t="str">
        <f t="shared" si="120"/>
        <v>agosto</v>
      </c>
      <c r="G7697" s="20" t="s">
        <v>10859</v>
      </c>
      <c r="H7697" s="20" t="s">
        <v>7636</v>
      </c>
      <c r="I7697" s="20" t="s">
        <v>14349</v>
      </c>
      <c r="J7697" s="20" t="s">
        <v>32</v>
      </c>
      <c r="K7697" s="20" t="s">
        <v>22069</v>
      </c>
      <c r="L7697" s="20" t="s">
        <v>7637</v>
      </c>
      <c r="M7697" s="22">
        <v>5713.98</v>
      </c>
      <c r="N7697" s="22">
        <v>0</v>
      </c>
      <c r="O7697" s="22">
        <v>4752.08</v>
      </c>
      <c r="P7697" s="19"/>
      <c r="Q7697" s="23">
        <v>4752.08</v>
      </c>
      <c r="R7697" s="22">
        <v>4720.72</v>
      </c>
      <c r="S7697" s="22">
        <v>10466.06</v>
      </c>
      <c r="T7697" s="22">
        <v>12663.93</v>
      </c>
    </row>
    <row r="7698" spans="1:20" x14ac:dyDescent="0.25">
      <c r="A7698" s="20" t="s">
        <v>18</v>
      </c>
      <c r="B7698" s="20">
        <v>9652</v>
      </c>
      <c r="C7698" s="20" t="s">
        <v>23104</v>
      </c>
      <c r="D7698" s="20">
        <v>569029705</v>
      </c>
      <c r="E7698" s="21">
        <v>43679</v>
      </c>
      <c r="F7698" s="54" t="str">
        <f t="shared" si="120"/>
        <v>agosto</v>
      </c>
      <c r="G7698" s="20" t="s">
        <v>11750</v>
      </c>
      <c r="H7698" s="20" t="s">
        <v>7638</v>
      </c>
      <c r="I7698" s="20" t="s">
        <v>14350</v>
      </c>
      <c r="J7698" s="20" t="s">
        <v>46</v>
      </c>
      <c r="K7698" s="20" t="s">
        <v>22070</v>
      </c>
      <c r="L7698" s="20" t="s">
        <v>7639</v>
      </c>
      <c r="M7698" s="22">
        <v>1972.28</v>
      </c>
      <c r="N7698" s="22">
        <v>2861.73</v>
      </c>
      <c r="O7698" s="22">
        <v>0</v>
      </c>
      <c r="P7698" s="19"/>
      <c r="Q7698" s="23">
        <v>85.54</v>
      </c>
      <c r="R7698" s="22">
        <v>85.54</v>
      </c>
      <c r="S7698" s="22">
        <v>2057.8200000000002</v>
      </c>
      <c r="T7698" s="22">
        <v>2489.96</v>
      </c>
    </row>
    <row r="7699" spans="1:20" x14ac:dyDescent="0.25">
      <c r="A7699" s="20" t="s">
        <v>18</v>
      </c>
      <c r="B7699" s="20">
        <v>9652</v>
      </c>
      <c r="C7699" s="20" t="s">
        <v>23104</v>
      </c>
      <c r="D7699" s="20">
        <v>569034505</v>
      </c>
      <c r="E7699" s="21">
        <v>43679</v>
      </c>
      <c r="F7699" s="54" t="str">
        <f t="shared" si="120"/>
        <v>agosto</v>
      </c>
      <c r="G7699" s="20" t="s">
        <v>11751</v>
      </c>
      <c r="H7699" s="20" t="s">
        <v>20</v>
      </c>
      <c r="I7699" s="20" t="s">
        <v>11831</v>
      </c>
      <c r="J7699" s="20" t="s">
        <v>21</v>
      </c>
      <c r="K7699" s="20" t="s">
        <v>22071</v>
      </c>
      <c r="L7699" s="20" t="s">
        <v>70</v>
      </c>
      <c r="M7699" s="22">
        <v>1161.25</v>
      </c>
      <c r="N7699" s="22">
        <v>0</v>
      </c>
      <c r="O7699" s="22">
        <v>0</v>
      </c>
      <c r="P7699" s="19"/>
      <c r="Q7699" s="23">
        <v>3631.2</v>
      </c>
      <c r="R7699" s="22">
        <v>3613.93</v>
      </c>
      <c r="S7699" s="22">
        <v>4792.45</v>
      </c>
      <c r="T7699" s="22">
        <v>4792.45</v>
      </c>
    </row>
    <row r="7700" spans="1:20" x14ac:dyDescent="0.25">
      <c r="A7700" s="20" t="s">
        <v>18</v>
      </c>
      <c r="B7700" s="20">
        <v>9652</v>
      </c>
      <c r="C7700" s="20" t="s">
        <v>23104</v>
      </c>
      <c r="D7700" s="20">
        <v>5690350505</v>
      </c>
      <c r="E7700" s="21">
        <v>43679</v>
      </c>
      <c r="F7700" s="54" t="str">
        <f t="shared" si="120"/>
        <v>agosto</v>
      </c>
      <c r="G7700" s="20" t="s">
        <v>11752</v>
      </c>
      <c r="H7700" s="20" t="s">
        <v>20</v>
      </c>
      <c r="I7700" s="20" t="s">
        <v>11831</v>
      </c>
      <c r="J7700" s="20" t="s">
        <v>21</v>
      </c>
      <c r="K7700" s="20" t="s">
        <v>22072</v>
      </c>
      <c r="L7700" s="20" t="s">
        <v>70</v>
      </c>
      <c r="M7700" s="22">
        <v>1161.25</v>
      </c>
      <c r="N7700" s="22">
        <v>0</v>
      </c>
      <c r="O7700" s="22">
        <v>0</v>
      </c>
      <c r="P7700" s="19"/>
      <c r="Q7700" s="23">
        <v>3631.2</v>
      </c>
      <c r="R7700" s="22">
        <v>3593.88</v>
      </c>
      <c r="S7700" s="22">
        <v>4792.45</v>
      </c>
      <c r="T7700" s="22">
        <v>4792.45</v>
      </c>
    </row>
    <row r="7701" spans="1:20" x14ac:dyDescent="0.25">
      <c r="A7701" s="20" t="s">
        <v>18</v>
      </c>
      <c r="B7701" s="20">
        <v>9652</v>
      </c>
      <c r="C7701" s="20" t="s">
        <v>23104</v>
      </c>
      <c r="D7701" s="20">
        <v>568396505</v>
      </c>
      <c r="E7701" s="21">
        <v>43682</v>
      </c>
      <c r="F7701" s="54" t="str">
        <f t="shared" si="120"/>
        <v>agosto</v>
      </c>
      <c r="G7701" s="20" t="s">
        <v>10437</v>
      </c>
      <c r="H7701" s="20" t="s">
        <v>20</v>
      </c>
      <c r="I7701" s="20" t="s">
        <v>11831</v>
      </c>
      <c r="J7701" s="20" t="s">
        <v>21</v>
      </c>
      <c r="K7701" s="20" t="s">
        <v>22073</v>
      </c>
      <c r="L7701" s="20" t="s">
        <v>7640</v>
      </c>
      <c r="M7701" s="22">
        <v>14545.59</v>
      </c>
      <c r="N7701" s="22">
        <v>0</v>
      </c>
      <c r="O7701" s="22">
        <v>2178.7199999999998</v>
      </c>
      <c r="P7701" s="19"/>
      <c r="Q7701" s="23">
        <v>2178.7199999999998</v>
      </c>
      <c r="R7701" s="22">
        <v>-12.51</v>
      </c>
      <c r="S7701" s="22">
        <v>16724.310000000001</v>
      </c>
      <c r="T7701" s="22">
        <v>16724.310000000001</v>
      </c>
    </row>
    <row r="7702" spans="1:20" x14ac:dyDescent="0.25">
      <c r="A7702" s="20" t="s">
        <v>18</v>
      </c>
      <c r="B7702" s="20">
        <v>9652</v>
      </c>
      <c r="C7702" s="20" t="s">
        <v>23104</v>
      </c>
      <c r="D7702" s="20">
        <v>5685960505</v>
      </c>
      <c r="E7702" s="21">
        <v>43682</v>
      </c>
      <c r="F7702" s="54" t="str">
        <f t="shared" si="120"/>
        <v>agosto</v>
      </c>
      <c r="G7702" s="20" t="s">
        <v>9728</v>
      </c>
      <c r="H7702" s="20" t="s">
        <v>20</v>
      </c>
      <c r="I7702" s="20" t="s">
        <v>11831</v>
      </c>
      <c r="J7702" s="20" t="s">
        <v>21</v>
      </c>
      <c r="K7702" s="20" t="s">
        <v>22074</v>
      </c>
      <c r="L7702" s="20" t="s">
        <v>7641</v>
      </c>
      <c r="M7702" s="22">
        <v>0</v>
      </c>
      <c r="N7702" s="22">
        <v>0</v>
      </c>
      <c r="O7702" s="22">
        <v>0</v>
      </c>
      <c r="P7702" s="19"/>
      <c r="Q7702" s="23">
        <v>0</v>
      </c>
      <c r="R7702" s="19"/>
      <c r="S7702" s="22">
        <v>0</v>
      </c>
      <c r="T7702" s="22">
        <v>0</v>
      </c>
    </row>
    <row r="7703" spans="1:20" x14ac:dyDescent="0.25">
      <c r="A7703" s="20" t="s">
        <v>18</v>
      </c>
      <c r="B7703" s="20">
        <v>9652</v>
      </c>
      <c r="C7703" s="20" t="s">
        <v>23104</v>
      </c>
      <c r="D7703" s="20">
        <v>568596052</v>
      </c>
      <c r="E7703" s="21">
        <v>43682</v>
      </c>
      <c r="F7703" s="54" t="str">
        <f t="shared" si="120"/>
        <v>agosto</v>
      </c>
      <c r="G7703" s="20" t="s">
        <v>9728</v>
      </c>
      <c r="H7703" s="20" t="s">
        <v>20</v>
      </c>
      <c r="I7703" s="20" t="s">
        <v>11831</v>
      </c>
      <c r="J7703" s="20" t="s">
        <v>21</v>
      </c>
      <c r="K7703" s="20" t="s">
        <v>22075</v>
      </c>
      <c r="L7703" s="20" t="s">
        <v>7642</v>
      </c>
      <c r="M7703" s="22">
        <v>0</v>
      </c>
      <c r="N7703" s="22">
        <v>0</v>
      </c>
      <c r="O7703" s="22">
        <v>0</v>
      </c>
      <c r="P7703" s="19"/>
      <c r="Q7703" s="23">
        <v>0</v>
      </c>
      <c r="R7703" s="19"/>
      <c r="S7703" s="22">
        <v>0</v>
      </c>
      <c r="T7703" s="22">
        <v>0</v>
      </c>
    </row>
    <row r="7704" spans="1:20" x14ac:dyDescent="0.25">
      <c r="A7704" s="20" t="s">
        <v>18</v>
      </c>
      <c r="B7704" s="20">
        <v>9652</v>
      </c>
      <c r="C7704" s="20" t="s">
        <v>23104</v>
      </c>
      <c r="D7704" s="20">
        <v>568624305</v>
      </c>
      <c r="E7704" s="21">
        <v>43682</v>
      </c>
      <c r="F7704" s="54" t="str">
        <f t="shared" si="120"/>
        <v>agosto</v>
      </c>
      <c r="G7704" s="20" t="s">
        <v>8653</v>
      </c>
      <c r="H7704" s="20" t="s">
        <v>23</v>
      </c>
      <c r="I7704" s="20" t="s">
        <v>12199</v>
      </c>
      <c r="J7704" s="20" t="s">
        <v>25</v>
      </c>
      <c r="K7704" s="20" t="s">
        <v>22076</v>
      </c>
      <c r="L7704" s="20" t="s">
        <v>7643</v>
      </c>
      <c r="M7704" s="22">
        <v>0</v>
      </c>
      <c r="N7704" s="22">
        <v>0</v>
      </c>
      <c r="O7704" s="22">
        <v>0</v>
      </c>
      <c r="P7704" s="19"/>
      <c r="Q7704" s="23">
        <v>80</v>
      </c>
      <c r="R7704" s="19"/>
      <c r="S7704" s="22">
        <v>80</v>
      </c>
      <c r="T7704" s="22">
        <v>80</v>
      </c>
    </row>
    <row r="7705" spans="1:20" x14ac:dyDescent="0.25">
      <c r="A7705" s="20" t="s">
        <v>18</v>
      </c>
      <c r="B7705" s="20">
        <v>9652</v>
      </c>
      <c r="C7705" s="20" t="s">
        <v>23104</v>
      </c>
      <c r="D7705" s="20">
        <v>56867302</v>
      </c>
      <c r="E7705" s="21">
        <v>43682</v>
      </c>
      <c r="F7705" s="54" t="str">
        <f t="shared" si="120"/>
        <v>agosto</v>
      </c>
      <c r="G7705" s="20" t="s">
        <v>8530</v>
      </c>
      <c r="H7705" s="20" t="s">
        <v>20</v>
      </c>
      <c r="I7705" s="20" t="s">
        <v>11831</v>
      </c>
      <c r="J7705" s="20" t="s">
        <v>21</v>
      </c>
      <c r="K7705" s="20" t="s">
        <v>22077</v>
      </c>
      <c r="L7705" s="20" t="s">
        <v>7644</v>
      </c>
      <c r="M7705" s="22">
        <v>0</v>
      </c>
      <c r="N7705" s="22">
        <v>0</v>
      </c>
      <c r="O7705" s="22">
        <v>0</v>
      </c>
      <c r="P7705" s="19"/>
      <c r="Q7705" s="23">
        <v>0</v>
      </c>
      <c r="R7705" s="19"/>
      <c r="S7705" s="22">
        <v>0</v>
      </c>
      <c r="T7705" s="22">
        <v>0</v>
      </c>
    </row>
    <row r="7706" spans="1:20" x14ac:dyDescent="0.25">
      <c r="A7706" s="20" t="s">
        <v>18</v>
      </c>
      <c r="B7706" s="20">
        <v>9652</v>
      </c>
      <c r="C7706" s="20" t="s">
        <v>23104</v>
      </c>
      <c r="D7706" s="20">
        <v>56867303</v>
      </c>
      <c r="E7706" s="21">
        <v>43682</v>
      </c>
      <c r="F7706" s="54" t="str">
        <f t="shared" si="120"/>
        <v>agosto</v>
      </c>
      <c r="G7706" s="20" t="s">
        <v>8530</v>
      </c>
      <c r="H7706" s="20" t="s">
        <v>20</v>
      </c>
      <c r="I7706" s="20" t="s">
        <v>11831</v>
      </c>
      <c r="J7706" s="20" t="s">
        <v>21</v>
      </c>
      <c r="K7706" s="20" t="s">
        <v>22078</v>
      </c>
      <c r="L7706" s="20" t="s">
        <v>7645</v>
      </c>
      <c r="M7706" s="22">
        <v>0</v>
      </c>
      <c r="N7706" s="22">
        <v>0</v>
      </c>
      <c r="O7706" s="22">
        <v>0</v>
      </c>
      <c r="P7706" s="19"/>
      <c r="Q7706" s="23">
        <v>0</v>
      </c>
      <c r="R7706" s="19"/>
      <c r="S7706" s="22">
        <v>0</v>
      </c>
      <c r="T7706" s="22">
        <v>0</v>
      </c>
    </row>
    <row r="7707" spans="1:20" x14ac:dyDescent="0.25">
      <c r="A7707" s="20" t="s">
        <v>18</v>
      </c>
      <c r="B7707" s="20">
        <v>9652</v>
      </c>
      <c r="C7707" s="20" t="s">
        <v>23104</v>
      </c>
      <c r="D7707" s="20">
        <v>56867304</v>
      </c>
      <c r="E7707" s="21">
        <v>43682</v>
      </c>
      <c r="F7707" s="54" t="str">
        <f t="shared" si="120"/>
        <v>agosto</v>
      </c>
      <c r="G7707" s="20" t="s">
        <v>8530</v>
      </c>
      <c r="H7707" s="20" t="s">
        <v>20</v>
      </c>
      <c r="I7707" s="20" t="s">
        <v>11831</v>
      </c>
      <c r="J7707" s="20" t="s">
        <v>21</v>
      </c>
      <c r="K7707" s="20" t="s">
        <v>22079</v>
      </c>
      <c r="L7707" s="20" t="s">
        <v>7646</v>
      </c>
      <c r="M7707" s="22">
        <v>0</v>
      </c>
      <c r="N7707" s="22">
        <v>0</v>
      </c>
      <c r="O7707" s="22">
        <v>0</v>
      </c>
      <c r="P7707" s="19"/>
      <c r="Q7707" s="23">
        <v>0</v>
      </c>
      <c r="R7707" s="19"/>
      <c r="S7707" s="22">
        <v>0</v>
      </c>
      <c r="T7707" s="22">
        <v>0</v>
      </c>
    </row>
    <row r="7708" spans="1:20" x14ac:dyDescent="0.25">
      <c r="A7708" s="20" t="s">
        <v>18</v>
      </c>
      <c r="B7708" s="20">
        <v>9652</v>
      </c>
      <c r="C7708" s="20" t="s">
        <v>23104</v>
      </c>
      <c r="D7708" s="20">
        <v>56867305</v>
      </c>
      <c r="E7708" s="21">
        <v>43682</v>
      </c>
      <c r="F7708" s="54" t="str">
        <f t="shared" si="120"/>
        <v>agosto</v>
      </c>
      <c r="G7708" s="20" t="s">
        <v>8530</v>
      </c>
      <c r="H7708" s="20" t="s">
        <v>20</v>
      </c>
      <c r="I7708" s="20" t="s">
        <v>11831</v>
      </c>
      <c r="J7708" s="20" t="s">
        <v>21</v>
      </c>
      <c r="K7708" s="20" t="s">
        <v>22080</v>
      </c>
      <c r="L7708" s="20" t="s">
        <v>7647</v>
      </c>
      <c r="M7708" s="22">
        <v>0</v>
      </c>
      <c r="N7708" s="22">
        <v>0</v>
      </c>
      <c r="O7708" s="22">
        <v>0</v>
      </c>
      <c r="P7708" s="19"/>
      <c r="Q7708" s="23">
        <v>0</v>
      </c>
      <c r="R7708" s="19"/>
      <c r="S7708" s="22">
        <v>0</v>
      </c>
      <c r="T7708" s="22">
        <v>0</v>
      </c>
    </row>
    <row r="7709" spans="1:20" x14ac:dyDescent="0.25">
      <c r="A7709" s="20" t="s">
        <v>18</v>
      </c>
      <c r="B7709" s="20">
        <v>9652</v>
      </c>
      <c r="C7709" s="20" t="s">
        <v>23104</v>
      </c>
      <c r="D7709" s="20">
        <v>568709305</v>
      </c>
      <c r="E7709" s="21">
        <v>43682</v>
      </c>
      <c r="F7709" s="54" t="str">
        <f t="shared" si="120"/>
        <v>agosto</v>
      </c>
      <c r="G7709" s="20" t="s">
        <v>9253</v>
      </c>
      <c r="H7709" s="20" t="s">
        <v>20</v>
      </c>
      <c r="I7709" s="20" t="s">
        <v>11831</v>
      </c>
      <c r="J7709" s="20" t="s">
        <v>21</v>
      </c>
      <c r="K7709" s="20" t="s">
        <v>22081</v>
      </c>
      <c r="L7709" s="20" t="s">
        <v>7648</v>
      </c>
      <c r="M7709" s="22">
        <v>0</v>
      </c>
      <c r="N7709" s="22">
        <v>0</v>
      </c>
      <c r="O7709" s="22">
        <v>0</v>
      </c>
      <c r="P7709" s="19"/>
      <c r="Q7709" s="23">
        <v>0</v>
      </c>
      <c r="R7709" s="19"/>
      <c r="S7709" s="22">
        <v>0</v>
      </c>
      <c r="T7709" s="22">
        <v>0</v>
      </c>
    </row>
    <row r="7710" spans="1:20" x14ac:dyDescent="0.25">
      <c r="A7710" s="20" t="s">
        <v>18</v>
      </c>
      <c r="B7710" s="20">
        <v>9652</v>
      </c>
      <c r="C7710" s="20" t="s">
        <v>23104</v>
      </c>
      <c r="D7710" s="20">
        <v>56877242</v>
      </c>
      <c r="E7710" s="21">
        <v>43682</v>
      </c>
      <c r="F7710" s="54" t="str">
        <f t="shared" si="120"/>
        <v>agosto</v>
      </c>
      <c r="G7710" s="20" t="s">
        <v>10700</v>
      </c>
      <c r="H7710" s="20" t="s">
        <v>20</v>
      </c>
      <c r="I7710" s="20" t="s">
        <v>11831</v>
      </c>
      <c r="J7710" s="20" t="s">
        <v>21</v>
      </c>
      <c r="K7710" s="20" t="s">
        <v>22082</v>
      </c>
      <c r="L7710" s="20" t="s">
        <v>7649</v>
      </c>
      <c r="M7710" s="22">
        <v>0</v>
      </c>
      <c r="N7710" s="22">
        <v>0</v>
      </c>
      <c r="O7710" s="22">
        <v>0</v>
      </c>
      <c r="P7710" s="19"/>
      <c r="Q7710" s="23">
        <v>0</v>
      </c>
      <c r="R7710" s="19"/>
      <c r="S7710" s="22">
        <v>0</v>
      </c>
      <c r="T7710" s="22">
        <v>0</v>
      </c>
    </row>
    <row r="7711" spans="1:20" x14ac:dyDescent="0.25">
      <c r="A7711" s="20" t="s">
        <v>18</v>
      </c>
      <c r="B7711" s="20">
        <v>9652</v>
      </c>
      <c r="C7711" s="20" t="s">
        <v>23104</v>
      </c>
      <c r="D7711" s="20">
        <v>568964605</v>
      </c>
      <c r="E7711" s="21">
        <v>43682</v>
      </c>
      <c r="F7711" s="54" t="str">
        <f t="shared" si="120"/>
        <v>agosto</v>
      </c>
      <c r="G7711" s="20" t="s">
        <v>11138</v>
      </c>
      <c r="H7711" s="20" t="s">
        <v>844</v>
      </c>
      <c r="I7711" s="20" t="s">
        <v>12441</v>
      </c>
      <c r="J7711" s="20" t="s">
        <v>32</v>
      </c>
      <c r="K7711" s="20" t="s">
        <v>22083</v>
      </c>
      <c r="L7711" s="20" t="s">
        <v>5172</v>
      </c>
      <c r="M7711" s="22">
        <v>3071.44</v>
      </c>
      <c r="N7711" s="22">
        <v>767.86</v>
      </c>
      <c r="O7711" s="22">
        <v>0</v>
      </c>
      <c r="P7711" s="24">
        <v>608.27</v>
      </c>
      <c r="Q7711" s="23">
        <v>2433.06</v>
      </c>
      <c r="R7711" s="22">
        <v>2433.06</v>
      </c>
      <c r="S7711" s="22">
        <v>5504.5</v>
      </c>
      <c r="T7711" s="22">
        <v>6660.45</v>
      </c>
    </row>
    <row r="7712" spans="1:20" x14ac:dyDescent="0.25">
      <c r="A7712" s="20" t="s">
        <v>18</v>
      </c>
      <c r="B7712" s="20">
        <v>9652</v>
      </c>
      <c r="C7712" s="20" t="s">
        <v>23104</v>
      </c>
      <c r="D7712" s="20">
        <v>568969505</v>
      </c>
      <c r="E7712" s="21">
        <v>43682</v>
      </c>
      <c r="F7712" s="54" t="str">
        <f t="shared" si="120"/>
        <v>agosto</v>
      </c>
      <c r="G7712" s="20" t="s">
        <v>9462</v>
      </c>
      <c r="H7712" s="20" t="s">
        <v>2776</v>
      </c>
      <c r="I7712" s="20" t="s">
        <v>13025</v>
      </c>
      <c r="J7712" s="20" t="s">
        <v>32</v>
      </c>
      <c r="K7712" s="20" t="s">
        <v>22084</v>
      </c>
      <c r="L7712" s="20" t="s">
        <v>7650</v>
      </c>
      <c r="M7712" s="22">
        <v>4638.3900000000003</v>
      </c>
      <c r="N7712" s="22">
        <v>818.52</v>
      </c>
      <c r="O7712" s="22">
        <v>3573.56</v>
      </c>
      <c r="P7712" s="24">
        <v>228.1</v>
      </c>
      <c r="Q7712" s="23">
        <v>3573.56</v>
      </c>
      <c r="R7712" s="22">
        <v>3573.56</v>
      </c>
      <c r="S7712" s="22">
        <v>8211.9500000000007</v>
      </c>
      <c r="T7712" s="22">
        <v>10511.3</v>
      </c>
    </row>
    <row r="7713" spans="1:20" x14ac:dyDescent="0.25">
      <c r="A7713" s="20" t="s">
        <v>18</v>
      </c>
      <c r="B7713" s="20">
        <v>9652</v>
      </c>
      <c r="C7713" s="20" t="s">
        <v>23104</v>
      </c>
      <c r="D7713" s="20">
        <v>56896952</v>
      </c>
      <c r="E7713" s="21">
        <v>43682</v>
      </c>
      <c r="F7713" s="54" t="str">
        <f t="shared" si="120"/>
        <v>agosto</v>
      </c>
      <c r="G7713" s="20" t="s">
        <v>9462</v>
      </c>
      <c r="H7713" s="20" t="s">
        <v>2776</v>
      </c>
      <c r="I7713" s="20" t="s">
        <v>13025</v>
      </c>
      <c r="J7713" s="20" t="s">
        <v>32</v>
      </c>
      <c r="K7713" s="20" t="s">
        <v>22085</v>
      </c>
      <c r="L7713" s="20" t="s">
        <v>7651</v>
      </c>
      <c r="M7713" s="22">
        <v>8872.17</v>
      </c>
      <c r="N7713" s="22">
        <v>1565.68</v>
      </c>
      <c r="O7713" s="22">
        <v>0</v>
      </c>
      <c r="P7713" s="19"/>
      <c r="Q7713" s="23">
        <v>5702.49</v>
      </c>
      <c r="R7713" s="22">
        <v>5702.49</v>
      </c>
      <c r="S7713" s="22">
        <v>14574.66</v>
      </c>
      <c r="T7713" s="22">
        <v>18655.57</v>
      </c>
    </row>
    <row r="7714" spans="1:20" x14ac:dyDescent="0.25">
      <c r="A7714" s="20" t="s">
        <v>18</v>
      </c>
      <c r="B7714" s="20">
        <v>9652</v>
      </c>
      <c r="C7714" s="20" t="s">
        <v>23104</v>
      </c>
      <c r="D7714" s="20">
        <v>5690005805</v>
      </c>
      <c r="E7714" s="21">
        <v>43682</v>
      </c>
      <c r="F7714" s="54" t="str">
        <f t="shared" si="120"/>
        <v>agosto</v>
      </c>
      <c r="G7714" s="20" t="s">
        <v>10860</v>
      </c>
      <c r="H7714" s="20" t="s">
        <v>7652</v>
      </c>
      <c r="I7714" s="20" t="s">
        <v>14351</v>
      </c>
      <c r="J7714" s="20" t="s">
        <v>32</v>
      </c>
      <c r="K7714" s="20" t="s">
        <v>22086</v>
      </c>
      <c r="L7714" s="20" t="s">
        <v>3936</v>
      </c>
      <c r="M7714" s="22">
        <v>2879.94</v>
      </c>
      <c r="N7714" s="22">
        <v>319.99</v>
      </c>
      <c r="O7714" s="22">
        <v>5508.6</v>
      </c>
      <c r="P7714" s="24">
        <v>612.07000000000005</v>
      </c>
      <c r="Q7714" s="23">
        <v>5508.6</v>
      </c>
      <c r="R7714" s="22">
        <v>5508.6</v>
      </c>
      <c r="S7714" s="22">
        <v>8388.5400000000009</v>
      </c>
      <c r="T7714" s="22">
        <v>10150.129999999999</v>
      </c>
    </row>
    <row r="7715" spans="1:20" x14ac:dyDescent="0.25">
      <c r="A7715" s="20" t="s">
        <v>18</v>
      </c>
      <c r="B7715" s="20">
        <v>9652</v>
      </c>
      <c r="C7715" s="20" t="s">
        <v>23104</v>
      </c>
      <c r="D7715" s="20">
        <v>5690300505</v>
      </c>
      <c r="E7715" s="21">
        <v>43682</v>
      </c>
      <c r="F7715" s="54" t="str">
        <f t="shared" si="120"/>
        <v>agosto</v>
      </c>
      <c r="G7715" s="20" t="s">
        <v>8821</v>
      </c>
      <c r="H7715" s="20" t="s">
        <v>1022</v>
      </c>
      <c r="I7715" s="20" t="s">
        <v>12506</v>
      </c>
      <c r="J7715" s="20" t="s">
        <v>32</v>
      </c>
      <c r="K7715" s="20" t="s">
        <v>22087</v>
      </c>
      <c r="L7715" s="20" t="s">
        <v>7653</v>
      </c>
      <c r="M7715" s="22">
        <v>4912.55</v>
      </c>
      <c r="N7715" s="22">
        <v>866.91</v>
      </c>
      <c r="O7715" s="22">
        <v>1805.79</v>
      </c>
      <c r="P7715" s="24">
        <v>95.04</v>
      </c>
      <c r="Q7715" s="23">
        <v>1805.79</v>
      </c>
      <c r="R7715" s="22">
        <v>1805.79</v>
      </c>
      <c r="S7715" s="22">
        <v>6718.34</v>
      </c>
      <c r="T7715" s="22">
        <v>8465.11</v>
      </c>
    </row>
    <row r="7716" spans="1:20" x14ac:dyDescent="0.25">
      <c r="A7716" s="20" t="s">
        <v>18</v>
      </c>
      <c r="B7716" s="20">
        <v>9652</v>
      </c>
      <c r="C7716" s="20" t="s">
        <v>23104</v>
      </c>
      <c r="D7716" s="20">
        <v>569030052</v>
      </c>
      <c r="E7716" s="21">
        <v>43682</v>
      </c>
      <c r="F7716" s="54" t="str">
        <f t="shared" si="120"/>
        <v>agosto</v>
      </c>
      <c r="G7716" s="20" t="s">
        <v>8821</v>
      </c>
      <c r="H7716" s="20" t="s">
        <v>1022</v>
      </c>
      <c r="I7716" s="20" t="s">
        <v>12506</v>
      </c>
      <c r="J7716" s="20" t="s">
        <v>46</v>
      </c>
      <c r="K7716" s="20" t="s">
        <v>22088</v>
      </c>
      <c r="L7716" s="20" t="s">
        <v>4020</v>
      </c>
      <c r="M7716" s="22">
        <v>0</v>
      </c>
      <c r="N7716" s="22">
        <v>0</v>
      </c>
      <c r="O7716" s="22">
        <v>0</v>
      </c>
      <c r="P7716" s="19"/>
      <c r="Q7716" s="23">
        <v>950.41</v>
      </c>
      <c r="R7716" s="22">
        <v>950.41</v>
      </c>
      <c r="S7716" s="22">
        <v>950.41</v>
      </c>
      <c r="T7716" s="22">
        <v>1197.52</v>
      </c>
    </row>
    <row r="7717" spans="1:20" x14ac:dyDescent="0.25">
      <c r="A7717" s="20" t="s">
        <v>18</v>
      </c>
      <c r="B7717" s="20">
        <v>9652</v>
      </c>
      <c r="C7717" s="20" t="s">
        <v>23104</v>
      </c>
      <c r="D7717" s="20">
        <v>569055205</v>
      </c>
      <c r="E7717" s="21">
        <v>43682</v>
      </c>
      <c r="F7717" s="54" t="str">
        <f t="shared" si="120"/>
        <v>agosto</v>
      </c>
      <c r="G7717" s="20" t="s">
        <v>10861</v>
      </c>
      <c r="H7717" s="20" t="s">
        <v>28</v>
      </c>
      <c r="I7717" s="20" t="s">
        <v>12200</v>
      </c>
      <c r="J7717" s="20" t="s">
        <v>29</v>
      </c>
      <c r="K7717" s="20" t="s">
        <v>22089</v>
      </c>
      <c r="L7717" s="20" t="s">
        <v>7654</v>
      </c>
      <c r="M7717" s="22">
        <v>5117.8999999999996</v>
      </c>
      <c r="N7717" s="22">
        <v>0</v>
      </c>
      <c r="O7717" s="22">
        <v>0</v>
      </c>
      <c r="P7717" s="19"/>
      <c r="Q7717" s="23">
        <v>21.98</v>
      </c>
      <c r="R7717" s="22">
        <v>21.98</v>
      </c>
      <c r="S7717" s="22">
        <v>5139.88</v>
      </c>
      <c r="T7717" s="22">
        <v>5139.88</v>
      </c>
    </row>
    <row r="7718" spans="1:20" x14ac:dyDescent="0.25">
      <c r="A7718" s="20" t="s">
        <v>18</v>
      </c>
      <c r="B7718" s="20">
        <v>9652</v>
      </c>
      <c r="C7718" s="20" t="s">
        <v>23104</v>
      </c>
      <c r="D7718" s="20">
        <v>5690860505</v>
      </c>
      <c r="E7718" s="21">
        <v>43682</v>
      </c>
      <c r="F7718" s="54" t="str">
        <f t="shared" si="120"/>
        <v>agosto</v>
      </c>
      <c r="G7718" s="20" t="s">
        <v>11753</v>
      </c>
      <c r="H7718" s="20" t="s">
        <v>20</v>
      </c>
      <c r="I7718" s="20" t="s">
        <v>11831</v>
      </c>
      <c r="J7718" s="20" t="s">
        <v>21</v>
      </c>
      <c r="K7718" s="20" t="s">
        <v>22090</v>
      </c>
      <c r="L7718" s="20" t="s">
        <v>70</v>
      </c>
      <c r="M7718" s="22">
        <v>1161.25</v>
      </c>
      <c r="N7718" s="22">
        <v>0</v>
      </c>
      <c r="O7718" s="22">
        <v>0</v>
      </c>
      <c r="P7718" s="19"/>
      <c r="Q7718" s="23">
        <v>3631.2</v>
      </c>
      <c r="R7718" s="22">
        <v>3631.2</v>
      </c>
      <c r="S7718" s="22">
        <v>4792.45</v>
      </c>
      <c r="T7718" s="22">
        <v>4792.45</v>
      </c>
    </row>
    <row r="7719" spans="1:20" x14ac:dyDescent="0.25">
      <c r="A7719" s="20" t="s">
        <v>18</v>
      </c>
      <c r="B7719" s="20">
        <v>9652</v>
      </c>
      <c r="C7719" s="20" t="s">
        <v>23104</v>
      </c>
      <c r="D7719" s="20">
        <v>569094905</v>
      </c>
      <c r="E7719" s="21">
        <v>43682</v>
      </c>
      <c r="F7719" s="54" t="str">
        <f t="shared" si="120"/>
        <v>agosto</v>
      </c>
      <c r="G7719" s="20" t="s">
        <v>10862</v>
      </c>
      <c r="H7719" s="20" t="s">
        <v>28</v>
      </c>
      <c r="I7719" s="20" t="s">
        <v>12200</v>
      </c>
      <c r="J7719" s="20" t="s">
        <v>29</v>
      </c>
      <c r="K7719" s="20" t="s">
        <v>22091</v>
      </c>
      <c r="L7719" s="20" t="s">
        <v>159</v>
      </c>
      <c r="M7719" s="22">
        <v>0</v>
      </c>
      <c r="N7719" s="22">
        <v>0</v>
      </c>
      <c r="O7719" s="22">
        <v>0</v>
      </c>
      <c r="P7719" s="19"/>
      <c r="Q7719" s="23">
        <v>0</v>
      </c>
      <c r="R7719" s="19"/>
      <c r="S7719" s="22">
        <v>1320</v>
      </c>
      <c r="T7719" s="22">
        <v>1320</v>
      </c>
    </row>
    <row r="7720" spans="1:20" x14ac:dyDescent="0.25">
      <c r="A7720" s="20" t="s">
        <v>18</v>
      </c>
      <c r="B7720" s="20">
        <v>9652</v>
      </c>
      <c r="C7720" s="20" t="s">
        <v>23104</v>
      </c>
      <c r="D7720" s="20">
        <v>56860842</v>
      </c>
      <c r="E7720" s="21">
        <v>43683</v>
      </c>
      <c r="F7720" s="54" t="str">
        <f t="shared" si="120"/>
        <v>agosto</v>
      </c>
      <c r="G7720" s="20" t="s">
        <v>8850</v>
      </c>
      <c r="H7720" s="20" t="s">
        <v>20</v>
      </c>
      <c r="I7720" s="20" t="s">
        <v>11831</v>
      </c>
      <c r="J7720" s="20" t="s">
        <v>21</v>
      </c>
      <c r="K7720" s="20" t="s">
        <v>22092</v>
      </c>
      <c r="L7720" s="20" t="s">
        <v>7655</v>
      </c>
      <c r="M7720" s="22">
        <v>0</v>
      </c>
      <c r="N7720" s="22">
        <v>0</v>
      </c>
      <c r="O7720" s="22">
        <v>0</v>
      </c>
      <c r="P7720" s="19"/>
      <c r="Q7720" s="23">
        <v>0</v>
      </c>
      <c r="R7720" s="19"/>
      <c r="S7720" s="22">
        <v>0</v>
      </c>
      <c r="T7720" s="22">
        <v>0</v>
      </c>
    </row>
    <row r="7721" spans="1:20" x14ac:dyDescent="0.25">
      <c r="A7721" s="20" t="s">
        <v>18</v>
      </c>
      <c r="B7721" s="20">
        <v>9652</v>
      </c>
      <c r="C7721" s="20" t="s">
        <v>23104</v>
      </c>
      <c r="D7721" s="20">
        <v>568633805</v>
      </c>
      <c r="E7721" s="21">
        <v>43683</v>
      </c>
      <c r="F7721" s="54" t="str">
        <f t="shared" si="120"/>
        <v>agosto</v>
      </c>
      <c r="G7721" s="20" t="s">
        <v>10623</v>
      </c>
      <c r="H7721" s="20" t="s">
        <v>20</v>
      </c>
      <c r="I7721" s="20" t="s">
        <v>11831</v>
      </c>
      <c r="J7721" s="20" t="s">
        <v>21</v>
      </c>
      <c r="K7721" s="20" t="s">
        <v>22093</v>
      </c>
      <c r="L7721" s="20" t="s">
        <v>7656</v>
      </c>
      <c r="M7721" s="22">
        <v>3584.71</v>
      </c>
      <c r="N7721" s="22">
        <v>0</v>
      </c>
      <c r="O7721" s="22">
        <v>0</v>
      </c>
      <c r="P7721" s="19"/>
      <c r="Q7721" s="23">
        <v>3340.7</v>
      </c>
      <c r="R7721" s="19"/>
      <c r="S7721" s="22">
        <v>6925.41</v>
      </c>
      <c r="T7721" s="22">
        <v>6925.41</v>
      </c>
    </row>
    <row r="7722" spans="1:20" x14ac:dyDescent="0.25">
      <c r="A7722" s="20" t="s">
        <v>18</v>
      </c>
      <c r="B7722" s="20">
        <v>9652</v>
      </c>
      <c r="C7722" s="20" t="s">
        <v>23104</v>
      </c>
      <c r="D7722" s="20">
        <v>568647605</v>
      </c>
      <c r="E7722" s="21">
        <v>43683</v>
      </c>
      <c r="F7722" s="54" t="str">
        <f t="shared" si="120"/>
        <v>agosto</v>
      </c>
      <c r="G7722" s="20" t="s">
        <v>8579</v>
      </c>
      <c r="H7722" s="20" t="s">
        <v>20</v>
      </c>
      <c r="I7722" s="20" t="s">
        <v>11831</v>
      </c>
      <c r="J7722" s="20" t="s">
        <v>21</v>
      </c>
      <c r="K7722" s="20" t="s">
        <v>22094</v>
      </c>
      <c r="L7722" s="20" t="s">
        <v>7657</v>
      </c>
      <c r="M7722" s="22">
        <v>0</v>
      </c>
      <c r="N7722" s="22">
        <v>0</v>
      </c>
      <c r="O7722" s="22">
        <v>0</v>
      </c>
      <c r="P7722" s="19"/>
      <c r="Q7722" s="23">
        <v>0</v>
      </c>
      <c r="R7722" s="19"/>
      <c r="S7722" s="22">
        <v>0</v>
      </c>
      <c r="T7722" s="22">
        <v>0</v>
      </c>
    </row>
    <row r="7723" spans="1:20" x14ac:dyDescent="0.25">
      <c r="A7723" s="20" t="s">
        <v>18</v>
      </c>
      <c r="B7723" s="20">
        <v>9652</v>
      </c>
      <c r="C7723" s="20" t="s">
        <v>23104</v>
      </c>
      <c r="D7723" s="20">
        <v>56880093</v>
      </c>
      <c r="E7723" s="21">
        <v>43683</v>
      </c>
      <c r="F7723" s="54" t="str">
        <f t="shared" si="120"/>
        <v>agosto</v>
      </c>
      <c r="G7723" s="20" t="s">
        <v>10701</v>
      </c>
      <c r="H7723" s="20" t="s">
        <v>20</v>
      </c>
      <c r="I7723" s="20" t="s">
        <v>11831</v>
      </c>
      <c r="J7723" s="20" t="s">
        <v>21</v>
      </c>
      <c r="K7723" s="20" t="s">
        <v>22095</v>
      </c>
      <c r="L7723" s="20" t="s">
        <v>7658</v>
      </c>
      <c r="M7723" s="22">
        <v>0</v>
      </c>
      <c r="N7723" s="22">
        <v>0</v>
      </c>
      <c r="O7723" s="22">
        <v>0</v>
      </c>
      <c r="P7723" s="19"/>
      <c r="Q7723" s="23">
        <v>0</v>
      </c>
      <c r="R7723" s="19"/>
      <c r="S7723" s="22">
        <v>0</v>
      </c>
      <c r="T7723" s="22">
        <v>0</v>
      </c>
    </row>
    <row r="7724" spans="1:20" x14ac:dyDescent="0.25">
      <c r="A7724" s="20" t="s">
        <v>18</v>
      </c>
      <c r="B7724" s="20">
        <v>9652</v>
      </c>
      <c r="C7724" s="20" t="s">
        <v>23104</v>
      </c>
      <c r="D7724" s="20">
        <v>569046305</v>
      </c>
      <c r="E7724" s="21">
        <v>43683</v>
      </c>
      <c r="F7724" s="54" t="str">
        <f t="shared" si="120"/>
        <v>agosto</v>
      </c>
      <c r="G7724" s="20" t="s">
        <v>10863</v>
      </c>
      <c r="H7724" s="20" t="s">
        <v>7659</v>
      </c>
      <c r="I7724" s="20" t="s">
        <v>14352</v>
      </c>
      <c r="J7724" s="20" t="s">
        <v>32</v>
      </c>
      <c r="K7724" s="20" t="s">
        <v>22096</v>
      </c>
      <c r="L7724" s="20" t="s">
        <v>4131</v>
      </c>
      <c r="M7724" s="22">
        <v>3710.48</v>
      </c>
      <c r="N7724" s="22">
        <v>654.77</v>
      </c>
      <c r="O7724" s="22">
        <v>3725.63</v>
      </c>
      <c r="P7724" s="24">
        <v>76.03</v>
      </c>
      <c r="Q7724" s="23">
        <v>3725.63</v>
      </c>
      <c r="R7724" s="22">
        <v>3725.63</v>
      </c>
      <c r="S7724" s="22">
        <v>7436.11</v>
      </c>
      <c r="T7724" s="22">
        <v>8997.69</v>
      </c>
    </row>
    <row r="7725" spans="1:20" x14ac:dyDescent="0.25">
      <c r="A7725" s="20" t="s">
        <v>18</v>
      </c>
      <c r="B7725" s="20">
        <v>9652</v>
      </c>
      <c r="C7725" s="20" t="s">
        <v>23104</v>
      </c>
      <c r="D7725" s="20">
        <v>569064005</v>
      </c>
      <c r="E7725" s="21">
        <v>43683</v>
      </c>
      <c r="F7725" s="54" t="str">
        <f t="shared" si="120"/>
        <v>agosto</v>
      </c>
      <c r="G7725" s="20" t="s">
        <v>8818</v>
      </c>
      <c r="H7725" s="20" t="s">
        <v>1018</v>
      </c>
      <c r="I7725" s="20" t="s">
        <v>12503</v>
      </c>
      <c r="J7725" s="20" t="s">
        <v>32</v>
      </c>
      <c r="K7725" s="20" t="s">
        <v>22097</v>
      </c>
      <c r="L7725" s="20" t="s">
        <v>7660</v>
      </c>
      <c r="M7725" s="22">
        <v>4912.55</v>
      </c>
      <c r="N7725" s="22">
        <v>866.91</v>
      </c>
      <c r="O7725" s="22">
        <v>2737.2</v>
      </c>
      <c r="P7725" s="24">
        <v>304.13</v>
      </c>
      <c r="Q7725" s="23">
        <v>2737.2</v>
      </c>
      <c r="R7725" s="22">
        <v>2737.2</v>
      </c>
      <c r="S7725" s="22">
        <v>7649.75</v>
      </c>
      <c r="T7725" s="22">
        <v>9485.69</v>
      </c>
    </row>
    <row r="7726" spans="1:20" x14ac:dyDescent="0.25">
      <c r="A7726" s="20" t="s">
        <v>18</v>
      </c>
      <c r="B7726" s="20">
        <v>9652</v>
      </c>
      <c r="C7726" s="20" t="s">
        <v>23104</v>
      </c>
      <c r="D7726" s="20">
        <v>569068905</v>
      </c>
      <c r="E7726" s="21">
        <v>43683</v>
      </c>
      <c r="F7726" s="54" t="str">
        <f t="shared" si="120"/>
        <v>agosto</v>
      </c>
      <c r="G7726" s="20" t="s">
        <v>9580</v>
      </c>
      <c r="H7726" s="20" t="s">
        <v>3179</v>
      </c>
      <c r="I7726" s="20" t="s">
        <v>13134</v>
      </c>
      <c r="J7726" s="20" t="s">
        <v>32</v>
      </c>
      <c r="K7726" s="20" t="s">
        <v>22098</v>
      </c>
      <c r="L7726" s="20" t="s">
        <v>5020</v>
      </c>
      <c r="M7726" s="22">
        <v>4638.3900000000003</v>
      </c>
      <c r="N7726" s="22">
        <v>818.52</v>
      </c>
      <c r="O7726" s="22">
        <v>3322.65</v>
      </c>
      <c r="P7726" s="24">
        <v>479.01</v>
      </c>
      <c r="Q7726" s="23">
        <v>3322.65</v>
      </c>
      <c r="R7726" s="22">
        <v>3322.65</v>
      </c>
      <c r="S7726" s="22">
        <v>7961.04</v>
      </c>
      <c r="T7726" s="22">
        <v>9632.86</v>
      </c>
    </row>
    <row r="7727" spans="1:20" x14ac:dyDescent="0.25">
      <c r="A7727" s="20" t="s">
        <v>18</v>
      </c>
      <c r="B7727" s="20">
        <v>9652</v>
      </c>
      <c r="C7727" s="20" t="s">
        <v>23104</v>
      </c>
      <c r="D7727" s="20">
        <v>569086505</v>
      </c>
      <c r="E7727" s="21">
        <v>43683</v>
      </c>
      <c r="F7727" s="54" t="str">
        <f t="shared" si="120"/>
        <v>agosto</v>
      </c>
      <c r="G7727" s="20" t="s">
        <v>11754</v>
      </c>
      <c r="H7727" s="20" t="s">
        <v>20</v>
      </c>
      <c r="I7727" s="20" t="s">
        <v>11831</v>
      </c>
      <c r="J7727" s="20" t="s">
        <v>21</v>
      </c>
      <c r="K7727" s="20" t="s">
        <v>22099</v>
      </c>
      <c r="L7727" s="20" t="s">
        <v>70</v>
      </c>
      <c r="M7727" s="22">
        <v>1161.25</v>
      </c>
      <c r="N7727" s="22">
        <v>0</v>
      </c>
      <c r="O7727" s="22">
        <v>0</v>
      </c>
      <c r="P7727" s="19"/>
      <c r="Q7727" s="23">
        <v>3631.2</v>
      </c>
      <c r="R7727" s="22">
        <v>3631.2</v>
      </c>
      <c r="S7727" s="22">
        <v>4792.45</v>
      </c>
      <c r="T7727" s="22">
        <v>4792.45</v>
      </c>
    </row>
    <row r="7728" spans="1:20" x14ac:dyDescent="0.25">
      <c r="A7728" s="20" t="s">
        <v>18</v>
      </c>
      <c r="B7728" s="20">
        <v>9652</v>
      </c>
      <c r="C7728" s="20" t="s">
        <v>23104</v>
      </c>
      <c r="D7728" s="20">
        <v>569086805</v>
      </c>
      <c r="E7728" s="21">
        <v>43683</v>
      </c>
      <c r="F7728" s="54" t="str">
        <f t="shared" si="120"/>
        <v>agosto</v>
      </c>
      <c r="G7728" s="20" t="s">
        <v>9229</v>
      </c>
      <c r="H7728" s="20" t="s">
        <v>2160</v>
      </c>
      <c r="I7728" s="20" t="s">
        <v>12857</v>
      </c>
      <c r="J7728" s="20" t="s">
        <v>32</v>
      </c>
      <c r="K7728" s="20" t="s">
        <v>22100</v>
      </c>
      <c r="L7728" s="20" t="s">
        <v>7661</v>
      </c>
      <c r="M7728" s="22">
        <v>4885.82</v>
      </c>
      <c r="N7728" s="22">
        <v>862.19</v>
      </c>
      <c r="O7728" s="22">
        <v>3069.84</v>
      </c>
      <c r="P7728" s="24">
        <v>541.74</v>
      </c>
      <c r="Q7728" s="23">
        <v>3069.84</v>
      </c>
      <c r="R7728" s="22">
        <v>3047.01</v>
      </c>
      <c r="S7728" s="22">
        <v>7955.66</v>
      </c>
      <c r="T7728" s="22">
        <v>10302.58</v>
      </c>
    </row>
    <row r="7729" spans="1:20" x14ac:dyDescent="0.25">
      <c r="A7729" s="20" t="s">
        <v>18</v>
      </c>
      <c r="B7729" s="20">
        <v>9652</v>
      </c>
      <c r="C7729" s="20" t="s">
        <v>23104</v>
      </c>
      <c r="D7729" s="20">
        <v>569099705</v>
      </c>
      <c r="E7729" s="21">
        <v>43683</v>
      </c>
      <c r="F7729" s="54" t="str">
        <f t="shared" si="120"/>
        <v>agosto</v>
      </c>
      <c r="G7729" s="20" t="s">
        <v>10864</v>
      </c>
      <c r="H7729" s="20" t="s">
        <v>302</v>
      </c>
      <c r="I7729" s="20" t="s">
        <v>12282</v>
      </c>
      <c r="J7729" s="20" t="s">
        <v>29</v>
      </c>
      <c r="K7729" s="20" t="s">
        <v>22101</v>
      </c>
      <c r="L7729" s="20" t="s">
        <v>301</v>
      </c>
      <c r="M7729" s="22">
        <v>5559.87</v>
      </c>
      <c r="N7729" s="22">
        <v>0</v>
      </c>
      <c r="O7729" s="22">
        <v>0</v>
      </c>
      <c r="P7729" s="19"/>
      <c r="Q7729" s="23">
        <v>0</v>
      </c>
      <c r="R7729" s="19"/>
      <c r="S7729" s="22">
        <v>5559.87</v>
      </c>
      <c r="T7729" s="22">
        <v>5559.87</v>
      </c>
    </row>
    <row r="7730" spans="1:20" x14ac:dyDescent="0.25">
      <c r="A7730" s="20" t="s">
        <v>18</v>
      </c>
      <c r="B7730" s="20">
        <v>9652</v>
      </c>
      <c r="C7730" s="20" t="s">
        <v>23104</v>
      </c>
      <c r="D7730" s="20">
        <v>5690506305</v>
      </c>
      <c r="E7730" s="21">
        <v>43683</v>
      </c>
      <c r="F7730" s="54" t="str">
        <f t="shared" si="120"/>
        <v>agosto</v>
      </c>
      <c r="G7730" s="20" t="s">
        <v>10865</v>
      </c>
      <c r="H7730" s="20" t="s">
        <v>7662</v>
      </c>
      <c r="I7730" s="20" t="s">
        <v>14353</v>
      </c>
      <c r="J7730" s="20" t="s">
        <v>32</v>
      </c>
      <c r="K7730" s="20" t="s">
        <v>22102</v>
      </c>
      <c r="L7730" s="20" t="s">
        <v>159</v>
      </c>
      <c r="M7730" s="22">
        <v>0</v>
      </c>
      <c r="N7730" s="22">
        <v>0</v>
      </c>
      <c r="O7730" s="22">
        <v>0</v>
      </c>
      <c r="P7730" s="19"/>
      <c r="Q7730" s="23">
        <v>0</v>
      </c>
      <c r="R7730" s="19"/>
      <c r="S7730" s="22">
        <v>1652.89</v>
      </c>
      <c r="T7730" s="22">
        <v>2000</v>
      </c>
    </row>
    <row r="7731" spans="1:20" x14ac:dyDescent="0.25">
      <c r="A7731" s="20" t="s">
        <v>18</v>
      </c>
      <c r="B7731" s="20">
        <v>9652</v>
      </c>
      <c r="C7731" s="20" t="s">
        <v>23104</v>
      </c>
      <c r="D7731" s="20">
        <v>5690508505</v>
      </c>
      <c r="E7731" s="21">
        <v>43683</v>
      </c>
      <c r="F7731" s="54" t="str">
        <f t="shared" si="120"/>
        <v>agosto</v>
      </c>
      <c r="G7731" s="20" t="s">
        <v>10866</v>
      </c>
      <c r="H7731" s="20" t="s">
        <v>28</v>
      </c>
      <c r="I7731" s="20" t="s">
        <v>12200</v>
      </c>
      <c r="J7731" s="20" t="s">
        <v>29</v>
      </c>
      <c r="K7731" s="20" t="s">
        <v>22103</v>
      </c>
      <c r="L7731" s="20" t="s">
        <v>159</v>
      </c>
      <c r="M7731" s="22">
        <v>0</v>
      </c>
      <c r="N7731" s="22">
        <v>0</v>
      </c>
      <c r="O7731" s="22">
        <v>0</v>
      </c>
      <c r="P7731" s="19"/>
      <c r="Q7731" s="23">
        <v>0</v>
      </c>
      <c r="R7731" s="19"/>
      <c r="S7731" s="22">
        <v>1320</v>
      </c>
      <c r="T7731" s="22">
        <v>1320</v>
      </c>
    </row>
    <row r="7732" spans="1:20" x14ac:dyDescent="0.25">
      <c r="A7732" s="20" t="s">
        <v>18</v>
      </c>
      <c r="B7732" s="20">
        <v>9652</v>
      </c>
      <c r="C7732" s="20" t="s">
        <v>23104</v>
      </c>
      <c r="D7732" s="20">
        <v>5690508905</v>
      </c>
      <c r="E7732" s="21">
        <v>43683</v>
      </c>
      <c r="F7732" s="54" t="str">
        <f t="shared" si="120"/>
        <v>agosto</v>
      </c>
      <c r="G7732" s="20" t="s">
        <v>10867</v>
      </c>
      <c r="H7732" s="20" t="s">
        <v>28</v>
      </c>
      <c r="I7732" s="20" t="s">
        <v>12200</v>
      </c>
      <c r="J7732" s="20" t="s">
        <v>29</v>
      </c>
      <c r="K7732" s="20" t="s">
        <v>22104</v>
      </c>
      <c r="L7732" s="20" t="s">
        <v>159</v>
      </c>
      <c r="M7732" s="22">
        <v>0</v>
      </c>
      <c r="N7732" s="22">
        <v>0</v>
      </c>
      <c r="O7732" s="22">
        <v>0</v>
      </c>
      <c r="P7732" s="19"/>
      <c r="Q7732" s="23">
        <v>0</v>
      </c>
      <c r="R7732" s="19"/>
      <c r="S7732" s="22">
        <v>1320</v>
      </c>
      <c r="T7732" s="22">
        <v>1320</v>
      </c>
    </row>
    <row r="7733" spans="1:20" x14ac:dyDescent="0.25">
      <c r="A7733" s="20" t="s">
        <v>18</v>
      </c>
      <c r="B7733" s="20">
        <v>9652</v>
      </c>
      <c r="C7733" s="20" t="s">
        <v>23104</v>
      </c>
      <c r="D7733" s="20">
        <v>56894682</v>
      </c>
      <c r="E7733" s="21">
        <v>43684</v>
      </c>
      <c r="F7733" s="54" t="str">
        <f t="shared" si="120"/>
        <v>agosto</v>
      </c>
      <c r="G7733" s="20" t="s">
        <v>10858</v>
      </c>
      <c r="H7733" s="20" t="s">
        <v>20</v>
      </c>
      <c r="I7733" s="20" t="s">
        <v>11831</v>
      </c>
      <c r="J7733" s="20" t="s">
        <v>21</v>
      </c>
      <c r="K7733" s="20" t="s">
        <v>22105</v>
      </c>
      <c r="L7733" s="20" t="s">
        <v>7663</v>
      </c>
      <c r="M7733" s="22">
        <v>0</v>
      </c>
      <c r="N7733" s="22">
        <v>0</v>
      </c>
      <c r="O7733" s="22">
        <v>0</v>
      </c>
      <c r="P7733" s="19"/>
      <c r="Q7733" s="23">
        <v>0</v>
      </c>
      <c r="R7733" s="19"/>
      <c r="S7733" s="22">
        <v>0</v>
      </c>
      <c r="T7733" s="22">
        <v>0</v>
      </c>
    </row>
    <row r="7734" spans="1:20" x14ac:dyDescent="0.25">
      <c r="A7734" s="20" t="s">
        <v>18</v>
      </c>
      <c r="B7734" s="20">
        <v>9652</v>
      </c>
      <c r="C7734" s="20" t="s">
        <v>23104</v>
      </c>
      <c r="D7734" s="20">
        <v>56894902</v>
      </c>
      <c r="E7734" s="21">
        <v>43684</v>
      </c>
      <c r="F7734" s="54" t="str">
        <f t="shared" si="120"/>
        <v>agosto</v>
      </c>
      <c r="G7734" s="20" t="s">
        <v>10246</v>
      </c>
      <c r="H7734" s="20" t="s">
        <v>20</v>
      </c>
      <c r="I7734" s="20" t="s">
        <v>11831</v>
      </c>
      <c r="J7734" s="20" t="s">
        <v>21</v>
      </c>
      <c r="K7734" s="20" t="s">
        <v>22106</v>
      </c>
      <c r="L7734" s="20" t="s">
        <v>7664</v>
      </c>
      <c r="M7734" s="22">
        <v>2025.56</v>
      </c>
      <c r="N7734" s="22">
        <v>0</v>
      </c>
      <c r="O7734" s="22">
        <v>1307.23</v>
      </c>
      <c r="P7734" s="19"/>
      <c r="Q7734" s="23">
        <v>1307.23</v>
      </c>
      <c r="R7734" s="22">
        <v>1307.23</v>
      </c>
      <c r="S7734" s="22">
        <v>3332.79</v>
      </c>
      <c r="T7734" s="22">
        <v>3332.79</v>
      </c>
    </row>
    <row r="7735" spans="1:20" x14ac:dyDescent="0.25">
      <c r="A7735" s="20" t="s">
        <v>18</v>
      </c>
      <c r="B7735" s="20">
        <v>9652</v>
      </c>
      <c r="C7735" s="20" t="s">
        <v>23104</v>
      </c>
      <c r="D7735" s="20">
        <v>56902462</v>
      </c>
      <c r="E7735" s="21">
        <v>43684</v>
      </c>
      <c r="F7735" s="54" t="str">
        <f t="shared" si="120"/>
        <v>agosto</v>
      </c>
      <c r="G7735" s="20" t="s">
        <v>10859</v>
      </c>
      <c r="H7735" s="20" t="s">
        <v>20</v>
      </c>
      <c r="I7735" s="20" t="s">
        <v>11831</v>
      </c>
      <c r="J7735" s="20" t="s">
        <v>21</v>
      </c>
      <c r="K7735" s="20" t="s">
        <v>22107</v>
      </c>
      <c r="L7735" s="20" t="s">
        <v>7665</v>
      </c>
      <c r="M7735" s="22">
        <v>0</v>
      </c>
      <c r="N7735" s="22">
        <v>0</v>
      </c>
      <c r="O7735" s="22">
        <v>0</v>
      </c>
      <c r="P7735" s="19"/>
      <c r="Q7735" s="23">
        <v>0</v>
      </c>
      <c r="R7735" s="19"/>
      <c r="S7735" s="22">
        <v>0</v>
      </c>
      <c r="T7735" s="22">
        <v>0</v>
      </c>
    </row>
    <row r="7736" spans="1:20" x14ac:dyDescent="0.25">
      <c r="A7736" s="20" t="s">
        <v>18</v>
      </c>
      <c r="B7736" s="20">
        <v>9652</v>
      </c>
      <c r="C7736" s="20" t="s">
        <v>23104</v>
      </c>
      <c r="D7736" s="20">
        <v>569076205</v>
      </c>
      <c r="E7736" s="21">
        <v>43684</v>
      </c>
      <c r="F7736" s="54" t="str">
        <f t="shared" si="120"/>
        <v>agosto</v>
      </c>
      <c r="G7736" s="20" t="s">
        <v>10859</v>
      </c>
      <c r="H7736" s="20" t="s">
        <v>20</v>
      </c>
      <c r="I7736" s="20" t="s">
        <v>11831</v>
      </c>
      <c r="J7736" s="20" t="s">
        <v>21</v>
      </c>
      <c r="K7736" s="20" t="s">
        <v>22108</v>
      </c>
      <c r="L7736" s="20" t="s">
        <v>7666</v>
      </c>
      <c r="M7736" s="22">
        <v>613.63</v>
      </c>
      <c r="N7736" s="22">
        <v>0</v>
      </c>
      <c r="O7736" s="22">
        <v>580.99</v>
      </c>
      <c r="P7736" s="19"/>
      <c r="Q7736" s="23">
        <v>580.99</v>
      </c>
      <c r="R7736" s="22">
        <v>580.99</v>
      </c>
      <c r="S7736" s="22">
        <v>1194.6199999999999</v>
      </c>
      <c r="T7736" s="22">
        <v>1194.6199999999999</v>
      </c>
    </row>
    <row r="7737" spans="1:20" x14ac:dyDescent="0.25">
      <c r="A7737" s="20" t="s">
        <v>18</v>
      </c>
      <c r="B7737" s="20">
        <v>9652</v>
      </c>
      <c r="C7737" s="20" t="s">
        <v>23104</v>
      </c>
      <c r="D7737" s="20">
        <v>56907622</v>
      </c>
      <c r="E7737" s="21">
        <v>43684</v>
      </c>
      <c r="F7737" s="54" t="str">
        <f t="shared" si="120"/>
        <v>agosto</v>
      </c>
      <c r="G7737" s="20" t="s">
        <v>10859</v>
      </c>
      <c r="H7737" s="20" t="s">
        <v>20</v>
      </c>
      <c r="I7737" s="20" t="s">
        <v>11831</v>
      </c>
      <c r="J7737" s="20" t="s">
        <v>21</v>
      </c>
      <c r="K7737" s="20" t="s">
        <v>22109</v>
      </c>
      <c r="L7737" s="20" t="s">
        <v>7667</v>
      </c>
      <c r="M7737" s="22">
        <v>0</v>
      </c>
      <c r="N7737" s="22">
        <v>0</v>
      </c>
      <c r="O7737" s="22">
        <v>0</v>
      </c>
      <c r="P7737" s="19"/>
      <c r="Q7737" s="23">
        <v>0</v>
      </c>
      <c r="R7737" s="19"/>
      <c r="S7737" s="22">
        <v>0</v>
      </c>
      <c r="T7737" s="22">
        <v>0</v>
      </c>
    </row>
    <row r="7738" spans="1:20" x14ac:dyDescent="0.25">
      <c r="A7738" s="20" t="s">
        <v>18</v>
      </c>
      <c r="B7738" s="20">
        <v>9652</v>
      </c>
      <c r="C7738" s="20" t="s">
        <v>23104</v>
      </c>
      <c r="D7738" s="20">
        <v>569087305</v>
      </c>
      <c r="E7738" s="21">
        <v>43684</v>
      </c>
      <c r="F7738" s="54" t="str">
        <f t="shared" si="120"/>
        <v>agosto</v>
      </c>
      <c r="G7738" s="20" t="s">
        <v>9893</v>
      </c>
      <c r="H7738" s="20" t="s">
        <v>4228</v>
      </c>
      <c r="I7738" s="20" t="s">
        <v>13421</v>
      </c>
      <c r="J7738" s="20" t="s">
        <v>32</v>
      </c>
      <c r="K7738" s="20" t="s">
        <v>22110</v>
      </c>
      <c r="L7738" s="20" t="s">
        <v>7668</v>
      </c>
      <c r="M7738" s="22">
        <v>5027.16</v>
      </c>
      <c r="N7738" s="22">
        <v>887.14</v>
      </c>
      <c r="O7738" s="22">
        <v>3150.63</v>
      </c>
      <c r="P7738" s="24">
        <v>555.99</v>
      </c>
      <c r="Q7738" s="23">
        <v>3150.63</v>
      </c>
      <c r="R7738" s="22">
        <v>3118.67</v>
      </c>
      <c r="S7738" s="22">
        <v>8177.79</v>
      </c>
      <c r="T7738" s="22">
        <v>9895.1299999999992</v>
      </c>
    </row>
    <row r="7739" spans="1:20" x14ac:dyDescent="0.25">
      <c r="A7739" s="20" t="s">
        <v>18</v>
      </c>
      <c r="B7739" s="20">
        <v>9652</v>
      </c>
      <c r="C7739" s="20" t="s">
        <v>23104</v>
      </c>
      <c r="D7739" s="20">
        <v>569050050505</v>
      </c>
      <c r="E7739" s="21">
        <v>43684</v>
      </c>
      <c r="F7739" s="54" t="str">
        <f t="shared" si="120"/>
        <v>agosto</v>
      </c>
      <c r="G7739" s="20" t="s">
        <v>10868</v>
      </c>
      <c r="H7739" s="20" t="s">
        <v>7669</v>
      </c>
      <c r="I7739" s="20" t="s">
        <v>14354</v>
      </c>
      <c r="J7739" s="20" t="s">
        <v>32</v>
      </c>
      <c r="K7739" s="20" t="s">
        <v>22111</v>
      </c>
      <c r="L7739" s="20" t="s">
        <v>4911</v>
      </c>
      <c r="M7739" s="22">
        <v>3473.92</v>
      </c>
      <c r="N7739" s="22">
        <v>613.03</v>
      </c>
      <c r="O7739" s="22">
        <v>3041.33</v>
      </c>
      <c r="P7739" s="19"/>
      <c r="Q7739" s="23">
        <v>3041.33</v>
      </c>
      <c r="R7739" s="22">
        <v>3041.33</v>
      </c>
      <c r="S7739" s="22">
        <v>6515.25</v>
      </c>
      <c r="T7739" s="22">
        <v>7883.45</v>
      </c>
    </row>
    <row r="7740" spans="1:20" x14ac:dyDescent="0.25">
      <c r="A7740" s="20" t="s">
        <v>18</v>
      </c>
      <c r="B7740" s="20">
        <v>9652</v>
      </c>
      <c r="C7740" s="20" t="s">
        <v>23104</v>
      </c>
      <c r="D7740" s="20">
        <v>5690503905</v>
      </c>
      <c r="E7740" s="21">
        <v>43684</v>
      </c>
      <c r="F7740" s="54" t="str">
        <f t="shared" si="120"/>
        <v>agosto</v>
      </c>
      <c r="G7740" s="20" t="s">
        <v>10869</v>
      </c>
      <c r="H7740" s="20" t="s">
        <v>7670</v>
      </c>
      <c r="I7740" s="20" t="s">
        <v>12170</v>
      </c>
      <c r="J7740" s="20" t="s">
        <v>32</v>
      </c>
      <c r="K7740" s="20" t="s">
        <v>22112</v>
      </c>
      <c r="L7740" s="20" t="s">
        <v>7671</v>
      </c>
      <c r="M7740" s="22">
        <v>34.03</v>
      </c>
      <c r="N7740" s="22">
        <v>0</v>
      </c>
      <c r="O7740" s="22">
        <v>0</v>
      </c>
      <c r="P7740" s="19"/>
      <c r="Q7740" s="23">
        <v>570.25</v>
      </c>
      <c r="R7740" s="22">
        <v>570.25</v>
      </c>
      <c r="S7740" s="22">
        <v>604.28</v>
      </c>
      <c r="T7740" s="22">
        <v>731.18</v>
      </c>
    </row>
    <row r="7741" spans="1:20" x14ac:dyDescent="0.25">
      <c r="A7741" s="20" t="s">
        <v>18</v>
      </c>
      <c r="B7741" s="20">
        <v>9652</v>
      </c>
      <c r="C7741" s="20" t="s">
        <v>23104</v>
      </c>
      <c r="D7741" s="20">
        <v>56860505805</v>
      </c>
      <c r="E7741" s="21">
        <v>43685</v>
      </c>
      <c r="F7741" s="54" t="str">
        <f t="shared" si="120"/>
        <v>agosto</v>
      </c>
      <c r="G7741" s="20" t="s">
        <v>9944</v>
      </c>
      <c r="H7741" s="20" t="s">
        <v>20</v>
      </c>
      <c r="I7741" s="20" t="s">
        <v>11831</v>
      </c>
      <c r="J7741" s="20" t="s">
        <v>21</v>
      </c>
      <c r="K7741" s="20" t="s">
        <v>22113</v>
      </c>
      <c r="L7741" s="20" t="s">
        <v>7672</v>
      </c>
      <c r="M7741" s="22">
        <v>1179.52</v>
      </c>
      <c r="N7741" s="22">
        <v>0</v>
      </c>
      <c r="O7741" s="22">
        <v>0</v>
      </c>
      <c r="P7741" s="19"/>
      <c r="Q7741" s="23">
        <v>1161.98</v>
      </c>
      <c r="R7741" s="19"/>
      <c r="S7741" s="22">
        <v>2341.5</v>
      </c>
      <c r="T7741" s="22">
        <v>2341.5</v>
      </c>
    </row>
    <row r="7742" spans="1:20" x14ac:dyDescent="0.25">
      <c r="A7742" s="20" t="s">
        <v>18</v>
      </c>
      <c r="B7742" s="20">
        <v>9652</v>
      </c>
      <c r="C7742" s="20" t="s">
        <v>23104</v>
      </c>
      <c r="D7742" s="20">
        <v>569042305</v>
      </c>
      <c r="E7742" s="21">
        <v>43685</v>
      </c>
      <c r="F7742" s="54" t="str">
        <f t="shared" si="120"/>
        <v>agosto</v>
      </c>
      <c r="G7742" s="20" t="s">
        <v>10870</v>
      </c>
      <c r="H7742" s="20" t="s">
        <v>7673</v>
      </c>
      <c r="I7742" s="20" t="s">
        <v>14355</v>
      </c>
      <c r="J7742" s="20" t="s">
        <v>32</v>
      </c>
      <c r="K7742" s="20" t="s">
        <v>22114</v>
      </c>
      <c r="L7742" s="20" t="s">
        <v>7674</v>
      </c>
      <c r="M7742" s="22">
        <v>5441.86</v>
      </c>
      <c r="N7742" s="22">
        <v>0</v>
      </c>
      <c r="O7742" s="22">
        <v>5314.72</v>
      </c>
      <c r="P7742" s="24">
        <v>387.77</v>
      </c>
      <c r="Q7742" s="23">
        <v>5314.72</v>
      </c>
      <c r="R7742" s="22">
        <v>5314.72</v>
      </c>
      <c r="S7742" s="22">
        <v>10756.58</v>
      </c>
      <c r="T7742" s="22">
        <v>13015.46</v>
      </c>
    </row>
    <row r="7743" spans="1:20" x14ac:dyDescent="0.25">
      <c r="A7743" s="20" t="s">
        <v>18</v>
      </c>
      <c r="B7743" s="20">
        <v>9652</v>
      </c>
      <c r="C7743" s="20" t="s">
        <v>23104</v>
      </c>
      <c r="D7743" s="20">
        <v>569063205</v>
      </c>
      <c r="E7743" s="21">
        <v>43685</v>
      </c>
      <c r="F7743" s="54" t="str">
        <f t="shared" si="120"/>
        <v>agosto</v>
      </c>
      <c r="G7743" s="20" t="s">
        <v>9529</v>
      </c>
      <c r="H7743" s="20" t="s">
        <v>3017</v>
      </c>
      <c r="I7743" s="20" t="s">
        <v>13090</v>
      </c>
      <c r="J7743" s="20" t="s">
        <v>46</v>
      </c>
      <c r="K7743" s="20" t="s">
        <v>22115</v>
      </c>
      <c r="L7743" s="20" t="s">
        <v>7675</v>
      </c>
      <c r="M7743" s="22">
        <v>6912.01</v>
      </c>
      <c r="N7743" s="22">
        <v>1219.77</v>
      </c>
      <c r="O7743" s="22">
        <v>0</v>
      </c>
      <c r="P7743" s="24">
        <v>0.95</v>
      </c>
      <c r="Q7743" s="23">
        <v>949.46</v>
      </c>
      <c r="R7743" s="22">
        <v>949.46</v>
      </c>
      <c r="S7743" s="22">
        <v>7861.47</v>
      </c>
      <c r="T7743" s="22">
        <v>9512.3799999999992</v>
      </c>
    </row>
    <row r="7744" spans="1:20" x14ac:dyDescent="0.25">
      <c r="A7744" s="20" t="s">
        <v>18</v>
      </c>
      <c r="B7744" s="20">
        <v>9652</v>
      </c>
      <c r="C7744" s="20" t="s">
        <v>23104</v>
      </c>
      <c r="D7744" s="20">
        <v>569066205</v>
      </c>
      <c r="E7744" s="21">
        <v>43685</v>
      </c>
      <c r="F7744" s="54" t="str">
        <f t="shared" si="120"/>
        <v>agosto</v>
      </c>
      <c r="G7744" s="20" t="s">
        <v>11755</v>
      </c>
      <c r="H7744" s="20" t="s">
        <v>7676</v>
      </c>
      <c r="I7744" s="20" t="s">
        <v>14356</v>
      </c>
      <c r="J7744" s="20" t="s">
        <v>32</v>
      </c>
      <c r="K7744" s="20" t="s">
        <v>22116</v>
      </c>
      <c r="L7744" s="20" t="s">
        <v>7677</v>
      </c>
      <c r="M7744" s="22">
        <v>4744.95</v>
      </c>
      <c r="N7744" s="22">
        <v>837.33</v>
      </c>
      <c r="O7744" s="22">
        <v>1712.65</v>
      </c>
      <c r="P7744" s="24">
        <v>302.23</v>
      </c>
      <c r="Q7744" s="23">
        <v>1712.65</v>
      </c>
      <c r="R7744" s="22">
        <v>1666.2</v>
      </c>
      <c r="S7744" s="22">
        <v>6457.6</v>
      </c>
      <c r="T7744" s="22">
        <v>7813.7</v>
      </c>
    </row>
    <row r="7745" spans="1:20" x14ac:dyDescent="0.25">
      <c r="A7745" s="20" t="s">
        <v>18</v>
      </c>
      <c r="B7745" s="20">
        <v>9652</v>
      </c>
      <c r="C7745" s="20" t="s">
        <v>23104</v>
      </c>
      <c r="D7745" s="20">
        <v>569078005</v>
      </c>
      <c r="E7745" s="21">
        <v>43685</v>
      </c>
      <c r="F7745" s="54" t="str">
        <f t="shared" si="120"/>
        <v>agosto</v>
      </c>
      <c r="G7745" s="20" t="s">
        <v>9790</v>
      </c>
      <c r="H7745" s="20" t="s">
        <v>20</v>
      </c>
      <c r="I7745" s="20" t="s">
        <v>11831</v>
      </c>
      <c r="J7745" s="20" t="s">
        <v>21</v>
      </c>
      <c r="K7745" s="20" t="s">
        <v>22117</v>
      </c>
      <c r="L7745" s="20" t="s">
        <v>3366</v>
      </c>
      <c r="M7745" s="22">
        <v>12056.77</v>
      </c>
      <c r="N7745" s="22">
        <v>0</v>
      </c>
      <c r="O7745" s="22">
        <v>0</v>
      </c>
      <c r="P7745" s="19"/>
      <c r="Q7745" s="23">
        <v>1016.74</v>
      </c>
      <c r="R7745" s="22">
        <v>1016.74</v>
      </c>
      <c r="S7745" s="22">
        <v>13073.51</v>
      </c>
      <c r="T7745" s="22">
        <v>13073.51</v>
      </c>
    </row>
    <row r="7746" spans="1:20" x14ac:dyDescent="0.25">
      <c r="A7746" s="20" t="s">
        <v>18</v>
      </c>
      <c r="B7746" s="20">
        <v>9652</v>
      </c>
      <c r="C7746" s="20" t="s">
        <v>23104</v>
      </c>
      <c r="D7746" s="20">
        <v>569085605</v>
      </c>
      <c r="E7746" s="21">
        <v>43685</v>
      </c>
      <c r="F7746" s="54" t="str">
        <f t="shared" si="120"/>
        <v>agosto</v>
      </c>
      <c r="G7746" s="20" t="s">
        <v>9158</v>
      </c>
      <c r="H7746" s="20" t="s">
        <v>7678</v>
      </c>
      <c r="I7746" s="20" t="s">
        <v>14357</v>
      </c>
      <c r="J7746" s="20" t="s">
        <v>32</v>
      </c>
      <c r="K7746" s="20" t="s">
        <v>22118</v>
      </c>
      <c r="L7746" s="20" t="s">
        <v>4094</v>
      </c>
      <c r="M7746" s="22">
        <v>5027.16</v>
      </c>
      <c r="N7746" s="22">
        <v>887.14</v>
      </c>
      <c r="O7746" s="22">
        <v>4085.65</v>
      </c>
      <c r="P7746" s="24">
        <v>96.18</v>
      </c>
      <c r="Q7746" s="23">
        <v>4085.65</v>
      </c>
      <c r="R7746" s="22">
        <v>4085.65</v>
      </c>
      <c r="S7746" s="22">
        <v>9112.81</v>
      </c>
      <c r="T7746" s="22">
        <v>11026.5</v>
      </c>
    </row>
    <row r="7747" spans="1:20" x14ac:dyDescent="0.25">
      <c r="A7747" s="20" t="s">
        <v>18</v>
      </c>
      <c r="B7747" s="20">
        <v>9652</v>
      </c>
      <c r="C7747" s="20" t="s">
        <v>23104</v>
      </c>
      <c r="D7747" s="20">
        <v>569050505005</v>
      </c>
      <c r="E7747" s="21">
        <v>43685</v>
      </c>
      <c r="F7747" s="54" t="str">
        <f t="shared" ref="F7747:F7810" si="121">TEXT(E7747,"MMMM")</f>
        <v>agosto</v>
      </c>
      <c r="G7747" s="20" t="s">
        <v>10871</v>
      </c>
      <c r="H7747" s="20" t="s">
        <v>7679</v>
      </c>
      <c r="I7747" s="20" t="s">
        <v>14358</v>
      </c>
      <c r="J7747" s="20" t="s">
        <v>46</v>
      </c>
      <c r="K7747" s="20" t="s">
        <v>22119</v>
      </c>
      <c r="L7747" s="20" t="s">
        <v>7680</v>
      </c>
      <c r="M7747" s="22">
        <v>4009.94</v>
      </c>
      <c r="N7747" s="22">
        <v>703.3</v>
      </c>
      <c r="O7747" s="22">
        <v>0</v>
      </c>
      <c r="P7747" s="19"/>
      <c r="Q7747" s="23">
        <v>1425.62</v>
      </c>
      <c r="R7747" s="22">
        <v>1425.62</v>
      </c>
      <c r="S7747" s="22">
        <v>5435.56</v>
      </c>
      <c r="T7747" s="22">
        <v>6740.1</v>
      </c>
    </row>
    <row r="7748" spans="1:20" x14ac:dyDescent="0.25">
      <c r="A7748" s="20" t="s">
        <v>18</v>
      </c>
      <c r="B7748" s="20">
        <v>9652</v>
      </c>
      <c r="C7748" s="20" t="s">
        <v>23104</v>
      </c>
      <c r="D7748" s="20">
        <v>5690522405</v>
      </c>
      <c r="E7748" s="21">
        <v>43685</v>
      </c>
      <c r="F7748" s="54" t="str">
        <f t="shared" si="121"/>
        <v>agosto</v>
      </c>
      <c r="G7748" s="20" t="s">
        <v>10872</v>
      </c>
      <c r="H7748" s="20" t="s">
        <v>20</v>
      </c>
      <c r="I7748" s="20" t="s">
        <v>11831</v>
      </c>
      <c r="J7748" s="20" t="s">
        <v>21</v>
      </c>
      <c r="K7748" s="20" t="s">
        <v>22120</v>
      </c>
      <c r="L7748" s="20" t="s">
        <v>2705</v>
      </c>
      <c r="M7748" s="22">
        <v>0</v>
      </c>
      <c r="N7748" s="22">
        <v>0</v>
      </c>
      <c r="O7748" s="22">
        <v>0</v>
      </c>
      <c r="P7748" s="19"/>
      <c r="Q7748" s="23">
        <v>1016.74</v>
      </c>
      <c r="R7748" s="22">
        <v>1016.74</v>
      </c>
      <c r="S7748" s="22">
        <v>1016.74</v>
      </c>
      <c r="T7748" s="22">
        <v>1016.74</v>
      </c>
    </row>
    <row r="7749" spans="1:20" x14ac:dyDescent="0.25">
      <c r="A7749" s="20" t="s">
        <v>18</v>
      </c>
      <c r="B7749" s="20">
        <v>9652</v>
      </c>
      <c r="C7749" s="20" t="s">
        <v>23104</v>
      </c>
      <c r="D7749" s="20">
        <v>5690544205</v>
      </c>
      <c r="E7749" s="21">
        <v>43685</v>
      </c>
      <c r="F7749" s="54" t="str">
        <f t="shared" si="121"/>
        <v>agosto</v>
      </c>
      <c r="G7749" s="20" t="s">
        <v>10873</v>
      </c>
      <c r="H7749" s="20" t="s">
        <v>7681</v>
      </c>
      <c r="I7749" s="20" t="s">
        <v>14359</v>
      </c>
      <c r="J7749" s="20" t="s">
        <v>32</v>
      </c>
      <c r="K7749" s="20" t="s">
        <v>22121</v>
      </c>
      <c r="L7749" s="20" t="s">
        <v>3936</v>
      </c>
      <c r="M7749" s="22">
        <v>4086.95</v>
      </c>
      <c r="N7749" s="22">
        <v>0</v>
      </c>
      <c r="O7749" s="22">
        <v>4276.87</v>
      </c>
      <c r="P7749" s="24">
        <v>475.21</v>
      </c>
      <c r="Q7749" s="23">
        <v>4276.87</v>
      </c>
      <c r="R7749" s="22">
        <v>4276.87</v>
      </c>
      <c r="S7749" s="22">
        <v>8363.82</v>
      </c>
      <c r="T7749" s="22">
        <v>10371.129999999999</v>
      </c>
    </row>
    <row r="7750" spans="1:20" x14ac:dyDescent="0.25">
      <c r="A7750" s="20" t="s">
        <v>18</v>
      </c>
      <c r="B7750" s="20">
        <v>9652</v>
      </c>
      <c r="C7750" s="20" t="s">
        <v>23104</v>
      </c>
      <c r="D7750" s="20">
        <v>569054652</v>
      </c>
      <c r="E7750" s="21">
        <v>43685</v>
      </c>
      <c r="F7750" s="54" t="str">
        <f t="shared" si="121"/>
        <v>agosto</v>
      </c>
      <c r="G7750" s="20" t="s">
        <v>8626</v>
      </c>
      <c r="H7750" s="20" t="s">
        <v>492</v>
      </c>
      <c r="I7750" s="20" t="s">
        <v>12329</v>
      </c>
      <c r="J7750" s="20" t="s">
        <v>32</v>
      </c>
      <c r="K7750" s="20" t="s">
        <v>22122</v>
      </c>
      <c r="L7750" s="20" t="s">
        <v>4062</v>
      </c>
      <c r="M7750" s="22">
        <v>3473.92</v>
      </c>
      <c r="N7750" s="22">
        <v>613.03</v>
      </c>
      <c r="O7750" s="22">
        <v>4466.95</v>
      </c>
      <c r="P7750" s="19"/>
      <c r="Q7750" s="23">
        <v>4466.95</v>
      </c>
      <c r="R7750" s="22">
        <v>4466.95</v>
      </c>
      <c r="S7750" s="22">
        <v>8290.8700000000008</v>
      </c>
      <c r="T7750" s="22">
        <v>10031.950000000001</v>
      </c>
    </row>
    <row r="7751" spans="1:20" x14ac:dyDescent="0.25">
      <c r="A7751" s="20" t="s">
        <v>18</v>
      </c>
      <c r="B7751" s="20">
        <v>9652</v>
      </c>
      <c r="C7751" s="20" t="s">
        <v>23104</v>
      </c>
      <c r="D7751" s="20">
        <v>5690559605</v>
      </c>
      <c r="E7751" s="21">
        <v>43685</v>
      </c>
      <c r="F7751" s="54" t="str">
        <f t="shared" si="121"/>
        <v>agosto</v>
      </c>
      <c r="G7751" s="20" t="s">
        <v>7682</v>
      </c>
      <c r="H7751" s="20" t="s">
        <v>20</v>
      </c>
      <c r="I7751" s="20" t="s">
        <v>11831</v>
      </c>
      <c r="J7751" s="20" t="s">
        <v>21</v>
      </c>
      <c r="K7751" s="20" t="s">
        <v>22123</v>
      </c>
      <c r="L7751" s="20" t="s">
        <v>511</v>
      </c>
      <c r="M7751" s="22">
        <v>0</v>
      </c>
      <c r="N7751" s="22">
        <v>0</v>
      </c>
      <c r="O7751" s="22">
        <v>0</v>
      </c>
      <c r="P7751" s="19"/>
      <c r="Q7751" s="23">
        <v>580.99</v>
      </c>
      <c r="R7751" s="22">
        <v>580.99</v>
      </c>
      <c r="S7751" s="22">
        <v>580.99</v>
      </c>
      <c r="T7751" s="22">
        <v>580.99</v>
      </c>
    </row>
    <row r="7752" spans="1:20" x14ac:dyDescent="0.25">
      <c r="A7752" s="20" t="s">
        <v>18</v>
      </c>
      <c r="B7752" s="20">
        <v>9652</v>
      </c>
      <c r="C7752" s="20" t="s">
        <v>23104</v>
      </c>
      <c r="D7752" s="20">
        <v>5690574305</v>
      </c>
      <c r="E7752" s="21">
        <v>43685</v>
      </c>
      <c r="F7752" s="54" t="str">
        <f t="shared" si="121"/>
        <v>agosto</v>
      </c>
      <c r="G7752" s="20" t="s">
        <v>8626</v>
      </c>
      <c r="H7752" s="20" t="s">
        <v>492</v>
      </c>
      <c r="I7752" s="20" t="s">
        <v>12329</v>
      </c>
      <c r="J7752" s="20" t="s">
        <v>32</v>
      </c>
      <c r="K7752" s="20" t="s">
        <v>22124</v>
      </c>
      <c r="L7752" s="20" t="s">
        <v>4062</v>
      </c>
      <c r="M7752" s="22">
        <v>-3473.92</v>
      </c>
      <c r="N7752" s="22">
        <v>-613.03</v>
      </c>
      <c r="O7752" s="22">
        <v>-4466.95</v>
      </c>
      <c r="P7752" s="19"/>
      <c r="Q7752" s="23">
        <v>-4466.95</v>
      </c>
      <c r="R7752" s="22">
        <v>-4466.95</v>
      </c>
      <c r="S7752" s="22">
        <v>-8290.8700000000008</v>
      </c>
      <c r="T7752" s="22">
        <v>-10031.950000000001</v>
      </c>
    </row>
    <row r="7753" spans="1:20" x14ac:dyDescent="0.25">
      <c r="A7753" s="20" t="s">
        <v>18</v>
      </c>
      <c r="B7753" s="20">
        <v>9652</v>
      </c>
      <c r="C7753" s="20" t="s">
        <v>23104</v>
      </c>
      <c r="D7753" s="20">
        <v>5690574405</v>
      </c>
      <c r="E7753" s="21">
        <v>43685</v>
      </c>
      <c r="F7753" s="54" t="str">
        <f t="shared" si="121"/>
        <v>agosto</v>
      </c>
      <c r="G7753" s="20" t="s">
        <v>8626</v>
      </c>
      <c r="H7753" s="20" t="s">
        <v>492</v>
      </c>
      <c r="I7753" s="20" t="s">
        <v>12329</v>
      </c>
      <c r="J7753" s="20" t="s">
        <v>32</v>
      </c>
      <c r="K7753" s="20" t="s">
        <v>22125</v>
      </c>
      <c r="L7753" s="20" t="s">
        <v>4062</v>
      </c>
      <c r="M7753" s="22">
        <v>3473.92</v>
      </c>
      <c r="N7753" s="22">
        <v>613.03</v>
      </c>
      <c r="O7753" s="22">
        <v>3635.34</v>
      </c>
      <c r="P7753" s="24">
        <v>641.53</v>
      </c>
      <c r="Q7753" s="23">
        <v>3635.34</v>
      </c>
      <c r="R7753" s="22">
        <v>3635.34</v>
      </c>
      <c r="S7753" s="22">
        <v>7459.26</v>
      </c>
      <c r="T7753" s="22">
        <v>9025.7000000000007</v>
      </c>
    </row>
    <row r="7754" spans="1:20" x14ac:dyDescent="0.25">
      <c r="A7754" s="20" t="s">
        <v>18</v>
      </c>
      <c r="B7754" s="20">
        <v>9652</v>
      </c>
      <c r="C7754" s="20" t="s">
        <v>23104</v>
      </c>
      <c r="D7754" s="20">
        <v>568627053</v>
      </c>
      <c r="E7754" s="21">
        <v>43686</v>
      </c>
      <c r="F7754" s="54" t="str">
        <f t="shared" si="121"/>
        <v>agosto</v>
      </c>
      <c r="G7754" s="20" t="s">
        <v>11667</v>
      </c>
      <c r="H7754" s="20" t="s">
        <v>20</v>
      </c>
      <c r="I7754" s="20" t="s">
        <v>11831</v>
      </c>
      <c r="J7754" s="20" t="s">
        <v>21</v>
      </c>
      <c r="K7754" s="20" t="s">
        <v>22126</v>
      </c>
      <c r="L7754" s="20" t="s">
        <v>7683</v>
      </c>
      <c r="M7754" s="22">
        <v>0</v>
      </c>
      <c r="N7754" s="22">
        <v>0</v>
      </c>
      <c r="O7754" s="22">
        <v>0</v>
      </c>
      <c r="P7754" s="19"/>
      <c r="Q7754" s="23">
        <v>0</v>
      </c>
      <c r="R7754" s="19"/>
      <c r="S7754" s="22">
        <v>0</v>
      </c>
      <c r="T7754" s="22">
        <v>0</v>
      </c>
    </row>
    <row r="7755" spans="1:20" x14ac:dyDescent="0.25">
      <c r="A7755" s="20" t="s">
        <v>18</v>
      </c>
      <c r="B7755" s="20">
        <v>9652</v>
      </c>
      <c r="C7755" s="20" t="s">
        <v>23104</v>
      </c>
      <c r="D7755" s="20">
        <v>568627054</v>
      </c>
      <c r="E7755" s="21">
        <v>43686</v>
      </c>
      <c r="F7755" s="54" t="str">
        <f t="shared" si="121"/>
        <v>agosto</v>
      </c>
      <c r="G7755" s="20" t="s">
        <v>11667</v>
      </c>
      <c r="H7755" s="20" t="s">
        <v>20</v>
      </c>
      <c r="I7755" s="20" t="s">
        <v>11831</v>
      </c>
      <c r="J7755" s="20" t="s">
        <v>21</v>
      </c>
      <c r="K7755" s="20" t="s">
        <v>22127</v>
      </c>
      <c r="L7755" s="20" t="s">
        <v>3319</v>
      </c>
      <c r="M7755" s="22">
        <v>0</v>
      </c>
      <c r="N7755" s="22">
        <v>0</v>
      </c>
      <c r="O7755" s="22">
        <v>0</v>
      </c>
      <c r="P7755" s="19"/>
      <c r="Q7755" s="23">
        <v>0</v>
      </c>
      <c r="R7755" s="19"/>
      <c r="S7755" s="22">
        <v>0</v>
      </c>
      <c r="T7755" s="22">
        <v>0</v>
      </c>
    </row>
    <row r="7756" spans="1:20" x14ac:dyDescent="0.25">
      <c r="A7756" s="20" t="s">
        <v>18</v>
      </c>
      <c r="B7756" s="20">
        <v>9652</v>
      </c>
      <c r="C7756" s="20" t="s">
        <v>23104</v>
      </c>
      <c r="D7756" s="20">
        <v>568802905</v>
      </c>
      <c r="E7756" s="21">
        <v>43686</v>
      </c>
      <c r="F7756" s="54" t="str">
        <f t="shared" si="121"/>
        <v>agosto</v>
      </c>
      <c r="G7756" s="20" t="s">
        <v>11500</v>
      </c>
      <c r="H7756" s="20" t="s">
        <v>7684</v>
      </c>
      <c r="I7756" s="20" t="s">
        <v>14360</v>
      </c>
      <c r="J7756" s="20" t="s">
        <v>32</v>
      </c>
      <c r="K7756" s="20" t="s">
        <v>22128</v>
      </c>
      <c r="L7756" s="20" t="s">
        <v>7685</v>
      </c>
      <c r="M7756" s="22">
        <v>0</v>
      </c>
      <c r="N7756" s="22">
        <v>0</v>
      </c>
      <c r="O7756" s="22">
        <v>0</v>
      </c>
      <c r="P7756" s="19"/>
      <c r="Q7756" s="23">
        <v>0</v>
      </c>
      <c r="R7756" s="19"/>
      <c r="S7756" s="22">
        <v>0</v>
      </c>
      <c r="T7756" s="22">
        <v>0</v>
      </c>
    </row>
    <row r="7757" spans="1:20" x14ac:dyDescent="0.25">
      <c r="A7757" s="20" t="s">
        <v>18</v>
      </c>
      <c r="B7757" s="20">
        <v>9652</v>
      </c>
      <c r="C7757" s="20" t="s">
        <v>23104</v>
      </c>
      <c r="D7757" s="20">
        <v>56880292</v>
      </c>
      <c r="E7757" s="21">
        <v>43686</v>
      </c>
      <c r="F7757" s="54" t="str">
        <f t="shared" si="121"/>
        <v>agosto</v>
      </c>
      <c r="G7757" s="20" t="s">
        <v>11500</v>
      </c>
      <c r="H7757" s="20" t="s">
        <v>4865</v>
      </c>
      <c r="I7757" s="20" t="s">
        <v>13632</v>
      </c>
      <c r="J7757" s="20" t="s">
        <v>46</v>
      </c>
      <c r="K7757" s="20" t="s">
        <v>22129</v>
      </c>
      <c r="L7757" s="20" t="s">
        <v>7686</v>
      </c>
      <c r="M7757" s="22">
        <v>6590.52</v>
      </c>
      <c r="N7757" s="22">
        <v>1163.02</v>
      </c>
      <c r="O7757" s="22">
        <v>0</v>
      </c>
      <c r="P7757" s="24">
        <v>213.84</v>
      </c>
      <c r="Q7757" s="23">
        <v>1211.78</v>
      </c>
      <c r="R7757" s="22">
        <v>1211.78</v>
      </c>
      <c r="S7757" s="22">
        <v>7802.3</v>
      </c>
      <c r="T7757" s="22">
        <v>9440.7800000000007</v>
      </c>
    </row>
    <row r="7758" spans="1:20" x14ac:dyDescent="0.25">
      <c r="A7758" s="20" t="s">
        <v>18</v>
      </c>
      <c r="B7758" s="20">
        <v>9652</v>
      </c>
      <c r="C7758" s="20" t="s">
        <v>23104</v>
      </c>
      <c r="D7758" s="20">
        <v>5688053005</v>
      </c>
      <c r="E7758" s="21">
        <v>43686</v>
      </c>
      <c r="F7758" s="54" t="str">
        <f t="shared" si="121"/>
        <v>agosto</v>
      </c>
      <c r="G7758" s="20" t="s">
        <v>8545</v>
      </c>
      <c r="H7758" s="20" t="s">
        <v>20</v>
      </c>
      <c r="I7758" s="20" t="s">
        <v>11831</v>
      </c>
      <c r="J7758" s="20" t="s">
        <v>21</v>
      </c>
      <c r="K7758" s="20" t="s">
        <v>22130</v>
      </c>
      <c r="L7758" s="20" t="s">
        <v>7687</v>
      </c>
      <c r="M7758" s="22">
        <v>31169.13</v>
      </c>
      <c r="N7758" s="22">
        <v>0</v>
      </c>
      <c r="O7758" s="22">
        <v>2323.9699999999998</v>
      </c>
      <c r="P7758" s="19"/>
      <c r="Q7758" s="23">
        <v>2323.9699999999998</v>
      </c>
      <c r="R7758" s="19"/>
      <c r="S7758" s="22">
        <v>33493.1</v>
      </c>
      <c r="T7758" s="22">
        <v>33493.1</v>
      </c>
    </row>
    <row r="7759" spans="1:20" x14ac:dyDescent="0.25">
      <c r="A7759" s="20" t="s">
        <v>18</v>
      </c>
      <c r="B7759" s="20">
        <v>9652</v>
      </c>
      <c r="C7759" s="20" t="s">
        <v>23104</v>
      </c>
      <c r="D7759" s="20">
        <v>5688350505</v>
      </c>
      <c r="E7759" s="21">
        <v>43686</v>
      </c>
      <c r="F7759" s="54" t="str">
        <f t="shared" si="121"/>
        <v>agosto</v>
      </c>
      <c r="G7759" s="20" t="s">
        <v>9408</v>
      </c>
      <c r="H7759" s="20" t="s">
        <v>28</v>
      </c>
      <c r="I7759" s="20" t="s">
        <v>12200</v>
      </c>
      <c r="J7759" s="20" t="s">
        <v>29</v>
      </c>
      <c r="K7759" s="20" t="s">
        <v>22131</v>
      </c>
      <c r="L7759" s="20" t="s">
        <v>129</v>
      </c>
      <c r="M7759" s="22">
        <v>6395.98</v>
      </c>
      <c r="N7759" s="22">
        <v>1128.69</v>
      </c>
      <c r="O7759" s="22">
        <v>109.92</v>
      </c>
      <c r="P7759" s="19"/>
      <c r="Q7759" s="23">
        <v>109.92</v>
      </c>
      <c r="R7759" s="22">
        <v>87.49</v>
      </c>
      <c r="S7759" s="22">
        <v>6505.9</v>
      </c>
      <c r="T7759" s="22">
        <v>6505.9</v>
      </c>
    </row>
    <row r="7760" spans="1:20" x14ac:dyDescent="0.25">
      <c r="A7760" s="20" t="s">
        <v>18</v>
      </c>
      <c r="B7760" s="20">
        <v>9652</v>
      </c>
      <c r="C7760" s="20" t="s">
        <v>23104</v>
      </c>
      <c r="D7760" s="20">
        <v>568835052</v>
      </c>
      <c r="E7760" s="21">
        <v>43686</v>
      </c>
      <c r="F7760" s="54" t="str">
        <f t="shared" si="121"/>
        <v>agosto</v>
      </c>
      <c r="G7760" s="20" t="s">
        <v>9408</v>
      </c>
      <c r="H7760" s="20" t="s">
        <v>20</v>
      </c>
      <c r="I7760" s="20" t="s">
        <v>11831</v>
      </c>
      <c r="J7760" s="20" t="s">
        <v>21</v>
      </c>
      <c r="K7760" s="20" t="s">
        <v>22132</v>
      </c>
      <c r="L7760" s="20" t="s">
        <v>3319</v>
      </c>
      <c r="M7760" s="22">
        <v>0</v>
      </c>
      <c r="N7760" s="22">
        <v>0</v>
      </c>
      <c r="O7760" s="22">
        <v>0</v>
      </c>
      <c r="P7760" s="19"/>
      <c r="Q7760" s="23">
        <v>0</v>
      </c>
      <c r="R7760" s="19"/>
      <c r="S7760" s="22">
        <v>0</v>
      </c>
      <c r="T7760" s="22">
        <v>0</v>
      </c>
    </row>
    <row r="7761" spans="1:20" x14ac:dyDescent="0.25">
      <c r="A7761" s="20" t="s">
        <v>18</v>
      </c>
      <c r="B7761" s="20">
        <v>9652</v>
      </c>
      <c r="C7761" s="20" t="s">
        <v>23104</v>
      </c>
      <c r="D7761" s="20">
        <v>568987905</v>
      </c>
      <c r="E7761" s="21">
        <v>43686</v>
      </c>
      <c r="F7761" s="54" t="str">
        <f t="shared" si="121"/>
        <v>agosto</v>
      </c>
      <c r="G7761" s="20" t="s">
        <v>10874</v>
      </c>
      <c r="H7761" s="20" t="s">
        <v>7688</v>
      </c>
      <c r="I7761" s="20" t="s">
        <v>14361</v>
      </c>
      <c r="J7761" s="20" t="s">
        <v>46</v>
      </c>
      <c r="K7761" s="20" t="s">
        <v>22133</v>
      </c>
      <c r="L7761" s="20" t="s">
        <v>7689</v>
      </c>
      <c r="M7761" s="22">
        <v>1783.71</v>
      </c>
      <c r="N7761" s="22">
        <v>2059.69</v>
      </c>
      <c r="O7761" s="22">
        <v>0</v>
      </c>
      <c r="P7761" s="24">
        <v>6.18</v>
      </c>
      <c r="Q7761" s="23">
        <v>117.37</v>
      </c>
      <c r="R7761" s="22">
        <v>109.43</v>
      </c>
      <c r="S7761" s="22">
        <v>1901.08</v>
      </c>
      <c r="T7761" s="22">
        <v>2300.31</v>
      </c>
    </row>
    <row r="7762" spans="1:20" x14ac:dyDescent="0.25">
      <c r="A7762" s="20" t="s">
        <v>18</v>
      </c>
      <c r="B7762" s="20">
        <v>9652</v>
      </c>
      <c r="C7762" s="20" t="s">
        <v>23104</v>
      </c>
      <c r="D7762" s="20">
        <v>56898792</v>
      </c>
      <c r="E7762" s="21">
        <v>43686</v>
      </c>
      <c r="F7762" s="54" t="str">
        <f t="shared" si="121"/>
        <v>agosto</v>
      </c>
      <c r="G7762" s="20" t="s">
        <v>10874</v>
      </c>
      <c r="H7762" s="20" t="s">
        <v>7688</v>
      </c>
      <c r="I7762" s="20" t="s">
        <v>14361</v>
      </c>
      <c r="J7762" s="20" t="s">
        <v>46</v>
      </c>
      <c r="K7762" s="20" t="s">
        <v>22134</v>
      </c>
      <c r="L7762" s="20" t="s">
        <v>7690</v>
      </c>
      <c r="M7762" s="22">
        <v>1011.75</v>
      </c>
      <c r="N7762" s="22">
        <v>904.45</v>
      </c>
      <c r="O7762" s="22">
        <v>0</v>
      </c>
      <c r="P7762" s="24">
        <v>6.32</v>
      </c>
      <c r="Q7762" s="23">
        <v>174.26</v>
      </c>
      <c r="R7762" s="22">
        <v>170.29</v>
      </c>
      <c r="S7762" s="22">
        <v>1186.01</v>
      </c>
      <c r="T7762" s="22">
        <v>1435.07</v>
      </c>
    </row>
    <row r="7763" spans="1:20" x14ac:dyDescent="0.25">
      <c r="A7763" s="20" t="s">
        <v>18</v>
      </c>
      <c r="B7763" s="20">
        <v>9652</v>
      </c>
      <c r="C7763" s="20" t="s">
        <v>23104</v>
      </c>
      <c r="D7763" s="20">
        <v>56898793</v>
      </c>
      <c r="E7763" s="21">
        <v>43686</v>
      </c>
      <c r="F7763" s="54" t="str">
        <f t="shared" si="121"/>
        <v>agosto</v>
      </c>
      <c r="G7763" s="20" t="s">
        <v>10874</v>
      </c>
      <c r="H7763" s="20" t="s">
        <v>7688</v>
      </c>
      <c r="I7763" s="20" t="s">
        <v>14361</v>
      </c>
      <c r="J7763" s="20" t="s">
        <v>633</v>
      </c>
      <c r="K7763" s="20" t="s">
        <v>22135</v>
      </c>
      <c r="L7763" s="20" t="s">
        <v>7691</v>
      </c>
      <c r="M7763" s="22">
        <v>0</v>
      </c>
      <c r="N7763" s="22">
        <v>0</v>
      </c>
      <c r="O7763" s="22">
        <v>0</v>
      </c>
      <c r="P7763" s="19"/>
      <c r="Q7763" s="23">
        <v>0</v>
      </c>
      <c r="R7763" s="19"/>
      <c r="S7763" s="22">
        <v>1652.89</v>
      </c>
      <c r="T7763" s="22">
        <v>2000</v>
      </c>
    </row>
    <row r="7764" spans="1:20" x14ac:dyDescent="0.25">
      <c r="A7764" s="20" t="s">
        <v>18</v>
      </c>
      <c r="B7764" s="20">
        <v>9652</v>
      </c>
      <c r="C7764" s="20" t="s">
        <v>23104</v>
      </c>
      <c r="D7764" s="20">
        <v>56898794</v>
      </c>
      <c r="E7764" s="21">
        <v>43686</v>
      </c>
      <c r="F7764" s="54" t="str">
        <f t="shared" si="121"/>
        <v>agosto</v>
      </c>
      <c r="G7764" s="20" t="s">
        <v>10874</v>
      </c>
      <c r="H7764" s="20" t="s">
        <v>7688</v>
      </c>
      <c r="I7764" s="20" t="s">
        <v>14361</v>
      </c>
      <c r="J7764" s="20" t="s">
        <v>633</v>
      </c>
      <c r="K7764" s="20" t="s">
        <v>22136</v>
      </c>
      <c r="L7764" s="20" t="s">
        <v>7692</v>
      </c>
      <c r="M7764" s="22">
        <v>3291.8</v>
      </c>
      <c r="N7764" s="22">
        <v>11948.04</v>
      </c>
      <c r="O7764" s="22">
        <v>0</v>
      </c>
      <c r="P7764" s="19"/>
      <c r="Q7764" s="23">
        <v>0</v>
      </c>
      <c r="R7764" s="19"/>
      <c r="S7764" s="22">
        <v>3291.8</v>
      </c>
      <c r="T7764" s="22">
        <v>3983.08</v>
      </c>
    </row>
    <row r="7765" spans="1:20" x14ac:dyDescent="0.25">
      <c r="A7765" s="20" t="s">
        <v>18</v>
      </c>
      <c r="B7765" s="20">
        <v>9652</v>
      </c>
      <c r="C7765" s="20" t="s">
        <v>23104</v>
      </c>
      <c r="D7765" s="20">
        <v>569070005</v>
      </c>
      <c r="E7765" s="21">
        <v>43686</v>
      </c>
      <c r="F7765" s="54" t="str">
        <f t="shared" si="121"/>
        <v>agosto</v>
      </c>
      <c r="G7765" s="20" t="s">
        <v>11226</v>
      </c>
      <c r="H7765" s="20" t="s">
        <v>1612</v>
      </c>
      <c r="I7765" s="20" t="s">
        <v>14362</v>
      </c>
      <c r="J7765" s="20" t="s">
        <v>46</v>
      </c>
      <c r="K7765" s="20" t="s">
        <v>22137</v>
      </c>
      <c r="L7765" s="20" t="s">
        <v>273</v>
      </c>
      <c r="M7765" s="22">
        <v>1842.1</v>
      </c>
      <c r="N7765" s="22">
        <v>325.07</v>
      </c>
      <c r="O7765" s="22">
        <v>0</v>
      </c>
      <c r="P7765" s="24">
        <v>1.57</v>
      </c>
      <c r="Q7765" s="23">
        <v>207.52</v>
      </c>
      <c r="R7765" s="22">
        <v>207.52</v>
      </c>
      <c r="S7765" s="22">
        <v>2049.62</v>
      </c>
      <c r="T7765" s="22">
        <v>2480.04</v>
      </c>
    </row>
    <row r="7766" spans="1:20" x14ac:dyDescent="0.25">
      <c r="A7766" s="20" t="s">
        <v>18</v>
      </c>
      <c r="B7766" s="20">
        <v>9652</v>
      </c>
      <c r="C7766" s="20" t="s">
        <v>23104</v>
      </c>
      <c r="D7766" s="20">
        <v>56907002</v>
      </c>
      <c r="E7766" s="21">
        <v>43686</v>
      </c>
      <c r="F7766" s="54" t="str">
        <f t="shared" si="121"/>
        <v>agosto</v>
      </c>
      <c r="G7766" s="20" t="s">
        <v>11226</v>
      </c>
      <c r="H7766" s="20" t="s">
        <v>1612</v>
      </c>
      <c r="I7766" s="20" t="s">
        <v>14362</v>
      </c>
      <c r="J7766" s="20" t="s">
        <v>46</v>
      </c>
      <c r="K7766" s="20" t="s">
        <v>22138</v>
      </c>
      <c r="L7766" s="20" t="s">
        <v>7693</v>
      </c>
      <c r="M7766" s="22">
        <v>320.08</v>
      </c>
      <c r="N7766" s="22">
        <v>0</v>
      </c>
      <c r="O7766" s="22">
        <v>0</v>
      </c>
      <c r="P7766" s="19"/>
      <c r="Q7766" s="23">
        <v>1739.25</v>
      </c>
      <c r="R7766" s="22">
        <v>1739.25</v>
      </c>
      <c r="S7766" s="22">
        <v>2059.33</v>
      </c>
      <c r="T7766" s="22">
        <v>2491.79</v>
      </c>
    </row>
    <row r="7767" spans="1:20" x14ac:dyDescent="0.25">
      <c r="A7767" s="20" t="s">
        <v>18</v>
      </c>
      <c r="B7767" s="20">
        <v>9652</v>
      </c>
      <c r="C7767" s="20" t="s">
        <v>23104</v>
      </c>
      <c r="D7767" s="20">
        <v>56908562</v>
      </c>
      <c r="E7767" s="21">
        <v>43686</v>
      </c>
      <c r="F7767" s="54" t="str">
        <f t="shared" si="121"/>
        <v>agosto</v>
      </c>
      <c r="G7767" s="20" t="s">
        <v>9158</v>
      </c>
      <c r="H7767" s="20" t="s">
        <v>20</v>
      </c>
      <c r="I7767" s="20" t="s">
        <v>11831</v>
      </c>
      <c r="J7767" s="20" t="s">
        <v>21</v>
      </c>
      <c r="K7767" s="20" t="s">
        <v>22139</v>
      </c>
      <c r="L7767" s="20" t="s">
        <v>7694</v>
      </c>
      <c r="M7767" s="22">
        <v>0</v>
      </c>
      <c r="N7767" s="22">
        <v>0</v>
      </c>
      <c r="O7767" s="22">
        <v>0</v>
      </c>
      <c r="P7767" s="19"/>
      <c r="Q7767" s="23">
        <v>0</v>
      </c>
      <c r="R7767" s="19"/>
      <c r="S7767" s="22">
        <v>0</v>
      </c>
      <c r="T7767" s="22">
        <v>0</v>
      </c>
    </row>
    <row r="7768" spans="1:20" x14ac:dyDescent="0.25">
      <c r="A7768" s="20" t="s">
        <v>18</v>
      </c>
      <c r="B7768" s="20">
        <v>9652</v>
      </c>
      <c r="C7768" s="20" t="s">
        <v>23104</v>
      </c>
      <c r="D7768" s="20">
        <v>5690905205</v>
      </c>
      <c r="E7768" s="21">
        <v>43686</v>
      </c>
      <c r="F7768" s="54" t="str">
        <f t="shared" si="121"/>
        <v>agosto</v>
      </c>
      <c r="G7768" s="20" t="s">
        <v>10720</v>
      </c>
      <c r="H7768" s="20" t="s">
        <v>20</v>
      </c>
      <c r="I7768" s="20" t="s">
        <v>11831</v>
      </c>
      <c r="J7768" s="20" t="s">
        <v>21</v>
      </c>
      <c r="K7768" s="20" t="s">
        <v>22140</v>
      </c>
      <c r="L7768" s="20" t="s">
        <v>7695</v>
      </c>
      <c r="M7768" s="22">
        <v>0</v>
      </c>
      <c r="N7768" s="22">
        <v>0</v>
      </c>
      <c r="O7768" s="22">
        <v>0</v>
      </c>
      <c r="P7768" s="19"/>
      <c r="Q7768" s="23">
        <v>0</v>
      </c>
      <c r="R7768" s="19"/>
      <c r="S7768" s="22">
        <v>0</v>
      </c>
      <c r="T7768" s="22">
        <v>0</v>
      </c>
    </row>
    <row r="7769" spans="1:20" x14ac:dyDescent="0.25">
      <c r="A7769" s="20" t="s">
        <v>18</v>
      </c>
      <c r="B7769" s="20">
        <v>9652</v>
      </c>
      <c r="C7769" s="20" t="s">
        <v>23104</v>
      </c>
      <c r="D7769" s="20">
        <v>569090522</v>
      </c>
      <c r="E7769" s="21">
        <v>43686</v>
      </c>
      <c r="F7769" s="54" t="str">
        <f t="shared" si="121"/>
        <v>agosto</v>
      </c>
      <c r="G7769" s="20" t="s">
        <v>10720</v>
      </c>
      <c r="H7769" s="20" t="s">
        <v>20</v>
      </c>
      <c r="I7769" s="20" t="s">
        <v>11831</v>
      </c>
      <c r="J7769" s="20" t="s">
        <v>21</v>
      </c>
      <c r="K7769" s="20" t="s">
        <v>22141</v>
      </c>
      <c r="L7769" s="20" t="s">
        <v>7696</v>
      </c>
      <c r="M7769" s="22">
        <v>0</v>
      </c>
      <c r="N7769" s="22">
        <v>0</v>
      </c>
      <c r="O7769" s="22">
        <v>0</v>
      </c>
      <c r="P7769" s="19"/>
      <c r="Q7769" s="23">
        <v>0</v>
      </c>
      <c r="R7769" s="19"/>
      <c r="S7769" s="22">
        <v>0</v>
      </c>
      <c r="T7769" s="22">
        <v>0</v>
      </c>
    </row>
    <row r="7770" spans="1:20" x14ac:dyDescent="0.25">
      <c r="A7770" s="20" t="s">
        <v>18</v>
      </c>
      <c r="B7770" s="20">
        <v>9652</v>
      </c>
      <c r="C7770" s="20" t="s">
        <v>23104</v>
      </c>
      <c r="D7770" s="20">
        <v>569096805</v>
      </c>
      <c r="E7770" s="21">
        <v>43686</v>
      </c>
      <c r="F7770" s="54" t="str">
        <f t="shared" si="121"/>
        <v>agosto</v>
      </c>
      <c r="G7770" s="20" t="s">
        <v>11756</v>
      </c>
      <c r="H7770" s="20" t="s">
        <v>7697</v>
      </c>
      <c r="I7770" s="20" t="s">
        <v>14363</v>
      </c>
      <c r="J7770" s="20" t="s">
        <v>32</v>
      </c>
      <c r="K7770" s="20" t="s">
        <v>22142</v>
      </c>
      <c r="L7770" s="20" t="s">
        <v>7698</v>
      </c>
      <c r="M7770" s="22">
        <v>15852.14</v>
      </c>
      <c r="N7770" s="22">
        <v>2797.43</v>
      </c>
      <c r="O7770" s="22">
        <v>6842.99</v>
      </c>
      <c r="P7770" s="24">
        <v>760.33</v>
      </c>
      <c r="Q7770" s="23">
        <v>6842.99</v>
      </c>
      <c r="R7770" s="22">
        <v>6842.99</v>
      </c>
      <c r="S7770" s="22">
        <v>22695.13</v>
      </c>
      <c r="T7770" s="22">
        <v>27461.11</v>
      </c>
    </row>
    <row r="7771" spans="1:20" x14ac:dyDescent="0.25">
      <c r="A7771" s="20" t="s">
        <v>18</v>
      </c>
      <c r="B7771" s="20">
        <v>9652</v>
      </c>
      <c r="C7771" s="20" t="s">
        <v>23104</v>
      </c>
      <c r="D7771" s="20">
        <v>56909682</v>
      </c>
      <c r="E7771" s="21">
        <v>43686</v>
      </c>
      <c r="F7771" s="54" t="str">
        <f t="shared" si="121"/>
        <v>agosto</v>
      </c>
      <c r="G7771" s="20" t="s">
        <v>11756</v>
      </c>
      <c r="H7771" s="20" t="s">
        <v>7697</v>
      </c>
      <c r="I7771" s="20" t="s">
        <v>14363</v>
      </c>
      <c r="J7771" s="20" t="s">
        <v>32</v>
      </c>
      <c r="K7771" s="20" t="s">
        <v>22143</v>
      </c>
      <c r="L7771" s="20" t="s">
        <v>468</v>
      </c>
      <c r="M7771" s="22">
        <v>0</v>
      </c>
      <c r="N7771" s="22">
        <v>0</v>
      </c>
      <c r="O7771" s="22">
        <v>0</v>
      </c>
      <c r="P7771" s="19"/>
      <c r="Q7771" s="23">
        <v>0</v>
      </c>
      <c r="R7771" s="19"/>
      <c r="S7771" s="22">
        <v>0</v>
      </c>
      <c r="T7771" s="22">
        <v>0</v>
      </c>
    </row>
    <row r="7772" spans="1:20" x14ac:dyDescent="0.25">
      <c r="A7772" s="20" t="s">
        <v>18</v>
      </c>
      <c r="B7772" s="20">
        <v>9652</v>
      </c>
      <c r="C7772" s="20" t="s">
        <v>23104</v>
      </c>
      <c r="D7772" s="20">
        <v>56909683</v>
      </c>
      <c r="E7772" s="21">
        <v>43686</v>
      </c>
      <c r="F7772" s="54" t="str">
        <f t="shared" si="121"/>
        <v>agosto</v>
      </c>
      <c r="G7772" s="20" t="s">
        <v>11756</v>
      </c>
      <c r="H7772" s="20" t="s">
        <v>7697</v>
      </c>
      <c r="I7772" s="20" t="s">
        <v>14363</v>
      </c>
      <c r="J7772" s="20" t="s">
        <v>46</v>
      </c>
      <c r="K7772" s="20" t="s">
        <v>22144</v>
      </c>
      <c r="L7772" s="20" t="s">
        <v>7699</v>
      </c>
      <c r="M7772" s="22">
        <v>6912.01</v>
      </c>
      <c r="N7772" s="22">
        <v>1219.77</v>
      </c>
      <c r="O7772" s="22">
        <v>0</v>
      </c>
      <c r="P7772" s="19"/>
      <c r="Q7772" s="23">
        <v>1796.27</v>
      </c>
      <c r="R7772" s="22">
        <v>1796.27</v>
      </c>
      <c r="S7772" s="22">
        <v>8708.2800000000007</v>
      </c>
      <c r="T7772" s="22">
        <v>10537.02</v>
      </c>
    </row>
    <row r="7773" spans="1:20" x14ac:dyDescent="0.25">
      <c r="A7773" s="20" t="s">
        <v>18</v>
      </c>
      <c r="B7773" s="20">
        <v>9652</v>
      </c>
      <c r="C7773" s="20" t="s">
        <v>23104</v>
      </c>
      <c r="D7773" s="20">
        <v>56909684</v>
      </c>
      <c r="E7773" s="21">
        <v>43686</v>
      </c>
      <c r="F7773" s="54" t="str">
        <f t="shared" si="121"/>
        <v>agosto</v>
      </c>
      <c r="G7773" s="20" t="s">
        <v>11756</v>
      </c>
      <c r="H7773" s="20" t="s">
        <v>7697</v>
      </c>
      <c r="I7773" s="20" t="s">
        <v>14363</v>
      </c>
      <c r="J7773" s="20" t="s">
        <v>46</v>
      </c>
      <c r="K7773" s="20" t="s">
        <v>22145</v>
      </c>
      <c r="L7773" s="20" t="s">
        <v>7700</v>
      </c>
      <c r="M7773" s="22">
        <v>1164.47</v>
      </c>
      <c r="N7773" s="22">
        <v>205.49</v>
      </c>
      <c r="O7773" s="22">
        <v>0</v>
      </c>
      <c r="P7773" s="19"/>
      <c r="Q7773" s="23">
        <v>522.73</v>
      </c>
      <c r="R7773" s="22">
        <v>522.73</v>
      </c>
      <c r="S7773" s="22">
        <v>1687.2</v>
      </c>
      <c r="T7773" s="22">
        <v>2041.51</v>
      </c>
    </row>
    <row r="7774" spans="1:20" x14ac:dyDescent="0.25">
      <c r="A7774" s="20" t="s">
        <v>18</v>
      </c>
      <c r="B7774" s="20">
        <v>9652</v>
      </c>
      <c r="C7774" s="20" t="s">
        <v>23104</v>
      </c>
      <c r="D7774" s="20">
        <v>56909685</v>
      </c>
      <c r="E7774" s="21">
        <v>43686</v>
      </c>
      <c r="F7774" s="54" t="str">
        <f t="shared" si="121"/>
        <v>agosto</v>
      </c>
      <c r="G7774" s="20" t="s">
        <v>11756</v>
      </c>
      <c r="H7774" s="20" t="s">
        <v>7697</v>
      </c>
      <c r="I7774" s="20" t="s">
        <v>14363</v>
      </c>
      <c r="J7774" s="20" t="s">
        <v>46</v>
      </c>
      <c r="K7774" s="20" t="s">
        <v>22146</v>
      </c>
      <c r="L7774" s="20" t="s">
        <v>7701</v>
      </c>
      <c r="M7774" s="22">
        <v>950.24</v>
      </c>
      <c r="N7774" s="22">
        <v>167.69</v>
      </c>
      <c r="O7774" s="22">
        <v>0</v>
      </c>
      <c r="P7774" s="24">
        <v>5.19</v>
      </c>
      <c r="Q7774" s="23">
        <v>859.68</v>
      </c>
      <c r="R7774" s="22">
        <v>859.68</v>
      </c>
      <c r="S7774" s="22">
        <v>1809.92</v>
      </c>
      <c r="T7774" s="22">
        <v>2190</v>
      </c>
    </row>
    <row r="7775" spans="1:20" x14ac:dyDescent="0.25">
      <c r="A7775" s="20" t="s">
        <v>18</v>
      </c>
      <c r="B7775" s="20">
        <v>9652</v>
      </c>
      <c r="C7775" s="20" t="s">
        <v>23104</v>
      </c>
      <c r="D7775" s="20">
        <v>56909686</v>
      </c>
      <c r="E7775" s="21">
        <v>43686</v>
      </c>
      <c r="F7775" s="54" t="str">
        <f t="shared" si="121"/>
        <v>agosto</v>
      </c>
      <c r="G7775" s="20" t="s">
        <v>11756</v>
      </c>
      <c r="H7775" s="20" t="s">
        <v>7697</v>
      </c>
      <c r="I7775" s="20" t="s">
        <v>14363</v>
      </c>
      <c r="J7775" s="20" t="s">
        <v>46</v>
      </c>
      <c r="K7775" s="20" t="s">
        <v>22147</v>
      </c>
      <c r="L7775" s="20" t="s">
        <v>7702</v>
      </c>
      <c r="M7775" s="22">
        <v>202.13</v>
      </c>
      <c r="N7775" s="22">
        <v>35.67</v>
      </c>
      <c r="O7775" s="22">
        <v>0</v>
      </c>
      <c r="P7775" s="24">
        <v>1.37</v>
      </c>
      <c r="Q7775" s="23">
        <v>226.73</v>
      </c>
      <c r="R7775" s="22">
        <v>226.73</v>
      </c>
      <c r="S7775" s="22">
        <v>428.86</v>
      </c>
      <c r="T7775" s="22">
        <v>518.91999999999996</v>
      </c>
    </row>
    <row r="7776" spans="1:20" x14ac:dyDescent="0.25">
      <c r="A7776" s="20" t="s">
        <v>18</v>
      </c>
      <c r="B7776" s="20">
        <v>9652</v>
      </c>
      <c r="C7776" s="20" t="s">
        <v>23104</v>
      </c>
      <c r="D7776" s="20">
        <v>5690507805</v>
      </c>
      <c r="E7776" s="21">
        <v>43686</v>
      </c>
      <c r="F7776" s="54" t="str">
        <f t="shared" si="121"/>
        <v>agosto</v>
      </c>
      <c r="G7776" s="20" t="s">
        <v>9686</v>
      </c>
      <c r="H7776" s="20" t="s">
        <v>3501</v>
      </c>
      <c r="I7776" s="20" t="s">
        <v>13245</v>
      </c>
      <c r="J7776" s="20" t="s">
        <v>32</v>
      </c>
      <c r="K7776" s="20" t="s">
        <v>22148</v>
      </c>
      <c r="L7776" s="20" t="s">
        <v>7703</v>
      </c>
      <c r="M7776" s="22">
        <v>4666.96</v>
      </c>
      <c r="N7776" s="22">
        <v>823.58</v>
      </c>
      <c r="O7776" s="22">
        <v>5127.1099999999997</v>
      </c>
      <c r="P7776" s="24">
        <v>5.13</v>
      </c>
      <c r="Q7776" s="23">
        <v>5127.1099999999997</v>
      </c>
      <c r="R7776" s="22">
        <v>5127.1099999999997</v>
      </c>
      <c r="S7776" s="22">
        <v>9794.07</v>
      </c>
      <c r="T7776" s="22">
        <v>11850.82</v>
      </c>
    </row>
    <row r="7777" spans="1:20" x14ac:dyDescent="0.25">
      <c r="A7777" s="20" t="s">
        <v>18</v>
      </c>
      <c r="B7777" s="20">
        <v>9652</v>
      </c>
      <c r="C7777" s="20" t="s">
        <v>23104</v>
      </c>
      <c r="D7777" s="20">
        <v>569050952</v>
      </c>
      <c r="E7777" s="21">
        <v>43686</v>
      </c>
      <c r="F7777" s="54" t="str">
        <f t="shared" si="121"/>
        <v>agosto</v>
      </c>
      <c r="G7777" s="20" t="s">
        <v>8579</v>
      </c>
      <c r="H7777" s="20" t="s">
        <v>331</v>
      </c>
      <c r="I7777" s="20" t="s">
        <v>12292</v>
      </c>
      <c r="J7777" s="20" t="s">
        <v>32</v>
      </c>
      <c r="K7777" s="20" t="s">
        <v>22149</v>
      </c>
      <c r="L7777" s="20" t="s">
        <v>7704</v>
      </c>
      <c r="M7777" s="22">
        <v>3567.33</v>
      </c>
      <c r="N7777" s="22">
        <v>629.53</v>
      </c>
      <c r="O7777" s="22">
        <v>0</v>
      </c>
      <c r="P7777" s="24">
        <v>712.81</v>
      </c>
      <c r="Q7777" s="23">
        <v>4039.27</v>
      </c>
      <c r="R7777" s="22">
        <v>4039.27</v>
      </c>
      <c r="S7777" s="22">
        <v>7606.6</v>
      </c>
      <c r="T7777" s="22">
        <v>9203.99</v>
      </c>
    </row>
    <row r="7778" spans="1:20" x14ac:dyDescent="0.25">
      <c r="A7778" s="20" t="s">
        <v>18</v>
      </c>
      <c r="B7778" s="20">
        <v>9652</v>
      </c>
      <c r="C7778" s="20" t="s">
        <v>23104</v>
      </c>
      <c r="D7778" s="20">
        <v>56905053905</v>
      </c>
      <c r="E7778" s="21">
        <v>43686</v>
      </c>
      <c r="F7778" s="54" t="str">
        <f t="shared" si="121"/>
        <v>agosto</v>
      </c>
      <c r="G7778" s="20" t="s">
        <v>11757</v>
      </c>
      <c r="H7778" s="20" t="s">
        <v>20</v>
      </c>
      <c r="I7778" s="20" t="s">
        <v>11831</v>
      </c>
      <c r="J7778" s="20" t="s">
        <v>21</v>
      </c>
      <c r="K7778" s="20" t="s">
        <v>22150</v>
      </c>
      <c r="L7778" s="20" t="s">
        <v>6070</v>
      </c>
      <c r="M7778" s="22">
        <v>10304</v>
      </c>
      <c r="N7778" s="22">
        <v>0</v>
      </c>
      <c r="O7778" s="22">
        <v>0</v>
      </c>
      <c r="P7778" s="19"/>
      <c r="Q7778" s="23">
        <v>2904.96</v>
      </c>
      <c r="R7778" s="22">
        <v>2904.96</v>
      </c>
      <c r="S7778" s="22">
        <v>13208.96</v>
      </c>
      <c r="T7778" s="22">
        <v>13208.96</v>
      </c>
    </row>
    <row r="7779" spans="1:20" x14ac:dyDescent="0.25">
      <c r="A7779" s="20" t="s">
        <v>18</v>
      </c>
      <c r="B7779" s="20">
        <v>9652</v>
      </c>
      <c r="C7779" s="20" t="s">
        <v>23104</v>
      </c>
      <c r="D7779" s="20">
        <v>5690505392</v>
      </c>
      <c r="E7779" s="21">
        <v>43686</v>
      </c>
      <c r="F7779" s="54" t="str">
        <f t="shared" si="121"/>
        <v>agosto</v>
      </c>
      <c r="G7779" s="20" t="s">
        <v>11757</v>
      </c>
      <c r="H7779" s="20" t="s">
        <v>20</v>
      </c>
      <c r="I7779" s="20" t="s">
        <v>11831</v>
      </c>
      <c r="J7779" s="20" t="s">
        <v>21</v>
      </c>
      <c r="K7779" s="20" t="s">
        <v>22151</v>
      </c>
      <c r="L7779" s="20" t="s">
        <v>70</v>
      </c>
      <c r="M7779" s="22">
        <v>1161.25</v>
      </c>
      <c r="N7779" s="22">
        <v>0</v>
      </c>
      <c r="O7779" s="22">
        <v>0</v>
      </c>
      <c r="P7779" s="19"/>
      <c r="Q7779" s="23">
        <v>3631.2</v>
      </c>
      <c r="R7779" s="22">
        <v>3631.2</v>
      </c>
      <c r="S7779" s="22">
        <v>4792.45</v>
      </c>
      <c r="T7779" s="22">
        <v>4792.45</v>
      </c>
    </row>
    <row r="7780" spans="1:20" x14ac:dyDescent="0.25">
      <c r="A7780" s="20" t="s">
        <v>18</v>
      </c>
      <c r="B7780" s="20">
        <v>9652</v>
      </c>
      <c r="C7780" s="20" t="s">
        <v>23104</v>
      </c>
      <c r="D7780" s="20">
        <v>569054422</v>
      </c>
      <c r="E7780" s="21">
        <v>43686</v>
      </c>
      <c r="F7780" s="54" t="str">
        <f t="shared" si="121"/>
        <v>agosto</v>
      </c>
      <c r="G7780" s="20" t="s">
        <v>10873</v>
      </c>
      <c r="H7780" s="20" t="s">
        <v>20</v>
      </c>
      <c r="I7780" s="20" t="s">
        <v>11831</v>
      </c>
      <c r="J7780" s="20" t="s">
        <v>21</v>
      </c>
      <c r="K7780" s="20" t="s">
        <v>22152</v>
      </c>
      <c r="L7780" s="20" t="s">
        <v>7705</v>
      </c>
      <c r="M7780" s="22">
        <v>0</v>
      </c>
      <c r="N7780" s="22">
        <v>0</v>
      </c>
      <c r="O7780" s="22">
        <v>0</v>
      </c>
      <c r="P7780" s="19"/>
      <c r="Q7780" s="23">
        <v>0</v>
      </c>
      <c r="R7780" s="19"/>
      <c r="S7780" s="22">
        <v>0</v>
      </c>
      <c r="T7780" s="22">
        <v>0</v>
      </c>
    </row>
    <row r="7781" spans="1:20" x14ac:dyDescent="0.25">
      <c r="A7781" s="20" t="s">
        <v>18</v>
      </c>
      <c r="B7781" s="20">
        <v>9652</v>
      </c>
      <c r="C7781" s="20" t="s">
        <v>23104</v>
      </c>
      <c r="D7781" s="20">
        <v>56905605005</v>
      </c>
      <c r="E7781" s="21">
        <v>43686</v>
      </c>
      <c r="F7781" s="54" t="str">
        <f t="shared" si="121"/>
        <v>agosto</v>
      </c>
      <c r="G7781" s="20" t="s">
        <v>11758</v>
      </c>
      <c r="H7781" s="20" t="s">
        <v>20</v>
      </c>
      <c r="I7781" s="20" t="s">
        <v>11831</v>
      </c>
      <c r="J7781" s="20" t="s">
        <v>21</v>
      </c>
      <c r="K7781" s="20" t="s">
        <v>22153</v>
      </c>
      <c r="L7781" s="20" t="s">
        <v>2792</v>
      </c>
      <c r="M7781" s="22">
        <v>0</v>
      </c>
      <c r="N7781" s="22">
        <v>0</v>
      </c>
      <c r="O7781" s="22">
        <v>0</v>
      </c>
      <c r="P7781" s="19"/>
      <c r="Q7781" s="23">
        <v>290.5</v>
      </c>
      <c r="R7781" s="22">
        <v>290.5</v>
      </c>
      <c r="S7781" s="22">
        <v>290.5</v>
      </c>
      <c r="T7781" s="22">
        <v>290.5</v>
      </c>
    </row>
    <row r="7782" spans="1:20" x14ac:dyDescent="0.25">
      <c r="A7782" s="20" t="s">
        <v>18</v>
      </c>
      <c r="B7782" s="20">
        <v>9652</v>
      </c>
      <c r="C7782" s="20" t="s">
        <v>23104</v>
      </c>
      <c r="D7782" s="20">
        <v>5690560502</v>
      </c>
      <c r="E7782" s="21">
        <v>43686</v>
      </c>
      <c r="F7782" s="54" t="str">
        <f t="shared" si="121"/>
        <v>agosto</v>
      </c>
      <c r="G7782" s="20" t="s">
        <v>11758</v>
      </c>
      <c r="H7782" s="20" t="s">
        <v>20</v>
      </c>
      <c r="I7782" s="20" t="s">
        <v>11831</v>
      </c>
      <c r="J7782" s="20" t="s">
        <v>21</v>
      </c>
      <c r="K7782" s="20" t="s">
        <v>22154</v>
      </c>
      <c r="L7782" s="20" t="s">
        <v>70</v>
      </c>
      <c r="M7782" s="22">
        <v>1161.25</v>
      </c>
      <c r="N7782" s="22">
        <v>0</v>
      </c>
      <c r="O7782" s="22">
        <v>0</v>
      </c>
      <c r="P7782" s="19"/>
      <c r="Q7782" s="23">
        <v>3631.2</v>
      </c>
      <c r="R7782" s="22">
        <v>3631.2</v>
      </c>
      <c r="S7782" s="22">
        <v>4792.45</v>
      </c>
      <c r="T7782" s="22">
        <v>4792.45</v>
      </c>
    </row>
    <row r="7783" spans="1:20" x14ac:dyDescent="0.25">
      <c r="A7783" s="20" t="s">
        <v>18</v>
      </c>
      <c r="B7783" s="20">
        <v>9652</v>
      </c>
      <c r="C7783" s="20" t="s">
        <v>23104</v>
      </c>
      <c r="D7783" s="20">
        <v>56905605805</v>
      </c>
      <c r="E7783" s="21">
        <v>43686</v>
      </c>
      <c r="F7783" s="54" t="str">
        <f t="shared" si="121"/>
        <v>agosto</v>
      </c>
      <c r="G7783" s="20" t="s">
        <v>11759</v>
      </c>
      <c r="H7783" s="20" t="s">
        <v>20</v>
      </c>
      <c r="I7783" s="20" t="s">
        <v>11831</v>
      </c>
      <c r="J7783" s="20" t="s">
        <v>21</v>
      </c>
      <c r="K7783" s="20" t="s">
        <v>22155</v>
      </c>
      <c r="L7783" s="20" t="s">
        <v>2792</v>
      </c>
      <c r="M7783" s="22">
        <v>0</v>
      </c>
      <c r="N7783" s="22">
        <v>0</v>
      </c>
      <c r="O7783" s="22">
        <v>0</v>
      </c>
      <c r="P7783" s="19"/>
      <c r="Q7783" s="23">
        <v>290.5</v>
      </c>
      <c r="R7783" s="22">
        <v>290.5</v>
      </c>
      <c r="S7783" s="22">
        <v>290.5</v>
      </c>
      <c r="T7783" s="22">
        <v>290.5</v>
      </c>
    </row>
    <row r="7784" spans="1:20" x14ac:dyDescent="0.25">
      <c r="A7784" s="20" t="s">
        <v>18</v>
      </c>
      <c r="B7784" s="20">
        <v>9652</v>
      </c>
      <c r="C7784" s="20" t="s">
        <v>23104</v>
      </c>
      <c r="D7784" s="20">
        <v>5690560582</v>
      </c>
      <c r="E7784" s="21">
        <v>43686</v>
      </c>
      <c r="F7784" s="54" t="str">
        <f t="shared" si="121"/>
        <v>agosto</v>
      </c>
      <c r="G7784" s="20" t="s">
        <v>11759</v>
      </c>
      <c r="H7784" s="20" t="s">
        <v>20</v>
      </c>
      <c r="I7784" s="20" t="s">
        <v>11831</v>
      </c>
      <c r="J7784" s="20" t="s">
        <v>21</v>
      </c>
      <c r="K7784" s="20" t="s">
        <v>22156</v>
      </c>
      <c r="L7784" s="20" t="s">
        <v>70</v>
      </c>
      <c r="M7784" s="22">
        <v>1161.25</v>
      </c>
      <c r="N7784" s="22">
        <v>0</v>
      </c>
      <c r="O7784" s="22">
        <v>0</v>
      </c>
      <c r="P7784" s="19"/>
      <c r="Q7784" s="23">
        <v>3631.2</v>
      </c>
      <c r="R7784" s="22">
        <v>3631.2</v>
      </c>
      <c r="S7784" s="22">
        <v>4792.45</v>
      </c>
      <c r="T7784" s="22">
        <v>4792.45</v>
      </c>
    </row>
    <row r="7785" spans="1:20" x14ac:dyDescent="0.25">
      <c r="A7785" s="20" t="s">
        <v>18</v>
      </c>
      <c r="B7785" s="20">
        <v>9652</v>
      </c>
      <c r="C7785" s="20" t="s">
        <v>23104</v>
      </c>
      <c r="D7785" s="20">
        <v>569037205</v>
      </c>
      <c r="E7785" s="21">
        <v>43689</v>
      </c>
      <c r="F7785" s="54" t="str">
        <f t="shared" si="121"/>
        <v>agosto</v>
      </c>
      <c r="G7785" s="20" t="s">
        <v>8762</v>
      </c>
      <c r="H7785" s="20" t="s">
        <v>7706</v>
      </c>
      <c r="I7785" s="20" t="s">
        <v>14364</v>
      </c>
      <c r="J7785" s="20" t="s">
        <v>32</v>
      </c>
      <c r="K7785" s="20" t="s">
        <v>22157</v>
      </c>
      <c r="L7785" s="20" t="s">
        <v>7707</v>
      </c>
      <c r="M7785" s="22">
        <v>4856.8900000000003</v>
      </c>
      <c r="N7785" s="22">
        <v>857.09</v>
      </c>
      <c r="O7785" s="22">
        <v>4136.2</v>
      </c>
      <c r="P7785" s="24">
        <v>729.92</v>
      </c>
      <c r="Q7785" s="23">
        <v>4136.2</v>
      </c>
      <c r="R7785" s="22">
        <v>4136.2</v>
      </c>
      <c r="S7785" s="22">
        <v>9993.09</v>
      </c>
      <c r="T7785" s="22">
        <v>12091.64</v>
      </c>
    </row>
    <row r="7786" spans="1:20" x14ac:dyDescent="0.25">
      <c r="A7786" s="20" t="s">
        <v>18</v>
      </c>
      <c r="B7786" s="20">
        <v>9652</v>
      </c>
      <c r="C7786" s="20" t="s">
        <v>23104</v>
      </c>
      <c r="D7786" s="20">
        <v>56905562</v>
      </c>
      <c r="E7786" s="21">
        <v>43689</v>
      </c>
      <c r="F7786" s="54" t="str">
        <f t="shared" si="121"/>
        <v>agosto</v>
      </c>
      <c r="G7786" s="20" t="s">
        <v>10698</v>
      </c>
      <c r="H7786" s="20" t="s">
        <v>20</v>
      </c>
      <c r="I7786" s="20" t="s">
        <v>11831</v>
      </c>
      <c r="J7786" s="20" t="s">
        <v>21</v>
      </c>
      <c r="K7786" s="20" t="s">
        <v>22158</v>
      </c>
      <c r="L7786" s="20" t="s">
        <v>7708</v>
      </c>
      <c r="M7786" s="22">
        <v>0</v>
      </c>
      <c r="N7786" s="22">
        <v>0</v>
      </c>
      <c r="O7786" s="22">
        <v>0</v>
      </c>
      <c r="P7786" s="19"/>
      <c r="Q7786" s="23">
        <v>0</v>
      </c>
      <c r="R7786" s="19"/>
      <c r="S7786" s="22">
        <v>0</v>
      </c>
      <c r="T7786" s="22">
        <v>0</v>
      </c>
    </row>
    <row r="7787" spans="1:20" x14ac:dyDescent="0.25">
      <c r="A7787" s="20" t="s">
        <v>18</v>
      </c>
      <c r="B7787" s="20">
        <v>9652</v>
      </c>
      <c r="C7787" s="20" t="s">
        <v>23104</v>
      </c>
      <c r="D7787" s="20">
        <v>569098405</v>
      </c>
      <c r="E7787" s="21">
        <v>43689</v>
      </c>
      <c r="F7787" s="54" t="str">
        <f t="shared" si="121"/>
        <v>agosto</v>
      </c>
      <c r="G7787" s="20" t="s">
        <v>10875</v>
      </c>
      <c r="H7787" s="20" t="s">
        <v>7709</v>
      </c>
      <c r="I7787" s="20" t="s">
        <v>12171</v>
      </c>
      <c r="J7787" s="20" t="s">
        <v>32</v>
      </c>
      <c r="K7787" s="20" t="s">
        <v>22159</v>
      </c>
      <c r="L7787" s="20" t="s">
        <v>3936</v>
      </c>
      <c r="M7787" s="22">
        <v>3473.92</v>
      </c>
      <c r="N7787" s="22">
        <v>613.03</v>
      </c>
      <c r="O7787" s="22">
        <v>4923.1499999999996</v>
      </c>
      <c r="P7787" s="19"/>
      <c r="Q7787" s="23">
        <v>4923.1499999999996</v>
      </c>
      <c r="R7787" s="22">
        <v>4923.1499999999996</v>
      </c>
      <c r="S7787" s="22">
        <v>8397.07</v>
      </c>
      <c r="T7787" s="22">
        <v>10160.450000000001</v>
      </c>
    </row>
    <row r="7788" spans="1:20" x14ac:dyDescent="0.25">
      <c r="A7788" s="20" t="s">
        <v>18</v>
      </c>
      <c r="B7788" s="20">
        <v>9652</v>
      </c>
      <c r="C7788" s="20" t="s">
        <v>23104</v>
      </c>
      <c r="D7788" s="20">
        <v>5690584705</v>
      </c>
      <c r="E7788" s="21">
        <v>43689</v>
      </c>
      <c r="F7788" s="54" t="str">
        <f t="shared" si="121"/>
        <v>agosto</v>
      </c>
      <c r="G7788" s="20" t="s">
        <v>9441</v>
      </c>
      <c r="H7788" s="20" t="s">
        <v>2703</v>
      </c>
      <c r="I7788" s="20" t="s">
        <v>13004</v>
      </c>
      <c r="J7788" s="20" t="s">
        <v>32</v>
      </c>
      <c r="K7788" s="20" t="s">
        <v>22160</v>
      </c>
      <c r="L7788" s="20" t="s">
        <v>7710</v>
      </c>
      <c r="M7788" s="22">
        <v>4856.8900000000003</v>
      </c>
      <c r="N7788" s="22">
        <v>857.09</v>
      </c>
      <c r="O7788" s="22">
        <v>4514.4799999999996</v>
      </c>
      <c r="P7788" s="24">
        <v>237.6</v>
      </c>
      <c r="Q7788" s="23">
        <v>4514.4799999999996</v>
      </c>
      <c r="R7788" s="22">
        <v>4514.4799999999996</v>
      </c>
      <c r="S7788" s="22">
        <v>9371.3700000000008</v>
      </c>
      <c r="T7788" s="22">
        <v>11339.36</v>
      </c>
    </row>
    <row r="7789" spans="1:20" x14ac:dyDescent="0.25">
      <c r="A7789" s="20" t="s">
        <v>18</v>
      </c>
      <c r="B7789" s="20">
        <v>9652</v>
      </c>
      <c r="C7789" s="20" t="s">
        <v>23104</v>
      </c>
      <c r="D7789" s="20">
        <v>5690587805</v>
      </c>
      <c r="E7789" s="21">
        <v>43689</v>
      </c>
      <c r="F7789" s="54" t="str">
        <f t="shared" si="121"/>
        <v>agosto</v>
      </c>
      <c r="G7789" s="20" t="s">
        <v>10876</v>
      </c>
      <c r="H7789" s="20" t="s">
        <v>7711</v>
      </c>
      <c r="I7789" s="20" t="s">
        <v>14365</v>
      </c>
      <c r="J7789" s="20" t="s">
        <v>32</v>
      </c>
      <c r="K7789" s="20" t="s">
        <v>22161</v>
      </c>
      <c r="L7789" s="20" t="s">
        <v>7712</v>
      </c>
      <c r="M7789" s="22">
        <v>2935.63</v>
      </c>
      <c r="N7789" s="22">
        <v>518.04</v>
      </c>
      <c r="O7789" s="22">
        <v>3428.63</v>
      </c>
      <c r="P7789" s="24">
        <v>87.91</v>
      </c>
      <c r="Q7789" s="23">
        <v>3428.63</v>
      </c>
      <c r="R7789" s="22">
        <v>3396.87</v>
      </c>
      <c r="S7789" s="22">
        <v>6364.26</v>
      </c>
      <c r="T7789" s="22">
        <v>7700.75</v>
      </c>
    </row>
    <row r="7790" spans="1:20" x14ac:dyDescent="0.25">
      <c r="A7790" s="20" t="s">
        <v>18</v>
      </c>
      <c r="B7790" s="20">
        <v>9652</v>
      </c>
      <c r="C7790" s="20" t="s">
        <v>23104</v>
      </c>
      <c r="D7790" s="20">
        <v>569229205</v>
      </c>
      <c r="E7790" s="21">
        <v>43689</v>
      </c>
      <c r="F7790" s="54" t="str">
        <f t="shared" si="121"/>
        <v>agosto</v>
      </c>
      <c r="G7790" s="20" t="s">
        <v>10877</v>
      </c>
      <c r="H7790" s="20" t="s">
        <v>7713</v>
      </c>
      <c r="I7790" s="20" t="s">
        <v>14366</v>
      </c>
      <c r="J7790" s="20" t="s">
        <v>32</v>
      </c>
      <c r="K7790" s="20" t="s">
        <v>22162</v>
      </c>
      <c r="L7790" s="20" t="s">
        <v>7714</v>
      </c>
      <c r="M7790" s="22">
        <v>1011.98</v>
      </c>
      <c r="N7790" s="22">
        <v>904.65</v>
      </c>
      <c r="O7790" s="22">
        <v>0</v>
      </c>
      <c r="P7790" s="19"/>
      <c r="Q7790" s="23">
        <v>171.07</v>
      </c>
      <c r="R7790" s="22">
        <v>171.07</v>
      </c>
      <c r="S7790" s="22">
        <v>1183.05</v>
      </c>
      <c r="T7790" s="22">
        <v>1431.49</v>
      </c>
    </row>
    <row r="7791" spans="1:20" x14ac:dyDescent="0.25">
      <c r="A7791" s="20" t="s">
        <v>18</v>
      </c>
      <c r="B7791" s="20">
        <v>9652</v>
      </c>
      <c r="C7791" s="20" t="s">
        <v>23104</v>
      </c>
      <c r="D7791" s="20">
        <v>5692305705</v>
      </c>
      <c r="E7791" s="21">
        <v>43689</v>
      </c>
      <c r="F7791" s="54" t="str">
        <f t="shared" si="121"/>
        <v>agosto</v>
      </c>
      <c r="G7791" s="20" t="s">
        <v>10878</v>
      </c>
      <c r="H7791" s="20" t="s">
        <v>7715</v>
      </c>
      <c r="I7791" s="20" t="s">
        <v>14367</v>
      </c>
      <c r="J7791" s="20" t="s">
        <v>32</v>
      </c>
      <c r="K7791" s="20" t="s">
        <v>22163</v>
      </c>
      <c r="L7791" s="20" t="s">
        <v>159</v>
      </c>
      <c r="M7791" s="22">
        <v>0</v>
      </c>
      <c r="N7791" s="22">
        <v>0</v>
      </c>
      <c r="O7791" s="22">
        <v>0</v>
      </c>
      <c r="P7791" s="19"/>
      <c r="Q7791" s="23">
        <v>0</v>
      </c>
      <c r="R7791" s="19"/>
      <c r="S7791" s="22">
        <v>1652.89</v>
      </c>
      <c r="T7791" s="22">
        <v>2000</v>
      </c>
    </row>
    <row r="7792" spans="1:20" x14ac:dyDescent="0.25">
      <c r="A7792" s="20" t="s">
        <v>18</v>
      </c>
      <c r="B7792" s="20">
        <v>9652</v>
      </c>
      <c r="C7792" s="20" t="s">
        <v>23104</v>
      </c>
      <c r="D7792" s="20">
        <v>56903722</v>
      </c>
      <c r="E7792" s="21">
        <v>43690</v>
      </c>
      <c r="F7792" s="54" t="str">
        <f t="shared" si="121"/>
        <v>agosto</v>
      </c>
      <c r="G7792" s="20" t="s">
        <v>8762</v>
      </c>
      <c r="H7792" s="20" t="s">
        <v>20</v>
      </c>
      <c r="I7792" s="20" t="s">
        <v>11831</v>
      </c>
      <c r="J7792" s="20" t="s">
        <v>21</v>
      </c>
      <c r="K7792" s="20" t="s">
        <v>22164</v>
      </c>
      <c r="L7792" s="20" t="s">
        <v>7716</v>
      </c>
      <c r="M7792" s="22">
        <v>0</v>
      </c>
      <c r="N7792" s="22">
        <v>0</v>
      </c>
      <c r="O7792" s="22">
        <v>0</v>
      </c>
      <c r="P7792" s="19"/>
      <c r="Q7792" s="23">
        <v>0</v>
      </c>
      <c r="R7792" s="19"/>
      <c r="S7792" s="22">
        <v>0</v>
      </c>
      <c r="T7792" s="22">
        <v>0</v>
      </c>
    </row>
    <row r="7793" spans="1:20" x14ac:dyDescent="0.25">
      <c r="A7793" s="20" t="s">
        <v>18</v>
      </c>
      <c r="B7793" s="20">
        <v>9652</v>
      </c>
      <c r="C7793" s="20" t="s">
        <v>23104</v>
      </c>
      <c r="D7793" s="20">
        <v>5690505505</v>
      </c>
      <c r="E7793" s="21">
        <v>43690</v>
      </c>
      <c r="F7793" s="54" t="str">
        <f t="shared" si="121"/>
        <v>agosto</v>
      </c>
      <c r="G7793" s="20" t="s">
        <v>8528</v>
      </c>
      <c r="H7793" s="20" t="s">
        <v>20</v>
      </c>
      <c r="I7793" s="20" t="s">
        <v>11831</v>
      </c>
      <c r="J7793" s="20" t="s">
        <v>21</v>
      </c>
      <c r="K7793" s="20" t="s">
        <v>22165</v>
      </c>
      <c r="L7793" s="20" t="s">
        <v>7717</v>
      </c>
      <c r="M7793" s="22">
        <v>0</v>
      </c>
      <c r="N7793" s="22">
        <v>0</v>
      </c>
      <c r="O7793" s="22">
        <v>0</v>
      </c>
      <c r="P7793" s="19"/>
      <c r="Q7793" s="23">
        <v>0</v>
      </c>
      <c r="R7793" s="19"/>
      <c r="S7793" s="22">
        <v>0</v>
      </c>
      <c r="T7793" s="22">
        <v>0</v>
      </c>
    </row>
    <row r="7794" spans="1:20" x14ac:dyDescent="0.25">
      <c r="A7794" s="20" t="s">
        <v>18</v>
      </c>
      <c r="B7794" s="20">
        <v>9652</v>
      </c>
      <c r="C7794" s="20" t="s">
        <v>23104</v>
      </c>
      <c r="D7794" s="20">
        <v>56905705805</v>
      </c>
      <c r="E7794" s="21">
        <v>43690</v>
      </c>
      <c r="F7794" s="54" t="str">
        <f t="shared" si="121"/>
        <v>agosto</v>
      </c>
      <c r="G7794" s="20" t="s">
        <v>9406</v>
      </c>
      <c r="H7794" s="20" t="s">
        <v>20</v>
      </c>
      <c r="I7794" s="20" t="s">
        <v>11831</v>
      </c>
      <c r="J7794" s="20" t="s">
        <v>21</v>
      </c>
      <c r="K7794" s="20" t="s">
        <v>22166</v>
      </c>
      <c r="L7794" s="20" t="s">
        <v>2462</v>
      </c>
      <c r="M7794" s="22">
        <v>0</v>
      </c>
      <c r="N7794" s="22">
        <v>0</v>
      </c>
      <c r="O7794" s="22">
        <v>0</v>
      </c>
      <c r="P7794" s="19"/>
      <c r="Q7794" s="23">
        <v>726.24</v>
      </c>
      <c r="R7794" s="22">
        <v>719.31</v>
      </c>
      <c r="S7794" s="22">
        <v>726.24</v>
      </c>
      <c r="T7794" s="22">
        <v>726.24</v>
      </c>
    </row>
    <row r="7795" spans="1:20" x14ac:dyDescent="0.25">
      <c r="A7795" s="20" t="s">
        <v>18</v>
      </c>
      <c r="B7795" s="20">
        <v>9652</v>
      </c>
      <c r="C7795" s="20" t="s">
        <v>23104</v>
      </c>
      <c r="D7795" s="20">
        <v>569058472</v>
      </c>
      <c r="E7795" s="21">
        <v>43690</v>
      </c>
      <c r="F7795" s="54" t="str">
        <f t="shared" si="121"/>
        <v>agosto</v>
      </c>
      <c r="G7795" s="20" t="s">
        <v>9441</v>
      </c>
      <c r="H7795" s="20" t="s">
        <v>20</v>
      </c>
      <c r="I7795" s="20" t="s">
        <v>11831</v>
      </c>
      <c r="J7795" s="20" t="s">
        <v>21</v>
      </c>
      <c r="K7795" s="20" t="s">
        <v>22167</v>
      </c>
      <c r="L7795" s="20" t="s">
        <v>7718</v>
      </c>
      <c r="M7795" s="22">
        <v>0</v>
      </c>
      <c r="N7795" s="22">
        <v>0</v>
      </c>
      <c r="O7795" s="22">
        <v>0</v>
      </c>
      <c r="P7795" s="19"/>
      <c r="Q7795" s="23">
        <v>0</v>
      </c>
      <c r="R7795" s="19"/>
      <c r="S7795" s="22">
        <v>0</v>
      </c>
      <c r="T7795" s="22">
        <v>0</v>
      </c>
    </row>
    <row r="7796" spans="1:20" x14ac:dyDescent="0.25">
      <c r="A7796" s="20" t="s">
        <v>18</v>
      </c>
      <c r="B7796" s="20">
        <v>9652</v>
      </c>
      <c r="C7796" s="20" t="s">
        <v>23104</v>
      </c>
      <c r="D7796" s="20">
        <v>569058473</v>
      </c>
      <c r="E7796" s="21">
        <v>43690</v>
      </c>
      <c r="F7796" s="54" t="str">
        <f t="shared" si="121"/>
        <v>agosto</v>
      </c>
      <c r="G7796" s="20" t="s">
        <v>9441</v>
      </c>
      <c r="H7796" s="20" t="s">
        <v>20</v>
      </c>
      <c r="I7796" s="20" t="s">
        <v>11831</v>
      </c>
      <c r="J7796" s="20" t="s">
        <v>21</v>
      </c>
      <c r="K7796" s="20" t="s">
        <v>22168</v>
      </c>
      <c r="L7796" s="20" t="s">
        <v>7719</v>
      </c>
      <c r="M7796" s="22">
        <v>0</v>
      </c>
      <c r="N7796" s="22">
        <v>0</v>
      </c>
      <c r="O7796" s="22">
        <v>0</v>
      </c>
      <c r="P7796" s="19"/>
      <c r="Q7796" s="23">
        <v>0</v>
      </c>
      <c r="R7796" s="19"/>
      <c r="S7796" s="22">
        <v>0</v>
      </c>
      <c r="T7796" s="22">
        <v>0</v>
      </c>
    </row>
    <row r="7797" spans="1:20" x14ac:dyDescent="0.25">
      <c r="A7797" s="20" t="s">
        <v>18</v>
      </c>
      <c r="B7797" s="20">
        <v>9652</v>
      </c>
      <c r="C7797" s="20" t="s">
        <v>23104</v>
      </c>
      <c r="D7797" s="20">
        <v>569058782</v>
      </c>
      <c r="E7797" s="21">
        <v>43690</v>
      </c>
      <c r="F7797" s="54" t="str">
        <f t="shared" si="121"/>
        <v>agosto</v>
      </c>
      <c r="G7797" s="20" t="s">
        <v>10876</v>
      </c>
      <c r="H7797" s="20" t="s">
        <v>20</v>
      </c>
      <c r="I7797" s="20" t="s">
        <v>11831</v>
      </c>
      <c r="J7797" s="20" t="s">
        <v>21</v>
      </c>
      <c r="K7797" s="20" t="s">
        <v>22169</v>
      </c>
      <c r="L7797" s="20" t="s">
        <v>3366</v>
      </c>
      <c r="M7797" s="22">
        <v>12056.77</v>
      </c>
      <c r="N7797" s="22">
        <v>0</v>
      </c>
      <c r="O7797" s="22">
        <v>1016.74</v>
      </c>
      <c r="P7797" s="19"/>
      <c r="Q7797" s="23">
        <v>1016.74</v>
      </c>
      <c r="R7797" s="22">
        <v>1008.55</v>
      </c>
      <c r="S7797" s="22">
        <v>13073.51</v>
      </c>
      <c r="T7797" s="22">
        <v>13073.51</v>
      </c>
    </row>
    <row r="7798" spans="1:20" x14ac:dyDescent="0.25">
      <c r="A7798" s="20" t="s">
        <v>18</v>
      </c>
      <c r="B7798" s="20">
        <v>9652</v>
      </c>
      <c r="C7798" s="20" t="s">
        <v>23104</v>
      </c>
      <c r="D7798" s="20">
        <v>569058783</v>
      </c>
      <c r="E7798" s="21">
        <v>43690</v>
      </c>
      <c r="F7798" s="54" t="str">
        <f t="shared" si="121"/>
        <v>agosto</v>
      </c>
      <c r="G7798" s="20" t="s">
        <v>10876</v>
      </c>
      <c r="H7798" s="20" t="s">
        <v>20</v>
      </c>
      <c r="I7798" s="20" t="s">
        <v>11831</v>
      </c>
      <c r="J7798" s="20" t="s">
        <v>21</v>
      </c>
      <c r="K7798" s="20" t="s">
        <v>22170</v>
      </c>
      <c r="L7798" s="20" t="s">
        <v>2705</v>
      </c>
      <c r="M7798" s="22">
        <v>0</v>
      </c>
      <c r="N7798" s="22">
        <v>0</v>
      </c>
      <c r="O7798" s="22">
        <v>0</v>
      </c>
      <c r="P7798" s="19"/>
      <c r="Q7798" s="23">
        <v>1016.74</v>
      </c>
      <c r="R7798" s="22">
        <v>1012.77</v>
      </c>
      <c r="S7798" s="22">
        <v>1016.74</v>
      </c>
      <c r="T7798" s="22">
        <v>1016.74</v>
      </c>
    </row>
    <row r="7799" spans="1:20" x14ac:dyDescent="0.25">
      <c r="A7799" s="20" t="s">
        <v>18</v>
      </c>
      <c r="B7799" s="20">
        <v>9652</v>
      </c>
      <c r="C7799" s="20" t="s">
        <v>23104</v>
      </c>
      <c r="D7799" s="20">
        <v>5692040505</v>
      </c>
      <c r="E7799" s="21">
        <v>43690</v>
      </c>
      <c r="F7799" s="54" t="str">
        <f t="shared" si="121"/>
        <v>agosto</v>
      </c>
      <c r="G7799" s="20" t="s">
        <v>10879</v>
      </c>
      <c r="H7799" s="20" t="s">
        <v>7720</v>
      </c>
      <c r="I7799" s="20" t="s">
        <v>14368</v>
      </c>
      <c r="J7799" s="20" t="s">
        <v>32</v>
      </c>
      <c r="K7799" s="20" t="s">
        <v>22171</v>
      </c>
      <c r="L7799" s="20" t="s">
        <v>7721</v>
      </c>
      <c r="M7799" s="22">
        <v>4031.64</v>
      </c>
      <c r="N7799" s="22">
        <v>711.46</v>
      </c>
      <c r="O7799" s="22">
        <v>0</v>
      </c>
      <c r="P7799" s="24">
        <v>608.27</v>
      </c>
      <c r="Q7799" s="23">
        <v>6995.05</v>
      </c>
      <c r="R7799" s="22">
        <v>6995.05</v>
      </c>
      <c r="S7799" s="22">
        <v>11026.69</v>
      </c>
      <c r="T7799" s="22">
        <v>13342.29</v>
      </c>
    </row>
    <row r="7800" spans="1:20" x14ac:dyDescent="0.25">
      <c r="A7800" s="20" t="s">
        <v>18</v>
      </c>
      <c r="B7800" s="20">
        <v>9652</v>
      </c>
      <c r="C7800" s="20" t="s">
        <v>23104</v>
      </c>
      <c r="D7800" s="20">
        <v>569248505</v>
      </c>
      <c r="E7800" s="21">
        <v>43690</v>
      </c>
      <c r="F7800" s="54" t="str">
        <f t="shared" si="121"/>
        <v>agosto</v>
      </c>
      <c r="G7800" s="20" t="s">
        <v>11760</v>
      </c>
      <c r="H7800" s="20" t="s">
        <v>7722</v>
      </c>
      <c r="I7800" s="20" t="s">
        <v>14369</v>
      </c>
      <c r="J7800" s="20" t="s">
        <v>46</v>
      </c>
      <c r="K7800" s="20" t="s">
        <v>22172</v>
      </c>
      <c r="L7800" s="20" t="s">
        <v>7723</v>
      </c>
      <c r="M7800" s="22">
        <v>944.74</v>
      </c>
      <c r="N7800" s="22">
        <v>166.72</v>
      </c>
      <c r="O7800" s="22">
        <v>0</v>
      </c>
      <c r="P7800" s="24">
        <v>28.51</v>
      </c>
      <c r="Q7800" s="23">
        <v>161.57</v>
      </c>
      <c r="R7800" s="22">
        <v>161.57</v>
      </c>
      <c r="S7800" s="22">
        <v>1106.31</v>
      </c>
      <c r="T7800" s="22">
        <v>1338.64</v>
      </c>
    </row>
    <row r="7801" spans="1:20" x14ac:dyDescent="0.25">
      <c r="A7801" s="20" t="s">
        <v>18</v>
      </c>
      <c r="B7801" s="20">
        <v>9652</v>
      </c>
      <c r="C7801" s="20" t="s">
        <v>23104</v>
      </c>
      <c r="D7801" s="20">
        <v>568780532</v>
      </c>
      <c r="E7801" s="21">
        <v>43691</v>
      </c>
      <c r="F7801" s="54" t="str">
        <f t="shared" si="121"/>
        <v>agosto</v>
      </c>
      <c r="G7801" s="20" t="s">
        <v>9034</v>
      </c>
      <c r="H7801" s="20" t="s">
        <v>20</v>
      </c>
      <c r="I7801" s="20" t="s">
        <v>11831</v>
      </c>
      <c r="J7801" s="20" t="s">
        <v>21</v>
      </c>
      <c r="K7801" s="20" t="s">
        <v>22173</v>
      </c>
      <c r="L7801" s="20" t="s">
        <v>7724</v>
      </c>
      <c r="M7801" s="22">
        <v>0</v>
      </c>
      <c r="N7801" s="22">
        <v>0</v>
      </c>
      <c r="O7801" s="22">
        <v>0</v>
      </c>
      <c r="P7801" s="19"/>
      <c r="Q7801" s="23">
        <v>0</v>
      </c>
      <c r="R7801" s="19"/>
      <c r="S7801" s="22">
        <v>0</v>
      </c>
      <c r="T7801" s="22">
        <v>0</v>
      </c>
    </row>
    <row r="7802" spans="1:20" x14ac:dyDescent="0.25">
      <c r="A7802" s="20" t="s">
        <v>18</v>
      </c>
      <c r="B7802" s="20">
        <v>9652</v>
      </c>
      <c r="C7802" s="20" t="s">
        <v>23104</v>
      </c>
      <c r="D7802" s="20">
        <v>568780533</v>
      </c>
      <c r="E7802" s="21">
        <v>43691</v>
      </c>
      <c r="F7802" s="54" t="str">
        <f t="shared" si="121"/>
        <v>agosto</v>
      </c>
      <c r="G7802" s="20" t="s">
        <v>9034</v>
      </c>
      <c r="H7802" s="20" t="s">
        <v>20</v>
      </c>
      <c r="I7802" s="20" t="s">
        <v>11831</v>
      </c>
      <c r="J7802" s="20" t="s">
        <v>21</v>
      </c>
      <c r="K7802" s="20" t="s">
        <v>22174</v>
      </c>
      <c r="L7802" s="20" t="s">
        <v>2705</v>
      </c>
      <c r="M7802" s="22">
        <v>0</v>
      </c>
      <c r="N7802" s="22">
        <v>0</v>
      </c>
      <c r="O7802" s="22">
        <v>0</v>
      </c>
      <c r="P7802" s="19"/>
      <c r="Q7802" s="23">
        <v>1016.74</v>
      </c>
      <c r="R7802" s="22">
        <v>1012.17</v>
      </c>
      <c r="S7802" s="22">
        <v>1016.74</v>
      </c>
      <c r="T7802" s="22">
        <v>1016.74</v>
      </c>
    </row>
    <row r="7803" spans="1:20" x14ac:dyDescent="0.25">
      <c r="A7803" s="20" t="s">
        <v>18</v>
      </c>
      <c r="B7803" s="20">
        <v>9652</v>
      </c>
      <c r="C7803" s="20" t="s">
        <v>23104</v>
      </c>
      <c r="D7803" s="20">
        <v>56885003</v>
      </c>
      <c r="E7803" s="21">
        <v>43691</v>
      </c>
      <c r="F7803" s="54" t="str">
        <f t="shared" si="121"/>
        <v>agosto</v>
      </c>
      <c r="G7803" s="20" t="s">
        <v>11572</v>
      </c>
      <c r="H7803" s="20" t="s">
        <v>20</v>
      </c>
      <c r="I7803" s="20" t="s">
        <v>11831</v>
      </c>
      <c r="J7803" s="20" t="s">
        <v>21</v>
      </c>
      <c r="K7803" s="20" t="s">
        <v>22175</v>
      </c>
      <c r="L7803" s="20" t="s">
        <v>7725</v>
      </c>
      <c r="M7803" s="22">
        <v>9195.06</v>
      </c>
      <c r="N7803" s="22">
        <v>0</v>
      </c>
      <c r="O7803" s="22">
        <v>0</v>
      </c>
      <c r="P7803" s="19"/>
      <c r="Q7803" s="23">
        <v>0</v>
      </c>
      <c r="R7803" s="19"/>
      <c r="S7803" s="22">
        <v>9195.06</v>
      </c>
      <c r="T7803" s="22">
        <v>9195.06</v>
      </c>
    </row>
    <row r="7804" spans="1:20" x14ac:dyDescent="0.25">
      <c r="A7804" s="20" t="s">
        <v>18</v>
      </c>
      <c r="B7804" s="20">
        <v>9652</v>
      </c>
      <c r="C7804" s="20" t="s">
        <v>23104</v>
      </c>
      <c r="D7804" s="20">
        <v>5690566805</v>
      </c>
      <c r="E7804" s="21">
        <v>43691</v>
      </c>
      <c r="F7804" s="54" t="str">
        <f t="shared" si="121"/>
        <v>agosto</v>
      </c>
      <c r="G7804" s="20" t="s">
        <v>10880</v>
      </c>
      <c r="H7804" s="20" t="s">
        <v>7726</v>
      </c>
      <c r="I7804" s="20" t="s">
        <v>14370</v>
      </c>
      <c r="J7804" s="20" t="s">
        <v>32</v>
      </c>
      <c r="K7804" s="20" t="s">
        <v>22176</v>
      </c>
      <c r="L7804" s="20" t="s">
        <v>7727</v>
      </c>
      <c r="M7804" s="22">
        <v>3879.11</v>
      </c>
      <c r="N7804" s="22">
        <v>684.57</v>
      </c>
      <c r="O7804" s="22">
        <v>3570.71</v>
      </c>
      <c r="P7804" s="24">
        <v>630.13</v>
      </c>
      <c r="Q7804" s="23">
        <v>3570.71</v>
      </c>
      <c r="R7804" s="22">
        <v>3570.71</v>
      </c>
      <c r="S7804" s="22">
        <v>7449.82</v>
      </c>
      <c r="T7804" s="22">
        <v>9014.2800000000007</v>
      </c>
    </row>
    <row r="7805" spans="1:20" x14ac:dyDescent="0.25">
      <c r="A7805" s="20" t="s">
        <v>18</v>
      </c>
      <c r="B7805" s="20">
        <v>9652</v>
      </c>
      <c r="C7805" s="20" t="s">
        <v>23104</v>
      </c>
      <c r="D7805" s="20">
        <v>569056682</v>
      </c>
      <c r="E7805" s="21">
        <v>43691</v>
      </c>
      <c r="F7805" s="54" t="str">
        <f t="shared" si="121"/>
        <v>agosto</v>
      </c>
      <c r="G7805" s="20" t="s">
        <v>10880</v>
      </c>
      <c r="H7805" s="20" t="s">
        <v>7726</v>
      </c>
      <c r="I7805" s="20" t="s">
        <v>14370</v>
      </c>
      <c r="J7805" s="20" t="s">
        <v>46</v>
      </c>
      <c r="K7805" s="20" t="s">
        <v>22177</v>
      </c>
      <c r="L7805" s="20" t="s">
        <v>3940</v>
      </c>
      <c r="M7805" s="22">
        <v>0</v>
      </c>
      <c r="N7805" s="22">
        <v>0</v>
      </c>
      <c r="O7805" s="22">
        <v>0</v>
      </c>
      <c r="P7805" s="19"/>
      <c r="Q7805" s="23">
        <v>855.37</v>
      </c>
      <c r="R7805" s="22">
        <v>855.37</v>
      </c>
      <c r="S7805" s="22">
        <v>855.37</v>
      </c>
      <c r="T7805" s="22">
        <v>1035</v>
      </c>
    </row>
    <row r="7806" spans="1:20" x14ac:dyDescent="0.25">
      <c r="A7806" s="20" t="s">
        <v>18</v>
      </c>
      <c r="B7806" s="20">
        <v>9652</v>
      </c>
      <c r="C7806" s="20" t="s">
        <v>23104</v>
      </c>
      <c r="D7806" s="20">
        <v>5690584005</v>
      </c>
      <c r="E7806" s="21">
        <v>43691</v>
      </c>
      <c r="F7806" s="54" t="str">
        <f t="shared" si="121"/>
        <v>agosto</v>
      </c>
      <c r="G7806" s="20" t="s">
        <v>10127</v>
      </c>
      <c r="H7806" s="20" t="s">
        <v>4877</v>
      </c>
      <c r="I7806" s="20" t="s">
        <v>13639</v>
      </c>
      <c r="J7806" s="20" t="s">
        <v>46</v>
      </c>
      <c r="K7806" s="20" t="s">
        <v>22178</v>
      </c>
      <c r="L7806" s="20" t="s">
        <v>7728</v>
      </c>
      <c r="M7806" s="22">
        <v>6912.01</v>
      </c>
      <c r="N7806" s="22">
        <v>1219.77</v>
      </c>
      <c r="O7806" s="22">
        <v>0</v>
      </c>
      <c r="P7806" s="24">
        <v>185.33</v>
      </c>
      <c r="Q7806" s="23">
        <v>1050.2</v>
      </c>
      <c r="R7806" s="22">
        <v>1050.2</v>
      </c>
      <c r="S7806" s="22">
        <v>7962.21</v>
      </c>
      <c r="T7806" s="22">
        <v>9634.27</v>
      </c>
    </row>
    <row r="7807" spans="1:20" x14ac:dyDescent="0.25">
      <c r="A7807" s="20" t="s">
        <v>18</v>
      </c>
      <c r="B7807" s="20">
        <v>9652</v>
      </c>
      <c r="C7807" s="20" t="s">
        <v>23104</v>
      </c>
      <c r="D7807" s="20">
        <v>56920882</v>
      </c>
      <c r="E7807" s="21">
        <v>43691</v>
      </c>
      <c r="F7807" s="54" t="str">
        <f t="shared" si="121"/>
        <v>agosto</v>
      </c>
      <c r="G7807" s="20" t="s">
        <v>9034</v>
      </c>
      <c r="H7807" s="20" t="s">
        <v>1567</v>
      </c>
      <c r="I7807" s="20" t="s">
        <v>12661</v>
      </c>
      <c r="J7807" s="20" t="s">
        <v>32</v>
      </c>
      <c r="K7807" s="20" t="s">
        <v>22179</v>
      </c>
      <c r="L7807" s="20" t="s">
        <v>7729</v>
      </c>
      <c r="M7807" s="22">
        <v>4320.07</v>
      </c>
      <c r="N7807" s="22">
        <v>1080.01</v>
      </c>
      <c r="O7807" s="22">
        <v>0</v>
      </c>
      <c r="P7807" s="19"/>
      <c r="Q7807" s="23">
        <v>19.010000000000002</v>
      </c>
      <c r="R7807" s="22">
        <v>-14.34</v>
      </c>
      <c r="S7807" s="22">
        <v>4339.08</v>
      </c>
      <c r="T7807" s="22">
        <v>5250.29</v>
      </c>
    </row>
    <row r="7808" spans="1:20" x14ac:dyDescent="0.25">
      <c r="A7808" s="20" t="s">
        <v>18</v>
      </c>
      <c r="B7808" s="20">
        <v>9652</v>
      </c>
      <c r="C7808" s="20" t="s">
        <v>23104</v>
      </c>
      <c r="D7808" s="20">
        <v>569224305</v>
      </c>
      <c r="E7808" s="21">
        <v>43691</v>
      </c>
      <c r="F7808" s="54" t="str">
        <f t="shared" si="121"/>
        <v>agosto</v>
      </c>
      <c r="G7808" s="20" t="s">
        <v>11761</v>
      </c>
      <c r="H7808" s="20" t="s">
        <v>20</v>
      </c>
      <c r="I7808" s="20" t="s">
        <v>11831</v>
      </c>
      <c r="J7808" s="20" t="s">
        <v>21</v>
      </c>
      <c r="K7808" s="20" t="s">
        <v>22180</v>
      </c>
      <c r="L7808" s="20" t="s">
        <v>70</v>
      </c>
      <c r="M7808" s="22">
        <v>1161.25</v>
      </c>
      <c r="N7808" s="22">
        <v>0</v>
      </c>
      <c r="O7808" s="22">
        <v>0</v>
      </c>
      <c r="P7808" s="19"/>
      <c r="Q7808" s="23">
        <v>3631.2</v>
      </c>
      <c r="R7808" s="22">
        <v>3631.2</v>
      </c>
      <c r="S7808" s="22">
        <v>4792.45</v>
      </c>
      <c r="T7808" s="22">
        <v>4792.45</v>
      </c>
    </row>
    <row r="7809" spans="1:20" x14ac:dyDescent="0.25">
      <c r="A7809" s="20" t="s">
        <v>18</v>
      </c>
      <c r="B7809" s="20">
        <v>9652</v>
      </c>
      <c r="C7809" s="20" t="s">
        <v>23104</v>
      </c>
      <c r="D7809" s="20">
        <v>569224505</v>
      </c>
      <c r="E7809" s="21">
        <v>43691</v>
      </c>
      <c r="F7809" s="54" t="str">
        <f t="shared" si="121"/>
        <v>agosto</v>
      </c>
      <c r="G7809" s="20" t="s">
        <v>11762</v>
      </c>
      <c r="H7809" s="20" t="s">
        <v>20</v>
      </c>
      <c r="I7809" s="20" t="s">
        <v>11831</v>
      </c>
      <c r="J7809" s="20" t="s">
        <v>21</v>
      </c>
      <c r="K7809" s="20" t="s">
        <v>22181</v>
      </c>
      <c r="L7809" s="20" t="s">
        <v>70</v>
      </c>
      <c r="M7809" s="22">
        <v>1161.25</v>
      </c>
      <c r="N7809" s="22">
        <v>0</v>
      </c>
      <c r="O7809" s="22">
        <v>0</v>
      </c>
      <c r="P7809" s="19"/>
      <c r="Q7809" s="23">
        <v>3631.2</v>
      </c>
      <c r="R7809" s="22">
        <v>3631.2</v>
      </c>
      <c r="S7809" s="22">
        <v>4792.45</v>
      </c>
      <c r="T7809" s="22">
        <v>4792.45</v>
      </c>
    </row>
    <row r="7810" spans="1:20" x14ac:dyDescent="0.25">
      <c r="A7810" s="20" t="s">
        <v>18</v>
      </c>
      <c r="B7810" s="20">
        <v>9652</v>
      </c>
      <c r="C7810" s="20" t="s">
        <v>23104</v>
      </c>
      <c r="D7810" s="20">
        <v>569257705</v>
      </c>
      <c r="E7810" s="21">
        <v>43691</v>
      </c>
      <c r="F7810" s="54" t="str">
        <f t="shared" si="121"/>
        <v>agosto</v>
      </c>
      <c r="G7810" s="20" t="s">
        <v>6953</v>
      </c>
      <c r="H7810" s="20" t="s">
        <v>6954</v>
      </c>
      <c r="I7810" s="20" t="s">
        <v>14178</v>
      </c>
      <c r="J7810" s="20" t="s">
        <v>46</v>
      </c>
      <c r="K7810" s="20" t="s">
        <v>22182</v>
      </c>
      <c r="L7810" s="20" t="s">
        <v>7730</v>
      </c>
      <c r="M7810" s="22">
        <v>3546.78</v>
      </c>
      <c r="N7810" s="22">
        <v>0</v>
      </c>
      <c r="O7810" s="22">
        <v>0</v>
      </c>
      <c r="P7810" s="24">
        <v>2.15</v>
      </c>
      <c r="Q7810" s="23">
        <v>1651.56</v>
      </c>
      <c r="R7810" s="22">
        <v>1633.69</v>
      </c>
      <c r="S7810" s="22">
        <v>5198.34</v>
      </c>
      <c r="T7810" s="22">
        <v>6289.99</v>
      </c>
    </row>
    <row r="7811" spans="1:20" x14ac:dyDescent="0.25">
      <c r="A7811" s="20" t="s">
        <v>18</v>
      </c>
      <c r="B7811" s="20">
        <v>9652</v>
      </c>
      <c r="C7811" s="20" t="s">
        <v>23104</v>
      </c>
      <c r="D7811" s="20">
        <v>56878502</v>
      </c>
      <c r="E7811" s="21">
        <v>43692</v>
      </c>
      <c r="F7811" s="54" t="str">
        <f t="shared" ref="F7811:F7874" si="122">TEXT(E7811,"MMMM")</f>
        <v>agosto</v>
      </c>
      <c r="G7811" s="20" t="s">
        <v>10705</v>
      </c>
      <c r="H7811" s="20" t="s">
        <v>20</v>
      </c>
      <c r="I7811" s="20" t="s">
        <v>11831</v>
      </c>
      <c r="J7811" s="20" t="s">
        <v>21</v>
      </c>
      <c r="K7811" s="20" t="s">
        <v>22183</v>
      </c>
      <c r="L7811" s="20" t="s">
        <v>7731</v>
      </c>
      <c r="M7811" s="22">
        <v>581.37</v>
      </c>
      <c r="N7811" s="22">
        <v>0</v>
      </c>
      <c r="O7811" s="22">
        <v>290.5</v>
      </c>
      <c r="P7811" s="19"/>
      <c r="Q7811" s="23">
        <v>290.5</v>
      </c>
      <c r="R7811" s="19"/>
      <c r="S7811" s="22">
        <v>871.87</v>
      </c>
      <c r="T7811" s="22">
        <v>871.87</v>
      </c>
    </row>
    <row r="7812" spans="1:20" x14ac:dyDescent="0.25">
      <c r="A7812" s="20" t="s">
        <v>18</v>
      </c>
      <c r="B7812" s="20">
        <v>9652</v>
      </c>
      <c r="C7812" s="20" t="s">
        <v>23104</v>
      </c>
      <c r="D7812" s="20">
        <v>56878503</v>
      </c>
      <c r="E7812" s="21">
        <v>43692</v>
      </c>
      <c r="F7812" s="54" t="str">
        <f t="shared" si="122"/>
        <v>agosto</v>
      </c>
      <c r="G7812" s="20" t="s">
        <v>10705</v>
      </c>
      <c r="H7812" s="20" t="s">
        <v>20</v>
      </c>
      <c r="I7812" s="20" t="s">
        <v>11831</v>
      </c>
      <c r="J7812" s="20" t="s">
        <v>21</v>
      </c>
      <c r="K7812" s="20" t="s">
        <v>22184</v>
      </c>
      <c r="L7812" s="20" t="s">
        <v>7732</v>
      </c>
      <c r="M7812" s="22">
        <v>0</v>
      </c>
      <c r="N7812" s="22">
        <v>0</v>
      </c>
      <c r="O7812" s="22">
        <v>0</v>
      </c>
      <c r="P7812" s="19"/>
      <c r="Q7812" s="23">
        <v>0</v>
      </c>
      <c r="R7812" s="19"/>
      <c r="S7812" s="22">
        <v>0</v>
      </c>
      <c r="T7812" s="22">
        <v>0</v>
      </c>
    </row>
    <row r="7813" spans="1:20" x14ac:dyDescent="0.25">
      <c r="A7813" s="20" t="s">
        <v>18</v>
      </c>
      <c r="B7813" s="20">
        <v>9652</v>
      </c>
      <c r="C7813" s="20" t="s">
        <v>23104</v>
      </c>
      <c r="D7813" s="20">
        <v>568933805</v>
      </c>
      <c r="E7813" s="21">
        <v>43692</v>
      </c>
      <c r="F7813" s="54" t="str">
        <f t="shared" si="122"/>
        <v>agosto</v>
      </c>
      <c r="G7813" s="20" t="s">
        <v>9798</v>
      </c>
      <c r="H7813" s="20" t="s">
        <v>3885</v>
      </c>
      <c r="I7813" s="20" t="s">
        <v>13321</v>
      </c>
      <c r="J7813" s="20" t="s">
        <v>32</v>
      </c>
      <c r="K7813" s="20" t="s">
        <v>22185</v>
      </c>
      <c r="L7813" s="20" t="s">
        <v>7733</v>
      </c>
      <c r="M7813" s="22">
        <v>4238.53</v>
      </c>
      <c r="N7813" s="22">
        <v>747.97</v>
      </c>
      <c r="O7813" s="22">
        <v>4809.1000000000004</v>
      </c>
      <c r="P7813" s="19"/>
      <c r="Q7813" s="23">
        <v>4809.1000000000004</v>
      </c>
      <c r="R7813" s="22">
        <v>4809.1000000000004</v>
      </c>
      <c r="S7813" s="22">
        <v>9047.6299999999992</v>
      </c>
      <c r="T7813" s="22">
        <v>11219.06</v>
      </c>
    </row>
    <row r="7814" spans="1:20" x14ac:dyDescent="0.25">
      <c r="A7814" s="20" t="s">
        <v>18</v>
      </c>
      <c r="B7814" s="20">
        <v>9652</v>
      </c>
      <c r="C7814" s="20" t="s">
        <v>23104</v>
      </c>
      <c r="D7814" s="20">
        <v>569050782</v>
      </c>
      <c r="E7814" s="21">
        <v>43692</v>
      </c>
      <c r="F7814" s="54" t="str">
        <f t="shared" si="122"/>
        <v>agosto</v>
      </c>
      <c r="G7814" s="20" t="s">
        <v>9686</v>
      </c>
      <c r="H7814" s="20" t="s">
        <v>20</v>
      </c>
      <c r="I7814" s="20" t="s">
        <v>11831</v>
      </c>
      <c r="J7814" s="20" t="s">
        <v>21</v>
      </c>
      <c r="K7814" s="20" t="s">
        <v>22186</v>
      </c>
      <c r="L7814" s="20" t="s">
        <v>7734</v>
      </c>
      <c r="M7814" s="22">
        <v>0</v>
      </c>
      <c r="N7814" s="22">
        <v>0</v>
      </c>
      <c r="O7814" s="22">
        <v>0</v>
      </c>
      <c r="P7814" s="19"/>
      <c r="Q7814" s="23">
        <v>0</v>
      </c>
      <c r="R7814" s="19"/>
      <c r="S7814" s="22">
        <v>0</v>
      </c>
      <c r="T7814" s="22">
        <v>0</v>
      </c>
    </row>
    <row r="7815" spans="1:20" x14ac:dyDescent="0.25">
      <c r="A7815" s="20" t="s">
        <v>18</v>
      </c>
      <c r="B7815" s="20">
        <v>9652</v>
      </c>
      <c r="C7815" s="20" t="s">
        <v>23104</v>
      </c>
      <c r="D7815" s="20">
        <v>5690509505</v>
      </c>
      <c r="E7815" s="21">
        <v>43692</v>
      </c>
      <c r="F7815" s="54" t="str">
        <f t="shared" si="122"/>
        <v>agosto</v>
      </c>
      <c r="G7815" s="20" t="s">
        <v>8579</v>
      </c>
      <c r="H7815" s="20" t="s">
        <v>20</v>
      </c>
      <c r="I7815" s="20" t="s">
        <v>11831</v>
      </c>
      <c r="J7815" s="20" t="s">
        <v>21</v>
      </c>
      <c r="K7815" s="20" t="s">
        <v>22187</v>
      </c>
      <c r="L7815" s="20" t="s">
        <v>3174</v>
      </c>
      <c r="M7815" s="22">
        <v>2761.73</v>
      </c>
      <c r="N7815" s="22">
        <v>0</v>
      </c>
      <c r="O7815" s="22">
        <v>871.49</v>
      </c>
      <c r="P7815" s="19"/>
      <c r="Q7815" s="23">
        <v>871.49</v>
      </c>
      <c r="R7815" s="22">
        <v>790.1</v>
      </c>
      <c r="S7815" s="22">
        <v>3633.22</v>
      </c>
      <c r="T7815" s="22">
        <v>3633.22</v>
      </c>
    </row>
    <row r="7816" spans="1:20" x14ac:dyDescent="0.25">
      <c r="A7816" s="20" t="s">
        <v>18</v>
      </c>
      <c r="B7816" s="20">
        <v>9652</v>
      </c>
      <c r="C7816" s="20" t="s">
        <v>23104</v>
      </c>
      <c r="D7816" s="20">
        <v>5690570582</v>
      </c>
      <c r="E7816" s="21">
        <v>43692</v>
      </c>
      <c r="F7816" s="54" t="str">
        <f t="shared" si="122"/>
        <v>agosto</v>
      </c>
      <c r="G7816" s="20" t="s">
        <v>9406</v>
      </c>
      <c r="H7816" s="20" t="s">
        <v>20</v>
      </c>
      <c r="I7816" s="20" t="s">
        <v>11831</v>
      </c>
      <c r="J7816" s="20" t="s">
        <v>21</v>
      </c>
      <c r="K7816" s="20" t="s">
        <v>22188</v>
      </c>
      <c r="L7816" s="20" t="s">
        <v>2705</v>
      </c>
      <c r="M7816" s="22">
        <v>0</v>
      </c>
      <c r="N7816" s="22">
        <v>0</v>
      </c>
      <c r="O7816" s="22">
        <v>0</v>
      </c>
      <c r="P7816" s="19"/>
      <c r="Q7816" s="23">
        <v>1016.74</v>
      </c>
      <c r="R7816" s="22">
        <v>1012.71</v>
      </c>
      <c r="S7816" s="22">
        <v>1016.74</v>
      </c>
      <c r="T7816" s="22">
        <v>1016.74</v>
      </c>
    </row>
    <row r="7817" spans="1:20" x14ac:dyDescent="0.25">
      <c r="A7817" s="20" t="s">
        <v>18</v>
      </c>
      <c r="B7817" s="20">
        <v>9652</v>
      </c>
      <c r="C7817" s="20" t="s">
        <v>23104</v>
      </c>
      <c r="D7817" s="20">
        <v>5690570583</v>
      </c>
      <c r="E7817" s="21">
        <v>43692</v>
      </c>
      <c r="F7817" s="54" t="str">
        <f t="shared" si="122"/>
        <v>agosto</v>
      </c>
      <c r="G7817" s="20" t="s">
        <v>9406</v>
      </c>
      <c r="H7817" s="20" t="s">
        <v>20</v>
      </c>
      <c r="I7817" s="20" t="s">
        <v>11831</v>
      </c>
      <c r="J7817" s="20" t="s">
        <v>21</v>
      </c>
      <c r="K7817" s="20" t="s">
        <v>22189</v>
      </c>
      <c r="L7817" s="20" t="s">
        <v>7735</v>
      </c>
      <c r="M7817" s="22">
        <v>0</v>
      </c>
      <c r="N7817" s="22">
        <v>0</v>
      </c>
      <c r="O7817" s="22">
        <v>0</v>
      </c>
      <c r="P7817" s="19"/>
      <c r="Q7817" s="23">
        <v>290.5</v>
      </c>
      <c r="R7817" s="22">
        <v>286.72000000000003</v>
      </c>
      <c r="S7817" s="22">
        <v>290.5</v>
      </c>
      <c r="T7817" s="22">
        <v>290.5</v>
      </c>
    </row>
    <row r="7818" spans="1:20" x14ac:dyDescent="0.25">
      <c r="A7818" s="20" t="s">
        <v>18</v>
      </c>
      <c r="B7818" s="20">
        <v>9652</v>
      </c>
      <c r="C7818" s="20" t="s">
        <v>23104</v>
      </c>
      <c r="D7818" s="20">
        <v>5690570584</v>
      </c>
      <c r="E7818" s="21">
        <v>43692</v>
      </c>
      <c r="F7818" s="54" t="str">
        <f t="shared" si="122"/>
        <v>agosto</v>
      </c>
      <c r="G7818" s="20" t="s">
        <v>9406</v>
      </c>
      <c r="H7818" s="20" t="s">
        <v>20</v>
      </c>
      <c r="I7818" s="20" t="s">
        <v>11831</v>
      </c>
      <c r="J7818" s="20" t="s">
        <v>21</v>
      </c>
      <c r="K7818" s="20" t="s">
        <v>22190</v>
      </c>
      <c r="L7818" s="20" t="s">
        <v>7736</v>
      </c>
      <c r="M7818" s="22">
        <v>0</v>
      </c>
      <c r="N7818" s="22">
        <v>0</v>
      </c>
      <c r="O7818" s="22">
        <v>0</v>
      </c>
      <c r="P7818" s="19"/>
      <c r="Q7818" s="23">
        <v>0</v>
      </c>
      <c r="R7818" s="19"/>
      <c r="S7818" s="22">
        <v>0</v>
      </c>
      <c r="T7818" s="22">
        <v>0</v>
      </c>
    </row>
    <row r="7819" spans="1:20" x14ac:dyDescent="0.25">
      <c r="A7819" s="20" t="s">
        <v>18</v>
      </c>
      <c r="B7819" s="20">
        <v>9652</v>
      </c>
      <c r="C7819" s="20" t="s">
        <v>23104</v>
      </c>
      <c r="D7819" s="20">
        <v>5690572205</v>
      </c>
      <c r="E7819" s="21">
        <v>43692</v>
      </c>
      <c r="F7819" s="54" t="str">
        <f t="shared" si="122"/>
        <v>agosto</v>
      </c>
      <c r="G7819" s="20" t="s">
        <v>10881</v>
      </c>
      <c r="H7819" s="20" t="s">
        <v>7737</v>
      </c>
      <c r="I7819" s="20" t="s">
        <v>14371</v>
      </c>
      <c r="J7819" s="20" t="s">
        <v>32</v>
      </c>
      <c r="K7819" s="20" t="s">
        <v>22191</v>
      </c>
      <c r="L7819" s="20" t="s">
        <v>4086</v>
      </c>
      <c r="M7819" s="22">
        <v>4011.85</v>
      </c>
      <c r="N7819" s="22">
        <v>707.95</v>
      </c>
      <c r="O7819" s="22">
        <v>4379.51</v>
      </c>
      <c r="P7819" s="24">
        <v>486.61</v>
      </c>
      <c r="Q7819" s="23">
        <v>4379.51</v>
      </c>
      <c r="R7819" s="22">
        <v>4379.51</v>
      </c>
      <c r="S7819" s="22">
        <v>8391.36</v>
      </c>
      <c r="T7819" s="22">
        <v>10153.549999999999</v>
      </c>
    </row>
    <row r="7820" spans="1:20" x14ac:dyDescent="0.25">
      <c r="A7820" s="20" t="s">
        <v>18</v>
      </c>
      <c r="B7820" s="20">
        <v>9652</v>
      </c>
      <c r="C7820" s="20" t="s">
        <v>23104</v>
      </c>
      <c r="D7820" s="20">
        <v>569058402</v>
      </c>
      <c r="E7820" s="21">
        <v>43692</v>
      </c>
      <c r="F7820" s="54" t="str">
        <f t="shared" si="122"/>
        <v>agosto</v>
      </c>
      <c r="G7820" s="20" t="s">
        <v>10127</v>
      </c>
      <c r="H7820" s="20" t="s">
        <v>20</v>
      </c>
      <c r="I7820" s="20" t="s">
        <v>11831</v>
      </c>
      <c r="J7820" s="20" t="s">
        <v>21</v>
      </c>
      <c r="K7820" s="20" t="s">
        <v>22192</v>
      </c>
      <c r="L7820" s="20" t="s">
        <v>518</v>
      </c>
      <c r="M7820" s="22">
        <v>1589.91</v>
      </c>
      <c r="N7820" s="22">
        <v>0</v>
      </c>
      <c r="O7820" s="22">
        <v>1888.22</v>
      </c>
      <c r="P7820" s="19"/>
      <c r="Q7820" s="23">
        <v>1888.22</v>
      </c>
      <c r="R7820" s="22">
        <v>1888.22</v>
      </c>
      <c r="S7820" s="22">
        <v>3478.13</v>
      </c>
      <c r="T7820" s="22">
        <v>3478.13</v>
      </c>
    </row>
    <row r="7821" spans="1:20" x14ac:dyDescent="0.25">
      <c r="A7821" s="20" t="s">
        <v>18</v>
      </c>
      <c r="B7821" s="20">
        <v>9652</v>
      </c>
      <c r="C7821" s="20" t="s">
        <v>23104</v>
      </c>
      <c r="D7821" s="20">
        <v>5692200505</v>
      </c>
      <c r="E7821" s="21">
        <v>43692</v>
      </c>
      <c r="F7821" s="54" t="str">
        <f t="shared" si="122"/>
        <v>agosto</v>
      </c>
      <c r="G7821" s="20" t="s">
        <v>10882</v>
      </c>
      <c r="H7821" s="20" t="s">
        <v>7738</v>
      </c>
      <c r="I7821" s="20" t="s">
        <v>14372</v>
      </c>
      <c r="J7821" s="20" t="s">
        <v>32</v>
      </c>
      <c r="K7821" s="20" t="s">
        <v>22193</v>
      </c>
      <c r="L7821" s="20" t="s">
        <v>7739</v>
      </c>
      <c r="M7821" s="22">
        <v>23876.7</v>
      </c>
      <c r="N7821" s="22">
        <v>4188.22</v>
      </c>
      <c r="O7821" s="22">
        <v>0</v>
      </c>
      <c r="P7821" s="24">
        <v>969.42</v>
      </c>
      <c r="Q7821" s="23">
        <v>15187.64</v>
      </c>
      <c r="R7821" s="22">
        <v>15114.79</v>
      </c>
      <c r="S7821" s="22">
        <v>39064.339999999997</v>
      </c>
      <c r="T7821" s="22">
        <v>53947.87</v>
      </c>
    </row>
    <row r="7822" spans="1:20" x14ac:dyDescent="0.25">
      <c r="A7822" s="20" t="s">
        <v>18</v>
      </c>
      <c r="B7822" s="20">
        <v>9652</v>
      </c>
      <c r="C7822" s="20" t="s">
        <v>23104</v>
      </c>
      <c r="D7822" s="20">
        <v>5692230505</v>
      </c>
      <c r="E7822" s="21">
        <v>43692</v>
      </c>
      <c r="F7822" s="54" t="str">
        <f t="shared" si="122"/>
        <v>agosto</v>
      </c>
      <c r="G7822" s="20" t="s">
        <v>10883</v>
      </c>
      <c r="H7822" s="20" t="s">
        <v>7740</v>
      </c>
      <c r="I7822" s="20" t="s">
        <v>12172</v>
      </c>
      <c r="J7822" s="20" t="s">
        <v>32</v>
      </c>
      <c r="K7822" s="20" t="s">
        <v>22194</v>
      </c>
      <c r="L7822" s="20" t="s">
        <v>7741</v>
      </c>
      <c r="M7822" s="22">
        <v>5313.08</v>
      </c>
      <c r="N7822" s="22">
        <v>937.61</v>
      </c>
      <c r="O7822" s="22">
        <v>1534.92</v>
      </c>
      <c r="P7822" s="24">
        <v>270.87</v>
      </c>
      <c r="Q7822" s="23">
        <v>1534.92</v>
      </c>
      <c r="R7822" s="22">
        <v>1534.92</v>
      </c>
      <c r="S7822" s="22">
        <v>6848</v>
      </c>
      <c r="T7822" s="22">
        <v>8286.08</v>
      </c>
    </row>
    <row r="7823" spans="1:20" x14ac:dyDescent="0.25">
      <c r="A7823" s="20" t="s">
        <v>18</v>
      </c>
      <c r="B7823" s="20">
        <v>9652</v>
      </c>
      <c r="C7823" s="20" t="s">
        <v>23104</v>
      </c>
      <c r="D7823" s="20">
        <v>569305805</v>
      </c>
      <c r="E7823" s="21">
        <v>43692</v>
      </c>
      <c r="F7823" s="54" t="str">
        <f t="shared" si="122"/>
        <v>agosto</v>
      </c>
      <c r="G7823" s="20" t="s">
        <v>11763</v>
      </c>
      <c r="H7823" s="20" t="s">
        <v>7742</v>
      </c>
      <c r="I7823" s="20" t="s">
        <v>12173</v>
      </c>
      <c r="J7823" s="20" t="s">
        <v>46</v>
      </c>
      <c r="K7823" s="20" t="s">
        <v>22195</v>
      </c>
      <c r="L7823" s="20" t="s">
        <v>7743</v>
      </c>
      <c r="M7823" s="22">
        <v>0</v>
      </c>
      <c r="N7823" s="22">
        <v>0</v>
      </c>
      <c r="O7823" s="22">
        <v>0</v>
      </c>
      <c r="P7823" s="19"/>
      <c r="Q7823" s="23">
        <v>0</v>
      </c>
      <c r="R7823" s="19"/>
      <c r="S7823" s="22">
        <v>0</v>
      </c>
      <c r="T7823" s="22">
        <v>0</v>
      </c>
    </row>
    <row r="7824" spans="1:20" x14ac:dyDescent="0.25">
      <c r="A7824" s="20" t="s">
        <v>18</v>
      </c>
      <c r="B7824" s="20">
        <v>9652</v>
      </c>
      <c r="C7824" s="20" t="s">
        <v>23104</v>
      </c>
      <c r="D7824" s="20">
        <v>568792205</v>
      </c>
      <c r="E7824" s="21">
        <v>43693</v>
      </c>
      <c r="F7824" s="54" t="str">
        <f t="shared" si="122"/>
        <v>agosto</v>
      </c>
      <c r="G7824" s="20" t="s">
        <v>9203</v>
      </c>
      <c r="H7824" s="20" t="s">
        <v>20</v>
      </c>
      <c r="I7824" s="20" t="s">
        <v>11831</v>
      </c>
      <c r="J7824" s="20" t="s">
        <v>21</v>
      </c>
      <c r="K7824" s="20" t="s">
        <v>22196</v>
      </c>
      <c r="L7824" s="20" t="s">
        <v>3366</v>
      </c>
      <c r="M7824" s="22">
        <v>11762.47</v>
      </c>
      <c r="N7824" s="22">
        <v>0</v>
      </c>
      <c r="O7824" s="22">
        <v>1016.74</v>
      </c>
      <c r="P7824" s="19"/>
      <c r="Q7824" s="23">
        <v>1016.74</v>
      </c>
      <c r="R7824" s="22">
        <v>1016.74</v>
      </c>
      <c r="S7824" s="22">
        <v>12779.21</v>
      </c>
      <c r="T7824" s="22">
        <v>12779.21</v>
      </c>
    </row>
    <row r="7825" spans="1:20" x14ac:dyDescent="0.25">
      <c r="A7825" s="20" t="s">
        <v>18</v>
      </c>
      <c r="B7825" s="20">
        <v>9652</v>
      </c>
      <c r="C7825" s="20" t="s">
        <v>23104</v>
      </c>
      <c r="D7825" s="20">
        <v>568842605</v>
      </c>
      <c r="E7825" s="21">
        <v>43693</v>
      </c>
      <c r="F7825" s="54" t="str">
        <f t="shared" si="122"/>
        <v>agosto</v>
      </c>
      <c r="G7825" s="20" t="s">
        <v>11095</v>
      </c>
      <c r="H7825" s="20" t="s">
        <v>20</v>
      </c>
      <c r="I7825" s="20" t="s">
        <v>11831</v>
      </c>
      <c r="J7825" s="20" t="s">
        <v>21</v>
      </c>
      <c r="K7825" s="20" t="s">
        <v>22197</v>
      </c>
      <c r="L7825" s="20" t="s">
        <v>7744</v>
      </c>
      <c r="M7825" s="22">
        <v>32980.800000000003</v>
      </c>
      <c r="N7825" s="22">
        <v>0</v>
      </c>
      <c r="O7825" s="22">
        <v>0</v>
      </c>
      <c r="P7825" s="19"/>
      <c r="Q7825" s="23">
        <v>0</v>
      </c>
      <c r="R7825" s="19"/>
      <c r="S7825" s="22">
        <v>32980.800000000003</v>
      </c>
      <c r="T7825" s="22">
        <v>32980.800000000003</v>
      </c>
    </row>
    <row r="7826" spans="1:20" x14ac:dyDescent="0.25">
      <c r="A7826" s="20" t="s">
        <v>18</v>
      </c>
      <c r="B7826" s="20">
        <v>9652</v>
      </c>
      <c r="C7826" s="20" t="s">
        <v>23104</v>
      </c>
      <c r="D7826" s="20">
        <v>56884263</v>
      </c>
      <c r="E7826" s="21">
        <v>43693</v>
      </c>
      <c r="F7826" s="54" t="str">
        <f t="shared" si="122"/>
        <v>agosto</v>
      </c>
      <c r="G7826" s="20" t="s">
        <v>11095</v>
      </c>
      <c r="H7826" s="20" t="s">
        <v>325</v>
      </c>
      <c r="I7826" s="20" t="s">
        <v>12289</v>
      </c>
      <c r="J7826" s="20" t="s">
        <v>32</v>
      </c>
      <c r="K7826" s="20" t="s">
        <v>22198</v>
      </c>
      <c r="L7826" s="20" t="s">
        <v>7745</v>
      </c>
      <c r="M7826" s="22">
        <v>1528.05</v>
      </c>
      <c r="N7826" s="22">
        <v>0</v>
      </c>
      <c r="O7826" s="22">
        <v>0</v>
      </c>
      <c r="P7826" s="19"/>
      <c r="Q7826" s="23">
        <v>0</v>
      </c>
      <c r="R7826" s="19"/>
      <c r="S7826" s="22">
        <v>1528.05</v>
      </c>
      <c r="T7826" s="22">
        <v>2026.19</v>
      </c>
    </row>
    <row r="7827" spans="1:20" x14ac:dyDescent="0.25">
      <c r="A7827" s="20" t="s">
        <v>18</v>
      </c>
      <c r="B7827" s="20">
        <v>9652</v>
      </c>
      <c r="C7827" s="20" t="s">
        <v>23104</v>
      </c>
      <c r="D7827" s="20">
        <v>568870522</v>
      </c>
      <c r="E7827" s="21">
        <v>43693</v>
      </c>
      <c r="F7827" s="54" t="str">
        <f t="shared" si="122"/>
        <v>agosto</v>
      </c>
      <c r="G7827" s="20" t="s">
        <v>9116</v>
      </c>
      <c r="H7827" s="20" t="s">
        <v>20</v>
      </c>
      <c r="I7827" s="20" t="s">
        <v>11831</v>
      </c>
      <c r="J7827" s="20" t="s">
        <v>21</v>
      </c>
      <c r="K7827" s="20" t="s">
        <v>22199</v>
      </c>
      <c r="L7827" s="20" t="s">
        <v>1028</v>
      </c>
      <c r="M7827" s="22">
        <v>952.76</v>
      </c>
      <c r="N7827" s="22">
        <v>0</v>
      </c>
      <c r="O7827" s="22">
        <v>580.99</v>
      </c>
      <c r="P7827" s="19"/>
      <c r="Q7827" s="23">
        <v>580.99</v>
      </c>
      <c r="R7827" s="22">
        <v>580.99</v>
      </c>
      <c r="S7827" s="22">
        <v>1533.75</v>
      </c>
      <c r="T7827" s="22">
        <v>1533.75</v>
      </c>
    </row>
    <row r="7828" spans="1:20" x14ac:dyDescent="0.25">
      <c r="A7828" s="20" t="s">
        <v>18</v>
      </c>
      <c r="B7828" s="20">
        <v>9652</v>
      </c>
      <c r="C7828" s="20" t="s">
        <v>23104</v>
      </c>
      <c r="D7828" s="20">
        <v>568872705</v>
      </c>
      <c r="E7828" s="21">
        <v>43693</v>
      </c>
      <c r="F7828" s="54" t="str">
        <f t="shared" si="122"/>
        <v>agosto</v>
      </c>
      <c r="G7828" s="20" t="s">
        <v>8576</v>
      </c>
      <c r="H7828" s="20" t="s">
        <v>20</v>
      </c>
      <c r="I7828" s="20" t="s">
        <v>11831</v>
      </c>
      <c r="J7828" s="20" t="s">
        <v>21</v>
      </c>
      <c r="K7828" s="20" t="s">
        <v>22200</v>
      </c>
      <c r="L7828" s="20" t="s">
        <v>7746</v>
      </c>
      <c r="M7828" s="22">
        <v>0</v>
      </c>
      <c r="N7828" s="22">
        <v>0</v>
      </c>
      <c r="O7828" s="22">
        <v>0</v>
      </c>
      <c r="P7828" s="19"/>
      <c r="Q7828" s="23">
        <v>0</v>
      </c>
      <c r="R7828" s="19"/>
      <c r="S7828" s="22">
        <v>0</v>
      </c>
      <c r="T7828" s="22">
        <v>0</v>
      </c>
    </row>
    <row r="7829" spans="1:20" x14ac:dyDescent="0.25">
      <c r="A7829" s="20" t="s">
        <v>18</v>
      </c>
      <c r="B7829" s="20">
        <v>9652</v>
      </c>
      <c r="C7829" s="20" t="s">
        <v>23104</v>
      </c>
      <c r="D7829" s="20">
        <v>5689059405</v>
      </c>
      <c r="E7829" s="21">
        <v>43693</v>
      </c>
      <c r="F7829" s="54" t="str">
        <f t="shared" si="122"/>
        <v>agosto</v>
      </c>
      <c r="G7829" s="20" t="s">
        <v>9812</v>
      </c>
      <c r="H7829" s="20" t="s">
        <v>20</v>
      </c>
      <c r="I7829" s="20" t="s">
        <v>11831</v>
      </c>
      <c r="J7829" s="20" t="s">
        <v>21</v>
      </c>
      <c r="K7829" s="20" t="s">
        <v>22107</v>
      </c>
      <c r="L7829" s="20" t="s">
        <v>3559</v>
      </c>
      <c r="M7829" s="22">
        <v>2999.18</v>
      </c>
      <c r="N7829" s="22">
        <v>0</v>
      </c>
      <c r="O7829" s="22">
        <v>290.5</v>
      </c>
      <c r="P7829" s="19"/>
      <c r="Q7829" s="23">
        <v>290.5</v>
      </c>
      <c r="R7829" s="22">
        <v>290.5</v>
      </c>
      <c r="S7829" s="22">
        <v>3289.68</v>
      </c>
      <c r="T7829" s="22">
        <v>3289.68</v>
      </c>
    </row>
    <row r="7830" spans="1:20" x14ac:dyDescent="0.25">
      <c r="A7830" s="20" t="s">
        <v>18</v>
      </c>
      <c r="B7830" s="20">
        <v>9652</v>
      </c>
      <c r="C7830" s="20" t="s">
        <v>23104</v>
      </c>
      <c r="D7830" s="20">
        <v>5692080505</v>
      </c>
      <c r="E7830" s="21">
        <v>43693</v>
      </c>
      <c r="F7830" s="54" t="str">
        <f t="shared" si="122"/>
        <v>agosto</v>
      </c>
      <c r="G7830" s="20" t="s">
        <v>9922</v>
      </c>
      <c r="H7830" s="20" t="s">
        <v>3329</v>
      </c>
      <c r="I7830" s="20" t="s">
        <v>13193</v>
      </c>
      <c r="J7830" s="20" t="s">
        <v>32</v>
      </c>
      <c r="K7830" s="20" t="s">
        <v>22201</v>
      </c>
      <c r="L7830" s="20" t="s">
        <v>7747</v>
      </c>
      <c r="M7830" s="22">
        <v>6166.83</v>
      </c>
      <c r="N7830" s="22">
        <v>1088.27</v>
      </c>
      <c r="O7830" s="22">
        <v>5132.24</v>
      </c>
      <c r="P7830" s="19"/>
      <c r="Q7830" s="23">
        <v>5132.24</v>
      </c>
      <c r="R7830" s="22">
        <v>5132.24</v>
      </c>
      <c r="S7830" s="22">
        <v>11299.07</v>
      </c>
      <c r="T7830" s="22">
        <v>13671.87</v>
      </c>
    </row>
    <row r="7831" spans="1:20" x14ac:dyDescent="0.25">
      <c r="A7831" s="20" t="s">
        <v>18</v>
      </c>
      <c r="B7831" s="20">
        <v>9652</v>
      </c>
      <c r="C7831" s="20" t="s">
        <v>23104</v>
      </c>
      <c r="D7831" s="20">
        <v>56924352</v>
      </c>
      <c r="E7831" s="21">
        <v>43693</v>
      </c>
      <c r="F7831" s="54" t="str">
        <f t="shared" si="122"/>
        <v>agosto</v>
      </c>
      <c r="G7831" s="20" t="s">
        <v>10884</v>
      </c>
      <c r="H7831" s="20" t="s">
        <v>7748</v>
      </c>
      <c r="I7831" s="20" t="s">
        <v>14373</v>
      </c>
      <c r="J7831" s="20" t="s">
        <v>32</v>
      </c>
      <c r="K7831" s="20" t="s">
        <v>22202</v>
      </c>
      <c r="L7831" s="20" t="s">
        <v>7749</v>
      </c>
      <c r="M7831" s="22">
        <v>5328.13</v>
      </c>
      <c r="N7831" s="22">
        <v>0</v>
      </c>
      <c r="O7831" s="22">
        <v>6557.86</v>
      </c>
      <c r="P7831" s="19"/>
      <c r="Q7831" s="23">
        <v>6557.86</v>
      </c>
      <c r="R7831" s="22">
        <v>6557.86</v>
      </c>
      <c r="S7831" s="22">
        <v>11885.99</v>
      </c>
      <c r="T7831" s="22">
        <v>15154.64</v>
      </c>
    </row>
    <row r="7832" spans="1:20" x14ac:dyDescent="0.25">
      <c r="A7832" s="20" t="s">
        <v>18</v>
      </c>
      <c r="B7832" s="20">
        <v>9652</v>
      </c>
      <c r="C7832" s="20" t="s">
        <v>23104</v>
      </c>
      <c r="D7832" s="20">
        <v>569293705</v>
      </c>
      <c r="E7832" s="21">
        <v>43693</v>
      </c>
      <c r="F7832" s="54" t="str">
        <f t="shared" si="122"/>
        <v>agosto</v>
      </c>
      <c r="G7832" s="20" t="s">
        <v>10885</v>
      </c>
      <c r="H7832" s="20" t="s">
        <v>7750</v>
      </c>
      <c r="I7832" s="20" t="s">
        <v>14374</v>
      </c>
      <c r="J7832" s="20" t="s">
        <v>32</v>
      </c>
      <c r="K7832" s="20" t="s">
        <v>22203</v>
      </c>
      <c r="L7832" s="20" t="s">
        <v>7751</v>
      </c>
      <c r="M7832" s="22">
        <v>0</v>
      </c>
      <c r="N7832" s="22">
        <v>0</v>
      </c>
      <c r="O7832" s="22">
        <v>0</v>
      </c>
      <c r="P7832" s="19"/>
      <c r="Q7832" s="23">
        <v>0</v>
      </c>
      <c r="R7832" s="19"/>
      <c r="S7832" s="22">
        <v>0</v>
      </c>
      <c r="T7832" s="22">
        <v>0</v>
      </c>
    </row>
    <row r="7833" spans="1:20" x14ac:dyDescent="0.25">
      <c r="A7833" s="20" t="s">
        <v>18</v>
      </c>
      <c r="B7833" s="20">
        <v>9652</v>
      </c>
      <c r="C7833" s="20" t="s">
        <v>23104</v>
      </c>
      <c r="D7833" s="20">
        <v>569302205</v>
      </c>
      <c r="E7833" s="21">
        <v>43693</v>
      </c>
      <c r="F7833" s="54" t="str">
        <f t="shared" si="122"/>
        <v>agosto</v>
      </c>
      <c r="G7833" s="20" t="s">
        <v>10756</v>
      </c>
      <c r="H7833" s="20" t="s">
        <v>7752</v>
      </c>
      <c r="I7833" s="20" t="s">
        <v>14243</v>
      </c>
      <c r="J7833" s="20" t="s">
        <v>581</v>
      </c>
      <c r="K7833" s="20" t="s">
        <v>22204</v>
      </c>
      <c r="L7833" s="20" t="s">
        <v>7753</v>
      </c>
      <c r="M7833" s="22">
        <v>2013.4</v>
      </c>
      <c r="N7833" s="22">
        <v>503.35</v>
      </c>
      <c r="O7833" s="22">
        <v>0</v>
      </c>
      <c r="P7833" s="19"/>
      <c r="Q7833" s="23">
        <v>2100.15</v>
      </c>
      <c r="R7833" s="22">
        <v>2100.15</v>
      </c>
      <c r="S7833" s="22">
        <v>4113.55</v>
      </c>
      <c r="T7833" s="22">
        <v>4977.3999999999996</v>
      </c>
    </row>
    <row r="7834" spans="1:20" x14ac:dyDescent="0.25">
      <c r="A7834" s="20" t="s">
        <v>18</v>
      </c>
      <c r="B7834" s="20">
        <v>9652</v>
      </c>
      <c r="C7834" s="20" t="s">
        <v>23104</v>
      </c>
      <c r="D7834" s="20">
        <v>569303505</v>
      </c>
      <c r="E7834" s="21">
        <v>43693</v>
      </c>
      <c r="F7834" s="54" t="str">
        <f t="shared" si="122"/>
        <v>agosto</v>
      </c>
      <c r="G7834" s="20" t="s">
        <v>11764</v>
      </c>
      <c r="H7834" s="20" t="s">
        <v>7754</v>
      </c>
      <c r="I7834" s="20" t="s">
        <v>14375</v>
      </c>
      <c r="J7834" s="20" t="s">
        <v>32</v>
      </c>
      <c r="K7834" s="20" t="s">
        <v>22205</v>
      </c>
      <c r="L7834" s="20" t="s">
        <v>7755</v>
      </c>
      <c r="M7834" s="22">
        <v>3879.11</v>
      </c>
      <c r="N7834" s="22">
        <v>684.57</v>
      </c>
      <c r="O7834" s="22">
        <v>4676.99</v>
      </c>
      <c r="P7834" s="24">
        <v>246.16</v>
      </c>
      <c r="Q7834" s="23">
        <v>4676.99</v>
      </c>
      <c r="R7834" s="22">
        <v>4676.99</v>
      </c>
      <c r="S7834" s="22">
        <v>8556.1</v>
      </c>
      <c r="T7834" s="22">
        <v>11593.51</v>
      </c>
    </row>
    <row r="7835" spans="1:20" x14ac:dyDescent="0.25">
      <c r="A7835" s="20" t="s">
        <v>18</v>
      </c>
      <c r="B7835" s="20">
        <v>9652</v>
      </c>
      <c r="C7835" s="20" t="s">
        <v>23104</v>
      </c>
      <c r="D7835" s="20">
        <v>5693052505</v>
      </c>
      <c r="E7835" s="21">
        <v>43693</v>
      </c>
      <c r="F7835" s="54" t="str">
        <f t="shared" si="122"/>
        <v>agosto</v>
      </c>
      <c r="G7835" s="20" t="s">
        <v>10885</v>
      </c>
      <c r="H7835" s="20" t="s">
        <v>7750</v>
      </c>
      <c r="I7835" s="20" t="s">
        <v>14374</v>
      </c>
      <c r="J7835" s="20" t="s">
        <v>32</v>
      </c>
      <c r="K7835" s="20" t="s">
        <v>22206</v>
      </c>
      <c r="L7835" s="20" t="s">
        <v>7756</v>
      </c>
      <c r="M7835" s="22">
        <v>3927.44</v>
      </c>
      <c r="N7835" s="22">
        <v>693.1</v>
      </c>
      <c r="O7835" s="22">
        <v>2908.27</v>
      </c>
      <c r="P7835" s="24">
        <v>513.22</v>
      </c>
      <c r="Q7835" s="23">
        <v>2908.27</v>
      </c>
      <c r="R7835" s="22">
        <v>2908.27</v>
      </c>
      <c r="S7835" s="22">
        <v>6835.71</v>
      </c>
      <c r="T7835" s="22">
        <v>8271.2099999999991</v>
      </c>
    </row>
    <row r="7836" spans="1:20" x14ac:dyDescent="0.25">
      <c r="A7836" s="20" t="s">
        <v>18</v>
      </c>
      <c r="B7836" s="20">
        <v>9652</v>
      </c>
      <c r="C7836" s="20" t="s">
        <v>23104</v>
      </c>
      <c r="D7836" s="20">
        <v>569332705</v>
      </c>
      <c r="E7836" s="21">
        <v>43693</v>
      </c>
      <c r="F7836" s="54" t="str">
        <f t="shared" si="122"/>
        <v>agosto</v>
      </c>
      <c r="G7836" s="20" t="s">
        <v>10886</v>
      </c>
      <c r="H7836" s="20" t="s">
        <v>7757</v>
      </c>
      <c r="I7836" s="20" t="s">
        <v>14376</v>
      </c>
      <c r="J7836" s="20" t="s">
        <v>46</v>
      </c>
      <c r="K7836" s="20" t="s">
        <v>22207</v>
      </c>
      <c r="L7836" s="20" t="s">
        <v>7758</v>
      </c>
      <c r="M7836" s="22">
        <v>0</v>
      </c>
      <c r="N7836" s="22">
        <v>0</v>
      </c>
      <c r="O7836" s="22">
        <v>0</v>
      </c>
      <c r="P7836" s="19"/>
      <c r="Q7836" s="23">
        <v>0</v>
      </c>
      <c r="R7836" s="19"/>
      <c r="S7836" s="22">
        <v>0</v>
      </c>
      <c r="T7836" s="22">
        <v>0</v>
      </c>
    </row>
    <row r="7837" spans="1:20" x14ac:dyDescent="0.25">
      <c r="A7837" s="20" t="s">
        <v>18</v>
      </c>
      <c r="B7837" s="20">
        <v>9652</v>
      </c>
      <c r="C7837" s="20" t="s">
        <v>23104</v>
      </c>
      <c r="D7837" s="20">
        <v>569057905</v>
      </c>
      <c r="E7837" s="21">
        <v>43696</v>
      </c>
      <c r="F7837" s="54" t="str">
        <f t="shared" si="122"/>
        <v>agosto</v>
      </c>
      <c r="G7837" s="20" t="s">
        <v>10858</v>
      </c>
      <c r="H7837" s="20" t="s">
        <v>20</v>
      </c>
      <c r="I7837" s="20" t="s">
        <v>11831</v>
      </c>
      <c r="J7837" s="20" t="s">
        <v>21</v>
      </c>
      <c r="K7837" s="20" t="s">
        <v>22208</v>
      </c>
      <c r="L7837" s="20" t="s">
        <v>1028</v>
      </c>
      <c r="M7837" s="22">
        <v>1123.54</v>
      </c>
      <c r="N7837" s="22">
        <v>0</v>
      </c>
      <c r="O7837" s="22">
        <v>580.99</v>
      </c>
      <c r="P7837" s="19"/>
      <c r="Q7837" s="23">
        <v>580.99</v>
      </c>
      <c r="R7837" s="22">
        <v>580.99</v>
      </c>
      <c r="S7837" s="22">
        <v>1704.53</v>
      </c>
      <c r="T7837" s="22">
        <v>1704.53</v>
      </c>
    </row>
    <row r="7838" spans="1:20" x14ac:dyDescent="0.25">
      <c r="A7838" s="20" t="s">
        <v>18</v>
      </c>
      <c r="B7838" s="20">
        <v>9652</v>
      </c>
      <c r="C7838" s="20" t="s">
        <v>23104</v>
      </c>
      <c r="D7838" s="20">
        <v>569250605</v>
      </c>
      <c r="E7838" s="21">
        <v>43696</v>
      </c>
      <c r="F7838" s="54" t="str">
        <f t="shared" si="122"/>
        <v>agosto</v>
      </c>
      <c r="G7838" s="20" t="s">
        <v>11765</v>
      </c>
      <c r="H7838" s="20" t="s">
        <v>20</v>
      </c>
      <c r="I7838" s="20" t="s">
        <v>11831</v>
      </c>
      <c r="J7838" s="20" t="s">
        <v>21</v>
      </c>
      <c r="K7838" s="20" t="s">
        <v>22209</v>
      </c>
      <c r="L7838" s="20" t="s">
        <v>70</v>
      </c>
      <c r="M7838" s="22">
        <v>1161.25</v>
      </c>
      <c r="N7838" s="22">
        <v>0</v>
      </c>
      <c r="O7838" s="22">
        <v>0</v>
      </c>
      <c r="P7838" s="19"/>
      <c r="Q7838" s="23">
        <v>3631.2</v>
      </c>
      <c r="R7838" s="22">
        <v>3611.35</v>
      </c>
      <c r="S7838" s="22">
        <v>4792.45</v>
      </c>
      <c r="T7838" s="22">
        <v>4792.45</v>
      </c>
    </row>
    <row r="7839" spans="1:20" x14ac:dyDescent="0.25">
      <c r="A7839" s="20" t="s">
        <v>18</v>
      </c>
      <c r="B7839" s="20">
        <v>9652</v>
      </c>
      <c r="C7839" s="20" t="s">
        <v>23104</v>
      </c>
      <c r="D7839" s="20">
        <v>569263005</v>
      </c>
      <c r="E7839" s="21">
        <v>43696</v>
      </c>
      <c r="F7839" s="54" t="str">
        <f t="shared" si="122"/>
        <v>agosto</v>
      </c>
      <c r="G7839" s="20" t="s">
        <v>7759</v>
      </c>
      <c r="H7839" s="20" t="s">
        <v>20</v>
      </c>
      <c r="I7839" s="20" t="s">
        <v>11831</v>
      </c>
      <c r="J7839" s="20" t="s">
        <v>21</v>
      </c>
      <c r="K7839" s="20" t="s">
        <v>22210</v>
      </c>
      <c r="L7839" s="20" t="s">
        <v>2792</v>
      </c>
      <c r="M7839" s="22">
        <v>0</v>
      </c>
      <c r="N7839" s="22">
        <v>0</v>
      </c>
      <c r="O7839" s="22">
        <v>0</v>
      </c>
      <c r="P7839" s="19"/>
      <c r="Q7839" s="23">
        <v>290.5</v>
      </c>
      <c r="R7839" s="22">
        <v>283.82</v>
      </c>
      <c r="S7839" s="22">
        <v>290.5</v>
      </c>
      <c r="T7839" s="22">
        <v>290.5</v>
      </c>
    </row>
    <row r="7840" spans="1:20" x14ac:dyDescent="0.25">
      <c r="A7840" s="20" t="s">
        <v>18</v>
      </c>
      <c r="B7840" s="20">
        <v>9652</v>
      </c>
      <c r="C7840" s="20" t="s">
        <v>23104</v>
      </c>
      <c r="D7840" s="20">
        <v>56926302</v>
      </c>
      <c r="E7840" s="21">
        <v>43696</v>
      </c>
      <c r="F7840" s="54" t="str">
        <f t="shared" si="122"/>
        <v>agosto</v>
      </c>
      <c r="G7840" s="20" t="s">
        <v>7759</v>
      </c>
      <c r="H7840" s="20" t="s">
        <v>20</v>
      </c>
      <c r="I7840" s="20" t="s">
        <v>11831</v>
      </c>
      <c r="J7840" s="20" t="s">
        <v>21</v>
      </c>
      <c r="K7840" s="20" t="s">
        <v>22211</v>
      </c>
      <c r="L7840" s="20" t="s">
        <v>70</v>
      </c>
      <c r="M7840" s="22">
        <v>1335.57</v>
      </c>
      <c r="N7840" s="22">
        <v>0</v>
      </c>
      <c r="O7840" s="22">
        <v>0</v>
      </c>
      <c r="P7840" s="19"/>
      <c r="Q7840" s="23">
        <v>3631.2</v>
      </c>
      <c r="R7840" s="22">
        <v>3569.07</v>
      </c>
      <c r="S7840" s="22">
        <v>4966.7700000000004</v>
      </c>
      <c r="T7840" s="22">
        <v>4966.7700000000004</v>
      </c>
    </row>
    <row r="7841" spans="1:20" x14ac:dyDescent="0.25">
      <c r="A7841" s="20" t="s">
        <v>18</v>
      </c>
      <c r="B7841" s="20">
        <v>9652</v>
      </c>
      <c r="C7841" s="20" t="s">
        <v>23104</v>
      </c>
      <c r="D7841" s="20">
        <v>5692770505</v>
      </c>
      <c r="E7841" s="21">
        <v>43696</v>
      </c>
      <c r="F7841" s="54" t="str">
        <f t="shared" si="122"/>
        <v>agosto</v>
      </c>
      <c r="G7841" s="20" t="s">
        <v>11766</v>
      </c>
      <c r="H7841" s="20" t="s">
        <v>20</v>
      </c>
      <c r="I7841" s="20" t="s">
        <v>11831</v>
      </c>
      <c r="J7841" s="20" t="s">
        <v>21</v>
      </c>
      <c r="K7841" s="20" t="s">
        <v>22212</v>
      </c>
      <c r="L7841" s="20" t="s">
        <v>70</v>
      </c>
      <c r="M7841" s="22">
        <v>1335.57</v>
      </c>
      <c r="N7841" s="22">
        <v>0</v>
      </c>
      <c r="O7841" s="22">
        <v>0</v>
      </c>
      <c r="P7841" s="19"/>
      <c r="Q7841" s="23">
        <v>3631.2</v>
      </c>
      <c r="R7841" s="22">
        <v>3631.2</v>
      </c>
      <c r="S7841" s="22">
        <v>4966.7700000000004</v>
      </c>
      <c r="T7841" s="22">
        <v>4966.7700000000004</v>
      </c>
    </row>
    <row r="7842" spans="1:20" x14ac:dyDescent="0.25">
      <c r="A7842" s="20" t="s">
        <v>18</v>
      </c>
      <c r="B7842" s="20">
        <v>9652</v>
      </c>
      <c r="C7842" s="20" t="s">
        <v>23104</v>
      </c>
      <c r="D7842" s="20">
        <v>5692805805</v>
      </c>
      <c r="E7842" s="21">
        <v>43696</v>
      </c>
      <c r="F7842" s="54" t="str">
        <f t="shared" si="122"/>
        <v>agosto</v>
      </c>
      <c r="G7842" s="20" t="s">
        <v>8530</v>
      </c>
      <c r="H7842" s="20" t="s">
        <v>20</v>
      </c>
      <c r="I7842" s="20" t="s">
        <v>11831</v>
      </c>
      <c r="J7842" s="20" t="s">
        <v>21</v>
      </c>
      <c r="K7842" s="20" t="s">
        <v>22213</v>
      </c>
      <c r="L7842" s="20" t="s">
        <v>7760</v>
      </c>
      <c r="M7842" s="22">
        <v>0</v>
      </c>
      <c r="N7842" s="22">
        <v>0</v>
      </c>
      <c r="O7842" s="22">
        <v>0</v>
      </c>
      <c r="P7842" s="19"/>
      <c r="Q7842" s="23">
        <v>0</v>
      </c>
      <c r="R7842" s="19"/>
      <c r="S7842" s="22">
        <v>0</v>
      </c>
      <c r="T7842" s="22">
        <v>0</v>
      </c>
    </row>
    <row r="7843" spans="1:20" x14ac:dyDescent="0.25">
      <c r="A7843" s="20" t="s">
        <v>18</v>
      </c>
      <c r="B7843" s="20">
        <v>9652</v>
      </c>
      <c r="C7843" s="20" t="s">
        <v>23104</v>
      </c>
      <c r="D7843" s="20">
        <v>569290305</v>
      </c>
      <c r="E7843" s="21">
        <v>43696</v>
      </c>
      <c r="F7843" s="54" t="str">
        <f t="shared" si="122"/>
        <v>agosto</v>
      </c>
      <c r="G7843" s="20" t="s">
        <v>11767</v>
      </c>
      <c r="H7843" s="20" t="s">
        <v>20</v>
      </c>
      <c r="I7843" s="20" t="s">
        <v>11831</v>
      </c>
      <c r="J7843" s="20" t="s">
        <v>21</v>
      </c>
      <c r="K7843" s="20" t="s">
        <v>22214</v>
      </c>
      <c r="L7843" s="20" t="s">
        <v>7761</v>
      </c>
      <c r="M7843" s="22">
        <v>1335.57</v>
      </c>
      <c r="N7843" s="22">
        <v>0</v>
      </c>
      <c r="O7843" s="22">
        <v>0</v>
      </c>
      <c r="P7843" s="19"/>
      <c r="Q7843" s="23">
        <v>3631.2</v>
      </c>
      <c r="R7843" s="22">
        <v>3616.71</v>
      </c>
      <c r="S7843" s="22">
        <v>4966.7700000000004</v>
      </c>
      <c r="T7843" s="22">
        <v>4966.7700000000004</v>
      </c>
    </row>
    <row r="7844" spans="1:20" x14ac:dyDescent="0.25">
      <c r="A7844" s="20" t="s">
        <v>18</v>
      </c>
      <c r="B7844" s="20">
        <v>9652</v>
      </c>
      <c r="C7844" s="20" t="s">
        <v>23104</v>
      </c>
      <c r="D7844" s="20">
        <v>569304405</v>
      </c>
      <c r="E7844" s="21">
        <v>43696</v>
      </c>
      <c r="F7844" s="54" t="str">
        <f t="shared" si="122"/>
        <v>agosto</v>
      </c>
      <c r="G7844" s="20" t="s">
        <v>8762</v>
      </c>
      <c r="H7844" s="20" t="s">
        <v>20</v>
      </c>
      <c r="I7844" s="20" t="s">
        <v>11831</v>
      </c>
      <c r="J7844" s="20" t="s">
        <v>21</v>
      </c>
      <c r="K7844" s="20" t="s">
        <v>22215</v>
      </c>
      <c r="L7844" s="20" t="s">
        <v>318</v>
      </c>
      <c r="M7844" s="22">
        <v>10659.96</v>
      </c>
      <c r="N7844" s="22">
        <v>0</v>
      </c>
      <c r="O7844" s="22">
        <v>2759.71</v>
      </c>
      <c r="P7844" s="19"/>
      <c r="Q7844" s="23">
        <v>2759.71</v>
      </c>
      <c r="R7844" s="22">
        <v>2759.71</v>
      </c>
      <c r="S7844" s="22">
        <v>13419.67</v>
      </c>
      <c r="T7844" s="22">
        <v>13419.67</v>
      </c>
    </row>
    <row r="7845" spans="1:20" x14ac:dyDescent="0.25">
      <c r="A7845" s="20" t="s">
        <v>18</v>
      </c>
      <c r="B7845" s="20">
        <v>9652</v>
      </c>
      <c r="C7845" s="20" t="s">
        <v>23104</v>
      </c>
      <c r="D7845" s="20">
        <v>5693200505</v>
      </c>
      <c r="E7845" s="21">
        <v>43696</v>
      </c>
      <c r="F7845" s="54" t="str">
        <f t="shared" si="122"/>
        <v>agosto</v>
      </c>
      <c r="G7845" s="20" t="s">
        <v>11768</v>
      </c>
      <c r="H7845" s="20" t="s">
        <v>20</v>
      </c>
      <c r="I7845" s="20" t="s">
        <v>11831</v>
      </c>
      <c r="J7845" s="20" t="s">
        <v>21</v>
      </c>
      <c r="K7845" s="20" t="s">
        <v>22216</v>
      </c>
      <c r="L7845" s="20" t="s">
        <v>2792</v>
      </c>
      <c r="M7845" s="22">
        <v>0</v>
      </c>
      <c r="N7845" s="22">
        <v>0</v>
      </c>
      <c r="O7845" s="22">
        <v>0</v>
      </c>
      <c r="P7845" s="19"/>
      <c r="Q7845" s="23">
        <v>290.5</v>
      </c>
      <c r="R7845" s="22">
        <v>287.13</v>
      </c>
      <c r="S7845" s="22">
        <v>290.5</v>
      </c>
      <c r="T7845" s="22">
        <v>290.5</v>
      </c>
    </row>
    <row r="7846" spans="1:20" x14ac:dyDescent="0.25">
      <c r="A7846" s="20" t="s">
        <v>18</v>
      </c>
      <c r="B7846" s="20">
        <v>9652</v>
      </c>
      <c r="C7846" s="20" t="s">
        <v>23104</v>
      </c>
      <c r="D7846" s="20">
        <v>569320052</v>
      </c>
      <c r="E7846" s="21">
        <v>43696</v>
      </c>
      <c r="F7846" s="54" t="str">
        <f t="shared" si="122"/>
        <v>agosto</v>
      </c>
      <c r="G7846" s="20" t="s">
        <v>11768</v>
      </c>
      <c r="H7846" s="20" t="s">
        <v>20</v>
      </c>
      <c r="I7846" s="20" t="s">
        <v>11831</v>
      </c>
      <c r="J7846" s="20" t="s">
        <v>21</v>
      </c>
      <c r="K7846" s="20" t="s">
        <v>22217</v>
      </c>
      <c r="L7846" s="20" t="s">
        <v>70</v>
      </c>
      <c r="M7846" s="22">
        <v>1335.57</v>
      </c>
      <c r="N7846" s="22">
        <v>0</v>
      </c>
      <c r="O7846" s="22">
        <v>0</v>
      </c>
      <c r="P7846" s="19"/>
      <c r="Q7846" s="23">
        <v>3631.2</v>
      </c>
      <c r="R7846" s="22">
        <v>3631.2</v>
      </c>
      <c r="S7846" s="22">
        <v>4966.7700000000004</v>
      </c>
      <c r="T7846" s="22">
        <v>4966.7700000000004</v>
      </c>
    </row>
    <row r="7847" spans="1:20" x14ac:dyDescent="0.25">
      <c r="A7847" s="20" t="s">
        <v>18</v>
      </c>
      <c r="B7847" s="20">
        <v>9652</v>
      </c>
      <c r="C7847" s="20" t="s">
        <v>23104</v>
      </c>
      <c r="D7847" s="20">
        <v>5693205305</v>
      </c>
      <c r="E7847" s="21">
        <v>43696</v>
      </c>
      <c r="F7847" s="54" t="str">
        <f t="shared" si="122"/>
        <v>agosto</v>
      </c>
      <c r="G7847" s="20" t="s">
        <v>11769</v>
      </c>
      <c r="H7847" s="20" t="s">
        <v>20</v>
      </c>
      <c r="I7847" s="20" t="s">
        <v>11831</v>
      </c>
      <c r="J7847" s="20" t="s">
        <v>21</v>
      </c>
      <c r="K7847" s="20" t="s">
        <v>22218</v>
      </c>
      <c r="L7847" s="20" t="s">
        <v>2792</v>
      </c>
      <c r="M7847" s="22">
        <v>0</v>
      </c>
      <c r="N7847" s="22">
        <v>0</v>
      </c>
      <c r="O7847" s="22">
        <v>0</v>
      </c>
      <c r="P7847" s="19"/>
      <c r="Q7847" s="23">
        <v>290.5</v>
      </c>
      <c r="R7847" s="22">
        <v>290.5</v>
      </c>
      <c r="S7847" s="22">
        <v>290.5</v>
      </c>
      <c r="T7847" s="22">
        <v>290.5</v>
      </c>
    </row>
    <row r="7848" spans="1:20" x14ac:dyDescent="0.25">
      <c r="A7848" s="20" t="s">
        <v>18</v>
      </c>
      <c r="B7848" s="20">
        <v>9652</v>
      </c>
      <c r="C7848" s="20" t="s">
        <v>23104</v>
      </c>
      <c r="D7848" s="20">
        <v>569320532</v>
      </c>
      <c r="E7848" s="21">
        <v>43696</v>
      </c>
      <c r="F7848" s="54" t="str">
        <f t="shared" si="122"/>
        <v>agosto</v>
      </c>
      <c r="G7848" s="20" t="s">
        <v>11769</v>
      </c>
      <c r="H7848" s="20" t="s">
        <v>20</v>
      </c>
      <c r="I7848" s="20" t="s">
        <v>11831</v>
      </c>
      <c r="J7848" s="20" t="s">
        <v>21</v>
      </c>
      <c r="K7848" s="20" t="s">
        <v>22219</v>
      </c>
      <c r="L7848" s="20" t="s">
        <v>70</v>
      </c>
      <c r="M7848" s="22">
        <v>1335.57</v>
      </c>
      <c r="N7848" s="22">
        <v>0</v>
      </c>
      <c r="O7848" s="22">
        <v>0</v>
      </c>
      <c r="P7848" s="19"/>
      <c r="Q7848" s="23">
        <v>3631.2</v>
      </c>
      <c r="R7848" s="22">
        <v>3631.2</v>
      </c>
      <c r="S7848" s="22">
        <v>4966.7700000000004</v>
      </c>
      <c r="T7848" s="22">
        <v>4966.7700000000004</v>
      </c>
    </row>
    <row r="7849" spans="1:20" x14ac:dyDescent="0.25">
      <c r="A7849" s="20" t="s">
        <v>18</v>
      </c>
      <c r="B7849" s="20">
        <v>9652</v>
      </c>
      <c r="C7849" s="20" t="s">
        <v>23104</v>
      </c>
      <c r="D7849" s="20">
        <v>56893382</v>
      </c>
      <c r="E7849" s="21">
        <v>43697</v>
      </c>
      <c r="F7849" s="54" t="str">
        <f t="shared" si="122"/>
        <v>agosto</v>
      </c>
      <c r="G7849" s="20" t="s">
        <v>9798</v>
      </c>
      <c r="H7849" s="20" t="s">
        <v>20</v>
      </c>
      <c r="I7849" s="20" t="s">
        <v>11831</v>
      </c>
      <c r="J7849" s="20" t="s">
        <v>21</v>
      </c>
      <c r="K7849" s="20" t="s">
        <v>22220</v>
      </c>
      <c r="L7849" s="20" t="s">
        <v>7762</v>
      </c>
      <c r="M7849" s="22">
        <v>0</v>
      </c>
      <c r="N7849" s="22">
        <v>0</v>
      </c>
      <c r="O7849" s="22">
        <v>0</v>
      </c>
      <c r="P7849" s="19"/>
      <c r="Q7849" s="23">
        <v>0</v>
      </c>
      <c r="R7849" s="19"/>
      <c r="S7849" s="22">
        <v>0</v>
      </c>
      <c r="T7849" s="22">
        <v>0</v>
      </c>
    </row>
    <row r="7850" spans="1:20" x14ac:dyDescent="0.25">
      <c r="A7850" s="20" t="s">
        <v>18</v>
      </c>
      <c r="B7850" s="20">
        <v>9652</v>
      </c>
      <c r="C7850" s="20" t="s">
        <v>23104</v>
      </c>
      <c r="D7850" s="20">
        <v>56893383</v>
      </c>
      <c r="E7850" s="21">
        <v>43697</v>
      </c>
      <c r="F7850" s="54" t="str">
        <f t="shared" si="122"/>
        <v>agosto</v>
      </c>
      <c r="G7850" s="20" t="s">
        <v>9798</v>
      </c>
      <c r="H7850" s="20" t="s">
        <v>20</v>
      </c>
      <c r="I7850" s="20" t="s">
        <v>11831</v>
      </c>
      <c r="J7850" s="20" t="s">
        <v>21</v>
      </c>
      <c r="K7850" s="20" t="s">
        <v>22221</v>
      </c>
      <c r="L7850" s="20" t="s">
        <v>7763</v>
      </c>
      <c r="M7850" s="22">
        <v>0</v>
      </c>
      <c r="N7850" s="22">
        <v>0</v>
      </c>
      <c r="O7850" s="22">
        <v>0</v>
      </c>
      <c r="P7850" s="19"/>
      <c r="Q7850" s="23">
        <v>0</v>
      </c>
      <c r="R7850" s="19"/>
      <c r="S7850" s="22">
        <v>0</v>
      </c>
      <c r="T7850" s="22">
        <v>0</v>
      </c>
    </row>
    <row r="7851" spans="1:20" x14ac:dyDescent="0.25">
      <c r="A7851" s="20" t="s">
        <v>18</v>
      </c>
      <c r="B7851" s="20">
        <v>9652</v>
      </c>
      <c r="C7851" s="20" t="s">
        <v>23104</v>
      </c>
      <c r="D7851" s="20">
        <v>56893384</v>
      </c>
      <c r="E7851" s="21">
        <v>43697</v>
      </c>
      <c r="F7851" s="54" t="str">
        <f t="shared" si="122"/>
        <v>agosto</v>
      </c>
      <c r="G7851" s="20" t="s">
        <v>9798</v>
      </c>
      <c r="H7851" s="20" t="s">
        <v>20</v>
      </c>
      <c r="I7851" s="20" t="s">
        <v>11831</v>
      </c>
      <c r="J7851" s="20" t="s">
        <v>21</v>
      </c>
      <c r="K7851" s="20" t="s">
        <v>22222</v>
      </c>
      <c r="L7851" s="20" t="s">
        <v>5008</v>
      </c>
      <c r="M7851" s="22">
        <v>11805.37</v>
      </c>
      <c r="N7851" s="22">
        <v>0</v>
      </c>
      <c r="O7851" s="22">
        <v>9295.8700000000008</v>
      </c>
      <c r="P7851" s="19"/>
      <c r="Q7851" s="23">
        <v>9295.8700000000008</v>
      </c>
      <c r="R7851" s="22">
        <v>9212.5</v>
      </c>
      <c r="S7851" s="22">
        <v>21101.24</v>
      </c>
      <c r="T7851" s="22">
        <v>21101.24</v>
      </c>
    </row>
    <row r="7852" spans="1:20" x14ac:dyDescent="0.25">
      <c r="A7852" s="20" t="s">
        <v>18</v>
      </c>
      <c r="B7852" s="20">
        <v>9652</v>
      </c>
      <c r="C7852" s="20" t="s">
        <v>23104</v>
      </c>
      <c r="D7852" s="20">
        <v>56893385</v>
      </c>
      <c r="E7852" s="21">
        <v>43697</v>
      </c>
      <c r="F7852" s="54" t="str">
        <f t="shared" si="122"/>
        <v>agosto</v>
      </c>
      <c r="G7852" s="20" t="s">
        <v>9798</v>
      </c>
      <c r="H7852" s="20" t="s">
        <v>20</v>
      </c>
      <c r="I7852" s="20" t="s">
        <v>11831</v>
      </c>
      <c r="J7852" s="20" t="s">
        <v>21</v>
      </c>
      <c r="K7852" s="20" t="s">
        <v>22223</v>
      </c>
      <c r="L7852" s="20" t="s">
        <v>7764</v>
      </c>
      <c r="M7852" s="22">
        <v>0</v>
      </c>
      <c r="N7852" s="22">
        <v>0</v>
      </c>
      <c r="O7852" s="22">
        <v>0</v>
      </c>
      <c r="P7852" s="19"/>
      <c r="Q7852" s="23">
        <v>0</v>
      </c>
      <c r="R7852" s="19"/>
      <c r="S7852" s="22">
        <v>0</v>
      </c>
      <c r="T7852" s="22">
        <v>0</v>
      </c>
    </row>
    <row r="7853" spans="1:20" x14ac:dyDescent="0.25">
      <c r="A7853" s="20" t="s">
        <v>18</v>
      </c>
      <c r="B7853" s="20">
        <v>9652</v>
      </c>
      <c r="C7853" s="20" t="s">
        <v>23104</v>
      </c>
      <c r="D7853" s="20">
        <v>569050540505</v>
      </c>
      <c r="E7853" s="21">
        <v>43697</v>
      </c>
      <c r="F7853" s="54" t="str">
        <f t="shared" si="122"/>
        <v>agosto</v>
      </c>
      <c r="G7853" s="20" t="s">
        <v>10887</v>
      </c>
      <c r="H7853" s="20" t="s">
        <v>20</v>
      </c>
      <c r="I7853" s="20" t="s">
        <v>11831</v>
      </c>
      <c r="J7853" s="20" t="s">
        <v>21</v>
      </c>
      <c r="K7853" s="20" t="s">
        <v>22224</v>
      </c>
      <c r="L7853" s="20" t="s">
        <v>7765</v>
      </c>
      <c r="M7853" s="22">
        <v>0</v>
      </c>
      <c r="N7853" s="22">
        <v>0</v>
      </c>
      <c r="O7853" s="22">
        <v>0</v>
      </c>
      <c r="P7853" s="19"/>
      <c r="Q7853" s="23">
        <v>0</v>
      </c>
      <c r="R7853" s="19"/>
      <c r="S7853" s="22">
        <v>0</v>
      </c>
      <c r="T7853" s="22">
        <v>0</v>
      </c>
    </row>
    <row r="7854" spans="1:20" x14ac:dyDescent="0.25">
      <c r="A7854" s="20" t="s">
        <v>18</v>
      </c>
      <c r="B7854" s="20">
        <v>9652</v>
      </c>
      <c r="C7854" s="20" t="s">
        <v>23104</v>
      </c>
      <c r="D7854" s="20">
        <v>56905054052</v>
      </c>
      <c r="E7854" s="21">
        <v>43697</v>
      </c>
      <c r="F7854" s="54" t="str">
        <f t="shared" si="122"/>
        <v>agosto</v>
      </c>
      <c r="G7854" s="20" t="s">
        <v>10887</v>
      </c>
      <c r="H7854" s="20" t="s">
        <v>20</v>
      </c>
      <c r="I7854" s="20" t="s">
        <v>11831</v>
      </c>
      <c r="J7854" s="20" t="s">
        <v>21</v>
      </c>
      <c r="K7854" s="20" t="s">
        <v>22225</v>
      </c>
      <c r="L7854" s="20" t="s">
        <v>7766</v>
      </c>
      <c r="M7854" s="22">
        <v>0</v>
      </c>
      <c r="N7854" s="22">
        <v>0</v>
      </c>
      <c r="O7854" s="22">
        <v>0</v>
      </c>
      <c r="P7854" s="19"/>
      <c r="Q7854" s="23">
        <v>0</v>
      </c>
      <c r="R7854" s="19"/>
      <c r="S7854" s="22">
        <v>0</v>
      </c>
      <c r="T7854" s="22">
        <v>0</v>
      </c>
    </row>
    <row r="7855" spans="1:20" x14ac:dyDescent="0.25">
      <c r="A7855" s="20" t="s">
        <v>18</v>
      </c>
      <c r="B7855" s="20">
        <v>9652</v>
      </c>
      <c r="C7855" s="20" t="s">
        <v>23104</v>
      </c>
      <c r="D7855" s="20">
        <v>56905054053</v>
      </c>
      <c r="E7855" s="21">
        <v>43697</v>
      </c>
      <c r="F7855" s="54" t="str">
        <f t="shared" si="122"/>
        <v>agosto</v>
      </c>
      <c r="G7855" s="20" t="s">
        <v>10887</v>
      </c>
      <c r="H7855" s="20" t="s">
        <v>20</v>
      </c>
      <c r="I7855" s="20" t="s">
        <v>11831</v>
      </c>
      <c r="J7855" s="20" t="s">
        <v>21</v>
      </c>
      <c r="K7855" s="20" t="s">
        <v>22226</v>
      </c>
      <c r="L7855" s="20" t="s">
        <v>7767</v>
      </c>
      <c r="M7855" s="22">
        <v>0</v>
      </c>
      <c r="N7855" s="22">
        <v>0</v>
      </c>
      <c r="O7855" s="22">
        <v>0</v>
      </c>
      <c r="P7855" s="19"/>
      <c r="Q7855" s="23">
        <v>0</v>
      </c>
      <c r="R7855" s="19"/>
      <c r="S7855" s="22">
        <v>0</v>
      </c>
      <c r="T7855" s="22">
        <v>0</v>
      </c>
    </row>
    <row r="7856" spans="1:20" x14ac:dyDescent="0.25">
      <c r="A7856" s="20" t="s">
        <v>18</v>
      </c>
      <c r="B7856" s="20">
        <v>9652</v>
      </c>
      <c r="C7856" s="20" t="s">
        <v>23104</v>
      </c>
      <c r="D7856" s="20">
        <v>5690522005</v>
      </c>
      <c r="E7856" s="21">
        <v>43697</v>
      </c>
      <c r="F7856" s="54" t="str">
        <f t="shared" si="122"/>
        <v>agosto</v>
      </c>
      <c r="G7856" s="20" t="s">
        <v>8486</v>
      </c>
      <c r="H7856" s="20" t="s">
        <v>3552</v>
      </c>
      <c r="I7856" s="20" t="s">
        <v>13262</v>
      </c>
      <c r="J7856" s="20" t="s">
        <v>32</v>
      </c>
      <c r="K7856" s="20" t="s">
        <v>22227</v>
      </c>
      <c r="L7856" s="20" t="s">
        <v>7768</v>
      </c>
      <c r="M7856" s="22">
        <v>8358.93</v>
      </c>
      <c r="N7856" s="22">
        <v>1475.11</v>
      </c>
      <c r="O7856" s="22">
        <v>581.65</v>
      </c>
      <c r="P7856" s="24">
        <v>102.64</v>
      </c>
      <c r="Q7856" s="23">
        <v>581.65</v>
      </c>
      <c r="R7856" s="22">
        <v>581.65</v>
      </c>
      <c r="S7856" s="22">
        <v>8940.58</v>
      </c>
      <c r="T7856" s="22">
        <v>10818.1</v>
      </c>
    </row>
    <row r="7857" spans="1:20" x14ac:dyDescent="0.25">
      <c r="A7857" s="20" t="s">
        <v>18</v>
      </c>
      <c r="B7857" s="20">
        <v>9652</v>
      </c>
      <c r="C7857" s="20" t="s">
        <v>23104</v>
      </c>
      <c r="D7857" s="20">
        <v>569056683</v>
      </c>
      <c r="E7857" s="21">
        <v>43697</v>
      </c>
      <c r="F7857" s="54" t="str">
        <f t="shared" si="122"/>
        <v>agosto</v>
      </c>
      <c r="G7857" s="20" t="s">
        <v>10880</v>
      </c>
      <c r="H7857" s="20" t="s">
        <v>20</v>
      </c>
      <c r="I7857" s="20" t="s">
        <v>11831</v>
      </c>
      <c r="J7857" s="20" t="s">
        <v>21</v>
      </c>
      <c r="K7857" s="20" t="s">
        <v>22228</v>
      </c>
      <c r="L7857" s="20" t="s">
        <v>7769</v>
      </c>
      <c r="M7857" s="22">
        <v>3448.8</v>
      </c>
      <c r="N7857" s="22">
        <v>0</v>
      </c>
      <c r="O7857" s="22">
        <v>1307.23</v>
      </c>
      <c r="P7857" s="19"/>
      <c r="Q7857" s="23">
        <v>1307.23</v>
      </c>
      <c r="R7857" s="22">
        <v>1307.23</v>
      </c>
      <c r="S7857" s="22">
        <v>4756.03</v>
      </c>
      <c r="T7857" s="22">
        <v>4756.03</v>
      </c>
    </row>
    <row r="7858" spans="1:20" x14ac:dyDescent="0.25">
      <c r="A7858" s="20" t="s">
        <v>18</v>
      </c>
      <c r="B7858" s="20">
        <v>9652</v>
      </c>
      <c r="C7858" s="20" t="s">
        <v>23104</v>
      </c>
      <c r="D7858" s="20">
        <v>569208052</v>
      </c>
      <c r="E7858" s="21">
        <v>43697</v>
      </c>
      <c r="F7858" s="54" t="str">
        <f t="shared" si="122"/>
        <v>agosto</v>
      </c>
      <c r="G7858" s="20" t="s">
        <v>9922</v>
      </c>
      <c r="H7858" s="20" t="s">
        <v>20</v>
      </c>
      <c r="I7858" s="20" t="s">
        <v>11831</v>
      </c>
      <c r="J7858" s="20" t="s">
        <v>21</v>
      </c>
      <c r="K7858" s="20" t="s">
        <v>22229</v>
      </c>
      <c r="L7858" s="20" t="s">
        <v>7770</v>
      </c>
      <c r="M7858" s="22">
        <v>0</v>
      </c>
      <c r="N7858" s="22">
        <v>0</v>
      </c>
      <c r="O7858" s="22">
        <v>0</v>
      </c>
      <c r="P7858" s="19"/>
      <c r="Q7858" s="23">
        <v>0</v>
      </c>
      <c r="R7858" s="19"/>
      <c r="S7858" s="22">
        <v>0</v>
      </c>
      <c r="T7858" s="22">
        <v>0</v>
      </c>
    </row>
    <row r="7859" spans="1:20" x14ac:dyDescent="0.25">
      <c r="A7859" s="20" t="s">
        <v>18</v>
      </c>
      <c r="B7859" s="20">
        <v>9652</v>
      </c>
      <c r="C7859" s="20" t="s">
        <v>23104</v>
      </c>
      <c r="D7859" s="20">
        <v>569208053</v>
      </c>
      <c r="E7859" s="21">
        <v>43697</v>
      </c>
      <c r="F7859" s="54" t="str">
        <f t="shared" si="122"/>
        <v>agosto</v>
      </c>
      <c r="G7859" s="20" t="s">
        <v>9922</v>
      </c>
      <c r="H7859" s="20" t="s">
        <v>20</v>
      </c>
      <c r="I7859" s="20" t="s">
        <v>11831</v>
      </c>
      <c r="J7859" s="20" t="s">
        <v>21</v>
      </c>
      <c r="K7859" s="20" t="s">
        <v>22230</v>
      </c>
      <c r="L7859" s="20" t="s">
        <v>7771</v>
      </c>
      <c r="M7859" s="22">
        <v>0</v>
      </c>
      <c r="N7859" s="22">
        <v>0</v>
      </c>
      <c r="O7859" s="22">
        <v>0</v>
      </c>
      <c r="P7859" s="19"/>
      <c r="Q7859" s="23">
        <v>0</v>
      </c>
      <c r="R7859" s="19"/>
      <c r="S7859" s="22">
        <v>0</v>
      </c>
      <c r="T7859" s="22">
        <v>0</v>
      </c>
    </row>
    <row r="7860" spans="1:20" x14ac:dyDescent="0.25">
      <c r="A7860" s="20" t="s">
        <v>18</v>
      </c>
      <c r="B7860" s="20">
        <v>9652</v>
      </c>
      <c r="C7860" s="20" t="s">
        <v>23104</v>
      </c>
      <c r="D7860" s="20">
        <v>569208805</v>
      </c>
      <c r="E7860" s="21">
        <v>43697</v>
      </c>
      <c r="F7860" s="54" t="str">
        <f t="shared" si="122"/>
        <v>agosto</v>
      </c>
      <c r="G7860" s="20" t="s">
        <v>9034</v>
      </c>
      <c r="H7860" s="20" t="s">
        <v>20</v>
      </c>
      <c r="I7860" s="20" t="s">
        <v>11831</v>
      </c>
      <c r="J7860" s="20" t="s">
        <v>21</v>
      </c>
      <c r="K7860" s="20" t="s">
        <v>22231</v>
      </c>
      <c r="L7860" s="20" t="s">
        <v>400</v>
      </c>
      <c r="M7860" s="22">
        <v>8794.4</v>
      </c>
      <c r="N7860" s="22">
        <v>0</v>
      </c>
      <c r="O7860" s="22">
        <v>10603.1</v>
      </c>
      <c r="P7860" s="19"/>
      <c r="Q7860" s="23">
        <v>10603.1</v>
      </c>
      <c r="R7860" s="22">
        <v>10495.27</v>
      </c>
      <c r="S7860" s="22">
        <v>19397.5</v>
      </c>
      <c r="T7860" s="22">
        <v>19397.5</v>
      </c>
    </row>
    <row r="7861" spans="1:20" x14ac:dyDescent="0.25">
      <c r="A7861" s="20" t="s">
        <v>18</v>
      </c>
      <c r="B7861" s="20">
        <v>9652</v>
      </c>
      <c r="C7861" s="20" t="s">
        <v>23104</v>
      </c>
      <c r="D7861" s="20">
        <v>56930530505</v>
      </c>
      <c r="E7861" s="21">
        <v>43697</v>
      </c>
      <c r="F7861" s="54" t="str">
        <f t="shared" si="122"/>
        <v>agosto</v>
      </c>
      <c r="G7861" s="20" t="s">
        <v>8626</v>
      </c>
      <c r="H7861" s="20" t="s">
        <v>20</v>
      </c>
      <c r="I7861" s="20" t="s">
        <v>11831</v>
      </c>
      <c r="J7861" s="20" t="s">
        <v>21</v>
      </c>
      <c r="K7861" s="20" t="s">
        <v>22232</v>
      </c>
      <c r="L7861" s="20" t="s">
        <v>4434</v>
      </c>
      <c r="M7861" s="22">
        <v>7001.66</v>
      </c>
      <c r="N7861" s="22">
        <v>0</v>
      </c>
      <c r="O7861" s="22">
        <v>2323.9699999999998</v>
      </c>
      <c r="P7861" s="19"/>
      <c r="Q7861" s="23">
        <v>2323.9699999999998</v>
      </c>
      <c r="R7861" s="22">
        <v>2323.9699999999998</v>
      </c>
      <c r="S7861" s="22">
        <v>9325.6299999999992</v>
      </c>
      <c r="T7861" s="22">
        <v>9325.6299999999992</v>
      </c>
    </row>
    <row r="7862" spans="1:20" x14ac:dyDescent="0.25">
      <c r="A7862" s="20" t="s">
        <v>18</v>
      </c>
      <c r="B7862" s="20">
        <v>9652</v>
      </c>
      <c r="C7862" s="20" t="s">
        <v>23104</v>
      </c>
      <c r="D7862" s="20">
        <v>569324505</v>
      </c>
      <c r="E7862" s="21">
        <v>43697</v>
      </c>
      <c r="F7862" s="54" t="str">
        <f t="shared" si="122"/>
        <v>agosto</v>
      </c>
      <c r="G7862" s="20" t="s">
        <v>10888</v>
      </c>
      <c r="H7862" s="20" t="s">
        <v>7772</v>
      </c>
      <c r="I7862" s="20" t="s">
        <v>14377</v>
      </c>
      <c r="J7862" s="20" t="s">
        <v>32</v>
      </c>
      <c r="K7862" s="20" t="s">
        <v>22233</v>
      </c>
      <c r="L7862" s="20" t="s">
        <v>7773</v>
      </c>
      <c r="M7862" s="22">
        <v>3879.11</v>
      </c>
      <c r="N7862" s="22">
        <v>684.57</v>
      </c>
      <c r="O7862" s="22">
        <v>3942.33</v>
      </c>
      <c r="P7862" s="24">
        <v>695.7</v>
      </c>
      <c r="Q7862" s="23">
        <v>3942.33</v>
      </c>
      <c r="R7862" s="22">
        <v>3942.33</v>
      </c>
      <c r="S7862" s="22">
        <v>7821.44</v>
      </c>
      <c r="T7862" s="22">
        <v>9463.94</v>
      </c>
    </row>
    <row r="7863" spans="1:20" x14ac:dyDescent="0.25">
      <c r="A7863" s="20" t="s">
        <v>18</v>
      </c>
      <c r="B7863" s="20">
        <v>9652</v>
      </c>
      <c r="C7863" s="20" t="s">
        <v>23104</v>
      </c>
      <c r="D7863" s="20">
        <v>56880832</v>
      </c>
      <c r="E7863" s="21">
        <v>43698</v>
      </c>
      <c r="F7863" s="54" t="str">
        <f t="shared" si="122"/>
        <v>agosto</v>
      </c>
      <c r="G7863" s="20" t="s">
        <v>8904</v>
      </c>
      <c r="H7863" s="20" t="s">
        <v>20</v>
      </c>
      <c r="I7863" s="20" t="s">
        <v>11831</v>
      </c>
      <c r="J7863" s="20" t="s">
        <v>21</v>
      </c>
      <c r="K7863" s="20" t="s">
        <v>22234</v>
      </c>
      <c r="L7863" s="20" t="s">
        <v>7774</v>
      </c>
      <c r="M7863" s="22">
        <v>0</v>
      </c>
      <c r="N7863" s="22">
        <v>0</v>
      </c>
      <c r="O7863" s="22">
        <v>0</v>
      </c>
      <c r="P7863" s="19"/>
      <c r="Q7863" s="23">
        <v>0</v>
      </c>
      <c r="R7863" s="19"/>
      <c r="S7863" s="22">
        <v>0</v>
      </c>
      <c r="T7863" s="22">
        <v>0</v>
      </c>
    </row>
    <row r="7864" spans="1:20" x14ac:dyDescent="0.25">
      <c r="A7864" s="20" t="s">
        <v>18</v>
      </c>
      <c r="B7864" s="20">
        <v>9652</v>
      </c>
      <c r="C7864" s="20" t="s">
        <v>23104</v>
      </c>
      <c r="D7864" s="20">
        <v>56880833</v>
      </c>
      <c r="E7864" s="21">
        <v>43698</v>
      </c>
      <c r="F7864" s="54" t="str">
        <f t="shared" si="122"/>
        <v>agosto</v>
      </c>
      <c r="G7864" s="20" t="s">
        <v>8904</v>
      </c>
      <c r="H7864" s="20" t="s">
        <v>20</v>
      </c>
      <c r="I7864" s="20" t="s">
        <v>11831</v>
      </c>
      <c r="J7864" s="20" t="s">
        <v>21</v>
      </c>
      <c r="K7864" s="20" t="s">
        <v>22235</v>
      </c>
      <c r="L7864" s="20" t="s">
        <v>7775</v>
      </c>
      <c r="M7864" s="22">
        <v>4535.71</v>
      </c>
      <c r="N7864" s="22">
        <v>0</v>
      </c>
      <c r="O7864" s="22">
        <v>3921.7</v>
      </c>
      <c r="P7864" s="19"/>
      <c r="Q7864" s="23">
        <v>3921.7</v>
      </c>
      <c r="R7864" s="22">
        <v>3883.98</v>
      </c>
      <c r="S7864" s="22">
        <v>8457.41</v>
      </c>
      <c r="T7864" s="22">
        <v>8457.41</v>
      </c>
    </row>
    <row r="7865" spans="1:20" x14ac:dyDescent="0.25">
      <c r="A7865" s="20" t="s">
        <v>18</v>
      </c>
      <c r="B7865" s="20">
        <v>9652</v>
      </c>
      <c r="C7865" s="20" t="s">
        <v>23104</v>
      </c>
      <c r="D7865" s="20">
        <v>56880834</v>
      </c>
      <c r="E7865" s="21">
        <v>43698</v>
      </c>
      <c r="F7865" s="54" t="str">
        <f t="shared" si="122"/>
        <v>agosto</v>
      </c>
      <c r="G7865" s="20" t="s">
        <v>8904</v>
      </c>
      <c r="H7865" s="20" t="s">
        <v>20</v>
      </c>
      <c r="I7865" s="20" t="s">
        <v>11831</v>
      </c>
      <c r="J7865" s="20" t="s">
        <v>21</v>
      </c>
      <c r="K7865" s="20" t="s">
        <v>22236</v>
      </c>
      <c r="L7865" s="20" t="s">
        <v>1973</v>
      </c>
      <c r="M7865" s="22">
        <v>8264.43</v>
      </c>
      <c r="N7865" s="22">
        <v>0</v>
      </c>
      <c r="O7865" s="22">
        <v>290.5</v>
      </c>
      <c r="P7865" s="19"/>
      <c r="Q7865" s="23">
        <v>290.5</v>
      </c>
      <c r="R7865" s="22">
        <v>290.5</v>
      </c>
      <c r="S7865" s="22">
        <v>8554.93</v>
      </c>
      <c r="T7865" s="22">
        <v>8554.93</v>
      </c>
    </row>
    <row r="7866" spans="1:20" x14ac:dyDescent="0.25">
      <c r="A7866" s="20" t="s">
        <v>18</v>
      </c>
      <c r="B7866" s="20">
        <v>9652</v>
      </c>
      <c r="C7866" s="20" t="s">
        <v>23104</v>
      </c>
      <c r="D7866" s="20">
        <v>56895692</v>
      </c>
      <c r="E7866" s="21">
        <v>43698</v>
      </c>
      <c r="F7866" s="54" t="str">
        <f t="shared" si="122"/>
        <v>agosto</v>
      </c>
      <c r="G7866" s="20" t="s">
        <v>10856</v>
      </c>
      <c r="H7866" s="20" t="s">
        <v>20</v>
      </c>
      <c r="I7866" s="20" t="s">
        <v>11831</v>
      </c>
      <c r="J7866" s="20" t="s">
        <v>21</v>
      </c>
      <c r="K7866" s="20" t="s">
        <v>22237</v>
      </c>
      <c r="L7866" s="20" t="s">
        <v>7776</v>
      </c>
      <c r="M7866" s="22">
        <v>0</v>
      </c>
      <c r="N7866" s="22">
        <v>0</v>
      </c>
      <c r="O7866" s="22">
        <v>0</v>
      </c>
      <c r="P7866" s="19"/>
      <c r="Q7866" s="23">
        <v>0</v>
      </c>
      <c r="R7866" s="19"/>
      <c r="S7866" s="22">
        <v>0</v>
      </c>
      <c r="T7866" s="22">
        <v>0</v>
      </c>
    </row>
    <row r="7867" spans="1:20" x14ac:dyDescent="0.25">
      <c r="A7867" s="20" t="s">
        <v>18</v>
      </c>
      <c r="B7867" s="20">
        <v>9652</v>
      </c>
      <c r="C7867" s="20" t="s">
        <v>23104</v>
      </c>
      <c r="D7867" s="20">
        <v>5692805905</v>
      </c>
      <c r="E7867" s="21">
        <v>43698</v>
      </c>
      <c r="F7867" s="54" t="str">
        <f t="shared" si="122"/>
        <v>agosto</v>
      </c>
      <c r="G7867" s="20" t="s">
        <v>11770</v>
      </c>
      <c r="H7867" s="20" t="s">
        <v>7777</v>
      </c>
      <c r="I7867" s="20" t="s">
        <v>14378</v>
      </c>
      <c r="J7867" s="20" t="s">
        <v>32</v>
      </c>
      <c r="K7867" s="20" t="s">
        <v>22238</v>
      </c>
      <c r="L7867" s="20" t="s">
        <v>7778</v>
      </c>
      <c r="M7867" s="22">
        <v>5622.32</v>
      </c>
      <c r="N7867" s="22">
        <v>992.18</v>
      </c>
      <c r="O7867" s="22">
        <v>2827.48</v>
      </c>
      <c r="P7867" s="24">
        <v>498.97</v>
      </c>
      <c r="Q7867" s="23">
        <v>2827.48</v>
      </c>
      <c r="R7867" s="22">
        <v>2827.48</v>
      </c>
      <c r="S7867" s="22">
        <v>8449.7999999999993</v>
      </c>
      <c r="T7867" s="22">
        <v>10224.26</v>
      </c>
    </row>
    <row r="7868" spans="1:20" x14ac:dyDescent="0.25">
      <c r="A7868" s="20" t="s">
        <v>18</v>
      </c>
      <c r="B7868" s="20">
        <v>9652</v>
      </c>
      <c r="C7868" s="20" t="s">
        <v>23104</v>
      </c>
      <c r="D7868" s="20">
        <v>569280594</v>
      </c>
      <c r="E7868" s="21">
        <v>43698</v>
      </c>
      <c r="F7868" s="54" t="str">
        <f t="shared" si="122"/>
        <v>agosto</v>
      </c>
      <c r="G7868" s="20" t="s">
        <v>11770</v>
      </c>
      <c r="H7868" s="20" t="s">
        <v>7777</v>
      </c>
      <c r="I7868" s="20" t="s">
        <v>14378</v>
      </c>
      <c r="J7868" s="20" t="s">
        <v>46</v>
      </c>
      <c r="K7868" s="20" t="s">
        <v>22239</v>
      </c>
      <c r="L7868" s="20" t="s">
        <v>7779</v>
      </c>
      <c r="M7868" s="22">
        <v>11079.14</v>
      </c>
      <c r="N7868" s="22">
        <v>1955.14</v>
      </c>
      <c r="O7868" s="22">
        <v>0</v>
      </c>
      <c r="P7868" s="19"/>
      <c r="Q7868" s="23">
        <v>3801.64</v>
      </c>
      <c r="R7868" s="22">
        <v>3787.74</v>
      </c>
      <c r="S7868" s="22">
        <v>14880.78</v>
      </c>
      <c r="T7868" s="22">
        <v>18005.740000000002</v>
      </c>
    </row>
    <row r="7869" spans="1:20" x14ac:dyDescent="0.25">
      <c r="A7869" s="20" t="s">
        <v>18</v>
      </c>
      <c r="B7869" s="20">
        <v>9652</v>
      </c>
      <c r="C7869" s="20" t="s">
        <v>23104</v>
      </c>
      <c r="D7869" s="20">
        <v>56929992</v>
      </c>
      <c r="E7869" s="21">
        <v>43698</v>
      </c>
      <c r="F7869" s="54" t="str">
        <f t="shared" si="122"/>
        <v>agosto</v>
      </c>
      <c r="G7869" s="20" t="s">
        <v>11130</v>
      </c>
      <c r="H7869" s="20" t="s">
        <v>740</v>
      </c>
      <c r="I7869" s="20" t="s">
        <v>12400</v>
      </c>
      <c r="J7869" s="20" t="s">
        <v>46</v>
      </c>
      <c r="K7869" s="20" t="s">
        <v>22240</v>
      </c>
      <c r="L7869" s="20" t="s">
        <v>7780</v>
      </c>
      <c r="M7869" s="22">
        <v>6281.46</v>
      </c>
      <c r="N7869" s="22">
        <v>1108.49</v>
      </c>
      <c r="O7869" s="22">
        <v>0</v>
      </c>
      <c r="P7869" s="24">
        <v>213.84</v>
      </c>
      <c r="Q7869" s="23">
        <v>1211.78</v>
      </c>
      <c r="R7869" s="22">
        <v>1181.4000000000001</v>
      </c>
      <c r="S7869" s="22">
        <v>7493.24</v>
      </c>
      <c r="T7869" s="22">
        <v>9066.82</v>
      </c>
    </row>
    <row r="7870" spans="1:20" x14ac:dyDescent="0.25">
      <c r="A7870" s="20" t="s">
        <v>18</v>
      </c>
      <c r="B7870" s="20">
        <v>9652</v>
      </c>
      <c r="C7870" s="20" t="s">
        <v>23104</v>
      </c>
      <c r="D7870" s="20">
        <v>5694056405</v>
      </c>
      <c r="E7870" s="21">
        <v>43698</v>
      </c>
      <c r="F7870" s="54" t="str">
        <f t="shared" si="122"/>
        <v>agosto</v>
      </c>
      <c r="G7870" s="20" t="s">
        <v>10756</v>
      </c>
      <c r="H7870" s="20" t="s">
        <v>7752</v>
      </c>
      <c r="I7870" s="20" t="s">
        <v>14243</v>
      </c>
      <c r="J7870" s="20" t="s">
        <v>581</v>
      </c>
      <c r="K7870" s="20" t="s">
        <v>22241</v>
      </c>
      <c r="L7870" s="20" t="s">
        <v>7753</v>
      </c>
      <c r="M7870" s="22">
        <v>-2013.4</v>
      </c>
      <c r="N7870" s="22">
        <v>-503.35</v>
      </c>
      <c r="O7870" s="22">
        <v>0</v>
      </c>
      <c r="P7870" s="19"/>
      <c r="Q7870" s="23">
        <v>-2100.15</v>
      </c>
      <c r="R7870" s="22">
        <v>-2100.15</v>
      </c>
      <c r="S7870" s="22">
        <v>-4113.55</v>
      </c>
      <c r="T7870" s="22">
        <v>-4977.3999999999996</v>
      </c>
    </row>
    <row r="7871" spans="1:20" x14ac:dyDescent="0.25">
      <c r="A7871" s="20" t="s">
        <v>18</v>
      </c>
      <c r="B7871" s="20">
        <v>9652</v>
      </c>
      <c r="C7871" s="20" t="s">
        <v>23104</v>
      </c>
      <c r="D7871" s="20">
        <v>5694056605</v>
      </c>
      <c r="E7871" s="21">
        <v>43698</v>
      </c>
      <c r="F7871" s="54" t="str">
        <f t="shared" si="122"/>
        <v>agosto</v>
      </c>
      <c r="G7871" s="20" t="s">
        <v>10756</v>
      </c>
      <c r="H7871" s="20" t="s">
        <v>7752</v>
      </c>
      <c r="I7871" s="20" t="s">
        <v>14243</v>
      </c>
      <c r="J7871" s="20" t="s">
        <v>581</v>
      </c>
      <c r="K7871" s="20" t="s">
        <v>22242</v>
      </c>
      <c r="L7871" s="20" t="s">
        <v>7781</v>
      </c>
      <c r="M7871" s="22">
        <v>2013.4</v>
      </c>
      <c r="N7871" s="22">
        <v>503.35</v>
      </c>
      <c r="O7871" s="22">
        <v>0</v>
      </c>
      <c r="P7871" s="19"/>
      <c r="Q7871" s="23">
        <v>2100.15</v>
      </c>
      <c r="R7871" s="22">
        <v>2100.15</v>
      </c>
      <c r="S7871" s="22">
        <v>4113.55</v>
      </c>
      <c r="T7871" s="22">
        <v>4977.3999999999996</v>
      </c>
    </row>
    <row r="7872" spans="1:20" x14ac:dyDescent="0.25">
      <c r="A7872" s="20" t="s">
        <v>18</v>
      </c>
      <c r="B7872" s="20">
        <v>9652</v>
      </c>
      <c r="C7872" s="20" t="s">
        <v>23104</v>
      </c>
      <c r="D7872" s="20">
        <v>5690205605</v>
      </c>
      <c r="E7872" s="21">
        <v>43699</v>
      </c>
      <c r="F7872" s="54" t="str">
        <f t="shared" si="122"/>
        <v>agosto</v>
      </c>
      <c r="G7872" s="20" t="s">
        <v>10889</v>
      </c>
      <c r="H7872" s="20" t="s">
        <v>7782</v>
      </c>
      <c r="I7872" s="20" t="s">
        <v>14379</v>
      </c>
      <c r="J7872" s="20" t="s">
        <v>32</v>
      </c>
      <c r="K7872" s="20" t="s">
        <v>22243</v>
      </c>
      <c r="L7872" s="20" t="s">
        <v>7783</v>
      </c>
      <c r="M7872" s="22">
        <v>3473.92</v>
      </c>
      <c r="N7872" s="22">
        <v>613.03</v>
      </c>
      <c r="O7872" s="22">
        <v>3247.57</v>
      </c>
      <c r="P7872" s="24">
        <v>573.1</v>
      </c>
      <c r="Q7872" s="23">
        <v>3247.57</v>
      </c>
      <c r="R7872" s="22">
        <v>3247.57</v>
      </c>
      <c r="S7872" s="22">
        <v>6721.49</v>
      </c>
      <c r="T7872" s="22">
        <v>8133</v>
      </c>
    </row>
    <row r="7873" spans="1:20" x14ac:dyDescent="0.25">
      <c r="A7873" s="20" t="s">
        <v>18</v>
      </c>
      <c r="B7873" s="20">
        <v>9652</v>
      </c>
      <c r="C7873" s="20" t="s">
        <v>23104</v>
      </c>
      <c r="D7873" s="20">
        <v>569050505</v>
      </c>
      <c r="E7873" s="21">
        <v>43699</v>
      </c>
      <c r="F7873" s="54" t="str">
        <f t="shared" si="122"/>
        <v>agosto</v>
      </c>
      <c r="G7873" s="20" t="s">
        <v>8693</v>
      </c>
      <c r="H7873" s="20" t="s">
        <v>20</v>
      </c>
      <c r="I7873" s="20" t="s">
        <v>11831</v>
      </c>
      <c r="J7873" s="20" t="s">
        <v>21</v>
      </c>
      <c r="K7873" s="20" t="s">
        <v>22244</v>
      </c>
      <c r="L7873" s="20" t="s">
        <v>7784</v>
      </c>
      <c r="M7873" s="22">
        <v>0</v>
      </c>
      <c r="N7873" s="22">
        <v>0</v>
      </c>
      <c r="O7873" s="22">
        <v>0</v>
      </c>
      <c r="P7873" s="19"/>
      <c r="Q7873" s="23">
        <v>0</v>
      </c>
      <c r="R7873" s="19"/>
      <c r="S7873" s="22">
        <v>0</v>
      </c>
      <c r="T7873" s="22">
        <v>0</v>
      </c>
    </row>
    <row r="7874" spans="1:20" x14ac:dyDescent="0.25">
      <c r="A7874" s="20" t="s">
        <v>18</v>
      </c>
      <c r="B7874" s="20">
        <v>9652</v>
      </c>
      <c r="C7874" s="20" t="s">
        <v>23104</v>
      </c>
      <c r="D7874" s="20">
        <v>56905052</v>
      </c>
      <c r="E7874" s="21">
        <v>43699</v>
      </c>
      <c r="F7874" s="54" t="str">
        <f t="shared" si="122"/>
        <v>agosto</v>
      </c>
      <c r="G7874" s="20" t="s">
        <v>8693</v>
      </c>
      <c r="H7874" s="20" t="s">
        <v>20</v>
      </c>
      <c r="I7874" s="20" t="s">
        <v>11831</v>
      </c>
      <c r="J7874" s="20" t="s">
        <v>21</v>
      </c>
      <c r="K7874" s="20" t="s">
        <v>22245</v>
      </c>
      <c r="L7874" s="20" t="s">
        <v>7785</v>
      </c>
      <c r="M7874" s="22">
        <v>780.05</v>
      </c>
      <c r="N7874" s="22">
        <v>0</v>
      </c>
      <c r="O7874" s="22">
        <v>290.5</v>
      </c>
      <c r="P7874" s="19"/>
      <c r="Q7874" s="23">
        <v>290.5</v>
      </c>
      <c r="R7874" s="22">
        <v>-11.51</v>
      </c>
      <c r="S7874" s="22">
        <v>1070.55</v>
      </c>
      <c r="T7874" s="22">
        <v>1070.55</v>
      </c>
    </row>
    <row r="7875" spans="1:20" x14ac:dyDescent="0.25">
      <c r="A7875" s="20" t="s">
        <v>18</v>
      </c>
      <c r="B7875" s="20">
        <v>9652</v>
      </c>
      <c r="C7875" s="20" t="s">
        <v>23104</v>
      </c>
      <c r="D7875" s="20">
        <v>56905053</v>
      </c>
      <c r="E7875" s="21">
        <v>43699</v>
      </c>
      <c r="F7875" s="54" t="str">
        <f t="shared" ref="F7875:F7938" si="123">TEXT(E7875,"MMMM")</f>
        <v>agosto</v>
      </c>
      <c r="G7875" s="20" t="s">
        <v>8693</v>
      </c>
      <c r="H7875" s="20" t="s">
        <v>20</v>
      </c>
      <c r="I7875" s="20" t="s">
        <v>11831</v>
      </c>
      <c r="J7875" s="20" t="s">
        <v>21</v>
      </c>
      <c r="K7875" s="20" t="s">
        <v>22246</v>
      </c>
      <c r="L7875" s="20" t="s">
        <v>7786</v>
      </c>
      <c r="M7875" s="22">
        <v>8104.39</v>
      </c>
      <c r="N7875" s="22">
        <v>0</v>
      </c>
      <c r="O7875" s="22">
        <v>8569.6299999999992</v>
      </c>
      <c r="P7875" s="19"/>
      <c r="Q7875" s="23">
        <v>8569.6299999999992</v>
      </c>
      <c r="R7875" s="22">
        <v>-170.71</v>
      </c>
      <c r="S7875" s="22">
        <v>16674.02</v>
      </c>
      <c r="T7875" s="22">
        <v>16674.02</v>
      </c>
    </row>
    <row r="7876" spans="1:20" x14ac:dyDescent="0.25">
      <c r="A7876" s="20" t="s">
        <v>18</v>
      </c>
      <c r="B7876" s="20">
        <v>9652</v>
      </c>
      <c r="C7876" s="20" t="s">
        <v>23104</v>
      </c>
      <c r="D7876" s="20">
        <v>569052202</v>
      </c>
      <c r="E7876" s="21">
        <v>43699</v>
      </c>
      <c r="F7876" s="54" t="str">
        <f t="shared" si="123"/>
        <v>agosto</v>
      </c>
      <c r="G7876" s="20" t="s">
        <v>8486</v>
      </c>
      <c r="H7876" s="20" t="s">
        <v>20</v>
      </c>
      <c r="I7876" s="20" t="s">
        <v>11831</v>
      </c>
      <c r="J7876" s="20" t="s">
        <v>21</v>
      </c>
      <c r="K7876" s="20" t="s">
        <v>22247</v>
      </c>
      <c r="L7876" s="20" t="s">
        <v>7787</v>
      </c>
      <c r="M7876" s="22">
        <v>0</v>
      </c>
      <c r="N7876" s="22">
        <v>0</v>
      </c>
      <c r="O7876" s="22">
        <v>0</v>
      </c>
      <c r="P7876" s="19"/>
      <c r="Q7876" s="23">
        <v>0</v>
      </c>
      <c r="R7876" s="19"/>
      <c r="S7876" s="22">
        <v>0</v>
      </c>
      <c r="T7876" s="22">
        <v>0</v>
      </c>
    </row>
    <row r="7877" spans="1:20" x14ac:dyDescent="0.25">
      <c r="A7877" s="20" t="s">
        <v>18</v>
      </c>
      <c r="B7877" s="20">
        <v>9652</v>
      </c>
      <c r="C7877" s="20" t="s">
        <v>23104</v>
      </c>
      <c r="D7877" s="20">
        <v>569052203</v>
      </c>
      <c r="E7877" s="21">
        <v>43699</v>
      </c>
      <c r="F7877" s="54" t="str">
        <f t="shared" si="123"/>
        <v>agosto</v>
      </c>
      <c r="G7877" s="20" t="s">
        <v>8486</v>
      </c>
      <c r="H7877" s="20" t="s">
        <v>20</v>
      </c>
      <c r="I7877" s="20" t="s">
        <v>11831</v>
      </c>
      <c r="J7877" s="20" t="s">
        <v>21</v>
      </c>
      <c r="K7877" s="20" t="s">
        <v>22248</v>
      </c>
      <c r="L7877" s="20" t="s">
        <v>7788</v>
      </c>
      <c r="M7877" s="22">
        <v>729.24</v>
      </c>
      <c r="N7877" s="22">
        <v>0</v>
      </c>
      <c r="O7877" s="22">
        <v>290.5</v>
      </c>
      <c r="P7877" s="19"/>
      <c r="Q7877" s="23">
        <v>290.5</v>
      </c>
      <c r="R7877" s="22">
        <v>290.5</v>
      </c>
      <c r="S7877" s="22">
        <v>1019.74</v>
      </c>
      <c r="T7877" s="22">
        <v>1019.74</v>
      </c>
    </row>
    <row r="7878" spans="1:20" x14ac:dyDescent="0.25">
      <c r="A7878" s="20" t="s">
        <v>18</v>
      </c>
      <c r="B7878" s="20">
        <v>9652</v>
      </c>
      <c r="C7878" s="20" t="s">
        <v>23104</v>
      </c>
      <c r="D7878" s="20">
        <v>5692380505</v>
      </c>
      <c r="E7878" s="21">
        <v>43699</v>
      </c>
      <c r="F7878" s="54" t="str">
        <f t="shared" si="123"/>
        <v>agosto</v>
      </c>
      <c r="G7878" s="20" t="s">
        <v>10505</v>
      </c>
      <c r="H7878" s="20" t="s">
        <v>20</v>
      </c>
      <c r="I7878" s="20" t="s">
        <v>11831</v>
      </c>
      <c r="J7878" s="20" t="s">
        <v>21</v>
      </c>
      <c r="K7878" s="20" t="s">
        <v>22249</v>
      </c>
      <c r="L7878" s="20" t="s">
        <v>7789</v>
      </c>
      <c r="M7878" s="22">
        <v>0</v>
      </c>
      <c r="N7878" s="22">
        <v>0</v>
      </c>
      <c r="O7878" s="22">
        <v>0</v>
      </c>
      <c r="P7878" s="19"/>
      <c r="Q7878" s="23">
        <v>0</v>
      </c>
      <c r="R7878" s="19"/>
      <c r="S7878" s="22">
        <v>0</v>
      </c>
      <c r="T7878" s="22">
        <v>0</v>
      </c>
    </row>
    <row r="7879" spans="1:20" x14ac:dyDescent="0.25">
      <c r="A7879" s="20" t="s">
        <v>18</v>
      </c>
      <c r="B7879" s="20">
        <v>9652</v>
      </c>
      <c r="C7879" s="20" t="s">
        <v>23104</v>
      </c>
      <c r="D7879" s="20">
        <v>569238052</v>
      </c>
      <c r="E7879" s="21">
        <v>43699</v>
      </c>
      <c r="F7879" s="54" t="str">
        <f t="shared" si="123"/>
        <v>agosto</v>
      </c>
      <c r="G7879" s="20" t="s">
        <v>10505</v>
      </c>
      <c r="H7879" s="20" t="s">
        <v>20</v>
      </c>
      <c r="I7879" s="20" t="s">
        <v>11831</v>
      </c>
      <c r="J7879" s="20" t="s">
        <v>21</v>
      </c>
      <c r="K7879" s="20" t="s">
        <v>22250</v>
      </c>
      <c r="L7879" s="20" t="s">
        <v>7790</v>
      </c>
      <c r="M7879" s="22">
        <v>0</v>
      </c>
      <c r="N7879" s="22">
        <v>0</v>
      </c>
      <c r="O7879" s="22">
        <v>0</v>
      </c>
      <c r="P7879" s="19"/>
      <c r="Q7879" s="23">
        <v>0</v>
      </c>
      <c r="R7879" s="19"/>
      <c r="S7879" s="22">
        <v>0</v>
      </c>
      <c r="T7879" s="22">
        <v>0</v>
      </c>
    </row>
    <row r="7880" spans="1:20" x14ac:dyDescent="0.25">
      <c r="A7880" s="20" t="s">
        <v>18</v>
      </c>
      <c r="B7880" s="20">
        <v>9652</v>
      </c>
      <c r="C7880" s="20" t="s">
        <v>23104</v>
      </c>
      <c r="D7880" s="20">
        <v>569238053</v>
      </c>
      <c r="E7880" s="21">
        <v>43699</v>
      </c>
      <c r="F7880" s="54" t="str">
        <f t="shared" si="123"/>
        <v>agosto</v>
      </c>
      <c r="G7880" s="20" t="s">
        <v>10505</v>
      </c>
      <c r="H7880" s="20" t="s">
        <v>20</v>
      </c>
      <c r="I7880" s="20" t="s">
        <v>11831</v>
      </c>
      <c r="J7880" s="20" t="s">
        <v>21</v>
      </c>
      <c r="K7880" s="20" t="s">
        <v>22251</v>
      </c>
      <c r="L7880" s="20" t="s">
        <v>7791</v>
      </c>
      <c r="M7880" s="22">
        <v>0</v>
      </c>
      <c r="N7880" s="22">
        <v>0</v>
      </c>
      <c r="O7880" s="22">
        <v>0</v>
      </c>
      <c r="P7880" s="19"/>
      <c r="Q7880" s="23">
        <v>0</v>
      </c>
      <c r="R7880" s="19"/>
      <c r="S7880" s="22">
        <v>0</v>
      </c>
      <c r="T7880" s="22">
        <v>0</v>
      </c>
    </row>
    <row r="7881" spans="1:20" x14ac:dyDescent="0.25">
      <c r="A7881" s="20" t="s">
        <v>18</v>
      </c>
      <c r="B7881" s="20">
        <v>9652</v>
      </c>
      <c r="C7881" s="20" t="s">
        <v>23104</v>
      </c>
      <c r="D7881" s="20">
        <v>569238054</v>
      </c>
      <c r="E7881" s="21">
        <v>43699</v>
      </c>
      <c r="F7881" s="54" t="str">
        <f t="shared" si="123"/>
        <v>agosto</v>
      </c>
      <c r="G7881" s="20" t="s">
        <v>10505</v>
      </c>
      <c r="H7881" s="20" t="s">
        <v>20</v>
      </c>
      <c r="I7881" s="20" t="s">
        <v>11831</v>
      </c>
      <c r="J7881" s="20" t="s">
        <v>21</v>
      </c>
      <c r="K7881" s="20" t="s">
        <v>22252</v>
      </c>
      <c r="L7881" s="20" t="s">
        <v>7792</v>
      </c>
      <c r="M7881" s="22">
        <v>0</v>
      </c>
      <c r="N7881" s="22">
        <v>0</v>
      </c>
      <c r="O7881" s="22">
        <v>0</v>
      </c>
      <c r="P7881" s="19"/>
      <c r="Q7881" s="23">
        <v>0</v>
      </c>
      <c r="R7881" s="19"/>
      <c r="S7881" s="22">
        <v>0</v>
      </c>
      <c r="T7881" s="22">
        <v>0</v>
      </c>
    </row>
    <row r="7882" spans="1:20" x14ac:dyDescent="0.25">
      <c r="A7882" s="20" t="s">
        <v>18</v>
      </c>
      <c r="B7882" s="20">
        <v>9652</v>
      </c>
      <c r="C7882" s="20" t="s">
        <v>23104</v>
      </c>
      <c r="D7882" s="20">
        <v>569238055</v>
      </c>
      <c r="E7882" s="21">
        <v>43699</v>
      </c>
      <c r="F7882" s="54" t="str">
        <f t="shared" si="123"/>
        <v>agosto</v>
      </c>
      <c r="G7882" s="20" t="s">
        <v>10505</v>
      </c>
      <c r="H7882" s="20" t="s">
        <v>20</v>
      </c>
      <c r="I7882" s="20" t="s">
        <v>11831</v>
      </c>
      <c r="J7882" s="20" t="s">
        <v>21</v>
      </c>
      <c r="K7882" s="20" t="s">
        <v>22253</v>
      </c>
      <c r="L7882" s="20" t="s">
        <v>7793</v>
      </c>
      <c r="M7882" s="22">
        <v>0</v>
      </c>
      <c r="N7882" s="22">
        <v>0</v>
      </c>
      <c r="O7882" s="22">
        <v>0</v>
      </c>
      <c r="P7882" s="19"/>
      <c r="Q7882" s="23">
        <v>0</v>
      </c>
      <c r="R7882" s="19"/>
      <c r="S7882" s="22">
        <v>0</v>
      </c>
      <c r="T7882" s="22">
        <v>0</v>
      </c>
    </row>
    <row r="7883" spans="1:20" x14ac:dyDescent="0.25">
      <c r="A7883" s="20" t="s">
        <v>18</v>
      </c>
      <c r="B7883" s="20">
        <v>9652</v>
      </c>
      <c r="C7883" s="20" t="s">
        <v>23104</v>
      </c>
      <c r="D7883" s="20">
        <v>5692505205</v>
      </c>
      <c r="E7883" s="21">
        <v>43699</v>
      </c>
      <c r="F7883" s="54" t="str">
        <f t="shared" si="123"/>
        <v>agosto</v>
      </c>
      <c r="G7883" s="20" t="s">
        <v>9224</v>
      </c>
      <c r="H7883" s="20" t="s">
        <v>6941</v>
      </c>
      <c r="I7883" s="20" t="s">
        <v>14177</v>
      </c>
      <c r="J7883" s="20" t="s">
        <v>32</v>
      </c>
      <c r="K7883" s="20" t="s">
        <v>22254</v>
      </c>
      <c r="L7883" s="20" t="s">
        <v>7794</v>
      </c>
      <c r="M7883" s="22">
        <v>4873.28</v>
      </c>
      <c r="N7883" s="22">
        <v>860.01</v>
      </c>
      <c r="O7883" s="22">
        <v>1670.83</v>
      </c>
      <c r="P7883" s="24">
        <v>230</v>
      </c>
      <c r="Q7883" s="23">
        <v>1670.83</v>
      </c>
      <c r="R7883" s="22">
        <v>1670.83</v>
      </c>
      <c r="S7883" s="22">
        <v>6544.11</v>
      </c>
      <c r="T7883" s="22">
        <v>7918.37</v>
      </c>
    </row>
    <row r="7884" spans="1:20" x14ac:dyDescent="0.25">
      <c r="A7884" s="20" t="s">
        <v>18</v>
      </c>
      <c r="B7884" s="20">
        <v>9652</v>
      </c>
      <c r="C7884" s="20" t="s">
        <v>23104</v>
      </c>
      <c r="D7884" s="20">
        <v>5693058505</v>
      </c>
      <c r="E7884" s="21">
        <v>43699</v>
      </c>
      <c r="F7884" s="54" t="str">
        <f t="shared" si="123"/>
        <v>agosto</v>
      </c>
      <c r="G7884" s="20" t="s">
        <v>11771</v>
      </c>
      <c r="H7884" s="20" t="s">
        <v>20</v>
      </c>
      <c r="I7884" s="20" t="s">
        <v>11831</v>
      </c>
      <c r="J7884" s="20" t="s">
        <v>21</v>
      </c>
      <c r="K7884" s="20" t="s">
        <v>22255</v>
      </c>
      <c r="L7884" s="20" t="s">
        <v>70</v>
      </c>
      <c r="M7884" s="22">
        <v>1335.57</v>
      </c>
      <c r="N7884" s="22">
        <v>0</v>
      </c>
      <c r="O7884" s="22">
        <v>0</v>
      </c>
      <c r="P7884" s="19"/>
      <c r="Q7884" s="23">
        <v>3631.2</v>
      </c>
      <c r="R7884" s="22">
        <v>3631.2</v>
      </c>
      <c r="S7884" s="22">
        <v>4966.7700000000004</v>
      </c>
      <c r="T7884" s="22">
        <v>4966.7700000000004</v>
      </c>
    </row>
    <row r="7885" spans="1:20" x14ac:dyDescent="0.25">
      <c r="A7885" s="20" t="s">
        <v>18</v>
      </c>
      <c r="B7885" s="20">
        <v>9652</v>
      </c>
      <c r="C7885" s="20" t="s">
        <v>23104</v>
      </c>
      <c r="D7885" s="20">
        <v>56932433</v>
      </c>
      <c r="E7885" s="21">
        <v>43699</v>
      </c>
      <c r="F7885" s="54" t="str">
        <f t="shared" si="123"/>
        <v>agosto</v>
      </c>
      <c r="G7885" s="20" t="s">
        <v>11772</v>
      </c>
      <c r="H7885" s="20" t="s">
        <v>7795</v>
      </c>
      <c r="I7885" s="20" t="s">
        <v>14380</v>
      </c>
      <c r="J7885" s="20" t="s">
        <v>32</v>
      </c>
      <c r="K7885" s="20" t="s">
        <v>22256</v>
      </c>
      <c r="L7885" s="20" t="s">
        <v>7796</v>
      </c>
      <c r="M7885" s="22">
        <v>8658.65</v>
      </c>
      <c r="N7885" s="22">
        <v>0</v>
      </c>
      <c r="O7885" s="22">
        <v>0</v>
      </c>
      <c r="P7885" s="19"/>
      <c r="Q7885" s="23">
        <v>950.42</v>
      </c>
      <c r="R7885" s="22">
        <v>936.52</v>
      </c>
      <c r="S7885" s="22">
        <v>9609.07</v>
      </c>
      <c r="T7885" s="22">
        <v>11626.97</v>
      </c>
    </row>
    <row r="7886" spans="1:20" x14ac:dyDescent="0.25">
      <c r="A7886" s="20" t="s">
        <v>18</v>
      </c>
      <c r="B7886" s="20">
        <v>9652</v>
      </c>
      <c r="C7886" s="20" t="s">
        <v>23104</v>
      </c>
      <c r="D7886" s="20">
        <v>56932434</v>
      </c>
      <c r="E7886" s="21">
        <v>43699</v>
      </c>
      <c r="F7886" s="54" t="str">
        <f t="shared" si="123"/>
        <v>agosto</v>
      </c>
      <c r="G7886" s="20" t="s">
        <v>11772</v>
      </c>
      <c r="H7886" s="20" t="s">
        <v>7795</v>
      </c>
      <c r="I7886" s="20" t="s">
        <v>14380</v>
      </c>
      <c r="J7886" s="20" t="s">
        <v>46</v>
      </c>
      <c r="K7886" s="20" t="s">
        <v>22257</v>
      </c>
      <c r="L7886" s="20" t="s">
        <v>7797</v>
      </c>
      <c r="M7886" s="22">
        <v>1576.72</v>
      </c>
      <c r="N7886" s="22">
        <v>0</v>
      </c>
      <c r="O7886" s="22">
        <v>0</v>
      </c>
      <c r="P7886" s="24">
        <v>4.4000000000000004</v>
      </c>
      <c r="Q7886" s="23">
        <v>233.2</v>
      </c>
      <c r="R7886" s="22">
        <v>233.2</v>
      </c>
      <c r="S7886" s="22">
        <v>1809.92</v>
      </c>
      <c r="T7886" s="22">
        <v>2190</v>
      </c>
    </row>
    <row r="7887" spans="1:20" x14ac:dyDescent="0.25">
      <c r="A7887" s="20" t="s">
        <v>18</v>
      </c>
      <c r="B7887" s="20">
        <v>9652</v>
      </c>
      <c r="C7887" s="20" t="s">
        <v>23104</v>
      </c>
      <c r="D7887" s="20">
        <v>5694057705</v>
      </c>
      <c r="E7887" s="21">
        <v>43699</v>
      </c>
      <c r="F7887" s="54" t="str">
        <f t="shared" si="123"/>
        <v>agosto</v>
      </c>
      <c r="G7887" s="20" t="s">
        <v>10890</v>
      </c>
      <c r="H7887" s="20" t="s">
        <v>7798</v>
      </c>
      <c r="I7887" s="20" t="s">
        <v>12174</v>
      </c>
      <c r="J7887" s="20" t="s">
        <v>46</v>
      </c>
      <c r="K7887" s="20" t="s">
        <v>22258</v>
      </c>
      <c r="L7887" s="20" t="s">
        <v>7799</v>
      </c>
      <c r="M7887" s="22">
        <v>1901.45</v>
      </c>
      <c r="N7887" s="22">
        <v>2284.19</v>
      </c>
      <c r="O7887" s="22">
        <v>0</v>
      </c>
      <c r="P7887" s="24">
        <v>7.6</v>
      </c>
      <c r="Q7887" s="23">
        <v>296.52999999999997</v>
      </c>
      <c r="R7887" s="22">
        <v>296.52999999999997</v>
      </c>
      <c r="S7887" s="22">
        <v>2197.98</v>
      </c>
      <c r="T7887" s="22">
        <v>2659.56</v>
      </c>
    </row>
    <row r="7888" spans="1:20" x14ac:dyDescent="0.25">
      <c r="A7888" s="20" t="s">
        <v>18</v>
      </c>
      <c r="B7888" s="20">
        <v>9652</v>
      </c>
      <c r="C7888" s="20" t="s">
        <v>23104</v>
      </c>
      <c r="D7888" s="20">
        <v>569440505</v>
      </c>
      <c r="E7888" s="21">
        <v>43699</v>
      </c>
      <c r="F7888" s="54" t="str">
        <f t="shared" si="123"/>
        <v>agosto</v>
      </c>
      <c r="G7888" s="20" t="s">
        <v>10890</v>
      </c>
      <c r="H7888" s="20" t="s">
        <v>7798</v>
      </c>
      <c r="I7888" s="20" t="s">
        <v>12174</v>
      </c>
      <c r="J7888" s="20" t="s">
        <v>46</v>
      </c>
      <c r="K7888" s="20" t="s">
        <v>22259</v>
      </c>
      <c r="L7888" s="20" t="s">
        <v>7799</v>
      </c>
      <c r="M7888" s="22">
        <v>-1901.45</v>
      </c>
      <c r="N7888" s="22">
        <v>-2284.19</v>
      </c>
      <c r="O7888" s="22">
        <v>0</v>
      </c>
      <c r="P7888" s="24">
        <v>-7.6</v>
      </c>
      <c r="Q7888" s="23">
        <v>-296.52999999999997</v>
      </c>
      <c r="R7888" s="22">
        <v>-296.52999999999997</v>
      </c>
      <c r="S7888" s="22">
        <v>-2197.98</v>
      </c>
      <c r="T7888" s="22">
        <v>-2659.56</v>
      </c>
    </row>
    <row r="7889" spans="1:20" x14ac:dyDescent="0.25">
      <c r="A7889" s="20" t="s">
        <v>18</v>
      </c>
      <c r="B7889" s="20">
        <v>9652</v>
      </c>
      <c r="C7889" s="20" t="s">
        <v>23104</v>
      </c>
      <c r="D7889" s="20">
        <v>569440605</v>
      </c>
      <c r="E7889" s="21">
        <v>43699</v>
      </c>
      <c r="F7889" s="54" t="str">
        <f t="shared" si="123"/>
        <v>agosto</v>
      </c>
      <c r="G7889" s="20" t="s">
        <v>10890</v>
      </c>
      <c r="H7889" s="20" t="s">
        <v>7798</v>
      </c>
      <c r="I7889" s="20" t="s">
        <v>12174</v>
      </c>
      <c r="J7889" s="20" t="s">
        <v>46</v>
      </c>
      <c r="K7889" s="20" t="s">
        <v>22260</v>
      </c>
      <c r="L7889" s="20" t="s">
        <v>7799</v>
      </c>
      <c r="M7889" s="22">
        <v>1901.45</v>
      </c>
      <c r="N7889" s="22">
        <v>2284.19</v>
      </c>
      <c r="O7889" s="22">
        <v>0</v>
      </c>
      <c r="P7889" s="19"/>
      <c r="Q7889" s="23">
        <v>47.52</v>
      </c>
      <c r="R7889" s="22">
        <v>47.52</v>
      </c>
      <c r="S7889" s="22">
        <v>1948.97</v>
      </c>
      <c r="T7889" s="22">
        <v>2358.25</v>
      </c>
    </row>
    <row r="7890" spans="1:20" x14ac:dyDescent="0.25">
      <c r="A7890" s="20" t="s">
        <v>18</v>
      </c>
      <c r="B7890" s="20">
        <v>9652</v>
      </c>
      <c r="C7890" s="20" t="s">
        <v>23104</v>
      </c>
      <c r="D7890" s="20">
        <v>568552905</v>
      </c>
      <c r="E7890" s="21">
        <v>43700</v>
      </c>
      <c r="F7890" s="54" t="str">
        <f t="shared" si="123"/>
        <v>agosto</v>
      </c>
      <c r="G7890" s="20" t="s">
        <v>6970</v>
      </c>
      <c r="H7890" s="20" t="s">
        <v>7800</v>
      </c>
      <c r="I7890" s="20" t="s">
        <v>14381</v>
      </c>
      <c r="J7890" s="20" t="s">
        <v>46</v>
      </c>
      <c r="K7890" s="20" t="s">
        <v>22261</v>
      </c>
      <c r="L7890" s="20" t="s">
        <v>7801</v>
      </c>
      <c r="M7890" s="22">
        <v>4355.67</v>
      </c>
      <c r="N7890" s="22">
        <v>768.65</v>
      </c>
      <c r="O7890" s="22">
        <v>0</v>
      </c>
      <c r="P7890" s="24">
        <v>212.89</v>
      </c>
      <c r="Q7890" s="23">
        <v>3588.75</v>
      </c>
      <c r="R7890" s="22">
        <v>3541.11</v>
      </c>
      <c r="S7890" s="22">
        <v>7944.42</v>
      </c>
      <c r="T7890" s="22">
        <v>9851.08</v>
      </c>
    </row>
    <row r="7891" spans="1:20" x14ac:dyDescent="0.25">
      <c r="A7891" s="20" t="s">
        <v>18</v>
      </c>
      <c r="B7891" s="20">
        <v>9652</v>
      </c>
      <c r="C7891" s="20" t="s">
        <v>23104</v>
      </c>
      <c r="D7891" s="20">
        <v>56890570505</v>
      </c>
      <c r="E7891" s="21">
        <v>43700</v>
      </c>
      <c r="F7891" s="54" t="str">
        <f t="shared" si="123"/>
        <v>agosto</v>
      </c>
      <c r="G7891" s="20" t="s">
        <v>10844</v>
      </c>
      <c r="H7891" s="20" t="s">
        <v>28</v>
      </c>
      <c r="I7891" s="20" t="s">
        <v>12200</v>
      </c>
      <c r="J7891" s="20" t="s">
        <v>29</v>
      </c>
      <c r="K7891" s="20" t="s">
        <v>22262</v>
      </c>
      <c r="L7891" s="20" t="s">
        <v>704</v>
      </c>
      <c r="M7891" s="22">
        <v>3201</v>
      </c>
      <c r="N7891" s="22">
        <v>0</v>
      </c>
      <c r="O7891" s="22">
        <v>0</v>
      </c>
      <c r="P7891" s="19"/>
      <c r="Q7891" s="23">
        <v>43.97</v>
      </c>
      <c r="R7891" s="19"/>
      <c r="S7891" s="22">
        <v>4564.97</v>
      </c>
      <c r="T7891" s="22">
        <v>4564.97</v>
      </c>
    </row>
    <row r="7892" spans="1:20" x14ac:dyDescent="0.25">
      <c r="A7892" s="20" t="s">
        <v>18</v>
      </c>
      <c r="B7892" s="20">
        <v>9652</v>
      </c>
      <c r="C7892" s="20" t="s">
        <v>23104</v>
      </c>
      <c r="D7892" s="20">
        <v>568920705</v>
      </c>
      <c r="E7892" s="21">
        <v>43700</v>
      </c>
      <c r="F7892" s="54" t="str">
        <f t="shared" si="123"/>
        <v>agosto</v>
      </c>
      <c r="G7892" s="20" t="s">
        <v>10843</v>
      </c>
      <c r="H7892" s="20" t="s">
        <v>23</v>
      </c>
      <c r="I7892" s="20" t="s">
        <v>12199</v>
      </c>
      <c r="J7892" s="20" t="s">
        <v>29</v>
      </c>
      <c r="K7892" s="20" t="s">
        <v>22263</v>
      </c>
      <c r="L7892" s="20" t="s">
        <v>7802</v>
      </c>
      <c r="M7892" s="22">
        <v>0</v>
      </c>
      <c r="N7892" s="22">
        <v>0</v>
      </c>
      <c r="O7892" s="22">
        <v>0</v>
      </c>
      <c r="P7892" s="19"/>
      <c r="Q7892" s="23">
        <v>5.54</v>
      </c>
      <c r="R7892" s="22">
        <v>5.54</v>
      </c>
      <c r="S7892" s="22">
        <v>5.54</v>
      </c>
      <c r="T7892" s="22">
        <v>5.54</v>
      </c>
    </row>
    <row r="7893" spans="1:20" x14ac:dyDescent="0.25">
      <c r="A7893" s="20" t="s">
        <v>18</v>
      </c>
      <c r="B7893" s="20">
        <v>9652</v>
      </c>
      <c r="C7893" s="20" t="s">
        <v>23104</v>
      </c>
      <c r="D7893" s="20">
        <v>5689205005</v>
      </c>
      <c r="E7893" s="21">
        <v>43700</v>
      </c>
      <c r="F7893" s="54" t="str">
        <f t="shared" si="123"/>
        <v>agosto</v>
      </c>
      <c r="G7893" s="20" t="s">
        <v>10891</v>
      </c>
      <c r="H7893" s="20" t="s">
        <v>28</v>
      </c>
      <c r="I7893" s="20" t="s">
        <v>12200</v>
      </c>
      <c r="J7893" s="20" t="s">
        <v>29</v>
      </c>
      <c r="K7893" s="20" t="s">
        <v>22264</v>
      </c>
      <c r="L7893" s="20" t="s">
        <v>704</v>
      </c>
      <c r="M7893" s="22">
        <v>0</v>
      </c>
      <c r="N7893" s="22">
        <v>0</v>
      </c>
      <c r="O7893" s="22">
        <v>0</v>
      </c>
      <c r="P7893" s="19"/>
      <c r="Q7893" s="23">
        <v>2.2000000000000002</v>
      </c>
      <c r="R7893" s="19"/>
      <c r="S7893" s="22">
        <v>1322.2</v>
      </c>
      <c r="T7893" s="22">
        <v>1322.2</v>
      </c>
    </row>
    <row r="7894" spans="1:20" x14ac:dyDescent="0.25">
      <c r="A7894" s="20" t="s">
        <v>18</v>
      </c>
      <c r="B7894" s="20">
        <v>9652</v>
      </c>
      <c r="C7894" s="20" t="s">
        <v>23104</v>
      </c>
      <c r="D7894" s="20">
        <v>568966605</v>
      </c>
      <c r="E7894" s="21">
        <v>43700</v>
      </c>
      <c r="F7894" s="54" t="str">
        <f t="shared" si="123"/>
        <v>agosto</v>
      </c>
      <c r="G7894" s="20" t="s">
        <v>10892</v>
      </c>
      <c r="H7894" s="20" t="s">
        <v>20</v>
      </c>
      <c r="I7894" s="20" t="s">
        <v>11831</v>
      </c>
      <c r="J7894" s="20" t="s">
        <v>21</v>
      </c>
      <c r="K7894" s="20" t="s">
        <v>22265</v>
      </c>
      <c r="L7894" s="20" t="s">
        <v>7803</v>
      </c>
      <c r="M7894" s="22">
        <v>0</v>
      </c>
      <c r="N7894" s="22">
        <v>0</v>
      </c>
      <c r="O7894" s="22">
        <v>0</v>
      </c>
      <c r="P7894" s="19"/>
      <c r="Q7894" s="23">
        <v>580.99</v>
      </c>
      <c r="R7894" s="19"/>
      <c r="S7894" s="22">
        <v>580.99</v>
      </c>
      <c r="T7894" s="22">
        <v>580.99</v>
      </c>
    </row>
    <row r="7895" spans="1:20" x14ac:dyDescent="0.25">
      <c r="A7895" s="20" t="s">
        <v>18</v>
      </c>
      <c r="B7895" s="20">
        <v>9652</v>
      </c>
      <c r="C7895" s="20" t="s">
        <v>23104</v>
      </c>
      <c r="D7895" s="20">
        <v>569034905</v>
      </c>
      <c r="E7895" s="21">
        <v>43700</v>
      </c>
      <c r="F7895" s="54" t="str">
        <f t="shared" si="123"/>
        <v>agosto</v>
      </c>
      <c r="G7895" s="20" t="s">
        <v>8591</v>
      </c>
      <c r="H7895" s="20" t="s">
        <v>20</v>
      </c>
      <c r="I7895" s="20" t="s">
        <v>11831</v>
      </c>
      <c r="J7895" s="20" t="s">
        <v>21</v>
      </c>
      <c r="K7895" s="20" t="s">
        <v>22266</v>
      </c>
      <c r="L7895" s="20" t="s">
        <v>7804</v>
      </c>
      <c r="M7895" s="22">
        <v>6285.4</v>
      </c>
      <c r="N7895" s="22">
        <v>0</v>
      </c>
      <c r="O7895" s="22">
        <v>0</v>
      </c>
      <c r="P7895" s="19"/>
      <c r="Q7895" s="23">
        <v>1452.48</v>
      </c>
      <c r="R7895" s="19"/>
      <c r="S7895" s="22">
        <v>7737.88</v>
      </c>
      <c r="T7895" s="22">
        <v>7737.88</v>
      </c>
    </row>
    <row r="7896" spans="1:20" x14ac:dyDescent="0.25">
      <c r="A7896" s="20" t="s">
        <v>18</v>
      </c>
      <c r="B7896" s="20">
        <v>9652</v>
      </c>
      <c r="C7896" s="20" t="s">
        <v>23104</v>
      </c>
      <c r="D7896" s="20">
        <v>56903492</v>
      </c>
      <c r="E7896" s="21">
        <v>43700</v>
      </c>
      <c r="F7896" s="54" t="str">
        <f t="shared" si="123"/>
        <v>agosto</v>
      </c>
      <c r="G7896" s="20" t="s">
        <v>8591</v>
      </c>
      <c r="H7896" s="20" t="s">
        <v>20</v>
      </c>
      <c r="I7896" s="20" t="s">
        <v>11831</v>
      </c>
      <c r="J7896" s="20" t="s">
        <v>21</v>
      </c>
      <c r="K7896" s="20" t="s">
        <v>22267</v>
      </c>
      <c r="L7896" s="20" t="s">
        <v>7805</v>
      </c>
      <c r="M7896" s="22">
        <v>0</v>
      </c>
      <c r="N7896" s="22">
        <v>0</v>
      </c>
      <c r="O7896" s="22">
        <v>0</v>
      </c>
      <c r="P7896" s="19"/>
      <c r="Q7896" s="23">
        <v>0</v>
      </c>
      <c r="R7896" s="19"/>
      <c r="S7896" s="22">
        <v>0</v>
      </c>
      <c r="T7896" s="22">
        <v>0</v>
      </c>
    </row>
    <row r="7897" spans="1:20" x14ac:dyDescent="0.25">
      <c r="A7897" s="20" t="s">
        <v>18</v>
      </c>
      <c r="B7897" s="20">
        <v>9652</v>
      </c>
      <c r="C7897" s="20" t="s">
        <v>23104</v>
      </c>
      <c r="D7897" s="20">
        <v>56903493</v>
      </c>
      <c r="E7897" s="21">
        <v>43700</v>
      </c>
      <c r="F7897" s="54" t="str">
        <f t="shared" si="123"/>
        <v>agosto</v>
      </c>
      <c r="G7897" s="20" t="s">
        <v>8591</v>
      </c>
      <c r="H7897" s="20" t="s">
        <v>20</v>
      </c>
      <c r="I7897" s="20" t="s">
        <v>11831</v>
      </c>
      <c r="J7897" s="20" t="s">
        <v>21</v>
      </c>
      <c r="K7897" s="20" t="s">
        <v>22268</v>
      </c>
      <c r="L7897" s="20" t="s">
        <v>7806</v>
      </c>
      <c r="M7897" s="22">
        <v>0</v>
      </c>
      <c r="N7897" s="22">
        <v>0</v>
      </c>
      <c r="O7897" s="22">
        <v>0</v>
      </c>
      <c r="P7897" s="19"/>
      <c r="Q7897" s="23">
        <v>0</v>
      </c>
      <c r="R7897" s="19"/>
      <c r="S7897" s="22">
        <v>0</v>
      </c>
      <c r="T7897" s="22">
        <v>0</v>
      </c>
    </row>
    <row r="7898" spans="1:20" x14ac:dyDescent="0.25">
      <c r="A7898" s="20" t="s">
        <v>18</v>
      </c>
      <c r="B7898" s="20">
        <v>9652</v>
      </c>
      <c r="C7898" s="20" t="s">
        <v>23104</v>
      </c>
      <c r="D7898" s="20">
        <v>56903494</v>
      </c>
      <c r="E7898" s="21">
        <v>43700</v>
      </c>
      <c r="F7898" s="54" t="str">
        <f t="shared" si="123"/>
        <v>agosto</v>
      </c>
      <c r="G7898" s="20" t="s">
        <v>8591</v>
      </c>
      <c r="H7898" s="20" t="s">
        <v>23</v>
      </c>
      <c r="I7898" s="20" t="s">
        <v>12199</v>
      </c>
      <c r="J7898" s="20" t="s">
        <v>25</v>
      </c>
      <c r="K7898" s="20" t="s">
        <v>22269</v>
      </c>
      <c r="L7898" s="20" t="s">
        <v>7807</v>
      </c>
      <c r="M7898" s="22">
        <v>0</v>
      </c>
      <c r="N7898" s="22">
        <v>0</v>
      </c>
      <c r="O7898" s="22">
        <v>0</v>
      </c>
      <c r="P7898" s="19"/>
      <c r="Q7898" s="23">
        <v>4</v>
      </c>
      <c r="R7898" s="22">
        <v>4</v>
      </c>
      <c r="S7898" s="22">
        <v>4</v>
      </c>
      <c r="T7898" s="22">
        <v>4</v>
      </c>
    </row>
    <row r="7899" spans="1:20" x14ac:dyDescent="0.25">
      <c r="A7899" s="20" t="s">
        <v>18</v>
      </c>
      <c r="B7899" s="20">
        <v>9652</v>
      </c>
      <c r="C7899" s="20" t="s">
        <v>23104</v>
      </c>
      <c r="D7899" s="20">
        <v>569254505</v>
      </c>
      <c r="E7899" s="21">
        <v>43700</v>
      </c>
      <c r="F7899" s="54" t="str">
        <f t="shared" si="123"/>
        <v>agosto</v>
      </c>
      <c r="G7899" s="20" t="s">
        <v>8996</v>
      </c>
      <c r="H7899" s="20" t="s">
        <v>28</v>
      </c>
      <c r="I7899" s="20" t="s">
        <v>12200</v>
      </c>
      <c r="J7899" s="20" t="s">
        <v>29</v>
      </c>
      <c r="K7899" s="20" t="s">
        <v>22270</v>
      </c>
      <c r="L7899" s="20" t="s">
        <v>7808</v>
      </c>
      <c r="M7899" s="22">
        <v>5353.12</v>
      </c>
      <c r="N7899" s="22">
        <v>0</v>
      </c>
      <c r="O7899" s="22">
        <v>549.58000000000004</v>
      </c>
      <c r="P7899" s="19"/>
      <c r="Q7899" s="23">
        <v>549.58000000000004</v>
      </c>
      <c r="R7899" s="22">
        <v>549.58000000000004</v>
      </c>
      <c r="S7899" s="22">
        <v>5902.7</v>
      </c>
      <c r="T7899" s="22">
        <v>5902.7</v>
      </c>
    </row>
    <row r="7900" spans="1:20" x14ac:dyDescent="0.25">
      <c r="A7900" s="20" t="s">
        <v>18</v>
      </c>
      <c r="B7900" s="20">
        <v>9652</v>
      </c>
      <c r="C7900" s="20" t="s">
        <v>23104</v>
      </c>
      <c r="D7900" s="20">
        <v>569283305</v>
      </c>
      <c r="E7900" s="21">
        <v>43700</v>
      </c>
      <c r="F7900" s="54" t="str">
        <f t="shared" si="123"/>
        <v>agosto</v>
      </c>
      <c r="G7900" s="20" t="s">
        <v>11773</v>
      </c>
      <c r="H7900" s="20" t="s">
        <v>7809</v>
      </c>
      <c r="I7900" s="20" t="s">
        <v>12175</v>
      </c>
      <c r="J7900" s="20" t="s">
        <v>32</v>
      </c>
      <c r="K7900" s="20" t="s">
        <v>22271</v>
      </c>
      <c r="L7900" s="20" t="s">
        <v>7810</v>
      </c>
      <c r="M7900" s="22">
        <v>0</v>
      </c>
      <c r="N7900" s="22">
        <v>0</v>
      </c>
      <c r="O7900" s="22">
        <v>0</v>
      </c>
      <c r="P7900" s="19"/>
      <c r="Q7900" s="23">
        <v>1900.83</v>
      </c>
      <c r="R7900" s="22">
        <v>1870.66</v>
      </c>
      <c r="S7900" s="22">
        <v>1900.83</v>
      </c>
      <c r="T7900" s="22">
        <v>2300</v>
      </c>
    </row>
    <row r="7901" spans="1:20" x14ac:dyDescent="0.25">
      <c r="A7901" s="20" t="s">
        <v>18</v>
      </c>
      <c r="B7901" s="20">
        <v>9652</v>
      </c>
      <c r="C7901" s="20" t="s">
        <v>23104</v>
      </c>
      <c r="D7901" s="20">
        <v>56928435</v>
      </c>
      <c r="E7901" s="21">
        <v>43700</v>
      </c>
      <c r="F7901" s="54" t="str">
        <f t="shared" si="123"/>
        <v>agosto</v>
      </c>
      <c r="G7901" s="20" t="s">
        <v>9118</v>
      </c>
      <c r="H7901" s="20" t="s">
        <v>1863</v>
      </c>
      <c r="I7901" s="20" t="s">
        <v>12749</v>
      </c>
      <c r="J7901" s="20" t="s">
        <v>32</v>
      </c>
      <c r="K7901" s="20" t="s">
        <v>22272</v>
      </c>
      <c r="L7901" s="20" t="s">
        <v>7811</v>
      </c>
      <c r="M7901" s="22">
        <v>5524.96</v>
      </c>
      <c r="N7901" s="22">
        <v>974.98</v>
      </c>
      <c r="O7901" s="22">
        <v>0</v>
      </c>
      <c r="P7901" s="24">
        <v>550.29</v>
      </c>
      <c r="Q7901" s="23">
        <v>3118.31</v>
      </c>
      <c r="R7901" s="22">
        <v>3118.31</v>
      </c>
      <c r="S7901" s="22">
        <v>8643.27</v>
      </c>
      <c r="T7901" s="22">
        <v>10458.36</v>
      </c>
    </row>
    <row r="7902" spans="1:20" x14ac:dyDescent="0.25">
      <c r="A7902" s="20" t="s">
        <v>18</v>
      </c>
      <c r="B7902" s="20">
        <v>9652</v>
      </c>
      <c r="C7902" s="20" t="s">
        <v>23104</v>
      </c>
      <c r="D7902" s="20">
        <v>569368505</v>
      </c>
      <c r="E7902" s="21">
        <v>43700</v>
      </c>
      <c r="F7902" s="54" t="str">
        <f t="shared" si="123"/>
        <v>agosto</v>
      </c>
      <c r="G7902" s="20" t="s">
        <v>10287</v>
      </c>
      <c r="H7902" s="20" t="s">
        <v>5372</v>
      </c>
      <c r="I7902" s="20" t="s">
        <v>13770</v>
      </c>
      <c r="J7902" s="20" t="s">
        <v>46</v>
      </c>
      <c r="K7902" s="20" t="s">
        <v>22273</v>
      </c>
      <c r="L7902" s="20" t="s">
        <v>7812</v>
      </c>
      <c r="M7902" s="22">
        <v>0</v>
      </c>
      <c r="N7902" s="22">
        <v>0</v>
      </c>
      <c r="O7902" s="22">
        <v>0</v>
      </c>
      <c r="P7902" s="19"/>
      <c r="Q7902" s="23">
        <v>0</v>
      </c>
      <c r="R7902" s="19"/>
      <c r="S7902" s="22">
        <v>0</v>
      </c>
      <c r="T7902" s="22">
        <v>0</v>
      </c>
    </row>
    <row r="7903" spans="1:20" x14ac:dyDescent="0.25">
      <c r="A7903" s="20" t="s">
        <v>18</v>
      </c>
      <c r="B7903" s="20">
        <v>9652</v>
      </c>
      <c r="C7903" s="20" t="s">
        <v>23104</v>
      </c>
      <c r="D7903" s="20">
        <v>5693805205</v>
      </c>
      <c r="E7903" s="21">
        <v>43700</v>
      </c>
      <c r="F7903" s="54" t="str">
        <f t="shared" si="123"/>
        <v>agosto</v>
      </c>
      <c r="G7903" s="20" t="s">
        <v>10090</v>
      </c>
      <c r="H7903" s="20" t="s">
        <v>6934</v>
      </c>
      <c r="I7903" s="20" t="s">
        <v>14174</v>
      </c>
      <c r="J7903" s="20" t="s">
        <v>32</v>
      </c>
      <c r="K7903" s="20" t="s">
        <v>22274</v>
      </c>
      <c r="L7903" s="20" t="s">
        <v>7813</v>
      </c>
      <c r="M7903" s="22">
        <v>5806.74</v>
      </c>
      <c r="N7903" s="22">
        <v>1024.72</v>
      </c>
      <c r="O7903" s="22">
        <v>3861.53</v>
      </c>
      <c r="P7903" s="24">
        <v>681.45</v>
      </c>
      <c r="Q7903" s="23">
        <v>3861.53</v>
      </c>
      <c r="R7903" s="22">
        <v>3861.53</v>
      </c>
      <c r="S7903" s="22">
        <v>9668.27</v>
      </c>
      <c r="T7903" s="22">
        <v>11698.61</v>
      </c>
    </row>
    <row r="7904" spans="1:20" x14ac:dyDescent="0.25">
      <c r="A7904" s="20" t="s">
        <v>18</v>
      </c>
      <c r="B7904" s="20">
        <v>9652</v>
      </c>
      <c r="C7904" s="20" t="s">
        <v>23104</v>
      </c>
      <c r="D7904" s="20">
        <v>569398205</v>
      </c>
      <c r="E7904" s="21">
        <v>43700</v>
      </c>
      <c r="F7904" s="54" t="str">
        <f t="shared" si="123"/>
        <v>agosto</v>
      </c>
      <c r="G7904" s="20" t="s">
        <v>11774</v>
      </c>
      <c r="H7904" s="20" t="s">
        <v>7814</v>
      </c>
      <c r="I7904" s="20" t="s">
        <v>14382</v>
      </c>
      <c r="J7904" s="20" t="s">
        <v>32</v>
      </c>
      <c r="K7904" s="20" t="s">
        <v>22275</v>
      </c>
      <c r="L7904" s="20" t="s">
        <v>7815</v>
      </c>
      <c r="M7904" s="22">
        <v>3903.28</v>
      </c>
      <c r="N7904" s="22">
        <v>688.83</v>
      </c>
      <c r="O7904" s="22">
        <v>8272.41</v>
      </c>
      <c r="P7904" s="24">
        <v>1459.84</v>
      </c>
      <c r="Q7904" s="23">
        <v>8272.41</v>
      </c>
      <c r="R7904" s="22">
        <v>8272.41</v>
      </c>
      <c r="S7904" s="22">
        <v>12175.69</v>
      </c>
      <c r="T7904" s="22">
        <v>14732.58</v>
      </c>
    </row>
    <row r="7905" spans="1:20" x14ac:dyDescent="0.25">
      <c r="A7905" s="20" t="s">
        <v>18</v>
      </c>
      <c r="B7905" s="20">
        <v>9652</v>
      </c>
      <c r="C7905" s="20" t="s">
        <v>23104</v>
      </c>
      <c r="D7905" s="20">
        <v>5693990505</v>
      </c>
      <c r="E7905" s="21">
        <v>43700</v>
      </c>
      <c r="F7905" s="54" t="str">
        <f t="shared" si="123"/>
        <v>agosto</v>
      </c>
      <c r="G7905" s="20" t="s">
        <v>7816</v>
      </c>
      <c r="H7905" s="20" t="s">
        <v>7817</v>
      </c>
      <c r="I7905" s="20" t="s">
        <v>14383</v>
      </c>
      <c r="J7905" s="20" t="s">
        <v>32</v>
      </c>
      <c r="K7905" s="20" t="s">
        <v>22276</v>
      </c>
      <c r="L7905" s="20" t="s">
        <v>7818</v>
      </c>
      <c r="M7905" s="22">
        <v>4401.84</v>
      </c>
      <c r="N7905" s="22">
        <v>776.8</v>
      </c>
      <c r="O7905" s="22">
        <v>4378.5600000000004</v>
      </c>
      <c r="P7905" s="24">
        <v>772.69</v>
      </c>
      <c r="Q7905" s="23">
        <v>4378.5600000000004</v>
      </c>
      <c r="R7905" s="22">
        <v>4378.5600000000004</v>
      </c>
      <c r="S7905" s="22">
        <v>8780.4</v>
      </c>
      <c r="T7905" s="22">
        <v>10624.28</v>
      </c>
    </row>
    <row r="7906" spans="1:20" x14ac:dyDescent="0.25">
      <c r="A7906" s="20" t="s">
        <v>18</v>
      </c>
      <c r="B7906" s="20">
        <v>9652</v>
      </c>
      <c r="C7906" s="20" t="s">
        <v>23104</v>
      </c>
      <c r="D7906" s="20">
        <v>569399052</v>
      </c>
      <c r="E7906" s="21">
        <v>43700</v>
      </c>
      <c r="F7906" s="54" t="str">
        <f t="shared" si="123"/>
        <v>agosto</v>
      </c>
      <c r="G7906" s="20" t="s">
        <v>7816</v>
      </c>
      <c r="H7906" s="20" t="s">
        <v>7817</v>
      </c>
      <c r="I7906" s="20" t="s">
        <v>14383</v>
      </c>
      <c r="J7906" s="20" t="s">
        <v>46</v>
      </c>
      <c r="K7906" s="20" t="s">
        <v>22277</v>
      </c>
      <c r="L7906" s="20" t="s">
        <v>7819</v>
      </c>
      <c r="M7906" s="22">
        <v>1555.19</v>
      </c>
      <c r="N7906" s="22">
        <v>0</v>
      </c>
      <c r="O7906" s="22">
        <v>0</v>
      </c>
      <c r="P7906" s="24">
        <v>1.46</v>
      </c>
      <c r="Q7906" s="23">
        <v>1329.11</v>
      </c>
      <c r="R7906" s="22">
        <v>1329.11</v>
      </c>
      <c r="S7906" s="22">
        <v>2884.3</v>
      </c>
      <c r="T7906" s="22">
        <v>3490</v>
      </c>
    </row>
    <row r="7907" spans="1:20" x14ac:dyDescent="0.25">
      <c r="A7907" s="20" t="s">
        <v>18</v>
      </c>
      <c r="B7907" s="20">
        <v>9652</v>
      </c>
      <c r="C7907" s="20" t="s">
        <v>23104</v>
      </c>
      <c r="D7907" s="20">
        <v>569402705</v>
      </c>
      <c r="E7907" s="21">
        <v>43700</v>
      </c>
      <c r="F7907" s="54" t="str">
        <f t="shared" si="123"/>
        <v>agosto</v>
      </c>
      <c r="G7907" s="20" t="s">
        <v>9621</v>
      </c>
      <c r="H7907" s="20" t="s">
        <v>7820</v>
      </c>
      <c r="I7907" s="20" t="s">
        <v>14384</v>
      </c>
      <c r="J7907" s="20" t="s">
        <v>32</v>
      </c>
      <c r="K7907" s="20" t="s">
        <v>22278</v>
      </c>
      <c r="L7907" s="20" t="s">
        <v>7821</v>
      </c>
      <c r="M7907" s="22">
        <v>5452.46</v>
      </c>
      <c r="N7907" s="22">
        <v>962.19</v>
      </c>
      <c r="O7907" s="22">
        <v>5125.57</v>
      </c>
      <c r="P7907" s="24">
        <v>6.67</v>
      </c>
      <c r="Q7907" s="23">
        <v>5125.57</v>
      </c>
      <c r="R7907" s="22">
        <v>5097.38</v>
      </c>
      <c r="S7907" s="22">
        <v>10578.03</v>
      </c>
      <c r="T7907" s="22">
        <v>12799.42</v>
      </c>
    </row>
    <row r="7908" spans="1:20" x14ac:dyDescent="0.25">
      <c r="A7908" s="20" t="s">
        <v>18</v>
      </c>
      <c r="B7908" s="20">
        <v>9652</v>
      </c>
      <c r="C7908" s="20" t="s">
        <v>23104</v>
      </c>
      <c r="D7908" s="20">
        <v>5694040505</v>
      </c>
      <c r="E7908" s="21">
        <v>43700</v>
      </c>
      <c r="F7908" s="54" t="str">
        <f t="shared" si="123"/>
        <v>agosto</v>
      </c>
      <c r="G7908" s="20" t="s">
        <v>10893</v>
      </c>
      <c r="H7908" s="20" t="s">
        <v>7822</v>
      </c>
      <c r="I7908" s="20" t="s">
        <v>14385</v>
      </c>
      <c r="J7908" s="20" t="s">
        <v>32</v>
      </c>
      <c r="K7908" s="20" t="s">
        <v>22279</v>
      </c>
      <c r="L7908" s="20" t="s">
        <v>7823</v>
      </c>
      <c r="M7908" s="22">
        <v>3879.11</v>
      </c>
      <c r="N7908" s="22">
        <v>684.57</v>
      </c>
      <c r="O7908" s="22">
        <v>3829.22</v>
      </c>
      <c r="P7908" s="24">
        <v>675.75</v>
      </c>
      <c r="Q7908" s="23">
        <v>3829.22</v>
      </c>
      <c r="R7908" s="22">
        <v>3829.22</v>
      </c>
      <c r="S7908" s="22">
        <v>7708.33</v>
      </c>
      <c r="T7908" s="22">
        <v>9327.08</v>
      </c>
    </row>
    <row r="7909" spans="1:20" x14ac:dyDescent="0.25">
      <c r="A7909" s="20" t="s">
        <v>18</v>
      </c>
      <c r="B7909" s="20">
        <v>9652</v>
      </c>
      <c r="C7909" s="20" t="s">
        <v>23104</v>
      </c>
      <c r="D7909" s="20">
        <v>569404505</v>
      </c>
      <c r="E7909" s="21">
        <v>43700</v>
      </c>
      <c r="F7909" s="54" t="str">
        <f t="shared" si="123"/>
        <v>agosto</v>
      </c>
      <c r="G7909" s="20" t="s">
        <v>10894</v>
      </c>
      <c r="H7909" s="20" t="s">
        <v>7824</v>
      </c>
      <c r="I7909" s="20" t="s">
        <v>14386</v>
      </c>
      <c r="J7909" s="20" t="s">
        <v>32</v>
      </c>
      <c r="K7909" s="20" t="s">
        <v>22280</v>
      </c>
      <c r="L7909" s="20" t="s">
        <v>7825</v>
      </c>
      <c r="M7909" s="22">
        <v>5452.46</v>
      </c>
      <c r="N7909" s="22">
        <v>962.19</v>
      </c>
      <c r="O7909" s="22">
        <v>3182.94</v>
      </c>
      <c r="P7909" s="24">
        <v>561.70000000000005</v>
      </c>
      <c r="Q7909" s="23">
        <v>3182.94</v>
      </c>
      <c r="R7909" s="22">
        <v>3182.94</v>
      </c>
      <c r="S7909" s="22">
        <v>8635.4</v>
      </c>
      <c r="T7909" s="22">
        <v>10448.83</v>
      </c>
    </row>
    <row r="7910" spans="1:20" x14ac:dyDescent="0.25">
      <c r="A7910" s="20" t="s">
        <v>18</v>
      </c>
      <c r="B7910" s="20">
        <v>9652</v>
      </c>
      <c r="C7910" s="20" t="s">
        <v>23104</v>
      </c>
      <c r="D7910" s="20">
        <v>569453305</v>
      </c>
      <c r="E7910" s="21">
        <v>43700</v>
      </c>
      <c r="F7910" s="54" t="str">
        <f t="shared" si="123"/>
        <v>agosto</v>
      </c>
      <c r="G7910" s="20" t="s">
        <v>10895</v>
      </c>
      <c r="H7910" s="20" t="s">
        <v>7826</v>
      </c>
      <c r="I7910" s="20" t="s">
        <v>14387</v>
      </c>
      <c r="J7910" s="20" t="s">
        <v>32</v>
      </c>
      <c r="K7910" s="20" t="s">
        <v>22281</v>
      </c>
      <c r="L7910" s="20" t="s">
        <v>159</v>
      </c>
      <c r="M7910" s="22">
        <v>0</v>
      </c>
      <c r="N7910" s="22">
        <v>0</v>
      </c>
      <c r="O7910" s="22">
        <v>0</v>
      </c>
      <c r="P7910" s="19"/>
      <c r="Q7910" s="23">
        <v>0</v>
      </c>
      <c r="R7910" s="19"/>
      <c r="S7910" s="22">
        <v>1983.47</v>
      </c>
      <c r="T7910" s="22">
        <v>2400</v>
      </c>
    </row>
    <row r="7911" spans="1:20" x14ac:dyDescent="0.25">
      <c r="A7911" s="20" t="s">
        <v>18</v>
      </c>
      <c r="B7911" s="20">
        <v>9652</v>
      </c>
      <c r="C7911" s="20" t="s">
        <v>23104</v>
      </c>
      <c r="D7911" s="20">
        <v>56905005205</v>
      </c>
      <c r="E7911" s="21">
        <v>43703</v>
      </c>
      <c r="F7911" s="54" t="str">
        <f t="shared" si="123"/>
        <v>agosto</v>
      </c>
      <c r="G7911" s="20" t="s">
        <v>10896</v>
      </c>
      <c r="H7911" s="20" t="s">
        <v>23</v>
      </c>
      <c r="I7911" s="20" t="s">
        <v>12199</v>
      </c>
      <c r="J7911" s="20" t="s">
        <v>25</v>
      </c>
      <c r="K7911" s="20" t="s">
        <v>22282</v>
      </c>
      <c r="L7911" s="20" t="s">
        <v>7827</v>
      </c>
      <c r="M7911" s="22">
        <v>0</v>
      </c>
      <c r="N7911" s="22">
        <v>0</v>
      </c>
      <c r="O7911" s="22">
        <v>0</v>
      </c>
      <c r="P7911" s="19"/>
      <c r="Q7911" s="23">
        <v>0</v>
      </c>
      <c r="R7911" s="19"/>
      <c r="S7911" s="22">
        <v>0</v>
      </c>
      <c r="T7911" s="22">
        <v>0</v>
      </c>
    </row>
    <row r="7912" spans="1:20" x14ac:dyDescent="0.25">
      <c r="A7912" s="20" t="s">
        <v>18</v>
      </c>
      <c r="B7912" s="20">
        <v>9652</v>
      </c>
      <c r="C7912" s="20" t="s">
        <v>23104</v>
      </c>
      <c r="D7912" s="20">
        <v>5690523205</v>
      </c>
      <c r="E7912" s="21">
        <v>43703</v>
      </c>
      <c r="F7912" s="54" t="str">
        <f t="shared" si="123"/>
        <v>agosto</v>
      </c>
      <c r="G7912" s="20" t="s">
        <v>10675</v>
      </c>
      <c r="H7912" s="20" t="s">
        <v>20</v>
      </c>
      <c r="I7912" s="20" t="s">
        <v>11831</v>
      </c>
      <c r="J7912" s="20" t="s">
        <v>21</v>
      </c>
      <c r="K7912" s="20" t="s">
        <v>22283</v>
      </c>
      <c r="L7912" s="20" t="s">
        <v>7828</v>
      </c>
      <c r="M7912" s="22">
        <v>0</v>
      </c>
      <c r="N7912" s="22">
        <v>0</v>
      </c>
      <c r="O7912" s="22">
        <v>0</v>
      </c>
      <c r="P7912" s="19"/>
      <c r="Q7912" s="23">
        <v>0</v>
      </c>
      <c r="R7912" s="19"/>
      <c r="S7912" s="22">
        <v>0</v>
      </c>
      <c r="T7912" s="22">
        <v>0</v>
      </c>
    </row>
    <row r="7913" spans="1:20" x14ac:dyDescent="0.25">
      <c r="A7913" s="20" t="s">
        <v>18</v>
      </c>
      <c r="B7913" s="20">
        <v>9652</v>
      </c>
      <c r="C7913" s="20" t="s">
        <v>23104</v>
      </c>
      <c r="D7913" s="20">
        <v>569280592</v>
      </c>
      <c r="E7913" s="21">
        <v>43703</v>
      </c>
      <c r="F7913" s="54" t="str">
        <f t="shared" si="123"/>
        <v>agosto</v>
      </c>
      <c r="G7913" s="20" t="s">
        <v>11770</v>
      </c>
      <c r="H7913" s="20" t="s">
        <v>20</v>
      </c>
      <c r="I7913" s="20" t="s">
        <v>11831</v>
      </c>
      <c r="J7913" s="20" t="s">
        <v>21</v>
      </c>
      <c r="K7913" s="20" t="s">
        <v>22284</v>
      </c>
      <c r="L7913" s="20" t="s">
        <v>7829</v>
      </c>
      <c r="M7913" s="22">
        <v>13273.17</v>
      </c>
      <c r="N7913" s="22">
        <v>0</v>
      </c>
      <c r="O7913" s="22">
        <v>7117.15</v>
      </c>
      <c r="P7913" s="19"/>
      <c r="Q7913" s="23">
        <v>7117.15</v>
      </c>
      <c r="R7913" s="22">
        <v>7085.59</v>
      </c>
      <c r="S7913" s="22">
        <v>20390.32</v>
      </c>
      <c r="T7913" s="22">
        <v>20390.32</v>
      </c>
    </row>
    <row r="7914" spans="1:20" x14ac:dyDescent="0.25">
      <c r="A7914" s="20" t="s">
        <v>18</v>
      </c>
      <c r="B7914" s="20">
        <v>9652</v>
      </c>
      <c r="C7914" s="20" t="s">
        <v>23104</v>
      </c>
      <c r="D7914" s="20">
        <v>569280593</v>
      </c>
      <c r="E7914" s="21">
        <v>43703</v>
      </c>
      <c r="F7914" s="54" t="str">
        <f t="shared" si="123"/>
        <v>agosto</v>
      </c>
      <c r="G7914" s="20" t="s">
        <v>11770</v>
      </c>
      <c r="H7914" s="20" t="s">
        <v>20</v>
      </c>
      <c r="I7914" s="20" t="s">
        <v>11831</v>
      </c>
      <c r="J7914" s="20" t="s">
        <v>21</v>
      </c>
      <c r="K7914" s="20" t="s">
        <v>22285</v>
      </c>
      <c r="L7914" s="20" t="s">
        <v>7830</v>
      </c>
      <c r="M7914" s="22">
        <v>11070.05</v>
      </c>
      <c r="N7914" s="22">
        <v>0</v>
      </c>
      <c r="O7914" s="22">
        <v>0</v>
      </c>
      <c r="P7914" s="19"/>
      <c r="Q7914" s="23">
        <v>0</v>
      </c>
      <c r="R7914" s="19"/>
      <c r="S7914" s="22">
        <v>11070.05</v>
      </c>
      <c r="T7914" s="22">
        <v>11070.05</v>
      </c>
    </row>
    <row r="7915" spans="1:20" x14ac:dyDescent="0.25">
      <c r="A7915" s="20" t="s">
        <v>18</v>
      </c>
      <c r="B7915" s="20">
        <v>9652</v>
      </c>
      <c r="C7915" s="20" t="s">
        <v>23104</v>
      </c>
      <c r="D7915" s="20">
        <v>569320905</v>
      </c>
      <c r="E7915" s="21">
        <v>43703</v>
      </c>
      <c r="F7915" s="54" t="str">
        <f t="shared" si="123"/>
        <v>agosto</v>
      </c>
      <c r="G7915" s="20" t="s">
        <v>11775</v>
      </c>
      <c r="H7915" s="20" t="s">
        <v>20</v>
      </c>
      <c r="I7915" s="20" t="s">
        <v>11831</v>
      </c>
      <c r="J7915" s="20" t="s">
        <v>21</v>
      </c>
      <c r="K7915" s="20" t="s">
        <v>22286</v>
      </c>
      <c r="L7915" s="20" t="s">
        <v>70</v>
      </c>
      <c r="M7915" s="22">
        <v>1335.57</v>
      </c>
      <c r="N7915" s="22">
        <v>0</v>
      </c>
      <c r="O7915" s="22">
        <v>0</v>
      </c>
      <c r="P7915" s="19"/>
      <c r="Q7915" s="23">
        <v>3631.2</v>
      </c>
      <c r="R7915" s="22">
        <v>3631.2</v>
      </c>
      <c r="S7915" s="22">
        <v>4966.7700000000004</v>
      </c>
      <c r="T7915" s="22">
        <v>4966.7700000000004</v>
      </c>
    </row>
    <row r="7916" spans="1:20" x14ac:dyDescent="0.25">
      <c r="A7916" s="20" t="s">
        <v>18</v>
      </c>
      <c r="B7916" s="20">
        <v>9652</v>
      </c>
      <c r="C7916" s="20" t="s">
        <v>23104</v>
      </c>
      <c r="D7916" s="20">
        <v>56932092</v>
      </c>
      <c r="E7916" s="21">
        <v>43703</v>
      </c>
      <c r="F7916" s="54" t="str">
        <f t="shared" si="123"/>
        <v>agosto</v>
      </c>
      <c r="G7916" s="20" t="s">
        <v>11775</v>
      </c>
      <c r="H7916" s="20" t="s">
        <v>20</v>
      </c>
      <c r="I7916" s="20" t="s">
        <v>11831</v>
      </c>
      <c r="J7916" s="20" t="s">
        <v>21</v>
      </c>
      <c r="K7916" s="20" t="s">
        <v>22287</v>
      </c>
      <c r="L7916" s="20" t="s">
        <v>2792</v>
      </c>
      <c r="M7916" s="22">
        <v>0</v>
      </c>
      <c r="N7916" s="22">
        <v>0</v>
      </c>
      <c r="O7916" s="22">
        <v>0</v>
      </c>
      <c r="P7916" s="19"/>
      <c r="Q7916" s="23">
        <v>290.5</v>
      </c>
      <c r="R7916" s="22">
        <v>290.5</v>
      </c>
      <c r="S7916" s="22">
        <v>290.5</v>
      </c>
      <c r="T7916" s="22">
        <v>290.5</v>
      </c>
    </row>
    <row r="7917" spans="1:20" x14ac:dyDescent="0.25">
      <c r="A7917" s="20" t="s">
        <v>18</v>
      </c>
      <c r="B7917" s="20">
        <v>9652</v>
      </c>
      <c r="C7917" s="20" t="s">
        <v>23104</v>
      </c>
      <c r="D7917" s="20">
        <v>569324305</v>
      </c>
      <c r="E7917" s="21">
        <v>43703</v>
      </c>
      <c r="F7917" s="54" t="str">
        <f t="shared" si="123"/>
        <v>agosto</v>
      </c>
      <c r="G7917" s="20" t="s">
        <v>11772</v>
      </c>
      <c r="H7917" s="20" t="s">
        <v>20</v>
      </c>
      <c r="I7917" s="20" t="s">
        <v>11831</v>
      </c>
      <c r="J7917" s="20" t="s">
        <v>21</v>
      </c>
      <c r="K7917" s="20" t="s">
        <v>22288</v>
      </c>
      <c r="L7917" s="20" t="s">
        <v>70</v>
      </c>
      <c r="M7917" s="22">
        <v>1335.57</v>
      </c>
      <c r="N7917" s="22">
        <v>0</v>
      </c>
      <c r="O7917" s="22">
        <v>0</v>
      </c>
      <c r="P7917" s="19"/>
      <c r="Q7917" s="23">
        <v>3631.2</v>
      </c>
      <c r="R7917" s="22">
        <v>3603.01</v>
      </c>
      <c r="S7917" s="22">
        <v>4966.7700000000004</v>
      </c>
      <c r="T7917" s="22">
        <v>4966.7700000000004</v>
      </c>
    </row>
    <row r="7918" spans="1:20" x14ac:dyDescent="0.25">
      <c r="A7918" s="20" t="s">
        <v>18</v>
      </c>
      <c r="B7918" s="20">
        <v>9652</v>
      </c>
      <c r="C7918" s="20" t="s">
        <v>23104</v>
      </c>
      <c r="D7918" s="20">
        <v>56932432</v>
      </c>
      <c r="E7918" s="21">
        <v>43703</v>
      </c>
      <c r="F7918" s="54" t="str">
        <f t="shared" si="123"/>
        <v>agosto</v>
      </c>
      <c r="G7918" s="20" t="s">
        <v>11772</v>
      </c>
      <c r="H7918" s="20" t="s">
        <v>20</v>
      </c>
      <c r="I7918" s="20" t="s">
        <v>11831</v>
      </c>
      <c r="J7918" s="20" t="s">
        <v>21</v>
      </c>
      <c r="K7918" s="20" t="s">
        <v>22289</v>
      </c>
      <c r="L7918" s="20" t="s">
        <v>2792</v>
      </c>
      <c r="M7918" s="22">
        <v>0</v>
      </c>
      <c r="N7918" s="22">
        <v>0</v>
      </c>
      <c r="O7918" s="22">
        <v>0</v>
      </c>
      <c r="P7918" s="19"/>
      <c r="Q7918" s="23">
        <v>290.5</v>
      </c>
      <c r="R7918" s="22">
        <v>287.13</v>
      </c>
      <c r="S7918" s="22">
        <v>290.5</v>
      </c>
      <c r="T7918" s="22">
        <v>290.5</v>
      </c>
    </row>
    <row r="7919" spans="1:20" x14ac:dyDescent="0.25">
      <c r="A7919" s="20" t="s">
        <v>18</v>
      </c>
      <c r="B7919" s="20">
        <v>9652</v>
      </c>
      <c r="C7919" s="20" t="s">
        <v>23104</v>
      </c>
      <c r="D7919" s="20">
        <v>5693440505</v>
      </c>
      <c r="E7919" s="21">
        <v>43703</v>
      </c>
      <c r="F7919" s="54" t="str">
        <f t="shared" si="123"/>
        <v>agosto</v>
      </c>
      <c r="G7919" s="20" t="s">
        <v>9973</v>
      </c>
      <c r="H7919" s="20" t="s">
        <v>20</v>
      </c>
      <c r="I7919" s="20" t="s">
        <v>11831</v>
      </c>
      <c r="J7919" s="20" t="s">
        <v>21</v>
      </c>
      <c r="K7919" s="20" t="s">
        <v>22290</v>
      </c>
      <c r="L7919" s="20" t="s">
        <v>7831</v>
      </c>
      <c r="M7919" s="22">
        <v>0</v>
      </c>
      <c r="N7919" s="22">
        <v>0</v>
      </c>
      <c r="O7919" s="22">
        <v>0</v>
      </c>
      <c r="P7919" s="19"/>
      <c r="Q7919" s="23">
        <v>0</v>
      </c>
      <c r="R7919" s="19"/>
      <c r="S7919" s="22">
        <v>0</v>
      </c>
      <c r="T7919" s="22">
        <v>0</v>
      </c>
    </row>
    <row r="7920" spans="1:20" x14ac:dyDescent="0.25">
      <c r="A7920" s="20" t="s">
        <v>18</v>
      </c>
      <c r="B7920" s="20">
        <v>9652</v>
      </c>
      <c r="C7920" s="20" t="s">
        <v>23104</v>
      </c>
      <c r="D7920" s="20">
        <v>569362805</v>
      </c>
      <c r="E7920" s="21">
        <v>43703</v>
      </c>
      <c r="F7920" s="54" t="str">
        <f t="shared" si="123"/>
        <v>agosto</v>
      </c>
      <c r="G7920" s="20" t="s">
        <v>8523</v>
      </c>
      <c r="H7920" s="20" t="s">
        <v>20</v>
      </c>
      <c r="I7920" s="20" t="s">
        <v>11831</v>
      </c>
      <c r="J7920" s="20" t="s">
        <v>21</v>
      </c>
      <c r="K7920" s="20" t="s">
        <v>22291</v>
      </c>
      <c r="L7920" s="20" t="s">
        <v>918</v>
      </c>
      <c r="M7920" s="22">
        <v>262.25</v>
      </c>
      <c r="N7920" s="22">
        <v>0</v>
      </c>
      <c r="O7920" s="22">
        <v>290.5</v>
      </c>
      <c r="P7920" s="19"/>
      <c r="Q7920" s="23">
        <v>290.5</v>
      </c>
      <c r="R7920" s="22">
        <v>290.5</v>
      </c>
      <c r="S7920" s="22">
        <v>552.75</v>
      </c>
      <c r="T7920" s="22">
        <v>552.75</v>
      </c>
    </row>
    <row r="7921" spans="1:20" x14ac:dyDescent="0.25">
      <c r="A7921" s="20" t="s">
        <v>18</v>
      </c>
      <c r="B7921" s="20">
        <v>9652</v>
      </c>
      <c r="C7921" s="20" t="s">
        <v>23104</v>
      </c>
      <c r="D7921" s="20">
        <v>56936852</v>
      </c>
      <c r="E7921" s="21">
        <v>43703</v>
      </c>
      <c r="F7921" s="54" t="str">
        <f t="shared" si="123"/>
        <v>agosto</v>
      </c>
      <c r="G7921" s="20" t="s">
        <v>10287</v>
      </c>
      <c r="H7921" s="20" t="s">
        <v>20</v>
      </c>
      <c r="I7921" s="20" t="s">
        <v>11831</v>
      </c>
      <c r="J7921" s="20" t="s">
        <v>21</v>
      </c>
      <c r="K7921" s="20" t="s">
        <v>22292</v>
      </c>
      <c r="L7921" s="20" t="s">
        <v>7832</v>
      </c>
      <c r="M7921" s="22">
        <v>0</v>
      </c>
      <c r="N7921" s="22">
        <v>0</v>
      </c>
      <c r="O7921" s="22">
        <v>0</v>
      </c>
      <c r="P7921" s="19"/>
      <c r="Q7921" s="23">
        <v>0</v>
      </c>
      <c r="R7921" s="19"/>
      <c r="S7921" s="22">
        <v>0</v>
      </c>
      <c r="T7921" s="22">
        <v>0</v>
      </c>
    </row>
    <row r="7922" spans="1:20" x14ac:dyDescent="0.25">
      <c r="A7922" s="20" t="s">
        <v>18</v>
      </c>
      <c r="B7922" s="20">
        <v>9652</v>
      </c>
      <c r="C7922" s="20" t="s">
        <v>23104</v>
      </c>
      <c r="D7922" s="20">
        <v>569386405</v>
      </c>
      <c r="E7922" s="21">
        <v>43703</v>
      </c>
      <c r="F7922" s="54" t="str">
        <f t="shared" si="123"/>
        <v>agosto</v>
      </c>
      <c r="G7922" s="20" t="s">
        <v>10897</v>
      </c>
      <c r="H7922" s="20" t="s">
        <v>20</v>
      </c>
      <c r="I7922" s="20" t="s">
        <v>11831</v>
      </c>
      <c r="J7922" s="20" t="s">
        <v>21</v>
      </c>
      <c r="K7922" s="20" t="s">
        <v>22293</v>
      </c>
      <c r="L7922" s="20" t="s">
        <v>7833</v>
      </c>
      <c r="M7922" s="22">
        <v>0</v>
      </c>
      <c r="N7922" s="22">
        <v>0</v>
      </c>
      <c r="O7922" s="22">
        <v>0</v>
      </c>
      <c r="P7922" s="19"/>
      <c r="Q7922" s="23">
        <v>0</v>
      </c>
      <c r="R7922" s="19"/>
      <c r="S7922" s="22">
        <v>0</v>
      </c>
      <c r="T7922" s="22">
        <v>0</v>
      </c>
    </row>
    <row r="7923" spans="1:20" x14ac:dyDescent="0.25">
      <c r="A7923" s="20" t="s">
        <v>18</v>
      </c>
      <c r="B7923" s="20">
        <v>9652</v>
      </c>
      <c r="C7923" s="20" t="s">
        <v>23104</v>
      </c>
      <c r="D7923" s="20">
        <v>56938642</v>
      </c>
      <c r="E7923" s="21">
        <v>43703</v>
      </c>
      <c r="F7923" s="54" t="str">
        <f t="shared" si="123"/>
        <v>agosto</v>
      </c>
      <c r="G7923" s="20" t="s">
        <v>10897</v>
      </c>
      <c r="H7923" s="20" t="s">
        <v>20</v>
      </c>
      <c r="I7923" s="20" t="s">
        <v>11831</v>
      </c>
      <c r="J7923" s="20" t="s">
        <v>21</v>
      </c>
      <c r="K7923" s="20" t="s">
        <v>22294</v>
      </c>
      <c r="L7923" s="20" t="s">
        <v>7834</v>
      </c>
      <c r="M7923" s="22">
        <v>0</v>
      </c>
      <c r="N7923" s="22">
        <v>0</v>
      </c>
      <c r="O7923" s="22">
        <v>0</v>
      </c>
      <c r="P7923" s="19"/>
      <c r="Q7923" s="23">
        <v>0</v>
      </c>
      <c r="R7923" s="19"/>
      <c r="S7923" s="22">
        <v>0</v>
      </c>
      <c r="T7923" s="22">
        <v>0</v>
      </c>
    </row>
    <row r="7924" spans="1:20" x14ac:dyDescent="0.25">
      <c r="A7924" s="20" t="s">
        <v>18</v>
      </c>
      <c r="B7924" s="20">
        <v>9652</v>
      </c>
      <c r="C7924" s="20" t="s">
        <v>23104</v>
      </c>
      <c r="D7924" s="20">
        <v>569404052</v>
      </c>
      <c r="E7924" s="21">
        <v>43703</v>
      </c>
      <c r="F7924" s="54" t="str">
        <f t="shared" si="123"/>
        <v>agosto</v>
      </c>
      <c r="G7924" s="20" t="s">
        <v>10893</v>
      </c>
      <c r="H7924" s="20" t="s">
        <v>20</v>
      </c>
      <c r="I7924" s="20" t="s">
        <v>11831</v>
      </c>
      <c r="J7924" s="20" t="s">
        <v>21</v>
      </c>
      <c r="K7924" s="20" t="s">
        <v>22295</v>
      </c>
      <c r="L7924" s="20" t="s">
        <v>7835</v>
      </c>
      <c r="M7924" s="22">
        <v>0</v>
      </c>
      <c r="N7924" s="22">
        <v>0</v>
      </c>
      <c r="O7924" s="22">
        <v>0</v>
      </c>
      <c r="P7924" s="19"/>
      <c r="Q7924" s="23">
        <v>0</v>
      </c>
      <c r="R7924" s="19"/>
      <c r="S7924" s="22">
        <v>0</v>
      </c>
      <c r="T7924" s="22">
        <v>0</v>
      </c>
    </row>
    <row r="7925" spans="1:20" x14ac:dyDescent="0.25">
      <c r="A7925" s="20" t="s">
        <v>18</v>
      </c>
      <c r="B7925" s="20">
        <v>9652</v>
      </c>
      <c r="C7925" s="20" t="s">
        <v>23104</v>
      </c>
      <c r="D7925" s="20">
        <v>569404053</v>
      </c>
      <c r="E7925" s="21">
        <v>43703</v>
      </c>
      <c r="F7925" s="54" t="str">
        <f t="shared" si="123"/>
        <v>agosto</v>
      </c>
      <c r="G7925" s="20" t="s">
        <v>10893</v>
      </c>
      <c r="H7925" s="20" t="s">
        <v>20</v>
      </c>
      <c r="I7925" s="20" t="s">
        <v>11831</v>
      </c>
      <c r="J7925" s="20" t="s">
        <v>21</v>
      </c>
      <c r="K7925" s="20" t="s">
        <v>22296</v>
      </c>
      <c r="L7925" s="20" t="s">
        <v>7836</v>
      </c>
      <c r="M7925" s="22">
        <v>0</v>
      </c>
      <c r="N7925" s="22">
        <v>0</v>
      </c>
      <c r="O7925" s="22">
        <v>0</v>
      </c>
      <c r="P7925" s="19"/>
      <c r="Q7925" s="23">
        <v>0</v>
      </c>
      <c r="R7925" s="19"/>
      <c r="S7925" s="22">
        <v>0</v>
      </c>
      <c r="T7925" s="22">
        <v>0</v>
      </c>
    </row>
    <row r="7926" spans="1:20" x14ac:dyDescent="0.25">
      <c r="A7926" s="20" t="s">
        <v>18</v>
      </c>
      <c r="B7926" s="20">
        <v>9652</v>
      </c>
      <c r="C7926" s="20" t="s">
        <v>23104</v>
      </c>
      <c r="D7926" s="20">
        <v>569404054</v>
      </c>
      <c r="E7926" s="21">
        <v>43703</v>
      </c>
      <c r="F7926" s="54" t="str">
        <f t="shared" si="123"/>
        <v>agosto</v>
      </c>
      <c r="G7926" s="20" t="s">
        <v>10893</v>
      </c>
      <c r="H7926" s="20" t="s">
        <v>20</v>
      </c>
      <c r="I7926" s="20" t="s">
        <v>11831</v>
      </c>
      <c r="J7926" s="20" t="s">
        <v>21</v>
      </c>
      <c r="K7926" s="20" t="s">
        <v>22297</v>
      </c>
      <c r="L7926" s="20" t="s">
        <v>3174</v>
      </c>
      <c r="M7926" s="22">
        <v>1123.54</v>
      </c>
      <c r="N7926" s="22">
        <v>0</v>
      </c>
      <c r="O7926" s="22">
        <v>580.99</v>
      </c>
      <c r="P7926" s="19"/>
      <c r="Q7926" s="23">
        <v>580.99</v>
      </c>
      <c r="R7926" s="22">
        <v>580.99</v>
      </c>
      <c r="S7926" s="22">
        <v>1704.53</v>
      </c>
      <c r="T7926" s="22">
        <v>1704.53</v>
      </c>
    </row>
    <row r="7927" spans="1:20" x14ac:dyDescent="0.25">
      <c r="A7927" s="20" t="s">
        <v>18</v>
      </c>
      <c r="B7927" s="20">
        <v>9652</v>
      </c>
      <c r="C7927" s="20" t="s">
        <v>23104</v>
      </c>
      <c r="D7927" s="20">
        <v>569406705</v>
      </c>
      <c r="E7927" s="21">
        <v>43703</v>
      </c>
      <c r="F7927" s="54" t="str">
        <f t="shared" si="123"/>
        <v>agosto</v>
      </c>
      <c r="G7927" s="20" t="s">
        <v>10898</v>
      </c>
      <c r="H7927" s="20" t="s">
        <v>20</v>
      </c>
      <c r="I7927" s="20" t="s">
        <v>11831</v>
      </c>
      <c r="J7927" s="20" t="s">
        <v>21</v>
      </c>
      <c r="K7927" s="20" t="s">
        <v>22298</v>
      </c>
      <c r="L7927" s="20" t="s">
        <v>2705</v>
      </c>
      <c r="M7927" s="22">
        <v>0</v>
      </c>
      <c r="N7927" s="22">
        <v>0</v>
      </c>
      <c r="O7927" s="22">
        <v>0</v>
      </c>
      <c r="P7927" s="19"/>
      <c r="Q7927" s="23">
        <v>1016.74</v>
      </c>
      <c r="R7927" s="22">
        <v>1016.74</v>
      </c>
      <c r="S7927" s="22">
        <v>1016.74</v>
      </c>
      <c r="T7927" s="22">
        <v>1016.74</v>
      </c>
    </row>
    <row r="7928" spans="1:20" x14ac:dyDescent="0.25">
      <c r="A7928" s="20" t="s">
        <v>18</v>
      </c>
      <c r="B7928" s="20">
        <v>9652</v>
      </c>
      <c r="C7928" s="20" t="s">
        <v>23104</v>
      </c>
      <c r="D7928" s="20">
        <v>569407005</v>
      </c>
      <c r="E7928" s="21">
        <v>43703</v>
      </c>
      <c r="F7928" s="54" t="str">
        <f t="shared" si="123"/>
        <v>agosto</v>
      </c>
      <c r="G7928" s="20" t="s">
        <v>11776</v>
      </c>
      <c r="H7928" s="20" t="s">
        <v>20</v>
      </c>
      <c r="I7928" s="20" t="s">
        <v>11831</v>
      </c>
      <c r="J7928" s="20" t="s">
        <v>21</v>
      </c>
      <c r="K7928" s="20" t="s">
        <v>22299</v>
      </c>
      <c r="L7928" s="20" t="s">
        <v>70</v>
      </c>
      <c r="M7928" s="22">
        <v>1335.57</v>
      </c>
      <c r="N7928" s="22">
        <v>0</v>
      </c>
      <c r="O7928" s="22">
        <v>0</v>
      </c>
      <c r="P7928" s="19"/>
      <c r="Q7928" s="23">
        <v>3631.2</v>
      </c>
      <c r="R7928" s="22">
        <v>3631.2</v>
      </c>
      <c r="S7928" s="22">
        <v>4966.7700000000004</v>
      </c>
      <c r="T7928" s="22">
        <v>4966.7700000000004</v>
      </c>
    </row>
    <row r="7929" spans="1:20" x14ac:dyDescent="0.25">
      <c r="A7929" s="20" t="s">
        <v>18</v>
      </c>
      <c r="B7929" s="20">
        <v>9652</v>
      </c>
      <c r="C7929" s="20" t="s">
        <v>23104</v>
      </c>
      <c r="D7929" s="20">
        <v>569449205</v>
      </c>
      <c r="E7929" s="21">
        <v>43703</v>
      </c>
      <c r="F7929" s="54" t="str">
        <f t="shared" si="123"/>
        <v>agosto</v>
      </c>
      <c r="G7929" s="20" t="s">
        <v>10899</v>
      </c>
      <c r="H7929" s="20" t="s">
        <v>1337</v>
      </c>
      <c r="I7929" s="20" t="s">
        <v>12614</v>
      </c>
      <c r="J7929" s="20" t="s">
        <v>46</v>
      </c>
      <c r="K7929" s="20" t="s">
        <v>22300</v>
      </c>
      <c r="L7929" s="20" t="s">
        <v>2309</v>
      </c>
      <c r="M7929" s="22">
        <v>2879.72</v>
      </c>
      <c r="N7929" s="22">
        <v>3414.26</v>
      </c>
      <c r="O7929" s="22">
        <v>0</v>
      </c>
      <c r="P7929" s="19"/>
      <c r="Q7929" s="23">
        <v>190.08</v>
      </c>
      <c r="R7929" s="22">
        <v>190.08</v>
      </c>
      <c r="S7929" s="22">
        <v>3069.8</v>
      </c>
      <c r="T7929" s="22">
        <v>3806.55</v>
      </c>
    </row>
    <row r="7930" spans="1:20" x14ac:dyDescent="0.25">
      <c r="A7930" s="20" t="s">
        <v>18</v>
      </c>
      <c r="B7930" s="20">
        <v>9652</v>
      </c>
      <c r="C7930" s="20" t="s">
        <v>23104</v>
      </c>
      <c r="D7930" s="20">
        <v>569450005</v>
      </c>
      <c r="E7930" s="21">
        <v>43703</v>
      </c>
      <c r="F7930" s="54" t="str">
        <f t="shared" si="123"/>
        <v>agosto</v>
      </c>
      <c r="G7930" s="20" t="s">
        <v>10900</v>
      </c>
      <c r="H7930" s="20" t="s">
        <v>7837</v>
      </c>
      <c r="I7930" s="20" t="s">
        <v>14388</v>
      </c>
      <c r="J7930" s="20" t="s">
        <v>32</v>
      </c>
      <c r="K7930" s="20" t="s">
        <v>22301</v>
      </c>
      <c r="L7930" s="20" t="s">
        <v>7838</v>
      </c>
      <c r="M7930" s="22">
        <v>5178.6400000000003</v>
      </c>
      <c r="N7930" s="22">
        <v>0</v>
      </c>
      <c r="O7930" s="22">
        <v>4181.83</v>
      </c>
      <c r="P7930" s="19"/>
      <c r="Q7930" s="23">
        <v>4181.83</v>
      </c>
      <c r="R7930" s="22">
        <v>4181.83</v>
      </c>
      <c r="S7930" s="22">
        <v>9360.4699999999993</v>
      </c>
      <c r="T7930" s="22">
        <v>11326.17</v>
      </c>
    </row>
    <row r="7931" spans="1:20" x14ac:dyDescent="0.25">
      <c r="A7931" s="20" t="s">
        <v>18</v>
      </c>
      <c r="B7931" s="20">
        <v>9652</v>
      </c>
      <c r="C7931" s="20" t="s">
        <v>23104</v>
      </c>
      <c r="D7931" s="20">
        <v>569093705</v>
      </c>
      <c r="E7931" s="21">
        <v>43704</v>
      </c>
      <c r="F7931" s="54" t="str">
        <f t="shared" si="123"/>
        <v>agosto</v>
      </c>
      <c r="G7931" s="20" t="s">
        <v>10827</v>
      </c>
      <c r="H7931" s="20" t="s">
        <v>20</v>
      </c>
      <c r="I7931" s="20" t="s">
        <v>11831</v>
      </c>
      <c r="J7931" s="20" t="s">
        <v>21</v>
      </c>
      <c r="K7931" s="20" t="s">
        <v>22302</v>
      </c>
      <c r="L7931" s="20" t="s">
        <v>3319</v>
      </c>
      <c r="M7931" s="22">
        <v>1578.65</v>
      </c>
      <c r="N7931" s="22">
        <v>0</v>
      </c>
      <c r="O7931" s="22">
        <v>0</v>
      </c>
      <c r="P7931" s="19"/>
      <c r="Q7931" s="23">
        <v>3921.7</v>
      </c>
      <c r="R7931" s="19"/>
      <c r="S7931" s="22">
        <v>5500.35</v>
      </c>
      <c r="T7931" s="22">
        <v>5500.35</v>
      </c>
    </row>
    <row r="7932" spans="1:20" x14ac:dyDescent="0.25">
      <c r="A7932" s="20" t="s">
        <v>18</v>
      </c>
      <c r="B7932" s="20">
        <v>9652</v>
      </c>
      <c r="C7932" s="20" t="s">
        <v>23104</v>
      </c>
      <c r="D7932" s="20">
        <v>5690524005</v>
      </c>
      <c r="E7932" s="21">
        <v>43704</v>
      </c>
      <c r="F7932" s="54" t="str">
        <f t="shared" si="123"/>
        <v>agosto</v>
      </c>
      <c r="G7932" s="20" t="s">
        <v>8484</v>
      </c>
      <c r="H7932" s="20" t="s">
        <v>20</v>
      </c>
      <c r="I7932" s="20" t="s">
        <v>11831</v>
      </c>
      <c r="J7932" s="20" t="s">
        <v>21</v>
      </c>
      <c r="K7932" s="20" t="s">
        <v>22303</v>
      </c>
      <c r="L7932" s="20" t="s">
        <v>7839</v>
      </c>
      <c r="M7932" s="22">
        <v>227.87</v>
      </c>
      <c r="N7932" s="22">
        <v>0</v>
      </c>
      <c r="O7932" s="22">
        <v>290.5</v>
      </c>
      <c r="P7932" s="19"/>
      <c r="Q7932" s="23">
        <v>290.5</v>
      </c>
      <c r="R7932" s="22">
        <v>-18.46</v>
      </c>
      <c r="S7932" s="22">
        <v>518.37</v>
      </c>
      <c r="T7932" s="22">
        <v>518.37</v>
      </c>
    </row>
    <row r="7933" spans="1:20" x14ac:dyDescent="0.25">
      <c r="A7933" s="20" t="s">
        <v>18</v>
      </c>
      <c r="B7933" s="20">
        <v>9652</v>
      </c>
      <c r="C7933" s="20" t="s">
        <v>23104</v>
      </c>
      <c r="D7933" s="20">
        <v>5690559205</v>
      </c>
      <c r="E7933" s="21">
        <v>43704</v>
      </c>
      <c r="F7933" s="54" t="str">
        <f t="shared" si="123"/>
        <v>agosto</v>
      </c>
      <c r="G7933" s="20" t="s">
        <v>11777</v>
      </c>
      <c r="H7933" s="20" t="s">
        <v>20</v>
      </c>
      <c r="I7933" s="20" t="s">
        <v>11831</v>
      </c>
      <c r="J7933" s="20" t="s">
        <v>21</v>
      </c>
      <c r="K7933" s="20" t="s">
        <v>22304</v>
      </c>
      <c r="L7933" s="20" t="s">
        <v>7840</v>
      </c>
      <c r="M7933" s="22">
        <v>0</v>
      </c>
      <c r="N7933" s="22">
        <v>0</v>
      </c>
      <c r="O7933" s="22">
        <v>0</v>
      </c>
      <c r="P7933" s="19"/>
      <c r="Q7933" s="23">
        <v>145.25</v>
      </c>
      <c r="R7933" s="22">
        <v>145.25</v>
      </c>
      <c r="S7933" s="22">
        <v>145.25</v>
      </c>
      <c r="T7933" s="22">
        <v>145.25</v>
      </c>
    </row>
    <row r="7934" spans="1:20" x14ac:dyDescent="0.25">
      <c r="A7934" s="20" t="s">
        <v>18</v>
      </c>
      <c r="B7934" s="20">
        <v>9652</v>
      </c>
      <c r="C7934" s="20" t="s">
        <v>23104</v>
      </c>
      <c r="D7934" s="20">
        <v>569262405</v>
      </c>
      <c r="E7934" s="21">
        <v>43704</v>
      </c>
      <c r="F7934" s="54" t="str">
        <f t="shared" si="123"/>
        <v>agosto</v>
      </c>
      <c r="G7934" s="20" t="s">
        <v>11778</v>
      </c>
      <c r="H7934" s="20" t="s">
        <v>20</v>
      </c>
      <c r="I7934" s="20" t="s">
        <v>11831</v>
      </c>
      <c r="J7934" s="20" t="s">
        <v>21</v>
      </c>
      <c r="K7934" s="20" t="s">
        <v>22305</v>
      </c>
      <c r="L7934" s="20" t="s">
        <v>6070</v>
      </c>
      <c r="M7934" s="22">
        <v>11940.48</v>
      </c>
      <c r="N7934" s="22">
        <v>0</v>
      </c>
      <c r="O7934" s="22">
        <v>0</v>
      </c>
      <c r="P7934" s="19"/>
      <c r="Q7934" s="23">
        <v>2904.96</v>
      </c>
      <c r="R7934" s="22">
        <v>2856.92</v>
      </c>
      <c r="S7934" s="22">
        <v>14845.44</v>
      </c>
      <c r="T7934" s="22">
        <v>14845.44</v>
      </c>
    </row>
    <row r="7935" spans="1:20" x14ac:dyDescent="0.25">
      <c r="A7935" s="20" t="s">
        <v>18</v>
      </c>
      <c r="B7935" s="20">
        <v>9652</v>
      </c>
      <c r="C7935" s="20" t="s">
        <v>23104</v>
      </c>
      <c r="D7935" s="20">
        <v>56926242</v>
      </c>
      <c r="E7935" s="21">
        <v>43704</v>
      </c>
      <c r="F7935" s="54" t="str">
        <f t="shared" si="123"/>
        <v>agosto</v>
      </c>
      <c r="G7935" s="20" t="s">
        <v>11778</v>
      </c>
      <c r="H7935" s="20" t="s">
        <v>20</v>
      </c>
      <c r="I7935" s="20" t="s">
        <v>11831</v>
      </c>
      <c r="J7935" s="20" t="s">
        <v>21</v>
      </c>
      <c r="K7935" s="20" t="s">
        <v>22306</v>
      </c>
      <c r="L7935" s="20" t="s">
        <v>70</v>
      </c>
      <c r="M7935" s="22">
        <v>1335.57</v>
      </c>
      <c r="N7935" s="22">
        <v>0</v>
      </c>
      <c r="O7935" s="22">
        <v>0</v>
      </c>
      <c r="P7935" s="19"/>
      <c r="Q7935" s="23">
        <v>3631.2</v>
      </c>
      <c r="R7935" s="22">
        <v>3631.2</v>
      </c>
      <c r="S7935" s="22">
        <v>4966.7700000000004</v>
      </c>
      <c r="T7935" s="22">
        <v>4966.7700000000004</v>
      </c>
    </row>
    <row r="7936" spans="1:20" x14ac:dyDescent="0.25">
      <c r="A7936" s="20" t="s">
        <v>18</v>
      </c>
      <c r="B7936" s="20">
        <v>9652</v>
      </c>
      <c r="C7936" s="20" t="s">
        <v>23104</v>
      </c>
      <c r="D7936" s="20">
        <v>569337905</v>
      </c>
      <c r="E7936" s="21">
        <v>43704</v>
      </c>
      <c r="F7936" s="54" t="str">
        <f t="shared" si="123"/>
        <v>agosto</v>
      </c>
      <c r="G7936" s="20" t="s">
        <v>11779</v>
      </c>
      <c r="H7936" s="20" t="s">
        <v>20</v>
      </c>
      <c r="I7936" s="20" t="s">
        <v>11831</v>
      </c>
      <c r="J7936" s="20" t="s">
        <v>21</v>
      </c>
      <c r="K7936" s="20" t="s">
        <v>22307</v>
      </c>
      <c r="L7936" s="20" t="s">
        <v>2792</v>
      </c>
      <c r="M7936" s="22">
        <v>0</v>
      </c>
      <c r="N7936" s="22">
        <v>0</v>
      </c>
      <c r="O7936" s="22">
        <v>0</v>
      </c>
      <c r="P7936" s="19"/>
      <c r="Q7936" s="23">
        <v>290.5</v>
      </c>
      <c r="R7936" s="22">
        <v>290.5</v>
      </c>
      <c r="S7936" s="22">
        <v>290.5</v>
      </c>
      <c r="T7936" s="22">
        <v>290.5</v>
      </c>
    </row>
    <row r="7937" spans="1:20" x14ac:dyDescent="0.25">
      <c r="A7937" s="20" t="s">
        <v>18</v>
      </c>
      <c r="B7937" s="20">
        <v>9652</v>
      </c>
      <c r="C7937" s="20" t="s">
        <v>23104</v>
      </c>
      <c r="D7937" s="20">
        <v>56933792</v>
      </c>
      <c r="E7937" s="21">
        <v>43704</v>
      </c>
      <c r="F7937" s="54" t="str">
        <f t="shared" si="123"/>
        <v>agosto</v>
      </c>
      <c r="G7937" s="20" t="s">
        <v>11779</v>
      </c>
      <c r="H7937" s="20" t="s">
        <v>20</v>
      </c>
      <c r="I7937" s="20" t="s">
        <v>11831</v>
      </c>
      <c r="J7937" s="20" t="s">
        <v>21</v>
      </c>
      <c r="K7937" s="20" t="s">
        <v>22308</v>
      </c>
      <c r="L7937" s="20" t="s">
        <v>70</v>
      </c>
      <c r="M7937" s="22">
        <v>1335.57</v>
      </c>
      <c r="N7937" s="22">
        <v>0</v>
      </c>
      <c r="O7937" s="22">
        <v>0</v>
      </c>
      <c r="P7937" s="19"/>
      <c r="Q7937" s="23">
        <v>3631.2</v>
      </c>
      <c r="R7937" s="22">
        <v>3631.2</v>
      </c>
      <c r="S7937" s="22">
        <v>4966.7700000000004</v>
      </c>
      <c r="T7937" s="22">
        <v>4966.7700000000004</v>
      </c>
    </row>
    <row r="7938" spans="1:20" x14ac:dyDescent="0.25">
      <c r="A7938" s="20" t="s">
        <v>18</v>
      </c>
      <c r="B7938" s="20">
        <v>9652</v>
      </c>
      <c r="C7938" s="20" t="s">
        <v>23104</v>
      </c>
      <c r="D7938" s="20">
        <v>5693505805</v>
      </c>
      <c r="E7938" s="21">
        <v>43704</v>
      </c>
      <c r="F7938" s="54" t="str">
        <f t="shared" si="123"/>
        <v>agosto</v>
      </c>
      <c r="G7938" s="20" t="s">
        <v>11780</v>
      </c>
      <c r="H7938" s="20" t="s">
        <v>20</v>
      </c>
      <c r="I7938" s="20" t="s">
        <v>11831</v>
      </c>
      <c r="J7938" s="20" t="s">
        <v>21</v>
      </c>
      <c r="K7938" s="20" t="s">
        <v>22309</v>
      </c>
      <c r="L7938" s="20" t="s">
        <v>2792</v>
      </c>
      <c r="M7938" s="22">
        <v>0</v>
      </c>
      <c r="N7938" s="22">
        <v>0</v>
      </c>
      <c r="O7938" s="22">
        <v>0</v>
      </c>
      <c r="P7938" s="19"/>
      <c r="Q7938" s="23">
        <v>290.5</v>
      </c>
      <c r="R7938" s="22">
        <v>287.13</v>
      </c>
      <c r="S7938" s="22">
        <v>290.5</v>
      </c>
      <c r="T7938" s="22">
        <v>290.5</v>
      </c>
    </row>
    <row r="7939" spans="1:20" x14ac:dyDescent="0.25">
      <c r="A7939" s="20" t="s">
        <v>18</v>
      </c>
      <c r="B7939" s="20">
        <v>9652</v>
      </c>
      <c r="C7939" s="20" t="s">
        <v>23104</v>
      </c>
      <c r="D7939" s="20">
        <v>569350582</v>
      </c>
      <c r="E7939" s="21">
        <v>43704</v>
      </c>
      <c r="F7939" s="54" t="str">
        <f t="shared" ref="F7939:F8002" si="124">TEXT(E7939,"MMMM")</f>
        <v>agosto</v>
      </c>
      <c r="G7939" s="20" t="s">
        <v>11780</v>
      </c>
      <c r="H7939" s="20" t="s">
        <v>20</v>
      </c>
      <c r="I7939" s="20" t="s">
        <v>11831</v>
      </c>
      <c r="J7939" s="20" t="s">
        <v>21</v>
      </c>
      <c r="K7939" s="20" t="s">
        <v>22310</v>
      </c>
      <c r="L7939" s="20" t="s">
        <v>70</v>
      </c>
      <c r="M7939" s="22">
        <v>8697.51</v>
      </c>
      <c r="N7939" s="22">
        <v>0</v>
      </c>
      <c r="O7939" s="22">
        <v>0</v>
      </c>
      <c r="P7939" s="19"/>
      <c r="Q7939" s="23">
        <v>0</v>
      </c>
      <c r="R7939" s="19"/>
      <c r="S7939" s="22">
        <v>8697.51</v>
      </c>
      <c r="T7939" s="22">
        <v>8697.51</v>
      </c>
    </row>
    <row r="7940" spans="1:20" x14ac:dyDescent="0.25">
      <c r="A7940" s="20" t="s">
        <v>18</v>
      </c>
      <c r="B7940" s="20">
        <v>9652</v>
      </c>
      <c r="C7940" s="20" t="s">
        <v>23104</v>
      </c>
      <c r="D7940" s="20">
        <v>5693550505</v>
      </c>
      <c r="E7940" s="21">
        <v>43704</v>
      </c>
      <c r="F7940" s="54" t="str">
        <f t="shared" si="124"/>
        <v>agosto</v>
      </c>
      <c r="G7940" s="20" t="s">
        <v>11781</v>
      </c>
      <c r="H7940" s="20" t="s">
        <v>20</v>
      </c>
      <c r="I7940" s="20" t="s">
        <v>11831</v>
      </c>
      <c r="J7940" s="20" t="s">
        <v>21</v>
      </c>
      <c r="K7940" s="20" t="s">
        <v>22311</v>
      </c>
      <c r="L7940" s="20" t="s">
        <v>7761</v>
      </c>
      <c r="M7940" s="22">
        <v>1335.57</v>
      </c>
      <c r="N7940" s="22">
        <v>0</v>
      </c>
      <c r="O7940" s="22">
        <v>0</v>
      </c>
      <c r="P7940" s="19"/>
      <c r="Q7940" s="23">
        <v>3631.2</v>
      </c>
      <c r="R7940" s="22">
        <v>3631.2</v>
      </c>
      <c r="S7940" s="22">
        <v>4966.7700000000004</v>
      </c>
      <c r="T7940" s="22">
        <v>4966.7700000000004</v>
      </c>
    </row>
    <row r="7941" spans="1:20" x14ac:dyDescent="0.25">
      <c r="A7941" s="20" t="s">
        <v>18</v>
      </c>
      <c r="B7941" s="20">
        <v>9652</v>
      </c>
      <c r="C7941" s="20" t="s">
        <v>23104</v>
      </c>
      <c r="D7941" s="20">
        <v>569365705</v>
      </c>
      <c r="E7941" s="21">
        <v>43704</v>
      </c>
      <c r="F7941" s="54" t="str">
        <f t="shared" si="124"/>
        <v>agosto</v>
      </c>
      <c r="G7941" s="20" t="s">
        <v>9694</v>
      </c>
      <c r="H7941" s="20" t="s">
        <v>7841</v>
      </c>
      <c r="I7941" s="20" t="s">
        <v>14389</v>
      </c>
      <c r="J7941" s="20" t="s">
        <v>32</v>
      </c>
      <c r="K7941" s="20" t="s">
        <v>22312</v>
      </c>
      <c r="L7941" s="20" t="s">
        <v>7842</v>
      </c>
      <c r="M7941" s="22">
        <v>4660.78</v>
      </c>
      <c r="N7941" s="22">
        <v>517.86</v>
      </c>
      <c r="O7941" s="22">
        <v>7424.64</v>
      </c>
      <c r="P7941" s="24">
        <v>824.96</v>
      </c>
      <c r="Q7941" s="23">
        <v>7424.64</v>
      </c>
      <c r="R7941" s="22">
        <v>7424.64</v>
      </c>
      <c r="S7941" s="22">
        <v>12085.42</v>
      </c>
      <c r="T7941" s="22">
        <v>14623.36</v>
      </c>
    </row>
    <row r="7942" spans="1:20" x14ac:dyDescent="0.25">
      <c r="A7942" s="20" t="s">
        <v>18</v>
      </c>
      <c r="B7942" s="20">
        <v>9652</v>
      </c>
      <c r="C7942" s="20" t="s">
        <v>23104</v>
      </c>
      <c r="D7942" s="20">
        <v>569390053</v>
      </c>
      <c r="E7942" s="21">
        <v>43704</v>
      </c>
      <c r="F7942" s="54" t="str">
        <f t="shared" si="124"/>
        <v>agosto</v>
      </c>
      <c r="G7942" s="20" t="s">
        <v>11782</v>
      </c>
      <c r="H7942" s="20" t="s">
        <v>7843</v>
      </c>
      <c r="I7942" s="20" t="s">
        <v>14390</v>
      </c>
      <c r="J7942" s="20" t="s">
        <v>46</v>
      </c>
      <c r="K7942" s="20" t="s">
        <v>22313</v>
      </c>
      <c r="L7942" s="20" t="s">
        <v>7844</v>
      </c>
      <c r="M7942" s="22">
        <v>2049.87</v>
      </c>
      <c r="N7942" s="22">
        <v>361.74</v>
      </c>
      <c r="O7942" s="22">
        <v>0</v>
      </c>
      <c r="P7942" s="24">
        <v>3.76</v>
      </c>
      <c r="Q7942" s="23">
        <v>338.39</v>
      </c>
      <c r="R7942" s="22">
        <v>338.39</v>
      </c>
      <c r="S7942" s="22">
        <v>2388.2600000000002</v>
      </c>
      <c r="T7942" s="22">
        <v>2889.79</v>
      </c>
    </row>
    <row r="7943" spans="1:20" x14ac:dyDescent="0.25">
      <c r="A7943" s="20" t="s">
        <v>18</v>
      </c>
      <c r="B7943" s="20">
        <v>9652</v>
      </c>
      <c r="C7943" s="20" t="s">
        <v>23104</v>
      </c>
      <c r="D7943" s="20">
        <v>569397005</v>
      </c>
      <c r="E7943" s="21">
        <v>43704</v>
      </c>
      <c r="F7943" s="54" t="str">
        <f t="shared" si="124"/>
        <v>agosto</v>
      </c>
      <c r="G7943" s="20" t="s">
        <v>11783</v>
      </c>
      <c r="H7943" s="20" t="s">
        <v>20</v>
      </c>
      <c r="I7943" s="20" t="s">
        <v>11831</v>
      </c>
      <c r="J7943" s="20" t="s">
        <v>21</v>
      </c>
      <c r="K7943" s="20" t="s">
        <v>22314</v>
      </c>
      <c r="L7943" s="20" t="s">
        <v>70</v>
      </c>
      <c r="M7943" s="22">
        <v>1335.57</v>
      </c>
      <c r="N7943" s="22">
        <v>0</v>
      </c>
      <c r="O7943" s="22">
        <v>0</v>
      </c>
      <c r="P7943" s="19"/>
      <c r="Q7943" s="23">
        <v>3631.2</v>
      </c>
      <c r="R7943" s="22">
        <v>3623.66</v>
      </c>
      <c r="S7943" s="22">
        <v>4966.7700000000004</v>
      </c>
      <c r="T7943" s="22">
        <v>4966.7700000000004</v>
      </c>
    </row>
    <row r="7944" spans="1:20" x14ac:dyDescent="0.25">
      <c r="A7944" s="20" t="s">
        <v>18</v>
      </c>
      <c r="B7944" s="20">
        <v>9652</v>
      </c>
      <c r="C7944" s="20" t="s">
        <v>23104</v>
      </c>
      <c r="D7944" s="20">
        <v>56939702</v>
      </c>
      <c r="E7944" s="21">
        <v>43704</v>
      </c>
      <c r="F7944" s="54" t="str">
        <f t="shared" si="124"/>
        <v>agosto</v>
      </c>
      <c r="G7944" s="20" t="s">
        <v>11783</v>
      </c>
      <c r="H7944" s="20" t="s">
        <v>20</v>
      </c>
      <c r="I7944" s="20" t="s">
        <v>11831</v>
      </c>
      <c r="J7944" s="20" t="s">
        <v>21</v>
      </c>
      <c r="K7944" s="20" t="s">
        <v>22315</v>
      </c>
      <c r="L7944" s="20" t="s">
        <v>2792</v>
      </c>
      <c r="M7944" s="22">
        <v>0</v>
      </c>
      <c r="N7944" s="22">
        <v>0</v>
      </c>
      <c r="O7944" s="22">
        <v>0</v>
      </c>
      <c r="P7944" s="19"/>
      <c r="Q7944" s="23">
        <v>290.5</v>
      </c>
      <c r="R7944" s="22">
        <v>287.13</v>
      </c>
      <c r="S7944" s="22">
        <v>290.5</v>
      </c>
      <c r="T7944" s="22">
        <v>290.5</v>
      </c>
    </row>
    <row r="7945" spans="1:20" x14ac:dyDescent="0.25">
      <c r="A7945" s="20" t="s">
        <v>18</v>
      </c>
      <c r="B7945" s="20">
        <v>9652</v>
      </c>
      <c r="C7945" s="20" t="s">
        <v>23104</v>
      </c>
      <c r="D7945" s="20">
        <v>56940505005</v>
      </c>
      <c r="E7945" s="21">
        <v>43704</v>
      </c>
      <c r="F7945" s="54" t="str">
        <f t="shared" si="124"/>
        <v>agosto</v>
      </c>
      <c r="G7945" s="20" t="s">
        <v>10901</v>
      </c>
      <c r="H7945" s="20" t="s">
        <v>7845</v>
      </c>
      <c r="I7945" s="20" t="s">
        <v>14391</v>
      </c>
      <c r="J7945" s="20" t="s">
        <v>32</v>
      </c>
      <c r="K7945" s="20" t="s">
        <v>22316</v>
      </c>
      <c r="L7945" s="20" t="s">
        <v>7846</v>
      </c>
      <c r="M7945" s="22">
        <v>6501.67</v>
      </c>
      <c r="N7945" s="22">
        <v>0</v>
      </c>
      <c r="O7945" s="22">
        <v>5398.36</v>
      </c>
      <c r="P7945" s="19"/>
      <c r="Q7945" s="23">
        <v>5398.36</v>
      </c>
      <c r="R7945" s="22">
        <v>5398.36</v>
      </c>
      <c r="S7945" s="22">
        <v>11900.03</v>
      </c>
      <c r="T7945" s="22">
        <v>14399.04</v>
      </c>
    </row>
    <row r="7946" spans="1:20" x14ac:dyDescent="0.25">
      <c r="A7946" s="20" t="s">
        <v>18</v>
      </c>
      <c r="B7946" s="20">
        <v>9652</v>
      </c>
      <c r="C7946" s="20" t="s">
        <v>23104</v>
      </c>
      <c r="D7946" s="20">
        <v>56940580505</v>
      </c>
      <c r="E7946" s="21">
        <v>43704</v>
      </c>
      <c r="F7946" s="54" t="str">
        <f t="shared" si="124"/>
        <v>agosto</v>
      </c>
      <c r="G7946" s="20" t="s">
        <v>11784</v>
      </c>
      <c r="H7946" s="20" t="s">
        <v>20</v>
      </c>
      <c r="I7946" s="20" t="s">
        <v>11831</v>
      </c>
      <c r="J7946" s="20" t="s">
        <v>21</v>
      </c>
      <c r="K7946" s="20" t="s">
        <v>22317</v>
      </c>
      <c r="L7946" s="20" t="s">
        <v>70</v>
      </c>
      <c r="M7946" s="22">
        <v>1335.57</v>
      </c>
      <c r="N7946" s="22">
        <v>0</v>
      </c>
      <c r="O7946" s="22">
        <v>0</v>
      </c>
      <c r="P7946" s="19"/>
      <c r="Q7946" s="23">
        <v>3631.2</v>
      </c>
      <c r="R7946" s="22">
        <v>3631.2</v>
      </c>
      <c r="S7946" s="22">
        <v>4966.7700000000004</v>
      </c>
      <c r="T7946" s="22">
        <v>4966.7700000000004</v>
      </c>
    </row>
    <row r="7947" spans="1:20" x14ac:dyDescent="0.25">
      <c r="A7947" s="20" t="s">
        <v>18</v>
      </c>
      <c r="B7947" s="20">
        <v>9652</v>
      </c>
      <c r="C7947" s="20" t="s">
        <v>23104</v>
      </c>
      <c r="D7947" s="20">
        <v>569450205</v>
      </c>
      <c r="E7947" s="21">
        <v>43704</v>
      </c>
      <c r="F7947" s="54" t="str">
        <f t="shared" si="124"/>
        <v>agosto</v>
      </c>
      <c r="G7947" s="20" t="s">
        <v>11785</v>
      </c>
      <c r="H7947" s="20" t="s">
        <v>20</v>
      </c>
      <c r="I7947" s="20" t="s">
        <v>11831</v>
      </c>
      <c r="J7947" s="20" t="s">
        <v>21</v>
      </c>
      <c r="K7947" s="20" t="s">
        <v>22318</v>
      </c>
      <c r="L7947" s="20" t="s">
        <v>70</v>
      </c>
      <c r="M7947" s="22">
        <v>1335.57</v>
      </c>
      <c r="N7947" s="22">
        <v>0</v>
      </c>
      <c r="O7947" s="22">
        <v>0</v>
      </c>
      <c r="P7947" s="19"/>
      <c r="Q7947" s="23">
        <v>3631.2</v>
      </c>
      <c r="R7947" s="22">
        <v>3612.34</v>
      </c>
      <c r="S7947" s="22">
        <v>4966.7700000000004</v>
      </c>
      <c r="T7947" s="22">
        <v>4966.7700000000004</v>
      </c>
    </row>
    <row r="7948" spans="1:20" x14ac:dyDescent="0.25">
      <c r="A7948" s="20" t="s">
        <v>18</v>
      </c>
      <c r="B7948" s="20">
        <v>9652</v>
      </c>
      <c r="C7948" s="20" t="s">
        <v>23104</v>
      </c>
      <c r="D7948" s="20">
        <v>56945022</v>
      </c>
      <c r="E7948" s="21">
        <v>43704</v>
      </c>
      <c r="F7948" s="54" t="str">
        <f t="shared" si="124"/>
        <v>agosto</v>
      </c>
      <c r="G7948" s="20" t="s">
        <v>11785</v>
      </c>
      <c r="H7948" s="20" t="s">
        <v>20</v>
      </c>
      <c r="I7948" s="20" t="s">
        <v>11831</v>
      </c>
      <c r="J7948" s="20" t="s">
        <v>21</v>
      </c>
      <c r="K7948" s="20" t="s">
        <v>22319</v>
      </c>
      <c r="L7948" s="20" t="s">
        <v>2792</v>
      </c>
      <c r="M7948" s="22">
        <v>0</v>
      </c>
      <c r="N7948" s="22">
        <v>0</v>
      </c>
      <c r="O7948" s="22">
        <v>0</v>
      </c>
      <c r="P7948" s="19"/>
      <c r="Q7948" s="23">
        <v>290.5</v>
      </c>
      <c r="R7948" s="22">
        <v>290.5</v>
      </c>
      <c r="S7948" s="22">
        <v>290.5</v>
      </c>
      <c r="T7948" s="22">
        <v>290.5</v>
      </c>
    </row>
    <row r="7949" spans="1:20" x14ac:dyDescent="0.25">
      <c r="A7949" s="20" t="s">
        <v>18</v>
      </c>
      <c r="B7949" s="20">
        <v>9652</v>
      </c>
      <c r="C7949" s="20" t="s">
        <v>23104</v>
      </c>
      <c r="D7949" s="20">
        <v>5694905405</v>
      </c>
      <c r="E7949" s="21">
        <v>43704</v>
      </c>
      <c r="F7949" s="54" t="str">
        <f t="shared" si="124"/>
        <v>agosto</v>
      </c>
      <c r="G7949" s="20" t="s">
        <v>11315</v>
      </c>
      <c r="H7949" s="20" t="s">
        <v>2689</v>
      </c>
      <c r="I7949" s="20" t="s">
        <v>13000</v>
      </c>
      <c r="J7949" s="20" t="s">
        <v>32</v>
      </c>
      <c r="K7949" s="20" t="s">
        <v>22320</v>
      </c>
      <c r="L7949" s="20" t="s">
        <v>7847</v>
      </c>
      <c r="M7949" s="22">
        <v>9389.2199999999993</v>
      </c>
      <c r="N7949" s="22">
        <v>1656.92</v>
      </c>
      <c r="O7949" s="22">
        <v>0</v>
      </c>
      <c r="P7949" s="24">
        <v>855.37</v>
      </c>
      <c r="Q7949" s="23">
        <v>4847.12</v>
      </c>
      <c r="R7949" s="22">
        <v>4847.12</v>
      </c>
      <c r="S7949" s="22">
        <v>14236.34</v>
      </c>
      <c r="T7949" s="22">
        <v>17225.97</v>
      </c>
    </row>
    <row r="7950" spans="1:20" x14ac:dyDescent="0.25">
      <c r="A7950" s="20" t="s">
        <v>18</v>
      </c>
      <c r="B7950" s="20">
        <v>9652</v>
      </c>
      <c r="C7950" s="20" t="s">
        <v>23104</v>
      </c>
      <c r="D7950" s="20">
        <v>569490542</v>
      </c>
      <c r="E7950" s="21">
        <v>43704</v>
      </c>
      <c r="F7950" s="54" t="str">
        <f t="shared" si="124"/>
        <v>agosto</v>
      </c>
      <c r="G7950" s="20" t="s">
        <v>11315</v>
      </c>
      <c r="H7950" s="20" t="s">
        <v>2689</v>
      </c>
      <c r="I7950" s="20" t="s">
        <v>13000</v>
      </c>
      <c r="J7950" s="20" t="s">
        <v>46</v>
      </c>
      <c r="K7950" s="20" t="s">
        <v>22321</v>
      </c>
      <c r="L7950" s="20" t="s">
        <v>7847</v>
      </c>
      <c r="M7950" s="22">
        <v>0</v>
      </c>
      <c r="N7950" s="22">
        <v>0</v>
      </c>
      <c r="O7950" s="22">
        <v>0</v>
      </c>
      <c r="P7950" s="24">
        <v>498.97</v>
      </c>
      <c r="Q7950" s="23">
        <v>2827.47</v>
      </c>
      <c r="R7950" s="22">
        <v>2827.47</v>
      </c>
      <c r="S7950" s="22">
        <v>2827.47</v>
      </c>
      <c r="T7950" s="22">
        <v>3421.24</v>
      </c>
    </row>
    <row r="7951" spans="1:20" x14ac:dyDescent="0.25">
      <c r="A7951" s="20" t="s">
        <v>18</v>
      </c>
      <c r="B7951" s="20">
        <v>9652</v>
      </c>
      <c r="C7951" s="20" t="s">
        <v>23104</v>
      </c>
      <c r="D7951" s="20">
        <v>569492705</v>
      </c>
      <c r="E7951" s="21">
        <v>43704</v>
      </c>
      <c r="F7951" s="54" t="str">
        <f t="shared" si="124"/>
        <v>agosto</v>
      </c>
      <c r="G7951" s="20" t="s">
        <v>10902</v>
      </c>
      <c r="H7951" s="20" t="s">
        <v>7848</v>
      </c>
      <c r="I7951" s="20" t="s">
        <v>14392</v>
      </c>
      <c r="J7951" s="20" t="s">
        <v>32</v>
      </c>
      <c r="K7951" s="20" t="s">
        <v>22322</v>
      </c>
      <c r="L7951" s="20" t="s">
        <v>7849</v>
      </c>
      <c r="M7951" s="22">
        <v>3879.11</v>
      </c>
      <c r="N7951" s="22">
        <v>684.57</v>
      </c>
      <c r="O7951" s="22">
        <v>3457.61</v>
      </c>
      <c r="P7951" s="24">
        <v>610.16999999999996</v>
      </c>
      <c r="Q7951" s="23">
        <v>3457.61</v>
      </c>
      <c r="R7951" s="22">
        <v>3457.61</v>
      </c>
      <c r="S7951" s="22">
        <v>7336.72</v>
      </c>
      <c r="T7951" s="22">
        <v>8877.43</v>
      </c>
    </row>
    <row r="7952" spans="1:20" x14ac:dyDescent="0.25">
      <c r="A7952" s="20" t="s">
        <v>18</v>
      </c>
      <c r="B7952" s="20">
        <v>9652</v>
      </c>
      <c r="C7952" s="20" t="s">
        <v>23104</v>
      </c>
      <c r="D7952" s="20">
        <v>569522005</v>
      </c>
      <c r="E7952" s="21">
        <v>43704</v>
      </c>
      <c r="F7952" s="54" t="str">
        <f t="shared" si="124"/>
        <v>agosto</v>
      </c>
      <c r="G7952" s="20" t="s">
        <v>11786</v>
      </c>
      <c r="H7952" s="20" t="s">
        <v>20</v>
      </c>
      <c r="I7952" s="20" t="s">
        <v>11831</v>
      </c>
      <c r="J7952" s="20" t="s">
        <v>21</v>
      </c>
      <c r="K7952" s="20" t="s">
        <v>22323</v>
      </c>
      <c r="L7952" s="20" t="s">
        <v>70</v>
      </c>
      <c r="M7952" s="22">
        <v>0</v>
      </c>
      <c r="N7952" s="22">
        <v>0</v>
      </c>
      <c r="O7952" s="22">
        <v>0</v>
      </c>
      <c r="P7952" s="19"/>
      <c r="Q7952" s="23">
        <v>0</v>
      </c>
      <c r="R7952" s="19"/>
      <c r="S7952" s="22">
        <v>0</v>
      </c>
      <c r="T7952" s="22">
        <v>0</v>
      </c>
    </row>
    <row r="7953" spans="1:20" x14ac:dyDescent="0.25">
      <c r="A7953" s="20" t="s">
        <v>18</v>
      </c>
      <c r="B7953" s="20">
        <v>9652</v>
      </c>
      <c r="C7953" s="20" t="s">
        <v>23104</v>
      </c>
      <c r="D7953" s="20">
        <v>569527005</v>
      </c>
      <c r="E7953" s="21">
        <v>43704</v>
      </c>
      <c r="F7953" s="54" t="str">
        <f t="shared" si="124"/>
        <v>agosto</v>
      </c>
      <c r="G7953" s="20" t="s">
        <v>10903</v>
      </c>
      <c r="H7953" s="20" t="s">
        <v>28</v>
      </c>
      <c r="I7953" s="20" t="s">
        <v>12200</v>
      </c>
      <c r="J7953" s="20" t="s">
        <v>29</v>
      </c>
      <c r="K7953" s="20" t="s">
        <v>22324</v>
      </c>
      <c r="L7953" s="20" t="s">
        <v>7850</v>
      </c>
      <c r="M7953" s="22">
        <v>0</v>
      </c>
      <c r="N7953" s="22">
        <v>0</v>
      </c>
      <c r="O7953" s="22">
        <v>0</v>
      </c>
      <c r="P7953" s="19"/>
      <c r="Q7953" s="23">
        <v>0</v>
      </c>
      <c r="R7953" s="19"/>
      <c r="S7953" s="22">
        <v>1595</v>
      </c>
      <c r="T7953" s="22">
        <v>1595</v>
      </c>
    </row>
    <row r="7954" spans="1:20" x14ac:dyDescent="0.25">
      <c r="A7954" s="20" t="s">
        <v>18</v>
      </c>
      <c r="B7954" s="20">
        <v>9652</v>
      </c>
      <c r="C7954" s="20" t="s">
        <v>23104</v>
      </c>
      <c r="D7954" s="20">
        <v>569527205</v>
      </c>
      <c r="E7954" s="21">
        <v>43704</v>
      </c>
      <c r="F7954" s="54" t="str">
        <f t="shared" si="124"/>
        <v>agosto</v>
      </c>
      <c r="G7954" s="20" t="s">
        <v>10904</v>
      </c>
      <c r="H7954" s="20" t="s">
        <v>28</v>
      </c>
      <c r="I7954" s="20" t="s">
        <v>12200</v>
      </c>
      <c r="J7954" s="20" t="s">
        <v>29</v>
      </c>
      <c r="K7954" s="20" t="s">
        <v>22325</v>
      </c>
      <c r="L7954" s="20" t="s">
        <v>704</v>
      </c>
      <c r="M7954" s="22">
        <v>0</v>
      </c>
      <c r="N7954" s="22">
        <v>0</v>
      </c>
      <c r="O7954" s="22">
        <v>0</v>
      </c>
      <c r="P7954" s="19"/>
      <c r="Q7954" s="23">
        <v>0</v>
      </c>
      <c r="R7954" s="19"/>
      <c r="S7954" s="22">
        <v>1595</v>
      </c>
      <c r="T7954" s="22">
        <v>1595</v>
      </c>
    </row>
    <row r="7955" spans="1:20" x14ac:dyDescent="0.25">
      <c r="A7955" s="20" t="s">
        <v>18</v>
      </c>
      <c r="B7955" s="20">
        <v>9652</v>
      </c>
      <c r="C7955" s="20" t="s">
        <v>23104</v>
      </c>
      <c r="D7955" s="20">
        <v>569527405</v>
      </c>
      <c r="E7955" s="21">
        <v>43704</v>
      </c>
      <c r="F7955" s="54" t="str">
        <f t="shared" si="124"/>
        <v>agosto</v>
      </c>
      <c r="G7955" s="20" t="s">
        <v>10886</v>
      </c>
      <c r="H7955" s="20" t="s">
        <v>7757</v>
      </c>
      <c r="I7955" s="20" t="s">
        <v>14376</v>
      </c>
      <c r="J7955" s="20" t="s">
        <v>32</v>
      </c>
      <c r="K7955" s="20" t="s">
        <v>22326</v>
      </c>
      <c r="L7955" s="20" t="s">
        <v>159</v>
      </c>
      <c r="M7955" s="22">
        <v>0</v>
      </c>
      <c r="N7955" s="22">
        <v>0</v>
      </c>
      <c r="O7955" s="22">
        <v>0</v>
      </c>
      <c r="P7955" s="19"/>
      <c r="Q7955" s="23">
        <v>0</v>
      </c>
      <c r="R7955" s="19"/>
      <c r="S7955" s="22">
        <v>1900.82</v>
      </c>
      <c r="T7955" s="22">
        <v>2299.9899999999998</v>
      </c>
    </row>
    <row r="7956" spans="1:20" x14ac:dyDescent="0.25">
      <c r="A7956" s="20" t="s">
        <v>18</v>
      </c>
      <c r="B7956" s="20">
        <v>9652</v>
      </c>
      <c r="C7956" s="20" t="s">
        <v>23104</v>
      </c>
      <c r="D7956" s="20">
        <v>5690546505</v>
      </c>
      <c r="E7956" s="21">
        <v>43705</v>
      </c>
      <c r="F7956" s="54" t="str">
        <f t="shared" si="124"/>
        <v>agosto</v>
      </c>
      <c r="G7956" s="20" t="s">
        <v>8626</v>
      </c>
      <c r="H7956" s="20" t="s">
        <v>580</v>
      </c>
      <c r="I7956" s="20" t="s">
        <v>12355</v>
      </c>
      <c r="J7956" s="20" t="s">
        <v>46</v>
      </c>
      <c r="K7956" s="20" t="s">
        <v>22327</v>
      </c>
      <c r="L7956" s="20" t="s">
        <v>7851</v>
      </c>
      <c r="M7956" s="22">
        <v>0</v>
      </c>
      <c r="N7956" s="22">
        <v>0</v>
      </c>
      <c r="O7956" s="22">
        <v>0</v>
      </c>
      <c r="P7956" s="19"/>
      <c r="Q7956" s="23">
        <v>0</v>
      </c>
      <c r="R7956" s="19"/>
      <c r="S7956" s="22">
        <v>0</v>
      </c>
      <c r="T7956" s="22">
        <v>0</v>
      </c>
    </row>
    <row r="7957" spans="1:20" x14ac:dyDescent="0.25">
      <c r="A7957" s="20" t="s">
        <v>18</v>
      </c>
      <c r="B7957" s="20">
        <v>9652</v>
      </c>
      <c r="C7957" s="20" t="s">
        <v>23104</v>
      </c>
      <c r="D7957" s="20">
        <v>569054653</v>
      </c>
      <c r="E7957" s="21">
        <v>43705</v>
      </c>
      <c r="F7957" s="54" t="str">
        <f t="shared" si="124"/>
        <v>agosto</v>
      </c>
      <c r="G7957" s="20" t="s">
        <v>8626</v>
      </c>
      <c r="H7957" s="20" t="s">
        <v>580</v>
      </c>
      <c r="I7957" s="20" t="s">
        <v>12355</v>
      </c>
      <c r="J7957" s="20" t="s">
        <v>1379</v>
      </c>
      <c r="K7957" s="20" t="s">
        <v>22328</v>
      </c>
      <c r="L7957" s="20" t="s">
        <v>7851</v>
      </c>
      <c r="M7957" s="22">
        <v>3230.53</v>
      </c>
      <c r="N7957" s="22">
        <v>709.14</v>
      </c>
      <c r="O7957" s="22">
        <v>0</v>
      </c>
      <c r="P7957" s="19"/>
      <c r="Q7957" s="23">
        <v>1306.76</v>
      </c>
      <c r="R7957" s="22">
        <v>1287.23</v>
      </c>
      <c r="S7957" s="22">
        <v>4537.29</v>
      </c>
      <c r="T7957" s="22">
        <v>5830.41</v>
      </c>
    </row>
    <row r="7958" spans="1:20" x14ac:dyDescent="0.25">
      <c r="A7958" s="20" t="s">
        <v>18</v>
      </c>
      <c r="B7958" s="20">
        <v>9652</v>
      </c>
      <c r="C7958" s="20" t="s">
        <v>23104</v>
      </c>
      <c r="D7958" s="20">
        <v>569370562</v>
      </c>
      <c r="E7958" s="21">
        <v>43705</v>
      </c>
      <c r="F7958" s="54" t="str">
        <f t="shared" si="124"/>
        <v>agosto</v>
      </c>
      <c r="G7958" s="20" t="s">
        <v>11787</v>
      </c>
      <c r="H7958" s="20" t="s">
        <v>7852</v>
      </c>
      <c r="I7958" s="20" t="s">
        <v>14393</v>
      </c>
      <c r="J7958" s="20" t="s">
        <v>46</v>
      </c>
      <c r="K7958" s="20" t="s">
        <v>22329</v>
      </c>
      <c r="L7958" s="20" t="s">
        <v>7853</v>
      </c>
      <c r="M7958" s="22">
        <v>1616.36</v>
      </c>
      <c r="N7958" s="22">
        <v>0</v>
      </c>
      <c r="O7958" s="22">
        <v>0</v>
      </c>
      <c r="P7958" s="24">
        <v>5.99</v>
      </c>
      <c r="Q7958" s="23">
        <v>193.6</v>
      </c>
      <c r="R7958" s="22">
        <v>193.6</v>
      </c>
      <c r="S7958" s="22">
        <v>1809.96</v>
      </c>
      <c r="T7958" s="22">
        <v>2190.0500000000002</v>
      </c>
    </row>
    <row r="7959" spans="1:20" x14ac:dyDescent="0.25">
      <c r="A7959" s="20" t="s">
        <v>18</v>
      </c>
      <c r="B7959" s="20">
        <v>9652</v>
      </c>
      <c r="C7959" s="20" t="s">
        <v>23104</v>
      </c>
      <c r="D7959" s="20">
        <v>569435805</v>
      </c>
      <c r="E7959" s="21">
        <v>43705</v>
      </c>
      <c r="F7959" s="54" t="str">
        <f t="shared" si="124"/>
        <v>agosto</v>
      </c>
      <c r="G7959" s="20" t="s">
        <v>10129</v>
      </c>
      <c r="H7959" s="20" t="s">
        <v>4886</v>
      </c>
      <c r="I7959" s="20" t="s">
        <v>13642</v>
      </c>
      <c r="J7959" s="20" t="s">
        <v>32</v>
      </c>
      <c r="K7959" s="20" t="s">
        <v>22330</v>
      </c>
      <c r="L7959" s="20" t="s">
        <v>7854</v>
      </c>
      <c r="M7959" s="22">
        <v>5516.54</v>
      </c>
      <c r="N7959" s="22">
        <v>973.5</v>
      </c>
      <c r="O7959" s="22">
        <v>678.6</v>
      </c>
      <c r="P7959" s="24">
        <v>119.75</v>
      </c>
      <c r="Q7959" s="23">
        <v>678.6</v>
      </c>
      <c r="R7959" s="22">
        <v>678.6</v>
      </c>
      <c r="S7959" s="22">
        <v>6195.14</v>
      </c>
      <c r="T7959" s="22">
        <v>7496.12</v>
      </c>
    </row>
    <row r="7960" spans="1:20" x14ac:dyDescent="0.25">
      <c r="A7960" s="20" t="s">
        <v>18</v>
      </c>
      <c r="B7960" s="20">
        <v>9652</v>
      </c>
      <c r="C7960" s="20" t="s">
        <v>23104</v>
      </c>
      <c r="D7960" s="20">
        <v>569463505</v>
      </c>
      <c r="E7960" s="21">
        <v>43705</v>
      </c>
      <c r="F7960" s="54" t="str">
        <f t="shared" si="124"/>
        <v>agosto</v>
      </c>
      <c r="G7960" s="20" t="s">
        <v>8596</v>
      </c>
      <c r="H7960" s="20" t="s">
        <v>399</v>
      </c>
      <c r="I7960" s="20" t="s">
        <v>12310</v>
      </c>
      <c r="J7960" s="20" t="s">
        <v>32</v>
      </c>
      <c r="K7960" s="20" t="s">
        <v>22331</v>
      </c>
      <c r="L7960" s="20" t="s">
        <v>7855</v>
      </c>
      <c r="M7960" s="22">
        <v>3879.11</v>
      </c>
      <c r="N7960" s="22">
        <v>684.57</v>
      </c>
      <c r="O7960" s="22">
        <v>4500.22</v>
      </c>
      <c r="P7960" s="24">
        <v>251.86</v>
      </c>
      <c r="Q7960" s="23">
        <v>4500.22</v>
      </c>
      <c r="R7960" s="22">
        <v>4479.38</v>
      </c>
      <c r="S7960" s="22">
        <v>8379.33</v>
      </c>
      <c r="T7960" s="22">
        <v>10138.99</v>
      </c>
    </row>
    <row r="7961" spans="1:20" x14ac:dyDescent="0.25">
      <c r="A7961" s="20" t="s">
        <v>18</v>
      </c>
      <c r="B7961" s="20">
        <v>9652</v>
      </c>
      <c r="C7961" s="20" t="s">
        <v>23104</v>
      </c>
      <c r="D7961" s="20">
        <v>569476705</v>
      </c>
      <c r="E7961" s="21">
        <v>43705</v>
      </c>
      <c r="F7961" s="54" t="str">
        <f t="shared" si="124"/>
        <v>agosto</v>
      </c>
      <c r="G7961" s="20" t="s">
        <v>11683</v>
      </c>
      <c r="H7961" s="20" t="s">
        <v>325</v>
      </c>
      <c r="I7961" s="20" t="s">
        <v>12289</v>
      </c>
      <c r="J7961" s="20" t="s">
        <v>46</v>
      </c>
      <c r="K7961" s="20" t="s">
        <v>22332</v>
      </c>
      <c r="L7961" s="20" t="s">
        <v>468</v>
      </c>
      <c r="M7961" s="22">
        <v>16444.48</v>
      </c>
      <c r="N7961" s="22">
        <v>0</v>
      </c>
      <c r="O7961" s="22">
        <v>0</v>
      </c>
      <c r="P7961" s="19"/>
      <c r="Q7961" s="23">
        <v>1900.82</v>
      </c>
      <c r="R7961" s="22">
        <v>1860.12</v>
      </c>
      <c r="S7961" s="22">
        <v>18345.3</v>
      </c>
      <c r="T7961" s="22">
        <v>24325.87</v>
      </c>
    </row>
    <row r="7962" spans="1:20" x14ac:dyDescent="0.25">
      <c r="A7962" s="20" t="s">
        <v>18</v>
      </c>
      <c r="B7962" s="20">
        <v>9652</v>
      </c>
      <c r="C7962" s="20" t="s">
        <v>23104</v>
      </c>
      <c r="D7962" s="20">
        <v>56947672</v>
      </c>
      <c r="E7962" s="21">
        <v>43705</v>
      </c>
      <c r="F7962" s="54" t="str">
        <f t="shared" si="124"/>
        <v>agosto</v>
      </c>
      <c r="G7962" s="20" t="s">
        <v>11683</v>
      </c>
      <c r="H7962" s="20" t="s">
        <v>325</v>
      </c>
      <c r="I7962" s="20" t="s">
        <v>12289</v>
      </c>
      <c r="J7962" s="20" t="s">
        <v>32</v>
      </c>
      <c r="K7962" s="20" t="s">
        <v>22333</v>
      </c>
      <c r="L7962" s="20" t="s">
        <v>3112</v>
      </c>
      <c r="M7962" s="22">
        <v>2171.66</v>
      </c>
      <c r="N7962" s="22">
        <v>0</v>
      </c>
      <c r="O7962" s="22">
        <v>0</v>
      </c>
      <c r="P7962" s="19"/>
      <c r="Q7962" s="23">
        <v>3801.66</v>
      </c>
      <c r="R7962" s="22">
        <v>3801.66</v>
      </c>
      <c r="S7962" s="22">
        <v>5973.32</v>
      </c>
      <c r="T7962" s="22">
        <v>7920.63</v>
      </c>
    </row>
    <row r="7963" spans="1:20" x14ac:dyDescent="0.25">
      <c r="A7963" s="20" t="s">
        <v>18</v>
      </c>
      <c r="B7963" s="20">
        <v>9652</v>
      </c>
      <c r="C7963" s="20" t="s">
        <v>23104</v>
      </c>
      <c r="D7963" s="20">
        <v>569478205</v>
      </c>
      <c r="E7963" s="21">
        <v>43705</v>
      </c>
      <c r="F7963" s="54" t="str">
        <f t="shared" si="124"/>
        <v>agosto</v>
      </c>
      <c r="G7963" s="20" t="s">
        <v>8504</v>
      </c>
      <c r="H7963" s="20" t="s">
        <v>93</v>
      </c>
      <c r="I7963" s="20" t="s">
        <v>11833</v>
      </c>
      <c r="J7963" s="20" t="s">
        <v>32</v>
      </c>
      <c r="K7963" s="20" t="s">
        <v>22334</v>
      </c>
      <c r="L7963" s="20" t="s">
        <v>7856</v>
      </c>
      <c r="M7963" s="22">
        <v>5182.6499999999996</v>
      </c>
      <c r="N7963" s="22">
        <v>575.85</v>
      </c>
      <c r="O7963" s="22">
        <v>5695.08</v>
      </c>
      <c r="P7963" s="24">
        <v>7.41</v>
      </c>
      <c r="Q7963" s="23">
        <v>5695.08</v>
      </c>
      <c r="R7963" s="22">
        <v>5695.08</v>
      </c>
      <c r="S7963" s="22">
        <v>10877.73</v>
      </c>
      <c r="T7963" s="22">
        <v>14423.86</v>
      </c>
    </row>
    <row r="7964" spans="1:20" x14ac:dyDescent="0.25">
      <c r="A7964" s="20" t="s">
        <v>18</v>
      </c>
      <c r="B7964" s="20">
        <v>9652</v>
      </c>
      <c r="C7964" s="20" t="s">
        <v>23104</v>
      </c>
      <c r="D7964" s="20">
        <v>5695205405</v>
      </c>
      <c r="E7964" s="21">
        <v>43705</v>
      </c>
      <c r="F7964" s="54" t="str">
        <f t="shared" si="124"/>
        <v>agosto</v>
      </c>
      <c r="G7964" s="20" t="s">
        <v>11788</v>
      </c>
      <c r="H7964" s="20" t="s">
        <v>20</v>
      </c>
      <c r="I7964" s="20" t="s">
        <v>11831</v>
      </c>
      <c r="J7964" s="20" t="s">
        <v>21</v>
      </c>
      <c r="K7964" s="20" t="s">
        <v>22335</v>
      </c>
      <c r="L7964" s="20" t="s">
        <v>70</v>
      </c>
      <c r="M7964" s="22">
        <v>847.89</v>
      </c>
      <c r="N7964" s="22">
        <v>0</v>
      </c>
      <c r="O7964" s="22">
        <v>0</v>
      </c>
      <c r="P7964" s="19"/>
      <c r="Q7964" s="23">
        <v>3631.2</v>
      </c>
      <c r="R7964" s="22">
        <v>3583.96</v>
      </c>
      <c r="S7964" s="22">
        <v>4479.09</v>
      </c>
      <c r="T7964" s="22">
        <v>4479.09</v>
      </c>
    </row>
    <row r="7965" spans="1:20" x14ac:dyDescent="0.25">
      <c r="A7965" s="20" t="s">
        <v>18</v>
      </c>
      <c r="B7965" s="20">
        <v>9652</v>
      </c>
      <c r="C7965" s="20" t="s">
        <v>23104</v>
      </c>
      <c r="D7965" s="20">
        <v>569545305</v>
      </c>
      <c r="E7965" s="21">
        <v>43705</v>
      </c>
      <c r="F7965" s="54" t="str">
        <f t="shared" si="124"/>
        <v>agosto</v>
      </c>
      <c r="G7965" s="20" t="s">
        <v>10555</v>
      </c>
      <c r="H7965" s="20" t="s">
        <v>6311</v>
      </c>
      <c r="I7965" s="20" t="s">
        <v>14035</v>
      </c>
      <c r="J7965" s="20" t="s">
        <v>32</v>
      </c>
      <c r="K7965" s="20" t="s">
        <v>22336</v>
      </c>
      <c r="L7965" s="20" t="s">
        <v>7857</v>
      </c>
      <c r="M7965" s="22">
        <v>4298.9399999999996</v>
      </c>
      <c r="N7965" s="22">
        <v>758.64</v>
      </c>
      <c r="O7965" s="22">
        <v>0</v>
      </c>
      <c r="P7965" s="19"/>
      <c r="Q7965" s="23">
        <v>1995.87</v>
      </c>
      <c r="R7965" s="22">
        <v>1995.87</v>
      </c>
      <c r="S7965" s="22">
        <v>6294.81</v>
      </c>
      <c r="T7965" s="22">
        <v>7616.72</v>
      </c>
    </row>
    <row r="7966" spans="1:20" x14ac:dyDescent="0.25">
      <c r="A7966" s="20" t="s">
        <v>18</v>
      </c>
      <c r="B7966" s="20">
        <v>9652</v>
      </c>
      <c r="C7966" s="20" t="s">
        <v>23104</v>
      </c>
      <c r="D7966" s="20">
        <v>569553705</v>
      </c>
      <c r="E7966" s="21">
        <v>43705</v>
      </c>
      <c r="F7966" s="54" t="str">
        <f t="shared" si="124"/>
        <v>agosto</v>
      </c>
      <c r="G7966" s="20" t="s">
        <v>11789</v>
      </c>
      <c r="H7966" s="20" t="s">
        <v>7858</v>
      </c>
      <c r="I7966" s="20" t="s">
        <v>12176</v>
      </c>
      <c r="J7966" s="20" t="s">
        <v>46</v>
      </c>
      <c r="K7966" s="20" t="s">
        <v>22337</v>
      </c>
      <c r="L7966" s="20" t="s">
        <v>7859</v>
      </c>
      <c r="M7966" s="22">
        <v>0</v>
      </c>
      <c r="N7966" s="22">
        <v>0</v>
      </c>
      <c r="O7966" s="22">
        <v>0</v>
      </c>
      <c r="P7966" s="19"/>
      <c r="Q7966" s="23">
        <v>408.68</v>
      </c>
      <c r="R7966" s="22">
        <v>408.68</v>
      </c>
      <c r="S7966" s="22">
        <v>408.68</v>
      </c>
      <c r="T7966" s="22">
        <v>494.5</v>
      </c>
    </row>
    <row r="7967" spans="1:20" x14ac:dyDescent="0.25">
      <c r="A7967" s="20" t="s">
        <v>18</v>
      </c>
      <c r="B7967" s="20">
        <v>9652</v>
      </c>
      <c r="C7967" s="20" t="s">
        <v>23104</v>
      </c>
      <c r="D7967" s="20">
        <v>569556605</v>
      </c>
      <c r="E7967" s="21">
        <v>43705</v>
      </c>
      <c r="F7967" s="54" t="str">
        <f t="shared" si="124"/>
        <v>agosto</v>
      </c>
      <c r="G7967" s="20" t="s">
        <v>8504</v>
      </c>
      <c r="H7967" s="20" t="s">
        <v>93</v>
      </c>
      <c r="I7967" s="20" t="s">
        <v>11833</v>
      </c>
      <c r="J7967" s="20" t="s">
        <v>32</v>
      </c>
      <c r="K7967" s="20" t="s">
        <v>22338</v>
      </c>
      <c r="L7967" s="20" t="s">
        <v>7856</v>
      </c>
      <c r="M7967" s="22">
        <v>-5182.6499999999996</v>
      </c>
      <c r="N7967" s="22">
        <v>-575.85</v>
      </c>
      <c r="O7967" s="22">
        <v>-5695.08</v>
      </c>
      <c r="P7967" s="24">
        <v>-7.41</v>
      </c>
      <c r="Q7967" s="23">
        <v>-5695.08</v>
      </c>
      <c r="R7967" s="22">
        <v>-5695.08</v>
      </c>
      <c r="S7967" s="22">
        <v>-10877.73</v>
      </c>
      <c r="T7967" s="22">
        <v>-14423.86</v>
      </c>
    </row>
    <row r="7968" spans="1:20" x14ac:dyDescent="0.25">
      <c r="A7968" s="20" t="s">
        <v>18</v>
      </c>
      <c r="B7968" s="20">
        <v>9652</v>
      </c>
      <c r="C7968" s="20" t="s">
        <v>23104</v>
      </c>
      <c r="D7968" s="20">
        <v>569556705</v>
      </c>
      <c r="E7968" s="21">
        <v>43705</v>
      </c>
      <c r="F7968" s="54" t="str">
        <f t="shared" si="124"/>
        <v>agosto</v>
      </c>
      <c r="G7968" s="20" t="s">
        <v>8504</v>
      </c>
      <c r="H7968" s="20" t="s">
        <v>93</v>
      </c>
      <c r="I7968" s="20" t="s">
        <v>11833</v>
      </c>
      <c r="J7968" s="20" t="s">
        <v>32</v>
      </c>
      <c r="K7968" s="20" t="s">
        <v>22339</v>
      </c>
      <c r="L7968" s="20" t="s">
        <v>7856</v>
      </c>
      <c r="M7968" s="22">
        <v>5182.6499999999996</v>
      </c>
      <c r="N7968" s="22">
        <v>575.85</v>
      </c>
      <c r="O7968" s="22">
        <v>5046.7</v>
      </c>
      <c r="P7968" s="24">
        <v>655.79</v>
      </c>
      <c r="Q7968" s="23">
        <v>5046.7</v>
      </c>
      <c r="R7968" s="22">
        <v>5046.7</v>
      </c>
      <c r="S7968" s="22">
        <v>10229.35</v>
      </c>
      <c r="T7968" s="22">
        <v>13564.12</v>
      </c>
    </row>
    <row r="7969" spans="1:20" x14ac:dyDescent="0.25">
      <c r="A7969" s="20" t="s">
        <v>18</v>
      </c>
      <c r="B7969" s="20">
        <v>9652</v>
      </c>
      <c r="C7969" s="20" t="s">
        <v>23104</v>
      </c>
      <c r="D7969" s="20">
        <v>56842754</v>
      </c>
      <c r="E7969" s="21">
        <v>43706</v>
      </c>
      <c r="F7969" s="54" t="str">
        <f t="shared" si="124"/>
        <v>agosto</v>
      </c>
      <c r="G7969" s="20" t="s">
        <v>9035</v>
      </c>
      <c r="H7969" s="20" t="s">
        <v>1469</v>
      </c>
      <c r="I7969" s="20" t="s">
        <v>12644</v>
      </c>
      <c r="J7969" s="20" t="s">
        <v>581</v>
      </c>
      <c r="K7969" s="20" t="s">
        <v>22340</v>
      </c>
      <c r="L7969" s="20" t="s">
        <v>7860</v>
      </c>
      <c r="M7969" s="22">
        <v>7795.48</v>
      </c>
      <c r="N7969" s="22">
        <v>3182.52</v>
      </c>
      <c r="O7969" s="22">
        <v>0</v>
      </c>
      <c r="P7969" s="19"/>
      <c r="Q7969" s="23">
        <v>0</v>
      </c>
      <c r="R7969" s="19"/>
      <c r="S7969" s="22">
        <v>7795.48</v>
      </c>
      <c r="T7969" s="22">
        <v>10056.16</v>
      </c>
    </row>
    <row r="7970" spans="1:20" x14ac:dyDescent="0.25">
      <c r="A7970" s="20" t="s">
        <v>18</v>
      </c>
      <c r="B7970" s="20">
        <v>9652</v>
      </c>
      <c r="C7970" s="20" t="s">
        <v>23104</v>
      </c>
      <c r="D7970" s="20">
        <v>5689630505</v>
      </c>
      <c r="E7970" s="21">
        <v>43706</v>
      </c>
      <c r="F7970" s="54" t="str">
        <f t="shared" si="124"/>
        <v>agosto</v>
      </c>
      <c r="G7970" s="20" t="s">
        <v>8530</v>
      </c>
      <c r="H7970" s="20" t="s">
        <v>3671</v>
      </c>
      <c r="I7970" s="20" t="s">
        <v>13297</v>
      </c>
      <c r="J7970" s="20" t="s">
        <v>32</v>
      </c>
      <c r="K7970" s="20" t="s">
        <v>22341</v>
      </c>
      <c r="L7970" s="20" t="s">
        <v>3873</v>
      </c>
      <c r="M7970" s="22">
        <v>0</v>
      </c>
      <c r="N7970" s="22">
        <v>0</v>
      </c>
      <c r="O7970" s="22">
        <v>0</v>
      </c>
      <c r="P7970" s="19"/>
      <c r="Q7970" s="23">
        <v>0</v>
      </c>
      <c r="R7970" s="19"/>
      <c r="S7970" s="22">
        <v>0</v>
      </c>
      <c r="T7970" s="22">
        <v>0</v>
      </c>
    </row>
    <row r="7971" spans="1:20" x14ac:dyDescent="0.25">
      <c r="A7971" s="20" t="s">
        <v>18</v>
      </c>
      <c r="B7971" s="20">
        <v>9652</v>
      </c>
      <c r="C7971" s="20" t="s">
        <v>23104</v>
      </c>
      <c r="D7971" s="20">
        <v>569055605</v>
      </c>
      <c r="E7971" s="21">
        <v>43706</v>
      </c>
      <c r="F7971" s="54" t="str">
        <f t="shared" si="124"/>
        <v>agosto</v>
      </c>
      <c r="G7971" s="20" t="s">
        <v>10698</v>
      </c>
      <c r="H7971" s="20" t="s">
        <v>6918</v>
      </c>
      <c r="I7971" s="20" t="s">
        <v>14169</v>
      </c>
      <c r="J7971" s="20" t="s">
        <v>32</v>
      </c>
      <c r="K7971" s="20" t="s">
        <v>22342</v>
      </c>
      <c r="L7971" s="20" t="s">
        <v>7861</v>
      </c>
      <c r="M7971" s="22">
        <v>0</v>
      </c>
      <c r="N7971" s="22">
        <v>0</v>
      </c>
      <c r="O7971" s="22">
        <v>0</v>
      </c>
      <c r="P7971" s="19"/>
      <c r="Q7971" s="23">
        <v>0</v>
      </c>
      <c r="R7971" s="19"/>
      <c r="S7971" s="22">
        <v>0</v>
      </c>
      <c r="T7971" s="22">
        <v>0</v>
      </c>
    </row>
    <row r="7972" spans="1:20" x14ac:dyDescent="0.25">
      <c r="A7972" s="20" t="s">
        <v>18</v>
      </c>
      <c r="B7972" s="20">
        <v>9652</v>
      </c>
      <c r="C7972" s="20" t="s">
        <v>23104</v>
      </c>
      <c r="D7972" s="20">
        <v>569068705</v>
      </c>
      <c r="E7972" s="21">
        <v>43706</v>
      </c>
      <c r="F7972" s="54" t="str">
        <f t="shared" si="124"/>
        <v>agosto</v>
      </c>
      <c r="G7972" s="20" t="s">
        <v>10862</v>
      </c>
      <c r="H7972" s="20" t="s">
        <v>7862</v>
      </c>
      <c r="I7972" s="20" t="s">
        <v>14394</v>
      </c>
      <c r="J7972" s="20" t="s">
        <v>32</v>
      </c>
      <c r="K7972" s="20" t="s">
        <v>22343</v>
      </c>
      <c r="L7972" s="20" t="s">
        <v>7863</v>
      </c>
      <c r="M7972" s="22">
        <v>0</v>
      </c>
      <c r="N7972" s="22">
        <v>0</v>
      </c>
      <c r="O7972" s="22">
        <v>0</v>
      </c>
      <c r="P7972" s="19"/>
      <c r="Q7972" s="23">
        <v>0</v>
      </c>
      <c r="R7972" s="19"/>
      <c r="S7972" s="22">
        <v>0</v>
      </c>
      <c r="T7972" s="22">
        <v>0</v>
      </c>
    </row>
    <row r="7973" spans="1:20" x14ac:dyDescent="0.25">
      <c r="A7973" s="20" t="s">
        <v>18</v>
      </c>
      <c r="B7973" s="20">
        <v>9652</v>
      </c>
      <c r="C7973" s="20" t="s">
        <v>23104</v>
      </c>
      <c r="D7973" s="20">
        <v>5692056405</v>
      </c>
      <c r="E7973" s="21">
        <v>43706</v>
      </c>
      <c r="F7973" s="54" t="str">
        <f t="shared" si="124"/>
        <v>agosto</v>
      </c>
      <c r="G7973" s="20" t="s">
        <v>11729</v>
      </c>
      <c r="H7973" s="20" t="s">
        <v>7387</v>
      </c>
      <c r="I7973" s="20" t="s">
        <v>12858</v>
      </c>
      <c r="J7973" s="20" t="s">
        <v>32</v>
      </c>
      <c r="K7973" s="20" t="s">
        <v>22344</v>
      </c>
      <c r="L7973" s="20" t="s">
        <v>7864</v>
      </c>
      <c r="M7973" s="22">
        <v>0</v>
      </c>
      <c r="N7973" s="22">
        <v>0</v>
      </c>
      <c r="O7973" s="22">
        <v>0</v>
      </c>
      <c r="P7973" s="24">
        <v>171.07</v>
      </c>
      <c r="Q7973" s="23">
        <v>969.42</v>
      </c>
      <c r="R7973" s="22">
        <v>969.42</v>
      </c>
      <c r="S7973" s="22">
        <v>969.42</v>
      </c>
      <c r="T7973" s="22">
        <v>1173</v>
      </c>
    </row>
    <row r="7974" spans="1:20" x14ac:dyDescent="0.25">
      <c r="A7974" s="20" t="s">
        <v>18</v>
      </c>
      <c r="B7974" s="20">
        <v>9652</v>
      </c>
      <c r="C7974" s="20" t="s">
        <v>23104</v>
      </c>
      <c r="D7974" s="20">
        <v>569205642</v>
      </c>
      <c r="E7974" s="21">
        <v>43706</v>
      </c>
      <c r="F7974" s="54" t="str">
        <f t="shared" si="124"/>
        <v>agosto</v>
      </c>
      <c r="G7974" s="20" t="s">
        <v>11729</v>
      </c>
      <c r="H7974" s="20" t="s">
        <v>7387</v>
      </c>
      <c r="I7974" s="20" t="s">
        <v>12858</v>
      </c>
      <c r="J7974" s="20" t="s">
        <v>46</v>
      </c>
      <c r="K7974" s="20" t="s">
        <v>22345</v>
      </c>
      <c r="L7974" s="20" t="s">
        <v>7865</v>
      </c>
      <c r="M7974" s="22">
        <v>1773.61</v>
      </c>
      <c r="N7974" s="22">
        <v>1773.6</v>
      </c>
      <c r="O7974" s="22">
        <v>0</v>
      </c>
      <c r="P7974" s="19"/>
      <c r="Q7974" s="23">
        <v>190.08</v>
      </c>
      <c r="R7974" s="22">
        <v>189.2</v>
      </c>
      <c r="S7974" s="22">
        <v>1963.69</v>
      </c>
      <c r="T7974" s="22">
        <v>2376.06</v>
      </c>
    </row>
    <row r="7975" spans="1:20" x14ac:dyDescent="0.25">
      <c r="A7975" s="20" t="s">
        <v>18</v>
      </c>
      <c r="B7975" s="20">
        <v>9652</v>
      </c>
      <c r="C7975" s="20" t="s">
        <v>23104</v>
      </c>
      <c r="D7975" s="20">
        <v>5693900505</v>
      </c>
      <c r="E7975" s="21">
        <v>43706</v>
      </c>
      <c r="F7975" s="54" t="str">
        <f t="shared" si="124"/>
        <v>agosto</v>
      </c>
      <c r="G7975" s="20" t="s">
        <v>11782</v>
      </c>
      <c r="H7975" s="20" t="s">
        <v>20</v>
      </c>
      <c r="I7975" s="20" t="s">
        <v>11831</v>
      </c>
      <c r="J7975" s="20" t="s">
        <v>21</v>
      </c>
      <c r="K7975" s="20" t="s">
        <v>22346</v>
      </c>
      <c r="L7975" s="20" t="s">
        <v>6070</v>
      </c>
      <c r="M7975" s="22">
        <v>11940.48</v>
      </c>
      <c r="N7975" s="22">
        <v>0</v>
      </c>
      <c r="O7975" s="22">
        <v>0</v>
      </c>
      <c r="P7975" s="19"/>
      <c r="Q7975" s="23">
        <v>2904.96</v>
      </c>
      <c r="R7975" s="22">
        <v>2904.96</v>
      </c>
      <c r="S7975" s="22">
        <v>14845.44</v>
      </c>
      <c r="T7975" s="22">
        <v>14845.44</v>
      </c>
    </row>
    <row r="7976" spans="1:20" x14ac:dyDescent="0.25">
      <c r="A7976" s="20" t="s">
        <v>18</v>
      </c>
      <c r="B7976" s="20">
        <v>9652</v>
      </c>
      <c r="C7976" s="20" t="s">
        <v>23104</v>
      </c>
      <c r="D7976" s="20">
        <v>569390052</v>
      </c>
      <c r="E7976" s="21">
        <v>43706</v>
      </c>
      <c r="F7976" s="54" t="str">
        <f t="shared" si="124"/>
        <v>agosto</v>
      </c>
      <c r="G7976" s="20" t="s">
        <v>11782</v>
      </c>
      <c r="H7976" s="20" t="s">
        <v>20</v>
      </c>
      <c r="I7976" s="20" t="s">
        <v>11831</v>
      </c>
      <c r="J7976" s="20" t="s">
        <v>21</v>
      </c>
      <c r="K7976" s="20" t="s">
        <v>22347</v>
      </c>
      <c r="L7976" s="20" t="s">
        <v>70</v>
      </c>
      <c r="M7976" s="22">
        <v>1335.57</v>
      </c>
      <c r="N7976" s="22">
        <v>0</v>
      </c>
      <c r="O7976" s="22">
        <v>0</v>
      </c>
      <c r="P7976" s="19"/>
      <c r="Q7976" s="23">
        <v>3631.2</v>
      </c>
      <c r="R7976" s="22">
        <v>3631.2</v>
      </c>
      <c r="S7976" s="22">
        <v>4966.7700000000004</v>
      </c>
      <c r="T7976" s="22">
        <v>4966.7700000000004</v>
      </c>
    </row>
    <row r="7977" spans="1:20" x14ac:dyDescent="0.25">
      <c r="A7977" s="20" t="s">
        <v>18</v>
      </c>
      <c r="B7977" s="20">
        <v>9652</v>
      </c>
      <c r="C7977" s="20" t="s">
        <v>23104</v>
      </c>
      <c r="D7977" s="20">
        <v>569440205</v>
      </c>
      <c r="E7977" s="21">
        <v>43706</v>
      </c>
      <c r="F7977" s="54" t="str">
        <f t="shared" si="124"/>
        <v>agosto</v>
      </c>
      <c r="G7977" s="20" t="s">
        <v>10905</v>
      </c>
      <c r="H7977" s="20" t="s">
        <v>7866</v>
      </c>
      <c r="I7977" s="20" t="s">
        <v>12177</v>
      </c>
      <c r="J7977" s="20" t="s">
        <v>32</v>
      </c>
      <c r="K7977" s="20" t="s">
        <v>22348</v>
      </c>
      <c r="L7977" s="20" t="s">
        <v>7867</v>
      </c>
      <c r="M7977" s="22">
        <v>3042.76</v>
      </c>
      <c r="N7977" s="22">
        <v>536.97</v>
      </c>
      <c r="O7977" s="22">
        <v>5339.73</v>
      </c>
      <c r="P7977" s="24">
        <v>1.6</v>
      </c>
      <c r="Q7977" s="23">
        <v>5339.73</v>
      </c>
      <c r="R7977" s="22">
        <v>5339.73</v>
      </c>
      <c r="S7977" s="22">
        <v>8382.49</v>
      </c>
      <c r="T7977" s="22">
        <v>10142.81</v>
      </c>
    </row>
    <row r="7978" spans="1:20" x14ac:dyDescent="0.25">
      <c r="A7978" s="20" t="s">
        <v>18</v>
      </c>
      <c r="B7978" s="20">
        <v>9652</v>
      </c>
      <c r="C7978" s="20" t="s">
        <v>23104</v>
      </c>
      <c r="D7978" s="20">
        <v>569494005</v>
      </c>
      <c r="E7978" s="21">
        <v>43706</v>
      </c>
      <c r="F7978" s="54" t="str">
        <f t="shared" si="124"/>
        <v>agosto</v>
      </c>
      <c r="G7978" s="20" t="s">
        <v>9395</v>
      </c>
      <c r="H7978" s="20" t="s">
        <v>7868</v>
      </c>
      <c r="I7978" s="20" t="s">
        <v>14395</v>
      </c>
      <c r="J7978" s="20" t="s">
        <v>32</v>
      </c>
      <c r="K7978" s="20" t="s">
        <v>22349</v>
      </c>
      <c r="L7978" s="20" t="s">
        <v>7869</v>
      </c>
      <c r="M7978" s="22">
        <v>4107.3</v>
      </c>
      <c r="N7978" s="22">
        <v>456.38</v>
      </c>
      <c r="O7978" s="22">
        <v>5320.42</v>
      </c>
      <c r="P7978" s="24">
        <v>382.07</v>
      </c>
      <c r="Q7978" s="23">
        <v>5320.42</v>
      </c>
      <c r="R7978" s="22">
        <v>5320.42</v>
      </c>
      <c r="S7978" s="22">
        <v>9427.7199999999993</v>
      </c>
      <c r="T7978" s="22">
        <v>11407.54</v>
      </c>
    </row>
    <row r="7979" spans="1:20" x14ac:dyDescent="0.25">
      <c r="A7979" s="20" t="s">
        <v>18</v>
      </c>
      <c r="B7979" s="20">
        <v>9652</v>
      </c>
      <c r="C7979" s="20" t="s">
        <v>23104</v>
      </c>
      <c r="D7979" s="20">
        <v>569496405</v>
      </c>
      <c r="E7979" s="21">
        <v>43706</v>
      </c>
      <c r="F7979" s="54" t="str">
        <f t="shared" si="124"/>
        <v>agosto</v>
      </c>
      <c r="G7979" s="20" t="s">
        <v>9300</v>
      </c>
      <c r="H7979" s="20" t="s">
        <v>2365</v>
      </c>
      <c r="I7979" s="20" t="s">
        <v>12920</v>
      </c>
      <c r="J7979" s="20" t="s">
        <v>32</v>
      </c>
      <c r="K7979" s="20" t="s">
        <v>22350</v>
      </c>
      <c r="L7979" s="20" t="s">
        <v>7870</v>
      </c>
      <c r="M7979" s="22">
        <v>5219.32</v>
      </c>
      <c r="N7979" s="22">
        <v>921.08</v>
      </c>
      <c r="O7979" s="22">
        <v>3150.63</v>
      </c>
      <c r="P7979" s="24">
        <v>555.99</v>
      </c>
      <c r="Q7979" s="23">
        <v>3150.63</v>
      </c>
      <c r="R7979" s="22">
        <v>3150.63</v>
      </c>
      <c r="S7979" s="22">
        <v>8369.9500000000007</v>
      </c>
      <c r="T7979" s="22">
        <v>10127.64</v>
      </c>
    </row>
    <row r="7980" spans="1:20" x14ac:dyDescent="0.25">
      <c r="A7980" s="20" t="s">
        <v>18</v>
      </c>
      <c r="B7980" s="20">
        <v>9652</v>
      </c>
      <c r="C7980" s="20" t="s">
        <v>23104</v>
      </c>
      <c r="D7980" s="20">
        <v>56950505705</v>
      </c>
      <c r="E7980" s="21">
        <v>43706</v>
      </c>
      <c r="F7980" s="54" t="str">
        <f t="shared" si="124"/>
        <v>agosto</v>
      </c>
      <c r="G7980" s="20" t="s">
        <v>9761</v>
      </c>
      <c r="H7980" s="20" t="s">
        <v>5025</v>
      </c>
      <c r="I7980" s="20" t="s">
        <v>13678</v>
      </c>
      <c r="J7980" s="20" t="s">
        <v>32</v>
      </c>
      <c r="K7980" s="20" t="s">
        <v>22351</v>
      </c>
      <c r="L7980" s="20" t="s">
        <v>7869</v>
      </c>
      <c r="M7980" s="22">
        <v>4563.68</v>
      </c>
      <c r="N7980" s="22">
        <v>0</v>
      </c>
      <c r="O7980" s="22">
        <v>4866.12</v>
      </c>
      <c r="P7980" s="19"/>
      <c r="Q7980" s="23">
        <v>4866.12</v>
      </c>
      <c r="R7980" s="22">
        <v>4866.12</v>
      </c>
      <c r="S7980" s="22">
        <v>9429.7999999999993</v>
      </c>
      <c r="T7980" s="22">
        <v>11410.06</v>
      </c>
    </row>
    <row r="7981" spans="1:20" x14ac:dyDescent="0.25">
      <c r="A7981" s="20" t="s">
        <v>18</v>
      </c>
      <c r="B7981" s="20">
        <v>9652</v>
      </c>
      <c r="C7981" s="20" t="s">
        <v>23104</v>
      </c>
      <c r="D7981" s="20">
        <v>5695059605</v>
      </c>
      <c r="E7981" s="21">
        <v>43706</v>
      </c>
      <c r="F7981" s="54" t="str">
        <f t="shared" si="124"/>
        <v>agosto</v>
      </c>
      <c r="G7981" s="20" t="s">
        <v>7816</v>
      </c>
      <c r="H7981" s="20" t="s">
        <v>23</v>
      </c>
      <c r="I7981" s="20" t="s">
        <v>12199</v>
      </c>
      <c r="J7981" s="20" t="s">
        <v>900</v>
      </c>
      <c r="K7981" s="20" t="s">
        <v>22352</v>
      </c>
      <c r="L7981" s="20" t="s">
        <v>7671</v>
      </c>
      <c r="M7981" s="22">
        <v>0</v>
      </c>
      <c r="N7981" s="22">
        <v>0</v>
      </c>
      <c r="O7981" s="22">
        <v>0</v>
      </c>
      <c r="P7981" s="19"/>
      <c r="Q7981" s="23">
        <v>200</v>
      </c>
      <c r="R7981" s="22">
        <v>176.78</v>
      </c>
      <c r="S7981" s="22">
        <v>200</v>
      </c>
      <c r="T7981" s="22">
        <v>200</v>
      </c>
    </row>
    <row r="7982" spans="1:20" x14ac:dyDescent="0.25">
      <c r="A7982" s="20" t="s">
        <v>18</v>
      </c>
      <c r="B7982" s="20">
        <v>9652</v>
      </c>
      <c r="C7982" s="20" t="s">
        <v>23104</v>
      </c>
      <c r="D7982" s="20">
        <v>569547905</v>
      </c>
      <c r="E7982" s="21">
        <v>43706</v>
      </c>
      <c r="F7982" s="54" t="str">
        <f t="shared" si="124"/>
        <v>agosto</v>
      </c>
      <c r="G7982" s="20" t="s">
        <v>6972</v>
      </c>
      <c r="H7982" s="20" t="s">
        <v>6974</v>
      </c>
      <c r="I7982" s="20" t="s">
        <v>14183</v>
      </c>
      <c r="J7982" s="20" t="s">
        <v>32</v>
      </c>
      <c r="K7982" s="20" t="s">
        <v>22353</v>
      </c>
      <c r="L7982" s="20" t="s">
        <v>7871</v>
      </c>
      <c r="M7982" s="22">
        <v>7068.78</v>
      </c>
      <c r="N7982" s="22">
        <v>0</v>
      </c>
      <c r="O7982" s="22">
        <v>0</v>
      </c>
      <c r="P7982" s="19"/>
      <c r="Q7982" s="23">
        <v>3478.52</v>
      </c>
      <c r="R7982" s="22">
        <v>3458.27</v>
      </c>
      <c r="S7982" s="22">
        <v>10547.3</v>
      </c>
      <c r="T7982" s="22">
        <v>12762.23</v>
      </c>
    </row>
    <row r="7983" spans="1:20" x14ac:dyDescent="0.25">
      <c r="A7983" s="20" t="s">
        <v>18</v>
      </c>
      <c r="B7983" s="20">
        <v>9652</v>
      </c>
      <c r="C7983" s="20" t="s">
        <v>23104</v>
      </c>
      <c r="D7983" s="20">
        <v>569059702</v>
      </c>
      <c r="E7983" s="21">
        <v>43707</v>
      </c>
      <c r="F7983" s="54" t="str">
        <f t="shared" si="124"/>
        <v>agosto</v>
      </c>
      <c r="G7983" s="20" t="s">
        <v>11790</v>
      </c>
      <c r="H7983" s="20" t="s">
        <v>20</v>
      </c>
      <c r="I7983" s="20" t="s">
        <v>11831</v>
      </c>
      <c r="J7983" s="20" t="s">
        <v>21</v>
      </c>
      <c r="K7983" s="20" t="s">
        <v>22354</v>
      </c>
      <c r="L7983" s="20" t="s">
        <v>7872</v>
      </c>
      <c r="M7983" s="22">
        <v>10802.86</v>
      </c>
      <c r="N7983" s="22">
        <v>0</v>
      </c>
      <c r="O7983" s="22">
        <v>8279.14</v>
      </c>
      <c r="P7983" s="19"/>
      <c r="Q7983" s="23">
        <v>8279.14</v>
      </c>
      <c r="R7983" s="22">
        <v>8220.19</v>
      </c>
      <c r="S7983" s="22">
        <v>19082</v>
      </c>
      <c r="T7983" s="22">
        <v>19082</v>
      </c>
    </row>
    <row r="7984" spans="1:20" x14ac:dyDescent="0.25">
      <c r="A7984" s="20" t="s">
        <v>18</v>
      </c>
      <c r="B7984" s="20">
        <v>9652</v>
      </c>
      <c r="C7984" s="20" t="s">
        <v>23104</v>
      </c>
      <c r="D7984" s="20">
        <v>569234005</v>
      </c>
      <c r="E7984" s="21">
        <v>43707</v>
      </c>
      <c r="F7984" s="54" t="str">
        <f t="shared" si="124"/>
        <v>agosto</v>
      </c>
      <c r="G7984" s="20" t="s">
        <v>8528</v>
      </c>
      <c r="H7984" s="20" t="s">
        <v>20</v>
      </c>
      <c r="I7984" s="20" t="s">
        <v>11831</v>
      </c>
      <c r="J7984" s="20" t="s">
        <v>21</v>
      </c>
      <c r="K7984" s="20" t="s">
        <v>22355</v>
      </c>
      <c r="L7984" s="20" t="s">
        <v>6802</v>
      </c>
      <c r="M7984" s="22">
        <v>12414.64</v>
      </c>
      <c r="N7984" s="22">
        <v>0</v>
      </c>
      <c r="O7984" s="22">
        <v>7698.14</v>
      </c>
      <c r="P7984" s="19"/>
      <c r="Q7984" s="23">
        <v>7698.14</v>
      </c>
      <c r="R7984" s="22">
        <v>7698.14</v>
      </c>
      <c r="S7984" s="22">
        <v>20112.78</v>
      </c>
      <c r="T7984" s="22">
        <v>20112.78</v>
      </c>
    </row>
    <row r="7985" spans="1:20" x14ac:dyDescent="0.25">
      <c r="A7985" s="20" t="s">
        <v>18</v>
      </c>
      <c r="B7985" s="20">
        <v>9652</v>
      </c>
      <c r="C7985" s="20" t="s">
        <v>23104</v>
      </c>
      <c r="D7985" s="20">
        <v>569243505</v>
      </c>
      <c r="E7985" s="21">
        <v>43707</v>
      </c>
      <c r="F7985" s="54" t="str">
        <f t="shared" si="124"/>
        <v>agosto</v>
      </c>
      <c r="G7985" s="20" t="s">
        <v>10884</v>
      </c>
      <c r="H7985" s="20" t="s">
        <v>1411</v>
      </c>
      <c r="I7985" s="20" t="s">
        <v>12631</v>
      </c>
      <c r="J7985" s="20" t="s">
        <v>581</v>
      </c>
      <c r="K7985" s="20" t="s">
        <v>22356</v>
      </c>
      <c r="L7985" s="20" t="s">
        <v>7873</v>
      </c>
      <c r="M7985" s="22">
        <v>16313.96</v>
      </c>
      <c r="N7985" s="22">
        <v>3581.11</v>
      </c>
      <c r="O7985" s="22">
        <v>0</v>
      </c>
      <c r="P7985" s="19"/>
      <c r="Q7985" s="23">
        <v>3500.25</v>
      </c>
      <c r="R7985" s="22">
        <v>3482.23</v>
      </c>
      <c r="S7985" s="22">
        <v>19814.21</v>
      </c>
      <c r="T7985" s="22">
        <v>23975.19</v>
      </c>
    </row>
    <row r="7986" spans="1:20" x14ac:dyDescent="0.25">
      <c r="A7986" s="20" t="s">
        <v>18</v>
      </c>
      <c r="B7986" s="20">
        <v>9652</v>
      </c>
      <c r="C7986" s="20" t="s">
        <v>23104</v>
      </c>
      <c r="D7986" s="20">
        <v>569299905</v>
      </c>
      <c r="E7986" s="21">
        <v>43707</v>
      </c>
      <c r="F7986" s="54" t="str">
        <f t="shared" si="124"/>
        <v>agosto</v>
      </c>
      <c r="G7986" s="20" t="s">
        <v>11130</v>
      </c>
      <c r="H7986" s="20" t="s">
        <v>740</v>
      </c>
      <c r="I7986" s="20" t="s">
        <v>12400</v>
      </c>
      <c r="J7986" s="20" t="s">
        <v>32</v>
      </c>
      <c r="K7986" s="20" t="s">
        <v>22357</v>
      </c>
      <c r="L7986" s="20" t="s">
        <v>7874</v>
      </c>
      <c r="M7986" s="22">
        <v>0</v>
      </c>
      <c r="N7986" s="22">
        <v>0</v>
      </c>
      <c r="O7986" s="22">
        <v>0</v>
      </c>
      <c r="P7986" s="19"/>
      <c r="Q7986" s="23">
        <v>0</v>
      </c>
      <c r="R7986" s="19"/>
      <c r="S7986" s="22">
        <v>0</v>
      </c>
      <c r="T7986" s="22">
        <v>0</v>
      </c>
    </row>
    <row r="7987" spans="1:20" x14ac:dyDescent="0.25">
      <c r="A7987" s="20" t="s">
        <v>18</v>
      </c>
      <c r="B7987" s="20">
        <v>9652</v>
      </c>
      <c r="C7987" s="20" t="s">
        <v>23104</v>
      </c>
      <c r="D7987" s="20">
        <v>569322605</v>
      </c>
      <c r="E7987" s="21">
        <v>43707</v>
      </c>
      <c r="F7987" s="54" t="str">
        <f t="shared" si="124"/>
        <v>agosto</v>
      </c>
      <c r="G7987" s="20" t="s">
        <v>7875</v>
      </c>
      <c r="H7987" s="20" t="s">
        <v>20</v>
      </c>
      <c r="I7987" s="20" t="s">
        <v>11831</v>
      </c>
      <c r="J7987" s="20" t="s">
        <v>21</v>
      </c>
      <c r="K7987" s="20" t="s">
        <v>22358</v>
      </c>
      <c r="L7987" s="20" t="s">
        <v>70</v>
      </c>
      <c r="M7987" s="22">
        <v>1335.57</v>
      </c>
      <c r="N7987" s="22">
        <v>0</v>
      </c>
      <c r="O7987" s="22">
        <v>0</v>
      </c>
      <c r="P7987" s="19"/>
      <c r="Q7987" s="23">
        <v>3631.2</v>
      </c>
      <c r="R7987" s="22">
        <v>3601.03</v>
      </c>
      <c r="S7987" s="22">
        <v>4966.7700000000004</v>
      </c>
      <c r="T7987" s="22">
        <v>4966.7700000000004</v>
      </c>
    </row>
    <row r="7988" spans="1:20" x14ac:dyDescent="0.25">
      <c r="A7988" s="20" t="s">
        <v>18</v>
      </c>
      <c r="B7988" s="20">
        <v>9652</v>
      </c>
      <c r="C7988" s="20" t="s">
        <v>23104</v>
      </c>
      <c r="D7988" s="20">
        <v>56932262</v>
      </c>
      <c r="E7988" s="21">
        <v>43707</v>
      </c>
      <c r="F7988" s="54" t="str">
        <f t="shared" si="124"/>
        <v>agosto</v>
      </c>
      <c r="G7988" s="20" t="s">
        <v>7875</v>
      </c>
      <c r="H7988" s="20" t="s">
        <v>20</v>
      </c>
      <c r="I7988" s="20" t="s">
        <v>11831</v>
      </c>
      <c r="J7988" s="20" t="s">
        <v>21</v>
      </c>
      <c r="K7988" s="20" t="s">
        <v>22359</v>
      </c>
      <c r="L7988" s="20" t="s">
        <v>2792</v>
      </c>
      <c r="M7988" s="22">
        <v>0</v>
      </c>
      <c r="N7988" s="22">
        <v>0</v>
      </c>
      <c r="O7988" s="22">
        <v>0</v>
      </c>
      <c r="P7988" s="19"/>
      <c r="Q7988" s="23">
        <v>290.5</v>
      </c>
      <c r="R7988" s="22">
        <v>286.93</v>
      </c>
      <c r="S7988" s="22">
        <v>290.5</v>
      </c>
      <c r="T7988" s="22">
        <v>290.5</v>
      </c>
    </row>
    <row r="7989" spans="1:20" x14ac:dyDescent="0.25">
      <c r="A7989" s="20" t="s">
        <v>18</v>
      </c>
      <c r="B7989" s="20">
        <v>9652</v>
      </c>
      <c r="C7989" s="20" t="s">
        <v>23104</v>
      </c>
      <c r="D7989" s="20">
        <v>569326605</v>
      </c>
      <c r="E7989" s="21">
        <v>43707</v>
      </c>
      <c r="F7989" s="54" t="str">
        <f t="shared" si="124"/>
        <v>agosto</v>
      </c>
      <c r="G7989" s="20" t="s">
        <v>11460</v>
      </c>
      <c r="H7989" s="20" t="s">
        <v>4418</v>
      </c>
      <c r="I7989" s="20" t="s">
        <v>12025</v>
      </c>
      <c r="J7989" s="20" t="s">
        <v>32</v>
      </c>
      <c r="K7989" s="20" t="s">
        <v>22360</v>
      </c>
      <c r="L7989" s="20" t="s">
        <v>7876</v>
      </c>
      <c r="M7989" s="22">
        <v>371.35</v>
      </c>
      <c r="N7989" s="22">
        <v>0</v>
      </c>
      <c r="O7989" s="22">
        <v>0</v>
      </c>
      <c r="P7989" s="24">
        <v>1520.66</v>
      </c>
      <c r="Q7989" s="23">
        <v>13685.98</v>
      </c>
      <c r="R7989" s="22">
        <v>13648.66</v>
      </c>
      <c r="S7989" s="22">
        <v>14057.33</v>
      </c>
      <c r="T7989" s="22">
        <v>17009.37</v>
      </c>
    </row>
    <row r="7990" spans="1:20" x14ac:dyDescent="0.25">
      <c r="A7990" s="20" t="s">
        <v>18</v>
      </c>
      <c r="B7990" s="20">
        <v>9652</v>
      </c>
      <c r="C7990" s="20" t="s">
        <v>23104</v>
      </c>
      <c r="D7990" s="20">
        <v>569370305</v>
      </c>
      <c r="E7990" s="21">
        <v>43707</v>
      </c>
      <c r="F7990" s="54" t="str">
        <f t="shared" si="124"/>
        <v>agosto</v>
      </c>
      <c r="G7990" s="20" t="s">
        <v>10906</v>
      </c>
      <c r="H7990" s="20" t="s">
        <v>20</v>
      </c>
      <c r="I7990" s="20" t="s">
        <v>11831</v>
      </c>
      <c r="J7990" s="20" t="s">
        <v>21</v>
      </c>
      <c r="K7990" s="20" t="s">
        <v>22361</v>
      </c>
      <c r="L7990" s="20" t="s">
        <v>7877</v>
      </c>
      <c r="M7990" s="22">
        <v>0</v>
      </c>
      <c r="N7990" s="22">
        <v>0</v>
      </c>
      <c r="O7990" s="22">
        <v>0</v>
      </c>
      <c r="P7990" s="19"/>
      <c r="Q7990" s="23">
        <v>0</v>
      </c>
      <c r="R7990" s="19"/>
      <c r="S7990" s="22">
        <v>0</v>
      </c>
      <c r="T7990" s="22">
        <v>0</v>
      </c>
    </row>
    <row r="7991" spans="1:20" x14ac:dyDescent="0.25">
      <c r="A7991" s="20" t="s">
        <v>18</v>
      </c>
      <c r="B7991" s="20">
        <v>9652</v>
      </c>
      <c r="C7991" s="20" t="s">
        <v>23104</v>
      </c>
      <c r="D7991" s="20">
        <v>56937032</v>
      </c>
      <c r="E7991" s="21">
        <v>43707</v>
      </c>
      <c r="F7991" s="54" t="str">
        <f t="shared" si="124"/>
        <v>agosto</v>
      </c>
      <c r="G7991" s="20" t="s">
        <v>10906</v>
      </c>
      <c r="H7991" s="20" t="s">
        <v>20</v>
      </c>
      <c r="I7991" s="20" t="s">
        <v>11831</v>
      </c>
      <c r="J7991" s="20" t="s">
        <v>21</v>
      </c>
      <c r="K7991" s="20" t="s">
        <v>22362</v>
      </c>
      <c r="L7991" s="20" t="s">
        <v>212</v>
      </c>
      <c r="M7991" s="22">
        <v>0</v>
      </c>
      <c r="N7991" s="22">
        <v>0</v>
      </c>
      <c r="O7991" s="22">
        <v>0</v>
      </c>
      <c r="P7991" s="19"/>
      <c r="Q7991" s="23">
        <v>580.99</v>
      </c>
      <c r="R7991" s="22">
        <v>572.05999999999995</v>
      </c>
      <c r="S7991" s="22">
        <v>580.99</v>
      </c>
      <c r="T7991" s="22">
        <v>580.99</v>
      </c>
    </row>
    <row r="7992" spans="1:20" x14ac:dyDescent="0.25">
      <c r="A7992" s="20" t="s">
        <v>18</v>
      </c>
      <c r="B7992" s="20">
        <v>9652</v>
      </c>
      <c r="C7992" s="20" t="s">
        <v>23104</v>
      </c>
      <c r="D7992" s="20">
        <v>5693705605</v>
      </c>
      <c r="E7992" s="21">
        <v>43707</v>
      </c>
      <c r="F7992" s="54" t="str">
        <f t="shared" si="124"/>
        <v>agosto</v>
      </c>
      <c r="G7992" s="20" t="s">
        <v>11787</v>
      </c>
      <c r="H7992" s="20" t="s">
        <v>20</v>
      </c>
      <c r="I7992" s="20" t="s">
        <v>11831</v>
      </c>
      <c r="J7992" s="20" t="s">
        <v>21</v>
      </c>
      <c r="K7992" s="20" t="s">
        <v>22363</v>
      </c>
      <c r="L7992" s="20" t="s">
        <v>7878</v>
      </c>
      <c r="M7992" s="22">
        <v>13007.95</v>
      </c>
      <c r="N7992" s="22">
        <v>0</v>
      </c>
      <c r="O7992" s="22">
        <v>8279.14</v>
      </c>
      <c r="P7992" s="19"/>
      <c r="Q7992" s="23">
        <v>8279.14</v>
      </c>
      <c r="R7992" s="22">
        <v>8209.66</v>
      </c>
      <c r="S7992" s="22">
        <v>21287.09</v>
      </c>
      <c r="T7992" s="22">
        <v>21287.09</v>
      </c>
    </row>
    <row r="7993" spans="1:20" x14ac:dyDescent="0.25">
      <c r="A7993" s="20" t="s">
        <v>18</v>
      </c>
      <c r="B7993" s="20">
        <v>9652</v>
      </c>
      <c r="C7993" s="20" t="s">
        <v>23104</v>
      </c>
      <c r="D7993" s="20">
        <v>569376205</v>
      </c>
      <c r="E7993" s="21">
        <v>43707</v>
      </c>
      <c r="F7993" s="54" t="str">
        <f t="shared" si="124"/>
        <v>agosto</v>
      </c>
      <c r="G7993" s="20" t="s">
        <v>8524</v>
      </c>
      <c r="H7993" s="20" t="s">
        <v>162</v>
      </c>
      <c r="I7993" s="20" t="s">
        <v>12242</v>
      </c>
      <c r="J7993" s="20" t="s">
        <v>32</v>
      </c>
      <c r="K7993" s="20" t="s">
        <v>22364</v>
      </c>
      <c r="L7993" s="20" t="s">
        <v>7879</v>
      </c>
      <c r="M7993" s="22">
        <v>6135.39</v>
      </c>
      <c r="N7993" s="22">
        <v>1082.71</v>
      </c>
      <c r="O7993" s="22">
        <v>4945.9399999999996</v>
      </c>
      <c r="P7993" s="24">
        <v>186.3</v>
      </c>
      <c r="Q7993" s="23">
        <v>4945.9399999999996</v>
      </c>
      <c r="R7993" s="22">
        <v>4945.9399999999996</v>
      </c>
      <c r="S7993" s="22">
        <v>11081.33</v>
      </c>
      <c r="T7993" s="22">
        <v>13408.41</v>
      </c>
    </row>
    <row r="7994" spans="1:20" x14ac:dyDescent="0.25">
      <c r="A7994" s="20" t="s">
        <v>18</v>
      </c>
      <c r="B7994" s="20">
        <v>9652</v>
      </c>
      <c r="C7994" s="20" t="s">
        <v>23104</v>
      </c>
      <c r="D7994" s="20">
        <v>56943582</v>
      </c>
      <c r="E7994" s="21">
        <v>43707</v>
      </c>
      <c r="F7994" s="54" t="str">
        <f t="shared" si="124"/>
        <v>agosto</v>
      </c>
      <c r="G7994" s="20" t="s">
        <v>10129</v>
      </c>
      <c r="H7994" s="20" t="s">
        <v>20</v>
      </c>
      <c r="I7994" s="20" t="s">
        <v>11831</v>
      </c>
      <c r="J7994" s="20" t="s">
        <v>21</v>
      </c>
      <c r="K7994" s="20" t="s">
        <v>22365</v>
      </c>
      <c r="L7994" s="20" t="s">
        <v>7880</v>
      </c>
      <c r="M7994" s="22">
        <v>0</v>
      </c>
      <c r="N7994" s="22">
        <v>0</v>
      </c>
      <c r="O7994" s="22">
        <v>0</v>
      </c>
      <c r="P7994" s="19"/>
      <c r="Q7994" s="23">
        <v>0</v>
      </c>
      <c r="R7994" s="19"/>
      <c r="S7994" s="22">
        <v>0</v>
      </c>
      <c r="T7994" s="22">
        <v>0</v>
      </c>
    </row>
    <row r="7995" spans="1:20" x14ac:dyDescent="0.25">
      <c r="A7995" s="20" t="s">
        <v>18</v>
      </c>
      <c r="B7995" s="20">
        <v>9652</v>
      </c>
      <c r="C7995" s="20" t="s">
        <v>23104</v>
      </c>
      <c r="D7995" s="20">
        <v>56943583</v>
      </c>
      <c r="E7995" s="21">
        <v>43707</v>
      </c>
      <c r="F7995" s="54" t="str">
        <f t="shared" si="124"/>
        <v>agosto</v>
      </c>
      <c r="G7995" s="20" t="s">
        <v>10129</v>
      </c>
      <c r="H7995" s="20" t="s">
        <v>20</v>
      </c>
      <c r="I7995" s="20" t="s">
        <v>11831</v>
      </c>
      <c r="J7995" s="20" t="s">
        <v>21</v>
      </c>
      <c r="K7995" s="20" t="s">
        <v>22366</v>
      </c>
      <c r="L7995" s="20" t="s">
        <v>7881</v>
      </c>
      <c r="M7995" s="22">
        <v>0</v>
      </c>
      <c r="N7995" s="22">
        <v>0</v>
      </c>
      <c r="O7995" s="22">
        <v>0</v>
      </c>
      <c r="P7995" s="19"/>
      <c r="Q7995" s="23">
        <v>0</v>
      </c>
      <c r="R7995" s="19"/>
      <c r="S7995" s="22">
        <v>0</v>
      </c>
      <c r="T7995" s="22">
        <v>0</v>
      </c>
    </row>
    <row r="7996" spans="1:20" x14ac:dyDescent="0.25">
      <c r="A7996" s="20" t="s">
        <v>18</v>
      </c>
      <c r="B7996" s="20">
        <v>9652</v>
      </c>
      <c r="C7996" s="20" t="s">
        <v>23104</v>
      </c>
      <c r="D7996" s="20">
        <v>56945002</v>
      </c>
      <c r="E7996" s="21">
        <v>43707</v>
      </c>
      <c r="F7996" s="54" t="str">
        <f t="shared" si="124"/>
        <v>agosto</v>
      </c>
      <c r="G7996" s="20" t="s">
        <v>10900</v>
      </c>
      <c r="H7996" s="20" t="s">
        <v>20</v>
      </c>
      <c r="I7996" s="20" t="s">
        <v>11831</v>
      </c>
      <c r="J7996" s="20" t="s">
        <v>21</v>
      </c>
      <c r="K7996" s="20" t="s">
        <v>22367</v>
      </c>
      <c r="L7996" s="20" t="s">
        <v>7882</v>
      </c>
      <c r="M7996" s="22">
        <v>13298.74</v>
      </c>
      <c r="N7996" s="22">
        <v>0</v>
      </c>
      <c r="O7996" s="22">
        <v>2759.71</v>
      </c>
      <c r="P7996" s="19"/>
      <c r="Q7996" s="23">
        <v>2759.71</v>
      </c>
      <c r="R7996" s="22">
        <v>2759.71</v>
      </c>
      <c r="S7996" s="22">
        <v>16058.45</v>
      </c>
      <c r="T7996" s="22">
        <v>16058.45</v>
      </c>
    </row>
    <row r="7997" spans="1:20" x14ac:dyDescent="0.25">
      <c r="A7997" s="20" t="s">
        <v>18</v>
      </c>
      <c r="B7997" s="20">
        <v>9652</v>
      </c>
      <c r="C7997" s="20" t="s">
        <v>23104</v>
      </c>
      <c r="D7997" s="20">
        <v>56945003</v>
      </c>
      <c r="E7997" s="21">
        <v>43707</v>
      </c>
      <c r="F7997" s="54" t="str">
        <f t="shared" si="124"/>
        <v>agosto</v>
      </c>
      <c r="G7997" s="20" t="s">
        <v>10900</v>
      </c>
      <c r="H7997" s="20" t="s">
        <v>20</v>
      </c>
      <c r="I7997" s="20" t="s">
        <v>11831</v>
      </c>
      <c r="J7997" s="20" t="s">
        <v>21</v>
      </c>
      <c r="K7997" s="20" t="s">
        <v>22368</v>
      </c>
      <c r="L7997" s="20" t="s">
        <v>7883</v>
      </c>
      <c r="M7997" s="22">
        <v>1225.74</v>
      </c>
      <c r="N7997" s="22">
        <v>0</v>
      </c>
      <c r="O7997" s="22">
        <v>871.49</v>
      </c>
      <c r="P7997" s="19"/>
      <c r="Q7997" s="23">
        <v>871.49</v>
      </c>
      <c r="R7997" s="22">
        <v>871.49</v>
      </c>
      <c r="S7997" s="22">
        <v>2097.23</v>
      </c>
      <c r="T7997" s="22">
        <v>2097.23</v>
      </c>
    </row>
    <row r="7998" spans="1:20" x14ac:dyDescent="0.25">
      <c r="A7998" s="20" t="s">
        <v>18</v>
      </c>
      <c r="B7998" s="20">
        <v>9652</v>
      </c>
      <c r="C7998" s="20" t="s">
        <v>23104</v>
      </c>
      <c r="D7998" s="20">
        <v>569472805</v>
      </c>
      <c r="E7998" s="21">
        <v>43707</v>
      </c>
      <c r="F7998" s="54" t="str">
        <f t="shared" si="124"/>
        <v>agosto</v>
      </c>
      <c r="G7998" s="20" t="s">
        <v>10907</v>
      </c>
      <c r="H7998" s="20" t="s">
        <v>7884</v>
      </c>
      <c r="I7998" s="20" t="s">
        <v>12178</v>
      </c>
      <c r="J7998" s="20" t="s">
        <v>32</v>
      </c>
      <c r="K7998" s="20" t="s">
        <v>22369</v>
      </c>
      <c r="L7998" s="20" t="s">
        <v>7867</v>
      </c>
      <c r="M7998" s="22">
        <v>4747.63</v>
      </c>
      <c r="N7998" s="22">
        <v>0</v>
      </c>
      <c r="O7998" s="22">
        <v>4680.8</v>
      </c>
      <c r="P7998" s="24">
        <v>71.28</v>
      </c>
      <c r="Q7998" s="23">
        <v>4680.8</v>
      </c>
      <c r="R7998" s="22">
        <v>4658.37</v>
      </c>
      <c r="S7998" s="22">
        <v>9428.43</v>
      </c>
      <c r="T7998" s="22">
        <v>11408.4</v>
      </c>
    </row>
    <row r="7999" spans="1:20" x14ac:dyDescent="0.25">
      <c r="A7999" s="20" t="s">
        <v>18</v>
      </c>
      <c r="B7999" s="20">
        <v>9652</v>
      </c>
      <c r="C7999" s="20" t="s">
        <v>23104</v>
      </c>
      <c r="D7999" s="20">
        <v>569473305</v>
      </c>
      <c r="E7999" s="21">
        <v>43707</v>
      </c>
      <c r="F7999" s="54" t="str">
        <f t="shared" si="124"/>
        <v>agosto</v>
      </c>
      <c r="G7999" s="20" t="s">
        <v>8871</v>
      </c>
      <c r="H7999" s="20" t="s">
        <v>7885</v>
      </c>
      <c r="I7999" s="20" t="s">
        <v>14396</v>
      </c>
      <c r="J7999" s="20" t="s">
        <v>32</v>
      </c>
      <c r="K7999" s="20" t="s">
        <v>22370</v>
      </c>
      <c r="L7999" s="20" t="s">
        <v>7886</v>
      </c>
      <c r="M7999" s="22">
        <v>4620.54</v>
      </c>
      <c r="N7999" s="22">
        <v>0</v>
      </c>
      <c r="O7999" s="22">
        <v>4809.1000000000004</v>
      </c>
      <c r="P7999" s="19"/>
      <c r="Q7999" s="23">
        <v>4809.1000000000004</v>
      </c>
      <c r="R7999" s="22">
        <v>4809.1000000000004</v>
      </c>
      <c r="S7999" s="22">
        <v>9429.64</v>
      </c>
      <c r="T7999" s="22">
        <v>11409.86</v>
      </c>
    </row>
    <row r="8000" spans="1:20" x14ac:dyDescent="0.25">
      <c r="A8000" s="20" t="s">
        <v>18</v>
      </c>
      <c r="B8000" s="20">
        <v>9652</v>
      </c>
      <c r="C8000" s="20" t="s">
        <v>23104</v>
      </c>
      <c r="D8000" s="20">
        <v>569483505</v>
      </c>
      <c r="E8000" s="21">
        <v>43707</v>
      </c>
      <c r="F8000" s="54" t="str">
        <f t="shared" si="124"/>
        <v>agosto</v>
      </c>
      <c r="G8000" s="20" t="s">
        <v>10908</v>
      </c>
      <c r="H8000" s="20" t="s">
        <v>1096</v>
      </c>
      <c r="I8000" s="20" t="s">
        <v>12531</v>
      </c>
      <c r="J8000" s="20" t="s">
        <v>32</v>
      </c>
      <c r="K8000" s="20" t="s">
        <v>22371</v>
      </c>
      <c r="L8000" s="20" t="s">
        <v>7887</v>
      </c>
      <c r="M8000" s="22">
        <v>4563.68</v>
      </c>
      <c r="N8000" s="22">
        <v>0</v>
      </c>
      <c r="O8000" s="22">
        <v>5911.58</v>
      </c>
      <c r="P8000" s="19"/>
      <c r="Q8000" s="23">
        <v>5911.58</v>
      </c>
      <c r="R8000" s="22">
        <v>5879.82</v>
      </c>
      <c r="S8000" s="22">
        <v>10475.26</v>
      </c>
      <c r="T8000" s="22">
        <v>12675.06</v>
      </c>
    </row>
    <row r="8001" spans="1:20" x14ac:dyDescent="0.25">
      <c r="A8001" s="20" t="s">
        <v>18</v>
      </c>
      <c r="B8001" s="20">
        <v>9652</v>
      </c>
      <c r="C8001" s="20" t="s">
        <v>23104</v>
      </c>
      <c r="D8001" s="20">
        <v>569488905</v>
      </c>
      <c r="E8001" s="21">
        <v>43707</v>
      </c>
      <c r="F8001" s="54" t="str">
        <f t="shared" si="124"/>
        <v>agosto</v>
      </c>
      <c r="G8001" s="20" t="s">
        <v>10244</v>
      </c>
      <c r="H8001" s="20" t="s">
        <v>5277</v>
      </c>
      <c r="I8001" s="20" t="s">
        <v>13740</v>
      </c>
      <c r="J8001" s="20" t="s">
        <v>32</v>
      </c>
      <c r="K8001" s="20" t="s">
        <v>22372</v>
      </c>
      <c r="L8001" s="20" t="s">
        <v>7888</v>
      </c>
      <c r="M8001" s="22">
        <v>56.86</v>
      </c>
      <c r="N8001" s="22">
        <v>0</v>
      </c>
      <c r="O8001" s="22">
        <v>0</v>
      </c>
      <c r="P8001" s="19"/>
      <c r="Q8001" s="23">
        <v>418.18</v>
      </c>
      <c r="R8001" s="22">
        <v>418.18</v>
      </c>
      <c r="S8001" s="22">
        <v>475.04</v>
      </c>
      <c r="T8001" s="22">
        <v>574.79999999999995</v>
      </c>
    </row>
    <row r="8002" spans="1:20" x14ac:dyDescent="0.25">
      <c r="A8002" s="20" t="s">
        <v>18</v>
      </c>
      <c r="B8002" s="20">
        <v>9652</v>
      </c>
      <c r="C8002" s="20" t="s">
        <v>23104</v>
      </c>
      <c r="D8002" s="20">
        <v>56949402</v>
      </c>
      <c r="E8002" s="21">
        <v>43707</v>
      </c>
      <c r="F8002" s="54" t="str">
        <f t="shared" si="124"/>
        <v>agosto</v>
      </c>
      <c r="G8002" s="20" t="s">
        <v>9395</v>
      </c>
      <c r="H8002" s="20" t="s">
        <v>20</v>
      </c>
      <c r="I8002" s="20" t="s">
        <v>11831</v>
      </c>
      <c r="J8002" s="20" t="s">
        <v>21</v>
      </c>
      <c r="K8002" s="20" t="s">
        <v>22373</v>
      </c>
      <c r="L8002" s="20" t="s">
        <v>7889</v>
      </c>
      <c r="M8002" s="22">
        <v>0</v>
      </c>
      <c r="N8002" s="22">
        <v>0</v>
      </c>
      <c r="O8002" s="22">
        <v>0</v>
      </c>
      <c r="P8002" s="19"/>
      <c r="Q8002" s="23">
        <v>0</v>
      </c>
      <c r="R8002" s="19"/>
      <c r="S8002" s="22">
        <v>0</v>
      </c>
      <c r="T8002" s="22">
        <v>0</v>
      </c>
    </row>
    <row r="8003" spans="1:20" x14ac:dyDescent="0.25">
      <c r="A8003" s="20" t="s">
        <v>18</v>
      </c>
      <c r="B8003" s="20">
        <v>9652</v>
      </c>
      <c r="C8003" s="20" t="s">
        <v>23104</v>
      </c>
      <c r="D8003" s="20">
        <v>56949642</v>
      </c>
      <c r="E8003" s="21">
        <v>43707</v>
      </c>
      <c r="F8003" s="54" t="str">
        <f t="shared" ref="F8003:F8066" si="125">TEXT(E8003,"MMMM")</f>
        <v>agosto</v>
      </c>
      <c r="G8003" s="20" t="s">
        <v>9300</v>
      </c>
      <c r="H8003" s="20" t="s">
        <v>20</v>
      </c>
      <c r="I8003" s="20" t="s">
        <v>11831</v>
      </c>
      <c r="J8003" s="20" t="s">
        <v>21</v>
      </c>
      <c r="K8003" s="20" t="s">
        <v>22374</v>
      </c>
      <c r="L8003" s="20" t="s">
        <v>1028</v>
      </c>
      <c r="M8003" s="22">
        <v>1123.54</v>
      </c>
      <c r="N8003" s="22">
        <v>0</v>
      </c>
      <c r="O8003" s="22">
        <v>580.99</v>
      </c>
      <c r="P8003" s="19"/>
      <c r="Q8003" s="23">
        <v>580.99</v>
      </c>
      <c r="R8003" s="22">
        <v>580.99</v>
      </c>
      <c r="S8003" s="22">
        <v>1704.53</v>
      </c>
      <c r="T8003" s="22">
        <v>1704.53</v>
      </c>
    </row>
    <row r="8004" spans="1:20" x14ac:dyDescent="0.25">
      <c r="A8004" s="20" t="s">
        <v>18</v>
      </c>
      <c r="B8004" s="20">
        <v>9652</v>
      </c>
      <c r="C8004" s="20" t="s">
        <v>23104</v>
      </c>
      <c r="D8004" s="20">
        <v>56949643</v>
      </c>
      <c r="E8004" s="21">
        <v>43707</v>
      </c>
      <c r="F8004" s="54" t="str">
        <f t="shared" si="125"/>
        <v>agosto</v>
      </c>
      <c r="G8004" s="20" t="s">
        <v>9300</v>
      </c>
      <c r="H8004" s="20" t="s">
        <v>20</v>
      </c>
      <c r="I8004" s="20" t="s">
        <v>11831</v>
      </c>
      <c r="J8004" s="20" t="s">
        <v>21</v>
      </c>
      <c r="K8004" s="20" t="s">
        <v>22375</v>
      </c>
      <c r="L8004" s="20" t="s">
        <v>513</v>
      </c>
      <c r="M8004" s="22">
        <v>10298.379999999999</v>
      </c>
      <c r="N8004" s="22">
        <v>0</v>
      </c>
      <c r="O8004" s="22">
        <v>3485.95</v>
      </c>
      <c r="P8004" s="19"/>
      <c r="Q8004" s="23">
        <v>3485.95</v>
      </c>
      <c r="R8004" s="22">
        <v>3485.95</v>
      </c>
      <c r="S8004" s="22">
        <v>13784.33</v>
      </c>
      <c r="T8004" s="22">
        <v>13784.33</v>
      </c>
    </row>
    <row r="8005" spans="1:20" x14ac:dyDescent="0.25">
      <c r="A8005" s="20" t="s">
        <v>18</v>
      </c>
      <c r="B8005" s="20">
        <v>9652</v>
      </c>
      <c r="C8005" s="20" t="s">
        <v>23104</v>
      </c>
      <c r="D8005" s="20">
        <v>56949644</v>
      </c>
      <c r="E8005" s="21">
        <v>43707</v>
      </c>
      <c r="F8005" s="54" t="str">
        <f t="shared" si="125"/>
        <v>agosto</v>
      </c>
      <c r="G8005" s="20" t="s">
        <v>9300</v>
      </c>
      <c r="H8005" s="20" t="s">
        <v>20</v>
      </c>
      <c r="I8005" s="20" t="s">
        <v>11831</v>
      </c>
      <c r="J8005" s="20" t="s">
        <v>21</v>
      </c>
      <c r="K8005" s="20" t="s">
        <v>22376</v>
      </c>
      <c r="L8005" s="20" t="s">
        <v>1784</v>
      </c>
      <c r="M8005" s="22">
        <v>6897.6</v>
      </c>
      <c r="N8005" s="22">
        <v>0</v>
      </c>
      <c r="O8005" s="22">
        <v>2106.1</v>
      </c>
      <c r="P8005" s="19"/>
      <c r="Q8005" s="23">
        <v>2106.1</v>
      </c>
      <c r="R8005" s="22">
        <v>2106.1</v>
      </c>
      <c r="S8005" s="22">
        <v>9003.7000000000007</v>
      </c>
      <c r="T8005" s="22">
        <v>9003.7000000000007</v>
      </c>
    </row>
    <row r="8006" spans="1:20" x14ac:dyDescent="0.25">
      <c r="A8006" s="20" t="s">
        <v>18</v>
      </c>
      <c r="B8006" s="20">
        <v>9652</v>
      </c>
      <c r="C8006" s="20" t="s">
        <v>23104</v>
      </c>
      <c r="D8006" s="20">
        <v>569549605</v>
      </c>
      <c r="E8006" s="21">
        <v>43707</v>
      </c>
      <c r="F8006" s="54" t="str">
        <f t="shared" si="125"/>
        <v>agosto</v>
      </c>
      <c r="G8006" s="20" t="s">
        <v>10909</v>
      </c>
      <c r="H8006" s="20" t="s">
        <v>7890</v>
      </c>
      <c r="I8006" s="20" t="s">
        <v>14397</v>
      </c>
      <c r="J8006" s="20" t="s">
        <v>32</v>
      </c>
      <c r="K8006" s="20" t="s">
        <v>22377</v>
      </c>
      <c r="L8006" s="20" t="s">
        <v>7891</v>
      </c>
      <c r="M8006" s="22">
        <v>4966.4799999999996</v>
      </c>
      <c r="N8006" s="22">
        <v>0</v>
      </c>
      <c r="O8006" s="22">
        <v>5510.32</v>
      </c>
      <c r="P8006" s="24">
        <v>192.17</v>
      </c>
      <c r="Q8006" s="23">
        <v>5510.32</v>
      </c>
      <c r="R8006" s="22">
        <v>5510.32</v>
      </c>
      <c r="S8006" s="22">
        <v>10476.799999999999</v>
      </c>
      <c r="T8006" s="22">
        <v>12676.93</v>
      </c>
    </row>
    <row r="8007" spans="1:20" x14ac:dyDescent="0.25">
      <c r="A8007" s="20" t="s">
        <v>18</v>
      </c>
      <c r="B8007" s="20">
        <v>9652</v>
      </c>
      <c r="C8007" s="20" t="s">
        <v>23104</v>
      </c>
      <c r="D8007" s="20">
        <v>569576805</v>
      </c>
      <c r="E8007" s="21">
        <v>43707</v>
      </c>
      <c r="F8007" s="54" t="str">
        <f t="shared" si="125"/>
        <v>agosto</v>
      </c>
      <c r="G8007" s="20" t="s">
        <v>10910</v>
      </c>
      <c r="H8007" s="20" t="s">
        <v>7892</v>
      </c>
      <c r="I8007" s="20" t="s">
        <v>12179</v>
      </c>
      <c r="J8007" s="20" t="s">
        <v>32</v>
      </c>
      <c r="K8007" s="20" t="s">
        <v>22378</v>
      </c>
      <c r="L8007" s="20" t="s">
        <v>7893</v>
      </c>
      <c r="M8007" s="22">
        <v>3927.44</v>
      </c>
      <c r="N8007" s="22">
        <v>693.1</v>
      </c>
      <c r="O8007" s="22">
        <v>3409.14</v>
      </c>
      <c r="P8007" s="24">
        <v>601.61</v>
      </c>
      <c r="Q8007" s="23">
        <v>3409.14</v>
      </c>
      <c r="R8007" s="22">
        <v>3409.14</v>
      </c>
      <c r="S8007" s="22">
        <v>7336.58</v>
      </c>
      <c r="T8007" s="22">
        <v>8877.26</v>
      </c>
    </row>
    <row r="8008" spans="1:20" x14ac:dyDescent="0.25">
      <c r="A8008" s="20" t="s">
        <v>18</v>
      </c>
      <c r="B8008" s="20">
        <v>9652</v>
      </c>
      <c r="C8008" s="20" t="s">
        <v>23104</v>
      </c>
      <c r="D8008" s="20">
        <v>569597305</v>
      </c>
      <c r="E8008" s="21">
        <v>43707</v>
      </c>
      <c r="F8008" s="54" t="str">
        <f t="shared" si="125"/>
        <v>agosto</v>
      </c>
      <c r="G8008" s="20" t="s">
        <v>10682</v>
      </c>
      <c r="H8008" s="20" t="s">
        <v>6836</v>
      </c>
      <c r="I8008" s="20" t="s">
        <v>14146</v>
      </c>
      <c r="J8008" s="20" t="s">
        <v>32</v>
      </c>
      <c r="K8008" s="20" t="s">
        <v>22379</v>
      </c>
      <c r="L8008" s="20" t="s">
        <v>7894</v>
      </c>
      <c r="M8008" s="22">
        <v>2487.61</v>
      </c>
      <c r="N8008" s="22">
        <v>621.9</v>
      </c>
      <c r="O8008" s="22">
        <v>0</v>
      </c>
      <c r="P8008" s="24">
        <v>190.08</v>
      </c>
      <c r="Q8008" s="23">
        <v>760.34</v>
      </c>
      <c r="R8008" s="22">
        <v>760.34</v>
      </c>
      <c r="S8008" s="22">
        <v>3247.95</v>
      </c>
      <c r="T8008" s="22">
        <v>3930.02</v>
      </c>
    </row>
    <row r="8009" spans="1:20" x14ac:dyDescent="0.25">
      <c r="A8009" s="20" t="s">
        <v>18</v>
      </c>
      <c r="B8009" s="20">
        <v>9652</v>
      </c>
      <c r="C8009" s="20" t="s">
        <v>23104</v>
      </c>
      <c r="D8009" s="20">
        <v>56959732</v>
      </c>
      <c r="E8009" s="21">
        <v>43707</v>
      </c>
      <c r="F8009" s="54" t="str">
        <f t="shared" si="125"/>
        <v>agosto</v>
      </c>
      <c r="G8009" s="20" t="s">
        <v>10682</v>
      </c>
      <c r="H8009" s="20" t="s">
        <v>6836</v>
      </c>
      <c r="I8009" s="20" t="s">
        <v>14146</v>
      </c>
      <c r="J8009" s="20" t="s">
        <v>46</v>
      </c>
      <c r="K8009" s="20" t="s">
        <v>22380</v>
      </c>
      <c r="L8009" s="20" t="s">
        <v>7895</v>
      </c>
      <c r="M8009" s="22">
        <v>1767.18</v>
      </c>
      <c r="N8009" s="22">
        <v>1914.44</v>
      </c>
      <c r="O8009" s="22">
        <v>0</v>
      </c>
      <c r="P8009" s="24">
        <v>8.7200000000000006</v>
      </c>
      <c r="Q8009" s="23">
        <v>475.99</v>
      </c>
      <c r="R8009" s="22">
        <v>475.99</v>
      </c>
      <c r="S8009" s="22">
        <v>2243.17</v>
      </c>
      <c r="T8009" s="22">
        <v>2714.24</v>
      </c>
    </row>
    <row r="8010" spans="1:20" x14ac:dyDescent="0.25">
      <c r="A8010" s="20" t="s">
        <v>18</v>
      </c>
      <c r="B8010" s="20">
        <v>9652</v>
      </c>
      <c r="C8010" s="20" t="s">
        <v>23104</v>
      </c>
      <c r="D8010" s="20">
        <v>569603405</v>
      </c>
      <c r="E8010" s="21">
        <v>43707</v>
      </c>
      <c r="F8010" s="54" t="str">
        <f t="shared" si="125"/>
        <v>agosto</v>
      </c>
      <c r="G8010" s="20" t="s">
        <v>11791</v>
      </c>
      <c r="H8010" s="20" t="s">
        <v>20</v>
      </c>
      <c r="I8010" s="20" t="s">
        <v>11831</v>
      </c>
      <c r="J8010" s="20" t="s">
        <v>21</v>
      </c>
      <c r="K8010" s="20" t="s">
        <v>22381</v>
      </c>
      <c r="L8010" s="20" t="s">
        <v>70</v>
      </c>
      <c r="M8010" s="22">
        <v>1335.57</v>
      </c>
      <c r="N8010" s="22">
        <v>0</v>
      </c>
      <c r="O8010" s="22">
        <v>0</v>
      </c>
      <c r="P8010" s="19"/>
      <c r="Q8010" s="23">
        <v>3631.2</v>
      </c>
      <c r="R8010" s="22">
        <v>3631.2</v>
      </c>
      <c r="S8010" s="22">
        <v>4966.7700000000004</v>
      </c>
      <c r="T8010" s="22">
        <v>4966.7700000000004</v>
      </c>
    </row>
    <row r="8011" spans="1:20" x14ac:dyDescent="0.25">
      <c r="A8011" s="20" t="s">
        <v>18</v>
      </c>
      <c r="B8011" s="20">
        <v>9652</v>
      </c>
      <c r="C8011" s="20" t="s">
        <v>23104</v>
      </c>
      <c r="D8011" s="20">
        <v>56960342</v>
      </c>
      <c r="E8011" s="21">
        <v>43707</v>
      </c>
      <c r="F8011" s="54" t="str">
        <f t="shared" si="125"/>
        <v>agosto</v>
      </c>
      <c r="G8011" s="20" t="s">
        <v>11791</v>
      </c>
      <c r="H8011" s="20" t="s">
        <v>20</v>
      </c>
      <c r="I8011" s="20" t="s">
        <v>11831</v>
      </c>
      <c r="J8011" s="20" t="s">
        <v>21</v>
      </c>
      <c r="K8011" s="20" t="s">
        <v>22382</v>
      </c>
      <c r="L8011" s="20" t="s">
        <v>2792</v>
      </c>
      <c r="M8011" s="22">
        <v>0</v>
      </c>
      <c r="N8011" s="22">
        <v>0</v>
      </c>
      <c r="O8011" s="22">
        <v>0</v>
      </c>
      <c r="P8011" s="19"/>
      <c r="Q8011" s="23">
        <v>290.5</v>
      </c>
      <c r="R8011" s="22">
        <v>290.5</v>
      </c>
      <c r="S8011" s="22">
        <v>290.5</v>
      </c>
      <c r="T8011" s="22">
        <v>290.5</v>
      </c>
    </row>
    <row r="8012" spans="1:20" x14ac:dyDescent="0.25">
      <c r="A8012" s="20" t="s">
        <v>18</v>
      </c>
      <c r="B8012" s="20">
        <v>9657</v>
      </c>
      <c r="C8012" s="20" t="s">
        <v>8475</v>
      </c>
      <c r="D8012" s="20">
        <v>569008505</v>
      </c>
      <c r="E8012" s="21">
        <v>43683</v>
      </c>
      <c r="F8012" s="54" t="str">
        <f t="shared" si="125"/>
        <v>agosto</v>
      </c>
      <c r="G8012" s="20" t="s">
        <v>6758</v>
      </c>
      <c r="H8012" s="20" t="s">
        <v>617</v>
      </c>
      <c r="I8012" s="20" t="s">
        <v>12366</v>
      </c>
      <c r="J8012" s="20" t="s">
        <v>625</v>
      </c>
      <c r="K8012" s="20" t="s">
        <v>22383</v>
      </c>
      <c r="L8012" s="20" t="s">
        <v>626</v>
      </c>
      <c r="M8012" s="22">
        <v>0</v>
      </c>
      <c r="N8012" s="22">
        <v>0</v>
      </c>
      <c r="O8012" s="22">
        <v>0</v>
      </c>
      <c r="P8012" s="19"/>
      <c r="Q8012" s="23">
        <v>5610</v>
      </c>
      <c r="R8012" s="22">
        <v>5473.68</v>
      </c>
      <c r="S8012" s="22">
        <v>5610</v>
      </c>
      <c r="T8012" s="22">
        <v>5610</v>
      </c>
    </row>
    <row r="8013" spans="1:20" x14ac:dyDescent="0.25">
      <c r="A8013" s="20" t="s">
        <v>18</v>
      </c>
      <c r="B8013" s="20">
        <v>9657</v>
      </c>
      <c r="C8013" s="20" t="s">
        <v>8475</v>
      </c>
      <c r="D8013" s="20">
        <v>568840605</v>
      </c>
      <c r="E8013" s="21">
        <v>43685</v>
      </c>
      <c r="F8013" s="54" t="str">
        <f t="shared" si="125"/>
        <v>agosto</v>
      </c>
      <c r="G8013" s="20" t="s">
        <v>10911</v>
      </c>
      <c r="H8013" s="20" t="s">
        <v>617</v>
      </c>
      <c r="I8013" s="20" t="s">
        <v>12366</v>
      </c>
      <c r="J8013" s="20" t="s">
        <v>570</v>
      </c>
      <c r="K8013" s="20" t="s">
        <v>22384</v>
      </c>
      <c r="L8013" s="20" t="s">
        <v>1930</v>
      </c>
      <c r="M8013" s="22">
        <v>5149.84</v>
      </c>
      <c r="N8013" s="22">
        <v>0</v>
      </c>
      <c r="O8013" s="22">
        <v>0</v>
      </c>
      <c r="P8013" s="19"/>
      <c r="Q8013" s="23">
        <v>1900</v>
      </c>
      <c r="R8013" s="22">
        <v>1900</v>
      </c>
      <c r="S8013" s="22">
        <v>19549.84</v>
      </c>
      <c r="T8013" s="22">
        <v>19549.84</v>
      </c>
    </row>
    <row r="8014" spans="1:20" x14ac:dyDescent="0.25">
      <c r="A8014" s="20" t="s">
        <v>18</v>
      </c>
      <c r="B8014" s="20">
        <v>9657</v>
      </c>
      <c r="C8014" s="20" t="s">
        <v>8475</v>
      </c>
      <c r="D8014" s="20">
        <v>56905360505</v>
      </c>
      <c r="E8014" s="21">
        <v>43685</v>
      </c>
      <c r="F8014" s="54" t="str">
        <f t="shared" si="125"/>
        <v>agosto</v>
      </c>
      <c r="G8014" s="20" t="s">
        <v>8605</v>
      </c>
      <c r="H8014" s="20" t="s">
        <v>617</v>
      </c>
      <c r="I8014" s="20" t="s">
        <v>12366</v>
      </c>
      <c r="J8014" s="20" t="s">
        <v>570</v>
      </c>
      <c r="K8014" s="20" t="s">
        <v>22385</v>
      </c>
      <c r="L8014" s="20" t="s">
        <v>615</v>
      </c>
      <c r="M8014" s="22">
        <v>0</v>
      </c>
      <c r="N8014" s="22">
        <v>0</v>
      </c>
      <c r="O8014" s="22">
        <v>0</v>
      </c>
      <c r="P8014" s="19"/>
      <c r="Q8014" s="23">
        <v>0</v>
      </c>
      <c r="R8014" s="19"/>
      <c r="S8014" s="22">
        <v>3600</v>
      </c>
      <c r="T8014" s="22">
        <v>3600</v>
      </c>
    </row>
    <row r="8015" spans="1:20" x14ac:dyDescent="0.25">
      <c r="A8015" s="20" t="s">
        <v>18</v>
      </c>
      <c r="B8015" s="20">
        <v>9657</v>
      </c>
      <c r="C8015" s="20" t="s">
        <v>8475</v>
      </c>
      <c r="D8015" s="20">
        <v>568934405</v>
      </c>
      <c r="E8015" s="21">
        <v>43691</v>
      </c>
      <c r="F8015" s="54" t="str">
        <f t="shared" si="125"/>
        <v>agosto</v>
      </c>
      <c r="G8015" s="20" t="s">
        <v>11792</v>
      </c>
      <c r="H8015" s="20" t="s">
        <v>617</v>
      </c>
      <c r="I8015" s="20" t="s">
        <v>12366</v>
      </c>
      <c r="J8015" s="20" t="s">
        <v>570</v>
      </c>
      <c r="K8015" s="20" t="s">
        <v>22386</v>
      </c>
      <c r="L8015" s="20" t="s">
        <v>7896</v>
      </c>
      <c r="M8015" s="22">
        <v>12945.11</v>
      </c>
      <c r="N8015" s="22">
        <v>0</v>
      </c>
      <c r="O8015" s="22">
        <v>0</v>
      </c>
      <c r="P8015" s="19"/>
      <c r="Q8015" s="23">
        <v>2280</v>
      </c>
      <c r="R8015" s="22">
        <v>2247.25</v>
      </c>
      <c r="S8015" s="22">
        <v>26225.11</v>
      </c>
      <c r="T8015" s="22">
        <v>26225.11</v>
      </c>
    </row>
    <row r="8016" spans="1:20" x14ac:dyDescent="0.25">
      <c r="A8016" s="20" t="s">
        <v>18</v>
      </c>
      <c r="B8016" s="20">
        <v>9657</v>
      </c>
      <c r="C8016" s="20" t="s">
        <v>8475</v>
      </c>
      <c r="D8016" s="20">
        <v>569236705</v>
      </c>
      <c r="E8016" s="21">
        <v>43691</v>
      </c>
      <c r="F8016" s="54" t="str">
        <f t="shared" si="125"/>
        <v>agosto</v>
      </c>
      <c r="G8016" s="20" t="s">
        <v>10912</v>
      </c>
      <c r="H8016" s="20" t="s">
        <v>617</v>
      </c>
      <c r="I8016" s="20" t="s">
        <v>12366</v>
      </c>
      <c r="J8016" s="20" t="s">
        <v>570</v>
      </c>
      <c r="K8016" s="20" t="s">
        <v>22387</v>
      </c>
      <c r="L8016" s="20" t="s">
        <v>1930</v>
      </c>
      <c r="M8016" s="22">
        <v>3880.58</v>
      </c>
      <c r="N8016" s="22">
        <v>0</v>
      </c>
      <c r="O8016" s="22">
        <v>0</v>
      </c>
      <c r="P8016" s="19"/>
      <c r="Q8016" s="23">
        <v>1520</v>
      </c>
      <c r="R8016" s="22">
        <v>1520</v>
      </c>
      <c r="S8016" s="22">
        <v>5400.58</v>
      </c>
      <c r="T8016" s="22">
        <v>5400.58</v>
      </c>
    </row>
    <row r="8017" spans="1:20" x14ac:dyDescent="0.25">
      <c r="A8017" s="20" t="s">
        <v>18</v>
      </c>
      <c r="B8017" s="20">
        <v>9657</v>
      </c>
      <c r="C8017" s="20" t="s">
        <v>8475</v>
      </c>
      <c r="D8017" s="20">
        <v>569033905</v>
      </c>
      <c r="E8017" s="21">
        <v>43700</v>
      </c>
      <c r="F8017" s="54" t="str">
        <f t="shared" si="125"/>
        <v>agosto</v>
      </c>
      <c r="G8017" s="20" t="s">
        <v>11793</v>
      </c>
      <c r="H8017" s="20" t="s">
        <v>617</v>
      </c>
      <c r="I8017" s="20" t="s">
        <v>12366</v>
      </c>
      <c r="J8017" s="20" t="s">
        <v>570</v>
      </c>
      <c r="K8017" s="20" t="s">
        <v>22388</v>
      </c>
      <c r="L8017" s="20" t="s">
        <v>1930</v>
      </c>
      <c r="M8017" s="22">
        <v>23862.32</v>
      </c>
      <c r="N8017" s="22">
        <v>0</v>
      </c>
      <c r="O8017" s="22">
        <v>0</v>
      </c>
      <c r="P8017" s="19"/>
      <c r="Q8017" s="23">
        <v>5700</v>
      </c>
      <c r="R8017" s="22">
        <v>1983.13</v>
      </c>
      <c r="S8017" s="22">
        <v>50462.32</v>
      </c>
      <c r="T8017" s="22">
        <v>50462.32</v>
      </c>
    </row>
    <row r="8018" spans="1:20" x14ac:dyDescent="0.25">
      <c r="A8018" s="20" t="s">
        <v>18</v>
      </c>
      <c r="B8018" s="20">
        <v>9657</v>
      </c>
      <c r="C8018" s="20" t="s">
        <v>8475</v>
      </c>
      <c r="D8018" s="20">
        <v>569385805</v>
      </c>
      <c r="E8018" s="21">
        <v>43703</v>
      </c>
      <c r="F8018" s="54" t="str">
        <f t="shared" si="125"/>
        <v>agosto</v>
      </c>
      <c r="G8018" s="20" t="s">
        <v>11794</v>
      </c>
      <c r="H8018" s="20" t="s">
        <v>617</v>
      </c>
      <c r="I8018" s="20" t="s">
        <v>12366</v>
      </c>
      <c r="J8018" s="20" t="s">
        <v>570</v>
      </c>
      <c r="K8018" s="20" t="s">
        <v>22389</v>
      </c>
      <c r="L8018" s="20" t="s">
        <v>1930</v>
      </c>
      <c r="M8018" s="22">
        <v>26982.06</v>
      </c>
      <c r="N8018" s="22">
        <v>0</v>
      </c>
      <c r="O8018" s="22">
        <v>0</v>
      </c>
      <c r="P8018" s="19"/>
      <c r="Q8018" s="23">
        <v>5320</v>
      </c>
      <c r="R8018" s="22">
        <v>1637.49</v>
      </c>
      <c r="S8018" s="22">
        <v>32302.06</v>
      </c>
      <c r="T8018" s="22">
        <v>32302.06</v>
      </c>
    </row>
    <row r="8019" spans="1:20" x14ac:dyDescent="0.25">
      <c r="A8019" s="20" t="s">
        <v>18</v>
      </c>
      <c r="B8019" s="20">
        <v>9657</v>
      </c>
      <c r="C8019" s="20" t="s">
        <v>8475</v>
      </c>
      <c r="D8019" s="20">
        <v>5695005205</v>
      </c>
      <c r="E8019" s="21">
        <v>43704</v>
      </c>
      <c r="F8019" s="54" t="str">
        <f t="shared" si="125"/>
        <v>agosto</v>
      </c>
      <c r="G8019" s="20" t="s">
        <v>9666</v>
      </c>
      <c r="H8019" s="20" t="s">
        <v>617</v>
      </c>
      <c r="I8019" s="20" t="s">
        <v>12366</v>
      </c>
      <c r="J8019" s="20" t="s">
        <v>570</v>
      </c>
      <c r="K8019" s="20" t="s">
        <v>22390</v>
      </c>
      <c r="L8019" s="20" t="s">
        <v>1930</v>
      </c>
      <c r="M8019" s="22">
        <v>7909.06</v>
      </c>
      <c r="N8019" s="22">
        <v>0</v>
      </c>
      <c r="O8019" s="22">
        <v>0</v>
      </c>
      <c r="P8019" s="19"/>
      <c r="Q8019" s="23">
        <v>1520</v>
      </c>
      <c r="R8019" s="22">
        <v>1520</v>
      </c>
      <c r="S8019" s="22">
        <v>9429.06</v>
      </c>
      <c r="T8019" s="22">
        <v>9429.06</v>
      </c>
    </row>
    <row r="8020" spans="1:20" x14ac:dyDescent="0.25">
      <c r="A8020" s="20" t="s">
        <v>18</v>
      </c>
      <c r="B8020" s="20">
        <v>9657</v>
      </c>
      <c r="C8020" s="20" t="s">
        <v>8475</v>
      </c>
      <c r="D8020" s="20">
        <v>5695050905</v>
      </c>
      <c r="E8020" s="21">
        <v>43704</v>
      </c>
      <c r="F8020" s="54" t="str">
        <f t="shared" si="125"/>
        <v>agosto</v>
      </c>
      <c r="G8020" s="20" t="s">
        <v>10912</v>
      </c>
      <c r="H8020" s="20" t="s">
        <v>617</v>
      </c>
      <c r="I8020" s="20" t="s">
        <v>12366</v>
      </c>
      <c r="J8020" s="20" t="s">
        <v>570</v>
      </c>
      <c r="K8020" s="20" t="s">
        <v>22391</v>
      </c>
      <c r="L8020" s="20" t="s">
        <v>615</v>
      </c>
      <c r="M8020" s="22">
        <v>0</v>
      </c>
      <c r="N8020" s="22">
        <v>0</v>
      </c>
      <c r="O8020" s="22">
        <v>0</v>
      </c>
      <c r="P8020" s="19"/>
      <c r="Q8020" s="23">
        <v>0</v>
      </c>
      <c r="R8020" s="19"/>
      <c r="S8020" s="22">
        <v>26500</v>
      </c>
      <c r="T8020" s="22">
        <v>26500</v>
      </c>
    </row>
    <row r="8021" spans="1:20" x14ac:dyDescent="0.25">
      <c r="A8021" s="20" t="s">
        <v>18</v>
      </c>
      <c r="B8021" s="20">
        <v>21780</v>
      </c>
      <c r="C8021" s="20" t="s">
        <v>8476</v>
      </c>
      <c r="D8021" s="20">
        <v>568605305</v>
      </c>
      <c r="E8021" s="21">
        <v>43678</v>
      </c>
      <c r="F8021" s="54" t="str">
        <f t="shared" si="125"/>
        <v>agosto</v>
      </c>
      <c r="G8021" s="20" t="s">
        <v>10913</v>
      </c>
      <c r="H8021" s="20" t="s">
        <v>20</v>
      </c>
      <c r="I8021" s="20" t="s">
        <v>11831</v>
      </c>
      <c r="J8021" s="20" t="s">
        <v>21</v>
      </c>
      <c r="K8021" s="20" t="s">
        <v>22392</v>
      </c>
      <c r="L8021" s="20" t="s">
        <v>4293</v>
      </c>
      <c r="M8021" s="22">
        <v>550.61</v>
      </c>
      <c r="N8021" s="22">
        <v>0</v>
      </c>
      <c r="O8021" s="22">
        <v>0</v>
      </c>
      <c r="P8021" s="19"/>
      <c r="Q8021" s="23">
        <v>871.49</v>
      </c>
      <c r="R8021" s="22">
        <v>-13.61</v>
      </c>
      <c r="S8021" s="22">
        <v>1422.1</v>
      </c>
      <c r="T8021" s="22">
        <v>1422.1</v>
      </c>
    </row>
    <row r="8022" spans="1:20" x14ac:dyDescent="0.25">
      <c r="A8022" s="20" t="s">
        <v>18</v>
      </c>
      <c r="B8022" s="20">
        <v>21780</v>
      </c>
      <c r="C8022" s="20" t="s">
        <v>8476</v>
      </c>
      <c r="D8022" s="20">
        <v>568928705</v>
      </c>
      <c r="E8022" s="21">
        <v>43678</v>
      </c>
      <c r="F8022" s="54" t="str">
        <f t="shared" si="125"/>
        <v>agosto</v>
      </c>
      <c r="G8022" s="20" t="s">
        <v>10914</v>
      </c>
      <c r="H8022" s="20" t="s">
        <v>7897</v>
      </c>
      <c r="I8022" s="20" t="s">
        <v>14398</v>
      </c>
      <c r="J8022" s="20" t="s">
        <v>46</v>
      </c>
      <c r="K8022" s="20" t="s">
        <v>22393</v>
      </c>
      <c r="L8022" s="20" t="s">
        <v>7898</v>
      </c>
      <c r="M8022" s="22">
        <v>0</v>
      </c>
      <c r="N8022" s="22">
        <v>0</v>
      </c>
      <c r="O8022" s="22">
        <v>0</v>
      </c>
      <c r="P8022" s="19"/>
      <c r="Q8022" s="23">
        <v>950.41</v>
      </c>
      <c r="R8022" s="22">
        <v>933.94</v>
      </c>
      <c r="S8022" s="22">
        <v>950.41</v>
      </c>
      <c r="T8022" s="22">
        <v>1150</v>
      </c>
    </row>
    <row r="8023" spans="1:20" x14ac:dyDescent="0.25">
      <c r="A8023" s="20" t="s">
        <v>18</v>
      </c>
      <c r="B8023" s="20">
        <v>21780</v>
      </c>
      <c r="C8023" s="20" t="s">
        <v>8476</v>
      </c>
      <c r="D8023" s="20">
        <v>568952305</v>
      </c>
      <c r="E8023" s="21">
        <v>43678</v>
      </c>
      <c r="F8023" s="54" t="str">
        <f t="shared" si="125"/>
        <v>agosto</v>
      </c>
      <c r="G8023" s="20" t="s">
        <v>11710</v>
      </c>
      <c r="H8023" s="20" t="s">
        <v>7216</v>
      </c>
      <c r="I8023" s="20" t="s">
        <v>14255</v>
      </c>
      <c r="J8023" s="20" t="s">
        <v>32</v>
      </c>
      <c r="K8023" s="20" t="s">
        <v>22394</v>
      </c>
      <c r="L8023" s="20" t="s">
        <v>7899</v>
      </c>
      <c r="M8023" s="22">
        <v>0</v>
      </c>
      <c r="N8023" s="22">
        <v>0</v>
      </c>
      <c r="O8023" s="22">
        <v>0</v>
      </c>
      <c r="P8023" s="19"/>
      <c r="Q8023" s="23">
        <v>5702.49</v>
      </c>
      <c r="R8023" s="22">
        <v>5702.49</v>
      </c>
      <c r="S8023" s="22">
        <v>5702.49</v>
      </c>
      <c r="T8023" s="22">
        <v>6900.01</v>
      </c>
    </row>
    <row r="8024" spans="1:20" x14ac:dyDescent="0.25">
      <c r="A8024" s="20" t="s">
        <v>18</v>
      </c>
      <c r="B8024" s="20">
        <v>21780</v>
      </c>
      <c r="C8024" s="20" t="s">
        <v>8476</v>
      </c>
      <c r="D8024" s="20">
        <v>56895232</v>
      </c>
      <c r="E8024" s="21">
        <v>43678</v>
      </c>
      <c r="F8024" s="54" t="str">
        <f t="shared" si="125"/>
        <v>agosto</v>
      </c>
      <c r="G8024" s="20" t="s">
        <v>11710</v>
      </c>
      <c r="H8024" s="20" t="s">
        <v>7216</v>
      </c>
      <c r="I8024" s="20" t="s">
        <v>14255</v>
      </c>
      <c r="J8024" s="20" t="s">
        <v>32</v>
      </c>
      <c r="K8024" s="20" t="s">
        <v>22395</v>
      </c>
      <c r="L8024" s="20" t="s">
        <v>7900</v>
      </c>
      <c r="M8024" s="22">
        <v>7080.82</v>
      </c>
      <c r="N8024" s="22">
        <v>1249.55</v>
      </c>
      <c r="O8024" s="22">
        <v>0</v>
      </c>
      <c r="P8024" s="19"/>
      <c r="Q8024" s="23">
        <v>3421.49</v>
      </c>
      <c r="R8024" s="22">
        <v>3421.49</v>
      </c>
      <c r="S8024" s="22">
        <v>10502.31</v>
      </c>
      <c r="T8024" s="22">
        <v>12707.8</v>
      </c>
    </row>
    <row r="8025" spans="1:20" x14ac:dyDescent="0.25">
      <c r="A8025" s="20" t="s">
        <v>18</v>
      </c>
      <c r="B8025" s="20">
        <v>21780</v>
      </c>
      <c r="C8025" s="20" t="s">
        <v>8476</v>
      </c>
      <c r="D8025" s="20">
        <v>569007005</v>
      </c>
      <c r="E8025" s="21">
        <v>43678</v>
      </c>
      <c r="F8025" s="54" t="str">
        <f t="shared" si="125"/>
        <v>agosto</v>
      </c>
      <c r="G8025" s="20" t="s">
        <v>9872</v>
      </c>
      <c r="H8025" s="20" t="s">
        <v>4163</v>
      </c>
      <c r="I8025" s="20" t="s">
        <v>13404</v>
      </c>
      <c r="J8025" s="20" t="s">
        <v>32</v>
      </c>
      <c r="K8025" s="20" t="s">
        <v>22396</v>
      </c>
      <c r="L8025" s="20" t="s">
        <v>7137</v>
      </c>
      <c r="M8025" s="22">
        <v>-8715.9599999999991</v>
      </c>
      <c r="N8025" s="22">
        <v>-1490.2</v>
      </c>
      <c r="O8025" s="22">
        <v>-1349.59</v>
      </c>
      <c r="P8025" s="19"/>
      <c r="Q8025" s="23">
        <v>-1349.59</v>
      </c>
      <c r="R8025" s="22">
        <v>-1349.59</v>
      </c>
      <c r="S8025" s="22">
        <v>-10065.549999999999</v>
      </c>
      <c r="T8025" s="22">
        <v>-12179.32</v>
      </c>
    </row>
    <row r="8026" spans="1:20" x14ac:dyDescent="0.25">
      <c r="A8026" s="20" t="s">
        <v>18</v>
      </c>
      <c r="B8026" s="20">
        <v>21780</v>
      </c>
      <c r="C8026" s="20" t="s">
        <v>8476</v>
      </c>
      <c r="D8026" s="20">
        <v>569007205</v>
      </c>
      <c r="E8026" s="21">
        <v>43678</v>
      </c>
      <c r="F8026" s="54" t="str">
        <f t="shared" si="125"/>
        <v>agosto</v>
      </c>
      <c r="G8026" s="20" t="s">
        <v>9872</v>
      </c>
      <c r="H8026" s="20" t="s">
        <v>7901</v>
      </c>
      <c r="I8026" s="20" t="s">
        <v>14399</v>
      </c>
      <c r="J8026" s="20" t="s">
        <v>32</v>
      </c>
      <c r="K8026" s="20" t="s">
        <v>22397</v>
      </c>
      <c r="L8026" s="20" t="s">
        <v>7137</v>
      </c>
      <c r="M8026" s="22">
        <v>8715.9599999999991</v>
      </c>
      <c r="N8026" s="22">
        <v>1490.2</v>
      </c>
      <c r="O8026" s="22">
        <v>1349.59</v>
      </c>
      <c r="P8026" s="19"/>
      <c r="Q8026" s="23">
        <v>1349.59</v>
      </c>
      <c r="R8026" s="22">
        <v>1349.59</v>
      </c>
      <c r="S8026" s="22">
        <v>10065.549999999999</v>
      </c>
      <c r="T8026" s="22">
        <v>12481.29</v>
      </c>
    </row>
    <row r="8027" spans="1:20" x14ac:dyDescent="0.25">
      <c r="A8027" s="20" t="s">
        <v>18</v>
      </c>
      <c r="B8027" s="20">
        <v>21780</v>
      </c>
      <c r="C8027" s="20" t="s">
        <v>8476</v>
      </c>
      <c r="D8027" s="20">
        <v>569032905</v>
      </c>
      <c r="E8027" s="21">
        <v>43678</v>
      </c>
      <c r="F8027" s="54" t="str">
        <f t="shared" si="125"/>
        <v>agosto</v>
      </c>
      <c r="G8027" s="20" t="s">
        <v>11716</v>
      </c>
      <c r="H8027" s="20" t="s">
        <v>7247</v>
      </c>
      <c r="I8027" s="20" t="s">
        <v>14263</v>
      </c>
      <c r="J8027" s="20" t="s">
        <v>32</v>
      </c>
      <c r="K8027" s="20" t="s">
        <v>22398</v>
      </c>
      <c r="L8027" s="20" t="s">
        <v>1005</v>
      </c>
      <c r="M8027" s="22">
        <v>-4437.51</v>
      </c>
      <c r="N8027" s="22">
        <v>-783.09</v>
      </c>
      <c r="O8027" s="22">
        <v>0</v>
      </c>
      <c r="P8027" s="19"/>
      <c r="Q8027" s="23">
        <v>-3801.66</v>
      </c>
      <c r="R8027" s="22">
        <v>-3801.66</v>
      </c>
      <c r="S8027" s="22">
        <v>-8239.17</v>
      </c>
      <c r="T8027" s="22">
        <v>-9969.4</v>
      </c>
    </row>
    <row r="8028" spans="1:20" x14ac:dyDescent="0.25">
      <c r="A8028" s="20" t="s">
        <v>18</v>
      </c>
      <c r="B8028" s="20">
        <v>21780</v>
      </c>
      <c r="C8028" s="20" t="s">
        <v>8476</v>
      </c>
      <c r="D8028" s="20">
        <v>5690330505</v>
      </c>
      <c r="E8028" s="21">
        <v>43678</v>
      </c>
      <c r="F8028" s="54" t="str">
        <f t="shared" si="125"/>
        <v>agosto</v>
      </c>
      <c r="G8028" s="20" t="s">
        <v>11716</v>
      </c>
      <c r="H8028" s="20" t="s">
        <v>7902</v>
      </c>
      <c r="I8028" s="20" t="s">
        <v>14400</v>
      </c>
      <c r="J8028" s="20" t="s">
        <v>32</v>
      </c>
      <c r="K8028" s="20" t="s">
        <v>22399</v>
      </c>
      <c r="L8028" s="20" t="s">
        <v>1005</v>
      </c>
      <c r="M8028" s="22">
        <v>4437.51</v>
      </c>
      <c r="N8028" s="22">
        <v>783.09</v>
      </c>
      <c r="O8028" s="22">
        <v>0</v>
      </c>
      <c r="P8028" s="19"/>
      <c r="Q8028" s="23">
        <v>3801.66</v>
      </c>
      <c r="R8028" s="22">
        <v>3801.66</v>
      </c>
      <c r="S8028" s="22">
        <v>8239.17</v>
      </c>
      <c r="T8028" s="22">
        <v>10628.54</v>
      </c>
    </row>
    <row r="8029" spans="1:20" x14ac:dyDescent="0.25">
      <c r="A8029" s="20" t="s">
        <v>18</v>
      </c>
      <c r="B8029" s="20">
        <v>21780</v>
      </c>
      <c r="C8029" s="20" t="s">
        <v>8476</v>
      </c>
      <c r="D8029" s="20">
        <v>568534705</v>
      </c>
      <c r="E8029" s="21">
        <v>43679</v>
      </c>
      <c r="F8029" s="54" t="str">
        <f t="shared" si="125"/>
        <v>agosto</v>
      </c>
      <c r="G8029" s="20" t="s">
        <v>9169</v>
      </c>
      <c r="H8029" s="20" t="s">
        <v>20</v>
      </c>
      <c r="I8029" s="20" t="s">
        <v>11831</v>
      </c>
      <c r="J8029" s="20" t="s">
        <v>21</v>
      </c>
      <c r="K8029" s="20" t="s">
        <v>22400</v>
      </c>
      <c r="L8029" s="20" t="s">
        <v>7903</v>
      </c>
      <c r="M8029" s="22">
        <v>7590.42</v>
      </c>
      <c r="N8029" s="22">
        <v>0</v>
      </c>
      <c r="O8029" s="22">
        <v>1742.98</v>
      </c>
      <c r="P8029" s="19"/>
      <c r="Q8029" s="23">
        <v>1742.98</v>
      </c>
      <c r="R8029" s="22">
        <v>-14.11</v>
      </c>
      <c r="S8029" s="22">
        <v>9333.4</v>
      </c>
      <c r="T8029" s="22">
        <v>9333.4</v>
      </c>
    </row>
    <row r="8030" spans="1:20" x14ac:dyDescent="0.25">
      <c r="A8030" s="20" t="s">
        <v>18</v>
      </c>
      <c r="B8030" s="20">
        <v>21780</v>
      </c>
      <c r="C8030" s="20" t="s">
        <v>8476</v>
      </c>
      <c r="D8030" s="20">
        <v>56853472</v>
      </c>
      <c r="E8030" s="21">
        <v>43679</v>
      </c>
      <c r="F8030" s="54" t="str">
        <f t="shared" si="125"/>
        <v>agosto</v>
      </c>
      <c r="G8030" s="20" t="s">
        <v>9169</v>
      </c>
      <c r="H8030" s="20" t="s">
        <v>20</v>
      </c>
      <c r="I8030" s="20" t="s">
        <v>11831</v>
      </c>
      <c r="J8030" s="20" t="s">
        <v>21</v>
      </c>
      <c r="K8030" s="20" t="s">
        <v>22401</v>
      </c>
      <c r="L8030" s="20" t="s">
        <v>7904</v>
      </c>
      <c r="M8030" s="22">
        <v>0</v>
      </c>
      <c r="N8030" s="22">
        <v>0</v>
      </c>
      <c r="O8030" s="22">
        <v>0</v>
      </c>
      <c r="P8030" s="19"/>
      <c r="Q8030" s="23">
        <v>0</v>
      </c>
      <c r="R8030" s="19"/>
      <c r="S8030" s="22">
        <v>0</v>
      </c>
      <c r="T8030" s="22">
        <v>0</v>
      </c>
    </row>
    <row r="8031" spans="1:20" x14ac:dyDescent="0.25">
      <c r="A8031" s="20" t="s">
        <v>18</v>
      </c>
      <c r="B8031" s="20">
        <v>21780</v>
      </c>
      <c r="C8031" s="20" t="s">
        <v>8476</v>
      </c>
      <c r="D8031" s="20">
        <v>56853474</v>
      </c>
      <c r="E8031" s="21">
        <v>43679</v>
      </c>
      <c r="F8031" s="54" t="str">
        <f t="shared" si="125"/>
        <v>agosto</v>
      </c>
      <c r="G8031" s="20" t="s">
        <v>9169</v>
      </c>
      <c r="H8031" s="20" t="s">
        <v>20</v>
      </c>
      <c r="I8031" s="20" t="s">
        <v>11831</v>
      </c>
      <c r="J8031" s="20" t="s">
        <v>21</v>
      </c>
      <c r="K8031" s="20" t="s">
        <v>22402</v>
      </c>
      <c r="L8031" s="20" t="s">
        <v>7905</v>
      </c>
      <c r="M8031" s="22">
        <v>0</v>
      </c>
      <c r="N8031" s="22">
        <v>0</v>
      </c>
      <c r="O8031" s="22">
        <v>0</v>
      </c>
      <c r="P8031" s="19"/>
      <c r="Q8031" s="23">
        <v>0</v>
      </c>
      <c r="R8031" s="19"/>
      <c r="S8031" s="22">
        <v>0</v>
      </c>
      <c r="T8031" s="22">
        <v>0</v>
      </c>
    </row>
    <row r="8032" spans="1:20" x14ac:dyDescent="0.25">
      <c r="A8032" s="20" t="s">
        <v>18</v>
      </c>
      <c r="B8032" s="20">
        <v>21780</v>
      </c>
      <c r="C8032" s="20" t="s">
        <v>8476</v>
      </c>
      <c r="D8032" s="20">
        <v>5689480505</v>
      </c>
      <c r="E8032" s="21">
        <v>43679</v>
      </c>
      <c r="F8032" s="54" t="str">
        <f t="shared" si="125"/>
        <v>agosto</v>
      </c>
      <c r="G8032" s="20" t="s">
        <v>8801</v>
      </c>
      <c r="H8032" s="20" t="s">
        <v>978</v>
      </c>
      <c r="I8032" s="20" t="s">
        <v>12490</v>
      </c>
      <c r="J8032" s="20" t="s">
        <v>32</v>
      </c>
      <c r="K8032" s="20" t="s">
        <v>22403</v>
      </c>
      <c r="L8032" s="20" t="s">
        <v>7906</v>
      </c>
      <c r="M8032" s="22">
        <v>4031.64</v>
      </c>
      <c r="N8032" s="22">
        <v>711.46</v>
      </c>
      <c r="O8032" s="22">
        <v>5535.43</v>
      </c>
      <c r="P8032" s="24">
        <v>14.99</v>
      </c>
      <c r="Q8032" s="23">
        <v>5535.43</v>
      </c>
      <c r="R8032" s="22">
        <v>5535.43</v>
      </c>
      <c r="S8032" s="22">
        <v>9567.07</v>
      </c>
      <c r="T8032" s="22">
        <v>11576.15</v>
      </c>
    </row>
    <row r="8033" spans="1:20" x14ac:dyDescent="0.25">
      <c r="A8033" s="20" t="s">
        <v>18</v>
      </c>
      <c r="B8033" s="20">
        <v>21780</v>
      </c>
      <c r="C8033" s="20" t="s">
        <v>8476</v>
      </c>
      <c r="D8033" s="20">
        <v>568948052</v>
      </c>
      <c r="E8033" s="21">
        <v>43679</v>
      </c>
      <c r="F8033" s="54" t="str">
        <f t="shared" si="125"/>
        <v>agosto</v>
      </c>
      <c r="G8033" s="20" t="s">
        <v>8801</v>
      </c>
      <c r="H8033" s="20" t="s">
        <v>978</v>
      </c>
      <c r="I8033" s="20" t="s">
        <v>12490</v>
      </c>
      <c r="J8033" s="20" t="s">
        <v>46</v>
      </c>
      <c r="K8033" s="20" t="s">
        <v>22404</v>
      </c>
      <c r="L8033" s="20" t="s">
        <v>7907</v>
      </c>
      <c r="M8033" s="22">
        <v>0</v>
      </c>
      <c r="N8033" s="22">
        <v>0</v>
      </c>
      <c r="O8033" s="22">
        <v>0</v>
      </c>
      <c r="P8033" s="19"/>
      <c r="Q8033" s="23">
        <v>950.41</v>
      </c>
      <c r="R8033" s="22">
        <v>950.41</v>
      </c>
      <c r="S8033" s="22">
        <v>950.41</v>
      </c>
      <c r="T8033" s="22">
        <v>1150</v>
      </c>
    </row>
    <row r="8034" spans="1:20" x14ac:dyDescent="0.25">
      <c r="A8034" s="20" t="s">
        <v>18</v>
      </c>
      <c r="B8034" s="20">
        <v>21780</v>
      </c>
      <c r="C8034" s="20" t="s">
        <v>8476</v>
      </c>
      <c r="D8034" s="20">
        <v>568979205</v>
      </c>
      <c r="E8034" s="21">
        <v>43679</v>
      </c>
      <c r="F8034" s="54" t="str">
        <f t="shared" si="125"/>
        <v>agosto</v>
      </c>
      <c r="G8034" s="20" t="s">
        <v>11795</v>
      </c>
      <c r="H8034" s="20" t="s">
        <v>7908</v>
      </c>
      <c r="I8034" s="20" t="s">
        <v>14401</v>
      </c>
      <c r="J8034" s="20" t="s">
        <v>46</v>
      </c>
      <c r="K8034" s="20" t="s">
        <v>22405</v>
      </c>
      <c r="L8034" s="20" t="s">
        <v>7909</v>
      </c>
      <c r="M8034" s="22">
        <v>6912.01</v>
      </c>
      <c r="N8034" s="22">
        <v>1219.77</v>
      </c>
      <c r="O8034" s="22">
        <v>1840.11</v>
      </c>
      <c r="P8034" s="24">
        <v>3.69</v>
      </c>
      <c r="Q8034" s="23">
        <v>1840.11</v>
      </c>
      <c r="R8034" s="22">
        <v>1840.11</v>
      </c>
      <c r="S8034" s="22">
        <v>8752.1200000000008</v>
      </c>
      <c r="T8034" s="22">
        <v>10590.07</v>
      </c>
    </row>
    <row r="8035" spans="1:20" x14ac:dyDescent="0.25">
      <c r="A8035" s="20" t="s">
        <v>18</v>
      </c>
      <c r="B8035" s="20">
        <v>21780</v>
      </c>
      <c r="C8035" s="20" t="s">
        <v>8476</v>
      </c>
      <c r="D8035" s="20">
        <v>56897922</v>
      </c>
      <c r="E8035" s="21">
        <v>43679</v>
      </c>
      <c r="F8035" s="54" t="str">
        <f t="shared" si="125"/>
        <v>agosto</v>
      </c>
      <c r="G8035" s="20" t="s">
        <v>11795</v>
      </c>
      <c r="H8035" s="20" t="s">
        <v>7908</v>
      </c>
      <c r="I8035" s="20" t="s">
        <v>14401</v>
      </c>
      <c r="J8035" s="20" t="s">
        <v>46</v>
      </c>
      <c r="K8035" s="20" t="s">
        <v>22406</v>
      </c>
      <c r="L8035" s="20" t="s">
        <v>640</v>
      </c>
      <c r="M8035" s="22">
        <v>0</v>
      </c>
      <c r="N8035" s="22">
        <v>0</v>
      </c>
      <c r="O8035" s="22">
        <v>0</v>
      </c>
      <c r="P8035" s="24">
        <v>9.1</v>
      </c>
      <c r="Q8035" s="23">
        <v>1074.3699999999999</v>
      </c>
      <c r="R8035" s="22">
        <v>1074.3699999999999</v>
      </c>
      <c r="S8035" s="22">
        <v>1074.3699999999999</v>
      </c>
      <c r="T8035" s="22">
        <v>1299.99</v>
      </c>
    </row>
    <row r="8036" spans="1:20" x14ac:dyDescent="0.25">
      <c r="A8036" s="20" t="s">
        <v>18</v>
      </c>
      <c r="B8036" s="20">
        <v>21780</v>
      </c>
      <c r="C8036" s="20" t="s">
        <v>8476</v>
      </c>
      <c r="D8036" s="20">
        <v>568987505</v>
      </c>
      <c r="E8036" s="21">
        <v>43679</v>
      </c>
      <c r="F8036" s="54" t="str">
        <f t="shared" si="125"/>
        <v>agosto</v>
      </c>
      <c r="G8036" s="20" t="s">
        <v>10915</v>
      </c>
      <c r="H8036" s="20" t="s">
        <v>7910</v>
      </c>
      <c r="I8036" s="20" t="s">
        <v>13785</v>
      </c>
      <c r="J8036" s="20" t="s">
        <v>46</v>
      </c>
      <c r="K8036" s="20" t="s">
        <v>22407</v>
      </c>
      <c r="L8036" s="20" t="s">
        <v>7911</v>
      </c>
      <c r="M8036" s="22">
        <v>1818.17</v>
      </c>
      <c r="N8036" s="22">
        <v>1382.83</v>
      </c>
      <c r="O8036" s="22">
        <v>0</v>
      </c>
      <c r="P8036" s="24">
        <v>1.1299999999999999</v>
      </c>
      <c r="Q8036" s="23">
        <v>388.54</v>
      </c>
      <c r="R8036" s="22">
        <v>388.54</v>
      </c>
      <c r="S8036" s="22">
        <v>2206.71</v>
      </c>
      <c r="T8036" s="22">
        <v>2670.12</v>
      </c>
    </row>
    <row r="8037" spans="1:20" x14ac:dyDescent="0.25">
      <c r="A8037" s="20" t="s">
        <v>18</v>
      </c>
      <c r="B8037" s="20">
        <v>21780</v>
      </c>
      <c r="C8037" s="20" t="s">
        <v>8476</v>
      </c>
      <c r="D8037" s="20">
        <v>56898752</v>
      </c>
      <c r="E8037" s="21">
        <v>43679</v>
      </c>
      <c r="F8037" s="54" t="str">
        <f t="shared" si="125"/>
        <v>agosto</v>
      </c>
      <c r="G8037" s="20" t="s">
        <v>10915</v>
      </c>
      <c r="H8037" s="20" t="s">
        <v>28</v>
      </c>
      <c r="I8037" s="20" t="s">
        <v>12200</v>
      </c>
      <c r="J8037" s="20" t="s">
        <v>29</v>
      </c>
      <c r="K8037" s="20" t="s">
        <v>22408</v>
      </c>
      <c r="L8037" s="20" t="s">
        <v>704</v>
      </c>
      <c r="M8037" s="22">
        <v>0</v>
      </c>
      <c r="N8037" s="22">
        <v>0</v>
      </c>
      <c r="O8037" s="22">
        <v>0</v>
      </c>
      <c r="P8037" s="19"/>
      <c r="Q8037" s="23">
        <v>0</v>
      </c>
      <c r="R8037" s="19"/>
      <c r="S8037" s="22">
        <v>1320</v>
      </c>
      <c r="T8037" s="22">
        <v>1320</v>
      </c>
    </row>
    <row r="8038" spans="1:20" x14ac:dyDescent="0.25">
      <c r="A8038" s="20" t="s">
        <v>18</v>
      </c>
      <c r="B8038" s="20">
        <v>21780</v>
      </c>
      <c r="C8038" s="20" t="s">
        <v>8476</v>
      </c>
      <c r="D8038" s="20">
        <v>5690057705</v>
      </c>
      <c r="E8038" s="21">
        <v>43679</v>
      </c>
      <c r="F8038" s="54" t="str">
        <f t="shared" si="125"/>
        <v>agosto</v>
      </c>
      <c r="G8038" s="20" t="s">
        <v>10662</v>
      </c>
      <c r="H8038" s="20" t="s">
        <v>6730</v>
      </c>
      <c r="I8038" s="20" t="s">
        <v>14124</v>
      </c>
      <c r="J8038" s="20" t="s">
        <v>46</v>
      </c>
      <c r="K8038" s="20" t="s">
        <v>22409</v>
      </c>
      <c r="L8038" s="20" t="s">
        <v>5322</v>
      </c>
      <c r="M8038" s="22">
        <v>3111.8</v>
      </c>
      <c r="N8038" s="22">
        <v>549.14</v>
      </c>
      <c r="O8038" s="22">
        <v>0</v>
      </c>
      <c r="P8038" s="19"/>
      <c r="Q8038" s="23">
        <v>950.41</v>
      </c>
      <c r="R8038" s="22">
        <v>950.41</v>
      </c>
      <c r="S8038" s="22">
        <v>4062.21</v>
      </c>
      <c r="T8038" s="22">
        <v>4915.2700000000004</v>
      </c>
    </row>
    <row r="8039" spans="1:20" x14ac:dyDescent="0.25">
      <c r="A8039" s="20" t="s">
        <v>18</v>
      </c>
      <c r="B8039" s="20">
        <v>21780</v>
      </c>
      <c r="C8039" s="20" t="s">
        <v>8476</v>
      </c>
      <c r="D8039" s="20">
        <v>569049905</v>
      </c>
      <c r="E8039" s="21">
        <v>43679</v>
      </c>
      <c r="F8039" s="54" t="str">
        <f t="shared" si="125"/>
        <v>agosto</v>
      </c>
      <c r="G8039" s="20" t="s">
        <v>10916</v>
      </c>
      <c r="H8039" s="20" t="s">
        <v>7912</v>
      </c>
      <c r="I8039" s="20" t="s">
        <v>14402</v>
      </c>
      <c r="J8039" s="20" t="s">
        <v>633</v>
      </c>
      <c r="K8039" s="20" t="s">
        <v>22410</v>
      </c>
      <c r="L8039" s="20" t="s">
        <v>7691</v>
      </c>
      <c r="M8039" s="22">
        <v>0</v>
      </c>
      <c r="N8039" s="22">
        <v>0</v>
      </c>
      <c r="O8039" s="22">
        <v>0</v>
      </c>
      <c r="P8039" s="19"/>
      <c r="Q8039" s="23">
        <v>0</v>
      </c>
      <c r="R8039" s="19"/>
      <c r="S8039" s="22">
        <v>1652.89</v>
      </c>
      <c r="T8039" s="22">
        <v>2000</v>
      </c>
    </row>
    <row r="8040" spans="1:20" x14ac:dyDescent="0.25">
      <c r="A8040" s="20" t="s">
        <v>18</v>
      </c>
      <c r="B8040" s="20">
        <v>21780</v>
      </c>
      <c r="C8040" s="20" t="s">
        <v>8476</v>
      </c>
      <c r="D8040" s="20">
        <v>5690505705</v>
      </c>
      <c r="E8040" s="21">
        <v>43679</v>
      </c>
      <c r="F8040" s="54" t="str">
        <f t="shared" si="125"/>
        <v>agosto</v>
      </c>
      <c r="G8040" s="20" t="s">
        <v>10917</v>
      </c>
      <c r="H8040" s="20" t="s">
        <v>7913</v>
      </c>
      <c r="I8040" s="20" t="s">
        <v>14403</v>
      </c>
      <c r="J8040" s="20" t="s">
        <v>633</v>
      </c>
      <c r="K8040" s="20" t="s">
        <v>22411</v>
      </c>
      <c r="L8040" s="20" t="s">
        <v>7914</v>
      </c>
      <c r="M8040" s="22">
        <v>0</v>
      </c>
      <c r="N8040" s="22">
        <v>0</v>
      </c>
      <c r="O8040" s="22">
        <v>0</v>
      </c>
      <c r="P8040" s="19"/>
      <c r="Q8040" s="23">
        <v>0</v>
      </c>
      <c r="R8040" s="19"/>
      <c r="S8040" s="22">
        <v>1652.89</v>
      </c>
      <c r="T8040" s="22">
        <v>2000</v>
      </c>
    </row>
    <row r="8041" spans="1:20" x14ac:dyDescent="0.25">
      <c r="A8041" s="20" t="s">
        <v>18</v>
      </c>
      <c r="B8041" s="20">
        <v>21780</v>
      </c>
      <c r="C8041" s="20" t="s">
        <v>8476</v>
      </c>
      <c r="D8041" s="20">
        <v>569055005</v>
      </c>
      <c r="E8041" s="21">
        <v>43679</v>
      </c>
      <c r="F8041" s="54" t="str">
        <f t="shared" si="125"/>
        <v>agosto</v>
      </c>
      <c r="G8041" s="20" t="s">
        <v>11796</v>
      </c>
      <c r="H8041" s="20" t="s">
        <v>7915</v>
      </c>
      <c r="I8041" s="20" t="s">
        <v>14404</v>
      </c>
      <c r="J8041" s="20" t="s">
        <v>46</v>
      </c>
      <c r="K8041" s="20" t="s">
        <v>22412</v>
      </c>
      <c r="L8041" s="20" t="s">
        <v>3318</v>
      </c>
      <c r="M8041" s="22">
        <v>183.52</v>
      </c>
      <c r="N8041" s="22">
        <v>0</v>
      </c>
      <c r="O8041" s="22">
        <v>304.13</v>
      </c>
      <c r="P8041" s="19"/>
      <c r="Q8041" s="23">
        <v>304.13</v>
      </c>
      <c r="R8041" s="22">
        <v>304.13</v>
      </c>
      <c r="S8041" s="22">
        <v>487.65</v>
      </c>
      <c r="T8041" s="22">
        <v>590.05999999999995</v>
      </c>
    </row>
    <row r="8042" spans="1:20" x14ac:dyDescent="0.25">
      <c r="A8042" s="20" t="s">
        <v>18</v>
      </c>
      <c r="B8042" s="20">
        <v>21780</v>
      </c>
      <c r="C8042" s="20" t="s">
        <v>8476</v>
      </c>
      <c r="D8042" s="20">
        <v>56905502</v>
      </c>
      <c r="E8042" s="21">
        <v>43679</v>
      </c>
      <c r="F8042" s="54" t="str">
        <f t="shared" si="125"/>
        <v>agosto</v>
      </c>
      <c r="G8042" s="20" t="s">
        <v>11796</v>
      </c>
      <c r="H8042" s="20" t="s">
        <v>7915</v>
      </c>
      <c r="I8042" s="20" t="s">
        <v>14404</v>
      </c>
      <c r="J8042" s="20" t="s">
        <v>46</v>
      </c>
      <c r="K8042" s="20" t="s">
        <v>22413</v>
      </c>
      <c r="L8042" s="20" t="s">
        <v>7916</v>
      </c>
      <c r="M8042" s="22">
        <v>0</v>
      </c>
      <c r="N8042" s="22">
        <v>0</v>
      </c>
      <c r="O8042" s="22">
        <v>0</v>
      </c>
      <c r="P8042" s="19"/>
      <c r="Q8042" s="23">
        <v>950.41</v>
      </c>
      <c r="R8042" s="22">
        <v>950.41</v>
      </c>
      <c r="S8042" s="22">
        <v>950.41</v>
      </c>
      <c r="T8042" s="22">
        <v>1150</v>
      </c>
    </row>
    <row r="8043" spans="1:20" x14ac:dyDescent="0.25">
      <c r="A8043" s="20" t="s">
        <v>18</v>
      </c>
      <c r="B8043" s="20">
        <v>21780</v>
      </c>
      <c r="C8043" s="20" t="s">
        <v>8476</v>
      </c>
      <c r="D8043" s="20">
        <v>56855332</v>
      </c>
      <c r="E8043" s="21">
        <v>43682</v>
      </c>
      <c r="F8043" s="54" t="str">
        <f t="shared" si="125"/>
        <v>agosto</v>
      </c>
      <c r="G8043" s="20" t="s">
        <v>10738</v>
      </c>
      <c r="H8043" s="20" t="s">
        <v>23</v>
      </c>
      <c r="I8043" s="20" t="s">
        <v>12199</v>
      </c>
      <c r="J8043" s="20" t="s">
        <v>25</v>
      </c>
      <c r="K8043" s="20" t="s">
        <v>22414</v>
      </c>
      <c r="L8043" s="20" t="s">
        <v>7917</v>
      </c>
      <c r="M8043" s="22">
        <v>0</v>
      </c>
      <c r="N8043" s="22">
        <v>0</v>
      </c>
      <c r="O8043" s="22">
        <v>0</v>
      </c>
      <c r="P8043" s="19"/>
      <c r="Q8043" s="23">
        <v>80</v>
      </c>
      <c r="R8043" s="19"/>
      <c r="S8043" s="22">
        <v>80</v>
      </c>
      <c r="T8043" s="22">
        <v>80</v>
      </c>
    </row>
    <row r="8044" spans="1:20" x14ac:dyDescent="0.25">
      <c r="A8044" s="20" t="s">
        <v>18</v>
      </c>
      <c r="B8044" s="20">
        <v>21780</v>
      </c>
      <c r="C8044" s="20" t="s">
        <v>8476</v>
      </c>
      <c r="D8044" s="20">
        <v>568582505</v>
      </c>
      <c r="E8044" s="21">
        <v>43682</v>
      </c>
      <c r="F8044" s="54" t="str">
        <f t="shared" si="125"/>
        <v>agosto</v>
      </c>
      <c r="G8044" s="20" t="s">
        <v>8695</v>
      </c>
      <c r="H8044" s="20" t="s">
        <v>20</v>
      </c>
      <c r="I8044" s="20" t="s">
        <v>11831</v>
      </c>
      <c r="J8044" s="20" t="s">
        <v>21</v>
      </c>
      <c r="K8044" s="20" t="s">
        <v>22415</v>
      </c>
      <c r="L8044" s="20" t="s">
        <v>7918</v>
      </c>
      <c r="M8044" s="22">
        <v>0</v>
      </c>
      <c r="N8044" s="22">
        <v>0</v>
      </c>
      <c r="O8044" s="22">
        <v>0</v>
      </c>
      <c r="P8044" s="19"/>
      <c r="Q8044" s="23">
        <v>0</v>
      </c>
      <c r="R8044" s="19"/>
      <c r="S8044" s="22">
        <v>0</v>
      </c>
      <c r="T8044" s="22">
        <v>0</v>
      </c>
    </row>
    <row r="8045" spans="1:20" x14ac:dyDescent="0.25">
      <c r="A8045" s="20" t="s">
        <v>18</v>
      </c>
      <c r="B8045" s="20">
        <v>21780</v>
      </c>
      <c r="C8045" s="20" t="s">
        <v>8476</v>
      </c>
      <c r="D8045" s="20">
        <v>56858252</v>
      </c>
      <c r="E8045" s="21">
        <v>43682</v>
      </c>
      <c r="F8045" s="54" t="str">
        <f t="shared" si="125"/>
        <v>agosto</v>
      </c>
      <c r="G8045" s="20" t="s">
        <v>8695</v>
      </c>
      <c r="H8045" s="20" t="s">
        <v>20</v>
      </c>
      <c r="I8045" s="20" t="s">
        <v>11831</v>
      </c>
      <c r="J8045" s="20" t="s">
        <v>21</v>
      </c>
      <c r="K8045" s="20" t="s">
        <v>22416</v>
      </c>
      <c r="L8045" s="20" t="s">
        <v>7919</v>
      </c>
      <c r="M8045" s="22">
        <v>0</v>
      </c>
      <c r="N8045" s="22">
        <v>0</v>
      </c>
      <c r="O8045" s="22">
        <v>0</v>
      </c>
      <c r="P8045" s="19"/>
      <c r="Q8045" s="23">
        <v>0</v>
      </c>
      <c r="R8045" s="19"/>
      <c r="S8045" s="22">
        <v>0</v>
      </c>
      <c r="T8045" s="22">
        <v>0</v>
      </c>
    </row>
    <row r="8046" spans="1:20" x14ac:dyDescent="0.25">
      <c r="A8046" s="20" t="s">
        <v>18</v>
      </c>
      <c r="B8046" s="20">
        <v>21780</v>
      </c>
      <c r="C8046" s="20" t="s">
        <v>8476</v>
      </c>
      <c r="D8046" s="20">
        <v>56858253</v>
      </c>
      <c r="E8046" s="21">
        <v>43682</v>
      </c>
      <c r="F8046" s="54" t="str">
        <f t="shared" si="125"/>
        <v>agosto</v>
      </c>
      <c r="G8046" s="20" t="s">
        <v>8695</v>
      </c>
      <c r="H8046" s="20" t="s">
        <v>20</v>
      </c>
      <c r="I8046" s="20" t="s">
        <v>11831</v>
      </c>
      <c r="J8046" s="20" t="s">
        <v>21</v>
      </c>
      <c r="K8046" s="20" t="s">
        <v>22417</v>
      </c>
      <c r="L8046" s="20" t="s">
        <v>7920</v>
      </c>
      <c r="M8046" s="22">
        <v>0</v>
      </c>
      <c r="N8046" s="22">
        <v>0</v>
      </c>
      <c r="O8046" s="22">
        <v>0</v>
      </c>
      <c r="P8046" s="19"/>
      <c r="Q8046" s="23">
        <v>0</v>
      </c>
      <c r="R8046" s="19"/>
      <c r="S8046" s="22">
        <v>0</v>
      </c>
      <c r="T8046" s="22">
        <v>0</v>
      </c>
    </row>
    <row r="8047" spans="1:20" x14ac:dyDescent="0.25">
      <c r="A8047" s="20" t="s">
        <v>18</v>
      </c>
      <c r="B8047" s="20">
        <v>21780</v>
      </c>
      <c r="C8047" s="20" t="s">
        <v>8476</v>
      </c>
      <c r="D8047" s="20">
        <v>56858254</v>
      </c>
      <c r="E8047" s="21">
        <v>43682</v>
      </c>
      <c r="F8047" s="54" t="str">
        <f t="shared" si="125"/>
        <v>agosto</v>
      </c>
      <c r="G8047" s="20" t="s">
        <v>8695</v>
      </c>
      <c r="H8047" s="20" t="s">
        <v>20</v>
      </c>
      <c r="I8047" s="20" t="s">
        <v>11831</v>
      </c>
      <c r="J8047" s="20" t="s">
        <v>21</v>
      </c>
      <c r="K8047" s="20" t="s">
        <v>22418</v>
      </c>
      <c r="L8047" s="20" t="s">
        <v>7921</v>
      </c>
      <c r="M8047" s="22">
        <v>0</v>
      </c>
      <c r="N8047" s="22">
        <v>0</v>
      </c>
      <c r="O8047" s="22">
        <v>0</v>
      </c>
      <c r="P8047" s="19"/>
      <c r="Q8047" s="23">
        <v>0</v>
      </c>
      <c r="R8047" s="19"/>
      <c r="S8047" s="22">
        <v>0</v>
      </c>
      <c r="T8047" s="22">
        <v>0</v>
      </c>
    </row>
    <row r="8048" spans="1:20" x14ac:dyDescent="0.25">
      <c r="A8048" s="20" t="s">
        <v>18</v>
      </c>
      <c r="B8048" s="20">
        <v>21780</v>
      </c>
      <c r="C8048" s="20" t="s">
        <v>8476</v>
      </c>
      <c r="D8048" s="20">
        <v>56858255</v>
      </c>
      <c r="E8048" s="21">
        <v>43682</v>
      </c>
      <c r="F8048" s="54" t="str">
        <f t="shared" si="125"/>
        <v>agosto</v>
      </c>
      <c r="G8048" s="20" t="s">
        <v>8695</v>
      </c>
      <c r="H8048" s="20" t="s">
        <v>20</v>
      </c>
      <c r="I8048" s="20" t="s">
        <v>11831</v>
      </c>
      <c r="J8048" s="20" t="s">
        <v>21</v>
      </c>
      <c r="K8048" s="20" t="s">
        <v>22419</v>
      </c>
      <c r="L8048" s="20" t="s">
        <v>7922</v>
      </c>
      <c r="M8048" s="22">
        <v>0</v>
      </c>
      <c r="N8048" s="22">
        <v>0</v>
      </c>
      <c r="O8048" s="22">
        <v>0</v>
      </c>
      <c r="P8048" s="19"/>
      <c r="Q8048" s="23">
        <v>0</v>
      </c>
      <c r="R8048" s="19"/>
      <c r="S8048" s="22">
        <v>0</v>
      </c>
      <c r="T8048" s="22">
        <v>0</v>
      </c>
    </row>
    <row r="8049" spans="1:20" x14ac:dyDescent="0.25">
      <c r="A8049" s="20" t="s">
        <v>18</v>
      </c>
      <c r="B8049" s="20">
        <v>21780</v>
      </c>
      <c r="C8049" s="20" t="s">
        <v>8476</v>
      </c>
      <c r="D8049" s="20">
        <v>56860500505</v>
      </c>
      <c r="E8049" s="21">
        <v>43682</v>
      </c>
      <c r="F8049" s="54" t="str">
        <f t="shared" si="125"/>
        <v>agosto</v>
      </c>
      <c r="G8049" s="20" t="s">
        <v>10918</v>
      </c>
      <c r="H8049" s="20" t="s">
        <v>20</v>
      </c>
      <c r="I8049" s="20" t="s">
        <v>11831</v>
      </c>
      <c r="J8049" s="20" t="s">
        <v>21</v>
      </c>
      <c r="K8049" s="20" t="s">
        <v>22420</v>
      </c>
      <c r="L8049" s="20" t="s">
        <v>353</v>
      </c>
      <c r="M8049" s="22">
        <v>3423.29</v>
      </c>
      <c r="N8049" s="22">
        <v>0</v>
      </c>
      <c r="O8049" s="22">
        <v>1888.22</v>
      </c>
      <c r="P8049" s="19"/>
      <c r="Q8049" s="23">
        <v>1888.22</v>
      </c>
      <c r="R8049" s="22">
        <v>1888.22</v>
      </c>
      <c r="S8049" s="22">
        <v>5311.51</v>
      </c>
      <c r="T8049" s="22">
        <v>5311.51</v>
      </c>
    </row>
    <row r="8050" spans="1:20" x14ac:dyDescent="0.25">
      <c r="A8050" s="20" t="s">
        <v>18</v>
      </c>
      <c r="B8050" s="20">
        <v>21780</v>
      </c>
      <c r="C8050" s="20" t="s">
        <v>8476</v>
      </c>
      <c r="D8050" s="20">
        <v>5686050052</v>
      </c>
      <c r="E8050" s="21">
        <v>43682</v>
      </c>
      <c r="F8050" s="54" t="str">
        <f t="shared" si="125"/>
        <v>agosto</v>
      </c>
      <c r="G8050" s="20" t="s">
        <v>10918</v>
      </c>
      <c r="H8050" s="20" t="s">
        <v>20</v>
      </c>
      <c r="I8050" s="20" t="s">
        <v>11831</v>
      </c>
      <c r="J8050" s="20" t="s">
        <v>21</v>
      </c>
      <c r="K8050" s="20" t="s">
        <v>22421</v>
      </c>
      <c r="L8050" s="20" t="s">
        <v>7923</v>
      </c>
      <c r="M8050" s="22">
        <v>10158.540000000001</v>
      </c>
      <c r="N8050" s="22">
        <v>0</v>
      </c>
      <c r="O8050" s="22">
        <v>2759.71</v>
      </c>
      <c r="P8050" s="19"/>
      <c r="Q8050" s="23">
        <v>2759.71</v>
      </c>
      <c r="R8050" s="22">
        <v>2759.71</v>
      </c>
      <c r="S8050" s="22">
        <v>12918.25</v>
      </c>
      <c r="T8050" s="22">
        <v>12918.25</v>
      </c>
    </row>
    <row r="8051" spans="1:20" x14ac:dyDescent="0.25">
      <c r="A8051" s="20" t="s">
        <v>18</v>
      </c>
      <c r="B8051" s="20">
        <v>21780</v>
      </c>
      <c r="C8051" s="20" t="s">
        <v>8476</v>
      </c>
      <c r="D8051" s="20">
        <v>56872772</v>
      </c>
      <c r="E8051" s="21">
        <v>43682</v>
      </c>
      <c r="F8051" s="54" t="str">
        <f t="shared" si="125"/>
        <v>agosto</v>
      </c>
      <c r="G8051" s="20" t="s">
        <v>8990</v>
      </c>
      <c r="H8051" s="20" t="s">
        <v>20</v>
      </c>
      <c r="I8051" s="20" t="s">
        <v>11831</v>
      </c>
      <c r="J8051" s="20" t="s">
        <v>21</v>
      </c>
      <c r="K8051" s="20" t="s">
        <v>22422</v>
      </c>
      <c r="L8051" s="20" t="s">
        <v>7924</v>
      </c>
      <c r="M8051" s="22">
        <v>0</v>
      </c>
      <c r="N8051" s="22">
        <v>0</v>
      </c>
      <c r="O8051" s="22">
        <v>0</v>
      </c>
      <c r="P8051" s="19"/>
      <c r="Q8051" s="23">
        <v>0</v>
      </c>
      <c r="R8051" s="19"/>
      <c r="S8051" s="22">
        <v>0</v>
      </c>
      <c r="T8051" s="22">
        <v>0</v>
      </c>
    </row>
    <row r="8052" spans="1:20" x14ac:dyDescent="0.25">
      <c r="A8052" s="20" t="s">
        <v>18</v>
      </c>
      <c r="B8052" s="20">
        <v>21780</v>
      </c>
      <c r="C8052" s="20" t="s">
        <v>8476</v>
      </c>
      <c r="D8052" s="20">
        <v>56872773</v>
      </c>
      <c r="E8052" s="21">
        <v>43682</v>
      </c>
      <c r="F8052" s="54" t="str">
        <f t="shared" si="125"/>
        <v>agosto</v>
      </c>
      <c r="G8052" s="20" t="s">
        <v>8990</v>
      </c>
      <c r="H8052" s="20" t="s">
        <v>20</v>
      </c>
      <c r="I8052" s="20" t="s">
        <v>11831</v>
      </c>
      <c r="J8052" s="20" t="s">
        <v>21</v>
      </c>
      <c r="K8052" s="20" t="s">
        <v>22423</v>
      </c>
      <c r="L8052" s="20" t="s">
        <v>7925</v>
      </c>
      <c r="M8052" s="22">
        <v>0</v>
      </c>
      <c r="N8052" s="22">
        <v>0</v>
      </c>
      <c r="O8052" s="22">
        <v>0</v>
      </c>
      <c r="P8052" s="19"/>
      <c r="Q8052" s="23">
        <v>0</v>
      </c>
      <c r="R8052" s="19"/>
      <c r="S8052" s="22">
        <v>0</v>
      </c>
      <c r="T8052" s="22">
        <v>0</v>
      </c>
    </row>
    <row r="8053" spans="1:20" x14ac:dyDescent="0.25">
      <c r="A8053" s="20" t="s">
        <v>18</v>
      </c>
      <c r="B8053" s="20">
        <v>21780</v>
      </c>
      <c r="C8053" s="20" t="s">
        <v>8476</v>
      </c>
      <c r="D8053" s="20">
        <v>568755705</v>
      </c>
      <c r="E8053" s="21">
        <v>43682</v>
      </c>
      <c r="F8053" s="54" t="str">
        <f t="shared" si="125"/>
        <v>agosto</v>
      </c>
      <c r="G8053" s="20" t="s">
        <v>9914</v>
      </c>
      <c r="H8053" s="20" t="s">
        <v>20</v>
      </c>
      <c r="I8053" s="20" t="s">
        <v>11831</v>
      </c>
      <c r="J8053" s="20" t="s">
        <v>21</v>
      </c>
      <c r="K8053" s="20" t="s">
        <v>22424</v>
      </c>
      <c r="L8053" s="20" t="s">
        <v>7926</v>
      </c>
      <c r="M8053" s="22">
        <v>0</v>
      </c>
      <c r="N8053" s="22">
        <v>0</v>
      </c>
      <c r="O8053" s="22">
        <v>0</v>
      </c>
      <c r="P8053" s="19"/>
      <c r="Q8053" s="23">
        <v>0</v>
      </c>
      <c r="R8053" s="19"/>
      <c r="S8053" s="22">
        <v>0</v>
      </c>
      <c r="T8053" s="22">
        <v>0</v>
      </c>
    </row>
    <row r="8054" spans="1:20" x14ac:dyDescent="0.25">
      <c r="A8054" s="20" t="s">
        <v>18</v>
      </c>
      <c r="B8054" s="20">
        <v>21780</v>
      </c>
      <c r="C8054" s="20" t="s">
        <v>8476</v>
      </c>
      <c r="D8054" s="20">
        <v>56875572</v>
      </c>
      <c r="E8054" s="21">
        <v>43682</v>
      </c>
      <c r="F8054" s="54" t="str">
        <f t="shared" si="125"/>
        <v>agosto</v>
      </c>
      <c r="G8054" s="20" t="s">
        <v>9914</v>
      </c>
      <c r="H8054" s="20" t="s">
        <v>20</v>
      </c>
      <c r="I8054" s="20" t="s">
        <v>11831</v>
      </c>
      <c r="J8054" s="20" t="s">
        <v>21</v>
      </c>
      <c r="K8054" s="20" t="s">
        <v>22425</v>
      </c>
      <c r="L8054" s="20" t="s">
        <v>1193</v>
      </c>
      <c r="M8054" s="22">
        <v>1039.7</v>
      </c>
      <c r="N8054" s="22">
        <v>0</v>
      </c>
      <c r="O8054" s="22">
        <v>871.49</v>
      </c>
      <c r="P8054" s="19"/>
      <c r="Q8054" s="23">
        <v>871.49</v>
      </c>
      <c r="R8054" s="22">
        <v>854.22</v>
      </c>
      <c r="S8054" s="22">
        <v>1911.19</v>
      </c>
      <c r="T8054" s="22">
        <v>1911.19</v>
      </c>
    </row>
    <row r="8055" spans="1:20" x14ac:dyDescent="0.25">
      <c r="A8055" s="20" t="s">
        <v>18</v>
      </c>
      <c r="B8055" s="20">
        <v>21780</v>
      </c>
      <c r="C8055" s="20" t="s">
        <v>8476</v>
      </c>
      <c r="D8055" s="20">
        <v>56876682</v>
      </c>
      <c r="E8055" s="21">
        <v>43682</v>
      </c>
      <c r="F8055" s="54" t="str">
        <f t="shared" si="125"/>
        <v>agosto</v>
      </c>
      <c r="G8055" s="20" t="s">
        <v>8924</v>
      </c>
      <c r="H8055" s="20" t="s">
        <v>20</v>
      </c>
      <c r="I8055" s="20" t="s">
        <v>11831</v>
      </c>
      <c r="J8055" s="20" t="s">
        <v>21</v>
      </c>
      <c r="K8055" s="20" t="s">
        <v>22426</v>
      </c>
      <c r="L8055" s="20" t="s">
        <v>7927</v>
      </c>
      <c r="M8055" s="22">
        <v>0</v>
      </c>
      <c r="N8055" s="22">
        <v>0</v>
      </c>
      <c r="O8055" s="22">
        <v>0</v>
      </c>
      <c r="P8055" s="19"/>
      <c r="Q8055" s="23">
        <v>0</v>
      </c>
      <c r="R8055" s="19"/>
      <c r="S8055" s="22">
        <v>0</v>
      </c>
      <c r="T8055" s="22">
        <v>0</v>
      </c>
    </row>
    <row r="8056" spans="1:20" x14ac:dyDescent="0.25">
      <c r="A8056" s="20" t="s">
        <v>18</v>
      </c>
      <c r="B8056" s="20">
        <v>21780</v>
      </c>
      <c r="C8056" s="20" t="s">
        <v>8476</v>
      </c>
      <c r="D8056" s="20">
        <v>568965805</v>
      </c>
      <c r="E8056" s="21">
        <v>43682</v>
      </c>
      <c r="F8056" s="54" t="str">
        <f t="shared" si="125"/>
        <v>agosto</v>
      </c>
      <c r="G8056" s="20" t="s">
        <v>9463</v>
      </c>
      <c r="H8056" s="20" t="s">
        <v>2779</v>
      </c>
      <c r="I8056" s="20" t="s">
        <v>13027</v>
      </c>
      <c r="J8056" s="20" t="s">
        <v>32</v>
      </c>
      <c r="K8056" s="20" t="s">
        <v>22427</v>
      </c>
      <c r="L8056" s="20" t="s">
        <v>7928</v>
      </c>
      <c r="M8056" s="22">
        <v>5605.7</v>
      </c>
      <c r="N8056" s="22">
        <v>989.24</v>
      </c>
      <c r="O8056" s="22">
        <v>3146.23</v>
      </c>
      <c r="P8056" s="24">
        <v>9.15</v>
      </c>
      <c r="Q8056" s="23">
        <v>3146.23</v>
      </c>
      <c r="R8056" s="22">
        <v>3146.23</v>
      </c>
      <c r="S8056" s="22">
        <v>8751.93</v>
      </c>
      <c r="T8056" s="22">
        <v>10852.4</v>
      </c>
    </row>
    <row r="8057" spans="1:20" x14ac:dyDescent="0.25">
      <c r="A8057" s="20" t="s">
        <v>18</v>
      </c>
      <c r="B8057" s="20">
        <v>21780</v>
      </c>
      <c r="C8057" s="20" t="s">
        <v>8476</v>
      </c>
      <c r="D8057" s="20">
        <v>5690305205</v>
      </c>
      <c r="E8057" s="21">
        <v>43682</v>
      </c>
      <c r="F8057" s="54" t="str">
        <f t="shared" si="125"/>
        <v>agosto</v>
      </c>
      <c r="G8057" s="20" t="s">
        <v>10919</v>
      </c>
      <c r="H8057" s="20" t="s">
        <v>7929</v>
      </c>
      <c r="I8057" s="20" t="s">
        <v>12180</v>
      </c>
      <c r="J8057" s="20" t="s">
        <v>32</v>
      </c>
      <c r="K8057" s="20" t="s">
        <v>22428</v>
      </c>
      <c r="L8057" s="20" t="s">
        <v>7170</v>
      </c>
      <c r="M8057" s="22">
        <v>3473.92</v>
      </c>
      <c r="N8057" s="22">
        <v>613.03</v>
      </c>
      <c r="O8057" s="22">
        <v>3990.94</v>
      </c>
      <c r="P8057" s="24">
        <v>0.8</v>
      </c>
      <c r="Q8057" s="23">
        <v>3990.94</v>
      </c>
      <c r="R8057" s="22">
        <v>3969.5</v>
      </c>
      <c r="S8057" s="22">
        <v>7464.86</v>
      </c>
      <c r="T8057" s="22">
        <v>9032.48</v>
      </c>
    </row>
    <row r="8058" spans="1:20" x14ac:dyDescent="0.25">
      <c r="A8058" s="20" t="s">
        <v>18</v>
      </c>
      <c r="B8058" s="20">
        <v>21780</v>
      </c>
      <c r="C8058" s="20" t="s">
        <v>8476</v>
      </c>
      <c r="D8058" s="20">
        <v>5690460505</v>
      </c>
      <c r="E8058" s="21">
        <v>43682</v>
      </c>
      <c r="F8058" s="54" t="str">
        <f t="shared" si="125"/>
        <v>agosto</v>
      </c>
      <c r="G8058" s="20" t="s">
        <v>10920</v>
      </c>
      <c r="H8058" s="20" t="s">
        <v>7930</v>
      </c>
      <c r="I8058" s="20" t="s">
        <v>14405</v>
      </c>
      <c r="J8058" s="20" t="s">
        <v>32</v>
      </c>
      <c r="K8058" s="20" t="s">
        <v>22429</v>
      </c>
      <c r="L8058" s="20" t="s">
        <v>7150</v>
      </c>
      <c r="M8058" s="22">
        <v>3678.25</v>
      </c>
      <c r="N8058" s="22">
        <v>408.7</v>
      </c>
      <c r="O8058" s="22">
        <v>5652.57</v>
      </c>
      <c r="P8058" s="24">
        <v>11.9</v>
      </c>
      <c r="Q8058" s="23">
        <v>5652.57</v>
      </c>
      <c r="R8058" s="22">
        <v>5652.57</v>
      </c>
      <c r="S8058" s="22">
        <v>9330.82</v>
      </c>
      <c r="T8058" s="22">
        <v>11290.29</v>
      </c>
    </row>
    <row r="8059" spans="1:20" x14ac:dyDescent="0.25">
      <c r="A8059" s="20" t="s">
        <v>18</v>
      </c>
      <c r="B8059" s="20">
        <v>21780</v>
      </c>
      <c r="C8059" s="20" t="s">
        <v>8476</v>
      </c>
      <c r="D8059" s="20">
        <v>569048205</v>
      </c>
      <c r="E8059" s="21">
        <v>43682</v>
      </c>
      <c r="F8059" s="54" t="str">
        <f t="shared" si="125"/>
        <v>agosto</v>
      </c>
      <c r="G8059" s="20" t="s">
        <v>11797</v>
      </c>
      <c r="H8059" s="20" t="s">
        <v>7931</v>
      </c>
      <c r="I8059" s="20" t="s">
        <v>14406</v>
      </c>
      <c r="J8059" s="20" t="s">
        <v>32</v>
      </c>
      <c r="K8059" s="20" t="s">
        <v>22430</v>
      </c>
      <c r="L8059" s="20" t="s">
        <v>7932</v>
      </c>
      <c r="M8059" s="22">
        <v>3242.04</v>
      </c>
      <c r="N8059" s="22">
        <v>1525.62</v>
      </c>
      <c r="O8059" s="22">
        <v>2737.2</v>
      </c>
      <c r="P8059" s="24">
        <v>1064.46</v>
      </c>
      <c r="Q8059" s="23">
        <v>2737.2</v>
      </c>
      <c r="R8059" s="22">
        <v>2714.37</v>
      </c>
      <c r="S8059" s="22">
        <v>5979.24</v>
      </c>
      <c r="T8059" s="22">
        <v>7234.88</v>
      </c>
    </row>
    <row r="8060" spans="1:20" x14ac:dyDescent="0.25">
      <c r="A8060" s="20" t="s">
        <v>18</v>
      </c>
      <c r="B8060" s="20">
        <v>21780</v>
      </c>
      <c r="C8060" s="20" t="s">
        <v>8476</v>
      </c>
      <c r="D8060" s="20">
        <v>569060905</v>
      </c>
      <c r="E8060" s="21">
        <v>43682</v>
      </c>
      <c r="F8060" s="54" t="str">
        <f t="shared" si="125"/>
        <v>agosto</v>
      </c>
      <c r="G8060" s="20" t="s">
        <v>8532</v>
      </c>
      <c r="H8060" s="20" t="s">
        <v>203</v>
      </c>
      <c r="I8060" s="20" t="s">
        <v>11835</v>
      </c>
      <c r="J8060" s="20" t="s">
        <v>32</v>
      </c>
      <c r="K8060" s="20" t="s">
        <v>22431</v>
      </c>
      <c r="L8060" s="20" t="s">
        <v>7933</v>
      </c>
      <c r="M8060" s="22">
        <v>4638.3900000000003</v>
      </c>
      <c r="N8060" s="22">
        <v>818.52</v>
      </c>
      <c r="O8060" s="22">
        <v>3328.06</v>
      </c>
      <c r="P8060" s="24">
        <v>17.399999999999999</v>
      </c>
      <c r="Q8060" s="23">
        <v>3328.06</v>
      </c>
      <c r="R8060" s="22">
        <v>3328.06</v>
      </c>
      <c r="S8060" s="22">
        <v>7966.45</v>
      </c>
      <c r="T8060" s="22">
        <v>9639.4</v>
      </c>
    </row>
    <row r="8061" spans="1:20" x14ac:dyDescent="0.25">
      <c r="A8061" s="20" t="s">
        <v>18</v>
      </c>
      <c r="B8061" s="20">
        <v>21780</v>
      </c>
      <c r="C8061" s="20" t="s">
        <v>8476</v>
      </c>
      <c r="D8061" s="20">
        <v>5686054605</v>
      </c>
      <c r="E8061" s="21">
        <v>43683</v>
      </c>
      <c r="F8061" s="54" t="str">
        <f t="shared" si="125"/>
        <v>agosto</v>
      </c>
      <c r="G8061" s="20" t="s">
        <v>10921</v>
      </c>
      <c r="H8061" s="20" t="s">
        <v>20</v>
      </c>
      <c r="I8061" s="20" t="s">
        <v>11831</v>
      </c>
      <c r="J8061" s="20" t="s">
        <v>21</v>
      </c>
      <c r="K8061" s="20" t="s">
        <v>22432</v>
      </c>
      <c r="L8061" s="20" t="s">
        <v>7934</v>
      </c>
      <c r="M8061" s="22">
        <v>0</v>
      </c>
      <c r="N8061" s="22">
        <v>0</v>
      </c>
      <c r="O8061" s="22">
        <v>0</v>
      </c>
      <c r="P8061" s="19"/>
      <c r="Q8061" s="23">
        <v>0</v>
      </c>
      <c r="R8061" s="19"/>
      <c r="S8061" s="22">
        <v>0</v>
      </c>
      <c r="T8061" s="22">
        <v>0</v>
      </c>
    </row>
    <row r="8062" spans="1:20" x14ac:dyDescent="0.25">
      <c r="A8062" s="20" t="s">
        <v>18</v>
      </c>
      <c r="B8062" s="20">
        <v>21780</v>
      </c>
      <c r="C8062" s="20" t="s">
        <v>8476</v>
      </c>
      <c r="D8062" s="20">
        <v>5686305052</v>
      </c>
      <c r="E8062" s="21">
        <v>43683</v>
      </c>
      <c r="F8062" s="54" t="str">
        <f t="shared" si="125"/>
        <v>agosto</v>
      </c>
      <c r="G8062" s="20" t="s">
        <v>9052</v>
      </c>
      <c r="H8062" s="20" t="s">
        <v>20</v>
      </c>
      <c r="I8062" s="20" t="s">
        <v>11831</v>
      </c>
      <c r="J8062" s="20" t="s">
        <v>21</v>
      </c>
      <c r="K8062" s="20" t="s">
        <v>22433</v>
      </c>
      <c r="L8062" s="20" t="s">
        <v>7935</v>
      </c>
      <c r="M8062" s="22">
        <v>0</v>
      </c>
      <c r="N8062" s="22">
        <v>0</v>
      </c>
      <c r="O8062" s="22">
        <v>0</v>
      </c>
      <c r="P8062" s="19"/>
      <c r="Q8062" s="23">
        <v>0</v>
      </c>
      <c r="R8062" s="19"/>
      <c r="S8062" s="22">
        <v>0</v>
      </c>
      <c r="T8062" s="22">
        <v>0</v>
      </c>
    </row>
    <row r="8063" spans="1:20" x14ac:dyDescent="0.25">
      <c r="A8063" s="20" t="s">
        <v>18</v>
      </c>
      <c r="B8063" s="20">
        <v>21780</v>
      </c>
      <c r="C8063" s="20" t="s">
        <v>8476</v>
      </c>
      <c r="D8063" s="20">
        <v>568697405</v>
      </c>
      <c r="E8063" s="21">
        <v>43683</v>
      </c>
      <c r="F8063" s="54" t="str">
        <f t="shared" si="125"/>
        <v>agosto</v>
      </c>
      <c r="G8063" s="20" t="s">
        <v>10246</v>
      </c>
      <c r="H8063" s="20" t="s">
        <v>20</v>
      </c>
      <c r="I8063" s="20" t="s">
        <v>11831</v>
      </c>
      <c r="J8063" s="20" t="s">
        <v>21</v>
      </c>
      <c r="K8063" s="20" t="s">
        <v>22434</v>
      </c>
      <c r="L8063" s="20" t="s">
        <v>7936</v>
      </c>
      <c r="M8063" s="22">
        <v>0</v>
      </c>
      <c r="N8063" s="22">
        <v>0</v>
      </c>
      <c r="O8063" s="22">
        <v>0</v>
      </c>
      <c r="P8063" s="19"/>
      <c r="Q8063" s="23">
        <v>580.99</v>
      </c>
      <c r="R8063" s="22">
        <v>580.99</v>
      </c>
      <c r="S8063" s="22">
        <v>580.99</v>
      </c>
      <c r="T8063" s="22">
        <v>580.99</v>
      </c>
    </row>
    <row r="8064" spans="1:20" x14ac:dyDescent="0.25">
      <c r="A8064" s="20" t="s">
        <v>18</v>
      </c>
      <c r="B8064" s="20">
        <v>21780</v>
      </c>
      <c r="C8064" s="20" t="s">
        <v>8476</v>
      </c>
      <c r="D8064" s="20">
        <v>56869742</v>
      </c>
      <c r="E8064" s="21">
        <v>43683</v>
      </c>
      <c r="F8064" s="54" t="str">
        <f t="shared" si="125"/>
        <v>agosto</v>
      </c>
      <c r="G8064" s="20" t="s">
        <v>10246</v>
      </c>
      <c r="H8064" s="20" t="s">
        <v>20</v>
      </c>
      <c r="I8064" s="20" t="s">
        <v>11831</v>
      </c>
      <c r="J8064" s="20" t="s">
        <v>21</v>
      </c>
      <c r="K8064" s="20" t="s">
        <v>22435</v>
      </c>
      <c r="L8064" s="20" t="s">
        <v>7937</v>
      </c>
      <c r="M8064" s="22">
        <v>0</v>
      </c>
      <c r="N8064" s="22">
        <v>0</v>
      </c>
      <c r="O8064" s="22">
        <v>0</v>
      </c>
      <c r="P8064" s="19"/>
      <c r="Q8064" s="23">
        <v>0</v>
      </c>
      <c r="R8064" s="19"/>
      <c r="S8064" s="22">
        <v>0</v>
      </c>
      <c r="T8064" s="22">
        <v>0</v>
      </c>
    </row>
    <row r="8065" spans="1:20" x14ac:dyDescent="0.25">
      <c r="A8065" s="20" t="s">
        <v>18</v>
      </c>
      <c r="B8065" s="20">
        <v>21780</v>
      </c>
      <c r="C8065" s="20" t="s">
        <v>8476</v>
      </c>
      <c r="D8065" s="20">
        <v>568957405</v>
      </c>
      <c r="E8065" s="21">
        <v>43683</v>
      </c>
      <c r="F8065" s="54" t="str">
        <f t="shared" si="125"/>
        <v>agosto</v>
      </c>
      <c r="G8065" s="20" t="s">
        <v>9008</v>
      </c>
      <c r="H8065" s="20" t="s">
        <v>7938</v>
      </c>
      <c r="I8065" s="20" t="s">
        <v>12181</v>
      </c>
      <c r="J8065" s="20" t="s">
        <v>32</v>
      </c>
      <c r="K8065" s="20" t="s">
        <v>22436</v>
      </c>
      <c r="L8065" s="20" t="s">
        <v>129</v>
      </c>
      <c r="M8065" s="22">
        <v>3678.25</v>
      </c>
      <c r="N8065" s="22">
        <v>408.7</v>
      </c>
      <c r="O8065" s="22">
        <v>4719.34</v>
      </c>
      <c r="P8065" s="24">
        <v>13.73</v>
      </c>
      <c r="Q8065" s="23">
        <v>4719.34</v>
      </c>
      <c r="R8065" s="22">
        <v>4719.34</v>
      </c>
      <c r="S8065" s="22">
        <v>8397.59</v>
      </c>
      <c r="T8065" s="22">
        <v>10161.08</v>
      </c>
    </row>
    <row r="8066" spans="1:20" x14ac:dyDescent="0.25">
      <c r="A8066" s="20" t="s">
        <v>18</v>
      </c>
      <c r="B8066" s="20">
        <v>21780</v>
      </c>
      <c r="C8066" s="20" t="s">
        <v>8476</v>
      </c>
      <c r="D8066" s="20">
        <v>56895742</v>
      </c>
      <c r="E8066" s="21">
        <v>43683</v>
      </c>
      <c r="F8066" s="54" t="str">
        <f t="shared" si="125"/>
        <v>agosto</v>
      </c>
      <c r="G8066" s="20" t="s">
        <v>9008</v>
      </c>
      <c r="H8066" s="20" t="s">
        <v>7938</v>
      </c>
      <c r="I8066" s="20" t="s">
        <v>12181</v>
      </c>
      <c r="J8066" s="20" t="s">
        <v>46</v>
      </c>
      <c r="K8066" s="20" t="s">
        <v>22437</v>
      </c>
      <c r="L8066" s="20" t="s">
        <v>7939</v>
      </c>
      <c r="M8066" s="22">
        <v>1014.69</v>
      </c>
      <c r="N8066" s="22">
        <v>179.06</v>
      </c>
      <c r="O8066" s="22">
        <v>0</v>
      </c>
      <c r="P8066" s="19"/>
      <c r="Q8066" s="23">
        <v>190.08</v>
      </c>
      <c r="R8066" s="22">
        <v>190.08</v>
      </c>
      <c r="S8066" s="22">
        <v>1204.77</v>
      </c>
      <c r="T8066" s="22">
        <v>1457.77</v>
      </c>
    </row>
    <row r="8067" spans="1:20" x14ac:dyDescent="0.25">
      <c r="A8067" s="20" t="s">
        <v>18</v>
      </c>
      <c r="B8067" s="20">
        <v>21780</v>
      </c>
      <c r="C8067" s="20" t="s">
        <v>8476</v>
      </c>
      <c r="D8067" s="20">
        <v>56895743</v>
      </c>
      <c r="E8067" s="21">
        <v>43683</v>
      </c>
      <c r="F8067" s="54" t="str">
        <f t="shared" ref="F8067:F8130" si="126">TEXT(E8067,"MMMM")</f>
        <v>agosto</v>
      </c>
      <c r="G8067" s="20" t="s">
        <v>9008</v>
      </c>
      <c r="H8067" s="20" t="s">
        <v>7938</v>
      </c>
      <c r="I8067" s="20" t="s">
        <v>12181</v>
      </c>
      <c r="J8067" s="20" t="s">
        <v>46</v>
      </c>
      <c r="K8067" s="20" t="s">
        <v>22438</v>
      </c>
      <c r="L8067" s="20" t="s">
        <v>1968</v>
      </c>
      <c r="M8067" s="22">
        <v>0</v>
      </c>
      <c r="N8067" s="22">
        <v>0</v>
      </c>
      <c r="O8067" s="22">
        <v>0</v>
      </c>
      <c r="P8067" s="24">
        <v>9.1</v>
      </c>
      <c r="Q8067" s="23">
        <v>1074.3699999999999</v>
      </c>
      <c r="R8067" s="22">
        <v>1074.3699999999999</v>
      </c>
      <c r="S8067" s="22">
        <v>1074.3699999999999</v>
      </c>
      <c r="T8067" s="22">
        <v>1299.99</v>
      </c>
    </row>
    <row r="8068" spans="1:20" x14ac:dyDescent="0.25">
      <c r="A8068" s="20" t="s">
        <v>18</v>
      </c>
      <c r="B8068" s="20">
        <v>21780</v>
      </c>
      <c r="C8068" s="20" t="s">
        <v>8476</v>
      </c>
      <c r="D8068" s="20">
        <v>568972705</v>
      </c>
      <c r="E8068" s="21">
        <v>43683</v>
      </c>
      <c r="F8068" s="54" t="str">
        <f t="shared" si="126"/>
        <v>agosto</v>
      </c>
      <c r="G8068" s="20" t="s">
        <v>11699</v>
      </c>
      <c r="H8068" s="20" t="s">
        <v>7089</v>
      </c>
      <c r="I8068" s="20" t="s">
        <v>14218</v>
      </c>
      <c r="J8068" s="20" t="s">
        <v>32</v>
      </c>
      <c r="K8068" s="20" t="s">
        <v>22439</v>
      </c>
      <c r="L8068" s="20" t="s">
        <v>3227</v>
      </c>
      <c r="M8068" s="22">
        <v>4567.37</v>
      </c>
      <c r="N8068" s="22">
        <v>806</v>
      </c>
      <c r="O8068" s="22">
        <v>0</v>
      </c>
      <c r="P8068" s="19"/>
      <c r="Q8068" s="23">
        <v>1900.83</v>
      </c>
      <c r="R8068" s="22">
        <v>1900.83</v>
      </c>
      <c r="S8068" s="22">
        <v>6468.2</v>
      </c>
      <c r="T8068" s="22">
        <v>7826.52</v>
      </c>
    </row>
    <row r="8069" spans="1:20" x14ac:dyDescent="0.25">
      <c r="A8069" s="20" t="s">
        <v>18</v>
      </c>
      <c r="B8069" s="20">
        <v>21780</v>
      </c>
      <c r="C8069" s="20" t="s">
        <v>8476</v>
      </c>
      <c r="D8069" s="20">
        <v>569060205</v>
      </c>
      <c r="E8069" s="21">
        <v>43683</v>
      </c>
      <c r="F8069" s="54" t="str">
        <f t="shared" si="126"/>
        <v>agosto</v>
      </c>
      <c r="G8069" s="20" t="s">
        <v>10922</v>
      </c>
      <c r="H8069" s="20" t="s">
        <v>7940</v>
      </c>
      <c r="I8069" s="20" t="s">
        <v>14407</v>
      </c>
      <c r="J8069" s="20" t="s">
        <v>32</v>
      </c>
      <c r="K8069" s="20" t="s">
        <v>22440</v>
      </c>
      <c r="L8069" s="20" t="s">
        <v>7941</v>
      </c>
      <c r="M8069" s="22">
        <v>3473.92</v>
      </c>
      <c r="N8069" s="22">
        <v>613.03</v>
      </c>
      <c r="O8069" s="22">
        <v>4923.87</v>
      </c>
      <c r="P8069" s="24">
        <v>18.29</v>
      </c>
      <c r="Q8069" s="23">
        <v>4923.87</v>
      </c>
      <c r="R8069" s="22">
        <v>4904.0200000000004</v>
      </c>
      <c r="S8069" s="22">
        <v>8397.7900000000009</v>
      </c>
      <c r="T8069" s="22">
        <v>10161.33</v>
      </c>
    </row>
    <row r="8070" spans="1:20" x14ac:dyDescent="0.25">
      <c r="A8070" s="20" t="s">
        <v>18</v>
      </c>
      <c r="B8070" s="20">
        <v>21780</v>
      </c>
      <c r="C8070" s="20" t="s">
        <v>8476</v>
      </c>
      <c r="D8070" s="20">
        <v>569082605</v>
      </c>
      <c r="E8070" s="21">
        <v>43683</v>
      </c>
      <c r="F8070" s="54" t="str">
        <f t="shared" si="126"/>
        <v>agosto</v>
      </c>
      <c r="G8070" s="20" t="s">
        <v>8787</v>
      </c>
      <c r="H8070" s="20" t="s">
        <v>940</v>
      </c>
      <c r="I8070" s="20" t="s">
        <v>12476</v>
      </c>
      <c r="J8070" s="20" t="s">
        <v>32</v>
      </c>
      <c r="K8070" s="20" t="s">
        <v>22441</v>
      </c>
      <c r="L8070" s="20" t="s">
        <v>7942</v>
      </c>
      <c r="M8070" s="22">
        <v>4625.59</v>
      </c>
      <c r="N8070" s="22">
        <v>816.27</v>
      </c>
      <c r="O8070" s="22">
        <v>3744.64</v>
      </c>
      <c r="P8070" s="19"/>
      <c r="Q8070" s="23">
        <v>3744.64</v>
      </c>
      <c r="R8070" s="22">
        <v>3744.64</v>
      </c>
      <c r="S8070" s="22">
        <v>8370.23</v>
      </c>
      <c r="T8070" s="22">
        <v>10127.98</v>
      </c>
    </row>
    <row r="8071" spans="1:20" x14ac:dyDescent="0.25">
      <c r="A8071" s="20" t="s">
        <v>18</v>
      </c>
      <c r="B8071" s="20">
        <v>21780</v>
      </c>
      <c r="C8071" s="20" t="s">
        <v>8476</v>
      </c>
      <c r="D8071" s="20">
        <v>56908264</v>
      </c>
      <c r="E8071" s="21">
        <v>43683</v>
      </c>
      <c r="F8071" s="54" t="str">
        <f t="shared" si="126"/>
        <v>agosto</v>
      </c>
      <c r="G8071" s="20" t="s">
        <v>8787</v>
      </c>
      <c r="H8071" s="20" t="s">
        <v>940</v>
      </c>
      <c r="I8071" s="20" t="s">
        <v>12476</v>
      </c>
      <c r="J8071" s="20" t="s">
        <v>46</v>
      </c>
      <c r="K8071" s="20" t="s">
        <v>22442</v>
      </c>
      <c r="L8071" s="20" t="s">
        <v>1968</v>
      </c>
      <c r="M8071" s="22">
        <v>0</v>
      </c>
      <c r="N8071" s="22">
        <v>0</v>
      </c>
      <c r="O8071" s="22">
        <v>0</v>
      </c>
      <c r="P8071" s="24">
        <v>9.1</v>
      </c>
      <c r="Q8071" s="23">
        <v>1074.3699999999999</v>
      </c>
      <c r="R8071" s="22">
        <v>1074.3699999999999</v>
      </c>
      <c r="S8071" s="22">
        <v>1074.3699999999999</v>
      </c>
      <c r="T8071" s="22">
        <v>1299.99</v>
      </c>
    </row>
    <row r="8072" spans="1:20" x14ac:dyDescent="0.25">
      <c r="A8072" s="20" t="s">
        <v>18</v>
      </c>
      <c r="B8072" s="20">
        <v>21780</v>
      </c>
      <c r="C8072" s="20" t="s">
        <v>8476</v>
      </c>
      <c r="D8072" s="20">
        <v>5690840505</v>
      </c>
      <c r="E8072" s="21">
        <v>43683</v>
      </c>
      <c r="F8072" s="54" t="str">
        <f t="shared" si="126"/>
        <v>agosto</v>
      </c>
      <c r="G8072" s="20" t="s">
        <v>10923</v>
      </c>
      <c r="H8072" s="20" t="s">
        <v>7943</v>
      </c>
      <c r="I8072" s="20" t="s">
        <v>12182</v>
      </c>
      <c r="J8072" s="20" t="s">
        <v>46</v>
      </c>
      <c r="K8072" s="20" t="s">
        <v>22443</v>
      </c>
      <c r="L8072" s="20" t="s">
        <v>7944</v>
      </c>
      <c r="M8072" s="22">
        <v>1767.1</v>
      </c>
      <c r="N8072" s="22">
        <v>1434.17</v>
      </c>
      <c r="O8072" s="22">
        <v>0</v>
      </c>
      <c r="P8072" s="24">
        <v>8</v>
      </c>
      <c r="Q8072" s="23">
        <v>476.71</v>
      </c>
      <c r="R8072" s="22">
        <v>476.71</v>
      </c>
      <c r="S8072" s="22">
        <v>2243.81</v>
      </c>
      <c r="T8072" s="22">
        <v>2715.01</v>
      </c>
    </row>
    <row r="8073" spans="1:20" x14ac:dyDescent="0.25">
      <c r="A8073" s="20" t="s">
        <v>18</v>
      </c>
      <c r="B8073" s="20">
        <v>21780</v>
      </c>
      <c r="C8073" s="20" t="s">
        <v>8476</v>
      </c>
      <c r="D8073" s="20">
        <v>56892532</v>
      </c>
      <c r="E8073" s="21">
        <v>43684</v>
      </c>
      <c r="F8073" s="54" t="str">
        <f t="shared" si="126"/>
        <v>agosto</v>
      </c>
      <c r="G8073" s="20" t="s">
        <v>11609</v>
      </c>
      <c r="H8073" s="20" t="s">
        <v>20</v>
      </c>
      <c r="I8073" s="20" t="s">
        <v>11831</v>
      </c>
      <c r="J8073" s="20" t="s">
        <v>21</v>
      </c>
      <c r="K8073" s="20" t="s">
        <v>22444</v>
      </c>
      <c r="L8073" s="20" t="s">
        <v>7945</v>
      </c>
      <c r="M8073" s="22">
        <v>0</v>
      </c>
      <c r="N8073" s="22">
        <v>0</v>
      </c>
      <c r="O8073" s="22">
        <v>0</v>
      </c>
      <c r="P8073" s="19"/>
      <c r="Q8073" s="23">
        <v>0</v>
      </c>
      <c r="R8073" s="19"/>
      <c r="S8073" s="22">
        <v>0</v>
      </c>
      <c r="T8073" s="22">
        <v>0</v>
      </c>
    </row>
    <row r="8074" spans="1:20" x14ac:dyDescent="0.25">
      <c r="A8074" s="20" t="s">
        <v>18</v>
      </c>
      <c r="B8074" s="20">
        <v>21780</v>
      </c>
      <c r="C8074" s="20" t="s">
        <v>8476</v>
      </c>
      <c r="D8074" s="20">
        <v>56892533</v>
      </c>
      <c r="E8074" s="21">
        <v>43684</v>
      </c>
      <c r="F8074" s="54" t="str">
        <f t="shared" si="126"/>
        <v>agosto</v>
      </c>
      <c r="G8074" s="20" t="s">
        <v>11609</v>
      </c>
      <c r="H8074" s="20" t="s">
        <v>20</v>
      </c>
      <c r="I8074" s="20" t="s">
        <v>11831</v>
      </c>
      <c r="J8074" s="20" t="s">
        <v>21</v>
      </c>
      <c r="K8074" s="20" t="s">
        <v>22445</v>
      </c>
      <c r="L8074" s="20" t="s">
        <v>7946</v>
      </c>
      <c r="M8074" s="22">
        <v>0</v>
      </c>
      <c r="N8074" s="22">
        <v>0</v>
      </c>
      <c r="O8074" s="22">
        <v>0</v>
      </c>
      <c r="P8074" s="19"/>
      <c r="Q8074" s="23">
        <v>0</v>
      </c>
      <c r="R8074" s="19"/>
      <c r="S8074" s="22">
        <v>0</v>
      </c>
      <c r="T8074" s="22">
        <v>0</v>
      </c>
    </row>
    <row r="8075" spans="1:20" x14ac:dyDescent="0.25">
      <c r="A8075" s="20" t="s">
        <v>18</v>
      </c>
      <c r="B8075" s="20">
        <v>21780</v>
      </c>
      <c r="C8075" s="20" t="s">
        <v>8476</v>
      </c>
      <c r="D8075" s="20">
        <v>568948053</v>
      </c>
      <c r="E8075" s="21">
        <v>43684</v>
      </c>
      <c r="F8075" s="54" t="str">
        <f t="shared" si="126"/>
        <v>agosto</v>
      </c>
      <c r="G8075" s="20" t="s">
        <v>8801</v>
      </c>
      <c r="H8075" s="20" t="s">
        <v>20</v>
      </c>
      <c r="I8075" s="20" t="s">
        <v>11831</v>
      </c>
      <c r="J8075" s="20" t="s">
        <v>21</v>
      </c>
      <c r="K8075" s="20" t="s">
        <v>22199</v>
      </c>
      <c r="L8075" s="20" t="s">
        <v>7947</v>
      </c>
      <c r="M8075" s="22">
        <v>0</v>
      </c>
      <c r="N8075" s="22">
        <v>0</v>
      </c>
      <c r="O8075" s="22">
        <v>0</v>
      </c>
      <c r="P8075" s="19"/>
      <c r="Q8075" s="23">
        <v>0</v>
      </c>
      <c r="R8075" s="19"/>
      <c r="S8075" s="22">
        <v>0</v>
      </c>
      <c r="T8075" s="22">
        <v>0</v>
      </c>
    </row>
    <row r="8076" spans="1:20" x14ac:dyDescent="0.25">
      <c r="A8076" s="20" t="s">
        <v>18</v>
      </c>
      <c r="B8076" s="20">
        <v>21780</v>
      </c>
      <c r="C8076" s="20" t="s">
        <v>8476</v>
      </c>
      <c r="D8076" s="20">
        <v>568989205</v>
      </c>
      <c r="E8076" s="21">
        <v>43684</v>
      </c>
      <c r="F8076" s="54" t="str">
        <f t="shared" si="126"/>
        <v>agosto</v>
      </c>
      <c r="G8076" s="20" t="s">
        <v>8899</v>
      </c>
      <c r="H8076" s="20" t="s">
        <v>1245</v>
      </c>
      <c r="I8076" s="20" t="s">
        <v>11885</v>
      </c>
      <c r="J8076" s="20" t="s">
        <v>32</v>
      </c>
      <c r="K8076" s="20" t="s">
        <v>22446</v>
      </c>
      <c r="L8076" s="20" t="s">
        <v>7948</v>
      </c>
      <c r="M8076" s="22">
        <v>0</v>
      </c>
      <c r="N8076" s="22">
        <v>0</v>
      </c>
      <c r="O8076" s="22">
        <v>0</v>
      </c>
      <c r="P8076" s="19"/>
      <c r="Q8076" s="23">
        <v>950.42</v>
      </c>
      <c r="R8076" s="22">
        <v>933.74</v>
      </c>
      <c r="S8076" s="22">
        <v>950.42</v>
      </c>
      <c r="T8076" s="22">
        <v>1150.01</v>
      </c>
    </row>
    <row r="8077" spans="1:20" x14ac:dyDescent="0.25">
      <c r="A8077" s="20" t="s">
        <v>18</v>
      </c>
      <c r="B8077" s="20">
        <v>21780</v>
      </c>
      <c r="C8077" s="20" t="s">
        <v>8476</v>
      </c>
      <c r="D8077" s="20">
        <v>569027705</v>
      </c>
      <c r="E8077" s="21">
        <v>43684</v>
      </c>
      <c r="F8077" s="54" t="str">
        <f t="shared" si="126"/>
        <v>agosto</v>
      </c>
      <c r="G8077" s="20" t="s">
        <v>10116</v>
      </c>
      <c r="H8077" s="20" t="s">
        <v>20</v>
      </c>
      <c r="I8077" s="20" t="s">
        <v>11831</v>
      </c>
      <c r="J8077" s="20" t="s">
        <v>21</v>
      </c>
      <c r="K8077" s="20" t="s">
        <v>22447</v>
      </c>
      <c r="L8077" s="20" t="s">
        <v>7949</v>
      </c>
      <c r="M8077" s="22">
        <v>0</v>
      </c>
      <c r="N8077" s="22">
        <v>0</v>
      </c>
      <c r="O8077" s="22">
        <v>0</v>
      </c>
      <c r="P8077" s="19"/>
      <c r="Q8077" s="23">
        <v>0</v>
      </c>
      <c r="R8077" s="19"/>
      <c r="S8077" s="22">
        <v>0</v>
      </c>
      <c r="T8077" s="22">
        <v>0</v>
      </c>
    </row>
    <row r="8078" spans="1:20" x14ac:dyDescent="0.25">
      <c r="A8078" s="20" t="s">
        <v>18</v>
      </c>
      <c r="B8078" s="20">
        <v>21780</v>
      </c>
      <c r="C8078" s="20" t="s">
        <v>8476</v>
      </c>
      <c r="D8078" s="20">
        <v>56902772</v>
      </c>
      <c r="E8078" s="21">
        <v>43684</v>
      </c>
      <c r="F8078" s="54" t="str">
        <f t="shared" si="126"/>
        <v>agosto</v>
      </c>
      <c r="G8078" s="20" t="s">
        <v>10116</v>
      </c>
      <c r="H8078" s="20" t="s">
        <v>20</v>
      </c>
      <c r="I8078" s="20" t="s">
        <v>11831</v>
      </c>
      <c r="J8078" s="20" t="s">
        <v>21</v>
      </c>
      <c r="K8078" s="20" t="s">
        <v>22448</v>
      </c>
      <c r="L8078" s="20" t="s">
        <v>7950</v>
      </c>
      <c r="M8078" s="22">
        <v>0</v>
      </c>
      <c r="N8078" s="22">
        <v>0</v>
      </c>
      <c r="O8078" s="22">
        <v>0</v>
      </c>
      <c r="P8078" s="19"/>
      <c r="Q8078" s="23">
        <v>0</v>
      </c>
      <c r="R8078" s="19"/>
      <c r="S8078" s="22">
        <v>0</v>
      </c>
      <c r="T8078" s="22">
        <v>0</v>
      </c>
    </row>
    <row r="8079" spans="1:20" x14ac:dyDescent="0.25">
      <c r="A8079" s="20" t="s">
        <v>18</v>
      </c>
      <c r="B8079" s="20">
        <v>21780</v>
      </c>
      <c r="C8079" s="20" t="s">
        <v>8476</v>
      </c>
      <c r="D8079" s="20">
        <v>569046052</v>
      </c>
      <c r="E8079" s="21">
        <v>43684</v>
      </c>
      <c r="F8079" s="54" t="str">
        <f t="shared" si="126"/>
        <v>agosto</v>
      </c>
      <c r="G8079" s="20" t="s">
        <v>10920</v>
      </c>
      <c r="H8079" s="20" t="s">
        <v>20</v>
      </c>
      <c r="I8079" s="20" t="s">
        <v>11831</v>
      </c>
      <c r="J8079" s="20" t="s">
        <v>21</v>
      </c>
      <c r="K8079" s="20" t="s">
        <v>22449</v>
      </c>
      <c r="L8079" s="20" t="s">
        <v>7951</v>
      </c>
      <c r="M8079" s="22">
        <v>0</v>
      </c>
      <c r="N8079" s="22">
        <v>0</v>
      </c>
      <c r="O8079" s="22">
        <v>0</v>
      </c>
      <c r="P8079" s="19"/>
      <c r="Q8079" s="23">
        <v>0</v>
      </c>
      <c r="R8079" s="19"/>
      <c r="S8079" s="22">
        <v>0</v>
      </c>
      <c r="T8079" s="22">
        <v>0</v>
      </c>
    </row>
    <row r="8080" spans="1:20" x14ac:dyDescent="0.25">
      <c r="A8080" s="20" t="s">
        <v>18</v>
      </c>
      <c r="B8080" s="20">
        <v>21780</v>
      </c>
      <c r="C8080" s="20" t="s">
        <v>8476</v>
      </c>
      <c r="D8080" s="20">
        <v>569079205</v>
      </c>
      <c r="E8080" s="21">
        <v>43684</v>
      </c>
      <c r="F8080" s="54" t="str">
        <f t="shared" si="126"/>
        <v>agosto</v>
      </c>
      <c r="G8080" s="20" t="s">
        <v>11798</v>
      </c>
      <c r="H8080" s="20" t="s">
        <v>7952</v>
      </c>
      <c r="I8080" s="20" t="s">
        <v>14408</v>
      </c>
      <c r="J8080" s="20" t="s">
        <v>32</v>
      </c>
      <c r="K8080" s="20" t="s">
        <v>22450</v>
      </c>
      <c r="L8080" s="20" t="s">
        <v>7953</v>
      </c>
      <c r="M8080" s="22">
        <v>5848.25</v>
      </c>
      <c r="N8080" s="22">
        <v>1032.02</v>
      </c>
      <c r="O8080" s="22">
        <v>3256.03</v>
      </c>
      <c r="P8080" s="24">
        <v>13.4</v>
      </c>
      <c r="Q8080" s="23">
        <v>3256.03</v>
      </c>
      <c r="R8080" s="22">
        <v>3256.03</v>
      </c>
      <c r="S8080" s="22">
        <v>9104.2800000000007</v>
      </c>
      <c r="T8080" s="22">
        <v>11016.18</v>
      </c>
    </row>
    <row r="8081" spans="1:20" x14ac:dyDescent="0.25">
      <c r="A8081" s="20" t="s">
        <v>18</v>
      </c>
      <c r="B8081" s="20">
        <v>21780</v>
      </c>
      <c r="C8081" s="20" t="s">
        <v>8476</v>
      </c>
      <c r="D8081" s="20">
        <v>56905053505</v>
      </c>
      <c r="E8081" s="21">
        <v>43684</v>
      </c>
      <c r="F8081" s="54" t="str">
        <f t="shared" si="126"/>
        <v>agosto</v>
      </c>
      <c r="G8081" s="20" t="s">
        <v>11799</v>
      </c>
      <c r="H8081" s="20" t="s">
        <v>3945</v>
      </c>
      <c r="I8081" s="20" t="s">
        <v>13337</v>
      </c>
      <c r="J8081" s="20" t="s">
        <v>32</v>
      </c>
      <c r="K8081" s="20" t="s">
        <v>22451</v>
      </c>
      <c r="L8081" s="20" t="s">
        <v>7954</v>
      </c>
      <c r="M8081" s="22">
        <v>3473.92</v>
      </c>
      <c r="N8081" s="22">
        <v>613.03</v>
      </c>
      <c r="O8081" s="22">
        <v>3057.78</v>
      </c>
      <c r="P8081" s="24">
        <v>21.56</v>
      </c>
      <c r="Q8081" s="23">
        <v>3057.78</v>
      </c>
      <c r="R8081" s="22">
        <v>3057.78</v>
      </c>
      <c r="S8081" s="22">
        <v>6531.7</v>
      </c>
      <c r="T8081" s="22">
        <v>7903.36</v>
      </c>
    </row>
    <row r="8082" spans="1:20" x14ac:dyDescent="0.25">
      <c r="A8082" s="20" t="s">
        <v>18</v>
      </c>
      <c r="B8082" s="20">
        <v>21780</v>
      </c>
      <c r="C8082" s="20" t="s">
        <v>8476</v>
      </c>
      <c r="D8082" s="20">
        <v>56905055005</v>
      </c>
      <c r="E8082" s="21">
        <v>43684</v>
      </c>
      <c r="F8082" s="54" t="str">
        <f t="shared" si="126"/>
        <v>agosto</v>
      </c>
      <c r="G8082" s="20" t="s">
        <v>10924</v>
      </c>
      <c r="H8082" s="20" t="s">
        <v>7955</v>
      </c>
      <c r="I8082" s="20" t="s">
        <v>12183</v>
      </c>
      <c r="J8082" s="20" t="s">
        <v>32</v>
      </c>
      <c r="K8082" s="20" t="s">
        <v>22452</v>
      </c>
      <c r="L8082" s="20" t="s">
        <v>7956</v>
      </c>
      <c r="M8082" s="22">
        <v>4914.74</v>
      </c>
      <c r="N8082" s="22">
        <v>867.3</v>
      </c>
      <c r="O8082" s="22">
        <v>2623.13</v>
      </c>
      <c r="P8082" s="24">
        <v>19.02</v>
      </c>
      <c r="Q8082" s="23">
        <v>2623.13</v>
      </c>
      <c r="R8082" s="22">
        <v>2596.33</v>
      </c>
      <c r="S8082" s="22">
        <v>7537.87</v>
      </c>
      <c r="T8082" s="22">
        <v>10221.36</v>
      </c>
    </row>
    <row r="8083" spans="1:20" x14ac:dyDescent="0.25">
      <c r="A8083" s="20" t="s">
        <v>18</v>
      </c>
      <c r="B8083" s="20">
        <v>21780</v>
      </c>
      <c r="C8083" s="20" t="s">
        <v>8476</v>
      </c>
      <c r="D8083" s="20">
        <v>568957605</v>
      </c>
      <c r="E8083" s="21">
        <v>43685</v>
      </c>
      <c r="F8083" s="54" t="str">
        <f t="shared" si="126"/>
        <v>agosto</v>
      </c>
      <c r="G8083" s="20" t="s">
        <v>10925</v>
      </c>
      <c r="H8083" s="20" t="s">
        <v>7957</v>
      </c>
      <c r="I8083" s="20" t="s">
        <v>14409</v>
      </c>
      <c r="J8083" s="20" t="s">
        <v>32</v>
      </c>
      <c r="K8083" s="20" t="s">
        <v>22453</v>
      </c>
      <c r="L8083" s="20" t="s">
        <v>7958</v>
      </c>
      <c r="M8083" s="22">
        <v>3473.92</v>
      </c>
      <c r="N8083" s="22">
        <v>613.03</v>
      </c>
      <c r="O8083" s="22">
        <v>0</v>
      </c>
      <c r="P8083" s="24">
        <v>18.29</v>
      </c>
      <c r="Q8083" s="23">
        <v>4923.87</v>
      </c>
      <c r="R8083" s="22">
        <v>4923.87</v>
      </c>
      <c r="S8083" s="22">
        <v>8397.7900000000009</v>
      </c>
      <c r="T8083" s="22">
        <v>10161.33</v>
      </c>
    </row>
    <row r="8084" spans="1:20" x14ac:dyDescent="0.25">
      <c r="A8084" s="20" t="s">
        <v>18</v>
      </c>
      <c r="B8084" s="20">
        <v>21780</v>
      </c>
      <c r="C8084" s="20" t="s">
        <v>8476</v>
      </c>
      <c r="D8084" s="20">
        <v>5690059005</v>
      </c>
      <c r="E8084" s="21">
        <v>43685</v>
      </c>
      <c r="F8084" s="54" t="str">
        <f t="shared" si="126"/>
        <v>agosto</v>
      </c>
      <c r="G8084" s="20" t="s">
        <v>10733</v>
      </c>
      <c r="H8084" s="20" t="s">
        <v>20</v>
      </c>
      <c r="I8084" s="20" t="s">
        <v>11831</v>
      </c>
      <c r="J8084" s="20" t="s">
        <v>21</v>
      </c>
      <c r="K8084" s="20" t="s">
        <v>22454</v>
      </c>
      <c r="L8084" s="20" t="s">
        <v>513</v>
      </c>
      <c r="M8084" s="22">
        <v>11562.54</v>
      </c>
      <c r="N8084" s="22">
        <v>0</v>
      </c>
      <c r="O8084" s="22">
        <v>2759.71</v>
      </c>
      <c r="P8084" s="19"/>
      <c r="Q8084" s="23">
        <v>2759.71</v>
      </c>
      <c r="R8084" s="22">
        <v>2759.71</v>
      </c>
      <c r="S8084" s="22">
        <v>14322.25</v>
      </c>
      <c r="T8084" s="22">
        <v>14322.25</v>
      </c>
    </row>
    <row r="8085" spans="1:20" x14ac:dyDescent="0.25">
      <c r="A8085" s="20" t="s">
        <v>18</v>
      </c>
      <c r="B8085" s="20">
        <v>21780</v>
      </c>
      <c r="C8085" s="20" t="s">
        <v>8476</v>
      </c>
      <c r="D8085" s="20">
        <v>56908262</v>
      </c>
      <c r="E8085" s="21">
        <v>43685</v>
      </c>
      <c r="F8085" s="54" t="str">
        <f t="shared" si="126"/>
        <v>agosto</v>
      </c>
      <c r="G8085" s="20" t="s">
        <v>8787</v>
      </c>
      <c r="H8085" s="20" t="s">
        <v>20</v>
      </c>
      <c r="I8085" s="20" t="s">
        <v>11831</v>
      </c>
      <c r="J8085" s="20" t="s">
        <v>21</v>
      </c>
      <c r="K8085" s="20" t="s">
        <v>22455</v>
      </c>
      <c r="L8085" s="20" t="s">
        <v>918</v>
      </c>
      <c r="M8085" s="22">
        <v>227.87</v>
      </c>
      <c r="N8085" s="22">
        <v>0</v>
      </c>
      <c r="O8085" s="22">
        <v>290.5</v>
      </c>
      <c r="P8085" s="19"/>
      <c r="Q8085" s="23">
        <v>290.5</v>
      </c>
      <c r="R8085" s="22">
        <v>290.5</v>
      </c>
      <c r="S8085" s="22">
        <v>518.37</v>
      </c>
      <c r="T8085" s="22">
        <v>518.37</v>
      </c>
    </row>
    <row r="8086" spans="1:20" x14ac:dyDescent="0.25">
      <c r="A8086" s="20" t="s">
        <v>18</v>
      </c>
      <c r="B8086" s="20">
        <v>21780</v>
      </c>
      <c r="C8086" s="20" t="s">
        <v>8476</v>
      </c>
      <c r="D8086" s="20">
        <v>56908263</v>
      </c>
      <c r="E8086" s="21">
        <v>43685</v>
      </c>
      <c r="F8086" s="54" t="str">
        <f t="shared" si="126"/>
        <v>agosto</v>
      </c>
      <c r="G8086" s="20" t="s">
        <v>8787</v>
      </c>
      <c r="H8086" s="20" t="s">
        <v>20</v>
      </c>
      <c r="I8086" s="20" t="s">
        <v>11831</v>
      </c>
      <c r="J8086" s="20" t="s">
        <v>21</v>
      </c>
      <c r="K8086" s="20" t="s">
        <v>22456</v>
      </c>
      <c r="L8086" s="20" t="s">
        <v>7959</v>
      </c>
      <c r="M8086" s="22">
        <v>0</v>
      </c>
      <c r="N8086" s="22">
        <v>0</v>
      </c>
      <c r="O8086" s="22">
        <v>0</v>
      </c>
      <c r="P8086" s="19"/>
      <c r="Q8086" s="23">
        <v>0</v>
      </c>
      <c r="R8086" s="19"/>
      <c r="S8086" s="22">
        <v>0</v>
      </c>
      <c r="T8086" s="22">
        <v>0</v>
      </c>
    </row>
    <row r="8087" spans="1:20" x14ac:dyDescent="0.25">
      <c r="A8087" s="20" t="s">
        <v>18</v>
      </c>
      <c r="B8087" s="20">
        <v>21780</v>
      </c>
      <c r="C8087" s="20" t="s">
        <v>8476</v>
      </c>
      <c r="D8087" s="20">
        <v>56905056505</v>
      </c>
      <c r="E8087" s="21">
        <v>43685</v>
      </c>
      <c r="F8087" s="54" t="str">
        <f t="shared" si="126"/>
        <v>agosto</v>
      </c>
      <c r="G8087" s="20" t="s">
        <v>10926</v>
      </c>
      <c r="H8087" s="20" t="s">
        <v>7960</v>
      </c>
      <c r="I8087" s="20" t="s">
        <v>14410</v>
      </c>
      <c r="J8087" s="20" t="s">
        <v>46</v>
      </c>
      <c r="K8087" s="20" t="s">
        <v>22457</v>
      </c>
      <c r="L8087" s="20" t="s">
        <v>7961</v>
      </c>
      <c r="M8087" s="22">
        <v>1767.1</v>
      </c>
      <c r="N8087" s="22">
        <v>1434.17</v>
      </c>
      <c r="O8087" s="22">
        <v>0</v>
      </c>
      <c r="P8087" s="24">
        <v>4.87</v>
      </c>
      <c r="Q8087" s="23">
        <v>299.26</v>
      </c>
      <c r="R8087" s="22">
        <v>299.26</v>
      </c>
      <c r="S8087" s="22">
        <v>2066.36</v>
      </c>
      <c r="T8087" s="22">
        <v>2500.3000000000002</v>
      </c>
    </row>
    <row r="8088" spans="1:20" x14ac:dyDescent="0.25">
      <c r="A8088" s="20" t="s">
        <v>18</v>
      </c>
      <c r="B8088" s="20">
        <v>21780</v>
      </c>
      <c r="C8088" s="20" t="s">
        <v>8476</v>
      </c>
      <c r="D8088" s="20">
        <v>5690505652</v>
      </c>
      <c r="E8088" s="21">
        <v>43685</v>
      </c>
      <c r="F8088" s="54" t="str">
        <f t="shared" si="126"/>
        <v>agosto</v>
      </c>
      <c r="G8088" s="20" t="s">
        <v>10926</v>
      </c>
      <c r="H8088" s="20" t="s">
        <v>7960</v>
      </c>
      <c r="I8088" s="20" t="s">
        <v>14410</v>
      </c>
      <c r="J8088" s="20" t="s">
        <v>46</v>
      </c>
      <c r="K8088" s="20" t="s">
        <v>22458</v>
      </c>
      <c r="L8088" s="20" t="s">
        <v>7690</v>
      </c>
      <c r="M8088" s="22">
        <v>1011.98</v>
      </c>
      <c r="N8088" s="22">
        <v>904.65</v>
      </c>
      <c r="O8088" s="22">
        <v>0</v>
      </c>
      <c r="P8088" s="24">
        <v>6.59</v>
      </c>
      <c r="Q8088" s="23">
        <v>173.99</v>
      </c>
      <c r="R8088" s="22">
        <v>173.99</v>
      </c>
      <c r="S8088" s="22">
        <v>1185.97</v>
      </c>
      <c r="T8088" s="22">
        <v>1435.02</v>
      </c>
    </row>
    <row r="8089" spans="1:20" x14ac:dyDescent="0.25">
      <c r="A8089" s="20" t="s">
        <v>18</v>
      </c>
      <c r="B8089" s="20">
        <v>21780</v>
      </c>
      <c r="C8089" s="20" t="s">
        <v>8476</v>
      </c>
      <c r="D8089" s="20">
        <v>5690505653</v>
      </c>
      <c r="E8089" s="21">
        <v>43685</v>
      </c>
      <c r="F8089" s="54" t="str">
        <f t="shared" si="126"/>
        <v>agosto</v>
      </c>
      <c r="G8089" s="20" t="s">
        <v>10926</v>
      </c>
      <c r="H8089" s="20" t="s">
        <v>7960</v>
      </c>
      <c r="I8089" s="20" t="s">
        <v>14410</v>
      </c>
      <c r="J8089" s="20" t="s">
        <v>633</v>
      </c>
      <c r="K8089" s="20" t="s">
        <v>22459</v>
      </c>
      <c r="L8089" s="20" t="s">
        <v>7962</v>
      </c>
      <c r="M8089" s="22">
        <v>0</v>
      </c>
      <c r="N8089" s="22">
        <v>0</v>
      </c>
      <c r="O8089" s="22">
        <v>0</v>
      </c>
      <c r="P8089" s="19"/>
      <c r="Q8089" s="23">
        <v>0</v>
      </c>
      <c r="R8089" s="22">
        <v>333.05</v>
      </c>
      <c r="S8089" s="22">
        <v>6033.05</v>
      </c>
      <c r="T8089" s="22">
        <v>7299.99</v>
      </c>
    </row>
    <row r="8090" spans="1:20" x14ac:dyDescent="0.25">
      <c r="A8090" s="20" t="s">
        <v>18</v>
      </c>
      <c r="B8090" s="20">
        <v>21780</v>
      </c>
      <c r="C8090" s="20" t="s">
        <v>8476</v>
      </c>
      <c r="D8090" s="20">
        <v>56905058905</v>
      </c>
      <c r="E8090" s="21">
        <v>43685</v>
      </c>
      <c r="F8090" s="54" t="str">
        <f t="shared" si="126"/>
        <v>agosto</v>
      </c>
      <c r="G8090" s="20" t="s">
        <v>10927</v>
      </c>
      <c r="H8090" s="20" t="s">
        <v>7963</v>
      </c>
      <c r="I8090" s="20" t="s">
        <v>12184</v>
      </c>
      <c r="J8090" s="20" t="s">
        <v>32</v>
      </c>
      <c r="K8090" s="20" t="s">
        <v>22460</v>
      </c>
      <c r="L8090" s="20" t="s">
        <v>7964</v>
      </c>
      <c r="M8090" s="22">
        <v>3473.92</v>
      </c>
      <c r="N8090" s="22">
        <v>613.03</v>
      </c>
      <c r="O8090" s="22">
        <v>3057.59</v>
      </c>
      <c r="P8090" s="24">
        <v>2.75</v>
      </c>
      <c r="Q8090" s="23">
        <v>3057.59</v>
      </c>
      <c r="R8090" s="22">
        <v>3057.59</v>
      </c>
      <c r="S8090" s="22">
        <v>6531.51</v>
      </c>
      <c r="T8090" s="22">
        <v>7903.13</v>
      </c>
    </row>
    <row r="8091" spans="1:20" x14ac:dyDescent="0.25">
      <c r="A8091" s="20" t="s">
        <v>18</v>
      </c>
      <c r="B8091" s="20">
        <v>21780</v>
      </c>
      <c r="C8091" s="20" t="s">
        <v>8476</v>
      </c>
      <c r="D8091" s="20">
        <v>5690523005</v>
      </c>
      <c r="E8091" s="21">
        <v>43685</v>
      </c>
      <c r="F8091" s="54" t="str">
        <f t="shared" si="126"/>
        <v>agosto</v>
      </c>
      <c r="G8091" s="20" t="s">
        <v>9401</v>
      </c>
      <c r="H8091" s="20" t="s">
        <v>2075</v>
      </c>
      <c r="I8091" s="20" t="s">
        <v>12827</v>
      </c>
      <c r="J8091" s="20" t="s">
        <v>32</v>
      </c>
      <c r="K8091" s="20" t="s">
        <v>22461</v>
      </c>
      <c r="L8091" s="20" t="s">
        <v>7107</v>
      </c>
      <c r="M8091" s="22">
        <v>3473.92</v>
      </c>
      <c r="N8091" s="22">
        <v>613.03</v>
      </c>
      <c r="O8091" s="22">
        <v>4923.1499999999996</v>
      </c>
      <c r="P8091" s="19"/>
      <c r="Q8091" s="23">
        <v>4923.1499999999996</v>
      </c>
      <c r="R8091" s="22">
        <v>4923.1499999999996</v>
      </c>
      <c r="S8091" s="22">
        <v>8397.07</v>
      </c>
      <c r="T8091" s="22">
        <v>10412.36</v>
      </c>
    </row>
    <row r="8092" spans="1:20" x14ac:dyDescent="0.25">
      <c r="A8092" s="20" t="s">
        <v>18</v>
      </c>
      <c r="B8092" s="20">
        <v>21780</v>
      </c>
      <c r="C8092" s="20" t="s">
        <v>8476</v>
      </c>
      <c r="D8092" s="20">
        <v>56905340505</v>
      </c>
      <c r="E8092" s="21">
        <v>43685</v>
      </c>
      <c r="F8092" s="54" t="str">
        <f t="shared" si="126"/>
        <v>agosto</v>
      </c>
      <c r="G8092" s="20" t="s">
        <v>10928</v>
      </c>
      <c r="H8092" s="20" t="s">
        <v>7965</v>
      </c>
      <c r="I8092" s="20" t="s">
        <v>14411</v>
      </c>
      <c r="J8092" s="20" t="s">
        <v>32</v>
      </c>
      <c r="K8092" s="20" t="s">
        <v>22462</v>
      </c>
      <c r="L8092" s="20" t="s">
        <v>7170</v>
      </c>
      <c r="M8092" s="22">
        <v>3473.92</v>
      </c>
      <c r="N8092" s="22">
        <v>613.03</v>
      </c>
      <c r="O8092" s="22">
        <v>3990.54</v>
      </c>
      <c r="P8092" s="24">
        <v>1.2</v>
      </c>
      <c r="Q8092" s="23">
        <v>3990.54</v>
      </c>
      <c r="R8092" s="22">
        <v>3990.54</v>
      </c>
      <c r="S8092" s="22">
        <v>7464.46</v>
      </c>
      <c r="T8092" s="22">
        <v>9032</v>
      </c>
    </row>
    <row r="8093" spans="1:20" x14ac:dyDescent="0.25">
      <c r="A8093" s="20" t="s">
        <v>18</v>
      </c>
      <c r="B8093" s="20">
        <v>21780</v>
      </c>
      <c r="C8093" s="20" t="s">
        <v>8476</v>
      </c>
      <c r="D8093" s="20">
        <v>56905505205</v>
      </c>
      <c r="E8093" s="21">
        <v>43685</v>
      </c>
      <c r="F8093" s="54" t="str">
        <f t="shared" si="126"/>
        <v>agosto</v>
      </c>
      <c r="G8093" s="20" t="s">
        <v>10929</v>
      </c>
      <c r="H8093" s="20" t="s">
        <v>4977</v>
      </c>
      <c r="I8093" s="20" t="s">
        <v>12044</v>
      </c>
      <c r="J8093" s="20" t="s">
        <v>32</v>
      </c>
      <c r="K8093" s="20" t="s">
        <v>22463</v>
      </c>
      <c r="L8093" s="20" t="s">
        <v>7966</v>
      </c>
      <c r="M8093" s="22">
        <v>4856.8900000000003</v>
      </c>
      <c r="N8093" s="22">
        <v>857.09</v>
      </c>
      <c r="O8093" s="22">
        <v>4558.34</v>
      </c>
      <c r="P8093" s="24">
        <v>3.65</v>
      </c>
      <c r="Q8093" s="23">
        <v>4558.34</v>
      </c>
      <c r="R8093" s="22">
        <v>4558.34</v>
      </c>
      <c r="S8093" s="22">
        <v>9415.23</v>
      </c>
      <c r="T8093" s="22">
        <v>11392.43</v>
      </c>
    </row>
    <row r="8094" spans="1:20" x14ac:dyDescent="0.25">
      <c r="A8094" s="20" t="s">
        <v>18</v>
      </c>
      <c r="B8094" s="20">
        <v>21780</v>
      </c>
      <c r="C8094" s="20" t="s">
        <v>8476</v>
      </c>
      <c r="D8094" s="20">
        <v>5690565805</v>
      </c>
      <c r="E8094" s="21">
        <v>43685</v>
      </c>
      <c r="F8094" s="54" t="str">
        <f t="shared" si="126"/>
        <v>agosto</v>
      </c>
      <c r="G8094" s="20" t="s">
        <v>10828</v>
      </c>
      <c r="H8094" s="20" t="s">
        <v>28</v>
      </c>
      <c r="I8094" s="20" t="s">
        <v>12200</v>
      </c>
      <c r="J8094" s="20" t="s">
        <v>29</v>
      </c>
      <c r="K8094" s="20" t="s">
        <v>22464</v>
      </c>
      <c r="L8094" s="20" t="s">
        <v>704</v>
      </c>
      <c r="M8094" s="22">
        <v>0</v>
      </c>
      <c r="N8094" s="22">
        <v>0</v>
      </c>
      <c r="O8094" s="22">
        <v>0</v>
      </c>
      <c r="P8094" s="19"/>
      <c r="Q8094" s="23">
        <v>0</v>
      </c>
      <c r="R8094" s="19"/>
      <c r="S8094" s="22">
        <v>1320</v>
      </c>
      <c r="T8094" s="22">
        <v>1320</v>
      </c>
    </row>
    <row r="8095" spans="1:20" x14ac:dyDescent="0.25">
      <c r="A8095" s="20" t="s">
        <v>18</v>
      </c>
      <c r="B8095" s="20">
        <v>21780</v>
      </c>
      <c r="C8095" s="20" t="s">
        <v>8476</v>
      </c>
      <c r="D8095" s="20">
        <v>56905680505</v>
      </c>
      <c r="E8095" s="21">
        <v>43685</v>
      </c>
      <c r="F8095" s="54" t="str">
        <f t="shared" si="126"/>
        <v>agosto</v>
      </c>
      <c r="G8095" s="20" t="s">
        <v>10890</v>
      </c>
      <c r="H8095" s="20" t="s">
        <v>28</v>
      </c>
      <c r="I8095" s="20" t="s">
        <v>12200</v>
      </c>
      <c r="J8095" s="20" t="s">
        <v>29</v>
      </c>
      <c r="K8095" s="20" t="s">
        <v>22465</v>
      </c>
      <c r="L8095" s="20" t="s">
        <v>704</v>
      </c>
      <c r="M8095" s="22">
        <v>0</v>
      </c>
      <c r="N8095" s="22">
        <v>0</v>
      </c>
      <c r="O8095" s="22">
        <v>0</v>
      </c>
      <c r="P8095" s="19"/>
      <c r="Q8095" s="23">
        <v>0</v>
      </c>
      <c r="R8095" s="19"/>
      <c r="S8095" s="22">
        <v>1320</v>
      </c>
      <c r="T8095" s="22">
        <v>1320</v>
      </c>
    </row>
    <row r="8096" spans="1:20" x14ac:dyDescent="0.25">
      <c r="A8096" s="20" t="s">
        <v>18</v>
      </c>
      <c r="B8096" s="20">
        <v>21780</v>
      </c>
      <c r="C8096" s="20" t="s">
        <v>8476</v>
      </c>
      <c r="D8096" s="20">
        <v>568493605</v>
      </c>
      <c r="E8096" s="21">
        <v>43686</v>
      </c>
      <c r="F8096" s="54" t="str">
        <f t="shared" si="126"/>
        <v>agosto</v>
      </c>
      <c r="G8096" s="20" t="s">
        <v>10718</v>
      </c>
      <c r="H8096" s="20" t="s">
        <v>20</v>
      </c>
      <c r="I8096" s="20" t="s">
        <v>11831</v>
      </c>
      <c r="J8096" s="20" t="s">
        <v>21</v>
      </c>
      <c r="K8096" s="20" t="s">
        <v>22466</v>
      </c>
      <c r="L8096" s="20" t="s">
        <v>7967</v>
      </c>
      <c r="M8096" s="22">
        <v>20881.25</v>
      </c>
      <c r="N8096" s="22">
        <v>0</v>
      </c>
      <c r="O8096" s="22">
        <v>8279.14</v>
      </c>
      <c r="P8096" s="19"/>
      <c r="Q8096" s="23">
        <v>8279.14</v>
      </c>
      <c r="R8096" s="19"/>
      <c r="S8096" s="22">
        <v>29160.39</v>
      </c>
      <c r="T8096" s="22">
        <v>29160.39</v>
      </c>
    </row>
    <row r="8097" spans="1:20" x14ac:dyDescent="0.25">
      <c r="A8097" s="20" t="s">
        <v>18</v>
      </c>
      <c r="B8097" s="20">
        <v>21780</v>
      </c>
      <c r="C8097" s="20" t="s">
        <v>8476</v>
      </c>
      <c r="D8097" s="20">
        <v>56895762</v>
      </c>
      <c r="E8097" s="21">
        <v>43686</v>
      </c>
      <c r="F8097" s="54" t="str">
        <f t="shared" si="126"/>
        <v>agosto</v>
      </c>
      <c r="G8097" s="20" t="s">
        <v>10925</v>
      </c>
      <c r="H8097" s="20" t="s">
        <v>20</v>
      </c>
      <c r="I8097" s="20" t="s">
        <v>11831</v>
      </c>
      <c r="J8097" s="20" t="s">
        <v>21</v>
      </c>
      <c r="K8097" s="20" t="s">
        <v>22467</v>
      </c>
      <c r="L8097" s="20" t="s">
        <v>7968</v>
      </c>
      <c r="M8097" s="22">
        <v>0</v>
      </c>
      <c r="N8097" s="22">
        <v>0</v>
      </c>
      <c r="O8097" s="22">
        <v>0</v>
      </c>
      <c r="P8097" s="19"/>
      <c r="Q8097" s="23">
        <v>726.24</v>
      </c>
      <c r="R8097" s="22">
        <v>726.24</v>
      </c>
      <c r="S8097" s="22">
        <v>726.24</v>
      </c>
      <c r="T8097" s="22">
        <v>726.24</v>
      </c>
    </row>
    <row r="8098" spans="1:20" x14ac:dyDescent="0.25">
      <c r="A8098" s="20" t="s">
        <v>18</v>
      </c>
      <c r="B8098" s="20">
        <v>21780</v>
      </c>
      <c r="C8098" s="20" t="s">
        <v>8476</v>
      </c>
      <c r="D8098" s="20">
        <v>569050205</v>
      </c>
      <c r="E8098" s="21">
        <v>43686</v>
      </c>
      <c r="F8098" s="54" t="str">
        <f t="shared" si="126"/>
        <v>agosto</v>
      </c>
      <c r="G8098" s="20" t="s">
        <v>9053</v>
      </c>
      <c r="H8098" s="20" t="s">
        <v>1656</v>
      </c>
      <c r="I8098" s="20" t="s">
        <v>12690</v>
      </c>
      <c r="J8098" s="20" t="s">
        <v>32</v>
      </c>
      <c r="K8098" s="20" t="s">
        <v>22468</v>
      </c>
      <c r="L8098" s="20" t="s">
        <v>7969</v>
      </c>
      <c r="M8098" s="22">
        <v>4238.53</v>
      </c>
      <c r="N8098" s="22">
        <v>747.97</v>
      </c>
      <c r="O8098" s="22">
        <v>6359.5</v>
      </c>
      <c r="P8098" s="24">
        <v>8.2799999999999994</v>
      </c>
      <c r="Q8098" s="23">
        <v>6359.5</v>
      </c>
      <c r="R8098" s="22">
        <v>6359.5</v>
      </c>
      <c r="S8098" s="22">
        <v>10598.03</v>
      </c>
      <c r="T8098" s="22">
        <v>12823.62</v>
      </c>
    </row>
    <row r="8099" spans="1:20" x14ac:dyDescent="0.25">
      <c r="A8099" s="20" t="s">
        <v>18</v>
      </c>
      <c r="B8099" s="20">
        <v>21780</v>
      </c>
      <c r="C8099" s="20" t="s">
        <v>8476</v>
      </c>
      <c r="D8099" s="20">
        <v>56905022</v>
      </c>
      <c r="E8099" s="21">
        <v>43686</v>
      </c>
      <c r="F8099" s="54" t="str">
        <f t="shared" si="126"/>
        <v>agosto</v>
      </c>
      <c r="G8099" s="20" t="s">
        <v>9053</v>
      </c>
      <c r="H8099" s="20" t="s">
        <v>1656</v>
      </c>
      <c r="I8099" s="20" t="s">
        <v>12690</v>
      </c>
      <c r="J8099" s="20" t="s">
        <v>46</v>
      </c>
      <c r="K8099" s="20" t="s">
        <v>22469</v>
      </c>
      <c r="L8099" s="20" t="s">
        <v>7970</v>
      </c>
      <c r="M8099" s="22">
        <v>3883.34</v>
      </c>
      <c r="N8099" s="22">
        <v>685.29</v>
      </c>
      <c r="O8099" s="22">
        <v>0</v>
      </c>
      <c r="P8099" s="19"/>
      <c r="Q8099" s="23">
        <v>1900.82</v>
      </c>
      <c r="R8099" s="22">
        <v>1900.82</v>
      </c>
      <c r="S8099" s="22">
        <v>5784.16</v>
      </c>
      <c r="T8099" s="22">
        <v>6998.83</v>
      </c>
    </row>
    <row r="8100" spans="1:20" x14ac:dyDescent="0.25">
      <c r="A8100" s="20" t="s">
        <v>18</v>
      </c>
      <c r="B8100" s="20">
        <v>21780</v>
      </c>
      <c r="C8100" s="20" t="s">
        <v>8476</v>
      </c>
      <c r="D8100" s="20">
        <v>569093005</v>
      </c>
      <c r="E8100" s="21">
        <v>43686</v>
      </c>
      <c r="F8100" s="54" t="str">
        <f t="shared" si="126"/>
        <v>agosto</v>
      </c>
      <c r="G8100" s="20" t="s">
        <v>8713</v>
      </c>
      <c r="H8100" s="20" t="s">
        <v>20</v>
      </c>
      <c r="I8100" s="20" t="s">
        <v>11831</v>
      </c>
      <c r="J8100" s="20" t="s">
        <v>21</v>
      </c>
      <c r="K8100" s="20" t="s">
        <v>22470</v>
      </c>
      <c r="L8100" s="20" t="s">
        <v>7971</v>
      </c>
      <c r="M8100" s="22">
        <v>2309.11</v>
      </c>
      <c r="N8100" s="22">
        <v>0</v>
      </c>
      <c r="O8100" s="22">
        <v>871.49</v>
      </c>
      <c r="P8100" s="19"/>
      <c r="Q8100" s="23">
        <v>871.49</v>
      </c>
      <c r="R8100" s="22">
        <v>871.49</v>
      </c>
      <c r="S8100" s="22">
        <v>3180.6</v>
      </c>
      <c r="T8100" s="22">
        <v>3180.6</v>
      </c>
    </row>
    <row r="8101" spans="1:20" x14ac:dyDescent="0.25">
      <c r="A8101" s="20" t="s">
        <v>18</v>
      </c>
      <c r="B8101" s="20">
        <v>21780</v>
      </c>
      <c r="C8101" s="20" t="s">
        <v>8476</v>
      </c>
      <c r="D8101" s="20">
        <v>5690509305</v>
      </c>
      <c r="E8101" s="21">
        <v>43686</v>
      </c>
      <c r="F8101" s="54" t="str">
        <f t="shared" si="126"/>
        <v>agosto</v>
      </c>
      <c r="G8101" s="20" t="s">
        <v>10930</v>
      </c>
      <c r="H8101" s="20" t="s">
        <v>7972</v>
      </c>
      <c r="I8101" s="20" t="s">
        <v>14412</v>
      </c>
      <c r="J8101" s="20" t="s">
        <v>32</v>
      </c>
      <c r="K8101" s="20" t="s">
        <v>22471</v>
      </c>
      <c r="L8101" s="20" t="s">
        <v>7973</v>
      </c>
      <c r="M8101" s="22">
        <v>4638.3900000000003</v>
      </c>
      <c r="N8101" s="22">
        <v>818.52</v>
      </c>
      <c r="O8101" s="22">
        <v>3327.73</v>
      </c>
      <c r="P8101" s="24">
        <v>17.73</v>
      </c>
      <c r="Q8101" s="23">
        <v>3327.73</v>
      </c>
      <c r="R8101" s="22">
        <v>3318.8</v>
      </c>
      <c r="S8101" s="22">
        <v>7966.12</v>
      </c>
      <c r="T8101" s="22">
        <v>9639.01</v>
      </c>
    </row>
    <row r="8102" spans="1:20" x14ac:dyDescent="0.25">
      <c r="A8102" s="20" t="s">
        <v>18</v>
      </c>
      <c r="B8102" s="20">
        <v>21780</v>
      </c>
      <c r="C8102" s="20" t="s">
        <v>8476</v>
      </c>
      <c r="D8102" s="20">
        <v>569050932</v>
      </c>
      <c r="E8102" s="21">
        <v>43686</v>
      </c>
      <c r="F8102" s="54" t="str">
        <f t="shared" si="126"/>
        <v>agosto</v>
      </c>
      <c r="G8102" s="20" t="s">
        <v>10930</v>
      </c>
      <c r="H8102" s="20" t="s">
        <v>7972</v>
      </c>
      <c r="I8102" s="20" t="s">
        <v>14412</v>
      </c>
      <c r="J8102" s="20" t="s">
        <v>32</v>
      </c>
      <c r="K8102" s="20" t="s">
        <v>22472</v>
      </c>
      <c r="L8102" s="20" t="s">
        <v>2031</v>
      </c>
      <c r="M8102" s="22">
        <v>10411.24</v>
      </c>
      <c r="N8102" s="22">
        <v>1837.27</v>
      </c>
      <c r="O8102" s="22">
        <v>0</v>
      </c>
      <c r="P8102" s="19"/>
      <c r="Q8102" s="23">
        <v>380.17</v>
      </c>
      <c r="R8102" s="22">
        <v>380.17</v>
      </c>
      <c r="S8102" s="22">
        <v>10791.41</v>
      </c>
      <c r="T8102" s="22">
        <v>13057.61</v>
      </c>
    </row>
    <row r="8103" spans="1:20" x14ac:dyDescent="0.25">
      <c r="A8103" s="20" t="s">
        <v>18</v>
      </c>
      <c r="B8103" s="20">
        <v>21780</v>
      </c>
      <c r="C8103" s="20" t="s">
        <v>8476</v>
      </c>
      <c r="D8103" s="20">
        <v>569050505305</v>
      </c>
      <c r="E8103" s="21">
        <v>43686</v>
      </c>
      <c r="F8103" s="54" t="str">
        <f t="shared" si="126"/>
        <v>agosto</v>
      </c>
      <c r="G8103" s="20" t="s">
        <v>10931</v>
      </c>
      <c r="H8103" s="20" t="s">
        <v>20</v>
      </c>
      <c r="I8103" s="20" t="s">
        <v>11831</v>
      </c>
      <c r="J8103" s="20" t="s">
        <v>21</v>
      </c>
      <c r="K8103" s="20" t="s">
        <v>22473</v>
      </c>
      <c r="L8103" s="20" t="s">
        <v>7974</v>
      </c>
      <c r="M8103" s="22">
        <v>0</v>
      </c>
      <c r="N8103" s="22">
        <v>0</v>
      </c>
      <c r="O8103" s="22">
        <v>0</v>
      </c>
      <c r="P8103" s="19"/>
      <c r="Q8103" s="23">
        <v>1016.74</v>
      </c>
      <c r="R8103" s="22">
        <v>1016.74</v>
      </c>
      <c r="S8103" s="22">
        <v>1016.74</v>
      </c>
      <c r="T8103" s="22">
        <v>1016.74</v>
      </c>
    </row>
    <row r="8104" spans="1:20" x14ac:dyDescent="0.25">
      <c r="A8104" s="20" t="s">
        <v>18</v>
      </c>
      <c r="B8104" s="20">
        <v>21780</v>
      </c>
      <c r="C8104" s="20" t="s">
        <v>8476</v>
      </c>
      <c r="D8104" s="20">
        <v>5690505502</v>
      </c>
      <c r="E8104" s="21">
        <v>43686</v>
      </c>
      <c r="F8104" s="54" t="str">
        <f t="shared" si="126"/>
        <v>agosto</v>
      </c>
      <c r="G8104" s="20" t="s">
        <v>10924</v>
      </c>
      <c r="H8104" s="20" t="s">
        <v>20</v>
      </c>
      <c r="I8104" s="20" t="s">
        <v>11831</v>
      </c>
      <c r="J8104" s="20" t="s">
        <v>21</v>
      </c>
      <c r="K8104" s="20" t="s">
        <v>22474</v>
      </c>
      <c r="L8104" s="20" t="s">
        <v>7975</v>
      </c>
      <c r="M8104" s="22">
        <v>0</v>
      </c>
      <c r="N8104" s="22">
        <v>0</v>
      </c>
      <c r="O8104" s="22">
        <v>0</v>
      </c>
      <c r="P8104" s="19"/>
      <c r="Q8104" s="23">
        <v>0</v>
      </c>
      <c r="R8104" s="19"/>
      <c r="S8104" s="22">
        <v>0</v>
      </c>
      <c r="T8104" s="22">
        <v>0</v>
      </c>
    </row>
    <row r="8105" spans="1:20" x14ac:dyDescent="0.25">
      <c r="A8105" s="20" t="s">
        <v>18</v>
      </c>
      <c r="B8105" s="20">
        <v>21780</v>
      </c>
      <c r="C8105" s="20" t="s">
        <v>8476</v>
      </c>
      <c r="D8105" s="20">
        <v>56905450505</v>
      </c>
      <c r="E8105" s="21">
        <v>43686</v>
      </c>
      <c r="F8105" s="54" t="str">
        <f t="shared" si="126"/>
        <v>agosto</v>
      </c>
      <c r="G8105" s="20" t="s">
        <v>10932</v>
      </c>
      <c r="H8105" s="20" t="s">
        <v>7976</v>
      </c>
      <c r="I8105" s="20" t="s">
        <v>12185</v>
      </c>
      <c r="J8105" s="20" t="s">
        <v>32</v>
      </c>
      <c r="K8105" s="20" t="s">
        <v>22475</v>
      </c>
      <c r="L8105" s="20" t="s">
        <v>7977</v>
      </c>
      <c r="M8105" s="22">
        <v>4912.55</v>
      </c>
      <c r="N8105" s="22">
        <v>866.91</v>
      </c>
      <c r="O8105" s="22">
        <v>3693.65</v>
      </c>
      <c r="P8105" s="24">
        <v>12.97</v>
      </c>
      <c r="Q8105" s="23">
        <v>3693.65</v>
      </c>
      <c r="R8105" s="22">
        <v>3693.65</v>
      </c>
      <c r="S8105" s="22">
        <v>8606.2000000000007</v>
      </c>
      <c r="T8105" s="22">
        <v>10413.5</v>
      </c>
    </row>
    <row r="8106" spans="1:20" x14ac:dyDescent="0.25">
      <c r="A8106" s="20" t="s">
        <v>18</v>
      </c>
      <c r="B8106" s="20">
        <v>21780</v>
      </c>
      <c r="C8106" s="20" t="s">
        <v>8476</v>
      </c>
      <c r="D8106" s="20">
        <v>5690545805</v>
      </c>
      <c r="E8106" s="21">
        <v>43686</v>
      </c>
      <c r="F8106" s="54" t="str">
        <f t="shared" si="126"/>
        <v>agosto</v>
      </c>
      <c r="G8106" s="20" t="s">
        <v>10933</v>
      </c>
      <c r="H8106" s="20" t="s">
        <v>7978</v>
      </c>
      <c r="I8106" s="20" t="s">
        <v>14413</v>
      </c>
      <c r="J8106" s="20" t="s">
        <v>32</v>
      </c>
      <c r="K8106" s="20" t="s">
        <v>22476</v>
      </c>
      <c r="L8106" s="20" t="s">
        <v>7979</v>
      </c>
      <c r="M8106" s="22">
        <v>3494.8</v>
      </c>
      <c r="N8106" s="22">
        <v>616.71</v>
      </c>
      <c r="O8106" s="22">
        <v>3969.79</v>
      </c>
      <c r="P8106" s="24">
        <v>21.95</v>
      </c>
      <c r="Q8106" s="23">
        <v>3969.79</v>
      </c>
      <c r="R8106" s="22">
        <v>3969.79</v>
      </c>
      <c r="S8106" s="22">
        <v>7464.59</v>
      </c>
      <c r="T8106" s="22">
        <v>9032.15</v>
      </c>
    </row>
    <row r="8107" spans="1:20" x14ac:dyDescent="0.25">
      <c r="A8107" s="20" t="s">
        <v>18</v>
      </c>
      <c r="B8107" s="20">
        <v>21780</v>
      </c>
      <c r="C8107" s="20" t="s">
        <v>8476</v>
      </c>
      <c r="D8107" s="20">
        <v>56905520505</v>
      </c>
      <c r="E8107" s="21">
        <v>43686</v>
      </c>
      <c r="F8107" s="54" t="str">
        <f t="shared" si="126"/>
        <v>agosto</v>
      </c>
      <c r="G8107" s="20" t="s">
        <v>10767</v>
      </c>
      <c r="H8107" s="20" t="s">
        <v>20</v>
      </c>
      <c r="I8107" s="20" t="s">
        <v>11831</v>
      </c>
      <c r="J8107" s="20" t="s">
        <v>21</v>
      </c>
      <c r="K8107" s="20" t="s">
        <v>22477</v>
      </c>
      <c r="L8107" s="20" t="s">
        <v>1937</v>
      </c>
      <c r="M8107" s="22">
        <v>161.54</v>
      </c>
      <c r="N8107" s="22">
        <v>0</v>
      </c>
      <c r="O8107" s="22">
        <v>290.5</v>
      </c>
      <c r="P8107" s="19"/>
      <c r="Q8107" s="23">
        <v>290.5</v>
      </c>
      <c r="R8107" s="22">
        <v>290.5</v>
      </c>
      <c r="S8107" s="22">
        <v>452.04</v>
      </c>
      <c r="T8107" s="22">
        <v>452.04</v>
      </c>
    </row>
    <row r="8108" spans="1:20" x14ac:dyDescent="0.25">
      <c r="A8108" s="20" t="s">
        <v>18</v>
      </c>
      <c r="B8108" s="20">
        <v>21780</v>
      </c>
      <c r="C8108" s="20" t="s">
        <v>8476</v>
      </c>
      <c r="D8108" s="20">
        <v>5690562405</v>
      </c>
      <c r="E8108" s="21">
        <v>43686</v>
      </c>
      <c r="F8108" s="54" t="str">
        <f t="shared" si="126"/>
        <v>agosto</v>
      </c>
      <c r="G8108" s="20" t="s">
        <v>9113</v>
      </c>
      <c r="H8108" s="20" t="s">
        <v>1837</v>
      </c>
      <c r="I8108" s="20" t="s">
        <v>11904</v>
      </c>
      <c r="J8108" s="20" t="s">
        <v>32</v>
      </c>
      <c r="K8108" s="20" t="s">
        <v>22478</v>
      </c>
      <c r="L8108" s="20" t="s">
        <v>7212</v>
      </c>
      <c r="M8108" s="22">
        <v>3473.92</v>
      </c>
      <c r="N8108" s="22">
        <v>613.03</v>
      </c>
      <c r="O8108" s="22">
        <v>3990.54</v>
      </c>
      <c r="P8108" s="24">
        <v>1.2</v>
      </c>
      <c r="Q8108" s="23">
        <v>3990.54</v>
      </c>
      <c r="R8108" s="22">
        <v>3990.54</v>
      </c>
      <c r="S8108" s="22">
        <v>7464.46</v>
      </c>
      <c r="T8108" s="22">
        <v>9032</v>
      </c>
    </row>
    <row r="8109" spans="1:20" x14ac:dyDescent="0.25">
      <c r="A8109" s="20" t="s">
        <v>18</v>
      </c>
      <c r="B8109" s="20">
        <v>21780</v>
      </c>
      <c r="C8109" s="20" t="s">
        <v>8476</v>
      </c>
      <c r="D8109" s="20">
        <v>568627705</v>
      </c>
      <c r="E8109" s="21">
        <v>43689</v>
      </c>
      <c r="F8109" s="54" t="str">
        <f t="shared" si="126"/>
        <v>agosto</v>
      </c>
      <c r="G8109" s="20" t="s">
        <v>8658</v>
      </c>
      <c r="H8109" s="20" t="s">
        <v>569</v>
      </c>
      <c r="I8109" s="20" t="s">
        <v>12351</v>
      </c>
      <c r="J8109" s="20" t="s">
        <v>570</v>
      </c>
      <c r="K8109" s="20" t="s">
        <v>22479</v>
      </c>
      <c r="L8109" s="20" t="s">
        <v>7980</v>
      </c>
      <c r="M8109" s="22">
        <v>0</v>
      </c>
      <c r="N8109" s="22">
        <v>0</v>
      </c>
      <c r="O8109" s="22">
        <v>0</v>
      </c>
      <c r="P8109" s="19"/>
      <c r="Q8109" s="23">
        <v>0</v>
      </c>
      <c r="R8109" s="19"/>
      <c r="S8109" s="22">
        <v>0</v>
      </c>
      <c r="T8109" s="22">
        <v>0</v>
      </c>
    </row>
    <row r="8110" spans="1:20" x14ac:dyDescent="0.25">
      <c r="A8110" s="20" t="s">
        <v>18</v>
      </c>
      <c r="B8110" s="20">
        <v>21780</v>
      </c>
      <c r="C8110" s="20" t="s">
        <v>8476</v>
      </c>
      <c r="D8110" s="20">
        <v>5689055005</v>
      </c>
      <c r="E8110" s="21">
        <v>43689</v>
      </c>
      <c r="F8110" s="54" t="str">
        <f t="shared" si="126"/>
        <v>agosto</v>
      </c>
      <c r="G8110" s="20" t="s">
        <v>8658</v>
      </c>
      <c r="H8110" s="20" t="s">
        <v>569</v>
      </c>
      <c r="I8110" s="20" t="s">
        <v>12351</v>
      </c>
      <c r="J8110" s="20" t="s">
        <v>570</v>
      </c>
      <c r="K8110" s="20" t="s">
        <v>22480</v>
      </c>
      <c r="L8110" s="20" t="s">
        <v>7981</v>
      </c>
      <c r="M8110" s="22">
        <v>11193.25</v>
      </c>
      <c r="N8110" s="22">
        <v>2798.31</v>
      </c>
      <c r="O8110" s="22">
        <v>0</v>
      </c>
      <c r="P8110" s="19"/>
      <c r="Q8110" s="23">
        <v>1428.8</v>
      </c>
      <c r="R8110" s="22">
        <v>1391.48</v>
      </c>
      <c r="S8110" s="22">
        <v>12622.05</v>
      </c>
      <c r="T8110" s="22">
        <v>12622.05</v>
      </c>
    </row>
    <row r="8111" spans="1:20" x14ac:dyDescent="0.25">
      <c r="A8111" s="20" t="s">
        <v>18</v>
      </c>
      <c r="B8111" s="20">
        <v>21780</v>
      </c>
      <c r="C8111" s="20" t="s">
        <v>8476</v>
      </c>
      <c r="D8111" s="20">
        <v>569083605</v>
      </c>
      <c r="E8111" s="21">
        <v>43689</v>
      </c>
      <c r="F8111" s="54" t="str">
        <f t="shared" si="126"/>
        <v>agosto</v>
      </c>
      <c r="G8111" s="20" t="s">
        <v>10934</v>
      </c>
      <c r="H8111" s="20" t="s">
        <v>20</v>
      </c>
      <c r="I8111" s="20" t="s">
        <v>11831</v>
      </c>
      <c r="J8111" s="20" t="s">
        <v>21</v>
      </c>
      <c r="K8111" s="20" t="s">
        <v>22481</v>
      </c>
      <c r="L8111" s="20" t="s">
        <v>918</v>
      </c>
      <c r="M8111" s="22">
        <v>227.87</v>
      </c>
      <c r="N8111" s="22">
        <v>0</v>
      </c>
      <c r="O8111" s="22">
        <v>0</v>
      </c>
      <c r="P8111" s="19"/>
      <c r="Q8111" s="23">
        <v>290.5</v>
      </c>
      <c r="R8111" s="22">
        <v>290.5</v>
      </c>
      <c r="S8111" s="22">
        <v>518.37</v>
      </c>
      <c r="T8111" s="22">
        <v>518.37</v>
      </c>
    </row>
    <row r="8112" spans="1:20" x14ac:dyDescent="0.25">
      <c r="A8112" s="20" t="s">
        <v>18</v>
      </c>
      <c r="B8112" s="20">
        <v>21780</v>
      </c>
      <c r="C8112" s="20" t="s">
        <v>8476</v>
      </c>
      <c r="D8112" s="20">
        <v>5690500005</v>
      </c>
      <c r="E8112" s="21">
        <v>43689</v>
      </c>
      <c r="F8112" s="54" t="str">
        <f t="shared" si="126"/>
        <v>agosto</v>
      </c>
      <c r="G8112" s="20" t="s">
        <v>10935</v>
      </c>
      <c r="H8112" s="20" t="s">
        <v>20</v>
      </c>
      <c r="I8112" s="20" t="s">
        <v>11831</v>
      </c>
      <c r="J8112" s="20" t="s">
        <v>21</v>
      </c>
      <c r="K8112" s="20" t="s">
        <v>22482</v>
      </c>
      <c r="L8112" s="20" t="s">
        <v>7974</v>
      </c>
      <c r="M8112" s="22">
        <v>0</v>
      </c>
      <c r="N8112" s="22">
        <v>0</v>
      </c>
      <c r="O8112" s="22">
        <v>0</v>
      </c>
      <c r="P8112" s="19"/>
      <c r="Q8112" s="23">
        <v>1016.74</v>
      </c>
      <c r="R8112" s="22">
        <v>1016.74</v>
      </c>
      <c r="S8112" s="22">
        <v>1016.74</v>
      </c>
      <c r="T8112" s="22">
        <v>1016.74</v>
      </c>
    </row>
    <row r="8113" spans="1:20" x14ac:dyDescent="0.25">
      <c r="A8113" s="20" t="s">
        <v>18</v>
      </c>
      <c r="B8113" s="20">
        <v>21780</v>
      </c>
      <c r="C8113" s="20" t="s">
        <v>8476</v>
      </c>
      <c r="D8113" s="20">
        <v>569050933</v>
      </c>
      <c r="E8113" s="21">
        <v>43689</v>
      </c>
      <c r="F8113" s="54" t="str">
        <f t="shared" si="126"/>
        <v>agosto</v>
      </c>
      <c r="G8113" s="20" t="s">
        <v>10930</v>
      </c>
      <c r="H8113" s="20" t="s">
        <v>20</v>
      </c>
      <c r="I8113" s="20" t="s">
        <v>11831</v>
      </c>
      <c r="J8113" s="20" t="s">
        <v>21</v>
      </c>
      <c r="K8113" s="20" t="s">
        <v>22483</v>
      </c>
      <c r="L8113" s="20" t="s">
        <v>1028</v>
      </c>
      <c r="M8113" s="22">
        <v>976.72</v>
      </c>
      <c r="N8113" s="22">
        <v>0</v>
      </c>
      <c r="O8113" s="22">
        <v>580.99</v>
      </c>
      <c r="P8113" s="19"/>
      <c r="Q8113" s="23">
        <v>580.99</v>
      </c>
      <c r="R8113" s="22">
        <v>580.99</v>
      </c>
      <c r="S8113" s="22">
        <v>1557.71</v>
      </c>
      <c r="T8113" s="22">
        <v>1557.71</v>
      </c>
    </row>
    <row r="8114" spans="1:20" x14ac:dyDescent="0.25">
      <c r="A8114" s="20" t="s">
        <v>18</v>
      </c>
      <c r="B8114" s="20">
        <v>21780</v>
      </c>
      <c r="C8114" s="20" t="s">
        <v>8476</v>
      </c>
      <c r="D8114" s="20">
        <v>569050934</v>
      </c>
      <c r="E8114" s="21">
        <v>43689</v>
      </c>
      <c r="F8114" s="54" t="str">
        <f t="shared" si="126"/>
        <v>agosto</v>
      </c>
      <c r="G8114" s="20" t="s">
        <v>10930</v>
      </c>
      <c r="H8114" s="20" t="s">
        <v>20</v>
      </c>
      <c r="I8114" s="20" t="s">
        <v>11831</v>
      </c>
      <c r="J8114" s="20" t="s">
        <v>21</v>
      </c>
      <c r="K8114" s="20" t="s">
        <v>22484</v>
      </c>
      <c r="L8114" s="20" t="s">
        <v>513</v>
      </c>
      <c r="M8114" s="22">
        <v>8799.3799999999992</v>
      </c>
      <c r="N8114" s="22">
        <v>0</v>
      </c>
      <c r="O8114" s="22">
        <v>3485.95</v>
      </c>
      <c r="P8114" s="19"/>
      <c r="Q8114" s="23">
        <v>3485.95</v>
      </c>
      <c r="R8114" s="22">
        <v>3485.95</v>
      </c>
      <c r="S8114" s="22">
        <v>12285.33</v>
      </c>
      <c r="T8114" s="22">
        <v>12285.33</v>
      </c>
    </row>
    <row r="8115" spans="1:20" x14ac:dyDescent="0.25">
      <c r="A8115" s="20" t="s">
        <v>18</v>
      </c>
      <c r="B8115" s="20">
        <v>21780</v>
      </c>
      <c r="C8115" s="20" t="s">
        <v>8476</v>
      </c>
      <c r="D8115" s="20">
        <v>56905056005</v>
      </c>
      <c r="E8115" s="21">
        <v>43689</v>
      </c>
      <c r="F8115" s="54" t="str">
        <f t="shared" si="126"/>
        <v>agosto</v>
      </c>
      <c r="G8115" s="20" t="s">
        <v>11086</v>
      </c>
      <c r="H8115" s="20" t="s">
        <v>251</v>
      </c>
      <c r="I8115" s="20" t="s">
        <v>12267</v>
      </c>
      <c r="J8115" s="20" t="s">
        <v>32</v>
      </c>
      <c r="K8115" s="20" t="s">
        <v>22485</v>
      </c>
      <c r="L8115" s="20" t="s">
        <v>7162</v>
      </c>
      <c r="M8115" s="22">
        <v>3680.81</v>
      </c>
      <c r="N8115" s="22">
        <v>649.54</v>
      </c>
      <c r="O8115" s="22">
        <v>3683.92</v>
      </c>
      <c r="P8115" s="24">
        <v>3.69</v>
      </c>
      <c r="Q8115" s="23">
        <v>3683.92</v>
      </c>
      <c r="R8115" s="22">
        <v>3683.92</v>
      </c>
      <c r="S8115" s="22">
        <v>7364.73</v>
      </c>
      <c r="T8115" s="22">
        <v>8911.32</v>
      </c>
    </row>
    <row r="8116" spans="1:20" x14ac:dyDescent="0.25">
      <c r="A8116" s="20" t="s">
        <v>18</v>
      </c>
      <c r="B8116" s="20">
        <v>21780</v>
      </c>
      <c r="C8116" s="20" t="s">
        <v>8476</v>
      </c>
      <c r="D8116" s="20">
        <v>5690549505</v>
      </c>
      <c r="E8116" s="21">
        <v>43689</v>
      </c>
      <c r="F8116" s="54" t="str">
        <f t="shared" si="126"/>
        <v>agosto</v>
      </c>
      <c r="G8116" s="20" t="s">
        <v>9359</v>
      </c>
      <c r="H8116" s="20" t="s">
        <v>2572</v>
      </c>
      <c r="I8116" s="20" t="s">
        <v>12979</v>
      </c>
      <c r="J8116" s="20" t="s">
        <v>32</v>
      </c>
      <c r="K8116" s="20" t="s">
        <v>22486</v>
      </c>
      <c r="L8116" s="20" t="s">
        <v>7982</v>
      </c>
      <c r="M8116" s="22">
        <v>4877.7700000000004</v>
      </c>
      <c r="N8116" s="22">
        <v>860.77</v>
      </c>
      <c r="O8116" s="22">
        <v>3360.43</v>
      </c>
      <c r="P8116" s="24">
        <v>4.04</v>
      </c>
      <c r="Q8116" s="23">
        <v>3360.43</v>
      </c>
      <c r="R8116" s="22">
        <v>3312.75</v>
      </c>
      <c r="S8116" s="22">
        <v>8238.2000000000007</v>
      </c>
      <c r="T8116" s="22">
        <v>9968.2199999999993</v>
      </c>
    </row>
    <row r="8117" spans="1:20" x14ac:dyDescent="0.25">
      <c r="A8117" s="20" t="s">
        <v>18</v>
      </c>
      <c r="B8117" s="20">
        <v>21780</v>
      </c>
      <c r="C8117" s="20" t="s">
        <v>8476</v>
      </c>
      <c r="D8117" s="20">
        <v>5690550522</v>
      </c>
      <c r="E8117" s="21">
        <v>43689</v>
      </c>
      <c r="F8117" s="54" t="str">
        <f t="shared" si="126"/>
        <v>agosto</v>
      </c>
      <c r="G8117" s="20" t="s">
        <v>10929</v>
      </c>
      <c r="H8117" s="20" t="s">
        <v>20</v>
      </c>
      <c r="I8117" s="20" t="s">
        <v>11831</v>
      </c>
      <c r="J8117" s="20" t="s">
        <v>21</v>
      </c>
      <c r="K8117" s="20" t="s">
        <v>22487</v>
      </c>
      <c r="L8117" s="20" t="s">
        <v>7983</v>
      </c>
      <c r="M8117" s="22">
        <v>0</v>
      </c>
      <c r="N8117" s="22">
        <v>0</v>
      </c>
      <c r="O8117" s="22">
        <v>0</v>
      </c>
      <c r="P8117" s="19"/>
      <c r="Q8117" s="23">
        <v>0</v>
      </c>
      <c r="R8117" s="19"/>
      <c r="S8117" s="22">
        <v>0</v>
      </c>
      <c r="T8117" s="22">
        <v>0</v>
      </c>
    </row>
    <row r="8118" spans="1:20" x14ac:dyDescent="0.25">
      <c r="A8118" s="20" t="s">
        <v>18</v>
      </c>
      <c r="B8118" s="20">
        <v>21780</v>
      </c>
      <c r="C8118" s="20" t="s">
        <v>8476</v>
      </c>
      <c r="D8118" s="20">
        <v>5690550523</v>
      </c>
      <c r="E8118" s="21">
        <v>43689</v>
      </c>
      <c r="F8118" s="54" t="str">
        <f t="shared" si="126"/>
        <v>agosto</v>
      </c>
      <c r="G8118" s="20" t="s">
        <v>10929</v>
      </c>
      <c r="H8118" s="20" t="s">
        <v>20</v>
      </c>
      <c r="I8118" s="20" t="s">
        <v>11831</v>
      </c>
      <c r="J8118" s="20" t="s">
        <v>21</v>
      </c>
      <c r="K8118" s="20" t="s">
        <v>22488</v>
      </c>
      <c r="L8118" s="20" t="s">
        <v>7984</v>
      </c>
      <c r="M8118" s="22">
        <v>0</v>
      </c>
      <c r="N8118" s="22">
        <v>0</v>
      </c>
      <c r="O8118" s="22">
        <v>0</v>
      </c>
      <c r="P8118" s="19"/>
      <c r="Q8118" s="23">
        <v>0</v>
      </c>
      <c r="R8118" s="19"/>
      <c r="S8118" s="22">
        <v>0</v>
      </c>
      <c r="T8118" s="22">
        <v>0</v>
      </c>
    </row>
    <row r="8119" spans="1:20" x14ac:dyDescent="0.25">
      <c r="A8119" s="20" t="s">
        <v>18</v>
      </c>
      <c r="B8119" s="20">
        <v>21780</v>
      </c>
      <c r="C8119" s="20" t="s">
        <v>8476</v>
      </c>
      <c r="D8119" s="20">
        <v>5690564005</v>
      </c>
      <c r="E8119" s="21">
        <v>43689</v>
      </c>
      <c r="F8119" s="54" t="str">
        <f t="shared" si="126"/>
        <v>agosto</v>
      </c>
      <c r="G8119" s="20" t="s">
        <v>7985</v>
      </c>
      <c r="H8119" s="20" t="s">
        <v>6931</v>
      </c>
      <c r="I8119" s="20" t="s">
        <v>14172</v>
      </c>
      <c r="J8119" s="20" t="s">
        <v>32</v>
      </c>
      <c r="K8119" s="20" t="s">
        <v>22489</v>
      </c>
      <c r="L8119" s="20" t="s">
        <v>7986</v>
      </c>
      <c r="M8119" s="22">
        <v>5757.43</v>
      </c>
      <c r="N8119" s="22">
        <v>1016</v>
      </c>
      <c r="O8119" s="22">
        <v>2208.85</v>
      </c>
      <c r="P8119" s="24">
        <v>15.12</v>
      </c>
      <c r="Q8119" s="23">
        <v>2208.85</v>
      </c>
      <c r="R8119" s="22">
        <v>2159.8200000000002</v>
      </c>
      <c r="S8119" s="22">
        <v>7966.28</v>
      </c>
      <c r="T8119" s="22">
        <v>9639.2000000000007</v>
      </c>
    </row>
    <row r="8120" spans="1:20" x14ac:dyDescent="0.25">
      <c r="A8120" s="20" t="s">
        <v>18</v>
      </c>
      <c r="B8120" s="20">
        <v>21780</v>
      </c>
      <c r="C8120" s="20" t="s">
        <v>8476</v>
      </c>
      <c r="D8120" s="20">
        <v>569057932</v>
      </c>
      <c r="E8120" s="21">
        <v>43689</v>
      </c>
      <c r="F8120" s="54" t="str">
        <f t="shared" si="126"/>
        <v>agosto</v>
      </c>
      <c r="G8120" s="20" t="s">
        <v>9701</v>
      </c>
      <c r="H8120" s="20" t="s">
        <v>3575</v>
      </c>
      <c r="I8120" s="20" t="s">
        <v>13269</v>
      </c>
      <c r="J8120" s="20" t="s">
        <v>46</v>
      </c>
      <c r="K8120" s="20" t="s">
        <v>22490</v>
      </c>
      <c r="L8120" s="20" t="s">
        <v>7987</v>
      </c>
      <c r="M8120" s="22">
        <v>0</v>
      </c>
      <c r="N8120" s="22">
        <v>0</v>
      </c>
      <c r="O8120" s="22">
        <v>0</v>
      </c>
      <c r="P8120" s="24">
        <v>9.2100000000000009</v>
      </c>
      <c r="Q8120" s="23">
        <v>1074.26</v>
      </c>
      <c r="R8120" s="22">
        <v>1074.26</v>
      </c>
      <c r="S8120" s="22">
        <v>1074.26</v>
      </c>
      <c r="T8120" s="22">
        <v>1299.8499999999999</v>
      </c>
    </row>
    <row r="8121" spans="1:20" x14ac:dyDescent="0.25">
      <c r="A8121" s="20" t="s">
        <v>18</v>
      </c>
      <c r="B8121" s="20">
        <v>21780</v>
      </c>
      <c r="C8121" s="20" t="s">
        <v>8476</v>
      </c>
      <c r="D8121" s="20">
        <v>5690583205</v>
      </c>
      <c r="E8121" s="21">
        <v>43689</v>
      </c>
      <c r="F8121" s="54" t="str">
        <f t="shared" si="126"/>
        <v>agosto</v>
      </c>
      <c r="G8121" s="20" t="s">
        <v>10936</v>
      </c>
      <c r="H8121" s="20" t="s">
        <v>7988</v>
      </c>
      <c r="I8121" s="20" t="s">
        <v>14414</v>
      </c>
      <c r="J8121" s="20" t="s">
        <v>32</v>
      </c>
      <c r="K8121" s="20" t="s">
        <v>22491</v>
      </c>
      <c r="L8121" s="20" t="s">
        <v>7989</v>
      </c>
      <c r="M8121" s="22">
        <v>3473.92</v>
      </c>
      <c r="N8121" s="22">
        <v>613.03</v>
      </c>
      <c r="O8121" s="22">
        <v>4923.87</v>
      </c>
      <c r="P8121" s="24">
        <v>18.29</v>
      </c>
      <c r="Q8121" s="23">
        <v>4923.87</v>
      </c>
      <c r="R8121" s="22">
        <v>4903.03</v>
      </c>
      <c r="S8121" s="22">
        <v>8397.7900000000009</v>
      </c>
      <c r="T8121" s="22">
        <v>10161.33</v>
      </c>
    </row>
    <row r="8122" spans="1:20" x14ac:dyDescent="0.25">
      <c r="A8122" s="20" t="s">
        <v>18</v>
      </c>
      <c r="B8122" s="20">
        <v>21780</v>
      </c>
      <c r="C8122" s="20" t="s">
        <v>8476</v>
      </c>
      <c r="D8122" s="20">
        <v>568838505</v>
      </c>
      <c r="E8122" s="21">
        <v>43690</v>
      </c>
      <c r="F8122" s="54" t="str">
        <f t="shared" si="126"/>
        <v>agosto</v>
      </c>
      <c r="G8122" s="20" t="s">
        <v>10937</v>
      </c>
      <c r="H8122" s="20" t="s">
        <v>7990</v>
      </c>
      <c r="I8122" s="20" t="s">
        <v>14415</v>
      </c>
      <c r="J8122" s="20" t="s">
        <v>32</v>
      </c>
      <c r="K8122" s="20" t="s">
        <v>22492</v>
      </c>
      <c r="L8122" s="20" t="s">
        <v>7991</v>
      </c>
      <c r="M8122" s="22">
        <v>4580.76</v>
      </c>
      <c r="N8122" s="22">
        <v>808.36</v>
      </c>
      <c r="O8122" s="22">
        <v>4034.19</v>
      </c>
      <c r="P8122" s="24">
        <v>14.58</v>
      </c>
      <c r="Q8122" s="23">
        <v>4034.19</v>
      </c>
      <c r="R8122" s="22">
        <v>4034.19</v>
      </c>
      <c r="S8122" s="22">
        <v>8614.9500000000007</v>
      </c>
      <c r="T8122" s="22">
        <v>10424.09</v>
      </c>
    </row>
    <row r="8123" spans="1:20" x14ac:dyDescent="0.25">
      <c r="A8123" s="20" t="s">
        <v>18</v>
      </c>
      <c r="B8123" s="20">
        <v>21780</v>
      </c>
      <c r="C8123" s="20" t="s">
        <v>8476</v>
      </c>
      <c r="D8123" s="20">
        <v>5690579305</v>
      </c>
      <c r="E8123" s="21">
        <v>43690</v>
      </c>
      <c r="F8123" s="54" t="str">
        <f t="shared" si="126"/>
        <v>agosto</v>
      </c>
      <c r="G8123" s="20" t="s">
        <v>9701</v>
      </c>
      <c r="H8123" s="20" t="s">
        <v>20</v>
      </c>
      <c r="I8123" s="20" t="s">
        <v>11831</v>
      </c>
      <c r="J8123" s="20" t="s">
        <v>21</v>
      </c>
      <c r="K8123" s="20" t="s">
        <v>22493</v>
      </c>
      <c r="L8123" s="20" t="s">
        <v>7992</v>
      </c>
      <c r="M8123" s="22">
        <v>0</v>
      </c>
      <c r="N8123" s="22">
        <v>0</v>
      </c>
      <c r="O8123" s="22">
        <v>0</v>
      </c>
      <c r="P8123" s="19"/>
      <c r="Q8123" s="23">
        <v>0</v>
      </c>
      <c r="R8123" s="19"/>
      <c r="S8123" s="22">
        <v>0</v>
      </c>
      <c r="T8123" s="22">
        <v>0</v>
      </c>
    </row>
    <row r="8124" spans="1:20" x14ac:dyDescent="0.25">
      <c r="A8124" s="20" t="s">
        <v>18</v>
      </c>
      <c r="B8124" s="20">
        <v>21780</v>
      </c>
      <c r="C8124" s="20" t="s">
        <v>8476</v>
      </c>
      <c r="D8124" s="20">
        <v>569229005</v>
      </c>
      <c r="E8124" s="21">
        <v>43690</v>
      </c>
      <c r="F8124" s="54" t="str">
        <f t="shared" si="126"/>
        <v>agosto</v>
      </c>
      <c r="G8124" s="20" t="s">
        <v>10938</v>
      </c>
      <c r="H8124" s="20" t="s">
        <v>7993</v>
      </c>
      <c r="I8124" s="20" t="s">
        <v>14416</v>
      </c>
      <c r="J8124" s="20" t="s">
        <v>32</v>
      </c>
      <c r="K8124" s="20" t="s">
        <v>22494</v>
      </c>
      <c r="L8124" s="20" t="s">
        <v>7212</v>
      </c>
      <c r="M8124" s="22">
        <v>4086.95</v>
      </c>
      <c r="N8124" s="22">
        <v>0</v>
      </c>
      <c r="O8124" s="22">
        <v>3378.07</v>
      </c>
      <c r="P8124" s="24">
        <v>5.41</v>
      </c>
      <c r="Q8124" s="23">
        <v>3378.07</v>
      </c>
      <c r="R8124" s="22">
        <v>3378.07</v>
      </c>
      <c r="S8124" s="22">
        <v>7465.02</v>
      </c>
      <c r="T8124" s="22">
        <v>9032.67</v>
      </c>
    </row>
    <row r="8125" spans="1:20" x14ac:dyDescent="0.25">
      <c r="A8125" s="20" t="s">
        <v>18</v>
      </c>
      <c r="B8125" s="20">
        <v>21780</v>
      </c>
      <c r="C8125" s="20" t="s">
        <v>8476</v>
      </c>
      <c r="D8125" s="20">
        <v>569229605</v>
      </c>
      <c r="E8125" s="21">
        <v>43690</v>
      </c>
      <c r="F8125" s="54" t="str">
        <f t="shared" si="126"/>
        <v>agosto</v>
      </c>
      <c r="G8125" s="20" t="s">
        <v>10939</v>
      </c>
      <c r="H8125" s="20" t="s">
        <v>7994</v>
      </c>
      <c r="I8125" s="20" t="s">
        <v>14417</v>
      </c>
      <c r="J8125" s="20" t="s">
        <v>32</v>
      </c>
      <c r="K8125" s="20" t="s">
        <v>22495</v>
      </c>
      <c r="L8125" s="20" t="s">
        <v>7150</v>
      </c>
      <c r="M8125" s="22">
        <v>3502.85</v>
      </c>
      <c r="N8125" s="22">
        <v>618.13</v>
      </c>
      <c r="O8125" s="22">
        <v>4894.33</v>
      </c>
      <c r="P8125" s="24">
        <v>9.81</v>
      </c>
      <c r="Q8125" s="23">
        <v>4894.33</v>
      </c>
      <c r="R8125" s="22">
        <v>4894.33</v>
      </c>
      <c r="S8125" s="22">
        <v>8397.18</v>
      </c>
      <c r="T8125" s="22">
        <v>10160.59</v>
      </c>
    </row>
    <row r="8126" spans="1:20" x14ac:dyDescent="0.25">
      <c r="A8126" s="20" t="s">
        <v>18</v>
      </c>
      <c r="B8126" s="20">
        <v>21780</v>
      </c>
      <c r="C8126" s="20" t="s">
        <v>8476</v>
      </c>
      <c r="D8126" s="20">
        <v>569229905</v>
      </c>
      <c r="E8126" s="21">
        <v>43690</v>
      </c>
      <c r="F8126" s="54" t="str">
        <f t="shared" si="126"/>
        <v>agosto</v>
      </c>
      <c r="G8126" s="20" t="s">
        <v>10940</v>
      </c>
      <c r="H8126" s="20" t="s">
        <v>7995</v>
      </c>
      <c r="I8126" s="20" t="s">
        <v>12186</v>
      </c>
      <c r="J8126" s="20" t="s">
        <v>32</v>
      </c>
      <c r="K8126" s="20" t="s">
        <v>22496</v>
      </c>
      <c r="L8126" s="20" t="s">
        <v>7212</v>
      </c>
      <c r="M8126" s="22">
        <v>3473.92</v>
      </c>
      <c r="N8126" s="22">
        <v>613.03</v>
      </c>
      <c r="O8126" s="22">
        <v>4923.38</v>
      </c>
      <c r="P8126" s="24">
        <v>18.78</v>
      </c>
      <c r="Q8126" s="23">
        <v>4923.38</v>
      </c>
      <c r="R8126" s="22">
        <v>4923.38</v>
      </c>
      <c r="S8126" s="22">
        <v>8397.2999999999993</v>
      </c>
      <c r="T8126" s="22">
        <v>10160.73</v>
      </c>
    </row>
    <row r="8127" spans="1:20" x14ac:dyDescent="0.25">
      <c r="A8127" s="20" t="s">
        <v>18</v>
      </c>
      <c r="B8127" s="20">
        <v>21780</v>
      </c>
      <c r="C8127" s="20" t="s">
        <v>8476</v>
      </c>
      <c r="D8127" s="20">
        <v>56922992</v>
      </c>
      <c r="E8127" s="21">
        <v>43690</v>
      </c>
      <c r="F8127" s="54" t="str">
        <f t="shared" si="126"/>
        <v>agosto</v>
      </c>
      <c r="G8127" s="20" t="s">
        <v>10940</v>
      </c>
      <c r="H8127" s="20" t="s">
        <v>7995</v>
      </c>
      <c r="I8127" s="20" t="s">
        <v>12186</v>
      </c>
      <c r="J8127" s="20" t="s">
        <v>46</v>
      </c>
      <c r="K8127" s="20" t="s">
        <v>22497</v>
      </c>
      <c r="L8127" s="20" t="s">
        <v>1968</v>
      </c>
      <c r="M8127" s="22">
        <v>0</v>
      </c>
      <c r="N8127" s="22">
        <v>0</v>
      </c>
      <c r="O8127" s="22">
        <v>0</v>
      </c>
      <c r="P8127" s="19"/>
      <c r="Q8127" s="23">
        <v>1073.96</v>
      </c>
      <c r="R8127" s="22">
        <v>1073.96</v>
      </c>
      <c r="S8127" s="22">
        <v>1073.96</v>
      </c>
      <c r="T8127" s="22">
        <v>1299.49</v>
      </c>
    </row>
    <row r="8128" spans="1:20" x14ac:dyDescent="0.25">
      <c r="A8128" s="20" t="s">
        <v>18</v>
      </c>
      <c r="B8128" s="20">
        <v>21780</v>
      </c>
      <c r="C8128" s="20" t="s">
        <v>8476</v>
      </c>
      <c r="D8128" s="20">
        <v>56877452</v>
      </c>
      <c r="E8128" s="21">
        <v>43691</v>
      </c>
      <c r="F8128" s="54" t="str">
        <f t="shared" si="126"/>
        <v>agosto</v>
      </c>
      <c r="G8128" s="20" t="s">
        <v>10107</v>
      </c>
      <c r="H8128" s="20" t="s">
        <v>20</v>
      </c>
      <c r="I8128" s="20" t="s">
        <v>11831</v>
      </c>
      <c r="J8128" s="20" t="s">
        <v>21</v>
      </c>
      <c r="K8128" s="20" t="s">
        <v>22498</v>
      </c>
      <c r="L8128" s="20" t="s">
        <v>7996</v>
      </c>
      <c r="M8128" s="22">
        <v>0</v>
      </c>
      <c r="N8128" s="22">
        <v>0</v>
      </c>
      <c r="O8128" s="22">
        <v>0</v>
      </c>
      <c r="P8128" s="19"/>
      <c r="Q8128" s="23">
        <v>0</v>
      </c>
      <c r="R8128" s="19"/>
      <c r="S8128" s="22">
        <v>0</v>
      </c>
      <c r="T8128" s="22">
        <v>0</v>
      </c>
    </row>
    <row r="8129" spans="1:20" x14ac:dyDescent="0.25">
      <c r="A8129" s="20" t="s">
        <v>18</v>
      </c>
      <c r="B8129" s="20">
        <v>21780</v>
      </c>
      <c r="C8129" s="20" t="s">
        <v>8476</v>
      </c>
      <c r="D8129" s="20">
        <v>56877453</v>
      </c>
      <c r="E8129" s="21">
        <v>43691</v>
      </c>
      <c r="F8129" s="54" t="str">
        <f t="shared" si="126"/>
        <v>agosto</v>
      </c>
      <c r="G8129" s="20" t="s">
        <v>10107</v>
      </c>
      <c r="H8129" s="20" t="s">
        <v>20</v>
      </c>
      <c r="I8129" s="20" t="s">
        <v>11831</v>
      </c>
      <c r="J8129" s="20" t="s">
        <v>21</v>
      </c>
      <c r="K8129" s="20" t="s">
        <v>22499</v>
      </c>
      <c r="L8129" s="20" t="s">
        <v>7997</v>
      </c>
      <c r="M8129" s="22">
        <v>0</v>
      </c>
      <c r="N8129" s="22">
        <v>0</v>
      </c>
      <c r="O8129" s="22">
        <v>0</v>
      </c>
      <c r="P8129" s="19"/>
      <c r="Q8129" s="23">
        <v>0</v>
      </c>
      <c r="R8129" s="19"/>
      <c r="S8129" s="22">
        <v>0</v>
      </c>
      <c r="T8129" s="22">
        <v>0</v>
      </c>
    </row>
    <row r="8130" spans="1:20" x14ac:dyDescent="0.25">
      <c r="A8130" s="20" t="s">
        <v>18</v>
      </c>
      <c r="B8130" s="20">
        <v>21780</v>
      </c>
      <c r="C8130" s="20" t="s">
        <v>8476</v>
      </c>
      <c r="D8130" s="20">
        <v>56878462</v>
      </c>
      <c r="E8130" s="21">
        <v>43691</v>
      </c>
      <c r="F8130" s="54" t="str">
        <f t="shared" si="126"/>
        <v>agosto</v>
      </c>
      <c r="G8130" s="20" t="s">
        <v>10759</v>
      </c>
      <c r="H8130" s="20" t="s">
        <v>20</v>
      </c>
      <c r="I8130" s="20" t="s">
        <v>11831</v>
      </c>
      <c r="J8130" s="20" t="s">
        <v>21</v>
      </c>
      <c r="K8130" s="20" t="s">
        <v>22500</v>
      </c>
      <c r="L8130" s="20" t="s">
        <v>918</v>
      </c>
      <c r="M8130" s="22">
        <v>222.17</v>
      </c>
      <c r="N8130" s="22">
        <v>0</v>
      </c>
      <c r="O8130" s="22">
        <v>290.5</v>
      </c>
      <c r="P8130" s="19"/>
      <c r="Q8130" s="23">
        <v>290.5</v>
      </c>
      <c r="R8130" s="22">
        <v>285.93</v>
      </c>
      <c r="S8130" s="22">
        <v>512.66999999999996</v>
      </c>
      <c r="T8130" s="22">
        <v>512.66999999999996</v>
      </c>
    </row>
    <row r="8131" spans="1:20" x14ac:dyDescent="0.25">
      <c r="A8131" s="20" t="s">
        <v>18</v>
      </c>
      <c r="B8131" s="20">
        <v>21780</v>
      </c>
      <c r="C8131" s="20" t="s">
        <v>8476</v>
      </c>
      <c r="D8131" s="20">
        <v>56878463</v>
      </c>
      <c r="E8131" s="21">
        <v>43691</v>
      </c>
      <c r="F8131" s="54" t="str">
        <f t="shared" ref="F8131:F8194" si="127">TEXT(E8131,"MMMM")</f>
        <v>agosto</v>
      </c>
      <c r="G8131" s="20" t="s">
        <v>10759</v>
      </c>
      <c r="H8131" s="20" t="s">
        <v>20</v>
      </c>
      <c r="I8131" s="20" t="s">
        <v>11831</v>
      </c>
      <c r="J8131" s="20" t="s">
        <v>21</v>
      </c>
      <c r="K8131" s="20" t="s">
        <v>22501</v>
      </c>
      <c r="L8131" s="20" t="s">
        <v>7998</v>
      </c>
      <c r="M8131" s="22">
        <v>0</v>
      </c>
      <c r="N8131" s="22">
        <v>0</v>
      </c>
      <c r="O8131" s="22">
        <v>0</v>
      </c>
      <c r="P8131" s="19"/>
      <c r="Q8131" s="23">
        <v>0</v>
      </c>
      <c r="R8131" s="19"/>
      <c r="S8131" s="22">
        <v>0</v>
      </c>
      <c r="T8131" s="22">
        <v>0</v>
      </c>
    </row>
    <row r="8132" spans="1:20" x14ac:dyDescent="0.25">
      <c r="A8132" s="20" t="s">
        <v>18</v>
      </c>
      <c r="B8132" s="20">
        <v>21780</v>
      </c>
      <c r="C8132" s="20" t="s">
        <v>8476</v>
      </c>
      <c r="D8132" s="20">
        <v>568807705</v>
      </c>
      <c r="E8132" s="21">
        <v>43691</v>
      </c>
      <c r="F8132" s="54" t="str">
        <f t="shared" si="127"/>
        <v>agosto</v>
      </c>
      <c r="G8132" s="20" t="s">
        <v>10941</v>
      </c>
      <c r="H8132" s="20" t="s">
        <v>20</v>
      </c>
      <c r="I8132" s="20" t="s">
        <v>11831</v>
      </c>
      <c r="J8132" s="20" t="s">
        <v>21</v>
      </c>
      <c r="K8132" s="20" t="s">
        <v>22502</v>
      </c>
      <c r="L8132" s="20" t="s">
        <v>7999</v>
      </c>
      <c r="M8132" s="22">
        <v>0</v>
      </c>
      <c r="N8132" s="22">
        <v>0</v>
      </c>
      <c r="O8132" s="22">
        <v>0</v>
      </c>
      <c r="P8132" s="19"/>
      <c r="Q8132" s="23">
        <v>0</v>
      </c>
      <c r="R8132" s="19"/>
      <c r="S8132" s="22">
        <v>0</v>
      </c>
      <c r="T8132" s="22">
        <v>0</v>
      </c>
    </row>
    <row r="8133" spans="1:20" x14ac:dyDescent="0.25">
      <c r="A8133" s="20" t="s">
        <v>18</v>
      </c>
      <c r="B8133" s="20">
        <v>21780</v>
      </c>
      <c r="C8133" s="20" t="s">
        <v>8476</v>
      </c>
      <c r="D8133" s="20">
        <v>56880772</v>
      </c>
      <c r="E8133" s="21">
        <v>43691</v>
      </c>
      <c r="F8133" s="54" t="str">
        <f t="shared" si="127"/>
        <v>agosto</v>
      </c>
      <c r="G8133" s="20" t="s">
        <v>10941</v>
      </c>
      <c r="H8133" s="20" t="s">
        <v>20</v>
      </c>
      <c r="I8133" s="20" t="s">
        <v>11831</v>
      </c>
      <c r="J8133" s="20" t="s">
        <v>21</v>
      </c>
      <c r="K8133" s="20" t="s">
        <v>22503</v>
      </c>
      <c r="L8133" s="20" t="s">
        <v>8000</v>
      </c>
      <c r="M8133" s="22">
        <v>0</v>
      </c>
      <c r="N8133" s="22">
        <v>0</v>
      </c>
      <c r="O8133" s="22">
        <v>0</v>
      </c>
      <c r="P8133" s="19"/>
      <c r="Q8133" s="23">
        <v>0</v>
      </c>
      <c r="R8133" s="19"/>
      <c r="S8133" s="22">
        <v>0</v>
      </c>
      <c r="T8133" s="22">
        <v>0</v>
      </c>
    </row>
    <row r="8134" spans="1:20" x14ac:dyDescent="0.25">
      <c r="A8134" s="20" t="s">
        <v>18</v>
      </c>
      <c r="B8134" s="20">
        <v>21780</v>
      </c>
      <c r="C8134" s="20" t="s">
        <v>8476</v>
      </c>
      <c r="D8134" s="20">
        <v>568852405</v>
      </c>
      <c r="E8134" s="21">
        <v>43691</v>
      </c>
      <c r="F8134" s="54" t="str">
        <f t="shared" si="127"/>
        <v>agosto</v>
      </c>
      <c r="G8134" s="20" t="s">
        <v>10942</v>
      </c>
      <c r="H8134" s="20" t="s">
        <v>20</v>
      </c>
      <c r="I8134" s="20" t="s">
        <v>11831</v>
      </c>
      <c r="J8134" s="20" t="s">
        <v>21</v>
      </c>
      <c r="K8134" s="20" t="s">
        <v>22504</v>
      </c>
      <c r="L8134" s="20" t="s">
        <v>8001</v>
      </c>
      <c r="M8134" s="22">
        <v>8195.4500000000007</v>
      </c>
      <c r="N8134" s="22">
        <v>0</v>
      </c>
      <c r="O8134" s="22">
        <v>2033.47</v>
      </c>
      <c r="P8134" s="19"/>
      <c r="Q8134" s="23">
        <v>2033.47</v>
      </c>
      <c r="R8134" s="19"/>
      <c r="S8134" s="22">
        <v>10228.92</v>
      </c>
      <c r="T8134" s="22">
        <v>10228.92</v>
      </c>
    </row>
    <row r="8135" spans="1:20" x14ac:dyDescent="0.25">
      <c r="A8135" s="20" t="s">
        <v>18</v>
      </c>
      <c r="B8135" s="20">
        <v>21780</v>
      </c>
      <c r="C8135" s="20" t="s">
        <v>8476</v>
      </c>
      <c r="D8135" s="20">
        <v>56885242</v>
      </c>
      <c r="E8135" s="21">
        <v>43691</v>
      </c>
      <c r="F8135" s="54" t="str">
        <f t="shared" si="127"/>
        <v>agosto</v>
      </c>
      <c r="G8135" s="20" t="s">
        <v>10942</v>
      </c>
      <c r="H8135" s="20" t="s">
        <v>20</v>
      </c>
      <c r="I8135" s="20" t="s">
        <v>11831</v>
      </c>
      <c r="J8135" s="20" t="s">
        <v>21</v>
      </c>
      <c r="K8135" s="20" t="s">
        <v>22505</v>
      </c>
      <c r="L8135" s="20" t="s">
        <v>8002</v>
      </c>
      <c r="M8135" s="22">
        <v>0</v>
      </c>
      <c r="N8135" s="22">
        <v>0</v>
      </c>
      <c r="O8135" s="22">
        <v>0</v>
      </c>
      <c r="P8135" s="19"/>
      <c r="Q8135" s="23">
        <v>0</v>
      </c>
      <c r="R8135" s="19"/>
      <c r="S8135" s="22">
        <v>0</v>
      </c>
      <c r="T8135" s="22">
        <v>0</v>
      </c>
    </row>
    <row r="8136" spans="1:20" x14ac:dyDescent="0.25">
      <c r="A8136" s="20" t="s">
        <v>18</v>
      </c>
      <c r="B8136" s="20">
        <v>21780</v>
      </c>
      <c r="C8136" s="20" t="s">
        <v>8476</v>
      </c>
      <c r="D8136" s="20">
        <v>5690050905</v>
      </c>
      <c r="E8136" s="21">
        <v>43691</v>
      </c>
      <c r="F8136" s="54" t="str">
        <f t="shared" si="127"/>
        <v>agosto</v>
      </c>
      <c r="G8136" s="20" t="s">
        <v>11141</v>
      </c>
      <c r="H8136" s="20" t="s">
        <v>860</v>
      </c>
      <c r="I8136" s="20" t="s">
        <v>12448</v>
      </c>
      <c r="J8136" s="20" t="s">
        <v>32</v>
      </c>
      <c r="K8136" s="20" t="s">
        <v>22506</v>
      </c>
      <c r="L8136" s="20" t="s">
        <v>8003</v>
      </c>
      <c r="M8136" s="22">
        <v>0</v>
      </c>
      <c r="N8136" s="22">
        <v>0</v>
      </c>
      <c r="O8136" s="22">
        <v>0</v>
      </c>
      <c r="P8136" s="19"/>
      <c r="Q8136" s="23">
        <v>1900.83</v>
      </c>
      <c r="R8136" s="22">
        <v>1900.83</v>
      </c>
      <c r="S8136" s="22">
        <v>1900.83</v>
      </c>
      <c r="T8136" s="22">
        <v>2300</v>
      </c>
    </row>
    <row r="8137" spans="1:20" x14ac:dyDescent="0.25">
      <c r="A8137" s="20" t="s">
        <v>18</v>
      </c>
      <c r="B8137" s="20">
        <v>21780</v>
      </c>
      <c r="C8137" s="20" t="s">
        <v>8476</v>
      </c>
      <c r="D8137" s="20">
        <v>569270905</v>
      </c>
      <c r="E8137" s="21">
        <v>43691</v>
      </c>
      <c r="F8137" s="54" t="str">
        <f t="shared" si="127"/>
        <v>agosto</v>
      </c>
      <c r="G8137" s="20" t="s">
        <v>10943</v>
      </c>
      <c r="H8137" s="20" t="s">
        <v>8004</v>
      </c>
      <c r="I8137" s="20" t="s">
        <v>14418</v>
      </c>
      <c r="J8137" s="20" t="s">
        <v>32</v>
      </c>
      <c r="K8137" s="20" t="s">
        <v>22507</v>
      </c>
      <c r="L8137" s="20" t="s">
        <v>109</v>
      </c>
      <c r="M8137" s="22">
        <v>4435.16</v>
      </c>
      <c r="N8137" s="22">
        <v>782.68</v>
      </c>
      <c r="O8137" s="22">
        <v>5131.7299999999996</v>
      </c>
      <c r="P8137" s="24">
        <v>0.51</v>
      </c>
      <c r="Q8137" s="23">
        <v>5131.7299999999996</v>
      </c>
      <c r="R8137" s="22">
        <v>5131.7299999999996</v>
      </c>
      <c r="S8137" s="22">
        <v>9566.89</v>
      </c>
      <c r="T8137" s="22">
        <v>11575.94</v>
      </c>
    </row>
    <row r="8138" spans="1:20" x14ac:dyDescent="0.25">
      <c r="A8138" s="20" t="s">
        <v>18</v>
      </c>
      <c r="B8138" s="20">
        <v>21780</v>
      </c>
      <c r="C8138" s="20" t="s">
        <v>8476</v>
      </c>
      <c r="D8138" s="20">
        <v>56883852</v>
      </c>
      <c r="E8138" s="21">
        <v>43692</v>
      </c>
      <c r="F8138" s="54" t="str">
        <f t="shared" si="127"/>
        <v>agosto</v>
      </c>
      <c r="G8138" s="20" t="s">
        <v>10937</v>
      </c>
      <c r="H8138" s="20" t="s">
        <v>20</v>
      </c>
      <c r="I8138" s="20" t="s">
        <v>11831</v>
      </c>
      <c r="J8138" s="20" t="s">
        <v>21</v>
      </c>
      <c r="K8138" s="20" t="s">
        <v>22508</v>
      </c>
      <c r="L8138" s="20" t="s">
        <v>1170</v>
      </c>
      <c r="M8138" s="22">
        <v>5927.94</v>
      </c>
      <c r="N8138" s="22">
        <v>0</v>
      </c>
      <c r="O8138" s="22">
        <v>3050.21</v>
      </c>
      <c r="P8138" s="19"/>
      <c r="Q8138" s="23">
        <v>3050.21</v>
      </c>
      <c r="R8138" s="22">
        <v>3042.65</v>
      </c>
      <c r="S8138" s="22">
        <v>8978.15</v>
      </c>
      <c r="T8138" s="22">
        <v>8978.15</v>
      </c>
    </row>
    <row r="8139" spans="1:20" x14ac:dyDescent="0.25">
      <c r="A8139" s="20" t="s">
        <v>18</v>
      </c>
      <c r="B8139" s="20">
        <v>21780</v>
      </c>
      <c r="C8139" s="20" t="s">
        <v>8476</v>
      </c>
      <c r="D8139" s="20">
        <v>569208305</v>
      </c>
      <c r="E8139" s="21">
        <v>43692</v>
      </c>
      <c r="F8139" s="54" t="str">
        <f t="shared" si="127"/>
        <v>agosto</v>
      </c>
      <c r="G8139" s="20" t="s">
        <v>8967</v>
      </c>
      <c r="H8139" s="20" t="s">
        <v>20</v>
      </c>
      <c r="I8139" s="20" t="s">
        <v>11831</v>
      </c>
      <c r="J8139" s="20" t="s">
        <v>21</v>
      </c>
      <c r="K8139" s="20" t="s">
        <v>22509</v>
      </c>
      <c r="L8139" s="20" t="s">
        <v>918</v>
      </c>
      <c r="M8139" s="22">
        <v>227.87</v>
      </c>
      <c r="N8139" s="22">
        <v>0</v>
      </c>
      <c r="O8139" s="22">
        <v>0</v>
      </c>
      <c r="P8139" s="19"/>
      <c r="Q8139" s="23">
        <v>290.5</v>
      </c>
      <c r="R8139" s="22">
        <v>290.5</v>
      </c>
      <c r="S8139" s="22">
        <v>518.37</v>
      </c>
      <c r="T8139" s="22">
        <v>518.37</v>
      </c>
    </row>
    <row r="8140" spans="1:20" x14ac:dyDescent="0.25">
      <c r="A8140" s="20" t="s">
        <v>18</v>
      </c>
      <c r="B8140" s="20">
        <v>21780</v>
      </c>
      <c r="C8140" s="20" t="s">
        <v>8476</v>
      </c>
      <c r="D8140" s="20">
        <v>56920832</v>
      </c>
      <c r="E8140" s="21">
        <v>43692</v>
      </c>
      <c r="F8140" s="54" t="str">
        <f t="shared" si="127"/>
        <v>agosto</v>
      </c>
      <c r="G8140" s="20" t="s">
        <v>8967</v>
      </c>
      <c r="H8140" s="20" t="s">
        <v>20</v>
      </c>
      <c r="I8140" s="20" t="s">
        <v>11831</v>
      </c>
      <c r="J8140" s="20" t="s">
        <v>21</v>
      </c>
      <c r="K8140" s="20" t="s">
        <v>22510</v>
      </c>
      <c r="L8140" s="20" t="s">
        <v>8005</v>
      </c>
      <c r="M8140" s="22">
        <v>2093.41</v>
      </c>
      <c r="N8140" s="22">
        <v>0</v>
      </c>
      <c r="O8140" s="22">
        <v>580.99</v>
      </c>
      <c r="P8140" s="19"/>
      <c r="Q8140" s="23">
        <v>580.99</v>
      </c>
      <c r="R8140" s="22">
        <v>580.99</v>
      </c>
      <c r="S8140" s="22">
        <v>2674.4</v>
      </c>
      <c r="T8140" s="22">
        <v>2674.4</v>
      </c>
    </row>
    <row r="8141" spans="1:20" x14ac:dyDescent="0.25">
      <c r="A8141" s="20" t="s">
        <v>18</v>
      </c>
      <c r="B8141" s="20">
        <v>21780</v>
      </c>
      <c r="C8141" s="20" t="s">
        <v>8476</v>
      </c>
      <c r="D8141" s="20">
        <v>56922962</v>
      </c>
      <c r="E8141" s="21">
        <v>43692</v>
      </c>
      <c r="F8141" s="54" t="str">
        <f t="shared" si="127"/>
        <v>agosto</v>
      </c>
      <c r="G8141" s="20" t="s">
        <v>10939</v>
      </c>
      <c r="H8141" s="20" t="s">
        <v>20</v>
      </c>
      <c r="I8141" s="20" t="s">
        <v>11831</v>
      </c>
      <c r="J8141" s="20" t="s">
        <v>21</v>
      </c>
      <c r="K8141" s="20" t="s">
        <v>22511</v>
      </c>
      <c r="L8141" s="20" t="s">
        <v>8006</v>
      </c>
      <c r="M8141" s="22">
        <v>0</v>
      </c>
      <c r="N8141" s="22">
        <v>0</v>
      </c>
      <c r="O8141" s="22">
        <v>0</v>
      </c>
      <c r="P8141" s="19"/>
      <c r="Q8141" s="23">
        <v>0</v>
      </c>
      <c r="R8141" s="19"/>
      <c r="S8141" s="22">
        <v>0</v>
      </c>
      <c r="T8141" s="22">
        <v>0</v>
      </c>
    </row>
    <row r="8142" spans="1:20" x14ac:dyDescent="0.25">
      <c r="A8142" s="20" t="s">
        <v>18</v>
      </c>
      <c r="B8142" s="20">
        <v>21780</v>
      </c>
      <c r="C8142" s="20" t="s">
        <v>8476</v>
      </c>
      <c r="D8142" s="20">
        <v>569265505</v>
      </c>
      <c r="E8142" s="21">
        <v>43692</v>
      </c>
      <c r="F8142" s="54" t="str">
        <f t="shared" si="127"/>
        <v>agosto</v>
      </c>
      <c r="G8142" s="20" t="s">
        <v>10944</v>
      </c>
      <c r="H8142" s="20" t="s">
        <v>8007</v>
      </c>
      <c r="I8142" s="20" t="s">
        <v>14419</v>
      </c>
      <c r="J8142" s="20" t="s">
        <v>32</v>
      </c>
      <c r="K8142" s="20" t="s">
        <v>22512</v>
      </c>
      <c r="L8142" s="20" t="s">
        <v>905</v>
      </c>
      <c r="M8142" s="22">
        <v>5497.09</v>
      </c>
      <c r="N8142" s="22">
        <v>970.08</v>
      </c>
      <c r="O8142" s="22">
        <v>0</v>
      </c>
      <c r="P8142" s="24">
        <v>11.39</v>
      </c>
      <c r="Q8142" s="23">
        <v>4208.45</v>
      </c>
      <c r="R8142" s="22">
        <v>4208.45</v>
      </c>
      <c r="S8142" s="22">
        <v>9705.5400000000009</v>
      </c>
      <c r="T8142" s="22">
        <v>12034.87</v>
      </c>
    </row>
    <row r="8143" spans="1:20" x14ac:dyDescent="0.25">
      <c r="A8143" s="20" t="s">
        <v>18</v>
      </c>
      <c r="B8143" s="20">
        <v>21780</v>
      </c>
      <c r="C8143" s="20" t="s">
        <v>8476</v>
      </c>
      <c r="D8143" s="20">
        <v>569282305</v>
      </c>
      <c r="E8143" s="21">
        <v>43692</v>
      </c>
      <c r="F8143" s="54" t="str">
        <f t="shared" si="127"/>
        <v>agosto</v>
      </c>
      <c r="G8143" s="20" t="s">
        <v>10945</v>
      </c>
      <c r="H8143" s="20" t="s">
        <v>28</v>
      </c>
      <c r="I8143" s="20" t="s">
        <v>12200</v>
      </c>
      <c r="J8143" s="20" t="s">
        <v>29</v>
      </c>
      <c r="K8143" s="20" t="s">
        <v>22513</v>
      </c>
      <c r="L8143" s="20" t="s">
        <v>607</v>
      </c>
      <c r="M8143" s="22">
        <v>0</v>
      </c>
      <c r="N8143" s="22">
        <v>0</v>
      </c>
      <c r="O8143" s="22">
        <v>0</v>
      </c>
      <c r="P8143" s="19"/>
      <c r="Q8143" s="23">
        <v>0</v>
      </c>
      <c r="R8143" s="19"/>
      <c r="S8143" s="22">
        <v>1595</v>
      </c>
      <c r="T8143" s="22">
        <v>1595</v>
      </c>
    </row>
    <row r="8144" spans="1:20" x14ac:dyDescent="0.25">
      <c r="A8144" s="20" t="s">
        <v>18</v>
      </c>
      <c r="B8144" s="20">
        <v>21780</v>
      </c>
      <c r="C8144" s="20" t="s">
        <v>8476</v>
      </c>
      <c r="D8144" s="20">
        <v>56928233</v>
      </c>
      <c r="E8144" s="21">
        <v>43692</v>
      </c>
      <c r="F8144" s="54" t="str">
        <f t="shared" si="127"/>
        <v>agosto</v>
      </c>
      <c r="G8144" s="20" t="s">
        <v>10945</v>
      </c>
      <c r="H8144" s="20" t="s">
        <v>8008</v>
      </c>
      <c r="I8144" s="20" t="s">
        <v>14420</v>
      </c>
      <c r="J8144" s="20" t="s">
        <v>46</v>
      </c>
      <c r="K8144" s="20" t="s">
        <v>22514</v>
      </c>
      <c r="L8144" s="20" t="s">
        <v>6396</v>
      </c>
      <c r="M8144" s="22">
        <v>1901.45</v>
      </c>
      <c r="N8144" s="22">
        <v>2284.19</v>
      </c>
      <c r="O8144" s="22">
        <v>0</v>
      </c>
      <c r="P8144" s="24">
        <v>7.98</v>
      </c>
      <c r="Q8144" s="23">
        <v>49.04</v>
      </c>
      <c r="R8144" s="22">
        <v>49.04</v>
      </c>
      <c r="S8144" s="22">
        <v>1950.49</v>
      </c>
      <c r="T8144" s="22">
        <v>2360.09</v>
      </c>
    </row>
    <row r="8145" spans="1:20" x14ac:dyDescent="0.25">
      <c r="A8145" s="20" t="s">
        <v>18</v>
      </c>
      <c r="B8145" s="20">
        <v>21780</v>
      </c>
      <c r="C8145" s="20" t="s">
        <v>8476</v>
      </c>
      <c r="D8145" s="20">
        <v>569292805</v>
      </c>
      <c r="E8145" s="21">
        <v>43692</v>
      </c>
      <c r="F8145" s="54" t="str">
        <f t="shared" si="127"/>
        <v>agosto</v>
      </c>
      <c r="G8145" s="20" t="s">
        <v>8823</v>
      </c>
      <c r="H8145" s="20" t="s">
        <v>1034</v>
      </c>
      <c r="I8145" s="20" t="s">
        <v>12510</v>
      </c>
      <c r="J8145" s="20" t="s">
        <v>32</v>
      </c>
      <c r="K8145" s="20" t="s">
        <v>22515</v>
      </c>
      <c r="L8145" s="20" t="s">
        <v>2023</v>
      </c>
      <c r="M8145" s="22">
        <v>3990.27</v>
      </c>
      <c r="N8145" s="22">
        <v>704.16</v>
      </c>
      <c r="O8145" s="22">
        <v>0</v>
      </c>
      <c r="P8145" s="24">
        <v>4.41</v>
      </c>
      <c r="Q8145" s="23">
        <v>1155.0999999999999</v>
      </c>
      <c r="R8145" s="22">
        <v>1155.0999999999999</v>
      </c>
      <c r="S8145" s="22">
        <v>5145.37</v>
      </c>
      <c r="T8145" s="22">
        <v>6380.26</v>
      </c>
    </row>
    <row r="8146" spans="1:20" x14ac:dyDescent="0.25">
      <c r="A8146" s="20" t="s">
        <v>18</v>
      </c>
      <c r="B8146" s="20">
        <v>21780</v>
      </c>
      <c r="C8146" s="20" t="s">
        <v>8476</v>
      </c>
      <c r="D8146" s="20">
        <v>568609605</v>
      </c>
      <c r="E8146" s="21">
        <v>43693</v>
      </c>
      <c r="F8146" s="54" t="str">
        <f t="shared" si="127"/>
        <v>agosto</v>
      </c>
      <c r="G8146" s="20" t="s">
        <v>9982</v>
      </c>
      <c r="H8146" s="20" t="s">
        <v>20</v>
      </c>
      <c r="I8146" s="20" t="s">
        <v>11831</v>
      </c>
      <c r="J8146" s="20" t="s">
        <v>21</v>
      </c>
      <c r="K8146" s="20" t="s">
        <v>22516</v>
      </c>
      <c r="L8146" s="20" t="s">
        <v>4361</v>
      </c>
      <c r="M8146" s="22">
        <v>8399.44</v>
      </c>
      <c r="N8146" s="22">
        <v>0</v>
      </c>
      <c r="O8146" s="22">
        <v>1452.48</v>
      </c>
      <c r="P8146" s="19"/>
      <c r="Q8146" s="23">
        <v>1452.48</v>
      </c>
      <c r="R8146" s="22">
        <v>1452.48</v>
      </c>
      <c r="S8146" s="22">
        <v>9851.92</v>
      </c>
      <c r="T8146" s="22">
        <v>9851.92</v>
      </c>
    </row>
    <row r="8147" spans="1:20" x14ac:dyDescent="0.25">
      <c r="A8147" s="20" t="s">
        <v>18</v>
      </c>
      <c r="B8147" s="20">
        <v>21780</v>
      </c>
      <c r="C8147" s="20" t="s">
        <v>8476</v>
      </c>
      <c r="D8147" s="20">
        <v>56860962</v>
      </c>
      <c r="E8147" s="21">
        <v>43693</v>
      </c>
      <c r="F8147" s="54" t="str">
        <f t="shared" si="127"/>
        <v>agosto</v>
      </c>
      <c r="G8147" s="20" t="s">
        <v>9982</v>
      </c>
      <c r="H8147" s="20" t="s">
        <v>20</v>
      </c>
      <c r="I8147" s="20" t="s">
        <v>11831</v>
      </c>
      <c r="J8147" s="20" t="s">
        <v>21</v>
      </c>
      <c r="K8147" s="20" t="s">
        <v>22517</v>
      </c>
      <c r="L8147" s="20" t="s">
        <v>8009</v>
      </c>
      <c r="M8147" s="22">
        <v>0</v>
      </c>
      <c r="N8147" s="22">
        <v>0</v>
      </c>
      <c r="O8147" s="22">
        <v>0</v>
      </c>
      <c r="P8147" s="19"/>
      <c r="Q8147" s="23">
        <v>0</v>
      </c>
      <c r="R8147" s="19"/>
      <c r="S8147" s="22">
        <v>0</v>
      </c>
      <c r="T8147" s="22">
        <v>0</v>
      </c>
    </row>
    <row r="8148" spans="1:20" x14ac:dyDescent="0.25">
      <c r="A8148" s="20" t="s">
        <v>18</v>
      </c>
      <c r="B8148" s="20">
        <v>21780</v>
      </c>
      <c r="C8148" s="20" t="s">
        <v>8476</v>
      </c>
      <c r="D8148" s="20">
        <v>568820905</v>
      </c>
      <c r="E8148" s="21">
        <v>43693</v>
      </c>
      <c r="F8148" s="54" t="str">
        <f t="shared" si="127"/>
        <v>agosto</v>
      </c>
      <c r="G8148" s="20" t="s">
        <v>10720</v>
      </c>
      <c r="H8148" s="20" t="s">
        <v>20</v>
      </c>
      <c r="I8148" s="20" t="s">
        <v>11831</v>
      </c>
      <c r="J8148" s="20" t="s">
        <v>21</v>
      </c>
      <c r="K8148" s="20" t="s">
        <v>22518</v>
      </c>
      <c r="L8148" s="20" t="s">
        <v>8010</v>
      </c>
      <c r="M8148" s="22">
        <v>19422.36</v>
      </c>
      <c r="N8148" s="22">
        <v>0</v>
      </c>
      <c r="O8148" s="22">
        <v>6681.41</v>
      </c>
      <c r="P8148" s="19"/>
      <c r="Q8148" s="23">
        <v>6681.41</v>
      </c>
      <c r="R8148" s="19"/>
      <c r="S8148" s="22">
        <v>26103.77</v>
      </c>
      <c r="T8148" s="22">
        <v>26103.77</v>
      </c>
    </row>
    <row r="8149" spans="1:20" x14ac:dyDescent="0.25">
      <c r="A8149" s="20" t="s">
        <v>18</v>
      </c>
      <c r="B8149" s="20">
        <v>21780</v>
      </c>
      <c r="C8149" s="20" t="s">
        <v>8476</v>
      </c>
      <c r="D8149" s="20">
        <v>56882092</v>
      </c>
      <c r="E8149" s="21">
        <v>43693</v>
      </c>
      <c r="F8149" s="54" t="str">
        <f t="shared" si="127"/>
        <v>agosto</v>
      </c>
      <c r="G8149" s="20" t="s">
        <v>10720</v>
      </c>
      <c r="H8149" s="20" t="s">
        <v>20</v>
      </c>
      <c r="I8149" s="20" t="s">
        <v>11831</v>
      </c>
      <c r="J8149" s="20" t="s">
        <v>21</v>
      </c>
      <c r="K8149" s="20" t="s">
        <v>22519</v>
      </c>
      <c r="L8149" s="20" t="s">
        <v>8011</v>
      </c>
      <c r="M8149" s="22">
        <v>0</v>
      </c>
      <c r="N8149" s="22">
        <v>0</v>
      </c>
      <c r="O8149" s="22">
        <v>0</v>
      </c>
      <c r="P8149" s="19"/>
      <c r="Q8149" s="23">
        <v>0</v>
      </c>
      <c r="R8149" s="19"/>
      <c r="S8149" s="22">
        <v>0</v>
      </c>
      <c r="T8149" s="22">
        <v>0</v>
      </c>
    </row>
    <row r="8150" spans="1:20" x14ac:dyDescent="0.25">
      <c r="A8150" s="20" t="s">
        <v>18</v>
      </c>
      <c r="B8150" s="20">
        <v>21780</v>
      </c>
      <c r="C8150" s="20" t="s">
        <v>8476</v>
      </c>
      <c r="D8150" s="20">
        <v>56882093</v>
      </c>
      <c r="E8150" s="21">
        <v>43693</v>
      </c>
      <c r="F8150" s="54" t="str">
        <f t="shared" si="127"/>
        <v>agosto</v>
      </c>
      <c r="G8150" s="20" t="s">
        <v>10720</v>
      </c>
      <c r="H8150" s="20" t="s">
        <v>20</v>
      </c>
      <c r="I8150" s="20" t="s">
        <v>11831</v>
      </c>
      <c r="J8150" s="20" t="s">
        <v>21</v>
      </c>
      <c r="K8150" s="20" t="s">
        <v>22520</v>
      </c>
      <c r="L8150" s="20" t="s">
        <v>8012</v>
      </c>
      <c r="M8150" s="22">
        <v>0</v>
      </c>
      <c r="N8150" s="22">
        <v>0</v>
      </c>
      <c r="O8150" s="22">
        <v>0</v>
      </c>
      <c r="P8150" s="19"/>
      <c r="Q8150" s="23">
        <v>0</v>
      </c>
      <c r="R8150" s="19"/>
      <c r="S8150" s="22">
        <v>0</v>
      </c>
      <c r="T8150" s="22">
        <v>0</v>
      </c>
    </row>
    <row r="8151" spans="1:20" x14ac:dyDescent="0.25">
      <c r="A8151" s="20" t="s">
        <v>18</v>
      </c>
      <c r="B8151" s="20">
        <v>21780</v>
      </c>
      <c r="C8151" s="20" t="s">
        <v>8476</v>
      </c>
      <c r="D8151" s="20">
        <v>568852605</v>
      </c>
      <c r="E8151" s="21">
        <v>43693</v>
      </c>
      <c r="F8151" s="54" t="str">
        <f t="shared" si="127"/>
        <v>agosto</v>
      </c>
      <c r="G8151" s="20" t="s">
        <v>10757</v>
      </c>
      <c r="H8151" s="20" t="s">
        <v>20</v>
      </c>
      <c r="I8151" s="20" t="s">
        <v>11831</v>
      </c>
      <c r="J8151" s="20" t="s">
        <v>21</v>
      </c>
      <c r="K8151" s="20" t="s">
        <v>22521</v>
      </c>
      <c r="L8151" s="20" t="s">
        <v>400</v>
      </c>
      <c r="M8151" s="22">
        <v>9289.82</v>
      </c>
      <c r="N8151" s="22">
        <v>0</v>
      </c>
      <c r="O8151" s="22">
        <v>6100.42</v>
      </c>
      <c r="P8151" s="19"/>
      <c r="Q8151" s="23">
        <v>6100.42</v>
      </c>
      <c r="R8151" s="22">
        <v>6100.42</v>
      </c>
      <c r="S8151" s="22">
        <v>15390.24</v>
      </c>
      <c r="T8151" s="22">
        <v>15390.24</v>
      </c>
    </row>
    <row r="8152" spans="1:20" x14ac:dyDescent="0.25">
      <c r="A8152" s="20" t="s">
        <v>18</v>
      </c>
      <c r="B8152" s="20">
        <v>21780</v>
      </c>
      <c r="C8152" s="20" t="s">
        <v>8476</v>
      </c>
      <c r="D8152" s="20">
        <v>56888052</v>
      </c>
      <c r="E8152" s="21">
        <v>43693</v>
      </c>
      <c r="F8152" s="54" t="str">
        <f t="shared" si="127"/>
        <v>agosto</v>
      </c>
      <c r="G8152" s="20" t="s">
        <v>9726</v>
      </c>
      <c r="H8152" s="20" t="s">
        <v>20</v>
      </c>
      <c r="I8152" s="20" t="s">
        <v>11831</v>
      </c>
      <c r="J8152" s="20" t="s">
        <v>21</v>
      </c>
      <c r="K8152" s="20" t="s">
        <v>22109</v>
      </c>
      <c r="L8152" s="20" t="s">
        <v>8013</v>
      </c>
      <c r="M8152" s="22">
        <v>239.43</v>
      </c>
      <c r="N8152" s="22">
        <v>0</v>
      </c>
      <c r="O8152" s="22">
        <v>290.5</v>
      </c>
      <c r="P8152" s="19"/>
      <c r="Q8152" s="23">
        <v>290.5</v>
      </c>
      <c r="R8152" s="22">
        <v>290.5</v>
      </c>
      <c r="S8152" s="22">
        <v>529.92999999999995</v>
      </c>
      <c r="T8152" s="22">
        <v>529.92999999999995</v>
      </c>
    </row>
    <row r="8153" spans="1:20" x14ac:dyDescent="0.25">
      <c r="A8153" s="20" t="s">
        <v>18</v>
      </c>
      <c r="B8153" s="20">
        <v>21780</v>
      </c>
      <c r="C8153" s="20" t="s">
        <v>8476</v>
      </c>
      <c r="D8153" s="20">
        <v>56888053</v>
      </c>
      <c r="E8153" s="21">
        <v>43693</v>
      </c>
      <c r="F8153" s="54" t="str">
        <f t="shared" si="127"/>
        <v>agosto</v>
      </c>
      <c r="G8153" s="20" t="s">
        <v>9726</v>
      </c>
      <c r="H8153" s="20" t="s">
        <v>20</v>
      </c>
      <c r="I8153" s="20" t="s">
        <v>11831</v>
      </c>
      <c r="J8153" s="20" t="s">
        <v>21</v>
      </c>
      <c r="K8153" s="20" t="s">
        <v>22522</v>
      </c>
      <c r="L8153" s="20" t="s">
        <v>4367</v>
      </c>
      <c r="M8153" s="22">
        <v>0</v>
      </c>
      <c r="N8153" s="22">
        <v>0</v>
      </c>
      <c r="O8153" s="22">
        <v>0</v>
      </c>
      <c r="P8153" s="19"/>
      <c r="Q8153" s="23">
        <v>0</v>
      </c>
      <c r="R8153" s="19"/>
      <c r="S8153" s="22">
        <v>0</v>
      </c>
      <c r="T8153" s="22">
        <v>0</v>
      </c>
    </row>
    <row r="8154" spans="1:20" x14ac:dyDescent="0.25">
      <c r="A8154" s="20" t="s">
        <v>18</v>
      </c>
      <c r="B8154" s="20">
        <v>21780</v>
      </c>
      <c r="C8154" s="20" t="s">
        <v>8476</v>
      </c>
      <c r="D8154" s="20">
        <v>568890552</v>
      </c>
      <c r="E8154" s="21">
        <v>43693</v>
      </c>
      <c r="F8154" s="54" t="str">
        <f t="shared" si="127"/>
        <v>agosto</v>
      </c>
      <c r="G8154" s="20" t="s">
        <v>10767</v>
      </c>
      <c r="H8154" s="20" t="s">
        <v>20</v>
      </c>
      <c r="I8154" s="20" t="s">
        <v>11831</v>
      </c>
      <c r="J8154" s="20" t="s">
        <v>21</v>
      </c>
      <c r="K8154" s="20" t="s">
        <v>22523</v>
      </c>
      <c r="L8154" s="20" t="s">
        <v>353</v>
      </c>
      <c r="M8154" s="22">
        <v>3479.24</v>
      </c>
      <c r="N8154" s="22">
        <v>0</v>
      </c>
      <c r="O8154" s="22">
        <v>1888.22</v>
      </c>
      <c r="P8154" s="19"/>
      <c r="Q8154" s="23">
        <v>1888.22</v>
      </c>
      <c r="R8154" s="22">
        <v>1888.22</v>
      </c>
      <c r="S8154" s="22">
        <v>5367.46</v>
      </c>
      <c r="T8154" s="22">
        <v>5367.46</v>
      </c>
    </row>
    <row r="8155" spans="1:20" x14ac:dyDescent="0.25">
      <c r="A8155" s="20" t="s">
        <v>18</v>
      </c>
      <c r="B8155" s="20">
        <v>21780</v>
      </c>
      <c r="C8155" s="20" t="s">
        <v>8476</v>
      </c>
      <c r="D8155" s="20">
        <v>568899005</v>
      </c>
      <c r="E8155" s="21">
        <v>43693</v>
      </c>
      <c r="F8155" s="54" t="str">
        <f t="shared" si="127"/>
        <v>agosto</v>
      </c>
      <c r="G8155" s="20" t="s">
        <v>9523</v>
      </c>
      <c r="H8155" s="20" t="s">
        <v>20</v>
      </c>
      <c r="I8155" s="20" t="s">
        <v>11831</v>
      </c>
      <c r="J8155" s="20" t="s">
        <v>21</v>
      </c>
      <c r="K8155" s="20" t="s">
        <v>22524</v>
      </c>
      <c r="L8155" s="20" t="s">
        <v>8014</v>
      </c>
      <c r="M8155" s="22">
        <v>2924.89</v>
      </c>
      <c r="N8155" s="22">
        <v>0</v>
      </c>
      <c r="O8155" s="22">
        <v>1379.86</v>
      </c>
      <c r="P8155" s="19"/>
      <c r="Q8155" s="23">
        <v>1379.86</v>
      </c>
      <c r="R8155" s="22">
        <v>1379.86</v>
      </c>
      <c r="S8155" s="22">
        <v>4304.75</v>
      </c>
      <c r="T8155" s="22">
        <v>4304.75</v>
      </c>
    </row>
    <row r="8156" spans="1:20" x14ac:dyDescent="0.25">
      <c r="A8156" s="20" t="s">
        <v>18</v>
      </c>
      <c r="B8156" s="20">
        <v>21780</v>
      </c>
      <c r="C8156" s="20" t="s">
        <v>8476</v>
      </c>
      <c r="D8156" s="20">
        <v>568905702</v>
      </c>
      <c r="E8156" s="21">
        <v>43693</v>
      </c>
      <c r="F8156" s="54" t="str">
        <f t="shared" si="127"/>
        <v>agosto</v>
      </c>
      <c r="G8156" s="20" t="s">
        <v>8713</v>
      </c>
      <c r="H8156" s="20" t="s">
        <v>20</v>
      </c>
      <c r="I8156" s="20" t="s">
        <v>11831</v>
      </c>
      <c r="J8156" s="20" t="s">
        <v>21</v>
      </c>
      <c r="K8156" s="20" t="s">
        <v>22525</v>
      </c>
      <c r="L8156" s="20" t="s">
        <v>8015</v>
      </c>
      <c r="M8156" s="22">
        <v>0</v>
      </c>
      <c r="N8156" s="22">
        <v>0</v>
      </c>
      <c r="O8156" s="22">
        <v>0</v>
      </c>
      <c r="P8156" s="19"/>
      <c r="Q8156" s="23">
        <v>0</v>
      </c>
      <c r="R8156" s="19"/>
      <c r="S8156" s="22">
        <v>0</v>
      </c>
      <c r="T8156" s="22">
        <v>0</v>
      </c>
    </row>
    <row r="8157" spans="1:20" x14ac:dyDescent="0.25">
      <c r="A8157" s="20" t="s">
        <v>18</v>
      </c>
      <c r="B8157" s="20">
        <v>21780</v>
      </c>
      <c r="C8157" s="20" t="s">
        <v>8476</v>
      </c>
      <c r="D8157" s="20">
        <v>568905704</v>
      </c>
      <c r="E8157" s="21">
        <v>43693</v>
      </c>
      <c r="F8157" s="54" t="str">
        <f t="shared" si="127"/>
        <v>agosto</v>
      </c>
      <c r="G8157" s="20" t="s">
        <v>8713</v>
      </c>
      <c r="H8157" s="20" t="s">
        <v>20</v>
      </c>
      <c r="I8157" s="20" t="s">
        <v>11831</v>
      </c>
      <c r="J8157" s="20" t="s">
        <v>21</v>
      </c>
      <c r="K8157" s="20" t="s">
        <v>22526</v>
      </c>
      <c r="L8157" s="20" t="s">
        <v>318</v>
      </c>
      <c r="M8157" s="22">
        <v>8660.3799999999992</v>
      </c>
      <c r="N8157" s="22">
        <v>0</v>
      </c>
      <c r="O8157" s="22">
        <v>3485.95</v>
      </c>
      <c r="P8157" s="19"/>
      <c r="Q8157" s="23">
        <v>3485.95</v>
      </c>
      <c r="R8157" s="22">
        <v>3485.95</v>
      </c>
      <c r="S8157" s="22">
        <v>12146.33</v>
      </c>
      <c r="T8157" s="22">
        <v>12146.33</v>
      </c>
    </row>
    <row r="8158" spans="1:20" x14ac:dyDescent="0.25">
      <c r="A8158" s="20" t="s">
        <v>18</v>
      </c>
      <c r="B8158" s="20">
        <v>21780</v>
      </c>
      <c r="C8158" s="20" t="s">
        <v>8476</v>
      </c>
      <c r="D8158" s="20">
        <v>568905705</v>
      </c>
      <c r="E8158" s="21">
        <v>43693</v>
      </c>
      <c r="F8158" s="54" t="str">
        <f t="shared" si="127"/>
        <v>agosto</v>
      </c>
      <c r="G8158" s="20" t="s">
        <v>8713</v>
      </c>
      <c r="H8158" s="20" t="s">
        <v>20</v>
      </c>
      <c r="I8158" s="20" t="s">
        <v>11831</v>
      </c>
      <c r="J8158" s="20" t="s">
        <v>21</v>
      </c>
      <c r="K8158" s="20" t="s">
        <v>22527</v>
      </c>
      <c r="L8158" s="20" t="s">
        <v>3174</v>
      </c>
      <c r="M8158" s="22">
        <v>952.76</v>
      </c>
      <c r="N8158" s="22">
        <v>0</v>
      </c>
      <c r="O8158" s="22">
        <v>580.99</v>
      </c>
      <c r="P8158" s="19"/>
      <c r="Q8158" s="23">
        <v>580.99</v>
      </c>
      <c r="R8158" s="22">
        <v>580.99</v>
      </c>
      <c r="S8158" s="22">
        <v>1533.75</v>
      </c>
      <c r="T8158" s="22">
        <v>1533.75</v>
      </c>
    </row>
    <row r="8159" spans="1:20" x14ac:dyDescent="0.25">
      <c r="A8159" s="20" t="s">
        <v>18</v>
      </c>
      <c r="B8159" s="20">
        <v>21780</v>
      </c>
      <c r="C8159" s="20" t="s">
        <v>8476</v>
      </c>
      <c r="D8159" s="20">
        <v>568933505</v>
      </c>
      <c r="E8159" s="21">
        <v>43693</v>
      </c>
      <c r="F8159" s="54" t="str">
        <f t="shared" si="127"/>
        <v>agosto</v>
      </c>
      <c r="G8159" s="20" t="s">
        <v>10942</v>
      </c>
      <c r="H8159" s="20" t="s">
        <v>20</v>
      </c>
      <c r="I8159" s="20" t="s">
        <v>11831</v>
      </c>
      <c r="J8159" s="20" t="s">
        <v>21</v>
      </c>
      <c r="K8159" s="20" t="s">
        <v>22528</v>
      </c>
      <c r="L8159" s="20" t="s">
        <v>4410</v>
      </c>
      <c r="M8159" s="22">
        <v>0</v>
      </c>
      <c r="N8159" s="22">
        <v>0</v>
      </c>
      <c r="O8159" s="22">
        <v>0</v>
      </c>
      <c r="P8159" s="19"/>
      <c r="Q8159" s="23">
        <v>0</v>
      </c>
      <c r="R8159" s="19"/>
      <c r="S8159" s="22">
        <v>0</v>
      </c>
      <c r="T8159" s="22">
        <v>0</v>
      </c>
    </row>
    <row r="8160" spans="1:20" x14ac:dyDescent="0.25">
      <c r="A8160" s="20" t="s">
        <v>18</v>
      </c>
      <c r="B8160" s="20">
        <v>21780</v>
      </c>
      <c r="C8160" s="20" t="s">
        <v>8476</v>
      </c>
      <c r="D8160" s="20">
        <v>568939905</v>
      </c>
      <c r="E8160" s="21">
        <v>43693</v>
      </c>
      <c r="F8160" s="54" t="str">
        <f t="shared" si="127"/>
        <v>agosto</v>
      </c>
      <c r="G8160" s="20" t="s">
        <v>11409</v>
      </c>
      <c r="H8160" s="20" t="s">
        <v>20</v>
      </c>
      <c r="I8160" s="20" t="s">
        <v>11831</v>
      </c>
      <c r="J8160" s="20" t="s">
        <v>21</v>
      </c>
      <c r="K8160" s="20" t="s">
        <v>22529</v>
      </c>
      <c r="L8160" s="20" t="s">
        <v>8016</v>
      </c>
      <c r="M8160" s="22">
        <v>4065.83</v>
      </c>
      <c r="N8160" s="22">
        <v>0</v>
      </c>
      <c r="O8160" s="22">
        <v>435.74</v>
      </c>
      <c r="P8160" s="19"/>
      <c r="Q8160" s="23">
        <v>435.74</v>
      </c>
      <c r="R8160" s="22">
        <v>435.74</v>
      </c>
      <c r="S8160" s="22">
        <v>4501.57</v>
      </c>
      <c r="T8160" s="22">
        <v>4501.57</v>
      </c>
    </row>
    <row r="8161" spans="1:20" x14ac:dyDescent="0.25">
      <c r="A8161" s="20" t="s">
        <v>18</v>
      </c>
      <c r="B8161" s="20">
        <v>21780</v>
      </c>
      <c r="C8161" s="20" t="s">
        <v>8476</v>
      </c>
      <c r="D8161" s="20">
        <v>56893992</v>
      </c>
      <c r="E8161" s="21">
        <v>43693</v>
      </c>
      <c r="F8161" s="54" t="str">
        <f t="shared" si="127"/>
        <v>agosto</v>
      </c>
      <c r="G8161" s="20" t="s">
        <v>11409</v>
      </c>
      <c r="H8161" s="20" t="s">
        <v>20</v>
      </c>
      <c r="I8161" s="20" t="s">
        <v>11831</v>
      </c>
      <c r="J8161" s="20" t="s">
        <v>21</v>
      </c>
      <c r="K8161" s="20" t="s">
        <v>22530</v>
      </c>
      <c r="L8161" s="20" t="s">
        <v>8017</v>
      </c>
      <c r="M8161" s="22">
        <v>0</v>
      </c>
      <c r="N8161" s="22">
        <v>0</v>
      </c>
      <c r="O8161" s="22">
        <v>0</v>
      </c>
      <c r="P8161" s="19"/>
      <c r="Q8161" s="23">
        <v>0</v>
      </c>
      <c r="R8161" s="19"/>
      <c r="S8161" s="22">
        <v>0</v>
      </c>
      <c r="T8161" s="22">
        <v>0</v>
      </c>
    </row>
    <row r="8162" spans="1:20" x14ac:dyDescent="0.25">
      <c r="A8162" s="20" t="s">
        <v>18</v>
      </c>
      <c r="B8162" s="20">
        <v>21780</v>
      </c>
      <c r="C8162" s="20" t="s">
        <v>8476</v>
      </c>
      <c r="D8162" s="20">
        <v>568950205</v>
      </c>
      <c r="E8162" s="21">
        <v>43693</v>
      </c>
      <c r="F8162" s="54" t="str">
        <f t="shared" si="127"/>
        <v>agosto</v>
      </c>
      <c r="G8162" s="20" t="s">
        <v>9475</v>
      </c>
      <c r="H8162" s="20" t="s">
        <v>23</v>
      </c>
      <c r="I8162" s="20" t="s">
        <v>12199</v>
      </c>
      <c r="J8162" s="20" t="s">
        <v>25</v>
      </c>
      <c r="K8162" s="20" t="s">
        <v>22531</v>
      </c>
      <c r="L8162" s="20" t="s">
        <v>8018</v>
      </c>
      <c r="M8162" s="22">
        <v>0</v>
      </c>
      <c r="N8162" s="22">
        <v>0</v>
      </c>
      <c r="O8162" s="22">
        <v>0</v>
      </c>
      <c r="P8162" s="19"/>
      <c r="Q8162" s="23">
        <v>200</v>
      </c>
      <c r="R8162" s="22">
        <v>200</v>
      </c>
      <c r="S8162" s="22">
        <v>200</v>
      </c>
      <c r="T8162" s="22">
        <v>200</v>
      </c>
    </row>
    <row r="8163" spans="1:20" x14ac:dyDescent="0.25">
      <c r="A8163" s="20" t="s">
        <v>18</v>
      </c>
      <c r="B8163" s="20">
        <v>21780</v>
      </c>
      <c r="C8163" s="20" t="s">
        <v>8476</v>
      </c>
      <c r="D8163" s="20">
        <v>569059363</v>
      </c>
      <c r="E8163" s="21">
        <v>43693</v>
      </c>
      <c r="F8163" s="54" t="str">
        <f t="shared" si="127"/>
        <v>agosto</v>
      </c>
      <c r="G8163" s="20" t="s">
        <v>9192</v>
      </c>
      <c r="H8163" s="20" t="s">
        <v>3295</v>
      </c>
      <c r="I8163" s="20" t="s">
        <v>13183</v>
      </c>
      <c r="J8163" s="20" t="s">
        <v>46</v>
      </c>
      <c r="K8163" s="20" t="s">
        <v>22532</v>
      </c>
      <c r="L8163" s="20" t="s">
        <v>8019</v>
      </c>
      <c r="M8163" s="22">
        <v>0</v>
      </c>
      <c r="N8163" s="22">
        <v>0</v>
      </c>
      <c r="O8163" s="22">
        <v>0</v>
      </c>
      <c r="P8163" s="24">
        <v>8.8800000000000008</v>
      </c>
      <c r="Q8163" s="23">
        <v>1074.5899999999999</v>
      </c>
      <c r="R8163" s="22">
        <v>1074.5899999999999</v>
      </c>
      <c r="S8163" s="22">
        <v>1074.5899999999999</v>
      </c>
      <c r="T8163" s="22">
        <v>1300.25</v>
      </c>
    </row>
    <row r="8164" spans="1:20" x14ac:dyDescent="0.25">
      <c r="A8164" s="20" t="s">
        <v>18</v>
      </c>
      <c r="B8164" s="20">
        <v>21780</v>
      </c>
      <c r="C8164" s="20" t="s">
        <v>8476</v>
      </c>
      <c r="D8164" s="20">
        <v>569249005</v>
      </c>
      <c r="E8164" s="21">
        <v>43693</v>
      </c>
      <c r="F8164" s="54" t="str">
        <f t="shared" si="127"/>
        <v>agosto</v>
      </c>
      <c r="G8164" s="20" t="s">
        <v>10946</v>
      </c>
      <c r="H8164" s="20" t="s">
        <v>8020</v>
      </c>
      <c r="I8164" s="20" t="s">
        <v>14421</v>
      </c>
      <c r="J8164" s="20" t="s">
        <v>32</v>
      </c>
      <c r="K8164" s="20" t="s">
        <v>22533</v>
      </c>
      <c r="L8164" s="20" t="s">
        <v>8021</v>
      </c>
      <c r="M8164" s="22">
        <v>4368.91</v>
      </c>
      <c r="N8164" s="22">
        <v>770.99</v>
      </c>
      <c r="O8164" s="22">
        <v>3544.95</v>
      </c>
      <c r="P8164" s="24">
        <v>9.6</v>
      </c>
      <c r="Q8164" s="23">
        <v>3544.95</v>
      </c>
      <c r="R8164" s="22">
        <v>3518.34</v>
      </c>
      <c r="S8164" s="22">
        <v>7913.86</v>
      </c>
      <c r="T8164" s="22">
        <v>9931.9</v>
      </c>
    </row>
    <row r="8165" spans="1:20" x14ac:dyDescent="0.25">
      <c r="A8165" s="20" t="s">
        <v>18</v>
      </c>
      <c r="B8165" s="20">
        <v>21780</v>
      </c>
      <c r="C8165" s="20" t="s">
        <v>8476</v>
      </c>
      <c r="D8165" s="20">
        <v>56924903</v>
      </c>
      <c r="E8165" s="21">
        <v>43693</v>
      </c>
      <c r="F8165" s="54" t="str">
        <f t="shared" si="127"/>
        <v>agosto</v>
      </c>
      <c r="G8165" s="20" t="s">
        <v>10946</v>
      </c>
      <c r="H8165" s="20" t="s">
        <v>8020</v>
      </c>
      <c r="I8165" s="20" t="s">
        <v>14421</v>
      </c>
      <c r="J8165" s="20" t="s">
        <v>46</v>
      </c>
      <c r="K8165" s="20" t="s">
        <v>22534</v>
      </c>
      <c r="L8165" s="20" t="s">
        <v>4216</v>
      </c>
      <c r="M8165" s="22">
        <v>0</v>
      </c>
      <c r="N8165" s="22">
        <v>0</v>
      </c>
      <c r="O8165" s="22">
        <v>0</v>
      </c>
      <c r="P8165" s="19"/>
      <c r="Q8165" s="23">
        <v>1083.47</v>
      </c>
      <c r="R8165" s="22">
        <v>1064.22</v>
      </c>
      <c r="S8165" s="22">
        <v>1083.47</v>
      </c>
      <c r="T8165" s="22">
        <v>1359.75</v>
      </c>
    </row>
    <row r="8166" spans="1:20" x14ac:dyDescent="0.25">
      <c r="A8166" s="20" t="s">
        <v>18</v>
      </c>
      <c r="B8166" s="20">
        <v>21780</v>
      </c>
      <c r="C8166" s="20" t="s">
        <v>8476</v>
      </c>
      <c r="D8166" s="20">
        <v>5692605405</v>
      </c>
      <c r="E8166" s="21">
        <v>43693</v>
      </c>
      <c r="F8166" s="54" t="str">
        <f t="shared" si="127"/>
        <v>agosto</v>
      </c>
      <c r="G8166" s="20" t="s">
        <v>10152</v>
      </c>
      <c r="H8166" s="20" t="s">
        <v>8022</v>
      </c>
      <c r="I8166" s="20" t="s">
        <v>14422</v>
      </c>
      <c r="J8166" s="20" t="s">
        <v>32</v>
      </c>
      <c r="K8166" s="20" t="s">
        <v>22535</v>
      </c>
      <c r="L8166" s="20" t="s">
        <v>8023</v>
      </c>
      <c r="M8166" s="22">
        <v>5516.54</v>
      </c>
      <c r="N8166" s="22">
        <v>973.5</v>
      </c>
      <c r="O8166" s="22">
        <v>4152.83</v>
      </c>
      <c r="P8166" s="24">
        <v>9.99</v>
      </c>
      <c r="Q8166" s="23">
        <v>4152.83</v>
      </c>
      <c r="R8166" s="22">
        <v>4152.83</v>
      </c>
      <c r="S8166" s="22">
        <v>9669.3700000000008</v>
      </c>
      <c r="T8166" s="22">
        <v>11699.94</v>
      </c>
    </row>
    <row r="8167" spans="1:20" x14ac:dyDescent="0.25">
      <c r="A8167" s="20" t="s">
        <v>18</v>
      </c>
      <c r="B8167" s="20">
        <v>21780</v>
      </c>
      <c r="C8167" s="20" t="s">
        <v>8476</v>
      </c>
      <c r="D8167" s="20">
        <v>569267205</v>
      </c>
      <c r="E8167" s="21">
        <v>43693</v>
      </c>
      <c r="F8167" s="54" t="str">
        <f t="shared" si="127"/>
        <v>agosto</v>
      </c>
      <c r="G8167" s="20" t="s">
        <v>9188</v>
      </c>
      <c r="H8167" s="20" t="s">
        <v>2072</v>
      </c>
      <c r="I8167" s="20" t="s">
        <v>12824</v>
      </c>
      <c r="J8167" s="20" t="s">
        <v>32</v>
      </c>
      <c r="K8167" s="20" t="s">
        <v>22536</v>
      </c>
      <c r="L8167" s="20" t="s">
        <v>8024</v>
      </c>
      <c r="M8167" s="22">
        <v>3879.11</v>
      </c>
      <c r="N8167" s="22">
        <v>684.57</v>
      </c>
      <c r="O8167" s="22">
        <v>5552.16</v>
      </c>
      <c r="P8167" s="24">
        <v>17.27</v>
      </c>
      <c r="Q8167" s="23">
        <v>5552.16</v>
      </c>
      <c r="R8167" s="22">
        <v>5552.16</v>
      </c>
      <c r="S8167" s="22">
        <v>9431.27</v>
      </c>
      <c r="T8167" s="22">
        <v>11411.84</v>
      </c>
    </row>
    <row r="8168" spans="1:20" x14ac:dyDescent="0.25">
      <c r="A8168" s="20" t="s">
        <v>18</v>
      </c>
      <c r="B8168" s="20">
        <v>21780</v>
      </c>
      <c r="C8168" s="20" t="s">
        <v>8476</v>
      </c>
      <c r="D8168" s="20">
        <v>56928572</v>
      </c>
      <c r="E8168" s="21">
        <v>43693</v>
      </c>
      <c r="F8168" s="54" t="str">
        <f t="shared" si="127"/>
        <v>agosto</v>
      </c>
      <c r="G8168" s="20" t="s">
        <v>11800</v>
      </c>
      <c r="H8168" s="20" t="s">
        <v>6648</v>
      </c>
      <c r="I8168" s="20" t="s">
        <v>14107</v>
      </c>
      <c r="J8168" s="20" t="s">
        <v>46</v>
      </c>
      <c r="K8168" s="20" t="s">
        <v>22537</v>
      </c>
      <c r="L8168" s="20" t="s">
        <v>684</v>
      </c>
      <c r="M8168" s="22">
        <v>2137.56</v>
      </c>
      <c r="N8168" s="22">
        <v>377.23</v>
      </c>
      <c r="O8168" s="22">
        <v>0</v>
      </c>
      <c r="P8168" s="19"/>
      <c r="Q8168" s="23">
        <v>581.47</v>
      </c>
      <c r="R8168" s="22">
        <v>6.19</v>
      </c>
      <c r="S8168" s="22">
        <v>2719.03</v>
      </c>
      <c r="T8168" s="22">
        <v>3290.03</v>
      </c>
    </row>
    <row r="8169" spans="1:20" x14ac:dyDescent="0.25">
      <c r="A8169" s="20" t="s">
        <v>18</v>
      </c>
      <c r="B8169" s="20">
        <v>21780</v>
      </c>
      <c r="C8169" s="20" t="s">
        <v>8476</v>
      </c>
      <c r="D8169" s="20">
        <v>569299005</v>
      </c>
      <c r="E8169" s="21">
        <v>43693</v>
      </c>
      <c r="F8169" s="54" t="str">
        <f t="shared" si="127"/>
        <v>agosto</v>
      </c>
      <c r="G8169" s="20" t="s">
        <v>10947</v>
      </c>
      <c r="H8169" s="20" t="s">
        <v>8025</v>
      </c>
      <c r="I8169" s="20" t="s">
        <v>14423</v>
      </c>
      <c r="J8169" s="20" t="s">
        <v>32</v>
      </c>
      <c r="K8169" s="20" t="s">
        <v>22538</v>
      </c>
      <c r="L8169" s="20" t="s">
        <v>8026</v>
      </c>
      <c r="M8169" s="22">
        <v>3740.9</v>
      </c>
      <c r="N8169" s="22">
        <v>415.67</v>
      </c>
      <c r="O8169" s="22">
        <v>5690.51</v>
      </c>
      <c r="P8169" s="24">
        <v>11.98</v>
      </c>
      <c r="Q8169" s="23">
        <v>5690.51</v>
      </c>
      <c r="R8169" s="22">
        <v>5690.51</v>
      </c>
      <c r="S8169" s="22">
        <v>9431.41</v>
      </c>
      <c r="T8169" s="22">
        <v>11412.01</v>
      </c>
    </row>
    <row r="8170" spans="1:20" x14ac:dyDescent="0.25">
      <c r="A8170" s="20" t="s">
        <v>18</v>
      </c>
      <c r="B8170" s="20">
        <v>21780</v>
      </c>
      <c r="C8170" s="20" t="s">
        <v>8476</v>
      </c>
      <c r="D8170" s="20">
        <v>56929902</v>
      </c>
      <c r="E8170" s="21">
        <v>43693</v>
      </c>
      <c r="F8170" s="54" t="str">
        <f t="shared" si="127"/>
        <v>agosto</v>
      </c>
      <c r="G8170" s="20" t="s">
        <v>10947</v>
      </c>
      <c r="H8170" s="20" t="s">
        <v>8025</v>
      </c>
      <c r="I8170" s="20" t="s">
        <v>14423</v>
      </c>
      <c r="J8170" s="20" t="s">
        <v>46</v>
      </c>
      <c r="K8170" s="20" t="s">
        <v>22539</v>
      </c>
      <c r="L8170" s="20" t="s">
        <v>8027</v>
      </c>
      <c r="M8170" s="22">
        <v>0</v>
      </c>
      <c r="N8170" s="22">
        <v>0</v>
      </c>
      <c r="O8170" s="22">
        <v>0</v>
      </c>
      <c r="P8170" s="19"/>
      <c r="Q8170" s="23">
        <v>0</v>
      </c>
      <c r="R8170" s="19"/>
      <c r="S8170" s="22">
        <v>0</v>
      </c>
      <c r="T8170" s="22">
        <v>0</v>
      </c>
    </row>
    <row r="8171" spans="1:20" x14ac:dyDescent="0.25">
      <c r="A8171" s="20" t="s">
        <v>18</v>
      </c>
      <c r="B8171" s="20">
        <v>21780</v>
      </c>
      <c r="C8171" s="20" t="s">
        <v>8476</v>
      </c>
      <c r="D8171" s="20">
        <v>56929903</v>
      </c>
      <c r="E8171" s="21">
        <v>43693</v>
      </c>
      <c r="F8171" s="54" t="str">
        <f t="shared" si="127"/>
        <v>agosto</v>
      </c>
      <c r="G8171" s="20" t="s">
        <v>10947</v>
      </c>
      <c r="H8171" s="20" t="s">
        <v>8025</v>
      </c>
      <c r="I8171" s="20" t="s">
        <v>14423</v>
      </c>
      <c r="J8171" s="20" t="s">
        <v>46</v>
      </c>
      <c r="K8171" s="20" t="s">
        <v>22540</v>
      </c>
      <c r="L8171" s="20" t="s">
        <v>7944</v>
      </c>
      <c r="M8171" s="22">
        <v>1767.18</v>
      </c>
      <c r="N8171" s="22">
        <v>1914.44</v>
      </c>
      <c r="O8171" s="22">
        <v>0</v>
      </c>
      <c r="P8171" s="24">
        <v>8.14</v>
      </c>
      <c r="Q8171" s="23">
        <v>476.57</v>
      </c>
      <c r="R8171" s="22">
        <v>476.57</v>
      </c>
      <c r="S8171" s="22">
        <v>2243.75</v>
      </c>
      <c r="T8171" s="22">
        <v>2714.94</v>
      </c>
    </row>
    <row r="8172" spans="1:20" x14ac:dyDescent="0.25">
      <c r="A8172" s="20" t="s">
        <v>18</v>
      </c>
      <c r="B8172" s="20">
        <v>21780</v>
      </c>
      <c r="C8172" s="20" t="s">
        <v>8476</v>
      </c>
      <c r="D8172" s="20">
        <v>569306205</v>
      </c>
      <c r="E8172" s="21">
        <v>43693</v>
      </c>
      <c r="F8172" s="54" t="str">
        <f t="shared" si="127"/>
        <v>agosto</v>
      </c>
      <c r="G8172" s="20" t="s">
        <v>10948</v>
      </c>
      <c r="H8172" s="20" t="s">
        <v>8028</v>
      </c>
      <c r="I8172" s="20" t="s">
        <v>12187</v>
      </c>
      <c r="J8172" s="20" t="s">
        <v>32</v>
      </c>
      <c r="K8172" s="20" t="s">
        <v>22541</v>
      </c>
      <c r="L8172" s="20" t="s">
        <v>8029</v>
      </c>
      <c r="M8172" s="22">
        <v>3879.11</v>
      </c>
      <c r="N8172" s="22">
        <v>684.57</v>
      </c>
      <c r="O8172" s="22">
        <v>6600.34</v>
      </c>
      <c r="P8172" s="24">
        <v>14.55</v>
      </c>
      <c r="Q8172" s="23">
        <v>6600.34</v>
      </c>
      <c r="R8172" s="22">
        <v>6600.34</v>
      </c>
      <c r="S8172" s="22">
        <v>10479.450000000001</v>
      </c>
      <c r="T8172" s="22">
        <v>12680.13</v>
      </c>
    </row>
    <row r="8173" spans="1:20" x14ac:dyDescent="0.25">
      <c r="A8173" s="20" t="s">
        <v>18</v>
      </c>
      <c r="B8173" s="20">
        <v>21780</v>
      </c>
      <c r="C8173" s="20" t="s">
        <v>8476</v>
      </c>
      <c r="D8173" s="20">
        <v>569328205</v>
      </c>
      <c r="E8173" s="21">
        <v>43693</v>
      </c>
      <c r="F8173" s="54" t="str">
        <f t="shared" si="127"/>
        <v>agosto</v>
      </c>
      <c r="G8173" s="20" t="s">
        <v>11801</v>
      </c>
      <c r="H8173" s="20" t="s">
        <v>8030</v>
      </c>
      <c r="I8173" s="20" t="s">
        <v>12188</v>
      </c>
      <c r="J8173" s="20" t="s">
        <v>46</v>
      </c>
      <c r="K8173" s="20" t="s">
        <v>22542</v>
      </c>
      <c r="L8173" s="20" t="s">
        <v>8031</v>
      </c>
      <c r="M8173" s="22">
        <v>0</v>
      </c>
      <c r="N8173" s="22">
        <v>0</v>
      </c>
      <c r="O8173" s="22">
        <v>0</v>
      </c>
      <c r="P8173" s="24">
        <v>4.8099999999999996</v>
      </c>
      <c r="Q8173" s="23">
        <v>413.37</v>
      </c>
      <c r="R8173" s="22">
        <v>413.37</v>
      </c>
      <c r="S8173" s="22">
        <v>413.37</v>
      </c>
      <c r="T8173" s="22">
        <v>500.18</v>
      </c>
    </row>
    <row r="8174" spans="1:20" x14ac:dyDescent="0.25">
      <c r="A8174" s="20" t="s">
        <v>18</v>
      </c>
      <c r="B8174" s="20">
        <v>21780</v>
      </c>
      <c r="C8174" s="20" t="s">
        <v>8476</v>
      </c>
      <c r="D8174" s="20">
        <v>569235705</v>
      </c>
      <c r="E8174" s="21">
        <v>43696</v>
      </c>
      <c r="F8174" s="54" t="str">
        <f t="shared" si="127"/>
        <v>agosto</v>
      </c>
      <c r="G8174" s="20" t="s">
        <v>9225</v>
      </c>
      <c r="H8174" s="20" t="s">
        <v>20</v>
      </c>
      <c r="I8174" s="20" t="s">
        <v>11831</v>
      </c>
      <c r="J8174" s="20" t="s">
        <v>21</v>
      </c>
      <c r="K8174" s="20" t="s">
        <v>22543</v>
      </c>
      <c r="L8174" s="20" t="s">
        <v>8032</v>
      </c>
      <c r="M8174" s="22">
        <v>0</v>
      </c>
      <c r="N8174" s="22">
        <v>0</v>
      </c>
      <c r="O8174" s="22">
        <v>0</v>
      </c>
      <c r="P8174" s="19"/>
      <c r="Q8174" s="23">
        <v>0</v>
      </c>
      <c r="R8174" s="19"/>
      <c r="S8174" s="22">
        <v>0</v>
      </c>
      <c r="T8174" s="22">
        <v>0</v>
      </c>
    </row>
    <row r="8175" spans="1:20" x14ac:dyDescent="0.25">
      <c r="A8175" s="20" t="s">
        <v>18</v>
      </c>
      <c r="B8175" s="20">
        <v>21780</v>
      </c>
      <c r="C8175" s="20" t="s">
        <v>8476</v>
      </c>
      <c r="D8175" s="20">
        <v>56923572</v>
      </c>
      <c r="E8175" s="21">
        <v>43696</v>
      </c>
      <c r="F8175" s="54" t="str">
        <f t="shared" si="127"/>
        <v>agosto</v>
      </c>
      <c r="G8175" s="20" t="s">
        <v>9225</v>
      </c>
      <c r="H8175" s="20" t="s">
        <v>20</v>
      </c>
      <c r="I8175" s="20" t="s">
        <v>11831</v>
      </c>
      <c r="J8175" s="20" t="s">
        <v>21</v>
      </c>
      <c r="K8175" s="20" t="s">
        <v>22544</v>
      </c>
      <c r="L8175" s="20" t="s">
        <v>8033</v>
      </c>
      <c r="M8175" s="22">
        <v>0</v>
      </c>
      <c r="N8175" s="22">
        <v>0</v>
      </c>
      <c r="O8175" s="22">
        <v>0</v>
      </c>
      <c r="P8175" s="19"/>
      <c r="Q8175" s="23">
        <v>0</v>
      </c>
      <c r="R8175" s="19"/>
      <c r="S8175" s="22">
        <v>0</v>
      </c>
      <c r="T8175" s="22">
        <v>0</v>
      </c>
    </row>
    <row r="8176" spans="1:20" x14ac:dyDescent="0.25">
      <c r="A8176" s="20" t="s">
        <v>18</v>
      </c>
      <c r="B8176" s="20">
        <v>21780</v>
      </c>
      <c r="C8176" s="20" t="s">
        <v>8476</v>
      </c>
      <c r="D8176" s="20">
        <v>56928232</v>
      </c>
      <c r="E8176" s="21">
        <v>43696</v>
      </c>
      <c r="F8176" s="54" t="str">
        <f t="shared" si="127"/>
        <v>agosto</v>
      </c>
      <c r="G8176" s="20" t="s">
        <v>10945</v>
      </c>
      <c r="H8176" s="20" t="s">
        <v>20</v>
      </c>
      <c r="I8176" s="20" t="s">
        <v>11831</v>
      </c>
      <c r="J8176" s="20" t="s">
        <v>21</v>
      </c>
      <c r="K8176" s="20" t="s">
        <v>22545</v>
      </c>
      <c r="L8176" s="20" t="s">
        <v>1075</v>
      </c>
      <c r="M8176" s="22">
        <v>185.89</v>
      </c>
      <c r="N8176" s="22">
        <v>0</v>
      </c>
      <c r="O8176" s="22">
        <v>290.5</v>
      </c>
      <c r="P8176" s="19"/>
      <c r="Q8176" s="23">
        <v>290.5</v>
      </c>
      <c r="R8176" s="22">
        <v>279.19</v>
      </c>
      <c r="S8176" s="22">
        <v>476.39</v>
      </c>
      <c r="T8176" s="22">
        <v>476.39</v>
      </c>
    </row>
    <row r="8177" spans="1:20" x14ac:dyDescent="0.25">
      <c r="A8177" s="20" t="s">
        <v>18</v>
      </c>
      <c r="B8177" s="20">
        <v>21780</v>
      </c>
      <c r="C8177" s="20" t="s">
        <v>8476</v>
      </c>
      <c r="D8177" s="20">
        <v>56929282</v>
      </c>
      <c r="E8177" s="21">
        <v>43696</v>
      </c>
      <c r="F8177" s="54" t="str">
        <f t="shared" si="127"/>
        <v>agosto</v>
      </c>
      <c r="G8177" s="20" t="s">
        <v>8823</v>
      </c>
      <c r="H8177" s="20" t="s">
        <v>20</v>
      </c>
      <c r="I8177" s="20" t="s">
        <v>11831</v>
      </c>
      <c r="J8177" s="20" t="s">
        <v>21</v>
      </c>
      <c r="K8177" s="20" t="s">
        <v>22546</v>
      </c>
      <c r="L8177" s="20" t="s">
        <v>4410</v>
      </c>
      <c r="M8177" s="22">
        <v>0</v>
      </c>
      <c r="N8177" s="22">
        <v>0</v>
      </c>
      <c r="O8177" s="22">
        <v>0</v>
      </c>
      <c r="P8177" s="19"/>
      <c r="Q8177" s="23">
        <v>0</v>
      </c>
      <c r="R8177" s="19"/>
      <c r="S8177" s="22">
        <v>0</v>
      </c>
      <c r="T8177" s="22">
        <v>0</v>
      </c>
    </row>
    <row r="8178" spans="1:20" x14ac:dyDescent="0.25">
      <c r="A8178" s="20" t="s">
        <v>18</v>
      </c>
      <c r="B8178" s="20">
        <v>21780</v>
      </c>
      <c r="C8178" s="20" t="s">
        <v>8476</v>
      </c>
      <c r="D8178" s="20">
        <v>569299505</v>
      </c>
      <c r="E8178" s="21">
        <v>43696</v>
      </c>
      <c r="F8178" s="54" t="str">
        <f t="shared" si="127"/>
        <v>agosto</v>
      </c>
      <c r="G8178" s="20" t="s">
        <v>10949</v>
      </c>
      <c r="H8178" s="20" t="s">
        <v>8034</v>
      </c>
      <c r="I8178" s="20" t="s">
        <v>14424</v>
      </c>
      <c r="J8178" s="20" t="s">
        <v>32</v>
      </c>
      <c r="K8178" s="20" t="s">
        <v>22547</v>
      </c>
      <c r="L8178" s="20" t="s">
        <v>8035</v>
      </c>
      <c r="M8178" s="22">
        <v>6411.59</v>
      </c>
      <c r="N8178" s="22">
        <v>0</v>
      </c>
      <c r="O8178" s="22">
        <v>6163.49</v>
      </c>
      <c r="P8178" s="24">
        <v>14.21</v>
      </c>
      <c r="Q8178" s="23">
        <v>6163.49</v>
      </c>
      <c r="R8178" s="22">
        <v>6163.49</v>
      </c>
      <c r="S8178" s="22">
        <v>12575.08</v>
      </c>
      <c r="T8178" s="22">
        <v>15215.85</v>
      </c>
    </row>
    <row r="8179" spans="1:20" x14ac:dyDescent="0.25">
      <c r="A8179" s="20" t="s">
        <v>18</v>
      </c>
      <c r="B8179" s="20">
        <v>21780</v>
      </c>
      <c r="C8179" s="20" t="s">
        <v>8476</v>
      </c>
      <c r="D8179" s="20">
        <v>56929952</v>
      </c>
      <c r="E8179" s="21">
        <v>43696</v>
      </c>
      <c r="F8179" s="54" t="str">
        <f t="shared" si="127"/>
        <v>agosto</v>
      </c>
      <c r="G8179" s="20" t="s">
        <v>10949</v>
      </c>
      <c r="H8179" s="20" t="s">
        <v>8034</v>
      </c>
      <c r="I8179" s="20" t="s">
        <v>14424</v>
      </c>
      <c r="J8179" s="20" t="s">
        <v>46</v>
      </c>
      <c r="K8179" s="20" t="s">
        <v>22548</v>
      </c>
      <c r="L8179" s="20" t="s">
        <v>1847</v>
      </c>
      <c r="M8179" s="22">
        <v>3353.78</v>
      </c>
      <c r="N8179" s="22">
        <v>0</v>
      </c>
      <c r="O8179" s="22">
        <v>0</v>
      </c>
      <c r="P8179" s="19"/>
      <c r="Q8179" s="23">
        <v>950.41</v>
      </c>
      <c r="R8179" s="22">
        <v>950.41</v>
      </c>
      <c r="S8179" s="22">
        <v>4304.1899999999996</v>
      </c>
      <c r="T8179" s="22">
        <v>5208.07</v>
      </c>
    </row>
    <row r="8180" spans="1:20" x14ac:dyDescent="0.25">
      <c r="A8180" s="20" t="s">
        <v>18</v>
      </c>
      <c r="B8180" s="20">
        <v>21780</v>
      </c>
      <c r="C8180" s="20" t="s">
        <v>8476</v>
      </c>
      <c r="D8180" s="20">
        <v>569309805</v>
      </c>
      <c r="E8180" s="21">
        <v>43696</v>
      </c>
      <c r="F8180" s="54" t="str">
        <f t="shared" si="127"/>
        <v>agosto</v>
      </c>
      <c r="G8180" s="20" t="s">
        <v>10950</v>
      </c>
      <c r="H8180" s="20" t="s">
        <v>28</v>
      </c>
      <c r="I8180" s="20" t="s">
        <v>12200</v>
      </c>
      <c r="J8180" s="20" t="s">
        <v>29</v>
      </c>
      <c r="K8180" s="20" t="s">
        <v>22549</v>
      </c>
      <c r="L8180" s="20" t="s">
        <v>8036</v>
      </c>
      <c r="M8180" s="22">
        <v>0</v>
      </c>
      <c r="N8180" s="22">
        <v>0</v>
      </c>
      <c r="O8180" s="22">
        <v>0</v>
      </c>
      <c r="P8180" s="19"/>
      <c r="Q8180" s="23">
        <v>70.349999999999994</v>
      </c>
      <c r="R8180" s="22">
        <v>70.349999999999994</v>
      </c>
      <c r="S8180" s="22">
        <v>70.349999999999994</v>
      </c>
      <c r="T8180" s="22">
        <v>70.349999999999994</v>
      </c>
    </row>
    <row r="8181" spans="1:20" x14ac:dyDescent="0.25">
      <c r="A8181" s="20" t="s">
        <v>18</v>
      </c>
      <c r="B8181" s="20">
        <v>21780</v>
      </c>
      <c r="C8181" s="20" t="s">
        <v>8476</v>
      </c>
      <c r="D8181" s="20">
        <v>56930982</v>
      </c>
      <c r="E8181" s="21">
        <v>43696</v>
      </c>
      <c r="F8181" s="54" t="str">
        <f t="shared" si="127"/>
        <v>agosto</v>
      </c>
      <c r="G8181" s="20" t="s">
        <v>10950</v>
      </c>
      <c r="H8181" s="20" t="s">
        <v>28</v>
      </c>
      <c r="I8181" s="20" t="s">
        <v>12200</v>
      </c>
      <c r="J8181" s="20" t="s">
        <v>29</v>
      </c>
      <c r="K8181" s="20" t="s">
        <v>22550</v>
      </c>
      <c r="L8181" s="20" t="s">
        <v>704</v>
      </c>
      <c r="M8181" s="22">
        <v>0</v>
      </c>
      <c r="N8181" s="22">
        <v>0</v>
      </c>
      <c r="O8181" s="22">
        <v>0</v>
      </c>
      <c r="P8181" s="19"/>
      <c r="Q8181" s="23">
        <v>0</v>
      </c>
      <c r="R8181" s="19"/>
      <c r="S8181" s="22">
        <v>1595</v>
      </c>
      <c r="T8181" s="22">
        <v>1595</v>
      </c>
    </row>
    <row r="8182" spans="1:20" x14ac:dyDescent="0.25">
      <c r="A8182" s="20" t="s">
        <v>18</v>
      </c>
      <c r="B8182" s="20">
        <v>21780</v>
      </c>
      <c r="C8182" s="20" t="s">
        <v>8476</v>
      </c>
      <c r="D8182" s="20">
        <v>569324805</v>
      </c>
      <c r="E8182" s="21">
        <v>43696</v>
      </c>
      <c r="F8182" s="54" t="str">
        <f t="shared" si="127"/>
        <v>agosto</v>
      </c>
      <c r="G8182" s="20" t="s">
        <v>10951</v>
      </c>
      <c r="H8182" s="20" t="s">
        <v>8037</v>
      </c>
      <c r="I8182" s="20" t="s">
        <v>14425</v>
      </c>
      <c r="J8182" s="20" t="s">
        <v>46</v>
      </c>
      <c r="K8182" s="20" t="s">
        <v>22551</v>
      </c>
      <c r="L8182" s="20" t="s">
        <v>749</v>
      </c>
      <c r="M8182" s="22">
        <v>1901.45</v>
      </c>
      <c r="N8182" s="22">
        <v>2284.19</v>
      </c>
      <c r="O8182" s="22">
        <v>0</v>
      </c>
      <c r="P8182" s="24">
        <v>7.98</v>
      </c>
      <c r="Q8182" s="23">
        <v>49.04</v>
      </c>
      <c r="R8182" s="22">
        <v>49.04</v>
      </c>
      <c r="S8182" s="22">
        <v>1950.49</v>
      </c>
      <c r="T8182" s="22">
        <v>2360.09</v>
      </c>
    </row>
    <row r="8183" spans="1:20" x14ac:dyDescent="0.25">
      <c r="A8183" s="20" t="s">
        <v>18</v>
      </c>
      <c r="B8183" s="20">
        <v>21780</v>
      </c>
      <c r="C8183" s="20" t="s">
        <v>8476</v>
      </c>
      <c r="D8183" s="20">
        <v>56932582</v>
      </c>
      <c r="E8183" s="21">
        <v>43696</v>
      </c>
      <c r="F8183" s="54" t="str">
        <f t="shared" si="127"/>
        <v>agosto</v>
      </c>
      <c r="G8183" s="20" t="s">
        <v>11802</v>
      </c>
      <c r="H8183" s="20" t="s">
        <v>8038</v>
      </c>
      <c r="I8183" s="20" t="s">
        <v>14426</v>
      </c>
      <c r="J8183" s="20" t="s">
        <v>46</v>
      </c>
      <c r="K8183" s="20" t="s">
        <v>22552</v>
      </c>
      <c r="L8183" s="20" t="s">
        <v>684</v>
      </c>
      <c r="M8183" s="22">
        <v>2137.56</v>
      </c>
      <c r="N8183" s="22">
        <v>377.23</v>
      </c>
      <c r="O8183" s="22">
        <v>581.47</v>
      </c>
      <c r="P8183" s="24">
        <v>7.78</v>
      </c>
      <c r="Q8183" s="23">
        <v>581.47</v>
      </c>
      <c r="R8183" s="22">
        <v>581.47</v>
      </c>
      <c r="S8183" s="22">
        <v>2719.03</v>
      </c>
      <c r="T8183" s="22">
        <v>3290.03</v>
      </c>
    </row>
    <row r="8184" spans="1:20" x14ac:dyDescent="0.25">
      <c r="A8184" s="20" t="s">
        <v>18</v>
      </c>
      <c r="B8184" s="20">
        <v>21780</v>
      </c>
      <c r="C8184" s="20" t="s">
        <v>8476</v>
      </c>
      <c r="D8184" s="20">
        <v>569349705</v>
      </c>
      <c r="E8184" s="21">
        <v>43696</v>
      </c>
      <c r="F8184" s="54" t="str">
        <f t="shared" si="127"/>
        <v>agosto</v>
      </c>
      <c r="G8184" s="20" t="s">
        <v>10952</v>
      </c>
      <c r="H8184" s="20" t="s">
        <v>8039</v>
      </c>
      <c r="I8184" s="20" t="s">
        <v>14427</v>
      </c>
      <c r="J8184" s="20" t="s">
        <v>633</v>
      </c>
      <c r="K8184" s="20" t="s">
        <v>22553</v>
      </c>
      <c r="L8184" s="20" t="s">
        <v>7691</v>
      </c>
      <c r="M8184" s="22">
        <v>0</v>
      </c>
      <c r="N8184" s="22">
        <v>0</v>
      </c>
      <c r="O8184" s="22">
        <v>0</v>
      </c>
      <c r="P8184" s="19"/>
      <c r="Q8184" s="23">
        <v>0</v>
      </c>
      <c r="R8184" s="19"/>
      <c r="S8184" s="22">
        <v>1652.89</v>
      </c>
      <c r="T8184" s="22">
        <v>2000</v>
      </c>
    </row>
    <row r="8185" spans="1:20" x14ac:dyDescent="0.25">
      <c r="A8185" s="20" t="s">
        <v>18</v>
      </c>
      <c r="B8185" s="20">
        <v>21780</v>
      </c>
      <c r="C8185" s="20" t="s">
        <v>8476</v>
      </c>
      <c r="D8185" s="20">
        <v>568806505</v>
      </c>
      <c r="E8185" s="21">
        <v>43697</v>
      </c>
      <c r="F8185" s="54" t="str">
        <f t="shared" si="127"/>
        <v>agosto</v>
      </c>
      <c r="G8185" s="20" t="s">
        <v>8699</v>
      </c>
      <c r="H8185" s="20" t="s">
        <v>20</v>
      </c>
      <c r="I8185" s="20" t="s">
        <v>11831</v>
      </c>
      <c r="J8185" s="20" t="s">
        <v>21</v>
      </c>
      <c r="K8185" s="20" t="s">
        <v>22554</v>
      </c>
      <c r="L8185" s="20" t="s">
        <v>8040</v>
      </c>
      <c r="M8185" s="22">
        <v>15378.7</v>
      </c>
      <c r="N8185" s="22">
        <v>0</v>
      </c>
      <c r="O8185" s="22">
        <v>0</v>
      </c>
      <c r="P8185" s="19"/>
      <c r="Q8185" s="23">
        <v>6971.9</v>
      </c>
      <c r="R8185" s="22">
        <v>-108.58</v>
      </c>
      <c r="S8185" s="22">
        <v>22350.6</v>
      </c>
      <c r="T8185" s="22">
        <v>22350.6</v>
      </c>
    </row>
    <row r="8186" spans="1:20" x14ac:dyDescent="0.25">
      <c r="A8186" s="20" t="s">
        <v>18</v>
      </c>
      <c r="B8186" s="20">
        <v>21780</v>
      </c>
      <c r="C8186" s="20" t="s">
        <v>8476</v>
      </c>
      <c r="D8186" s="20">
        <v>56880652</v>
      </c>
      <c r="E8186" s="21">
        <v>43697</v>
      </c>
      <c r="F8186" s="54" t="str">
        <f t="shared" si="127"/>
        <v>agosto</v>
      </c>
      <c r="G8186" s="20" t="s">
        <v>8699</v>
      </c>
      <c r="H8186" s="20" t="s">
        <v>20</v>
      </c>
      <c r="I8186" s="20" t="s">
        <v>11831</v>
      </c>
      <c r="J8186" s="20" t="s">
        <v>21</v>
      </c>
      <c r="K8186" s="20" t="s">
        <v>22555</v>
      </c>
      <c r="L8186" s="20" t="s">
        <v>1394</v>
      </c>
      <c r="M8186" s="22">
        <v>2762.72</v>
      </c>
      <c r="N8186" s="22">
        <v>0</v>
      </c>
      <c r="O8186" s="22">
        <v>0</v>
      </c>
      <c r="P8186" s="19"/>
      <c r="Q8186" s="23">
        <v>944.11</v>
      </c>
      <c r="R8186" s="22">
        <v>-11.91</v>
      </c>
      <c r="S8186" s="22">
        <v>3706.83</v>
      </c>
      <c r="T8186" s="22">
        <v>3706.83</v>
      </c>
    </row>
    <row r="8187" spans="1:20" x14ac:dyDescent="0.25">
      <c r="A8187" s="20" t="s">
        <v>18</v>
      </c>
      <c r="B8187" s="20">
        <v>21780</v>
      </c>
      <c r="C8187" s="20" t="s">
        <v>8476</v>
      </c>
      <c r="D8187" s="20">
        <v>569236505</v>
      </c>
      <c r="E8187" s="21">
        <v>43697</v>
      </c>
      <c r="F8187" s="54" t="str">
        <f t="shared" si="127"/>
        <v>agosto</v>
      </c>
      <c r="G8187" s="20" t="s">
        <v>9880</v>
      </c>
      <c r="H8187" s="20" t="s">
        <v>4707</v>
      </c>
      <c r="I8187" s="20" t="s">
        <v>13596</v>
      </c>
      <c r="J8187" s="20" t="s">
        <v>32</v>
      </c>
      <c r="K8187" s="20" t="s">
        <v>22556</v>
      </c>
      <c r="L8187" s="20" t="s">
        <v>8041</v>
      </c>
      <c r="M8187" s="22">
        <v>3765.83</v>
      </c>
      <c r="N8187" s="22">
        <v>0</v>
      </c>
      <c r="O8187" s="22">
        <v>7123.12</v>
      </c>
      <c r="P8187" s="24">
        <v>4.99</v>
      </c>
      <c r="Q8187" s="23">
        <v>7123.12</v>
      </c>
      <c r="R8187" s="22">
        <v>7092.35</v>
      </c>
      <c r="S8187" s="22">
        <v>10888.95</v>
      </c>
      <c r="T8187" s="22">
        <v>13801.74</v>
      </c>
    </row>
    <row r="8188" spans="1:20" x14ac:dyDescent="0.25">
      <c r="A8188" s="20" t="s">
        <v>18</v>
      </c>
      <c r="B8188" s="20">
        <v>21780</v>
      </c>
      <c r="C8188" s="20" t="s">
        <v>8476</v>
      </c>
      <c r="D8188" s="20">
        <v>56924902</v>
      </c>
      <c r="E8188" s="21">
        <v>43697</v>
      </c>
      <c r="F8188" s="54" t="str">
        <f t="shared" si="127"/>
        <v>agosto</v>
      </c>
      <c r="G8188" s="20" t="s">
        <v>10946</v>
      </c>
      <c r="H8188" s="20" t="s">
        <v>20</v>
      </c>
      <c r="I8188" s="20" t="s">
        <v>11831</v>
      </c>
      <c r="J8188" s="20" t="s">
        <v>21</v>
      </c>
      <c r="K8188" s="20" t="s">
        <v>22557</v>
      </c>
      <c r="L8188" s="20" t="s">
        <v>8042</v>
      </c>
      <c r="M8188" s="22">
        <v>639.79999999999995</v>
      </c>
      <c r="N8188" s="22">
        <v>0</v>
      </c>
      <c r="O8188" s="22">
        <v>290.5</v>
      </c>
      <c r="P8188" s="19"/>
      <c r="Q8188" s="23">
        <v>290.5</v>
      </c>
      <c r="R8188" s="22">
        <v>286.52999999999997</v>
      </c>
      <c r="S8188" s="22">
        <v>930.3</v>
      </c>
      <c r="T8188" s="22">
        <v>930.3</v>
      </c>
    </row>
    <row r="8189" spans="1:20" x14ac:dyDescent="0.25">
      <c r="A8189" s="20" t="s">
        <v>18</v>
      </c>
      <c r="B8189" s="20">
        <v>21780</v>
      </c>
      <c r="C8189" s="20" t="s">
        <v>8476</v>
      </c>
      <c r="D8189" s="20">
        <v>569285705</v>
      </c>
      <c r="E8189" s="21">
        <v>43697</v>
      </c>
      <c r="F8189" s="54" t="str">
        <f t="shared" si="127"/>
        <v>agosto</v>
      </c>
      <c r="G8189" s="20" t="s">
        <v>11800</v>
      </c>
      <c r="H8189" s="20" t="s">
        <v>20</v>
      </c>
      <c r="I8189" s="20" t="s">
        <v>11831</v>
      </c>
      <c r="J8189" s="20" t="s">
        <v>21</v>
      </c>
      <c r="K8189" s="20" t="s">
        <v>22558</v>
      </c>
      <c r="L8189" s="20" t="s">
        <v>70</v>
      </c>
      <c r="M8189" s="22">
        <v>1335.57</v>
      </c>
      <c r="N8189" s="22">
        <v>0</v>
      </c>
      <c r="O8189" s="22">
        <v>0</v>
      </c>
      <c r="P8189" s="19"/>
      <c r="Q8189" s="23">
        <v>3631.2</v>
      </c>
      <c r="R8189" s="22">
        <v>3609.76</v>
      </c>
      <c r="S8189" s="22">
        <v>4966.7700000000004</v>
      </c>
      <c r="T8189" s="22">
        <v>4966.7700000000004</v>
      </c>
    </row>
    <row r="8190" spans="1:20" x14ac:dyDescent="0.25">
      <c r="A8190" s="20" t="s">
        <v>18</v>
      </c>
      <c r="B8190" s="20">
        <v>21780</v>
      </c>
      <c r="C8190" s="20" t="s">
        <v>8476</v>
      </c>
      <c r="D8190" s="20">
        <v>569350305</v>
      </c>
      <c r="E8190" s="21">
        <v>43697</v>
      </c>
      <c r="F8190" s="54" t="str">
        <f t="shared" si="127"/>
        <v>agosto</v>
      </c>
      <c r="G8190" s="20" t="s">
        <v>9527</v>
      </c>
      <c r="H8190" s="20" t="s">
        <v>3013</v>
      </c>
      <c r="I8190" s="20" t="s">
        <v>13088</v>
      </c>
      <c r="J8190" s="20" t="s">
        <v>32</v>
      </c>
      <c r="K8190" s="20" t="s">
        <v>22559</v>
      </c>
      <c r="L8190" s="20" t="s">
        <v>8043</v>
      </c>
      <c r="M8190" s="22">
        <v>4894.72</v>
      </c>
      <c r="N8190" s="22">
        <v>863.78</v>
      </c>
      <c r="O8190" s="22">
        <v>5915.17</v>
      </c>
      <c r="P8190" s="24">
        <v>15.42</v>
      </c>
      <c r="Q8190" s="23">
        <v>5915.17</v>
      </c>
      <c r="R8190" s="22">
        <v>5893.73</v>
      </c>
      <c r="S8190" s="22">
        <v>10809.89</v>
      </c>
      <c r="T8190" s="22">
        <v>13836.67</v>
      </c>
    </row>
    <row r="8191" spans="1:20" x14ac:dyDescent="0.25">
      <c r="A8191" s="20" t="s">
        <v>18</v>
      </c>
      <c r="B8191" s="20">
        <v>21780</v>
      </c>
      <c r="C8191" s="20" t="s">
        <v>8476</v>
      </c>
      <c r="D8191" s="20">
        <v>5688058405</v>
      </c>
      <c r="E8191" s="21">
        <v>43698</v>
      </c>
      <c r="F8191" s="54" t="str">
        <f t="shared" si="127"/>
        <v>agosto</v>
      </c>
      <c r="G8191" s="20" t="s">
        <v>10953</v>
      </c>
      <c r="H8191" s="20" t="s">
        <v>20</v>
      </c>
      <c r="I8191" s="20" t="s">
        <v>11831</v>
      </c>
      <c r="J8191" s="20" t="s">
        <v>21</v>
      </c>
      <c r="K8191" s="20" t="s">
        <v>22560</v>
      </c>
      <c r="L8191" s="20" t="s">
        <v>4968</v>
      </c>
      <c r="M8191" s="22">
        <v>7348.3</v>
      </c>
      <c r="N8191" s="22">
        <v>0</v>
      </c>
      <c r="O8191" s="22">
        <v>3195.46</v>
      </c>
      <c r="P8191" s="19"/>
      <c r="Q8191" s="23">
        <v>3195.46</v>
      </c>
      <c r="R8191" s="22">
        <v>3195.46</v>
      </c>
      <c r="S8191" s="22">
        <v>10543.76</v>
      </c>
      <c r="T8191" s="22">
        <v>10543.76</v>
      </c>
    </row>
    <row r="8192" spans="1:20" x14ac:dyDescent="0.25">
      <c r="A8192" s="20" t="s">
        <v>18</v>
      </c>
      <c r="B8192" s="20">
        <v>21780</v>
      </c>
      <c r="C8192" s="20" t="s">
        <v>8476</v>
      </c>
      <c r="D8192" s="20">
        <v>568805842</v>
      </c>
      <c r="E8192" s="21">
        <v>43698</v>
      </c>
      <c r="F8192" s="54" t="str">
        <f t="shared" si="127"/>
        <v>agosto</v>
      </c>
      <c r="G8192" s="20" t="s">
        <v>10953</v>
      </c>
      <c r="H8192" s="20" t="s">
        <v>20</v>
      </c>
      <c r="I8192" s="20" t="s">
        <v>11831</v>
      </c>
      <c r="J8192" s="20" t="s">
        <v>21</v>
      </c>
      <c r="K8192" s="20" t="s">
        <v>22561</v>
      </c>
      <c r="L8192" s="20" t="s">
        <v>8044</v>
      </c>
      <c r="M8192" s="22">
        <v>0</v>
      </c>
      <c r="N8192" s="22">
        <v>0</v>
      </c>
      <c r="O8192" s="22">
        <v>0</v>
      </c>
      <c r="P8192" s="19"/>
      <c r="Q8192" s="23">
        <v>0</v>
      </c>
      <c r="R8192" s="19"/>
      <c r="S8192" s="22">
        <v>0</v>
      </c>
      <c r="T8192" s="22">
        <v>0</v>
      </c>
    </row>
    <row r="8193" spans="1:20" x14ac:dyDescent="0.25">
      <c r="A8193" s="20" t="s">
        <v>18</v>
      </c>
      <c r="B8193" s="20">
        <v>21780</v>
      </c>
      <c r="C8193" s="20" t="s">
        <v>8476</v>
      </c>
      <c r="D8193" s="20">
        <v>568805843</v>
      </c>
      <c r="E8193" s="21">
        <v>43698</v>
      </c>
      <c r="F8193" s="54" t="str">
        <f t="shared" si="127"/>
        <v>agosto</v>
      </c>
      <c r="G8193" s="20" t="s">
        <v>10953</v>
      </c>
      <c r="H8193" s="20" t="s">
        <v>20</v>
      </c>
      <c r="I8193" s="20" t="s">
        <v>11831</v>
      </c>
      <c r="J8193" s="20" t="s">
        <v>21</v>
      </c>
      <c r="K8193" s="20" t="s">
        <v>22562</v>
      </c>
      <c r="L8193" s="20" t="s">
        <v>8045</v>
      </c>
      <c r="M8193" s="22">
        <v>0</v>
      </c>
      <c r="N8193" s="22">
        <v>0</v>
      </c>
      <c r="O8193" s="22">
        <v>0</v>
      </c>
      <c r="P8193" s="19"/>
      <c r="Q8193" s="23">
        <v>0</v>
      </c>
      <c r="R8193" s="19"/>
      <c r="S8193" s="22">
        <v>0</v>
      </c>
      <c r="T8193" s="22">
        <v>0</v>
      </c>
    </row>
    <row r="8194" spans="1:20" x14ac:dyDescent="0.25">
      <c r="A8194" s="20" t="s">
        <v>18</v>
      </c>
      <c r="B8194" s="20">
        <v>21780</v>
      </c>
      <c r="C8194" s="20" t="s">
        <v>8476</v>
      </c>
      <c r="D8194" s="20">
        <v>568868305</v>
      </c>
      <c r="E8194" s="21">
        <v>43698</v>
      </c>
      <c r="F8194" s="54" t="str">
        <f t="shared" si="127"/>
        <v>agosto</v>
      </c>
      <c r="G8194" s="20" t="s">
        <v>9983</v>
      </c>
      <c r="H8194" s="20" t="s">
        <v>20</v>
      </c>
      <c r="I8194" s="20" t="s">
        <v>11831</v>
      </c>
      <c r="J8194" s="20" t="s">
        <v>21</v>
      </c>
      <c r="K8194" s="20" t="s">
        <v>22563</v>
      </c>
      <c r="L8194" s="20" t="s">
        <v>8046</v>
      </c>
      <c r="M8194" s="22">
        <v>0</v>
      </c>
      <c r="N8194" s="22">
        <v>0</v>
      </c>
      <c r="O8194" s="22">
        <v>0</v>
      </c>
      <c r="P8194" s="19"/>
      <c r="Q8194" s="23">
        <v>0</v>
      </c>
      <c r="R8194" s="19"/>
      <c r="S8194" s="22">
        <v>0</v>
      </c>
      <c r="T8194" s="22">
        <v>0</v>
      </c>
    </row>
    <row r="8195" spans="1:20" x14ac:dyDescent="0.25">
      <c r="A8195" s="20" t="s">
        <v>18</v>
      </c>
      <c r="B8195" s="20">
        <v>21780</v>
      </c>
      <c r="C8195" s="20" t="s">
        <v>8476</v>
      </c>
      <c r="D8195" s="20">
        <v>56886832</v>
      </c>
      <c r="E8195" s="21">
        <v>43698</v>
      </c>
      <c r="F8195" s="54" t="str">
        <f t="shared" ref="F8195:F8258" si="128">TEXT(E8195,"MMMM")</f>
        <v>agosto</v>
      </c>
      <c r="G8195" s="20" t="s">
        <v>9983</v>
      </c>
      <c r="H8195" s="20" t="s">
        <v>20</v>
      </c>
      <c r="I8195" s="20" t="s">
        <v>11831</v>
      </c>
      <c r="J8195" s="20" t="s">
        <v>21</v>
      </c>
      <c r="K8195" s="20" t="s">
        <v>22564</v>
      </c>
      <c r="L8195" s="20" t="s">
        <v>8047</v>
      </c>
      <c r="M8195" s="22">
        <v>0</v>
      </c>
      <c r="N8195" s="22">
        <v>0</v>
      </c>
      <c r="O8195" s="22">
        <v>0</v>
      </c>
      <c r="P8195" s="19"/>
      <c r="Q8195" s="23">
        <v>0</v>
      </c>
      <c r="R8195" s="19"/>
      <c r="S8195" s="22">
        <v>0</v>
      </c>
      <c r="T8195" s="22">
        <v>0</v>
      </c>
    </row>
    <row r="8196" spans="1:20" x14ac:dyDescent="0.25">
      <c r="A8196" s="20" t="s">
        <v>18</v>
      </c>
      <c r="B8196" s="20">
        <v>21780</v>
      </c>
      <c r="C8196" s="20" t="s">
        <v>8476</v>
      </c>
      <c r="D8196" s="20">
        <v>568894705</v>
      </c>
      <c r="E8196" s="21">
        <v>43698</v>
      </c>
      <c r="F8196" s="54" t="str">
        <f t="shared" si="128"/>
        <v>agosto</v>
      </c>
      <c r="G8196" s="20" t="s">
        <v>10262</v>
      </c>
      <c r="H8196" s="20" t="s">
        <v>20</v>
      </c>
      <c r="I8196" s="20" t="s">
        <v>11831</v>
      </c>
      <c r="J8196" s="20" t="s">
        <v>21</v>
      </c>
      <c r="K8196" s="20" t="s">
        <v>22565</v>
      </c>
      <c r="L8196" s="20" t="s">
        <v>8048</v>
      </c>
      <c r="M8196" s="22">
        <v>1147.0899999999999</v>
      </c>
      <c r="N8196" s="22">
        <v>0</v>
      </c>
      <c r="O8196" s="22">
        <v>1742.98</v>
      </c>
      <c r="P8196" s="19"/>
      <c r="Q8196" s="23">
        <v>1742.98</v>
      </c>
      <c r="R8196" s="22">
        <v>1742.98</v>
      </c>
      <c r="S8196" s="22">
        <v>2890.07</v>
      </c>
      <c r="T8196" s="22">
        <v>2890.07</v>
      </c>
    </row>
    <row r="8197" spans="1:20" x14ac:dyDescent="0.25">
      <c r="A8197" s="20" t="s">
        <v>18</v>
      </c>
      <c r="B8197" s="20">
        <v>21780</v>
      </c>
      <c r="C8197" s="20" t="s">
        <v>8476</v>
      </c>
      <c r="D8197" s="20">
        <v>56889472</v>
      </c>
      <c r="E8197" s="21">
        <v>43698</v>
      </c>
      <c r="F8197" s="54" t="str">
        <f t="shared" si="128"/>
        <v>agosto</v>
      </c>
      <c r="G8197" s="20" t="s">
        <v>10262</v>
      </c>
      <c r="H8197" s="20" t="s">
        <v>20</v>
      </c>
      <c r="I8197" s="20" t="s">
        <v>11831</v>
      </c>
      <c r="J8197" s="20" t="s">
        <v>21</v>
      </c>
      <c r="K8197" s="20" t="s">
        <v>22566</v>
      </c>
      <c r="L8197" s="20" t="s">
        <v>8049</v>
      </c>
      <c r="M8197" s="22">
        <v>2133.9</v>
      </c>
      <c r="N8197" s="22">
        <v>0</v>
      </c>
      <c r="O8197" s="22">
        <v>290.5</v>
      </c>
      <c r="P8197" s="19"/>
      <c r="Q8197" s="23">
        <v>290.5</v>
      </c>
      <c r="R8197" s="22">
        <v>290.5</v>
      </c>
      <c r="S8197" s="22">
        <v>2424.4</v>
      </c>
      <c r="T8197" s="22">
        <v>2424.4</v>
      </c>
    </row>
    <row r="8198" spans="1:20" x14ac:dyDescent="0.25">
      <c r="A8198" s="20" t="s">
        <v>18</v>
      </c>
      <c r="B8198" s="20">
        <v>21780</v>
      </c>
      <c r="C8198" s="20" t="s">
        <v>8476</v>
      </c>
      <c r="D8198" s="20">
        <v>56894072</v>
      </c>
      <c r="E8198" s="21">
        <v>43698</v>
      </c>
      <c r="F8198" s="54" t="str">
        <f t="shared" si="128"/>
        <v>agosto</v>
      </c>
      <c r="G8198" s="20" t="s">
        <v>10771</v>
      </c>
      <c r="H8198" s="20" t="s">
        <v>20</v>
      </c>
      <c r="I8198" s="20" t="s">
        <v>11831</v>
      </c>
      <c r="J8198" s="20" t="s">
        <v>21</v>
      </c>
      <c r="K8198" s="20" t="s">
        <v>22567</v>
      </c>
      <c r="L8198" s="20" t="s">
        <v>8050</v>
      </c>
      <c r="M8198" s="22">
        <v>0</v>
      </c>
      <c r="N8198" s="22">
        <v>0</v>
      </c>
      <c r="O8198" s="22">
        <v>0</v>
      </c>
      <c r="P8198" s="19"/>
      <c r="Q8198" s="23">
        <v>0</v>
      </c>
      <c r="R8198" s="19"/>
      <c r="S8198" s="22">
        <v>0</v>
      </c>
      <c r="T8198" s="22">
        <v>0</v>
      </c>
    </row>
    <row r="8199" spans="1:20" x14ac:dyDescent="0.25">
      <c r="A8199" s="20" t="s">
        <v>18</v>
      </c>
      <c r="B8199" s="20">
        <v>21780</v>
      </c>
      <c r="C8199" s="20" t="s">
        <v>8476</v>
      </c>
      <c r="D8199" s="20">
        <v>56897992</v>
      </c>
      <c r="E8199" s="21">
        <v>43698</v>
      </c>
      <c r="F8199" s="54" t="str">
        <f t="shared" si="128"/>
        <v>agosto</v>
      </c>
      <c r="G8199" s="20" t="s">
        <v>9745</v>
      </c>
      <c r="H8199" s="20" t="s">
        <v>20</v>
      </c>
      <c r="I8199" s="20" t="s">
        <v>11831</v>
      </c>
      <c r="J8199" s="20" t="s">
        <v>21</v>
      </c>
      <c r="K8199" s="20" t="s">
        <v>22568</v>
      </c>
      <c r="L8199" s="20" t="s">
        <v>8051</v>
      </c>
      <c r="M8199" s="22">
        <v>0</v>
      </c>
      <c r="N8199" s="22">
        <v>0</v>
      </c>
      <c r="O8199" s="22">
        <v>0</v>
      </c>
      <c r="P8199" s="19"/>
      <c r="Q8199" s="23">
        <v>0</v>
      </c>
      <c r="R8199" s="19"/>
      <c r="S8199" s="22">
        <v>0</v>
      </c>
      <c r="T8199" s="22">
        <v>0</v>
      </c>
    </row>
    <row r="8200" spans="1:20" x14ac:dyDescent="0.25">
      <c r="A8200" s="20" t="s">
        <v>18</v>
      </c>
      <c r="B8200" s="20">
        <v>21780</v>
      </c>
      <c r="C8200" s="20" t="s">
        <v>8476</v>
      </c>
      <c r="D8200" s="20">
        <v>569378905</v>
      </c>
      <c r="E8200" s="21">
        <v>43698</v>
      </c>
      <c r="F8200" s="54" t="str">
        <f t="shared" si="128"/>
        <v>agosto</v>
      </c>
      <c r="G8200" s="20" t="s">
        <v>9121</v>
      </c>
      <c r="H8200" s="20" t="s">
        <v>1880</v>
      </c>
      <c r="I8200" s="20" t="s">
        <v>12754</v>
      </c>
      <c r="J8200" s="20" t="s">
        <v>32</v>
      </c>
      <c r="K8200" s="20" t="s">
        <v>22569</v>
      </c>
      <c r="L8200" s="20" t="s">
        <v>8052</v>
      </c>
      <c r="M8200" s="22">
        <v>5516.54</v>
      </c>
      <c r="N8200" s="22">
        <v>973.5</v>
      </c>
      <c r="O8200" s="22">
        <v>3078.72</v>
      </c>
      <c r="P8200" s="24">
        <v>0.62</v>
      </c>
      <c r="Q8200" s="23">
        <v>3078.72</v>
      </c>
      <c r="R8200" s="22">
        <v>3078.72</v>
      </c>
      <c r="S8200" s="22">
        <v>8595.26</v>
      </c>
      <c r="T8200" s="22">
        <v>10400.26</v>
      </c>
    </row>
    <row r="8201" spans="1:20" x14ac:dyDescent="0.25">
      <c r="A8201" s="20" t="s">
        <v>18</v>
      </c>
      <c r="B8201" s="20">
        <v>21780</v>
      </c>
      <c r="C8201" s="20" t="s">
        <v>8476</v>
      </c>
      <c r="D8201" s="20">
        <v>569389905</v>
      </c>
      <c r="E8201" s="21">
        <v>43698</v>
      </c>
      <c r="F8201" s="54" t="str">
        <f t="shared" si="128"/>
        <v>agosto</v>
      </c>
      <c r="G8201" s="20" t="s">
        <v>11803</v>
      </c>
      <c r="H8201" s="20" t="s">
        <v>8053</v>
      </c>
      <c r="I8201" s="20" t="s">
        <v>14428</v>
      </c>
      <c r="J8201" s="20" t="s">
        <v>46</v>
      </c>
      <c r="K8201" s="20" t="s">
        <v>22570</v>
      </c>
      <c r="L8201" s="20" t="s">
        <v>8054</v>
      </c>
      <c r="M8201" s="22">
        <v>0</v>
      </c>
      <c r="N8201" s="22">
        <v>0</v>
      </c>
      <c r="O8201" s="22">
        <v>0</v>
      </c>
      <c r="P8201" s="24">
        <v>4.93</v>
      </c>
      <c r="Q8201" s="23">
        <v>413.25</v>
      </c>
      <c r="R8201" s="22">
        <v>413.25</v>
      </c>
      <c r="S8201" s="22">
        <v>413.25</v>
      </c>
      <c r="T8201" s="22">
        <v>500.03</v>
      </c>
    </row>
    <row r="8202" spans="1:20" x14ac:dyDescent="0.25">
      <c r="A8202" s="20" t="s">
        <v>18</v>
      </c>
      <c r="B8202" s="20">
        <v>21780</v>
      </c>
      <c r="C8202" s="20" t="s">
        <v>8476</v>
      </c>
      <c r="D8202" s="20">
        <v>5694059005</v>
      </c>
      <c r="E8202" s="21">
        <v>43698</v>
      </c>
      <c r="F8202" s="54" t="str">
        <f t="shared" si="128"/>
        <v>agosto</v>
      </c>
      <c r="G8202" s="20" t="s">
        <v>10954</v>
      </c>
      <c r="H8202" s="20" t="s">
        <v>28</v>
      </c>
      <c r="I8202" s="20" t="s">
        <v>12200</v>
      </c>
      <c r="J8202" s="20" t="s">
        <v>29</v>
      </c>
      <c r="K8202" s="20" t="s">
        <v>22571</v>
      </c>
      <c r="L8202" s="20" t="s">
        <v>704</v>
      </c>
      <c r="M8202" s="22">
        <v>0</v>
      </c>
      <c r="N8202" s="22">
        <v>0</v>
      </c>
      <c r="O8202" s="22">
        <v>0</v>
      </c>
      <c r="P8202" s="19"/>
      <c r="Q8202" s="23">
        <v>0</v>
      </c>
      <c r="R8202" s="19"/>
      <c r="S8202" s="22">
        <v>1595</v>
      </c>
      <c r="T8202" s="22">
        <v>1595</v>
      </c>
    </row>
    <row r="8203" spans="1:20" x14ac:dyDescent="0.25">
      <c r="A8203" s="20" t="s">
        <v>18</v>
      </c>
      <c r="B8203" s="20">
        <v>21780</v>
      </c>
      <c r="C8203" s="20" t="s">
        <v>8476</v>
      </c>
      <c r="D8203" s="20">
        <v>5694059205</v>
      </c>
      <c r="E8203" s="21">
        <v>43698</v>
      </c>
      <c r="F8203" s="54" t="str">
        <f t="shared" si="128"/>
        <v>agosto</v>
      </c>
      <c r="G8203" s="20" t="s">
        <v>10955</v>
      </c>
      <c r="H8203" s="20" t="s">
        <v>28</v>
      </c>
      <c r="I8203" s="20" t="s">
        <v>12200</v>
      </c>
      <c r="J8203" s="20" t="s">
        <v>29</v>
      </c>
      <c r="K8203" s="20" t="s">
        <v>22572</v>
      </c>
      <c r="L8203" s="20" t="s">
        <v>4917</v>
      </c>
      <c r="M8203" s="22">
        <v>0</v>
      </c>
      <c r="N8203" s="22">
        <v>0</v>
      </c>
      <c r="O8203" s="22">
        <v>0</v>
      </c>
      <c r="P8203" s="19"/>
      <c r="Q8203" s="23">
        <v>0</v>
      </c>
      <c r="R8203" s="19"/>
      <c r="S8203" s="22">
        <v>1595</v>
      </c>
      <c r="T8203" s="22">
        <v>1595</v>
      </c>
    </row>
    <row r="8204" spans="1:20" x14ac:dyDescent="0.25">
      <c r="A8204" s="20" t="s">
        <v>18</v>
      </c>
      <c r="B8204" s="20">
        <v>21780</v>
      </c>
      <c r="C8204" s="20" t="s">
        <v>8476</v>
      </c>
      <c r="D8204" s="20">
        <v>5694059605</v>
      </c>
      <c r="E8204" s="21">
        <v>43698</v>
      </c>
      <c r="F8204" s="54" t="str">
        <f t="shared" si="128"/>
        <v>agosto</v>
      </c>
      <c r="G8204" s="20" t="s">
        <v>10956</v>
      </c>
      <c r="H8204" s="20" t="s">
        <v>28</v>
      </c>
      <c r="I8204" s="20" t="s">
        <v>12200</v>
      </c>
      <c r="J8204" s="20" t="s">
        <v>29</v>
      </c>
      <c r="K8204" s="20" t="s">
        <v>22573</v>
      </c>
      <c r="L8204" s="20" t="s">
        <v>704</v>
      </c>
      <c r="M8204" s="22">
        <v>0</v>
      </c>
      <c r="N8204" s="22">
        <v>0</v>
      </c>
      <c r="O8204" s="22">
        <v>0</v>
      </c>
      <c r="P8204" s="19"/>
      <c r="Q8204" s="23">
        <v>0</v>
      </c>
      <c r="R8204" s="19"/>
      <c r="S8204" s="22">
        <v>1595</v>
      </c>
      <c r="T8204" s="22">
        <v>1595</v>
      </c>
    </row>
    <row r="8205" spans="1:20" x14ac:dyDescent="0.25">
      <c r="A8205" s="20" t="s">
        <v>18</v>
      </c>
      <c r="B8205" s="20">
        <v>21780</v>
      </c>
      <c r="C8205" s="20" t="s">
        <v>8476</v>
      </c>
      <c r="D8205" s="20">
        <v>5690593605</v>
      </c>
      <c r="E8205" s="21">
        <v>43699</v>
      </c>
      <c r="F8205" s="54" t="str">
        <f t="shared" si="128"/>
        <v>agosto</v>
      </c>
      <c r="G8205" s="20" t="s">
        <v>9192</v>
      </c>
      <c r="H8205" s="20" t="s">
        <v>20</v>
      </c>
      <c r="I8205" s="20" t="s">
        <v>11831</v>
      </c>
      <c r="J8205" s="20" t="s">
        <v>21</v>
      </c>
      <c r="K8205" s="20" t="s">
        <v>22574</v>
      </c>
      <c r="L8205" s="20" t="s">
        <v>5246</v>
      </c>
      <c r="M8205" s="22">
        <v>0</v>
      </c>
      <c r="N8205" s="22">
        <v>0</v>
      </c>
      <c r="O8205" s="22">
        <v>0</v>
      </c>
      <c r="P8205" s="19"/>
      <c r="Q8205" s="23">
        <v>0</v>
      </c>
      <c r="R8205" s="19"/>
      <c r="S8205" s="22">
        <v>0</v>
      </c>
      <c r="T8205" s="22">
        <v>0</v>
      </c>
    </row>
    <row r="8206" spans="1:20" x14ac:dyDescent="0.25">
      <c r="A8206" s="20" t="s">
        <v>18</v>
      </c>
      <c r="B8206" s="20">
        <v>21780</v>
      </c>
      <c r="C8206" s="20" t="s">
        <v>8476</v>
      </c>
      <c r="D8206" s="20">
        <v>569059362</v>
      </c>
      <c r="E8206" s="21">
        <v>43699</v>
      </c>
      <c r="F8206" s="54" t="str">
        <f t="shared" si="128"/>
        <v>agosto</v>
      </c>
      <c r="G8206" s="20" t="s">
        <v>9192</v>
      </c>
      <c r="H8206" s="20" t="s">
        <v>20</v>
      </c>
      <c r="I8206" s="20" t="s">
        <v>11831</v>
      </c>
      <c r="J8206" s="20" t="s">
        <v>21</v>
      </c>
      <c r="K8206" s="20" t="s">
        <v>22575</v>
      </c>
      <c r="L8206" s="20" t="s">
        <v>8055</v>
      </c>
      <c r="M8206" s="22">
        <v>0</v>
      </c>
      <c r="N8206" s="22">
        <v>0</v>
      </c>
      <c r="O8206" s="22">
        <v>0</v>
      </c>
      <c r="P8206" s="19"/>
      <c r="Q8206" s="23">
        <v>0</v>
      </c>
      <c r="R8206" s="19"/>
      <c r="S8206" s="22">
        <v>0</v>
      </c>
      <c r="T8206" s="22">
        <v>0</v>
      </c>
    </row>
    <row r="8207" spans="1:20" x14ac:dyDescent="0.25">
      <c r="A8207" s="20" t="s">
        <v>18</v>
      </c>
      <c r="B8207" s="20">
        <v>21780</v>
      </c>
      <c r="C8207" s="20" t="s">
        <v>8476</v>
      </c>
      <c r="D8207" s="20">
        <v>569059364</v>
      </c>
      <c r="E8207" s="21">
        <v>43699</v>
      </c>
      <c r="F8207" s="54" t="str">
        <f t="shared" si="128"/>
        <v>agosto</v>
      </c>
      <c r="G8207" s="20" t="s">
        <v>9192</v>
      </c>
      <c r="H8207" s="20" t="s">
        <v>20</v>
      </c>
      <c r="I8207" s="20" t="s">
        <v>11831</v>
      </c>
      <c r="J8207" s="20" t="s">
        <v>21</v>
      </c>
      <c r="K8207" s="20" t="s">
        <v>22576</v>
      </c>
      <c r="L8207" s="20" t="s">
        <v>8056</v>
      </c>
      <c r="M8207" s="22">
        <v>0</v>
      </c>
      <c r="N8207" s="22">
        <v>0</v>
      </c>
      <c r="O8207" s="22">
        <v>0</v>
      </c>
      <c r="P8207" s="19"/>
      <c r="Q8207" s="23">
        <v>0</v>
      </c>
      <c r="R8207" s="19"/>
      <c r="S8207" s="22">
        <v>0</v>
      </c>
      <c r="T8207" s="22">
        <v>0</v>
      </c>
    </row>
    <row r="8208" spans="1:20" x14ac:dyDescent="0.25">
      <c r="A8208" s="20" t="s">
        <v>18</v>
      </c>
      <c r="B8208" s="20">
        <v>21780</v>
      </c>
      <c r="C8208" s="20" t="s">
        <v>8476</v>
      </c>
      <c r="D8208" s="20">
        <v>56923652</v>
      </c>
      <c r="E8208" s="21">
        <v>43699</v>
      </c>
      <c r="F8208" s="54" t="str">
        <f t="shared" si="128"/>
        <v>agosto</v>
      </c>
      <c r="G8208" s="20" t="s">
        <v>9880</v>
      </c>
      <c r="H8208" s="20" t="s">
        <v>20</v>
      </c>
      <c r="I8208" s="20" t="s">
        <v>11831</v>
      </c>
      <c r="J8208" s="20" t="s">
        <v>21</v>
      </c>
      <c r="K8208" s="20" t="s">
        <v>22577</v>
      </c>
      <c r="L8208" s="20" t="s">
        <v>8057</v>
      </c>
      <c r="M8208" s="22">
        <v>0</v>
      </c>
      <c r="N8208" s="22">
        <v>0</v>
      </c>
      <c r="O8208" s="22">
        <v>0</v>
      </c>
      <c r="P8208" s="19"/>
      <c r="Q8208" s="23">
        <v>0</v>
      </c>
      <c r="R8208" s="19"/>
      <c r="S8208" s="22">
        <v>0</v>
      </c>
      <c r="T8208" s="22">
        <v>0</v>
      </c>
    </row>
    <row r="8209" spans="1:20" x14ac:dyDescent="0.25">
      <c r="A8209" s="20" t="s">
        <v>18</v>
      </c>
      <c r="B8209" s="20">
        <v>21780</v>
      </c>
      <c r="C8209" s="20" t="s">
        <v>8476</v>
      </c>
      <c r="D8209" s="20">
        <v>569287705</v>
      </c>
      <c r="E8209" s="21">
        <v>43699</v>
      </c>
      <c r="F8209" s="54" t="str">
        <f t="shared" si="128"/>
        <v>agosto</v>
      </c>
      <c r="G8209" s="20" t="s">
        <v>11804</v>
      </c>
      <c r="H8209" s="20" t="s">
        <v>20</v>
      </c>
      <c r="I8209" s="20" t="s">
        <v>11831</v>
      </c>
      <c r="J8209" s="20" t="s">
        <v>21</v>
      </c>
      <c r="K8209" s="20" t="s">
        <v>22578</v>
      </c>
      <c r="L8209" s="20" t="s">
        <v>8058</v>
      </c>
      <c r="M8209" s="22">
        <v>1335.57</v>
      </c>
      <c r="N8209" s="22">
        <v>0</v>
      </c>
      <c r="O8209" s="22">
        <v>0</v>
      </c>
      <c r="P8209" s="19"/>
      <c r="Q8209" s="23">
        <v>3631.2</v>
      </c>
      <c r="R8209" s="22">
        <v>3631.2</v>
      </c>
      <c r="S8209" s="22">
        <v>4966.7700000000004</v>
      </c>
      <c r="T8209" s="22">
        <v>4966.7700000000004</v>
      </c>
    </row>
    <row r="8210" spans="1:20" x14ac:dyDescent="0.25">
      <c r="A8210" s="20" t="s">
        <v>18</v>
      </c>
      <c r="B8210" s="20">
        <v>21780</v>
      </c>
      <c r="C8210" s="20" t="s">
        <v>8476</v>
      </c>
      <c r="D8210" s="20">
        <v>5692905705</v>
      </c>
      <c r="E8210" s="21">
        <v>43699</v>
      </c>
      <c r="F8210" s="54" t="str">
        <f t="shared" si="128"/>
        <v>agosto</v>
      </c>
      <c r="G8210" s="20" t="s">
        <v>11705</v>
      </c>
      <c r="H8210" s="20" t="s">
        <v>7146</v>
      </c>
      <c r="I8210" s="20" t="s">
        <v>14233</v>
      </c>
      <c r="J8210" s="20" t="s">
        <v>32</v>
      </c>
      <c r="K8210" s="20" t="s">
        <v>22579</v>
      </c>
      <c r="L8210" s="20" t="s">
        <v>8059</v>
      </c>
      <c r="M8210" s="22">
        <v>639.72</v>
      </c>
      <c r="N8210" s="22">
        <v>112.89</v>
      </c>
      <c r="O8210" s="22">
        <v>0</v>
      </c>
      <c r="P8210" s="19"/>
      <c r="Q8210" s="23">
        <v>1900.83</v>
      </c>
      <c r="R8210" s="22">
        <v>1900.83</v>
      </c>
      <c r="S8210" s="22">
        <v>2540.5500000000002</v>
      </c>
      <c r="T8210" s="22">
        <v>3074.07</v>
      </c>
    </row>
    <row r="8211" spans="1:20" x14ac:dyDescent="0.25">
      <c r="A8211" s="20" t="s">
        <v>18</v>
      </c>
      <c r="B8211" s="20">
        <v>21780</v>
      </c>
      <c r="C8211" s="20" t="s">
        <v>8476</v>
      </c>
      <c r="D8211" s="20">
        <v>569325805</v>
      </c>
      <c r="E8211" s="21">
        <v>43699</v>
      </c>
      <c r="F8211" s="54" t="str">
        <f t="shared" si="128"/>
        <v>agosto</v>
      </c>
      <c r="G8211" s="20" t="s">
        <v>11802</v>
      </c>
      <c r="H8211" s="20" t="s">
        <v>20</v>
      </c>
      <c r="I8211" s="20" t="s">
        <v>11831</v>
      </c>
      <c r="J8211" s="20" t="s">
        <v>21</v>
      </c>
      <c r="K8211" s="20" t="s">
        <v>22580</v>
      </c>
      <c r="L8211" s="20" t="s">
        <v>8060</v>
      </c>
      <c r="M8211" s="22">
        <v>1335.57</v>
      </c>
      <c r="N8211" s="22">
        <v>0</v>
      </c>
      <c r="O8211" s="22">
        <v>0</v>
      </c>
      <c r="P8211" s="19"/>
      <c r="Q8211" s="23">
        <v>3631.2</v>
      </c>
      <c r="R8211" s="22">
        <v>3631.2</v>
      </c>
      <c r="S8211" s="22">
        <v>4966.7700000000004</v>
      </c>
      <c r="T8211" s="22">
        <v>4966.7700000000004</v>
      </c>
    </row>
    <row r="8212" spans="1:20" x14ac:dyDescent="0.25">
      <c r="A8212" s="20" t="s">
        <v>18</v>
      </c>
      <c r="B8212" s="20">
        <v>21780</v>
      </c>
      <c r="C8212" s="20" t="s">
        <v>8476</v>
      </c>
      <c r="D8212" s="20">
        <v>5694090505</v>
      </c>
      <c r="E8212" s="21">
        <v>43699</v>
      </c>
      <c r="F8212" s="54" t="str">
        <f t="shared" si="128"/>
        <v>agosto</v>
      </c>
      <c r="G8212" s="20" t="s">
        <v>10957</v>
      </c>
      <c r="H8212" s="20" t="s">
        <v>8061</v>
      </c>
      <c r="I8212" s="20" t="s">
        <v>14429</v>
      </c>
      <c r="J8212" s="20" t="s">
        <v>32</v>
      </c>
      <c r="K8212" s="20" t="s">
        <v>22581</v>
      </c>
      <c r="L8212" s="20" t="s">
        <v>8062</v>
      </c>
      <c r="M8212" s="22">
        <v>3533.07</v>
      </c>
      <c r="N8212" s="22">
        <v>623.5</v>
      </c>
      <c r="O8212" s="22">
        <v>4850.55</v>
      </c>
      <c r="P8212" s="24">
        <v>15.57</v>
      </c>
      <c r="Q8212" s="23">
        <v>4850.55</v>
      </c>
      <c r="R8212" s="22">
        <v>4834.07</v>
      </c>
      <c r="S8212" s="22">
        <v>8383.6200000000008</v>
      </c>
      <c r="T8212" s="22">
        <v>10144.18</v>
      </c>
    </row>
    <row r="8213" spans="1:20" x14ac:dyDescent="0.25">
      <c r="A8213" s="20" t="s">
        <v>18</v>
      </c>
      <c r="B8213" s="20">
        <v>21780</v>
      </c>
      <c r="C8213" s="20" t="s">
        <v>8476</v>
      </c>
      <c r="D8213" s="20">
        <v>569424005</v>
      </c>
      <c r="E8213" s="21">
        <v>43699</v>
      </c>
      <c r="F8213" s="54" t="str">
        <f t="shared" si="128"/>
        <v>agosto</v>
      </c>
      <c r="G8213" s="20" t="s">
        <v>10508</v>
      </c>
      <c r="H8213" s="20" t="s">
        <v>8063</v>
      </c>
      <c r="I8213" s="20" t="s">
        <v>14430</v>
      </c>
      <c r="J8213" s="20" t="s">
        <v>32</v>
      </c>
      <c r="K8213" s="20" t="s">
        <v>22582</v>
      </c>
      <c r="L8213" s="20" t="s">
        <v>905</v>
      </c>
      <c r="M8213" s="22">
        <v>6281.67</v>
      </c>
      <c r="N8213" s="22">
        <v>1108.53</v>
      </c>
      <c r="O8213" s="22">
        <v>0</v>
      </c>
      <c r="P8213" s="24">
        <v>1.55</v>
      </c>
      <c r="Q8213" s="23">
        <v>7734.83</v>
      </c>
      <c r="R8213" s="22">
        <v>7734.83</v>
      </c>
      <c r="S8213" s="22">
        <v>14016.5</v>
      </c>
      <c r="T8213" s="22">
        <v>16959.97</v>
      </c>
    </row>
    <row r="8214" spans="1:20" x14ac:dyDescent="0.25">
      <c r="A8214" s="20" t="s">
        <v>18</v>
      </c>
      <c r="B8214" s="20">
        <v>21780</v>
      </c>
      <c r="C8214" s="20" t="s">
        <v>8476</v>
      </c>
      <c r="D8214" s="20">
        <v>569428405</v>
      </c>
      <c r="E8214" s="21">
        <v>43699</v>
      </c>
      <c r="F8214" s="54" t="str">
        <f t="shared" si="128"/>
        <v>agosto</v>
      </c>
      <c r="G8214" s="20" t="s">
        <v>9607</v>
      </c>
      <c r="H8214" s="20" t="s">
        <v>3248</v>
      </c>
      <c r="I8214" s="20" t="s">
        <v>13161</v>
      </c>
      <c r="J8214" s="20" t="s">
        <v>32</v>
      </c>
      <c r="K8214" s="20" t="s">
        <v>22583</v>
      </c>
      <c r="L8214" s="20" t="s">
        <v>3566</v>
      </c>
      <c r="M8214" s="22">
        <v>6135.39</v>
      </c>
      <c r="N8214" s="22">
        <v>1082.71</v>
      </c>
      <c r="O8214" s="22">
        <v>0</v>
      </c>
      <c r="P8214" s="24">
        <v>9.69</v>
      </c>
      <c r="Q8214" s="23">
        <v>3715.94</v>
      </c>
      <c r="R8214" s="22">
        <v>3715.94</v>
      </c>
      <c r="S8214" s="22">
        <v>9851.33</v>
      </c>
      <c r="T8214" s="22">
        <v>11920.11</v>
      </c>
    </row>
    <row r="8215" spans="1:20" x14ac:dyDescent="0.25">
      <c r="A8215" s="20" t="s">
        <v>18</v>
      </c>
      <c r="B8215" s="20">
        <v>21780</v>
      </c>
      <c r="C8215" s="20" t="s">
        <v>8476</v>
      </c>
      <c r="D8215" s="20">
        <v>568979905</v>
      </c>
      <c r="E8215" s="21">
        <v>43700</v>
      </c>
      <c r="F8215" s="54" t="str">
        <f t="shared" si="128"/>
        <v>agosto</v>
      </c>
      <c r="G8215" s="20" t="s">
        <v>9745</v>
      </c>
      <c r="H8215" s="20" t="s">
        <v>20</v>
      </c>
      <c r="I8215" s="20" t="s">
        <v>11831</v>
      </c>
      <c r="J8215" s="20" t="s">
        <v>21</v>
      </c>
      <c r="K8215" s="20" t="s">
        <v>22584</v>
      </c>
      <c r="L8215" s="20" t="s">
        <v>1515</v>
      </c>
      <c r="M8215" s="22">
        <v>11107.78</v>
      </c>
      <c r="N8215" s="22">
        <v>0</v>
      </c>
      <c r="O8215" s="22">
        <v>290.5</v>
      </c>
      <c r="P8215" s="19"/>
      <c r="Q8215" s="23">
        <v>290.5</v>
      </c>
      <c r="R8215" s="22">
        <v>290.5</v>
      </c>
      <c r="S8215" s="22">
        <v>11398.28</v>
      </c>
      <c r="T8215" s="22">
        <v>11398.28</v>
      </c>
    </row>
    <row r="8216" spans="1:20" x14ac:dyDescent="0.25">
      <c r="A8216" s="20" t="s">
        <v>18</v>
      </c>
      <c r="B8216" s="20">
        <v>21780</v>
      </c>
      <c r="C8216" s="20" t="s">
        <v>8476</v>
      </c>
      <c r="D8216" s="20">
        <v>569030522</v>
      </c>
      <c r="E8216" s="21">
        <v>43700</v>
      </c>
      <c r="F8216" s="54" t="str">
        <f t="shared" si="128"/>
        <v>agosto</v>
      </c>
      <c r="G8216" s="20" t="s">
        <v>10919</v>
      </c>
      <c r="H8216" s="20" t="s">
        <v>20</v>
      </c>
      <c r="I8216" s="20" t="s">
        <v>11831</v>
      </c>
      <c r="J8216" s="20" t="s">
        <v>21</v>
      </c>
      <c r="K8216" s="20" t="s">
        <v>22585</v>
      </c>
      <c r="L8216" s="20" t="s">
        <v>8064</v>
      </c>
      <c r="M8216" s="22">
        <v>227.87</v>
      </c>
      <c r="N8216" s="22">
        <v>0</v>
      </c>
      <c r="O8216" s="22">
        <v>290.5</v>
      </c>
      <c r="P8216" s="19"/>
      <c r="Q8216" s="23">
        <v>290.5</v>
      </c>
      <c r="R8216" s="22">
        <v>-4.37</v>
      </c>
      <c r="S8216" s="22">
        <v>518.37</v>
      </c>
      <c r="T8216" s="22">
        <v>518.37</v>
      </c>
    </row>
    <row r="8217" spans="1:20" x14ac:dyDescent="0.25">
      <c r="A8217" s="20" t="s">
        <v>18</v>
      </c>
      <c r="B8217" s="20">
        <v>21780</v>
      </c>
      <c r="C8217" s="20" t="s">
        <v>8476</v>
      </c>
      <c r="D8217" s="20">
        <v>569260542</v>
      </c>
      <c r="E8217" s="21">
        <v>43700</v>
      </c>
      <c r="F8217" s="54" t="str">
        <f t="shared" si="128"/>
        <v>agosto</v>
      </c>
      <c r="G8217" s="20" t="s">
        <v>10152</v>
      </c>
      <c r="H8217" s="20" t="s">
        <v>20</v>
      </c>
      <c r="I8217" s="20" t="s">
        <v>11831</v>
      </c>
      <c r="J8217" s="20" t="s">
        <v>21</v>
      </c>
      <c r="K8217" s="20" t="s">
        <v>22586</v>
      </c>
      <c r="L8217" s="20" t="s">
        <v>3366</v>
      </c>
      <c r="M8217" s="22">
        <v>13262.62</v>
      </c>
      <c r="N8217" s="22">
        <v>0</v>
      </c>
      <c r="O8217" s="22">
        <v>1016.74</v>
      </c>
      <c r="P8217" s="19"/>
      <c r="Q8217" s="23">
        <v>1016.74</v>
      </c>
      <c r="R8217" s="22">
        <v>1016.74</v>
      </c>
      <c r="S8217" s="22">
        <v>14279.36</v>
      </c>
      <c r="T8217" s="22">
        <v>14279.36</v>
      </c>
    </row>
    <row r="8218" spans="1:20" x14ac:dyDescent="0.25">
      <c r="A8218" s="20" t="s">
        <v>18</v>
      </c>
      <c r="B8218" s="20">
        <v>21780</v>
      </c>
      <c r="C8218" s="20" t="s">
        <v>8476</v>
      </c>
      <c r="D8218" s="20">
        <v>569323605</v>
      </c>
      <c r="E8218" s="21">
        <v>43700</v>
      </c>
      <c r="F8218" s="54" t="str">
        <f t="shared" si="128"/>
        <v>agosto</v>
      </c>
      <c r="G8218" s="20" t="s">
        <v>11363</v>
      </c>
      <c r="H8218" s="20" t="s">
        <v>3408</v>
      </c>
      <c r="I8218" s="20" t="s">
        <v>11978</v>
      </c>
      <c r="J8218" s="20" t="s">
        <v>32</v>
      </c>
      <c r="K8218" s="20" t="s">
        <v>22587</v>
      </c>
      <c r="L8218" s="20" t="s">
        <v>8065</v>
      </c>
      <c r="M8218" s="22">
        <v>6128.76</v>
      </c>
      <c r="N8218" s="22">
        <v>1081.55</v>
      </c>
      <c r="O8218" s="22">
        <v>0</v>
      </c>
      <c r="P8218" s="24">
        <v>11.09</v>
      </c>
      <c r="Q8218" s="23">
        <v>5824.46</v>
      </c>
      <c r="R8218" s="22">
        <v>5824.46</v>
      </c>
      <c r="S8218" s="22">
        <v>11953.22</v>
      </c>
      <c r="T8218" s="22">
        <v>14822</v>
      </c>
    </row>
    <row r="8219" spans="1:20" x14ac:dyDescent="0.25">
      <c r="A8219" s="20" t="s">
        <v>18</v>
      </c>
      <c r="B8219" s="20">
        <v>21780</v>
      </c>
      <c r="C8219" s="20" t="s">
        <v>8476</v>
      </c>
      <c r="D8219" s="20">
        <v>569355505</v>
      </c>
      <c r="E8219" s="21">
        <v>43700</v>
      </c>
      <c r="F8219" s="54" t="str">
        <f t="shared" si="128"/>
        <v>agosto</v>
      </c>
      <c r="G8219" s="20" t="s">
        <v>10949</v>
      </c>
      <c r="H8219" s="20" t="s">
        <v>8034</v>
      </c>
      <c r="I8219" s="20" t="s">
        <v>14424</v>
      </c>
      <c r="J8219" s="20" t="s">
        <v>32</v>
      </c>
      <c r="K8219" s="20" t="s">
        <v>22588</v>
      </c>
      <c r="L8219" s="20" t="s">
        <v>3284</v>
      </c>
      <c r="M8219" s="22">
        <v>7319.58</v>
      </c>
      <c r="N8219" s="22">
        <v>1291.68</v>
      </c>
      <c r="O8219" s="22">
        <v>0</v>
      </c>
      <c r="P8219" s="19"/>
      <c r="Q8219" s="23">
        <v>3326.45</v>
      </c>
      <c r="R8219" s="22">
        <v>3326.45</v>
      </c>
      <c r="S8219" s="22">
        <v>11059.25</v>
      </c>
      <c r="T8219" s="22">
        <v>13381.69</v>
      </c>
    </row>
    <row r="8220" spans="1:20" x14ac:dyDescent="0.25">
      <c r="A8220" s="20" t="s">
        <v>18</v>
      </c>
      <c r="B8220" s="20">
        <v>21780</v>
      </c>
      <c r="C8220" s="20" t="s">
        <v>8476</v>
      </c>
      <c r="D8220" s="20">
        <v>5694250505</v>
      </c>
      <c r="E8220" s="21">
        <v>43700</v>
      </c>
      <c r="F8220" s="54" t="str">
        <f t="shared" si="128"/>
        <v>agosto</v>
      </c>
      <c r="G8220" s="20" t="s">
        <v>9709</v>
      </c>
      <c r="H8220" s="20" t="s">
        <v>3619</v>
      </c>
      <c r="I8220" s="20" t="s">
        <v>13281</v>
      </c>
      <c r="J8220" s="20" t="s">
        <v>32</v>
      </c>
      <c r="K8220" s="20" t="s">
        <v>22589</v>
      </c>
      <c r="L8220" s="20" t="s">
        <v>8066</v>
      </c>
      <c r="M8220" s="22">
        <v>5516.54</v>
      </c>
      <c r="N8220" s="22">
        <v>973.5</v>
      </c>
      <c r="O8220" s="22">
        <v>2004.2</v>
      </c>
      <c r="P8220" s="24">
        <v>10.68</v>
      </c>
      <c r="Q8220" s="23">
        <v>2004.2</v>
      </c>
      <c r="R8220" s="22">
        <v>1968.47</v>
      </c>
      <c r="S8220" s="22">
        <v>7520.74</v>
      </c>
      <c r="T8220" s="22">
        <v>9100.1</v>
      </c>
    </row>
    <row r="8221" spans="1:20" x14ac:dyDescent="0.25">
      <c r="A8221" s="20" t="s">
        <v>18</v>
      </c>
      <c r="B8221" s="20">
        <v>21780</v>
      </c>
      <c r="C8221" s="20" t="s">
        <v>8476</v>
      </c>
      <c r="D8221" s="20">
        <v>569443305</v>
      </c>
      <c r="E8221" s="21">
        <v>43700</v>
      </c>
      <c r="F8221" s="54" t="str">
        <f t="shared" si="128"/>
        <v>agosto</v>
      </c>
      <c r="G8221" s="20" t="s">
        <v>11805</v>
      </c>
      <c r="H8221" s="20" t="s">
        <v>8067</v>
      </c>
      <c r="I8221" s="20" t="s">
        <v>14431</v>
      </c>
      <c r="J8221" s="20" t="s">
        <v>46</v>
      </c>
      <c r="K8221" s="20" t="s">
        <v>22590</v>
      </c>
      <c r="L8221" s="20" t="s">
        <v>1286</v>
      </c>
      <c r="M8221" s="22">
        <v>2531.67</v>
      </c>
      <c r="N8221" s="22">
        <v>1034.06</v>
      </c>
      <c r="O8221" s="22">
        <v>187.42</v>
      </c>
      <c r="P8221" s="24">
        <v>2.66</v>
      </c>
      <c r="Q8221" s="23">
        <v>187.42</v>
      </c>
      <c r="R8221" s="22">
        <v>187.42</v>
      </c>
      <c r="S8221" s="22">
        <v>2719.09</v>
      </c>
      <c r="T8221" s="22">
        <v>3290.1</v>
      </c>
    </row>
    <row r="8222" spans="1:20" x14ac:dyDescent="0.25">
      <c r="A8222" s="20" t="s">
        <v>18</v>
      </c>
      <c r="B8222" s="20">
        <v>21780</v>
      </c>
      <c r="C8222" s="20" t="s">
        <v>8476</v>
      </c>
      <c r="D8222" s="20">
        <v>569445705</v>
      </c>
      <c r="E8222" s="21">
        <v>43700</v>
      </c>
      <c r="F8222" s="54" t="str">
        <f t="shared" si="128"/>
        <v>agosto</v>
      </c>
      <c r="G8222" s="20" t="s">
        <v>8925</v>
      </c>
      <c r="H8222" s="20" t="s">
        <v>1388</v>
      </c>
      <c r="I8222" s="20" t="s">
        <v>12627</v>
      </c>
      <c r="J8222" s="20" t="s">
        <v>32</v>
      </c>
      <c r="K8222" s="20" t="s">
        <v>22591</v>
      </c>
      <c r="L8222" s="20" t="s">
        <v>905</v>
      </c>
      <c r="M8222" s="22">
        <v>3879.11</v>
      </c>
      <c r="N8222" s="22">
        <v>684.57</v>
      </c>
      <c r="O8222" s="22">
        <v>0</v>
      </c>
      <c r="P8222" s="24">
        <v>0.45</v>
      </c>
      <c r="Q8222" s="23">
        <v>4504.5200000000004</v>
      </c>
      <c r="R8222" s="22">
        <v>4504.5200000000004</v>
      </c>
      <c r="S8222" s="22">
        <v>8383.6299999999992</v>
      </c>
      <c r="T8222" s="22">
        <v>10144.19</v>
      </c>
    </row>
    <row r="8223" spans="1:20" x14ac:dyDescent="0.25">
      <c r="A8223" s="20" t="s">
        <v>18</v>
      </c>
      <c r="B8223" s="20">
        <v>21780</v>
      </c>
      <c r="C8223" s="20" t="s">
        <v>8476</v>
      </c>
      <c r="D8223" s="20">
        <v>56944572</v>
      </c>
      <c r="E8223" s="21">
        <v>43700</v>
      </c>
      <c r="F8223" s="54" t="str">
        <f t="shared" si="128"/>
        <v>agosto</v>
      </c>
      <c r="G8223" s="20" t="s">
        <v>8925</v>
      </c>
      <c r="H8223" s="20" t="s">
        <v>1388</v>
      </c>
      <c r="I8223" s="20" t="s">
        <v>12627</v>
      </c>
      <c r="J8223" s="20" t="s">
        <v>46</v>
      </c>
      <c r="K8223" s="20" t="s">
        <v>22592</v>
      </c>
      <c r="L8223" s="20" t="s">
        <v>1968</v>
      </c>
      <c r="M8223" s="22">
        <v>0</v>
      </c>
      <c r="N8223" s="22">
        <v>0</v>
      </c>
      <c r="O8223" s="22">
        <v>0</v>
      </c>
      <c r="P8223" s="19"/>
      <c r="Q8223" s="23">
        <v>1073.96</v>
      </c>
      <c r="R8223" s="22">
        <v>1073.96</v>
      </c>
      <c r="S8223" s="22">
        <v>1073.96</v>
      </c>
      <c r="T8223" s="22">
        <v>1299.49</v>
      </c>
    </row>
    <row r="8224" spans="1:20" x14ac:dyDescent="0.25">
      <c r="A8224" s="20" t="s">
        <v>18</v>
      </c>
      <c r="B8224" s="20">
        <v>21780</v>
      </c>
      <c r="C8224" s="20" t="s">
        <v>8476</v>
      </c>
      <c r="D8224" s="20">
        <v>569450505</v>
      </c>
      <c r="E8224" s="21">
        <v>43700</v>
      </c>
      <c r="F8224" s="54" t="str">
        <f t="shared" si="128"/>
        <v>agosto</v>
      </c>
      <c r="G8224" s="20" t="s">
        <v>10958</v>
      </c>
      <c r="H8224" s="20" t="s">
        <v>8068</v>
      </c>
      <c r="I8224" s="20" t="s">
        <v>14432</v>
      </c>
      <c r="J8224" s="20" t="s">
        <v>32</v>
      </c>
      <c r="K8224" s="20" t="s">
        <v>22593</v>
      </c>
      <c r="L8224" s="20" t="s">
        <v>3390</v>
      </c>
      <c r="M8224" s="22">
        <v>5648.37</v>
      </c>
      <c r="N8224" s="22">
        <v>996.76</v>
      </c>
      <c r="O8224" s="22">
        <v>0</v>
      </c>
      <c r="P8224" s="24">
        <v>14.78</v>
      </c>
      <c r="Q8224" s="23">
        <v>5896.8</v>
      </c>
      <c r="R8224" s="22">
        <v>5896.8</v>
      </c>
      <c r="S8224" s="22">
        <v>11545.17</v>
      </c>
      <c r="T8224" s="22">
        <v>13969.66</v>
      </c>
    </row>
    <row r="8225" spans="1:20" x14ac:dyDescent="0.25">
      <c r="A8225" s="20" t="s">
        <v>18</v>
      </c>
      <c r="B8225" s="20">
        <v>21780</v>
      </c>
      <c r="C8225" s="20" t="s">
        <v>8476</v>
      </c>
      <c r="D8225" s="20">
        <v>569452905</v>
      </c>
      <c r="E8225" s="21">
        <v>43700</v>
      </c>
      <c r="F8225" s="54" t="str">
        <f t="shared" si="128"/>
        <v>agosto</v>
      </c>
      <c r="G8225" s="20" t="s">
        <v>10122</v>
      </c>
      <c r="H8225" s="20" t="s">
        <v>4867</v>
      </c>
      <c r="I8225" s="20" t="s">
        <v>13633</v>
      </c>
      <c r="J8225" s="20" t="s">
        <v>32</v>
      </c>
      <c r="K8225" s="20" t="s">
        <v>22594</v>
      </c>
      <c r="L8225" s="20" t="s">
        <v>4510</v>
      </c>
      <c r="M8225" s="22">
        <v>5452.46</v>
      </c>
      <c r="N8225" s="22">
        <v>962.19</v>
      </c>
      <c r="O8225" s="22">
        <v>0</v>
      </c>
      <c r="P8225" s="24">
        <v>17.190000000000001</v>
      </c>
      <c r="Q8225" s="23">
        <v>3803.48</v>
      </c>
      <c r="R8225" s="22">
        <v>3803.48</v>
      </c>
      <c r="S8225" s="22">
        <v>9255.94</v>
      </c>
      <c r="T8225" s="22">
        <v>11477.37</v>
      </c>
    </row>
    <row r="8226" spans="1:20" x14ac:dyDescent="0.25">
      <c r="A8226" s="20" t="s">
        <v>18</v>
      </c>
      <c r="B8226" s="20">
        <v>21780</v>
      </c>
      <c r="C8226" s="20" t="s">
        <v>8476</v>
      </c>
      <c r="D8226" s="20">
        <v>569463005</v>
      </c>
      <c r="E8226" s="21">
        <v>43700</v>
      </c>
      <c r="F8226" s="54" t="str">
        <f t="shared" si="128"/>
        <v>agosto</v>
      </c>
      <c r="G8226" s="20" t="s">
        <v>11806</v>
      </c>
      <c r="H8226" s="20" t="s">
        <v>8069</v>
      </c>
      <c r="I8226" s="20" t="s">
        <v>14433</v>
      </c>
      <c r="J8226" s="20" t="s">
        <v>46</v>
      </c>
      <c r="K8226" s="20" t="s">
        <v>22595</v>
      </c>
      <c r="L8226" s="20" t="s">
        <v>3317</v>
      </c>
      <c r="M8226" s="22">
        <v>960.69</v>
      </c>
      <c r="N8226" s="22">
        <v>0</v>
      </c>
      <c r="O8226" s="22">
        <v>188.18</v>
      </c>
      <c r="P8226" s="24">
        <v>1.9</v>
      </c>
      <c r="Q8226" s="23">
        <v>188.18</v>
      </c>
      <c r="R8226" s="22">
        <v>183.61</v>
      </c>
      <c r="S8226" s="22">
        <v>1148.8699999999999</v>
      </c>
      <c r="T8226" s="22">
        <v>1390.13</v>
      </c>
    </row>
    <row r="8227" spans="1:20" x14ac:dyDescent="0.25">
      <c r="A8227" s="20" t="s">
        <v>18</v>
      </c>
      <c r="B8227" s="20">
        <v>21780</v>
      </c>
      <c r="C8227" s="20" t="s">
        <v>8476</v>
      </c>
      <c r="D8227" s="20">
        <v>56946302</v>
      </c>
      <c r="E8227" s="21">
        <v>43700</v>
      </c>
      <c r="F8227" s="54" t="str">
        <f t="shared" si="128"/>
        <v>agosto</v>
      </c>
      <c r="G8227" s="20" t="s">
        <v>11806</v>
      </c>
      <c r="H8227" s="20" t="s">
        <v>8069</v>
      </c>
      <c r="I8227" s="20" t="s">
        <v>14433</v>
      </c>
      <c r="J8227" s="20" t="s">
        <v>46</v>
      </c>
      <c r="K8227" s="20" t="s">
        <v>22596</v>
      </c>
      <c r="L8227" s="20" t="s">
        <v>3318</v>
      </c>
      <c r="M8227" s="22">
        <v>211.09</v>
      </c>
      <c r="N8227" s="22">
        <v>0</v>
      </c>
      <c r="O8227" s="22">
        <v>243.53</v>
      </c>
      <c r="P8227" s="24">
        <v>3.58</v>
      </c>
      <c r="Q8227" s="23">
        <v>243.53</v>
      </c>
      <c r="R8227" s="22">
        <v>243.53</v>
      </c>
      <c r="S8227" s="22">
        <v>454.62</v>
      </c>
      <c r="T8227" s="22">
        <v>550.09</v>
      </c>
    </row>
    <row r="8228" spans="1:20" x14ac:dyDescent="0.25">
      <c r="A8228" s="20" t="s">
        <v>18</v>
      </c>
      <c r="B8228" s="20">
        <v>21780</v>
      </c>
      <c r="C8228" s="20" t="s">
        <v>8476</v>
      </c>
      <c r="D8228" s="20">
        <v>569205562</v>
      </c>
      <c r="E8228" s="21">
        <v>43703</v>
      </c>
      <c r="F8228" s="54" t="str">
        <f t="shared" si="128"/>
        <v>agosto</v>
      </c>
      <c r="G8228" s="20" t="s">
        <v>9234</v>
      </c>
      <c r="H8228" s="20" t="s">
        <v>4368</v>
      </c>
      <c r="I8228" s="20" t="s">
        <v>13480</v>
      </c>
      <c r="J8228" s="20" t="s">
        <v>32</v>
      </c>
      <c r="K8228" s="20" t="s">
        <v>22597</v>
      </c>
      <c r="L8228" s="20" t="s">
        <v>4305</v>
      </c>
      <c r="M8228" s="22">
        <v>0</v>
      </c>
      <c r="N8228" s="22">
        <v>0</v>
      </c>
      <c r="O8228" s="22">
        <v>0</v>
      </c>
      <c r="P8228" s="19"/>
      <c r="Q8228" s="23">
        <v>0</v>
      </c>
      <c r="R8228" s="19"/>
      <c r="S8228" s="22">
        <v>0</v>
      </c>
      <c r="T8228" s="22">
        <v>0</v>
      </c>
    </row>
    <row r="8229" spans="1:20" x14ac:dyDescent="0.25">
      <c r="A8229" s="20" t="s">
        <v>18</v>
      </c>
      <c r="B8229" s="20">
        <v>21780</v>
      </c>
      <c r="C8229" s="20" t="s">
        <v>8476</v>
      </c>
      <c r="D8229" s="20">
        <v>5693040505</v>
      </c>
      <c r="E8229" s="21">
        <v>43703</v>
      </c>
      <c r="F8229" s="54" t="str">
        <f t="shared" si="128"/>
        <v>agosto</v>
      </c>
      <c r="G8229" s="20" t="s">
        <v>10959</v>
      </c>
      <c r="H8229" s="20" t="s">
        <v>20</v>
      </c>
      <c r="I8229" s="20" t="s">
        <v>11831</v>
      </c>
      <c r="J8229" s="20" t="s">
        <v>21</v>
      </c>
      <c r="K8229" s="20" t="s">
        <v>22598</v>
      </c>
      <c r="L8229" s="20" t="s">
        <v>918</v>
      </c>
      <c r="M8229" s="22">
        <v>262.25</v>
      </c>
      <c r="N8229" s="22">
        <v>0</v>
      </c>
      <c r="O8229" s="22">
        <v>290.5</v>
      </c>
      <c r="P8229" s="19"/>
      <c r="Q8229" s="23">
        <v>290.5</v>
      </c>
      <c r="R8229" s="22">
        <v>277</v>
      </c>
      <c r="S8229" s="22">
        <v>552.75</v>
      </c>
      <c r="T8229" s="22">
        <v>552.75</v>
      </c>
    </row>
    <row r="8230" spans="1:20" x14ac:dyDescent="0.25">
      <c r="A8230" s="20" t="s">
        <v>18</v>
      </c>
      <c r="B8230" s="20">
        <v>21780</v>
      </c>
      <c r="C8230" s="20" t="s">
        <v>8476</v>
      </c>
      <c r="D8230" s="20">
        <v>569304052</v>
      </c>
      <c r="E8230" s="21">
        <v>43703</v>
      </c>
      <c r="F8230" s="54" t="str">
        <f t="shared" si="128"/>
        <v>agosto</v>
      </c>
      <c r="G8230" s="20" t="s">
        <v>10959</v>
      </c>
      <c r="H8230" s="20" t="s">
        <v>20</v>
      </c>
      <c r="I8230" s="20" t="s">
        <v>11831</v>
      </c>
      <c r="J8230" s="20" t="s">
        <v>21</v>
      </c>
      <c r="K8230" s="20" t="s">
        <v>22599</v>
      </c>
      <c r="L8230" s="20" t="s">
        <v>8070</v>
      </c>
      <c r="M8230" s="22">
        <v>0</v>
      </c>
      <c r="N8230" s="22">
        <v>0</v>
      </c>
      <c r="O8230" s="22">
        <v>0</v>
      </c>
      <c r="P8230" s="19"/>
      <c r="Q8230" s="23">
        <v>0</v>
      </c>
      <c r="R8230" s="19"/>
      <c r="S8230" s="22">
        <v>0</v>
      </c>
      <c r="T8230" s="22">
        <v>0</v>
      </c>
    </row>
    <row r="8231" spans="1:20" x14ac:dyDescent="0.25">
      <c r="A8231" s="20" t="s">
        <v>18</v>
      </c>
      <c r="B8231" s="20">
        <v>21780</v>
      </c>
      <c r="C8231" s="20" t="s">
        <v>8476</v>
      </c>
      <c r="D8231" s="20">
        <v>569305050505</v>
      </c>
      <c r="E8231" s="21">
        <v>43703</v>
      </c>
      <c r="F8231" s="54" t="str">
        <f t="shared" si="128"/>
        <v>agosto</v>
      </c>
      <c r="G8231" s="20" t="s">
        <v>9304</v>
      </c>
      <c r="H8231" s="20" t="s">
        <v>20</v>
      </c>
      <c r="I8231" s="20" t="s">
        <v>11831</v>
      </c>
      <c r="J8231" s="20" t="s">
        <v>21</v>
      </c>
      <c r="K8231" s="20" t="s">
        <v>22600</v>
      </c>
      <c r="L8231" s="20" t="s">
        <v>5197</v>
      </c>
      <c r="M8231" s="22">
        <v>12339.93</v>
      </c>
      <c r="N8231" s="22">
        <v>0</v>
      </c>
      <c r="O8231" s="22">
        <v>6971.9</v>
      </c>
      <c r="P8231" s="19"/>
      <c r="Q8231" s="23">
        <v>6971.9</v>
      </c>
      <c r="R8231" s="22">
        <v>6910.76</v>
      </c>
      <c r="S8231" s="22">
        <v>19311.830000000002</v>
      </c>
      <c r="T8231" s="22">
        <v>19311.830000000002</v>
      </c>
    </row>
    <row r="8232" spans="1:20" x14ac:dyDescent="0.25">
      <c r="A8232" s="20" t="s">
        <v>18</v>
      </c>
      <c r="B8232" s="20">
        <v>21780</v>
      </c>
      <c r="C8232" s="20" t="s">
        <v>8476</v>
      </c>
      <c r="D8232" s="20">
        <v>569322805</v>
      </c>
      <c r="E8232" s="21">
        <v>43703</v>
      </c>
      <c r="F8232" s="54" t="str">
        <f t="shared" si="128"/>
        <v>agosto</v>
      </c>
      <c r="G8232" s="20" t="s">
        <v>9401</v>
      </c>
      <c r="H8232" s="20" t="s">
        <v>20</v>
      </c>
      <c r="I8232" s="20" t="s">
        <v>11831</v>
      </c>
      <c r="J8232" s="20" t="s">
        <v>21</v>
      </c>
      <c r="K8232" s="20" t="s">
        <v>22601</v>
      </c>
      <c r="L8232" s="20" t="s">
        <v>8071</v>
      </c>
      <c r="M8232" s="22">
        <v>0</v>
      </c>
      <c r="N8232" s="22">
        <v>0</v>
      </c>
      <c r="O8232" s="22">
        <v>0</v>
      </c>
      <c r="P8232" s="19"/>
      <c r="Q8232" s="23">
        <v>0</v>
      </c>
      <c r="R8232" s="19"/>
      <c r="S8232" s="22">
        <v>0</v>
      </c>
      <c r="T8232" s="22">
        <v>0</v>
      </c>
    </row>
    <row r="8233" spans="1:20" x14ac:dyDescent="0.25">
      <c r="A8233" s="20" t="s">
        <v>18</v>
      </c>
      <c r="B8233" s="20">
        <v>21780</v>
      </c>
      <c r="C8233" s="20" t="s">
        <v>8476</v>
      </c>
      <c r="D8233" s="20">
        <v>569348405</v>
      </c>
      <c r="E8233" s="21">
        <v>43703</v>
      </c>
      <c r="F8233" s="54" t="str">
        <f t="shared" si="128"/>
        <v>agosto</v>
      </c>
      <c r="G8233" s="20" t="s">
        <v>8670</v>
      </c>
      <c r="H8233" s="20" t="s">
        <v>20</v>
      </c>
      <c r="I8233" s="20" t="s">
        <v>11831</v>
      </c>
      <c r="J8233" s="20" t="s">
        <v>21</v>
      </c>
      <c r="K8233" s="20" t="s">
        <v>22602</v>
      </c>
      <c r="L8233" s="20" t="s">
        <v>8072</v>
      </c>
      <c r="M8233" s="22">
        <v>2998.49</v>
      </c>
      <c r="N8233" s="22">
        <v>0</v>
      </c>
      <c r="O8233" s="22">
        <v>726.24</v>
      </c>
      <c r="P8233" s="19"/>
      <c r="Q8233" s="23">
        <v>726.24</v>
      </c>
      <c r="R8233" s="22">
        <v>726.24</v>
      </c>
      <c r="S8233" s="22">
        <v>3724.73</v>
      </c>
      <c r="T8233" s="22">
        <v>3724.73</v>
      </c>
    </row>
    <row r="8234" spans="1:20" x14ac:dyDescent="0.25">
      <c r="A8234" s="20" t="s">
        <v>18</v>
      </c>
      <c r="B8234" s="20">
        <v>21780</v>
      </c>
      <c r="C8234" s="20" t="s">
        <v>8476</v>
      </c>
      <c r="D8234" s="20">
        <v>56935552</v>
      </c>
      <c r="E8234" s="21">
        <v>43703</v>
      </c>
      <c r="F8234" s="54" t="str">
        <f t="shared" si="128"/>
        <v>agosto</v>
      </c>
      <c r="G8234" s="20" t="s">
        <v>10949</v>
      </c>
      <c r="H8234" s="20" t="s">
        <v>20</v>
      </c>
      <c r="I8234" s="20" t="s">
        <v>11831</v>
      </c>
      <c r="J8234" s="20" t="s">
        <v>21</v>
      </c>
      <c r="K8234" s="20" t="s">
        <v>22603</v>
      </c>
      <c r="L8234" s="20" t="s">
        <v>8073</v>
      </c>
      <c r="M8234" s="22">
        <v>0</v>
      </c>
      <c r="N8234" s="22">
        <v>0</v>
      </c>
      <c r="O8234" s="22">
        <v>0</v>
      </c>
      <c r="P8234" s="19"/>
      <c r="Q8234" s="23">
        <v>0</v>
      </c>
      <c r="R8234" s="19"/>
      <c r="S8234" s="22">
        <v>0</v>
      </c>
      <c r="T8234" s="22">
        <v>0</v>
      </c>
    </row>
    <row r="8235" spans="1:20" x14ac:dyDescent="0.25">
      <c r="A8235" s="20" t="s">
        <v>18</v>
      </c>
      <c r="B8235" s="20">
        <v>21780</v>
      </c>
      <c r="C8235" s="20" t="s">
        <v>8476</v>
      </c>
      <c r="D8235" s="20">
        <v>56937892</v>
      </c>
      <c r="E8235" s="21">
        <v>43703</v>
      </c>
      <c r="F8235" s="54" t="str">
        <f t="shared" si="128"/>
        <v>agosto</v>
      </c>
      <c r="G8235" s="20" t="s">
        <v>9121</v>
      </c>
      <c r="H8235" s="20" t="s">
        <v>20</v>
      </c>
      <c r="I8235" s="20" t="s">
        <v>11831</v>
      </c>
      <c r="J8235" s="20" t="s">
        <v>21</v>
      </c>
      <c r="K8235" s="20" t="s">
        <v>22604</v>
      </c>
      <c r="L8235" s="20" t="s">
        <v>8074</v>
      </c>
      <c r="M8235" s="22">
        <v>0</v>
      </c>
      <c r="N8235" s="22">
        <v>0</v>
      </c>
      <c r="O8235" s="22">
        <v>0</v>
      </c>
      <c r="P8235" s="19"/>
      <c r="Q8235" s="23">
        <v>1016.74</v>
      </c>
      <c r="R8235" s="22">
        <v>1016.74</v>
      </c>
      <c r="S8235" s="22">
        <v>1016.74</v>
      </c>
      <c r="T8235" s="22">
        <v>1016.74</v>
      </c>
    </row>
    <row r="8236" spans="1:20" x14ac:dyDescent="0.25">
      <c r="A8236" s="20" t="s">
        <v>18</v>
      </c>
      <c r="B8236" s="20">
        <v>21780</v>
      </c>
      <c r="C8236" s="20" t="s">
        <v>8476</v>
      </c>
      <c r="D8236" s="20">
        <v>56937893</v>
      </c>
      <c r="E8236" s="21">
        <v>43703</v>
      </c>
      <c r="F8236" s="54" t="str">
        <f t="shared" si="128"/>
        <v>agosto</v>
      </c>
      <c r="G8236" s="20" t="s">
        <v>9121</v>
      </c>
      <c r="H8236" s="20" t="s">
        <v>20</v>
      </c>
      <c r="I8236" s="20" t="s">
        <v>11831</v>
      </c>
      <c r="J8236" s="20" t="s">
        <v>21</v>
      </c>
      <c r="K8236" s="20" t="s">
        <v>22605</v>
      </c>
      <c r="L8236" s="20" t="s">
        <v>3366</v>
      </c>
      <c r="M8236" s="22">
        <v>13262.62</v>
      </c>
      <c r="N8236" s="22">
        <v>0</v>
      </c>
      <c r="O8236" s="22">
        <v>1016.74</v>
      </c>
      <c r="P8236" s="19"/>
      <c r="Q8236" s="23">
        <v>1016.74</v>
      </c>
      <c r="R8236" s="22">
        <v>1016.74</v>
      </c>
      <c r="S8236" s="22">
        <v>14279.36</v>
      </c>
      <c r="T8236" s="22">
        <v>14279.36</v>
      </c>
    </row>
    <row r="8237" spans="1:20" x14ac:dyDescent="0.25">
      <c r="A8237" s="20" t="s">
        <v>18</v>
      </c>
      <c r="B8237" s="20">
        <v>21780</v>
      </c>
      <c r="C8237" s="20" t="s">
        <v>8476</v>
      </c>
      <c r="D8237" s="20">
        <v>569379205</v>
      </c>
      <c r="E8237" s="21">
        <v>43703</v>
      </c>
      <c r="F8237" s="54" t="str">
        <f t="shared" si="128"/>
        <v>agosto</v>
      </c>
      <c r="G8237" s="20" t="s">
        <v>11807</v>
      </c>
      <c r="H8237" s="20" t="s">
        <v>8075</v>
      </c>
      <c r="I8237" s="20" t="s">
        <v>14434</v>
      </c>
      <c r="J8237" s="20" t="s">
        <v>32</v>
      </c>
      <c r="K8237" s="20" t="s">
        <v>22606</v>
      </c>
      <c r="L8237" s="20" t="s">
        <v>8076</v>
      </c>
      <c r="M8237" s="22">
        <v>0</v>
      </c>
      <c r="N8237" s="22">
        <v>0</v>
      </c>
      <c r="O8237" s="22">
        <v>0</v>
      </c>
      <c r="P8237" s="19"/>
      <c r="Q8237" s="23">
        <v>2851.25</v>
      </c>
      <c r="R8237" s="22">
        <v>2851.25</v>
      </c>
      <c r="S8237" s="22">
        <v>2851.25</v>
      </c>
      <c r="T8237" s="22">
        <v>3450.01</v>
      </c>
    </row>
    <row r="8238" spans="1:20" x14ac:dyDescent="0.25">
      <c r="A8238" s="20" t="s">
        <v>18</v>
      </c>
      <c r="B8238" s="20">
        <v>21780</v>
      </c>
      <c r="C8238" s="20" t="s">
        <v>8476</v>
      </c>
      <c r="D8238" s="20">
        <v>56937922</v>
      </c>
      <c r="E8238" s="21">
        <v>43703</v>
      </c>
      <c r="F8238" s="54" t="str">
        <f t="shared" si="128"/>
        <v>agosto</v>
      </c>
      <c r="G8238" s="20" t="s">
        <v>11807</v>
      </c>
      <c r="H8238" s="20" t="s">
        <v>8075</v>
      </c>
      <c r="I8238" s="20" t="s">
        <v>14434</v>
      </c>
      <c r="J8238" s="20" t="s">
        <v>46</v>
      </c>
      <c r="K8238" s="20" t="s">
        <v>22607</v>
      </c>
      <c r="L8238" s="20" t="s">
        <v>684</v>
      </c>
      <c r="M8238" s="22">
        <v>2137.56</v>
      </c>
      <c r="N8238" s="22">
        <v>377.23</v>
      </c>
      <c r="O8238" s="22">
        <v>581.77</v>
      </c>
      <c r="P8238" s="24">
        <v>7.48</v>
      </c>
      <c r="Q8238" s="23">
        <v>581.77</v>
      </c>
      <c r="R8238" s="22">
        <v>565.29</v>
      </c>
      <c r="S8238" s="22">
        <v>2719.33</v>
      </c>
      <c r="T8238" s="22">
        <v>3290.39</v>
      </c>
    </row>
    <row r="8239" spans="1:20" x14ac:dyDescent="0.25">
      <c r="A8239" s="20" t="s">
        <v>18</v>
      </c>
      <c r="B8239" s="20">
        <v>21780</v>
      </c>
      <c r="C8239" s="20" t="s">
        <v>8476</v>
      </c>
      <c r="D8239" s="20">
        <v>569398005</v>
      </c>
      <c r="E8239" s="21">
        <v>43703</v>
      </c>
      <c r="F8239" s="54" t="str">
        <f t="shared" si="128"/>
        <v>agosto</v>
      </c>
      <c r="G8239" s="20" t="s">
        <v>11149</v>
      </c>
      <c r="H8239" s="20" t="s">
        <v>20</v>
      </c>
      <c r="I8239" s="20" t="s">
        <v>11831</v>
      </c>
      <c r="J8239" s="20" t="s">
        <v>21</v>
      </c>
      <c r="K8239" s="20" t="s">
        <v>22608</v>
      </c>
      <c r="L8239" s="20" t="s">
        <v>8077</v>
      </c>
      <c r="M8239" s="22">
        <v>6035.33</v>
      </c>
      <c r="N8239" s="22">
        <v>0</v>
      </c>
      <c r="O8239" s="22">
        <v>0</v>
      </c>
      <c r="P8239" s="19"/>
      <c r="Q8239" s="23">
        <v>0</v>
      </c>
      <c r="R8239" s="19"/>
      <c r="S8239" s="22">
        <v>6035.33</v>
      </c>
      <c r="T8239" s="22">
        <v>6035.33</v>
      </c>
    </row>
    <row r="8240" spans="1:20" x14ac:dyDescent="0.25">
      <c r="A8240" s="20" t="s">
        <v>18</v>
      </c>
      <c r="B8240" s="20">
        <v>21780</v>
      </c>
      <c r="C8240" s="20" t="s">
        <v>8476</v>
      </c>
      <c r="D8240" s="20">
        <v>569409052</v>
      </c>
      <c r="E8240" s="21">
        <v>43703</v>
      </c>
      <c r="F8240" s="54" t="str">
        <f t="shared" si="128"/>
        <v>agosto</v>
      </c>
      <c r="G8240" s="20" t="s">
        <v>10957</v>
      </c>
      <c r="H8240" s="20" t="s">
        <v>20</v>
      </c>
      <c r="I8240" s="20" t="s">
        <v>11831</v>
      </c>
      <c r="J8240" s="20" t="s">
        <v>21</v>
      </c>
      <c r="K8240" s="20" t="s">
        <v>22609</v>
      </c>
      <c r="L8240" s="20" t="s">
        <v>8078</v>
      </c>
      <c r="M8240" s="22">
        <v>0</v>
      </c>
      <c r="N8240" s="22">
        <v>0</v>
      </c>
      <c r="O8240" s="22">
        <v>0</v>
      </c>
      <c r="P8240" s="19"/>
      <c r="Q8240" s="23">
        <v>0</v>
      </c>
      <c r="R8240" s="19"/>
      <c r="S8240" s="22">
        <v>0</v>
      </c>
      <c r="T8240" s="22">
        <v>0</v>
      </c>
    </row>
    <row r="8241" spans="1:20" x14ac:dyDescent="0.25">
      <c r="A8241" s="20" t="s">
        <v>18</v>
      </c>
      <c r="B8241" s="20">
        <v>21780</v>
      </c>
      <c r="C8241" s="20" t="s">
        <v>8476</v>
      </c>
      <c r="D8241" s="20">
        <v>569425052</v>
      </c>
      <c r="E8241" s="21">
        <v>43703</v>
      </c>
      <c r="F8241" s="54" t="str">
        <f t="shared" si="128"/>
        <v>agosto</v>
      </c>
      <c r="G8241" s="20" t="s">
        <v>9709</v>
      </c>
      <c r="H8241" s="20" t="s">
        <v>20</v>
      </c>
      <c r="I8241" s="20" t="s">
        <v>11831</v>
      </c>
      <c r="J8241" s="20" t="s">
        <v>21</v>
      </c>
      <c r="K8241" s="20" t="s">
        <v>22610</v>
      </c>
      <c r="L8241" s="20" t="s">
        <v>8074</v>
      </c>
      <c r="M8241" s="22">
        <v>0</v>
      </c>
      <c r="N8241" s="22">
        <v>0</v>
      </c>
      <c r="O8241" s="22">
        <v>0</v>
      </c>
      <c r="P8241" s="19"/>
      <c r="Q8241" s="23">
        <v>1016.74</v>
      </c>
      <c r="R8241" s="22">
        <v>1010.19</v>
      </c>
      <c r="S8241" s="22">
        <v>1016.74</v>
      </c>
      <c r="T8241" s="22">
        <v>1016.74</v>
      </c>
    </row>
    <row r="8242" spans="1:20" x14ac:dyDescent="0.25">
      <c r="A8242" s="20" t="s">
        <v>18</v>
      </c>
      <c r="B8242" s="20">
        <v>21780</v>
      </c>
      <c r="C8242" s="20" t="s">
        <v>8476</v>
      </c>
      <c r="D8242" s="20">
        <v>56944573</v>
      </c>
      <c r="E8242" s="21">
        <v>43703</v>
      </c>
      <c r="F8242" s="54" t="str">
        <f t="shared" si="128"/>
        <v>agosto</v>
      </c>
      <c r="G8242" s="20" t="s">
        <v>8925</v>
      </c>
      <c r="H8242" s="20" t="s">
        <v>20</v>
      </c>
      <c r="I8242" s="20" t="s">
        <v>11831</v>
      </c>
      <c r="J8242" s="20" t="s">
        <v>21</v>
      </c>
      <c r="K8242" s="20" t="s">
        <v>22611</v>
      </c>
      <c r="L8242" s="20" t="s">
        <v>918</v>
      </c>
      <c r="M8242" s="22">
        <v>262.25</v>
      </c>
      <c r="N8242" s="22">
        <v>0</v>
      </c>
      <c r="O8242" s="22">
        <v>290.5</v>
      </c>
      <c r="P8242" s="19"/>
      <c r="Q8242" s="23">
        <v>290.5</v>
      </c>
      <c r="R8242" s="22">
        <v>290.5</v>
      </c>
      <c r="S8242" s="22">
        <v>552.75</v>
      </c>
      <c r="T8242" s="22">
        <v>552.75</v>
      </c>
    </row>
    <row r="8243" spans="1:20" x14ac:dyDescent="0.25">
      <c r="A8243" s="20" t="s">
        <v>18</v>
      </c>
      <c r="B8243" s="20">
        <v>21780</v>
      </c>
      <c r="C8243" s="20" t="s">
        <v>8476</v>
      </c>
      <c r="D8243" s="20">
        <v>569466505</v>
      </c>
      <c r="E8243" s="21">
        <v>43703</v>
      </c>
      <c r="F8243" s="54" t="str">
        <f t="shared" si="128"/>
        <v>agosto</v>
      </c>
      <c r="G8243" s="20" t="s">
        <v>11692</v>
      </c>
      <c r="H8243" s="20" t="s">
        <v>569</v>
      </c>
      <c r="I8243" s="20" t="s">
        <v>12351</v>
      </c>
      <c r="J8243" s="20" t="s">
        <v>570</v>
      </c>
      <c r="K8243" s="20" t="s">
        <v>22612</v>
      </c>
      <c r="L8243" s="20" t="s">
        <v>8079</v>
      </c>
      <c r="M8243" s="22">
        <v>2947.02</v>
      </c>
      <c r="N8243" s="22">
        <v>736.75</v>
      </c>
      <c r="O8243" s="22">
        <v>0</v>
      </c>
      <c r="P8243" s="19"/>
      <c r="Q8243" s="23">
        <v>1406</v>
      </c>
      <c r="R8243" s="22">
        <v>1406</v>
      </c>
      <c r="S8243" s="22">
        <v>4353.0200000000004</v>
      </c>
      <c r="T8243" s="22">
        <v>4353.0200000000004</v>
      </c>
    </row>
    <row r="8244" spans="1:20" x14ac:dyDescent="0.25">
      <c r="A8244" s="20" t="s">
        <v>18</v>
      </c>
      <c r="B8244" s="20">
        <v>21780</v>
      </c>
      <c r="C8244" s="20" t="s">
        <v>8476</v>
      </c>
      <c r="D8244" s="20">
        <v>569469305</v>
      </c>
      <c r="E8244" s="21">
        <v>43703</v>
      </c>
      <c r="F8244" s="54" t="str">
        <f t="shared" si="128"/>
        <v>agosto</v>
      </c>
      <c r="G8244" s="20" t="s">
        <v>10960</v>
      </c>
      <c r="H8244" s="20" t="s">
        <v>8080</v>
      </c>
      <c r="I8244" s="20" t="s">
        <v>14435</v>
      </c>
      <c r="J8244" s="20" t="s">
        <v>32</v>
      </c>
      <c r="K8244" s="20" t="s">
        <v>22613</v>
      </c>
      <c r="L8244" s="20" t="s">
        <v>3390</v>
      </c>
      <c r="M8244" s="22">
        <v>3879.11</v>
      </c>
      <c r="N8244" s="22">
        <v>684.57</v>
      </c>
      <c r="O8244" s="22">
        <v>0</v>
      </c>
      <c r="P8244" s="24">
        <v>7.1</v>
      </c>
      <c r="Q8244" s="23">
        <v>4725.97</v>
      </c>
      <c r="R8244" s="22">
        <v>4725.97</v>
      </c>
      <c r="S8244" s="22">
        <v>8605.08</v>
      </c>
      <c r="T8244" s="22">
        <v>10412.15</v>
      </c>
    </row>
    <row r="8245" spans="1:20" x14ac:dyDescent="0.25">
      <c r="A8245" s="20" t="s">
        <v>18</v>
      </c>
      <c r="B8245" s="20">
        <v>21780</v>
      </c>
      <c r="C8245" s="20" t="s">
        <v>8476</v>
      </c>
      <c r="D8245" s="20">
        <v>56946932</v>
      </c>
      <c r="E8245" s="21">
        <v>43703</v>
      </c>
      <c r="F8245" s="54" t="str">
        <f t="shared" si="128"/>
        <v>agosto</v>
      </c>
      <c r="G8245" s="20" t="s">
        <v>10960</v>
      </c>
      <c r="H8245" s="20" t="s">
        <v>8080</v>
      </c>
      <c r="I8245" s="20" t="s">
        <v>14435</v>
      </c>
      <c r="J8245" s="20" t="s">
        <v>46</v>
      </c>
      <c r="K8245" s="20" t="s">
        <v>22614</v>
      </c>
      <c r="L8245" s="20" t="s">
        <v>749</v>
      </c>
      <c r="M8245" s="22">
        <v>1767.18</v>
      </c>
      <c r="N8245" s="22">
        <v>1914.44</v>
      </c>
      <c r="O8245" s="22">
        <v>0</v>
      </c>
      <c r="P8245" s="24">
        <v>8.0500000000000007</v>
      </c>
      <c r="Q8245" s="23">
        <v>476.66</v>
      </c>
      <c r="R8245" s="22">
        <v>476.66</v>
      </c>
      <c r="S8245" s="22">
        <v>2243.84</v>
      </c>
      <c r="T8245" s="22">
        <v>2715.05</v>
      </c>
    </row>
    <row r="8246" spans="1:20" x14ac:dyDescent="0.25">
      <c r="A8246" s="20" t="s">
        <v>18</v>
      </c>
      <c r="B8246" s="20">
        <v>21780</v>
      </c>
      <c r="C8246" s="20" t="s">
        <v>8476</v>
      </c>
      <c r="D8246" s="20">
        <v>569480205</v>
      </c>
      <c r="E8246" s="21">
        <v>43703</v>
      </c>
      <c r="F8246" s="54" t="str">
        <f t="shared" si="128"/>
        <v>agosto</v>
      </c>
      <c r="G8246" s="20" t="s">
        <v>10961</v>
      </c>
      <c r="H8246" s="20" t="s">
        <v>8081</v>
      </c>
      <c r="I8246" s="20" t="s">
        <v>14436</v>
      </c>
      <c r="J8246" s="20" t="s">
        <v>32</v>
      </c>
      <c r="K8246" s="20" t="s">
        <v>22615</v>
      </c>
      <c r="L8246" s="20" t="s">
        <v>3566</v>
      </c>
      <c r="M8246" s="22">
        <v>3879.11</v>
      </c>
      <c r="N8246" s="22">
        <v>684.57</v>
      </c>
      <c r="O8246" s="22">
        <v>0</v>
      </c>
      <c r="P8246" s="24">
        <v>2.77</v>
      </c>
      <c r="Q8246" s="23">
        <v>3456.74</v>
      </c>
      <c r="R8246" s="22">
        <v>3456.74</v>
      </c>
      <c r="S8246" s="22">
        <v>7335.85</v>
      </c>
      <c r="T8246" s="22">
        <v>8876.3799999999992</v>
      </c>
    </row>
    <row r="8247" spans="1:20" x14ac:dyDescent="0.25">
      <c r="A8247" s="20" t="s">
        <v>18</v>
      </c>
      <c r="B8247" s="20">
        <v>21780</v>
      </c>
      <c r="C8247" s="20" t="s">
        <v>8476</v>
      </c>
      <c r="D8247" s="20">
        <v>569483905</v>
      </c>
      <c r="E8247" s="21">
        <v>43703</v>
      </c>
      <c r="F8247" s="54" t="str">
        <f t="shared" si="128"/>
        <v>agosto</v>
      </c>
      <c r="G8247" s="20" t="s">
        <v>8934</v>
      </c>
      <c r="H8247" s="20" t="s">
        <v>1369</v>
      </c>
      <c r="I8247" s="20" t="s">
        <v>12623</v>
      </c>
      <c r="J8247" s="20" t="s">
        <v>32</v>
      </c>
      <c r="K8247" s="20" t="s">
        <v>22616</v>
      </c>
      <c r="L8247" s="20" t="s">
        <v>8082</v>
      </c>
      <c r="M8247" s="22">
        <v>3685.52</v>
      </c>
      <c r="N8247" s="22">
        <v>536.97</v>
      </c>
      <c r="O8247" s="22">
        <v>5263.72</v>
      </c>
      <c r="P8247" s="24">
        <v>1.58</v>
      </c>
      <c r="Q8247" s="23">
        <v>5263.72</v>
      </c>
      <c r="R8247" s="22">
        <v>5228.38</v>
      </c>
      <c r="S8247" s="22">
        <v>8949.24</v>
      </c>
      <c r="T8247" s="22">
        <v>11920.39</v>
      </c>
    </row>
    <row r="8248" spans="1:20" x14ac:dyDescent="0.25">
      <c r="A8248" s="20" t="s">
        <v>18</v>
      </c>
      <c r="B8248" s="20">
        <v>21780</v>
      </c>
      <c r="C8248" s="20" t="s">
        <v>8476</v>
      </c>
      <c r="D8248" s="20">
        <v>56948392</v>
      </c>
      <c r="E8248" s="21">
        <v>43703</v>
      </c>
      <c r="F8248" s="54" t="str">
        <f t="shared" si="128"/>
        <v>agosto</v>
      </c>
      <c r="G8248" s="20" t="s">
        <v>8934</v>
      </c>
      <c r="H8248" s="20" t="s">
        <v>1369</v>
      </c>
      <c r="I8248" s="20" t="s">
        <v>12623</v>
      </c>
      <c r="J8248" s="20" t="s">
        <v>46</v>
      </c>
      <c r="K8248" s="20" t="s">
        <v>22617</v>
      </c>
      <c r="L8248" s="20" t="s">
        <v>1968</v>
      </c>
      <c r="M8248" s="22">
        <v>0</v>
      </c>
      <c r="N8248" s="22">
        <v>0</v>
      </c>
      <c r="O8248" s="22">
        <v>0</v>
      </c>
      <c r="P8248" s="24">
        <v>9.1</v>
      </c>
      <c r="Q8248" s="23">
        <v>1074.3699999999999</v>
      </c>
      <c r="R8248" s="22">
        <v>1053.1300000000001</v>
      </c>
      <c r="S8248" s="22">
        <v>1074.3699999999999</v>
      </c>
      <c r="T8248" s="22">
        <v>1431.06</v>
      </c>
    </row>
    <row r="8249" spans="1:20" x14ac:dyDescent="0.25">
      <c r="A8249" s="20" t="s">
        <v>18</v>
      </c>
      <c r="B8249" s="20">
        <v>21780</v>
      </c>
      <c r="C8249" s="20" t="s">
        <v>8476</v>
      </c>
      <c r="D8249" s="20">
        <v>56895744</v>
      </c>
      <c r="E8249" s="21">
        <v>43704</v>
      </c>
      <c r="F8249" s="54" t="str">
        <f t="shared" si="128"/>
        <v>agosto</v>
      </c>
      <c r="G8249" s="20" t="s">
        <v>9008</v>
      </c>
      <c r="H8249" s="20" t="s">
        <v>20</v>
      </c>
      <c r="I8249" s="20" t="s">
        <v>11831</v>
      </c>
      <c r="J8249" s="20" t="s">
        <v>21</v>
      </c>
      <c r="K8249" s="20" t="s">
        <v>22618</v>
      </c>
      <c r="L8249" s="20" t="s">
        <v>5357</v>
      </c>
      <c r="M8249" s="22">
        <v>2594.4699999999998</v>
      </c>
      <c r="N8249" s="22">
        <v>0</v>
      </c>
      <c r="O8249" s="22">
        <v>1307.23</v>
      </c>
      <c r="P8249" s="19"/>
      <c r="Q8249" s="23">
        <v>6826.65</v>
      </c>
      <c r="R8249" s="19"/>
      <c r="S8249" s="22">
        <v>9421.1200000000008</v>
      </c>
      <c r="T8249" s="22">
        <v>9421.1200000000008</v>
      </c>
    </row>
    <row r="8250" spans="1:20" x14ac:dyDescent="0.25">
      <c r="A8250" s="20" t="s">
        <v>18</v>
      </c>
      <c r="B8250" s="20">
        <v>21780</v>
      </c>
      <c r="C8250" s="20" t="s">
        <v>8476</v>
      </c>
      <c r="D8250" s="20">
        <v>569074005</v>
      </c>
      <c r="E8250" s="21">
        <v>43704</v>
      </c>
      <c r="F8250" s="54" t="str">
        <f t="shared" si="128"/>
        <v>agosto</v>
      </c>
      <c r="G8250" s="20" t="s">
        <v>10662</v>
      </c>
      <c r="H8250" s="20" t="s">
        <v>20</v>
      </c>
      <c r="I8250" s="20" t="s">
        <v>11831</v>
      </c>
      <c r="J8250" s="20" t="s">
        <v>21</v>
      </c>
      <c r="K8250" s="20" t="s">
        <v>22619</v>
      </c>
      <c r="L8250" s="20" t="s">
        <v>8083</v>
      </c>
      <c r="M8250" s="22">
        <v>16015.31</v>
      </c>
      <c r="N8250" s="22">
        <v>0</v>
      </c>
      <c r="O8250" s="22">
        <v>8279.14</v>
      </c>
      <c r="P8250" s="19"/>
      <c r="Q8250" s="23">
        <v>8279.14</v>
      </c>
      <c r="R8250" s="22">
        <v>-86.16</v>
      </c>
      <c r="S8250" s="22">
        <v>24294.45</v>
      </c>
      <c r="T8250" s="22">
        <v>24294.45</v>
      </c>
    </row>
    <row r="8251" spans="1:20" x14ac:dyDescent="0.25">
      <c r="A8251" s="20" t="s">
        <v>18</v>
      </c>
      <c r="B8251" s="20">
        <v>21780</v>
      </c>
      <c r="C8251" s="20" t="s">
        <v>8476</v>
      </c>
      <c r="D8251" s="20">
        <v>569052303</v>
      </c>
      <c r="E8251" s="21">
        <v>43704</v>
      </c>
      <c r="F8251" s="54" t="str">
        <f t="shared" si="128"/>
        <v>agosto</v>
      </c>
      <c r="G8251" s="20" t="s">
        <v>9401</v>
      </c>
      <c r="H8251" s="20" t="s">
        <v>20</v>
      </c>
      <c r="I8251" s="20" t="s">
        <v>11831</v>
      </c>
      <c r="J8251" s="20" t="s">
        <v>21</v>
      </c>
      <c r="K8251" s="20" t="s">
        <v>22620</v>
      </c>
      <c r="L8251" s="20" t="s">
        <v>8084</v>
      </c>
      <c r="M8251" s="22">
        <v>320.45999999999998</v>
      </c>
      <c r="N8251" s="22">
        <v>0</v>
      </c>
      <c r="O8251" s="22">
        <v>0</v>
      </c>
      <c r="P8251" s="19"/>
      <c r="Q8251" s="23">
        <v>435.74</v>
      </c>
      <c r="R8251" s="22">
        <v>-3.53</v>
      </c>
      <c r="S8251" s="22">
        <v>756.2</v>
      </c>
      <c r="T8251" s="22">
        <v>756.2</v>
      </c>
    </row>
    <row r="8252" spans="1:20" x14ac:dyDescent="0.25">
      <c r="A8252" s="20" t="s">
        <v>18</v>
      </c>
      <c r="B8252" s="20">
        <v>21780</v>
      </c>
      <c r="C8252" s="20" t="s">
        <v>8476</v>
      </c>
      <c r="D8252" s="20">
        <v>569474405</v>
      </c>
      <c r="E8252" s="21">
        <v>43704</v>
      </c>
      <c r="F8252" s="54" t="str">
        <f t="shared" si="128"/>
        <v>agosto</v>
      </c>
      <c r="G8252" s="20" t="s">
        <v>10962</v>
      </c>
      <c r="H8252" s="20" t="s">
        <v>8085</v>
      </c>
      <c r="I8252" s="20" t="s">
        <v>14437</v>
      </c>
      <c r="J8252" s="20" t="s">
        <v>32</v>
      </c>
      <c r="K8252" s="20" t="s">
        <v>22621</v>
      </c>
      <c r="L8252" s="20" t="s">
        <v>8086</v>
      </c>
      <c r="M8252" s="22">
        <v>3879.11</v>
      </c>
      <c r="N8252" s="22">
        <v>684.57</v>
      </c>
      <c r="O8252" s="22">
        <v>3456.05</v>
      </c>
      <c r="P8252" s="24">
        <v>3.46</v>
      </c>
      <c r="Q8252" s="23">
        <v>3456.05</v>
      </c>
      <c r="R8252" s="22">
        <v>3435.8</v>
      </c>
      <c r="S8252" s="22">
        <v>7335.16</v>
      </c>
      <c r="T8252" s="22">
        <v>9389</v>
      </c>
    </row>
    <row r="8253" spans="1:20" x14ac:dyDescent="0.25">
      <c r="A8253" s="20" t="s">
        <v>18</v>
      </c>
      <c r="B8253" s="20">
        <v>21780</v>
      </c>
      <c r="C8253" s="20" t="s">
        <v>8476</v>
      </c>
      <c r="D8253" s="20">
        <v>569477505</v>
      </c>
      <c r="E8253" s="21">
        <v>43704</v>
      </c>
      <c r="F8253" s="54" t="str">
        <f t="shared" si="128"/>
        <v>agosto</v>
      </c>
      <c r="G8253" s="20" t="s">
        <v>10963</v>
      </c>
      <c r="H8253" s="20" t="s">
        <v>8087</v>
      </c>
      <c r="I8253" s="20" t="s">
        <v>14438</v>
      </c>
      <c r="J8253" s="20" t="s">
        <v>32</v>
      </c>
      <c r="K8253" s="20" t="s">
        <v>22622</v>
      </c>
      <c r="L8253" s="20" t="s">
        <v>8088</v>
      </c>
      <c r="M8253" s="22">
        <v>5724.53</v>
      </c>
      <c r="N8253" s="22">
        <v>1010.2</v>
      </c>
      <c r="O8253" s="22">
        <v>3531.65</v>
      </c>
      <c r="P8253" s="24">
        <v>3.89</v>
      </c>
      <c r="Q8253" s="23">
        <v>3531.65</v>
      </c>
      <c r="R8253" s="22">
        <v>3501.48</v>
      </c>
      <c r="S8253" s="22">
        <v>9256.18</v>
      </c>
      <c r="T8253" s="22">
        <v>11199.98</v>
      </c>
    </row>
    <row r="8254" spans="1:20" x14ac:dyDescent="0.25">
      <c r="A8254" s="20" t="s">
        <v>18</v>
      </c>
      <c r="B8254" s="20">
        <v>21780</v>
      </c>
      <c r="C8254" s="20" t="s">
        <v>8476</v>
      </c>
      <c r="D8254" s="20">
        <v>569487605</v>
      </c>
      <c r="E8254" s="21">
        <v>43704</v>
      </c>
      <c r="F8254" s="54" t="str">
        <f t="shared" si="128"/>
        <v>agosto</v>
      </c>
      <c r="G8254" s="20" t="s">
        <v>10964</v>
      </c>
      <c r="H8254" s="20" t="s">
        <v>8089</v>
      </c>
      <c r="I8254" s="20" t="s">
        <v>12189</v>
      </c>
      <c r="J8254" s="20" t="s">
        <v>32</v>
      </c>
      <c r="K8254" s="20" t="s">
        <v>22623</v>
      </c>
      <c r="L8254" s="20" t="s">
        <v>8090</v>
      </c>
      <c r="M8254" s="22">
        <v>3260.26</v>
      </c>
      <c r="N8254" s="22">
        <v>575.36</v>
      </c>
      <c r="O8254" s="22">
        <v>3016.88</v>
      </c>
      <c r="P8254" s="24">
        <v>5.44</v>
      </c>
      <c r="Q8254" s="23">
        <v>3016.88</v>
      </c>
      <c r="R8254" s="22">
        <v>2994.45</v>
      </c>
      <c r="S8254" s="22">
        <v>6277.14</v>
      </c>
      <c r="T8254" s="22">
        <v>7595.34</v>
      </c>
    </row>
    <row r="8255" spans="1:20" x14ac:dyDescent="0.25">
      <c r="A8255" s="20" t="s">
        <v>18</v>
      </c>
      <c r="B8255" s="20">
        <v>21780</v>
      </c>
      <c r="C8255" s="20" t="s">
        <v>8476</v>
      </c>
      <c r="D8255" s="20">
        <v>5694905805</v>
      </c>
      <c r="E8255" s="21">
        <v>43704</v>
      </c>
      <c r="F8255" s="54" t="str">
        <f t="shared" si="128"/>
        <v>agosto</v>
      </c>
      <c r="G8255" s="20" t="s">
        <v>11808</v>
      </c>
      <c r="H8255" s="20" t="s">
        <v>8091</v>
      </c>
      <c r="I8255" s="20" t="s">
        <v>14439</v>
      </c>
      <c r="J8255" s="20" t="s">
        <v>32</v>
      </c>
      <c r="K8255" s="20" t="s">
        <v>22624</v>
      </c>
      <c r="L8255" s="20" t="s">
        <v>8092</v>
      </c>
      <c r="M8255" s="22">
        <v>5476.63</v>
      </c>
      <c r="N8255" s="22">
        <v>966.45</v>
      </c>
      <c r="O8255" s="22">
        <v>5101.9799999999996</v>
      </c>
      <c r="P8255" s="24">
        <v>11.25</v>
      </c>
      <c r="Q8255" s="23">
        <v>5101.9799999999996</v>
      </c>
      <c r="R8255" s="22">
        <v>5101.9799999999996</v>
      </c>
      <c r="S8255" s="22">
        <v>10578.61</v>
      </c>
      <c r="T8255" s="22">
        <v>12800.12</v>
      </c>
    </row>
    <row r="8256" spans="1:20" x14ac:dyDescent="0.25">
      <c r="A8256" s="20" t="s">
        <v>18</v>
      </c>
      <c r="B8256" s="20">
        <v>21780</v>
      </c>
      <c r="C8256" s="20" t="s">
        <v>8476</v>
      </c>
      <c r="D8256" s="20">
        <v>569490582</v>
      </c>
      <c r="E8256" s="21">
        <v>43704</v>
      </c>
      <c r="F8256" s="54" t="str">
        <f t="shared" si="128"/>
        <v>agosto</v>
      </c>
      <c r="G8256" s="20" t="s">
        <v>11808</v>
      </c>
      <c r="H8256" s="20" t="s">
        <v>8091</v>
      </c>
      <c r="I8256" s="20" t="s">
        <v>14439</v>
      </c>
      <c r="J8256" s="20" t="s">
        <v>46</v>
      </c>
      <c r="K8256" s="20" t="s">
        <v>22625</v>
      </c>
      <c r="L8256" s="20" t="s">
        <v>7117</v>
      </c>
      <c r="M8256" s="22">
        <v>0</v>
      </c>
      <c r="N8256" s="22">
        <v>0</v>
      </c>
      <c r="O8256" s="22">
        <v>0</v>
      </c>
      <c r="P8256" s="24">
        <v>9.1</v>
      </c>
      <c r="Q8256" s="23">
        <v>1074.3699999999999</v>
      </c>
      <c r="R8256" s="22">
        <v>1074.3699999999999</v>
      </c>
      <c r="S8256" s="22">
        <v>1074.3699999999999</v>
      </c>
      <c r="T8256" s="22">
        <v>1299.99</v>
      </c>
    </row>
    <row r="8257" spans="1:20" x14ac:dyDescent="0.25">
      <c r="A8257" s="20" t="s">
        <v>18</v>
      </c>
      <c r="B8257" s="20">
        <v>21780</v>
      </c>
      <c r="C8257" s="20" t="s">
        <v>8476</v>
      </c>
      <c r="D8257" s="20">
        <v>569490584</v>
      </c>
      <c r="E8257" s="21">
        <v>43704</v>
      </c>
      <c r="F8257" s="54" t="str">
        <f t="shared" si="128"/>
        <v>agosto</v>
      </c>
      <c r="G8257" s="20" t="s">
        <v>11808</v>
      </c>
      <c r="H8257" s="20" t="s">
        <v>8091</v>
      </c>
      <c r="I8257" s="20" t="s">
        <v>14439</v>
      </c>
      <c r="J8257" s="20" t="s">
        <v>32</v>
      </c>
      <c r="K8257" s="20" t="s">
        <v>22626</v>
      </c>
      <c r="L8257" s="20" t="s">
        <v>5255</v>
      </c>
      <c r="M8257" s="22">
        <v>0</v>
      </c>
      <c r="N8257" s="22">
        <v>0</v>
      </c>
      <c r="O8257" s="22">
        <v>0</v>
      </c>
      <c r="P8257" s="19"/>
      <c r="Q8257" s="23">
        <v>0</v>
      </c>
      <c r="R8257" s="19"/>
      <c r="S8257" s="22">
        <v>0</v>
      </c>
      <c r="T8257" s="22">
        <v>0</v>
      </c>
    </row>
    <row r="8258" spans="1:20" x14ac:dyDescent="0.25">
      <c r="A8258" s="20" t="s">
        <v>18</v>
      </c>
      <c r="B8258" s="20">
        <v>21780</v>
      </c>
      <c r="C8258" s="20" t="s">
        <v>8476</v>
      </c>
      <c r="D8258" s="20">
        <v>569052302</v>
      </c>
      <c r="E8258" s="21">
        <v>43705</v>
      </c>
      <c r="F8258" s="54" t="str">
        <f t="shared" si="128"/>
        <v>agosto</v>
      </c>
      <c r="G8258" s="20" t="s">
        <v>9401</v>
      </c>
      <c r="H8258" s="20" t="s">
        <v>20</v>
      </c>
      <c r="I8258" s="20" t="s">
        <v>11831</v>
      </c>
      <c r="J8258" s="20" t="s">
        <v>21</v>
      </c>
      <c r="K8258" s="20" t="s">
        <v>22627</v>
      </c>
      <c r="L8258" s="20" t="s">
        <v>8093</v>
      </c>
      <c r="M8258" s="22">
        <v>8763.67</v>
      </c>
      <c r="N8258" s="22">
        <v>0</v>
      </c>
      <c r="O8258" s="22">
        <v>0</v>
      </c>
      <c r="P8258" s="19"/>
      <c r="Q8258" s="23">
        <v>2759.71</v>
      </c>
      <c r="R8258" s="22">
        <v>-20.54</v>
      </c>
      <c r="S8258" s="22">
        <v>11523.38</v>
      </c>
      <c r="T8258" s="22">
        <v>11523.38</v>
      </c>
    </row>
    <row r="8259" spans="1:20" x14ac:dyDescent="0.25">
      <c r="A8259" s="20" t="s">
        <v>18</v>
      </c>
      <c r="B8259" s="20">
        <v>21780</v>
      </c>
      <c r="C8259" s="20" t="s">
        <v>8476</v>
      </c>
      <c r="D8259" s="20">
        <v>569382605</v>
      </c>
      <c r="E8259" s="21">
        <v>43705</v>
      </c>
      <c r="F8259" s="54" t="str">
        <f t="shared" ref="F8259:F8322" si="129">TEXT(E8259,"MMMM")</f>
        <v>agosto</v>
      </c>
      <c r="G8259" s="20" t="s">
        <v>10965</v>
      </c>
      <c r="H8259" s="20" t="s">
        <v>8094</v>
      </c>
      <c r="I8259" s="20" t="s">
        <v>14440</v>
      </c>
      <c r="J8259" s="20" t="s">
        <v>32</v>
      </c>
      <c r="K8259" s="20" t="s">
        <v>22628</v>
      </c>
      <c r="L8259" s="20" t="s">
        <v>8095</v>
      </c>
      <c r="M8259" s="22">
        <v>3200.94</v>
      </c>
      <c r="N8259" s="22">
        <v>564.89</v>
      </c>
      <c r="O8259" s="22">
        <v>5268.46</v>
      </c>
      <c r="P8259" s="24">
        <v>15.85</v>
      </c>
      <c r="Q8259" s="23">
        <v>5268.46</v>
      </c>
      <c r="R8259" s="22">
        <v>5268.46</v>
      </c>
      <c r="S8259" s="22">
        <v>8469.4</v>
      </c>
      <c r="T8259" s="22">
        <v>10976.34</v>
      </c>
    </row>
    <row r="8260" spans="1:20" x14ac:dyDescent="0.25">
      <c r="A8260" s="20" t="s">
        <v>18</v>
      </c>
      <c r="B8260" s="20">
        <v>21780</v>
      </c>
      <c r="C8260" s="20" t="s">
        <v>8476</v>
      </c>
      <c r="D8260" s="20">
        <v>5694520505</v>
      </c>
      <c r="E8260" s="21">
        <v>43705</v>
      </c>
      <c r="F8260" s="54" t="str">
        <f t="shared" si="129"/>
        <v>agosto</v>
      </c>
      <c r="G8260" s="20" t="s">
        <v>11809</v>
      </c>
      <c r="H8260" s="20" t="s">
        <v>8096</v>
      </c>
      <c r="I8260" s="20" t="s">
        <v>12190</v>
      </c>
      <c r="J8260" s="20" t="s">
        <v>32</v>
      </c>
      <c r="K8260" s="20" t="s">
        <v>22629</v>
      </c>
      <c r="L8260" s="20" t="s">
        <v>8097</v>
      </c>
      <c r="M8260" s="22">
        <v>3879.11</v>
      </c>
      <c r="N8260" s="22">
        <v>684.57</v>
      </c>
      <c r="O8260" s="22">
        <v>3456.74</v>
      </c>
      <c r="P8260" s="24">
        <v>2.77</v>
      </c>
      <c r="Q8260" s="23">
        <v>3456.74</v>
      </c>
      <c r="R8260" s="22">
        <v>3456.34</v>
      </c>
      <c r="S8260" s="22">
        <v>7335.85</v>
      </c>
      <c r="T8260" s="22">
        <v>8876.3799999999992</v>
      </c>
    </row>
    <row r="8261" spans="1:20" x14ac:dyDescent="0.25">
      <c r="A8261" s="20" t="s">
        <v>18</v>
      </c>
      <c r="B8261" s="20">
        <v>21780</v>
      </c>
      <c r="C8261" s="20" t="s">
        <v>8476</v>
      </c>
      <c r="D8261" s="20">
        <v>569452052</v>
      </c>
      <c r="E8261" s="21">
        <v>43705</v>
      </c>
      <c r="F8261" s="54" t="str">
        <f t="shared" si="129"/>
        <v>agosto</v>
      </c>
      <c r="G8261" s="20" t="s">
        <v>11809</v>
      </c>
      <c r="H8261" s="20" t="s">
        <v>8096</v>
      </c>
      <c r="I8261" s="20" t="s">
        <v>12190</v>
      </c>
      <c r="J8261" s="20" t="s">
        <v>32</v>
      </c>
      <c r="K8261" s="20" t="s">
        <v>22630</v>
      </c>
      <c r="L8261" s="20" t="s">
        <v>8098</v>
      </c>
      <c r="M8261" s="22">
        <v>12038.53</v>
      </c>
      <c r="N8261" s="22">
        <v>2124.4499999999998</v>
      </c>
      <c r="O8261" s="22">
        <v>0</v>
      </c>
      <c r="P8261" s="24">
        <v>9.3699999999999992</v>
      </c>
      <c r="Q8261" s="23">
        <v>3012.95</v>
      </c>
      <c r="R8261" s="22">
        <v>3012.95</v>
      </c>
      <c r="S8261" s="22">
        <v>15051.48</v>
      </c>
      <c r="T8261" s="22">
        <v>18212.29</v>
      </c>
    </row>
    <row r="8262" spans="1:20" x14ac:dyDescent="0.25">
      <c r="A8262" s="20" t="s">
        <v>18</v>
      </c>
      <c r="B8262" s="20">
        <v>21780</v>
      </c>
      <c r="C8262" s="20" t="s">
        <v>8476</v>
      </c>
      <c r="D8262" s="20">
        <v>56950505305</v>
      </c>
      <c r="E8262" s="21">
        <v>43705</v>
      </c>
      <c r="F8262" s="54" t="str">
        <f t="shared" si="129"/>
        <v>agosto</v>
      </c>
      <c r="G8262" s="20" t="s">
        <v>10005</v>
      </c>
      <c r="H8262" s="20" t="s">
        <v>4507</v>
      </c>
      <c r="I8262" s="20" t="s">
        <v>13528</v>
      </c>
      <c r="J8262" s="20" t="s">
        <v>32</v>
      </c>
      <c r="K8262" s="20" t="s">
        <v>22631</v>
      </c>
      <c r="L8262" s="20" t="s">
        <v>672</v>
      </c>
      <c r="M8262" s="22">
        <v>5516.54</v>
      </c>
      <c r="N8262" s="22">
        <v>973.5</v>
      </c>
      <c r="O8262" s="22">
        <v>2004</v>
      </c>
      <c r="P8262" s="24">
        <v>10.88</v>
      </c>
      <c r="Q8262" s="23">
        <v>2004</v>
      </c>
      <c r="R8262" s="22">
        <v>2004</v>
      </c>
      <c r="S8262" s="22">
        <v>7520.54</v>
      </c>
      <c r="T8262" s="22">
        <v>9889.51</v>
      </c>
    </row>
    <row r="8263" spans="1:20" x14ac:dyDescent="0.25">
      <c r="A8263" s="20" t="s">
        <v>18</v>
      </c>
      <c r="B8263" s="20">
        <v>21780</v>
      </c>
      <c r="C8263" s="20" t="s">
        <v>8476</v>
      </c>
      <c r="D8263" s="20">
        <v>5695058605</v>
      </c>
      <c r="E8263" s="21">
        <v>43705</v>
      </c>
      <c r="F8263" s="54" t="str">
        <f t="shared" si="129"/>
        <v>agosto</v>
      </c>
      <c r="G8263" s="20" t="s">
        <v>10966</v>
      </c>
      <c r="H8263" s="20" t="s">
        <v>8099</v>
      </c>
      <c r="I8263" s="20" t="s">
        <v>14441</v>
      </c>
      <c r="J8263" s="20" t="s">
        <v>32</v>
      </c>
      <c r="K8263" s="20" t="s">
        <v>22632</v>
      </c>
      <c r="L8263" s="20" t="s">
        <v>8100</v>
      </c>
      <c r="M8263" s="22">
        <v>4401.84</v>
      </c>
      <c r="N8263" s="22">
        <v>776.8</v>
      </c>
      <c r="O8263" s="22">
        <v>5004.6400000000003</v>
      </c>
      <c r="P8263" s="24">
        <v>13.55</v>
      </c>
      <c r="Q8263" s="23">
        <v>5004.6400000000003</v>
      </c>
      <c r="R8263" s="22">
        <v>5004.6400000000003</v>
      </c>
      <c r="S8263" s="22">
        <v>9406.48</v>
      </c>
      <c r="T8263" s="22">
        <v>11381.84</v>
      </c>
    </row>
    <row r="8264" spans="1:20" x14ac:dyDescent="0.25">
      <c r="A8264" s="20" t="s">
        <v>18</v>
      </c>
      <c r="B8264" s="20">
        <v>21780</v>
      </c>
      <c r="C8264" s="20" t="s">
        <v>8476</v>
      </c>
      <c r="D8264" s="20">
        <v>569544205</v>
      </c>
      <c r="E8264" s="21">
        <v>43705</v>
      </c>
      <c r="F8264" s="54" t="str">
        <f t="shared" si="129"/>
        <v>agosto</v>
      </c>
      <c r="G8264" s="20" t="s">
        <v>10967</v>
      </c>
      <c r="H8264" s="20" t="s">
        <v>28</v>
      </c>
      <c r="I8264" s="20" t="s">
        <v>12200</v>
      </c>
      <c r="J8264" s="20" t="s">
        <v>29</v>
      </c>
      <c r="K8264" s="20" t="s">
        <v>22633</v>
      </c>
      <c r="L8264" s="20" t="s">
        <v>704</v>
      </c>
      <c r="M8264" s="22">
        <v>0</v>
      </c>
      <c r="N8264" s="22">
        <v>0</v>
      </c>
      <c r="O8264" s="22">
        <v>0</v>
      </c>
      <c r="P8264" s="19"/>
      <c r="Q8264" s="23">
        <v>0</v>
      </c>
      <c r="R8264" s="19"/>
      <c r="S8264" s="22">
        <v>1595</v>
      </c>
      <c r="T8264" s="22">
        <v>1595</v>
      </c>
    </row>
    <row r="8265" spans="1:20" x14ac:dyDescent="0.25">
      <c r="A8265" s="20" t="s">
        <v>18</v>
      </c>
      <c r="B8265" s="20">
        <v>21780</v>
      </c>
      <c r="C8265" s="20" t="s">
        <v>8476</v>
      </c>
      <c r="D8265" s="20">
        <v>56929923</v>
      </c>
      <c r="E8265" s="21">
        <v>43706</v>
      </c>
      <c r="F8265" s="54" t="str">
        <f t="shared" si="129"/>
        <v>agosto</v>
      </c>
      <c r="G8265" s="20" t="s">
        <v>10419</v>
      </c>
      <c r="H8265" s="20" t="s">
        <v>8101</v>
      </c>
      <c r="I8265" s="20" t="s">
        <v>14442</v>
      </c>
      <c r="J8265" s="20" t="s">
        <v>32</v>
      </c>
      <c r="K8265" s="20" t="s">
        <v>22634</v>
      </c>
      <c r="L8265" s="20" t="s">
        <v>1183</v>
      </c>
      <c r="M8265" s="22">
        <v>0</v>
      </c>
      <c r="N8265" s="22">
        <v>0</v>
      </c>
      <c r="O8265" s="22">
        <v>0</v>
      </c>
      <c r="P8265" s="19"/>
      <c r="Q8265" s="23">
        <v>0</v>
      </c>
      <c r="R8265" s="19"/>
      <c r="S8265" s="22">
        <v>0</v>
      </c>
      <c r="T8265" s="22">
        <v>0</v>
      </c>
    </row>
    <row r="8266" spans="1:20" x14ac:dyDescent="0.25">
      <c r="A8266" s="20" t="s">
        <v>18</v>
      </c>
      <c r="B8266" s="20">
        <v>21780</v>
      </c>
      <c r="C8266" s="20" t="s">
        <v>8476</v>
      </c>
      <c r="D8266" s="20">
        <v>569395805</v>
      </c>
      <c r="E8266" s="21">
        <v>43706</v>
      </c>
      <c r="F8266" s="54" t="str">
        <f t="shared" si="129"/>
        <v>agosto</v>
      </c>
      <c r="G8266" s="20" t="s">
        <v>11603</v>
      </c>
      <c r="H8266" s="20" t="s">
        <v>6116</v>
      </c>
      <c r="I8266" s="20" t="s">
        <v>13968</v>
      </c>
      <c r="J8266" s="20" t="s">
        <v>32</v>
      </c>
      <c r="K8266" s="20" t="s">
        <v>22635</v>
      </c>
      <c r="L8266" s="20" t="s">
        <v>8102</v>
      </c>
      <c r="M8266" s="22">
        <v>7179.33</v>
      </c>
      <c r="N8266" s="22">
        <v>1266.94</v>
      </c>
      <c r="O8266" s="22">
        <v>0</v>
      </c>
      <c r="P8266" s="24">
        <v>42.2</v>
      </c>
      <c r="Q8266" s="23">
        <v>5660.29</v>
      </c>
      <c r="R8266" s="22">
        <v>5620</v>
      </c>
      <c r="S8266" s="22">
        <v>12839.62</v>
      </c>
      <c r="T8266" s="22">
        <v>15535.94</v>
      </c>
    </row>
    <row r="8267" spans="1:20" x14ac:dyDescent="0.25">
      <c r="A8267" s="20" t="s">
        <v>18</v>
      </c>
      <c r="B8267" s="20">
        <v>21780</v>
      </c>
      <c r="C8267" s="20" t="s">
        <v>8476</v>
      </c>
      <c r="D8267" s="20">
        <v>569490583</v>
      </c>
      <c r="E8267" s="21">
        <v>43706</v>
      </c>
      <c r="F8267" s="54" t="str">
        <f t="shared" si="129"/>
        <v>agosto</v>
      </c>
      <c r="G8267" s="20" t="s">
        <v>11808</v>
      </c>
      <c r="H8267" s="20" t="s">
        <v>20</v>
      </c>
      <c r="I8267" s="20" t="s">
        <v>11831</v>
      </c>
      <c r="J8267" s="20" t="s">
        <v>21</v>
      </c>
      <c r="K8267" s="20" t="s">
        <v>22636</v>
      </c>
      <c r="L8267" s="20" t="s">
        <v>8103</v>
      </c>
      <c r="M8267" s="22">
        <v>0</v>
      </c>
      <c r="N8267" s="22">
        <v>0</v>
      </c>
      <c r="O8267" s="22">
        <v>0</v>
      </c>
      <c r="P8267" s="19"/>
      <c r="Q8267" s="23">
        <v>0</v>
      </c>
      <c r="R8267" s="19"/>
      <c r="S8267" s="22">
        <v>0</v>
      </c>
      <c r="T8267" s="22">
        <v>0</v>
      </c>
    </row>
    <row r="8268" spans="1:20" x14ac:dyDescent="0.25">
      <c r="A8268" s="20" t="s">
        <v>18</v>
      </c>
      <c r="B8268" s="20">
        <v>21780</v>
      </c>
      <c r="C8268" s="20" t="s">
        <v>8476</v>
      </c>
      <c r="D8268" s="20">
        <v>569552805</v>
      </c>
      <c r="E8268" s="21">
        <v>43706</v>
      </c>
      <c r="F8268" s="54" t="str">
        <f t="shared" si="129"/>
        <v>agosto</v>
      </c>
      <c r="G8268" s="20" t="s">
        <v>9104</v>
      </c>
      <c r="H8268" s="20" t="s">
        <v>1817</v>
      </c>
      <c r="I8268" s="20" t="s">
        <v>12735</v>
      </c>
      <c r="J8268" s="20" t="s">
        <v>32</v>
      </c>
      <c r="K8268" s="20" t="s">
        <v>22637</v>
      </c>
      <c r="L8268" s="20" t="s">
        <v>8104</v>
      </c>
      <c r="M8268" s="22">
        <v>3879.11</v>
      </c>
      <c r="N8268" s="22">
        <v>684.57</v>
      </c>
      <c r="O8268" s="22">
        <v>3456.74</v>
      </c>
      <c r="P8268" s="24">
        <v>2.77</v>
      </c>
      <c r="Q8268" s="23">
        <v>3456.74</v>
      </c>
      <c r="R8268" s="22">
        <v>3429.55</v>
      </c>
      <c r="S8268" s="22">
        <v>7335.85</v>
      </c>
      <c r="T8268" s="22">
        <v>9096.4599999999991</v>
      </c>
    </row>
    <row r="8269" spans="1:20" x14ac:dyDescent="0.25">
      <c r="A8269" s="20" t="s">
        <v>18</v>
      </c>
      <c r="B8269" s="20">
        <v>21780</v>
      </c>
      <c r="C8269" s="20" t="s">
        <v>8476</v>
      </c>
      <c r="D8269" s="20">
        <v>569559705</v>
      </c>
      <c r="E8269" s="21">
        <v>43706</v>
      </c>
      <c r="F8269" s="54" t="str">
        <f t="shared" si="129"/>
        <v>agosto</v>
      </c>
      <c r="G8269" s="20" t="s">
        <v>10968</v>
      </c>
      <c r="H8269" s="20" t="s">
        <v>8105</v>
      </c>
      <c r="I8269" s="20" t="s">
        <v>14443</v>
      </c>
      <c r="J8269" s="20" t="s">
        <v>32</v>
      </c>
      <c r="K8269" s="20" t="s">
        <v>22638</v>
      </c>
      <c r="L8269" s="20" t="s">
        <v>284</v>
      </c>
      <c r="M8269" s="22">
        <v>3879.11</v>
      </c>
      <c r="N8269" s="22">
        <v>684.57</v>
      </c>
      <c r="O8269" s="22">
        <v>6600.34</v>
      </c>
      <c r="P8269" s="24">
        <v>14.55</v>
      </c>
      <c r="Q8269" s="23">
        <v>6600.34</v>
      </c>
      <c r="R8269" s="22">
        <v>6600.34</v>
      </c>
      <c r="S8269" s="22">
        <v>10479.450000000001</v>
      </c>
      <c r="T8269" s="22">
        <v>12680.13</v>
      </c>
    </row>
    <row r="8270" spans="1:20" x14ac:dyDescent="0.25">
      <c r="A8270" s="20" t="s">
        <v>18</v>
      </c>
      <c r="B8270" s="20">
        <v>21780</v>
      </c>
      <c r="C8270" s="20" t="s">
        <v>8476</v>
      </c>
      <c r="D8270" s="20">
        <v>569563705</v>
      </c>
      <c r="E8270" s="21">
        <v>43706</v>
      </c>
      <c r="F8270" s="54" t="str">
        <f t="shared" si="129"/>
        <v>agosto</v>
      </c>
      <c r="G8270" s="20" t="s">
        <v>8809</v>
      </c>
      <c r="H8270" s="20" t="s">
        <v>995</v>
      </c>
      <c r="I8270" s="20" t="s">
        <v>12496</v>
      </c>
      <c r="J8270" s="20" t="s">
        <v>32</v>
      </c>
      <c r="K8270" s="20" t="s">
        <v>22639</v>
      </c>
      <c r="L8270" s="20" t="s">
        <v>845</v>
      </c>
      <c r="M8270" s="22">
        <v>5802.89</v>
      </c>
      <c r="N8270" s="22">
        <v>1024.03</v>
      </c>
      <c r="O8270" s="22">
        <v>2689.73</v>
      </c>
      <c r="P8270" s="24">
        <v>9.4499999999999993</v>
      </c>
      <c r="Q8270" s="23">
        <v>2689.73</v>
      </c>
      <c r="R8270" s="22">
        <v>2689.73</v>
      </c>
      <c r="S8270" s="22">
        <v>8492.6200000000008</v>
      </c>
      <c r="T8270" s="22">
        <v>10276.07</v>
      </c>
    </row>
    <row r="8271" spans="1:20" x14ac:dyDescent="0.25">
      <c r="A8271" s="20" t="s">
        <v>18</v>
      </c>
      <c r="B8271" s="20">
        <v>21780</v>
      </c>
      <c r="C8271" s="20" t="s">
        <v>8476</v>
      </c>
      <c r="D8271" s="20">
        <v>569582005</v>
      </c>
      <c r="E8271" s="21">
        <v>43706</v>
      </c>
      <c r="F8271" s="54" t="str">
        <f t="shared" si="129"/>
        <v>agosto</v>
      </c>
      <c r="G8271" s="20" t="s">
        <v>10969</v>
      </c>
      <c r="H8271" s="20" t="s">
        <v>8106</v>
      </c>
      <c r="I8271" s="20" t="s">
        <v>14444</v>
      </c>
      <c r="J8271" s="20" t="s">
        <v>46</v>
      </c>
      <c r="K8271" s="20" t="s">
        <v>22640</v>
      </c>
      <c r="L8271" s="20" t="s">
        <v>749</v>
      </c>
      <c r="M8271" s="22">
        <v>1767.18</v>
      </c>
      <c r="N8271" s="22">
        <v>1914.44</v>
      </c>
      <c r="O8271" s="22">
        <v>0</v>
      </c>
      <c r="P8271" s="24">
        <v>8.0500000000000007</v>
      </c>
      <c r="Q8271" s="23">
        <v>476.66</v>
      </c>
      <c r="R8271" s="22">
        <v>476.66</v>
      </c>
      <c r="S8271" s="22">
        <v>2243.84</v>
      </c>
      <c r="T8271" s="22">
        <v>2715.05</v>
      </c>
    </row>
    <row r="8272" spans="1:20" x14ac:dyDescent="0.25">
      <c r="A8272" s="20" t="s">
        <v>18</v>
      </c>
      <c r="B8272" s="20">
        <v>21780</v>
      </c>
      <c r="C8272" s="20" t="s">
        <v>8476</v>
      </c>
      <c r="D8272" s="20">
        <v>568962005</v>
      </c>
      <c r="E8272" s="21">
        <v>43707</v>
      </c>
      <c r="F8272" s="54" t="str">
        <f t="shared" si="129"/>
        <v>agosto</v>
      </c>
      <c r="G8272" s="20" t="s">
        <v>10409</v>
      </c>
      <c r="H8272" s="20" t="s">
        <v>20</v>
      </c>
      <c r="I8272" s="20" t="s">
        <v>11831</v>
      </c>
      <c r="J8272" s="20" t="s">
        <v>21</v>
      </c>
      <c r="K8272" s="20" t="s">
        <v>22641</v>
      </c>
      <c r="L8272" s="20" t="s">
        <v>8107</v>
      </c>
      <c r="M8272" s="22">
        <v>0</v>
      </c>
      <c r="N8272" s="22">
        <v>0</v>
      </c>
      <c r="O8272" s="22">
        <v>0</v>
      </c>
      <c r="P8272" s="19"/>
      <c r="Q8272" s="23">
        <v>0</v>
      </c>
      <c r="R8272" s="19"/>
      <c r="S8272" s="22">
        <v>0</v>
      </c>
      <c r="T8272" s="22">
        <v>0</v>
      </c>
    </row>
    <row r="8273" spans="1:20" x14ac:dyDescent="0.25">
      <c r="A8273" s="20" t="s">
        <v>18</v>
      </c>
      <c r="B8273" s="20">
        <v>21780</v>
      </c>
      <c r="C8273" s="20" t="s">
        <v>8476</v>
      </c>
      <c r="D8273" s="20">
        <v>5690580805</v>
      </c>
      <c r="E8273" s="21">
        <v>43707</v>
      </c>
      <c r="F8273" s="54" t="str">
        <f t="shared" si="129"/>
        <v>agosto</v>
      </c>
      <c r="G8273" s="20" t="s">
        <v>9806</v>
      </c>
      <c r="H8273" s="20" t="s">
        <v>20</v>
      </c>
      <c r="I8273" s="20" t="s">
        <v>11831</v>
      </c>
      <c r="J8273" s="20" t="s">
        <v>21</v>
      </c>
      <c r="K8273" s="20" t="s">
        <v>22642</v>
      </c>
      <c r="L8273" s="20" t="s">
        <v>8108</v>
      </c>
      <c r="M8273" s="22">
        <v>0</v>
      </c>
      <c r="N8273" s="22">
        <v>0</v>
      </c>
      <c r="O8273" s="22">
        <v>0</v>
      </c>
      <c r="P8273" s="19"/>
      <c r="Q8273" s="23">
        <v>0</v>
      </c>
      <c r="R8273" s="19"/>
      <c r="S8273" s="22">
        <v>0</v>
      </c>
      <c r="T8273" s="22">
        <v>0</v>
      </c>
    </row>
    <row r="8274" spans="1:20" x14ac:dyDescent="0.25">
      <c r="A8274" s="20" t="s">
        <v>18</v>
      </c>
      <c r="B8274" s="20">
        <v>21780</v>
      </c>
      <c r="C8274" s="20" t="s">
        <v>8476</v>
      </c>
      <c r="D8274" s="20">
        <v>5692053005</v>
      </c>
      <c r="E8274" s="21">
        <v>43707</v>
      </c>
      <c r="F8274" s="54" t="str">
        <f t="shared" si="129"/>
        <v>agosto</v>
      </c>
      <c r="G8274" s="20" t="s">
        <v>9220</v>
      </c>
      <c r="H8274" s="20" t="s">
        <v>20</v>
      </c>
      <c r="I8274" s="20" t="s">
        <v>11831</v>
      </c>
      <c r="J8274" s="20" t="s">
        <v>21</v>
      </c>
      <c r="K8274" s="20" t="s">
        <v>22643</v>
      </c>
      <c r="L8274" s="20" t="s">
        <v>8109</v>
      </c>
      <c r="M8274" s="22">
        <v>0</v>
      </c>
      <c r="N8274" s="22">
        <v>0</v>
      </c>
      <c r="O8274" s="22">
        <v>0</v>
      </c>
      <c r="P8274" s="19"/>
      <c r="Q8274" s="23">
        <v>0</v>
      </c>
      <c r="R8274" s="19"/>
      <c r="S8274" s="22">
        <v>0</v>
      </c>
      <c r="T8274" s="22">
        <v>0</v>
      </c>
    </row>
    <row r="8275" spans="1:20" x14ac:dyDescent="0.25">
      <c r="A8275" s="20" t="s">
        <v>18</v>
      </c>
      <c r="B8275" s="20">
        <v>21780</v>
      </c>
      <c r="C8275" s="20" t="s">
        <v>8476</v>
      </c>
      <c r="D8275" s="20">
        <v>5692055605</v>
      </c>
      <c r="E8275" s="21">
        <v>43707</v>
      </c>
      <c r="F8275" s="54" t="str">
        <f t="shared" si="129"/>
        <v>agosto</v>
      </c>
      <c r="G8275" s="20" t="s">
        <v>9234</v>
      </c>
      <c r="H8275" s="20" t="s">
        <v>20</v>
      </c>
      <c r="I8275" s="20" t="s">
        <v>11831</v>
      </c>
      <c r="J8275" s="20" t="s">
        <v>21</v>
      </c>
      <c r="K8275" s="20" t="s">
        <v>22644</v>
      </c>
      <c r="L8275" s="20" t="s">
        <v>8110</v>
      </c>
      <c r="M8275" s="22">
        <v>0</v>
      </c>
      <c r="N8275" s="22">
        <v>0</v>
      </c>
      <c r="O8275" s="22">
        <v>0</v>
      </c>
      <c r="P8275" s="19"/>
      <c r="Q8275" s="23">
        <v>0</v>
      </c>
      <c r="R8275" s="19"/>
      <c r="S8275" s="22">
        <v>0</v>
      </c>
      <c r="T8275" s="22">
        <v>0</v>
      </c>
    </row>
    <row r="8276" spans="1:20" x14ac:dyDescent="0.25">
      <c r="A8276" s="20" t="s">
        <v>18</v>
      </c>
      <c r="B8276" s="20">
        <v>21780</v>
      </c>
      <c r="C8276" s="20" t="s">
        <v>8476</v>
      </c>
      <c r="D8276" s="20">
        <v>569347605</v>
      </c>
      <c r="E8276" s="21">
        <v>43707</v>
      </c>
      <c r="F8276" s="54" t="str">
        <f t="shared" si="129"/>
        <v>agosto</v>
      </c>
      <c r="G8276" s="20" t="s">
        <v>11810</v>
      </c>
      <c r="H8276" s="20" t="s">
        <v>20</v>
      </c>
      <c r="I8276" s="20" t="s">
        <v>11831</v>
      </c>
      <c r="J8276" s="20" t="s">
        <v>21</v>
      </c>
      <c r="K8276" s="20" t="s">
        <v>22645</v>
      </c>
      <c r="L8276" s="20" t="s">
        <v>8111</v>
      </c>
      <c r="M8276" s="22">
        <v>1335.57</v>
      </c>
      <c r="N8276" s="22">
        <v>0</v>
      </c>
      <c r="O8276" s="22">
        <v>3631.2</v>
      </c>
      <c r="P8276" s="19"/>
      <c r="Q8276" s="23">
        <v>3631.2</v>
      </c>
      <c r="R8276" s="22">
        <v>3631.2</v>
      </c>
      <c r="S8276" s="22">
        <v>4966.7700000000004</v>
      </c>
      <c r="T8276" s="22">
        <v>4966.7700000000004</v>
      </c>
    </row>
    <row r="8277" spans="1:20" x14ac:dyDescent="0.25">
      <c r="A8277" s="20" t="s">
        <v>18</v>
      </c>
      <c r="B8277" s="20">
        <v>21780</v>
      </c>
      <c r="C8277" s="20" t="s">
        <v>8476</v>
      </c>
      <c r="D8277" s="20">
        <v>56938262</v>
      </c>
      <c r="E8277" s="21">
        <v>43707</v>
      </c>
      <c r="F8277" s="54" t="str">
        <f t="shared" si="129"/>
        <v>agosto</v>
      </c>
      <c r="G8277" s="20" t="s">
        <v>10965</v>
      </c>
      <c r="H8277" s="20" t="s">
        <v>20</v>
      </c>
      <c r="I8277" s="20" t="s">
        <v>11831</v>
      </c>
      <c r="J8277" s="20" t="s">
        <v>21</v>
      </c>
      <c r="K8277" s="20" t="s">
        <v>22646</v>
      </c>
      <c r="L8277" s="20" t="s">
        <v>8112</v>
      </c>
      <c r="M8277" s="22">
        <v>0</v>
      </c>
      <c r="N8277" s="22">
        <v>0</v>
      </c>
      <c r="O8277" s="22">
        <v>0</v>
      </c>
      <c r="P8277" s="19"/>
      <c r="Q8277" s="23">
        <v>0</v>
      </c>
      <c r="R8277" s="19"/>
      <c r="S8277" s="22">
        <v>0</v>
      </c>
      <c r="T8277" s="22">
        <v>0</v>
      </c>
    </row>
    <row r="8278" spans="1:20" x14ac:dyDescent="0.25">
      <c r="A8278" s="20" t="s">
        <v>18</v>
      </c>
      <c r="B8278" s="20">
        <v>21780</v>
      </c>
      <c r="C8278" s="20" t="s">
        <v>8476</v>
      </c>
      <c r="D8278" s="20">
        <v>56938263</v>
      </c>
      <c r="E8278" s="21">
        <v>43707</v>
      </c>
      <c r="F8278" s="54" t="str">
        <f t="shared" si="129"/>
        <v>agosto</v>
      </c>
      <c r="G8278" s="20" t="s">
        <v>10965</v>
      </c>
      <c r="H8278" s="20" t="s">
        <v>20</v>
      </c>
      <c r="I8278" s="20" t="s">
        <v>11831</v>
      </c>
      <c r="J8278" s="20" t="s">
        <v>21</v>
      </c>
      <c r="K8278" s="20" t="s">
        <v>22647</v>
      </c>
      <c r="L8278" s="20" t="s">
        <v>7923</v>
      </c>
      <c r="M8278" s="22">
        <v>11979.35</v>
      </c>
      <c r="N8278" s="22">
        <v>0</v>
      </c>
      <c r="O8278" s="22">
        <v>2759.71</v>
      </c>
      <c r="P8278" s="19"/>
      <c r="Q8278" s="23">
        <v>2759.71</v>
      </c>
      <c r="R8278" s="22">
        <v>2759.71</v>
      </c>
      <c r="S8278" s="22">
        <v>14739.06</v>
      </c>
      <c r="T8278" s="22">
        <v>14739.06</v>
      </c>
    </row>
    <row r="8279" spans="1:20" x14ac:dyDescent="0.25">
      <c r="A8279" s="20" t="s">
        <v>18</v>
      </c>
      <c r="B8279" s="20">
        <v>21780</v>
      </c>
      <c r="C8279" s="20" t="s">
        <v>8476</v>
      </c>
      <c r="D8279" s="20">
        <v>569404905</v>
      </c>
      <c r="E8279" s="21">
        <v>43707</v>
      </c>
      <c r="F8279" s="54" t="str">
        <f t="shared" si="129"/>
        <v>agosto</v>
      </c>
      <c r="G8279" s="20" t="s">
        <v>9437</v>
      </c>
      <c r="H8279" s="20" t="s">
        <v>2684</v>
      </c>
      <c r="I8279" s="20" t="s">
        <v>11937</v>
      </c>
      <c r="J8279" s="20" t="s">
        <v>32</v>
      </c>
      <c r="K8279" s="20" t="s">
        <v>22648</v>
      </c>
      <c r="L8279" s="20" t="s">
        <v>643</v>
      </c>
      <c r="M8279" s="22">
        <v>3533.07</v>
      </c>
      <c r="N8279" s="22">
        <v>623.5</v>
      </c>
      <c r="O8279" s="22">
        <v>5281.14</v>
      </c>
      <c r="P8279" s="24">
        <v>3.17</v>
      </c>
      <c r="Q8279" s="23">
        <v>5281.14</v>
      </c>
      <c r="R8279" s="22">
        <v>5281.14</v>
      </c>
      <c r="S8279" s="22">
        <v>8814.2099999999991</v>
      </c>
      <c r="T8279" s="22">
        <v>10665.19</v>
      </c>
    </row>
    <row r="8280" spans="1:20" x14ac:dyDescent="0.25">
      <c r="A8280" s="20" t="s">
        <v>18</v>
      </c>
      <c r="B8280" s="20">
        <v>21780</v>
      </c>
      <c r="C8280" s="20" t="s">
        <v>8476</v>
      </c>
      <c r="D8280" s="20">
        <v>56946652</v>
      </c>
      <c r="E8280" s="21">
        <v>43707</v>
      </c>
      <c r="F8280" s="54" t="str">
        <f t="shared" si="129"/>
        <v>agosto</v>
      </c>
      <c r="G8280" s="20" t="s">
        <v>11692</v>
      </c>
      <c r="H8280" s="20" t="s">
        <v>20</v>
      </c>
      <c r="I8280" s="20" t="s">
        <v>11831</v>
      </c>
      <c r="J8280" s="20" t="s">
        <v>21</v>
      </c>
      <c r="K8280" s="20" t="s">
        <v>22649</v>
      </c>
      <c r="L8280" s="20" t="s">
        <v>8111</v>
      </c>
      <c r="M8280" s="22">
        <v>1335.57</v>
      </c>
      <c r="N8280" s="22">
        <v>0</v>
      </c>
      <c r="O8280" s="22">
        <v>3631.2</v>
      </c>
      <c r="P8280" s="19"/>
      <c r="Q8280" s="23">
        <v>3631.2</v>
      </c>
      <c r="R8280" s="22">
        <v>3631.2</v>
      </c>
      <c r="S8280" s="22">
        <v>4966.7700000000004</v>
      </c>
      <c r="T8280" s="22">
        <v>4966.7700000000004</v>
      </c>
    </row>
    <row r="8281" spans="1:20" x14ac:dyDescent="0.25">
      <c r="A8281" s="20" t="s">
        <v>18</v>
      </c>
      <c r="B8281" s="20">
        <v>21780</v>
      </c>
      <c r="C8281" s="20" t="s">
        <v>8476</v>
      </c>
      <c r="D8281" s="20">
        <v>5694680505</v>
      </c>
      <c r="E8281" s="21">
        <v>43707</v>
      </c>
      <c r="F8281" s="54" t="str">
        <f t="shared" si="129"/>
        <v>agosto</v>
      </c>
      <c r="G8281" s="20" t="s">
        <v>11811</v>
      </c>
      <c r="H8281" s="20" t="s">
        <v>20</v>
      </c>
      <c r="I8281" s="20" t="s">
        <v>11831</v>
      </c>
      <c r="J8281" s="20" t="s">
        <v>21</v>
      </c>
      <c r="K8281" s="20" t="s">
        <v>22650</v>
      </c>
      <c r="L8281" s="20" t="s">
        <v>8058</v>
      </c>
      <c r="M8281" s="22">
        <v>1335.57</v>
      </c>
      <c r="N8281" s="22">
        <v>0</v>
      </c>
      <c r="O8281" s="22">
        <v>0</v>
      </c>
      <c r="P8281" s="19"/>
      <c r="Q8281" s="23">
        <v>3631.2</v>
      </c>
      <c r="R8281" s="22">
        <v>3631.2</v>
      </c>
      <c r="S8281" s="22">
        <v>4966.7700000000004</v>
      </c>
      <c r="T8281" s="22">
        <v>4966.7700000000004</v>
      </c>
    </row>
    <row r="8282" spans="1:20" x14ac:dyDescent="0.25">
      <c r="A8282" s="20" t="s">
        <v>18</v>
      </c>
      <c r="B8282" s="20">
        <v>21780</v>
      </c>
      <c r="C8282" s="20" t="s">
        <v>8476</v>
      </c>
      <c r="D8282" s="20">
        <v>5695054805</v>
      </c>
      <c r="E8282" s="21">
        <v>43707</v>
      </c>
      <c r="F8282" s="54" t="str">
        <f t="shared" si="129"/>
        <v>agosto</v>
      </c>
      <c r="G8282" s="20" t="s">
        <v>11812</v>
      </c>
      <c r="H8282" s="20" t="s">
        <v>8113</v>
      </c>
      <c r="I8282" s="20" t="s">
        <v>14445</v>
      </c>
      <c r="J8282" s="20" t="s">
        <v>32</v>
      </c>
      <c r="K8282" s="20" t="s">
        <v>22651</v>
      </c>
      <c r="L8282" s="20" t="s">
        <v>8114</v>
      </c>
      <c r="M8282" s="22">
        <v>4394.33</v>
      </c>
      <c r="N8282" s="22">
        <v>775.49</v>
      </c>
      <c r="O8282" s="22">
        <v>3877.69</v>
      </c>
      <c r="P8282" s="19"/>
      <c r="Q8282" s="23">
        <v>3877.69</v>
      </c>
      <c r="R8282" s="22">
        <v>3854.46</v>
      </c>
      <c r="S8282" s="22">
        <v>8272.02</v>
      </c>
      <c r="T8282" s="22">
        <v>10009.14</v>
      </c>
    </row>
    <row r="8283" spans="1:20" x14ac:dyDescent="0.25">
      <c r="A8283" s="20" t="s">
        <v>18</v>
      </c>
      <c r="B8283" s="20">
        <v>21780</v>
      </c>
      <c r="C8283" s="20" t="s">
        <v>8476</v>
      </c>
      <c r="D8283" s="20">
        <v>569523005</v>
      </c>
      <c r="E8283" s="21">
        <v>43707</v>
      </c>
      <c r="F8283" s="54" t="str">
        <f t="shared" si="129"/>
        <v>agosto</v>
      </c>
      <c r="G8283" s="20" t="s">
        <v>10970</v>
      </c>
      <c r="H8283" s="20" t="s">
        <v>8115</v>
      </c>
      <c r="I8283" s="20" t="s">
        <v>12191</v>
      </c>
      <c r="J8283" s="20" t="s">
        <v>46</v>
      </c>
      <c r="K8283" s="20" t="s">
        <v>22652</v>
      </c>
      <c r="L8283" s="20" t="s">
        <v>8116</v>
      </c>
      <c r="M8283" s="22">
        <v>1767.18</v>
      </c>
      <c r="N8283" s="22">
        <v>1914.44</v>
      </c>
      <c r="O8283" s="22">
        <v>0</v>
      </c>
      <c r="P8283" s="24">
        <v>10.93</v>
      </c>
      <c r="Q8283" s="23">
        <v>464.28</v>
      </c>
      <c r="R8283" s="22">
        <v>464.28</v>
      </c>
      <c r="S8283" s="22">
        <v>2231.46</v>
      </c>
      <c r="T8283" s="22">
        <v>2700.07</v>
      </c>
    </row>
    <row r="8284" spans="1:20" x14ac:dyDescent="0.25">
      <c r="A8284" s="20" t="s">
        <v>18</v>
      </c>
      <c r="B8284" s="20">
        <v>21780</v>
      </c>
      <c r="C8284" s="20" t="s">
        <v>8476</v>
      </c>
      <c r="D8284" s="20">
        <v>56952302</v>
      </c>
      <c r="E8284" s="21">
        <v>43707</v>
      </c>
      <c r="F8284" s="54" t="str">
        <f t="shared" si="129"/>
        <v>agosto</v>
      </c>
      <c r="G8284" s="20" t="s">
        <v>10970</v>
      </c>
      <c r="H8284" s="20" t="s">
        <v>8115</v>
      </c>
      <c r="I8284" s="20" t="s">
        <v>12191</v>
      </c>
      <c r="J8284" s="20" t="s">
        <v>633</v>
      </c>
      <c r="K8284" s="20" t="s">
        <v>22653</v>
      </c>
      <c r="L8284" s="20" t="s">
        <v>8117</v>
      </c>
      <c r="M8284" s="22">
        <v>0</v>
      </c>
      <c r="N8284" s="22">
        <v>0</v>
      </c>
      <c r="O8284" s="22">
        <v>0</v>
      </c>
      <c r="P8284" s="19"/>
      <c r="Q8284" s="23">
        <v>0</v>
      </c>
      <c r="R8284" s="19"/>
      <c r="S8284" s="22">
        <v>0</v>
      </c>
      <c r="T8284" s="22">
        <v>0</v>
      </c>
    </row>
    <row r="8285" spans="1:20" x14ac:dyDescent="0.25">
      <c r="A8285" s="20" t="s">
        <v>18</v>
      </c>
      <c r="B8285" s="20">
        <v>21780</v>
      </c>
      <c r="C8285" s="20" t="s">
        <v>8476</v>
      </c>
      <c r="D8285" s="20">
        <v>569523205</v>
      </c>
      <c r="E8285" s="21">
        <v>43707</v>
      </c>
      <c r="F8285" s="54" t="str">
        <f t="shared" si="129"/>
        <v>agosto</v>
      </c>
      <c r="G8285" s="20" t="s">
        <v>10971</v>
      </c>
      <c r="H8285" s="20" t="s">
        <v>8118</v>
      </c>
      <c r="I8285" s="20" t="s">
        <v>14446</v>
      </c>
      <c r="J8285" s="20" t="s">
        <v>46</v>
      </c>
      <c r="K8285" s="20" t="s">
        <v>22654</v>
      </c>
      <c r="L8285" s="20" t="s">
        <v>8119</v>
      </c>
      <c r="M8285" s="22">
        <v>1901.45</v>
      </c>
      <c r="N8285" s="22">
        <v>2284.19</v>
      </c>
      <c r="O8285" s="22">
        <v>0</v>
      </c>
      <c r="P8285" s="24">
        <v>3.42</v>
      </c>
      <c r="Q8285" s="23">
        <v>82.12</v>
      </c>
      <c r="R8285" s="22">
        <v>82.12</v>
      </c>
      <c r="S8285" s="22">
        <v>1983.57</v>
      </c>
      <c r="T8285" s="22">
        <v>2400.12</v>
      </c>
    </row>
    <row r="8286" spans="1:20" x14ac:dyDescent="0.25">
      <c r="A8286" s="20" t="s">
        <v>18</v>
      </c>
      <c r="B8286" s="20">
        <v>21780</v>
      </c>
      <c r="C8286" s="20" t="s">
        <v>8476</v>
      </c>
      <c r="D8286" s="20">
        <v>56952322</v>
      </c>
      <c r="E8286" s="21">
        <v>43707</v>
      </c>
      <c r="F8286" s="54" t="str">
        <f t="shared" si="129"/>
        <v>agosto</v>
      </c>
      <c r="G8286" s="20" t="s">
        <v>10971</v>
      </c>
      <c r="H8286" s="20" t="s">
        <v>28</v>
      </c>
      <c r="I8286" s="20" t="s">
        <v>12200</v>
      </c>
      <c r="J8286" s="20" t="s">
        <v>29</v>
      </c>
      <c r="K8286" s="20" t="s">
        <v>22655</v>
      </c>
      <c r="L8286" s="20" t="s">
        <v>704</v>
      </c>
      <c r="M8286" s="22">
        <v>0</v>
      </c>
      <c r="N8286" s="22">
        <v>0</v>
      </c>
      <c r="O8286" s="22">
        <v>0</v>
      </c>
      <c r="P8286" s="19"/>
      <c r="Q8286" s="23">
        <v>0</v>
      </c>
      <c r="R8286" s="22">
        <v>145</v>
      </c>
      <c r="S8286" s="22">
        <v>1595</v>
      </c>
      <c r="T8286" s="22">
        <v>1595</v>
      </c>
    </row>
    <row r="8287" spans="1:20" x14ac:dyDescent="0.25">
      <c r="A8287" s="20" t="s">
        <v>18</v>
      </c>
      <c r="B8287" s="20">
        <v>21780</v>
      </c>
      <c r="C8287" s="20" t="s">
        <v>8476</v>
      </c>
      <c r="D8287" s="20">
        <v>56952323</v>
      </c>
      <c r="E8287" s="21">
        <v>43707</v>
      </c>
      <c r="F8287" s="54" t="str">
        <f t="shared" si="129"/>
        <v>agosto</v>
      </c>
      <c r="G8287" s="20" t="s">
        <v>10971</v>
      </c>
      <c r="H8287" s="20" t="s">
        <v>8118</v>
      </c>
      <c r="I8287" s="20" t="s">
        <v>14446</v>
      </c>
      <c r="J8287" s="20" t="s">
        <v>46</v>
      </c>
      <c r="K8287" s="20" t="s">
        <v>22656</v>
      </c>
      <c r="L8287" s="20" t="s">
        <v>3407</v>
      </c>
      <c r="M8287" s="22">
        <v>978.27</v>
      </c>
      <c r="N8287" s="22">
        <v>1130.07</v>
      </c>
      <c r="O8287" s="22">
        <v>0</v>
      </c>
      <c r="P8287" s="24">
        <v>7.19</v>
      </c>
      <c r="Q8287" s="23">
        <v>182.89</v>
      </c>
      <c r="R8287" s="22">
        <v>182.89</v>
      </c>
      <c r="S8287" s="22">
        <v>1161.1600000000001</v>
      </c>
      <c r="T8287" s="22">
        <v>1405</v>
      </c>
    </row>
    <row r="8288" spans="1:20" x14ac:dyDescent="0.25">
      <c r="A8288" s="20" t="s">
        <v>18</v>
      </c>
      <c r="B8288" s="20">
        <v>21780</v>
      </c>
      <c r="C8288" s="20" t="s">
        <v>8476</v>
      </c>
      <c r="D8288" s="20">
        <v>569549405</v>
      </c>
      <c r="E8288" s="21">
        <v>43707</v>
      </c>
      <c r="F8288" s="54" t="str">
        <f t="shared" si="129"/>
        <v>agosto</v>
      </c>
      <c r="G8288" s="20" t="s">
        <v>9352</v>
      </c>
      <c r="H8288" s="20" t="s">
        <v>2546</v>
      </c>
      <c r="I8288" s="20" t="s">
        <v>12973</v>
      </c>
      <c r="J8288" s="20" t="s">
        <v>46</v>
      </c>
      <c r="K8288" s="20" t="s">
        <v>22657</v>
      </c>
      <c r="L8288" s="20" t="s">
        <v>1286</v>
      </c>
      <c r="M8288" s="22">
        <v>2855.52</v>
      </c>
      <c r="N8288" s="22">
        <v>1217.69</v>
      </c>
      <c r="O8288" s="22">
        <v>28.51</v>
      </c>
      <c r="P8288" s="19"/>
      <c r="Q8288" s="23">
        <v>28.51</v>
      </c>
      <c r="R8288" s="22">
        <v>28.51</v>
      </c>
      <c r="S8288" s="22">
        <v>2884.03</v>
      </c>
      <c r="T8288" s="22">
        <v>3489.68</v>
      </c>
    </row>
    <row r="8289" spans="1:20" x14ac:dyDescent="0.25">
      <c r="A8289" s="20" t="s">
        <v>18</v>
      </c>
      <c r="B8289" s="20">
        <v>21780</v>
      </c>
      <c r="C8289" s="20" t="s">
        <v>8476</v>
      </c>
      <c r="D8289" s="20">
        <v>56955282</v>
      </c>
      <c r="E8289" s="21">
        <v>43707</v>
      </c>
      <c r="F8289" s="54" t="str">
        <f t="shared" si="129"/>
        <v>agosto</v>
      </c>
      <c r="G8289" s="20" t="s">
        <v>9104</v>
      </c>
      <c r="H8289" s="20" t="s">
        <v>20</v>
      </c>
      <c r="I8289" s="20" t="s">
        <v>11831</v>
      </c>
      <c r="J8289" s="20" t="s">
        <v>21</v>
      </c>
      <c r="K8289" s="20" t="s">
        <v>22658</v>
      </c>
      <c r="L8289" s="20" t="s">
        <v>3174</v>
      </c>
      <c r="M8289" s="22">
        <v>1123.54</v>
      </c>
      <c r="N8289" s="22">
        <v>0</v>
      </c>
      <c r="O8289" s="22">
        <v>580.99</v>
      </c>
      <c r="P8289" s="19"/>
      <c r="Q8289" s="23">
        <v>580.99</v>
      </c>
      <c r="R8289" s="22">
        <v>569.67999999999995</v>
      </c>
      <c r="S8289" s="22">
        <v>1704.53</v>
      </c>
      <c r="T8289" s="22">
        <v>1704.53</v>
      </c>
    </row>
    <row r="8290" spans="1:20" x14ac:dyDescent="0.25">
      <c r="A8290" s="20" t="s">
        <v>18</v>
      </c>
      <c r="B8290" s="20">
        <v>21780</v>
      </c>
      <c r="C8290" s="20" t="s">
        <v>8476</v>
      </c>
      <c r="D8290" s="20">
        <v>56956050505</v>
      </c>
      <c r="E8290" s="21">
        <v>43707</v>
      </c>
      <c r="F8290" s="54" t="str">
        <f t="shared" si="129"/>
        <v>agosto</v>
      </c>
      <c r="G8290" s="20" t="s">
        <v>11813</v>
      </c>
      <c r="H8290" s="20" t="s">
        <v>8120</v>
      </c>
      <c r="I8290" s="20" t="s">
        <v>14447</v>
      </c>
      <c r="J8290" s="20" t="s">
        <v>32</v>
      </c>
      <c r="K8290" s="20" t="s">
        <v>22659</v>
      </c>
      <c r="L8290" s="20" t="s">
        <v>694</v>
      </c>
      <c r="M8290" s="22">
        <v>7114.13</v>
      </c>
      <c r="N8290" s="22">
        <v>1255.44</v>
      </c>
      <c r="O8290" s="22">
        <v>3675.11</v>
      </c>
      <c r="P8290" s="24">
        <v>31.51</v>
      </c>
      <c r="Q8290" s="23">
        <v>3675.11</v>
      </c>
      <c r="R8290" s="22">
        <v>3675.11</v>
      </c>
      <c r="S8290" s="22">
        <v>10789.24</v>
      </c>
      <c r="T8290" s="22">
        <v>13054.98</v>
      </c>
    </row>
    <row r="8291" spans="1:20" x14ac:dyDescent="0.25">
      <c r="A8291" s="20" t="s">
        <v>18</v>
      </c>
      <c r="B8291" s="20">
        <v>21780</v>
      </c>
      <c r="C8291" s="20" t="s">
        <v>8476</v>
      </c>
      <c r="D8291" s="20">
        <v>5695605052</v>
      </c>
      <c r="E8291" s="21">
        <v>43707</v>
      </c>
      <c r="F8291" s="54" t="str">
        <f t="shared" si="129"/>
        <v>agosto</v>
      </c>
      <c r="G8291" s="20" t="s">
        <v>11813</v>
      </c>
      <c r="H8291" s="20" t="s">
        <v>8120</v>
      </c>
      <c r="I8291" s="20" t="s">
        <v>14447</v>
      </c>
      <c r="J8291" s="20" t="s">
        <v>46</v>
      </c>
      <c r="K8291" s="20" t="s">
        <v>22660</v>
      </c>
      <c r="L8291" s="20" t="s">
        <v>7020</v>
      </c>
      <c r="M8291" s="22">
        <v>1978.05</v>
      </c>
      <c r="N8291" s="22">
        <v>349.06</v>
      </c>
      <c r="O8291" s="22">
        <v>0</v>
      </c>
      <c r="P8291" s="19"/>
      <c r="Q8291" s="23">
        <v>9.5</v>
      </c>
      <c r="R8291" s="22">
        <v>9.5</v>
      </c>
      <c r="S8291" s="22">
        <v>1987.55</v>
      </c>
      <c r="T8291" s="22">
        <v>2404.94</v>
      </c>
    </row>
    <row r="8292" spans="1:20" x14ac:dyDescent="0.25">
      <c r="A8292" s="20" t="s">
        <v>18</v>
      </c>
      <c r="B8292" s="20">
        <v>21780</v>
      </c>
      <c r="C8292" s="20" t="s">
        <v>8476</v>
      </c>
      <c r="D8292" s="20">
        <v>5695605053</v>
      </c>
      <c r="E8292" s="21">
        <v>43707</v>
      </c>
      <c r="F8292" s="54" t="str">
        <f t="shared" si="129"/>
        <v>agosto</v>
      </c>
      <c r="G8292" s="20" t="s">
        <v>11813</v>
      </c>
      <c r="H8292" s="20" t="s">
        <v>8120</v>
      </c>
      <c r="I8292" s="20" t="s">
        <v>14447</v>
      </c>
      <c r="J8292" s="20" t="s">
        <v>32</v>
      </c>
      <c r="K8292" s="20" t="s">
        <v>22661</v>
      </c>
      <c r="L8292" s="20" t="s">
        <v>1005</v>
      </c>
      <c r="M8292" s="22">
        <v>20619.330000000002</v>
      </c>
      <c r="N8292" s="22">
        <v>1085.24</v>
      </c>
      <c r="O8292" s="22">
        <v>0</v>
      </c>
      <c r="P8292" s="19"/>
      <c r="Q8292" s="23">
        <v>9504.15</v>
      </c>
      <c r="R8292" s="22">
        <v>9504.15</v>
      </c>
      <c r="S8292" s="22">
        <v>30123.48</v>
      </c>
      <c r="T8292" s="22">
        <v>36449.410000000003</v>
      </c>
    </row>
    <row r="8293" spans="1:20" x14ac:dyDescent="0.25">
      <c r="A8293" s="20" t="s">
        <v>18</v>
      </c>
      <c r="B8293" s="20">
        <v>21780</v>
      </c>
      <c r="C8293" s="20" t="s">
        <v>8476</v>
      </c>
      <c r="D8293" s="20">
        <v>569580705</v>
      </c>
      <c r="E8293" s="21">
        <v>43707</v>
      </c>
      <c r="F8293" s="54" t="str">
        <f t="shared" si="129"/>
        <v>agosto</v>
      </c>
      <c r="G8293" s="20" t="s">
        <v>8505</v>
      </c>
      <c r="H8293" s="20" t="s">
        <v>95</v>
      </c>
      <c r="I8293" s="20" t="s">
        <v>12220</v>
      </c>
      <c r="J8293" s="20" t="s">
        <v>32</v>
      </c>
      <c r="K8293" s="20" t="s">
        <v>22662</v>
      </c>
      <c r="L8293" s="20" t="s">
        <v>8062</v>
      </c>
      <c r="M8293" s="22">
        <v>3879.11</v>
      </c>
      <c r="N8293" s="22">
        <v>684.57</v>
      </c>
      <c r="O8293" s="22">
        <v>4504.5200000000004</v>
      </c>
      <c r="P8293" s="24">
        <v>0.45</v>
      </c>
      <c r="Q8293" s="23">
        <v>4504.5200000000004</v>
      </c>
      <c r="R8293" s="22">
        <v>4504.5200000000004</v>
      </c>
      <c r="S8293" s="22">
        <v>8383.6299999999992</v>
      </c>
      <c r="T8293" s="22">
        <v>10144.19</v>
      </c>
    </row>
    <row r="8294" spans="1:20" x14ac:dyDescent="0.25">
      <c r="A8294" s="20" t="s">
        <v>18</v>
      </c>
      <c r="B8294" s="20">
        <v>21780</v>
      </c>
      <c r="C8294" s="20" t="s">
        <v>8476</v>
      </c>
      <c r="D8294" s="20">
        <v>56958072</v>
      </c>
      <c r="E8294" s="21">
        <v>43707</v>
      </c>
      <c r="F8294" s="54" t="str">
        <f t="shared" si="129"/>
        <v>agosto</v>
      </c>
      <c r="G8294" s="20" t="s">
        <v>8505</v>
      </c>
      <c r="H8294" s="20" t="s">
        <v>95</v>
      </c>
      <c r="I8294" s="20" t="s">
        <v>12220</v>
      </c>
      <c r="J8294" s="20" t="s">
        <v>46</v>
      </c>
      <c r="K8294" s="20" t="s">
        <v>22663</v>
      </c>
      <c r="L8294" s="20" t="s">
        <v>8121</v>
      </c>
      <c r="M8294" s="22">
        <v>0</v>
      </c>
      <c r="N8294" s="22">
        <v>0</v>
      </c>
      <c r="O8294" s="22">
        <v>0</v>
      </c>
      <c r="P8294" s="24">
        <v>8.8800000000000008</v>
      </c>
      <c r="Q8294" s="23">
        <v>1074.5899999999999</v>
      </c>
      <c r="R8294" s="22">
        <v>1074.5899999999999</v>
      </c>
      <c r="S8294" s="22">
        <v>1074.5899999999999</v>
      </c>
      <c r="T8294" s="22">
        <v>1300.25</v>
      </c>
    </row>
    <row r="8295" spans="1:20" x14ac:dyDescent="0.25">
      <c r="A8295" s="20" t="s">
        <v>18</v>
      </c>
      <c r="B8295" s="20">
        <v>21780</v>
      </c>
      <c r="C8295" s="20" t="s">
        <v>8476</v>
      </c>
      <c r="D8295" s="20">
        <v>569585205</v>
      </c>
      <c r="E8295" s="21">
        <v>43707</v>
      </c>
      <c r="F8295" s="54" t="str">
        <f t="shared" si="129"/>
        <v>agosto</v>
      </c>
      <c r="G8295" s="20" t="s">
        <v>10972</v>
      </c>
      <c r="H8295" s="20" t="s">
        <v>5355</v>
      </c>
      <c r="I8295" s="20" t="s">
        <v>12063</v>
      </c>
      <c r="J8295" s="20" t="s">
        <v>32</v>
      </c>
      <c r="K8295" s="20" t="s">
        <v>22664</v>
      </c>
      <c r="L8295" s="20" t="s">
        <v>284</v>
      </c>
      <c r="M8295" s="22">
        <v>5084.7700000000004</v>
      </c>
      <c r="N8295" s="22">
        <v>897.32</v>
      </c>
      <c r="O8295" s="22">
        <v>7923.29</v>
      </c>
      <c r="P8295" s="24">
        <v>3.17</v>
      </c>
      <c r="Q8295" s="23">
        <v>7923.29</v>
      </c>
      <c r="R8295" s="22">
        <v>7923.29</v>
      </c>
      <c r="S8295" s="22">
        <v>13008.06</v>
      </c>
      <c r="T8295" s="22">
        <v>13008.06</v>
      </c>
    </row>
    <row r="8296" spans="1:20" x14ac:dyDescent="0.25">
      <c r="A8296" s="20" t="s">
        <v>18</v>
      </c>
      <c r="B8296" s="20">
        <v>21780</v>
      </c>
      <c r="C8296" s="20" t="s">
        <v>8476</v>
      </c>
      <c r="D8296" s="20">
        <v>5695890505</v>
      </c>
      <c r="E8296" s="21">
        <v>43707</v>
      </c>
      <c r="F8296" s="54" t="str">
        <f t="shared" si="129"/>
        <v>agosto</v>
      </c>
      <c r="G8296" s="20" t="s">
        <v>9227</v>
      </c>
      <c r="H8296" s="20" t="s">
        <v>8122</v>
      </c>
      <c r="I8296" s="20" t="s">
        <v>14448</v>
      </c>
      <c r="J8296" s="20" t="s">
        <v>32</v>
      </c>
      <c r="K8296" s="20" t="s">
        <v>22665</v>
      </c>
      <c r="L8296" s="20" t="s">
        <v>129</v>
      </c>
      <c r="M8296" s="22">
        <v>4563.68</v>
      </c>
      <c r="N8296" s="22">
        <v>0</v>
      </c>
      <c r="O8296" s="22">
        <v>5915.76</v>
      </c>
      <c r="P8296" s="24">
        <v>14.83</v>
      </c>
      <c r="Q8296" s="23">
        <v>5915.76</v>
      </c>
      <c r="R8296" s="22">
        <v>5915.76</v>
      </c>
      <c r="S8296" s="22">
        <v>10479.44</v>
      </c>
      <c r="T8296" s="22">
        <v>12680.12</v>
      </c>
    </row>
    <row r="8297" spans="1:20" x14ac:dyDescent="0.25">
      <c r="A8297" s="20" t="s">
        <v>18</v>
      </c>
      <c r="B8297" s="20">
        <v>21780</v>
      </c>
      <c r="C8297" s="20" t="s">
        <v>8476</v>
      </c>
      <c r="D8297" s="20">
        <v>569606405</v>
      </c>
      <c r="E8297" s="21">
        <v>43707</v>
      </c>
      <c r="F8297" s="54" t="str">
        <f t="shared" si="129"/>
        <v>agosto</v>
      </c>
      <c r="G8297" s="20" t="s">
        <v>11814</v>
      </c>
      <c r="H8297" s="20" t="s">
        <v>8123</v>
      </c>
      <c r="I8297" s="20" t="s">
        <v>14449</v>
      </c>
      <c r="J8297" s="20" t="s">
        <v>46</v>
      </c>
      <c r="K8297" s="20" t="s">
        <v>22666</v>
      </c>
      <c r="L8297" s="20" t="s">
        <v>3318</v>
      </c>
      <c r="M8297" s="22">
        <v>211.09</v>
      </c>
      <c r="N8297" s="22">
        <v>0</v>
      </c>
      <c r="O8297" s="22">
        <v>243.77</v>
      </c>
      <c r="P8297" s="24">
        <v>3.34</v>
      </c>
      <c r="Q8297" s="23">
        <v>243.77</v>
      </c>
      <c r="R8297" s="22">
        <v>243.77</v>
      </c>
      <c r="S8297" s="22">
        <v>454.86</v>
      </c>
      <c r="T8297" s="22">
        <v>550.38</v>
      </c>
    </row>
    <row r="8298" spans="1:20" x14ac:dyDescent="0.25">
      <c r="A8298" s="20" t="s">
        <v>18</v>
      </c>
      <c r="B8298" s="20">
        <v>780</v>
      </c>
      <c r="C8298" s="20" t="s">
        <v>23105</v>
      </c>
      <c r="D8298" s="20">
        <v>5685058605</v>
      </c>
      <c r="E8298" s="21">
        <v>43678</v>
      </c>
      <c r="F8298" s="54" t="str">
        <f t="shared" si="129"/>
        <v>agosto</v>
      </c>
      <c r="G8298" s="20" t="s">
        <v>9331</v>
      </c>
      <c r="H8298" s="20" t="s">
        <v>20</v>
      </c>
      <c r="I8298" s="20" t="s">
        <v>11831</v>
      </c>
      <c r="J8298" s="20" t="s">
        <v>21</v>
      </c>
      <c r="K8298" s="20" t="s">
        <v>22667</v>
      </c>
      <c r="L8298" s="20" t="s">
        <v>8124</v>
      </c>
      <c r="M8298" s="22">
        <v>0</v>
      </c>
      <c r="N8298" s="22">
        <v>0</v>
      </c>
      <c r="O8298" s="22">
        <v>0</v>
      </c>
      <c r="P8298" s="19"/>
      <c r="Q8298" s="23">
        <v>0</v>
      </c>
      <c r="R8298" s="19"/>
      <c r="S8298" s="22">
        <v>0</v>
      </c>
      <c r="T8298" s="22">
        <v>0</v>
      </c>
    </row>
    <row r="8299" spans="1:20" x14ac:dyDescent="0.25">
      <c r="A8299" s="20" t="s">
        <v>18</v>
      </c>
      <c r="B8299" s="20">
        <v>780</v>
      </c>
      <c r="C8299" s="20" t="s">
        <v>23105</v>
      </c>
      <c r="D8299" s="20">
        <v>568505862</v>
      </c>
      <c r="E8299" s="21">
        <v>43678</v>
      </c>
      <c r="F8299" s="54" t="str">
        <f t="shared" si="129"/>
        <v>agosto</v>
      </c>
      <c r="G8299" s="20" t="s">
        <v>9331</v>
      </c>
      <c r="H8299" s="20" t="s">
        <v>20</v>
      </c>
      <c r="I8299" s="20" t="s">
        <v>11831</v>
      </c>
      <c r="J8299" s="20" t="s">
        <v>21</v>
      </c>
      <c r="K8299" s="20" t="s">
        <v>22668</v>
      </c>
      <c r="L8299" s="20" t="s">
        <v>7302</v>
      </c>
      <c r="M8299" s="22">
        <v>0</v>
      </c>
      <c r="N8299" s="22">
        <v>0</v>
      </c>
      <c r="O8299" s="22">
        <v>0</v>
      </c>
      <c r="P8299" s="19"/>
      <c r="Q8299" s="23">
        <v>0</v>
      </c>
      <c r="R8299" s="19"/>
      <c r="S8299" s="22">
        <v>0</v>
      </c>
      <c r="T8299" s="22">
        <v>0</v>
      </c>
    </row>
    <row r="8300" spans="1:20" x14ac:dyDescent="0.25">
      <c r="A8300" s="20" t="s">
        <v>18</v>
      </c>
      <c r="B8300" s="20">
        <v>780</v>
      </c>
      <c r="C8300" s="20" t="s">
        <v>23105</v>
      </c>
      <c r="D8300" s="20">
        <v>568505863</v>
      </c>
      <c r="E8300" s="21">
        <v>43678</v>
      </c>
      <c r="F8300" s="54" t="str">
        <f t="shared" si="129"/>
        <v>agosto</v>
      </c>
      <c r="G8300" s="20" t="s">
        <v>9331</v>
      </c>
      <c r="H8300" s="20" t="s">
        <v>20</v>
      </c>
      <c r="I8300" s="20" t="s">
        <v>11831</v>
      </c>
      <c r="J8300" s="20" t="s">
        <v>21</v>
      </c>
      <c r="K8300" s="20" t="s">
        <v>22669</v>
      </c>
      <c r="L8300" s="20" t="s">
        <v>8125</v>
      </c>
      <c r="M8300" s="22">
        <v>0</v>
      </c>
      <c r="N8300" s="22">
        <v>0</v>
      </c>
      <c r="O8300" s="22">
        <v>0</v>
      </c>
      <c r="P8300" s="19"/>
      <c r="Q8300" s="23">
        <v>0</v>
      </c>
      <c r="R8300" s="19"/>
      <c r="S8300" s="22">
        <v>0</v>
      </c>
      <c r="T8300" s="22">
        <v>0</v>
      </c>
    </row>
    <row r="8301" spans="1:20" x14ac:dyDescent="0.25">
      <c r="A8301" s="20" t="s">
        <v>18</v>
      </c>
      <c r="B8301" s="20">
        <v>780</v>
      </c>
      <c r="C8301" s="20" t="s">
        <v>23105</v>
      </c>
      <c r="D8301" s="20">
        <v>568505864</v>
      </c>
      <c r="E8301" s="21">
        <v>43678</v>
      </c>
      <c r="F8301" s="54" t="str">
        <f t="shared" si="129"/>
        <v>agosto</v>
      </c>
      <c r="G8301" s="20" t="s">
        <v>9331</v>
      </c>
      <c r="H8301" s="20" t="s">
        <v>20</v>
      </c>
      <c r="I8301" s="20" t="s">
        <v>11831</v>
      </c>
      <c r="J8301" s="20" t="s">
        <v>21</v>
      </c>
      <c r="K8301" s="20" t="s">
        <v>22670</v>
      </c>
      <c r="L8301" s="20" t="s">
        <v>8126</v>
      </c>
      <c r="M8301" s="22">
        <v>0</v>
      </c>
      <c r="N8301" s="22">
        <v>0</v>
      </c>
      <c r="O8301" s="22">
        <v>0</v>
      </c>
      <c r="P8301" s="19"/>
      <c r="Q8301" s="23">
        <v>0</v>
      </c>
      <c r="R8301" s="19"/>
      <c r="S8301" s="22">
        <v>0</v>
      </c>
      <c r="T8301" s="22">
        <v>0</v>
      </c>
    </row>
    <row r="8302" spans="1:20" x14ac:dyDescent="0.25">
      <c r="A8302" s="20" t="s">
        <v>18</v>
      </c>
      <c r="B8302" s="20">
        <v>780</v>
      </c>
      <c r="C8302" s="20" t="s">
        <v>23105</v>
      </c>
      <c r="D8302" s="20">
        <v>568505865</v>
      </c>
      <c r="E8302" s="21">
        <v>43678</v>
      </c>
      <c r="F8302" s="54" t="str">
        <f t="shared" si="129"/>
        <v>agosto</v>
      </c>
      <c r="G8302" s="20" t="s">
        <v>9331</v>
      </c>
      <c r="H8302" s="20" t="s">
        <v>20</v>
      </c>
      <c r="I8302" s="20" t="s">
        <v>11831</v>
      </c>
      <c r="J8302" s="20" t="s">
        <v>21</v>
      </c>
      <c r="K8302" s="20" t="s">
        <v>22671</v>
      </c>
      <c r="L8302" s="20" t="s">
        <v>8127</v>
      </c>
      <c r="M8302" s="22">
        <v>0</v>
      </c>
      <c r="N8302" s="22">
        <v>0</v>
      </c>
      <c r="O8302" s="22">
        <v>0</v>
      </c>
      <c r="P8302" s="19"/>
      <c r="Q8302" s="23">
        <v>0</v>
      </c>
      <c r="R8302" s="19"/>
      <c r="S8302" s="22">
        <v>0</v>
      </c>
      <c r="T8302" s="22">
        <v>0</v>
      </c>
    </row>
    <row r="8303" spans="1:20" x14ac:dyDescent="0.25">
      <c r="A8303" s="20" t="s">
        <v>18</v>
      </c>
      <c r="B8303" s="20">
        <v>780</v>
      </c>
      <c r="C8303" s="20" t="s">
        <v>23105</v>
      </c>
      <c r="D8303" s="20">
        <v>568505866</v>
      </c>
      <c r="E8303" s="21">
        <v>43678</v>
      </c>
      <c r="F8303" s="54" t="str">
        <f t="shared" si="129"/>
        <v>agosto</v>
      </c>
      <c r="G8303" s="20" t="s">
        <v>9331</v>
      </c>
      <c r="H8303" s="20" t="s">
        <v>20</v>
      </c>
      <c r="I8303" s="20" t="s">
        <v>11831</v>
      </c>
      <c r="J8303" s="20" t="s">
        <v>21</v>
      </c>
      <c r="K8303" s="20" t="s">
        <v>22672</v>
      </c>
      <c r="L8303" s="20" t="s">
        <v>8128</v>
      </c>
      <c r="M8303" s="22">
        <v>0</v>
      </c>
      <c r="N8303" s="22">
        <v>0</v>
      </c>
      <c r="O8303" s="22">
        <v>0</v>
      </c>
      <c r="P8303" s="19"/>
      <c r="Q8303" s="23">
        <v>0</v>
      </c>
      <c r="R8303" s="19"/>
      <c r="S8303" s="22">
        <v>0</v>
      </c>
      <c r="T8303" s="22">
        <v>0</v>
      </c>
    </row>
    <row r="8304" spans="1:20" x14ac:dyDescent="0.25">
      <c r="A8304" s="20" t="s">
        <v>18</v>
      </c>
      <c r="B8304" s="20">
        <v>780</v>
      </c>
      <c r="C8304" s="20" t="s">
        <v>23105</v>
      </c>
      <c r="D8304" s="20">
        <v>568505867</v>
      </c>
      <c r="E8304" s="21">
        <v>43678</v>
      </c>
      <c r="F8304" s="54" t="str">
        <f t="shared" si="129"/>
        <v>agosto</v>
      </c>
      <c r="G8304" s="20" t="s">
        <v>9331</v>
      </c>
      <c r="H8304" s="20" t="s">
        <v>20</v>
      </c>
      <c r="I8304" s="20" t="s">
        <v>11831</v>
      </c>
      <c r="J8304" s="20" t="s">
        <v>21</v>
      </c>
      <c r="K8304" s="20" t="s">
        <v>22673</v>
      </c>
      <c r="L8304" s="20" t="s">
        <v>8129</v>
      </c>
      <c r="M8304" s="22">
        <v>0</v>
      </c>
      <c r="N8304" s="22">
        <v>0</v>
      </c>
      <c r="O8304" s="22">
        <v>0</v>
      </c>
      <c r="P8304" s="19"/>
      <c r="Q8304" s="23">
        <v>0</v>
      </c>
      <c r="R8304" s="19"/>
      <c r="S8304" s="22">
        <v>0</v>
      </c>
      <c r="T8304" s="22">
        <v>0</v>
      </c>
    </row>
    <row r="8305" spans="1:20" x14ac:dyDescent="0.25">
      <c r="A8305" s="20" t="s">
        <v>18</v>
      </c>
      <c r="B8305" s="20">
        <v>780</v>
      </c>
      <c r="C8305" s="20" t="s">
        <v>23105</v>
      </c>
      <c r="D8305" s="20">
        <v>568559805</v>
      </c>
      <c r="E8305" s="21">
        <v>43678</v>
      </c>
      <c r="F8305" s="54" t="str">
        <f t="shared" si="129"/>
        <v>agosto</v>
      </c>
      <c r="G8305" s="20" t="s">
        <v>10060</v>
      </c>
      <c r="H8305" s="20" t="s">
        <v>23</v>
      </c>
      <c r="I8305" s="20" t="s">
        <v>12199</v>
      </c>
      <c r="J8305" s="20" t="s">
        <v>25</v>
      </c>
      <c r="K8305" s="20" t="s">
        <v>22674</v>
      </c>
      <c r="L8305" s="20" t="s">
        <v>8130</v>
      </c>
      <c r="M8305" s="22">
        <v>0</v>
      </c>
      <c r="N8305" s="22">
        <v>0</v>
      </c>
      <c r="O8305" s="22">
        <v>0</v>
      </c>
      <c r="P8305" s="19"/>
      <c r="Q8305" s="23">
        <v>54.96</v>
      </c>
      <c r="R8305" s="22">
        <v>54.96</v>
      </c>
      <c r="S8305" s="22">
        <v>54.96</v>
      </c>
      <c r="T8305" s="22">
        <v>54.96</v>
      </c>
    </row>
    <row r="8306" spans="1:20" x14ac:dyDescent="0.25">
      <c r="A8306" s="20" t="s">
        <v>18</v>
      </c>
      <c r="B8306" s="20">
        <v>780</v>
      </c>
      <c r="C8306" s="20" t="s">
        <v>23105</v>
      </c>
      <c r="D8306" s="20">
        <v>568926705</v>
      </c>
      <c r="E8306" s="21">
        <v>43678</v>
      </c>
      <c r="F8306" s="54" t="str">
        <f t="shared" si="129"/>
        <v>agosto</v>
      </c>
      <c r="G8306" s="20" t="s">
        <v>10973</v>
      </c>
      <c r="H8306" s="20" t="s">
        <v>8131</v>
      </c>
      <c r="I8306" s="20" t="s">
        <v>14450</v>
      </c>
      <c r="J8306" s="20" t="s">
        <v>32</v>
      </c>
      <c r="K8306" s="20" t="s">
        <v>22675</v>
      </c>
      <c r="L8306" s="20" t="s">
        <v>8132</v>
      </c>
      <c r="M8306" s="22">
        <v>5322.87</v>
      </c>
      <c r="N8306" s="22">
        <v>591.42999999999995</v>
      </c>
      <c r="O8306" s="22">
        <v>0</v>
      </c>
      <c r="P8306" s="24">
        <v>11.01</v>
      </c>
      <c r="Q8306" s="23">
        <v>3922.88</v>
      </c>
      <c r="R8306" s="22">
        <v>3922.88</v>
      </c>
      <c r="S8306" s="22">
        <v>9245.75</v>
      </c>
      <c r="T8306" s="22">
        <v>11187.36</v>
      </c>
    </row>
    <row r="8307" spans="1:20" x14ac:dyDescent="0.25">
      <c r="A8307" s="20" t="s">
        <v>18</v>
      </c>
      <c r="B8307" s="20">
        <v>780</v>
      </c>
      <c r="C8307" s="20" t="s">
        <v>23105</v>
      </c>
      <c r="D8307" s="20">
        <v>568928205</v>
      </c>
      <c r="E8307" s="21">
        <v>43678</v>
      </c>
      <c r="F8307" s="54" t="str">
        <f t="shared" si="129"/>
        <v>agosto</v>
      </c>
      <c r="G8307" s="20" t="s">
        <v>10840</v>
      </c>
      <c r="H8307" s="20" t="s">
        <v>28</v>
      </c>
      <c r="I8307" s="20" t="s">
        <v>12200</v>
      </c>
      <c r="J8307" s="20" t="s">
        <v>29</v>
      </c>
      <c r="K8307" s="20" t="s">
        <v>22676</v>
      </c>
      <c r="L8307" s="20" t="s">
        <v>8133</v>
      </c>
      <c r="M8307" s="22">
        <v>0</v>
      </c>
      <c r="N8307" s="22">
        <v>0</v>
      </c>
      <c r="O8307" s="22">
        <v>0</v>
      </c>
      <c r="P8307" s="19"/>
      <c r="Q8307" s="23">
        <v>0</v>
      </c>
      <c r="R8307" s="19"/>
      <c r="S8307" s="22">
        <v>1320</v>
      </c>
      <c r="T8307" s="22">
        <v>1320</v>
      </c>
    </row>
    <row r="8308" spans="1:20" x14ac:dyDescent="0.25">
      <c r="A8308" s="20" t="s">
        <v>18</v>
      </c>
      <c r="B8308" s="20">
        <v>780</v>
      </c>
      <c r="C8308" s="20" t="s">
        <v>23105</v>
      </c>
      <c r="D8308" s="20">
        <v>56893642</v>
      </c>
      <c r="E8308" s="21">
        <v>43678</v>
      </c>
      <c r="F8308" s="54" t="str">
        <f t="shared" si="129"/>
        <v>agosto</v>
      </c>
      <c r="G8308" s="20" t="s">
        <v>10814</v>
      </c>
      <c r="H8308" s="20" t="s">
        <v>7488</v>
      </c>
      <c r="I8308" s="20" t="s">
        <v>12168</v>
      </c>
      <c r="J8308" s="20" t="s">
        <v>581</v>
      </c>
      <c r="K8308" s="20" t="s">
        <v>22677</v>
      </c>
      <c r="L8308" s="20" t="s">
        <v>8134</v>
      </c>
      <c r="M8308" s="22">
        <v>2003.05</v>
      </c>
      <c r="N8308" s="22">
        <v>500.76</v>
      </c>
      <c r="O8308" s="22">
        <v>0</v>
      </c>
      <c r="P8308" s="24">
        <v>198.81</v>
      </c>
      <c r="Q8308" s="23">
        <v>795.26</v>
      </c>
      <c r="R8308" s="22">
        <v>751.74</v>
      </c>
      <c r="S8308" s="22">
        <v>2798.31</v>
      </c>
      <c r="T8308" s="22">
        <v>3581.84</v>
      </c>
    </row>
    <row r="8309" spans="1:20" x14ac:dyDescent="0.25">
      <c r="A8309" s="20" t="s">
        <v>18</v>
      </c>
      <c r="B8309" s="20">
        <v>780</v>
      </c>
      <c r="C8309" s="20" t="s">
        <v>23105</v>
      </c>
      <c r="D8309" s="20">
        <v>568982705</v>
      </c>
      <c r="E8309" s="21">
        <v>43678</v>
      </c>
      <c r="F8309" s="54" t="str">
        <f t="shared" si="129"/>
        <v>agosto</v>
      </c>
      <c r="G8309" s="20" t="s">
        <v>11815</v>
      </c>
      <c r="H8309" s="20" t="s">
        <v>8135</v>
      </c>
      <c r="I8309" s="20" t="s">
        <v>14451</v>
      </c>
      <c r="J8309" s="20" t="s">
        <v>32</v>
      </c>
      <c r="K8309" s="20" t="s">
        <v>22678</v>
      </c>
      <c r="L8309" s="20" t="s">
        <v>8136</v>
      </c>
      <c r="M8309" s="22">
        <v>3473.92</v>
      </c>
      <c r="N8309" s="22">
        <v>613.03</v>
      </c>
      <c r="O8309" s="22">
        <v>0</v>
      </c>
      <c r="P8309" s="24">
        <v>538.89</v>
      </c>
      <c r="Q8309" s="23">
        <v>3053.68</v>
      </c>
      <c r="R8309" s="22">
        <v>3035.81</v>
      </c>
      <c r="S8309" s="22">
        <v>6527.6</v>
      </c>
      <c r="T8309" s="22">
        <v>7898.4</v>
      </c>
    </row>
    <row r="8310" spans="1:20" x14ac:dyDescent="0.25">
      <c r="A8310" s="20" t="s">
        <v>18</v>
      </c>
      <c r="B8310" s="20">
        <v>780</v>
      </c>
      <c r="C8310" s="20" t="s">
        <v>23105</v>
      </c>
      <c r="D8310" s="20">
        <v>569003205</v>
      </c>
      <c r="E8310" s="21">
        <v>43678</v>
      </c>
      <c r="F8310" s="54" t="str">
        <f t="shared" si="129"/>
        <v>agosto</v>
      </c>
      <c r="G8310" s="20" t="s">
        <v>10974</v>
      </c>
      <c r="H8310" s="20" t="s">
        <v>8137</v>
      </c>
      <c r="I8310" s="20" t="s">
        <v>14452</v>
      </c>
      <c r="J8310" s="20" t="s">
        <v>32</v>
      </c>
      <c r="K8310" s="20" t="s">
        <v>22679</v>
      </c>
      <c r="L8310" s="20" t="s">
        <v>7334</v>
      </c>
      <c r="M8310" s="22">
        <v>4086.95</v>
      </c>
      <c r="N8310" s="22">
        <v>0</v>
      </c>
      <c r="O8310" s="22">
        <v>0</v>
      </c>
      <c r="P8310" s="19"/>
      <c r="Q8310" s="23">
        <v>4314.88</v>
      </c>
      <c r="R8310" s="22">
        <v>4314.88</v>
      </c>
      <c r="S8310" s="22">
        <v>8401.83</v>
      </c>
      <c r="T8310" s="22">
        <v>10166.209999999999</v>
      </c>
    </row>
    <row r="8311" spans="1:20" x14ac:dyDescent="0.25">
      <c r="A8311" s="20" t="s">
        <v>18</v>
      </c>
      <c r="B8311" s="20">
        <v>780</v>
      </c>
      <c r="C8311" s="20" t="s">
        <v>23105</v>
      </c>
      <c r="D8311" s="20">
        <v>5690090505</v>
      </c>
      <c r="E8311" s="21">
        <v>43678</v>
      </c>
      <c r="F8311" s="54" t="str">
        <f t="shared" si="129"/>
        <v>agosto</v>
      </c>
      <c r="G8311" s="20" t="s">
        <v>10842</v>
      </c>
      <c r="H8311" s="20" t="s">
        <v>28</v>
      </c>
      <c r="I8311" s="20" t="s">
        <v>12200</v>
      </c>
      <c r="J8311" s="20" t="s">
        <v>29</v>
      </c>
      <c r="K8311" s="20" t="s">
        <v>22680</v>
      </c>
      <c r="L8311" s="20" t="s">
        <v>8138</v>
      </c>
      <c r="M8311" s="22">
        <v>0</v>
      </c>
      <c r="N8311" s="22">
        <v>0</v>
      </c>
      <c r="O8311" s="22">
        <v>0</v>
      </c>
      <c r="P8311" s="19"/>
      <c r="Q8311" s="23">
        <v>0</v>
      </c>
      <c r="R8311" s="19"/>
      <c r="S8311" s="22">
        <v>1320</v>
      </c>
      <c r="T8311" s="22">
        <v>1320</v>
      </c>
    </row>
    <row r="8312" spans="1:20" x14ac:dyDescent="0.25">
      <c r="A8312" s="20" t="s">
        <v>18</v>
      </c>
      <c r="B8312" s="20">
        <v>780</v>
      </c>
      <c r="C8312" s="20" t="s">
        <v>23105</v>
      </c>
      <c r="D8312" s="20">
        <v>568844205</v>
      </c>
      <c r="E8312" s="21">
        <v>43679</v>
      </c>
      <c r="F8312" s="54" t="str">
        <f t="shared" si="129"/>
        <v>agosto</v>
      </c>
      <c r="G8312" s="20" t="s">
        <v>8139</v>
      </c>
      <c r="H8312" s="20" t="s">
        <v>8140</v>
      </c>
      <c r="I8312" s="20" t="s">
        <v>14453</v>
      </c>
      <c r="J8312" s="20" t="s">
        <v>32</v>
      </c>
      <c r="K8312" s="20" t="s">
        <v>22681</v>
      </c>
      <c r="L8312" s="20" t="s">
        <v>8141</v>
      </c>
      <c r="M8312" s="22">
        <v>3680.81</v>
      </c>
      <c r="N8312" s="22">
        <v>649.54</v>
      </c>
      <c r="O8312" s="22">
        <v>0</v>
      </c>
      <c r="P8312" s="24">
        <v>11.12</v>
      </c>
      <c r="Q8312" s="23">
        <v>3695.5</v>
      </c>
      <c r="R8312" s="22">
        <v>3682</v>
      </c>
      <c r="S8312" s="22">
        <v>7376.31</v>
      </c>
      <c r="T8312" s="22">
        <v>8925.34</v>
      </c>
    </row>
    <row r="8313" spans="1:20" x14ac:dyDescent="0.25">
      <c r="A8313" s="20" t="s">
        <v>18</v>
      </c>
      <c r="B8313" s="20">
        <v>780</v>
      </c>
      <c r="C8313" s="20" t="s">
        <v>23105</v>
      </c>
      <c r="D8313" s="20">
        <v>568904405</v>
      </c>
      <c r="E8313" s="21">
        <v>43679</v>
      </c>
      <c r="F8313" s="54" t="str">
        <f t="shared" si="129"/>
        <v>agosto</v>
      </c>
      <c r="G8313" s="20" t="s">
        <v>11816</v>
      </c>
      <c r="H8313" s="20" t="s">
        <v>8142</v>
      </c>
      <c r="I8313" s="20" t="s">
        <v>14454</v>
      </c>
      <c r="J8313" s="20" t="s">
        <v>32</v>
      </c>
      <c r="K8313" s="20" t="s">
        <v>22682</v>
      </c>
      <c r="L8313" s="20" t="s">
        <v>1005</v>
      </c>
      <c r="M8313" s="22">
        <v>15396.04</v>
      </c>
      <c r="N8313" s="22">
        <v>2716.95</v>
      </c>
      <c r="O8313" s="22">
        <v>0</v>
      </c>
      <c r="P8313" s="19"/>
      <c r="Q8313" s="23">
        <v>7603.32</v>
      </c>
      <c r="R8313" s="22">
        <v>7581.48</v>
      </c>
      <c r="S8313" s="22">
        <v>26134.36</v>
      </c>
      <c r="T8313" s="22">
        <v>31622.58</v>
      </c>
    </row>
    <row r="8314" spans="1:20" x14ac:dyDescent="0.25">
      <c r="A8314" s="20" t="s">
        <v>18</v>
      </c>
      <c r="B8314" s="20">
        <v>780</v>
      </c>
      <c r="C8314" s="20" t="s">
        <v>23105</v>
      </c>
      <c r="D8314" s="20">
        <v>568925705</v>
      </c>
      <c r="E8314" s="21">
        <v>43679</v>
      </c>
      <c r="F8314" s="54" t="str">
        <f t="shared" si="129"/>
        <v>agosto</v>
      </c>
      <c r="G8314" s="20" t="s">
        <v>9482</v>
      </c>
      <c r="H8314" s="20" t="s">
        <v>8143</v>
      </c>
      <c r="I8314" s="20" t="s">
        <v>14455</v>
      </c>
      <c r="J8314" s="20" t="s">
        <v>32</v>
      </c>
      <c r="K8314" s="20" t="s">
        <v>22683</v>
      </c>
      <c r="L8314" s="20" t="s">
        <v>8144</v>
      </c>
      <c r="M8314" s="22">
        <v>4885.82</v>
      </c>
      <c r="N8314" s="22">
        <v>862.19</v>
      </c>
      <c r="O8314" s="22">
        <v>0</v>
      </c>
      <c r="P8314" s="19"/>
      <c r="Q8314" s="23">
        <v>3364.47</v>
      </c>
      <c r="R8314" s="22">
        <v>3364.47</v>
      </c>
      <c r="S8314" s="22">
        <v>8250.2900000000009</v>
      </c>
      <c r="T8314" s="22">
        <v>9982.85</v>
      </c>
    </row>
    <row r="8315" spans="1:20" x14ac:dyDescent="0.25">
      <c r="A8315" s="20" t="s">
        <v>18</v>
      </c>
      <c r="B8315" s="20">
        <v>780</v>
      </c>
      <c r="C8315" s="20" t="s">
        <v>23105</v>
      </c>
      <c r="D8315" s="20">
        <v>568988805</v>
      </c>
      <c r="E8315" s="21">
        <v>43679</v>
      </c>
      <c r="F8315" s="54" t="str">
        <f t="shared" si="129"/>
        <v>agosto</v>
      </c>
      <c r="G8315" s="20" t="s">
        <v>10975</v>
      </c>
      <c r="H8315" s="20" t="s">
        <v>8145</v>
      </c>
      <c r="I8315" s="20" t="s">
        <v>14456</v>
      </c>
      <c r="J8315" s="20" t="s">
        <v>633</v>
      </c>
      <c r="K8315" s="20" t="s">
        <v>22684</v>
      </c>
      <c r="L8315" s="20" t="s">
        <v>1393</v>
      </c>
      <c r="M8315" s="22">
        <v>0</v>
      </c>
      <c r="N8315" s="22">
        <v>0</v>
      </c>
      <c r="O8315" s="22">
        <v>0</v>
      </c>
      <c r="P8315" s="19"/>
      <c r="Q8315" s="23">
        <v>0</v>
      </c>
      <c r="R8315" s="22">
        <v>452.89</v>
      </c>
      <c r="S8315" s="22">
        <v>1652.89</v>
      </c>
      <c r="T8315" s="22">
        <v>2000</v>
      </c>
    </row>
    <row r="8316" spans="1:20" x14ac:dyDescent="0.25">
      <c r="A8316" s="20" t="s">
        <v>18</v>
      </c>
      <c r="B8316" s="20">
        <v>780</v>
      </c>
      <c r="C8316" s="20" t="s">
        <v>23105</v>
      </c>
      <c r="D8316" s="20">
        <v>569002405</v>
      </c>
      <c r="E8316" s="21">
        <v>43679</v>
      </c>
      <c r="F8316" s="54" t="str">
        <f t="shared" si="129"/>
        <v>agosto</v>
      </c>
      <c r="G8316" s="20" t="s">
        <v>9360</v>
      </c>
      <c r="H8316" s="20" t="s">
        <v>3114</v>
      </c>
      <c r="I8316" s="20" t="s">
        <v>13115</v>
      </c>
      <c r="J8316" s="20" t="s">
        <v>32</v>
      </c>
      <c r="K8316" s="20" t="s">
        <v>22685</v>
      </c>
      <c r="L8316" s="20" t="s">
        <v>8146</v>
      </c>
      <c r="M8316" s="22">
        <v>5441.86</v>
      </c>
      <c r="N8316" s="22">
        <v>0</v>
      </c>
      <c r="O8316" s="22">
        <v>0</v>
      </c>
      <c r="P8316" s="24">
        <v>1.06</v>
      </c>
      <c r="Q8316" s="23">
        <v>5321.26</v>
      </c>
      <c r="R8316" s="22">
        <v>5321.26</v>
      </c>
      <c r="S8316" s="22">
        <v>10763.12</v>
      </c>
      <c r="T8316" s="22">
        <v>13023.38</v>
      </c>
    </row>
    <row r="8317" spans="1:20" x14ac:dyDescent="0.25">
      <c r="A8317" s="20" t="s">
        <v>18</v>
      </c>
      <c r="B8317" s="20">
        <v>780</v>
      </c>
      <c r="C8317" s="20" t="s">
        <v>23105</v>
      </c>
      <c r="D8317" s="20">
        <v>569004705</v>
      </c>
      <c r="E8317" s="21">
        <v>43679</v>
      </c>
      <c r="F8317" s="54" t="str">
        <f t="shared" si="129"/>
        <v>agosto</v>
      </c>
      <c r="G8317" s="20" t="s">
        <v>10089</v>
      </c>
      <c r="H8317" s="20" t="s">
        <v>8147</v>
      </c>
      <c r="I8317" s="20" t="s">
        <v>14457</v>
      </c>
      <c r="J8317" s="20" t="s">
        <v>32</v>
      </c>
      <c r="K8317" s="20" t="s">
        <v>22686</v>
      </c>
      <c r="L8317" s="20" t="s">
        <v>8148</v>
      </c>
      <c r="M8317" s="22">
        <v>5606.86</v>
      </c>
      <c r="N8317" s="22">
        <v>0</v>
      </c>
      <c r="O8317" s="22">
        <v>0</v>
      </c>
      <c r="P8317" s="19"/>
      <c r="Q8317" s="23">
        <v>5132.24</v>
      </c>
      <c r="R8317" s="22">
        <v>5132.24</v>
      </c>
      <c r="S8317" s="22">
        <v>10739.1</v>
      </c>
      <c r="T8317" s="22">
        <v>13316.48</v>
      </c>
    </row>
    <row r="8318" spans="1:20" x14ac:dyDescent="0.25">
      <c r="A8318" s="20" t="s">
        <v>18</v>
      </c>
      <c r="B8318" s="20">
        <v>780</v>
      </c>
      <c r="C8318" s="20" t="s">
        <v>23105</v>
      </c>
      <c r="D8318" s="20">
        <v>56900472</v>
      </c>
      <c r="E8318" s="21">
        <v>43679</v>
      </c>
      <c r="F8318" s="54" t="str">
        <f t="shared" si="129"/>
        <v>agosto</v>
      </c>
      <c r="G8318" s="20" t="s">
        <v>10089</v>
      </c>
      <c r="H8318" s="20" t="s">
        <v>8147</v>
      </c>
      <c r="I8318" s="20" t="s">
        <v>14457</v>
      </c>
      <c r="J8318" s="20" t="s">
        <v>46</v>
      </c>
      <c r="K8318" s="20" t="s">
        <v>21973</v>
      </c>
      <c r="L8318" s="20" t="s">
        <v>8149</v>
      </c>
      <c r="M8318" s="22">
        <v>0</v>
      </c>
      <c r="N8318" s="22">
        <v>0</v>
      </c>
      <c r="O8318" s="22">
        <v>0</v>
      </c>
      <c r="P8318" s="19"/>
      <c r="Q8318" s="23">
        <v>1073.96</v>
      </c>
      <c r="R8318" s="22">
        <v>1073.96</v>
      </c>
      <c r="S8318" s="22">
        <v>1073.96</v>
      </c>
      <c r="T8318" s="22">
        <v>1331.71</v>
      </c>
    </row>
    <row r="8319" spans="1:20" x14ac:dyDescent="0.25">
      <c r="A8319" s="20" t="s">
        <v>18</v>
      </c>
      <c r="B8319" s="20">
        <v>780</v>
      </c>
      <c r="C8319" s="20" t="s">
        <v>23105</v>
      </c>
      <c r="D8319" s="20">
        <v>5690505905</v>
      </c>
      <c r="E8319" s="21">
        <v>43679</v>
      </c>
      <c r="F8319" s="54" t="str">
        <f t="shared" si="129"/>
        <v>agosto</v>
      </c>
      <c r="G8319" s="20" t="s">
        <v>10976</v>
      </c>
      <c r="H8319" s="20" t="s">
        <v>28</v>
      </c>
      <c r="I8319" s="20" t="s">
        <v>12200</v>
      </c>
      <c r="J8319" s="20" t="s">
        <v>29</v>
      </c>
      <c r="K8319" s="20" t="s">
        <v>22687</v>
      </c>
      <c r="L8319" s="20" t="s">
        <v>6468</v>
      </c>
      <c r="M8319" s="22">
        <v>0</v>
      </c>
      <c r="N8319" s="22">
        <v>0</v>
      </c>
      <c r="O8319" s="22">
        <v>0</v>
      </c>
      <c r="P8319" s="19"/>
      <c r="Q8319" s="23">
        <v>0</v>
      </c>
      <c r="R8319" s="19"/>
      <c r="S8319" s="22">
        <v>1320</v>
      </c>
      <c r="T8319" s="22">
        <v>1320</v>
      </c>
    </row>
    <row r="8320" spans="1:20" x14ac:dyDescent="0.25">
      <c r="A8320" s="20" t="s">
        <v>18</v>
      </c>
      <c r="B8320" s="20">
        <v>780</v>
      </c>
      <c r="C8320" s="20" t="s">
        <v>23105</v>
      </c>
      <c r="D8320" s="20">
        <v>5650890505</v>
      </c>
      <c r="E8320" s="21">
        <v>43682</v>
      </c>
      <c r="F8320" s="54" t="str">
        <f t="shared" si="129"/>
        <v>agosto</v>
      </c>
      <c r="G8320" s="20" t="s">
        <v>8894</v>
      </c>
      <c r="H8320" s="20" t="s">
        <v>569</v>
      </c>
      <c r="I8320" s="20" t="s">
        <v>12351</v>
      </c>
      <c r="J8320" s="20" t="s">
        <v>570</v>
      </c>
      <c r="K8320" s="20" t="s">
        <v>22688</v>
      </c>
      <c r="L8320" s="20" t="s">
        <v>2314</v>
      </c>
      <c r="M8320" s="22">
        <v>3945.32</v>
      </c>
      <c r="N8320" s="22">
        <v>986.33</v>
      </c>
      <c r="O8320" s="22">
        <v>0</v>
      </c>
      <c r="P8320" s="19"/>
      <c r="Q8320" s="23">
        <v>809.32</v>
      </c>
      <c r="R8320" s="22">
        <v>809.32</v>
      </c>
      <c r="S8320" s="22">
        <v>4754.6400000000003</v>
      </c>
      <c r="T8320" s="22">
        <v>4754.6400000000003</v>
      </c>
    </row>
    <row r="8321" spans="1:20" x14ac:dyDescent="0.25">
      <c r="A8321" s="20" t="s">
        <v>18</v>
      </c>
      <c r="B8321" s="20">
        <v>780</v>
      </c>
      <c r="C8321" s="20" t="s">
        <v>23105</v>
      </c>
      <c r="D8321" s="20">
        <v>5667058905</v>
      </c>
      <c r="E8321" s="21">
        <v>43682</v>
      </c>
      <c r="F8321" s="54" t="str">
        <f t="shared" si="129"/>
        <v>agosto</v>
      </c>
      <c r="G8321" s="20" t="s">
        <v>9735</v>
      </c>
      <c r="H8321" s="20" t="s">
        <v>569</v>
      </c>
      <c r="I8321" s="20" t="s">
        <v>12351</v>
      </c>
      <c r="J8321" s="20" t="s">
        <v>570</v>
      </c>
      <c r="K8321" s="20" t="s">
        <v>22689</v>
      </c>
      <c r="L8321" s="20" t="s">
        <v>3284</v>
      </c>
      <c r="M8321" s="22">
        <v>1771.5</v>
      </c>
      <c r="N8321" s="22">
        <v>442.87</v>
      </c>
      <c r="O8321" s="22">
        <v>0</v>
      </c>
      <c r="P8321" s="19"/>
      <c r="Q8321" s="23">
        <v>380</v>
      </c>
      <c r="R8321" s="22">
        <v>380</v>
      </c>
      <c r="S8321" s="22">
        <v>2151.5</v>
      </c>
      <c r="T8321" s="22">
        <v>2151.5</v>
      </c>
    </row>
    <row r="8322" spans="1:20" x14ac:dyDescent="0.25">
      <c r="A8322" s="20" t="s">
        <v>18</v>
      </c>
      <c r="B8322" s="20">
        <v>780</v>
      </c>
      <c r="C8322" s="20" t="s">
        <v>23105</v>
      </c>
      <c r="D8322" s="20">
        <v>56863702</v>
      </c>
      <c r="E8322" s="21">
        <v>43682</v>
      </c>
      <c r="F8322" s="54" t="str">
        <f t="shared" si="129"/>
        <v>agosto</v>
      </c>
      <c r="G8322" s="20" t="s">
        <v>9296</v>
      </c>
      <c r="H8322" s="20" t="s">
        <v>20</v>
      </c>
      <c r="I8322" s="20" t="s">
        <v>11831</v>
      </c>
      <c r="J8322" s="20" t="s">
        <v>21</v>
      </c>
      <c r="K8322" s="20" t="s">
        <v>22690</v>
      </c>
      <c r="L8322" s="20" t="s">
        <v>8150</v>
      </c>
      <c r="M8322" s="22">
        <v>0</v>
      </c>
      <c r="N8322" s="22">
        <v>0</v>
      </c>
      <c r="O8322" s="22">
        <v>0</v>
      </c>
      <c r="P8322" s="19"/>
      <c r="Q8322" s="23">
        <v>0</v>
      </c>
      <c r="R8322" s="19"/>
      <c r="S8322" s="22">
        <v>0</v>
      </c>
      <c r="T8322" s="22">
        <v>0</v>
      </c>
    </row>
    <row r="8323" spans="1:20" x14ac:dyDescent="0.25">
      <c r="A8323" s="20" t="s">
        <v>18</v>
      </c>
      <c r="B8323" s="20">
        <v>780</v>
      </c>
      <c r="C8323" s="20" t="s">
        <v>23105</v>
      </c>
      <c r="D8323" s="20">
        <v>56863703</v>
      </c>
      <c r="E8323" s="21">
        <v>43682</v>
      </c>
      <c r="F8323" s="54" t="str">
        <f t="shared" ref="F8323:F8386" si="130">TEXT(E8323,"MMMM")</f>
        <v>agosto</v>
      </c>
      <c r="G8323" s="20" t="s">
        <v>9296</v>
      </c>
      <c r="H8323" s="20" t="s">
        <v>20</v>
      </c>
      <c r="I8323" s="20" t="s">
        <v>11831</v>
      </c>
      <c r="J8323" s="20" t="s">
        <v>21</v>
      </c>
      <c r="K8323" s="20" t="s">
        <v>22691</v>
      </c>
      <c r="L8323" s="20" t="s">
        <v>2246</v>
      </c>
      <c r="M8323" s="22">
        <v>0</v>
      </c>
      <c r="N8323" s="22">
        <v>0</v>
      </c>
      <c r="O8323" s="22">
        <v>0</v>
      </c>
      <c r="P8323" s="19"/>
      <c r="Q8323" s="23">
        <v>0</v>
      </c>
      <c r="R8323" s="19"/>
      <c r="S8323" s="22">
        <v>0</v>
      </c>
      <c r="T8323" s="22">
        <v>0</v>
      </c>
    </row>
    <row r="8324" spans="1:20" x14ac:dyDescent="0.25">
      <c r="A8324" s="20" t="s">
        <v>18</v>
      </c>
      <c r="B8324" s="20">
        <v>780</v>
      </c>
      <c r="C8324" s="20" t="s">
        <v>23105</v>
      </c>
      <c r="D8324" s="20">
        <v>56863704</v>
      </c>
      <c r="E8324" s="21">
        <v>43682</v>
      </c>
      <c r="F8324" s="54" t="str">
        <f t="shared" si="130"/>
        <v>agosto</v>
      </c>
      <c r="G8324" s="20" t="s">
        <v>9296</v>
      </c>
      <c r="H8324" s="20" t="s">
        <v>20</v>
      </c>
      <c r="I8324" s="20" t="s">
        <v>11831</v>
      </c>
      <c r="J8324" s="20" t="s">
        <v>21</v>
      </c>
      <c r="K8324" s="20" t="s">
        <v>22692</v>
      </c>
      <c r="L8324" s="20" t="s">
        <v>8151</v>
      </c>
      <c r="M8324" s="22">
        <v>0</v>
      </c>
      <c r="N8324" s="22">
        <v>0</v>
      </c>
      <c r="O8324" s="22">
        <v>0</v>
      </c>
      <c r="P8324" s="19"/>
      <c r="Q8324" s="23">
        <v>0</v>
      </c>
      <c r="R8324" s="19"/>
      <c r="S8324" s="22">
        <v>0</v>
      </c>
      <c r="T8324" s="22">
        <v>0</v>
      </c>
    </row>
    <row r="8325" spans="1:20" x14ac:dyDescent="0.25">
      <c r="A8325" s="20" t="s">
        <v>18</v>
      </c>
      <c r="B8325" s="20">
        <v>780</v>
      </c>
      <c r="C8325" s="20" t="s">
        <v>23105</v>
      </c>
      <c r="D8325" s="20">
        <v>56863705</v>
      </c>
      <c r="E8325" s="21">
        <v>43682</v>
      </c>
      <c r="F8325" s="54" t="str">
        <f t="shared" si="130"/>
        <v>agosto</v>
      </c>
      <c r="G8325" s="20" t="s">
        <v>9296</v>
      </c>
      <c r="H8325" s="20" t="s">
        <v>20</v>
      </c>
      <c r="I8325" s="20" t="s">
        <v>11831</v>
      </c>
      <c r="J8325" s="20" t="s">
        <v>21</v>
      </c>
      <c r="K8325" s="20" t="s">
        <v>22693</v>
      </c>
      <c r="L8325" s="20" t="s">
        <v>8152</v>
      </c>
      <c r="M8325" s="22">
        <v>0</v>
      </c>
      <c r="N8325" s="22">
        <v>0</v>
      </c>
      <c r="O8325" s="22">
        <v>0</v>
      </c>
      <c r="P8325" s="19"/>
      <c r="Q8325" s="23">
        <v>0</v>
      </c>
      <c r="R8325" s="19"/>
      <c r="S8325" s="22">
        <v>0</v>
      </c>
      <c r="T8325" s="22">
        <v>0</v>
      </c>
    </row>
    <row r="8326" spans="1:20" x14ac:dyDescent="0.25">
      <c r="A8326" s="20" t="s">
        <v>18</v>
      </c>
      <c r="B8326" s="20">
        <v>780</v>
      </c>
      <c r="C8326" s="20" t="s">
        <v>23105</v>
      </c>
      <c r="D8326" s="20">
        <v>568750605</v>
      </c>
      <c r="E8326" s="21">
        <v>43682</v>
      </c>
      <c r="F8326" s="54" t="str">
        <f t="shared" si="130"/>
        <v>agosto</v>
      </c>
      <c r="G8326" s="20" t="s">
        <v>10242</v>
      </c>
      <c r="H8326" s="20" t="s">
        <v>3741</v>
      </c>
      <c r="I8326" s="20" t="s">
        <v>13308</v>
      </c>
      <c r="J8326" s="20" t="s">
        <v>32</v>
      </c>
      <c r="K8326" s="20" t="s">
        <v>22694</v>
      </c>
      <c r="L8326" s="20" t="s">
        <v>8153</v>
      </c>
      <c r="M8326" s="22">
        <v>3473.92</v>
      </c>
      <c r="N8326" s="22">
        <v>613.03</v>
      </c>
      <c r="O8326" s="22">
        <v>0</v>
      </c>
      <c r="P8326" s="19"/>
      <c r="Q8326" s="23">
        <v>4928.93</v>
      </c>
      <c r="R8326" s="22">
        <v>4907.09</v>
      </c>
      <c r="S8326" s="22">
        <v>8402.85</v>
      </c>
      <c r="T8326" s="22">
        <v>10167.450000000001</v>
      </c>
    </row>
    <row r="8327" spans="1:20" x14ac:dyDescent="0.25">
      <c r="A8327" s="20" t="s">
        <v>18</v>
      </c>
      <c r="B8327" s="20">
        <v>780</v>
      </c>
      <c r="C8327" s="20" t="s">
        <v>23105</v>
      </c>
      <c r="D8327" s="20">
        <v>5689054405</v>
      </c>
      <c r="E8327" s="21">
        <v>43682</v>
      </c>
      <c r="F8327" s="54" t="str">
        <f t="shared" si="130"/>
        <v>agosto</v>
      </c>
      <c r="G8327" s="20" t="s">
        <v>10977</v>
      </c>
      <c r="H8327" s="20" t="s">
        <v>8154</v>
      </c>
      <c r="I8327" s="20" t="s">
        <v>14458</v>
      </c>
      <c r="J8327" s="20" t="s">
        <v>32</v>
      </c>
      <c r="K8327" s="20" t="s">
        <v>22695</v>
      </c>
      <c r="L8327" s="20" t="s">
        <v>8155</v>
      </c>
      <c r="M8327" s="22">
        <v>3473.92</v>
      </c>
      <c r="N8327" s="22">
        <v>613.03</v>
      </c>
      <c r="O8327" s="22">
        <v>0</v>
      </c>
      <c r="P8327" s="19"/>
      <c r="Q8327" s="23">
        <v>4928.93</v>
      </c>
      <c r="R8327" s="22">
        <v>4928.93</v>
      </c>
      <c r="S8327" s="22">
        <v>8402.85</v>
      </c>
      <c r="T8327" s="22">
        <v>10167.450000000001</v>
      </c>
    </row>
    <row r="8328" spans="1:20" x14ac:dyDescent="0.25">
      <c r="A8328" s="20" t="s">
        <v>18</v>
      </c>
      <c r="B8328" s="20">
        <v>780</v>
      </c>
      <c r="C8328" s="20" t="s">
        <v>23105</v>
      </c>
      <c r="D8328" s="20">
        <v>56905752</v>
      </c>
      <c r="E8328" s="21">
        <v>43682</v>
      </c>
      <c r="F8328" s="54" t="str">
        <f t="shared" si="130"/>
        <v>agosto</v>
      </c>
      <c r="G8328" s="20" t="s">
        <v>10978</v>
      </c>
      <c r="H8328" s="20" t="s">
        <v>8156</v>
      </c>
      <c r="I8328" s="20" t="s">
        <v>14459</v>
      </c>
      <c r="J8328" s="20" t="s">
        <v>46</v>
      </c>
      <c r="K8328" s="20" t="s">
        <v>22696</v>
      </c>
      <c r="L8328" s="20" t="s">
        <v>8157</v>
      </c>
      <c r="M8328" s="22">
        <v>1767.1</v>
      </c>
      <c r="N8328" s="22">
        <v>1434.17</v>
      </c>
      <c r="O8328" s="22">
        <v>0</v>
      </c>
      <c r="P8328" s="19"/>
      <c r="Q8328" s="23">
        <v>475.21</v>
      </c>
      <c r="R8328" s="22">
        <v>472.83</v>
      </c>
      <c r="S8328" s="22">
        <v>2242.31</v>
      </c>
      <c r="T8328" s="22">
        <v>2713.2</v>
      </c>
    </row>
    <row r="8329" spans="1:20" x14ac:dyDescent="0.25">
      <c r="A8329" s="20" t="s">
        <v>18</v>
      </c>
      <c r="B8329" s="20">
        <v>780</v>
      </c>
      <c r="C8329" s="20" t="s">
        <v>23105</v>
      </c>
      <c r="D8329" s="20">
        <v>568802005</v>
      </c>
      <c r="E8329" s="21">
        <v>43683</v>
      </c>
      <c r="F8329" s="54" t="str">
        <f t="shared" si="130"/>
        <v>agosto</v>
      </c>
      <c r="G8329" s="20" t="s">
        <v>9107</v>
      </c>
      <c r="H8329" s="20" t="s">
        <v>20</v>
      </c>
      <c r="I8329" s="20" t="s">
        <v>11831</v>
      </c>
      <c r="J8329" s="20" t="s">
        <v>21</v>
      </c>
      <c r="K8329" s="20" t="s">
        <v>22697</v>
      </c>
      <c r="L8329" s="20" t="s">
        <v>8158</v>
      </c>
      <c r="M8329" s="22">
        <v>3745.08</v>
      </c>
      <c r="N8329" s="22">
        <v>0</v>
      </c>
      <c r="O8329" s="22">
        <v>1888.22</v>
      </c>
      <c r="P8329" s="19"/>
      <c r="Q8329" s="23">
        <v>1888.22</v>
      </c>
      <c r="R8329" s="22">
        <v>1888.22</v>
      </c>
      <c r="S8329" s="22">
        <v>5633.3</v>
      </c>
      <c r="T8329" s="22">
        <v>5633.3</v>
      </c>
    </row>
    <row r="8330" spans="1:20" x14ac:dyDescent="0.25">
      <c r="A8330" s="20" t="s">
        <v>18</v>
      </c>
      <c r="B8330" s="20">
        <v>780</v>
      </c>
      <c r="C8330" s="20" t="s">
        <v>23105</v>
      </c>
      <c r="D8330" s="20">
        <v>5689505305</v>
      </c>
      <c r="E8330" s="21">
        <v>43683</v>
      </c>
      <c r="F8330" s="54" t="str">
        <f t="shared" si="130"/>
        <v>agosto</v>
      </c>
      <c r="G8330" s="20" t="s">
        <v>757</v>
      </c>
      <c r="H8330" s="20" t="s">
        <v>758</v>
      </c>
      <c r="I8330" s="20" t="s">
        <v>11856</v>
      </c>
      <c r="J8330" s="20" t="s">
        <v>46</v>
      </c>
      <c r="K8330" s="20" t="s">
        <v>22698</v>
      </c>
      <c r="L8330" s="20" t="s">
        <v>8159</v>
      </c>
      <c r="M8330" s="22">
        <v>1164.47</v>
      </c>
      <c r="N8330" s="22">
        <v>205.49</v>
      </c>
      <c r="O8330" s="22">
        <v>0</v>
      </c>
      <c r="P8330" s="24">
        <v>2.5</v>
      </c>
      <c r="Q8330" s="23">
        <v>529.73</v>
      </c>
      <c r="R8330" s="22">
        <v>519.21</v>
      </c>
      <c r="S8330" s="22">
        <v>1694.2</v>
      </c>
      <c r="T8330" s="22">
        <v>2049.98</v>
      </c>
    </row>
    <row r="8331" spans="1:20" x14ac:dyDescent="0.25">
      <c r="A8331" s="20" t="s">
        <v>18</v>
      </c>
      <c r="B8331" s="20">
        <v>780</v>
      </c>
      <c r="C8331" s="20" t="s">
        <v>23105</v>
      </c>
      <c r="D8331" s="20">
        <v>568958605</v>
      </c>
      <c r="E8331" s="21">
        <v>43683</v>
      </c>
      <c r="F8331" s="54" t="str">
        <f t="shared" si="130"/>
        <v>agosto</v>
      </c>
      <c r="G8331" s="20" t="s">
        <v>11817</v>
      </c>
      <c r="H8331" s="20" t="s">
        <v>8160</v>
      </c>
      <c r="I8331" s="20" t="s">
        <v>14460</v>
      </c>
      <c r="J8331" s="20" t="s">
        <v>32</v>
      </c>
      <c r="K8331" s="20" t="s">
        <v>22699</v>
      </c>
      <c r="L8331" s="20" t="s">
        <v>1005</v>
      </c>
      <c r="M8331" s="22">
        <v>18182.3</v>
      </c>
      <c r="N8331" s="22">
        <v>3208.64</v>
      </c>
      <c r="O8331" s="22">
        <v>0</v>
      </c>
      <c r="P8331" s="19"/>
      <c r="Q8331" s="23">
        <v>5702.49</v>
      </c>
      <c r="R8331" s="22">
        <v>5647.7</v>
      </c>
      <c r="S8331" s="22">
        <v>23884.79</v>
      </c>
      <c r="T8331" s="22">
        <v>28900.6</v>
      </c>
    </row>
    <row r="8332" spans="1:20" x14ac:dyDescent="0.25">
      <c r="A8332" s="20" t="s">
        <v>18</v>
      </c>
      <c r="B8332" s="20">
        <v>780</v>
      </c>
      <c r="C8332" s="20" t="s">
        <v>23105</v>
      </c>
      <c r="D8332" s="20">
        <v>569057505</v>
      </c>
      <c r="E8332" s="21">
        <v>43683</v>
      </c>
      <c r="F8332" s="54" t="str">
        <f t="shared" si="130"/>
        <v>agosto</v>
      </c>
      <c r="G8332" s="20" t="s">
        <v>10978</v>
      </c>
      <c r="H8332" s="20" t="s">
        <v>8156</v>
      </c>
      <c r="I8332" s="20" t="s">
        <v>14459</v>
      </c>
      <c r="J8332" s="20" t="s">
        <v>32</v>
      </c>
      <c r="K8332" s="20" t="s">
        <v>22700</v>
      </c>
      <c r="L8332" s="20" t="s">
        <v>8161</v>
      </c>
      <c r="M8332" s="22">
        <v>3882.61</v>
      </c>
      <c r="N8332" s="22">
        <v>204.34</v>
      </c>
      <c r="O8332" s="22">
        <v>0</v>
      </c>
      <c r="P8332" s="24">
        <v>9.07</v>
      </c>
      <c r="Q8332" s="23">
        <v>4526.47</v>
      </c>
      <c r="R8332" s="22">
        <v>4503.05</v>
      </c>
      <c r="S8332" s="22">
        <v>8409.08</v>
      </c>
      <c r="T8332" s="22">
        <v>10174.99</v>
      </c>
    </row>
    <row r="8333" spans="1:20" x14ac:dyDescent="0.25">
      <c r="A8333" s="20" t="s">
        <v>18</v>
      </c>
      <c r="B8333" s="20">
        <v>780</v>
      </c>
      <c r="C8333" s="20" t="s">
        <v>23105</v>
      </c>
      <c r="D8333" s="20">
        <v>5690630505</v>
      </c>
      <c r="E8333" s="21">
        <v>43683</v>
      </c>
      <c r="F8333" s="54" t="str">
        <f t="shared" si="130"/>
        <v>agosto</v>
      </c>
      <c r="G8333" s="20" t="s">
        <v>10979</v>
      </c>
      <c r="H8333" s="20" t="s">
        <v>8162</v>
      </c>
      <c r="I8333" s="20" t="s">
        <v>14461</v>
      </c>
      <c r="J8333" s="20" t="s">
        <v>32</v>
      </c>
      <c r="K8333" s="20" t="s">
        <v>22701</v>
      </c>
      <c r="L8333" s="20" t="s">
        <v>8163</v>
      </c>
      <c r="M8333" s="22">
        <v>4638.3900000000003</v>
      </c>
      <c r="N8333" s="22">
        <v>818.52</v>
      </c>
      <c r="O8333" s="22">
        <v>0</v>
      </c>
      <c r="P8333" s="19"/>
      <c r="Q8333" s="23">
        <v>4371.91</v>
      </c>
      <c r="R8333" s="22">
        <v>4346.5</v>
      </c>
      <c r="S8333" s="22">
        <v>9010.2999999999993</v>
      </c>
      <c r="T8333" s="22">
        <v>10902.46</v>
      </c>
    </row>
    <row r="8334" spans="1:20" x14ac:dyDescent="0.25">
      <c r="A8334" s="20" t="s">
        <v>18</v>
      </c>
      <c r="B8334" s="20">
        <v>780</v>
      </c>
      <c r="C8334" s="20" t="s">
        <v>23105</v>
      </c>
      <c r="D8334" s="20">
        <v>569063052</v>
      </c>
      <c r="E8334" s="21">
        <v>43683</v>
      </c>
      <c r="F8334" s="54" t="str">
        <f t="shared" si="130"/>
        <v>agosto</v>
      </c>
      <c r="G8334" s="20" t="s">
        <v>10979</v>
      </c>
      <c r="H8334" s="20" t="s">
        <v>8162</v>
      </c>
      <c r="I8334" s="20" t="s">
        <v>14461</v>
      </c>
      <c r="J8334" s="20" t="s">
        <v>46</v>
      </c>
      <c r="K8334" s="20" t="s">
        <v>22702</v>
      </c>
      <c r="L8334" s="20" t="s">
        <v>4545</v>
      </c>
      <c r="M8334" s="22">
        <v>2131.54</v>
      </c>
      <c r="N8334" s="22">
        <v>376.15</v>
      </c>
      <c r="O8334" s="22">
        <v>0</v>
      </c>
      <c r="P8334" s="19"/>
      <c r="Q8334" s="23">
        <v>950.41</v>
      </c>
      <c r="R8334" s="22">
        <v>937.9</v>
      </c>
      <c r="S8334" s="22">
        <v>3081.95</v>
      </c>
      <c r="T8334" s="22">
        <v>3729.16</v>
      </c>
    </row>
    <row r="8335" spans="1:20" x14ac:dyDescent="0.25">
      <c r="A8335" s="20" t="s">
        <v>18</v>
      </c>
      <c r="B8335" s="20">
        <v>780</v>
      </c>
      <c r="C8335" s="20" t="s">
        <v>23105</v>
      </c>
      <c r="D8335" s="20">
        <v>569064305</v>
      </c>
      <c r="E8335" s="21">
        <v>43683</v>
      </c>
      <c r="F8335" s="54" t="str">
        <f t="shared" si="130"/>
        <v>agosto</v>
      </c>
      <c r="G8335" s="20" t="s">
        <v>11472</v>
      </c>
      <c r="H8335" s="20" t="s">
        <v>4527</v>
      </c>
      <c r="I8335" s="20" t="s">
        <v>13534</v>
      </c>
      <c r="J8335" s="20" t="s">
        <v>32</v>
      </c>
      <c r="K8335" s="20" t="s">
        <v>22703</v>
      </c>
      <c r="L8335" s="20" t="s">
        <v>8164</v>
      </c>
      <c r="M8335" s="22">
        <v>2792.62</v>
      </c>
      <c r="N8335" s="22">
        <v>698.15</v>
      </c>
      <c r="O8335" s="22">
        <v>0</v>
      </c>
      <c r="P8335" s="24">
        <v>804.05</v>
      </c>
      <c r="Q8335" s="23">
        <v>4556.29</v>
      </c>
      <c r="R8335" s="22">
        <v>4514.21</v>
      </c>
      <c r="S8335" s="22">
        <v>7348.91</v>
      </c>
      <c r="T8335" s="22">
        <v>8892.18</v>
      </c>
    </row>
    <row r="8336" spans="1:20" x14ac:dyDescent="0.25">
      <c r="A8336" s="20" t="s">
        <v>18</v>
      </c>
      <c r="B8336" s="20">
        <v>780</v>
      </c>
      <c r="C8336" s="20" t="s">
        <v>23105</v>
      </c>
      <c r="D8336" s="20">
        <v>569073305</v>
      </c>
      <c r="E8336" s="21">
        <v>43683</v>
      </c>
      <c r="F8336" s="54" t="str">
        <f t="shared" si="130"/>
        <v>agosto</v>
      </c>
      <c r="G8336" s="20" t="s">
        <v>10980</v>
      </c>
      <c r="H8336" s="20" t="s">
        <v>8165</v>
      </c>
      <c r="I8336" s="20" t="s">
        <v>14462</v>
      </c>
      <c r="J8336" s="20" t="s">
        <v>32</v>
      </c>
      <c r="K8336" s="20" t="s">
        <v>22704</v>
      </c>
      <c r="L8336" s="20" t="s">
        <v>8166</v>
      </c>
      <c r="M8336" s="22">
        <v>3473.92</v>
      </c>
      <c r="N8336" s="22">
        <v>613.03</v>
      </c>
      <c r="O8336" s="22">
        <v>0</v>
      </c>
      <c r="P8336" s="24">
        <v>6</v>
      </c>
      <c r="Q8336" s="23">
        <v>3997.31</v>
      </c>
      <c r="R8336" s="22">
        <v>3973.09</v>
      </c>
      <c r="S8336" s="22">
        <v>7471.23</v>
      </c>
      <c r="T8336" s="22">
        <v>9040.19</v>
      </c>
    </row>
    <row r="8337" spans="1:20" x14ac:dyDescent="0.25">
      <c r="A8337" s="20" t="s">
        <v>18</v>
      </c>
      <c r="B8337" s="20">
        <v>780</v>
      </c>
      <c r="C8337" s="20" t="s">
        <v>23105</v>
      </c>
      <c r="D8337" s="20">
        <v>569076605</v>
      </c>
      <c r="E8337" s="21">
        <v>43683</v>
      </c>
      <c r="F8337" s="54" t="str">
        <f t="shared" si="130"/>
        <v>agosto</v>
      </c>
      <c r="G8337" s="20" t="s">
        <v>8564</v>
      </c>
      <c r="H8337" s="20" t="s">
        <v>305</v>
      </c>
      <c r="I8337" s="20" t="s">
        <v>12283</v>
      </c>
      <c r="J8337" s="20" t="s">
        <v>32</v>
      </c>
      <c r="K8337" s="20" t="s">
        <v>22705</v>
      </c>
      <c r="L8337" s="20" t="s">
        <v>8167</v>
      </c>
      <c r="M8337" s="22">
        <v>4856.8900000000003</v>
      </c>
      <c r="N8337" s="22">
        <v>857.09</v>
      </c>
      <c r="O8337" s="22">
        <v>0</v>
      </c>
      <c r="P8337" s="24">
        <v>2.0299999999999998</v>
      </c>
      <c r="Q8337" s="23">
        <v>3381.45</v>
      </c>
      <c r="R8337" s="22">
        <v>3362</v>
      </c>
      <c r="S8337" s="22">
        <v>8238.34</v>
      </c>
      <c r="T8337" s="22">
        <v>9968.39</v>
      </c>
    </row>
    <row r="8338" spans="1:20" x14ac:dyDescent="0.25">
      <c r="A8338" s="20" t="s">
        <v>18</v>
      </c>
      <c r="B8338" s="20">
        <v>780</v>
      </c>
      <c r="C8338" s="20" t="s">
        <v>23105</v>
      </c>
      <c r="D8338" s="20">
        <v>568868005</v>
      </c>
      <c r="E8338" s="21">
        <v>43684</v>
      </c>
      <c r="F8338" s="54" t="str">
        <f t="shared" si="130"/>
        <v>agosto</v>
      </c>
      <c r="G8338" s="20" t="s">
        <v>9636</v>
      </c>
      <c r="H8338" s="20" t="s">
        <v>20</v>
      </c>
      <c r="I8338" s="20" t="s">
        <v>11831</v>
      </c>
      <c r="J8338" s="20" t="s">
        <v>21</v>
      </c>
      <c r="K8338" s="20" t="s">
        <v>22706</v>
      </c>
      <c r="L8338" s="20" t="s">
        <v>918</v>
      </c>
      <c r="M8338" s="22">
        <v>222.17</v>
      </c>
      <c r="N8338" s="22">
        <v>0</v>
      </c>
      <c r="O8338" s="22">
        <v>290.5</v>
      </c>
      <c r="P8338" s="19"/>
      <c r="Q8338" s="23">
        <v>290.5</v>
      </c>
      <c r="R8338" s="22">
        <v>290.5</v>
      </c>
      <c r="S8338" s="22">
        <v>512.66999999999996</v>
      </c>
      <c r="T8338" s="22">
        <v>512.66999999999996</v>
      </c>
    </row>
    <row r="8339" spans="1:20" x14ac:dyDescent="0.25">
      <c r="A8339" s="20" t="s">
        <v>18</v>
      </c>
      <c r="B8339" s="20">
        <v>780</v>
      </c>
      <c r="C8339" s="20" t="s">
        <v>23105</v>
      </c>
      <c r="D8339" s="20">
        <v>56908050505</v>
      </c>
      <c r="E8339" s="21">
        <v>43684</v>
      </c>
      <c r="F8339" s="54" t="str">
        <f t="shared" si="130"/>
        <v>agosto</v>
      </c>
      <c r="G8339" s="20" t="s">
        <v>11660</v>
      </c>
      <c r="H8339" s="20" t="s">
        <v>6751</v>
      </c>
      <c r="I8339" s="20" t="s">
        <v>12138</v>
      </c>
      <c r="J8339" s="20" t="s">
        <v>32</v>
      </c>
      <c r="K8339" s="20" t="s">
        <v>22115</v>
      </c>
      <c r="L8339" s="20" t="s">
        <v>8168</v>
      </c>
      <c r="M8339" s="22">
        <v>20509.46</v>
      </c>
      <c r="N8339" s="22">
        <v>3619.32</v>
      </c>
      <c r="O8339" s="22">
        <v>0</v>
      </c>
      <c r="P8339" s="19"/>
      <c r="Q8339" s="23">
        <v>4029.76</v>
      </c>
      <c r="R8339" s="22">
        <v>4029.76</v>
      </c>
      <c r="S8339" s="22">
        <v>24539.22</v>
      </c>
      <c r="T8339" s="22">
        <v>29692.46</v>
      </c>
    </row>
    <row r="8340" spans="1:20" x14ac:dyDescent="0.25">
      <c r="A8340" s="20" t="s">
        <v>18</v>
      </c>
      <c r="B8340" s="20">
        <v>780</v>
      </c>
      <c r="C8340" s="20" t="s">
        <v>23105</v>
      </c>
      <c r="D8340" s="20">
        <v>5690805905</v>
      </c>
      <c r="E8340" s="21">
        <v>43684</v>
      </c>
      <c r="F8340" s="54" t="str">
        <f t="shared" si="130"/>
        <v>agosto</v>
      </c>
      <c r="G8340" s="20" t="s">
        <v>10981</v>
      </c>
      <c r="H8340" s="20" t="s">
        <v>8169</v>
      </c>
      <c r="I8340" s="20" t="s">
        <v>14463</v>
      </c>
      <c r="J8340" s="20" t="s">
        <v>32</v>
      </c>
      <c r="K8340" s="20" t="s">
        <v>22707</v>
      </c>
      <c r="L8340" s="20" t="s">
        <v>8170</v>
      </c>
      <c r="M8340" s="22">
        <v>4086.95</v>
      </c>
      <c r="N8340" s="22">
        <v>0</v>
      </c>
      <c r="O8340" s="22">
        <v>0</v>
      </c>
      <c r="P8340" s="24">
        <v>1.05</v>
      </c>
      <c r="Q8340" s="23">
        <v>5251.84</v>
      </c>
      <c r="R8340" s="22">
        <v>5231.3900000000003</v>
      </c>
      <c r="S8340" s="22">
        <v>9338.7900000000009</v>
      </c>
      <c r="T8340" s="22">
        <v>11299.94</v>
      </c>
    </row>
    <row r="8341" spans="1:20" x14ac:dyDescent="0.25">
      <c r="A8341" s="20" t="s">
        <v>18</v>
      </c>
      <c r="B8341" s="20">
        <v>780</v>
      </c>
      <c r="C8341" s="20" t="s">
        <v>23105</v>
      </c>
      <c r="D8341" s="20">
        <v>569089905</v>
      </c>
      <c r="E8341" s="21">
        <v>43684</v>
      </c>
      <c r="F8341" s="54" t="str">
        <f t="shared" si="130"/>
        <v>agosto</v>
      </c>
      <c r="G8341" s="20" t="s">
        <v>3506</v>
      </c>
      <c r="H8341" s="20" t="s">
        <v>8171</v>
      </c>
      <c r="I8341" s="20" t="s">
        <v>14464</v>
      </c>
      <c r="J8341" s="20" t="s">
        <v>32</v>
      </c>
      <c r="K8341" s="20" t="s">
        <v>22708</v>
      </c>
      <c r="L8341" s="20" t="s">
        <v>8172</v>
      </c>
      <c r="M8341" s="22">
        <v>5138.97</v>
      </c>
      <c r="N8341" s="22">
        <v>906.86</v>
      </c>
      <c r="O8341" s="22">
        <v>0</v>
      </c>
      <c r="P8341" s="24">
        <v>567.4</v>
      </c>
      <c r="Q8341" s="23">
        <v>3215.25</v>
      </c>
      <c r="R8341" s="22">
        <v>3215.25</v>
      </c>
      <c r="S8341" s="22">
        <v>8354.2199999999993</v>
      </c>
      <c r="T8341" s="22">
        <v>10442.780000000001</v>
      </c>
    </row>
    <row r="8342" spans="1:20" x14ac:dyDescent="0.25">
      <c r="A8342" s="20" t="s">
        <v>18</v>
      </c>
      <c r="B8342" s="20">
        <v>780</v>
      </c>
      <c r="C8342" s="20" t="s">
        <v>23105</v>
      </c>
      <c r="D8342" s="20">
        <v>5690520305</v>
      </c>
      <c r="E8342" s="21">
        <v>43684</v>
      </c>
      <c r="F8342" s="54" t="str">
        <f t="shared" si="130"/>
        <v>agosto</v>
      </c>
      <c r="G8342" s="20" t="s">
        <v>10982</v>
      </c>
      <c r="H8342" s="20" t="s">
        <v>6020</v>
      </c>
      <c r="I8342" s="20" t="s">
        <v>13940</v>
      </c>
      <c r="J8342" s="20" t="s">
        <v>32</v>
      </c>
      <c r="K8342" s="20" t="s">
        <v>22709</v>
      </c>
      <c r="L8342" s="20" t="s">
        <v>8173</v>
      </c>
      <c r="M8342" s="22">
        <v>4954.3</v>
      </c>
      <c r="N8342" s="22">
        <v>874.28</v>
      </c>
      <c r="O8342" s="22">
        <v>0</v>
      </c>
      <c r="P8342" s="24">
        <v>313.64</v>
      </c>
      <c r="Q8342" s="23">
        <v>1777.27</v>
      </c>
      <c r="R8342" s="22">
        <v>1777.27</v>
      </c>
      <c r="S8342" s="22">
        <v>6731.57</v>
      </c>
      <c r="T8342" s="22">
        <v>8549.1</v>
      </c>
    </row>
    <row r="8343" spans="1:20" x14ac:dyDescent="0.25">
      <c r="A8343" s="20" t="s">
        <v>18</v>
      </c>
      <c r="B8343" s="20">
        <v>780</v>
      </c>
      <c r="C8343" s="20" t="s">
        <v>23105</v>
      </c>
      <c r="D8343" s="20">
        <v>5690546205</v>
      </c>
      <c r="E8343" s="21">
        <v>43684</v>
      </c>
      <c r="F8343" s="54" t="str">
        <f t="shared" si="130"/>
        <v>agosto</v>
      </c>
      <c r="G8343" s="20" t="s">
        <v>9991</v>
      </c>
      <c r="H8343" s="20" t="s">
        <v>4469</v>
      </c>
      <c r="I8343" s="20" t="s">
        <v>12028</v>
      </c>
      <c r="J8343" s="20" t="s">
        <v>32</v>
      </c>
      <c r="K8343" s="20" t="s">
        <v>22710</v>
      </c>
      <c r="L8343" s="20" t="s">
        <v>8174</v>
      </c>
      <c r="M8343" s="22">
        <v>989.55</v>
      </c>
      <c r="N8343" s="22">
        <v>0</v>
      </c>
      <c r="O8343" s="22">
        <v>0</v>
      </c>
      <c r="P8343" s="19"/>
      <c r="Q8343" s="23">
        <v>1900.83</v>
      </c>
      <c r="R8343" s="22">
        <v>1900.83</v>
      </c>
      <c r="S8343" s="22">
        <v>2890.38</v>
      </c>
      <c r="T8343" s="22">
        <v>3641.88</v>
      </c>
    </row>
    <row r="8344" spans="1:20" x14ac:dyDescent="0.25">
      <c r="A8344" s="20" t="s">
        <v>18</v>
      </c>
      <c r="B8344" s="20">
        <v>780</v>
      </c>
      <c r="C8344" s="20" t="s">
        <v>23105</v>
      </c>
      <c r="D8344" s="20">
        <v>56895862</v>
      </c>
      <c r="E8344" s="21">
        <v>43685</v>
      </c>
      <c r="F8344" s="54" t="str">
        <f t="shared" si="130"/>
        <v>agosto</v>
      </c>
      <c r="G8344" s="20" t="s">
        <v>11817</v>
      </c>
      <c r="H8344" s="20" t="s">
        <v>20</v>
      </c>
      <c r="I8344" s="20" t="s">
        <v>11831</v>
      </c>
      <c r="J8344" s="20" t="s">
        <v>21</v>
      </c>
      <c r="K8344" s="20" t="s">
        <v>22523</v>
      </c>
      <c r="L8344" s="20" t="s">
        <v>8175</v>
      </c>
      <c r="M8344" s="22">
        <v>1226.97</v>
      </c>
      <c r="N8344" s="22">
        <v>0</v>
      </c>
      <c r="O8344" s="22">
        <v>0</v>
      </c>
      <c r="P8344" s="19"/>
      <c r="Q8344" s="23">
        <v>1016.74</v>
      </c>
      <c r="R8344" s="22">
        <v>1016.74</v>
      </c>
      <c r="S8344" s="22">
        <v>2243.71</v>
      </c>
      <c r="T8344" s="22">
        <v>2243.71</v>
      </c>
    </row>
    <row r="8345" spans="1:20" x14ac:dyDescent="0.25">
      <c r="A8345" s="20" t="s">
        <v>18</v>
      </c>
      <c r="B8345" s="20">
        <v>780</v>
      </c>
      <c r="C8345" s="20" t="s">
        <v>23105</v>
      </c>
      <c r="D8345" s="20">
        <v>568993705</v>
      </c>
      <c r="E8345" s="21">
        <v>43685</v>
      </c>
      <c r="F8345" s="54" t="str">
        <f t="shared" si="130"/>
        <v>agosto</v>
      </c>
      <c r="G8345" s="20" t="s">
        <v>10983</v>
      </c>
      <c r="H8345" s="20" t="s">
        <v>28</v>
      </c>
      <c r="I8345" s="20" t="s">
        <v>12200</v>
      </c>
      <c r="J8345" s="20" t="s">
        <v>29</v>
      </c>
      <c r="K8345" s="20" t="s">
        <v>22711</v>
      </c>
      <c r="L8345" s="20" t="s">
        <v>704</v>
      </c>
      <c r="M8345" s="22">
        <v>0</v>
      </c>
      <c r="N8345" s="22">
        <v>0</v>
      </c>
      <c r="O8345" s="22">
        <v>0</v>
      </c>
      <c r="P8345" s="19"/>
      <c r="Q8345" s="23">
        <v>0</v>
      </c>
      <c r="R8345" s="19"/>
      <c r="S8345" s="22">
        <v>1320</v>
      </c>
      <c r="T8345" s="22">
        <v>1320</v>
      </c>
    </row>
    <row r="8346" spans="1:20" x14ac:dyDescent="0.25">
      <c r="A8346" s="20" t="s">
        <v>18</v>
      </c>
      <c r="B8346" s="20">
        <v>780</v>
      </c>
      <c r="C8346" s="20" t="s">
        <v>23105</v>
      </c>
      <c r="D8346" s="20">
        <v>5690205205</v>
      </c>
      <c r="E8346" s="21">
        <v>43685</v>
      </c>
      <c r="F8346" s="54" t="str">
        <f t="shared" si="130"/>
        <v>agosto</v>
      </c>
      <c r="G8346" s="20" t="s">
        <v>9303</v>
      </c>
      <c r="H8346" s="20" t="s">
        <v>2379</v>
      </c>
      <c r="I8346" s="20" t="s">
        <v>12922</v>
      </c>
      <c r="J8346" s="20" t="s">
        <v>32</v>
      </c>
      <c r="K8346" s="20" t="s">
        <v>22712</v>
      </c>
      <c r="L8346" s="20" t="s">
        <v>8176</v>
      </c>
      <c r="M8346" s="22">
        <v>19684.61</v>
      </c>
      <c r="N8346" s="22">
        <v>3473.74</v>
      </c>
      <c r="O8346" s="22">
        <v>0</v>
      </c>
      <c r="P8346" s="19"/>
      <c r="Q8346" s="23">
        <v>9504.15</v>
      </c>
      <c r="R8346" s="22">
        <v>3809.85</v>
      </c>
      <c r="S8346" s="22">
        <v>29188.76</v>
      </c>
      <c r="T8346" s="22">
        <v>36923.78</v>
      </c>
    </row>
    <row r="8347" spans="1:20" x14ac:dyDescent="0.25">
      <c r="A8347" s="20" t="s">
        <v>18</v>
      </c>
      <c r="B8347" s="20">
        <v>780</v>
      </c>
      <c r="C8347" s="20" t="s">
        <v>23105</v>
      </c>
      <c r="D8347" s="20">
        <v>569074605</v>
      </c>
      <c r="E8347" s="21">
        <v>43685</v>
      </c>
      <c r="F8347" s="54" t="str">
        <f t="shared" si="130"/>
        <v>agosto</v>
      </c>
      <c r="G8347" s="20" t="s">
        <v>10984</v>
      </c>
      <c r="H8347" s="20" t="s">
        <v>8177</v>
      </c>
      <c r="I8347" s="20" t="s">
        <v>14465</v>
      </c>
      <c r="J8347" s="20" t="s">
        <v>32</v>
      </c>
      <c r="K8347" s="20" t="s">
        <v>22713</v>
      </c>
      <c r="L8347" s="20" t="s">
        <v>8178</v>
      </c>
      <c r="M8347" s="22">
        <v>5781.99</v>
      </c>
      <c r="N8347" s="22">
        <v>1016</v>
      </c>
      <c r="O8347" s="22">
        <v>0</v>
      </c>
      <c r="P8347" s="24">
        <v>570.25</v>
      </c>
      <c r="Q8347" s="23">
        <v>3231.41</v>
      </c>
      <c r="R8347" s="22">
        <v>3231.41</v>
      </c>
      <c r="S8347" s="22">
        <v>9013.4</v>
      </c>
      <c r="T8347" s="22">
        <v>10906.21</v>
      </c>
    </row>
    <row r="8348" spans="1:20" x14ac:dyDescent="0.25">
      <c r="A8348" s="20" t="s">
        <v>18</v>
      </c>
      <c r="B8348" s="20">
        <v>780</v>
      </c>
      <c r="C8348" s="20" t="s">
        <v>23105</v>
      </c>
      <c r="D8348" s="20">
        <v>5690960505</v>
      </c>
      <c r="E8348" s="21">
        <v>43685</v>
      </c>
      <c r="F8348" s="54" t="str">
        <f t="shared" si="130"/>
        <v>agosto</v>
      </c>
      <c r="G8348" s="20" t="s">
        <v>10985</v>
      </c>
      <c r="H8348" s="20" t="s">
        <v>8179</v>
      </c>
      <c r="I8348" s="20" t="s">
        <v>14466</v>
      </c>
      <c r="J8348" s="20" t="s">
        <v>32</v>
      </c>
      <c r="K8348" s="20" t="s">
        <v>22714</v>
      </c>
      <c r="L8348" s="20" t="s">
        <v>8180</v>
      </c>
      <c r="M8348" s="22">
        <v>4856.8900000000003</v>
      </c>
      <c r="N8348" s="22">
        <v>857.09</v>
      </c>
      <c r="O8348" s="22">
        <v>0</v>
      </c>
      <c r="P8348" s="24">
        <v>383.89</v>
      </c>
      <c r="Q8348" s="23">
        <v>3379.75</v>
      </c>
      <c r="R8348" s="22">
        <v>3318.21</v>
      </c>
      <c r="S8348" s="22">
        <v>8236.64</v>
      </c>
      <c r="T8348" s="22">
        <v>9966.33</v>
      </c>
    </row>
    <row r="8349" spans="1:20" x14ac:dyDescent="0.25">
      <c r="A8349" s="20" t="s">
        <v>18</v>
      </c>
      <c r="B8349" s="20">
        <v>780</v>
      </c>
      <c r="C8349" s="20" t="s">
        <v>23105</v>
      </c>
      <c r="D8349" s="20">
        <v>56905050405</v>
      </c>
      <c r="E8349" s="21">
        <v>43685</v>
      </c>
      <c r="F8349" s="54" t="str">
        <f t="shared" si="130"/>
        <v>agosto</v>
      </c>
      <c r="G8349" s="20" t="s">
        <v>11488</v>
      </c>
      <c r="H8349" s="20" t="s">
        <v>4694</v>
      </c>
      <c r="I8349" s="20" t="s">
        <v>13592</v>
      </c>
      <c r="J8349" s="20" t="s">
        <v>32</v>
      </c>
      <c r="K8349" s="20" t="s">
        <v>22715</v>
      </c>
      <c r="L8349" s="20" t="s">
        <v>994</v>
      </c>
      <c r="M8349" s="22">
        <v>4743.1000000000004</v>
      </c>
      <c r="N8349" s="22">
        <v>0</v>
      </c>
      <c r="O8349" s="22">
        <v>0</v>
      </c>
      <c r="P8349" s="19"/>
      <c r="Q8349" s="23">
        <v>3611.58</v>
      </c>
      <c r="R8349" s="22">
        <v>3611.58</v>
      </c>
      <c r="S8349" s="22">
        <v>8354.68</v>
      </c>
      <c r="T8349" s="22">
        <v>10109.16</v>
      </c>
    </row>
    <row r="8350" spans="1:20" x14ac:dyDescent="0.25">
      <c r="A8350" s="20" t="s">
        <v>18</v>
      </c>
      <c r="B8350" s="20">
        <v>780</v>
      </c>
      <c r="C8350" s="20" t="s">
        <v>23105</v>
      </c>
      <c r="D8350" s="20">
        <v>56905055205</v>
      </c>
      <c r="E8350" s="21">
        <v>43685</v>
      </c>
      <c r="F8350" s="54" t="str">
        <f t="shared" si="130"/>
        <v>agosto</v>
      </c>
      <c r="G8350" s="20" t="s">
        <v>9680</v>
      </c>
      <c r="H8350" s="20" t="s">
        <v>3476</v>
      </c>
      <c r="I8350" s="20" t="s">
        <v>13240</v>
      </c>
      <c r="J8350" s="20" t="s">
        <v>32</v>
      </c>
      <c r="K8350" s="20" t="s">
        <v>22716</v>
      </c>
      <c r="L8350" s="20" t="s">
        <v>8181</v>
      </c>
      <c r="M8350" s="22">
        <v>4743.1000000000004</v>
      </c>
      <c r="N8350" s="22">
        <v>0</v>
      </c>
      <c r="O8350" s="22">
        <v>0</v>
      </c>
      <c r="P8350" s="19"/>
      <c r="Q8350" s="23">
        <v>4029.76</v>
      </c>
      <c r="R8350" s="22">
        <v>4029.76</v>
      </c>
      <c r="S8350" s="22">
        <v>8772.86</v>
      </c>
      <c r="T8350" s="22">
        <v>10887.12</v>
      </c>
    </row>
    <row r="8351" spans="1:20" x14ac:dyDescent="0.25">
      <c r="A8351" s="20" t="s">
        <v>18</v>
      </c>
      <c r="B8351" s="20">
        <v>780</v>
      </c>
      <c r="C8351" s="20" t="s">
        <v>23105</v>
      </c>
      <c r="D8351" s="20">
        <v>5690532205</v>
      </c>
      <c r="E8351" s="21">
        <v>43685</v>
      </c>
      <c r="F8351" s="54" t="str">
        <f t="shared" si="130"/>
        <v>agosto</v>
      </c>
      <c r="G8351" s="20" t="s">
        <v>8627</v>
      </c>
      <c r="H8351" s="20" t="s">
        <v>493</v>
      </c>
      <c r="I8351" s="20" t="s">
        <v>12330</v>
      </c>
      <c r="J8351" s="20" t="s">
        <v>32</v>
      </c>
      <c r="K8351" s="20" t="s">
        <v>22717</v>
      </c>
      <c r="L8351" s="20" t="s">
        <v>8182</v>
      </c>
      <c r="M8351" s="22">
        <v>3473.92</v>
      </c>
      <c r="N8351" s="22">
        <v>613.03</v>
      </c>
      <c r="O8351" s="22">
        <v>0</v>
      </c>
      <c r="P8351" s="24">
        <v>541.74</v>
      </c>
      <c r="Q8351" s="23">
        <v>3069.84</v>
      </c>
      <c r="R8351" s="22">
        <v>3052.37</v>
      </c>
      <c r="S8351" s="22">
        <v>6543.76</v>
      </c>
      <c r="T8351" s="22">
        <v>7917.95</v>
      </c>
    </row>
    <row r="8352" spans="1:20" x14ac:dyDescent="0.25">
      <c r="A8352" s="20" t="s">
        <v>18</v>
      </c>
      <c r="B8352" s="20">
        <v>780</v>
      </c>
      <c r="C8352" s="20" t="s">
        <v>23105</v>
      </c>
      <c r="D8352" s="20">
        <v>568688605</v>
      </c>
      <c r="E8352" s="21">
        <v>43686</v>
      </c>
      <c r="F8352" s="54" t="str">
        <f t="shared" si="130"/>
        <v>agosto</v>
      </c>
      <c r="G8352" s="20" t="s">
        <v>9163</v>
      </c>
      <c r="H8352" s="20" t="s">
        <v>20</v>
      </c>
      <c r="I8352" s="20" t="s">
        <v>11831</v>
      </c>
      <c r="J8352" s="20" t="s">
        <v>21</v>
      </c>
      <c r="K8352" s="20" t="s">
        <v>22718</v>
      </c>
      <c r="L8352" s="20" t="s">
        <v>8183</v>
      </c>
      <c r="M8352" s="22">
        <v>0</v>
      </c>
      <c r="N8352" s="22">
        <v>0</v>
      </c>
      <c r="O8352" s="22">
        <v>0</v>
      </c>
      <c r="P8352" s="19"/>
      <c r="Q8352" s="23">
        <v>0</v>
      </c>
      <c r="R8352" s="19"/>
      <c r="S8352" s="22">
        <v>0</v>
      </c>
      <c r="T8352" s="22">
        <v>0</v>
      </c>
    </row>
    <row r="8353" spans="1:20" x14ac:dyDescent="0.25">
      <c r="A8353" s="20" t="s">
        <v>18</v>
      </c>
      <c r="B8353" s="20">
        <v>780</v>
      </c>
      <c r="C8353" s="20" t="s">
        <v>23105</v>
      </c>
      <c r="D8353" s="20">
        <v>56895882</v>
      </c>
      <c r="E8353" s="21">
        <v>43686</v>
      </c>
      <c r="F8353" s="54" t="str">
        <f t="shared" si="130"/>
        <v>agosto</v>
      </c>
      <c r="G8353" s="20" t="s">
        <v>10815</v>
      </c>
      <c r="H8353" s="20" t="s">
        <v>7491</v>
      </c>
      <c r="I8353" s="20" t="s">
        <v>14325</v>
      </c>
      <c r="J8353" s="20" t="s">
        <v>32</v>
      </c>
      <c r="K8353" s="20" t="s">
        <v>22719</v>
      </c>
      <c r="L8353" s="20" t="s">
        <v>8184</v>
      </c>
      <c r="M8353" s="22">
        <v>0</v>
      </c>
      <c r="N8353" s="22">
        <v>0</v>
      </c>
      <c r="O8353" s="22">
        <v>0</v>
      </c>
      <c r="P8353" s="19"/>
      <c r="Q8353" s="23">
        <v>0</v>
      </c>
      <c r="R8353" s="19"/>
      <c r="S8353" s="22">
        <v>0</v>
      </c>
      <c r="T8353" s="22">
        <v>0</v>
      </c>
    </row>
    <row r="8354" spans="1:20" x14ac:dyDescent="0.25">
      <c r="A8354" s="20" t="s">
        <v>18</v>
      </c>
      <c r="B8354" s="20">
        <v>780</v>
      </c>
      <c r="C8354" s="20" t="s">
        <v>23105</v>
      </c>
      <c r="D8354" s="20">
        <v>568963705</v>
      </c>
      <c r="E8354" s="21">
        <v>43686</v>
      </c>
      <c r="F8354" s="54" t="str">
        <f t="shared" si="130"/>
        <v>agosto</v>
      </c>
      <c r="G8354" s="20" t="s">
        <v>11378</v>
      </c>
      <c r="H8354" s="20" t="s">
        <v>3454</v>
      </c>
      <c r="I8354" s="20" t="s">
        <v>13233</v>
      </c>
      <c r="J8354" s="20" t="s">
        <v>46</v>
      </c>
      <c r="K8354" s="20" t="s">
        <v>22720</v>
      </c>
      <c r="L8354" s="20" t="s">
        <v>291</v>
      </c>
      <c r="M8354" s="22">
        <v>2273.6999999999998</v>
      </c>
      <c r="N8354" s="22">
        <v>401.23</v>
      </c>
      <c r="O8354" s="22">
        <v>0</v>
      </c>
      <c r="P8354" s="19"/>
      <c r="Q8354" s="23">
        <v>570.25</v>
      </c>
      <c r="R8354" s="22">
        <v>570.25</v>
      </c>
      <c r="S8354" s="22">
        <v>2843.95</v>
      </c>
      <c r="T8354" s="22">
        <v>3754.02</v>
      </c>
    </row>
    <row r="8355" spans="1:20" x14ac:dyDescent="0.25">
      <c r="A8355" s="20" t="s">
        <v>18</v>
      </c>
      <c r="B8355" s="20">
        <v>780</v>
      </c>
      <c r="C8355" s="20" t="s">
        <v>23105</v>
      </c>
      <c r="D8355" s="20">
        <v>56896372</v>
      </c>
      <c r="E8355" s="21">
        <v>43686</v>
      </c>
      <c r="F8355" s="54" t="str">
        <f t="shared" si="130"/>
        <v>agosto</v>
      </c>
      <c r="G8355" s="20" t="s">
        <v>11378</v>
      </c>
      <c r="H8355" s="20" t="s">
        <v>3454</v>
      </c>
      <c r="I8355" s="20" t="s">
        <v>13233</v>
      </c>
      <c r="J8355" s="20" t="s">
        <v>32</v>
      </c>
      <c r="K8355" s="20" t="s">
        <v>22721</v>
      </c>
      <c r="L8355" s="20" t="s">
        <v>8185</v>
      </c>
      <c r="M8355" s="22">
        <v>12525.19</v>
      </c>
      <c r="N8355" s="22">
        <v>2210.33</v>
      </c>
      <c r="O8355" s="22">
        <v>0</v>
      </c>
      <c r="P8355" s="24">
        <v>427.69</v>
      </c>
      <c r="Q8355" s="23">
        <v>3129.55</v>
      </c>
      <c r="R8355" s="22">
        <v>2460.02</v>
      </c>
      <c r="S8355" s="22">
        <v>15654.74</v>
      </c>
      <c r="T8355" s="22">
        <v>20664.259999999998</v>
      </c>
    </row>
    <row r="8356" spans="1:20" x14ac:dyDescent="0.25">
      <c r="A8356" s="20" t="s">
        <v>18</v>
      </c>
      <c r="B8356" s="20">
        <v>780</v>
      </c>
      <c r="C8356" s="20" t="s">
        <v>23105</v>
      </c>
      <c r="D8356" s="20">
        <v>568983405</v>
      </c>
      <c r="E8356" s="21">
        <v>43686</v>
      </c>
      <c r="F8356" s="54" t="str">
        <f t="shared" si="130"/>
        <v>agosto</v>
      </c>
      <c r="G8356" s="20" t="s">
        <v>10986</v>
      </c>
      <c r="H8356" s="20" t="s">
        <v>8186</v>
      </c>
      <c r="I8356" s="20" t="s">
        <v>14467</v>
      </c>
      <c r="J8356" s="20" t="s">
        <v>32</v>
      </c>
      <c r="K8356" s="20" t="s">
        <v>22722</v>
      </c>
      <c r="L8356" s="20" t="s">
        <v>8187</v>
      </c>
      <c r="M8356" s="22">
        <v>11457.28</v>
      </c>
      <c r="N8356" s="22">
        <v>2293.41</v>
      </c>
      <c r="O8356" s="22">
        <v>0</v>
      </c>
      <c r="P8356" s="19"/>
      <c r="Q8356" s="23">
        <v>10454.57</v>
      </c>
      <c r="R8356" s="22">
        <v>5759.81</v>
      </c>
      <c r="S8356" s="22">
        <v>21911.85</v>
      </c>
      <c r="T8356" s="22">
        <v>28266.3</v>
      </c>
    </row>
    <row r="8357" spans="1:20" x14ac:dyDescent="0.25">
      <c r="A8357" s="20" t="s">
        <v>18</v>
      </c>
      <c r="B8357" s="20">
        <v>780</v>
      </c>
      <c r="C8357" s="20" t="s">
        <v>23105</v>
      </c>
      <c r="D8357" s="20">
        <v>568995305</v>
      </c>
      <c r="E8357" s="21">
        <v>43686</v>
      </c>
      <c r="F8357" s="54" t="str">
        <f t="shared" si="130"/>
        <v>agosto</v>
      </c>
      <c r="G8357" s="20" t="s">
        <v>10983</v>
      </c>
      <c r="H8357" s="20" t="s">
        <v>28</v>
      </c>
      <c r="I8357" s="20" t="s">
        <v>12200</v>
      </c>
      <c r="J8357" s="20" t="s">
        <v>29</v>
      </c>
      <c r="K8357" s="20" t="s">
        <v>22723</v>
      </c>
      <c r="L8357" s="20" t="s">
        <v>607</v>
      </c>
      <c r="M8357" s="22">
        <v>0</v>
      </c>
      <c r="N8357" s="22">
        <v>0</v>
      </c>
      <c r="O8357" s="22">
        <v>0</v>
      </c>
      <c r="P8357" s="19"/>
      <c r="Q8357" s="23">
        <v>0</v>
      </c>
      <c r="R8357" s="19"/>
      <c r="S8357" s="22">
        <v>0</v>
      </c>
      <c r="T8357" s="22">
        <v>0</v>
      </c>
    </row>
    <row r="8358" spans="1:20" x14ac:dyDescent="0.25">
      <c r="A8358" s="20" t="s">
        <v>18</v>
      </c>
      <c r="B8358" s="20">
        <v>780</v>
      </c>
      <c r="C8358" s="20" t="s">
        <v>23105</v>
      </c>
      <c r="D8358" s="20">
        <v>568995505</v>
      </c>
      <c r="E8358" s="21">
        <v>43686</v>
      </c>
      <c r="F8358" s="54" t="str">
        <f t="shared" si="130"/>
        <v>agosto</v>
      </c>
      <c r="G8358" s="20" t="s">
        <v>10987</v>
      </c>
      <c r="H8358" s="20" t="s">
        <v>28</v>
      </c>
      <c r="I8358" s="20" t="s">
        <v>12200</v>
      </c>
      <c r="J8358" s="20" t="s">
        <v>29</v>
      </c>
      <c r="K8358" s="20" t="s">
        <v>22724</v>
      </c>
      <c r="L8358" s="20" t="s">
        <v>8188</v>
      </c>
      <c r="M8358" s="22">
        <v>0</v>
      </c>
      <c r="N8358" s="22">
        <v>0</v>
      </c>
      <c r="O8358" s="22">
        <v>0</v>
      </c>
      <c r="P8358" s="19"/>
      <c r="Q8358" s="23">
        <v>0</v>
      </c>
      <c r="R8358" s="19"/>
      <c r="S8358" s="22">
        <v>880</v>
      </c>
      <c r="T8358" s="22">
        <v>880</v>
      </c>
    </row>
    <row r="8359" spans="1:20" x14ac:dyDescent="0.25">
      <c r="A8359" s="20" t="s">
        <v>18</v>
      </c>
      <c r="B8359" s="20">
        <v>780</v>
      </c>
      <c r="C8359" s="20" t="s">
        <v>23105</v>
      </c>
      <c r="D8359" s="20">
        <v>569057205</v>
      </c>
      <c r="E8359" s="21">
        <v>43686</v>
      </c>
      <c r="F8359" s="54" t="str">
        <f t="shared" si="130"/>
        <v>agosto</v>
      </c>
      <c r="G8359" s="20" t="s">
        <v>9141</v>
      </c>
      <c r="H8359" s="20" t="s">
        <v>7017</v>
      </c>
      <c r="I8359" s="20" t="s">
        <v>14194</v>
      </c>
      <c r="J8359" s="20" t="s">
        <v>46</v>
      </c>
      <c r="K8359" s="20" t="s">
        <v>22725</v>
      </c>
      <c r="L8359" s="20" t="s">
        <v>8189</v>
      </c>
      <c r="M8359" s="22">
        <v>1077.8599999999999</v>
      </c>
      <c r="N8359" s="22">
        <v>119.76</v>
      </c>
      <c r="O8359" s="22">
        <v>0</v>
      </c>
      <c r="P8359" s="19"/>
      <c r="Q8359" s="23">
        <v>285.12</v>
      </c>
      <c r="R8359" s="22">
        <v>285.12</v>
      </c>
      <c r="S8359" s="22">
        <v>1362.98</v>
      </c>
      <c r="T8359" s="22">
        <v>1649.21</v>
      </c>
    </row>
    <row r="8360" spans="1:20" x14ac:dyDescent="0.25">
      <c r="A8360" s="20" t="s">
        <v>18</v>
      </c>
      <c r="B8360" s="20">
        <v>780</v>
      </c>
      <c r="C8360" s="20" t="s">
        <v>23105</v>
      </c>
      <c r="D8360" s="20">
        <v>569093505</v>
      </c>
      <c r="E8360" s="21">
        <v>43686</v>
      </c>
      <c r="F8360" s="54" t="str">
        <f t="shared" si="130"/>
        <v>agosto</v>
      </c>
      <c r="G8360" s="20" t="s">
        <v>9255</v>
      </c>
      <c r="H8360" s="20" t="s">
        <v>3474</v>
      </c>
      <c r="I8360" s="20" t="s">
        <v>13239</v>
      </c>
      <c r="J8360" s="20" t="s">
        <v>32</v>
      </c>
      <c r="K8360" s="20" t="s">
        <v>22726</v>
      </c>
      <c r="L8360" s="20" t="s">
        <v>8190</v>
      </c>
      <c r="M8360" s="22">
        <v>6425.92</v>
      </c>
      <c r="N8360" s="22">
        <v>1133.98</v>
      </c>
      <c r="O8360" s="22">
        <v>0</v>
      </c>
      <c r="P8360" s="19"/>
      <c r="Q8360" s="23">
        <v>3554.55</v>
      </c>
      <c r="R8360" s="22">
        <v>3554.55</v>
      </c>
      <c r="S8360" s="22">
        <v>9980.4699999999993</v>
      </c>
      <c r="T8360" s="22">
        <v>12076.37</v>
      </c>
    </row>
    <row r="8361" spans="1:20" x14ac:dyDescent="0.25">
      <c r="A8361" s="20" t="s">
        <v>18</v>
      </c>
      <c r="B8361" s="20">
        <v>780</v>
      </c>
      <c r="C8361" s="20" t="s">
        <v>23105</v>
      </c>
      <c r="D8361" s="20">
        <v>5690557005</v>
      </c>
      <c r="E8361" s="21">
        <v>43686</v>
      </c>
      <c r="F8361" s="54" t="str">
        <f t="shared" si="130"/>
        <v>agosto</v>
      </c>
      <c r="G8361" s="20" t="s">
        <v>9451</v>
      </c>
      <c r="H8361" s="20" t="s">
        <v>2738</v>
      </c>
      <c r="I8361" s="20" t="s">
        <v>13012</v>
      </c>
      <c r="J8361" s="20" t="s">
        <v>32</v>
      </c>
      <c r="K8361" s="20" t="s">
        <v>22727</v>
      </c>
      <c r="L8361" s="20" t="s">
        <v>8191</v>
      </c>
      <c r="M8361" s="22">
        <v>5027.16</v>
      </c>
      <c r="N8361" s="22">
        <v>887.14</v>
      </c>
      <c r="O8361" s="22">
        <v>0</v>
      </c>
      <c r="P8361" s="19"/>
      <c r="Q8361" s="23">
        <v>1900.83</v>
      </c>
      <c r="R8361" s="22">
        <v>1876.41</v>
      </c>
      <c r="S8361" s="22">
        <v>6927.99</v>
      </c>
      <c r="T8361" s="22">
        <v>8382.8700000000008</v>
      </c>
    </row>
    <row r="8362" spans="1:20" x14ac:dyDescent="0.25">
      <c r="A8362" s="20" t="s">
        <v>18</v>
      </c>
      <c r="B8362" s="20">
        <v>780</v>
      </c>
      <c r="C8362" s="20" t="s">
        <v>23105</v>
      </c>
      <c r="D8362" s="20">
        <v>5690560605</v>
      </c>
      <c r="E8362" s="21">
        <v>43686</v>
      </c>
      <c r="F8362" s="54" t="str">
        <f t="shared" si="130"/>
        <v>agosto</v>
      </c>
      <c r="G8362" s="20" t="s">
        <v>8880</v>
      </c>
      <c r="H8362" s="20" t="s">
        <v>1199</v>
      </c>
      <c r="I8362" s="20" t="s">
        <v>12565</v>
      </c>
      <c r="J8362" s="20" t="s">
        <v>32</v>
      </c>
      <c r="K8362" s="20" t="s">
        <v>22728</v>
      </c>
      <c r="L8362" s="20" t="s">
        <v>1035</v>
      </c>
      <c r="M8362" s="22">
        <v>3473.92</v>
      </c>
      <c r="N8362" s="22">
        <v>613.03</v>
      </c>
      <c r="O8362" s="22">
        <v>0</v>
      </c>
      <c r="P8362" s="24">
        <v>13.64</v>
      </c>
      <c r="Q8362" s="23">
        <v>3997.11</v>
      </c>
      <c r="R8362" s="22">
        <v>3964.75</v>
      </c>
      <c r="S8362" s="22">
        <v>7471.03</v>
      </c>
      <c r="T8362" s="22">
        <v>9039.9500000000007</v>
      </c>
    </row>
    <row r="8363" spans="1:20" x14ac:dyDescent="0.25">
      <c r="A8363" s="20" t="s">
        <v>18</v>
      </c>
      <c r="B8363" s="20">
        <v>780</v>
      </c>
      <c r="C8363" s="20" t="s">
        <v>23105</v>
      </c>
      <c r="D8363" s="20">
        <v>5690572805</v>
      </c>
      <c r="E8363" s="21">
        <v>43686</v>
      </c>
      <c r="F8363" s="54" t="str">
        <f t="shared" si="130"/>
        <v>agosto</v>
      </c>
      <c r="G8363" s="20" t="s">
        <v>11411</v>
      </c>
      <c r="H8363" s="20" t="s">
        <v>6546</v>
      </c>
      <c r="I8363" s="20" t="s">
        <v>14085</v>
      </c>
      <c r="J8363" s="20" t="s">
        <v>46</v>
      </c>
      <c r="K8363" s="20" t="s">
        <v>22729</v>
      </c>
      <c r="L8363" s="20" t="s">
        <v>8192</v>
      </c>
      <c r="M8363" s="22">
        <v>0</v>
      </c>
      <c r="N8363" s="22">
        <v>0</v>
      </c>
      <c r="O8363" s="22">
        <v>0</v>
      </c>
      <c r="P8363" s="19"/>
      <c r="Q8363" s="23">
        <v>475.21</v>
      </c>
      <c r="R8363" s="22">
        <v>475.21</v>
      </c>
      <c r="S8363" s="22">
        <v>475.21</v>
      </c>
      <c r="T8363" s="22">
        <v>575</v>
      </c>
    </row>
    <row r="8364" spans="1:20" x14ac:dyDescent="0.25">
      <c r="A8364" s="20" t="s">
        <v>18</v>
      </c>
      <c r="B8364" s="20">
        <v>780</v>
      </c>
      <c r="C8364" s="20" t="s">
        <v>23105</v>
      </c>
      <c r="D8364" s="20">
        <v>5689290505</v>
      </c>
      <c r="E8364" s="21">
        <v>43689</v>
      </c>
      <c r="F8364" s="54" t="str">
        <f t="shared" si="130"/>
        <v>agosto</v>
      </c>
      <c r="G8364" s="20" t="s">
        <v>8694</v>
      </c>
      <c r="H8364" s="20" t="s">
        <v>8193</v>
      </c>
      <c r="I8364" s="20" t="s">
        <v>14468</v>
      </c>
      <c r="J8364" s="20" t="s">
        <v>32</v>
      </c>
      <c r="K8364" s="20" t="s">
        <v>22730</v>
      </c>
      <c r="L8364" s="20" t="s">
        <v>8194</v>
      </c>
      <c r="M8364" s="22">
        <v>5193</v>
      </c>
      <c r="N8364" s="22">
        <v>916.41</v>
      </c>
      <c r="O8364" s="22">
        <v>0</v>
      </c>
      <c r="P8364" s="24">
        <v>0.51</v>
      </c>
      <c r="Q8364" s="23">
        <v>5112.72</v>
      </c>
      <c r="R8364" s="22">
        <v>5112.72</v>
      </c>
      <c r="S8364" s="22">
        <v>10305.719999999999</v>
      </c>
      <c r="T8364" s="22">
        <v>12469.92</v>
      </c>
    </row>
    <row r="8365" spans="1:20" x14ac:dyDescent="0.25">
      <c r="A8365" s="20" t="s">
        <v>18</v>
      </c>
      <c r="B8365" s="20">
        <v>780</v>
      </c>
      <c r="C8365" s="20" t="s">
        <v>23105</v>
      </c>
      <c r="D8365" s="20">
        <v>5690554505</v>
      </c>
      <c r="E8365" s="21">
        <v>43689</v>
      </c>
      <c r="F8365" s="54" t="str">
        <f t="shared" si="130"/>
        <v>agosto</v>
      </c>
      <c r="G8365" s="20" t="s">
        <v>10988</v>
      </c>
      <c r="H8365" s="20" t="s">
        <v>8195</v>
      </c>
      <c r="I8365" s="20" t="s">
        <v>14469</v>
      </c>
      <c r="J8365" s="20" t="s">
        <v>32</v>
      </c>
      <c r="K8365" s="20" t="s">
        <v>22731</v>
      </c>
      <c r="L8365" s="20" t="s">
        <v>8196</v>
      </c>
      <c r="M8365" s="22">
        <v>5200</v>
      </c>
      <c r="N8365" s="22">
        <v>917.64</v>
      </c>
      <c r="O8365" s="22">
        <v>0</v>
      </c>
      <c r="P8365" s="24">
        <v>67.86</v>
      </c>
      <c r="Q8365" s="23">
        <v>1832.97</v>
      </c>
      <c r="R8365" s="22">
        <v>1832.97</v>
      </c>
      <c r="S8365" s="22">
        <v>7032.97</v>
      </c>
      <c r="T8365" s="22">
        <v>8509.89</v>
      </c>
    </row>
    <row r="8366" spans="1:20" x14ac:dyDescent="0.25">
      <c r="A8366" s="20" t="s">
        <v>18</v>
      </c>
      <c r="B8366" s="20">
        <v>780</v>
      </c>
      <c r="C8366" s="20" t="s">
        <v>23105</v>
      </c>
      <c r="D8366" s="20">
        <v>5690562605</v>
      </c>
      <c r="E8366" s="21">
        <v>43689</v>
      </c>
      <c r="F8366" s="54" t="str">
        <f t="shared" si="130"/>
        <v>agosto</v>
      </c>
      <c r="G8366" s="20" t="s">
        <v>9195</v>
      </c>
      <c r="H8366" s="20" t="s">
        <v>2086</v>
      </c>
      <c r="I8366" s="20" t="s">
        <v>12832</v>
      </c>
      <c r="J8366" s="20" t="s">
        <v>32</v>
      </c>
      <c r="K8366" s="20" t="s">
        <v>22732</v>
      </c>
      <c r="L8366" s="20" t="s">
        <v>8197</v>
      </c>
      <c r="M8366" s="22">
        <v>3750.75</v>
      </c>
      <c r="N8366" s="22">
        <v>661.88</v>
      </c>
      <c r="O8366" s="22">
        <v>0</v>
      </c>
      <c r="P8366" s="24">
        <v>2.86</v>
      </c>
      <c r="Q8366" s="23">
        <v>4083.92</v>
      </c>
      <c r="R8366" s="22">
        <v>4062.48</v>
      </c>
      <c r="S8366" s="22">
        <v>7834.67</v>
      </c>
      <c r="T8366" s="22">
        <v>9479.9500000000007</v>
      </c>
    </row>
    <row r="8367" spans="1:20" x14ac:dyDescent="0.25">
      <c r="A8367" s="20" t="s">
        <v>18</v>
      </c>
      <c r="B8367" s="20">
        <v>780</v>
      </c>
      <c r="C8367" s="20" t="s">
        <v>23105</v>
      </c>
      <c r="D8367" s="20">
        <v>5690564405</v>
      </c>
      <c r="E8367" s="21">
        <v>43689</v>
      </c>
      <c r="F8367" s="54" t="str">
        <f t="shared" si="130"/>
        <v>agosto</v>
      </c>
      <c r="G8367" s="20" t="s">
        <v>10989</v>
      </c>
      <c r="H8367" s="20" t="s">
        <v>8198</v>
      </c>
      <c r="I8367" s="20" t="s">
        <v>12192</v>
      </c>
      <c r="J8367" s="20" t="s">
        <v>32</v>
      </c>
      <c r="K8367" s="20" t="s">
        <v>22733</v>
      </c>
      <c r="L8367" s="20" t="s">
        <v>8199</v>
      </c>
      <c r="M8367" s="22">
        <v>8102.47</v>
      </c>
      <c r="N8367" s="22">
        <v>1429.84</v>
      </c>
      <c r="O8367" s="22">
        <v>0</v>
      </c>
      <c r="P8367" s="19"/>
      <c r="Q8367" s="23">
        <v>4371.91</v>
      </c>
      <c r="R8367" s="22">
        <v>4371.91</v>
      </c>
      <c r="S8367" s="22">
        <v>12474.38</v>
      </c>
      <c r="T8367" s="22">
        <v>15094</v>
      </c>
    </row>
    <row r="8368" spans="1:20" x14ac:dyDescent="0.25">
      <c r="A8368" s="20" t="s">
        <v>18</v>
      </c>
      <c r="B8368" s="20">
        <v>780</v>
      </c>
      <c r="C8368" s="20" t="s">
        <v>23105</v>
      </c>
      <c r="D8368" s="20">
        <v>5690539505</v>
      </c>
      <c r="E8368" s="21">
        <v>43690</v>
      </c>
      <c r="F8368" s="54" t="str">
        <f t="shared" si="130"/>
        <v>agosto</v>
      </c>
      <c r="G8368" s="20" t="s">
        <v>10840</v>
      </c>
      <c r="H8368" s="20" t="s">
        <v>20</v>
      </c>
      <c r="I8368" s="20" t="s">
        <v>11831</v>
      </c>
      <c r="J8368" s="20" t="s">
        <v>21</v>
      </c>
      <c r="K8368" s="20" t="s">
        <v>22734</v>
      </c>
      <c r="L8368" s="20" t="s">
        <v>8200</v>
      </c>
      <c r="M8368" s="22">
        <v>0</v>
      </c>
      <c r="N8368" s="22">
        <v>0</v>
      </c>
      <c r="O8368" s="22">
        <v>0</v>
      </c>
      <c r="P8368" s="19"/>
      <c r="Q8368" s="23">
        <v>0</v>
      </c>
      <c r="R8368" s="19"/>
      <c r="S8368" s="22">
        <v>0</v>
      </c>
      <c r="T8368" s="22">
        <v>0</v>
      </c>
    </row>
    <row r="8369" spans="1:20" x14ac:dyDescent="0.25">
      <c r="A8369" s="20" t="s">
        <v>18</v>
      </c>
      <c r="B8369" s="20">
        <v>780</v>
      </c>
      <c r="C8369" s="20" t="s">
        <v>23105</v>
      </c>
      <c r="D8369" s="20">
        <v>569055702</v>
      </c>
      <c r="E8369" s="21">
        <v>43690</v>
      </c>
      <c r="F8369" s="54" t="str">
        <f t="shared" si="130"/>
        <v>agosto</v>
      </c>
      <c r="G8369" s="20" t="s">
        <v>9451</v>
      </c>
      <c r="H8369" s="20" t="s">
        <v>20</v>
      </c>
      <c r="I8369" s="20" t="s">
        <v>11831</v>
      </c>
      <c r="J8369" s="20" t="s">
        <v>21</v>
      </c>
      <c r="K8369" s="20" t="s">
        <v>22735</v>
      </c>
      <c r="L8369" s="20" t="s">
        <v>989</v>
      </c>
      <c r="M8369" s="22">
        <v>0</v>
      </c>
      <c r="N8369" s="22">
        <v>0</v>
      </c>
      <c r="O8369" s="22">
        <v>0</v>
      </c>
      <c r="P8369" s="19"/>
      <c r="Q8369" s="23">
        <v>0</v>
      </c>
      <c r="R8369" s="19"/>
      <c r="S8369" s="22">
        <v>0</v>
      </c>
      <c r="T8369" s="22">
        <v>0</v>
      </c>
    </row>
    <row r="8370" spans="1:20" x14ac:dyDescent="0.25">
      <c r="A8370" s="20" t="s">
        <v>18</v>
      </c>
      <c r="B8370" s="20">
        <v>780</v>
      </c>
      <c r="C8370" s="20" t="s">
        <v>23105</v>
      </c>
      <c r="D8370" s="20">
        <v>5690586405</v>
      </c>
      <c r="E8370" s="21">
        <v>43690</v>
      </c>
      <c r="F8370" s="54" t="str">
        <f t="shared" si="130"/>
        <v>agosto</v>
      </c>
      <c r="G8370" s="20" t="s">
        <v>8608</v>
      </c>
      <c r="H8370" s="20" t="s">
        <v>453</v>
      </c>
      <c r="I8370" s="20" t="s">
        <v>11842</v>
      </c>
      <c r="J8370" s="20" t="s">
        <v>32</v>
      </c>
      <c r="K8370" s="20" t="s">
        <v>22736</v>
      </c>
      <c r="L8370" s="20" t="s">
        <v>8201</v>
      </c>
      <c r="M8370" s="22">
        <v>5606.86</v>
      </c>
      <c r="N8370" s="22">
        <v>0</v>
      </c>
      <c r="O8370" s="22">
        <v>0</v>
      </c>
      <c r="P8370" s="19"/>
      <c r="Q8370" s="23">
        <v>4048.77</v>
      </c>
      <c r="R8370" s="22">
        <v>4048.77</v>
      </c>
      <c r="S8370" s="22">
        <v>9655.6299999999992</v>
      </c>
      <c r="T8370" s="22">
        <v>11683.31</v>
      </c>
    </row>
    <row r="8371" spans="1:20" x14ac:dyDescent="0.25">
      <c r="A8371" s="20" t="s">
        <v>18</v>
      </c>
      <c r="B8371" s="20">
        <v>780</v>
      </c>
      <c r="C8371" s="20" t="s">
        <v>23105</v>
      </c>
      <c r="D8371" s="20">
        <v>5692056005</v>
      </c>
      <c r="E8371" s="21">
        <v>43690</v>
      </c>
      <c r="F8371" s="54" t="str">
        <f t="shared" si="130"/>
        <v>agosto</v>
      </c>
      <c r="G8371" s="20" t="s">
        <v>10175</v>
      </c>
      <c r="H8371" s="20" t="s">
        <v>5056</v>
      </c>
      <c r="I8371" s="20" t="s">
        <v>13685</v>
      </c>
      <c r="J8371" s="20" t="s">
        <v>46</v>
      </c>
      <c r="K8371" s="20" t="s">
        <v>22737</v>
      </c>
      <c r="L8371" s="20" t="s">
        <v>8202</v>
      </c>
      <c r="M8371" s="22">
        <v>8240.51</v>
      </c>
      <c r="N8371" s="22">
        <v>1454.21</v>
      </c>
      <c r="O8371" s="22">
        <v>0</v>
      </c>
      <c r="P8371" s="19"/>
      <c r="Q8371" s="23">
        <v>2376.0300000000002</v>
      </c>
      <c r="R8371" s="22">
        <v>2376.0300000000002</v>
      </c>
      <c r="S8371" s="22">
        <v>10616.54</v>
      </c>
      <c r="T8371" s="22">
        <v>13907.67</v>
      </c>
    </row>
    <row r="8372" spans="1:20" x14ac:dyDescent="0.25">
      <c r="A8372" s="20" t="s">
        <v>18</v>
      </c>
      <c r="B8372" s="20">
        <v>780</v>
      </c>
      <c r="C8372" s="20" t="s">
        <v>23105</v>
      </c>
      <c r="D8372" s="20">
        <v>569222505</v>
      </c>
      <c r="E8372" s="21">
        <v>43690</v>
      </c>
      <c r="F8372" s="54" t="str">
        <f t="shared" si="130"/>
        <v>agosto</v>
      </c>
      <c r="G8372" s="20" t="s">
        <v>10990</v>
      </c>
      <c r="H8372" s="20" t="s">
        <v>2435</v>
      </c>
      <c r="I8372" s="20" t="s">
        <v>12939</v>
      </c>
      <c r="J8372" s="20" t="s">
        <v>32</v>
      </c>
      <c r="K8372" s="20" t="s">
        <v>22738</v>
      </c>
      <c r="L8372" s="20" t="s">
        <v>955</v>
      </c>
      <c r="M8372" s="22">
        <v>4883.34</v>
      </c>
      <c r="N8372" s="22">
        <v>864.67</v>
      </c>
      <c r="O8372" s="22">
        <v>0</v>
      </c>
      <c r="P8372" s="24">
        <v>11.36</v>
      </c>
      <c r="Q8372" s="23">
        <v>4531.62</v>
      </c>
      <c r="R8372" s="22">
        <v>4531.62</v>
      </c>
      <c r="S8372" s="22">
        <v>9414.9599999999991</v>
      </c>
      <c r="T8372" s="22">
        <v>12145.29</v>
      </c>
    </row>
    <row r="8373" spans="1:20" x14ac:dyDescent="0.25">
      <c r="A8373" s="20" t="s">
        <v>18</v>
      </c>
      <c r="B8373" s="20">
        <v>780</v>
      </c>
      <c r="C8373" s="20" t="s">
        <v>23105</v>
      </c>
      <c r="D8373" s="20">
        <v>569227205</v>
      </c>
      <c r="E8373" s="21">
        <v>43690</v>
      </c>
      <c r="F8373" s="54" t="str">
        <f t="shared" si="130"/>
        <v>agosto</v>
      </c>
      <c r="G8373" s="20" t="s">
        <v>10991</v>
      </c>
      <c r="H8373" s="20" t="s">
        <v>20</v>
      </c>
      <c r="I8373" s="20" t="s">
        <v>11831</v>
      </c>
      <c r="J8373" s="20" t="s">
        <v>21</v>
      </c>
      <c r="K8373" s="20" t="s">
        <v>22739</v>
      </c>
      <c r="L8373" s="20" t="s">
        <v>8203</v>
      </c>
      <c r="M8373" s="22">
        <v>227.87</v>
      </c>
      <c r="N8373" s="22">
        <v>0</v>
      </c>
      <c r="O8373" s="22">
        <v>0</v>
      </c>
      <c r="P8373" s="19"/>
      <c r="Q8373" s="23">
        <v>290.5</v>
      </c>
      <c r="R8373" s="22">
        <v>290.5</v>
      </c>
      <c r="S8373" s="22">
        <v>518.37</v>
      </c>
      <c r="T8373" s="22">
        <v>518.37</v>
      </c>
    </row>
    <row r="8374" spans="1:20" x14ac:dyDescent="0.25">
      <c r="A8374" s="20" t="s">
        <v>18</v>
      </c>
      <c r="B8374" s="20">
        <v>780</v>
      </c>
      <c r="C8374" s="20" t="s">
        <v>23105</v>
      </c>
      <c r="D8374" s="20">
        <v>56922722</v>
      </c>
      <c r="E8374" s="21">
        <v>43690</v>
      </c>
      <c r="F8374" s="54" t="str">
        <f t="shared" si="130"/>
        <v>agosto</v>
      </c>
      <c r="G8374" s="20" t="s">
        <v>10991</v>
      </c>
      <c r="H8374" s="20" t="s">
        <v>20</v>
      </c>
      <c r="I8374" s="20" t="s">
        <v>11831</v>
      </c>
      <c r="J8374" s="20" t="s">
        <v>21</v>
      </c>
      <c r="K8374" s="20" t="s">
        <v>22740</v>
      </c>
      <c r="L8374" s="20" t="s">
        <v>8204</v>
      </c>
      <c r="M8374" s="22">
        <v>0</v>
      </c>
      <c r="N8374" s="22">
        <v>0</v>
      </c>
      <c r="O8374" s="22">
        <v>0</v>
      </c>
      <c r="P8374" s="19"/>
      <c r="Q8374" s="23">
        <v>4066.94</v>
      </c>
      <c r="R8374" s="22">
        <v>4066.94</v>
      </c>
      <c r="S8374" s="22">
        <v>4066.94</v>
      </c>
      <c r="T8374" s="22">
        <v>4066.94</v>
      </c>
    </row>
    <row r="8375" spans="1:20" x14ac:dyDescent="0.25">
      <c r="A8375" s="20" t="s">
        <v>18</v>
      </c>
      <c r="B8375" s="20">
        <v>780</v>
      </c>
      <c r="C8375" s="20" t="s">
        <v>23105</v>
      </c>
      <c r="D8375" s="20">
        <v>5687053705</v>
      </c>
      <c r="E8375" s="21">
        <v>43691</v>
      </c>
      <c r="F8375" s="54" t="str">
        <f t="shared" si="130"/>
        <v>agosto</v>
      </c>
      <c r="G8375" s="20" t="s">
        <v>9075</v>
      </c>
      <c r="H8375" s="20" t="s">
        <v>20</v>
      </c>
      <c r="I8375" s="20" t="s">
        <v>11831</v>
      </c>
      <c r="J8375" s="20" t="s">
        <v>21</v>
      </c>
      <c r="K8375" s="20" t="s">
        <v>22741</v>
      </c>
      <c r="L8375" s="20" t="s">
        <v>8205</v>
      </c>
      <c r="M8375" s="22">
        <v>0</v>
      </c>
      <c r="N8375" s="22">
        <v>0</v>
      </c>
      <c r="O8375" s="22">
        <v>0</v>
      </c>
      <c r="P8375" s="19"/>
      <c r="Q8375" s="23">
        <v>0</v>
      </c>
      <c r="R8375" s="19"/>
      <c r="S8375" s="22">
        <v>0</v>
      </c>
      <c r="T8375" s="22">
        <v>0</v>
      </c>
    </row>
    <row r="8376" spans="1:20" x14ac:dyDescent="0.25">
      <c r="A8376" s="20" t="s">
        <v>18</v>
      </c>
      <c r="B8376" s="20">
        <v>780</v>
      </c>
      <c r="C8376" s="20" t="s">
        <v>23105</v>
      </c>
      <c r="D8376" s="20">
        <v>568835005</v>
      </c>
      <c r="E8376" s="21">
        <v>43691</v>
      </c>
      <c r="F8376" s="54" t="str">
        <f t="shared" si="130"/>
        <v>agosto</v>
      </c>
      <c r="G8376" s="20" t="s">
        <v>10292</v>
      </c>
      <c r="H8376" s="20" t="s">
        <v>20</v>
      </c>
      <c r="I8376" s="20" t="s">
        <v>11831</v>
      </c>
      <c r="J8376" s="20" t="s">
        <v>21</v>
      </c>
      <c r="K8376" s="20" t="s">
        <v>22742</v>
      </c>
      <c r="L8376" s="20" t="s">
        <v>918</v>
      </c>
      <c r="M8376" s="22">
        <v>222.17</v>
      </c>
      <c r="N8376" s="22">
        <v>0</v>
      </c>
      <c r="O8376" s="22">
        <v>290.5</v>
      </c>
      <c r="P8376" s="19"/>
      <c r="Q8376" s="23">
        <v>290.5</v>
      </c>
      <c r="R8376" s="22">
        <v>290.5</v>
      </c>
      <c r="S8376" s="22">
        <v>512.66999999999996</v>
      </c>
      <c r="T8376" s="22">
        <v>512.66999999999996</v>
      </c>
    </row>
    <row r="8377" spans="1:20" x14ac:dyDescent="0.25">
      <c r="A8377" s="20" t="s">
        <v>18</v>
      </c>
      <c r="B8377" s="20">
        <v>780</v>
      </c>
      <c r="C8377" s="20" t="s">
        <v>23105</v>
      </c>
      <c r="D8377" s="20">
        <v>5690537805</v>
      </c>
      <c r="E8377" s="21">
        <v>43691</v>
      </c>
      <c r="F8377" s="54" t="str">
        <f t="shared" si="130"/>
        <v>agosto</v>
      </c>
      <c r="G8377" s="20" t="s">
        <v>9717</v>
      </c>
      <c r="H8377" s="20" t="s">
        <v>20</v>
      </c>
      <c r="I8377" s="20" t="s">
        <v>11831</v>
      </c>
      <c r="J8377" s="20" t="s">
        <v>21</v>
      </c>
      <c r="K8377" s="20" t="s">
        <v>22743</v>
      </c>
      <c r="L8377" s="20" t="s">
        <v>8206</v>
      </c>
      <c r="M8377" s="22">
        <v>0</v>
      </c>
      <c r="N8377" s="22">
        <v>0</v>
      </c>
      <c r="O8377" s="22">
        <v>0</v>
      </c>
      <c r="P8377" s="19"/>
      <c r="Q8377" s="23">
        <v>0</v>
      </c>
      <c r="R8377" s="19"/>
      <c r="S8377" s="22">
        <v>0</v>
      </c>
      <c r="T8377" s="22">
        <v>0</v>
      </c>
    </row>
    <row r="8378" spans="1:20" x14ac:dyDescent="0.25">
      <c r="A8378" s="20" t="s">
        <v>18</v>
      </c>
      <c r="B8378" s="20">
        <v>780</v>
      </c>
      <c r="C8378" s="20" t="s">
        <v>23105</v>
      </c>
      <c r="D8378" s="20">
        <v>569058642</v>
      </c>
      <c r="E8378" s="21">
        <v>43691</v>
      </c>
      <c r="F8378" s="54" t="str">
        <f t="shared" si="130"/>
        <v>agosto</v>
      </c>
      <c r="G8378" s="20" t="s">
        <v>8608</v>
      </c>
      <c r="H8378" s="20" t="s">
        <v>20</v>
      </c>
      <c r="I8378" s="20" t="s">
        <v>11831</v>
      </c>
      <c r="J8378" s="20" t="s">
        <v>21</v>
      </c>
      <c r="K8378" s="20" t="s">
        <v>22744</v>
      </c>
      <c r="L8378" s="20" t="s">
        <v>8207</v>
      </c>
      <c r="M8378" s="22">
        <v>0</v>
      </c>
      <c r="N8378" s="22">
        <v>0</v>
      </c>
      <c r="O8378" s="22">
        <v>0</v>
      </c>
      <c r="P8378" s="19"/>
      <c r="Q8378" s="23">
        <v>0</v>
      </c>
      <c r="R8378" s="19"/>
      <c r="S8378" s="22">
        <v>0</v>
      </c>
      <c r="T8378" s="22">
        <v>0</v>
      </c>
    </row>
    <row r="8379" spans="1:20" x14ac:dyDescent="0.25">
      <c r="A8379" s="20" t="s">
        <v>18</v>
      </c>
      <c r="B8379" s="20">
        <v>780</v>
      </c>
      <c r="C8379" s="20" t="s">
        <v>23105</v>
      </c>
      <c r="D8379" s="20">
        <v>569222905</v>
      </c>
      <c r="E8379" s="21">
        <v>43691</v>
      </c>
      <c r="F8379" s="54" t="str">
        <f t="shared" si="130"/>
        <v>agosto</v>
      </c>
      <c r="G8379" s="20" t="s">
        <v>9070</v>
      </c>
      <c r="H8379" s="20" t="s">
        <v>1695</v>
      </c>
      <c r="I8379" s="20" t="s">
        <v>12704</v>
      </c>
      <c r="J8379" s="20" t="s">
        <v>32</v>
      </c>
      <c r="K8379" s="20" t="s">
        <v>22745</v>
      </c>
      <c r="L8379" s="20" t="s">
        <v>8208</v>
      </c>
      <c r="M8379" s="22">
        <v>3879.11</v>
      </c>
      <c r="N8379" s="22">
        <v>684.57</v>
      </c>
      <c r="O8379" s="22">
        <v>0</v>
      </c>
      <c r="P8379" s="24">
        <v>3.19</v>
      </c>
      <c r="Q8379" s="23">
        <v>3988.55</v>
      </c>
      <c r="R8379" s="22">
        <v>3988.55</v>
      </c>
      <c r="S8379" s="22">
        <v>7867.66</v>
      </c>
      <c r="T8379" s="22">
        <v>9519.8700000000008</v>
      </c>
    </row>
    <row r="8380" spans="1:20" x14ac:dyDescent="0.25">
      <c r="A8380" s="20" t="s">
        <v>18</v>
      </c>
      <c r="B8380" s="20">
        <v>780</v>
      </c>
      <c r="C8380" s="20" t="s">
        <v>23105</v>
      </c>
      <c r="D8380" s="20">
        <v>5692630505</v>
      </c>
      <c r="E8380" s="21">
        <v>43691</v>
      </c>
      <c r="F8380" s="54" t="str">
        <f t="shared" si="130"/>
        <v>agosto</v>
      </c>
      <c r="G8380" s="20" t="s">
        <v>9293</v>
      </c>
      <c r="H8380" s="20" t="s">
        <v>8209</v>
      </c>
      <c r="I8380" s="20" t="s">
        <v>12193</v>
      </c>
      <c r="J8380" s="20" t="s">
        <v>32</v>
      </c>
      <c r="K8380" s="20" t="s">
        <v>22746</v>
      </c>
      <c r="L8380" s="20" t="s">
        <v>8210</v>
      </c>
      <c r="M8380" s="22">
        <v>5193</v>
      </c>
      <c r="N8380" s="22">
        <v>916.41</v>
      </c>
      <c r="O8380" s="22">
        <v>0</v>
      </c>
      <c r="P8380" s="24">
        <v>1.42</v>
      </c>
      <c r="Q8380" s="23">
        <v>2830.82</v>
      </c>
      <c r="R8380" s="22">
        <v>2830.82</v>
      </c>
      <c r="S8380" s="22">
        <v>8023.82</v>
      </c>
      <c r="T8380" s="22">
        <v>10479.1</v>
      </c>
    </row>
    <row r="8381" spans="1:20" x14ac:dyDescent="0.25">
      <c r="A8381" s="20" t="s">
        <v>18</v>
      </c>
      <c r="B8381" s="20">
        <v>780</v>
      </c>
      <c r="C8381" s="20" t="s">
        <v>23105</v>
      </c>
      <c r="D8381" s="20">
        <v>5692705705</v>
      </c>
      <c r="E8381" s="21">
        <v>43691</v>
      </c>
      <c r="F8381" s="54" t="str">
        <f t="shared" si="130"/>
        <v>agosto</v>
      </c>
      <c r="G8381" s="20" t="s">
        <v>11411</v>
      </c>
      <c r="H8381" s="20" t="s">
        <v>6546</v>
      </c>
      <c r="I8381" s="20" t="s">
        <v>14085</v>
      </c>
      <c r="J8381" s="20" t="s">
        <v>46</v>
      </c>
      <c r="K8381" s="20" t="s">
        <v>22747</v>
      </c>
      <c r="L8381" s="20" t="s">
        <v>8211</v>
      </c>
      <c r="M8381" s="22">
        <v>1555.19</v>
      </c>
      <c r="N8381" s="22">
        <v>0</v>
      </c>
      <c r="O8381" s="22">
        <v>0</v>
      </c>
      <c r="P8381" s="19"/>
      <c r="Q8381" s="23">
        <v>475.21</v>
      </c>
      <c r="R8381" s="22">
        <v>475.21</v>
      </c>
      <c r="S8381" s="22">
        <v>2030.4</v>
      </c>
      <c r="T8381" s="22">
        <v>2456.7800000000002</v>
      </c>
    </row>
    <row r="8382" spans="1:20" x14ac:dyDescent="0.25">
      <c r="A8382" s="20" t="s">
        <v>18</v>
      </c>
      <c r="B8382" s="20">
        <v>780</v>
      </c>
      <c r="C8382" s="20" t="s">
        <v>23105</v>
      </c>
      <c r="D8382" s="20">
        <v>569272805</v>
      </c>
      <c r="E8382" s="21">
        <v>43691</v>
      </c>
      <c r="F8382" s="54" t="str">
        <f t="shared" si="130"/>
        <v>agosto</v>
      </c>
      <c r="G8382" s="20" t="s">
        <v>11548</v>
      </c>
      <c r="H8382" s="20" t="s">
        <v>5503</v>
      </c>
      <c r="I8382" s="20" t="s">
        <v>13822</v>
      </c>
      <c r="J8382" s="20" t="s">
        <v>32</v>
      </c>
      <c r="K8382" s="20" t="s">
        <v>22748</v>
      </c>
      <c r="L8382" s="20" t="s">
        <v>8212</v>
      </c>
      <c r="M8382" s="22">
        <v>9109.4599999999991</v>
      </c>
      <c r="N8382" s="22">
        <v>1607.55</v>
      </c>
      <c r="O8382" s="22">
        <v>0</v>
      </c>
      <c r="P8382" s="19"/>
      <c r="Q8382" s="23">
        <v>1140.5</v>
      </c>
      <c r="R8382" s="22">
        <v>1122.8599999999999</v>
      </c>
      <c r="S8382" s="22">
        <v>10249.959999999999</v>
      </c>
      <c r="T8382" s="22">
        <v>12402.45</v>
      </c>
    </row>
    <row r="8383" spans="1:20" x14ac:dyDescent="0.25">
      <c r="A8383" s="20" t="s">
        <v>18</v>
      </c>
      <c r="B8383" s="20">
        <v>780</v>
      </c>
      <c r="C8383" s="20" t="s">
        <v>23105</v>
      </c>
      <c r="D8383" s="20">
        <v>5690578305</v>
      </c>
      <c r="E8383" s="21">
        <v>43692</v>
      </c>
      <c r="F8383" s="54" t="str">
        <f t="shared" si="130"/>
        <v>agosto</v>
      </c>
      <c r="G8383" s="20" t="s">
        <v>11265</v>
      </c>
      <c r="H8383" s="20" t="s">
        <v>20</v>
      </c>
      <c r="I8383" s="20" t="s">
        <v>11831</v>
      </c>
      <c r="J8383" s="20" t="s">
        <v>21</v>
      </c>
      <c r="K8383" s="20" t="s">
        <v>22749</v>
      </c>
      <c r="L8383" s="20" t="s">
        <v>1716</v>
      </c>
      <c r="M8383" s="22">
        <v>20543.2</v>
      </c>
      <c r="N8383" s="22">
        <v>0</v>
      </c>
      <c r="O8383" s="22">
        <v>580.99</v>
      </c>
      <c r="P8383" s="19"/>
      <c r="Q8383" s="23">
        <v>580.99</v>
      </c>
      <c r="R8383" s="22">
        <v>571.29</v>
      </c>
      <c r="S8383" s="22">
        <v>21124.19</v>
      </c>
      <c r="T8383" s="22">
        <v>21124.19</v>
      </c>
    </row>
    <row r="8384" spans="1:20" x14ac:dyDescent="0.25">
      <c r="A8384" s="20" t="s">
        <v>18</v>
      </c>
      <c r="B8384" s="20">
        <v>780</v>
      </c>
      <c r="C8384" s="20" t="s">
        <v>23105</v>
      </c>
      <c r="D8384" s="20">
        <v>569268305</v>
      </c>
      <c r="E8384" s="21">
        <v>43692</v>
      </c>
      <c r="F8384" s="54" t="str">
        <f t="shared" si="130"/>
        <v>agosto</v>
      </c>
      <c r="G8384" s="20" t="s">
        <v>6156</v>
      </c>
      <c r="H8384" s="20" t="s">
        <v>6157</v>
      </c>
      <c r="I8384" s="20" t="s">
        <v>13982</v>
      </c>
      <c r="J8384" s="20" t="s">
        <v>32</v>
      </c>
      <c r="K8384" s="20" t="s">
        <v>22750</v>
      </c>
      <c r="L8384" s="20" t="s">
        <v>8213</v>
      </c>
      <c r="M8384" s="22">
        <v>8064.01</v>
      </c>
      <c r="N8384" s="22">
        <v>1423.06</v>
      </c>
      <c r="O8384" s="22">
        <v>0</v>
      </c>
      <c r="P8384" s="19"/>
      <c r="Q8384" s="23">
        <v>5322.32</v>
      </c>
      <c r="R8384" s="22">
        <v>5322.32</v>
      </c>
      <c r="S8384" s="22">
        <v>13386.33</v>
      </c>
      <c r="T8384" s="22">
        <v>16197.46</v>
      </c>
    </row>
    <row r="8385" spans="1:20" x14ac:dyDescent="0.25">
      <c r="A8385" s="20" t="s">
        <v>18</v>
      </c>
      <c r="B8385" s="20">
        <v>780</v>
      </c>
      <c r="C8385" s="20" t="s">
        <v>23105</v>
      </c>
      <c r="D8385" s="20">
        <v>569290905</v>
      </c>
      <c r="E8385" s="21">
        <v>43692</v>
      </c>
      <c r="F8385" s="54" t="str">
        <f t="shared" si="130"/>
        <v>agosto</v>
      </c>
      <c r="G8385" s="20" t="s">
        <v>11382</v>
      </c>
      <c r="H8385" s="20" t="s">
        <v>2308</v>
      </c>
      <c r="I8385" s="20" t="s">
        <v>12902</v>
      </c>
      <c r="J8385" s="20" t="s">
        <v>46</v>
      </c>
      <c r="K8385" s="20" t="s">
        <v>22751</v>
      </c>
      <c r="L8385" s="20" t="s">
        <v>8214</v>
      </c>
      <c r="M8385" s="22">
        <v>1964.88</v>
      </c>
      <c r="N8385" s="22">
        <v>0</v>
      </c>
      <c r="O8385" s="22">
        <v>0</v>
      </c>
      <c r="P8385" s="24">
        <v>0.28999999999999998</v>
      </c>
      <c r="Q8385" s="23">
        <v>588.96</v>
      </c>
      <c r="R8385" s="22">
        <v>588.96</v>
      </c>
      <c r="S8385" s="22">
        <v>2553.84</v>
      </c>
      <c r="T8385" s="22">
        <v>3090.15</v>
      </c>
    </row>
    <row r="8386" spans="1:20" x14ac:dyDescent="0.25">
      <c r="A8386" s="20" t="s">
        <v>18</v>
      </c>
      <c r="B8386" s="20">
        <v>780</v>
      </c>
      <c r="C8386" s="20" t="s">
        <v>23105</v>
      </c>
      <c r="D8386" s="20">
        <v>56929092</v>
      </c>
      <c r="E8386" s="21">
        <v>43692</v>
      </c>
      <c r="F8386" s="54" t="str">
        <f t="shared" si="130"/>
        <v>agosto</v>
      </c>
      <c r="G8386" s="20" t="s">
        <v>11382</v>
      </c>
      <c r="H8386" s="20" t="s">
        <v>2308</v>
      </c>
      <c r="I8386" s="20" t="s">
        <v>12902</v>
      </c>
      <c r="J8386" s="20" t="s">
        <v>46</v>
      </c>
      <c r="K8386" s="20" t="s">
        <v>22752</v>
      </c>
      <c r="L8386" s="20" t="s">
        <v>8215</v>
      </c>
      <c r="M8386" s="22">
        <v>351.66</v>
      </c>
      <c r="N8386" s="22">
        <v>39.07</v>
      </c>
      <c r="O8386" s="22">
        <v>0</v>
      </c>
      <c r="P8386" s="19"/>
      <c r="Q8386" s="23">
        <v>95.04</v>
      </c>
      <c r="R8386" s="22">
        <v>95.04</v>
      </c>
      <c r="S8386" s="22">
        <v>446.7</v>
      </c>
      <c r="T8386" s="22">
        <v>540.51</v>
      </c>
    </row>
    <row r="8387" spans="1:20" x14ac:dyDescent="0.25">
      <c r="A8387" s="20" t="s">
        <v>18</v>
      </c>
      <c r="B8387" s="20">
        <v>780</v>
      </c>
      <c r="C8387" s="20" t="s">
        <v>23105</v>
      </c>
      <c r="D8387" s="20">
        <v>569298605</v>
      </c>
      <c r="E8387" s="21">
        <v>43692</v>
      </c>
      <c r="F8387" s="54" t="str">
        <f t="shared" ref="F8387:F8450" si="131">TEXT(E8387,"MMMM")</f>
        <v>agosto</v>
      </c>
      <c r="G8387" s="20" t="s">
        <v>10992</v>
      </c>
      <c r="H8387" s="20" t="s">
        <v>28</v>
      </c>
      <c r="I8387" s="20" t="s">
        <v>12200</v>
      </c>
      <c r="J8387" s="20" t="s">
        <v>29</v>
      </c>
      <c r="K8387" s="20" t="s">
        <v>22753</v>
      </c>
      <c r="L8387" s="20" t="s">
        <v>8216</v>
      </c>
      <c r="M8387" s="22">
        <v>0</v>
      </c>
      <c r="N8387" s="22">
        <v>0</v>
      </c>
      <c r="O8387" s="22">
        <v>0</v>
      </c>
      <c r="P8387" s="19"/>
      <c r="Q8387" s="23">
        <v>0</v>
      </c>
      <c r="R8387" s="19"/>
      <c r="S8387" s="22">
        <v>1595</v>
      </c>
      <c r="T8387" s="22">
        <v>1595</v>
      </c>
    </row>
    <row r="8388" spans="1:20" x14ac:dyDescent="0.25">
      <c r="A8388" s="20" t="s">
        <v>18</v>
      </c>
      <c r="B8388" s="20">
        <v>780</v>
      </c>
      <c r="C8388" s="20" t="s">
        <v>23105</v>
      </c>
      <c r="D8388" s="20">
        <v>56870352</v>
      </c>
      <c r="E8388" s="21">
        <v>43693</v>
      </c>
      <c r="F8388" s="54" t="str">
        <f t="shared" si="131"/>
        <v>agosto</v>
      </c>
      <c r="G8388" s="20" t="s">
        <v>10598</v>
      </c>
      <c r="H8388" s="20" t="s">
        <v>20</v>
      </c>
      <c r="I8388" s="20" t="s">
        <v>11831</v>
      </c>
      <c r="J8388" s="20" t="s">
        <v>21</v>
      </c>
      <c r="K8388" s="20" t="s">
        <v>22754</v>
      </c>
      <c r="L8388" s="20" t="s">
        <v>606</v>
      </c>
      <c r="M8388" s="22">
        <v>943.99</v>
      </c>
      <c r="N8388" s="22">
        <v>0</v>
      </c>
      <c r="O8388" s="22">
        <v>290.5</v>
      </c>
      <c r="P8388" s="19"/>
      <c r="Q8388" s="23">
        <v>290.5</v>
      </c>
      <c r="R8388" s="22">
        <v>290.5</v>
      </c>
      <c r="S8388" s="22">
        <v>1234.49</v>
      </c>
      <c r="T8388" s="22">
        <v>1234.49</v>
      </c>
    </row>
    <row r="8389" spans="1:20" x14ac:dyDescent="0.25">
      <c r="A8389" s="20" t="s">
        <v>18</v>
      </c>
      <c r="B8389" s="20">
        <v>780</v>
      </c>
      <c r="C8389" s="20" t="s">
        <v>23105</v>
      </c>
      <c r="D8389" s="20">
        <v>568850205</v>
      </c>
      <c r="E8389" s="21">
        <v>43693</v>
      </c>
      <c r="F8389" s="54" t="str">
        <f t="shared" si="131"/>
        <v>agosto</v>
      </c>
      <c r="G8389" s="20" t="s">
        <v>9107</v>
      </c>
      <c r="H8389" s="20" t="s">
        <v>20</v>
      </c>
      <c r="I8389" s="20" t="s">
        <v>11831</v>
      </c>
      <c r="J8389" s="20" t="s">
        <v>21</v>
      </c>
      <c r="K8389" s="20" t="s">
        <v>22755</v>
      </c>
      <c r="L8389" s="20" t="s">
        <v>8217</v>
      </c>
      <c r="M8389" s="22">
        <v>1733.24</v>
      </c>
      <c r="N8389" s="22">
        <v>0</v>
      </c>
      <c r="O8389" s="22">
        <v>435.74</v>
      </c>
      <c r="P8389" s="19"/>
      <c r="Q8389" s="23">
        <v>435.74</v>
      </c>
      <c r="R8389" s="22">
        <v>411.92</v>
      </c>
      <c r="S8389" s="22">
        <v>2168.98</v>
      </c>
      <c r="T8389" s="22">
        <v>2168.98</v>
      </c>
    </row>
    <row r="8390" spans="1:20" x14ac:dyDescent="0.25">
      <c r="A8390" s="20" t="s">
        <v>18</v>
      </c>
      <c r="B8390" s="20">
        <v>780</v>
      </c>
      <c r="C8390" s="20" t="s">
        <v>23105</v>
      </c>
      <c r="D8390" s="20">
        <v>568865052</v>
      </c>
      <c r="E8390" s="21">
        <v>43693</v>
      </c>
      <c r="F8390" s="54" t="str">
        <f t="shared" si="131"/>
        <v>agosto</v>
      </c>
      <c r="G8390" s="20" t="s">
        <v>10812</v>
      </c>
      <c r="H8390" s="20" t="s">
        <v>20</v>
      </c>
      <c r="I8390" s="20" t="s">
        <v>11831</v>
      </c>
      <c r="J8390" s="20" t="s">
        <v>21</v>
      </c>
      <c r="K8390" s="20" t="s">
        <v>22108</v>
      </c>
      <c r="L8390" s="20" t="s">
        <v>8218</v>
      </c>
      <c r="M8390" s="22">
        <v>0</v>
      </c>
      <c r="N8390" s="22">
        <v>0</v>
      </c>
      <c r="O8390" s="22">
        <v>0</v>
      </c>
      <c r="P8390" s="19"/>
      <c r="Q8390" s="23">
        <v>0</v>
      </c>
      <c r="R8390" s="19"/>
      <c r="S8390" s="22">
        <v>0</v>
      </c>
      <c r="T8390" s="22">
        <v>0</v>
      </c>
    </row>
    <row r="8391" spans="1:20" x14ac:dyDescent="0.25">
      <c r="A8391" s="20" t="s">
        <v>18</v>
      </c>
      <c r="B8391" s="20">
        <v>780</v>
      </c>
      <c r="C8391" s="20" t="s">
        <v>23105</v>
      </c>
      <c r="D8391" s="20">
        <v>568865053</v>
      </c>
      <c r="E8391" s="21">
        <v>43693</v>
      </c>
      <c r="F8391" s="54" t="str">
        <f t="shared" si="131"/>
        <v>agosto</v>
      </c>
      <c r="G8391" s="20" t="s">
        <v>10812</v>
      </c>
      <c r="H8391" s="20" t="s">
        <v>20</v>
      </c>
      <c r="I8391" s="20" t="s">
        <v>11831</v>
      </c>
      <c r="J8391" s="20" t="s">
        <v>21</v>
      </c>
      <c r="K8391" s="20" t="s">
        <v>22109</v>
      </c>
      <c r="L8391" s="20" t="s">
        <v>1127</v>
      </c>
      <c r="M8391" s="22">
        <v>0</v>
      </c>
      <c r="N8391" s="22">
        <v>0</v>
      </c>
      <c r="O8391" s="22">
        <v>0</v>
      </c>
      <c r="P8391" s="19"/>
      <c r="Q8391" s="23">
        <v>0</v>
      </c>
      <c r="R8391" s="19"/>
      <c r="S8391" s="22">
        <v>0</v>
      </c>
      <c r="T8391" s="22">
        <v>0</v>
      </c>
    </row>
    <row r="8392" spans="1:20" x14ac:dyDescent="0.25">
      <c r="A8392" s="20" t="s">
        <v>18</v>
      </c>
      <c r="B8392" s="20">
        <v>780</v>
      </c>
      <c r="C8392" s="20" t="s">
        <v>23105</v>
      </c>
      <c r="D8392" s="20">
        <v>568903805</v>
      </c>
      <c r="E8392" s="21">
        <v>43693</v>
      </c>
      <c r="F8392" s="54" t="str">
        <f t="shared" si="131"/>
        <v>agosto</v>
      </c>
      <c r="G8392" s="20" t="s">
        <v>7432</v>
      </c>
      <c r="H8392" s="20" t="s">
        <v>23</v>
      </c>
      <c r="I8392" s="20" t="s">
        <v>12199</v>
      </c>
      <c r="J8392" s="20" t="s">
        <v>25</v>
      </c>
      <c r="K8392" s="20" t="s">
        <v>22756</v>
      </c>
      <c r="L8392" s="20" t="s">
        <v>7238</v>
      </c>
      <c r="M8392" s="22">
        <v>0</v>
      </c>
      <c r="N8392" s="22">
        <v>0</v>
      </c>
      <c r="O8392" s="22">
        <v>0</v>
      </c>
      <c r="P8392" s="19"/>
      <c r="Q8392" s="23">
        <v>68.7</v>
      </c>
      <c r="R8392" s="22">
        <v>67.709999999999994</v>
      </c>
      <c r="S8392" s="22">
        <v>68.7</v>
      </c>
      <c r="T8392" s="22">
        <v>68.7</v>
      </c>
    </row>
    <row r="8393" spans="1:20" x14ac:dyDescent="0.25">
      <c r="A8393" s="20" t="s">
        <v>18</v>
      </c>
      <c r="B8393" s="20">
        <v>780</v>
      </c>
      <c r="C8393" s="20" t="s">
        <v>23105</v>
      </c>
      <c r="D8393" s="20">
        <v>56896222</v>
      </c>
      <c r="E8393" s="21">
        <v>43693</v>
      </c>
      <c r="F8393" s="54" t="str">
        <f t="shared" si="131"/>
        <v>agosto</v>
      </c>
      <c r="G8393" s="20" t="s">
        <v>10437</v>
      </c>
      <c r="H8393" s="20" t="s">
        <v>20</v>
      </c>
      <c r="I8393" s="20" t="s">
        <v>11831</v>
      </c>
      <c r="J8393" s="20" t="s">
        <v>21</v>
      </c>
      <c r="K8393" s="20" t="s">
        <v>22757</v>
      </c>
      <c r="L8393" s="20" t="s">
        <v>6791</v>
      </c>
      <c r="M8393" s="22">
        <v>3173.14</v>
      </c>
      <c r="N8393" s="22">
        <v>0</v>
      </c>
      <c r="O8393" s="22">
        <v>1452.48</v>
      </c>
      <c r="P8393" s="19"/>
      <c r="Q8393" s="23">
        <v>1452.48</v>
      </c>
      <c r="R8393" s="22">
        <v>1452.48</v>
      </c>
      <c r="S8393" s="22">
        <v>4625.62</v>
      </c>
      <c r="T8393" s="22">
        <v>4625.62</v>
      </c>
    </row>
    <row r="8394" spans="1:20" x14ac:dyDescent="0.25">
      <c r="A8394" s="20" t="s">
        <v>18</v>
      </c>
      <c r="B8394" s="20">
        <v>780</v>
      </c>
      <c r="C8394" s="20" t="s">
        <v>23105</v>
      </c>
      <c r="D8394" s="20">
        <v>56899532</v>
      </c>
      <c r="E8394" s="21">
        <v>43693</v>
      </c>
      <c r="F8394" s="54" t="str">
        <f t="shared" si="131"/>
        <v>agosto</v>
      </c>
      <c r="G8394" s="20" t="s">
        <v>10983</v>
      </c>
      <c r="H8394" s="20" t="s">
        <v>28</v>
      </c>
      <c r="I8394" s="20" t="s">
        <v>12200</v>
      </c>
      <c r="J8394" s="20" t="s">
        <v>29</v>
      </c>
      <c r="K8394" s="20" t="s">
        <v>22758</v>
      </c>
      <c r="L8394" s="20" t="s">
        <v>1393</v>
      </c>
      <c r="M8394" s="22">
        <v>0</v>
      </c>
      <c r="N8394" s="22">
        <v>0</v>
      </c>
      <c r="O8394" s="22">
        <v>0</v>
      </c>
      <c r="P8394" s="19"/>
      <c r="Q8394" s="23">
        <v>0</v>
      </c>
      <c r="R8394" s="22">
        <v>120</v>
      </c>
      <c r="S8394" s="22">
        <v>1320</v>
      </c>
      <c r="T8394" s="22">
        <v>1320</v>
      </c>
    </row>
    <row r="8395" spans="1:20" x14ac:dyDescent="0.25">
      <c r="A8395" s="20" t="s">
        <v>18</v>
      </c>
      <c r="B8395" s="20">
        <v>780</v>
      </c>
      <c r="C8395" s="20" t="s">
        <v>23105</v>
      </c>
      <c r="D8395" s="20">
        <v>569083405</v>
      </c>
      <c r="E8395" s="21">
        <v>43693</v>
      </c>
      <c r="F8395" s="54" t="str">
        <f t="shared" si="131"/>
        <v>agosto</v>
      </c>
      <c r="G8395" s="20" t="s">
        <v>10993</v>
      </c>
      <c r="H8395" s="20" t="s">
        <v>8219</v>
      </c>
      <c r="I8395" s="20" t="s">
        <v>14470</v>
      </c>
      <c r="J8395" s="20" t="s">
        <v>32</v>
      </c>
      <c r="K8395" s="20" t="s">
        <v>22759</v>
      </c>
      <c r="L8395" s="20" t="s">
        <v>284</v>
      </c>
      <c r="M8395" s="22">
        <v>8987.2800000000007</v>
      </c>
      <c r="N8395" s="22">
        <v>1586.01</v>
      </c>
      <c r="O8395" s="22">
        <v>0</v>
      </c>
      <c r="P8395" s="24">
        <v>513.22</v>
      </c>
      <c r="Q8395" s="23">
        <v>2908.27</v>
      </c>
      <c r="R8395" s="22">
        <v>2908.27</v>
      </c>
      <c r="S8395" s="22">
        <v>11895.55</v>
      </c>
      <c r="T8395" s="22">
        <v>14393.62</v>
      </c>
    </row>
    <row r="8396" spans="1:20" x14ac:dyDescent="0.25">
      <c r="A8396" s="20" t="s">
        <v>18</v>
      </c>
      <c r="B8396" s="20">
        <v>780</v>
      </c>
      <c r="C8396" s="20" t="s">
        <v>23105</v>
      </c>
      <c r="D8396" s="20">
        <v>56905059305</v>
      </c>
      <c r="E8396" s="21">
        <v>43693</v>
      </c>
      <c r="F8396" s="54" t="str">
        <f t="shared" si="131"/>
        <v>agosto</v>
      </c>
      <c r="G8396" s="20" t="s">
        <v>11659</v>
      </c>
      <c r="H8396" s="20" t="s">
        <v>23</v>
      </c>
      <c r="I8396" s="20" t="s">
        <v>12199</v>
      </c>
      <c r="J8396" s="20" t="s">
        <v>900</v>
      </c>
      <c r="K8396" s="20" t="s">
        <v>22760</v>
      </c>
      <c r="L8396" s="20" t="s">
        <v>8220</v>
      </c>
      <c r="M8396" s="22">
        <v>0</v>
      </c>
      <c r="N8396" s="22">
        <v>0</v>
      </c>
      <c r="O8396" s="22">
        <v>0</v>
      </c>
      <c r="P8396" s="19"/>
      <c r="Q8396" s="23">
        <v>248</v>
      </c>
      <c r="R8396" s="22">
        <v>248</v>
      </c>
      <c r="S8396" s="22">
        <v>248</v>
      </c>
      <c r="T8396" s="22">
        <v>248</v>
      </c>
    </row>
    <row r="8397" spans="1:20" x14ac:dyDescent="0.25">
      <c r="A8397" s="20" t="s">
        <v>18</v>
      </c>
      <c r="B8397" s="20">
        <v>780</v>
      </c>
      <c r="C8397" s="20" t="s">
        <v>23105</v>
      </c>
      <c r="D8397" s="20">
        <v>569242605</v>
      </c>
      <c r="E8397" s="21">
        <v>43693</v>
      </c>
      <c r="F8397" s="54" t="str">
        <f t="shared" si="131"/>
        <v>agosto</v>
      </c>
      <c r="G8397" s="20" t="s">
        <v>11552</v>
      </c>
      <c r="H8397" s="20" t="s">
        <v>5525</v>
      </c>
      <c r="I8397" s="20" t="s">
        <v>13830</v>
      </c>
      <c r="J8397" s="20" t="s">
        <v>32</v>
      </c>
      <c r="K8397" s="20" t="s">
        <v>22761</v>
      </c>
      <c r="L8397" s="20" t="s">
        <v>8221</v>
      </c>
      <c r="M8397" s="22">
        <v>12541.22</v>
      </c>
      <c r="N8397" s="22">
        <v>1693.71</v>
      </c>
      <c r="O8397" s="22">
        <v>0</v>
      </c>
      <c r="P8397" s="19"/>
      <c r="Q8397" s="23">
        <v>4371.91</v>
      </c>
      <c r="R8397" s="22">
        <v>2484.13</v>
      </c>
      <c r="S8397" s="22">
        <v>16913.13</v>
      </c>
      <c r="T8397" s="22">
        <v>20464.89</v>
      </c>
    </row>
    <row r="8398" spans="1:20" x14ac:dyDescent="0.25">
      <c r="A8398" s="20" t="s">
        <v>18</v>
      </c>
      <c r="B8398" s="20">
        <v>780</v>
      </c>
      <c r="C8398" s="20" t="s">
        <v>23105</v>
      </c>
      <c r="D8398" s="20">
        <v>56924262</v>
      </c>
      <c r="E8398" s="21">
        <v>43693</v>
      </c>
      <c r="F8398" s="54" t="str">
        <f t="shared" si="131"/>
        <v>agosto</v>
      </c>
      <c r="G8398" s="20" t="s">
        <v>11552</v>
      </c>
      <c r="H8398" s="20" t="s">
        <v>5525</v>
      </c>
      <c r="I8398" s="20" t="s">
        <v>13830</v>
      </c>
      <c r="J8398" s="20" t="s">
        <v>46</v>
      </c>
      <c r="K8398" s="20" t="s">
        <v>22762</v>
      </c>
      <c r="L8398" s="20" t="s">
        <v>8222</v>
      </c>
      <c r="M8398" s="22">
        <v>2041.3</v>
      </c>
      <c r="N8398" s="22">
        <v>226.81</v>
      </c>
      <c r="O8398" s="22">
        <v>0</v>
      </c>
      <c r="P8398" s="24">
        <v>6.77</v>
      </c>
      <c r="Q8398" s="23">
        <v>677.53</v>
      </c>
      <c r="R8398" s="22">
        <v>677.53</v>
      </c>
      <c r="S8398" s="22">
        <v>2718.83</v>
      </c>
      <c r="T8398" s="22">
        <v>3289.78</v>
      </c>
    </row>
    <row r="8399" spans="1:20" x14ac:dyDescent="0.25">
      <c r="A8399" s="20" t="s">
        <v>18</v>
      </c>
      <c r="B8399" s="20">
        <v>780</v>
      </c>
      <c r="C8399" s="20" t="s">
        <v>23105</v>
      </c>
      <c r="D8399" s="20">
        <v>569280205</v>
      </c>
      <c r="E8399" s="21">
        <v>43693</v>
      </c>
      <c r="F8399" s="54" t="str">
        <f t="shared" si="131"/>
        <v>agosto</v>
      </c>
      <c r="G8399" s="20" t="s">
        <v>9742</v>
      </c>
      <c r="H8399" s="20" t="s">
        <v>8223</v>
      </c>
      <c r="I8399" s="20" t="s">
        <v>14471</v>
      </c>
      <c r="J8399" s="20" t="s">
        <v>32</v>
      </c>
      <c r="K8399" s="20" t="s">
        <v>22763</v>
      </c>
      <c r="L8399" s="20" t="s">
        <v>8224</v>
      </c>
      <c r="M8399" s="22">
        <v>4563.68</v>
      </c>
      <c r="N8399" s="22">
        <v>0</v>
      </c>
      <c r="O8399" s="22">
        <v>0</v>
      </c>
      <c r="P8399" s="24">
        <v>8.76</v>
      </c>
      <c r="Q8399" s="23">
        <v>4857.3599999999997</v>
      </c>
      <c r="R8399" s="22">
        <v>4857.3599999999997</v>
      </c>
      <c r="S8399" s="22">
        <v>9421.0400000000009</v>
      </c>
      <c r="T8399" s="22">
        <v>11399.46</v>
      </c>
    </row>
    <row r="8400" spans="1:20" x14ac:dyDescent="0.25">
      <c r="A8400" s="20" t="s">
        <v>18</v>
      </c>
      <c r="B8400" s="20">
        <v>780</v>
      </c>
      <c r="C8400" s="20" t="s">
        <v>23105</v>
      </c>
      <c r="D8400" s="20">
        <v>569288005</v>
      </c>
      <c r="E8400" s="21">
        <v>43693</v>
      </c>
      <c r="F8400" s="54" t="str">
        <f t="shared" si="131"/>
        <v>agosto</v>
      </c>
      <c r="G8400" s="20" t="s">
        <v>11818</v>
      </c>
      <c r="H8400" s="20" t="s">
        <v>20</v>
      </c>
      <c r="I8400" s="20" t="s">
        <v>11831</v>
      </c>
      <c r="J8400" s="20" t="s">
        <v>21</v>
      </c>
      <c r="K8400" s="20" t="s">
        <v>22448</v>
      </c>
      <c r="L8400" s="20" t="s">
        <v>8225</v>
      </c>
      <c r="M8400" s="22">
        <v>0</v>
      </c>
      <c r="N8400" s="22">
        <v>0</v>
      </c>
      <c r="O8400" s="22">
        <v>0</v>
      </c>
      <c r="P8400" s="19"/>
      <c r="Q8400" s="23">
        <v>0</v>
      </c>
      <c r="R8400" s="19"/>
      <c r="S8400" s="22">
        <v>0</v>
      </c>
      <c r="T8400" s="22">
        <v>0</v>
      </c>
    </row>
    <row r="8401" spans="1:20" x14ac:dyDescent="0.25">
      <c r="A8401" s="20" t="s">
        <v>18</v>
      </c>
      <c r="B8401" s="20">
        <v>780</v>
      </c>
      <c r="C8401" s="20" t="s">
        <v>23105</v>
      </c>
      <c r="D8401" s="20">
        <v>56928802</v>
      </c>
      <c r="E8401" s="21">
        <v>43693</v>
      </c>
      <c r="F8401" s="54" t="str">
        <f t="shared" si="131"/>
        <v>agosto</v>
      </c>
      <c r="G8401" s="20" t="s">
        <v>11818</v>
      </c>
      <c r="H8401" s="20" t="s">
        <v>20</v>
      </c>
      <c r="I8401" s="20" t="s">
        <v>11831</v>
      </c>
      <c r="J8401" s="20" t="s">
        <v>21</v>
      </c>
      <c r="K8401" s="20" t="s">
        <v>22105</v>
      </c>
      <c r="L8401" s="20" t="s">
        <v>8226</v>
      </c>
      <c r="M8401" s="22">
        <v>0</v>
      </c>
      <c r="N8401" s="22">
        <v>0</v>
      </c>
      <c r="O8401" s="22">
        <v>0</v>
      </c>
      <c r="P8401" s="19"/>
      <c r="Q8401" s="23">
        <v>0</v>
      </c>
      <c r="R8401" s="19"/>
      <c r="S8401" s="22">
        <v>0</v>
      </c>
      <c r="T8401" s="22">
        <v>0</v>
      </c>
    </row>
    <row r="8402" spans="1:20" x14ac:dyDescent="0.25">
      <c r="A8402" s="20" t="s">
        <v>18</v>
      </c>
      <c r="B8402" s="20">
        <v>780</v>
      </c>
      <c r="C8402" s="20" t="s">
        <v>23105</v>
      </c>
      <c r="D8402" s="20">
        <v>5692905905</v>
      </c>
      <c r="E8402" s="21">
        <v>43693</v>
      </c>
      <c r="F8402" s="54" t="str">
        <f t="shared" si="131"/>
        <v>agosto</v>
      </c>
      <c r="G8402" s="20" t="s">
        <v>10994</v>
      </c>
      <c r="H8402" s="20" t="s">
        <v>8227</v>
      </c>
      <c r="I8402" s="20" t="s">
        <v>14472</v>
      </c>
      <c r="J8402" s="20" t="s">
        <v>32</v>
      </c>
      <c r="K8402" s="20" t="s">
        <v>22764</v>
      </c>
      <c r="L8402" s="20" t="s">
        <v>8228</v>
      </c>
      <c r="M8402" s="22">
        <v>3879.11</v>
      </c>
      <c r="N8402" s="22">
        <v>684.57</v>
      </c>
      <c r="O8402" s="22">
        <v>0</v>
      </c>
      <c r="P8402" s="24">
        <v>383.97</v>
      </c>
      <c r="Q8402" s="23">
        <v>3455.71</v>
      </c>
      <c r="R8402" s="22">
        <v>3455.71</v>
      </c>
      <c r="S8402" s="22">
        <v>7334.82</v>
      </c>
      <c r="T8402" s="22">
        <v>8875.1299999999992</v>
      </c>
    </row>
    <row r="8403" spans="1:20" x14ac:dyDescent="0.25">
      <c r="A8403" s="20" t="s">
        <v>18</v>
      </c>
      <c r="B8403" s="20">
        <v>780</v>
      </c>
      <c r="C8403" s="20" t="s">
        <v>23105</v>
      </c>
      <c r="D8403" s="20">
        <v>569297005</v>
      </c>
      <c r="E8403" s="21">
        <v>43693</v>
      </c>
      <c r="F8403" s="54" t="str">
        <f t="shared" si="131"/>
        <v>agosto</v>
      </c>
      <c r="G8403" s="20" t="s">
        <v>10995</v>
      </c>
      <c r="H8403" s="20" t="s">
        <v>8229</v>
      </c>
      <c r="I8403" s="20" t="s">
        <v>14473</v>
      </c>
      <c r="J8403" s="20" t="s">
        <v>32</v>
      </c>
      <c r="K8403" s="20" t="s">
        <v>22765</v>
      </c>
      <c r="L8403" s="20" t="s">
        <v>291</v>
      </c>
      <c r="M8403" s="22">
        <v>970.21</v>
      </c>
      <c r="N8403" s="22">
        <v>0</v>
      </c>
      <c r="O8403" s="22">
        <v>0</v>
      </c>
      <c r="P8403" s="19"/>
      <c r="Q8403" s="23">
        <v>2471.08</v>
      </c>
      <c r="R8403" s="22">
        <v>2471.08</v>
      </c>
      <c r="S8403" s="22">
        <v>3441.29</v>
      </c>
      <c r="T8403" s="22">
        <v>4163.96</v>
      </c>
    </row>
    <row r="8404" spans="1:20" x14ac:dyDescent="0.25">
      <c r="A8404" s="20" t="s">
        <v>18</v>
      </c>
      <c r="B8404" s="20">
        <v>780</v>
      </c>
      <c r="C8404" s="20" t="s">
        <v>23105</v>
      </c>
      <c r="D8404" s="20">
        <v>569306005</v>
      </c>
      <c r="E8404" s="21">
        <v>43696</v>
      </c>
      <c r="F8404" s="54" t="str">
        <f t="shared" si="131"/>
        <v>agosto</v>
      </c>
      <c r="G8404" s="20" t="s">
        <v>8641</v>
      </c>
      <c r="H8404" s="20" t="s">
        <v>8230</v>
      </c>
      <c r="I8404" s="20" t="s">
        <v>12194</v>
      </c>
      <c r="J8404" s="20" t="s">
        <v>32</v>
      </c>
      <c r="K8404" s="20" t="s">
        <v>22766</v>
      </c>
      <c r="L8404" s="20" t="s">
        <v>8231</v>
      </c>
      <c r="M8404" s="22">
        <v>4185</v>
      </c>
      <c r="N8404" s="22">
        <v>0</v>
      </c>
      <c r="O8404" s="22">
        <v>0</v>
      </c>
      <c r="P8404" s="24">
        <v>16.28</v>
      </c>
      <c r="Q8404" s="23">
        <v>5236.6099999999997</v>
      </c>
      <c r="R8404" s="22">
        <v>5212.3900000000003</v>
      </c>
      <c r="S8404" s="22">
        <v>9421.61</v>
      </c>
      <c r="T8404" s="22">
        <v>11400.15</v>
      </c>
    </row>
    <row r="8405" spans="1:20" x14ac:dyDescent="0.25">
      <c r="A8405" s="20" t="s">
        <v>18</v>
      </c>
      <c r="B8405" s="20">
        <v>780</v>
      </c>
      <c r="C8405" s="20" t="s">
        <v>23105</v>
      </c>
      <c r="D8405" s="20">
        <v>569349305</v>
      </c>
      <c r="E8405" s="21">
        <v>43696</v>
      </c>
      <c r="F8405" s="54" t="str">
        <f t="shared" si="131"/>
        <v>agosto</v>
      </c>
      <c r="G8405" s="20" t="s">
        <v>10996</v>
      </c>
      <c r="H8405" s="20" t="s">
        <v>28</v>
      </c>
      <c r="I8405" s="20" t="s">
        <v>12200</v>
      </c>
      <c r="J8405" s="20" t="s">
        <v>29</v>
      </c>
      <c r="K8405" s="20" t="s">
        <v>22767</v>
      </c>
      <c r="L8405" s="20" t="s">
        <v>607</v>
      </c>
      <c r="M8405" s="22">
        <v>0</v>
      </c>
      <c r="N8405" s="22">
        <v>0</v>
      </c>
      <c r="O8405" s="22">
        <v>0</v>
      </c>
      <c r="P8405" s="19"/>
      <c r="Q8405" s="23">
        <v>0</v>
      </c>
      <c r="R8405" s="19"/>
      <c r="S8405" s="22">
        <v>1595</v>
      </c>
      <c r="T8405" s="22">
        <v>1595</v>
      </c>
    </row>
    <row r="8406" spans="1:20" x14ac:dyDescent="0.25">
      <c r="A8406" s="20" t="s">
        <v>18</v>
      </c>
      <c r="B8406" s="20">
        <v>780</v>
      </c>
      <c r="C8406" s="20" t="s">
        <v>23105</v>
      </c>
      <c r="D8406" s="20">
        <v>568929052</v>
      </c>
      <c r="E8406" s="21">
        <v>43697</v>
      </c>
      <c r="F8406" s="54" t="str">
        <f t="shared" si="131"/>
        <v>agosto</v>
      </c>
      <c r="G8406" s="20" t="s">
        <v>8694</v>
      </c>
      <c r="H8406" s="20" t="s">
        <v>20</v>
      </c>
      <c r="I8406" s="20" t="s">
        <v>11831</v>
      </c>
      <c r="J8406" s="20" t="s">
        <v>21</v>
      </c>
      <c r="K8406" s="20" t="s">
        <v>22768</v>
      </c>
      <c r="L8406" s="20" t="s">
        <v>8232</v>
      </c>
      <c r="M8406" s="22">
        <v>54.16</v>
      </c>
      <c r="N8406" s="22">
        <v>0</v>
      </c>
      <c r="O8406" s="22">
        <v>0</v>
      </c>
      <c r="P8406" s="19"/>
      <c r="Q8406" s="23">
        <v>1307.23</v>
      </c>
      <c r="R8406" s="22">
        <v>1307.23</v>
      </c>
      <c r="S8406" s="22">
        <v>1361.39</v>
      </c>
      <c r="T8406" s="22">
        <v>1361.39</v>
      </c>
    </row>
    <row r="8407" spans="1:20" x14ac:dyDescent="0.25">
      <c r="A8407" s="20" t="s">
        <v>18</v>
      </c>
      <c r="B8407" s="20">
        <v>780</v>
      </c>
      <c r="C8407" s="20" t="s">
        <v>23105</v>
      </c>
      <c r="D8407" s="20">
        <v>56922292</v>
      </c>
      <c r="E8407" s="21">
        <v>43697</v>
      </c>
      <c r="F8407" s="54" t="str">
        <f t="shared" si="131"/>
        <v>agosto</v>
      </c>
      <c r="G8407" s="20" t="s">
        <v>9070</v>
      </c>
      <c r="H8407" s="20" t="s">
        <v>20</v>
      </c>
      <c r="I8407" s="20" t="s">
        <v>11831</v>
      </c>
      <c r="J8407" s="20" t="s">
        <v>21</v>
      </c>
      <c r="K8407" s="20" t="s">
        <v>22769</v>
      </c>
      <c r="L8407" s="20" t="s">
        <v>8233</v>
      </c>
      <c r="M8407" s="22">
        <v>0</v>
      </c>
      <c r="N8407" s="22">
        <v>0</v>
      </c>
      <c r="O8407" s="22">
        <v>0</v>
      </c>
      <c r="P8407" s="19"/>
      <c r="Q8407" s="23">
        <v>726.24</v>
      </c>
      <c r="R8407" s="22">
        <v>726.24</v>
      </c>
      <c r="S8407" s="22">
        <v>726.24</v>
      </c>
      <c r="T8407" s="22">
        <v>726.24</v>
      </c>
    </row>
    <row r="8408" spans="1:20" x14ac:dyDescent="0.25">
      <c r="A8408" s="20" t="s">
        <v>18</v>
      </c>
      <c r="B8408" s="20">
        <v>780</v>
      </c>
      <c r="C8408" s="20" t="s">
        <v>23105</v>
      </c>
      <c r="D8408" s="20">
        <v>569232705</v>
      </c>
      <c r="E8408" s="21">
        <v>43697</v>
      </c>
      <c r="F8408" s="54" t="str">
        <f t="shared" si="131"/>
        <v>agosto</v>
      </c>
      <c r="G8408" s="20" t="s">
        <v>10997</v>
      </c>
      <c r="H8408" s="20" t="s">
        <v>8234</v>
      </c>
      <c r="I8408" s="20" t="s">
        <v>14474</v>
      </c>
      <c r="J8408" s="20" t="s">
        <v>46</v>
      </c>
      <c r="K8408" s="20" t="s">
        <v>22770</v>
      </c>
      <c r="L8408" s="20" t="s">
        <v>8235</v>
      </c>
      <c r="M8408" s="22">
        <v>1884.16</v>
      </c>
      <c r="N8408" s="22">
        <v>3349.63</v>
      </c>
      <c r="O8408" s="22">
        <v>0</v>
      </c>
      <c r="P8408" s="19"/>
      <c r="Q8408" s="23">
        <v>1900.82</v>
      </c>
      <c r="R8408" s="22">
        <v>1900.82</v>
      </c>
      <c r="S8408" s="22">
        <v>3784.98</v>
      </c>
      <c r="T8408" s="22">
        <v>4579.83</v>
      </c>
    </row>
    <row r="8409" spans="1:20" x14ac:dyDescent="0.25">
      <c r="A8409" s="20" t="s">
        <v>18</v>
      </c>
      <c r="B8409" s="20">
        <v>780</v>
      </c>
      <c r="C8409" s="20" t="s">
        <v>23105</v>
      </c>
      <c r="D8409" s="20">
        <v>56923272</v>
      </c>
      <c r="E8409" s="21">
        <v>43697</v>
      </c>
      <c r="F8409" s="54" t="str">
        <f t="shared" si="131"/>
        <v>agosto</v>
      </c>
      <c r="G8409" s="20" t="s">
        <v>10997</v>
      </c>
      <c r="H8409" s="20" t="s">
        <v>8234</v>
      </c>
      <c r="I8409" s="20" t="s">
        <v>14474</v>
      </c>
      <c r="J8409" s="20" t="s">
        <v>32</v>
      </c>
      <c r="K8409" s="20" t="s">
        <v>22771</v>
      </c>
      <c r="L8409" s="20" t="s">
        <v>8236</v>
      </c>
      <c r="M8409" s="22">
        <v>6449.53</v>
      </c>
      <c r="N8409" s="22">
        <v>1138.1500000000001</v>
      </c>
      <c r="O8409" s="22">
        <v>0</v>
      </c>
      <c r="P8409" s="24">
        <v>18.03</v>
      </c>
      <c r="Q8409" s="23">
        <v>5798.51</v>
      </c>
      <c r="R8409" s="22">
        <v>5798.51</v>
      </c>
      <c r="S8409" s="22">
        <v>12248.04</v>
      </c>
      <c r="T8409" s="22">
        <v>14820.13</v>
      </c>
    </row>
    <row r="8410" spans="1:20" x14ac:dyDescent="0.25">
      <c r="A8410" s="20" t="s">
        <v>18</v>
      </c>
      <c r="B8410" s="20">
        <v>780</v>
      </c>
      <c r="C8410" s="20" t="s">
        <v>23105</v>
      </c>
      <c r="D8410" s="20">
        <v>569274405</v>
      </c>
      <c r="E8410" s="21">
        <v>43697</v>
      </c>
      <c r="F8410" s="54" t="str">
        <f t="shared" si="131"/>
        <v>agosto</v>
      </c>
      <c r="G8410" s="20" t="s">
        <v>10840</v>
      </c>
      <c r="H8410" s="20" t="s">
        <v>20</v>
      </c>
      <c r="I8410" s="20" t="s">
        <v>11831</v>
      </c>
      <c r="J8410" s="20" t="s">
        <v>21</v>
      </c>
      <c r="K8410" s="20" t="s">
        <v>22772</v>
      </c>
      <c r="L8410" s="20" t="s">
        <v>8237</v>
      </c>
      <c r="M8410" s="22">
        <v>3290.56</v>
      </c>
      <c r="N8410" s="22">
        <v>0</v>
      </c>
      <c r="O8410" s="22">
        <v>435.74</v>
      </c>
      <c r="P8410" s="19"/>
      <c r="Q8410" s="23">
        <v>435.74</v>
      </c>
      <c r="R8410" s="22">
        <v>425.81</v>
      </c>
      <c r="S8410" s="22">
        <v>3726.3</v>
      </c>
      <c r="T8410" s="22">
        <v>3726.3</v>
      </c>
    </row>
    <row r="8411" spans="1:20" x14ac:dyDescent="0.25">
      <c r="A8411" s="20" t="s">
        <v>18</v>
      </c>
      <c r="B8411" s="20">
        <v>780</v>
      </c>
      <c r="C8411" s="20" t="s">
        <v>23105</v>
      </c>
      <c r="D8411" s="20">
        <v>569290592</v>
      </c>
      <c r="E8411" s="21">
        <v>43697</v>
      </c>
      <c r="F8411" s="54" t="str">
        <f t="shared" si="131"/>
        <v>agosto</v>
      </c>
      <c r="G8411" s="20" t="s">
        <v>10994</v>
      </c>
      <c r="H8411" s="20" t="s">
        <v>20</v>
      </c>
      <c r="I8411" s="20" t="s">
        <v>11831</v>
      </c>
      <c r="J8411" s="20" t="s">
        <v>21</v>
      </c>
      <c r="K8411" s="20" t="s">
        <v>22773</v>
      </c>
      <c r="L8411" s="20" t="s">
        <v>1028</v>
      </c>
      <c r="M8411" s="22">
        <v>1123.54</v>
      </c>
      <c r="N8411" s="22">
        <v>0</v>
      </c>
      <c r="O8411" s="22">
        <v>580.99</v>
      </c>
      <c r="P8411" s="19"/>
      <c r="Q8411" s="23">
        <v>580.99</v>
      </c>
      <c r="R8411" s="22">
        <v>580.99</v>
      </c>
      <c r="S8411" s="22">
        <v>1704.53</v>
      </c>
      <c r="T8411" s="22">
        <v>1704.53</v>
      </c>
    </row>
    <row r="8412" spans="1:20" x14ac:dyDescent="0.25">
      <c r="A8412" s="20" t="s">
        <v>18</v>
      </c>
      <c r="B8412" s="20">
        <v>780</v>
      </c>
      <c r="C8412" s="20" t="s">
        <v>23105</v>
      </c>
      <c r="D8412" s="20">
        <v>56929702</v>
      </c>
      <c r="E8412" s="21">
        <v>43697</v>
      </c>
      <c r="F8412" s="54" t="str">
        <f t="shared" si="131"/>
        <v>agosto</v>
      </c>
      <c r="G8412" s="20" t="s">
        <v>10995</v>
      </c>
      <c r="H8412" s="20" t="s">
        <v>20</v>
      </c>
      <c r="I8412" s="20" t="s">
        <v>11831</v>
      </c>
      <c r="J8412" s="20" t="s">
        <v>21</v>
      </c>
      <c r="K8412" s="20" t="s">
        <v>22774</v>
      </c>
      <c r="L8412" s="20" t="s">
        <v>8238</v>
      </c>
      <c r="M8412" s="22">
        <v>1937.83</v>
      </c>
      <c r="N8412" s="22">
        <v>0</v>
      </c>
      <c r="O8412" s="22">
        <v>0</v>
      </c>
      <c r="P8412" s="19"/>
      <c r="Q8412" s="23">
        <v>1888.22</v>
      </c>
      <c r="R8412" s="22">
        <v>1888.22</v>
      </c>
      <c r="S8412" s="22">
        <v>3826.05</v>
      </c>
      <c r="T8412" s="22">
        <v>3826.05</v>
      </c>
    </row>
    <row r="8413" spans="1:20" x14ac:dyDescent="0.25">
      <c r="A8413" s="20" t="s">
        <v>18</v>
      </c>
      <c r="B8413" s="20">
        <v>780</v>
      </c>
      <c r="C8413" s="20" t="s">
        <v>23105</v>
      </c>
      <c r="D8413" s="20">
        <v>569332505</v>
      </c>
      <c r="E8413" s="21">
        <v>43697</v>
      </c>
      <c r="F8413" s="54" t="str">
        <f t="shared" si="131"/>
        <v>agosto</v>
      </c>
      <c r="G8413" s="20" t="s">
        <v>8957</v>
      </c>
      <c r="H8413" s="20" t="s">
        <v>8239</v>
      </c>
      <c r="I8413" s="20" t="s">
        <v>12195</v>
      </c>
      <c r="J8413" s="20" t="s">
        <v>32</v>
      </c>
      <c r="K8413" s="20" t="s">
        <v>22775</v>
      </c>
      <c r="L8413" s="20" t="s">
        <v>8240</v>
      </c>
      <c r="M8413" s="22">
        <v>4894.72</v>
      </c>
      <c r="N8413" s="22">
        <v>863.78</v>
      </c>
      <c r="O8413" s="22">
        <v>0</v>
      </c>
      <c r="P8413" s="19"/>
      <c r="Q8413" s="23">
        <v>4371.91</v>
      </c>
      <c r="R8413" s="22">
        <v>4345.71</v>
      </c>
      <c r="S8413" s="22">
        <v>9266.6299999999992</v>
      </c>
      <c r="T8413" s="22">
        <v>11861.29</v>
      </c>
    </row>
    <row r="8414" spans="1:20" x14ac:dyDescent="0.25">
      <c r="A8414" s="20" t="s">
        <v>18</v>
      </c>
      <c r="B8414" s="20">
        <v>780</v>
      </c>
      <c r="C8414" s="20" t="s">
        <v>23105</v>
      </c>
      <c r="D8414" s="20">
        <v>569359205</v>
      </c>
      <c r="E8414" s="21">
        <v>43697</v>
      </c>
      <c r="F8414" s="54" t="str">
        <f t="shared" si="131"/>
        <v>agosto</v>
      </c>
      <c r="G8414" s="20" t="s">
        <v>9250</v>
      </c>
      <c r="H8414" s="20" t="s">
        <v>2212</v>
      </c>
      <c r="I8414" s="20" t="s">
        <v>12872</v>
      </c>
      <c r="J8414" s="20" t="s">
        <v>32</v>
      </c>
      <c r="K8414" s="20" t="s">
        <v>22776</v>
      </c>
      <c r="L8414" s="20" t="s">
        <v>8241</v>
      </c>
      <c r="M8414" s="22">
        <v>3835.62</v>
      </c>
      <c r="N8414" s="22">
        <v>0</v>
      </c>
      <c r="O8414" s="22">
        <v>0</v>
      </c>
      <c r="P8414" s="19"/>
      <c r="Q8414" s="23">
        <v>3326.45</v>
      </c>
      <c r="R8414" s="22">
        <v>3326.45</v>
      </c>
      <c r="S8414" s="22">
        <v>7162.07</v>
      </c>
      <c r="T8414" s="22">
        <v>8988.39</v>
      </c>
    </row>
    <row r="8415" spans="1:20" x14ac:dyDescent="0.25">
      <c r="A8415" s="20" t="s">
        <v>18</v>
      </c>
      <c r="B8415" s="20">
        <v>780</v>
      </c>
      <c r="C8415" s="20" t="s">
        <v>23105</v>
      </c>
      <c r="D8415" s="20">
        <v>5693805805</v>
      </c>
      <c r="E8415" s="21">
        <v>43697</v>
      </c>
      <c r="F8415" s="54" t="str">
        <f t="shared" si="131"/>
        <v>agosto</v>
      </c>
      <c r="G8415" s="20" t="s">
        <v>10998</v>
      </c>
      <c r="H8415" s="20" t="s">
        <v>8242</v>
      </c>
      <c r="I8415" s="20" t="s">
        <v>14475</v>
      </c>
      <c r="J8415" s="20" t="s">
        <v>32</v>
      </c>
      <c r="K8415" s="20" t="s">
        <v>22777</v>
      </c>
      <c r="L8415" s="20" t="s">
        <v>8243</v>
      </c>
      <c r="M8415" s="22">
        <v>1312.76</v>
      </c>
      <c r="N8415" s="22">
        <v>231.66</v>
      </c>
      <c r="O8415" s="22">
        <v>0</v>
      </c>
      <c r="P8415" s="19"/>
      <c r="Q8415" s="23">
        <v>7128.11</v>
      </c>
      <c r="R8415" s="22">
        <v>7128.11</v>
      </c>
      <c r="S8415" s="22">
        <v>8440.8700000000008</v>
      </c>
      <c r="T8415" s="22">
        <v>10213.450000000001</v>
      </c>
    </row>
    <row r="8416" spans="1:20" x14ac:dyDescent="0.25">
      <c r="A8416" s="20" t="s">
        <v>18</v>
      </c>
      <c r="B8416" s="20">
        <v>780</v>
      </c>
      <c r="C8416" s="20" t="s">
        <v>23105</v>
      </c>
      <c r="D8416" s="20">
        <v>56892572</v>
      </c>
      <c r="E8416" s="21">
        <v>43698</v>
      </c>
      <c r="F8416" s="54" t="str">
        <f t="shared" si="131"/>
        <v>agosto</v>
      </c>
      <c r="G8416" s="20" t="s">
        <v>9482</v>
      </c>
      <c r="H8416" s="20" t="s">
        <v>20</v>
      </c>
      <c r="I8416" s="20" t="s">
        <v>11831</v>
      </c>
      <c r="J8416" s="20" t="s">
        <v>21</v>
      </c>
      <c r="K8416" s="20" t="s">
        <v>22778</v>
      </c>
      <c r="L8416" s="20" t="s">
        <v>8244</v>
      </c>
      <c r="M8416" s="22">
        <v>0</v>
      </c>
      <c r="N8416" s="22">
        <v>0</v>
      </c>
      <c r="O8416" s="22">
        <v>0</v>
      </c>
      <c r="P8416" s="19"/>
      <c r="Q8416" s="23">
        <v>0</v>
      </c>
      <c r="R8416" s="19"/>
      <c r="S8416" s="22">
        <v>0</v>
      </c>
      <c r="T8416" s="22">
        <v>0</v>
      </c>
    </row>
    <row r="8417" spans="1:20" x14ac:dyDescent="0.25">
      <c r="A8417" s="20" t="s">
        <v>18</v>
      </c>
      <c r="B8417" s="20">
        <v>780</v>
      </c>
      <c r="C8417" s="20" t="s">
        <v>23105</v>
      </c>
      <c r="D8417" s="20">
        <v>56898342</v>
      </c>
      <c r="E8417" s="21">
        <v>43698</v>
      </c>
      <c r="F8417" s="54" t="str">
        <f t="shared" si="131"/>
        <v>agosto</v>
      </c>
      <c r="G8417" s="20" t="s">
        <v>10986</v>
      </c>
      <c r="H8417" s="20" t="s">
        <v>20</v>
      </c>
      <c r="I8417" s="20" t="s">
        <v>11831</v>
      </c>
      <c r="J8417" s="20" t="s">
        <v>21</v>
      </c>
      <c r="K8417" s="20" t="s">
        <v>22779</v>
      </c>
      <c r="L8417" s="20" t="s">
        <v>8245</v>
      </c>
      <c r="M8417" s="22">
        <v>0</v>
      </c>
      <c r="N8417" s="22">
        <v>0</v>
      </c>
      <c r="O8417" s="22">
        <v>0</v>
      </c>
      <c r="P8417" s="19"/>
      <c r="Q8417" s="23">
        <v>290.5</v>
      </c>
      <c r="R8417" s="22">
        <v>286.52999999999997</v>
      </c>
      <c r="S8417" s="22">
        <v>290.5</v>
      </c>
      <c r="T8417" s="22">
        <v>290.5</v>
      </c>
    </row>
    <row r="8418" spans="1:20" x14ac:dyDescent="0.25">
      <c r="A8418" s="20" t="s">
        <v>18</v>
      </c>
      <c r="B8418" s="20">
        <v>780</v>
      </c>
      <c r="C8418" s="20" t="s">
        <v>23105</v>
      </c>
      <c r="D8418" s="20">
        <v>56898343</v>
      </c>
      <c r="E8418" s="21">
        <v>43698</v>
      </c>
      <c r="F8418" s="54" t="str">
        <f t="shared" si="131"/>
        <v>agosto</v>
      </c>
      <c r="G8418" s="20" t="s">
        <v>10986</v>
      </c>
      <c r="H8418" s="20" t="s">
        <v>20</v>
      </c>
      <c r="I8418" s="20" t="s">
        <v>11831</v>
      </c>
      <c r="J8418" s="20" t="s">
        <v>21</v>
      </c>
      <c r="K8418" s="20" t="s">
        <v>22780</v>
      </c>
      <c r="L8418" s="20" t="s">
        <v>422</v>
      </c>
      <c r="M8418" s="22">
        <v>10819.19</v>
      </c>
      <c r="N8418" s="22">
        <v>0</v>
      </c>
      <c r="O8418" s="22">
        <v>290.5</v>
      </c>
      <c r="P8418" s="19"/>
      <c r="Q8418" s="23">
        <v>290.5</v>
      </c>
      <c r="R8418" s="22">
        <v>290.5</v>
      </c>
      <c r="S8418" s="22">
        <v>11109.69</v>
      </c>
      <c r="T8418" s="22">
        <v>11109.69</v>
      </c>
    </row>
    <row r="8419" spans="1:20" x14ac:dyDescent="0.25">
      <c r="A8419" s="20" t="s">
        <v>18</v>
      </c>
      <c r="B8419" s="20">
        <v>780</v>
      </c>
      <c r="C8419" s="20" t="s">
        <v>23105</v>
      </c>
      <c r="D8419" s="20">
        <v>568990305</v>
      </c>
      <c r="E8419" s="21">
        <v>43698</v>
      </c>
      <c r="F8419" s="54" t="str">
        <f t="shared" si="131"/>
        <v>agosto</v>
      </c>
      <c r="G8419" s="20" t="s">
        <v>9296</v>
      </c>
      <c r="H8419" s="20" t="s">
        <v>20</v>
      </c>
      <c r="I8419" s="20" t="s">
        <v>11831</v>
      </c>
      <c r="J8419" s="20" t="s">
        <v>21</v>
      </c>
      <c r="K8419" s="20" t="s">
        <v>22781</v>
      </c>
      <c r="L8419" s="20" t="s">
        <v>318</v>
      </c>
      <c r="M8419" s="22">
        <v>8877.86</v>
      </c>
      <c r="N8419" s="22">
        <v>0</v>
      </c>
      <c r="O8419" s="22">
        <v>3485.95</v>
      </c>
      <c r="P8419" s="19"/>
      <c r="Q8419" s="23">
        <v>3485.95</v>
      </c>
      <c r="R8419" s="22">
        <v>3485.95</v>
      </c>
      <c r="S8419" s="22">
        <v>12363.81</v>
      </c>
      <c r="T8419" s="22">
        <v>12363.81</v>
      </c>
    </row>
    <row r="8420" spans="1:20" x14ac:dyDescent="0.25">
      <c r="A8420" s="20" t="s">
        <v>18</v>
      </c>
      <c r="B8420" s="20">
        <v>780</v>
      </c>
      <c r="C8420" s="20" t="s">
        <v>23105</v>
      </c>
      <c r="D8420" s="20">
        <v>56899032</v>
      </c>
      <c r="E8420" s="21">
        <v>43698</v>
      </c>
      <c r="F8420" s="54" t="str">
        <f t="shared" si="131"/>
        <v>agosto</v>
      </c>
      <c r="G8420" s="20" t="s">
        <v>9296</v>
      </c>
      <c r="H8420" s="20" t="s">
        <v>20</v>
      </c>
      <c r="I8420" s="20" t="s">
        <v>11831</v>
      </c>
      <c r="J8420" s="20" t="s">
        <v>21</v>
      </c>
      <c r="K8420" s="20" t="s">
        <v>22782</v>
      </c>
      <c r="L8420" s="20" t="s">
        <v>8246</v>
      </c>
      <c r="M8420" s="22">
        <v>0</v>
      </c>
      <c r="N8420" s="22">
        <v>0</v>
      </c>
      <c r="O8420" s="22">
        <v>0</v>
      </c>
      <c r="P8420" s="19"/>
      <c r="Q8420" s="23">
        <v>0</v>
      </c>
      <c r="R8420" s="19"/>
      <c r="S8420" s="22">
        <v>0</v>
      </c>
      <c r="T8420" s="22">
        <v>0</v>
      </c>
    </row>
    <row r="8421" spans="1:20" x14ac:dyDescent="0.25">
      <c r="A8421" s="20" t="s">
        <v>18</v>
      </c>
      <c r="B8421" s="20">
        <v>780</v>
      </c>
      <c r="C8421" s="20" t="s">
        <v>23105</v>
      </c>
      <c r="D8421" s="20">
        <v>56899033</v>
      </c>
      <c r="E8421" s="21">
        <v>43698</v>
      </c>
      <c r="F8421" s="54" t="str">
        <f t="shared" si="131"/>
        <v>agosto</v>
      </c>
      <c r="G8421" s="20" t="s">
        <v>9296</v>
      </c>
      <c r="H8421" s="20" t="s">
        <v>20</v>
      </c>
      <c r="I8421" s="20" t="s">
        <v>11831</v>
      </c>
      <c r="J8421" s="20" t="s">
        <v>21</v>
      </c>
      <c r="K8421" s="20" t="s">
        <v>22783</v>
      </c>
      <c r="L8421" s="20" t="s">
        <v>8247</v>
      </c>
      <c r="M8421" s="22">
        <v>320.45999999999998</v>
      </c>
      <c r="N8421" s="22">
        <v>0</v>
      </c>
      <c r="O8421" s="22">
        <v>435.74</v>
      </c>
      <c r="P8421" s="19"/>
      <c r="Q8421" s="23">
        <v>435.74</v>
      </c>
      <c r="R8421" s="22">
        <v>435.74</v>
      </c>
      <c r="S8421" s="22">
        <v>756.2</v>
      </c>
      <c r="T8421" s="22">
        <v>756.2</v>
      </c>
    </row>
    <row r="8422" spans="1:20" x14ac:dyDescent="0.25">
      <c r="A8422" s="20" t="s">
        <v>18</v>
      </c>
      <c r="B8422" s="20">
        <v>780</v>
      </c>
      <c r="C8422" s="20" t="s">
        <v>23105</v>
      </c>
      <c r="D8422" s="20">
        <v>56899034</v>
      </c>
      <c r="E8422" s="21">
        <v>43698</v>
      </c>
      <c r="F8422" s="54" t="str">
        <f t="shared" si="131"/>
        <v>agosto</v>
      </c>
      <c r="G8422" s="20" t="s">
        <v>9296</v>
      </c>
      <c r="H8422" s="20" t="s">
        <v>20</v>
      </c>
      <c r="I8422" s="20" t="s">
        <v>11831</v>
      </c>
      <c r="J8422" s="20" t="s">
        <v>21</v>
      </c>
      <c r="K8422" s="20" t="s">
        <v>22784</v>
      </c>
      <c r="L8422" s="20" t="s">
        <v>1028</v>
      </c>
      <c r="M8422" s="22">
        <v>976.72</v>
      </c>
      <c r="N8422" s="22">
        <v>0</v>
      </c>
      <c r="O8422" s="22">
        <v>580.99</v>
      </c>
      <c r="P8422" s="19"/>
      <c r="Q8422" s="23">
        <v>580.99</v>
      </c>
      <c r="R8422" s="22">
        <v>580.99</v>
      </c>
      <c r="S8422" s="22">
        <v>1557.71</v>
      </c>
      <c r="T8422" s="22">
        <v>1557.71</v>
      </c>
    </row>
    <row r="8423" spans="1:20" x14ac:dyDescent="0.25">
      <c r="A8423" s="20" t="s">
        <v>18</v>
      </c>
      <c r="B8423" s="20">
        <v>780</v>
      </c>
      <c r="C8423" s="20" t="s">
        <v>23105</v>
      </c>
      <c r="D8423" s="20">
        <v>56900322</v>
      </c>
      <c r="E8423" s="21">
        <v>43698</v>
      </c>
      <c r="F8423" s="54" t="str">
        <f t="shared" si="131"/>
        <v>agosto</v>
      </c>
      <c r="G8423" s="20" t="s">
        <v>10974</v>
      </c>
      <c r="H8423" s="20" t="s">
        <v>20</v>
      </c>
      <c r="I8423" s="20" t="s">
        <v>11831</v>
      </c>
      <c r="J8423" s="20" t="s">
        <v>21</v>
      </c>
      <c r="K8423" s="20" t="s">
        <v>22785</v>
      </c>
      <c r="L8423" s="20" t="s">
        <v>8248</v>
      </c>
      <c r="M8423" s="22">
        <v>0</v>
      </c>
      <c r="N8423" s="22">
        <v>0</v>
      </c>
      <c r="O8423" s="22">
        <v>0</v>
      </c>
      <c r="P8423" s="19"/>
      <c r="Q8423" s="23">
        <v>0</v>
      </c>
      <c r="R8423" s="19"/>
      <c r="S8423" s="22">
        <v>0</v>
      </c>
      <c r="T8423" s="22">
        <v>0</v>
      </c>
    </row>
    <row r="8424" spans="1:20" x14ac:dyDescent="0.25">
      <c r="A8424" s="20" t="s">
        <v>18</v>
      </c>
      <c r="B8424" s="20">
        <v>780</v>
      </c>
      <c r="C8424" s="20" t="s">
        <v>23105</v>
      </c>
      <c r="D8424" s="20">
        <v>569028005</v>
      </c>
      <c r="E8424" s="21">
        <v>43698</v>
      </c>
      <c r="F8424" s="54" t="str">
        <f t="shared" si="131"/>
        <v>agosto</v>
      </c>
      <c r="G8424" s="20" t="s">
        <v>10815</v>
      </c>
      <c r="H8424" s="20" t="s">
        <v>20</v>
      </c>
      <c r="I8424" s="20" t="s">
        <v>11831</v>
      </c>
      <c r="J8424" s="20" t="s">
        <v>21</v>
      </c>
      <c r="K8424" s="20" t="s">
        <v>22786</v>
      </c>
      <c r="L8424" s="20" t="s">
        <v>8249</v>
      </c>
      <c r="M8424" s="22">
        <v>4746.92</v>
      </c>
      <c r="N8424" s="22">
        <v>0</v>
      </c>
      <c r="O8424" s="22">
        <v>871.49</v>
      </c>
      <c r="P8424" s="19"/>
      <c r="Q8424" s="23">
        <v>871.49</v>
      </c>
      <c r="R8424" s="22">
        <v>871.49</v>
      </c>
      <c r="S8424" s="22">
        <v>5618.41</v>
      </c>
      <c r="T8424" s="22">
        <v>5618.41</v>
      </c>
    </row>
    <row r="8425" spans="1:20" x14ac:dyDescent="0.25">
      <c r="A8425" s="20" t="s">
        <v>18</v>
      </c>
      <c r="B8425" s="20">
        <v>780</v>
      </c>
      <c r="C8425" s="20" t="s">
        <v>23105</v>
      </c>
      <c r="D8425" s="20">
        <v>569047905</v>
      </c>
      <c r="E8425" s="21">
        <v>43698</v>
      </c>
      <c r="F8425" s="54" t="str">
        <f t="shared" si="131"/>
        <v>agosto</v>
      </c>
      <c r="G8425" s="20" t="s">
        <v>8792</v>
      </c>
      <c r="H8425" s="20" t="s">
        <v>20</v>
      </c>
      <c r="I8425" s="20" t="s">
        <v>11831</v>
      </c>
      <c r="J8425" s="20" t="s">
        <v>21</v>
      </c>
      <c r="K8425" s="20" t="s">
        <v>22787</v>
      </c>
      <c r="L8425" s="20" t="s">
        <v>8250</v>
      </c>
      <c r="M8425" s="22">
        <v>8213.01</v>
      </c>
      <c r="N8425" s="22">
        <v>0</v>
      </c>
      <c r="O8425" s="22">
        <v>1307.23</v>
      </c>
      <c r="P8425" s="19"/>
      <c r="Q8425" s="23">
        <v>1307.23</v>
      </c>
      <c r="R8425" s="19"/>
      <c r="S8425" s="22">
        <v>9520.24</v>
      </c>
      <c r="T8425" s="22">
        <v>9520.24</v>
      </c>
    </row>
    <row r="8426" spans="1:20" x14ac:dyDescent="0.25">
      <c r="A8426" s="20" t="s">
        <v>18</v>
      </c>
      <c r="B8426" s="20">
        <v>780</v>
      </c>
      <c r="C8426" s="20" t="s">
        <v>23105</v>
      </c>
      <c r="D8426" s="20">
        <v>56904792</v>
      </c>
      <c r="E8426" s="21">
        <v>43698</v>
      </c>
      <c r="F8426" s="54" t="str">
        <f t="shared" si="131"/>
        <v>agosto</v>
      </c>
      <c r="G8426" s="20" t="s">
        <v>8792</v>
      </c>
      <c r="H8426" s="20" t="s">
        <v>20</v>
      </c>
      <c r="I8426" s="20" t="s">
        <v>11831</v>
      </c>
      <c r="J8426" s="20" t="s">
        <v>21</v>
      </c>
      <c r="K8426" s="20" t="s">
        <v>22788</v>
      </c>
      <c r="L8426" s="20" t="s">
        <v>3443</v>
      </c>
      <c r="M8426" s="22">
        <v>4581.55</v>
      </c>
      <c r="N8426" s="22">
        <v>0</v>
      </c>
      <c r="O8426" s="22">
        <v>1742.98</v>
      </c>
      <c r="P8426" s="19"/>
      <c r="Q8426" s="23">
        <v>1742.98</v>
      </c>
      <c r="R8426" s="19"/>
      <c r="S8426" s="22">
        <v>6324.53</v>
      </c>
      <c r="T8426" s="22">
        <v>6324.53</v>
      </c>
    </row>
    <row r="8427" spans="1:20" x14ac:dyDescent="0.25">
      <c r="A8427" s="20" t="s">
        <v>18</v>
      </c>
      <c r="B8427" s="20">
        <v>780</v>
      </c>
      <c r="C8427" s="20" t="s">
        <v>23105</v>
      </c>
      <c r="D8427" s="20">
        <v>5690572605</v>
      </c>
      <c r="E8427" s="21">
        <v>43698</v>
      </c>
      <c r="F8427" s="54" t="str">
        <f t="shared" si="131"/>
        <v>agosto</v>
      </c>
      <c r="G8427" s="20" t="s">
        <v>11687</v>
      </c>
      <c r="H8427" s="20" t="s">
        <v>6997</v>
      </c>
      <c r="I8427" s="20" t="s">
        <v>14188</v>
      </c>
      <c r="J8427" s="20" t="s">
        <v>32</v>
      </c>
      <c r="K8427" s="20" t="s">
        <v>22789</v>
      </c>
      <c r="L8427" s="20" t="s">
        <v>8251</v>
      </c>
      <c r="M8427" s="22">
        <v>5045.22</v>
      </c>
      <c r="N8427" s="22">
        <v>890.34</v>
      </c>
      <c r="O8427" s="22">
        <v>0</v>
      </c>
      <c r="P8427" s="19"/>
      <c r="Q8427" s="23">
        <v>7603.32</v>
      </c>
      <c r="R8427" s="22">
        <v>7603.32</v>
      </c>
      <c r="S8427" s="22">
        <v>12648.54</v>
      </c>
      <c r="T8427" s="22">
        <v>15304.73</v>
      </c>
    </row>
    <row r="8428" spans="1:20" x14ac:dyDescent="0.25">
      <c r="A8428" s="20" t="s">
        <v>18</v>
      </c>
      <c r="B8428" s="20">
        <v>780</v>
      </c>
      <c r="C8428" s="20" t="s">
        <v>23105</v>
      </c>
      <c r="D8428" s="20">
        <v>569057262</v>
      </c>
      <c r="E8428" s="21">
        <v>43698</v>
      </c>
      <c r="F8428" s="54" t="str">
        <f t="shared" si="131"/>
        <v>agosto</v>
      </c>
      <c r="G8428" s="20" t="s">
        <v>11687</v>
      </c>
      <c r="H8428" s="20" t="s">
        <v>6997</v>
      </c>
      <c r="I8428" s="20" t="s">
        <v>14188</v>
      </c>
      <c r="J8428" s="20" t="s">
        <v>46</v>
      </c>
      <c r="K8428" s="20" t="s">
        <v>22790</v>
      </c>
      <c r="L8428" s="20" t="s">
        <v>8252</v>
      </c>
      <c r="M8428" s="22">
        <v>7034.1</v>
      </c>
      <c r="N8428" s="22">
        <v>0</v>
      </c>
      <c r="O8428" s="22">
        <v>0</v>
      </c>
      <c r="P8428" s="24">
        <v>2.77</v>
      </c>
      <c r="Q8428" s="23">
        <v>1974.08</v>
      </c>
      <c r="R8428" s="22">
        <v>1974.08</v>
      </c>
      <c r="S8428" s="22">
        <v>9008.18</v>
      </c>
      <c r="T8428" s="22">
        <v>10899.9</v>
      </c>
    </row>
    <row r="8429" spans="1:20" x14ac:dyDescent="0.25">
      <c r="A8429" s="20" t="s">
        <v>18</v>
      </c>
      <c r="B8429" s="20">
        <v>780</v>
      </c>
      <c r="C8429" s="20" t="s">
        <v>23105</v>
      </c>
      <c r="D8429" s="20">
        <v>569254605</v>
      </c>
      <c r="E8429" s="21">
        <v>43698</v>
      </c>
      <c r="F8429" s="54" t="str">
        <f t="shared" si="131"/>
        <v>agosto</v>
      </c>
      <c r="G8429" s="20" t="s">
        <v>10999</v>
      </c>
      <c r="H8429" s="20" t="s">
        <v>8253</v>
      </c>
      <c r="I8429" s="20" t="s">
        <v>14476</v>
      </c>
      <c r="J8429" s="20" t="s">
        <v>32</v>
      </c>
      <c r="K8429" s="20" t="s">
        <v>22791</v>
      </c>
      <c r="L8429" s="20" t="s">
        <v>8254</v>
      </c>
      <c r="M8429" s="22">
        <v>4086.95</v>
      </c>
      <c r="N8429" s="22">
        <v>0</v>
      </c>
      <c r="O8429" s="22">
        <v>0</v>
      </c>
      <c r="P8429" s="24">
        <v>5.68</v>
      </c>
      <c r="Q8429" s="23">
        <v>4727.3900000000003</v>
      </c>
      <c r="R8429" s="22">
        <v>4727.3900000000003</v>
      </c>
      <c r="S8429" s="22">
        <v>8814.34</v>
      </c>
      <c r="T8429" s="22">
        <v>10665.35</v>
      </c>
    </row>
    <row r="8430" spans="1:20" x14ac:dyDescent="0.25">
      <c r="A8430" s="20" t="s">
        <v>18</v>
      </c>
      <c r="B8430" s="20">
        <v>780</v>
      </c>
      <c r="C8430" s="20" t="s">
        <v>23105</v>
      </c>
      <c r="D8430" s="20">
        <v>569255205</v>
      </c>
      <c r="E8430" s="21">
        <v>43698</v>
      </c>
      <c r="F8430" s="54" t="str">
        <f t="shared" si="131"/>
        <v>agosto</v>
      </c>
      <c r="G8430" s="20" t="s">
        <v>10024</v>
      </c>
      <c r="H8430" s="20" t="s">
        <v>4575</v>
      </c>
      <c r="I8430" s="20" t="s">
        <v>13551</v>
      </c>
      <c r="J8430" s="20" t="s">
        <v>32</v>
      </c>
      <c r="K8430" s="20" t="s">
        <v>22792</v>
      </c>
      <c r="L8430" s="20" t="s">
        <v>8255</v>
      </c>
      <c r="M8430" s="22">
        <v>4638.3900000000003</v>
      </c>
      <c r="N8430" s="22">
        <v>818.52</v>
      </c>
      <c r="O8430" s="22">
        <v>0</v>
      </c>
      <c r="P8430" s="24">
        <v>5.85</v>
      </c>
      <c r="Q8430" s="23">
        <v>4175.9799999999996</v>
      </c>
      <c r="R8430" s="22">
        <v>4175.9799999999996</v>
      </c>
      <c r="S8430" s="22">
        <v>8814.3700000000008</v>
      </c>
      <c r="T8430" s="22">
        <v>10665.39</v>
      </c>
    </row>
    <row r="8431" spans="1:20" x14ac:dyDescent="0.25">
      <c r="A8431" s="20" t="s">
        <v>18</v>
      </c>
      <c r="B8431" s="20">
        <v>780</v>
      </c>
      <c r="C8431" s="20" t="s">
        <v>23105</v>
      </c>
      <c r="D8431" s="20">
        <v>569352905</v>
      </c>
      <c r="E8431" s="21">
        <v>43698</v>
      </c>
      <c r="F8431" s="54" t="str">
        <f t="shared" si="131"/>
        <v>agosto</v>
      </c>
      <c r="G8431" s="20" t="s">
        <v>11274</v>
      </c>
      <c r="H8431" s="20" t="s">
        <v>8256</v>
      </c>
      <c r="I8431" s="20" t="s">
        <v>14477</v>
      </c>
      <c r="J8431" s="20" t="s">
        <v>32</v>
      </c>
      <c r="K8431" s="20" t="s">
        <v>22793</v>
      </c>
      <c r="L8431" s="20" t="s">
        <v>8257</v>
      </c>
      <c r="M8431" s="22">
        <v>13811.95</v>
      </c>
      <c r="N8431" s="22">
        <v>2437.41</v>
      </c>
      <c r="O8431" s="22">
        <v>0</v>
      </c>
      <c r="P8431" s="19"/>
      <c r="Q8431" s="23">
        <v>5702.49</v>
      </c>
      <c r="R8431" s="22">
        <v>3826.32</v>
      </c>
      <c r="S8431" s="22">
        <v>19514.439999999999</v>
      </c>
      <c r="T8431" s="22">
        <v>23612.47</v>
      </c>
    </row>
    <row r="8432" spans="1:20" x14ac:dyDescent="0.25">
      <c r="A8432" s="20" t="s">
        <v>18</v>
      </c>
      <c r="B8432" s="20">
        <v>780</v>
      </c>
      <c r="C8432" s="20" t="s">
        <v>23105</v>
      </c>
      <c r="D8432" s="20">
        <v>56935292</v>
      </c>
      <c r="E8432" s="21">
        <v>43698</v>
      </c>
      <c r="F8432" s="54" t="str">
        <f t="shared" si="131"/>
        <v>agosto</v>
      </c>
      <c r="G8432" s="20" t="s">
        <v>11274</v>
      </c>
      <c r="H8432" s="20" t="s">
        <v>8256</v>
      </c>
      <c r="I8432" s="20" t="s">
        <v>14477</v>
      </c>
      <c r="J8432" s="20" t="s">
        <v>32</v>
      </c>
      <c r="K8432" s="20" t="s">
        <v>22794</v>
      </c>
      <c r="L8432" s="20" t="s">
        <v>8258</v>
      </c>
      <c r="M8432" s="22">
        <v>12400.69</v>
      </c>
      <c r="N8432" s="22">
        <v>2188.35</v>
      </c>
      <c r="O8432" s="22">
        <v>0</v>
      </c>
      <c r="P8432" s="19"/>
      <c r="Q8432" s="23">
        <v>5702.49</v>
      </c>
      <c r="R8432" s="22">
        <v>5648.29</v>
      </c>
      <c r="S8432" s="22">
        <v>18103.18</v>
      </c>
      <c r="T8432" s="22">
        <v>21904.85</v>
      </c>
    </row>
    <row r="8433" spans="1:20" x14ac:dyDescent="0.25">
      <c r="A8433" s="20" t="s">
        <v>18</v>
      </c>
      <c r="B8433" s="20">
        <v>780</v>
      </c>
      <c r="C8433" s="20" t="s">
        <v>23105</v>
      </c>
      <c r="D8433" s="20">
        <v>56935293</v>
      </c>
      <c r="E8433" s="21">
        <v>43698</v>
      </c>
      <c r="F8433" s="54" t="str">
        <f t="shared" si="131"/>
        <v>agosto</v>
      </c>
      <c r="G8433" s="20" t="s">
        <v>11274</v>
      </c>
      <c r="H8433" s="20" t="s">
        <v>8256</v>
      </c>
      <c r="I8433" s="20" t="s">
        <v>14477</v>
      </c>
      <c r="J8433" s="20" t="s">
        <v>32</v>
      </c>
      <c r="K8433" s="20" t="s">
        <v>22583</v>
      </c>
      <c r="L8433" s="20" t="s">
        <v>8259</v>
      </c>
      <c r="M8433" s="22">
        <v>4210.21</v>
      </c>
      <c r="N8433" s="22">
        <v>0</v>
      </c>
      <c r="O8433" s="22">
        <v>0</v>
      </c>
      <c r="P8433" s="24">
        <v>5.83</v>
      </c>
      <c r="Q8433" s="23">
        <v>583.42999999999995</v>
      </c>
      <c r="R8433" s="22">
        <v>560.4</v>
      </c>
      <c r="S8433" s="22">
        <v>4793.6400000000003</v>
      </c>
      <c r="T8433" s="22">
        <v>5800.3</v>
      </c>
    </row>
    <row r="8434" spans="1:20" x14ac:dyDescent="0.25">
      <c r="A8434" s="20" t="s">
        <v>18</v>
      </c>
      <c r="B8434" s="20">
        <v>780</v>
      </c>
      <c r="C8434" s="20" t="s">
        <v>23105</v>
      </c>
      <c r="D8434" s="20">
        <v>56935294</v>
      </c>
      <c r="E8434" s="21">
        <v>43698</v>
      </c>
      <c r="F8434" s="54" t="str">
        <f t="shared" si="131"/>
        <v>agosto</v>
      </c>
      <c r="G8434" s="20" t="s">
        <v>11274</v>
      </c>
      <c r="H8434" s="20" t="s">
        <v>8256</v>
      </c>
      <c r="I8434" s="20" t="s">
        <v>14477</v>
      </c>
      <c r="J8434" s="20" t="s">
        <v>46</v>
      </c>
      <c r="K8434" s="20" t="s">
        <v>22795</v>
      </c>
      <c r="L8434" s="20" t="s">
        <v>8260</v>
      </c>
      <c r="M8434" s="22">
        <v>0</v>
      </c>
      <c r="N8434" s="22">
        <v>0</v>
      </c>
      <c r="O8434" s="22">
        <v>0</v>
      </c>
      <c r="P8434" s="19"/>
      <c r="Q8434" s="23">
        <v>1073.96</v>
      </c>
      <c r="R8434" s="22">
        <v>1073.96</v>
      </c>
      <c r="S8434" s="22">
        <v>1073.96</v>
      </c>
      <c r="T8434" s="22">
        <v>1299.49</v>
      </c>
    </row>
    <row r="8435" spans="1:20" x14ac:dyDescent="0.25">
      <c r="A8435" s="20" t="s">
        <v>18</v>
      </c>
      <c r="B8435" s="20">
        <v>780</v>
      </c>
      <c r="C8435" s="20" t="s">
        <v>23105</v>
      </c>
      <c r="D8435" s="20">
        <v>56935922</v>
      </c>
      <c r="E8435" s="21">
        <v>43698</v>
      </c>
      <c r="F8435" s="54" t="str">
        <f t="shared" si="131"/>
        <v>agosto</v>
      </c>
      <c r="G8435" s="20" t="s">
        <v>9250</v>
      </c>
      <c r="H8435" s="20" t="s">
        <v>2212</v>
      </c>
      <c r="I8435" s="20" t="s">
        <v>12872</v>
      </c>
      <c r="J8435" s="20" t="s">
        <v>46</v>
      </c>
      <c r="K8435" s="20" t="s">
        <v>22796</v>
      </c>
      <c r="L8435" s="20" t="s">
        <v>942</v>
      </c>
      <c r="M8435" s="22">
        <v>0</v>
      </c>
      <c r="N8435" s="22">
        <v>0</v>
      </c>
      <c r="O8435" s="22">
        <v>0</v>
      </c>
      <c r="P8435" s="19"/>
      <c r="Q8435" s="23">
        <v>0</v>
      </c>
      <c r="R8435" s="19"/>
      <c r="S8435" s="22">
        <v>0</v>
      </c>
      <c r="T8435" s="22">
        <v>0</v>
      </c>
    </row>
    <row r="8436" spans="1:20" x14ac:dyDescent="0.25">
      <c r="A8436" s="20" t="s">
        <v>18</v>
      </c>
      <c r="B8436" s="20">
        <v>780</v>
      </c>
      <c r="C8436" s="20" t="s">
        <v>23105</v>
      </c>
      <c r="D8436" s="20">
        <v>5693905052</v>
      </c>
      <c r="E8436" s="21">
        <v>43698</v>
      </c>
      <c r="F8436" s="54" t="str">
        <f t="shared" si="131"/>
        <v>agosto</v>
      </c>
      <c r="G8436" s="20" t="s">
        <v>11000</v>
      </c>
      <c r="H8436" s="20" t="s">
        <v>8261</v>
      </c>
      <c r="I8436" s="20" t="s">
        <v>12196</v>
      </c>
      <c r="J8436" s="20" t="s">
        <v>46</v>
      </c>
      <c r="K8436" s="20" t="s">
        <v>22797</v>
      </c>
      <c r="L8436" s="20" t="s">
        <v>8262</v>
      </c>
      <c r="M8436" s="22">
        <v>0</v>
      </c>
      <c r="N8436" s="22">
        <v>0</v>
      </c>
      <c r="O8436" s="22">
        <v>0</v>
      </c>
      <c r="P8436" s="19"/>
      <c r="Q8436" s="23">
        <v>950.41</v>
      </c>
      <c r="R8436" s="22">
        <v>950.41</v>
      </c>
      <c r="S8436" s="22">
        <v>950.41</v>
      </c>
      <c r="T8436" s="22">
        <v>1178.51</v>
      </c>
    </row>
    <row r="8437" spans="1:20" x14ac:dyDescent="0.25">
      <c r="A8437" s="20" t="s">
        <v>18</v>
      </c>
      <c r="B8437" s="20">
        <v>780</v>
      </c>
      <c r="C8437" s="20" t="s">
        <v>23105</v>
      </c>
      <c r="D8437" s="20">
        <v>569208705</v>
      </c>
      <c r="E8437" s="21">
        <v>43699</v>
      </c>
      <c r="F8437" s="54" t="str">
        <f t="shared" si="131"/>
        <v>agosto</v>
      </c>
      <c r="G8437" s="20" t="s">
        <v>11001</v>
      </c>
      <c r="H8437" s="20" t="s">
        <v>20</v>
      </c>
      <c r="I8437" s="20" t="s">
        <v>11831</v>
      </c>
      <c r="J8437" s="20" t="s">
        <v>21</v>
      </c>
      <c r="K8437" s="20" t="s">
        <v>22798</v>
      </c>
      <c r="L8437" s="20" t="s">
        <v>723</v>
      </c>
      <c r="M8437" s="22">
        <v>13177.66</v>
      </c>
      <c r="N8437" s="22">
        <v>0</v>
      </c>
      <c r="O8437" s="22">
        <v>2759.71</v>
      </c>
      <c r="P8437" s="19"/>
      <c r="Q8437" s="23">
        <v>2759.71</v>
      </c>
      <c r="R8437" s="22">
        <v>2759.71</v>
      </c>
      <c r="S8437" s="22">
        <v>15937.37</v>
      </c>
      <c r="T8437" s="22">
        <v>15937.37</v>
      </c>
    </row>
    <row r="8438" spans="1:20" x14ac:dyDescent="0.25">
      <c r="A8438" s="20" t="s">
        <v>18</v>
      </c>
      <c r="B8438" s="20">
        <v>780</v>
      </c>
      <c r="C8438" s="20" t="s">
        <v>23105</v>
      </c>
      <c r="D8438" s="20">
        <v>569308705</v>
      </c>
      <c r="E8438" s="21">
        <v>43699</v>
      </c>
      <c r="F8438" s="54" t="str">
        <f t="shared" si="131"/>
        <v>agosto</v>
      </c>
      <c r="G8438" s="20" t="s">
        <v>11819</v>
      </c>
      <c r="H8438" s="20" t="s">
        <v>20</v>
      </c>
      <c r="I8438" s="20" t="s">
        <v>11831</v>
      </c>
      <c r="J8438" s="20" t="s">
        <v>21</v>
      </c>
      <c r="K8438" s="20" t="s">
        <v>22799</v>
      </c>
      <c r="L8438" s="20" t="s">
        <v>3437</v>
      </c>
      <c r="M8438" s="22">
        <v>1335.57</v>
      </c>
      <c r="N8438" s="22">
        <v>0</v>
      </c>
      <c r="O8438" s="22">
        <v>0</v>
      </c>
      <c r="P8438" s="19"/>
      <c r="Q8438" s="23">
        <v>3631.2</v>
      </c>
      <c r="R8438" s="22">
        <v>3631.2</v>
      </c>
      <c r="S8438" s="22">
        <v>4966.7700000000004</v>
      </c>
      <c r="T8438" s="22">
        <v>4966.7700000000004</v>
      </c>
    </row>
    <row r="8439" spans="1:20" x14ac:dyDescent="0.25">
      <c r="A8439" s="20" t="s">
        <v>18</v>
      </c>
      <c r="B8439" s="20">
        <v>780</v>
      </c>
      <c r="C8439" s="20" t="s">
        <v>23105</v>
      </c>
      <c r="D8439" s="20">
        <v>569355905</v>
      </c>
      <c r="E8439" s="21">
        <v>43699</v>
      </c>
      <c r="F8439" s="54" t="str">
        <f t="shared" si="131"/>
        <v>agosto</v>
      </c>
      <c r="G8439" s="20" t="s">
        <v>11725</v>
      </c>
      <c r="H8439" s="20" t="s">
        <v>7326</v>
      </c>
      <c r="I8439" s="20" t="s">
        <v>14282</v>
      </c>
      <c r="J8439" s="20" t="s">
        <v>32</v>
      </c>
      <c r="K8439" s="20" t="s">
        <v>22800</v>
      </c>
      <c r="L8439" s="20" t="s">
        <v>5434</v>
      </c>
      <c r="M8439" s="22">
        <v>22705.33</v>
      </c>
      <c r="N8439" s="22">
        <v>0</v>
      </c>
      <c r="O8439" s="22">
        <v>0</v>
      </c>
      <c r="P8439" s="19"/>
      <c r="Q8439" s="23">
        <v>7603.32</v>
      </c>
      <c r="R8439" s="22">
        <v>7510.62</v>
      </c>
      <c r="S8439" s="22">
        <v>30308.65</v>
      </c>
      <c r="T8439" s="22">
        <v>36673.47</v>
      </c>
    </row>
    <row r="8440" spans="1:20" x14ac:dyDescent="0.25">
      <c r="A8440" s="20" t="s">
        <v>18</v>
      </c>
      <c r="B8440" s="20">
        <v>780</v>
      </c>
      <c r="C8440" s="20" t="s">
        <v>23105</v>
      </c>
      <c r="D8440" s="20">
        <v>569370605</v>
      </c>
      <c r="E8440" s="21">
        <v>43699</v>
      </c>
      <c r="F8440" s="54" t="str">
        <f t="shared" si="131"/>
        <v>agosto</v>
      </c>
      <c r="G8440" s="20" t="s">
        <v>11002</v>
      </c>
      <c r="H8440" s="20" t="s">
        <v>8263</v>
      </c>
      <c r="I8440" s="20" t="s">
        <v>14478</v>
      </c>
      <c r="J8440" s="20" t="s">
        <v>32</v>
      </c>
      <c r="K8440" s="20" t="s">
        <v>22801</v>
      </c>
      <c r="L8440" s="20" t="s">
        <v>8264</v>
      </c>
      <c r="M8440" s="22">
        <v>8352.83</v>
      </c>
      <c r="N8440" s="22">
        <v>0</v>
      </c>
      <c r="O8440" s="22">
        <v>0</v>
      </c>
      <c r="P8440" s="24">
        <v>11.5</v>
      </c>
      <c r="Q8440" s="23">
        <v>4588.51</v>
      </c>
      <c r="R8440" s="22">
        <v>4518.6400000000003</v>
      </c>
      <c r="S8440" s="22">
        <v>12941.34</v>
      </c>
      <c r="T8440" s="22">
        <v>15659.02</v>
      </c>
    </row>
    <row r="8441" spans="1:20" x14ac:dyDescent="0.25">
      <c r="A8441" s="20" t="s">
        <v>18</v>
      </c>
      <c r="B8441" s="20">
        <v>780</v>
      </c>
      <c r="C8441" s="20" t="s">
        <v>23105</v>
      </c>
      <c r="D8441" s="20">
        <v>569375005</v>
      </c>
      <c r="E8441" s="21">
        <v>43699</v>
      </c>
      <c r="F8441" s="54" t="str">
        <f t="shared" si="131"/>
        <v>agosto</v>
      </c>
      <c r="G8441" s="20" t="s">
        <v>11003</v>
      </c>
      <c r="H8441" s="20" t="s">
        <v>8265</v>
      </c>
      <c r="I8441" s="20" t="s">
        <v>14479</v>
      </c>
      <c r="J8441" s="20" t="s">
        <v>32</v>
      </c>
      <c r="K8441" s="20" t="s">
        <v>22802</v>
      </c>
      <c r="L8441" s="20" t="s">
        <v>8266</v>
      </c>
      <c r="M8441" s="22">
        <v>4185</v>
      </c>
      <c r="N8441" s="22">
        <v>0</v>
      </c>
      <c r="O8441" s="22">
        <v>0</v>
      </c>
      <c r="P8441" s="24">
        <v>10.49</v>
      </c>
      <c r="Q8441" s="23">
        <v>5235.8</v>
      </c>
      <c r="R8441" s="22">
        <v>5235.8</v>
      </c>
      <c r="S8441" s="22">
        <v>9420.7999999999993</v>
      </c>
      <c r="T8441" s="22">
        <v>11399.17</v>
      </c>
    </row>
    <row r="8442" spans="1:20" x14ac:dyDescent="0.25">
      <c r="A8442" s="20" t="s">
        <v>18</v>
      </c>
      <c r="B8442" s="20">
        <v>780</v>
      </c>
      <c r="C8442" s="20" t="s">
        <v>23105</v>
      </c>
      <c r="D8442" s="20">
        <v>569377805</v>
      </c>
      <c r="E8442" s="21">
        <v>43699</v>
      </c>
      <c r="F8442" s="54" t="str">
        <f t="shared" si="131"/>
        <v>agosto</v>
      </c>
      <c r="G8442" s="20" t="s">
        <v>8267</v>
      </c>
      <c r="H8442" s="20" t="s">
        <v>8268</v>
      </c>
      <c r="I8442" s="20" t="s">
        <v>14480</v>
      </c>
      <c r="J8442" s="20" t="s">
        <v>32</v>
      </c>
      <c r="K8442" s="20" t="s">
        <v>22803</v>
      </c>
      <c r="L8442" s="20" t="s">
        <v>284</v>
      </c>
      <c r="M8442" s="22">
        <v>10251.94</v>
      </c>
      <c r="N8442" s="22">
        <v>0</v>
      </c>
      <c r="O8442" s="22">
        <v>0</v>
      </c>
      <c r="P8442" s="24">
        <v>841.12</v>
      </c>
      <c r="Q8442" s="23">
        <v>4766.33</v>
      </c>
      <c r="R8442" s="22">
        <v>4766.33</v>
      </c>
      <c r="S8442" s="22">
        <v>15018.27</v>
      </c>
      <c r="T8442" s="22">
        <v>18172.11</v>
      </c>
    </row>
    <row r="8443" spans="1:20" x14ac:dyDescent="0.25">
      <c r="A8443" s="20" t="s">
        <v>18</v>
      </c>
      <c r="B8443" s="20">
        <v>780</v>
      </c>
      <c r="C8443" s="20" t="s">
        <v>23105</v>
      </c>
      <c r="D8443" s="20">
        <v>56937782</v>
      </c>
      <c r="E8443" s="21">
        <v>43699</v>
      </c>
      <c r="F8443" s="54" t="str">
        <f t="shared" si="131"/>
        <v>agosto</v>
      </c>
      <c r="G8443" s="20" t="s">
        <v>8267</v>
      </c>
      <c r="H8443" s="20" t="s">
        <v>8268</v>
      </c>
      <c r="I8443" s="20" t="s">
        <v>14480</v>
      </c>
      <c r="J8443" s="20" t="s">
        <v>46</v>
      </c>
      <c r="K8443" s="20" t="s">
        <v>22804</v>
      </c>
      <c r="L8443" s="20" t="s">
        <v>2246</v>
      </c>
      <c r="M8443" s="22">
        <v>0</v>
      </c>
      <c r="N8443" s="22">
        <v>0</v>
      </c>
      <c r="O8443" s="22">
        <v>0</v>
      </c>
      <c r="P8443" s="19"/>
      <c r="Q8443" s="23">
        <v>1073.96</v>
      </c>
      <c r="R8443" s="22">
        <v>1073.96</v>
      </c>
      <c r="S8443" s="22">
        <v>1073.96</v>
      </c>
      <c r="T8443" s="22">
        <v>1299.49</v>
      </c>
    </row>
    <row r="8444" spans="1:20" x14ac:dyDescent="0.25">
      <c r="A8444" s="20" t="s">
        <v>18</v>
      </c>
      <c r="B8444" s="20">
        <v>780</v>
      </c>
      <c r="C8444" s="20" t="s">
        <v>23105</v>
      </c>
      <c r="D8444" s="20">
        <v>569386005</v>
      </c>
      <c r="E8444" s="21">
        <v>43699</v>
      </c>
      <c r="F8444" s="54" t="str">
        <f t="shared" si="131"/>
        <v>agosto</v>
      </c>
      <c r="G8444" s="20" t="s">
        <v>9606</v>
      </c>
      <c r="H8444" s="20" t="s">
        <v>3247</v>
      </c>
      <c r="I8444" s="20" t="s">
        <v>13160</v>
      </c>
      <c r="J8444" s="20" t="s">
        <v>32</v>
      </c>
      <c r="K8444" s="20" t="s">
        <v>22805</v>
      </c>
      <c r="L8444" s="20" t="s">
        <v>8269</v>
      </c>
      <c r="M8444" s="22">
        <v>5648.37</v>
      </c>
      <c r="N8444" s="22">
        <v>996.76</v>
      </c>
      <c r="O8444" s="22">
        <v>0</v>
      </c>
      <c r="P8444" s="24">
        <v>365.91</v>
      </c>
      <c r="Q8444" s="23">
        <v>2960.54</v>
      </c>
      <c r="R8444" s="22">
        <v>2940.69</v>
      </c>
      <c r="S8444" s="22">
        <v>8608.91</v>
      </c>
      <c r="T8444" s="22">
        <v>10416.780000000001</v>
      </c>
    </row>
    <row r="8445" spans="1:20" x14ac:dyDescent="0.25">
      <c r="A8445" s="20" t="s">
        <v>18</v>
      </c>
      <c r="B8445" s="20">
        <v>780</v>
      </c>
      <c r="C8445" s="20" t="s">
        <v>23105</v>
      </c>
      <c r="D8445" s="20">
        <v>569387005</v>
      </c>
      <c r="E8445" s="21">
        <v>43699</v>
      </c>
      <c r="F8445" s="54" t="str">
        <f t="shared" si="131"/>
        <v>agosto</v>
      </c>
      <c r="G8445" s="20" t="s">
        <v>11820</v>
      </c>
      <c r="H8445" s="20" t="s">
        <v>8270</v>
      </c>
      <c r="I8445" s="20" t="s">
        <v>14481</v>
      </c>
      <c r="J8445" s="20" t="s">
        <v>32</v>
      </c>
      <c r="K8445" s="20" t="s">
        <v>22806</v>
      </c>
      <c r="L8445" s="20" t="s">
        <v>8271</v>
      </c>
      <c r="M8445" s="22">
        <v>3236.15</v>
      </c>
      <c r="N8445" s="22">
        <v>0</v>
      </c>
      <c r="O8445" s="22">
        <v>0</v>
      </c>
      <c r="P8445" s="19"/>
      <c r="Q8445" s="23">
        <v>3136.37</v>
      </c>
      <c r="R8445" s="22">
        <v>3128.03</v>
      </c>
      <c r="S8445" s="22">
        <v>6372.52</v>
      </c>
      <c r="T8445" s="22">
        <v>7710.75</v>
      </c>
    </row>
    <row r="8446" spans="1:20" x14ac:dyDescent="0.25">
      <c r="A8446" s="20" t="s">
        <v>18</v>
      </c>
      <c r="B8446" s="20">
        <v>780</v>
      </c>
      <c r="C8446" s="20" t="s">
        <v>23105</v>
      </c>
      <c r="D8446" s="20">
        <v>569394505</v>
      </c>
      <c r="E8446" s="21">
        <v>43699</v>
      </c>
      <c r="F8446" s="54" t="str">
        <f t="shared" si="131"/>
        <v>agosto</v>
      </c>
      <c r="G8446" s="20" t="s">
        <v>10567</v>
      </c>
      <c r="H8446" s="20" t="s">
        <v>8272</v>
      </c>
      <c r="I8446" s="20" t="s">
        <v>12197</v>
      </c>
      <c r="J8446" s="20" t="s">
        <v>32</v>
      </c>
      <c r="K8446" s="20" t="s">
        <v>22807</v>
      </c>
      <c r="L8446" s="20" t="s">
        <v>961</v>
      </c>
      <c r="M8446" s="22">
        <v>7099.92</v>
      </c>
      <c r="N8446" s="22">
        <v>1252.9100000000001</v>
      </c>
      <c r="O8446" s="22">
        <v>0</v>
      </c>
      <c r="P8446" s="19"/>
      <c r="Q8446" s="23">
        <v>3041.33</v>
      </c>
      <c r="R8446" s="22">
        <v>3041.33</v>
      </c>
      <c r="S8446" s="22">
        <v>10141.25</v>
      </c>
      <c r="T8446" s="22">
        <v>13639.98</v>
      </c>
    </row>
    <row r="8447" spans="1:20" x14ac:dyDescent="0.25">
      <c r="A8447" s="20" t="s">
        <v>18</v>
      </c>
      <c r="B8447" s="20">
        <v>780</v>
      </c>
      <c r="C8447" s="20" t="s">
        <v>23105</v>
      </c>
      <c r="D8447" s="20">
        <v>569430405</v>
      </c>
      <c r="E8447" s="21">
        <v>43699</v>
      </c>
      <c r="F8447" s="54" t="str">
        <f t="shared" si="131"/>
        <v>agosto</v>
      </c>
      <c r="G8447" s="20" t="s">
        <v>11821</v>
      </c>
      <c r="H8447" s="20" t="s">
        <v>8273</v>
      </c>
      <c r="I8447" s="20" t="s">
        <v>14482</v>
      </c>
      <c r="J8447" s="20" t="s">
        <v>46</v>
      </c>
      <c r="K8447" s="20" t="s">
        <v>22808</v>
      </c>
      <c r="L8447" s="20" t="s">
        <v>8274</v>
      </c>
      <c r="M8447" s="22">
        <v>78.84</v>
      </c>
      <c r="N8447" s="22">
        <v>0</v>
      </c>
      <c r="O8447" s="22">
        <v>0</v>
      </c>
      <c r="P8447" s="19"/>
      <c r="Q8447" s="23">
        <v>190.08</v>
      </c>
      <c r="R8447" s="22">
        <v>190.08</v>
      </c>
      <c r="S8447" s="22">
        <v>268.92</v>
      </c>
      <c r="T8447" s="22">
        <v>325.39</v>
      </c>
    </row>
    <row r="8448" spans="1:20" x14ac:dyDescent="0.25">
      <c r="A8448" s="20" t="s">
        <v>18</v>
      </c>
      <c r="B8448" s="20">
        <v>780</v>
      </c>
      <c r="C8448" s="20" t="s">
        <v>23105</v>
      </c>
      <c r="D8448" s="20">
        <v>56943042</v>
      </c>
      <c r="E8448" s="21">
        <v>43699</v>
      </c>
      <c r="F8448" s="54" t="str">
        <f t="shared" si="131"/>
        <v>agosto</v>
      </c>
      <c r="G8448" s="20" t="s">
        <v>11821</v>
      </c>
      <c r="H8448" s="20" t="s">
        <v>8273</v>
      </c>
      <c r="I8448" s="20" t="s">
        <v>14482</v>
      </c>
      <c r="J8448" s="20" t="s">
        <v>46</v>
      </c>
      <c r="K8448" s="20" t="s">
        <v>22809</v>
      </c>
      <c r="L8448" s="20" t="s">
        <v>3318</v>
      </c>
      <c r="M8448" s="22">
        <v>211.09</v>
      </c>
      <c r="N8448" s="22">
        <v>0</v>
      </c>
      <c r="O8448" s="22">
        <v>243.65</v>
      </c>
      <c r="P8448" s="24">
        <v>3.46</v>
      </c>
      <c r="Q8448" s="23">
        <v>243.65</v>
      </c>
      <c r="R8448" s="22">
        <v>243.65</v>
      </c>
      <c r="S8448" s="22">
        <v>454.74</v>
      </c>
      <c r="T8448" s="22">
        <v>550.24</v>
      </c>
    </row>
    <row r="8449" spans="1:20" x14ac:dyDescent="0.25">
      <c r="A8449" s="20" t="s">
        <v>18</v>
      </c>
      <c r="B8449" s="20">
        <v>780</v>
      </c>
      <c r="C8449" s="20" t="s">
        <v>23105</v>
      </c>
      <c r="D8449" s="20">
        <v>569364905</v>
      </c>
      <c r="E8449" s="21">
        <v>43700</v>
      </c>
      <c r="F8449" s="54" t="str">
        <f t="shared" si="131"/>
        <v>agosto</v>
      </c>
      <c r="G8449" s="20" t="s">
        <v>11822</v>
      </c>
      <c r="H8449" s="20" t="s">
        <v>8275</v>
      </c>
      <c r="I8449" s="20" t="s">
        <v>14483</v>
      </c>
      <c r="J8449" s="20" t="s">
        <v>32</v>
      </c>
      <c r="K8449" s="20" t="s">
        <v>22810</v>
      </c>
      <c r="L8449" s="20" t="s">
        <v>8276</v>
      </c>
      <c r="M8449" s="22">
        <v>1361.09</v>
      </c>
      <c r="N8449" s="22">
        <v>240.19</v>
      </c>
      <c r="O8449" s="22">
        <v>0</v>
      </c>
      <c r="P8449" s="19"/>
      <c r="Q8449" s="23">
        <v>1900.83</v>
      </c>
      <c r="R8449" s="22">
        <v>1900.83</v>
      </c>
      <c r="S8449" s="22">
        <v>3261.92</v>
      </c>
      <c r="T8449" s="22">
        <v>3946.92</v>
      </c>
    </row>
    <row r="8450" spans="1:20" x14ac:dyDescent="0.25">
      <c r="A8450" s="20" t="s">
        <v>18</v>
      </c>
      <c r="B8450" s="20">
        <v>780</v>
      </c>
      <c r="C8450" s="20" t="s">
        <v>23105</v>
      </c>
      <c r="D8450" s="20">
        <v>569384705</v>
      </c>
      <c r="E8450" s="21">
        <v>43700</v>
      </c>
      <c r="F8450" s="54" t="str">
        <f t="shared" si="131"/>
        <v>agosto</v>
      </c>
      <c r="G8450" s="20" t="s">
        <v>9967</v>
      </c>
      <c r="H8450" s="20" t="s">
        <v>4394</v>
      </c>
      <c r="I8450" s="20" t="s">
        <v>12022</v>
      </c>
      <c r="J8450" s="20" t="s">
        <v>32</v>
      </c>
      <c r="K8450" s="20" t="s">
        <v>22811</v>
      </c>
      <c r="L8450" s="20" t="s">
        <v>7494</v>
      </c>
      <c r="M8450" s="22">
        <v>5516.54</v>
      </c>
      <c r="N8450" s="22">
        <v>973.5</v>
      </c>
      <c r="O8450" s="22">
        <v>0</v>
      </c>
      <c r="P8450" s="24">
        <v>3.58</v>
      </c>
      <c r="Q8450" s="23">
        <v>2980.72</v>
      </c>
      <c r="R8450" s="22">
        <v>2980.72</v>
      </c>
      <c r="S8450" s="22">
        <v>8497.26</v>
      </c>
      <c r="T8450" s="22">
        <v>11097.42</v>
      </c>
    </row>
    <row r="8451" spans="1:20" x14ac:dyDescent="0.25">
      <c r="A8451" s="20" t="s">
        <v>18</v>
      </c>
      <c r="B8451" s="20">
        <v>780</v>
      </c>
      <c r="C8451" s="20" t="s">
        <v>23105</v>
      </c>
      <c r="D8451" s="20">
        <v>56938472</v>
      </c>
      <c r="E8451" s="21">
        <v>43700</v>
      </c>
      <c r="F8451" s="54" t="str">
        <f t="shared" ref="F8451:F8514" si="132">TEXT(E8451,"MMMM")</f>
        <v>agosto</v>
      </c>
      <c r="G8451" s="20" t="s">
        <v>9967</v>
      </c>
      <c r="H8451" s="20" t="s">
        <v>4394</v>
      </c>
      <c r="I8451" s="20" t="s">
        <v>12022</v>
      </c>
      <c r="J8451" s="20" t="s">
        <v>46</v>
      </c>
      <c r="K8451" s="20" t="s">
        <v>22812</v>
      </c>
      <c r="L8451" s="20" t="s">
        <v>942</v>
      </c>
      <c r="M8451" s="22">
        <v>0</v>
      </c>
      <c r="N8451" s="22">
        <v>0</v>
      </c>
      <c r="O8451" s="22">
        <v>0</v>
      </c>
      <c r="P8451" s="19"/>
      <c r="Q8451" s="23">
        <v>1073.96</v>
      </c>
      <c r="R8451" s="22">
        <v>1073.96</v>
      </c>
      <c r="S8451" s="22">
        <v>1073.96</v>
      </c>
      <c r="T8451" s="22">
        <v>1402.59</v>
      </c>
    </row>
    <row r="8452" spans="1:20" x14ac:dyDescent="0.25">
      <c r="A8452" s="20" t="s">
        <v>18</v>
      </c>
      <c r="B8452" s="20">
        <v>780</v>
      </c>
      <c r="C8452" s="20" t="s">
        <v>23105</v>
      </c>
      <c r="D8452" s="20">
        <v>569398905</v>
      </c>
      <c r="E8452" s="21">
        <v>43700</v>
      </c>
      <c r="F8452" s="54" t="str">
        <f t="shared" si="132"/>
        <v>agosto</v>
      </c>
      <c r="G8452" s="20" t="s">
        <v>9407</v>
      </c>
      <c r="H8452" s="20" t="s">
        <v>28</v>
      </c>
      <c r="I8452" s="20" t="s">
        <v>12200</v>
      </c>
      <c r="J8452" s="20" t="s">
        <v>29</v>
      </c>
      <c r="K8452" s="20" t="s">
        <v>22813</v>
      </c>
      <c r="L8452" s="20" t="s">
        <v>1035</v>
      </c>
      <c r="M8452" s="22">
        <v>6735.01</v>
      </c>
      <c r="N8452" s="22">
        <v>1683.74</v>
      </c>
      <c r="O8452" s="22">
        <v>0</v>
      </c>
      <c r="P8452" s="19"/>
      <c r="Q8452" s="23">
        <v>439.66</v>
      </c>
      <c r="R8452" s="22">
        <v>404.33</v>
      </c>
      <c r="S8452" s="22">
        <v>7174.67</v>
      </c>
      <c r="T8452" s="22">
        <v>7174.67</v>
      </c>
    </row>
    <row r="8453" spans="1:20" x14ac:dyDescent="0.25">
      <c r="A8453" s="20" t="s">
        <v>18</v>
      </c>
      <c r="B8453" s="20">
        <v>780</v>
      </c>
      <c r="C8453" s="20" t="s">
        <v>23105</v>
      </c>
      <c r="D8453" s="20">
        <v>569406005</v>
      </c>
      <c r="E8453" s="21">
        <v>43700</v>
      </c>
      <c r="F8453" s="54" t="str">
        <f t="shared" si="132"/>
        <v>agosto</v>
      </c>
      <c r="G8453" s="20" t="s">
        <v>8999</v>
      </c>
      <c r="H8453" s="20" t="s">
        <v>28</v>
      </c>
      <c r="I8453" s="20" t="s">
        <v>12200</v>
      </c>
      <c r="J8453" s="20" t="s">
        <v>29</v>
      </c>
      <c r="K8453" s="20" t="s">
        <v>22814</v>
      </c>
      <c r="L8453" s="20" t="s">
        <v>955</v>
      </c>
      <c r="M8453" s="22">
        <v>4142.8999999999996</v>
      </c>
      <c r="N8453" s="22">
        <v>1035.74</v>
      </c>
      <c r="O8453" s="22">
        <v>0</v>
      </c>
      <c r="P8453" s="19"/>
      <c r="Q8453" s="23">
        <v>439.66</v>
      </c>
      <c r="R8453" s="22">
        <v>439.66</v>
      </c>
      <c r="S8453" s="22">
        <v>4582.5600000000004</v>
      </c>
      <c r="T8453" s="22">
        <v>4582.5600000000004</v>
      </c>
    </row>
    <row r="8454" spans="1:20" x14ac:dyDescent="0.25">
      <c r="A8454" s="20" t="s">
        <v>18</v>
      </c>
      <c r="B8454" s="20">
        <v>780</v>
      </c>
      <c r="C8454" s="20" t="s">
        <v>23105</v>
      </c>
      <c r="D8454" s="20">
        <v>569407405</v>
      </c>
      <c r="E8454" s="21">
        <v>43700</v>
      </c>
      <c r="F8454" s="54" t="str">
        <f t="shared" si="132"/>
        <v>agosto</v>
      </c>
      <c r="G8454" s="20" t="s">
        <v>11310</v>
      </c>
      <c r="H8454" s="20" t="s">
        <v>2576</v>
      </c>
      <c r="I8454" s="20" t="s">
        <v>12981</v>
      </c>
      <c r="J8454" s="20" t="s">
        <v>46</v>
      </c>
      <c r="K8454" s="20" t="s">
        <v>22815</v>
      </c>
      <c r="L8454" s="20" t="s">
        <v>8277</v>
      </c>
      <c r="M8454" s="22">
        <v>0</v>
      </c>
      <c r="N8454" s="22">
        <v>0</v>
      </c>
      <c r="O8454" s="22">
        <v>0</v>
      </c>
      <c r="P8454" s="19"/>
      <c r="Q8454" s="23">
        <v>1045.45</v>
      </c>
      <c r="R8454" s="22">
        <v>1045.45</v>
      </c>
      <c r="S8454" s="22">
        <v>1045.45</v>
      </c>
      <c r="T8454" s="22">
        <v>1296.3499999999999</v>
      </c>
    </row>
    <row r="8455" spans="1:20" x14ac:dyDescent="0.25">
      <c r="A8455" s="20" t="s">
        <v>18</v>
      </c>
      <c r="B8455" s="20">
        <v>780</v>
      </c>
      <c r="C8455" s="20" t="s">
        <v>23105</v>
      </c>
      <c r="D8455" s="20">
        <v>5694054805</v>
      </c>
      <c r="E8455" s="21">
        <v>43700</v>
      </c>
      <c r="F8455" s="54" t="str">
        <f t="shared" si="132"/>
        <v>agosto</v>
      </c>
      <c r="G8455" s="20" t="s">
        <v>11004</v>
      </c>
      <c r="H8455" s="20" t="s">
        <v>8278</v>
      </c>
      <c r="I8455" s="20" t="s">
        <v>14484</v>
      </c>
      <c r="J8455" s="20" t="s">
        <v>32</v>
      </c>
      <c r="K8455" s="20" t="s">
        <v>22816</v>
      </c>
      <c r="L8455" s="20" t="s">
        <v>159</v>
      </c>
      <c r="M8455" s="22">
        <v>0</v>
      </c>
      <c r="N8455" s="22">
        <v>0</v>
      </c>
      <c r="O8455" s="22">
        <v>0</v>
      </c>
      <c r="P8455" s="19"/>
      <c r="Q8455" s="23">
        <v>0</v>
      </c>
      <c r="R8455" s="19"/>
      <c r="S8455" s="22">
        <v>0</v>
      </c>
      <c r="T8455" s="22">
        <v>0</v>
      </c>
    </row>
    <row r="8456" spans="1:20" x14ac:dyDescent="0.25">
      <c r="A8456" s="20" t="s">
        <v>18</v>
      </c>
      <c r="B8456" s="20">
        <v>780</v>
      </c>
      <c r="C8456" s="20" t="s">
        <v>23105</v>
      </c>
      <c r="D8456" s="20">
        <v>5694055905</v>
      </c>
      <c r="E8456" s="21">
        <v>43700</v>
      </c>
      <c r="F8456" s="54" t="str">
        <f t="shared" si="132"/>
        <v>agosto</v>
      </c>
      <c r="G8456" s="20" t="s">
        <v>11004</v>
      </c>
      <c r="H8456" s="20" t="s">
        <v>8278</v>
      </c>
      <c r="I8456" s="20" t="s">
        <v>14484</v>
      </c>
      <c r="J8456" s="20" t="s">
        <v>633</v>
      </c>
      <c r="K8456" s="20" t="s">
        <v>22817</v>
      </c>
      <c r="L8456" s="20" t="s">
        <v>8279</v>
      </c>
      <c r="M8456" s="22">
        <v>0</v>
      </c>
      <c r="N8456" s="22">
        <v>0</v>
      </c>
      <c r="O8456" s="22">
        <v>0</v>
      </c>
      <c r="P8456" s="19"/>
      <c r="Q8456" s="23">
        <v>0</v>
      </c>
      <c r="R8456" s="22">
        <v>533.47</v>
      </c>
      <c r="S8456" s="22">
        <v>1983.47</v>
      </c>
      <c r="T8456" s="22">
        <v>2400</v>
      </c>
    </row>
    <row r="8457" spans="1:20" x14ac:dyDescent="0.25">
      <c r="A8457" s="20" t="s">
        <v>18</v>
      </c>
      <c r="B8457" s="20">
        <v>780</v>
      </c>
      <c r="C8457" s="20" t="s">
        <v>23105</v>
      </c>
      <c r="D8457" s="20">
        <v>56940570505</v>
      </c>
      <c r="E8457" s="21">
        <v>43700</v>
      </c>
      <c r="F8457" s="54" t="str">
        <f t="shared" si="132"/>
        <v>agosto</v>
      </c>
      <c r="G8457" s="20" t="s">
        <v>8490</v>
      </c>
      <c r="H8457" s="20" t="s">
        <v>54</v>
      </c>
      <c r="I8457" s="20" t="s">
        <v>12208</v>
      </c>
      <c r="J8457" s="20" t="s">
        <v>32</v>
      </c>
      <c r="K8457" s="20" t="s">
        <v>22818</v>
      </c>
      <c r="L8457" s="20" t="s">
        <v>8280</v>
      </c>
      <c r="M8457" s="22">
        <v>5452.46</v>
      </c>
      <c r="N8457" s="22">
        <v>962.19</v>
      </c>
      <c r="O8457" s="22">
        <v>0</v>
      </c>
      <c r="P8457" s="19"/>
      <c r="Q8457" s="23">
        <v>3801.66</v>
      </c>
      <c r="R8457" s="22">
        <v>3762.56</v>
      </c>
      <c r="S8457" s="22">
        <v>9254.1200000000008</v>
      </c>
      <c r="T8457" s="22">
        <v>11197.49</v>
      </c>
    </row>
    <row r="8458" spans="1:20" x14ac:dyDescent="0.25">
      <c r="A8458" s="20" t="s">
        <v>18</v>
      </c>
      <c r="B8458" s="20">
        <v>780</v>
      </c>
      <c r="C8458" s="20" t="s">
        <v>23105</v>
      </c>
      <c r="D8458" s="20">
        <v>5694057305</v>
      </c>
      <c r="E8458" s="21">
        <v>43700</v>
      </c>
      <c r="F8458" s="54" t="str">
        <f t="shared" si="132"/>
        <v>agosto</v>
      </c>
      <c r="G8458" s="20" t="s">
        <v>11488</v>
      </c>
      <c r="H8458" s="20" t="s">
        <v>20</v>
      </c>
      <c r="I8458" s="20" t="s">
        <v>11831</v>
      </c>
      <c r="J8458" s="20" t="s">
        <v>21</v>
      </c>
      <c r="K8458" s="20" t="s">
        <v>22819</v>
      </c>
      <c r="L8458" s="20" t="s">
        <v>8281</v>
      </c>
      <c r="M8458" s="22">
        <v>0</v>
      </c>
      <c r="N8458" s="22">
        <v>0</v>
      </c>
      <c r="O8458" s="22">
        <v>0</v>
      </c>
      <c r="P8458" s="19"/>
      <c r="Q8458" s="23">
        <v>0</v>
      </c>
      <c r="R8458" s="19"/>
      <c r="S8458" s="22">
        <v>0</v>
      </c>
      <c r="T8458" s="22">
        <v>0</v>
      </c>
    </row>
    <row r="8459" spans="1:20" x14ac:dyDescent="0.25">
      <c r="A8459" s="20" t="s">
        <v>18</v>
      </c>
      <c r="B8459" s="20">
        <v>780</v>
      </c>
      <c r="C8459" s="20" t="s">
        <v>23105</v>
      </c>
      <c r="D8459" s="20">
        <v>569405732</v>
      </c>
      <c r="E8459" s="21">
        <v>43700</v>
      </c>
      <c r="F8459" s="54" t="str">
        <f t="shared" si="132"/>
        <v>agosto</v>
      </c>
      <c r="G8459" s="20" t="s">
        <v>11488</v>
      </c>
      <c r="H8459" s="20" t="s">
        <v>4694</v>
      </c>
      <c r="I8459" s="20" t="s">
        <v>13592</v>
      </c>
      <c r="J8459" s="20" t="s">
        <v>46</v>
      </c>
      <c r="K8459" s="20" t="s">
        <v>22820</v>
      </c>
      <c r="L8459" s="20" t="s">
        <v>8282</v>
      </c>
      <c r="M8459" s="22">
        <v>0</v>
      </c>
      <c r="N8459" s="22">
        <v>0</v>
      </c>
      <c r="O8459" s="22">
        <v>0</v>
      </c>
      <c r="P8459" s="19"/>
      <c r="Q8459" s="23">
        <v>0</v>
      </c>
      <c r="R8459" s="19"/>
      <c r="S8459" s="22">
        <v>0</v>
      </c>
      <c r="T8459" s="22">
        <v>0</v>
      </c>
    </row>
    <row r="8460" spans="1:20" x14ac:dyDescent="0.25">
      <c r="A8460" s="20" t="s">
        <v>18</v>
      </c>
      <c r="B8460" s="20">
        <v>780</v>
      </c>
      <c r="C8460" s="20" t="s">
        <v>23105</v>
      </c>
      <c r="D8460" s="20">
        <v>569450605</v>
      </c>
      <c r="E8460" s="21">
        <v>43700</v>
      </c>
      <c r="F8460" s="54" t="str">
        <f t="shared" si="132"/>
        <v>agosto</v>
      </c>
      <c r="G8460" s="20" t="s">
        <v>11310</v>
      </c>
      <c r="H8460" s="20" t="s">
        <v>2576</v>
      </c>
      <c r="I8460" s="20" t="s">
        <v>12981</v>
      </c>
      <c r="J8460" s="20" t="s">
        <v>46</v>
      </c>
      <c r="K8460" s="20" t="s">
        <v>22821</v>
      </c>
      <c r="L8460" s="20" t="s">
        <v>8277</v>
      </c>
      <c r="M8460" s="22">
        <v>0</v>
      </c>
      <c r="N8460" s="22">
        <v>0</v>
      </c>
      <c r="O8460" s="22">
        <v>0</v>
      </c>
      <c r="P8460" s="19"/>
      <c r="Q8460" s="23">
        <v>-1045.45</v>
      </c>
      <c r="R8460" s="22">
        <v>-1045.45</v>
      </c>
      <c r="S8460" s="22">
        <v>-1045.45</v>
      </c>
      <c r="T8460" s="22">
        <v>-1296.3499999999999</v>
      </c>
    </row>
    <row r="8461" spans="1:20" x14ac:dyDescent="0.25">
      <c r="A8461" s="20" t="s">
        <v>18</v>
      </c>
      <c r="B8461" s="20">
        <v>780</v>
      </c>
      <c r="C8461" s="20" t="s">
        <v>23105</v>
      </c>
      <c r="D8461" s="20">
        <v>569450805</v>
      </c>
      <c r="E8461" s="21">
        <v>43700</v>
      </c>
      <c r="F8461" s="54" t="str">
        <f t="shared" si="132"/>
        <v>agosto</v>
      </c>
      <c r="G8461" s="20" t="s">
        <v>11310</v>
      </c>
      <c r="H8461" s="20" t="s">
        <v>5696</v>
      </c>
      <c r="I8461" s="20" t="s">
        <v>13874</v>
      </c>
      <c r="J8461" s="20" t="s">
        <v>46</v>
      </c>
      <c r="K8461" s="20" t="s">
        <v>22822</v>
      </c>
      <c r="L8461" s="20" t="s">
        <v>8277</v>
      </c>
      <c r="M8461" s="22">
        <v>0</v>
      </c>
      <c r="N8461" s="22">
        <v>0</v>
      </c>
      <c r="O8461" s="22">
        <v>0</v>
      </c>
      <c r="P8461" s="19"/>
      <c r="Q8461" s="23">
        <v>1073.96</v>
      </c>
      <c r="R8461" s="22">
        <v>1073.96</v>
      </c>
      <c r="S8461" s="22">
        <v>1073.96</v>
      </c>
      <c r="T8461" s="22">
        <v>1299.49</v>
      </c>
    </row>
    <row r="8462" spans="1:20" x14ac:dyDescent="0.25">
      <c r="A8462" s="20" t="s">
        <v>18</v>
      </c>
      <c r="B8462" s="20">
        <v>780</v>
      </c>
      <c r="C8462" s="20" t="s">
        <v>23105</v>
      </c>
      <c r="D8462" s="20">
        <v>569457205</v>
      </c>
      <c r="E8462" s="21">
        <v>43700</v>
      </c>
      <c r="F8462" s="54" t="str">
        <f t="shared" si="132"/>
        <v>agosto</v>
      </c>
      <c r="G8462" s="20" t="s">
        <v>10955</v>
      </c>
      <c r="H8462" s="20" t="s">
        <v>8283</v>
      </c>
      <c r="I8462" s="20" t="s">
        <v>14485</v>
      </c>
      <c r="J8462" s="20" t="s">
        <v>46</v>
      </c>
      <c r="K8462" s="20" t="s">
        <v>22823</v>
      </c>
      <c r="L8462" s="20" t="s">
        <v>8284</v>
      </c>
      <c r="M8462" s="22">
        <v>978.27</v>
      </c>
      <c r="N8462" s="22">
        <v>1130.07</v>
      </c>
      <c r="O8462" s="22">
        <v>0</v>
      </c>
      <c r="P8462" s="24">
        <v>4.75</v>
      </c>
      <c r="Q8462" s="23">
        <v>185.33</v>
      </c>
      <c r="R8462" s="22">
        <v>185.33</v>
      </c>
      <c r="S8462" s="22">
        <v>1163.5999999999999</v>
      </c>
      <c r="T8462" s="22">
        <v>1407.96</v>
      </c>
    </row>
    <row r="8463" spans="1:20" x14ac:dyDescent="0.25">
      <c r="A8463" s="20" t="s">
        <v>18</v>
      </c>
      <c r="B8463" s="20">
        <v>780</v>
      </c>
      <c r="C8463" s="20" t="s">
        <v>23105</v>
      </c>
      <c r="D8463" s="20">
        <v>569020205</v>
      </c>
      <c r="E8463" s="21">
        <v>43703</v>
      </c>
      <c r="F8463" s="54" t="str">
        <f t="shared" si="132"/>
        <v>agosto</v>
      </c>
      <c r="G8463" s="20" t="s">
        <v>10834</v>
      </c>
      <c r="H8463" s="20" t="s">
        <v>20</v>
      </c>
      <c r="I8463" s="20" t="s">
        <v>11831</v>
      </c>
      <c r="J8463" s="20" t="s">
        <v>21</v>
      </c>
      <c r="K8463" s="20" t="s">
        <v>22824</v>
      </c>
      <c r="L8463" s="20" t="s">
        <v>8285</v>
      </c>
      <c r="M8463" s="22">
        <v>0</v>
      </c>
      <c r="N8463" s="22">
        <v>0</v>
      </c>
      <c r="O8463" s="22">
        <v>0</v>
      </c>
      <c r="P8463" s="19"/>
      <c r="Q8463" s="23">
        <v>0</v>
      </c>
      <c r="R8463" s="19"/>
      <c r="S8463" s="22">
        <v>0</v>
      </c>
      <c r="T8463" s="22">
        <v>0</v>
      </c>
    </row>
    <row r="8464" spans="1:20" x14ac:dyDescent="0.25">
      <c r="A8464" s="20" t="s">
        <v>18</v>
      </c>
      <c r="B8464" s="20">
        <v>780</v>
      </c>
      <c r="C8464" s="20" t="s">
        <v>23105</v>
      </c>
      <c r="D8464" s="20">
        <v>569227005</v>
      </c>
      <c r="E8464" s="21">
        <v>43703</v>
      </c>
      <c r="F8464" s="54" t="str">
        <f t="shared" si="132"/>
        <v>agosto</v>
      </c>
      <c r="G8464" s="20" t="s">
        <v>9521</v>
      </c>
      <c r="H8464" s="20" t="s">
        <v>2991</v>
      </c>
      <c r="I8464" s="20" t="s">
        <v>13082</v>
      </c>
      <c r="J8464" s="20" t="s">
        <v>581</v>
      </c>
      <c r="K8464" s="20" t="s">
        <v>22825</v>
      </c>
      <c r="L8464" s="20" t="s">
        <v>8286</v>
      </c>
      <c r="M8464" s="22">
        <v>0</v>
      </c>
      <c r="N8464" s="22">
        <v>0</v>
      </c>
      <c r="O8464" s="22">
        <v>0</v>
      </c>
      <c r="P8464" s="24">
        <v>429.2</v>
      </c>
      <c r="Q8464" s="23">
        <v>3884.39</v>
      </c>
      <c r="R8464" s="22">
        <v>3884.39</v>
      </c>
      <c r="S8464" s="22">
        <v>3884.39</v>
      </c>
      <c r="T8464" s="22">
        <v>4700.1099999999997</v>
      </c>
    </row>
    <row r="8465" spans="1:20" x14ac:dyDescent="0.25">
      <c r="A8465" s="20" t="s">
        <v>18</v>
      </c>
      <c r="B8465" s="20">
        <v>780</v>
      </c>
      <c r="C8465" s="20" t="s">
        <v>23105</v>
      </c>
      <c r="D8465" s="20">
        <v>569273805</v>
      </c>
      <c r="E8465" s="21">
        <v>43703</v>
      </c>
      <c r="F8465" s="54" t="str">
        <f t="shared" si="132"/>
        <v>agosto</v>
      </c>
      <c r="G8465" s="20" t="s">
        <v>10059</v>
      </c>
      <c r="H8465" s="20" t="s">
        <v>20</v>
      </c>
      <c r="I8465" s="20" t="s">
        <v>11831</v>
      </c>
      <c r="J8465" s="20" t="s">
        <v>21</v>
      </c>
      <c r="K8465" s="20" t="s">
        <v>22826</v>
      </c>
      <c r="L8465" s="20" t="s">
        <v>4503</v>
      </c>
      <c r="M8465" s="22">
        <v>11826.29</v>
      </c>
      <c r="N8465" s="22">
        <v>0</v>
      </c>
      <c r="O8465" s="22">
        <v>3485.95</v>
      </c>
      <c r="P8465" s="19"/>
      <c r="Q8465" s="23">
        <v>3485.95</v>
      </c>
      <c r="R8465" s="22">
        <v>3485.95</v>
      </c>
      <c r="S8465" s="22">
        <v>15312.24</v>
      </c>
      <c r="T8465" s="22">
        <v>15312.24</v>
      </c>
    </row>
    <row r="8466" spans="1:20" x14ac:dyDescent="0.25">
      <c r="A8466" s="20" t="s">
        <v>18</v>
      </c>
      <c r="B8466" s="20">
        <v>780</v>
      </c>
      <c r="C8466" s="20" t="s">
        <v>23105</v>
      </c>
      <c r="D8466" s="20">
        <v>56927382</v>
      </c>
      <c r="E8466" s="21">
        <v>43703</v>
      </c>
      <c r="F8466" s="54" t="str">
        <f t="shared" si="132"/>
        <v>agosto</v>
      </c>
      <c r="G8466" s="20" t="s">
        <v>10059</v>
      </c>
      <c r="H8466" s="20" t="s">
        <v>20</v>
      </c>
      <c r="I8466" s="20" t="s">
        <v>11831</v>
      </c>
      <c r="J8466" s="20" t="s">
        <v>21</v>
      </c>
      <c r="K8466" s="20" t="s">
        <v>22827</v>
      </c>
      <c r="L8466" s="20" t="s">
        <v>1028</v>
      </c>
      <c r="M8466" s="22">
        <v>1123.54</v>
      </c>
      <c r="N8466" s="22">
        <v>0</v>
      </c>
      <c r="O8466" s="22">
        <v>580.99</v>
      </c>
      <c r="P8466" s="19"/>
      <c r="Q8466" s="23">
        <v>580.99</v>
      </c>
      <c r="R8466" s="22">
        <v>580.99</v>
      </c>
      <c r="S8466" s="22">
        <v>1704.53</v>
      </c>
      <c r="T8466" s="22">
        <v>1704.53</v>
      </c>
    </row>
    <row r="8467" spans="1:20" x14ac:dyDescent="0.25">
      <c r="A8467" s="20" t="s">
        <v>18</v>
      </c>
      <c r="B8467" s="20">
        <v>780</v>
      </c>
      <c r="C8467" s="20" t="s">
        <v>23105</v>
      </c>
      <c r="D8467" s="20">
        <v>5693059505</v>
      </c>
      <c r="E8467" s="21">
        <v>43703</v>
      </c>
      <c r="F8467" s="54" t="str">
        <f t="shared" si="132"/>
        <v>agosto</v>
      </c>
      <c r="G8467" s="20" t="s">
        <v>9764</v>
      </c>
      <c r="H8467" s="20" t="s">
        <v>20</v>
      </c>
      <c r="I8467" s="20" t="s">
        <v>11831</v>
      </c>
      <c r="J8467" s="20" t="s">
        <v>21</v>
      </c>
      <c r="K8467" s="20" t="s">
        <v>22828</v>
      </c>
      <c r="L8467" s="20" t="s">
        <v>8287</v>
      </c>
      <c r="M8467" s="22">
        <v>0</v>
      </c>
      <c r="N8467" s="22">
        <v>0</v>
      </c>
      <c r="O8467" s="22">
        <v>0</v>
      </c>
      <c r="P8467" s="19"/>
      <c r="Q8467" s="23">
        <v>0</v>
      </c>
      <c r="R8467" s="19"/>
      <c r="S8467" s="22">
        <v>0</v>
      </c>
      <c r="T8467" s="22">
        <v>0</v>
      </c>
    </row>
    <row r="8468" spans="1:20" x14ac:dyDescent="0.25">
      <c r="A8468" s="20" t="s">
        <v>18</v>
      </c>
      <c r="B8468" s="20">
        <v>780</v>
      </c>
      <c r="C8468" s="20" t="s">
        <v>23105</v>
      </c>
      <c r="D8468" s="20">
        <v>569305952</v>
      </c>
      <c r="E8468" s="21">
        <v>43703</v>
      </c>
      <c r="F8468" s="54" t="str">
        <f t="shared" si="132"/>
        <v>agosto</v>
      </c>
      <c r="G8468" s="20" t="s">
        <v>9764</v>
      </c>
      <c r="H8468" s="20" t="s">
        <v>20</v>
      </c>
      <c r="I8468" s="20" t="s">
        <v>11831</v>
      </c>
      <c r="J8468" s="20" t="s">
        <v>21</v>
      </c>
      <c r="K8468" s="20" t="s">
        <v>22829</v>
      </c>
      <c r="L8468" s="20" t="s">
        <v>8288</v>
      </c>
      <c r="M8468" s="22">
        <v>0</v>
      </c>
      <c r="N8468" s="22">
        <v>0</v>
      </c>
      <c r="O8468" s="22">
        <v>0</v>
      </c>
      <c r="P8468" s="19"/>
      <c r="Q8468" s="23">
        <v>0</v>
      </c>
      <c r="R8468" s="19"/>
      <c r="S8468" s="22">
        <v>0</v>
      </c>
      <c r="T8468" s="22">
        <v>0</v>
      </c>
    </row>
    <row r="8469" spans="1:20" x14ac:dyDescent="0.25">
      <c r="A8469" s="20" t="s">
        <v>18</v>
      </c>
      <c r="B8469" s="20">
        <v>780</v>
      </c>
      <c r="C8469" s="20" t="s">
        <v>23105</v>
      </c>
      <c r="D8469" s="20">
        <v>569305953</v>
      </c>
      <c r="E8469" s="21">
        <v>43703</v>
      </c>
      <c r="F8469" s="54" t="str">
        <f t="shared" si="132"/>
        <v>agosto</v>
      </c>
      <c r="G8469" s="20" t="s">
        <v>9764</v>
      </c>
      <c r="H8469" s="20" t="s">
        <v>20</v>
      </c>
      <c r="I8469" s="20" t="s">
        <v>11831</v>
      </c>
      <c r="J8469" s="20" t="s">
        <v>21</v>
      </c>
      <c r="K8469" s="20" t="s">
        <v>22830</v>
      </c>
      <c r="L8469" s="20" t="s">
        <v>8289</v>
      </c>
      <c r="M8469" s="22">
        <v>0</v>
      </c>
      <c r="N8469" s="22">
        <v>0</v>
      </c>
      <c r="O8469" s="22">
        <v>0</v>
      </c>
      <c r="P8469" s="19"/>
      <c r="Q8469" s="23">
        <v>0</v>
      </c>
      <c r="R8469" s="19"/>
      <c r="S8469" s="22">
        <v>0</v>
      </c>
      <c r="T8469" s="22">
        <v>0</v>
      </c>
    </row>
    <row r="8470" spans="1:20" x14ac:dyDescent="0.25">
      <c r="A8470" s="20" t="s">
        <v>18</v>
      </c>
      <c r="B8470" s="20">
        <v>780</v>
      </c>
      <c r="C8470" s="20" t="s">
        <v>23105</v>
      </c>
      <c r="D8470" s="20">
        <v>569320305</v>
      </c>
      <c r="E8470" s="21">
        <v>43703</v>
      </c>
      <c r="F8470" s="54" t="str">
        <f t="shared" si="132"/>
        <v>agosto</v>
      </c>
      <c r="G8470" s="20" t="s">
        <v>9409</v>
      </c>
      <c r="H8470" s="20" t="s">
        <v>20</v>
      </c>
      <c r="I8470" s="20" t="s">
        <v>11831</v>
      </c>
      <c r="J8470" s="20" t="s">
        <v>21</v>
      </c>
      <c r="K8470" s="20" t="s">
        <v>22831</v>
      </c>
      <c r="L8470" s="20" t="s">
        <v>918</v>
      </c>
      <c r="M8470" s="22">
        <v>371.35</v>
      </c>
      <c r="N8470" s="22">
        <v>0</v>
      </c>
      <c r="O8470" s="22">
        <v>290.5</v>
      </c>
      <c r="P8470" s="19"/>
      <c r="Q8470" s="23">
        <v>290.5</v>
      </c>
      <c r="R8470" s="22">
        <v>290.5</v>
      </c>
      <c r="S8470" s="22">
        <v>661.85</v>
      </c>
      <c r="T8470" s="22">
        <v>661.85</v>
      </c>
    </row>
    <row r="8471" spans="1:20" x14ac:dyDescent="0.25">
      <c r="A8471" s="20" t="s">
        <v>18</v>
      </c>
      <c r="B8471" s="20">
        <v>780</v>
      </c>
      <c r="C8471" s="20" t="s">
        <v>23105</v>
      </c>
      <c r="D8471" s="20">
        <v>569360905</v>
      </c>
      <c r="E8471" s="21">
        <v>43703</v>
      </c>
      <c r="F8471" s="54" t="str">
        <f t="shared" si="132"/>
        <v>agosto</v>
      </c>
      <c r="G8471" s="20" t="s">
        <v>9263</v>
      </c>
      <c r="H8471" s="20" t="s">
        <v>2257</v>
      </c>
      <c r="I8471" s="20" t="s">
        <v>12884</v>
      </c>
      <c r="J8471" s="20" t="s">
        <v>32</v>
      </c>
      <c r="K8471" s="20" t="s">
        <v>22832</v>
      </c>
      <c r="L8471" s="20" t="s">
        <v>8290</v>
      </c>
      <c r="M8471" s="22">
        <v>4401.84</v>
      </c>
      <c r="N8471" s="22">
        <v>776.8</v>
      </c>
      <c r="O8471" s="22">
        <v>0</v>
      </c>
      <c r="P8471" s="19"/>
      <c r="Q8471" s="23">
        <v>4942.16</v>
      </c>
      <c r="R8471" s="22">
        <v>4942.16</v>
      </c>
      <c r="S8471" s="22">
        <v>9344</v>
      </c>
      <c r="T8471" s="22">
        <v>12900.33</v>
      </c>
    </row>
    <row r="8472" spans="1:20" x14ac:dyDescent="0.25">
      <c r="A8472" s="20" t="s">
        <v>18</v>
      </c>
      <c r="B8472" s="20">
        <v>780</v>
      </c>
      <c r="C8472" s="20" t="s">
        <v>23105</v>
      </c>
      <c r="D8472" s="20">
        <v>569378705</v>
      </c>
      <c r="E8472" s="21">
        <v>43703</v>
      </c>
      <c r="F8472" s="54" t="str">
        <f t="shared" si="132"/>
        <v>agosto</v>
      </c>
      <c r="G8472" s="20" t="s">
        <v>11319</v>
      </c>
      <c r="H8472" s="20" t="s">
        <v>2730</v>
      </c>
      <c r="I8472" s="20" t="s">
        <v>11941</v>
      </c>
      <c r="J8472" s="20" t="s">
        <v>32</v>
      </c>
      <c r="K8472" s="20" t="s">
        <v>22833</v>
      </c>
      <c r="L8472" s="20" t="s">
        <v>2976</v>
      </c>
      <c r="M8472" s="22">
        <v>12400.69</v>
      </c>
      <c r="N8472" s="22">
        <v>2188.35</v>
      </c>
      <c r="O8472" s="22">
        <v>0</v>
      </c>
      <c r="P8472" s="24">
        <v>960.87</v>
      </c>
      <c r="Q8472" s="23">
        <v>5444.93</v>
      </c>
      <c r="R8472" s="22">
        <v>5444.93</v>
      </c>
      <c r="S8472" s="22">
        <v>17845.62</v>
      </c>
      <c r="T8472" s="22">
        <v>21593.200000000001</v>
      </c>
    </row>
    <row r="8473" spans="1:20" x14ac:dyDescent="0.25">
      <c r="A8473" s="20" t="s">
        <v>18</v>
      </c>
      <c r="B8473" s="20">
        <v>780</v>
      </c>
      <c r="C8473" s="20" t="s">
        <v>23105</v>
      </c>
      <c r="D8473" s="20">
        <v>56939050505</v>
      </c>
      <c r="E8473" s="21">
        <v>43703</v>
      </c>
      <c r="F8473" s="54" t="str">
        <f t="shared" si="132"/>
        <v>agosto</v>
      </c>
      <c r="G8473" s="20" t="s">
        <v>11000</v>
      </c>
      <c r="H8473" s="20" t="s">
        <v>20</v>
      </c>
      <c r="I8473" s="20" t="s">
        <v>11831</v>
      </c>
      <c r="J8473" s="20" t="s">
        <v>21</v>
      </c>
      <c r="K8473" s="20" t="s">
        <v>22834</v>
      </c>
      <c r="L8473" s="20" t="s">
        <v>6385</v>
      </c>
      <c r="M8473" s="22">
        <v>0</v>
      </c>
      <c r="N8473" s="22">
        <v>0</v>
      </c>
      <c r="O8473" s="22">
        <v>0</v>
      </c>
      <c r="P8473" s="19"/>
      <c r="Q8473" s="23">
        <v>726.24</v>
      </c>
      <c r="R8473" s="22">
        <v>726.24</v>
      </c>
      <c r="S8473" s="22">
        <v>726.24</v>
      </c>
      <c r="T8473" s="22">
        <v>726.24</v>
      </c>
    </row>
    <row r="8474" spans="1:20" x14ac:dyDescent="0.25">
      <c r="A8474" s="20" t="s">
        <v>18</v>
      </c>
      <c r="B8474" s="20">
        <v>780</v>
      </c>
      <c r="C8474" s="20" t="s">
        <v>23105</v>
      </c>
      <c r="D8474" s="20">
        <v>56939452</v>
      </c>
      <c r="E8474" s="21">
        <v>43703</v>
      </c>
      <c r="F8474" s="54" t="str">
        <f t="shared" si="132"/>
        <v>agosto</v>
      </c>
      <c r="G8474" s="20" t="s">
        <v>10567</v>
      </c>
      <c r="H8474" s="20" t="s">
        <v>20</v>
      </c>
      <c r="I8474" s="20" t="s">
        <v>11831</v>
      </c>
      <c r="J8474" s="20" t="s">
        <v>21</v>
      </c>
      <c r="K8474" s="20" t="s">
        <v>22835</v>
      </c>
      <c r="L8474" s="20" t="s">
        <v>7279</v>
      </c>
      <c r="M8474" s="22">
        <v>0</v>
      </c>
      <c r="N8474" s="22">
        <v>0</v>
      </c>
      <c r="O8474" s="22">
        <v>0</v>
      </c>
      <c r="P8474" s="19"/>
      <c r="Q8474" s="23">
        <v>0</v>
      </c>
      <c r="R8474" s="19"/>
      <c r="S8474" s="22">
        <v>0</v>
      </c>
      <c r="T8474" s="22">
        <v>0</v>
      </c>
    </row>
    <row r="8475" spans="1:20" x14ac:dyDescent="0.25">
      <c r="A8475" s="20" t="s">
        <v>18</v>
      </c>
      <c r="B8475" s="20">
        <v>780</v>
      </c>
      <c r="C8475" s="20" t="s">
        <v>23105</v>
      </c>
      <c r="D8475" s="20">
        <v>56940852</v>
      </c>
      <c r="E8475" s="21">
        <v>43703</v>
      </c>
      <c r="F8475" s="54" t="str">
        <f t="shared" si="132"/>
        <v>agosto</v>
      </c>
      <c r="G8475" s="20" t="s">
        <v>11823</v>
      </c>
      <c r="H8475" s="20" t="s">
        <v>20</v>
      </c>
      <c r="I8475" s="20" t="s">
        <v>11831</v>
      </c>
      <c r="J8475" s="20" t="s">
        <v>21</v>
      </c>
      <c r="K8475" s="20" t="s">
        <v>22836</v>
      </c>
      <c r="L8475" s="20" t="s">
        <v>8291</v>
      </c>
      <c r="M8475" s="22">
        <v>1335.57</v>
      </c>
      <c r="N8475" s="22">
        <v>0</v>
      </c>
      <c r="O8475" s="22">
        <v>0</v>
      </c>
      <c r="P8475" s="19"/>
      <c r="Q8475" s="23">
        <v>3631.2</v>
      </c>
      <c r="R8475" s="22">
        <v>3631.2</v>
      </c>
      <c r="S8475" s="22">
        <v>4966.7700000000004</v>
      </c>
      <c r="T8475" s="22">
        <v>4966.7700000000004</v>
      </c>
    </row>
    <row r="8476" spans="1:20" x14ac:dyDescent="0.25">
      <c r="A8476" s="20" t="s">
        <v>18</v>
      </c>
      <c r="B8476" s="20">
        <v>780</v>
      </c>
      <c r="C8476" s="20" t="s">
        <v>23105</v>
      </c>
      <c r="D8476" s="20">
        <v>569444905</v>
      </c>
      <c r="E8476" s="21">
        <v>43703</v>
      </c>
      <c r="F8476" s="54" t="str">
        <f t="shared" si="132"/>
        <v>agosto</v>
      </c>
      <c r="G8476" s="20" t="s">
        <v>11176</v>
      </c>
      <c r="H8476" s="20" t="s">
        <v>8292</v>
      </c>
      <c r="I8476" s="20" t="s">
        <v>14486</v>
      </c>
      <c r="J8476" s="20" t="s">
        <v>46</v>
      </c>
      <c r="K8476" s="20" t="s">
        <v>22837</v>
      </c>
      <c r="L8476" s="20" t="s">
        <v>8293</v>
      </c>
      <c r="M8476" s="22">
        <v>1340.21</v>
      </c>
      <c r="N8476" s="22">
        <v>236.51</v>
      </c>
      <c r="O8476" s="22">
        <v>469.98</v>
      </c>
      <c r="P8476" s="24">
        <v>5.23</v>
      </c>
      <c r="Q8476" s="23">
        <v>469.98</v>
      </c>
      <c r="R8476" s="22">
        <v>469.98</v>
      </c>
      <c r="S8476" s="22">
        <v>1810.19</v>
      </c>
      <c r="T8476" s="22">
        <v>2190.33</v>
      </c>
    </row>
    <row r="8477" spans="1:20" x14ac:dyDescent="0.25">
      <c r="A8477" s="20" t="s">
        <v>18</v>
      </c>
      <c r="B8477" s="20">
        <v>780</v>
      </c>
      <c r="C8477" s="20" t="s">
        <v>23105</v>
      </c>
      <c r="D8477" s="20">
        <v>56944492</v>
      </c>
      <c r="E8477" s="21">
        <v>43703</v>
      </c>
      <c r="F8477" s="54" t="str">
        <f t="shared" si="132"/>
        <v>agosto</v>
      </c>
      <c r="G8477" s="20" t="s">
        <v>11176</v>
      </c>
      <c r="H8477" s="20" t="s">
        <v>8292</v>
      </c>
      <c r="I8477" s="20" t="s">
        <v>14486</v>
      </c>
      <c r="J8477" s="20" t="s">
        <v>46</v>
      </c>
      <c r="K8477" s="20" t="s">
        <v>22838</v>
      </c>
      <c r="L8477" s="20" t="s">
        <v>7345</v>
      </c>
      <c r="M8477" s="22">
        <v>1454.51</v>
      </c>
      <c r="N8477" s="22">
        <v>76.55</v>
      </c>
      <c r="O8477" s="22">
        <v>0</v>
      </c>
      <c r="P8477" s="24">
        <v>6.27</v>
      </c>
      <c r="Q8477" s="23">
        <v>107.78</v>
      </c>
      <c r="R8477" s="22">
        <v>107.78</v>
      </c>
      <c r="S8477" s="22">
        <v>1562.29</v>
      </c>
      <c r="T8477" s="22">
        <v>1890.37</v>
      </c>
    </row>
    <row r="8478" spans="1:20" x14ac:dyDescent="0.25">
      <c r="A8478" s="20" t="s">
        <v>18</v>
      </c>
      <c r="B8478" s="20">
        <v>780</v>
      </c>
      <c r="C8478" s="20" t="s">
        <v>23105</v>
      </c>
      <c r="D8478" s="20">
        <v>5694690505</v>
      </c>
      <c r="E8478" s="21">
        <v>43703</v>
      </c>
      <c r="F8478" s="54" t="str">
        <f t="shared" si="132"/>
        <v>agosto</v>
      </c>
      <c r="G8478" s="20" t="s">
        <v>10461</v>
      </c>
      <c r="H8478" s="20" t="s">
        <v>8294</v>
      </c>
      <c r="I8478" s="20" t="s">
        <v>14487</v>
      </c>
      <c r="J8478" s="20" t="s">
        <v>32</v>
      </c>
      <c r="K8478" s="20" t="s">
        <v>22839</v>
      </c>
      <c r="L8478" s="20" t="s">
        <v>3566</v>
      </c>
      <c r="M8478" s="22">
        <v>5219.32</v>
      </c>
      <c r="N8478" s="22">
        <v>921.08</v>
      </c>
      <c r="O8478" s="22">
        <v>0</v>
      </c>
      <c r="P8478" s="24">
        <v>536.03</v>
      </c>
      <c r="Q8478" s="23">
        <v>3037.53</v>
      </c>
      <c r="R8478" s="22">
        <v>3018.48</v>
      </c>
      <c r="S8478" s="22">
        <v>8256.85</v>
      </c>
      <c r="T8478" s="22">
        <v>9990.7900000000009</v>
      </c>
    </row>
    <row r="8479" spans="1:20" x14ac:dyDescent="0.25">
      <c r="A8479" s="20" t="s">
        <v>18</v>
      </c>
      <c r="B8479" s="20">
        <v>780</v>
      </c>
      <c r="C8479" s="20" t="s">
        <v>23105</v>
      </c>
      <c r="D8479" s="20">
        <v>569469205</v>
      </c>
      <c r="E8479" s="21">
        <v>43703</v>
      </c>
      <c r="F8479" s="54" t="str">
        <f t="shared" si="132"/>
        <v>agosto</v>
      </c>
      <c r="G8479" s="20" t="s">
        <v>10461</v>
      </c>
      <c r="H8479" s="20" t="s">
        <v>8294</v>
      </c>
      <c r="I8479" s="20" t="s">
        <v>14487</v>
      </c>
      <c r="J8479" s="20" t="s">
        <v>32</v>
      </c>
      <c r="K8479" s="20" t="s">
        <v>22840</v>
      </c>
      <c r="L8479" s="20" t="s">
        <v>8295</v>
      </c>
      <c r="M8479" s="22">
        <v>0</v>
      </c>
      <c r="N8479" s="22">
        <v>0</v>
      </c>
      <c r="O8479" s="22">
        <v>0</v>
      </c>
      <c r="P8479" s="19"/>
      <c r="Q8479" s="23">
        <v>0</v>
      </c>
      <c r="R8479" s="19"/>
      <c r="S8479" s="22">
        <v>0</v>
      </c>
      <c r="T8479" s="22">
        <v>0</v>
      </c>
    </row>
    <row r="8480" spans="1:20" x14ac:dyDescent="0.25">
      <c r="A8480" s="20" t="s">
        <v>18</v>
      </c>
      <c r="B8480" s="20">
        <v>780</v>
      </c>
      <c r="C8480" s="20" t="s">
        <v>23105</v>
      </c>
      <c r="D8480" s="20">
        <v>569097905</v>
      </c>
      <c r="E8480" s="21">
        <v>43704</v>
      </c>
      <c r="F8480" s="54" t="str">
        <f t="shared" si="132"/>
        <v>agosto</v>
      </c>
      <c r="G8480" s="20" t="s">
        <v>9777</v>
      </c>
      <c r="H8480" s="20" t="s">
        <v>20</v>
      </c>
      <c r="I8480" s="20" t="s">
        <v>11831</v>
      </c>
      <c r="J8480" s="20" t="s">
        <v>21</v>
      </c>
      <c r="K8480" s="20" t="s">
        <v>22841</v>
      </c>
      <c r="L8480" s="20" t="s">
        <v>989</v>
      </c>
      <c r="M8480" s="22">
        <v>5144.33</v>
      </c>
      <c r="N8480" s="22">
        <v>0</v>
      </c>
      <c r="O8480" s="22">
        <v>1597.73</v>
      </c>
      <c r="P8480" s="19"/>
      <c r="Q8480" s="23">
        <v>1597.73</v>
      </c>
      <c r="R8480" s="19"/>
      <c r="S8480" s="22">
        <v>6742.06</v>
      </c>
      <c r="T8480" s="22">
        <v>6742.06</v>
      </c>
    </row>
    <row r="8481" spans="1:20" x14ac:dyDescent="0.25">
      <c r="A8481" s="20" t="s">
        <v>18</v>
      </c>
      <c r="B8481" s="20">
        <v>780</v>
      </c>
      <c r="C8481" s="20" t="s">
        <v>23105</v>
      </c>
      <c r="D8481" s="20">
        <v>5690557505</v>
      </c>
      <c r="E8481" s="21">
        <v>43704</v>
      </c>
      <c r="F8481" s="54" t="str">
        <f t="shared" si="132"/>
        <v>agosto</v>
      </c>
      <c r="G8481" s="20" t="s">
        <v>10420</v>
      </c>
      <c r="H8481" s="20" t="s">
        <v>20</v>
      </c>
      <c r="I8481" s="20" t="s">
        <v>11831</v>
      </c>
      <c r="J8481" s="20" t="s">
        <v>21</v>
      </c>
      <c r="K8481" s="20" t="s">
        <v>22842</v>
      </c>
      <c r="L8481" s="20" t="s">
        <v>8296</v>
      </c>
      <c r="M8481" s="22">
        <v>0</v>
      </c>
      <c r="N8481" s="22">
        <v>0</v>
      </c>
      <c r="O8481" s="22">
        <v>0</v>
      </c>
      <c r="P8481" s="19"/>
      <c r="Q8481" s="23">
        <v>0</v>
      </c>
      <c r="R8481" s="19"/>
      <c r="S8481" s="22">
        <v>0</v>
      </c>
      <c r="T8481" s="22">
        <v>0</v>
      </c>
    </row>
    <row r="8482" spans="1:20" x14ac:dyDescent="0.25">
      <c r="A8482" s="20" t="s">
        <v>18</v>
      </c>
      <c r="B8482" s="20">
        <v>780</v>
      </c>
      <c r="C8482" s="20" t="s">
        <v>23105</v>
      </c>
      <c r="D8482" s="20">
        <v>569055752</v>
      </c>
      <c r="E8482" s="21">
        <v>43704</v>
      </c>
      <c r="F8482" s="54" t="str">
        <f t="shared" si="132"/>
        <v>agosto</v>
      </c>
      <c r="G8482" s="20" t="s">
        <v>10420</v>
      </c>
      <c r="H8482" s="20" t="s">
        <v>20</v>
      </c>
      <c r="I8482" s="20" t="s">
        <v>11831</v>
      </c>
      <c r="J8482" s="20" t="s">
        <v>21</v>
      </c>
      <c r="K8482" s="20" t="s">
        <v>22843</v>
      </c>
      <c r="L8482" s="20" t="s">
        <v>8297</v>
      </c>
      <c r="M8482" s="22">
        <v>0</v>
      </c>
      <c r="N8482" s="22">
        <v>0</v>
      </c>
      <c r="O8482" s="22">
        <v>0</v>
      </c>
      <c r="P8482" s="19"/>
      <c r="Q8482" s="23">
        <v>0</v>
      </c>
      <c r="R8482" s="19"/>
      <c r="S8482" s="22">
        <v>0</v>
      </c>
      <c r="T8482" s="22">
        <v>0</v>
      </c>
    </row>
    <row r="8483" spans="1:20" x14ac:dyDescent="0.25">
      <c r="A8483" s="20" t="s">
        <v>18</v>
      </c>
      <c r="B8483" s="20">
        <v>780</v>
      </c>
      <c r="C8483" s="20" t="s">
        <v>23105</v>
      </c>
      <c r="D8483" s="20">
        <v>569278805</v>
      </c>
      <c r="E8483" s="21">
        <v>43704</v>
      </c>
      <c r="F8483" s="54" t="str">
        <f t="shared" si="132"/>
        <v>agosto</v>
      </c>
      <c r="G8483" s="20" t="s">
        <v>10442</v>
      </c>
      <c r="H8483" s="20" t="s">
        <v>5932</v>
      </c>
      <c r="I8483" s="20" t="s">
        <v>13919</v>
      </c>
      <c r="J8483" s="20" t="s">
        <v>32</v>
      </c>
      <c r="K8483" s="20" t="s">
        <v>22844</v>
      </c>
      <c r="L8483" s="20" t="s">
        <v>8298</v>
      </c>
      <c r="M8483" s="22">
        <v>0</v>
      </c>
      <c r="N8483" s="22">
        <v>0</v>
      </c>
      <c r="O8483" s="22">
        <v>0</v>
      </c>
      <c r="P8483" s="19"/>
      <c r="Q8483" s="23">
        <v>5702.49</v>
      </c>
      <c r="R8483" s="22">
        <v>5640.56</v>
      </c>
      <c r="S8483" s="22">
        <v>5702.49</v>
      </c>
      <c r="T8483" s="22">
        <v>6900.01</v>
      </c>
    </row>
    <row r="8484" spans="1:20" x14ac:dyDescent="0.25">
      <c r="A8484" s="20" t="s">
        <v>18</v>
      </c>
      <c r="B8484" s="20">
        <v>780</v>
      </c>
      <c r="C8484" s="20" t="s">
        <v>23105</v>
      </c>
      <c r="D8484" s="20">
        <v>569426405</v>
      </c>
      <c r="E8484" s="21">
        <v>43704</v>
      </c>
      <c r="F8484" s="54" t="str">
        <f t="shared" si="132"/>
        <v>agosto</v>
      </c>
      <c r="G8484" s="20" t="s">
        <v>11824</v>
      </c>
      <c r="H8484" s="20" t="s">
        <v>8299</v>
      </c>
      <c r="I8484" s="20" t="s">
        <v>12198</v>
      </c>
      <c r="J8484" s="20" t="s">
        <v>32</v>
      </c>
      <c r="K8484" s="20" t="s">
        <v>22845</v>
      </c>
      <c r="L8484" s="20" t="s">
        <v>8300</v>
      </c>
      <c r="M8484" s="22">
        <v>20834.54</v>
      </c>
      <c r="N8484" s="22">
        <v>2314.9299999999998</v>
      </c>
      <c r="O8484" s="22">
        <v>0</v>
      </c>
      <c r="P8484" s="19"/>
      <c r="Q8484" s="23">
        <v>5702.49</v>
      </c>
      <c r="R8484" s="22">
        <v>5659.62</v>
      </c>
      <c r="S8484" s="22">
        <v>26537.03</v>
      </c>
      <c r="T8484" s="22">
        <v>33967.4</v>
      </c>
    </row>
    <row r="8485" spans="1:20" x14ac:dyDescent="0.25">
      <c r="A8485" s="20" t="s">
        <v>18</v>
      </c>
      <c r="B8485" s="20">
        <v>780</v>
      </c>
      <c r="C8485" s="20" t="s">
        <v>23105</v>
      </c>
      <c r="D8485" s="20">
        <v>569438905</v>
      </c>
      <c r="E8485" s="21">
        <v>43704</v>
      </c>
      <c r="F8485" s="54" t="str">
        <f t="shared" si="132"/>
        <v>agosto</v>
      </c>
      <c r="G8485" s="20" t="s">
        <v>8301</v>
      </c>
      <c r="H8485" s="20" t="s">
        <v>8302</v>
      </c>
      <c r="I8485" s="20" t="s">
        <v>14488</v>
      </c>
      <c r="J8485" s="20" t="s">
        <v>32</v>
      </c>
      <c r="K8485" s="20" t="s">
        <v>22846</v>
      </c>
      <c r="L8485" s="20" t="s">
        <v>8303</v>
      </c>
      <c r="M8485" s="22">
        <v>3912.43</v>
      </c>
      <c r="N8485" s="22">
        <v>690.45</v>
      </c>
      <c r="O8485" s="22">
        <v>0</v>
      </c>
      <c r="P8485" s="24">
        <v>380.17</v>
      </c>
      <c r="Q8485" s="23">
        <v>3421.49</v>
      </c>
      <c r="R8485" s="22">
        <v>3421.49</v>
      </c>
      <c r="S8485" s="22">
        <v>7333.92</v>
      </c>
      <c r="T8485" s="22">
        <v>8874.0400000000009</v>
      </c>
    </row>
    <row r="8486" spans="1:20" x14ac:dyDescent="0.25">
      <c r="A8486" s="20" t="s">
        <v>18</v>
      </c>
      <c r="B8486" s="20">
        <v>780</v>
      </c>
      <c r="C8486" s="20" t="s">
        <v>23105</v>
      </c>
      <c r="D8486" s="20">
        <v>569458205</v>
      </c>
      <c r="E8486" s="21">
        <v>43704</v>
      </c>
      <c r="F8486" s="54" t="str">
        <f t="shared" si="132"/>
        <v>agosto</v>
      </c>
      <c r="G8486" s="20" t="s">
        <v>11825</v>
      </c>
      <c r="H8486" s="20" t="s">
        <v>1397</v>
      </c>
      <c r="I8486" s="20" t="s">
        <v>12628</v>
      </c>
      <c r="J8486" s="20" t="s">
        <v>32</v>
      </c>
      <c r="K8486" s="20" t="s">
        <v>22847</v>
      </c>
      <c r="L8486" s="20" t="s">
        <v>8304</v>
      </c>
      <c r="M8486" s="22">
        <v>0</v>
      </c>
      <c r="N8486" s="22">
        <v>0</v>
      </c>
      <c r="O8486" s="22">
        <v>0</v>
      </c>
      <c r="P8486" s="19"/>
      <c r="Q8486" s="23">
        <v>1900.83</v>
      </c>
      <c r="R8486" s="22">
        <v>1900.83</v>
      </c>
      <c r="S8486" s="22">
        <v>1900.83</v>
      </c>
      <c r="T8486" s="22">
        <v>2300</v>
      </c>
    </row>
    <row r="8487" spans="1:20" x14ac:dyDescent="0.25">
      <c r="A8487" s="20" t="s">
        <v>18</v>
      </c>
      <c r="B8487" s="20">
        <v>780</v>
      </c>
      <c r="C8487" s="20" t="s">
        <v>23105</v>
      </c>
      <c r="D8487" s="20">
        <v>569478405</v>
      </c>
      <c r="E8487" s="21">
        <v>43704</v>
      </c>
      <c r="F8487" s="54" t="str">
        <f t="shared" si="132"/>
        <v>agosto</v>
      </c>
      <c r="G8487" s="20" t="s">
        <v>9702</v>
      </c>
      <c r="H8487" s="20" t="s">
        <v>3578</v>
      </c>
      <c r="I8487" s="20" t="s">
        <v>13270</v>
      </c>
      <c r="J8487" s="20" t="s">
        <v>32</v>
      </c>
      <c r="K8487" s="20" t="s">
        <v>22848</v>
      </c>
      <c r="L8487" s="20" t="s">
        <v>961</v>
      </c>
      <c r="M8487" s="22">
        <v>6584.65</v>
      </c>
      <c r="N8487" s="22">
        <v>1162</v>
      </c>
      <c r="O8487" s="22">
        <v>0</v>
      </c>
      <c r="P8487" s="24">
        <v>4.09</v>
      </c>
      <c r="Q8487" s="23">
        <v>4082.69</v>
      </c>
      <c r="R8487" s="22">
        <v>4082.69</v>
      </c>
      <c r="S8487" s="22">
        <v>10667.34</v>
      </c>
      <c r="T8487" s="22">
        <v>12907.48</v>
      </c>
    </row>
    <row r="8488" spans="1:20" x14ac:dyDescent="0.25">
      <c r="A8488" s="20" t="s">
        <v>18</v>
      </c>
      <c r="B8488" s="20">
        <v>780</v>
      </c>
      <c r="C8488" s="20" t="s">
        <v>23105</v>
      </c>
      <c r="D8488" s="20">
        <v>569503205</v>
      </c>
      <c r="E8488" s="21">
        <v>43704</v>
      </c>
      <c r="F8488" s="54" t="str">
        <f t="shared" si="132"/>
        <v>agosto</v>
      </c>
      <c r="G8488" s="20" t="s">
        <v>9238</v>
      </c>
      <c r="H8488" s="20" t="s">
        <v>2183</v>
      </c>
      <c r="I8488" s="20" t="s">
        <v>12863</v>
      </c>
      <c r="J8488" s="20" t="s">
        <v>32</v>
      </c>
      <c r="K8488" s="20" t="s">
        <v>22849</v>
      </c>
      <c r="L8488" s="20" t="s">
        <v>8305</v>
      </c>
      <c r="M8488" s="22">
        <v>3765.83</v>
      </c>
      <c r="N8488" s="22">
        <v>0</v>
      </c>
      <c r="O8488" s="22">
        <v>0</v>
      </c>
      <c r="P8488" s="19"/>
      <c r="Q8488" s="23">
        <v>5911.58</v>
      </c>
      <c r="R8488" s="22">
        <v>5911.58</v>
      </c>
      <c r="S8488" s="22">
        <v>9677.41</v>
      </c>
      <c r="T8488" s="22">
        <v>11709.67</v>
      </c>
    </row>
    <row r="8489" spans="1:20" x14ac:dyDescent="0.25">
      <c r="A8489" s="20" t="s">
        <v>18</v>
      </c>
      <c r="B8489" s="20">
        <v>780</v>
      </c>
      <c r="C8489" s="20" t="s">
        <v>23105</v>
      </c>
      <c r="D8489" s="20">
        <v>569056005</v>
      </c>
      <c r="E8489" s="21">
        <v>43705</v>
      </c>
      <c r="F8489" s="54" t="str">
        <f t="shared" si="132"/>
        <v>agosto</v>
      </c>
      <c r="G8489" s="20" t="s">
        <v>7432</v>
      </c>
      <c r="H8489" s="20" t="s">
        <v>23</v>
      </c>
      <c r="I8489" s="20" t="s">
        <v>12199</v>
      </c>
      <c r="J8489" s="20" t="s">
        <v>900</v>
      </c>
      <c r="K8489" s="20" t="s">
        <v>22850</v>
      </c>
      <c r="L8489" s="20" t="s">
        <v>2202</v>
      </c>
      <c r="M8489" s="22">
        <v>560.04</v>
      </c>
      <c r="N8489" s="22">
        <v>0</v>
      </c>
      <c r="O8489" s="22">
        <v>0</v>
      </c>
      <c r="P8489" s="19"/>
      <c r="Q8489" s="23">
        <v>8</v>
      </c>
      <c r="R8489" s="22">
        <v>8</v>
      </c>
      <c r="S8489" s="22">
        <v>568.04</v>
      </c>
      <c r="T8489" s="22">
        <v>568.04</v>
      </c>
    </row>
    <row r="8490" spans="1:20" x14ac:dyDescent="0.25">
      <c r="A8490" s="20" t="s">
        <v>18</v>
      </c>
      <c r="B8490" s="20">
        <v>780</v>
      </c>
      <c r="C8490" s="20" t="s">
        <v>23105</v>
      </c>
      <c r="D8490" s="20">
        <v>569362405</v>
      </c>
      <c r="E8490" s="21">
        <v>43705</v>
      </c>
      <c r="F8490" s="54" t="str">
        <f t="shared" si="132"/>
        <v>agosto</v>
      </c>
      <c r="G8490" s="20" t="s">
        <v>8545</v>
      </c>
      <c r="H8490" s="20" t="s">
        <v>4979</v>
      </c>
      <c r="I8490" s="20" t="s">
        <v>13669</v>
      </c>
      <c r="J8490" s="20" t="s">
        <v>32</v>
      </c>
      <c r="K8490" s="20" t="s">
        <v>22337</v>
      </c>
      <c r="L8490" s="20" t="s">
        <v>8306</v>
      </c>
      <c r="M8490" s="22">
        <v>5901.72</v>
      </c>
      <c r="N8490" s="22">
        <v>1041.48</v>
      </c>
      <c r="O8490" s="22">
        <v>0</v>
      </c>
      <c r="P8490" s="24">
        <v>4.7699999999999996</v>
      </c>
      <c r="Q8490" s="23">
        <v>4766.3100000000004</v>
      </c>
      <c r="R8490" s="22">
        <v>4766.3100000000004</v>
      </c>
      <c r="S8490" s="22">
        <v>10668.03</v>
      </c>
      <c r="T8490" s="22">
        <v>12908.32</v>
      </c>
    </row>
    <row r="8491" spans="1:20" x14ac:dyDescent="0.25">
      <c r="A8491" s="20" t="s">
        <v>18</v>
      </c>
      <c r="B8491" s="20">
        <v>780</v>
      </c>
      <c r="C8491" s="20" t="s">
        <v>23105</v>
      </c>
      <c r="D8491" s="20">
        <v>5694050505</v>
      </c>
      <c r="E8491" s="21">
        <v>43705</v>
      </c>
      <c r="F8491" s="54" t="str">
        <f t="shared" si="132"/>
        <v>agosto</v>
      </c>
      <c r="G8491" s="20" t="s">
        <v>10378</v>
      </c>
      <c r="H8491" s="20" t="s">
        <v>5715</v>
      </c>
      <c r="I8491" s="20" t="s">
        <v>13880</v>
      </c>
      <c r="J8491" s="20" t="s">
        <v>32</v>
      </c>
      <c r="K8491" s="20" t="s">
        <v>22851</v>
      </c>
      <c r="L8491" s="20" t="s">
        <v>905</v>
      </c>
      <c r="M8491" s="22">
        <v>4156.57</v>
      </c>
      <c r="N8491" s="22">
        <v>0</v>
      </c>
      <c r="O8491" s="22">
        <v>0</v>
      </c>
      <c r="P8491" s="19"/>
      <c r="Q8491" s="23">
        <v>4657.03</v>
      </c>
      <c r="R8491" s="22">
        <v>4657.03</v>
      </c>
      <c r="S8491" s="22">
        <v>8813.6</v>
      </c>
      <c r="T8491" s="22">
        <v>10664.46</v>
      </c>
    </row>
    <row r="8492" spans="1:20" x14ac:dyDescent="0.25">
      <c r="A8492" s="20" t="s">
        <v>18</v>
      </c>
      <c r="B8492" s="20">
        <v>780</v>
      </c>
      <c r="C8492" s="20" t="s">
        <v>23105</v>
      </c>
      <c r="D8492" s="20">
        <v>569458005</v>
      </c>
      <c r="E8492" s="21">
        <v>43705</v>
      </c>
      <c r="F8492" s="54" t="str">
        <f t="shared" si="132"/>
        <v>agosto</v>
      </c>
      <c r="G8492" s="20" t="s">
        <v>11251</v>
      </c>
      <c r="H8492" s="20" t="s">
        <v>1964</v>
      </c>
      <c r="I8492" s="20" t="s">
        <v>12782</v>
      </c>
      <c r="J8492" s="20" t="s">
        <v>32</v>
      </c>
      <c r="K8492" s="20" t="s">
        <v>22852</v>
      </c>
      <c r="L8492" s="20" t="s">
        <v>284</v>
      </c>
      <c r="M8492" s="22">
        <v>5758.5</v>
      </c>
      <c r="N8492" s="22">
        <v>0</v>
      </c>
      <c r="O8492" s="22">
        <v>0</v>
      </c>
      <c r="P8492" s="19"/>
      <c r="Q8492" s="23">
        <v>3421.49</v>
      </c>
      <c r="R8492" s="22">
        <v>3421.49</v>
      </c>
      <c r="S8492" s="22">
        <v>9179.99</v>
      </c>
      <c r="T8492" s="22">
        <v>11750.39</v>
      </c>
    </row>
    <row r="8493" spans="1:20" x14ac:dyDescent="0.25">
      <c r="A8493" s="20" t="s">
        <v>18</v>
      </c>
      <c r="B8493" s="20">
        <v>780</v>
      </c>
      <c r="C8493" s="20" t="s">
        <v>23105</v>
      </c>
      <c r="D8493" s="20">
        <v>569495405</v>
      </c>
      <c r="E8493" s="21">
        <v>43705</v>
      </c>
      <c r="F8493" s="54" t="str">
        <f t="shared" si="132"/>
        <v>agosto</v>
      </c>
      <c r="G8493" s="20" t="s">
        <v>9662</v>
      </c>
      <c r="H8493" s="20" t="s">
        <v>1902</v>
      </c>
      <c r="I8493" s="20" t="s">
        <v>12760</v>
      </c>
      <c r="J8493" s="20" t="s">
        <v>32</v>
      </c>
      <c r="K8493" s="20" t="s">
        <v>22853</v>
      </c>
      <c r="L8493" s="20" t="s">
        <v>911</v>
      </c>
      <c r="M8493" s="22">
        <v>5516.54</v>
      </c>
      <c r="N8493" s="22">
        <v>973.5</v>
      </c>
      <c r="O8493" s="22">
        <v>0</v>
      </c>
      <c r="P8493" s="24">
        <v>413.43</v>
      </c>
      <c r="Q8493" s="23">
        <v>2342.77</v>
      </c>
      <c r="R8493" s="22">
        <v>2342.77</v>
      </c>
      <c r="S8493" s="22">
        <v>7859.31</v>
      </c>
      <c r="T8493" s="22">
        <v>10177.82</v>
      </c>
    </row>
    <row r="8494" spans="1:20" x14ac:dyDescent="0.25">
      <c r="A8494" s="20" t="s">
        <v>18</v>
      </c>
      <c r="B8494" s="20">
        <v>780</v>
      </c>
      <c r="C8494" s="20" t="s">
        <v>23105</v>
      </c>
      <c r="D8494" s="20">
        <v>5695405505</v>
      </c>
      <c r="E8494" s="21">
        <v>43705</v>
      </c>
      <c r="F8494" s="54" t="str">
        <f t="shared" si="132"/>
        <v>agosto</v>
      </c>
      <c r="G8494" s="20" t="s">
        <v>11005</v>
      </c>
      <c r="H8494" s="20" t="s">
        <v>28</v>
      </c>
      <c r="I8494" s="20" t="s">
        <v>12200</v>
      </c>
      <c r="J8494" s="20" t="s">
        <v>29</v>
      </c>
      <c r="K8494" s="20" t="s">
        <v>22854</v>
      </c>
      <c r="L8494" s="20" t="s">
        <v>607</v>
      </c>
      <c r="M8494" s="22">
        <v>0</v>
      </c>
      <c r="N8494" s="22">
        <v>0</v>
      </c>
      <c r="O8494" s="22">
        <v>0</v>
      </c>
      <c r="P8494" s="19"/>
      <c r="Q8494" s="23">
        <v>0</v>
      </c>
      <c r="R8494" s="19"/>
      <c r="S8494" s="22">
        <v>1595</v>
      </c>
      <c r="T8494" s="22">
        <v>1595</v>
      </c>
    </row>
    <row r="8495" spans="1:20" x14ac:dyDescent="0.25">
      <c r="A8495" s="20" t="s">
        <v>18</v>
      </c>
      <c r="B8495" s="20">
        <v>780</v>
      </c>
      <c r="C8495" s="20" t="s">
        <v>23105</v>
      </c>
      <c r="D8495" s="20">
        <v>569544805</v>
      </c>
      <c r="E8495" s="21">
        <v>43705</v>
      </c>
      <c r="F8495" s="54" t="str">
        <f t="shared" si="132"/>
        <v>agosto</v>
      </c>
      <c r="G8495" s="20" t="s">
        <v>11826</v>
      </c>
      <c r="H8495" s="20" t="s">
        <v>8307</v>
      </c>
      <c r="I8495" s="20" t="s">
        <v>14489</v>
      </c>
      <c r="J8495" s="20" t="s">
        <v>32</v>
      </c>
      <c r="K8495" s="20" t="s">
        <v>22855</v>
      </c>
      <c r="L8495" s="20" t="s">
        <v>8308</v>
      </c>
      <c r="M8495" s="22">
        <v>10081.290000000001</v>
      </c>
      <c r="N8495" s="22">
        <v>1779.06</v>
      </c>
      <c r="O8495" s="22">
        <v>0</v>
      </c>
      <c r="P8495" s="19"/>
      <c r="Q8495" s="23">
        <v>1425.62</v>
      </c>
      <c r="R8495" s="22">
        <v>1403.39</v>
      </c>
      <c r="S8495" s="22">
        <v>11506.91</v>
      </c>
      <c r="T8495" s="22">
        <v>14728.85</v>
      </c>
    </row>
    <row r="8496" spans="1:20" x14ac:dyDescent="0.25">
      <c r="A8496" s="20" t="s">
        <v>18</v>
      </c>
      <c r="B8496" s="20">
        <v>780</v>
      </c>
      <c r="C8496" s="20" t="s">
        <v>23105</v>
      </c>
      <c r="D8496" s="20">
        <v>569297205</v>
      </c>
      <c r="E8496" s="21">
        <v>43706</v>
      </c>
      <c r="F8496" s="54" t="str">
        <f t="shared" si="132"/>
        <v>agosto</v>
      </c>
      <c r="G8496" s="20" t="s">
        <v>9010</v>
      </c>
      <c r="H8496" s="20" t="s">
        <v>20</v>
      </c>
      <c r="I8496" s="20" t="s">
        <v>11831</v>
      </c>
      <c r="J8496" s="20" t="s">
        <v>21</v>
      </c>
      <c r="K8496" s="20" t="s">
        <v>22856</v>
      </c>
      <c r="L8496" s="20" t="s">
        <v>2555</v>
      </c>
      <c r="M8496" s="22">
        <v>0</v>
      </c>
      <c r="N8496" s="22">
        <v>0</v>
      </c>
      <c r="O8496" s="22">
        <v>0</v>
      </c>
      <c r="P8496" s="19"/>
      <c r="Q8496" s="23">
        <v>1016.74</v>
      </c>
      <c r="R8496" s="22">
        <v>1009.2</v>
      </c>
      <c r="S8496" s="22">
        <v>1016.74</v>
      </c>
      <c r="T8496" s="22">
        <v>1016.74</v>
      </c>
    </row>
    <row r="8497" spans="1:20" x14ac:dyDescent="0.25">
      <c r="A8497" s="20" t="s">
        <v>18</v>
      </c>
      <c r="B8497" s="20">
        <v>780</v>
      </c>
      <c r="C8497" s="20" t="s">
        <v>23105</v>
      </c>
      <c r="D8497" s="20">
        <v>56938473</v>
      </c>
      <c r="E8497" s="21">
        <v>43706</v>
      </c>
      <c r="F8497" s="54" t="str">
        <f t="shared" si="132"/>
        <v>agosto</v>
      </c>
      <c r="G8497" s="20" t="s">
        <v>9967</v>
      </c>
      <c r="H8497" s="20" t="s">
        <v>20</v>
      </c>
      <c r="I8497" s="20" t="s">
        <v>11831</v>
      </c>
      <c r="J8497" s="20" t="s">
        <v>21</v>
      </c>
      <c r="K8497" s="20" t="s">
        <v>22857</v>
      </c>
      <c r="L8497" s="20" t="s">
        <v>989</v>
      </c>
      <c r="M8497" s="22">
        <v>0</v>
      </c>
      <c r="N8497" s="22">
        <v>0</v>
      </c>
      <c r="O8497" s="22">
        <v>0</v>
      </c>
      <c r="P8497" s="19"/>
      <c r="Q8497" s="23">
        <v>0</v>
      </c>
      <c r="R8497" s="19"/>
      <c r="S8497" s="22">
        <v>0</v>
      </c>
      <c r="T8497" s="22">
        <v>0</v>
      </c>
    </row>
    <row r="8498" spans="1:20" x14ac:dyDescent="0.25">
      <c r="A8498" s="20" t="s">
        <v>18</v>
      </c>
      <c r="B8498" s="20">
        <v>780</v>
      </c>
      <c r="C8498" s="20" t="s">
        <v>23105</v>
      </c>
      <c r="D8498" s="20">
        <v>569403305</v>
      </c>
      <c r="E8498" s="21">
        <v>43706</v>
      </c>
      <c r="F8498" s="54" t="str">
        <f t="shared" si="132"/>
        <v>agosto</v>
      </c>
      <c r="G8498" s="20" t="s">
        <v>11827</v>
      </c>
      <c r="H8498" s="20" t="s">
        <v>20</v>
      </c>
      <c r="I8498" s="20" t="s">
        <v>11831</v>
      </c>
      <c r="J8498" s="20" t="s">
        <v>21</v>
      </c>
      <c r="K8498" s="20" t="s">
        <v>22858</v>
      </c>
      <c r="L8498" s="20" t="s">
        <v>3437</v>
      </c>
      <c r="M8498" s="22">
        <v>1335.57</v>
      </c>
      <c r="N8498" s="22">
        <v>0</v>
      </c>
      <c r="O8498" s="22">
        <v>0</v>
      </c>
      <c r="P8498" s="19"/>
      <c r="Q8498" s="23">
        <v>3631.2</v>
      </c>
      <c r="R8498" s="22">
        <v>3631.2</v>
      </c>
      <c r="S8498" s="22">
        <v>4966.7700000000004</v>
      </c>
      <c r="T8498" s="22">
        <v>4966.7700000000004</v>
      </c>
    </row>
    <row r="8499" spans="1:20" x14ac:dyDescent="0.25">
      <c r="A8499" s="20" t="s">
        <v>18</v>
      </c>
      <c r="B8499" s="20">
        <v>780</v>
      </c>
      <c r="C8499" s="20" t="s">
        <v>23105</v>
      </c>
      <c r="D8499" s="20">
        <v>569405734</v>
      </c>
      <c r="E8499" s="21">
        <v>43706</v>
      </c>
      <c r="F8499" s="54" t="str">
        <f t="shared" si="132"/>
        <v>agosto</v>
      </c>
      <c r="G8499" s="20" t="s">
        <v>11488</v>
      </c>
      <c r="H8499" s="20" t="s">
        <v>4694</v>
      </c>
      <c r="I8499" s="20" t="s">
        <v>13592</v>
      </c>
      <c r="J8499" s="20" t="s">
        <v>32</v>
      </c>
      <c r="K8499" s="20" t="s">
        <v>22859</v>
      </c>
      <c r="L8499" s="20" t="s">
        <v>8309</v>
      </c>
      <c r="M8499" s="22">
        <v>4465.93</v>
      </c>
      <c r="N8499" s="22">
        <v>788.11</v>
      </c>
      <c r="O8499" s="22">
        <v>0</v>
      </c>
      <c r="P8499" s="19"/>
      <c r="Q8499" s="23">
        <v>190.08</v>
      </c>
      <c r="R8499" s="22">
        <v>186.51</v>
      </c>
      <c r="S8499" s="22">
        <v>4656.01</v>
      </c>
      <c r="T8499" s="22">
        <v>5633.77</v>
      </c>
    </row>
    <row r="8500" spans="1:20" x14ac:dyDescent="0.25">
      <c r="A8500" s="20" t="s">
        <v>18</v>
      </c>
      <c r="B8500" s="20">
        <v>780</v>
      </c>
      <c r="C8500" s="20" t="s">
        <v>23105</v>
      </c>
      <c r="D8500" s="20">
        <v>569436305</v>
      </c>
      <c r="E8500" s="21">
        <v>43706</v>
      </c>
      <c r="F8500" s="54" t="str">
        <f t="shared" si="132"/>
        <v>agosto</v>
      </c>
      <c r="G8500" s="20" t="s">
        <v>10296</v>
      </c>
      <c r="H8500" s="20" t="s">
        <v>8310</v>
      </c>
      <c r="I8500" s="20" t="s">
        <v>14490</v>
      </c>
      <c r="J8500" s="20" t="s">
        <v>32</v>
      </c>
      <c r="K8500" s="20" t="s">
        <v>22860</v>
      </c>
      <c r="L8500" s="20" t="s">
        <v>284</v>
      </c>
      <c r="M8500" s="22">
        <v>4563.68</v>
      </c>
      <c r="N8500" s="22">
        <v>0</v>
      </c>
      <c r="O8500" s="22">
        <v>0</v>
      </c>
      <c r="P8500" s="19"/>
      <c r="Q8500" s="23">
        <v>4866.12</v>
      </c>
      <c r="R8500" s="22">
        <v>4866.12</v>
      </c>
      <c r="S8500" s="22">
        <v>9429.7999999999993</v>
      </c>
      <c r="T8500" s="22">
        <v>11410.06</v>
      </c>
    </row>
    <row r="8501" spans="1:20" x14ac:dyDescent="0.25">
      <c r="A8501" s="20" t="s">
        <v>18</v>
      </c>
      <c r="B8501" s="20">
        <v>780</v>
      </c>
      <c r="C8501" s="20" t="s">
        <v>23105</v>
      </c>
      <c r="D8501" s="20">
        <v>56945822</v>
      </c>
      <c r="E8501" s="21">
        <v>43706</v>
      </c>
      <c r="F8501" s="54" t="str">
        <f t="shared" si="132"/>
        <v>agosto</v>
      </c>
      <c r="G8501" s="20" t="s">
        <v>11825</v>
      </c>
      <c r="H8501" s="20" t="s">
        <v>20</v>
      </c>
      <c r="I8501" s="20" t="s">
        <v>11831</v>
      </c>
      <c r="J8501" s="20" t="s">
        <v>21</v>
      </c>
      <c r="K8501" s="20" t="s">
        <v>22361</v>
      </c>
      <c r="L8501" s="20" t="s">
        <v>8311</v>
      </c>
      <c r="M8501" s="22">
        <v>11940.48</v>
      </c>
      <c r="N8501" s="22">
        <v>0</v>
      </c>
      <c r="O8501" s="22">
        <v>0</v>
      </c>
      <c r="P8501" s="19"/>
      <c r="Q8501" s="23">
        <v>2904.96</v>
      </c>
      <c r="R8501" s="22">
        <v>2904.96</v>
      </c>
      <c r="S8501" s="22">
        <v>14845.44</v>
      </c>
      <c r="T8501" s="22">
        <v>14845.44</v>
      </c>
    </row>
    <row r="8502" spans="1:20" x14ac:dyDescent="0.25">
      <c r="A8502" s="20" t="s">
        <v>18</v>
      </c>
      <c r="B8502" s="20">
        <v>780</v>
      </c>
      <c r="C8502" s="20" t="s">
        <v>23105</v>
      </c>
      <c r="D8502" s="20">
        <v>569480605</v>
      </c>
      <c r="E8502" s="21">
        <v>43706</v>
      </c>
      <c r="F8502" s="54" t="str">
        <f t="shared" si="132"/>
        <v>agosto</v>
      </c>
      <c r="G8502" s="20" t="s">
        <v>11006</v>
      </c>
      <c r="H8502" s="20" t="s">
        <v>20</v>
      </c>
      <c r="I8502" s="20" t="s">
        <v>11831</v>
      </c>
      <c r="J8502" s="20" t="s">
        <v>21</v>
      </c>
      <c r="K8502" s="20" t="s">
        <v>22861</v>
      </c>
      <c r="L8502" s="20" t="s">
        <v>8312</v>
      </c>
      <c r="M8502" s="22">
        <v>0</v>
      </c>
      <c r="N8502" s="22">
        <v>0</v>
      </c>
      <c r="O8502" s="22">
        <v>0</v>
      </c>
      <c r="P8502" s="19"/>
      <c r="Q8502" s="23">
        <v>726.24</v>
      </c>
      <c r="R8502" s="22">
        <v>716.91</v>
      </c>
      <c r="S8502" s="22">
        <v>726.24</v>
      </c>
      <c r="T8502" s="22">
        <v>726.24</v>
      </c>
    </row>
    <row r="8503" spans="1:20" x14ac:dyDescent="0.25">
      <c r="A8503" s="20" t="s">
        <v>18</v>
      </c>
      <c r="B8503" s="20">
        <v>780</v>
      </c>
      <c r="C8503" s="20" t="s">
        <v>23105</v>
      </c>
      <c r="D8503" s="20">
        <v>56948062</v>
      </c>
      <c r="E8503" s="21">
        <v>43706</v>
      </c>
      <c r="F8503" s="54" t="str">
        <f t="shared" si="132"/>
        <v>agosto</v>
      </c>
      <c r="G8503" s="20" t="s">
        <v>11006</v>
      </c>
      <c r="H8503" s="20" t="s">
        <v>20</v>
      </c>
      <c r="I8503" s="20" t="s">
        <v>11831</v>
      </c>
      <c r="J8503" s="20" t="s">
        <v>21</v>
      </c>
      <c r="K8503" s="20" t="s">
        <v>22862</v>
      </c>
      <c r="L8503" s="20" t="s">
        <v>2555</v>
      </c>
      <c r="M8503" s="22">
        <v>0</v>
      </c>
      <c r="N8503" s="22">
        <v>0</v>
      </c>
      <c r="O8503" s="22">
        <v>0</v>
      </c>
      <c r="P8503" s="19"/>
      <c r="Q8503" s="23">
        <v>1016.74</v>
      </c>
      <c r="R8503" s="22">
        <v>1011.18</v>
      </c>
      <c r="S8503" s="22">
        <v>1016.74</v>
      </c>
      <c r="T8503" s="22">
        <v>1016.74</v>
      </c>
    </row>
    <row r="8504" spans="1:20" x14ac:dyDescent="0.25">
      <c r="A8504" s="20" t="s">
        <v>18</v>
      </c>
      <c r="B8504" s="20">
        <v>780</v>
      </c>
      <c r="C8504" s="20" t="s">
        <v>23105</v>
      </c>
      <c r="D8504" s="20">
        <v>5695020505</v>
      </c>
      <c r="E8504" s="21">
        <v>43706</v>
      </c>
      <c r="F8504" s="54" t="str">
        <f t="shared" si="132"/>
        <v>agosto</v>
      </c>
      <c r="G8504" s="20" t="s">
        <v>10311</v>
      </c>
      <c r="H8504" s="20" t="s">
        <v>5436</v>
      </c>
      <c r="I8504" s="20" t="s">
        <v>13795</v>
      </c>
      <c r="J8504" s="20" t="s">
        <v>32</v>
      </c>
      <c r="K8504" s="20" t="s">
        <v>22863</v>
      </c>
      <c r="L8504" s="20" t="s">
        <v>8313</v>
      </c>
      <c r="M8504" s="22">
        <v>5901.72</v>
      </c>
      <c r="N8504" s="22">
        <v>1041.48</v>
      </c>
      <c r="O8504" s="22">
        <v>0</v>
      </c>
      <c r="P8504" s="24">
        <v>477.11</v>
      </c>
      <c r="Q8504" s="23">
        <v>4293.97</v>
      </c>
      <c r="R8504" s="22">
        <v>4293.97</v>
      </c>
      <c r="S8504" s="22">
        <v>10195.69</v>
      </c>
      <c r="T8504" s="22">
        <v>12336.78</v>
      </c>
    </row>
    <row r="8505" spans="1:20" x14ac:dyDescent="0.25">
      <c r="A8505" s="20" t="s">
        <v>18</v>
      </c>
      <c r="B8505" s="20">
        <v>780</v>
      </c>
      <c r="C8505" s="20" t="s">
        <v>23105</v>
      </c>
      <c r="D8505" s="20">
        <v>569502052</v>
      </c>
      <c r="E8505" s="21">
        <v>43706</v>
      </c>
      <c r="F8505" s="54" t="str">
        <f t="shared" si="132"/>
        <v>agosto</v>
      </c>
      <c r="G8505" s="20" t="s">
        <v>10311</v>
      </c>
      <c r="H8505" s="20" t="s">
        <v>5436</v>
      </c>
      <c r="I8505" s="20" t="s">
        <v>13795</v>
      </c>
      <c r="J8505" s="20" t="s">
        <v>46</v>
      </c>
      <c r="K8505" s="20" t="s">
        <v>22864</v>
      </c>
      <c r="L8505" s="20" t="s">
        <v>1310</v>
      </c>
      <c r="M8505" s="22">
        <v>4203.2299999999996</v>
      </c>
      <c r="N8505" s="22">
        <v>1050.81</v>
      </c>
      <c r="O8505" s="22">
        <v>0</v>
      </c>
      <c r="P8505" s="24">
        <v>23.76</v>
      </c>
      <c r="Q8505" s="23">
        <v>213.84</v>
      </c>
      <c r="R8505" s="22">
        <v>200.54</v>
      </c>
      <c r="S8505" s="22">
        <v>4417.07</v>
      </c>
      <c r="T8505" s="22">
        <v>5344.65</v>
      </c>
    </row>
    <row r="8506" spans="1:20" x14ac:dyDescent="0.25">
      <c r="A8506" s="20" t="s">
        <v>18</v>
      </c>
      <c r="B8506" s="20">
        <v>780</v>
      </c>
      <c r="C8506" s="20" t="s">
        <v>23105</v>
      </c>
      <c r="D8506" s="20">
        <v>569502605</v>
      </c>
      <c r="E8506" s="21">
        <v>43706</v>
      </c>
      <c r="F8506" s="54" t="str">
        <f t="shared" si="132"/>
        <v>agosto</v>
      </c>
      <c r="G8506" s="20" t="s">
        <v>11007</v>
      </c>
      <c r="H8506" s="20" t="s">
        <v>8314</v>
      </c>
      <c r="I8506" s="20" t="s">
        <v>14491</v>
      </c>
      <c r="J8506" s="20" t="s">
        <v>46</v>
      </c>
      <c r="K8506" s="20" t="s">
        <v>22865</v>
      </c>
      <c r="L8506" s="20" t="s">
        <v>8315</v>
      </c>
      <c r="M8506" s="22">
        <v>1767.18</v>
      </c>
      <c r="N8506" s="22">
        <v>1914.44</v>
      </c>
      <c r="O8506" s="22">
        <v>0</v>
      </c>
      <c r="P8506" s="19"/>
      <c r="Q8506" s="23">
        <v>475.21</v>
      </c>
      <c r="R8506" s="22">
        <v>469.65</v>
      </c>
      <c r="S8506" s="22">
        <v>2242.39</v>
      </c>
      <c r="T8506" s="22">
        <v>2713.29</v>
      </c>
    </row>
    <row r="8507" spans="1:20" x14ac:dyDescent="0.25">
      <c r="A8507" s="20" t="s">
        <v>18</v>
      </c>
      <c r="B8507" s="20">
        <v>780</v>
      </c>
      <c r="C8507" s="20" t="s">
        <v>23105</v>
      </c>
      <c r="D8507" s="20">
        <v>56950322</v>
      </c>
      <c r="E8507" s="21">
        <v>43706</v>
      </c>
      <c r="F8507" s="54" t="str">
        <f t="shared" si="132"/>
        <v>agosto</v>
      </c>
      <c r="G8507" s="20" t="s">
        <v>9238</v>
      </c>
      <c r="H8507" s="20" t="s">
        <v>20</v>
      </c>
      <c r="I8507" s="20" t="s">
        <v>11831</v>
      </c>
      <c r="J8507" s="20" t="s">
        <v>21</v>
      </c>
      <c r="K8507" s="20" t="s">
        <v>22866</v>
      </c>
      <c r="L8507" s="20" t="s">
        <v>8316</v>
      </c>
      <c r="M8507" s="22">
        <v>0</v>
      </c>
      <c r="N8507" s="22">
        <v>0</v>
      </c>
      <c r="O8507" s="22">
        <v>0</v>
      </c>
      <c r="P8507" s="19"/>
      <c r="Q8507" s="23">
        <v>0</v>
      </c>
      <c r="R8507" s="19"/>
      <c r="S8507" s="22">
        <v>0</v>
      </c>
      <c r="T8507" s="22">
        <v>0</v>
      </c>
    </row>
    <row r="8508" spans="1:20" x14ac:dyDescent="0.25">
      <c r="A8508" s="20" t="s">
        <v>18</v>
      </c>
      <c r="B8508" s="20">
        <v>780</v>
      </c>
      <c r="C8508" s="20" t="s">
        <v>23105</v>
      </c>
      <c r="D8508" s="20">
        <v>5695053605</v>
      </c>
      <c r="E8508" s="21">
        <v>43706</v>
      </c>
      <c r="F8508" s="54" t="str">
        <f t="shared" si="132"/>
        <v>agosto</v>
      </c>
      <c r="G8508" s="20" t="s">
        <v>10955</v>
      </c>
      <c r="H8508" s="20" t="s">
        <v>8283</v>
      </c>
      <c r="I8508" s="20" t="s">
        <v>14485</v>
      </c>
      <c r="J8508" s="20" t="s">
        <v>633</v>
      </c>
      <c r="K8508" s="20" t="s">
        <v>22867</v>
      </c>
      <c r="L8508" s="20" t="s">
        <v>8317</v>
      </c>
      <c r="M8508" s="22">
        <v>3101.73</v>
      </c>
      <c r="N8508" s="22">
        <v>2437.0700000000002</v>
      </c>
      <c r="O8508" s="22">
        <v>0</v>
      </c>
      <c r="P8508" s="19"/>
      <c r="Q8508" s="23">
        <v>1900.82</v>
      </c>
      <c r="R8508" s="22">
        <v>1900.82</v>
      </c>
      <c r="S8508" s="22">
        <v>5002.55</v>
      </c>
      <c r="T8508" s="22">
        <v>6053.09</v>
      </c>
    </row>
    <row r="8509" spans="1:20" x14ac:dyDescent="0.25">
      <c r="A8509" s="20" t="s">
        <v>18</v>
      </c>
      <c r="B8509" s="20">
        <v>780</v>
      </c>
      <c r="C8509" s="20" t="s">
        <v>23105</v>
      </c>
      <c r="D8509" s="20">
        <v>5695205705</v>
      </c>
      <c r="E8509" s="21">
        <v>43706</v>
      </c>
      <c r="F8509" s="54" t="str">
        <f t="shared" si="132"/>
        <v>agosto</v>
      </c>
      <c r="G8509" s="20" t="s">
        <v>9295</v>
      </c>
      <c r="H8509" s="20" t="s">
        <v>2347</v>
      </c>
      <c r="I8509" s="20" t="s">
        <v>12913</v>
      </c>
      <c r="J8509" s="20" t="s">
        <v>32</v>
      </c>
      <c r="K8509" s="20" t="s">
        <v>22868</v>
      </c>
      <c r="L8509" s="20" t="s">
        <v>8318</v>
      </c>
      <c r="M8509" s="22">
        <v>5452.46</v>
      </c>
      <c r="N8509" s="22">
        <v>962.19</v>
      </c>
      <c r="O8509" s="22">
        <v>0</v>
      </c>
      <c r="P8509" s="19"/>
      <c r="Q8509" s="23">
        <v>3801.66</v>
      </c>
      <c r="R8509" s="22">
        <v>3801.66</v>
      </c>
      <c r="S8509" s="22">
        <v>9254.1200000000008</v>
      </c>
      <c r="T8509" s="22">
        <v>11197.49</v>
      </c>
    </row>
    <row r="8510" spans="1:20" x14ac:dyDescent="0.25">
      <c r="A8510" s="20" t="s">
        <v>18</v>
      </c>
      <c r="B8510" s="20">
        <v>780</v>
      </c>
      <c r="C8510" s="20" t="s">
        <v>23105</v>
      </c>
      <c r="D8510" s="20">
        <v>569549005</v>
      </c>
      <c r="E8510" s="21">
        <v>43706</v>
      </c>
      <c r="F8510" s="54" t="str">
        <f t="shared" si="132"/>
        <v>agosto</v>
      </c>
      <c r="G8510" s="20" t="s">
        <v>11828</v>
      </c>
      <c r="H8510" s="20" t="s">
        <v>8319</v>
      </c>
      <c r="I8510" s="20" t="s">
        <v>14492</v>
      </c>
      <c r="J8510" s="20" t="s">
        <v>46</v>
      </c>
      <c r="K8510" s="20" t="s">
        <v>22869</v>
      </c>
      <c r="L8510" s="20" t="s">
        <v>8320</v>
      </c>
      <c r="M8510" s="22">
        <v>3209.56</v>
      </c>
      <c r="N8510" s="22">
        <v>566.4</v>
      </c>
      <c r="O8510" s="22">
        <v>0</v>
      </c>
      <c r="P8510" s="24">
        <v>3.04</v>
      </c>
      <c r="Q8510" s="23">
        <v>1517.62</v>
      </c>
      <c r="R8510" s="22">
        <v>1517.62</v>
      </c>
      <c r="S8510" s="22">
        <v>4727.18</v>
      </c>
      <c r="T8510" s="22">
        <v>5719.89</v>
      </c>
    </row>
    <row r="8511" spans="1:20" x14ac:dyDescent="0.25">
      <c r="A8511" s="20" t="s">
        <v>18</v>
      </c>
      <c r="B8511" s="20">
        <v>780</v>
      </c>
      <c r="C8511" s="20" t="s">
        <v>23105</v>
      </c>
      <c r="D8511" s="20">
        <v>569009305</v>
      </c>
      <c r="E8511" s="21">
        <v>43707</v>
      </c>
      <c r="F8511" s="54" t="str">
        <f t="shared" si="132"/>
        <v>agosto</v>
      </c>
      <c r="G8511" s="20" t="s">
        <v>9240</v>
      </c>
      <c r="H8511" s="20" t="s">
        <v>23</v>
      </c>
      <c r="I8511" s="20" t="s">
        <v>12199</v>
      </c>
      <c r="J8511" s="20" t="s">
        <v>25</v>
      </c>
      <c r="K8511" s="20" t="s">
        <v>22870</v>
      </c>
      <c r="L8511" s="20" t="s">
        <v>24</v>
      </c>
      <c r="M8511" s="22">
        <v>35644.67</v>
      </c>
      <c r="N8511" s="22">
        <v>0</v>
      </c>
      <c r="O8511" s="22">
        <v>0</v>
      </c>
      <c r="P8511" s="19"/>
      <c r="Q8511" s="23">
        <v>0</v>
      </c>
      <c r="R8511" s="19"/>
      <c r="S8511" s="22">
        <v>35644.67</v>
      </c>
      <c r="T8511" s="22">
        <v>35644.67</v>
      </c>
    </row>
    <row r="8512" spans="1:20" x14ac:dyDescent="0.25">
      <c r="A8512" s="20" t="s">
        <v>18</v>
      </c>
      <c r="B8512" s="20">
        <v>780</v>
      </c>
      <c r="C8512" s="20" t="s">
        <v>23105</v>
      </c>
      <c r="D8512" s="20">
        <v>5690052405</v>
      </c>
      <c r="E8512" s="21">
        <v>43707</v>
      </c>
      <c r="F8512" s="54" t="str">
        <f t="shared" si="132"/>
        <v>agosto</v>
      </c>
      <c r="G8512" s="20" t="s">
        <v>9240</v>
      </c>
      <c r="H8512" s="20" t="s">
        <v>23</v>
      </c>
      <c r="I8512" s="20" t="s">
        <v>12199</v>
      </c>
      <c r="J8512" s="20" t="s">
        <v>25</v>
      </c>
      <c r="K8512" s="20" t="s">
        <v>22871</v>
      </c>
      <c r="L8512" s="20" t="s">
        <v>2188</v>
      </c>
      <c r="M8512" s="22">
        <v>40778.699999999997</v>
      </c>
      <c r="N8512" s="22">
        <v>0</v>
      </c>
      <c r="O8512" s="22">
        <v>0</v>
      </c>
      <c r="P8512" s="19"/>
      <c r="Q8512" s="23">
        <v>0</v>
      </c>
      <c r="R8512" s="19"/>
      <c r="S8512" s="22">
        <v>40778.699999999997</v>
      </c>
      <c r="T8512" s="22">
        <v>40778.699999999997</v>
      </c>
    </row>
    <row r="8513" spans="1:20" x14ac:dyDescent="0.25">
      <c r="A8513" s="20" t="s">
        <v>18</v>
      </c>
      <c r="B8513" s="20">
        <v>780</v>
      </c>
      <c r="C8513" s="20" t="s">
        <v>23105</v>
      </c>
      <c r="D8513" s="20">
        <v>5690052605</v>
      </c>
      <c r="E8513" s="21">
        <v>43707</v>
      </c>
      <c r="F8513" s="54" t="str">
        <f t="shared" si="132"/>
        <v>agosto</v>
      </c>
      <c r="G8513" s="20" t="s">
        <v>9240</v>
      </c>
      <c r="H8513" s="20" t="s">
        <v>23</v>
      </c>
      <c r="I8513" s="20" t="s">
        <v>12199</v>
      </c>
      <c r="J8513" s="20" t="s">
        <v>25</v>
      </c>
      <c r="K8513" s="20" t="s">
        <v>22872</v>
      </c>
      <c r="L8513" s="20" t="s">
        <v>2189</v>
      </c>
      <c r="M8513" s="22">
        <v>167511.79</v>
      </c>
      <c r="N8513" s="22">
        <v>0</v>
      </c>
      <c r="O8513" s="22">
        <v>0</v>
      </c>
      <c r="P8513" s="19"/>
      <c r="Q8513" s="23">
        <v>0</v>
      </c>
      <c r="R8513" s="19"/>
      <c r="S8513" s="22">
        <v>167511.79</v>
      </c>
      <c r="T8513" s="22">
        <v>167511.79</v>
      </c>
    </row>
    <row r="8514" spans="1:20" x14ac:dyDescent="0.25">
      <c r="A8514" s="20" t="s">
        <v>18</v>
      </c>
      <c r="B8514" s="20">
        <v>780</v>
      </c>
      <c r="C8514" s="20" t="s">
        <v>23105</v>
      </c>
      <c r="D8514" s="20">
        <v>569408505</v>
      </c>
      <c r="E8514" s="21">
        <v>43707</v>
      </c>
      <c r="F8514" s="54" t="str">
        <f t="shared" si="132"/>
        <v>agosto</v>
      </c>
      <c r="G8514" s="20" t="s">
        <v>11823</v>
      </c>
      <c r="H8514" s="20" t="s">
        <v>8321</v>
      </c>
      <c r="I8514" s="20" t="s">
        <v>14493</v>
      </c>
      <c r="J8514" s="20" t="s">
        <v>32</v>
      </c>
      <c r="K8514" s="20" t="s">
        <v>22873</v>
      </c>
      <c r="L8514" s="20" t="s">
        <v>3437</v>
      </c>
      <c r="M8514" s="22">
        <v>0</v>
      </c>
      <c r="N8514" s="22">
        <v>0</v>
      </c>
      <c r="O8514" s="22">
        <v>0</v>
      </c>
      <c r="P8514" s="19"/>
      <c r="Q8514" s="23">
        <v>0</v>
      </c>
      <c r="R8514" s="19"/>
      <c r="S8514" s="22">
        <v>0</v>
      </c>
      <c r="T8514" s="22">
        <v>0</v>
      </c>
    </row>
    <row r="8515" spans="1:20" x14ac:dyDescent="0.25">
      <c r="A8515" s="20" t="s">
        <v>18</v>
      </c>
      <c r="B8515" s="20">
        <v>780</v>
      </c>
      <c r="C8515" s="20" t="s">
        <v>23105</v>
      </c>
      <c r="D8515" s="20">
        <v>569405733</v>
      </c>
      <c r="E8515" s="21">
        <v>43707</v>
      </c>
      <c r="F8515" s="54" t="str">
        <f t="shared" ref="F8515:F8578" si="133">TEXT(E8515,"MMMM")</f>
        <v>agosto</v>
      </c>
      <c r="G8515" s="20" t="s">
        <v>11488</v>
      </c>
      <c r="H8515" s="20" t="s">
        <v>20</v>
      </c>
      <c r="I8515" s="20" t="s">
        <v>11831</v>
      </c>
      <c r="J8515" s="20" t="s">
        <v>21</v>
      </c>
      <c r="K8515" s="20" t="s">
        <v>22874</v>
      </c>
      <c r="L8515" s="20" t="s">
        <v>7872</v>
      </c>
      <c r="M8515" s="22">
        <v>12426.49</v>
      </c>
      <c r="N8515" s="22">
        <v>0</v>
      </c>
      <c r="O8515" s="22">
        <v>0</v>
      </c>
      <c r="P8515" s="19"/>
      <c r="Q8515" s="23">
        <v>8279.14</v>
      </c>
      <c r="R8515" s="22">
        <v>8215.0300000000007</v>
      </c>
      <c r="S8515" s="22">
        <v>20705.63</v>
      </c>
      <c r="T8515" s="22">
        <v>20705.63</v>
      </c>
    </row>
    <row r="8516" spans="1:20" x14ac:dyDescent="0.25">
      <c r="A8516" s="20" t="s">
        <v>18</v>
      </c>
      <c r="B8516" s="20">
        <v>780</v>
      </c>
      <c r="C8516" s="20" t="s">
        <v>23105</v>
      </c>
      <c r="D8516" s="20">
        <v>569477005</v>
      </c>
      <c r="E8516" s="21">
        <v>43707</v>
      </c>
      <c r="F8516" s="54" t="str">
        <f t="shared" si="133"/>
        <v>agosto</v>
      </c>
      <c r="G8516" s="20" t="s">
        <v>8656</v>
      </c>
      <c r="H8516" s="20" t="s">
        <v>20</v>
      </c>
      <c r="I8516" s="20" t="s">
        <v>11831</v>
      </c>
      <c r="J8516" s="20" t="s">
        <v>21</v>
      </c>
      <c r="K8516" s="20" t="s">
        <v>22875</v>
      </c>
      <c r="L8516" s="20" t="s">
        <v>8322</v>
      </c>
      <c r="M8516" s="22">
        <v>0</v>
      </c>
      <c r="N8516" s="22">
        <v>0</v>
      </c>
      <c r="O8516" s="22">
        <v>0</v>
      </c>
      <c r="P8516" s="19"/>
      <c r="Q8516" s="23">
        <v>1016.74</v>
      </c>
      <c r="R8516" s="22">
        <v>1016.74</v>
      </c>
      <c r="S8516" s="22">
        <v>1016.74</v>
      </c>
      <c r="T8516" s="22">
        <v>1016.74</v>
      </c>
    </row>
    <row r="8517" spans="1:20" x14ac:dyDescent="0.25">
      <c r="A8517" s="20" t="s">
        <v>18</v>
      </c>
      <c r="B8517" s="20">
        <v>780</v>
      </c>
      <c r="C8517" s="20" t="s">
        <v>23105</v>
      </c>
      <c r="D8517" s="20">
        <v>56947842</v>
      </c>
      <c r="E8517" s="21">
        <v>43707</v>
      </c>
      <c r="F8517" s="54" t="str">
        <f t="shared" si="133"/>
        <v>agosto</v>
      </c>
      <c r="G8517" s="20" t="s">
        <v>9702</v>
      </c>
      <c r="H8517" s="20" t="s">
        <v>3578</v>
      </c>
      <c r="I8517" s="20" t="s">
        <v>13270</v>
      </c>
      <c r="J8517" s="20" t="s">
        <v>581</v>
      </c>
      <c r="K8517" s="20" t="s">
        <v>22876</v>
      </c>
      <c r="L8517" s="20" t="s">
        <v>8323</v>
      </c>
      <c r="M8517" s="22">
        <v>0</v>
      </c>
      <c r="N8517" s="22">
        <v>0</v>
      </c>
      <c r="O8517" s="22">
        <v>0</v>
      </c>
      <c r="P8517" s="19"/>
      <c r="Q8517" s="23">
        <v>0</v>
      </c>
      <c r="R8517" s="19"/>
      <c r="S8517" s="22">
        <v>0</v>
      </c>
      <c r="T8517" s="22">
        <v>0</v>
      </c>
    </row>
    <row r="8518" spans="1:20" x14ac:dyDescent="0.25">
      <c r="A8518" s="20" t="s">
        <v>18</v>
      </c>
      <c r="B8518" s="20">
        <v>780</v>
      </c>
      <c r="C8518" s="20" t="s">
        <v>23105</v>
      </c>
      <c r="D8518" s="20">
        <v>569493005</v>
      </c>
      <c r="E8518" s="21">
        <v>43707</v>
      </c>
      <c r="F8518" s="54" t="str">
        <f t="shared" si="133"/>
        <v>agosto</v>
      </c>
      <c r="G8518" s="20" t="s">
        <v>11290</v>
      </c>
      <c r="H8518" s="20" t="s">
        <v>2404</v>
      </c>
      <c r="I8518" s="20" t="s">
        <v>12929</v>
      </c>
      <c r="J8518" s="20" t="s">
        <v>32</v>
      </c>
      <c r="K8518" s="20" t="s">
        <v>22877</v>
      </c>
      <c r="L8518" s="20" t="s">
        <v>972</v>
      </c>
      <c r="M8518" s="22">
        <v>14576.15</v>
      </c>
      <c r="N8518" s="22">
        <v>2572.27</v>
      </c>
      <c r="O8518" s="22">
        <v>0</v>
      </c>
      <c r="P8518" s="19"/>
      <c r="Q8518" s="23">
        <v>1900.83</v>
      </c>
      <c r="R8518" s="22">
        <v>1819.84</v>
      </c>
      <c r="S8518" s="22">
        <v>16476.98</v>
      </c>
      <c r="T8518" s="22">
        <v>19937.150000000001</v>
      </c>
    </row>
    <row r="8519" spans="1:20" x14ac:dyDescent="0.25">
      <c r="A8519" s="20" t="s">
        <v>18</v>
      </c>
      <c r="B8519" s="20">
        <v>780</v>
      </c>
      <c r="C8519" s="20" t="s">
        <v>23105</v>
      </c>
      <c r="D8519" s="20">
        <v>56949302</v>
      </c>
      <c r="E8519" s="21">
        <v>43707</v>
      </c>
      <c r="F8519" s="54" t="str">
        <f t="shared" si="133"/>
        <v>agosto</v>
      </c>
      <c r="G8519" s="20" t="s">
        <v>11290</v>
      </c>
      <c r="H8519" s="20" t="s">
        <v>20</v>
      </c>
      <c r="I8519" s="20" t="s">
        <v>11831</v>
      </c>
      <c r="J8519" s="20" t="s">
        <v>21</v>
      </c>
      <c r="K8519" s="20" t="s">
        <v>22878</v>
      </c>
      <c r="L8519" s="20" t="s">
        <v>8324</v>
      </c>
      <c r="M8519" s="22">
        <v>4585.92</v>
      </c>
      <c r="N8519" s="22">
        <v>0</v>
      </c>
      <c r="O8519" s="22">
        <v>0</v>
      </c>
      <c r="P8519" s="19"/>
      <c r="Q8519" s="23">
        <v>6826.66</v>
      </c>
      <c r="R8519" s="22">
        <v>6773.66</v>
      </c>
      <c r="S8519" s="22">
        <v>11412.58</v>
      </c>
      <c r="T8519" s="22">
        <v>11412.58</v>
      </c>
    </row>
    <row r="8520" spans="1:20" x14ac:dyDescent="0.25">
      <c r="A8520" s="20" t="s">
        <v>18</v>
      </c>
      <c r="B8520" s="20">
        <v>780</v>
      </c>
      <c r="C8520" s="20" t="s">
        <v>23105</v>
      </c>
      <c r="D8520" s="20">
        <v>56949542</v>
      </c>
      <c r="E8520" s="21">
        <v>43707</v>
      </c>
      <c r="F8520" s="54" t="str">
        <f t="shared" si="133"/>
        <v>agosto</v>
      </c>
      <c r="G8520" s="20" t="s">
        <v>9662</v>
      </c>
      <c r="H8520" s="20" t="s">
        <v>20</v>
      </c>
      <c r="I8520" s="20" t="s">
        <v>11831</v>
      </c>
      <c r="J8520" s="20" t="s">
        <v>21</v>
      </c>
      <c r="K8520" s="20" t="s">
        <v>22879</v>
      </c>
      <c r="L8520" s="20" t="s">
        <v>8325</v>
      </c>
      <c r="M8520" s="22">
        <v>4093.03</v>
      </c>
      <c r="N8520" s="22">
        <v>0</v>
      </c>
      <c r="O8520" s="22">
        <v>290.5</v>
      </c>
      <c r="P8520" s="19"/>
      <c r="Q8520" s="23">
        <v>290.5</v>
      </c>
      <c r="R8520" s="22">
        <v>290.5</v>
      </c>
      <c r="S8520" s="22">
        <v>4383.53</v>
      </c>
      <c r="T8520" s="22">
        <v>4383.53</v>
      </c>
    </row>
    <row r="8521" spans="1:20" x14ac:dyDescent="0.25">
      <c r="A8521" s="20" t="s">
        <v>18</v>
      </c>
      <c r="B8521" s="20">
        <v>780</v>
      </c>
      <c r="C8521" s="20" t="s">
        <v>23105</v>
      </c>
      <c r="D8521" s="20">
        <v>569500505</v>
      </c>
      <c r="E8521" s="21">
        <v>43707</v>
      </c>
      <c r="F8521" s="54" t="str">
        <f t="shared" si="133"/>
        <v>agosto</v>
      </c>
      <c r="G8521" s="20" t="s">
        <v>9095</v>
      </c>
      <c r="H8521" s="20" t="s">
        <v>1768</v>
      </c>
      <c r="I8521" s="20" t="s">
        <v>11898</v>
      </c>
      <c r="J8521" s="20" t="s">
        <v>32</v>
      </c>
      <c r="K8521" s="20" t="s">
        <v>22880</v>
      </c>
      <c r="L8521" s="20" t="s">
        <v>8326</v>
      </c>
      <c r="M8521" s="22">
        <v>3879.11</v>
      </c>
      <c r="N8521" s="22">
        <v>684.57</v>
      </c>
      <c r="O8521" s="22">
        <v>0</v>
      </c>
      <c r="P8521" s="24">
        <v>610.91</v>
      </c>
      <c r="Q8521" s="23">
        <v>3461.82</v>
      </c>
      <c r="R8521" s="22">
        <v>3461.82</v>
      </c>
      <c r="S8521" s="22">
        <v>7340.93</v>
      </c>
      <c r="T8521" s="22">
        <v>8882.5300000000007</v>
      </c>
    </row>
    <row r="8522" spans="1:20" x14ac:dyDescent="0.25">
      <c r="A8522" s="20" t="s">
        <v>18</v>
      </c>
      <c r="B8522" s="20">
        <v>780</v>
      </c>
      <c r="C8522" s="20" t="s">
        <v>23105</v>
      </c>
      <c r="D8522" s="20">
        <v>5695059205</v>
      </c>
      <c r="E8522" s="21">
        <v>43707</v>
      </c>
      <c r="F8522" s="54" t="str">
        <f t="shared" si="133"/>
        <v>agosto</v>
      </c>
      <c r="G8522" s="20" t="s">
        <v>9291</v>
      </c>
      <c r="H8522" s="20" t="s">
        <v>2486</v>
      </c>
      <c r="I8522" s="20" t="s">
        <v>12953</v>
      </c>
      <c r="J8522" s="20" t="s">
        <v>32</v>
      </c>
      <c r="K8522" s="20" t="s">
        <v>22881</v>
      </c>
      <c r="L8522" s="20" t="s">
        <v>8327</v>
      </c>
      <c r="M8522" s="22">
        <v>11183.66</v>
      </c>
      <c r="N8522" s="22">
        <v>1973.6</v>
      </c>
      <c r="O8522" s="22">
        <v>0</v>
      </c>
      <c r="P8522" s="24">
        <v>380.17</v>
      </c>
      <c r="Q8522" s="23">
        <v>5322.32</v>
      </c>
      <c r="R8522" s="22">
        <v>3400.05</v>
      </c>
      <c r="S8522" s="22">
        <v>16505.98</v>
      </c>
      <c r="T8522" s="22">
        <v>19972.240000000002</v>
      </c>
    </row>
    <row r="8523" spans="1:20" x14ac:dyDescent="0.25">
      <c r="A8523" s="20" t="s">
        <v>18</v>
      </c>
      <c r="B8523" s="20">
        <v>780</v>
      </c>
      <c r="C8523" s="20" t="s">
        <v>23105</v>
      </c>
      <c r="D8523" s="20">
        <v>569520572</v>
      </c>
      <c r="E8523" s="21">
        <v>43707</v>
      </c>
      <c r="F8523" s="54" t="str">
        <f t="shared" si="133"/>
        <v>agosto</v>
      </c>
      <c r="G8523" s="20" t="s">
        <v>9295</v>
      </c>
      <c r="H8523" s="20" t="s">
        <v>20</v>
      </c>
      <c r="I8523" s="20" t="s">
        <v>11831</v>
      </c>
      <c r="J8523" s="20" t="s">
        <v>21</v>
      </c>
      <c r="K8523" s="20" t="s">
        <v>22882</v>
      </c>
      <c r="L8523" s="20" t="s">
        <v>8328</v>
      </c>
      <c r="M8523" s="22">
        <v>0</v>
      </c>
      <c r="N8523" s="22">
        <v>0</v>
      </c>
      <c r="O8523" s="22">
        <v>0</v>
      </c>
      <c r="P8523" s="19"/>
      <c r="Q8523" s="23">
        <v>0</v>
      </c>
      <c r="R8523" s="19"/>
      <c r="S8523" s="22">
        <v>0</v>
      </c>
      <c r="T8523" s="22">
        <v>0</v>
      </c>
    </row>
    <row r="8524" spans="1:20" x14ac:dyDescent="0.25">
      <c r="A8524" s="20" t="s">
        <v>18</v>
      </c>
      <c r="B8524" s="20">
        <v>780</v>
      </c>
      <c r="C8524" s="20" t="s">
        <v>23105</v>
      </c>
      <c r="D8524" s="20">
        <v>5695505505</v>
      </c>
      <c r="E8524" s="21">
        <v>43707</v>
      </c>
      <c r="F8524" s="54" t="str">
        <f t="shared" si="133"/>
        <v>agosto</v>
      </c>
      <c r="G8524" s="20" t="s">
        <v>11008</v>
      </c>
      <c r="H8524" s="20" t="s">
        <v>8329</v>
      </c>
      <c r="I8524" s="20" t="s">
        <v>14494</v>
      </c>
      <c r="J8524" s="20" t="s">
        <v>633</v>
      </c>
      <c r="K8524" s="20" t="s">
        <v>22883</v>
      </c>
      <c r="L8524" s="20" t="s">
        <v>2219</v>
      </c>
      <c r="M8524" s="22">
        <v>3101.73</v>
      </c>
      <c r="N8524" s="22">
        <v>2437.0700000000002</v>
      </c>
      <c r="O8524" s="22">
        <v>0</v>
      </c>
      <c r="P8524" s="24">
        <v>7.64</v>
      </c>
      <c r="Q8524" s="23">
        <v>1902.68</v>
      </c>
      <c r="R8524" s="22">
        <v>1902.68</v>
      </c>
      <c r="S8524" s="22">
        <v>5004.41</v>
      </c>
      <c r="T8524" s="22">
        <v>6055.34</v>
      </c>
    </row>
    <row r="8525" spans="1:20" x14ac:dyDescent="0.25">
      <c r="A8525" s="20" t="s">
        <v>18</v>
      </c>
      <c r="B8525" s="20">
        <v>780</v>
      </c>
      <c r="C8525" s="20" t="s">
        <v>23105</v>
      </c>
      <c r="D8525" s="20">
        <v>569560905</v>
      </c>
      <c r="E8525" s="21">
        <v>43707</v>
      </c>
      <c r="F8525" s="54" t="str">
        <f t="shared" si="133"/>
        <v>agosto</v>
      </c>
      <c r="G8525" s="20" t="s">
        <v>11829</v>
      </c>
      <c r="H8525" s="20" t="s">
        <v>20</v>
      </c>
      <c r="I8525" s="20" t="s">
        <v>11831</v>
      </c>
      <c r="J8525" s="20" t="s">
        <v>21</v>
      </c>
      <c r="K8525" s="20" t="s">
        <v>22884</v>
      </c>
      <c r="L8525" s="20" t="s">
        <v>946</v>
      </c>
      <c r="M8525" s="22">
        <v>1335.57</v>
      </c>
      <c r="N8525" s="22">
        <v>0</v>
      </c>
      <c r="O8525" s="22">
        <v>0</v>
      </c>
      <c r="P8525" s="19"/>
      <c r="Q8525" s="23">
        <v>3631.2</v>
      </c>
      <c r="R8525" s="22">
        <v>3605.39</v>
      </c>
      <c r="S8525" s="22">
        <v>4966.7700000000004</v>
      </c>
      <c r="T8525" s="22">
        <v>4966.7700000000004</v>
      </c>
    </row>
    <row r="8526" spans="1:20" x14ac:dyDescent="0.25">
      <c r="A8526" s="20" t="s">
        <v>18</v>
      </c>
      <c r="B8526" s="20">
        <v>780</v>
      </c>
      <c r="C8526" s="20" t="s">
        <v>23105</v>
      </c>
      <c r="D8526" s="20">
        <v>56956092</v>
      </c>
      <c r="E8526" s="21">
        <v>43707</v>
      </c>
      <c r="F8526" s="54" t="str">
        <f t="shared" si="133"/>
        <v>agosto</v>
      </c>
      <c r="G8526" s="20" t="s">
        <v>11829</v>
      </c>
      <c r="H8526" s="20" t="s">
        <v>8330</v>
      </c>
      <c r="I8526" s="20" t="s">
        <v>14495</v>
      </c>
      <c r="J8526" s="20" t="s">
        <v>32</v>
      </c>
      <c r="K8526" s="20" t="s">
        <v>22885</v>
      </c>
      <c r="L8526" s="20" t="s">
        <v>8331</v>
      </c>
      <c r="M8526" s="22">
        <v>7106.91</v>
      </c>
      <c r="N8526" s="22">
        <v>0</v>
      </c>
      <c r="O8526" s="22">
        <v>0</v>
      </c>
      <c r="P8526" s="19"/>
      <c r="Q8526" s="23">
        <v>1900.83</v>
      </c>
      <c r="R8526" s="22">
        <v>1900.83</v>
      </c>
      <c r="S8526" s="22">
        <v>9007.74</v>
      </c>
      <c r="T8526" s="22">
        <v>10899.37</v>
      </c>
    </row>
    <row r="8527" spans="1:20" x14ac:dyDescent="0.25">
      <c r="A8527" s="20" t="s">
        <v>18</v>
      </c>
      <c r="B8527" s="20">
        <v>780</v>
      </c>
      <c r="C8527" s="20" t="s">
        <v>23105</v>
      </c>
      <c r="D8527" s="20">
        <v>569570405</v>
      </c>
      <c r="E8527" s="21">
        <v>43707</v>
      </c>
      <c r="F8527" s="54" t="str">
        <f t="shared" si="133"/>
        <v>agosto</v>
      </c>
      <c r="G8527" s="20" t="s">
        <v>8506</v>
      </c>
      <c r="H8527" s="20" t="s">
        <v>101</v>
      </c>
      <c r="I8527" s="20" t="s">
        <v>12223</v>
      </c>
      <c r="J8527" s="20" t="s">
        <v>32</v>
      </c>
      <c r="K8527" s="20" t="s">
        <v>22886</v>
      </c>
      <c r="L8527" s="20" t="s">
        <v>905</v>
      </c>
      <c r="M8527" s="22">
        <v>6347.94</v>
      </c>
      <c r="N8527" s="22">
        <v>1120.23</v>
      </c>
      <c r="O8527" s="22">
        <v>0</v>
      </c>
      <c r="P8527" s="19"/>
      <c r="Q8527" s="23">
        <v>6196.71</v>
      </c>
      <c r="R8527" s="22">
        <v>6172.69</v>
      </c>
      <c r="S8527" s="22">
        <v>12544.65</v>
      </c>
      <c r="T8527" s="22">
        <v>15179.03</v>
      </c>
    </row>
    <row r="8528" spans="1:20" x14ac:dyDescent="0.25">
      <c r="A8528" s="20" t="s">
        <v>18</v>
      </c>
      <c r="B8528" s="20">
        <v>780</v>
      </c>
      <c r="C8528" s="20" t="s">
        <v>23105</v>
      </c>
      <c r="D8528" s="20">
        <v>569587505</v>
      </c>
      <c r="E8528" s="21">
        <v>43707</v>
      </c>
      <c r="F8528" s="54" t="str">
        <f t="shared" si="133"/>
        <v>agosto</v>
      </c>
      <c r="G8528" s="20" t="s">
        <v>11009</v>
      </c>
      <c r="H8528" s="20" t="s">
        <v>8332</v>
      </c>
      <c r="I8528" s="20" t="s">
        <v>14496</v>
      </c>
      <c r="J8528" s="20" t="s">
        <v>32</v>
      </c>
      <c r="K8528" s="20" t="s">
        <v>22887</v>
      </c>
      <c r="L8528" s="20" t="s">
        <v>3566</v>
      </c>
      <c r="M8528" s="22">
        <v>4563.68</v>
      </c>
      <c r="N8528" s="22">
        <v>0</v>
      </c>
      <c r="O8528" s="22">
        <v>0</v>
      </c>
      <c r="P8528" s="19"/>
      <c r="Q8528" s="23">
        <v>3820.67</v>
      </c>
      <c r="R8528" s="22">
        <v>3820.67</v>
      </c>
      <c r="S8528" s="22">
        <v>8384.35</v>
      </c>
      <c r="T8528" s="22">
        <v>10145.06</v>
      </c>
    </row>
    <row r="8529" spans="1:20" x14ac:dyDescent="0.25">
      <c r="A8529" s="20" t="s">
        <v>18</v>
      </c>
      <c r="B8529" s="20">
        <v>780</v>
      </c>
      <c r="C8529" s="20" t="s">
        <v>23105</v>
      </c>
      <c r="D8529" s="20">
        <v>569600905</v>
      </c>
      <c r="E8529" s="21">
        <v>43707</v>
      </c>
      <c r="F8529" s="54" t="str">
        <f t="shared" si="133"/>
        <v>agosto</v>
      </c>
      <c r="G8529" s="20" t="s">
        <v>11010</v>
      </c>
      <c r="H8529" s="20" t="s">
        <v>8333</v>
      </c>
      <c r="I8529" s="20" t="s">
        <v>14497</v>
      </c>
      <c r="J8529" s="20" t="s">
        <v>32</v>
      </c>
      <c r="K8529" s="20" t="s">
        <v>22888</v>
      </c>
      <c r="L8529" s="20" t="s">
        <v>8334</v>
      </c>
      <c r="M8529" s="22">
        <v>4563.68</v>
      </c>
      <c r="N8529" s="22">
        <v>0</v>
      </c>
      <c r="O8529" s="22">
        <v>0</v>
      </c>
      <c r="P8529" s="24">
        <v>8.27</v>
      </c>
      <c r="Q8529" s="23">
        <v>4857.8500000000004</v>
      </c>
      <c r="R8529" s="22">
        <v>4857.8500000000004</v>
      </c>
      <c r="S8529" s="22">
        <v>9421.5300000000007</v>
      </c>
      <c r="T8529" s="22">
        <v>11400.05</v>
      </c>
    </row>
    <row r="8530" spans="1:20" x14ac:dyDescent="0.25">
      <c r="A8530" s="20" t="s">
        <v>18</v>
      </c>
      <c r="B8530" s="20">
        <v>780</v>
      </c>
      <c r="C8530" s="20" t="s">
        <v>23105</v>
      </c>
      <c r="D8530" s="20">
        <v>569605505</v>
      </c>
      <c r="E8530" s="21">
        <v>43707</v>
      </c>
      <c r="F8530" s="54" t="str">
        <f t="shared" si="133"/>
        <v>agosto</v>
      </c>
      <c r="G8530" s="20" t="s">
        <v>9220</v>
      </c>
      <c r="H8530" s="20" t="s">
        <v>3109</v>
      </c>
      <c r="I8530" s="20" t="s">
        <v>13113</v>
      </c>
      <c r="J8530" s="20" t="s">
        <v>46</v>
      </c>
      <c r="K8530" s="20" t="s">
        <v>22889</v>
      </c>
      <c r="L8530" s="20" t="s">
        <v>8335</v>
      </c>
      <c r="M8530" s="22">
        <v>1224.8499999999999</v>
      </c>
      <c r="N8530" s="22">
        <v>306.20999999999998</v>
      </c>
      <c r="O8530" s="22">
        <v>0</v>
      </c>
      <c r="P8530" s="24">
        <v>28.51</v>
      </c>
      <c r="Q8530" s="23">
        <v>161.57</v>
      </c>
      <c r="R8530" s="22">
        <v>158.19999999999999</v>
      </c>
      <c r="S8530" s="22">
        <v>1386.42</v>
      </c>
      <c r="T8530" s="22">
        <v>1677.57</v>
      </c>
    </row>
    <row r="8531" spans="1:20" x14ac:dyDescent="0.25">
      <c r="A8531" s="20" t="s">
        <v>18</v>
      </c>
      <c r="B8531" s="20">
        <v>965</v>
      </c>
      <c r="C8531" s="20" t="s">
        <v>8477</v>
      </c>
      <c r="D8531" s="20">
        <v>5680598505</v>
      </c>
      <c r="E8531" s="21">
        <v>43678</v>
      </c>
      <c r="F8531" s="54" t="str">
        <f t="shared" si="133"/>
        <v>agosto</v>
      </c>
      <c r="G8531" s="20" t="s">
        <v>9806</v>
      </c>
      <c r="H8531" s="20" t="s">
        <v>580</v>
      </c>
      <c r="I8531" s="20" t="s">
        <v>12355</v>
      </c>
      <c r="J8531" s="20" t="s">
        <v>1379</v>
      </c>
      <c r="K8531" s="20" t="s">
        <v>22890</v>
      </c>
      <c r="L8531" s="20" t="s">
        <v>8336</v>
      </c>
      <c r="M8531" s="22">
        <v>13737.65</v>
      </c>
      <c r="N8531" s="22">
        <v>3802.77</v>
      </c>
      <c r="O8531" s="22">
        <v>0</v>
      </c>
      <c r="P8531" s="19"/>
      <c r="Q8531" s="23">
        <v>0</v>
      </c>
      <c r="R8531" s="19"/>
      <c r="S8531" s="22">
        <v>13737.65</v>
      </c>
      <c r="T8531" s="22">
        <v>17652.88</v>
      </c>
    </row>
    <row r="8532" spans="1:20" x14ac:dyDescent="0.25">
      <c r="A8532" s="20" t="s">
        <v>18</v>
      </c>
      <c r="B8532" s="20">
        <v>965</v>
      </c>
      <c r="C8532" s="20" t="s">
        <v>8477</v>
      </c>
      <c r="D8532" s="20">
        <v>568059852</v>
      </c>
      <c r="E8532" s="21">
        <v>43678</v>
      </c>
      <c r="F8532" s="54" t="str">
        <f t="shared" si="133"/>
        <v>agosto</v>
      </c>
      <c r="G8532" s="20" t="s">
        <v>9806</v>
      </c>
      <c r="H8532" s="20" t="s">
        <v>580</v>
      </c>
      <c r="I8532" s="20" t="s">
        <v>12355</v>
      </c>
      <c r="J8532" s="20" t="s">
        <v>1381</v>
      </c>
      <c r="K8532" s="20" t="s">
        <v>22891</v>
      </c>
      <c r="L8532" s="20" t="s">
        <v>8337</v>
      </c>
      <c r="M8532" s="22">
        <v>0</v>
      </c>
      <c r="N8532" s="22">
        <v>0</v>
      </c>
      <c r="O8532" s="22">
        <v>0</v>
      </c>
      <c r="P8532" s="19"/>
      <c r="Q8532" s="23">
        <v>0</v>
      </c>
      <c r="R8532" s="19"/>
      <c r="S8532" s="22">
        <v>0</v>
      </c>
      <c r="T8532" s="22">
        <v>0</v>
      </c>
    </row>
    <row r="8533" spans="1:20" x14ac:dyDescent="0.25">
      <c r="A8533" s="20" t="s">
        <v>18</v>
      </c>
      <c r="B8533" s="20">
        <v>965</v>
      </c>
      <c r="C8533" s="20" t="s">
        <v>8477</v>
      </c>
      <c r="D8533" s="20">
        <v>569024805</v>
      </c>
      <c r="E8533" s="21">
        <v>43678</v>
      </c>
      <c r="F8533" s="54" t="str">
        <f t="shared" si="133"/>
        <v>agosto</v>
      </c>
      <c r="G8533" s="20" t="s">
        <v>1105</v>
      </c>
      <c r="H8533" s="20" t="s">
        <v>1106</v>
      </c>
      <c r="I8533" s="20" t="s">
        <v>11878</v>
      </c>
      <c r="J8533" s="20" t="s">
        <v>46</v>
      </c>
      <c r="K8533" s="20" t="s">
        <v>22892</v>
      </c>
      <c r="L8533" s="20" t="s">
        <v>7598</v>
      </c>
      <c r="M8533" s="22">
        <v>-26049.759999999998</v>
      </c>
      <c r="N8533" s="22">
        <v>0</v>
      </c>
      <c r="O8533" s="22">
        <v>0</v>
      </c>
      <c r="P8533" s="19"/>
      <c r="Q8533" s="23">
        <v>-2851.23</v>
      </c>
      <c r="R8533" s="22">
        <v>-2851.23</v>
      </c>
      <c r="S8533" s="22">
        <v>-28900.99</v>
      </c>
      <c r="T8533" s="22">
        <v>-34970.199999999997</v>
      </c>
    </row>
    <row r="8534" spans="1:20" x14ac:dyDescent="0.25">
      <c r="A8534" s="20" t="s">
        <v>18</v>
      </c>
      <c r="B8534" s="20">
        <v>965</v>
      </c>
      <c r="C8534" s="20" t="s">
        <v>8477</v>
      </c>
      <c r="D8534" s="20">
        <v>569025005</v>
      </c>
      <c r="E8534" s="21">
        <v>43678</v>
      </c>
      <c r="F8534" s="54" t="str">
        <f t="shared" si="133"/>
        <v>agosto</v>
      </c>
      <c r="G8534" s="20" t="s">
        <v>1105</v>
      </c>
      <c r="H8534" s="20" t="s">
        <v>8338</v>
      </c>
      <c r="I8534" s="20" t="s">
        <v>14498</v>
      </c>
      <c r="J8534" s="20" t="s">
        <v>46</v>
      </c>
      <c r="K8534" s="20" t="s">
        <v>21632</v>
      </c>
      <c r="L8534" s="20" t="s">
        <v>7598</v>
      </c>
      <c r="M8534" s="22">
        <v>26049.759999999998</v>
      </c>
      <c r="N8534" s="22">
        <v>0</v>
      </c>
      <c r="O8534" s="22">
        <v>0</v>
      </c>
      <c r="P8534" s="19"/>
      <c r="Q8534" s="23">
        <v>2851.23</v>
      </c>
      <c r="R8534" s="22">
        <v>2851.23</v>
      </c>
      <c r="S8534" s="22">
        <v>28900.99</v>
      </c>
      <c r="T8534" s="22">
        <v>34970.199999999997</v>
      </c>
    </row>
    <row r="8535" spans="1:20" x14ac:dyDescent="0.25">
      <c r="A8535" s="20" t="s">
        <v>18</v>
      </c>
      <c r="B8535" s="20">
        <v>965</v>
      </c>
      <c r="C8535" s="20" t="s">
        <v>8477</v>
      </c>
      <c r="D8535" s="20">
        <v>569025205</v>
      </c>
      <c r="E8535" s="21">
        <v>43678</v>
      </c>
      <c r="F8535" s="54" t="str">
        <f t="shared" si="133"/>
        <v>agosto</v>
      </c>
      <c r="G8535" s="20" t="s">
        <v>1105</v>
      </c>
      <c r="H8535" s="20" t="s">
        <v>1106</v>
      </c>
      <c r="I8535" s="20" t="s">
        <v>11878</v>
      </c>
      <c r="J8535" s="20" t="s">
        <v>32</v>
      </c>
      <c r="K8535" s="20" t="s">
        <v>22893</v>
      </c>
      <c r="L8535" s="20" t="s">
        <v>7597</v>
      </c>
      <c r="M8535" s="22">
        <v>-2825.27</v>
      </c>
      <c r="N8535" s="22">
        <v>-498.57</v>
      </c>
      <c r="O8535" s="22">
        <v>-4713.1099999999997</v>
      </c>
      <c r="P8535" s="24">
        <v>-38.97</v>
      </c>
      <c r="Q8535" s="23">
        <v>-4713.1099999999997</v>
      </c>
      <c r="R8535" s="22">
        <v>-4713.1099999999997</v>
      </c>
      <c r="S8535" s="22">
        <v>-7538.38</v>
      </c>
      <c r="T8535" s="22">
        <v>-9121.44</v>
      </c>
    </row>
    <row r="8536" spans="1:20" x14ac:dyDescent="0.25">
      <c r="A8536" s="20" t="s">
        <v>18</v>
      </c>
      <c r="B8536" s="20">
        <v>965</v>
      </c>
      <c r="C8536" s="20" t="s">
        <v>8477</v>
      </c>
      <c r="D8536" s="20">
        <v>569025305</v>
      </c>
      <c r="E8536" s="21">
        <v>43678</v>
      </c>
      <c r="F8536" s="54" t="str">
        <f t="shared" si="133"/>
        <v>agosto</v>
      </c>
      <c r="G8536" s="20" t="s">
        <v>1105</v>
      </c>
      <c r="H8536" s="20" t="s">
        <v>8338</v>
      </c>
      <c r="I8536" s="20" t="s">
        <v>14498</v>
      </c>
      <c r="J8536" s="20" t="s">
        <v>32</v>
      </c>
      <c r="K8536" s="20" t="s">
        <v>21845</v>
      </c>
      <c r="L8536" s="20" t="s">
        <v>7597</v>
      </c>
      <c r="M8536" s="22">
        <v>2825.27</v>
      </c>
      <c r="N8536" s="22">
        <v>498.57</v>
      </c>
      <c r="O8536" s="22">
        <v>4713.1099999999997</v>
      </c>
      <c r="P8536" s="24">
        <v>38.97</v>
      </c>
      <c r="Q8536" s="23">
        <v>4713.1099999999997</v>
      </c>
      <c r="R8536" s="22">
        <v>4713.1099999999997</v>
      </c>
      <c r="S8536" s="22">
        <v>7538.38</v>
      </c>
      <c r="T8536" s="22">
        <v>9121.44</v>
      </c>
    </row>
    <row r="8537" spans="1:20" x14ac:dyDescent="0.25">
      <c r="A8537" s="20" t="s">
        <v>18</v>
      </c>
      <c r="B8537" s="20">
        <v>965</v>
      </c>
      <c r="C8537" s="20" t="s">
        <v>8477</v>
      </c>
      <c r="D8537" s="20">
        <v>56848234</v>
      </c>
      <c r="E8537" s="21">
        <v>43679</v>
      </c>
      <c r="F8537" s="54" t="str">
        <f t="shared" si="133"/>
        <v>agosto</v>
      </c>
      <c r="G8537" s="20" t="s">
        <v>10148</v>
      </c>
      <c r="H8537" s="20" t="s">
        <v>1352</v>
      </c>
      <c r="I8537" s="20" t="s">
        <v>12619</v>
      </c>
      <c r="J8537" s="20" t="s">
        <v>581</v>
      </c>
      <c r="K8537" s="20" t="s">
        <v>22894</v>
      </c>
      <c r="L8537" s="20" t="s">
        <v>8339</v>
      </c>
      <c r="M8537" s="22">
        <v>14264.91</v>
      </c>
      <c r="N8537" s="22">
        <v>2517.33</v>
      </c>
      <c r="O8537" s="22">
        <v>0</v>
      </c>
      <c r="P8537" s="19"/>
      <c r="Q8537" s="23">
        <v>0</v>
      </c>
      <c r="R8537" s="19"/>
      <c r="S8537" s="22">
        <v>14264.91</v>
      </c>
      <c r="T8537" s="22">
        <v>17260.54</v>
      </c>
    </row>
    <row r="8538" spans="1:20" x14ac:dyDescent="0.25">
      <c r="A8538" s="20" t="s">
        <v>18</v>
      </c>
      <c r="B8538" s="20">
        <v>965</v>
      </c>
      <c r="C8538" s="20" t="s">
        <v>8477</v>
      </c>
      <c r="D8538" s="20">
        <v>56848235</v>
      </c>
      <c r="E8538" s="21">
        <v>43679</v>
      </c>
      <c r="F8538" s="54" t="str">
        <f t="shared" si="133"/>
        <v>agosto</v>
      </c>
      <c r="G8538" s="20" t="s">
        <v>10148</v>
      </c>
      <c r="H8538" s="20" t="s">
        <v>4966</v>
      </c>
      <c r="I8538" s="20" t="s">
        <v>13666</v>
      </c>
      <c r="J8538" s="20" t="s">
        <v>581</v>
      </c>
      <c r="K8538" s="20" t="s">
        <v>22895</v>
      </c>
      <c r="L8538" s="20" t="s">
        <v>8340</v>
      </c>
      <c r="M8538" s="22">
        <v>0</v>
      </c>
      <c r="N8538" s="22">
        <v>0</v>
      </c>
      <c r="O8538" s="22">
        <v>0</v>
      </c>
      <c r="P8538" s="19"/>
      <c r="Q8538" s="23">
        <v>0</v>
      </c>
      <c r="R8538" s="19"/>
      <c r="S8538" s="22">
        <v>0</v>
      </c>
      <c r="T8538" s="22">
        <v>0</v>
      </c>
    </row>
    <row r="8539" spans="1:20" x14ac:dyDescent="0.25">
      <c r="A8539" s="20" t="s">
        <v>18</v>
      </c>
      <c r="B8539" s="20">
        <v>965</v>
      </c>
      <c r="C8539" s="20" t="s">
        <v>8477</v>
      </c>
      <c r="D8539" s="20">
        <v>56848236</v>
      </c>
      <c r="E8539" s="21">
        <v>43679</v>
      </c>
      <c r="F8539" s="54" t="str">
        <f t="shared" si="133"/>
        <v>agosto</v>
      </c>
      <c r="G8539" s="20" t="s">
        <v>10148</v>
      </c>
      <c r="H8539" s="20" t="s">
        <v>4966</v>
      </c>
      <c r="I8539" s="20" t="s">
        <v>13666</v>
      </c>
      <c r="J8539" s="20" t="s">
        <v>32</v>
      </c>
      <c r="K8539" s="20" t="s">
        <v>22896</v>
      </c>
      <c r="L8539" s="20" t="s">
        <v>8341</v>
      </c>
      <c r="M8539" s="22">
        <v>0</v>
      </c>
      <c r="N8539" s="22">
        <v>0</v>
      </c>
      <c r="O8539" s="22">
        <v>0</v>
      </c>
      <c r="P8539" s="19"/>
      <c r="Q8539" s="23">
        <v>0</v>
      </c>
      <c r="R8539" s="19"/>
      <c r="S8539" s="22">
        <v>0</v>
      </c>
      <c r="T8539" s="22">
        <v>0</v>
      </c>
    </row>
    <row r="8540" spans="1:20" x14ac:dyDescent="0.25">
      <c r="A8540" s="20" t="s">
        <v>18</v>
      </c>
      <c r="B8540" s="20">
        <v>965</v>
      </c>
      <c r="C8540" s="20" t="s">
        <v>8477</v>
      </c>
      <c r="D8540" s="20">
        <v>56866523</v>
      </c>
      <c r="E8540" s="21">
        <v>43683</v>
      </c>
      <c r="F8540" s="54" t="str">
        <f t="shared" si="133"/>
        <v>agosto</v>
      </c>
      <c r="G8540" s="20" t="s">
        <v>10822</v>
      </c>
      <c r="H8540" s="20" t="s">
        <v>20</v>
      </c>
      <c r="I8540" s="20" t="s">
        <v>11831</v>
      </c>
      <c r="J8540" s="20" t="s">
        <v>21</v>
      </c>
      <c r="K8540" s="20" t="s">
        <v>22897</v>
      </c>
      <c r="L8540" s="20" t="s">
        <v>8342</v>
      </c>
      <c r="M8540" s="22">
        <v>0</v>
      </c>
      <c r="N8540" s="22">
        <v>0</v>
      </c>
      <c r="O8540" s="22">
        <v>0</v>
      </c>
      <c r="P8540" s="19"/>
      <c r="Q8540" s="23">
        <v>0</v>
      </c>
      <c r="R8540" s="19"/>
      <c r="S8540" s="22">
        <v>0</v>
      </c>
      <c r="T8540" s="22">
        <v>0</v>
      </c>
    </row>
    <row r="8541" spans="1:20" x14ac:dyDescent="0.25">
      <c r="A8541" s="20" t="s">
        <v>18</v>
      </c>
      <c r="B8541" s="20">
        <v>965</v>
      </c>
      <c r="C8541" s="20" t="s">
        <v>8477</v>
      </c>
      <c r="D8541" s="20">
        <v>56884502</v>
      </c>
      <c r="E8541" s="21">
        <v>43683</v>
      </c>
      <c r="F8541" s="54" t="str">
        <f t="shared" si="133"/>
        <v>agosto</v>
      </c>
      <c r="G8541" s="20" t="s">
        <v>9690</v>
      </c>
      <c r="H8541" s="20" t="s">
        <v>20</v>
      </c>
      <c r="I8541" s="20" t="s">
        <v>11831</v>
      </c>
      <c r="J8541" s="20" t="s">
        <v>21</v>
      </c>
      <c r="K8541" s="20" t="s">
        <v>22108</v>
      </c>
      <c r="L8541" s="20" t="s">
        <v>206</v>
      </c>
      <c r="M8541" s="22">
        <v>6458.22</v>
      </c>
      <c r="N8541" s="22">
        <v>0</v>
      </c>
      <c r="O8541" s="22">
        <v>3921.7</v>
      </c>
      <c r="P8541" s="19"/>
      <c r="Q8541" s="23">
        <v>3921.7</v>
      </c>
      <c r="R8541" s="22">
        <v>3921.7</v>
      </c>
      <c r="S8541" s="22">
        <v>10379.92</v>
      </c>
      <c r="T8541" s="22">
        <v>10379.92</v>
      </c>
    </row>
    <row r="8542" spans="1:20" x14ac:dyDescent="0.25">
      <c r="A8542" s="20" t="s">
        <v>18</v>
      </c>
      <c r="B8542" s="20">
        <v>965</v>
      </c>
      <c r="C8542" s="20" t="s">
        <v>8477</v>
      </c>
      <c r="D8542" s="20">
        <v>5690539805</v>
      </c>
      <c r="E8542" s="21">
        <v>43684</v>
      </c>
      <c r="F8542" s="54" t="str">
        <f t="shared" si="133"/>
        <v>agosto</v>
      </c>
      <c r="G8542" s="20" t="s">
        <v>11208</v>
      </c>
      <c r="H8542" s="20" t="s">
        <v>1234</v>
      </c>
      <c r="I8542" s="20" t="s">
        <v>12581</v>
      </c>
      <c r="J8542" s="20" t="s">
        <v>581</v>
      </c>
      <c r="K8542" s="20" t="s">
        <v>22898</v>
      </c>
      <c r="L8542" s="20" t="s">
        <v>6634</v>
      </c>
      <c r="M8542" s="22">
        <v>-57573.38</v>
      </c>
      <c r="N8542" s="22">
        <v>-7115.81</v>
      </c>
      <c r="O8542" s="22">
        <v>0</v>
      </c>
      <c r="P8542" s="24">
        <v>-144.91</v>
      </c>
      <c r="Q8542" s="23">
        <v>-6155.54</v>
      </c>
      <c r="R8542" s="22">
        <v>-6155.54</v>
      </c>
      <c r="S8542" s="22">
        <v>-63728.92</v>
      </c>
      <c r="T8542" s="22">
        <v>-77111.990000000005</v>
      </c>
    </row>
    <row r="8543" spans="1:20" x14ac:dyDescent="0.25">
      <c r="A8543" s="20" t="s">
        <v>18</v>
      </c>
      <c r="B8543" s="20">
        <v>965</v>
      </c>
      <c r="C8543" s="20" t="s">
        <v>8477</v>
      </c>
      <c r="D8543" s="20">
        <v>5690540005</v>
      </c>
      <c r="E8543" s="21">
        <v>43684</v>
      </c>
      <c r="F8543" s="54" t="str">
        <f t="shared" si="133"/>
        <v>agosto</v>
      </c>
      <c r="G8543" s="20" t="s">
        <v>11208</v>
      </c>
      <c r="H8543" s="20" t="s">
        <v>1234</v>
      </c>
      <c r="I8543" s="20" t="s">
        <v>12581</v>
      </c>
      <c r="J8543" s="20" t="s">
        <v>581</v>
      </c>
      <c r="K8543" s="20" t="s">
        <v>22899</v>
      </c>
      <c r="L8543" s="20" t="s">
        <v>6634</v>
      </c>
      <c r="M8543" s="22">
        <v>57573.38</v>
      </c>
      <c r="N8543" s="22">
        <v>7115.81</v>
      </c>
      <c r="O8543" s="22">
        <v>0</v>
      </c>
      <c r="P8543" s="19"/>
      <c r="Q8543" s="23">
        <v>0</v>
      </c>
      <c r="R8543" s="19"/>
      <c r="S8543" s="22">
        <v>57573.38</v>
      </c>
      <c r="T8543" s="22">
        <v>69663.789999999994</v>
      </c>
    </row>
    <row r="8544" spans="1:20" x14ac:dyDescent="0.25">
      <c r="A8544" s="20" t="s">
        <v>18</v>
      </c>
      <c r="B8544" s="20">
        <v>965</v>
      </c>
      <c r="C8544" s="20" t="s">
        <v>8477</v>
      </c>
      <c r="D8544" s="20">
        <v>569054002</v>
      </c>
      <c r="E8544" s="21">
        <v>43684</v>
      </c>
      <c r="F8544" s="54" t="str">
        <f t="shared" si="133"/>
        <v>agosto</v>
      </c>
      <c r="G8544" s="20" t="s">
        <v>11208</v>
      </c>
      <c r="H8544" s="20" t="s">
        <v>1234</v>
      </c>
      <c r="I8544" s="20" t="s">
        <v>12581</v>
      </c>
      <c r="J8544" s="20" t="s">
        <v>581</v>
      </c>
      <c r="K8544" s="20" t="s">
        <v>22900</v>
      </c>
      <c r="L8544" s="20" t="s">
        <v>6634</v>
      </c>
      <c r="M8544" s="22">
        <v>0</v>
      </c>
      <c r="N8544" s="22">
        <v>0</v>
      </c>
      <c r="O8544" s="22">
        <v>0</v>
      </c>
      <c r="P8544" s="24">
        <v>144.91</v>
      </c>
      <c r="Q8544" s="23">
        <v>6155.54</v>
      </c>
      <c r="R8544" s="22">
        <v>6155.54</v>
      </c>
      <c r="S8544" s="22">
        <v>6155.54</v>
      </c>
      <c r="T8544" s="22">
        <v>7448.2</v>
      </c>
    </row>
    <row r="8545" spans="1:20" x14ac:dyDescent="0.25">
      <c r="A8545" s="20" t="s">
        <v>18</v>
      </c>
      <c r="B8545" s="20">
        <v>965</v>
      </c>
      <c r="C8545" s="20" t="s">
        <v>8477</v>
      </c>
      <c r="D8545" s="20">
        <v>569080052</v>
      </c>
      <c r="E8545" s="21">
        <v>43685</v>
      </c>
      <c r="F8545" s="54" t="str">
        <f t="shared" si="133"/>
        <v>agosto</v>
      </c>
      <c r="G8545" s="20" t="s">
        <v>11011</v>
      </c>
      <c r="H8545" s="20" t="s">
        <v>8343</v>
      </c>
      <c r="I8545" s="20" t="s">
        <v>14499</v>
      </c>
      <c r="J8545" s="20" t="s">
        <v>32</v>
      </c>
      <c r="K8545" s="20" t="s">
        <v>22901</v>
      </c>
      <c r="L8545" s="20" t="s">
        <v>8344</v>
      </c>
      <c r="M8545" s="22">
        <v>5441.86</v>
      </c>
      <c r="N8545" s="22">
        <v>0</v>
      </c>
      <c r="O8545" s="22">
        <v>6516.53</v>
      </c>
      <c r="P8545" s="24">
        <v>136.38</v>
      </c>
      <c r="Q8545" s="23">
        <v>6516.53</v>
      </c>
      <c r="R8545" s="22">
        <v>6516.53</v>
      </c>
      <c r="S8545" s="22">
        <v>11958.39</v>
      </c>
      <c r="T8545" s="22">
        <v>14469.65</v>
      </c>
    </row>
    <row r="8546" spans="1:20" x14ac:dyDescent="0.25">
      <c r="A8546" s="20" t="s">
        <v>18</v>
      </c>
      <c r="B8546" s="20">
        <v>965</v>
      </c>
      <c r="C8546" s="20" t="s">
        <v>8477</v>
      </c>
      <c r="D8546" s="20">
        <v>568058434</v>
      </c>
      <c r="E8546" s="21">
        <v>43686</v>
      </c>
      <c r="F8546" s="54" t="str">
        <f t="shared" si="133"/>
        <v>agosto</v>
      </c>
      <c r="G8546" s="20" t="s">
        <v>11312</v>
      </c>
      <c r="H8546" s="20" t="s">
        <v>8345</v>
      </c>
      <c r="I8546" s="20" t="s">
        <v>14500</v>
      </c>
      <c r="J8546" s="20" t="s">
        <v>581</v>
      </c>
      <c r="K8546" s="20" t="s">
        <v>22902</v>
      </c>
      <c r="L8546" s="20" t="s">
        <v>1231</v>
      </c>
      <c r="M8546" s="22">
        <v>13659.34</v>
      </c>
      <c r="N8546" s="22">
        <v>3414.85</v>
      </c>
      <c r="O8546" s="22">
        <v>0</v>
      </c>
      <c r="P8546" s="24">
        <v>840.06</v>
      </c>
      <c r="Q8546" s="23">
        <v>3360.24</v>
      </c>
      <c r="R8546" s="22">
        <v>3271.12</v>
      </c>
      <c r="S8546" s="22">
        <v>19746.849999999999</v>
      </c>
      <c r="T8546" s="22">
        <v>23893.69</v>
      </c>
    </row>
    <row r="8547" spans="1:20" x14ac:dyDescent="0.25">
      <c r="A8547" s="20" t="s">
        <v>18</v>
      </c>
      <c r="B8547" s="20">
        <v>965</v>
      </c>
      <c r="C8547" s="20" t="s">
        <v>8477</v>
      </c>
      <c r="D8547" s="20">
        <v>568058435</v>
      </c>
      <c r="E8547" s="21">
        <v>43686</v>
      </c>
      <c r="F8547" s="54" t="str">
        <f t="shared" si="133"/>
        <v>agosto</v>
      </c>
      <c r="G8547" s="20" t="s">
        <v>11312</v>
      </c>
      <c r="H8547" s="20" t="s">
        <v>8345</v>
      </c>
      <c r="I8547" s="20" t="s">
        <v>14500</v>
      </c>
      <c r="J8547" s="20" t="s">
        <v>581</v>
      </c>
      <c r="K8547" s="20" t="s">
        <v>22903</v>
      </c>
      <c r="L8547" s="20" t="s">
        <v>8346</v>
      </c>
      <c r="M8547" s="22">
        <v>0</v>
      </c>
      <c r="N8547" s="22">
        <v>0</v>
      </c>
      <c r="O8547" s="22">
        <v>0</v>
      </c>
      <c r="P8547" s="24">
        <v>1286.1300000000001</v>
      </c>
      <c r="Q8547" s="23">
        <v>4163.58</v>
      </c>
      <c r="R8547" s="22">
        <v>4163.58</v>
      </c>
      <c r="S8547" s="22">
        <v>4163.58</v>
      </c>
      <c r="T8547" s="22">
        <v>5037.93</v>
      </c>
    </row>
    <row r="8548" spans="1:20" x14ac:dyDescent="0.25">
      <c r="A8548" s="20" t="s">
        <v>18</v>
      </c>
      <c r="B8548" s="20">
        <v>965</v>
      </c>
      <c r="C8548" s="20" t="s">
        <v>8477</v>
      </c>
      <c r="D8548" s="20">
        <v>568750523</v>
      </c>
      <c r="E8548" s="21">
        <v>43686</v>
      </c>
      <c r="F8548" s="54" t="str">
        <f t="shared" si="133"/>
        <v>agosto</v>
      </c>
      <c r="G8548" s="20" t="s">
        <v>11540</v>
      </c>
      <c r="H8548" s="20" t="s">
        <v>5444</v>
      </c>
      <c r="I8548" s="20" t="s">
        <v>13798</v>
      </c>
      <c r="J8548" s="20" t="s">
        <v>581</v>
      </c>
      <c r="K8548" s="20" t="s">
        <v>22904</v>
      </c>
      <c r="L8548" s="20" t="s">
        <v>1377</v>
      </c>
      <c r="M8548" s="22">
        <v>0</v>
      </c>
      <c r="N8548" s="22">
        <v>0</v>
      </c>
      <c r="O8548" s="22">
        <v>0</v>
      </c>
      <c r="P8548" s="24">
        <v>485.66</v>
      </c>
      <c r="Q8548" s="23">
        <v>8264.9699999999993</v>
      </c>
      <c r="R8548" s="22">
        <v>8264.9699999999993</v>
      </c>
      <c r="S8548" s="22">
        <v>8264.9699999999993</v>
      </c>
      <c r="T8548" s="22">
        <v>10744.45</v>
      </c>
    </row>
    <row r="8549" spans="1:20" x14ac:dyDescent="0.25">
      <c r="A8549" s="20" t="s">
        <v>18</v>
      </c>
      <c r="B8549" s="20">
        <v>965</v>
      </c>
      <c r="C8549" s="20" t="s">
        <v>8477</v>
      </c>
      <c r="D8549" s="20">
        <v>5690053052</v>
      </c>
      <c r="E8549" s="21">
        <v>43686</v>
      </c>
      <c r="F8549" s="54" t="str">
        <f t="shared" si="133"/>
        <v>agosto</v>
      </c>
      <c r="G8549" s="20" t="s">
        <v>11012</v>
      </c>
      <c r="H8549" s="20" t="s">
        <v>8347</v>
      </c>
      <c r="I8549" s="20" t="s">
        <v>14501</v>
      </c>
      <c r="J8549" s="20" t="s">
        <v>32</v>
      </c>
      <c r="K8549" s="20" t="s">
        <v>22905</v>
      </c>
      <c r="L8549" s="20" t="s">
        <v>8348</v>
      </c>
      <c r="M8549" s="22">
        <v>10486.97</v>
      </c>
      <c r="N8549" s="22">
        <v>0</v>
      </c>
      <c r="O8549" s="22">
        <v>0</v>
      </c>
      <c r="P8549" s="24">
        <v>478.61</v>
      </c>
      <c r="Q8549" s="23">
        <v>5794.13</v>
      </c>
      <c r="R8549" s="22">
        <v>5737.71</v>
      </c>
      <c r="S8549" s="22">
        <v>16281.1</v>
      </c>
      <c r="T8549" s="22">
        <v>19700.13</v>
      </c>
    </row>
    <row r="8550" spans="1:20" x14ac:dyDescent="0.25">
      <c r="A8550" s="20" t="s">
        <v>18</v>
      </c>
      <c r="B8550" s="20">
        <v>965</v>
      </c>
      <c r="C8550" s="20" t="s">
        <v>8477</v>
      </c>
      <c r="D8550" s="20">
        <v>5690056005</v>
      </c>
      <c r="E8550" s="21">
        <v>43686</v>
      </c>
      <c r="F8550" s="54" t="str">
        <f t="shared" si="133"/>
        <v>agosto</v>
      </c>
      <c r="G8550" s="20" t="s">
        <v>9266</v>
      </c>
      <c r="H8550" s="20" t="s">
        <v>2264</v>
      </c>
      <c r="I8550" s="20" t="s">
        <v>12886</v>
      </c>
      <c r="J8550" s="20" t="s">
        <v>32</v>
      </c>
      <c r="K8550" s="20" t="s">
        <v>22906</v>
      </c>
      <c r="L8550" s="20" t="s">
        <v>8349</v>
      </c>
      <c r="M8550" s="22">
        <v>18773.91</v>
      </c>
      <c r="N8550" s="22">
        <v>580.64</v>
      </c>
      <c r="O8550" s="22">
        <v>0</v>
      </c>
      <c r="P8550" s="24">
        <v>220.34</v>
      </c>
      <c r="Q8550" s="23">
        <v>3771.4</v>
      </c>
      <c r="R8550" s="22">
        <v>3744.94</v>
      </c>
      <c r="S8550" s="22">
        <v>22545.31</v>
      </c>
      <c r="T8550" s="22">
        <v>27279.83</v>
      </c>
    </row>
    <row r="8551" spans="1:20" x14ac:dyDescent="0.25">
      <c r="A8551" s="20" t="s">
        <v>18</v>
      </c>
      <c r="B8551" s="20">
        <v>965</v>
      </c>
      <c r="C8551" s="20" t="s">
        <v>8477</v>
      </c>
      <c r="D8551" s="20">
        <v>5690587405</v>
      </c>
      <c r="E8551" s="21">
        <v>43686</v>
      </c>
      <c r="F8551" s="54" t="str">
        <f t="shared" si="133"/>
        <v>agosto</v>
      </c>
      <c r="G8551" s="20" t="s">
        <v>11312</v>
      </c>
      <c r="H8551" s="20" t="s">
        <v>2610</v>
      </c>
      <c r="I8551" s="20" t="s">
        <v>12989</v>
      </c>
      <c r="J8551" s="20" t="s">
        <v>581</v>
      </c>
      <c r="K8551" s="20" t="s">
        <v>22907</v>
      </c>
      <c r="L8551" s="20" t="s">
        <v>7578</v>
      </c>
      <c r="M8551" s="22">
        <v>-30663.41</v>
      </c>
      <c r="N8551" s="22">
        <v>-7665.87</v>
      </c>
      <c r="O8551" s="22">
        <v>0</v>
      </c>
      <c r="P8551" s="24">
        <v>-2100.15</v>
      </c>
      <c r="Q8551" s="23">
        <v>-8400.6</v>
      </c>
      <c r="R8551" s="22">
        <v>-8400.6</v>
      </c>
      <c r="S8551" s="22">
        <v>-39064.01</v>
      </c>
      <c r="T8551" s="22">
        <v>-47267.45</v>
      </c>
    </row>
    <row r="8552" spans="1:20" x14ac:dyDescent="0.25">
      <c r="A8552" s="20" t="s">
        <v>18</v>
      </c>
      <c r="B8552" s="20">
        <v>965</v>
      </c>
      <c r="C8552" s="20" t="s">
        <v>8477</v>
      </c>
      <c r="D8552" s="20">
        <v>5690587605</v>
      </c>
      <c r="E8552" s="21">
        <v>43686</v>
      </c>
      <c r="F8552" s="54" t="str">
        <f t="shared" si="133"/>
        <v>agosto</v>
      </c>
      <c r="G8552" s="20" t="s">
        <v>11312</v>
      </c>
      <c r="H8552" s="20" t="s">
        <v>8345</v>
      </c>
      <c r="I8552" s="20" t="s">
        <v>14500</v>
      </c>
      <c r="J8552" s="20" t="s">
        <v>581</v>
      </c>
      <c r="K8552" s="20" t="s">
        <v>22908</v>
      </c>
      <c r="L8552" s="20" t="s">
        <v>7578</v>
      </c>
      <c r="M8552" s="22">
        <v>30663.41</v>
      </c>
      <c r="N8552" s="22">
        <v>7665.87</v>
      </c>
      <c r="O8552" s="22">
        <v>0</v>
      </c>
      <c r="P8552" s="24">
        <v>2100.15</v>
      </c>
      <c r="Q8552" s="23">
        <v>8400.6</v>
      </c>
      <c r="R8552" s="22">
        <v>8400.6</v>
      </c>
      <c r="S8552" s="22">
        <v>39064.01</v>
      </c>
      <c r="T8552" s="22">
        <v>47267.45</v>
      </c>
    </row>
    <row r="8553" spans="1:20" x14ac:dyDescent="0.25">
      <c r="A8553" s="20" t="s">
        <v>18</v>
      </c>
      <c r="B8553" s="20">
        <v>965</v>
      </c>
      <c r="C8553" s="20" t="s">
        <v>8477</v>
      </c>
      <c r="D8553" s="20">
        <v>5690590005</v>
      </c>
      <c r="E8553" s="21">
        <v>43686</v>
      </c>
      <c r="F8553" s="54" t="str">
        <f t="shared" si="133"/>
        <v>agosto</v>
      </c>
      <c r="G8553" s="20" t="s">
        <v>11312</v>
      </c>
      <c r="H8553" s="20" t="s">
        <v>2610</v>
      </c>
      <c r="I8553" s="20" t="s">
        <v>12989</v>
      </c>
      <c r="J8553" s="20" t="s">
        <v>32</v>
      </c>
      <c r="K8553" s="20" t="s">
        <v>22909</v>
      </c>
      <c r="L8553" s="20" t="s">
        <v>7580</v>
      </c>
      <c r="M8553" s="22">
        <v>0</v>
      </c>
      <c r="N8553" s="22">
        <v>0</v>
      </c>
      <c r="O8553" s="22">
        <v>0</v>
      </c>
      <c r="P8553" s="24">
        <v>-1520.66</v>
      </c>
      <c r="Q8553" s="23">
        <v>-6082.66</v>
      </c>
      <c r="R8553" s="22">
        <v>-6082.66</v>
      </c>
      <c r="S8553" s="22">
        <v>-6082.66</v>
      </c>
      <c r="T8553" s="22">
        <v>-7360.02</v>
      </c>
    </row>
    <row r="8554" spans="1:20" x14ac:dyDescent="0.25">
      <c r="A8554" s="20" t="s">
        <v>18</v>
      </c>
      <c r="B8554" s="20">
        <v>965</v>
      </c>
      <c r="C8554" s="20" t="s">
        <v>8477</v>
      </c>
      <c r="D8554" s="20">
        <v>56905900505</v>
      </c>
      <c r="E8554" s="21">
        <v>43686</v>
      </c>
      <c r="F8554" s="54" t="str">
        <f t="shared" si="133"/>
        <v>agosto</v>
      </c>
      <c r="G8554" s="20" t="s">
        <v>11312</v>
      </c>
      <c r="H8554" s="20" t="s">
        <v>8345</v>
      </c>
      <c r="I8554" s="20" t="s">
        <v>14500</v>
      </c>
      <c r="J8554" s="20" t="s">
        <v>32</v>
      </c>
      <c r="K8554" s="20" t="s">
        <v>22910</v>
      </c>
      <c r="L8554" s="20" t="s">
        <v>7580</v>
      </c>
      <c r="M8554" s="22">
        <v>0</v>
      </c>
      <c r="N8554" s="22">
        <v>0</v>
      </c>
      <c r="O8554" s="22">
        <v>0</v>
      </c>
      <c r="P8554" s="24">
        <v>1520.66</v>
      </c>
      <c r="Q8554" s="23">
        <v>6082.66</v>
      </c>
      <c r="R8554" s="22">
        <v>6082.66</v>
      </c>
      <c r="S8554" s="22">
        <v>6082.66</v>
      </c>
      <c r="T8554" s="22">
        <v>7360.02</v>
      </c>
    </row>
    <row r="8555" spans="1:20" x14ac:dyDescent="0.25">
      <c r="A8555" s="20" t="s">
        <v>18</v>
      </c>
      <c r="B8555" s="20">
        <v>965</v>
      </c>
      <c r="C8555" s="20" t="s">
        <v>8477</v>
      </c>
      <c r="D8555" s="20">
        <v>5690590305</v>
      </c>
      <c r="E8555" s="21">
        <v>43686</v>
      </c>
      <c r="F8555" s="54" t="str">
        <f t="shared" si="133"/>
        <v>agosto</v>
      </c>
      <c r="G8555" s="20" t="s">
        <v>11312</v>
      </c>
      <c r="H8555" s="20" t="s">
        <v>2610</v>
      </c>
      <c r="I8555" s="20" t="s">
        <v>12989</v>
      </c>
      <c r="J8555" s="20" t="s">
        <v>581</v>
      </c>
      <c r="K8555" s="20" t="s">
        <v>22911</v>
      </c>
      <c r="L8555" s="20" t="s">
        <v>7579</v>
      </c>
      <c r="M8555" s="22">
        <v>0</v>
      </c>
      <c r="N8555" s="22">
        <v>0</v>
      </c>
      <c r="O8555" s="22">
        <v>0</v>
      </c>
      <c r="P8555" s="24">
        <v>-1847.36</v>
      </c>
      <c r="Q8555" s="23">
        <v>-7389.44</v>
      </c>
      <c r="R8555" s="22">
        <v>-7389.44</v>
      </c>
      <c r="S8555" s="22">
        <v>-7389.44</v>
      </c>
      <c r="T8555" s="22">
        <v>-8941.2199999999993</v>
      </c>
    </row>
    <row r="8556" spans="1:20" x14ac:dyDescent="0.25">
      <c r="A8556" s="20" t="s">
        <v>18</v>
      </c>
      <c r="B8556" s="20">
        <v>965</v>
      </c>
      <c r="C8556" s="20" t="s">
        <v>8477</v>
      </c>
      <c r="D8556" s="20">
        <v>5690590405</v>
      </c>
      <c r="E8556" s="21">
        <v>43686</v>
      </c>
      <c r="F8556" s="54" t="str">
        <f t="shared" si="133"/>
        <v>agosto</v>
      </c>
      <c r="G8556" s="20" t="s">
        <v>11312</v>
      </c>
      <c r="H8556" s="20" t="s">
        <v>8345</v>
      </c>
      <c r="I8556" s="20" t="s">
        <v>14500</v>
      </c>
      <c r="J8556" s="20" t="s">
        <v>581</v>
      </c>
      <c r="K8556" s="20" t="s">
        <v>22912</v>
      </c>
      <c r="L8556" s="20" t="s">
        <v>7579</v>
      </c>
      <c r="M8556" s="22">
        <v>0</v>
      </c>
      <c r="N8556" s="22">
        <v>0</v>
      </c>
      <c r="O8556" s="22">
        <v>0</v>
      </c>
      <c r="P8556" s="24">
        <v>1847.36</v>
      </c>
      <c r="Q8556" s="23">
        <v>7389.44</v>
      </c>
      <c r="R8556" s="22">
        <v>7389.44</v>
      </c>
      <c r="S8556" s="22">
        <v>7389.44</v>
      </c>
      <c r="T8556" s="22">
        <v>8941.2199999999993</v>
      </c>
    </row>
    <row r="8557" spans="1:20" x14ac:dyDescent="0.25">
      <c r="A8557" s="20" t="s">
        <v>18</v>
      </c>
      <c r="B8557" s="20">
        <v>965</v>
      </c>
      <c r="C8557" s="20" t="s">
        <v>8477</v>
      </c>
      <c r="D8557" s="20">
        <v>5688890505</v>
      </c>
      <c r="E8557" s="21">
        <v>43691</v>
      </c>
      <c r="F8557" s="54" t="str">
        <f t="shared" si="133"/>
        <v>agosto</v>
      </c>
      <c r="G8557" s="20" t="s">
        <v>8825</v>
      </c>
      <c r="H8557" s="20" t="s">
        <v>20</v>
      </c>
      <c r="I8557" s="20" t="s">
        <v>11831</v>
      </c>
      <c r="J8557" s="20" t="s">
        <v>21</v>
      </c>
      <c r="K8557" s="20" t="s">
        <v>22913</v>
      </c>
      <c r="L8557" s="20" t="s">
        <v>8350</v>
      </c>
      <c r="M8557" s="22">
        <v>5164.92</v>
      </c>
      <c r="N8557" s="22">
        <v>0</v>
      </c>
      <c r="O8557" s="22">
        <v>435.74</v>
      </c>
      <c r="P8557" s="19"/>
      <c r="Q8557" s="23">
        <v>435.74</v>
      </c>
      <c r="R8557" s="22">
        <v>435.74</v>
      </c>
      <c r="S8557" s="22">
        <v>5600.66</v>
      </c>
      <c r="T8557" s="22">
        <v>5600.66</v>
      </c>
    </row>
    <row r="8558" spans="1:20" x14ac:dyDescent="0.25">
      <c r="A8558" s="20" t="s">
        <v>18</v>
      </c>
      <c r="B8558" s="20">
        <v>965</v>
      </c>
      <c r="C8558" s="20" t="s">
        <v>8477</v>
      </c>
      <c r="D8558" s="20">
        <v>56886703</v>
      </c>
      <c r="E8558" s="21">
        <v>43693</v>
      </c>
      <c r="F8558" s="54" t="str">
        <f t="shared" si="133"/>
        <v>agosto</v>
      </c>
      <c r="G8558" s="20" t="s">
        <v>11013</v>
      </c>
      <c r="H8558" s="20" t="s">
        <v>8351</v>
      </c>
      <c r="I8558" s="20" t="s">
        <v>14502</v>
      </c>
      <c r="J8558" s="20" t="s">
        <v>581</v>
      </c>
      <c r="K8558" s="20" t="s">
        <v>22914</v>
      </c>
      <c r="L8558" s="20" t="s">
        <v>8352</v>
      </c>
      <c r="M8558" s="22">
        <v>0</v>
      </c>
      <c r="N8558" s="22">
        <v>0</v>
      </c>
      <c r="O8558" s="22">
        <v>0</v>
      </c>
      <c r="P8558" s="24">
        <v>79.19</v>
      </c>
      <c r="Q8558" s="23">
        <v>6689.32</v>
      </c>
      <c r="R8558" s="22">
        <v>6363.08</v>
      </c>
      <c r="S8558" s="22">
        <v>6689.32</v>
      </c>
      <c r="T8558" s="22">
        <v>8094.08</v>
      </c>
    </row>
    <row r="8559" spans="1:20" x14ac:dyDescent="0.25">
      <c r="A8559" s="20" t="s">
        <v>18</v>
      </c>
      <c r="B8559" s="20">
        <v>965</v>
      </c>
      <c r="C8559" s="20" t="s">
        <v>8477</v>
      </c>
      <c r="D8559" s="20">
        <v>56889393</v>
      </c>
      <c r="E8559" s="21">
        <v>43693</v>
      </c>
      <c r="F8559" s="54" t="str">
        <f t="shared" si="133"/>
        <v>agosto</v>
      </c>
      <c r="G8559" s="20" t="s">
        <v>11335</v>
      </c>
      <c r="H8559" s="20" t="s">
        <v>2975</v>
      </c>
      <c r="I8559" s="20" t="s">
        <v>13078</v>
      </c>
      <c r="J8559" s="20" t="s">
        <v>581</v>
      </c>
      <c r="K8559" s="20" t="s">
        <v>22915</v>
      </c>
      <c r="L8559" s="20" t="s">
        <v>8353</v>
      </c>
      <c r="M8559" s="22">
        <v>0</v>
      </c>
      <c r="N8559" s="22">
        <v>0</v>
      </c>
      <c r="O8559" s="22">
        <v>0</v>
      </c>
      <c r="P8559" s="24">
        <v>204.13</v>
      </c>
      <c r="Q8559" s="23">
        <v>12396.77</v>
      </c>
      <c r="R8559" s="22">
        <v>12396.77</v>
      </c>
      <c r="S8559" s="22">
        <v>12396.77</v>
      </c>
      <c r="T8559" s="22">
        <v>15000.09</v>
      </c>
    </row>
    <row r="8560" spans="1:20" x14ac:dyDescent="0.25">
      <c r="A8560" s="20" t="s">
        <v>18</v>
      </c>
      <c r="B8560" s="20">
        <v>965</v>
      </c>
      <c r="C8560" s="20" t="s">
        <v>8477</v>
      </c>
      <c r="D8560" s="20">
        <v>56889394</v>
      </c>
      <c r="E8560" s="21">
        <v>43693</v>
      </c>
      <c r="F8560" s="54" t="str">
        <f t="shared" si="133"/>
        <v>agosto</v>
      </c>
      <c r="G8560" s="20" t="s">
        <v>11335</v>
      </c>
      <c r="H8560" s="20" t="s">
        <v>2975</v>
      </c>
      <c r="I8560" s="20" t="s">
        <v>13078</v>
      </c>
      <c r="J8560" s="20" t="s">
        <v>581</v>
      </c>
      <c r="K8560" s="20" t="s">
        <v>22916</v>
      </c>
      <c r="L8560" s="20" t="s">
        <v>8354</v>
      </c>
      <c r="M8560" s="22">
        <v>0</v>
      </c>
      <c r="N8560" s="22">
        <v>0</v>
      </c>
      <c r="O8560" s="22">
        <v>0</v>
      </c>
      <c r="P8560" s="19"/>
      <c r="Q8560" s="23">
        <v>3500.25</v>
      </c>
      <c r="R8560" s="22">
        <v>3435.77</v>
      </c>
      <c r="S8560" s="22">
        <v>3500.25</v>
      </c>
      <c r="T8560" s="22">
        <v>4235.3</v>
      </c>
    </row>
    <row r="8561" spans="1:20" x14ac:dyDescent="0.25">
      <c r="A8561" s="20" t="s">
        <v>18</v>
      </c>
      <c r="B8561" s="20">
        <v>965</v>
      </c>
      <c r="C8561" s="20" t="s">
        <v>8477</v>
      </c>
      <c r="D8561" s="20">
        <v>56889395</v>
      </c>
      <c r="E8561" s="21">
        <v>43693</v>
      </c>
      <c r="F8561" s="54" t="str">
        <f t="shared" si="133"/>
        <v>agosto</v>
      </c>
      <c r="G8561" s="20" t="s">
        <v>11335</v>
      </c>
      <c r="H8561" s="20" t="s">
        <v>2975</v>
      </c>
      <c r="I8561" s="20" t="s">
        <v>13078</v>
      </c>
      <c r="J8561" s="20" t="s">
        <v>581</v>
      </c>
      <c r="K8561" s="20" t="s">
        <v>22917</v>
      </c>
      <c r="L8561" s="20" t="s">
        <v>8355</v>
      </c>
      <c r="M8561" s="22">
        <v>0</v>
      </c>
      <c r="N8561" s="22">
        <v>0</v>
      </c>
      <c r="O8561" s="22">
        <v>0</v>
      </c>
      <c r="P8561" s="19"/>
      <c r="Q8561" s="23">
        <v>5600.4</v>
      </c>
      <c r="R8561" s="22">
        <v>5483.92</v>
      </c>
      <c r="S8561" s="22">
        <v>5600.4</v>
      </c>
      <c r="T8561" s="22">
        <v>6776.48</v>
      </c>
    </row>
    <row r="8562" spans="1:20" x14ac:dyDescent="0.25">
      <c r="A8562" s="20" t="s">
        <v>18</v>
      </c>
      <c r="B8562" s="20">
        <v>965</v>
      </c>
      <c r="C8562" s="20" t="s">
        <v>8477</v>
      </c>
      <c r="D8562" s="20">
        <v>56889396</v>
      </c>
      <c r="E8562" s="21">
        <v>43693</v>
      </c>
      <c r="F8562" s="54" t="str">
        <f t="shared" si="133"/>
        <v>agosto</v>
      </c>
      <c r="G8562" s="20" t="s">
        <v>11335</v>
      </c>
      <c r="H8562" s="20" t="s">
        <v>2975</v>
      </c>
      <c r="I8562" s="20" t="s">
        <v>13078</v>
      </c>
      <c r="J8562" s="20" t="s">
        <v>32</v>
      </c>
      <c r="K8562" s="20" t="s">
        <v>22918</v>
      </c>
      <c r="L8562" s="20" t="s">
        <v>8356</v>
      </c>
      <c r="M8562" s="22">
        <v>4961.2700000000004</v>
      </c>
      <c r="N8562" s="22">
        <v>875.51</v>
      </c>
      <c r="O8562" s="22">
        <v>3284.63</v>
      </c>
      <c r="P8562" s="24">
        <v>364.96</v>
      </c>
      <c r="Q8562" s="23">
        <v>3284.63</v>
      </c>
      <c r="R8562" s="22">
        <v>3284.63</v>
      </c>
      <c r="S8562" s="22">
        <v>8245.9</v>
      </c>
      <c r="T8562" s="22">
        <v>9977.5400000000009</v>
      </c>
    </row>
    <row r="8563" spans="1:20" x14ac:dyDescent="0.25">
      <c r="A8563" s="20" t="s">
        <v>18</v>
      </c>
      <c r="B8563" s="20">
        <v>965</v>
      </c>
      <c r="C8563" s="20" t="s">
        <v>8477</v>
      </c>
      <c r="D8563" s="20">
        <v>569200705</v>
      </c>
      <c r="E8563" s="21">
        <v>43693</v>
      </c>
      <c r="F8563" s="54" t="str">
        <f t="shared" si="133"/>
        <v>agosto</v>
      </c>
      <c r="G8563" s="20" t="s">
        <v>8530</v>
      </c>
      <c r="H8563" s="20" t="s">
        <v>3671</v>
      </c>
      <c r="I8563" s="20" t="s">
        <v>13297</v>
      </c>
      <c r="J8563" s="20" t="s">
        <v>581</v>
      </c>
      <c r="K8563" s="20" t="s">
        <v>22919</v>
      </c>
      <c r="L8563" s="20" t="s">
        <v>1231</v>
      </c>
      <c r="M8563" s="22">
        <v>4639.1400000000003</v>
      </c>
      <c r="N8563" s="22">
        <v>818.67</v>
      </c>
      <c r="O8563" s="22">
        <v>0</v>
      </c>
      <c r="P8563" s="24">
        <v>119.01</v>
      </c>
      <c r="Q8563" s="23">
        <v>1281.0899999999999</v>
      </c>
      <c r="R8563" s="22">
        <v>1263.01</v>
      </c>
      <c r="S8563" s="22">
        <v>5920.23</v>
      </c>
      <c r="T8563" s="22">
        <v>7163.48</v>
      </c>
    </row>
    <row r="8564" spans="1:20" x14ac:dyDescent="0.25">
      <c r="A8564" s="20" t="s">
        <v>18</v>
      </c>
      <c r="B8564" s="20">
        <v>965</v>
      </c>
      <c r="C8564" s="20" t="s">
        <v>8477</v>
      </c>
      <c r="D8564" s="20">
        <v>56920072</v>
      </c>
      <c r="E8564" s="21">
        <v>43693</v>
      </c>
      <c r="F8564" s="54" t="str">
        <f t="shared" si="133"/>
        <v>agosto</v>
      </c>
      <c r="G8564" s="20" t="s">
        <v>8530</v>
      </c>
      <c r="H8564" s="20" t="s">
        <v>3671</v>
      </c>
      <c r="I8564" s="20" t="s">
        <v>13297</v>
      </c>
      <c r="J8564" s="20" t="s">
        <v>581</v>
      </c>
      <c r="K8564" s="20" t="s">
        <v>22920</v>
      </c>
      <c r="L8564" s="20" t="s">
        <v>8357</v>
      </c>
      <c r="M8564" s="22">
        <v>0</v>
      </c>
      <c r="N8564" s="22">
        <v>0</v>
      </c>
      <c r="O8564" s="22">
        <v>0</v>
      </c>
      <c r="P8564" s="24">
        <v>831.31</v>
      </c>
      <c r="Q8564" s="23">
        <v>7481.81</v>
      </c>
      <c r="R8564" s="22">
        <v>7380.21</v>
      </c>
      <c r="S8564" s="22">
        <v>7481.81</v>
      </c>
      <c r="T8564" s="22">
        <v>9052.99</v>
      </c>
    </row>
    <row r="8565" spans="1:20" x14ac:dyDescent="0.25">
      <c r="A8565" s="20" t="s">
        <v>18</v>
      </c>
      <c r="B8565" s="20">
        <v>965</v>
      </c>
      <c r="C8565" s="20" t="s">
        <v>8477</v>
      </c>
      <c r="D8565" s="20">
        <v>568966305</v>
      </c>
      <c r="E8565" s="21">
        <v>43697</v>
      </c>
      <c r="F8565" s="54" t="str">
        <f t="shared" si="133"/>
        <v>agosto</v>
      </c>
      <c r="G8565" s="20" t="s">
        <v>11830</v>
      </c>
      <c r="H8565" s="20" t="s">
        <v>1411</v>
      </c>
      <c r="I8565" s="20" t="s">
        <v>12631</v>
      </c>
      <c r="J8565" s="20" t="s">
        <v>1379</v>
      </c>
      <c r="K8565" s="20" t="s">
        <v>22921</v>
      </c>
      <c r="L8565" s="20" t="s">
        <v>8358</v>
      </c>
      <c r="M8565" s="22">
        <v>416.67</v>
      </c>
      <c r="N8565" s="22">
        <v>104.17</v>
      </c>
      <c r="O8565" s="22">
        <v>0</v>
      </c>
      <c r="P8565" s="19"/>
      <c r="Q8565" s="23">
        <v>784.06</v>
      </c>
      <c r="R8565" s="22">
        <v>774.46</v>
      </c>
      <c r="S8565" s="22">
        <v>1200.73</v>
      </c>
      <c r="T8565" s="22">
        <v>1452.88</v>
      </c>
    </row>
    <row r="8566" spans="1:20" x14ac:dyDescent="0.25">
      <c r="A8566" s="20" t="s">
        <v>18</v>
      </c>
      <c r="B8566" s="20">
        <v>965</v>
      </c>
      <c r="C8566" s="20" t="s">
        <v>8477</v>
      </c>
      <c r="D8566" s="20">
        <v>56896633</v>
      </c>
      <c r="E8566" s="21">
        <v>43697</v>
      </c>
      <c r="F8566" s="54" t="str">
        <f t="shared" si="133"/>
        <v>agosto</v>
      </c>
      <c r="G8566" s="20" t="s">
        <v>11830</v>
      </c>
      <c r="H8566" s="20" t="s">
        <v>3649</v>
      </c>
      <c r="I8566" s="20" t="s">
        <v>13289</v>
      </c>
      <c r="J8566" s="20" t="s">
        <v>581</v>
      </c>
      <c r="K8566" s="20" t="s">
        <v>22922</v>
      </c>
      <c r="L8566" s="20" t="s">
        <v>1370</v>
      </c>
      <c r="M8566" s="22">
        <v>0</v>
      </c>
      <c r="N8566" s="22">
        <v>0</v>
      </c>
      <c r="O8566" s="22">
        <v>0</v>
      </c>
      <c r="P8566" s="24">
        <v>654.99</v>
      </c>
      <c r="Q8566" s="23">
        <v>5785.47</v>
      </c>
      <c r="R8566" s="22">
        <v>5671.87</v>
      </c>
      <c r="S8566" s="22">
        <v>5785.47</v>
      </c>
      <c r="T8566" s="22">
        <v>7000.42</v>
      </c>
    </row>
    <row r="8567" spans="1:20" x14ac:dyDescent="0.25">
      <c r="A8567" s="20" t="s">
        <v>18</v>
      </c>
      <c r="B8567" s="20">
        <v>965</v>
      </c>
      <c r="C8567" s="20" t="s">
        <v>8477</v>
      </c>
      <c r="D8567" s="20">
        <v>56896634</v>
      </c>
      <c r="E8567" s="21">
        <v>43697</v>
      </c>
      <c r="F8567" s="54" t="str">
        <f t="shared" si="133"/>
        <v>agosto</v>
      </c>
      <c r="G8567" s="20" t="s">
        <v>11830</v>
      </c>
      <c r="H8567" s="20" t="s">
        <v>3649</v>
      </c>
      <c r="I8567" s="20" t="s">
        <v>13289</v>
      </c>
      <c r="J8567" s="20" t="s">
        <v>46</v>
      </c>
      <c r="K8567" s="20" t="s">
        <v>22923</v>
      </c>
      <c r="L8567" s="20" t="s">
        <v>942</v>
      </c>
      <c r="M8567" s="22">
        <v>1114.05</v>
      </c>
      <c r="N8567" s="22">
        <v>0</v>
      </c>
      <c r="O8567" s="22">
        <v>0</v>
      </c>
      <c r="P8567" s="24">
        <v>124.5</v>
      </c>
      <c r="Q8567" s="23">
        <v>1120.54</v>
      </c>
      <c r="R8567" s="22">
        <v>1120.54</v>
      </c>
      <c r="S8567" s="22">
        <v>2234.59</v>
      </c>
      <c r="T8567" s="22">
        <v>2703.85</v>
      </c>
    </row>
    <row r="8568" spans="1:20" x14ac:dyDescent="0.25">
      <c r="A8568" s="20" t="s">
        <v>18</v>
      </c>
      <c r="B8568" s="20">
        <v>965</v>
      </c>
      <c r="C8568" s="20" t="s">
        <v>8477</v>
      </c>
      <c r="D8568" s="20">
        <v>56920053</v>
      </c>
      <c r="E8568" s="21">
        <v>43699</v>
      </c>
      <c r="F8568" s="54" t="str">
        <f t="shared" si="133"/>
        <v>agosto</v>
      </c>
      <c r="G8568" s="20" t="s">
        <v>10707</v>
      </c>
      <c r="H8568" s="20" t="s">
        <v>6987</v>
      </c>
      <c r="I8568" s="20" t="s">
        <v>14185</v>
      </c>
      <c r="J8568" s="20" t="s">
        <v>581</v>
      </c>
      <c r="K8568" s="20" t="s">
        <v>22924</v>
      </c>
      <c r="L8568" s="20" t="s">
        <v>2644</v>
      </c>
      <c r="M8568" s="22">
        <v>0</v>
      </c>
      <c r="N8568" s="22">
        <v>0</v>
      </c>
      <c r="O8568" s="22">
        <v>0</v>
      </c>
      <c r="P8568" s="24">
        <v>904.46</v>
      </c>
      <c r="Q8568" s="23">
        <v>12396.49</v>
      </c>
      <c r="R8568" s="22">
        <v>12114.57</v>
      </c>
      <c r="S8568" s="22">
        <v>12396.49</v>
      </c>
      <c r="T8568" s="22">
        <v>14999.75</v>
      </c>
    </row>
    <row r="8569" spans="1:20" x14ac:dyDescent="0.25">
      <c r="A8569" s="20" t="s">
        <v>18</v>
      </c>
      <c r="B8569" s="20">
        <v>965</v>
      </c>
      <c r="C8569" s="20" t="s">
        <v>8477</v>
      </c>
      <c r="D8569" s="20">
        <v>569057993</v>
      </c>
      <c r="E8569" s="21">
        <v>43700</v>
      </c>
      <c r="F8569" s="54" t="str">
        <f t="shared" si="133"/>
        <v>agosto</v>
      </c>
      <c r="G8569" s="20" t="s">
        <v>10126</v>
      </c>
      <c r="H8569" s="20" t="s">
        <v>4874</v>
      </c>
      <c r="I8569" s="20" t="s">
        <v>13637</v>
      </c>
      <c r="J8569" s="20" t="s">
        <v>581</v>
      </c>
      <c r="K8569" s="20" t="s">
        <v>22925</v>
      </c>
      <c r="L8569" s="20" t="s">
        <v>8359</v>
      </c>
      <c r="M8569" s="22">
        <v>0</v>
      </c>
      <c r="N8569" s="22">
        <v>0</v>
      </c>
      <c r="O8569" s="22">
        <v>0</v>
      </c>
      <c r="P8569" s="24">
        <v>1.82</v>
      </c>
      <c r="Q8569" s="23">
        <v>1818.31</v>
      </c>
      <c r="R8569" s="22">
        <v>1818.31</v>
      </c>
      <c r="S8569" s="22">
        <v>4545.58</v>
      </c>
      <c r="T8569" s="22">
        <v>5500.15</v>
      </c>
    </row>
    <row r="8570" spans="1:20" x14ac:dyDescent="0.25">
      <c r="A8570" s="20" t="s">
        <v>18</v>
      </c>
      <c r="B8570" s="20">
        <v>965</v>
      </c>
      <c r="C8570" s="20" t="s">
        <v>8477</v>
      </c>
      <c r="D8570" s="20">
        <v>569057994</v>
      </c>
      <c r="E8570" s="21">
        <v>43700</v>
      </c>
      <c r="F8570" s="54" t="str">
        <f t="shared" si="133"/>
        <v>agosto</v>
      </c>
      <c r="G8570" s="20" t="s">
        <v>10126</v>
      </c>
      <c r="H8570" s="20" t="s">
        <v>4874</v>
      </c>
      <c r="I8570" s="20" t="s">
        <v>13637</v>
      </c>
      <c r="J8570" s="20" t="s">
        <v>46</v>
      </c>
      <c r="K8570" s="20" t="s">
        <v>22926</v>
      </c>
      <c r="L8570" s="20" t="s">
        <v>8360</v>
      </c>
      <c r="M8570" s="22">
        <v>0</v>
      </c>
      <c r="N8570" s="22">
        <v>0</v>
      </c>
      <c r="O8570" s="22">
        <v>0</v>
      </c>
      <c r="P8570" s="19"/>
      <c r="Q8570" s="23">
        <v>1073.96</v>
      </c>
      <c r="R8570" s="22">
        <v>1030.49</v>
      </c>
      <c r="S8570" s="22">
        <v>1073.96</v>
      </c>
      <c r="T8570" s="22">
        <v>1299.49</v>
      </c>
    </row>
    <row r="8571" spans="1:20" x14ac:dyDescent="0.25">
      <c r="A8571" s="20" t="s">
        <v>18</v>
      </c>
      <c r="B8571" s="20">
        <v>965</v>
      </c>
      <c r="C8571" s="20" t="s">
        <v>8477</v>
      </c>
      <c r="D8571" s="20">
        <v>568448905</v>
      </c>
      <c r="E8571" s="21">
        <v>43703</v>
      </c>
      <c r="F8571" s="54" t="str">
        <f t="shared" si="133"/>
        <v>agosto</v>
      </c>
      <c r="G8571" s="20" t="s">
        <v>10394</v>
      </c>
      <c r="H8571" s="20" t="s">
        <v>634</v>
      </c>
      <c r="I8571" s="20" t="s">
        <v>12368</v>
      </c>
      <c r="J8571" s="20" t="s">
        <v>1390</v>
      </c>
      <c r="K8571" s="20" t="s">
        <v>22927</v>
      </c>
      <c r="L8571" s="20" t="s">
        <v>1231</v>
      </c>
      <c r="M8571" s="22">
        <v>29306.400000000001</v>
      </c>
      <c r="N8571" s="22">
        <v>0</v>
      </c>
      <c r="O8571" s="22">
        <v>0</v>
      </c>
      <c r="P8571" s="19"/>
      <c r="Q8571" s="23">
        <v>5600.4</v>
      </c>
      <c r="R8571" s="22">
        <v>5502.96</v>
      </c>
      <c r="S8571" s="22">
        <v>34906.800000000003</v>
      </c>
      <c r="T8571" s="22">
        <v>34906.800000000003</v>
      </c>
    </row>
    <row r="8572" spans="1:20" x14ac:dyDescent="0.25">
      <c r="A8572" s="20" t="s">
        <v>18</v>
      </c>
      <c r="B8572" s="20">
        <v>965</v>
      </c>
      <c r="C8572" s="20" t="s">
        <v>8477</v>
      </c>
      <c r="D8572" s="20">
        <v>56844892</v>
      </c>
      <c r="E8572" s="21">
        <v>43703</v>
      </c>
      <c r="F8572" s="54" t="str">
        <f t="shared" si="133"/>
        <v>agosto</v>
      </c>
      <c r="G8572" s="20" t="s">
        <v>10394</v>
      </c>
      <c r="H8572" s="20" t="s">
        <v>634</v>
      </c>
      <c r="I8572" s="20" t="s">
        <v>12368</v>
      </c>
      <c r="J8572" s="20" t="s">
        <v>1390</v>
      </c>
      <c r="K8572" s="20" t="s">
        <v>22928</v>
      </c>
      <c r="L8572" s="20" t="s">
        <v>8361</v>
      </c>
      <c r="M8572" s="22">
        <v>0</v>
      </c>
      <c r="N8572" s="22">
        <v>0</v>
      </c>
      <c r="O8572" s="22">
        <v>0</v>
      </c>
      <c r="P8572" s="24">
        <v>3.52</v>
      </c>
      <c r="Q8572" s="23">
        <v>8800.89</v>
      </c>
      <c r="R8572" s="22">
        <v>8708.57</v>
      </c>
      <c r="S8572" s="22">
        <v>8800.89</v>
      </c>
      <c r="T8572" s="22">
        <v>8800.89</v>
      </c>
    </row>
    <row r="8573" spans="1:20" x14ac:dyDescent="0.25">
      <c r="A8573" s="20" t="s">
        <v>18</v>
      </c>
      <c r="B8573" s="20">
        <v>965</v>
      </c>
      <c r="C8573" s="20" t="s">
        <v>8477</v>
      </c>
      <c r="D8573" s="20">
        <v>56900530505</v>
      </c>
      <c r="E8573" s="21">
        <v>43703</v>
      </c>
      <c r="F8573" s="54" t="str">
        <f t="shared" si="133"/>
        <v>agosto</v>
      </c>
      <c r="G8573" s="20" t="s">
        <v>11012</v>
      </c>
      <c r="H8573" s="20" t="s">
        <v>1397</v>
      </c>
      <c r="I8573" s="20" t="s">
        <v>12628</v>
      </c>
      <c r="J8573" s="20" t="s">
        <v>1434</v>
      </c>
      <c r="K8573" s="20" t="s">
        <v>22929</v>
      </c>
      <c r="L8573" s="20" t="s">
        <v>8362</v>
      </c>
      <c r="M8573" s="22">
        <v>0</v>
      </c>
      <c r="N8573" s="22">
        <v>0</v>
      </c>
      <c r="O8573" s="22">
        <v>0</v>
      </c>
      <c r="P8573" s="24">
        <v>34.79</v>
      </c>
      <c r="Q8573" s="23">
        <v>1898.15</v>
      </c>
      <c r="R8573" s="22">
        <v>1880.64</v>
      </c>
      <c r="S8573" s="22">
        <v>1898.15</v>
      </c>
      <c r="T8573" s="22">
        <v>2296.7600000000002</v>
      </c>
    </row>
    <row r="8574" spans="1:20" x14ac:dyDescent="0.25">
      <c r="A8574" s="20" t="s">
        <v>18</v>
      </c>
      <c r="B8574" s="20">
        <v>965</v>
      </c>
      <c r="C8574" s="20" t="s">
        <v>8477</v>
      </c>
      <c r="D8574" s="20">
        <v>56896632</v>
      </c>
      <c r="E8574" s="21">
        <v>43704</v>
      </c>
      <c r="F8574" s="54" t="str">
        <f t="shared" si="133"/>
        <v>agosto</v>
      </c>
      <c r="G8574" s="20" t="s">
        <v>11830</v>
      </c>
      <c r="H8574" s="20" t="s">
        <v>1411</v>
      </c>
      <c r="I8574" s="20" t="s">
        <v>12631</v>
      </c>
      <c r="J8574" s="20" t="s">
        <v>1381</v>
      </c>
      <c r="K8574" s="20" t="s">
        <v>22930</v>
      </c>
      <c r="L8574" s="20" t="s">
        <v>8363</v>
      </c>
      <c r="M8574" s="22">
        <v>0</v>
      </c>
      <c r="N8574" s="22">
        <v>0</v>
      </c>
      <c r="O8574" s="22">
        <v>0</v>
      </c>
      <c r="P8574" s="24">
        <v>150.5</v>
      </c>
      <c r="Q8574" s="23">
        <v>2859.54</v>
      </c>
      <c r="R8574" s="22">
        <v>2859.54</v>
      </c>
      <c r="S8574" s="22">
        <v>2859.54</v>
      </c>
      <c r="T8574" s="22">
        <v>3460.04</v>
      </c>
    </row>
    <row r="8575" spans="1:20" x14ac:dyDescent="0.25">
      <c r="A8575" s="20" t="s">
        <v>18</v>
      </c>
      <c r="B8575" s="20">
        <v>965</v>
      </c>
      <c r="C8575" s="20" t="s">
        <v>8477</v>
      </c>
      <c r="D8575" s="20">
        <v>569077605</v>
      </c>
      <c r="E8575" s="21">
        <v>43704</v>
      </c>
      <c r="F8575" s="54" t="str">
        <f t="shared" si="133"/>
        <v>agosto</v>
      </c>
      <c r="G8575" s="20" t="s">
        <v>10172</v>
      </c>
      <c r="H8575" s="20" t="s">
        <v>1480</v>
      </c>
      <c r="I8575" s="20" t="s">
        <v>12647</v>
      </c>
      <c r="J8575" s="20" t="s">
        <v>1379</v>
      </c>
      <c r="K8575" s="20" t="s">
        <v>22931</v>
      </c>
      <c r="L8575" s="20" t="s">
        <v>8364</v>
      </c>
      <c r="M8575" s="22">
        <v>16180.85</v>
      </c>
      <c r="N8575" s="22">
        <v>0</v>
      </c>
      <c r="O8575" s="22">
        <v>0</v>
      </c>
      <c r="P8575" s="24">
        <v>235.22</v>
      </c>
      <c r="Q8575" s="23">
        <v>3685.06</v>
      </c>
      <c r="R8575" s="22">
        <v>3669.22</v>
      </c>
      <c r="S8575" s="22">
        <v>19865.91</v>
      </c>
      <c r="T8575" s="22">
        <v>26173.34</v>
      </c>
    </row>
    <row r="8576" spans="1:20" x14ac:dyDescent="0.25">
      <c r="A8576" s="20" t="s">
        <v>18</v>
      </c>
      <c r="B8576" s="20">
        <v>965</v>
      </c>
      <c r="C8576" s="20" t="s">
        <v>8477</v>
      </c>
      <c r="D8576" s="20">
        <v>56907762</v>
      </c>
      <c r="E8576" s="21">
        <v>43704</v>
      </c>
      <c r="F8576" s="54" t="str">
        <f t="shared" si="133"/>
        <v>agosto</v>
      </c>
      <c r="G8576" s="20" t="s">
        <v>10172</v>
      </c>
      <c r="H8576" s="20" t="s">
        <v>1480</v>
      </c>
      <c r="I8576" s="20" t="s">
        <v>12647</v>
      </c>
      <c r="J8576" s="20" t="s">
        <v>1381</v>
      </c>
      <c r="K8576" s="20" t="s">
        <v>22932</v>
      </c>
      <c r="L8576" s="20" t="s">
        <v>8365</v>
      </c>
      <c r="M8576" s="22">
        <v>0</v>
      </c>
      <c r="N8576" s="22">
        <v>0</v>
      </c>
      <c r="O8576" s="22">
        <v>0</v>
      </c>
      <c r="P8576" s="24">
        <v>484.69</v>
      </c>
      <c r="Q8576" s="23">
        <v>7233.35</v>
      </c>
      <c r="R8576" s="22">
        <v>7183.27</v>
      </c>
      <c r="S8576" s="22">
        <v>7233.35</v>
      </c>
      <c r="T8576" s="22">
        <v>9529.93</v>
      </c>
    </row>
    <row r="8577" spans="1:20" x14ac:dyDescent="0.25">
      <c r="A8577" s="20" t="s">
        <v>18</v>
      </c>
      <c r="B8577" s="20">
        <v>965</v>
      </c>
      <c r="C8577" s="20" t="s">
        <v>8477</v>
      </c>
      <c r="D8577" s="20">
        <v>569080053</v>
      </c>
      <c r="E8577" s="21">
        <v>43704</v>
      </c>
      <c r="F8577" s="54" t="str">
        <f t="shared" si="133"/>
        <v>agosto</v>
      </c>
      <c r="G8577" s="20" t="s">
        <v>11011</v>
      </c>
      <c r="H8577" s="20" t="s">
        <v>20</v>
      </c>
      <c r="I8577" s="20" t="s">
        <v>11831</v>
      </c>
      <c r="J8577" s="20" t="s">
        <v>21</v>
      </c>
      <c r="K8577" s="20" t="s">
        <v>22933</v>
      </c>
      <c r="L8577" s="20" t="s">
        <v>8366</v>
      </c>
      <c r="M8577" s="22">
        <v>1808.04</v>
      </c>
      <c r="N8577" s="22">
        <v>0</v>
      </c>
      <c r="O8577" s="22">
        <v>726.24</v>
      </c>
      <c r="P8577" s="19"/>
      <c r="Q8577" s="23">
        <v>726.24</v>
      </c>
      <c r="R8577" s="19"/>
      <c r="S8577" s="22">
        <v>2534.2800000000002</v>
      </c>
      <c r="T8577" s="22">
        <v>2534.2800000000002</v>
      </c>
    </row>
    <row r="8578" spans="1:20" x14ac:dyDescent="0.25">
      <c r="A8578" s="20" t="s">
        <v>18</v>
      </c>
      <c r="B8578" s="20">
        <v>965</v>
      </c>
      <c r="C8578" s="20" t="s">
        <v>8477</v>
      </c>
      <c r="D8578" s="20">
        <v>569080054</v>
      </c>
      <c r="E8578" s="21">
        <v>43704</v>
      </c>
      <c r="F8578" s="54" t="str">
        <f t="shared" si="133"/>
        <v>agosto</v>
      </c>
      <c r="G8578" s="20" t="s">
        <v>11011</v>
      </c>
      <c r="H8578" s="20" t="s">
        <v>20</v>
      </c>
      <c r="I8578" s="20" t="s">
        <v>11831</v>
      </c>
      <c r="J8578" s="20" t="s">
        <v>21</v>
      </c>
      <c r="K8578" s="20" t="s">
        <v>22934</v>
      </c>
      <c r="L8578" s="20" t="s">
        <v>8367</v>
      </c>
      <c r="M8578" s="22">
        <v>0</v>
      </c>
      <c r="N8578" s="22">
        <v>0</v>
      </c>
      <c r="O8578" s="22">
        <v>0</v>
      </c>
      <c r="P8578" s="19"/>
      <c r="Q8578" s="23">
        <v>0</v>
      </c>
      <c r="R8578" s="19"/>
      <c r="S8578" s="22">
        <v>0</v>
      </c>
      <c r="T8578" s="22">
        <v>0</v>
      </c>
    </row>
    <row r="8579" spans="1:20" x14ac:dyDescent="0.25">
      <c r="A8579" s="20" t="s">
        <v>18</v>
      </c>
      <c r="B8579" s="20">
        <v>965</v>
      </c>
      <c r="C8579" s="20" t="s">
        <v>8477</v>
      </c>
      <c r="D8579" s="20">
        <v>569080055</v>
      </c>
      <c r="E8579" s="21">
        <v>43704</v>
      </c>
      <c r="F8579" s="54" t="str">
        <f t="shared" ref="F8579:F8642" si="134">TEXT(E8579,"MMMM")</f>
        <v>agosto</v>
      </c>
      <c r="G8579" s="20" t="s">
        <v>11011</v>
      </c>
      <c r="H8579" s="20" t="s">
        <v>20</v>
      </c>
      <c r="I8579" s="20" t="s">
        <v>11831</v>
      </c>
      <c r="J8579" s="20" t="s">
        <v>21</v>
      </c>
      <c r="K8579" s="20" t="s">
        <v>22935</v>
      </c>
      <c r="L8579" s="20" t="s">
        <v>8368</v>
      </c>
      <c r="M8579" s="22">
        <v>0</v>
      </c>
      <c r="N8579" s="22">
        <v>0</v>
      </c>
      <c r="O8579" s="22">
        <v>0</v>
      </c>
      <c r="P8579" s="19"/>
      <c r="Q8579" s="23">
        <v>726.24</v>
      </c>
      <c r="R8579" s="22">
        <v>726.24</v>
      </c>
      <c r="S8579" s="22">
        <v>726.24</v>
      </c>
      <c r="T8579" s="22">
        <v>726.24</v>
      </c>
    </row>
    <row r="8580" spans="1:20" x14ac:dyDescent="0.25">
      <c r="A8580" s="20" t="s">
        <v>18</v>
      </c>
      <c r="B8580" s="20">
        <v>965</v>
      </c>
      <c r="C8580" s="20" t="s">
        <v>8477</v>
      </c>
      <c r="D8580" s="20">
        <v>569527705</v>
      </c>
      <c r="E8580" s="21">
        <v>43704</v>
      </c>
      <c r="F8580" s="54" t="str">
        <f t="shared" si="134"/>
        <v>agosto</v>
      </c>
      <c r="G8580" s="20" t="s">
        <v>11013</v>
      </c>
      <c r="H8580" s="20" t="s">
        <v>8351</v>
      </c>
      <c r="I8580" s="20" t="s">
        <v>14502</v>
      </c>
      <c r="J8580" s="20" t="s">
        <v>581</v>
      </c>
      <c r="K8580" s="20" t="s">
        <v>22936</v>
      </c>
      <c r="L8580" s="20" t="s">
        <v>8352</v>
      </c>
      <c r="M8580" s="22">
        <v>0</v>
      </c>
      <c r="N8580" s="22">
        <v>0</v>
      </c>
      <c r="O8580" s="22">
        <v>0</v>
      </c>
      <c r="P8580" s="24">
        <v>-79.19</v>
      </c>
      <c r="Q8580" s="23">
        <v>-6689.32</v>
      </c>
      <c r="R8580" s="22">
        <v>-6689.32</v>
      </c>
      <c r="S8580" s="22">
        <v>-6689.32</v>
      </c>
      <c r="T8580" s="22">
        <v>-8094.08</v>
      </c>
    </row>
    <row r="8581" spans="1:20" x14ac:dyDescent="0.25">
      <c r="A8581" s="20" t="s">
        <v>18</v>
      </c>
      <c r="B8581" s="20">
        <v>965</v>
      </c>
      <c r="C8581" s="20" t="s">
        <v>8477</v>
      </c>
      <c r="D8581" s="20">
        <v>569527905</v>
      </c>
      <c r="E8581" s="21">
        <v>43704</v>
      </c>
      <c r="F8581" s="54" t="str">
        <f t="shared" si="134"/>
        <v>agosto</v>
      </c>
      <c r="G8581" s="20" t="s">
        <v>11013</v>
      </c>
      <c r="H8581" s="20" t="s">
        <v>8351</v>
      </c>
      <c r="I8581" s="20" t="s">
        <v>14502</v>
      </c>
      <c r="J8581" s="20" t="s">
        <v>581</v>
      </c>
      <c r="K8581" s="20" t="s">
        <v>22937</v>
      </c>
      <c r="L8581" s="20" t="s">
        <v>8369</v>
      </c>
      <c r="M8581" s="22">
        <v>0</v>
      </c>
      <c r="N8581" s="22">
        <v>0</v>
      </c>
      <c r="O8581" s="22">
        <v>0</v>
      </c>
      <c r="P8581" s="19"/>
      <c r="Q8581" s="23">
        <v>0</v>
      </c>
      <c r="R8581" s="19"/>
      <c r="S8581" s="22">
        <v>0</v>
      </c>
      <c r="T8581" s="22">
        <v>0</v>
      </c>
    </row>
    <row r="8582" spans="1:20" x14ac:dyDescent="0.25">
      <c r="A8582" s="20" t="s">
        <v>18</v>
      </c>
      <c r="B8582" s="20">
        <v>965</v>
      </c>
      <c r="C8582" s="20" t="s">
        <v>8477</v>
      </c>
      <c r="D8582" s="20">
        <v>5687505205</v>
      </c>
      <c r="E8582" s="21">
        <v>43705</v>
      </c>
      <c r="F8582" s="54" t="str">
        <f t="shared" si="134"/>
        <v>agosto</v>
      </c>
      <c r="G8582" s="20" t="s">
        <v>11540</v>
      </c>
      <c r="H8582" s="20" t="s">
        <v>580</v>
      </c>
      <c r="I8582" s="20" t="s">
        <v>12355</v>
      </c>
      <c r="J8582" s="20" t="s">
        <v>1379</v>
      </c>
      <c r="K8582" s="20" t="s">
        <v>22938</v>
      </c>
      <c r="L8582" s="20" t="s">
        <v>8370</v>
      </c>
      <c r="M8582" s="22">
        <v>19482.45</v>
      </c>
      <c r="N8582" s="22">
        <v>4276.6499999999996</v>
      </c>
      <c r="O8582" s="22">
        <v>0</v>
      </c>
      <c r="P8582" s="24">
        <v>627.24</v>
      </c>
      <c r="Q8582" s="23">
        <v>7213.32</v>
      </c>
      <c r="R8582" s="22">
        <v>7049.32</v>
      </c>
      <c r="S8582" s="22">
        <v>29051.14</v>
      </c>
      <c r="T8582" s="22">
        <v>37330.720000000001</v>
      </c>
    </row>
    <row r="8583" spans="1:20" x14ac:dyDescent="0.25">
      <c r="A8583" s="20" t="s">
        <v>18</v>
      </c>
      <c r="B8583" s="20">
        <v>965</v>
      </c>
      <c r="C8583" s="20" t="s">
        <v>8477</v>
      </c>
      <c r="D8583" s="20">
        <v>568750522</v>
      </c>
      <c r="E8583" s="21">
        <v>43705</v>
      </c>
      <c r="F8583" s="54" t="str">
        <f t="shared" si="134"/>
        <v>agosto</v>
      </c>
      <c r="G8583" s="20" t="s">
        <v>11540</v>
      </c>
      <c r="H8583" s="20" t="s">
        <v>580</v>
      </c>
      <c r="I8583" s="20" t="s">
        <v>12355</v>
      </c>
      <c r="J8583" s="20" t="s">
        <v>1381</v>
      </c>
      <c r="K8583" s="20" t="s">
        <v>22930</v>
      </c>
      <c r="L8583" s="20" t="s">
        <v>8371</v>
      </c>
      <c r="M8583" s="22">
        <v>0</v>
      </c>
      <c r="N8583" s="22">
        <v>0</v>
      </c>
      <c r="O8583" s="22">
        <v>0</v>
      </c>
      <c r="P8583" s="24">
        <v>830.98</v>
      </c>
      <c r="Q8583" s="23">
        <v>12032.42</v>
      </c>
      <c r="R8583" s="22">
        <v>11819.78</v>
      </c>
      <c r="S8583" s="22">
        <v>12032.42</v>
      </c>
      <c r="T8583" s="22">
        <v>15461.66</v>
      </c>
    </row>
    <row r="8584" spans="1:20" x14ac:dyDescent="0.25">
      <c r="A8584" s="20" t="s">
        <v>18</v>
      </c>
      <c r="B8584" s="20">
        <v>965</v>
      </c>
      <c r="C8584" s="20" t="s">
        <v>8477</v>
      </c>
      <c r="D8584" s="20">
        <v>568867005</v>
      </c>
      <c r="E8584" s="21">
        <v>43705</v>
      </c>
      <c r="F8584" s="54" t="str">
        <f t="shared" si="134"/>
        <v>agosto</v>
      </c>
      <c r="G8584" s="20" t="s">
        <v>11013</v>
      </c>
      <c r="H8584" s="20" t="s">
        <v>1385</v>
      </c>
      <c r="I8584" s="20" t="s">
        <v>12626</v>
      </c>
      <c r="J8584" s="20" t="s">
        <v>581</v>
      </c>
      <c r="K8584" s="20" t="s">
        <v>22939</v>
      </c>
      <c r="L8584" s="20" t="s">
        <v>8372</v>
      </c>
      <c r="M8584" s="22">
        <v>11430.43</v>
      </c>
      <c r="N8584" s="22">
        <v>2795.38</v>
      </c>
      <c r="O8584" s="22">
        <v>0</v>
      </c>
      <c r="P8584" s="24">
        <v>581.39</v>
      </c>
      <c r="Q8584" s="23">
        <v>7119.16</v>
      </c>
      <c r="R8584" s="22">
        <v>7047.48</v>
      </c>
      <c r="S8584" s="22">
        <v>18549.59</v>
      </c>
      <c r="T8584" s="22">
        <v>22908.74</v>
      </c>
    </row>
    <row r="8585" spans="1:20" x14ac:dyDescent="0.25">
      <c r="A8585" s="20" t="s">
        <v>18</v>
      </c>
      <c r="B8585" s="20">
        <v>965</v>
      </c>
      <c r="C8585" s="20" t="s">
        <v>8477</v>
      </c>
      <c r="D8585" s="20">
        <v>56886702</v>
      </c>
      <c r="E8585" s="21">
        <v>43705</v>
      </c>
      <c r="F8585" s="54" t="str">
        <f t="shared" si="134"/>
        <v>agosto</v>
      </c>
      <c r="G8585" s="20" t="s">
        <v>11013</v>
      </c>
      <c r="H8585" s="20" t="s">
        <v>1385</v>
      </c>
      <c r="I8585" s="20" t="s">
        <v>12626</v>
      </c>
      <c r="J8585" s="20" t="s">
        <v>581</v>
      </c>
      <c r="K8585" s="20" t="s">
        <v>22940</v>
      </c>
      <c r="L8585" s="20" t="s">
        <v>8373</v>
      </c>
      <c r="M8585" s="22">
        <v>0</v>
      </c>
      <c r="N8585" s="22">
        <v>0</v>
      </c>
      <c r="O8585" s="22">
        <v>0</v>
      </c>
      <c r="P8585" s="24">
        <v>1228.49</v>
      </c>
      <c r="Q8585" s="23">
        <v>16321.43</v>
      </c>
      <c r="R8585" s="22">
        <v>16125.11</v>
      </c>
      <c r="S8585" s="22">
        <v>16321.43</v>
      </c>
      <c r="T8585" s="22">
        <v>20156.97</v>
      </c>
    </row>
    <row r="8586" spans="1:20" x14ac:dyDescent="0.25">
      <c r="A8586" s="20" t="s">
        <v>18</v>
      </c>
      <c r="B8586" s="20">
        <v>965</v>
      </c>
      <c r="C8586" s="20" t="s">
        <v>8477</v>
      </c>
      <c r="D8586" s="20">
        <v>5690820505</v>
      </c>
      <c r="E8586" s="21">
        <v>43705</v>
      </c>
      <c r="F8586" s="54" t="str">
        <f t="shared" si="134"/>
        <v>agosto</v>
      </c>
      <c r="G8586" s="20" t="s">
        <v>11725</v>
      </c>
      <c r="H8586" s="20" t="s">
        <v>1496</v>
      </c>
      <c r="I8586" s="20" t="s">
        <v>12652</v>
      </c>
      <c r="J8586" s="20" t="s">
        <v>1379</v>
      </c>
      <c r="K8586" s="20" t="s">
        <v>22941</v>
      </c>
      <c r="L8586" s="20" t="s">
        <v>8374</v>
      </c>
      <c r="M8586" s="22">
        <v>42059.86</v>
      </c>
      <c r="N8586" s="22">
        <v>10514.95</v>
      </c>
      <c r="O8586" s="22">
        <v>0</v>
      </c>
      <c r="P8586" s="19"/>
      <c r="Q8586" s="23">
        <v>0</v>
      </c>
      <c r="R8586" s="19"/>
      <c r="S8586" s="22">
        <v>42059.86</v>
      </c>
      <c r="T8586" s="22">
        <v>50892.43</v>
      </c>
    </row>
    <row r="8587" spans="1:20" x14ac:dyDescent="0.25">
      <c r="A8587" s="20" t="s">
        <v>18</v>
      </c>
      <c r="B8587" s="20">
        <v>965</v>
      </c>
      <c r="C8587" s="20" t="s">
        <v>8477</v>
      </c>
      <c r="D8587" s="20">
        <v>569082052</v>
      </c>
      <c r="E8587" s="21">
        <v>43705</v>
      </c>
      <c r="F8587" s="54" t="str">
        <f t="shared" si="134"/>
        <v>agosto</v>
      </c>
      <c r="G8587" s="20" t="s">
        <v>11725</v>
      </c>
      <c r="H8587" s="20" t="s">
        <v>1496</v>
      </c>
      <c r="I8587" s="20" t="s">
        <v>12652</v>
      </c>
      <c r="J8587" s="20" t="s">
        <v>1381</v>
      </c>
      <c r="K8587" s="20" t="s">
        <v>22942</v>
      </c>
      <c r="L8587" s="20" t="s">
        <v>8375</v>
      </c>
      <c r="M8587" s="22">
        <v>0</v>
      </c>
      <c r="N8587" s="22">
        <v>0</v>
      </c>
      <c r="O8587" s="22">
        <v>0</v>
      </c>
      <c r="P8587" s="24">
        <v>540.26</v>
      </c>
      <c r="Q8587" s="23">
        <v>7177.78</v>
      </c>
      <c r="R8587" s="22">
        <v>7134.1</v>
      </c>
      <c r="S8587" s="22">
        <v>7177.78</v>
      </c>
      <c r="T8587" s="22">
        <v>8685.11</v>
      </c>
    </row>
    <row r="8588" spans="1:20" x14ac:dyDescent="0.25">
      <c r="A8588" s="20" t="s">
        <v>18</v>
      </c>
      <c r="B8588" s="20">
        <v>965</v>
      </c>
      <c r="C8588" s="20" t="s">
        <v>8477</v>
      </c>
      <c r="D8588" s="20">
        <v>569082053</v>
      </c>
      <c r="E8588" s="21">
        <v>43705</v>
      </c>
      <c r="F8588" s="54" t="str">
        <f t="shared" si="134"/>
        <v>agosto</v>
      </c>
      <c r="G8588" s="20" t="s">
        <v>11725</v>
      </c>
      <c r="H8588" s="20" t="s">
        <v>1496</v>
      </c>
      <c r="I8588" s="20" t="s">
        <v>12652</v>
      </c>
      <c r="J8588" s="20" t="s">
        <v>1434</v>
      </c>
      <c r="K8588" s="20" t="s">
        <v>22943</v>
      </c>
      <c r="L8588" s="20" t="s">
        <v>8376</v>
      </c>
      <c r="M8588" s="22">
        <v>0</v>
      </c>
      <c r="N8588" s="22">
        <v>0</v>
      </c>
      <c r="O8588" s="22">
        <v>0</v>
      </c>
      <c r="P8588" s="24">
        <v>669.86</v>
      </c>
      <c r="Q8588" s="23">
        <v>8261.64</v>
      </c>
      <c r="R8588" s="22">
        <v>8259.75</v>
      </c>
      <c r="S8588" s="22">
        <v>8261.64</v>
      </c>
      <c r="T8588" s="22">
        <v>9996.58</v>
      </c>
    </row>
    <row r="8589" spans="1:20" x14ac:dyDescent="0.25">
      <c r="A8589" s="20" t="s">
        <v>18</v>
      </c>
      <c r="B8589" s="20">
        <v>965</v>
      </c>
      <c r="C8589" s="20" t="s">
        <v>8477</v>
      </c>
      <c r="D8589" s="20">
        <v>569057995</v>
      </c>
      <c r="E8589" s="21">
        <v>43705</v>
      </c>
      <c r="F8589" s="54" t="str">
        <f t="shared" si="134"/>
        <v>agosto</v>
      </c>
      <c r="G8589" s="20" t="s">
        <v>10126</v>
      </c>
      <c r="H8589" s="20" t="s">
        <v>20</v>
      </c>
      <c r="I8589" s="20" t="s">
        <v>11831</v>
      </c>
      <c r="J8589" s="20" t="s">
        <v>21</v>
      </c>
      <c r="K8589" s="20" t="s">
        <v>22944</v>
      </c>
      <c r="L8589" s="20" t="s">
        <v>8377</v>
      </c>
      <c r="M8589" s="22">
        <v>0</v>
      </c>
      <c r="N8589" s="22">
        <v>0</v>
      </c>
      <c r="O8589" s="22">
        <v>0</v>
      </c>
      <c r="P8589" s="19"/>
      <c r="Q8589" s="23">
        <v>0</v>
      </c>
      <c r="R8589" s="19"/>
      <c r="S8589" s="22">
        <v>0</v>
      </c>
      <c r="T8589" s="22">
        <v>0</v>
      </c>
    </row>
    <row r="8590" spans="1:20" x14ac:dyDescent="0.25">
      <c r="A8590" s="20" t="s">
        <v>18</v>
      </c>
      <c r="B8590" s="20">
        <v>965</v>
      </c>
      <c r="C8590" s="20" t="s">
        <v>8477</v>
      </c>
      <c r="D8590" s="20">
        <v>569057996</v>
      </c>
      <c r="E8590" s="21">
        <v>43705</v>
      </c>
      <c r="F8590" s="54" t="str">
        <f t="shared" si="134"/>
        <v>agosto</v>
      </c>
      <c r="G8590" s="20" t="s">
        <v>10126</v>
      </c>
      <c r="H8590" s="20" t="s">
        <v>20</v>
      </c>
      <c r="I8590" s="20" t="s">
        <v>11831</v>
      </c>
      <c r="J8590" s="20" t="s">
        <v>21</v>
      </c>
      <c r="K8590" s="20" t="s">
        <v>22945</v>
      </c>
      <c r="L8590" s="20" t="s">
        <v>8378</v>
      </c>
      <c r="M8590" s="22">
        <v>0</v>
      </c>
      <c r="N8590" s="22">
        <v>0</v>
      </c>
      <c r="O8590" s="22">
        <v>0</v>
      </c>
      <c r="P8590" s="19"/>
      <c r="Q8590" s="23">
        <v>0</v>
      </c>
      <c r="R8590" s="19"/>
      <c r="S8590" s="22">
        <v>0</v>
      </c>
      <c r="T8590" s="22">
        <v>0</v>
      </c>
    </row>
    <row r="8591" spans="1:20" x14ac:dyDescent="0.25">
      <c r="A8591" s="20" t="s">
        <v>18</v>
      </c>
      <c r="B8591" s="20">
        <v>965</v>
      </c>
      <c r="C8591" s="20" t="s">
        <v>8477</v>
      </c>
      <c r="D8591" s="20">
        <v>5684205605</v>
      </c>
      <c r="E8591" s="21">
        <v>43706</v>
      </c>
      <c r="F8591" s="54" t="str">
        <f t="shared" si="134"/>
        <v>agosto</v>
      </c>
      <c r="G8591" s="20" t="s">
        <v>9961</v>
      </c>
      <c r="H8591" s="20" t="s">
        <v>1480</v>
      </c>
      <c r="I8591" s="20" t="s">
        <v>12647</v>
      </c>
      <c r="J8591" s="20" t="s">
        <v>1379</v>
      </c>
      <c r="K8591" s="20" t="s">
        <v>22946</v>
      </c>
      <c r="L8591" s="20" t="s">
        <v>8379</v>
      </c>
      <c r="M8591" s="22">
        <v>159770.44</v>
      </c>
      <c r="N8591" s="22">
        <v>41426.43</v>
      </c>
      <c r="O8591" s="22">
        <v>0</v>
      </c>
      <c r="P8591" s="24">
        <v>530.87</v>
      </c>
      <c r="Q8591" s="23">
        <v>7636.38</v>
      </c>
      <c r="R8591" s="22">
        <v>7476.86</v>
      </c>
      <c r="S8591" s="22">
        <v>167406.82</v>
      </c>
      <c r="T8591" s="22">
        <v>220558.48</v>
      </c>
    </row>
    <row r="8592" spans="1:20" x14ac:dyDescent="0.25">
      <c r="A8592" s="20" t="s">
        <v>18</v>
      </c>
      <c r="B8592" s="20">
        <v>965</v>
      </c>
      <c r="C8592" s="20" t="s">
        <v>8477</v>
      </c>
      <c r="D8592" s="20">
        <v>568420562</v>
      </c>
      <c r="E8592" s="21">
        <v>43706</v>
      </c>
      <c r="F8592" s="54" t="str">
        <f t="shared" si="134"/>
        <v>agosto</v>
      </c>
      <c r="G8592" s="20" t="s">
        <v>9961</v>
      </c>
      <c r="H8592" s="20" t="s">
        <v>1480</v>
      </c>
      <c r="I8592" s="20" t="s">
        <v>12647</v>
      </c>
      <c r="J8592" s="20" t="s">
        <v>1381</v>
      </c>
      <c r="K8592" s="20" t="s">
        <v>22947</v>
      </c>
      <c r="L8592" s="20" t="s">
        <v>8380</v>
      </c>
      <c r="M8592" s="22">
        <v>0</v>
      </c>
      <c r="N8592" s="22">
        <v>0</v>
      </c>
      <c r="O8592" s="22">
        <v>0</v>
      </c>
      <c r="P8592" s="24">
        <v>2469.77</v>
      </c>
      <c r="Q8592" s="23">
        <v>28402.39</v>
      </c>
      <c r="R8592" s="22">
        <v>27821.7</v>
      </c>
      <c r="S8592" s="22">
        <v>28402.39</v>
      </c>
      <c r="T8592" s="22">
        <v>37420.15</v>
      </c>
    </row>
    <row r="8593" spans="1:20" x14ac:dyDescent="0.25">
      <c r="A8593" s="20" t="s">
        <v>18</v>
      </c>
      <c r="B8593" s="20">
        <v>965</v>
      </c>
      <c r="C8593" s="20" t="s">
        <v>8477</v>
      </c>
      <c r="D8593" s="20">
        <v>568420564</v>
      </c>
      <c r="E8593" s="21">
        <v>43706</v>
      </c>
      <c r="F8593" s="54" t="str">
        <f t="shared" si="134"/>
        <v>agosto</v>
      </c>
      <c r="G8593" s="20" t="s">
        <v>9961</v>
      </c>
      <c r="H8593" s="20" t="s">
        <v>4380</v>
      </c>
      <c r="I8593" s="20" t="s">
        <v>13486</v>
      </c>
      <c r="J8593" s="20" t="s">
        <v>581</v>
      </c>
      <c r="K8593" s="20" t="s">
        <v>22948</v>
      </c>
      <c r="L8593" s="20" t="s">
        <v>8381</v>
      </c>
      <c r="M8593" s="22">
        <v>3796.44</v>
      </c>
      <c r="N8593" s="22">
        <v>833.37</v>
      </c>
      <c r="O8593" s="22">
        <v>0</v>
      </c>
      <c r="P8593" s="24">
        <v>285.16000000000003</v>
      </c>
      <c r="Q8593" s="23">
        <v>4055.15</v>
      </c>
      <c r="R8593" s="22">
        <v>3960.43</v>
      </c>
      <c r="S8593" s="22">
        <v>7851.59</v>
      </c>
      <c r="T8593" s="22">
        <v>9500.42</v>
      </c>
    </row>
    <row r="8594" spans="1:20" x14ac:dyDescent="0.25">
      <c r="A8594" s="20" t="s">
        <v>18</v>
      </c>
      <c r="B8594" s="20">
        <v>965</v>
      </c>
      <c r="C8594" s="20" t="s">
        <v>8477</v>
      </c>
      <c r="D8594" s="20">
        <v>56908522</v>
      </c>
      <c r="E8594" s="21">
        <v>43706</v>
      </c>
      <c r="F8594" s="54" t="str">
        <f t="shared" si="134"/>
        <v>agosto</v>
      </c>
      <c r="G8594" s="20" t="s">
        <v>11167</v>
      </c>
      <c r="H8594" s="20" t="s">
        <v>2489</v>
      </c>
      <c r="I8594" s="20" t="s">
        <v>12954</v>
      </c>
      <c r="J8594" s="20" t="s">
        <v>581</v>
      </c>
      <c r="K8594" s="20" t="s">
        <v>22949</v>
      </c>
      <c r="L8594" s="20" t="s">
        <v>8382</v>
      </c>
      <c r="M8594" s="22">
        <v>0</v>
      </c>
      <c r="N8594" s="22">
        <v>0</v>
      </c>
      <c r="O8594" s="22">
        <v>0</v>
      </c>
      <c r="P8594" s="24">
        <v>207.09</v>
      </c>
      <c r="Q8594" s="23">
        <v>3302.89</v>
      </c>
      <c r="R8594" s="22">
        <v>3302.89</v>
      </c>
      <c r="S8594" s="22">
        <v>3302.89</v>
      </c>
      <c r="T8594" s="22">
        <v>3996.5</v>
      </c>
    </row>
    <row r="8595" spans="1:20" x14ac:dyDescent="0.25">
      <c r="A8595" s="20" t="s">
        <v>18</v>
      </c>
      <c r="B8595" s="20">
        <v>965</v>
      </c>
      <c r="C8595" s="20" t="s">
        <v>8477</v>
      </c>
      <c r="D8595" s="20">
        <v>5684200505</v>
      </c>
      <c r="E8595" s="21">
        <v>43707</v>
      </c>
      <c r="F8595" s="54" t="str">
        <f t="shared" si="134"/>
        <v>agosto</v>
      </c>
      <c r="G8595" s="20" t="s">
        <v>11014</v>
      </c>
      <c r="H8595" s="20" t="s">
        <v>1469</v>
      </c>
      <c r="I8595" s="20" t="s">
        <v>12644</v>
      </c>
      <c r="J8595" s="20" t="s">
        <v>581</v>
      </c>
      <c r="K8595" s="20" t="s">
        <v>22950</v>
      </c>
      <c r="L8595" s="20" t="s">
        <v>8383</v>
      </c>
      <c r="M8595" s="22">
        <v>164506.98000000001</v>
      </c>
      <c r="N8595" s="22">
        <v>8658.26</v>
      </c>
      <c r="O8595" s="22">
        <v>0</v>
      </c>
      <c r="P8595" s="19"/>
      <c r="Q8595" s="23">
        <v>0</v>
      </c>
      <c r="R8595" s="19"/>
      <c r="S8595" s="22">
        <v>164506.98000000001</v>
      </c>
      <c r="T8595" s="22">
        <v>212214.01</v>
      </c>
    </row>
    <row r="8596" spans="1:20" x14ac:dyDescent="0.25">
      <c r="A8596" s="20" t="s">
        <v>18</v>
      </c>
      <c r="B8596" s="20">
        <v>965</v>
      </c>
      <c r="C8596" s="20" t="s">
        <v>8477</v>
      </c>
      <c r="D8596" s="20">
        <v>568420052</v>
      </c>
      <c r="E8596" s="21">
        <v>43707</v>
      </c>
      <c r="F8596" s="54" t="str">
        <f t="shared" si="134"/>
        <v>agosto</v>
      </c>
      <c r="G8596" s="20" t="s">
        <v>11014</v>
      </c>
      <c r="H8596" s="20" t="s">
        <v>1469</v>
      </c>
      <c r="I8596" s="20" t="s">
        <v>12644</v>
      </c>
      <c r="J8596" s="20" t="s">
        <v>581</v>
      </c>
      <c r="K8596" s="20" t="s">
        <v>22951</v>
      </c>
      <c r="L8596" s="20" t="s">
        <v>8384</v>
      </c>
      <c r="M8596" s="22">
        <v>0</v>
      </c>
      <c r="N8596" s="22">
        <v>0</v>
      </c>
      <c r="O8596" s="22">
        <v>0</v>
      </c>
      <c r="P8596" s="24">
        <v>2780.28</v>
      </c>
      <c r="Q8596" s="23">
        <v>36937.96</v>
      </c>
      <c r="R8596" s="22">
        <v>36486.120000000003</v>
      </c>
      <c r="S8596" s="22">
        <v>36937.96</v>
      </c>
      <c r="T8596" s="22">
        <v>47649.97</v>
      </c>
    </row>
    <row r="8597" spans="1:20" x14ac:dyDescent="0.25">
      <c r="A8597" s="20" t="s">
        <v>18</v>
      </c>
      <c r="B8597" s="20">
        <v>965</v>
      </c>
      <c r="C8597" s="20" t="s">
        <v>8477</v>
      </c>
      <c r="D8597" s="20">
        <v>568420053</v>
      </c>
      <c r="E8597" s="21">
        <v>43707</v>
      </c>
      <c r="F8597" s="54" t="str">
        <f t="shared" si="134"/>
        <v>agosto</v>
      </c>
      <c r="G8597" s="20" t="s">
        <v>11014</v>
      </c>
      <c r="H8597" s="20" t="s">
        <v>8385</v>
      </c>
      <c r="I8597" s="20" t="s">
        <v>14503</v>
      </c>
      <c r="J8597" s="20" t="s">
        <v>581</v>
      </c>
      <c r="K8597" s="20" t="s">
        <v>22952</v>
      </c>
      <c r="L8597" s="20" t="s">
        <v>3712</v>
      </c>
      <c r="M8597" s="22">
        <v>0</v>
      </c>
      <c r="N8597" s="22">
        <v>0</v>
      </c>
      <c r="O8597" s="22">
        <v>0</v>
      </c>
      <c r="P8597" s="24">
        <v>612.65</v>
      </c>
      <c r="Q8597" s="23">
        <v>7437.93</v>
      </c>
      <c r="R8597" s="22">
        <v>7282.09</v>
      </c>
      <c r="S8597" s="22">
        <v>7437.93</v>
      </c>
      <c r="T8597" s="22">
        <v>8999.9</v>
      </c>
    </row>
    <row r="8598" spans="1:20" x14ac:dyDescent="0.25">
      <c r="A8598" s="20" t="s">
        <v>18</v>
      </c>
      <c r="B8598" s="20">
        <v>965</v>
      </c>
      <c r="C8598" s="20" t="s">
        <v>8477</v>
      </c>
      <c r="D8598" s="20">
        <v>568420054</v>
      </c>
      <c r="E8598" s="21">
        <v>43707</v>
      </c>
      <c r="F8598" s="54" t="str">
        <f t="shared" si="134"/>
        <v>agosto</v>
      </c>
      <c r="G8598" s="20" t="s">
        <v>11014</v>
      </c>
      <c r="H8598" s="20" t="s">
        <v>28</v>
      </c>
      <c r="I8598" s="20" t="s">
        <v>12200</v>
      </c>
      <c r="J8598" s="20" t="s">
        <v>29</v>
      </c>
      <c r="K8598" s="20" t="s">
        <v>22953</v>
      </c>
      <c r="L8598" s="20" t="s">
        <v>8386</v>
      </c>
      <c r="M8598" s="22">
        <v>6405.04</v>
      </c>
      <c r="N8598" s="22">
        <v>1130.3</v>
      </c>
      <c r="O8598" s="22">
        <v>1520</v>
      </c>
      <c r="P8598" s="19"/>
      <c r="Q8598" s="23">
        <v>1520</v>
      </c>
      <c r="R8598" s="22">
        <v>1520</v>
      </c>
      <c r="S8598" s="22">
        <v>7925.04</v>
      </c>
      <c r="T8598" s="22">
        <v>7925.04</v>
      </c>
    </row>
    <row r="8599" spans="1:20" x14ac:dyDescent="0.25">
      <c r="A8599" s="20" t="s">
        <v>18</v>
      </c>
      <c r="B8599" s="20">
        <v>965</v>
      </c>
      <c r="C8599" s="20" t="s">
        <v>8477</v>
      </c>
      <c r="D8599" s="20">
        <v>568420055</v>
      </c>
      <c r="E8599" s="21">
        <v>43707</v>
      </c>
      <c r="F8599" s="54" t="str">
        <f t="shared" si="134"/>
        <v>agosto</v>
      </c>
      <c r="G8599" s="20" t="s">
        <v>11014</v>
      </c>
      <c r="H8599" s="20" t="s">
        <v>1469</v>
      </c>
      <c r="I8599" s="20" t="s">
        <v>12644</v>
      </c>
      <c r="J8599" s="20" t="s">
        <v>581</v>
      </c>
      <c r="K8599" s="20" t="s">
        <v>22954</v>
      </c>
      <c r="L8599" s="20" t="s">
        <v>8387</v>
      </c>
      <c r="M8599" s="22">
        <v>0</v>
      </c>
      <c r="N8599" s="22">
        <v>0</v>
      </c>
      <c r="O8599" s="22">
        <v>0</v>
      </c>
      <c r="P8599" s="24">
        <v>1428.1</v>
      </c>
      <c r="Q8599" s="23">
        <v>22373.599999999999</v>
      </c>
      <c r="R8599" s="22">
        <v>21908.32</v>
      </c>
      <c r="S8599" s="22">
        <v>22373.599999999999</v>
      </c>
      <c r="T8599" s="22">
        <v>28861.95</v>
      </c>
    </row>
    <row r="8600" spans="1:20" x14ac:dyDescent="0.25">
      <c r="A8600" s="20" t="s">
        <v>18</v>
      </c>
      <c r="B8600" s="20">
        <v>965</v>
      </c>
      <c r="C8600" s="20" t="s">
        <v>8477</v>
      </c>
      <c r="D8600" s="20">
        <v>568527705</v>
      </c>
      <c r="E8600" s="21">
        <v>43707</v>
      </c>
      <c r="F8600" s="54" t="str">
        <f t="shared" si="134"/>
        <v>agosto</v>
      </c>
      <c r="G8600" s="20" t="s">
        <v>11470</v>
      </c>
      <c r="H8600" s="20" t="s">
        <v>8388</v>
      </c>
      <c r="I8600" s="20" t="s">
        <v>14504</v>
      </c>
      <c r="J8600" s="20" t="s">
        <v>581</v>
      </c>
      <c r="K8600" s="20" t="s">
        <v>22955</v>
      </c>
      <c r="L8600" s="20" t="s">
        <v>8389</v>
      </c>
      <c r="M8600" s="22">
        <v>83661.69</v>
      </c>
      <c r="N8600" s="22">
        <v>20915.43</v>
      </c>
      <c r="O8600" s="22">
        <v>0</v>
      </c>
      <c r="P8600" s="24">
        <v>1190.0899999999999</v>
      </c>
      <c r="Q8600" s="23">
        <v>4760.34</v>
      </c>
      <c r="R8600" s="22">
        <v>4656.76</v>
      </c>
      <c r="S8600" s="22">
        <v>88422.03</v>
      </c>
      <c r="T8600" s="22">
        <v>106990.66</v>
      </c>
    </row>
    <row r="8601" spans="1:20" x14ac:dyDescent="0.25">
      <c r="A8601" s="20" t="s">
        <v>18</v>
      </c>
      <c r="B8601" s="20">
        <v>965</v>
      </c>
      <c r="C8601" s="20" t="s">
        <v>8477</v>
      </c>
      <c r="D8601" s="20">
        <v>56852772</v>
      </c>
      <c r="E8601" s="21">
        <v>43707</v>
      </c>
      <c r="F8601" s="54" t="str">
        <f t="shared" si="134"/>
        <v>agosto</v>
      </c>
      <c r="G8601" s="20" t="s">
        <v>11470</v>
      </c>
      <c r="H8601" s="20" t="s">
        <v>8388</v>
      </c>
      <c r="I8601" s="20" t="s">
        <v>14504</v>
      </c>
      <c r="J8601" s="20" t="s">
        <v>581</v>
      </c>
      <c r="K8601" s="20" t="s">
        <v>22956</v>
      </c>
      <c r="L8601" s="20" t="s">
        <v>8390</v>
      </c>
      <c r="M8601" s="22">
        <v>0</v>
      </c>
      <c r="N8601" s="22">
        <v>0</v>
      </c>
      <c r="O8601" s="22">
        <v>0</v>
      </c>
      <c r="P8601" s="24">
        <v>2874.49</v>
      </c>
      <c r="Q8601" s="23">
        <v>11497.97</v>
      </c>
      <c r="R8601" s="22">
        <v>11302.29</v>
      </c>
      <c r="S8601" s="22">
        <v>11497.97</v>
      </c>
      <c r="T8601" s="22">
        <v>13912.54</v>
      </c>
    </row>
    <row r="8602" spans="1:20" x14ac:dyDescent="0.25">
      <c r="A8602" s="20" t="s">
        <v>18</v>
      </c>
      <c r="B8602" s="20">
        <v>965</v>
      </c>
      <c r="C8602" s="20" t="s">
        <v>8477</v>
      </c>
      <c r="D8602" s="20">
        <v>5685850505</v>
      </c>
      <c r="E8602" s="21">
        <v>43707</v>
      </c>
      <c r="F8602" s="54" t="str">
        <f t="shared" si="134"/>
        <v>agosto</v>
      </c>
      <c r="G8602" s="20" t="s">
        <v>11749</v>
      </c>
      <c r="H8602" s="20" t="s">
        <v>1480</v>
      </c>
      <c r="I8602" s="20" t="s">
        <v>12647</v>
      </c>
      <c r="J8602" s="20" t="s">
        <v>1379</v>
      </c>
      <c r="K8602" s="20" t="s">
        <v>22957</v>
      </c>
      <c r="L8602" s="20" t="s">
        <v>8391</v>
      </c>
      <c r="M8602" s="22">
        <v>18677.89</v>
      </c>
      <c r="N8602" s="22">
        <v>4100.03</v>
      </c>
      <c r="O8602" s="22">
        <v>0</v>
      </c>
      <c r="P8602" s="24">
        <v>603.72</v>
      </c>
      <c r="Q8602" s="23">
        <v>8020.9</v>
      </c>
      <c r="R8602" s="22">
        <v>7944.9</v>
      </c>
      <c r="S8602" s="22">
        <v>26698.79</v>
      </c>
      <c r="T8602" s="22">
        <v>35175.660000000003</v>
      </c>
    </row>
    <row r="8603" spans="1:20" x14ac:dyDescent="0.25">
      <c r="A8603" s="20" t="s">
        <v>18</v>
      </c>
      <c r="B8603" s="20">
        <v>965</v>
      </c>
      <c r="C8603" s="20" t="s">
        <v>8477</v>
      </c>
      <c r="D8603" s="20">
        <v>568585052</v>
      </c>
      <c r="E8603" s="21">
        <v>43707</v>
      </c>
      <c r="F8603" s="54" t="str">
        <f t="shared" si="134"/>
        <v>agosto</v>
      </c>
      <c r="G8603" s="20" t="s">
        <v>11749</v>
      </c>
      <c r="H8603" s="20" t="s">
        <v>1480</v>
      </c>
      <c r="I8603" s="20" t="s">
        <v>12647</v>
      </c>
      <c r="J8603" s="20" t="s">
        <v>1381</v>
      </c>
      <c r="K8603" s="20" t="s">
        <v>22958</v>
      </c>
      <c r="L8603" s="20" t="s">
        <v>8392</v>
      </c>
      <c r="M8603" s="22">
        <v>0</v>
      </c>
      <c r="N8603" s="22">
        <v>0</v>
      </c>
      <c r="O8603" s="22">
        <v>0</v>
      </c>
      <c r="P8603" s="19"/>
      <c r="Q8603" s="23">
        <v>0</v>
      </c>
      <c r="R8603" s="19"/>
      <c r="S8603" s="22">
        <v>38429.75</v>
      </c>
      <c r="T8603" s="22">
        <v>50631.199999999997</v>
      </c>
    </row>
    <row r="8604" spans="1:20" x14ac:dyDescent="0.25">
      <c r="A8604" s="20" t="s">
        <v>18</v>
      </c>
      <c r="B8604" s="20">
        <v>965</v>
      </c>
      <c r="C8604" s="20" t="s">
        <v>8477</v>
      </c>
      <c r="D8604" s="20">
        <v>568585053</v>
      </c>
      <c r="E8604" s="21">
        <v>43707</v>
      </c>
      <c r="F8604" s="54" t="str">
        <f t="shared" si="134"/>
        <v>agosto</v>
      </c>
      <c r="G8604" s="20" t="s">
        <v>11749</v>
      </c>
      <c r="H8604" s="20" t="s">
        <v>1480</v>
      </c>
      <c r="I8604" s="20" t="s">
        <v>12647</v>
      </c>
      <c r="J8604" s="20" t="s">
        <v>1434</v>
      </c>
      <c r="K8604" s="20" t="s">
        <v>22959</v>
      </c>
      <c r="L8604" s="20" t="s">
        <v>8393</v>
      </c>
      <c r="M8604" s="22">
        <v>0</v>
      </c>
      <c r="N8604" s="22">
        <v>0</v>
      </c>
      <c r="O8604" s="22">
        <v>0</v>
      </c>
      <c r="P8604" s="19"/>
      <c r="Q8604" s="23">
        <v>1333.06</v>
      </c>
      <c r="R8604" s="22">
        <v>1333.06</v>
      </c>
      <c r="S8604" s="22">
        <v>1783.06</v>
      </c>
      <c r="T8604" s="22">
        <v>2349.1799999999998</v>
      </c>
    </row>
    <row r="8605" spans="1:20" x14ac:dyDescent="0.25">
      <c r="A8605" s="20" t="s">
        <v>18</v>
      </c>
      <c r="B8605" s="20">
        <v>965</v>
      </c>
      <c r="C8605" s="20" t="s">
        <v>8477</v>
      </c>
      <c r="D8605" s="20">
        <v>568585054</v>
      </c>
      <c r="E8605" s="21">
        <v>43707</v>
      </c>
      <c r="F8605" s="54" t="str">
        <f t="shared" si="134"/>
        <v>agosto</v>
      </c>
      <c r="G8605" s="20" t="s">
        <v>11749</v>
      </c>
      <c r="H8605" s="20" t="s">
        <v>8394</v>
      </c>
      <c r="I8605" s="20" t="s">
        <v>14505</v>
      </c>
      <c r="J8605" s="20" t="s">
        <v>581</v>
      </c>
      <c r="K8605" s="20" t="s">
        <v>22960</v>
      </c>
      <c r="L8605" s="20" t="s">
        <v>8395</v>
      </c>
      <c r="M8605" s="22">
        <v>0</v>
      </c>
      <c r="N8605" s="22">
        <v>0</v>
      </c>
      <c r="O8605" s="22">
        <v>0</v>
      </c>
      <c r="P8605" s="19"/>
      <c r="Q8605" s="23">
        <v>0</v>
      </c>
      <c r="R8605" s="19"/>
      <c r="S8605" s="22">
        <v>0</v>
      </c>
      <c r="T8605" s="22">
        <v>0</v>
      </c>
    </row>
    <row r="8606" spans="1:20" x14ac:dyDescent="0.25">
      <c r="A8606" s="20" t="s">
        <v>18</v>
      </c>
      <c r="B8606" s="20">
        <v>965</v>
      </c>
      <c r="C8606" s="20" t="s">
        <v>8477</v>
      </c>
      <c r="D8606" s="20">
        <v>5686905054</v>
      </c>
      <c r="E8606" s="21">
        <v>43707</v>
      </c>
      <c r="F8606" s="54" t="str">
        <f t="shared" si="134"/>
        <v>agosto</v>
      </c>
      <c r="G8606" s="20" t="s">
        <v>8396</v>
      </c>
      <c r="H8606" s="20" t="s">
        <v>8397</v>
      </c>
      <c r="I8606" s="20" t="s">
        <v>14506</v>
      </c>
      <c r="J8606" s="20" t="s">
        <v>581</v>
      </c>
      <c r="K8606" s="20" t="s">
        <v>22961</v>
      </c>
      <c r="L8606" s="20" t="s">
        <v>8398</v>
      </c>
      <c r="M8606" s="22">
        <v>0</v>
      </c>
      <c r="N8606" s="22">
        <v>0</v>
      </c>
      <c r="O8606" s="22">
        <v>0</v>
      </c>
      <c r="P8606" s="24">
        <v>837.08</v>
      </c>
      <c r="Q8606" s="23">
        <v>7983.55</v>
      </c>
      <c r="R8606" s="22">
        <v>7879.39</v>
      </c>
      <c r="S8606" s="22">
        <v>7983.55</v>
      </c>
      <c r="T8606" s="22">
        <v>9660.1</v>
      </c>
    </row>
    <row r="8607" spans="1:20" x14ac:dyDescent="0.25">
      <c r="A8607" s="20" t="s">
        <v>18</v>
      </c>
      <c r="B8607" s="20">
        <v>965</v>
      </c>
      <c r="C8607" s="20" t="s">
        <v>8477</v>
      </c>
      <c r="D8607" s="20">
        <v>568893905</v>
      </c>
      <c r="E8607" s="21">
        <v>43707</v>
      </c>
      <c r="F8607" s="54" t="str">
        <f t="shared" si="134"/>
        <v>agosto</v>
      </c>
      <c r="G8607" s="20" t="s">
        <v>11335</v>
      </c>
      <c r="H8607" s="20" t="s">
        <v>1397</v>
      </c>
      <c r="I8607" s="20" t="s">
        <v>12628</v>
      </c>
      <c r="J8607" s="20" t="s">
        <v>1379</v>
      </c>
      <c r="K8607" s="20" t="s">
        <v>22962</v>
      </c>
      <c r="L8607" s="20" t="s">
        <v>8399</v>
      </c>
      <c r="M8607" s="22">
        <v>30601.119999999999</v>
      </c>
      <c r="N8607" s="22">
        <v>92.08</v>
      </c>
      <c r="O8607" s="22">
        <v>0</v>
      </c>
      <c r="P8607" s="24">
        <v>70.569999999999993</v>
      </c>
      <c r="Q8607" s="23">
        <v>909.5</v>
      </c>
      <c r="R8607" s="22">
        <v>893.5</v>
      </c>
      <c r="S8607" s="22">
        <v>31510.62</v>
      </c>
      <c r="T8607" s="22">
        <v>38127.85</v>
      </c>
    </row>
    <row r="8608" spans="1:20" x14ac:dyDescent="0.25">
      <c r="A8608" s="20" t="s">
        <v>18</v>
      </c>
      <c r="B8608" s="20">
        <v>965</v>
      </c>
      <c r="C8608" s="20" t="s">
        <v>8477</v>
      </c>
      <c r="D8608" s="20">
        <v>56889392</v>
      </c>
      <c r="E8608" s="21">
        <v>43707</v>
      </c>
      <c r="F8608" s="54" t="str">
        <f t="shared" si="134"/>
        <v>agosto</v>
      </c>
      <c r="G8608" s="20" t="s">
        <v>11335</v>
      </c>
      <c r="H8608" s="20" t="s">
        <v>1397</v>
      </c>
      <c r="I8608" s="20" t="s">
        <v>12628</v>
      </c>
      <c r="J8608" s="20" t="s">
        <v>1381</v>
      </c>
      <c r="K8608" s="20" t="s">
        <v>22963</v>
      </c>
      <c r="L8608" s="20" t="s">
        <v>8400</v>
      </c>
      <c r="M8608" s="22">
        <v>0</v>
      </c>
      <c r="N8608" s="22">
        <v>0</v>
      </c>
      <c r="O8608" s="22">
        <v>0</v>
      </c>
      <c r="P8608" s="19"/>
      <c r="Q8608" s="23">
        <v>0</v>
      </c>
      <c r="R8608" s="19"/>
      <c r="S8608" s="22">
        <v>0</v>
      </c>
      <c r="T8608" s="22">
        <v>0</v>
      </c>
    </row>
    <row r="8609" spans="1:20" x14ac:dyDescent="0.25">
      <c r="A8609" s="20" t="s">
        <v>18</v>
      </c>
      <c r="B8609" s="20">
        <v>965</v>
      </c>
      <c r="C8609" s="20" t="s">
        <v>8477</v>
      </c>
      <c r="D8609" s="20">
        <v>568953205</v>
      </c>
      <c r="E8609" s="21">
        <v>43707</v>
      </c>
      <c r="F8609" s="54" t="str">
        <f t="shared" si="134"/>
        <v>agosto</v>
      </c>
      <c r="G8609" s="20" t="s">
        <v>11015</v>
      </c>
      <c r="H8609" s="20" t="s">
        <v>1385</v>
      </c>
      <c r="I8609" s="20" t="s">
        <v>12626</v>
      </c>
      <c r="J8609" s="20" t="s">
        <v>581</v>
      </c>
      <c r="K8609" s="20" t="s">
        <v>22964</v>
      </c>
      <c r="L8609" s="20" t="s">
        <v>8401</v>
      </c>
      <c r="M8609" s="22">
        <v>18439.72</v>
      </c>
      <c r="N8609" s="22">
        <v>3254.07</v>
      </c>
      <c r="O8609" s="22">
        <v>0</v>
      </c>
      <c r="P8609" s="24">
        <v>255.8</v>
      </c>
      <c r="Q8609" s="23">
        <v>2894.43</v>
      </c>
      <c r="R8609" s="22">
        <v>2860.99</v>
      </c>
      <c r="S8609" s="22">
        <v>21334.15</v>
      </c>
      <c r="T8609" s="22">
        <v>26347.67</v>
      </c>
    </row>
    <row r="8610" spans="1:20" x14ac:dyDescent="0.25">
      <c r="A8610" s="20" t="s">
        <v>18</v>
      </c>
      <c r="B8610" s="20">
        <v>965</v>
      </c>
      <c r="C8610" s="20" t="s">
        <v>8477</v>
      </c>
      <c r="D8610" s="20">
        <v>56895323</v>
      </c>
      <c r="E8610" s="21">
        <v>43707</v>
      </c>
      <c r="F8610" s="54" t="str">
        <f t="shared" si="134"/>
        <v>agosto</v>
      </c>
      <c r="G8610" s="20" t="s">
        <v>11015</v>
      </c>
      <c r="H8610" s="20" t="s">
        <v>8402</v>
      </c>
      <c r="I8610" s="20" t="s">
        <v>14507</v>
      </c>
      <c r="J8610" s="20" t="s">
        <v>581</v>
      </c>
      <c r="K8610" s="20" t="s">
        <v>22965</v>
      </c>
      <c r="L8610" s="20" t="s">
        <v>8403</v>
      </c>
      <c r="M8610" s="22">
        <v>0</v>
      </c>
      <c r="N8610" s="22">
        <v>0</v>
      </c>
      <c r="O8610" s="22">
        <v>0</v>
      </c>
      <c r="P8610" s="24">
        <v>1744.33</v>
      </c>
      <c r="Q8610" s="23">
        <v>19817.21</v>
      </c>
      <c r="R8610" s="22">
        <v>19791.77</v>
      </c>
      <c r="S8610" s="22">
        <v>19817.21</v>
      </c>
      <c r="T8610" s="22">
        <v>23978.82</v>
      </c>
    </row>
    <row r="8611" spans="1:20" x14ac:dyDescent="0.25">
      <c r="A8611" s="20" t="s">
        <v>18</v>
      </c>
      <c r="B8611" s="20">
        <v>965</v>
      </c>
      <c r="C8611" s="20" t="s">
        <v>8477</v>
      </c>
      <c r="D8611" s="20">
        <v>56895324</v>
      </c>
      <c r="E8611" s="21">
        <v>43707</v>
      </c>
      <c r="F8611" s="54" t="str">
        <f t="shared" si="134"/>
        <v>agosto</v>
      </c>
      <c r="G8611" s="20" t="s">
        <v>11015</v>
      </c>
      <c r="H8611" s="20" t="s">
        <v>8402</v>
      </c>
      <c r="I8611" s="20" t="s">
        <v>14507</v>
      </c>
      <c r="J8611" s="20" t="s">
        <v>581</v>
      </c>
      <c r="K8611" s="20" t="s">
        <v>22966</v>
      </c>
      <c r="L8611" s="20" t="s">
        <v>8404</v>
      </c>
      <c r="M8611" s="22">
        <v>0</v>
      </c>
      <c r="N8611" s="22">
        <v>0</v>
      </c>
      <c r="O8611" s="22">
        <v>0</v>
      </c>
      <c r="P8611" s="24">
        <v>1190.0899999999999</v>
      </c>
      <c r="Q8611" s="23">
        <v>4760.34</v>
      </c>
      <c r="R8611" s="22">
        <v>4676.0200000000004</v>
      </c>
      <c r="S8611" s="22">
        <v>4760.34</v>
      </c>
      <c r="T8611" s="22">
        <v>5760.01</v>
      </c>
    </row>
    <row r="8612" spans="1:20" x14ac:dyDescent="0.25">
      <c r="A8612" s="20" t="s">
        <v>18</v>
      </c>
      <c r="B8612" s="20">
        <v>965</v>
      </c>
      <c r="C8612" s="20" t="s">
        <v>8477</v>
      </c>
      <c r="D8612" s="20">
        <v>56895325</v>
      </c>
      <c r="E8612" s="21">
        <v>43707</v>
      </c>
      <c r="F8612" s="54" t="str">
        <f t="shared" si="134"/>
        <v>agosto</v>
      </c>
      <c r="G8612" s="20" t="s">
        <v>11015</v>
      </c>
      <c r="H8612" s="20" t="s">
        <v>8402</v>
      </c>
      <c r="I8612" s="20" t="s">
        <v>14507</v>
      </c>
      <c r="J8612" s="20" t="s">
        <v>581</v>
      </c>
      <c r="K8612" s="20" t="s">
        <v>22967</v>
      </c>
      <c r="L8612" s="20" t="s">
        <v>8405</v>
      </c>
      <c r="M8612" s="22">
        <v>0</v>
      </c>
      <c r="N8612" s="22">
        <v>0</v>
      </c>
      <c r="O8612" s="22">
        <v>0</v>
      </c>
      <c r="P8612" s="24">
        <v>1256.2</v>
      </c>
      <c r="Q8612" s="23">
        <v>5024.82</v>
      </c>
      <c r="R8612" s="22">
        <v>4940.5</v>
      </c>
      <c r="S8612" s="22">
        <v>5024.82</v>
      </c>
      <c r="T8612" s="22">
        <v>6080.03</v>
      </c>
    </row>
    <row r="8613" spans="1:20" x14ac:dyDescent="0.25">
      <c r="A8613" s="20" t="s">
        <v>18</v>
      </c>
      <c r="B8613" s="20">
        <v>965</v>
      </c>
      <c r="C8613" s="20" t="s">
        <v>8477</v>
      </c>
      <c r="D8613" s="20">
        <v>56895326</v>
      </c>
      <c r="E8613" s="21">
        <v>43707</v>
      </c>
      <c r="F8613" s="54" t="str">
        <f t="shared" si="134"/>
        <v>agosto</v>
      </c>
      <c r="G8613" s="20" t="s">
        <v>11015</v>
      </c>
      <c r="H8613" s="20" t="s">
        <v>1385</v>
      </c>
      <c r="I8613" s="20" t="s">
        <v>12626</v>
      </c>
      <c r="J8613" s="20" t="s">
        <v>581</v>
      </c>
      <c r="K8613" s="20" t="s">
        <v>22968</v>
      </c>
      <c r="L8613" s="20" t="s">
        <v>8406</v>
      </c>
      <c r="M8613" s="22">
        <v>19745.169999999998</v>
      </c>
      <c r="N8613" s="22">
        <v>3484.44</v>
      </c>
      <c r="O8613" s="22">
        <v>0</v>
      </c>
      <c r="P8613" s="24">
        <v>372.43</v>
      </c>
      <c r="Q8613" s="23">
        <v>4527.92</v>
      </c>
      <c r="R8613" s="22">
        <v>4440.24</v>
      </c>
      <c r="S8613" s="22">
        <v>24273.09</v>
      </c>
      <c r="T8613" s="22">
        <v>29977.27</v>
      </c>
    </row>
    <row r="8614" spans="1:20" x14ac:dyDescent="0.25">
      <c r="A8614" s="20" t="s">
        <v>18</v>
      </c>
      <c r="B8614" s="20">
        <v>965</v>
      </c>
      <c r="C8614" s="20" t="s">
        <v>8477</v>
      </c>
      <c r="D8614" s="20">
        <v>56895328</v>
      </c>
      <c r="E8614" s="21">
        <v>43707</v>
      </c>
      <c r="F8614" s="54" t="str">
        <f t="shared" si="134"/>
        <v>agosto</v>
      </c>
      <c r="G8614" s="20" t="s">
        <v>11015</v>
      </c>
      <c r="H8614" s="20" t="s">
        <v>8402</v>
      </c>
      <c r="I8614" s="20" t="s">
        <v>14507</v>
      </c>
      <c r="J8614" s="20" t="s">
        <v>581</v>
      </c>
      <c r="K8614" s="20" t="s">
        <v>22969</v>
      </c>
      <c r="L8614" s="20" t="s">
        <v>8407</v>
      </c>
      <c r="M8614" s="22">
        <v>11635.37</v>
      </c>
      <c r="N8614" s="22">
        <v>2053.3000000000002</v>
      </c>
      <c r="O8614" s="22">
        <v>0</v>
      </c>
      <c r="P8614" s="24">
        <v>962.92</v>
      </c>
      <c r="Q8614" s="23">
        <v>9537.83</v>
      </c>
      <c r="R8614" s="22">
        <v>9449.83</v>
      </c>
      <c r="S8614" s="22">
        <v>21173.200000000001</v>
      </c>
      <c r="T8614" s="22">
        <v>25619.57</v>
      </c>
    </row>
    <row r="8615" spans="1:20" x14ac:dyDescent="0.25">
      <c r="A8615" s="20" t="s">
        <v>18</v>
      </c>
      <c r="B8615" s="20">
        <v>965</v>
      </c>
      <c r="C8615" s="20" t="s">
        <v>8477</v>
      </c>
      <c r="D8615" s="20">
        <v>569054305</v>
      </c>
      <c r="E8615" s="21">
        <v>43707</v>
      </c>
      <c r="F8615" s="54" t="str">
        <f t="shared" si="134"/>
        <v>agosto</v>
      </c>
      <c r="G8615" s="20" t="s">
        <v>11748</v>
      </c>
      <c r="H8615" s="20" t="s">
        <v>20</v>
      </c>
      <c r="I8615" s="20" t="s">
        <v>11831</v>
      </c>
      <c r="J8615" s="20" t="s">
        <v>21</v>
      </c>
      <c r="K8615" s="20" t="s">
        <v>22970</v>
      </c>
      <c r="L8615" s="20" t="s">
        <v>8408</v>
      </c>
      <c r="M8615" s="22">
        <v>0</v>
      </c>
      <c r="N8615" s="22">
        <v>0</v>
      </c>
      <c r="O8615" s="22">
        <v>0</v>
      </c>
      <c r="P8615" s="19"/>
      <c r="Q8615" s="23">
        <v>0</v>
      </c>
      <c r="R8615" s="19"/>
      <c r="S8615" s="22">
        <v>0</v>
      </c>
      <c r="T8615" s="22">
        <v>0</v>
      </c>
    </row>
    <row r="8616" spans="1:20" x14ac:dyDescent="0.25">
      <c r="A8616" s="20" t="s">
        <v>18</v>
      </c>
      <c r="B8616" s="20">
        <v>965</v>
      </c>
      <c r="C8616" s="20" t="s">
        <v>8477</v>
      </c>
      <c r="D8616" s="20">
        <v>5690800505</v>
      </c>
      <c r="E8616" s="21">
        <v>43707</v>
      </c>
      <c r="F8616" s="54" t="str">
        <f t="shared" si="134"/>
        <v>agosto</v>
      </c>
      <c r="G8616" s="20" t="s">
        <v>11011</v>
      </c>
      <c r="H8616" s="20" t="s">
        <v>580</v>
      </c>
      <c r="I8616" s="20" t="s">
        <v>12355</v>
      </c>
      <c r="J8616" s="20" t="s">
        <v>1379</v>
      </c>
      <c r="K8616" s="20" t="s">
        <v>22971</v>
      </c>
      <c r="L8616" s="20" t="s">
        <v>8409</v>
      </c>
      <c r="M8616" s="22">
        <v>29225.09</v>
      </c>
      <c r="N8616" s="22">
        <v>6415.26</v>
      </c>
      <c r="O8616" s="22">
        <v>0</v>
      </c>
      <c r="P8616" s="24">
        <v>243.06</v>
      </c>
      <c r="Q8616" s="23">
        <v>7597.5</v>
      </c>
      <c r="R8616" s="22">
        <v>7510.32</v>
      </c>
      <c r="S8616" s="22">
        <v>36822.589999999997</v>
      </c>
      <c r="T8616" s="22">
        <v>47317.02</v>
      </c>
    </row>
    <row r="8617" spans="1:20" x14ac:dyDescent="0.25">
      <c r="A8617" s="20" t="s">
        <v>18</v>
      </c>
      <c r="B8617" s="20">
        <v>965</v>
      </c>
      <c r="C8617" s="20" t="s">
        <v>8477</v>
      </c>
      <c r="D8617" s="20">
        <v>569085205</v>
      </c>
      <c r="E8617" s="21">
        <v>43707</v>
      </c>
      <c r="F8617" s="54" t="str">
        <f t="shared" si="134"/>
        <v>agosto</v>
      </c>
      <c r="G8617" s="20" t="s">
        <v>11167</v>
      </c>
      <c r="H8617" s="20" t="s">
        <v>23</v>
      </c>
      <c r="I8617" s="20" t="s">
        <v>12199</v>
      </c>
      <c r="J8617" s="20" t="s">
        <v>25</v>
      </c>
      <c r="K8617" s="20" t="s">
        <v>22972</v>
      </c>
      <c r="L8617" s="20" t="s">
        <v>8410</v>
      </c>
      <c r="M8617" s="22">
        <v>0</v>
      </c>
      <c r="N8617" s="22">
        <v>0</v>
      </c>
      <c r="O8617" s="22">
        <v>0</v>
      </c>
      <c r="P8617" s="19"/>
      <c r="Q8617" s="23">
        <v>274.8</v>
      </c>
      <c r="R8617" s="22">
        <v>258.48</v>
      </c>
      <c r="S8617" s="22">
        <v>274.8</v>
      </c>
      <c r="T8617" s="22">
        <v>274.8</v>
      </c>
    </row>
    <row r="8618" spans="1:20" x14ac:dyDescent="0.25">
      <c r="A8618" s="20" t="s">
        <v>18</v>
      </c>
      <c r="B8618" s="20">
        <v>965</v>
      </c>
      <c r="C8618" s="20" t="s">
        <v>8477</v>
      </c>
      <c r="D8618" s="20">
        <v>5690579905</v>
      </c>
      <c r="E8618" s="21">
        <v>43707</v>
      </c>
      <c r="F8618" s="54" t="str">
        <f t="shared" si="134"/>
        <v>agosto</v>
      </c>
      <c r="G8618" s="20" t="s">
        <v>10126</v>
      </c>
      <c r="H8618" s="20" t="s">
        <v>1352</v>
      </c>
      <c r="I8618" s="20" t="s">
        <v>12619</v>
      </c>
      <c r="J8618" s="20" t="s">
        <v>581</v>
      </c>
      <c r="K8618" s="20" t="s">
        <v>22973</v>
      </c>
      <c r="L8618" s="20" t="s">
        <v>8411</v>
      </c>
      <c r="M8618" s="22">
        <v>16052.16</v>
      </c>
      <c r="N8618" s="22">
        <v>4585.74</v>
      </c>
      <c r="O8618" s="22">
        <v>0</v>
      </c>
      <c r="P8618" s="24">
        <v>72.459999999999994</v>
      </c>
      <c r="Q8618" s="23">
        <v>977.62</v>
      </c>
      <c r="R8618" s="22">
        <v>969.94</v>
      </c>
      <c r="S8618" s="22">
        <v>17029.78</v>
      </c>
      <c r="T8618" s="22">
        <v>20606.03</v>
      </c>
    </row>
    <row r="8619" spans="1:20" x14ac:dyDescent="0.25">
      <c r="A8619" s="20" t="s">
        <v>18</v>
      </c>
      <c r="B8619" s="20">
        <v>965</v>
      </c>
      <c r="C8619" s="20" t="s">
        <v>8477</v>
      </c>
      <c r="D8619" s="20">
        <v>569057992</v>
      </c>
      <c r="E8619" s="21">
        <v>43707</v>
      </c>
      <c r="F8619" s="54" t="str">
        <f t="shared" si="134"/>
        <v>agosto</v>
      </c>
      <c r="G8619" s="20" t="s">
        <v>10126</v>
      </c>
      <c r="H8619" s="20" t="s">
        <v>1352</v>
      </c>
      <c r="I8619" s="20" t="s">
        <v>12619</v>
      </c>
      <c r="J8619" s="20" t="s">
        <v>581</v>
      </c>
      <c r="K8619" s="20" t="s">
        <v>22974</v>
      </c>
      <c r="L8619" s="20" t="s">
        <v>8412</v>
      </c>
      <c r="M8619" s="22">
        <v>0</v>
      </c>
      <c r="N8619" s="22">
        <v>0</v>
      </c>
      <c r="O8619" s="22">
        <v>0</v>
      </c>
      <c r="P8619" s="24">
        <v>465.53</v>
      </c>
      <c r="Q8619" s="23">
        <v>6923.91</v>
      </c>
      <c r="R8619" s="22">
        <v>6837.67</v>
      </c>
      <c r="S8619" s="22">
        <v>6923.91</v>
      </c>
      <c r="T8619" s="22">
        <v>8377.93</v>
      </c>
    </row>
    <row r="8620" spans="1:20" x14ac:dyDescent="0.25">
      <c r="A8620" s="20" t="s">
        <v>18</v>
      </c>
      <c r="B8620" s="20">
        <v>965</v>
      </c>
      <c r="C8620" s="20" t="s">
        <v>8477</v>
      </c>
      <c r="D8620" s="20">
        <v>569200505</v>
      </c>
      <c r="E8620" s="21">
        <v>43707</v>
      </c>
      <c r="F8620" s="54" t="str">
        <f t="shared" si="134"/>
        <v>agosto</v>
      </c>
      <c r="G8620" s="20" t="s">
        <v>10707</v>
      </c>
      <c r="H8620" s="20" t="s">
        <v>580</v>
      </c>
      <c r="I8620" s="20" t="s">
        <v>12355</v>
      </c>
      <c r="J8620" s="20" t="s">
        <v>1379</v>
      </c>
      <c r="K8620" s="20" t="s">
        <v>22975</v>
      </c>
      <c r="L8620" s="20" t="s">
        <v>8413</v>
      </c>
      <c r="M8620" s="22">
        <v>0</v>
      </c>
      <c r="N8620" s="22">
        <v>0</v>
      </c>
      <c r="O8620" s="22">
        <v>0</v>
      </c>
      <c r="P8620" s="24">
        <v>163.35</v>
      </c>
      <c r="Q8620" s="23">
        <v>3103.55</v>
      </c>
      <c r="R8620" s="22">
        <v>3042.11</v>
      </c>
      <c r="S8620" s="22">
        <v>3103.55</v>
      </c>
      <c r="T8620" s="22">
        <v>3988.07</v>
      </c>
    </row>
    <row r="8621" spans="1:20" x14ac:dyDescent="0.25">
      <c r="A8621" s="20" t="s">
        <v>18</v>
      </c>
      <c r="B8621" s="20">
        <v>965</v>
      </c>
      <c r="C8621" s="20" t="s">
        <v>8477</v>
      </c>
      <c r="D8621" s="20">
        <v>56920052</v>
      </c>
      <c r="E8621" s="21">
        <v>43707</v>
      </c>
      <c r="F8621" s="54" t="str">
        <f t="shared" si="134"/>
        <v>agosto</v>
      </c>
      <c r="G8621" s="20" t="s">
        <v>10707</v>
      </c>
      <c r="H8621" s="20" t="s">
        <v>580</v>
      </c>
      <c r="I8621" s="20" t="s">
        <v>12355</v>
      </c>
      <c r="J8621" s="20" t="s">
        <v>1381</v>
      </c>
      <c r="K8621" s="20" t="s">
        <v>22976</v>
      </c>
      <c r="L8621" s="20" t="s">
        <v>8414</v>
      </c>
      <c r="M8621" s="22">
        <v>0</v>
      </c>
      <c r="N8621" s="22">
        <v>0</v>
      </c>
      <c r="O8621" s="22">
        <v>0</v>
      </c>
      <c r="P8621" s="24">
        <v>334.45</v>
      </c>
      <c r="Q8621" s="23">
        <v>6097.25</v>
      </c>
      <c r="R8621" s="22">
        <v>6037.73</v>
      </c>
      <c r="S8621" s="22">
        <v>6097.25</v>
      </c>
      <c r="T8621" s="22">
        <v>7834.96</v>
      </c>
    </row>
    <row r="8622" spans="1:20" x14ac:dyDescent="0.25">
      <c r="A8622" s="20" t="s">
        <v>18</v>
      </c>
      <c r="B8622" s="20">
        <v>965</v>
      </c>
      <c r="C8622" s="20" t="s">
        <v>8477</v>
      </c>
      <c r="D8622" s="20">
        <v>569566805</v>
      </c>
      <c r="E8622" s="21">
        <v>43707</v>
      </c>
      <c r="F8622" s="54" t="str">
        <f t="shared" si="134"/>
        <v>agosto</v>
      </c>
      <c r="G8622" s="20" t="s">
        <v>11016</v>
      </c>
      <c r="H8622" s="20" t="s">
        <v>8415</v>
      </c>
      <c r="I8622" s="20" t="s">
        <v>14508</v>
      </c>
      <c r="J8622" s="20" t="s">
        <v>581</v>
      </c>
      <c r="K8622" s="20" t="s">
        <v>22977</v>
      </c>
      <c r="L8622" s="20" t="s">
        <v>8416</v>
      </c>
      <c r="M8622" s="22">
        <v>0</v>
      </c>
      <c r="N8622" s="22">
        <v>0</v>
      </c>
      <c r="O8622" s="22">
        <v>0</v>
      </c>
      <c r="P8622" s="24">
        <v>58.8</v>
      </c>
      <c r="Q8622" s="23">
        <v>991.28</v>
      </c>
      <c r="R8622" s="22">
        <v>953.04</v>
      </c>
      <c r="S8622" s="22">
        <v>991.28</v>
      </c>
      <c r="T8622" s="22">
        <v>1199.45</v>
      </c>
    </row>
    <row r="8623" spans="1:20" x14ac:dyDescent="0.25">
      <c r="A8623" s="20" t="s">
        <v>18</v>
      </c>
      <c r="B8623" s="20">
        <v>9657</v>
      </c>
      <c r="C8623" s="20" t="s">
        <v>8478</v>
      </c>
      <c r="D8623" s="20">
        <v>568859905</v>
      </c>
      <c r="E8623" s="21">
        <v>43683</v>
      </c>
      <c r="F8623" s="54" t="str">
        <f t="shared" si="134"/>
        <v>agosto</v>
      </c>
      <c r="G8623" s="20" t="s">
        <v>10810</v>
      </c>
      <c r="H8623" s="20" t="s">
        <v>20</v>
      </c>
      <c r="I8623" s="20" t="s">
        <v>11831</v>
      </c>
      <c r="J8623" s="20" t="s">
        <v>21</v>
      </c>
      <c r="K8623" s="20" t="s">
        <v>22978</v>
      </c>
      <c r="L8623" s="20" t="s">
        <v>8417</v>
      </c>
      <c r="M8623" s="22">
        <v>18822.490000000002</v>
      </c>
      <c r="N8623" s="22">
        <v>0</v>
      </c>
      <c r="O8623" s="22">
        <v>726.24</v>
      </c>
      <c r="P8623" s="19"/>
      <c r="Q8623" s="23">
        <v>726.24</v>
      </c>
      <c r="R8623" s="19"/>
      <c r="S8623" s="22">
        <v>19548.73</v>
      </c>
      <c r="T8623" s="22">
        <v>19548.73</v>
      </c>
    </row>
    <row r="8624" spans="1:20" x14ac:dyDescent="0.25">
      <c r="A8624" s="20" t="s">
        <v>18</v>
      </c>
      <c r="B8624" s="20">
        <v>9657</v>
      </c>
      <c r="C8624" s="20" t="s">
        <v>8478</v>
      </c>
      <c r="D8624" s="20">
        <v>5689905805</v>
      </c>
      <c r="E8624" s="21">
        <v>43683</v>
      </c>
      <c r="F8624" s="54" t="str">
        <f t="shared" si="134"/>
        <v>agosto</v>
      </c>
      <c r="G8624" s="20" t="s">
        <v>10772</v>
      </c>
      <c r="H8624" s="20" t="s">
        <v>302</v>
      </c>
      <c r="I8624" s="20" t="s">
        <v>12282</v>
      </c>
      <c r="J8624" s="20" t="s">
        <v>29</v>
      </c>
      <c r="K8624" s="20" t="s">
        <v>22979</v>
      </c>
      <c r="L8624" s="20" t="s">
        <v>301</v>
      </c>
      <c r="M8624" s="22">
        <v>5463.04</v>
      </c>
      <c r="N8624" s="22">
        <v>0</v>
      </c>
      <c r="O8624" s="22">
        <v>0</v>
      </c>
      <c r="P8624" s="19"/>
      <c r="Q8624" s="23">
        <v>0</v>
      </c>
      <c r="R8624" s="19"/>
      <c r="S8624" s="22">
        <v>5463.04</v>
      </c>
      <c r="T8624" s="22">
        <v>5463.04</v>
      </c>
    </row>
    <row r="8625" spans="1:20" x14ac:dyDescent="0.25">
      <c r="A8625" s="20" t="s">
        <v>18</v>
      </c>
      <c r="B8625" s="20">
        <v>9657</v>
      </c>
      <c r="C8625" s="20" t="s">
        <v>8478</v>
      </c>
      <c r="D8625" s="20">
        <v>568992005</v>
      </c>
      <c r="E8625" s="21">
        <v>43683</v>
      </c>
      <c r="F8625" s="54" t="str">
        <f t="shared" si="134"/>
        <v>agosto</v>
      </c>
      <c r="G8625" s="20" t="s">
        <v>11017</v>
      </c>
      <c r="H8625" s="20" t="s">
        <v>302</v>
      </c>
      <c r="I8625" s="20" t="s">
        <v>12282</v>
      </c>
      <c r="J8625" s="20" t="s">
        <v>29</v>
      </c>
      <c r="K8625" s="20" t="s">
        <v>22980</v>
      </c>
      <c r="L8625" s="20" t="s">
        <v>301</v>
      </c>
      <c r="M8625" s="22">
        <v>5143.16</v>
      </c>
      <c r="N8625" s="22">
        <v>0</v>
      </c>
      <c r="O8625" s="22">
        <v>0</v>
      </c>
      <c r="P8625" s="19"/>
      <c r="Q8625" s="23">
        <v>0</v>
      </c>
      <c r="R8625" s="19"/>
      <c r="S8625" s="22">
        <v>5143.16</v>
      </c>
      <c r="T8625" s="22">
        <v>5143.16</v>
      </c>
    </row>
    <row r="8626" spans="1:20" x14ac:dyDescent="0.25">
      <c r="A8626" s="20" t="s">
        <v>18</v>
      </c>
      <c r="B8626" s="20">
        <v>9657</v>
      </c>
      <c r="C8626" s="20" t="s">
        <v>8478</v>
      </c>
      <c r="D8626" s="20">
        <v>568992205</v>
      </c>
      <c r="E8626" s="21">
        <v>43683</v>
      </c>
      <c r="F8626" s="54" t="str">
        <f t="shared" si="134"/>
        <v>agosto</v>
      </c>
      <c r="G8626" s="20" t="s">
        <v>10983</v>
      </c>
      <c r="H8626" s="20" t="s">
        <v>302</v>
      </c>
      <c r="I8626" s="20" t="s">
        <v>12282</v>
      </c>
      <c r="J8626" s="20" t="s">
        <v>29</v>
      </c>
      <c r="K8626" s="20" t="s">
        <v>22981</v>
      </c>
      <c r="L8626" s="20" t="s">
        <v>301</v>
      </c>
      <c r="M8626" s="22">
        <v>2068.44</v>
      </c>
      <c r="N8626" s="22">
        <v>0</v>
      </c>
      <c r="O8626" s="22">
        <v>0</v>
      </c>
      <c r="P8626" s="19"/>
      <c r="Q8626" s="23">
        <v>0</v>
      </c>
      <c r="R8626" s="19"/>
      <c r="S8626" s="22">
        <v>2068.44</v>
      </c>
      <c r="T8626" s="22">
        <v>2068.44</v>
      </c>
    </row>
    <row r="8627" spans="1:20" x14ac:dyDescent="0.25">
      <c r="A8627" s="20" t="s">
        <v>18</v>
      </c>
      <c r="B8627" s="20">
        <v>9657</v>
      </c>
      <c r="C8627" s="20" t="s">
        <v>8478</v>
      </c>
      <c r="D8627" s="20">
        <v>5689930505</v>
      </c>
      <c r="E8627" s="21">
        <v>43683</v>
      </c>
      <c r="F8627" s="54" t="str">
        <f t="shared" si="134"/>
        <v>agosto</v>
      </c>
      <c r="G8627" s="20" t="s">
        <v>10987</v>
      </c>
      <c r="H8627" s="20" t="s">
        <v>302</v>
      </c>
      <c r="I8627" s="20" t="s">
        <v>12282</v>
      </c>
      <c r="J8627" s="20" t="s">
        <v>29</v>
      </c>
      <c r="K8627" s="20" t="s">
        <v>22982</v>
      </c>
      <c r="L8627" s="20" t="s">
        <v>301</v>
      </c>
      <c r="M8627" s="22">
        <v>5626.72</v>
      </c>
      <c r="N8627" s="22">
        <v>0</v>
      </c>
      <c r="O8627" s="22">
        <v>0</v>
      </c>
      <c r="P8627" s="19"/>
      <c r="Q8627" s="23">
        <v>0</v>
      </c>
      <c r="R8627" s="19"/>
      <c r="S8627" s="22">
        <v>5626.72</v>
      </c>
      <c r="T8627" s="22">
        <v>5626.72</v>
      </c>
    </row>
    <row r="8628" spans="1:20" x14ac:dyDescent="0.25">
      <c r="A8628" s="20" t="s">
        <v>18</v>
      </c>
      <c r="B8628" s="20">
        <v>9657</v>
      </c>
      <c r="C8628" s="20" t="s">
        <v>8478</v>
      </c>
      <c r="D8628" s="20">
        <v>568993505</v>
      </c>
      <c r="E8628" s="21">
        <v>43683</v>
      </c>
      <c r="F8628" s="54" t="str">
        <f t="shared" si="134"/>
        <v>agosto</v>
      </c>
      <c r="G8628" s="20" t="s">
        <v>10841</v>
      </c>
      <c r="H8628" s="20" t="s">
        <v>302</v>
      </c>
      <c r="I8628" s="20" t="s">
        <v>12282</v>
      </c>
      <c r="J8628" s="20" t="s">
        <v>29</v>
      </c>
      <c r="K8628" s="20" t="s">
        <v>22983</v>
      </c>
      <c r="L8628" s="20" t="s">
        <v>301</v>
      </c>
      <c r="M8628" s="22">
        <v>0</v>
      </c>
      <c r="N8628" s="22">
        <v>0</v>
      </c>
      <c r="O8628" s="22">
        <v>0</v>
      </c>
      <c r="P8628" s="19"/>
      <c r="Q8628" s="23">
        <v>0</v>
      </c>
      <c r="R8628" s="19"/>
      <c r="S8628" s="22">
        <v>0</v>
      </c>
      <c r="T8628" s="22">
        <v>0</v>
      </c>
    </row>
    <row r="8629" spans="1:20" x14ac:dyDescent="0.25">
      <c r="A8629" s="20" t="s">
        <v>18</v>
      </c>
      <c r="B8629" s="20">
        <v>9657</v>
      </c>
      <c r="C8629" s="20" t="s">
        <v>8478</v>
      </c>
      <c r="D8629" s="20">
        <v>568994705</v>
      </c>
      <c r="E8629" s="21">
        <v>43683</v>
      </c>
      <c r="F8629" s="54" t="str">
        <f t="shared" si="134"/>
        <v>agosto</v>
      </c>
      <c r="G8629" s="20" t="s">
        <v>10891</v>
      </c>
      <c r="H8629" s="20" t="s">
        <v>302</v>
      </c>
      <c r="I8629" s="20" t="s">
        <v>12282</v>
      </c>
      <c r="J8629" s="20" t="s">
        <v>29</v>
      </c>
      <c r="K8629" s="20" t="s">
        <v>22984</v>
      </c>
      <c r="L8629" s="20" t="s">
        <v>301</v>
      </c>
      <c r="M8629" s="22">
        <v>5143.16</v>
      </c>
      <c r="N8629" s="22">
        <v>0</v>
      </c>
      <c r="O8629" s="22">
        <v>0</v>
      </c>
      <c r="P8629" s="19"/>
      <c r="Q8629" s="23">
        <v>0</v>
      </c>
      <c r="R8629" s="19"/>
      <c r="S8629" s="22">
        <v>5143.16</v>
      </c>
      <c r="T8629" s="22">
        <v>5143.16</v>
      </c>
    </row>
    <row r="8630" spans="1:20" x14ac:dyDescent="0.25">
      <c r="A8630" s="20" t="s">
        <v>18</v>
      </c>
      <c r="B8630" s="20">
        <v>9657</v>
      </c>
      <c r="C8630" s="20" t="s">
        <v>8478</v>
      </c>
      <c r="D8630" s="20">
        <v>568995005</v>
      </c>
      <c r="E8630" s="21">
        <v>43683</v>
      </c>
      <c r="F8630" s="54" t="str">
        <f t="shared" si="134"/>
        <v>agosto</v>
      </c>
      <c r="G8630" s="20" t="s">
        <v>10855</v>
      </c>
      <c r="H8630" s="20" t="s">
        <v>302</v>
      </c>
      <c r="I8630" s="20" t="s">
        <v>12282</v>
      </c>
      <c r="J8630" s="20" t="s">
        <v>29</v>
      </c>
      <c r="K8630" s="20" t="s">
        <v>22985</v>
      </c>
      <c r="L8630" s="20" t="s">
        <v>301</v>
      </c>
      <c r="M8630" s="22">
        <v>5500</v>
      </c>
      <c r="N8630" s="22">
        <v>0</v>
      </c>
      <c r="O8630" s="22">
        <v>0</v>
      </c>
      <c r="P8630" s="19"/>
      <c r="Q8630" s="23">
        <v>0</v>
      </c>
      <c r="R8630" s="19"/>
      <c r="S8630" s="22">
        <v>5500</v>
      </c>
      <c r="T8630" s="22">
        <v>5500</v>
      </c>
    </row>
    <row r="8631" spans="1:20" x14ac:dyDescent="0.25">
      <c r="A8631" s="20" t="s">
        <v>18</v>
      </c>
      <c r="B8631" s="20">
        <v>9657</v>
      </c>
      <c r="C8631" s="20" t="s">
        <v>8478</v>
      </c>
      <c r="D8631" s="20">
        <v>569036305</v>
      </c>
      <c r="E8631" s="21">
        <v>43683</v>
      </c>
      <c r="F8631" s="54" t="str">
        <f t="shared" si="134"/>
        <v>agosto</v>
      </c>
      <c r="G8631" s="20" t="s">
        <v>11018</v>
      </c>
      <c r="H8631" s="20" t="s">
        <v>302</v>
      </c>
      <c r="I8631" s="20" t="s">
        <v>12282</v>
      </c>
      <c r="J8631" s="20" t="s">
        <v>29</v>
      </c>
      <c r="K8631" s="20" t="s">
        <v>22986</v>
      </c>
      <c r="L8631" s="20" t="s">
        <v>301</v>
      </c>
      <c r="M8631" s="22">
        <v>2117.77</v>
      </c>
      <c r="N8631" s="22">
        <v>0</v>
      </c>
      <c r="O8631" s="22">
        <v>0</v>
      </c>
      <c r="P8631" s="19"/>
      <c r="Q8631" s="23">
        <v>0</v>
      </c>
      <c r="R8631" s="19"/>
      <c r="S8631" s="22">
        <v>2117.77</v>
      </c>
      <c r="T8631" s="22">
        <v>2117.77</v>
      </c>
    </row>
    <row r="8632" spans="1:20" x14ac:dyDescent="0.25">
      <c r="A8632" s="20" t="s">
        <v>18</v>
      </c>
      <c r="B8632" s="20">
        <v>9657</v>
      </c>
      <c r="C8632" s="20" t="s">
        <v>8478</v>
      </c>
      <c r="D8632" s="20">
        <v>569036505</v>
      </c>
      <c r="E8632" s="21">
        <v>43683</v>
      </c>
      <c r="F8632" s="54" t="str">
        <f t="shared" si="134"/>
        <v>agosto</v>
      </c>
      <c r="G8632" s="20" t="s">
        <v>10976</v>
      </c>
      <c r="H8632" s="20" t="s">
        <v>302</v>
      </c>
      <c r="I8632" s="20" t="s">
        <v>12282</v>
      </c>
      <c r="J8632" s="20" t="s">
        <v>29</v>
      </c>
      <c r="K8632" s="20" t="s">
        <v>22987</v>
      </c>
      <c r="L8632" s="20" t="s">
        <v>301</v>
      </c>
      <c r="M8632" s="22">
        <v>5589.59</v>
      </c>
      <c r="N8632" s="22">
        <v>0</v>
      </c>
      <c r="O8632" s="22">
        <v>0</v>
      </c>
      <c r="P8632" s="19"/>
      <c r="Q8632" s="23">
        <v>0</v>
      </c>
      <c r="R8632" s="19"/>
      <c r="S8632" s="22">
        <v>5589.59</v>
      </c>
      <c r="T8632" s="22">
        <v>5589.59</v>
      </c>
    </row>
    <row r="8633" spans="1:20" x14ac:dyDescent="0.25">
      <c r="A8633" s="20" t="s">
        <v>18</v>
      </c>
      <c r="B8633" s="20">
        <v>9657</v>
      </c>
      <c r="C8633" s="20" t="s">
        <v>8478</v>
      </c>
      <c r="D8633" s="20">
        <v>569036705</v>
      </c>
      <c r="E8633" s="21">
        <v>43683</v>
      </c>
      <c r="F8633" s="54" t="str">
        <f t="shared" si="134"/>
        <v>agosto</v>
      </c>
      <c r="G8633" s="20" t="s">
        <v>10975</v>
      </c>
      <c r="H8633" s="20" t="s">
        <v>302</v>
      </c>
      <c r="I8633" s="20" t="s">
        <v>12282</v>
      </c>
      <c r="J8633" s="20" t="s">
        <v>29</v>
      </c>
      <c r="K8633" s="20" t="s">
        <v>22988</v>
      </c>
      <c r="L8633" s="20" t="s">
        <v>301</v>
      </c>
      <c r="M8633" s="22">
        <v>5589.59</v>
      </c>
      <c r="N8633" s="22">
        <v>0</v>
      </c>
      <c r="O8633" s="22">
        <v>0</v>
      </c>
      <c r="P8633" s="19"/>
      <c r="Q8633" s="23">
        <v>0</v>
      </c>
      <c r="R8633" s="19"/>
      <c r="S8633" s="22">
        <v>5589.59</v>
      </c>
      <c r="T8633" s="22">
        <v>5589.59</v>
      </c>
    </row>
    <row r="8634" spans="1:20" x14ac:dyDescent="0.25">
      <c r="A8634" s="20" t="s">
        <v>18</v>
      </c>
      <c r="B8634" s="20">
        <v>9657</v>
      </c>
      <c r="C8634" s="20" t="s">
        <v>8478</v>
      </c>
      <c r="D8634" s="20">
        <v>569036905</v>
      </c>
      <c r="E8634" s="21">
        <v>43683</v>
      </c>
      <c r="F8634" s="54" t="str">
        <f t="shared" si="134"/>
        <v>agosto</v>
      </c>
      <c r="G8634" s="20" t="s">
        <v>10916</v>
      </c>
      <c r="H8634" s="20" t="s">
        <v>302</v>
      </c>
      <c r="I8634" s="20" t="s">
        <v>12282</v>
      </c>
      <c r="J8634" s="20" t="s">
        <v>29</v>
      </c>
      <c r="K8634" s="20" t="s">
        <v>22989</v>
      </c>
      <c r="L8634" s="20" t="s">
        <v>301</v>
      </c>
      <c r="M8634" s="22">
        <v>5551.68</v>
      </c>
      <c r="N8634" s="22">
        <v>0</v>
      </c>
      <c r="O8634" s="22">
        <v>0</v>
      </c>
      <c r="P8634" s="19"/>
      <c r="Q8634" s="23">
        <v>0</v>
      </c>
      <c r="R8634" s="19"/>
      <c r="S8634" s="22">
        <v>5551.68</v>
      </c>
      <c r="T8634" s="22">
        <v>5551.68</v>
      </c>
    </row>
    <row r="8635" spans="1:20" x14ac:dyDescent="0.25">
      <c r="A8635" s="20" t="s">
        <v>18</v>
      </c>
      <c r="B8635" s="20">
        <v>9657</v>
      </c>
      <c r="C8635" s="20" t="s">
        <v>8478</v>
      </c>
      <c r="D8635" s="20">
        <v>5690370505</v>
      </c>
      <c r="E8635" s="21">
        <v>43683</v>
      </c>
      <c r="F8635" s="54" t="str">
        <f t="shared" si="134"/>
        <v>agosto</v>
      </c>
      <c r="G8635" s="20" t="s">
        <v>10861</v>
      </c>
      <c r="H8635" s="20" t="s">
        <v>302</v>
      </c>
      <c r="I8635" s="20" t="s">
        <v>12282</v>
      </c>
      <c r="J8635" s="20" t="s">
        <v>29</v>
      </c>
      <c r="K8635" s="20" t="s">
        <v>22990</v>
      </c>
      <c r="L8635" s="20" t="s">
        <v>301</v>
      </c>
      <c r="M8635" s="22">
        <v>5589.59</v>
      </c>
      <c r="N8635" s="22">
        <v>0</v>
      </c>
      <c r="O8635" s="22">
        <v>0</v>
      </c>
      <c r="P8635" s="19"/>
      <c r="Q8635" s="23">
        <v>0</v>
      </c>
      <c r="R8635" s="19"/>
      <c r="S8635" s="22">
        <v>5589.59</v>
      </c>
      <c r="T8635" s="22">
        <v>5589.59</v>
      </c>
    </row>
    <row r="8636" spans="1:20" x14ac:dyDescent="0.25">
      <c r="A8636" s="20" t="s">
        <v>18</v>
      </c>
      <c r="B8636" s="20">
        <v>9657</v>
      </c>
      <c r="C8636" s="20" t="s">
        <v>8478</v>
      </c>
      <c r="D8636" s="20">
        <v>569037405</v>
      </c>
      <c r="E8636" s="21">
        <v>43683</v>
      </c>
      <c r="F8636" s="54" t="str">
        <f t="shared" si="134"/>
        <v>agosto</v>
      </c>
      <c r="G8636" s="20" t="s">
        <v>10915</v>
      </c>
      <c r="H8636" s="20" t="s">
        <v>302</v>
      </c>
      <c r="I8636" s="20" t="s">
        <v>12282</v>
      </c>
      <c r="J8636" s="20" t="s">
        <v>29</v>
      </c>
      <c r="K8636" s="20" t="s">
        <v>22991</v>
      </c>
      <c r="L8636" s="20" t="s">
        <v>301</v>
      </c>
      <c r="M8636" s="22">
        <v>5589.59</v>
      </c>
      <c r="N8636" s="22">
        <v>0</v>
      </c>
      <c r="O8636" s="22">
        <v>0</v>
      </c>
      <c r="P8636" s="19"/>
      <c r="Q8636" s="23">
        <v>0</v>
      </c>
      <c r="R8636" s="19"/>
      <c r="S8636" s="22">
        <v>5589.59</v>
      </c>
      <c r="T8636" s="22">
        <v>5589.59</v>
      </c>
    </row>
    <row r="8637" spans="1:20" x14ac:dyDescent="0.25">
      <c r="A8637" s="20" t="s">
        <v>18</v>
      </c>
      <c r="B8637" s="20">
        <v>9657</v>
      </c>
      <c r="C8637" s="20" t="s">
        <v>8478</v>
      </c>
      <c r="D8637" s="20">
        <v>569037605</v>
      </c>
      <c r="E8637" s="21">
        <v>43683</v>
      </c>
      <c r="F8637" s="54" t="str">
        <f t="shared" si="134"/>
        <v>agosto</v>
      </c>
      <c r="G8637" s="20" t="s">
        <v>10890</v>
      </c>
      <c r="H8637" s="20" t="s">
        <v>302</v>
      </c>
      <c r="I8637" s="20" t="s">
        <v>12282</v>
      </c>
      <c r="J8637" s="20" t="s">
        <v>29</v>
      </c>
      <c r="K8637" s="20" t="s">
        <v>22992</v>
      </c>
      <c r="L8637" s="20" t="s">
        <v>301</v>
      </c>
      <c r="M8637" s="22">
        <v>5559.87</v>
      </c>
      <c r="N8637" s="22">
        <v>0</v>
      </c>
      <c r="O8637" s="22">
        <v>0</v>
      </c>
      <c r="P8637" s="19"/>
      <c r="Q8637" s="23">
        <v>0</v>
      </c>
      <c r="R8637" s="19"/>
      <c r="S8637" s="22">
        <v>5559.87</v>
      </c>
      <c r="T8637" s="22">
        <v>5559.87</v>
      </c>
    </row>
    <row r="8638" spans="1:20" x14ac:dyDescent="0.25">
      <c r="A8638" s="20" t="s">
        <v>18</v>
      </c>
      <c r="B8638" s="20">
        <v>9657</v>
      </c>
      <c r="C8638" s="20" t="s">
        <v>8478</v>
      </c>
      <c r="D8638" s="20">
        <v>569037805</v>
      </c>
      <c r="E8638" s="21">
        <v>43683</v>
      </c>
      <c r="F8638" s="54" t="str">
        <f t="shared" si="134"/>
        <v>agosto</v>
      </c>
      <c r="G8638" s="20" t="s">
        <v>10917</v>
      </c>
      <c r="H8638" s="20" t="s">
        <v>302</v>
      </c>
      <c r="I8638" s="20" t="s">
        <v>12282</v>
      </c>
      <c r="J8638" s="20" t="s">
        <v>29</v>
      </c>
      <c r="K8638" s="20" t="s">
        <v>22993</v>
      </c>
      <c r="L8638" s="20" t="s">
        <v>301</v>
      </c>
      <c r="M8638" s="22">
        <v>5589.59</v>
      </c>
      <c r="N8638" s="22">
        <v>0</v>
      </c>
      <c r="O8638" s="22">
        <v>0</v>
      </c>
      <c r="P8638" s="19"/>
      <c r="Q8638" s="23">
        <v>0</v>
      </c>
      <c r="R8638" s="19"/>
      <c r="S8638" s="22">
        <v>5589.59</v>
      </c>
      <c r="T8638" s="22">
        <v>5589.59</v>
      </c>
    </row>
    <row r="8639" spans="1:20" x14ac:dyDescent="0.25">
      <c r="A8639" s="20" t="s">
        <v>18</v>
      </c>
      <c r="B8639" s="20">
        <v>9657</v>
      </c>
      <c r="C8639" s="20" t="s">
        <v>8478</v>
      </c>
      <c r="D8639" s="20">
        <v>569038005</v>
      </c>
      <c r="E8639" s="21">
        <v>43683</v>
      </c>
      <c r="F8639" s="54" t="str">
        <f t="shared" si="134"/>
        <v>agosto</v>
      </c>
      <c r="G8639" s="20" t="s">
        <v>11019</v>
      </c>
      <c r="H8639" s="20" t="s">
        <v>302</v>
      </c>
      <c r="I8639" s="20" t="s">
        <v>12282</v>
      </c>
      <c r="J8639" s="20" t="s">
        <v>29</v>
      </c>
      <c r="K8639" s="20" t="s">
        <v>22994</v>
      </c>
      <c r="L8639" s="20" t="s">
        <v>301</v>
      </c>
      <c r="M8639" s="22">
        <v>5589.59</v>
      </c>
      <c r="N8639" s="22">
        <v>0</v>
      </c>
      <c r="O8639" s="22">
        <v>0</v>
      </c>
      <c r="P8639" s="19"/>
      <c r="Q8639" s="23">
        <v>0</v>
      </c>
      <c r="R8639" s="19"/>
      <c r="S8639" s="22">
        <v>5589.59</v>
      </c>
      <c r="T8639" s="22">
        <v>5589.59</v>
      </c>
    </row>
    <row r="8640" spans="1:20" x14ac:dyDescent="0.25">
      <c r="A8640" s="20" t="s">
        <v>18</v>
      </c>
      <c r="B8640" s="20">
        <v>9657</v>
      </c>
      <c r="C8640" s="20" t="s">
        <v>8478</v>
      </c>
      <c r="D8640" s="20">
        <v>569038205</v>
      </c>
      <c r="E8640" s="21">
        <v>43683</v>
      </c>
      <c r="F8640" s="54" t="str">
        <f t="shared" si="134"/>
        <v>agosto</v>
      </c>
      <c r="G8640" s="20" t="s">
        <v>11020</v>
      </c>
      <c r="H8640" s="20" t="s">
        <v>302</v>
      </c>
      <c r="I8640" s="20" t="s">
        <v>12282</v>
      </c>
      <c r="J8640" s="20" t="s">
        <v>29</v>
      </c>
      <c r="K8640" s="20" t="s">
        <v>22995</v>
      </c>
      <c r="L8640" s="20" t="s">
        <v>301</v>
      </c>
      <c r="M8640" s="22">
        <v>5551.68</v>
      </c>
      <c r="N8640" s="22">
        <v>0</v>
      </c>
      <c r="O8640" s="22">
        <v>0</v>
      </c>
      <c r="P8640" s="19"/>
      <c r="Q8640" s="23">
        <v>0</v>
      </c>
      <c r="R8640" s="19"/>
      <c r="S8640" s="22">
        <v>5551.68</v>
      </c>
      <c r="T8640" s="22">
        <v>5551.68</v>
      </c>
    </row>
    <row r="8641" spans="1:20" x14ac:dyDescent="0.25">
      <c r="A8641" s="20" t="s">
        <v>18</v>
      </c>
      <c r="B8641" s="20">
        <v>9657</v>
      </c>
      <c r="C8641" s="20" t="s">
        <v>8478</v>
      </c>
      <c r="D8641" s="20">
        <v>569064705</v>
      </c>
      <c r="E8641" s="21">
        <v>43683</v>
      </c>
      <c r="F8641" s="54" t="str">
        <f t="shared" si="134"/>
        <v>agosto</v>
      </c>
      <c r="G8641" s="20" t="s">
        <v>10923</v>
      </c>
      <c r="H8641" s="20" t="s">
        <v>302</v>
      </c>
      <c r="I8641" s="20" t="s">
        <v>12282</v>
      </c>
      <c r="J8641" s="20" t="s">
        <v>29</v>
      </c>
      <c r="K8641" s="20" t="s">
        <v>22996</v>
      </c>
      <c r="L8641" s="20" t="s">
        <v>301</v>
      </c>
      <c r="M8641" s="22">
        <v>5589.59</v>
      </c>
      <c r="N8641" s="22">
        <v>0</v>
      </c>
      <c r="O8641" s="22">
        <v>0</v>
      </c>
      <c r="P8641" s="19"/>
      <c r="Q8641" s="23">
        <v>0</v>
      </c>
      <c r="R8641" s="19"/>
      <c r="S8641" s="22">
        <v>5589.59</v>
      </c>
      <c r="T8641" s="22">
        <v>5589.59</v>
      </c>
    </row>
    <row r="8642" spans="1:20" x14ac:dyDescent="0.25">
      <c r="A8642" s="20" t="s">
        <v>18</v>
      </c>
      <c r="B8642" s="20">
        <v>9657</v>
      </c>
      <c r="C8642" s="20" t="s">
        <v>8478</v>
      </c>
      <c r="D8642" s="20">
        <v>569064905</v>
      </c>
      <c r="E8642" s="21">
        <v>43683</v>
      </c>
      <c r="F8642" s="54" t="str">
        <f t="shared" si="134"/>
        <v>agosto</v>
      </c>
      <c r="G8642" s="20" t="s">
        <v>11021</v>
      </c>
      <c r="H8642" s="20" t="s">
        <v>302</v>
      </c>
      <c r="I8642" s="20" t="s">
        <v>12282</v>
      </c>
      <c r="J8642" s="20" t="s">
        <v>29</v>
      </c>
      <c r="K8642" s="20" t="s">
        <v>22997</v>
      </c>
      <c r="L8642" s="20" t="s">
        <v>301</v>
      </c>
      <c r="M8642" s="22">
        <v>5589.59</v>
      </c>
      <c r="N8642" s="22">
        <v>0</v>
      </c>
      <c r="O8642" s="22">
        <v>0</v>
      </c>
      <c r="P8642" s="19"/>
      <c r="Q8642" s="23">
        <v>0</v>
      </c>
      <c r="R8642" s="19"/>
      <c r="S8642" s="22">
        <v>5589.59</v>
      </c>
      <c r="T8642" s="22">
        <v>5589.59</v>
      </c>
    </row>
    <row r="8643" spans="1:20" x14ac:dyDescent="0.25">
      <c r="A8643" s="20" t="s">
        <v>18</v>
      </c>
      <c r="B8643" s="20">
        <v>9657</v>
      </c>
      <c r="C8643" s="20" t="s">
        <v>8478</v>
      </c>
      <c r="D8643" s="20">
        <v>569065305</v>
      </c>
      <c r="E8643" s="21">
        <v>43683</v>
      </c>
      <c r="F8643" s="54" t="str">
        <f t="shared" ref="F8643:F8706" si="135">TEXT(E8643,"MMMM")</f>
        <v>agosto</v>
      </c>
      <c r="G8643" s="20" t="s">
        <v>11022</v>
      </c>
      <c r="H8643" s="20" t="s">
        <v>302</v>
      </c>
      <c r="I8643" s="20" t="s">
        <v>12282</v>
      </c>
      <c r="J8643" s="20" t="s">
        <v>29</v>
      </c>
      <c r="K8643" s="20" t="s">
        <v>22998</v>
      </c>
      <c r="L8643" s="20" t="s">
        <v>301</v>
      </c>
      <c r="M8643" s="22">
        <v>5121.92</v>
      </c>
      <c r="N8643" s="22">
        <v>0</v>
      </c>
      <c r="O8643" s="22">
        <v>0</v>
      </c>
      <c r="P8643" s="19"/>
      <c r="Q8643" s="23">
        <v>0</v>
      </c>
      <c r="R8643" s="19"/>
      <c r="S8643" s="22">
        <v>5121.92</v>
      </c>
      <c r="T8643" s="22">
        <v>5121.92</v>
      </c>
    </row>
    <row r="8644" spans="1:20" x14ac:dyDescent="0.25">
      <c r="A8644" s="20" t="s">
        <v>18</v>
      </c>
      <c r="B8644" s="20">
        <v>9657</v>
      </c>
      <c r="C8644" s="20" t="s">
        <v>8478</v>
      </c>
      <c r="D8644" s="20">
        <v>569065705</v>
      </c>
      <c r="E8644" s="21">
        <v>43683</v>
      </c>
      <c r="F8644" s="54" t="str">
        <f t="shared" si="135"/>
        <v>agosto</v>
      </c>
      <c r="G8644" s="20" t="s">
        <v>10865</v>
      </c>
      <c r="H8644" s="20" t="s">
        <v>302</v>
      </c>
      <c r="I8644" s="20" t="s">
        <v>12282</v>
      </c>
      <c r="J8644" s="20" t="s">
        <v>29</v>
      </c>
      <c r="K8644" s="20" t="s">
        <v>22999</v>
      </c>
      <c r="L8644" s="20" t="s">
        <v>301</v>
      </c>
      <c r="M8644" s="22">
        <v>5223.41</v>
      </c>
      <c r="N8644" s="22">
        <v>0</v>
      </c>
      <c r="O8644" s="22">
        <v>0</v>
      </c>
      <c r="P8644" s="19"/>
      <c r="Q8644" s="23">
        <v>0</v>
      </c>
      <c r="R8644" s="19"/>
      <c r="S8644" s="22">
        <v>5223.41</v>
      </c>
      <c r="T8644" s="22">
        <v>5223.41</v>
      </c>
    </row>
    <row r="8645" spans="1:20" x14ac:dyDescent="0.25">
      <c r="A8645" s="20" t="s">
        <v>18</v>
      </c>
      <c r="B8645" s="20">
        <v>9657</v>
      </c>
      <c r="C8645" s="20" t="s">
        <v>8478</v>
      </c>
      <c r="D8645" s="20">
        <v>569065905</v>
      </c>
      <c r="E8645" s="21">
        <v>43683</v>
      </c>
      <c r="F8645" s="54" t="str">
        <f t="shared" si="135"/>
        <v>agosto</v>
      </c>
      <c r="G8645" s="20" t="s">
        <v>10862</v>
      </c>
      <c r="H8645" s="20" t="s">
        <v>302</v>
      </c>
      <c r="I8645" s="20" t="s">
        <v>12282</v>
      </c>
      <c r="J8645" s="20" t="s">
        <v>29</v>
      </c>
      <c r="K8645" s="20" t="s">
        <v>22994</v>
      </c>
      <c r="L8645" s="20" t="s">
        <v>301</v>
      </c>
      <c r="M8645" s="22">
        <v>2117.77</v>
      </c>
      <c r="N8645" s="22">
        <v>0</v>
      </c>
      <c r="O8645" s="22">
        <v>0</v>
      </c>
      <c r="P8645" s="19"/>
      <c r="Q8645" s="23">
        <v>0</v>
      </c>
      <c r="R8645" s="19"/>
      <c r="S8645" s="22">
        <v>2117.77</v>
      </c>
      <c r="T8645" s="22">
        <v>2117.77</v>
      </c>
    </row>
    <row r="8646" spans="1:20" x14ac:dyDescent="0.25">
      <c r="A8646" s="20" t="s">
        <v>18</v>
      </c>
      <c r="B8646" s="20">
        <v>9657</v>
      </c>
      <c r="C8646" s="20" t="s">
        <v>8478</v>
      </c>
      <c r="D8646" s="20">
        <v>569066505</v>
      </c>
      <c r="E8646" s="21">
        <v>43683</v>
      </c>
      <c r="F8646" s="54" t="str">
        <f t="shared" si="135"/>
        <v>agosto</v>
      </c>
      <c r="G8646" s="20" t="s">
        <v>10887</v>
      </c>
      <c r="H8646" s="20" t="s">
        <v>302</v>
      </c>
      <c r="I8646" s="20" t="s">
        <v>12282</v>
      </c>
      <c r="J8646" s="20" t="s">
        <v>29</v>
      </c>
      <c r="K8646" s="20" t="s">
        <v>23000</v>
      </c>
      <c r="L8646" s="20" t="s">
        <v>301</v>
      </c>
      <c r="M8646" s="22">
        <v>5589.59</v>
      </c>
      <c r="N8646" s="22">
        <v>0</v>
      </c>
      <c r="O8646" s="22">
        <v>0</v>
      </c>
      <c r="P8646" s="19"/>
      <c r="Q8646" s="23">
        <v>0</v>
      </c>
      <c r="R8646" s="19"/>
      <c r="S8646" s="22">
        <v>5589.59</v>
      </c>
      <c r="T8646" s="22">
        <v>5589.59</v>
      </c>
    </row>
    <row r="8647" spans="1:20" x14ac:dyDescent="0.25">
      <c r="A8647" s="20" t="s">
        <v>18</v>
      </c>
      <c r="B8647" s="20">
        <v>9657</v>
      </c>
      <c r="C8647" s="20" t="s">
        <v>8478</v>
      </c>
      <c r="D8647" s="20">
        <v>569067205</v>
      </c>
      <c r="E8647" s="21">
        <v>43683</v>
      </c>
      <c r="F8647" s="54" t="str">
        <f t="shared" si="135"/>
        <v>agosto</v>
      </c>
      <c r="G8647" s="20" t="s">
        <v>11023</v>
      </c>
      <c r="H8647" s="20" t="s">
        <v>302</v>
      </c>
      <c r="I8647" s="20" t="s">
        <v>12282</v>
      </c>
      <c r="J8647" s="20" t="s">
        <v>29</v>
      </c>
      <c r="K8647" s="20" t="s">
        <v>23001</v>
      </c>
      <c r="L8647" s="20" t="s">
        <v>301</v>
      </c>
      <c r="M8647" s="22">
        <v>5589.59</v>
      </c>
      <c r="N8647" s="22">
        <v>0</v>
      </c>
      <c r="O8647" s="22">
        <v>0</v>
      </c>
      <c r="P8647" s="19"/>
      <c r="Q8647" s="23">
        <v>0</v>
      </c>
      <c r="R8647" s="19"/>
      <c r="S8647" s="22">
        <v>5589.59</v>
      </c>
      <c r="T8647" s="22">
        <v>5589.59</v>
      </c>
    </row>
    <row r="8648" spans="1:20" x14ac:dyDescent="0.25">
      <c r="A8648" s="20" t="s">
        <v>18</v>
      </c>
      <c r="B8648" s="20">
        <v>9657</v>
      </c>
      <c r="C8648" s="20" t="s">
        <v>8478</v>
      </c>
      <c r="D8648" s="20">
        <v>56906722</v>
      </c>
      <c r="E8648" s="21">
        <v>43683</v>
      </c>
      <c r="F8648" s="54" t="str">
        <f t="shared" si="135"/>
        <v>agosto</v>
      </c>
      <c r="G8648" s="20" t="s">
        <v>11023</v>
      </c>
      <c r="H8648" s="20" t="s">
        <v>302</v>
      </c>
      <c r="I8648" s="20" t="s">
        <v>12282</v>
      </c>
      <c r="J8648" s="20" t="s">
        <v>968</v>
      </c>
      <c r="K8648" s="20" t="s">
        <v>23002</v>
      </c>
      <c r="L8648" s="20" t="s">
        <v>1503</v>
      </c>
      <c r="M8648" s="22">
        <v>0</v>
      </c>
      <c r="N8648" s="22">
        <v>0</v>
      </c>
      <c r="O8648" s="22">
        <v>0</v>
      </c>
      <c r="P8648" s="19"/>
      <c r="Q8648" s="23">
        <v>1256.2</v>
      </c>
      <c r="R8648" s="22">
        <v>1188.68</v>
      </c>
      <c r="S8648" s="22">
        <v>1256.2</v>
      </c>
      <c r="T8648" s="22">
        <v>1256.2</v>
      </c>
    </row>
    <row r="8649" spans="1:20" x14ac:dyDescent="0.25">
      <c r="A8649" s="20" t="s">
        <v>18</v>
      </c>
      <c r="B8649" s="20">
        <v>9657</v>
      </c>
      <c r="C8649" s="20" t="s">
        <v>8478</v>
      </c>
      <c r="D8649" s="20">
        <v>5690505605</v>
      </c>
      <c r="E8649" s="21">
        <v>43683</v>
      </c>
      <c r="F8649" s="54" t="str">
        <f t="shared" si="135"/>
        <v>agosto</v>
      </c>
      <c r="G8649" s="20" t="s">
        <v>11024</v>
      </c>
      <c r="H8649" s="20" t="s">
        <v>302</v>
      </c>
      <c r="I8649" s="20" t="s">
        <v>12282</v>
      </c>
      <c r="J8649" s="20" t="s">
        <v>29</v>
      </c>
      <c r="K8649" s="20" t="s">
        <v>23003</v>
      </c>
      <c r="L8649" s="20" t="s">
        <v>301</v>
      </c>
      <c r="M8649" s="22">
        <v>5559.87</v>
      </c>
      <c r="N8649" s="22">
        <v>0</v>
      </c>
      <c r="O8649" s="22">
        <v>0</v>
      </c>
      <c r="P8649" s="19"/>
      <c r="Q8649" s="23">
        <v>0</v>
      </c>
      <c r="R8649" s="19"/>
      <c r="S8649" s="22">
        <v>5559.87</v>
      </c>
      <c r="T8649" s="22">
        <v>5559.87</v>
      </c>
    </row>
    <row r="8650" spans="1:20" x14ac:dyDescent="0.25">
      <c r="A8650" s="20" t="s">
        <v>18</v>
      </c>
      <c r="B8650" s="20">
        <v>9657</v>
      </c>
      <c r="C8650" s="20" t="s">
        <v>8478</v>
      </c>
      <c r="D8650" s="20">
        <v>5690506605</v>
      </c>
      <c r="E8650" s="21">
        <v>43683</v>
      </c>
      <c r="F8650" s="54" t="str">
        <f t="shared" si="135"/>
        <v>agosto</v>
      </c>
      <c r="G8650" s="20" t="s">
        <v>10866</v>
      </c>
      <c r="H8650" s="20" t="s">
        <v>302</v>
      </c>
      <c r="I8650" s="20" t="s">
        <v>12282</v>
      </c>
      <c r="J8650" s="20" t="s">
        <v>29</v>
      </c>
      <c r="K8650" s="20" t="s">
        <v>23004</v>
      </c>
      <c r="L8650" s="20" t="s">
        <v>301</v>
      </c>
      <c r="M8650" s="22">
        <v>5559.87</v>
      </c>
      <c r="N8650" s="22">
        <v>0</v>
      </c>
      <c r="O8650" s="22">
        <v>0</v>
      </c>
      <c r="P8650" s="19"/>
      <c r="Q8650" s="23">
        <v>0</v>
      </c>
      <c r="R8650" s="19"/>
      <c r="S8650" s="22">
        <v>5559.87</v>
      </c>
      <c r="T8650" s="22">
        <v>5559.87</v>
      </c>
    </row>
    <row r="8651" spans="1:20" x14ac:dyDescent="0.25">
      <c r="A8651" s="20" t="s">
        <v>18</v>
      </c>
      <c r="B8651" s="20">
        <v>9657</v>
      </c>
      <c r="C8651" s="20" t="s">
        <v>8478</v>
      </c>
      <c r="D8651" s="20">
        <v>5690507205</v>
      </c>
      <c r="E8651" s="21">
        <v>43683</v>
      </c>
      <c r="F8651" s="54" t="str">
        <f t="shared" si="135"/>
        <v>agosto</v>
      </c>
      <c r="G8651" s="20" t="s">
        <v>11025</v>
      </c>
      <c r="H8651" s="20" t="s">
        <v>302</v>
      </c>
      <c r="I8651" s="20" t="s">
        <v>12282</v>
      </c>
      <c r="J8651" s="20" t="s">
        <v>29</v>
      </c>
      <c r="K8651" s="20" t="s">
        <v>23005</v>
      </c>
      <c r="L8651" s="20" t="s">
        <v>301</v>
      </c>
      <c r="M8651" s="22">
        <v>5559.87</v>
      </c>
      <c r="N8651" s="22">
        <v>0</v>
      </c>
      <c r="O8651" s="22">
        <v>0</v>
      </c>
      <c r="P8651" s="19"/>
      <c r="Q8651" s="23">
        <v>0</v>
      </c>
      <c r="R8651" s="19"/>
      <c r="S8651" s="22">
        <v>5559.87</v>
      </c>
      <c r="T8651" s="22">
        <v>5559.87</v>
      </c>
    </row>
    <row r="8652" spans="1:20" x14ac:dyDescent="0.25">
      <c r="A8652" s="20" t="s">
        <v>18</v>
      </c>
      <c r="B8652" s="20">
        <v>9657</v>
      </c>
      <c r="C8652" s="20" t="s">
        <v>8478</v>
      </c>
      <c r="D8652" s="20">
        <v>5690507605</v>
      </c>
      <c r="E8652" s="21">
        <v>43683</v>
      </c>
      <c r="F8652" s="54" t="str">
        <f t="shared" si="135"/>
        <v>agosto</v>
      </c>
      <c r="G8652" s="20" t="s">
        <v>10867</v>
      </c>
      <c r="H8652" s="20" t="s">
        <v>302</v>
      </c>
      <c r="I8652" s="20" t="s">
        <v>12282</v>
      </c>
      <c r="J8652" s="20" t="s">
        <v>29</v>
      </c>
      <c r="K8652" s="20" t="s">
        <v>23006</v>
      </c>
      <c r="L8652" s="20" t="s">
        <v>301</v>
      </c>
      <c r="M8652" s="22">
        <v>5559.87</v>
      </c>
      <c r="N8652" s="22">
        <v>0</v>
      </c>
      <c r="O8652" s="22">
        <v>0</v>
      </c>
      <c r="P8652" s="19"/>
      <c r="Q8652" s="23">
        <v>0</v>
      </c>
      <c r="R8652" s="19"/>
      <c r="S8652" s="22">
        <v>5559.87</v>
      </c>
      <c r="T8652" s="22">
        <v>5559.87</v>
      </c>
    </row>
    <row r="8653" spans="1:20" x14ac:dyDescent="0.25">
      <c r="A8653" s="20" t="s">
        <v>18</v>
      </c>
      <c r="B8653" s="20">
        <v>9657</v>
      </c>
      <c r="C8653" s="20" t="s">
        <v>8478</v>
      </c>
      <c r="D8653" s="20">
        <v>56905405605</v>
      </c>
      <c r="E8653" s="21">
        <v>43685</v>
      </c>
      <c r="F8653" s="54" t="str">
        <f t="shared" si="135"/>
        <v>agosto</v>
      </c>
      <c r="G8653" s="20" t="s">
        <v>10926</v>
      </c>
      <c r="H8653" s="20" t="s">
        <v>302</v>
      </c>
      <c r="I8653" s="20" t="s">
        <v>12282</v>
      </c>
      <c r="J8653" s="20" t="s">
        <v>29</v>
      </c>
      <c r="K8653" s="20" t="s">
        <v>23007</v>
      </c>
      <c r="L8653" s="20" t="s">
        <v>301</v>
      </c>
      <c r="M8653" s="22">
        <v>5589.59</v>
      </c>
      <c r="N8653" s="22">
        <v>0</v>
      </c>
      <c r="O8653" s="22">
        <v>0</v>
      </c>
      <c r="P8653" s="19"/>
      <c r="Q8653" s="23">
        <v>0</v>
      </c>
      <c r="R8653" s="19"/>
      <c r="S8653" s="22">
        <v>5589.59</v>
      </c>
      <c r="T8653" s="22">
        <v>5589.59</v>
      </c>
    </row>
    <row r="8654" spans="1:20" x14ac:dyDescent="0.25">
      <c r="A8654" s="20" t="s">
        <v>18</v>
      </c>
      <c r="B8654" s="20">
        <v>9657</v>
      </c>
      <c r="C8654" s="20" t="s">
        <v>8478</v>
      </c>
      <c r="D8654" s="20">
        <v>5690542005</v>
      </c>
      <c r="E8654" s="21">
        <v>43685</v>
      </c>
      <c r="F8654" s="54" t="str">
        <f t="shared" si="135"/>
        <v>agosto</v>
      </c>
      <c r="G8654" s="20" t="s">
        <v>11026</v>
      </c>
      <c r="H8654" s="20" t="s">
        <v>299</v>
      </c>
      <c r="I8654" s="20" t="s">
        <v>12281</v>
      </c>
      <c r="J8654" s="20" t="s">
        <v>300</v>
      </c>
      <c r="K8654" s="20" t="s">
        <v>23008</v>
      </c>
      <c r="L8654" s="20" t="s">
        <v>301</v>
      </c>
      <c r="M8654" s="22">
        <v>5126.34</v>
      </c>
      <c r="N8654" s="22">
        <v>0</v>
      </c>
      <c r="O8654" s="22">
        <v>0</v>
      </c>
      <c r="P8654" s="19"/>
      <c r="Q8654" s="23">
        <v>0</v>
      </c>
      <c r="R8654" s="19"/>
      <c r="S8654" s="22">
        <v>5126.34</v>
      </c>
      <c r="T8654" s="22">
        <v>5126.34</v>
      </c>
    </row>
    <row r="8655" spans="1:20" x14ac:dyDescent="0.25">
      <c r="A8655" s="20" t="s">
        <v>18</v>
      </c>
      <c r="B8655" s="20">
        <v>9657</v>
      </c>
      <c r="C8655" s="20" t="s">
        <v>8478</v>
      </c>
      <c r="D8655" s="20">
        <v>5690542205</v>
      </c>
      <c r="E8655" s="21">
        <v>43685</v>
      </c>
      <c r="F8655" s="54" t="str">
        <f t="shared" si="135"/>
        <v>agosto</v>
      </c>
      <c r="G8655" s="20" t="s">
        <v>11027</v>
      </c>
      <c r="H8655" s="20" t="s">
        <v>302</v>
      </c>
      <c r="I8655" s="20" t="s">
        <v>12282</v>
      </c>
      <c r="J8655" s="20" t="s">
        <v>29</v>
      </c>
      <c r="K8655" s="20" t="s">
        <v>23009</v>
      </c>
      <c r="L8655" s="20" t="s">
        <v>301</v>
      </c>
      <c r="M8655" s="22">
        <v>5589.59</v>
      </c>
      <c r="N8655" s="22">
        <v>0</v>
      </c>
      <c r="O8655" s="22">
        <v>0</v>
      </c>
      <c r="P8655" s="19"/>
      <c r="Q8655" s="23">
        <v>0</v>
      </c>
      <c r="R8655" s="19"/>
      <c r="S8655" s="22">
        <v>5589.59</v>
      </c>
      <c r="T8655" s="22">
        <v>5589.59</v>
      </c>
    </row>
    <row r="8656" spans="1:20" x14ac:dyDescent="0.25">
      <c r="A8656" s="20" t="s">
        <v>18</v>
      </c>
      <c r="B8656" s="20">
        <v>9657</v>
      </c>
      <c r="C8656" s="20" t="s">
        <v>8478</v>
      </c>
      <c r="D8656" s="20">
        <v>5690542405</v>
      </c>
      <c r="E8656" s="21">
        <v>43685</v>
      </c>
      <c r="F8656" s="54" t="str">
        <f t="shared" si="135"/>
        <v>agosto</v>
      </c>
      <c r="G8656" s="20" t="s">
        <v>8961</v>
      </c>
      <c r="H8656" s="20" t="s">
        <v>302</v>
      </c>
      <c r="I8656" s="20" t="s">
        <v>12282</v>
      </c>
      <c r="J8656" s="20" t="s">
        <v>29</v>
      </c>
      <c r="K8656" s="20" t="s">
        <v>23010</v>
      </c>
      <c r="L8656" s="20" t="s">
        <v>301</v>
      </c>
      <c r="M8656" s="22">
        <v>5223.41</v>
      </c>
      <c r="N8656" s="22">
        <v>0</v>
      </c>
      <c r="O8656" s="22">
        <v>0</v>
      </c>
      <c r="P8656" s="19"/>
      <c r="Q8656" s="23">
        <v>0</v>
      </c>
      <c r="R8656" s="19"/>
      <c r="S8656" s="22">
        <v>5223.41</v>
      </c>
      <c r="T8656" s="22">
        <v>5223.41</v>
      </c>
    </row>
    <row r="8657" spans="1:20" x14ac:dyDescent="0.25">
      <c r="A8657" s="20" t="s">
        <v>18</v>
      </c>
      <c r="B8657" s="20">
        <v>9657</v>
      </c>
      <c r="C8657" s="20" t="s">
        <v>8478</v>
      </c>
      <c r="D8657" s="20">
        <v>5690542805</v>
      </c>
      <c r="E8657" s="21">
        <v>43685</v>
      </c>
      <c r="F8657" s="54" t="str">
        <f t="shared" si="135"/>
        <v>agosto</v>
      </c>
      <c r="G8657" s="20" t="s">
        <v>9913</v>
      </c>
      <c r="H8657" s="20" t="s">
        <v>302</v>
      </c>
      <c r="I8657" s="20" t="s">
        <v>12282</v>
      </c>
      <c r="J8657" s="20" t="s">
        <v>29</v>
      </c>
      <c r="K8657" s="20" t="s">
        <v>23011</v>
      </c>
      <c r="L8657" s="20" t="s">
        <v>301</v>
      </c>
      <c r="M8657" s="22">
        <v>5589.59</v>
      </c>
      <c r="N8657" s="22">
        <v>0</v>
      </c>
      <c r="O8657" s="22">
        <v>0</v>
      </c>
      <c r="P8657" s="19"/>
      <c r="Q8657" s="23">
        <v>0</v>
      </c>
      <c r="R8657" s="19"/>
      <c r="S8657" s="22">
        <v>5589.59</v>
      </c>
      <c r="T8657" s="22">
        <v>5589.59</v>
      </c>
    </row>
    <row r="8658" spans="1:20" x14ac:dyDescent="0.25">
      <c r="A8658" s="20" t="s">
        <v>18</v>
      </c>
      <c r="B8658" s="20">
        <v>9657</v>
      </c>
      <c r="C8658" s="20" t="s">
        <v>8478</v>
      </c>
      <c r="D8658" s="20">
        <v>5690543005</v>
      </c>
      <c r="E8658" s="21">
        <v>43685</v>
      </c>
      <c r="F8658" s="54" t="str">
        <f t="shared" si="135"/>
        <v>agosto</v>
      </c>
      <c r="G8658" s="20" t="s">
        <v>11028</v>
      </c>
      <c r="H8658" s="20" t="s">
        <v>302</v>
      </c>
      <c r="I8658" s="20" t="s">
        <v>12282</v>
      </c>
      <c r="J8658" s="20" t="s">
        <v>29</v>
      </c>
      <c r="K8658" s="20" t="s">
        <v>23012</v>
      </c>
      <c r="L8658" s="20" t="s">
        <v>301</v>
      </c>
      <c r="M8658" s="22">
        <v>5551.68</v>
      </c>
      <c r="N8658" s="22">
        <v>0</v>
      </c>
      <c r="O8658" s="22">
        <v>0</v>
      </c>
      <c r="P8658" s="19"/>
      <c r="Q8658" s="23">
        <v>0</v>
      </c>
      <c r="R8658" s="19"/>
      <c r="S8658" s="22">
        <v>5551.68</v>
      </c>
      <c r="T8658" s="22">
        <v>5551.68</v>
      </c>
    </row>
    <row r="8659" spans="1:20" x14ac:dyDescent="0.25">
      <c r="A8659" s="20" t="s">
        <v>18</v>
      </c>
      <c r="B8659" s="20">
        <v>9657</v>
      </c>
      <c r="C8659" s="20" t="s">
        <v>8478</v>
      </c>
      <c r="D8659" s="20">
        <v>5690543205</v>
      </c>
      <c r="E8659" s="21">
        <v>43685</v>
      </c>
      <c r="F8659" s="54" t="str">
        <f t="shared" si="135"/>
        <v>agosto</v>
      </c>
      <c r="G8659" s="20" t="s">
        <v>10874</v>
      </c>
      <c r="H8659" s="20" t="s">
        <v>302</v>
      </c>
      <c r="I8659" s="20" t="s">
        <v>12282</v>
      </c>
      <c r="J8659" s="20" t="s">
        <v>29</v>
      </c>
      <c r="K8659" s="20" t="s">
        <v>23013</v>
      </c>
      <c r="L8659" s="20" t="s">
        <v>301</v>
      </c>
      <c r="M8659" s="22">
        <v>5559.87</v>
      </c>
      <c r="N8659" s="22">
        <v>0</v>
      </c>
      <c r="O8659" s="22">
        <v>0</v>
      </c>
      <c r="P8659" s="19"/>
      <c r="Q8659" s="23">
        <v>0</v>
      </c>
      <c r="R8659" s="19"/>
      <c r="S8659" s="22">
        <v>5559.87</v>
      </c>
      <c r="T8659" s="22">
        <v>5559.87</v>
      </c>
    </row>
    <row r="8660" spans="1:20" x14ac:dyDescent="0.25">
      <c r="A8660" s="20" t="s">
        <v>18</v>
      </c>
      <c r="B8660" s="20">
        <v>9657</v>
      </c>
      <c r="C8660" s="20" t="s">
        <v>8478</v>
      </c>
      <c r="D8660" s="20">
        <v>568994505</v>
      </c>
      <c r="E8660" s="21">
        <v>43686</v>
      </c>
      <c r="F8660" s="54" t="str">
        <f t="shared" si="135"/>
        <v>agosto</v>
      </c>
      <c r="G8660" s="20" t="s">
        <v>10844</v>
      </c>
      <c r="H8660" s="20" t="s">
        <v>302</v>
      </c>
      <c r="I8660" s="20" t="s">
        <v>12282</v>
      </c>
      <c r="J8660" s="20" t="s">
        <v>29</v>
      </c>
      <c r="K8660" s="20" t="s">
        <v>23014</v>
      </c>
      <c r="L8660" s="20" t="s">
        <v>8418</v>
      </c>
      <c r="M8660" s="22">
        <v>0</v>
      </c>
      <c r="N8660" s="22">
        <v>0</v>
      </c>
      <c r="O8660" s="22">
        <v>0</v>
      </c>
      <c r="P8660" s="19"/>
      <c r="Q8660" s="23">
        <v>0</v>
      </c>
      <c r="R8660" s="19"/>
      <c r="S8660" s="22">
        <v>0</v>
      </c>
      <c r="T8660" s="22">
        <v>0</v>
      </c>
    </row>
    <row r="8661" spans="1:20" x14ac:dyDescent="0.25">
      <c r="A8661" s="20" t="s">
        <v>18</v>
      </c>
      <c r="B8661" s="20">
        <v>9657</v>
      </c>
      <c r="C8661" s="20" t="s">
        <v>8478</v>
      </c>
      <c r="D8661" s="20">
        <v>5690552905</v>
      </c>
      <c r="E8661" s="21">
        <v>43689</v>
      </c>
      <c r="F8661" s="54" t="str">
        <f t="shared" si="135"/>
        <v>agosto</v>
      </c>
      <c r="G8661" s="20" t="s">
        <v>10915</v>
      </c>
      <c r="H8661" s="20" t="s">
        <v>20</v>
      </c>
      <c r="I8661" s="20" t="s">
        <v>11831</v>
      </c>
      <c r="J8661" s="20" t="s">
        <v>21</v>
      </c>
      <c r="K8661" s="20" t="s">
        <v>23015</v>
      </c>
      <c r="L8661" s="20" t="s">
        <v>8419</v>
      </c>
      <c r="M8661" s="22">
        <v>18822.490000000002</v>
      </c>
      <c r="N8661" s="22">
        <v>0</v>
      </c>
      <c r="O8661" s="22">
        <v>0</v>
      </c>
      <c r="P8661" s="19"/>
      <c r="Q8661" s="23">
        <v>726.24</v>
      </c>
      <c r="R8661" s="19"/>
      <c r="S8661" s="22">
        <v>19548.73</v>
      </c>
      <c r="T8661" s="22">
        <v>19548.73</v>
      </c>
    </row>
    <row r="8662" spans="1:20" x14ac:dyDescent="0.25">
      <c r="A8662" s="20" t="s">
        <v>18</v>
      </c>
      <c r="B8662" s="20">
        <v>9657</v>
      </c>
      <c r="C8662" s="20" t="s">
        <v>8478</v>
      </c>
      <c r="D8662" s="20">
        <v>565703505</v>
      </c>
      <c r="E8662" s="21">
        <v>43690</v>
      </c>
      <c r="F8662" s="54" t="str">
        <f t="shared" si="135"/>
        <v>agosto</v>
      </c>
      <c r="G8662" s="20" t="s">
        <v>9397</v>
      </c>
      <c r="H8662" s="20" t="s">
        <v>569</v>
      </c>
      <c r="I8662" s="20" t="s">
        <v>12351</v>
      </c>
      <c r="J8662" s="20" t="s">
        <v>570</v>
      </c>
      <c r="K8662" s="20" t="s">
        <v>23016</v>
      </c>
      <c r="L8662" s="20" t="s">
        <v>2667</v>
      </c>
      <c r="M8662" s="22">
        <v>0</v>
      </c>
      <c r="N8662" s="22">
        <v>0</v>
      </c>
      <c r="O8662" s="22">
        <v>0</v>
      </c>
      <c r="P8662" s="19"/>
      <c r="Q8662" s="23">
        <v>0</v>
      </c>
      <c r="R8662" s="19"/>
      <c r="S8662" s="22">
        <v>6500</v>
      </c>
      <c r="T8662" s="22">
        <v>6500</v>
      </c>
    </row>
    <row r="8663" spans="1:20" x14ac:dyDescent="0.25">
      <c r="A8663" s="20" t="s">
        <v>18</v>
      </c>
      <c r="B8663" s="20">
        <v>9657</v>
      </c>
      <c r="C8663" s="20" t="s">
        <v>8478</v>
      </c>
      <c r="D8663" s="20">
        <v>565720305</v>
      </c>
      <c r="E8663" s="21">
        <v>43690</v>
      </c>
      <c r="F8663" s="54" t="str">
        <f t="shared" si="135"/>
        <v>agosto</v>
      </c>
      <c r="G8663" s="20" t="s">
        <v>9732</v>
      </c>
      <c r="H8663" s="20" t="s">
        <v>569</v>
      </c>
      <c r="I8663" s="20" t="s">
        <v>12351</v>
      </c>
      <c r="J8663" s="20" t="s">
        <v>570</v>
      </c>
      <c r="K8663" s="20" t="s">
        <v>23017</v>
      </c>
      <c r="L8663" s="20" t="s">
        <v>2667</v>
      </c>
      <c r="M8663" s="22">
        <v>0</v>
      </c>
      <c r="N8663" s="22">
        <v>0</v>
      </c>
      <c r="O8663" s="22">
        <v>0</v>
      </c>
      <c r="P8663" s="19"/>
      <c r="Q8663" s="23">
        <v>0</v>
      </c>
      <c r="R8663" s="19"/>
      <c r="S8663" s="22">
        <v>6500</v>
      </c>
      <c r="T8663" s="22">
        <v>6500</v>
      </c>
    </row>
    <row r="8664" spans="1:20" x14ac:dyDescent="0.25">
      <c r="A8664" s="20" t="s">
        <v>18</v>
      </c>
      <c r="B8664" s="20">
        <v>9657</v>
      </c>
      <c r="C8664" s="20" t="s">
        <v>8478</v>
      </c>
      <c r="D8664" s="20">
        <v>5677905505</v>
      </c>
      <c r="E8664" s="21">
        <v>43693</v>
      </c>
      <c r="F8664" s="54" t="str">
        <f t="shared" si="135"/>
        <v>agosto</v>
      </c>
      <c r="G8664" s="20" t="s">
        <v>10618</v>
      </c>
      <c r="H8664" s="20" t="s">
        <v>20</v>
      </c>
      <c r="I8664" s="20" t="s">
        <v>11831</v>
      </c>
      <c r="J8664" s="20" t="s">
        <v>1500</v>
      </c>
      <c r="K8664" s="20" t="s">
        <v>22449</v>
      </c>
      <c r="L8664" s="20" t="s">
        <v>3814</v>
      </c>
      <c r="M8664" s="22">
        <v>0</v>
      </c>
      <c r="N8664" s="22">
        <v>0</v>
      </c>
      <c r="O8664" s="22">
        <v>0</v>
      </c>
      <c r="P8664" s="19"/>
      <c r="Q8664" s="23">
        <v>1452.48</v>
      </c>
      <c r="R8664" s="22">
        <v>1452.48</v>
      </c>
      <c r="S8664" s="22">
        <v>9922.48</v>
      </c>
      <c r="T8664" s="22">
        <v>9922.48</v>
      </c>
    </row>
    <row r="8665" spans="1:20" x14ac:dyDescent="0.25">
      <c r="A8665" s="20" t="s">
        <v>18</v>
      </c>
      <c r="B8665" s="20">
        <v>9657</v>
      </c>
      <c r="C8665" s="20" t="s">
        <v>8478</v>
      </c>
      <c r="D8665" s="20">
        <v>5683580505</v>
      </c>
      <c r="E8665" s="21">
        <v>43693</v>
      </c>
      <c r="F8665" s="54" t="str">
        <f t="shared" si="135"/>
        <v>agosto</v>
      </c>
      <c r="G8665" s="20" t="s">
        <v>8420</v>
      </c>
      <c r="H8665" s="20" t="s">
        <v>20</v>
      </c>
      <c r="I8665" s="20" t="s">
        <v>11831</v>
      </c>
      <c r="J8665" s="20" t="s">
        <v>1500</v>
      </c>
      <c r="K8665" s="20" t="s">
        <v>22706</v>
      </c>
      <c r="L8665" s="20" t="s">
        <v>8421</v>
      </c>
      <c r="M8665" s="22">
        <v>0</v>
      </c>
      <c r="N8665" s="22">
        <v>0</v>
      </c>
      <c r="O8665" s="22">
        <v>0</v>
      </c>
      <c r="P8665" s="19"/>
      <c r="Q8665" s="23">
        <v>0</v>
      </c>
      <c r="R8665" s="19"/>
      <c r="S8665" s="22">
        <v>0</v>
      </c>
      <c r="T8665" s="22">
        <v>0</v>
      </c>
    </row>
    <row r="8666" spans="1:20" x14ac:dyDescent="0.25">
      <c r="A8666" s="20" t="s">
        <v>18</v>
      </c>
      <c r="B8666" s="20">
        <v>9657</v>
      </c>
      <c r="C8666" s="20" t="s">
        <v>8478</v>
      </c>
      <c r="D8666" s="20">
        <v>5685770505</v>
      </c>
      <c r="E8666" s="21">
        <v>43693</v>
      </c>
      <c r="F8666" s="54" t="str">
        <f t="shared" si="135"/>
        <v>agosto</v>
      </c>
      <c r="G8666" s="20" t="s">
        <v>10916</v>
      </c>
      <c r="H8666" s="20" t="s">
        <v>20</v>
      </c>
      <c r="I8666" s="20" t="s">
        <v>11831</v>
      </c>
      <c r="J8666" s="20" t="s">
        <v>1500</v>
      </c>
      <c r="K8666" s="20" t="s">
        <v>22447</v>
      </c>
      <c r="L8666" s="20" t="s">
        <v>1512</v>
      </c>
      <c r="M8666" s="22">
        <v>0</v>
      </c>
      <c r="N8666" s="22">
        <v>0</v>
      </c>
      <c r="O8666" s="22">
        <v>0</v>
      </c>
      <c r="P8666" s="19"/>
      <c r="Q8666" s="23">
        <v>1452.48</v>
      </c>
      <c r="R8666" s="22">
        <v>1452.48</v>
      </c>
      <c r="S8666" s="22">
        <v>6592.48</v>
      </c>
      <c r="T8666" s="22">
        <v>6592.48</v>
      </c>
    </row>
    <row r="8667" spans="1:20" x14ac:dyDescent="0.25">
      <c r="A8667" s="20" t="s">
        <v>18</v>
      </c>
      <c r="B8667" s="20">
        <v>9657</v>
      </c>
      <c r="C8667" s="20" t="s">
        <v>8478</v>
      </c>
      <c r="D8667" s="20">
        <v>5689605405</v>
      </c>
      <c r="E8667" s="21">
        <v>43697</v>
      </c>
      <c r="F8667" s="54" t="str">
        <f t="shared" si="135"/>
        <v>agosto</v>
      </c>
      <c r="G8667" s="20" t="s">
        <v>10926</v>
      </c>
      <c r="H8667" s="20" t="s">
        <v>20</v>
      </c>
      <c r="I8667" s="20" t="s">
        <v>11831</v>
      </c>
      <c r="J8667" s="20" t="s">
        <v>21</v>
      </c>
      <c r="K8667" s="20" t="s">
        <v>23018</v>
      </c>
      <c r="L8667" s="20" t="s">
        <v>8422</v>
      </c>
      <c r="M8667" s="22">
        <v>967.48</v>
      </c>
      <c r="N8667" s="22">
        <v>0</v>
      </c>
      <c r="O8667" s="22">
        <v>0</v>
      </c>
      <c r="P8667" s="19"/>
      <c r="Q8667" s="23">
        <v>580.99</v>
      </c>
      <c r="R8667" s="19"/>
      <c r="S8667" s="22">
        <v>1548.47</v>
      </c>
      <c r="T8667" s="22">
        <v>1548.47</v>
      </c>
    </row>
    <row r="8668" spans="1:20" x14ac:dyDescent="0.25">
      <c r="A8668" s="20" t="s">
        <v>18</v>
      </c>
      <c r="B8668" s="20">
        <v>9657</v>
      </c>
      <c r="C8668" s="20" t="s">
        <v>8478</v>
      </c>
      <c r="D8668" s="20">
        <v>56926462</v>
      </c>
      <c r="E8668" s="21">
        <v>43697</v>
      </c>
      <c r="F8668" s="54" t="str">
        <f t="shared" si="135"/>
        <v>agosto</v>
      </c>
      <c r="G8668" s="20" t="s">
        <v>8423</v>
      </c>
      <c r="H8668" s="20" t="s">
        <v>20</v>
      </c>
      <c r="I8668" s="20" t="s">
        <v>11831</v>
      </c>
      <c r="J8668" s="20" t="s">
        <v>21</v>
      </c>
      <c r="K8668" s="20" t="s">
        <v>23019</v>
      </c>
      <c r="L8668" s="20" t="s">
        <v>8424</v>
      </c>
      <c r="M8668" s="22">
        <v>62.66</v>
      </c>
      <c r="N8668" s="22">
        <v>0</v>
      </c>
      <c r="O8668" s="22">
        <v>0</v>
      </c>
      <c r="P8668" s="19"/>
      <c r="Q8668" s="23">
        <v>1307.23</v>
      </c>
      <c r="R8668" s="22">
        <v>1307.23</v>
      </c>
      <c r="S8668" s="22">
        <v>1369.89</v>
      </c>
      <c r="T8668" s="22">
        <v>1369.89</v>
      </c>
    </row>
    <row r="8669" spans="1:20" x14ac:dyDescent="0.25">
      <c r="A8669" s="20" t="s">
        <v>18</v>
      </c>
      <c r="B8669" s="20">
        <v>9657</v>
      </c>
      <c r="C8669" s="20" t="s">
        <v>8478</v>
      </c>
      <c r="D8669" s="20">
        <v>56926502</v>
      </c>
      <c r="E8669" s="21">
        <v>43697</v>
      </c>
      <c r="F8669" s="54" t="str">
        <f t="shared" si="135"/>
        <v>agosto</v>
      </c>
      <c r="G8669" s="20" t="s">
        <v>8425</v>
      </c>
      <c r="H8669" s="20" t="s">
        <v>20</v>
      </c>
      <c r="I8669" s="20" t="s">
        <v>11831</v>
      </c>
      <c r="J8669" s="20" t="s">
        <v>21</v>
      </c>
      <c r="K8669" s="20" t="s">
        <v>23020</v>
      </c>
      <c r="L8669" s="20" t="s">
        <v>2673</v>
      </c>
      <c r="M8669" s="22">
        <v>0</v>
      </c>
      <c r="N8669" s="22">
        <v>0</v>
      </c>
      <c r="O8669" s="22">
        <v>0</v>
      </c>
      <c r="P8669" s="19"/>
      <c r="Q8669" s="23">
        <v>290.5</v>
      </c>
      <c r="R8669" s="22">
        <v>290.5</v>
      </c>
      <c r="S8669" s="22">
        <v>290.5</v>
      </c>
      <c r="T8669" s="22">
        <v>290.5</v>
      </c>
    </row>
    <row r="8670" spans="1:20" x14ac:dyDescent="0.25">
      <c r="A8670" s="20" t="s">
        <v>18</v>
      </c>
      <c r="B8670" s="20">
        <v>9657</v>
      </c>
      <c r="C8670" s="20" t="s">
        <v>8478</v>
      </c>
      <c r="D8670" s="20">
        <v>5689805405</v>
      </c>
      <c r="E8670" s="21">
        <v>43698</v>
      </c>
      <c r="F8670" s="54" t="str">
        <f t="shared" si="135"/>
        <v>agosto</v>
      </c>
      <c r="G8670" s="20" t="s">
        <v>10855</v>
      </c>
      <c r="H8670" s="20" t="s">
        <v>20</v>
      </c>
      <c r="I8670" s="20" t="s">
        <v>11831</v>
      </c>
      <c r="J8670" s="20" t="s">
        <v>21</v>
      </c>
      <c r="K8670" s="20" t="s">
        <v>23021</v>
      </c>
      <c r="L8670" s="20" t="s">
        <v>8426</v>
      </c>
      <c r="M8670" s="22">
        <v>0</v>
      </c>
      <c r="N8670" s="22">
        <v>0</v>
      </c>
      <c r="O8670" s="22">
        <v>0</v>
      </c>
      <c r="P8670" s="19"/>
      <c r="Q8670" s="23">
        <v>0</v>
      </c>
      <c r="R8670" s="19"/>
      <c r="S8670" s="22">
        <v>0</v>
      </c>
      <c r="T8670" s="22">
        <v>0</v>
      </c>
    </row>
    <row r="8671" spans="1:20" x14ac:dyDescent="0.25">
      <c r="A8671" s="20" t="s">
        <v>18</v>
      </c>
      <c r="B8671" s="20">
        <v>9657</v>
      </c>
      <c r="C8671" s="20" t="s">
        <v>8478</v>
      </c>
      <c r="D8671" s="20">
        <v>568989705</v>
      </c>
      <c r="E8671" s="21">
        <v>43698</v>
      </c>
      <c r="F8671" s="54" t="str">
        <f t="shared" si="135"/>
        <v>agosto</v>
      </c>
      <c r="G8671" s="20" t="s">
        <v>10975</v>
      </c>
      <c r="H8671" s="20" t="s">
        <v>20</v>
      </c>
      <c r="I8671" s="20" t="s">
        <v>11831</v>
      </c>
      <c r="J8671" s="20" t="s">
        <v>21</v>
      </c>
      <c r="K8671" s="20" t="s">
        <v>23022</v>
      </c>
      <c r="L8671" s="20" t="s">
        <v>8426</v>
      </c>
      <c r="M8671" s="22">
        <v>0</v>
      </c>
      <c r="N8671" s="22">
        <v>0</v>
      </c>
      <c r="O8671" s="22">
        <v>0</v>
      </c>
      <c r="P8671" s="19"/>
      <c r="Q8671" s="23">
        <v>0</v>
      </c>
      <c r="R8671" s="19"/>
      <c r="S8671" s="22">
        <v>0</v>
      </c>
      <c r="T8671" s="22">
        <v>0</v>
      </c>
    </row>
    <row r="8672" spans="1:20" x14ac:dyDescent="0.25">
      <c r="A8672" s="20" t="s">
        <v>18</v>
      </c>
      <c r="B8672" s="20">
        <v>9657</v>
      </c>
      <c r="C8672" s="20" t="s">
        <v>8478</v>
      </c>
      <c r="D8672" s="20">
        <v>56899472</v>
      </c>
      <c r="E8672" s="21">
        <v>43698</v>
      </c>
      <c r="F8672" s="54" t="str">
        <f t="shared" si="135"/>
        <v>agosto</v>
      </c>
      <c r="G8672" s="20" t="s">
        <v>10891</v>
      </c>
      <c r="H8672" s="20" t="s">
        <v>20</v>
      </c>
      <c r="I8672" s="20" t="s">
        <v>11831</v>
      </c>
      <c r="J8672" s="20" t="s">
        <v>21</v>
      </c>
      <c r="K8672" s="20" t="s">
        <v>23023</v>
      </c>
      <c r="L8672" s="20" t="s">
        <v>8427</v>
      </c>
      <c r="M8672" s="22">
        <v>0</v>
      </c>
      <c r="N8672" s="22">
        <v>0</v>
      </c>
      <c r="O8672" s="22">
        <v>0</v>
      </c>
      <c r="P8672" s="19"/>
      <c r="Q8672" s="23">
        <v>0</v>
      </c>
      <c r="R8672" s="19"/>
      <c r="S8672" s="22">
        <v>0</v>
      </c>
      <c r="T8672" s="22">
        <v>0</v>
      </c>
    </row>
    <row r="8673" spans="1:20" x14ac:dyDescent="0.25">
      <c r="A8673" s="20" t="s">
        <v>18</v>
      </c>
      <c r="B8673" s="20">
        <v>9657</v>
      </c>
      <c r="C8673" s="20" t="s">
        <v>8478</v>
      </c>
      <c r="D8673" s="20">
        <v>56903742</v>
      </c>
      <c r="E8673" s="21">
        <v>43698</v>
      </c>
      <c r="F8673" s="54" t="str">
        <f t="shared" si="135"/>
        <v>agosto</v>
      </c>
      <c r="G8673" s="20" t="s">
        <v>10915</v>
      </c>
      <c r="H8673" s="20" t="s">
        <v>20</v>
      </c>
      <c r="I8673" s="20" t="s">
        <v>11831</v>
      </c>
      <c r="J8673" s="20" t="s">
        <v>21</v>
      </c>
      <c r="K8673" s="20" t="s">
        <v>23024</v>
      </c>
      <c r="L8673" s="20" t="s">
        <v>8428</v>
      </c>
      <c r="M8673" s="22">
        <v>0</v>
      </c>
      <c r="N8673" s="22">
        <v>0</v>
      </c>
      <c r="O8673" s="22">
        <v>0</v>
      </c>
      <c r="P8673" s="19"/>
      <c r="Q8673" s="23">
        <v>0</v>
      </c>
      <c r="R8673" s="19"/>
      <c r="S8673" s="22">
        <v>0</v>
      </c>
      <c r="T8673" s="22">
        <v>0</v>
      </c>
    </row>
    <row r="8674" spans="1:20" x14ac:dyDescent="0.25">
      <c r="A8674" s="20" t="s">
        <v>18</v>
      </c>
      <c r="B8674" s="20">
        <v>9657</v>
      </c>
      <c r="C8674" s="20" t="s">
        <v>8478</v>
      </c>
      <c r="D8674" s="20">
        <v>569356605</v>
      </c>
      <c r="E8674" s="21">
        <v>43698</v>
      </c>
      <c r="F8674" s="54" t="str">
        <f t="shared" si="135"/>
        <v>agosto</v>
      </c>
      <c r="G8674" s="20" t="s">
        <v>11029</v>
      </c>
      <c r="H8674" s="20" t="s">
        <v>302</v>
      </c>
      <c r="I8674" s="20" t="s">
        <v>12282</v>
      </c>
      <c r="J8674" s="20" t="s">
        <v>29</v>
      </c>
      <c r="K8674" s="20" t="s">
        <v>23025</v>
      </c>
      <c r="L8674" s="20" t="s">
        <v>944</v>
      </c>
      <c r="M8674" s="22">
        <v>5736.06</v>
      </c>
      <c r="N8674" s="22">
        <v>0</v>
      </c>
      <c r="O8674" s="22">
        <v>0</v>
      </c>
      <c r="P8674" s="19"/>
      <c r="Q8674" s="23">
        <v>0</v>
      </c>
      <c r="R8674" s="19"/>
      <c r="S8674" s="22">
        <v>5736.06</v>
      </c>
      <c r="T8674" s="22">
        <v>5736.06</v>
      </c>
    </row>
    <row r="8675" spans="1:20" x14ac:dyDescent="0.25">
      <c r="A8675" s="20" t="s">
        <v>18</v>
      </c>
      <c r="B8675" s="20">
        <v>9657</v>
      </c>
      <c r="C8675" s="20" t="s">
        <v>8478</v>
      </c>
      <c r="D8675" s="20">
        <v>569356905</v>
      </c>
      <c r="E8675" s="21">
        <v>43698</v>
      </c>
      <c r="F8675" s="54" t="str">
        <f t="shared" si="135"/>
        <v>agosto</v>
      </c>
      <c r="G8675" s="20" t="s">
        <v>11030</v>
      </c>
      <c r="H8675" s="20" t="s">
        <v>302</v>
      </c>
      <c r="I8675" s="20" t="s">
        <v>12282</v>
      </c>
      <c r="J8675" s="20" t="s">
        <v>29</v>
      </c>
      <c r="K8675" s="20" t="s">
        <v>23026</v>
      </c>
      <c r="L8675" s="20" t="s">
        <v>301</v>
      </c>
      <c r="M8675" s="22">
        <v>6281.89</v>
      </c>
      <c r="N8675" s="22">
        <v>0</v>
      </c>
      <c r="O8675" s="22">
        <v>0</v>
      </c>
      <c r="P8675" s="19"/>
      <c r="Q8675" s="23">
        <v>0</v>
      </c>
      <c r="R8675" s="19"/>
      <c r="S8675" s="22">
        <v>6281.89</v>
      </c>
      <c r="T8675" s="22">
        <v>6281.89</v>
      </c>
    </row>
    <row r="8676" spans="1:20" x14ac:dyDescent="0.25">
      <c r="A8676" s="20" t="s">
        <v>18</v>
      </c>
      <c r="B8676" s="20">
        <v>9657</v>
      </c>
      <c r="C8676" s="20" t="s">
        <v>8478</v>
      </c>
      <c r="D8676" s="20">
        <v>5693570505</v>
      </c>
      <c r="E8676" s="21">
        <v>43698</v>
      </c>
      <c r="F8676" s="54" t="str">
        <f t="shared" si="135"/>
        <v>agosto</v>
      </c>
      <c r="G8676" s="20" t="s">
        <v>11031</v>
      </c>
      <c r="H8676" s="20" t="s">
        <v>302</v>
      </c>
      <c r="I8676" s="20" t="s">
        <v>12282</v>
      </c>
      <c r="J8676" s="20" t="s">
        <v>29</v>
      </c>
      <c r="K8676" s="20" t="s">
        <v>23027</v>
      </c>
      <c r="L8676" s="20" t="s">
        <v>301</v>
      </c>
      <c r="M8676" s="22">
        <v>5869.76</v>
      </c>
      <c r="N8676" s="22">
        <v>0</v>
      </c>
      <c r="O8676" s="22">
        <v>0</v>
      </c>
      <c r="P8676" s="19"/>
      <c r="Q8676" s="23">
        <v>0</v>
      </c>
      <c r="R8676" s="19"/>
      <c r="S8676" s="22">
        <v>5869.76</v>
      </c>
      <c r="T8676" s="22">
        <v>5869.76</v>
      </c>
    </row>
    <row r="8677" spans="1:20" x14ac:dyDescent="0.25">
      <c r="A8677" s="20" t="s">
        <v>18</v>
      </c>
      <c r="B8677" s="20">
        <v>9657</v>
      </c>
      <c r="C8677" s="20" t="s">
        <v>8478</v>
      </c>
      <c r="D8677" s="20">
        <v>569357305</v>
      </c>
      <c r="E8677" s="21">
        <v>43698</v>
      </c>
      <c r="F8677" s="54" t="str">
        <f t="shared" si="135"/>
        <v>agosto</v>
      </c>
      <c r="G8677" s="20" t="s">
        <v>11032</v>
      </c>
      <c r="H8677" s="20" t="s">
        <v>302</v>
      </c>
      <c r="I8677" s="20" t="s">
        <v>12282</v>
      </c>
      <c r="J8677" s="20" t="s">
        <v>29</v>
      </c>
      <c r="K8677" s="20" t="s">
        <v>23028</v>
      </c>
      <c r="L8677" s="20" t="s">
        <v>301</v>
      </c>
      <c r="M8677" s="22">
        <v>6138.86</v>
      </c>
      <c r="N8677" s="22">
        <v>0</v>
      </c>
      <c r="O8677" s="22">
        <v>0</v>
      </c>
      <c r="P8677" s="19"/>
      <c r="Q8677" s="23">
        <v>0</v>
      </c>
      <c r="R8677" s="19"/>
      <c r="S8677" s="22">
        <v>6138.86</v>
      </c>
      <c r="T8677" s="22">
        <v>6138.86</v>
      </c>
    </row>
    <row r="8678" spans="1:20" x14ac:dyDescent="0.25">
      <c r="A8678" s="20" t="s">
        <v>18</v>
      </c>
      <c r="B8678" s="20">
        <v>9657</v>
      </c>
      <c r="C8678" s="20" t="s">
        <v>8478</v>
      </c>
      <c r="D8678" s="20">
        <v>569357505</v>
      </c>
      <c r="E8678" s="21">
        <v>43698</v>
      </c>
      <c r="F8678" s="54" t="str">
        <f t="shared" si="135"/>
        <v>agosto</v>
      </c>
      <c r="G8678" s="20" t="s">
        <v>11033</v>
      </c>
      <c r="H8678" s="20" t="s">
        <v>302</v>
      </c>
      <c r="I8678" s="20" t="s">
        <v>12282</v>
      </c>
      <c r="J8678" s="20" t="s">
        <v>29</v>
      </c>
      <c r="K8678" s="20" t="s">
        <v>23029</v>
      </c>
      <c r="L8678" s="20" t="s">
        <v>301</v>
      </c>
      <c r="M8678" s="22">
        <v>6106.12</v>
      </c>
      <c r="N8678" s="22">
        <v>0</v>
      </c>
      <c r="O8678" s="22">
        <v>0</v>
      </c>
      <c r="P8678" s="19"/>
      <c r="Q8678" s="23">
        <v>0</v>
      </c>
      <c r="R8678" s="19"/>
      <c r="S8678" s="22">
        <v>6106.12</v>
      </c>
      <c r="T8678" s="22">
        <v>6106.12</v>
      </c>
    </row>
    <row r="8679" spans="1:20" x14ac:dyDescent="0.25">
      <c r="A8679" s="20" t="s">
        <v>18</v>
      </c>
      <c r="B8679" s="20">
        <v>9657</v>
      </c>
      <c r="C8679" s="20" t="s">
        <v>8478</v>
      </c>
      <c r="D8679" s="20">
        <v>569357705</v>
      </c>
      <c r="E8679" s="21">
        <v>43698</v>
      </c>
      <c r="F8679" s="54" t="str">
        <f t="shared" si="135"/>
        <v>agosto</v>
      </c>
      <c r="G8679" s="20" t="s">
        <v>10903</v>
      </c>
      <c r="H8679" s="20" t="s">
        <v>302</v>
      </c>
      <c r="I8679" s="20" t="s">
        <v>12282</v>
      </c>
      <c r="J8679" s="20" t="s">
        <v>29</v>
      </c>
      <c r="K8679" s="20" t="s">
        <v>23030</v>
      </c>
      <c r="L8679" s="20" t="s">
        <v>301</v>
      </c>
      <c r="M8679" s="22">
        <v>6106.12</v>
      </c>
      <c r="N8679" s="22">
        <v>0</v>
      </c>
      <c r="O8679" s="22">
        <v>0</v>
      </c>
      <c r="P8679" s="19"/>
      <c r="Q8679" s="23">
        <v>0</v>
      </c>
      <c r="R8679" s="19"/>
      <c r="S8679" s="22">
        <v>6106.12</v>
      </c>
      <c r="T8679" s="22">
        <v>6106.12</v>
      </c>
    </row>
    <row r="8680" spans="1:20" x14ac:dyDescent="0.25">
      <c r="A8680" s="20" t="s">
        <v>18</v>
      </c>
      <c r="B8680" s="20">
        <v>9657</v>
      </c>
      <c r="C8680" s="20" t="s">
        <v>8478</v>
      </c>
      <c r="D8680" s="20">
        <v>569357905</v>
      </c>
      <c r="E8680" s="21">
        <v>43698</v>
      </c>
      <c r="F8680" s="54" t="str">
        <f t="shared" si="135"/>
        <v>agosto</v>
      </c>
      <c r="G8680" s="20" t="s">
        <v>10904</v>
      </c>
      <c r="H8680" s="20" t="s">
        <v>302</v>
      </c>
      <c r="I8680" s="20" t="s">
        <v>12282</v>
      </c>
      <c r="J8680" s="20" t="s">
        <v>29</v>
      </c>
      <c r="K8680" s="20" t="s">
        <v>23031</v>
      </c>
      <c r="L8680" s="20" t="s">
        <v>301</v>
      </c>
      <c r="M8680" s="22">
        <v>6138.86</v>
      </c>
      <c r="N8680" s="22">
        <v>0</v>
      </c>
      <c r="O8680" s="22">
        <v>0</v>
      </c>
      <c r="P8680" s="19"/>
      <c r="Q8680" s="23">
        <v>0</v>
      </c>
      <c r="R8680" s="19"/>
      <c r="S8680" s="22">
        <v>6138.86</v>
      </c>
      <c r="T8680" s="22">
        <v>6138.86</v>
      </c>
    </row>
    <row r="8681" spans="1:20" x14ac:dyDescent="0.25">
      <c r="A8681" s="20" t="s">
        <v>18</v>
      </c>
      <c r="B8681" s="20">
        <v>9657</v>
      </c>
      <c r="C8681" s="20" t="s">
        <v>8478</v>
      </c>
      <c r="D8681" s="20">
        <v>569362005</v>
      </c>
      <c r="E8681" s="21">
        <v>43698</v>
      </c>
      <c r="F8681" s="54" t="str">
        <f t="shared" si="135"/>
        <v>agosto</v>
      </c>
      <c r="G8681" s="20" t="s">
        <v>10950</v>
      </c>
      <c r="H8681" s="20" t="s">
        <v>302</v>
      </c>
      <c r="I8681" s="20" t="s">
        <v>12282</v>
      </c>
      <c r="J8681" s="20" t="s">
        <v>29</v>
      </c>
      <c r="K8681" s="20" t="s">
        <v>23032</v>
      </c>
      <c r="L8681" s="20" t="s">
        <v>301</v>
      </c>
      <c r="M8681" s="22">
        <v>6138.86</v>
      </c>
      <c r="N8681" s="22">
        <v>0</v>
      </c>
      <c r="O8681" s="22">
        <v>0</v>
      </c>
      <c r="P8681" s="19"/>
      <c r="Q8681" s="23">
        <v>0</v>
      </c>
      <c r="R8681" s="19"/>
      <c r="S8681" s="22">
        <v>6138.86</v>
      </c>
      <c r="T8681" s="22">
        <v>6138.86</v>
      </c>
    </row>
    <row r="8682" spans="1:20" x14ac:dyDescent="0.25">
      <c r="A8682" s="20" t="s">
        <v>18</v>
      </c>
      <c r="B8682" s="20">
        <v>9657</v>
      </c>
      <c r="C8682" s="20" t="s">
        <v>8478</v>
      </c>
      <c r="D8682" s="20">
        <v>569357052</v>
      </c>
      <c r="E8682" s="21">
        <v>43699</v>
      </c>
      <c r="F8682" s="54" t="str">
        <f t="shared" si="135"/>
        <v>agosto</v>
      </c>
      <c r="G8682" s="20" t="s">
        <v>11031</v>
      </c>
      <c r="H8682" s="20" t="s">
        <v>20</v>
      </c>
      <c r="I8682" s="20" t="s">
        <v>11831</v>
      </c>
      <c r="J8682" s="20" t="s">
        <v>21</v>
      </c>
      <c r="K8682" s="20" t="s">
        <v>23033</v>
      </c>
      <c r="L8682" s="20" t="s">
        <v>2673</v>
      </c>
      <c r="M8682" s="22">
        <v>0</v>
      </c>
      <c r="N8682" s="22">
        <v>0</v>
      </c>
      <c r="O8682" s="22">
        <v>0</v>
      </c>
      <c r="P8682" s="19"/>
      <c r="Q8682" s="23">
        <v>290.5</v>
      </c>
      <c r="R8682" s="22">
        <v>290.5</v>
      </c>
      <c r="S8682" s="22">
        <v>290.5</v>
      </c>
      <c r="T8682" s="22">
        <v>290.5</v>
      </c>
    </row>
    <row r="8683" spans="1:20" x14ac:dyDescent="0.25">
      <c r="A8683" s="20" t="s">
        <v>18</v>
      </c>
      <c r="B8683" s="20">
        <v>9657</v>
      </c>
      <c r="C8683" s="20" t="s">
        <v>8478</v>
      </c>
      <c r="D8683" s="20">
        <v>56939252</v>
      </c>
      <c r="E8683" s="21">
        <v>43699</v>
      </c>
      <c r="F8683" s="54" t="str">
        <f t="shared" si="135"/>
        <v>agosto</v>
      </c>
      <c r="G8683" s="20" t="s">
        <v>11004</v>
      </c>
      <c r="H8683" s="20" t="s">
        <v>20</v>
      </c>
      <c r="I8683" s="20" t="s">
        <v>11831</v>
      </c>
      <c r="J8683" s="20" t="s">
        <v>21</v>
      </c>
      <c r="K8683" s="20" t="s">
        <v>22245</v>
      </c>
      <c r="L8683" s="20" t="s">
        <v>8429</v>
      </c>
      <c r="M8683" s="22">
        <v>0</v>
      </c>
      <c r="N8683" s="22">
        <v>0</v>
      </c>
      <c r="O8683" s="22">
        <v>0</v>
      </c>
      <c r="P8683" s="19"/>
      <c r="Q8683" s="23">
        <v>0</v>
      </c>
      <c r="R8683" s="19"/>
      <c r="S8683" s="22">
        <v>0</v>
      </c>
      <c r="T8683" s="22">
        <v>0</v>
      </c>
    </row>
    <row r="8684" spans="1:20" x14ac:dyDescent="0.25">
      <c r="A8684" s="20" t="s">
        <v>18</v>
      </c>
      <c r="B8684" s="20">
        <v>9657</v>
      </c>
      <c r="C8684" s="20" t="s">
        <v>8478</v>
      </c>
      <c r="D8684" s="20">
        <v>569377205</v>
      </c>
      <c r="E8684" s="21">
        <v>43700</v>
      </c>
      <c r="F8684" s="54" t="str">
        <f t="shared" si="135"/>
        <v>agosto</v>
      </c>
      <c r="G8684" s="20" t="s">
        <v>11034</v>
      </c>
      <c r="H8684" s="20" t="s">
        <v>302</v>
      </c>
      <c r="I8684" s="20" t="s">
        <v>12282</v>
      </c>
      <c r="J8684" s="20" t="s">
        <v>29</v>
      </c>
      <c r="K8684" s="20" t="s">
        <v>23034</v>
      </c>
      <c r="L8684" s="20" t="s">
        <v>301</v>
      </c>
      <c r="M8684" s="22">
        <v>5638.99</v>
      </c>
      <c r="N8684" s="22">
        <v>0</v>
      </c>
      <c r="O8684" s="22">
        <v>0</v>
      </c>
      <c r="P8684" s="19"/>
      <c r="Q8684" s="23">
        <v>0</v>
      </c>
      <c r="R8684" s="19"/>
      <c r="S8684" s="22">
        <v>5638.99</v>
      </c>
      <c r="T8684" s="22">
        <v>5638.99</v>
      </c>
    </row>
    <row r="8685" spans="1:20" x14ac:dyDescent="0.25">
      <c r="A8685" s="20" t="s">
        <v>18</v>
      </c>
      <c r="B8685" s="20">
        <v>9657</v>
      </c>
      <c r="C8685" s="20" t="s">
        <v>8478</v>
      </c>
      <c r="D8685" s="20">
        <v>5689205405</v>
      </c>
      <c r="E8685" s="21">
        <v>43703</v>
      </c>
      <c r="F8685" s="54" t="str">
        <f t="shared" si="135"/>
        <v>agosto</v>
      </c>
      <c r="G8685" s="20" t="s">
        <v>10845</v>
      </c>
      <c r="H8685" s="20" t="s">
        <v>20</v>
      </c>
      <c r="I8685" s="20" t="s">
        <v>11831</v>
      </c>
      <c r="J8685" s="20" t="s">
        <v>1500</v>
      </c>
      <c r="K8685" s="20" t="s">
        <v>23035</v>
      </c>
      <c r="L8685" s="20" t="s">
        <v>1510</v>
      </c>
      <c r="M8685" s="22">
        <v>0</v>
      </c>
      <c r="N8685" s="22">
        <v>0</v>
      </c>
      <c r="O8685" s="22">
        <v>0</v>
      </c>
      <c r="P8685" s="19"/>
      <c r="Q8685" s="23">
        <v>0</v>
      </c>
      <c r="R8685" s="19"/>
      <c r="S8685" s="22">
        <v>5140</v>
      </c>
      <c r="T8685" s="22">
        <v>5140</v>
      </c>
    </row>
    <row r="8686" spans="1:20" x14ac:dyDescent="0.25">
      <c r="A8686" s="20" t="s">
        <v>18</v>
      </c>
      <c r="B8686" s="20">
        <v>9657</v>
      </c>
      <c r="C8686" s="20" t="s">
        <v>8478</v>
      </c>
      <c r="D8686" s="20">
        <v>569342905</v>
      </c>
      <c r="E8686" s="21">
        <v>43703</v>
      </c>
      <c r="F8686" s="54" t="str">
        <f t="shared" si="135"/>
        <v>agosto</v>
      </c>
      <c r="G8686" s="20" t="s">
        <v>10923</v>
      </c>
      <c r="H8686" s="20" t="s">
        <v>20</v>
      </c>
      <c r="I8686" s="20" t="s">
        <v>11831</v>
      </c>
      <c r="J8686" s="20" t="s">
        <v>21</v>
      </c>
      <c r="K8686" s="20" t="s">
        <v>23036</v>
      </c>
      <c r="L8686" s="20" t="s">
        <v>8430</v>
      </c>
      <c r="M8686" s="22">
        <v>1200.19</v>
      </c>
      <c r="N8686" s="22">
        <v>0</v>
      </c>
      <c r="O8686" s="22">
        <v>290.5</v>
      </c>
      <c r="P8686" s="19"/>
      <c r="Q8686" s="23">
        <v>290.5</v>
      </c>
      <c r="R8686" s="22">
        <v>290.5</v>
      </c>
      <c r="S8686" s="22">
        <v>1490.69</v>
      </c>
      <c r="T8686" s="22">
        <v>1490.69</v>
      </c>
    </row>
    <row r="8687" spans="1:20" x14ac:dyDescent="0.25">
      <c r="A8687" s="20" t="s">
        <v>18</v>
      </c>
      <c r="B8687" s="20">
        <v>9657</v>
      </c>
      <c r="C8687" s="20" t="s">
        <v>8478</v>
      </c>
      <c r="D8687" s="20">
        <v>56934292</v>
      </c>
      <c r="E8687" s="21">
        <v>43703</v>
      </c>
      <c r="F8687" s="54" t="str">
        <f t="shared" si="135"/>
        <v>agosto</v>
      </c>
      <c r="G8687" s="20" t="s">
        <v>10923</v>
      </c>
      <c r="H8687" s="20" t="s">
        <v>20</v>
      </c>
      <c r="I8687" s="20" t="s">
        <v>11831</v>
      </c>
      <c r="J8687" s="20" t="s">
        <v>21</v>
      </c>
      <c r="K8687" s="20" t="s">
        <v>23037</v>
      </c>
      <c r="L8687" s="20" t="s">
        <v>8431</v>
      </c>
      <c r="M8687" s="22">
        <v>663.84</v>
      </c>
      <c r="N8687" s="22">
        <v>0</v>
      </c>
      <c r="O8687" s="22">
        <v>580.99</v>
      </c>
      <c r="P8687" s="19"/>
      <c r="Q8687" s="23">
        <v>580.99</v>
      </c>
      <c r="R8687" s="22">
        <v>580.99</v>
      </c>
      <c r="S8687" s="22">
        <v>1244.83</v>
      </c>
      <c r="T8687" s="22">
        <v>1244.83</v>
      </c>
    </row>
    <row r="8688" spans="1:20" x14ac:dyDescent="0.25">
      <c r="A8688" s="20" t="s">
        <v>18</v>
      </c>
      <c r="B8688" s="20">
        <v>9657</v>
      </c>
      <c r="C8688" s="20" t="s">
        <v>8478</v>
      </c>
      <c r="D8688" s="20">
        <v>569393405</v>
      </c>
      <c r="E8688" s="21">
        <v>43703</v>
      </c>
      <c r="F8688" s="54" t="str">
        <f t="shared" si="135"/>
        <v>agosto</v>
      </c>
      <c r="G8688" s="20" t="s">
        <v>11032</v>
      </c>
      <c r="H8688" s="20" t="s">
        <v>302</v>
      </c>
      <c r="I8688" s="20" t="s">
        <v>12282</v>
      </c>
      <c r="J8688" s="20" t="s">
        <v>968</v>
      </c>
      <c r="K8688" s="20" t="s">
        <v>23038</v>
      </c>
      <c r="L8688" s="20" t="s">
        <v>8432</v>
      </c>
      <c r="M8688" s="22">
        <v>0</v>
      </c>
      <c r="N8688" s="22">
        <v>0</v>
      </c>
      <c r="O8688" s="22">
        <v>0</v>
      </c>
      <c r="P8688" s="19"/>
      <c r="Q8688" s="23">
        <v>600</v>
      </c>
      <c r="R8688" s="22">
        <v>591.20000000000005</v>
      </c>
      <c r="S8688" s="22">
        <v>600</v>
      </c>
      <c r="T8688" s="22">
        <v>600</v>
      </c>
    </row>
    <row r="8689" spans="1:20" x14ac:dyDescent="0.25">
      <c r="A8689" s="20" t="s">
        <v>18</v>
      </c>
      <c r="B8689" s="20">
        <v>9657</v>
      </c>
      <c r="C8689" s="20" t="s">
        <v>8478</v>
      </c>
      <c r="D8689" s="20">
        <v>5694370505</v>
      </c>
      <c r="E8689" s="21">
        <v>43703</v>
      </c>
      <c r="F8689" s="54" t="str">
        <f t="shared" si="135"/>
        <v>agosto</v>
      </c>
      <c r="G8689" s="20" t="s">
        <v>11035</v>
      </c>
      <c r="H8689" s="20" t="s">
        <v>20</v>
      </c>
      <c r="I8689" s="20" t="s">
        <v>11831</v>
      </c>
      <c r="J8689" s="20" t="s">
        <v>1500</v>
      </c>
      <c r="K8689" s="20" t="s">
        <v>23039</v>
      </c>
      <c r="L8689" s="20" t="s">
        <v>8433</v>
      </c>
      <c r="M8689" s="22">
        <v>0</v>
      </c>
      <c r="N8689" s="22">
        <v>0</v>
      </c>
      <c r="O8689" s="22">
        <v>0</v>
      </c>
      <c r="P8689" s="19"/>
      <c r="Q8689" s="23">
        <v>0</v>
      </c>
      <c r="R8689" s="19"/>
      <c r="S8689" s="22">
        <v>0</v>
      </c>
      <c r="T8689" s="22">
        <v>0</v>
      </c>
    </row>
    <row r="8690" spans="1:20" x14ac:dyDescent="0.25">
      <c r="A8690" s="20" t="s">
        <v>18</v>
      </c>
      <c r="B8690" s="20">
        <v>9657</v>
      </c>
      <c r="C8690" s="20" t="s">
        <v>8478</v>
      </c>
      <c r="D8690" s="20">
        <v>568605242</v>
      </c>
      <c r="E8690" s="21">
        <v>43704</v>
      </c>
      <c r="F8690" s="54" t="str">
        <f t="shared" si="135"/>
        <v>agosto</v>
      </c>
      <c r="G8690" s="20" t="s">
        <v>10827</v>
      </c>
      <c r="H8690" s="20" t="s">
        <v>23</v>
      </c>
      <c r="I8690" s="20" t="s">
        <v>12199</v>
      </c>
      <c r="J8690" s="20" t="s">
        <v>25</v>
      </c>
      <c r="K8690" s="20" t="s">
        <v>23040</v>
      </c>
      <c r="L8690" s="20" t="s">
        <v>8434</v>
      </c>
      <c r="M8690" s="22">
        <v>0</v>
      </c>
      <c r="N8690" s="22">
        <v>0</v>
      </c>
      <c r="O8690" s="22">
        <v>0</v>
      </c>
      <c r="P8690" s="19"/>
      <c r="Q8690" s="23">
        <v>0</v>
      </c>
      <c r="R8690" s="19"/>
      <c r="S8690" s="22">
        <v>0</v>
      </c>
      <c r="T8690" s="22">
        <v>0</v>
      </c>
    </row>
    <row r="8691" spans="1:20" x14ac:dyDescent="0.25">
      <c r="A8691" s="20" t="s">
        <v>18</v>
      </c>
      <c r="B8691" s="20">
        <v>9657</v>
      </c>
      <c r="C8691" s="20" t="s">
        <v>8478</v>
      </c>
      <c r="D8691" s="20">
        <v>56889592</v>
      </c>
      <c r="E8691" s="21">
        <v>43704</v>
      </c>
      <c r="F8691" s="54" t="str">
        <f t="shared" si="135"/>
        <v>agosto</v>
      </c>
      <c r="G8691" s="20" t="s">
        <v>10845</v>
      </c>
      <c r="H8691" s="20" t="s">
        <v>299</v>
      </c>
      <c r="I8691" s="20" t="s">
        <v>12281</v>
      </c>
      <c r="J8691" s="20" t="s">
        <v>300</v>
      </c>
      <c r="K8691" s="20" t="s">
        <v>23041</v>
      </c>
      <c r="L8691" s="20" t="s">
        <v>5832</v>
      </c>
      <c r="M8691" s="22">
        <v>453.91</v>
      </c>
      <c r="N8691" s="22">
        <v>0</v>
      </c>
      <c r="O8691" s="22">
        <v>0</v>
      </c>
      <c r="P8691" s="19"/>
      <c r="Q8691" s="23">
        <v>0</v>
      </c>
      <c r="R8691" s="19"/>
      <c r="S8691" s="22">
        <v>453.91</v>
      </c>
      <c r="T8691" s="22">
        <v>453.91</v>
      </c>
    </row>
    <row r="8692" spans="1:20" x14ac:dyDescent="0.25">
      <c r="A8692" s="20" t="s">
        <v>18</v>
      </c>
      <c r="B8692" s="20">
        <v>9657</v>
      </c>
      <c r="C8692" s="20" t="s">
        <v>8478</v>
      </c>
      <c r="D8692" s="20">
        <v>569054202</v>
      </c>
      <c r="E8692" s="21">
        <v>43704</v>
      </c>
      <c r="F8692" s="54" t="str">
        <f t="shared" si="135"/>
        <v>agosto</v>
      </c>
      <c r="G8692" s="20" t="s">
        <v>11026</v>
      </c>
      <c r="H8692" s="20" t="s">
        <v>299</v>
      </c>
      <c r="I8692" s="20" t="s">
        <v>12281</v>
      </c>
      <c r="J8692" s="20" t="s">
        <v>300</v>
      </c>
      <c r="K8692" s="20" t="s">
        <v>23042</v>
      </c>
      <c r="L8692" s="20" t="s">
        <v>5832</v>
      </c>
      <c r="M8692" s="22">
        <v>463.25</v>
      </c>
      <c r="N8692" s="22">
        <v>0</v>
      </c>
      <c r="O8692" s="22">
        <v>0</v>
      </c>
      <c r="P8692" s="19"/>
      <c r="Q8692" s="23">
        <v>0</v>
      </c>
      <c r="R8692" s="19"/>
      <c r="S8692" s="22">
        <v>463.25</v>
      </c>
      <c r="T8692" s="22">
        <v>463.25</v>
      </c>
    </row>
    <row r="8693" spans="1:20" x14ac:dyDescent="0.25">
      <c r="A8693" s="20" t="s">
        <v>18</v>
      </c>
      <c r="B8693" s="20">
        <v>9657</v>
      </c>
      <c r="C8693" s="20" t="s">
        <v>8478</v>
      </c>
      <c r="D8693" s="20">
        <v>5690563205</v>
      </c>
      <c r="E8693" s="21">
        <v>43704</v>
      </c>
      <c r="F8693" s="54" t="str">
        <f t="shared" si="135"/>
        <v>agosto</v>
      </c>
      <c r="G8693" s="20" t="s">
        <v>10845</v>
      </c>
      <c r="H8693" s="20" t="s">
        <v>20</v>
      </c>
      <c r="I8693" s="20" t="s">
        <v>11831</v>
      </c>
      <c r="J8693" s="20" t="s">
        <v>21</v>
      </c>
      <c r="K8693" s="20" t="s">
        <v>23043</v>
      </c>
      <c r="L8693" s="20" t="s">
        <v>8435</v>
      </c>
      <c r="M8693" s="22">
        <v>0</v>
      </c>
      <c r="N8693" s="22">
        <v>0</v>
      </c>
      <c r="O8693" s="22">
        <v>0</v>
      </c>
      <c r="P8693" s="19"/>
      <c r="Q8693" s="23">
        <v>0</v>
      </c>
      <c r="R8693" s="19"/>
      <c r="S8693" s="22">
        <v>0</v>
      </c>
      <c r="T8693" s="22">
        <v>0</v>
      </c>
    </row>
    <row r="8694" spans="1:20" x14ac:dyDescent="0.25">
      <c r="A8694" s="20" t="s">
        <v>18</v>
      </c>
      <c r="B8694" s="20">
        <v>9657</v>
      </c>
      <c r="C8694" s="20" t="s">
        <v>8478</v>
      </c>
      <c r="D8694" s="20">
        <v>569203205</v>
      </c>
      <c r="E8694" s="21">
        <v>43704</v>
      </c>
      <c r="F8694" s="54" t="str">
        <f t="shared" si="135"/>
        <v>agosto</v>
      </c>
      <c r="G8694" s="20" t="s">
        <v>11036</v>
      </c>
      <c r="H8694" s="20" t="s">
        <v>302</v>
      </c>
      <c r="I8694" s="20" t="s">
        <v>12282</v>
      </c>
      <c r="J8694" s="20" t="s">
        <v>29</v>
      </c>
      <c r="K8694" s="20" t="s">
        <v>23044</v>
      </c>
      <c r="L8694" s="20" t="s">
        <v>301</v>
      </c>
      <c r="M8694" s="22">
        <v>5551.68</v>
      </c>
      <c r="N8694" s="22">
        <v>0</v>
      </c>
      <c r="O8694" s="22">
        <v>0</v>
      </c>
      <c r="P8694" s="19"/>
      <c r="Q8694" s="23">
        <v>0</v>
      </c>
      <c r="R8694" s="19"/>
      <c r="S8694" s="22">
        <v>5551.68</v>
      </c>
      <c r="T8694" s="22">
        <v>5551.68</v>
      </c>
    </row>
    <row r="8695" spans="1:20" x14ac:dyDescent="0.25">
      <c r="A8695" s="20" t="s">
        <v>18</v>
      </c>
      <c r="B8695" s="20">
        <v>9657</v>
      </c>
      <c r="C8695" s="20" t="s">
        <v>8478</v>
      </c>
      <c r="D8695" s="20">
        <v>569203405</v>
      </c>
      <c r="E8695" s="21">
        <v>43704</v>
      </c>
      <c r="F8695" s="54" t="str">
        <f t="shared" si="135"/>
        <v>agosto</v>
      </c>
      <c r="G8695" s="20" t="s">
        <v>10877</v>
      </c>
      <c r="H8695" s="20" t="s">
        <v>302</v>
      </c>
      <c r="I8695" s="20" t="s">
        <v>12282</v>
      </c>
      <c r="J8695" s="20" t="s">
        <v>29</v>
      </c>
      <c r="K8695" s="20" t="s">
        <v>23045</v>
      </c>
      <c r="L8695" s="20" t="s">
        <v>301</v>
      </c>
      <c r="M8695" s="22">
        <v>5719.7</v>
      </c>
      <c r="N8695" s="22">
        <v>0</v>
      </c>
      <c r="O8695" s="22">
        <v>0</v>
      </c>
      <c r="P8695" s="19"/>
      <c r="Q8695" s="23">
        <v>0</v>
      </c>
      <c r="R8695" s="19"/>
      <c r="S8695" s="22">
        <v>5719.7</v>
      </c>
      <c r="T8695" s="22">
        <v>5719.7</v>
      </c>
    </row>
    <row r="8696" spans="1:20" x14ac:dyDescent="0.25">
      <c r="A8696" s="20" t="s">
        <v>18</v>
      </c>
      <c r="B8696" s="20">
        <v>9657</v>
      </c>
      <c r="C8696" s="20" t="s">
        <v>8478</v>
      </c>
      <c r="D8696" s="20">
        <v>569203605</v>
      </c>
      <c r="E8696" s="21">
        <v>43704</v>
      </c>
      <c r="F8696" s="54" t="str">
        <f t="shared" si="135"/>
        <v>agosto</v>
      </c>
      <c r="G8696" s="20" t="s">
        <v>11037</v>
      </c>
      <c r="H8696" s="20" t="s">
        <v>302</v>
      </c>
      <c r="I8696" s="20" t="s">
        <v>12282</v>
      </c>
      <c r="J8696" s="20" t="s">
        <v>29</v>
      </c>
      <c r="K8696" s="20" t="s">
        <v>23046</v>
      </c>
      <c r="L8696" s="20" t="s">
        <v>301</v>
      </c>
      <c r="M8696" s="22">
        <v>5719.7</v>
      </c>
      <c r="N8696" s="22">
        <v>0</v>
      </c>
      <c r="O8696" s="22">
        <v>0</v>
      </c>
      <c r="P8696" s="19"/>
      <c r="Q8696" s="23">
        <v>0</v>
      </c>
      <c r="R8696" s="19"/>
      <c r="S8696" s="22">
        <v>5719.7</v>
      </c>
      <c r="T8696" s="22">
        <v>5719.7</v>
      </c>
    </row>
    <row r="8697" spans="1:20" x14ac:dyDescent="0.25">
      <c r="A8697" s="20" t="s">
        <v>18</v>
      </c>
      <c r="B8697" s="20">
        <v>9657</v>
      </c>
      <c r="C8697" s="20" t="s">
        <v>8478</v>
      </c>
      <c r="D8697" s="20">
        <v>569204005</v>
      </c>
      <c r="E8697" s="21">
        <v>43704</v>
      </c>
      <c r="F8697" s="54" t="str">
        <f t="shared" si="135"/>
        <v>agosto</v>
      </c>
      <c r="G8697" s="20" t="s">
        <v>11038</v>
      </c>
      <c r="H8697" s="20" t="s">
        <v>299</v>
      </c>
      <c r="I8697" s="20" t="s">
        <v>12281</v>
      </c>
      <c r="J8697" s="20" t="s">
        <v>300</v>
      </c>
      <c r="K8697" s="20" t="s">
        <v>23047</v>
      </c>
      <c r="L8697" s="20" t="s">
        <v>301</v>
      </c>
      <c r="M8697" s="22">
        <v>5589.59</v>
      </c>
      <c r="N8697" s="22">
        <v>0</v>
      </c>
      <c r="O8697" s="22">
        <v>0</v>
      </c>
      <c r="P8697" s="19"/>
      <c r="Q8697" s="23">
        <v>0</v>
      </c>
      <c r="R8697" s="19"/>
      <c r="S8697" s="22">
        <v>5589.59</v>
      </c>
      <c r="T8697" s="22">
        <v>5589.59</v>
      </c>
    </row>
    <row r="8698" spans="1:20" x14ac:dyDescent="0.25">
      <c r="A8698" s="20" t="s">
        <v>18</v>
      </c>
      <c r="B8698" s="20">
        <v>9657</v>
      </c>
      <c r="C8698" s="20" t="s">
        <v>8478</v>
      </c>
      <c r="D8698" s="20">
        <v>569204305</v>
      </c>
      <c r="E8698" s="21">
        <v>43704</v>
      </c>
      <c r="F8698" s="54" t="str">
        <f t="shared" si="135"/>
        <v>agosto</v>
      </c>
      <c r="G8698" s="20" t="s">
        <v>10878</v>
      </c>
      <c r="H8698" s="20" t="s">
        <v>302</v>
      </c>
      <c r="I8698" s="20" t="s">
        <v>12282</v>
      </c>
      <c r="J8698" s="20" t="s">
        <v>29</v>
      </c>
      <c r="K8698" s="20" t="s">
        <v>23048</v>
      </c>
      <c r="L8698" s="20" t="s">
        <v>301</v>
      </c>
      <c r="M8698" s="22">
        <v>5559.87</v>
      </c>
      <c r="N8698" s="22">
        <v>0</v>
      </c>
      <c r="O8698" s="22">
        <v>0</v>
      </c>
      <c r="P8698" s="19"/>
      <c r="Q8698" s="23">
        <v>0</v>
      </c>
      <c r="R8698" s="19"/>
      <c r="S8698" s="22">
        <v>5559.87</v>
      </c>
      <c r="T8698" s="22">
        <v>5559.87</v>
      </c>
    </row>
    <row r="8699" spans="1:20" x14ac:dyDescent="0.25">
      <c r="A8699" s="20" t="s">
        <v>18</v>
      </c>
      <c r="B8699" s="20">
        <v>9657</v>
      </c>
      <c r="C8699" s="20" t="s">
        <v>8478</v>
      </c>
      <c r="D8699" s="20">
        <v>569204505</v>
      </c>
      <c r="E8699" s="21">
        <v>43704</v>
      </c>
      <c r="F8699" s="54" t="str">
        <f t="shared" si="135"/>
        <v>agosto</v>
      </c>
      <c r="G8699" s="20" t="s">
        <v>11039</v>
      </c>
      <c r="H8699" s="20" t="s">
        <v>302</v>
      </c>
      <c r="I8699" s="20" t="s">
        <v>12282</v>
      </c>
      <c r="J8699" s="20" t="s">
        <v>29</v>
      </c>
      <c r="K8699" s="20" t="s">
        <v>23049</v>
      </c>
      <c r="L8699" s="20" t="s">
        <v>301</v>
      </c>
      <c r="M8699" s="22">
        <v>5121.92</v>
      </c>
      <c r="N8699" s="22">
        <v>0</v>
      </c>
      <c r="O8699" s="22">
        <v>0</v>
      </c>
      <c r="P8699" s="19"/>
      <c r="Q8699" s="23">
        <v>0</v>
      </c>
      <c r="R8699" s="19"/>
      <c r="S8699" s="22">
        <v>5121.92</v>
      </c>
      <c r="T8699" s="22">
        <v>5121.92</v>
      </c>
    </row>
    <row r="8700" spans="1:20" x14ac:dyDescent="0.25">
      <c r="A8700" s="20" t="s">
        <v>18</v>
      </c>
      <c r="B8700" s="20">
        <v>9657</v>
      </c>
      <c r="C8700" s="20" t="s">
        <v>8478</v>
      </c>
      <c r="D8700" s="20">
        <v>569245905</v>
      </c>
      <c r="E8700" s="21">
        <v>43704</v>
      </c>
      <c r="F8700" s="54" t="str">
        <f t="shared" si="135"/>
        <v>agosto</v>
      </c>
      <c r="G8700" s="20" t="s">
        <v>11040</v>
      </c>
      <c r="H8700" s="20" t="s">
        <v>302</v>
      </c>
      <c r="I8700" s="20" t="s">
        <v>12282</v>
      </c>
      <c r="J8700" s="20" t="s">
        <v>29</v>
      </c>
      <c r="K8700" s="20" t="s">
        <v>23050</v>
      </c>
      <c r="L8700" s="20" t="s">
        <v>301</v>
      </c>
      <c r="M8700" s="22">
        <v>2020.7</v>
      </c>
      <c r="N8700" s="22">
        <v>0</v>
      </c>
      <c r="O8700" s="22">
        <v>0</v>
      </c>
      <c r="P8700" s="19"/>
      <c r="Q8700" s="23">
        <v>0</v>
      </c>
      <c r="R8700" s="19"/>
      <c r="S8700" s="22">
        <v>2020.7</v>
      </c>
      <c r="T8700" s="22">
        <v>2020.7</v>
      </c>
    </row>
    <row r="8701" spans="1:20" x14ac:dyDescent="0.25">
      <c r="A8701" s="20" t="s">
        <v>18</v>
      </c>
      <c r="B8701" s="20">
        <v>9657</v>
      </c>
      <c r="C8701" s="20" t="s">
        <v>8478</v>
      </c>
      <c r="D8701" s="20">
        <v>569246305</v>
      </c>
      <c r="E8701" s="21">
        <v>43704</v>
      </c>
      <c r="F8701" s="54" t="str">
        <f t="shared" si="135"/>
        <v>agosto</v>
      </c>
      <c r="G8701" s="20" t="s">
        <v>10945</v>
      </c>
      <c r="H8701" s="20" t="s">
        <v>302</v>
      </c>
      <c r="I8701" s="20" t="s">
        <v>12282</v>
      </c>
      <c r="J8701" s="20" t="s">
        <v>29</v>
      </c>
      <c r="K8701" s="20" t="s">
        <v>23051</v>
      </c>
      <c r="L8701" s="20" t="s">
        <v>301</v>
      </c>
      <c r="M8701" s="22">
        <v>5559.87</v>
      </c>
      <c r="N8701" s="22">
        <v>0</v>
      </c>
      <c r="O8701" s="22">
        <v>0</v>
      </c>
      <c r="P8701" s="19"/>
      <c r="Q8701" s="23">
        <v>0</v>
      </c>
      <c r="R8701" s="19"/>
      <c r="S8701" s="22">
        <v>5559.87</v>
      </c>
      <c r="T8701" s="22">
        <v>5559.87</v>
      </c>
    </row>
    <row r="8702" spans="1:20" x14ac:dyDescent="0.25">
      <c r="A8702" s="20" t="s">
        <v>18</v>
      </c>
      <c r="B8702" s="20">
        <v>9657</v>
      </c>
      <c r="C8702" s="20" t="s">
        <v>8478</v>
      </c>
      <c r="D8702" s="20">
        <v>569246505</v>
      </c>
      <c r="E8702" s="21">
        <v>43704</v>
      </c>
      <c r="F8702" s="54" t="str">
        <f t="shared" si="135"/>
        <v>agosto</v>
      </c>
      <c r="G8702" s="20" t="s">
        <v>11041</v>
      </c>
      <c r="H8702" s="20" t="s">
        <v>302</v>
      </c>
      <c r="I8702" s="20" t="s">
        <v>12282</v>
      </c>
      <c r="J8702" s="20" t="s">
        <v>29</v>
      </c>
      <c r="K8702" s="20" t="s">
        <v>23052</v>
      </c>
      <c r="L8702" s="20" t="s">
        <v>301</v>
      </c>
      <c r="M8702" s="22">
        <v>5559.87</v>
      </c>
      <c r="N8702" s="22">
        <v>0</v>
      </c>
      <c r="O8702" s="22">
        <v>0</v>
      </c>
      <c r="P8702" s="19"/>
      <c r="Q8702" s="23">
        <v>0</v>
      </c>
      <c r="R8702" s="19"/>
      <c r="S8702" s="22">
        <v>5559.87</v>
      </c>
      <c r="T8702" s="22">
        <v>5559.87</v>
      </c>
    </row>
    <row r="8703" spans="1:20" x14ac:dyDescent="0.25">
      <c r="A8703" s="20" t="s">
        <v>18</v>
      </c>
      <c r="B8703" s="20">
        <v>9657</v>
      </c>
      <c r="C8703" s="20" t="s">
        <v>8478</v>
      </c>
      <c r="D8703" s="20">
        <v>569246705</v>
      </c>
      <c r="E8703" s="21">
        <v>43704</v>
      </c>
      <c r="F8703" s="54" t="str">
        <f t="shared" si="135"/>
        <v>agosto</v>
      </c>
      <c r="G8703" s="20" t="s">
        <v>11042</v>
      </c>
      <c r="H8703" s="20" t="s">
        <v>302</v>
      </c>
      <c r="I8703" s="20" t="s">
        <v>12282</v>
      </c>
      <c r="J8703" s="20" t="s">
        <v>29</v>
      </c>
      <c r="K8703" s="20" t="s">
        <v>23053</v>
      </c>
      <c r="L8703" s="20" t="s">
        <v>301</v>
      </c>
      <c r="M8703" s="22">
        <v>5589.59</v>
      </c>
      <c r="N8703" s="22">
        <v>0</v>
      </c>
      <c r="O8703" s="22">
        <v>0</v>
      </c>
      <c r="P8703" s="19"/>
      <c r="Q8703" s="23">
        <v>0</v>
      </c>
      <c r="R8703" s="19"/>
      <c r="S8703" s="22">
        <v>5589.59</v>
      </c>
      <c r="T8703" s="22">
        <v>5589.59</v>
      </c>
    </row>
    <row r="8704" spans="1:20" x14ac:dyDescent="0.25">
      <c r="A8704" s="20" t="s">
        <v>18</v>
      </c>
      <c r="B8704" s="20">
        <v>9657</v>
      </c>
      <c r="C8704" s="20" t="s">
        <v>8478</v>
      </c>
      <c r="D8704" s="20">
        <v>569247005</v>
      </c>
      <c r="E8704" s="21">
        <v>43704</v>
      </c>
      <c r="F8704" s="54" t="str">
        <f t="shared" si="135"/>
        <v>agosto</v>
      </c>
      <c r="G8704" s="20" t="s">
        <v>10951</v>
      </c>
      <c r="H8704" s="20" t="s">
        <v>302</v>
      </c>
      <c r="I8704" s="20" t="s">
        <v>12282</v>
      </c>
      <c r="J8704" s="20" t="s">
        <v>29</v>
      </c>
      <c r="K8704" s="20" t="s">
        <v>23054</v>
      </c>
      <c r="L8704" s="20" t="s">
        <v>301</v>
      </c>
      <c r="M8704" s="22">
        <v>5559.87</v>
      </c>
      <c r="N8704" s="22">
        <v>0</v>
      </c>
      <c r="O8704" s="22">
        <v>0</v>
      </c>
      <c r="P8704" s="19"/>
      <c r="Q8704" s="23">
        <v>0</v>
      </c>
      <c r="R8704" s="19"/>
      <c r="S8704" s="22">
        <v>5559.87</v>
      </c>
      <c r="T8704" s="22">
        <v>5559.87</v>
      </c>
    </row>
    <row r="8705" spans="1:20" x14ac:dyDescent="0.25">
      <c r="A8705" s="20" t="s">
        <v>18</v>
      </c>
      <c r="B8705" s="20">
        <v>9657</v>
      </c>
      <c r="C8705" s="20" t="s">
        <v>8478</v>
      </c>
      <c r="D8705" s="20">
        <v>569264605</v>
      </c>
      <c r="E8705" s="21">
        <v>43704</v>
      </c>
      <c r="F8705" s="54" t="str">
        <f t="shared" si="135"/>
        <v>agosto</v>
      </c>
      <c r="G8705" s="20" t="s">
        <v>8423</v>
      </c>
      <c r="H8705" s="20" t="s">
        <v>302</v>
      </c>
      <c r="I8705" s="20" t="s">
        <v>12282</v>
      </c>
      <c r="J8705" s="20" t="s">
        <v>29</v>
      </c>
      <c r="K8705" s="20" t="s">
        <v>23055</v>
      </c>
      <c r="L8705" s="20" t="s">
        <v>301</v>
      </c>
      <c r="M8705" s="22">
        <v>6066.88</v>
      </c>
      <c r="N8705" s="22">
        <v>0</v>
      </c>
      <c r="O8705" s="22">
        <v>0</v>
      </c>
      <c r="P8705" s="19"/>
      <c r="Q8705" s="23">
        <v>0</v>
      </c>
      <c r="R8705" s="19"/>
      <c r="S8705" s="22">
        <v>6066.88</v>
      </c>
      <c r="T8705" s="22">
        <v>6066.88</v>
      </c>
    </row>
    <row r="8706" spans="1:20" x14ac:dyDescent="0.25">
      <c r="A8706" s="20" t="s">
        <v>18</v>
      </c>
      <c r="B8706" s="20">
        <v>9657</v>
      </c>
      <c r="C8706" s="20" t="s">
        <v>8478</v>
      </c>
      <c r="D8706" s="20">
        <v>569265005</v>
      </c>
      <c r="E8706" s="21">
        <v>43704</v>
      </c>
      <c r="F8706" s="54" t="str">
        <f t="shared" si="135"/>
        <v>agosto</v>
      </c>
      <c r="G8706" s="20" t="s">
        <v>8425</v>
      </c>
      <c r="H8706" s="20" t="s">
        <v>302</v>
      </c>
      <c r="I8706" s="20" t="s">
        <v>12282</v>
      </c>
      <c r="J8706" s="20" t="s">
        <v>29</v>
      </c>
      <c r="K8706" s="20" t="s">
        <v>23056</v>
      </c>
      <c r="L8706" s="20" t="s">
        <v>301</v>
      </c>
      <c r="M8706" s="22">
        <v>5869.76</v>
      </c>
      <c r="N8706" s="22">
        <v>0</v>
      </c>
      <c r="O8706" s="22">
        <v>0</v>
      </c>
      <c r="P8706" s="19"/>
      <c r="Q8706" s="23">
        <v>0</v>
      </c>
      <c r="R8706" s="19"/>
      <c r="S8706" s="22">
        <v>5869.76</v>
      </c>
      <c r="T8706" s="22">
        <v>5869.76</v>
      </c>
    </row>
    <row r="8707" spans="1:20" x14ac:dyDescent="0.25">
      <c r="A8707" s="20" t="s">
        <v>18</v>
      </c>
      <c r="B8707" s="20">
        <v>9657</v>
      </c>
      <c r="C8707" s="20" t="s">
        <v>8478</v>
      </c>
      <c r="D8707" s="20">
        <v>569279405</v>
      </c>
      <c r="E8707" s="21">
        <v>43704</v>
      </c>
      <c r="F8707" s="54" t="str">
        <f t="shared" ref="F8707:F8753" si="136">TEXT(E8707,"MMMM")</f>
        <v>agosto</v>
      </c>
      <c r="G8707" s="20" t="s">
        <v>11043</v>
      </c>
      <c r="H8707" s="20" t="s">
        <v>302</v>
      </c>
      <c r="I8707" s="20" t="s">
        <v>12282</v>
      </c>
      <c r="J8707" s="20" t="s">
        <v>29</v>
      </c>
      <c r="K8707" s="20" t="s">
        <v>23057</v>
      </c>
      <c r="L8707" s="20" t="s">
        <v>301</v>
      </c>
      <c r="M8707" s="22">
        <v>6106.12</v>
      </c>
      <c r="N8707" s="22">
        <v>0</v>
      </c>
      <c r="O8707" s="22">
        <v>0</v>
      </c>
      <c r="P8707" s="19"/>
      <c r="Q8707" s="23">
        <v>0</v>
      </c>
      <c r="R8707" s="19"/>
      <c r="S8707" s="22">
        <v>6106.12</v>
      </c>
      <c r="T8707" s="22">
        <v>6106.12</v>
      </c>
    </row>
    <row r="8708" spans="1:20" x14ac:dyDescent="0.25">
      <c r="A8708" s="20" t="s">
        <v>18</v>
      </c>
      <c r="B8708" s="20">
        <v>9657</v>
      </c>
      <c r="C8708" s="20" t="s">
        <v>8478</v>
      </c>
      <c r="D8708" s="20">
        <v>56927942</v>
      </c>
      <c r="E8708" s="21">
        <v>43704</v>
      </c>
      <c r="F8708" s="54" t="str">
        <f t="shared" si="136"/>
        <v>agosto</v>
      </c>
      <c r="G8708" s="20" t="s">
        <v>11043</v>
      </c>
      <c r="H8708" s="20" t="s">
        <v>302</v>
      </c>
      <c r="I8708" s="20" t="s">
        <v>12282</v>
      </c>
      <c r="J8708" s="20" t="s">
        <v>29</v>
      </c>
      <c r="K8708" s="20" t="s">
        <v>23058</v>
      </c>
      <c r="L8708" s="20" t="s">
        <v>8436</v>
      </c>
      <c r="M8708" s="22">
        <v>0</v>
      </c>
      <c r="N8708" s="22">
        <v>0</v>
      </c>
      <c r="O8708" s="22">
        <v>0</v>
      </c>
      <c r="P8708" s="19"/>
      <c r="Q8708" s="23">
        <v>380</v>
      </c>
      <c r="R8708" s="22">
        <v>346.25</v>
      </c>
      <c r="S8708" s="22">
        <v>380</v>
      </c>
      <c r="T8708" s="22">
        <v>380</v>
      </c>
    </row>
    <row r="8709" spans="1:20" x14ac:dyDescent="0.25">
      <c r="A8709" s="20" t="s">
        <v>18</v>
      </c>
      <c r="B8709" s="20">
        <v>9657</v>
      </c>
      <c r="C8709" s="20" t="s">
        <v>8478</v>
      </c>
      <c r="D8709" s="20">
        <v>569279605</v>
      </c>
      <c r="E8709" s="21">
        <v>43704</v>
      </c>
      <c r="F8709" s="54" t="str">
        <f t="shared" si="136"/>
        <v>agosto</v>
      </c>
      <c r="G8709" s="20" t="s">
        <v>11007</v>
      </c>
      <c r="H8709" s="20" t="s">
        <v>302</v>
      </c>
      <c r="I8709" s="20" t="s">
        <v>12282</v>
      </c>
      <c r="J8709" s="20" t="s">
        <v>29</v>
      </c>
      <c r="K8709" s="20" t="s">
        <v>23059</v>
      </c>
      <c r="L8709" s="20" t="s">
        <v>301</v>
      </c>
      <c r="M8709" s="22">
        <v>6138.86</v>
      </c>
      <c r="N8709" s="22">
        <v>0</v>
      </c>
      <c r="O8709" s="22">
        <v>0</v>
      </c>
      <c r="P8709" s="19"/>
      <c r="Q8709" s="23">
        <v>0</v>
      </c>
      <c r="R8709" s="19"/>
      <c r="S8709" s="22">
        <v>6138.86</v>
      </c>
      <c r="T8709" s="22">
        <v>6138.86</v>
      </c>
    </row>
    <row r="8710" spans="1:20" x14ac:dyDescent="0.25">
      <c r="A8710" s="20" t="s">
        <v>18</v>
      </c>
      <c r="B8710" s="20">
        <v>9657</v>
      </c>
      <c r="C8710" s="20" t="s">
        <v>8478</v>
      </c>
      <c r="D8710" s="20">
        <v>569279805</v>
      </c>
      <c r="E8710" s="21">
        <v>43704</v>
      </c>
      <c r="F8710" s="54" t="str">
        <f t="shared" si="136"/>
        <v>agosto</v>
      </c>
      <c r="G8710" s="20" t="s">
        <v>11044</v>
      </c>
      <c r="H8710" s="20" t="s">
        <v>302</v>
      </c>
      <c r="I8710" s="20" t="s">
        <v>12282</v>
      </c>
      <c r="J8710" s="20" t="s">
        <v>29</v>
      </c>
      <c r="K8710" s="20" t="s">
        <v>23060</v>
      </c>
      <c r="L8710" s="20" t="s">
        <v>301</v>
      </c>
      <c r="M8710" s="22">
        <v>6106.12</v>
      </c>
      <c r="N8710" s="22">
        <v>0</v>
      </c>
      <c r="O8710" s="22">
        <v>0</v>
      </c>
      <c r="P8710" s="19"/>
      <c r="Q8710" s="23">
        <v>0</v>
      </c>
      <c r="R8710" s="19"/>
      <c r="S8710" s="22">
        <v>6106.12</v>
      </c>
      <c r="T8710" s="22">
        <v>6106.12</v>
      </c>
    </row>
    <row r="8711" spans="1:20" x14ac:dyDescent="0.25">
      <c r="A8711" s="20" t="s">
        <v>18</v>
      </c>
      <c r="B8711" s="20">
        <v>9657</v>
      </c>
      <c r="C8711" s="20" t="s">
        <v>8478</v>
      </c>
      <c r="D8711" s="20">
        <v>569280305</v>
      </c>
      <c r="E8711" s="21">
        <v>43704</v>
      </c>
      <c r="F8711" s="54" t="str">
        <f t="shared" si="136"/>
        <v>agosto</v>
      </c>
      <c r="G8711" s="20" t="s">
        <v>10992</v>
      </c>
      <c r="H8711" s="20" t="s">
        <v>302</v>
      </c>
      <c r="I8711" s="20" t="s">
        <v>12282</v>
      </c>
      <c r="J8711" s="20" t="s">
        <v>29</v>
      </c>
      <c r="K8711" s="20" t="s">
        <v>23061</v>
      </c>
      <c r="L8711" s="20" t="s">
        <v>301</v>
      </c>
      <c r="M8711" s="22">
        <v>6138.86</v>
      </c>
      <c r="N8711" s="22">
        <v>0</v>
      </c>
      <c r="O8711" s="22">
        <v>0</v>
      </c>
      <c r="P8711" s="19"/>
      <c r="Q8711" s="23">
        <v>0</v>
      </c>
      <c r="R8711" s="19"/>
      <c r="S8711" s="22">
        <v>6138.86</v>
      </c>
      <c r="T8711" s="22">
        <v>6138.86</v>
      </c>
    </row>
    <row r="8712" spans="1:20" x14ac:dyDescent="0.25">
      <c r="A8712" s="20" t="s">
        <v>18</v>
      </c>
      <c r="B8712" s="20">
        <v>9657</v>
      </c>
      <c r="C8712" s="20" t="s">
        <v>8478</v>
      </c>
      <c r="D8712" s="20">
        <v>569280505</v>
      </c>
      <c r="E8712" s="21">
        <v>43704</v>
      </c>
      <c r="F8712" s="54" t="str">
        <f t="shared" si="136"/>
        <v>agosto</v>
      </c>
      <c r="G8712" s="20" t="s">
        <v>10886</v>
      </c>
      <c r="H8712" s="20" t="s">
        <v>302</v>
      </c>
      <c r="I8712" s="20" t="s">
        <v>12282</v>
      </c>
      <c r="J8712" s="20" t="s">
        <v>29</v>
      </c>
      <c r="K8712" s="20" t="s">
        <v>23062</v>
      </c>
      <c r="L8712" s="20" t="s">
        <v>301</v>
      </c>
      <c r="M8712" s="22">
        <v>6097.5</v>
      </c>
      <c r="N8712" s="22">
        <v>0</v>
      </c>
      <c r="O8712" s="22">
        <v>0</v>
      </c>
      <c r="P8712" s="19"/>
      <c r="Q8712" s="23">
        <v>0</v>
      </c>
      <c r="R8712" s="19"/>
      <c r="S8712" s="22">
        <v>6097.5</v>
      </c>
      <c r="T8712" s="22">
        <v>6097.5</v>
      </c>
    </row>
    <row r="8713" spans="1:20" x14ac:dyDescent="0.25">
      <c r="A8713" s="20" t="s">
        <v>18</v>
      </c>
      <c r="B8713" s="20">
        <v>9657</v>
      </c>
      <c r="C8713" s="20" t="s">
        <v>8478</v>
      </c>
      <c r="D8713" s="20">
        <v>569280705</v>
      </c>
      <c r="E8713" s="21">
        <v>43704</v>
      </c>
      <c r="F8713" s="54" t="str">
        <f t="shared" si="136"/>
        <v>agosto</v>
      </c>
      <c r="G8713" s="20" t="s">
        <v>11045</v>
      </c>
      <c r="H8713" s="20" t="s">
        <v>302</v>
      </c>
      <c r="I8713" s="20" t="s">
        <v>12282</v>
      </c>
      <c r="J8713" s="20" t="s">
        <v>29</v>
      </c>
      <c r="K8713" s="20" t="s">
        <v>22854</v>
      </c>
      <c r="L8713" s="20" t="s">
        <v>301</v>
      </c>
      <c r="M8713" s="22">
        <v>5736.06</v>
      </c>
      <c r="N8713" s="22">
        <v>0</v>
      </c>
      <c r="O8713" s="22">
        <v>0</v>
      </c>
      <c r="P8713" s="19"/>
      <c r="Q8713" s="23">
        <v>0</v>
      </c>
      <c r="R8713" s="19"/>
      <c r="S8713" s="22">
        <v>5736.06</v>
      </c>
      <c r="T8713" s="22">
        <v>5736.06</v>
      </c>
    </row>
    <row r="8714" spans="1:20" x14ac:dyDescent="0.25">
      <c r="A8714" s="20" t="s">
        <v>18</v>
      </c>
      <c r="B8714" s="20">
        <v>9657</v>
      </c>
      <c r="C8714" s="20" t="s">
        <v>8478</v>
      </c>
      <c r="D8714" s="20">
        <v>569302905</v>
      </c>
      <c r="E8714" s="21">
        <v>43704</v>
      </c>
      <c r="F8714" s="54" t="str">
        <f t="shared" si="136"/>
        <v>agosto</v>
      </c>
      <c r="G8714" s="20" t="s">
        <v>11046</v>
      </c>
      <c r="H8714" s="20" t="s">
        <v>302</v>
      </c>
      <c r="I8714" s="20" t="s">
        <v>12282</v>
      </c>
      <c r="J8714" s="20" t="s">
        <v>29</v>
      </c>
      <c r="K8714" s="20" t="s">
        <v>23063</v>
      </c>
      <c r="L8714" s="20" t="s">
        <v>301</v>
      </c>
      <c r="M8714" s="22">
        <v>6138.86</v>
      </c>
      <c r="N8714" s="22">
        <v>0</v>
      </c>
      <c r="O8714" s="22">
        <v>0</v>
      </c>
      <c r="P8714" s="19"/>
      <c r="Q8714" s="23">
        <v>0</v>
      </c>
      <c r="R8714" s="19"/>
      <c r="S8714" s="22">
        <v>6138.86</v>
      </c>
      <c r="T8714" s="22">
        <v>6138.86</v>
      </c>
    </row>
    <row r="8715" spans="1:20" x14ac:dyDescent="0.25">
      <c r="A8715" s="20" t="s">
        <v>18</v>
      </c>
      <c r="B8715" s="20">
        <v>9657</v>
      </c>
      <c r="C8715" s="20" t="s">
        <v>8478</v>
      </c>
      <c r="D8715" s="20">
        <v>568328305</v>
      </c>
      <c r="E8715" s="21">
        <v>43705</v>
      </c>
      <c r="F8715" s="54" t="str">
        <f t="shared" si="136"/>
        <v>agosto</v>
      </c>
      <c r="G8715" s="20" t="s">
        <v>10834</v>
      </c>
      <c r="H8715" s="20" t="s">
        <v>971</v>
      </c>
      <c r="I8715" s="20" t="s">
        <v>12487</v>
      </c>
      <c r="J8715" s="20" t="s">
        <v>32</v>
      </c>
      <c r="K8715" s="20" t="s">
        <v>23064</v>
      </c>
      <c r="L8715" s="20" t="s">
        <v>847</v>
      </c>
      <c r="M8715" s="22">
        <v>4053.14</v>
      </c>
      <c r="N8715" s="22">
        <v>715.26</v>
      </c>
      <c r="O8715" s="22">
        <v>0</v>
      </c>
      <c r="P8715" s="19"/>
      <c r="Q8715" s="23">
        <v>7603.32</v>
      </c>
      <c r="R8715" s="22">
        <v>7533.85</v>
      </c>
      <c r="S8715" s="22">
        <v>11656.46</v>
      </c>
      <c r="T8715" s="22">
        <v>14803.71</v>
      </c>
    </row>
    <row r="8716" spans="1:20" x14ac:dyDescent="0.25">
      <c r="A8716" s="20" t="s">
        <v>18</v>
      </c>
      <c r="B8716" s="20">
        <v>9657</v>
      </c>
      <c r="C8716" s="20" t="s">
        <v>8478</v>
      </c>
      <c r="D8716" s="20">
        <v>56832832</v>
      </c>
      <c r="E8716" s="21">
        <v>43705</v>
      </c>
      <c r="F8716" s="54" t="str">
        <f t="shared" si="136"/>
        <v>agosto</v>
      </c>
      <c r="G8716" s="20" t="s">
        <v>10834</v>
      </c>
      <c r="H8716" s="20" t="s">
        <v>971</v>
      </c>
      <c r="I8716" s="20" t="s">
        <v>12487</v>
      </c>
      <c r="J8716" s="20" t="s">
        <v>32</v>
      </c>
      <c r="K8716" s="20" t="s">
        <v>23065</v>
      </c>
      <c r="L8716" s="20" t="s">
        <v>8437</v>
      </c>
      <c r="M8716" s="22">
        <v>0</v>
      </c>
      <c r="N8716" s="22">
        <v>0</v>
      </c>
      <c r="O8716" s="22">
        <v>0</v>
      </c>
      <c r="P8716" s="19"/>
      <c r="Q8716" s="23">
        <v>0</v>
      </c>
      <c r="R8716" s="19"/>
      <c r="S8716" s="22">
        <v>3000</v>
      </c>
      <c r="T8716" s="22">
        <v>3810</v>
      </c>
    </row>
    <row r="8717" spans="1:20" x14ac:dyDescent="0.25">
      <c r="A8717" s="20" t="s">
        <v>18</v>
      </c>
      <c r="B8717" s="20">
        <v>9657</v>
      </c>
      <c r="C8717" s="20" t="s">
        <v>8478</v>
      </c>
      <c r="D8717" s="20">
        <v>569378305</v>
      </c>
      <c r="E8717" s="21">
        <v>43705</v>
      </c>
      <c r="F8717" s="54" t="str">
        <f t="shared" si="136"/>
        <v>agosto</v>
      </c>
      <c r="G8717" s="20" t="s">
        <v>8438</v>
      </c>
      <c r="H8717" s="20" t="s">
        <v>302</v>
      </c>
      <c r="I8717" s="20" t="s">
        <v>12282</v>
      </c>
      <c r="J8717" s="20" t="s">
        <v>29</v>
      </c>
      <c r="K8717" s="20" t="s">
        <v>23066</v>
      </c>
      <c r="L8717" s="20" t="s">
        <v>1522</v>
      </c>
      <c r="M8717" s="22">
        <v>2218.62</v>
      </c>
      <c r="N8717" s="22">
        <v>0</v>
      </c>
      <c r="O8717" s="22">
        <v>0</v>
      </c>
      <c r="P8717" s="19"/>
      <c r="Q8717" s="23">
        <v>0</v>
      </c>
      <c r="R8717" s="19"/>
      <c r="S8717" s="22">
        <v>2218.62</v>
      </c>
      <c r="T8717" s="22">
        <v>2218.62</v>
      </c>
    </row>
    <row r="8718" spans="1:20" x14ac:dyDescent="0.25">
      <c r="A8718" s="20" t="s">
        <v>18</v>
      </c>
      <c r="B8718" s="20">
        <v>9657</v>
      </c>
      <c r="C8718" s="20" t="s">
        <v>8478</v>
      </c>
      <c r="D8718" s="20">
        <v>569378505</v>
      </c>
      <c r="E8718" s="21">
        <v>43705</v>
      </c>
      <c r="F8718" s="54" t="str">
        <f t="shared" si="136"/>
        <v>agosto</v>
      </c>
      <c r="G8718" s="20" t="s">
        <v>8439</v>
      </c>
      <c r="H8718" s="20" t="s">
        <v>302</v>
      </c>
      <c r="I8718" s="20" t="s">
        <v>12282</v>
      </c>
      <c r="J8718" s="20" t="s">
        <v>29</v>
      </c>
      <c r="K8718" s="20" t="s">
        <v>23067</v>
      </c>
      <c r="L8718" s="20" t="s">
        <v>1522</v>
      </c>
      <c r="M8718" s="22">
        <v>2218.62</v>
      </c>
      <c r="N8718" s="22">
        <v>0</v>
      </c>
      <c r="O8718" s="22">
        <v>0</v>
      </c>
      <c r="P8718" s="19"/>
      <c r="Q8718" s="23">
        <v>0</v>
      </c>
      <c r="R8718" s="19"/>
      <c r="S8718" s="22">
        <v>2218.62</v>
      </c>
      <c r="T8718" s="22">
        <v>2218.62</v>
      </c>
    </row>
    <row r="8719" spans="1:20" x14ac:dyDescent="0.25">
      <c r="A8719" s="20" t="s">
        <v>18</v>
      </c>
      <c r="B8719" s="20">
        <v>9657</v>
      </c>
      <c r="C8719" s="20" t="s">
        <v>8478</v>
      </c>
      <c r="D8719" s="20">
        <v>569387405</v>
      </c>
      <c r="E8719" s="21">
        <v>43705</v>
      </c>
      <c r="F8719" s="54" t="str">
        <f t="shared" si="136"/>
        <v>agosto</v>
      </c>
      <c r="G8719" s="20" t="s">
        <v>11047</v>
      </c>
      <c r="H8719" s="20" t="s">
        <v>302</v>
      </c>
      <c r="I8719" s="20" t="s">
        <v>12282</v>
      </c>
      <c r="J8719" s="20" t="s">
        <v>29</v>
      </c>
      <c r="K8719" s="20" t="s">
        <v>23068</v>
      </c>
      <c r="L8719" s="20" t="s">
        <v>301</v>
      </c>
      <c r="M8719" s="22">
        <v>5826.71</v>
      </c>
      <c r="N8719" s="22">
        <v>0</v>
      </c>
      <c r="O8719" s="22">
        <v>0</v>
      </c>
      <c r="P8719" s="19"/>
      <c r="Q8719" s="23">
        <v>0</v>
      </c>
      <c r="R8719" s="19"/>
      <c r="S8719" s="22">
        <v>5826.71</v>
      </c>
      <c r="T8719" s="22">
        <v>5826.71</v>
      </c>
    </row>
    <row r="8720" spans="1:20" x14ac:dyDescent="0.25">
      <c r="A8720" s="20" t="s">
        <v>18</v>
      </c>
      <c r="B8720" s="20">
        <v>9657</v>
      </c>
      <c r="C8720" s="20" t="s">
        <v>8478</v>
      </c>
      <c r="D8720" s="20">
        <v>569392505</v>
      </c>
      <c r="E8720" s="21">
        <v>43705</v>
      </c>
      <c r="F8720" s="54" t="str">
        <f t="shared" si="136"/>
        <v>agosto</v>
      </c>
      <c r="G8720" s="20" t="s">
        <v>11004</v>
      </c>
      <c r="H8720" s="20" t="s">
        <v>302</v>
      </c>
      <c r="I8720" s="20" t="s">
        <v>12282</v>
      </c>
      <c r="J8720" s="20" t="s">
        <v>29</v>
      </c>
      <c r="K8720" s="20" t="s">
        <v>23069</v>
      </c>
      <c r="L8720" s="20" t="s">
        <v>301</v>
      </c>
      <c r="M8720" s="22">
        <v>5736.06</v>
      </c>
      <c r="N8720" s="22">
        <v>0</v>
      </c>
      <c r="O8720" s="22">
        <v>0</v>
      </c>
      <c r="P8720" s="19"/>
      <c r="Q8720" s="23">
        <v>0</v>
      </c>
      <c r="R8720" s="19"/>
      <c r="S8720" s="22">
        <v>5736.06</v>
      </c>
      <c r="T8720" s="22">
        <v>5736.06</v>
      </c>
    </row>
    <row r="8721" spans="1:20" x14ac:dyDescent="0.25">
      <c r="A8721" s="20" t="s">
        <v>18</v>
      </c>
      <c r="B8721" s="20">
        <v>9657</v>
      </c>
      <c r="C8721" s="20" t="s">
        <v>8478</v>
      </c>
      <c r="D8721" s="20">
        <v>569433205</v>
      </c>
      <c r="E8721" s="21">
        <v>43705</v>
      </c>
      <c r="F8721" s="54" t="str">
        <f t="shared" si="136"/>
        <v>agosto</v>
      </c>
      <c r="G8721" s="20" t="s">
        <v>11048</v>
      </c>
      <c r="H8721" s="20" t="s">
        <v>302</v>
      </c>
      <c r="I8721" s="20" t="s">
        <v>12282</v>
      </c>
      <c r="J8721" s="20" t="s">
        <v>29</v>
      </c>
      <c r="K8721" s="20" t="s">
        <v>23070</v>
      </c>
      <c r="L8721" s="20" t="s">
        <v>5851</v>
      </c>
      <c r="M8721" s="22">
        <v>5736.06</v>
      </c>
      <c r="N8721" s="22">
        <v>0</v>
      </c>
      <c r="O8721" s="22">
        <v>0</v>
      </c>
      <c r="P8721" s="19"/>
      <c r="Q8721" s="23">
        <v>0</v>
      </c>
      <c r="R8721" s="19"/>
      <c r="S8721" s="22">
        <v>5736.06</v>
      </c>
      <c r="T8721" s="22">
        <v>5736.06</v>
      </c>
    </row>
    <row r="8722" spans="1:20" x14ac:dyDescent="0.25">
      <c r="A8722" s="20" t="s">
        <v>18</v>
      </c>
      <c r="B8722" s="20">
        <v>9657</v>
      </c>
      <c r="C8722" s="20" t="s">
        <v>8478</v>
      </c>
      <c r="D8722" s="20">
        <v>569433405</v>
      </c>
      <c r="E8722" s="21">
        <v>43705</v>
      </c>
      <c r="F8722" s="54" t="str">
        <f t="shared" si="136"/>
        <v>agosto</v>
      </c>
      <c r="G8722" s="20" t="s">
        <v>10996</v>
      </c>
      <c r="H8722" s="20" t="s">
        <v>302</v>
      </c>
      <c r="I8722" s="20" t="s">
        <v>12282</v>
      </c>
      <c r="J8722" s="20" t="s">
        <v>29</v>
      </c>
      <c r="K8722" s="20" t="s">
        <v>23071</v>
      </c>
      <c r="L8722" s="20" t="s">
        <v>301</v>
      </c>
      <c r="M8722" s="22">
        <v>6106.12</v>
      </c>
      <c r="N8722" s="22">
        <v>0</v>
      </c>
      <c r="O8722" s="22">
        <v>0</v>
      </c>
      <c r="P8722" s="19"/>
      <c r="Q8722" s="23">
        <v>0</v>
      </c>
      <c r="R8722" s="19"/>
      <c r="S8722" s="22">
        <v>6106.12</v>
      </c>
      <c r="T8722" s="22">
        <v>6106.12</v>
      </c>
    </row>
    <row r="8723" spans="1:20" x14ac:dyDescent="0.25">
      <c r="A8723" s="20" t="s">
        <v>18</v>
      </c>
      <c r="B8723" s="20">
        <v>9657</v>
      </c>
      <c r="C8723" s="20" t="s">
        <v>8478</v>
      </c>
      <c r="D8723" s="20">
        <v>569434005</v>
      </c>
      <c r="E8723" s="21">
        <v>43705</v>
      </c>
      <c r="F8723" s="54" t="str">
        <f t="shared" si="136"/>
        <v>agosto</v>
      </c>
      <c r="G8723" s="20" t="s">
        <v>11049</v>
      </c>
      <c r="H8723" s="20" t="s">
        <v>302</v>
      </c>
      <c r="I8723" s="20" t="s">
        <v>12282</v>
      </c>
      <c r="J8723" s="20" t="s">
        <v>29</v>
      </c>
      <c r="K8723" s="20" t="s">
        <v>23072</v>
      </c>
      <c r="L8723" s="20" t="s">
        <v>301</v>
      </c>
      <c r="M8723" s="22">
        <v>1995</v>
      </c>
      <c r="N8723" s="22">
        <v>0</v>
      </c>
      <c r="O8723" s="22">
        <v>0</v>
      </c>
      <c r="P8723" s="19"/>
      <c r="Q8723" s="23">
        <v>0</v>
      </c>
      <c r="R8723" s="19"/>
      <c r="S8723" s="22">
        <v>1995</v>
      </c>
      <c r="T8723" s="22">
        <v>1995</v>
      </c>
    </row>
    <row r="8724" spans="1:20" x14ac:dyDescent="0.25">
      <c r="A8724" s="20" t="s">
        <v>18</v>
      </c>
      <c r="B8724" s="20">
        <v>9657</v>
      </c>
      <c r="C8724" s="20" t="s">
        <v>8478</v>
      </c>
      <c r="D8724" s="20">
        <v>569435505</v>
      </c>
      <c r="E8724" s="21">
        <v>43705</v>
      </c>
      <c r="F8724" s="54" t="str">
        <f t="shared" si="136"/>
        <v>agosto</v>
      </c>
      <c r="G8724" s="20" t="s">
        <v>10956</v>
      </c>
      <c r="H8724" s="20" t="s">
        <v>302</v>
      </c>
      <c r="I8724" s="20" t="s">
        <v>12282</v>
      </c>
      <c r="J8724" s="20" t="s">
        <v>29</v>
      </c>
      <c r="K8724" s="20" t="s">
        <v>23073</v>
      </c>
      <c r="L8724" s="20" t="s">
        <v>301</v>
      </c>
      <c r="M8724" s="22">
        <v>6138.86</v>
      </c>
      <c r="N8724" s="22">
        <v>0</v>
      </c>
      <c r="O8724" s="22">
        <v>0</v>
      </c>
      <c r="P8724" s="19"/>
      <c r="Q8724" s="23">
        <v>0</v>
      </c>
      <c r="R8724" s="19"/>
      <c r="S8724" s="22">
        <v>6138.86</v>
      </c>
      <c r="T8724" s="22">
        <v>6138.86</v>
      </c>
    </row>
    <row r="8725" spans="1:20" x14ac:dyDescent="0.25">
      <c r="A8725" s="20" t="s">
        <v>18</v>
      </c>
      <c r="B8725" s="20">
        <v>9657</v>
      </c>
      <c r="C8725" s="20" t="s">
        <v>8478</v>
      </c>
      <c r="D8725" s="20">
        <v>569433605</v>
      </c>
      <c r="E8725" s="21">
        <v>43706</v>
      </c>
      <c r="F8725" s="54" t="str">
        <f t="shared" si="136"/>
        <v>agosto</v>
      </c>
      <c r="G8725" s="20" t="s">
        <v>11050</v>
      </c>
      <c r="H8725" s="20" t="s">
        <v>302</v>
      </c>
      <c r="I8725" s="20" t="s">
        <v>12282</v>
      </c>
      <c r="J8725" s="20" t="s">
        <v>29</v>
      </c>
      <c r="K8725" s="20" t="s">
        <v>23074</v>
      </c>
      <c r="L8725" s="20" t="s">
        <v>301</v>
      </c>
      <c r="M8725" s="22">
        <v>6138.86</v>
      </c>
      <c r="N8725" s="22">
        <v>0</v>
      </c>
      <c r="O8725" s="22">
        <v>0</v>
      </c>
      <c r="P8725" s="19"/>
      <c r="Q8725" s="23">
        <v>0</v>
      </c>
      <c r="R8725" s="19"/>
      <c r="S8725" s="22">
        <v>6138.86</v>
      </c>
      <c r="T8725" s="22">
        <v>6138.86</v>
      </c>
    </row>
    <row r="8726" spans="1:20" x14ac:dyDescent="0.25">
      <c r="A8726" s="20" t="s">
        <v>18</v>
      </c>
      <c r="B8726" s="20">
        <v>9657</v>
      </c>
      <c r="C8726" s="20" t="s">
        <v>8478</v>
      </c>
      <c r="D8726" s="20">
        <v>569433805</v>
      </c>
      <c r="E8726" s="21">
        <v>43706</v>
      </c>
      <c r="F8726" s="54" t="str">
        <f t="shared" si="136"/>
        <v>agosto</v>
      </c>
      <c r="G8726" s="20" t="s">
        <v>10895</v>
      </c>
      <c r="H8726" s="20" t="s">
        <v>302</v>
      </c>
      <c r="I8726" s="20" t="s">
        <v>12282</v>
      </c>
      <c r="J8726" s="20" t="s">
        <v>29</v>
      </c>
      <c r="K8726" s="20" t="s">
        <v>23075</v>
      </c>
      <c r="L8726" s="20" t="s">
        <v>301</v>
      </c>
      <c r="M8726" s="22">
        <v>6138.86</v>
      </c>
      <c r="N8726" s="22">
        <v>0</v>
      </c>
      <c r="O8726" s="22">
        <v>0</v>
      </c>
      <c r="P8726" s="19"/>
      <c r="Q8726" s="23">
        <v>0</v>
      </c>
      <c r="R8726" s="19"/>
      <c r="S8726" s="22">
        <v>6138.86</v>
      </c>
      <c r="T8726" s="22">
        <v>6138.86</v>
      </c>
    </row>
    <row r="8727" spans="1:20" x14ac:dyDescent="0.25">
      <c r="A8727" s="20" t="s">
        <v>18</v>
      </c>
      <c r="B8727" s="20">
        <v>9657</v>
      </c>
      <c r="C8727" s="20" t="s">
        <v>8478</v>
      </c>
      <c r="D8727" s="20">
        <v>569434305</v>
      </c>
      <c r="E8727" s="21">
        <v>43706</v>
      </c>
      <c r="F8727" s="54" t="str">
        <f t="shared" si="136"/>
        <v>agosto</v>
      </c>
      <c r="G8727" s="20" t="s">
        <v>10955</v>
      </c>
      <c r="H8727" s="20" t="s">
        <v>302</v>
      </c>
      <c r="I8727" s="20" t="s">
        <v>12282</v>
      </c>
      <c r="J8727" s="20" t="s">
        <v>29</v>
      </c>
      <c r="K8727" s="20" t="s">
        <v>23076</v>
      </c>
      <c r="L8727" s="20" t="s">
        <v>301</v>
      </c>
      <c r="M8727" s="22">
        <v>2319.8200000000002</v>
      </c>
      <c r="N8727" s="22">
        <v>0</v>
      </c>
      <c r="O8727" s="22">
        <v>0</v>
      </c>
      <c r="P8727" s="19"/>
      <c r="Q8727" s="23">
        <v>0</v>
      </c>
      <c r="R8727" s="19"/>
      <c r="S8727" s="22">
        <v>2319.8200000000002</v>
      </c>
      <c r="T8727" s="22">
        <v>2319.8200000000002</v>
      </c>
    </row>
    <row r="8728" spans="1:20" x14ac:dyDescent="0.25">
      <c r="A8728" s="20" t="s">
        <v>18</v>
      </c>
      <c r="B8728" s="20">
        <v>9657</v>
      </c>
      <c r="C8728" s="20" t="s">
        <v>8478</v>
      </c>
      <c r="D8728" s="20">
        <v>569434705</v>
      </c>
      <c r="E8728" s="21">
        <v>43706</v>
      </c>
      <c r="F8728" s="54" t="str">
        <f t="shared" si="136"/>
        <v>agosto</v>
      </c>
      <c r="G8728" s="20" t="s">
        <v>10952</v>
      </c>
      <c r="H8728" s="20" t="s">
        <v>302</v>
      </c>
      <c r="I8728" s="20" t="s">
        <v>12282</v>
      </c>
      <c r="J8728" s="20" t="s">
        <v>29</v>
      </c>
      <c r="K8728" s="20" t="s">
        <v>23077</v>
      </c>
      <c r="L8728" s="20" t="s">
        <v>301</v>
      </c>
      <c r="M8728" s="22">
        <v>6138.86</v>
      </c>
      <c r="N8728" s="22">
        <v>0</v>
      </c>
      <c r="O8728" s="22">
        <v>0</v>
      </c>
      <c r="P8728" s="19"/>
      <c r="Q8728" s="23">
        <v>0</v>
      </c>
      <c r="R8728" s="19"/>
      <c r="S8728" s="22">
        <v>6138.86</v>
      </c>
      <c r="T8728" s="22">
        <v>6138.86</v>
      </c>
    </row>
    <row r="8729" spans="1:20" x14ac:dyDescent="0.25">
      <c r="A8729" s="20" t="s">
        <v>18</v>
      </c>
      <c r="B8729" s="20">
        <v>9657</v>
      </c>
      <c r="C8729" s="20" t="s">
        <v>8478</v>
      </c>
      <c r="D8729" s="20">
        <v>569434905</v>
      </c>
      <c r="E8729" s="21">
        <v>43706</v>
      </c>
      <c r="F8729" s="54" t="str">
        <f t="shared" si="136"/>
        <v>agosto</v>
      </c>
      <c r="G8729" s="20" t="s">
        <v>10954</v>
      </c>
      <c r="H8729" s="20" t="s">
        <v>302</v>
      </c>
      <c r="I8729" s="20" t="s">
        <v>12282</v>
      </c>
      <c r="J8729" s="20" t="s">
        <v>29</v>
      </c>
      <c r="K8729" s="20" t="s">
        <v>23078</v>
      </c>
      <c r="L8729" s="20" t="s">
        <v>301</v>
      </c>
      <c r="M8729" s="22">
        <v>6106.12</v>
      </c>
      <c r="N8729" s="22">
        <v>0</v>
      </c>
      <c r="O8729" s="22">
        <v>0</v>
      </c>
      <c r="P8729" s="19"/>
      <c r="Q8729" s="23">
        <v>0</v>
      </c>
      <c r="R8729" s="19"/>
      <c r="S8729" s="22">
        <v>6106.12</v>
      </c>
      <c r="T8729" s="22">
        <v>6106.12</v>
      </c>
    </row>
    <row r="8730" spans="1:20" x14ac:dyDescent="0.25">
      <c r="A8730" s="20" t="s">
        <v>18</v>
      </c>
      <c r="B8730" s="20">
        <v>9657</v>
      </c>
      <c r="C8730" s="20" t="s">
        <v>8478</v>
      </c>
      <c r="D8730" s="20">
        <v>5694350505</v>
      </c>
      <c r="E8730" s="21">
        <v>43706</v>
      </c>
      <c r="F8730" s="54" t="str">
        <f t="shared" si="136"/>
        <v>agosto</v>
      </c>
      <c r="G8730" s="20" t="s">
        <v>11051</v>
      </c>
      <c r="H8730" s="20" t="s">
        <v>302</v>
      </c>
      <c r="I8730" s="20" t="s">
        <v>12282</v>
      </c>
      <c r="J8730" s="20" t="s">
        <v>29</v>
      </c>
      <c r="K8730" s="20" t="s">
        <v>23079</v>
      </c>
      <c r="L8730" s="20" t="s">
        <v>301</v>
      </c>
      <c r="M8730" s="22">
        <v>5736.06</v>
      </c>
      <c r="N8730" s="22">
        <v>0</v>
      </c>
      <c r="O8730" s="22">
        <v>0</v>
      </c>
      <c r="P8730" s="19"/>
      <c r="Q8730" s="23">
        <v>0</v>
      </c>
      <c r="R8730" s="19"/>
      <c r="S8730" s="22">
        <v>5736.06</v>
      </c>
      <c r="T8730" s="22">
        <v>5736.06</v>
      </c>
    </row>
    <row r="8731" spans="1:20" x14ac:dyDescent="0.25">
      <c r="A8731" s="20" t="s">
        <v>18</v>
      </c>
      <c r="B8731" s="20">
        <v>9657</v>
      </c>
      <c r="C8731" s="20" t="s">
        <v>8478</v>
      </c>
      <c r="D8731" s="20">
        <v>5690053305</v>
      </c>
      <c r="E8731" s="21">
        <v>43707</v>
      </c>
      <c r="F8731" s="54" t="str">
        <f t="shared" si="136"/>
        <v>agosto</v>
      </c>
      <c r="G8731" s="20" t="s">
        <v>9240</v>
      </c>
      <c r="H8731" s="20" t="s">
        <v>299</v>
      </c>
      <c r="I8731" s="20" t="s">
        <v>12281</v>
      </c>
      <c r="J8731" s="20" t="s">
        <v>300</v>
      </c>
      <c r="K8731" s="20" t="s">
        <v>23080</v>
      </c>
      <c r="L8731" s="20" t="s">
        <v>2655</v>
      </c>
      <c r="M8731" s="22">
        <v>0</v>
      </c>
      <c r="N8731" s="22">
        <v>0</v>
      </c>
      <c r="O8731" s="22">
        <v>0</v>
      </c>
      <c r="P8731" s="19"/>
      <c r="Q8731" s="23">
        <v>0</v>
      </c>
      <c r="R8731" s="19"/>
      <c r="S8731" s="22">
        <v>0</v>
      </c>
      <c r="T8731" s="22">
        <v>0</v>
      </c>
    </row>
    <row r="8732" spans="1:20" x14ac:dyDescent="0.25">
      <c r="A8732" s="20" t="s">
        <v>18</v>
      </c>
      <c r="B8732" s="20">
        <v>9657</v>
      </c>
      <c r="C8732" s="20" t="s">
        <v>8478</v>
      </c>
      <c r="D8732" s="20">
        <v>5690053805</v>
      </c>
      <c r="E8732" s="21">
        <v>43707</v>
      </c>
      <c r="F8732" s="54" t="str">
        <f t="shared" si="136"/>
        <v>agosto</v>
      </c>
      <c r="G8732" s="20" t="s">
        <v>9240</v>
      </c>
      <c r="H8732" s="20" t="s">
        <v>569</v>
      </c>
      <c r="I8732" s="20" t="s">
        <v>12351</v>
      </c>
      <c r="J8732" s="20" t="s">
        <v>570</v>
      </c>
      <c r="K8732" s="20" t="s">
        <v>23081</v>
      </c>
      <c r="L8732" s="20" t="s">
        <v>2657</v>
      </c>
      <c r="M8732" s="22">
        <v>118.89</v>
      </c>
      <c r="N8732" s="22">
        <v>29.73</v>
      </c>
      <c r="O8732" s="22">
        <v>0</v>
      </c>
      <c r="P8732" s="19"/>
      <c r="Q8732" s="23">
        <v>0</v>
      </c>
      <c r="R8732" s="19"/>
      <c r="S8732" s="22">
        <v>118.89</v>
      </c>
      <c r="T8732" s="22">
        <v>118.89</v>
      </c>
    </row>
    <row r="8733" spans="1:20" x14ac:dyDescent="0.25">
      <c r="A8733" s="20" t="s">
        <v>18</v>
      </c>
      <c r="B8733" s="20">
        <v>9657</v>
      </c>
      <c r="C8733" s="20" t="s">
        <v>8478</v>
      </c>
      <c r="D8733" s="20">
        <v>5690057305</v>
      </c>
      <c r="E8733" s="21">
        <v>43707</v>
      </c>
      <c r="F8733" s="54" t="str">
        <f t="shared" si="136"/>
        <v>agosto</v>
      </c>
      <c r="G8733" s="20" t="s">
        <v>9240</v>
      </c>
      <c r="H8733" s="20" t="s">
        <v>302</v>
      </c>
      <c r="I8733" s="20" t="s">
        <v>12282</v>
      </c>
      <c r="J8733" s="20" t="s">
        <v>29</v>
      </c>
      <c r="K8733" s="20" t="s">
        <v>23082</v>
      </c>
      <c r="L8733" s="20" t="s">
        <v>2656</v>
      </c>
      <c r="M8733" s="22">
        <v>91961.57</v>
      </c>
      <c r="N8733" s="22">
        <v>0</v>
      </c>
      <c r="O8733" s="22">
        <v>0</v>
      </c>
      <c r="P8733" s="19"/>
      <c r="Q8733" s="23">
        <v>0</v>
      </c>
      <c r="R8733" s="19"/>
      <c r="S8733" s="22">
        <v>91961.57</v>
      </c>
      <c r="T8733" s="22">
        <v>91961.57</v>
      </c>
    </row>
    <row r="8734" spans="1:20" x14ac:dyDescent="0.25">
      <c r="A8734" s="20" t="s">
        <v>18</v>
      </c>
      <c r="B8734" s="20">
        <v>9657</v>
      </c>
      <c r="C8734" s="20" t="s">
        <v>8478</v>
      </c>
      <c r="D8734" s="20">
        <v>56920342</v>
      </c>
      <c r="E8734" s="21">
        <v>43707</v>
      </c>
      <c r="F8734" s="54" t="str">
        <f t="shared" si="136"/>
        <v>agosto</v>
      </c>
      <c r="G8734" s="20" t="s">
        <v>10877</v>
      </c>
      <c r="H8734" s="20" t="s">
        <v>20</v>
      </c>
      <c r="I8734" s="20" t="s">
        <v>11831</v>
      </c>
      <c r="J8734" s="20" t="s">
        <v>21</v>
      </c>
      <c r="K8734" s="20" t="s">
        <v>23083</v>
      </c>
      <c r="L8734" s="20" t="s">
        <v>8440</v>
      </c>
      <c r="M8734" s="22">
        <v>0</v>
      </c>
      <c r="N8734" s="22">
        <v>0</v>
      </c>
      <c r="O8734" s="22">
        <v>0</v>
      </c>
      <c r="P8734" s="19"/>
      <c r="Q8734" s="23">
        <v>0</v>
      </c>
      <c r="R8734" s="19"/>
      <c r="S8734" s="22">
        <v>0</v>
      </c>
      <c r="T8734" s="22">
        <v>0</v>
      </c>
    </row>
    <row r="8735" spans="1:20" x14ac:dyDescent="0.25">
      <c r="A8735" s="20" t="s">
        <v>18</v>
      </c>
      <c r="B8735" s="20">
        <v>9657</v>
      </c>
      <c r="C8735" s="20" t="s">
        <v>8478</v>
      </c>
      <c r="D8735" s="20">
        <v>569423805</v>
      </c>
      <c r="E8735" s="21">
        <v>43707</v>
      </c>
      <c r="F8735" s="54" t="str">
        <f t="shared" si="136"/>
        <v>agosto</v>
      </c>
      <c r="G8735" s="20" t="s">
        <v>10732</v>
      </c>
      <c r="H8735" s="20" t="s">
        <v>302</v>
      </c>
      <c r="I8735" s="20" t="s">
        <v>12282</v>
      </c>
      <c r="J8735" s="20" t="s">
        <v>968</v>
      </c>
      <c r="K8735" s="20" t="s">
        <v>23084</v>
      </c>
      <c r="L8735" s="20" t="s">
        <v>1506</v>
      </c>
      <c r="M8735" s="22">
        <v>0</v>
      </c>
      <c r="N8735" s="22">
        <v>0</v>
      </c>
      <c r="O8735" s="22">
        <v>0</v>
      </c>
      <c r="P8735" s="19"/>
      <c r="Q8735" s="23">
        <v>314.05</v>
      </c>
      <c r="R8735" s="22">
        <v>314.05</v>
      </c>
      <c r="S8735" s="22">
        <v>314.05</v>
      </c>
      <c r="T8735" s="22">
        <v>314.05</v>
      </c>
    </row>
    <row r="8736" spans="1:20" x14ac:dyDescent="0.25">
      <c r="A8736" s="20" t="s">
        <v>18</v>
      </c>
      <c r="B8736" s="20">
        <v>9657</v>
      </c>
      <c r="C8736" s="20" t="s">
        <v>8478</v>
      </c>
      <c r="D8736" s="20">
        <v>569478605</v>
      </c>
      <c r="E8736" s="21">
        <v>43707</v>
      </c>
      <c r="F8736" s="54" t="str">
        <f t="shared" si="136"/>
        <v>agosto</v>
      </c>
      <c r="G8736" s="20" t="s">
        <v>11052</v>
      </c>
      <c r="H8736" s="20" t="s">
        <v>302</v>
      </c>
      <c r="I8736" s="20" t="s">
        <v>12282</v>
      </c>
      <c r="J8736" s="20" t="s">
        <v>29</v>
      </c>
      <c r="K8736" s="20" t="s">
        <v>23085</v>
      </c>
      <c r="L8736" s="20" t="s">
        <v>301</v>
      </c>
      <c r="M8736" s="22">
        <v>6138.86</v>
      </c>
      <c r="N8736" s="22">
        <v>0</v>
      </c>
      <c r="O8736" s="22">
        <v>0</v>
      </c>
      <c r="P8736" s="19"/>
      <c r="Q8736" s="23">
        <v>109.92</v>
      </c>
      <c r="R8736" s="22">
        <v>103.52</v>
      </c>
      <c r="S8736" s="22">
        <v>6248.78</v>
      </c>
      <c r="T8736" s="22">
        <v>6248.78</v>
      </c>
    </row>
    <row r="8737" spans="1:20" x14ac:dyDescent="0.25">
      <c r="A8737" s="20" t="s">
        <v>18</v>
      </c>
      <c r="B8737" s="20">
        <v>9657</v>
      </c>
      <c r="C8737" s="20" t="s">
        <v>8478</v>
      </c>
      <c r="D8737" s="20">
        <v>569478805</v>
      </c>
      <c r="E8737" s="21">
        <v>43707</v>
      </c>
      <c r="F8737" s="54" t="str">
        <f t="shared" si="136"/>
        <v>agosto</v>
      </c>
      <c r="G8737" s="20" t="s">
        <v>10969</v>
      </c>
      <c r="H8737" s="20" t="s">
        <v>302</v>
      </c>
      <c r="I8737" s="20" t="s">
        <v>12282</v>
      </c>
      <c r="J8737" s="20" t="s">
        <v>29</v>
      </c>
      <c r="K8737" s="20" t="s">
        <v>23086</v>
      </c>
      <c r="L8737" s="20" t="s">
        <v>301</v>
      </c>
      <c r="M8737" s="22">
        <v>5736.06</v>
      </c>
      <c r="N8737" s="22">
        <v>0</v>
      </c>
      <c r="O8737" s="22">
        <v>0</v>
      </c>
      <c r="P8737" s="19"/>
      <c r="Q8737" s="23">
        <v>0</v>
      </c>
      <c r="R8737" s="19"/>
      <c r="S8737" s="22">
        <v>5736.06</v>
      </c>
      <c r="T8737" s="22">
        <v>5736.06</v>
      </c>
    </row>
    <row r="8738" spans="1:20" x14ac:dyDescent="0.25">
      <c r="A8738" s="20" t="s">
        <v>18</v>
      </c>
      <c r="B8738" s="20">
        <v>9657</v>
      </c>
      <c r="C8738" s="20" t="s">
        <v>8478</v>
      </c>
      <c r="D8738" s="20">
        <v>569479405</v>
      </c>
      <c r="E8738" s="21">
        <v>43707</v>
      </c>
      <c r="F8738" s="54" t="str">
        <f t="shared" si="136"/>
        <v>agosto</v>
      </c>
      <c r="G8738" s="20" t="s">
        <v>11053</v>
      </c>
      <c r="H8738" s="20" t="s">
        <v>302</v>
      </c>
      <c r="I8738" s="20" t="s">
        <v>12282</v>
      </c>
      <c r="J8738" s="20" t="s">
        <v>29</v>
      </c>
      <c r="K8738" s="20" t="s">
        <v>23087</v>
      </c>
      <c r="L8738" s="20" t="s">
        <v>301</v>
      </c>
      <c r="M8738" s="22">
        <v>5736.06</v>
      </c>
      <c r="N8738" s="22">
        <v>0</v>
      </c>
      <c r="O8738" s="22">
        <v>0</v>
      </c>
      <c r="P8738" s="19"/>
      <c r="Q8738" s="23">
        <v>0</v>
      </c>
      <c r="R8738" s="19"/>
      <c r="S8738" s="22">
        <v>5736.06</v>
      </c>
      <c r="T8738" s="22">
        <v>5736.06</v>
      </c>
    </row>
    <row r="8739" spans="1:20" x14ac:dyDescent="0.25">
      <c r="A8739" s="20" t="s">
        <v>18</v>
      </c>
      <c r="B8739" s="20">
        <v>9657</v>
      </c>
      <c r="C8739" s="20" t="s">
        <v>8478</v>
      </c>
      <c r="D8739" s="20">
        <v>569480005</v>
      </c>
      <c r="E8739" s="21">
        <v>43707</v>
      </c>
      <c r="F8739" s="54" t="str">
        <f t="shared" si="136"/>
        <v>agosto</v>
      </c>
      <c r="G8739" s="20" t="s">
        <v>11054</v>
      </c>
      <c r="H8739" s="20" t="s">
        <v>302</v>
      </c>
      <c r="I8739" s="20" t="s">
        <v>12282</v>
      </c>
      <c r="J8739" s="20" t="s">
        <v>29</v>
      </c>
      <c r="K8739" s="20" t="s">
        <v>23088</v>
      </c>
      <c r="L8739" s="20" t="s">
        <v>301</v>
      </c>
      <c r="M8739" s="22">
        <v>6138.86</v>
      </c>
      <c r="N8739" s="22">
        <v>0</v>
      </c>
      <c r="O8739" s="22">
        <v>0</v>
      </c>
      <c r="P8739" s="19"/>
      <c r="Q8739" s="23">
        <v>0</v>
      </c>
      <c r="R8739" s="19"/>
      <c r="S8739" s="22">
        <v>6138.86</v>
      </c>
      <c r="T8739" s="22">
        <v>6138.86</v>
      </c>
    </row>
    <row r="8740" spans="1:20" x14ac:dyDescent="0.25">
      <c r="A8740" s="20" t="s">
        <v>18</v>
      </c>
      <c r="B8740" s="20">
        <v>9657</v>
      </c>
      <c r="C8740" s="20" t="s">
        <v>8478</v>
      </c>
      <c r="D8740" s="20">
        <v>569505505</v>
      </c>
      <c r="E8740" s="21">
        <v>43707</v>
      </c>
      <c r="F8740" s="54" t="str">
        <f t="shared" si="136"/>
        <v>agosto</v>
      </c>
      <c r="G8740" s="20" t="s">
        <v>11055</v>
      </c>
      <c r="H8740" s="20" t="s">
        <v>302</v>
      </c>
      <c r="I8740" s="20" t="s">
        <v>12282</v>
      </c>
      <c r="J8740" s="20" t="s">
        <v>29</v>
      </c>
      <c r="K8740" s="20" t="s">
        <v>23089</v>
      </c>
      <c r="L8740" s="20" t="s">
        <v>301</v>
      </c>
      <c r="M8740" s="22">
        <v>6138.86</v>
      </c>
      <c r="N8740" s="22">
        <v>0</v>
      </c>
      <c r="O8740" s="22">
        <v>0</v>
      </c>
      <c r="P8740" s="19"/>
      <c r="Q8740" s="23">
        <v>0</v>
      </c>
      <c r="R8740" s="19"/>
      <c r="S8740" s="22">
        <v>6138.86</v>
      </c>
      <c r="T8740" s="22">
        <v>6138.86</v>
      </c>
    </row>
    <row r="8741" spans="1:20" x14ac:dyDescent="0.25">
      <c r="A8741" s="20" t="s">
        <v>18</v>
      </c>
      <c r="B8741" s="20">
        <v>9657</v>
      </c>
      <c r="C8741" s="20" t="s">
        <v>8478</v>
      </c>
      <c r="D8741" s="20">
        <v>569505705</v>
      </c>
      <c r="E8741" s="21">
        <v>43707</v>
      </c>
      <c r="F8741" s="54" t="str">
        <f t="shared" si="136"/>
        <v>agosto</v>
      </c>
      <c r="G8741" s="20" t="s">
        <v>11056</v>
      </c>
      <c r="H8741" s="20" t="s">
        <v>302</v>
      </c>
      <c r="I8741" s="20" t="s">
        <v>12282</v>
      </c>
      <c r="J8741" s="20" t="s">
        <v>29</v>
      </c>
      <c r="K8741" s="20" t="s">
        <v>23090</v>
      </c>
      <c r="L8741" s="20" t="s">
        <v>301</v>
      </c>
      <c r="M8741" s="22">
        <v>6138.86</v>
      </c>
      <c r="N8741" s="22">
        <v>0</v>
      </c>
      <c r="O8741" s="22">
        <v>0</v>
      </c>
      <c r="P8741" s="19"/>
      <c r="Q8741" s="23">
        <v>0</v>
      </c>
      <c r="R8741" s="19"/>
      <c r="S8741" s="22">
        <v>6138.86</v>
      </c>
      <c r="T8741" s="22">
        <v>6138.86</v>
      </c>
    </row>
    <row r="8742" spans="1:20" x14ac:dyDescent="0.25">
      <c r="A8742" s="20" t="s">
        <v>18</v>
      </c>
      <c r="B8742" s="20">
        <v>9657</v>
      </c>
      <c r="C8742" s="20" t="s">
        <v>8478</v>
      </c>
      <c r="D8742" s="20">
        <v>569505905</v>
      </c>
      <c r="E8742" s="21">
        <v>43707</v>
      </c>
      <c r="F8742" s="54" t="str">
        <f t="shared" si="136"/>
        <v>agosto</v>
      </c>
      <c r="G8742" s="20" t="s">
        <v>11057</v>
      </c>
      <c r="H8742" s="20" t="s">
        <v>302</v>
      </c>
      <c r="I8742" s="20" t="s">
        <v>12282</v>
      </c>
      <c r="J8742" s="20" t="s">
        <v>29</v>
      </c>
      <c r="K8742" s="20" t="s">
        <v>23091</v>
      </c>
      <c r="L8742" s="20" t="s">
        <v>301</v>
      </c>
      <c r="M8742" s="22">
        <v>6097.5</v>
      </c>
      <c r="N8742" s="22">
        <v>0</v>
      </c>
      <c r="O8742" s="22">
        <v>0</v>
      </c>
      <c r="P8742" s="19"/>
      <c r="Q8742" s="23">
        <v>0</v>
      </c>
      <c r="R8742" s="19"/>
      <c r="S8742" s="22">
        <v>6097.5</v>
      </c>
      <c r="T8742" s="22">
        <v>6097.5</v>
      </c>
    </row>
    <row r="8743" spans="1:20" x14ac:dyDescent="0.25">
      <c r="A8743" s="20" t="s">
        <v>18</v>
      </c>
      <c r="B8743" s="20">
        <v>9657</v>
      </c>
      <c r="C8743" s="20" t="s">
        <v>8478</v>
      </c>
      <c r="D8743" s="20">
        <v>5695060505</v>
      </c>
      <c r="E8743" s="21">
        <v>43707</v>
      </c>
      <c r="F8743" s="54" t="str">
        <f t="shared" si="136"/>
        <v>agosto</v>
      </c>
      <c r="G8743" s="20" t="s">
        <v>11058</v>
      </c>
      <c r="H8743" s="20" t="s">
        <v>299</v>
      </c>
      <c r="I8743" s="20" t="s">
        <v>12281</v>
      </c>
      <c r="J8743" s="20" t="s">
        <v>300</v>
      </c>
      <c r="K8743" s="20" t="s">
        <v>23092</v>
      </c>
      <c r="L8743" s="20" t="s">
        <v>301</v>
      </c>
      <c r="M8743" s="22">
        <v>6138.86</v>
      </c>
      <c r="N8743" s="22">
        <v>0</v>
      </c>
      <c r="O8743" s="22">
        <v>0</v>
      </c>
      <c r="P8743" s="19"/>
      <c r="Q8743" s="23">
        <v>0</v>
      </c>
      <c r="R8743" s="19"/>
      <c r="S8743" s="22">
        <v>6138.86</v>
      </c>
      <c r="T8743" s="22">
        <v>6138.86</v>
      </c>
    </row>
    <row r="8744" spans="1:20" x14ac:dyDescent="0.25">
      <c r="A8744" s="20" t="s">
        <v>18</v>
      </c>
      <c r="B8744" s="20">
        <v>9657</v>
      </c>
      <c r="C8744" s="20" t="s">
        <v>8478</v>
      </c>
      <c r="D8744" s="20">
        <v>569506305</v>
      </c>
      <c r="E8744" s="21">
        <v>43707</v>
      </c>
      <c r="F8744" s="54" t="str">
        <f t="shared" si="136"/>
        <v>agosto</v>
      </c>
      <c r="G8744" s="20" t="s">
        <v>11059</v>
      </c>
      <c r="H8744" s="20" t="s">
        <v>302</v>
      </c>
      <c r="I8744" s="20" t="s">
        <v>12282</v>
      </c>
      <c r="J8744" s="20" t="s">
        <v>29</v>
      </c>
      <c r="K8744" s="20" t="s">
        <v>23093</v>
      </c>
      <c r="L8744" s="20" t="s">
        <v>301</v>
      </c>
      <c r="M8744" s="22">
        <v>6138.86</v>
      </c>
      <c r="N8744" s="22">
        <v>0</v>
      </c>
      <c r="O8744" s="22">
        <v>0</v>
      </c>
      <c r="P8744" s="19"/>
      <c r="Q8744" s="23">
        <v>0</v>
      </c>
      <c r="R8744" s="19"/>
      <c r="S8744" s="22">
        <v>6138.86</v>
      </c>
      <c r="T8744" s="22">
        <v>6138.86</v>
      </c>
    </row>
    <row r="8745" spans="1:20" x14ac:dyDescent="0.25">
      <c r="A8745" s="20" t="s">
        <v>18</v>
      </c>
      <c r="B8745" s="20">
        <v>9657</v>
      </c>
      <c r="C8745" s="20" t="s">
        <v>8478</v>
      </c>
      <c r="D8745" s="20">
        <v>569506505</v>
      </c>
      <c r="E8745" s="21">
        <v>43707</v>
      </c>
      <c r="F8745" s="54" t="str">
        <f t="shared" si="136"/>
        <v>agosto</v>
      </c>
      <c r="G8745" s="20" t="s">
        <v>11060</v>
      </c>
      <c r="H8745" s="20" t="s">
        <v>302</v>
      </c>
      <c r="I8745" s="20" t="s">
        <v>12282</v>
      </c>
      <c r="J8745" s="20" t="s">
        <v>29</v>
      </c>
      <c r="K8745" s="20" t="s">
        <v>23094</v>
      </c>
      <c r="L8745" s="20" t="s">
        <v>301</v>
      </c>
      <c r="M8745" s="22">
        <v>6138.86</v>
      </c>
      <c r="N8745" s="22">
        <v>0</v>
      </c>
      <c r="O8745" s="22">
        <v>0</v>
      </c>
      <c r="P8745" s="19"/>
      <c r="Q8745" s="23">
        <v>0</v>
      </c>
      <c r="R8745" s="19"/>
      <c r="S8745" s="22">
        <v>6138.86</v>
      </c>
      <c r="T8745" s="22">
        <v>6138.86</v>
      </c>
    </row>
    <row r="8746" spans="1:20" x14ac:dyDescent="0.25">
      <c r="A8746" s="20" t="s">
        <v>18</v>
      </c>
      <c r="B8746" s="20">
        <v>9657</v>
      </c>
      <c r="C8746" s="20" t="s">
        <v>8478</v>
      </c>
      <c r="D8746" s="20">
        <v>569506705</v>
      </c>
      <c r="E8746" s="21">
        <v>43707</v>
      </c>
      <c r="F8746" s="54" t="str">
        <f t="shared" si="136"/>
        <v>agosto</v>
      </c>
      <c r="G8746" s="20" t="s">
        <v>10967</v>
      </c>
      <c r="H8746" s="20" t="s">
        <v>302</v>
      </c>
      <c r="I8746" s="20" t="s">
        <v>12282</v>
      </c>
      <c r="J8746" s="20" t="s">
        <v>29</v>
      </c>
      <c r="K8746" s="20" t="s">
        <v>23095</v>
      </c>
      <c r="L8746" s="20" t="s">
        <v>301</v>
      </c>
      <c r="M8746" s="22">
        <v>1995</v>
      </c>
      <c r="N8746" s="22">
        <v>0</v>
      </c>
      <c r="O8746" s="22">
        <v>0</v>
      </c>
      <c r="P8746" s="19"/>
      <c r="Q8746" s="23">
        <v>0</v>
      </c>
      <c r="R8746" s="19"/>
      <c r="S8746" s="22">
        <v>1995</v>
      </c>
      <c r="T8746" s="22">
        <v>1995</v>
      </c>
    </row>
    <row r="8747" spans="1:20" x14ac:dyDescent="0.25">
      <c r="A8747" s="20" t="s">
        <v>18</v>
      </c>
      <c r="B8747" s="20">
        <v>9657</v>
      </c>
      <c r="C8747" s="20" t="s">
        <v>8478</v>
      </c>
      <c r="D8747" s="20">
        <v>569534905</v>
      </c>
      <c r="E8747" s="21">
        <v>43707</v>
      </c>
      <c r="F8747" s="54" t="str">
        <f t="shared" si="136"/>
        <v>agosto</v>
      </c>
      <c r="G8747" s="20" t="s">
        <v>11061</v>
      </c>
      <c r="H8747" s="20" t="s">
        <v>302</v>
      </c>
      <c r="I8747" s="20" t="s">
        <v>12282</v>
      </c>
      <c r="J8747" s="20" t="s">
        <v>29</v>
      </c>
      <c r="K8747" s="20" t="s">
        <v>23096</v>
      </c>
      <c r="L8747" s="20" t="s">
        <v>301</v>
      </c>
      <c r="M8747" s="22">
        <v>6138.86</v>
      </c>
      <c r="N8747" s="22">
        <v>0</v>
      </c>
      <c r="O8747" s="22">
        <v>0</v>
      </c>
      <c r="P8747" s="19"/>
      <c r="Q8747" s="23">
        <v>0</v>
      </c>
      <c r="R8747" s="19"/>
      <c r="S8747" s="22">
        <v>6138.86</v>
      </c>
      <c r="T8747" s="22">
        <v>6138.86</v>
      </c>
    </row>
    <row r="8748" spans="1:20" x14ac:dyDescent="0.25">
      <c r="A8748" s="20" t="s">
        <v>18</v>
      </c>
      <c r="B8748" s="20">
        <v>9657</v>
      </c>
      <c r="C8748" s="20" t="s">
        <v>8478</v>
      </c>
      <c r="D8748" s="20">
        <v>569535405</v>
      </c>
      <c r="E8748" s="21">
        <v>43707</v>
      </c>
      <c r="F8748" s="54" t="str">
        <f t="shared" si="136"/>
        <v>agosto</v>
      </c>
      <c r="G8748" s="20" t="s">
        <v>11005</v>
      </c>
      <c r="H8748" s="20" t="s">
        <v>302</v>
      </c>
      <c r="I8748" s="20" t="s">
        <v>12282</v>
      </c>
      <c r="J8748" s="20" t="s">
        <v>29</v>
      </c>
      <c r="K8748" s="20" t="s">
        <v>23097</v>
      </c>
      <c r="L8748" s="20" t="s">
        <v>301</v>
      </c>
      <c r="M8748" s="22">
        <v>6138.86</v>
      </c>
      <c r="N8748" s="22">
        <v>0</v>
      </c>
      <c r="O8748" s="22">
        <v>0</v>
      </c>
      <c r="P8748" s="19"/>
      <c r="Q8748" s="23">
        <v>0</v>
      </c>
      <c r="R8748" s="19"/>
      <c r="S8748" s="22">
        <v>6138.86</v>
      </c>
      <c r="T8748" s="22">
        <v>6138.86</v>
      </c>
    </row>
    <row r="8749" spans="1:20" x14ac:dyDescent="0.25">
      <c r="A8749" s="20" t="s">
        <v>18</v>
      </c>
      <c r="B8749" s="20">
        <v>9657</v>
      </c>
      <c r="C8749" s="20" t="s">
        <v>8478</v>
      </c>
      <c r="D8749" s="20">
        <v>569535605</v>
      </c>
      <c r="E8749" s="21">
        <v>43707</v>
      </c>
      <c r="F8749" s="54" t="str">
        <f t="shared" si="136"/>
        <v>agosto</v>
      </c>
      <c r="G8749" s="20" t="s">
        <v>10970</v>
      </c>
      <c r="H8749" s="20" t="s">
        <v>302</v>
      </c>
      <c r="I8749" s="20" t="s">
        <v>12282</v>
      </c>
      <c r="J8749" s="20" t="s">
        <v>29</v>
      </c>
      <c r="K8749" s="20" t="s">
        <v>23098</v>
      </c>
      <c r="L8749" s="20" t="s">
        <v>301</v>
      </c>
      <c r="M8749" s="22">
        <v>6138.86</v>
      </c>
      <c r="N8749" s="22">
        <v>0</v>
      </c>
      <c r="O8749" s="22">
        <v>0</v>
      </c>
      <c r="P8749" s="19"/>
      <c r="Q8749" s="23">
        <v>0</v>
      </c>
      <c r="R8749" s="19"/>
      <c r="S8749" s="22">
        <v>6138.86</v>
      </c>
      <c r="T8749" s="22">
        <v>6138.86</v>
      </c>
    </row>
    <row r="8750" spans="1:20" x14ac:dyDescent="0.25">
      <c r="A8750" s="20" t="s">
        <v>18</v>
      </c>
      <c r="B8750" s="20">
        <v>9657</v>
      </c>
      <c r="C8750" s="20" t="s">
        <v>8478</v>
      </c>
      <c r="D8750" s="20">
        <v>569535905</v>
      </c>
      <c r="E8750" s="21">
        <v>43707</v>
      </c>
      <c r="F8750" s="54" t="str">
        <f t="shared" si="136"/>
        <v>agosto</v>
      </c>
      <c r="G8750" s="20" t="s">
        <v>11062</v>
      </c>
      <c r="H8750" s="20" t="s">
        <v>302</v>
      </c>
      <c r="I8750" s="20" t="s">
        <v>12282</v>
      </c>
      <c r="J8750" s="20" t="s">
        <v>29</v>
      </c>
      <c r="K8750" s="20" t="s">
        <v>23099</v>
      </c>
      <c r="L8750" s="20" t="s">
        <v>301</v>
      </c>
      <c r="M8750" s="22">
        <v>6106.12</v>
      </c>
      <c r="N8750" s="22">
        <v>0</v>
      </c>
      <c r="O8750" s="22">
        <v>0</v>
      </c>
      <c r="P8750" s="19"/>
      <c r="Q8750" s="23">
        <v>0</v>
      </c>
      <c r="R8750" s="19"/>
      <c r="S8750" s="22">
        <v>6106.12</v>
      </c>
      <c r="T8750" s="22">
        <v>6106.12</v>
      </c>
    </row>
    <row r="8751" spans="1:20" x14ac:dyDescent="0.25">
      <c r="A8751" s="20" t="s">
        <v>18</v>
      </c>
      <c r="B8751" s="20">
        <v>9657</v>
      </c>
      <c r="C8751" s="20" t="s">
        <v>8478</v>
      </c>
      <c r="D8751" s="20">
        <v>569536305</v>
      </c>
      <c r="E8751" s="21">
        <v>43707</v>
      </c>
      <c r="F8751" s="54" t="str">
        <f t="shared" si="136"/>
        <v>agosto</v>
      </c>
      <c r="G8751" s="20" t="s">
        <v>10971</v>
      </c>
      <c r="H8751" s="20" t="s">
        <v>302</v>
      </c>
      <c r="I8751" s="20" t="s">
        <v>12282</v>
      </c>
      <c r="J8751" s="20" t="s">
        <v>29</v>
      </c>
      <c r="K8751" s="20" t="s">
        <v>23100</v>
      </c>
      <c r="L8751" s="20" t="s">
        <v>301</v>
      </c>
      <c r="M8751" s="22">
        <v>6106.12</v>
      </c>
      <c r="N8751" s="22">
        <v>0</v>
      </c>
      <c r="O8751" s="22">
        <v>0</v>
      </c>
      <c r="P8751" s="19"/>
      <c r="Q8751" s="23">
        <v>0</v>
      </c>
      <c r="R8751" s="19"/>
      <c r="S8751" s="22">
        <v>6106.12</v>
      </c>
      <c r="T8751" s="22">
        <v>6106.12</v>
      </c>
    </row>
    <row r="8752" spans="1:20" x14ac:dyDescent="0.25">
      <c r="A8752" s="20" t="s">
        <v>18</v>
      </c>
      <c r="B8752" s="20">
        <v>9657</v>
      </c>
      <c r="C8752" s="20" t="s">
        <v>8478</v>
      </c>
      <c r="D8752" s="20">
        <v>569537505</v>
      </c>
      <c r="E8752" s="21">
        <v>43707</v>
      </c>
      <c r="F8752" s="54" t="str">
        <f t="shared" si="136"/>
        <v>agosto</v>
      </c>
      <c r="G8752" s="20" t="s">
        <v>8441</v>
      </c>
      <c r="H8752" s="20" t="s">
        <v>302</v>
      </c>
      <c r="I8752" s="20" t="s">
        <v>12282</v>
      </c>
      <c r="J8752" s="20" t="s">
        <v>29</v>
      </c>
      <c r="K8752" s="20" t="s">
        <v>23101</v>
      </c>
      <c r="L8752" s="20" t="s">
        <v>301</v>
      </c>
      <c r="M8752" s="22">
        <v>5869.76</v>
      </c>
      <c r="N8752" s="22">
        <v>0</v>
      </c>
      <c r="O8752" s="22">
        <v>0</v>
      </c>
      <c r="P8752" s="19"/>
      <c r="Q8752" s="23">
        <v>0</v>
      </c>
      <c r="R8752" s="19"/>
      <c r="S8752" s="22">
        <v>5869.76</v>
      </c>
      <c r="T8752" s="22">
        <v>5869.76</v>
      </c>
    </row>
    <row r="8753" spans="1:20" x14ac:dyDescent="0.25">
      <c r="A8753" s="20" t="s">
        <v>18</v>
      </c>
      <c r="B8753" s="20">
        <v>9657</v>
      </c>
      <c r="C8753" s="20" t="s">
        <v>8478</v>
      </c>
      <c r="D8753" s="20">
        <v>569538005</v>
      </c>
      <c r="E8753" s="21">
        <v>43707</v>
      </c>
      <c r="F8753" s="54" t="str">
        <f t="shared" si="136"/>
        <v>agosto</v>
      </c>
      <c r="G8753" s="20" t="s">
        <v>11063</v>
      </c>
      <c r="H8753" s="20" t="s">
        <v>302</v>
      </c>
      <c r="I8753" s="20" t="s">
        <v>12282</v>
      </c>
      <c r="J8753" s="20" t="s">
        <v>29</v>
      </c>
      <c r="K8753" s="20" t="s">
        <v>23102</v>
      </c>
      <c r="L8753" s="20" t="s">
        <v>301</v>
      </c>
      <c r="M8753" s="22">
        <v>5736.06</v>
      </c>
      <c r="N8753" s="22">
        <v>0</v>
      </c>
      <c r="O8753" s="22">
        <v>0</v>
      </c>
      <c r="P8753" s="19"/>
      <c r="Q8753" s="23">
        <v>0</v>
      </c>
      <c r="R8753" s="19"/>
      <c r="S8753" s="22">
        <v>5736.06</v>
      </c>
      <c r="T8753" s="22">
        <v>5736.06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15BD0-C032-41AF-A3AF-1C09AFB8141F}">
  <dimension ref="A1:J48"/>
  <sheetViews>
    <sheetView topLeftCell="A31" workbookViewId="0">
      <selection activeCell="L37" sqref="L37"/>
    </sheetView>
  </sheetViews>
  <sheetFormatPr baseColWidth="10" defaultRowHeight="15" x14ac:dyDescent="0.25"/>
  <cols>
    <col min="2" max="2" width="20.42578125" bestFit="1" customWidth="1"/>
    <col min="3" max="3" width="20.140625" bestFit="1" customWidth="1"/>
    <col min="8" max="8" width="17.42578125" customWidth="1"/>
  </cols>
  <sheetData>
    <row r="1" spans="1:3" ht="15.75" thickBot="1" x14ac:dyDescent="0.3">
      <c r="A1" s="56" t="s">
        <v>8443</v>
      </c>
      <c r="B1" s="57"/>
      <c r="C1" s="58"/>
    </row>
    <row r="2" spans="1:3" ht="15.75" thickBot="1" x14ac:dyDescent="0.3">
      <c r="A2" s="38" t="s">
        <v>7</v>
      </c>
      <c r="B2" s="25" t="s">
        <v>8444</v>
      </c>
      <c r="C2" s="26"/>
    </row>
    <row r="3" spans="1:3" ht="15.75" thickBot="1" x14ac:dyDescent="0.3">
      <c r="A3" s="27"/>
      <c r="C3" s="26"/>
    </row>
    <row r="4" spans="1:3" ht="15.75" thickBot="1" x14ac:dyDescent="0.3">
      <c r="A4" s="39" t="s">
        <v>8445</v>
      </c>
      <c r="B4" s="38" t="s">
        <v>8446</v>
      </c>
      <c r="C4" s="25" t="s">
        <v>8447</v>
      </c>
    </row>
    <row r="5" spans="1:3" x14ac:dyDescent="0.25">
      <c r="A5" s="28" t="s">
        <v>8448</v>
      </c>
      <c r="B5" s="29">
        <v>434</v>
      </c>
      <c r="C5" s="30">
        <v>1123726.77</v>
      </c>
    </row>
    <row r="6" spans="1:3" x14ac:dyDescent="0.25">
      <c r="A6" s="31" t="s">
        <v>8449</v>
      </c>
      <c r="B6" s="32">
        <v>395</v>
      </c>
      <c r="C6" s="33">
        <v>1568298.5699999998</v>
      </c>
    </row>
    <row r="7" spans="1:3" x14ac:dyDescent="0.25">
      <c r="A7" s="31" t="s">
        <v>8450</v>
      </c>
      <c r="B7" s="32">
        <v>459</v>
      </c>
      <c r="C7" s="33">
        <v>1405265.9700000011</v>
      </c>
    </row>
    <row r="8" spans="1:3" x14ac:dyDescent="0.25">
      <c r="A8" s="31" t="s">
        <v>8451</v>
      </c>
      <c r="B8" s="32">
        <v>425</v>
      </c>
      <c r="C8" s="33">
        <v>1324269.3500000015</v>
      </c>
    </row>
    <row r="9" spans="1:3" x14ac:dyDescent="0.25">
      <c r="A9" s="31" t="s">
        <v>8452</v>
      </c>
      <c r="B9" s="32">
        <v>446</v>
      </c>
      <c r="C9" s="33">
        <v>1734144.5100000012</v>
      </c>
    </row>
    <row r="10" spans="1:3" x14ac:dyDescent="0.25">
      <c r="A10" s="31" t="s">
        <v>8453</v>
      </c>
      <c r="B10" s="32">
        <v>309</v>
      </c>
      <c r="C10" s="33">
        <v>941579.98999999964</v>
      </c>
    </row>
    <row r="11" spans="1:3" x14ac:dyDescent="0.25">
      <c r="A11" s="31" t="s">
        <v>8454</v>
      </c>
      <c r="B11" s="32">
        <v>274</v>
      </c>
      <c r="C11" s="33">
        <v>1220767.8299999998</v>
      </c>
    </row>
    <row r="12" spans="1:3" ht="15.75" thickBot="1" x14ac:dyDescent="0.3">
      <c r="A12" s="34" t="s">
        <v>8455</v>
      </c>
      <c r="B12" s="32">
        <v>395</v>
      </c>
      <c r="C12" s="33">
        <v>1341627.21</v>
      </c>
    </row>
    <row r="13" spans="1:3" ht="15.75" thickBot="1" x14ac:dyDescent="0.3">
      <c r="A13" s="35" t="s">
        <v>8456</v>
      </c>
      <c r="B13" s="36">
        <v>3137</v>
      </c>
      <c r="C13" s="37">
        <v>10659680.199999973</v>
      </c>
    </row>
    <row r="18" spans="1:3" x14ac:dyDescent="0.25">
      <c r="A18" s="41" t="s">
        <v>8457</v>
      </c>
      <c r="B18" t="s">
        <v>8444</v>
      </c>
    </row>
    <row r="19" spans="1:3" x14ac:dyDescent="0.25">
      <c r="A19" s="59" t="s">
        <v>8458</v>
      </c>
      <c r="B19" s="59"/>
      <c r="C19" s="59"/>
    </row>
    <row r="20" spans="1:3" x14ac:dyDescent="0.25">
      <c r="A20" s="41" t="s">
        <v>8445</v>
      </c>
      <c r="B20" s="41" t="s">
        <v>8459</v>
      </c>
      <c r="C20" t="s">
        <v>8460</v>
      </c>
    </row>
    <row r="21" spans="1:3" x14ac:dyDescent="0.25">
      <c r="A21" s="40" t="s">
        <v>8461</v>
      </c>
      <c r="B21">
        <v>175.9</v>
      </c>
      <c r="C21">
        <v>218.45999999999998</v>
      </c>
    </row>
    <row r="22" spans="1:3" x14ac:dyDescent="0.25">
      <c r="A22" s="40" t="s">
        <v>8462</v>
      </c>
      <c r="B22">
        <v>196.56999999999994</v>
      </c>
      <c r="C22">
        <v>217.85999999999993</v>
      </c>
    </row>
    <row r="23" spans="1:3" x14ac:dyDescent="0.25">
      <c r="A23" s="40" t="s">
        <v>8463</v>
      </c>
      <c r="B23">
        <v>189.45999999999998</v>
      </c>
      <c r="C23">
        <v>246.49999999999969</v>
      </c>
    </row>
    <row r="24" spans="1:3" x14ac:dyDescent="0.25">
      <c r="A24" s="40" t="s">
        <v>8451</v>
      </c>
      <c r="B24">
        <v>220.36000000000004</v>
      </c>
      <c r="C24">
        <v>272.13999999999965</v>
      </c>
    </row>
    <row r="25" spans="1:3" x14ac:dyDescent="0.25">
      <c r="A25" s="40" t="s">
        <v>8452</v>
      </c>
      <c r="B25">
        <v>273.99000000000012</v>
      </c>
      <c r="C25">
        <v>299.39999999999952</v>
      </c>
    </row>
    <row r="26" spans="1:3" x14ac:dyDescent="0.25">
      <c r="A26" s="40" t="s">
        <v>8453</v>
      </c>
      <c r="B26">
        <v>191.59000000000003</v>
      </c>
      <c r="C26">
        <v>173.89999999999992</v>
      </c>
    </row>
    <row r="27" spans="1:3" x14ac:dyDescent="0.25">
      <c r="A27" s="40" t="s">
        <v>8464</v>
      </c>
      <c r="B27">
        <v>212.67999999999998</v>
      </c>
      <c r="C27">
        <v>266.09999999999985</v>
      </c>
    </row>
    <row r="28" spans="1:3" x14ac:dyDescent="0.25">
      <c r="A28" s="40" t="s">
        <v>8455</v>
      </c>
      <c r="B28">
        <v>105.50000000000001</v>
      </c>
      <c r="C28">
        <v>84.910000000000039</v>
      </c>
    </row>
    <row r="29" spans="1:3" x14ac:dyDescent="0.25">
      <c r="A29" s="40" t="s">
        <v>8456</v>
      </c>
      <c r="B29">
        <v>1566.05</v>
      </c>
      <c r="C29">
        <v>1779.2699999999986</v>
      </c>
    </row>
    <row r="34" spans="1:10" ht="15.75" thickBot="1" x14ac:dyDescent="0.3"/>
    <row r="35" spans="1:10" ht="15.75" thickBot="1" x14ac:dyDescent="0.3">
      <c r="A35" s="60" t="s">
        <v>8465</v>
      </c>
      <c r="B35" s="61"/>
    </row>
    <row r="36" spans="1:10" ht="15.75" thickBot="1" x14ac:dyDescent="0.3">
      <c r="A36" s="41" t="s">
        <v>7</v>
      </c>
      <c r="B36" t="s">
        <v>8444</v>
      </c>
      <c r="E36" s="62" t="s">
        <v>8468</v>
      </c>
      <c r="F36" s="62"/>
      <c r="G36" s="62"/>
      <c r="H36" s="62"/>
      <c r="I36" s="62"/>
      <c r="J36" s="63"/>
    </row>
    <row r="37" spans="1:10" x14ac:dyDescent="0.25">
      <c r="E37" s="64" t="s">
        <v>4</v>
      </c>
      <c r="F37" s="64" t="s">
        <v>8469</v>
      </c>
      <c r="G37" s="64" t="s">
        <v>8470</v>
      </c>
      <c r="H37" s="64" t="s">
        <v>8471</v>
      </c>
      <c r="I37" s="64" t="s">
        <v>8472</v>
      </c>
      <c r="J37" s="64" t="s">
        <v>8473</v>
      </c>
    </row>
    <row r="38" spans="1:10" ht="15.75" thickBot="1" x14ac:dyDescent="0.3">
      <c r="A38" s="41" t="s">
        <v>8445</v>
      </c>
      <c r="B38" t="s">
        <v>8466</v>
      </c>
      <c r="E38" s="65"/>
      <c r="F38" s="65"/>
      <c r="G38" s="65"/>
      <c r="H38" s="65"/>
      <c r="I38" s="65"/>
      <c r="J38" s="65"/>
    </row>
    <row r="39" spans="1:10" x14ac:dyDescent="0.25">
      <c r="A39" s="42">
        <v>0</v>
      </c>
      <c r="B39">
        <v>1684</v>
      </c>
      <c r="E39" s="44" t="s">
        <v>8448</v>
      </c>
      <c r="F39" s="45">
        <v>434</v>
      </c>
      <c r="G39" s="46">
        <v>277</v>
      </c>
      <c r="H39" s="55">
        <f>G39/F39</f>
        <v>0.63824884792626724</v>
      </c>
      <c r="I39" s="45">
        <f t="shared" ref="I39:I46" si="0">F39-G39</f>
        <v>157</v>
      </c>
      <c r="J39" s="47">
        <f>I39/22</f>
        <v>7.1363636363636367</v>
      </c>
    </row>
    <row r="40" spans="1:10" x14ac:dyDescent="0.25">
      <c r="A40" s="43" t="s">
        <v>8467</v>
      </c>
      <c r="B40">
        <v>277</v>
      </c>
      <c r="E40" s="48" t="s">
        <v>8449</v>
      </c>
      <c r="F40" s="49">
        <v>395</v>
      </c>
      <c r="G40" s="50">
        <v>233</v>
      </c>
      <c r="H40" s="51">
        <f t="shared" ref="H40:H46" si="1">G40/F40</f>
        <v>0.58987341772151902</v>
      </c>
      <c r="I40" s="49">
        <f t="shared" si="0"/>
        <v>162</v>
      </c>
      <c r="J40" s="52">
        <f>I40/20</f>
        <v>8.1</v>
      </c>
    </row>
    <row r="41" spans="1:10" x14ac:dyDescent="0.25">
      <c r="A41" s="43" t="s">
        <v>8449</v>
      </c>
      <c r="B41">
        <v>233</v>
      </c>
      <c r="E41" s="48" t="s">
        <v>8450</v>
      </c>
      <c r="F41" s="49">
        <v>459</v>
      </c>
      <c r="G41" s="50">
        <v>250</v>
      </c>
      <c r="H41" s="51">
        <f t="shared" si="1"/>
        <v>0.54466230936819171</v>
      </c>
      <c r="I41" s="49">
        <f t="shared" si="0"/>
        <v>209</v>
      </c>
      <c r="J41" s="53">
        <f>I41/19</f>
        <v>11</v>
      </c>
    </row>
    <row r="42" spans="1:10" x14ac:dyDescent="0.25">
      <c r="A42" s="43" t="s">
        <v>8450</v>
      </c>
      <c r="B42">
        <v>250</v>
      </c>
      <c r="E42" s="48" t="s">
        <v>8451</v>
      </c>
      <c r="F42" s="49">
        <v>425</v>
      </c>
      <c r="G42" s="50">
        <v>223</v>
      </c>
      <c r="H42" s="51">
        <f t="shared" si="1"/>
        <v>0.52470588235294113</v>
      </c>
      <c r="I42" s="49">
        <f t="shared" si="0"/>
        <v>202</v>
      </c>
      <c r="J42" s="47">
        <f>I42/19</f>
        <v>10.631578947368421</v>
      </c>
    </row>
    <row r="43" spans="1:10" x14ac:dyDescent="0.25">
      <c r="A43" s="43" t="s">
        <v>8451</v>
      </c>
      <c r="B43">
        <v>223</v>
      </c>
      <c r="E43" s="48" t="s">
        <v>8452</v>
      </c>
      <c r="F43" s="49">
        <v>446</v>
      </c>
      <c r="G43" s="50">
        <v>236</v>
      </c>
      <c r="H43" s="51">
        <f t="shared" si="1"/>
        <v>0.52914798206278024</v>
      </c>
      <c r="I43" s="49">
        <f t="shared" si="0"/>
        <v>210</v>
      </c>
      <c r="J43" s="47">
        <f>I43/22</f>
        <v>9.545454545454545</v>
      </c>
    </row>
    <row r="44" spans="1:10" x14ac:dyDescent="0.25">
      <c r="A44" s="43" t="s">
        <v>8452</v>
      </c>
      <c r="B44">
        <v>236</v>
      </c>
      <c r="E44" s="48" t="s">
        <v>8453</v>
      </c>
      <c r="F44" s="49">
        <v>309</v>
      </c>
      <c r="G44" s="50">
        <v>165</v>
      </c>
      <c r="H44" s="51">
        <f t="shared" si="1"/>
        <v>0.53398058252427183</v>
      </c>
      <c r="I44" s="49">
        <f t="shared" si="0"/>
        <v>144</v>
      </c>
      <c r="J44" s="47">
        <f>I44/19</f>
        <v>7.5789473684210522</v>
      </c>
    </row>
    <row r="45" spans="1:10" x14ac:dyDescent="0.25">
      <c r="A45" s="43" t="s">
        <v>8453</v>
      </c>
      <c r="B45">
        <v>165</v>
      </c>
      <c r="E45" s="48" t="s">
        <v>8454</v>
      </c>
      <c r="F45" s="49">
        <v>274</v>
      </c>
      <c r="G45" s="50">
        <v>123</v>
      </c>
      <c r="H45" s="51">
        <f t="shared" si="1"/>
        <v>0.4489051094890511</v>
      </c>
      <c r="I45" s="49">
        <f t="shared" si="0"/>
        <v>151</v>
      </c>
      <c r="J45" s="47">
        <f>I45/22</f>
        <v>6.8636363636363633</v>
      </c>
    </row>
    <row r="46" spans="1:10" x14ac:dyDescent="0.25">
      <c r="A46" s="43" t="s">
        <v>8454</v>
      </c>
      <c r="B46">
        <v>123</v>
      </c>
      <c r="E46" s="48" t="s">
        <v>8455</v>
      </c>
      <c r="F46" s="49">
        <v>395</v>
      </c>
      <c r="G46" s="50">
        <v>177</v>
      </c>
      <c r="H46" s="51">
        <f t="shared" si="1"/>
        <v>0.44810126582278481</v>
      </c>
      <c r="I46" s="49">
        <f t="shared" si="0"/>
        <v>218</v>
      </c>
      <c r="J46" s="47">
        <f>I46/22</f>
        <v>9.9090909090909083</v>
      </c>
    </row>
    <row r="47" spans="1:10" x14ac:dyDescent="0.25">
      <c r="A47" s="43" t="s">
        <v>8455</v>
      </c>
      <c r="B47">
        <v>177</v>
      </c>
    </row>
    <row r="48" spans="1:10" x14ac:dyDescent="0.25">
      <c r="A48" s="42" t="s">
        <v>8456</v>
      </c>
      <c r="B48">
        <v>1684</v>
      </c>
    </row>
  </sheetData>
  <mergeCells count="10">
    <mergeCell ref="A1:C1"/>
    <mergeCell ref="A19:C19"/>
    <mergeCell ref="A35:B35"/>
    <mergeCell ref="E36:J36"/>
    <mergeCell ref="E37:E38"/>
    <mergeCell ref="F37:F38"/>
    <mergeCell ref="G37:G38"/>
    <mergeCell ref="H37:H38"/>
    <mergeCell ref="I37:I38"/>
    <mergeCell ref="J37:J38"/>
  </mergeCells>
  <conditionalFormatting pivot="1" sqref="B26:C26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B26:C26">
    <cfRule type="iconSet" priority="3">
      <iconSet iconSet="4Arrows">
        <cfvo type="percent" val="0"/>
        <cfvo type="percent" val="25"/>
        <cfvo type="percent" val="50"/>
        <cfvo type="percent" val="75"/>
      </iconSet>
    </cfRule>
  </conditionalFormatting>
  <conditionalFormatting pivot="1" sqref="B28:C28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B28:C28">
    <cfRule type="iconSet" priority="1">
      <iconSet iconSet="4Arrows">
        <cfvo type="percent" val="0"/>
        <cfvo type="percent" val="25"/>
        <cfvo type="percent" val="50"/>
        <cfvo type="percent" val="75"/>
      </iconSet>
    </cfRule>
  </conditionalFormatting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Cristy Ada Yoi Chang Calderon</dc:creator>
  <cp:lastModifiedBy>Cristy Ada Yoi Chang Calderon</cp:lastModifiedBy>
  <dcterms:created xsi:type="dcterms:W3CDTF">2023-10-04T14:36:49Z</dcterms:created>
  <dcterms:modified xsi:type="dcterms:W3CDTF">2023-11-04T12:35:10Z</dcterms:modified>
</cp:coreProperties>
</file>